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ght\OneDrive\Desktop\data\greece\books\"/>
    </mc:Choice>
  </mc:AlternateContent>
  <xr:revisionPtr revIDLastSave="0" documentId="13_ncr:1_{3806D8FB-6BB1-4EF6-B1EA-53AA28037082}" xr6:coauthVersionLast="47" xr6:coauthVersionMax="47" xr10:uidLastSave="{00000000-0000-0000-0000-000000000000}"/>
  <bookViews>
    <workbookView xWindow="-120" yWindow="480" windowWidth="24240" windowHeight="13140" firstSheet="22" activeTab="28" xr2:uid="{3269656C-A1DF-406A-BA21-0AA64730A787}"/>
  </bookViews>
  <sheets>
    <sheet name="thessaly-popstat" sheetId="1" r:id="rId1"/>
    <sheet name="central-popstat" sheetId="4" r:id="rId2"/>
    <sheet name="ionian-popstat" sheetId="6" r:id="rId3"/>
    <sheet name="western-popstat" sheetId="8" r:id="rId4"/>
    <sheet name="peloponnese-popstat" sheetId="10" r:id="rId5"/>
    <sheet name="attica-popstat" sheetId="12" r:id="rId6"/>
    <sheet name="north-aegean-popstat" sheetId="14" r:id="rId7"/>
    <sheet name="south-aegean-popstat" sheetId="16" r:id="rId8"/>
    <sheet name="crete-popstat" sheetId="18" r:id="rId9"/>
    <sheet name="mt-athos-popstat" sheetId="20" r:id="rId10"/>
    <sheet name="eastern-mace-popstat" sheetId="22" r:id="rId11"/>
    <sheet name="central-mace-popstat" sheetId="24" r:id="rId12"/>
    <sheet name="western-mace-popstat" sheetId="26" r:id="rId13"/>
    <sheet name="epirus-popstat" sheetId="29" r:id="rId14"/>
    <sheet name="thessaly-main" sheetId="2" r:id="rId15"/>
    <sheet name="central-greece-main" sheetId="5" r:id="rId16"/>
    <sheet name="ionian-main" sheetId="7" r:id="rId17"/>
    <sheet name="western-main" sheetId="9" r:id="rId18"/>
    <sheet name="peloponnese-main" sheetId="11" r:id="rId19"/>
    <sheet name="attica-main" sheetId="13" r:id="rId20"/>
    <sheet name="north-aegean-main" sheetId="15" r:id="rId21"/>
    <sheet name="south-aegean-main" sheetId="17" r:id="rId22"/>
    <sheet name="crete-main" sheetId="19" r:id="rId23"/>
    <sheet name="mt-athos-main" sheetId="21" r:id="rId24"/>
    <sheet name="eastern-mace-main" sheetId="23" r:id="rId25"/>
    <sheet name="central-mace-main" sheetId="25" r:id="rId26"/>
    <sheet name="western-mace-main" sheetId="27" r:id="rId27"/>
    <sheet name="epirus-main" sheetId="28" r:id="rId28"/>
    <sheet name="json" sheetId="3" r:id="rId29"/>
  </sheets>
  <externalReferences>
    <externalReference r:id="rId30"/>
  </externalReferences>
  <definedNames>
    <definedName name="Background">GET.CELL(63,OFFSET(INDIRECT("RC",FALSE),0,-1))</definedName>
    <definedName name="Background_test">GET.CELL(63,OFFSET(INDIRECT("RC",FALSE),0,-3))</definedName>
    <definedName name="Bold">GET.CELL(20,OFFSET(INDIRECT("RC",FALSE),0,-2))</definedName>
    <definedName name="Bold_test">GET.CELL(20,OFFSET(INDIRECT("RC",FALSE),0,-3))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7" l="1"/>
  <c r="H2" i="27"/>
  <c r="E176" i="28"/>
  <c r="E386" i="28"/>
  <c r="E711" i="28"/>
  <c r="E39" i="28"/>
  <c r="E79" i="28"/>
  <c r="E274" i="28"/>
  <c r="E342" i="28"/>
  <c r="E360" i="28"/>
  <c r="E387" i="28"/>
  <c r="E518" i="28"/>
  <c r="E566" i="28"/>
  <c r="E574" i="28"/>
  <c r="E690" i="28"/>
  <c r="E745" i="28"/>
  <c r="E752" i="28"/>
  <c r="E801" i="28"/>
  <c r="H801" i="28" s="1"/>
  <c r="E837" i="28"/>
  <c r="E847" i="28"/>
  <c r="E860" i="28"/>
  <c r="E1033" i="28"/>
  <c r="E631" i="28"/>
  <c r="E105" i="28"/>
  <c r="E214" i="28"/>
  <c r="E350" i="28"/>
  <c r="E641" i="28"/>
  <c r="E708" i="28"/>
  <c r="E767" i="28"/>
  <c r="E787" i="28"/>
  <c r="E849" i="28"/>
  <c r="E881" i="28"/>
  <c r="E905" i="28"/>
  <c r="E925" i="28"/>
  <c r="H925" i="28" s="1"/>
  <c r="E1016" i="28"/>
  <c r="E1038" i="28"/>
  <c r="E1063" i="28"/>
  <c r="E990" i="28"/>
  <c r="E181" i="28"/>
  <c r="E476" i="28"/>
  <c r="E679" i="28"/>
  <c r="E775" i="28"/>
  <c r="E831" i="28"/>
  <c r="E877" i="28"/>
  <c r="E885" i="28"/>
  <c r="E1060" i="28"/>
  <c r="E3" i="28"/>
  <c r="E10" i="28"/>
  <c r="E17" i="28"/>
  <c r="E25" i="28"/>
  <c r="H25" i="28" s="1"/>
  <c r="E40" i="28"/>
  <c r="E72" i="28"/>
  <c r="E132" i="28"/>
  <c r="E185" i="28"/>
  <c r="E186" i="28"/>
  <c r="E210" i="28"/>
  <c r="E346" i="28"/>
  <c r="E373" i="28"/>
  <c r="E413" i="28"/>
  <c r="E458" i="28"/>
  <c r="E464" i="28"/>
  <c r="E516" i="28"/>
  <c r="E532" i="28"/>
  <c r="E535" i="28"/>
  <c r="E556" i="28"/>
  <c r="H556" i="28" s="1"/>
  <c r="E572" i="28"/>
  <c r="E647" i="28"/>
  <c r="E660" i="28"/>
  <c r="E682" i="28"/>
  <c r="E709" i="28"/>
  <c r="E717" i="28"/>
  <c r="E814" i="28"/>
  <c r="E821" i="28"/>
  <c r="E872" i="28"/>
  <c r="E886" i="28"/>
  <c r="E899" i="28"/>
  <c r="E906" i="28"/>
  <c r="E910" i="28"/>
  <c r="E946" i="28"/>
  <c r="E964" i="28"/>
  <c r="E978" i="28"/>
  <c r="H978" i="28" s="1"/>
  <c r="E992" i="28"/>
  <c r="E997" i="28"/>
  <c r="E1049" i="28"/>
  <c r="E1069" i="28"/>
  <c r="E6" i="28"/>
  <c r="E26" i="28"/>
  <c r="E309" i="28"/>
  <c r="E311" i="28"/>
  <c r="E322" i="28"/>
  <c r="E323" i="28"/>
  <c r="E341" i="28"/>
  <c r="E361" i="28"/>
  <c r="E565" i="28"/>
  <c r="E624" i="28"/>
  <c r="E649" i="28"/>
  <c r="E702" i="28"/>
  <c r="H702" i="28" s="1"/>
  <c r="E864" i="28"/>
  <c r="E1074" i="28"/>
  <c r="E87" i="28"/>
  <c r="E125" i="28"/>
  <c r="E145" i="28"/>
  <c r="E169" i="28"/>
  <c r="E173" i="28"/>
  <c r="E182" i="28"/>
  <c r="E183" i="28"/>
  <c r="E247" i="28"/>
  <c r="E284" i="28"/>
  <c r="E335" i="28"/>
  <c r="E407" i="28"/>
  <c r="E508" i="28"/>
  <c r="E580" i="28"/>
  <c r="E589" i="28"/>
  <c r="H589" i="28" s="1"/>
  <c r="E689" i="28"/>
  <c r="E695" i="28"/>
  <c r="E697" i="28"/>
  <c r="E703" i="28"/>
  <c r="E776" i="28"/>
  <c r="E807" i="28"/>
  <c r="E929" i="28"/>
  <c r="E947" i="28"/>
  <c r="E951" i="28"/>
  <c r="E969" i="28"/>
  <c r="E987" i="28"/>
  <c r="E34" i="28"/>
  <c r="E63" i="28"/>
  <c r="E110" i="28"/>
  <c r="E121" i="28"/>
  <c r="E153" i="28"/>
  <c r="H153" i="28" s="1"/>
  <c r="E178" i="28"/>
  <c r="E307" i="28"/>
  <c r="E362" i="28"/>
  <c r="E382" i="28"/>
  <c r="E442" i="28"/>
  <c r="E448" i="28"/>
  <c r="E453" i="28"/>
  <c r="E461" i="28"/>
  <c r="E482" i="28"/>
  <c r="E536" i="28"/>
  <c r="E597" i="28"/>
  <c r="E611" i="28"/>
  <c r="E678" i="28"/>
  <c r="E696" i="28"/>
  <c r="H696" i="28" s="1"/>
  <c r="E699" i="28"/>
  <c r="E705" i="28"/>
  <c r="E785" i="28"/>
  <c r="E800" i="28"/>
  <c r="E844" i="28"/>
  <c r="E854" i="28"/>
  <c r="E887" i="28"/>
  <c r="E945" i="28"/>
  <c r="E1019" i="28"/>
  <c r="E7" i="28"/>
  <c r="E18" i="28"/>
  <c r="E41" i="28"/>
  <c r="E123" i="28"/>
  <c r="E218" i="28"/>
  <c r="E269" i="28"/>
  <c r="H269" i="28" s="1"/>
  <c r="E283" i="28"/>
  <c r="E292" i="28"/>
  <c r="E305" i="28"/>
  <c r="E333" i="28"/>
  <c r="E376" i="28"/>
  <c r="E379" i="28"/>
  <c r="E425" i="28"/>
  <c r="E433" i="28"/>
  <c r="E587" i="28"/>
  <c r="E618" i="28"/>
  <c r="E669" i="28"/>
  <c r="E825" i="28"/>
  <c r="E873" i="28"/>
  <c r="E1006" i="28"/>
  <c r="E1031" i="28"/>
  <c r="E206" i="28"/>
  <c r="H206" i="28" s="1"/>
  <c r="E60" i="28"/>
  <c r="E135" i="28"/>
  <c r="E149" i="28"/>
  <c r="E157" i="28"/>
  <c r="E201" i="28"/>
  <c r="E202" i="28"/>
  <c r="E290" i="28"/>
  <c r="E294" i="28"/>
  <c r="E297" i="28"/>
  <c r="E330" i="28"/>
  <c r="E336" i="28"/>
  <c r="E398" i="28"/>
  <c r="E401" i="28"/>
  <c r="E469" i="28"/>
  <c r="E621" i="28"/>
  <c r="E655" i="28"/>
  <c r="H655" i="28" s="1"/>
  <c r="E688" i="28"/>
  <c r="E674" i="28"/>
  <c r="E792" i="28"/>
  <c r="E220" i="28"/>
  <c r="E233" i="28"/>
  <c r="E367" i="28"/>
  <c r="E414" i="28"/>
  <c r="E493" i="28"/>
  <c r="E531" i="28"/>
  <c r="E575" i="28"/>
  <c r="E582" i="28"/>
  <c r="E722" i="28"/>
  <c r="E957" i="28"/>
  <c r="E1013" i="28"/>
  <c r="E1035" i="28"/>
  <c r="E162" i="28"/>
  <c r="H162" i="28" s="1"/>
  <c r="E191" i="28"/>
  <c r="E204" i="28"/>
  <c r="E235" i="28"/>
  <c r="E426" i="28"/>
  <c r="E592" i="28"/>
  <c r="E834" i="28"/>
  <c r="E190" i="28"/>
  <c r="E282" i="28"/>
  <c r="E434" i="28"/>
  <c r="E501" i="28"/>
  <c r="E507" i="28"/>
  <c r="E585" i="28"/>
  <c r="E676" i="28"/>
  <c r="E786" i="28"/>
  <c r="E902" i="28"/>
  <c r="E970" i="28"/>
  <c r="H970" i="28" s="1"/>
  <c r="E973" i="28"/>
  <c r="E279" i="28"/>
  <c r="E355" i="28"/>
  <c r="E420" i="28"/>
  <c r="E593" i="28"/>
  <c r="E651" i="28"/>
  <c r="E890" i="28"/>
  <c r="E933" i="28"/>
  <c r="E42" i="28"/>
  <c r="E73" i="28"/>
  <c r="E78" i="28"/>
  <c r="E197" i="28"/>
  <c r="E198" i="28"/>
  <c r="E219" i="28"/>
  <c r="E224" i="28"/>
  <c r="E228" i="28"/>
  <c r="H228" i="28" s="1"/>
  <c r="E254" i="28"/>
  <c r="E267" i="28"/>
  <c r="E268" i="28"/>
  <c r="E286" i="28"/>
  <c r="E301" i="28"/>
  <c r="E302" i="28"/>
  <c r="E326" i="28"/>
  <c r="E348" i="28"/>
  <c r="E356" i="28"/>
  <c r="E399" i="28"/>
  <c r="E447" i="28"/>
  <c r="E449" i="28"/>
  <c r="E452" i="28"/>
  <c r="E538" i="28"/>
  <c r="E539" i="28"/>
  <c r="E578" i="28"/>
  <c r="H578" i="28" s="1"/>
  <c r="E773" i="28"/>
  <c r="E833" i="28"/>
  <c r="E867" i="28"/>
  <c r="E901" i="28"/>
  <c r="E919" i="28"/>
  <c r="E943" i="28"/>
  <c r="E1042" i="28"/>
  <c r="E1045" i="28"/>
  <c r="E1055" i="28"/>
  <c r="E56" i="28"/>
  <c r="E112" i="28"/>
  <c r="E131" i="28"/>
  <c r="E159" i="28"/>
  <c r="E172" i="28"/>
  <c r="E213" i="28"/>
  <c r="E266" i="28"/>
  <c r="H266" i="28" s="1"/>
  <c r="E337" i="28"/>
  <c r="E359" i="28"/>
  <c r="E460" i="28"/>
  <c r="E606" i="28"/>
  <c r="E607" i="28"/>
  <c r="E609" i="28"/>
  <c r="E637" i="28"/>
  <c r="E673" i="28"/>
  <c r="E733" i="28"/>
  <c r="E813" i="28"/>
  <c r="E828" i="28"/>
  <c r="E868" i="28"/>
  <c r="E923" i="28"/>
  <c r="E113" i="28"/>
  <c r="E701" i="28"/>
  <c r="E725" i="28"/>
  <c r="H725" i="28" s="1"/>
  <c r="E93" i="28"/>
  <c r="E196" i="28"/>
  <c r="E343" i="28"/>
  <c r="E378" i="28"/>
  <c r="E418" i="28"/>
  <c r="E462" i="28"/>
  <c r="E466" i="28"/>
  <c r="E630" i="28"/>
  <c r="E738" i="28"/>
  <c r="E757" i="28"/>
  <c r="E806" i="28"/>
  <c r="E974" i="28"/>
  <c r="E1015" i="28"/>
  <c r="E98" i="28"/>
  <c r="E155" i="28"/>
  <c r="E509" i="28"/>
  <c r="H509" i="28" s="1"/>
  <c r="E515" i="28"/>
  <c r="E525" i="28"/>
  <c r="E623" i="28"/>
  <c r="E726" i="28"/>
  <c r="E803" i="28"/>
  <c r="E989" i="28"/>
  <c r="E1027" i="28"/>
  <c r="E1043" i="28"/>
  <c r="E1057" i="28"/>
  <c r="E741" i="28"/>
  <c r="E114" i="28"/>
  <c r="E187" i="28"/>
  <c r="E242" i="28"/>
  <c r="E260" i="28"/>
  <c r="E261" i="28"/>
  <c r="E277" i="28"/>
  <c r="H277" i="28" s="1"/>
  <c r="E313" i="28"/>
  <c r="E317" i="28"/>
  <c r="E365" i="28"/>
  <c r="E416" i="28"/>
  <c r="E439" i="28"/>
  <c r="E446" i="28"/>
  <c r="E527" i="28"/>
  <c r="E540" i="28"/>
  <c r="E544" i="28"/>
  <c r="E559" i="28"/>
  <c r="E584" i="28"/>
  <c r="E601" i="28"/>
  <c r="E694" i="28"/>
  <c r="E853" i="28"/>
  <c r="E857" i="28"/>
  <c r="H857" i="28" s="1"/>
  <c r="E1053" i="28"/>
  <c r="E13" i="28"/>
  <c r="E30" i="28"/>
  <c r="E107" i="28"/>
  <c r="E494" i="28"/>
  <c r="E543" i="28"/>
  <c r="E546" i="28"/>
  <c r="H546" i="28" s="1"/>
  <c r="E548" i="28"/>
  <c r="E591" i="28"/>
  <c r="E610" i="28"/>
  <c r="E614" i="28"/>
  <c r="H614" i="28" s="1"/>
  <c r="E810" i="28"/>
  <c r="E819" i="28"/>
  <c r="E76" i="28"/>
  <c r="H76" i="28" s="1"/>
  <c r="E298" i="28"/>
  <c r="E8" i="28"/>
  <c r="E19" i="28"/>
  <c r="E77" i="28"/>
  <c r="H77" i="28" s="1"/>
  <c r="E84" i="28"/>
  <c r="E92" i="28"/>
  <c r="E150" i="28"/>
  <c r="E239" i="28"/>
  <c r="H239" i="28" s="1"/>
  <c r="E340" i="28"/>
  <c r="E344" i="28"/>
  <c r="E366" i="28"/>
  <c r="E380" i="28"/>
  <c r="H380" i="28" s="1"/>
  <c r="E388" i="28"/>
  <c r="E394" i="28"/>
  <c r="E402" i="28"/>
  <c r="E497" i="28"/>
  <c r="H497" i="28" s="1"/>
  <c r="E513" i="28"/>
  <c r="E615" i="28"/>
  <c r="E652" i="28"/>
  <c r="H652" i="28" s="1"/>
  <c r="E681" i="28"/>
  <c r="E683" i="28"/>
  <c r="E684" i="28"/>
  <c r="E742" i="28"/>
  <c r="H742" i="28" s="1"/>
  <c r="E762" i="28"/>
  <c r="E771" i="28"/>
  <c r="E840" i="28"/>
  <c r="E880" i="28"/>
  <c r="H880" i="28" s="1"/>
  <c r="E892" i="28"/>
  <c r="E894" i="28"/>
  <c r="E1002" i="28"/>
  <c r="E156" i="28"/>
  <c r="H156" i="28" s="1"/>
  <c r="E216" i="28"/>
  <c r="E259" i="28"/>
  <c r="E316" i="28"/>
  <c r="E372" i="28"/>
  <c r="H372" i="28" s="1"/>
  <c r="E429" i="28"/>
  <c r="E491" i="28"/>
  <c r="E569" i="28"/>
  <c r="E759" i="28"/>
  <c r="H759" i="28" s="1"/>
  <c r="E846" i="28"/>
  <c r="E862" i="28"/>
  <c r="E896" i="28"/>
  <c r="E1056" i="28"/>
  <c r="H1056" i="28" s="1"/>
  <c r="E1034" i="28"/>
  <c r="E61" i="28"/>
  <c r="E97" i="28"/>
  <c r="E100" i="28"/>
  <c r="H100" i="28" s="1"/>
  <c r="E111" i="28"/>
  <c r="E250" i="28"/>
  <c r="E427" i="28"/>
  <c r="E435" i="28"/>
  <c r="H435" i="28" s="1"/>
  <c r="E483" i="28"/>
  <c r="E638" i="28"/>
  <c r="E640" i="28"/>
  <c r="E666" i="28"/>
  <c r="H666" i="28" s="1"/>
  <c r="E672" i="28"/>
  <c r="E675" i="28"/>
  <c r="E698" i="28"/>
  <c r="E700" i="28"/>
  <c r="H700" i="28" s="1"/>
  <c r="E706" i="28"/>
  <c r="E724" i="28"/>
  <c r="E749" i="28"/>
  <c r="E777" i="28"/>
  <c r="H777" i="28" s="1"/>
  <c r="E908" i="28"/>
  <c r="E915" i="28"/>
  <c r="E950" i="28"/>
  <c r="H950" i="28" s="1"/>
  <c r="E954" i="28"/>
  <c r="E955" i="28"/>
  <c r="E991" i="28"/>
  <c r="E1065" i="28"/>
  <c r="H1065" i="28" s="1"/>
  <c r="E118" i="28"/>
  <c r="E122" i="28"/>
  <c r="E207" i="28"/>
  <c r="E661" i="28"/>
  <c r="H661" i="28" s="1"/>
  <c r="E662" i="28"/>
  <c r="E134" i="28"/>
  <c r="E146" i="28"/>
  <c r="E223" i="28"/>
  <c r="H223" i="28" s="1"/>
  <c r="E375" i="28"/>
  <c r="E443" i="28"/>
  <c r="E533" i="28"/>
  <c r="E613" i="28"/>
  <c r="H613" i="28" s="1"/>
  <c r="E634" i="28"/>
  <c r="E692" i="28"/>
  <c r="E704" i="28"/>
  <c r="E763" i="28"/>
  <c r="H763" i="28" s="1"/>
  <c r="E794" i="28"/>
  <c r="E911" i="28"/>
  <c r="E914" i="28"/>
  <c r="E953" i="28"/>
  <c r="H953" i="28" s="1"/>
  <c r="E976" i="28"/>
  <c r="E58" i="28"/>
  <c r="E188" i="28"/>
  <c r="E383" i="28"/>
  <c r="H383" i="28" s="1"/>
  <c r="E463" i="28"/>
  <c r="E489" i="28"/>
  <c r="E654" i="28"/>
  <c r="E770" i="28"/>
  <c r="H770" i="28" s="1"/>
  <c r="E928" i="28"/>
  <c r="E1075" i="28"/>
  <c r="E14" i="28"/>
  <c r="E144" i="28"/>
  <c r="H144" i="28" s="1"/>
  <c r="E199" i="28"/>
  <c r="E281" i="28"/>
  <c r="E347" i="28"/>
  <c r="E431" i="28"/>
  <c r="H431" i="28" s="1"/>
  <c r="E484" i="28"/>
  <c r="E550" i="28"/>
  <c r="E557" i="28"/>
  <c r="E595" i="28"/>
  <c r="H595" i="28" s="1"/>
  <c r="E635" i="28"/>
  <c r="E734" i="28"/>
  <c r="E751" i="28"/>
  <c r="E760" i="28"/>
  <c r="H760" i="28" s="1"/>
  <c r="E820" i="28"/>
  <c r="E871" i="28"/>
  <c r="E977" i="28"/>
  <c r="E983" i="28"/>
  <c r="H983" i="28" s="1"/>
  <c r="E996" i="28"/>
  <c r="E1023" i="28"/>
  <c r="E1051" i="28"/>
  <c r="E1067" i="28"/>
  <c r="H1067" i="28" s="1"/>
  <c r="E52" i="28"/>
  <c r="E137" i="28"/>
  <c r="E244" i="28"/>
  <c r="E304" i="28"/>
  <c r="H304" i="28" s="1"/>
  <c r="E400" i="28"/>
  <c r="E470" i="28"/>
  <c r="E632" i="28"/>
  <c r="H632" i="28" s="1"/>
  <c r="E685" i="28"/>
  <c r="E723" i="28"/>
  <c r="E1068" i="28"/>
  <c r="E222" i="28"/>
  <c r="H222" i="28" s="1"/>
  <c r="E296" i="28"/>
  <c r="E459" i="28"/>
  <c r="E568" i="28"/>
  <c r="E1073" i="28"/>
  <c r="H1073" i="28" s="1"/>
  <c r="E306" i="28"/>
  <c r="E318" i="28"/>
  <c r="E897" i="28"/>
  <c r="E979" i="28"/>
  <c r="H979" i="28" s="1"/>
  <c r="E116" i="28"/>
  <c r="E142" i="28"/>
  <c r="E200" i="28"/>
  <c r="E234" i="28"/>
  <c r="H234" i="28" s="1"/>
  <c r="E395" i="28"/>
  <c r="E523" i="28"/>
  <c r="E712" i="28"/>
  <c r="E772" i="28"/>
  <c r="H772" i="28" s="1"/>
  <c r="E865" i="28"/>
  <c r="E907" i="28"/>
  <c r="E984" i="28"/>
  <c r="E1071" i="28"/>
  <c r="H1071" i="28" s="1"/>
  <c r="E27" i="28"/>
  <c r="E29" i="28"/>
  <c r="E51" i="28"/>
  <c r="E151" i="28"/>
  <c r="H151" i="28" s="1"/>
  <c r="E256" i="28"/>
  <c r="E338" i="28"/>
  <c r="E368" i="28"/>
  <c r="E479" i="28"/>
  <c r="H479" i="28" s="1"/>
  <c r="E564" i="28"/>
  <c r="E594" i="28"/>
  <c r="E625" i="28"/>
  <c r="E686" i="28"/>
  <c r="H686" i="28" s="1"/>
  <c r="E986" i="28"/>
  <c r="E205" i="28"/>
  <c r="E232" i="28"/>
  <c r="E265" i="28"/>
  <c r="H265" i="28" s="1"/>
  <c r="E270" i="28"/>
  <c r="E275" i="28"/>
  <c r="E321" i="28"/>
  <c r="E332" i="28"/>
  <c r="H332" i="28" s="1"/>
  <c r="E351" i="28"/>
  <c r="E521" i="28"/>
  <c r="E926" i="28"/>
  <c r="E958" i="28"/>
  <c r="H958" i="28" s="1"/>
  <c r="E1050" i="28"/>
  <c r="E94" i="28"/>
  <c r="E95" i="28"/>
  <c r="E101" i="28"/>
  <c r="H101" i="28" s="1"/>
  <c r="E140" i="28"/>
  <c r="E280" i="28"/>
  <c r="E389" i="28"/>
  <c r="H389" i="28" s="1"/>
  <c r="E406" i="28"/>
  <c r="E408" i="28"/>
  <c r="E419" i="28"/>
  <c r="E778" i="28"/>
  <c r="H778" i="28" s="1"/>
  <c r="E791" i="28"/>
  <c r="E817" i="28"/>
  <c r="E845" i="28"/>
  <c r="E852" i="28"/>
  <c r="H852" i="28" s="1"/>
  <c r="E855" i="28"/>
  <c r="E888" i="28"/>
  <c r="E921" i="28"/>
  <c r="E967" i="28"/>
  <c r="H967" i="28" s="1"/>
  <c r="E971" i="28"/>
  <c r="E1014" i="28"/>
  <c r="E1020" i="28"/>
  <c r="E1021" i="28"/>
  <c r="H1021" i="28" s="1"/>
  <c r="E1039" i="28"/>
  <c r="E69" i="28"/>
  <c r="E177" i="28"/>
  <c r="E303" i="28"/>
  <c r="H303" i="28" s="1"/>
  <c r="E381" i="28"/>
  <c r="E384" i="28"/>
  <c r="E393" i="28"/>
  <c r="E495" i="28"/>
  <c r="H495" i="28" s="1"/>
  <c r="E863" i="28"/>
  <c r="E924" i="28"/>
  <c r="E1048" i="28"/>
  <c r="E20" i="28"/>
  <c r="H20" i="28" s="1"/>
  <c r="E21" i="28"/>
  <c r="E136" i="28"/>
  <c r="E236" i="28"/>
  <c r="H236" i="28" s="1"/>
  <c r="E249" i="28"/>
  <c r="E287" i="28"/>
  <c r="E289" i="28"/>
  <c r="E455" i="28"/>
  <c r="H455" i="28" s="1"/>
  <c r="E477" i="28"/>
  <c r="E496" i="28"/>
  <c r="E506" i="28"/>
  <c r="E576" i="28"/>
  <c r="H576" i="28" s="1"/>
  <c r="E774" i="28"/>
  <c r="E788" i="28"/>
  <c r="E818" i="28"/>
  <c r="E826" i="28"/>
  <c r="H826" i="28" s="1"/>
  <c r="E884" i="28"/>
  <c r="E939" i="28"/>
  <c r="E966" i="28"/>
  <c r="E33" i="28"/>
  <c r="H33" i="28" s="1"/>
  <c r="E37" i="28"/>
  <c r="E57" i="28"/>
  <c r="E128" i="28"/>
  <c r="E164" i="28"/>
  <c r="H164" i="28" s="1"/>
  <c r="E184" i="28"/>
  <c r="E194" i="28"/>
  <c r="E300" i="28"/>
  <c r="E345" i="28"/>
  <c r="H345" i="28" s="1"/>
  <c r="E357" i="28"/>
  <c r="E422" i="28"/>
  <c r="E505" i="28"/>
  <c r="E541" i="28"/>
  <c r="H541" i="28" s="1"/>
  <c r="E545" i="28"/>
  <c r="E599" i="28"/>
  <c r="E644" i="28"/>
  <c r="H644" i="28" s="1"/>
  <c r="E753" i="28"/>
  <c r="E808" i="28"/>
  <c r="E841" i="28"/>
  <c r="E850" i="28"/>
  <c r="H850" i="28" s="1"/>
  <c r="E912" i="28"/>
  <c r="E942" i="28"/>
  <c r="E948" i="28"/>
  <c r="E1029" i="28"/>
  <c r="H1029" i="28" s="1"/>
  <c r="E36" i="28"/>
  <c r="E43" i="28"/>
  <c r="E64" i="28"/>
  <c r="E81" i="28"/>
  <c r="H81" i="28" s="1"/>
  <c r="E88" i="28"/>
  <c r="E90" i="28"/>
  <c r="E129" i="28"/>
  <c r="E161" i="28"/>
  <c r="H161" i="28" s="1"/>
  <c r="E166" i="28"/>
  <c r="E193" i="28"/>
  <c r="E209" i="28"/>
  <c r="E217" i="28"/>
  <c r="H217" i="28" s="1"/>
  <c r="E229" i="28"/>
  <c r="E293" i="28"/>
  <c r="E331" i="28"/>
  <c r="E377" i="28"/>
  <c r="H377" i="28" s="1"/>
  <c r="E410" i="28"/>
  <c r="E428" i="28"/>
  <c r="E430" i="28"/>
  <c r="E432" i="28"/>
  <c r="H432" i="28" s="1"/>
  <c r="E547" i="28"/>
  <c r="E570" i="28"/>
  <c r="E579" i="28"/>
  <c r="E642" i="28"/>
  <c r="H642" i="28" s="1"/>
  <c r="E658" i="28"/>
  <c r="E663" i="28"/>
  <c r="E667" i="28"/>
  <c r="E668" i="28"/>
  <c r="H668" i="28" s="1"/>
  <c r="E768" i="28"/>
  <c r="E769" i="28"/>
  <c r="E815" i="28"/>
  <c r="E832" i="28"/>
  <c r="H832" i="28" s="1"/>
  <c r="E839" i="28"/>
  <c r="E858" i="28"/>
  <c r="E878" i="28"/>
  <c r="E895" i="28"/>
  <c r="H895" i="28" s="1"/>
  <c r="E920" i="28"/>
  <c r="E975" i="28"/>
  <c r="E1012" i="28"/>
  <c r="E1037" i="28"/>
  <c r="H1037" i="28" s="1"/>
  <c r="E1061" i="28"/>
  <c r="E74" i="28"/>
  <c r="E126" i="28"/>
  <c r="E152" i="28"/>
  <c r="H152" i="28" s="1"/>
  <c r="E192" i="28"/>
  <c r="E203" i="28"/>
  <c r="E243" i="28"/>
  <c r="E262" i="28"/>
  <c r="H262" i="28" s="1"/>
  <c r="E263" i="28"/>
  <c r="E334" i="28"/>
  <c r="E444" i="28"/>
  <c r="E445" i="28"/>
  <c r="H445" i="28" s="1"/>
  <c r="E450" i="28"/>
  <c r="E512" i="28"/>
  <c r="E529" i="28"/>
  <c r="E553" i="28"/>
  <c r="H553" i="28" s="1"/>
  <c r="E558" i="28"/>
  <c r="E581" i="28"/>
  <c r="E590" i="28"/>
  <c r="E619" i="28"/>
  <c r="H619" i="28" s="1"/>
  <c r="E664" i="28"/>
  <c r="E677" i="28"/>
  <c r="E747" i="28"/>
  <c r="E750" i="28"/>
  <c r="H750" i="28" s="1"/>
  <c r="E779" i="28"/>
  <c r="E903" i="28"/>
  <c r="E930" i="28"/>
  <c r="E937" i="28"/>
  <c r="H937" i="28" s="1"/>
  <c r="E940" i="28"/>
  <c r="E1040" i="28"/>
  <c r="E4" i="28"/>
  <c r="E44" i="28"/>
  <c r="H44" i="28" s="1"/>
  <c r="E45" i="28"/>
  <c r="E59" i="28"/>
  <c r="E62" i="28"/>
  <c r="E70" i="28"/>
  <c r="H70" i="28" s="1"/>
  <c r="E71" i="28"/>
  <c r="E85" i="28"/>
  <c r="E102" i="28"/>
  <c r="E103" i="28"/>
  <c r="H103" i="28" s="1"/>
  <c r="E115" i="28"/>
  <c r="E117" i="28"/>
  <c r="E147" i="28"/>
  <c r="E175" i="28"/>
  <c r="H175" i="28" s="1"/>
  <c r="E215" i="28"/>
  <c r="E248" i="28"/>
  <c r="E272" i="28"/>
  <c r="E278" i="28"/>
  <c r="H278" i="28" s="1"/>
  <c r="E299" i="28"/>
  <c r="E314" i="28"/>
  <c r="E349" i="28"/>
  <c r="E369" i="28"/>
  <c r="H369" i="28" s="1"/>
  <c r="E392" i="28"/>
  <c r="E409" i="28"/>
  <c r="E424" i="28"/>
  <c r="E454" i="28"/>
  <c r="H454" i="28" s="1"/>
  <c r="E474" i="28"/>
  <c r="E475" i="28"/>
  <c r="E478" i="28"/>
  <c r="E481" i="28"/>
  <c r="H481" i="28" s="1"/>
  <c r="E517" i="28"/>
  <c r="E528" i="28"/>
  <c r="E551" i="28"/>
  <c r="E562" i="28"/>
  <c r="H562" i="28" s="1"/>
  <c r="E571" i="28"/>
  <c r="E600" i="28"/>
  <c r="E604" i="28"/>
  <c r="E659" i="28"/>
  <c r="H659" i="28" s="1"/>
  <c r="E671" i="28"/>
  <c r="E687" i="28"/>
  <c r="E721" i="28"/>
  <c r="E758" i="28"/>
  <c r="H758" i="28" s="1"/>
  <c r="E766" i="28"/>
  <c r="E780" i="28"/>
  <c r="E781" i="28"/>
  <c r="E789" i="28"/>
  <c r="H789" i="28" s="1"/>
  <c r="E809" i="28"/>
  <c r="E829" i="28"/>
  <c r="E835" i="28"/>
  <c r="E842" i="28"/>
  <c r="H842" i="28" s="1"/>
  <c r="E874" i="28"/>
  <c r="E891" i="28"/>
  <c r="E927" i="28"/>
  <c r="H927" i="28" s="1"/>
  <c r="E956" i="28"/>
  <c r="E962" i="28"/>
  <c r="E981" i="28"/>
  <c r="E993" i="28"/>
  <c r="H993" i="28" s="1"/>
  <c r="E994" i="28"/>
  <c r="E995" i="28"/>
  <c r="E998" i="28"/>
  <c r="E999" i="28"/>
  <c r="H999" i="28" s="1"/>
  <c r="E1000" i="28"/>
  <c r="E1003" i="28"/>
  <c r="E1044" i="28"/>
  <c r="E371" i="28"/>
  <c r="H371" i="28" s="1"/>
  <c r="E960" i="28"/>
  <c r="E653" i="28"/>
  <c r="E22" i="28"/>
  <c r="E86" i="28"/>
  <c r="H86" i="28" s="1"/>
  <c r="E119" i="28"/>
  <c r="E397" i="28"/>
  <c r="E603" i="28"/>
  <c r="E730" i="28"/>
  <c r="H730" i="28" s="1"/>
  <c r="E735" i="28"/>
  <c r="E802" i="28"/>
  <c r="E812" i="28"/>
  <c r="E988" i="28"/>
  <c r="H988" i="28" s="1"/>
  <c r="E510" i="28"/>
  <c r="E729" i="28"/>
  <c r="E65" i="28"/>
  <c r="E91" i="28"/>
  <c r="H91" i="28" s="1"/>
  <c r="E511" i="28"/>
  <c r="E941" i="28"/>
  <c r="E1046" i="28"/>
  <c r="E53" i="28"/>
  <c r="H53" i="28" s="1"/>
  <c r="E108" i="28"/>
  <c r="E124" i="28"/>
  <c r="E288" i="28"/>
  <c r="E358" i="28"/>
  <c r="H358" i="28" s="1"/>
  <c r="E500" i="28"/>
  <c r="E629" i="28"/>
  <c r="E643" i="28"/>
  <c r="E645" i="28"/>
  <c r="H645" i="28" s="1"/>
  <c r="E646" i="28"/>
  <c r="E732" i="28"/>
  <c r="E823" i="28"/>
  <c r="E879" i="28"/>
  <c r="H879" i="28" s="1"/>
  <c r="E15" i="28"/>
  <c r="E38" i="28"/>
  <c r="E104" i="28"/>
  <c r="E189" i="28"/>
  <c r="H189" i="28" s="1"/>
  <c r="E264" i="28"/>
  <c r="E315" i="28"/>
  <c r="E324" i="28"/>
  <c r="E363" i="28"/>
  <c r="H363" i="28" s="1"/>
  <c r="E436" i="28"/>
  <c r="E549" i="28"/>
  <c r="E573" i="28"/>
  <c r="E577" i="28"/>
  <c r="H577" i="28" s="1"/>
  <c r="E596" i="28"/>
  <c r="E636" i="28"/>
  <c r="E707" i="28"/>
  <c r="E719" i="28"/>
  <c r="H719" i="28" s="1"/>
  <c r="E822" i="28"/>
  <c r="E836" i="28"/>
  <c r="E1028" i="28"/>
  <c r="E339" i="28"/>
  <c r="H339" i="28" s="1"/>
  <c r="E396" i="28"/>
  <c r="E423" i="28"/>
  <c r="E441" i="28"/>
  <c r="E502" i="28"/>
  <c r="H502" i="28" s="1"/>
  <c r="E612" i="28"/>
  <c r="E627" i="28"/>
  <c r="E656" i="28"/>
  <c r="E670" i="28"/>
  <c r="H670" i="28" s="1"/>
  <c r="E691" i="28"/>
  <c r="E765" i="28"/>
  <c r="E893" i="28"/>
  <c r="H893" i="28" s="1"/>
  <c r="E972" i="28"/>
  <c r="E46" i="28"/>
  <c r="E245" i="28"/>
  <c r="E295" i="28"/>
  <c r="H295" i="28" s="1"/>
  <c r="E310" i="28"/>
  <c r="E312" i="28"/>
  <c r="E456" i="28"/>
  <c r="E519" i="28"/>
  <c r="H519" i="28" s="1"/>
  <c r="E798" i="28"/>
  <c r="E944" i="28"/>
  <c r="E148" i="28"/>
  <c r="E212" i="28"/>
  <c r="H212" i="28" s="1"/>
  <c r="E415" i="28"/>
  <c r="E816" i="28"/>
  <c r="E143" i="28"/>
  <c r="E861" i="28"/>
  <c r="E869" i="28"/>
  <c r="E965" i="28"/>
  <c r="E985" i="28"/>
  <c r="H985" i="28" s="1"/>
  <c r="E1024" i="28"/>
  <c r="E75" i="28"/>
  <c r="E240" i="28"/>
  <c r="E255" i="28"/>
  <c r="H255" i="28" s="1"/>
  <c r="E622" i="28"/>
  <c r="E875" i="28"/>
  <c r="E959" i="28"/>
  <c r="E1059" i="28"/>
  <c r="H1059" i="28" s="1"/>
  <c r="E2" i="28"/>
  <c r="E11" i="28"/>
  <c r="E47" i="28"/>
  <c r="E48" i="28"/>
  <c r="H48" i="28" s="1"/>
  <c r="E54" i="28"/>
  <c r="E99" i="28"/>
  <c r="E163" i="28"/>
  <c r="H163" i="28" s="1"/>
  <c r="E227" i="28"/>
  <c r="E253" i="28"/>
  <c r="E329" i="28"/>
  <c r="E353" i="28"/>
  <c r="H353" i="28" s="1"/>
  <c r="E390" i="28"/>
  <c r="E404" i="28"/>
  <c r="E417" i="28"/>
  <c r="E421" i="28"/>
  <c r="H421" i="28" s="1"/>
  <c r="E490" i="28"/>
  <c r="E555" i="28"/>
  <c r="E561" i="28"/>
  <c r="E736" i="28"/>
  <c r="H736" i="28" s="1"/>
  <c r="E739" i="28"/>
  <c r="E746" i="28"/>
  <c r="E755" i="28"/>
  <c r="E761" i="28"/>
  <c r="H761" i="28" s="1"/>
  <c r="E797" i="28"/>
  <c r="E804" i="28"/>
  <c r="E824" i="28"/>
  <c r="E830" i="28"/>
  <c r="H830" i="28" s="1"/>
  <c r="E851" i="28"/>
  <c r="E866" i="28"/>
  <c r="E883" i="28"/>
  <c r="E904" i="28"/>
  <c r="H904" i="28" s="1"/>
  <c r="E909" i="28"/>
  <c r="E934" i="28"/>
  <c r="E938" i="28"/>
  <c r="E1064" i="28"/>
  <c r="H1064" i="28" s="1"/>
  <c r="E1072" i="28"/>
  <c r="E165" i="28"/>
  <c r="E534" i="28"/>
  <c r="E935" i="28"/>
  <c r="H935" i="28" s="1"/>
  <c r="E1007" i="28"/>
  <c r="E1041" i="28"/>
  <c r="E158" i="28"/>
  <c r="E488" i="28"/>
  <c r="H488" i="28" s="1"/>
  <c r="E900" i="28"/>
  <c r="E932" i="28"/>
  <c r="E968" i="28"/>
  <c r="E9" i="28"/>
  <c r="H9" i="28" s="1"/>
  <c r="E16" i="28"/>
  <c r="E32" i="28"/>
  <c r="E35" i="28"/>
  <c r="E66" i="28"/>
  <c r="H66" i="28" s="1"/>
  <c r="E80" i="28"/>
  <c r="E106" i="28"/>
  <c r="E109" i="28"/>
  <c r="E133" i="28"/>
  <c r="H133" i="28" s="1"/>
  <c r="E168" i="28"/>
  <c r="E170" i="28"/>
  <c r="E171" i="28"/>
  <c r="E195" i="28"/>
  <c r="H195" i="28" s="1"/>
  <c r="E226" i="28"/>
  <c r="E230" i="28"/>
  <c r="E241" i="28"/>
  <c r="E251" i="28"/>
  <c r="H251" i="28" s="1"/>
  <c r="E257" i="28"/>
  <c r="E276" i="28"/>
  <c r="E308" i="28"/>
  <c r="E327" i="28"/>
  <c r="H327" i="28" s="1"/>
  <c r="E391" i="28"/>
  <c r="E405" i="28"/>
  <c r="E467" i="28"/>
  <c r="E468" i="28"/>
  <c r="H468" i="28" s="1"/>
  <c r="E480" i="28"/>
  <c r="E486" i="28"/>
  <c r="E492" i="28"/>
  <c r="E503" i="28"/>
  <c r="H503" i="28" s="1"/>
  <c r="E504" i="28"/>
  <c r="E526" i="28"/>
  <c r="E537" i="28"/>
  <c r="E552" i="28"/>
  <c r="H552" i="28" s="1"/>
  <c r="E560" i="28"/>
  <c r="E567" i="28"/>
  <c r="E583" i="28"/>
  <c r="E586" i="28"/>
  <c r="H586" i="28" s="1"/>
  <c r="E598" i="28"/>
  <c r="E620" i="28"/>
  <c r="E633" i="28"/>
  <c r="E650" i="28"/>
  <c r="H650" i="28" s="1"/>
  <c r="E665" i="28"/>
  <c r="E740" i="28"/>
  <c r="E748" i="28"/>
  <c r="E782" i="28"/>
  <c r="H782" i="28" s="1"/>
  <c r="E783" i="28"/>
  <c r="E784" i="28"/>
  <c r="E811" i="28"/>
  <c r="E838" i="28"/>
  <c r="H838" i="28" s="1"/>
  <c r="E848" i="28"/>
  <c r="H848" i="28" s="1"/>
  <c r="E859" i="28"/>
  <c r="H859" i="28" s="1"/>
  <c r="E876" i="28"/>
  <c r="H876" i="28" s="1"/>
  <c r="E898" i="28"/>
  <c r="H898" i="28" s="1"/>
  <c r="E918" i="28"/>
  <c r="H918" i="28" s="1"/>
  <c r="E922" i="28"/>
  <c r="H922" i="28" s="1"/>
  <c r="E949" i="28"/>
  <c r="H949" i="28" s="1"/>
  <c r="E952" i="28"/>
  <c r="H952" i="28" s="1"/>
  <c r="E1004" i="28"/>
  <c r="H1004" i="28" s="1"/>
  <c r="E1009" i="28"/>
  <c r="H1009" i="28" s="1"/>
  <c r="E1010" i="28"/>
  <c r="H1010" i="28" s="1"/>
  <c r="E1022" i="28"/>
  <c r="H1022" i="28" s="1"/>
  <c r="E1025" i="28"/>
  <c r="H1025" i="28" s="1"/>
  <c r="E1032" i="28"/>
  <c r="H1032" i="28" s="1"/>
  <c r="E1036" i="28"/>
  <c r="H1036" i="28" s="1"/>
  <c r="E1052" i="28"/>
  <c r="H1052" i="28" s="1"/>
  <c r="E1058" i="28"/>
  <c r="H1058" i="28" s="1"/>
  <c r="E23" i="28"/>
  <c r="H23" i="28" s="1"/>
  <c r="E127" i="28"/>
  <c r="H127" i="28" s="1"/>
  <c r="E141" i="28"/>
  <c r="H141" i="28" s="1"/>
  <c r="E174" i="28"/>
  <c r="H174" i="28" s="1"/>
  <c r="E246" i="28"/>
  <c r="H246" i="28" s="1"/>
  <c r="E252" i="28"/>
  <c r="H252" i="28" s="1"/>
  <c r="E258" i="28"/>
  <c r="H258" i="28" s="1"/>
  <c r="E319" i="28"/>
  <c r="H319" i="28" s="1"/>
  <c r="E437" i="28"/>
  <c r="H437" i="28" s="1"/>
  <c r="E628" i="28"/>
  <c r="H628" i="28" s="1"/>
  <c r="E728" i="28"/>
  <c r="H728" i="28" s="1"/>
  <c r="E754" i="28"/>
  <c r="H754" i="28" s="1"/>
  <c r="E1008" i="28"/>
  <c r="H1008" i="28" s="1"/>
  <c r="E1047" i="28"/>
  <c r="H1047" i="28" s="1"/>
  <c r="E24" i="28"/>
  <c r="H24" i="28" s="1"/>
  <c r="E31" i="28"/>
  <c r="H31" i="28" s="1"/>
  <c r="E68" i="28"/>
  <c r="H68" i="28" s="1"/>
  <c r="E160" i="28"/>
  <c r="H160" i="28" s="1"/>
  <c r="E237" i="28"/>
  <c r="H237" i="28" s="1"/>
  <c r="E238" i="28"/>
  <c r="H238" i="28" s="1"/>
  <c r="E328" i="28"/>
  <c r="H328" i="28" s="1"/>
  <c r="E352" i="28"/>
  <c r="H352" i="28" s="1"/>
  <c r="E354" i="28"/>
  <c r="H354" i="28" s="1"/>
  <c r="E374" i="28"/>
  <c r="H374" i="28" s="1"/>
  <c r="E485" i="28"/>
  <c r="H485" i="28" s="1"/>
  <c r="E648" i="28"/>
  <c r="H648" i="28" s="1"/>
  <c r="E743" i="28"/>
  <c r="H743" i="28" s="1"/>
  <c r="E793" i="28"/>
  <c r="H793" i="28" s="1"/>
  <c r="E856" i="28"/>
  <c r="H856" i="28" s="1"/>
  <c r="E870" i="28"/>
  <c r="H870" i="28" s="1"/>
  <c r="E917" i="28"/>
  <c r="H917" i="28" s="1"/>
  <c r="E542" i="28"/>
  <c r="H542" i="28" s="1"/>
  <c r="E1018" i="28"/>
  <c r="H1018" i="28" s="1"/>
  <c r="E28" i="28"/>
  <c r="H28" i="28" s="1"/>
  <c r="E49" i="28"/>
  <c r="H49" i="28" s="1"/>
  <c r="E211" i="28"/>
  <c r="H211" i="28" s="1"/>
  <c r="E271" i="28"/>
  <c r="H271" i="28" s="1"/>
  <c r="E273" i="28"/>
  <c r="H273" i="28" s="1"/>
  <c r="E320" i="28"/>
  <c r="H320" i="28" s="1"/>
  <c r="E364" i="28"/>
  <c r="H364" i="28" s="1"/>
  <c r="E487" i="28"/>
  <c r="H487" i="28" s="1"/>
  <c r="E498" i="28"/>
  <c r="H498" i="28" s="1"/>
  <c r="E716" i="28"/>
  <c r="H716" i="28" s="1"/>
  <c r="E764" i="28"/>
  <c r="H764" i="28" s="1"/>
  <c r="E790" i="28"/>
  <c r="H790" i="28" s="1"/>
  <c r="E805" i="28"/>
  <c r="H805" i="28" s="1"/>
  <c r="E827" i="28"/>
  <c r="H827" i="28" s="1"/>
  <c r="E931" i="28"/>
  <c r="H931" i="28" s="1"/>
  <c r="E1026" i="28"/>
  <c r="H1026" i="28" s="1"/>
  <c r="E12" i="28"/>
  <c r="H12" i="28" s="1"/>
  <c r="E5" i="28"/>
  <c r="H5" i="28" s="1"/>
  <c r="E50" i="28"/>
  <c r="H50" i="28" s="1"/>
  <c r="E120" i="28"/>
  <c r="H120" i="28" s="1"/>
  <c r="E225" i="28"/>
  <c r="H225" i="28" s="1"/>
  <c r="E588" i="28"/>
  <c r="H588" i="28" s="1"/>
  <c r="E626" i="28"/>
  <c r="H626" i="28" s="1"/>
  <c r="E799" i="28"/>
  <c r="H799" i="28" s="1"/>
  <c r="E936" i="28"/>
  <c r="H936" i="28" s="1"/>
  <c r="E1005" i="28"/>
  <c r="H1005" i="28" s="1"/>
  <c r="E1066" i="28"/>
  <c r="H1066" i="28" s="1"/>
  <c r="E82" i="28"/>
  <c r="H82" i="28" s="1"/>
  <c r="E83" i="28"/>
  <c r="H83" i="28" s="1"/>
  <c r="E96" i="28"/>
  <c r="H96" i="28" s="1"/>
  <c r="E139" i="28"/>
  <c r="H139" i="28" s="1"/>
  <c r="E167" i="28"/>
  <c r="H167" i="28" s="1"/>
  <c r="E179" i="28"/>
  <c r="H179" i="28" s="1"/>
  <c r="E180" i="28"/>
  <c r="H180" i="28" s="1"/>
  <c r="E208" i="28"/>
  <c r="H208" i="28" s="1"/>
  <c r="E285" i="28"/>
  <c r="H285" i="28" s="1"/>
  <c r="E291" i="28"/>
  <c r="H291" i="28" s="1"/>
  <c r="E370" i="28"/>
  <c r="H370" i="28" s="1"/>
  <c r="E412" i="28"/>
  <c r="H412" i="28" s="1"/>
  <c r="E438" i="28"/>
  <c r="H438" i="28" s="1"/>
  <c r="E451" i="28"/>
  <c r="H451" i="28" s="1"/>
  <c r="E473" i="28"/>
  <c r="H473" i="28" s="1"/>
  <c r="E499" i="28"/>
  <c r="H499" i="28" s="1"/>
  <c r="E520" i="28"/>
  <c r="H520" i="28" s="1"/>
  <c r="E522" i="28"/>
  <c r="H522" i="28" s="1"/>
  <c r="E524" i="28"/>
  <c r="H524" i="28" s="1"/>
  <c r="E530" i="28"/>
  <c r="H530" i="28" s="1"/>
  <c r="E563" i="28"/>
  <c r="H563" i="28" s="1"/>
  <c r="E605" i="28"/>
  <c r="H605" i="28" s="1"/>
  <c r="E657" i="28"/>
  <c r="H657" i="28" s="1"/>
  <c r="E693" i="28"/>
  <c r="H693" i="28" s="1"/>
  <c r="E714" i="28"/>
  <c r="H714" i="28" s="1"/>
  <c r="E756" i="28"/>
  <c r="H756" i="28" s="1"/>
  <c r="E795" i="28"/>
  <c r="H795" i="28" s="1"/>
  <c r="E961" i="28"/>
  <c r="H961" i="28" s="1"/>
  <c r="E980" i="28"/>
  <c r="H980" i="28" s="1"/>
  <c r="E1001" i="28"/>
  <c r="H1001" i="28" s="1"/>
  <c r="E1011" i="28"/>
  <c r="H1011" i="28" s="1"/>
  <c r="E1017" i="28"/>
  <c r="H1017" i="28" s="1"/>
  <c r="E1062" i="28"/>
  <c r="H1062" i="28" s="1"/>
  <c r="E154" i="28"/>
  <c r="H154" i="28" s="1"/>
  <c r="E221" i="28"/>
  <c r="H221" i="28" s="1"/>
  <c r="E325" i="28"/>
  <c r="H325" i="28" s="1"/>
  <c r="E403" i="28"/>
  <c r="H403" i="28" s="1"/>
  <c r="E411" i="28"/>
  <c r="H411" i="28" s="1"/>
  <c r="E440" i="28"/>
  <c r="H440" i="28" s="1"/>
  <c r="E465" i="28"/>
  <c r="H465" i="28" s="1"/>
  <c r="E472" i="28"/>
  <c r="H472" i="28" s="1"/>
  <c r="E554" i="28"/>
  <c r="H554" i="28" s="1"/>
  <c r="E608" i="28"/>
  <c r="H608" i="28" s="1"/>
  <c r="E616" i="28"/>
  <c r="H616" i="28" s="1"/>
  <c r="E639" i="28"/>
  <c r="H639" i="28" s="1"/>
  <c r="E710" i="28"/>
  <c r="H710" i="28" s="1"/>
  <c r="E715" i="28"/>
  <c r="H715" i="28" s="1"/>
  <c r="E718" i="28"/>
  <c r="H718" i="28" s="1"/>
  <c r="E720" i="28"/>
  <c r="H720" i="28" s="1"/>
  <c r="E796" i="28"/>
  <c r="H796" i="28" s="1"/>
  <c r="E843" i="28"/>
  <c r="H843" i="28" s="1"/>
  <c r="E889" i="28"/>
  <c r="H889" i="28" s="1"/>
  <c r="E916" i="28"/>
  <c r="H916" i="28" s="1"/>
  <c r="E1054" i="28"/>
  <c r="H1054" i="28" s="1"/>
  <c r="E89" i="28"/>
  <c r="H89" i="28" s="1"/>
  <c r="E130" i="28"/>
  <c r="H130" i="28" s="1"/>
  <c r="E138" i="28"/>
  <c r="H138" i="28" s="1"/>
  <c r="E231" i="28"/>
  <c r="H231" i="28" s="1"/>
  <c r="E457" i="28"/>
  <c r="H457" i="28" s="1"/>
  <c r="E471" i="28"/>
  <c r="H471" i="28" s="1"/>
  <c r="E514" i="28"/>
  <c r="H514" i="28" s="1"/>
  <c r="E602" i="28"/>
  <c r="H602" i="28" s="1"/>
  <c r="E727" i="28"/>
  <c r="H727" i="28" s="1"/>
  <c r="E731" i="28"/>
  <c r="H731" i="28" s="1"/>
  <c r="E913" i="28"/>
  <c r="H913" i="28" s="1"/>
  <c r="E963" i="28"/>
  <c r="H963" i="28" s="1"/>
  <c r="E982" i="28"/>
  <c r="H982" i="28" s="1"/>
  <c r="E55" i="28"/>
  <c r="H55" i="28" s="1"/>
  <c r="E67" i="28"/>
  <c r="H67" i="28" s="1"/>
  <c r="E385" i="28"/>
  <c r="H385" i="28" s="1"/>
  <c r="E617" i="28"/>
  <c r="H617" i="28" s="1"/>
  <c r="E680" i="28"/>
  <c r="H680" i="28" s="1"/>
  <c r="E713" i="28"/>
  <c r="H713" i="28" s="1"/>
  <c r="E737" i="28"/>
  <c r="H737" i="28" s="1"/>
  <c r="E744" i="28"/>
  <c r="H744" i="28" s="1"/>
  <c r="E882" i="28"/>
  <c r="H882" i="28" s="1"/>
  <c r="E1030" i="28"/>
  <c r="H1030" i="28" s="1"/>
  <c r="E1070" i="28"/>
  <c r="H1070" i="28" s="1"/>
  <c r="E2" i="27"/>
  <c r="I2" i="25"/>
  <c r="H2" i="25"/>
  <c r="E126" i="27"/>
  <c r="E172" i="27"/>
  <c r="E195" i="27"/>
  <c r="E351" i="27"/>
  <c r="E401" i="27"/>
  <c r="E473" i="27"/>
  <c r="E40" i="27"/>
  <c r="E46" i="27"/>
  <c r="E79" i="27"/>
  <c r="E91" i="27"/>
  <c r="E109" i="27"/>
  <c r="E160" i="27"/>
  <c r="E193" i="27"/>
  <c r="E228" i="27"/>
  <c r="E261" i="27"/>
  <c r="E286" i="27"/>
  <c r="E314" i="27"/>
  <c r="E323" i="27"/>
  <c r="E342" i="27"/>
  <c r="E360" i="27"/>
  <c r="E393" i="27"/>
  <c r="E405" i="27"/>
  <c r="E411" i="27"/>
  <c r="E421" i="27"/>
  <c r="E429" i="27"/>
  <c r="E454" i="27"/>
  <c r="E468" i="27"/>
  <c r="E476" i="27"/>
  <c r="E495" i="27"/>
  <c r="E502" i="27"/>
  <c r="E532" i="27"/>
  <c r="E536" i="27"/>
  <c r="E12" i="27"/>
  <c r="E122" i="27"/>
  <c r="E149" i="27"/>
  <c r="E404" i="27"/>
  <c r="E141" i="27"/>
  <c r="E337" i="27"/>
  <c r="E346" i="27"/>
  <c r="E386" i="27"/>
  <c r="E469" i="27"/>
  <c r="E14" i="27"/>
  <c r="E16" i="27"/>
  <c r="E28" i="27"/>
  <c r="E65" i="27"/>
  <c r="E66" i="27"/>
  <c r="E80" i="27"/>
  <c r="E93" i="27"/>
  <c r="E99" i="27"/>
  <c r="E118" i="27"/>
  <c r="E121" i="27"/>
  <c r="E133" i="27"/>
  <c r="E137" i="27"/>
  <c r="E142" i="27"/>
  <c r="E153" i="27"/>
  <c r="E156" i="27"/>
  <c r="E178" i="27"/>
  <c r="E226" i="27"/>
  <c r="E233" i="27"/>
  <c r="E246" i="27"/>
  <c r="E257" i="27"/>
  <c r="E281" i="27"/>
  <c r="E283" i="27"/>
  <c r="E293" i="27"/>
  <c r="E295" i="27"/>
  <c r="E296" i="27"/>
  <c r="E349" i="27"/>
  <c r="E380" i="27"/>
  <c r="E420" i="27"/>
  <c r="E427" i="27"/>
  <c r="E461" i="27"/>
  <c r="E490" i="27"/>
  <c r="E503" i="27"/>
  <c r="E516" i="27"/>
  <c r="E528" i="27"/>
  <c r="E537" i="27"/>
  <c r="E34" i="27"/>
  <c r="E173" i="27"/>
  <c r="E202" i="27"/>
  <c r="E486" i="27"/>
  <c r="E61" i="27"/>
  <c r="E241" i="27"/>
  <c r="E319" i="27"/>
  <c r="E456" i="27"/>
  <c r="E114" i="27"/>
  <c r="E59" i="27"/>
  <c r="E84" i="27"/>
  <c r="E168" i="27"/>
  <c r="E260" i="27"/>
  <c r="E335" i="27"/>
  <c r="E526" i="27"/>
  <c r="E86" i="27"/>
  <c r="E125" i="27"/>
  <c r="E127" i="27"/>
  <c r="E158" i="27"/>
  <c r="E240" i="27"/>
  <c r="E308" i="27"/>
  <c r="E374" i="27"/>
  <c r="E379" i="27"/>
  <c r="E389" i="27"/>
  <c r="E403" i="27"/>
  <c r="E407" i="27"/>
  <c r="E442" i="27"/>
  <c r="E450" i="27"/>
  <c r="E452" i="27"/>
  <c r="E9" i="27"/>
  <c r="E41" i="27"/>
  <c r="E216" i="27"/>
  <c r="E263" i="27"/>
  <c r="E459" i="27"/>
  <c r="E464" i="27"/>
  <c r="E539" i="27"/>
  <c r="E291" i="27"/>
  <c r="E305" i="27"/>
  <c r="E437" i="27"/>
  <c r="E470" i="27"/>
  <c r="E53" i="27"/>
  <c r="E60" i="27"/>
  <c r="E75" i="27"/>
  <c r="E186" i="27"/>
  <c r="E211" i="27"/>
  <c r="E220" i="27"/>
  <c r="E243" i="27"/>
  <c r="E258" i="27"/>
  <c r="E331" i="27"/>
  <c r="E457" i="27"/>
  <c r="E483" i="27"/>
  <c r="E493" i="27"/>
  <c r="E15" i="27"/>
  <c r="E17" i="27"/>
  <c r="E26" i="27"/>
  <c r="E33" i="27"/>
  <c r="E43" i="27"/>
  <c r="E62" i="27"/>
  <c r="E94" i="27"/>
  <c r="E116" i="27"/>
  <c r="E124" i="27"/>
  <c r="E157" i="27"/>
  <c r="E179" i="27"/>
  <c r="E180" i="27"/>
  <c r="E198" i="27"/>
  <c r="E227" i="27"/>
  <c r="E234" i="27"/>
  <c r="E254" i="27"/>
  <c r="E277" i="27"/>
  <c r="E363" i="27"/>
  <c r="E430" i="27"/>
  <c r="E445" i="27"/>
  <c r="E463" i="27"/>
  <c r="E477" i="27"/>
  <c r="E499" i="27"/>
  <c r="E6" i="27"/>
  <c r="E36" i="27"/>
  <c r="E48" i="27"/>
  <c r="E64" i="27"/>
  <c r="E82" i="27"/>
  <c r="E105" i="27"/>
  <c r="E130" i="27"/>
  <c r="E170" i="27"/>
  <c r="E174" i="27"/>
  <c r="E181" i="27"/>
  <c r="E187" i="27"/>
  <c r="E201" i="27"/>
  <c r="E219" i="27"/>
  <c r="E231" i="27"/>
  <c r="E232" i="27"/>
  <c r="E236" i="27"/>
  <c r="E285" i="27"/>
  <c r="E287" i="27"/>
  <c r="E299" i="27"/>
  <c r="E315" i="27"/>
  <c r="E328" i="27"/>
  <c r="E352" i="27"/>
  <c r="E357" i="27"/>
  <c r="E359" i="27"/>
  <c r="E375" i="27"/>
  <c r="E377" i="27"/>
  <c r="E413" i="27"/>
  <c r="E447" i="27"/>
  <c r="E448" i="27"/>
  <c r="E478" i="27"/>
  <c r="E488" i="27"/>
  <c r="E515" i="27"/>
  <c r="E531" i="27"/>
  <c r="E7" i="27"/>
  <c r="E110" i="27"/>
  <c r="E208" i="27"/>
  <c r="E385" i="27"/>
  <c r="E435" i="27"/>
  <c r="E163" i="27"/>
  <c r="E272" i="27"/>
  <c r="E336" i="27"/>
  <c r="E348" i="27"/>
  <c r="E501" i="27"/>
  <c r="E527" i="27"/>
  <c r="E290" i="27"/>
  <c r="E96" i="27"/>
  <c r="E97" i="27"/>
  <c r="E100" i="27"/>
  <c r="E134" i="27"/>
  <c r="E183" i="27"/>
  <c r="E203" i="27"/>
  <c r="E248" i="27"/>
  <c r="E250" i="27"/>
  <c r="E282" i="27"/>
  <c r="E318" i="27"/>
  <c r="E330" i="27"/>
  <c r="E353" i="27"/>
  <c r="E355" i="27"/>
  <c r="E367" i="27"/>
  <c r="E422" i="27"/>
  <c r="E434" i="27"/>
  <c r="E444" i="27"/>
  <c r="E460" i="27"/>
  <c r="E467" i="27"/>
  <c r="E505" i="27"/>
  <c r="E29" i="27"/>
  <c r="E72" i="27"/>
  <c r="E140" i="27"/>
  <c r="E162" i="27"/>
  <c r="E190" i="27"/>
  <c r="E194" i="27"/>
  <c r="E264" i="27"/>
  <c r="E265" i="27"/>
  <c r="E279" i="27"/>
  <c r="E311" i="27"/>
  <c r="E384" i="27"/>
  <c r="E508" i="27"/>
  <c r="E3" i="27"/>
  <c r="E102" i="27"/>
  <c r="E150" i="27"/>
  <c r="E169" i="27"/>
  <c r="E184" i="27"/>
  <c r="E215" i="27"/>
  <c r="E230" i="27"/>
  <c r="E338" i="27"/>
  <c r="E366" i="27"/>
  <c r="E369" i="27"/>
  <c r="E387" i="27"/>
  <c r="E419" i="27"/>
  <c r="E436" i="27"/>
  <c r="E439" i="27"/>
  <c r="E455" i="27"/>
  <c r="E466" i="27"/>
  <c r="E191" i="27"/>
  <c r="E221" i="27"/>
  <c r="E249" i="27"/>
  <c r="E339" i="27"/>
  <c r="E417" i="27"/>
  <c r="E441" i="27"/>
  <c r="E474" i="27"/>
  <c r="E4" i="27"/>
  <c r="E13" i="27"/>
  <c r="E18" i="27"/>
  <c r="E42" i="27"/>
  <c r="E54" i="27"/>
  <c r="E67" i="27"/>
  <c r="E88" i="27"/>
  <c r="E106" i="27"/>
  <c r="E136" i="27"/>
  <c r="E145" i="27"/>
  <c r="E154" i="27"/>
  <c r="H154" i="27" s="1"/>
  <c r="E164" i="27"/>
  <c r="E166" i="27"/>
  <c r="E165" i="27"/>
  <c r="E167" i="27"/>
  <c r="E188" i="27"/>
  <c r="E196" i="27"/>
  <c r="E206" i="27"/>
  <c r="E266" i="27"/>
  <c r="E298" i="27"/>
  <c r="E310" i="27"/>
  <c r="E322" i="27"/>
  <c r="E341" i="27"/>
  <c r="E350" i="27"/>
  <c r="E458" i="27"/>
  <c r="E496" i="27"/>
  <c r="E521" i="27"/>
  <c r="H521" i="27" s="1"/>
  <c r="E155" i="27"/>
  <c r="E24" i="27"/>
  <c r="E39" i="27"/>
  <c r="E138" i="27"/>
  <c r="E222" i="27"/>
  <c r="E229" i="27"/>
  <c r="E237" i="27"/>
  <c r="E332" i="27"/>
  <c r="E358" i="27"/>
  <c r="E425" i="27"/>
  <c r="E498" i="27"/>
  <c r="E45" i="27"/>
  <c r="E56" i="27"/>
  <c r="E175" i="27"/>
  <c r="E247" i="27"/>
  <c r="E270" i="27"/>
  <c r="H270" i="27" s="1"/>
  <c r="E304" i="27"/>
  <c r="E307" i="27"/>
  <c r="E343" i="27"/>
  <c r="E394" i="27"/>
  <c r="E397" i="27"/>
  <c r="E408" i="27"/>
  <c r="E431" i="27"/>
  <c r="E443" i="27"/>
  <c r="E485" i="27"/>
  <c r="E492" i="27"/>
  <c r="E509" i="27"/>
  <c r="E324" i="27"/>
  <c r="E409" i="27"/>
  <c r="E465" i="27"/>
  <c r="E482" i="27"/>
  <c r="E37" i="27"/>
  <c r="H37" i="27" s="1"/>
  <c r="E522" i="27"/>
  <c r="E25" i="27"/>
  <c r="E129" i="27"/>
  <c r="E139" i="27"/>
  <c r="E144" i="27"/>
  <c r="E148" i="27"/>
  <c r="E344" i="27"/>
  <c r="E390" i="27"/>
  <c r="E392" i="27"/>
  <c r="E396" i="27"/>
  <c r="E68" i="27"/>
  <c r="E146" i="27"/>
  <c r="E199" i="27"/>
  <c r="E207" i="27"/>
  <c r="E507" i="27"/>
  <c r="H507" i="27" s="1"/>
  <c r="E512" i="27"/>
  <c r="E95" i="27"/>
  <c r="E245" i="27"/>
  <c r="E284" i="27"/>
  <c r="E302" i="27"/>
  <c r="E356" i="27"/>
  <c r="E381" i="27"/>
  <c r="H381" i="27" s="1"/>
  <c r="E402" i="27"/>
  <c r="E438" i="27"/>
  <c r="E514" i="27"/>
  <c r="E518" i="27"/>
  <c r="H518" i="27" s="1"/>
  <c r="E533" i="27"/>
  <c r="E10" i="27"/>
  <c r="E30" i="27"/>
  <c r="E104" i="27"/>
  <c r="H104" i="27" s="1"/>
  <c r="E112" i="27"/>
  <c r="E244" i="27"/>
  <c r="E292" i="27"/>
  <c r="E316" i="27"/>
  <c r="H316" i="27" s="1"/>
  <c r="E345" i="27"/>
  <c r="E491" i="27"/>
  <c r="E123" i="27"/>
  <c r="E329" i="27"/>
  <c r="H329" i="27" s="1"/>
  <c r="E382" i="27"/>
  <c r="E428" i="27"/>
  <c r="E471" i="27"/>
  <c r="E500" i="27"/>
  <c r="H500" i="27" s="1"/>
  <c r="E529" i="27"/>
  <c r="E81" i="27"/>
  <c r="E205" i="27"/>
  <c r="E218" i="27"/>
  <c r="H218" i="27" s="1"/>
  <c r="E535" i="27"/>
  <c r="E143" i="27"/>
  <c r="E182" i="27"/>
  <c r="E225" i="27"/>
  <c r="H225" i="27" s="1"/>
  <c r="E347" i="27"/>
  <c r="E20" i="27"/>
  <c r="E76" i="27"/>
  <c r="E251" i="27"/>
  <c r="E300" i="27"/>
  <c r="E306" i="27"/>
  <c r="E313" i="27"/>
  <c r="H313" i="27" s="1"/>
  <c r="E364" i="27"/>
  <c r="E530" i="27"/>
  <c r="E152" i="27"/>
  <c r="E256" i="27"/>
  <c r="H256" i="27" s="1"/>
  <c r="E309" i="27"/>
  <c r="E426" i="27"/>
  <c r="E8" i="27"/>
  <c r="E197" i="27"/>
  <c r="E213" i="27"/>
  <c r="E238" i="27"/>
  <c r="E326" i="27"/>
  <c r="H326" i="27" s="1"/>
  <c r="E378" i="27"/>
  <c r="E391" i="27"/>
  <c r="E451" i="27"/>
  <c r="E151" i="27"/>
  <c r="H151" i="27" s="1"/>
  <c r="E189" i="27"/>
  <c r="E242" i="27"/>
  <c r="E320" i="27"/>
  <c r="E424" i="27"/>
  <c r="H424" i="27" s="1"/>
  <c r="E534" i="27"/>
  <c r="E171" i="27"/>
  <c r="E177" i="27"/>
  <c r="E416" i="27"/>
  <c r="H416" i="27" s="1"/>
  <c r="E538" i="27"/>
  <c r="E135" i="27"/>
  <c r="E5" i="27"/>
  <c r="E131" i="27"/>
  <c r="H131" i="27" s="1"/>
  <c r="E212" i="27"/>
  <c r="E252" i="27"/>
  <c r="E267" i="27"/>
  <c r="E278" i="27"/>
  <c r="H278" i="27" s="1"/>
  <c r="E354" i="27"/>
  <c r="E368" i="27"/>
  <c r="E415" i="27"/>
  <c r="H415" i="27" s="1"/>
  <c r="E449" i="27"/>
  <c r="E494" i="27"/>
  <c r="E510" i="27"/>
  <c r="E27" i="27"/>
  <c r="H27" i="27" s="1"/>
  <c r="E49" i="27"/>
  <c r="E52" i="27"/>
  <c r="E63" i="27"/>
  <c r="E77" i="27"/>
  <c r="H77" i="27" s="1"/>
  <c r="E83" i="27"/>
  <c r="E89" i="27"/>
  <c r="E90" i="27"/>
  <c r="E111" i="27"/>
  <c r="H111" i="27" s="1"/>
  <c r="E117" i="27"/>
  <c r="E119" i="27"/>
  <c r="E147" i="27"/>
  <c r="E176" i="27"/>
  <c r="H176" i="27" s="1"/>
  <c r="E204" i="27"/>
  <c r="E217" i="27"/>
  <c r="E255" i="27"/>
  <c r="E259" i="27"/>
  <c r="H259" i="27" s="1"/>
  <c r="E271" i="27"/>
  <c r="E274" i="27"/>
  <c r="E275" i="27"/>
  <c r="E312" i="27"/>
  <c r="H312" i="27" s="1"/>
  <c r="E370" i="27"/>
  <c r="E372" i="27"/>
  <c r="E414" i="27"/>
  <c r="E484" i="27"/>
  <c r="H484" i="27" s="1"/>
  <c r="E487" i="27"/>
  <c r="E31" i="27"/>
  <c r="E51" i="27"/>
  <c r="E115" i="27"/>
  <c r="H115" i="27" s="1"/>
  <c r="E128" i="27"/>
  <c r="E268" i="27"/>
  <c r="E334" i="27"/>
  <c r="E361" i="27"/>
  <c r="H361" i="27" s="1"/>
  <c r="E35" i="27"/>
  <c r="E38" i="27"/>
  <c r="E58" i="27"/>
  <c r="E87" i="27"/>
  <c r="H87" i="27" s="1"/>
  <c r="E101" i="27"/>
  <c r="E294" i="27"/>
  <c r="E399" i="27"/>
  <c r="E410" i="27"/>
  <c r="H410" i="27" s="1"/>
  <c r="E479" i="27"/>
  <c r="E32" i="27"/>
  <c r="E55" i="27"/>
  <c r="E57" i="27"/>
  <c r="H57" i="27" s="1"/>
  <c r="E214" i="27"/>
  <c r="E224" i="27"/>
  <c r="E376" i="27"/>
  <c r="E412" i="27"/>
  <c r="H412" i="27" s="1"/>
  <c r="E462" i="27"/>
  <c r="E497" i="27"/>
  <c r="E519" i="27"/>
  <c r="E103" i="27"/>
  <c r="H103" i="27" s="1"/>
  <c r="E289" i="27"/>
  <c r="E373" i="27"/>
  <c r="E70" i="27"/>
  <c r="E108" i="27"/>
  <c r="H108" i="27" s="1"/>
  <c r="E276" i="27"/>
  <c r="E301" i="27"/>
  <c r="E400" i="27"/>
  <c r="E520" i="27"/>
  <c r="H520" i="27" s="1"/>
  <c r="E523" i="27"/>
  <c r="E107" i="27"/>
  <c r="E262" i="27"/>
  <c r="E269" i="27"/>
  <c r="H269" i="27" s="1"/>
  <c r="E21" i="27"/>
  <c r="E23" i="27"/>
  <c r="E69" i="27"/>
  <c r="E120" i="27"/>
  <c r="E192" i="27"/>
  <c r="E200" i="27"/>
  <c r="E273" i="27"/>
  <c r="H273" i="27" s="1"/>
  <c r="E288" i="27"/>
  <c r="E333" i="27"/>
  <c r="E340" i="27"/>
  <c r="E383" i="27"/>
  <c r="H383" i="27" s="1"/>
  <c r="E418" i="27"/>
  <c r="E423" i="27"/>
  <c r="E440" i="27"/>
  <c r="E453" i="27"/>
  <c r="H453" i="27" s="1"/>
  <c r="E506" i="27"/>
  <c r="E540" i="27"/>
  <c r="E11" i="27"/>
  <c r="E44" i="27"/>
  <c r="H44" i="27" s="1"/>
  <c r="E73" i="27"/>
  <c r="E74" i="27"/>
  <c r="E161" i="27"/>
  <c r="E209" i="27"/>
  <c r="H209" i="27" s="1"/>
  <c r="E210" i="27"/>
  <c r="E223" i="27"/>
  <c r="E235" i="27"/>
  <c r="E253" i="27"/>
  <c r="H253" i="27" s="1"/>
  <c r="E303" i="27"/>
  <c r="E321" i="27"/>
  <c r="E327" i="27"/>
  <c r="E362" i="27"/>
  <c r="H362" i="27" s="1"/>
  <c r="E371" i="27"/>
  <c r="E398" i="27"/>
  <c r="E432" i="27"/>
  <c r="E19" i="27"/>
  <c r="H19" i="27" s="1"/>
  <c r="E71" i="27"/>
  <c r="E98" i="27"/>
  <c r="E113" i="27"/>
  <c r="E132" i="27"/>
  <c r="H132" i="27" s="1"/>
  <c r="E185" i="27"/>
  <c r="E297" i="27"/>
  <c r="E317" i="27"/>
  <c r="E365" i="27"/>
  <c r="H365" i="27" s="1"/>
  <c r="E388" i="27"/>
  <c r="E395" i="27"/>
  <c r="E475" i="27"/>
  <c r="E481" i="27"/>
  <c r="H481" i="27" s="1"/>
  <c r="E511" i="27"/>
  <c r="E22" i="27"/>
  <c r="E50" i="27"/>
  <c r="E78" i="27"/>
  <c r="H78" i="27" s="1"/>
  <c r="E92" i="27"/>
  <c r="E159" i="27"/>
  <c r="E239" i="27"/>
  <c r="E280" i="27"/>
  <c r="H280" i="27" s="1"/>
  <c r="E406" i="27"/>
  <c r="E433" i="27"/>
  <c r="E489" i="27"/>
  <c r="E504" i="27"/>
  <c r="H504" i="27" s="1"/>
  <c r="E513" i="27"/>
  <c r="E517" i="27"/>
  <c r="E524" i="27"/>
  <c r="E47" i="27"/>
  <c r="H47" i="27" s="1"/>
  <c r="E85" i="27"/>
  <c r="E325" i="27"/>
  <c r="H325" i="27" s="1"/>
  <c r="E446" i="27"/>
  <c r="E472" i="27"/>
  <c r="E480" i="27"/>
  <c r="E525" i="27"/>
  <c r="E2" i="25"/>
  <c r="E90" i="25"/>
  <c r="E543" i="25"/>
  <c r="E142" i="25"/>
  <c r="E182" i="25"/>
  <c r="E611" i="25"/>
  <c r="E738" i="25"/>
  <c r="E499" i="25"/>
  <c r="E541" i="25"/>
  <c r="E556" i="25"/>
  <c r="E610" i="25"/>
  <c r="E688" i="25"/>
  <c r="E781" i="25"/>
  <c r="E810" i="25"/>
  <c r="E903" i="25"/>
  <c r="E922" i="25"/>
  <c r="E102" i="25"/>
  <c r="E127" i="25"/>
  <c r="E384" i="25"/>
  <c r="E470" i="25"/>
  <c r="E490" i="25"/>
  <c r="E526" i="25"/>
  <c r="E697" i="25"/>
  <c r="E892" i="25"/>
  <c r="E921" i="25"/>
  <c r="E972" i="25"/>
  <c r="E157" i="25"/>
  <c r="E280" i="25"/>
  <c r="E575" i="25"/>
  <c r="E691" i="25"/>
  <c r="E841" i="25"/>
  <c r="E940" i="25"/>
  <c r="E122" i="25"/>
  <c r="E400" i="25"/>
  <c r="E580" i="25"/>
  <c r="E623" i="25"/>
  <c r="E116" i="25"/>
  <c r="E165" i="25"/>
  <c r="E527" i="25"/>
  <c r="E571" i="25"/>
  <c r="E853" i="25"/>
  <c r="E915" i="25"/>
  <c r="E184" i="25"/>
  <c r="E442" i="25"/>
  <c r="E624" i="25"/>
  <c r="E17" i="25"/>
  <c r="E227" i="25"/>
  <c r="E335" i="25"/>
  <c r="E622" i="25"/>
  <c r="E887" i="25"/>
  <c r="E97" i="25"/>
  <c r="E988" i="25"/>
  <c r="E272" i="25"/>
  <c r="E547" i="25"/>
  <c r="E18" i="25"/>
  <c r="E476" i="25"/>
  <c r="E651" i="25"/>
  <c r="E773" i="25"/>
  <c r="E3" i="25"/>
  <c r="E619" i="25"/>
  <c r="E627" i="25"/>
  <c r="E13" i="25"/>
  <c r="E26" i="25"/>
  <c r="E172" i="25"/>
  <c r="E456" i="25"/>
  <c r="E479" i="25"/>
  <c r="E593" i="25"/>
  <c r="E779" i="25"/>
  <c r="E901" i="25"/>
  <c r="E306" i="25"/>
  <c r="E636" i="25"/>
  <c r="E661" i="25"/>
  <c r="E945" i="25"/>
  <c r="E973" i="25"/>
  <c r="E118" i="25"/>
  <c r="E347" i="25"/>
  <c r="E385" i="25"/>
  <c r="E797" i="25"/>
  <c r="E960" i="25"/>
  <c r="E308" i="25"/>
  <c r="E955" i="25"/>
  <c r="E321" i="25"/>
  <c r="E261" i="25"/>
  <c r="E288" i="25"/>
  <c r="E146" i="25"/>
  <c r="E267" i="25"/>
  <c r="E433" i="25"/>
  <c r="E128" i="25"/>
  <c r="E179" i="25"/>
  <c r="E196" i="25"/>
  <c r="E504" i="25"/>
  <c r="E717" i="25"/>
  <c r="E771" i="25"/>
  <c r="E816" i="25"/>
  <c r="E1010" i="25"/>
  <c r="E53" i="25"/>
  <c r="E63" i="25"/>
  <c r="E290" i="25"/>
  <c r="E323" i="25"/>
  <c r="E554" i="25"/>
  <c r="E786" i="25"/>
  <c r="E873" i="25"/>
  <c r="E28" i="25"/>
  <c r="E126" i="25"/>
  <c r="E173" i="25"/>
  <c r="E202" i="25"/>
  <c r="E449" i="25"/>
  <c r="E94" i="25"/>
  <c r="E241" i="25"/>
  <c r="E301" i="25"/>
  <c r="E317" i="25"/>
  <c r="E403" i="25"/>
  <c r="E447" i="25"/>
  <c r="E453" i="25"/>
  <c r="E775" i="25"/>
  <c r="E1003" i="25"/>
  <c r="E238" i="25"/>
  <c r="E282" i="25"/>
  <c r="E351" i="25"/>
  <c r="E440" i="25"/>
  <c r="E460" i="25"/>
  <c r="E471" i="25"/>
  <c r="E525" i="25"/>
  <c r="E689" i="25"/>
  <c r="E702" i="25"/>
  <c r="E920" i="25"/>
  <c r="E141" i="25"/>
  <c r="E148" i="25"/>
  <c r="E437" i="25"/>
  <c r="E902" i="25"/>
  <c r="E47" i="25"/>
  <c r="E650" i="25"/>
  <c r="E788" i="25"/>
  <c r="E931" i="25"/>
  <c r="E285" i="25"/>
  <c r="E813" i="25"/>
  <c r="E917" i="25"/>
  <c r="E742" i="25"/>
  <c r="E845" i="25"/>
  <c r="E140" i="25"/>
  <c r="E269" i="25"/>
  <c r="E428" i="25"/>
  <c r="E975" i="25"/>
  <c r="E1001" i="25"/>
  <c r="E24" i="25"/>
  <c r="E62" i="25"/>
  <c r="E156" i="25"/>
  <c r="E205" i="25"/>
  <c r="E600" i="25"/>
  <c r="E625" i="25"/>
  <c r="E699" i="25"/>
  <c r="E75" i="25"/>
  <c r="E277" i="25"/>
  <c r="E359" i="25"/>
  <c r="E425" i="25"/>
  <c r="E843" i="25"/>
  <c r="E65" i="25"/>
  <c r="E164" i="25"/>
  <c r="E260" i="25"/>
  <c r="E497" i="25"/>
  <c r="E577" i="25"/>
  <c r="E759" i="25"/>
  <c r="E989" i="25"/>
  <c r="E79" i="25"/>
  <c r="E545" i="25"/>
  <c r="E592" i="25"/>
  <c r="E646" i="25"/>
  <c r="E677" i="25"/>
  <c r="E769" i="25"/>
  <c r="E787" i="25"/>
  <c r="E32" i="25"/>
  <c r="E100" i="25"/>
  <c r="E245" i="25"/>
  <c r="E473" i="25"/>
  <c r="E542" i="25"/>
  <c r="E29" i="25"/>
  <c r="E248" i="25"/>
  <c r="E654" i="25"/>
  <c r="E1015" i="25"/>
  <c r="E78" i="25"/>
  <c r="E187" i="25"/>
  <c r="E271" i="25"/>
  <c r="E344" i="25"/>
  <c r="E502" i="25"/>
  <c r="E672" i="25"/>
  <c r="E680" i="25"/>
  <c r="E683" i="25"/>
  <c r="E938" i="25"/>
  <c r="E273" i="25"/>
  <c r="E318" i="25"/>
  <c r="E336" i="25"/>
  <c r="E391" i="25"/>
  <c r="E692" i="25"/>
  <c r="E729" i="25"/>
  <c r="E852" i="25"/>
  <c r="E916" i="25"/>
  <c r="E19" i="25"/>
  <c r="E57" i="25"/>
  <c r="E444" i="25"/>
  <c r="E538" i="25"/>
  <c r="E655" i="25"/>
  <c r="E669" i="25"/>
  <c r="E836" i="25"/>
  <c r="E959" i="25"/>
  <c r="E124" i="25"/>
  <c r="E278" i="25"/>
  <c r="E396" i="25"/>
  <c r="E411" i="25"/>
  <c r="E441" i="25"/>
  <c r="E474" i="25"/>
  <c r="E681" i="25"/>
  <c r="E733" i="25"/>
  <c r="E808" i="25"/>
  <c r="E811" i="25"/>
  <c r="E832" i="25"/>
  <c r="E958" i="25"/>
  <c r="E228" i="25"/>
  <c r="E419" i="25"/>
  <c r="E510" i="25"/>
  <c r="E621" i="25"/>
  <c r="E630" i="25"/>
  <c r="E719" i="25"/>
  <c r="E177" i="25"/>
  <c r="E568" i="25"/>
  <c r="E737" i="25"/>
  <c r="E928" i="25"/>
  <c r="E7" i="25"/>
  <c r="E85" i="25"/>
  <c r="E147" i="25"/>
  <c r="E178" i="25"/>
  <c r="E207" i="25"/>
  <c r="E360" i="25"/>
  <c r="E373" i="25"/>
  <c r="E377" i="25"/>
  <c r="E405" i="25"/>
  <c r="E420" i="25"/>
  <c r="E454" i="25"/>
  <c r="E468" i="25"/>
  <c r="E546" i="25"/>
  <c r="E572" i="25"/>
  <c r="E695" i="25"/>
  <c r="E849" i="25"/>
  <c r="E946" i="25"/>
  <c r="E963" i="25"/>
  <c r="E12" i="25"/>
  <c r="E30" i="25"/>
  <c r="E42" i="25"/>
  <c r="E326" i="25"/>
  <c r="E424" i="25"/>
  <c r="E475" i="25"/>
  <c r="E764" i="25"/>
  <c r="E961" i="25"/>
  <c r="E986" i="25"/>
  <c r="E217" i="25"/>
  <c r="E258" i="25"/>
  <c r="E587" i="25"/>
  <c r="E817" i="25"/>
  <c r="E828" i="25"/>
  <c r="E860" i="25"/>
  <c r="E936" i="25"/>
  <c r="E992" i="25"/>
  <c r="E274" i="25"/>
  <c r="E407" i="25"/>
  <c r="E465" i="25"/>
  <c r="E518" i="25"/>
  <c r="E594" i="25"/>
  <c r="E814" i="25"/>
  <c r="E993" i="25"/>
  <c r="E4" i="25"/>
  <c r="E109" i="25"/>
  <c r="E134" i="25"/>
  <c r="E727" i="25"/>
  <c r="E821" i="25"/>
  <c r="E43" i="25"/>
  <c r="E48" i="25"/>
  <c r="E115" i="25"/>
  <c r="E130" i="25"/>
  <c r="E208" i="25"/>
  <c r="E561" i="25"/>
  <c r="E607" i="25"/>
  <c r="E861" i="25"/>
  <c r="E865" i="25"/>
  <c r="E907" i="25"/>
  <c r="E919" i="25"/>
  <c r="E198" i="25"/>
  <c r="E343" i="25"/>
  <c r="E458" i="25"/>
  <c r="E514" i="25"/>
  <c r="E602" i="25"/>
  <c r="E638" i="25"/>
  <c r="E744" i="25"/>
  <c r="E765" i="25"/>
  <c r="E777" i="25"/>
  <c r="E780" i="25"/>
  <c r="E848" i="25"/>
  <c r="E970" i="25"/>
  <c r="E1007" i="25"/>
  <c r="E54" i="25"/>
  <c r="E71" i="25"/>
  <c r="E84" i="25"/>
  <c r="E236" i="25"/>
  <c r="E242" i="25"/>
  <c r="E412" i="25"/>
  <c r="E74" i="25"/>
  <c r="E114" i="25"/>
  <c r="E125" i="25"/>
  <c r="E169" i="25"/>
  <c r="E222" i="25"/>
  <c r="E291" i="25"/>
  <c r="E362" i="25"/>
  <c r="E383" i="25"/>
  <c r="E393" i="25"/>
  <c r="E404" i="25"/>
  <c r="E432" i="25"/>
  <c r="E443" i="25"/>
  <c r="E461" i="25"/>
  <c r="E462" i="25"/>
  <c r="E528" i="25"/>
  <c r="E535" i="25"/>
  <c r="E550" i="25"/>
  <c r="E560" i="25"/>
  <c r="E693" i="25"/>
  <c r="E725" i="25"/>
  <c r="E879" i="25"/>
  <c r="E918" i="25"/>
  <c r="E1011" i="25"/>
  <c r="E27" i="25"/>
  <c r="E41" i="25"/>
  <c r="E92" i="25"/>
  <c r="E103" i="25"/>
  <c r="E110" i="25"/>
  <c r="E155" i="25"/>
  <c r="E190" i="25"/>
  <c r="E201" i="25"/>
  <c r="E231" i="25"/>
  <c r="E234" i="25"/>
  <c r="E265" i="25"/>
  <c r="E275" i="25"/>
  <c r="E286" i="25"/>
  <c r="E302" i="25"/>
  <c r="E315" i="25"/>
  <c r="E333" i="25"/>
  <c r="E375" i="25"/>
  <c r="E388" i="25"/>
  <c r="E397" i="25"/>
  <c r="E401" i="25"/>
  <c r="E415" i="25"/>
  <c r="E524" i="25"/>
  <c r="E540" i="25"/>
  <c r="E564" i="25"/>
  <c r="E591" i="25"/>
  <c r="E603" i="25"/>
  <c r="E736" i="25"/>
  <c r="E761" i="25"/>
  <c r="E783" i="25"/>
  <c r="E799" i="25"/>
  <c r="E825" i="25"/>
  <c r="E856" i="25"/>
  <c r="E904" i="25"/>
  <c r="E949" i="25"/>
  <c r="E964" i="25"/>
  <c r="E985" i="25"/>
  <c r="E995" i="25"/>
  <c r="E14" i="25"/>
  <c r="E77" i="25"/>
  <c r="E316" i="25"/>
  <c r="E331" i="25"/>
  <c r="E597" i="25"/>
  <c r="E604" i="25"/>
  <c r="E659" i="25"/>
  <c r="E720" i="25"/>
  <c r="E911" i="25"/>
  <c r="E101" i="25"/>
  <c r="E106" i="25"/>
  <c r="E158" i="25"/>
  <c r="E372" i="25"/>
  <c r="E399" i="25"/>
  <c r="E523" i="25"/>
  <c r="E552" i="25"/>
  <c r="E574" i="25"/>
  <c r="E599" i="25"/>
  <c r="E656" i="25"/>
  <c r="E657" i="25"/>
  <c r="E701" i="25"/>
  <c r="E724" i="25"/>
  <c r="E793" i="25"/>
  <c r="E10" i="25"/>
  <c r="E262" i="25"/>
  <c r="E297" i="25"/>
  <c r="E298" i="25"/>
  <c r="E327" i="25"/>
  <c r="E410" i="25"/>
  <c r="E531" i="25"/>
  <c r="E579" i="25"/>
  <c r="E795" i="25"/>
  <c r="E900" i="25"/>
  <c r="E997" i="25"/>
  <c r="E119" i="25"/>
  <c r="E161" i="25"/>
  <c r="E212" i="25"/>
  <c r="E235" i="25"/>
  <c r="E250" i="25"/>
  <c r="E345" i="25"/>
  <c r="E423" i="25"/>
  <c r="E792" i="25"/>
  <c r="E796" i="25"/>
  <c r="E867" i="25"/>
  <c r="E898" i="25"/>
  <c r="E971" i="25"/>
  <c r="E990" i="25"/>
  <c r="E203" i="25"/>
  <c r="E213" i="25"/>
  <c r="E214" i="25"/>
  <c r="E350" i="25"/>
  <c r="E363" i="25"/>
  <c r="E709" i="25"/>
  <c r="E768" i="25"/>
  <c r="E906" i="25"/>
  <c r="E974" i="25"/>
  <c r="E50" i="25"/>
  <c r="E289" i="25"/>
  <c r="E549" i="25"/>
  <c r="E820" i="25"/>
  <c r="E952" i="25"/>
  <c r="E478" i="25"/>
  <c r="E120" i="25"/>
  <c r="E144" i="25"/>
  <c r="E163" i="25"/>
  <c r="E175" i="25"/>
  <c r="E251" i="25"/>
  <c r="E284" i="25"/>
  <c r="E366" i="25"/>
  <c r="E414" i="25"/>
  <c r="E416" i="25"/>
  <c r="E459" i="25"/>
  <c r="E491" i="25"/>
  <c r="E562" i="25"/>
  <c r="E576" i="25"/>
  <c r="E617" i="25"/>
  <c r="E662" i="25"/>
  <c r="E694" i="25"/>
  <c r="E789" i="25"/>
  <c r="E806" i="25"/>
  <c r="E819" i="25"/>
  <c r="E824" i="25"/>
  <c r="E888" i="25"/>
  <c r="E998" i="25"/>
  <c r="E83" i="25"/>
  <c r="E129" i="25"/>
  <c r="E153" i="25"/>
  <c r="E180" i="25"/>
  <c r="E200" i="25"/>
  <c r="E247" i="25"/>
  <c r="E378" i="25"/>
  <c r="E500" i="25"/>
  <c r="E501" i="25"/>
  <c r="E508" i="25"/>
  <c r="E533" i="25"/>
  <c r="E582" i="25"/>
  <c r="E673" i="25"/>
  <c r="E700" i="25"/>
  <c r="E713" i="25"/>
  <c r="E794" i="25"/>
  <c r="E818" i="25"/>
  <c r="E838" i="25"/>
  <c r="E874" i="25"/>
  <c r="E943" i="25"/>
  <c r="E967" i="25"/>
  <c r="E968" i="25"/>
  <c r="E66" i="25"/>
  <c r="E135" i="25"/>
  <c r="E268" i="25"/>
  <c r="E303" i="25"/>
  <c r="E309" i="25"/>
  <c r="E313" i="25"/>
  <c r="E445" i="25"/>
  <c r="E448" i="25"/>
  <c r="E569" i="25"/>
  <c r="E678" i="25"/>
  <c r="E690" i="25"/>
  <c r="E776" i="25"/>
  <c r="E837" i="25"/>
  <c r="E859" i="25"/>
  <c r="E976" i="25"/>
  <c r="E981" i="25"/>
  <c r="E1004" i="25"/>
  <c r="E25" i="25"/>
  <c r="E33" i="25"/>
  <c r="E108" i="25"/>
  <c r="E132" i="25"/>
  <c r="E244" i="25"/>
  <c r="E292" i="25"/>
  <c r="E374" i="25"/>
  <c r="E631" i="25"/>
  <c r="E664" i="25"/>
  <c r="E741" i="25"/>
  <c r="E774" i="25"/>
  <c r="E20" i="25"/>
  <c r="E59" i="25"/>
  <c r="E188" i="25"/>
  <c r="E249" i="25"/>
  <c r="E252" i="25"/>
  <c r="E319" i="25"/>
  <c r="E352" i="25"/>
  <c r="E389" i="25"/>
  <c r="E507" i="25"/>
  <c r="E517" i="25"/>
  <c r="E548" i="25"/>
  <c r="E684" i="25"/>
  <c r="E805" i="25"/>
  <c r="E834" i="25"/>
  <c r="E857" i="25"/>
  <c r="E869" i="25"/>
  <c r="E944" i="25"/>
  <c r="E977" i="25"/>
  <c r="E88" i="25"/>
  <c r="E137" i="25"/>
  <c r="E139" i="25"/>
  <c r="E209" i="25"/>
  <c r="E216" i="25"/>
  <c r="E263" i="25"/>
  <c r="E463" i="25"/>
  <c r="E539" i="25"/>
  <c r="E551" i="25"/>
  <c r="E756" i="25"/>
  <c r="E39" i="25"/>
  <c r="E73" i="25"/>
  <c r="E279" i="25"/>
  <c r="E435" i="25"/>
  <c r="E913" i="25"/>
  <c r="E121" i="25"/>
  <c r="E123" i="25"/>
  <c r="E151" i="25"/>
  <c r="E439" i="25"/>
  <c r="E455" i="25"/>
  <c r="E667" i="25"/>
  <c r="E730" i="25"/>
  <c r="E798" i="25"/>
  <c r="E826" i="25"/>
  <c r="E31" i="25"/>
  <c r="E194" i="25"/>
  <c r="E215" i="25"/>
  <c r="E243" i="25"/>
  <c r="E355" i="25"/>
  <c r="E493" i="25"/>
  <c r="E735" i="25"/>
  <c r="E965" i="25"/>
  <c r="E61" i="25"/>
  <c r="E69" i="25"/>
  <c r="E246" i="25"/>
  <c r="E481" i="25"/>
  <c r="E632" i="25"/>
  <c r="E767" i="25"/>
  <c r="E851" i="25"/>
  <c r="E104" i="25"/>
  <c r="E325" i="25"/>
  <c r="E330" i="25"/>
  <c r="E427" i="25"/>
  <c r="E483" i="25"/>
  <c r="E512" i="25"/>
  <c r="E842" i="25"/>
  <c r="E871" i="25"/>
  <c r="E133" i="25"/>
  <c r="E143" i="25"/>
  <c r="E219" i="25"/>
  <c r="E339" i="25"/>
  <c r="E494" i="25"/>
  <c r="E503" i="25"/>
  <c r="E520" i="25"/>
  <c r="E615" i="25"/>
  <c r="E784" i="25"/>
  <c r="E812" i="25"/>
  <c r="E858" i="25"/>
  <c r="E878" i="25"/>
  <c r="E899" i="25"/>
  <c r="E34" i="25"/>
  <c r="E464" i="25"/>
  <c r="E652" i="25"/>
  <c r="E668" i="25"/>
  <c r="E745" i="25"/>
  <c r="E752" i="25"/>
  <c r="E754" i="25"/>
  <c r="E802" i="25"/>
  <c r="E827" i="25"/>
  <c r="E895" i="25"/>
  <c r="E52" i="25"/>
  <c r="E186" i="25"/>
  <c r="E232" i="25"/>
  <c r="E348" i="25"/>
  <c r="E406" i="25"/>
  <c r="E613" i="25"/>
  <c r="E803" i="25"/>
  <c r="E341" i="25"/>
  <c r="E489" i="25"/>
  <c r="E495" i="25"/>
  <c r="E585" i="25"/>
  <c r="E800" i="25"/>
  <c r="E138" i="25"/>
  <c r="E259" i="25"/>
  <c r="E270" i="25"/>
  <c r="E367" i="25"/>
  <c r="E452" i="25"/>
  <c r="E537" i="25"/>
  <c r="E595" i="25"/>
  <c r="E728" i="25"/>
  <c r="E950" i="25"/>
  <c r="E962" i="25"/>
  <c r="E8" i="25"/>
  <c r="E98" i="25"/>
  <c r="E105" i="25"/>
  <c r="E199" i="25"/>
  <c r="E369" i="25"/>
  <c r="E649" i="25"/>
  <c r="E653" i="25"/>
  <c r="E658" i="25"/>
  <c r="E665" i="25"/>
  <c r="E706" i="25"/>
  <c r="E840" i="25"/>
  <c r="E876" i="25"/>
  <c r="E370" i="25"/>
  <c r="E408" i="25"/>
  <c r="E418" i="25"/>
  <c r="E643" i="25"/>
  <c r="E750" i="25"/>
  <c r="E877" i="25"/>
  <c r="E328" i="25"/>
  <c r="E747" i="25"/>
  <c r="E778" i="25"/>
  <c r="E35" i="25"/>
  <c r="E112" i="25"/>
  <c r="E354" i="25"/>
  <c r="E380" i="25"/>
  <c r="E505" i="25"/>
  <c r="E544" i="25"/>
  <c r="E596" i="25"/>
  <c r="E782" i="25"/>
  <c r="E850" i="25"/>
  <c r="E894" i="25"/>
  <c r="E983" i="25"/>
  <c r="E987" i="25"/>
  <c r="E185" i="25"/>
  <c r="E257" i="25"/>
  <c r="E854" i="25"/>
  <c r="E70" i="25"/>
  <c r="E368" i="25"/>
  <c r="E529" i="25"/>
  <c r="E361" i="25"/>
  <c r="E402" i="25"/>
  <c r="E480" i="25"/>
  <c r="E739" i="25"/>
  <c r="E866" i="25"/>
  <c r="E21" i="25"/>
  <c r="E136" i="25"/>
  <c r="E511" i="25"/>
  <c r="E534" i="25"/>
  <c r="E608" i="25"/>
  <c r="E726" i="25"/>
  <c r="E81" i="25"/>
  <c r="E82" i="25"/>
  <c r="E395" i="25"/>
  <c r="E573" i="25"/>
  <c r="E731" i="25"/>
  <c r="E935" i="25"/>
  <c r="E76" i="25"/>
  <c r="E91" i="25"/>
  <c r="E485" i="25"/>
  <c r="E496" i="25"/>
  <c r="E555" i="25"/>
  <c r="E609" i="25"/>
  <c r="E620" i="25"/>
  <c r="E626" i="25"/>
  <c r="E647" i="25"/>
  <c r="E723" i="25"/>
  <c r="E932" i="25"/>
  <c r="E117" i="25"/>
  <c r="E296" i="25"/>
  <c r="E409" i="25"/>
  <c r="E586" i="25"/>
  <c r="E629" i="25"/>
  <c r="E933" i="25"/>
  <c r="E5" i="25"/>
  <c r="E431" i="25"/>
  <c r="E844" i="25"/>
  <c r="E237" i="25"/>
  <c r="E578" i="25"/>
  <c r="E863" i="25"/>
  <c r="E150" i="25"/>
  <c r="E220" i="25"/>
  <c r="E293" i="25"/>
  <c r="E450" i="25"/>
  <c r="E469" i="25"/>
  <c r="E712" i="25"/>
  <c r="E763" i="25"/>
  <c r="E889" i="25"/>
  <c r="E1002" i="25"/>
  <c r="E15" i="25"/>
  <c r="E89" i="25"/>
  <c r="E176" i="25"/>
  <c r="E226" i="25"/>
  <c r="E506" i="25"/>
  <c r="E687" i="25"/>
  <c r="E882" i="25"/>
  <c r="E956" i="25"/>
  <c r="E99" i="25"/>
  <c r="E305" i="25"/>
  <c r="E685" i="25"/>
  <c r="E948" i="25"/>
  <c r="E978" i="25"/>
  <c r="E36" i="25"/>
  <c r="E68" i="25"/>
  <c r="E287" i="25"/>
  <c r="E312" i="25"/>
  <c r="E365" i="25"/>
  <c r="E521" i="25"/>
  <c r="E954" i="25"/>
  <c r="E23" i="25"/>
  <c r="E221" i="25"/>
  <c r="E266" i="25"/>
  <c r="E559" i="25"/>
  <c r="E663" i="25"/>
  <c r="E770" i="25"/>
  <c r="E929" i="25"/>
  <c r="E953" i="25"/>
  <c r="E1006" i="25"/>
  <c r="E162" i="25"/>
  <c r="E553" i="25"/>
  <c r="E589" i="25"/>
  <c r="E670" i="25"/>
  <c r="E674" i="25"/>
  <c r="E757" i="25"/>
  <c r="E766" i="25"/>
  <c r="E1013" i="25"/>
  <c r="E159" i="25"/>
  <c r="E218" i="25"/>
  <c r="E300" i="25"/>
  <c r="E349" i="25"/>
  <c r="E398" i="25"/>
  <c r="E484" i="25"/>
  <c r="E492" i="25"/>
  <c r="E823" i="25"/>
  <c r="E886" i="25"/>
  <c r="E1009" i="25"/>
  <c r="E1014" i="25"/>
  <c r="E86" i="25"/>
  <c r="E206" i="25"/>
  <c r="E536" i="25"/>
  <c r="E645" i="25"/>
  <c r="E721" i="25"/>
  <c r="E896" i="25"/>
  <c r="E171" i="25"/>
  <c r="E294" i="25"/>
  <c r="E332" i="25"/>
  <c r="E392" i="25"/>
  <c r="E482" i="25"/>
  <c r="E925" i="25"/>
  <c r="E957" i="25"/>
  <c r="E996" i="25"/>
  <c r="E56" i="25"/>
  <c r="E80" i="25"/>
  <c r="E513" i="25"/>
  <c r="E893" i="25"/>
  <c r="E909" i="25"/>
  <c r="E910" i="25"/>
  <c r="E55" i="25"/>
  <c r="E60" i="25"/>
  <c r="E95" i="25"/>
  <c r="E192" i="25"/>
  <c r="E225" i="25"/>
  <c r="E240" i="25"/>
  <c r="E310" i="25"/>
  <c r="E522" i="25"/>
  <c r="E557" i="25"/>
  <c r="E605" i="25"/>
  <c r="E606" i="25"/>
  <c r="E614" i="25"/>
  <c r="E633" i="25"/>
  <c r="E934" i="25"/>
  <c r="E107" i="25"/>
  <c r="E93" i="25"/>
  <c r="E111" i="25"/>
  <c r="E166" i="25"/>
  <c r="E381" i="25"/>
  <c r="E570" i="25"/>
  <c r="E590" i="25"/>
  <c r="E835" i="25"/>
  <c r="E320" i="25"/>
  <c r="E386" i="25"/>
  <c r="E472" i="25"/>
  <c r="E711" i="25"/>
  <c r="E37" i="25"/>
  <c r="E254" i="25"/>
  <c r="E276" i="25"/>
  <c r="E379" i="25"/>
  <c r="E434" i="25"/>
  <c r="E519" i="25"/>
  <c r="E588" i="25"/>
  <c r="E698" i="25"/>
  <c r="E705" i="25"/>
  <c r="E880" i="25"/>
  <c r="E999" i="25"/>
  <c r="E1008" i="25"/>
  <c r="E9" i="25"/>
  <c r="E64" i="25"/>
  <c r="E167" i="25"/>
  <c r="E376" i="25"/>
  <c r="E417" i="25"/>
  <c r="E421" i="25"/>
  <c r="E446" i="25"/>
  <c r="E772" i="25"/>
  <c r="E897" i="25"/>
  <c r="E58" i="25"/>
  <c r="E152" i="25"/>
  <c r="E346" i="25"/>
  <c r="E353" i="25"/>
  <c r="E96" i="25"/>
  <c r="E113" i="25"/>
  <c r="E304" i="25"/>
  <c r="E337" i="25"/>
  <c r="E364" i="25"/>
  <c r="E382" i="25"/>
  <c r="E390" i="25"/>
  <c r="E413" i="25"/>
  <c r="E477" i="25"/>
  <c r="E509" i="25"/>
  <c r="E583" i="25"/>
  <c r="E675" i="25"/>
  <c r="E704" i="25"/>
  <c r="E758" i="25"/>
  <c r="E804" i="25"/>
  <c r="E864" i="25"/>
  <c r="E885" i="25"/>
  <c r="E914" i="25"/>
  <c r="E72" i="25"/>
  <c r="E189" i="25"/>
  <c r="E211" i="25"/>
  <c r="E311" i="25"/>
  <c r="E515" i="25"/>
  <c r="E532" i="25"/>
  <c r="E660" i="25"/>
  <c r="E710" i="25"/>
  <c r="E839" i="25"/>
  <c r="E168" i="25"/>
  <c r="E307" i="25"/>
  <c r="E342" i="25"/>
  <c r="E371" i="25"/>
  <c r="E884" i="25"/>
  <c r="E908" i="25"/>
  <c r="E926" i="25"/>
  <c r="E937" i="25"/>
  <c r="E969" i="25"/>
  <c r="E994" i="25"/>
  <c r="E1000" i="25"/>
  <c r="E131" i="25"/>
  <c r="E170" i="25"/>
  <c r="E340" i="25"/>
  <c r="E676" i="25"/>
  <c r="E734" i="25"/>
  <c r="E912" i="25"/>
  <c r="E1005" i="25"/>
  <c r="E38" i="25"/>
  <c r="E145" i="25"/>
  <c r="E210" i="25"/>
  <c r="E223" i="25"/>
  <c r="E530" i="25"/>
  <c r="E846" i="25"/>
  <c r="E847" i="25"/>
  <c r="E87" i="25"/>
  <c r="E191" i="25"/>
  <c r="E314" i="25"/>
  <c r="E422" i="25"/>
  <c r="E436" i="25"/>
  <c r="E486" i="25"/>
  <c r="E487" i="25"/>
  <c r="E567" i="25"/>
  <c r="E637" i="25"/>
  <c r="E679" i="25"/>
  <c r="E696" i="25"/>
  <c r="E707" i="25"/>
  <c r="E718" i="25"/>
  <c r="E890" i="25"/>
  <c r="E905" i="25"/>
  <c r="E923" i="25"/>
  <c r="E924" i="25"/>
  <c r="E966" i="25"/>
  <c r="E149" i="25"/>
  <c r="E256" i="25"/>
  <c r="E283" i="25"/>
  <c r="E324" i="25"/>
  <c r="E329" i="25"/>
  <c r="E334" i="25"/>
  <c r="E356" i="25"/>
  <c r="E357" i="25"/>
  <c r="E358" i="25"/>
  <c r="E438" i="25"/>
  <c r="E467" i="25"/>
  <c r="E581" i="25"/>
  <c r="E601" i="25"/>
  <c r="E648" i="25"/>
  <c r="E831" i="25"/>
  <c r="E872" i="25"/>
  <c r="E883" i="25"/>
  <c r="E891" i="25"/>
  <c r="E942" i="25"/>
  <c r="E980" i="25"/>
  <c r="E984" i="25"/>
  <c r="E16" i="25"/>
  <c r="E44" i="25"/>
  <c r="E466" i="25"/>
  <c r="E498" i="25"/>
  <c r="E641" i="25"/>
  <c r="E703" i="25"/>
  <c r="E740" i="25"/>
  <c r="E743" i="25"/>
  <c r="E790" i="25"/>
  <c r="E822" i="25"/>
  <c r="E982" i="25"/>
  <c r="E991" i="25"/>
  <c r="E49" i="25"/>
  <c r="E457" i="25"/>
  <c r="E612" i="25"/>
  <c r="E616" i="25"/>
  <c r="E618" i="25"/>
  <c r="E640" i="25"/>
  <c r="E671" i="25"/>
  <c r="E862" i="25"/>
  <c r="E941" i="25"/>
  <c r="E40" i="25"/>
  <c r="E46" i="25"/>
  <c r="E233" i="25"/>
  <c r="E295" i="25"/>
  <c r="E598" i="25"/>
  <c r="E628" i="25"/>
  <c r="E635" i="25"/>
  <c r="E746" i="25"/>
  <c r="E749" i="25"/>
  <c r="E753" i="25"/>
  <c r="E829" i="25"/>
  <c r="E830" i="25"/>
  <c r="E881" i="25"/>
  <c r="E979" i="25"/>
  <c r="E253" i="25"/>
  <c r="E430" i="25"/>
  <c r="E565" i="25"/>
  <c r="E634" i="25"/>
  <c r="E642" i="25"/>
  <c r="E644" i="25"/>
  <c r="E751" i="25"/>
  <c r="E785" i="25"/>
  <c r="E6" i="25"/>
  <c r="E154" i="25"/>
  <c r="E193" i="25"/>
  <c r="E195" i="25"/>
  <c r="E239" i="25"/>
  <c r="E394" i="25"/>
  <c r="E584" i="25"/>
  <c r="E833" i="25"/>
  <c r="E204" i="25"/>
  <c r="E429" i="25"/>
  <c r="E516" i="25"/>
  <c r="E732" i="25"/>
  <c r="E809" i="25"/>
  <c r="E855" i="25"/>
  <c r="E174" i="25"/>
  <c r="E281" i="25"/>
  <c r="E563" i="25"/>
  <c r="E566" i="25"/>
  <c r="E639" i="25"/>
  <c r="E682" i="25"/>
  <c r="E715" i="25"/>
  <c r="E716" i="25"/>
  <c r="E748" i="25"/>
  <c r="E1012" i="25"/>
  <c r="E51" i="25"/>
  <c r="E183" i="25"/>
  <c r="E230" i="25"/>
  <c r="E338" i="25"/>
  <c r="E387" i="25"/>
  <c r="E708" i="25"/>
  <c r="E722" i="25"/>
  <c r="E762" i="25"/>
  <c r="E801" i="25"/>
  <c r="E815" i="25"/>
  <c r="E870" i="25"/>
  <c r="E947" i="25"/>
  <c r="E11" i="25"/>
  <c r="E22" i="25"/>
  <c r="E45" i="25"/>
  <c r="E67" i="25"/>
  <c r="E181" i="25"/>
  <c r="E197" i="25"/>
  <c r="E229" i="25"/>
  <c r="E255" i="25"/>
  <c r="E264" i="25"/>
  <c r="E299" i="25"/>
  <c r="E451" i="25"/>
  <c r="E488" i="25"/>
  <c r="E558" i="25"/>
  <c r="E666" i="25"/>
  <c r="E686" i="25"/>
  <c r="E714" i="25"/>
  <c r="E760" i="25"/>
  <c r="E868" i="25"/>
  <c r="E927" i="25"/>
  <c r="E939" i="25"/>
  <c r="E160" i="25"/>
  <c r="E224" i="25"/>
  <c r="E322" i="25"/>
  <c r="E426" i="25"/>
  <c r="E755" i="25"/>
  <c r="E791" i="25"/>
  <c r="E807" i="25"/>
  <c r="E875" i="25"/>
  <c r="E930" i="25"/>
  <c r="E951" i="25"/>
  <c r="E2" i="23"/>
  <c r="E22" i="23"/>
  <c r="E89" i="23"/>
  <c r="E152" i="23"/>
  <c r="E159" i="23"/>
  <c r="E218" i="23"/>
  <c r="E304" i="23"/>
  <c r="E382" i="23"/>
  <c r="E449" i="23"/>
  <c r="E475" i="23"/>
  <c r="E491" i="23"/>
  <c r="E505" i="23"/>
  <c r="E601" i="23"/>
  <c r="E689" i="23"/>
  <c r="E710" i="23"/>
  <c r="E69" i="23"/>
  <c r="E117" i="23"/>
  <c r="E266" i="23"/>
  <c r="E294" i="23"/>
  <c r="E297" i="23"/>
  <c r="E452" i="23"/>
  <c r="E462" i="23"/>
  <c r="E732" i="23"/>
  <c r="E756" i="23"/>
  <c r="E760" i="23"/>
  <c r="E765" i="23"/>
  <c r="E70" i="23"/>
  <c r="E123" i="23"/>
  <c r="E181" i="23"/>
  <c r="E263" i="23"/>
  <c r="E270" i="23"/>
  <c r="E282" i="23"/>
  <c r="E307" i="23"/>
  <c r="E348" i="23"/>
  <c r="E472" i="23"/>
  <c r="E520" i="23"/>
  <c r="E694" i="23"/>
  <c r="E25" i="23"/>
  <c r="E66" i="23"/>
  <c r="E82" i="23"/>
  <c r="E85" i="23"/>
  <c r="E91" i="23"/>
  <c r="E118" i="23"/>
  <c r="E175" i="23"/>
  <c r="E182" i="23"/>
  <c r="E183" i="23"/>
  <c r="E207" i="23"/>
  <c r="E283" i="23"/>
  <c r="E361" i="23"/>
  <c r="E494" i="23"/>
  <c r="E503" i="23"/>
  <c r="E519" i="23"/>
  <c r="E569" i="23"/>
  <c r="E572" i="23"/>
  <c r="E652" i="23"/>
  <c r="E691" i="23"/>
  <c r="E744" i="23"/>
  <c r="E48" i="23"/>
  <c r="E64" i="23"/>
  <c r="E463" i="23"/>
  <c r="E50" i="23"/>
  <c r="E126" i="23"/>
  <c r="E140" i="23"/>
  <c r="E163" i="23"/>
  <c r="E238" i="23"/>
  <c r="E240" i="23"/>
  <c r="E319" i="23"/>
  <c r="E427" i="23"/>
  <c r="E448" i="23"/>
  <c r="E477" i="23"/>
  <c r="E545" i="23"/>
  <c r="E665" i="23"/>
  <c r="E10" i="23"/>
  <c r="E99" i="23"/>
  <c r="E186" i="23"/>
  <c r="E221" i="23"/>
  <c r="E293" i="23"/>
  <c r="E344" i="23"/>
  <c r="E373" i="23"/>
  <c r="E413" i="23"/>
  <c r="E458" i="23"/>
  <c r="E614" i="23"/>
  <c r="E658" i="23"/>
  <c r="E717" i="23"/>
  <c r="E728" i="23"/>
  <c r="E745" i="23"/>
  <c r="E751" i="23"/>
  <c r="E27" i="23"/>
  <c r="E34" i="23"/>
  <c r="E92" i="23"/>
  <c r="E141" i="23"/>
  <c r="E259" i="23"/>
  <c r="E421" i="23"/>
  <c r="E429" i="23"/>
  <c r="E435" i="23"/>
  <c r="E481" i="23"/>
  <c r="E565" i="23"/>
  <c r="E624" i="23"/>
  <c r="E739" i="23"/>
  <c r="E61" i="23"/>
  <c r="E147" i="23"/>
  <c r="E219" i="23"/>
  <c r="E231" i="23"/>
  <c r="E236" i="23"/>
  <c r="E244" i="23"/>
  <c r="E264" i="23"/>
  <c r="E273" i="23"/>
  <c r="E298" i="23"/>
  <c r="E318" i="23"/>
  <c r="E325" i="23"/>
  <c r="E412" i="23"/>
  <c r="E415" i="23"/>
  <c r="E433" i="23"/>
  <c r="E447" i="23"/>
  <c r="E476" i="23"/>
  <c r="E511" i="23"/>
  <c r="E550" i="23"/>
  <c r="E559" i="23"/>
  <c r="E659" i="23"/>
  <c r="E668" i="23"/>
  <c r="E675" i="23"/>
  <c r="E712" i="23"/>
  <c r="E715" i="23"/>
  <c r="E716" i="23"/>
  <c r="E734" i="23"/>
  <c r="E735" i="23"/>
  <c r="E747" i="23"/>
  <c r="E12" i="23"/>
  <c r="E28" i="23"/>
  <c r="E250" i="23"/>
  <c r="E408" i="23"/>
  <c r="E410" i="23"/>
  <c r="E446" i="23"/>
  <c r="E495" i="23"/>
  <c r="E531" i="23"/>
  <c r="E21" i="23"/>
  <c r="E44" i="23"/>
  <c r="E49" i="23"/>
  <c r="E54" i="23"/>
  <c r="E65" i="23"/>
  <c r="E95" i="23"/>
  <c r="E109" i="23"/>
  <c r="E115" i="23"/>
  <c r="E205" i="23"/>
  <c r="E239" i="23"/>
  <c r="E243" i="23"/>
  <c r="E254" i="23"/>
  <c r="E341" i="23"/>
  <c r="E366" i="23"/>
  <c r="E403" i="23"/>
  <c r="E457" i="23"/>
  <c r="E488" i="23"/>
  <c r="E516" i="23"/>
  <c r="E547" i="23"/>
  <c r="E560" i="23"/>
  <c r="E575" i="23"/>
  <c r="E606" i="23"/>
  <c r="E637" i="23"/>
  <c r="E640" i="23"/>
  <c r="E664" i="23"/>
  <c r="E30" i="23"/>
  <c r="E31" i="23"/>
  <c r="E58" i="23"/>
  <c r="E87" i="23"/>
  <c r="E90" i="23"/>
  <c r="E113" i="23"/>
  <c r="E174" i="23"/>
  <c r="E190" i="23"/>
  <c r="E237" i="23"/>
  <c r="E275" i="23"/>
  <c r="E302" i="23"/>
  <c r="E345" i="23"/>
  <c r="E380" i="23"/>
  <c r="E489" i="23"/>
  <c r="E533" i="23"/>
  <c r="E593" i="23"/>
  <c r="E642" i="23"/>
  <c r="E667" i="23"/>
  <c r="E711" i="23"/>
  <c r="E731" i="23"/>
  <c r="E757" i="23"/>
  <c r="E13" i="23"/>
  <c r="E24" i="23"/>
  <c r="E73" i="23"/>
  <c r="E106" i="23"/>
  <c r="E108" i="23"/>
  <c r="E177" i="23"/>
  <c r="E211" i="23"/>
  <c r="E288" i="23"/>
  <c r="E350" i="23"/>
  <c r="E584" i="23"/>
  <c r="E596" i="23"/>
  <c r="E738" i="23"/>
  <c r="E9" i="23"/>
  <c r="E251" i="23"/>
  <c r="E252" i="23"/>
  <c r="E502" i="23"/>
  <c r="E746" i="23"/>
  <c r="E55" i="23"/>
  <c r="E105" i="23"/>
  <c r="E161" i="23"/>
  <c r="E180" i="23"/>
  <c r="E260" i="23"/>
  <c r="E261" i="23"/>
  <c r="E331" i="23"/>
  <c r="E374" i="23"/>
  <c r="E393" i="23"/>
  <c r="E404" i="23"/>
  <c r="E437" i="23"/>
  <c r="E454" i="23"/>
  <c r="E459" i="23"/>
  <c r="E471" i="23"/>
  <c r="E490" i="23"/>
  <c r="E508" i="23"/>
  <c r="E514" i="23"/>
  <c r="E553" i="23"/>
  <c r="E615" i="23"/>
  <c r="E719" i="23"/>
  <c r="E725" i="23"/>
  <c r="E761" i="23"/>
  <c r="E773" i="23"/>
  <c r="E257" i="23"/>
  <c r="E525" i="23"/>
  <c r="E556" i="23"/>
  <c r="E676" i="23"/>
  <c r="E690" i="23"/>
  <c r="E289" i="23"/>
  <c r="E104" i="23"/>
  <c r="E107" i="23"/>
  <c r="E124" i="23"/>
  <c r="E146" i="23"/>
  <c r="E154" i="23"/>
  <c r="E201" i="23"/>
  <c r="E279" i="23"/>
  <c r="E281" i="23"/>
  <c r="E371" i="23"/>
  <c r="E442" i="23"/>
  <c r="E444" i="23"/>
  <c r="E529" i="23"/>
  <c r="E530" i="23"/>
  <c r="E581" i="23"/>
  <c r="E583" i="23"/>
  <c r="E628" i="23"/>
  <c r="E769" i="23"/>
  <c r="E29" i="23"/>
  <c r="E79" i="23"/>
  <c r="E149" i="23"/>
  <c r="E185" i="23"/>
  <c r="E222" i="23"/>
  <c r="E402" i="23"/>
  <c r="E406" i="23"/>
  <c r="E443" i="23"/>
  <c r="E507" i="23"/>
  <c r="E543" i="23"/>
  <c r="E576" i="23"/>
  <c r="E604" i="23"/>
  <c r="E607" i="23"/>
  <c r="E633" i="23"/>
  <c r="E644" i="23"/>
  <c r="E721" i="23"/>
  <c r="E724" i="23"/>
  <c r="E736" i="23"/>
  <c r="E737" i="23"/>
  <c r="E758" i="23"/>
  <c r="E33" i="23"/>
  <c r="E172" i="23"/>
  <c r="E229" i="23"/>
  <c r="E268" i="23"/>
  <c r="E272" i="23"/>
  <c r="E284" i="23"/>
  <c r="E337" i="23"/>
  <c r="E434" i="23"/>
  <c r="E512" i="23"/>
  <c r="E568" i="23"/>
  <c r="E582" i="23"/>
  <c r="E616" i="23"/>
  <c r="E621" i="23"/>
  <c r="E632" i="23"/>
  <c r="E707" i="23"/>
  <c r="E722" i="23"/>
  <c r="E7" i="23"/>
  <c r="E62" i="23"/>
  <c r="E145" i="23"/>
  <c r="E253" i="23"/>
  <c r="E255" i="23"/>
  <c r="E312" i="23"/>
  <c r="E451" i="23"/>
  <c r="E554" i="23"/>
  <c r="E591" i="23"/>
  <c r="E598" i="23"/>
  <c r="E638" i="23"/>
  <c r="E648" i="23"/>
  <c r="E703" i="23"/>
  <c r="E762" i="23"/>
  <c r="E19" i="23"/>
  <c r="E83" i="23"/>
  <c r="E407" i="23"/>
  <c r="E417" i="23"/>
  <c r="E441" i="23"/>
  <c r="E585" i="23"/>
  <c r="E681" i="23"/>
  <c r="E752" i="23"/>
  <c r="E23" i="23"/>
  <c r="E36" i="23"/>
  <c r="E41" i="23"/>
  <c r="E59" i="23"/>
  <c r="E100" i="23"/>
  <c r="E103" i="23"/>
  <c r="E169" i="23"/>
  <c r="E200" i="23"/>
  <c r="E305" i="23"/>
  <c r="E309" i="23"/>
  <c r="E316" i="23"/>
  <c r="E365" i="23"/>
  <c r="E390" i="23"/>
  <c r="E430" i="23"/>
  <c r="E436" i="23"/>
  <c r="E555" i="23"/>
  <c r="E563" i="23"/>
  <c r="E580" i="23"/>
  <c r="E602" i="23"/>
  <c r="E714" i="23"/>
  <c r="E32" i="23"/>
  <c r="E60" i="23"/>
  <c r="E88" i="23"/>
  <c r="E189" i="23"/>
  <c r="E378" i="23"/>
  <c r="E379" i="23"/>
  <c r="E510" i="23"/>
  <c r="E595" i="23"/>
  <c r="E84" i="23"/>
  <c r="E122" i="23"/>
  <c r="E128" i="23"/>
  <c r="E178" i="23"/>
  <c r="E245" i="23"/>
  <c r="E248" i="23"/>
  <c r="E300" i="23"/>
  <c r="E308" i="23"/>
  <c r="E422" i="23"/>
  <c r="E460" i="23"/>
  <c r="E579" i="23"/>
  <c r="E623" i="23"/>
  <c r="E647" i="23"/>
  <c r="E729" i="23"/>
  <c r="E741" i="23"/>
  <c r="E93" i="23"/>
  <c r="E94" i="23"/>
  <c r="E167" i="23"/>
  <c r="E199" i="23"/>
  <c r="E208" i="23"/>
  <c r="E234" i="23"/>
  <c r="E241" i="23"/>
  <c r="E274" i="23"/>
  <c r="E334" i="23"/>
  <c r="E346" i="23"/>
  <c r="E355" i="23"/>
  <c r="E397" i="23"/>
  <c r="E492" i="23"/>
  <c r="E588" i="23"/>
  <c r="E611" i="23"/>
  <c r="E631" i="23"/>
  <c r="E646" i="23"/>
  <c r="E656" i="23"/>
  <c r="E682" i="23"/>
  <c r="E683" i="23"/>
  <c r="E699" i="23"/>
  <c r="E701" i="23"/>
  <c r="E4" i="23"/>
  <c r="E42" i="23"/>
  <c r="E97" i="23"/>
  <c r="E119" i="23"/>
  <c r="E121" i="23"/>
  <c r="E135" i="23"/>
  <c r="E176" i="23"/>
  <c r="E195" i="23"/>
  <c r="E358" i="23"/>
  <c r="E438" i="23"/>
  <c r="E544" i="23"/>
  <c r="E613" i="23"/>
  <c r="E670" i="23"/>
  <c r="E764" i="23"/>
  <c r="E249" i="23"/>
  <c r="E276" i="23"/>
  <c r="E479" i="23"/>
  <c r="E657" i="23"/>
  <c r="E708" i="23"/>
  <c r="E52" i="23"/>
  <c r="E216" i="23"/>
  <c r="E291" i="23"/>
  <c r="E349" i="23"/>
  <c r="E440" i="23"/>
  <c r="E748" i="23"/>
  <c r="E763" i="23"/>
  <c r="E56" i="23"/>
  <c r="E110" i="23"/>
  <c r="E230" i="23"/>
  <c r="E364" i="23"/>
  <c r="E416" i="23"/>
  <c r="E496" i="23"/>
  <c r="E499" i="23"/>
  <c r="E500" i="23"/>
  <c r="E521" i="23"/>
  <c r="E535" i="23"/>
  <c r="E571" i="23"/>
  <c r="E663" i="23"/>
  <c r="E759" i="23"/>
  <c r="E86" i="23"/>
  <c r="E168" i="23"/>
  <c r="E170" i="23"/>
  <c r="E193" i="23"/>
  <c r="E226" i="23"/>
  <c r="E267" i="23"/>
  <c r="E315" i="23"/>
  <c r="E340" i="23"/>
  <c r="E399" i="23"/>
  <c r="E439" i="23"/>
  <c r="E523" i="23"/>
  <c r="E546" i="23"/>
  <c r="E578" i="23"/>
  <c r="E594" i="23"/>
  <c r="E609" i="23"/>
  <c r="E645" i="23"/>
  <c r="E700" i="23"/>
  <c r="E47" i="23"/>
  <c r="E72" i="23"/>
  <c r="E76" i="23"/>
  <c r="E156" i="23"/>
  <c r="E227" i="23"/>
  <c r="E265" i="23"/>
  <c r="E280" i="23"/>
  <c r="E287" i="23"/>
  <c r="E359" i="23"/>
  <c r="E392" i="23"/>
  <c r="E515" i="23"/>
  <c r="E540" i="23"/>
  <c r="E625" i="23"/>
  <c r="E641" i="23"/>
  <c r="E666" i="23"/>
  <c r="E26" i="23"/>
  <c r="E53" i="23"/>
  <c r="E131" i="23"/>
  <c r="E142" i="23"/>
  <c r="E321" i="23"/>
  <c r="E351" i="23"/>
  <c r="E354" i="23"/>
  <c r="E395" i="23"/>
  <c r="E405" i="23"/>
  <c r="E409" i="23"/>
  <c r="E445" i="23"/>
  <c r="E589" i="23"/>
  <c r="E643" i="23"/>
  <c r="E660" i="23"/>
  <c r="E677" i="23"/>
  <c r="E134" i="23"/>
  <c r="E150" i="23"/>
  <c r="E320" i="23"/>
  <c r="E328" i="23"/>
  <c r="E357" i="23"/>
  <c r="E386" i="23"/>
  <c r="E467" i="23"/>
  <c r="E679" i="23"/>
  <c r="E698" i="23"/>
  <c r="E232" i="23"/>
  <c r="E369" i="23"/>
  <c r="E387" i="23"/>
  <c r="E635" i="23"/>
  <c r="E720" i="23"/>
  <c r="E733" i="23"/>
  <c r="E749" i="23"/>
  <c r="E17" i="23"/>
  <c r="E46" i="23"/>
  <c r="E98" i="23"/>
  <c r="E223" i="23"/>
  <c r="E224" i="23"/>
  <c r="E233" i="23"/>
  <c r="E258" i="23"/>
  <c r="E278" i="23"/>
  <c r="E310" i="23"/>
  <c r="E311" i="23"/>
  <c r="E376" i="23"/>
  <c r="E391" i="23"/>
  <c r="E401" i="23"/>
  <c r="E418" i="23"/>
  <c r="E453" i="23"/>
  <c r="E465" i="23"/>
  <c r="E509" i="23"/>
  <c r="E524" i="23"/>
  <c r="E549" i="23"/>
  <c r="E557" i="23"/>
  <c r="E562" i="23"/>
  <c r="E626" i="23"/>
  <c r="E630" i="23"/>
  <c r="E634" i="23"/>
  <c r="E653" i="23"/>
  <c r="E662" i="23"/>
  <c r="E685" i="23"/>
  <c r="E686" i="23"/>
  <c r="E687" i="23"/>
  <c r="E688" i="23"/>
  <c r="E692" i="23"/>
  <c r="E718" i="23"/>
  <c r="E767" i="23"/>
  <c r="E774" i="23"/>
  <c r="E20" i="23"/>
  <c r="E75" i="23"/>
  <c r="E96" i="23"/>
  <c r="E247" i="23"/>
  <c r="E367" i="23"/>
  <c r="E482" i="23"/>
  <c r="E539" i="23"/>
  <c r="E755" i="23"/>
  <c r="E57" i="23"/>
  <c r="E116" i="23"/>
  <c r="E155" i="23"/>
  <c r="E215" i="23"/>
  <c r="E322" i="23"/>
  <c r="E335" i="23"/>
  <c r="E339" i="23"/>
  <c r="E342" i="23"/>
  <c r="E377" i="23"/>
  <c r="E381" i="23"/>
  <c r="E384" i="23"/>
  <c r="E455" i="23"/>
  <c r="E532" i="23"/>
  <c r="E617" i="23"/>
  <c r="E620" i="23"/>
  <c r="E639" i="23"/>
  <c r="E743" i="23"/>
  <c r="E11" i="23"/>
  <c r="E292" i="23"/>
  <c r="E461" i="23"/>
  <c r="E483" i="23"/>
  <c r="E561" i="23"/>
  <c r="E599" i="23"/>
  <c r="E753" i="23"/>
  <c r="E18" i="23"/>
  <c r="E173" i="23"/>
  <c r="E187" i="23"/>
  <c r="E196" i="23"/>
  <c r="E296" i="23"/>
  <c r="E343" i="23"/>
  <c r="E363" i="23"/>
  <c r="E394" i="23"/>
  <c r="E506" i="23"/>
  <c r="E603" i="23"/>
  <c r="E605" i="23"/>
  <c r="E693" i="23"/>
  <c r="E706" i="23"/>
  <c r="E6" i="23"/>
  <c r="E78" i="23"/>
  <c r="E132" i="23"/>
  <c r="E144" i="23"/>
  <c r="E151" i="23"/>
  <c r="E164" i="23"/>
  <c r="E191" i="23"/>
  <c r="E192" i="23"/>
  <c r="E204" i="23"/>
  <c r="E213" i="23"/>
  <c r="E338" i="23"/>
  <c r="E485" i="23"/>
  <c r="E498" i="23"/>
  <c r="E558" i="23"/>
  <c r="E586" i="23"/>
  <c r="E590" i="23"/>
  <c r="E622" i="23"/>
  <c r="E771" i="23"/>
  <c r="E772" i="23"/>
  <c r="E51" i="23"/>
  <c r="E63" i="23"/>
  <c r="E80" i="23"/>
  <c r="E198" i="23"/>
  <c r="E202" i="23"/>
  <c r="E299" i="23"/>
  <c r="E313" i="23"/>
  <c r="E464" i="23"/>
  <c r="E548" i="23"/>
  <c r="E766" i="23"/>
  <c r="E768" i="23"/>
  <c r="E8" i="23"/>
  <c r="E14" i="23"/>
  <c r="E16" i="23"/>
  <c r="E81" i="23"/>
  <c r="E194" i="23"/>
  <c r="E197" i="23"/>
  <c r="E473" i="23"/>
  <c r="E480" i="23"/>
  <c r="E487" i="23"/>
  <c r="E564" i="23"/>
  <c r="E566" i="23"/>
  <c r="E649" i="23"/>
  <c r="E750" i="23"/>
  <c r="E40" i="23"/>
  <c r="E120" i="23"/>
  <c r="E127" i="23"/>
  <c r="E271" i="23"/>
  <c r="E314" i="23"/>
  <c r="E419" i="23"/>
  <c r="E526" i="23"/>
  <c r="E528" i="23"/>
  <c r="E567" i="23"/>
  <c r="E610" i="23"/>
  <c r="E133" i="23"/>
  <c r="E504" i="23"/>
  <c r="E542" i="23"/>
  <c r="E101" i="23"/>
  <c r="E188" i="23"/>
  <c r="E269" i="23"/>
  <c r="E424" i="23"/>
  <c r="E426" i="23"/>
  <c r="E431" i="23"/>
  <c r="E432" i="23"/>
  <c r="E469" i="23"/>
  <c r="E608" i="23"/>
  <c r="E651" i="23"/>
  <c r="E678" i="23"/>
  <c r="E5" i="23"/>
  <c r="E138" i="23"/>
  <c r="E206" i="23"/>
  <c r="E356" i="23"/>
  <c r="E370" i="23"/>
  <c r="E396" i="23"/>
  <c r="E474" i="23"/>
  <c r="E484" i="23"/>
  <c r="E574" i="23"/>
  <c r="E627" i="23"/>
  <c r="E684" i="23"/>
  <c r="E43" i="23"/>
  <c r="E102" i="23"/>
  <c r="E112" i="23"/>
  <c r="E129" i="23"/>
  <c r="E171" i="23"/>
  <c r="E333" i="23"/>
  <c r="E389" i="23"/>
  <c r="E497" i="23"/>
  <c r="E537" i="23"/>
  <c r="E541" i="23"/>
  <c r="E587" i="23"/>
  <c r="E597" i="23"/>
  <c r="E618" i="23"/>
  <c r="E672" i="23"/>
  <c r="E697" i="23"/>
  <c r="E713" i="23"/>
  <c r="E740" i="23"/>
  <c r="E38" i="23"/>
  <c r="E77" i="23"/>
  <c r="E114" i="23"/>
  <c r="E148" i="23"/>
  <c r="E372" i="23"/>
  <c r="E661" i="23"/>
  <c r="E671" i="23"/>
  <c r="E674" i="23"/>
  <c r="E742" i="23"/>
  <c r="E68" i="23"/>
  <c r="E165" i="23"/>
  <c r="E228" i="23"/>
  <c r="E235" i="23"/>
  <c r="E301" i="23"/>
  <c r="E329" i="23"/>
  <c r="E420" i="23"/>
  <c r="E428" i="23"/>
  <c r="E35" i="23"/>
  <c r="E162" i="23"/>
  <c r="E330" i="23"/>
  <c r="E573" i="23"/>
  <c r="E37" i="23"/>
  <c r="E45" i="23"/>
  <c r="E67" i="23"/>
  <c r="E74" i="23"/>
  <c r="E139" i="23"/>
  <c r="E143" i="23"/>
  <c r="E166" i="23"/>
  <c r="E212" i="23"/>
  <c r="E214" i="23"/>
  <c r="E225" i="23"/>
  <c r="E290" i="23"/>
  <c r="E306" i="23"/>
  <c r="E323" i="23"/>
  <c r="E327" i="23"/>
  <c r="E332" i="23"/>
  <c r="E347" i="23"/>
  <c r="E398" i="23"/>
  <c r="E423" i="23"/>
  <c r="E470" i="23"/>
  <c r="E517" i="23"/>
  <c r="E552" i="23"/>
  <c r="E636" i="23"/>
  <c r="E650" i="23"/>
  <c r="E655" i="23"/>
  <c r="E680" i="23"/>
  <c r="E695" i="23"/>
  <c r="E696" i="23"/>
  <c r="E702" i="23"/>
  <c r="E709" i="23"/>
  <c r="E727" i="23"/>
  <c r="E770" i="23"/>
  <c r="E775" i="23"/>
  <c r="E39" i="23"/>
  <c r="E136" i="23"/>
  <c r="E179" i="23"/>
  <c r="E262" i="23"/>
  <c r="E385" i="23"/>
  <c r="E619" i="23"/>
  <c r="E629" i="23"/>
  <c r="E654" i="23"/>
  <c r="E669" i="23"/>
  <c r="E723" i="23"/>
  <c r="E730" i="23"/>
  <c r="E210" i="23"/>
  <c r="E295" i="23"/>
  <c r="E303" i="23"/>
  <c r="E360" i="23"/>
  <c r="E368" i="23"/>
  <c r="E375" i="23"/>
  <c r="E466" i="23"/>
  <c r="E468" i="23"/>
  <c r="E486" i="23"/>
  <c r="E513" i="23"/>
  <c r="E534" i="23"/>
  <c r="E551" i="23"/>
  <c r="E577" i="23"/>
  <c r="E592" i="23"/>
  <c r="E71" i="23"/>
  <c r="E130" i="23"/>
  <c r="E158" i="23"/>
  <c r="E184" i="23"/>
  <c r="E242" i="23"/>
  <c r="E246" i="23"/>
  <c r="E256" i="23"/>
  <c r="E277" i="23"/>
  <c r="E285" i="23"/>
  <c r="E286" i="23"/>
  <c r="E317" i="23"/>
  <c r="E362" i="23"/>
  <c r="E383" i="23"/>
  <c r="E400" i="23"/>
  <c r="E411" i="23"/>
  <c r="E501" i="23"/>
  <c r="E522" i="23"/>
  <c r="E570" i="23"/>
  <c r="E600" i="23"/>
  <c r="E704" i="23"/>
  <c r="E705" i="23"/>
  <c r="E754" i="23"/>
  <c r="E3" i="23"/>
  <c r="E15" i="23"/>
  <c r="E111" i="23"/>
  <c r="E125" i="23"/>
  <c r="E137" i="23"/>
  <c r="E153" i="23"/>
  <c r="E157" i="23"/>
  <c r="E160" i="23"/>
  <c r="E203" i="23"/>
  <c r="E209" i="23"/>
  <c r="E217" i="23"/>
  <c r="E220" i="23"/>
  <c r="E324" i="23"/>
  <c r="E326" i="23"/>
  <c r="E336" i="23"/>
  <c r="E352" i="23"/>
  <c r="E353" i="23"/>
  <c r="E388" i="23"/>
  <c r="E414" i="23"/>
  <c r="E425" i="23"/>
  <c r="E450" i="23"/>
  <c r="E456" i="23"/>
  <c r="E478" i="23"/>
  <c r="E493" i="23"/>
  <c r="E518" i="23"/>
  <c r="E527" i="23"/>
  <c r="E536" i="23"/>
  <c r="E538" i="23"/>
  <c r="E612" i="23"/>
  <c r="E673" i="23"/>
  <c r="E726" i="23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2" i="19"/>
  <c r="E158" i="19"/>
  <c r="E284" i="19"/>
  <c r="E467" i="19"/>
  <c r="E622" i="19"/>
  <c r="E649" i="19"/>
  <c r="E693" i="19"/>
  <c r="E1138" i="19"/>
  <c r="E10" i="19"/>
  <c r="E26" i="19"/>
  <c r="E41" i="19"/>
  <c r="E97" i="19"/>
  <c r="E102" i="19"/>
  <c r="E165" i="19"/>
  <c r="E214" i="19"/>
  <c r="E271" i="19"/>
  <c r="E330" i="19"/>
  <c r="E450" i="19"/>
  <c r="E451" i="19"/>
  <c r="E571" i="19"/>
  <c r="E660" i="19"/>
  <c r="E703" i="19"/>
  <c r="E829" i="19"/>
  <c r="E866" i="19"/>
  <c r="E942" i="19"/>
  <c r="E1004" i="19"/>
  <c r="E1044" i="19"/>
  <c r="E1128" i="19"/>
  <c r="E1190" i="19"/>
  <c r="E1197" i="19"/>
  <c r="E1222" i="19"/>
  <c r="E1232" i="19"/>
  <c r="E1237" i="19"/>
  <c r="E1238" i="19"/>
  <c r="E1257" i="19"/>
  <c r="E1384" i="19"/>
  <c r="E1399" i="19"/>
  <c r="E1471" i="19"/>
  <c r="E1472" i="19"/>
  <c r="E43" i="19"/>
  <c r="E57" i="19"/>
  <c r="E137" i="19"/>
  <c r="E227" i="19"/>
  <c r="E229" i="19"/>
  <c r="E253" i="19"/>
  <c r="E257" i="19"/>
  <c r="E409" i="19"/>
  <c r="E553" i="19"/>
  <c r="E642" i="19"/>
  <c r="E688" i="19"/>
  <c r="E752" i="19"/>
  <c r="E793" i="19"/>
  <c r="E918" i="19"/>
  <c r="E921" i="19"/>
  <c r="E944" i="19"/>
  <c r="E971" i="19"/>
  <c r="E1028" i="19"/>
  <c r="E1130" i="19"/>
  <c r="E1142" i="19"/>
  <c r="E1431" i="19"/>
  <c r="E1489" i="19"/>
  <c r="E21" i="19"/>
  <c r="E25" i="19"/>
  <c r="E58" i="19"/>
  <c r="E75" i="19"/>
  <c r="E85" i="19"/>
  <c r="E100" i="19"/>
  <c r="E150" i="19"/>
  <c r="E179" i="19"/>
  <c r="E180" i="19"/>
  <c r="E189" i="19"/>
  <c r="E219" i="19"/>
  <c r="E269" i="19"/>
  <c r="E306" i="19"/>
  <c r="E307" i="19"/>
  <c r="E423" i="19"/>
  <c r="E459" i="19"/>
  <c r="E505" i="19"/>
  <c r="E537" i="19"/>
  <c r="E639" i="19"/>
  <c r="E653" i="19"/>
  <c r="E678" i="19"/>
  <c r="E680" i="19"/>
  <c r="E683" i="19"/>
  <c r="E700" i="19"/>
  <c r="E707" i="19"/>
  <c r="E730" i="19"/>
  <c r="E775" i="19"/>
  <c r="E816" i="19"/>
  <c r="E815" i="19"/>
  <c r="E849" i="19"/>
  <c r="E850" i="19"/>
  <c r="E898" i="19"/>
  <c r="E939" i="19"/>
  <c r="E958" i="19"/>
  <c r="E991" i="19"/>
  <c r="E1032" i="19"/>
  <c r="E1062" i="19"/>
  <c r="E1066" i="19"/>
  <c r="E1133" i="19"/>
  <c r="E1152" i="19"/>
  <c r="E1168" i="19"/>
  <c r="E1309" i="19"/>
  <c r="E1365" i="19"/>
  <c r="E1366" i="19"/>
  <c r="E1383" i="19"/>
  <c r="E1426" i="19"/>
  <c r="E1486" i="19"/>
  <c r="E1511" i="19"/>
  <c r="E11" i="19"/>
  <c r="E76" i="19"/>
  <c r="E192" i="19"/>
  <c r="E334" i="19"/>
  <c r="E375" i="19"/>
  <c r="E433" i="19"/>
  <c r="E670" i="19"/>
  <c r="E701" i="19"/>
  <c r="E726" i="19"/>
  <c r="E812" i="19"/>
  <c r="E915" i="19"/>
  <c r="E1144" i="19"/>
  <c r="E1226" i="19"/>
  <c r="E1231" i="19"/>
  <c r="E46" i="19"/>
  <c r="E89" i="19"/>
  <c r="E161" i="19"/>
  <c r="E206" i="19"/>
  <c r="E279" i="19"/>
  <c r="E287" i="19"/>
  <c r="E296" i="19"/>
  <c r="E297" i="19"/>
  <c r="E340" i="19"/>
  <c r="E383" i="19"/>
  <c r="E390" i="19"/>
  <c r="E449" i="19"/>
  <c r="E603" i="19"/>
  <c r="E749" i="19"/>
  <c r="E778" i="19"/>
  <c r="E819" i="19"/>
  <c r="E841" i="19"/>
  <c r="E953" i="19"/>
  <c r="E954" i="19"/>
  <c r="E1117" i="19"/>
  <c r="E1200" i="19"/>
  <c r="E1211" i="19"/>
  <c r="E1403" i="19"/>
  <c r="E1434" i="19"/>
  <c r="E1493" i="19"/>
  <c r="E80" i="19"/>
  <c r="E134" i="19"/>
  <c r="E175" i="19"/>
  <c r="E210" i="19"/>
  <c r="E244" i="19"/>
  <c r="E262" i="19"/>
  <c r="E310" i="19"/>
  <c r="E428" i="19"/>
  <c r="E510" i="19"/>
  <c r="E607" i="19"/>
  <c r="E635" i="19"/>
  <c r="E648" i="19"/>
  <c r="E844" i="19"/>
  <c r="E946" i="19"/>
  <c r="E983" i="19"/>
  <c r="E995" i="19"/>
  <c r="E1105" i="19"/>
  <c r="E1328" i="19"/>
  <c r="E1341" i="19"/>
  <c r="E1356" i="19"/>
  <c r="E1358" i="19"/>
  <c r="E1446" i="19"/>
  <c r="E212" i="19"/>
  <c r="E382" i="19"/>
  <c r="E612" i="19"/>
  <c r="E909" i="19"/>
  <c r="E1059" i="19"/>
  <c r="E1108" i="19"/>
  <c r="E1247" i="19"/>
  <c r="E95" i="19"/>
  <c r="E177" i="19"/>
  <c r="E650" i="19"/>
  <c r="E1053" i="19"/>
  <c r="E1074" i="19"/>
  <c r="E1147" i="19"/>
  <c r="E1165" i="19"/>
  <c r="E1244" i="19"/>
  <c r="E14" i="19"/>
  <c r="E60" i="19"/>
  <c r="E130" i="19"/>
  <c r="E294" i="19"/>
  <c r="E328" i="19"/>
  <c r="E341" i="19"/>
  <c r="E389" i="19"/>
  <c r="E396" i="19"/>
  <c r="E416" i="19"/>
  <c r="E437" i="19"/>
  <c r="E497" i="19"/>
  <c r="E720" i="19"/>
  <c r="E855" i="19"/>
  <c r="E890" i="19"/>
  <c r="E1289" i="19"/>
  <c r="E1295" i="19"/>
  <c r="E1304" i="19"/>
  <c r="E1337" i="19"/>
  <c r="E1345" i="19"/>
  <c r="E1439" i="19"/>
  <c r="E78" i="19"/>
  <c r="E548" i="19"/>
  <c r="E625" i="19"/>
  <c r="E1030" i="19"/>
  <c r="E1225" i="19"/>
  <c r="E265" i="19"/>
  <c r="E311" i="19"/>
  <c r="E324" i="19"/>
  <c r="E698" i="19"/>
  <c r="E988" i="19"/>
  <c r="E1039" i="19"/>
  <c r="E1242" i="19"/>
  <c r="E1293" i="19"/>
  <c r="E1296" i="19"/>
  <c r="E107" i="19"/>
  <c r="E362" i="19"/>
  <c r="E487" i="19"/>
  <c r="E565" i="19"/>
  <c r="E595" i="19"/>
  <c r="E621" i="19"/>
  <c r="E787" i="19"/>
  <c r="E879" i="19"/>
  <c r="E1236" i="19"/>
  <c r="E1258" i="19"/>
  <c r="E1405" i="19"/>
  <c r="E29" i="19"/>
  <c r="E47" i="19"/>
  <c r="E72" i="19"/>
  <c r="E74" i="19"/>
  <c r="E154" i="19"/>
  <c r="E184" i="19"/>
  <c r="E272" i="19"/>
  <c r="E358" i="19"/>
  <c r="E519" i="19"/>
  <c r="E606" i="19"/>
  <c r="E659" i="19"/>
  <c r="E728" i="19"/>
  <c r="E838" i="19"/>
  <c r="E857" i="19"/>
  <c r="E867" i="19"/>
  <c r="E973" i="19"/>
  <c r="E989" i="19"/>
  <c r="E992" i="19"/>
  <c r="E1072" i="19"/>
  <c r="E1097" i="19"/>
  <c r="E1114" i="19"/>
  <c r="E1127" i="19"/>
  <c r="E1185" i="19"/>
  <c r="E1253" i="19"/>
  <c r="E1308" i="19"/>
  <c r="E1391" i="19"/>
  <c r="E1437" i="19"/>
  <c r="E17" i="19"/>
  <c r="E666" i="19"/>
  <c r="E709" i="19"/>
  <c r="E741" i="19"/>
  <c r="E780" i="19"/>
  <c r="E847" i="19"/>
  <c r="E1277" i="19"/>
  <c r="E129" i="19"/>
  <c r="E256" i="19"/>
  <c r="E258" i="19"/>
  <c r="E406" i="19"/>
  <c r="E410" i="19"/>
  <c r="E584" i="19"/>
  <c r="E586" i="19"/>
  <c r="E587" i="19"/>
  <c r="E695" i="19"/>
  <c r="E892" i="19"/>
  <c r="E968" i="19"/>
  <c r="E1416" i="19"/>
  <c r="E34" i="19"/>
  <c r="E157" i="19"/>
  <c r="E186" i="19"/>
  <c r="E194" i="19"/>
  <c r="E228" i="19"/>
  <c r="E241" i="19"/>
  <c r="E266" i="19"/>
  <c r="E286" i="19"/>
  <c r="E371" i="19"/>
  <c r="E421" i="19"/>
  <c r="E442" i="19"/>
  <c r="E488" i="19"/>
  <c r="E511" i="19"/>
  <c r="E561" i="19"/>
  <c r="E608" i="19"/>
  <c r="E631" i="19"/>
  <c r="E662" i="19"/>
  <c r="E674" i="19"/>
  <c r="E772" i="19"/>
  <c r="E803" i="19"/>
  <c r="E821" i="19"/>
  <c r="E913" i="19"/>
  <c r="E955" i="19"/>
  <c r="E959" i="19"/>
  <c r="E966" i="19"/>
  <c r="E1008" i="19"/>
  <c r="E1012" i="19"/>
  <c r="E1051" i="19"/>
  <c r="E1104" i="19"/>
  <c r="E1111" i="19"/>
  <c r="E1131" i="19"/>
  <c r="E1137" i="19"/>
  <c r="E1266" i="19"/>
  <c r="E1313" i="19"/>
  <c r="E1357" i="19"/>
  <c r="E1396" i="19"/>
  <c r="E1415" i="19"/>
  <c r="E1418" i="19"/>
  <c r="E1429" i="19"/>
  <c r="E1465" i="19"/>
  <c r="E1492" i="19"/>
  <c r="E329" i="19"/>
  <c r="E360" i="19"/>
  <c r="E496" i="19"/>
  <c r="E502" i="19"/>
  <c r="E974" i="19"/>
  <c r="E1272" i="19"/>
  <c r="E24" i="19"/>
  <c r="E113" i="19"/>
  <c r="E148" i="19"/>
  <c r="E185" i="19"/>
  <c r="E215" i="19"/>
  <c r="E230" i="19"/>
  <c r="E238" i="19"/>
  <c r="E245" i="19"/>
  <c r="E361" i="19"/>
  <c r="E379" i="19"/>
  <c r="E481" i="19"/>
  <c r="E632" i="19"/>
  <c r="E633" i="19"/>
  <c r="E661" i="19"/>
  <c r="E801" i="19"/>
  <c r="E832" i="19"/>
  <c r="E861" i="19"/>
  <c r="E871" i="19"/>
  <c r="E1017" i="19"/>
  <c r="E1213" i="19"/>
  <c r="E1315" i="19"/>
  <c r="E1327" i="19"/>
  <c r="E1387" i="19"/>
  <c r="E1392" i="19"/>
  <c r="E331" i="19"/>
  <c r="E483" i="19"/>
  <c r="E506" i="19"/>
  <c r="E761" i="19"/>
  <c r="E808" i="19"/>
  <c r="E872" i="19"/>
  <c r="E996" i="19"/>
  <c r="E1106" i="19"/>
  <c r="E1354" i="19"/>
  <c r="E55" i="19"/>
  <c r="E94" i="19"/>
  <c r="E138" i="19"/>
  <c r="E173" i="19"/>
  <c r="E211" i="19"/>
  <c r="E365" i="19"/>
  <c r="E515" i="19"/>
  <c r="E557" i="19"/>
  <c r="E634" i="19"/>
  <c r="E762" i="19"/>
  <c r="E776" i="19"/>
  <c r="E839" i="19"/>
  <c r="E964" i="19"/>
  <c r="E975" i="19"/>
  <c r="E986" i="19"/>
  <c r="E994" i="19"/>
  <c r="E1063" i="19"/>
  <c r="E1157" i="19"/>
  <c r="E1164" i="19"/>
  <c r="E1169" i="19"/>
  <c r="E1204" i="19"/>
  <c r="E1210" i="19"/>
  <c r="E1216" i="19"/>
  <c r="E1268" i="19"/>
  <c r="E1325" i="19"/>
  <c r="E1368" i="19"/>
  <c r="E1388" i="19"/>
  <c r="E1502" i="19"/>
  <c r="E84" i="19"/>
  <c r="E267" i="19"/>
  <c r="E354" i="19"/>
  <c r="E400" i="19"/>
  <c r="E455" i="19"/>
  <c r="E533" i="19"/>
  <c r="E569" i="19"/>
  <c r="E572" i="19"/>
  <c r="E583" i="19"/>
  <c r="E588" i="19"/>
  <c r="E713" i="19"/>
  <c r="E717" i="19"/>
  <c r="E725" i="19"/>
  <c r="E800" i="19"/>
  <c r="E862" i="19"/>
  <c r="E910" i="19"/>
  <c r="E980" i="19"/>
  <c r="E1038" i="19"/>
  <c r="E1183" i="19"/>
  <c r="E1294" i="19"/>
  <c r="E1417" i="19"/>
  <c r="E1421" i="19"/>
  <c r="E30" i="19"/>
  <c r="E61" i="19"/>
  <c r="E82" i="19"/>
  <c r="E104" i="19"/>
  <c r="E203" i="19"/>
  <c r="E280" i="19"/>
  <c r="E333" i="19"/>
  <c r="E345" i="19"/>
  <c r="E392" i="19"/>
  <c r="E395" i="19"/>
  <c r="E452" i="19"/>
  <c r="E468" i="19"/>
  <c r="E545" i="19"/>
  <c r="E560" i="19"/>
  <c r="E624" i="19"/>
  <c r="E651" i="19"/>
  <c r="E654" i="19"/>
  <c r="E737" i="19"/>
  <c r="E972" i="19"/>
  <c r="E1145" i="19"/>
  <c r="E1323" i="19"/>
  <c r="E1350" i="19"/>
  <c r="E1469" i="19"/>
  <c r="E1473" i="19"/>
  <c r="E133" i="19"/>
  <c r="E366" i="19"/>
  <c r="E367" i="19"/>
  <c r="E475" i="19"/>
  <c r="E525" i="19"/>
  <c r="E528" i="19"/>
  <c r="E1280" i="19"/>
  <c r="E1319" i="19"/>
  <c r="E1344" i="19"/>
  <c r="E1495" i="19"/>
  <c r="E773" i="19"/>
  <c r="E884" i="19"/>
  <c r="E1011" i="19"/>
  <c r="E1342" i="19"/>
  <c r="E4" i="19"/>
  <c r="E77" i="19"/>
  <c r="E110" i="19"/>
  <c r="E115" i="19"/>
  <c r="E166" i="19"/>
  <c r="E172" i="19"/>
  <c r="E187" i="19"/>
  <c r="E213" i="19"/>
  <c r="E405" i="19"/>
  <c r="E441" i="19"/>
  <c r="E692" i="19"/>
  <c r="E765" i="19"/>
  <c r="E834" i="19"/>
  <c r="E981" i="19"/>
  <c r="E1180" i="19"/>
  <c r="E1218" i="19"/>
  <c r="E1373" i="19"/>
  <c r="E1478" i="19"/>
  <c r="E1481" i="19"/>
  <c r="E27" i="19"/>
  <c r="E32" i="19"/>
  <c r="E70" i="19"/>
  <c r="E88" i="19"/>
  <c r="E98" i="19"/>
  <c r="E121" i="19"/>
  <c r="E151" i="19"/>
  <c r="E162" i="19"/>
  <c r="E176" i="19"/>
  <c r="E261" i="19"/>
  <c r="E283" i="19"/>
  <c r="E288" i="19"/>
  <c r="E323" i="19"/>
  <c r="E326" i="19"/>
  <c r="E346" i="19"/>
  <c r="E436" i="19"/>
  <c r="E448" i="19"/>
  <c r="E456" i="19"/>
  <c r="E463" i="19"/>
  <c r="E465" i="19"/>
  <c r="E469" i="19"/>
  <c r="E471" i="19"/>
  <c r="E472" i="19"/>
  <c r="E485" i="19"/>
  <c r="E500" i="19"/>
  <c r="E512" i="19"/>
  <c r="E522" i="19"/>
  <c r="E527" i="19"/>
  <c r="E559" i="19"/>
  <c r="E566" i="19"/>
  <c r="E576" i="19"/>
  <c r="E623" i="19"/>
  <c r="E646" i="19"/>
  <c r="E656" i="19"/>
  <c r="E665" i="19"/>
  <c r="E672" i="19"/>
  <c r="E677" i="19"/>
  <c r="E699" i="19"/>
  <c r="E777" i="19"/>
  <c r="E779" i="19"/>
  <c r="E835" i="19"/>
  <c r="E895" i="19"/>
  <c r="E896" i="19"/>
  <c r="E903" i="19"/>
  <c r="E911" i="19"/>
  <c r="E935" i="19"/>
  <c r="E1070" i="19"/>
  <c r="E1148" i="19"/>
  <c r="E1181" i="19"/>
  <c r="E1187" i="19"/>
  <c r="E1227" i="19"/>
  <c r="E1240" i="19"/>
  <c r="E1262" i="19"/>
  <c r="E1264" i="19"/>
  <c r="E1284" i="19"/>
  <c r="E1314" i="19"/>
  <c r="E1376" i="19"/>
  <c r="E1377" i="19"/>
  <c r="E1380" i="19"/>
  <c r="E1433" i="19"/>
  <c r="E1435" i="19"/>
  <c r="E1442" i="19"/>
  <c r="E1462" i="19"/>
  <c r="E12" i="19"/>
  <c r="E344" i="19"/>
  <c r="E473" i="19"/>
  <c r="E626" i="19"/>
  <c r="E957" i="19"/>
  <c r="E1126" i="19"/>
  <c r="E1241" i="19"/>
  <c r="E1282" i="19"/>
  <c r="E1302" i="19"/>
  <c r="E56" i="19"/>
  <c r="E92" i="19"/>
  <c r="E114" i="19"/>
  <c r="E164" i="19"/>
  <c r="E201" i="19"/>
  <c r="E339" i="19"/>
  <c r="E347" i="19"/>
  <c r="E426" i="19"/>
  <c r="E431" i="19"/>
  <c r="E627" i="19"/>
  <c r="E636" i="19"/>
  <c r="E746" i="19"/>
  <c r="E753" i="19"/>
  <c r="E759" i="19"/>
  <c r="E817" i="19"/>
  <c r="E873" i="19"/>
  <c r="E976" i="19"/>
  <c r="E1036" i="19"/>
  <c r="E1049" i="19"/>
  <c r="E1054" i="19"/>
  <c r="E1056" i="19"/>
  <c r="E1075" i="19"/>
  <c r="E1139" i="19"/>
  <c r="E1151" i="19"/>
  <c r="E1158" i="19"/>
  <c r="E1206" i="19"/>
  <c r="E1269" i="19"/>
  <c r="E1330" i="19"/>
  <c r="E1367" i="19"/>
  <c r="E1407" i="19"/>
  <c r="E1432" i="19"/>
  <c r="E1445" i="19"/>
  <c r="E1479" i="19"/>
  <c r="E1490" i="19"/>
  <c r="E42" i="19"/>
  <c r="E44" i="19"/>
  <c r="E67" i="19"/>
  <c r="E87" i="19"/>
  <c r="E152" i="19"/>
  <c r="E168" i="19"/>
  <c r="E196" i="19"/>
  <c r="E285" i="19"/>
  <c r="E298" i="19"/>
  <c r="E302" i="19"/>
  <c r="E357" i="19"/>
  <c r="E373" i="19"/>
  <c r="E398" i="19"/>
  <c r="E507" i="19"/>
  <c r="E508" i="19"/>
  <c r="E516" i="19"/>
  <c r="E521" i="19"/>
  <c r="E535" i="19"/>
  <c r="E551" i="19"/>
  <c r="E555" i="19"/>
  <c r="E580" i="19"/>
  <c r="E598" i="19"/>
  <c r="E629" i="19"/>
  <c r="E679" i="19"/>
  <c r="E689" i="19"/>
  <c r="E702" i="19"/>
  <c r="E738" i="19"/>
  <c r="E767" i="19"/>
  <c r="E807" i="19"/>
  <c r="E877" i="19"/>
  <c r="E881" i="19"/>
  <c r="E922" i="19"/>
  <c r="E937" i="19"/>
  <c r="E945" i="19"/>
  <c r="E960" i="19"/>
  <c r="E967" i="19"/>
  <c r="E1005" i="19"/>
  <c r="E1019" i="19"/>
  <c r="E1029" i="19"/>
  <c r="E1031" i="19"/>
  <c r="E1043" i="19"/>
  <c r="E1068" i="19"/>
  <c r="E1071" i="19"/>
  <c r="E1086" i="19"/>
  <c r="E1141" i="19"/>
  <c r="E1220" i="19"/>
  <c r="E1249" i="19"/>
  <c r="E1281" i="19"/>
  <c r="E1347" i="19"/>
  <c r="E1359" i="19"/>
  <c r="E1364" i="19"/>
  <c r="E1428" i="19"/>
  <c r="E1496" i="19"/>
  <c r="E1499" i="19"/>
  <c r="E1509" i="19"/>
  <c r="E101" i="19"/>
  <c r="E106" i="19"/>
  <c r="E124" i="19"/>
  <c r="E167" i="19"/>
  <c r="E250" i="19"/>
  <c r="E277" i="19"/>
  <c r="E363" i="19"/>
  <c r="E558" i="19"/>
  <c r="E574" i="19"/>
  <c r="E768" i="19"/>
  <c r="E798" i="19"/>
  <c r="E811" i="19"/>
  <c r="E830" i="19"/>
  <c r="E874" i="19"/>
  <c r="E912" i="19"/>
  <c r="E982" i="19"/>
  <c r="E1015" i="19"/>
  <c r="E1082" i="19"/>
  <c r="E1143" i="19"/>
  <c r="E1154" i="19"/>
  <c r="E1167" i="19"/>
  <c r="E1176" i="19"/>
  <c r="E1349" i="19"/>
  <c r="E1375" i="19"/>
  <c r="E1412" i="19"/>
  <c r="E1500" i="19"/>
  <c r="E5" i="19"/>
  <c r="E62" i="19"/>
  <c r="E91" i="19"/>
  <c r="E108" i="19"/>
  <c r="E589" i="19"/>
  <c r="E669" i="19"/>
  <c r="E745" i="19"/>
  <c r="E802" i="19"/>
  <c r="E864" i="19"/>
  <c r="E901" i="19"/>
  <c r="E932" i="19"/>
  <c r="E933" i="19"/>
  <c r="E979" i="19"/>
  <c r="E984" i="19"/>
  <c r="E1050" i="19"/>
  <c r="E1177" i="19"/>
  <c r="E1203" i="19"/>
  <c r="E1326" i="19"/>
  <c r="E1386" i="19"/>
  <c r="E1425" i="19"/>
  <c r="E1513" i="19"/>
  <c r="E71" i="19"/>
  <c r="E109" i="19"/>
  <c r="E120" i="19"/>
  <c r="E128" i="19"/>
  <c r="E315" i="19"/>
  <c r="E352" i="19"/>
  <c r="E482" i="19"/>
  <c r="E582" i="19"/>
  <c r="E628" i="19"/>
  <c r="E658" i="19"/>
  <c r="E687" i="19"/>
  <c r="E719" i="19"/>
  <c r="E756" i="19"/>
  <c r="E785" i="19"/>
  <c r="E790" i="19"/>
  <c r="E797" i="19"/>
  <c r="E928" i="19"/>
  <c r="E952" i="19"/>
  <c r="E1064" i="19"/>
  <c r="E1076" i="19"/>
  <c r="E1094" i="19"/>
  <c r="E1393" i="19"/>
  <c r="E1483" i="19"/>
  <c r="E1494" i="19"/>
  <c r="E35" i="19"/>
  <c r="E233" i="19"/>
  <c r="E248" i="19"/>
  <c r="E332" i="19"/>
  <c r="E393" i="19"/>
  <c r="E462" i="19"/>
  <c r="E489" i="19"/>
  <c r="E562" i="19"/>
  <c r="E567" i="19"/>
  <c r="E930" i="19"/>
  <c r="E1065" i="19"/>
  <c r="E1118" i="19"/>
  <c r="E1316" i="19"/>
  <c r="E1363" i="19"/>
  <c r="E1459" i="19"/>
  <c r="E1464" i="19"/>
  <c r="E40" i="19"/>
  <c r="E50" i="19"/>
  <c r="E52" i="19"/>
  <c r="E65" i="19"/>
  <c r="E105" i="19"/>
  <c r="E169" i="19"/>
  <c r="E236" i="19"/>
  <c r="E275" i="19"/>
  <c r="E417" i="19"/>
  <c r="E429" i="19"/>
  <c r="E464" i="19"/>
  <c r="E470" i="19"/>
  <c r="E490" i="19"/>
  <c r="E530" i="19"/>
  <c r="E645" i="19"/>
  <c r="E655" i="19"/>
  <c r="E657" i="19"/>
  <c r="E664" i="19"/>
  <c r="E710" i="19"/>
  <c r="E813" i="19"/>
  <c r="E908" i="19"/>
  <c r="E934" i="19"/>
  <c r="E1010" i="19"/>
  <c r="E1027" i="19"/>
  <c r="E1034" i="19"/>
  <c r="E1067" i="19"/>
  <c r="E1107" i="19"/>
  <c r="E1116" i="19"/>
  <c r="E1129" i="19"/>
  <c r="E1160" i="19"/>
  <c r="E1179" i="19"/>
  <c r="E1250" i="19"/>
  <c r="E1263" i="19"/>
  <c r="E1274" i="19"/>
  <c r="E1276" i="19"/>
  <c r="E1292" i="19"/>
  <c r="E1303" i="19"/>
  <c r="E1320" i="19"/>
  <c r="E1322" i="19"/>
  <c r="E1352" i="19"/>
  <c r="E1369" i="19"/>
  <c r="E1395" i="19"/>
  <c r="E1404" i="19"/>
  <c r="E1461" i="19"/>
  <c r="E6" i="19"/>
  <c r="E13" i="19"/>
  <c r="E28" i="19"/>
  <c r="E31" i="19"/>
  <c r="E39" i="19"/>
  <c r="E68" i="19"/>
  <c r="E103" i="19"/>
  <c r="E135" i="19"/>
  <c r="E136" i="19"/>
  <c r="E193" i="19"/>
  <c r="E225" i="19"/>
  <c r="E301" i="19"/>
  <c r="E350" i="19"/>
  <c r="E413" i="19"/>
  <c r="E443" i="19"/>
  <c r="E620" i="19"/>
  <c r="E676" i="19"/>
  <c r="E690" i="19"/>
  <c r="E694" i="19"/>
  <c r="E714" i="19"/>
  <c r="E715" i="19"/>
  <c r="E781" i="19"/>
  <c r="E809" i="19"/>
  <c r="E917" i="19"/>
  <c r="E1003" i="19"/>
  <c r="E1022" i="19"/>
  <c r="E1033" i="19"/>
  <c r="E1073" i="19"/>
  <c r="E1085" i="19"/>
  <c r="E1191" i="19"/>
  <c r="E1271" i="19"/>
  <c r="E1339" i="19"/>
  <c r="E1402" i="19"/>
  <c r="E1450" i="19"/>
  <c r="E59" i="19"/>
  <c r="E83" i="19"/>
  <c r="E111" i="19"/>
  <c r="E155" i="19"/>
  <c r="E195" i="19"/>
  <c r="E260" i="19"/>
  <c r="E263" i="19"/>
  <c r="E387" i="19"/>
  <c r="E411" i="19"/>
  <c r="E544" i="19"/>
  <c r="E578" i="19"/>
  <c r="E597" i="19"/>
  <c r="E604" i="19"/>
  <c r="E647" i="19"/>
  <c r="E675" i="19"/>
  <c r="E722" i="19"/>
  <c r="E736" i="19"/>
  <c r="E740" i="19"/>
  <c r="E820" i="19"/>
  <c r="E900" i="19"/>
  <c r="E1023" i="19"/>
  <c r="E1024" i="19"/>
  <c r="E1093" i="19"/>
  <c r="E1098" i="19"/>
  <c r="E1101" i="19"/>
  <c r="E1182" i="19"/>
  <c r="E1189" i="19"/>
  <c r="E1214" i="19"/>
  <c r="E1285" i="19"/>
  <c r="E1333" i="19"/>
  <c r="E1378" i="19"/>
  <c r="E1440" i="19"/>
  <c r="E23" i="19"/>
  <c r="E79" i="19"/>
  <c r="E208" i="19"/>
  <c r="E224" i="19"/>
  <c r="E282" i="19"/>
  <c r="E316" i="19"/>
  <c r="E760" i="19"/>
  <c r="E810" i="19"/>
  <c r="E856" i="19"/>
  <c r="E885" i="19"/>
  <c r="E1048" i="19"/>
  <c r="E1166" i="19"/>
  <c r="E1195" i="19"/>
  <c r="E1199" i="19"/>
  <c r="E1251" i="19"/>
  <c r="E1279" i="19"/>
  <c r="E1447" i="19"/>
  <c r="E38" i="19"/>
  <c r="E149" i="19"/>
  <c r="E191" i="19"/>
  <c r="E216" i="19"/>
  <c r="E320" i="19"/>
  <c r="E349" i="19"/>
  <c r="E353" i="19"/>
  <c r="E376" i="19"/>
  <c r="E377" i="19"/>
  <c r="E446" i="19"/>
  <c r="E453" i="19"/>
  <c r="E503" i="19"/>
  <c r="E556" i="19"/>
  <c r="E611" i="19"/>
  <c r="E718" i="19"/>
  <c r="E929" i="19"/>
  <c r="E941" i="19"/>
  <c r="E965" i="19"/>
  <c r="E978" i="19"/>
  <c r="E1088" i="19"/>
  <c r="E1113" i="19"/>
  <c r="E1140" i="19"/>
  <c r="E1507" i="19"/>
  <c r="E199" i="19"/>
  <c r="E1301" i="19"/>
  <c r="E3" i="19"/>
  <c r="E7" i="19"/>
  <c r="E93" i="19"/>
  <c r="E144" i="19"/>
  <c r="E146" i="19"/>
  <c r="E198" i="19"/>
  <c r="E222" i="19"/>
  <c r="E274" i="19"/>
  <c r="E314" i="19"/>
  <c r="E327" i="19"/>
  <c r="E372" i="19"/>
  <c r="E418" i="19"/>
  <c r="E461" i="19"/>
  <c r="E534" i="19"/>
  <c r="E543" i="19"/>
  <c r="E547" i="19"/>
  <c r="E554" i="19"/>
  <c r="E641" i="19"/>
  <c r="E696" i="19"/>
  <c r="E774" i="19"/>
  <c r="E786" i="19"/>
  <c r="E796" i="19"/>
  <c r="E818" i="19"/>
  <c r="E894" i="19"/>
  <c r="E919" i="19"/>
  <c r="E924" i="19"/>
  <c r="E1013" i="19"/>
  <c r="E1083" i="19"/>
  <c r="E1112" i="19"/>
  <c r="E1132" i="19"/>
  <c r="E1150" i="19"/>
  <c r="E1173" i="19"/>
  <c r="E1208" i="19"/>
  <c r="E1259" i="19"/>
  <c r="E1299" i="19"/>
  <c r="E1300" i="19"/>
  <c r="E1311" i="19"/>
  <c r="E1321" i="19"/>
  <c r="E1329" i="19"/>
  <c r="E1353" i="19"/>
  <c r="E1385" i="19"/>
  <c r="E1468" i="19"/>
  <c r="E1470" i="19"/>
  <c r="E1491" i="19"/>
  <c r="E495" i="19"/>
  <c r="E9" i="19"/>
  <c r="E81" i="19"/>
  <c r="E116" i="19"/>
  <c r="E132" i="19"/>
  <c r="E139" i="19"/>
  <c r="E145" i="19"/>
  <c r="E205" i="19"/>
  <c r="E207" i="19"/>
  <c r="E312" i="19"/>
  <c r="E370" i="19"/>
  <c r="E408" i="19"/>
  <c r="E415" i="19"/>
  <c r="E430" i="19"/>
  <c r="E445" i="19"/>
  <c r="E477" i="19"/>
  <c r="E498" i="19"/>
  <c r="E575" i="19"/>
  <c r="E600" i="19"/>
  <c r="E601" i="19"/>
  <c r="E643" i="19"/>
  <c r="E705" i="19"/>
  <c r="E771" i="19"/>
  <c r="E784" i="19"/>
  <c r="E823" i="19"/>
  <c r="E826" i="19"/>
  <c r="E875" i="19"/>
  <c r="E876" i="19"/>
  <c r="E899" i="19"/>
  <c r="E1007" i="19"/>
  <c r="E1080" i="19"/>
  <c r="E1408" i="19"/>
  <c r="E1424" i="19"/>
  <c r="E1458" i="19"/>
  <c r="E1466" i="19"/>
  <c r="E1480" i="19"/>
  <c r="E1503" i="19"/>
  <c r="E22" i="19"/>
  <c r="E36" i="19"/>
  <c r="E73" i="19"/>
  <c r="E99" i="19"/>
  <c r="E118" i="19"/>
  <c r="E119" i="19"/>
  <c r="E156" i="19"/>
  <c r="E181" i="19"/>
  <c r="E239" i="19"/>
  <c r="E252" i="19"/>
  <c r="E319" i="19"/>
  <c r="E454" i="19"/>
  <c r="E480" i="19"/>
  <c r="E517" i="19"/>
  <c r="E684" i="19"/>
  <c r="E791" i="19"/>
  <c r="E846" i="19"/>
  <c r="E863" i="19"/>
  <c r="E938" i="19"/>
  <c r="E977" i="19"/>
  <c r="E1089" i="19"/>
  <c r="E1170" i="19"/>
  <c r="E1172" i="19"/>
  <c r="E1175" i="19"/>
  <c r="E1233" i="19"/>
  <c r="E1261" i="19"/>
  <c r="E1305" i="19"/>
  <c r="E1324" i="19"/>
  <c r="E1351" i="19"/>
  <c r="E1370" i="19"/>
  <c r="E1460" i="19"/>
  <c r="E1475" i="19"/>
  <c r="E147" i="19"/>
  <c r="E223" i="19"/>
  <c r="E237" i="19"/>
  <c r="E240" i="19"/>
  <c r="E317" i="19"/>
  <c r="E476" i="19"/>
  <c r="E630" i="19"/>
  <c r="E673" i="19"/>
  <c r="E769" i="19"/>
  <c r="E907" i="19"/>
  <c r="E1026" i="19"/>
  <c r="E1239" i="19"/>
  <c r="E1260" i="19"/>
  <c r="E51" i="19"/>
  <c r="E66" i="19"/>
  <c r="E90" i="19"/>
  <c r="E112" i="19"/>
  <c r="E178" i="19"/>
  <c r="E190" i="19"/>
  <c r="E264" i="19"/>
  <c r="E308" i="19"/>
  <c r="E309" i="19"/>
  <c r="E318" i="19"/>
  <c r="E381" i="19"/>
  <c r="E404" i="19"/>
  <c r="E493" i="19"/>
  <c r="E563" i="19"/>
  <c r="E652" i="19"/>
  <c r="E667" i="19"/>
  <c r="E993" i="19"/>
  <c r="E1000" i="19"/>
  <c r="E1095" i="19"/>
  <c r="E1110" i="19"/>
  <c r="E1161" i="19"/>
  <c r="E1229" i="19"/>
  <c r="E1267" i="19"/>
  <c r="E1270" i="19"/>
  <c r="E1449" i="19"/>
  <c r="E16" i="19"/>
  <c r="E64" i="19"/>
  <c r="E159" i="19"/>
  <c r="E200" i="19"/>
  <c r="E231" i="19"/>
  <c r="E368" i="19"/>
  <c r="E374" i="19"/>
  <c r="E388" i="19"/>
  <c r="E394" i="19"/>
  <c r="E427" i="19"/>
  <c r="E605" i="19"/>
  <c r="E613" i="19"/>
  <c r="E638" i="19"/>
  <c r="E750" i="19"/>
  <c r="E905" i="19"/>
  <c r="E916" i="19"/>
  <c r="E956" i="19"/>
  <c r="E1020" i="19"/>
  <c r="E1025" i="19"/>
  <c r="E1077" i="19"/>
  <c r="E1087" i="19"/>
  <c r="E1224" i="19"/>
  <c r="E1228" i="19"/>
  <c r="E1248" i="19"/>
  <c r="E1265" i="19"/>
  <c r="E1288" i="19"/>
  <c r="E1379" i="19"/>
  <c r="E1400" i="19"/>
  <c r="E1456" i="19"/>
  <c r="E1497" i="19"/>
  <c r="E232" i="19"/>
  <c r="E570" i="19"/>
  <c r="E616" i="19"/>
  <c r="E789" i="19"/>
  <c r="E914" i="19"/>
  <c r="E1040" i="19"/>
  <c r="E1234" i="19"/>
  <c r="E1246" i="19"/>
  <c r="E1273" i="19"/>
  <c r="E1362" i="19"/>
  <c r="E1409" i="19"/>
  <c r="E1423" i="19"/>
  <c r="E1482" i="19"/>
  <c r="E243" i="19"/>
  <c r="E143" i="19"/>
  <c r="E249" i="19"/>
  <c r="E291" i="19"/>
  <c r="E356" i="19"/>
  <c r="E432" i="19"/>
  <c r="E440" i="19"/>
  <c r="E524" i="19"/>
  <c r="E540" i="19"/>
  <c r="E593" i="19"/>
  <c r="E704" i="19"/>
  <c r="E724" i="19"/>
  <c r="E831" i="19"/>
  <c r="E840" i="19"/>
  <c r="E1078" i="19"/>
  <c r="E1096" i="19"/>
  <c r="E1186" i="19"/>
  <c r="E1201" i="19"/>
  <c r="E1286" i="19"/>
  <c r="E1334" i="19"/>
  <c r="E251" i="19"/>
  <c r="E385" i="19"/>
  <c r="E438" i="19"/>
  <c r="E466" i="19"/>
  <c r="E514" i="19"/>
  <c r="E541" i="19"/>
  <c r="E637" i="19"/>
  <c r="E758" i="19"/>
  <c r="E870" i="19"/>
  <c r="E943" i="19"/>
  <c r="E1001" i="19"/>
  <c r="E1125" i="19"/>
  <c r="E1135" i="19"/>
  <c r="E1453" i="19"/>
  <c r="E141" i="19"/>
  <c r="E226" i="19"/>
  <c r="E270" i="19"/>
  <c r="E303" i="19"/>
  <c r="E305" i="19"/>
  <c r="E351" i="19"/>
  <c r="E460" i="19"/>
  <c r="E868" i="19"/>
  <c r="E949" i="19"/>
  <c r="E1052" i="19"/>
  <c r="E1430" i="19"/>
  <c r="E1441" i="19"/>
  <c r="E1463" i="19"/>
  <c r="E49" i="19"/>
  <c r="E920" i="19"/>
  <c r="E1091" i="19"/>
  <c r="E1146" i="19"/>
  <c r="E1389" i="19"/>
  <c r="E1451" i="19"/>
  <c r="E160" i="19"/>
  <c r="E304" i="19"/>
  <c r="E609" i="19"/>
  <c r="E640" i="19"/>
  <c r="E1454" i="19"/>
  <c r="E15" i="19"/>
  <c r="E117" i="19"/>
  <c r="E220" i="19"/>
  <c r="E474" i="19"/>
  <c r="E585" i="19"/>
  <c r="E592" i="19"/>
  <c r="E763" i="19"/>
  <c r="E824" i="19"/>
  <c r="E825" i="19"/>
  <c r="E869" i="19"/>
  <c r="E893" i="19"/>
  <c r="E969" i="19"/>
  <c r="E1123" i="19"/>
  <c r="E1149" i="19"/>
  <c r="E1230" i="19"/>
  <c r="E1254" i="19"/>
  <c r="E1283" i="19"/>
  <c r="E1307" i="19"/>
  <c r="E1331" i="19"/>
  <c r="E1360" i="19"/>
  <c r="E1382" i="19"/>
  <c r="E1413" i="19"/>
  <c r="E45" i="19"/>
  <c r="E171" i="19"/>
  <c r="E235" i="19"/>
  <c r="E289" i="19"/>
  <c r="E403" i="19"/>
  <c r="E425" i="19"/>
  <c r="E447" i="19"/>
  <c r="E513" i="19"/>
  <c r="E520" i="19"/>
  <c r="E526" i="19"/>
  <c r="E550" i="19"/>
  <c r="E602" i="19"/>
  <c r="E739" i="19"/>
  <c r="E854" i="19"/>
  <c r="E904" i="19"/>
  <c r="E926" i="19"/>
  <c r="E997" i="19"/>
  <c r="E1102" i="19"/>
  <c r="E1115" i="19"/>
  <c r="E1121" i="19"/>
  <c r="E1207" i="19"/>
  <c r="E1287" i="19"/>
  <c r="E1340" i="19"/>
  <c r="E1372" i="19"/>
  <c r="E1398" i="19"/>
  <c r="E1436" i="19"/>
  <c r="E1501" i="19"/>
  <c r="E1512" i="19"/>
  <c r="E19" i="19"/>
  <c r="E37" i="19"/>
  <c r="E48" i="19"/>
  <c r="E126" i="19"/>
  <c r="E127" i="19"/>
  <c r="E174" i="19"/>
  <c r="E242" i="19"/>
  <c r="E259" i="19"/>
  <c r="E276" i="19"/>
  <c r="E325" i="19"/>
  <c r="E342" i="19"/>
  <c r="E386" i="19"/>
  <c r="E402" i="19"/>
  <c r="E539" i="19"/>
  <c r="E542" i="19"/>
  <c r="E716" i="19"/>
  <c r="E732" i="19"/>
  <c r="E799" i="19"/>
  <c r="E806" i="19"/>
  <c r="E887" i="19"/>
  <c r="E1009" i="19"/>
  <c r="E1100" i="19"/>
  <c r="E1193" i="19"/>
  <c r="E1202" i="19"/>
  <c r="E1235" i="19"/>
  <c r="E1275" i="19"/>
  <c r="E1317" i="19"/>
  <c r="E1335" i="19"/>
  <c r="E1348" i="19"/>
  <c r="E1422" i="19"/>
  <c r="E1477" i="19"/>
  <c r="E1485" i="19"/>
  <c r="E122" i="19"/>
  <c r="E140" i="19"/>
  <c r="E163" i="19"/>
  <c r="E281" i="19"/>
  <c r="E321" i="19"/>
  <c r="E458" i="19"/>
  <c r="E499" i="19"/>
  <c r="E599" i="19"/>
  <c r="E697" i="19"/>
  <c r="E706" i="19"/>
  <c r="E827" i="19"/>
  <c r="E836" i="19"/>
  <c r="E853" i="19"/>
  <c r="E923" i="19"/>
  <c r="E990" i="19"/>
  <c r="E1016" i="19"/>
  <c r="E1120" i="19"/>
  <c r="E1156" i="19"/>
  <c r="E1184" i="19"/>
  <c r="E1209" i="19"/>
  <c r="E1252" i="19"/>
  <c r="E1361" i="19"/>
  <c r="E1390" i="19"/>
  <c r="E1427" i="19"/>
  <c r="E53" i="19"/>
  <c r="E63" i="19"/>
  <c r="E125" i="19"/>
  <c r="E197" i="19"/>
  <c r="E292" i="19"/>
  <c r="E369" i="19"/>
  <c r="E399" i="19"/>
  <c r="E401" i="19"/>
  <c r="E419" i="19"/>
  <c r="E484" i="19"/>
  <c r="E486" i="19"/>
  <c r="E518" i="19"/>
  <c r="E532" i="19"/>
  <c r="E546" i="19"/>
  <c r="E573" i="19"/>
  <c r="E596" i="19"/>
  <c r="E618" i="19"/>
  <c r="E671" i="19"/>
  <c r="E711" i="19"/>
  <c r="E712" i="19"/>
  <c r="E747" i="19"/>
  <c r="E755" i="19"/>
  <c r="E794" i="19"/>
  <c r="E833" i="19"/>
  <c r="E845" i="19"/>
  <c r="E897" i="19"/>
  <c r="E927" i="19"/>
  <c r="E950" i="19"/>
  <c r="E1042" i="19"/>
  <c r="E1178" i="19"/>
  <c r="E1198" i="19"/>
  <c r="E1215" i="19"/>
  <c r="E1291" i="19"/>
  <c r="E1297" i="19"/>
  <c r="E1374" i="19"/>
  <c r="E1397" i="19"/>
  <c r="E1411" i="19"/>
  <c r="E1419" i="19"/>
  <c r="E1443" i="19"/>
  <c r="E1452" i="19"/>
  <c r="E1476" i="19"/>
  <c r="E1487" i="19"/>
  <c r="E131" i="19"/>
  <c r="E183" i="19"/>
  <c r="E234" i="19"/>
  <c r="E338" i="19"/>
  <c r="E424" i="19"/>
  <c r="E439" i="19"/>
  <c r="E568" i="19"/>
  <c r="E685" i="19"/>
  <c r="E691" i="19"/>
  <c r="E723" i="19"/>
  <c r="E727" i="19"/>
  <c r="E735" i="19"/>
  <c r="E742" i="19"/>
  <c r="E743" i="19"/>
  <c r="E757" i="19"/>
  <c r="E766" i="19"/>
  <c r="E814" i="19"/>
  <c r="E860" i="19"/>
  <c r="E878" i="19"/>
  <c r="E880" i="19"/>
  <c r="E886" i="19"/>
  <c r="E1002" i="19"/>
  <c r="E1060" i="19"/>
  <c r="E1119" i="19"/>
  <c r="E1153" i="19"/>
  <c r="E1219" i="19"/>
  <c r="E1256" i="19"/>
  <c r="E1278" i="19"/>
  <c r="E1371" i="19"/>
  <c r="E1394" i="19"/>
  <c r="E1401" i="19"/>
  <c r="E1414" i="19"/>
  <c r="E1420" i="19"/>
  <c r="E1457" i="19"/>
  <c r="E1474" i="19"/>
  <c r="E1488" i="19"/>
  <c r="E188" i="19"/>
  <c r="E204" i="19"/>
  <c r="E337" i="19"/>
  <c r="E355" i="19"/>
  <c r="E422" i="19"/>
  <c r="E529" i="19"/>
  <c r="E549" i="19"/>
  <c r="E644" i="19"/>
  <c r="E663" i="19"/>
  <c r="E682" i="19"/>
  <c r="E708" i="19"/>
  <c r="E744" i="19"/>
  <c r="E748" i="19"/>
  <c r="E822" i="19"/>
  <c r="E852" i="19"/>
  <c r="E931" i="19"/>
  <c r="E936" i="19"/>
  <c r="E961" i="19"/>
  <c r="E999" i="19"/>
  <c r="E1018" i="19"/>
  <c r="E1037" i="19"/>
  <c r="E1041" i="19"/>
  <c r="E1045" i="19"/>
  <c r="E1046" i="19"/>
  <c r="E1092" i="19"/>
  <c r="E1163" i="19"/>
  <c r="E1171" i="19"/>
  <c r="E1192" i="19"/>
  <c r="E1212" i="19"/>
  <c r="E1381" i="19"/>
  <c r="E1455" i="19"/>
  <c r="E1498" i="19"/>
  <c r="E54" i="19"/>
  <c r="E69" i="19"/>
  <c r="E182" i="19"/>
  <c r="E247" i="19"/>
  <c r="E254" i="19"/>
  <c r="E255" i="19"/>
  <c r="E268" i="19"/>
  <c r="E278" i="19"/>
  <c r="E295" i="19"/>
  <c r="E299" i="19"/>
  <c r="E313" i="19"/>
  <c r="E335" i="19"/>
  <c r="E378" i="19"/>
  <c r="E391" i="19"/>
  <c r="E397" i="19"/>
  <c r="E414" i="19"/>
  <c r="E420" i="19"/>
  <c r="E434" i="19"/>
  <c r="E444" i="19"/>
  <c r="E478" i="19"/>
  <c r="E494" i="19"/>
  <c r="E538" i="19"/>
  <c r="E577" i="19"/>
  <c r="E581" i="19"/>
  <c r="E579" i="19"/>
  <c r="E590" i="19"/>
  <c r="E615" i="19"/>
  <c r="E619" i="19"/>
  <c r="E729" i="19"/>
  <c r="E751" i="19"/>
  <c r="E782" i="19"/>
  <c r="E842" i="19"/>
  <c r="E891" i="19"/>
  <c r="E925" i="19"/>
  <c r="E948" i="19"/>
  <c r="E963" i="19"/>
  <c r="E987" i="19"/>
  <c r="E1057" i="19"/>
  <c r="E1109" i="19"/>
  <c r="E1124" i="19"/>
  <c r="E1159" i="19"/>
  <c r="E1188" i="19"/>
  <c r="E1217" i="19"/>
  <c r="E1243" i="19"/>
  <c r="E1245" i="19"/>
  <c r="E1255" i="19"/>
  <c r="E1310" i="19"/>
  <c r="E1336" i="19"/>
  <c r="E142" i="19"/>
  <c r="E246" i="19"/>
  <c r="E300" i="19"/>
  <c r="E492" i="19"/>
  <c r="E610" i="19"/>
  <c r="E617" i="19"/>
  <c r="E770" i="19"/>
  <c r="E795" i="19"/>
  <c r="E804" i="19"/>
  <c r="E940" i="19"/>
  <c r="E1014" i="19"/>
  <c r="E1035" i="19"/>
  <c r="E1081" i="19"/>
  <c r="E1084" i="19"/>
  <c r="E1223" i="19"/>
  <c r="E1290" i="19"/>
  <c r="E1312" i="19"/>
  <c r="E1318" i="19"/>
  <c r="E1444" i="19"/>
  <c r="E1484" i="19"/>
  <c r="E1508" i="19"/>
  <c r="E1510" i="19"/>
  <c r="E209" i="19"/>
  <c r="E322" i="19"/>
  <c r="E348" i="19"/>
  <c r="E380" i="19"/>
  <c r="E457" i="19"/>
  <c r="E491" i="19"/>
  <c r="E721" i="19"/>
  <c r="E733" i="19"/>
  <c r="E788" i="19"/>
  <c r="E837" i="19"/>
  <c r="E848" i="19"/>
  <c r="E883" i="19"/>
  <c r="E888" i="19"/>
  <c r="E906" i="19"/>
  <c r="E951" i="19"/>
  <c r="E947" i="19"/>
  <c r="E962" i="19"/>
  <c r="E1058" i="19"/>
  <c r="E1061" i="19"/>
  <c r="E1069" i="19"/>
  <c r="E1099" i="19"/>
  <c r="E1122" i="19"/>
  <c r="E1134" i="19"/>
  <c r="E1196" i="19"/>
  <c r="E1298" i="19"/>
  <c r="E33" i="19"/>
  <c r="E86" i="19"/>
  <c r="E96" i="19"/>
  <c r="E153" i="19"/>
  <c r="E202" i="19"/>
  <c r="E218" i="19"/>
  <c r="E221" i="19"/>
  <c r="E336" i="19"/>
  <c r="E343" i="19"/>
  <c r="E407" i="19"/>
  <c r="E509" i="19"/>
  <c r="E552" i="19"/>
  <c r="E614" i="19"/>
  <c r="E686" i="19"/>
  <c r="E731" i="19"/>
  <c r="E764" i="19"/>
  <c r="E805" i="19"/>
  <c r="E828" i="19"/>
  <c r="E851" i="19"/>
  <c r="E859" i="19"/>
  <c r="E1055" i="19"/>
  <c r="E1136" i="19"/>
  <c r="E1162" i="19"/>
  <c r="E1306" i="19"/>
  <c r="E1438" i="19"/>
  <c r="E1448" i="19"/>
  <c r="E1504" i="19"/>
  <c r="E18" i="19"/>
  <c r="E123" i="19"/>
  <c r="E170" i="19"/>
  <c r="E364" i="19"/>
  <c r="E523" i="19"/>
  <c r="E531" i="19"/>
  <c r="E564" i="19"/>
  <c r="E591" i="19"/>
  <c r="E668" i="19"/>
  <c r="E754" i="19"/>
  <c r="E889" i="19"/>
  <c r="E970" i="19"/>
  <c r="E985" i="19"/>
  <c r="E998" i="19"/>
  <c r="E1090" i="19"/>
  <c r="E1174" i="19"/>
  <c r="E1346" i="19"/>
  <c r="E1355" i="19"/>
  <c r="E1505" i="19"/>
  <c r="E1506" i="19"/>
  <c r="E783" i="19"/>
  <c r="E1006" i="19"/>
  <c r="E1047" i="19"/>
  <c r="E8" i="19"/>
  <c r="E290" i="19"/>
  <c r="E293" i="19"/>
  <c r="E479" i="19"/>
  <c r="E501" i="19"/>
  <c r="E792" i="19"/>
  <c r="E858" i="19"/>
  <c r="E902" i="19"/>
  <c r="E1021" i="19"/>
  <c r="E1079" i="19"/>
  <c r="E1155" i="19"/>
  <c r="E1221" i="19"/>
  <c r="E273" i="19"/>
  <c r="E384" i="19"/>
  <c r="E435" i="19"/>
  <c r="E504" i="19"/>
  <c r="E594" i="19"/>
  <c r="E681" i="19"/>
  <c r="E734" i="19"/>
  <c r="E843" i="19"/>
  <c r="E865" i="19"/>
  <c r="E882" i="19"/>
  <c r="E1103" i="19"/>
  <c r="E1205" i="19"/>
  <c r="E1338" i="19"/>
  <c r="E1406" i="19"/>
  <c r="E20" i="19"/>
  <c r="E359" i="19"/>
  <c r="E412" i="19"/>
  <c r="E1343" i="19"/>
  <c r="E217" i="19"/>
  <c r="E536" i="19"/>
  <c r="E1194" i="19"/>
  <c r="E1332" i="19"/>
  <c r="E1410" i="19"/>
  <c r="E1467" i="19"/>
  <c r="E2" i="17"/>
  <c r="E30" i="17"/>
  <c r="E62" i="17"/>
  <c r="E70" i="17"/>
  <c r="E79" i="17"/>
  <c r="E103" i="17"/>
  <c r="E142" i="17"/>
  <c r="E171" i="17"/>
  <c r="E188" i="17"/>
  <c r="E218" i="17"/>
  <c r="E318" i="17"/>
  <c r="E441" i="17"/>
  <c r="E483" i="17"/>
  <c r="E515" i="17"/>
  <c r="E529" i="17"/>
  <c r="E532" i="17"/>
  <c r="E559" i="17"/>
  <c r="E665" i="17"/>
  <c r="E677" i="17"/>
  <c r="E687" i="17"/>
  <c r="E68" i="17"/>
  <c r="E98" i="17"/>
  <c r="E222" i="17"/>
  <c r="E406" i="17"/>
  <c r="E630" i="17"/>
  <c r="E64" i="17"/>
  <c r="E69" i="17"/>
  <c r="E143" i="17"/>
  <c r="E147" i="17"/>
  <c r="E427" i="17"/>
  <c r="E428" i="17"/>
  <c r="E567" i="17"/>
  <c r="E668" i="17"/>
  <c r="E76" i="17"/>
  <c r="E77" i="17"/>
  <c r="E92" i="17"/>
  <c r="E107" i="17"/>
  <c r="E159" i="17"/>
  <c r="E163" i="17"/>
  <c r="E223" i="17"/>
  <c r="E293" i="17"/>
  <c r="E341" i="17"/>
  <c r="E347" i="17"/>
  <c r="E372" i="17"/>
  <c r="E383" i="17"/>
  <c r="E432" i="17"/>
  <c r="E438" i="17"/>
  <c r="E439" i="17"/>
  <c r="E442" i="17"/>
  <c r="E454" i="17"/>
  <c r="E460" i="17"/>
  <c r="E500" i="17"/>
  <c r="E552" i="17"/>
  <c r="E617" i="17"/>
  <c r="E620" i="17"/>
  <c r="E651" i="17"/>
  <c r="E654" i="17"/>
  <c r="E13" i="17"/>
  <c r="E71" i="17"/>
  <c r="E73" i="17"/>
  <c r="E78" i="17"/>
  <c r="E87" i="17"/>
  <c r="E208" i="17"/>
  <c r="E217" i="17"/>
  <c r="E281" i="17"/>
  <c r="E334" i="17"/>
  <c r="E353" i="17"/>
  <c r="E436" i="17"/>
  <c r="E468" i="17"/>
  <c r="E485" i="17"/>
  <c r="E509" i="17"/>
  <c r="E517" i="17"/>
  <c r="E543" i="17"/>
  <c r="E551" i="17"/>
  <c r="E590" i="17"/>
  <c r="E612" i="17"/>
  <c r="E624" i="17"/>
  <c r="E690" i="17"/>
  <c r="E9" i="17"/>
  <c r="E36" i="17"/>
  <c r="E48" i="17"/>
  <c r="E53" i="17"/>
  <c r="E80" i="17"/>
  <c r="E85" i="17"/>
  <c r="E96" i="17"/>
  <c r="E97" i="17"/>
  <c r="E123" i="17"/>
  <c r="E133" i="17"/>
  <c r="E134" i="17"/>
  <c r="E144" i="17"/>
  <c r="E149" i="17"/>
  <c r="E173" i="17"/>
  <c r="E175" i="17"/>
  <c r="E186" i="17"/>
  <c r="E216" i="17"/>
  <c r="E243" i="17"/>
  <c r="E255" i="17"/>
  <c r="E294" i="17"/>
  <c r="E298" i="17"/>
  <c r="E300" i="17"/>
  <c r="E302" i="17"/>
  <c r="E309" i="17"/>
  <c r="E331" i="17"/>
  <c r="E342" i="17"/>
  <c r="E349" i="17"/>
  <c r="E351" i="17"/>
  <c r="E361" i="17"/>
  <c r="E400" i="17"/>
  <c r="E434" i="17"/>
  <c r="E457" i="17"/>
  <c r="E470" i="17"/>
  <c r="E518" i="17"/>
  <c r="E519" i="17"/>
  <c r="E589" i="17"/>
  <c r="E619" i="17"/>
  <c r="E627" i="17"/>
  <c r="E682" i="17"/>
  <c r="E91" i="17"/>
  <c r="E323" i="17"/>
  <c r="E503" i="17"/>
  <c r="E19" i="17"/>
  <c r="E27" i="17"/>
  <c r="E42" i="17"/>
  <c r="E75" i="17"/>
  <c r="E152" i="17"/>
  <c r="E156" i="17"/>
  <c r="E202" i="17"/>
  <c r="E209" i="17"/>
  <c r="E210" i="17"/>
  <c r="E211" i="17"/>
  <c r="E212" i="17"/>
  <c r="E213" i="17"/>
  <c r="E220" i="17"/>
  <c r="E228" i="17"/>
  <c r="E231" i="17"/>
  <c r="E262" i="17"/>
  <c r="E286" i="17"/>
  <c r="E426" i="17"/>
  <c r="E437" i="17"/>
  <c r="E443" i="17"/>
  <c r="E461" i="17"/>
  <c r="E465" i="17"/>
  <c r="E504" i="17"/>
  <c r="E516" i="17"/>
  <c r="E524" i="17"/>
  <c r="E546" i="17"/>
  <c r="E547" i="17"/>
  <c r="E583" i="17"/>
  <c r="E658" i="17"/>
  <c r="E7" i="17"/>
  <c r="E61" i="17"/>
  <c r="E232" i="17"/>
  <c r="E234" i="17"/>
  <c r="E327" i="17"/>
  <c r="E497" i="17"/>
  <c r="E506" i="17"/>
  <c r="E507" i="17"/>
  <c r="E510" i="17"/>
  <c r="E531" i="17"/>
  <c r="E569" i="17"/>
  <c r="E666" i="17"/>
  <c r="E11" i="17"/>
  <c r="E215" i="17"/>
  <c r="E236" i="17"/>
  <c r="E345" i="17"/>
  <c r="E397" i="17"/>
  <c r="E472" i="17"/>
  <c r="E477" i="17"/>
  <c r="E693" i="17"/>
  <c r="E82" i="17"/>
  <c r="E601" i="17"/>
  <c r="E59" i="17"/>
  <c r="E100" i="17"/>
  <c r="E282" i="17"/>
  <c r="E387" i="17"/>
  <c r="E669" i="17"/>
  <c r="E422" i="17"/>
  <c r="E451" i="17"/>
  <c r="E90" i="17"/>
  <c r="E131" i="17"/>
  <c r="E139" i="17"/>
  <c r="E384" i="17"/>
  <c r="E115" i="17"/>
  <c r="E117" i="17"/>
  <c r="E141" i="17"/>
  <c r="E150" i="17"/>
  <c r="E151" i="17"/>
  <c r="E203" i="17"/>
  <c r="E251" i="17"/>
  <c r="E257" i="17"/>
  <c r="E263" i="17"/>
  <c r="E480" i="17"/>
  <c r="E527" i="17"/>
  <c r="E557" i="17"/>
  <c r="E605" i="17"/>
  <c r="E633" i="17"/>
  <c r="E696" i="17"/>
  <c r="E377" i="17"/>
  <c r="E14" i="17"/>
  <c r="E81" i="17"/>
  <c r="E181" i="17"/>
  <c r="E194" i="17"/>
  <c r="E258" i="17"/>
  <c r="E325" i="17"/>
  <c r="E370" i="17"/>
  <c r="E490" i="17"/>
  <c r="E535" i="17"/>
  <c r="E555" i="17"/>
  <c r="E634" i="17"/>
  <c r="E657" i="17"/>
  <c r="E121" i="17"/>
  <c r="E182" i="17"/>
  <c r="E270" i="17"/>
  <c r="E410" i="17"/>
  <c r="E538" i="17"/>
  <c r="E603" i="17"/>
  <c r="E38" i="17"/>
  <c r="E43" i="17"/>
  <c r="E106" i="17"/>
  <c r="E119" i="17"/>
  <c r="E166" i="17"/>
  <c r="E249" i="17"/>
  <c r="E285" i="17"/>
  <c r="E304" i="17"/>
  <c r="E315" i="17"/>
  <c r="E369" i="17"/>
  <c r="E375" i="17"/>
  <c r="E381" i="17"/>
  <c r="E431" i="17"/>
  <c r="E448" i="17"/>
  <c r="E481" i="17"/>
  <c r="E496" i="17"/>
  <c r="E561" i="17"/>
  <c r="E578" i="17"/>
  <c r="E611" i="17"/>
  <c r="E618" i="17"/>
  <c r="E667" i="17"/>
  <c r="E136" i="17"/>
  <c r="E191" i="17"/>
  <c r="E498" i="17"/>
  <c r="E597" i="17"/>
  <c r="E644" i="17"/>
  <c r="E15" i="17"/>
  <c r="E114" i="17"/>
  <c r="E522" i="17"/>
  <c r="E565" i="17"/>
  <c r="E671" i="17"/>
  <c r="E16" i="17"/>
  <c r="E18" i="17"/>
  <c r="E34" i="17"/>
  <c r="E44" i="17"/>
  <c r="E54" i="17"/>
  <c r="E130" i="17"/>
  <c r="E158" i="17"/>
  <c r="E201" i="17"/>
  <c r="E226" i="17"/>
  <c r="E237" i="17"/>
  <c r="E246" i="17"/>
  <c r="E269" i="17"/>
  <c r="E288" i="17"/>
  <c r="E291" i="17"/>
  <c r="E305" i="17"/>
  <c r="E326" i="17"/>
  <c r="E333" i="17"/>
  <c r="E338" i="17"/>
  <c r="E346" i="17"/>
  <c r="E389" i="17"/>
  <c r="E399" i="17"/>
  <c r="E408" i="17"/>
  <c r="E420" i="17"/>
  <c r="E474" i="17"/>
  <c r="E476" i="17"/>
  <c r="E494" i="17"/>
  <c r="E501" i="17"/>
  <c r="E514" i="17"/>
  <c r="E541" i="17"/>
  <c r="E549" i="17"/>
  <c r="E553" i="17"/>
  <c r="E592" i="17"/>
  <c r="E609" i="17"/>
  <c r="E613" i="17"/>
  <c r="E675" i="17"/>
  <c r="E676" i="17"/>
  <c r="E8" i="17"/>
  <c r="E31" i="17"/>
  <c r="E51" i="17"/>
  <c r="E104" i="17"/>
  <c r="E108" i="17"/>
  <c r="E195" i="17"/>
  <c r="E219" i="17"/>
  <c r="E279" i="17"/>
  <c r="E360" i="17"/>
  <c r="E380" i="17"/>
  <c r="E393" i="17"/>
  <c r="E433" i="17"/>
  <c r="E606" i="17"/>
  <c r="E663" i="17"/>
  <c r="E32" i="17"/>
  <c r="E132" i="17"/>
  <c r="E225" i="17"/>
  <c r="E367" i="17"/>
  <c r="E391" i="17"/>
  <c r="E414" i="17"/>
  <c r="E579" i="17"/>
  <c r="E638" i="17"/>
  <c r="E94" i="17"/>
  <c r="E264" i="17"/>
  <c r="E271" i="17"/>
  <c r="E283" i="17"/>
  <c r="E312" i="17"/>
  <c r="E417" i="17"/>
  <c r="E499" i="17"/>
  <c r="E363" i="17"/>
  <c r="E183" i="17"/>
  <c r="E204" i="17"/>
  <c r="E404" i="17"/>
  <c r="E489" i="17"/>
  <c r="E521" i="17"/>
  <c r="E45" i="17"/>
  <c r="E83" i="17"/>
  <c r="E180" i="17"/>
  <c r="E245" i="17"/>
  <c r="E316" i="17"/>
  <c r="E566" i="17"/>
  <c r="E572" i="17"/>
  <c r="E694" i="17"/>
  <c r="E12" i="17"/>
  <c r="E21" i="17"/>
  <c r="E26" i="17"/>
  <c r="E63" i="17"/>
  <c r="E113" i="17"/>
  <c r="E118" i="17"/>
  <c r="E153" i="17"/>
  <c r="E206" i="17"/>
  <c r="E224" i="17"/>
  <c r="E268" i="17"/>
  <c r="E276" i="17"/>
  <c r="E296" i="17"/>
  <c r="E314" i="17"/>
  <c r="E322" i="17"/>
  <c r="E332" i="17"/>
  <c r="E403" i="17"/>
  <c r="E449" i="17"/>
  <c r="E482" i="17"/>
  <c r="E520" i="17"/>
  <c r="E539" i="17"/>
  <c r="E544" i="17"/>
  <c r="E573" i="17"/>
  <c r="E584" i="17"/>
  <c r="E625" i="17"/>
  <c r="E642" i="17"/>
  <c r="E646" i="17"/>
  <c r="E670" i="17"/>
  <c r="E673" i="17"/>
  <c r="E674" i="17"/>
  <c r="E692" i="17"/>
  <c r="E37" i="17"/>
  <c r="E169" i="17"/>
  <c r="E172" i="17"/>
  <c r="E310" i="17"/>
  <c r="E350" i="17"/>
  <c r="E388" i="17"/>
  <c r="E423" i="17"/>
  <c r="E424" i="17"/>
  <c r="E456" i="17"/>
  <c r="E462" i="17"/>
  <c r="E523" i="17"/>
  <c r="E560" i="17"/>
  <c r="E585" i="17"/>
  <c r="E599" i="17"/>
  <c r="E621" i="17"/>
  <c r="E17" i="17"/>
  <c r="E112" i="17"/>
  <c r="E125" i="17"/>
  <c r="E140" i="17"/>
  <c r="E259" i="17"/>
  <c r="E292" i="17"/>
  <c r="E306" i="17"/>
  <c r="E562" i="17"/>
  <c r="E645" i="17"/>
  <c r="E659" i="17"/>
  <c r="E684" i="17"/>
  <c r="E689" i="17"/>
  <c r="E39" i="17"/>
  <c r="E52" i="17"/>
  <c r="E99" i="17"/>
  <c r="E190" i="17"/>
  <c r="E248" i="17"/>
  <c r="E324" i="17"/>
  <c r="E473" i="17"/>
  <c r="E513" i="17"/>
  <c r="E563" i="17"/>
  <c r="E564" i="17"/>
  <c r="E639" i="17"/>
  <c r="E660" i="17"/>
  <c r="E695" i="17"/>
  <c r="E46" i="17"/>
  <c r="E72" i="17"/>
  <c r="E88" i="17"/>
  <c r="E120" i="17"/>
  <c r="E164" i="17"/>
  <c r="E233" i="17"/>
  <c r="E252" i="17"/>
  <c r="E254" i="17"/>
  <c r="E265" i="17"/>
  <c r="E289" i="17"/>
  <c r="E295" i="17"/>
  <c r="E299" i="17"/>
  <c r="E378" i="17"/>
  <c r="E419" i="17"/>
  <c r="E488" i="17"/>
  <c r="E495" i="17"/>
  <c r="E505" i="17"/>
  <c r="E533" i="17"/>
  <c r="E542" i="17"/>
  <c r="E570" i="17"/>
  <c r="E587" i="17"/>
  <c r="E588" i="17"/>
  <c r="E686" i="17"/>
  <c r="E193" i="17"/>
  <c r="E253" i="17"/>
  <c r="E435" i="17"/>
  <c r="E681" i="17"/>
  <c r="E4" i="17"/>
  <c r="E20" i="17"/>
  <c r="E67" i="17"/>
  <c r="E105" i="17"/>
  <c r="E110" i="17"/>
  <c r="E116" i="17"/>
  <c r="E135" i="17"/>
  <c r="E157" i="17"/>
  <c r="E184" i="17"/>
  <c r="E185" i="17"/>
  <c r="E189" i="17"/>
  <c r="E227" i="17"/>
  <c r="E247" i="17"/>
  <c r="E272" i="17"/>
  <c r="E278" i="17"/>
  <c r="E311" i="17"/>
  <c r="E321" i="17"/>
  <c r="E335" i="17"/>
  <c r="E336" i="17"/>
  <c r="E392" i="17"/>
  <c r="E395" i="17"/>
  <c r="E445" i="17"/>
  <c r="E453" i="17"/>
  <c r="E469" i="17"/>
  <c r="E478" i="17"/>
  <c r="E525" i="17"/>
  <c r="E581" i="17"/>
  <c r="E586" i="17"/>
  <c r="E602" i="17"/>
  <c r="E631" i="17"/>
  <c r="E656" i="17"/>
  <c r="E662" i="17"/>
  <c r="E678" i="17"/>
  <c r="E685" i="17"/>
  <c r="E28" i="17"/>
  <c r="E229" i="17"/>
  <c r="E352" i="17"/>
  <c r="E664" i="17"/>
  <c r="E5" i="17"/>
  <c r="E22" i="17"/>
  <c r="E25" i="17"/>
  <c r="E33" i="17"/>
  <c r="E49" i="17"/>
  <c r="E60" i="17"/>
  <c r="E74" i="17"/>
  <c r="E101" i="17"/>
  <c r="E102" i="17"/>
  <c r="E148" i="17"/>
  <c r="E168" i="17"/>
  <c r="E170" i="17"/>
  <c r="E176" i="17"/>
  <c r="E198" i="17"/>
  <c r="E277" i="17"/>
  <c r="E290" i="17"/>
  <c r="E307" i="17"/>
  <c r="E308" i="17"/>
  <c r="E317" i="17"/>
  <c r="E348" i="17"/>
  <c r="E407" i="17"/>
  <c r="E418" i="17"/>
  <c r="E430" i="17"/>
  <c r="E447" i="17"/>
  <c r="E450" i="17"/>
  <c r="E464" i="17"/>
  <c r="E475" i="17"/>
  <c r="E486" i="17"/>
  <c r="E554" i="17"/>
  <c r="E615" i="17"/>
  <c r="E444" i="17"/>
  <c r="E626" i="17"/>
  <c r="E29" i="17"/>
  <c r="E95" i="17"/>
  <c r="E273" i="17"/>
  <c r="E628" i="17"/>
  <c r="E23" i="17"/>
  <c r="E40" i="17"/>
  <c r="E57" i="17"/>
  <c r="E58" i="17"/>
  <c r="E84" i="17"/>
  <c r="E89" i="17"/>
  <c r="E93" i="17"/>
  <c r="E129" i="17"/>
  <c r="E154" i="17"/>
  <c r="E155" i="17"/>
  <c r="E161" i="17"/>
  <c r="E162" i="17"/>
  <c r="E177" i="17"/>
  <c r="E178" i="17"/>
  <c r="E179" i="17"/>
  <c r="E196" i="17"/>
  <c r="E200" i="17"/>
  <c r="E238" i="17"/>
  <c r="E240" i="17"/>
  <c r="E244" i="17"/>
  <c r="E260" i="17"/>
  <c r="E261" i="17"/>
  <c r="E266" i="17"/>
  <c r="E274" i="17"/>
  <c r="E329" i="17"/>
  <c r="E339" i="17"/>
  <c r="E358" i="17"/>
  <c r="E364" i="17"/>
  <c r="E365" i="17"/>
  <c r="E366" i="17"/>
  <c r="E379" i="17"/>
  <c r="E385" i="17"/>
  <c r="E398" i="17"/>
  <c r="E409" i="17"/>
  <c r="E413" i="17"/>
  <c r="E415" i="17"/>
  <c r="E455" i="17"/>
  <c r="E459" i="17"/>
  <c r="E463" i="17"/>
  <c r="E484" i="17"/>
  <c r="E487" i="17"/>
  <c r="E493" i="17"/>
  <c r="E534" i="17"/>
  <c r="E536" i="17"/>
  <c r="E550" i="17"/>
  <c r="E571" i="17"/>
  <c r="E574" i="17"/>
  <c r="E577" i="17"/>
  <c r="E582" i="17"/>
  <c r="E596" i="17"/>
  <c r="E629" i="17"/>
  <c r="E636" i="17"/>
  <c r="E640" i="17"/>
  <c r="E648" i="17"/>
  <c r="E649" i="17"/>
  <c r="E688" i="17"/>
  <c r="E691" i="17"/>
  <c r="E429" i="17"/>
  <c r="E126" i="17"/>
  <c r="E401" i="17"/>
  <c r="E416" i="17"/>
  <c r="E452" i="17"/>
  <c r="E614" i="17"/>
  <c r="E680" i="17"/>
  <c r="E35" i="17"/>
  <c r="E207" i="17"/>
  <c r="E267" i="17"/>
  <c r="E355" i="17"/>
  <c r="E371" i="17"/>
  <c r="E405" i="17"/>
  <c r="E466" i="17"/>
  <c r="E600" i="17"/>
  <c r="E127" i="17"/>
  <c r="E137" i="17"/>
  <c r="E330" i="17"/>
  <c r="E235" i="17"/>
  <c r="E86" i="17"/>
  <c r="E165" i="17"/>
  <c r="E256" i="17"/>
  <c r="E337" i="17"/>
  <c r="E647" i="17"/>
  <c r="E653" i="17"/>
  <c r="E697" i="17"/>
  <c r="E10" i="17"/>
  <c r="E111" i="17"/>
  <c r="E192" i="17"/>
  <c r="E199" i="17"/>
  <c r="E241" i="17"/>
  <c r="E280" i="17"/>
  <c r="E556" i="17"/>
  <c r="E575" i="17"/>
  <c r="E595" i="17"/>
  <c r="E608" i="17"/>
  <c r="E655" i="17"/>
  <c r="E242" i="17"/>
  <c r="E368" i="17"/>
  <c r="E374" i="17"/>
  <c r="E390" i="17"/>
  <c r="E548" i="17"/>
  <c r="E580" i="17"/>
  <c r="E47" i="17"/>
  <c r="E109" i="17"/>
  <c r="E124" i="17"/>
  <c r="E128" i="17"/>
  <c r="E145" i="17"/>
  <c r="E174" i="17"/>
  <c r="E239" i="17"/>
  <c r="E297" i="17"/>
  <c r="E320" i="17"/>
  <c r="E376" i="17"/>
  <c r="E421" i="17"/>
  <c r="E440" i="17"/>
  <c r="E576" i="17"/>
  <c r="E65" i="17"/>
  <c r="E138" i="17"/>
  <c r="E187" i="17"/>
  <c r="E214" i="17"/>
  <c r="E230" i="17"/>
  <c r="E301" i="17"/>
  <c r="E354" i="17"/>
  <c r="E411" i="17"/>
  <c r="E530" i="17"/>
  <c r="E537" i="17"/>
  <c r="E356" i="17"/>
  <c r="E591" i="17"/>
  <c r="E598" i="17"/>
  <c r="E205" i="17"/>
  <c r="E340" i="17"/>
  <c r="E492" i="17"/>
  <c r="E526" i="17"/>
  <c r="E540" i="17"/>
  <c r="E593" i="17"/>
  <c r="E622" i="17"/>
  <c r="E623" i="17"/>
  <c r="E24" i="17"/>
  <c r="E221" i="17"/>
  <c r="E386" i="17"/>
  <c r="E425" i="17"/>
  <c r="E679" i="17"/>
  <c r="E3" i="17"/>
  <c r="E41" i="17"/>
  <c r="E50" i="17"/>
  <c r="E66" i="17"/>
  <c r="E160" i="17"/>
  <c r="E167" i="17"/>
  <c r="E250" i="17"/>
  <c r="E275" i="17"/>
  <c r="E284" i="17"/>
  <c r="E303" i="17"/>
  <c r="E313" i="17"/>
  <c r="E319" i="17"/>
  <c r="E328" i="17"/>
  <c r="E343" i="17"/>
  <c r="E357" i="17"/>
  <c r="E359" i="17"/>
  <c r="E362" i="17"/>
  <c r="E382" i="17"/>
  <c r="E394" i="17"/>
  <c r="E446" i="17"/>
  <c r="E479" i="17"/>
  <c r="E491" i="17"/>
  <c r="E508" i="17"/>
  <c r="E512" i="17"/>
  <c r="E545" i="17"/>
  <c r="E568" i="17"/>
  <c r="E604" i="17"/>
  <c r="E607" i="17"/>
  <c r="E610" i="17"/>
  <c r="E616" i="17"/>
  <c r="E632" i="17"/>
  <c r="E635" i="17"/>
  <c r="E643" i="17"/>
  <c r="E650" i="17"/>
  <c r="E652" i="17"/>
  <c r="E672" i="17"/>
  <c r="E683" i="17"/>
  <c r="E146" i="17"/>
  <c r="E344" i="17"/>
  <c r="E402" i="17"/>
  <c r="E412" i="17"/>
  <c r="E511" i="17"/>
  <c r="E528" i="17"/>
  <c r="E558" i="17"/>
  <c r="E594" i="17"/>
  <c r="E6" i="17"/>
  <c r="E55" i="17"/>
  <c r="E56" i="17"/>
  <c r="E122" i="17"/>
  <c r="E197" i="17"/>
  <c r="E287" i="17"/>
  <c r="E373" i="17"/>
  <c r="E396" i="17"/>
  <c r="E458" i="17"/>
  <c r="E467" i="17"/>
  <c r="E471" i="17"/>
  <c r="E502" i="17"/>
  <c r="E637" i="17"/>
  <c r="E641" i="17"/>
  <c r="E661" i="17"/>
  <c r="E11" i="15"/>
  <c r="E199" i="15"/>
  <c r="E318" i="15"/>
  <c r="E359" i="15"/>
  <c r="E19" i="15"/>
  <c r="E204" i="15"/>
  <c r="E313" i="15"/>
  <c r="E480" i="15"/>
  <c r="E49" i="15"/>
  <c r="E73" i="15"/>
  <c r="E91" i="15"/>
  <c r="E159" i="15"/>
  <c r="E205" i="15"/>
  <c r="E265" i="15"/>
  <c r="E284" i="15"/>
  <c r="E307" i="15"/>
  <c r="E320" i="15"/>
  <c r="E393" i="15"/>
  <c r="E404" i="15"/>
  <c r="E421" i="15"/>
  <c r="E443" i="15"/>
  <c r="E468" i="15"/>
  <c r="E497" i="15"/>
  <c r="E516" i="15"/>
  <c r="E525" i="15"/>
  <c r="E526" i="15"/>
  <c r="E533" i="15"/>
  <c r="E541" i="15"/>
  <c r="E545" i="15"/>
  <c r="E69" i="15"/>
  <c r="E106" i="15"/>
  <c r="E127" i="15"/>
  <c r="E155" i="15"/>
  <c r="E194" i="15"/>
  <c r="E298" i="15"/>
  <c r="E323" i="15"/>
  <c r="E332" i="15"/>
  <c r="E416" i="15"/>
  <c r="E451" i="15"/>
  <c r="E463" i="15"/>
  <c r="E473" i="15"/>
  <c r="E482" i="15"/>
  <c r="E485" i="15"/>
  <c r="E513" i="15"/>
  <c r="E517" i="15"/>
  <c r="E549" i="15"/>
  <c r="E551" i="15"/>
  <c r="E552" i="15"/>
  <c r="E554" i="15"/>
  <c r="E561" i="15"/>
  <c r="E24" i="15"/>
  <c r="E86" i="15"/>
  <c r="E130" i="15"/>
  <c r="E133" i="15"/>
  <c r="E172" i="15"/>
  <c r="E174" i="15"/>
  <c r="E223" i="15"/>
  <c r="E227" i="15"/>
  <c r="E258" i="15"/>
  <c r="E269" i="15"/>
  <c r="E272" i="15"/>
  <c r="E356" i="15"/>
  <c r="E430" i="15"/>
  <c r="E491" i="15"/>
  <c r="E512" i="15"/>
  <c r="E50" i="15"/>
  <c r="E68" i="15"/>
  <c r="E74" i="15"/>
  <c r="E79" i="15"/>
  <c r="E82" i="15"/>
  <c r="E138" i="15"/>
  <c r="E171" i="15"/>
  <c r="E183" i="15"/>
  <c r="E184" i="15"/>
  <c r="E231" i="15"/>
  <c r="E233" i="15"/>
  <c r="E341" i="15"/>
  <c r="E350" i="15"/>
  <c r="E405" i="15"/>
  <c r="E428" i="15"/>
  <c r="E486" i="15"/>
  <c r="E492" i="15"/>
  <c r="E534" i="15"/>
  <c r="E25" i="15"/>
  <c r="E263" i="15"/>
  <c r="E297" i="15"/>
  <c r="E329" i="15"/>
  <c r="E335" i="15"/>
  <c r="E364" i="15"/>
  <c r="E378" i="15"/>
  <c r="E398" i="15"/>
  <c r="E411" i="15"/>
  <c r="E431" i="15"/>
  <c r="E469" i="15"/>
  <c r="E488" i="15"/>
  <c r="E489" i="15"/>
  <c r="E518" i="15"/>
  <c r="E46" i="15"/>
  <c r="E84" i="15"/>
  <c r="E200" i="15"/>
  <c r="E236" i="15"/>
  <c r="E266" i="15"/>
  <c r="E287" i="15"/>
  <c r="E304" i="15"/>
  <c r="E396" i="15"/>
  <c r="E415" i="15"/>
  <c r="E419" i="15"/>
  <c r="E515" i="15"/>
  <c r="E528" i="15"/>
  <c r="E76" i="15"/>
  <c r="E107" i="15"/>
  <c r="E158" i="15"/>
  <c r="E276" i="15"/>
  <c r="E325" i="15"/>
  <c r="E490" i="15"/>
  <c r="E509" i="15"/>
  <c r="E9" i="15"/>
  <c r="E12" i="15"/>
  <c r="E52" i="15"/>
  <c r="E58" i="15"/>
  <c r="E71" i="15"/>
  <c r="E92" i="15"/>
  <c r="E95" i="15"/>
  <c r="E100" i="15"/>
  <c r="E225" i="15"/>
  <c r="E271" i="15"/>
  <c r="E296" i="15"/>
  <c r="E347" i="15"/>
  <c r="E354" i="15"/>
  <c r="E365" i="15"/>
  <c r="E374" i="15"/>
  <c r="E389" i="15"/>
  <c r="E397" i="15"/>
  <c r="E400" i="15"/>
  <c r="E406" i="15"/>
  <c r="E448" i="15"/>
  <c r="E466" i="15"/>
  <c r="E487" i="15"/>
  <c r="E514" i="15"/>
  <c r="E547" i="15"/>
  <c r="E61" i="15"/>
  <c r="E66" i="15"/>
  <c r="E273" i="15"/>
  <c r="E328" i="15"/>
  <c r="E425" i="15"/>
  <c r="E426" i="15"/>
  <c r="E499" i="15"/>
  <c r="E508" i="15"/>
  <c r="E531" i="15"/>
  <c r="E3" i="15"/>
  <c r="E34" i="15"/>
  <c r="E57" i="15"/>
  <c r="E63" i="15"/>
  <c r="E72" i="15"/>
  <c r="E148" i="15"/>
  <c r="E156" i="15"/>
  <c r="E224" i="15"/>
  <c r="E256" i="15"/>
  <c r="E314" i="15"/>
  <c r="E316" i="15"/>
  <c r="E326" i="15"/>
  <c r="E371" i="15"/>
  <c r="E394" i="15"/>
  <c r="E409" i="15"/>
  <c r="E436" i="15"/>
  <c r="E450" i="15"/>
  <c r="E471" i="15"/>
  <c r="E503" i="15"/>
  <c r="E522" i="15"/>
  <c r="E44" i="15"/>
  <c r="E47" i="15"/>
  <c r="E62" i="15"/>
  <c r="E94" i="15"/>
  <c r="E104" i="15"/>
  <c r="E105" i="15"/>
  <c r="E124" i="15"/>
  <c r="E131" i="15"/>
  <c r="E136" i="15"/>
  <c r="E167" i="15"/>
  <c r="E222" i="15"/>
  <c r="E281" i="15"/>
  <c r="E294" i="15"/>
  <c r="E377" i="15"/>
  <c r="E453" i="15"/>
  <c r="E484" i="15"/>
  <c r="E493" i="15"/>
  <c r="E506" i="15"/>
  <c r="E6" i="15"/>
  <c r="E38" i="15"/>
  <c r="E99" i="15"/>
  <c r="E108" i="15"/>
  <c r="E166" i="15"/>
  <c r="E165" i="15"/>
  <c r="E190" i="15"/>
  <c r="E219" i="15"/>
  <c r="E235" i="15"/>
  <c r="E270" i="15"/>
  <c r="E282" i="15"/>
  <c r="E310" i="15"/>
  <c r="E312" i="15"/>
  <c r="E327" i="15"/>
  <c r="E338" i="15"/>
  <c r="E345" i="15"/>
  <c r="E381" i="15"/>
  <c r="E382" i="15"/>
  <c r="E385" i="15"/>
  <c r="E422" i="15"/>
  <c r="E437" i="15"/>
  <c r="E449" i="15"/>
  <c r="E529" i="15"/>
  <c r="E532" i="15"/>
  <c r="E556" i="15"/>
  <c r="E7" i="15"/>
  <c r="E56" i="15"/>
  <c r="E78" i="15"/>
  <c r="E90" i="15"/>
  <c r="E139" i="15"/>
  <c r="E143" i="15"/>
  <c r="E149" i="15"/>
  <c r="E157" i="15"/>
  <c r="E175" i="15"/>
  <c r="E177" i="15"/>
  <c r="E195" i="15"/>
  <c r="E201" i="15"/>
  <c r="E230" i="15"/>
  <c r="E250" i="15"/>
  <c r="E259" i="15"/>
  <c r="E260" i="15"/>
  <c r="E261" i="15"/>
  <c r="E300" i="15"/>
  <c r="E306" i="15"/>
  <c r="E379" i="15"/>
  <c r="E420" i="15"/>
  <c r="E427" i="15"/>
  <c r="E432" i="15"/>
  <c r="E438" i="15"/>
  <c r="E444" i="15"/>
  <c r="E504" i="15"/>
  <c r="E507" i="15"/>
  <c r="E538" i="15"/>
  <c r="E540" i="15"/>
  <c r="E543" i="15"/>
  <c r="E27" i="15"/>
  <c r="E42" i="15"/>
  <c r="E45" i="15"/>
  <c r="E60" i="15"/>
  <c r="E80" i="15"/>
  <c r="E118" i="15"/>
  <c r="E123" i="15"/>
  <c r="E132" i="15"/>
  <c r="E176" i="15"/>
  <c r="E203" i="15"/>
  <c r="E206" i="15"/>
  <c r="E214" i="15"/>
  <c r="E220" i="15"/>
  <c r="E221" i="15"/>
  <c r="E255" i="15"/>
  <c r="E267" i="15"/>
  <c r="E274" i="15"/>
  <c r="E295" i="15"/>
  <c r="E302" i="15"/>
  <c r="E311" i="15"/>
  <c r="E358" i="15"/>
  <c r="E380" i="15"/>
  <c r="E418" i="15"/>
  <c r="E460" i="15"/>
  <c r="E462" i="15"/>
  <c r="E520" i="15"/>
  <c r="E524" i="15"/>
  <c r="E553" i="15"/>
  <c r="E37" i="15"/>
  <c r="E40" i="15"/>
  <c r="E141" i="15"/>
  <c r="E169" i="15"/>
  <c r="E188" i="15"/>
  <c r="E191" i="15"/>
  <c r="E192" i="15"/>
  <c r="E229" i="15"/>
  <c r="E349" i="15"/>
  <c r="E439" i="15"/>
  <c r="E539" i="15"/>
  <c r="E555" i="15"/>
  <c r="E31" i="15"/>
  <c r="E28" i="15"/>
  <c r="E53" i="15"/>
  <c r="E87" i="15"/>
  <c r="E102" i="15"/>
  <c r="E140" i="15"/>
  <c r="E207" i="15"/>
  <c r="E217" i="15"/>
  <c r="E461" i="15"/>
  <c r="E481" i="15"/>
  <c r="E15" i="15"/>
  <c r="E33" i="15"/>
  <c r="E67" i="15"/>
  <c r="E117" i="15"/>
  <c r="E182" i="15"/>
  <c r="E189" i="15"/>
  <c r="E244" i="15"/>
  <c r="E246" i="15"/>
  <c r="E251" i="15"/>
  <c r="E299" i="15"/>
  <c r="E348" i="15"/>
  <c r="E399" i="15"/>
  <c r="E441" i="15"/>
  <c r="E472" i="15"/>
  <c r="E475" i="15"/>
  <c r="E476" i="15"/>
  <c r="E494" i="15"/>
  <c r="E535" i="15"/>
  <c r="E20" i="15"/>
  <c r="E35" i="15"/>
  <c r="E129" i="15"/>
  <c r="E164" i="15"/>
  <c r="E212" i="15"/>
  <c r="E245" i="15"/>
  <c r="E288" i="15"/>
  <c r="E352" i="15"/>
  <c r="E410" i="15"/>
  <c r="E412" i="15"/>
  <c r="E440" i="15"/>
  <c r="E447" i="15"/>
  <c r="E562" i="15"/>
  <c r="E48" i="15"/>
  <c r="E120" i="15"/>
  <c r="E179" i="15"/>
  <c r="E243" i="15"/>
  <c r="E283" i="15"/>
  <c r="E360" i="15"/>
  <c r="E369" i="15"/>
  <c r="E417" i="15"/>
  <c r="E452" i="15"/>
  <c r="E454" i="15"/>
  <c r="E527" i="15"/>
  <c r="E5" i="15"/>
  <c r="E10" i="15"/>
  <c r="E13" i="15"/>
  <c r="E16" i="15"/>
  <c r="E39" i="15"/>
  <c r="E54" i="15"/>
  <c r="E64" i="15"/>
  <c r="E77" i="15"/>
  <c r="E85" i="15"/>
  <c r="E89" i="15"/>
  <c r="E97" i="15"/>
  <c r="E98" i="15"/>
  <c r="E101" i="15"/>
  <c r="E122" i="15"/>
  <c r="E128" i="15"/>
  <c r="E147" i="15"/>
  <c r="E160" i="15"/>
  <c r="E162" i="15"/>
  <c r="E186" i="15"/>
  <c r="E196" i="15"/>
  <c r="E226" i="15"/>
  <c r="E237" i="15"/>
  <c r="E239" i="15"/>
  <c r="E254" i="15"/>
  <c r="E280" i="15"/>
  <c r="E303" i="15"/>
  <c r="E322" i="15"/>
  <c r="E337" i="15"/>
  <c r="E357" i="15"/>
  <c r="E375" i="15"/>
  <c r="E392" i="15"/>
  <c r="E401" i="15"/>
  <c r="E424" i="15"/>
  <c r="E445" i="15"/>
  <c r="E455" i="15"/>
  <c r="E479" i="15"/>
  <c r="E505" i="15"/>
  <c r="E519" i="15"/>
  <c r="E537" i="15"/>
  <c r="E548" i="15"/>
  <c r="E560" i="15"/>
  <c r="E21" i="15"/>
  <c r="E29" i="15"/>
  <c r="E32" i="15"/>
  <c r="E41" i="15"/>
  <c r="E43" i="15"/>
  <c r="E126" i="15"/>
  <c r="E146" i="15"/>
  <c r="E213" i="15"/>
  <c r="E241" i="15"/>
  <c r="E242" i="15"/>
  <c r="E248" i="15"/>
  <c r="E275" i="15"/>
  <c r="E342" i="15"/>
  <c r="E370" i="15"/>
  <c r="E376" i="15"/>
  <c r="E386" i="15"/>
  <c r="E446" i="15"/>
  <c r="E456" i="15"/>
  <c r="E477" i="15"/>
  <c r="E500" i="15"/>
  <c r="E530" i="15"/>
  <c r="E8" i="15"/>
  <c r="E109" i="15"/>
  <c r="E110" i="15"/>
  <c r="E173" i="15"/>
  <c r="E180" i="15"/>
  <c r="E197" i="15"/>
  <c r="E198" i="15"/>
  <c r="E252" i="15"/>
  <c r="E292" i="15"/>
  <c r="E305" i="15"/>
  <c r="E372" i="15"/>
  <c r="E387" i="15"/>
  <c r="E388" i="15"/>
  <c r="E395" i="15"/>
  <c r="E423" i="15"/>
  <c r="E429" i="15"/>
  <c r="E498" i="15"/>
  <c r="E2" i="15"/>
  <c r="E75" i="15"/>
  <c r="E112" i="15"/>
  <c r="E135" i="15"/>
  <c r="E163" i="15"/>
  <c r="E185" i="15"/>
  <c r="E187" i="15"/>
  <c r="E208" i="15"/>
  <c r="E240" i="15"/>
  <c r="E253" i="15"/>
  <c r="E262" i="15"/>
  <c r="E293" i="15"/>
  <c r="E309" i="15"/>
  <c r="E321" i="15"/>
  <c r="E331" i="15"/>
  <c r="E339" i="15"/>
  <c r="E344" i="15"/>
  <c r="E351" i="15"/>
  <c r="E355" i="15"/>
  <c r="E362" i="15"/>
  <c r="E391" i="15"/>
  <c r="E402" i="15"/>
  <c r="E457" i="15"/>
  <c r="E458" i="15"/>
  <c r="E459" i="15"/>
  <c r="E464" i="15"/>
  <c r="E470" i="15"/>
  <c r="E474" i="15"/>
  <c r="E478" i="15"/>
  <c r="E501" i="15"/>
  <c r="E510" i="15"/>
  <c r="E557" i="15"/>
  <c r="E83" i="15"/>
  <c r="E215" i="15"/>
  <c r="E383" i="15"/>
  <c r="E4" i="15"/>
  <c r="E170" i="15"/>
  <c r="E211" i="15"/>
  <c r="E228" i="15"/>
  <c r="E278" i="15"/>
  <c r="E334" i="15"/>
  <c r="E373" i="15"/>
  <c r="E407" i="15"/>
  <c r="E442" i="15"/>
  <c r="E17" i="15"/>
  <c r="E18" i="15"/>
  <c r="E22" i="15"/>
  <c r="E93" i="15"/>
  <c r="E116" i="15"/>
  <c r="E144" i="15"/>
  <c r="E150" i="15"/>
  <c r="E151" i="15"/>
  <c r="E216" i="15"/>
  <c r="E232" i="15"/>
  <c r="E234" i="15"/>
  <c r="E247" i="15"/>
  <c r="E249" i="15"/>
  <c r="E257" i="15"/>
  <c r="E277" i="15"/>
  <c r="E279" i="15"/>
  <c r="E291" i="15"/>
  <c r="E301" i="15"/>
  <c r="E315" i="15"/>
  <c r="E363" i="15"/>
  <c r="E368" i="15"/>
  <c r="E413" i="15"/>
  <c r="E433" i="15"/>
  <c r="E434" i="15"/>
  <c r="E495" i="15"/>
  <c r="E523" i="15"/>
  <c r="E542" i="15"/>
  <c r="E544" i="15"/>
  <c r="E558" i="15"/>
  <c r="E23" i="15"/>
  <c r="E36" i="15"/>
  <c r="E119" i="15"/>
  <c r="E121" i="15"/>
  <c r="E137" i="15"/>
  <c r="E154" i="15"/>
  <c r="E168" i="15"/>
  <c r="E181" i="15"/>
  <c r="E218" i="15"/>
  <c r="E238" i="15"/>
  <c r="E286" i="15"/>
  <c r="E319" i="15"/>
  <c r="E330" i="15"/>
  <c r="E343" i="15"/>
  <c r="E346" i="15"/>
  <c r="E353" i="15"/>
  <c r="E366" i="15"/>
  <c r="E367" i="15"/>
  <c r="E390" i="15"/>
  <c r="E496" i="15"/>
  <c r="E536" i="15"/>
  <c r="E26" i="15"/>
  <c r="E96" i="15"/>
  <c r="E103" i="15"/>
  <c r="E111" i="15"/>
  <c r="E142" i="15"/>
  <c r="E161" i="15"/>
  <c r="E546" i="15"/>
  <c r="E59" i="15"/>
  <c r="E114" i="15"/>
  <c r="E115" i="15"/>
  <c r="E134" i="15"/>
  <c r="E193" i="15"/>
  <c r="E202" i="15"/>
  <c r="E308" i="15"/>
  <c r="E408" i="15"/>
  <c r="E435" i="15"/>
  <c r="E465" i="15"/>
  <c r="E502" i="15"/>
  <c r="E81" i="15"/>
  <c r="E113" i="15"/>
  <c r="E145" i="15"/>
  <c r="E152" i="15"/>
  <c r="E153" i="15"/>
  <c r="E178" i="15"/>
  <c r="E210" i="15"/>
  <c r="E264" i="15"/>
  <c r="E285" i="15"/>
  <c r="E290" i="15"/>
  <c r="E289" i="15"/>
  <c r="E317" i="15"/>
  <c r="E324" i="15"/>
  <c r="E384" i="15"/>
  <c r="E414" i="15"/>
  <c r="E467" i="15"/>
  <c r="E521" i="15"/>
  <c r="E14" i="15"/>
  <c r="E30" i="15"/>
  <c r="E51" i="15"/>
  <c r="E55" i="15"/>
  <c r="E65" i="15"/>
  <c r="E88" i="15"/>
  <c r="E125" i="15"/>
  <c r="E209" i="15"/>
  <c r="E268" i="15"/>
  <c r="E333" i="15"/>
  <c r="E336" i="15"/>
  <c r="E340" i="15"/>
  <c r="E361" i="15"/>
  <c r="E403" i="15"/>
  <c r="E483" i="15"/>
  <c r="E511" i="15"/>
  <c r="E550" i="15"/>
  <c r="E70" i="15"/>
  <c r="E559" i="15"/>
  <c r="H2" i="11"/>
  <c r="I2" i="23"/>
  <c r="E55" i="13"/>
  <c r="E117" i="13"/>
  <c r="E120" i="13"/>
  <c r="E128" i="13"/>
  <c r="E427" i="13"/>
  <c r="E162" i="13"/>
  <c r="E163" i="13"/>
  <c r="E106" i="13"/>
  <c r="E174" i="13"/>
  <c r="E316" i="13"/>
  <c r="E317" i="13"/>
  <c r="E14" i="13"/>
  <c r="E66" i="13"/>
  <c r="E115" i="13"/>
  <c r="E166" i="13"/>
  <c r="E146" i="13"/>
  <c r="E209" i="13"/>
  <c r="E307" i="13"/>
  <c r="E250" i="13"/>
  <c r="E356" i="13"/>
  <c r="E275" i="13"/>
  <c r="E309" i="13"/>
  <c r="E341" i="13"/>
  <c r="E443" i="13"/>
  <c r="E273" i="13"/>
  <c r="E312" i="13"/>
  <c r="E327" i="13"/>
  <c r="E346" i="13"/>
  <c r="E321" i="13"/>
  <c r="E431" i="13"/>
  <c r="E448" i="13"/>
  <c r="E437" i="13"/>
  <c r="E5" i="13"/>
  <c r="E23" i="13"/>
  <c r="E187" i="13"/>
  <c r="E57" i="13"/>
  <c r="E171" i="13"/>
  <c r="E351" i="13"/>
  <c r="E354" i="13"/>
  <c r="E395" i="13"/>
  <c r="E436" i="13"/>
  <c r="E37" i="13"/>
  <c r="E176" i="13"/>
  <c r="E124" i="13"/>
  <c r="E81" i="13"/>
  <c r="E151" i="13"/>
  <c r="E180" i="13"/>
  <c r="E299" i="13"/>
  <c r="E415" i="13"/>
  <c r="E315" i="13"/>
  <c r="E334" i="13"/>
  <c r="E91" i="13"/>
  <c r="E97" i="13"/>
  <c r="E342" i="13"/>
  <c r="E169" i="13"/>
  <c r="E95" i="13"/>
  <c r="E110" i="13"/>
  <c r="E111" i="13"/>
  <c r="E52" i="13"/>
  <c r="E358" i="13"/>
  <c r="E71" i="13"/>
  <c r="E133" i="13"/>
  <c r="E156" i="13"/>
  <c r="E379" i="13"/>
  <c r="E141" i="13"/>
  <c r="E228" i="13"/>
  <c r="E382" i="13"/>
  <c r="E403" i="13"/>
  <c r="E9" i="13"/>
  <c r="E38" i="13"/>
  <c r="E196" i="13"/>
  <c r="E211" i="13"/>
  <c r="E219" i="13"/>
  <c r="E44" i="13"/>
  <c r="E154" i="13"/>
  <c r="E12" i="13"/>
  <c r="E22" i="13"/>
  <c r="E36" i="13"/>
  <c r="E31" i="13"/>
  <c r="E73" i="13"/>
  <c r="E82" i="13"/>
  <c r="E89" i="13"/>
  <c r="E100" i="13"/>
  <c r="E103" i="13"/>
  <c r="E127" i="13"/>
  <c r="E130" i="13"/>
  <c r="E134" i="13"/>
  <c r="E135" i="13"/>
  <c r="E147" i="13"/>
  <c r="E149" i="13"/>
  <c r="E157" i="13"/>
  <c r="E158" i="13"/>
  <c r="E175" i="13"/>
  <c r="E184" i="13"/>
  <c r="E207" i="13"/>
  <c r="E217" i="13"/>
  <c r="E254" i="13"/>
  <c r="E255" i="13"/>
  <c r="E259" i="13"/>
  <c r="E261" i="13"/>
  <c r="E262" i="13"/>
  <c r="E266" i="13"/>
  <c r="E267" i="13"/>
  <c r="E278" i="13"/>
  <c r="E279" i="13"/>
  <c r="E289" i="13"/>
  <c r="E303" i="13"/>
  <c r="E305" i="13"/>
  <c r="E328" i="13"/>
  <c r="E337" i="13"/>
  <c r="E339" i="13"/>
  <c r="E355" i="13"/>
  <c r="E363" i="13"/>
  <c r="E370" i="13"/>
  <c r="E376" i="13"/>
  <c r="E381" i="13"/>
  <c r="E383" i="13"/>
  <c r="E384" i="13"/>
  <c r="E385" i="13"/>
  <c r="E393" i="13"/>
  <c r="E399" i="13"/>
  <c r="E408" i="13"/>
  <c r="E409" i="13"/>
  <c r="E416" i="13"/>
  <c r="E418" i="13"/>
  <c r="E419" i="13"/>
  <c r="E421" i="13"/>
  <c r="E422" i="13"/>
  <c r="E428" i="13"/>
  <c r="E430" i="13"/>
  <c r="E440" i="13"/>
  <c r="E441" i="13"/>
  <c r="E30" i="13"/>
  <c r="E74" i="13"/>
  <c r="E152" i="13"/>
  <c r="E168" i="13"/>
  <c r="E201" i="13"/>
  <c r="E203" i="13"/>
  <c r="E238" i="13"/>
  <c r="E239" i="13"/>
  <c r="E340" i="13"/>
  <c r="E15" i="13"/>
  <c r="E27" i="13"/>
  <c r="E40" i="13"/>
  <c r="E96" i="13"/>
  <c r="E247" i="13"/>
  <c r="E292" i="13"/>
  <c r="E296" i="13"/>
  <c r="E373" i="13"/>
  <c r="E10" i="13"/>
  <c r="E126" i="13"/>
  <c r="E390" i="13"/>
  <c r="E51" i="13"/>
  <c r="E77" i="13"/>
  <c r="E88" i="13"/>
  <c r="E109" i="13"/>
  <c r="E113" i="13"/>
  <c r="E202" i="13"/>
  <c r="E260" i="13"/>
  <c r="E412" i="13"/>
  <c r="E310" i="13"/>
  <c r="E322" i="13"/>
  <c r="E19" i="13"/>
  <c r="E114" i="13"/>
  <c r="E223" i="13"/>
  <c r="E246" i="13"/>
  <c r="E263" i="13"/>
  <c r="E439" i="13"/>
  <c r="E123" i="13"/>
  <c r="E80" i="13"/>
  <c r="E331" i="13"/>
  <c r="E69" i="13"/>
  <c r="E122" i="13"/>
  <c r="E240" i="13"/>
  <c r="E338" i="13"/>
  <c r="E136" i="13"/>
  <c r="E329" i="13"/>
  <c r="E359" i="13"/>
  <c r="E181" i="13"/>
  <c r="E380" i="13"/>
  <c r="E68" i="13"/>
  <c r="E185" i="13"/>
  <c r="E221" i="13"/>
  <c r="E293" i="13"/>
  <c r="E323" i="13"/>
  <c r="E170" i="13"/>
  <c r="E333" i="13"/>
  <c r="E387" i="13"/>
  <c r="E83" i="13"/>
  <c r="E8" i="13"/>
  <c r="E41" i="13"/>
  <c r="E50" i="13"/>
  <c r="E98" i="13"/>
  <c r="E155" i="13"/>
  <c r="E164" i="13"/>
  <c r="E318" i="13"/>
  <c r="E397" i="13"/>
  <c r="E432" i="13"/>
  <c r="E444" i="13"/>
  <c r="E86" i="13"/>
  <c r="E87" i="13"/>
  <c r="E20" i="13"/>
  <c r="E90" i="13"/>
  <c r="E142" i="13"/>
  <c r="E212" i="13"/>
  <c r="E220" i="13"/>
  <c r="E402" i="13"/>
  <c r="E26" i="13"/>
  <c r="E177" i="13"/>
  <c r="E24" i="13"/>
  <c r="E192" i="13"/>
  <c r="E280" i="13"/>
  <c r="E253" i="13"/>
  <c r="E281" i="13"/>
  <c r="E410" i="13"/>
  <c r="E6" i="13"/>
  <c r="E264" i="13"/>
  <c r="E301" i="13"/>
  <c r="E320" i="13"/>
  <c r="E32" i="13"/>
  <c r="E165" i="13"/>
  <c r="E366" i="13"/>
  <c r="E414" i="13"/>
  <c r="E186" i="13"/>
  <c r="E198" i="13"/>
  <c r="E319" i="13"/>
  <c r="E357" i="13"/>
  <c r="E407" i="13"/>
  <c r="E3" i="13"/>
  <c r="E29" i="13"/>
  <c r="E45" i="13"/>
  <c r="E190" i="13"/>
  <c r="E311" i="13"/>
  <c r="E314" i="13"/>
  <c r="E364" i="13"/>
  <c r="E367" i="13"/>
  <c r="E392" i="13"/>
  <c r="E438" i="13"/>
  <c r="E449" i="13"/>
  <c r="E85" i="13"/>
  <c r="E148" i="13"/>
  <c r="E251" i="13"/>
  <c r="E324" i="13"/>
  <c r="E16" i="13"/>
  <c r="E43" i="13"/>
  <c r="E47" i="13"/>
  <c r="E61" i="13"/>
  <c r="E72" i="13"/>
  <c r="E99" i="13"/>
  <c r="E102" i="13"/>
  <c r="E200" i="13"/>
  <c r="E227" i="13"/>
  <c r="E306" i="13"/>
  <c r="E378" i="13"/>
  <c r="E446" i="13"/>
  <c r="E153" i="13"/>
  <c r="E33" i="13"/>
  <c r="E53" i="13"/>
  <c r="E54" i="13"/>
  <c r="E132" i="13"/>
  <c r="E167" i="13"/>
  <c r="E241" i="13"/>
  <c r="E256" i="13"/>
  <c r="E295" i="13"/>
  <c r="E308" i="13"/>
  <c r="E336" i="13"/>
  <c r="E375" i="13"/>
  <c r="E330" i="13"/>
  <c r="E21" i="13"/>
  <c r="E58" i="13"/>
  <c r="E107" i="13"/>
  <c r="E210" i="13"/>
  <c r="E224" i="13"/>
  <c r="E237" i="13"/>
  <c r="E271" i="13"/>
  <c r="E284" i="13"/>
  <c r="E285" i="13"/>
  <c r="E297" i="13"/>
  <c r="E344" i="13"/>
  <c r="E396" i="13"/>
  <c r="E405" i="13"/>
  <c r="E313" i="13"/>
  <c r="E76" i="13"/>
  <c r="E160" i="13"/>
  <c r="E290" i="13"/>
  <c r="E435" i="13"/>
  <c r="E139" i="13"/>
  <c r="E208" i="13"/>
  <c r="E218" i="13"/>
  <c r="E42" i="13"/>
  <c r="E326" i="13"/>
  <c r="E345" i="13"/>
  <c r="E347" i="13"/>
  <c r="E245" i="13"/>
  <c r="E269" i="13"/>
  <c r="E391" i="13"/>
  <c r="E11" i="13"/>
  <c r="E59" i="13"/>
  <c r="E60" i="13"/>
  <c r="E65" i="13"/>
  <c r="E70" i="13"/>
  <c r="E92" i="13"/>
  <c r="E94" i="13"/>
  <c r="E105" i="13"/>
  <c r="E172" i="13"/>
  <c r="E216" i="13"/>
  <c r="E232" i="13"/>
  <c r="E234" i="13"/>
  <c r="E236" i="13"/>
  <c r="E274" i="13"/>
  <c r="E343" i="13"/>
  <c r="E349" i="13"/>
  <c r="E369" i="13"/>
  <c r="E411" i="13"/>
  <c r="E417" i="13"/>
  <c r="E118" i="13"/>
  <c r="E371" i="13"/>
  <c r="E442" i="13"/>
  <c r="E2" i="13"/>
  <c r="E4" i="13"/>
  <c r="E13" i="13"/>
  <c r="E17" i="13"/>
  <c r="E39" i="13"/>
  <c r="E63" i="13"/>
  <c r="E64" i="13"/>
  <c r="E75" i="13"/>
  <c r="E79" i="13"/>
  <c r="E84" i="13"/>
  <c r="E101" i="13"/>
  <c r="E112" i="13"/>
  <c r="E121" i="13"/>
  <c r="E125" i="13"/>
  <c r="E131" i="13"/>
  <c r="E137" i="13"/>
  <c r="E143" i="13"/>
  <c r="E144" i="13"/>
  <c r="E178" i="13"/>
  <c r="E179" i="13"/>
  <c r="E183" i="13"/>
  <c r="E189" i="13"/>
  <c r="E188" i="13"/>
  <c r="E193" i="13"/>
  <c r="E195" i="13"/>
  <c r="E197" i="13"/>
  <c r="E199" i="13"/>
  <c r="E204" i="13"/>
  <c r="E205" i="13"/>
  <c r="E206" i="13"/>
  <c r="E214" i="13"/>
  <c r="E215" i="13"/>
  <c r="E226" i="13"/>
  <c r="E229" i="13"/>
  <c r="E231" i="13"/>
  <c r="E242" i="13"/>
  <c r="E243" i="13"/>
  <c r="E248" i="13"/>
  <c r="E249" i="13"/>
  <c r="E258" i="13"/>
  <c r="E277" i="13"/>
  <c r="E294" i="13"/>
  <c r="E302" i="13"/>
  <c r="E335" i="13"/>
  <c r="E352" i="13"/>
  <c r="E353" i="13"/>
  <c r="E360" i="13"/>
  <c r="E361" i="13"/>
  <c r="E362" i="13"/>
  <c r="E365" i="13"/>
  <c r="E372" i="13"/>
  <c r="E374" i="13"/>
  <c r="E377" i="13"/>
  <c r="E401" i="13"/>
  <c r="E406" i="13"/>
  <c r="E420" i="13"/>
  <c r="E423" i="13"/>
  <c r="E425" i="13"/>
  <c r="E429" i="13"/>
  <c r="E433" i="13"/>
  <c r="E434" i="13"/>
  <c r="E48" i="13"/>
  <c r="E230" i="13"/>
  <c r="E288" i="13"/>
  <c r="E368" i="13"/>
  <c r="E67" i="13"/>
  <c r="E233" i="13"/>
  <c r="E389" i="13"/>
  <c r="E400" i="13"/>
  <c r="E56" i="13"/>
  <c r="E129" i="13"/>
  <c r="E150" i="13"/>
  <c r="E191" i="13"/>
  <c r="E213" i="13"/>
  <c r="E265" i="13"/>
  <c r="E291" i="13"/>
  <c r="E300" i="13"/>
  <c r="E348" i="13"/>
  <c r="E350" i="13"/>
  <c r="E386" i="13"/>
  <c r="E404" i="13"/>
  <c r="E25" i="13"/>
  <c r="E222" i="13"/>
  <c r="E244" i="13"/>
  <c r="E398" i="13"/>
  <c r="E28" i="13"/>
  <c r="E34" i="13"/>
  <c r="E49" i="13"/>
  <c r="E93" i="13"/>
  <c r="E140" i="13"/>
  <c r="E173" i="13"/>
  <c r="E225" i="13"/>
  <c r="E235" i="13"/>
  <c r="E252" i="13"/>
  <c r="E268" i="13"/>
  <c r="E270" i="13"/>
  <c r="E272" i="13"/>
  <c r="E332" i="13"/>
  <c r="E7" i="13"/>
  <c r="E18" i="13"/>
  <c r="E35" i="13"/>
  <c r="E46" i="13"/>
  <c r="E62" i="13"/>
  <c r="E78" i="13"/>
  <c r="E104" i="13"/>
  <c r="E116" i="13"/>
  <c r="E119" i="13"/>
  <c r="E145" i="13"/>
  <c r="E159" i="13"/>
  <c r="E182" i="13"/>
  <c r="E194" i="13"/>
  <c r="E276" i="13"/>
  <c r="E304" i="13"/>
  <c r="E325" i="13"/>
  <c r="E388" i="13"/>
  <c r="E394" i="13"/>
  <c r="E413" i="13"/>
  <c r="E424" i="13"/>
  <c r="E445" i="13"/>
  <c r="E447" i="13"/>
  <c r="E108" i="13"/>
  <c r="E138" i="13"/>
  <c r="E161" i="13"/>
  <c r="E257" i="13"/>
  <c r="E282" i="13"/>
  <c r="E283" i="13"/>
  <c r="E286" i="13"/>
  <c r="E287" i="13"/>
  <c r="E298" i="13"/>
  <c r="E426" i="13"/>
  <c r="H2" i="9"/>
  <c r="E14" i="11"/>
  <c r="E28" i="11"/>
  <c r="E44" i="11"/>
  <c r="E53" i="11"/>
  <c r="E75" i="11"/>
  <c r="E81" i="11"/>
  <c r="E112" i="11"/>
  <c r="E113" i="11"/>
  <c r="E118" i="11"/>
  <c r="E7" i="11"/>
  <c r="I7" i="11" s="1"/>
  <c r="E213" i="11"/>
  <c r="E270" i="11"/>
  <c r="E294" i="11"/>
  <c r="E1754" i="11"/>
  <c r="E1742" i="11"/>
  <c r="E1770" i="11"/>
  <c r="E366" i="11"/>
  <c r="E396" i="11"/>
  <c r="E580" i="11"/>
  <c r="E672" i="11"/>
  <c r="E712" i="11"/>
  <c r="E719" i="11"/>
  <c r="E758" i="11"/>
  <c r="E735" i="11"/>
  <c r="E848" i="11"/>
  <c r="E931" i="11"/>
  <c r="E922" i="11"/>
  <c r="E993" i="11"/>
  <c r="E994" i="11"/>
  <c r="E1119" i="11"/>
  <c r="E1123" i="11"/>
  <c r="E1178" i="11"/>
  <c r="E1187" i="11"/>
  <c r="E1214" i="11"/>
  <c r="E1225" i="11"/>
  <c r="E893" i="11"/>
  <c r="E897" i="11"/>
  <c r="E1259" i="11"/>
  <c r="E1260" i="11"/>
  <c r="E1329" i="11"/>
  <c r="E1336" i="11"/>
  <c r="E1348" i="11"/>
  <c r="E1369" i="11"/>
  <c r="E1432" i="11"/>
  <c r="E1434" i="11"/>
  <c r="E1441" i="11"/>
  <c r="E1462" i="11"/>
  <c r="E1470" i="11"/>
  <c r="E1479" i="11"/>
  <c r="E1526" i="11"/>
  <c r="E1572" i="11"/>
  <c r="E1646" i="11"/>
  <c r="E462" i="11"/>
  <c r="E527" i="11"/>
  <c r="E524" i="11"/>
  <c r="E532" i="11"/>
  <c r="E544" i="11"/>
  <c r="E1258" i="11"/>
  <c r="E134" i="11"/>
  <c r="E1776" i="11"/>
  <c r="E395" i="11"/>
  <c r="E656" i="11"/>
  <c r="E706" i="11"/>
  <c r="E958" i="11"/>
  <c r="E1037" i="11"/>
  <c r="E1126" i="11"/>
  <c r="E1190" i="11"/>
  <c r="E1247" i="11"/>
  <c r="E1294" i="11"/>
  <c r="E1418" i="11"/>
  <c r="E1789" i="11"/>
  <c r="E354" i="11"/>
  <c r="E1820" i="11"/>
  <c r="E1826" i="11"/>
  <c r="E696" i="11"/>
  <c r="E753" i="11"/>
  <c r="E1073" i="11"/>
  <c r="E1101" i="11"/>
  <c r="E1177" i="11"/>
  <c r="E1271" i="11"/>
  <c r="E1295" i="11"/>
  <c r="E1501" i="11"/>
  <c r="E1521" i="11"/>
  <c r="E12" i="11"/>
  <c r="E49" i="11"/>
  <c r="I49" i="11" s="1"/>
  <c r="E89" i="11"/>
  <c r="E247" i="11"/>
  <c r="E244" i="11"/>
  <c r="E576" i="11"/>
  <c r="E603" i="11"/>
  <c r="E829" i="11"/>
  <c r="E832" i="11"/>
  <c r="E1008" i="11"/>
  <c r="E1003" i="11"/>
  <c r="E1025" i="11"/>
  <c r="E992" i="11"/>
  <c r="E1006" i="11"/>
  <c r="E1021" i="11"/>
  <c r="E304" i="11"/>
  <c r="E1252" i="11"/>
  <c r="E1293" i="11"/>
  <c r="E1318" i="11"/>
  <c r="E1342" i="11"/>
  <c r="E1427" i="11"/>
  <c r="E1502" i="11"/>
  <c r="E1539" i="11"/>
  <c r="E1543" i="11"/>
  <c r="E1550" i="11"/>
  <c r="E564" i="11"/>
  <c r="E1484" i="11"/>
  <c r="E135" i="11"/>
  <c r="E219" i="11"/>
  <c r="E1730" i="11"/>
  <c r="E369" i="11"/>
  <c r="E1673" i="11"/>
  <c r="E621" i="11"/>
  <c r="E741" i="11"/>
  <c r="E790" i="11"/>
  <c r="E917" i="11"/>
  <c r="E1201" i="11"/>
  <c r="E1134" i="11"/>
  <c r="E896" i="11"/>
  <c r="E1254" i="11"/>
  <c r="E1283" i="11"/>
  <c r="E1499" i="11"/>
  <c r="E1469" i="11"/>
  <c r="E101" i="11"/>
  <c r="E241" i="11"/>
  <c r="E274" i="11"/>
  <c r="E1724" i="11"/>
  <c r="E1762" i="11"/>
  <c r="E1772" i="11"/>
  <c r="E1816" i="11"/>
  <c r="I1816" i="11" s="1"/>
  <c r="E353" i="11"/>
  <c r="E682" i="11"/>
  <c r="E841" i="11"/>
  <c r="E1162" i="11"/>
  <c r="E1337" i="11"/>
  <c r="E1356" i="11"/>
  <c r="E1365" i="11"/>
  <c r="E1383" i="11"/>
  <c r="E1654" i="11"/>
  <c r="E1624" i="11"/>
  <c r="E57" i="11"/>
  <c r="E102" i="11"/>
  <c r="E637" i="11"/>
  <c r="E955" i="11"/>
  <c r="E965" i="11"/>
  <c r="E887" i="11"/>
  <c r="E1493" i="11"/>
  <c r="E1722" i="11"/>
  <c r="E464" i="11"/>
  <c r="E220" i="11"/>
  <c r="E409" i="11"/>
  <c r="E1265" i="11"/>
  <c r="E1349" i="11"/>
  <c r="E1634" i="11"/>
  <c r="E1569" i="11"/>
  <c r="E1485" i="11"/>
  <c r="E8" i="11"/>
  <c r="E1778" i="11"/>
  <c r="E471" i="11"/>
  <c r="E362" i="11"/>
  <c r="E361" i="11"/>
  <c r="I361" i="11" s="1"/>
  <c r="E397" i="11"/>
  <c r="E624" i="11"/>
  <c r="E666" i="11"/>
  <c r="E717" i="11"/>
  <c r="E755" i="11"/>
  <c r="E1011" i="11"/>
  <c r="E1097" i="11"/>
  <c r="E309" i="11"/>
  <c r="E318" i="11"/>
  <c r="E1210" i="11"/>
  <c r="E1226" i="11"/>
  <c r="E1367" i="11"/>
  <c r="E1503" i="11"/>
  <c r="E1607" i="11"/>
  <c r="E1626" i="11"/>
  <c r="E1568" i="11"/>
  <c r="E1719" i="11"/>
  <c r="E1689" i="11"/>
  <c r="E1700" i="11"/>
  <c r="E1705" i="11"/>
  <c r="E434" i="11"/>
  <c r="E529" i="11"/>
  <c r="E551" i="11"/>
  <c r="E297" i="11"/>
  <c r="E1783" i="11"/>
  <c r="E1830" i="11"/>
  <c r="E615" i="11"/>
  <c r="E705" i="11"/>
  <c r="E693" i="11"/>
  <c r="E765" i="11"/>
  <c r="E916" i="11"/>
  <c r="E879" i="11"/>
  <c r="E801" i="11"/>
  <c r="E858" i="11"/>
  <c r="E1086" i="11"/>
  <c r="E1276" i="11"/>
  <c r="E1266" i="11"/>
  <c r="E1540" i="11"/>
  <c r="E1652" i="11"/>
  <c r="E236" i="11"/>
  <c r="E222" i="11"/>
  <c r="E240" i="11"/>
  <c r="E1738" i="11"/>
  <c r="E1749" i="11"/>
  <c r="E1804" i="11"/>
  <c r="E478" i="11"/>
  <c r="E341" i="11"/>
  <c r="E1677" i="11"/>
  <c r="I1677" i="11" s="1"/>
  <c r="E593" i="11"/>
  <c r="E594" i="11"/>
  <c r="E673" i="11"/>
  <c r="E713" i="11"/>
  <c r="E743" i="11"/>
  <c r="E747" i="11"/>
  <c r="E985" i="11"/>
  <c r="E989" i="11"/>
  <c r="E987" i="11"/>
  <c r="E1043" i="11"/>
  <c r="E1047" i="11"/>
  <c r="E1069" i="11"/>
  <c r="E1074" i="11"/>
  <c r="E1095" i="11"/>
  <c r="E1212" i="11"/>
  <c r="E1227" i="11"/>
  <c r="E1256" i="11"/>
  <c r="E1279" i="11"/>
  <c r="E1321" i="11"/>
  <c r="E1376" i="11"/>
  <c r="E1394" i="11"/>
  <c r="E1433" i="11"/>
  <c r="E1505" i="11"/>
  <c r="E1659" i="11"/>
  <c r="E1662" i="11"/>
  <c r="E1694" i="11"/>
  <c r="E1701" i="11"/>
  <c r="E433" i="11"/>
  <c r="E547" i="11"/>
  <c r="E560" i="11"/>
  <c r="E571" i="11"/>
  <c r="E556" i="11"/>
  <c r="E151" i="11"/>
  <c r="E195" i="11"/>
  <c r="E200" i="11"/>
  <c r="E217" i="11"/>
  <c r="E1760" i="11"/>
  <c r="E1815" i="11"/>
  <c r="E477" i="11"/>
  <c r="E516" i="11"/>
  <c r="E512" i="11"/>
  <c r="E359" i="11"/>
  <c r="E413" i="11"/>
  <c r="E618" i="11"/>
  <c r="E642" i="11"/>
  <c r="E648" i="11"/>
  <c r="E650" i="11"/>
  <c r="E728" i="11"/>
  <c r="E738" i="11"/>
  <c r="E864" i="11"/>
  <c r="E974" i="11"/>
  <c r="E977" i="11"/>
  <c r="E1173" i="11"/>
  <c r="E1174" i="11"/>
  <c r="E1228" i="11"/>
  <c r="E1387" i="11"/>
  <c r="E1465" i="11"/>
  <c r="E1528" i="11"/>
  <c r="E1587" i="11"/>
  <c r="E1655" i="11"/>
  <c r="E1602" i="11"/>
  <c r="E1720" i="11"/>
  <c r="E432" i="11"/>
  <c r="E856" i="11"/>
  <c r="E1176" i="11"/>
  <c r="E1404" i="11"/>
  <c r="E122" i="11"/>
  <c r="E183" i="11"/>
  <c r="E1773" i="11"/>
  <c r="E1788" i="11"/>
  <c r="E1793" i="11"/>
  <c r="E910" i="11"/>
  <c r="E976" i="11"/>
  <c r="E1013" i="11"/>
  <c r="E1017" i="11"/>
  <c r="E1072" i="11"/>
  <c r="E1186" i="11"/>
  <c r="E1272" i="11"/>
  <c r="E1359" i="11"/>
  <c r="E1405" i="11"/>
  <c r="E1437" i="11"/>
  <c r="E1494" i="11"/>
  <c r="E1468" i="11"/>
  <c r="E1425" i="11"/>
  <c r="E1532" i="11"/>
  <c r="E1712" i="11"/>
  <c r="E442" i="11"/>
  <c r="E454" i="11"/>
  <c r="E573" i="11"/>
  <c r="E79" i="11"/>
  <c r="E408" i="11"/>
  <c r="E874" i="11"/>
  <c r="E1012" i="11"/>
  <c r="E1189" i="11"/>
  <c r="E1333" i="11"/>
  <c r="E1325" i="11"/>
  <c r="E1363" i="11"/>
  <c r="E1384" i="11"/>
  <c r="E1537" i="11"/>
  <c r="E1682" i="11"/>
  <c r="E132" i="11"/>
  <c r="E296" i="11"/>
  <c r="E175" i="11"/>
  <c r="E242" i="11"/>
  <c r="E280" i="11"/>
  <c r="E1731" i="11"/>
  <c r="E322" i="11"/>
  <c r="E364" i="11"/>
  <c r="E641" i="11"/>
  <c r="E729" i="11"/>
  <c r="E788" i="11"/>
  <c r="E929" i="11"/>
  <c r="E980" i="11"/>
  <c r="E1051" i="11"/>
  <c r="E1059" i="11"/>
  <c r="E1076" i="11"/>
  <c r="E1088" i="11"/>
  <c r="E1171" i="11"/>
  <c r="E1274" i="11"/>
  <c r="E1317" i="11"/>
  <c r="E51" i="11"/>
  <c r="E403" i="11"/>
  <c r="E1823" i="11"/>
  <c r="E1194" i="11"/>
  <c r="E1229" i="11"/>
  <c r="E1345" i="11"/>
  <c r="E1344" i="11"/>
  <c r="E1636" i="11"/>
  <c r="E1779" i="11"/>
  <c r="E328" i="11"/>
  <c r="E343" i="11"/>
  <c r="E661" i="11"/>
  <c r="E681" i="11"/>
  <c r="E838" i="11"/>
  <c r="E978" i="11"/>
  <c r="E1000" i="11"/>
  <c r="E1184" i="11"/>
  <c r="E1257" i="11"/>
  <c r="E1284" i="11"/>
  <c r="E1299" i="11"/>
  <c r="E1527" i="11"/>
  <c r="E559" i="11"/>
  <c r="E277" i="11"/>
  <c r="I277" i="11" s="1"/>
  <c r="E671" i="11"/>
  <c r="E1024" i="11"/>
  <c r="E1141" i="11"/>
  <c r="E1145" i="11"/>
  <c r="E1182" i="11"/>
  <c r="E1239" i="11"/>
  <c r="E1244" i="11"/>
  <c r="E1410" i="11"/>
  <c r="E1535" i="11"/>
  <c r="E1564" i="11"/>
  <c r="E35" i="11"/>
  <c r="E161" i="11"/>
  <c r="E146" i="11"/>
  <c r="E1781" i="11"/>
  <c r="E1812" i="11"/>
  <c r="E1817" i="11"/>
  <c r="I1817" i="11" s="1"/>
  <c r="E786" i="11"/>
  <c r="E836" i="11"/>
  <c r="E950" i="11"/>
  <c r="E1400" i="11"/>
  <c r="E116" i="11"/>
  <c r="E152" i="11"/>
  <c r="E159" i="11"/>
  <c r="E1811" i="11"/>
  <c r="E475" i="11"/>
  <c r="E499" i="11"/>
  <c r="E333" i="11"/>
  <c r="E421" i="11"/>
  <c r="E645" i="11"/>
  <c r="E660" i="11"/>
  <c r="E787" i="11"/>
  <c r="E1009" i="11"/>
  <c r="E1033" i="11"/>
  <c r="E1062" i="11"/>
  <c r="E1087" i="11"/>
  <c r="E321" i="11"/>
  <c r="E1518" i="11"/>
  <c r="E1615" i="11"/>
  <c r="E1651" i="11"/>
  <c r="E385" i="11"/>
  <c r="E1490" i="11"/>
  <c r="E123" i="11"/>
  <c r="E94" i="11"/>
  <c r="E427" i="11"/>
  <c r="E1672" i="11"/>
  <c r="E1041" i="11"/>
  <c r="E1107" i="11"/>
  <c r="E1146" i="11"/>
  <c r="E1179" i="11"/>
  <c r="E1292" i="11"/>
  <c r="E1353" i="11"/>
  <c r="E1379" i="11"/>
  <c r="E1378" i="11"/>
  <c r="E1534" i="11"/>
  <c r="E1586" i="11"/>
  <c r="E1699" i="11"/>
  <c r="E530" i="11"/>
  <c r="E172" i="11"/>
  <c r="E332" i="11"/>
  <c r="E732" i="11"/>
  <c r="E1104" i="11"/>
  <c r="E1052" i="11"/>
  <c r="E1397" i="11"/>
  <c r="E1523" i="11"/>
  <c r="E1563" i="11"/>
  <c r="E1707" i="11"/>
  <c r="E568" i="11"/>
  <c r="E103" i="11"/>
  <c r="E160" i="11"/>
  <c r="E389" i="11"/>
  <c r="E1440" i="11"/>
  <c r="E1588" i="11"/>
  <c r="E460" i="11"/>
  <c r="E149" i="11"/>
  <c r="E253" i="11"/>
  <c r="E327" i="11"/>
  <c r="E410" i="11"/>
  <c r="E1829" i="11"/>
  <c r="E589" i="11"/>
  <c r="E588" i="11"/>
  <c r="E772" i="11"/>
  <c r="E833" i="11"/>
  <c r="E914" i="11"/>
  <c r="E870" i="11"/>
  <c r="E945" i="11"/>
  <c r="E1034" i="11"/>
  <c r="E1419" i="11"/>
  <c r="E1680" i="11"/>
  <c r="E1721" i="11"/>
  <c r="E1702" i="11"/>
  <c r="E145" i="11"/>
  <c r="E15" i="11"/>
  <c r="E5" i="11"/>
  <c r="E1808" i="11"/>
  <c r="E927" i="11"/>
  <c r="E1044" i="11"/>
  <c r="E1310" i="11"/>
  <c r="E1622" i="11"/>
  <c r="E1567" i="11"/>
  <c r="E1551" i="11"/>
  <c r="E525" i="11"/>
  <c r="E170" i="11"/>
  <c r="E197" i="11"/>
  <c r="E1756" i="11"/>
  <c r="E347" i="11"/>
  <c r="E604" i="11"/>
  <c r="E812" i="11"/>
  <c r="E898" i="11"/>
  <c r="E1143" i="11"/>
  <c r="E1574" i="11"/>
  <c r="E1612" i="11"/>
  <c r="E70" i="11"/>
  <c r="E119" i="11"/>
  <c r="E138" i="11"/>
  <c r="E263" i="11"/>
  <c r="E467" i="11"/>
  <c r="E473" i="11"/>
  <c r="E498" i="11"/>
  <c r="E381" i="11"/>
  <c r="E664" i="11"/>
  <c r="E684" i="11"/>
  <c r="E777" i="11"/>
  <c r="E1005" i="11"/>
  <c r="E1108" i="11"/>
  <c r="E316" i="11"/>
  <c r="E1230" i="11"/>
  <c r="E1603" i="11"/>
  <c r="E1639" i="11"/>
  <c r="E1649" i="11"/>
  <c r="E1711" i="11"/>
  <c r="E459" i="11"/>
  <c r="E574" i="11"/>
  <c r="E998" i="11"/>
  <c r="E1163" i="11"/>
  <c r="E313" i="11"/>
  <c r="E1135" i="11"/>
  <c r="E1235" i="11"/>
  <c r="E1482" i="11"/>
  <c r="E441" i="11"/>
  <c r="E1215" i="11"/>
  <c r="E54" i="11"/>
  <c r="E2" i="11"/>
  <c r="E191" i="11"/>
  <c r="E271" i="11"/>
  <c r="E283" i="11"/>
  <c r="E496" i="11"/>
  <c r="E466" i="11"/>
  <c r="E355" i="11"/>
  <c r="E822" i="11"/>
  <c r="E984" i="11"/>
  <c r="E1128" i="11"/>
  <c r="E1611" i="11"/>
  <c r="E1616" i="11"/>
  <c r="E528" i="11"/>
  <c r="E575" i="11"/>
  <c r="E23" i="11"/>
  <c r="E255" i="11"/>
  <c r="E1794" i="11"/>
  <c r="E468" i="11"/>
  <c r="E469" i="11"/>
  <c r="E351" i="11"/>
  <c r="E390" i="11"/>
  <c r="E418" i="11"/>
  <c r="E835" i="11"/>
  <c r="E923" i="11"/>
  <c r="E1081" i="11"/>
  <c r="E1183" i="11"/>
  <c r="E1192" i="11"/>
  <c r="E1211" i="11"/>
  <c r="E1213" i="11"/>
  <c r="E1270" i="11"/>
  <c r="E1296" i="11"/>
  <c r="E1314" i="11"/>
  <c r="E1631" i="11"/>
  <c r="E1687" i="11"/>
  <c r="E16" i="11"/>
  <c r="E39" i="11"/>
  <c r="E156" i="11"/>
  <c r="E143" i="11"/>
  <c r="E424" i="11"/>
  <c r="E586" i="11"/>
  <c r="E1674" i="11"/>
  <c r="E930" i="11"/>
  <c r="E1129" i="11"/>
  <c r="E1393" i="11"/>
  <c r="E1401" i="11"/>
  <c r="E1451" i="11"/>
  <c r="E1597" i="11"/>
  <c r="E1691" i="11"/>
  <c r="E66" i="11"/>
  <c r="E82" i="11"/>
  <c r="E104" i="11"/>
  <c r="E300" i="11"/>
  <c r="E1771" i="11"/>
  <c r="E346" i="11"/>
  <c r="E360" i="11"/>
  <c r="E365" i="11"/>
  <c r="E654" i="11"/>
  <c r="E655" i="11"/>
  <c r="E795" i="11"/>
  <c r="E857" i="11"/>
  <c r="E909" i="11"/>
  <c r="E865" i="11"/>
  <c r="E940" i="11"/>
  <c r="E1023" i="11"/>
  <c r="E1332" i="11"/>
  <c r="E1354" i="11"/>
  <c r="E1392" i="11"/>
  <c r="E1464" i="11"/>
  <c r="E1500" i="11"/>
  <c r="E1531" i="11"/>
  <c r="E463" i="11"/>
  <c r="E546" i="11"/>
  <c r="E545" i="11"/>
  <c r="E24" i="11"/>
  <c r="E56" i="11"/>
  <c r="E223" i="11"/>
  <c r="E282" i="11"/>
  <c r="E1777" i="11"/>
  <c r="E372" i="11"/>
  <c r="E591" i="11"/>
  <c r="E626" i="11"/>
  <c r="E659" i="11"/>
  <c r="E662" i="11"/>
  <c r="E698" i="11"/>
  <c r="E763" i="11"/>
  <c r="E1064" i="11"/>
  <c r="E1217" i="11"/>
  <c r="E1331" i="11"/>
  <c r="E1628" i="11"/>
  <c r="E1684" i="11"/>
  <c r="E32" i="11"/>
  <c r="E174" i="11"/>
  <c r="E185" i="11"/>
  <c r="E207" i="11"/>
  <c r="E243" i="11"/>
  <c r="E252" i="11"/>
  <c r="E590" i="11"/>
  <c r="E1055" i="11"/>
  <c r="E1130" i="11"/>
  <c r="E1133" i="11"/>
  <c r="E1172" i="11"/>
  <c r="E1303" i="11"/>
  <c r="E1496" i="11"/>
  <c r="E264" i="11"/>
  <c r="E290" i="11"/>
  <c r="E959" i="11"/>
  <c r="E1206" i="11"/>
  <c r="E1288" i="11"/>
  <c r="E1420" i="11"/>
  <c r="E52" i="11"/>
  <c r="E669" i="11"/>
  <c r="E1185" i="11"/>
  <c r="E1219" i="11"/>
  <c r="E1238" i="11"/>
  <c r="E1297" i="11"/>
  <c r="E1475" i="11"/>
  <c r="E1681" i="11"/>
  <c r="E1765" i="11"/>
  <c r="E415" i="11"/>
  <c r="E831" i="11"/>
  <c r="E872" i="11"/>
  <c r="E1241" i="11"/>
  <c r="E1497" i="11"/>
  <c r="E1544" i="11"/>
  <c r="E1644" i="11"/>
  <c r="E1667" i="11"/>
  <c r="E1790" i="11"/>
  <c r="E1796" i="11"/>
  <c r="E429" i="11"/>
  <c r="E1824" i="11"/>
  <c r="E611" i="11"/>
  <c r="E312" i="11"/>
  <c r="E1657" i="11"/>
  <c r="E523" i="11"/>
  <c r="E21" i="11"/>
  <c r="E291" i="11"/>
  <c r="E1764" i="11"/>
  <c r="E730" i="11"/>
  <c r="E968" i="11"/>
  <c r="E1371" i="11"/>
  <c r="E25" i="11"/>
  <c r="E59" i="11"/>
  <c r="E99" i="11"/>
  <c r="E257" i="11"/>
  <c r="E260" i="11"/>
  <c r="E323" i="11"/>
  <c r="E387" i="11"/>
  <c r="E1675" i="11"/>
  <c r="E578" i="11"/>
  <c r="E736" i="11"/>
  <c r="E780" i="11"/>
  <c r="E852" i="11"/>
  <c r="E307" i="11"/>
  <c r="E891" i="11"/>
  <c r="E1311" i="11"/>
  <c r="E1598" i="11"/>
  <c r="E83" i="11"/>
  <c r="E295" i="11"/>
  <c r="E158" i="11"/>
  <c r="E208" i="11"/>
  <c r="E246" i="11"/>
  <c r="E1784" i="11"/>
  <c r="E470" i="11"/>
  <c r="E1676" i="11"/>
  <c r="E723" i="11"/>
  <c r="E724" i="11"/>
  <c r="E1026" i="11"/>
  <c r="E1193" i="11"/>
  <c r="E1209" i="11"/>
  <c r="E383" i="11"/>
  <c r="E1513" i="11"/>
  <c r="E1555" i="11"/>
  <c r="E203" i="11"/>
  <c r="E129" i="11"/>
  <c r="E114" i="11"/>
  <c r="E587" i="11"/>
  <c r="E767" i="11"/>
  <c r="E810" i="11"/>
  <c r="E850" i="11"/>
  <c r="E1167" i="11"/>
  <c r="E1351" i="11"/>
  <c r="E1594" i="11"/>
  <c r="E457" i="11"/>
  <c r="E50" i="11"/>
  <c r="E124" i="11"/>
  <c r="E814" i="11"/>
  <c r="E919" i="11"/>
  <c r="E1063" i="11"/>
  <c r="E1608" i="11"/>
  <c r="E1633" i="11"/>
  <c r="E542" i="11"/>
  <c r="E47" i="11"/>
  <c r="E30" i="11"/>
  <c r="E78" i="11"/>
  <c r="E168" i="11"/>
  <c r="E287" i="11"/>
  <c r="E1735" i="11"/>
  <c r="E480" i="11"/>
  <c r="E592" i="11"/>
  <c r="E595" i="11"/>
  <c r="E768" i="11"/>
  <c r="E627" i="11"/>
  <c r="E807" i="11"/>
  <c r="E1002" i="11"/>
  <c r="E1027" i="11"/>
  <c r="E1089" i="11"/>
  <c r="E1170" i="11"/>
  <c r="E1188" i="11"/>
  <c r="E1268" i="11"/>
  <c r="E1324" i="11"/>
  <c r="E1366" i="11"/>
  <c r="E1429" i="11"/>
  <c r="E1578" i="11"/>
  <c r="E1579" i="11"/>
  <c r="E1640" i="11"/>
  <c r="E1553" i="11"/>
  <c r="E148" i="11"/>
  <c r="E258" i="11"/>
  <c r="E259" i="11"/>
  <c r="E472" i="11"/>
  <c r="E324" i="11"/>
  <c r="E339" i="11"/>
  <c r="E718" i="11"/>
  <c r="E925" i="11"/>
  <c r="E926" i="11"/>
  <c r="E975" i="11"/>
  <c r="E1224" i="11"/>
  <c r="E1389" i="11"/>
  <c r="E215" i="11"/>
  <c r="E340" i="11"/>
  <c r="E430" i="11"/>
  <c r="E411" i="11"/>
  <c r="E628" i="11"/>
  <c r="E905" i="11"/>
  <c r="E983" i="11"/>
  <c r="E988" i="11"/>
  <c r="E1084" i="11"/>
  <c r="E1105" i="11"/>
  <c r="E1382" i="11"/>
  <c r="E1421" i="11"/>
  <c r="E1525" i="11"/>
  <c r="E1541" i="11"/>
  <c r="E1542" i="11"/>
  <c r="E1589" i="11"/>
  <c r="E1647" i="11"/>
  <c r="E540" i="11"/>
  <c r="E180" i="11"/>
  <c r="E225" i="11"/>
  <c r="E227" i="11"/>
  <c r="E230" i="11"/>
  <c r="E1732" i="11"/>
  <c r="E484" i="11"/>
  <c r="E485" i="11"/>
  <c r="E337" i="11"/>
  <c r="E1821" i="11"/>
  <c r="E1827" i="11"/>
  <c r="E1671" i="11"/>
  <c r="E1678" i="11"/>
  <c r="E646" i="11"/>
  <c r="E690" i="11"/>
  <c r="E691" i="11"/>
  <c r="E685" i="11"/>
  <c r="E746" i="11"/>
  <c r="E752" i="11"/>
  <c r="E754" i="11"/>
  <c r="E849" i="11"/>
  <c r="E954" i="11"/>
  <c r="E1060" i="11"/>
  <c r="E1100" i="11"/>
  <c r="E1111" i="11"/>
  <c r="E1113" i="11"/>
  <c r="E1223" i="11"/>
  <c r="E885" i="11"/>
  <c r="E890" i="11"/>
  <c r="E584" i="11"/>
  <c r="E1302" i="11"/>
  <c r="E1361" i="11"/>
  <c r="E1507" i="11"/>
  <c r="E1515" i="11"/>
  <c r="E1593" i="11"/>
  <c r="E1606" i="11"/>
  <c r="E1642" i="11"/>
  <c r="E1559" i="11"/>
  <c r="E538" i="11"/>
  <c r="E1733" i="11"/>
  <c r="E1763" i="11"/>
  <c r="E508" i="11"/>
  <c r="E352" i="11"/>
  <c r="E382" i="11"/>
  <c r="E733" i="11"/>
  <c r="E792" i="11"/>
  <c r="E816" i="11"/>
  <c r="E823" i="11"/>
  <c r="E875" i="11"/>
  <c r="E944" i="11"/>
  <c r="E1096" i="11"/>
  <c r="E1139" i="11"/>
  <c r="E1199" i="11"/>
  <c r="E315" i="11"/>
  <c r="E1322" i="11"/>
  <c r="E1326" i="11"/>
  <c r="E1346" i="11"/>
  <c r="E1561" i="11"/>
  <c r="E1660" i="11"/>
  <c r="E1683" i="11"/>
  <c r="E288" i="11"/>
  <c r="E379" i="11"/>
  <c r="E791" i="11"/>
  <c r="E613" i="11"/>
  <c r="E701" i="11"/>
  <c r="E708" i="11"/>
  <c r="E773" i="11"/>
  <c r="E799" i="11"/>
  <c r="E796" i="11"/>
  <c r="E933" i="11"/>
  <c r="E1138" i="11"/>
  <c r="E1645" i="11"/>
  <c r="E1486" i="11"/>
  <c r="E184" i="11"/>
  <c r="E229" i="11"/>
  <c r="E256" i="11"/>
  <c r="E1774" i="11"/>
  <c r="E517" i="11"/>
  <c r="E579" i="11"/>
  <c r="E756" i="11"/>
  <c r="E1031" i="11"/>
  <c r="E1083" i="11"/>
  <c r="E1114" i="11"/>
  <c r="E1198" i="11"/>
  <c r="E1312" i="11"/>
  <c r="E1637" i="11"/>
  <c r="E440" i="11"/>
  <c r="E93" i="11"/>
  <c r="E105" i="11"/>
  <c r="E154" i="11"/>
  <c r="E167" i="11"/>
  <c r="E251" i="11"/>
  <c r="E350" i="11"/>
  <c r="E376" i="11"/>
  <c r="E388" i="11"/>
  <c r="E784" i="11"/>
  <c r="E820" i="11"/>
  <c r="E825" i="11"/>
  <c r="E853" i="11"/>
  <c r="E862" i="11"/>
  <c r="E934" i="11"/>
  <c r="E1022" i="11"/>
  <c r="E1075" i="11"/>
  <c r="E1112" i="11"/>
  <c r="E1253" i="11"/>
  <c r="E1291" i="11"/>
  <c r="E1263" i="11"/>
  <c r="E1463" i="11"/>
  <c r="E1426" i="11"/>
  <c r="E1580" i="11"/>
  <c r="E453" i="11"/>
  <c r="E521" i="11"/>
  <c r="E543" i="11"/>
  <c r="E13" i="11"/>
  <c r="E127" i="11"/>
  <c r="E128" i="11"/>
  <c r="E64" i="11"/>
  <c r="E386" i="11"/>
  <c r="E279" i="11"/>
  <c r="E292" i="11"/>
  <c r="E1750" i="11"/>
  <c r="E1814" i="11"/>
  <c r="E1799" i="11"/>
  <c r="E481" i="11"/>
  <c r="E502" i="11"/>
  <c r="E501" i="11"/>
  <c r="E358" i="11"/>
  <c r="E348" i="11"/>
  <c r="E380" i="11"/>
  <c r="E398" i="11"/>
  <c r="E619" i="11"/>
  <c r="E643" i="11"/>
  <c r="E703" i="11"/>
  <c r="E695" i="11"/>
  <c r="E598" i="11"/>
  <c r="E839" i="11"/>
  <c r="E902" i="11"/>
  <c r="E873" i="11"/>
  <c r="E951" i="11"/>
  <c r="E1001" i="11"/>
  <c r="E982" i="11"/>
  <c r="E1046" i="11"/>
  <c r="E1065" i="11"/>
  <c r="E1080" i="11"/>
  <c r="E1115" i="11"/>
  <c r="E1161" i="11"/>
  <c r="E1152" i="11"/>
  <c r="E1218" i="11"/>
  <c r="E1231" i="11"/>
  <c r="E1262" i="11"/>
  <c r="E1339" i="11"/>
  <c r="E1347" i="11"/>
  <c r="E1395" i="11"/>
  <c r="E1413" i="11"/>
  <c r="E1442" i="11"/>
  <c r="E1472" i="11"/>
  <c r="E1476" i="11"/>
  <c r="E1483" i="11"/>
  <c r="E1546" i="11"/>
  <c r="E1556" i="11"/>
  <c r="E1581" i="11"/>
  <c r="E1582" i="11"/>
  <c r="E1591" i="11"/>
  <c r="E1583" i="11"/>
  <c r="E1592" i="11"/>
  <c r="E1566" i="11"/>
  <c r="E557" i="11"/>
  <c r="E1488" i="11"/>
  <c r="E301" i="11"/>
  <c r="E205" i="11"/>
  <c r="E36" i="11"/>
  <c r="E76" i="11"/>
  <c r="E77" i="11"/>
  <c r="E164" i="11"/>
  <c r="E216" i="11"/>
  <c r="E211" i="11"/>
  <c r="E249" i="11"/>
  <c r="E261" i="11"/>
  <c r="E1753" i="11"/>
  <c r="E1752" i="11"/>
  <c r="E1734" i="11"/>
  <c r="E1725" i="11"/>
  <c r="E1767" i="11"/>
  <c r="E489" i="11"/>
  <c r="E490" i="11"/>
  <c r="E492" i="11"/>
  <c r="E503" i="11"/>
  <c r="E373" i="11"/>
  <c r="E374" i="11"/>
  <c r="E375" i="11"/>
  <c r="E399" i="11"/>
  <c r="E404" i="11"/>
  <c r="E423" i="11"/>
  <c r="E638" i="11"/>
  <c r="E639" i="11"/>
  <c r="E640" i="11"/>
  <c r="E649" i="11"/>
  <c r="E667" i="11"/>
  <c r="E674" i="11"/>
  <c r="E678" i="11"/>
  <c r="E683" i="11"/>
  <c r="E689" i="11"/>
  <c r="E737" i="11"/>
  <c r="E742" i="11"/>
  <c r="E731" i="11"/>
  <c r="E597" i="11"/>
  <c r="E781" i="11"/>
  <c r="E789" i="11"/>
  <c r="E779" i="11"/>
  <c r="E806" i="11"/>
  <c r="E808" i="11"/>
  <c r="E860" i="11"/>
  <c r="E903" i="11"/>
  <c r="E908" i="11"/>
  <c r="E921" i="11"/>
  <c r="E876" i="11"/>
  <c r="E804" i="11"/>
  <c r="E936" i="11"/>
  <c r="E937" i="11"/>
  <c r="E941" i="11"/>
  <c r="E973" i="11"/>
  <c r="E996" i="11"/>
  <c r="E1068" i="11"/>
  <c r="E1078" i="11"/>
  <c r="E1131" i="11"/>
  <c r="E1132" i="11"/>
  <c r="E1150" i="11"/>
  <c r="E1200" i="11"/>
  <c r="E320" i="11"/>
  <c r="E317" i="11"/>
  <c r="E1236" i="11"/>
  <c r="E1246" i="11"/>
  <c r="E1248" i="11"/>
  <c r="E596" i="11"/>
  <c r="E1255" i="11"/>
  <c r="E1251" i="11"/>
  <c r="E1306" i="11"/>
  <c r="E1269" i="11"/>
  <c r="E1453" i="11"/>
  <c r="E1424" i="11"/>
  <c r="E1575" i="11"/>
  <c r="E1625" i="11"/>
  <c r="E1558" i="11"/>
  <c r="E1600" i="11"/>
  <c r="E1692" i="11"/>
  <c r="E1703" i="11"/>
  <c r="E1710" i="11"/>
  <c r="E1713" i="11"/>
  <c r="E458" i="11"/>
  <c r="E537" i="11"/>
  <c r="E539" i="11"/>
  <c r="E558" i="11"/>
  <c r="E1491" i="11"/>
  <c r="E22" i="11"/>
  <c r="E106" i="11"/>
  <c r="E262" i="11"/>
  <c r="E710" i="11"/>
  <c r="E821" i="11"/>
  <c r="E972" i="11"/>
  <c r="E1099" i="11"/>
  <c r="E1102" i="11"/>
  <c r="E1285" i="11"/>
  <c r="E1388" i="11"/>
  <c r="E1480" i="11"/>
  <c r="E1545" i="11"/>
  <c r="E1565" i="11"/>
  <c r="E394" i="11"/>
  <c r="E665" i="11"/>
  <c r="E751" i="11"/>
  <c r="E960" i="11"/>
  <c r="E1498" i="11"/>
  <c r="E162" i="11"/>
  <c r="E1766" i="11"/>
  <c r="E487" i="11"/>
  <c r="E629" i="11"/>
  <c r="E694" i="11"/>
  <c r="E55" i="11"/>
  <c r="E84" i="11"/>
  <c r="E218" i="11"/>
  <c r="E293" i="11"/>
  <c r="E1780" i="11"/>
  <c r="E518" i="11"/>
  <c r="E416" i="11"/>
  <c r="E739" i="11"/>
  <c r="E1042" i="11"/>
  <c r="E1154" i="11"/>
  <c r="E281" i="11"/>
  <c r="E1728" i="11"/>
  <c r="E1745" i="11"/>
  <c r="E507" i="11"/>
  <c r="E326" i="11"/>
  <c r="E904" i="11"/>
  <c r="E883" i="11"/>
  <c r="E935" i="11"/>
  <c r="E439" i="11"/>
  <c r="E531" i="11"/>
  <c r="E60" i="11"/>
  <c r="E239" i="11"/>
  <c r="E867" i="11"/>
  <c r="E1245" i="11"/>
  <c r="E46" i="11"/>
  <c r="E71" i="11"/>
  <c r="E1807" i="11"/>
  <c r="E511" i="11"/>
  <c r="E970" i="11"/>
  <c r="E1372" i="11"/>
  <c r="E1576" i="11"/>
  <c r="E1661" i="11"/>
  <c r="E1632" i="11"/>
  <c r="E1695" i="11"/>
  <c r="E445" i="11"/>
  <c r="E254" i="11"/>
  <c r="E284" i="11"/>
  <c r="E504" i="11"/>
  <c r="E334" i="11"/>
  <c r="E679" i="11"/>
  <c r="E881" i="11"/>
  <c r="E1315" i="11"/>
  <c r="E1327" i="11"/>
  <c r="E1452" i="11"/>
  <c r="E448" i="11"/>
  <c r="E42" i="11"/>
  <c r="E72" i="11"/>
  <c r="E65" i="11"/>
  <c r="E95" i="11"/>
  <c r="E100" i="11"/>
  <c r="E107" i="11"/>
  <c r="E3" i="11"/>
  <c r="E224" i="11"/>
  <c r="E1729" i="11"/>
  <c r="E1740" i="11"/>
  <c r="E1758" i="11"/>
  <c r="E1775" i="11"/>
  <c r="E338" i="11"/>
  <c r="E407" i="11"/>
  <c r="E766" i="11"/>
  <c r="E745" i="11"/>
  <c r="E842" i="11"/>
  <c r="E847" i="11"/>
  <c r="E880" i="11"/>
  <c r="E939" i="11"/>
  <c r="E999" i="11"/>
  <c r="E1061" i="11"/>
  <c r="E1066" i="11"/>
  <c r="E1093" i="11"/>
  <c r="E1116" i="11"/>
  <c r="E1220" i="11"/>
  <c r="E1275" i="11"/>
  <c r="E1298" i="11"/>
  <c r="E1304" i="11"/>
  <c r="E1323" i="11"/>
  <c r="E1340" i="11"/>
  <c r="E1439" i="11"/>
  <c r="E1477" i="11"/>
  <c r="E1584" i="11"/>
  <c r="E1715" i="11"/>
  <c r="E437" i="11"/>
  <c r="E85" i="11"/>
  <c r="E265" i="11"/>
  <c r="E581" i="11"/>
  <c r="E670" i="11"/>
  <c r="E802" i="11"/>
  <c r="E948" i="11"/>
  <c r="E997" i="11"/>
  <c r="E1018" i="11"/>
  <c r="E1159" i="11"/>
  <c r="E308" i="11"/>
  <c r="E1328" i="11"/>
  <c r="E1430" i="11"/>
  <c r="E1509" i="11"/>
  <c r="E534" i="11"/>
  <c r="E400" i="11"/>
  <c r="E911" i="11"/>
  <c r="E1124" i="11"/>
  <c r="E1160" i="11"/>
  <c r="E1264" i="11"/>
  <c r="E1560" i="11"/>
  <c r="E204" i="11"/>
  <c r="E18" i="11"/>
  <c r="E26" i="11"/>
  <c r="E61" i="11"/>
  <c r="E86" i="11"/>
  <c r="E108" i="11"/>
  <c r="E120" i="11"/>
  <c r="E69" i="11"/>
  <c r="E1759" i="11"/>
  <c r="E479" i="11"/>
  <c r="E412" i="11"/>
  <c r="E616" i="11"/>
  <c r="E714" i="11"/>
  <c r="E817" i="11"/>
  <c r="E868" i="11"/>
  <c r="E1004" i="11"/>
  <c r="E1166" i="11"/>
  <c r="E1249" i="11"/>
  <c r="E889" i="11"/>
  <c r="E1286" i="11"/>
  <c r="E1300" i="11"/>
  <c r="E1461" i="11"/>
  <c r="E1665" i="11"/>
  <c r="E1668" i="11"/>
  <c r="E1704" i="11"/>
  <c r="E451" i="11"/>
  <c r="E465" i="11"/>
  <c r="E40" i="11"/>
  <c r="E133" i="11"/>
  <c r="E510" i="11"/>
  <c r="E1818" i="11"/>
  <c r="E632" i="11"/>
  <c r="E774" i="11"/>
  <c r="E1169" i="11"/>
  <c r="E1435" i="11"/>
  <c r="E1456" i="11"/>
  <c r="E1590" i="11"/>
  <c r="E562" i="11"/>
  <c r="E687" i="11"/>
  <c r="E17" i="11"/>
  <c r="E87" i="11"/>
  <c r="E194" i="11"/>
  <c r="E675" i="11"/>
  <c r="E676" i="11"/>
  <c r="E677" i="11"/>
  <c r="E981" i="11"/>
  <c r="E1019" i="11"/>
  <c r="E1035" i="11"/>
  <c r="E1180" i="11"/>
  <c r="E1158" i="11"/>
  <c r="E1278" i="11"/>
  <c r="E1343" i="11"/>
  <c r="E1411" i="11"/>
  <c r="E1533" i="11"/>
  <c r="E1663" i="11"/>
  <c r="E1629" i="11"/>
  <c r="E1664" i="11"/>
  <c r="E1697" i="11"/>
  <c r="E90" i="11"/>
  <c r="E1736" i="11"/>
  <c r="E1741" i="11"/>
  <c r="E1743" i="11"/>
  <c r="E1769" i="11"/>
  <c r="E1813" i="11"/>
  <c r="E1798" i="11"/>
  <c r="E623" i="11"/>
  <c r="E844" i="11"/>
  <c r="E912" i="11"/>
  <c r="E1094" i="11"/>
  <c r="E1168" i="11"/>
  <c r="E1548" i="11"/>
  <c r="E96" i="11"/>
  <c r="E131" i="11"/>
  <c r="E163" i="11"/>
  <c r="E1768" i="11"/>
  <c r="E1791" i="11"/>
  <c r="E486" i="11"/>
  <c r="E491" i="11"/>
  <c r="E419" i="11"/>
  <c r="E651" i="11"/>
  <c r="E716" i="11"/>
  <c r="E720" i="11"/>
  <c r="E715" i="11"/>
  <c r="E859" i="11"/>
  <c r="E803" i="11"/>
  <c r="E1016" i="11"/>
  <c r="E1020" i="11"/>
  <c r="E1319" i="11"/>
  <c r="E1341" i="11"/>
  <c r="E1360" i="11"/>
  <c r="E1377" i="11"/>
  <c r="E1656" i="11"/>
  <c r="E461" i="11"/>
  <c r="E19" i="11"/>
  <c r="E186" i="11"/>
  <c r="E10" i="11"/>
  <c r="E1723" i="11"/>
  <c r="E515" i="11"/>
  <c r="E608" i="11"/>
  <c r="E622" i="11"/>
  <c r="E761" i="11"/>
  <c r="E813" i="11"/>
  <c r="E830" i="11"/>
  <c r="E1373" i="11"/>
  <c r="E1514" i="11"/>
  <c r="E1516" i="11"/>
  <c r="E1595" i="11"/>
  <c r="E1604" i="11"/>
  <c r="E1690" i="11"/>
  <c r="E1685" i="11"/>
  <c r="E1599" i="11"/>
  <c r="E1605" i="11"/>
  <c r="E1466" i="11"/>
  <c r="E1460" i="11"/>
  <c r="E1362" i="11"/>
  <c r="E1273" i="11"/>
  <c r="E1282" i="11"/>
  <c r="E894" i="11"/>
  <c r="E1196" i="11"/>
  <c r="E979" i="11"/>
  <c r="E963" i="11"/>
  <c r="E961" i="11"/>
  <c r="E794" i="11"/>
  <c r="E793" i="11"/>
  <c r="E877" i="11"/>
  <c r="E657" i="11"/>
  <c r="E769" i="11"/>
  <c r="E357" i="11"/>
  <c r="E509" i="11"/>
  <c r="E1746" i="11"/>
  <c r="E273" i="11"/>
  <c r="E234" i="11"/>
  <c r="E237" i="11"/>
  <c r="E80" i="11"/>
  <c r="E298" i="11"/>
  <c r="E155" i="11"/>
  <c r="E173" i="11"/>
  <c r="E193" i="11"/>
  <c r="E212" i="11"/>
  <c r="E1792" i="11"/>
  <c r="E488" i="11"/>
  <c r="E336" i="11"/>
  <c r="E612" i="11"/>
  <c r="E652" i="11"/>
  <c r="E734" i="11"/>
  <c r="E783" i="11"/>
  <c r="E809" i="11"/>
  <c r="E913" i="11"/>
  <c r="E871" i="11"/>
  <c r="E1048" i="11"/>
  <c r="E1092" i="11"/>
  <c r="E1261" i="11"/>
  <c r="E1402" i="11"/>
  <c r="E1449" i="11"/>
  <c r="E1517" i="11"/>
  <c r="E1627" i="11"/>
  <c r="E1601" i="11"/>
  <c r="E1718" i="11"/>
  <c r="E535" i="11"/>
  <c r="E554" i="11"/>
  <c r="E29" i="11"/>
  <c r="E125" i="11"/>
  <c r="E62" i="11"/>
  <c r="E109" i="11"/>
  <c r="E111" i="11"/>
  <c r="E147" i="11"/>
  <c r="H147" i="11" s="1"/>
  <c r="E228" i="11"/>
  <c r="E497" i="11"/>
  <c r="E377" i="11"/>
  <c r="E405" i="11"/>
  <c r="E393" i="11"/>
  <c r="E1819" i="11"/>
  <c r="E1670" i="11"/>
  <c r="E610" i="11"/>
  <c r="E617" i="11"/>
  <c r="E653" i="11"/>
  <c r="E680" i="11"/>
  <c r="E692" i="11"/>
  <c r="E709" i="11"/>
  <c r="E722" i="11"/>
  <c r="E740" i="11"/>
  <c r="E863" i="11"/>
  <c r="E811" i="11"/>
  <c r="E952" i="11"/>
  <c r="E942" i="11"/>
  <c r="E966" i="11"/>
  <c r="E967" i="11"/>
  <c r="E1079" i="11"/>
  <c r="E1142" i="11"/>
  <c r="E306" i="11"/>
  <c r="E1237" i="11"/>
  <c r="E1232" i="11"/>
  <c r="E1250" i="11"/>
  <c r="E1350" i="11"/>
  <c r="E1396" i="11"/>
  <c r="E1408" i="11"/>
  <c r="E1431" i="11"/>
  <c r="E1443" i="11"/>
  <c r="E1450" i="11"/>
  <c r="E1454" i="11"/>
  <c r="E1471" i="11"/>
  <c r="E1473" i="11"/>
  <c r="E1481" i="11"/>
  <c r="E1422" i="11"/>
  <c r="E1511" i="11"/>
  <c r="E1530" i="11"/>
  <c r="E1618" i="11"/>
  <c r="E1653" i="11"/>
  <c r="E1688" i="11"/>
  <c r="E1708" i="11"/>
  <c r="E552" i="11"/>
  <c r="E171" i="11"/>
  <c r="H171" i="11" s="1"/>
  <c r="E188" i="11"/>
  <c r="E201" i="11"/>
  <c r="E266" i="11"/>
  <c r="E267" i="11"/>
  <c r="E289" i="11"/>
  <c r="E97" i="11"/>
  <c r="E68" i="11"/>
  <c r="E139" i="11"/>
  <c r="E210" i="11"/>
  <c r="E232" i="11"/>
  <c r="E250" i="11"/>
  <c r="E1757" i="11"/>
  <c r="E1806" i="11"/>
  <c r="E371" i="11"/>
  <c r="E866" i="11"/>
  <c r="E1357" i="11"/>
  <c r="E1399" i="11"/>
  <c r="E1447" i="11"/>
  <c r="E1617" i="11"/>
  <c r="E1571" i="11"/>
  <c r="E570" i="11"/>
  <c r="E425" i="11"/>
  <c r="E420" i="11"/>
  <c r="E235" i="11"/>
  <c r="E209" i="11"/>
  <c r="E1679" i="11"/>
  <c r="E726" i="11"/>
  <c r="E1137" i="11"/>
  <c r="E1181" i="11"/>
  <c r="E1455" i="11"/>
  <c r="E34" i="11"/>
  <c r="H34" i="11" s="1"/>
  <c r="E45" i="11"/>
  <c r="E126" i="11"/>
  <c r="E91" i="11"/>
  <c r="E67" i="11"/>
  <c r="E142" i="11"/>
  <c r="E150" i="11"/>
  <c r="E157" i="11"/>
  <c r="E166" i="11"/>
  <c r="E199" i="11"/>
  <c r="E231" i="11"/>
  <c r="E245" i="11"/>
  <c r="E276" i="11"/>
  <c r="E285" i="11"/>
  <c r="E495" i="11"/>
  <c r="E514" i="11"/>
  <c r="E335" i="11"/>
  <c r="H335" i="11" s="1"/>
  <c r="E344" i="11"/>
  <c r="E406" i="11"/>
  <c r="E417" i="11"/>
  <c r="E1831" i="11"/>
  <c r="E663" i="11"/>
  <c r="E607" i="11"/>
  <c r="E609" i="11"/>
  <c r="E631" i="11"/>
  <c r="E704" i="11"/>
  <c r="E760" i="11"/>
  <c r="E764" i="11"/>
  <c r="E757" i="11"/>
  <c r="E744" i="11"/>
  <c r="E828" i="11"/>
  <c r="E918" i="11"/>
  <c r="E953" i="11"/>
  <c r="E932" i="11"/>
  <c r="E969" i="11"/>
  <c r="E1038" i="11"/>
  <c r="E1106" i="11"/>
  <c r="E1136" i="11"/>
  <c r="E1175" i="11"/>
  <c r="E1191" i="11"/>
  <c r="E1203" i="11"/>
  <c r="E319" i="11"/>
  <c r="E1222" i="11"/>
  <c r="E886" i="11"/>
  <c r="E1308" i="11"/>
  <c r="E1335" i="11"/>
  <c r="E1374" i="11"/>
  <c r="E1407" i="11"/>
  <c r="E1478" i="11"/>
  <c r="E1562" i="11"/>
  <c r="E1609" i="11"/>
  <c r="E1613" i="11"/>
  <c r="E446" i="11"/>
  <c r="E4" i="11"/>
  <c r="E192" i="11"/>
  <c r="E1785" i="11"/>
  <c r="E422" i="11"/>
  <c r="E602" i="11"/>
  <c r="E599" i="11"/>
  <c r="E818" i="11"/>
  <c r="E1015" i="11"/>
  <c r="E1039" i="11"/>
  <c r="E1148" i="11"/>
  <c r="E310" i="11"/>
  <c r="E1207" i="11"/>
  <c r="E1216" i="11"/>
  <c r="E1240" i="11"/>
  <c r="E1289" i="11"/>
  <c r="E1301" i="11"/>
  <c r="E561" i="11"/>
  <c r="E1489" i="11"/>
  <c r="E136" i="11"/>
  <c r="E179" i="11"/>
  <c r="E181" i="11"/>
  <c r="E198" i="11"/>
  <c r="E1744" i="11"/>
  <c r="E414" i="11"/>
  <c r="E426" i="11"/>
  <c r="H426" i="11" s="1"/>
  <c r="E606" i="11"/>
  <c r="E634" i="11"/>
  <c r="E1057" i="11"/>
  <c r="E1458" i="11"/>
  <c r="E6" i="11"/>
  <c r="E233" i="11"/>
  <c r="E269" i="11"/>
  <c r="E356" i="11"/>
  <c r="E759" i="11"/>
  <c r="E778" i="11"/>
  <c r="E901" i="11"/>
  <c r="E920" i="11"/>
  <c r="E1040" i="11"/>
  <c r="E1056" i="11"/>
  <c r="E1355" i="11"/>
  <c r="E1370" i="11"/>
  <c r="E1445" i="11"/>
  <c r="E1495" i="11"/>
  <c r="E1538" i="11"/>
  <c r="E1641" i="11"/>
  <c r="E1650" i="11"/>
  <c r="E555" i="11"/>
  <c r="E563" i="11"/>
  <c r="E1786" i="11"/>
  <c r="E771" i="11"/>
  <c r="E915" i="11"/>
  <c r="E1147" i="11"/>
  <c r="E1390" i="11"/>
  <c r="E536" i="11"/>
  <c r="E519" i="11"/>
  <c r="E268" i="11"/>
  <c r="E275" i="11"/>
  <c r="H275" i="11" s="1"/>
  <c r="E1726" i="11"/>
  <c r="E1822" i="11"/>
  <c r="E775" i="11"/>
  <c r="E843" i="11"/>
  <c r="E946" i="11"/>
  <c r="E1090" i="11"/>
  <c r="E1195" i="11"/>
  <c r="E1386" i="11"/>
  <c r="E1508" i="11"/>
  <c r="E567" i="11"/>
  <c r="E302" i="11"/>
  <c r="E98" i="11"/>
  <c r="E190" i="11"/>
  <c r="E1761" i="11"/>
  <c r="E368" i="11"/>
  <c r="H368" i="11" s="1"/>
  <c r="E702" i="11"/>
  <c r="E964" i="11"/>
  <c r="E1030" i="11"/>
  <c r="E990" i="11"/>
  <c r="E1032" i="11"/>
  <c r="E1091" i="11"/>
  <c r="E1120" i="11"/>
  <c r="E1197" i="11"/>
  <c r="E1149" i="11"/>
  <c r="E1156" i="11"/>
  <c r="E1233" i="11"/>
  <c r="E892" i="11"/>
  <c r="E1330" i="11"/>
  <c r="E1334" i="11"/>
  <c r="E1414" i="11"/>
  <c r="E1416" i="11"/>
  <c r="E1614" i="11"/>
  <c r="E1696" i="11"/>
  <c r="E31" i="11"/>
  <c r="E130" i="11"/>
  <c r="E187" i="11"/>
  <c r="E144" i="11"/>
  <c r="E474" i="11"/>
  <c r="E329" i="11"/>
  <c r="E325" i="11"/>
  <c r="E378" i="11"/>
  <c r="E605" i="11"/>
  <c r="E635" i="11"/>
  <c r="E699" i="11"/>
  <c r="E686" i="11"/>
  <c r="E711" i="11"/>
  <c r="E827" i="11"/>
  <c r="E924" i="11"/>
  <c r="E986" i="11"/>
  <c r="E1082" i="11"/>
  <c r="E314" i="11"/>
  <c r="E1242" i="11"/>
  <c r="E1305" i="11"/>
  <c r="E1307" i="11"/>
  <c r="E1381" i="11"/>
  <c r="E1417" i="11"/>
  <c r="E1520" i="11"/>
  <c r="E384" i="11"/>
  <c r="E456" i="11"/>
  <c r="E541" i="11"/>
  <c r="E367" i="11"/>
  <c r="E815" i="11"/>
  <c r="E854" i="11"/>
  <c r="E797" i="11"/>
  <c r="E1277" i="11"/>
  <c r="E1693" i="11"/>
  <c r="E48" i="11"/>
  <c r="E58" i="11"/>
  <c r="E141" i="11"/>
  <c r="E226" i="11"/>
  <c r="E1797" i="11"/>
  <c r="E1803" i="11"/>
  <c r="E331" i="11"/>
  <c r="E342" i="11"/>
  <c r="H342" i="11" s="1"/>
  <c r="E345" i="11"/>
  <c r="E585" i="11"/>
  <c r="E697" i="11"/>
  <c r="E749" i="11"/>
  <c r="E782" i="11"/>
  <c r="E845" i="11"/>
  <c r="E1049" i="11"/>
  <c r="E1053" i="11"/>
  <c r="E1054" i="11"/>
  <c r="E1164" i="11"/>
  <c r="E1338" i="11"/>
  <c r="E1409" i="11"/>
  <c r="E1436" i="11"/>
  <c r="E73" i="11"/>
  <c r="E110" i="11"/>
  <c r="E115" i="11"/>
  <c r="H115" i="11" s="1"/>
  <c r="E182" i="11"/>
  <c r="E214" i="11"/>
  <c r="E1747" i="11"/>
  <c r="E363" i="11"/>
  <c r="E727" i="11"/>
  <c r="E748" i="11"/>
  <c r="E750" i="11"/>
  <c r="E834" i="11"/>
  <c r="E928" i="11"/>
  <c r="E805" i="11"/>
  <c r="E1050" i="11"/>
  <c r="E522" i="11"/>
  <c r="E565" i="11"/>
  <c r="E1487" i="11"/>
  <c r="E117" i="11"/>
  <c r="E176" i="11"/>
  <c r="H176" i="11" s="1"/>
  <c r="E349" i="11"/>
  <c r="E600" i="11"/>
  <c r="E1071" i="11"/>
  <c r="E1221" i="11"/>
  <c r="E1309" i="11"/>
  <c r="E1364" i="11"/>
  <c r="E1385" i="11"/>
  <c r="E1585" i="11"/>
  <c r="E1620" i="11"/>
  <c r="E1570" i="11"/>
  <c r="E1716" i="11"/>
  <c r="E238" i="11"/>
  <c r="I238" i="11" s="1"/>
  <c r="E1825" i="11"/>
  <c r="E625" i="11"/>
  <c r="E721" i="11"/>
  <c r="E884" i="11"/>
  <c r="E1036" i="11"/>
  <c r="E1098" i="11"/>
  <c r="E1140" i="11"/>
  <c r="E1234" i="11"/>
  <c r="E1457" i="11"/>
  <c r="E1577" i="11"/>
  <c r="E1623" i="11"/>
  <c r="E1635" i="11"/>
  <c r="E1714" i="11"/>
  <c r="E137" i="11"/>
  <c r="E169" i="11"/>
  <c r="E196" i="11"/>
  <c r="I196" i="11" s="1"/>
  <c r="E620" i="11"/>
  <c r="E762" i="11"/>
  <c r="E1028" i="11"/>
  <c r="E1110" i="11"/>
  <c r="E1204" i="11"/>
  <c r="E582" i="11"/>
  <c r="E1352" i="11"/>
  <c r="E1554" i="11"/>
  <c r="E1596" i="11"/>
  <c r="E443" i="11"/>
  <c r="E33" i="11"/>
  <c r="E41" i="11"/>
  <c r="I41" i="11" s="1"/>
  <c r="E74" i="11"/>
  <c r="E92" i="11"/>
  <c r="E88" i="11"/>
  <c r="E153" i="11"/>
  <c r="I153" i="11" s="1"/>
  <c r="E1748" i="11"/>
  <c r="E1810" i="11"/>
  <c r="E493" i="11"/>
  <c r="E391" i="11"/>
  <c r="I391" i="11" s="1"/>
  <c r="E1828" i="11"/>
  <c r="E668" i="11"/>
  <c r="E837" i="11"/>
  <c r="E855" i="11"/>
  <c r="E861" i="11"/>
  <c r="E900" i="11"/>
  <c r="E943" i="11"/>
  <c r="E1010" i="11"/>
  <c r="E1155" i="11"/>
  <c r="E1157" i="11"/>
  <c r="E1380" i="11"/>
  <c r="E1467" i="11"/>
  <c r="E1512" i="11"/>
  <c r="E577" i="11"/>
  <c r="E431" i="11"/>
  <c r="E435" i="11"/>
  <c r="E533" i="11"/>
  <c r="E566" i="11"/>
  <c r="E550" i="11"/>
  <c r="E189" i="11"/>
  <c r="E202" i="11"/>
  <c r="E286" i="11"/>
  <c r="E1739" i="11"/>
  <c r="I1739" i="11" s="1"/>
  <c r="E483" i="11"/>
  <c r="E513" i="11"/>
  <c r="E428" i="11"/>
  <c r="I428" i="11" s="1"/>
  <c r="E770" i="11"/>
  <c r="E785" i="11"/>
  <c r="E644" i="11"/>
  <c r="E824" i="11"/>
  <c r="E882" i="11"/>
  <c r="E947" i="11"/>
  <c r="E938" i="11"/>
  <c r="E1029" i="11"/>
  <c r="E1127" i="11"/>
  <c r="E1287" i="11"/>
  <c r="E1536" i="11"/>
  <c r="E1666" i="11"/>
  <c r="E447" i="11"/>
  <c r="E449" i="11"/>
  <c r="E572" i="11"/>
  <c r="E177" i="11"/>
  <c r="E851" i="11"/>
  <c r="E1121" i="11"/>
  <c r="E1153" i="11"/>
  <c r="E1280" i="11"/>
  <c r="E1391" i="11"/>
  <c r="E1428" i="11"/>
  <c r="E1524" i="11"/>
  <c r="E1630" i="11"/>
  <c r="E1643" i="11"/>
  <c r="E450" i="11"/>
  <c r="E553" i="11"/>
  <c r="E43" i="11"/>
  <c r="E1782" i="11"/>
  <c r="I1782" i="11" s="1"/>
  <c r="E840" i="11"/>
  <c r="E906" i="11"/>
  <c r="E1058" i="11"/>
  <c r="E1070" i="11"/>
  <c r="E1125" i="11"/>
  <c r="E1316" i="11"/>
  <c r="E1717" i="11"/>
  <c r="E178" i="11"/>
  <c r="I178" i="11" s="1"/>
  <c r="E248" i="11"/>
  <c r="E1795" i="11"/>
  <c r="E494" i="11"/>
  <c r="E505" i="11"/>
  <c r="I505" i="11" s="1"/>
  <c r="E402" i="11"/>
  <c r="E583" i="11"/>
  <c r="E630" i="11"/>
  <c r="E725" i="11"/>
  <c r="E798" i="11"/>
  <c r="E1117" i="11"/>
  <c r="E303" i="11"/>
  <c r="E1281" i="11"/>
  <c r="E1320" i="11"/>
  <c r="E1375" i="11"/>
  <c r="E1398" i="11"/>
  <c r="E1444" i="11"/>
  <c r="E1412" i="11"/>
  <c r="E1415" i="11"/>
  <c r="E1552" i="11"/>
  <c r="E549" i="11"/>
  <c r="E899" i="11"/>
  <c r="E869" i="11"/>
  <c r="E1118" i="11"/>
  <c r="E1446" i="11"/>
  <c r="E1658" i="11"/>
  <c r="E1638" i="11"/>
  <c r="E526" i="11"/>
  <c r="E38" i="11"/>
  <c r="E63" i="11"/>
  <c r="E9" i="11"/>
  <c r="E278" i="11"/>
  <c r="I278" i="11" s="1"/>
  <c r="E506" i="11"/>
  <c r="E647" i="11"/>
  <c r="E776" i="11"/>
  <c r="E846" i="11"/>
  <c r="E878" i="11"/>
  <c r="E1165" i="11"/>
  <c r="E1208" i="11"/>
  <c r="E1459" i="11"/>
  <c r="E1519" i="11"/>
  <c r="E1573" i="11"/>
  <c r="E1706" i="11"/>
  <c r="E1709" i="11"/>
  <c r="E11" i="11"/>
  <c r="E37" i="11"/>
  <c r="E221" i="11"/>
  <c r="E299" i="11"/>
  <c r="I299" i="11" s="1"/>
  <c r="E1737" i="11"/>
  <c r="E1787" i="11"/>
  <c r="E1809" i="11"/>
  <c r="E370" i="11"/>
  <c r="I370" i="11" s="1"/>
  <c r="E401" i="11"/>
  <c r="E601" i="11"/>
  <c r="E614" i="11"/>
  <c r="E636" i="11"/>
  <c r="I636" i="11" s="1"/>
  <c r="E688" i="11"/>
  <c r="E1077" i="11"/>
  <c r="E888" i="11"/>
  <c r="E1290" i="11"/>
  <c r="E1313" i="11"/>
  <c r="E1406" i="11"/>
  <c r="E1438" i="11"/>
  <c r="E1474" i="11"/>
  <c r="E1492" i="11"/>
  <c r="E1557" i="11"/>
  <c r="E1619" i="11"/>
  <c r="E455" i="11"/>
  <c r="E121" i="11"/>
  <c r="E1727" i="11"/>
  <c r="E1755" i="11"/>
  <c r="E1805" i="11"/>
  <c r="I1805" i="11" s="1"/>
  <c r="E1802" i="11"/>
  <c r="E476" i="11"/>
  <c r="E482" i="11"/>
  <c r="E658" i="11"/>
  <c r="H658" i="11" s="1"/>
  <c r="E826" i="11"/>
  <c r="E957" i="11"/>
  <c r="E962" i="11"/>
  <c r="E1014" i="11"/>
  <c r="E1067" i="11"/>
  <c r="E1205" i="11"/>
  <c r="E305" i="11"/>
  <c r="E1243" i="11"/>
  <c r="E1358" i="11"/>
  <c r="E1403" i="11"/>
  <c r="E1423" i="11"/>
  <c r="E1510" i="11"/>
  <c r="E1686" i="11"/>
  <c r="E452" i="11"/>
  <c r="E548" i="11"/>
  <c r="E165" i="11"/>
  <c r="E272" i="11"/>
  <c r="E1751" i="11"/>
  <c r="E1800" i="11"/>
  <c r="I1800" i="11" s="1"/>
  <c r="E707" i="11"/>
  <c r="E700" i="11"/>
  <c r="E800" i="11"/>
  <c r="E1007" i="11"/>
  <c r="E1085" i="11"/>
  <c r="E1103" i="11"/>
  <c r="E1122" i="11"/>
  <c r="E1202" i="11"/>
  <c r="E311" i="11"/>
  <c r="E1144" i="11"/>
  <c r="E1151" i="11"/>
  <c r="E895" i="11"/>
  <c r="E1368" i="11"/>
  <c r="E1504" i="11"/>
  <c r="E1529" i="11"/>
  <c r="E1549" i="11"/>
  <c r="E1610" i="11"/>
  <c r="E1621" i="11"/>
  <c r="E1669" i="11"/>
  <c r="E436" i="11"/>
  <c r="E438" i="11"/>
  <c r="E206" i="11"/>
  <c r="E330" i="11"/>
  <c r="E633" i="11"/>
  <c r="I633" i="11" s="1"/>
  <c r="E819" i="11"/>
  <c r="E949" i="11"/>
  <c r="E991" i="11"/>
  <c r="E1267" i="11"/>
  <c r="E1506" i="11"/>
  <c r="E1522" i="11"/>
  <c r="E1547" i="11"/>
  <c r="E1698" i="11"/>
  <c r="E20" i="11"/>
  <c r="E27" i="11"/>
  <c r="E140" i="11"/>
  <c r="E1801" i="11"/>
  <c r="I1801" i="11" s="1"/>
  <c r="E500" i="11"/>
  <c r="E392" i="11"/>
  <c r="E907" i="11"/>
  <c r="E956" i="11"/>
  <c r="E971" i="11"/>
  <c r="E995" i="11"/>
  <c r="E1045" i="11"/>
  <c r="E1109" i="11"/>
  <c r="E1448" i="11"/>
  <c r="E1648" i="11"/>
  <c r="E444" i="11"/>
  <c r="E520" i="11"/>
  <c r="E569" i="11"/>
  <c r="E2" i="9"/>
  <c r="H2" i="7"/>
  <c r="E128" i="9"/>
  <c r="E129" i="9"/>
  <c r="E145" i="9"/>
  <c r="E165" i="9"/>
  <c r="E296" i="9"/>
  <c r="E440" i="9"/>
  <c r="E570" i="9"/>
  <c r="E780" i="9"/>
  <c r="E939" i="9"/>
  <c r="E1053" i="9"/>
  <c r="H1053" i="9" s="1"/>
  <c r="E1092" i="9"/>
  <c r="E1144" i="9"/>
  <c r="H1144" i="9" s="1"/>
  <c r="E1174" i="9"/>
  <c r="E1296" i="9"/>
  <c r="E1307" i="9"/>
  <c r="I1307" i="9" s="1"/>
  <c r="E1490" i="9"/>
  <c r="H1490" i="9" s="1"/>
  <c r="E6" i="9"/>
  <c r="E44" i="9"/>
  <c r="H44" i="9" s="1"/>
  <c r="E90" i="9"/>
  <c r="E101" i="9"/>
  <c r="E130" i="9"/>
  <c r="E212" i="9"/>
  <c r="E264" i="9"/>
  <c r="E272" i="9"/>
  <c r="E373" i="9"/>
  <c r="H373" i="9" s="1"/>
  <c r="E398" i="9"/>
  <c r="E625" i="9"/>
  <c r="E631" i="9"/>
  <c r="E710" i="9"/>
  <c r="E713" i="9"/>
  <c r="H713" i="9" s="1"/>
  <c r="E718" i="9"/>
  <c r="E773" i="9"/>
  <c r="E907" i="9"/>
  <c r="E956" i="9"/>
  <c r="E957" i="9"/>
  <c r="E987" i="9"/>
  <c r="E1125" i="9"/>
  <c r="E1131" i="9"/>
  <c r="E1155" i="9"/>
  <c r="E1241" i="9"/>
  <c r="H1241" i="9" s="1"/>
  <c r="E1243" i="9"/>
  <c r="H1243" i="9" s="1"/>
  <c r="E1298" i="9"/>
  <c r="H1298" i="9" s="1"/>
  <c r="E1391" i="9"/>
  <c r="E1394" i="9"/>
  <c r="H1394" i="9" s="1"/>
  <c r="E1462" i="9"/>
  <c r="H1462" i="9" s="1"/>
  <c r="E1481" i="9"/>
  <c r="H1481" i="9" s="1"/>
  <c r="E8" i="9"/>
  <c r="E117" i="9"/>
  <c r="E133" i="9"/>
  <c r="E166" i="9"/>
  <c r="E213" i="9"/>
  <c r="E217" i="9"/>
  <c r="E271" i="9"/>
  <c r="E313" i="9"/>
  <c r="E316" i="9"/>
  <c r="E347" i="9"/>
  <c r="H347" i="9" s="1"/>
  <c r="E447" i="9"/>
  <c r="E496" i="9"/>
  <c r="E630" i="9"/>
  <c r="E694" i="9"/>
  <c r="E729" i="9"/>
  <c r="H729" i="9" s="1"/>
  <c r="E915" i="9"/>
  <c r="E1075" i="9"/>
  <c r="E1122" i="9"/>
  <c r="H1122" i="9" s="1"/>
  <c r="E1123" i="9"/>
  <c r="H1123" i="9" s="1"/>
  <c r="E1147" i="9"/>
  <c r="E1192" i="9"/>
  <c r="E1208" i="9"/>
  <c r="E1214" i="9"/>
  <c r="E1246" i="9"/>
  <c r="I1246" i="9" s="1"/>
  <c r="E1333" i="9"/>
  <c r="E1381" i="9"/>
  <c r="H1381" i="9" s="1"/>
  <c r="E1425" i="9"/>
  <c r="H1425" i="9" s="1"/>
  <c r="E1451" i="9"/>
  <c r="H1451" i="9" s="1"/>
  <c r="E1469" i="9"/>
  <c r="E197" i="9"/>
  <c r="E386" i="9"/>
  <c r="E392" i="9"/>
  <c r="E427" i="9"/>
  <c r="E434" i="9"/>
  <c r="E449" i="9"/>
  <c r="H449" i="9" s="1"/>
  <c r="E483" i="9"/>
  <c r="H483" i="9" s="1"/>
  <c r="E499" i="9"/>
  <c r="E522" i="9"/>
  <c r="E658" i="9"/>
  <c r="E661" i="9"/>
  <c r="E843" i="9"/>
  <c r="E867" i="9"/>
  <c r="E919" i="9"/>
  <c r="E1006" i="9"/>
  <c r="H1006" i="9" s="1"/>
  <c r="E1040" i="9"/>
  <c r="E1124" i="9"/>
  <c r="E1218" i="9"/>
  <c r="E1261" i="9"/>
  <c r="H1261" i="9" s="1"/>
  <c r="E1270" i="9"/>
  <c r="E1356" i="9"/>
  <c r="H1356" i="9" s="1"/>
  <c r="E1395" i="9"/>
  <c r="H1395" i="9" s="1"/>
  <c r="E1405" i="9"/>
  <c r="H1405" i="9" s="1"/>
  <c r="E201" i="9"/>
  <c r="E218" i="9"/>
  <c r="E243" i="9"/>
  <c r="E311" i="9"/>
  <c r="E371" i="9"/>
  <c r="E454" i="9"/>
  <c r="E524" i="9"/>
  <c r="E634" i="9"/>
  <c r="E754" i="9"/>
  <c r="E781" i="9"/>
  <c r="E940" i="9"/>
  <c r="E981" i="9"/>
  <c r="E1016" i="9"/>
  <c r="H1016" i="9" s="1"/>
  <c r="E1024" i="9"/>
  <c r="E1164" i="9"/>
  <c r="H1164" i="9" s="1"/>
  <c r="E1293" i="9"/>
  <c r="H1293" i="9" s="1"/>
  <c r="E1383" i="9"/>
  <c r="H1383" i="9" s="1"/>
  <c r="E85" i="9"/>
  <c r="E147" i="9"/>
  <c r="E198" i="9"/>
  <c r="E301" i="9"/>
  <c r="E348" i="9"/>
  <c r="E367" i="9"/>
  <c r="E390" i="9"/>
  <c r="H390" i="9" s="1"/>
  <c r="E406" i="9"/>
  <c r="E442" i="9"/>
  <c r="E737" i="9"/>
  <c r="E774" i="9"/>
  <c r="E829" i="9"/>
  <c r="E850" i="9"/>
  <c r="H850" i="9" s="1"/>
  <c r="E910" i="9"/>
  <c r="E926" i="9"/>
  <c r="H926" i="9" s="1"/>
  <c r="E946" i="9"/>
  <c r="E991" i="9"/>
  <c r="E1034" i="9"/>
  <c r="E1274" i="9"/>
  <c r="H1274" i="9" s="1"/>
  <c r="E1297" i="9"/>
  <c r="H1297" i="9" s="1"/>
  <c r="E1397" i="9"/>
  <c r="H1397" i="9" s="1"/>
  <c r="E35" i="9"/>
  <c r="E142" i="9"/>
  <c r="E148" i="9"/>
  <c r="E192" i="9"/>
  <c r="E303" i="9"/>
  <c r="E325" i="9"/>
  <c r="E340" i="9"/>
  <c r="E425" i="9"/>
  <c r="E529" i="9"/>
  <c r="E548" i="9"/>
  <c r="H548" i="9" s="1"/>
  <c r="E567" i="9"/>
  <c r="H567" i="9" s="1"/>
  <c r="E596" i="9"/>
  <c r="E601" i="9"/>
  <c r="E783" i="9"/>
  <c r="H783" i="9" s="1"/>
  <c r="E808" i="9"/>
  <c r="E830" i="9"/>
  <c r="E872" i="9"/>
  <c r="E1041" i="9"/>
  <c r="E1118" i="9"/>
  <c r="H1118" i="9" s="1"/>
  <c r="E1120" i="9"/>
  <c r="E1121" i="9"/>
  <c r="E1157" i="9"/>
  <c r="H1157" i="9" s="1"/>
  <c r="E1178" i="9"/>
  <c r="H1178" i="9" s="1"/>
  <c r="E1235" i="9"/>
  <c r="H1235" i="9" s="1"/>
  <c r="E1361" i="9"/>
  <c r="E86" i="9"/>
  <c r="E91" i="9"/>
  <c r="E136" i="9"/>
  <c r="E194" i="9"/>
  <c r="E226" i="9"/>
  <c r="E229" i="9"/>
  <c r="E315" i="9"/>
  <c r="E473" i="9"/>
  <c r="E479" i="9"/>
  <c r="E510" i="9"/>
  <c r="H510" i="9" s="1"/>
  <c r="E542" i="9"/>
  <c r="E563" i="9"/>
  <c r="E604" i="9"/>
  <c r="E662" i="9"/>
  <c r="E775" i="9"/>
  <c r="E787" i="9"/>
  <c r="E820" i="9"/>
  <c r="H820" i="9" s="1"/>
  <c r="E856" i="9"/>
  <c r="H856" i="9" s="1"/>
  <c r="E889" i="9"/>
  <c r="E920" i="9"/>
  <c r="E934" i="9"/>
  <c r="E947" i="9"/>
  <c r="H947" i="9" s="1"/>
  <c r="E1021" i="9"/>
  <c r="E1151" i="9"/>
  <c r="E1262" i="9"/>
  <c r="E1421" i="9"/>
  <c r="H1421" i="9" s="1"/>
  <c r="E1501" i="9"/>
  <c r="E228" i="9"/>
  <c r="E318" i="9"/>
  <c r="E338" i="9"/>
  <c r="I338" i="9" s="1"/>
  <c r="E345" i="9"/>
  <c r="E355" i="9"/>
  <c r="E492" i="9"/>
  <c r="E551" i="9"/>
  <c r="E554" i="9"/>
  <c r="E619" i="9"/>
  <c r="H619" i="9" s="1"/>
  <c r="E742" i="9"/>
  <c r="H742" i="9" s="1"/>
  <c r="E824" i="9"/>
  <c r="E986" i="9"/>
  <c r="E996" i="9"/>
  <c r="E1119" i="9"/>
  <c r="E1220" i="9"/>
  <c r="H1220" i="9" s="1"/>
  <c r="E1252" i="9"/>
  <c r="E1284" i="9"/>
  <c r="E1339" i="9"/>
  <c r="H1339" i="9" s="1"/>
  <c r="E1348" i="9"/>
  <c r="H1348" i="9" s="1"/>
  <c r="E1420" i="9"/>
  <c r="E1452" i="9"/>
  <c r="H1452" i="9" s="1"/>
  <c r="E92" i="9"/>
  <c r="E104" i="9"/>
  <c r="E157" i="9"/>
  <c r="E219" i="9"/>
  <c r="E240" i="9"/>
  <c r="E257" i="9"/>
  <c r="E263" i="9"/>
  <c r="E333" i="9"/>
  <c r="E455" i="9"/>
  <c r="E469" i="9"/>
  <c r="E493" i="9"/>
  <c r="E588" i="9"/>
  <c r="E621" i="9"/>
  <c r="H621" i="9" s="1"/>
  <c r="E717" i="9"/>
  <c r="E765" i="9"/>
  <c r="E834" i="9"/>
  <c r="H834" i="9" s="1"/>
  <c r="E933" i="9"/>
  <c r="H933" i="9" s="1"/>
  <c r="E942" i="9"/>
  <c r="E1025" i="9"/>
  <c r="E1063" i="9"/>
  <c r="E1170" i="9"/>
  <c r="E1205" i="9"/>
  <c r="E1207" i="9"/>
  <c r="E1211" i="9"/>
  <c r="E1288" i="9"/>
  <c r="I1288" i="9" s="1"/>
  <c r="E1335" i="9"/>
  <c r="E1338" i="9"/>
  <c r="E1433" i="9"/>
  <c r="H1433" i="9" s="1"/>
  <c r="E1446" i="9"/>
  <c r="H1446" i="9" s="1"/>
  <c r="E1460" i="9"/>
  <c r="E1463" i="9"/>
  <c r="H1463" i="9" s="1"/>
  <c r="E1465" i="9"/>
  <c r="H1465" i="9" s="1"/>
  <c r="E1478" i="9"/>
  <c r="H1478" i="9" s="1"/>
  <c r="E3" i="9"/>
  <c r="E54" i="9"/>
  <c r="E500" i="9"/>
  <c r="E973" i="9"/>
  <c r="H973" i="9" s="1"/>
  <c r="E211" i="9"/>
  <c r="E304" i="9"/>
  <c r="E352" i="9"/>
  <c r="E384" i="9"/>
  <c r="E471" i="9"/>
  <c r="E589" i="9"/>
  <c r="E716" i="9"/>
  <c r="E797" i="9"/>
  <c r="E9" i="9"/>
  <c r="E17" i="9"/>
  <c r="H17" i="9" s="1"/>
  <c r="E68" i="9"/>
  <c r="E139" i="9"/>
  <c r="E299" i="9"/>
  <c r="E334" i="9"/>
  <c r="E353" i="9"/>
  <c r="H353" i="9" s="1"/>
  <c r="E417" i="9"/>
  <c r="E443" i="9"/>
  <c r="E523" i="9"/>
  <c r="E559" i="9"/>
  <c r="E566" i="9"/>
  <c r="E594" i="9"/>
  <c r="H594" i="9" s="1"/>
  <c r="E607" i="9"/>
  <c r="E624" i="9"/>
  <c r="E715" i="9"/>
  <c r="E760" i="9"/>
  <c r="E870" i="9"/>
  <c r="E885" i="9"/>
  <c r="E887" i="9"/>
  <c r="E950" i="9"/>
  <c r="E952" i="9"/>
  <c r="H952" i="9" s="1"/>
  <c r="E974" i="9"/>
  <c r="E1049" i="9"/>
  <c r="E1106" i="9"/>
  <c r="H1106" i="9" s="1"/>
  <c r="E1171" i="9"/>
  <c r="E1242" i="9"/>
  <c r="I1242" i="9" s="1"/>
  <c r="E1253" i="9"/>
  <c r="E1276" i="9"/>
  <c r="E1318" i="9"/>
  <c r="H1318" i="9" s="1"/>
  <c r="E1325" i="9"/>
  <c r="H1325" i="9" s="1"/>
  <c r="E1340" i="9"/>
  <c r="E1357" i="9"/>
  <c r="H1357" i="9" s="1"/>
  <c r="E1485" i="9"/>
  <c r="H1485" i="9" s="1"/>
  <c r="E15" i="9"/>
  <c r="E22" i="9"/>
  <c r="E120" i="9"/>
  <c r="E220" i="9"/>
  <c r="E223" i="9"/>
  <c r="E254" i="9"/>
  <c r="E273" i="9"/>
  <c r="E292" i="9"/>
  <c r="E381" i="9"/>
  <c r="E437" i="9"/>
  <c r="E474" i="9"/>
  <c r="E497" i="9"/>
  <c r="E498" i="9"/>
  <c r="E513" i="9"/>
  <c r="E545" i="9"/>
  <c r="E582" i="9"/>
  <c r="H582" i="9" s="1"/>
  <c r="E628" i="9"/>
  <c r="E636" i="9"/>
  <c r="E678" i="9"/>
  <c r="E714" i="9"/>
  <c r="H714" i="9" s="1"/>
  <c r="E740" i="9"/>
  <c r="E757" i="9"/>
  <c r="E758" i="9"/>
  <c r="H758" i="9" s="1"/>
  <c r="E776" i="9"/>
  <c r="H776" i="9" s="1"/>
  <c r="E886" i="9"/>
  <c r="E931" i="9"/>
  <c r="E1022" i="9"/>
  <c r="H1022" i="9" s="1"/>
  <c r="E1026" i="9"/>
  <c r="H1026" i="9" s="1"/>
  <c r="E1191" i="9"/>
  <c r="E1193" i="9"/>
  <c r="E1226" i="9"/>
  <c r="E1271" i="9"/>
  <c r="H1271" i="9" s="1"/>
  <c r="E1364" i="9"/>
  <c r="E1365" i="9"/>
  <c r="H1365" i="9" s="1"/>
  <c r="E1416" i="9"/>
  <c r="I1416" i="9" s="1"/>
  <c r="E1423" i="9"/>
  <c r="H1423" i="9" s="1"/>
  <c r="E1439" i="9"/>
  <c r="E1466" i="9"/>
  <c r="H1466" i="9" s="1"/>
  <c r="E1491" i="9"/>
  <c r="I1491" i="9" s="1"/>
  <c r="E1495" i="9"/>
  <c r="H1495" i="9" s="1"/>
  <c r="E38" i="9"/>
  <c r="E55" i="9"/>
  <c r="E110" i="9"/>
  <c r="E118" i="9"/>
  <c r="E140" i="9"/>
  <c r="E177" i="9"/>
  <c r="E221" i="9"/>
  <c r="E225" i="9"/>
  <c r="E242" i="9"/>
  <c r="E291" i="9"/>
  <c r="E387" i="9"/>
  <c r="E414" i="9"/>
  <c r="E470" i="9"/>
  <c r="E528" i="9"/>
  <c r="E640" i="9"/>
  <c r="E654" i="9"/>
  <c r="E738" i="9"/>
  <c r="E811" i="9"/>
  <c r="E817" i="9"/>
  <c r="E818" i="9"/>
  <c r="E819" i="9"/>
  <c r="E949" i="9"/>
  <c r="E1182" i="9"/>
  <c r="H1182" i="9" s="1"/>
  <c r="E1189" i="9"/>
  <c r="E1294" i="9"/>
  <c r="E1301" i="9"/>
  <c r="H1301" i="9" s="1"/>
  <c r="E1414" i="9"/>
  <c r="H1414" i="9" s="1"/>
  <c r="E1505" i="9"/>
  <c r="H1505" i="9" s="1"/>
  <c r="E195" i="9"/>
  <c r="E210" i="9"/>
  <c r="E261" i="9"/>
  <c r="E270" i="9"/>
  <c r="E275" i="9"/>
  <c r="E305" i="9"/>
  <c r="E320" i="9"/>
  <c r="E356" i="9"/>
  <c r="E408" i="9"/>
  <c r="E416" i="9"/>
  <c r="E489" i="9"/>
  <c r="E508" i="9"/>
  <c r="E543" i="9"/>
  <c r="E564" i="9"/>
  <c r="E605" i="9"/>
  <c r="E610" i="9"/>
  <c r="H610" i="9" s="1"/>
  <c r="E620" i="9"/>
  <c r="E659" i="9"/>
  <c r="E660" i="9"/>
  <c r="E698" i="9"/>
  <c r="E722" i="9"/>
  <c r="E732" i="9"/>
  <c r="E748" i="9"/>
  <c r="E770" i="9"/>
  <c r="E785" i="9"/>
  <c r="E786" i="9"/>
  <c r="H786" i="9" s="1"/>
  <c r="E806" i="9"/>
  <c r="E831" i="9"/>
  <c r="E835" i="9"/>
  <c r="H835" i="9" s="1"/>
  <c r="E871" i="9"/>
  <c r="H871" i="9" s="1"/>
  <c r="E903" i="9"/>
  <c r="E921" i="9"/>
  <c r="H921" i="9" s="1"/>
  <c r="E927" i="9"/>
  <c r="E941" i="9"/>
  <c r="E948" i="9"/>
  <c r="H948" i="9" s="1"/>
  <c r="E954" i="9"/>
  <c r="E965" i="9"/>
  <c r="E978" i="9"/>
  <c r="E984" i="9"/>
  <c r="H984" i="9" s="1"/>
  <c r="E1027" i="9"/>
  <c r="H1027" i="9" s="1"/>
  <c r="E1058" i="9"/>
  <c r="E1062" i="9"/>
  <c r="E1162" i="9"/>
  <c r="E1190" i="9"/>
  <c r="H1190" i="9" s="1"/>
  <c r="E1228" i="9"/>
  <c r="H1228" i="9" s="1"/>
  <c r="E1236" i="9"/>
  <c r="E1269" i="9"/>
  <c r="H1269" i="9" s="1"/>
  <c r="E1302" i="9"/>
  <c r="H1302" i="9" s="1"/>
  <c r="E1316" i="9"/>
  <c r="H1316" i="9" s="1"/>
  <c r="E1336" i="9"/>
  <c r="E1342" i="9"/>
  <c r="H1342" i="9" s="1"/>
  <c r="E1355" i="9"/>
  <c r="H1355" i="9" s="1"/>
  <c r="E1407" i="9"/>
  <c r="H1407" i="9" s="1"/>
  <c r="E1444" i="9"/>
  <c r="E39" i="9"/>
  <c r="E52" i="9"/>
  <c r="E93" i="9"/>
  <c r="E207" i="9"/>
  <c r="E241" i="9"/>
  <c r="E349" i="9"/>
  <c r="E420" i="9"/>
  <c r="E431" i="9"/>
  <c r="E446" i="9"/>
  <c r="E453" i="9"/>
  <c r="E494" i="9"/>
  <c r="E502" i="9"/>
  <c r="H502" i="9" s="1"/>
  <c r="E515" i="9"/>
  <c r="E574" i="9"/>
  <c r="H574" i="9" s="1"/>
  <c r="E577" i="9"/>
  <c r="E608" i="9"/>
  <c r="E656" i="9"/>
  <c r="H656" i="9" s="1"/>
  <c r="E672" i="9"/>
  <c r="E673" i="9"/>
  <c r="E743" i="9"/>
  <c r="E805" i="9"/>
  <c r="E847" i="9"/>
  <c r="I847" i="9" s="1"/>
  <c r="E943" i="9"/>
  <c r="E1060" i="9"/>
  <c r="E1061" i="9"/>
  <c r="H1061" i="9" s="1"/>
  <c r="E1183" i="9"/>
  <c r="H1183" i="9" s="1"/>
  <c r="E1299" i="9"/>
  <c r="E1345" i="9"/>
  <c r="H1345" i="9" s="1"/>
  <c r="E1362" i="9"/>
  <c r="I1362" i="9" s="1"/>
  <c r="E1398" i="9"/>
  <c r="H1398" i="9" s="1"/>
  <c r="E1442" i="9"/>
  <c r="E56" i="9"/>
  <c r="E168" i="9"/>
  <c r="E222" i="9"/>
  <c r="E302" i="9"/>
  <c r="E374" i="9"/>
  <c r="E388" i="9"/>
  <c r="E641" i="9"/>
  <c r="H641" i="9" s="1"/>
  <c r="E999" i="9"/>
  <c r="E1108" i="9"/>
  <c r="E1168" i="9"/>
  <c r="H1168" i="9" s="1"/>
  <c r="E1212" i="9"/>
  <c r="E1323" i="9"/>
  <c r="E319" i="9"/>
  <c r="E463" i="9"/>
  <c r="E530" i="9"/>
  <c r="H530" i="9" s="1"/>
  <c r="E936" i="9"/>
  <c r="H936" i="9" s="1"/>
  <c r="E961" i="9"/>
  <c r="E1429" i="9"/>
  <c r="E23" i="9"/>
  <c r="E87" i="9"/>
  <c r="E105" i="9"/>
  <c r="E202" i="9"/>
  <c r="E383" i="9"/>
  <c r="H383" i="9" s="1"/>
  <c r="E458" i="9"/>
  <c r="E503" i="9"/>
  <c r="E663" i="9"/>
  <c r="E739" i="9"/>
  <c r="E753" i="9"/>
  <c r="I753" i="9" s="1"/>
  <c r="E845" i="9"/>
  <c r="E894" i="9"/>
  <c r="E955" i="9"/>
  <c r="E966" i="9"/>
  <c r="E1054" i="9"/>
  <c r="E1130" i="9"/>
  <c r="E1160" i="9"/>
  <c r="E1289" i="9"/>
  <c r="H1289" i="9" s="1"/>
  <c r="E930" i="9"/>
  <c r="E1114" i="9"/>
  <c r="E1268" i="9"/>
  <c r="H1268" i="9" s="1"/>
  <c r="E1475" i="9"/>
  <c r="I1475" i="9" s="1"/>
  <c r="E78" i="9"/>
  <c r="E346" i="9"/>
  <c r="E435" i="9"/>
  <c r="E568" i="9"/>
  <c r="E664" i="9"/>
  <c r="E929" i="9"/>
  <c r="E935" i="9"/>
  <c r="E968" i="9"/>
  <c r="H968" i="9" s="1"/>
  <c r="E1023" i="9"/>
  <c r="E1097" i="9"/>
  <c r="E1128" i="9"/>
  <c r="E1222" i="9"/>
  <c r="E1237" i="9"/>
  <c r="E1279" i="9"/>
  <c r="H1279" i="9" s="1"/>
  <c r="E1280" i="9"/>
  <c r="I1280" i="9" s="1"/>
  <c r="E1320" i="9"/>
  <c r="H1320" i="9" s="1"/>
  <c r="E1476" i="9"/>
  <c r="E49" i="9"/>
  <c r="E137" i="9"/>
  <c r="E205" i="9"/>
  <c r="E231" i="9"/>
  <c r="E234" i="9"/>
  <c r="E413" i="9"/>
  <c r="E598" i="9"/>
  <c r="E614" i="9"/>
  <c r="E633" i="9"/>
  <c r="E852" i="9"/>
  <c r="E1179" i="9"/>
  <c r="H1179" i="9" s="1"/>
  <c r="E1187" i="9"/>
  <c r="E1263" i="9"/>
  <c r="H1263" i="9" s="1"/>
  <c r="E1300" i="9"/>
  <c r="I1300" i="9" s="1"/>
  <c r="E1499" i="9"/>
  <c r="H1499" i="9" s="1"/>
  <c r="E5" i="9"/>
  <c r="E57" i="9"/>
  <c r="E671" i="9"/>
  <c r="E848" i="9"/>
  <c r="E988" i="9"/>
  <c r="E1349" i="9"/>
  <c r="H1349" i="9" s="1"/>
  <c r="E58" i="9"/>
  <c r="E84" i="9"/>
  <c r="E88" i="9"/>
  <c r="E94" i="9"/>
  <c r="E122" i="9"/>
  <c r="E135" i="9"/>
  <c r="H135" i="9" s="1"/>
  <c r="E300" i="9"/>
  <c r="E343" i="9"/>
  <c r="E393" i="9"/>
  <c r="E403" i="9"/>
  <c r="E432" i="9"/>
  <c r="E516" i="9"/>
  <c r="E526" i="9"/>
  <c r="H526" i="9" s="1"/>
  <c r="E682" i="9"/>
  <c r="E802" i="9"/>
  <c r="E812" i="9"/>
  <c r="H812" i="9" s="1"/>
  <c r="E980" i="9"/>
  <c r="E1194" i="9"/>
  <c r="H1194" i="9" s="1"/>
  <c r="E1245" i="9"/>
  <c r="E1248" i="9"/>
  <c r="H1248" i="9" s="1"/>
  <c r="E1329" i="9"/>
  <c r="H1329" i="9" s="1"/>
  <c r="E1371" i="9"/>
  <c r="H1371" i="9" s="1"/>
  <c r="E1387" i="9"/>
  <c r="E18" i="9"/>
  <c r="E200" i="9"/>
  <c r="E206" i="9"/>
  <c r="E363" i="9"/>
  <c r="E452" i="9"/>
  <c r="E525" i="9"/>
  <c r="E615" i="9"/>
  <c r="E675" i="9"/>
  <c r="E849" i="9"/>
  <c r="E890" i="9"/>
  <c r="H890" i="9" s="1"/>
  <c r="E1073" i="9"/>
  <c r="E1110" i="9"/>
  <c r="E196" i="9"/>
  <c r="E484" i="9"/>
  <c r="H484" i="9" s="1"/>
  <c r="E790" i="9"/>
  <c r="E1001" i="9"/>
  <c r="E1103" i="9"/>
  <c r="E1233" i="9"/>
  <c r="H1233" i="9" s="1"/>
  <c r="E30" i="9"/>
  <c r="E36" i="9"/>
  <c r="E45" i="9"/>
  <c r="E132" i="9"/>
  <c r="E214" i="9"/>
  <c r="E283" i="9"/>
  <c r="E329" i="9"/>
  <c r="E379" i="9"/>
  <c r="E480" i="9"/>
  <c r="E622" i="9"/>
  <c r="E645" i="9"/>
  <c r="E720" i="9"/>
  <c r="E763" i="9"/>
  <c r="E860" i="9"/>
  <c r="E912" i="9"/>
  <c r="E916" i="9"/>
  <c r="H916" i="9" s="1"/>
  <c r="E1066" i="9"/>
  <c r="H1066" i="9" s="1"/>
  <c r="E1079" i="9"/>
  <c r="I1079" i="9" s="1"/>
  <c r="E1113" i="9"/>
  <c r="E1215" i="9"/>
  <c r="E1290" i="9"/>
  <c r="H1290" i="9" s="1"/>
  <c r="E1415" i="9"/>
  <c r="H1415" i="9" s="1"/>
  <c r="E1426" i="9"/>
  <c r="E151" i="9"/>
  <c r="E423" i="9"/>
  <c r="E900" i="9"/>
  <c r="E1013" i="9"/>
  <c r="E1346" i="9"/>
  <c r="H1346" i="9" s="1"/>
  <c r="E1410" i="9"/>
  <c r="H1410" i="9" s="1"/>
  <c r="E10" i="9"/>
  <c r="E24" i="9"/>
  <c r="E287" i="9"/>
  <c r="E438" i="9"/>
  <c r="H438" i="9" s="1"/>
  <c r="E451" i="9"/>
  <c r="E485" i="9"/>
  <c r="E573" i="9"/>
  <c r="E655" i="9"/>
  <c r="E822" i="9"/>
  <c r="E865" i="9"/>
  <c r="E1045" i="9"/>
  <c r="E1067" i="9"/>
  <c r="E1309" i="9"/>
  <c r="H1309" i="9" s="1"/>
  <c r="E1328" i="9"/>
  <c r="H1328" i="9" s="1"/>
  <c r="E1352" i="9"/>
  <c r="H1352" i="9" s="1"/>
  <c r="E11" i="9"/>
  <c r="E59" i="9"/>
  <c r="E79" i="9"/>
  <c r="E262" i="9"/>
  <c r="H262" i="9" s="1"/>
  <c r="E280" i="9"/>
  <c r="E401" i="9"/>
  <c r="E504" i="9"/>
  <c r="E618" i="9"/>
  <c r="E639" i="9"/>
  <c r="E746" i="9"/>
  <c r="E762" i="9"/>
  <c r="E782" i="9"/>
  <c r="E836" i="9"/>
  <c r="E859" i="9"/>
  <c r="E1035" i="9"/>
  <c r="E1068" i="9"/>
  <c r="H1068" i="9" s="1"/>
  <c r="E1107" i="9"/>
  <c r="E1112" i="9"/>
  <c r="E1148" i="9"/>
  <c r="H1148" i="9" s="1"/>
  <c r="E1185" i="9"/>
  <c r="E1341" i="9"/>
  <c r="E1360" i="9"/>
  <c r="H1360" i="9" s="1"/>
  <c r="E1370" i="9"/>
  <c r="H1370" i="9" s="1"/>
  <c r="E1400" i="9"/>
  <c r="I1400" i="9" s="1"/>
  <c r="E4" i="9"/>
  <c r="E12" i="9"/>
  <c r="E14" i="9"/>
  <c r="E25" i="9"/>
  <c r="E26" i="9"/>
  <c r="E34" i="9"/>
  <c r="E161" i="9"/>
  <c r="E180" i="9"/>
  <c r="E190" i="9"/>
  <c r="E259" i="9"/>
  <c r="E269" i="9"/>
  <c r="E418" i="9"/>
  <c r="E533" i="9"/>
  <c r="E553" i="9"/>
  <c r="E595" i="9"/>
  <c r="E646" i="9"/>
  <c r="H646" i="9" s="1"/>
  <c r="E647" i="9"/>
  <c r="E681" i="9"/>
  <c r="E733" i="9"/>
  <c r="E761" i="9"/>
  <c r="E777" i="9"/>
  <c r="E788" i="9"/>
  <c r="E796" i="9"/>
  <c r="E837" i="9"/>
  <c r="E895" i="9"/>
  <c r="E976" i="9"/>
  <c r="E1078" i="9"/>
  <c r="E1133" i="9"/>
  <c r="H1133" i="9" s="1"/>
  <c r="E1195" i="9"/>
  <c r="H1195" i="9" s="1"/>
  <c r="E1216" i="9"/>
  <c r="H1216" i="9" s="1"/>
  <c r="E1264" i="9"/>
  <c r="H1264" i="9" s="1"/>
  <c r="E1291" i="9"/>
  <c r="H1291" i="9" s="1"/>
  <c r="E1313" i="9"/>
  <c r="H1313" i="9" s="1"/>
  <c r="E1317" i="9"/>
  <c r="E1358" i="9"/>
  <c r="I1358" i="9" s="1"/>
  <c r="E1431" i="9"/>
  <c r="H1431" i="9" s="1"/>
  <c r="E1455" i="9"/>
  <c r="E1477" i="9"/>
  <c r="H1477" i="9" s="1"/>
  <c r="E1479" i="9"/>
  <c r="H1479" i="9" s="1"/>
  <c r="E1487" i="9"/>
  <c r="I1487" i="9" s="1"/>
  <c r="E1504" i="9"/>
  <c r="E360" i="9"/>
  <c r="E575" i="9"/>
  <c r="E764" i="9"/>
  <c r="H764" i="9" s="1"/>
  <c r="E769" i="9"/>
  <c r="E798" i="9"/>
  <c r="H798" i="9" s="1"/>
  <c r="E892" i="9"/>
  <c r="H892" i="9" s="1"/>
  <c r="E1059" i="9"/>
  <c r="E1257" i="9"/>
  <c r="E1368" i="9"/>
  <c r="H1368" i="9" s="1"/>
  <c r="E95" i="9"/>
  <c r="E127" i="9"/>
  <c r="E138" i="9"/>
  <c r="E284" i="9"/>
  <c r="E310" i="9"/>
  <c r="E358" i="9"/>
  <c r="E421" i="9"/>
  <c r="E468" i="9"/>
  <c r="E696" i="9"/>
  <c r="E938" i="9"/>
  <c r="E1004" i="9"/>
  <c r="H1004" i="9" s="1"/>
  <c r="E1087" i="9"/>
  <c r="E1152" i="9"/>
  <c r="H1152" i="9" s="1"/>
  <c r="E96" i="9"/>
  <c r="E125" i="9"/>
  <c r="E267" i="9"/>
  <c r="E586" i="9"/>
  <c r="E690" i="9"/>
  <c r="E692" i="9"/>
  <c r="E842" i="9"/>
  <c r="H842" i="9" s="1"/>
  <c r="E1419" i="9"/>
  <c r="E13" i="9"/>
  <c r="E154" i="9"/>
  <c r="E268" i="9"/>
  <c r="E285" i="9"/>
  <c r="E295" i="9"/>
  <c r="E944" i="9"/>
  <c r="E1084" i="9"/>
  <c r="E1086" i="9"/>
  <c r="H1086" i="9" s="1"/>
  <c r="E1137" i="9"/>
  <c r="H1137" i="9" s="1"/>
  <c r="E1141" i="9"/>
  <c r="E1181" i="9"/>
  <c r="E1201" i="9"/>
  <c r="H1201" i="9" s="1"/>
  <c r="E1321" i="9"/>
  <c r="H1321" i="9" s="1"/>
  <c r="E1363" i="9"/>
  <c r="H1363" i="9" s="1"/>
  <c r="E31" i="9"/>
  <c r="E40" i="9"/>
  <c r="E159" i="9"/>
  <c r="E171" i="9"/>
  <c r="E172" i="9"/>
  <c r="E187" i="9"/>
  <c r="E238" i="9"/>
  <c r="E281" i="9"/>
  <c r="E517" i="9"/>
  <c r="H517" i="9" s="1"/>
  <c r="E534" i="9"/>
  <c r="E541" i="9"/>
  <c r="E584" i="9"/>
  <c r="E650" i="9"/>
  <c r="E667" i="9"/>
  <c r="E689" i="9"/>
  <c r="E741" i="9"/>
  <c r="E821" i="9"/>
  <c r="E862" i="9"/>
  <c r="H862" i="9" s="1"/>
  <c r="E896" i="9"/>
  <c r="E902" i="9"/>
  <c r="E958" i="9"/>
  <c r="E983" i="9"/>
  <c r="H983" i="9" s="1"/>
  <c r="E1047" i="9"/>
  <c r="E1153" i="9"/>
  <c r="H1153" i="9" s="1"/>
  <c r="E1169" i="9"/>
  <c r="H1169" i="9" s="1"/>
  <c r="E1200" i="9"/>
  <c r="E1238" i="9"/>
  <c r="E1239" i="9"/>
  <c r="H1239" i="9" s="1"/>
  <c r="E1292" i="9"/>
  <c r="I1292" i="9" s="1"/>
  <c r="E1330" i="9"/>
  <c r="H1330" i="9" s="1"/>
  <c r="E1343" i="9"/>
  <c r="E1354" i="9"/>
  <c r="H1354" i="9" s="1"/>
  <c r="E1408" i="9"/>
  <c r="H1408" i="9" s="1"/>
  <c r="E1411" i="9"/>
  <c r="H1411" i="9" s="1"/>
  <c r="E1430" i="9"/>
  <c r="E1435" i="9"/>
  <c r="H1435" i="9" s="1"/>
  <c r="E1502" i="9"/>
  <c r="H1502" i="9" s="1"/>
  <c r="E41" i="9"/>
  <c r="E53" i="9"/>
  <c r="E89" i="9"/>
  <c r="H89" i="9" s="1"/>
  <c r="E113" i="9"/>
  <c r="E141" i="9"/>
  <c r="E155" i="9"/>
  <c r="E163" i="9"/>
  <c r="E203" i="9"/>
  <c r="E260" i="9"/>
  <c r="E286" i="9"/>
  <c r="E323" i="9"/>
  <c r="E342" i="9"/>
  <c r="E364" i="9"/>
  <c r="E391" i="9"/>
  <c r="E415" i="9"/>
  <c r="E439" i="9"/>
  <c r="E467" i="9"/>
  <c r="E532" i="9"/>
  <c r="E591" i="9"/>
  <c r="E734" i="9"/>
  <c r="E864" i="9"/>
  <c r="E880" i="9"/>
  <c r="E970" i="9"/>
  <c r="E1007" i="9"/>
  <c r="E1017" i="9"/>
  <c r="E1020" i="9"/>
  <c r="E1052" i="9"/>
  <c r="E1088" i="9"/>
  <c r="E1127" i="9"/>
  <c r="I1127" i="9" s="1"/>
  <c r="E1129" i="9"/>
  <c r="E1138" i="9"/>
  <c r="H1138" i="9" s="1"/>
  <c r="E1159" i="9"/>
  <c r="H1159" i="9" s="1"/>
  <c r="E1163" i="9"/>
  <c r="H1163" i="9" s="1"/>
  <c r="E1172" i="9"/>
  <c r="E1177" i="9"/>
  <c r="E1202" i="9"/>
  <c r="H1202" i="9" s="1"/>
  <c r="E1213" i="9"/>
  <c r="H1213" i="9" s="1"/>
  <c r="E1223" i="9"/>
  <c r="E1234" i="9"/>
  <c r="E1258" i="9"/>
  <c r="I1258" i="9" s="1"/>
  <c r="E1314" i="9"/>
  <c r="H1314" i="9" s="1"/>
  <c r="E1347" i="9"/>
  <c r="E1376" i="9"/>
  <c r="H1376" i="9" s="1"/>
  <c r="E1412" i="9"/>
  <c r="H1412" i="9" s="1"/>
  <c r="E1432" i="9"/>
  <c r="I1432" i="9" s="1"/>
  <c r="E1456" i="9"/>
  <c r="E1459" i="9"/>
  <c r="H1459" i="9" s="1"/>
  <c r="E1470" i="9"/>
  <c r="H1470" i="9" s="1"/>
  <c r="E1471" i="9"/>
  <c r="I1471" i="9" s="1"/>
  <c r="E424" i="9"/>
  <c r="E426" i="9"/>
  <c r="E462" i="9"/>
  <c r="E482" i="9"/>
  <c r="E578" i="9"/>
  <c r="E593" i="9"/>
  <c r="E768" i="9"/>
  <c r="E909" i="9"/>
  <c r="E1064" i="9"/>
  <c r="E1069" i="9"/>
  <c r="E1380" i="9"/>
  <c r="H1380" i="9" s="1"/>
  <c r="E1448" i="9"/>
  <c r="I1448" i="9" s="1"/>
  <c r="E1496" i="9"/>
  <c r="E1497" i="9"/>
  <c r="H1497" i="9" s="1"/>
  <c r="I2" i="9"/>
  <c r="E27" i="9"/>
  <c r="E28" i="9"/>
  <c r="E76" i="9"/>
  <c r="E80" i="9"/>
  <c r="E81" i="9"/>
  <c r="E123" i="9"/>
  <c r="E153" i="9"/>
  <c r="E162" i="9"/>
  <c r="E175" i="9"/>
  <c r="I175" i="9" s="1"/>
  <c r="E199" i="9"/>
  <c r="E235" i="9"/>
  <c r="E375" i="9"/>
  <c r="E395" i="9"/>
  <c r="E396" i="9"/>
  <c r="E400" i="9"/>
  <c r="E402" i="9"/>
  <c r="H402" i="9" s="1"/>
  <c r="E405" i="9"/>
  <c r="E409" i="9"/>
  <c r="E422" i="9"/>
  <c r="E461" i="9"/>
  <c r="E464" i="9"/>
  <c r="E481" i="9"/>
  <c r="E512" i="9"/>
  <c r="E642" i="9"/>
  <c r="E680" i="9"/>
  <c r="E691" i="9"/>
  <c r="E699" i="9"/>
  <c r="E711" i="9"/>
  <c r="E728" i="9"/>
  <c r="E772" i="9"/>
  <c r="E807" i="9"/>
  <c r="H807" i="9" s="1"/>
  <c r="E813" i="9"/>
  <c r="E816" i="9"/>
  <c r="E838" i="9"/>
  <c r="E868" i="9"/>
  <c r="H868" i="9" s="1"/>
  <c r="E876" i="9"/>
  <c r="H876" i="9" s="1"/>
  <c r="E877" i="9"/>
  <c r="E879" i="9"/>
  <c r="E893" i="9"/>
  <c r="E901" i="9"/>
  <c r="E904" i="9"/>
  <c r="H904" i="9" s="1"/>
  <c r="E917" i="9"/>
  <c r="E932" i="9"/>
  <c r="H932" i="9" s="1"/>
  <c r="E993" i="9"/>
  <c r="E1036" i="9"/>
  <c r="H1036" i="9" s="1"/>
  <c r="E1037" i="9"/>
  <c r="E1072" i="9"/>
  <c r="H1072" i="9" s="1"/>
  <c r="E1093" i="9"/>
  <c r="E1096" i="9"/>
  <c r="E1140" i="9"/>
  <c r="E1150" i="9"/>
  <c r="E1158" i="9"/>
  <c r="E1175" i="9"/>
  <c r="E1217" i="9"/>
  <c r="E1219" i="9"/>
  <c r="H1219" i="9" s="1"/>
  <c r="E1229" i="9"/>
  <c r="H1229" i="9" s="1"/>
  <c r="E1267" i="9"/>
  <c r="H1267" i="9" s="1"/>
  <c r="E1308" i="9"/>
  <c r="E1393" i="9"/>
  <c r="H1393" i="9" s="1"/>
  <c r="E1445" i="9"/>
  <c r="H1445" i="9" s="1"/>
  <c r="E1467" i="9"/>
  <c r="H1467" i="9" s="1"/>
  <c r="E1493" i="9"/>
  <c r="E71" i="9"/>
  <c r="E97" i="9"/>
  <c r="E131" i="9"/>
  <c r="E344" i="9"/>
  <c r="E665" i="9"/>
  <c r="H665" i="9" s="1"/>
  <c r="E666" i="9"/>
  <c r="I666" i="9" s="1"/>
  <c r="E855" i="9"/>
  <c r="H855" i="9" s="1"/>
  <c r="E911" i="9"/>
  <c r="E979" i="9"/>
  <c r="H979" i="9" s="1"/>
  <c r="E1038" i="9"/>
  <c r="H1038" i="9" s="1"/>
  <c r="E1350" i="9"/>
  <c r="E1353" i="9"/>
  <c r="H1353" i="9" s="1"/>
  <c r="E1457" i="9"/>
  <c r="H1457" i="9" s="1"/>
  <c r="E1468" i="9"/>
  <c r="H1468" i="9" s="1"/>
  <c r="E1492" i="9"/>
  <c r="E60" i="9"/>
  <c r="E77" i="9"/>
  <c r="E107" i="9"/>
  <c r="E116" i="9"/>
  <c r="E121" i="9"/>
  <c r="E208" i="9"/>
  <c r="E215" i="9"/>
  <c r="E232" i="9"/>
  <c r="E245" i="9"/>
  <c r="E289" i="9"/>
  <c r="E436" i="9"/>
  <c r="H436" i="9" s="1"/>
  <c r="E444" i="9"/>
  <c r="E450" i="9"/>
  <c r="E460" i="9"/>
  <c r="E561" i="9"/>
  <c r="E609" i="9"/>
  <c r="E617" i="9"/>
  <c r="E632" i="9"/>
  <c r="E684" i="9"/>
  <c r="H684" i="9" s="1"/>
  <c r="E688" i="9"/>
  <c r="E726" i="9"/>
  <c r="E905" i="9"/>
  <c r="E913" i="9"/>
  <c r="E914" i="9"/>
  <c r="E918" i="9"/>
  <c r="E969" i="9"/>
  <c r="H969" i="9" s="1"/>
  <c r="E1003" i="9"/>
  <c r="E1011" i="9"/>
  <c r="E1042" i="9"/>
  <c r="H1042" i="9" s="1"/>
  <c r="E1044" i="9"/>
  <c r="E1126" i="9"/>
  <c r="E1232" i="9"/>
  <c r="E1388" i="9"/>
  <c r="H1388" i="9" s="1"/>
  <c r="E1389" i="9"/>
  <c r="H1389" i="9" s="1"/>
  <c r="E1399" i="9"/>
  <c r="H1399" i="9" s="1"/>
  <c r="E1406" i="9"/>
  <c r="H1406" i="9" s="1"/>
  <c r="E1417" i="9"/>
  <c r="H1417" i="9" s="1"/>
  <c r="E1443" i="9"/>
  <c r="H1443" i="9" s="1"/>
  <c r="E1488" i="9"/>
  <c r="H1488" i="9" s="1"/>
  <c r="E359" i="9"/>
  <c r="E587" i="9"/>
  <c r="E801" i="9"/>
  <c r="E853" i="9"/>
  <c r="E882" i="9"/>
  <c r="E888" i="9"/>
  <c r="E1028" i="9"/>
  <c r="E1134" i="9"/>
  <c r="E1184" i="9"/>
  <c r="E103" i="9"/>
  <c r="E114" i="9"/>
  <c r="E188" i="9"/>
  <c r="E216" i="9"/>
  <c r="E555" i="9"/>
  <c r="E863" i="9"/>
  <c r="I863" i="9" s="1"/>
  <c r="E937" i="9"/>
  <c r="H937" i="9" s="1"/>
  <c r="E995" i="9"/>
  <c r="H995" i="9" s="1"/>
  <c r="E1188" i="9"/>
  <c r="E1260" i="9"/>
  <c r="H1260" i="9" s="1"/>
  <c r="E1344" i="9"/>
  <c r="H1344" i="9" s="1"/>
  <c r="E1453" i="9"/>
  <c r="H1453" i="9" s="1"/>
  <c r="E160" i="9"/>
  <c r="E173" i="9"/>
  <c r="E224" i="9"/>
  <c r="E251" i="9"/>
  <c r="E354" i="9"/>
  <c r="E365" i="9"/>
  <c r="E368" i="9"/>
  <c r="E429" i="9"/>
  <c r="H429" i="9" s="1"/>
  <c r="E430" i="9"/>
  <c r="E509" i="9"/>
  <c r="E585" i="9"/>
  <c r="E643" i="9"/>
  <c r="E648" i="9"/>
  <c r="E683" i="9"/>
  <c r="E747" i="9"/>
  <c r="E756" i="9"/>
  <c r="E803" i="9"/>
  <c r="E823" i="9"/>
  <c r="E869" i="9"/>
  <c r="E1203" i="9"/>
  <c r="I1203" i="9" s="1"/>
  <c r="E1396" i="9"/>
  <c r="H1396" i="9" s="1"/>
  <c r="E1489" i="9"/>
  <c r="H1489" i="9" s="1"/>
  <c r="E50" i="9"/>
  <c r="E191" i="9"/>
  <c r="E298" i="9"/>
  <c r="E307" i="9"/>
  <c r="E309" i="9"/>
  <c r="E339" i="9"/>
  <c r="E376" i="9"/>
  <c r="E397" i="9"/>
  <c r="E576" i="9"/>
  <c r="E600" i="9"/>
  <c r="H600" i="9" s="1"/>
  <c r="E606" i="9"/>
  <c r="E623" i="9"/>
  <c r="E804" i="9"/>
  <c r="H804" i="9" s="1"/>
  <c r="E846" i="9"/>
  <c r="E866" i="9"/>
  <c r="E883" i="9"/>
  <c r="H883" i="9" s="1"/>
  <c r="E925" i="9"/>
  <c r="E945" i="9"/>
  <c r="E1000" i="9"/>
  <c r="H1000" i="9" s="1"/>
  <c r="E1019" i="9"/>
  <c r="E1048" i="9"/>
  <c r="E1077" i="9"/>
  <c r="E1089" i="9"/>
  <c r="E1180" i="9"/>
  <c r="E1209" i="9"/>
  <c r="H1209" i="9" s="1"/>
  <c r="E1259" i="9"/>
  <c r="H1259" i="9" s="1"/>
  <c r="E1311" i="9"/>
  <c r="I1311" i="9" s="1"/>
  <c r="E1379" i="9"/>
  <c r="H1379" i="9" s="1"/>
  <c r="E1385" i="9"/>
  <c r="H1385" i="9" s="1"/>
  <c r="E32" i="9"/>
  <c r="E69" i="9"/>
  <c r="E230" i="9"/>
  <c r="E266" i="9"/>
  <c r="E385" i="9"/>
  <c r="E572" i="9"/>
  <c r="E629" i="9"/>
  <c r="H629" i="9" s="1"/>
  <c r="E674" i="9"/>
  <c r="E731" i="9"/>
  <c r="E814" i="9"/>
  <c r="H814" i="9" s="1"/>
  <c r="E1029" i="9"/>
  <c r="E1139" i="9"/>
  <c r="E1146" i="9"/>
  <c r="E1161" i="9"/>
  <c r="E1196" i="9"/>
  <c r="E1486" i="9"/>
  <c r="H1486" i="9" s="1"/>
  <c r="E29" i="9"/>
  <c r="E185" i="9"/>
  <c r="E204" i="9"/>
  <c r="E332" i="9"/>
  <c r="E404" i="9"/>
  <c r="E433" i="9"/>
  <c r="E535" i="9"/>
  <c r="E613" i="9"/>
  <c r="H613" i="9" s="1"/>
  <c r="E723" i="9"/>
  <c r="E800" i="9"/>
  <c r="E840" i="9"/>
  <c r="H840" i="9" s="1"/>
  <c r="E922" i="9"/>
  <c r="H922" i="9" s="1"/>
  <c r="E1074" i="9"/>
  <c r="E1080" i="9"/>
  <c r="E1142" i="9"/>
  <c r="I1142" i="9" s="1"/>
  <c r="E1186" i="9"/>
  <c r="H1186" i="9" s="1"/>
  <c r="E1206" i="9"/>
  <c r="H1206" i="9" s="1"/>
  <c r="E1306" i="9"/>
  <c r="H1306" i="9" s="1"/>
  <c r="E1367" i="9"/>
  <c r="H1367" i="9" s="1"/>
  <c r="E1375" i="9"/>
  <c r="H1375" i="9" s="1"/>
  <c r="E1377" i="9"/>
  <c r="H1377" i="9" s="1"/>
  <c r="E1436" i="9"/>
  <c r="I1436" i="9" s="1"/>
  <c r="E193" i="9"/>
  <c r="E331" i="9"/>
  <c r="E335" i="9"/>
  <c r="E488" i="9"/>
  <c r="E603" i="9"/>
  <c r="H603" i="9" s="1"/>
  <c r="E612" i="9"/>
  <c r="E749" i="9"/>
  <c r="E1136" i="9"/>
  <c r="E1145" i="9"/>
  <c r="E1413" i="9"/>
  <c r="H1413" i="9" s="1"/>
  <c r="E249" i="9"/>
  <c r="E288" i="9"/>
  <c r="E544" i="9"/>
  <c r="E998" i="9"/>
  <c r="E1091" i="9"/>
  <c r="H1091" i="9" s="1"/>
  <c r="E1102" i="9"/>
  <c r="H1102" i="9" s="1"/>
  <c r="E111" i="9"/>
  <c r="E252" i="9"/>
  <c r="E276" i="9"/>
  <c r="E293" i="9"/>
  <c r="E308" i="9"/>
  <c r="E552" i="9"/>
  <c r="E873" i="9"/>
  <c r="E897" i="9"/>
  <c r="E972" i="9"/>
  <c r="E1071" i="9"/>
  <c r="H1071" i="9" s="1"/>
  <c r="E1230" i="9"/>
  <c r="E1327" i="9"/>
  <c r="I1327" i="9" s="1"/>
  <c r="E1372" i="9"/>
  <c r="H1372" i="9" s="1"/>
  <c r="E1494" i="9"/>
  <c r="H1494" i="9" s="1"/>
  <c r="E106" i="9"/>
  <c r="E707" i="9"/>
  <c r="E1111" i="9"/>
  <c r="H1111" i="9" s="1"/>
  <c r="E1256" i="9"/>
  <c r="H1256" i="9" s="1"/>
  <c r="E1461" i="9"/>
  <c r="H1461" i="9" s="1"/>
  <c r="E61" i="9"/>
  <c r="E178" i="9"/>
  <c r="E1359" i="9"/>
  <c r="H1359" i="9" s="1"/>
  <c r="E1374" i="9"/>
  <c r="H1374" i="9" s="1"/>
  <c r="E19" i="9"/>
  <c r="E43" i="9"/>
  <c r="E124" i="9"/>
  <c r="E209" i="9"/>
  <c r="E279" i="9"/>
  <c r="E377" i="9"/>
  <c r="E457" i="9"/>
  <c r="H457" i="9" s="1"/>
  <c r="E514" i="9"/>
  <c r="E547" i="9"/>
  <c r="E550" i="9"/>
  <c r="E557" i="9"/>
  <c r="E706" i="9"/>
  <c r="E708" i="9"/>
  <c r="E721" i="9"/>
  <c r="E735" i="9"/>
  <c r="E766" i="9"/>
  <c r="H766" i="9" s="1"/>
  <c r="E841" i="9"/>
  <c r="E874" i="9"/>
  <c r="E899" i="9"/>
  <c r="H899" i="9" s="1"/>
  <c r="E989" i="9"/>
  <c r="E1008" i="9"/>
  <c r="E1014" i="9"/>
  <c r="E1039" i="9"/>
  <c r="E1043" i="9"/>
  <c r="H1043" i="9" s="1"/>
  <c r="E1076" i="9"/>
  <c r="E1286" i="9"/>
  <c r="E1382" i="9"/>
  <c r="I1382" i="9" s="1"/>
  <c r="E1500" i="9"/>
  <c r="H1500" i="9" s="1"/>
  <c r="E174" i="9"/>
  <c r="E326" i="9"/>
  <c r="E472" i="9"/>
  <c r="E495" i="9"/>
  <c r="E549" i="9"/>
  <c r="E579" i="9"/>
  <c r="E627" i="9"/>
  <c r="E759" i="9"/>
  <c r="E839" i="9"/>
  <c r="E951" i="9"/>
  <c r="E1030" i="9"/>
  <c r="E1503" i="9"/>
  <c r="I1503" i="9" s="1"/>
  <c r="E42" i="9"/>
  <c r="E102" i="9"/>
  <c r="E108" i="9"/>
  <c r="E236" i="9"/>
  <c r="E583" i="9"/>
  <c r="E810" i="9"/>
  <c r="E906" i="9"/>
  <c r="H906" i="9" s="1"/>
  <c r="E977" i="9"/>
  <c r="E992" i="9"/>
  <c r="E51" i="9"/>
  <c r="E72" i="9"/>
  <c r="E143" i="9"/>
  <c r="E169" i="9"/>
  <c r="E321" i="9"/>
  <c r="E505" i="9"/>
  <c r="E597" i="9"/>
  <c r="E653" i="9"/>
  <c r="E676" i="9"/>
  <c r="H676" i="9" s="1"/>
  <c r="E730" i="9"/>
  <c r="H730" i="9" s="1"/>
  <c r="E815" i="9"/>
  <c r="I815" i="9" s="1"/>
  <c r="E828" i="9"/>
  <c r="E908" i="9"/>
  <c r="E975" i="9"/>
  <c r="H975" i="9" s="1"/>
  <c r="E997" i="9"/>
  <c r="E1081" i="9"/>
  <c r="E1167" i="9"/>
  <c r="E1240" i="9"/>
  <c r="H1240" i="9" s="1"/>
  <c r="E1249" i="9"/>
  <c r="H1249" i="9" s="1"/>
  <c r="E1250" i="9"/>
  <c r="E1303" i="9"/>
  <c r="I1303" i="9" s="1"/>
  <c r="E179" i="9"/>
  <c r="E382" i="9"/>
  <c r="H382" i="9" s="1"/>
  <c r="E411" i="9"/>
  <c r="E459" i="9"/>
  <c r="E562" i="9"/>
  <c r="E580" i="9"/>
  <c r="E727" i="9"/>
  <c r="E826" i="9"/>
  <c r="H826" i="9" s="1"/>
  <c r="E891" i="9"/>
  <c r="E967" i="9"/>
  <c r="E990" i="9"/>
  <c r="E1198" i="9"/>
  <c r="H1198" i="9" s="1"/>
  <c r="E1265" i="9"/>
  <c r="H1265" i="9" s="1"/>
  <c r="E1295" i="9"/>
  <c r="H1295" i="9" s="1"/>
  <c r="E1378" i="9"/>
  <c r="E1438" i="9"/>
  <c r="H1438" i="9" s="1"/>
  <c r="E1483" i="9"/>
  <c r="H1483" i="9" s="1"/>
  <c r="E181" i="9"/>
  <c r="E322" i="9"/>
  <c r="E361" i="9"/>
  <c r="E369" i="9"/>
  <c r="E394" i="9"/>
  <c r="H394" i="9" s="1"/>
  <c r="E507" i="9"/>
  <c r="E531" i="9"/>
  <c r="E635" i="9"/>
  <c r="I635" i="9" s="1"/>
  <c r="E670" i="9"/>
  <c r="E736" i="9"/>
  <c r="H736" i="9" s="1"/>
  <c r="E744" i="9"/>
  <c r="E771" i="9"/>
  <c r="E795" i="9"/>
  <c r="E861" i="9"/>
  <c r="E962" i="9"/>
  <c r="E971" i="9"/>
  <c r="E1002" i="9"/>
  <c r="E1010" i="9"/>
  <c r="H1010" i="9" s="1"/>
  <c r="E1018" i="9"/>
  <c r="E1109" i="9"/>
  <c r="E1199" i="9"/>
  <c r="H1199" i="9" s="1"/>
  <c r="E1210" i="9"/>
  <c r="E1251" i="9"/>
  <c r="E1287" i="9"/>
  <c r="H1287" i="9" s="1"/>
  <c r="E1312" i="9"/>
  <c r="H1312" i="9" s="1"/>
  <c r="E1319" i="9"/>
  <c r="I1319" i="9" s="1"/>
  <c r="E1418" i="9"/>
  <c r="E1454" i="9"/>
  <c r="H1454" i="9" s="1"/>
  <c r="E1458" i="9"/>
  <c r="H1458" i="9" s="1"/>
  <c r="E1473" i="9"/>
  <c r="H1473" i="9" s="1"/>
  <c r="E62" i="9"/>
  <c r="E156" i="9"/>
  <c r="E247" i="9"/>
  <c r="E248" i="9"/>
  <c r="E250" i="9"/>
  <c r="E290" i="9"/>
  <c r="E370" i="9"/>
  <c r="E399" i="9"/>
  <c r="H399" i="9" s="1"/>
  <c r="E419" i="9"/>
  <c r="E456" i="9"/>
  <c r="H456" i="9" s="1"/>
  <c r="E527" i="9"/>
  <c r="E565" i="9"/>
  <c r="I565" i="9" s="1"/>
  <c r="E637" i="9"/>
  <c r="E644" i="9"/>
  <c r="E668" i="9"/>
  <c r="H668" i="9" s="1"/>
  <c r="E700" i="9"/>
  <c r="E750" i="9"/>
  <c r="E825" i="9"/>
  <c r="E832" i="9"/>
  <c r="E851" i="9"/>
  <c r="E964" i="9"/>
  <c r="E1005" i="9"/>
  <c r="E1046" i="9"/>
  <c r="H1046" i="9" s="1"/>
  <c r="E1132" i="9"/>
  <c r="H1132" i="9" s="1"/>
  <c r="E1165" i="9"/>
  <c r="E1197" i="9"/>
  <c r="E1221" i="9"/>
  <c r="E1332" i="9"/>
  <c r="H1332" i="9" s="1"/>
  <c r="E1369" i="9"/>
  <c r="E1434" i="9"/>
  <c r="H1434" i="9" s="1"/>
  <c r="E1437" i="9"/>
  <c r="H1437" i="9" s="1"/>
  <c r="E1447" i="9"/>
  <c r="H1447" i="9" s="1"/>
  <c r="E1484" i="9"/>
  <c r="E170" i="9"/>
  <c r="E255" i="9"/>
  <c r="E521" i="9"/>
  <c r="E779" i="9"/>
  <c r="E1057" i="9"/>
  <c r="H1057" i="9" s="1"/>
  <c r="E1094" i="9"/>
  <c r="E16" i="9"/>
  <c r="E33" i="9"/>
  <c r="E46" i="9"/>
  <c r="E63" i="9"/>
  <c r="E189" i="9"/>
  <c r="E487" i="9"/>
  <c r="E518" i="9"/>
  <c r="E657" i="9"/>
  <c r="H657" i="9" s="1"/>
  <c r="E745" i="9"/>
  <c r="H745" i="9" s="1"/>
  <c r="E1104" i="9"/>
  <c r="E1427" i="9"/>
  <c r="H1427" i="9" s="1"/>
  <c r="E1474" i="9"/>
  <c r="H1474" i="9" s="1"/>
  <c r="E126" i="9"/>
  <c r="E265" i="9"/>
  <c r="E306" i="9"/>
  <c r="E407" i="9"/>
  <c r="E536" i="9"/>
  <c r="E537" i="9"/>
  <c r="E712" i="9"/>
  <c r="E724" i="9"/>
  <c r="H724" i="9" s="1"/>
  <c r="E778" i="9"/>
  <c r="E789" i="9"/>
  <c r="E924" i="9"/>
  <c r="E1009" i="9"/>
  <c r="E1015" i="9"/>
  <c r="E1033" i="9"/>
  <c r="E1204" i="9"/>
  <c r="E1422" i="9"/>
  <c r="E1449" i="9"/>
  <c r="H1449" i="9" s="1"/>
  <c r="E73" i="9"/>
  <c r="E98" i="9"/>
  <c r="E112" i="9"/>
  <c r="E183" i="9"/>
  <c r="H183" i="9" s="1"/>
  <c r="E237" i="9"/>
  <c r="E244" i="9"/>
  <c r="E341" i="9"/>
  <c r="E412" i="9"/>
  <c r="E448" i="9"/>
  <c r="E466" i="9"/>
  <c r="H466" i="9" s="1"/>
  <c r="E486" i="9"/>
  <c r="E501" i="9"/>
  <c r="E538" i="9"/>
  <c r="H538" i="9" s="1"/>
  <c r="E599" i="9"/>
  <c r="E626" i="9"/>
  <c r="E638" i="9"/>
  <c r="E701" i="9"/>
  <c r="E703" i="9"/>
  <c r="E704" i="9"/>
  <c r="H704" i="9" s="1"/>
  <c r="E705" i="9"/>
  <c r="H705" i="9" s="1"/>
  <c r="E799" i="9"/>
  <c r="H799" i="9" s="1"/>
  <c r="E827" i="9"/>
  <c r="E858" i="9"/>
  <c r="E878" i="9"/>
  <c r="H878" i="9" s="1"/>
  <c r="E923" i="9"/>
  <c r="E928" i="9"/>
  <c r="E985" i="9"/>
  <c r="E1031" i="9"/>
  <c r="H1031" i="9" s="1"/>
  <c r="E1032" i="9"/>
  <c r="H1032" i="9" s="1"/>
  <c r="E1050" i="9"/>
  <c r="E1082" i="9"/>
  <c r="E1090" i="9"/>
  <c r="H1090" i="9" s="1"/>
  <c r="E1098" i="9"/>
  <c r="E1099" i="9"/>
  <c r="E1101" i="9"/>
  <c r="H1101" i="9" s="1"/>
  <c r="E1105" i="9"/>
  <c r="E1224" i="9"/>
  <c r="H1224" i="9" s="1"/>
  <c r="E1254" i="9"/>
  <c r="E1273" i="9"/>
  <c r="H1273" i="9" s="1"/>
  <c r="E1324" i="9"/>
  <c r="H1324" i="9" s="1"/>
  <c r="E1331" i="9"/>
  <c r="I1331" i="9" s="1"/>
  <c r="E1386" i="9"/>
  <c r="E1392" i="9"/>
  <c r="H1392" i="9" s="1"/>
  <c r="E1404" i="9"/>
  <c r="I1404" i="9" s="1"/>
  <c r="E1498" i="9"/>
  <c r="H1498" i="9" s="1"/>
  <c r="E751" i="9"/>
  <c r="E1012" i="9"/>
  <c r="E1143" i="9"/>
  <c r="E1154" i="9"/>
  <c r="E1366" i="9"/>
  <c r="E1409" i="9"/>
  <c r="H1409" i="9" s="1"/>
  <c r="E1440" i="9"/>
  <c r="H1440" i="9" s="1"/>
  <c r="E1441" i="9"/>
  <c r="H1441" i="9" s="1"/>
  <c r="E20" i="9"/>
  <c r="E64" i="9"/>
  <c r="E70" i="9"/>
  <c r="E74" i="9"/>
  <c r="E82" i="9"/>
  <c r="E152" i="9"/>
  <c r="E164" i="9"/>
  <c r="E176" i="9"/>
  <c r="E246" i="9"/>
  <c r="E253" i="9"/>
  <c r="E256" i="9"/>
  <c r="E337" i="9"/>
  <c r="H337" i="9" s="1"/>
  <c r="E372" i="9"/>
  <c r="E378" i="9"/>
  <c r="E380" i="9"/>
  <c r="E410" i="9"/>
  <c r="H410" i="9" s="1"/>
  <c r="E490" i="9"/>
  <c r="E519" i="9"/>
  <c r="E558" i="9"/>
  <c r="H558" i="9" s="1"/>
  <c r="E571" i="9"/>
  <c r="E616" i="9"/>
  <c r="E649" i="9"/>
  <c r="H649" i="9" s="1"/>
  <c r="E651" i="9"/>
  <c r="E687" i="9"/>
  <c r="E719" i="9"/>
  <c r="E752" i="9"/>
  <c r="H752" i="9" s="1"/>
  <c r="E875" i="9"/>
  <c r="E1070" i="9"/>
  <c r="E1095" i="9"/>
  <c r="E1100" i="9"/>
  <c r="E1115" i="9"/>
  <c r="E1135" i="9"/>
  <c r="E1149" i="9"/>
  <c r="E1156" i="9"/>
  <c r="E1266" i="9"/>
  <c r="I1266" i="9" s="1"/>
  <c r="E1281" i="9"/>
  <c r="H1281" i="9" s="1"/>
  <c r="E1283" i="9"/>
  <c r="E1390" i="9"/>
  <c r="I1390" i="9" s="1"/>
  <c r="E1424" i="9"/>
  <c r="H1424" i="9" s="1"/>
  <c r="E1428" i="9"/>
  <c r="H1428" i="9" s="1"/>
  <c r="E1464" i="9"/>
  <c r="E99" i="9"/>
  <c r="E109" i="9"/>
  <c r="E115" i="9"/>
  <c r="E134" i="9"/>
  <c r="E158" i="9"/>
  <c r="E186" i="9"/>
  <c r="E227" i="9"/>
  <c r="E258" i="9"/>
  <c r="E274" i="9"/>
  <c r="E297" i="9"/>
  <c r="H297" i="9" s="1"/>
  <c r="E312" i="9"/>
  <c r="E330" i="9"/>
  <c r="E445" i="9"/>
  <c r="H445" i="9" s="1"/>
  <c r="E511" i="9"/>
  <c r="H511" i="9" s="1"/>
  <c r="E539" i="9"/>
  <c r="E702" i="9"/>
  <c r="E767" i="9"/>
  <c r="E792" i="9"/>
  <c r="H792" i="9" s="1"/>
  <c r="E833" i="9"/>
  <c r="E857" i="9"/>
  <c r="E1055" i="9"/>
  <c r="E1176" i="9"/>
  <c r="E1227" i="9"/>
  <c r="H1227" i="9" s="1"/>
  <c r="E1231" i="9"/>
  <c r="E1272" i="9"/>
  <c r="H1272" i="9" s="1"/>
  <c r="E1277" i="9"/>
  <c r="H1277" i="9" s="1"/>
  <c r="E1305" i="9"/>
  <c r="H1305" i="9" s="1"/>
  <c r="E1322" i="9"/>
  <c r="E1337" i="9"/>
  <c r="H1337" i="9" s="1"/>
  <c r="E1507" i="9"/>
  <c r="I1507" i="9" s="1"/>
  <c r="E100" i="9"/>
  <c r="E239" i="9"/>
  <c r="E282" i="9"/>
  <c r="E294" i="9"/>
  <c r="E317" i="9"/>
  <c r="E351" i="9"/>
  <c r="E389" i="9"/>
  <c r="E465" i="9"/>
  <c r="H465" i="9" s="1"/>
  <c r="E520" i="9"/>
  <c r="E679" i="9"/>
  <c r="E844" i="9"/>
  <c r="E898" i="9"/>
  <c r="H898" i="9" s="1"/>
  <c r="E1116" i="9"/>
  <c r="E1255" i="9"/>
  <c r="H1255" i="9" s="1"/>
  <c r="E1282" i="9"/>
  <c r="H1282" i="9" s="1"/>
  <c r="E1373" i="9"/>
  <c r="H1373" i="9" s="1"/>
  <c r="E336" i="9"/>
  <c r="E477" i="9"/>
  <c r="E560" i="9"/>
  <c r="E695" i="9"/>
  <c r="E809" i="9"/>
  <c r="E1083" i="9"/>
  <c r="E1278" i="9"/>
  <c r="H1278" i="9" s="1"/>
  <c r="E21" i="9"/>
  <c r="E881" i="9"/>
  <c r="E1056" i="9"/>
  <c r="H1056" i="9" s="1"/>
  <c r="E1173" i="9"/>
  <c r="I1173" i="9" s="1"/>
  <c r="E1304" i="9"/>
  <c r="H1304" i="9" s="1"/>
  <c r="E1403" i="9"/>
  <c r="E119" i="9"/>
  <c r="E150" i="9"/>
  <c r="E182" i="9"/>
  <c r="E441" i="9"/>
  <c r="E1117" i="9"/>
  <c r="H1117" i="9" s="1"/>
  <c r="E37" i="9"/>
  <c r="E146" i="9"/>
  <c r="E314" i="9"/>
  <c r="E324" i="9"/>
  <c r="E350" i="9"/>
  <c r="E546" i="9"/>
  <c r="H546" i="9" s="1"/>
  <c r="E590" i="9"/>
  <c r="E652" i="9"/>
  <c r="E697" i="9"/>
  <c r="H697" i="9" s="1"/>
  <c r="E960" i="9"/>
  <c r="E1051" i="9"/>
  <c r="E1225" i="9"/>
  <c r="E1450" i="9"/>
  <c r="H1450" i="9" s="1"/>
  <c r="E1472" i="9"/>
  <c r="H1472" i="9" s="1"/>
  <c r="E47" i="9"/>
  <c r="E48" i="9"/>
  <c r="E65" i="9"/>
  <c r="E66" i="9"/>
  <c r="E75" i="9"/>
  <c r="E83" i="9"/>
  <c r="E149" i="9"/>
  <c r="E167" i="9"/>
  <c r="E184" i="9"/>
  <c r="E278" i="9"/>
  <c r="E327" i="9"/>
  <c r="E328" i="9"/>
  <c r="E366" i="9"/>
  <c r="E428" i="9"/>
  <c r="H428" i="9" s="1"/>
  <c r="E475" i="9"/>
  <c r="E476" i="9"/>
  <c r="H476" i="9" s="1"/>
  <c r="E478" i="9"/>
  <c r="E491" i="9"/>
  <c r="H491" i="9" s="1"/>
  <c r="E506" i="9"/>
  <c r="E540" i="9"/>
  <c r="E581" i="9"/>
  <c r="E602" i="9"/>
  <c r="E611" i="9"/>
  <c r="E685" i="9"/>
  <c r="E686" i="9"/>
  <c r="E693" i="9"/>
  <c r="H693" i="9" s="1"/>
  <c r="E709" i="9"/>
  <c r="E755" i="9"/>
  <c r="E791" i="9"/>
  <c r="E794" i="9"/>
  <c r="E959" i="9"/>
  <c r="H959" i="9" s="1"/>
  <c r="E982" i="9"/>
  <c r="E994" i="9"/>
  <c r="E1065" i="9"/>
  <c r="E1085" i="9"/>
  <c r="H1085" i="9" s="1"/>
  <c r="E1244" i="9"/>
  <c r="E1247" i="9"/>
  <c r="H1247" i="9" s="1"/>
  <c r="E1275" i="9"/>
  <c r="H1275" i="9" s="1"/>
  <c r="E1285" i="9"/>
  <c r="H1285" i="9" s="1"/>
  <c r="E1315" i="9"/>
  <c r="E1326" i="9"/>
  <c r="H1326" i="9" s="1"/>
  <c r="E1351" i="9"/>
  <c r="H1351" i="9" s="1"/>
  <c r="E1384" i="9"/>
  <c r="H1384" i="9" s="1"/>
  <c r="E1401" i="9"/>
  <c r="E1402" i="9"/>
  <c r="H1402" i="9" s="1"/>
  <c r="E7" i="9"/>
  <c r="E67" i="9"/>
  <c r="E144" i="9"/>
  <c r="E233" i="9"/>
  <c r="E277" i="9"/>
  <c r="E357" i="9"/>
  <c r="E362" i="9"/>
  <c r="E556" i="9"/>
  <c r="E569" i="9"/>
  <c r="E592" i="9"/>
  <c r="H592" i="9" s="1"/>
  <c r="E669" i="9"/>
  <c r="E677" i="9"/>
  <c r="H677" i="9" s="1"/>
  <c r="E725" i="9"/>
  <c r="E784" i="9"/>
  <c r="E793" i="9"/>
  <c r="E854" i="9"/>
  <c r="E884" i="9"/>
  <c r="H884" i="9" s="1"/>
  <c r="E953" i="9"/>
  <c r="H953" i="9" s="1"/>
  <c r="E963" i="9"/>
  <c r="E1166" i="9"/>
  <c r="E1310" i="9"/>
  <c r="H1310" i="9" s="1"/>
  <c r="E1334" i="9"/>
  <c r="I1334" i="9" s="1"/>
  <c r="E1480" i="9"/>
  <c r="E1482" i="9"/>
  <c r="H1482" i="9" s="1"/>
  <c r="E1506" i="9"/>
  <c r="H1506" i="9" s="1"/>
  <c r="E18" i="7"/>
  <c r="E22" i="7"/>
  <c r="E23" i="7"/>
  <c r="E59" i="7"/>
  <c r="E102" i="7"/>
  <c r="E104" i="7"/>
  <c r="E105" i="7"/>
  <c r="E110" i="7"/>
  <c r="E116" i="7"/>
  <c r="E117" i="7"/>
  <c r="E136" i="7"/>
  <c r="E160" i="7"/>
  <c r="E184" i="7"/>
  <c r="E201" i="7"/>
  <c r="I201" i="7" s="1"/>
  <c r="E233" i="7"/>
  <c r="E269" i="7"/>
  <c r="H269" i="7" s="1"/>
  <c r="E334" i="7"/>
  <c r="E387" i="7"/>
  <c r="H387" i="7" s="1"/>
  <c r="E406" i="7"/>
  <c r="H406" i="7" s="1"/>
  <c r="E456" i="7"/>
  <c r="H456" i="7" s="1"/>
  <c r="E508" i="7"/>
  <c r="H508" i="7" s="1"/>
  <c r="E514" i="7"/>
  <c r="H514" i="7" s="1"/>
  <c r="E517" i="7"/>
  <c r="H517" i="7" s="1"/>
  <c r="E527" i="7"/>
  <c r="H527" i="7" s="1"/>
  <c r="E561" i="7"/>
  <c r="H561" i="7" s="1"/>
  <c r="E568" i="7"/>
  <c r="H568" i="7" s="1"/>
  <c r="E600" i="7"/>
  <c r="I600" i="7" s="1"/>
  <c r="E15" i="7"/>
  <c r="E24" i="7"/>
  <c r="E26" i="7"/>
  <c r="E50" i="7"/>
  <c r="E70" i="7"/>
  <c r="E87" i="7"/>
  <c r="E128" i="7"/>
  <c r="E144" i="7"/>
  <c r="E168" i="7"/>
  <c r="E183" i="7"/>
  <c r="E220" i="7"/>
  <c r="E242" i="7"/>
  <c r="E249" i="7"/>
  <c r="H249" i="7" s="1"/>
  <c r="E259" i="7"/>
  <c r="E267" i="7"/>
  <c r="E270" i="7"/>
  <c r="E280" i="7"/>
  <c r="E307" i="7"/>
  <c r="E320" i="7"/>
  <c r="E327" i="7"/>
  <c r="E341" i="7"/>
  <c r="H341" i="7" s="1"/>
  <c r="E370" i="7"/>
  <c r="H370" i="7" s="1"/>
  <c r="E383" i="7"/>
  <c r="H383" i="7" s="1"/>
  <c r="E429" i="7"/>
  <c r="H429" i="7" s="1"/>
  <c r="E430" i="7"/>
  <c r="H430" i="7" s="1"/>
  <c r="E469" i="7"/>
  <c r="H469" i="7" s="1"/>
  <c r="E488" i="7"/>
  <c r="H488" i="7" s="1"/>
  <c r="E542" i="7"/>
  <c r="H542" i="7" s="1"/>
  <c r="E589" i="7"/>
  <c r="H589" i="7" s="1"/>
  <c r="E599" i="7"/>
  <c r="H599" i="7" s="1"/>
  <c r="E217" i="7"/>
  <c r="E10" i="7"/>
  <c r="E11" i="7"/>
  <c r="E16" i="7"/>
  <c r="E32" i="7"/>
  <c r="E51" i="7"/>
  <c r="E57" i="7"/>
  <c r="E84" i="7"/>
  <c r="E103" i="7"/>
  <c r="E113" i="7"/>
  <c r="E115" i="7"/>
  <c r="E122" i="7"/>
  <c r="E139" i="7"/>
  <c r="E167" i="7"/>
  <c r="E176" i="7"/>
  <c r="E232" i="7"/>
  <c r="E262" i="7"/>
  <c r="E323" i="7"/>
  <c r="E325" i="7"/>
  <c r="H325" i="7" s="1"/>
  <c r="E360" i="7"/>
  <c r="H360" i="7" s="1"/>
  <c r="E380" i="7"/>
  <c r="I380" i="7" s="1"/>
  <c r="E402" i="7"/>
  <c r="H402" i="7" s="1"/>
  <c r="E476" i="7"/>
  <c r="I476" i="7" s="1"/>
  <c r="E507" i="7"/>
  <c r="H507" i="7" s="1"/>
  <c r="E521" i="7"/>
  <c r="H521" i="7" s="1"/>
  <c r="E532" i="7"/>
  <c r="H532" i="7" s="1"/>
  <c r="E549" i="7"/>
  <c r="H549" i="7" s="1"/>
  <c r="E572" i="7"/>
  <c r="H572" i="7" s="1"/>
  <c r="E601" i="7"/>
  <c r="H601" i="7" s="1"/>
  <c r="E30" i="7"/>
  <c r="E40" i="7"/>
  <c r="E48" i="7"/>
  <c r="E52" i="7"/>
  <c r="E77" i="7"/>
  <c r="E96" i="7"/>
  <c r="E119" i="7"/>
  <c r="E120" i="7"/>
  <c r="E130" i="7"/>
  <c r="E155" i="7"/>
  <c r="E159" i="7"/>
  <c r="E202" i="7"/>
  <c r="E212" i="7"/>
  <c r="E213" i="7"/>
  <c r="E218" i="7"/>
  <c r="E261" i="7"/>
  <c r="H261" i="7" s="1"/>
  <c r="E295" i="7"/>
  <c r="E339" i="7"/>
  <c r="E342" i="7"/>
  <c r="H342" i="7" s="1"/>
  <c r="E349" i="7"/>
  <c r="H349" i="7" s="1"/>
  <c r="E353" i="7"/>
  <c r="H353" i="7" s="1"/>
  <c r="E374" i="7"/>
  <c r="H374" i="7" s="1"/>
  <c r="E378" i="7"/>
  <c r="H378" i="7" s="1"/>
  <c r="E446" i="7"/>
  <c r="H446" i="7" s="1"/>
  <c r="E448" i="7"/>
  <c r="H448" i="7" s="1"/>
  <c r="E467" i="7"/>
  <c r="H467" i="7" s="1"/>
  <c r="E474" i="7"/>
  <c r="H474" i="7" s="1"/>
  <c r="E477" i="7"/>
  <c r="H477" i="7" s="1"/>
  <c r="E479" i="7"/>
  <c r="H479" i="7" s="1"/>
  <c r="E487" i="7"/>
  <c r="H487" i="7" s="1"/>
  <c r="E498" i="7"/>
  <c r="H498" i="7" s="1"/>
  <c r="E509" i="7"/>
  <c r="H509" i="7" s="1"/>
  <c r="E519" i="7"/>
  <c r="H519" i="7" s="1"/>
  <c r="E522" i="7"/>
  <c r="H522" i="7" s="1"/>
  <c r="E553" i="7"/>
  <c r="H553" i="7" s="1"/>
  <c r="E554" i="7"/>
  <c r="H554" i="7" s="1"/>
  <c r="E558" i="7"/>
  <c r="H558" i="7" s="1"/>
  <c r="E566" i="7"/>
  <c r="H566" i="7" s="1"/>
  <c r="E582" i="7"/>
  <c r="H582" i="7" s="1"/>
  <c r="E605" i="7"/>
  <c r="H605" i="7" s="1"/>
  <c r="E53" i="7"/>
  <c r="E56" i="7"/>
  <c r="E95" i="7"/>
  <c r="E141" i="7"/>
  <c r="E142" i="7"/>
  <c r="E148" i="7"/>
  <c r="E173" i="7"/>
  <c r="E226" i="7"/>
  <c r="E230" i="7"/>
  <c r="E238" i="7"/>
  <c r="E265" i="7"/>
  <c r="H265" i="7" s="1"/>
  <c r="E266" i="7"/>
  <c r="E273" i="7"/>
  <c r="H273" i="7" s="1"/>
  <c r="E288" i="7"/>
  <c r="E289" i="7"/>
  <c r="H289" i="7" s="1"/>
  <c r="E298" i="7"/>
  <c r="E301" i="7"/>
  <c r="H301" i="7" s="1"/>
  <c r="E335" i="7"/>
  <c r="E363" i="7"/>
  <c r="H363" i="7" s="1"/>
  <c r="E403" i="7"/>
  <c r="H403" i="7" s="1"/>
  <c r="E441" i="7"/>
  <c r="H441" i="7" s="1"/>
  <c r="E475" i="7"/>
  <c r="H475" i="7" s="1"/>
  <c r="E485" i="7"/>
  <c r="H485" i="7" s="1"/>
  <c r="E490" i="7"/>
  <c r="H490" i="7" s="1"/>
  <c r="E502" i="7"/>
  <c r="H502" i="7" s="1"/>
  <c r="E515" i="7"/>
  <c r="H515" i="7" s="1"/>
  <c r="E526" i="7"/>
  <c r="H526" i="7" s="1"/>
  <c r="E529" i="7"/>
  <c r="H529" i="7" s="1"/>
  <c r="E567" i="7"/>
  <c r="H567" i="7" s="1"/>
  <c r="E69" i="7"/>
  <c r="E175" i="7"/>
  <c r="E205" i="7"/>
  <c r="E254" i="7"/>
  <c r="E292" i="7"/>
  <c r="E316" i="7"/>
  <c r="E343" i="7"/>
  <c r="H343" i="7" s="1"/>
  <c r="E504" i="7"/>
  <c r="H504" i="7" s="1"/>
  <c r="E560" i="7"/>
  <c r="H560" i="7" s="1"/>
  <c r="E25" i="7"/>
  <c r="E43" i="7"/>
  <c r="E101" i="7"/>
  <c r="E129" i="7"/>
  <c r="E317" i="7"/>
  <c r="H317" i="7" s="1"/>
  <c r="E332" i="7"/>
  <c r="E390" i="7"/>
  <c r="H390" i="7" s="1"/>
  <c r="E433" i="7"/>
  <c r="H433" i="7" s="1"/>
  <c r="E436" i="7"/>
  <c r="H436" i="7" s="1"/>
  <c r="E444" i="7"/>
  <c r="H444" i="7" s="1"/>
  <c r="E472" i="7"/>
  <c r="H472" i="7" s="1"/>
  <c r="E481" i="7"/>
  <c r="H481" i="7" s="1"/>
  <c r="E503" i="7"/>
  <c r="H503" i="7" s="1"/>
  <c r="E524" i="7"/>
  <c r="H524" i="7" s="1"/>
  <c r="E146" i="7"/>
  <c r="E166" i="7"/>
  <c r="E196" i="7"/>
  <c r="E234" i="7"/>
  <c r="E338" i="7"/>
  <c r="E357" i="7"/>
  <c r="H357" i="7" s="1"/>
  <c r="E435" i="7"/>
  <c r="H435" i="7" s="1"/>
  <c r="E437" i="7"/>
  <c r="H437" i="7" s="1"/>
  <c r="E458" i="7"/>
  <c r="H458" i="7" s="1"/>
  <c r="E545" i="7"/>
  <c r="H545" i="7" s="1"/>
  <c r="E381" i="7"/>
  <c r="H381" i="7" s="1"/>
  <c r="E27" i="7"/>
  <c r="E36" i="7"/>
  <c r="E41" i="7"/>
  <c r="E90" i="7"/>
  <c r="E154" i="7"/>
  <c r="E158" i="7"/>
  <c r="E215" i="7"/>
  <c r="E284" i="7"/>
  <c r="E285" i="7"/>
  <c r="H285" i="7" s="1"/>
  <c r="E367" i="7"/>
  <c r="H367" i="7" s="1"/>
  <c r="E408" i="7"/>
  <c r="H408" i="7" s="1"/>
  <c r="E424" i="7"/>
  <c r="H424" i="7" s="1"/>
  <c r="E462" i="7"/>
  <c r="H462" i="7" s="1"/>
  <c r="E468" i="7"/>
  <c r="H468" i="7" s="1"/>
  <c r="E535" i="7"/>
  <c r="H535" i="7" s="1"/>
  <c r="E555" i="7"/>
  <c r="H555" i="7" s="1"/>
  <c r="E591" i="7"/>
  <c r="H591" i="7" s="1"/>
  <c r="E596" i="7"/>
  <c r="H596" i="7" s="1"/>
  <c r="E597" i="7"/>
  <c r="H597" i="7" s="1"/>
  <c r="E603" i="7"/>
  <c r="H603" i="7" s="1"/>
  <c r="E453" i="7"/>
  <c r="H453" i="7" s="1"/>
  <c r="E4" i="7"/>
  <c r="E66" i="7"/>
  <c r="E145" i="7"/>
  <c r="E165" i="7"/>
  <c r="E171" i="7"/>
  <c r="E194" i="7"/>
  <c r="E337" i="7"/>
  <c r="H337" i="7" s="1"/>
  <c r="E352" i="7"/>
  <c r="H352" i="7" s="1"/>
  <c r="E359" i="7"/>
  <c r="H359" i="7" s="1"/>
  <c r="E382" i="7"/>
  <c r="H382" i="7" s="1"/>
  <c r="E457" i="7"/>
  <c r="H457" i="7" s="1"/>
  <c r="E461" i="7"/>
  <c r="H461" i="7" s="1"/>
  <c r="E541" i="7"/>
  <c r="H541" i="7" s="1"/>
  <c r="E578" i="7"/>
  <c r="H578" i="7" s="1"/>
  <c r="E2" i="7"/>
  <c r="E13" i="7"/>
  <c r="E21" i="7"/>
  <c r="E33" i="7"/>
  <c r="E47" i="7"/>
  <c r="E109" i="7"/>
  <c r="E118" i="7"/>
  <c r="E131" i="7"/>
  <c r="E135" i="7"/>
  <c r="E172" i="7"/>
  <c r="E174" i="7"/>
  <c r="E219" i="7"/>
  <c r="E253" i="7"/>
  <c r="H253" i="7" s="1"/>
  <c r="E299" i="7"/>
  <c r="E300" i="7"/>
  <c r="E309" i="7"/>
  <c r="H309" i="7" s="1"/>
  <c r="E314" i="7"/>
  <c r="E328" i="7"/>
  <c r="E329" i="7"/>
  <c r="H329" i="7" s="1"/>
  <c r="E397" i="7"/>
  <c r="H397" i="7" s="1"/>
  <c r="E422" i="7"/>
  <c r="H422" i="7" s="1"/>
  <c r="E466" i="7"/>
  <c r="H466" i="7" s="1"/>
  <c r="E492" i="7"/>
  <c r="H492" i="7" s="1"/>
  <c r="E534" i="7"/>
  <c r="H534" i="7" s="1"/>
  <c r="E19" i="7"/>
  <c r="E39" i="7"/>
  <c r="E76" i="7"/>
  <c r="E89" i="7"/>
  <c r="E161" i="7"/>
  <c r="E225" i="7"/>
  <c r="E279" i="7"/>
  <c r="E283" i="7"/>
  <c r="E364" i="7"/>
  <c r="H364" i="7" s="1"/>
  <c r="E428" i="7"/>
  <c r="H428" i="7" s="1"/>
  <c r="E454" i="7"/>
  <c r="H454" i="7" s="1"/>
  <c r="E486" i="7"/>
  <c r="H486" i="7" s="1"/>
  <c r="E505" i="7"/>
  <c r="H505" i="7" s="1"/>
  <c r="E511" i="7"/>
  <c r="H511" i="7" s="1"/>
  <c r="E531" i="7"/>
  <c r="H531" i="7" s="1"/>
  <c r="E548" i="7"/>
  <c r="H548" i="7" s="1"/>
  <c r="E559" i="7"/>
  <c r="H559" i="7" s="1"/>
  <c r="E573" i="7"/>
  <c r="H573" i="7" s="1"/>
  <c r="E80" i="7"/>
  <c r="E81" i="7"/>
  <c r="E93" i="7"/>
  <c r="E97" i="7"/>
  <c r="E106" i="7"/>
  <c r="E138" i="7"/>
  <c r="E149" i="7"/>
  <c r="E162" i="7"/>
  <c r="E177" i="7"/>
  <c r="E180" i="7"/>
  <c r="E187" i="7"/>
  <c r="E228" i="7"/>
  <c r="E235" i="7"/>
  <c r="E278" i="7"/>
  <c r="E315" i="7"/>
  <c r="E331" i="7"/>
  <c r="E333" i="7"/>
  <c r="H333" i="7" s="1"/>
  <c r="E351" i="7"/>
  <c r="H351" i="7" s="1"/>
  <c r="E368" i="7"/>
  <c r="H368" i="7" s="1"/>
  <c r="E377" i="7"/>
  <c r="H377" i="7" s="1"/>
  <c r="E384" i="7"/>
  <c r="H384" i="7" s="1"/>
  <c r="E388" i="7"/>
  <c r="H388" i="7" s="1"/>
  <c r="E398" i="7"/>
  <c r="H398" i="7" s="1"/>
  <c r="E425" i="7"/>
  <c r="H425" i="7" s="1"/>
  <c r="E431" i="7"/>
  <c r="H431" i="7" s="1"/>
  <c r="E432" i="7"/>
  <c r="H432" i="7" s="1"/>
  <c r="E452" i="7"/>
  <c r="H452" i="7" s="1"/>
  <c r="E480" i="7"/>
  <c r="H480" i="7" s="1"/>
  <c r="E494" i="7"/>
  <c r="H494" i="7" s="1"/>
  <c r="E28" i="7"/>
  <c r="E71" i="7"/>
  <c r="E72" i="7"/>
  <c r="E88" i="7"/>
  <c r="E197" i="7"/>
  <c r="E245" i="7"/>
  <c r="E268" i="7"/>
  <c r="E274" i="7"/>
  <c r="E281" i="7"/>
  <c r="H281" i="7" s="1"/>
  <c r="E409" i="7"/>
  <c r="H409" i="7" s="1"/>
  <c r="E483" i="7"/>
  <c r="H483" i="7" s="1"/>
  <c r="E540" i="7"/>
  <c r="H540" i="7" s="1"/>
  <c r="E604" i="7"/>
  <c r="H604" i="7" s="1"/>
  <c r="E37" i="7"/>
  <c r="E125" i="7"/>
  <c r="E203" i="7"/>
  <c r="E243" i="7"/>
  <c r="E344" i="7"/>
  <c r="H344" i="7" s="1"/>
  <c r="E366" i="7"/>
  <c r="H366" i="7" s="1"/>
  <c r="E440" i="7"/>
  <c r="H440" i="7" s="1"/>
  <c r="E493" i="7"/>
  <c r="H493" i="7" s="1"/>
  <c r="E528" i="7"/>
  <c r="H528" i="7" s="1"/>
  <c r="E565" i="7"/>
  <c r="H565" i="7" s="1"/>
  <c r="E593" i="7"/>
  <c r="H593" i="7" s="1"/>
  <c r="E602" i="7"/>
  <c r="H602" i="7" s="1"/>
  <c r="E9" i="7"/>
  <c r="E17" i="7"/>
  <c r="E38" i="7"/>
  <c r="E153" i="7"/>
  <c r="E164" i="7"/>
  <c r="E179" i="7"/>
  <c r="E297" i="7"/>
  <c r="H297" i="7" s="1"/>
  <c r="E346" i="7"/>
  <c r="H346" i="7" s="1"/>
  <c r="E347" i="7"/>
  <c r="H347" i="7" s="1"/>
  <c r="E375" i="7"/>
  <c r="H375" i="7" s="1"/>
  <c r="E401" i="7"/>
  <c r="H401" i="7" s="1"/>
  <c r="E404" i="7"/>
  <c r="H404" i="7" s="1"/>
  <c r="E523" i="7"/>
  <c r="H523" i="7" s="1"/>
  <c r="E580" i="7"/>
  <c r="H580" i="7" s="1"/>
  <c r="E585" i="7"/>
  <c r="H585" i="7" s="1"/>
  <c r="E7" i="7"/>
  <c r="E44" i="7"/>
  <c r="E78" i="7"/>
  <c r="E86" i="7"/>
  <c r="E107" i="7"/>
  <c r="E126" i="7"/>
  <c r="E152" i="7"/>
  <c r="E207" i="7"/>
  <c r="E209" i="7"/>
  <c r="E251" i="7"/>
  <c r="E319" i="7"/>
  <c r="E321" i="7"/>
  <c r="H321" i="7" s="1"/>
  <c r="E394" i="7"/>
  <c r="H394" i="7" s="1"/>
  <c r="E412" i="7"/>
  <c r="H412" i="7" s="1"/>
  <c r="E455" i="7"/>
  <c r="H455" i="7" s="1"/>
  <c r="E537" i="7"/>
  <c r="H537" i="7" s="1"/>
  <c r="E34" i="7"/>
  <c r="E64" i="7"/>
  <c r="E74" i="7"/>
  <c r="E85" i="7"/>
  <c r="E98" i="7"/>
  <c r="E134" i="7"/>
  <c r="E163" i="7"/>
  <c r="E223" i="7"/>
  <c r="E247" i="7"/>
  <c r="E248" i="7"/>
  <c r="E340" i="7"/>
  <c r="E420" i="7"/>
  <c r="H420" i="7" s="1"/>
  <c r="E434" i="7"/>
  <c r="H434" i="7" s="1"/>
  <c r="E450" i="7"/>
  <c r="H450" i="7" s="1"/>
  <c r="E3" i="7"/>
  <c r="E61" i="7"/>
  <c r="E75" i="7"/>
  <c r="E92" i="7"/>
  <c r="E237" i="7"/>
  <c r="E291" i="7"/>
  <c r="E345" i="7"/>
  <c r="H345" i="7" s="1"/>
  <c r="E362" i="7"/>
  <c r="H362" i="7" s="1"/>
  <c r="E365" i="7"/>
  <c r="H365" i="7" s="1"/>
  <c r="E391" i="7"/>
  <c r="H391" i="7" s="1"/>
  <c r="E393" i="7"/>
  <c r="H393" i="7" s="1"/>
  <c r="E426" i="7"/>
  <c r="H426" i="7" s="1"/>
  <c r="E459" i="7"/>
  <c r="H459" i="7" s="1"/>
  <c r="E482" i="7"/>
  <c r="H482" i="7" s="1"/>
  <c r="E552" i="7"/>
  <c r="H552" i="7" s="1"/>
  <c r="E35" i="7"/>
  <c r="E60" i="7"/>
  <c r="E91" i="7"/>
  <c r="E210" i="7"/>
  <c r="E229" i="7"/>
  <c r="E293" i="7"/>
  <c r="H293" i="7" s="1"/>
  <c r="E356" i="7"/>
  <c r="H356" i="7" s="1"/>
  <c r="E419" i="7"/>
  <c r="H419" i="7" s="1"/>
  <c r="E471" i="7"/>
  <c r="H471" i="7" s="1"/>
  <c r="E496" i="7"/>
  <c r="H496" i="7" s="1"/>
  <c r="E550" i="7"/>
  <c r="H550" i="7" s="1"/>
  <c r="E583" i="7"/>
  <c r="H583" i="7" s="1"/>
  <c r="E55" i="7"/>
  <c r="E100" i="7"/>
  <c r="E182" i="7"/>
  <c r="E186" i="7"/>
  <c r="E192" i="7"/>
  <c r="E200" i="7"/>
  <c r="E224" i="7"/>
  <c r="E258" i="7"/>
  <c r="E302" i="7"/>
  <c r="E310" i="7"/>
  <c r="E330" i="7"/>
  <c r="E411" i="7"/>
  <c r="H411" i="7" s="1"/>
  <c r="E414" i="7"/>
  <c r="H414" i="7" s="1"/>
  <c r="E447" i="7"/>
  <c r="H447" i="7" s="1"/>
  <c r="E510" i="7"/>
  <c r="H510" i="7" s="1"/>
  <c r="E512" i="7"/>
  <c r="H512" i="7" s="1"/>
  <c r="E569" i="7"/>
  <c r="H569" i="7" s="1"/>
  <c r="E576" i="7"/>
  <c r="H576" i="7" s="1"/>
  <c r="E577" i="7"/>
  <c r="H577" i="7" s="1"/>
  <c r="E5" i="7"/>
  <c r="E45" i="7"/>
  <c r="E67" i="7"/>
  <c r="E79" i="7"/>
  <c r="E99" i="7"/>
  <c r="E111" i="7"/>
  <c r="E114" i="7"/>
  <c r="E123" i="7"/>
  <c r="E227" i="7"/>
  <c r="E252" i="7"/>
  <c r="E255" i="7"/>
  <c r="E275" i="7"/>
  <c r="E282" i="7"/>
  <c r="E304" i="7"/>
  <c r="E336" i="7"/>
  <c r="E395" i="7"/>
  <c r="H395" i="7" s="1"/>
  <c r="E400" i="7"/>
  <c r="H400" i="7" s="1"/>
  <c r="E449" i="7"/>
  <c r="H449" i="7" s="1"/>
  <c r="E464" i="7"/>
  <c r="H464" i="7" s="1"/>
  <c r="E495" i="7"/>
  <c r="H495" i="7" s="1"/>
  <c r="E500" i="7"/>
  <c r="H500" i="7" s="1"/>
  <c r="E513" i="7"/>
  <c r="H513" i="7" s="1"/>
  <c r="E518" i="7"/>
  <c r="H518" i="7" s="1"/>
  <c r="E536" i="7"/>
  <c r="H536" i="7" s="1"/>
  <c r="E563" i="7"/>
  <c r="H563" i="7" s="1"/>
  <c r="E575" i="7"/>
  <c r="H575" i="7" s="1"/>
  <c r="E595" i="7"/>
  <c r="H595" i="7" s="1"/>
  <c r="E12" i="7"/>
  <c r="E58" i="7"/>
  <c r="E82" i="7"/>
  <c r="E108" i="7"/>
  <c r="E127" i="7"/>
  <c r="E133" i="7"/>
  <c r="E140" i="7"/>
  <c r="E143" i="7"/>
  <c r="E170" i="7"/>
  <c r="E189" i="7"/>
  <c r="E199" i="7"/>
  <c r="E222" i="7"/>
  <c r="E263" i="7"/>
  <c r="E277" i="7"/>
  <c r="H277" i="7" s="1"/>
  <c r="E296" i="7"/>
  <c r="E303" i="7"/>
  <c r="E308" i="7"/>
  <c r="E311" i="7"/>
  <c r="E379" i="7"/>
  <c r="H379" i="7" s="1"/>
  <c r="E396" i="7"/>
  <c r="H396" i="7" s="1"/>
  <c r="E399" i="7"/>
  <c r="H399" i="7" s="1"/>
  <c r="E407" i="7"/>
  <c r="H407" i="7" s="1"/>
  <c r="E438" i="7"/>
  <c r="H438" i="7" s="1"/>
  <c r="E465" i="7"/>
  <c r="H465" i="7" s="1"/>
  <c r="E491" i="7"/>
  <c r="H491" i="7" s="1"/>
  <c r="E562" i="7"/>
  <c r="H562" i="7" s="1"/>
  <c r="E564" i="7"/>
  <c r="H564" i="7" s="1"/>
  <c r="E570" i="7"/>
  <c r="H570" i="7" s="1"/>
  <c r="E581" i="7"/>
  <c r="H581" i="7" s="1"/>
  <c r="E590" i="7"/>
  <c r="H590" i="7" s="1"/>
  <c r="E606" i="7"/>
  <c r="H606" i="7" s="1"/>
  <c r="E147" i="7"/>
  <c r="E193" i="7"/>
  <c r="E256" i="7"/>
  <c r="E272" i="7"/>
  <c r="E290" i="7"/>
  <c r="E294" i="7"/>
  <c r="E318" i="7"/>
  <c r="E326" i="7"/>
  <c r="E350" i="7"/>
  <c r="H350" i="7" s="1"/>
  <c r="E373" i="7"/>
  <c r="H373" i="7" s="1"/>
  <c r="E405" i="7"/>
  <c r="H405" i="7" s="1"/>
  <c r="E410" i="7"/>
  <c r="H410" i="7" s="1"/>
  <c r="E417" i="7"/>
  <c r="H417" i="7" s="1"/>
  <c r="E427" i="7"/>
  <c r="H427" i="7" s="1"/>
  <c r="E470" i="7"/>
  <c r="H470" i="7" s="1"/>
  <c r="E478" i="7"/>
  <c r="H478" i="7" s="1"/>
  <c r="E530" i="7"/>
  <c r="H530" i="7" s="1"/>
  <c r="E533" i="7"/>
  <c r="H533" i="7" s="1"/>
  <c r="E546" i="7"/>
  <c r="H546" i="7" s="1"/>
  <c r="E14" i="7"/>
  <c r="E124" i="7"/>
  <c r="E211" i="7"/>
  <c r="E416" i="7"/>
  <c r="H416" i="7" s="1"/>
  <c r="E418" i="7"/>
  <c r="H418" i="7" s="1"/>
  <c r="E8" i="7"/>
  <c r="E20" i="7"/>
  <c r="E29" i="7"/>
  <c r="E63" i="7"/>
  <c r="E150" i="7"/>
  <c r="E156" i="7"/>
  <c r="E181" i="7"/>
  <c r="E185" i="7"/>
  <c r="E241" i="7"/>
  <c r="E250" i="7"/>
  <c r="E313" i="7"/>
  <c r="H313" i="7" s="1"/>
  <c r="E322" i="7"/>
  <c r="E354" i="7"/>
  <c r="H354" i="7" s="1"/>
  <c r="E358" i="7"/>
  <c r="H358" i="7" s="1"/>
  <c r="E361" i="7"/>
  <c r="H361" i="7" s="1"/>
  <c r="E369" i="7"/>
  <c r="H369" i="7" s="1"/>
  <c r="E372" i="7"/>
  <c r="H372" i="7" s="1"/>
  <c r="E389" i="7"/>
  <c r="H389" i="7" s="1"/>
  <c r="E415" i="7"/>
  <c r="H415" i="7" s="1"/>
  <c r="E421" i="7"/>
  <c r="H421" i="7" s="1"/>
  <c r="E423" i="7"/>
  <c r="H423" i="7" s="1"/>
  <c r="E463" i="7"/>
  <c r="H463" i="7" s="1"/>
  <c r="E520" i="7"/>
  <c r="H520" i="7" s="1"/>
  <c r="E538" i="7"/>
  <c r="H538" i="7" s="1"/>
  <c r="E543" i="7"/>
  <c r="H543" i="7" s="1"/>
  <c r="E574" i="7"/>
  <c r="H574" i="7" s="1"/>
  <c r="E587" i="7"/>
  <c r="H587" i="7" s="1"/>
  <c r="E588" i="7"/>
  <c r="H588" i="7" s="1"/>
  <c r="E6" i="7"/>
  <c r="E83" i="7"/>
  <c r="E190" i="7"/>
  <c r="E198" i="7"/>
  <c r="E371" i="7"/>
  <c r="H371" i="7" s="1"/>
  <c r="E385" i="7"/>
  <c r="H385" i="7" s="1"/>
  <c r="E451" i="7"/>
  <c r="H451" i="7" s="1"/>
  <c r="E579" i="7"/>
  <c r="H579" i="7" s="1"/>
  <c r="E178" i="7"/>
  <c r="E191" i="7"/>
  <c r="E257" i="7"/>
  <c r="H257" i="7" s="1"/>
  <c r="E324" i="7"/>
  <c r="E506" i="7"/>
  <c r="H506" i="7" s="1"/>
  <c r="E525" i="7"/>
  <c r="H525" i="7" s="1"/>
  <c r="E592" i="7"/>
  <c r="H592" i="7" s="1"/>
  <c r="E31" i="7"/>
  <c r="E46" i="7"/>
  <c r="E49" i="7"/>
  <c r="E62" i="7"/>
  <c r="E132" i="7"/>
  <c r="E157" i="7"/>
  <c r="E195" i="7"/>
  <c r="E221" i="7"/>
  <c r="E306" i="7"/>
  <c r="E312" i="7"/>
  <c r="E386" i="7"/>
  <c r="H386" i="7" s="1"/>
  <c r="E392" i="7"/>
  <c r="H392" i="7" s="1"/>
  <c r="E443" i="7"/>
  <c r="H443" i="7" s="1"/>
  <c r="E460" i="7"/>
  <c r="H460" i="7" s="1"/>
  <c r="E499" i="7"/>
  <c r="H499" i="7" s="1"/>
  <c r="E556" i="7"/>
  <c r="H556" i="7" s="1"/>
  <c r="E557" i="7"/>
  <c r="H557" i="7" s="1"/>
  <c r="E598" i="7"/>
  <c r="H598" i="7" s="1"/>
  <c r="E54" i="7"/>
  <c r="E65" i="7"/>
  <c r="E137" i="7"/>
  <c r="E151" i="7"/>
  <c r="E169" i="7"/>
  <c r="E188" i="7"/>
  <c r="E246" i="7"/>
  <c r="E287" i="7"/>
  <c r="E413" i="7"/>
  <c r="H413" i="7" s="1"/>
  <c r="E439" i="7"/>
  <c r="H439" i="7" s="1"/>
  <c r="E445" i="7"/>
  <c r="H445" i="7" s="1"/>
  <c r="E473" i="7"/>
  <c r="H473" i="7" s="1"/>
  <c r="E497" i="7"/>
  <c r="H497" i="7" s="1"/>
  <c r="E501" i="7"/>
  <c r="H501" i="7" s="1"/>
  <c r="E516" i="7"/>
  <c r="H516" i="7" s="1"/>
  <c r="E551" i="7"/>
  <c r="H551" i="7" s="1"/>
  <c r="E586" i="7"/>
  <c r="H586" i="7" s="1"/>
  <c r="E594" i="7"/>
  <c r="H594" i="7" s="1"/>
  <c r="E214" i="7"/>
  <c r="E240" i="7"/>
  <c r="E73" i="7"/>
  <c r="E206" i="7"/>
  <c r="E264" i="7"/>
  <c r="E484" i="7"/>
  <c r="H484" i="7" s="1"/>
  <c r="E271" i="7"/>
  <c r="E42" i="7"/>
  <c r="E68" i="7"/>
  <c r="E94" i="7"/>
  <c r="E216" i="7"/>
  <c r="E236" i="7"/>
  <c r="E239" i="7"/>
  <c r="E244" i="7"/>
  <c r="E260" i="7"/>
  <c r="E276" i="7"/>
  <c r="E305" i="7"/>
  <c r="H305" i="7" s="1"/>
  <c r="E355" i="7"/>
  <c r="H355" i="7" s="1"/>
  <c r="E376" i="7"/>
  <c r="H376" i="7" s="1"/>
  <c r="E442" i="7"/>
  <c r="H442" i="7" s="1"/>
  <c r="E571" i="7"/>
  <c r="H571" i="7" s="1"/>
  <c r="E584" i="7"/>
  <c r="H584" i="7" s="1"/>
  <c r="E112" i="7"/>
  <c r="E204" i="7"/>
  <c r="E208" i="7"/>
  <c r="E231" i="7"/>
  <c r="E348" i="7"/>
  <c r="H348" i="7" s="1"/>
  <c r="E489" i="7"/>
  <c r="H489" i="7" s="1"/>
  <c r="E544" i="7"/>
  <c r="H544" i="7" s="1"/>
  <c r="E121" i="7"/>
  <c r="E286" i="7"/>
  <c r="E539" i="7"/>
  <c r="H539" i="7" s="1"/>
  <c r="E547" i="7"/>
  <c r="H547" i="7" s="1"/>
  <c r="E2" i="5"/>
  <c r="I263" i="2"/>
  <c r="I7" i="2"/>
  <c r="I496" i="2"/>
  <c r="I634" i="2"/>
  <c r="I666" i="2"/>
  <c r="I698" i="2"/>
  <c r="I730" i="2"/>
  <c r="I762" i="2"/>
  <c r="I794" i="2"/>
  <c r="I826" i="2"/>
  <c r="I858" i="2"/>
  <c r="I890" i="2"/>
  <c r="I922" i="2"/>
  <c r="I954" i="2"/>
  <c r="I986" i="2"/>
  <c r="H8" i="2"/>
  <c r="H40" i="2"/>
  <c r="H72" i="2"/>
  <c r="H92" i="2"/>
  <c r="H108" i="2"/>
  <c r="H124" i="2"/>
  <c r="H140" i="2"/>
  <c r="H156" i="2"/>
  <c r="H172" i="2"/>
  <c r="H188" i="2"/>
  <c r="H204" i="2"/>
  <c r="H220" i="2"/>
  <c r="H236" i="2"/>
  <c r="H252" i="2"/>
  <c r="H268" i="2"/>
  <c r="H284" i="2"/>
  <c r="H300" i="2"/>
  <c r="H316" i="2"/>
  <c r="H332" i="2"/>
  <c r="H348" i="2"/>
  <c r="H364" i="2"/>
  <c r="H380" i="2"/>
  <c r="H396" i="2"/>
  <c r="H412" i="2"/>
  <c r="H424" i="2"/>
  <c r="H432" i="2"/>
  <c r="H440" i="2"/>
  <c r="H448" i="2"/>
  <c r="H456" i="2"/>
  <c r="H464" i="2"/>
  <c r="H472" i="2"/>
  <c r="H480" i="2"/>
  <c r="H488" i="2"/>
  <c r="H496" i="2"/>
  <c r="H504" i="2"/>
  <c r="H512" i="2"/>
  <c r="H520" i="2"/>
  <c r="H528" i="2"/>
  <c r="H536" i="2"/>
  <c r="H544" i="2"/>
  <c r="H552" i="2"/>
  <c r="H560" i="2"/>
  <c r="H568" i="2"/>
  <c r="H576" i="2"/>
  <c r="H584" i="2"/>
  <c r="H592" i="2"/>
  <c r="H600" i="2"/>
  <c r="H608" i="2"/>
  <c r="H616" i="2"/>
  <c r="H624" i="2"/>
  <c r="H632" i="2"/>
  <c r="H640" i="2"/>
  <c r="H648" i="2"/>
  <c r="H656" i="2"/>
  <c r="H664" i="2"/>
  <c r="H672" i="2"/>
  <c r="H680" i="2"/>
  <c r="H688" i="2"/>
  <c r="H696" i="2"/>
  <c r="H704" i="2"/>
  <c r="H712" i="2"/>
  <c r="H720" i="2"/>
  <c r="H728" i="2"/>
  <c r="H736" i="2"/>
  <c r="H744" i="2"/>
  <c r="H752" i="2"/>
  <c r="H760" i="2"/>
  <c r="H768" i="2"/>
  <c r="H776" i="2"/>
  <c r="H784" i="2"/>
  <c r="H792" i="2"/>
  <c r="H800" i="2"/>
  <c r="H808" i="2"/>
  <c r="H816" i="2"/>
  <c r="H824" i="2"/>
  <c r="H832" i="2"/>
  <c r="H840" i="2"/>
  <c r="H848" i="2"/>
  <c r="H856" i="2"/>
  <c r="H864" i="2"/>
  <c r="H872" i="2"/>
  <c r="H880" i="2"/>
  <c r="H888" i="2"/>
  <c r="H896" i="2"/>
  <c r="H904" i="2"/>
  <c r="H912" i="2"/>
  <c r="H920" i="2"/>
  <c r="H928" i="2"/>
  <c r="H936" i="2"/>
  <c r="H944" i="2"/>
  <c r="H952" i="2"/>
  <c r="H960" i="2"/>
  <c r="H968" i="2"/>
  <c r="H976" i="2"/>
  <c r="H984" i="2"/>
  <c r="H992" i="2"/>
  <c r="H1000" i="2"/>
  <c r="H1008" i="2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2" i="2"/>
  <c r="I135" i="2"/>
  <c r="H716" i="2"/>
  <c r="F3" i="29" a="1"/>
  <c r="E4" i="29" a="1"/>
  <c r="F5" i="29" a="1"/>
  <c r="E6" i="29" a="1"/>
  <c r="F7" i="29" a="1"/>
  <c r="F9" i="29" a="1"/>
  <c r="F11" i="29" a="1"/>
  <c r="F13" i="29" a="1"/>
  <c r="F15" i="29" a="1"/>
  <c r="E3" i="29" a="1"/>
  <c r="F4" i="29" a="1"/>
  <c r="F6" i="29" a="1"/>
  <c r="F8" i="29" a="1"/>
  <c r="E9" i="29" a="1"/>
  <c r="F10" i="29" a="1"/>
  <c r="F12" i="29" a="1"/>
  <c r="F14" i="29" a="1"/>
  <c r="F16" i="29" a="1"/>
  <c r="F18" i="29" a="1"/>
  <c r="F20" i="29" a="1"/>
  <c r="F22" i="29" a="1"/>
  <c r="F24" i="29" a="1"/>
  <c r="F26" i="29" a="1"/>
  <c r="E27" i="29" a="1"/>
  <c r="F28" i="29" a="1"/>
  <c r="E29" i="29" a="1"/>
  <c r="F30" i="29" a="1"/>
  <c r="F32" i="29" a="1"/>
  <c r="F17" i="29" a="1"/>
  <c r="F21" i="29" a="1"/>
  <c r="F25" i="29" a="1"/>
  <c r="F29" i="29" a="1"/>
  <c r="F39" i="29" a="1"/>
  <c r="F40" i="29" a="1"/>
  <c r="F47" i="29" a="1"/>
  <c r="F48" i="29" a="1"/>
  <c r="F55" i="29" a="1"/>
  <c r="F56" i="29" a="1"/>
  <c r="F60" i="29" a="1"/>
  <c r="F62" i="29" a="1"/>
  <c r="F64" i="29" a="1"/>
  <c r="F66" i="29" a="1"/>
  <c r="F68" i="29" a="1"/>
  <c r="F70" i="29" a="1"/>
  <c r="F72" i="29" a="1"/>
  <c r="F33" i="29" a="1"/>
  <c r="F34" i="29" a="1"/>
  <c r="F41" i="29" a="1"/>
  <c r="F42" i="29" a="1"/>
  <c r="E44" i="29" a="1"/>
  <c r="F49" i="29" a="1"/>
  <c r="F50" i="29" a="1"/>
  <c r="F57" i="29" a="1"/>
  <c r="F58" i="29" a="1"/>
  <c r="F19" i="29" a="1"/>
  <c r="F23" i="29" a="1"/>
  <c r="F27" i="29" a="1"/>
  <c r="F31" i="29" a="1"/>
  <c r="F35" i="29" a="1"/>
  <c r="F36" i="29" a="1"/>
  <c r="F43" i="29" a="1"/>
  <c r="F44" i="29" a="1"/>
  <c r="E46" i="29" a="1"/>
  <c r="F51" i="29" a="1"/>
  <c r="F52" i="29" a="1"/>
  <c r="E55" i="29" a="1"/>
  <c r="F59" i="29" a="1"/>
  <c r="F61" i="29" a="1"/>
  <c r="F63" i="29" a="1"/>
  <c r="F65" i="29" a="1"/>
  <c r="F67" i="29" a="1"/>
  <c r="F69" i="29" a="1"/>
  <c r="F71" i="29" a="1"/>
  <c r="F73" i="29" a="1"/>
  <c r="F75" i="29" a="1"/>
  <c r="F77" i="29" a="1"/>
  <c r="F79" i="29" a="1"/>
  <c r="F81" i="29" a="1"/>
  <c r="F83" i="29" a="1"/>
  <c r="F85" i="29" a="1"/>
  <c r="F87" i="29" a="1"/>
  <c r="F89" i="29" a="1"/>
  <c r="F91" i="29" a="1"/>
  <c r="F93" i="29" a="1"/>
  <c r="F95" i="29" a="1"/>
  <c r="F97" i="29" a="1"/>
  <c r="F99" i="29" a="1"/>
  <c r="F101" i="29" a="1"/>
  <c r="F103" i="29" a="1"/>
  <c r="F105" i="29" a="1"/>
  <c r="F107" i="29" a="1"/>
  <c r="F46" i="29" a="1"/>
  <c r="F53" i="29" a="1"/>
  <c r="F112" i="29" a="1"/>
  <c r="F113" i="29" a="1"/>
  <c r="F120" i="29" a="1"/>
  <c r="F121" i="29" a="1"/>
  <c r="F128" i="29" a="1"/>
  <c r="F129" i="29" a="1"/>
  <c r="F136" i="29" a="1"/>
  <c r="F137" i="29" a="1"/>
  <c r="F144" i="29" a="1"/>
  <c r="F146" i="29" a="1"/>
  <c r="F148" i="29" a="1"/>
  <c r="F150" i="29" a="1"/>
  <c r="F152" i="29" a="1"/>
  <c r="F154" i="29" a="1"/>
  <c r="F54" i="29" a="1"/>
  <c r="F76" i="29" a="1"/>
  <c r="F80" i="29" a="1"/>
  <c r="F84" i="29" a="1"/>
  <c r="F88" i="29" a="1"/>
  <c r="F92" i="29" a="1"/>
  <c r="F96" i="29" a="1"/>
  <c r="F100" i="29" a="1"/>
  <c r="F104" i="29" a="1"/>
  <c r="F114" i="29" a="1"/>
  <c r="F115" i="29" a="1"/>
  <c r="F122" i="29" a="1"/>
  <c r="F123" i="29" a="1"/>
  <c r="F130" i="29" a="1"/>
  <c r="F131" i="29" a="1"/>
  <c r="F138" i="29" a="1"/>
  <c r="F139" i="29" a="1"/>
  <c r="F37" i="29" a="1"/>
  <c r="F108" i="29" a="1"/>
  <c r="F109" i="29" a="1"/>
  <c r="E112" i="29" a="1"/>
  <c r="F116" i="29" a="1"/>
  <c r="F117" i="29" a="1"/>
  <c r="F124" i="29" a="1"/>
  <c r="F125" i="29" a="1"/>
  <c r="F132" i="29" a="1"/>
  <c r="F133" i="29" a="1"/>
  <c r="F140" i="29" a="1"/>
  <c r="F141" i="29" a="1"/>
  <c r="F145" i="29" a="1"/>
  <c r="F147" i="29" a="1"/>
  <c r="F149" i="29" a="1"/>
  <c r="F151" i="29" a="1"/>
  <c r="F153" i="29" a="1"/>
  <c r="F155" i="29" a="1"/>
  <c r="F157" i="29" a="1"/>
  <c r="F159" i="29" a="1"/>
  <c r="F161" i="29" a="1"/>
  <c r="F163" i="29" a="1"/>
  <c r="F165" i="29" a="1"/>
  <c r="F167" i="29" a="1"/>
  <c r="F169" i="29" a="1"/>
  <c r="E170" i="29" a="1"/>
  <c r="F171" i="29" a="1"/>
  <c r="F173" i="29" a="1"/>
  <c r="F175" i="29" a="1"/>
  <c r="F177" i="29" a="1"/>
  <c r="F179" i="29" a="1"/>
  <c r="F181" i="29" a="1"/>
  <c r="F183" i="29" a="1"/>
  <c r="F185" i="29" a="1"/>
  <c r="F187" i="29" a="1"/>
  <c r="F189" i="29" a="1"/>
  <c r="F191" i="29" a="1"/>
  <c r="F193" i="29" a="1"/>
  <c r="F195" i="29" a="1"/>
  <c r="F197" i="29" a="1"/>
  <c r="F199" i="29" a="1"/>
  <c r="F201" i="29" a="1"/>
  <c r="F203" i="29" a="1"/>
  <c r="F205" i="29" a="1"/>
  <c r="F207" i="29" a="1"/>
  <c r="F78" i="29" a="1"/>
  <c r="F94" i="29" a="1"/>
  <c r="F127" i="29" a="1"/>
  <c r="F134" i="29" a="1"/>
  <c r="E138" i="29" a="1"/>
  <c r="F156" i="29" a="1"/>
  <c r="F164" i="29" a="1"/>
  <c r="F172" i="29" a="1"/>
  <c r="F180" i="29" a="1"/>
  <c r="F188" i="29" a="1"/>
  <c r="F38" i="29" a="1"/>
  <c r="F74" i="29" a="1"/>
  <c r="F90" i="29" a="1"/>
  <c r="F106" i="29" a="1"/>
  <c r="F110" i="29" a="1"/>
  <c r="F135" i="29" a="1"/>
  <c r="F142" i="29" a="1"/>
  <c r="F158" i="29" a="1"/>
  <c r="F166" i="29" a="1"/>
  <c r="E169" i="29" a="1"/>
  <c r="F174" i="29" a="1"/>
  <c r="F182" i="29" a="1"/>
  <c r="F190" i="29" a="1"/>
  <c r="E193" i="29" a="1"/>
  <c r="F198" i="29" a="1"/>
  <c r="F206" i="29" a="1"/>
  <c r="F210" i="29" a="1"/>
  <c r="F212" i="29" a="1"/>
  <c r="E213" i="29" a="1"/>
  <c r="F214" i="29" a="1"/>
  <c r="F216" i="29" a="1"/>
  <c r="F218" i="29" a="1"/>
  <c r="F220" i="29" a="1"/>
  <c r="F222" i="29" a="1"/>
  <c r="F224" i="29" a="1"/>
  <c r="F226" i="29" a="1"/>
  <c r="F228" i="29" a="1"/>
  <c r="E229" i="29" a="1"/>
  <c r="F230" i="29" a="1"/>
  <c r="F232" i="29" a="1"/>
  <c r="F234" i="29" a="1"/>
  <c r="F236" i="29" a="1"/>
  <c r="F238" i="29" a="1"/>
  <c r="F240" i="29" a="1"/>
  <c r="E56" i="29" a="1"/>
  <c r="F86" i="29" a="1"/>
  <c r="E97" i="29" a="1"/>
  <c r="F102" i="29" a="1"/>
  <c r="F111" i="29" a="1"/>
  <c r="F118" i="29" a="1"/>
  <c r="F143" i="29" a="1"/>
  <c r="F160" i="29" a="1"/>
  <c r="F168" i="29" a="1"/>
  <c r="F176" i="29" a="1"/>
  <c r="F184" i="29" a="1"/>
  <c r="F192" i="29" a="1"/>
  <c r="E195" i="29" a="1"/>
  <c r="F200" i="29" a="1"/>
  <c r="F208" i="29" a="1"/>
  <c r="F98" i="29" a="1"/>
  <c r="F186" i="29" a="1"/>
  <c r="F211" i="29" a="1"/>
  <c r="F215" i="29" a="1"/>
  <c r="F219" i="29" a="1"/>
  <c r="F223" i="29" a="1"/>
  <c r="F227" i="29" a="1"/>
  <c r="E230" i="29" a="1"/>
  <c r="F231" i="29" a="1"/>
  <c r="F235" i="29" a="1"/>
  <c r="E238" i="29" a="1"/>
  <c r="F239" i="29" a="1"/>
  <c r="F246" i="29" a="1"/>
  <c r="F247" i="29" a="1"/>
  <c r="E250" i="29" a="1"/>
  <c r="F254" i="29" a="1"/>
  <c r="F255" i="29" a="1"/>
  <c r="E258" i="29" a="1"/>
  <c r="F262" i="29" a="1"/>
  <c r="F263" i="29" a="1"/>
  <c r="F270" i="29" a="1"/>
  <c r="F271" i="29" a="1"/>
  <c r="F274" i="29" a="1"/>
  <c r="F276" i="29" a="1"/>
  <c r="F278" i="29" a="1"/>
  <c r="F280" i="29" a="1"/>
  <c r="F282" i="29" a="1"/>
  <c r="F284" i="29" a="1"/>
  <c r="F286" i="29" a="1"/>
  <c r="F288" i="29" a="1"/>
  <c r="F290" i="29" a="1"/>
  <c r="F292" i="29" a="1"/>
  <c r="F45" i="29" a="1"/>
  <c r="F82" i="29" a="1"/>
  <c r="F119" i="29" a="1"/>
  <c r="F162" i="29" a="1"/>
  <c r="F194" i="29" a="1"/>
  <c r="F196" i="29" a="1"/>
  <c r="F248" i="29" a="1"/>
  <c r="F249" i="29" a="1"/>
  <c r="F256" i="29" a="1"/>
  <c r="F257" i="29" a="1"/>
  <c r="F264" i="29" a="1"/>
  <c r="F265" i="29" a="1"/>
  <c r="F272" i="29" a="1"/>
  <c r="F170" i="29" a="1"/>
  <c r="F202" i="29" a="1"/>
  <c r="F209" i="29" a="1"/>
  <c r="F213" i="29" a="1"/>
  <c r="E216" i="29" a="1"/>
  <c r="F217" i="29" a="1"/>
  <c r="F221" i="29" a="1"/>
  <c r="F225" i="29" a="1"/>
  <c r="F229" i="29" a="1"/>
  <c r="F233" i="29" a="1"/>
  <c r="F237" i="29" a="1"/>
  <c r="F241" i="29" a="1"/>
  <c r="F242" i="29" a="1"/>
  <c r="F243" i="29" a="1"/>
  <c r="F250" i="29" a="1"/>
  <c r="F251" i="29" a="1"/>
  <c r="F258" i="29" a="1"/>
  <c r="F259" i="29" a="1"/>
  <c r="F266" i="29" a="1"/>
  <c r="F267" i="29" a="1"/>
  <c r="F273" i="29" a="1"/>
  <c r="F275" i="29" a="1"/>
  <c r="F277" i="29" a="1"/>
  <c r="F279" i="29" a="1"/>
  <c r="F281" i="29" a="1"/>
  <c r="F283" i="29" a="1"/>
  <c r="F285" i="29" a="1"/>
  <c r="F287" i="29" a="1"/>
  <c r="F289" i="29" a="1"/>
  <c r="F291" i="29" a="1"/>
  <c r="E292" i="29" a="1"/>
  <c r="F293" i="29" a="1"/>
  <c r="F295" i="29" a="1"/>
  <c r="F297" i="29" a="1"/>
  <c r="F299" i="29" a="1"/>
  <c r="F301" i="29" a="1"/>
  <c r="F303" i="29" a="1"/>
  <c r="F305" i="29" a="1"/>
  <c r="F307" i="29" a="1"/>
  <c r="F309" i="29" a="1"/>
  <c r="F311" i="29" a="1"/>
  <c r="F313" i="29" a="1"/>
  <c r="E314" i="29" a="1"/>
  <c r="F315" i="29" a="1"/>
  <c r="F317" i="29" a="1"/>
  <c r="E318" i="29" a="1"/>
  <c r="F319" i="29" a="1"/>
  <c r="F321" i="29" a="1"/>
  <c r="F323" i="29" a="1"/>
  <c r="F325" i="29" a="1"/>
  <c r="F327" i="29" a="1"/>
  <c r="F329" i="29" a="1"/>
  <c r="F331" i="29" a="1"/>
  <c r="E332" i="29" a="1"/>
  <c r="F333" i="29" a="1"/>
  <c r="F335" i="29" a="1"/>
  <c r="F337" i="29" a="1"/>
  <c r="F339" i="29" a="1"/>
  <c r="F341" i="29" a="1"/>
  <c r="F178" i="29" a="1"/>
  <c r="F244" i="29" a="1"/>
  <c r="F269" i="29" a="1"/>
  <c r="F296" i="29" a="1"/>
  <c r="F300" i="29" a="1"/>
  <c r="F304" i="29" a="1"/>
  <c r="F308" i="29" a="1"/>
  <c r="F312" i="29" a="1"/>
  <c r="F316" i="29" a="1"/>
  <c r="F320" i="29" a="1"/>
  <c r="F324" i="29" a="1"/>
  <c r="F328" i="29" a="1"/>
  <c r="F332" i="29" a="1"/>
  <c r="F336" i="29" a="1"/>
  <c r="F340" i="29" a="1"/>
  <c r="F245" i="29" a="1"/>
  <c r="F252" i="29" a="1"/>
  <c r="F342" i="29" a="1"/>
  <c r="F344" i="29" a="1"/>
  <c r="E345" i="29" a="1"/>
  <c r="F346" i="29" a="1"/>
  <c r="E347" i="29" a="1"/>
  <c r="F348" i="29" a="1"/>
  <c r="F350" i="29" a="1"/>
  <c r="F352" i="29" a="1"/>
  <c r="F354" i="29" a="1"/>
  <c r="F356" i="29" a="1"/>
  <c r="F358" i="29" a="1"/>
  <c r="F360" i="29" a="1"/>
  <c r="F362" i="29" a="1"/>
  <c r="F364" i="29" a="1"/>
  <c r="F366" i="29" a="1"/>
  <c r="F368" i="29" a="1"/>
  <c r="F370" i="29" a="1"/>
  <c r="E371" i="29" a="1"/>
  <c r="F372" i="29" a="1"/>
  <c r="F374" i="29" a="1"/>
  <c r="F376" i="29" a="1"/>
  <c r="F378" i="29" a="1"/>
  <c r="F380" i="29" a="1"/>
  <c r="F382" i="29" a="1"/>
  <c r="F384" i="29" a="1"/>
  <c r="E385" i="29" a="1"/>
  <c r="F386" i="29" a="1"/>
  <c r="F388" i="29" a="1"/>
  <c r="F390" i="29" a="1"/>
  <c r="F392" i="29" a="1"/>
  <c r="F394" i="29" a="1"/>
  <c r="F396" i="29" a="1"/>
  <c r="F398" i="29" a="1"/>
  <c r="F400" i="29" a="1"/>
  <c r="F402" i="29" a="1"/>
  <c r="F404" i="29" a="1"/>
  <c r="F406" i="29" a="1"/>
  <c r="F408" i="29" a="1"/>
  <c r="F410" i="29" a="1"/>
  <c r="F412" i="29" a="1"/>
  <c r="F414" i="29" a="1"/>
  <c r="F416" i="29" a="1"/>
  <c r="F418" i="29" a="1"/>
  <c r="F420" i="29" a="1"/>
  <c r="E421" i="29" a="1"/>
  <c r="F422" i="29" a="1"/>
  <c r="F424" i="29" a="1"/>
  <c r="F426" i="29" a="1"/>
  <c r="F204" i="29" a="1"/>
  <c r="F253" i="29" a="1"/>
  <c r="F260" i="29" a="1"/>
  <c r="F294" i="29" a="1"/>
  <c r="F298" i="29" a="1"/>
  <c r="F302" i="29" a="1"/>
  <c r="F306" i="29" a="1"/>
  <c r="F310" i="29" a="1"/>
  <c r="E313" i="29" a="1"/>
  <c r="F314" i="29" a="1"/>
  <c r="F318" i="29" a="1"/>
  <c r="F322" i="29" a="1"/>
  <c r="F326" i="29" a="1"/>
  <c r="F330" i="29" a="1"/>
  <c r="F334" i="29" a="1"/>
  <c r="F126" i="29" a="1"/>
  <c r="F343" i="29" a="1"/>
  <c r="F351" i="29" a="1"/>
  <c r="F359" i="29" a="1"/>
  <c r="F367" i="29" a="1"/>
  <c r="F375" i="29" a="1"/>
  <c r="F383" i="29" a="1"/>
  <c r="E386" i="29" a="1"/>
  <c r="F391" i="29" a="1"/>
  <c r="F399" i="29" a="1"/>
  <c r="F407" i="29" a="1"/>
  <c r="F415" i="29" a="1"/>
  <c r="F423" i="29" a="1"/>
  <c r="F427" i="29" a="1"/>
  <c r="F428" i="29" a="1"/>
  <c r="F429" i="29" a="1"/>
  <c r="F436" i="29" a="1"/>
  <c r="F437" i="29" a="1"/>
  <c r="F444" i="29" a="1"/>
  <c r="F445" i="29" a="1"/>
  <c r="F452" i="29" a="1"/>
  <c r="F453" i="29" a="1"/>
  <c r="F460" i="29" a="1"/>
  <c r="F461" i="29" a="1"/>
  <c r="F468" i="29" a="1"/>
  <c r="F469" i="29" a="1"/>
  <c r="E471" i="29" a="1"/>
  <c r="F476" i="29" a="1"/>
  <c r="F477" i="29" a="1"/>
  <c r="F484" i="29" a="1"/>
  <c r="F485" i="29" a="1"/>
  <c r="F489" i="29" a="1"/>
  <c r="F491" i="29" a="1"/>
  <c r="F493" i="29" a="1"/>
  <c r="F495" i="29" a="1"/>
  <c r="F497" i="29" a="1"/>
  <c r="F499" i="29" a="1"/>
  <c r="F501" i="29" a="1"/>
  <c r="F503" i="29" a="1"/>
  <c r="F505" i="29" a="1"/>
  <c r="F507" i="29" a="1"/>
  <c r="F509" i="29" a="1"/>
  <c r="F511" i="29" a="1"/>
  <c r="F513" i="29" a="1"/>
  <c r="F515" i="29" a="1"/>
  <c r="F517" i="29" a="1"/>
  <c r="F519" i="29" a="1"/>
  <c r="F521" i="29" a="1"/>
  <c r="F523" i="29" a="1"/>
  <c r="E524" i="29" a="1"/>
  <c r="F525" i="29" a="1"/>
  <c r="F527" i="29" a="1"/>
  <c r="F529" i="29" a="1"/>
  <c r="F531" i="29" a="1"/>
  <c r="F533" i="29" a="1"/>
  <c r="F535" i="29" a="1"/>
  <c r="E536" i="29" a="1"/>
  <c r="F537" i="29" a="1"/>
  <c r="F539" i="29" a="1"/>
  <c r="F541" i="29" a="1"/>
  <c r="E542" i="29" a="1"/>
  <c r="F543" i="29" a="1"/>
  <c r="F545" i="29" a="1"/>
  <c r="D547" i="29" a="1"/>
  <c r="F547" i="29" a="1"/>
  <c r="E548" i="29" a="1"/>
  <c r="F549" i="29" a="1"/>
  <c r="F551" i="29" a="1"/>
  <c r="F553" i="29" a="1"/>
  <c r="F555" i="29" a="1"/>
  <c r="F557" i="29" a="1"/>
  <c r="F559" i="29" a="1"/>
  <c r="F561" i="29" a="1"/>
  <c r="E562" i="29" a="1"/>
  <c r="F563" i="29" a="1"/>
  <c r="F565" i="29" a="1"/>
  <c r="F567" i="29" a="1"/>
  <c r="F569" i="29" a="1"/>
  <c r="F571" i="29" a="1"/>
  <c r="F573" i="29" a="1"/>
  <c r="F575" i="29" a="1"/>
  <c r="E576" i="29" a="1"/>
  <c r="F577" i="29" a="1"/>
  <c r="F579" i="29" a="1"/>
  <c r="F581" i="29" a="1"/>
  <c r="F583" i="29" a="1"/>
  <c r="F585" i="29" a="1"/>
  <c r="F587" i="29" a="1"/>
  <c r="F589" i="29" a="1"/>
  <c r="F591" i="29" a="1"/>
  <c r="F593" i="29" a="1"/>
  <c r="F595" i="29" a="1"/>
  <c r="F597" i="29" a="1"/>
  <c r="F599" i="29" a="1"/>
  <c r="F601" i="29" a="1"/>
  <c r="F603" i="29" a="1"/>
  <c r="F605" i="29" a="1"/>
  <c r="F607" i="29" a="1"/>
  <c r="F261" i="29" a="1"/>
  <c r="F349" i="29" a="1"/>
  <c r="F357" i="29" a="1"/>
  <c r="F365" i="29" a="1"/>
  <c r="F373" i="29" a="1"/>
  <c r="F381" i="29" a="1"/>
  <c r="F389" i="29" a="1"/>
  <c r="F397" i="29" a="1"/>
  <c r="F405" i="29" a="1"/>
  <c r="F413" i="29" a="1"/>
  <c r="F430" i="29" a="1"/>
  <c r="F431" i="29" a="1"/>
  <c r="F438" i="29" a="1"/>
  <c r="F439" i="29" a="1"/>
  <c r="F446" i="29" a="1"/>
  <c r="F447" i="29" a="1"/>
  <c r="F454" i="29" a="1"/>
  <c r="F455" i="29" a="1"/>
  <c r="F462" i="29" a="1"/>
  <c r="F463" i="29" a="1"/>
  <c r="E466" i="29" a="1"/>
  <c r="F470" i="29" a="1"/>
  <c r="F471" i="29" a="1"/>
  <c r="E473" i="29" a="1"/>
  <c r="E474" i="29" a="1"/>
  <c r="F478" i="29" a="1"/>
  <c r="F479" i="29" a="1"/>
  <c r="F486" i="29" a="1"/>
  <c r="F487" i="29" a="1"/>
  <c r="F338" i="29" a="1"/>
  <c r="F347" i="29" a="1"/>
  <c r="F355" i="29" a="1"/>
  <c r="F363" i="29" a="1"/>
  <c r="F371" i="29" a="1"/>
  <c r="F379" i="29" a="1"/>
  <c r="F387" i="29" a="1"/>
  <c r="E390" i="29" a="1"/>
  <c r="F395" i="29" a="1"/>
  <c r="F403" i="29" a="1"/>
  <c r="F411" i="29" a="1"/>
  <c r="F419" i="29" a="1"/>
  <c r="F421" i="29" a="1"/>
  <c r="F425" i="29" a="1"/>
  <c r="F432" i="29" a="1"/>
  <c r="F433" i="29" a="1"/>
  <c r="E435" i="29" a="1"/>
  <c r="F440" i="29" a="1"/>
  <c r="F441" i="29" a="1"/>
  <c r="F448" i="29" a="1"/>
  <c r="F449" i="29" a="1"/>
  <c r="F456" i="29" a="1"/>
  <c r="F457" i="29" a="1"/>
  <c r="F464" i="29" a="1"/>
  <c r="F465" i="29" a="1"/>
  <c r="F472" i="29" a="1"/>
  <c r="F473" i="29" a="1"/>
  <c r="F480" i="29" a="1"/>
  <c r="F481" i="29" a="1"/>
  <c r="F488" i="29" a="1"/>
  <c r="F490" i="29" a="1"/>
  <c r="E491" i="29" a="1"/>
  <c r="F492" i="29" a="1"/>
  <c r="F494" i="29" a="1"/>
  <c r="F496" i="29" a="1"/>
  <c r="F498" i="29" a="1"/>
  <c r="F500" i="29" a="1"/>
  <c r="E501" i="29" a="1"/>
  <c r="F502" i="29" a="1"/>
  <c r="F504" i="29" a="1"/>
  <c r="F506" i="29" a="1"/>
  <c r="F508" i="29" a="1"/>
  <c r="F510" i="29" a="1"/>
  <c r="F512" i="29" a="1"/>
  <c r="F514" i="29" a="1"/>
  <c r="F516" i="29" a="1"/>
  <c r="F518" i="29" a="1"/>
  <c r="F520" i="29" a="1"/>
  <c r="F522" i="29" a="1"/>
  <c r="F524" i="29" a="1"/>
  <c r="F526" i="29" a="1"/>
  <c r="F528" i="29" a="1"/>
  <c r="F530" i="29" a="1"/>
  <c r="F532" i="29" a="1"/>
  <c r="F534" i="29" a="1"/>
  <c r="F536" i="29" a="1"/>
  <c r="F538" i="29" a="1"/>
  <c r="F540" i="29" a="1"/>
  <c r="F542" i="29" a="1"/>
  <c r="F544" i="29" a="1"/>
  <c r="F546" i="29" a="1"/>
  <c r="F548" i="29" a="1"/>
  <c r="E549" i="29" a="1"/>
  <c r="F550" i="29" a="1"/>
  <c r="F552" i="29" a="1"/>
  <c r="F554" i="29" a="1"/>
  <c r="F556" i="29" a="1"/>
  <c r="F558" i="29" a="1"/>
  <c r="F560" i="29" a="1"/>
  <c r="F562" i="29" a="1"/>
  <c r="F564" i="29" a="1"/>
  <c r="F566" i="29" a="1"/>
  <c r="F568" i="29" a="1"/>
  <c r="F570" i="29" a="1"/>
  <c r="F572" i="29" a="1"/>
  <c r="F574" i="29" a="1"/>
  <c r="F576" i="29" a="1"/>
  <c r="F578" i="29" a="1"/>
  <c r="F580" i="29" a="1"/>
  <c r="F582" i="29" a="1"/>
  <c r="F584" i="29" a="1"/>
  <c r="F586" i="29" a="1"/>
  <c r="F588" i="29" a="1"/>
  <c r="E589" i="29" a="1"/>
  <c r="F590" i="29" a="1"/>
  <c r="F592" i="29" a="1"/>
  <c r="F594" i="29" a="1"/>
  <c r="F596" i="29" a="1"/>
  <c r="F598" i="29" a="1"/>
  <c r="F600" i="29" a="1"/>
  <c r="F602" i="29" a="1"/>
  <c r="F604" i="29" a="1"/>
  <c r="F268" i="29" a="1"/>
  <c r="F353" i="29" a="1"/>
  <c r="F385" i="29" a="1"/>
  <c r="F417" i="29" a="1"/>
  <c r="F443" i="29" a="1"/>
  <c r="F450" i="29" a="1"/>
  <c r="F475" i="29" a="1"/>
  <c r="F482" i="29" a="1"/>
  <c r="F606" i="29" a="1"/>
  <c r="F609" i="29" a="1"/>
  <c r="F610" i="29" a="1"/>
  <c r="F617" i="29" a="1"/>
  <c r="F618" i="29" a="1"/>
  <c r="F625" i="29" a="1"/>
  <c r="F626" i="29" a="1"/>
  <c r="F633" i="29" a="1"/>
  <c r="F634" i="29" a="1"/>
  <c r="F641" i="29" a="1"/>
  <c r="F642" i="29" a="1"/>
  <c r="F649" i="29" a="1"/>
  <c r="F650" i="29" a="1"/>
  <c r="F654" i="29" a="1"/>
  <c r="F656" i="29" a="1"/>
  <c r="F658" i="29" a="1"/>
  <c r="F660" i="29" a="1"/>
  <c r="F662" i="29" a="1"/>
  <c r="F664" i="29" a="1"/>
  <c r="F666" i="29" a="1"/>
  <c r="F668" i="29" a="1"/>
  <c r="F670" i="29" a="1"/>
  <c r="F672" i="29" a="1"/>
  <c r="E673" i="29" a="1"/>
  <c r="F674" i="29" a="1"/>
  <c r="F676" i="29" a="1"/>
  <c r="F678" i="29" a="1"/>
  <c r="F680" i="29" a="1"/>
  <c r="F682" i="29" a="1"/>
  <c r="F684" i="29" a="1"/>
  <c r="F686" i="29" a="1"/>
  <c r="F688" i="29" a="1"/>
  <c r="F690" i="29" a="1"/>
  <c r="F692" i="29" a="1"/>
  <c r="F694" i="29" a="1"/>
  <c r="F696" i="29" a="1"/>
  <c r="F698" i="29" a="1"/>
  <c r="F700" i="29" a="1"/>
  <c r="F702" i="29" a="1"/>
  <c r="F704" i="29" a="1"/>
  <c r="F706" i="29" a="1"/>
  <c r="F708" i="29" a="1"/>
  <c r="F710" i="29" a="1"/>
  <c r="F712" i="29" a="1"/>
  <c r="F714" i="29" a="1"/>
  <c r="E715" i="29" a="1"/>
  <c r="F716" i="29" a="1"/>
  <c r="F718" i="29" a="1"/>
  <c r="F720" i="29" a="1"/>
  <c r="F722" i="29" a="1"/>
  <c r="F724" i="29" a="1"/>
  <c r="F726" i="29" a="1"/>
  <c r="F728" i="29" a="1"/>
  <c r="F730" i="29" a="1"/>
  <c r="F732" i="29" a="1"/>
  <c r="F734" i="29" a="1"/>
  <c r="F736" i="29" a="1"/>
  <c r="F738" i="29" a="1"/>
  <c r="F740" i="29" a="1"/>
  <c r="F742" i="29" a="1"/>
  <c r="F744" i="29" a="1"/>
  <c r="F746" i="29" a="1"/>
  <c r="F748" i="29" a="1"/>
  <c r="F750" i="29" a="1"/>
  <c r="F752" i="29" a="1"/>
  <c r="F754" i="29" a="1"/>
  <c r="F756" i="29" a="1"/>
  <c r="F758" i="29" a="1"/>
  <c r="F760" i="29" a="1"/>
  <c r="F762" i="29" a="1"/>
  <c r="F764" i="29" a="1"/>
  <c r="F766" i="29" a="1"/>
  <c r="F768" i="29" a="1"/>
  <c r="F770" i="29" a="1"/>
  <c r="F772" i="29" a="1"/>
  <c r="F774" i="29" a="1"/>
  <c r="F776" i="29" a="1"/>
  <c r="F778" i="29" a="1"/>
  <c r="F780" i="29" a="1"/>
  <c r="F782" i="29" a="1"/>
  <c r="F784" i="29" a="1"/>
  <c r="F786" i="29" a="1"/>
  <c r="F788" i="29" a="1"/>
  <c r="F790" i="29" a="1"/>
  <c r="F792" i="29" a="1"/>
  <c r="F794" i="29" a="1"/>
  <c r="F796" i="29" a="1"/>
  <c r="F798" i="29" a="1"/>
  <c r="F800" i="29" a="1"/>
  <c r="F802" i="29" a="1"/>
  <c r="F804" i="29" a="1"/>
  <c r="F806" i="29" a="1"/>
  <c r="F808" i="29" a="1"/>
  <c r="F810" i="29" a="1"/>
  <c r="F812" i="29" a="1"/>
  <c r="F814" i="29" a="1"/>
  <c r="E815" i="29" a="1"/>
  <c r="F816" i="29" a="1"/>
  <c r="E817" i="29" a="1"/>
  <c r="F818" i="29" a="1"/>
  <c r="F820" i="29" a="1"/>
  <c r="F822" i="29" a="1"/>
  <c r="F824" i="29" a="1"/>
  <c r="F826" i="29" a="1"/>
  <c r="F828" i="29" a="1"/>
  <c r="E829" i="29" a="1"/>
  <c r="F830" i="29" a="1"/>
  <c r="F832" i="29" a="1"/>
  <c r="F834" i="29" a="1"/>
  <c r="F836" i="29" a="1"/>
  <c r="F838" i="29" a="1"/>
  <c r="F840" i="29" a="1"/>
  <c r="F842" i="29" a="1"/>
  <c r="F844" i="29" a="1"/>
  <c r="F846" i="29" a="1"/>
  <c r="F848" i="29" a="1"/>
  <c r="F850" i="29" a="1"/>
  <c r="D852" i="29" a="1"/>
  <c r="F852" i="29" a="1"/>
  <c r="E853" i="29" a="1"/>
  <c r="F854" i="29" a="1"/>
  <c r="F856" i="29" a="1"/>
  <c r="F858" i="29" a="1"/>
  <c r="F860" i="29" a="1"/>
  <c r="F862" i="29" a="1"/>
  <c r="F864" i="29" a="1"/>
  <c r="F866" i="29" a="1"/>
  <c r="F868" i="29" a="1"/>
  <c r="F870" i="29" a="1"/>
  <c r="F872" i="29" a="1"/>
  <c r="F874" i="29" a="1"/>
  <c r="F876" i="29" a="1"/>
  <c r="F345" i="29" a="1"/>
  <c r="F377" i="29" a="1"/>
  <c r="E388" i="29" a="1"/>
  <c r="F409" i="29" a="1"/>
  <c r="E437" i="29" a="1"/>
  <c r="F451" i="29" a="1"/>
  <c r="F458" i="29" a="1"/>
  <c r="F483" i="29" a="1"/>
  <c r="F611" i="29" a="1"/>
  <c r="F612" i="29" a="1"/>
  <c r="E614" i="29" a="1"/>
  <c r="F619" i="29" a="1"/>
  <c r="F620" i="29" a="1"/>
  <c r="F627" i="29" a="1"/>
  <c r="F628" i="29" a="1"/>
  <c r="F635" i="29" a="1"/>
  <c r="F636" i="29" a="1"/>
  <c r="F643" i="29" a="1"/>
  <c r="F644" i="29" a="1"/>
  <c r="E647" i="29" a="1"/>
  <c r="F651" i="29" a="1"/>
  <c r="F652" i="29" a="1"/>
  <c r="F369" i="29" a="1"/>
  <c r="F401" i="29" a="1"/>
  <c r="F434" i="29" a="1"/>
  <c r="E438" i="29" a="1"/>
  <c r="F459" i="29" a="1"/>
  <c r="F466" i="29" a="1"/>
  <c r="F613" i="29" a="1"/>
  <c r="F614" i="29" a="1"/>
  <c r="F621" i="29" a="1"/>
  <c r="F622" i="29" a="1"/>
  <c r="E625" i="29" a="1"/>
  <c r="F629" i="29" a="1"/>
  <c r="F630" i="29" a="1"/>
  <c r="F637" i="29" a="1"/>
  <c r="F638" i="29" a="1"/>
  <c r="F645" i="29" a="1"/>
  <c r="F646" i="29" a="1"/>
  <c r="F653" i="29" a="1"/>
  <c r="F655" i="29" a="1"/>
  <c r="F657" i="29" a="1"/>
  <c r="F659" i="29" a="1"/>
  <c r="F661" i="29" a="1"/>
  <c r="F663" i="29" a="1"/>
  <c r="F665" i="29" a="1"/>
  <c r="F667" i="29" a="1"/>
  <c r="F669" i="29" a="1"/>
  <c r="F671" i="29" a="1"/>
  <c r="F673" i="29" a="1"/>
  <c r="F675" i="29" a="1"/>
  <c r="F677" i="29" a="1"/>
  <c r="F679" i="29" a="1"/>
  <c r="F681" i="29" a="1"/>
  <c r="F683" i="29" a="1"/>
  <c r="F685" i="29" a="1"/>
  <c r="F687" i="29" a="1"/>
  <c r="F689" i="29" a="1"/>
  <c r="F691" i="29" a="1"/>
  <c r="F693" i="29" a="1"/>
  <c r="F695" i="29" a="1"/>
  <c r="F697" i="29" a="1"/>
  <c r="F699" i="29" a="1"/>
  <c r="F701" i="29" a="1"/>
  <c r="F703" i="29" a="1"/>
  <c r="F705" i="29" a="1"/>
  <c r="F707" i="29" a="1"/>
  <c r="F709" i="29" a="1"/>
  <c r="F711" i="29" a="1"/>
  <c r="F713" i="29" a="1"/>
  <c r="F715" i="29" a="1"/>
  <c r="E716" i="29" a="1"/>
  <c r="F717" i="29" a="1"/>
  <c r="F719" i="29" a="1"/>
  <c r="F721" i="29" a="1"/>
  <c r="F723" i="29" a="1"/>
  <c r="F725" i="29" a="1"/>
  <c r="F727" i="29" a="1"/>
  <c r="F729" i="29" a="1"/>
  <c r="F731" i="29" a="1"/>
  <c r="F733" i="29" a="1"/>
  <c r="F735" i="29" a="1"/>
  <c r="F737" i="29" a="1"/>
  <c r="F739" i="29" a="1"/>
  <c r="F741" i="29" a="1"/>
  <c r="F743" i="29" a="1"/>
  <c r="F745" i="29" a="1"/>
  <c r="E746" i="29" a="1"/>
  <c r="F747" i="29" a="1"/>
  <c r="F749" i="29" a="1"/>
  <c r="F751" i="29" a="1"/>
  <c r="F753" i="29" a="1"/>
  <c r="F755" i="29" a="1"/>
  <c r="F757" i="29" a="1"/>
  <c r="F759" i="29" a="1"/>
  <c r="F761" i="29" a="1"/>
  <c r="F763" i="29" a="1"/>
  <c r="F765" i="29" a="1"/>
  <c r="F767" i="29" a="1"/>
  <c r="F769" i="29" a="1"/>
  <c r="F771" i="29" a="1"/>
  <c r="F773" i="29" a="1"/>
  <c r="F775" i="29" a="1"/>
  <c r="F777" i="29" a="1"/>
  <c r="F779" i="29" a="1"/>
  <c r="F781" i="29" a="1"/>
  <c r="F783" i="29" a="1"/>
  <c r="F785" i="29" a="1"/>
  <c r="F787" i="29" a="1"/>
  <c r="F789" i="29" a="1"/>
  <c r="F791" i="29" a="1"/>
  <c r="F793" i="29" a="1"/>
  <c r="F795" i="29" a="1"/>
  <c r="F797" i="29" a="1"/>
  <c r="F799" i="29" a="1"/>
  <c r="F801" i="29" a="1"/>
  <c r="F803" i="29" a="1"/>
  <c r="F805" i="29" a="1"/>
  <c r="F807" i="29" a="1"/>
  <c r="F809" i="29" a="1"/>
  <c r="F811" i="29" a="1"/>
  <c r="E812" i="29" a="1"/>
  <c r="F813" i="29" a="1"/>
  <c r="F815" i="29" a="1"/>
  <c r="F817" i="29" a="1"/>
  <c r="E818" i="29" a="1"/>
  <c r="F819" i="29" a="1"/>
  <c r="F821" i="29" a="1"/>
  <c r="F823" i="29" a="1"/>
  <c r="F825" i="29" a="1"/>
  <c r="F827" i="29" a="1"/>
  <c r="F829" i="29" a="1"/>
  <c r="F831" i="29" a="1"/>
  <c r="E832" i="29" a="1"/>
  <c r="F833" i="29" a="1"/>
  <c r="F835" i="29" a="1"/>
  <c r="F837" i="29" a="1"/>
  <c r="E838" i="29" a="1"/>
  <c r="F839" i="29" a="1"/>
  <c r="F841" i="29" a="1"/>
  <c r="F843" i="29" a="1"/>
  <c r="F845" i="29" a="1"/>
  <c r="F847" i="29" a="1"/>
  <c r="F849" i="29" a="1"/>
  <c r="F851" i="29" a="1"/>
  <c r="F853" i="29" a="1"/>
  <c r="E854" i="29" a="1"/>
  <c r="F855" i="29" a="1"/>
  <c r="F857" i="29" a="1"/>
  <c r="F859" i="29" a="1"/>
  <c r="F861" i="29" a="1"/>
  <c r="F863" i="29" a="1"/>
  <c r="F865" i="29" a="1"/>
  <c r="F867" i="29" a="1"/>
  <c r="F869" i="29" a="1"/>
  <c r="F871" i="29" a="1"/>
  <c r="F873" i="29" a="1"/>
  <c r="E874" i="29" a="1"/>
  <c r="F875" i="29" a="1"/>
  <c r="F393" i="29" a="1"/>
  <c r="F442" i="29" a="1"/>
  <c r="F616" i="29" a="1"/>
  <c r="F623" i="29" a="1"/>
  <c r="F648" i="29" a="1"/>
  <c r="F877" i="29" a="1"/>
  <c r="F884" i="29" a="1"/>
  <c r="F885" i="29" a="1"/>
  <c r="F892" i="29" a="1"/>
  <c r="F893" i="29" a="1"/>
  <c r="F900" i="29" a="1"/>
  <c r="F901" i="29" a="1"/>
  <c r="E904" i="29" a="1"/>
  <c r="F908" i="29" a="1"/>
  <c r="F909" i="29" a="1"/>
  <c r="E912" i="29" a="1"/>
  <c r="F916" i="29" a="1"/>
  <c r="F917" i="29" a="1"/>
  <c r="F924" i="29" a="1"/>
  <c r="F925" i="29" a="1"/>
  <c r="F932" i="29" a="1"/>
  <c r="F933" i="29" a="1"/>
  <c r="F940" i="29" a="1"/>
  <c r="F941" i="29" a="1"/>
  <c r="F948" i="29" a="1"/>
  <c r="F949" i="29" a="1"/>
  <c r="F956" i="29" a="1"/>
  <c r="F957" i="29" a="1"/>
  <c r="E959" i="29" a="1"/>
  <c r="F964" i="29" a="1"/>
  <c r="F965" i="29" a="1"/>
  <c r="F972" i="29" a="1"/>
  <c r="F973" i="29" a="1"/>
  <c r="F980" i="29" a="1"/>
  <c r="F981" i="29" a="1"/>
  <c r="F988" i="29" a="1"/>
  <c r="F989" i="29" a="1"/>
  <c r="F996" i="29" a="1"/>
  <c r="F997" i="29" a="1"/>
  <c r="F1004" i="29" a="1"/>
  <c r="F1005" i="29" a="1"/>
  <c r="F1012" i="29" a="1"/>
  <c r="F1013" i="29" a="1"/>
  <c r="F1020" i="29" a="1"/>
  <c r="F1021" i="29" a="1"/>
  <c r="F1028" i="29" a="1"/>
  <c r="F1029" i="29" a="1"/>
  <c r="F361" i="29" a="1"/>
  <c r="F474" i="29" a="1"/>
  <c r="F624" i="29" a="1"/>
  <c r="F631" i="29" a="1"/>
  <c r="F878" i="29" a="1"/>
  <c r="F879" i="29" a="1"/>
  <c r="F886" i="29" a="1"/>
  <c r="F887" i="29" a="1"/>
  <c r="E889" i="29" a="1"/>
  <c r="F894" i="29" a="1"/>
  <c r="F895" i="29" a="1"/>
  <c r="F902" i="29" a="1"/>
  <c r="F903" i="29" a="1"/>
  <c r="F910" i="29" a="1"/>
  <c r="F911" i="29" a="1"/>
  <c r="E913" i="29" a="1"/>
  <c r="F918" i="29" a="1"/>
  <c r="F919" i="29" a="1"/>
  <c r="E921" i="29" a="1"/>
  <c r="F926" i="29" a="1"/>
  <c r="F927" i="29" a="1"/>
  <c r="F934" i="29" a="1"/>
  <c r="F935" i="29" a="1"/>
  <c r="F942" i="29" a="1"/>
  <c r="F943" i="29" a="1"/>
  <c r="F950" i="29" a="1"/>
  <c r="F951" i="29" a="1"/>
  <c r="F958" i="29" a="1"/>
  <c r="F959" i="29" a="1"/>
  <c r="F966" i="29" a="1"/>
  <c r="F967" i="29" a="1"/>
  <c r="F974" i="29" a="1"/>
  <c r="F975" i="29" a="1"/>
  <c r="F982" i="29" a="1"/>
  <c r="F983" i="29" a="1"/>
  <c r="F990" i="29" a="1"/>
  <c r="F991" i="29" a="1"/>
  <c r="F998" i="29" a="1"/>
  <c r="F999" i="29" a="1"/>
  <c r="F435" i="29" a="1"/>
  <c r="F632" i="29" a="1"/>
  <c r="F639" i="29" a="1"/>
  <c r="F880" i="29" a="1"/>
  <c r="F881" i="29" a="1"/>
  <c r="F888" i="29" a="1"/>
  <c r="F889" i="29" a="1"/>
  <c r="F896" i="29" a="1"/>
  <c r="F897" i="29" a="1"/>
  <c r="E899" i="29" a="1"/>
  <c r="F904" i="29" a="1"/>
  <c r="F905" i="29" a="1"/>
  <c r="F912" i="29" a="1"/>
  <c r="F913" i="29" a="1"/>
  <c r="F920" i="29" a="1"/>
  <c r="F921" i="29" a="1"/>
  <c r="F928" i="29" a="1"/>
  <c r="F929" i="29" a="1"/>
  <c r="F936" i="29" a="1"/>
  <c r="F937" i="29" a="1"/>
  <c r="F944" i="29" a="1"/>
  <c r="F945" i="29" a="1"/>
  <c r="F952" i="29" a="1"/>
  <c r="F953" i="29" a="1"/>
  <c r="F960" i="29" a="1"/>
  <c r="F961" i="29" a="1"/>
  <c r="F968" i="29" a="1"/>
  <c r="F969" i="29" a="1"/>
  <c r="E972" i="29" a="1"/>
  <c r="F976" i="29" a="1"/>
  <c r="F977" i="29" a="1"/>
  <c r="F984" i="29" a="1"/>
  <c r="F985" i="29" a="1"/>
  <c r="F992" i="29" a="1"/>
  <c r="F993" i="29" a="1"/>
  <c r="F1000" i="29" a="1"/>
  <c r="F1001" i="29" a="1"/>
  <c r="F1008" i="29" a="1"/>
  <c r="F1009" i="29" a="1"/>
  <c r="F1016" i="29" a="1"/>
  <c r="F1017" i="29" a="1"/>
  <c r="F1024" i="29" a="1"/>
  <c r="F1025" i="29" a="1"/>
  <c r="F1032" i="29" a="1"/>
  <c r="F1033" i="29" a="1"/>
  <c r="F615" i="29" a="1"/>
  <c r="F899" i="29" a="1"/>
  <c r="F906" i="29" a="1"/>
  <c r="F931" i="29" a="1"/>
  <c r="F938" i="29" a="1"/>
  <c r="F963" i="29" a="1"/>
  <c r="F970" i="29" a="1"/>
  <c r="F995" i="29" a="1"/>
  <c r="F1002" i="29" a="1"/>
  <c r="F1010" i="29" a="1"/>
  <c r="F1019" i="29" a="1"/>
  <c r="F1026" i="29" a="1"/>
  <c r="F1035" i="29" a="1"/>
  <c r="F1039" i="29" a="1"/>
  <c r="E1042" i="29" a="1"/>
  <c r="F1043" i="29" a="1"/>
  <c r="F1047" i="29" a="1"/>
  <c r="F1051" i="29" a="1"/>
  <c r="F1055" i="29" a="1"/>
  <c r="F1059" i="29" a="1"/>
  <c r="F1063" i="29" a="1"/>
  <c r="F1067" i="29" a="1"/>
  <c r="F1071" i="29" a="1"/>
  <c r="F1075" i="29" a="1"/>
  <c r="E1078" i="29" a="1"/>
  <c r="F1079" i="29" a="1"/>
  <c r="F1083" i="29" a="1"/>
  <c r="F1087" i="29" a="1"/>
  <c r="F1091" i="29" a="1"/>
  <c r="F1095" i="29" a="1"/>
  <c r="F1096" i="29" a="1"/>
  <c r="F1098" i="29" a="1"/>
  <c r="F1100" i="29" a="1"/>
  <c r="F1102" i="29" a="1"/>
  <c r="F1104" i="29" a="1"/>
  <c r="F1106" i="29" a="1"/>
  <c r="F1108" i="29" a="1"/>
  <c r="E1109" i="29" a="1"/>
  <c r="F1110" i="29" a="1"/>
  <c r="F1112" i="29" a="1"/>
  <c r="F1114" i="29" a="1"/>
  <c r="F1116" i="29" a="1"/>
  <c r="F1118" i="29" a="1"/>
  <c r="F1120" i="29" a="1"/>
  <c r="F1122" i="29" a="1"/>
  <c r="F1124" i="29" a="1"/>
  <c r="F1126" i="29" a="1"/>
  <c r="F1128" i="29" a="1"/>
  <c r="F1130" i="29" a="1"/>
  <c r="F1132" i="29" a="1"/>
  <c r="F1134" i="29" a="1"/>
  <c r="F1136" i="29" a="1"/>
  <c r="F1138" i="29" a="1"/>
  <c r="F1140" i="29" a="1"/>
  <c r="F1142" i="29" a="1"/>
  <c r="E1143" i="29" a="1"/>
  <c r="F1144" i="29" a="1"/>
  <c r="F1146" i="29" a="1"/>
  <c r="F1148" i="29" a="1"/>
  <c r="F1150" i="29" a="1"/>
  <c r="F1152" i="29" a="1"/>
  <c r="F1154" i="29" a="1"/>
  <c r="F1156" i="29" a="1"/>
  <c r="F1158" i="29" a="1"/>
  <c r="F1160" i="29" a="1"/>
  <c r="F1162" i="29" a="1"/>
  <c r="F1164" i="29" a="1"/>
  <c r="F1166" i="29" a="1"/>
  <c r="F1168" i="29" a="1"/>
  <c r="F1170" i="29" a="1"/>
  <c r="F1172" i="29" a="1"/>
  <c r="F1174" i="29" a="1"/>
  <c r="F1176" i="29" a="1"/>
  <c r="F1178" i="29" a="1"/>
  <c r="F1180" i="29" a="1"/>
  <c r="E1181" i="29" a="1"/>
  <c r="F1182" i="29" a="1"/>
  <c r="F1184" i="29" a="1"/>
  <c r="F1186" i="29" a="1"/>
  <c r="F1188" i="29" a="1"/>
  <c r="F1190" i="29" a="1"/>
  <c r="F1192" i="29" a="1"/>
  <c r="F640" i="29" a="1"/>
  <c r="F898" i="29" a="1"/>
  <c r="F923" i="29" a="1"/>
  <c r="E966" i="29" a="1"/>
  <c r="F994" i="29" a="1"/>
  <c r="F1022" i="29" a="1"/>
  <c r="F1031" i="29" a="1"/>
  <c r="F1048" i="29" a="1"/>
  <c r="F1064" i="29" a="1"/>
  <c r="F1068" i="29" a="1"/>
  <c r="E1075" i="29" a="1"/>
  <c r="F1088" i="29" a="1"/>
  <c r="F1092" i="29" a="1"/>
  <c r="F467" i="29" a="1"/>
  <c r="F647" i="29" a="1"/>
  <c r="F882" i="29" a="1"/>
  <c r="F907" i="29" a="1"/>
  <c r="F914" i="29" a="1"/>
  <c r="F939" i="29" a="1"/>
  <c r="F946" i="29" a="1"/>
  <c r="F971" i="29" a="1"/>
  <c r="F978" i="29" a="1"/>
  <c r="F1003" i="29" a="1"/>
  <c r="F1007" i="29" a="1"/>
  <c r="F1014" i="29" a="1"/>
  <c r="F1023" i="29" a="1"/>
  <c r="F1030" i="29" a="1"/>
  <c r="F1038" i="29" a="1"/>
  <c r="D1040" i="29" a="1"/>
  <c r="E1041" i="29" a="1"/>
  <c r="F1042" i="29" a="1"/>
  <c r="F1046" i="29" a="1"/>
  <c r="F1050" i="29" a="1"/>
  <c r="F1054" i="29" a="1"/>
  <c r="E1057" i="29" a="1"/>
  <c r="F1058" i="29" a="1"/>
  <c r="F1062" i="29" a="1"/>
  <c r="F1066" i="29" a="1"/>
  <c r="F1070" i="29" a="1"/>
  <c r="F1074" i="29" a="1"/>
  <c r="F1078" i="29" a="1"/>
  <c r="F1082" i="29" a="1"/>
  <c r="F1086" i="29" a="1"/>
  <c r="F1090" i="29" a="1"/>
  <c r="F1094" i="29" a="1"/>
  <c r="E626" i="29" a="1"/>
  <c r="F891" i="29" a="1"/>
  <c r="F962" i="29" a="1"/>
  <c r="F1006" i="29" a="1"/>
  <c r="F1036" i="29" a="1"/>
  <c r="F1040" i="29" a="1"/>
  <c r="F1044" i="29" a="1"/>
  <c r="F1052" i="29" a="1"/>
  <c r="F1076" i="29" a="1"/>
  <c r="F1080" i="29" a="1"/>
  <c r="E1095" i="29" a="1"/>
  <c r="F608" i="29" a="1"/>
  <c r="F883" i="29" a="1"/>
  <c r="F890" i="29" a="1"/>
  <c r="F915" i="29" a="1"/>
  <c r="F922" i="29" a="1"/>
  <c r="F947" i="29" a="1"/>
  <c r="F954" i="29" a="1"/>
  <c r="E965" i="29" a="1"/>
  <c r="F979" i="29" a="1"/>
  <c r="F986" i="29" a="1"/>
  <c r="F1011" i="29" a="1"/>
  <c r="F1018" i="29" a="1"/>
  <c r="F1027" i="29" a="1"/>
  <c r="F1034" i="29" a="1"/>
  <c r="F1037" i="29" a="1"/>
  <c r="F1041" i="29" a="1"/>
  <c r="F1045" i="29" a="1"/>
  <c r="F1049" i="29" a="1"/>
  <c r="F1053" i="29" a="1"/>
  <c r="F1057" i="29" a="1"/>
  <c r="F1061" i="29" a="1"/>
  <c r="F1065" i="29" a="1"/>
  <c r="F1069" i="29" a="1"/>
  <c r="F1073" i="29" a="1"/>
  <c r="F1077" i="29" a="1"/>
  <c r="F1081" i="29" a="1"/>
  <c r="F1085" i="29" a="1"/>
  <c r="F1089" i="29" a="1"/>
  <c r="F1093" i="29" a="1"/>
  <c r="E1096" i="29" a="1"/>
  <c r="F1097" i="29" a="1"/>
  <c r="F1099" i="29" a="1"/>
  <c r="F1101" i="29" a="1"/>
  <c r="F1103" i="29" a="1"/>
  <c r="F1105" i="29" a="1"/>
  <c r="F1107" i="29" a="1"/>
  <c r="F1109" i="29" a="1"/>
  <c r="F1111" i="29" a="1"/>
  <c r="F1113" i="29" a="1"/>
  <c r="F1115" i="29" a="1"/>
  <c r="F1117" i="29" a="1"/>
  <c r="F1119" i="29" a="1"/>
  <c r="F1121" i="29" a="1"/>
  <c r="F1123" i="29" a="1"/>
  <c r="F1125" i="29" a="1"/>
  <c r="F1127" i="29" a="1"/>
  <c r="F1129" i="29" a="1"/>
  <c r="F1131" i="29" a="1"/>
  <c r="F1133" i="29" a="1"/>
  <c r="F1135" i="29" a="1"/>
  <c r="F1137" i="29" a="1"/>
  <c r="F1139" i="29" a="1"/>
  <c r="F1141" i="29" a="1"/>
  <c r="F1143" i="29" a="1"/>
  <c r="E1144" i="29" a="1"/>
  <c r="F1145" i="29" a="1"/>
  <c r="F1147" i="29" a="1"/>
  <c r="F1149" i="29" a="1"/>
  <c r="F1151" i="29" a="1"/>
  <c r="F1153" i="29" a="1"/>
  <c r="F1155" i="29" a="1"/>
  <c r="F1157" i="29" a="1"/>
  <c r="F1159" i="29" a="1"/>
  <c r="F1161" i="29" a="1"/>
  <c r="F1163" i="29" a="1"/>
  <c r="F1165" i="29" a="1"/>
  <c r="E1166" i="29" a="1"/>
  <c r="F1167" i="29" a="1"/>
  <c r="F1169" i="29" a="1"/>
  <c r="F1171" i="29" a="1"/>
  <c r="F1173" i="29" a="1"/>
  <c r="F1175" i="29" a="1"/>
  <c r="F1177" i="29" a="1"/>
  <c r="F1179" i="29" a="1"/>
  <c r="F1181" i="29" a="1"/>
  <c r="F1183" i="29" a="1"/>
  <c r="F1185" i="29" a="1"/>
  <c r="F1187" i="29" a="1"/>
  <c r="F1189" i="29" a="1"/>
  <c r="F1191" i="29" a="1"/>
  <c r="F930" i="29" a="1"/>
  <c r="F955" i="29" a="1"/>
  <c r="F987" i="29" a="1"/>
  <c r="F1015" i="29" a="1"/>
  <c r="F1056" i="29" a="1"/>
  <c r="F1060" i="29" a="1"/>
  <c r="F1072" i="29" a="1"/>
  <c r="F1084" i="29" a="1"/>
  <c r="F2" i="29" a="1"/>
  <c r="D2" i="29" a="1"/>
  <c r="E2" i="29" a="1"/>
  <c r="E3" i="26" a="1"/>
  <c r="F7" i="26" a="1"/>
  <c r="F8" i="26" a="1"/>
  <c r="E11" i="26" a="1"/>
  <c r="F15" i="26" a="1"/>
  <c r="F16" i="26" a="1"/>
  <c r="F23" i="26" a="1"/>
  <c r="F24" i="26" a="1"/>
  <c r="F31" i="26" a="1"/>
  <c r="F32" i="26" a="1"/>
  <c r="F39" i="26" a="1"/>
  <c r="F40" i="26" a="1"/>
  <c r="F47" i="26" a="1"/>
  <c r="F48" i="26" a="1"/>
  <c r="E50" i="26" a="1"/>
  <c r="F55" i="26" a="1"/>
  <c r="F56" i="26" a="1"/>
  <c r="F60" i="26" a="1"/>
  <c r="F62" i="26" a="1"/>
  <c r="F64" i="26" a="1"/>
  <c r="F66" i="26" a="1"/>
  <c r="F68" i="26" a="1"/>
  <c r="F70" i="26" a="1"/>
  <c r="F72" i="26" a="1"/>
  <c r="F74" i="26" a="1"/>
  <c r="F76" i="26" a="1"/>
  <c r="F78" i="26" a="1"/>
  <c r="F80" i="26" a="1"/>
  <c r="F82" i="26" a="1"/>
  <c r="F84" i="26" a="1"/>
  <c r="F86" i="26" a="1"/>
  <c r="F88" i="26" a="1"/>
  <c r="E89" i="26" a="1"/>
  <c r="F90" i="26" a="1"/>
  <c r="F92" i="26" a="1"/>
  <c r="F94" i="26" a="1"/>
  <c r="F4" i="26" a="1"/>
  <c r="F5" i="26" a="1"/>
  <c r="F10" i="26" a="1"/>
  <c r="F11" i="26" a="1"/>
  <c r="F17" i="26" a="1"/>
  <c r="F30" i="26" a="1"/>
  <c r="F36" i="26" a="1"/>
  <c r="F37" i="26" a="1"/>
  <c r="F42" i="26" a="1"/>
  <c r="F43" i="26" a="1"/>
  <c r="F49" i="26" a="1"/>
  <c r="F63" i="26" a="1"/>
  <c r="F71" i="26" a="1"/>
  <c r="F79" i="26" a="1"/>
  <c r="F87" i="26" a="1"/>
  <c r="F3" i="26" a="1"/>
  <c r="F9" i="26" a="1"/>
  <c r="F22" i="26" a="1"/>
  <c r="F28" i="26" a="1"/>
  <c r="F29" i="26" a="1"/>
  <c r="F34" i="26" a="1"/>
  <c r="F35" i="26" a="1"/>
  <c r="E39" i="26" a="1"/>
  <c r="F41" i="26" a="1"/>
  <c r="F54" i="26" a="1"/>
  <c r="F65" i="26" a="1"/>
  <c r="F73" i="26" a="1"/>
  <c r="F81" i="26" a="1"/>
  <c r="F89" i="26" a="1"/>
  <c r="F95" i="26" a="1"/>
  <c r="F97" i="26" a="1"/>
  <c r="F99" i="26" a="1"/>
  <c r="E100" i="26" a="1"/>
  <c r="F101" i="26" a="1"/>
  <c r="E102" i="26" a="1"/>
  <c r="F103" i="26" a="1"/>
  <c r="F105" i="26" a="1"/>
  <c r="F107" i="26" a="1"/>
  <c r="F109" i="26" a="1"/>
  <c r="F111" i="26" a="1"/>
  <c r="F113" i="26" a="1"/>
  <c r="F115" i="26" a="1"/>
  <c r="F117" i="26" a="1"/>
  <c r="F119" i="26" a="1"/>
  <c r="F121" i="26" a="1"/>
  <c r="F123" i="26" a="1"/>
  <c r="F125" i="26" a="1"/>
  <c r="E126" i="26" a="1"/>
  <c r="F127" i="26" a="1"/>
  <c r="F129" i="26" a="1"/>
  <c r="F131" i="26" a="1"/>
  <c r="F133" i="26" a="1"/>
  <c r="F135" i="26" a="1"/>
  <c r="F137" i="26" a="1"/>
  <c r="F139" i="26" a="1"/>
  <c r="F141" i="26" a="1"/>
  <c r="F20" i="26" a="1"/>
  <c r="F27" i="26" a="1"/>
  <c r="E44" i="26" a="1"/>
  <c r="F46" i="26" a="1"/>
  <c r="F53" i="26" a="1"/>
  <c r="F58" i="26" a="1"/>
  <c r="F67" i="26" a="1"/>
  <c r="F83" i="26" a="1"/>
  <c r="E94" i="26" a="1"/>
  <c r="F146" i="26" a="1"/>
  <c r="F147" i="26" a="1"/>
  <c r="F154" i="26" a="1"/>
  <c r="F155" i="26" a="1"/>
  <c r="F160" i="26" a="1"/>
  <c r="F162" i="26" a="1"/>
  <c r="F164" i="26" a="1"/>
  <c r="F166" i="26" a="1"/>
  <c r="F168" i="26" a="1"/>
  <c r="F170" i="26" a="1"/>
  <c r="F172" i="26" a="1"/>
  <c r="F174" i="26" a="1"/>
  <c r="F176" i="26" a="1"/>
  <c r="F178" i="26" a="1"/>
  <c r="E179" i="26" a="1"/>
  <c r="F180" i="26" a="1"/>
  <c r="F182" i="26" a="1"/>
  <c r="F184" i="26" a="1"/>
  <c r="F186" i="26" a="1"/>
  <c r="F188" i="26" a="1"/>
  <c r="F190" i="26" a="1"/>
  <c r="F192" i="26" a="1"/>
  <c r="F194" i="26" a="1"/>
  <c r="F196" i="26" a="1"/>
  <c r="F198" i="26" a="1"/>
  <c r="E4" i="26" a="1"/>
  <c r="F6" i="26" a="1"/>
  <c r="F13" i="26" a="1"/>
  <c r="F18" i="26" a="1"/>
  <c r="F25" i="26" a="1"/>
  <c r="F44" i="26" a="1"/>
  <c r="F51" i="26" a="1"/>
  <c r="F69" i="26" a="1"/>
  <c r="F85" i="26" a="1"/>
  <c r="F98" i="26" a="1"/>
  <c r="F102" i="26" a="1"/>
  <c r="F106" i="26" a="1"/>
  <c r="E109" i="26" a="1"/>
  <c r="F110" i="26" a="1"/>
  <c r="F114" i="26" a="1"/>
  <c r="F118" i="26" a="1"/>
  <c r="F122" i="26" a="1"/>
  <c r="F126" i="26" a="1"/>
  <c r="F130" i="26" a="1"/>
  <c r="F134" i="26" a="1"/>
  <c r="F138" i="26" a="1"/>
  <c r="E141" i="26" a="1"/>
  <c r="F148" i="26" a="1"/>
  <c r="F149" i="26" a="1"/>
  <c r="F156" i="26" a="1"/>
  <c r="F157" i="26" a="1"/>
  <c r="F14" i="26" a="1"/>
  <c r="F21" i="26" a="1"/>
  <c r="F33" i="26" a="1"/>
  <c r="F52" i="26" a="1"/>
  <c r="F75" i="26" a="1"/>
  <c r="F143" i="26" a="1"/>
  <c r="F150" i="26" a="1"/>
  <c r="E154" i="26" a="1"/>
  <c r="F159" i="26" a="1"/>
  <c r="F163" i="26" a="1"/>
  <c r="F167" i="26" a="1"/>
  <c r="F171" i="26" a="1"/>
  <c r="F175" i="26" a="1"/>
  <c r="F179" i="26" a="1"/>
  <c r="F183" i="26" a="1"/>
  <c r="F187" i="26" a="1"/>
  <c r="F191" i="26" a="1"/>
  <c r="F195" i="26" a="1"/>
  <c r="F199" i="26" a="1"/>
  <c r="F200" i="26" a="1"/>
  <c r="F201" i="26" a="1"/>
  <c r="F208" i="26" a="1"/>
  <c r="F209" i="26" a="1"/>
  <c r="F216" i="26" a="1"/>
  <c r="F217" i="26" a="1"/>
  <c r="F223" i="26" a="1"/>
  <c r="F225" i="26" a="1"/>
  <c r="F227" i="26" a="1"/>
  <c r="E228" i="26" a="1"/>
  <c r="F38" i="26" a="1"/>
  <c r="F57" i="26" a="1"/>
  <c r="F61" i="26" a="1"/>
  <c r="F93" i="26" a="1"/>
  <c r="F96" i="26" a="1"/>
  <c r="F104" i="26" a="1"/>
  <c r="F112" i="26" a="1"/>
  <c r="F120" i="26" a="1"/>
  <c r="F128" i="26" a="1"/>
  <c r="F136" i="26" a="1"/>
  <c r="F145" i="26" a="1"/>
  <c r="F152" i="26" a="1"/>
  <c r="F202" i="26" a="1"/>
  <c r="F203" i="26" a="1"/>
  <c r="F210" i="26" a="1"/>
  <c r="F211" i="26" a="1"/>
  <c r="E214" i="26" a="1"/>
  <c r="F218" i="26" a="1"/>
  <c r="F219" i="26" a="1"/>
  <c r="E221" i="26" a="1"/>
  <c r="F19" i="26" a="1"/>
  <c r="F26" i="26" a="1"/>
  <c r="F59" i="26" a="1"/>
  <c r="F91" i="26" a="1"/>
  <c r="F142" i="26" a="1"/>
  <c r="F151" i="26" a="1"/>
  <c r="F158" i="26" a="1"/>
  <c r="F161" i="26" a="1"/>
  <c r="F165" i="26" a="1"/>
  <c r="F169" i="26" a="1"/>
  <c r="F173" i="26" a="1"/>
  <c r="F177" i="26" a="1"/>
  <c r="F181" i="26" a="1"/>
  <c r="F185" i="26" a="1"/>
  <c r="F189" i="26" a="1"/>
  <c r="F193" i="26" a="1"/>
  <c r="F197" i="26" a="1"/>
  <c r="F204" i="26" a="1"/>
  <c r="F205" i="26" a="1"/>
  <c r="F212" i="26" a="1"/>
  <c r="F213" i="26" a="1"/>
  <c r="E215" i="26" a="1"/>
  <c r="F220" i="26" a="1"/>
  <c r="F221" i="26" a="1"/>
  <c r="F224" i="26" a="1"/>
  <c r="F12" i="26" a="1"/>
  <c r="F108" i="26" a="1"/>
  <c r="F140" i="26" a="1"/>
  <c r="F206" i="26" a="1"/>
  <c r="F231" i="26" a="1"/>
  <c r="F232" i="26" a="1"/>
  <c r="E88" i="26" a="1"/>
  <c r="F100" i="26" a="1"/>
  <c r="F132" i="26" a="1"/>
  <c r="F207" i="26" a="1"/>
  <c r="F214" i="26" a="1"/>
  <c r="F226" i="26" a="1"/>
  <c r="F233" i="26" a="1"/>
  <c r="F234" i="26" a="1"/>
  <c r="F238" i="26" a="1"/>
  <c r="F240" i="26" a="1"/>
  <c r="F242" i="26" a="1"/>
  <c r="F244" i="26" a="1"/>
  <c r="F246" i="26" a="1"/>
  <c r="F248" i="26" a="1"/>
  <c r="F250" i="26" a="1"/>
  <c r="D252" i="26" a="1"/>
  <c r="F252" i="26" a="1"/>
  <c r="E253" i="26" a="1"/>
  <c r="F254" i="26" a="1"/>
  <c r="F256" i="26" a="1"/>
  <c r="F258" i="26" a="1"/>
  <c r="F260" i="26" a="1"/>
  <c r="F262" i="26" a="1"/>
  <c r="F264" i="26" a="1"/>
  <c r="F266" i="26" a="1"/>
  <c r="F268" i="26" a="1"/>
  <c r="E269" i="26" a="1"/>
  <c r="F270" i="26" a="1"/>
  <c r="F272" i="26" a="1"/>
  <c r="F274" i="26" a="1"/>
  <c r="F276" i="26" a="1"/>
  <c r="F278" i="26" a="1"/>
  <c r="F280" i="26" a="1"/>
  <c r="F282" i="26" a="1"/>
  <c r="F284" i="26" a="1"/>
  <c r="F45" i="26" a="1"/>
  <c r="F77" i="26" a="1"/>
  <c r="F124" i="26" a="1"/>
  <c r="E135" i="26" a="1"/>
  <c r="F144" i="26" a="1"/>
  <c r="F215" i="26" a="1"/>
  <c r="F222" i="26" a="1"/>
  <c r="E230" i="26" a="1"/>
  <c r="F235" i="26" a="1"/>
  <c r="F236" i="26" a="1"/>
  <c r="F228" i="26" a="1"/>
  <c r="F241" i="26" a="1"/>
  <c r="F249" i="26" a="1"/>
  <c r="F257" i="26" a="1"/>
  <c r="F265" i="26" a="1"/>
  <c r="F273" i="26" a="1"/>
  <c r="F281" i="26" a="1"/>
  <c r="F288" i="26" a="1"/>
  <c r="F292" i="26" a="1"/>
  <c r="F296" i="26" a="1"/>
  <c r="F300" i="26" a="1"/>
  <c r="F304" i="26" a="1"/>
  <c r="F308" i="26" a="1"/>
  <c r="F312" i="26" a="1"/>
  <c r="F316" i="26" a="1"/>
  <c r="F320" i="26" a="1"/>
  <c r="F324" i="26" a="1"/>
  <c r="F328" i="26" a="1"/>
  <c r="F50" i="26" a="1"/>
  <c r="F229" i="26" a="1"/>
  <c r="F239" i="26" a="1"/>
  <c r="F247" i="26" a="1"/>
  <c r="F255" i="26" a="1"/>
  <c r="F263" i="26" a="1"/>
  <c r="F271" i="26" a="1"/>
  <c r="F279" i="26" a="1"/>
  <c r="E286" i="26" a="1"/>
  <c r="F287" i="26" a="1"/>
  <c r="F291" i="26" a="1"/>
  <c r="E294" i="26" a="1"/>
  <c r="F295" i="26" a="1"/>
  <c r="F299" i="26" a="1"/>
  <c r="F303" i="26" a="1"/>
  <c r="F307" i="26" a="1"/>
  <c r="F311" i="26" a="1"/>
  <c r="F315" i="26" a="1"/>
  <c r="F319" i="26" a="1"/>
  <c r="E322" i="26" a="1"/>
  <c r="F323" i="26" a="1"/>
  <c r="F327" i="26" a="1"/>
  <c r="F331" i="26" a="1"/>
  <c r="F333" i="26" a="1"/>
  <c r="F335" i="26" a="1"/>
  <c r="F337" i="26" a="1"/>
  <c r="F339" i="26" a="1"/>
  <c r="F341" i="26" a="1"/>
  <c r="F343" i="26" a="1"/>
  <c r="F345" i="26" a="1"/>
  <c r="F347" i="26" a="1"/>
  <c r="F349" i="26" a="1"/>
  <c r="F351" i="26" a="1"/>
  <c r="E352" i="26" a="1"/>
  <c r="F353" i="26" a="1"/>
  <c r="E354" i="26" a="1"/>
  <c r="F355" i="26" a="1"/>
  <c r="E356" i="26" a="1"/>
  <c r="F357" i="26" a="1"/>
  <c r="E358" i="26" a="1"/>
  <c r="F359" i="26" a="1"/>
  <c r="E360" i="26" a="1"/>
  <c r="F361" i="26" a="1"/>
  <c r="F363" i="26" a="1"/>
  <c r="E364" i="26" a="1"/>
  <c r="F365" i="26" a="1"/>
  <c r="F367" i="26" a="1"/>
  <c r="F369" i="26" a="1"/>
  <c r="F371" i="26" a="1"/>
  <c r="F373" i="26" a="1"/>
  <c r="F375" i="26" a="1"/>
  <c r="F377" i="26" a="1"/>
  <c r="F379" i="26" a="1"/>
  <c r="F381" i="26" a="1"/>
  <c r="F383" i="26" a="1"/>
  <c r="E384" i="26" a="1"/>
  <c r="F385" i="26" a="1"/>
  <c r="F387" i="26" a="1"/>
  <c r="F389" i="26" a="1"/>
  <c r="F391" i="26" a="1"/>
  <c r="F393" i="26" a="1"/>
  <c r="F395" i="26" a="1"/>
  <c r="E396" i="26" a="1"/>
  <c r="F397" i="26" a="1"/>
  <c r="F399" i="26" a="1"/>
  <c r="F401" i="26" a="1"/>
  <c r="F403" i="26" a="1"/>
  <c r="F405" i="26" a="1"/>
  <c r="E406" i="26" a="1"/>
  <c r="F407" i="26" a="1"/>
  <c r="F409" i="26" a="1"/>
  <c r="F411" i="26" a="1"/>
  <c r="F413" i="26" a="1"/>
  <c r="E414" i="26" a="1"/>
  <c r="F415" i="26" a="1"/>
  <c r="F417" i="26" a="1"/>
  <c r="F419" i="26" a="1"/>
  <c r="F421" i="26" a="1"/>
  <c r="E422" i="26" a="1"/>
  <c r="F423" i="26" a="1"/>
  <c r="F425" i="26" a="1"/>
  <c r="F427" i="26" a="1"/>
  <c r="F429" i="26" a="1"/>
  <c r="F431" i="26" a="1"/>
  <c r="F433" i="26" a="1"/>
  <c r="F435" i="26" a="1"/>
  <c r="F437" i="26" a="1"/>
  <c r="F116" i="26" a="1"/>
  <c r="F153" i="26" a="1"/>
  <c r="F230" i="26" a="1"/>
  <c r="F237" i="26" a="1"/>
  <c r="F245" i="26" a="1"/>
  <c r="F253" i="26" a="1"/>
  <c r="E256" i="26" a="1"/>
  <c r="F261" i="26" a="1"/>
  <c r="F269" i="26" a="1"/>
  <c r="F277" i="26" a="1"/>
  <c r="F286" i="26" a="1"/>
  <c r="F290" i="26" a="1"/>
  <c r="F294" i="26" a="1"/>
  <c r="F298" i="26" a="1"/>
  <c r="F302" i="26" a="1"/>
  <c r="F306" i="26" a="1"/>
  <c r="F310" i="26" a="1"/>
  <c r="F314" i="26" a="1"/>
  <c r="F318" i="26" a="1"/>
  <c r="F322" i="26" a="1"/>
  <c r="F326" i="26" a="1"/>
  <c r="F267" i="26" a="1"/>
  <c r="F297" i="26" a="1"/>
  <c r="F313" i="26" a="1"/>
  <c r="E324" i="26" a="1"/>
  <c r="F329" i="26" a="1"/>
  <c r="F332" i="26" a="1"/>
  <c r="E335" i="26" a="1"/>
  <c r="F340" i="26" a="1"/>
  <c r="F348" i="26" a="1"/>
  <c r="F356" i="26" a="1"/>
  <c r="F364" i="26" a="1"/>
  <c r="F372" i="26" a="1"/>
  <c r="E375" i="26" a="1"/>
  <c r="F380" i="26" a="1"/>
  <c r="E383" i="26" a="1"/>
  <c r="F388" i="26" a="1"/>
  <c r="F396" i="26" a="1"/>
  <c r="F404" i="26" a="1"/>
  <c r="F412" i="26" a="1"/>
  <c r="F420" i="26" a="1"/>
  <c r="F430" i="26" a="1"/>
  <c r="F434" i="26" a="1"/>
  <c r="F438" i="26" a="1"/>
  <c r="F439" i="26" a="1"/>
  <c r="F440" i="26" a="1"/>
  <c r="F447" i="26" a="1"/>
  <c r="F448" i="26" a="1"/>
  <c r="E450" i="26" a="1"/>
  <c r="E451" i="26" a="1"/>
  <c r="F455" i="26" a="1"/>
  <c r="F456" i="26" a="1"/>
  <c r="E458" i="26" a="1"/>
  <c r="F463" i="26" a="1"/>
  <c r="F464" i="26" a="1"/>
  <c r="F471" i="26" a="1"/>
  <c r="F472" i="26" a="1"/>
  <c r="F479" i="26" a="1"/>
  <c r="F480" i="26" a="1"/>
  <c r="F487" i="26" a="1"/>
  <c r="F488" i="26" a="1"/>
  <c r="F495" i="26" a="1"/>
  <c r="F496" i="26" a="1"/>
  <c r="F503" i="26" a="1"/>
  <c r="F504" i="26" a="1"/>
  <c r="E507" i="26" a="1"/>
  <c r="F511" i="26" a="1"/>
  <c r="F512" i="26" a="1"/>
  <c r="F519" i="26" a="1"/>
  <c r="F520" i="26" a="1"/>
  <c r="F527" i="26" a="1"/>
  <c r="F528" i="26" a="1"/>
  <c r="F531" i="26" a="1"/>
  <c r="F533" i="26" a="1"/>
  <c r="F535" i="26" a="1"/>
  <c r="F537" i="26" a="1"/>
  <c r="E538" i="26" a="1"/>
  <c r="F539" i="26" a="1"/>
  <c r="E540" i="26" a="1"/>
  <c r="F541" i="26" a="1"/>
  <c r="E542" i="26" a="1"/>
  <c r="F543" i="26" a="1"/>
  <c r="E544" i="26" a="1"/>
  <c r="F545" i="26" a="1"/>
  <c r="F547" i="26" a="1"/>
  <c r="F549" i="26" a="1"/>
  <c r="F551" i="26" a="1"/>
  <c r="E552" i="26" a="1"/>
  <c r="F553" i="26" a="1"/>
  <c r="F555" i="26" a="1"/>
  <c r="F557" i="26" a="1"/>
  <c r="F559" i="26" a="1"/>
  <c r="F561" i="26" a="1"/>
  <c r="F563" i="26" a="1"/>
  <c r="F565" i="26" a="1"/>
  <c r="F567" i="26" a="1"/>
  <c r="F569" i="26" a="1"/>
  <c r="F571" i="26" a="1"/>
  <c r="F573" i="26" a="1"/>
  <c r="F575" i="26" a="1"/>
  <c r="E576" i="26" a="1"/>
  <c r="F577" i="26" a="1"/>
  <c r="F579" i="26" a="1"/>
  <c r="F581" i="26" a="1"/>
  <c r="F583" i="26" a="1"/>
  <c r="F585" i="26" a="1"/>
  <c r="F587" i="26" a="1"/>
  <c r="F589" i="26" a="1"/>
  <c r="F591" i="26" a="1"/>
  <c r="F593" i="26" a="1"/>
  <c r="F595" i="26" a="1"/>
  <c r="F597" i="26" a="1"/>
  <c r="F599" i="26" a="1"/>
  <c r="F601" i="26" a="1"/>
  <c r="F603" i="26" a="1"/>
  <c r="F605" i="26" a="1"/>
  <c r="F607" i="26" a="1"/>
  <c r="F609" i="26" a="1"/>
  <c r="E610" i="26" a="1"/>
  <c r="F611" i="26" a="1"/>
  <c r="F613" i="26" a="1"/>
  <c r="F615" i="26" a="1"/>
  <c r="F617" i="26" a="1"/>
  <c r="F619" i="26" a="1"/>
  <c r="F621" i="26" a="1"/>
  <c r="F623" i="26" a="1"/>
  <c r="F625" i="26" a="1"/>
  <c r="F627" i="26" a="1"/>
  <c r="F629" i="26" a="1"/>
  <c r="F631" i="26" a="1"/>
  <c r="F633" i="26" a="1"/>
  <c r="F635" i="26" a="1"/>
  <c r="F243" i="26" a="1"/>
  <c r="F358" i="26" a="1"/>
  <c r="F406" i="26" a="1"/>
  <c r="F414" i="26" a="1"/>
  <c r="F422" i="26" a="1"/>
  <c r="E440" i="26" a="1"/>
  <c r="F462" i="26" a="1"/>
  <c r="F469" i="26" a="1"/>
  <c r="F477" i="26" a="1"/>
  <c r="F493" i="26" a="1"/>
  <c r="F510" i="26" a="1"/>
  <c r="F518" i="26" a="1"/>
  <c r="F525" i="26" a="1"/>
  <c r="E127" i="26" a="1"/>
  <c r="F259" i="26" a="1"/>
  <c r="F293" i="26" a="1"/>
  <c r="F309" i="26" a="1"/>
  <c r="F325" i="26" a="1"/>
  <c r="F330" i="26" a="1"/>
  <c r="F338" i="26" a="1"/>
  <c r="F346" i="26" a="1"/>
  <c r="F354" i="26" a="1"/>
  <c r="F362" i="26" a="1"/>
  <c r="E365" i="26" a="1"/>
  <c r="F370" i="26" a="1"/>
  <c r="F378" i="26" a="1"/>
  <c r="F386" i="26" a="1"/>
  <c r="F394" i="26" a="1"/>
  <c r="F402" i="26" a="1"/>
  <c r="F410" i="26" a="1"/>
  <c r="F418" i="26" a="1"/>
  <c r="F426" i="26" a="1"/>
  <c r="F441" i="26" a="1"/>
  <c r="F442" i="26" a="1"/>
  <c r="F449" i="26" a="1"/>
  <c r="F450" i="26" a="1"/>
  <c r="F457" i="26" a="1"/>
  <c r="F458" i="26" a="1"/>
  <c r="F465" i="26" a="1"/>
  <c r="F466" i="26" a="1"/>
  <c r="F473" i="26" a="1"/>
  <c r="F474" i="26" a="1"/>
  <c r="F481" i="26" a="1"/>
  <c r="F482" i="26" a="1"/>
  <c r="F489" i="26" a="1"/>
  <c r="F490" i="26" a="1"/>
  <c r="F497" i="26" a="1"/>
  <c r="F498" i="26" a="1"/>
  <c r="F505" i="26" a="1"/>
  <c r="F506" i="26" a="1"/>
  <c r="F513" i="26" a="1"/>
  <c r="F514" i="26" a="1"/>
  <c r="E516" i="26" a="1"/>
  <c r="E517" i="26" a="1"/>
  <c r="F521" i="26" a="1"/>
  <c r="F522" i="26" a="1"/>
  <c r="F529" i="26" a="1"/>
  <c r="F285" i="26" a="1"/>
  <c r="F317" i="26" a="1"/>
  <c r="F374" i="26" a="1"/>
  <c r="F382" i="26" a="1"/>
  <c r="F390" i="26" a="1"/>
  <c r="F398" i="26" a="1"/>
  <c r="E425" i="26" a="1"/>
  <c r="F445" i="26" a="1"/>
  <c r="F454" i="26" a="1"/>
  <c r="F470" i="26" a="1"/>
  <c r="E480" i="26" a="1"/>
  <c r="F485" i="26" a="1"/>
  <c r="F494" i="26" a="1"/>
  <c r="F501" i="26" a="1"/>
  <c r="D515" i="26" a="1"/>
  <c r="F517" i="26" a="1"/>
  <c r="F251" i="26" a="1"/>
  <c r="F283" i="26" a="1"/>
  <c r="F289" i="26" a="1"/>
  <c r="F305" i="26" a="1"/>
  <c r="F321" i="26" a="1"/>
  <c r="F336" i="26" a="1"/>
  <c r="F344" i="26" a="1"/>
  <c r="F352" i="26" a="1"/>
  <c r="F360" i="26" a="1"/>
  <c r="F368" i="26" a="1"/>
  <c r="F376" i="26" a="1"/>
  <c r="D382" i="26" a="1"/>
  <c r="F384" i="26" a="1"/>
  <c r="F392" i="26" a="1"/>
  <c r="F400" i="26" a="1"/>
  <c r="F408" i="26" a="1"/>
  <c r="F416" i="26" a="1"/>
  <c r="E419" i="26" a="1"/>
  <c r="F424" i="26" a="1"/>
  <c r="F428" i="26" a="1"/>
  <c r="F432" i="26" a="1"/>
  <c r="E435" i="26" a="1"/>
  <c r="F436" i="26" a="1"/>
  <c r="F443" i="26" a="1"/>
  <c r="F444" i="26" a="1"/>
  <c r="F451" i="26" a="1"/>
  <c r="F452" i="26" a="1"/>
  <c r="F459" i="26" a="1"/>
  <c r="F460" i="26" a="1"/>
  <c r="E463" i="26" a="1"/>
  <c r="F467" i="26" a="1"/>
  <c r="F468" i="26" a="1"/>
  <c r="F475" i="26" a="1"/>
  <c r="F476" i="26" a="1"/>
  <c r="E479" i="26" a="1"/>
  <c r="F483" i="26" a="1"/>
  <c r="F484" i="26" a="1"/>
  <c r="F491" i="26" a="1"/>
  <c r="F492" i="26" a="1"/>
  <c r="F499" i="26" a="1"/>
  <c r="F500" i="26" a="1"/>
  <c r="F507" i="26" a="1"/>
  <c r="F508" i="26" a="1"/>
  <c r="F515" i="26" a="1"/>
  <c r="F516" i="26" a="1"/>
  <c r="F523" i="26" a="1"/>
  <c r="F524" i="26" a="1"/>
  <c r="E527" i="26" a="1"/>
  <c r="F530" i="26" a="1"/>
  <c r="F532" i="26" a="1"/>
  <c r="F534" i="26" a="1"/>
  <c r="F536" i="26" a="1"/>
  <c r="F538" i="26" a="1"/>
  <c r="F540" i="26" a="1"/>
  <c r="F542" i="26" a="1"/>
  <c r="F544" i="26" a="1"/>
  <c r="F546" i="26" a="1"/>
  <c r="F548" i="26" a="1"/>
  <c r="F550" i="26" a="1"/>
  <c r="F552" i="26" a="1"/>
  <c r="E553" i="26" a="1"/>
  <c r="F554" i="26" a="1"/>
  <c r="F556" i="26" a="1"/>
  <c r="E557" i="26" a="1"/>
  <c r="F558" i="26" a="1"/>
  <c r="F560" i="26" a="1"/>
  <c r="F562" i="26" a="1"/>
  <c r="F564" i="26" a="1"/>
  <c r="F566" i="26" a="1"/>
  <c r="F568" i="26" a="1"/>
  <c r="F570" i="26" a="1"/>
  <c r="F572" i="26" a="1"/>
  <c r="F574" i="26" a="1"/>
  <c r="F576" i="26" a="1"/>
  <c r="E577" i="26" a="1"/>
  <c r="F578" i="26" a="1"/>
  <c r="F580" i="26" a="1"/>
  <c r="F582" i="26" a="1"/>
  <c r="F584" i="26" a="1"/>
  <c r="F586" i="26" a="1"/>
  <c r="F588" i="26" a="1"/>
  <c r="F590" i="26" a="1"/>
  <c r="F592" i="26" a="1"/>
  <c r="F594" i="26" a="1"/>
  <c r="E595" i="26" a="1"/>
  <c r="F596" i="26" a="1"/>
  <c r="F598" i="26" a="1"/>
  <c r="F600" i="26" a="1"/>
  <c r="F602" i="26" a="1"/>
  <c r="F604" i="26" a="1"/>
  <c r="F606" i="26" a="1"/>
  <c r="F608" i="26" a="1"/>
  <c r="F610" i="26" a="1"/>
  <c r="F612" i="26" a="1"/>
  <c r="F614" i="26" a="1"/>
  <c r="F616" i="26" a="1"/>
  <c r="F618" i="26" a="1"/>
  <c r="F620" i="26" a="1"/>
  <c r="F622" i="26" a="1"/>
  <c r="F624" i="26" a="1"/>
  <c r="E625" i="26" a="1"/>
  <c r="F626" i="26" a="1"/>
  <c r="F628" i="26" a="1"/>
  <c r="F630" i="26" a="1"/>
  <c r="F632" i="26" a="1"/>
  <c r="F634" i="26" a="1"/>
  <c r="E254" i="26" a="1"/>
  <c r="F275" i="26" a="1"/>
  <c r="F301" i="26" a="1"/>
  <c r="F334" i="26" a="1"/>
  <c r="F342" i="26" a="1"/>
  <c r="F350" i="26" a="1"/>
  <c r="F366" i="26" a="1"/>
  <c r="F446" i="26" a="1"/>
  <c r="F453" i="26" a="1"/>
  <c r="F461" i="26" a="1"/>
  <c r="E465" i="26" a="1"/>
  <c r="F478" i="26" a="1"/>
  <c r="F486" i="26" a="1"/>
  <c r="F502" i="26" a="1"/>
  <c r="F509" i="26" a="1"/>
  <c r="F526" i="26" a="1"/>
  <c r="F2" i="26" a="1"/>
  <c r="D2" i="26" a="1"/>
  <c r="E2" i="26" a="1"/>
  <c r="F3" i="24" a="1"/>
  <c r="E4" i="24" a="1"/>
  <c r="F5" i="24" a="1"/>
  <c r="E6" i="24" a="1"/>
  <c r="F7" i="24" a="1"/>
  <c r="E8" i="24" a="1"/>
  <c r="F9" i="24" a="1"/>
  <c r="F11" i="24" a="1"/>
  <c r="F13" i="24" a="1"/>
  <c r="E14" i="24" a="1"/>
  <c r="F15" i="24" a="1"/>
  <c r="F17" i="24" a="1"/>
  <c r="F19" i="24" a="1"/>
  <c r="F21" i="24" a="1"/>
  <c r="E3" i="24" a="1"/>
  <c r="F4" i="24" a="1"/>
  <c r="F6" i="24" a="1"/>
  <c r="F8" i="24" a="1"/>
  <c r="E9" i="24" a="1"/>
  <c r="F10" i="24" a="1"/>
  <c r="F12" i="24" a="1"/>
  <c r="F14" i="24" a="1"/>
  <c r="F16" i="24" a="1"/>
  <c r="F18" i="24" a="1"/>
  <c r="F20" i="24" a="1"/>
  <c r="F22" i="24" a="1"/>
  <c r="F24" i="24" a="1"/>
  <c r="F26" i="24" a="1"/>
  <c r="F28" i="24" a="1"/>
  <c r="F30" i="24" a="1"/>
  <c r="F32" i="24" a="1"/>
  <c r="F34" i="24" a="1"/>
  <c r="E35" i="24" a="1"/>
  <c r="F36" i="24" a="1"/>
  <c r="F38" i="24" a="1"/>
  <c r="F45" i="24" a="1"/>
  <c r="F46" i="24" a="1"/>
  <c r="F53" i="24" a="1"/>
  <c r="F54" i="24" a="1"/>
  <c r="E24" i="24" a="1"/>
  <c r="F33" i="24" a="1"/>
  <c r="F35" i="24" a="1"/>
  <c r="F40" i="24" a="1"/>
  <c r="F41" i="24" a="1"/>
  <c r="F47" i="24" a="1"/>
  <c r="F65" i="24" a="1"/>
  <c r="F66" i="24" a="1"/>
  <c r="E68" i="24" a="1"/>
  <c r="E69" i="24" a="1"/>
  <c r="F73" i="24" a="1"/>
  <c r="F74" i="24" a="1"/>
  <c r="E77" i="24" a="1"/>
  <c r="F81" i="24" a="1"/>
  <c r="F82" i="24" a="1"/>
  <c r="F89" i="24" a="1"/>
  <c r="F90" i="24" a="1"/>
  <c r="F31" i="24" a="1"/>
  <c r="E42" i="24" a="1"/>
  <c r="F43" i="24" a="1"/>
  <c r="F48" i="24" a="1"/>
  <c r="F51" i="24" a="1"/>
  <c r="F56" i="24" a="1"/>
  <c r="F59" i="24" a="1"/>
  <c r="F72" i="24" a="1"/>
  <c r="F78" i="24" a="1"/>
  <c r="F79" i="24" a="1"/>
  <c r="F84" i="24" a="1"/>
  <c r="F85" i="24" a="1"/>
  <c r="F91" i="24" a="1"/>
  <c r="F98" i="24" a="1"/>
  <c r="F99" i="24" a="1"/>
  <c r="F106" i="24" a="1"/>
  <c r="F107" i="24" a="1"/>
  <c r="E110" i="24" a="1"/>
  <c r="F114" i="24" a="1"/>
  <c r="F115" i="24" a="1"/>
  <c r="F122" i="24" a="1"/>
  <c r="F123" i="24" a="1"/>
  <c r="F130" i="24" a="1"/>
  <c r="F131" i="24" a="1"/>
  <c r="F138" i="24" a="1"/>
  <c r="F139" i="24" a="1"/>
  <c r="F27" i="24" a="1"/>
  <c r="F29" i="24" a="1"/>
  <c r="F39" i="24" a="1"/>
  <c r="F42" i="24" a="1"/>
  <c r="E47" i="24" a="1"/>
  <c r="F50" i="24" a="1"/>
  <c r="E55" i="24" a="1"/>
  <c r="F58" i="24" a="1"/>
  <c r="F64" i="24" a="1"/>
  <c r="F70" i="24" a="1"/>
  <c r="F71" i="24" a="1"/>
  <c r="F25" i="24" a="1"/>
  <c r="F37" i="24" a="1"/>
  <c r="F44" i="24" a="1"/>
  <c r="F52" i="24" a="1"/>
  <c r="F55" i="24" a="1"/>
  <c r="F62" i="24" a="1"/>
  <c r="F63" i="24" a="1"/>
  <c r="F68" i="24" a="1"/>
  <c r="F69" i="24" a="1"/>
  <c r="F75" i="24" a="1"/>
  <c r="F88" i="24" a="1"/>
  <c r="F94" i="24" a="1"/>
  <c r="F95" i="24" a="1"/>
  <c r="E97" i="24" a="1"/>
  <c r="F102" i="24" a="1"/>
  <c r="F103" i="24" a="1"/>
  <c r="E106" i="24" a="1"/>
  <c r="F110" i="24" a="1"/>
  <c r="F111" i="24" a="1"/>
  <c r="E113" i="24" a="1"/>
  <c r="F118" i="24" a="1"/>
  <c r="F119" i="24" a="1"/>
  <c r="F126" i="24" a="1"/>
  <c r="F127" i="24" a="1"/>
  <c r="E129" i="24" a="1"/>
  <c r="F134" i="24" a="1"/>
  <c r="F135" i="24" a="1"/>
  <c r="E137" i="24" a="1"/>
  <c r="F142" i="24" a="1"/>
  <c r="F143" i="24" a="1"/>
  <c r="F150" i="24" a="1"/>
  <c r="F151" i="24" a="1"/>
  <c r="E153" i="24" a="1"/>
  <c r="F158" i="24" a="1"/>
  <c r="F159" i="24" a="1"/>
  <c r="F166" i="24" a="1"/>
  <c r="F167" i="24" a="1"/>
  <c r="E169" i="24" a="1"/>
  <c r="F170" i="24" a="1"/>
  <c r="F172" i="24" a="1"/>
  <c r="F174" i="24" a="1"/>
  <c r="F176" i="24" a="1"/>
  <c r="F178" i="24" a="1"/>
  <c r="E179" i="24" a="1"/>
  <c r="F180" i="24" a="1"/>
  <c r="E181" i="24" a="1"/>
  <c r="F182" i="24" a="1"/>
  <c r="E183" i="24" a="1"/>
  <c r="F184" i="24" a="1"/>
  <c r="E185" i="24" a="1"/>
  <c r="F186" i="24" a="1"/>
  <c r="F188" i="24" a="1"/>
  <c r="F190" i="24" a="1"/>
  <c r="F192" i="24" a="1"/>
  <c r="F194" i="24" a="1"/>
  <c r="F196" i="24" a="1"/>
  <c r="E197" i="24" a="1"/>
  <c r="F198" i="24" a="1"/>
  <c r="F200" i="24" a="1"/>
  <c r="E59" i="24" a="1"/>
  <c r="F80" i="24" a="1"/>
  <c r="F87" i="24" a="1"/>
  <c r="F97" i="24" a="1"/>
  <c r="F104" i="24" a="1"/>
  <c r="E108" i="24" a="1"/>
  <c r="F113" i="24" a="1"/>
  <c r="E115" i="24" a="1"/>
  <c r="F120" i="24" a="1"/>
  <c r="F129" i="24" a="1"/>
  <c r="F136" i="24" a="1"/>
  <c r="F145" i="24" a="1"/>
  <c r="F146" i="24" a="1"/>
  <c r="F152" i="24" a="1"/>
  <c r="F165" i="24" a="1"/>
  <c r="F173" i="24" a="1"/>
  <c r="E176" i="24" a="1"/>
  <c r="F181" i="24" a="1"/>
  <c r="F189" i="24" a="1"/>
  <c r="F197" i="24" a="1"/>
  <c r="F202" i="24" a="1"/>
  <c r="F204" i="24" a="1"/>
  <c r="E205" i="24" a="1"/>
  <c r="F206" i="24" a="1"/>
  <c r="F23" i="24" a="1"/>
  <c r="E54" i="24" a="1"/>
  <c r="F60" i="24" a="1"/>
  <c r="E65" i="24" a="1"/>
  <c r="F76" i="24" a="1"/>
  <c r="E81" i="24" a="1"/>
  <c r="F83" i="24" a="1"/>
  <c r="F92" i="24" a="1"/>
  <c r="F101" i="24" a="1"/>
  <c r="E103" i="24" a="1"/>
  <c r="F108" i="24" a="1"/>
  <c r="F117" i="24" a="1"/>
  <c r="F124" i="24" a="1"/>
  <c r="F133" i="24" a="1"/>
  <c r="F140" i="24" a="1"/>
  <c r="F157" i="24" a="1"/>
  <c r="F163" i="24" a="1"/>
  <c r="F164" i="24" a="1"/>
  <c r="E170" i="24" a="1"/>
  <c r="F175" i="24" a="1"/>
  <c r="E178" i="24" a="1"/>
  <c r="F183" i="24" a="1"/>
  <c r="E186" i="24" a="1"/>
  <c r="F191" i="24" a="1"/>
  <c r="F199" i="24" a="1"/>
  <c r="F49" i="24" a="1"/>
  <c r="F61" i="24" a="1"/>
  <c r="F86" i="24" a="1"/>
  <c r="E91" i="24" a="1"/>
  <c r="F96" i="24" a="1"/>
  <c r="F105" i="24" a="1"/>
  <c r="F112" i="24" a="1"/>
  <c r="E116" i="24" a="1"/>
  <c r="F121" i="24" a="1"/>
  <c r="F128" i="24" a="1"/>
  <c r="F137" i="24" a="1"/>
  <c r="F144" i="24" a="1"/>
  <c r="F149" i="24" a="1"/>
  <c r="F155" i="24" a="1"/>
  <c r="F156" i="24" a="1"/>
  <c r="F161" i="24" a="1"/>
  <c r="F162" i="24" a="1"/>
  <c r="F168" i="24" a="1"/>
  <c r="F169" i="24" a="1"/>
  <c r="E172" i="24" a="1"/>
  <c r="F177" i="24" a="1"/>
  <c r="F185" i="24" a="1"/>
  <c r="E188" i="24" a="1"/>
  <c r="F193" i="24" a="1"/>
  <c r="E196" i="24" a="1"/>
  <c r="F201" i="24" a="1"/>
  <c r="F203" i="24" a="1"/>
  <c r="F205" i="24" a="1"/>
  <c r="F207" i="24" a="1"/>
  <c r="F209" i="24" a="1"/>
  <c r="F211" i="24" a="1"/>
  <c r="F213" i="24" a="1"/>
  <c r="F215" i="24" a="1"/>
  <c r="F217" i="24" a="1"/>
  <c r="F219" i="24" a="1"/>
  <c r="E220" i="24" a="1"/>
  <c r="F221" i="24" a="1"/>
  <c r="F223" i="24" a="1"/>
  <c r="F225" i="24" a="1"/>
  <c r="F227" i="24" a="1"/>
  <c r="E228" i="24" a="1"/>
  <c r="F229" i="24" a="1"/>
  <c r="F231" i="24" a="1"/>
  <c r="F233" i="24" a="1"/>
  <c r="E234" i="24" a="1"/>
  <c r="F235" i="24" a="1"/>
  <c r="F237" i="24" a="1"/>
  <c r="D239" i="24" a="1"/>
  <c r="F239" i="24" a="1"/>
  <c r="E240" i="24" a="1"/>
  <c r="F241" i="24" a="1"/>
  <c r="F243" i="24" a="1"/>
  <c r="F245" i="24" a="1"/>
  <c r="F247" i="24" a="1"/>
  <c r="F249" i="24" a="1"/>
  <c r="F251" i="24" a="1"/>
  <c r="E252" i="24" a="1"/>
  <c r="F253" i="24" a="1"/>
  <c r="F255" i="24" a="1"/>
  <c r="F257" i="24" a="1"/>
  <c r="F259" i="24" a="1"/>
  <c r="F261" i="24" a="1"/>
  <c r="F263" i="24" a="1"/>
  <c r="F265" i="24" a="1"/>
  <c r="F267" i="24" a="1"/>
  <c r="F269" i="24" a="1"/>
  <c r="F271" i="24" a="1"/>
  <c r="F273" i="24" a="1"/>
  <c r="F275" i="24" a="1"/>
  <c r="F277" i="24" a="1"/>
  <c r="F57" i="24" a="1"/>
  <c r="F93" i="24" a="1"/>
  <c r="F100" i="24" a="1"/>
  <c r="E143" i="24" a="1"/>
  <c r="F148" i="24" a="1"/>
  <c r="F153" i="24" a="1"/>
  <c r="F171" i="24" a="1"/>
  <c r="F262" i="24" a="1"/>
  <c r="F270" i="24" a="1"/>
  <c r="F278" i="24" a="1"/>
  <c r="F280" i="24" a="1"/>
  <c r="F282" i="24" a="1"/>
  <c r="F284" i="24" a="1"/>
  <c r="E285" i="24" a="1"/>
  <c r="F286" i="24" a="1"/>
  <c r="F288" i="24" a="1"/>
  <c r="F290" i="24" a="1"/>
  <c r="F292" i="24" a="1"/>
  <c r="F294" i="24" a="1"/>
  <c r="F296" i="24" a="1"/>
  <c r="E297" i="24" a="1"/>
  <c r="F298" i="24" a="1"/>
  <c r="F300" i="24" a="1"/>
  <c r="F302" i="24" a="1"/>
  <c r="F304" i="24" a="1"/>
  <c r="F306" i="24" a="1"/>
  <c r="F308" i="24" a="1"/>
  <c r="F310" i="24" a="1"/>
  <c r="F312" i="24" a="1"/>
  <c r="F314" i="24" a="1"/>
  <c r="F316" i="24" a="1"/>
  <c r="F318" i="24" a="1"/>
  <c r="F320" i="24" a="1"/>
  <c r="F322" i="24" a="1"/>
  <c r="F324" i="24" a="1"/>
  <c r="F326" i="24" a="1"/>
  <c r="F328" i="24" a="1"/>
  <c r="F330" i="24" a="1"/>
  <c r="F332" i="24" a="1"/>
  <c r="F334" i="24" a="1"/>
  <c r="F336" i="24" a="1"/>
  <c r="E337" i="24" a="1"/>
  <c r="F338" i="24" a="1"/>
  <c r="F340" i="24" a="1"/>
  <c r="F342" i="24" a="1"/>
  <c r="F344" i="24" a="1"/>
  <c r="F346" i="24" a="1"/>
  <c r="F348" i="24" a="1"/>
  <c r="F350" i="24" a="1"/>
  <c r="F352" i="24" a="1"/>
  <c r="F354" i="24" a="1"/>
  <c r="F356" i="24" a="1"/>
  <c r="F358" i="24" a="1"/>
  <c r="F77" i="24" a="1"/>
  <c r="F109" i="24" a="1"/>
  <c r="F116" i="24" a="1"/>
  <c r="F154" i="24" a="1"/>
  <c r="E164" i="24" a="1"/>
  <c r="F179" i="24" a="1"/>
  <c r="E190" i="24" a="1"/>
  <c r="F208" i="24" a="1"/>
  <c r="E211" i="24" a="1"/>
  <c r="F212" i="24" a="1"/>
  <c r="F216" i="24" a="1"/>
  <c r="E219" i="24" a="1"/>
  <c r="F220" i="24" a="1"/>
  <c r="F224" i="24" a="1"/>
  <c r="F228" i="24" a="1"/>
  <c r="F232" i="24" a="1"/>
  <c r="F236" i="24" a="1"/>
  <c r="F240" i="24" a="1"/>
  <c r="F244" i="24" a="1"/>
  <c r="F248" i="24" a="1"/>
  <c r="F252" i="24" a="1"/>
  <c r="F256" i="24" a="1"/>
  <c r="F264" i="24" a="1"/>
  <c r="F272" i="24" a="1"/>
  <c r="F67" i="24" a="1"/>
  <c r="E104" i="24" a="1"/>
  <c r="E111" i="24" a="1"/>
  <c r="F125" i="24" a="1"/>
  <c r="F132" i="24" a="1"/>
  <c r="F160" i="24" a="1"/>
  <c r="F187" i="24" a="1"/>
  <c r="E261" i="24" a="1"/>
  <c r="F266" i="24" a="1"/>
  <c r="F274" i="24" a="1"/>
  <c r="F279" i="24" a="1"/>
  <c r="F281" i="24" a="1"/>
  <c r="F283" i="24" a="1"/>
  <c r="E284" i="24" a="1"/>
  <c r="F285" i="24" a="1"/>
  <c r="F287" i="24" a="1"/>
  <c r="F289" i="24" a="1"/>
  <c r="F291" i="24" a="1"/>
  <c r="E292" i="24" a="1"/>
  <c r="F293" i="24" a="1"/>
  <c r="F295" i="24" a="1"/>
  <c r="F297" i="24" a="1"/>
  <c r="F299" i="24" a="1"/>
  <c r="F301" i="24" a="1"/>
  <c r="F303" i="24" a="1"/>
  <c r="F305" i="24" a="1"/>
  <c r="F307" i="24" a="1"/>
  <c r="F309" i="24" a="1"/>
  <c r="F311" i="24" a="1"/>
  <c r="F313" i="24" a="1"/>
  <c r="F315" i="24" a="1"/>
  <c r="F317" i="24" a="1"/>
  <c r="E318" i="24" a="1"/>
  <c r="F319" i="24" a="1"/>
  <c r="F321" i="24" a="1"/>
  <c r="F323" i="24" a="1"/>
  <c r="F325" i="24" a="1"/>
  <c r="F327" i="24" a="1"/>
  <c r="E328" i="24" a="1"/>
  <c r="F329" i="24" a="1"/>
  <c r="F331" i="24" a="1"/>
  <c r="F333" i="24" a="1"/>
  <c r="F335" i="24" a="1"/>
  <c r="F337" i="24" a="1"/>
  <c r="E338" i="24" a="1"/>
  <c r="F339" i="24" a="1"/>
  <c r="F341" i="24" a="1"/>
  <c r="F343" i="24" a="1"/>
  <c r="F345" i="24" a="1"/>
  <c r="E346" i="24" a="1"/>
  <c r="F347" i="24" a="1"/>
  <c r="F349" i="24" a="1"/>
  <c r="F351" i="24" a="1"/>
  <c r="E352" i="24" a="1"/>
  <c r="F353" i="24" a="1"/>
  <c r="F355" i="24" a="1"/>
  <c r="F357" i="24" a="1"/>
  <c r="F359" i="24" a="1"/>
  <c r="F361" i="24" a="1"/>
  <c r="F363" i="24" a="1"/>
  <c r="D365" i="24" a="1"/>
  <c r="F365" i="24" a="1"/>
  <c r="E366" i="24" a="1"/>
  <c r="F367" i="24" a="1"/>
  <c r="F369" i="24" a="1"/>
  <c r="F371" i="24" a="1"/>
  <c r="F373" i="24" a="1"/>
  <c r="F375" i="24" a="1"/>
  <c r="F377" i="24" a="1"/>
  <c r="F379" i="24" a="1"/>
  <c r="F381" i="24" a="1"/>
  <c r="F383" i="24" a="1"/>
  <c r="F385" i="24" a="1"/>
  <c r="F387" i="24" a="1"/>
  <c r="E388" i="24" a="1"/>
  <c r="F389" i="24" a="1"/>
  <c r="F391" i="24" a="1"/>
  <c r="F393" i="24" a="1"/>
  <c r="F395" i="24" a="1"/>
  <c r="F397" i="24" a="1"/>
  <c r="F399" i="24" a="1"/>
  <c r="F401" i="24" a="1"/>
  <c r="F403" i="24" a="1"/>
  <c r="F405" i="24" a="1"/>
  <c r="F407" i="24" a="1"/>
  <c r="F409" i="24" a="1"/>
  <c r="F411" i="24" a="1"/>
  <c r="E412" i="24" a="1"/>
  <c r="F413" i="24" a="1"/>
  <c r="F415" i="24" a="1"/>
  <c r="F417" i="24" a="1"/>
  <c r="F419" i="24" a="1"/>
  <c r="F421" i="24" a="1"/>
  <c r="F423" i="24" a="1"/>
  <c r="F425" i="24" a="1"/>
  <c r="F427" i="24" a="1"/>
  <c r="F214" i="24" a="1"/>
  <c r="F230" i="24" a="1"/>
  <c r="E241" i="24" a="1"/>
  <c r="F246" i="24" a="1"/>
  <c r="F268" i="24" a="1"/>
  <c r="E72" i="24" a="1"/>
  <c r="E174" i="24" a="1"/>
  <c r="F210" i="24" a="1"/>
  <c r="F226" i="24" a="1"/>
  <c r="F242" i="24" a="1"/>
  <c r="F258" i="24" a="1"/>
  <c r="F276" i="24" a="1"/>
  <c r="F360" i="24" a="1"/>
  <c r="F364" i="24" a="1"/>
  <c r="E367" i="24" a="1"/>
  <c r="F368" i="24" a="1"/>
  <c r="F372" i="24" a="1"/>
  <c r="F376" i="24" a="1"/>
  <c r="F380" i="24" a="1"/>
  <c r="F384" i="24" a="1"/>
  <c r="F388" i="24" a="1"/>
  <c r="F392" i="24" a="1"/>
  <c r="F396" i="24" a="1"/>
  <c r="E82" i="24" a="1"/>
  <c r="F141" i="24" a="1"/>
  <c r="F222" i="24" a="1"/>
  <c r="F238" i="24" a="1"/>
  <c r="F254" i="24" a="1"/>
  <c r="F432" i="24" a="1"/>
  <c r="F433" i="24" a="1"/>
  <c r="F440" i="24" a="1"/>
  <c r="F441" i="24" a="1"/>
  <c r="F448" i="24" a="1"/>
  <c r="F449" i="24" a="1"/>
  <c r="E451" i="24" a="1"/>
  <c r="F456" i="24" a="1"/>
  <c r="F457" i="24" a="1"/>
  <c r="F218" i="24" a="1"/>
  <c r="F260" i="24" a="1"/>
  <c r="F374" i="24" a="1"/>
  <c r="F382" i="24" a="1"/>
  <c r="F390" i="24" a="1"/>
  <c r="F398" i="24" a="1"/>
  <c r="F412" i="24" a="1"/>
  <c r="F414" i="24" a="1"/>
  <c r="F428" i="24" a="1"/>
  <c r="F439" i="24" a="1"/>
  <c r="F445" i="24" a="1"/>
  <c r="F446" i="24" a="1"/>
  <c r="F451" i="24" a="1"/>
  <c r="F452" i="24" a="1"/>
  <c r="F458" i="24" a="1"/>
  <c r="F463" i="24" a="1"/>
  <c r="F464" i="24" a="1"/>
  <c r="F471" i="24" a="1"/>
  <c r="F472" i="24" a="1"/>
  <c r="F479" i="24" a="1"/>
  <c r="F480" i="24" a="1"/>
  <c r="F487" i="24" a="1"/>
  <c r="F488" i="24" a="1"/>
  <c r="F495" i="24" a="1"/>
  <c r="F496" i="24" a="1"/>
  <c r="F503" i="24" a="1"/>
  <c r="F504" i="24" a="1"/>
  <c r="F511" i="24" a="1"/>
  <c r="F512" i="24" a="1"/>
  <c r="F519" i="24" a="1"/>
  <c r="F520" i="24" a="1"/>
  <c r="F527" i="24" a="1"/>
  <c r="F528" i="24" a="1"/>
  <c r="F535" i="24" a="1"/>
  <c r="F536" i="24" a="1"/>
  <c r="F543" i="24" a="1"/>
  <c r="F544" i="24" a="1"/>
  <c r="F551" i="24" a="1"/>
  <c r="F552" i="24" a="1"/>
  <c r="F559" i="24" a="1"/>
  <c r="F560" i="24" a="1"/>
  <c r="F567" i="24" a="1"/>
  <c r="F568" i="24" a="1"/>
  <c r="F575" i="24" a="1"/>
  <c r="F576" i="24" a="1"/>
  <c r="F583" i="24" a="1"/>
  <c r="F584" i="24" a="1"/>
  <c r="F591" i="24" a="1"/>
  <c r="E120" i="24" a="1"/>
  <c r="F195" i="24" a="1"/>
  <c r="F366" i="24" a="1"/>
  <c r="F400" i="24" a="1"/>
  <c r="F402" i="24" a="1"/>
  <c r="F416" i="24" a="1"/>
  <c r="F418" i="24" a="1"/>
  <c r="F431" i="24" a="1"/>
  <c r="F437" i="24" a="1"/>
  <c r="F438" i="24" a="1"/>
  <c r="F443" i="24" a="1"/>
  <c r="F444" i="24" a="1"/>
  <c r="F450" i="24" a="1"/>
  <c r="E461" i="24" a="1"/>
  <c r="F465" i="24" a="1"/>
  <c r="F466" i="24" a="1"/>
  <c r="F473" i="24" a="1"/>
  <c r="F474" i="24" a="1"/>
  <c r="E476" i="24" a="1"/>
  <c r="F481" i="24" a="1"/>
  <c r="F482" i="24" a="1"/>
  <c r="F489" i="24" a="1"/>
  <c r="F490" i="24" a="1"/>
  <c r="F497" i="24" a="1"/>
  <c r="F498" i="24" a="1"/>
  <c r="F505" i="24" a="1"/>
  <c r="F506" i="24" a="1"/>
  <c r="F513" i="24" a="1"/>
  <c r="F514" i="24" a="1"/>
  <c r="F521" i="24" a="1"/>
  <c r="F522" i="24" a="1"/>
  <c r="F529" i="24" a="1"/>
  <c r="F530" i="24" a="1"/>
  <c r="F537" i="24" a="1"/>
  <c r="F538" i="24" a="1"/>
  <c r="F545" i="24" a="1"/>
  <c r="F546" i="24" a="1"/>
  <c r="E548" i="24" a="1"/>
  <c r="E549" i="24" a="1"/>
  <c r="F553" i="24" a="1"/>
  <c r="F554" i="24" a="1"/>
  <c r="F561" i="24" a="1"/>
  <c r="F562" i="24" a="1"/>
  <c r="F569" i="24" a="1"/>
  <c r="F570" i="24" a="1"/>
  <c r="E573" i="24" a="1"/>
  <c r="F577" i="24" a="1"/>
  <c r="F578" i="24" a="1"/>
  <c r="F585" i="24" a="1"/>
  <c r="F586" i="24" a="1"/>
  <c r="F593" i="24" a="1"/>
  <c r="F594" i="24" a="1"/>
  <c r="F147" i="24" a="1"/>
  <c r="F250" i="24" a="1"/>
  <c r="F362" i="24" a="1"/>
  <c r="F370" i="24" a="1"/>
  <c r="F378" i="24" a="1"/>
  <c r="E381" i="24" a="1"/>
  <c r="F386" i="24" a="1"/>
  <c r="F394" i="24" a="1"/>
  <c r="F404" i="24" a="1"/>
  <c r="F406" i="24" a="1"/>
  <c r="F420" i="24" a="1"/>
  <c r="F422" i="24" a="1"/>
  <c r="F429" i="24" a="1"/>
  <c r="F430" i="24" a="1"/>
  <c r="F435" i="24" a="1"/>
  <c r="F436" i="24" a="1"/>
  <c r="F442" i="24" a="1"/>
  <c r="F455" i="24" a="1"/>
  <c r="F467" i="24" a="1"/>
  <c r="F468" i="24" a="1"/>
  <c r="F475" i="24" a="1"/>
  <c r="F476" i="24" a="1"/>
  <c r="F483" i="24" a="1"/>
  <c r="F484" i="24" a="1"/>
  <c r="F491" i="24" a="1"/>
  <c r="F492" i="24" a="1"/>
  <c r="F499" i="24" a="1"/>
  <c r="F500" i="24" a="1"/>
  <c r="E503" i="24" a="1"/>
  <c r="F507" i="24" a="1"/>
  <c r="F508" i="24" a="1"/>
  <c r="F515" i="24" a="1"/>
  <c r="F516" i="24" a="1"/>
  <c r="E519" i="24" a="1"/>
  <c r="F523" i="24" a="1"/>
  <c r="F524" i="24" a="1"/>
  <c r="F531" i="24" a="1"/>
  <c r="F532" i="24" a="1"/>
  <c r="F539" i="24" a="1"/>
  <c r="F540" i="24" a="1"/>
  <c r="F547" i="24" a="1"/>
  <c r="F548" i="24" a="1"/>
  <c r="F555" i="24" a="1"/>
  <c r="F556" i="24" a="1"/>
  <c r="F563" i="24" a="1"/>
  <c r="F564" i="24" a="1"/>
  <c r="F571" i="24" a="1"/>
  <c r="F572" i="24" a="1"/>
  <c r="F579" i="24" a="1"/>
  <c r="F580" i="24" a="1"/>
  <c r="F587" i="24" a="1"/>
  <c r="F588" i="24" a="1"/>
  <c r="E591" i="24" a="1"/>
  <c r="F595" i="24" a="1"/>
  <c r="F596" i="24" a="1"/>
  <c r="E271" i="24" a="1"/>
  <c r="F410" i="24" a="1"/>
  <c r="F424" i="24" a="1"/>
  <c r="F454" i="24" a="1"/>
  <c r="F459" i="24" a="1"/>
  <c r="F470" i="24" a="1"/>
  <c r="F477" i="24" a="1"/>
  <c r="E488" i="24" a="1"/>
  <c r="F502" i="24" a="1"/>
  <c r="F509" i="24" a="1"/>
  <c r="E513" i="24" a="1"/>
  <c r="F534" i="24" a="1"/>
  <c r="F541" i="24" a="1"/>
  <c r="F566" i="24" a="1"/>
  <c r="F573" i="24" a="1"/>
  <c r="F598" i="24" a="1"/>
  <c r="F599" i="24" a="1"/>
  <c r="F606" i="24" a="1"/>
  <c r="F607" i="24" a="1"/>
  <c r="F614" i="24" a="1"/>
  <c r="F615" i="24" a="1"/>
  <c r="F622" i="24" a="1"/>
  <c r="F623" i="24" a="1"/>
  <c r="E625" i="24" a="1"/>
  <c r="E626" i="24" a="1"/>
  <c r="F630" i="24" a="1"/>
  <c r="F631" i="24" a="1"/>
  <c r="F638" i="24" a="1"/>
  <c r="F639" i="24" a="1"/>
  <c r="F646" i="24" a="1"/>
  <c r="F647" i="24" a="1"/>
  <c r="F654" i="24" a="1"/>
  <c r="F655" i="24" a="1"/>
  <c r="F662" i="24" a="1"/>
  <c r="F663" i="24" a="1"/>
  <c r="F670" i="24" a="1"/>
  <c r="F671" i="24" a="1"/>
  <c r="F678" i="24" a="1"/>
  <c r="F679" i="24" a="1"/>
  <c r="F686" i="24" a="1"/>
  <c r="F687" i="24" a="1"/>
  <c r="F694" i="24" a="1"/>
  <c r="F695" i="24" a="1"/>
  <c r="F702" i="24" a="1"/>
  <c r="F703" i="24" a="1"/>
  <c r="F710" i="24" a="1"/>
  <c r="F711" i="24" a="1"/>
  <c r="F718" i="24" a="1"/>
  <c r="F719" i="24" a="1"/>
  <c r="E722" i="24" a="1"/>
  <c r="F726" i="24" a="1"/>
  <c r="F727" i="24" a="1"/>
  <c r="F734" i="24" a="1"/>
  <c r="F735" i="24" a="1"/>
  <c r="F742" i="24" a="1"/>
  <c r="F743" i="24" a="1"/>
  <c r="F745" i="24" a="1"/>
  <c r="F747" i="24" a="1"/>
  <c r="F749" i="24" a="1"/>
  <c r="F751" i="24" a="1"/>
  <c r="F753" i="24" a="1"/>
  <c r="E754" i="24" a="1"/>
  <c r="F755" i="24" a="1"/>
  <c r="F757" i="24" a="1"/>
  <c r="E758" i="24" a="1"/>
  <c r="F759" i="24" a="1"/>
  <c r="F761" i="24" a="1"/>
  <c r="F763" i="24" a="1"/>
  <c r="F765" i="24" a="1"/>
  <c r="F767" i="24" a="1"/>
  <c r="F769" i="24" a="1"/>
  <c r="F771" i="24" a="1"/>
  <c r="E772" i="24" a="1"/>
  <c r="F773" i="24" a="1"/>
  <c r="F775" i="24" a="1"/>
  <c r="E776" i="24" a="1"/>
  <c r="F777" i="24" a="1"/>
  <c r="F779" i="24" a="1"/>
  <c r="F781" i="24" a="1"/>
  <c r="F783" i="24" a="1"/>
  <c r="F785" i="24" a="1"/>
  <c r="F787" i="24" a="1"/>
  <c r="F789" i="24" a="1"/>
  <c r="F791" i="24" a="1"/>
  <c r="F793" i="24" a="1"/>
  <c r="E794" i="24" a="1"/>
  <c r="F795" i="24" a="1"/>
  <c r="F797" i="24" a="1"/>
  <c r="F799" i="24" a="1"/>
  <c r="D801" i="24" a="1"/>
  <c r="F801" i="24" a="1"/>
  <c r="E802" i="24" a="1"/>
  <c r="F803" i="24" a="1"/>
  <c r="F805" i="24" a="1"/>
  <c r="F807" i="24" a="1"/>
  <c r="F809" i="24" a="1"/>
  <c r="F811" i="24" a="1"/>
  <c r="F813" i="24" a="1"/>
  <c r="F815" i="24" a="1"/>
  <c r="F817" i="24" a="1"/>
  <c r="F819" i="24" a="1"/>
  <c r="F821" i="24" a="1"/>
  <c r="E822" i="24" a="1"/>
  <c r="F823" i="24" a="1"/>
  <c r="F825" i="24" a="1"/>
  <c r="E826" i="24" a="1"/>
  <c r="F827" i="24" a="1"/>
  <c r="F829" i="24" a="1"/>
  <c r="E830" i="24" a="1"/>
  <c r="F831" i="24" a="1"/>
  <c r="F833" i="24" a="1"/>
  <c r="F835" i="24" a="1"/>
  <c r="F837" i="24" a="1"/>
  <c r="F839" i="24" a="1"/>
  <c r="F841" i="24" a="1"/>
  <c r="F843" i="24" a="1"/>
  <c r="F845" i="24" a="1"/>
  <c r="F847" i="24" a="1"/>
  <c r="F849" i="24" a="1"/>
  <c r="E850" i="24" a="1"/>
  <c r="F851" i="24" a="1"/>
  <c r="F853" i="24" a="1"/>
  <c r="F855" i="24" a="1"/>
  <c r="E856" i="24" a="1"/>
  <c r="F857" i="24" a="1"/>
  <c r="F859" i="24" a="1"/>
  <c r="F861" i="24" a="1"/>
  <c r="F863" i="24" a="1"/>
  <c r="E864" i="24" a="1"/>
  <c r="F865" i="24" a="1"/>
  <c r="F867" i="24" a="1"/>
  <c r="F869" i="24" a="1"/>
  <c r="F871" i="24" a="1"/>
  <c r="F873" i="24" a="1"/>
  <c r="F875" i="24" a="1"/>
  <c r="F877" i="24" a="1"/>
  <c r="F879" i="24" a="1"/>
  <c r="F881" i="24" a="1"/>
  <c r="F883" i="24" a="1"/>
  <c r="E884" i="24" a="1"/>
  <c r="F885" i="24" a="1"/>
  <c r="F887" i="24" a="1"/>
  <c r="F889" i="24" a="1"/>
  <c r="F891" i="24" a="1"/>
  <c r="F893" i="24" a="1"/>
  <c r="F895" i="24" a="1"/>
  <c r="F897" i="24" a="1"/>
  <c r="E898" i="24" a="1"/>
  <c r="F899" i="24" a="1"/>
  <c r="F901" i="24" a="1"/>
  <c r="F903" i="24" a="1"/>
  <c r="F905" i="24" a="1"/>
  <c r="F907" i="24" a="1"/>
  <c r="F909" i="24" a="1"/>
  <c r="F426" i="24" a="1"/>
  <c r="F460" i="24" a="1"/>
  <c r="F478" i="24" a="1"/>
  <c r="F485" i="24" a="1"/>
  <c r="E489" i="24" a="1"/>
  <c r="F510" i="24" a="1"/>
  <c r="F517" i="24" a="1"/>
  <c r="E521" i="24" a="1"/>
  <c r="F542" i="24" a="1"/>
  <c r="F549" i="24" a="1"/>
  <c r="F574" i="24" a="1"/>
  <c r="F581" i="24" a="1"/>
  <c r="E592" i="24" a="1"/>
  <c r="F597" i="24" a="1"/>
  <c r="F608" i="24" a="1"/>
  <c r="F609" i="24" a="1"/>
  <c r="F616" i="24" a="1"/>
  <c r="F617" i="24" a="1"/>
  <c r="F624" i="24" a="1"/>
  <c r="F625" i="24" a="1"/>
  <c r="F632" i="24" a="1"/>
  <c r="F633" i="24" a="1"/>
  <c r="F640" i="24" a="1"/>
  <c r="F641" i="24" a="1"/>
  <c r="E643" i="24" a="1"/>
  <c r="F648" i="24" a="1"/>
  <c r="F649" i="24" a="1"/>
  <c r="F656" i="24" a="1"/>
  <c r="F657" i="24" a="1"/>
  <c r="F664" i="24" a="1"/>
  <c r="F665" i="24" a="1"/>
  <c r="F672" i="24" a="1"/>
  <c r="F673" i="24" a="1"/>
  <c r="F680" i="24" a="1"/>
  <c r="F681" i="24" a="1"/>
  <c r="F688" i="24" a="1"/>
  <c r="F689" i="24" a="1"/>
  <c r="D694" i="24" a="1"/>
  <c r="F696" i="24" a="1"/>
  <c r="F697" i="24" a="1"/>
  <c r="F704" i="24" a="1"/>
  <c r="F705" i="24" a="1"/>
  <c r="E708" i="24" a="1"/>
  <c r="F712" i="24" a="1"/>
  <c r="F713" i="24" a="1"/>
  <c r="E716" i="24" a="1"/>
  <c r="F720" i="24" a="1"/>
  <c r="F721" i="24" a="1"/>
  <c r="E723" i="24" a="1"/>
  <c r="F728" i="24" a="1"/>
  <c r="F729" i="24" a="1"/>
  <c r="F736" i="24" a="1"/>
  <c r="F737" i="24" a="1"/>
  <c r="F234" i="24" a="1"/>
  <c r="F447" i="24" a="1"/>
  <c r="F461" i="24" a="1"/>
  <c r="F486" i="24" a="1"/>
  <c r="F493" i="24" a="1"/>
  <c r="F518" i="24" a="1"/>
  <c r="F525" i="24" a="1"/>
  <c r="D547" i="24" a="1"/>
  <c r="F550" i="24" a="1"/>
  <c r="F557" i="24" a="1"/>
  <c r="F582" i="24" a="1"/>
  <c r="F589" i="24" a="1"/>
  <c r="F592" i="24" a="1"/>
  <c r="F602" i="24" a="1"/>
  <c r="F603" i="24" a="1"/>
  <c r="E605" i="24" a="1"/>
  <c r="F610" i="24" a="1"/>
  <c r="F611" i="24" a="1"/>
  <c r="F618" i="24" a="1"/>
  <c r="F619" i="24" a="1"/>
  <c r="F626" i="24" a="1"/>
  <c r="F627" i="24" a="1"/>
  <c r="F634" i="24" a="1"/>
  <c r="F635" i="24" a="1"/>
  <c r="E637" i="24" a="1"/>
  <c r="F642" i="24" a="1"/>
  <c r="F643" i="24" a="1"/>
  <c r="F650" i="24" a="1"/>
  <c r="F651" i="24" a="1"/>
  <c r="E653" i="24" a="1"/>
  <c r="F658" i="24" a="1"/>
  <c r="F659" i="24" a="1"/>
  <c r="E662" i="24" a="1"/>
  <c r="F666" i="24" a="1"/>
  <c r="F667" i="24" a="1"/>
  <c r="E670" i="24" a="1"/>
  <c r="F674" i="24" a="1"/>
  <c r="F675" i="24" a="1"/>
  <c r="F682" i="24" a="1"/>
  <c r="F683" i="24" a="1"/>
  <c r="F690" i="24" a="1"/>
  <c r="F691" i="24" a="1"/>
  <c r="F698" i="24" a="1"/>
  <c r="F699" i="24" a="1"/>
  <c r="F706" i="24" a="1"/>
  <c r="F707" i="24" a="1"/>
  <c r="F714" i="24" a="1"/>
  <c r="F715" i="24" a="1"/>
  <c r="F722" i="24" a="1"/>
  <c r="F723" i="24" a="1"/>
  <c r="F730" i="24" a="1"/>
  <c r="F731" i="24" a="1"/>
  <c r="E734" i="24" a="1"/>
  <c r="F738" i="24" a="1"/>
  <c r="F739" i="24" a="1"/>
  <c r="F744" i="24" a="1"/>
  <c r="F746" i="24" a="1"/>
  <c r="E747" i="24" a="1"/>
  <c r="F748" i="24" a="1"/>
  <c r="F750" i="24" a="1"/>
  <c r="F752" i="24" a="1"/>
  <c r="F754" i="24" a="1"/>
  <c r="F756" i="24" a="1"/>
  <c r="F758" i="24" a="1"/>
  <c r="F760" i="24" a="1"/>
  <c r="F762" i="24" a="1"/>
  <c r="F764" i="24" a="1"/>
  <c r="F766" i="24" a="1"/>
  <c r="F768" i="24" a="1"/>
  <c r="F770" i="24" a="1"/>
  <c r="F772" i="24" a="1"/>
  <c r="F774" i="24" a="1"/>
  <c r="F776" i="24" a="1"/>
  <c r="E777" i="24" a="1"/>
  <c r="F778" i="24" a="1"/>
  <c r="F780" i="24" a="1"/>
  <c r="E781" i="24" a="1"/>
  <c r="F782" i="24" a="1"/>
  <c r="F784" i="24" a="1"/>
  <c r="F786" i="24" a="1"/>
  <c r="E787" i="24" a="1"/>
  <c r="F788" i="24" a="1"/>
  <c r="F790" i="24" a="1"/>
  <c r="F792" i="24" a="1"/>
  <c r="F794" i="24" a="1"/>
  <c r="F796" i="24" a="1"/>
  <c r="F798" i="24" a="1"/>
  <c r="F800" i="24" a="1"/>
  <c r="F802" i="24" a="1"/>
  <c r="E803" i="24" a="1"/>
  <c r="F804" i="24" a="1"/>
  <c r="F806" i="24" a="1"/>
  <c r="F808" i="24" a="1"/>
  <c r="F810" i="24" a="1"/>
  <c r="F812" i="24" a="1"/>
  <c r="F814" i="24" a="1"/>
  <c r="E815" i="24" a="1"/>
  <c r="F816" i="24" a="1"/>
  <c r="F818" i="24" a="1"/>
  <c r="F820" i="24" a="1"/>
  <c r="F822" i="24" a="1"/>
  <c r="F824" i="24" a="1"/>
  <c r="F826" i="24" a="1"/>
  <c r="F828" i="24" a="1"/>
  <c r="F830" i="24" a="1"/>
  <c r="E831" i="24" a="1"/>
  <c r="F832" i="24" a="1"/>
  <c r="F834" i="24" a="1"/>
  <c r="F836" i="24" a="1"/>
  <c r="F838" i="24" a="1"/>
  <c r="F840" i="24" a="1"/>
  <c r="E841" i="24" a="1"/>
  <c r="F842" i="24" a="1"/>
  <c r="F844" i="24" a="1"/>
  <c r="F846" i="24" a="1"/>
  <c r="F848" i="24" a="1"/>
  <c r="F850" i="24" a="1"/>
  <c r="F852" i="24" a="1"/>
  <c r="F854" i="24" a="1"/>
  <c r="F856" i="24" a="1"/>
  <c r="F858" i="24" a="1"/>
  <c r="F860" i="24" a="1"/>
  <c r="F862" i="24" a="1"/>
  <c r="F864" i="24" a="1"/>
  <c r="E865" i="24" a="1"/>
  <c r="F866" i="24" a="1"/>
  <c r="F868" i="24" a="1"/>
  <c r="F870" i="24" a="1"/>
  <c r="F872" i="24" a="1"/>
  <c r="F874" i="24" a="1"/>
  <c r="E875" i="24" a="1"/>
  <c r="F876" i="24" a="1"/>
  <c r="F878" i="24" a="1"/>
  <c r="F880" i="24" a="1"/>
  <c r="F882" i="24" a="1"/>
  <c r="F884" i="24" a="1"/>
  <c r="E885" i="24" a="1"/>
  <c r="F886" i="24" a="1"/>
  <c r="F888" i="24" a="1"/>
  <c r="F890" i="24" a="1"/>
  <c r="F892" i="24" a="1"/>
  <c r="F894" i="24" a="1"/>
  <c r="F896" i="24" a="1"/>
  <c r="F898" i="24" a="1"/>
  <c r="F900" i="24" a="1"/>
  <c r="F902" i="24" a="1"/>
  <c r="F904" i="24" a="1"/>
  <c r="E905" i="24" a="1"/>
  <c r="F906" i="24" a="1"/>
  <c r="F908" i="24" a="1"/>
  <c r="F910" i="24" a="1"/>
  <c r="F912" i="24" a="1"/>
  <c r="F914" i="24" a="1"/>
  <c r="E915" i="24" a="1"/>
  <c r="F916" i="24" a="1"/>
  <c r="F918" i="24" a="1"/>
  <c r="F920" i="24" a="1"/>
  <c r="F922" i="24" a="1"/>
  <c r="E923" i="24" a="1"/>
  <c r="F924" i="24" a="1"/>
  <c r="F926" i="24" a="1"/>
  <c r="F928" i="24" a="1"/>
  <c r="F930" i="24" a="1"/>
  <c r="F932" i="24" a="1"/>
  <c r="F934" i="24" a="1"/>
  <c r="F936" i="24" a="1"/>
  <c r="F938" i="24" a="1"/>
  <c r="E939" i="24" a="1"/>
  <c r="F940" i="24" a="1"/>
  <c r="E941" i="24" a="1"/>
  <c r="F942" i="24" a="1"/>
  <c r="F944" i="24" a="1"/>
  <c r="F946" i="24" a="1"/>
  <c r="F948" i="24" a="1"/>
  <c r="E949" i="24" a="1"/>
  <c r="F950" i="24" a="1"/>
  <c r="F952" i="24" a="1"/>
  <c r="E953" i="24" a="1"/>
  <c r="F954" i="24" a="1"/>
  <c r="E955" i="24" a="1"/>
  <c r="F956" i="24" a="1"/>
  <c r="F958" i="24" a="1"/>
  <c r="F960" i="24" a="1"/>
  <c r="F962" i="24" a="1"/>
  <c r="F964" i="24" a="1"/>
  <c r="F966" i="24" a="1"/>
  <c r="F968" i="24" a="1"/>
  <c r="F970" i="24" a="1"/>
  <c r="F972" i="24" a="1"/>
  <c r="F974" i="24" a="1"/>
  <c r="F976" i="24" a="1"/>
  <c r="F978" i="24" a="1"/>
  <c r="E979" i="24" a="1"/>
  <c r="F501" i="24" a="1"/>
  <c r="F558" i="24" a="1"/>
  <c r="F601" i="24" a="1"/>
  <c r="F605" i="24" a="1"/>
  <c r="F612" i="24" a="1"/>
  <c r="F637" i="24" a="1"/>
  <c r="F644" i="24" a="1"/>
  <c r="F669" i="24" a="1"/>
  <c r="F676" i="24" a="1"/>
  <c r="E680" i="24" a="1"/>
  <c r="F701" i="24" a="1"/>
  <c r="F708" i="24" a="1"/>
  <c r="F733" i="24" a="1"/>
  <c r="F740" i="24" a="1"/>
  <c r="F911" i="24" a="1"/>
  <c r="E914" i="24" a="1"/>
  <c r="F915" i="24" a="1"/>
  <c r="F919" i="24" a="1"/>
  <c r="F923" i="24" a="1"/>
  <c r="F927" i="24" a="1"/>
  <c r="F931" i="24" a="1"/>
  <c r="F935" i="24" a="1"/>
  <c r="E938" i="24" a="1"/>
  <c r="F939" i="24" a="1"/>
  <c r="F943" i="24" a="1"/>
  <c r="F947" i="24" a="1"/>
  <c r="F951" i="24" a="1"/>
  <c r="F955" i="24" a="1"/>
  <c r="F959" i="24" a="1"/>
  <c r="F963" i="24" a="1"/>
  <c r="F967" i="24" a="1"/>
  <c r="F971" i="24" a="1"/>
  <c r="F975" i="24" a="1"/>
  <c r="E978" i="24" a="1"/>
  <c r="F979" i="24" a="1"/>
  <c r="F981" i="24" a="1"/>
  <c r="F982" i="24" a="1"/>
  <c r="E985" i="24" a="1"/>
  <c r="F989" i="24" a="1"/>
  <c r="F990" i="24" a="1"/>
  <c r="F997" i="24" a="1"/>
  <c r="F998" i="24" a="1"/>
  <c r="F1005" i="24" a="1"/>
  <c r="F1006" i="24" a="1"/>
  <c r="F1013" i="24" a="1"/>
  <c r="F1014" i="24" a="1"/>
  <c r="E1016" i="24" a="1"/>
  <c r="F1021" i="24" a="1"/>
  <c r="F1022" i="24" a="1"/>
  <c r="F1029" i="24" a="1"/>
  <c r="F1030" i="24" a="1"/>
  <c r="F1037" i="24" a="1"/>
  <c r="F1038" i="24" a="1"/>
  <c r="E1040" i="24" a="1"/>
  <c r="F1045" i="24" a="1"/>
  <c r="F1046" i="24" a="1"/>
  <c r="E1048" i="24" a="1"/>
  <c r="F1053" i="24" a="1"/>
  <c r="F1054" i="24" a="1"/>
  <c r="F1061" i="24" a="1"/>
  <c r="F1062" i="24" a="1"/>
  <c r="F1069" i="24" a="1"/>
  <c r="F1070" i="24" a="1"/>
  <c r="F1077" i="24" a="1"/>
  <c r="F1078" i="24" a="1"/>
  <c r="F1084" i="24" a="1"/>
  <c r="F1086" i="24" a="1"/>
  <c r="F1088" i="24" a="1"/>
  <c r="F1090" i="24" a="1"/>
  <c r="F1092" i="24" a="1"/>
  <c r="F1094" i="24" a="1"/>
  <c r="F1096" i="24" a="1"/>
  <c r="F1098" i="24" a="1"/>
  <c r="F1100" i="24" a="1"/>
  <c r="F1102" i="24" a="1"/>
  <c r="F1104" i="24" a="1"/>
  <c r="F1106" i="24" a="1"/>
  <c r="F1108" i="24" a="1"/>
  <c r="E1109" i="24" a="1"/>
  <c r="F1110" i="24" a="1"/>
  <c r="F1112" i="24" a="1"/>
  <c r="F1114" i="24" a="1"/>
  <c r="F1116" i="24" a="1"/>
  <c r="F1118" i="24" a="1"/>
  <c r="F1120" i="24" a="1"/>
  <c r="F1122" i="24" a="1"/>
  <c r="F1124" i="24" a="1"/>
  <c r="F1126" i="24" a="1"/>
  <c r="F1128" i="24" a="1"/>
  <c r="F1130" i="24" a="1"/>
  <c r="F1132" i="24" a="1"/>
  <c r="F1134" i="24" a="1"/>
  <c r="E1135" i="24" a="1"/>
  <c r="F1136" i="24" a="1"/>
  <c r="F1138" i="24" a="1"/>
  <c r="F1140" i="24" a="1"/>
  <c r="F1142" i="24" a="1"/>
  <c r="F1144" i="24" a="1"/>
  <c r="E1145" i="24" a="1"/>
  <c r="F1146" i="24" a="1"/>
  <c r="F1148" i="24" a="1"/>
  <c r="F1150" i="24" a="1"/>
  <c r="F1152" i="24" a="1"/>
  <c r="F1154" i="24" a="1"/>
  <c r="F1156" i="24" a="1"/>
  <c r="F1158" i="24" a="1"/>
  <c r="F1160" i="24" a="1"/>
  <c r="E1161" i="24" a="1"/>
  <c r="F1162" i="24" a="1"/>
  <c r="F1164" i="24" a="1"/>
  <c r="F1166" i="24" a="1"/>
  <c r="F1168" i="24" a="1"/>
  <c r="F1170" i="24" a="1"/>
  <c r="F1172" i="24" a="1"/>
  <c r="F1174" i="24" a="1"/>
  <c r="F1176" i="24" a="1"/>
  <c r="F1178" i="24" a="1"/>
  <c r="F1180" i="24" a="1"/>
  <c r="F1182" i="24" a="1"/>
  <c r="F1184" i="24" a="1"/>
  <c r="E1185" i="24" a="1"/>
  <c r="F1186" i="24" a="1"/>
  <c r="F1188" i="24" a="1"/>
  <c r="F1190" i="24" a="1"/>
  <c r="F1192" i="24" a="1"/>
  <c r="F1194" i="24" a="1"/>
  <c r="F1196" i="24" a="1"/>
  <c r="F1198" i="24" a="1"/>
  <c r="F1200" i="24" a="1"/>
  <c r="F1202" i="24" a="1"/>
  <c r="F1204" i="24" a="1"/>
  <c r="F1206" i="24" a="1"/>
  <c r="F1208" i="24" a="1"/>
  <c r="F1210" i="24" a="1"/>
  <c r="F1212" i="24" a="1"/>
  <c r="F1214" i="24" a="1"/>
  <c r="F1216" i="24" a="1"/>
  <c r="F1218" i="24" a="1"/>
  <c r="F1220" i="24" a="1"/>
  <c r="F1222" i="24" a="1"/>
  <c r="F1224" i="24" a="1"/>
  <c r="F1226" i="24" a="1"/>
  <c r="F434" i="24" a="1"/>
  <c r="F453" i="24" a="1"/>
  <c r="F469" i="24" a="1"/>
  <c r="F526" i="24" a="1"/>
  <c r="F600" i="24" a="1"/>
  <c r="F604" i="24" a="1"/>
  <c r="F629" i="24" a="1"/>
  <c r="F636" i="24" a="1"/>
  <c r="F661" i="24" a="1"/>
  <c r="F668" i="24" a="1"/>
  <c r="F693" i="24" a="1"/>
  <c r="F700" i="24" a="1"/>
  <c r="F725" i="24" a="1"/>
  <c r="F732" i="24" a="1"/>
  <c r="F980" i="24" a="1"/>
  <c r="F987" i="24" a="1"/>
  <c r="F988" i="24" a="1"/>
  <c r="F995" i="24" a="1"/>
  <c r="F996" i="24" a="1"/>
  <c r="F1003" i="24" a="1"/>
  <c r="F1004" i="24" a="1"/>
  <c r="F1011" i="24" a="1"/>
  <c r="F1012" i="24" a="1"/>
  <c r="E1014" i="24" a="1"/>
  <c r="F1019" i="24" a="1"/>
  <c r="F1020" i="24" a="1"/>
  <c r="F1027" i="24" a="1"/>
  <c r="F1028" i="24" a="1"/>
  <c r="E1030" i="24" a="1"/>
  <c r="E1031" i="24" a="1"/>
  <c r="F1035" i="24" a="1"/>
  <c r="F1036" i="24" a="1"/>
  <c r="F1043" i="24" a="1"/>
  <c r="F1044" i="24" a="1"/>
  <c r="F1051" i="24" a="1"/>
  <c r="F1052" i="24" a="1"/>
  <c r="F1059" i="24" a="1"/>
  <c r="F1060" i="24" a="1"/>
  <c r="F1067" i="24" a="1"/>
  <c r="F1068" i="24" a="1"/>
  <c r="E1070" i="24" a="1"/>
  <c r="E1071" i="24" a="1"/>
  <c r="F1075" i="24" a="1"/>
  <c r="F1076" i="24" a="1"/>
  <c r="F1083" i="24" a="1"/>
  <c r="F462" i="24" a="1"/>
  <c r="F533" i="24" a="1"/>
  <c r="F590" i="24" a="1"/>
  <c r="F613" i="24" a="1"/>
  <c r="F620" i="24" a="1"/>
  <c r="F645" i="24" a="1"/>
  <c r="F652" i="24" a="1"/>
  <c r="F677" i="24" a="1"/>
  <c r="F684" i="24" a="1"/>
  <c r="E695" i="24" a="1"/>
  <c r="F709" i="24" a="1"/>
  <c r="F716" i="24" a="1"/>
  <c r="F741" i="24" a="1"/>
  <c r="F983" i="24" a="1"/>
  <c r="F984" i="24" a="1"/>
  <c r="F991" i="24" a="1"/>
  <c r="F992" i="24" a="1"/>
  <c r="F999" i="24" a="1"/>
  <c r="F1000" i="24" a="1"/>
  <c r="F1007" i="24" a="1"/>
  <c r="F1008" i="24" a="1"/>
  <c r="F1015" i="24" a="1"/>
  <c r="F1016" i="24" a="1"/>
  <c r="F1023" i="24" a="1"/>
  <c r="F1024" i="24" a="1"/>
  <c r="D1029" i="24" a="1"/>
  <c r="F1031" i="24" a="1"/>
  <c r="F1032" i="24" a="1"/>
  <c r="F1039" i="24" a="1"/>
  <c r="F1040" i="24" a="1"/>
  <c r="F1047" i="24" a="1"/>
  <c r="F1048" i="24" a="1"/>
  <c r="F1055" i="24" a="1"/>
  <c r="F1056" i="24" a="1"/>
  <c r="F1063" i="24" a="1"/>
  <c r="F1064" i="24" a="1"/>
  <c r="F1071" i="24" a="1"/>
  <c r="F1072" i="24" a="1"/>
  <c r="F1079" i="24" a="1"/>
  <c r="F1080" i="24" a="1"/>
  <c r="F494" i="24" a="1"/>
  <c r="F565" i="24" a="1"/>
  <c r="F621" i="24" a="1"/>
  <c r="F628" i="24" a="1"/>
  <c r="F653" i="24" a="1"/>
  <c r="F660" i="24" a="1"/>
  <c r="E671" i="24" a="1"/>
  <c r="F685" i="24" a="1"/>
  <c r="F692" i="24" a="1"/>
  <c r="E696" i="24" a="1"/>
  <c r="F717" i="24" a="1"/>
  <c r="F724" i="24" a="1"/>
  <c r="F913" i="24" a="1"/>
  <c r="F917" i="24" a="1"/>
  <c r="F921" i="24" a="1"/>
  <c r="F925" i="24" a="1"/>
  <c r="F929" i="24" a="1"/>
  <c r="F933" i="24" a="1"/>
  <c r="F937" i="24" a="1"/>
  <c r="F941" i="24" a="1"/>
  <c r="F945" i="24" a="1"/>
  <c r="F949" i="24" a="1"/>
  <c r="F953" i="24" a="1"/>
  <c r="F957" i="24" a="1"/>
  <c r="F961" i="24" a="1"/>
  <c r="F965" i="24" a="1"/>
  <c r="E968" i="24" a="1"/>
  <c r="F969" i="24" a="1"/>
  <c r="F973" i="24" a="1"/>
  <c r="F977" i="24" a="1"/>
  <c r="E981" i="24" a="1"/>
  <c r="F985" i="24" a="1"/>
  <c r="F986" i="24" a="1"/>
  <c r="F993" i="24" a="1"/>
  <c r="F994" i="24" a="1"/>
  <c r="F1001" i="24" a="1"/>
  <c r="F1002" i="24" a="1"/>
  <c r="E1004" i="24" a="1"/>
  <c r="F1009" i="24" a="1"/>
  <c r="F1010" i="24" a="1"/>
  <c r="F1017" i="24" a="1"/>
  <c r="F1018" i="24" a="1"/>
  <c r="F1025" i="24" a="1"/>
  <c r="F1026" i="24" a="1"/>
  <c r="F1033" i="24" a="1"/>
  <c r="F1034" i="24" a="1"/>
  <c r="F1041" i="24" a="1"/>
  <c r="F1042" i="24" a="1"/>
  <c r="F1049" i="24" a="1"/>
  <c r="F1050" i="24" a="1"/>
  <c r="F1057" i="24" a="1"/>
  <c r="F1058" i="24" a="1"/>
  <c r="F1065" i="24" a="1"/>
  <c r="F1066" i="24" a="1"/>
  <c r="F1073" i="24" a="1"/>
  <c r="F1074" i="24" a="1"/>
  <c r="F1081" i="24" a="1"/>
  <c r="F1082" i="24" a="1"/>
  <c r="F1085" i="24" a="1"/>
  <c r="F1087" i="24" a="1"/>
  <c r="F1089" i="24" a="1"/>
  <c r="F1091" i="24" a="1"/>
  <c r="F1093" i="24" a="1"/>
  <c r="F1095" i="24" a="1"/>
  <c r="E1096" i="24" a="1"/>
  <c r="F1097" i="24" a="1"/>
  <c r="F1099" i="24" a="1"/>
  <c r="F1101" i="24" a="1"/>
  <c r="F1103" i="24" a="1"/>
  <c r="F1105" i="24" a="1"/>
  <c r="F1107" i="24" a="1"/>
  <c r="F1109" i="24" a="1"/>
  <c r="E1110" i="24" a="1"/>
  <c r="F1111" i="24" a="1"/>
  <c r="F1113" i="24" a="1"/>
  <c r="F1115" i="24" a="1"/>
  <c r="F1117" i="24" a="1"/>
  <c r="F1119" i="24" a="1"/>
  <c r="E1120" i="24" a="1"/>
  <c r="F1121" i="24" a="1"/>
  <c r="F1123" i="24" a="1"/>
  <c r="F1125" i="24" a="1"/>
  <c r="F1127" i="24" a="1"/>
  <c r="F1129" i="24" a="1"/>
  <c r="F1131" i="24" a="1"/>
  <c r="F1133" i="24" a="1"/>
  <c r="F1135" i="24" a="1"/>
  <c r="F1137" i="24" a="1"/>
  <c r="F1139" i="24" a="1"/>
  <c r="F1141" i="24" a="1"/>
  <c r="F1143" i="24" a="1"/>
  <c r="E1144" i="24" a="1"/>
  <c r="F1145" i="24" a="1"/>
  <c r="F1147" i="24" a="1"/>
  <c r="F1149" i="24" a="1"/>
  <c r="F1151" i="24" a="1"/>
  <c r="F1153" i="24" a="1"/>
  <c r="E1154" i="24" a="1"/>
  <c r="F1155" i="24" a="1"/>
  <c r="F1157" i="24" a="1"/>
  <c r="F1159" i="24" a="1"/>
  <c r="F1161" i="24" a="1"/>
  <c r="F1163" i="24" a="1"/>
  <c r="F1165" i="24" a="1"/>
  <c r="F1167" i="24" a="1"/>
  <c r="F1169" i="24" a="1"/>
  <c r="F1171" i="24" a="1"/>
  <c r="E1172" i="24" a="1"/>
  <c r="F1173" i="24" a="1"/>
  <c r="F1175" i="24" a="1"/>
  <c r="F1177" i="24" a="1"/>
  <c r="F1179" i="24" a="1"/>
  <c r="F1181" i="24" a="1"/>
  <c r="F1183" i="24" a="1"/>
  <c r="F1185" i="24" a="1"/>
  <c r="E1186" i="24" a="1"/>
  <c r="F1187" i="24" a="1"/>
  <c r="F1189" i="24" a="1"/>
  <c r="F1191" i="24" a="1"/>
  <c r="F1193" i="24" a="1"/>
  <c r="F1195" i="24" a="1"/>
  <c r="F1197" i="24" a="1"/>
  <c r="F1199" i="24" a="1"/>
  <c r="F1201" i="24" a="1"/>
  <c r="F1203" i="24" a="1"/>
  <c r="F1205" i="24" a="1"/>
  <c r="F1207" i="24" a="1"/>
  <c r="F1209" i="24" a="1"/>
  <c r="F1211" i="24" a="1"/>
  <c r="F1213" i="24" a="1"/>
  <c r="F1215" i="24" a="1"/>
  <c r="E1216" i="24" a="1"/>
  <c r="F1217" i="24" a="1"/>
  <c r="F1219" i="24" a="1"/>
  <c r="F1221" i="24" a="1"/>
  <c r="F1223" i="24" a="1"/>
  <c r="F1225" i="24" a="1"/>
  <c r="F408" i="24" a="1"/>
  <c r="E2" i="24" a="1"/>
  <c r="F2" i="24" a="1"/>
  <c r="D2" i="24" a="1"/>
  <c r="D3" i="22" a="1"/>
  <c r="F3" i="22" a="1"/>
  <c r="E4" i="22" a="1"/>
  <c r="F5" i="22" a="1"/>
  <c r="F7" i="22" a="1"/>
  <c r="F9" i="22" a="1"/>
  <c r="F11" i="22" a="1"/>
  <c r="F13" i="22" a="1"/>
  <c r="F15" i="22" a="1"/>
  <c r="F17" i="22" a="1"/>
  <c r="F19" i="22" a="1"/>
  <c r="E20" i="22" a="1"/>
  <c r="F21" i="22" a="1"/>
  <c r="F23" i="22" a="1"/>
  <c r="F25" i="22" a="1"/>
  <c r="F27" i="22" a="1"/>
  <c r="F29" i="22" a="1"/>
  <c r="F31" i="22" a="1"/>
  <c r="E32" i="22" a="1"/>
  <c r="F33" i="22" a="1"/>
  <c r="F35" i="22" a="1"/>
  <c r="F37" i="22" a="1"/>
  <c r="F39" i="22" a="1"/>
  <c r="F41" i="22" a="1"/>
  <c r="F4" i="22" a="1"/>
  <c r="E5" i="22" a="1"/>
  <c r="F6" i="22" a="1"/>
  <c r="F8" i="22" a="1"/>
  <c r="F10" i="22" a="1"/>
  <c r="F12" i="22" a="1"/>
  <c r="F14" i="22" a="1"/>
  <c r="F16" i="22" a="1"/>
  <c r="F18" i="22" a="1"/>
  <c r="F20" i="22" a="1"/>
  <c r="F22" i="22" a="1"/>
  <c r="F24" i="22" a="1"/>
  <c r="F26" i="22" a="1"/>
  <c r="F28" i="22" a="1"/>
  <c r="F30" i="22" a="1"/>
  <c r="F32" i="22" a="1"/>
  <c r="F34" i="22" a="1"/>
  <c r="F36" i="22" a="1"/>
  <c r="F38" i="22" a="1"/>
  <c r="F40" i="22" a="1"/>
  <c r="F47" i="22" a="1"/>
  <c r="F48" i="22" a="1"/>
  <c r="F55" i="22" a="1"/>
  <c r="F56" i="22" a="1"/>
  <c r="F60" i="22" a="1"/>
  <c r="F62" i="22" a="1"/>
  <c r="F64" i="22" a="1"/>
  <c r="E65" i="22" a="1"/>
  <c r="F66" i="22" a="1"/>
  <c r="F68" i="22" a="1"/>
  <c r="F70" i="22" a="1"/>
  <c r="F72" i="22" a="1"/>
  <c r="F74" i="22" a="1"/>
  <c r="F76" i="22" a="1"/>
  <c r="F78" i="22" a="1"/>
  <c r="F80" i="22" a="1"/>
  <c r="F82" i="22" a="1"/>
  <c r="E83" i="22" a="1"/>
  <c r="F84" i="22" a="1"/>
  <c r="F86" i="22" a="1"/>
  <c r="F88" i="22" a="1"/>
  <c r="F90" i="22" a="1"/>
  <c r="F92" i="22" a="1"/>
  <c r="F94" i="22" a="1"/>
  <c r="F96" i="22" a="1"/>
  <c r="F98" i="22" a="1"/>
  <c r="E99" i="22" a="1"/>
  <c r="F100" i="22" a="1"/>
  <c r="F102" i="22" a="1"/>
  <c r="F104" i="22" a="1"/>
  <c r="F106" i="22" a="1"/>
  <c r="F108" i="22" a="1"/>
  <c r="F110" i="22" a="1"/>
  <c r="F112" i="22" a="1"/>
  <c r="E113" i="22" a="1"/>
  <c r="F42" i="22" a="1"/>
  <c r="E44" i="22" a="1"/>
  <c r="F49" i="22" a="1"/>
  <c r="F50" i="22" a="1"/>
  <c r="F57" i="22" a="1"/>
  <c r="F58" i="22" a="1"/>
  <c r="F43" i="22" a="1"/>
  <c r="F52" i="22" a="1"/>
  <c r="F59" i="22" a="1"/>
  <c r="F63" i="22" a="1"/>
  <c r="E66" i="22" a="1"/>
  <c r="F67" i="22" a="1"/>
  <c r="E70" i="22" a="1"/>
  <c r="F71" i="22" a="1"/>
  <c r="F75" i="22" a="1"/>
  <c r="F79" i="22" a="1"/>
  <c r="F83" i="22" a="1"/>
  <c r="F87" i="22" a="1"/>
  <c r="F91" i="22" a="1"/>
  <c r="F95" i="22" a="1"/>
  <c r="F99" i="22" a="1"/>
  <c r="F103" i="22" a="1"/>
  <c r="F107" i="22" a="1"/>
  <c r="F111" i="22" a="1"/>
  <c r="F118" i="22" a="1"/>
  <c r="F119" i="22" a="1"/>
  <c r="F126" i="22" a="1"/>
  <c r="F127" i="22" a="1"/>
  <c r="F45" i="22" a="1"/>
  <c r="F54" i="22" a="1"/>
  <c r="F120" i="22" a="1"/>
  <c r="F121" i="22" a="1"/>
  <c r="F128" i="22" a="1"/>
  <c r="F129" i="22" a="1"/>
  <c r="F131" i="22" a="1"/>
  <c r="F133" i="22" a="1"/>
  <c r="F135" i="22" a="1"/>
  <c r="F137" i="22" a="1"/>
  <c r="F139" i="22" a="1"/>
  <c r="F141" i="22" a="1"/>
  <c r="E142" i="22" a="1"/>
  <c r="F143" i="22" a="1"/>
  <c r="F145" i="22" a="1"/>
  <c r="F147" i="22" a="1"/>
  <c r="F149" i="22" a="1"/>
  <c r="F151" i="22" a="1"/>
  <c r="E152" i="22" a="1"/>
  <c r="F153" i="22" a="1"/>
  <c r="F155" i="22" a="1"/>
  <c r="F157" i="22" a="1"/>
  <c r="F159" i="22" a="1"/>
  <c r="F161" i="22" a="1"/>
  <c r="F163" i="22" a="1"/>
  <c r="F165" i="22" a="1"/>
  <c r="F167" i="22" a="1"/>
  <c r="F169" i="22" a="1"/>
  <c r="F171" i="22" a="1"/>
  <c r="F173" i="22" a="1"/>
  <c r="F175" i="22" a="1"/>
  <c r="F177" i="22" a="1"/>
  <c r="E178" i="22" a="1"/>
  <c r="F179" i="22" a="1"/>
  <c r="F181" i="22" a="1"/>
  <c r="F183" i="22" a="1"/>
  <c r="F185" i="22" a="1"/>
  <c r="F187" i="22" a="1"/>
  <c r="F189" i="22" a="1"/>
  <c r="F191" i="22" a="1"/>
  <c r="F44" i="22" a="1"/>
  <c r="F51" i="22" a="1"/>
  <c r="F61" i="22" a="1"/>
  <c r="F69" i="22" a="1"/>
  <c r="F77" i="22" a="1"/>
  <c r="F85" i="22" a="1"/>
  <c r="F93" i="22" a="1"/>
  <c r="F101" i="22" a="1"/>
  <c r="F109" i="22" a="1"/>
  <c r="F114" i="22" a="1"/>
  <c r="F123" i="22" a="1"/>
  <c r="F196" i="22" a="1"/>
  <c r="F197" i="22" a="1"/>
  <c r="F204" i="22" a="1"/>
  <c r="F205" i="22" a="1"/>
  <c r="F207" i="22" a="1"/>
  <c r="F209" i="22" a="1"/>
  <c r="F211" i="22" a="1"/>
  <c r="F213" i="22" a="1"/>
  <c r="F215" i="22" a="1"/>
  <c r="E216" i="22" a="1"/>
  <c r="F217" i="22" a="1"/>
  <c r="F219" i="22" a="1"/>
  <c r="F221" i="22" a="1"/>
  <c r="E222" i="22" a="1"/>
  <c r="F223" i="22" a="1"/>
  <c r="F225" i="22" a="1"/>
  <c r="F227" i="22" a="1"/>
  <c r="F229" i="22" a="1"/>
  <c r="F231" i="22" a="1"/>
  <c r="F233" i="22" a="1"/>
  <c r="F235" i="22" a="1"/>
  <c r="F237" i="22" a="1"/>
  <c r="F239" i="22" a="1"/>
  <c r="F241" i="22" a="1"/>
  <c r="F243" i="22" a="1"/>
  <c r="F245" i="22" a="1"/>
  <c r="F247" i="22" a="1"/>
  <c r="F249" i="22" a="1"/>
  <c r="F251" i="22" a="1"/>
  <c r="F253" i="22" a="1"/>
  <c r="F255" i="22" a="1"/>
  <c r="F116" i="22" a="1"/>
  <c r="F125" i="22" a="1"/>
  <c r="F130" i="22" a="1"/>
  <c r="F134" i="22" a="1"/>
  <c r="F138" i="22" a="1"/>
  <c r="F142" i="22" a="1"/>
  <c r="F146" i="22" a="1"/>
  <c r="F150" i="22" a="1"/>
  <c r="F154" i="22" a="1"/>
  <c r="F158" i="22" a="1"/>
  <c r="F162" i="22" a="1"/>
  <c r="F166" i="22" a="1"/>
  <c r="F170" i="22" a="1"/>
  <c r="F174" i="22" a="1"/>
  <c r="F178" i="22" a="1"/>
  <c r="F182" i="22" a="1"/>
  <c r="F186" i="22" a="1"/>
  <c r="F190" i="22" a="1"/>
  <c r="F198" i="22" a="1"/>
  <c r="F199" i="22" a="1"/>
  <c r="E201" i="22" a="1"/>
  <c r="E202" i="22" a="1"/>
  <c r="F65" i="22" a="1"/>
  <c r="F81" i="22" a="1"/>
  <c r="F97" i="22" a="1"/>
  <c r="F113" i="22" a="1"/>
  <c r="F201" i="22" a="1"/>
  <c r="F206" i="22" a="1"/>
  <c r="F210" i="22" a="1"/>
  <c r="F214" i="22" a="1"/>
  <c r="F218" i="22" a="1"/>
  <c r="F222" i="22" a="1"/>
  <c r="F226" i="22" a="1"/>
  <c r="F230" i="22" a="1"/>
  <c r="F234" i="22" a="1"/>
  <c r="F238" i="22" a="1"/>
  <c r="F242" i="22" a="1"/>
  <c r="F246" i="22" a="1"/>
  <c r="F250" i="22" a="1"/>
  <c r="E253" i="22" a="1"/>
  <c r="F254" i="22" a="1"/>
  <c r="F257" i="22" a="1"/>
  <c r="F258" i="22" a="1"/>
  <c r="F265" i="22" a="1"/>
  <c r="F266" i="22" a="1"/>
  <c r="F46" i="22" a="1"/>
  <c r="F53" i="22" a="1"/>
  <c r="F117" i="22" a="1"/>
  <c r="F124" i="22" a="1"/>
  <c r="F136" i="22" a="1"/>
  <c r="F144" i="22" a="1"/>
  <c r="F152" i="22" a="1"/>
  <c r="F160" i="22" a="1"/>
  <c r="F168" i="22" a="1"/>
  <c r="F176" i="22" a="1"/>
  <c r="F184" i="22" a="1"/>
  <c r="F192" i="22" a="1"/>
  <c r="F194" i="22" a="1"/>
  <c r="D200" i="22" a="1"/>
  <c r="F203" i="22" a="1"/>
  <c r="F259" i="22" a="1"/>
  <c r="F260" i="22" a="1"/>
  <c r="F267" i="22" a="1"/>
  <c r="F269" i="22" a="1"/>
  <c r="F271" i="22" a="1"/>
  <c r="E272" i="22" a="1"/>
  <c r="F273" i="22" a="1"/>
  <c r="F275" i="22" a="1"/>
  <c r="F277" i="22" a="1"/>
  <c r="F279" i="22" a="1"/>
  <c r="F281" i="22" a="1"/>
  <c r="F283" i="22" a="1"/>
  <c r="F285" i="22" a="1"/>
  <c r="F287" i="22" a="1"/>
  <c r="F289" i="22" a="1"/>
  <c r="F291" i="22" a="1"/>
  <c r="F293" i="22" a="1"/>
  <c r="E294" i="22" a="1"/>
  <c r="F295" i="22" a="1"/>
  <c r="F297" i="22" a="1"/>
  <c r="F299" i="22" a="1"/>
  <c r="F301" i="22" a="1"/>
  <c r="F303" i="22" a="1"/>
  <c r="F305" i="22" a="1"/>
  <c r="F307" i="22" a="1"/>
  <c r="F309" i="22" a="1"/>
  <c r="F311" i="22" a="1"/>
  <c r="E312" i="22" a="1"/>
  <c r="F313" i="22" a="1"/>
  <c r="F315" i="22" a="1"/>
  <c r="F317" i="22" a="1"/>
  <c r="F319" i="22" a="1"/>
  <c r="F321" i="22" a="1"/>
  <c r="F323" i="22" a="1"/>
  <c r="F325" i="22" a="1"/>
  <c r="F327" i="22" a="1"/>
  <c r="E328" i="22" a="1"/>
  <c r="F329" i="22" a="1"/>
  <c r="F331" i="22" a="1"/>
  <c r="F333" i="22" a="1"/>
  <c r="F335" i="22" a="1"/>
  <c r="D337" i="22" a="1"/>
  <c r="F337" i="22" a="1"/>
  <c r="E338" i="22" a="1"/>
  <c r="F339" i="22" a="1"/>
  <c r="F341" i="22" a="1"/>
  <c r="F343" i="22" a="1"/>
  <c r="F345" i="22" a="1"/>
  <c r="F347" i="22" a="1"/>
  <c r="F349" i="22" a="1"/>
  <c r="F351" i="22" a="1"/>
  <c r="F353" i="22" a="1"/>
  <c r="F355" i="22" a="1"/>
  <c r="F357" i="22" a="1"/>
  <c r="F359" i="22" a="1"/>
  <c r="F361" i="22" a="1"/>
  <c r="F363" i="22" a="1"/>
  <c r="F365" i="22" a="1"/>
  <c r="F367" i="22" a="1"/>
  <c r="F369" i="22" a="1"/>
  <c r="E370" i="22" a="1"/>
  <c r="F371" i="22" a="1"/>
  <c r="F373" i="22" a="1"/>
  <c r="F375" i="22" a="1"/>
  <c r="F377" i="22" a="1"/>
  <c r="F379" i="22" a="1"/>
  <c r="F381" i="22" a="1"/>
  <c r="F383" i="22" a="1"/>
  <c r="F73" i="22" a="1"/>
  <c r="F105" i="22" a="1"/>
  <c r="F115" i="22" a="1"/>
  <c r="F122" i="22" a="1"/>
  <c r="F193" i="22" a="1"/>
  <c r="F200" i="22" a="1"/>
  <c r="F212" i="22" a="1"/>
  <c r="F220" i="22" a="1"/>
  <c r="E223" i="22" a="1"/>
  <c r="F228" i="22" a="1"/>
  <c r="F236" i="22" a="1"/>
  <c r="F244" i="22" a="1"/>
  <c r="E247" i="22" a="1"/>
  <c r="F252" i="22" a="1"/>
  <c r="F262" i="22" a="1"/>
  <c r="F386" i="22" a="1"/>
  <c r="F387" i="22" a="1"/>
  <c r="F394" i="22" a="1"/>
  <c r="F395" i="22" a="1"/>
  <c r="F402" i="22" a="1"/>
  <c r="F403" i="22" a="1"/>
  <c r="F410" i="22" a="1"/>
  <c r="F411" i="22" a="1"/>
  <c r="F418" i="22" a="1"/>
  <c r="F419" i="22" a="1"/>
  <c r="F426" i="22" a="1"/>
  <c r="F427" i="22" a="1"/>
  <c r="F434" i="22" a="1"/>
  <c r="F435" i="22" a="1"/>
  <c r="F442" i="22" a="1"/>
  <c r="F444" i="22" a="1"/>
  <c r="F446" i="22" a="1"/>
  <c r="F448" i="22" a="1"/>
  <c r="F450" i="22" a="1"/>
  <c r="F452" i="22" a="1"/>
  <c r="F454" i="22" a="1"/>
  <c r="E455" i="22" a="1"/>
  <c r="F456" i="22" a="1"/>
  <c r="F458" i="22" a="1"/>
  <c r="F460" i="22" a="1"/>
  <c r="F462" i="22" a="1"/>
  <c r="F464" i="22" a="1"/>
  <c r="F466" i="22" a="1"/>
  <c r="F468" i="22" a="1"/>
  <c r="F470" i="22" a="1"/>
  <c r="F472" i="22" a="1"/>
  <c r="E473" i="22" a="1"/>
  <c r="F474" i="22" a="1"/>
  <c r="F476" i="22" a="1"/>
  <c r="F478" i="22" a="1"/>
  <c r="F480" i="22" a="1"/>
  <c r="F482" i="22" a="1"/>
  <c r="F484" i="22" a="1"/>
  <c r="F486" i="22" a="1"/>
  <c r="F488" i="22" a="1"/>
  <c r="E489" i="22" a="1"/>
  <c r="F490" i="22" a="1"/>
  <c r="F492" i="22" a="1"/>
  <c r="F494" i="22" a="1"/>
  <c r="F496" i="22" a="1"/>
  <c r="F498" i="22" a="1"/>
  <c r="F500" i="22" a="1"/>
  <c r="F502" i="22" a="1"/>
  <c r="F504" i="22" a="1"/>
  <c r="F506" i="22" a="1"/>
  <c r="F508" i="22" a="1"/>
  <c r="F510" i="22" a="1"/>
  <c r="F140" i="22" a="1"/>
  <c r="E151" i="22" a="1"/>
  <c r="F156" i="22" a="1"/>
  <c r="F172" i="22" a="1"/>
  <c r="F188" i="22" a="1"/>
  <c r="F264" i="22" a="1"/>
  <c r="F270" i="22" a="1"/>
  <c r="E273" i="22" a="1"/>
  <c r="F274" i="22" a="1"/>
  <c r="F278" i="22" a="1"/>
  <c r="F282" i="22" a="1"/>
  <c r="F286" i="22" a="1"/>
  <c r="F290" i="22" a="1"/>
  <c r="F294" i="22" a="1"/>
  <c r="F298" i="22" a="1"/>
  <c r="F302" i="22" a="1"/>
  <c r="F306" i="22" a="1"/>
  <c r="F310" i="22" a="1"/>
  <c r="E313" i="22" a="1"/>
  <c r="F314" i="22" a="1"/>
  <c r="F318" i="22" a="1"/>
  <c r="F322" i="22" a="1"/>
  <c r="F326" i="22" a="1"/>
  <c r="F330" i="22" a="1"/>
  <c r="F334" i="22" a="1"/>
  <c r="F338" i="22" a="1"/>
  <c r="F342" i="22" a="1"/>
  <c r="F346" i="22" a="1"/>
  <c r="F350" i="22" a="1"/>
  <c r="F354" i="22" a="1"/>
  <c r="F358" i="22" a="1"/>
  <c r="E361" i="22" a="1"/>
  <c r="F362" i="22" a="1"/>
  <c r="F366" i="22" a="1"/>
  <c r="F370" i="22" a="1"/>
  <c r="F374" i="22" a="1"/>
  <c r="F378" i="22" a="1"/>
  <c r="F382" i="22" a="1"/>
  <c r="F388" i="22" a="1"/>
  <c r="F389" i="22" a="1"/>
  <c r="F396" i="22" a="1"/>
  <c r="F397" i="22" a="1"/>
  <c r="F404" i="22" a="1"/>
  <c r="F405" i="22" a="1"/>
  <c r="F412" i="22" a="1"/>
  <c r="F413" i="22" a="1"/>
  <c r="F420" i="22" a="1"/>
  <c r="F421" i="22" a="1"/>
  <c r="F428" i="22" a="1"/>
  <c r="F429" i="22" a="1"/>
  <c r="E432" i="22" a="1"/>
  <c r="F436" i="22" a="1"/>
  <c r="F437" i="22" a="1"/>
  <c r="F89" i="22" a="1"/>
  <c r="F216" i="22" a="1"/>
  <c r="F232" i="22" a="1"/>
  <c r="F248" i="22" a="1"/>
  <c r="F261" i="22" a="1"/>
  <c r="F390" i="22" a="1"/>
  <c r="F399" i="22" a="1"/>
  <c r="F406" i="22" a="1"/>
  <c r="E410" i="22" a="1"/>
  <c r="F415" i="22" a="1"/>
  <c r="F422" i="22" a="1"/>
  <c r="E426" i="22" a="1"/>
  <c r="F431" i="22" a="1"/>
  <c r="F438" i="22" a="1"/>
  <c r="F443" i="22" a="1"/>
  <c r="F447" i="22" a="1"/>
  <c r="F451" i="22" a="1"/>
  <c r="F455" i="22" a="1"/>
  <c r="F459" i="22" a="1"/>
  <c r="F463" i="22" a="1"/>
  <c r="F467" i="22" a="1"/>
  <c r="F471" i="22" a="1"/>
  <c r="F475" i="22" a="1"/>
  <c r="F479" i="22" a="1"/>
  <c r="F483" i="22" a="1"/>
  <c r="F487" i="22" a="1"/>
  <c r="E490" i="22" a="1"/>
  <c r="F491" i="22" a="1"/>
  <c r="F495" i="22" a="1"/>
  <c r="F499" i="22" a="1"/>
  <c r="F503" i="22" a="1"/>
  <c r="E506" i="22" a="1"/>
  <c r="F507" i="22" a="1"/>
  <c r="F511" i="22" a="1"/>
  <c r="F512" i="22" a="1"/>
  <c r="F513" i="22" a="1"/>
  <c r="F520" i="22" a="1"/>
  <c r="F521" i="22" a="1"/>
  <c r="F528" i="22" a="1"/>
  <c r="F529" i="22" a="1"/>
  <c r="F536" i="22" a="1"/>
  <c r="F537" i="22" a="1"/>
  <c r="F544" i="22" a="1"/>
  <c r="F545" i="22" a="1"/>
  <c r="F552" i="22" a="1"/>
  <c r="F553" i="22" a="1"/>
  <c r="F560" i="22" a="1"/>
  <c r="F561" i="22" a="1"/>
  <c r="F148" i="22" a="1"/>
  <c r="F180" i="22" a="1"/>
  <c r="F268" i="22" a="1"/>
  <c r="F276" i="22" a="1"/>
  <c r="F284" i="22" a="1"/>
  <c r="F292" i="22" a="1"/>
  <c r="F300" i="22" a="1"/>
  <c r="F308" i="22" a="1"/>
  <c r="F316" i="22" a="1"/>
  <c r="F324" i="22" a="1"/>
  <c r="F332" i="22" a="1"/>
  <c r="F340" i="22" a="1"/>
  <c r="F348" i="22" a="1"/>
  <c r="F356" i="22" a="1"/>
  <c r="F364" i="22" a="1"/>
  <c r="F372" i="22" a="1"/>
  <c r="F380" i="22" a="1"/>
  <c r="F385" i="22" a="1"/>
  <c r="E387" i="22" a="1"/>
  <c r="F392" i="22" a="1"/>
  <c r="F401" i="22" a="1"/>
  <c r="F408" i="22" a="1"/>
  <c r="F417" i="22" a="1"/>
  <c r="F424" i="22" a="1"/>
  <c r="F433" i="22" a="1"/>
  <c r="F440" i="22" a="1"/>
  <c r="F514" i="22" a="1"/>
  <c r="F515" i="22" a="1"/>
  <c r="E517" i="22" a="1"/>
  <c r="F522" i="22" a="1"/>
  <c r="F523" i="22" a="1"/>
  <c r="E526" i="22" a="1"/>
  <c r="F530" i="22" a="1"/>
  <c r="F531" i="22" a="1"/>
  <c r="F538" i="22" a="1"/>
  <c r="F539" i="22" a="1"/>
  <c r="F546" i="22" a="1"/>
  <c r="F547" i="22" a="1"/>
  <c r="F554" i="22" a="1"/>
  <c r="F555" i="22" a="1"/>
  <c r="F562" i="22" a="1"/>
  <c r="F563" i="22" a="1"/>
  <c r="E565" i="22" a="1"/>
  <c r="E566" i="22" a="1"/>
  <c r="F568" i="22" a="1"/>
  <c r="F570" i="22" a="1"/>
  <c r="F572" i="22" a="1"/>
  <c r="F574" i="22" a="1"/>
  <c r="F576" i="22" a="1"/>
  <c r="F578" i="22" a="1"/>
  <c r="F580" i="22" a="1"/>
  <c r="F582" i="22" a="1"/>
  <c r="F584" i="22" a="1"/>
  <c r="F586" i="22" a="1"/>
  <c r="F588" i="22" a="1"/>
  <c r="F590" i="22" a="1"/>
  <c r="F592" i="22" a="1"/>
  <c r="F594" i="22" a="1"/>
  <c r="E595" i="22" a="1"/>
  <c r="F596" i="22" a="1"/>
  <c r="F598" i="22" a="1"/>
  <c r="F600" i="22" a="1"/>
  <c r="F602" i="22" a="1"/>
  <c r="E603" i="22" a="1"/>
  <c r="F604" i="22" a="1"/>
  <c r="F606" i="22" a="1"/>
  <c r="F608" i="22" a="1"/>
  <c r="F610" i="22" a="1"/>
  <c r="F612" i="22" a="1"/>
  <c r="F614" i="22" a="1"/>
  <c r="F616" i="22" a="1"/>
  <c r="E617" i="22" a="1"/>
  <c r="F618" i="22" a="1"/>
  <c r="F620" i="22" a="1"/>
  <c r="F622" i="22" a="1"/>
  <c r="F624" i="22" a="1"/>
  <c r="F626" i="22" a="1"/>
  <c r="F628" i="22" a="1"/>
  <c r="F630" i="22" a="1"/>
  <c r="F632" i="22" a="1"/>
  <c r="F634" i="22" a="1"/>
  <c r="F636" i="22" a="1"/>
  <c r="E637" i="22" a="1"/>
  <c r="F638" i="22" a="1"/>
  <c r="F640" i="22" a="1"/>
  <c r="F642" i="22" a="1"/>
  <c r="F644" i="22" a="1"/>
  <c r="F646" i="22" a="1"/>
  <c r="F648" i="22" a="1"/>
  <c r="F650" i="22" a="1"/>
  <c r="E651" i="22" a="1"/>
  <c r="F652" i="22" a="1"/>
  <c r="F654" i="22" a="1"/>
  <c r="F656" i="22" a="1"/>
  <c r="F658" i="22" a="1"/>
  <c r="F660" i="22" a="1"/>
  <c r="F662" i="22" a="1"/>
  <c r="F664" i="22" a="1"/>
  <c r="E665" i="22" a="1"/>
  <c r="F666" i="22" a="1"/>
  <c r="F668" i="22" a="1"/>
  <c r="F670" i="22" a="1"/>
  <c r="F672" i="22" a="1"/>
  <c r="F674" i="22" a="1"/>
  <c r="F676" i="22" a="1"/>
  <c r="E677" i="22" a="1"/>
  <c r="F678" i="22" a="1"/>
  <c r="F680" i="22" a="1"/>
  <c r="E681" i="22" a="1"/>
  <c r="F682" i="22" a="1"/>
  <c r="F684" i="22" a="1"/>
  <c r="F686" i="22" a="1"/>
  <c r="F688" i="22" a="1"/>
  <c r="F690" i="22" a="1"/>
  <c r="F692" i="22" a="1"/>
  <c r="D694" i="22" a="1"/>
  <c r="F694" i="22" a="1"/>
  <c r="E695" i="22" a="1"/>
  <c r="F696" i="22" a="1"/>
  <c r="F698" i="22" a="1"/>
  <c r="F700" i="22" a="1"/>
  <c r="F702" i="22" a="1"/>
  <c r="F704" i="22" a="1"/>
  <c r="F706" i="22" a="1"/>
  <c r="F708" i="22" a="1"/>
  <c r="F710" i="22" a="1"/>
  <c r="F712" i="22" a="1"/>
  <c r="F714" i="22" a="1"/>
  <c r="F716" i="22" a="1"/>
  <c r="F718" i="22" a="1"/>
  <c r="F720" i="22" a="1"/>
  <c r="F722" i="22" a="1"/>
  <c r="F724" i="22" a="1"/>
  <c r="F726" i="22" a="1"/>
  <c r="F728" i="22" a="1"/>
  <c r="F730" i="22" a="1"/>
  <c r="F732" i="22" a="1"/>
  <c r="F734" i="22" a="1"/>
  <c r="F736" i="22" a="1"/>
  <c r="F738" i="22" a="1"/>
  <c r="E739" i="22" a="1"/>
  <c r="F740" i="22" a="1"/>
  <c r="F742" i="22" a="1"/>
  <c r="F744" i="22" a="1"/>
  <c r="F746" i="22" a="1"/>
  <c r="F748" i="22" a="1"/>
  <c r="F750" i="22" a="1"/>
  <c r="F752" i="22" a="1"/>
  <c r="E753" i="22" a="1"/>
  <c r="F754" i="22" a="1"/>
  <c r="F756" i="22" a="1"/>
  <c r="F758" i="22" a="1"/>
  <c r="F760" i="22" a="1"/>
  <c r="F762" i="22" a="1"/>
  <c r="F764" i="22" a="1"/>
  <c r="F766" i="22" a="1"/>
  <c r="F768" i="22" a="1"/>
  <c r="F770" i="22" a="1"/>
  <c r="F772" i="22" a="1"/>
  <c r="F774" i="22" a="1"/>
  <c r="F776" i="22" a="1"/>
  <c r="F778" i="22" a="1"/>
  <c r="F780" i="22" a="1"/>
  <c r="F782" i="22" a="1"/>
  <c r="F784" i="22" a="1"/>
  <c r="F786" i="22" a="1"/>
  <c r="F788" i="22" a="1"/>
  <c r="F790" i="22" a="1"/>
  <c r="E791" i="22" a="1"/>
  <c r="F792" i="22" a="1"/>
  <c r="F794" i="22" a="1"/>
  <c r="F796" i="22" a="1"/>
  <c r="F798" i="22" a="1"/>
  <c r="F800" i="22" a="1"/>
  <c r="F802" i="22" a="1"/>
  <c r="E803" i="22" a="1"/>
  <c r="F804" i="22" a="1"/>
  <c r="F806" i="22" a="1"/>
  <c r="F808" i="22" a="1"/>
  <c r="F810" i="22" a="1"/>
  <c r="F812" i="22" a="1"/>
  <c r="F814" i="22" a="1"/>
  <c r="F816" i="22" a="1"/>
  <c r="F818" i="22" a="1"/>
  <c r="F820" i="22" a="1"/>
  <c r="F822" i="22" a="1"/>
  <c r="F824" i="22" a="1"/>
  <c r="F826" i="22" a="1"/>
  <c r="F828" i="22" a="1"/>
  <c r="F830" i="22" a="1"/>
  <c r="F832" i="22" a="1"/>
  <c r="F834" i="22" a="1"/>
  <c r="F836" i="22" a="1"/>
  <c r="F838" i="22" a="1"/>
  <c r="F840" i="22" a="1"/>
  <c r="F842" i="22" a="1"/>
  <c r="F844" i="22" a="1"/>
  <c r="F846" i="22" a="1"/>
  <c r="F848" i="22" a="1"/>
  <c r="E849" i="22" a="1"/>
  <c r="F850" i="22" a="1"/>
  <c r="F852" i="22" a="1"/>
  <c r="F854" i="22" a="1"/>
  <c r="F856" i="22" a="1"/>
  <c r="F858" i="22" a="1"/>
  <c r="F860" i="22" a="1"/>
  <c r="F862" i="22" a="1"/>
  <c r="F864" i="22" a="1"/>
  <c r="F866" i="22" a="1"/>
  <c r="F868" i="22" a="1"/>
  <c r="F870" i="22" a="1"/>
  <c r="F872" i="22" a="1"/>
  <c r="F874" i="22" a="1"/>
  <c r="F876" i="22" a="1"/>
  <c r="F878" i="22" a="1"/>
  <c r="F880" i="22" a="1"/>
  <c r="E100" i="22" a="1"/>
  <c r="F208" i="22" a="1"/>
  <c r="F224" i="22" a="1"/>
  <c r="F240" i="22" a="1"/>
  <c r="E386" i="22" a="1"/>
  <c r="F391" i="22" a="1"/>
  <c r="F398" i="22" a="1"/>
  <c r="F407" i="22" a="1"/>
  <c r="F414" i="22" a="1"/>
  <c r="F423" i="22" a="1"/>
  <c r="E425" i="22" a="1"/>
  <c r="F430" i="22" a="1"/>
  <c r="F132" i="22" a="1"/>
  <c r="F288" i="22" a="1"/>
  <c r="F320" i="22" a="1"/>
  <c r="F352" i="22" a="1"/>
  <c r="F384" i="22" a="1"/>
  <c r="E441" i="22" a="1"/>
  <c r="F449" i="22" a="1"/>
  <c r="F457" i="22" a="1"/>
  <c r="F465" i="22" a="1"/>
  <c r="F473" i="22" a="1"/>
  <c r="F481" i="22" a="1"/>
  <c r="F489" i="22" a="1"/>
  <c r="F497" i="22" a="1"/>
  <c r="F505" i="22" a="1"/>
  <c r="F516" i="22" a="1"/>
  <c r="F525" i="22" a="1"/>
  <c r="F532" i="22" a="1"/>
  <c r="F256" i="22" a="1"/>
  <c r="F280" i="22" a="1"/>
  <c r="F312" i="22" a="1"/>
  <c r="F344" i="22" a="1"/>
  <c r="F376" i="22" a="1"/>
  <c r="F393" i="22" a="1"/>
  <c r="F400" i="22" a="1"/>
  <c r="F441" i="22" a="1"/>
  <c r="F518" i="22" a="1"/>
  <c r="F527" i="22" a="1"/>
  <c r="F534" i="22" a="1"/>
  <c r="F543" i="22" a="1"/>
  <c r="F550" i="22" a="1"/>
  <c r="F559" i="22" a="1"/>
  <c r="F566" i="22" a="1"/>
  <c r="F569" i="22" a="1"/>
  <c r="F573" i="22" a="1"/>
  <c r="E576" i="22" a="1"/>
  <c r="F577" i="22" a="1"/>
  <c r="F581" i="22" a="1"/>
  <c r="F585" i="22" a="1"/>
  <c r="F589" i="22" a="1"/>
  <c r="F593" i="22" a="1"/>
  <c r="F597" i="22" a="1"/>
  <c r="F601" i="22" a="1"/>
  <c r="F605" i="22" a="1"/>
  <c r="F609" i="22" a="1"/>
  <c r="F613" i="22" a="1"/>
  <c r="F617" i="22" a="1"/>
  <c r="F621" i="22" a="1"/>
  <c r="F625" i="22" a="1"/>
  <c r="F629" i="22" a="1"/>
  <c r="F633" i="22" a="1"/>
  <c r="F637" i="22" a="1"/>
  <c r="F641" i="22" a="1"/>
  <c r="F645" i="22" a="1"/>
  <c r="F649" i="22" a="1"/>
  <c r="F653" i="22" a="1"/>
  <c r="F195" i="22" a="1"/>
  <c r="F272" i="22" a="1"/>
  <c r="F304" i="22" a="1"/>
  <c r="F336" i="22" a="1"/>
  <c r="F368" i="22" a="1"/>
  <c r="F409" i="22" a="1"/>
  <c r="F416" i="22" a="1"/>
  <c r="F439" i="22" a="1"/>
  <c r="F445" i="22" a="1"/>
  <c r="F453" i="22" a="1"/>
  <c r="F461" i="22" a="1"/>
  <c r="F469" i="22" a="1"/>
  <c r="F477" i="22" a="1"/>
  <c r="F485" i="22" a="1"/>
  <c r="F493" i="22" a="1"/>
  <c r="F501" i="22" a="1"/>
  <c r="F509" i="22" a="1"/>
  <c r="F517" i="22" a="1"/>
  <c r="F524" i="22" a="1"/>
  <c r="F533" i="22" a="1"/>
  <c r="F540" i="22" a="1"/>
  <c r="F549" i="22" a="1"/>
  <c r="F556" i="22" a="1"/>
  <c r="F565" i="22" a="1"/>
  <c r="F296" i="22" a="1"/>
  <c r="E339" i="22" a="1"/>
  <c r="F519" i="22" a="1"/>
  <c r="F526" i="22" a="1"/>
  <c r="F551" i="22" a="1"/>
  <c r="F558" i="22" a="1"/>
  <c r="F571" i="22" a="1"/>
  <c r="F579" i="22" a="1"/>
  <c r="F587" i="22" a="1"/>
  <c r="F595" i="22" a="1"/>
  <c r="F603" i="22" a="1"/>
  <c r="F611" i="22" a="1"/>
  <c r="F619" i="22" a="1"/>
  <c r="F627" i="22" a="1"/>
  <c r="F635" i="22" a="1"/>
  <c r="E638" i="22" a="1"/>
  <c r="F643" i="22" a="1"/>
  <c r="F651" i="22" a="1"/>
  <c r="F661" i="22" a="1"/>
  <c r="F663" i="22" a="1"/>
  <c r="F677" i="22" a="1"/>
  <c r="F679" i="22" a="1"/>
  <c r="F693" i="22" a="1"/>
  <c r="F695" i="22" a="1"/>
  <c r="F709" i="22" a="1"/>
  <c r="F711" i="22" a="1"/>
  <c r="F164" i="22" a="1"/>
  <c r="F263" i="22" a="1"/>
  <c r="F535" i="22" a="1"/>
  <c r="F541" i="22" a="1"/>
  <c r="F548" i="22" a="1"/>
  <c r="F665" i="22" a="1"/>
  <c r="F667" i="22" a="1"/>
  <c r="F681" i="22" a="1"/>
  <c r="F683" i="22" a="1"/>
  <c r="F697" i="22" a="1"/>
  <c r="F699" i="22" a="1"/>
  <c r="E710" i="22" a="1"/>
  <c r="F713" i="22" a="1"/>
  <c r="F717" i="22" a="1"/>
  <c r="F721" i="22" a="1"/>
  <c r="F725" i="22" a="1"/>
  <c r="E728" i="22" a="1"/>
  <c r="F729" i="22" a="1"/>
  <c r="F733" i="22" a="1"/>
  <c r="F737" i="22" a="1"/>
  <c r="F741" i="22" a="1"/>
  <c r="F745" i="22" a="1"/>
  <c r="E748" i="22" a="1"/>
  <c r="F749" i="22" a="1"/>
  <c r="F753" i="22" a="1"/>
  <c r="F757" i="22" a="1"/>
  <c r="F761" i="22" a="1"/>
  <c r="F765" i="22" a="1"/>
  <c r="F769" i="22" a="1"/>
  <c r="F773" i="22" a="1"/>
  <c r="F777" i="22" a="1"/>
  <c r="F781" i="22" a="1"/>
  <c r="F785" i="22" a="1"/>
  <c r="F789" i="22" a="1"/>
  <c r="F793" i="22" a="1"/>
  <c r="F797" i="22" a="1"/>
  <c r="F801" i="22" a="1"/>
  <c r="E804" i="22" a="1"/>
  <c r="F805" i="22" a="1"/>
  <c r="F809" i="22" a="1"/>
  <c r="F813" i="22" a="1"/>
  <c r="F817" i="22" a="1"/>
  <c r="F821" i="22" a="1"/>
  <c r="E824" i="22" a="1"/>
  <c r="F825" i="22" a="1"/>
  <c r="F829" i="22" a="1"/>
  <c r="F833" i="22" a="1"/>
  <c r="F837" i="22" a="1"/>
  <c r="F841" i="22" a="1"/>
  <c r="F845" i="22" a="1"/>
  <c r="F849" i="22" a="1"/>
  <c r="F853" i="22" a="1"/>
  <c r="F857" i="22" a="1"/>
  <c r="F861" i="22" a="1"/>
  <c r="F865" i="22" a="1"/>
  <c r="F869" i="22" a="1"/>
  <c r="F873" i="22" a="1"/>
  <c r="F877" i="22" a="1"/>
  <c r="F881" i="22" a="1"/>
  <c r="F202" i="22" a="1"/>
  <c r="F360" i="22" a="1"/>
  <c r="F425" i="22" a="1"/>
  <c r="F542" i="22" a="1"/>
  <c r="D564" i="22" a="1"/>
  <c r="F567" i="22" a="1"/>
  <c r="F575" i="22" a="1"/>
  <c r="F583" i="22" a="1"/>
  <c r="F591" i="22" a="1"/>
  <c r="E594" i="22" a="1"/>
  <c r="F599" i="22" a="1"/>
  <c r="F607" i="22" a="1"/>
  <c r="F615" i="22" a="1"/>
  <c r="F623" i="22" a="1"/>
  <c r="F631" i="22" a="1"/>
  <c r="F639" i="22" a="1"/>
  <c r="F647" i="22" a="1"/>
  <c r="F655" i="22" a="1"/>
  <c r="F669" i="22" a="1"/>
  <c r="F671" i="22" a="1"/>
  <c r="F685" i="22" a="1"/>
  <c r="F687" i="22" a="1"/>
  <c r="E696" i="22" a="1"/>
  <c r="F701" i="22" a="1"/>
  <c r="F703" i="22" a="1"/>
  <c r="F432" i="22" a="1"/>
  <c r="D525" i="22" a="1"/>
  <c r="F557" i="22" a="1"/>
  <c r="F564" i="22" a="1"/>
  <c r="F657" i="22" a="1"/>
  <c r="F659" i="22" a="1"/>
  <c r="F673" i="22" a="1"/>
  <c r="F675" i="22" a="1"/>
  <c r="F689" i="22" a="1"/>
  <c r="F691" i="22" a="1"/>
  <c r="F705" i="22" a="1"/>
  <c r="F707" i="22" a="1"/>
  <c r="F715" i="22" a="1"/>
  <c r="F719" i="22" a="1"/>
  <c r="F723" i="22" a="1"/>
  <c r="F727" i="22" a="1"/>
  <c r="F731" i="22" a="1"/>
  <c r="F735" i="22" a="1"/>
  <c r="E738" i="22" a="1"/>
  <c r="F739" i="22" a="1"/>
  <c r="F743" i="22" a="1"/>
  <c r="F747" i="22" a="1"/>
  <c r="F751" i="22" a="1"/>
  <c r="F755" i="22" a="1"/>
  <c r="F759" i="22" a="1"/>
  <c r="F763" i="22" a="1"/>
  <c r="F767" i="22" a="1"/>
  <c r="F771" i="22" a="1"/>
  <c r="F775" i="22" a="1"/>
  <c r="F779" i="22" a="1"/>
  <c r="F783" i="22" a="1"/>
  <c r="F787" i="22" a="1"/>
  <c r="F791" i="22" a="1"/>
  <c r="F795" i="22" a="1"/>
  <c r="F799" i="22" a="1"/>
  <c r="F803" i="22" a="1"/>
  <c r="F807" i="22" a="1"/>
  <c r="F811" i="22" a="1"/>
  <c r="F815" i="22" a="1"/>
  <c r="F819" i="22" a="1"/>
  <c r="F823" i="22" a="1"/>
  <c r="F827" i="22" a="1"/>
  <c r="F831" i="22" a="1"/>
  <c r="F835" i="22" a="1"/>
  <c r="F839" i="22" a="1"/>
  <c r="F843" i="22" a="1"/>
  <c r="F847" i="22" a="1"/>
  <c r="F851" i="22" a="1"/>
  <c r="F867" i="22" a="1"/>
  <c r="F855" i="22" a="1"/>
  <c r="F871" i="22" a="1"/>
  <c r="F328" i="22" a="1"/>
  <c r="F863" i="22" a="1"/>
  <c r="F879" i="22" a="1"/>
  <c r="F859" i="22" a="1"/>
  <c r="F875" i="22" a="1"/>
  <c r="F2" i="22" a="1"/>
  <c r="D2" i="22" a="1"/>
  <c r="E2" i="22" a="1"/>
  <c r="F3" i="20" a="1"/>
  <c r="F5" i="20" a="1"/>
  <c r="F7" i="20" a="1"/>
  <c r="F9" i="20" a="1"/>
  <c r="F11" i="20" a="1"/>
  <c r="F13" i="20" a="1"/>
  <c r="F15" i="20" a="1"/>
  <c r="F17" i="20" a="1"/>
  <c r="F19" i="20" a="1"/>
  <c r="F21" i="20" a="1"/>
  <c r="F23" i="20" a="1"/>
  <c r="F25" i="20" a="1"/>
  <c r="F27" i="20" a="1"/>
  <c r="F29" i="20" a="1"/>
  <c r="F31" i="20" a="1"/>
  <c r="F33" i="20" a="1"/>
  <c r="F35" i="20" a="1"/>
  <c r="F37" i="20" a="1"/>
  <c r="F39" i="20" a="1"/>
  <c r="F41" i="20" a="1"/>
  <c r="F43" i="20" a="1"/>
  <c r="F4" i="20" a="1"/>
  <c r="F6" i="20" a="1"/>
  <c r="F8" i="20" a="1"/>
  <c r="F10" i="20" a="1"/>
  <c r="F12" i="20" a="1"/>
  <c r="F14" i="20" a="1"/>
  <c r="F16" i="20" a="1"/>
  <c r="F18" i="20" a="1"/>
  <c r="F20" i="20" a="1"/>
  <c r="F22" i="20" a="1"/>
  <c r="F24" i="20" a="1"/>
  <c r="F26" i="20" a="1"/>
  <c r="F28" i="20" a="1"/>
  <c r="F30" i="20" a="1"/>
  <c r="F32" i="20" a="1"/>
  <c r="F34" i="20" a="1"/>
  <c r="F36" i="20" a="1"/>
  <c r="F38" i="20" a="1"/>
  <c r="F40" i="20" a="1"/>
  <c r="F42" i="20" a="1"/>
  <c r="F44" i="20" a="1"/>
  <c r="F2" i="20" a="1"/>
  <c r="D2" i="20" a="1"/>
  <c r="E2" i="20" a="1"/>
  <c r="E3" i="18" a="1"/>
  <c r="F4" i="18" a="1"/>
  <c r="F6" i="18" a="1"/>
  <c r="F8" i="18" a="1"/>
  <c r="F10" i="18" a="1"/>
  <c r="F12" i="18" a="1"/>
  <c r="F14" i="18" a="1"/>
  <c r="F16" i="18" a="1"/>
  <c r="F18" i="18" a="1"/>
  <c r="F20" i="18" a="1"/>
  <c r="F22" i="18" a="1"/>
  <c r="F24" i="18" a="1"/>
  <c r="F26" i="18" a="1"/>
  <c r="F28" i="18" a="1"/>
  <c r="F30" i="18" a="1"/>
  <c r="F32" i="18" a="1"/>
  <c r="F34" i="18" a="1"/>
  <c r="F36" i="18" a="1"/>
  <c r="F38" i="18" a="1"/>
  <c r="F40" i="18" a="1"/>
  <c r="F41" i="18" a="1"/>
  <c r="F42" i="18" a="1"/>
  <c r="E44" i="18" a="1"/>
  <c r="F49" i="18" a="1"/>
  <c r="F50" i="18" a="1"/>
  <c r="F57" i="18" a="1"/>
  <c r="F58" i="18" a="1"/>
  <c r="F3" i="18" a="1"/>
  <c r="F7" i="18" a="1"/>
  <c r="F11" i="18" a="1"/>
  <c r="F15" i="18" a="1"/>
  <c r="F25" i="18" a="1"/>
  <c r="F27" i="18" a="1"/>
  <c r="F48" i="18" a="1"/>
  <c r="F54" i="18" a="1"/>
  <c r="F55" i="18" a="1"/>
  <c r="F64" i="18" a="1"/>
  <c r="F65" i="18" a="1"/>
  <c r="E67" i="18" a="1"/>
  <c r="F72" i="18" a="1"/>
  <c r="F73" i="18" a="1"/>
  <c r="F80" i="18" a="1"/>
  <c r="F81" i="18" a="1"/>
  <c r="E4" i="18" a="1"/>
  <c r="F9" i="18" a="1"/>
  <c r="E12" i="18" a="1"/>
  <c r="F29" i="18" a="1"/>
  <c r="F31" i="18" a="1"/>
  <c r="F46" i="18" a="1"/>
  <c r="F47" i="18" a="1"/>
  <c r="F52" i="18" a="1"/>
  <c r="F53" i="18" a="1"/>
  <c r="F59" i="18" a="1"/>
  <c r="F66" i="18" a="1"/>
  <c r="F67" i="18" a="1"/>
  <c r="F74" i="18" a="1"/>
  <c r="F75" i="18" a="1"/>
  <c r="F82" i="18" a="1"/>
  <c r="F83" i="18" a="1"/>
  <c r="F87" i="18" a="1"/>
  <c r="F89" i="18" a="1"/>
  <c r="F91" i="18" a="1"/>
  <c r="F93" i="18" a="1"/>
  <c r="F95" i="18" a="1"/>
  <c r="F97" i="18" a="1"/>
  <c r="F99" i="18" a="1"/>
  <c r="F101" i="18" a="1"/>
  <c r="F103" i="18" a="1"/>
  <c r="F105" i="18" a="1"/>
  <c r="F107" i="18" a="1"/>
  <c r="F109" i="18" a="1"/>
  <c r="F111" i="18" a="1"/>
  <c r="F113" i="18" a="1"/>
  <c r="F115" i="18" a="1"/>
  <c r="F117" i="18" a="1"/>
  <c r="F119" i="18" a="1"/>
  <c r="E120" i="18" a="1"/>
  <c r="F121" i="18" a="1"/>
  <c r="F123" i="18" a="1"/>
  <c r="F125" i="18" a="1"/>
  <c r="F127" i="18" a="1"/>
  <c r="F129" i="18" a="1"/>
  <c r="F131" i="18" a="1"/>
  <c r="F133" i="18" a="1"/>
  <c r="F135" i="18" a="1"/>
  <c r="E136" i="18" a="1"/>
  <c r="F137" i="18" a="1"/>
  <c r="F5" i="18" a="1"/>
  <c r="F23" i="18" a="1"/>
  <c r="F37" i="18" a="1"/>
  <c r="F43" i="18" a="1"/>
  <c r="F63" i="18" a="1"/>
  <c r="F70" i="18" a="1"/>
  <c r="F79" i="18" a="1"/>
  <c r="F86" i="18" a="1"/>
  <c r="F90" i="18" a="1"/>
  <c r="F94" i="18" a="1"/>
  <c r="F98" i="18" a="1"/>
  <c r="F102" i="18" a="1"/>
  <c r="F106" i="18" a="1"/>
  <c r="F110" i="18" a="1"/>
  <c r="F114" i="18" a="1"/>
  <c r="F17" i="18" a="1"/>
  <c r="F35" i="18" a="1"/>
  <c r="F44" i="18" a="1"/>
  <c r="F51" i="18" a="1"/>
  <c r="F60" i="18" a="1"/>
  <c r="F69" i="18" a="1"/>
  <c r="F76" i="18" a="1"/>
  <c r="F85" i="18" a="1"/>
  <c r="F138" i="18" a="1"/>
  <c r="F139" i="18" a="1"/>
  <c r="F146" i="18" a="1"/>
  <c r="F147" i="18" a="1"/>
  <c r="F154" i="18" a="1"/>
  <c r="F155" i="18" a="1"/>
  <c r="F61" i="18" a="1"/>
  <c r="F68" i="18" a="1"/>
  <c r="F130" i="18" a="1"/>
  <c r="F132" i="18" a="1"/>
  <c r="F39" i="18" a="1"/>
  <c r="F62" i="18" a="1"/>
  <c r="F92" i="18" a="1"/>
  <c r="F100" i="18" a="1"/>
  <c r="F108" i="18" a="1"/>
  <c r="F116" i="18" a="1"/>
  <c r="F118" i="18" a="1"/>
  <c r="F120" i="18" a="1"/>
  <c r="F134" i="18" a="1"/>
  <c r="F136" i="18" a="1"/>
  <c r="F140" i="18" a="1"/>
  <c r="F153" i="18" a="1"/>
  <c r="F159" i="18" a="1"/>
  <c r="F160" i="18" a="1"/>
  <c r="F164" i="18" a="1"/>
  <c r="F19" i="18" a="1"/>
  <c r="F33" i="18" a="1"/>
  <c r="F45" i="18" a="1"/>
  <c r="F77" i="18" a="1"/>
  <c r="F84" i="18" a="1"/>
  <c r="F122" i="18" a="1"/>
  <c r="F124" i="18" a="1"/>
  <c r="F145" i="18" a="1"/>
  <c r="F151" i="18" a="1"/>
  <c r="F152" i="18" a="1"/>
  <c r="F157" i="18" a="1"/>
  <c r="F158" i="18" a="1"/>
  <c r="F165" i="18" a="1"/>
  <c r="F167" i="18" a="1"/>
  <c r="F169" i="18" a="1"/>
  <c r="F171" i="18" a="1"/>
  <c r="F173" i="18" a="1"/>
  <c r="F175" i="18" a="1"/>
  <c r="F177" i="18" a="1"/>
  <c r="F179" i="18" a="1"/>
  <c r="F181" i="18" a="1"/>
  <c r="F183" i="18" a="1"/>
  <c r="F185" i="18" a="1"/>
  <c r="F187" i="18" a="1"/>
  <c r="F189" i="18" a="1"/>
  <c r="F191" i="18" a="1"/>
  <c r="F193" i="18" a="1"/>
  <c r="F195" i="18" a="1"/>
  <c r="F197" i="18" a="1"/>
  <c r="E198" i="18" a="1"/>
  <c r="F199" i="18" a="1"/>
  <c r="F201" i="18" a="1"/>
  <c r="F203" i="18" a="1"/>
  <c r="F205" i="18" a="1"/>
  <c r="F207" i="18" a="1"/>
  <c r="F209" i="18" a="1"/>
  <c r="F211" i="18" a="1"/>
  <c r="F213" i="18" a="1"/>
  <c r="F13" i="18" a="1"/>
  <c r="F88" i="18" a="1"/>
  <c r="F126" i="18" a="1"/>
  <c r="F141" i="18" a="1"/>
  <c r="F148" i="18" a="1"/>
  <c r="F162" i="18" a="1"/>
  <c r="F168" i="18" a="1"/>
  <c r="F172" i="18" a="1"/>
  <c r="F176" i="18" a="1"/>
  <c r="F180" i="18" a="1"/>
  <c r="F184" i="18" a="1"/>
  <c r="E187" i="18" a="1"/>
  <c r="F188" i="18" a="1"/>
  <c r="F192" i="18" a="1"/>
  <c r="F196" i="18" a="1"/>
  <c r="E199" i="18" a="1"/>
  <c r="F200" i="18" a="1"/>
  <c r="F204" i="18" a="1"/>
  <c r="F208" i="18" a="1"/>
  <c r="F212" i="18" a="1"/>
  <c r="F218" i="18" a="1"/>
  <c r="F219" i="18" a="1"/>
  <c r="F226" i="18" a="1"/>
  <c r="F227" i="18" a="1"/>
  <c r="E230" i="18" a="1"/>
  <c r="F234" i="18" a="1"/>
  <c r="F235" i="18" a="1"/>
  <c r="F21" i="18" a="1"/>
  <c r="F78" i="18" a="1"/>
  <c r="F112" i="18" a="1"/>
  <c r="E121" i="18" a="1"/>
  <c r="F128" i="18" a="1"/>
  <c r="F144" i="18" a="1"/>
  <c r="F149" i="18" a="1"/>
  <c r="F156" i="18" a="1"/>
  <c r="E163" i="18" a="1"/>
  <c r="F220" i="18" a="1"/>
  <c r="F221" i="18" a="1"/>
  <c r="F228" i="18" a="1"/>
  <c r="F229" i="18" a="1"/>
  <c r="F236" i="18" a="1"/>
  <c r="F237" i="18" a="1"/>
  <c r="F244" i="18" a="1"/>
  <c r="F245" i="18" a="1"/>
  <c r="F248" i="18" a="1"/>
  <c r="F250" i="18" a="1"/>
  <c r="F252" i="18" a="1"/>
  <c r="F254" i="18" a="1"/>
  <c r="F256" i="18" a="1"/>
  <c r="F258" i="18" a="1"/>
  <c r="E259" i="18" a="1"/>
  <c r="F260" i="18" a="1"/>
  <c r="F262" i="18" a="1"/>
  <c r="F264" i="18" a="1"/>
  <c r="F266" i="18" a="1"/>
  <c r="F268" i="18" a="1"/>
  <c r="F270" i="18" a="1"/>
  <c r="F272" i="18" a="1"/>
  <c r="F274" i="18" a="1"/>
  <c r="F276" i="18" a="1"/>
  <c r="F278" i="18" a="1"/>
  <c r="F280" i="18" a="1"/>
  <c r="F282" i="18" a="1"/>
  <c r="F284" i="18" a="1"/>
  <c r="F286" i="18" a="1"/>
  <c r="E287" i="18" a="1"/>
  <c r="F288" i="18" a="1"/>
  <c r="F290" i="18" a="1"/>
  <c r="F292" i="18" a="1"/>
  <c r="F104" i="18" a="1"/>
  <c r="F142" i="18" a="1"/>
  <c r="F161" i="18" a="1"/>
  <c r="F163" i="18" a="1"/>
  <c r="F166" i="18" a="1"/>
  <c r="F170" i="18" a="1"/>
  <c r="F174" i="18" a="1"/>
  <c r="F178" i="18" a="1"/>
  <c r="F182" i="18" a="1"/>
  <c r="F186" i="18" a="1"/>
  <c r="F190" i="18" a="1"/>
  <c r="F194" i="18" a="1"/>
  <c r="F198" i="18" a="1"/>
  <c r="F202" i="18" a="1"/>
  <c r="F206" i="18" a="1"/>
  <c r="E209" i="18" a="1"/>
  <c r="F210" i="18" a="1"/>
  <c r="F214" i="18" a="1"/>
  <c r="F215" i="18" a="1"/>
  <c r="F222" i="18" a="1"/>
  <c r="F223" i="18" a="1"/>
  <c r="F230" i="18" a="1"/>
  <c r="F231" i="18" a="1"/>
  <c r="F238" i="18" a="1"/>
  <c r="F239" i="18" a="1"/>
  <c r="F246" i="18" a="1"/>
  <c r="F96" i="18" a="1"/>
  <c r="F216" i="18" a="1"/>
  <c r="F243" i="18" a="1"/>
  <c r="F293" i="18" a="1"/>
  <c r="E295" i="18" a="1"/>
  <c r="F300" i="18" a="1"/>
  <c r="F301" i="18" a="1"/>
  <c r="F308" i="18" a="1"/>
  <c r="F309" i="18" a="1"/>
  <c r="F315" i="18" a="1"/>
  <c r="F317" i="18" a="1"/>
  <c r="F319" i="18" a="1"/>
  <c r="F321" i="18" a="1"/>
  <c r="F323" i="18" a="1"/>
  <c r="F325" i="18" a="1"/>
  <c r="F327" i="18" a="1"/>
  <c r="F329" i="18" a="1"/>
  <c r="F331" i="18" a="1"/>
  <c r="F333" i="18" a="1"/>
  <c r="F335" i="18" a="1"/>
  <c r="F337" i="18" a="1"/>
  <c r="F339" i="18" a="1"/>
  <c r="F341" i="18" a="1"/>
  <c r="F343" i="18" a="1"/>
  <c r="F345" i="18" a="1"/>
  <c r="F347" i="18" a="1"/>
  <c r="F349" i="18" a="1"/>
  <c r="F351" i="18" a="1"/>
  <c r="F353" i="18" a="1"/>
  <c r="F355" i="18" a="1"/>
  <c r="F357" i="18" a="1"/>
  <c r="E358" i="18" a="1"/>
  <c r="F359" i="18" a="1"/>
  <c r="F361" i="18" a="1"/>
  <c r="F363" i="18" a="1"/>
  <c r="F365" i="18" a="1"/>
  <c r="F367" i="18" a="1"/>
  <c r="F369" i="18" a="1"/>
  <c r="F371" i="18" a="1"/>
  <c r="F373" i="18" a="1"/>
  <c r="F375" i="18" a="1"/>
  <c r="F56" i="18" a="1"/>
  <c r="F217" i="18" a="1"/>
  <c r="F224" i="18" a="1"/>
  <c r="F240" i="18" a="1"/>
  <c r="F247" i="18" a="1"/>
  <c r="F251" i="18" a="1"/>
  <c r="F255" i="18" a="1"/>
  <c r="E258" i="18" a="1"/>
  <c r="F259" i="18" a="1"/>
  <c r="F263" i="18" a="1"/>
  <c r="F267" i="18" a="1"/>
  <c r="F271" i="18" a="1"/>
  <c r="F275" i="18" a="1"/>
  <c r="F279" i="18" a="1"/>
  <c r="F283" i="18" a="1"/>
  <c r="F287" i="18" a="1"/>
  <c r="F291" i="18" a="1"/>
  <c r="F294" i="18" a="1"/>
  <c r="F295" i="18" a="1"/>
  <c r="F302" i="18" a="1"/>
  <c r="F303" i="18" a="1"/>
  <c r="F310" i="18" a="1"/>
  <c r="F311" i="18" a="1"/>
  <c r="F71" i="18" a="1"/>
  <c r="F150" i="18" a="1"/>
  <c r="F225" i="18" a="1"/>
  <c r="F232" i="18" a="1"/>
  <c r="E236" i="18" a="1"/>
  <c r="F242" i="18" a="1"/>
  <c r="E246" i="18" a="1"/>
  <c r="F296" i="18" a="1"/>
  <c r="F297" i="18" a="1"/>
  <c r="F304" i="18" a="1"/>
  <c r="F305" i="18" a="1"/>
  <c r="E308" i="18" a="1"/>
  <c r="F312" i="18" a="1"/>
  <c r="F313" i="18" a="1"/>
  <c r="F316" i="18" a="1"/>
  <c r="F318" i="18" a="1"/>
  <c r="F320" i="18" a="1"/>
  <c r="F322" i="18" a="1"/>
  <c r="F324" i="18" a="1"/>
  <c r="F326" i="18" a="1"/>
  <c r="F328" i="18" a="1"/>
  <c r="F330" i="18" a="1"/>
  <c r="F332" i="18" a="1"/>
  <c r="F334" i="18" a="1"/>
  <c r="F336" i="18" a="1"/>
  <c r="F338" i="18" a="1"/>
  <c r="F340" i="18" a="1"/>
  <c r="F342" i="18" a="1"/>
  <c r="F344" i="18" a="1"/>
  <c r="F346" i="18" a="1"/>
  <c r="F348" i="18" a="1"/>
  <c r="F350" i="18" a="1"/>
  <c r="E351" i="18" a="1"/>
  <c r="F352" i="18" a="1"/>
  <c r="F354" i="18" a="1"/>
  <c r="F356" i="18" a="1"/>
  <c r="F358" i="18" a="1"/>
  <c r="F360" i="18" a="1"/>
  <c r="F362" i="18" a="1"/>
  <c r="F364" i="18" a="1"/>
  <c r="F366" i="18" a="1"/>
  <c r="F368" i="18" a="1"/>
  <c r="F370" i="18" a="1"/>
  <c r="F372" i="18" a="1"/>
  <c r="F374" i="18" a="1"/>
  <c r="F376" i="18" a="1"/>
  <c r="F378" i="18" a="1"/>
  <c r="F380" i="18" a="1"/>
  <c r="F382" i="18" a="1"/>
  <c r="E383" i="18" a="1"/>
  <c r="F384" i="18" a="1"/>
  <c r="F386" i="18" a="1"/>
  <c r="F388" i="18" a="1"/>
  <c r="F390" i="18" a="1"/>
  <c r="F392" i="18" a="1"/>
  <c r="F394" i="18" a="1"/>
  <c r="F396" i="18" a="1"/>
  <c r="E397" i="18" a="1"/>
  <c r="F398" i="18" a="1"/>
  <c r="F400" i="18" a="1"/>
  <c r="F402" i="18" a="1"/>
  <c r="F404" i="18" a="1"/>
  <c r="F406" i="18" a="1"/>
  <c r="F408" i="18" a="1"/>
  <c r="F410" i="18" a="1"/>
  <c r="F412" i="18" a="1"/>
  <c r="F414" i="18" a="1"/>
  <c r="F416" i="18" a="1"/>
  <c r="F418" i="18" a="1"/>
  <c r="F261" i="18" a="1"/>
  <c r="F277" i="18" a="1"/>
  <c r="F307" i="18" a="1"/>
  <c r="F314" i="18" a="1"/>
  <c r="F377" i="18" a="1"/>
  <c r="F381" i="18" a="1"/>
  <c r="E384" i="18" a="1"/>
  <c r="F385" i="18" a="1"/>
  <c r="F389" i="18" a="1"/>
  <c r="F393" i="18" a="1"/>
  <c r="F397" i="18" a="1"/>
  <c r="F401" i="18" a="1"/>
  <c r="F405" i="18" a="1"/>
  <c r="F409" i="18" a="1"/>
  <c r="F413" i="18" a="1"/>
  <c r="F417" i="18" a="1"/>
  <c r="F421" i="18" a="1"/>
  <c r="F422" i="18" a="1"/>
  <c r="F429" i="18" a="1"/>
  <c r="F430" i="18" a="1"/>
  <c r="F437" i="18" a="1"/>
  <c r="F438" i="18" a="1"/>
  <c r="F445" i="18" a="1"/>
  <c r="F446" i="18" a="1"/>
  <c r="F453" i="18" a="1"/>
  <c r="F454" i="18" a="1"/>
  <c r="F461" i="18" a="1"/>
  <c r="F462" i="18" a="1"/>
  <c r="F469" i="18" a="1"/>
  <c r="F470" i="18" a="1"/>
  <c r="F477" i="18" a="1"/>
  <c r="F478" i="18" a="1"/>
  <c r="F485" i="18" a="1"/>
  <c r="F486" i="18" a="1"/>
  <c r="F493" i="18" a="1"/>
  <c r="F494" i="18" a="1"/>
  <c r="F257" i="18" a="1"/>
  <c r="F273" i="18" a="1"/>
  <c r="F289" i="18" a="1"/>
  <c r="F423" i="18" a="1"/>
  <c r="F424" i="18" a="1"/>
  <c r="F431" i="18" a="1"/>
  <c r="F432" i="18" a="1"/>
  <c r="F439" i="18" a="1"/>
  <c r="F440" i="18" a="1"/>
  <c r="F447" i="18" a="1"/>
  <c r="F448" i="18" a="1"/>
  <c r="F455" i="18" a="1"/>
  <c r="F456" i="18" a="1"/>
  <c r="F463" i="18" a="1"/>
  <c r="F464" i="18" a="1"/>
  <c r="F471" i="18" a="1"/>
  <c r="F472" i="18" a="1"/>
  <c r="F479" i="18" a="1"/>
  <c r="F480" i="18" a="1"/>
  <c r="F487" i="18" a="1"/>
  <c r="F488" i="18" a="1"/>
  <c r="E490" i="18" a="1"/>
  <c r="F495" i="18" a="1"/>
  <c r="F496" i="18" a="1"/>
  <c r="F500" i="18" a="1"/>
  <c r="F502" i="18" a="1"/>
  <c r="F504" i="18" a="1"/>
  <c r="F506" i="18" a="1"/>
  <c r="F508" i="18" a="1"/>
  <c r="F510" i="18" a="1"/>
  <c r="F512" i="18" a="1"/>
  <c r="F514" i="18" a="1"/>
  <c r="F516" i="18" a="1"/>
  <c r="E517" i="18" a="1"/>
  <c r="F518" i="18" a="1"/>
  <c r="F520" i="18" a="1"/>
  <c r="F522" i="18" a="1"/>
  <c r="F524" i="18" a="1"/>
  <c r="F526" i="18" a="1"/>
  <c r="F528" i="18" a="1"/>
  <c r="F530" i="18" a="1"/>
  <c r="F532" i="18" a="1"/>
  <c r="F534" i="18" a="1"/>
  <c r="F536" i="18" a="1"/>
  <c r="F538" i="18" a="1"/>
  <c r="F540" i="18" a="1"/>
  <c r="F542" i="18" a="1"/>
  <c r="F544" i="18" a="1"/>
  <c r="F546" i="18" a="1"/>
  <c r="F548" i="18" a="1"/>
  <c r="F550" i="18" a="1"/>
  <c r="F552" i="18" a="1"/>
  <c r="F554" i="18" a="1"/>
  <c r="F556" i="18" a="1"/>
  <c r="F558" i="18" a="1"/>
  <c r="F560" i="18" a="1"/>
  <c r="F562" i="18" a="1"/>
  <c r="F564" i="18" a="1"/>
  <c r="F566" i="18" a="1"/>
  <c r="F568" i="18" a="1"/>
  <c r="F570" i="18" a="1"/>
  <c r="F572" i="18" a="1"/>
  <c r="F574" i="18" a="1"/>
  <c r="F576" i="18" a="1"/>
  <c r="F578" i="18" a="1"/>
  <c r="F580" i="18" a="1"/>
  <c r="F582" i="18" a="1"/>
  <c r="F584" i="18" a="1"/>
  <c r="F586" i="18" a="1"/>
  <c r="F588" i="18" a="1"/>
  <c r="E589" i="18" a="1"/>
  <c r="F590" i="18" a="1"/>
  <c r="F592" i="18" a="1"/>
  <c r="F594" i="18" a="1"/>
  <c r="F596" i="18" a="1"/>
  <c r="F598" i="18" a="1"/>
  <c r="F600" i="18" a="1"/>
  <c r="F602" i="18" a="1"/>
  <c r="F604" i="18" a="1"/>
  <c r="F606" i="18" a="1"/>
  <c r="F608" i="18" a="1"/>
  <c r="F610" i="18" a="1"/>
  <c r="F612" i="18" a="1"/>
  <c r="F143" i="18" a="1"/>
  <c r="F241" i="18" a="1"/>
  <c r="F253" i="18" a="1"/>
  <c r="F269" i="18" a="1"/>
  <c r="F285" i="18" a="1"/>
  <c r="F298" i="18" a="1"/>
  <c r="E309" i="18" a="1"/>
  <c r="F379" i="18" a="1"/>
  <c r="F383" i="18" a="1"/>
  <c r="F387" i="18" a="1"/>
  <c r="F391" i="18" a="1"/>
  <c r="F395" i="18" a="1"/>
  <c r="F399" i="18" a="1"/>
  <c r="F403" i="18" a="1"/>
  <c r="F407" i="18" a="1"/>
  <c r="F411" i="18" a="1"/>
  <c r="F415" i="18" a="1"/>
  <c r="F425" i="18" a="1"/>
  <c r="F426" i="18" a="1"/>
  <c r="E429" i="18" a="1"/>
  <c r="F433" i="18" a="1"/>
  <c r="F434" i="18" a="1"/>
  <c r="F441" i="18" a="1"/>
  <c r="F442" i="18" a="1"/>
  <c r="F449" i="18" a="1"/>
  <c r="F450" i="18" a="1"/>
  <c r="E452" i="18" a="1"/>
  <c r="E453" i="18" a="1"/>
  <c r="F457" i="18" a="1"/>
  <c r="F458" i="18" a="1"/>
  <c r="F465" i="18" a="1"/>
  <c r="F466" i="18" a="1"/>
  <c r="F473" i="18" a="1"/>
  <c r="F474" i="18" a="1"/>
  <c r="F481" i="18" a="1"/>
  <c r="F482" i="18" a="1"/>
  <c r="F489" i="18" a="1"/>
  <c r="F490" i="18" a="1"/>
  <c r="F497" i="18" a="1"/>
  <c r="F498" i="18" a="1"/>
  <c r="F233" i="18" a="1"/>
  <c r="F281" i="18" a="1"/>
  <c r="F299" i="18" a="1"/>
  <c r="F419" i="18" a="1"/>
  <c r="F444" i="18" a="1"/>
  <c r="F451" i="18" a="1"/>
  <c r="F476" i="18" a="1"/>
  <c r="F483" i="18" a="1"/>
  <c r="F503" i="18" a="1"/>
  <c r="F511" i="18" a="1"/>
  <c r="F519" i="18" a="1"/>
  <c r="F527" i="18" a="1"/>
  <c r="F535" i="18" a="1"/>
  <c r="F614" i="18" a="1"/>
  <c r="F621" i="18" a="1"/>
  <c r="F622" i="18" a="1"/>
  <c r="F629" i="18" a="1"/>
  <c r="F630" i="18" a="1"/>
  <c r="F637" i="18" a="1"/>
  <c r="F638" i="18" a="1"/>
  <c r="F640" i="18" a="1"/>
  <c r="F642" i="18" a="1"/>
  <c r="F644" i="18" a="1"/>
  <c r="E645" i="18" a="1"/>
  <c r="F646" i="18" a="1"/>
  <c r="F648" i="18" a="1"/>
  <c r="F650" i="18" a="1"/>
  <c r="F652" i="18" a="1"/>
  <c r="F654" i="18" a="1"/>
  <c r="F656" i="18" a="1"/>
  <c r="F658" i="18" a="1"/>
  <c r="F660" i="18" a="1"/>
  <c r="F662" i="18" a="1"/>
  <c r="F664" i="18" a="1"/>
  <c r="F666" i="18" a="1"/>
  <c r="F668" i="18" a="1"/>
  <c r="F670" i="18" a="1"/>
  <c r="F672" i="18" a="1"/>
  <c r="F674" i="18" a="1"/>
  <c r="F676" i="18" a="1"/>
  <c r="F678" i="18" a="1"/>
  <c r="F680" i="18" a="1"/>
  <c r="F682" i="18" a="1"/>
  <c r="F684" i="18" a="1"/>
  <c r="F686" i="18" a="1"/>
  <c r="F688" i="18" a="1"/>
  <c r="F690" i="18" a="1"/>
  <c r="F692" i="18" a="1"/>
  <c r="F694" i="18" a="1"/>
  <c r="F696" i="18" a="1"/>
  <c r="F698" i="18" a="1"/>
  <c r="F700" i="18" a="1"/>
  <c r="F702" i="18" a="1"/>
  <c r="F704" i="18" a="1"/>
  <c r="F706" i="18" a="1"/>
  <c r="F708" i="18" a="1"/>
  <c r="E709" i="18" a="1"/>
  <c r="F710" i="18" a="1"/>
  <c r="F712" i="18" a="1"/>
  <c r="F714" i="18" a="1"/>
  <c r="F716" i="18" a="1"/>
  <c r="F718" i="18" a="1"/>
  <c r="F720" i="18" a="1"/>
  <c r="F722" i="18" a="1"/>
  <c r="F724" i="18" a="1"/>
  <c r="F726" i="18" a="1"/>
  <c r="F728" i="18" a="1"/>
  <c r="F730" i="18" a="1"/>
  <c r="F732" i="18" a="1"/>
  <c r="F734" i="18" a="1"/>
  <c r="F736" i="18" a="1"/>
  <c r="F738" i="18" a="1"/>
  <c r="F740" i="18" a="1"/>
  <c r="F742" i="18" a="1"/>
  <c r="F744" i="18" a="1"/>
  <c r="F746" i="18" a="1"/>
  <c r="F748" i="18" a="1"/>
  <c r="F750" i="18" a="1"/>
  <c r="F752" i="18" a="1"/>
  <c r="F754" i="18" a="1"/>
  <c r="F756" i="18" a="1"/>
  <c r="F758" i="18" a="1"/>
  <c r="F760" i="18" a="1"/>
  <c r="E761" i="18" a="1"/>
  <c r="F762" i="18" a="1"/>
  <c r="F764" i="18" a="1"/>
  <c r="F766" i="18" a="1"/>
  <c r="F768" i="18" a="1"/>
  <c r="F770" i="18" a="1"/>
  <c r="F772" i="18" a="1"/>
  <c r="F774" i="18" a="1"/>
  <c r="F776" i="18" a="1"/>
  <c r="F778" i="18" a="1"/>
  <c r="F780" i="18" a="1"/>
  <c r="F782" i="18" a="1"/>
  <c r="F784" i="18" a="1"/>
  <c r="F786" i="18" a="1"/>
  <c r="F788" i="18" a="1"/>
  <c r="F790" i="18" a="1"/>
  <c r="F792" i="18" a="1"/>
  <c r="F794" i="18" a="1"/>
  <c r="F796" i="18" a="1"/>
  <c r="F798" i="18" a="1"/>
  <c r="F800" i="18" a="1"/>
  <c r="F802" i="18" a="1"/>
  <c r="F804" i="18" a="1"/>
  <c r="F806" i="18" a="1"/>
  <c r="F808" i="18" a="1"/>
  <c r="F810" i="18" a="1"/>
  <c r="F812" i="18" a="1"/>
  <c r="F814" i="18" a="1"/>
  <c r="F816" i="18" a="1"/>
  <c r="F818" i="18" a="1"/>
  <c r="F820" i="18" a="1"/>
  <c r="F822" i="18" a="1"/>
  <c r="F824" i="18" a="1"/>
  <c r="F826" i="18" a="1"/>
  <c r="F828" i="18" a="1"/>
  <c r="F830" i="18" a="1"/>
  <c r="F832" i="18" a="1"/>
  <c r="F265" i="18" a="1"/>
  <c r="F420" i="18" a="1"/>
  <c r="F427" i="18" a="1"/>
  <c r="F452" i="18" a="1"/>
  <c r="F459" i="18" a="1"/>
  <c r="F484" i="18" a="1"/>
  <c r="F491" i="18" a="1"/>
  <c r="E495" i="18" a="1"/>
  <c r="F501" i="18" a="1"/>
  <c r="F509" i="18" a="1"/>
  <c r="D515" i="18" a="1"/>
  <c r="F517" i="18" a="1"/>
  <c r="F525" i="18" a="1"/>
  <c r="F533" i="18" a="1"/>
  <c r="F541" i="18" a="1"/>
  <c r="F545" i="18" a="1"/>
  <c r="F549" i="18" a="1"/>
  <c r="F553" i="18" a="1"/>
  <c r="F557" i="18" a="1"/>
  <c r="F561" i="18" a="1"/>
  <c r="F565" i="18" a="1"/>
  <c r="F569" i="18" a="1"/>
  <c r="F573" i="18" a="1"/>
  <c r="F577" i="18" a="1"/>
  <c r="F581" i="18" a="1"/>
  <c r="F585" i="18" a="1"/>
  <c r="F589" i="18" a="1"/>
  <c r="F593" i="18" a="1"/>
  <c r="F597" i="18" a="1"/>
  <c r="E600" i="18" a="1"/>
  <c r="F601" i="18" a="1"/>
  <c r="F605" i="18" a="1"/>
  <c r="F609" i="18" a="1"/>
  <c r="F613" i="18" a="1"/>
  <c r="F615" i="18" a="1"/>
  <c r="F616" i="18" a="1"/>
  <c r="F623" i="18" a="1"/>
  <c r="F624" i="18" a="1"/>
  <c r="F631" i="18" a="1"/>
  <c r="F632" i="18" a="1"/>
  <c r="F249" i="18" a="1"/>
  <c r="F306" i="18" a="1"/>
  <c r="F428" i="18" a="1"/>
  <c r="F435" i="18" a="1"/>
  <c r="F460" i="18" a="1"/>
  <c r="F467" i="18" a="1"/>
  <c r="F492" i="18" a="1"/>
  <c r="F499" i="18" a="1"/>
  <c r="F507" i="18" a="1"/>
  <c r="F515" i="18" a="1"/>
  <c r="F523" i="18" a="1"/>
  <c r="F531" i="18" a="1"/>
  <c r="F617" i="18" a="1"/>
  <c r="F618" i="18" a="1"/>
  <c r="F625" i="18" a="1"/>
  <c r="F626" i="18" a="1"/>
  <c r="F633" i="18" a="1"/>
  <c r="F634" i="18" a="1"/>
  <c r="F639" i="18" a="1"/>
  <c r="F641" i="18" a="1"/>
  <c r="F643" i="18" a="1"/>
  <c r="E644" i="18" a="1"/>
  <c r="F645" i="18" a="1"/>
  <c r="F647" i="18" a="1"/>
  <c r="F649" i="18" a="1"/>
  <c r="F651" i="18" a="1"/>
  <c r="F653" i="18" a="1"/>
  <c r="F655" i="18" a="1"/>
  <c r="F657" i="18" a="1"/>
  <c r="F659" i="18" a="1"/>
  <c r="F661" i="18" a="1"/>
  <c r="F663" i="18" a="1"/>
  <c r="F665" i="18" a="1"/>
  <c r="F667" i="18" a="1"/>
  <c r="F669" i="18" a="1"/>
  <c r="F671" i="18" a="1"/>
  <c r="F673" i="18" a="1"/>
  <c r="F675" i="18" a="1"/>
  <c r="F677" i="18" a="1"/>
  <c r="F679" i="18" a="1"/>
  <c r="F681" i="18" a="1"/>
  <c r="F683" i="18" a="1"/>
  <c r="F685" i="18" a="1"/>
  <c r="F687" i="18" a="1"/>
  <c r="F689" i="18" a="1"/>
  <c r="F691" i="18" a="1"/>
  <c r="F693" i="18" a="1"/>
  <c r="F695" i="18" a="1"/>
  <c r="F697" i="18" a="1"/>
  <c r="F699" i="18" a="1"/>
  <c r="F701" i="18" a="1"/>
  <c r="F703" i="18" a="1"/>
  <c r="F705" i="18" a="1"/>
  <c r="F707" i="18" a="1"/>
  <c r="F709" i="18" a="1"/>
  <c r="F711" i="18" a="1"/>
  <c r="F713" i="18" a="1"/>
  <c r="F715" i="18" a="1"/>
  <c r="F717" i="18" a="1"/>
  <c r="F719" i="18" a="1"/>
  <c r="F721" i="18" a="1"/>
  <c r="F723" i="18" a="1"/>
  <c r="F725" i="18" a="1"/>
  <c r="F727" i="18" a="1"/>
  <c r="F729" i="18" a="1"/>
  <c r="F731" i="18" a="1"/>
  <c r="F733" i="18" a="1"/>
  <c r="F735" i="18" a="1"/>
  <c r="F737" i="18" a="1"/>
  <c r="E738" i="18" a="1"/>
  <c r="F739" i="18" a="1"/>
  <c r="F741" i="18" a="1"/>
  <c r="F743" i="18" a="1"/>
  <c r="F745" i="18" a="1"/>
  <c r="F747" i="18" a="1"/>
  <c r="F749" i="18" a="1"/>
  <c r="F751" i="18" a="1"/>
  <c r="F753" i="18" a="1"/>
  <c r="F755" i="18" a="1"/>
  <c r="F757" i="18" a="1"/>
  <c r="F759" i="18" a="1"/>
  <c r="E760" i="18" a="1"/>
  <c r="F761" i="18" a="1"/>
  <c r="F763" i="18" a="1"/>
  <c r="F765" i="18" a="1"/>
  <c r="F767" i="18" a="1"/>
  <c r="F769" i="18" a="1"/>
  <c r="F771" i="18" a="1"/>
  <c r="F773" i="18" a="1"/>
  <c r="F775" i="18" a="1"/>
  <c r="F777" i="18" a="1"/>
  <c r="F779" i="18" a="1"/>
  <c r="F781" i="18" a="1"/>
  <c r="F783" i="18" a="1"/>
  <c r="F785" i="18" a="1"/>
  <c r="F787" i="18" a="1"/>
  <c r="F789" i="18" a="1"/>
  <c r="E790" i="18" a="1"/>
  <c r="F791" i="18" a="1"/>
  <c r="F793" i="18" a="1"/>
  <c r="F795" i="18" a="1"/>
  <c r="F797" i="18" a="1"/>
  <c r="F799" i="18" a="1"/>
  <c r="F801" i="18" a="1"/>
  <c r="F803" i="18" a="1"/>
  <c r="F805" i="18" a="1"/>
  <c r="F807" i="18" a="1"/>
  <c r="F809" i="18" a="1"/>
  <c r="F811" i="18" a="1"/>
  <c r="F813" i="18" a="1"/>
  <c r="E814" i="18" a="1"/>
  <c r="F815" i="18" a="1"/>
  <c r="F817" i="18" a="1"/>
  <c r="F819" i="18" a="1"/>
  <c r="F821" i="18" a="1"/>
  <c r="F823" i="18" a="1"/>
  <c r="F825" i="18" a="1"/>
  <c r="F827" i="18" a="1"/>
  <c r="F829" i="18" a="1"/>
  <c r="F831" i="18" a="1"/>
  <c r="F833" i="18" a="1"/>
  <c r="F835" i="18" a="1"/>
  <c r="F837" i="18" a="1"/>
  <c r="F839" i="18" a="1"/>
  <c r="F841" i="18" a="1"/>
  <c r="F843" i="18" a="1"/>
  <c r="F845" i="18" a="1"/>
  <c r="F847" i="18" a="1"/>
  <c r="F849" i="18" a="1"/>
  <c r="F851" i="18" a="1"/>
  <c r="F853" i="18" a="1"/>
  <c r="F855" i="18" a="1"/>
  <c r="F468" i="18" a="1"/>
  <c r="F529" i="18" a="1"/>
  <c r="F539" i="18" a="1"/>
  <c r="F555" i="18" a="1"/>
  <c r="F571" i="18" a="1"/>
  <c r="F587" i="18" a="1"/>
  <c r="F603" i="18" a="1"/>
  <c r="F628" i="18" a="1"/>
  <c r="F635" i="18" a="1"/>
  <c r="F836" i="18" a="1"/>
  <c r="F840" i="18" a="1"/>
  <c r="F844" i="18" a="1"/>
  <c r="F848" i="18" a="1"/>
  <c r="F852" i="18" a="1"/>
  <c r="F856" i="18" a="1"/>
  <c r="F857" i="18" a="1"/>
  <c r="F864" i="18" a="1"/>
  <c r="F865" i="18" a="1"/>
  <c r="E867" i="18" a="1"/>
  <c r="F872" i="18" a="1"/>
  <c r="F873" i="18" a="1"/>
  <c r="F880" i="18" a="1"/>
  <c r="F881" i="18" a="1"/>
  <c r="F888" i="18" a="1"/>
  <c r="F889" i="18" a="1"/>
  <c r="F896" i="18" a="1"/>
  <c r="F897" i="18" a="1"/>
  <c r="F904" i="18" a="1"/>
  <c r="F905" i="18" a="1"/>
  <c r="F912" i="18" a="1"/>
  <c r="F913" i="18" a="1"/>
  <c r="F920" i="18" a="1"/>
  <c r="F921" i="18" a="1"/>
  <c r="F928" i="18" a="1"/>
  <c r="F929" i="18" a="1"/>
  <c r="F936" i="18" a="1"/>
  <c r="F937" i="18" a="1"/>
  <c r="E939" i="18" a="1"/>
  <c r="F944" i="18" a="1"/>
  <c r="F945" i="18" a="1"/>
  <c r="F952" i="18" a="1"/>
  <c r="F953" i="18" a="1"/>
  <c r="F960" i="18" a="1"/>
  <c r="F961" i="18" a="1"/>
  <c r="F968" i="18" a="1"/>
  <c r="F969" i="18" a="1"/>
  <c r="F976" i="18" a="1"/>
  <c r="F977" i="18" a="1"/>
  <c r="F984" i="18" a="1"/>
  <c r="F985" i="18" a="1"/>
  <c r="F443" i="18" a="1"/>
  <c r="F521" i="18" a="1"/>
  <c r="F551" i="18" a="1"/>
  <c r="F567" i="18" a="1"/>
  <c r="F583" i="18" a="1"/>
  <c r="F599" i="18" a="1"/>
  <c r="F636" i="18" a="1"/>
  <c r="F858" i="18" a="1"/>
  <c r="F859" i="18" a="1"/>
  <c r="D865" i="18" a="1"/>
  <c r="F866" i="18" a="1"/>
  <c r="F867" i="18" a="1"/>
  <c r="F874" i="18" a="1"/>
  <c r="F875" i="18" a="1"/>
  <c r="F882" i="18" a="1"/>
  <c r="F883" i="18" a="1"/>
  <c r="F890" i="18" a="1"/>
  <c r="F891" i="18" a="1"/>
  <c r="F898" i="18" a="1"/>
  <c r="F899" i="18" a="1"/>
  <c r="F906" i="18" a="1"/>
  <c r="F907" i="18" a="1"/>
  <c r="F914" i="18" a="1"/>
  <c r="F915" i="18" a="1"/>
  <c r="F922" i="18" a="1"/>
  <c r="F923" i="18" a="1"/>
  <c r="F930" i="18" a="1"/>
  <c r="F931" i="18" a="1"/>
  <c r="F938" i="18" a="1"/>
  <c r="F939" i="18" a="1"/>
  <c r="F946" i="18" a="1"/>
  <c r="F947" i="18" a="1"/>
  <c r="F954" i="18" a="1"/>
  <c r="F955" i="18" a="1"/>
  <c r="E957" i="18" a="1"/>
  <c r="F962" i="18" a="1"/>
  <c r="F963" i="18" a="1"/>
  <c r="F970" i="18" a="1"/>
  <c r="F971" i="18" a="1"/>
  <c r="F978" i="18" a="1"/>
  <c r="F979" i="18" a="1"/>
  <c r="E981" i="18" a="1"/>
  <c r="F986" i="18" a="1"/>
  <c r="F987" i="18" a="1"/>
  <c r="F991" i="18" a="1"/>
  <c r="F993" i="18" a="1"/>
  <c r="F995" i="18" a="1"/>
  <c r="F997" i="18" a="1"/>
  <c r="F999" i="18" a="1"/>
  <c r="F1001" i="18" a="1"/>
  <c r="F1003" i="18" a="1"/>
  <c r="F1005" i="18" a="1"/>
  <c r="F1007" i="18" a="1"/>
  <c r="F1009" i="18" a="1"/>
  <c r="F1011" i="18" a="1"/>
  <c r="F1013" i="18" a="1"/>
  <c r="F1015" i="18" a="1"/>
  <c r="F1017" i="18" a="1"/>
  <c r="F1019" i="18" a="1"/>
  <c r="F1021" i="18" a="1"/>
  <c r="F1023" i="18" a="1"/>
  <c r="F1025" i="18" a="1"/>
  <c r="F1027" i="18" a="1"/>
  <c r="F1029" i="18" a="1"/>
  <c r="E1030" i="18" a="1"/>
  <c r="F1031" i="18" a="1"/>
  <c r="E1032" i="18" a="1"/>
  <c r="F1033" i="18" a="1"/>
  <c r="F1035" i="18" a="1"/>
  <c r="F1037" i="18" a="1"/>
  <c r="F1039" i="18" a="1"/>
  <c r="F1041" i="18" a="1"/>
  <c r="F1043" i="18" a="1"/>
  <c r="F1045" i="18" a="1"/>
  <c r="F1047" i="18" a="1"/>
  <c r="F1049" i="18" a="1"/>
  <c r="F1051" i="18" a="1"/>
  <c r="F1053" i="18" a="1"/>
  <c r="F1055" i="18" a="1"/>
  <c r="F1057" i="18" a="1"/>
  <c r="F1059" i="18" a="1"/>
  <c r="F1061" i="18" a="1"/>
  <c r="F1063" i="18" a="1"/>
  <c r="F1065" i="18" a="1"/>
  <c r="F1067" i="18" a="1"/>
  <c r="F1069" i="18" a="1"/>
  <c r="E1070" i="18" a="1"/>
  <c r="F1071" i="18" a="1"/>
  <c r="F1073" i="18" a="1"/>
  <c r="F1075" i="18" a="1"/>
  <c r="F1077" i="18" a="1"/>
  <c r="F1079" i="18" a="1"/>
  <c r="F1081" i="18" a="1"/>
  <c r="F1083" i="18" a="1"/>
  <c r="F1085" i="18" a="1"/>
  <c r="F1087" i="18" a="1"/>
  <c r="F1089" i="18" a="1"/>
  <c r="F1091" i="18" a="1"/>
  <c r="F1093" i="18" a="1"/>
  <c r="F1095" i="18" a="1"/>
  <c r="F1097" i="18" a="1"/>
  <c r="F1099" i="18" a="1"/>
  <c r="F1101" i="18" a="1"/>
  <c r="F1103" i="18" a="1"/>
  <c r="E1104" i="18" a="1"/>
  <c r="F1105" i="18" a="1"/>
  <c r="F1107" i="18" a="1"/>
  <c r="F1109" i="18" a="1"/>
  <c r="F1111" i="18" a="1"/>
  <c r="F1113" i="18" a="1"/>
  <c r="F1115" i="18" a="1"/>
  <c r="F1117" i="18" a="1"/>
  <c r="E1118" i="18" a="1"/>
  <c r="F1119" i="18" a="1"/>
  <c r="F1121" i="18" a="1"/>
  <c r="F1123" i="18" a="1"/>
  <c r="F1125" i="18" a="1"/>
  <c r="F1127" i="18" a="1"/>
  <c r="F1129" i="18" a="1"/>
  <c r="F1131" i="18" a="1"/>
  <c r="F1133" i="18" a="1"/>
  <c r="F1135" i="18" a="1"/>
  <c r="F1137" i="18" a="1"/>
  <c r="F1139" i="18" a="1"/>
  <c r="F1141" i="18" a="1"/>
  <c r="F1143" i="18" a="1"/>
  <c r="E1144" i="18" a="1"/>
  <c r="F1145" i="18" a="1"/>
  <c r="F1147" i="18" a="1"/>
  <c r="F1149" i="18" a="1"/>
  <c r="F1151" i="18" a="1"/>
  <c r="F1153" i="18" a="1"/>
  <c r="F1155" i="18" a="1"/>
  <c r="F1157" i="18" a="1"/>
  <c r="F1159" i="18" a="1"/>
  <c r="F475" i="18" a="1"/>
  <c r="F513" i="18" a="1"/>
  <c r="F547" i="18" a="1"/>
  <c r="F563" i="18" a="1"/>
  <c r="F579" i="18" a="1"/>
  <c r="F595" i="18" a="1"/>
  <c r="F611" i="18" a="1"/>
  <c r="F619" i="18" a="1"/>
  <c r="F834" i="18" a="1"/>
  <c r="F838" i="18" a="1"/>
  <c r="F842" i="18" a="1"/>
  <c r="F846" i="18" a="1"/>
  <c r="F850" i="18" a="1"/>
  <c r="F854" i="18" a="1"/>
  <c r="F860" i="18" a="1"/>
  <c r="F861" i="18" a="1"/>
  <c r="F868" i="18" a="1"/>
  <c r="F869" i="18" a="1"/>
  <c r="F876" i="18" a="1"/>
  <c r="F877" i="18" a="1"/>
  <c r="F884" i="18" a="1"/>
  <c r="F885" i="18" a="1"/>
  <c r="F892" i="18" a="1"/>
  <c r="F893" i="18" a="1"/>
  <c r="F900" i="18" a="1"/>
  <c r="F901" i="18" a="1"/>
  <c r="E904" i="18" a="1"/>
  <c r="F908" i="18" a="1"/>
  <c r="F909" i="18" a="1"/>
  <c r="F916" i="18" a="1"/>
  <c r="F917" i="18" a="1"/>
  <c r="F924" i="18" a="1"/>
  <c r="F925" i="18" a="1"/>
  <c r="F932" i="18" a="1"/>
  <c r="F933" i="18" a="1"/>
  <c r="F940" i="18" a="1"/>
  <c r="F941" i="18" a="1"/>
  <c r="F948" i="18" a="1"/>
  <c r="F949" i="18" a="1"/>
  <c r="F956" i="18" a="1"/>
  <c r="F957" i="18" a="1"/>
  <c r="F964" i="18" a="1"/>
  <c r="F965" i="18" a="1"/>
  <c r="F972" i="18" a="1"/>
  <c r="F973" i="18" a="1"/>
  <c r="F980" i="18" a="1"/>
  <c r="F981" i="18" a="1"/>
  <c r="E984" i="18" a="1"/>
  <c r="F988" i="18" a="1"/>
  <c r="F989" i="18" a="1"/>
  <c r="E479" i="18" a="1"/>
  <c r="F575" i="18" a="1"/>
  <c r="F863" i="18" a="1"/>
  <c r="F870" i="18" a="1"/>
  <c r="F895" i="18" a="1"/>
  <c r="F902" i="18" a="1"/>
  <c r="F927" i="18" a="1"/>
  <c r="F934" i="18" a="1"/>
  <c r="E938" i="18" a="1"/>
  <c r="F959" i="18" a="1"/>
  <c r="F966" i="18" a="1"/>
  <c r="F996" i="18" a="1"/>
  <c r="F1004" i="18" a="1"/>
  <c r="F1012" i="18" a="1"/>
  <c r="F1020" i="18" a="1"/>
  <c r="F1028" i="18" a="1"/>
  <c r="F1036" i="18" a="1"/>
  <c r="F1044" i="18" a="1"/>
  <c r="F1052" i="18" a="1"/>
  <c r="F1060" i="18" a="1"/>
  <c r="F1068" i="18" a="1"/>
  <c r="E1071" i="18" a="1"/>
  <c r="F1076" i="18" a="1"/>
  <c r="F1084" i="18" a="1"/>
  <c r="F1092" i="18" a="1"/>
  <c r="F1100" i="18" a="1"/>
  <c r="F1108" i="18" a="1"/>
  <c r="F1116" i="18" a="1"/>
  <c r="F1124" i="18" a="1"/>
  <c r="F1132" i="18" a="1"/>
  <c r="F1140" i="18" a="1"/>
  <c r="F1148" i="18" a="1"/>
  <c r="F1156" i="18" a="1"/>
  <c r="F1163" i="18" a="1"/>
  <c r="F1167" i="18" a="1"/>
  <c r="F1171" i="18" a="1"/>
  <c r="F1175" i="18" a="1"/>
  <c r="F1179" i="18" a="1"/>
  <c r="F1183" i="18" a="1"/>
  <c r="F1187" i="18" a="1"/>
  <c r="F1191" i="18" a="1"/>
  <c r="F1195" i="18" a="1"/>
  <c r="F1199" i="18" a="1"/>
  <c r="F1203" i="18" a="1"/>
  <c r="F1207" i="18" a="1"/>
  <c r="F1211" i="18" a="1"/>
  <c r="F1215" i="18" a="1"/>
  <c r="F1219" i="18" a="1"/>
  <c r="F1223" i="18" a="1"/>
  <c r="F1227" i="18" a="1"/>
  <c r="F1237" i="18" a="1"/>
  <c r="F1238" i="18" a="1"/>
  <c r="F1245" i="18" a="1"/>
  <c r="F1246" i="18" a="1"/>
  <c r="E1249" i="18" a="1"/>
  <c r="F1253" i="18" a="1"/>
  <c r="F1254" i="18" a="1"/>
  <c r="E1256" i="18" a="1"/>
  <c r="E1257" i="18" a="1"/>
  <c r="F1261" i="18" a="1"/>
  <c r="F1262" i="18" a="1"/>
  <c r="F1269" i="18" a="1"/>
  <c r="F1270" i="18" a="1"/>
  <c r="F1277" i="18" a="1"/>
  <c r="F1278" i="18" a="1"/>
  <c r="E1280" i="18" a="1"/>
  <c r="F1285" i="18" a="1"/>
  <c r="F1286" i="18" a="1"/>
  <c r="F1293" i="18" a="1"/>
  <c r="F1295" i="18" a="1"/>
  <c r="F1297" i="18" a="1"/>
  <c r="F1299" i="18" a="1"/>
  <c r="F1301" i="18" a="1"/>
  <c r="F1303" i="18" a="1"/>
  <c r="F1305" i="18" a="1"/>
  <c r="F1307" i="18" a="1"/>
  <c r="F1309" i="18" a="1"/>
  <c r="F1311" i="18" a="1"/>
  <c r="F1313" i="18" a="1"/>
  <c r="F1315" i="18" a="1"/>
  <c r="F1317" i="18" a="1"/>
  <c r="F1319" i="18" a="1"/>
  <c r="F1321" i="18" a="1"/>
  <c r="F1323" i="18" a="1"/>
  <c r="F1325" i="18" a="1"/>
  <c r="F1327" i="18" a="1"/>
  <c r="F1329" i="18" a="1"/>
  <c r="F1331" i="18" a="1"/>
  <c r="F1333" i="18" a="1"/>
  <c r="F1335" i="18" a="1"/>
  <c r="F1337" i="18" a="1"/>
  <c r="F1339" i="18" a="1"/>
  <c r="F1341" i="18" a="1"/>
  <c r="F1343" i="18" a="1"/>
  <c r="F1345" i="18" a="1"/>
  <c r="E1346" i="18" a="1"/>
  <c r="F1347" i="18" a="1"/>
  <c r="F1349" i="18" a="1"/>
  <c r="F1351" i="18" a="1"/>
  <c r="F1353" i="18" a="1"/>
  <c r="F1355" i="18" a="1"/>
  <c r="F1357" i="18" a="1"/>
  <c r="F1359" i="18" a="1"/>
  <c r="F1361" i="18" a="1"/>
  <c r="F1363" i="18" a="1"/>
  <c r="F1365" i="18" a="1"/>
  <c r="F1367" i="18" a="1"/>
  <c r="F1369" i="18" a="1"/>
  <c r="F1371" i="18" a="1"/>
  <c r="F1373" i="18" a="1"/>
  <c r="F1375" i="18" a="1"/>
  <c r="F1377" i="18" a="1"/>
  <c r="F1379" i="18" a="1"/>
  <c r="F1381" i="18" a="1"/>
  <c r="F1383" i="18" a="1"/>
  <c r="F1385" i="18" a="1"/>
  <c r="F1387" i="18" a="1"/>
  <c r="F1389" i="18" a="1"/>
  <c r="F1391" i="18" a="1"/>
  <c r="F1393" i="18" a="1"/>
  <c r="F1395" i="18" a="1"/>
  <c r="F1397" i="18" a="1"/>
  <c r="F1399" i="18" a="1"/>
  <c r="F1401" i="18" a="1"/>
  <c r="F1403" i="18" a="1"/>
  <c r="F1405" i="18" a="1"/>
  <c r="F1407" i="18" a="1"/>
  <c r="F1409" i="18" a="1"/>
  <c r="F436" i="18" a="1"/>
  <c r="F537" i="18" a="1"/>
  <c r="F559" i="18" a="1"/>
  <c r="F620" i="18" a="1"/>
  <c r="F871" i="18" a="1"/>
  <c r="F878" i="18" a="1"/>
  <c r="F903" i="18" a="1"/>
  <c r="F910" i="18" a="1"/>
  <c r="F935" i="18" a="1"/>
  <c r="F942" i="18" a="1"/>
  <c r="F967" i="18" a="1"/>
  <c r="F974" i="18" a="1"/>
  <c r="E985" i="18" a="1"/>
  <c r="F994" i="18" a="1"/>
  <c r="F1002" i="18" a="1"/>
  <c r="F1010" i="18" a="1"/>
  <c r="F1018" i="18" a="1"/>
  <c r="F1026" i="18" a="1"/>
  <c r="F1034" i="18" a="1"/>
  <c r="F1042" i="18" a="1"/>
  <c r="F1050" i="18" a="1"/>
  <c r="F1058" i="18" a="1"/>
  <c r="F1066" i="18" a="1"/>
  <c r="F1074" i="18" a="1"/>
  <c r="F1082" i="18" a="1"/>
  <c r="F1090" i="18" a="1"/>
  <c r="F1098" i="18" a="1"/>
  <c r="F1106" i="18" a="1"/>
  <c r="F1114" i="18" a="1"/>
  <c r="F1122" i="18" a="1"/>
  <c r="F1130" i="18" a="1"/>
  <c r="F1138" i="18" a="1"/>
  <c r="F1146" i="18" a="1"/>
  <c r="F1154" i="18" a="1"/>
  <c r="F1162" i="18" a="1"/>
  <c r="F1166" i="18" a="1"/>
  <c r="F1170" i="18" a="1"/>
  <c r="F1174" i="18" a="1"/>
  <c r="E1177" i="18" a="1"/>
  <c r="F1178" i="18" a="1"/>
  <c r="F1182" i="18" a="1"/>
  <c r="F1186" i="18" a="1"/>
  <c r="F1190" i="18" a="1"/>
  <c r="E1193" i="18" a="1"/>
  <c r="F1194" i="18" a="1"/>
  <c r="F1198" i="18" a="1"/>
  <c r="F1202" i="18" a="1"/>
  <c r="F1206" i="18" a="1"/>
  <c r="F1210" i="18" a="1"/>
  <c r="E1213" i="18" a="1"/>
  <c r="F1214" i="18" a="1"/>
  <c r="F1218" i="18" a="1"/>
  <c r="F1222" i="18" a="1"/>
  <c r="F1226" i="18" a="1"/>
  <c r="F1230" i="18" a="1"/>
  <c r="F1231" i="18" a="1"/>
  <c r="F1232" i="18" a="1"/>
  <c r="F1239" i="18" a="1"/>
  <c r="F1240" i="18" a="1"/>
  <c r="E1242" i="18" a="1"/>
  <c r="F1247" i="18" a="1"/>
  <c r="F1248" i="18" a="1"/>
  <c r="F1255" i="18" a="1"/>
  <c r="F1256" i="18" a="1"/>
  <c r="F1263" i="18" a="1"/>
  <c r="F1264" i="18" a="1"/>
  <c r="F1271" i="18" a="1"/>
  <c r="F1272" i="18" a="1"/>
  <c r="F1279" i="18" a="1"/>
  <c r="F1280" i="18" a="1"/>
  <c r="F1287" i="18" a="1"/>
  <c r="F1288" i="18" a="1"/>
  <c r="F505" i="18" a="1"/>
  <c r="F543" i="18" a="1"/>
  <c r="F607" i="18" a="1"/>
  <c r="F879" i="18" a="1"/>
  <c r="F886" i="18" a="1"/>
  <c r="F911" i="18" a="1"/>
  <c r="F918" i="18" a="1"/>
  <c r="F943" i="18" a="1"/>
  <c r="F950" i="18" a="1"/>
  <c r="F975" i="18" a="1"/>
  <c r="F982" i="18" a="1"/>
  <c r="F992" i="18" a="1"/>
  <c r="F1000" i="18" a="1"/>
  <c r="F1008" i="18" a="1"/>
  <c r="F1016" i="18" a="1"/>
  <c r="F1024" i="18" a="1"/>
  <c r="F1032" i="18" a="1"/>
  <c r="F1040" i="18" a="1"/>
  <c r="F1048" i="18" a="1"/>
  <c r="F1056" i="18" a="1"/>
  <c r="F1064" i="18" a="1"/>
  <c r="F1072" i="18" a="1"/>
  <c r="F1080" i="18" a="1"/>
  <c r="F1088" i="18" a="1"/>
  <c r="F1096" i="18" a="1"/>
  <c r="F1104" i="18" a="1"/>
  <c r="F1112" i="18" a="1"/>
  <c r="F1120" i="18" a="1"/>
  <c r="F1128" i="18" a="1"/>
  <c r="F1136" i="18" a="1"/>
  <c r="F1144" i="18" a="1"/>
  <c r="F1152" i="18" a="1"/>
  <c r="F1161" i="18" a="1"/>
  <c r="F1165" i="18" a="1"/>
  <c r="F1169" i="18" a="1"/>
  <c r="F1173" i="18" a="1"/>
  <c r="D1175" i="18" a="1"/>
  <c r="E1176" i="18" a="1"/>
  <c r="F1177" i="18" a="1"/>
  <c r="F1181" i="18" a="1"/>
  <c r="F1185" i="18" a="1"/>
  <c r="F1189" i="18" a="1"/>
  <c r="F1193" i="18" a="1"/>
  <c r="F1197" i="18" a="1"/>
  <c r="F1201" i="18" a="1"/>
  <c r="F1205" i="18" a="1"/>
  <c r="F1209" i="18" a="1"/>
  <c r="F1213" i="18" a="1"/>
  <c r="F1217" i="18" a="1"/>
  <c r="F1221" i="18" a="1"/>
  <c r="F1225" i="18" a="1"/>
  <c r="E1228" i="18" a="1"/>
  <c r="F1229" i="18" a="1"/>
  <c r="F1233" i="18" a="1"/>
  <c r="F1234" i="18" a="1"/>
  <c r="F1241" i="18" a="1"/>
  <c r="F1242" i="18" a="1"/>
  <c r="F1249" i="18" a="1"/>
  <c r="F1250" i="18" a="1"/>
  <c r="F1257" i="18" a="1"/>
  <c r="F1258" i="18" a="1"/>
  <c r="F1265" i="18" a="1"/>
  <c r="F1266" i="18" a="1"/>
  <c r="F1273" i="18" a="1"/>
  <c r="F1274" i="18" a="1"/>
  <c r="F1281" i="18" a="1"/>
  <c r="F1282" i="18" a="1"/>
  <c r="F1289" i="18" a="1"/>
  <c r="F1290" i="18" a="1"/>
  <c r="F1294" i="18" a="1"/>
  <c r="F1296" i="18" a="1"/>
  <c r="F1298" i="18" a="1"/>
  <c r="F1300" i="18" a="1"/>
  <c r="F1302" i="18" a="1"/>
  <c r="F1304" i="18" a="1"/>
  <c r="F1306" i="18" a="1"/>
  <c r="F1308" i="18" a="1"/>
  <c r="E1309" i="18" a="1"/>
  <c r="F1310" i="18" a="1"/>
  <c r="F1312" i="18" a="1"/>
  <c r="F1314" i="18" a="1"/>
  <c r="F1316" i="18" a="1"/>
  <c r="F1318" i="18" a="1"/>
  <c r="F1320" i="18" a="1"/>
  <c r="F1322" i="18" a="1"/>
  <c r="F1324" i="18" a="1"/>
  <c r="F1326" i="18" a="1"/>
  <c r="F1328" i="18" a="1"/>
  <c r="F1330" i="18" a="1"/>
  <c r="F1332" i="18" a="1"/>
  <c r="F1334" i="18" a="1"/>
  <c r="F1336" i="18" a="1"/>
  <c r="F1338" i="18" a="1"/>
  <c r="F1340" i="18" a="1"/>
  <c r="F1342" i="18" a="1"/>
  <c r="F1344" i="18" a="1"/>
  <c r="E1345" i="18" a="1"/>
  <c r="F1346" i="18" a="1"/>
  <c r="F1348" i="18" a="1"/>
  <c r="F1350" i="18" a="1"/>
  <c r="F1352" i="18" a="1"/>
  <c r="F1354" i="18" a="1"/>
  <c r="F1356" i="18" a="1"/>
  <c r="F1358" i="18" a="1"/>
  <c r="F1360" i="18" a="1"/>
  <c r="F1362" i="18" a="1"/>
  <c r="F1364" i="18" a="1"/>
  <c r="F1366" i="18" a="1"/>
  <c r="F1368" i="18" a="1"/>
  <c r="F1370" i="18" a="1"/>
  <c r="E1371" i="18" a="1"/>
  <c r="F1372" i="18" a="1"/>
  <c r="F1374" i="18" a="1"/>
  <c r="F1376" i="18" a="1"/>
  <c r="F1378" i="18" a="1"/>
  <c r="F1380" i="18" a="1"/>
  <c r="F1382" i="18" a="1"/>
  <c r="F1384" i="18" a="1"/>
  <c r="F1386" i="18" a="1"/>
  <c r="F1388" i="18" a="1"/>
  <c r="F1390" i="18" a="1"/>
  <c r="F1392" i="18" a="1"/>
  <c r="F1394" i="18" a="1"/>
  <c r="F1396" i="18" a="1"/>
  <c r="F1398" i="18" a="1"/>
  <c r="F1400" i="18" a="1"/>
  <c r="F1402" i="18" a="1"/>
  <c r="F1404" i="18" a="1"/>
  <c r="F1406" i="18" a="1"/>
  <c r="F1408" i="18" a="1"/>
  <c r="F1410" i="18" a="1"/>
  <c r="F1412" i="18" a="1"/>
  <c r="F1414" i="18" a="1"/>
  <c r="F1416" i="18" a="1"/>
  <c r="F1418" i="18" a="1"/>
  <c r="F1420" i="18" a="1"/>
  <c r="F1422" i="18" a="1"/>
  <c r="F1424" i="18" a="1"/>
  <c r="F1426" i="18" a="1"/>
  <c r="F1428" i="18" a="1"/>
  <c r="F1430" i="18" a="1"/>
  <c r="F1432" i="18" a="1"/>
  <c r="F1434" i="18" a="1"/>
  <c r="F1436" i="18" a="1"/>
  <c r="F1438" i="18" a="1"/>
  <c r="F1440" i="18" a="1"/>
  <c r="F1442" i="18" a="1"/>
  <c r="F1444" i="18" a="1"/>
  <c r="F1446" i="18" a="1"/>
  <c r="F1448" i="18" a="1"/>
  <c r="F1450" i="18" a="1"/>
  <c r="F862" i="18" a="1"/>
  <c r="F919" i="18" a="1"/>
  <c r="F990" i="18" a="1"/>
  <c r="F1022" i="18" a="1"/>
  <c r="F1054" i="18" a="1"/>
  <c r="F1086" i="18" a="1"/>
  <c r="F1118" i="18" a="1"/>
  <c r="F1150" i="18" a="1"/>
  <c r="F1160" i="18" a="1"/>
  <c r="F1176" i="18" a="1"/>
  <c r="F1192" i="18" a="1"/>
  <c r="F1208" i="18" a="1"/>
  <c r="F1224" i="18" a="1"/>
  <c r="F1244" i="18" a="1"/>
  <c r="F1251" i="18" a="1"/>
  <c r="F1276" i="18" a="1"/>
  <c r="F1283" i="18" a="1"/>
  <c r="F1455" i="18" a="1"/>
  <c r="F1456" i="18" a="1"/>
  <c r="F1463" i="18" a="1"/>
  <c r="F1464" i="18" a="1"/>
  <c r="F1471" i="18" a="1"/>
  <c r="F1472" i="18" a="1"/>
  <c r="F1479" i="18" a="1"/>
  <c r="F1480" i="18" a="1"/>
  <c r="F1487" i="18" a="1"/>
  <c r="F1488" i="18" a="1"/>
  <c r="F1495" i="18" a="1"/>
  <c r="F1496" i="18" a="1"/>
  <c r="F1503" i="18" a="1"/>
  <c r="F1504" i="18" a="1"/>
  <c r="F1511" i="18" a="1"/>
  <c r="F1512" i="18" a="1"/>
  <c r="F1519" i="18" a="1"/>
  <c r="F1520" i="18" a="1"/>
  <c r="F1527" i="18" a="1"/>
  <c r="F1528" i="18" a="1"/>
  <c r="F1535" i="18" a="1"/>
  <c r="F1536" i="18" a="1"/>
  <c r="F1543" i="18" a="1"/>
  <c r="F1544" i="18" a="1"/>
  <c r="F1551" i="18" a="1"/>
  <c r="F1552" i="18" a="1"/>
  <c r="F1559" i="18" a="1"/>
  <c r="F1560" i="18" a="1"/>
  <c r="F1567" i="18" a="1"/>
  <c r="F1568" i="18" a="1"/>
  <c r="F1575" i="18" a="1"/>
  <c r="F1576" i="18" a="1"/>
  <c r="F1583" i="18" a="1"/>
  <c r="F1584" i="18" a="1"/>
  <c r="F1591" i="18" a="1"/>
  <c r="F1592" i="18" a="1"/>
  <c r="F1599" i="18" a="1"/>
  <c r="F1600" i="18" a="1"/>
  <c r="F1607" i="18" a="1"/>
  <c r="F1608" i="18" a="1"/>
  <c r="F1615" i="18" a="1"/>
  <c r="F1616" i="18" a="1"/>
  <c r="E1618" i="18" a="1"/>
  <c r="F887" i="18" a="1"/>
  <c r="F998" i="18" a="1"/>
  <c r="F1030" i="18" a="1"/>
  <c r="F1062" i="18" a="1"/>
  <c r="F1094" i="18" a="1"/>
  <c r="F1126" i="18" a="1"/>
  <c r="F1158" i="18" a="1"/>
  <c r="E1191" i="18" a="1"/>
  <c r="F1236" i="18" a="1"/>
  <c r="F1275" i="18" a="1"/>
  <c r="F1425" i="18" a="1"/>
  <c r="F1429" i="18" a="1"/>
  <c r="F1433" i="18" a="1"/>
  <c r="F1445" i="18" a="1"/>
  <c r="F1449" i="18" a="1"/>
  <c r="F1470" i="18" a="1"/>
  <c r="F1478" i="18" a="1"/>
  <c r="F1501" i="18" a="1"/>
  <c r="F1509" i="18" a="1"/>
  <c r="F1525" i="18" a="1"/>
  <c r="F1534" i="18" a="1"/>
  <c r="F1542" i="18" a="1"/>
  <c r="F1566" i="18" a="1"/>
  <c r="F1574" i="18" a="1"/>
  <c r="F1589" i="18" a="1"/>
  <c r="F1605" i="18" a="1"/>
  <c r="F1614" i="18" a="1"/>
  <c r="F1621" i="18" a="1"/>
  <c r="F1629" i="18" a="1"/>
  <c r="F1633" i="18" a="1"/>
  <c r="F1635" i="18" a="1"/>
  <c r="F1639" i="18" a="1"/>
  <c r="F1641" i="18" a="1"/>
  <c r="F1647" i="18" a="1"/>
  <c r="F1655" i="18" a="1"/>
  <c r="F1657" i="18" a="1"/>
  <c r="F1659" i="18" a="1"/>
  <c r="F1661" i="18" a="1"/>
  <c r="F1665" i="18" a="1"/>
  <c r="F1667" i="18" a="1"/>
  <c r="F1669" i="18" a="1"/>
  <c r="F1671" i="18" a="1"/>
  <c r="F1675" i="18" a="1"/>
  <c r="F591" i="18" a="1"/>
  <c r="E866" i="18" a="1"/>
  <c r="F894" i="18" a="1"/>
  <c r="F951" i="18" a="1"/>
  <c r="F1014" i="18" a="1"/>
  <c r="F1046" i="18" a="1"/>
  <c r="F1078" i="18" a="1"/>
  <c r="F1110" i="18" a="1"/>
  <c r="F1142" i="18" a="1"/>
  <c r="F1172" i="18" a="1"/>
  <c r="F1188" i="18" a="1"/>
  <c r="F1204" i="18" a="1"/>
  <c r="F1220" i="18" a="1"/>
  <c r="F1252" i="18" a="1"/>
  <c r="F1259" i="18" a="1"/>
  <c r="F1284" i="18" a="1"/>
  <c r="F1291" i="18" a="1"/>
  <c r="F1411" i="18" a="1"/>
  <c r="F1415" i="18" a="1"/>
  <c r="F1419" i="18" a="1"/>
  <c r="F1423" i="18" a="1"/>
  <c r="F1427" i="18" a="1"/>
  <c r="F1431" i="18" a="1"/>
  <c r="F1435" i="18" a="1"/>
  <c r="F1439" i="18" a="1"/>
  <c r="F1443" i="18" a="1"/>
  <c r="F1447" i="18" a="1"/>
  <c r="E1453" i="18" a="1"/>
  <c r="F1457" i="18" a="1"/>
  <c r="F1458" i="18" a="1"/>
  <c r="F1465" i="18" a="1"/>
  <c r="F1466" i="18" a="1"/>
  <c r="F1473" i="18" a="1"/>
  <c r="F1474" i="18" a="1"/>
  <c r="F1481" i="18" a="1"/>
  <c r="F1482" i="18" a="1"/>
  <c r="F1489" i="18" a="1"/>
  <c r="F1490" i="18" a="1"/>
  <c r="F1497" i="18" a="1"/>
  <c r="F1498" i="18" a="1"/>
  <c r="F1505" i="18" a="1"/>
  <c r="F1506" i="18" a="1"/>
  <c r="F1513" i="18" a="1"/>
  <c r="F1514" i="18" a="1"/>
  <c r="F1521" i="18" a="1"/>
  <c r="F1522" i="18" a="1"/>
  <c r="F1529" i="18" a="1"/>
  <c r="F1530" i="18" a="1"/>
  <c r="F1537" i="18" a="1"/>
  <c r="F1538" i="18" a="1"/>
  <c r="F1545" i="18" a="1"/>
  <c r="F1546" i="18" a="1"/>
  <c r="F1553" i="18" a="1"/>
  <c r="F1554" i="18" a="1"/>
  <c r="F1561" i="18" a="1"/>
  <c r="F1562" i="18" a="1"/>
  <c r="F1569" i="18" a="1"/>
  <c r="F1570" i="18" a="1"/>
  <c r="F1577" i="18" a="1"/>
  <c r="F1578" i="18" a="1"/>
  <c r="F1585" i="18" a="1"/>
  <c r="F1586" i="18" a="1"/>
  <c r="F1593" i="18" a="1"/>
  <c r="F1594" i="18" a="1"/>
  <c r="F1601" i="18" a="1"/>
  <c r="F1602" i="18" a="1"/>
  <c r="F1609" i="18" a="1"/>
  <c r="F1610" i="18" a="1"/>
  <c r="F1617" i="18" a="1"/>
  <c r="F1618" i="18" a="1"/>
  <c r="F1622" i="18" a="1"/>
  <c r="F1624" i="18" a="1"/>
  <c r="F1626" i="18" a="1"/>
  <c r="F1628" i="18" a="1"/>
  <c r="F1630" i="18" a="1"/>
  <c r="F1632" i="18" a="1"/>
  <c r="F1634" i="18" a="1"/>
  <c r="F1636" i="18" a="1"/>
  <c r="F1638" i="18" a="1"/>
  <c r="F1640" i="18" a="1"/>
  <c r="F1642" i="18" a="1"/>
  <c r="E1643" i="18" a="1"/>
  <c r="F1644" i="18" a="1"/>
  <c r="F1646" i="18" a="1"/>
  <c r="E1647" i="18" a="1"/>
  <c r="F1648" i="18" a="1"/>
  <c r="F1650" i="18" a="1"/>
  <c r="F1652" i="18" a="1"/>
  <c r="F1654" i="18" a="1"/>
  <c r="F1656" i="18" a="1"/>
  <c r="F1658" i="18" a="1"/>
  <c r="F1660" i="18" a="1"/>
  <c r="F1662" i="18" a="1"/>
  <c r="F1664" i="18" a="1"/>
  <c r="F1666" i="18" a="1"/>
  <c r="F1668" i="18" a="1"/>
  <c r="F1670" i="18" a="1"/>
  <c r="F1672" i="18" a="1"/>
  <c r="F1674" i="18" a="1"/>
  <c r="E1675" i="18" a="1"/>
  <c r="F1676" i="18" a="1"/>
  <c r="F1678" i="18" a="1"/>
  <c r="F1680" i="18" a="1"/>
  <c r="E1681" i="18" a="1"/>
  <c r="F1682" i="18" a="1"/>
  <c r="F1684" i="18" a="1"/>
  <c r="F1686" i="18" a="1"/>
  <c r="F1688" i="18" a="1"/>
  <c r="F958" i="18" a="1"/>
  <c r="F1180" i="18" a="1"/>
  <c r="F1228" i="18" a="1"/>
  <c r="F1243" i="18" a="1"/>
  <c r="F1413" i="18" a="1"/>
  <c r="F1417" i="18" a="1"/>
  <c r="F1421" i="18" a="1"/>
  <c r="F1437" i="18" a="1"/>
  <c r="F1441" i="18" a="1"/>
  <c r="F1453" i="18" a="1"/>
  <c r="F1462" i="18" a="1"/>
  <c r="F1469" i="18" a="1"/>
  <c r="F1485" i="18" a="1"/>
  <c r="F1494" i="18" a="1"/>
  <c r="F1510" i="18" a="1"/>
  <c r="F1517" i="18" a="1"/>
  <c r="F1526" i="18" a="1"/>
  <c r="E1536" i="18" a="1"/>
  <c r="F1541" i="18" a="1"/>
  <c r="F1550" i="18" a="1"/>
  <c r="F1557" i="18" a="1"/>
  <c r="F1573" i="18" a="1"/>
  <c r="F1582" i="18" a="1"/>
  <c r="F1598" i="18" a="1"/>
  <c r="F1606" i="18" a="1"/>
  <c r="F1637" i="18" a="1"/>
  <c r="F1649" i="18" a="1"/>
  <c r="E1660" i="18" a="1"/>
  <c r="F1663" i="18" a="1"/>
  <c r="F1673" i="18" a="1"/>
  <c r="E1688" i="18" a="1"/>
  <c r="E516" i="18" a="1"/>
  <c r="F926" i="18" a="1"/>
  <c r="F983" i="18" a="1"/>
  <c r="F1006" i="18" a="1"/>
  <c r="F1038" i="18" a="1"/>
  <c r="F1070" i="18" a="1"/>
  <c r="F1102" i="18" a="1"/>
  <c r="F1134" i="18" a="1"/>
  <c r="F1168" i="18" a="1"/>
  <c r="F1184" i="18" a="1"/>
  <c r="F1200" i="18" a="1"/>
  <c r="F1216" i="18" a="1"/>
  <c r="F1235" i="18" a="1"/>
  <c r="F1260" i="18" a="1"/>
  <c r="F1267" i="18" a="1"/>
  <c r="F1292" i="18" a="1"/>
  <c r="F1451" i="18" a="1"/>
  <c r="F1452" i="18" a="1"/>
  <c r="E1454" i="18" a="1"/>
  <c r="F1459" i="18" a="1"/>
  <c r="F1460" i="18" a="1"/>
  <c r="F1467" i="18" a="1"/>
  <c r="F1468" i="18" a="1"/>
  <c r="F1475" i="18" a="1"/>
  <c r="F1476" i="18" a="1"/>
  <c r="F1483" i="18" a="1"/>
  <c r="F1484" i="18" a="1"/>
  <c r="E1487" i="18" a="1"/>
  <c r="F1491" i="18" a="1"/>
  <c r="F1492" i="18" a="1"/>
  <c r="F1499" i="18" a="1"/>
  <c r="F1500" i="18" a="1"/>
  <c r="F1507" i="18" a="1"/>
  <c r="F1508" i="18" a="1"/>
  <c r="F1515" i="18" a="1"/>
  <c r="F1516" i="18" a="1"/>
  <c r="F1523" i="18" a="1"/>
  <c r="F1524" i="18" a="1"/>
  <c r="F1531" i="18" a="1"/>
  <c r="F1532" i="18" a="1"/>
  <c r="F1539" i="18" a="1"/>
  <c r="F1540" i="18" a="1"/>
  <c r="F1547" i="18" a="1"/>
  <c r="F1548" i="18" a="1"/>
  <c r="F1555" i="18" a="1"/>
  <c r="F1556" i="18" a="1"/>
  <c r="E1559" i="18" a="1"/>
  <c r="F1563" i="18" a="1"/>
  <c r="F1564" i="18" a="1"/>
  <c r="F1571" i="18" a="1"/>
  <c r="F1572" i="18" a="1"/>
  <c r="F1579" i="18" a="1"/>
  <c r="F1580" i="18" a="1"/>
  <c r="F1587" i="18" a="1"/>
  <c r="F1588" i="18" a="1"/>
  <c r="F1595" i="18" a="1"/>
  <c r="F1596" i="18" a="1"/>
  <c r="F1603" i="18" a="1"/>
  <c r="F1604" i="18" a="1"/>
  <c r="F1611" i="18" a="1"/>
  <c r="F1612" i="18" a="1"/>
  <c r="F1619" i="18" a="1"/>
  <c r="F1620" i="18" a="1"/>
  <c r="F627" i="18" a="1"/>
  <c r="F1164" i="18" a="1"/>
  <c r="F1196" i="18" a="1"/>
  <c r="F1212" i="18" a="1"/>
  <c r="F1268" i="18" a="1"/>
  <c r="E1416" i="18" a="1"/>
  <c r="F1454" i="18" a="1"/>
  <c r="F1461" i="18" a="1"/>
  <c r="F1477" i="18" a="1"/>
  <c r="F1486" i="18" a="1"/>
  <c r="F1493" i="18" a="1"/>
  <c r="F1502" i="18" a="1"/>
  <c r="F1518" i="18" a="1"/>
  <c r="F1533" i="18" a="1"/>
  <c r="F1549" i="18" a="1"/>
  <c r="F1558" i="18" a="1"/>
  <c r="F1565" i="18" a="1"/>
  <c r="F1581" i="18" a="1"/>
  <c r="E1585" i="18" a="1"/>
  <c r="F1590" i="18" a="1"/>
  <c r="F1597" i="18" a="1"/>
  <c r="F1613" i="18" a="1"/>
  <c r="E1617" i="18" a="1"/>
  <c r="F1623" i="18" a="1"/>
  <c r="F1625" i="18" a="1"/>
  <c r="F1627" i="18" a="1"/>
  <c r="F1631" i="18" a="1"/>
  <c r="F1643" i="18" a="1"/>
  <c r="F1645" i="18" a="1"/>
  <c r="F1651" i="18" a="1"/>
  <c r="F1653" i="18" a="1"/>
  <c r="F1677" i="18" a="1"/>
  <c r="F1679" i="18" a="1"/>
  <c r="F1681" i="18" a="1"/>
  <c r="F1683" i="18" a="1"/>
  <c r="F1685" i="18" a="1"/>
  <c r="F1687" i="18" a="1"/>
  <c r="F1689" i="18" a="1"/>
  <c r="F2" i="18" a="1"/>
  <c r="D2" i="18" a="1"/>
  <c r="E2" i="18" a="1"/>
  <c r="F3" i="16" a="1"/>
  <c r="E4" i="16" a="1"/>
  <c r="F5" i="16" a="1"/>
  <c r="F7" i="16" a="1"/>
  <c r="F9" i="16" a="1"/>
  <c r="F11" i="16" a="1"/>
  <c r="F13" i="16" a="1"/>
  <c r="F15" i="16" a="1"/>
  <c r="F17" i="16" a="1"/>
  <c r="F19" i="16" a="1"/>
  <c r="F21" i="16" a="1"/>
  <c r="F23" i="16" a="1"/>
  <c r="F25" i="16" a="1"/>
  <c r="F27" i="16" a="1"/>
  <c r="F29" i="16" a="1"/>
  <c r="F31" i="16" a="1"/>
  <c r="E3" i="16" a="1"/>
  <c r="F4" i="16" a="1"/>
  <c r="F6" i="16" a="1"/>
  <c r="F8" i="16" a="1"/>
  <c r="F10" i="16" a="1"/>
  <c r="F12" i="16" a="1"/>
  <c r="F14" i="16" a="1"/>
  <c r="F16" i="16" a="1"/>
  <c r="F18" i="16" a="1"/>
  <c r="F20" i="16" a="1"/>
  <c r="F22" i="16" a="1"/>
  <c r="F24" i="16" a="1"/>
  <c r="E25" i="16" a="1"/>
  <c r="F26" i="16" a="1"/>
  <c r="F28" i="16" a="1"/>
  <c r="F30" i="16" a="1"/>
  <c r="F32" i="16" a="1"/>
  <c r="F33" i="16" a="1"/>
  <c r="F34" i="16" a="1"/>
  <c r="F41" i="16" a="1"/>
  <c r="F42" i="16" a="1"/>
  <c r="F49" i="16" a="1"/>
  <c r="F50" i="16" a="1"/>
  <c r="F57" i="16" a="1"/>
  <c r="F58" i="16" a="1"/>
  <c r="F35" i="16" a="1"/>
  <c r="F36" i="16" a="1"/>
  <c r="F43" i="16" a="1"/>
  <c r="F44" i="16" a="1"/>
  <c r="E47" i="16" a="1"/>
  <c r="F51" i="16" a="1"/>
  <c r="F52" i="16" a="1"/>
  <c r="F59" i="16" a="1"/>
  <c r="F61" i="16" a="1"/>
  <c r="F63" i="16" a="1"/>
  <c r="F65" i="16" a="1"/>
  <c r="F67" i="16" a="1"/>
  <c r="F69" i="16" a="1"/>
  <c r="F71" i="16" a="1"/>
  <c r="F73" i="16" a="1"/>
  <c r="E74" i="16" a="1"/>
  <c r="F75" i="16" a="1"/>
  <c r="F77" i="16" a="1"/>
  <c r="E33" i="16" a="1"/>
  <c r="F37" i="16" a="1"/>
  <c r="F38" i="16" a="1"/>
  <c r="F45" i="16" a="1"/>
  <c r="F46" i="16" a="1"/>
  <c r="E48" i="16" a="1"/>
  <c r="F53" i="16" a="1"/>
  <c r="F54" i="16" a="1"/>
  <c r="F48" i="16" a="1"/>
  <c r="F55" i="16" a="1"/>
  <c r="F64" i="16" a="1"/>
  <c r="F72" i="16" a="1"/>
  <c r="F82" i="16" a="1"/>
  <c r="F86" i="16" a="1"/>
  <c r="F90" i="16" a="1"/>
  <c r="F94" i="16" a="1"/>
  <c r="F96" i="16" a="1"/>
  <c r="F98" i="16" a="1"/>
  <c r="F100" i="16" a="1"/>
  <c r="F102" i="16" a="1"/>
  <c r="F104" i="16" a="1"/>
  <c r="F106" i="16" a="1"/>
  <c r="F108" i="16" a="1"/>
  <c r="F110" i="16" a="1"/>
  <c r="F112" i="16" a="1"/>
  <c r="F114" i="16" a="1"/>
  <c r="F116" i="16" a="1"/>
  <c r="F118" i="16" a="1"/>
  <c r="F120" i="16" a="1"/>
  <c r="F122" i="16" a="1"/>
  <c r="F124" i="16" a="1"/>
  <c r="F126" i="16" a="1"/>
  <c r="F128" i="16" a="1"/>
  <c r="F130" i="16" a="1"/>
  <c r="F132" i="16" a="1"/>
  <c r="F134" i="16" a="1"/>
  <c r="F136" i="16" a="1"/>
  <c r="F138" i="16" a="1"/>
  <c r="F140" i="16" a="1"/>
  <c r="F142" i="16" a="1"/>
  <c r="F144" i="16" a="1"/>
  <c r="F146" i="16" a="1"/>
  <c r="F148" i="16" a="1"/>
  <c r="F150" i="16" a="1"/>
  <c r="E151" i="16" a="1"/>
  <c r="F152" i="16" a="1"/>
  <c r="D46" i="16" a="1"/>
  <c r="F56" i="16" a="1"/>
  <c r="F62" i="16" a="1"/>
  <c r="F70" i="16" a="1"/>
  <c r="F78" i="16" a="1"/>
  <c r="F81" i="16" a="1"/>
  <c r="F85" i="16" a="1"/>
  <c r="F89" i="16" a="1"/>
  <c r="F39" i="16" a="1"/>
  <c r="F60" i="16" a="1"/>
  <c r="F68" i="16" a="1"/>
  <c r="F76" i="16" a="1"/>
  <c r="F80" i="16" a="1"/>
  <c r="F84" i="16" a="1"/>
  <c r="F88" i="16" a="1"/>
  <c r="F92" i="16" a="1"/>
  <c r="F93" i="16" a="1"/>
  <c r="F95" i="16" a="1"/>
  <c r="E96" i="16" a="1"/>
  <c r="F97" i="16" a="1"/>
  <c r="F99" i="16" a="1"/>
  <c r="F101" i="16" a="1"/>
  <c r="F103" i="16" a="1"/>
  <c r="F105" i="16" a="1"/>
  <c r="F107" i="16" a="1"/>
  <c r="F109" i="16" a="1"/>
  <c r="F111" i="16" a="1"/>
  <c r="F113" i="16" a="1"/>
  <c r="F115" i="16" a="1"/>
  <c r="F117" i="16" a="1"/>
  <c r="F119" i="16" a="1"/>
  <c r="F121" i="16" a="1"/>
  <c r="F123" i="16" a="1"/>
  <c r="F125" i="16" a="1"/>
  <c r="F127" i="16" a="1"/>
  <c r="F129" i="16" a="1"/>
  <c r="F131" i="16" a="1"/>
  <c r="F133" i="16" a="1"/>
  <c r="F135" i="16" a="1"/>
  <c r="F137" i="16" a="1"/>
  <c r="F139" i="16" a="1"/>
  <c r="F141" i="16" a="1"/>
  <c r="D143" i="16" a="1"/>
  <c r="F143" i="16" a="1"/>
  <c r="E144" i="16" a="1"/>
  <c r="F145" i="16" a="1"/>
  <c r="F147" i="16" a="1"/>
  <c r="F149" i="16" a="1"/>
  <c r="F151" i="16" a="1"/>
  <c r="E152" i="16" a="1"/>
  <c r="F40" i="16" a="1"/>
  <c r="F66" i="16" a="1"/>
  <c r="F83" i="16" a="1"/>
  <c r="F153" i="16" a="1"/>
  <c r="F160" i="16" a="1"/>
  <c r="F161" i="16" a="1"/>
  <c r="F168" i="16" a="1"/>
  <c r="F169" i="16" a="1"/>
  <c r="F176" i="16" a="1"/>
  <c r="F177" i="16" a="1"/>
  <c r="F184" i="16" a="1"/>
  <c r="F185" i="16" a="1"/>
  <c r="E188" i="16" a="1"/>
  <c r="F192" i="16" a="1"/>
  <c r="F79" i="16" a="1"/>
  <c r="F154" i="16" a="1"/>
  <c r="F155" i="16" a="1"/>
  <c r="F162" i="16" a="1"/>
  <c r="F163" i="16" a="1"/>
  <c r="F170" i="16" a="1"/>
  <c r="F171" i="16" a="1"/>
  <c r="F178" i="16" a="1"/>
  <c r="F179" i="16" a="1"/>
  <c r="F186" i="16" a="1"/>
  <c r="F187" i="16" a="1"/>
  <c r="F193" i="16" a="1"/>
  <c r="F195" i="16" a="1"/>
  <c r="F197" i="16" a="1"/>
  <c r="F199" i="16" a="1"/>
  <c r="F201" i="16" a="1"/>
  <c r="F203" i="16" a="1"/>
  <c r="F205" i="16" a="1"/>
  <c r="F207" i="16" a="1"/>
  <c r="F209" i="16" a="1"/>
  <c r="F211" i="16" a="1"/>
  <c r="F213" i="16" a="1"/>
  <c r="F215" i="16" a="1"/>
  <c r="F217" i="16" a="1"/>
  <c r="E218" i="16" a="1"/>
  <c r="F219" i="16" a="1"/>
  <c r="F221" i="16" a="1"/>
  <c r="F223" i="16" a="1"/>
  <c r="F225" i="16" a="1"/>
  <c r="D227" i="16" a="1"/>
  <c r="F227" i="16" a="1"/>
  <c r="E228" i="16" a="1"/>
  <c r="F229" i="16" a="1"/>
  <c r="F231" i="16" a="1"/>
  <c r="F233" i="16" a="1"/>
  <c r="F47" i="16" a="1"/>
  <c r="F91" i="16" a="1"/>
  <c r="F156" i="16" a="1"/>
  <c r="F157" i="16" a="1"/>
  <c r="F164" i="16" a="1"/>
  <c r="F165" i="16" a="1"/>
  <c r="F172" i="16" a="1"/>
  <c r="F173" i="16" a="1"/>
  <c r="F180" i="16" a="1"/>
  <c r="F181" i="16" a="1"/>
  <c r="F188" i="16" a="1"/>
  <c r="F189" i="16" a="1"/>
  <c r="F159" i="16" a="1"/>
  <c r="F166" i="16" a="1"/>
  <c r="F191" i="16" a="1"/>
  <c r="F194" i="16" a="1"/>
  <c r="F237" i="16" a="1"/>
  <c r="F238" i="16" a="1"/>
  <c r="F245" i="16" a="1"/>
  <c r="F246" i="16" a="1"/>
  <c r="F253" i="16" a="1"/>
  <c r="F254" i="16" a="1"/>
  <c r="F261" i="16" a="1"/>
  <c r="F262" i="16" a="1"/>
  <c r="F87" i="16" a="1"/>
  <c r="F167" i="16" a="1"/>
  <c r="F174" i="16" a="1"/>
  <c r="F200" i="16" a="1"/>
  <c r="F202" i="16" a="1"/>
  <c r="F206" i="16" a="1"/>
  <c r="F210" i="16" a="1"/>
  <c r="F214" i="16" a="1"/>
  <c r="F218" i="16" a="1"/>
  <c r="F222" i="16" a="1"/>
  <c r="F226" i="16" a="1"/>
  <c r="F230" i="16" a="1"/>
  <c r="E235" i="16" a="1"/>
  <c r="F239" i="16" a="1"/>
  <c r="F240" i="16" a="1"/>
  <c r="F247" i="16" a="1"/>
  <c r="F248" i="16" a="1"/>
  <c r="F255" i="16" a="1"/>
  <c r="F256" i="16" a="1"/>
  <c r="E258" i="16" a="1"/>
  <c r="F263" i="16" a="1"/>
  <c r="F264" i="16" a="1"/>
  <c r="F266" i="16" a="1"/>
  <c r="F268" i="16" a="1"/>
  <c r="F270" i="16" a="1"/>
  <c r="F272" i="16" a="1"/>
  <c r="F274" i="16" a="1"/>
  <c r="F276" i="16" a="1"/>
  <c r="F278" i="16" a="1"/>
  <c r="E279" i="16" a="1"/>
  <c r="F280" i="16" a="1"/>
  <c r="F282" i="16" a="1"/>
  <c r="F284" i="16" a="1"/>
  <c r="F286" i="16" a="1"/>
  <c r="F288" i="16" a="1"/>
  <c r="F290" i="16" a="1"/>
  <c r="F292" i="16" a="1"/>
  <c r="F175" i="16" a="1"/>
  <c r="F182" i="16" a="1"/>
  <c r="F198" i="16" a="1"/>
  <c r="E201" i="16" a="1"/>
  <c r="F234" i="16" a="1"/>
  <c r="F241" i="16" a="1"/>
  <c r="F242" i="16" a="1"/>
  <c r="F249" i="16" a="1"/>
  <c r="F250" i="16" a="1"/>
  <c r="F257" i="16" a="1"/>
  <c r="F258" i="16" a="1"/>
  <c r="F74" i="16" a="1"/>
  <c r="F158" i="16" a="1"/>
  <c r="E211" i="16" a="1"/>
  <c r="F216" i="16" a="1"/>
  <c r="F232" i="16" a="1"/>
  <c r="F236" i="16" a="1"/>
  <c r="F243" i="16" a="1"/>
  <c r="F267" i="16" a="1"/>
  <c r="F275" i="16" a="1"/>
  <c r="F283" i="16" a="1"/>
  <c r="F291" i="16" a="1"/>
  <c r="F296" i="16" a="1"/>
  <c r="F300" i="16" a="1"/>
  <c r="F304" i="16" a="1"/>
  <c r="F308" i="16" a="1"/>
  <c r="F312" i="16" a="1"/>
  <c r="F316" i="16" a="1"/>
  <c r="F320" i="16" a="1"/>
  <c r="F324" i="16" a="1"/>
  <c r="F328" i="16" a="1"/>
  <c r="E333" i="16" a="1"/>
  <c r="F190" i="16" a="1"/>
  <c r="F212" i="16" a="1"/>
  <c r="F228" i="16" a="1"/>
  <c r="F244" i="16" a="1"/>
  <c r="F251" i="16" a="1"/>
  <c r="F265" i="16" a="1"/>
  <c r="F273" i="16" a="1"/>
  <c r="F281" i="16" a="1"/>
  <c r="F289" i="16" a="1"/>
  <c r="F295" i="16" a="1"/>
  <c r="F299" i="16" a="1"/>
  <c r="F303" i="16" a="1"/>
  <c r="E306" i="16" a="1"/>
  <c r="F307" i="16" a="1"/>
  <c r="F311" i="16" a="1"/>
  <c r="F315" i="16" a="1"/>
  <c r="F319" i="16" a="1"/>
  <c r="F323" i="16" a="1"/>
  <c r="F327" i="16" a="1"/>
  <c r="F331" i="16" a="1"/>
  <c r="F332" i="16" a="1"/>
  <c r="F333" i="16" a="1"/>
  <c r="E334" i="16" a="1"/>
  <c r="F335" i="16" a="1"/>
  <c r="F337" i="16" a="1"/>
  <c r="F339" i="16" a="1"/>
  <c r="F341" i="16" a="1"/>
  <c r="F343" i="16" a="1"/>
  <c r="F345" i="16" a="1"/>
  <c r="F347" i="16" a="1"/>
  <c r="F349" i="16" a="1"/>
  <c r="F351" i="16" a="1"/>
  <c r="F353" i="16" a="1"/>
  <c r="F355" i="16" a="1"/>
  <c r="F357" i="16" a="1"/>
  <c r="F359" i="16" a="1"/>
  <c r="F361" i="16" a="1"/>
  <c r="F363" i="16" a="1"/>
  <c r="F365" i="16" a="1"/>
  <c r="F367" i="16" a="1"/>
  <c r="E368" i="16" a="1"/>
  <c r="F369" i="16" a="1"/>
  <c r="F371" i="16" a="1"/>
  <c r="F373" i="16" a="1"/>
  <c r="F375" i="16" a="1"/>
  <c r="F377" i="16" a="1"/>
  <c r="F379" i="16" a="1"/>
  <c r="F381" i="16" a="1"/>
  <c r="F383" i="16" a="1"/>
  <c r="F385" i="16" a="1"/>
  <c r="F387" i="16" a="1"/>
  <c r="F389" i="16" a="1"/>
  <c r="F391" i="16" a="1"/>
  <c r="D393" i="16" a="1"/>
  <c r="F393" i="16" a="1"/>
  <c r="E394" i="16" a="1"/>
  <c r="F395" i="16" a="1"/>
  <c r="F397" i="16" a="1"/>
  <c r="F399" i="16" a="1"/>
  <c r="F401" i="16" a="1"/>
  <c r="F403" i="16" a="1"/>
  <c r="F405" i="16" a="1"/>
  <c r="F407" i="16" a="1"/>
  <c r="F409" i="16" a="1"/>
  <c r="F411" i="16" a="1"/>
  <c r="F413" i="16" a="1"/>
  <c r="F415" i="16" a="1"/>
  <c r="F417" i="16" a="1"/>
  <c r="F419" i="16" a="1"/>
  <c r="F421" i="16" a="1"/>
  <c r="F423" i="16" a="1"/>
  <c r="F425" i="16" a="1"/>
  <c r="F427" i="16" a="1"/>
  <c r="F429" i="16" a="1"/>
  <c r="F431" i="16" a="1"/>
  <c r="E432" i="16" a="1"/>
  <c r="F433" i="16" a="1"/>
  <c r="F435" i="16" a="1"/>
  <c r="F437" i="16" a="1"/>
  <c r="F439" i="16" a="1"/>
  <c r="F441" i="16" a="1"/>
  <c r="F443" i="16" a="1"/>
  <c r="F208" i="16" a="1"/>
  <c r="F224" i="16" a="1"/>
  <c r="F252" i="16" a="1"/>
  <c r="F259" i="16" a="1"/>
  <c r="F271" i="16" a="1"/>
  <c r="F279" i="16" a="1"/>
  <c r="E282" i="16" a="1"/>
  <c r="F287" i="16" a="1"/>
  <c r="F294" i="16" a="1"/>
  <c r="F298" i="16" a="1"/>
  <c r="F302" i="16" a="1"/>
  <c r="F306" i="16" a="1"/>
  <c r="F310" i="16" a="1"/>
  <c r="F314" i="16" a="1"/>
  <c r="F318" i="16" a="1"/>
  <c r="F322" i="16" a="1"/>
  <c r="F326" i="16" a="1"/>
  <c r="F330" i="16" a="1"/>
  <c r="D332" i="16" a="1"/>
  <c r="F196" i="16" a="1"/>
  <c r="F220" i="16" a="1"/>
  <c r="F277" i="16" a="1"/>
  <c r="F301" i="16" a="1"/>
  <c r="F317" i="16" a="1"/>
  <c r="F338" i="16" a="1"/>
  <c r="F346" i="16" a="1"/>
  <c r="F354" i="16" a="1"/>
  <c r="F362" i="16" a="1"/>
  <c r="F370" i="16" a="1"/>
  <c r="F378" i="16" a="1"/>
  <c r="F386" i="16" a="1"/>
  <c r="F394" i="16" a="1"/>
  <c r="F402" i="16" a="1"/>
  <c r="F410" i="16" a="1"/>
  <c r="F418" i="16" a="1"/>
  <c r="F426" i="16" a="1"/>
  <c r="F434" i="16" a="1"/>
  <c r="F442" i="16" a="1"/>
  <c r="F447" i="16" a="1"/>
  <c r="F451" i="16" a="1"/>
  <c r="F455" i="16" a="1"/>
  <c r="F459" i="16" a="1"/>
  <c r="E462" i="16" a="1"/>
  <c r="F463" i="16" a="1"/>
  <c r="F467" i="16" a="1"/>
  <c r="E470" i="16" a="1"/>
  <c r="F471" i="16" a="1"/>
  <c r="F475" i="16" a="1"/>
  <c r="F479" i="16" a="1"/>
  <c r="F483" i="16" a="1"/>
  <c r="D485" i="16" a="1"/>
  <c r="E486" i="16" a="1"/>
  <c r="F487" i="16" a="1"/>
  <c r="F491" i="16" a="1"/>
  <c r="F495" i="16" a="1"/>
  <c r="E498" i="16" a="1"/>
  <c r="F499" i="16" a="1"/>
  <c r="F503" i="16" a="1"/>
  <c r="F507" i="16" a="1"/>
  <c r="F511" i="16" a="1"/>
  <c r="F515" i="16" a="1"/>
  <c r="F519" i="16" a="1"/>
  <c r="F523" i="16" a="1"/>
  <c r="F527" i="16" a="1"/>
  <c r="F531" i="16" a="1"/>
  <c r="F532" i="16" a="1"/>
  <c r="F534" i="16" a="1"/>
  <c r="F536" i="16" a="1"/>
  <c r="F538" i="16" a="1"/>
  <c r="F540" i="16" a="1"/>
  <c r="F542" i="16" a="1"/>
  <c r="F544" i="16" a="1"/>
  <c r="F546" i="16" a="1"/>
  <c r="F548" i="16" a="1"/>
  <c r="F550" i="16" a="1"/>
  <c r="F552" i="16" a="1"/>
  <c r="F204" i="16" a="1"/>
  <c r="F269" i="16" a="1"/>
  <c r="F297" i="16" a="1"/>
  <c r="F313" i="16" a="1"/>
  <c r="F329" i="16" a="1"/>
  <c r="F336" i="16" a="1"/>
  <c r="F344" i="16" a="1"/>
  <c r="F352" i="16" a="1"/>
  <c r="F360" i="16" a="1"/>
  <c r="F368" i="16" a="1"/>
  <c r="F376" i="16" a="1"/>
  <c r="F384" i="16" a="1"/>
  <c r="F392" i="16" a="1"/>
  <c r="F400" i="16" a="1"/>
  <c r="F408" i="16" a="1"/>
  <c r="F416" i="16" a="1"/>
  <c r="F424" i="16" a="1"/>
  <c r="F432" i="16" a="1"/>
  <c r="F440" i="16" a="1"/>
  <c r="F446" i="16" a="1"/>
  <c r="F450" i="16" a="1"/>
  <c r="E453" i="16" a="1"/>
  <c r="F454" i="16" a="1"/>
  <c r="F458" i="16" a="1"/>
  <c r="F462" i="16" a="1"/>
  <c r="F466" i="16" a="1"/>
  <c r="F470" i="16" a="1"/>
  <c r="F474" i="16" a="1"/>
  <c r="F478" i="16" a="1"/>
  <c r="F482" i="16" a="1"/>
  <c r="F486" i="16" a="1"/>
  <c r="F490" i="16" a="1"/>
  <c r="F494" i="16" a="1"/>
  <c r="F498" i="16" a="1"/>
  <c r="F502" i="16" a="1"/>
  <c r="F506" i="16" a="1"/>
  <c r="F510" i="16" a="1"/>
  <c r="F514" i="16" a="1"/>
  <c r="F518" i="16" a="1"/>
  <c r="F522" i="16" a="1"/>
  <c r="F526" i="16" a="1"/>
  <c r="F530" i="16" a="1"/>
  <c r="F260" i="16" a="1"/>
  <c r="F293" i="16" a="1"/>
  <c r="F309" i="16" a="1"/>
  <c r="F325" i="16" a="1"/>
  <c r="F334" i="16" a="1"/>
  <c r="F342" i="16" a="1"/>
  <c r="F350" i="16" a="1"/>
  <c r="F358" i="16" a="1"/>
  <c r="F366" i="16" a="1"/>
  <c r="F374" i="16" a="1"/>
  <c r="F382" i="16" a="1"/>
  <c r="F390" i="16" a="1"/>
  <c r="F398" i="16" a="1"/>
  <c r="F406" i="16" a="1"/>
  <c r="F414" i="16" a="1"/>
  <c r="F422" i="16" a="1"/>
  <c r="F430" i="16" a="1"/>
  <c r="F438" i="16" a="1"/>
  <c r="F445" i="16" a="1"/>
  <c r="F449" i="16" a="1"/>
  <c r="D451" i="16" a="1"/>
  <c r="E452" i="16" a="1"/>
  <c r="F453" i="16" a="1"/>
  <c r="F457" i="16" a="1"/>
  <c r="F461" i="16" a="1"/>
  <c r="F465" i="16" a="1"/>
  <c r="F469" i="16" a="1"/>
  <c r="E472" i="16" a="1"/>
  <c r="F473" i="16" a="1"/>
  <c r="F477" i="16" a="1"/>
  <c r="F481" i="16" a="1"/>
  <c r="F485" i="16" a="1"/>
  <c r="F489" i="16" a="1"/>
  <c r="F493" i="16" a="1"/>
  <c r="F497" i="16" a="1"/>
  <c r="F501" i="16" a="1"/>
  <c r="F505" i="16" a="1"/>
  <c r="F509" i="16" a="1"/>
  <c r="F513" i="16" a="1"/>
  <c r="F517" i="16" a="1"/>
  <c r="F521" i="16" a="1"/>
  <c r="F525" i="16" a="1"/>
  <c r="F529" i="16" a="1"/>
  <c r="F533" i="16" a="1"/>
  <c r="F535" i="16" a="1"/>
  <c r="E536" i="16" a="1"/>
  <c r="F537" i="16" a="1"/>
  <c r="F539" i="16" a="1"/>
  <c r="F541" i="16" a="1"/>
  <c r="F543" i="16" a="1"/>
  <c r="F545" i="16" a="1"/>
  <c r="F547" i="16" a="1"/>
  <c r="F549" i="16" a="1"/>
  <c r="F551" i="16" a="1"/>
  <c r="F553" i="16" a="1"/>
  <c r="F555" i="16" a="1"/>
  <c r="E556" i="16" a="1"/>
  <c r="F557" i="16" a="1"/>
  <c r="F559" i="16" a="1"/>
  <c r="F561" i="16" a="1"/>
  <c r="F563" i="16" a="1"/>
  <c r="F565" i="16" a="1"/>
  <c r="F567" i="16" a="1"/>
  <c r="F569" i="16" a="1"/>
  <c r="F571" i="16" a="1"/>
  <c r="F573" i="16" a="1"/>
  <c r="F575" i="16" a="1"/>
  <c r="F577" i="16" a="1"/>
  <c r="F579" i="16" a="1"/>
  <c r="F581" i="16" a="1"/>
  <c r="F583" i="16" a="1"/>
  <c r="F585" i="16" a="1"/>
  <c r="F587" i="16" a="1"/>
  <c r="F589" i="16" a="1"/>
  <c r="F591" i="16" a="1"/>
  <c r="D593" i="16" a="1"/>
  <c r="F593" i="16" a="1"/>
  <c r="E594" i="16" a="1"/>
  <c r="F595" i="16" a="1"/>
  <c r="F597" i="16" a="1"/>
  <c r="F599" i="16" a="1"/>
  <c r="F601" i="16" a="1"/>
  <c r="F603" i="16" a="1"/>
  <c r="F605" i="16" a="1"/>
  <c r="F607" i="16" a="1"/>
  <c r="F609" i="16" a="1"/>
  <c r="F611" i="16" a="1"/>
  <c r="F613" i="16" a="1"/>
  <c r="F615" i="16" a="1"/>
  <c r="F617" i="16" a="1"/>
  <c r="F619" i="16" a="1"/>
  <c r="F621" i="16" a="1"/>
  <c r="F623" i="16" a="1"/>
  <c r="F625" i="16" a="1"/>
  <c r="F627" i="16" a="1"/>
  <c r="F629" i="16" a="1"/>
  <c r="F631" i="16" a="1"/>
  <c r="E632" i="16" a="1"/>
  <c r="F633" i="16" a="1"/>
  <c r="F183" i="16" a="1"/>
  <c r="F321" i="16" a="1"/>
  <c r="F348" i="16" a="1"/>
  <c r="F380" i="16" a="1"/>
  <c r="F412" i="16" a="1"/>
  <c r="F444" i="16" a="1"/>
  <c r="F460" i="16" a="1"/>
  <c r="F476" i="16" a="1"/>
  <c r="F492" i="16" a="1"/>
  <c r="F508" i="16" a="1"/>
  <c r="F524" i="16" a="1"/>
  <c r="F556" i="16" a="1"/>
  <c r="F560" i="16" a="1"/>
  <c r="F564" i="16" a="1"/>
  <c r="F568" i="16" a="1"/>
  <c r="D570" i="16" a="1"/>
  <c r="E571" i="16" a="1"/>
  <c r="F572" i="16" a="1"/>
  <c r="F576" i="16" a="1"/>
  <c r="F580" i="16" a="1"/>
  <c r="F584" i="16" a="1"/>
  <c r="F588" i="16" a="1"/>
  <c r="F592" i="16" a="1"/>
  <c r="F596" i="16" a="1"/>
  <c r="F600" i="16" a="1"/>
  <c r="F604" i="16" a="1"/>
  <c r="F608" i="16" a="1"/>
  <c r="F612" i="16" a="1"/>
  <c r="F616" i="16" a="1"/>
  <c r="F620" i="16" a="1"/>
  <c r="F624" i="16" a="1"/>
  <c r="F628" i="16" a="1"/>
  <c r="E631" i="16" a="1"/>
  <c r="F632" i="16" a="1"/>
  <c r="F638" i="16" a="1"/>
  <c r="F639" i="16" a="1"/>
  <c r="E642" i="16" a="1"/>
  <c r="F646" i="16" a="1"/>
  <c r="F647" i="16" a="1"/>
  <c r="F654" i="16" a="1"/>
  <c r="F655" i="16" a="1"/>
  <c r="F662" i="16" a="1"/>
  <c r="F663" i="16" a="1"/>
  <c r="F670" i="16" a="1"/>
  <c r="F671" i="16" a="1"/>
  <c r="F678" i="16" a="1"/>
  <c r="F679" i="16" a="1"/>
  <c r="F686" i="16" a="1"/>
  <c r="F687" i="16" a="1"/>
  <c r="F694" i="16" a="1"/>
  <c r="F695" i="16" a="1"/>
  <c r="E698" i="16" a="1"/>
  <c r="F702" i="16" a="1"/>
  <c r="F703" i="16" a="1"/>
  <c r="F644" i="16" a="1"/>
  <c r="F653" i="16" a="1"/>
  <c r="F660" i="16" a="1"/>
  <c r="F669" i="16" a="1"/>
  <c r="F685" i="16" a="1"/>
  <c r="F692" i="16" a="1"/>
  <c r="F701" i="16" a="1"/>
  <c r="F707" i="16" a="1"/>
  <c r="F711" i="16" a="1"/>
  <c r="F717" i="16" a="1"/>
  <c r="F719" i="16" a="1"/>
  <c r="F721" i="16" a="1"/>
  <c r="F723" i="16" a="1"/>
  <c r="F725" i="16" a="1"/>
  <c r="F727" i="16" a="1"/>
  <c r="F729" i="16" a="1"/>
  <c r="F731" i="16" a="1"/>
  <c r="F733" i="16" a="1"/>
  <c r="F735" i="16" a="1"/>
  <c r="F743" i="16" a="1"/>
  <c r="F745" i="16" a="1"/>
  <c r="F747" i="16" a="1"/>
  <c r="F305" i="16" a="1"/>
  <c r="F340" i="16" a="1"/>
  <c r="F372" i="16" a="1"/>
  <c r="F404" i="16" a="1"/>
  <c r="F436" i="16" a="1"/>
  <c r="F456" i="16" a="1"/>
  <c r="F472" i="16" a="1"/>
  <c r="F488" i="16" a="1"/>
  <c r="F504" i="16" a="1"/>
  <c r="F520" i="16" a="1"/>
  <c r="F640" i="16" a="1"/>
  <c r="F641" i="16" a="1"/>
  <c r="F648" i="16" a="1"/>
  <c r="F649" i="16" a="1"/>
  <c r="F656" i="16" a="1"/>
  <c r="F657" i="16" a="1"/>
  <c r="F664" i="16" a="1"/>
  <c r="F665" i="16" a="1"/>
  <c r="F672" i="16" a="1"/>
  <c r="F673" i="16" a="1"/>
  <c r="F680" i="16" a="1"/>
  <c r="F681" i="16" a="1"/>
  <c r="E684" i="16" a="1"/>
  <c r="F688" i="16" a="1"/>
  <c r="F689" i="16" a="1"/>
  <c r="F696" i="16" a="1"/>
  <c r="F697" i="16" a="1"/>
  <c r="F704" i="16" a="1"/>
  <c r="F706" i="16" a="1"/>
  <c r="F708" i="16" a="1"/>
  <c r="F710" i="16" a="1"/>
  <c r="F712" i="16" a="1"/>
  <c r="F714" i="16" a="1"/>
  <c r="F716" i="16" a="1"/>
  <c r="F718" i="16" a="1"/>
  <c r="F720" i="16" a="1"/>
  <c r="F722" i="16" a="1"/>
  <c r="F724" i="16" a="1"/>
  <c r="F726" i="16" a="1"/>
  <c r="F728" i="16" a="1"/>
  <c r="F730" i="16" a="1"/>
  <c r="F732" i="16" a="1"/>
  <c r="F734" i="16" a="1"/>
  <c r="F736" i="16" a="1"/>
  <c r="F738" i="16" a="1"/>
  <c r="F740" i="16" a="1"/>
  <c r="F742" i="16" a="1"/>
  <c r="F744" i="16" a="1"/>
  <c r="F746" i="16" a="1"/>
  <c r="F748" i="16" a="1"/>
  <c r="F750" i="16" a="1"/>
  <c r="F752" i="16" a="1"/>
  <c r="F754" i="16" a="1"/>
  <c r="F756" i="16" a="1"/>
  <c r="F758" i="16" a="1"/>
  <c r="F760" i="16" a="1"/>
  <c r="F762" i="16" a="1"/>
  <c r="F764" i="16" a="1"/>
  <c r="F766" i="16" a="1"/>
  <c r="F768" i="16" a="1"/>
  <c r="F770" i="16" a="1"/>
  <c r="F772" i="16" a="1"/>
  <c r="F774" i="16" a="1"/>
  <c r="F776" i="16" a="1"/>
  <c r="F778" i="16" a="1"/>
  <c r="F780" i="16" a="1"/>
  <c r="F782" i="16" a="1"/>
  <c r="F784" i="16" a="1"/>
  <c r="F786" i="16" a="1"/>
  <c r="F788" i="16" a="1"/>
  <c r="F790" i="16" a="1"/>
  <c r="F792" i="16" a="1"/>
  <c r="F794" i="16" a="1"/>
  <c r="F796" i="16" a="1"/>
  <c r="F798" i="16" a="1"/>
  <c r="F800" i="16" a="1"/>
  <c r="F802" i="16" a="1"/>
  <c r="F804" i="16" a="1"/>
  <c r="F806" i="16" a="1"/>
  <c r="F808" i="16" a="1"/>
  <c r="F810" i="16" a="1"/>
  <c r="F812" i="16" a="1"/>
  <c r="F814" i="16" a="1"/>
  <c r="F816" i="16" a="1"/>
  <c r="F818" i="16" a="1"/>
  <c r="F820" i="16" a="1"/>
  <c r="F822" i="16" a="1"/>
  <c r="F824" i="16" a="1"/>
  <c r="F826" i="16" a="1"/>
  <c r="F828" i="16" a="1"/>
  <c r="F830" i="16" a="1"/>
  <c r="F832" i="16" a="1"/>
  <c r="F834" i="16" a="1"/>
  <c r="F836" i="16" a="1"/>
  <c r="F838" i="16" a="1"/>
  <c r="E839" i="16" a="1"/>
  <c r="F840" i="16" a="1"/>
  <c r="F842" i="16" a="1"/>
  <c r="F844" i="16" a="1"/>
  <c r="F846" i="16" a="1"/>
  <c r="F848" i="16" a="1"/>
  <c r="F850" i="16" a="1"/>
  <c r="F852" i="16" a="1"/>
  <c r="F854" i="16" a="1"/>
  <c r="E855" i="16" a="1"/>
  <c r="F856" i="16" a="1"/>
  <c r="F858" i="16" a="1"/>
  <c r="E859" i="16" a="1"/>
  <c r="F860" i="16" a="1"/>
  <c r="E861" i="16" a="1"/>
  <c r="F862" i="16" a="1"/>
  <c r="F864" i="16" a="1"/>
  <c r="F866" i="16" a="1"/>
  <c r="F868" i="16" a="1"/>
  <c r="E869" i="16" a="1"/>
  <c r="F870" i="16" a="1"/>
  <c r="F872" i="16" a="1"/>
  <c r="F874" i="16" a="1"/>
  <c r="F876" i="16" a="1"/>
  <c r="F878" i="16" a="1"/>
  <c r="F880" i="16" a="1"/>
  <c r="E881" i="16" a="1"/>
  <c r="F882" i="16" a="1"/>
  <c r="F884" i="16" a="1"/>
  <c r="F886" i="16" a="1"/>
  <c r="F888" i="16" a="1"/>
  <c r="F890" i="16" a="1"/>
  <c r="F892" i="16" a="1"/>
  <c r="F894" i="16" a="1"/>
  <c r="F896" i="16" a="1"/>
  <c r="F898" i="16" a="1"/>
  <c r="F900" i="16" a="1"/>
  <c r="F902" i="16" a="1"/>
  <c r="F904" i="16" a="1"/>
  <c r="E905" i="16" a="1"/>
  <c r="F906" i="16" a="1"/>
  <c r="F908" i="16" a="1"/>
  <c r="F910" i="16" a="1"/>
  <c r="F912" i="16" a="1"/>
  <c r="F914" i="16" a="1"/>
  <c r="F916" i="16" a="1"/>
  <c r="F918" i="16" a="1"/>
  <c r="F920" i="16" a="1"/>
  <c r="F922" i="16" a="1"/>
  <c r="F924" i="16" a="1"/>
  <c r="F926" i="16" a="1"/>
  <c r="F928" i="16" a="1"/>
  <c r="F930" i="16" a="1"/>
  <c r="F932" i="16" a="1"/>
  <c r="F934" i="16" a="1"/>
  <c r="F936" i="16" a="1"/>
  <c r="F938" i="16" a="1"/>
  <c r="F940" i="16" a="1"/>
  <c r="F942" i="16" a="1"/>
  <c r="E943" i="16" a="1"/>
  <c r="F944" i="16" a="1"/>
  <c r="F946" i="16" a="1"/>
  <c r="F948" i="16" a="1"/>
  <c r="F950" i="16" a="1"/>
  <c r="F952" i="16" a="1"/>
  <c r="F954" i="16" a="1"/>
  <c r="F956" i="16" a="1"/>
  <c r="F958" i="16" a="1"/>
  <c r="F960" i="16" a="1"/>
  <c r="E961" i="16" a="1"/>
  <c r="F962" i="16" a="1"/>
  <c r="F964" i="16" a="1"/>
  <c r="F966" i="16" a="1"/>
  <c r="F968" i="16" a="1"/>
  <c r="F970" i="16" a="1"/>
  <c r="F972" i="16" a="1"/>
  <c r="F974" i="16" a="1"/>
  <c r="F976" i="16" a="1"/>
  <c r="F978" i="16" a="1"/>
  <c r="F980" i="16" a="1"/>
  <c r="F982" i="16" a="1"/>
  <c r="F984" i="16" a="1"/>
  <c r="F986" i="16" a="1"/>
  <c r="F988" i="16" a="1"/>
  <c r="F990" i="16" a="1"/>
  <c r="F992" i="16" a="1"/>
  <c r="F994" i="16" a="1"/>
  <c r="F996" i="16" a="1"/>
  <c r="F998" i="16" a="1"/>
  <c r="F1000" i="16" a="1"/>
  <c r="E1001" i="16" a="1"/>
  <c r="F1002" i="16" a="1"/>
  <c r="F1004" i="16" a="1"/>
  <c r="F1006" i="16" a="1"/>
  <c r="F1008" i="16" a="1"/>
  <c r="F1010" i="16" a="1"/>
  <c r="F1012" i="16" a="1"/>
  <c r="F1014" i="16" a="1"/>
  <c r="F1016" i="16" a="1"/>
  <c r="F1018" i="16" a="1"/>
  <c r="F1020" i="16" a="1"/>
  <c r="F1022" i="16" a="1"/>
  <c r="F1024" i="16" a="1"/>
  <c r="F1026" i="16" a="1"/>
  <c r="F356" i="16" a="1"/>
  <c r="F480" i="16" a="1"/>
  <c r="F496" i="16" a="1"/>
  <c r="F512" i="16" a="1"/>
  <c r="F528" i="16" a="1"/>
  <c r="F636" i="16" a="1"/>
  <c r="F645" i="16" a="1"/>
  <c r="F652" i="16" a="1"/>
  <c r="F668" i="16" a="1"/>
  <c r="F676" i="16" a="1"/>
  <c r="F693" i="16" a="1"/>
  <c r="F700" i="16" a="1"/>
  <c r="F705" i="16" a="1"/>
  <c r="F709" i="16" a="1"/>
  <c r="F713" i="16" a="1"/>
  <c r="F715" i="16" a="1"/>
  <c r="D737" i="16" a="1"/>
  <c r="F737" i="16" a="1"/>
  <c r="F741" i="16" a="1"/>
  <c r="F235" i="16" a="1"/>
  <c r="F285" i="16" a="1"/>
  <c r="F364" i="16" a="1"/>
  <c r="E375" i="16" a="1"/>
  <c r="F396" i="16" a="1"/>
  <c r="F428" i="16" a="1"/>
  <c r="F452" i="16" a="1"/>
  <c r="F468" i="16" a="1"/>
  <c r="F484" i="16" a="1"/>
  <c r="F500" i="16" a="1"/>
  <c r="F516" i="16" a="1"/>
  <c r="F554" i="16" a="1"/>
  <c r="F558" i="16" a="1"/>
  <c r="F562" i="16" a="1"/>
  <c r="F566" i="16" a="1"/>
  <c r="F570" i="16" a="1"/>
  <c r="F574" i="16" a="1"/>
  <c r="F578" i="16" a="1"/>
  <c r="F582" i="16" a="1"/>
  <c r="F586" i="16" a="1"/>
  <c r="F590" i="16" a="1"/>
  <c r="F594" i="16" a="1"/>
  <c r="F598" i="16" a="1"/>
  <c r="F602" i="16" a="1"/>
  <c r="F606" i="16" a="1"/>
  <c r="F610" i="16" a="1"/>
  <c r="F614" i="16" a="1"/>
  <c r="F618" i="16" a="1"/>
  <c r="F622" i="16" a="1"/>
  <c r="F626" i="16" a="1"/>
  <c r="F630" i="16" a="1"/>
  <c r="F634" i="16" a="1"/>
  <c r="F635" i="16" a="1"/>
  <c r="F642" i="16" a="1"/>
  <c r="F643" i="16" a="1"/>
  <c r="F650" i="16" a="1"/>
  <c r="F651" i="16" a="1"/>
  <c r="F658" i="16" a="1"/>
  <c r="F659" i="16" a="1"/>
  <c r="F666" i="16" a="1"/>
  <c r="F667" i="16" a="1"/>
  <c r="F674" i="16" a="1"/>
  <c r="F675" i="16" a="1"/>
  <c r="E678" i="16" a="1"/>
  <c r="F682" i="16" a="1"/>
  <c r="F683" i="16" a="1"/>
  <c r="F690" i="16" a="1"/>
  <c r="F691" i="16" a="1"/>
  <c r="F698" i="16" a="1"/>
  <c r="F699" i="16" a="1"/>
  <c r="F388" i="16" a="1"/>
  <c r="F420" i="16" a="1"/>
  <c r="F448" i="16" a="1"/>
  <c r="F464" i="16" a="1"/>
  <c r="F637" i="16" a="1"/>
  <c r="F661" i="16" a="1"/>
  <c r="F677" i="16" a="1"/>
  <c r="F684" i="16" a="1"/>
  <c r="E730" i="16" a="1"/>
  <c r="E738" i="16" a="1"/>
  <c r="F739" i="16" a="1"/>
  <c r="F751" i="16" a="1"/>
  <c r="F759" i="16" a="1"/>
  <c r="F767" i="16" a="1"/>
  <c r="F775" i="16" a="1"/>
  <c r="F783" i="16" a="1"/>
  <c r="F791" i="16" a="1"/>
  <c r="F799" i="16" a="1"/>
  <c r="F807" i="16" a="1"/>
  <c r="F815" i="16" a="1"/>
  <c r="F823" i="16" a="1"/>
  <c r="F831" i="16" a="1"/>
  <c r="F839" i="16" a="1"/>
  <c r="F847" i="16" a="1"/>
  <c r="F855" i="16" a="1"/>
  <c r="F863" i="16" a="1"/>
  <c r="F871" i="16" a="1"/>
  <c r="F879" i="16" a="1"/>
  <c r="F887" i="16" a="1"/>
  <c r="F895" i="16" a="1"/>
  <c r="F903" i="16" a="1"/>
  <c r="F911" i="16" a="1"/>
  <c r="F919" i="16" a="1"/>
  <c r="F927" i="16" a="1"/>
  <c r="F935" i="16" a="1"/>
  <c r="F943" i="16" a="1"/>
  <c r="F951" i="16" a="1"/>
  <c r="F959" i="16" a="1"/>
  <c r="F967" i="16" a="1"/>
  <c r="F975" i="16" a="1"/>
  <c r="F983" i="16" a="1"/>
  <c r="F991" i="16" a="1"/>
  <c r="F999" i="16" a="1"/>
  <c r="F1007" i="16" a="1"/>
  <c r="F1015" i="16" a="1"/>
  <c r="F1023" i="16" a="1"/>
  <c r="F769" i="16" a="1"/>
  <c r="F785" i="16" a="1"/>
  <c r="F801" i="16" a="1"/>
  <c r="F809" i="16" a="1"/>
  <c r="F817" i="16" a="1"/>
  <c r="E828" i="16" a="1"/>
  <c r="F833" i="16" a="1"/>
  <c r="F857" i="16" a="1"/>
  <c r="F865" i="16" a="1"/>
  <c r="F873" i="16" a="1"/>
  <c r="E1012" i="16" a="1"/>
  <c r="F749" i="16" a="1"/>
  <c r="F757" i="16" a="1"/>
  <c r="F765" i="16" a="1"/>
  <c r="F773" i="16" a="1"/>
  <c r="F781" i="16" a="1"/>
  <c r="F789" i="16" a="1"/>
  <c r="F797" i="16" a="1"/>
  <c r="F805" i="16" a="1"/>
  <c r="F813" i="16" a="1"/>
  <c r="F821" i="16" a="1"/>
  <c r="D827" i="16" a="1"/>
  <c r="F829" i="16" a="1"/>
  <c r="F837" i="16" a="1"/>
  <c r="F845" i="16" a="1"/>
  <c r="F853" i="16" a="1"/>
  <c r="F861" i="16" a="1"/>
  <c r="F869" i="16" a="1"/>
  <c r="F877" i="16" a="1"/>
  <c r="F885" i="16" a="1"/>
  <c r="E888" i="16" a="1"/>
  <c r="F893" i="16" a="1"/>
  <c r="F901" i="16" a="1"/>
  <c r="F909" i="16" a="1"/>
  <c r="F917" i="16" a="1"/>
  <c r="E920" i="16" a="1"/>
  <c r="F925" i="16" a="1"/>
  <c r="F933" i="16" a="1"/>
  <c r="E936" i="16" a="1"/>
  <c r="F941" i="16" a="1"/>
  <c r="F949" i="16" a="1"/>
  <c r="F957" i="16" a="1"/>
  <c r="E960" i="16" a="1"/>
  <c r="F965" i="16" a="1"/>
  <c r="F973" i="16" a="1"/>
  <c r="F981" i="16" a="1"/>
  <c r="F989" i="16" a="1"/>
  <c r="F997" i="16" a="1"/>
  <c r="F1005" i="16" a="1"/>
  <c r="F1013" i="16" a="1"/>
  <c r="F1021" i="16" a="1"/>
  <c r="F753" i="16" a="1"/>
  <c r="F761" i="16" a="1"/>
  <c r="F777" i="16" a="1"/>
  <c r="F793" i="16" a="1"/>
  <c r="F825" i="16" a="1"/>
  <c r="F841" i="16" a="1"/>
  <c r="F849" i="16" a="1"/>
  <c r="F881" i="16" a="1"/>
  <c r="F889" i="16" a="1"/>
  <c r="F897" i="16" a="1"/>
  <c r="F905" i="16" a="1"/>
  <c r="F913" i="16" a="1"/>
  <c r="F921" i="16" a="1"/>
  <c r="F937" i="16" a="1"/>
  <c r="F945" i="16" a="1"/>
  <c r="F953" i="16" a="1"/>
  <c r="F961" i="16" a="1"/>
  <c r="F969" i="16" a="1"/>
  <c r="F977" i="16" a="1"/>
  <c r="F1001" i="16" a="1"/>
  <c r="F1009" i="16" a="1"/>
  <c r="F1017" i="16" a="1"/>
  <c r="F1025" i="16" a="1"/>
  <c r="E750" i="16" a="1"/>
  <c r="F755" i="16" a="1"/>
  <c r="F763" i="16" a="1"/>
  <c r="F771" i="16" a="1"/>
  <c r="F779" i="16" a="1"/>
  <c r="F787" i="16" a="1"/>
  <c r="F795" i="16" a="1"/>
  <c r="F803" i="16" a="1"/>
  <c r="F811" i="16" a="1"/>
  <c r="F819" i="16" a="1"/>
  <c r="F827" i="16" a="1"/>
  <c r="F835" i="16" a="1"/>
  <c r="E838" i="16" a="1"/>
  <c r="F843" i="16" a="1"/>
  <c r="E846" i="16" a="1"/>
  <c r="F851" i="16" a="1"/>
  <c r="F859" i="16" a="1"/>
  <c r="F867" i="16" a="1"/>
  <c r="F875" i="16" a="1"/>
  <c r="F883" i="16" a="1"/>
  <c r="F891" i="16" a="1"/>
  <c r="F899" i="16" a="1"/>
  <c r="F907" i="16" a="1"/>
  <c r="F915" i="16" a="1"/>
  <c r="F923" i="16" a="1"/>
  <c r="F931" i="16" a="1"/>
  <c r="F939" i="16" a="1"/>
  <c r="F947" i="16" a="1"/>
  <c r="F955" i="16" a="1"/>
  <c r="F963" i="16" a="1"/>
  <c r="F971" i="16" a="1"/>
  <c r="F979" i="16" a="1"/>
  <c r="F987" i="16" a="1"/>
  <c r="F995" i="16" a="1"/>
  <c r="F1003" i="16" a="1"/>
  <c r="F1011" i="16" a="1"/>
  <c r="F1019" i="16" a="1"/>
  <c r="F1027" i="16" a="1"/>
  <c r="E916" i="16" a="1"/>
  <c r="F929" i="16" a="1"/>
  <c r="D959" i="16" a="1"/>
  <c r="F985" i="16" a="1"/>
  <c r="F993" i="16" a="1"/>
  <c r="D2" i="16" a="1"/>
  <c r="F2" i="16" a="1"/>
  <c r="E2" i="16" a="1"/>
  <c r="F3" i="14" a="1"/>
  <c r="E4" i="14" a="1"/>
  <c r="F5" i="14" a="1"/>
  <c r="F7" i="14" a="1"/>
  <c r="E3" i="14" a="1"/>
  <c r="F4" i="14" a="1"/>
  <c r="F6" i="14" a="1"/>
  <c r="F8" i="14" a="1"/>
  <c r="E9" i="14" a="1"/>
  <c r="F10" i="14" a="1"/>
  <c r="F12" i="14" a="1"/>
  <c r="F14" i="14" a="1"/>
  <c r="F16" i="14" a="1"/>
  <c r="F18" i="14" a="1"/>
  <c r="F20" i="14" a="1"/>
  <c r="F22" i="14" a="1"/>
  <c r="F11" i="14" a="1"/>
  <c r="E14" i="14" a="1"/>
  <c r="F15" i="14" a="1"/>
  <c r="F19" i="14" a="1"/>
  <c r="F23" i="14" a="1"/>
  <c r="F24" i="14" a="1"/>
  <c r="F31" i="14" a="1"/>
  <c r="F32" i="14" a="1"/>
  <c r="F39" i="14" a="1"/>
  <c r="F40" i="14" a="1"/>
  <c r="F47" i="14" a="1"/>
  <c r="F48" i="14" a="1"/>
  <c r="F55" i="14" a="1"/>
  <c r="F56" i="14" a="1"/>
  <c r="F60" i="14" a="1"/>
  <c r="E61" i="14" a="1"/>
  <c r="F25" i="14" a="1"/>
  <c r="F26" i="14" a="1"/>
  <c r="F33" i="14" a="1"/>
  <c r="F34" i="14" a="1"/>
  <c r="E37" i="14" a="1"/>
  <c r="F41" i="14" a="1"/>
  <c r="F42" i="14" a="1"/>
  <c r="F49" i="14" a="1"/>
  <c r="F50" i="14" a="1"/>
  <c r="F57" i="14" a="1"/>
  <c r="F58" i="14" a="1"/>
  <c r="F9" i="14" a="1"/>
  <c r="F13" i="14" a="1"/>
  <c r="F17" i="14" a="1"/>
  <c r="F21" i="14" a="1"/>
  <c r="F27" i="14" a="1"/>
  <c r="F28" i="14" a="1"/>
  <c r="F35" i="14" a="1"/>
  <c r="F36" i="14" a="1"/>
  <c r="F43" i="14" a="1"/>
  <c r="F44" i="14" a="1"/>
  <c r="F51" i="14" a="1"/>
  <c r="F52" i="14" a="1"/>
  <c r="F59" i="14" a="1"/>
  <c r="F61" i="14" a="1"/>
  <c r="F63" i="14" a="1"/>
  <c r="F65" i="14" a="1"/>
  <c r="F67" i="14" a="1"/>
  <c r="F69" i="14" a="1"/>
  <c r="F71" i="14" a="1"/>
  <c r="F73" i="14" a="1"/>
  <c r="F75" i="14" a="1"/>
  <c r="F77" i="14" a="1"/>
  <c r="F79" i="14" a="1"/>
  <c r="F81" i="14" a="1"/>
  <c r="F83" i="14" a="1"/>
  <c r="F85" i="14" a="1"/>
  <c r="F87" i="14" a="1"/>
  <c r="F89" i="14" a="1"/>
  <c r="F91" i="14" a="1"/>
  <c r="F93" i="14" a="1"/>
  <c r="F95" i="14" a="1"/>
  <c r="F97" i="14" a="1"/>
  <c r="F99" i="14" a="1"/>
  <c r="F101" i="14" a="1"/>
  <c r="F30" i="14" a="1"/>
  <c r="F37" i="14" a="1"/>
  <c r="F106" i="14" a="1"/>
  <c r="F107" i="14" a="1"/>
  <c r="F114" i="14" a="1"/>
  <c r="F115" i="14" a="1"/>
  <c r="F38" i="14" a="1"/>
  <c r="F45" i="14" a="1"/>
  <c r="F64" i="14" a="1"/>
  <c r="F68" i="14" a="1"/>
  <c r="F72" i="14" a="1"/>
  <c r="F76" i="14" a="1"/>
  <c r="F80" i="14" a="1"/>
  <c r="F84" i="14" a="1"/>
  <c r="F88" i="14" a="1"/>
  <c r="F92" i="14" a="1"/>
  <c r="F96" i="14" a="1"/>
  <c r="F100" i="14" a="1"/>
  <c r="F108" i="14" a="1"/>
  <c r="F109" i="14" a="1"/>
  <c r="E112" i="14" a="1"/>
  <c r="F116" i="14" a="1"/>
  <c r="F117" i="14" a="1"/>
  <c r="F124" i="14" a="1"/>
  <c r="F125" i="14" a="1"/>
  <c r="F129" i="14" a="1"/>
  <c r="F131" i="14" a="1"/>
  <c r="F133" i="14" a="1"/>
  <c r="F135" i="14" a="1"/>
  <c r="F137" i="14" a="1"/>
  <c r="F139" i="14" a="1"/>
  <c r="F141" i="14" a="1"/>
  <c r="F143" i="14" a="1"/>
  <c r="F145" i="14" a="1"/>
  <c r="F147" i="14" a="1"/>
  <c r="F149" i="14" a="1"/>
  <c r="F151" i="14" a="1"/>
  <c r="F153" i="14" a="1"/>
  <c r="F155" i="14" a="1"/>
  <c r="F157" i="14" a="1"/>
  <c r="F159" i="14" a="1"/>
  <c r="F46" i="14" a="1"/>
  <c r="F53" i="14" a="1"/>
  <c r="F103" i="14" a="1"/>
  <c r="F110" i="14" a="1"/>
  <c r="F111" i="14" a="1"/>
  <c r="F118" i="14" a="1"/>
  <c r="F119" i="14" a="1"/>
  <c r="F126" i="14" a="1"/>
  <c r="F127" i="14" a="1"/>
  <c r="F29" i="14" a="1"/>
  <c r="F70" i="14" a="1"/>
  <c r="F86" i="14" a="1"/>
  <c r="E97" i="14" a="1"/>
  <c r="F102" i="14" a="1"/>
  <c r="F113" i="14" a="1"/>
  <c r="F123" i="14" a="1"/>
  <c r="F160" i="14" a="1"/>
  <c r="F167" i="14" a="1"/>
  <c r="F168" i="14" a="1"/>
  <c r="F175" i="14" a="1"/>
  <c r="F176" i="14" a="1"/>
  <c r="F183" i="14" a="1"/>
  <c r="F184" i="14" a="1"/>
  <c r="F191" i="14" a="1"/>
  <c r="F192" i="14" a="1"/>
  <c r="F66" i="14" a="1"/>
  <c r="E77" i="14" a="1"/>
  <c r="F82" i="14" a="1"/>
  <c r="F98" i="14" a="1"/>
  <c r="F120" i="14" a="1"/>
  <c r="F130" i="14" a="1"/>
  <c r="F134" i="14" a="1"/>
  <c r="F138" i="14" a="1"/>
  <c r="F142" i="14" a="1"/>
  <c r="F146" i="14" a="1"/>
  <c r="F150" i="14" a="1"/>
  <c r="F154" i="14" a="1"/>
  <c r="F158" i="14" a="1"/>
  <c r="F161" i="14" a="1"/>
  <c r="F162" i="14" a="1"/>
  <c r="E165" i="14" a="1"/>
  <c r="F169" i="14" a="1"/>
  <c r="F170" i="14" a="1"/>
  <c r="F177" i="14" a="1"/>
  <c r="F178" i="14" a="1"/>
  <c r="F185" i="14" a="1"/>
  <c r="F186" i="14" a="1"/>
  <c r="F193" i="14" a="1"/>
  <c r="F194" i="14" a="1"/>
  <c r="F199" i="14" a="1"/>
  <c r="F201" i="14" a="1"/>
  <c r="F203" i="14" a="1"/>
  <c r="F205" i="14" a="1"/>
  <c r="F207" i="14" a="1"/>
  <c r="F209" i="14" a="1"/>
  <c r="F211" i="14" a="1"/>
  <c r="F213" i="14" a="1"/>
  <c r="F215" i="14" a="1"/>
  <c r="F217" i="14" a="1"/>
  <c r="F219" i="14" a="1"/>
  <c r="E220" i="14" a="1"/>
  <c r="F221" i="14" a="1"/>
  <c r="F223" i="14" a="1"/>
  <c r="F225" i="14" a="1"/>
  <c r="F227" i="14" a="1"/>
  <c r="F229" i="14" a="1"/>
  <c r="F231" i="14" a="1"/>
  <c r="F233" i="14" a="1"/>
  <c r="F235" i="14" a="1"/>
  <c r="F237" i="14" a="1"/>
  <c r="F239" i="14" a="1"/>
  <c r="F241" i="14" a="1"/>
  <c r="F243" i="14" a="1"/>
  <c r="F62" i="14" a="1"/>
  <c r="F78" i="14" a="1"/>
  <c r="F94" i="14" a="1"/>
  <c r="F104" i="14" a="1"/>
  <c r="F122" i="14" a="1"/>
  <c r="F163" i="14" a="1"/>
  <c r="F164" i="14" a="1"/>
  <c r="F171" i="14" a="1"/>
  <c r="F172" i="14" a="1"/>
  <c r="F179" i="14" a="1"/>
  <c r="F180" i="14" a="1"/>
  <c r="F187" i="14" a="1"/>
  <c r="F188" i="14" a="1"/>
  <c r="F195" i="14" a="1"/>
  <c r="F196" i="14" a="1"/>
  <c r="F90" i="14" a="1"/>
  <c r="F132" i="14" a="1"/>
  <c r="F148" i="14" a="1"/>
  <c r="F166" i="14" a="1"/>
  <c r="F173" i="14" a="1"/>
  <c r="F198" i="14" a="1"/>
  <c r="F247" i="14" a="1"/>
  <c r="F248" i="14" a="1"/>
  <c r="F255" i="14" a="1"/>
  <c r="F256" i="14" a="1"/>
  <c r="F263" i="14" a="1"/>
  <c r="F264" i="14" a="1"/>
  <c r="F271" i="14" a="1"/>
  <c r="F272" i="14" a="1"/>
  <c r="F279" i="14" a="1"/>
  <c r="F280" i="14" a="1"/>
  <c r="F74" i="14" a="1"/>
  <c r="F112" i="14" a="1"/>
  <c r="F121" i="14" a="1"/>
  <c r="F128" i="14" a="1"/>
  <c r="E139" i="14" a="1"/>
  <c r="F144" i="14" a="1"/>
  <c r="F174" i="14" a="1"/>
  <c r="F181" i="14" a="1"/>
  <c r="E199" i="14" a="1"/>
  <c r="F204" i="14" a="1"/>
  <c r="F206" i="14" a="1"/>
  <c r="F210" i="14" a="1"/>
  <c r="F214" i="14" a="1"/>
  <c r="F218" i="14" a="1"/>
  <c r="F222" i="14" a="1"/>
  <c r="F226" i="14" a="1"/>
  <c r="F230" i="14" a="1"/>
  <c r="F234" i="14" a="1"/>
  <c r="F238" i="14" a="1"/>
  <c r="F242" i="14" a="1"/>
  <c r="F249" i="14" a="1"/>
  <c r="F250" i="14" a="1"/>
  <c r="F257" i="14" a="1"/>
  <c r="F258" i="14" a="1"/>
  <c r="F265" i="14" a="1"/>
  <c r="F266" i="14" a="1"/>
  <c r="F273" i="14" a="1"/>
  <c r="F274" i="14" a="1"/>
  <c r="F281" i="14" a="1"/>
  <c r="F282" i="14" a="1"/>
  <c r="F54" i="14" a="1"/>
  <c r="F140" i="14" a="1"/>
  <c r="F156" i="14" a="1"/>
  <c r="F182" i="14" a="1"/>
  <c r="F189" i="14" a="1"/>
  <c r="F202" i="14" a="1"/>
  <c r="E247" i="14" a="1"/>
  <c r="F251" i="14" a="1"/>
  <c r="F252" i="14" a="1"/>
  <c r="F259" i="14" a="1"/>
  <c r="F260" i="14" a="1"/>
  <c r="F267" i="14" a="1"/>
  <c r="F268" i="14" a="1"/>
  <c r="F275" i="14" a="1"/>
  <c r="F276" i="14" a="1"/>
  <c r="E278" i="14" a="1"/>
  <c r="F283" i="14" a="1"/>
  <c r="F285" i="14" a="1"/>
  <c r="F287" i="14" a="1"/>
  <c r="F289" i="14" a="1"/>
  <c r="F291" i="14" a="1"/>
  <c r="F293" i="14" a="1"/>
  <c r="F295" i="14" a="1"/>
  <c r="F297" i="14" a="1"/>
  <c r="F299" i="14" a="1"/>
  <c r="F301" i="14" a="1"/>
  <c r="F303" i="14" a="1"/>
  <c r="F305" i="14" a="1"/>
  <c r="F307" i="14" a="1"/>
  <c r="E308" i="14" a="1"/>
  <c r="F309" i="14" a="1"/>
  <c r="F311" i="14" a="1"/>
  <c r="F313" i="14" a="1"/>
  <c r="F315" i="14" a="1"/>
  <c r="F317" i="14" a="1"/>
  <c r="F319" i="14" a="1"/>
  <c r="F321" i="14" a="1"/>
  <c r="F323" i="14" a="1"/>
  <c r="F325" i="14" a="1"/>
  <c r="F327" i="14" a="1"/>
  <c r="F165" i="14" a="1"/>
  <c r="F216" i="14" a="1"/>
  <c r="F232" i="14" a="1"/>
  <c r="F254" i="14" a="1"/>
  <c r="F261" i="14" a="1"/>
  <c r="F284" i="14" a="1"/>
  <c r="F288" i="14" a="1"/>
  <c r="F292" i="14" a="1"/>
  <c r="F296" i="14" a="1"/>
  <c r="F300" i="14" a="1"/>
  <c r="F304" i="14" a="1"/>
  <c r="F308" i="14" a="1"/>
  <c r="F312" i="14" a="1"/>
  <c r="F316" i="14" a="1"/>
  <c r="F320" i="14" a="1"/>
  <c r="F324" i="14" a="1"/>
  <c r="F334" i="14" a="1"/>
  <c r="F335" i="14" a="1"/>
  <c r="E337" i="14" a="1"/>
  <c r="F342" i="14" a="1"/>
  <c r="F343" i="14" a="1"/>
  <c r="E131" i="14" a="1"/>
  <c r="F152" i="14" a="1"/>
  <c r="F197" i="14" a="1"/>
  <c r="F212" i="14" a="1"/>
  <c r="D218" i="14" a="1"/>
  <c r="F228" i="14" a="1"/>
  <c r="F244" i="14" a="1"/>
  <c r="F262" i="14" a="1"/>
  <c r="F269" i="14" a="1"/>
  <c r="F328" i="14" a="1"/>
  <c r="F329" i="14" a="1"/>
  <c r="E332" i="14" a="1"/>
  <c r="F336" i="14" a="1"/>
  <c r="F337" i="14" a="1"/>
  <c r="F344" i="14" a="1"/>
  <c r="F345" i="14" a="1"/>
  <c r="E348" i="14" a="1"/>
  <c r="F350" i="14" a="1"/>
  <c r="F352" i="14" a="1"/>
  <c r="F354" i="14" a="1"/>
  <c r="F356" i="14" a="1"/>
  <c r="F358" i="14" a="1"/>
  <c r="F360" i="14" a="1"/>
  <c r="F362" i="14" a="1"/>
  <c r="F364" i="14" a="1"/>
  <c r="F366" i="14" a="1"/>
  <c r="F368" i="14" a="1"/>
  <c r="E369" i="14" a="1"/>
  <c r="F370" i="14" a="1"/>
  <c r="F372" i="14" a="1"/>
  <c r="F374" i="14" a="1"/>
  <c r="F376" i="14" a="1"/>
  <c r="F378" i="14" a="1"/>
  <c r="F380" i="14" a="1"/>
  <c r="F382" i="14" a="1"/>
  <c r="E383" i="14" a="1"/>
  <c r="F384" i="14" a="1"/>
  <c r="F386" i="14" a="1"/>
  <c r="F388" i="14" a="1"/>
  <c r="F390" i="14" a="1"/>
  <c r="F392" i="14" a="1"/>
  <c r="F394" i="14" a="1"/>
  <c r="F396" i="14" a="1"/>
  <c r="D398" i="14" a="1"/>
  <c r="F398" i="14" a="1"/>
  <c r="E399" i="14" a="1"/>
  <c r="F400" i="14" a="1"/>
  <c r="F402" i="14" a="1"/>
  <c r="F404" i="14" a="1"/>
  <c r="F406" i="14" a="1"/>
  <c r="F408" i="14" a="1"/>
  <c r="F410" i="14" a="1"/>
  <c r="F412" i="14" a="1"/>
  <c r="F414" i="14" a="1"/>
  <c r="F416" i="14" a="1"/>
  <c r="F418" i="14" a="1"/>
  <c r="F420" i="14" a="1"/>
  <c r="F422" i="14" a="1"/>
  <c r="F424" i="14" a="1"/>
  <c r="F426" i="14" a="1"/>
  <c r="F428" i="14" a="1"/>
  <c r="F430" i="14" a="1"/>
  <c r="F105" i="14" a="1"/>
  <c r="F136" i="14" a="1"/>
  <c r="F200" i="14" a="1"/>
  <c r="F208" i="14" a="1"/>
  <c r="E219" i="14" a="1"/>
  <c r="F224" i="14" a="1"/>
  <c r="F240" i="14" a="1"/>
  <c r="F245" i="14" a="1"/>
  <c r="F270" i="14" a="1"/>
  <c r="F277" i="14" a="1"/>
  <c r="F286" i="14" a="1"/>
  <c r="F290" i="14" a="1"/>
  <c r="F294" i="14" a="1"/>
  <c r="F298" i="14" a="1"/>
  <c r="F302" i="14" a="1"/>
  <c r="F306" i="14" a="1"/>
  <c r="F310" i="14" a="1"/>
  <c r="F314" i="14" a="1"/>
  <c r="F318" i="14" a="1"/>
  <c r="F322" i="14" a="1"/>
  <c r="F326" i="14" a="1"/>
  <c r="F330" i="14" a="1"/>
  <c r="F331" i="14" a="1"/>
  <c r="F338" i="14" a="1"/>
  <c r="F339" i="14" a="1"/>
  <c r="F346" i="14" a="1"/>
  <c r="F347" i="14" a="1"/>
  <c r="F190" i="14" a="1"/>
  <c r="F220" i="14" a="1"/>
  <c r="D331" i="14" a="1"/>
  <c r="F341" i="14" a="1"/>
  <c r="F348" i="14" a="1"/>
  <c r="F351" i="14" a="1"/>
  <c r="F359" i="14" a="1"/>
  <c r="F367" i="14" a="1"/>
  <c r="F375" i="14" a="1"/>
  <c r="F383" i="14" a="1"/>
  <c r="F391" i="14" a="1"/>
  <c r="F399" i="14" a="1"/>
  <c r="F407" i="14" a="1"/>
  <c r="F415" i="14" a="1"/>
  <c r="F423" i="14" a="1"/>
  <c r="F427" i="14" a="1"/>
  <c r="F436" i="14" a="1"/>
  <c r="F437" i="14" a="1"/>
  <c r="F444" i="14" a="1"/>
  <c r="F445" i="14" a="1"/>
  <c r="F452" i="14" a="1"/>
  <c r="F453" i="14" a="1"/>
  <c r="F460" i="14" a="1"/>
  <c r="F461" i="14" a="1"/>
  <c r="F466" i="14" a="1"/>
  <c r="F468" i="14" a="1"/>
  <c r="F470" i="14" a="1"/>
  <c r="F472" i="14" a="1"/>
  <c r="F474" i="14" a="1"/>
  <c r="F476" i="14" a="1"/>
  <c r="F478" i="14" a="1"/>
  <c r="F480" i="14" a="1"/>
  <c r="F482" i="14" a="1"/>
  <c r="F484" i="14" a="1"/>
  <c r="F486" i="14" a="1"/>
  <c r="F488" i="14" a="1"/>
  <c r="F490" i="14" a="1"/>
  <c r="E491" i="14" a="1"/>
  <c r="F492" i="14" a="1"/>
  <c r="F494" i="14" a="1"/>
  <c r="F496" i="14" a="1"/>
  <c r="F498" i="14" a="1"/>
  <c r="F500" i="14" a="1"/>
  <c r="F502" i="14" a="1"/>
  <c r="F504" i="14" a="1"/>
  <c r="F506" i="14" a="1"/>
  <c r="F508" i="14" a="1"/>
  <c r="F510" i="14" a="1"/>
  <c r="F512" i="14" a="1"/>
  <c r="F514" i="14" a="1"/>
  <c r="F516" i="14" a="1"/>
  <c r="F518" i="14" a="1"/>
  <c r="F520" i="14" a="1"/>
  <c r="F522" i="14" a="1"/>
  <c r="F246" i="14" a="1"/>
  <c r="F349" i="14" a="1"/>
  <c r="F357" i="14" a="1"/>
  <c r="F365" i="14" a="1"/>
  <c r="F373" i="14" a="1"/>
  <c r="F381" i="14" a="1"/>
  <c r="F389" i="14" a="1"/>
  <c r="F397" i="14" a="1"/>
  <c r="E400" i="14" a="1"/>
  <c r="F405" i="14" a="1"/>
  <c r="F413" i="14" a="1"/>
  <c r="F421" i="14" a="1"/>
  <c r="F431" i="14" a="1"/>
  <c r="F438" i="14" a="1"/>
  <c r="F439" i="14" a="1"/>
  <c r="F446" i="14" a="1"/>
  <c r="F447" i="14" a="1"/>
  <c r="E449" i="14" a="1"/>
  <c r="F454" i="14" a="1"/>
  <c r="F455" i="14" a="1"/>
  <c r="F462" i="14" a="1"/>
  <c r="F463" i="14" a="1"/>
  <c r="F278" i="14" a="1"/>
  <c r="F332" i="14" a="1"/>
  <c r="E336" i="14" a="1"/>
  <c r="F355" i="14" a="1"/>
  <c r="F363" i="14" a="1"/>
  <c r="F371" i="14" a="1"/>
  <c r="F379" i="14" a="1"/>
  <c r="F387" i="14" a="1"/>
  <c r="F395" i="14" a="1"/>
  <c r="F403" i="14" a="1"/>
  <c r="F411" i="14" a="1"/>
  <c r="F419" i="14" a="1"/>
  <c r="F425" i="14" a="1"/>
  <c r="F429" i="14" a="1"/>
  <c r="F432" i="14" a="1"/>
  <c r="F433" i="14" a="1"/>
  <c r="F440" i="14" a="1"/>
  <c r="F441" i="14" a="1"/>
  <c r="F448" i="14" a="1"/>
  <c r="F449" i="14" a="1"/>
  <c r="F456" i="14" a="1"/>
  <c r="F457" i="14" a="1"/>
  <c r="F464" i="14" a="1"/>
  <c r="F465" i="14" a="1"/>
  <c r="F467" i="14" a="1"/>
  <c r="F469" i="14" a="1"/>
  <c r="F471" i="14" a="1"/>
  <c r="E472" i="14" a="1"/>
  <c r="F473" i="14" a="1"/>
  <c r="F475" i="14" a="1"/>
  <c r="F477" i="14" a="1"/>
  <c r="F479" i="14" a="1"/>
  <c r="F481" i="14" a="1"/>
  <c r="F483" i="14" a="1"/>
  <c r="F485" i="14" a="1"/>
  <c r="F487" i="14" a="1"/>
  <c r="F489" i="14" a="1"/>
  <c r="F491" i="14" a="1"/>
  <c r="F493" i="14" a="1"/>
  <c r="F495" i="14" a="1"/>
  <c r="F497" i="14" a="1"/>
  <c r="F499" i="14" a="1"/>
  <c r="F501" i="14" a="1"/>
  <c r="F503" i="14" a="1"/>
  <c r="F505" i="14" a="1"/>
  <c r="F507" i="14" a="1"/>
  <c r="F509" i="14" a="1"/>
  <c r="F511" i="14" a="1"/>
  <c r="F513" i="14" a="1"/>
  <c r="F515" i="14" a="1"/>
  <c r="F517" i="14" a="1"/>
  <c r="F519" i="14" a="1"/>
  <c r="F521" i="14" a="1"/>
  <c r="F523" i="14" a="1"/>
  <c r="D525" i="14" a="1"/>
  <c r="F525" i="14" a="1"/>
  <c r="E526" i="14" a="1"/>
  <c r="F527" i="14" a="1"/>
  <c r="F529" i="14" a="1"/>
  <c r="F531" i="14" a="1"/>
  <c r="F533" i="14" a="1"/>
  <c r="F535" i="14" a="1"/>
  <c r="F537" i="14" a="1"/>
  <c r="F539" i="14" a="1"/>
  <c r="F541" i="14" a="1"/>
  <c r="F543" i="14" a="1"/>
  <c r="E544" i="14" a="1"/>
  <c r="F545" i="14" a="1"/>
  <c r="F547" i="14" a="1"/>
  <c r="F549" i="14" a="1"/>
  <c r="F551" i="14" a="1"/>
  <c r="F553" i="14" a="1"/>
  <c r="F555" i="14" a="1"/>
  <c r="E556" i="14" a="1"/>
  <c r="F557" i="14" a="1"/>
  <c r="F559" i="14" a="1"/>
  <c r="F561" i="14" a="1"/>
  <c r="F563" i="14" a="1"/>
  <c r="F565" i="14" a="1"/>
  <c r="E176" i="14" a="1"/>
  <c r="F361" i="14" a="1"/>
  <c r="F393" i="14" a="1"/>
  <c r="F451" i="14" a="1"/>
  <c r="F458" i="14" a="1"/>
  <c r="F526" i="14" a="1"/>
  <c r="F530" i="14" a="1"/>
  <c r="F534" i="14" a="1"/>
  <c r="F538" i="14" a="1"/>
  <c r="F542" i="14" a="1"/>
  <c r="E545" i="14" a="1"/>
  <c r="F546" i="14" a="1"/>
  <c r="F550" i="14" a="1"/>
  <c r="F554" i="14" a="1"/>
  <c r="F558" i="14" a="1"/>
  <c r="F562" i="14" a="1"/>
  <c r="F566" i="14" a="1"/>
  <c r="F567" i="14" a="1"/>
  <c r="F574" i="14" a="1"/>
  <c r="F575" i="14" a="1"/>
  <c r="F582" i="14" a="1"/>
  <c r="F583" i="14" a="1"/>
  <c r="F590" i="14" a="1"/>
  <c r="F591" i="14" a="1"/>
  <c r="F598" i="14" a="1"/>
  <c r="F599" i="14" a="1"/>
  <c r="F606" i="14" a="1"/>
  <c r="F607" i="14" a="1"/>
  <c r="F614" i="14" a="1"/>
  <c r="F615" i="14" a="1"/>
  <c r="F622" i="14" a="1"/>
  <c r="F623" i="14" a="1"/>
  <c r="F630" i="14" a="1"/>
  <c r="F631" i="14" a="1"/>
  <c r="F638" i="14" a="1"/>
  <c r="F639" i="14" a="1"/>
  <c r="E641" i="14" a="1"/>
  <c r="F645" i="14" a="1"/>
  <c r="F647" i="14" a="1"/>
  <c r="F649" i="14" a="1"/>
  <c r="F651" i="14" a="1"/>
  <c r="F653" i="14" a="1"/>
  <c r="F655" i="14" a="1"/>
  <c r="F657" i="14" a="1"/>
  <c r="F659" i="14" a="1"/>
  <c r="F661" i="14" a="1"/>
  <c r="F663" i="14" a="1"/>
  <c r="F665" i="14" a="1"/>
  <c r="E666" i="14" a="1"/>
  <c r="F667" i="14" a="1"/>
  <c r="F669" i="14" a="1"/>
  <c r="F671" i="14" a="1"/>
  <c r="F673" i="14" a="1"/>
  <c r="F675" i="14" a="1"/>
  <c r="F677" i="14" a="1"/>
  <c r="F679" i="14" a="1"/>
  <c r="F681" i="14" a="1"/>
  <c r="F683" i="14" a="1"/>
  <c r="F685" i="14" a="1"/>
  <c r="F687" i="14" a="1"/>
  <c r="F689" i="14" a="1"/>
  <c r="F691" i="14" a="1"/>
  <c r="F693" i="14" a="1"/>
  <c r="F695" i="14" a="1"/>
  <c r="F450" i="14" a="1"/>
  <c r="F580" i="14" a="1"/>
  <c r="F589" i="14" a="1"/>
  <c r="F596" i="14" a="1"/>
  <c r="F604" i="14" a="1"/>
  <c r="F620" i="14" a="1"/>
  <c r="F629" i="14" a="1"/>
  <c r="F637" i="14" a="1"/>
  <c r="F340" i="14" a="1"/>
  <c r="F353" i="14" a="1"/>
  <c r="F385" i="14" a="1"/>
  <c r="F417" i="14" a="1"/>
  <c r="F434" i="14" a="1"/>
  <c r="F459" i="14" a="1"/>
  <c r="F568" i="14" a="1"/>
  <c r="F569" i="14" a="1"/>
  <c r="F576" i="14" a="1"/>
  <c r="F577" i="14" a="1"/>
  <c r="F584" i="14" a="1"/>
  <c r="F585" i="14" a="1"/>
  <c r="E588" i="14" a="1"/>
  <c r="F592" i="14" a="1"/>
  <c r="F593" i="14" a="1"/>
  <c r="F600" i="14" a="1"/>
  <c r="F601" i="14" a="1"/>
  <c r="F608" i="14" a="1"/>
  <c r="F609" i="14" a="1"/>
  <c r="E612" i="14" a="1"/>
  <c r="F616" i="14" a="1"/>
  <c r="F617" i="14" a="1"/>
  <c r="E620" i="14" a="1"/>
  <c r="F624" i="14" a="1"/>
  <c r="F625" i="14" a="1"/>
  <c r="F632" i="14" a="1"/>
  <c r="F633" i="14" a="1"/>
  <c r="F640" i="14" a="1"/>
  <c r="F641" i="14" a="1"/>
  <c r="F333" i="14" a="1"/>
  <c r="F369" i="14" a="1"/>
  <c r="F401" i="14" a="1"/>
  <c r="F443" i="14" a="1"/>
  <c r="F572" i="14" a="1"/>
  <c r="F581" i="14" a="1"/>
  <c r="F588" i="14" a="1"/>
  <c r="F597" i="14" a="1"/>
  <c r="F613" i="14" a="1"/>
  <c r="F621" i="14" a="1"/>
  <c r="F628" i="14" a="1"/>
  <c r="F636" i="14" a="1"/>
  <c r="F236" i="14" a="1"/>
  <c r="F377" i="14" a="1"/>
  <c r="F409" i="14" a="1"/>
  <c r="F435" i="14" a="1"/>
  <c r="F442" i="14" a="1"/>
  <c r="F524" i="14" a="1"/>
  <c r="F528" i="14" a="1"/>
  <c r="F532" i="14" a="1"/>
  <c r="F536" i="14" a="1"/>
  <c r="F540" i="14" a="1"/>
  <c r="F544" i="14" a="1"/>
  <c r="F548" i="14" a="1"/>
  <c r="F552" i="14" a="1"/>
  <c r="F556" i="14" a="1"/>
  <c r="F560" i="14" a="1"/>
  <c r="F564" i="14" a="1"/>
  <c r="F570" i="14" a="1"/>
  <c r="F571" i="14" a="1"/>
  <c r="F578" i="14" a="1"/>
  <c r="F579" i="14" a="1"/>
  <c r="F586" i="14" a="1"/>
  <c r="F587" i="14" a="1"/>
  <c r="F594" i="14" a="1"/>
  <c r="F595" i="14" a="1"/>
  <c r="F602" i="14" a="1"/>
  <c r="F603" i="14" a="1"/>
  <c r="F610" i="14" a="1"/>
  <c r="F611" i="14" a="1"/>
  <c r="F618" i="14" a="1"/>
  <c r="F619" i="14" a="1"/>
  <c r="F626" i="14" a="1"/>
  <c r="F627" i="14" a="1"/>
  <c r="F634" i="14" a="1"/>
  <c r="F635" i="14" a="1"/>
  <c r="F642" i="14" a="1"/>
  <c r="F643" i="14" a="1"/>
  <c r="F646" i="14" a="1"/>
  <c r="F648" i="14" a="1"/>
  <c r="F650" i="14" a="1"/>
  <c r="F652" i="14" a="1"/>
  <c r="F654" i="14" a="1"/>
  <c r="F656" i="14" a="1"/>
  <c r="F658" i="14" a="1"/>
  <c r="F660" i="14" a="1"/>
  <c r="F662" i="14" a="1"/>
  <c r="F664" i="14" a="1"/>
  <c r="F666" i="14" a="1"/>
  <c r="F668" i="14" a="1"/>
  <c r="F670" i="14" a="1"/>
  <c r="F672" i="14" a="1"/>
  <c r="F674" i="14" a="1"/>
  <c r="F676" i="14" a="1"/>
  <c r="F678" i="14" a="1"/>
  <c r="F680" i="14" a="1"/>
  <c r="F682" i="14" a="1"/>
  <c r="F684" i="14" a="1"/>
  <c r="E685" i="14" a="1"/>
  <c r="F686" i="14" a="1"/>
  <c r="E687" i="14" a="1"/>
  <c r="F688" i="14" a="1"/>
  <c r="F690" i="14" a="1"/>
  <c r="F692" i="14" a="1"/>
  <c r="F694" i="14" a="1"/>
  <c r="F253" i="14" a="1"/>
  <c r="F573" i="14" a="1"/>
  <c r="F605" i="14" a="1"/>
  <c r="F612" i="14" a="1"/>
  <c r="F644" i="14" a="1"/>
  <c r="F2" i="14" a="1"/>
  <c r="F2" i="12" a="1"/>
  <c r="E2" i="14" a="1"/>
  <c r="E2" i="12" a="1"/>
  <c r="D2" i="14" a="1"/>
  <c r="D2" i="12" a="1"/>
  <c r="F3" i="12" a="1"/>
  <c r="F5" i="12" a="1"/>
  <c r="F7" i="12" a="1"/>
  <c r="F9" i="12" a="1"/>
  <c r="E10" i="12" a="1"/>
  <c r="F11" i="12" a="1"/>
  <c r="E12" i="12" a="1"/>
  <c r="F13" i="12" a="1"/>
  <c r="E14" i="12" a="1"/>
  <c r="F15" i="12" a="1"/>
  <c r="E16" i="12" a="1"/>
  <c r="F17" i="12" a="1"/>
  <c r="E18" i="12" a="1"/>
  <c r="F19" i="12" a="1"/>
  <c r="F21" i="12" a="1"/>
  <c r="E22" i="12" a="1"/>
  <c r="F23" i="12" a="1"/>
  <c r="E24" i="12" a="1"/>
  <c r="E3" i="12" a="1"/>
  <c r="F4" i="12" a="1"/>
  <c r="E5" i="12" a="1"/>
  <c r="F6" i="12" a="1"/>
  <c r="E7" i="12" a="1"/>
  <c r="F8" i="12" a="1"/>
  <c r="E9" i="12" a="1"/>
  <c r="F10" i="12" a="1"/>
  <c r="F12" i="12" a="1"/>
  <c r="F14" i="12" a="1"/>
  <c r="F16" i="12" a="1"/>
  <c r="F18" i="12" a="1"/>
  <c r="F20" i="12" a="1"/>
  <c r="E21" i="12" a="1"/>
  <c r="F22" i="12" a="1"/>
  <c r="F24" i="12" a="1"/>
  <c r="F29" i="12" a="1"/>
  <c r="F30" i="12" a="1"/>
  <c r="E33" i="12" a="1"/>
  <c r="F37" i="12" a="1"/>
  <c r="F38" i="12" a="1"/>
  <c r="E40" i="12" a="1"/>
  <c r="F45" i="12" a="1"/>
  <c r="F46" i="12" a="1"/>
  <c r="E49" i="12" a="1"/>
  <c r="F53" i="12" a="1"/>
  <c r="F54" i="12" a="1"/>
  <c r="E56" i="12" a="1"/>
  <c r="E57" i="12" a="1"/>
  <c r="E27" i="12" a="1"/>
  <c r="F31" i="12" a="1"/>
  <c r="F32" i="12" a="1"/>
  <c r="E35" i="12" a="1"/>
  <c r="F39" i="12" a="1"/>
  <c r="F40" i="12" a="1"/>
  <c r="E42" i="12" a="1"/>
  <c r="E43" i="12" a="1"/>
  <c r="F47" i="12" a="1"/>
  <c r="F48" i="12" a="1"/>
  <c r="E51" i="12" a="1"/>
  <c r="F55" i="12" a="1"/>
  <c r="F56" i="12" a="1"/>
  <c r="E59" i="12" a="1"/>
  <c r="F60" i="12" a="1"/>
  <c r="E61" i="12" a="1"/>
  <c r="F62" i="12" a="1"/>
  <c r="F64" i="12" a="1"/>
  <c r="E65" i="12" a="1"/>
  <c r="F66" i="12" a="1"/>
  <c r="E67" i="12" a="1"/>
  <c r="F68" i="12" a="1"/>
  <c r="E69" i="12" a="1"/>
  <c r="F70" i="12" a="1"/>
  <c r="E71" i="12" a="1"/>
  <c r="F72" i="12" a="1"/>
  <c r="F25" i="12" a="1"/>
  <c r="F26" i="12" a="1"/>
  <c r="E29" i="12" a="1"/>
  <c r="F33" i="12" a="1"/>
  <c r="F34" i="12" a="1"/>
  <c r="E36" i="12" a="1"/>
  <c r="F41" i="12" a="1"/>
  <c r="F42" i="12" a="1"/>
  <c r="E45" i="12" a="1"/>
  <c r="F49" i="12" a="1"/>
  <c r="F50" i="12" a="1"/>
  <c r="E52" i="12" a="1"/>
  <c r="F57" i="12" a="1"/>
  <c r="F58" i="12" a="1"/>
  <c r="D26" i="12" a="1"/>
  <c r="F36" i="12" a="1"/>
  <c r="F43" i="12" a="1"/>
  <c r="E47" i="12" a="1"/>
  <c r="E54" i="12" a="1"/>
  <c r="F63" i="12" a="1"/>
  <c r="F71" i="12" a="1"/>
  <c r="F73" i="12" a="1"/>
  <c r="E76" i="12" a="1"/>
  <c r="F77" i="12" a="1"/>
  <c r="F81" i="12" a="1"/>
  <c r="F85" i="12" a="1"/>
  <c r="F89" i="12" a="1"/>
  <c r="F90" i="12" a="1"/>
  <c r="F44" i="12" a="1"/>
  <c r="F51" i="12" a="1"/>
  <c r="F61" i="12" a="1"/>
  <c r="E64" i="12" a="1"/>
  <c r="F69" i="12" a="1"/>
  <c r="F76" i="12" a="1"/>
  <c r="E79" i="12" a="1"/>
  <c r="F80" i="12" a="1"/>
  <c r="E83" i="12" a="1"/>
  <c r="F84" i="12" a="1"/>
  <c r="E87" i="12" a="1"/>
  <c r="F88" i="12" a="1"/>
  <c r="F91" i="12" a="1"/>
  <c r="F93" i="12" a="1"/>
  <c r="F95" i="12" a="1"/>
  <c r="F97" i="12" a="1"/>
  <c r="F99" i="12" a="1"/>
  <c r="E100" i="12" a="1"/>
  <c r="F101" i="12" a="1"/>
  <c r="E102" i="12" a="1"/>
  <c r="F103" i="12" a="1"/>
  <c r="E104" i="12" a="1"/>
  <c r="F105" i="12" a="1"/>
  <c r="E106" i="12" a="1"/>
  <c r="F107" i="12" a="1"/>
  <c r="F109" i="12" a="1"/>
  <c r="F111" i="12" a="1"/>
  <c r="F113" i="12" a="1"/>
  <c r="D115" i="12" a="1"/>
  <c r="F115" i="12" a="1"/>
  <c r="E116" i="12" a="1"/>
  <c r="F117" i="12" a="1"/>
  <c r="F119" i="12" a="1"/>
  <c r="F121" i="12" a="1"/>
  <c r="F123" i="12" a="1"/>
  <c r="E124" i="12" a="1"/>
  <c r="F125" i="12" a="1"/>
  <c r="E126" i="12" a="1"/>
  <c r="F127" i="12" a="1"/>
  <c r="E128" i="12" a="1"/>
  <c r="F129" i="12" a="1"/>
  <c r="E130" i="12" a="1"/>
  <c r="F131" i="12" a="1"/>
  <c r="F133" i="12" a="1"/>
  <c r="E134" i="12" a="1"/>
  <c r="F135" i="12" a="1"/>
  <c r="E136" i="12" a="1"/>
  <c r="F137" i="12" a="1"/>
  <c r="F139" i="12" a="1"/>
  <c r="E140" i="12" a="1"/>
  <c r="F141" i="12" a="1"/>
  <c r="E142" i="12" a="1"/>
  <c r="F27" i="12" a="1"/>
  <c r="E31" i="12" a="1"/>
  <c r="E38" i="12" a="1"/>
  <c r="F52" i="12" a="1"/>
  <c r="F59" i="12" a="1"/>
  <c r="F67" i="12" a="1"/>
  <c r="D73" i="12" a="1"/>
  <c r="E74" i="12" a="1"/>
  <c r="F75" i="12" a="1"/>
  <c r="F79" i="12" a="1"/>
  <c r="F83" i="12" a="1"/>
  <c r="F87" i="12" a="1"/>
  <c r="F35" i="12" a="1"/>
  <c r="F65" i="12" a="1"/>
  <c r="F74" i="12" a="1"/>
  <c r="E85" i="12" a="1"/>
  <c r="E93" i="12" a="1"/>
  <c r="F98" i="12" a="1"/>
  <c r="F106" i="12" a="1"/>
  <c r="E109" i="12" a="1"/>
  <c r="F114" i="12" a="1"/>
  <c r="E117" i="12" a="1"/>
  <c r="F122" i="12" a="1"/>
  <c r="F130" i="12" a="1"/>
  <c r="F138" i="12" a="1"/>
  <c r="F144" i="12" a="1"/>
  <c r="F148" i="12" a="1"/>
  <c r="F152" i="12" a="1"/>
  <c r="E155" i="12" a="1"/>
  <c r="F156" i="12" a="1"/>
  <c r="F160" i="12" a="1"/>
  <c r="F164" i="12" a="1"/>
  <c r="F168" i="12" a="1"/>
  <c r="F172" i="12" a="1"/>
  <c r="F176" i="12" a="1"/>
  <c r="F180" i="12" a="1"/>
  <c r="F184" i="12" a="1"/>
  <c r="F188" i="12" a="1"/>
  <c r="F190" i="12" a="1"/>
  <c r="F192" i="12" a="1"/>
  <c r="F194" i="12" a="1"/>
  <c r="F196" i="12" a="1"/>
  <c r="F198" i="12" a="1"/>
  <c r="F200" i="12" a="1"/>
  <c r="F202" i="12" a="1"/>
  <c r="F204" i="12" a="1"/>
  <c r="F206" i="12" a="1"/>
  <c r="F208" i="12" a="1"/>
  <c r="F210" i="12" a="1"/>
  <c r="F212" i="12" a="1"/>
  <c r="F214" i="12" a="1"/>
  <c r="F216" i="12" a="1"/>
  <c r="F218" i="12" a="1"/>
  <c r="F220" i="12" a="1"/>
  <c r="F222" i="12" a="1"/>
  <c r="F224" i="12" a="1"/>
  <c r="F226" i="12" a="1"/>
  <c r="E227" i="12" a="1"/>
  <c r="F228" i="12" a="1"/>
  <c r="F230" i="12" a="1"/>
  <c r="F232" i="12" a="1"/>
  <c r="F234" i="12" a="1"/>
  <c r="F236" i="12" a="1"/>
  <c r="E237" i="12" a="1"/>
  <c r="F238" i="12" a="1"/>
  <c r="F240" i="12" a="1"/>
  <c r="E241" i="12" a="1"/>
  <c r="F242" i="12" a="1"/>
  <c r="F244" i="12" a="1"/>
  <c r="F246" i="12" a="1"/>
  <c r="F248" i="12" a="1"/>
  <c r="F250" i="12" a="1"/>
  <c r="F252" i="12" a="1"/>
  <c r="E253" i="12" a="1"/>
  <c r="F254" i="12" a="1"/>
  <c r="F256" i="12" a="1"/>
  <c r="F258" i="12" a="1"/>
  <c r="F260" i="12" a="1"/>
  <c r="E261" i="12" a="1"/>
  <c r="F262" i="12" a="1"/>
  <c r="F264" i="12" a="1"/>
  <c r="F266" i="12" a="1"/>
  <c r="E267" i="12" a="1"/>
  <c r="F268" i="12" a="1"/>
  <c r="F270" i="12" a="1"/>
  <c r="F272" i="12" a="1"/>
  <c r="F274" i="12" a="1"/>
  <c r="E275" i="12" a="1"/>
  <c r="F276" i="12" a="1"/>
  <c r="F278" i="12" a="1"/>
  <c r="F280" i="12" a="1"/>
  <c r="F282" i="12" a="1"/>
  <c r="E283" i="12" a="1"/>
  <c r="F284" i="12" a="1"/>
  <c r="F286" i="12" a="1"/>
  <c r="F288" i="12" a="1"/>
  <c r="F290" i="12" a="1"/>
  <c r="F292" i="12" a="1"/>
  <c r="F294" i="12" a="1"/>
  <c r="E295" i="12" a="1"/>
  <c r="F296" i="12" a="1"/>
  <c r="E297" i="12" a="1"/>
  <c r="F298" i="12" a="1"/>
  <c r="F300" i="12" a="1"/>
  <c r="F302" i="12" a="1"/>
  <c r="F28" i="12" a="1"/>
  <c r="E81" i="12" a="1"/>
  <c r="F86" i="12" a="1"/>
  <c r="F96" i="12" a="1"/>
  <c r="E99" i="12" a="1"/>
  <c r="F104" i="12" a="1"/>
  <c r="E107" i="12" a="1"/>
  <c r="F112" i="12" a="1"/>
  <c r="F120" i="12" a="1"/>
  <c r="E123" i="12" a="1"/>
  <c r="F128" i="12" a="1"/>
  <c r="E131" i="12" a="1"/>
  <c r="F136" i="12" a="1"/>
  <c r="F143" i="12" a="1"/>
  <c r="E146" i="12" a="1"/>
  <c r="F147" i="12" a="1"/>
  <c r="F151" i="12" a="1"/>
  <c r="E154" i="12" a="1"/>
  <c r="F155" i="12" a="1"/>
  <c r="E158" i="12" a="1"/>
  <c r="F159" i="12" a="1"/>
  <c r="F163" i="12" a="1"/>
  <c r="F167" i="12" a="1"/>
  <c r="F171" i="12" a="1"/>
  <c r="F175" i="12" a="1"/>
  <c r="F179" i="12" a="1"/>
  <c r="F183" i="12" a="1"/>
  <c r="F187" i="12" a="1"/>
  <c r="F78" i="12" a="1"/>
  <c r="E89" i="12" a="1"/>
  <c r="E95" i="12" a="1"/>
  <c r="F100" i="12" a="1"/>
  <c r="E111" i="12" a="1"/>
  <c r="F116" i="12" a="1"/>
  <c r="F132" i="12" a="1"/>
  <c r="F145" i="12" a="1"/>
  <c r="E148" i="12" a="1"/>
  <c r="F153" i="12" a="1"/>
  <c r="F161" i="12" a="1"/>
  <c r="F169" i="12" a="1"/>
  <c r="F177" i="12" a="1"/>
  <c r="F185" i="12" a="1"/>
  <c r="F306" i="12" a="1"/>
  <c r="F307" i="12" a="1"/>
  <c r="F314" i="12" a="1"/>
  <c r="F315" i="12" a="1"/>
  <c r="F322" i="12" a="1"/>
  <c r="F323" i="12" a="1"/>
  <c r="E325" i="12" a="1"/>
  <c r="F330" i="12" a="1"/>
  <c r="F331" i="12" a="1"/>
  <c r="E334" i="12" a="1"/>
  <c r="F338" i="12" a="1"/>
  <c r="F339" i="12" a="1"/>
  <c r="F346" i="12" a="1"/>
  <c r="F347" i="12" a="1"/>
  <c r="E350" i="12" a="1"/>
  <c r="F354" i="12" a="1"/>
  <c r="F355" i="12" a="1"/>
  <c r="F362" i="12" a="1"/>
  <c r="F363" i="12" a="1"/>
  <c r="E365" i="12" a="1"/>
  <c r="E366" i="12" a="1"/>
  <c r="F370" i="12" a="1"/>
  <c r="F371" i="12" a="1"/>
  <c r="F378" i="12" a="1"/>
  <c r="F379" i="12" a="1"/>
  <c r="F386" i="12" a="1"/>
  <c r="F387" i="12" a="1"/>
  <c r="F390" i="12" a="1"/>
  <c r="F392" i="12" a="1"/>
  <c r="F394" i="12" a="1"/>
  <c r="F396" i="12" a="1"/>
  <c r="F398" i="12" a="1"/>
  <c r="F400" i="12" a="1"/>
  <c r="E401" i="12" a="1"/>
  <c r="F402" i="12" a="1"/>
  <c r="E403" i="12" a="1"/>
  <c r="F404" i="12" a="1"/>
  <c r="F406" i="12" a="1"/>
  <c r="F408" i="12" a="1"/>
  <c r="F410" i="12" a="1"/>
  <c r="F412" i="12" a="1"/>
  <c r="F414" i="12" a="1"/>
  <c r="F416" i="12" a="1"/>
  <c r="F418" i="12" a="1"/>
  <c r="F420" i="12" a="1"/>
  <c r="F82" i="12" a="1"/>
  <c r="D92" i="12" a="1"/>
  <c r="E97" i="12" a="1"/>
  <c r="F102" i="12" a="1"/>
  <c r="E113" i="12" a="1"/>
  <c r="F118" i="12" a="1"/>
  <c r="F134" i="12" a="1"/>
  <c r="F146" i="12" a="1"/>
  <c r="F154" i="12" a="1"/>
  <c r="F162" i="12" a="1"/>
  <c r="F170" i="12" a="1"/>
  <c r="F178" i="12" a="1"/>
  <c r="F186" i="12" a="1"/>
  <c r="F193" i="12" a="1"/>
  <c r="F197" i="12" a="1"/>
  <c r="F201" i="12" a="1"/>
  <c r="F205" i="12" a="1"/>
  <c r="F209" i="12" a="1"/>
  <c r="F213" i="12" a="1"/>
  <c r="E216" i="12" a="1"/>
  <c r="F217" i="12" a="1"/>
  <c r="F221" i="12" a="1"/>
  <c r="F225" i="12" a="1"/>
  <c r="E228" i="12" a="1"/>
  <c r="F229" i="12" a="1"/>
  <c r="F233" i="12" a="1"/>
  <c r="F237" i="12" a="1"/>
  <c r="F241" i="12" a="1"/>
  <c r="F245" i="12" a="1"/>
  <c r="F249" i="12" a="1"/>
  <c r="F253" i="12" a="1"/>
  <c r="F257" i="12" a="1"/>
  <c r="F261" i="12" a="1"/>
  <c r="E264" i="12" a="1"/>
  <c r="F265" i="12" a="1"/>
  <c r="E268" i="12" a="1"/>
  <c r="F269" i="12" a="1"/>
  <c r="E272" i="12" a="1"/>
  <c r="F273" i="12" a="1"/>
  <c r="E276" i="12" a="1"/>
  <c r="F277" i="12" a="1"/>
  <c r="E280" i="12" a="1"/>
  <c r="F281" i="12" a="1"/>
  <c r="E284" i="12" a="1"/>
  <c r="F285" i="12" a="1"/>
  <c r="E288" i="12" a="1"/>
  <c r="F289" i="12" a="1"/>
  <c r="E292" i="12" a="1"/>
  <c r="F293" i="12" a="1"/>
  <c r="F297" i="12" a="1"/>
  <c r="E300" i="12" a="1"/>
  <c r="F301" i="12" a="1"/>
  <c r="F308" i="12" a="1"/>
  <c r="F309" i="12" a="1"/>
  <c r="E311" i="12" a="1"/>
  <c r="E312" i="12" a="1"/>
  <c r="F316" i="12" a="1"/>
  <c r="F317" i="12" a="1"/>
  <c r="F324" i="12" a="1"/>
  <c r="F325" i="12" a="1"/>
  <c r="F332" i="12" a="1"/>
  <c r="F333" i="12" a="1"/>
  <c r="F340" i="12" a="1"/>
  <c r="F341" i="12" a="1"/>
  <c r="E344" i="12" a="1"/>
  <c r="F348" i="12" a="1"/>
  <c r="F349" i="12" a="1"/>
  <c r="F356" i="12" a="1"/>
  <c r="F357" i="12" a="1"/>
  <c r="D362" i="12" a="1"/>
  <c r="F364" i="12" a="1"/>
  <c r="F365" i="12" a="1"/>
  <c r="E368" i="12" a="1"/>
  <c r="F372" i="12" a="1"/>
  <c r="F373" i="12" a="1"/>
  <c r="F380" i="12" a="1"/>
  <c r="F381" i="12" a="1"/>
  <c r="F388" i="12" a="1"/>
  <c r="F108" i="12" a="1"/>
  <c r="F140" i="12" a="1"/>
  <c r="F157" i="12" a="1"/>
  <c r="F173" i="12" a="1"/>
  <c r="F189" i="12" a="1"/>
  <c r="F311" i="12" a="1"/>
  <c r="F318" i="12" a="1"/>
  <c r="E322" i="12" a="1"/>
  <c r="F327" i="12" a="1"/>
  <c r="F334" i="12" a="1"/>
  <c r="F343" i="12" a="1"/>
  <c r="F350" i="12" a="1"/>
  <c r="F359" i="12" a="1"/>
  <c r="F366" i="12" a="1"/>
  <c r="F375" i="12" a="1"/>
  <c r="F382" i="12" a="1"/>
  <c r="E386" i="12" a="1"/>
  <c r="F389" i="12" a="1"/>
  <c r="F393" i="12" a="1"/>
  <c r="F397" i="12" a="1"/>
  <c r="F407" i="12" a="1"/>
  <c r="F415" i="12" a="1"/>
  <c r="F421" i="12" a="1"/>
  <c r="E422" i="12" a="1"/>
  <c r="F423" i="12" a="1"/>
  <c r="F425" i="12" a="1"/>
  <c r="F427" i="12" a="1"/>
  <c r="F429" i="12" a="1"/>
  <c r="F431" i="12" a="1"/>
  <c r="E432" i="12" a="1"/>
  <c r="F433" i="12" a="1"/>
  <c r="E434" i="12" a="1"/>
  <c r="F435" i="12" a="1"/>
  <c r="E436" i="12" a="1"/>
  <c r="F437" i="12" a="1"/>
  <c r="E438" i="12" a="1"/>
  <c r="F439" i="12" a="1"/>
  <c r="F441" i="12" a="1"/>
  <c r="F443" i="12" a="1"/>
  <c r="F445" i="12" a="1"/>
  <c r="E446" i="12" a="1"/>
  <c r="F447" i="12" a="1"/>
  <c r="F449" i="12" a="1"/>
  <c r="F451" i="12" a="1"/>
  <c r="F453" i="12" a="1"/>
  <c r="F455" i="12" a="1"/>
  <c r="F457" i="12" a="1"/>
  <c r="F459" i="12" a="1"/>
  <c r="F461" i="12" a="1"/>
  <c r="F463" i="12" a="1"/>
  <c r="F465" i="12" a="1"/>
  <c r="F467" i="12" a="1"/>
  <c r="F469" i="12" a="1"/>
  <c r="F471" i="12" a="1"/>
  <c r="F473" i="12" a="1"/>
  <c r="F475" i="12" a="1"/>
  <c r="F477" i="12" a="1"/>
  <c r="F479" i="12" a="1"/>
  <c r="E480" i="12" a="1"/>
  <c r="F481" i="12" a="1"/>
  <c r="F483" i="12" a="1"/>
  <c r="E484" i="12" a="1"/>
  <c r="F485" i="12" a="1"/>
  <c r="F487" i="12" a="1"/>
  <c r="F489" i="12" a="1"/>
  <c r="F491" i="12" a="1"/>
  <c r="F110" i="12" a="1"/>
  <c r="E121" i="12" a="1"/>
  <c r="F142" i="12" a="1"/>
  <c r="F158" i="12" a="1"/>
  <c r="F174" i="12" a="1"/>
  <c r="F195" i="12" a="1"/>
  <c r="F203" i="12" a="1"/>
  <c r="F211" i="12" a="1"/>
  <c r="F219" i="12" a="1"/>
  <c r="F227" i="12" a="1"/>
  <c r="F235" i="12" a="1"/>
  <c r="F243" i="12" a="1"/>
  <c r="F251" i="12" a="1"/>
  <c r="F259" i="12" a="1"/>
  <c r="E262" i="12" a="1"/>
  <c r="F267" i="12" a="1"/>
  <c r="E270" i="12" a="1"/>
  <c r="F275" i="12" a="1"/>
  <c r="F283" i="12" a="1"/>
  <c r="E286" i="12" a="1"/>
  <c r="F291" i="12" a="1"/>
  <c r="F299" i="12" a="1"/>
  <c r="F304" i="12" a="1"/>
  <c r="F313" i="12" a="1"/>
  <c r="E315" i="12" a="1"/>
  <c r="F320" i="12" a="1"/>
  <c r="F329" i="12" a="1"/>
  <c r="F336" i="12" a="1"/>
  <c r="F345" i="12" a="1"/>
  <c r="F352" i="12" a="1"/>
  <c r="F361" i="12" a="1"/>
  <c r="E363" i="12" a="1"/>
  <c r="F368" i="12" a="1"/>
  <c r="E372" i="12" a="1"/>
  <c r="F377" i="12" a="1"/>
  <c r="F384" i="12" a="1"/>
  <c r="E388" i="12" a="1"/>
  <c r="F401" i="12" a="1"/>
  <c r="E404" i="12" a="1"/>
  <c r="F409" i="12" a="1"/>
  <c r="F417" i="12" a="1"/>
  <c r="E420" i="12" a="1"/>
  <c r="F124" i="12" a="1"/>
  <c r="E144" i="12" a="1"/>
  <c r="F165" i="12" a="1"/>
  <c r="F319" i="12" a="1"/>
  <c r="F326" i="12" a="1"/>
  <c r="E330" i="12" a="1"/>
  <c r="F351" i="12" a="1"/>
  <c r="F358" i="12" a="1"/>
  <c r="F383" i="12" a="1"/>
  <c r="F395" i="12" a="1"/>
  <c r="F411" i="12" a="1"/>
  <c r="E423" i="12" a="1"/>
  <c r="F424" i="12" a="1"/>
  <c r="E427" i="12" a="1"/>
  <c r="F428" i="12" a="1"/>
  <c r="D430" i="12" a="1"/>
  <c r="E431" i="12" a="1"/>
  <c r="F432" i="12" a="1"/>
  <c r="F436" i="12" a="1"/>
  <c r="E439" i="12" a="1"/>
  <c r="F440" i="12" a="1"/>
  <c r="E443" i="12" a="1"/>
  <c r="F444" i="12" a="1"/>
  <c r="F448" i="12" a="1"/>
  <c r="F452" i="12" a="1"/>
  <c r="F456" i="12" a="1"/>
  <c r="F460" i="12" a="1"/>
  <c r="F464" i="12" a="1"/>
  <c r="F468" i="12" a="1"/>
  <c r="F472" i="12" a="1"/>
  <c r="F476" i="12" a="1"/>
  <c r="E479" i="12" a="1"/>
  <c r="F480" i="12" a="1"/>
  <c r="F484" i="12" a="1"/>
  <c r="F488" i="12" a="1"/>
  <c r="F492" i="12" a="1"/>
  <c r="F499" i="12" a="1"/>
  <c r="F500" i="12" a="1"/>
  <c r="F507" i="12" a="1"/>
  <c r="F508" i="12" a="1"/>
  <c r="F515" i="12" a="1"/>
  <c r="F516" i="12" a="1"/>
  <c r="F523" i="12" a="1"/>
  <c r="F524" i="12" a="1"/>
  <c r="F531" i="12" a="1"/>
  <c r="F532" i="12" a="1"/>
  <c r="F539" i="12" a="1"/>
  <c r="F540" i="12" a="1"/>
  <c r="F547" i="12" a="1"/>
  <c r="F548" i="12" a="1"/>
  <c r="E551" i="12" a="1"/>
  <c r="F555" i="12" a="1"/>
  <c r="F556" i="12" a="1"/>
  <c r="E558" i="12" a="1"/>
  <c r="F563" i="12" a="1"/>
  <c r="F564" i="12" a="1"/>
  <c r="F571" i="12" a="1"/>
  <c r="F572" i="12" a="1"/>
  <c r="F545" i="12" a="1"/>
  <c r="F561" i="12" a="1"/>
  <c r="F578" i="12" a="1"/>
  <c r="F580" i="12" a="1"/>
  <c r="F582" i="12" a="1"/>
  <c r="F584" i="12" a="1"/>
  <c r="F586" i="12" a="1"/>
  <c r="F588" i="12" a="1"/>
  <c r="E591" i="12" a="1"/>
  <c r="E77" i="12" a="1"/>
  <c r="F126" i="12" a="1"/>
  <c r="F166" i="12" a="1"/>
  <c r="F199" i="12" a="1"/>
  <c r="F215" i="12" a="1"/>
  <c r="F231" i="12" a="1"/>
  <c r="F247" i="12" a="1"/>
  <c r="F263" i="12" a="1"/>
  <c r="F279" i="12" a="1"/>
  <c r="F295" i="12" a="1"/>
  <c r="F305" i="12" a="1"/>
  <c r="F312" i="12" a="1"/>
  <c r="F337" i="12" a="1"/>
  <c r="F344" i="12" a="1"/>
  <c r="F369" i="12" a="1"/>
  <c r="F376" i="12" a="1"/>
  <c r="F413" i="12" a="1"/>
  <c r="F493" i="12" a="1"/>
  <c r="F494" i="12" a="1"/>
  <c r="F501" i="12" a="1"/>
  <c r="F502" i="12" a="1"/>
  <c r="F509" i="12" a="1"/>
  <c r="F510" i="12" a="1"/>
  <c r="F517" i="12" a="1"/>
  <c r="F518" i="12" a="1"/>
  <c r="F525" i="12" a="1"/>
  <c r="F526" i="12" a="1"/>
  <c r="F533" i="12" a="1"/>
  <c r="F534" i="12" a="1"/>
  <c r="F541" i="12" a="1"/>
  <c r="F542" i="12" a="1"/>
  <c r="F549" i="12" a="1"/>
  <c r="F550" i="12" a="1"/>
  <c r="E552" i="12" a="1"/>
  <c r="F557" i="12" a="1"/>
  <c r="F558" i="12" a="1"/>
  <c r="F565" i="12" a="1"/>
  <c r="F566" i="12" a="1"/>
  <c r="F573" i="12" a="1"/>
  <c r="F574" i="12" a="1"/>
  <c r="F579" i="12" a="1"/>
  <c r="F581" i="12" a="1"/>
  <c r="F583" i="12" a="1"/>
  <c r="F585" i="12" a="1"/>
  <c r="F587" i="12" a="1"/>
  <c r="F589" i="12" a="1"/>
  <c r="F591" i="12" a="1"/>
  <c r="E592" i="12" a="1"/>
  <c r="F593" i="12" a="1"/>
  <c r="F595" i="12" a="1"/>
  <c r="F597" i="12" a="1"/>
  <c r="F599" i="12" a="1"/>
  <c r="F601" i="12" a="1"/>
  <c r="F603" i="12" a="1"/>
  <c r="F605" i="12" a="1"/>
  <c r="E606" i="12" a="1"/>
  <c r="F607" i="12" a="1"/>
  <c r="F609" i="12" a="1"/>
  <c r="F611" i="12" a="1"/>
  <c r="F613" i="12" a="1"/>
  <c r="F615" i="12" a="1"/>
  <c r="F617" i="12" a="1"/>
  <c r="F619" i="12" a="1"/>
  <c r="F621" i="12" a="1"/>
  <c r="F623" i="12" a="1"/>
  <c r="F625" i="12" a="1"/>
  <c r="F627" i="12" a="1"/>
  <c r="F629" i="12" a="1"/>
  <c r="E630" i="12" a="1"/>
  <c r="F631" i="12" a="1"/>
  <c r="F633" i="12" a="1"/>
  <c r="F635" i="12" a="1"/>
  <c r="F637" i="12" a="1"/>
  <c r="F639" i="12" a="1"/>
  <c r="F641" i="12" a="1"/>
  <c r="F643" i="12" a="1"/>
  <c r="F645" i="12" a="1"/>
  <c r="F647" i="12" a="1"/>
  <c r="F649" i="12" a="1"/>
  <c r="F651" i="12" a="1"/>
  <c r="F653" i="12" a="1"/>
  <c r="F655" i="12" a="1"/>
  <c r="F530" i="12" a="1"/>
  <c r="F537" i="12" a="1"/>
  <c r="F553" i="12" a="1"/>
  <c r="F569" i="12" a="1"/>
  <c r="E583" i="12" a="1"/>
  <c r="F590" i="12" a="1"/>
  <c r="F592" i="12" a="1"/>
  <c r="F594" i="12" a="1"/>
  <c r="F596" i="12" a="1"/>
  <c r="F598" i="12" a="1"/>
  <c r="F600" i="12" a="1"/>
  <c r="F602" i="12" a="1"/>
  <c r="F604" i="12" a="1"/>
  <c r="F616" i="12" a="1"/>
  <c r="F622" i="12" a="1"/>
  <c r="F624" i="12" a="1"/>
  <c r="F626" i="12" a="1"/>
  <c r="F628" i="12" a="1"/>
  <c r="F630" i="12" a="1"/>
  <c r="F632" i="12" a="1"/>
  <c r="F634" i="12" a="1"/>
  <c r="F636" i="12" a="1"/>
  <c r="F638" i="12" a="1"/>
  <c r="F640" i="12" a="1"/>
  <c r="F642" i="12" a="1"/>
  <c r="F644" i="12" a="1"/>
  <c r="F646" i="12" a="1"/>
  <c r="F648" i="12" a="1"/>
  <c r="F650" i="12" a="1"/>
  <c r="F652" i="12" a="1"/>
  <c r="F654" i="12" a="1"/>
  <c r="F92" i="12" a="1"/>
  <c r="F149" i="12" a="1"/>
  <c r="F181" i="12" a="1"/>
  <c r="F310" i="12" a="1"/>
  <c r="F335" i="12" a="1"/>
  <c r="F342" i="12" a="1"/>
  <c r="F367" i="12" a="1"/>
  <c r="F374" i="12" a="1"/>
  <c r="F391" i="12" a="1"/>
  <c r="F399" i="12" a="1"/>
  <c r="F403" i="12" a="1"/>
  <c r="F419" i="12" a="1"/>
  <c r="F422" i="12" a="1"/>
  <c r="E425" i="12" a="1"/>
  <c r="F426" i="12" a="1"/>
  <c r="F430" i="12" a="1"/>
  <c r="F434" i="12" a="1"/>
  <c r="F438" i="12" a="1"/>
  <c r="E441" i="12" a="1"/>
  <c r="F442" i="12" a="1"/>
  <c r="F446" i="12" a="1"/>
  <c r="D448" i="12" a="1"/>
  <c r="E449" i="12" a="1"/>
  <c r="F450" i="12" a="1"/>
  <c r="E453" i="12" a="1"/>
  <c r="F454" i="12" a="1"/>
  <c r="F458" i="12" a="1"/>
  <c r="F462" i="12" a="1"/>
  <c r="F466" i="12" a="1"/>
  <c r="F470" i="12" a="1"/>
  <c r="F474" i="12" a="1"/>
  <c r="F478" i="12" a="1"/>
  <c r="F482" i="12" a="1"/>
  <c r="F486" i="12" a="1"/>
  <c r="F490" i="12" a="1"/>
  <c r="F495" i="12" a="1"/>
  <c r="F496" i="12" a="1"/>
  <c r="F503" i="12" a="1"/>
  <c r="F504" i="12" a="1"/>
  <c r="F511" i="12" a="1"/>
  <c r="F512" i="12" a="1"/>
  <c r="F519" i="12" a="1"/>
  <c r="F520" i="12" a="1"/>
  <c r="F527" i="12" a="1"/>
  <c r="F528" i="12" a="1"/>
  <c r="F535" i="12" a="1"/>
  <c r="F536" i="12" a="1"/>
  <c r="F543" i="12" a="1"/>
  <c r="F544" i="12" a="1"/>
  <c r="E546" i="12" a="1"/>
  <c r="F551" i="12" a="1"/>
  <c r="F552" i="12" a="1"/>
  <c r="F559" i="12" a="1"/>
  <c r="F560" i="12" a="1"/>
  <c r="F567" i="12" a="1"/>
  <c r="F568" i="12" a="1"/>
  <c r="F575" i="12" a="1"/>
  <c r="F576" i="12" a="1"/>
  <c r="F94" i="12" a="1"/>
  <c r="F150" i="12" a="1"/>
  <c r="F182" i="12" a="1"/>
  <c r="F191" i="12" a="1"/>
  <c r="F207" i="12" a="1"/>
  <c r="F223" i="12" a="1"/>
  <c r="F239" i="12" a="1"/>
  <c r="E250" i="12" a="1"/>
  <c r="F255" i="12" a="1"/>
  <c r="F271" i="12" a="1"/>
  <c r="F287" i="12" a="1"/>
  <c r="E298" i="12" a="1"/>
  <c r="F303" i="12" a="1"/>
  <c r="F321" i="12" a="1"/>
  <c r="F328" i="12" a="1"/>
  <c r="E339" i="12" a="1"/>
  <c r="F353" i="12" a="1"/>
  <c r="F360" i="12" a="1"/>
  <c r="E371" i="12" a="1"/>
  <c r="F385" i="12" a="1"/>
  <c r="F405" i="12" a="1"/>
  <c r="F497" i="12" a="1"/>
  <c r="F498" i="12" a="1"/>
  <c r="F505" i="12" a="1"/>
  <c r="F506" i="12" a="1"/>
  <c r="F513" i="12" a="1"/>
  <c r="F514" i="12" a="1"/>
  <c r="F521" i="12" a="1"/>
  <c r="F522" i="12" a="1"/>
  <c r="F529" i="12" a="1"/>
  <c r="F538" i="12" a="1"/>
  <c r="F546" i="12" a="1"/>
  <c r="F554" i="12" a="1"/>
  <c r="F562" i="12" a="1"/>
  <c r="F570" i="12" a="1"/>
  <c r="F577" i="12" a="1"/>
  <c r="F606" i="12" a="1"/>
  <c r="F608" i="12" a="1"/>
  <c r="F610" i="12" a="1"/>
  <c r="F612" i="12" a="1"/>
  <c r="F614" i="12" a="1"/>
  <c r="F618" i="12" a="1"/>
  <c r="F620" i="12" a="1"/>
  <c r="F2" i="10" a="1"/>
  <c r="E2" i="10" a="1"/>
  <c r="D2" i="10" a="1"/>
  <c r="F3" i="10" a="1"/>
  <c r="F5" i="10" a="1"/>
  <c r="F7" i="10" a="1"/>
  <c r="F9" i="10" a="1"/>
  <c r="F11" i="10" a="1"/>
  <c r="F13" i="10" a="1"/>
  <c r="F15" i="10" a="1"/>
  <c r="F17" i="10" a="1"/>
  <c r="F19" i="10" a="1"/>
  <c r="F21" i="10" a="1"/>
  <c r="F23" i="10" a="1"/>
  <c r="F25" i="10" a="1"/>
  <c r="F27" i="10" a="1"/>
  <c r="F29" i="10" a="1"/>
  <c r="F31" i="10" a="1"/>
  <c r="E3" i="10" a="1"/>
  <c r="F4" i="10" a="1"/>
  <c r="F6" i="10" a="1"/>
  <c r="F8" i="10" a="1"/>
  <c r="F10" i="10" a="1"/>
  <c r="F14" i="10" a="1"/>
  <c r="F18" i="10" a="1"/>
  <c r="F22" i="10" a="1"/>
  <c r="F26" i="10" a="1"/>
  <c r="F30" i="10" a="1"/>
  <c r="F37" i="10" a="1"/>
  <c r="F38" i="10" a="1"/>
  <c r="F45" i="10" a="1"/>
  <c r="F46" i="10" a="1"/>
  <c r="F53" i="10" a="1"/>
  <c r="F54" i="10" a="1"/>
  <c r="F39" i="10" a="1"/>
  <c r="F40" i="10" a="1"/>
  <c r="F47" i="10" a="1"/>
  <c r="F48" i="10" a="1"/>
  <c r="F55" i="10" a="1"/>
  <c r="F56" i="10" a="1"/>
  <c r="F60" i="10" a="1"/>
  <c r="F62" i="10" a="1"/>
  <c r="F64" i="10" a="1"/>
  <c r="F66" i="10" a="1"/>
  <c r="E67" i="10" a="1"/>
  <c r="F68" i="10" a="1"/>
  <c r="F70" i="10" a="1"/>
  <c r="F72" i="10" a="1"/>
  <c r="F74" i="10" a="1"/>
  <c r="F76" i="10" a="1"/>
  <c r="F12" i="10" a="1"/>
  <c r="F16" i="10" a="1"/>
  <c r="F20" i="10" a="1"/>
  <c r="F24" i="10" a="1"/>
  <c r="F28" i="10" a="1"/>
  <c r="F32" i="10" a="1"/>
  <c r="F33" i="10" a="1"/>
  <c r="F34" i="10" a="1"/>
  <c r="F41" i="10" a="1"/>
  <c r="F42" i="10" a="1"/>
  <c r="F49" i="10" a="1"/>
  <c r="F50" i="10" a="1"/>
  <c r="F57" i="10" a="1"/>
  <c r="F58" i="10" a="1"/>
  <c r="F52" i="10" a="1"/>
  <c r="F59" i="10" a="1"/>
  <c r="F67" i="10" a="1"/>
  <c r="F75" i="10" a="1"/>
  <c r="F77" i="10" a="1"/>
  <c r="F81" i="10" a="1"/>
  <c r="F85" i="10" a="1"/>
  <c r="F89" i="10" a="1"/>
  <c r="F92" i="10" a="1"/>
  <c r="F94" i="10" a="1"/>
  <c r="F96" i="10" a="1"/>
  <c r="F98" i="10" a="1"/>
  <c r="F100" i="10" a="1"/>
  <c r="F102" i="10" a="1"/>
  <c r="F104" i="10" a="1"/>
  <c r="F106" i="10" a="1"/>
  <c r="F108" i="10" a="1"/>
  <c r="F110" i="10" a="1"/>
  <c r="F112" i="10" a="1"/>
  <c r="F114" i="10" a="1"/>
  <c r="F116" i="10" a="1"/>
  <c r="F118" i="10" a="1"/>
  <c r="F120" i="10" a="1"/>
  <c r="F122" i="10" a="1"/>
  <c r="F124" i="10" a="1"/>
  <c r="F126" i="10" a="1"/>
  <c r="F128" i="10" a="1"/>
  <c r="F130" i="10" a="1"/>
  <c r="F132" i="10" a="1"/>
  <c r="F134" i="10" a="1"/>
  <c r="F136" i="10" a="1"/>
  <c r="F138" i="10" a="1"/>
  <c r="F140" i="10" a="1"/>
  <c r="E141" i="10" a="1"/>
  <c r="F142" i="10" a="1"/>
  <c r="F144" i="10" a="1"/>
  <c r="F35" i="10" a="1"/>
  <c r="F65" i="10" a="1"/>
  <c r="E68" i="10" a="1"/>
  <c r="F73" i="10" a="1"/>
  <c r="F80" i="10" a="1"/>
  <c r="F84" i="10" a="1"/>
  <c r="F88" i="10" a="1"/>
  <c r="F36" i="10" a="1"/>
  <c r="F43" i="10" a="1"/>
  <c r="F63" i="10" a="1"/>
  <c r="F71" i="10" a="1"/>
  <c r="F79" i="10" a="1"/>
  <c r="E82" i="10" a="1"/>
  <c r="F83" i="10" a="1"/>
  <c r="F87" i="10" a="1"/>
  <c r="F91" i="10" a="1"/>
  <c r="F93" i="10" a="1"/>
  <c r="F95" i="10" a="1"/>
  <c r="E96" i="10" a="1"/>
  <c r="F97" i="10" a="1"/>
  <c r="F99" i="10" a="1"/>
  <c r="F101" i="10" a="1"/>
  <c r="F103" i="10" a="1"/>
  <c r="F105" i="10" a="1"/>
  <c r="F107" i="10" a="1"/>
  <c r="F109" i="10" a="1"/>
  <c r="F111" i="10" a="1"/>
  <c r="F113" i="10" a="1"/>
  <c r="F115" i="10" a="1"/>
  <c r="F117" i="10" a="1"/>
  <c r="F119" i="10" a="1"/>
  <c r="F121" i="10" a="1"/>
  <c r="F123" i="10" a="1"/>
  <c r="E124" i="10" a="1"/>
  <c r="F125" i="10" a="1"/>
  <c r="F127" i="10" a="1"/>
  <c r="F129" i="10" a="1"/>
  <c r="F131" i="10" a="1"/>
  <c r="F133" i="10" a="1"/>
  <c r="F135" i="10" a="1"/>
  <c r="F137" i="10" a="1"/>
  <c r="F139" i="10" a="1"/>
  <c r="F141" i="10" a="1"/>
  <c r="F143" i="10" a="1"/>
  <c r="F61" i="10" a="1"/>
  <c r="F90" i="10" a="1"/>
  <c r="F150" i="10" a="1"/>
  <c r="F151" i="10" a="1"/>
  <c r="F158" i="10" a="1"/>
  <c r="F159" i="10" a="1"/>
  <c r="F166" i="10" a="1"/>
  <c r="F167" i="10" a="1"/>
  <c r="E169" i="10" a="1"/>
  <c r="F174" i="10" a="1"/>
  <c r="F175" i="10" a="1"/>
  <c r="E178" i="10" a="1"/>
  <c r="F182" i="10" a="1"/>
  <c r="F183" i="10" a="1"/>
  <c r="F190" i="10" a="1"/>
  <c r="F192" i="10" a="1"/>
  <c r="F194" i="10" a="1"/>
  <c r="F196" i="10" a="1"/>
  <c r="F198" i="10" a="1"/>
  <c r="F200" i="10" a="1"/>
  <c r="F202" i="10" a="1"/>
  <c r="F204" i="10" a="1"/>
  <c r="F206" i="10" a="1"/>
  <c r="E207" i="10" a="1"/>
  <c r="F208" i="10" a="1"/>
  <c r="F210" i="10" a="1"/>
  <c r="F212" i="10" a="1"/>
  <c r="F214" i="10" a="1"/>
  <c r="F216" i="10" a="1"/>
  <c r="F218" i="10" a="1"/>
  <c r="F220" i="10" a="1"/>
  <c r="F222" i="10" a="1"/>
  <c r="F224" i="10" a="1"/>
  <c r="E225" i="10" a="1"/>
  <c r="F226" i="10" a="1"/>
  <c r="F228" i="10" a="1"/>
  <c r="F230" i="10" a="1"/>
  <c r="F232" i="10" a="1"/>
  <c r="F234" i="10" a="1"/>
  <c r="F236" i="10" a="1"/>
  <c r="F238" i="10" a="1"/>
  <c r="F240" i="10" a="1"/>
  <c r="F242" i="10" a="1"/>
  <c r="F244" i="10" a="1"/>
  <c r="F246" i="10" a="1"/>
  <c r="F248" i="10" a="1"/>
  <c r="F250" i="10" a="1"/>
  <c r="F252" i="10" a="1"/>
  <c r="F254" i="10" a="1"/>
  <c r="F256" i="10" a="1"/>
  <c r="F258" i="10" a="1"/>
  <c r="F260" i="10" a="1"/>
  <c r="F262" i="10" a="1"/>
  <c r="F264" i="10" a="1"/>
  <c r="F266" i="10" a="1"/>
  <c r="E267" i="10" a="1"/>
  <c r="F268" i="10" a="1"/>
  <c r="F270" i="10" a="1"/>
  <c r="F272" i="10" a="1"/>
  <c r="F274" i="10" a="1"/>
  <c r="F276" i="10" a="1"/>
  <c r="F278" i="10" a="1"/>
  <c r="F280" i="10" a="1"/>
  <c r="F282" i="10" a="1"/>
  <c r="F284" i="10" a="1"/>
  <c r="F286" i="10" a="1"/>
  <c r="F288" i="10" a="1"/>
  <c r="F290" i="10" a="1"/>
  <c r="F292" i="10" a="1"/>
  <c r="F294" i="10" a="1"/>
  <c r="F51" i="10" a="1"/>
  <c r="F86" i="10" a="1"/>
  <c r="F152" i="10" a="1"/>
  <c r="F153" i="10" a="1"/>
  <c r="F160" i="10" a="1"/>
  <c r="F161" i="10" a="1"/>
  <c r="F168" i="10" a="1"/>
  <c r="F169" i="10" a="1"/>
  <c r="F176" i="10" a="1"/>
  <c r="F177" i="10" a="1"/>
  <c r="F184" i="10" a="1"/>
  <c r="F185" i="10" a="1"/>
  <c r="F82" i="10" a="1"/>
  <c r="F145" i="10" a="1"/>
  <c r="F146" i="10" a="1"/>
  <c r="F147" i="10" a="1"/>
  <c r="F154" i="10" a="1"/>
  <c r="F155" i="10" a="1"/>
  <c r="F162" i="10" a="1"/>
  <c r="F163" i="10" a="1"/>
  <c r="F170" i="10" a="1"/>
  <c r="F171" i="10" a="1"/>
  <c r="F178" i="10" a="1"/>
  <c r="F179" i="10" a="1"/>
  <c r="F186" i="10" a="1"/>
  <c r="F187" i="10" a="1"/>
  <c r="F191" i="10" a="1"/>
  <c r="F193" i="10" a="1"/>
  <c r="F195" i="10" a="1"/>
  <c r="F197" i="10" a="1"/>
  <c r="F199" i="10" a="1"/>
  <c r="F201" i="10" a="1"/>
  <c r="F203" i="10" a="1"/>
  <c r="F205" i="10" a="1"/>
  <c r="F207" i="10" a="1"/>
  <c r="E208" i="10" a="1"/>
  <c r="F209" i="10" a="1"/>
  <c r="F211" i="10" a="1"/>
  <c r="F213" i="10" a="1"/>
  <c r="F215" i="10" a="1"/>
  <c r="F217" i="10" a="1"/>
  <c r="F219" i="10" a="1"/>
  <c r="F221" i="10" a="1"/>
  <c r="F223" i="10" a="1"/>
  <c r="F225" i="10" a="1"/>
  <c r="F227" i="10" a="1"/>
  <c r="F229" i="10" a="1"/>
  <c r="F231" i="10" a="1"/>
  <c r="F233" i="10" a="1"/>
  <c r="F235" i="10" a="1"/>
  <c r="F237" i="10" a="1"/>
  <c r="F239" i="10" a="1"/>
  <c r="F241" i="10" a="1"/>
  <c r="F243" i="10" a="1"/>
  <c r="F245" i="10" a="1"/>
  <c r="F247" i="10" a="1"/>
  <c r="F249" i="10" a="1"/>
  <c r="F251" i="10" a="1"/>
  <c r="F253" i="10" a="1"/>
  <c r="F255" i="10" a="1"/>
  <c r="F257" i="10" a="1"/>
  <c r="F259" i="10" a="1"/>
  <c r="F261" i="10" a="1"/>
  <c r="F263" i="10" a="1"/>
  <c r="F265" i="10" a="1"/>
  <c r="F267" i="10" a="1"/>
  <c r="F269" i="10" a="1"/>
  <c r="F271" i="10" a="1"/>
  <c r="F273" i="10" a="1"/>
  <c r="F275" i="10" a="1"/>
  <c r="F277" i="10" a="1"/>
  <c r="F279" i="10" a="1"/>
  <c r="F281" i="10" a="1"/>
  <c r="F283" i="10" a="1"/>
  <c r="F285" i="10" a="1"/>
  <c r="F287" i="10" a="1"/>
  <c r="F289" i="10" a="1"/>
  <c r="F291" i="10" a="1"/>
  <c r="F293" i="10" a="1"/>
  <c r="F295" i="10" a="1"/>
  <c r="F78" i="10" a="1"/>
  <c r="F157" i="10" a="1"/>
  <c r="F164" i="10" a="1"/>
  <c r="F189" i="10" a="1"/>
  <c r="F298" i="10" a="1"/>
  <c r="F299" i="10" a="1"/>
  <c r="F306" i="10" a="1"/>
  <c r="F307" i="10" a="1"/>
  <c r="F314" i="10" a="1"/>
  <c r="F315" i="10" a="1"/>
  <c r="F322" i="10" a="1"/>
  <c r="F323" i="10" a="1"/>
  <c r="F330" i="10" a="1"/>
  <c r="F331" i="10" a="1"/>
  <c r="F338" i="10" a="1"/>
  <c r="F339" i="10" a="1"/>
  <c r="E341" i="10" a="1"/>
  <c r="E342" i="10" a="1"/>
  <c r="F346" i="10" a="1"/>
  <c r="F347" i="10" a="1"/>
  <c r="F354" i="10" a="1"/>
  <c r="F355" i="10" a="1"/>
  <c r="F362" i="10" a="1"/>
  <c r="F363" i="10" a="1"/>
  <c r="F44" i="10" a="1"/>
  <c r="F165" i="10" a="1"/>
  <c r="F172" i="10" a="1"/>
  <c r="F300" i="10" a="1"/>
  <c r="F301" i="10" a="1"/>
  <c r="E304" i="10" a="1"/>
  <c r="F308" i="10" a="1"/>
  <c r="F309" i="10" a="1"/>
  <c r="F316" i="10" a="1"/>
  <c r="F317" i="10" a="1"/>
  <c r="F324" i="10" a="1"/>
  <c r="F325" i="10" a="1"/>
  <c r="E328" i="10" a="1"/>
  <c r="F332" i="10" a="1"/>
  <c r="F333" i="10" a="1"/>
  <c r="F340" i="10" a="1"/>
  <c r="F341" i="10" a="1"/>
  <c r="F348" i="10" a="1"/>
  <c r="F349" i="10" a="1"/>
  <c r="F356" i="10" a="1"/>
  <c r="F357" i="10" a="1"/>
  <c r="F364" i="10" a="1"/>
  <c r="F365" i="10" a="1"/>
  <c r="F369" i="10" a="1"/>
  <c r="F371" i="10" a="1"/>
  <c r="E372" i="10" a="1"/>
  <c r="F373" i="10" a="1"/>
  <c r="F375" i="10" a="1"/>
  <c r="F377" i="10" a="1"/>
  <c r="F379" i="10" a="1"/>
  <c r="F148" i="10" a="1"/>
  <c r="E159" i="10" a="1"/>
  <c r="F173" i="10" a="1"/>
  <c r="F180" i="10" a="1"/>
  <c r="F302" i="10" a="1"/>
  <c r="F303" i="10" a="1"/>
  <c r="F310" i="10" a="1"/>
  <c r="F311" i="10" a="1"/>
  <c r="F318" i="10" a="1"/>
  <c r="F319" i="10" a="1"/>
  <c r="F326" i="10" a="1"/>
  <c r="F327" i="10" a="1"/>
  <c r="F334" i="10" a="1"/>
  <c r="F335" i="10" a="1"/>
  <c r="F342" i="10" a="1"/>
  <c r="F343" i="10" a="1"/>
  <c r="F350" i="10" a="1"/>
  <c r="F351" i="10" a="1"/>
  <c r="F358" i="10" a="1"/>
  <c r="F359" i="10" a="1"/>
  <c r="F366" i="10" a="1"/>
  <c r="F367" i="10" a="1"/>
  <c r="F69" i="10" a="1"/>
  <c r="F181" i="10" a="1"/>
  <c r="F297" i="10" a="1"/>
  <c r="F304" i="10" a="1"/>
  <c r="F329" i="10" a="1"/>
  <c r="F336" i="10" a="1"/>
  <c r="F361" i="10" a="1"/>
  <c r="F368" i="10" a="1"/>
  <c r="F376" i="10" a="1"/>
  <c r="F382" i="10" a="1"/>
  <c r="F386" i="10" a="1"/>
  <c r="F390" i="10" a="1"/>
  <c r="F395" i="10" a="1"/>
  <c r="F396" i="10" a="1"/>
  <c r="E399" i="10" a="1"/>
  <c r="F402" i="10" a="1"/>
  <c r="F404" i="10" a="1"/>
  <c r="F406" i="10" a="1"/>
  <c r="F408" i="10" a="1"/>
  <c r="F410" i="10" a="1"/>
  <c r="F412" i="10" a="1"/>
  <c r="F414" i="10" a="1"/>
  <c r="F416" i="10" a="1"/>
  <c r="F418" i="10" a="1"/>
  <c r="F420" i="10" a="1"/>
  <c r="F422" i="10" a="1"/>
  <c r="F424" i="10" a="1"/>
  <c r="F426" i="10" a="1"/>
  <c r="F428" i="10" a="1"/>
  <c r="F430" i="10" a="1"/>
  <c r="F432" i="10" a="1"/>
  <c r="F434" i="10" a="1"/>
  <c r="F436" i="10" a="1"/>
  <c r="F438" i="10" a="1"/>
  <c r="F440" i="10" a="1"/>
  <c r="F442" i="10" a="1"/>
  <c r="F444" i="10" a="1"/>
  <c r="F446" i="10" a="1"/>
  <c r="F448" i="10" a="1"/>
  <c r="E449" i="10" a="1"/>
  <c r="F450" i="10" a="1"/>
  <c r="F452" i="10" a="1"/>
  <c r="F454" i="10" a="1"/>
  <c r="F456" i="10" a="1"/>
  <c r="F458" i="10" a="1"/>
  <c r="D460" i="10" a="1"/>
  <c r="F460" i="10" a="1"/>
  <c r="E461" i="10" a="1"/>
  <c r="F462" i="10" a="1"/>
  <c r="F464" i="10" a="1"/>
  <c r="F466" i="10" a="1"/>
  <c r="F156" i="10" a="1"/>
  <c r="F305" i="10" a="1"/>
  <c r="F312" i="10" a="1"/>
  <c r="F337" i="10" a="1"/>
  <c r="F344" i="10" a="1"/>
  <c r="F374" i="10" a="1"/>
  <c r="F381" i="10" a="1"/>
  <c r="F385" i="10" a="1"/>
  <c r="F389" i="10" a="1"/>
  <c r="F397" i="10" a="1"/>
  <c r="F398" i="10" a="1"/>
  <c r="F188" i="10" a="1"/>
  <c r="E299" i="10" a="1"/>
  <c r="F313" i="10" a="1"/>
  <c r="F320" i="10" a="1"/>
  <c r="F345" i="10" a="1"/>
  <c r="F352" i="10" a="1"/>
  <c r="E363" i="10" a="1"/>
  <c r="F372" i="10" a="1"/>
  <c r="F380" i="10" a="1"/>
  <c r="F384" i="10" a="1"/>
  <c r="E387" i="10" a="1"/>
  <c r="F388" i="10" a="1"/>
  <c r="F392" i="10" a="1"/>
  <c r="F399" i="10" a="1"/>
  <c r="F400" i="10" a="1"/>
  <c r="F403" i="10" a="1"/>
  <c r="F405" i="10" a="1"/>
  <c r="F407" i="10" a="1"/>
  <c r="F409" i="10" a="1"/>
  <c r="E410" i="10" a="1"/>
  <c r="F411" i="10" a="1"/>
  <c r="F413" i="10" a="1"/>
  <c r="F415" i="10" a="1"/>
  <c r="F417" i="10" a="1"/>
  <c r="F419" i="10" a="1"/>
  <c r="F421" i="10" a="1"/>
  <c r="F423" i="10" a="1"/>
  <c r="F425" i="10" a="1"/>
  <c r="F427" i="10" a="1"/>
  <c r="F429" i="10" a="1"/>
  <c r="F431" i="10" a="1"/>
  <c r="E432" i="10" a="1"/>
  <c r="F433" i="10" a="1"/>
  <c r="F435" i="10" a="1"/>
  <c r="F437" i="10" a="1"/>
  <c r="F439" i="10" a="1"/>
  <c r="F441" i="10" a="1"/>
  <c r="F443" i="10" a="1"/>
  <c r="F445" i="10" a="1"/>
  <c r="F447" i="10" a="1"/>
  <c r="F449" i="10" a="1"/>
  <c r="F451" i="10" a="1"/>
  <c r="F453" i="10" a="1"/>
  <c r="F455" i="10" a="1"/>
  <c r="F457" i="10" a="1"/>
  <c r="F459" i="10" a="1"/>
  <c r="F461" i="10" a="1"/>
  <c r="E462" i="10" a="1"/>
  <c r="F463" i="10" a="1"/>
  <c r="F465" i="10" a="1"/>
  <c r="F467" i="10" a="1"/>
  <c r="F469" i="10" a="1"/>
  <c r="F471" i="10" a="1"/>
  <c r="F473" i="10" a="1"/>
  <c r="F475" i="10" a="1"/>
  <c r="F477" i="10" a="1"/>
  <c r="F479" i="10" a="1"/>
  <c r="F481" i="10" a="1"/>
  <c r="F483" i="10" a="1"/>
  <c r="F485" i="10" a="1"/>
  <c r="F487" i="10" a="1"/>
  <c r="E488" i="10" a="1"/>
  <c r="F489" i="10" a="1"/>
  <c r="E490" i="10" a="1"/>
  <c r="F491" i="10" a="1"/>
  <c r="F493" i="10" a="1"/>
  <c r="F495" i="10" a="1"/>
  <c r="F497" i="10" a="1"/>
  <c r="F499" i="10" a="1"/>
  <c r="F501" i="10" a="1"/>
  <c r="E502" i="10" a="1"/>
  <c r="F503" i="10" a="1"/>
  <c r="F505" i="10" a="1"/>
  <c r="F507" i="10" a="1"/>
  <c r="F509" i="10" a="1"/>
  <c r="F511" i="10" a="1"/>
  <c r="F513" i="10" a="1"/>
  <c r="F360" i="10" a="1"/>
  <c r="F387" i="10" a="1"/>
  <c r="F468" i="10" a="1"/>
  <c r="F472" i="10" a="1"/>
  <c r="F476" i="10" a="1"/>
  <c r="F480" i="10" a="1"/>
  <c r="F484" i="10" a="1"/>
  <c r="F488" i="10" a="1"/>
  <c r="F492" i="10" a="1"/>
  <c r="F496" i="10" a="1"/>
  <c r="F500" i="10" a="1"/>
  <c r="F504" i="10" a="1"/>
  <c r="F508" i="10" a="1"/>
  <c r="F512" i="10" a="1"/>
  <c r="F516" i="10" a="1"/>
  <c r="F517" i="10" a="1"/>
  <c r="F524" i="10" a="1"/>
  <c r="F525" i="10" a="1"/>
  <c r="F532" i="10" a="1"/>
  <c r="F533" i="10" a="1"/>
  <c r="E535" i="10" a="1"/>
  <c r="F540" i="10" a="1"/>
  <c r="F541" i="10" a="1"/>
  <c r="E543" i="10" a="1"/>
  <c r="F548" i="10" a="1"/>
  <c r="F549" i="10" a="1"/>
  <c r="F556" i="10" a="1"/>
  <c r="F557" i="10" a="1"/>
  <c r="F564" i="10" a="1"/>
  <c r="F565" i="10" a="1"/>
  <c r="F572" i="10" a="1"/>
  <c r="F573" i="10" a="1"/>
  <c r="F580" i="10" a="1"/>
  <c r="F581" i="10" a="1"/>
  <c r="E584" i="10" a="1"/>
  <c r="F588" i="10" a="1"/>
  <c r="F589" i="10" a="1"/>
  <c r="F596" i="10" a="1"/>
  <c r="F597" i="10" a="1"/>
  <c r="F599" i="10" a="1"/>
  <c r="E600" i="10" a="1"/>
  <c r="F601" i="10" a="1"/>
  <c r="F603" i="10" a="1"/>
  <c r="F605" i="10" a="1"/>
  <c r="F607" i="10" a="1"/>
  <c r="F609" i="10" a="1"/>
  <c r="F611" i="10" a="1"/>
  <c r="F613" i="10" a="1"/>
  <c r="F615" i="10" a="1"/>
  <c r="F617" i="10" a="1"/>
  <c r="F619" i="10" a="1"/>
  <c r="F621" i="10" a="1"/>
  <c r="F623" i="10" a="1"/>
  <c r="F625" i="10" a="1"/>
  <c r="F627" i="10" a="1"/>
  <c r="F629" i="10" a="1"/>
  <c r="E630" i="10" a="1"/>
  <c r="F631" i="10" a="1"/>
  <c r="F633" i="10" a="1"/>
  <c r="F635" i="10" a="1"/>
  <c r="F637" i="10" a="1"/>
  <c r="F639" i="10" a="1"/>
  <c r="F641" i="10" a="1"/>
  <c r="F643" i="10" a="1"/>
  <c r="F645" i="10" a="1"/>
  <c r="F647" i="10" a="1"/>
  <c r="F649" i="10" a="1"/>
  <c r="F651" i="10" a="1"/>
  <c r="E652" i="10" a="1"/>
  <c r="F653" i="10" a="1"/>
  <c r="F655" i="10" a="1"/>
  <c r="F657" i="10" a="1"/>
  <c r="F659" i="10" a="1"/>
  <c r="F661" i="10" a="1"/>
  <c r="F663" i="10" a="1"/>
  <c r="F665" i="10" a="1"/>
  <c r="E666" i="10" a="1"/>
  <c r="F667" i="10" a="1"/>
  <c r="F669" i="10" a="1"/>
  <c r="F671" i="10" a="1"/>
  <c r="F673" i="10" a="1"/>
  <c r="E674" i="10" a="1"/>
  <c r="F675" i="10" a="1"/>
  <c r="F677" i="10" a="1"/>
  <c r="F679" i="10" a="1"/>
  <c r="F681" i="10" a="1"/>
  <c r="D683" i="10" a="1"/>
  <c r="F683" i="10" a="1"/>
  <c r="E684" i="10" a="1"/>
  <c r="F685" i="10" a="1"/>
  <c r="F687" i="10" a="1"/>
  <c r="F689" i="10" a="1"/>
  <c r="F691" i="10" a="1"/>
  <c r="F693" i="10" a="1"/>
  <c r="F695" i="10" a="1"/>
  <c r="F697" i="10" a="1"/>
  <c r="F699" i="10" a="1"/>
  <c r="F701" i="10" a="1"/>
  <c r="F703" i="10" a="1"/>
  <c r="E704" i="10" a="1"/>
  <c r="F705" i="10" a="1"/>
  <c r="F707" i="10" a="1"/>
  <c r="F709" i="10" a="1"/>
  <c r="F711" i="10" a="1"/>
  <c r="E712" i="10" a="1"/>
  <c r="F713" i="10" a="1"/>
  <c r="F715" i="10" a="1"/>
  <c r="F717" i="10" a="1"/>
  <c r="F719" i="10" a="1"/>
  <c r="F721" i="10" a="1"/>
  <c r="F723" i="10" a="1"/>
  <c r="F725" i="10" a="1"/>
  <c r="F727" i="10" a="1"/>
  <c r="F729" i="10" a="1"/>
  <c r="F731" i="10" a="1"/>
  <c r="F733" i="10" a="1"/>
  <c r="F735" i="10" a="1"/>
  <c r="F737" i="10" a="1"/>
  <c r="F739" i="10" a="1"/>
  <c r="F149" i="10" a="1"/>
  <c r="F321" i="10" a="1"/>
  <c r="F383" i="10" a="1"/>
  <c r="F393" i="10" a="1"/>
  <c r="F518" i="10" a="1"/>
  <c r="F519" i="10" a="1"/>
  <c r="F526" i="10" a="1"/>
  <c r="F527" i="10" a="1"/>
  <c r="F534" i="10" a="1"/>
  <c r="F535" i="10" a="1"/>
  <c r="F542" i="10" a="1"/>
  <c r="F543" i="10" a="1"/>
  <c r="E545" i="10" a="1"/>
  <c r="E546" i="10" a="1"/>
  <c r="F550" i="10" a="1"/>
  <c r="F551" i="10" a="1"/>
  <c r="F558" i="10" a="1"/>
  <c r="F559" i="10" a="1"/>
  <c r="F566" i="10" a="1"/>
  <c r="F567" i="10" a="1"/>
  <c r="F574" i="10" a="1"/>
  <c r="F575" i="10" a="1"/>
  <c r="F582" i="10" a="1"/>
  <c r="F583" i="10" a="1"/>
  <c r="E585" i="10" a="1"/>
  <c r="F590" i="10" a="1"/>
  <c r="F591" i="10" a="1"/>
  <c r="F296" i="10" a="1"/>
  <c r="F353" i="10" a="1"/>
  <c r="F378" i="10" a="1"/>
  <c r="F394" i="10" a="1"/>
  <c r="F401" i="10" a="1"/>
  <c r="E469" i="10" a="1"/>
  <c r="F470" i="10" a="1"/>
  <c r="F474" i="10" a="1"/>
  <c r="F478" i="10" a="1"/>
  <c r="F482" i="10" a="1"/>
  <c r="F486" i="10" a="1"/>
  <c r="F490" i="10" a="1"/>
  <c r="F494" i="10" a="1"/>
  <c r="F498" i="10" a="1"/>
  <c r="F502" i="10" a="1"/>
  <c r="F506" i="10" a="1"/>
  <c r="F510" i="10" a="1"/>
  <c r="E513" i="10" a="1"/>
  <c r="F520" i="10" a="1"/>
  <c r="F521" i="10" a="1"/>
  <c r="F528" i="10" a="1"/>
  <c r="F529" i="10" a="1"/>
  <c r="F536" i="10" a="1"/>
  <c r="F537" i="10" a="1"/>
  <c r="F544" i="10" a="1"/>
  <c r="F545" i="10" a="1"/>
  <c r="F552" i="10" a="1"/>
  <c r="F553" i="10" a="1"/>
  <c r="F560" i="10" a="1"/>
  <c r="F561" i="10" a="1"/>
  <c r="E563" i="10" a="1"/>
  <c r="F568" i="10" a="1"/>
  <c r="F569" i="10" a="1"/>
  <c r="F576" i="10" a="1"/>
  <c r="F577" i="10" a="1"/>
  <c r="F584" i="10" a="1"/>
  <c r="F585" i="10" a="1"/>
  <c r="F592" i="10" a="1"/>
  <c r="F593" i="10" a="1"/>
  <c r="F598" i="10" a="1"/>
  <c r="F600" i="10" a="1"/>
  <c r="F602" i="10" a="1"/>
  <c r="F604" i="10" a="1"/>
  <c r="F606" i="10" a="1"/>
  <c r="F608" i="10" a="1"/>
  <c r="F610" i="10" a="1"/>
  <c r="F612" i="10" a="1"/>
  <c r="F614" i="10" a="1"/>
  <c r="F616" i="10" a="1"/>
  <c r="F618" i="10" a="1"/>
  <c r="F620" i="10" a="1"/>
  <c r="F622" i="10" a="1"/>
  <c r="F624" i="10" a="1"/>
  <c r="F626" i="10" a="1"/>
  <c r="F628" i="10" a="1"/>
  <c r="E629" i="10" a="1"/>
  <c r="F630" i="10" a="1"/>
  <c r="F632" i="10" a="1"/>
  <c r="F634" i="10" a="1"/>
  <c r="F636" i="10" a="1"/>
  <c r="F638" i="10" a="1"/>
  <c r="F640" i="10" a="1"/>
  <c r="F642" i="10" a="1"/>
  <c r="F644" i="10" a="1"/>
  <c r="F646" i="10" a="1"/>
  <c r="F648" i="10" a="1"/>
  <c r="F650" i="10" a="1"/>
  <c r="F652" i="10" a="1"/>
  <c r="F654" i="10" a="1"/>
  <c r="F656" i="10" a="1"/>
  <c r="F658" i="10" a="1"/>
  <c r="F660" i="10" a="1"/>
  <c r="F662" i="10" a="1"/>
  <c r="F664" i="10" a="1"/>
  <c r="F666" i="10" a="1"/>
  <c r="F668" i="10" a="1"/>
  <c r="F670" i="10" a="1"/>
  <c r="F672" i="10" a="1"/>
  <c r="F674" i="10" a="1"/>
  <c r="F676" i="10" a="1"/>
  <c r="F678" i="10" a="1"/>
  <c r="F680" i="10" a="1"/>
  <c r="F682" i="10" a="1"/>
  <c r="F684" i="10" a="1"/>
  <c r="E685" i="10" a="1"/>
  <c r="F686" i="10" a="1"/>
  <c r="F688" i="10" a="1"/>
  <c r="F690" i="10" a="1"/>
  <c r="F692" i="10" a="1"/>
  <c r="F694" i="10" a="1"/>
  <c r="E695" i="10" a="1"/>
  <c r="F696" i="10" a="1"/>
  <c r="F698" i="10" a="1"/>
  <c r="F700" i="10" a="1"/>
  <c r="F702" i="10" a="1"/>
  <c r="F704" i="10" a="1"/>
  <c r="E705" i="10" a="1"/>
  <c r="F706" i="10" a="1"/>
  <c r="F708" i="10" a="1"/>
  <c r="F710" i="10" a="1"/>
  <c r="F712" i="10" a="1"/>
  <c r="F714" i="10" a="1"/>
  <c r="F716" i="10" a="1"/>
  <c r="F718" i="10" a="1"/>
  <c r="F720" i="10" a="1"/>
  <c r="F722" i="10" a="1"/>
  <c r="F724" i="10" a="1"/>
  <c r="F726" i="10" a="1"/>
  <c r="F728" i="10" a="1"/>
  <c r="E729" i="10" a="1"/>
  <c r="F730" i="10" a="1"/>
  <c r="F732" i="10" a="1"/>
  <c r="F734" i="10" a="1"/>
  <c r="F736" i="10" a="1"/>
  <c r="F738" i="10" a="1"/>
  <c r="F740" i="10" a="1"/>
  <c r="F742" i="10" a="1"/>
  <c r="F744" i="10" a="1"/>
  <c r="F746" i="10" a="1"/>
  <c r="F748" i="10" a="1"/>
  <c r="F750" i="10" a="1"/>
  <c r="F752" i="10" a="1"/>
  <c r="F754" i="10" a="1"/>
  <c r="F756" i="10" a="1"/>
  <c r="F758" i="10" a="1"/>
  <c r="F760" i="10" a="1"/>
  <c r="F762" i="10" a="1"/>
  <c r="F764" i="10" a="1"/>
  <c r="F766" i="10" a="1"/>
  <c r="E767" i="10" a="1"/>
  <c r="F768" i="10" a="1"/>
  <c r="F770" i="10" a="1"/>
  <c r="F772" i="10" a="1"/>
  <c r="F370" i="10" a="1"/>
  <c r="F523" i="10" a="1"/>
  <c r="F530" i="10" a="1"/>
  <c r="F555" i="10" a="1"/>
  <c r="F562" i="10" a="1"/>
  <c r="F587" i="10" a="1"/>
  <c r="F594" i="10" a="1"/>
  <c r="F741" i="10" a="1"/>
  <c r="F745" i="10" a="1"/>
  <c r="F749" i="10" a="1"/>
  <c r="F753" i="10" a="1"/>
  <c r="F757" i="10" a="1"/>
  <c r="F761" i="10" a="1"/>
  <c r="F765" i="10" a="1"/>
  <c r="E768" i="10" a="1"/>
  <c r="F769" i="10" a="1"/>
  <c r="F779" i="10" a="1"/>
  <c r="F780" i="10" a="1"/>
  <c r="F787" i="10" a="1"/>
  <c r="F788" i="10" a="1"/>
  <c r="F795" i="10" a="1"/>
  <c r="F796" i="10" a="1"/>
  <c r="F803" i="10" a="1"/>
  <c r="F804" i="10" a="1"/>
  <c r="F811" i="10" a="1"/>
  <c r="F812" i="10" a="1"/>
  <c r="F819" i="10" a="1"/>
  <c r="F820" i="10" a="1"/>
  <c r="F827" i="10" a="1"/>
  <c r="F828" i="10" a="1"/>
  <c r="F835" i="10" a="1"/>
  <c r="F836" i="10" a="1"/>
  <c r="F843" i="10" a="1"/>
  <c r="F844" i="10" a="1"/>
  <c r="F851" i="10" a="1"/>
  <c r="F852" i="10" a="1"/>
  <c r="F859" i="10" a="1"/>
  <c r="F860" i="10" a="1"/>
  <c r="F867" i="10" a="1"/>
  <c r="F868" i="10" a="1"/>
  <c r="E870" i="10" a="1"/>
  <c r="F875" i="10" a="1"/>
  <c r="F876" i="10" a="1"/>
  <c r="F883" i="10" a="1"/>
  <c r="F884" i="10" a="1"/>
  <c r="F891" i="10" a="1"/>
  <c r="F892" i="10" a="1"/>
  <c r="F899" i="10" a="1"/>
  <c r="F900" i="10" a="1"/>
  <c r="F907" i="10" a="1"/>
  <c r="F908" i="10" a="1"/>
  <c r="F915" i="10" a="1"/>
  <c r="F916" i="10" a="1"/>
  <c r="D921" i="10" a="1"/>
  <c r="F923" i="10" a="1"/>
  <c r="F924" i="10" a="1"/>
  <c r="F931" i="10" a="1"/>
  <c r="F932" i="10" a="1"/>
  <c r="F939" i="10" a="1"/>
  <c r="F940" i="10" a="1"/>
  <c r="F947" i="10" a="1"/>
  <c r="F948" i="10" a="1"/>
  <c r="F955" i="10" a="1"/>
  <c r="F956" i="10" a="1"/>
  <c r="F958" i="10" a="1"/>
  <c r="F960" i="10" a="1"/>
  <c r="F962" i="10" a="1"/>
  <c r="F964" i="10" a="1"/>
  <c r="F966" i="10" a="1"/>
  <c r="F968" i="10" a="1"/>
  <c r="F970" i="10" a="1"/>
  <c r="F972" i="10" a="1"/>
  <c r="F974" i="10" a="1"/>
  <c r="F976" i="10" a="1"/>
  <c r="F978" i="10" a="1"/>
  <c r="F980" i="10" a="1"/>
  <c r="F982" i="10" a="1"/>
  <c r="F984" i="10" a="1"/>
  <c r="F986" i="10" a="1"/>
  <c r="F988" i="10" a="1"/>
  <c r="F990" i="10" a="1"/>
  <c r="F992" i="10" a="1"/>
  <c r="F994" i="10" a="1"/>
  <c r="F996" i="10" a="1"/>
  <c r="F998" i="10" a="1"/>
  <c r="F1000" i="10" a="1"/>
  <c r="F1002" i="10" a="1"/>
  <c r="F1004" i="10" a="1"/>
  <c r="F1006" i="10" a="1"/>
  <c r="F1008" i="10" a="1"/>
  <c r="F328" i="10" a="1"/>
  <c r="F531" i="10" a="1"/>
  <c r="F538" i="10" a="1"/>
  <c r="F563" i="10" a="1"/>
  <c r="F570" i="10" a="1"/>
  <c r="F595" i="10" a="1"/>
  <c r="F773" i="10" a="1"/>
  <c r="F774" i="10" a="1"/>
  <c r="F781" i="10" a="1"/>
  <c r="F782" i="10" a="1"/>
  <c r="F789" i="10" a="1"/>
  <c r="F790" i="10" a="1"/>
  <c r="F797" i="10" a="1"/>
  <c r="F798" i="10" a="1"/>
  <c r="F805" i="10" a="1"/>
  <c r="F806" i="10" a="1"/>
  <c r="E809" i="10" a="1"/>
  <c r="F813" i="10" a="1"/>
  <c r="F814" i="10" a="1"/>
  <c r="F821" i="10" a="1"/>
  <c r="F822" i="10" a="1"/>
  <c r="F829" i="10" a="1"/>
  <c r="F830" i="10" a="1"/>
  <c r="F837" i="10" a="1"/>
  <c r="F838" i="10" a="1"/>
  <c r="F845" i="10" a="1"/>
  <c r="F846" i="10" a="1"/>
  <c r="F853" i="10" a="1"/>
  <c r="F854" i="10" a="1"/>
  <c r="F861" i="10" a="1"/>
  <c r="F862" i="10" a="1"/>
  <c r="F869" i="10" a="1"/>
  <c r="F870" i="10" a="1"/>
  <c r="F877" i="10" a="1"/>
  <c r="F878" i="10" a="1"/>
  <c r="F885" i="10" a="1"/>
  <c r="F886" i="10" a="1"/>
  <c r="F893" i="10" a="1"/>
  <c r="F894" i="10" a="1"/>
  <c r="F901" i="10" a="1"/>
  <c r="F902" i="10" a="1"/>
  <c r="F909" i="10" a="1"/>
  <c r="F910" i="10" a="1"/>
  <c r="F917" i="10" a="1"/>
  <c r="F918" i="10" a="1"/>
  <c r="F925" i="10" a="1"/>
  <c r="F926" i="10" a="1"/>
  <c r="F933" i="10" a="1"/>
  <c r="F934" i="10" a="1"/>
  <c r="F941" i="10" a="1"/>
  <c r="F942" i="10" a="1"/>
  <c r="F949" i="10" a="1"/>
  <c r="F950" i="10" a="1"/>
  <c r="F514" i="10" a="1"/>
  <c r="F539" i="10" a="1"/>
  <c r="F546" i="10" a="1"/>
  <c r="F571" i="10" a="1"/>
  <c r="F578" i="10" a="1"/>
  <c r="F743" i="10" a="1"/>
  <c r="E746" i="10" a="1"/>
  <c r="F747" i="10" a="1"/>
  <c r="F751" i="10" a="1"/>
  <c r="F755" i="10" a="1"/>
  <c r="E758" i="10" a="1"/>
  <c r="F759" i="10" a="1"/>
  <c r="F763" i="10" a="1"/>
  <c r="F767" i="10" a="1"/>
  <c r="E770" i="10" a="1"/>
  <c r="F771" i="10" a="1"/>
  <c r="F775" i="10" a="1"/>
  <c r="F776" i="10" a="1"/>
  <c r="F783" i="10" a="1"/>
  <c r="F784" i="10" a="1"/>
  <c r="F791" i="10" a="1"/>
  <c r="F792" i="10" a="1"/>
  <c r="F799" i="10" a="1"/>
  <c r="F800" i="10" a="1"/>
  <c r="F807" i="10" a="1"/>
  <c r="F808" i="10" a="1"/>
  <c r="E810" i="10" a="1"/>
  <c r="F815" i="10" a="1"/>
  <c r="F816" i="10" a="1"/>
  <c r="F823" i="10" a="1"/>
  <c r="F824" i="10" a="1"/>
  <c r="F831" i="10" a="1"/>
  <c r="F832" i="10" a="1"/>
  <c r="F839" i="10" a="1"/>
  <c r="F840" i="10" a="1"/>
  <c r="F847" i="10" a="1"/>
  <c r="F848" i="10" a="1"/>
  <c r="F855" i="10" a="1"/>
  <c r="F856" i="10" a="1"/>
  <c r="F863" i="10" a="1"/>
  <c r="F864" i="10" a="1"/>
  <c r="F871" i="10" a="1"/>
  <c r="F872" i="10" a="1"/>
  <c r="F879" i="10" a="1"/>
  <c r="F880" i="10" a="1"/>
  <c r="F887" i="10" a="1"/>
  <c r="F888" i="10" a="1"/>
  <c r="F895" i="10" a="1"/>
  <c r="F896" i="10" a="1"/>
  <c r="F903" i="10" a="1"/>
  <c r="F904" i="10" a="1"/>
  <c r="E906" i="10" a="1"/>
  <c r="F911" i="10" a="1"/>
  <c r="F912" i="10" a="1"/>
  <c r="F919" i="10" a="1"/>
  <c r="F920" i="10" a="1"/>
  <c r="E922" i="10" a="1"/>
  <c r="E923" i="10" a="1"/>
  <c r="F927" i="10" a="1"/>
  <c r="F928" i="10" a="1"/>
  <c r="F935" i="10" a="1"/>
  <c r="F936" i="10" a="1"/>
  <c r="F943" i="10" a="1"/>
  <c r="F944" i="10" a="1"/>
  <c r="F951" i="10" a="1"/>
  <c r="F952" i="10" a="1"/>
  <c r="E955" i="10" a="1"/>
  <c r="F957" i="10" a="1"/>
  <c r="F959" i="10" a="1"/>
  <c r="F961" i="10" a="1"/>
  <c r="F963" i="10" a="1"/>
  <c r="F965" i="10" a="1"/>
  <c r="F967" i="10" a="1"/>
  <c r="F969" i="10" a="1"/>
  <c r="F971" i="10" a="1"/>
  <c r="F973" i="10" a="1"/>
  <c r="F975" i="10" a="1"/>
  <c r="F977" i="10" a="1"/>
  <c r="F979" i="10" a="1"/>
  <c r="F981" i="10" a="1"/>
  <c r="F983" i="10" a="1"/>
  <c r="F985" i="10" a="1"/>
  <c r="F987" i="10" a="1"/>
  <c r="F989" i="10" a="1"/>
  <c r="F991" i="10" a="1"/>
  <c r="F993" i="10" a="1"/>
  <c r="F995" i="10" a="1"/>
  <c r="F997" i="10" a="1"/>
  <c r="F999" i="10" a="1"/>
  <c r="F1001" i="10" a="1"/>
  <c r="F1003" i="10" a="1"/>
  <c r="F1005" i="10" a="1"/>
  <c r="F1007" i="10" a="1"/>
  <c r="F1009" i="10" a="1"/>
  <c r="F1011" i="10" a="1"/>
  <c r="F1013" i="10" a="1"/>
  <c r="F1015" i="10" a="1"/>
  <c r="F1017" i="10" a="1"/>
  <c r="F1019" i="10" a="1"/>
  <c r="F1021" i="10" a="1"/>
  <c r="F1023" i="10" a="1"/>
  <c r="F1025" i="10" a="1"/>
  <c r="F1027" i="10" a="1"/>
  <c r="F1029" i="10" a="1"/>
  <c r="E300" i="10" a="1"/>
  <c r="F522" i="10" a="1"/>
  <c r="F579" i="10" a="1"/>
  <c r="F777" i="10" a="1"/>
  <c r="F802" i="10" a="1"/>
  <c r="F809" i="10" a="1"/>
  <c r="F834" i="10" a="1"/>
  <c r="F841" i="10" a="1"/>
  <c r="F866" i="10" a="1"/>
  <c r="F873" i="10" a="1"/>
  <c r="F898" i="10" a="1"/>
  <c r="F905" i="10" a="1"/>
  <c r="F930" i="10" a="1"/>
  <c r="F937" i="10" a="1"/>
  <c r="F1010" i="10" a="1"/>
  <c r="E1013" i="10" a="1"/>
  <c r="F1014" i="10" a="1"/>
  <c r="F1018" i="10" a="1"/>
  <c r="F1022" i="10" a="1"/>
  <c r="F1026" i="10" a="1"/>
  <c r="F1030" i="10" a="1"/>
  <c r="F1032" i="10" a="1"/>
  <c r="F1033" i="10" a="1"/>
  <c r="F1040" i="10" a="1"/>
  <c r="F1041" i="10" a="1"/>
  <c r="F1048" i="10" a="1"/>
  <c r="F1049" i="10" a="1"/>
  <c r="F1056" i="10" a="1"/>
  <c r="F1057" i="10" a="1"/>
  <c r="F1064" i="10" a="1"/>
  <c r="F1065" i="10" a="1"/>
  <c r="F1072" i="10" a="1"/>
  <c r="F1073" i="10" a="1"/>
  <c r="F1080" i="10" a="1"/>
  <c r="F1081" i="10" a="1"/>
  <c r="F1084" i="10" a="1"/>
  <c r="F1086" i="10" a="1"/>
  <c r="F1088" i="10" a="1"/>
  <c r="F1090" i="10" a="1"/>
  <c r="F1092" i="10" a="1"/>
  <c r="F1094" i="10" a="1"/>
  <c r="F1096" i="10" a="1"/>
  <c r="F1098" i="10" a="1"/>
  <c r="F1100" i="10" a="1"/>
  <c r="F1102" i="10" a="1"/>
  <c r="F1104" i="10" a="1"/>
  <c r="E1105" i="10" a="1"/>
  <c r="F1106" i="10" a="1"/>
  <c r="F1108" i="10" a="1"/>
  <c r="F1110" i="10" a="1"/>
  <c r="F1112" i="10" a="1"/>
  <c r="F1114" i="10" a="1"/>
  <c r="F1116" i="10" a="1"/>
  <c r="F1118" i="10" a="1"/>
  <c r="E1119" i="10" a="1"/>
  <c r="F1120" i="10" a="1"/>
  <c r="F1122" i="10" a="1"/>
  <c r="F1124" i="10" a="1"/>
  <c r="E1125" i="10" a="1"/>
  <c r="F1126" i="10" a="1"/>
  <c r="F1128" i="10" a="1"/>
  <c r="F1130" i="10" a="1"/>
  <c r="F1132" i="10" a="1"/>
  <c r="F1134" i="10" a="1"/>
  <c r="F1136" i="10" a="1"/>
  <c r="F1138" i="10" a="1"/>
  <c r="F1140" i="10" a="1"/>
  <c r="F1142" i="10" a="1"/>
  <c r="E1143" i="10" a="1"/>
  <c r="F1144" i="10" a="1"/>
  <c r="F1146" i="10" a="1"/>
  <c r="F1148" i="10" a="1"/>
  <c r="F1150" i="10" a="1"/>
  <c r="F1152" i="10" a="1"/>
  <c r="F1154" i="10" a="1"/>
  <c r="F1156" i="10" a="1"/>
  <c r="F1158" i="10" a="1"/>
  <c r="E1159" i="10" a="1"/>
  <c r="F1160" i="10" a="1"/>
  <c r="F1162" i="10" a="1"/>
  <c r="F1164" i="10" a="1"/>
  <c r="F1166" i="10" a="1"/>
  <c r="F1168" i="10" a="1"/>
  <c r="F1170" i="10" a="1"/>
  <c r="E1171" i="10" a="1"/>
  <c r="F1172" i="10" a="1"/>
  <c r="F1174" i="10" a="1"/>
  <c r="F1176" i="10" a="1"/>
  <c r="F1178" i="10" a="1"/>
  <c r="F1180" i="10" a="1"/>
  <c r="F1182" i="10" a="1"/>
  <c r="E1183" i="10" a="1"/>
  <c r="F1184" i="10" a="1"/>
  <c r="F1186" i="10" a="1"/>
  <c r="F1188" i="10" a="1"/>
  <c r="F1190" i="10" a="1"/>
  <c r="F1192" i="10" a="1"/>
  <c r="F1194" i="10" a="1"/>
  <c r="F1196" i="10" a="1"/>
  <c r="F1198" i="10" a="1"/>
  <c r="F1200" i="10" a="1"/>
  <c r="F1202" i="10" a="1"/>
  <c r="F1204" i="10" a="1"/>
  <c r="F1206" i="10" a="1"/>
  <c r="F1208" i="10" a="1"/>
  <c r="F1210" i="10" a="1"/>
  <c r="F1212" i="10" a="1"/>
  <c r="F1214" i="10" a="1"/>
  <c r="F1216" i="10" a="1"/>
  <c r="F1218" i="10" a="1"/>
  <c r="F1220" i="10" a="1"/>
  <c r="E1221" i="10" a="1"/>
  <c r="F1222" i="10" a="1"/>
  <c r="F1224" i="10" a="1"/>
  <c r="F1226" i="10" a="1"/>
  <c r="F1228" i="10" a="1"/>
  <c r="F1230" i="10" a="1"/>
  <c r="F1232" i="10" a="1"/>
  <c r="F1234" i="10" a="1"/>
  <c r="F1236" i="10" a="1"/>
  <c r="F1238" i="10" a="1"/>
  <c r="F1240" i="10" a="1"/>
  <c r="F1242" i="10" a="1"/>
  <c r="E1243" i="10" a="1"/>
  <c r="F1244" i="10" a="1"/>
  <c r="F1246" i="10" a="1"/>
  <c r="F1248" i="10" a="1"/>
  <c r="F1250" i="10" a="1"/>
  <c r="F1252" i="10" a="1"/>
  <c r="F1254" i="10" a="1"/>
  <c r="F1256" i="10" a="1"/>
  <c r="F1258" i="10" a="1"/>
  <c r="F1260" i="10" a="1"/>
  <c r="F1262" i="10" a="1"/>
  <c r="F1264" i="10" a="1"/>
  <c r="F1266" i="10" a="1"/>
  <c r="F1268" i="10" a="1"/>
  <c r="F1270" i="10" a="1"/>
  <c r="E1271" i="10" a="1"/>
  <c r="F1272" i="10" a="1"/>
  <c r="F1274" i="10" a="1"/>
  <c r="F1276" i="10" a="1"/>
  <c r="F1278" i="10" a="1"/>
  <c r="F554" i="10" a="1"/>
  <c r="F778" i="10" a="1"/>
  <c r="F785" i="10" a="1"/>
  <c r="E796" i="10" a="1"/>
  <c r="F810" i="10" a="1"/>
  <c r="F817" i="10" a="1"/>
  <c r="F842" i="10" a="1"/>
  <c r="F849" i="10" a="1"/>
  <c r="F874" i="10" a="1"/>
  <c r="F881" i="10" a="1"/>
  <c r="E892" i="10" a="1"/>
  <c r="F906" i="10" a="1"/>
  <c r="F913" i="10" a="1"/>
  <c r="F938" i="10" a="1"/>
  <c r="F945" i="10" a="1"/>
  <c r="F1034" i="10" a="1"/>
  <c r="F1035" i="10" a="1"/>
  <c r="F1042" i="10" a="1"/>
  <c r="F1043" i="10" a="1"/>
  <c r="F1050" i="10" a="1"/>
  <c r="F1051" i="10" a="1"/>
  <c r="F1058" i="10" a="1"/>
  <c r="F1059" i="10" a="1"/>
  <c r="F1066" i="10" a="1"/>
  <c r="F1067" i="10" a="1"/>
  <c r="F1074" i="10" a="1"/>
  <c r="F1075" i="10" a="1"/>
  <c r="F1082" i="10" a="1"/>
  <c r="F391" i="10" a="1"/>
  <c r="F515" i="10" a="1"/>
  <c r="F586" i="10" a="1"/>
  <c r="F786" i="10" a="1"/>
  <c r="F793" i="10" a="1"/>
  <c r="F818" i="10" a="1"/>
  <c r="F825" i="10" a="1"/>
  <c r="E829" i="10" a="1"/>
  <c r="F850" i="10" a="1"/>
  <c r="F857" i="10" a="1"/>
  <c r="F882" i="10" a="1"/>
  <c r="F889" i="10" a="1"/>
  <c r="F914" i="10" a="1"/>
  <c r="F921" i="10" a="1"/>
  <c r="F946" i="10" a="1"/>
  <c r="F953" i="10" a="1"/>
  <c r="F1012" i="10" a="1"/>
  <c r="F1016" i="10" a="1"/>
  <c r="F1020" i="10" a="1"/>
  <c r="F1024" i="10" a="1"/>
  <c r="F1028" i="10" a="1"/>
  <c r="F1036" i="10" a="1"/>
  <c r="F1037" i="10" a="1"/>
  <c r="F1044" i="10" a="1"/>
  <c r="F1045" i="10" a="1"/>
  <c r="F1052" i="10" a="1"/>
  <c r="F1053" i="10" a="1"/>
  <c r="F1060" i="10" a="1"/>
  <c r="F1061" i="10" a="1"/>
  <c r="F1068" i="10" a="1"/>
  <c r="F1069" i="10" a="1"/>
  <c r="F1076" i="10" a="1"/>
  <c r="F1077" i="10" a="1"/>
  <c r="F1083" i="10" a="1"/>
  <c r="F1085" i="10" a="1"/>
  <c r="F1087" i="10" a="1"/>
  <c r="F1089" i="10" a="1"/>
  <c r="F1091" i="10" a="1"/>
  <c r="F1093" i="10" a="1"/>
  <c r="F1095" i="10" a="1"/>
  <c r="F1097" i="10" a="1"/>
  <c r="F1099" i="10" a="1"/>
  <c r="F1101" i="10" a="1"/>
  <c r="F1103" i="10" a="1"/>
  <c r="F1105" i="10" a="1"/>
  <c r="F1107" i="10" a="1"/>
  <c r="F1109" i="10" a="1"/>
  <c r="F1111" i="10" a="1"/>
  <c r="F1113" i="10" a="1"/>
  <c r="F1115" i="10" a="1"/>
  <c r="F1117" i="10" a="1"/>
  <c r="F1119" i="10" a="1"/>
  <c r="F1121" i="10" a="1"/>
  <c r="F1123" i="10" a="1"/>
  <c r="F1125" i="10" a="1"/>
  <c r="E1126" i="10" a="1"/>
  <c r="F1127" i="10" a="1"/>
  <c r="F1129" i="10" a="1"/>
  <c r="F1131" i="10" a="1"/>
  <c r="E1132" i="10" a="1"/>
  <c r="F1133" i="10" a="1"/>
  <c r="F1135" i="10" a="1"/>
  <c r="F1137" i="10" a="1"/>
  <c r="F1139" i="10" a="1"/>
  <c r="F1141" i="10" a="1"/>
  <c r="F1143" i="10" a="1"/>
  <c r="F1145" i="10" a="1"/>
  <c r="F1147" i="10" a="1"/>
  <c r="F1149" i="10" a="1"/>
  <c r="F1151" i="10" a="1"/>
  <c r="F1153" i="10" a="1"/>
  <c r="E1154" i="10" a="1"/>
  <c r="F1155" i="10" a="1"/>
  <c r="F1157" i="10" a="1"/>
  <c r="F1159" i="10" a="1"/>
  <c r="F1161" i="10" a="1"/>
  <c r="F1163" i="10" a="1"/>
  <c r="F1165" i="10" a="1"/>
  <c r="F1167" i="10" a="1"/>
  <c r="F1169" i="10" a="1"/>
  <c r="F1171" i="10" a="1"/>
  <c r="E1172" i="10" a="1"/>
  <c r="F1173" i="10" a="1"/>
  <c r="F1175" i="10" a="1"/>
  <c r="F1177" i="10" a="1"/>
  <c r="F1179" i="10" a="1"/>
  <c r="F1181" i="10" a="1"/>
  <c r="F1183" i="10" a="1"/>
  <c r="F1185" i="10" a="1"/>
  <c r="F1187" i="10" a="1"/>
  <c r="F1189" i="10" a="1"/>
  <c r="F1191" i="10" a="1"/>
  <c r="F1193" i="10" a="1"/>
  <c r="F1195" i="10" a="1"/>
  <c r="F1197" i="10" a="1"/>
  <c r="F1199" i="10" a="1"/>
  <c r="F1201" i="10" a="1"/>
  <c r="F1203" i="10" a="1"/>
  <c r="F1205" i="10" a="1"/>
  <c r="F1207" i="10" a="1"/>
  <c r="F1209" i="10" a="1"/>
  <c r="F1211" i="10" a="1"/>
  <c r="F1213" i="10" a="1"/>
  <c r="F1215" i="10" a="1"/>
  <c r="F1217" i="10" a="1"/>
  <c r="F1219" i="10" a="1"/>
  <c r="F1221" i="10" a="1"/>
  <c r="F1223" i="10" a="1"/>
  <c r="F1225" i="10" a="1"/>
  <c r="F1227" i="10" a="1"/>
  <c r="F1229" i="10" a="1"/>
  <c r="F1231" i="10" a="1"/>
  <c r="F1233" i="10" a="1"/>
  <c r="F1235" i="10" a="1"/>
  <c r="E1236" i="10" a="1"/>
  <c r="F1237" i="10" a="1"/>
  <c r="F1239" i="10" a="1"/>
  <c r="F1241" i="10" a="1"/>
  <c r="F1243" i="10" a="1"/>
  <c r="F1245" i="10" a="1"/>
  <c r="F1247" i="10" a="1"/>
  <c r="F1249" i="10" a="1"/>
  <c r="F1251" i="10" a="1"/>
  <c r="F1253" i="10" a="1"/>
  <c r="F1255" i="10" a="1"/>
  <c r="F1257" i="10" a="1"/>
  <c r="F1259" i="10" a="1"/>
  <c r="F1261" i="10" a="1"/>
  <c r="F1263" i="10" a="1"/>
  <c r="F1265" i="10" a="1"/>
  <c r="F1267" i="10" a="1"/>
  <c r="F1269" i="10" a="1"/>
  <c r="F1271" i="10" a="1"/>
  <c r="E1272" i="10" a="1"/>
  <c r="F1273" i="10" a="1"/>
  <c r="F1275" i="10" a="1"/>
  <c r="F1277" i="10" a="1"/>
  <c r="F1279" i="10" a="1"/>
  <c r="F1281" i="10" a="1"/>
  <c r="F1283" i="10" a="1"/>
  <c r="E1284" i="10" a="1"/>
  <c r="F1285" i="10" a="1"/>
  <c r="E1286" i="10" a="1"/>
  <c r="F1287" i="10" a="1"/>
  <c r="F1289" i="10" a="1"/>
  <c r="F1291" i="10" a="1"/>
  <c r="F1293" i="10" a="1"/>
  <c r="F1295" i="10" a="1"/>
  <c r="F1297" i="10" a="1"/>
  <c r="F1299" i="10" a="1"/>
  <c r="F1301" i="10" a="1"/>
  <c r="F1303" i="10" a="1"/>
  <c r="F1305" i="10" a="1"/>
  <c r="F1307" i="10" a="1"/>
  <c r="F1309" i="10" a="1"/>
  <c r="F1311" i="10" a="1"/>
  <c r="F1313" i="10" a="1"/>
  <c r="F1315" i="10" a="1"/>
  <c r="F1317" i="10" a="1"/>
  <c r="F1319" i="10" a="1"/>
  <c r="F1321" i="10" a="1"/>
  <c r="E1322" i="10" a="1"/>
  <c r="F1323" i="10" a="1"/>
  <c r="F1325" i="10" a="1"/>
  <c r="F1327" i="10" a="1"/>
  <c r="F1329" i="10" a="1"/>
  <c r="F1331" i="10" a="1"/>
  <c r="F1333" i="10" a="1"/>
  <c r="F1335" i="10" a="1"/>
  <c r="F826" i="10" a="1"/>
  <c r="E869" i="10" a="1"/>
  <c r="F897" i="10" a="1"/>
  <c r="F954" i="10" a="1"/>
  <c r="F1055" i="10" a="1"/>
  <c r="F1062" i="10" a="1"/>
  <c r="F1282" i="10" a="1"/>
  <c r="F1286" i="10" a="1"/>
  <c r="F1290" i="10" a="1"/>
  <c r="F1294" i="10" a="1"/>
  <c r="F1298" i="10" a="1"/>
  <c r="F1302" i="10" a="1"/>
  <c r="F1306" i="10" a="1"/>
  <c r="F1310" i="10" a="1"/>
  <c r="F1314" i="10" a="1"/>
  <c r="F1318" i="10" a="1"/>
  <c r="F1322" i="10" a="1"/>
  <c r="F1326" i="10" a="1"/>
  <c r="F1330" i="10" a="1"/>
  <c r="F1334" i="10" a="1"/>
  <c r="F1340" i="10" a="1"/>
  <c r="F1341" i="10" a="1"/>
  <c r="F1348" i="10" a="1"/>
  <c r="F1349" i="10" a="1"/>
  <c r="F1356" i="10" a="1"/>
  <c r="F1357" i="10" a="1"/>
  <c r="F1364" i="10" a="1"/>
  <c r="F1365" i="10" a="1"/>
  <c r="F1372" i="10" a="1"/>
  <c r="F1373" i="10" a="1"/>
  <c r="F1380" i="10" a="1"/>
  <c r="F1381" i="10" a="1"/>
  <c r="F1388" i="10" a="1"/>
  <c r="F1389" i="10" a="1"/>
  <c r="E1391" i="10" a="1"/>
  <c r="F1396" i="10" a="1"/>
  <c r="F1397" i="10" a="1"/>
  <c r="F1404" i="10" a="1"/>
  <c r="F1405" i="10" a="1"/>
  <c r="F1412" i="10" a="1"/>
  <c r="F1413" i="10" a="1"/>
  <c r="F1420" i="10" a="1"/>
  <c r="F1421" i="10" a="1"/>
  <c r="F1428" i="10" a="1"/>
  <c r="F1429" i="10" a="1"/>
  <c r="F1436" i="10" a="1"/>
  <c r="F1437" i="10" a="1"/>
  <c r="F1444" i="10" a="1"/>
  <c r="F1445" i="10" a="1"/>
  <c r="F1452" i="10" a="1"/>
  <c r="F1453" i="10" a="1"/>
  <c r="F1460" i="10" a="1"/>
  <c r="F1461" i="10" a="1"/>
  <c r="F1468" i="10" a="1"/>
  <c r="F1469" i="10" a="1"/>
  <c r="F1476" i="10" a="1"/>
  <c r="F1477" i="10" a="1"/>
  <c r="F1484" i="10" a="1"/>
  <c r="F1485" i="10" a="1"/>
  <c r="F1492" i="10" a="1"/>
  <c r="F1493" i="10" a="1"/>
  <c r="F1500" i="10" a="1"/>
  <c r="F1501" i="10" a="1"/>
  <c r="F1508" i="10" a="1"/>
  <c r="F1509" i="10" a="1"/>
  <c r="F1516" i="10" a="1"/>
  <c r="F1517" i="10" a="1"/>
  <c r="F1523" i="10" a="1"/>
  <c r="F1525" i="10" a="1"/>
  <c r="F1527" i="10" a="1"/>
  <c r="F1529" i="10" a="1"/>
  <c r="F1531" i="10" a="1"/>
  <c r="F1533" i="10" a="1"/>
  <c r="F1535" i="10" a="1"/>
  <c r="F1537" i="10" a="1"/>
  <c r="F1539" i="10" a="1"/>
  <c r="F1541" i="10" a="1"/>
  <c r="F1543" i="10" a="1"/>
  <c r="F1545" i="10" a="1"/>
  <c r="F1547" i="10" a="1"/>
  <c r="F1549" i="10" a="1"/>
  <c r="F1551" i="10" a="1"/>
  <c r="F1553" i="10" a="1"/>
  <c r="F1555" i="10" a="1"/>
  <c r="F1557" i="10" a="1"/>
  <c r="F1559" i="10" a="1"/>
  <c r="F1561" i="10" a="1"/>
  <c r="F1563" i="10" a="1"/>
  <c r="F1565" i="10" a="1"/>
  <c r="E1566" i="10" a="1"/>
  <c r="F1567" i="10" a="1"/>
  <c r="F1569" i="10" a="1"/>
  <c r="F1571" i="10" a="1"/>
  <c r="F1573" i="10" a="1"/>
  <c r="F1575" i="10" a="1"/>
  <c r="F1577" i="10" a="1"/>
  <c r="F1579" i="10" a="1"/>
  <c r="F1581" i="10" a="1"/>
  <c r="F1583" i="10" a="1"/>
  <c r="F1585" i="10" a="1"/>
  <c r="E1586" i="10" a="1"/>
  <c r="F1587" i="10" a="1"/>
  <c r="F1589" i="10" a="1"/>
  <c r="F1591" i="10" a="1"/>
  <c r="F1593" i="10" a="1"/>
  <c r="F1595" i="10" a="1"/>
  <c r="F1597" i="10" a="1"/>
  <c r="E1598" i="10" a="1"/>
  <c r="F1599" i="10" a="1"/>
  <c r="F1601" i="10" a="1"/>
  <c r="F1603" i="10" a="1"/>
  <c r="F1605" i="10" a="1"/>
  <c r="F1607" i="10" a="1"/>
  <c r="F1609" i="10" a="1"/>
  <c r="F1611" i="10" a="1"/>
  <c r="F1613" i="10" a="1"/>
  <c r="F1615" i="10" a="1"/>
  <c r="F1617" i="10" a="1"/>
  <c r="E1618" i="10" a="1"/>
  <c r="F1619" i="10" a="1"/>
  <c r="F1621" i="10" a="1"/>
  <c r="F1623" i="10" a="1"/>
  <c r="F1625" i="10" a="1"/>
  <c r="E1626" i="10" a="1"/>
  <c r="F1627" i="10" a="1"/>
  <c r="F1629" i="10" a="1"/>
  <c r="F1631" i="10" a="1"/>
  <c r="F1633" i="10" a="1"/>
  <c r="F1635" i="10" a="1"/>
  <c r="F1637" i="10" a="1"/>
  <c r="F1639" i="10" a="1"/>
  <c r="F1641" i="10" a="1"/>
  <c r="F1643" i="10" a="1"/>
  <c r="F1645" i="10" a="1"/>
  <c r="F1647" i="10" a="1"/>
  <c r="F1649" i="10" a="1"/>
  <c r="F1651" i="10" a="1"/>
  <c r="F1653" i="10" a="1"/>
  <c r="F1655" i="10" a="1"/>
  <c r="F1657" i="10" a="1"/>
  <c r="F1659" i="10" a="1"/>
  <c r="F1661" i="10" a="1"/>
  <c r="F1663" i="10" a="1"/>
  <c r="E1664" i="10" a="1"/>
  <c r="F1665" i="10" a="1"/>
  <c r="F1667" i="10" a="1"/>
  <c r="F1669" i="10" a="1"/>
  <c r="F1671" i="10" a="1"/>
  <c r="F1673" i="10" a="1"/>
  <c r="F1675" i="10" a="1"/>
  <c r="F1677" i="10" a="1"/>
  <c r="F1679" i="10" a="1"/>
  <c r="F1681" i="10" a="1"/>
  <c r="F1683" i="10" a="1"/>
  <c r="F1685" i="10" a="1"/>
  <c r="F1687" i="10" a="1"/>
  <c r="F1689" i="10" a="1"/>
  <c r="F1691" i="10" a="1"/>
  <c r="F1693" i="10" a="1"/>
  <c r="F1695" i="10" a="1"/>
  <c r="F1697" i="10" a="1"/>
  <c r="F1699" i="10" a="1"/>
  <c r="F1701" i="10" a="1"/>
  <c r="F1703" i="10" a="1"/>
  <c r="E1704" i="10" a="1"/>
  <c r="F1705" i="10" a="1"/>
  <c r="F1707" i="10" a="1"/>
  <c r="F1709" i="10" a="1"/>
  <c r="F1711" i="10" a="1"/>
  <c r="F1713" i="10" a="1"/>
  <c r="F1715" i="10" a="1"/>
  <c r="F1717" i="10" a="1"/>
  <c r="F1719" i="10" a="1"/>
  <c r="F1721" i="10" a="1"/>
  <c r="F1723" i="10" a="1"/>
  <c r="F1725" i="10" a="1"/>
  <c r="F1727" i="10" a="1"/>
  <c r="F1729" i="10" a="1"/>
  <c r="F1731" i="10" a="1"/>
  <c r="F1733" i="10" a="1"/>
  <c r="F1735" i="10" a="1"/>
  <c r="F1737" i="10" a="1"/>
  <c r="F1739" i="10" a="1"/>
  <c r="F1741" i="10" a="1"/>
  <c r="F1743" i="10" a="1"/>
  <c r="F1745" i="10" a="1"/>
  <c r="F1747" i="10" a="1"/>
  <c r="F1749" i="10" a="1"/>
  <c r="F1751" i="10" a="1"/>
  <c r="F1753" i="10" a="1"/>
  <c r="F1755" i="10" a="1"/>
  <c r="F1757" i="10" a="1"/>
  <c r="F1759" i="10" a="1"/>
  <c r="F1761" i="10" a="1"/>
  <c r="F1763" i="10" a="1"/>
  <c r="F1765" i="10" a="1"/>
  <c r="F1767" i="10" a="1"/>
  <c r="F1769" i="10" a="1"/>
  <c r="F1771" i="10" a="1"/>
  <c r="F1773" i="10" a="1"/>
  <c r="E1774" i="10" a="1"/>
  <c r="F1775" i="10" a="1"/>
  <c r="F1777" i="10" a="1"/>
  <c r="F1779" i="10" a="1"/>
  <c r="F1781" i="10" a="1"/>
  <c r="F1783" i="10" a="1"/>
  <c r="F1785" i="10" a="1"/>
  <c r="F1787" i="10" a="1"/>
  <c r="E1788" i="10" a="1"/>
  <c r="F1789" i="10" a="1"/>
  <c r="F1791" i="10" a="1"/>
  <c r="F1793" i="10" a="1"/>
  <c r="F1795" i="10" a="1"/>
  <c r="F1797" i="10" a="1"/>
  <c r="F1799" i="10" a="1"/>
  <c r="F1801" i="10" a="1"/>
  <c r="F1803" i="10" a="1"/>
  <c r="F1805" i="10" a="1"/>
  <c r="F1807" i="10" a="1"/>
  <c r="F1809" i="10" a="1"/>
  <c r="F1811" i="10" a="1"/>
  <c r="F1813" i="10" a="1"/>
  <c r="F1815" i="10" a="1"/>
  <c r="F1817" i="10" a="1"/>
  <c r="F1819" i="10" a="1"/>
  <c r="F1821" i="10" a="1"/>
  <c r="F1823" i="10" a="1"/>
  <c r="F1825" i="10" a="1"/>
  <c r="F1827" i="10" a="1"/>
  <c r="F1829" i="10" a="1"/>
  <c r="F1831" i="10" a="1"/>
  <c r="F1833" i="10" a="1"/>
  <c r="F1835" i="10" a="1"/>
  <c r="F1837" i="10" a="1"/>
  <c r="F1839" i="10" a="1"/>
  <c r="F1841" i="10" a="1"/>
  <c r="F1843" i="10" a="1"/>
  <c r="F1845" i="10" a="1"/>
  <c r="E1846" i="10" a="1"/>
  <c r="F1847" i="10" a="1"/>
  <c r="F1849" i="10" a="1"/>
  <c r="F1851" i="10" a="1"/>
  <c r="F1853" i="10" a="1"/>
  <c r="F1855" i="10" a="1"/>
  <c r="F1857" i="10" a="1"/>
  <c r="F1859" i="10" a="1"/>
  <c r="E1860" i="10" a="1"/>
  <c r="F1861" i="10" a="1"/>
  <c r="F1863" i="10" a="1"/>
  <c r="F1865" i="10" a="1"/>
  <c r="F1867" i="10" a="1"/>
  <c r="F1869" i="10" a="1"/>
  <c r="E1870" i="10" a="1"/>
  <c r="F1871" i="10" a="1"/>
  <c r="F1873" i="10" a="1"/>
  <c r="F1875" i="10" a="1"/>
  <c r="F1877" i="10" a="1"/>
  <c r="F1879" i="10" a="1"/>
  <c r="F1881" i="10" a="1"/>
  <c r="F1883" i="10" a="1"/>
  <c r="F1885" i="10" a="1"/>
  <c r="F1887" i="10" a="1"/>
  <c r="F1889" i="10" a="1"/>
  <c r="F1891" i="10" a="1"/>
  <c r="F801" i="10" a="1"/>
  <c r="F858" i="10" a="1"/>
  <c r="F929" i="10" a="1"/>
  <c r="F1031" i="10" a="1"/>
  <c r="F1038" i="10" a="1"/>
  <c r="F1063" i="10" a="1"/>
  <c r="F1070" i="10" a="1"/>
  <c r="F1342" i="10" a="1"/>
  <c r="F1343" i="10" a="1"/>
  <c r="E1345" i="10" a="1"/>
  <c r="F1350" i="10" a="1"/>
  <c r="F1351" i="10" a="1"/>
  <c r="F1358" i="10" a="1"/>
  <c r="F1359" i="10" a="1"/>
  <c r="E1361" i="10" a="1"/>
  <c r="F1366" i="10" a="1"/>
  <c r="F1367" i="10" a="1"/>
  <c r="F1374" i="10" a="1"/>
  <c r="F1375" i="10" a="1"/>
  <c r="F1382" i="10" a="1"/>
  <c r="F1383" i="10" a="1"/>
  <c r="D1389" i="10" a="1"/>
  <c r="F1390" i="10" a="1"/>
  <c r="F1391" i="10" a="1"/>
  <c r="F1398" i="10" a="1"/>
  <c r="F1399" i="10" a="1"/>
  <c r="F1406" i="10" a="1"/>
  <c r="F1407" i="10" a="1"/>
  <c r="F1414" i="10" a="1"/>
  <c r="F1415" i="10" a="1"/>
  <c r="F1422" i="10" a="1"/>
  <c r="F1423" i="10" a="1"/>
  <c r="F1430" i="10" a="1"/>
  <c r="F1431" i="10" a="1"/>
  <c r="F1438" i="10" a="1"/>
  <c r="F1439" i="10" a="1"/>
  <c r="F1446" i="10" a="1"/>
  <c r="F1447" i="10" a="1"/>
  <c r="F1454" i="10" a="1"/>
  <c r="F1455" i="10" a="1"/>
  <c r="F1462" i="10" a="1"/>
  <c r="F1463" i="10" a="1"/>
  <c r="F1470" i="10" a="1"/>
  <c r="F1471" i="10" a="1"/>
  <c r="E1473" i="10" a="1"/>
  <c r="E1474" i="10" a="1"/>
  <c r="F1478" i="10" a="1"/>
  <c r="F1479" i="10" a="1"/>
  <c r="E1481" i="10" a="1"/>
  <c r="F1486" i="10" a="1"/>
  <c r="F1487" i="10" a="1"/>
  <c r="F1494" i="10" a="1"/>
  <c r="F1495" i="10" a="1"/>
  <c r="E1498" i="10" a="1"/>
  <c r="F1502" i="10" a="1"/>
  <c r="F1503" i="10" a="1"/>
  <c r="F1510" i="10" a="1"/>
  <c r="F1511" i="10" a="1"/>
  <c r="F1518" i="10" a="1"/>
  <c r="F1519" i="10" a="1"/>
  <c r="F547" i="10" a="1"/>
  <c r="F833" i="10" a="1"/>
  <c r="F890" i="10" a="1"/>
  <c r="F1039" i="10" a="1"/>
  <c r="F1046" i="10" a="1"/>
  <c r="F1071" i="10" a="1"/>
  <c r="F1078" i="10" a="1"/>
  <c r="F1280" i="10" a="1"/>
  <c r="F1284" i="10" a="1"/>
  <c r="F1288" i="10" a="1"/>
  <c r="F1292" i="10" a="1"/>
  <c r="F1296" i="10" a="1"/>
  <c r="F1300" i="10" a="1"/>
  <c r="F1304" i="10" a="1"/>
  <c r="E1307" i="10" a="1"/>
  <c r="F1308" i="10" a="1"/>
  <c r="F1312" i="10" a="1"/>
  <c r="F1316" i="10" a="1"/>
  <c r="F1320" i="10" a="1"/>
  <c r="F1324" i="10" a="1"/>
  <c r="F1328" i="10" a="1"/>
  <c r="F1332" i="10" a="1"/>
  <c r="F1336" i="10" a="1"/>
  <c r="F1337" i="10" a="1"/>
  <c r="F1344" i="10" a="1"/>
  <c r="F1345" i="10" a="1"/>
  <c r="F1352" i="10" a="1"/>
  <c r="F1353" i="10" a="1"/>
  <c r="F1360" i="10" a="1"/>
  <c r="F1361" i="10" a="1"/>
  <c r="F1368" i="10" a="1"/>
  <c r="F1369" i="10" a="1"/>
  <c r="F1376" i="10" a="1"/>
  <c r="F1377" i="10" a="1"/>
  <c r="F1384" i="10" a="1"/>
  <c r="F1385" i="10" a="1"/>
  <c r="F1392" i="10" a="1"/>
  <c r="F1393" i="10" a="1"/>
  <c r="F1400" i="10" a="1"/>
  <c r="F1401" i="10" a="1"/>
  <c r="F1408" i="10" a="1"/>
  <c r="F1409" i="10" a="1"/>
  <c r="F1416" i="10" a="1"/>
  <c r="F1417" i="10" a="1"/>
  <c r="E1419" i="10" a="1"/>
  <c r="F1424" i="10" a="1"/>
  <c r="F1425" i="10" a="1"/>
  <c r="F1432" i="10" a="1"/>
  <c r="F1433" i="10" a="1"/>
  <c r="F1440" i="10" a="1"/>
  <c r="F1441" i="10" a="1"/>
  <c r="F1448" i="10" a="1"/>
  <c r="F1449" i="10" a="1"/>
  <c r="F1456" i="10" a="1"/>
  <c r="F1457" i="10" a="1"/>
  <c r="F1464" i="10" a="1"/>
  <c r="F1465" i="10" a="1"/>
  <c r="F1472" i="10" a="1"/>
  <c r="F1473" i="10" a="1"/>
  <c r="F1480" i="10" a="1"/>
  <c r="F1481" i="10" a="1"/>
  <c r="F1488" i="10" a="1"/>
  <c r="F1489" i="10" a="1"/>
  <c r="F1496" i="10" a="1"/>
  <c r="F1497" i="10" a="1"/>
  <c r="F1504" i="10" a="1"/>
  <c r="F1505" i="10" a="1"/>
  <c r="E1508" i="10" a="1"/>
  <c r="F1512" i="10" a="1"/>
  <c r="F1513" i="10" a="1"/>
  <c r="F1520" i="10" a="1"/>
  <c r="F1521" i="10" a="1"/>
  <c r="F1524" i="10" a="1"/>
  <c r="F1526" i="10" a="1"/>
  <c r="F1528" i="10" a="1"/>
  <c r="F1530" i="10" a="1"/>
  <c r="F1532" i="10" a="1"/>
  <c r="F1534" i="10" a="1"/>
  <c r="F1536" i="10" a="1"/>
  <c r="F1538" i="10" a="1"/>
  <c r="F1540" i="10" a="1"/>
  <c r="F1542" i="10" a="1"/>
  <c r="F1544" i="10" a="1"/>
  <c r="F1546" i="10" a="1"/>
  <c r="F1548" i="10" a="1"/>
  <c r="F1550" i="10" a="1"/>
  <c r="F1552" i="10" a="1"/>
  <c r="F1554" i="10" a="1"/>
  <c r="F1556" i="10" a="1"/>
  <c r="F1558" i="10" a="1"/>
  <c r="F1560" i="10" a="1"/>
  <c r="F1562" i="10" a="1"/>
  <c r="F1564" i="10" a="1"/>
  <c r="F1566" i="10" a="1"/>
  <c r="E1567" i="10" a="1"/>
  <c r="F1568" i="10" a="1"/>
  <c r="F1570" i="10" a="1"/>
  <c r="F1572" i="10" a="1"/>
  <c r="F1574" i="10" a="1"/>
  <c r="F1576" i="10" a="1"/>
  <c r="F1578" i="10" a="1"/>
  <c r="F1580" i="10" a="1"/>
  <c r="F1582" i="10" a="1"/>
  <c r="F1584" i="10" a="1"/>
  <c r="F1586" i="10" a="1"/>
  <c r="F1588" i="10" a="1"/>
  <c r="F1590" i="10" a="1"/>
  <c r="F1592" i="10" a="1"/>
  <c r="F1594" i="10" a="1"/>
  <c r="F1596" i="10" a="1"/>
  <c r="F1598" i="10" a="1"/>
  <c r="F1600" i="10" a="1"/>
  <c r="F1602" i="10" a="1"/>
  <c r="F1604" i="10" a="1"/>
  <c r="F1606" i="10" a="1"/>
  <c r="F1608" i="10" a="1"/>
  <c r="F1610" i="10" a="1"/>
  <c r="F1612" i="10" a="1"/>
  <c r="F1614" i="10" a="1"/>
  <c r="F1616" i="10" a="1"/>
  <c r="F1618" i="10" a="1"/>
  <c r="F1620" i="10" a="1"/>
  <c r="F1622" i="10" a="1"/>
  <c r="F1624" i="10" a="1"/>
  <c r="F1626" i="10" a="1"/>
  <c r="F1628" i="10" a="1"/>
  <c r="F1630" i="10" a="1"/>
  <c r="F1632" i="10" a="1"/>
  <c r="F1634" i="10" a="1"/>
  <c r="F1636" i="10" a="1"/>
  <c r="F1638" i="10" a="1"/>
  <c r="E1639" i="10" a="1"/>
  <c r="F1640" i="10" a="1"/>
  <c r="F1642" i="10" a="1"/>
  <c r="F1644" i="10" a="1"/>
  <c r="F1646" i="10" a="1"/>
  <c r="F1648" i="10" a="1"/>
  <c r="F1650" i="10" a="1"/>
  <c r="F1652" i="10" a="1"/>
  <c r="F1654" i="10" a="1"/>
  <c r="F1656" i="10" a="1"/>
  <c r="F1658" i="10" a="1"/>
  <c r="F1660" i="10" a="1"/>
  <c r="F1662" i="10" a="1"/>
  <c r="F1664" i="10" a="1"/>
  <c r="F1666" i="10" a="1"/>
  <c r="F1668" i="10" a="1"/>
  <c r="F1670" i="10" a="1"/>
  <c r="F1672" i="10" a="1"/>
  <c r="F1674" i="10" a="1"/>
  <c r="F1676" i="10" a="1"/>
  <c r="F1678" i="10" a="1"/>
  <c r="F1680" i="10" a="1"/>
  <c r="F1682" i="10" a="1"/>
  <c r="F1684" i="10" a="1"/>
  <c r="F1686" i="10" a="1"/>
  <c r="F1688" i="10" a="1"/>
  <c r="F1690" i="10" a="1"/>
  <c r="F1692" i="10" a="1"/>
  <c r="F1694" i="10" a="1"/>
  <c r="E1695" i="10" a="1"/>
  <c r="F1696" i="10" a="1"/>
  <c r="F1698" i="10" a="1"/>
  <c r="F1700" i="10" a="1"/>
  <c r="F1702" i="10" a="1"/>
  <c r="F1704" i="10" a="1"/>
  <c r="E1705" i="10" a="1"/>
  <c r="F1706" i="10" a="1"/>
  <c r="F1708" i="10" a="1"/>
  <c r="F1710" i="10" a="1"/>
  <c r="F1712" i="10" a="1"/>
  <c r="F1714" i="10" a="1"/>
  <c r="F1716" i="10" a="1"/>
  <c r="F1718" i="10" a="1"/>
  <c r="F1720" i="10" a="1"/>
  <c r="F1722" i="10" a="1"/>
  <c r="F1724" i="10" a="1"/>
  <c r="F1726" i="10" a="1"/>
  <c r="E1727" i="10" a="1"/>
  <c r="F1728" i="10" a="1"/>
  <c r="F1730" i="10" a="1"/>
  <c r="F1732" i="10" a="1"/>
  <c r="F1734" i="10" a="1"/>
  <c r="F1736" i="10" a="1"/>
  <c r="F1738" i="10" a="1"/>
  <c r="F1740" i="10" a="1"/>
  <c r="F1742" i="10" a="1"/>
  <c r="F1744" i="10" a="1"/>
  <c r="E1745" i="10" a="1"/>
  <c r="F1746" i="10" a="1"/>
  <c r="F1748" i="10" a="1"/>
  <c r="F1750" i="10" a="1"/>
  <c r="F1752" i="10" a="1"/>
  <c r="F1754" i="10" a="1"/>
  <c r="F1756" i="10" a="1"/>
  <c r="F1758" i="10" a="1"/>
  <c r="E1759" i="10" a="1"/>
  <c r="F1760" i="10" a="1"/>
  <c r="F1762" i="10" a="1"/>
  <c r="F1764" i="10" a="1"/>
  <c r="F1766" i="10" a="1"/>
  <c r="F1768" i="10" a="1"/>
  <c r="F1770" i="10" a="1"/>
  <c r="F1772" i="10" a="1"/>
  <c r="F1774" i="10" a="1"/>
  <c r="F1776" i="10" a="1"/>
  <c r="F1778" i="10" a="1"/>
  <c r="F1780" i="10" a="1"/>
  <c r="F1782" i="10" a="1"/>
  <c r="F1784" i="10" a="1"/>
  <c r="F1786" i="10" a="1"/>
  <c r="F1788" i="10" a="1"/>
  <c r="E1789" i="10" a="1"/>
  <c r="F1790" i="10" a="1"/>
  <c r="F1792" i="10" a="1"/>
  <c r="F1794" i="10" a="1"/>
  <c r="F1796" i="10" a="1"/>
  <c r="F1798" i="10" a="1"/>
  <c r="F1800" i="10" a="1"/>
  <c r="F1802" i="10" a="1"/>
  <c r="F1804" i="10" a="1"/>
  <c r="F1806" i="10" a="1"/>
  <c r="F1808" i="10" a="1"/>
  <c r="F1810" i="10" a="1"/>
  <c r="F1812" i="10" a="1"/>
  <c r="F1814" i="10" a="1"/>
  <c r="F1816" i="10" a="1"/>
  <c r="F1818" i="10" a="1"/>
  <c r="E1819" i="10" a="1"/>
  <c r="F1820" i="10" a="1"/>
  <c r="F1822" i="10" a="1"/>
  <c r="F1824" i="10" a="1"/>
  <c r="F1826" i="10" a="1"/>
  <c r="F1828" i="10" a="1"/>
  <c r="F1830" i="10" a="1"/>
  <c r="F1832" i="10" a="1"/>
  <c r="F1834" i="10" a="1"/>
  <c r="F1836" i="10" a="1"/>
  <c r="F1838" i="10" a="1"/>
  <c r="F1840" i="10" a="1"/>
  <c r="F1842" i="10" a="1"/>
  <c r="F1844" i="10" a="1"/>
  <c r="F1846" i="10" a="1"/>
  <c r="F1848" i="10" a="1"/>
  <c r="F1850" i="10" a="1"/>
  <c r="F1852" i="10" a="1"/>
  <c r="F1854" i="10" a="1"/>
  <c r="F1856" i="10" a="1"/>
  <c r="F1858" i="10" a="1"/>
  <c r="F1860" i="10" a="1"/>
  <c r="F1862" i="10" a="1"/>
  <c r="F1864" i="10" a="1"/>
  <c r="F1866" i="10" a="1"/>
  <c r="F1868" i="10" a="1"/>
  <c r="F1870" i="10" a="1"/>
  <c r="F1872" i="10" a="1"/>
  <c r="F1874" i="10" a="1"/>
  <c r="F1876" i="10" a="1"/>
  <c r="F1878" i="10" a="1"/>
  <c r="F1880" i="10" a="1"/>
  <c r="F1882" i="10" a="1"/>
  <c r="F1884" i="10" a="1"/>
  <c r="F1886" i="10" a="1"/>
  <c r="F1888" i="10" a="1"/>
  <c r="F1890" i="10" a="1"/>
  <c r="F1892" i="10" a="1"/>
  <c r="E1893" i="10" a="1"/>
  <c r="F1894" i="10" a="1"/>
  <c r="F1896" i="10" a="1"/>
  <c r="F1898" i="10" a="1"/>
  <c r="F1900" i="10" a="1"/>
  <c r="E1901" i="10" a="1"/>
  <c r="F794" i="10" a="1"/>
  <c r="F1347" i="10" a="1"/>
  <c r="F1354" i="10" a="1"/>
  <c r="F1379" i="10" a="1"/>
  <c r="F1386" i="10" a="1"/>
  <c r="E1390" i="10" a="1"/>
  <c r="F1411" i="10" a="1"/>
  <c r="F1418" i="10" a="1"/>
  <c r="F1443" i="10" a="1"/>
  <c r="F1450" i="10" a="1"/>
  <c r="F1475" i="10" a="1"/>
  <c r="F1482" i="10" a="1"/>
  <c r="F1507" i="10" a="1"/>
  <c r="F1514" i="10" a="1"/>
  <c r="F1905" i="10" a="1"/>
  <c r="F1906" i="10" a="1"/>
  <c r="F1913" i="10" a="1"/>
  <c r="F1914" i="10" a="1"/>
  <c r="F1921" i="10" a="1"/>
  <c r="F1922" i="10" a="1"/>
  <c r="F1929" i="10" a="1"/>
  <c r="F1930" i="10" a="1"/>
  <c r="F1937" i="10" a="1"/>
  <c r="F1938" i="10" a="1"/>
  <c r="F1945" i="10" a="1"/>
  <c r="F1946" i="10" a="1"/>
  <c r="F1953" i="10" a="1"/>
  <c r="F1954" i="10" a="1"/>
  <c r="F1961" i="10" a="1"/>
  <c r="F1962" i="10" a="1"/>
  <c r="F1969" i="10" a="1"/>
  <c r="F1970" i="10" a="1"/>
  <c r="F1977" i="10" a="1"/>
  <c r="F1978" i="10" a="1"/>
  <c r="F1985" i="10" a="1"/>
  <c r="F1986" i="10" a="1"/>
  <c r="F1993" i="10" a="1"/>
  <c r="F1994" i="10" a="1"/>
  <c r="F2001" i="10" a="1"/>
  <c r="F2002" i="10" a="1"/>
  <c r="F2009" i="10" a="1"/>
  <c r="F2010" i="10" a="1"/>
  <c r="F2017" i="10" a="1"/>
  <c r="F2018" i="10" a="1"/>
  <c r="F865" i="10" a="1"/>
  <c r="F922" i="10" a="1"/>
  <c r="F1047" i="10" a="1"/>
  <c r="F1355" i="10" a="1"/>
  <c r="F1362" i="10" a="1"/>
  <c r="F1387" i="10" a="1"/>
  <c r="F1394" i="10" a="1"/>
  <c r="F1419" i="10" a="1"/>
  <c r="F1426" i="10" a="1"/>
  <c r="F1451" i="10" a="1"/>
  <c r="F1458" i="10" a="1"/>
  <c r="F1483" i="10" a="1"/>
  <c r="F1490" i="10" a="1"/>
  <c r="F1515" i="10" a="1"/>
  <c r="F1522" i="10" a="1"/>
  <c r="F1895" i="10" a="1"/>
  <c r="F1899" i="10" a="1"/>
  <c r="E1902" i="10" a="1"/>
  <c r="F1907" i="10" a="1"/>
  <c r="F1908" i="10" a="1"/>
  <c r="F1915" i="10" a="1"/>
  <c r="F1916" i="10" a="1"/>
  <c r="E1919" i="10" a="1"/>
  <c r="F1923" i="10" a="1"/>
  <c r="F1924" i="10" a="1"/>
  <c r="F1931" i="10" a="1"/>
  <c r="F1932" i="10" a="1"/>
  <c r="F1939" i="10" a="1"/>
  <c r="F1940" i="10" a="1"/>
  <c r="F1947" i="10" a="1"/>
  <c r="F1948" i="10" a="1"/>
  <c r="F1955" i="10" a="1"/>
  <c r="F1956" i="10" a="1"/>
  <c r="F1963" i="10" a="1"/>
  <c r="F1964" i="10" a="1"/>
  <c r="F1971" i="10" a="1"/>
  <c r="F1972" i="10" a="1"/>
  <c r="F1979" i="10" a="1"/>
  <c r="F1980" i="10" a="1"/>
  <c r="F1987" i="10" a="1"/>
  <c r="F1988" i="10" a="1"/>
  <c r="F1995" i="10" a="1"/>
  <c r="F1996" i="10" a="1"/>
  <c r="F2003" i="10" a="1"/>
  <c r="F2004" i="10" a="1"/>
  <c r="E2007" i="10" a="1"/>
  <c r="F2011" i="10" a="1"/>
  <c r="F2012" i="10" a="1"/>
  <c r="F2019" i="10" a="1"/>
  <c r="F2020" i="10" a="1"/>
  <c r="F1054" i="10" a="1"/>
  <c r="F1339" i="10" a="1"/>
  <c r="F1346" i="10" a="1"/>
  <c r="F1371" i="10" a="1"/>
  <c r="F1378" i="10" a="1"/>
  <c r="F1403" i="10" a="1"/>
  <c r="F1410" i="10" a="1"/>
  <c r="F1435" i="10" a="1"/>
  <c r="F1442" i="10" a="1"/>
  <c r="F1467" i="10" a="1"/>
  <c r="F1474" i="10" a="1"/>
  <c r="F1499" i="10" a="1"/>
  <c r="F1506" i="10" a="1"/>
  <c r="F1893" i="10" a="1"/>
  <c r="F1897" i="10" a="1"/>
  <c r="F1901" i="10" a="1"/>
  <c r="F1903" i="10" a="1"/>
  <c r="F1904" i="10" a="1"/>
  <c r="F1911" i="10" a="1"/>
  <c r="F1912" i="10" a="1"/>
  <c r="F1919" i="10" a="1"/>
  <c r="F1920" i="10" a="1"/>
  <c r="F1927" i="10" a="1"/>
  <c r="F1928" i="10" a="1"/>
  <c r="F1935" i="10" a="1"/>
  <c r="F1936" i="10" a="1"/>
  <c r="F1943" i="10" a="1"/>
  <c r="F1944" i="10" a="1"/>
  <c r="F1951" i="10" a="1"/>
  <c r="F1952" i="10" a="1"/>
  <c r="F1959" i="10" a="1"/>
  <c r="F1960" i="10" a="1"/>
  <c r="F1967" i="10" a="1"/>
  <c r="F1968" i="10" a="1"/>
  <c r="F1975" i="10" a="1"/>
  <c r="F1976" i="10" a="1"/>
  <c r="F1983" i="10" a="1"/>
  <c r="F1984" i="10" a="1"/>
  <c r="F1991" i="10" a="1"/>
  <c r="F1992" i="10" a="1"/>
  <c r="E1995" i="10" a="1"/>
  <c r="F1999" i="10" a="1"/>
  <c r="F2000" i="10" a="1"/>
  <c r="F2007" i="10" a="1"/>
  <c r="F2008" i="10" a="1"/>
  <c r="F2015" i="10" a="1"/>
  <c r="F2016" i="10" a="1"/>
  <c r="F2023" i="10" a="1"/>
  <c r="F2024" i="10" a="1"/>
  <c r="F1079" i="10" a="1"/>
  <c r="F1338" i="10" a="1"/>
  <c r="F1363" i="10" a="1"/>
  <c r="F1370" i="10" a="1"/>
  <c r="F1395" i="10" a="1"/>
  <c r="F1402" i="10" a="1"/>
  <c r="F1427" i="10" a="1"/>
  <c r="F1434" i="10" a="1"/>
  <c r="F1459" i="10" a="1"/>
  <c r="F1466" i="10" a="1"/>
  <c r="F1491" i="10" a="1"/>
  <c r="F1498" i="10" a="1"/>
  <c r="F1902" i="10" a="1"/>
  <c r="F1909" i="10" a="1"/>
  <c r="F1910" i="10" a="1"/>
  <c r="F1917" i="10" a="1"/>
  <c r="F1918" i="10" a="1"/>
  <c r="F1925" i="10" a="1"/>
  <c r="F1926" i="10" a="1"/>
  <c r="F1933" i="10" a="1"/>
  <c r="F1934" i="10" a="1"/>
  <c r="F1941" i="10" a="1"/>
  <c r="F1942" i="10" a="1"/>
  <c r="E1944" i="10" a="1"/>
  <c r="F1949" i="10" a="1"/>
  <c r="F1950" i="10" a="1"/>
  <c r="F1957" i="10" a="1"/>
  <c r="F1958" i="10" a="1"/>
  <c r="F1965" i="10" a="1"/>
  <c r="F1966" i="10" a="1"/>
  <c r="E1969" i="10" a="1"/>
  <c r="F1973" i="10" a="1"/>
  <c r="F1974" i="10" a="1"/>
  <c r="F1981" i="10" a="1"/>
  <c r="F1982" i="10" a="1"/>
  <c r="F1989" i="10" a="1"/>
  <c r="F1990" i="10" a="1"/>
  <c r="F1997" i="10" a="1"/>
  <c r="F1998" i="10" a="1"/>
  <c r="F2005" i="10" a="1"/>
  <c r="F2006" i="10" a="1"/>
  <c r="F2013" i="10" a="1"/>
  <c r="F2014" i="10" a="1"/>
  <c r="F2021" i="10" a="1"/>
  <c r="F2022" i="10" a="1"/>
  <c r="F2" i="8" a="1"/>
  <c r="E2" i="8" a="1"/>
  <c r="D2" i="8" a="1"/>
  <c r="F3" i="8" a="1"/>
  <c r="E4" i="8" a="1"/>
  <c r="F5" i="8" a="1"/>
  <c r="F7" i="8" a="1"/>
  <c r="F9" i="8" a="1"/>
  <c r="F11" i="8" a="1"/>
  <c r="F13" i="8" a="1"/>
  <c r="F15" i="8" a="1"/>
  <c r="F17" i="8" a="1"/>
  <c r="F19" i="8" a="1"/>
  <c r="F21" i="8" a="1"/>
  <c r="F23" i="8" a="1"/>
  <c r="F25" i="8" a="1"/>
  <c r="F27" i="8" a="1"/>
  <c r="E3" i="8" a="1"/>
  <c r="F4" i="8" a="1"/>
  <c r="F8" i="8" a="1"/>
  <c r="F12" i="8" a="1"/>
  <c r="F16" i="8" a="1"/>
  <c r="F20" i="8" a="1"/>
  <c r="F24" i="8" a="1"/>
  <c r="F33" i="8" a="1"/>
  <c r="F34" i="8" a="1"/>
  <c r="F41" i="8" a="1"/>
  <c r="F42" i="8" a="1"/>
  <c r="F49" i="8" a="1"/>
  <c r="F50" i="8" a="1"/>
  <c r="F57" i="8" a="1"/>
  <c r="F58" i="8" a="1"/>
  <c r="F28" i="8" a="1"/>
  <c r="F35" i="8" a="1"/>
  <c r="F36" i="8" a="1"/>
  <c r="F43" i="8" a="1"/>
  <c r="F44" i="8" a="1"/>
  <c r="F51" i="8" a="1"/>
  <c r="F52" i="8" a="1"/>
  <c r="E54" i="8" a="1"/>
  <c r="F59" i="8" a="1"/>
  <c r="F61" i="8" a="1"/>
  <c r="F63" i="8" a="1"/>
  <c r="F65" i="8" a="1"/>
  <c r="F67" i="8" a="1"/>
  <c r="F69" i="8" a="1"/>
  <c r="F71" i="8" a="1"/>
  <c r="F73" i="8" a="1"/>
  <c r="F75" i="8" a="1"/>
  <c r="F77" i="8" a="1"/>
  <c r="F79" i="8" a="1"/>
  <c r="F6" i="8" a="1"/>
  <c r="F14" i="8" a="1"/>
  <c r="F22" i="8" a="1"/>
  <c r="F29" i="8" a="1"/>
  <c r="F38" i="8" a="1"/>
  <c r="F45" i="8" a="1"/>
  <c r="F54" i="8" a="1"/>
  <c r="F80" i="8" a="1"/>
  <c r="F81" i="8" a="1"/>
  <c r="E84" i="8" a="1"/>
  <c r="F88" i="8" a="1"/>
  <c r="F31" i="8" a="1"/>
  <c r="F40" i="8" a="1"/>
  <c r="F47" i="8" a="1"/>
  <c r="F56" i="8" a="1"/>
  <c r="F62" i="8" a="1"/>
  <c r="F66" i="8" a="1"/>
  <c r="F70" i="8" a="1"/>
  <c r="F74" i="8" a="1"/>
  <c r="F78" i="8" a="1"/>
  <c r="F82" i="8" a="1"/>
  <c r="F83" i="8" a="1"/>
  <c r="F89" i="8" a="1"/>
  <c r="F91" i="8" a="1"/>
  <c r="F93" i="8" a="1"/>
  <c r="F95" i="8" a="1"/>
  <c r="F97" i="8" a="1"/>
  <c r="F99" i="8" a="1"/>
  <c r="F101" i="8" a="1"/>
  <c r="F103" i="8" a="1"/>
  <c r="F105" i="8" a="1"/>
  <c r="F107" i="8" a="1"/>
  <c r="E108" i="8" a="1"/>
  <c r="F109" i="8" a="1"/>
  <c r="F111" i="8" a="1"/>
  <c r="F113" i="8" a="1"/>
  <c r="F115" i="8" a="1"/>
  <c r="F117" i="8" a="1"/>
  <c r="F119" i="8" a="1"/>
  <c r="F121" i="8" a="1"/>
  <c r="F123" i="8" a="1"/>
  <c r="F125" i="8" a="1"/>
  <c r="F127" i="8" a="1"/>
  <c r="E128" i="8" a="1"/>
  <c r="F129" i="8" a="1"/>
  <c r="F131" i="8" a="1"/>
  <c r="F133" i="8" a="1"/>
  <c r="F135" i="8" a="1"/>
  <c r="F137" i="8" a="1"/>
  <c r="F139" i="8" a="1"/>
  <c r="F141" i="8" a="1"/>
  <c r="F143" i="8" a="1"/>
  <c r="F145" i="8" a="1"/>
  <c r="F147" i="8" a="1"/>
  <c r="F10" i="8" a="1"/>
  <c r="E21" i="8" a="1"/>
  <c r="F26" i="8" a="1"/>
  <c r="F30" i="8" a="1"/>
  <c r="F37" i="8" a="1"/>
  <c r="F85" i="8" a="1"/>
  <c r="F148" i="8" a="1"/>
  <c r="F149" i="8" a="1"/>
  <c r="E151" i="8" a="1"/>
  <c r="F156" i="8" a="1"/>
  <c r="F157" i="8" a="1"/>
  <c r="F164" i="8" a="1"/>
  <c r="F165" i="8" a="1"/>
  <c r="F172" i="8" a="1"/>
  <c r="F173" i="8" a="1"/>
  <c r="F175" i="8" a="1"/>
  <c r="F177" i="8" a="1"/>
  <c r="F179" i="8" a="1"/>
  <c r="F181" i="8" a="1"/>
  <c r="F183" i="8" a="1"/>
  <c r="F185" i="8" a="1"/>
  <c r="F187" i="8" a="1"/>
  <c r="F189" i="8" a="1"/>
  <c r="F191" i="8" a="1"/>
  <c r="F193" i="8" a="1"/>
  <c r="F195" i="8" a="1"/>
  <c r="F197" i="8" a="1"/>
  <c r="F199" i="8" a="1"/>
  <c r="F201" i="8" a="1"/>
  <c r="F203" i="8" a="1"/>
  <c r="F205" i="8" a="1"/>
  <c r="E206" i="8" a="1"/>
  <c r="F207" i="8" a="1"/>
  <c r="F209" i="8" a="1"/>
  <c r="F211" i="8" a="1"/>
  <c r="F213" i="8" a="1"/>
  <c r="F215" i="8" a="1"/>
  <c r="F217" i="8" a="1"/>
  <c r="F48" i="8" a="1"/>
  <c r="F55" i="8" a="1"/>
  <c r="F64" i="8" a="1"/>
  <c r="F72" i="8" a="1"/>
  <c r="F87" i="8" a="1"/>
  <c r="F90" i="8" a="1"/>
  <c r="F94" i="8" a="1"/>
  <c r="F98" i="8" a="1"/>
  <c r="F102" i="8" a="1"/>
  <c r="F106" i="8" a="1"/>
  <c r="F110" i="8" a="1"/>
  <c r="F114" i="8" a="1"/>
  <c r="F118" i="8" a="1"/>
  <c r="F122" i="8" a="1"/>
  <c r="F126" i="8" a="1"/>
  <c r="F130" i="8" a="1"/>
  <c r="F134" i="8" a="1"/>
  <c r="F138" i="8" a="1"/>
  <c r="F142" i="8" a="1"/>
  <c r="F146" i="8" a="1"/>
  <c r="F150" i="8" a="1"/>
  <c r="F151" i="8" a="1"/>
  <c r="F158" i="8" a="1"/>
  <c r="F159" i="8" a="1"/>
  <c r="F166" i="8" a="1"/>
  <c r="F167" i="8" a="1"/>
  <c r="F18" i="8" a="1"/>
  <c r="F153" i="8" a="1"/>
  <c r="F160" i="8" a="1"/>
  <c r="F169" i="8" a="1"/>
  <c r="F174" i="8" a="1"/>
  <c r="E177" i="8" a="1"/>
  <c r="F178" i="8" a="1"/>
  <c r="F182" i="8" a="1"/>
  <c r="F186" i="8" a="1"/>
  <c r="F190" i="8" a="1"/>
  <c r="F194" i="8" a="1"/>
  <c r="F198" i="8" a="1"/>
  <c r="F202" i="8" a="1"/>
  <c r="F206" i="8" a="1"/>
  <c r="F210" i="8" a="1"/>
  <c r="F214" i="8" a="1"/>
  <c r="F218" i="8" a="1"/>
  <c r="F225" i="8" a="1"/>
  <c r="F226" i="8" a="1"/>
  <c r="E228" i="8" a="1"/>
  <c r="F233" i="8" a="1"/>
  <c r="F234" i="8" a="1"/>
  <c r="F239" i="8" a="1"/>
  <c r="F241" i="8" a="1"/>
  <c r="F243" i="8" a="1"/>
  <c r="F245" i="8" a="1"/>
  <c r="F247" i="8" a="1"/>
  <c r="F249" i="8" a="1"/>
  <c r="F251" i="8" a="1"/>
  <c r="F253" i="8" a="1"/>
  <c r="F255" i="8" a="1"/>
  <c r="F257" i="8" a="1"/>
  <c r="F259" i="8" a="1"/>
  <c r="F261" i="8" a="1"/>
  <c r="F263" i="8" a="1"/>
  <c r="E264" i="8" a="1"/>
  <c r="F265" i="8" a="1"/>
  <c r="F267" i="8" a="1"/>
  <c r="F269" i="8" a="1"/>
  <c r="F271" i="8" a="1"/>
  <c r="F273" i="8" a="1"/>
  <c r="F275" i="8" a="1"/>
  <c r="F277" i="8" a="1"/>
  <c r="F279" i="8" a="1"/>
  <c r="F281" i="8" a="1"/>
  <c r="F283" i="8" a="1"/>
  <c r="F285" i="8" a="1"/>
  <c r="F287" i="8" a="1"/>
  <c r="F289" i="8" a="1"/>
  <c r="F291" i="8" a="1"/>
  <c r="F293" i="8" a="1"/>
  <c r="F295" i="8" a="1"/>
  <c r="F297" i="8" a="1"/>
  <c r="F299" i="8" a="1"/>
  <c r="F301" i="8" a="1"/>
  <c r="F303" i="8" a="1"/>
  <c r="F305" i="8" a="1"/>
  <c r="F307" i="8" a="1"/>
  <c r="F309" i="8" a="1"/>
  <c r="F311" i="8" a="1"/>
  <c r="F313" i="8" a="1"/>
  <c r="E314" i="8" a="1"/>
  <c r="F315" i="8" a="1"/>
  <c r="F317" i="8" a="1"/>
  <c r="F319" i="8" a="1"/>
  <c r="F321" i="8" a="1"/>
  <c r="F323" i="8" a="1"/>
  <c r="F325" i="8" a="1"/>
  <c r="F327" i="8" a="1"/>
  <c r="F68" i="8" a="1"/>
  <c r="F86" i="8" a="1"/>
  <c r="F92" i="8" a="1"/>
  <c r="F100" i="8" a="1"/>
  <c r="F108" i="8" a="1"/>
  <c r="F116" i="8" a="1"/>
  <c r="F124" i="8" a="1"/>
  <c r="F132" i="8" a="1"/>
  <c r="F140" i="8" a="1"/>
  <c r="E150" i="8" a="1"/>
  <c r="F155" i="8" a="1"/>
  <c r="F162" i="8" a="1"/>
  <c r="F171" i="8" a="1"/>
  <c r="F219" i="8" a="1"/>
  <c r="F220" i="8" a="1"/>
  <c r="F227" i="8" a="1"/>
  <c r="F228" i="8" a="1"/>
  <c r="F235" i="8" a="1"/>
  <c r="F236" i="8" a="1"/>
  <c r="F46" i="8" a="1"/>
  <c r="F161" i="8" a="1"/>
  <c r="F168" i="8" a="1"/>
  <c r="F180" i="8" a="1"/>
  <c r="F188" i="8" a="1"/>
  <c r="F196" i="8" a="1"/>
  <c r="F204" i="8" a="1"/>
  <c r="F212" i="8" a="1"/>
  <c r="F221" i="8" a="1"/>
  <c r="F230" i="8" a="1"/>
  <c r="F237" i="8" a="1"/>
  <c r="F240" i="8" a="1"/>
  <c r="F244" i="8" a="1"/>
  <c r="F248" i="8" a="1"/>
  <c r="F252" i="8" a="1"/>
  <c r="F256" i="8" a="1"/>
  <c r="F260" i="8" a="1"/>
  <c r="E263" i="8" a="1"/>
  <c r="F264" i="8" a="1"/>
  <c r="F268" i="8" a="1"/>
  <c r="F272" i="8" a="1"/>
  <c r="F276" i="8" a="1"/>
  <c r="E279" i="8" a="1"/>
  <c r="F280" i="8" a="1"/>
  <c r="F284" i="8" a="1"/>
  <c r="F288" i="8" a="1"/>
  <c r="F292" i="8" a="1"/>
  <c r="F296" i="8" a="1"/>
  <c r="F300" i="8" a="1"/>
  <c r="F304" i="8" a="1"/>
  <c r="F308" i="8" a="1"/>
  <c r="F312" i="8" a="1"/>
  <c r="F316" i="8" a="1"/>
  <c r="F320" i="8" a="1"/>
  <c r="F324" i="8" a="1"/>
  <c r="F328" i="8" a="1"/>
  <c r="F335" i="8" a="1"/>
  <c r="F336" i="8" a="1"/>
  <c r="F343" i="8" a="1"/>
  <c r="F344" i="8" a="1"/>
  <c r="F351" i="8" a="1"/>
  <c r="F352" i="8" a="1"/>
  <c r="F359" i="8" a="1"/>
  <c r="F360" i="8" a="1"/>
  <c r="F367" i="8" a="1"/>
  <c r="F368" i="8" a="1"/>
  <c r="F375" i="8" a="1"/>
  <c r="F376" i="8" a="1"/>
  <c r="F383" i="8" a="1"/>
  <c r="F384" i="8" a="1"/>
  <c r="E386" i="8" a="1"/>
  <c r="F391" i="8" a="1"/>
  <c r="F392" i="8" a="1"/>
  <c r="F399" i="8" a="1"/>
  <c r="F400" i="8" a="1"/>
  <c r="F407" i="8" a="1"/>
  <c r="F409" i="8" a="1"/>
  <c r="F411" i="8" a="1"/>
  <c r="F413" i="8" a="1"/>
  <c r="F415" i="8" a="1"/>
  <c r="F417" i="8" a="1"/>
  <c r="F419" i="8" a="1"/>
  <c r="F421" i="8" a="1"/>
  <c r="F423" i="8" a="1"/>
  <c r="F425" i="8" a="1"/>
  <c r="F427" i="8" a="1"/>
  <c r="F429" i="8" a="1"/>
  <c r="F431" i="8" a="1"/>
  <c r="F433" i="8" a="1"/>
  <c r="F435" i="8" a="1"/>
  <c r="F437" i="8" a="1"/>
  <c r="F439" i="8" a="1"/>
  <c r="F441" i="8" a="1"/>
  <c r="F443" i="8" a="1"/>
  <c r="E444" i="8" a="1"/>
  <c r="F445" i="8" a="1"/>
  <c r="F447" i="8" a="1"/>
  <c r="F449" i="8" a="1"/>
  <c r="F451" i="8" a="1"/>
  <c r="F453" i="8" a="1"/>
  <c r="F455" i="8" a="1"/>
  <c r="F457" i="8" a="1"/>
  <c r="F459" i="8" a="1"/>
  <c r="F461" i="8" a="1"/>
  <c r="F463" i="8" a="1"/>
  <c r="F465" i="8" a="1"/>
  <c r="F467" i="8" a="1"/>
  <c r="F469" i="8" a="1"/>
  <c r="F471" i="8" a="1"/>
  <c r="F473" i="8" a="1"/>
  <c r="F475" i="8" a="1"/>
  <c r="F477" i="8" a="1"/>
  <c r="F479" i="8" a="1"/>
  <c r="F481" i="8" a="1"/>
  <c r="F483" i="8" a="1"/>
  <c r="F485" i="8" a="1"/>
  <c r="F487" i="8" a="1"/>
  <c r="F489" i="8" a="1"/>
  <c r="F491" i="8" a="1"/>
  <c r="E492" i="8" a="1"/>
  <c r="F493" i="8" a="1"/>
  <c r="F495" i="8" a="1"/>
  <c r="F497" i="8" a="1"/>
  <c r="F499" i="8" a="1"/>
  <c r="E500" i="8" a="1"/>
  <c r="F501" i="8" a="1"/>
  <c r="F503" i="8" a="1"/>
  <c r="F505" i="8" a="1"/>
  <c r="F507" i="8" a="1"/>
  <c r="F509" i="8" a="1"/>
  <c r="F511" i="8" a="1"/>
  <c r="F513" i="8" a="1"/>
  <c r="F515" i="8" a="1"/>
  <c r="F517" i="8" a="1"/>
  <c r="F519" i="8" a="1"/>
  <c r="F521" i="8" a="1"/>
  <c r="F523" i="8" a="1"/>
  <c r="E524" i="8" a="1"/>
  <c r="F525" i="8" a="1"/>
  <c r="F527" i="8" a="1"/>
  <c r="F529" i="8" a="1"/>
  <c r="F531" i="8" a="1"/>
  <c r="F533" i="8" a="1"/>
  <c r="F535" i="8" a="1"/>
  <c r="F537" i="8" a="1"/>
  <c r="F539" i="8" a="1"/>
  <c r="F541" i="8" a="1"/>
  <c r="F543" i="8" a="1"/>
  <c r="F545" i="8" a="1"/>
  <c r="F547" i="8" a="1"/>
  <c r="F549" i="8" a="1"/>
  <c r="F551" i="8" a="1"/>
  <c r="F553" i="8" a="1"/>
  <c r="F555" i="8" a="1"/>
  <c r="F557" i="8" a="1"/>
  <c r="D559" i="8" a="1"/>
  <c r="F559" i="8" a="1"/>
  <c r="E560" i="8" a="1"/>
  <c r="F561" i="8" a="1"/>
  <c r="F563" i="8" a="1"/>
  <c r="F565" i="8" a="1"/>
  <c r="F567" i="8" a="1"/>
  <c r="E568" i="8" a="1"/>
  <c r="F569" i="8" a="1"/>
  <c r="F571" i="8" a="1"/>
  <c r="F573" i="8" a="1"/>
  <c r="F575" i="8" a="1"/>
  <c r="F577" i="8" a="1"/>
  <c r="F579" i="8" a="1"/>
  <c r="F581" i="8" a="1"/>
  <c r="F583" i="8" a="1"/>
  <c r="F585" i="8" a="1"/>
  <c r="F587" i="8" a="1"/>
  <c r="F589" i="8" a="1"/>
  <c r="F591" i="8" a="1"/>
  <c r="E592" i="8" a="1"/>
  <c r="F32" i="8" a="1"/>
  <c r="F60" i="8" a="1"/>
  <c r="F104" i="8" a="1"/>
  <c r="F120" i="8" a="1"/>
  <c r="F136" i="8" a="1"/>
  <c r="F154" i="8" a="1"/>
  <c r="F223" i="8" a="1"/>
  <c r="F232" i="8" a="1"/>
  <c r="F329" i="8" a="1"/>
  <c r="F330" i="8" a="1"/>
  <c r="F337" i="8" a="1"/>
  <c r="F338" i="8" a="1"/>
  <c r="F345" i="8" a="1"/>
  <c r="F346" i="8" a="1"/>
  <c r="F353" i="8" a="1"/>
  <c r="F354" i="8" a="1"/>
  <c r="E356" i="8" a="1"/>
  <c r="E357" i="8" a="1"/>
  <c r="F361" i="8" a="1"/>
  <c r="F362" i="8" a="1"/>
  <c r="F369" i="8" a="1"/>
  <c r="F370" i="8" a="1"/>
  <c r="F377" i="8" a="1"/>
  <c r="F378" i="8" a="1"/>
  <c r="F385" i="8" a="1"/>
  <c r="F386" i="8" a="1"/>
  <c r="F393" i="8" a="1"/>
  <c r="F394" i="8" a="1"/>
  <c r="F401" i="8" a="1"/>
  <c r="F402" i="8" a="1"/>
  <c r="F53" i="8" a="1"/>
  <c r="F152" i="8" a="1"/>
  <c r="F184" i="8" a="1"/>
  <c r="F200" i="8" a="1"/>
  <c r="F216" i="8" a="1"/>
  <c r="F238" i="8" a="1"/>
  <c r="F246" i="8" a="1"/>
  <c r="F254" i="8" a="1"/>
  <c r="F262" i="8" a="1"/>
  <c r="F270" i="8" a="1"/>
  <c r="F278" i="8" a="1"/>
  <c r="F286" i="8" a="1"/>
  <c r="F294" i="8" a="1"/>
  <c r="F302" i="8" a="1"/>
  <c r="F310" i="8" a="1"/>
  <c r="F318" i="8" a="1"/>
  <c r="F326" i="8" a="1"/>
  <c r="F332" i="8" a="1"/>
  <c r="F339" i="8" a="1"/>
  <c r="F348" i="8" a="1"/>
  <c r="F355" i="8" a="1"/>
  <c r="F364" i="8" a="1"/>
  <c r="F371" i="8" a="1"/>
  <c r="F380" i="8" a="1"/>
  <c r="F387" i="8" a="1"/>
  <c r="F396" i="8" a="1"/>
  <c r="F403" i="8" a="1"/>
  <c r="F408" i="8" a="1"/>
  <c r="F412" i="8" a="1"/>
  <c r="F416" i="8" a="1"/>
  <c r="F420" i="8" a="1"/>
  <c r="F424" i="8" a="1"/>
  <c r="F428" i="8" a="1"/>
  <c r="F432" i="8" a="1"/>
  <c r="F436" i="8" a="1"/>
  <c r="F440" i="8" a="1"/>
  <c r="F444" i="8" a="1"/>
  <c r="F448" i="8" a="1"/>
  <c r="F452" i="8" a="1"/>
  <c r="F456" i="8" a="1"/>
  <c r="F460" i="8" a="1"/>
  <c r="F464" i="8" a="1"/>
  <c r="F468" i="8" a="1"/>
  <c r="F472" i="8" a="1"/>
  <c r="F476" i="8" a="1"/>
  <c r="F480" i="8" a="1"/>
  <c r="F484" i="8" a="1"/>
  <c r="F488" i="8" a="1"/>
  <c r="E491" i="8" a="1"/>
  <c r="F492" i="8" a="1"/>
  <c r="F496" i="8" a="1"/>
  <c r="F500" i="8" a="1"/>
  <c r="F504" i="8" a="1"/>
  <c r="F508" i="8" a="1"/>
  <c r="F512" i="8" a="1"/>
  <c r="F516" i="8" a="1"/>
  <c r="E519" i="8" a="1"/>
  <c r="F520" i="8" a="1"/>
  <c r="F524" i="8" a="1"/>
  <c r="F528" i="8" a="1"/>
  <c r="F532" i="8" a="1"/>
  <c r="F536" i="8" a="1"/>
  <c r="F540" i="8" a="1"/>
  <c r="E543" i="8" a="1"/>
  <c r="F544" i="8" a="1"/>
  <c r="F548" i="8" a="1"/>
  <c r="F552" i="8" a="1"/>
  <c r="F556" i="8" a="1"/>
  <c r="F560" i="8" a="1"/>
  <c r="F564" i="8" a="1"/>
  <c r="F568" i="8" a="1"/>
  <c r="F572" i="8" a="1"/>
  <c r="F576" i="8" a="1"/>
  <c r="F580" i="8" a="1"/>
  <c r="F584" i="8" a="1"/>
  <c r="F588" i="8" a="1"/>
  <c r="F592" i="8" a="1"/>
  <c r="F599" i="8" a="1"/>
  <c r="F600" i="8" a="1"/>
  <c r="F607" i="8" a="1"/>
  <c r="F608" i="8" a="1"/>
  <c r="F615" i="8" a="1"/>
  <c r="F616" i="8" a="1"/>
  <c r="F623" i="8" a="1"/>
  <c r="F624" i="8" a="1"/>
  <c r="F631" i="8" a="1"/>
  <c r="F632" i="8" a="1"/>
  <c r="F639" i="8" a="1"/>
  <c r="F640" i="8" a="1"/>
  <c r="F647" i="8" a="1"/>
  <c r="F648" i="8" a="1"/>
  <c r="F655" i="8" a="1"/>
  <c r="F656" i="8" a="1"/>
  <c r="F663" i="8" a="1"/>
  <c r="F664" i="8" a="1"/>
  <c r="F671" i="8" a="1"/>
  <c r="F672" i="8" a="1"/>
  <c r="F679" i="8" a="1"/>
  <c r="F680" i="8" a="1"/>
  <c r="F687" i="8" a="1"/>
  <c r="F688" i="8" a="1"/>
  <c r="F695" i="8" a="1"/>
  <c r="F696" i="8" a="1"/>
  <c r="F703" i="8" a="1"/>
  <c r="F704" i="8" a="1"/>
  <c r="F711" i="8" a="1"/>
  <c r="F712" i="8" a="1"/>
  <c r="F719" i="8" a="1"/>
  <c r="F720" i="8" a="1"/>
  <c r="F76" i="8" a="1"/>
  <c r="F112" i="8" a="1"/>
  <c r="F144" i="8" a="1"/>
  <c r="F224" i="8" a="1"/>
  <c r="F231" i="8" a="1"/>
  <c r="F334" i="8" a="1"/>
  <c r="F341" i="8" a="1"/>
  <c r="F350" i="8" a="1"/>
  <c r="F357" i="8" a="1"/>
  <c r="F366" i="8" a="1"/>
  <c r="F373" i="8" a="1"/>
  <c r="F382" i="8" a="1"/>
  <c r="F389" i="8" a="1"/>
  <c r="F398" i="8" a="1"/>
  <c r="F405" i="8" a="1"/>
  <c r="F593" i="8" a="1"/>
  <c r="F594" i="8" a="1"/>
  <c r="F601" i="8" a="1"/>
  <c r="F602" i="8" a="1"/>
  <c r="F609" i="8" a="1"/>
  <c r="F610" i="8" a="1"/>
  <c r="F617" i="8" a="1"/>
  <c r="F618" i="8" a="1"/>
  <c r="F625" i="8" a="1"/>
  <c r="F626" i="8" a="1"/>
  <c r="F633" i="8" a="1"/>
  <c r="F634" i="8" a="1"/>
  <c r="F641" i="8" a="1"/>
  <c r="F642" i="8" a="1"/>
  <c r="F649" i="8" a="1"/>
  <c r="F650" i="8" a="1"/>
  <c r="F657" i="8" a="1"/>
  <c r="F658" i="8" a="1"/>
  <c r="F665" i="8" a="1"/>
  <c r="F666" i="8" a="1"/>
  <c r="F673" i="8" a="1"/>
  <c r="F674" i="8" a="1"/>
  <c r="F681" i="8" a="1"/>
  <c r="F682" i="8" a="1"/>
  <c r="F689" i="8" a="1"/>
  <c r="F690" i="8" a="1"/>
  <c r="F697" i="8" a="1"/>
  <c r="F698" i="8" a="1"/>
  <c r="F705" i="8" a="1"/>
  <c r="F706" i="8" a="1"/>
  <c r="F713" i="8" a="1"/>
  <c r="F714" i="8" a="1"/>
  <c r="F721" i="8" a="1"/>
  <c r="F722" i="8" a="1"/>
  <c r="F726" i="8" a="1"/>
  <c r="F728" i="8" a="1"/>
  <c r="F730" i="8" a="1"/>
  <c r="F732" i="8" a="1"/>
  <c r="F734" i="8" a="1"/>
  <c r="F736" i="8" a="1"/>
  <c r="F738" i="8" a="1"/>
  <c r="E739" i="8" a="1"/>
  <c r="F740" i="8" a="1"/>
  <c r="F742" i="8" a="1"/>
  <c r="F744" i="8" a="1"/>
  <c r="F746" i="8" a="1"/>
  <c r="F748" i="8" a="1"/>
  <c r="E749" i="8" a="1"/>
  <c r="F750" i="8" a="1"/>
  <c r="F752" i="8" a="1"/>
  <c r="F754" i="8" a="1"/>
  <c r="F756" i="8" a="1"/>
  <c r="F758" i="8" a="1"/>
  <c r="F760" i="8" a="1"/>
  <c r="F762" i="8" a="1"/>
  <c r="F764" i="8" a="1"/>
  <c r="F766" i="8" a="1"/>
  <c r="F768" i="8" a="1"/>
  <c r="F770" i="8" a="1"/>
  <c r="F772" i="8" a="1"/>
  <c r="F774" i="8" a="1"/>
  <c r="E775" i="8" a="1"/>
  <c r="F776" i="8" a="1"/>
  <c r="F778" i="8" a="1"/>
  <c r="F780" i="8" a="1"/>
  <c r="F782" i="8" a="1"/>
  <c r="F784" i="8" a="1"/>
  <c r="F786" i="8" a="1"/>
  <c r="F788" i="8" a="1"/>
  <c r="F790" i="8" a="1"/>
  <c r="F792" i="8" a="1"/>
  <c r="E793" i="8" a="1"/>
  <c r="F794" i="8" a="1"/>
  <c r="F796" i="8" a="1"/>
  <c r="F798" i="8" a="1"/>
  <c r="F800" i="8" a="1"/>
  <c r="F802" i="8" a="1"/>
  <c r="F804" i="8" a="1"/>
  <c r="F806" i="8" a="1"/>
  <c r="F808" i="8" a="1"/>
  <c r="F810" i="8" a="1"/>
  <c r="F812" i="8" a="1"/>
  <c r="F814" i="8" a="1"/>
  <c r="F816" i="8" a="1"/>
  <c r="F818" i="8" a="1"/>
  <c r="F820" i="8" a="1"/>
  <c r="F822" i="8" a="1"/>
  <c r="F824" i="8" a="1"/>
  <c r="F826" i="8" a="1"/>
  <c r="F828" i="8" a="1"/>
  <c r="F830" i="8" a="1"/>
  <c r="F832" i="8" a="1"/>
  <c r="F834" i="8" a="1"/>
  <c r="F836" i="8" a="1"/>
  <c r="F838" i="8" a="1"/>
  <c r="F840" i="8" a="1"/>
  <c r="F842" i="8" a="1"/>
  <c r="F844" i="8" a="1"/>
  <c r="F846" i="8" a="1"/>
  <c r="F848" i="8" a="1"/>
  <c r="F850" i="8" a="1"/>
  <c r="F852" i="8" a="1"/>
  <c r="F854" i="8" a="1"/>
  <c r="F856" i="8" a="1"/>
  <c r="F858" i="8" a="1"/>
  <c r="F860" i="8" a="1"/>
  <c r="F862" i="8" a="1"/>
  <c r="F864" i="8" a="1"/>
  <c r="F866" i="8" a="1"/>
  <c r="F868" i="8" a="1"/>
  <c r="F870" i="8" a="1"/>
  <c r="F872" i="8" a="1"/>
  <c r="F874" i="8" a="1"/>
  <c r="F876" i="8" a="1"/>
  <c r="F878" i="8" a="1"/>
  <c r="F880" i="8" a="1"/>
  <c r="F882" i="8" a="1"/>
  <c r="F884" i="8" a="1"/>
  <c r="F886" i="8" a="1"/>
  <c r="F888" i="8" a="1"/>
  <c r="F890" i="8" a="1"/>
  <c r="F892" i="8" a="1"/>
  <c r="F894" i="8" a="1"/>
  <c r="F896" i="8" a="1"/>
  <c r="E897" i="8" a="1"/>
  <c r="F898" i="8" a="1"/>
  <c r="F900" i="8" a="1"/>
  <c r="F902" i="8" a="1"/>
  <c r="F904" i="8" a="1"/>
  <c r="F906" i="8" a="1"/>
  <c r="F908" i="8" a="1"/>
  <c r="F910" i="8" a="1"/>
  <c r="F912" i="8" a="1"/>
  <c r="F914" i="8" a="1"/>
  <c r="F916" i="8" a="1"/>
  <c r="F918" i="8" a="1"/>
  <c r="F920" i="8" a="1"/>
  <c r="F922" i="8" a="1"/>
  <c r="F924" i="8" a="1"/>
  <c r="F926" i="8" a="1"/>
  <c r="F928" i="8" a="1"/>
  <c r="F930" i="8" a="1"/>
  <c r="F932" i="8" a="1"/>
  <c r="F934" i="8" a="1"/>
  <c r="F936" i="8" a="1"/>
  <c r="F84" i="8" a="1"/>
  <c r="F176" i="8" a="1"/>
  <c r="F208" i="8" a="1"/>
  <c r="F250" i="8" a="1"/>
  <c r="F266" i="8" a="1"/>
  <c r="F282" i="8" a="1"/>
  <c r="F298" i="8" a="1"/>
  <c r="F314" i="8" a="1"/>
  <c r="F340" i="8" a="1"/>
  <c r="F347" i="8" a="1"/>
  <c r="F372" i="8" a="1"/>
  <c r="F379" i="8" a="1"/>
  <c r="F404" i="8" a="1"/>
  <c r="F410" i="8" a="1"/>
  <c r="F418" i="8" a="1"/>
  <c r="F426" i="8" a="1"/>
  <c r="F434" i="8" a="1"/>
  <c r="F442" i="8" a="1"/>
  <c r="F450" i="8" a="1"/>
  <c r="F458" i="8" a="1"/>
  <c r="F466" i="8" a="1"/>
  <c r="F474" i="8" a="1"/>
  <c r="E477" i="8" a="1"/>
  <c r="F482" i="8" a="1"/>
  <c r="F490" i="8" a="1"/>
  <c r="F498" i="8" a="1"/>
  <c r="F506" i="8" a="1"/>
  <c r="F514" i="8" a="1"/>
  <c r="F522" i="8" a="1"/>
  <c r="F530" i="8" a="1"/>
  <c r="F538" i="8" a="1"/>
  <c r="F546" i="8" a="1"/>
  <c r="F554" i="8" a="1"/>
  <c r="F562" i="8" a="1"/>
  <c r="F570" i="8" a="1"/>
  <c r="F578" i="8" a="1"/>
  <c r="F586" i="8" a="1"/>
  <c r="F595" i="8" a="1"/>
  <c r="F604" i="8" a="1"/>
  <c r="E606" i="8" a="1"/>
  <c r="F611" i="8" a="1"/>
  <c r="E615" i="8" a="1"/>
  <c r="F620" i="8" a="1"/>
  <c r="F627" i="8" a="1"/>
  <c r="F636" i="8" a="1"/>
  <c r="F643" i="8" a="1"/>
  <c r="F652" i="8" a="1"/>
  <c r="F659" i="8" a="1"/>
  <c r="F668" i="8" a="1"/>
  <c r="F675" i="8" a="1"/>
  <c r="F684" i="8" a="1"/>
  <c r="F691" i="8" a="1"/>
  <c r="F700" i="8" a="1"/>
  <c r="F707" i="8" a="1"/>
  <c r="F716" i="8" a="1"/>
  <c r="F723" i="8" a="1"/>
  <c r="F943" i="8" a="1"/>
  <c r="F944" i="8" a="1"/>
  <c r="F951" i="8" a="1"/>
  <c r="F952" i="8" a="1"/>
  <c r="F959" i="8" a="1"/>
  <c r="F960" i="8" a="1"/>
  <c r="E962" i="8" a="1"/>
  <c r="F967" i="8" a="1"/>
  <c r="F968" i="8" a="1"/>
  <c r="F975" i="8" a="1"/>
  <c r="F976" i="8" a="1"/>
  <c r="E979" i="8" a="1"/>
  <c r="F983" i="8" a="1"/>
  <c r="F984" i="8" a="1"/>
  <c r="F989" i="8" a="1"/>
  <c r="F991" i="8" a="1"/>
  <c r="F993" i="8" a="1"/>
  <c r="F995" i="8" a="1"/>
  <c r="F997" i="8" a="1"/>
  <c r="F999" i="8" a="1"/>
  <c r="F1001" i="8" a="1"/>
  <c r="F1003" i="8" a="1"/>
  <c r="F1005" i="8" a="1"/>
  <c r="F1007" i="8" a="1"/>
  <c r="F1009" i="8" a="1"/>
  <c r="F1011" i="8" a="1"/>
  <c r="F1013" i="8" a="1"/>
  <c r="F1015" i="8" a="1"/>
  <c r="F1017" i="8" a="1"/>
  <c r="F1019" i="8" a="1"/>
  <c r="F1021" i="8" a="1"/>
  <c r="F1023" i="8" a="1"/>
  <c r="F1025" i="8" a="1"/>
  <c r="F1027" i="8" a="1"/>
  <c r="F1029" i="8" a="1"/>
  <c r="E1030" i="8" a="1"/>
  <c r="F1031" i="8" a="1"/>
  <c r="F1033" i="8" a="1"/>
  <c r="F1035" i="8" a="1"/>
  <c r="F1037" i="8" a="1"/>
  <c r="F1039" i="8" a="1"/>
  <c r="F1041" i="8" a="1"/>
  <c r="F1043" i="8" a="1"/>
  <c r="F1045" i="8" a="1"/>
  <c r="F1047" i="8" a="1"/>
  <c r="F1049" i="8" a="1"/>
  <c r="F1051" i="8" a="1"/>
  <c r="F1053" i="8" a="1"/>
  <c r="F1055" i="8" a="1"/>
  <c r="F1057" i="8" a="1"/>
  <c r="F1059" i="8" a="1"/>
  <c r="F1061" i="8" a="1"/>
  <c r="F1063" i="8" a="1"/>
  <c r="F1065" i="8" a="1"/>
  <c r="F1067" i="8" a="1"/>
  <c r="E1068" i="8" a="1"/>
  <c r="F1069" i="8" a="1"/>
  <c r="F1071" i="8" a="1"/>
  <c r="F1073" i="8" a="1"/>
  <c r="F1075" i="8" a="1"/>
  <c r="F1077" i="8" a="1"/>
  <c r="F1079" i="8" a="1"/>
  <c r="F1081" i="8" a="1"/>
  <c r="F1083" i="8" a="1"/>
  <c r="F1085" i="8" a="1"/>
  <c r="F1087" i="8" a="1"/>
  <c r="F1089" i="8" a="1"/>
  <c r="F1091" i="8" a="1"/>
  <c r="F1093" i="8" a="1"/>
  <c r="F1095" i="8" a="1"/>
  <c r="F1097" i="8" a="1"/>
  <c r="E1098" i="8" a="1"/>
  <c r="F1099" i="8" a="1"/>
  <c r="F1101" i="8" a="1"/>
  <c r="F1103" i="8" a="1"/>
  <c r="F1105" i="8" a="1"/>
  <c r="F1107" i="8" a="1"/>
  <c r="F1109" i="8" a="1"/>
  <c r="F1111" i="8" a="1"/>
  <c r="F1113" i="8" a="1"/>
  <c r="F1115" i="8" a="1"/>
  <c r="F1117" i="8" a="1"/>
  <c r="F1119" i="8" a="1"/>
  <c r="F1121" i="8" a="1"/>
  <c r="F1123" i="8" a="1"/>
  <c r="F1125" i="8" a="1"/>
  <c r="F1127" i="8" a="1"/>
  <c r="F1129" i="8" a="1"/>
  <c r="F1131" i="8" a="1"/>
  <c r="F1133" i="8" a="1"/>
  <c r="F1135" i="8" a="1"/>
  <c r="F1137" i="8" a="1"/>
  <c r="E1138" i="8" a="1"/>
  <c r="F1139" i="8" a="1"/>
  <c r="F1141" i="8" a="1"/>
  <c r="F1143" i="8" a="1"/>
  <c r="F1145" i="8" a="1"/>
  <c r="F1147" i="8" a="1"/>
  <c r="F1149" i="8" a="1"/>
  <c r="E1150" i="8" a="1"/>
  <c r="F1151" i="8" a="1"/>
  <c r="F1153" i="8" a="1"/>
  <c r="F1155" i="8" a="1"/>
  <c r="F1157" i="8" a="1"/>
  <c r="E1158" i="8" a="1"/>
  <c r="F1159" i="8" a="1"/>
  <c r="F1161" i="8" a="1"/>
  <c r="F1163" i="8" a="1"/>
  <c r="F1165" i="8" a="1"/>
  <c r="F1167" i="8" a="1"/>
  <c r="F1169" i="8" a="1"/>
  <c r="F1171" i="8" a="1"/>
  <c r="F1173" i="8" a="1"/>
  <c r="F1175" i="8" a="1"/>
  <c r="F1177" i="8" a="1"/>
  <c r="D1179" i="8" a="1"/>
  <c r="F1179" i="8" a="1"/>
  <c r="E1180" i="8" a="1"/>
  <c r="F1181" i="8" a="1"/>
  <c r="F39" i="8" a="1"/>
  <c r="F128" i="8" a="1"/>
  <c r="F163" i="8" a="1"/>
  <c r="F333" i="8" a="1"/>
  <c r="F358" i="8" a="1"/>
  <c r="F365" i="8" a="1"/>
  <c r="F390" i="8" a="1"/>
  <c r="F397" i="8" a="1"/>
  <c r="F597" i="8" a="1"/>
  <c r="F606" i="8" a="1"/>
  <c r="F613" i="8" a="1"/>
  <c r="F622" i="8" a="1"/>
  <c r="F629" i="8" a="1"/>
  <c r="F638" i="8" a="1"/>
  <c r="F645" i="8" a="1"/>
  <c r="F654" i="8" a="1"/>
  <c r="F661" i="8" a="1"/>
  <c r="F670" i="8" a="1"/>
  <c r="F677" i="8" a="1"/>
  <c r="F686" i="8" a="1"/>
  <c r="F693" i="8" a="1"/>
  <c r="F702" i="8" a="1"/>
  <c r="F709" i="8" a="1"/>
  <c r="F718" i="8" a="1"/>
  <c r="F725" i="8" a="1"/>
  <c r="F729" i="8" a="1"/>
  <c r="F733" i="8" a="1"/>
  <c r="F737" i="8" a="1"/>
  <c r="F741" i="8" a="1"/>
  <c r="F745" i="8" a="1"/>
  <c r="F749" i="8" a="1"/>
  <c r="F753" i="8" a="1"/>
  <c r="F757" i="8" a="1"/>
  <c r="F761" i="8" a="1"/>
  <c r="F765" i="8" a="1"/>
  <c r="F769" i="8" a="1"/>
  <c r="F773" i="8" a="1"/>
  <c r="F777" i="8" a="1"/>
  <c r="F781" i="8" a="1"/>
  <c r="F785" i="8" a="1"/>
  <c r="F789" i="8" a="1"/>
  <c r="E792" i="8" a="1"/>
  <c r="F793" i="8" a="1"/>
  <c r="F797" i="8" a="1"/>
  <c r="F801" i="8" a="1"/>
  <c r="F805" i="8" a="1"/>
  <c r="F809" i="8" a="1"/>
  <c r="F813" i="8" a="1"/>
  <c r="F817" i="8" a="1"/>
  <c r="F821" i="8" a="1"/>
  <c r="F825" i="8" a="1"/>
  <c r="F829" i="8" a="1"/>
  <c r="E832" i="8" a="1"/>
  <c r="F833" i="8" a="1"/>
  <c r="F837" i="8" a="1"/>
  <c r="F841" i="8" a="1"/>
  <c r="F845" i="8" a="1"/>
  <c r="F849" i="8" a="1"/>
  <c r="F853" i="8" a="1"/>
  <c r="F857" i="8" a="1"/>
  <c r="F861" i="8" a="1"/>
  <c r="F865" i="8" a="1"/>
  <c r="F869" i="8" a="1"/>
  <c r="F873" i="8" a="1"/>
  <c r="F877" i="8" a="1"/>
  <c r="F881" i="8" a="1"/>
  <c r="F885" i="8" a="1"/>
  <c r="F889" i="8" a="1"/>
  <c r="F893" i="8" a="1"/>
  <c r="F897" i="8" a="1"/>
  <c r="F901" i="8" a="1"/>
  <c r="F905" i="8" a="1"/>
  <c r="F909" i="8" a="1"/>
  <c r="F913" i="8" a="1"/>
  <c r="F917" i="8" a="1"/>
  <c r="F921" i="8" a="1"/>
  <c r="F925" i="8" a="1"/>
  <c r="F929" i="8" a="1"/>
  <c r="F933" i="8" a="1"/>
  <c r="F937" i="8" a="1"/>
  <c r="F938" i="8" a="1"/>
  <c r="F945" i="8" a="1"/>
  <c r="F946" i="8" a="1"/>
  <c r="F953" i="8" a="1"/>
  <c r="F954" i="8" a="1"/>
  <c r="F961" i="8" a="1"/>
  <c r="F962" i="8" a="1"/>
  <c r="F969" i="8" a="1"/>
  <c r="F970" i="8" a="1"/>
  <c r="F977" i="8" a="1"/>
  <c r="F978" i="8" a="1"/>
  <c r="F985" i="8" a="1"/>
  <c r="F986" i="8" a="1"/>
  <c r="F222" i="8" a="1"/>
  <c r="F258" i="8" a="1"/>
  <c r="E269" i="8" a="1"/>
  <c r="F290" i="8" a="1"/>
  <c r="F322" i="8" a="1"/>
  <c r="F331" i="8" a="1"/>
  <c r="F388" i="8" a="1"/>
  <c r="F395" i="8" a="1"/>
  <c r="F414" i="8" a="1"/>
  <c r="F430" i="8" a="1"/>
  <c r="F446" i="8" a="1"/>
  <c r="F462" i="8" a="1"/>
  <c r="F478" i="8" a="1"/>
  <c r="F494" i="8" a="1"/>
  <c r="F510" i="8" a="1"/>
  <c r="F526" i="8" a="1"/>
  <c r="F542" i="8" a="1"/>
  <c r="F558" i="8" a="1"/>
  <c r="F574" i="8" a="1"/>
  <c r="F590" i="8" a="1"/>
  <c r="F612" i="8" a="1"/>
  <c r="F619" i="8" a="1"/>
  <c r="F644" i="8" a="1"/>
  <c r="F651" i="8" a="1"/>
  <c r="F676" i="8" a="1"/>
  <c r="F683" i="8" a="1"/>
  <c r="F708" i="8" a="1"/>
  <c r="F715" i="8" a="1"/>
  <c r="F940" i="8" a="1"/>
  <c r="F947" i="8" a="1"/>
  <c r="F956" i="8" a="1"/>
  <c r="F963" i="8" a="1"/>
  <c r="F972" i="8" a="1"/>
  <c r="F979" i="8" a="1"/>
  <c r="F988" i="8" a="1"/>
  <c r="F992" i="8" a="1"/>
  <c r="F996" i="8" a="1"/>
  <c r="F1000" i="8" a="1"/>
  <c r="F1004" i="8" a="1"/>
  <c r="F1008" i="8" a="1"/>
  <c r="F1012" i="8" a="1"/>
  <c r="F1016" i="8" a="1"/>
  <c r="E1019" i="8" a="1"/>
  <c r="F1020" i="8" a="1"/>
  <c r="F1024" i="8" a="1"/>
  <c r="F1028" i="8" a="1"/>
  <c r="F1032" i="8" a="1"/>
  <c r="F1036" i="8" a="1"/>
  <c r="F1040" i="8" a="1"/>
  <c r="E1043" i="8" a="1"/>
  <c r="F1044" i="8" a="1"/>
  <c r="F1048" i="8" a="1"/>
  <c r="F1052" i="8" a="1"/>
  <c r="F1056" i="8" a="1"/>
  <c r="F1060" i="8" a="1"/>
  <c r="F1064" i="8" a="1"/>
  <c r="F1068" i="8" a="1"/>
  <c r="F1072" i="8" a="1"/>
  <c r="F1076" i="8" a="1"/>
  <c r="F1080" i="8" a="1"/>
  <c r="F1084" i="8" a="1"/>
  <c r="F1088" i="8" a="1"/>
  <c r="F1092" i="8" a="1"/>
  <c r="F1096" i="8" a="1"/>
  <c r="F1100" i="8" a="1"/>
  <c r="F1104" i="8" a="1"/>
  <c r="F1108" i="8" a="1"/>
  <c r="F1112" i="8" a="1"/>
  <c r="E1115" i="8" a="1"/>
  <c r="F1116" i="8" a="1"/>
  <c r="F1120" i="8" a="1"/>
  <c r="F1124" i="8" a="1"/>
  <c r="F1128" i="8" a="1"/>
  <c r="F1132" i="8" a="1"/>
  <c r="F1136" i="8" a="1"/>
  <c r="F1140" i="8" a="1"/>
  <c r="F1144" i="8" a="1"/>
  <c r="F1148" i="8" a="1"/>
  <c r="F1152" i="8" a="1"/>
  <c r="F1156" i="8" a="1"/>
  <c r="F1160" i="8" a="1"/>
  <c r="F1164" i="8" a="1"/>
  <c r="F1168" i="8" a="1"/>
  <c r="F1172" i="8" a="1"/>
  <c r="F1176" i="8" a="1"/>
  <c r="F1180" i="8" a="1"/>
  <c r="F1183" i="8" a="1"/>
  <c r="F1184" i="8" a="1"/>
  <c r="E1186" i="8" a="1"/>
  <c r="F1191" i="8" a="1"/>
  <c r="F1192" i="8" a="1"/>
  <c r="F1199" i="8" a="1"/>
  <c r="F1200" i="8" a="1"/>
  <c r="F1207" i="8" a="1"/>
  <c r="F1208" i="8" a="1"/>
  <c r="F1215" i="8" a="1"/>
  <c r="F1216" i="8" a="1"/>
  <c r="F1223" i="8" a="1"/>
  <c r="F1224" i="8" a="1"/>
  <c r="F1078" i="8" a="1"/>
  <c r="F1098" i="8" a="1"/>
  <c r="F1102" i="8" a="1"/>
  <c r="F1110" i="8" a="1"/>
  <c r="F1122" i="8" a="1"/>
  <c r="F1130" i="8" a="1"/>
  <c r="F1142" i="8" a="1"/>
  <c r="E1149" i="8" a="1"/>
  <c r="F1154" i="8" a="1"/>
  <c r="F1162" i="8" a="1"/>
  <c r="F1170" i="8" a="1"/>
  <c r="E1173" i="8" a="1"/>
  <c r="F1178" i="8" a="1"/>
  <c r="E1181" i="8" a="1"/>
  <c r="F1187" i="8" a="1"/>
  <c r="F1196" i="8" a="1"/>
  <c r="F1204" i="8" a="1"/>
  <c r="F1211" i="8" a="1"/>
  <c r="F1220" i="8" a="1"/>
  <c r="F374" i="8" a="1"/>
  <c r="F381" i="8" a="1"/>
  <c r="F598" i="8" a="1"/>
  <c r="F605" i="8" a="1"/>
  <c r="F630" i="8" a="1"/>
  <c r="F637" i="8" a="1"/>
  <c r="F662" i="8" a="1"/>
  <c r="F669" i="8" a="1"/>
  <c r="F694" i="8" a="1"/>
  <c r="F701" i="8" a="1"/>
  <c r="F731" i="8" a="1"/>
  <c r="F739" i="8" a="1"/>
  <c r="F747" i="8" a="1"/>
  <c r="E750" i="8" a="1"/>
  <c r="F755" i="8" a="1"/>
  <c r="F763" i="8" a="1"/>
  <c r="E766" i="8" a="1"/>
  <c r="F771" i="8" a="1"/>
  <c r="F779" i="8" a="1"/>
  <c r="F787" i="8" a="1"/>
  <c r="F795" i="8" a="1"/>
  <c r="F803" i="8" a="1"/>
  <c r="F811" i="8" a="1"/>
  <c r="F819" i="8" a="1"/>
  <c r="F827" i="8" a="1"/>
  <c r="F835" i="8" a="1"/>
  <c r="F843" i="8" a="1"/>
  <c r="F851" i="8" a="1"/>
  <c r="F859" i="8" a="1"/>
  <c r="F867" i="8" a="1"/>
  <c r="F875" i="8" a="1"/>
  <c r="F883" i="8" a="1"/>
  <c r="F891" i="8" a="1"/>
  <c r="F899" i="8" a="1"/>
  <c r="F907" i="8" a="1"/>
  <c r="F915" i="8" a="1"/>
  <c r="F923" i="8" a="1"/>
  <c r="F931" i="8" a="1"/>
  <c r="F942" i="8" a="1"/>
  <c r="F949" i="8" a="1"/>
  <c r="F958" i="8" a="1"/>
  <c r="F965" i="8" a="1"/>
  <c r="F974" i="8" a="1"/>
  <c r="F981" i="8" a="1"/>
  <c r="F1185" i="8" a="1"/>
  <c r="F1186" i="8" a="1"/>
  <c r="F1193" i="8" a="1"/>
  <c r="F1194" i="8" a="1"/>
  <c r="F1201" i="8" a="1"/>
  <c r="F1202" i="8" a="1"/>
  <c r="F1209" i="8" a="1"/>
  <c r="F1210" i="8" a="1"/>
  <c r="F1217" i="8" a="1"/>
  <c r="F1218" i="8" a="1"/>
  <c r="F1225" i="8" a="1"/>
  <c r="F1226" i="8" a="1"/>
  <c r="F1229" i="8" a="1"/>
  <c r="F1231" i="8" a="1"/>
  <c r="F1233" i="8" a="1"/>
  <c r="F1235" i="8" a="1"/>
  <c r="F1237" i="8" a="1"/>
  <c r="F1239" i="8" a="1"/>
  <c r="E1240" i="8" a="1"/>
  <c r="F1241" i="8" a="1"/>
  <c r="F1243" i="8" a="1"/>
  <c r="F1245" i="8" a="1"/>
  <c r="F1247" i="8" a="1"/>
  <c r="F1249" i="8" a="1"/>
  <c r="F1251" i="8" a="1"/>
  <c r="F1253" i="8" a="1"/>
  <c r="F1255" i="8" a="1"/>
  <c r="F1257" i="8" a="1"/>
  <c r="F1259" i="8" a="1"/>
  <c r="F1261" i="8" a="1"/>
  <c r="E1262" i="8" a="1"/>
  <c r="F1263" i="8" a="1"/>
  <c r="F1265" i="8" a="1"/>
  <c r="F1267" i="8" a="1"/>
  <c r="F1269" i="8" a="1"/>
  <c r="F1271" i="8" a="1"/>
  <c r="F1273" i="8" a="1"/>
  <c r="F1275" i="8" a="1"/>
  <c r="F1277" i="8" a="1"/>
  <c r="F1279" i="8" a="1"/>
  <c r="E1280" i="8" a="1"/>
  <c r="F1281" i="8" a="1"/>
  <c r="F1283" i="8" a="1"/>
  <c r="F1285" i="8" a="1"/>
  <c r="F1287" i="8" a="1"/>
  <c r="F1289" i="8" a="1"/>
  <c r="F1291" i="8" a="1"/>
  <c r="F1293" i="8" a="1"/>
  <c r="F1295" i="8" a="1"/>
  <c r="F1297" i="8" a="1"/>
  <c r="F1299" i="8" a="1"/>
  <c r="F1301" i="8" a="1"/>
  <c r="F1303" i="8" a="1"/>
  <c r="F1305" i="8" a="1"/>
  <c r="F1307" i="8" a="1"/>
  <c r="F1309" i="8" a="1"/>
  <c r="F1311" i="8" a="1"/>
  <c r="F1313" i="8" a="1"/>
  <c r="E1314" i="8" a="1"/>
  <c r="F1315" i="8" a="1"/>
  <c r="F1317" i="8" a="1"/>
  <c r="F1319" i="8" a="1"/>
  <c r="F1321" i="8" a="1"/>
  <c r="F1323" i="8" a="1"/>
  <c r="F1325" i="8" a="1"/>
  <c r="F1327" i="8" a="1"/>
  <c r="F1329" i="8" a="1"/>
  <c r="F1331" i="8" a="1"/>
  <c r="F1333" i="8" a="1"/>
  <c r="F1335" i="8" a="1"/>
  <c r="F1337" i="8" a="1"/>
  <c r="F1339" i="8" a="1"/>
  <c r="F1341" i="8" a="1"/>
  <c r="F1343" i="8" a="1"/>
  <c r="F1345" i="8" a="1"/>
  <c r="F1347" i="8" a="1"/>
  <c r="F1349" i="8" a="1"/>
  <c r="F1351" i="8" a="1"/>
  <c r="F1353" i="8" a="1"/>
  <c r="F1355" i="8" a="1"/>
  <c r="E1356" i="8" a="1"/>
  <c r="F1357" i="8" a="1"/>
  <c r="F1359" i="8" a="1"/>
  <c r="F1361" i="8" a="1"/>
  <c r="F1363" i="8" a="1"/>
  <c r="F1365" i="8" a="1"/>
  <c r="F1367" i="8" a="1"/>
  <c r="F1369" i="8" a="1"/>
  <c r="F1371" i="8" a="1"/>
  <c r="F1373" i="8" a="1"/>
  <c r="F1375" i="8" a="1"/>
  <c r="F1377" i="8" a="1"/>
  <c r="F1379" i="8" a="1"/>
  <c r="F1381" i="8" a="1"/>
  <c r="F1383" i="8" a="1"/>
  <c r="F1385" i="8" a="1"/>
  <c r="F1387" i="8" a="1"/>
  <c r="F1389" i="8" a="1"/>
  <c r="E1390" i="8" a="1"/>
  <c r="F1391" i="8" a="1"/>
  <c r="F1393" i="8" a="1"/>
  <c r="F1395" i="8" a="1"/>
  <c r="F1397" i="8" a="1"/>
  <c r="F1399" i="8" a="1"/>
  <c r="F1401" i="8" a="1"/>
  <c r="F1403" i="8" a="1"/>
  <c r="F1405" i="8" a="1"/>
  <c r="F1407" i="8" a="1"/>
  <c r="F1409" i="8" a="1"/>
  <c r="F1411" i="8" a="1"/>
  <c r="F1413" i="8" a="1"/>
  <c r="F1415" i="8" a="1"/>
  <c r="F1417" i="8" a="1"/>
  <c r="F1419" i="8" a="1"/>
  <c r="F1421" i="8" a="1"/>
  <c r="F1423" i="8" a="1"/>
  <c r="F1425" i="8" a="1"/>
  <c r="F1427" i="8" a="1"/>
  <c r="F1429" i="8" a="1"/>
  <c r="F1431" i="8" a="1"/>
  <c r="F1433" i="8" a="1"/>
  <c r="F1435" i="8" a="1"/>
  <c r="F1437" i="8" a="1"/>
  <c r="F1439" i="8" a="1"/>
  <c r="F1441" i="8" a="1"/>
  <c r="F1443" i="8" a="1"/>
  <c r="F1445" i="8" a="1"/>
  <c r="E1446" i="8" a="1"/>
  <c r="F1447" i="8" a="1"/>
  <c r="F1449" i="8" a="1"/>
  <c r="F1451" i="8" a="1"/>
  <c r="F1453" i="8" a="1"/>
  <c r="F1455" i="8" a="1"/>
  <c r="F1457" i="8" a="1"/>
  <c r="F1459" i="8" a="1"/>
  <c r="F1461" i="8" a="1"/>
  <c r="F1463" i="8" a="1"/>
  <c r="F1465" i="8" a="1"/>
  <c r="F1467" i="8" a="1"/>
  <c r="F1469" i="8" a="1"/>
  <c r="F1471" i="8" a="1"/>
  <c r="F1473" i="8" a="1"/>
  <c r="F1475" i="8" a="1"/>
  <c r="F1477" i="8" a="1"/>
  <c r="F1479" i="8" a="1"/>
  <c r="F1481" i="8" a="1"/>
  <c r="F1483" i="8" a="1"/>
  <c r="F1485" i="8" a="1"/>
  <c r="F1487" i="8" a="1"/>
  <c r="F1489" i="8" a="1"/>
  <c r="F1491" i="8" a="1"/>
  <c r="F1493" i="8" a="1"/>
  <c r="F1495" i="8" a="1"/>
  <c r="F1497" i="8" a="1"/>
  <c r="F1499" i="8" a="1"/>
  <c r="F1501" i="8" a="1"/>
  <c r="F1503" i="8" a="1"/>
  <c r="F1505" i="8" a="1"/>
  <c r="F1507" i="8" a="1"/>
  <c r="F1509" i="8" a="1"/>
  <c r="F1511" i="8" a="1"/>
  <c r="F1513" i="8" a="1"/>
  <c r="F1515" i="8" a="1"/>
  <c r="F1517" i="8" a="1"/>
  <c r="F1519" i="8" a="1"/>
  <c r="E1520" i="8" a="1"/>
  <c r="F1521" i="8" a="1"/>
  <c r="F1523" i="8" a="1"/>
  <c r="F1525" i="8" a="1"/>
  <c r="F1527" i="8" a="1"/>
  <c r="F1529" i="8" a="1"/>
  <c r="F1531" i="8" a="1"/>
  <c r="F1533" i="8" a="1"/>
  <c r="F1535" i="8" a="1"/>
  <c r="F1537" i="8" a="1"/>
  <c r="F1539" i="8" a="1"/>
  <c r="F1541" i="8" a="1"/>
  <c r="F1543" i="8" a="1"/>
  <c r="F1545" i="8" a="1"/>
  <c r="F1547" i="8" a="1"/>
  <c r="F1549" i="8" a="1"/>
  <c r="F1551" i="8" a="1"/>
  <c r="F1553" i="8" a="1"/>
  <c r="E1554" i="8" a="1"/>
  <c r="F1555" i="8" a="1"/>
  <c r="F1557" i="8" a="1"/>
  <c r="F1559" i="8" a="1"/>
  <c r="F1561" i="8" a="1"/>
  <c r="F1563" i="8" a="1"/>
  <c r="F1565" i="8" a="1"/>
  <c r="F1567" i="8" a="1"/>
  <c r="F1569" i="8" a="1"/>
  <c r="F1571" i="8" a="1"/>
  <c r="F1573" i="8" a="1"/>
  <c r="F1575" i="8" a="1"/>
  <c r="E1576" i="8" a="1"/>
  <c r="F1577" i="8" a="1"/>
  <c r="F1579" i="8" a="1"/>
  <c r="F1581" i="8" a="1"/>
  <c r="F1583" i="8" a="1"/>
  <c r="F1585" i="8" a="1"/>
  <c r="F1587" i="8" a="1"/>
  <c r="F1589" i="8" a="1"/>
  <c r="F1591" i="8" a="1"/>
  <c r="F1593" i="8" a="1"/>
  <c r="F1595" i="8" a="1"/>
  <c r="F1597" i="8" a="1"/>
  <c r="F1599" i="8" a="1"/>
  <c r="F1601" i="8" a="1"/>
  <c r="F1603" i="8" a="1"/>
  <c r="F1605" i="8" a="1"/>
  <c r="F1607" i="8" a="1"/>
  <c r="F1609" i="8" a="1"/>
  <c r="F1611" i="8" a="1"/>
  <c r="F1613" i="8" a="1"/>
  <c r="F1615" i="8" a="1"/>
  <c r="F1617" i="8" a="1"/>
  <c r="F1619" i="8" a="1"/>
  <c r="F1621" i="8" a="1"/>
  <c r="F1623" i="8" a="1"/>
  <c r="F1625" i="8" a="1"/>
  <c r="F1627" i="8" a="1"/>
  <c r="F1629" i="8" a="1"/>
  <c r="F1631" i="8" a="1"/>
  <c r="F1633" i="8" a="1"/>
  <c r="F1635" i="8" a="1"/>
  <c r="F1637" i="8" a="1"/>
  <c r="F1639" i="8" a="1"/>
  <c r="F1641" i="8" a="1"/>
  <c r="F1643" i="8" a="1"/>
  <c r="F1645" i="8" a="1"/>
  <c r="F1647" i="8" a="1"/>
  <c r="F192" i="8" a="1"/>
  <c r="F229" i="8" a="1"/>
  <c r="F242" i="8" a="1"/>
  <c r="F274" i="8" a="1"/>
  <c r="F306" i="8" a="1"/>
  <c r="F356" i="8" a="1"/>
  <c r="F363" i="8" a="1"/>
  <c r="F422" i="8" a="1"/>
  <c r="F438" i="8" a="1"/>
  <c r="F454" i="8" a="1"/>
  <c r="F470" i="8" a="1"/>
  <c r="F486" i="8" a="1"/>
  <c r="F502" i="8" a="1"/>
  <c r="F518" i="8" a="1"/>
  <c r="F534" i="8" a="1"/>
  <c r="F550" i="8" a="1"/>
  <c r="E561" i="8" a="1"/>
  <c r="F566" i="8" a="1"/>
  <c r="F582" i="8" a="1"/>
  <c r="F596" i="8" a="1"/>
  <c r="F603" i="8" a="1"/>
  <c r="F628" i="8" a="1"/>
  <c r="F635" i="8" a="1"/>
  <c r="E639" i="8" a="1"/>
  <c r="E646" i="8" a="1"/>
  <c r="F660" i="8" a="1"/>
  <c r="F667" i="8" a="1"/>
  <c r="F692" i="8" a="1"/>
  <c r="F699" i="8" a="1"/>
  <c r="F724" i="8" a="1"/>
  <c r="F939" i="8" a="1"/>
  <c r="F948" i="8" a="1"/>
  <c r="F955" i="8" a="1"/>
  <c r="F964" i="8" a="1"/>
  <c r="F971" i="8" a="1"/>
  <c r="F980" i="8" a="1"/>
  <c r="F987" i="8" a="1"/>
  <c r="F990" i="8" a="1"/>
  <c r="F994" i="8" a="1"/>
  <c r="F998" i="8" a="1"/>
  <c r="F1002" i="8" a="1"/>
  <c r="F1006" i="8" a="1"/>
  <c r="F1010" i="8" a="1"/>
  <c r="F1014" i="8" a="1"/>
  <c r="F1018" i="8" a="1"/>
  <c r="F1022" i="8" a="1"/>
  <c r="F1026" i="8" a="1"/>
  <c r="E1029" i="8" a="1"/>
  <c r="F1030" i="8" a="1"/>
  <c r="F1034" i="8" a="1"/>
  <c r="F1038" i="8" a="1"/>
  <c r="F1042" i="8" a="1"/>
  <c r="F1046" i="8" a="1"/>
  <c r="F1050" i="8" a="1"/>
  <c r="F1054" i="8" a="1"/>
  <c r="F1058" i="8" a="1"/>
  <c r="F1062" i="8" a="1"/>
  <c r="F1066" i="8" a="1"/>
  <c r="F1070" i="8" a="1"/>
  <c r="F1074" i="8" a="1"/>
  <c r="F1082" i="8" a="1"/>
  <c r="F1086" i="8" a="1"/>
  <c r="F1090" i="8" a="1"/>
  <c r="F1094" i="8" a="1"/>
  <c r="F1106" i="8" a="1"/>
  <c r="F1114" i="8" a="1"/>
  <c r="F1118" i="8" a="1"/>
  <c r="F1126" i="8" a="1"/>
  <c r="F1134" i="8" a="1"/>
  <c r="F1138" i="8" a="1"/>
  <c r="F1146" i="8" a="1"/>
  <c r="F1150" i="8" a="1"/>
  <c r="F1158" i="8" a="1"/>
  <c r="F1166" i="8" a="1"/>
  <c r="F1174" i="8" a="1"/>
  <c r="F1188" i="8" a="1"/>
  <c r="F1195" i="8" a="1"/>
  <c r="F1203" i="8" a="1"/>
  <c r="F1212" i="8" a="1"/>
  <c r="E1215" i="8" a="1"/>
  <c r="F1219" i="8" a="1"/>
  <c r="F1227" i="8" a="1"/>
  <c r="F96" i="8" a="1"/>
  <c r="F170" i="8" a="1"/>
  <c r="F342" i="8" a="1"/>
  <c r="F349" i="8" a="1"/>
  <c r="F614" i="8" a="1"/>
  <c r="F685" i="8" a="1"/>
  <c r="F727" i="8" a="1"/>
  <c r="F759" i="8" a="1"/>
  <c r="F791" i="8" a="1"/>
  <c r="F823" i="8" a="1"/>
  <c r="F855" i="8" a="1"/>
  <c r="F887" i="8" a="1"/>
  <c r="F919" i="8" a="1"/>
  <c r="E961" i="8" a="1"/>
  <c r="F982" i="8" a="1"/>
  <c r="F1206" i="8" a="1"/>
  <c r="F1213" i="8" a="1"/>
  <c r="F1230" i="8" a="1"/>
  <c r="F1238" i="8" a="1"/>
  <c r="F1246" i="8" a="1"/>
  <c r="F1254" i="8" a="1"/>
  <c r="F1262" i="8" a="1"/>
  <c r="F1270" i="8" a="1"/>
  <c r="F1278" i="8" a="1"/>
  <c r="F1286" i="8" a="1"/>
  <c r="F1294" i="8" a="1"/>
  <c r="F1302" i="8" a="1"/>
  <c r="F1310" i="8" a="1"/>
  <c r="F1318" i="8" a="1"/>
  <c r="F1326" i="8" a="1"/>
  <c r="F1334" i="8" a="1"/>
  <c r="F1342" i="8" a="1"/>
  <c r="F1350" i="8" a="1"/>
  <c r="F1358" i="8" a="1"/>
  <c r="F1366" i="8" a="1"/>
  <c r="E1369" i="8" a="1"/>
  <c r="F1374" i="8" a="1"/>
  <c r="F1382" i="8" a="1"/>
  <c r="F1390" i="8" a="1"/>
  <c r="F1398" i="8" a="1"/>
  <c r="F1406" i="8" a="1"/>
  <c r="F1414" i="8" a="1"/>
  <c r="F1422" i="8" a="1"/>
  <c r="F1430" i="8" a="1"/>
  <c r="F1438" i="8" a="1"/>
  <c r="F1446" i="8" a="1"/>
  <c r="F1454" i="8" a="1"/>
  <c r="F1462" i="8" a="1"/>
  <c r="F1470" i="8" a="1"/>
  <c r="F1478" i="8" a="1"/>
  <c r="F1486" i="8" a="1"/>
  <c r="E1489" i="8" a="1"/>
  <c r="F1494" i="8" a="1"/>
  <c r="F1502" i="8" a="1"/>
  <c r="F1510" i="8" a="1"/>
  <c r="F1518" i="8" a="1"/>
  <c r="E1521" i="8" a="1"/>
  <c r="F1526" i="8" a="1"/>
  <c r="F1534" i="8" a="1"/>
  <c r="F1542" i="8" a="1"/>
  <c r="F1550" i="8" a="1"/>
  <c r="F1558" i="8" a="1"/>
  <c r="E1561" i="8" a="1"/>
  <c r="F1566" i="8" a="1"/>
  <c r="F1574" i="8" a="1"/>
  <c r="F1582" i="8" a="1"/>
  <c r="F1590" i="8" a="1"/>
  <c r="F1598" i="8" a="1"/>
  <c r="F1606" i="8" a="1"/>
  <c r="F1614" i="8" a="1"/>
  <c r="F1622" i="8" a="1"/>
  <c r="F1630" i="8" a="1"/>
  <c r="F1638" i="8" a="1"/>
  <c r="F1646" i="8" a="1"/>
  <c r="F646" i="8" a="1"/>
  <c r="E689" i="8" a="1"/>
  <c r="F717" i="8" a="1"/>
  <c r="F751" i="8" a="1"/>
  <c r="F783" i="8" a="1"/>
  <c r="F815" i="8" a="1"/>
  <c r="F847" i="8" a="1"/>
  <c r="F879" i="8" a="1"/>
  <c r="F911" i="8" a="1"/>
  <c r="F941" i="8" a="1"/>
  <c r="F1182" i="8" a="1"/>
  <c r="F1189" i="8" a="1"/>
  <c r="F1214" i="8" a="1"/>
  <c r="F1221" i="8" a="1"/>
  <c r="F1228" i="8" a="1"/>
  <c r="F1236" i="8" a="1"/>
  <c r="E1239" i="8" a="1"/>
  <c r="F1244" i="8" a="1"/>
  <c r="F1252" i="8" a="1"/>
  <c r="F1260" i="8" a="1"/>
  <c r="F1268" i="8" a="1"/>
  <c r="F1276" i="8" a="1"/>
  <c r="F1284" i="8" a="1"/>
  <c r="F1292" i="8" a="1"/>
  <c r="F1300" i="8" a="1"/>
  <c r="F1308" i="8" a="1"/>
  <c r="F1316" i="8" a="1"/>
  <c r="F1324" i="8" a="1"/>
  <c r="F1332" i="8" a="1"/>
  <c r="F1340" i="8" a="1"/>
  <c r="F1348" i="8" a="1"/>
  <c r="F1356" i="8" a="1"/>
  <c r="F1364" i="8" a="1"/>
  <c r="F1372" i="8" a="1"/>
  <c r="F1380" i="8" a="1"/>
  <c r="F1388" i="8" a="1"/>
  <c r="F1396" i="8" a="1"/>
  <c r="F1404" i="8" a="1"/>
  <c r="F1412" i="8" a="1"/>
  <c r="F1420" i="8" a="1"/>
  <c r="F1428" i="8" a="1"/>
  <c r="F1436" i="8" a="1"/>
  <c r="F1444" i="8" a="1"/>
  <c r="E1447" i="8" a="1"/>
  <c r="F1452" i="8" a="1"/>
  <c r="F1460" i="8" a="1"/>
  <c r="F1468" i="8" a="1"/>
  <c r="F1476" i="8" a="1"/>
  <c r="F1484" i="8" a="1"/>
  <c r="F1492" i="8" a="1"/>
  <c r="F1500" i="8" a="1"/>
  <c r="F1508" i="8" a="1"/>
  <c r="F1516" i="8" a="1"/>
  <c r="F1524" i="8" a="1"/>
  <c r="F1532" i="8" a="1"/>
  <c r="F1540" i="8" a="1"/>
  <c r="F1548" i="8" a="1"/>
  <c r="F1556" i="8" a="1"/>
  <c r="F1564" i="8" a="1"/>
  <c r="F1572" i="8" a="1"/>
  <c r="F1580" i="8" a="1"/>
  <c r="F1588" i="8" a="1"/>
  <c r="F1596" i="8" a="1"/>
  <c r="F1604" i="8" a="1"/>
  <c r="F1612" i="8" a="1"/>
  <c r="F1620" i="8" a="1"/>
  <c r="E1623" i="8" a="1"/>
  <c r="F1628" i="8" a="1"/>
  <c r="F1636" i="8" a="1"/>
  <c r="F1644" i="8" a="1"/>
  <c r="F621" i="8" a="1"/>
  <c r="E664" i="8" a="1"/>
  <c r="F678" i="8" a="1"/>
  <c r="F743" i="8" a="1"/>
  <c r="F775" i="8" a="1"/>
  <c r="F807" i="8" a="1"/>
  <c r="F839" i="8" a="1"/>
  <c r="F871" i="8" a="1"/>
  <c r="E882" i="8" a="1"/>
  <c r="F903" i="8" a="1"/>
  <c r="F935" i="8" a="1"/>
  <c r="F950" i="8" a="1"/>
  <c r="F957" i="8" a="1"/>
  <c r="F1190" i="8" a="1"/>
  <c r="F1197" i="8" a="1"/>
  <c r="F1222" i="8" a="1"/>
  <c r="E1229" i="8" a="1"/>
  <c r="F1234" i="8" a="1"/>
  <c r="F735" i="8" a="1"/>
  <c r="F863" i="8" a="1"/>
  <c r="F973" i="8" a="1"/>
  <c r="F1248" i="8" a="1"/>
  <c r="F1264" i="8" a="1"/>
  <c r="F1280" i="8" a="1"/>
  <c r="F1296" i="8" a="1"/>
  <c r="F1312" i="8" a="1"/>
  <c r="F1328" i="8" a="1"/>
  <c r="F1344" i="8" a="1"/>
  <c r="F1360" i="8" a="1"/>
  <c r="F1376" i="8" a="1"/>
  <c r="F1392" i="8" a="1"/>
  <c r="F1408" i="8" a="1"/>
  <c r="F1424" i="8" a="1"/>
  <c r="F1440" i="8" a="1"/>
  <c r="F1456" i="8" a="1"/>
  <c r="F1472" i="8" a="1"/>
  <c r="F1488" i="8" a="1"/>
  <c r="F1504" i="8" a="1"/>
  <c r="F1520" i="8" a="1"/>
  <c r="F1536" i="8" a="1"/>
  <c r="E1547" i="8" a="1"/>
  <c r="F1552" i="8" a="1"/>
  <c r="F1568" i="8" a="1"/>
  <c r="F1584" i="8" a="1"/>
  <c r="F1600" i="8" a="1"/>
  <c r="F1616" i="8" a="1"/>
  <c r="F1632" i="8" a="1"/>
  <c r="F1648" i="8" a="1"/>
  <c r="F966" i="8" a="1"/>
  <c r="F1354" i="8" a="1"/>
  <c r="F1418" i="8" a="1"/>
  <c r="F1546" i="8" a="1"/>
  <c r="F1562" i="8" a="1"/>
  <c r="F1610" i="8" a="1"/>
  <c r="F1626" i="8" a="1"/>
  <c r="F1642" i="8" a="1"/>
  <c r="F406" i="8" a="1"/>
  <c r="F831" i="8" a="1"/>
  <c r="F1205" i="8" a="1"/>
  <c r="F1232" i="8" a="1"/>
  <c r="F1250" i="8" a="1"/>
  <c r="F1266" i="8" a="1"/>
  <c r="F1282" i="8" a="1"/>
  <c r="F1298" i="8" a="1"/>
  <c r="F1314" i="8" a="1"/>
  <c r="F1330" i="8" a="1"/>
  <c r="F1346" i="8" a="1"/>
  <c r="F1362" i="8" a="1"/>
  <c r="F1378" i="8" a="1"/>
  <c r="E1389" i="8" a="1"/>
  <c r="F1394" i="8" a="1"/>
  <c r="F1410" i="8" a="1"/>
  <c r="F1426" i="8" a="1"/>
  <c r="E1437" i="8" a="1"/>
  <c r="F1442" i="8" a="1"/>
  <c r="F1458" i="8" a="1"/>
  <c r="F1474" i="8" a="1"/>
  <c r="F1490" i="8" a="1"/>
  <c r="F1506" i="8" a="1"/>
  <c r="F1522" i="8" a="1"/>
  <c r="F1538" i="8" a="1"/>
  <c r="F1554" i="8" a="1"/>
  <c r="F1570" i="8" a="1"/>
  <c r="F1586" i="8" a="1"/>
  <c r="F1602" i="8" a="1"/>
  <c r="F1618" i="8" a="1"/>
  <c r="F1634" i="8" a="1"/>
  <c r="F895" i="8" a="1"/>
  <c r="F1198" i="8" a="1"/>
  <c r="F1242" i="8" a="1"/>
  <c r="F1258" i="8" a="1"/>
  <c r="F1274" i="8" a="1"/>
  <c r="F1290" i="8" a="1"/>
  <c r="F1306" i="8" a="1"/>
  <c r="F1322" i="8" a="1"/>
  <c r="F1338" i="8" a="1"/>
  <c r="F1466" i="8" a="1"/>
  <c r="F1482" i="8" a="1"/>
  <c r="F1498" i="8" a="1"/>
  <c r="F1514" i="8" a="1"/>
  <c r="F1530" i="8" a="1"/>
  <c r="F653" i="8" a="1"/>
  <c r="F710" i="8" a="1"/>
  <c r="F799" i="8" a="1"/>
  <c r="F927" i="8" a="1"/>
  <c r="F1240" i="8" a="1"/>
  <c r="F1256" i="8" a="1"/>
  <c r="F1272" i="8" a="1"/>
  <c r="F1288" i="8" a="1"/>
  <c r="F1304" i="8" a="1"/>
  <c r="E1315" i="8" a="1"/>
  <c r="F1320" i="8" a="1"/>
  <c r="F1336" i="8" a="1"/>
  <c r="F1352" i="8" a="1"/>
  <c r="F1368" i="8" a="1"/>
  <c r="F1384" i="8" a="1"/>
  <c r="F1400" i="8" a="1"/>
  <c r="F1416" i="8" a="1"/>
  <c r="F1432" i="8" a="1"/>
  <c r="F1448" i="8" a="1"/>
  <c r="F1464" i="8" a="1"/>
  <c r="F1480" i="8" a="1"/>
  <c r="F1496" i="8" a="1"/>
  <c r="F1512" i="8" a="1"/>
  <c r="F1528" i="8" a="1"/>
  <c r="E1539" i="8" a="1"/>
  <c r="F1544" i="8" a="1"/>
  <c r="E1555" i="8" a="1"/>
  <c r="F1560" i="8" a="1"/>
  <c r="F1576" i="8" a="1"/>
  <c r="F1592" i="8" a="1"/>
  <c r="F1608" i="8" a="1"/>
  <c r="F1624" i="8" a="1"/>
  <c r="F1640" i="8" a="1"/>
  <c r="F767" i="8" a="1"/>
  <c r="E1349" i="8" a="1"/>
  <c r="F1370" i="8" a="1"/>
  <c r="F1386" i="8" a="1"/>
  <c r="F1402" i="8" a="1"/>
  <c r="F1434" i="8" a="1"/>
  <c r="F1450" i="8" a="1"/>
  <c r="F1578" i="8" a="1"/>
  <c r="F1594" i="8" a="1"/>
  <c r="F2" i="6" a="1"/>
  <c r="E2" i="6" a="1"/>
  <c r="D2" i="6" a="1"/>
  <c r="F3" i="6" a="1"/>
  <c r="E4" i="6" a="1"/>
  <c r="F5" i="6" a="1"/>
  <c r="F7" i="6" a="1"/>
  <c r="F9" i="6" a="1"/>
  <c r="F11" i="6" a="1"/>
  <c r="F13" i="6" a="1"/>
  <c r="F15" i="6" a="1"/>
  <c r="F17" i="6" a="1"/>
  <c r="F19" i="6" a="1"/>
  <c r="F21" i="6" a="1"/>
  <c r="F23" i="6" a="1"/>
  <c r="F25" i="6" a="1"/>
  <c r="F27" i="6" a="1"/>
  <c r="F29" i="6" a="1"/>
  <c r="F31" i="6" a="1"/>
  <c r="E32" i="6" a="1"/>
  <c r="F33" i="6" a="1"/>
  <c r="F35" i="6" a="1"/>
  <c r="F37" i="6" a="1"/>
  <c r="E3" i="6" a="1"/>
  <c r="F4" i="6" a="1"/>
  <c r="F6" i="6" a="1"/>
  <c r="F8" i="6" a="1"/>
  <c r="F10" i="6" a="1"/>
  <c r="F12" i="6" a="1"/>
  <c r="F14" i="6" a="1"/>
  <c r="F16" i="6" a="1"/>
  <c r="F18" i="6" a="1"/>
  <c r="F20" i="6" a="1"/>
  <c r="F22" i="6" a="1"/>
  <c r="F24" i="6" a="1"/>
  <c r="F26" i="6" a="1"/>
  <c r="F28" i="6" a="1"/>
  <c r="F30" i="6" a="1"/>
  <c r="F32" i="6" a="1"/>
  <c r="F34" i="6" a="1"/>
  <c r="F36" i="6" a="1"/>
  <c r="F39" i="6" a="1"/>
  <c r="F40" i="6" a="1"/>
  <c r="F47" i="6" a="1"/>
  <c r="F48" i="6" a="1"/>
  <c r="F55" i="6" a="1"/>
  <c r="F56" i="6" a="1"/>
  <c r="F60" i="6" a="1"/>
  <c r="F62" i="6" a="1"/>
  <c r="E63" i="6" a="1"/>
  <c r="F64" i="6" a="1"/>
  <c r="E65" i="6" a="1"/>
  <c r="F66" i="6" a="1"/>
  <c r="F68" i="6" a="1"/>
  <c r="F70" i="6" a="1"/>
  <c r="F72" i="6" a="1"/>
  <c r="F74" i="6" a="1"/>
  <c r="F76" i="6" a="1"/>
  <c r="F78" i="6" a="1"/>
  <c r="F80" i="6" a="1"/>
  <c r="F41" i="6" a="1"/>
  <c r="F42" i="6" a="1"/>
  <c r="F49" i="6" a="1"/>
  <c r="F50" i="6" a="1"/>
  <c r="F57" i="6" a="1"/>
  <c r="F58" i="6" a="1"/>
  <c r="F43" i="6" a="1"/>
  <c r="F44" i="6" a="1"/>
  <c r="F51" i="6" a="1"/>
  <c r="F52" i="6" a="1"/>
  <c r="F59" i="6" a="1"/>
  <c r="F61" i="6" a="1"/>
  <c r="F63" i="6" a="1"/>
  <c r="F65" i="6" a="1"/>
  <c r="F67" i="6" a="1"/>
  <c r="F69" i="6" a="1"/>
  <c r="F71" i="6" a="1"/>
  <c r="F73" i="6" a="1"/>
  <c r="F75" i="6" a="1"/>
  <c r="F77" i="6" a="1"/>
  <c r="F79" i="6" a="1"/>
  <c r="F81" i="6" a="1"/>
  <c r="F83" i="6" a="1"/>
  <c r="F85" i="6" a="1"/>
  <c r="F87" i="6" a="1"/>
  <c r="F89" i="6" a="1"/>
  <c r="F91" i="6" a="1"/>
  <c r="F93" i="6" a="1"/>
  <c r="E94" i="6" a="1"/>
  <c r="F95" i="6" a="1"/>
  <c r="F97" i="6" a="1"/>
  <c r="F99" i="6" a="1"/>
  <c r="F101" i="6" a="1"/>
  <c r="F103" i="6" a="1"/>
  <c r="F105" i="6" a="1"/>
  <c r="F107" i="6" a="1"/>
  <c r="F109" i="6" a="1"/>
  <c r="F111" i="6" a="1"/>
  <c r="F84" i="6" a="1"/>
  <c r="F88" i="6" a="1"/>
  <c r="F92" i="6" a="1"/>
  <c r="F96" i="6" a="1"/>
  <c r="F100" i="6" a="1"/>
  <c r="F104" i="6" a="1"/>
  <c r="F38" i="6" a="1"/>
  <c r="F45" i="6" a="1"/>
  <c r="F114" i="6" a="1"/>
  <c r="F115" i="6" a="1"/>
  <c r="F122" i="6" a="1"/>
  <c r="F123" i="6" a="1"/>
  <c r="F130" i="6" a="1"/>
  <c r="F131" i="6" a="1"/>
  <c r="F46" i="6" a="1"/>
  <c r="F53" i="6" a="1"/>
  <c r="F82" i="6" a="1"/>
  <c r="F86" i="6" a="1"/>
  <c r="F90" i="6" a="1"/>
  <c r="F94" i="6" a="1"/>
  <c r="F98" i="6" a="1"/>
  <c r="F102" i="6" a="1"/>
  <c r="F106" i="6" a="1"/>
  <c r="F110" i="6" a="1"/>
  <c r="F116" i="6" a="1"/>
  <c r="F117" i="6" a="1"/>
  <c r="F124" i="6" a="1"/>
  <c r="F125" i="6" a="1"/>
  <c r="F132" i="6" a="1"/>
  <c r="F133" i="6" a="1"/>
  <c r="E136" i="6" a="1"/>
  <c r="F138" i="6" a="1"/>
  <c r="F140" i="6" a="1"/>
  <c r="F142" i="6" a="1"/>
  <c r="F144" i="6" a="1"/>
  <c r="F146" i="6" a="1"/>
  <c r="F148" i="6" a="1"/>
  <c r="F150" i="6" a="1"/>
  <c r="F152" i="6" a="1"/>
  <c r="F154" i="6" a="1"/>
  <c r="F156" i="6" a="1"/>
  <c r="F158" i="6" a="1"/>
  <c r="F160" i="6" a="1"/>
  <c r="F162" i="6" a="1"/>
  <c r="F164" i="6" a="1"/>
  <c r="F166" i="6" a="1"/>
  <c r="F108" i="6" a="1"/>
  <c r="F113" i="6" a="1"/>
  <c r="F120" i="6" a="1"/>
  <c r="F129" i="6" a="1"/>
  <c r="F136" i="6" a="1"/>
  <c r="F139" i="6" a="1"/>
  <c r="F143" i="6" a="1"/>
  <c r="F147" i="6" a="1"/>
  <c r="F119" i="6" a="1"/>
  <c r="F126" i="6" a="1"/>
  <c r="F135" i="6" a="1"/>
  <c r="F171" i="6" a="1"/>
  <c r="F172" i="6" a="1"/>
  <c r="F179" i="6" a="1"/>
  <c r="F180" i="6" a="1"/>
  <c r="E183" i="6" a="1"/>
  <c r="F187" i="6" a="1"/>
  <c r="F188" i="6" a="1"/>
  <c r="F195" i="6" a="1"/>
  <c r="F196" i="6" a="1"/>
  <c r="E198" i="6" a="1"/>
  <c r="F203" i="6" a="1"/>
  <c r="F204" i="6" a="1"/>
  <c r="F210" i="6" a="1"/>
  <c r="F212" i="6" a="1"/>
  <c r="F214" i="6" a="1"/>
  <c r="F216" i="6" a="1"/>
  <c r="F218" i="6" a="1"/>
  <c r="F220" i="6" a="1"/>
  <c r="F222" i="6" a="1"/>
  <c r="F224" i="6" a="1"/>
  <c r="F226" i="6" a="1"/>
  <c r="F228" i="6" a="1"/>
  <c r="F230" i="6" a="1"/>
  <c r="F232" i="6" a="1"/>
  <c r="F234" i="6" a="1"/>
  <c r="F236" i="6" a="1"/>
  <c r="E237" i="6" a="1"/>
  <c r="F238" i="6" a="1"/>
  <c r="E239" i="6" a="1"/>
  <c r="F240" i="6" a="1"/>
  <c r="F242" i="6" a="1"/>
  <c r="F244" i="6" a="1"/>
  <c r="F112" i="6" a="1"/>
  <c r="F121" i="6" a="1"/>
  <c r="F128" i="6" a="1"/>
  <c r="F137" i="6" a="1"/>
  <c r="F141" i="6" a="1"/>
  <c r="F145" i="6" a="1"/>
  <c r="F149" i="6" a="1"/>
  <c r="F153" i="6" a="1"/>
  <c r="F157" i="6" a="1"/>
  <c r="F161" i="6" a="1"/>
  <c r="F165" i="6" a="1"/>
  <c r="F173" i="6" a="1"/>
  <c r="F174" i="6" a="1"/>
  <c r="F181" i="6" a="1"/>
  <c r="F182" i="6" a="1"/>
  <c r="F189" i="6" a="1"/>
  <c r="F190" i="6" a="1"/>
  <c r="F197" i="6" a="1"/>
  <c r="F198" i="6" a="1"/>
  <c r="F205" i="6" a="1"/>
  <c r="F206" i="6" a="1"/>
  <c r="E209" i="6" a="1"/>
  <c r="F155" i="6" a="1"/>
  <c r="F163" i="6" a="1"/>
  <c r="F170" i="6" a="1"/>
  <c r="F177" i="6" a="1"/>
  <c r="F186" i="6" a="1"/>
  <c r="F193" i="6" a="1"/>
  <c r="F202" i="6" a="1"/>
  <c r="F209" i="6" a="1"/>
  <c r="F248" i="6" a="1"/>
  <c r="F249" i="6" a="1"/>
  <c r="F256" i="6" a="1"/>
  <c r="F257" i="6" a="1"/>
  <c r="F264" i="6" a="1"/>
  <c r="F265" i="6" a="1"/>
  <c r="F272" i="6" a="1"/>
  <c r="F273" i="6" a="1"/>
  <c r="F54" i="6" a="1"/>
  <c r="F176" i="6" a="1"/>
  <c r="F183" i="6" a="1"/>
  <c r="F192" i="6" a="1"/>
  <c r="F199" i="6" a="1"/>
  <c r="F208" i="6" a="1"/>
  <c r="F211" i="6" a="1"/>
  <c r="F215" i="6" a="1"/>
  <c r="F219" i="6" a="1"/>
  <c r="F223" i="6" a="1"/>
  <c r="F227" i="6" a="1"/>
  <c r="F231" i="6" a="1"/>
  <c r="F235" i="6" a="1"/>
  <c r="F239" i="6" a="1"/>
  <c r="F243" i="6" a="1"/>
  <c r="F250" i="6" a="1"/>
  <c r="F251" i="6" a="1"/>
  <c r="E254" i="6" a="1"/>
  <c r="F258" i="6" a="1"/>
  <c r="F259" i="6" a="1"/>
  <c r="F266" i="6" a="1"/>
  <c r="F267" i="6" a="1"/>
  <c r="F274" i="6" a="1"/>
  <c r="F118" i="6" a="1"/>
  <c r="F151" i="6" a="1"/>
  <c r="F159" i="6" a="1"/>
  <c r="F167" i="6" a="1"/>
  <c r="F169" i="6" a="1"/>
  <c r="F178" i="6" a="1"/>
  <c r="F185" i="6" a="1"/>
  <c r="F194" i="6" a="1"/>
  <c r="F201" i="6" a="1"/>
  <c r="F252" i="6" a="1"/>
  <c r="F253" i="6" a="1"/>
  <c r="F260" i="6" a="1"/>
  <c r="F261" i="6" a="1"/>
  <c r="F268" i="6" a="1"/>
  <c r="F269" i="6" a="1"/>
  <c r="F275" i="6" a="1"/>
  <c r="F277" i="6" a="1"/>
  <c r="F279" i="6" a="1"/>
  <c r="F281" i="6" a="1"/>
  <c r="F283" i="6" a="1"/>
  <c r="F285" i="6" a="1"/>
  <c r="F287" i="6" a="1"/>
  <c r="F289" i="6" a="1"/>
  <c r="F291" i="6" a="1"/>
  <c r="F293" i="6" a="1"/>
  <c r="F295" i="6" a="1"/>
  <c r="F297" i="6" a="1"/>
  <c r="E298" i="6" a="1"/>
  <c r="F299" i="6" a="1"/>
  <c r="F301" i="6" a="1"/>
  <c r="F303" i="6" a="1"/>
  <c r="F305" i="6" a="1"/>
  <c r="F307" i="6" a="1"/>
  <c r="F309" i="6" a="1"/>
  <c r="F311" i="6" a="1"/>
  <c r="F313" i="6" a="1"/>
  <c r="F315" i="6" a="1"/>
  <c r="F317" i="6" a="1"/>
  <c r="F319" i="6" a="1"/>
  <c r="F321" i="6" a="1"/>
  <c r="F323" i="6" a="1"/>
  <c r="F325" i="6" a="1"/>
  <c r="F327" i="6" a="1"/>
  <c r="D329" i="6" a="1"/>
  <c r="F329" i="6" a="1"/>
  <c r="E330" i="6" a="1"/>
  <c r="F331" i="6" a="1"/>
  <c r="F333" i="6" a="1"/>
  <c r="F335" i="6" a="1"/>
  <c r="F337" i="6" a="1"/>
  <c r="F339" i="6" a="1"/>
  <c r="F341" i="6" a="1"/>
  <c r="F343" i="6" a="1"/>
  <c r="F127" i="6" a="1"/>
  <c r="E170" i="6" a="1"/>
  <c r="F184" i="6" a="1"/>
  <c r="F191" i="6" a="1"/>
  <c r="F217" i="6" a="1"/>
  <c r="F233" i="6" a="1"/>
  <c r="F255" i="6" a="1"/>
  <c r="F262" i="6" a="1"/>
  <c r="F345" i="6" a="1"/>
  <c r="F352" i="6" a="1"/>
  <c r="F353" i="6" a="1"/>
  <c r="F360" i="6" a="1"/>
  <c r="F361" i="6" a="1"/>
  <c r="F368" i="6" a="1"/>
  <c r="F369" i="6" a="1"/>
  <c r="F376" i="6" a="1"/>
  <c r="F377" i="6" a="1"/>
  <c r="F134" i="6" a="1"/>
  <c r="F200" i="6" a="1"/>
  <c r="F207" i="6" a="1"/>
  <c r="F213" i="6" a="1"/>
  <c r="F229" i="6" a="1"/>
  <c r="F245" i="6" a="1"/>
  <c r="F263" i="6" a="1"/>
  <c r="F270" i="6" a="1"/>
  <c r="F276" i="6" a="1"/>
  <c r="E279" i="6" a="1"/>
  <c r="F280" i="6" a="1"/>
  <c r="F284" i="6" a="1"/>
  <c r="F288" i="6" a="1"/>
  <c r="F292" i="6" a="1"/>
  <c r="F296" i="6" a="1"/>
  <c r="F300" i="6" a="1"/>
  <c r="F304" i="6" a="1"/>
  <c r="F308" i="6" a="1"/>
  <c r="F312" i="6" a="1"/>
  <c r="F316" i="6" a="1"/>
  <c r="F320" i="6" a="1"/>
  <c r="F324" i="6" a="1"/>
  <c r="F328" i="6" a="1"/>
  <c r="E331" i="6" a="1"/>
  <c r="F332" i="6" a="1"/>
  <c r="F336" i="6" a="1"/>
  <c r="F340" i="6" a="1"/>
  <c r="F344" i="6" a="1"/>
  <c r="F346" i="6" a="1"/>
  <c r="F347" i="6" a="1"/>
  <c r="F354" i="6" a="1"/>
  <c r="F355" i="6" a="1"/>
  <c r="E358" i="6" a="1"/>
  <c r="F362" i="6" a="1"/>
  <c r="F363" i="6" a="1"/>
  <c r="F370" i="6" a="1"/>
  <c r="F371" i="6" a="1"/>
  <c r="E374" i="6" a="1"/>
  <c r="F378" i="6" a="1"/>
  <c r="F379" i="6" a="1"/>
  <c r="F382" i="6" a="1"/>
  <c r="F384" i="6" a="1"/>
  <c r="F386" i="6" a="1"/>
  <c r="F388" i="6" a="1"/>
  <c r="F390" i="6" a="1"/>
  <c r="F392" i="6" a="1"/>
  <c r="E393" i="6" a="1"/>
  <c r="F394" i="6" a="1"/>
  <c r="F396" i="6" a="1"/>
  <c r="F398" i="6" a="1"/>
  <c r="F400" i="6" a="1"/>
  <c r="F402" i="6" a="1"/>
  <c r="F404" i="6" a="1"/>
  <c r="F406" i="6" a="1"/>
  <c r="F408" i="6" a="1"/>
  <c r="E409" i="6" a="1"/>
  <c r="F410" i="6" a="1"/>
  <c r="F412" i="6" a="1"/>
  <c r="F414" i="6" a="1"/>
  <c r="F416" i="6" a="1"/>
  <c r="F418" i="6" a="1"/>
  <c r="F420" i="6" a="1"/>
  <c r="F422" i="6" a="1"/>
  <c r="F424" i="6" a="1"/>
  <c r="F426" i="6" a="1"/>
  <c r="F428" i="6" a="1"/>
  <c r="F430" i="6" a="1"/>
  <c r="F432" i="6" a="1"/>
  <c r="F434" i="6" a="1"/>
  <c r="F436" i="6" a="1"/>
  <c r="F225" i="6" a="1"/>
  <c r="F241" i="6" a="1"/>
  <c r="F246" i="6" a="1"/>
  <c r="F271" i="6" a="1"/>
  <c r="F348" i="6" a="1"/>
  <c r="F349" i="6" a="1"/>
  <c r="F356" i="6" a="1"/>
  <c r="F357" i="6" a="1"/>
  <c r="F364" i="6" a="1"/>
  <c r="F365" i="6" a="1"/>
  <c r="F372" i="6" a="1"/>
  <c r="F373" i="6" a="1"/>
  <c r="F380" i="6" a="1"/>
  <c r="F175" i="6" a="1"/>
  <c r="F247" i="6" a="1"/>
  <c r="F286" i="6" a="1"/>
  <c r="F302" i="6" a="1"/>
  <c r="F318" i="6" a="1"/>
  <c r="F334" i="6" a="1"/>
  <c r="E345" i="6" a="1"/>
  <c r="F359" i="6" a="1"/>
  <c r="F366" i="6" a="1"/>
  <c r="F383" i="6" a="1"/>
  <c r="F391" i="6" a="1"/>
  <c r="F399" i="6" a="1"/>
  <c r="F407" i="6" a="1"/>
  <c r="F413" i="6" a="1"/>
  <c r="F417" i="6" a="1"/>
  <c r="F421" i="6" a="1"/>
  <c r="F425" i="6" a="1"/>
  <c r="F429" i="6" a="1"/>
  <c r="F433" i="6" a="1"/>
  <c r="F437" i="6" a="1"/>
  <c r="F444" i="6" a="1"/>
  <c r="F445" i="6" a="1"/>
  <c r="D450" i="6" a="1"/>
  <c r="F452" i="6" a="1"/>
  <c r="F453" i="6" a="1"/>
  <c r="F460" i="6" a="1"/>
  <c r="F461" i="6" a="1"/>
  <c r="F468" i="6" a="1"/>
  <c r="F469" i="6" a="1"/>
  <c r="E472" i="6" a="1"/>
  <c r="F476" i="6" a="1"/>
  <c r="F477" i="6" a="1"/>
  <c r="F484" i="6" a="1"/>
  <c r="F485" i="6" a="1"/>
  <c r="F492" i="6" a="1"/>
  <c r="F493" i="6" a="1"/>
  <c r="F500" i="6" a="1"/>
  <c r="F501" i="6" a="1"/>
  <c r="F508" i="6" a="1"/>
  <c r="F509" i="6" a="1"/>
  <c r="F516" i="6" a="1"/>
  <c r="F517" i="6" a="1"/>
  <c r="F524" i="6" a="1"/>
  <c r="F525" i="6" a="1"/>
  <c r="F532" i="6" a="1"/>
  <c r="F533" i="6" a="1"/>
  <c r="F540" i="6" a="1"/>
  <c r="F542" i="6" a="1"/>
  <c r="F544" i="6" a="1"/>
  <c r="F282" i="6" a="1"/>
  <c r="F298" i="6" a="1"/>
  <c r="F314" i="6" a="1"/>
  <c r="F330" i="6" a="1"/>
  <c r="F367" i="6" a="1"/>
  <c r="F374" i="6" a="1"/>
  <c r="F381" i="6" a="1"/>
  <c r="F389" i="6" a="1"/>
  <c r="F397" i="6" a="1"/>
  <c r="F405" i="6" a="1"/>
  <c r="F438" i="6" a="1"/>
  <c r="F439" i="6" a="1"/>
  <c r="F446" i="6" a="1"/>
  <c r="F447" i="6" a="1"/>
  <c r="F454" i="6" a="1"/>
  <c r="F455" i="6" a="1"/>
  <c r="F462" i="6" a="1"/>
  <c r="F463" i="6" a="1"/>
  <c r="F470" i="6" a="1"/>
  <c r="F471" i="6" a="1"/>
  <c r="F478" i="6" a="1"/>
  <c r="F479" i="6" a="1"/>
  <c r="F486" i="6" a="1"/>
  <c r="F487" i="6" a="1"/>
  <c r="F494" i="6" a="1"/>
  <c r="F495" i="6" a="1"/>
  <c r="F502" i="6" a="1"/>
  <c r="F503" i="6" a="1"/>
  <c r="F510" i="6" a="1"/>
  <c r="F511" i="6" a="1"/>
  <c r="F518" i="6" a="1"/>
  <c r="F519" i="6" a="1"/>
  <c r="F526" i="6" a="1"/>
  <c r="F527" i="6" a="1"/>
  <c r="F534" i="6" a="1"/>
  <c r="F535" i="6" a="1"/>
  <c r="E216" i="6" a="1"/>
  <c r="F237" i="6" a="1"/>
  <c r="F254" i="6" a="1"/>
  <c r="F278" i="6" a="1"/>
  <c r="F294" i="6" a="1"/>
  <c r="F310" i="6" a="1"/>
  <c r="F326" i="6" a="1"/>
  <c r="F342" i="6" a="1"/>
  <c r="F350" i="6" a="1"/>
  <c r="F375" i="6" a="1"/>
  <c r="F387" i="6" a="1"/>
  <c r="F395" i="6" a="1"/>
  <c r="F403" i="6" a="1"/>
  <c r="F411" i="6" a="1"/>
  <c r="F415" i="6" a="1"/>
  <c r="F419" i="6" a="1"/>
  <c r="F423" i="6" a="1"/>
  <c r="D425" i="6" a="1"/>
  <c r="E426" i="6" a="1"/>
  <c r="F427" i="6" a="1"/>
  <c r="F431" i="6" a="1"/>
  <c r="F435" i="6" a="1"/>
  <c r="F440" i="6" a="1"/>
  <c r="F441" i="6" a="1"/>
  <c r="F448" i="6" a="1"/>
  <c r="F449" i="6" a="1"/>
  <c r="E451" i="6" a="1"/>
  <c r="E452" i="6" a="1"/>
  <c r="F456" i="6" a="1"/>
  <c r="F457" i="6" a="1"/>
  <c r="F464" i="6" a="1"/>
  <c r="F465" i="6" a="1"/>
  <c r="F472" i="6" a="1"/>
  <c r="F473" i="6" a="1"/>
  <c r="F480" i="6" a="1"/>
  <c r="F481" i="6" a="1"/>
  <c r="F488" i="6" a="1"/>
  <c r="F489" i="6" a="1"/>
  <c r="F496" i="6" a="1"/>
  <c r="F497" i="6" a="1"/>
  <c r="F504" i="6" a="1"/>
  <c r="F505" i="6" a="1"/>
  <c r="F512" i="6" a="1"/>
  <c r="F513" i="6" a="1"/>
  <c r="F520" i="6" a="1"/>
  <c r="F521" i="6" a="1"/>
  <c r="F528" i="6" a="1"/>
  <c r="F529" i="6" a="1"/>
  <c r="F536" i="6" a="1"/>
  <c r="F537" i="6" a="1"/>
  <c r="F541" i="6" a="1"/>
  <c r="F543" i="6" a="1"/>
  <c r="F545" i="6" a="1"/>
  <c r="F547" i="6" a="1"/>
  <c r="F549" i="6" a="1"/>
  <c r="F551" i="6" a="1"/>
  <c r="F553" i="6" a="1"/>
  <c r="E554" i="6" a="1"/>
  <c r="F555" i="6" a="1"/>
  <c r="F557" i="6" a="1"/>
  <c r="F559" i="6" a="1"/>
  <c r="F561" i="6" a="1"/>
  <c r="F563" i="6" a="1"/>
  <c r="F565" i="6" a="1"/>
  <c r="F567" i="6" a="1"/>
  <c r="F569" i="6" a="1"/>
  <c r="F571" i="6" a="1"/>
  <c r="F573" i="6" a="1"/>
  <c r="F575" i="6" a="1"/>
  <c r="F577" i="6" a="1"/>
  <c r="F579" i="6" a="1"/>
  <c r="F581" i="6" a="1"/>
  <c r="F583" i="6" a="1"/>
  <c r="F585" i="6" a="1"/>
  <c r="F587" i="6" a="1"/>
  <c r="F589" i="6" a="1"/>
  <c r="F591" i="6" a="1"/>
  <c r="F593" i="6" a="1"/>
  <c r="F595" i="6" a="1"/>
  <c r="F597" i="6" a="1"/>
  <c r="F599" i="6" a="1"/>
  <c r="F601" i="6" a="1"/>
  <c r="F603" i="6" a="1"/>
  <c r="F605" i="6" a="1"/>
  <c r="F607" i="6" a="1"/>
  <c r="F609" i="6" a="1"/>
  <c r="F611" i="6" a="1"/>
  <c r="E612" i="6" a="1"/>
  <c r="F613" i="6" a="1"/>
  <c r="F168" i="6" a="1"/>
  <c r="F290" i="6" a="1"/>
  <c r="F351" i="6" a="1"/>
  <c r="F401" i="6" a="1"/>
  <c r="F459" i="6" a="1"/>
  <c r="F466" i="6" a="1"/>
  <c r="F491" i="6" a="1"/>
  <c r="F498" i="6" a="1"/>
  <c r="F523" i="6" a="1"/>
  <c r="F530" i="6" a="1"/>
  <c r="E534" i="6" a="1"/>
  <c r="F614" i="6" a="1"/>
  <c r="F615" i="6" a="1"/>
  <c r="D620" i="6" a="1"/>
  <c r="F622" i="6" a="1"/>
  <c r="F623" i="6" a="1"/>
  <c r="F630" i="6" a="1"/>
  <c r="F631" i="6" a="1"/>
  <c r="F638" i="6" a="1"/>
  <c r="F639" i="6" a="1"/>
  <c r="E641" i="6" a="1"/>
  <c r="F646" i="6" a="1"/>
  <c r="F647" i="6" a="1"/>
  <c r="F654" i="6" a="1"/>
  <c r="F655" i="6" a="1"/>
  <c r="F662" i="6" a="1"/>
  <c r="F663" i="6" a="1"/>
  <c r="F670" i="6" a="1"/>
  <c r="F671" i="6" a="1"/>
  <c r="F338" i="6" a="1"/>
  <c r="F393" i="6" a="1"/>
  <c r="F442" i="6" a="1"/>
  <c r="F467" i="6" a="1"/>
  <c r="F474" i="6" a="1"/>
  <c r="F499" i="6" a="1"/>
  <c r="F506" i="6" a="1"/>
  <c r="F531" i="6" a="1"/>
  <c r="F538" i="6" a="1"/>
  <c r="F548" i="6" a="1"/>
  <c r="F552" i="6" a="1"/>
  <c r="F556" i="6" a="1"/>
  <c r="F560" i="6" a="1"/>
  <c r="F564" i="6" a="1"/>
  <c r="F568" i="6" a="1"/>
  <c r="F572" i="6" a="1"/>
  <c r="F576" i="6" a="1"/>
  <c r="F580" i="6" a="1"/>
  <c r="F584" i="6" a="1"/>
  <c r="F588" i="6" a="1"/>
  <c r="E591" i="6" a="1"/>
  <c r="F592" i="6" a="1"/>
  <c r="F596" i="6" a="1"/>
  <c r="F600" i="6" a="1"/>
  <c r="F604" i="6" a="1"/>
  <c r="F608" i="6" a="1"/>
  <c r="F612" i="6" a="1"/>
  <c r="F616" i="6" a="1"/>
  <c r="F617" i="6" a="1"/>
  <c r="F624" i="6" a="1"/>
  <c r="F625" i="6" a="1"/>
  <c r="F632" i="6" a="1"/>
  <c r="F633" i="6" a="1"/>
  <c r="F640" i="6" a="1"/>
  <c r="F641" i="6" a="1"/>
  <c r="F648" i="6" a="1"/>
  <c r="F649" i="6" a="1"/>
  <c r="F656" i="6" a="1"/>
  <c r="F657" i="6" a="1"/>
  <c r="F664" i="6" a="1"/>
  <c r="F665" i="6" a="1"/>
  <c r="F672" i="6" a="1"/>
  <c r="F673" i="6" a="1"/>
  <c r="F676" i="6" a="1"/>
  <c r="F678" i="6" a="1"/>
  <c r="F680" i="6" a="1"/>
  <c r="F682" i="6" a="1"/>
  <c r="F684" i="6" a="1"/>
  <c r="F686" i="6" a="1"/>
  <c r="E687" i="6" a="1"/>
  <c r="F688" i="6" a="1"/>
  <c r="F690" i="6" a="1"/>
  <c r="F692" i="6" a="1"/>
  <c r="F694" i="6" a="1"/>
  <c r="E695" i="6" a="1"/>
  <c r="F696" i="6" a="1"/>
  <c r="F698" i="6" a="1"/>
  <c r="F700" i="6" a="1"/>
  <c r="F221" i="6" a="1"/>
  <c r="F322" i="6" a="1"/>
  <c r="F358" i="6" a="1"/>
  <c r="F385" i="6" a="1"/>
  <c r="F443" i="6" a="1"/>
  <c r="F450" i="6" a="1"/>
  <c r="F475" i="6" a="1"/>
  <c r="F482" i="6" a="1"/>
  <c r="F507" i="6" a="1"/>
  <c r="F514" i="6" a="1"/>
  <c r="F539" i="6" a="1"/>
  <c r="F618" i="6" a="1"/>
  <c r="F619" i="6" a="1"/>
  <c r="E621" i="6" a="1"/>
  <c r="E622" i="6" a="1"/>
  <c r="F626" i="6" a="1"/>
  <c r="F627" i="6" a="1"/>
  <c r="F634" i="6" a="1"/>
  <c r="F635" i="6" a="1"/>
  <c r="F642" i="6" a="1"/>
  <c r="F643" i="6" a="1"/>
  <c r="F650" i="6" a="1"/>
  <c r="F651" i="6" a="1"/>
  <c r="F658" i="6" a="1"/>
  <c r="F659" i="6" a="1"/>
  <c r="E661" i="6" a="1"/>
  <c r="F666" i="6" a="1"/>
  <c r="F667" i="6" a="1"/>
  <c r="E669" i="6" a="1"/>
  <c r="F674" i="6" a="1"/>
  <c r="F458" i="6" a="1"/>
  <c r="E501" i="6" a="1"/>
  <c r="F515" i="6" a="1"/>
  <c r="F554" i="6" a="1"/>
  <c r="F570" i="6" a="1"/>
  <c r="F586" i="6" a="1"/>
  <c r="F602" i="6" a="1"/>
  <c r="F620" i="6" a="1"/>
  <c r="F645" i="6" a="1"/>
  <c r="F652" i="6" a="1"/>
  <c r="F679" i="6" a="1"/>
  <c r="F687" i="6" a="1"/>
  <c r="F697" i="6" a="1"/>
  <c r="F574" i="6" a="1"/>
  <c r="F590" i="6" a="1"/>
  <c r="F606" i="6" a="1"/>
  <c r="F637" i="6" a="1"/>
  <c r="F409" i="6" a="1"/>
  <c r="F490" i="6" a="1"/>
  <c r="F550" i="6" a="1"/>
  <c r="E561" i="6" a="1"/>
  <c r="F566" i="6" a="1"/>
  <c r="F582" i="6" a="1"/>
  <c r="F598" i="6" a="1"/>
  <c r="F621" i="6" a="1"/>
  <c r="F628" i="6" a="1"/>
  <c r="F653" i="6" a="1"/>
  <c r="F660" i="6" a="1"/>
  <c r="E664" i="6" a="1"/>
  <c r="E671" i="6" a="1"/>
  <c r="F677" i="6" a="1"/>
  <c r="F685" i="6" a="1"/>
  <c r="F693" i="6" a="1"/>
  <c r="F644" i="6" a="1"/>
  <c r="F306" i="6" a="1"/>
  <c r="F451" i="6" a="1"/>
  <c r="F522" i="6" a="1"/>
  <c r="F546" i="6" a="1"/>
  <c r="F562" i="6" a="1"/>
  <c r="F578" i="6" a="1"/>
  <c r="F594" i="6" a="1"/>
  <c r="F610" i="6" a="1"/>
  <c r="F629" i="6" a="1"/>
  <c r="F636" i="6" a="1"/>
  <c r="F661" i="6" a="1"/>
  <c r="F668" i="6" a="1"/>
  <c r="F675" i="6" a="1"/>
  <c r="F683" i="6" a="1"/>
  <c r="F691" i="6" a="1"/>
  <c r="F695" i="6" a="1"/>
  <c r="F699" i="6" a="1"/>
  <c r="F483" i="6" a="1"/>
  <c r="F558" i="6" a="1"/>
  <c r="F669" i="6" a="1"/>
  <c r="F681" i="6" a="1"/>
  <c r="F689" i="6" a="1"/>
  <c r="F2" i="4" a="1"/>
  <c r="E2" i="4" a="1"/>
  <c r="D2" i="4" a="1"/>
  <c r="F3" i="4" a="1"/>
  <c r="F5" i="4" a="1"/>
  <c r="F7" i="4" a="1"/>
  <c r="F9" i="4" a="1"/>
  <c r="F11" i="4" a="1"/>
  <c r="F13" i="4" a="1"/>
  <c r="F15" i="4" a="1"/>
  <c r="F17" i="4" a="1"/>
  <c r="F19" i="4" a="1"/>
  <c r="F21" i="4" a="1"/>
  <c r="F23" i="4" a="1"/>
  <c r="F25" i="4" a="1"/>
  <c r="F27" i="4" a="1"/>
  <c r="F29" i="4" a="1"/>
  <c r="F4" i="4" a="1"/>
  <c r="F6" i="4" a="1"/>
  <c r="F8" i="4" a="1"/>
  <c r="F10" i="4" a="1"/>
  <c r="F12" i="4" a="1"/>
  <c r="F14" i="4" a="1"/>
  <c r="F16" i="4" a="1"/>
  <c r="F18" i="4" a="1"/>
  <c r="F20" i="4" a="1"/>
  <c r="F22" i="4" a="1"/>
  <c r="F24" i="4" a="1"/>
  <c r="F26" i="4" a="1"/>
  <c r="F28" i="4" a="1"/>
  <c r="F30" i="4" a="1"/>
  <c r="F32" i="4" a="1"/>
  <c r="F34" i="4" a="1"/>
  <c r="F36" i="4" a="1"/>
  <c r="F38" i="4" a="1"/>
  <c r="F40" i="4" a="1"/>
  <c r="F42" i="4" a="1"/>
  <c r="F44" i="4" a="1"/>
  <c r="F46" i="4" a="1"/>
  <c r="F48" i="4" a="1"/>
  <c r="F50" i="4" a="1"/>
  <c r="F52" i="4" a="1"/>
  <c r="F54" i="4" a="1"/>
  <c r="F56" i="4" a="1"/>
  <c r="F58" i="4" a="1"/>
  <c r="F60" i="4" a="1"/>
  <c r="F62" i="4" a="1"/>
  <c r="F64" i="4" a="1"/>
  <c r="F66" i="4" a="1"/>
  <c r="F68" i="4" a="1"/>
  <c r="F70" i="4" a="1"/>
  <c r="F72" i="4" a="1"/>
  <c r="F74" i="4" a="1"/>
  <c r="F33" i="4" a="1"/>
  <c r="F37" i="4" a="1"/>
  <c r="F41" i="4" a="1"/>
  <c r="F45" i="4" a="1"/>
  <c r="F49" i="4" a="1"/>
  <c r="F53" i="4" a="1"/>
  <c r="F57" i="4" a="1"/>
  <c r="F61" i="4" a="1"/>
  <c r="F65" i="4" a="1"/>
  <c r="F69" i="4" a="1"/>
  <c r="F77" i="4" a="1"/>
  <c r="F80" i="4" a="1"/>
  <c r="F85" i="4" a="1"/>
  <c r="F88" i="4" a="1"/>
  <c r="F93" i="4" a="1"/>
  <c r="F96" i="4" a="1"/>
  <c r="F101" i="4" a="1"/>
  <c r="F104" i="4" a="1"/>
  <c r="F109" i="4" a="1"/>
  <c r="F112" i="4" a="1"/>
  <c r="F117" i="4" a="1"/>
  <c r="F120" i="4" a="1"/>
  <c r="F125" i="4" a="1"/>
  <c r="F128" i="4" a="1"/>
  <c r="F133" i="4" a="1"/>
  <c r="F136" i="4" a="1"/>
  <c r="F141" i="4" a="1"/>
  <c r="F144" i="4" a="1"/>
  <c r="F149" i="4" a="1"/>
  <c r="F152" i="4" a="1"/>
  <c r="F157" i="4" a="1"/>
  <c r="F160" i="4" a="1"/>
  <c r="F165" i="4" a="1"/>
  <c r="F168" i="4" a="1"/>
  <c r="F173" i="4" a="1"/>
  <c r="F175" i="4" a="1"/>
  <c r="F177" i="4" a="1"/>
  <c r="F179" i="4" a="1"/>
  <c r="F181" i="4" a="1"/>
  <c r="F183" i="4" a="1"/>
  <c r="F185" i="4" a="1"/>
  <c r="F187" i="4" a="1"/>
  <c r="F189" i="4" a="1"/>
  <c r="F191" i="4" a="1"/>
  <c r="F193" i="4" a="1"/>
  <c r="F195" i="4" a="1"/>
  <c r="F197" i="4" a="1"/>
  <c r="F199" i="4" a="1"/>
  <c r="F201" i="4" a="1"/>
  <c r="F203" i="4" a="1"/>
  <c r="F205" i="4" a="1"/>
  <c r="F207" i="4" a="1"/>
  <c r="F209" i="4" a="1"/>
  <c r="F211" i="4" a="1"/>
  <c r="F213" i="4" a="1"/>
  <c r="F215" i="4" a="1"/>
  <c r="F217" i="4" a="1"/>
  <c r="F219" i="4" a="1"/>
  <c r="F221" i="4" a="1"/>
  <c r="F31" i="4" a="1"/>
  <c r="F35" i="4" a="1"/>
  <c r="F39" i="4" a="1"/>
  <c r="F43" i="4" a="1"/>
  <c r="F47" i="4" a="1"/>
  <c r="F51" i="4" a="1"/>
  <c r="F55" i="4" a="1"/>
  <c r="F59" i="4" a="1"/>
  <c r="F63" i="4" a="1"/>
  <c r="F67" i="4" a="1"/>
  <c r="F71" i="4" a="1"/>
  <c r="F75" i="4" a="1"/>
  <c r="F78" i="4" a="1"/>
  <c r="F83" i="4" a="1"/>
  <c r="F86" i="4" a="1"/>
  <c r="F91" i="4" a="1"/>
  <c r="F94" i="4" a="1"/>
  <c r="F99" i="4" a="1"/>
  <c r="F102" i="4" a="1"/>
  <c r="F107" i="4" a="1"/>
  <c r="F110" i="4" a="1"/>
  <c r="F115" i="4" a="1"/>
  <c r="F118" i="4" a="1"/>
  <c r="F123" i="4" a="1"/>
  <c r="F126" i="4" a="1"/>
  <c r="F131" i="4" a="1"/>
  <c r="F134" i="4" a="1"/>
  <c r="F139" i="4" a="1"/>
  <c r="F142" i="4" a="1"/>
  <c r="F147" i="4" a="1"/>
  <c r="F150" i="4" a="1"/>
  <c r="F155" i="4" a="1"/>
  <c r="F158" i="4" a="1"/>
  <c r="F163" i="4" a="1"/>
  <c r="F166" i="4" a="1"/>
  <c r="F171" i="4" a="1"/>
  <c r="F82" i="4" a="1"/>
  <c r="F87" i="4" a="1"/>
  <c r="F98" i="4" a="1"/>
  <c r="F103" i="4" a="1"/>
  <c r="F114" i="4" a="1"/>
  <c r="F119" i="4" a="1"/>
  <c r="F130" i="4" a="1"/>
  <c r="F135" i="4" a="1"/>
  <c r="F146" i="4" a="1"/>
  <c r="F151" i="4" a="1"/>
  <c r="F162" i="4" a="1"/>
  <c r="F167" i="4" a="1"/>
  <c r="F224" i="4" a="1"/>
  <c r="F229" i="4" a="1"/>
  <c r="F232" i="4" a="1"/>
  <c r="F237" i="4" a="1"/>
  <c r="F240" i="4" a="1"/>
  <c r="F245" i="4" a="1"/>
  <c r="F248" i="4" a="1"/>
  <c r="F253" i="4" a="1"/>
  <c r="F256" i="4" a="1"/>
  <c r="F261" i="4" a="1"/>
  <c r="F264" i="4" a="1"/>
  <c r="F266" i="4" a="1"/>
  <c r="F268" i="4" a="1"/>
  <c r="F270" i="4" a="1"/>
  <c r="F272" i="4" a="1"/>
  <c r="F274" i="4" a="1"/>
  <c r="F276" i="4" a="1"/>
  <c r="F278" i="4" a="1"/>
  <c r="F280" i="4" a="1"/>
  <c r="F282" i="4" a="1"/>
  <c r="F284" i="4" a="1"/>
  <c r="F286" i="4" a="1"/>
  <c r="F288" i="4" a="1"/>
  <c r="F290" i="4" a="1"/>
  <c r="F292" i="4" a="1"/>
  <c r="F294" i="4" a="1"/>
  <c r="F296" i="4" a="1"/>
  <c r="F298" i="4" a="1"/>
  <c r="F300" i="4" a="1"/>
  <c r="F302" i="4" a="1"/>
  <c r="F304" i="4" a="1"/>
  <c r="F306" i="4" a="1"/>
  <c r="F308" i="4" a="1"/>
  <c r="F310" i="4" a="1"/>
  <c r="F84" i="4" a="1"/>
  <c r="F89" i="4" a="1"/>
  <c r="F100" i="4" a="1"/>
  <c r="F105" i="4" a="1"/>
  <c r="F116" i="4" a="1"/>
  <c r="F121" i="4" a="1"/>
  <c r="F132" i="4" a="1"/>
  <c r="F137" i="4" a="1"/>
  <c r="F148" i="4" a="1"/>
  <c r="F153" i="4" a="1"/>
  <c r="F164" i="4" a="1"/>
  <c r="F169" i="4" a="1"/>
  <c r="F174" i="4" a="1"/>
  <c r="F178" i="4" a="1"/>
  <c r="F182" i="4" a="1"/>
  <c r="F186" i="4" a="1"/>
  <c r="F190" i="4" a="1"/>
  <c r="F194" i="4" a="1"/>
  <c r="F198" i="4" a="1"/>
  <c r="F202" i="4" a="1"/>
  <c r="F206" i="4" a="1"/>
  <c r="F210" i="4" a="1"/>
  <c r="F214" i="4" a="1"/>
  <c r="F218" i="4" a="1"/>
  <c r="F222" i="4" a="1"/>
  <c r="F227" i="4" a="1"/>
  <c r="F230" i="4" a="1"/>
  <c r="F235" i="4" a="1"/>
  <c r="F238" i="4" a="1"/>
  <c r="F243" i="4" a="1"/>
  <c r="F246" i="4" a="1"/>
  <c r="F251" i="4" a="1"/>
  <c r="F254" i="4" a="1"/>
  <c r="F259" i="4" a="1"/>
  <c r="F262" i="4" a="1"/>
  <c r="F73" i="4" a="1"/>
  <c r="F79" i="4" a="1"/>
  <c r="F90" i="4" a="1"/>
  <c r="F95" i="4" a="1"/>
  <c r="F106" i="4" a="1"/>
  <c r="F111" i="4" a="1"/>
  <c r="F122" i="4" a="1"/>
  <c r="F127" i="4" a="1"/>
  <c r="F138" i="4" a="1"/>
  <c r="F143" i="4" a="1"/>
  <c r="F154" i="4" a="1"/>
  <c r="F159" i="4" a="1"/>
  <c r="F170" i="4" a="1"/>
  <c r="F225" i="4" a="1"/>
  <c r="F228" i="4" a="1"/>
  <c r="F233" i="4" a="1"/>
  <c r="F236" i="4" a="1"/>
  <c r="F241" i="4" a="1"/>
  <c r="F244" i="4" a="1"/>
  <c r="F249" i="4" a="1"/>
  <c r="F252" i="4" a="1"/>
  <c r="F257" i="4" a="1"/>
  <c r="F260" i="4" a="1"/>
  <c r="F265" i="4" a="1"/>
  <c r="F267" i="4" a="1"/>
  <c r="F269" i="4" a="1"/>
  <c r="F271" i="4" a="1"/>
  <c r="F273" i="4" a="1"/>
  <c r="F275" i="4" a="1"/>
  <c r="F277" i="4" a="1"/>
  <c r="F279" i="4" a="1"/>
  <c r="F281" i="4" a="1"/>
  <c r="F283" i="4" a="1"/>
  <c r="F285" i="4" a="1"/>
  <c r="F287" i="4" a="1"/>
  <c r="F289" i="4" a="1"/>
  <c r="F291" i="4" a="1"/>
  <c r="F293" i="4" a="1"/>
  <c r="F295" i="4" a="1"/>
  <c r="F297" i="4" a="1"/>
  <c r="F299" i="4" a="1"/>
  <c r="F301" i="4" a="1"/>
  <c r="F303" i="4" a="1"/>
  <c r="F305" i="4" a="1"/>
  <c r="F307" i="4" a="1"/>
  <c r="F309" i="4" a="1"/>
  <c r="F311" i="4" a="1"/>
  <c r="F313" i="4" a="1"/>
  <c r="F315" i="4" a="1"/>
  <c r="F317" i="4" a="1"/>
  <c r="F319" i="4" a="1"/>
  <c r="F321" i="4" a="1"/>
  <c r="F323" i="4" a="1"/>
  <c r="F325" i="4" a="1"/>
  <c r="F327" i="4" a="1"/>
  <c r="F329" i="4" a="1"/>
  <c r="F331" i="4" a="1"/>
  <c r="F333" i="4" a="1"/>
  <c r="F335" i="4" a="1"/>
  <c r="F337" i="4" a="1"/>
  <c r="F339" i="4" a="1"/>
  <c r="F341" i="4" a="1"/>
  <c r="F343" i="4" a="1"/>
  <c r="F345" i="4" a="1"/>
  <c r="F347" i="4" a="1"/>
  <c r="F349" i="4" a="1"/>
  <c r="F351" i="4" a="1"/>
  <c r="F353" i="4" a="1"/>
  <c r="F355" i="4" a="1"/>
  <c r="F357" i="4" a="1"/>
  <c r="F359" i="4" a="1"/>
  <c r="F361" i="4" a="1"/>
  <c r="F363" i="4" a="1"/>
  <c r="F365" i="4" a="1"/>
  <c r="F367" i="4" a="1"/>
  <c r="F369" i="4" a="1"/>
  <c r="F371" i="4" a="1"/>
  <c r="F373" i="4" a="1"/>
  <c r="F375" i="4" a="1"/>
  <c r="F377" i="4" a="1"/>
  <c r="F379" i="4" a="1"/>
  <c r="F381" i="4" a="1"/>
  <c r="F383" i="4" a="1"/>
  <c r="F385" i="4" a="1"/>
  <c r="F387" i="4" a="1"/>
  <c r="F389" i="4" a="1"/>
  <c r="F391" i="4" a="1"/>
  <c r="F393" i="4" a="1"/>
  <c r="F395" i="4" a="1"/>
  <c r="F397" i="4" a="1"/>
  <c r="F399" i="4" a="1"/>
  <c r="F81" i="4" a="1"/>
  <c r="F124" i="4" a="1"/>
  <c r="F145" i="4" a="1"/>
  <c r="F184" i="4" a="1"/>
  <c r="F200" i="4" a="1"/>
  <c r="F216" i="4" a="1"/>
  <c r="F239" i="4" a="1"/>
  <c r="F250" i="4" a="1"/>
  <c r="F314" i="4" a="1"/>
  <c r="F318" i="4" a="1"/>
  <c r="F322" i="4" a="1"/>
  <c r="F326" i="4" a="1"/>
  <c r="F330" i="4" a="1"/>
  <c r="F334" i="4" a="1"/>
  <c r="F338" i="4" a="1"/>
  <c r="F342" i="4" a="1"/>
  <c r="F346" i="4" a="1"/>
  <c r="F350" i="4" a="1"/>
  <c r="F354" i="4" a="1"/>
  <c r="F358" i="4" a="1"/>
  <c r="F362" i="4" a="1"/>
  <c r="F366" i="4" a="1"/>
  <c r="F370" i="4" a="1"/>
  <c r="F374" i="4" a="1"/>
  <c r="F378" i="4" a="1"/>
  <c r="F382" i="4" a="1"/>
  <c r="F386" i="4" a="1"/>
  <c r="F390" i="4" a="1"/>
  <c r="F394" i="4" a="1"/>
  <c r="F398" i="4" a="1"/>
  <c r="F404" i="4" a="1"/>
  <c r="F407" i="4" a="1"/>
  <c r="F412" i="4" a="1"/>
  <c r="F415" i="4" a="1"/>
  <c r="F420" i="4" a="1"/>
  <c r="F423" i="4" a="1"/>
  <c r="F428" i="4" a="1"/>
  <c r="F431" i="4" a="1"/>
  <c r="F436" i="4" a="1"/>
  <c r="F439" i="4" a="1"/>
  <c r="F444" i="4" a="1"/>
  <c r="F447" i="4" a="1"/>
  <c r="F452" i="4" a="1"/>
  <c r="F455" i="4" a="1"/>
  <c r="F460" i="4" a="1"/>
  <c r="F463" i="4" a="1"/>
  <c r="F468" i="4" a="1"/>
  <c r="F471" i="4" a="1"/>
  <c r="F476" i="4" a="1"/>
  <c r="F479" i="4" a="1"/>
  <c r="F484" i="4" a="1"/>
  <c r="F487" i="4" a="1"/>
  <c r="F492" i="4" a="1"/>
  <c r="F495" i="4" a="1"/>
  <c r="F500" i="4" a="1"/>
  <c r="F503" i="4" a="1"/>
  <c r="F508" i="4" a="1"/>
  <c r="F511" i="4" a="1"/>
  <c r="F516" i="4" a="1"/>
  <c r="F519" i="4" a="1"/>
  <c r="F524" i="4" a="1"/>
  <c r="F527" i="4" a="1"/>
  <c r="F529" i="4" a="1"/>
  <c r="F531" i="4" a="1"/>
  <c r="F533" i="4" a="1"/>
  <c r="F535" i="4" a="1"/>
  <c r="F537" i="4" a="1"/>
  <c r="F539" i="4" a="1"/>
  <c r="F541" i="4" a="1"/>
  <c r="F543" i="4" a="1"/>
  <c r="F545" i="4" a="1"/>
  <c r="F547" i="4" a="1"/>
  <c r="F549" i="4" a="1"/>
  <c r="F551" i="4" a="1"/>
  <c r="F553" i="4" a="1"/>
  <c r="F555" i="4" a="1"/>
  <c r="F557" i="4" a="1"/>
  <c r="F559" i="4" a="1"/>
  <c r="F561" i="4" a="1"/>
  <c r="F563" i="4" a="1"/>
  <c r="F565" i="4" a="1"/>
  <c r="F567" i="4" a="1"/>
  <c r="F569" i="4" a="1"/>
  <c r="F571" i="4" a="1"/>
  <c r="F573" i="4" a="1"/>
  <c r="F575" i="4" a="1"/>
  <c r="F577" i="4" a="1"/>
  <c r="F108" i="4" a="1"/>
  <c r="F129" i="4" a="1"/>
  <c r="F172" i="4" a="1"/>
  <c r="F188" i="4" a="1"/>
  <c r="F204" i="4" a="1"/>
  <c r="F220" i="4" a="1"/>
  <c r="F231" i="4" a="1"/>
  <c r="F242" i="4" a="1"/>
  <c r="F263" i="4" a="1"/>
  <c r="F402" i="4" a="1"/>
  <c r="F405" i="4" a="1"/>
  <c r="F410" i="4" a="1"/>
  <c r="F413" i="4" a="1"/>
  <c r="F418" i="4" a="1"/>
  <c r="F421" i="4" a="1"/>
  <c r="F426" i="4" a="1"/>
  <c r="F429" i="4" a="1"/>
  <c r="F434" i="4" a="1"/>
  <c r="F437" i="4" a="1"/>
  <c r="F442" i="4" a="1"/>
  <c r="F445" i="4" a="1"/>
  <c r="F450" i="4" a="1"/>
  <c r="F453" i="4" a="1"/>
  <c r="F458" i="4" a="1"/>
  <c r="F461" i="4" a="1"/>
  <c r="F466" i="4" a="1"/>
  <c r="F469" i="4" a="1"/>
  <c r="F474" i="4" a="1"/>
  <c r="F477" i="4" a="1"/>
  <c r="F482" i="4" a="1"/>
  <c r="F485" i="4" a="1"/>
  <c r="F490" i="4" a="1"/>
  <c r="F493" i="4" a="1"/>
  <c r="F498" i="4" a="1"/>
  <c r="F501" i="4" a="1"/>
  <c r="F506" i="4" a="1"/>
  <c r="F509" i="4" a="1"/>
  <c r="F514" i="4" a="1"/>
  <c r="F517" i="4" a="1"/>
  <c r="F522" i="4" a="1"/>
  <c r="F525" i="4" a="1"/>
  <c r="F92" i="4" a="1"/>
  <c r="F113" i="4" a="1"/>
  <c r="F156" i="4" a="1"/>
  <c r="F176" i="4" a="1"/>
  <c r="F192" i="4" a="1"/>
  <c r="F208" i="4" a="1"/>
  <c r="F223" i="4" a="1"/>
  <c r="F234" i="4" a="1"/>
  <c r="F255" i="4" a="1"/>
  <c r="F312" i="4" a="1"/>
  <c r="F316" i="4" a="1"/>
  <c r="F320" i="4" a="1"/>
  <c r="F324" i="4" a="1"/>
  <c r="F328" i="4" a="1"/>
  <c r="F332" i="4" a="1"/>
  <c r="F336" i="4" a="1"/>
  <c r="F340" i="4" a="1"/>
  <c r="F344" i="4" a="1"/>
  <c r="F348" i="4" a="1"/>
  <c r="F352" i="4" a="1"/>
  <c r="F356" i="4" a="1"/>
  <c r="F360" i="4" a="1"/>
  <c r="F364" i="4" a="1"/>
  <c r="F368" i="4" a="1"/>
  <c r="F372" i="4" a="1"/>
  <c r="F376" i="4" a="1"/>
  <c r="F380" i="4" a="1"/>
  <c r="F384" i="4" a="1"/>
  <c r="F388" i="4" a="1"/>
  <c r="F392" i="4" a="1"/>
  <c r="F396" i="4" a="1"/>
  <c r="F400" i="4" a="1"/>
  <c r="F403" i="4" a="1"/>
  <c r="F408" i="4" a="1"/>
  <c r="F411" i="4" a="1"/>
  <c r="F416" i="4" a="1"/>
  <c r="F419" i="4" a="1"/>
  <c r="F424" i="4" a="1"/>
  <c r="F427" i="4" a="1"/>
  <c r="F432" i="4" a="1"/>
  <c r="F435" i="4" a="1"/>
  <c r="F440" i="4" a="1"/>
  <c r="F443" i="4" a="1"/>
  <c r="F448" i="4" a="1"/>
  <c r="F451" i="4" a="1"/>
  <c r="F456" i="4" a="1"/>
  <c r="F459" i="4" a="1"/>
  <c r="F464" i="4" a="1"/>
  <c r="F467" i="4" a="1"/>
  <c r="F472" i="4" a="1"/>
  <c r="F475" i="4" a="1"/>
  <c r="F480" i="4" a="1"/>
  <c r="F483" i="4" a="1"/>
  <c r="F488" i="4" a="1"/>
  <c r="F491" i="4" a="1"/>
  <c r="F496" i="4" a="1"/>
  <c r="F499" i="4" a="1"/>
  <c r="F504" i="4" a="1"/>
  <c r="F507" i="4" a="1"/>
  <c r="F512" i="4" a="1"/>
  <c r="F515" i="4" a="1"/>
  <c r="F520" i="4" a="1"/>
  <c r="F523" i="4" a="1"/>
  <c r="F528" i="4" a="1"/>
  <c r="F530" i="4" a="1"/>
  <c r="F532" i="4" a="1"/>
  <c r="F534" i="4" a="1"/>
  <c r="F536" i="4" a="1"/>
  <c r="F538" i="4" a="1"/>
  <c r="F540" i="4" a="1"/>
  <c r="F542" i="4" a="1"/>
  <c r="F544" i="4" a="1"/>
  <c r="F546" i="4" a="1"/>
  <c r="F548" i="4" a="1"/>
  <c r="F550" i="4" a="1"/>
  <c r="F552" i="4" a="1"/>
  <c r="F554" i="4" a="1"/>
  <c r="F556" i="4" a="1"/>
  <c r="F558" i="4" a="1"/>
  <c r="F560" i="4" a="1"/>
  <c r="F562" i="4" a="1"/>
  <c r="F564" i="4" a="1"/>
  <c r="F566" i="4" a="1"/>
  <c r="F568" i="4" a="1"/>
  <c r="F570" i="4" a="1"/>
  <c r="F572" i="4" a="1"/>
  <c r="F574" i="4" a="1"/>
  <c r="F576" i="4" a="1"/>
  <c r="F578" i="4" a="1"/>
  <c r="F580" i="4" a="1"/>
  <c r="F582" i="4" a="1"/>
  <c r="F584" i="4" a="1"/>
  <c r="F586" i="4" a="1"/>
  <c r="F588" i="4" a="1"/>
  <c r="F590" i="4" a="1"/>
  <c r="F592" i="4" a="1"/>
  <c r="F594" i="4" a="1"/>
  <c r="F596" i="4" a="1"/>
  <c r="F598" i="4" a="1"/>
  <c r="F600" i="4" a="1"/>
  <c r="F602" i="4" a="1"/>
  <c r="F604" i="4" a="1"/>
  <c r="F606" i="4" a="1"/>
  <c r="F608" i="4" a="1"/>
  <c r="F610" i="4" a="1"/>
  <c r="F612" i="4" a="1"/>
  <c r="F614" i="4" a="1"/>
  <c r="F616" i="4" a="1"/>
  <c r="F618" i="4" a="1"/>
  <c r="F620" i="4" a="1"/>
  <c r="F622" i="4" a="1"/>
  <c r="F624" i="4" a="1"/>
  <c r="F626" i="4" a="1"/>
  <c r="F628" i="4" a="1"/>
  <c r="F630" i="4" a="1"/>
  <c r="F632" i="4" a="1"/>
  <c r="F634" i="4" a="1"/>
  <c r="F636" i="4" a="1"/>
  <c r="F638" i="4" a="1"/>
  <c r="F640" i="4" a="1"/>
  <c r="F642" i="4" a="1"/>
  <c r="F644" i="4" a="1"/>
  <c r="F646" i="4" a="1"/>
  <c r="F648" i="4" a="1"/>
  <c r="F650" i="4" a="1"/>
  <c r="F652" i="4" a="1"/>
  <c r="F654" i="4" a="1"/>
  <c r="F656" i="4" a="1"/>
  <c r="F658" i="4" a="1"/>
  <c r="F660" i="4" a="1"/>
  <c r="F662" i="4" a="1"/>
  <c r="F664" i="4" a="1"/>
  <c r="F666" i="4" a="1"/>
  <c r="F668" i="4" a="1"/>
  <c r="F670" i="4" a="1"/>
  <c r="F672" i="4" a="1"/>
  <c r="F674" i="4" a="1"/>
  <c r="F76" i="4" a="1"/>
  <c r="F161" i="4" a="1"/>
  <c r="F226" i="4" a="1"/>
  <c r="F401" i="4" a="1"/>
  <c r="F422" i="4" a="1"/>
  <c r="F433" i="4" a="1"/>
  <c r="F454" i="4" a="1"/>
  <c r="F465" i="4" a="1"/>
  <c r="F486" i="4" a="1"/>
  <c r="F497" i="4" a="1"/>
  <c r="F518" i="4" a="1"/>
  <c r="F581" i="4" a="1"/>
  <c r="F585" i="4" a="1"/>
  <c r="F589" i="4" a="1"/>
  <c r="F593" i="4" a="1"/>
  <c r="F597" i="4" a="1"/>
  <c r="F601" i="4" a="1"/>
  <c r="F605" i="4" a="1"/>
  <c r="F609" i="4" a="1"/>
  <c r="F613" i="4" a="1"/>
  <c r="F617" i="4" a="1"/>
  <c r="F621" i="4" a="1"/>
  <c r="F625" i="4" a="1"/>
  <c r="F629" i="4" a="1"/>
  <c r="F633" i="4" a="1"/>
  <c r="F637" i="4" a="1"/>
  <c r="F641" i="4" a="1"/>
  <c r="F645" i="4" a="1"/>
  <c r="F649" i="4" a="1"/>
  <c r="F653" i="4" a="1"/>
  <c r="F657" i="4" a="1"/>
  <c r="F661" i="4" a="1"/>
  <c r="F665" i="4" a="1"/>
  <c r="F669" i="4" a="1"/>
  <c r="F673" i="4" a="1"/>
  <c r="F679" i="4" a="1"/>
  <c r="F682" i="4" a="1"/>
  <c r="F687" i="4" a="1"/>
  <c r="F690" i="4" a="1"/>
  <c r="F695" i="4" a="1"/>
  <c r="F698" i="4" a="1"/>
  <c r="F703" i="4" a="1"/>
  <c r="F706" i="4" a="1"/>
  <c r="F711" i="4" a="1"/>
  <c r="F714" i="4" a="1"/>
  <c r="F719" i="4" a="1"/>
  <c r="F722" i="4" a="1"/>
  <c r="F727" i="4" a="1"/>
  <c r="F730" i="4" a="1"/>
  <c r="F735" i="4" a="1"/>
  <c r="F738" i="4" a="1"/>
  <c r="F743" i="4" a="1"/>
  <c r="F746" i="4" a="1"/>
  <c r="F751" i="4" a="1"/>
  <c r="F754" i="4" a="1"/>
  <c r="F759" i="4" a="1"/>
  <c r="F762" i="4" a="1"/>
  <c r="F767" i="4" a="1"/>
  <c r="F770" i="4" a="1"/>
  <c r="F775" i="4" a="1"/>
  <c r="F778" i="4" a="1"/>
  <c r="F783" i="4" a="1"/>
  <c r="F786" i="4" a="1"/>
  <c r="F791" i="4" a="1"/>
  <c r="F794" i="4" a="1"/>
  <c r="F799" i="4" a="1"/>
  <c r="F97" i="4" a="1"/>
  <c r="F180" i="4" a="1"/>
  <c r="F414" i="4" a="1"/>
  <c r="F425" i="4" a="1"/>
  <c r="F446" i="4" a="1"/>
  <c r="F457" i="4" a="1"/>
  <c r="F478" i="4" a="1"/>
  <c r="F489" i="4" a="1"/>
  <c r="F510" i="4" a="1"/>
  <c r="F521" i="4" a="1"/>
  <c r="F677" i="4" a="1"/>
  <c r="F680" i="4" a="1"/>
  <c r="F685" i="4" a="1"/>
  <c r="F688" i="4" a="1"/>
  <c r="F693" i="4" a="1"/>
  <c r="F696" i="4" a="1"/>
  <c r="F701" i="4" a="1"/>
  <c r="F704" i="4" a="1"/>
  <c r="F709" i="4" a="1"/>
  <c r="F712" i="4" a="1"/>
  <c r="F717" i="4" a="1"/>
  <c r="F720" i="4" a="1"/>
  <c r="F725" i="4" a="1"/>
  <c r="F728" i="4" a="1"/>
  <c r="F733" i="4" a="1"/>
  <c r="F736" i="4" a="1"/>
  <c r="F741" i="4" a="1"/>
  <c r="F744" i="4" a="1"/>
  <c r="F749" i="4" a="1"/>
  <c r="F752" i="4" a="1"/>
  <c r="F757" i="4" a="1"/>
  <c r="F760" i="4" a="1"/>
  <c r="F765" i="4" a="1"/>
  <c r="F768" i="4" a="1"/>
  <c r="F773" i="4" a="1"/>
  <c r="F776" i="4" a="1"/>
  <c r="F781" i="4" a="1"/>
  <c r="F784" i="4" a="1"/>
  <c r="F789" i="4" a="1"/>
  <c r="F792" i="4" a="1"/>
  <c r="F797" i="4" a="1"/>
  <c r="F800" i="4" a="1"/>
  <c r="F805" i="4" a="1"/>
  <c r="F808" i="4" a="1"/>
  <c r="F813" i="4" a="1"/>
  <c r="F816" i="4" a="1"/>
  <c r="F821" i="4" a="1"/>
  <c r="F824" i="4" a="1"/>
  <c r="F829" i="4" a="1"/>
  <c r="F832" i="4" a="1"/>
  <c r="F837" i="4" a="1"/>
  <c r="F840" i="4" a="1"/>
  <c r="F845" i="4" a="1"/>
  <c r="F848" i="4" a="1"/>
  <c r="F853" i="4" a="1"/>
  <c r="F856" i="4" a="1"/>
  <c r="F861" i="4" a="1"/>
  <c r="F864" i="4" a="1"/>
  <c r="F869" i="4" a="1"/>
  <c r="F872" i="4" a="1"/>
  <c r="F877" i="4" a="1"/>
  <c r="F880" i="4" a="1"/>
  <c r="F885" i="4" a="1"/>
  <c r="F888" i="4" a="1"/>
  <c r="F893" i="4" a="1"/>
  <c r="F896" i="4" a="1"/>
  <c r="F901" i="4" a="1"/>
  <c r="F904" i="4" a="1"/>
  <c r="F909" i="4" a="1"/>
  <c r="F912" i="4" a="1"/>
  <c r="F917" i="4" a="1"/>
  <c r="F919" i="4" a="1"/>
  <c r="F921" i="4" a="1"/>
  <c r="F923" i="4" a="1"/>
  <c r="F925" i="4" a="1"/>
  <c r="F927" i="4" a="1"/>
  <c r="F929" i="4" a="1"/>
  <c r="F931" i="4" a="1"/>
  <c r="F933" i="4" a="1"/>
  <c r="F935" i="4" a="1"/>
  <c r="F937" i="4" a="1"/>
  <c r="F939" i="4" a="1"/>
  <c r="F941" i="4" a="1"/>
  <c r="F943" i="4" a="1"/>
  <c r="F945" i="4" a="1"/>
  <c r="F947" i="4" a="1"/>
  <c r="F949" i="4" a="1"/>
  <c r="F951" i="4" a="1"/>
  <c r="F953" i="4" a="1"/>
  <c r="F955" i="4" a="1"/>
  <c r="F957" i="4" a="1"/>
  <c r="F959" i="4" a="1"/>
  <c r="F961" i="4" a="1"/>
  <c r="F963" i="4" a="1"/>
  <c r="F965" i="4" a="1"/>
  <c r="F967" i="4" a="1"/>
  <c r="F969" i="4" a="1"/>
  <c r="F971" i="4" a="1"/>
  <c r="F973" i="4" a="1"/>
  <c r="F975" i="4" a="1"/>
  <c r="F977" i="4" a="1"/>
  <c r="F979" i="4" a="1"/>
  <c r="F981" i="4" a="1"/>
  <c r="F983" i="4" a="1"/>
  <c r="F985" i="4" a="1"/>
  <c r="F987" i="4" a="1"/>
  <c r="F989" i="4" a="1"/>
  <c r="F991" i="4" a="1"/>
  <c r="F993" i="4" a="1"/>
  <c r="F995" i="4" a="1"/>
  <c r="F997" i="4" a="1"/>
  <c r="F999" i="4" a="1"/>
  <c r="F1001" i="4" a="1"/>
  <c r="F196" i="4" a="1"/>
  <c r="F247" i="4" a="1"/>
  <c r="F406" i="4" a="1"/>
  <c r="F417" i="4" a="1"/>
  <c r="F438" i="4" a="1"/>
  <c r="F449" i="4" a="1"/>
  <c r="F470" i="4" a="1"/>
  <c r="F481" i="4" a="1"/>
  <c r="F502" i="4" a="1"/>
  <c r="F513" i="4" a="1"/>
  <c r="F579" i="4" a="1"/>
  <c r="F583" i="4" a="1"/>
  <c r="F587" i="4" a="1"/>
  <c r="F591" i="4" a="1"/>
  <c r="F595" i="4" a="1"/>
  <c r="F599" i="4" a="1"/>
  <c r="F603" i="4" a="1"/>
  <c r="F607" i="4" a="1"/>
  <c r="F611" i="4" a="1"/>
  <c r="F615" i="4" a="1"/>
  <c r="F619" i="4" a="1"/>
  <c r="F623" i="4" a="1"/>
  <c r="F627" i="4" a="1"/>
  <c r="F631" i="4" a="1"/>
  <c r="F635" i="4" a="1"/>
  <c r="F639" i="4" a="1"/>
  <c r="F643" i="4" a="1"/>
  <c r="F647" i="4" a="1"/>
  <c r="F651" i="4" a="1"/>
  <c r="F655" i="4" a="1"/>
  <c r="F659" i="4" a="1"/>
  <c r="F663" i="4" a="1"/>
  <c r="F667" i="4" a="1"/>
  <c r="F671" i="4" a="1"/>
  <c r="F675" i="4" a="1"/>
  <c r="F678" i="4" a="1"/>
  <c r="F683" i="4" a="1"/>
  <c r="F686" i="4" a="1"/>
  <c r="F691" i="4" a="1"/>
  <c r="F694" i="4" a="1"/>
  <c r="F699" i="4" a="1"/>
  <c r="F702" i="4" a="1"/>
  <c r="F707" i="4" a="1"/>
  <c r="F710" i="4" a="1"/>
  <c r="F715" i="4" a="1"/>
  <c r="F718" i="4" a="1"/>
  <c r="F723" i="4" a="1"/>
  <c r="F726" i="4" a="1"/>
  <c r="F731" i="4" a="1"/>
  <c r="F734" i="4" a="1"/>
  <c r="F739" i="4" a="1"/>
  <c r="F742" i="4" a="1"/>
  <c r="F747" i="4" a="1"/>
  <c r="F750" i="4" a="1"/>
  <c r="F755" i="4" a="1"/>
  <c r="F758" i="4" a="1"/>
  <c r="F763" i="4" a="1"/>
  <c r="F766" i="4" a="1"/>
  <c r="F771" i="4" a="1"/>
  <c r="F774" i="4" a="1"/>
  <c r="F779" i="4" a="1"/>
  <c r="F782" i="4" a="1"/>
  <c r="F787" i="4" a="1"/>
  <c r="F790" i="4" a="1"/>
  <c r="F795" i="4" a="1"/>
  <c r="F798" i="4" a="1"/>
  <c r="F803" i="4" a="1"/>
  <c r="F806" i="4" a="1"/>
  <c r="F811" i="4" a="1"/>
  <c r="F814" i="4" a="1"/>
  <c r="F819" i="4" a="1"/>
  <c r="F822" i="4" a="1"/>
  <c r="F827" i="4" a="1"/>
  <c r="F830" i="4" a="1"/>
  <c r="F835" i="4" a="1"/>
  <c r="F838" i="4" a="1"/>
  <c r="F843" i="4" a="1"/>
  <c r="F846" i="4" a="1"/>
  <c r="F851" i="4" a="1"/>
  <c r="F854" i="4" a="1"/>
  <c r="F859" i="4" a="1"/>
  <c r="F862" i="4" a="1"/>
  <c r="F867" i="4" a="1"/>
  <c r="F870" i="4" a="1"/>
  <c r="F875" i="4" a="1"/>
  <c r="F878" i="4" a="1"/>
  <c r="F883" i="4" a="1"/>
  <c r="F886" i="4" a="1"/>
  <c r="F891" i="4" a="1"/>
  <c r="F894" i="4" a="1"/>
  <c r="F899" i="4" a="1"/>
  <c r="F902" i="4" a="1"/>
  <c r="F907" i="4" a="1"/>
  <c r="F910" i="4" a="1"/>
  <c r="F915" i="4" a="1"/>
  <c r="F140" i="4" a="1"/>
  <c r="F430" i="4" a="1"/>
  <c r="F473" i="4" a="1"/>
  <c r="F676" i="4" a="1"/>
  <c r="F697" i="4" a="1"/>
  <c r="F708" i="4" a="1"/>
  <c r="F729" i="4" a="1"/>
  <c r="F740" i="4" a="1"/>
  <c r="F761" i="4" a="1"/>
  <c r="F772" i="4" a="1"/>
  <c r="F793" i="4" a="1"/>
  <c r="F802" i="4" a="1"/>
  <c r="F807" i="4" a="1"/>
  <c r="F818" i="4" a="1"/>
  <c r="F823" i="4" a="1"/>
  <c r="F834" i="4" a="1"/>
  <c r="F839" i="4" a="1"/>
  <c r="F850" i="4" a="1"/>
  <c r="F855" i="4" a="1"/>
  <c r="F866" i="4" a="1"/>
  <c r="F871" i="4" a="1"/>
  <c r="F882" i="4" a="1"/>
  <c r="F887" i="4" a="1"/>
  <c r="F898" i="4" a="1"/>
  <c r="F903" i="4" a="1"/>
  <c r="F914" i="4" a="1"/>
  <c r="F1005" i="4" a="1"/>
  <c r="F1008" i="4" a="1"/>
  <c r="F1013" i="4" a="1"/>
  <c r="F1016" i="4" a="1"/>
  <c r="F1021" i="4" a="1"/>
  <c r="F1024" i="4" a="1"/>
  <c r="F1029" i="4" a="1"/>
  <c r="F1032" i="4" a="1"/>
  <c r="F212" i="4" a="1"/>
  <c r="F441" i="4" a="1"/>
  <c r="F526" i="4" a="1"/>
  <c r="F689" i="4" a="1"/>
  <c r="F700" i="4" a="1"/>
  <c r="F721" i="4" a="1"/>
  <c r="F732" i="4" a="1"/>
  <c r="F753" i="4" a="1"/>
  <c r="F764" i="4" a="1"/>
  <c r="F785" i="4" a="1"/>
  <c r="F796" i="4" a="1"/>
  <c r="F804" i="4" a="1"/>
  <c r="F809" i="4" a="1"/>
  <c r="F820" i="4" a="1"/>
  <c r="F825" i="4" a="1"/>
  <c r="F836" i="4" a="1"/>
  <c r="F841" i="4" a="1"/>
  <c r="F852" i="4" a="1"/>
  <c r="F857" i="4" a="1"/>
  <c r="F868" i="4" a="1"/>
  <c r="F873" i="4" a="1"/>
  <c r="F884" i="4" a="1"/>
  <c r="F889" i="4" a="1"/>
  <c r="F900" i="4" a="1"/>
  <c r="F905" i="4" a="1"/>
  <c r="F916" i="4" a="1"/>
  <c r="F920" i="4" a="1"/>
  <c r="F924" i="4" a="1"/>
  <c r="F928" i="4" a="1"/>
  <c r="F932" i="4" a="1"/>
  <c r="F936" i="4" a="1"/>
  <c r="F940" i="4" a="1"/>
  <c r="F944" i="4" a="1"/>
  <c r="F948" i="4" a="1"/>
  <c r="F952" i="4" a="1"/>
  <c r="F956" i="4" a="1"/>
  <c r="F960" i="4" a="1"/>
  <c r="F964" i="4" a="1"/>
  <c r="F968" i="4" a="1"/>
  <c r="F972" i="4" a="1"/>
  <c r="F976" i="4" a="1"/>
  <c r="F980" i="4" a="1"/>
  <c r="F984" i="4" a="1"/>
  <c r="F988" i="4" a="1"/>
  <c r="F992" i="4" a="1"/>
  <c r="F996" i="4" a="1"/>
  <c r="F1000" i="4" a="1"/>
  <c r="F1003" i="4" a="1"/>
  <c r="F1006" i="4" a="1"/>
  <c r="F1011" i="4" a="1"/>
  <c r="F1014" i="4" a="1"/>
  <c r="F1019" i="4" a="1"/>
  <c r="F1022" i="4" a="1"/>
  <c r="F1027" i="4" a="1"/>
  <c r="F1030" i="4" a="1"/>
  <c r="F1035" i="4" a="1"/>
  <c r="F1037" i="4" a="1"/>
  <c r="F1039" i="4" a="1"/>
  <c r="F1041" i="4" a="1"/>
  <c r="F1043" i="4" a="1"/>
  <c r="F1045" i="4" a="1"/>
  <c r="F1047" i="4" a="1"/>
  <c r="F1049" i="4" a="1"/>
  <c r="F1051" i="4" a="1"/>
  <c r="F1053" i="4" a="1"/>
  <c r="F1055" i="4" a="1"/>
  <c r="F1057" i="4" a="1"/>
  <c r="F1059" i="4" a="1"/>
  <c r="F1061" i="4" a="1"/>
  <c r="F1063" i="4" a="1"/>
  <c r="F1065" i="4" a="1"/>
  <c r="F1067" i="4" a="1"/>
  <c r="F1069" i="4" a="1"/>
  <c r="F1071" i="4" a="1"/>
  <c r="F1073" i="4" a="1"/>
  <c r="F1075" i="4" a="1"/>
  <c r="F1077" i="4" a="1"/>
  <c r="F1079" i="4" a="1"/>
  <c r="F1081" i="4" a="1"/>
  <c r="F1083" i="4" a="1"/>
  <c r="F1085" i="4" a="1"/>
  <c r="F1087" i="4" a="1"/>
  <c r="F1089" i="4" a="1"/>
  <c r="F1091" i="4" a="1"/>
  <c r="F1093" i="4" a="1"/>
  <c r="F1095" i="4" a="1"/>
  <c r="F1097" i="4" a="1"/>
  <c r="F1099" i="4" a="1"/>
  <c r="F1101" i="4" a="1"/>
  <c r="F1103" i="4" a="1"/>
  <c r="F1105" i="4" a="1"/>
  <c r="F1107" i="4" a="1"/>
  <c r="F1109" i="4" a="1"/>
  <c r="F1111" i="4" a="1"/>
  <c r="F1113" i="4" a="1"/>
  <c r="F1115" i="4" a="1"/>
  <c r="F1117" i="4" a="1"/>
  <c r="F1119" i="4" a="1"/>
  <c r="F1121" i="4" a="1"/>
  <c r="F1123" i="4" a="1"/>
  <c r="F1125" i="4" a="1"/>
  <c r="F1127" i="4" a="1"/>
  <c r="F1129" i="4" a="1"/>
  <c r="F1131" i="4" a="1"/>
  <c r="F1133" i="4" a="1"/>
  <c r="F1135" i="4" a="1"/>
  <c r="F1137" i="4" a="1"/>
  <c r="F1139" i="4" a="1"/>
  <c r="F1141" i="4" a="1"/>
  <c r="F1143" i="4" a="1"/>
  <c r="F1145" i="4" a="1"/>
  <c r="F1147" i="4" a="1"/>
  <c r="F1149" i="4" a="1"/>
  <c r="F1151" i="4" a="1"/>
  <c r="F1153" i="4" a="1"/>
  <c r="F1155" i="4" a="1"/>
  <c r="F1157" i="4" a="1"/>
  <c r="F1159" i="4" a="1"/>
  <c r="F1161" i="4" a="1"/>
  <c r="F1163" i="4" a="1"/>
  <c r="F1165" i="4" a="1"/>
  <c r="F1167" i="4" a="1"/>
  <c r="F1169" i="4" a="1"/>
  <c r="F1171" i="4" a="1"/>
  <c r="F1173" i="4" a="1"/>
  <c r="F1175" i="4" a="1"/>
  <c r="F1177" i="4" a="1"/>
  <c r="F1179" i="4" a="1"/>
  <c r="F1181" i="4" a="1"/>
  <c r="F1183" i="4" a="1"/>
  <c r="F1185" i="4" a="1"/>
  <c r="F1187" i="4" a="1"/>
  <c r="F1189" i="4" a="1"/>
  <c r="F1191" i="4" a="1"/>
  <c r="F1193" i="4" a="1"/>
  <c r="F1195" i="4" a="1"/>
  <c r="F1197" i="4" a="1"/>
  <c r="F1199" i="4" a="1"/>
  <c r="F1201" i="4" a="1"/>
  <c r="F1203" i="4" a="1"/>
  <c r="F1205" i="4" a="1"/>
  <c r="F1207" i="4" a="1"/>
  <c r="F1209" i="4" a="1"/>
  <c r="F1211" i="4" a="1"/>
  <c r="F1213" i="4" a="1"/>
  <c r="F1215" i="4" a="1"/>
  <c r="F1217" i="4" a="1"/>
  <c r="F1219" i="4" a="1"/>
  <c r="F1221" i="4" a="1"/>
  <c r="F1223" i="4" a="1"/>
  <c r="F1225" i="4" a="1"/>
  <c r="F1227" i="4" a="1"/>
  <c r="F258" i="4" a="1"/>
  <c r="F409" i="4" a="1"/>
  <c r="F494" i="4" a="1"/>
  <c r="F681" i="4" a="1"/>
  <c r="F692" i="4" a="1"/>
  <c r="F713" i="4" a="1"/>
  <c r="F724" i="4" a="1"/>
  <c r="F745" i="4" a="1"/>
  <c r="F756" i="4" a="1"/>
  <c r="F777" i="4" a="1"/>
  <c r="F788" i="4" a="1"/>
  <c r="F810" i="4" a="1"/>
  <c r="F815" i="4" a="1"/>
  <c r="F826" i="4" a="1"/>
  <c r="F831" i="4" a="1"/>
  <c r="F842" i="4" a="1"/>
  <c r="F847" i="4" a="1"/>
  <c r="F858" i="4" a="1"/>
  <c r="F863" i="4" a="1"/>
  <c r="F874" i="4" a="1"/>
  <c r="F879" i="4" a="1"/>
  <c r="F890" i="4" a="1"/>
  <c r="F895" i="4" a="1"/>
  <c r="F906" i="4" a="1"/>
  <c r="F911" i="4" a="1"/>
  <c r="F1004" i="4" a="1"/>
  <c r="F1009" i="4" a="1"/>
  <c r="F1012" i="4" a="1"/>
  <c r="F1017" i="4" a="1"/>
  <c r="F1020" i="4" a="1"/>
  <c r="F1025" i="4" a="1"/>
  <c r="F1028" i="4" a="1"/>
  <c r="F1033" i="4" a="1"/>
  <c r="F505" i="4" a="1"/>
  <c r="F716" i="4" a="1"/>
  <c r="F801" i="4" a="1"/>
  <c r="F844" i="4" a="1"/>
  <c r="F865" i="4" a="1"/>
  <c r="F908" i="4" a="1"/>
  <c r="F926" i="4" a="1"/>
  <c r="F942" i="4" a="1"/>
  <c r="F958" i="4" a="1"/>
  <c r="F974" i="4" a="1"/>
  <c r="F990" i="4" a="1"/>
  <c r="F1015" i="4" a="1"/>
  <c r="F1026" i="4" a="1"/>
  <c r="F1036" i="4" a="1"/>
  <c r="F1044" i="4" a="1"/>
  <c r="F1052" i="4" a="1"/>
  <c r="F1060" i="4" a="1"/>
  <c r="F1068" i="4" a="1"/>
  <c r="F1076" i="4" a="1"/>
  <c r="F1084" i="4" a="1"/>
  <c r="F1092" i="4" a="1"/>
  <c r="F1100" i="4" a="1"/>
  <c r="F1108" i="4" a="1"/>
  <c r="F1116" i="4" a="1"/>
  <c r="F1124" i="4" a="1"/>
  <c r="F1132" i="4" a="1"/>
  <c r="F1140" i="4" a="1"/>
  <c r="F1148" i="4" a="1"/>
  <c r="F1156" i="4" a="1"/>
  <c r="F1164" i="4" a="1"/>
  <c r="F1172" i="4" a="1"/>
  <c r="F1180" i="4" a="1"/>
  <c r="F1188" i="4" a="1"/>
  <c r="F1196" i="4" a="1"/>
  <c r="F1204" i="4" a="1"/>
  <c r="F1212" i="4" a="1"/>
  <c r="F1220" i="4" a="1"/>
  <c r="F1228" i="4" a="1"/>
  <c r="F1232" i="4" a="1"/>
  <c r="F1236" i="4" a="1"/>
  <c r="F1239" i="4" a="1"/>
  <c r="F1242" i="4" a="1"/>
  <c r="F1247" i="4" a="1"/>
  <c r="F1250" i="4" a="1"/>
  <c r="F1255" i="4" a="1"/>
  <c r="F1258" i="4" a="1"/>
  <c r="F1263" i="4" a="1"/>
  <c r="F1266" i="4" a="1"/>
  <c r="F1271" i="4" a="1"/>
  <c r="F1274" i="4" a="1"/>
  <c r="F1279" i="4" a="1"/>
  <c r="F1282" i="4" a="1"/>
  <c r="F1287" i="4" a="1"/>
  <c r="F1290" i="4" a="1"/>
  <c r="F1295" i="4" a="1"/>
  <c r="F1298" i="4" a="1"/>
  <c r="F1303" i="4" a="1"/>
  <c r="F1306" i="4" a="1"/>
  <c r="F1311" i="4" a="1"/>
  <c r="F1314" i="4" a="1"/>
  <c r="F1319" i="4" a="1"/>
  <c r="F705" i="4" a="1"/>
  <c r="F748" i="4" a="1"/>
  <c r="F817" i="4" a="1"/>
  <c r="F938" i="4" a="1"/>
  <c r="F970" i="4" a="1"/>
  <c r="F1034" i="4" a="1"/>
  <c r="F1058" i="4" a="1"/>
  <c r="F1082" i="4" a="1"/>
  <c r="F1106" i="4" a="1"/>
  <c r="F1130" i="4" a="1"/>
  <c r="F1154" i="4" a="1"/>
  <c r="F1178" i="4" a="1"/>
  <c r="F1202" i="4" a="1"/>
  <c r="F1226" i="4" a="1"/>
  <c r="F1244" i="4" a="1"/>
  <c r="F1260" i="4" a="1"/>
  <c r="F1273" i="4" a="1"/>
  <c r="F1281" i="4" a="1"/>
  <c r="F1289" i="4" a="1"/>
  <c r="F1297" i="4" a="1"/>
  <c r="F1308" i="4" a="1"/>
  <c r="F1321" i="4" a="1"/>
  <c r="F684" i="4" a="1"/>
  <c r="F769" i="4" a="1"/>
  <c r="F828" i="4" a="1"/>
  <c r="F849" i="4" a="1"/>
  <c r="F892" i="4" a="1"/>
  <c r="F913" i="4" a="1"/>
  <c r="F930" i="4" a="1"/>
  <c r="F946" i="4" a="1"/>
  <c r="F962" i="4" a="1"/>
  <c r="F978" i="4" a="1"/>
  <c r="F994" i="4" a="1"/>
  <c r="F1007" i="4" a="1"/>
  <c r="F1018" i="4" a="1"/>
  <c r="F1038" i="4" a="1"/>
  <c r="F1046" i="4" a="1"/>
  <c r="F1054" i="4" a="1"/>
  <c r="F1062" i="4" a="1"/>
  <c r="F1070" i="4" a="1"/>
  <c r="F1078" i="4" a="1"/>
  <c r="F1086" i="4" a="1"/>
  <c r="F1094" i="4" a="1"/>
  <c r="F1102" i="4" a="1"/>
  <c r="F1110" i="4" a="1"/>
  <c r="F1118" i="4" a="1"/>
  <c r="F1126" i="4" a="1"/>
  <c r="F1134" i="4" a="1"/>
  <c r="F1142" i="4" a="1"/>
  <c r="F1150" i="4" a="1"/>
  <c r="F1158" i="4" a="1"/>
  <c r="F1166" i="4" a="1"/>
  <c r="F1174" i="4" a="1"/>
  <c r="F1182" i="4" a="1"/>
  <c r="F1190" i="4" a="1"/>
  <c r="F1198" i="4" a="1"/>
  <c r="F1206" i="4" a="1"/>
  <c r="F1214" i="4" a="1"/>
  <c r="F1222" i="4" a="1"/>
  <c r="F1229" i="4" a="1"/>
  <c r="F1233" i="4" a="1"/>
  <c r="F1237" i="4" a="1"/>
  <c r="F1240" i="4" a="1"/>
  <c r="F1245" i="4" a="1"/>
  <c r="F1248" i="4" a="1"/>
  <c r="F1253" i="4" a="1"/>
  <c r="F1256" i="4" a="1"/>
  <c r="F1261" i="4" a="1"/>
  <c r="F1264" i="4" a="1"/>
  <c r="F1269" i="4" a="1"/>
  <c r="F1272" i="4" a="1"/>
  <c r="F1277" i="4" a="1"/>
  <c r="F1280" i="4" a="1"/>
  <c r="F1285" i="4" a="1"/>
  <c r="F1288" i="4" a="1"/>
  <c r="F1293" i="4" a="1"/>
  <c r="F1296" i="4" a="1"/>
  <c r="F1301" i="4" a="1"/>
  <c r="F1304" i="4" a="1"/>
  <c r="F1309" i="4" a="1"/>
  <c r="F1312" i="4" a="1"/>
  <c r="F1317" i="4" a="1"/>
  <c r="F1320" i="4" a="1"/>
  <c r="F881" i="4" a="1"/>
  <c r="F954" i="4" a="1"/>
  <c r="F986" i="4" a="1"/>
  <c r="F1023" i="4" a="1"/>
  <c r="F1050" i="4" a="1"/>
  <c r="F1074" i="4" a="1"/>
  <c r="F1098" i="4" a="1"/>
  <c r="F1122" i="4" a="1"/>
  <c r="F1146" i="4" a="1"/>
  <c r="F1170" i="4" a="1"/>
  <c r="F1194" i="4" a="1"/>
  <c r="F1218" i="4" a="1"/>
  <c r="F1235" i="4" a="1"/>
  <c r="F1249" i="4" a="1"/>
  <c r="F1257" i="4" a="1"/>
  <c r="F1265" i="4" a="1"/>
  <c r="F1276" i="4" a="1"/>
  <c r="F1300" i="4" a="1"/>
  <c r="F1313" i="4" a="1"/>
  <c r="F737" i="4" a="1"/>
  <c r="F780" i="4" a="1"/>
  <c r="F812" i="4" a="1"/>
  <c r="F833" i="4" a="1"/>
  <c r="F876" i="4" a="1"/>
  <c r="F897" i="4" a="1"/>
  <c r="F918" i="4" a="1"/>
  <c r="F934" i="4" a="1"/>
  <c r="F950" i="4" a="1"/>
  <c r="F966" i="4" a="1"/>
  <c r="F982" i="4" a="1"/>
  <c r="F998" i="4" a="1"/>
  <c r="F1010" i="4" a="1"/>
  <c r="F1031" i="4" a="1"/>
  <c r="F1040" i="4" a="1"/>
  <c r="F1048" i="4" a="1"/>
  <c r="F1056" i="4" a="1"/>
  <c r="F1064" i="4" a="1"/>
  <c r="F1072" i="4" a="1"/>
  <c r="F1080" i="4" a="1"/>
  <c r="F1088" i="4" a="1"/>
  <c r="F1096" i="4" a="1"/>
  <c r="F1104" i="4" a="1"/>
  <c r="F1112" i="4" a="1"/>
  <c r="F1120" i="4" a="1"/>
  <c r="F1128" i="4" a="1"/>
  <c r="F1136" i="4" a="1"/>
  <c r="F1144" i="4" a="1"/>
  <c r="F1152" i="4" a="1"/>
  <c r="F1160" i="4" a="1"/>
  <c r="F1168" i="4" a="1"/>
  <c r="F1176" i="4" a="1"/>
  <c r="F1184" i="4" a="1"/>
  <c r="F1192" i="4" a="1"/>
  <c r="F1200" i="4" a="1"/>
  <c r="F1208" i="4" a="1"/>
  <c r="F1216" i="4" a="1"/>
  <c r="F1224" i="4" a="1"/>
  <c r="F1230" i="4" a="1"/>
  <c r="F1234" i="4" a="1"/>
  <c r="F1238" i="4" a="1"/>
  <c r="F1243" i="4" a="1"/>
  <c r="F1246" i="4" a="1"/>
  <c r="F1251" i="4" a="1"/>
  <c r="F1254" i="4" a="1"/>
  <c r="F1259" i="4" a="1"/>
  <c r="F1262" i="4" a="1"/>
  <c r="F1267" i="4" a="1"/>
  <c r="F1270" i="4" a="1"/>
  <c r="F1275" i="4" a="1"/>
  <c r="F1278" i="4" a="1"/>
  <c r="F1283" i="4" a="1"/>
  <c r="F1286" i="4" a="1"/>
  <c r="F1291" i="4" a="1"/>
  <c r="F1294" i="4" a="1"/>
  <c r="F1299" i="4" a="1"/>
  <c r="F1302" i="4" a="1"/>
  <c r="F1307" i="4" a="1"/>
  <c r="F1310" i="4" a="1"/>
  <c r="F1315" i="4" a="1"/>
  <c r="F1318" i="4" a="1"/>
  <c r="F462" i="4" a="1"/>
  <c r="F860" i="4" a="1"/>
  <c r="F922" i="4" a="1"/>
  <c r="F1002" i="4" a="1"/>
  <c r="F1042" i="4" a="1"/>
  <c r="F1066" i="4" a="1"/>
  <c r="F1090" i="4" a="1"/>
  <c r="F1114" i="4" a="1"/>
  <c r="F1138" i="4" a="1"/>
  <c r="F1162" i="4" a="1"/>
  <c r="F1186" i="4" a="1"/>
  <c r="F1210" i="4" a="1"/>
  <c r="F1231" i="4" a="1"/>
  <c r="F1241" i="4" a="1"/>
  <c r="F1252" i="4" a="1"/>
  <c r="F1268" i="4" a="1"/>
  <c r="F1284" i="4" a="1"/>
  <c r="F1292" i="4" a="1"/>
  <c r="F1305" i="4" a="1"/>
  <c r="F1316" i="4" a="1"/>
  <c r="E3" i="4" a="1"/>
  <c r="E19" i="4" a="1"/>
  <c r="E35" i="4" a="1"/>
  <c r="E4" i="4" a="1"/>
  <c r="E26" i="4" a="1"/>
  <c r="E36" i="4" a="1"/>
  <c r="E66" i="4" a="1"/>
  <c r="E78" i="4" a="1"/>
  <c r="E117" i="4" a="1"/>
  <c r="E152" i="4" a="1"/>
  <c r="E175" i="4" a="1"/>
  <c r="E189" i="4" a="1"/>
  <c r="E259" i="4" a="1"/>
  <c r="E261" i="4" a="1"/>
  <c r="E277" i="4" a="1"/>
  <c r="E289" i="4" a="1"/>
  <c r="E307" i="4" a="1"/>
  <c r="E77" i="4" a="1"/>
  <c r="E123" i="4" a="1"/>
  <c r="E126" i="4" a="1"/>
  <c r="E166" i="4" a="1"/>
  <c r="E182" i="4" a="1"/>
  <c r="E188" i="4" a="1"/>
  <c r="E204" i="4" a="1"/>
  <c r="E222" i="4" a="1"/>
  <c r="E262" i="4" a="1"/>
  <c r="E270" i="4" a="1"/>
  <c r="E288" i="4" a="1"/>
  <c r="E151" i="4" a="1"/>
  <c r="E348" i="4" a="1"/>
  <c r="E353" i="4" a="1"/>
  <c r="E364" i="4" a="1"/>
  <c r="E366" i="4" a="1"/>
  <c r="E376" i="4" a="1"/>
  <c r="E398" i="4" a="1"/>
  <c r="E404" i="4" a="1"/>
  <c r="E414" i="4" a="1"/>
  <c r="E420" i="4" a="1"/>
  <c r="E55" i="4" a="1"/>
  <c r="E95" i="4" a="1"/>
  <c r="E342" i="4" a="1"/>
  <c r="E333" i="4" a="1"/>
  <c r="E349" i="4" a="1"/>
  <c r="E397" i="4" a="1"/>
  <c r="E442" i="4" a="1"/>
  <c r="E334" i="4" a="1"/>
  <c r="E432" i="4" a="1"/>
  <c r="E450" i="4" a="1"/>
  <c r="E462" i="4" a="1"/>
  <c r="E472" i="4" a="1"/>
  <c r="E488" i="4" a="1"/>
  <c r="E552" i="4" a="1"/>
  <c r="E572" i="4" a="1"/>
  <c r="E608" i="4" a="1"/>
  <c r="E320" i="4" a="1"/>
  <c r="E363" i="4" a="1"/>
  <c r="E571" i="4" a="1"/>
  <c r="E591" i="4" a="1"/>
  <c r="E642" i="4" a="1"/>
  <c r="E711" i="4" a="1"/>
  <c r="E733" i="4" a="1"/>
  <c r="E795" i="4" a="1"/>
  <c r="E831" i="4" a="1"/>
  <c r="E849" i="4" a="1"/>
  <c r="E357" i="4" a="1"/>
  <c r="E461" i="4" a="1"/>
  <c r="E477" i="4" a="1"/>
  <c r="E481" i="4" a="1"/>
  <c r="E489" i="4" a="1"/>
  <c r="E517" i="4" a="1"/>
  <c r="E553" i="4" a="1"/>
  <c r="E565" i="4" a="1"/>
  <c r="E627" i="4" a="1"/>
  <c r="E662" i="4" a="1"/>
  <c r="E732" i="4" a="1"/>
  <c r="E756" i="4" a="1"/>
  <c r="E774" i="4" a="1"/>
  <c r="E850" i="4" a="1"/>
  <c r="E870" i="4" a="1"/>
  <c r="E922" i="4" a="1"/>
  <c r="E932" i="4" a="1"/>
  <c r="E940" i="4" a="1"/>
  <c r="E952" i="4" a="1"/>
  <c r="E954" i="4" a="1"/>
  <c r="E958" i="4" a="1"/>
  <c r="E1004" i="4" a="1"/>
  <c r="E887" i="4" a="1"/>
  <c r="E959" i="4" a="1"/>
  <c r="E987" i="4" a="1"/>
  <c r="E1106" i="4" a="1"/>
  <c r="E387" i="4" a="1"/>
  <c r="E441" i="4" a="1"/>
  <c r="E641" i="4" a="1"/>
  <c r="E673" i="4" a="1"/>
  <c r="E1061" i="4" a="1"/>
  <c r="E1077" i="4" a="1"/>
  <c r="E1152" i="4" a="1"/>
  <c r="E1160" i="4" a="1"/>
  <c r="E1181" i="4" a="1"/>
  <c r="E1231" i="4" a="1"/>
  <c r="E1275" i="4" a="1"/>
  <c r="E901" i="4" a="1"/>
  <c r="E921" i="4" a="1"/>
  <c r="E1022" i="4" a="1"/>
  <c r="E1190" i="4" a="1"/>
  <c r="E636" i="4" a="1"/>
  <c r="E1129" i="4" a="1"/>
  <c r="E1161" i="4" a="1"/>
  <c r="E1172" i="4" a="1"/>
  <c r="E1036" i="4" a="1"/>
  <c r="E1196" i="4" a="1"/>
  <c r="E1214" i="4" a="1"/>
  <c r="E1222" i="4" a="1"/>
  <c r="E1246" i="4" a="1"/>
  <c r="E1299" i="4" a="1"/>
  <c r="E1060" i="4" a="1"/>
  <c r="E1113" i="4" a="1"/>
  <c r="E1208" i="4" a="1"/>
  <c r="E1232" i="4" a="1"/>
  <c r="D487" i="4" a="1"/>
  <c r="D332" i="4" a="1"/>
  <c r="D957" i="4" a="1"/>
  <c r="D1159" i="4" a="1"/>
  <c r="F2" i="1" a="1"/>
  <c r="E2" i="1" a="1"/>
  <c r="D2" i="1" a="1"/>
  <c r="I385" i="28" l="1"/>
  <c r="I89" i="28"/>
  <c r="I440" i="28"/>
  <c r="I657" i="28"/>
  <c r="I180" i="28"/>
  <c r="I50" i="28"/>
  <c r="I211" i="28"/>
  <c r="I238" i="28"/>
  <c r="I174" i="28"/>
  <c r="I922" i="28"/>
  <c r="I76" i="28"/>
  <c r="I982" i="28"/>
  <c r="I843" i="28"/>
  <c r="I221" i="28"/>
  <c r="I524" i="28"/>
  <c r="I96" i="28"/>
  <c r="I931" i="28"/>
  <c r="I542" i="28"/>
  <c r="I31" i="28"/>
  <c r="I1058" i="28"/>
  <c r="I859" i="28"/>
  <c r="I655" i="28"/>
  <c r="I1070" i="28"/>
  <c r="I727" i="28"/>
  <c r="I715" i="28"/>
  <c r="I1011" i="28"/>
  <c r="I473" i="28"/>
  <c r="I1005" i="28"/>
  <c r="I764" i="28"/>
  <c r="I793" i="28"/>
  <c r="I754" i="28"/>
  <c r="I1025" i="28"/>
  <c r="I156" i="28"/>
  <c r="I153" i="28"/>
  <c r="I737" i="28"/>
  <c r="I457" i="28"/>
  <c r="I608" i="28"/>
  <c r="I795" i="28"/>
  <c r="I370" i="28"/>
  <c r="I626" i="28"/>
  <c r="I364" i="28"/>
  <c r="I374" i="28"/>
  <c r="I319" i="28"/>
  <c r="I1004" i="28"/>
  <c r="I497" i="28"/>
  <c r="I556" i="28"/>
  <c r="I650" i="28"/>
  <c r="I468" i="28"/>
  <c r="I133" i="28"/>
  <c r="I935" i="28"/>
  <c r="I761" i="28"/>
  <c r="I163" i="28"/>
  <c r="I985" i="28"/>
  <c r="I295" i="28"/>
  <c r="I339" i="28"/>
  <c r="I189" i="28"/>
  <c r="I53" i="28"/>
  <c r="I86" i="28"/>
  <c r="I927" i="28"/>
  <c r="I659" i="28"/>
  <c r="I369" i="28"/>
  <c r="I70" i="28"/>
  <c r="I619" i="28"/>
  <c r="I152" i="28"/>
  <c r="I668" i="28"/>
  <c r="I217" i="28"/>
  <c r="I850" i="28"/>
  <c r="I164" i="28"/>
  <c r="I455" i="28"/>
  <c r="I303" i="28"/>
  <c r="I778" i="28"/>
  <c r="I332" i="28"/>
  <c r="I151" i="28"/>
  <c r="I979" i="28"/>
  <c r="I304" i="28"/>
  <c r="I595" i="28"/>
  <c r="I383" i="28"/>
  <c r="I223" i="28"/>
  <c r="I777" i="28"/>
  <c r="I100" i="28"/>
  <c r="I277" i="28"/>
  <c r="I578" i="28"/>
  <c r="H784" i="28"/>
  <c r="I784" i="28"/>
  <c r="H740" i="28"/>
  <c r="I740" i="28"/>
  <c r="H620" i="28"/>
  <c r="I620" i="28"/>
  <c r="H567" i="28"/>
  <c r="I567" i="28"/>
  <c r="H526" i="28"/>
  <c r="I526" i="28"/>
  <c r="H486" i="28"/>
  <c r="I486" i="28"/>
  <c r="H405" i="28"/>
  <c r="I405" i="28"/>
  <c r="H276" i="28"/>
  <c r="I276" i="28"/>
  <c r="H230" i="28"/>
  <c r="I230" i="28"/>
  <c r="H170" i="28"/>
  <c r="I170" i="28"/>
  <c r="H106" i="28"/>
  <c r="I106" i="28"/>
  <c r="H32" i="28"/>
  <c r="I32" i="28"/>
  <c r="H932" i="28"/>
  <c r="I932" i="28"/>
  <c r="H1041" i="28"/>
  <c r="I1041" i="28"/>
  <c r="H165" i="28"/>
  <c r="I165" i="28"/>
  <c r="H934" i="28"/>
  <c r="I934" i="28"/>
  <c r="H866" i="28"/>
  <c r="I866" i="28"/>
  <c r="H804" i="28"/>
  <c r="I804" i="28"/>
  <c r="H746" i="28"/>
  <c r="I746" i="28"/>
  <c r="H555" i="28"/>
  <c r="I555" i="28"/>
  <c r="H404" i="28"/>
  <c r="I404" i="28"/>
  <c r="H253" i="28"/>
  <c r="I253" i="28"/>
  <c r="H11" i="28"/>
  <c r="I11" i="28"/>
  <c r="H875" i="28"/>
  <c r="I875" i="28"/>
  <c r="H75" i="28"/>
  <c r="I75" i="28"/>
  <c r="H869" i="28"/>
  <c r="I869" i="28"/>
  <c r="H816" i="28"/>
  <c r="I816" i="28"/>
  <c r="H944" i="28"/>
  <c r="I944" i="28"/>
  <c r="H312" i="28"/>
  <c r="I312" i="28"/>
  <c r="H46" i="28"/>
  <c r="I46" i="28"/>
  <c r="H765" i="28"/>
  <c r="I765" i="28"/>
  <c r="H627" i="28"/>
  <c r="I627" i="28"/>
  <c r="H423" i="28"/>
  <c r="I423" i="28"/>
  <c r="H836" i="28"/>
  <c r="I836" i="28"/>
  <c r="H636" i="28"/>
  <c r="I636" i="28"/>
  <c r="H549" i="28"/>
  <c r="I549" i="28"/>
  <c r="H315" i="28"/>
  <c r="I315" i="28"/>
  <c r="H38" i="28"/>
  <c r="I38" i="28"/>
  <c r="H732" i="28"/>
  <c r="I732" i="28"/>
  <c r="H629" i="28"/>
  <c r="I629" i="28"/>
  <c r="H124" i="28"/>
  <c r="I124" i="28"/>
  <c r="H941" i="28"/>
  <c r="I941" i="28"/>
  <c r="H729" i="28"/>
  <c r="I729" i="28"/>
  <c r="H802" i="28"/>
  <c r="I802" i="28"/>
  <c r="H397" i="28"/>
  <c r="I397" i="28"/>
  <c r="H653" i="28"/>
  <c r="I653" i="28"/>
  <c r="H1003" i="28"/>
  <c r="I1003" i="28"/>
  <c r="H995" i="28"/>
  <c r="I995" i="28"/>
  <c r="H962" i="28"/>
  <c r="I962" i="28"/>
  <c r="H874" i="28"/>
  <c r="I874" i="28"/>
  <c r="H829" i="28"/>
  <c r="I829" i="28"/>
  <c r="H780" i="28"/>
  <c r="I780" i="28"/>
  <c r="H687" i="28"/>
  <c r="I687" i="28"/>
  <c r="H600" i="28"/>
  <c r="I600" i="28"/>
  <c r="H528" i="28"/>
  <c r="I528" i="28"/>
  <c r="H475" i="28"/>
  <c r="I475" i="28"/>
  <c r="H409" i="28"/>
  <c r="I409" i="28"/>
  <c r="H314" i="28"/>
  <c r="I314" i="28"/>
  <c r="H248" i="28"/>
  <c r="I248" i="28"/>
  <c r="H117" i="28"/>
  <c r="I117" i="28"/>
  <c r="H85" i="28"/>
  <c r="I85" i="28"/>
  <c r="H59" i="28"/>
  <c r="I59" i="28"/>
  <c r="H1040" i="28"/>
  <c r="I1040" i="28"/>
  <c r="H903" i="28"/>
  <c r="I903" i="28"/>
  <c r="H677" i="28"/>
  <c r="I677" i="28"/>
  <c r="H581" i="28"/>
  <c r="I581" i="28"/>
  <c r="H512" i="28"/>
  <c r="I512" i="28"/>
  <c r="H334" i="28"/>
  <c r="I334" i="28"/>
  <c r="H203" i="28"/>
  <c r="I203" i="28"/>
  <c r="H74" i="28"/>
  <c r="I74" i="28"/>
  <c r="H975" i="28"/>
  <c r="I975" i="28"/>
  <c r="H858" i="28"/>
  <c r="I858" i="28"/>
  <c r="H769" i="28"/>
  <c r="I769" i="28"/>
  <c r="H663" i="28"/>
  <c r="I663" i="28"/>
  <c r="H570" i="28"/>
  <c r="I570" i="28"/>
  <c r="H428" i="28"/>
  <c r="I428" i="28"/>
  <c r="H293" i="28"/>
  <c r="I293" i="28"/>
  <c r="H193" i="28"/>
  <c r="I193" i="28"/>
  <c r="H90" i="28"/>
  <c r="I90" i="28"/>
  <c r="H43" i="28"/>
  <c r="I43" i="28"/>
  <c r="H942" i="28"/>
  <c r="I942" i="28"/>
  <c r="H808" i="28"/>
  <c r="I808" i="28"/>
  <c r="H545" i="28"/>
  <c r="I545" i="28"/>
  <c r="H422" i="28"/>
  <c r="I422" i="28"/>
  <c r="H194" i="28"/>
  <c r="I194" i="28"/>
  <c r="H57" i="28"/>
  <c r="I57" i="28"/>
  <c r="H939" i="28"/>
  <c r="I939" i="28"/>
  <c r="H788" i="28"/>
  <c r="I788" i="28"/>
  <c r="H496" i="28"/>
  <c r="I496" i="28"/>
  <c r="H287" i="28"/>
  <c r="I287" i="28"/>
  <c r="H924" i="28"/>
  <c r="I924" i="28"/>
  <c r="H384" i="28"/>
  <c r="I384" i="28"/>
  <c r="H69" i="28"/>
  <c r="I69" i="28"/>
  <c r="H1014" i="28"/>
  <c r="I1014" i="28"/>
  <c r="H888" i="28"/>
  <c r="I888" i="28"/>
  <c r="H817" i="28"/>
  <c r="I817" i="28"/>
  <c r="H408" i="28"/>
  <c r="I408" i="28"/>
  <c r="H280" i="28"/>
  <c r="I280" i="28"/>
  <c r="H94" i="28"/>
  <c r="I94" i="28"/>
  <c r="H521" i="28"/>
  <c r="I521" i="28"/>
  <c r="H275" i="28"/>
  <c r="I275" i="28"/>
  <c r="H205" i="28"/>
  <c r="I205" i="28"/>
  <c r="H594" i="28"/>
  <c r="I594" i="28"/>
  <c r="H338" i="28"/>
  <c r="I338" i="28"/>
  <c r="H29" i="28"/>
  <c r="I29" i="28"/>
  <c r="H907" i="28"/>
  <c r="I907" i="28"/>
  <c r="H523" i="28"/>
  <c r="I523" i="28"/>
  <c r="H142" i="28"/>
  <c r="I142" i="28"/>
  <c r="H318" i="28"/>
  <c r="I318" i="28"/>
  <c r="H459" i="28"/>
  <c r="I459" i="28"/>
  <c r="H723" i="28"/>
  <c r="I723" i="28"/>
  <c r="H470" i="28"/>
  <c r="I470" i="28"/>
  <c r="H137" i="28"/>
  <c r="I137" i="28"/>
  <c r="H1023" i="28"/>
  <c r="I1023" i="28"/>
  <c r="H871" i="28"/>
  <c r="I871" i="28"/>
  <c r="H734" i="28"/>
  <c r="I734" i="28"/>
  <c r="H550" i="28"/>
  <c r="I550" i="28"/>
  <c r="H281" i="28"/>
  <c r="I281" i="28"/>
  <c r="H1075" i="28"/>
  <c r="I1075" i="28"/>
  <c r="H489" i="28"/>
  <c r="I489" i="28"/>
  <c r="H58" i="28"/>
  <c r="I58" i="28"/>
  <c r="H911" i="28"/>
  <c r="I911" i="28"/>
  <c r="H692" i="28"/>
  <c r="I692" i="28"/>
  <c r="H443" i="28"/>
  <c r="I443" i="28"/>
  <c r="H134" i="28"/>
  <c r="I134" i="28"/>
  <c r="H122" i="28"/>
  <c r="I122" i="28"/>
  <c r="H955" i="28"/>
  <c r="I955" i="28"/>
  <c r="H908" i="28"/>
  <c r="I908" i="28"/>
  <c r="H724" i="28"/>
  <c r="I724" i="28"/>
  <c r="H675" i="28"/>
  <c r="I675" i="28"/>
  <c r="H638" i="28"/>
  <c r="I638" i="28"/>
  <c r="H250" i="28"/>
  <c r="I250" i="28"/>
  <c r="H61" i="28"/>
  <c r="I61" i="28"/>
  <c r="H862" i="28"/>
  <c r="I862" i="28"/>
  <c r="H491" i="28"/>
  <c r="I491" i="28"/>
  <c r="H259" i="28"/>
  <c r="I259" i="28"/>
  <c r="H894" i="28"/>
  <c r="I894" i="28"/>
  <c r="H771" i="28"/>
  <c r="I771" i="28"/>
  <c r="H683" i="28"/>
  <c r="I683" i="28"/>
  <c r="H394" i="28"/>
  <c r="I394" i="28"/>
  <c r="H344" i="28"/>
  <c r="I344" i="28"/>
  <c r="H92" i="28"/>
  <c r="I92" i="28"/>
  <c r="H8" i="28"/>
  <c r="I8" i="28"/>
  <c r="H819" i="28"/>
  <c r="I819" i="28"/>
  <c r="H591" i="28"/>
  <c r="I591" i="28"/>
  <c r="H494" i="28"/>
  <c r="I494" i="28"/>
  <c r="H1053" i="28"/>
  <c r="I1053" i="28"/>
  <c r="H544" i="28"/>
  <c r="I544" i="28"/>
  <c r="H439" i="28"/>
  <c r="I439" i="28"/>
  <c r="H313" i="28"/>
  <c r="I313" i="28"/>
  <c r="H242" i="28"/>
  <c r="I242" i="28"/>
  <c r="H1057" i="28"/>
  <c r="I1057" i="28"/>
  <c r="H803" i="28"/>
  <c r="I803" i="28"/>
  <c r="H515" i="28"/>
  <c r="I515" i="28"/>
  <c r="H1015" i="28"/>
  <c r="I1015" i="28"/>
  <c r="H738" i="28"/>
  <c r="I738" i="28"/>
  <c r="H418" i="28"/>
  <c r="I418" i="28"/>
  <c r="H93" i="28"/>
  <c r="I93" i="28"/>
  <c r="H923" i="28"/>
  <c r="I923" i="28"/>
  <c r="H733" i="28"/>
  <c r="I733" i="28"/>
  <c r="H607" i="28"/>
  <c r="I607" i="28"/>
  <c r="H337" i="28"/>
  <c r="I337" i="28"/>
  <c r="H159" i="28"/>
  <c r="I159" i="28"/>
  <c r="H1055" i="28"/>
  <c r="I1055" i="28"/>
  <c r="H919" i="28"/>
  <c r="I919" i="28"/>
  <c r="H773" i="28"/>
  <c r="I773" i="28"/>
  <c r="H452" i="28"/>
  <c r="I452" i="28"/>
  <c r="H356" i="28"/>
  <c r="I356" i="28"/>
  <c r="H301" i="28"/>
  <c r="I301" i="28"/>
  <c r="H254" i="28"/>
  <c r="I254" i="28"/>
  <c r="H198" i="28"/>
  <c r="I198" i="28"/>
  <c r="H42" i="28"/>
  <c r="I42" i="28"/>
  <c r="H593" i="28"/>
  <c r="I593" i="28"/>
  <c r="H973" i="28"/>
  <c r="I973" i="28"/>
  <c r="H676" i="28"/>
  <c r="I676" i="28"/>
  <c r="H434" i="28"/>
  <c r="I434" i="28"/>
  <c r="H592" i="28"/>
  <c r="I592" i="28"/>
  <c r="H191" i="28"/>
  <c r="I191" i="28"/>
  <c r="H957" i="28"/>
  <c r="I957" i="28"/>
  <c r="H531" i="28"/>
  <c r="I531" i="28"/>
  <c r="H233" i="28"/>
  <c r="I233" i="28"/>
  <c r="H688" i="28"/>
  <c r="I688" i="28"/>
  <c r="H401" i="28"/>
  <c r="I401" i="28"/>
  <c r="H297" i="28"/>
  <c r="I297" i="28"/>
  <c r="H201" i="28"/>
  <c r="I201" i="28"/>
  <c r="H60" i="28"/>
  <c r="I60" i="28"/>
  <c r="H873" i="28"/>
  <c r="I873" i="28"/>
  <c r="H587" i="28"/>
  <c r="I587" i="28"/>
  <c r="H376" i="28"/>
  <c r="I376" i="28"/>
  <c r="H283" i="28"/>
  <c r="I283" i="28"/>
  <c r="H1019" i="28"/>
  <c r="I1019" i="28"/>
  <c r="H844" i="28"/>
  <c r="I844" i="28"/>
  <c r="H699" i="28"/>
  <c r="I699" i="28"/>
  <c r="H597" i="28"/>
  <c r="I597" i="28"/>
  <c r="H461" i="28"/>
  <c r="I461" i="28"/>
  <c r="H382" i="28"/>
  <c r="I382" i="28"/>
  <c r="H63" i="28"/>
  <c r="I63" i="28"/>
  <c r="H951" i="28"/>
  <c r="I951" i="28"/>
  <c r="H776" i="28"/>
  <c r="I776" i="28"/>
  <c r="H689" i="28"/>
  <c r="I689" i="28"/>
  <c r="H407" i="28"/>
  <c r="I407" i="28"/>
  <c r="H183" i="28"/>
  <c r="I183" i="28"/>
  <c r="H145" i="28"/>
  <c r="I145" i="28"/>
  <c r="H864" i="28"/>
  <c r="I864" i="28"/>
  <c r="H565" i="28"/>
  <c r="I565" i="28"/>
  <c r="H322" i="28"/>
  <c r="I322" i="28"/>
  <c r="H6" i="28"/>
  <c r="I6" i="28"/>
  <c r="H992" i="28"/>
  <c r="I992" i="28"/>
  <c r="H910" i="28"/>
  <c r="I910" i="28"/>
  <c r="H872" i="28"/>
  <c r="I872" i="28"/>
  <c r="H709" i="28"/>
  <c r="I709" i="28"/>
  <c r="H572" i="28"/>
  <c r="I572" i="28"/>
  <c r="H516" i="28"/>
  <c r="I516" i="28"/>
  <c r="H373" i="28"/>
  <c r="I373" i="28"/>
  <c r="H186" i="28"/>
  <c r="I186" i="28"/>
  <c r="H40" i="28"/>
  <c r="I40" i="28"/>
  <c r="H3" i="28"/>
  <c r="I3" i="28"/>
  <c r="H831" i="28"/>
  <c r="I831" i="28"/>
  <c r="H181" i="28"/>
  <c r="I181" i="28"/>
  <c r="H1016" i="28"/>
  <c r="I1016" i="28"/>
  <c r="H849" i="28"/>
  <c r="I849" i="28"/>
  <c r="H641" i="28"/>
  <c r="I641" i="28"/>
  <c r="H631" i="28"/>
  <c r="I631" i="28"/>
  <c r="H837" i="28"/>
  <c r="I837" i="28"/>
  <c r="H690" i="28"/>
  <c r="I690" i="28"/>
  <c r="H387" i="28"/>
  <c r="I387" i="28"/>
  <c r="H79" i="28"/>
  <c r="I79" i="28"/>
  <c r="H176" i="28"/>
  <c r="I176" i="28"/>
  <c r="I1030" i="28"/>
  <c r="I713" i="28"/>
  <c r="I67" i="28"/>
  <c r="I963" i="28"/>
  <c r="I602" i="28"/>
  <c r="I231" i="28"/>
  <c r="I1054" i="28"/>
  <c r="I796" i="28"/>
  <c r="I710" i="28"/>
  <c r="I554" i="28"/>
  <c r="I411" i="28"/>
  <c r="I154" i="28"/>
  <c r="I1001" i="28"/>
  <c r="I756" i="28"/>
  <c r="I605" i="28"/>
  <c r="I522" i="28"/>
  <c r="I451" i="28"/>
  <c r="I291" i="28"/>
  <c r="I179" i="28"/>
  <c r="I83" i="28"/>
  <c r="I936" i="28"/>
  <c r="I588" i="28"/>
  <c r="I5" i="28"/>
  <c r="I827" i="28"/>
  <c r="I716" i="28"/>
  <c r="I320" i="28"/>
  <c r="I49" i="28"/>
  <c r="I917" i="28"/>
  <c r="I743" i="28"/>
  <c r="I354" i="28"/>
  <c r="I237" i="28"/>
  <c r="I24" i="28"/>
  <c r="I728" i="28"/>
  <c r="I258" i="28"/>
  <c r="I141" i="28"/>
  <c r="I1052" i="28"/>
  <c r="I1022" i="28"/>
  <c r="I918" i="28"/>
  <c r="I848" i="28"/>
  <c r="I586" i="28"/>
  <c r="I327" i="28"/>
  <c r="I66" i="28"/>
  <c r="I1064" i="28"/>
  <c r="I736" i="28"/>
  <c r="I48" i="28"/>
  <c r="I893" i="28"/>
  <c r="I719" i="28"/>
  <c r="I879" i="28"/>
  <c r="I91" i="28"/>
  <c r="I371" i="28"/>
  <c r="I842" i="28"/>
  <c r="I562" i="28"/>
  <c r="I278" i="28"/>
  <c r="I44" i="28"/>
  <c r="I553" i="28"/>
  <c r="I1037" i="28"/>
  <c r="I642" i="28"/>
  <c r="I161" i="28"/>
  <c r="I644" i="28"/>
  <c r="I33" i="28"/>
  <c r="I236" i="28"/>
  <c r="I1021" i="28"/>
  <c r="I389" i="28"/>
  <c r="I265" i="28"/>
  <c r="I1071" i="28"/>
  <c r="I1073" i="28"/>
  <c r="I1067" i="28"/>
  <c r="I431" i="28"/>
  <c r="I953" i="28"/>
  <c r="I661" i="28"/>
  <c r="I700" i="28"/>
  <c r="I1056" i="28"/>
  <c r="I880" i="28"/>
  <c r="I380" i="28"/>
  <c r="I614" i="28"/>
  <c r="I509" i="28"/>
  <c r="I228" i="28"/>
  <c r="I206" i="28"/>
  <c r="I589" i="28"/>
  <c r="I25" i="28"/>
  <c r="H783" i="28"/>
  <c r="I783" i="28"/>
  <c r="H665" i="28"/>
  <c r="I665" i="28"/>
  <c r="H598" i="28"/>
  <c r="I598" i="28"/>
  <c r="H560" i="28"/>
  <c r="I560" i="28"/>
  <c r="H504" i="28"/>
  <c r="I504" i="28"/>
  <c r="H480" i="28"/>
  <c r="I480" i="28"/>
  <c r="H391" i="28"/>
  <c r="I391" i="28"/>
  <c r="H257" i="28"/>
  <c r="I257" i="28"/>
  <c r="H226" i="28"/>
  <c r="I226" i="28"/>
  <c r="H168" i="28"/>
  <c r="I168" i="28"/>
  <c r="H80" i="28"/>
  <c r="I80" i="28"/>
  <c r="H16" i="28"/>
  <c r="I16" i="28"/>
  <c r="H900" i="28"/>
  <c r="I900" i="28"/>
  <c r="H1007" i="28"/>
  <c r="I1007" i="28"/>
  <c r="H1072" i="28"/>
  <c r="I1072" i="28"/>
  <c r="H909" i="28"/>
  <c r="I909" i="28"/>
  <c r="H851" i="28"/>
  <c r="I851" i="28"/>
  <c r="H797" i="28"/>
  <c r="I797" i="28"/>
  <c r="H739" i="28"/>
  <c r="I739" i="28"/>
  <c r="H490" i="28"/>
  <c r="I490" i="28"/>
  <c r="H390" i="28"/>
  <c r="I390" i="28"/>
  <c r="H227" i="28"/>
  <c r="I227" i="28"/>
  <c r="H54" i="28"/>
  <c r="I54" i="28"/>
  <c r="H2" i="28"/>
  <c r="I2" i="28"/>
  <c r="H622" i="28"/>
  <c r="I622" i="28"/>
  <c r="H1024" i="28"/>
  <c r="I1024" i="28"/>
  <c r="H861" i="28"/>
  <c r="I861" i="28"/>
  <c r="H415" i="28"/>
  <c r="I415" i="28"/>
  <c r="H798" i="28"/>
  <c r="I798" i="28"/>
  <c r="H310" i="28"/>
  <c r="I310" i="28"/>
  <c r="H972" i="28"/>
  <c r="I972" i="28"/>
  <c r="H691" i="28"/>
  <c r="I691" i="28"/>
  <c r="H612" i="28"/>
  <c r="I612" i="28"/>
  <c r="H396" i="28"/>
  <c r="I396" i="28"/>
  <c r="H822" i="28"/>
  <c r="I822" i="28"/>
  <c r="H596" i="28"/>
  <c r="I596" i="28"/>
  <c r="H436" i="28"/>
  <c r="I436" i="28"/>
  <c r="H264" i="28"/>
  <c r="I264" i="28"/>
  <c r="H15" i="28"/>
  <c r="I15" i="28"/>
  <c r="H646" i="28"/>
  <c r="I646" i="28"/>
  <c r="H500" i="28"/>
  <c r="I500" i="28"/>
  <c r="H108" i="28"/>
  <c r="I108" i="28"/>
  <c r="H511" i="28"/>
  <c r="I511" i="28"/>
  <c r="H510" i="28"/>
  <c r="I510" i="28"/>
  <c r="H735" i="28"/>
  <c r="I735" i="28"/>
  <c r="H119" i="28"/>
  <c r="I119" i="28"/>
  <c r="H960" i="28"/>
  <c r="I960" i="28"/>
  <c r="H1000" i="28"/>
  <c r="I1000" i="28"/>
  <c r="H994" i="28"/>
  <c r="I994" i="28"/>
  <c r="H956" i="28"/>
  <c r="I956" i="28"/>
  <c r="H809" i="28"/>
  <c r="I809" i="28"/>
  <c r="H766" i="28"/>
  <c r="I766" i="28"/>
  <c r="H671" i="28"/>
  <c r="I671" i="28"/>
  <c r="H571" i="28"/>
  <c r="I571" i="28"/>
  <c r="H517" i="28"/>
  <c r="I517" i="28"/>
  <c r="H474" i="28"/>
  <c r="I474" i="28"/>
  <c r="H392" i="28"/>
  <c r="I392" i="28"/>
  <c r="H299" i="28"/>
  <c r="I299" i="28"/>
  <c r="H215" i="28"/>
  <c r="I215" i="28"/>
  <c r="H115" i="28"/>
  <c r="I115" i="28"/>
  <c r="H71" i="28"/>
  <c r="I71" i="28"/>
  <c r="H45" i="28"/>
  <c r="I45" i="28"/>
  <c r="H940" i="28"/>
  <c r="I940" i="28"/>
  <c r="H779" i="28"/>
  <c r="I779" i="28"/>
  <c r="H664" i="28"/>
  <c r="I664" i="28"/>
  <c r="H558" i="28"/>
  <c r="I558" i="28"/>
  <c r="H450" i="28"/>
  <c r="I450" i="28"/>
  <c r="H263" i="28"/>
  <c r="I263" i="28"/>
  <c r="H192" i="28"/>
  <c r="I192" i="28"/>
  <c r="H1061" i="28"/>
  <c r="I1061" i="28"/>
  <c r="H920" i="28"/>
  <c r="I920" i="28"/>
  <c r="H839" i="28"/>
  <c r="I839" i="28"/>
  <c r="H768" i="28"/>
  <c r="I768" i="28"/>
  <c r="H658" i="28"/>
  <c r="I658" i="28"/>
  <c r="H547" i="28"/>
  <c r="I547" i="28"/>
  <c r="H410" i="28"/>
  <c r="I410" i="28"/>
  <c r="H229" i="28"/>
  <c r="I229" i="28"/>
  <c r="H166" i="28"/>
  <c r="I166" i="28"/>
  <c r="H88" i="28"/>
  <c r="I88" i="28"/>
  <c r="H36" i="28"/>
  <c r="I36" i="28"/>
  <c r="H912" i="28"/>
  <c r="I912" i="28"/>
  <c r="H753" i="28"/>
  <c r="I753" i="28"/>
  <c r="H357" i="28"/>
  <c r="I357" i="28"/>
  <c r="H184" i="28"/>
  <c r="I184" i="28"/>
  <c r="H37" i="28"/>
  <c r="I37" i="28"/>
  <c r="H884" i="28"/>
  <c r="I884" i="28"/>
  <c r="H774" i="28"/>
  <c r="I774" i="28"/>
  <c r="H477" i="28"/>
  <c r="I477" i="28"/>
  <c r="H249" i="28"/>
  <c r="I249" i="28"/>
  <c r="H21" i="28"/>
  <c r="I21" i="28"/>
  <c r="H863" i="28"/>
  <c r="I863" i="28"/>
  <c r="H381" i="28"/>
  <c r="I381" i="28"/>
  <c r="H1039" i="28"/>
  <c r="I1039" i="28"/>
  <c r="H971" i="28"/>
  <c r="I971" i="28"/>
  <c r="H855" i="28"/>
  <c r="I855" i="28"/>
  <c r="H791" i="28"/>
  <c r="I791" i="28"/>
  <c r="H406" i="28"/>
  <c r="I406" i="28"/>
  <c r="H140" i="28"/>
  <c r="I140" i="28"/>
  <c r="H1050" i="28"/>
  <c r="I1050" i="28"/>
  <c r="H351" i="28"/>
  <c r="I351" i="28"/>
  <c r="H270" i="28"/>
  <c r="I270" i="28"/>
  <c r="H986" i="28"/>
  <c r="I986" i="28"/>
  <c r="H564" i="28"/>
  <c r="I564" i="28"/>
  <c r="H256" i="28"/>
  <c r="I256" i="28"/>
  <c r="H27" i="28"/>
  <c r="I27" i="28"/>
  <c r="H865" i="28"/>
  <c r="I865" i="28"/>
  <c r="H395" i="28"/>
  <c r="I395" i="28"/>
  <c r="H116" i="28"/>
  <c r="I116" i="28"/>
  <c r="H306" i="28"/>
  <c r="I306" i="28"/>
  <c r="H296" i="28"/>
  <c r="I296" i="28"/>
  <c r="H685" i="28"/>
  <c r="I685" i="28"/>
  <c r="H400" i="28"/>
  <c r="I400" i="28"/>
  <c r="H52" i="28"/>
  <c r="I52" i="28"/>
  <c r="H996" i="28"/>
  <c r="I996" i="28"/>
  <c r="H820" i="28"/>
  <c r="I820" i="28"/>
  <c r="H635" i="28"/>
  <c r="I635" i="28"/>
  <c r="H484" i="28"/>
  <c r="I484" i="28"/>
  <c r="H199" i="28"/>
  <c r="I199" i="28"/>
  <c r="H928" i="28"/>
  <c r="I928" i="28"/>
  <c r="H463" i="28"/>
  <c r="I463" i="28"/>
  <c r="H976" i="28"/>
  <c r="I976" i="28"/>
  <c r="H794" i="28"/>
  <c r="I794" i="28"/>
  <c r="H634" i="28"/>
  <c r="I634" i="28"/>
  <c r="H375" i="28"/>
  <c r="I375" i="28"/>
  <c r="H662" i="28"/>
  <c r="I662" i="28"/>
  <c r="H118" i="28"/>
  <c r="I118" i="28"/>
  <c r="H954" i="28"/>
  <c r="I954" i="28"/>
  <c r="H706" i="28"/>
  <c r="I706" i="28"/>
  <c r="H672" i="28"/>
  <c r="I672" i="28"/>
  <c r="H483" i="28"/>
  <c r="I483" i="28"/>
  <c r="H111" i="28"/>
  <c r="I111" i="28"/>
  <c r="H1034" i="28"/>
  <c r="I1034" i="28"/>
  <c r="H846" i="28"/>
  <c r="I846" i="28"/>
  <c r="H429" i="28"/>
  <c r="I429" i="28"/>
  <c r="H216" i="28"/>
  <c r="I216" i="28"/>
  <c r="H892" i="28"/>
  <c r="I892" i="28"/>
  <c r="H762" i="28"/>
  <c r="I762" i="28"/>
  <c r="H681" i="28"/>
  <c r="I681" i="28"/>
  <c r="H513" i="28"/>
  <c r="I513" i="28"/>
  <c r="H388" i="28"/>
  <c r="I388" i="28"/>
  <c r="H340" i="28"/>
  <c r="I340" i="28"/>
  <c r="H84" i="28"/>
  <c r="I84" i="28"/>
  <c r="H298" i="28"/>
  <c r="I298" i="28"/>
  <c r="H810" i="28"/>
  <c r="I810" i="28"/>
  <c r="H548" i="28"/>
  <c r="I548" i="28"/>
  <c r="H107" i="28"/>
  <c r="I107" i="28"/>
  <c r="H601" i="28"/>
  <c r="I601" i="28"/>
  <c r="H540" i="28"/>
  <c r="I540" i="28"/>
  <c r="H416" i="28"/>
  <c r="I416" i="28"/>
  <c r="H187" i="28"/>
  <c r="I187" i="28"/>
  <c r="H1043" i="28"/>
  <c r="I1043" i="28"/>
  <c r="H726" i="28"/>
  <c r="I726" i="28"/>
  <c r="H974" i="28"/>
  <c r="I974" i="28"/>
  <c r="H630" i="28"/>
  <c r="I630" i="28"/>
  <c r="H378" i="28"/>
  <c r="I378" i="28"/>
  <c r="H868" i="28"/>
  <c r="I868" i="28"/>
  <c r="H673" i="28"/>
  <c r="I673" i="28"/>
  <c r="H606" i="28"/>
  <c r="I606" i="28"/>
  <c r="H131" i="28"/>
  <c r="I131" i="28"/>
  <c r="H1045" i="28"/>
  <c r="I1045" i="28"/>
  <c r="H901" i="28"/>
  <c r="I901" i="28"/>
  <c r="H449" i="28"/>
  <c r="I449" i="28"/>
  <c r="H348" i="28"/>
  <c r="I348" i="28"/>
  <c r="H286" i="28"/>
  <c r="I286" i="28"/>
  <c r="H197" i="28"/>
  <c r="I197" i="28"/>
  <c r="H933" i="28"/>
  <c r="I933" i="28"/>
  <c r="H420" i="28"/>
  <c r="I420" i="28"/>
  <c r="H585" i="28"/>
  <c r="I585" i="28"/>
  <c r="H282" i="28"/>
  <c r="I282" i="28"/>
  <c r="H426" i="28"/>
  <c r="I426" i="28"/>
  <c r="H722" i="28"/>
  <c r="I722" i="28"/>
  <c r="H493" i="28"/>
  <c r="I493" i="28"/>
  <c r="H220" i="28"/>
  <c r="I220" i="28"/>
  <c r="H398" i="28"/>
  <c r="I398" i="28"/>
  <c r="H294" i="28"/>
  <c r="I294" i="28"/>
  <c r="H157" i="28"/>
  <c r="I157" i="28"/>
  <c r="H825" i="28"/>
  <c r="I825" i="28"/>
  <c r="H433" i="28"/>
  <c r="I433" i="28"/>
  <c r="H333" i="28"/>
  <c r="I333" i="28"/>
  <c r="H41" i="28"/>
  <c r="I41" i="28"/>
  <c r="H945" i="28"/>
  <c r="I945" i="28"/>
  <c r="H800" i="28"/>
  <c r="I800" i="28"/>
  <c r="H536" i="28"/>
  <c r="I536" i="28"/>
  <c r="H453" i="28"/>
  <c r="I453" i="28"/>
  <c r="H362" i="28"/>
  <c r="I362" i="28"/>
  <c r="H34" i="28"/>
  <c r="I34" i="28"/>
  <c r="H947" i="28"/>
  <c r="I947" i="28"/>
  <c r="H703" i="28"/>
  <c r="I703" i="28"/>
  <c r="H335" i="28"/>
  <c r="I335" i="28"/>
  <c r="H182" i="28"/>
  <c r="I182" i="28"/>
  <c r="H125" i="28"/>
  <c r="I125" i="28"/>
  <c r="H361" i="28"/>
  <c r="I361" i="28"/>
  <c r="H311" i="28"/>
  <c r="I311" i="28"/>
  <c r="H1069" i="28"/>
  <c r="I1069" i="28"/>
  <c r="H906" i="28"/>
  <c r="I906" i="28"/>
  <c r="H821" i="28"/>
  <c r="I821" i="28"/>
  <c r="H682" i="28"/>
  <c r="I682" i="28"/>
  <c r="H464" i="28"/>
  <c r="I464" i="28"/>
  <c r="H346" i="28"/>
  <c r="I346" i="28"/>
  <c r="H185" i="28"/>
  <c r="I185" i="28"/>
  <c r="H1060" i="28"/>
  <c r="I1060" i="28"/>
  <c r="H775" i="28"/>
  <c r="I775" i="28"/>
  <c r="H990" i="28"/>
  <c r="I990" i="28"/>
  <c r="H787" i="28"/>
  <c r="I787" i="28"/>
  <c r="H350" i="28"/>
  <c r="I350" i="28"/>
  <c r="H1033" i="28"/>
  <c r="I1033" i="28"/>
  <c r="H574" i="28"/>
  <c r="I574" i="28"/>
  <c r="H360" i="28"/>
  <c r="I360" i="28"/>
  <c r="H39" i="28"/>
  <c r="I39" i="28"/>
  <c r="I882" i="28"/>
  <c r="I680" i="28"/>
  <c r="I55" i="28"/>
  <c r="I913" i="28"/>
  <c r="I514" i="28"/>
  <c r="I138" i="28"/>
  <c r="I916" i="28"/>
  <c r="I720" i="28"/>
  <c r="I639" i="28"/>
  <c r="I472" i="28"/>
  <c r="I403" i="28"/>
  <c r="I1062" i="28"/>
  <c r="I980" i="28"/>
  <c r="I714" i="28"/>
  <c r="I563" i="28"/>
  <c r="I520" i="28"/>
  <c r="I438" i="28"/>
  <c r="I285" i="28"/>
  <c r="I167" i="28"/>
  <c r="I82" i="28"/>
  <c r="I799" i="28"/>
  <c r="I225" i="28"/>
  <c r="I12" i="28"/>
  <c r="I805" i="28"/>
  <c r="I498" i="28"/>
  <c r="I273" i="28"/>
  <c r="I28" i="28"/>
  <c r="I870" i="28"/>
  <c r="I648" i="28"/>
  <c r="I352" i="28"/>
  <c r="I160" i="28"/>
  <c r="I1047" i="28"/>
  <c r="I628" i="28"/>
  <c r="I252" i="28"/>
  <c r="I127" i="28"/>
  <c r="I1036" i="28"/>
  <c r="I1010" i="28"/>
  <c r="I952" i="28"/>
  <c r="I898" i="28"/>
  <c r="I838" i="28"/>
  <c r="I552" i="28"/>
  <c r="I251" i="28"/>
  <c r="I9" i="28"/>
  <c r="I904" i="28"/>
  <c r="I421" i="28"/>
  <c r="I1059" i="28"/>
  <c r="I212" i="28"/>
  <c r="I670" i="28"/>
  <c r="I577" i="28"/>
  <c r="I645" i="28"/>
  <c r="I988" i="28"/>
  <c r="I999" i="28"/>
  <c r="I789" i="28"/>
  <c r="I481" i="28"/>
  <c r="I175" i="28"/>
  <c r="I937" i="28"/>
  <c r="I445" i="28"/>
  <c r="I895" i="28"/>
  <c r="I432" i="28"/>
  <c r="I81" i="28"/>
  <c r="I541" i="28"/>
  <c r="I826" i="28"/>
  <c r="I20" i="28"/>
  <c r="I967" i="28"/>
  <c r="I101" i="28"/>
  <c r="I686" i="28"/>
  <c r="I772" i="28"/>
  <c r="I222" i="28"/>
  <c r="I983" i="28"/>
  <c r="I144" i="28"/>
  <c r="I763" i="28"/>
  <c r="I1065" i="28"/>
  <c r="I666" i="28"/>
  <c r="I759" i="28"/>
  <c r="I742" i="28"/>
  <c r="I239" i="28"/>
  <c r="I546" i="28"/>
  <c r="I725" i="28"/>
  <c r="I970" i="28"/>
  <c r="I269" i="28"/>
  <c r="I702" i="28"/>
  <c r="I925" i="28"/>
  <c r="H811" i="28"/>
  <c r="I811" i="28"/>
  <c r="H748" i="28"/>
  <c r="I748" i="28"/>
  <c r="H633" i="28"/>
  <c r="I633" i="28"/>
  <c r="H583" i="28"/>
  <c r="I583" i="28"/>
  <c r="H537" i="28"/>
  <c r="I537" i="28"/>
  <c r="H492" i="28"/>
  <c r="I492" i="28"/>
  <c r="H467" i="28"/>
  <c r="I467" i="28"/>
  <c r="H308" i="28"/>
  <c r="I308" i="28"/>
  <c r="H241" i="28"/>
  <c r="I241" i="28"/>
  <c r="H171" i="28"/>
  <c r="I171" i="28"/>
  <c r="H109" i="28"/>
  <c r="I109" i="28"/>
  <c r="H35" i="28"/>
  <c r="I35" i="28"/>
  <c r="H968" i="28"/>
  <c r="I968" i="28"/>
  <c r="H158" i="28"/>
  <c r="I158" i="28"/>
  <c r="H534" i="28"/>
  <c r="I534" i="28"/>
  <c r="H938" i="28"/>
  <c r="I938" i="28"/>
  <c r="H883" i="28"/>
  <c r="I883" i="28"/>
  <c r="H824" i="28"/>
  <c r="I824" i="28"/>
  <c r="H755" i="28"/>
  <c r="I755" i="28"/>
  <c r="H561" i="28"/>
  <c r="I561" i="28"/>
  <c r="H417" i="28"/>
  <c r="I417" i="28"/>
  <c r="H329" i="28"/>
  <c r="I329" i="28"/>
  <c r="H99" i="28"/>
  <c r="I99" i="28"/>
  <c r="H47" i="28"/>
  <c r="I47" i="28"/>
  <c r="H959" i="28"/>
  <c r="I959" i="28"/>
  <c r="H240" i="28"/>
  <c r="I240" i="28"/>
  <c r="H965" i="28"/>
  <c r="I965" i="28"/>
  <c r="H143" i="28"/>
  <c r="I143" i="28"/>
  <c r="H148" i="28"/>
  <c r="I148" i="28"/>
  <c r="H456" i="28"/>
  <c r="I456" i="28"/>
  <c r="H245" i="28"/>
  <c r="I245" i="28"/>
  <c r="H656" i="28"/>
  <c r="I656" i="28"/>
  <c r="H441" i="28"/>
  <c r="I441" i="28"/>
  <c r="H1028" i="28"/>
  <c r="I1028" i="28"/>
  <c r="H707" i="28"/>
  <c r="I707" i="28"/>
  <c r="H573" i="28"/>
  <c r="I573" i="28"/>
  <c r="H324" i="28"/>
  <c r="I324" i="28"/>
  <c r="H104" i="28"/>
  <c r="I104" i="28"/>
  <c r="H823" i="28"/>
  <c r="I823" i="28"/>
  <c r="H643" i="28"/>
  <c r="I643" i="28"/>
  <c r="H288" i="28"/>
  <c r="I288" i="28"/>
  <c r="H1046" i="28"/>
  <c r="I1046" i="28"/>
  <c r="H65" i="28"/>
  <c r="I65" i="28"/>
  <c r="H812" i="28"/>
  <c r="I812" i="28"/>
  <c r="H603" i="28"/>
  <c r="I603" i="28"/>
  <c r="H22" i="28"/>
  <c r="I22" i="28"/>
  <c r="H1044" i="28"/>
  <c r="I1044" i="28"/>
  <c r="H998" i="28"/>
  <c r="I998" i="28"/>
  <c r="H981" i="28"/>
  <c r="I981" i="28"/>
  <c r="H891" i="28"/>
  <c r="I891" i="28"/>
  <c r="H835" i="28"/>
  <c r="I835" i="28"/>
  <c r="H781" i="28"/>
  <c r="I781" i="28"/>
  <c r="H721" i="28"/>
  <c r="I721" i="28"/>
  <c r="H604" i="28"/>
  <c r="I604" i="28"/>
  <c r="H551" i="28"/>
  <c r="I551" i="28"/>
  <c r="H478" i="28"/>
  <c r="I478" i="28"/>
  <c r="H424" i="28"/>
  <c r="I424" i="28"/>
  <c r="H349" i="28"/>
  <c r="I349" i="28"/>
  <c r="H272" i="28"/>
  <c r="I272" i="28"/>
  <c r="H147" i="28"/>
  <c r="I147" i="28"/>
  <c r="H102" i="28"/>
  <c r="I102" i="28"/>
  <c r="H62" i="28"/>
  <c r="I62" i="28"/>
  <c r="H4" i="28"/>
  <c r="I4" i="28"/>
  <c r="H930" i="28"/>
  <c r="I930" i="28"/>
  <c r="H747" i="28"/>
  <c r="I747" i="28"/>
  <c r="H590" i="28"/>
  <c r="I590" i="28"/>
  <c r="H529" i="28"/>
  <c r="I529" i="28"/>
  <c r="H444" i="28"/>
  <c r="I444" i="28"/>
  <c r="H243" i="28"/>
  <c r="I243" i="28"/>
  <c r="H126" i="28"/>
  <c r="I126" i="28"/>
  <c r="H1012" i="28"/>
  <c r="I1012" i="28"/>
  <c r="H878" i="28"/>
  <c r="I878" i="28"/>
  <c r="H815" i="28"/>
  <c r="I815" i="28"/>
  <c r="H667" i="28"/>
  <c r="I667" i="28"/>
  <c r="H579" i="28"/>
  <c r="I579" i="28"/>
  <c r="H430" i="28"/>
  <c r="I430" i="28"/>
  <c r="H331" i="28"/>
  <c r="I331" i="28"/>
  <c r="H209" i="28"/>
  <c r="I209" i="28"/>
  <c r="H129" i="28"/>
  <c r="I129" i="28"/>
  <c r="H64" i="28"/>
  <c r="I64" i="28"/>
  <c r="H948" i="28"/>
  <c r="I948" i="28"/>
  <c r="H841" i="28"/>
  <c r="I841" i="28"/>
  <c r="H599" i="28"/>
  <c r="I599" i="28"/>
  <c r="H505" i="28"/>
  <c r="I505" i="28"/>
  <c r="H300" i="28"/>
  <c r="I300" i="28"/>
  <c r="H128" i="28"/>
  <c r="I128" i="28"/>
  <c r="H966" i="28"/>
  <c r="I966" i="28"/>
  <c r="H818" i="28"/>
  <c r="I818" i="28"/>
  <c r="H506" i="28"/>
  <c r="I506" i="28"/>
  <c r="H289" i="28"/>
  <c r="I289" i="28"/>
  <c r="H136" i="28"/>
  <c r="I136" i="28"/>
  <c r="H1048" i="28"/>
  <c r="I1048" i="28"/>
  <c r="H393" i="28"/>
  <c r="I393" i="28"/>
  <c r="H177" i="28"/>
  <c r="I177" i="28"/>
  <c r="H1020" i="28"/>
  <c r="I1020" i="28"/>
  <c r="H921" i="28"/>
  <c r="I921" i="28"/>
  <c r="H845" i="28"/>
  <c r="I845" i="28"/>
  <c r="H419" i="28"/>
  <c r="I419" i="28"/>
  <c r="H95" i="28"/>
  <c r="I95" i="28"/>
  <c r="H926" i="28"/>
  <c r="I926" i="28"/>
  <c r="H321" i="28"/>
  <c r="I321" i="28"/>
  <c r="H232" i="28"/>
  <c r="I232" i="28"/>
  <c r="H625" i="28"/>
  <c r="I625" i="28"/>
  <c r="H368" i="28"/>
  <c r="I368" i="28"/>
  <c r="H51" i="28"/>
  <c r="I51" i="28"/>
  <c r="H984" i="28"/>
  <c r="I984" i="28"/>
  <c r="H712" i="28"/>
  <c r="I712" i="28"/>
  <c r="H200" i="28"/>
  <c r="I200" i="28"/>
  <c r="H897" i="28"/>
  <c r="I897" i="28"/>
  <c r="H568" i="28"/>
  <c r="I568" i="28"/>
  <c r="H1068" i="28"/>
  <c r="I1068" i="28"/>
  <c r="H244" i="28"/>
  <c r="I244" i="28"/>
  <c r="H1051" i="28"/>
  <c r="I1051" i="28"/>
  <c r="H977" i="28"/>
  <c r="I977" i="28"/>
  <c r="H751" i="28"/>
  <c r="I751" i="28"/>
  <c r="H557" i="28"/>
  <c r="I557" i="28"/>
  <c r="H347" i="28"/>
  <c r="I347" i="28"/>
  <c r="H14" i="28"/>
  <c r="I14" i="28"/>
  <c r="H654" i="28"/>
  <c r="I654" i="28"/>
  <c r="H188" i="28"/>
  <c r="I188" i="28"/>
  <c r="H914" i="28"/>
  <c r="I914" i="28"/>
  <c r="H704" i="28"/>
  <c r="I704" i="28"/>
  <c r="H533" i="28"/>
  <c r="I533" i="28"/>
  <c r="H146" i="28"/>
  <c r="I146" i="28"/>
  <c r="H207" i="28"/>
  <c r="I207" i="28"/>
  <c r="H991" i="28"/>
  <c r="I991" i="28"/>
  <c r="H915" i="28"/>
  <c r="I915" i="28"/>
  <c r="H749" i="28"/>
  <c r="I749" i="28"/>
  <c r="H698" i="28"/>
  <c r="I698" i="28"/>
  <c r="H640" i="28"/>
  <c r="I640" i="28"/>
  <c r="H427" i="28"/>
  <c r="I427" i="28"/>
  <c r="H97" i="28"/>
  <c r="I97" i="28"/>
  <c r="H896" i="28"/>
  <c r="I896" i="28"/>
  <c r="H569" i="28"/>
  <c r="I569" i="28"/>
  <c r="H316" i="28"/>
  <c r="I316" i="28"/>
  <c r="H1002" i="28"/>
  <c r="I1002" i="28"/>
  <c r="H840" i="28"/>
  <c r="I840" i="28"/>
  <c r="H684" i="28"/>
  <c r="I684" i="28"/>
  <c r="H615" i="28"/>
  <c r="I615" i="28"/>
  <c r="H402" i="28"/>
  <c r="I402" i="28"/>
  <c r="H366" i="28"/>
  <c r="I366" i="28"/>
  <c r="H150" i="28"/>
  <c r="I150" i="28"/>
  <c r="H19" i="28"/>
  <c r="I19" i="28"/>
  <c r="H610" i="28"/>
  <c r="I610" i="28"/>
  <c r="H543" i="28"/>
  <c r="I543" i="28"/>
  <c r="H13" i="28"/>
  <c r="I13" i="28"/>
  <c r="H694" i="28"/>
  <c r="I694" i="28"/>
  <c r="H559" i="28"/>
  <c r="I559" i="28"/>
  <c r="H446" i="28"/>
  <c r="I446" i="28"/>
  <c r="H317" i="28"/>
  <c r="I317" i="28"/>
  <c r="H260" i="28"/>
  <c r="I260" i="28"/>
  <c r="H741" i="28"/>
  <c r="I741" i="28"/>
  <c r="H989" i="28"/>
  <c r="I989" i="28"/>
  <c r="H525" i="28"/>
  <c r="I525" i="28"/>
  <c r="H98" i="28"/>
  <c r="I98" i="28"/>
  <c r="H757" i="28"/>
  <c r="I757" i="28"/>
  <c r="H462" i="28"/>
  <c r="I462" i="28"/>
  <c r="H196" i="28"/>
  <c r="I196" i="28"/>
  <c r="H113" i="28"/>
  <c r="I113" i="28"/>
  <c r="H813" i="28"/>
  <c r="I813" i="28"/>
  <c r="H609" i="28"/>
  <c r="I609" i="28"/>
  <c r="H359" i="28"/>
  <c r="I359" i="28"/>
  <c r="H172" i="28"/>
  <c r="I172" i="28"/>
  <c r="H56" i="28"/>
  <c r="I56" i="28"/>
  <c r="H943" i="28"/>
  <c r="I943" i="28"/>
  <c r="H833" i="28"/>
  <c r="I833" i="28"/>
  <c r="H538" i="28"/>
  <c r="I538" i="28"/>
  <c r="H399" i="28"/>
  <c r="I399" i="28"/>
  <c r="H302" i="28"/>
  <c r="I302" i="28"/>
  <c r="H267" i="28"/>
  <c r="I267" i="28"/>
  <c r="H219" i="28"/>
  <c r="I219" i="28"/>
  <c r="H73" i="28"/>
  <c r="I73" i="28"/>
  <c r="H651" i="28"/>
  <c r="I651" i="28"/>
  <c r="H279" i="28"/>
  <c r="I279" i="28"/>
  <c r="H786" i="28"/>
  <c r="I786" i="28"/>
  <c r="H501" i="28"/>
  <c r="I501" i="28"/>
  <c r="H834" i="28"/>
  <c r="I834" i="28"/>
  <c r="H204" i="28"/>
  <c r="I204" i="28"/>
  <c r="H1013" i="28"/>
  <c r="I1013" i="28"/>
  <c r="H575" i="28"/>
  <c r="I575" i="28"/>
  <c r="H367" i="28"/>
  <c r="I367" i="28"/>
  <c r="H674" i="28"/>
  <c r="I674" i="28"/>
  <c r="H469" i="28"/>
  <c r="I469" i="28"/>
  <c r="H330" i="28"/>
  <c r="I330" i="28"/>
  <c r="H202" i="28"/>
  <c r="I202" i="28"/>
  <c r="H135" i="28"/>
  <c r="I135" i="28"/>
  <c r="H1006" i="28"/>
  <c r="I1006" i="28"/>
  <c r="H618" i="28"/>
  <c r="I618" i="28"/>
  <c r="H379" i="28"/>
  <c r="I379" i="28"/>
  <c r="H292" i="28"/>
  <c r="I292" i="28"/>
  <c r="H123" i="28"/>
  <c r="I123" i="28"/>
  <c r="H7" i="28"/>
  <c r="I7" i="28"/>
  <c r="H854" i="28"/>
  <c r="I854" i="28"/>
  <c r="H705" i="28"/>
  <c r="I705" i="28"/>
  <c r="H611" i="28"/>
  <c r="I611" i="28"/>
  <c r="H482" i="28"/>
  <c r="I482" i="28"/>
  <c r="H442" i="28"/>
  <c r="I442" i="28"/>
  <c r="H178" i="28"/>
  <c r="I178" i="28"/>
  <c r="H110" i="28"/>
  <c r="I110" i="28"/>
  <c r="H969" i="28"/>
  <c r="I969" i="28"/>
  <c r="H807" i="28"/>
  <c r="I807" i="28"/>
  <c r="H695" i="28"/>
  <c r="I695" i="28"/>
  <c r="H508" i="28"/>
  <c r="I508" i="28"/>
  <c r="H247" i="28"/>
  <c r="I247" i="28"/>
  <c r="H169" i="28"/>
  <c r="I169" i="28"/>
  <c r="H1074" i="28"/>
  <c r="I1074" i="28"/>
  <c r="H624" i="28"/>
  <c r="I624" i="28"/>
  <c r="H323" i="28"/>
  <c r="I323" i="28"/>
  <c r="H26" i="28"/>
  <c r="I26" i="28"/>
  <c r="H997" i="28"/>
  <c r="I997" i="28"/>
  <c r="H946" i="28"/>
  <c r="I946" i="28"/>
  <c r="H886" i="28"/>
  <c r="I886" i="28"/>
  <c r="H717" i="28"/>
  <c r="I717" i="28"/>
  <c r="H647" i="28"/>
  <c r="I647" i="28"/>
  <c r="H532" i="28"/>
  <c r="I532" i="28"/>
  <c r="H413" i="28"/>
  <c r="I413" i="28"/>
  <c r="H210" i="28"/>
  <c r="I210" i="28"/>
  <c r="H72" i="28"/>
  <c r="I72" i="28"/>
  <c r="H10" i="28"/>
  <c r="I10" i="28"/>
  <c r="H877" i="28"/>
  <c r="I877" i="28"/>
  <c r="H476" i="28"/>
  <c r="I476" i="28"/>
  <c r="H1038" i="28"/>
  <c r="I1038" i="28"/>
  <c r="H881" i="28"/>
  <c r="I881" i="28"/>
  <c r="H708" i="28"/>
  <c r="I708" i="28"/>
  <c r="H105" i="28"/>
  <c r="I105" i="28"/>
  <c r="H847" i="28"/>
  <c r="I847" i="28"/>
  <c r="H745" i="28"/>
  <c r="I745" i="28"/>
  <c r="H518" i="28"/>
  <c r="I518" i="28"/>
  <c r="H274" i="28"/>
  <c r="I274" i="28"/>
  <c r="H386" i="28"/>
  <c r="I386" i="28"/>
  <c r="H30" i="28"/>
  <c r="I30" i="28"/>
  <c r="H853" i="28"/>
  <c r="I853" i="28"/>
  <c r="H584" i="28"/>
  <c r="I584" i="28"/>
  <c r="H527" i="28"/>
  <c r="I527" i="28"/>
  <c r="H365" i="28"/>
  <c r="I365" i="28"/>
  <c r="H261" i="28"/>
  <c r="I261" i="28"/>
  <c r="H114" i="28"/>
  <c r="I114" i="28"/>
  <c r="H1027" i="28"/>
  <c r="I1027" i="28"/>
  <c r="H623" i="28"/>
  <c r="I623" i="28"/>
  <c r="H155" i="28"/>
  <c r="I155" i="28"/>
  <c r="H806" i="28"/>
  <c r="I806" i="28"/>
  <c r="H466" i="28"/>
  <c r="I466" i="28"/>
  <c r="H343" i="28"/>
  <c r="I343" i="28"/>
  <c r="H701" i="28"/>
  <c r="I701" i="28"/>
  <c r="H828" i="28"/>
  <c r="I828" i="28"/>
  <c r="H637" i="28"/>
  <c r="I637" i="28"/>
  <c r="H460" i="28"/>
  <c r="I460" i="28"/>
  <c r="H213" i="28"/>
  <c r="I213" i="28"/>
  <c r="H112" i="28"/>
  <c r="I112" i="28"/>
  <c r="H1042" i="28"/>
  <c r="I1042" i="28"/>
  <c r="H867" i="28"/>
  <c r="I867" i="28"/>
  <c r="H539" i="28"/>
  <c r="I539" i="28"/>
  <c r="H447" i="28"/>
  <c r="I447" i="28"/>
  <c r="H326" i="28"/>
  <c r="I326" i="28"/>
  <c r="H268" i="28"/>
  <c r="I268" i="28"/>
  <c r="H224" i="28"/>
  <c r="I224" i="28"/>
  <c r="H78" i="28"/>
  <c r="I78" i="28"/>
  <c r="H890" i="28"/>
  <c r="I890" i="28"/>
  <c r="H355" i="28"/>
  <c r="I355" i="28"/>
  <c r="H902" i="28"/>
  <c r="I902" i="28"/>
  <c r="H507" i="28"/>
  <c r="I507" i="28"/>
  <c r="H190" i="28"/>
  <c r="I190" i="28"/>
  <c r="H235" i="28"/>
  <c r="I235" i="28"/>
  <c r="H1035" i="28"/>
  <c r="I1035" i="28"/>
  <c r="H582" i="28"/>
  <c r="I582" i="28"/>
  <c r="H414" i="28"/>
  <c r="I414" i="28"/>
  <c r="H792" i="28"/>
  <c r="I792" i="28"/>
  <c r="H621" i="28"/>
  <c r="I621" i="28"/>
  <c r="H336" i="28"/>
  <c r="I336" i="28"/>
  <c r="H290" i="28"/>
  <c r="I290" i="28"/>
  <c r="H149" i="28"/>
  <c r="I149" i="28"/>
  <c r="H1031" i="28"/>
  <c r="I1031" i="28"/>
  <c r="H669" i="28"/>
  <c r="I669" i="28"/>
  <c r="H425" i="28"/>
  <c r="I425" i="28"/>
  <c r="H305" i="28"/>
  <c r="I305" i="28"/>
  <c r="H218" i="28"/>
  <c r="I218" i="28"/>
  <c r="H18" i="28"/>
  <c r="I18" i="28"/>
  <c r="H887" i="28"/>
  <c r="I887" i="28"/>
  <c r="H785" i="28"/>
  <c r="I785" i="28"/>
  <c r="H678" i="28"/>
  <c r="I678" i="28"/>
  <c r="H448" i="28"/>
  <c r="I448" i="28"/>
  <c r="H307" i="28"/>
  <c r="I307" i="28"/>
  <c r="H121" i="28"/>
  <c r="I121" i="28"/>
  <c r="H987" i="28"/>
  <c r="I987" i="28"/>
  <c r="H929" i="28"/>
  <c r="I929" i="28"/>
  <c r="H697" i="28"/>
  <c r="I697" i="28"/>
  <c r="H580" i="28"/>
  <c r="I580" i="28"/>
  <c r="H284" i="28"/>
  <c r="I284" i="28"/>
  <c r="H173" i="28"/>
  <c r="I173" i="28"/>
  <c r="H87" i="28"/>
  <c r="I87" i="28"/>
  <c r="H649" i="28"/>
  <c r="I649" i="28"/>
  <c r="H341" i="28"/>
  <c r="I341" i="28"/>
  <c r="H309" i="28"/>
  <c r="I309" i="28"/>
  <c r="H1049" i="28"/>
  <c r="I1049" i="28"/>
  <c r="H964" i="28"/>
  <c r="I964" i="28"/>
  <c r="H899" i="28"/>
  <c r="I899" i="28"/>
  <c r="H814" i="28"/>
  <c r="I814" i="28"/>
  <c r="H660" i="28"/>
  <c r="I660" i="28"/>
  <c r="H535" i="28"/>
  <c r="I535" i="28"/>
  <c r="H458" i="28"/>
  <c r="I458" i="28"/>
  <c r="H132" i="28"/>
  <c r="I132" i="28"/>
  <c r="H17" i="28"/>
  <c r="I17" i="28"/>
  <c r="H885" i="28"/>
  <c r="I885" i="28"/>
  <c r="H679" i="28"/>
  <c r="I679" i="28"/>
  <c r="H1063" i="28"/>
  <c r="I1063" i="28"/>
  <c r="H905" i="28"/>
  <c r="I905" i="28"/>
  <c r="H767" i="28"/>
  <c r="I767" i="28"/>
  <c r="H214" i="28"/>
  <c r="I214" i="28"/>
  <c r="H860" i="28"/>
  <c r="I860" i="28"/>
  <c r="H752" i="28"/>
  <c r="I752" i="28"/>
  <c r="H566" i="28"/>
  <c r="I566" i="28"/>
  <c r="H342" i="28"/>
  <c r="I342" i="28"/>
  <c r="H711" i="28"/>
  <c r="I711" i="28"/>
  <c r="I744" i="28"/>
  <c r="I617" i="28"/>
  <c r="I731" i="28"/>
  <c r="I471" i="28"/>
  <c r="I130" i="28"/>
  <c r="I889" i="28"/>
  <c r="I718" i="28"/>
  <c r="I616" i="28"/>
  <c r="I465" i="28"/>
  <c r="I325" i="28"/>
  <c r="I1017" i="28"/>
  <c r="I961" i="28"/>
  <c r="I693" i="28"/>
  <c r="I530" i="28"/>
  <c r="I499" i="28"/>
  <c r="I412" i="28"/>
  <c r="I208" i="28"/>
  <c r="I139" i="28"/>
  <c r="I1066" i="28"/>
  <c r="I120" i="28"/>
  <c r="I1026" i="28"/>
  <c r="I790" i="28"/>
  <c r="I487" i="28"/>
  <c r="I271" i="28"/>
  <c r="I1018" i="28"/>
  <c r="I856" i="28"/>
  <c r="I485" i="28"/>
  <c r="I328" i="28"/>
  <c r="I68" i="28"/>
  <c r="I1008" i="28"/>
  <c r="I437" i="28"/>
  <c r="I246" i="28"/>
  <c r="I23" i="28"/>
  <c r="I1032" i="28"/>
  <c r="I1009" i="28"/>
  <c r="I949" i="28"/>
  <c r="I876" i="28"/>
  <c r="I782" i="28"/>
  <c r="I503" i="28"/>
  <c r="I195" i="28"/>
  <c r="I488" i="28"/>
  <c r="I830" i="28"/>
  <c r="I353" i="28"/>
  <c r="I255" i="28"/>
  <c r="I519" i="28"/>
  <c r="I502" i="28"/>
  <c r="I363" i="28"/>
  <c r="I358" i="28"/>
  <c r="I730" i="28"/>
  <c r="I993" i="28"/>
  <c r="I758" i="28"/>
  <c r="I454" i="28"/>
  <c r="I103" i="28"/>
  <c r="I750" i="28"/>
  <c r="I262" i="28"/>
  <c r="I832" i="28"/>
  <c r="I377" i="28"/>
  <c r="I1029" i="28"/>
  <c r="I345" i="28"/>
  <c r="I576" i="28"/>
  <c r="I495" i="28"/>
  <c r="I852" i="28"/>
  <c r="I958" i="28"/>
  <c r="I479" i="28"/>
  <c r="I234" i="28"/>
  <c r="I632" i="28"/>
  <c r="I760" i="28"/>
  <c r="I770" i="28"/>
  <c r="I613" i="28"/>
  <c r="I950" i="28"/>
  <c r="I435" i="28"/>
  <c r="I372" i="28"/>
  <c r="I652" i="28"/>
  <c r="I77" i="28"/>
  <c r="I857" i="28"/>
  <c r="I266" i="28"/>
  <c r="I162" i="28"/>
  <c r="I696" i="28"/>
  <c r="I978" i="28"/>
  <c r="I801" i="28"/>
  <c r="F1084" i="29"/>
  <c r="F1072" i="29"/>
  <c r="F1060" i="29"/>
  <c r="F1056" i="29"/>
  <c r="F1015" i="29"/>
  <c r="F987" i="29"/>
  <c r="F955" i="29"/>
  <c r="F930" i="29"/>
  <c r="F1191" i="29"/>
  <c r="F1189" i="29"/>
  <c r="F1187" i="29"/>
  <c r="F1185" i="29"/>
  <c r="F1183" i="29"/>
  <c r="F1181" i="29"/>
  <c r="F1179" i="29"/>
  <c r="F1177" i="29"/>
  <c r="F1175" i="29"/>
  <c r="F1173" i="29"/>
  <c r="F1171" i="29"/>
  <c r="F1169" i="29"/>
  <c r="F1167" i="29"/>
  <c r="E1166" i="29"/>
  <c r="F1165" i="29"/>
  <c r="F1163" i="29"/>
  <c r="F1161" i="29"/>
  <c r="F1159" i="29"/>
  <c r="F1157" i="29"/>
  <c r="F1155" i="29"/>
  <c r="F1153" i="29"/>
  <c r="F1151" i="29"/>
  <c r="F1149" i="29"/>
  <c r="F1147" i="29"/>
  <c r="F1145" i="29"/>
  <c r="E1144" i="29"/>
  <c r="F1143" i="29"/>
  <c r="F1141" i="29"/>
  <c r="F1139" i="29"/>
  <c r="F1137" i="29"/>
  <c r="F1135" i="29"/>
  <c r="F1133" i="29"/>
  <c r="F1131" i="29"/>
  <c r="F1129" i="29"/>
  <c r="F1127" i="29"/>
  <c r="F1125" i="29"/>
  <c r="F1123" i="29"/>
  <c r="F1121" i="29"/>
  <c r="F1119" i="29"/>
  <c r="F1117" i="29"/>
  <c r="F1115" i="29"/>
  <c r="F1113" i="29"/>
  <c r="F1111" i="29"/>
  <c r="F1109" i="29"/>
  <c r="F1107" i="29"/>
  <c r="F1105" i="29"/>
  <c r="F1103" i="29"/>
  <c r="F1101" i="29"/>
  <c r="F1099" i="29"/>
  <c r="F1097" i="29"/>
  <c r="E1096" i="29"/>
  <c r="F1093" i="29"/>
  <c r="F1089" i="29"/>
  <c r="F1085" i="29"/>
  <c r="F1081" i="29"/>
  <c r="F1077" i="29"/>
  <c r="F1073" i="29"/>
  <c r="F1069" i="29"/>
  <c r="F1065" i="29"/>
  <c r="F1061" i="29"/>
  <c r="F1057" i="29"/>
  <c r="F1053" i="29"/>
  <c r="F1049" i="29"/>
  <c r="F1045" i="29"/>
  <c r="F1041" i="29"/>
  <c r="F1037" i="29"/>
  <c r="F1034" i="29"/>
  <c r="F1027" i="29"/>
  <c r="F1018" i="29"/>
  <c r="F1011" i="29"/>
  <c r="F986" i="29"/>
  <c r="F979" i="29"/>
  <c r="E965" i="29"/>
  <c r="F954" i="29"/>
  <c r="F947" i="29"/>
  <c r="F922" i="29"/>
  <c r="F915" i="29"/>
  <c r="F890" i="29"/>
  <c r="F883" i="29"/>
  <c r="F608" i="29"/>
  <c r="E1095" i="29"/>
  <c r="F1080" i="29"/>
  <c r="F1076" i="29"/>
  <c r="F1052" i="29"/>
  <c r="F1044" i="29"/>
  <c r="F1040" i="29"/>
  <c r="F1036" i="29"/>
  <c r="F1006" i="29"/>
  <c r="F962" i="29"/>
  <c r="F891" i="29"/>
  <c r="E626" i="29"/>
  <c r="F1094" i="29"/>
  <c r="F1090" i="29"/>
  <c r="F1086" i="29"/>
  <c r="F1082" i="29"/>
  <c r="F1078" i="29"/>
  <c r="F1074" i="29"/>
  <c r="F1070" i="29"/>
  <c r="F1066" i="29"/>
  <c r="F1062" i="29"/>
  <c r="F1058" i="29"/>
  <c r="E1057" i="29"/>
  <c r="F1054" i="29"/>
  <c r="F1050" i="29"/>
  <c r="F1046" i="29"/>
  <c r="F1042" i="29"/>
  <c r="E1041" i="29"/>
  <c r="D1040" i="29"/>
  <c r="F1038" i="29"/>
  <c r="F1030" i="29"/>
  <c r="F1023" i="29"/>
  <c r="F1014" i="29"/>
  <c r="F1007" i="29"/>
  <c r="F1003" i="29"/>
  <c r="F978" i="29"/>
  <c r="F971" i="29"/>
  <c r="F946" i="29"/>
  <c r="F939" i="29"/>
  <c r="F914" i="29"/>
  <c r="F907" i="29"/>
  <c r="F882" i="29"/>
  <c r="F647" i="29"/>
  <c r="F467" i="29"/>
  <c r="F1092" i="29"/>
  <c r="F1088" i="29"/>
  <c r="E1075" i="29"/>
  <c r="F1068" i="29"/>
  <c r="F1064" i="29"/>
  <c r="F1048" i="29"/>
  <c r="F1031" i="29"/>
  <c r="F1022" i="29"/>
  <c r="F994" i="29"/>
  <c r="E966" i="29"/>
  <c r="F923" i="29"/>
  <c r="F898" i="29"/>
  <c r="F640" i="29"/>
  <c r="F1192" i="29"/>
  <c r="F1190" i="29"/>
  <c r="F1188" i="29"/>
  <c r="F1186" i="29"/>
  <c r="F1184" i="29"/>
  <c r="F1182" i="29"/>
  <c r="E1181" i="29"/>
  <c r="F1180" i="29"/>
  <c r="F1178" i="29"/>
  <c r="F1176" i="29"/>
  <c r="F1174" i="29"/>
  <c r="F1172" i="29"/>
  <c r="F1170" i="29"/>
  <c r="F1168" i="29"/>
  <c r="F1166" i="29"/>
  <c r="F1164" i="29"/>
  <c r="F1162" i="29"/>
  <c r="F1160" i="29"/>
  <c r="F1158" i="29"/>
  <c r="F1156" i="29"/>
  <c r="F1154" i="29"/>
  <c r="F1152" i="29"/>
  <c r="F1150" i="29"/>
  <c r="F1148" i="29"/>
  <c r="F1146" i="29"/>
  <c r="F1144" i="29"/>
  <c r="E1143" i="29"/>
  <c r="F1142" i="29"/>
  <c r="F1140" i="29"/>
  <c r="F1138" i="29"/>
  <c r="F1136" i="29"/>
  <c r="F1134" i="29"/>
  <c r="F1132" i="29"/>
  <c r="F1130" i="29"/>
  <c r="F1128" i="29"/>
  <c r="F1126" i="29"/>
  <c r="F1124" i="29"/>
  <c r="F1122" i="29"/>
  <c r="F1120" i="29"/>
  <c r="F1118" i="29"/>
  <c r="F1116" i="29"/>
  <c r="F1114" i="29"/>
  <c r="F1112" i="29"/>
  <c r="F1110" i="29"/>
  <c r="E1109" i="29"/>
  <c r="F1108" i="29"/>
  <c r="F1106" i="29"/>
  <c r="F1104" i="29"/>
  <c r="F1102" i="29"/>
  <c r="F1100" i="29"/>
  <c r="F1098" i="29"/>
  <c r="F1096" i="29"/>
  <c r="F1095" i="29"/>
  <c r="F1091" i="29"/>
  <c r="F1087" i="29"/>
  <c r="F1083" i="29"/>
  <c r="F1079" i="29"/>
  <c r="E1078" i="29"/>
  <c r="F1075" i="29"/>
  <c r="F1071" i="29"/>
  <c r="F1067" i="29"/>
  <c r="F1063" i="29"/>
  <c r="F1059" i="29"/>
  <c r="F1055" i="29"/>
  <c r="F1051" i="29"/>
  <c r="F1047" i="29"/>
  <c r="F1043" i="29"/>
  <c r="E1042" i="29"/>
  <c r="F1039" i="29"/>
  <c r="F1035" i="29"/>
  <c r="F1026" i="29"/>
  <c r="F1019" i="29"/>
  <c r="F1010" i="29"/>
  <c r="F1002" i="29"/>
  <c r="F995" i="29"/>
  <c r="F970" i="29"/>
  <c r="F963" i="29"/>
  <c r="F938" i="29"/>
  <c r="F931" i="29"/>
  <c r="F906" i="29"/>
  <c r="F899" i="29"/>
  <c r="F615" i="29"/>
  <c r="F1033" i="29"/>
  <c r="F1032" i="29"/>
  <c r="F1025" i="29"/>
  <c r="F1024" i="29"/>
  <c r="F1017" i="29"/>
  <c r="F1016" i="29"/>
  <c r="F1009" i="29"/>
  <c r="F1008" i="29"/>
  <c r="F1001" i="29"/>
  <c r="F1000" i="29"/>
  <c r="F993" i="29"/>
  <c r="F992" i="29"/>
  <c r="F985" i="29"/>
  <c r="F984" i="29"/>
  <c r="F977" i="29"/>
  <c r="F976" i="29"/>
  <c r="E972" i="29"/>
  <c r="F969" i="29"/>
  <c r="F968" i="29"/>
  <c r="F961" i="29"/>
  <c r="F960" i="29"/>
  <c r="F953" i="29"/>
  <c r="F952" i="29"/>
  <c r="F945" i="29"/>
  <c r="F944" i="29"/>
  <c r="F937" i="29"/>
  <c r="F936" i="29"/>
  <c r="F929" i="29"/>
  <c r="F928" i="29"/>
  <c r="F921" i="29"/>
  <c r="F920" i="29"/>
  <c r="F913" i="29"/>
  <c r="F912" i="29"/>
  <c r="F905" i="29"/>
  <c r="F904" i="29"/>
  <c r="E899" i="29"/>
  <c r="F897" i="29"/>
  <c r="F896" i="29"/>
  <c r="F889" i="29"/>
  <c r="F888" i="29"/>
  <c r="F881" i="29"/>
  <c r="F880" i="29"/>
  <c r="F639" i="29"/>
  <c r="F632" i="29"/>
  <c r="F435" i="29"/>
  <c r="F999" i="29"/>
  <c r="F998" i="29"/>
  <c r="F991" i="29"/>
  <c r="F990" i="29"/>
  <c r="F983" i="29"/>
  <c r="F982" i="29"/>
  <c r="F975" i="29"/>
  <c r="F974" i="29"/>
  <c r="F967" i="29"/>
  <c r="F966" i="29"/>
  <c r="F959" i="29"/>
  <c r="F958" i="29"/>
  <c r="F951" i="29"/>
  <c r="F950" i="29"/>
  <c r="F943" i="29"/>
  <c r="F942" i="29"/>
  <c r="F935" i="29"/>
  <c r="F934" i="29"/>
  <c r="F927" i="29"/>
  <c r="F926" i="29"/>
  <c r="E921" i="29"/>
  <c r="F919" i="29"/>
  <c r="F918" i="29"/>
  <c r="E913" i="29"/>
  <c r="F911" i="29"/>
  <c r="F910" i="29"/>
  <c r="F903" i="29"/>
  <c r="F902" i="29"/>
  <c r="F895" i="29"/>
  <c r="F894" i="29"/>
  <c r="E889" i="29"/>
  <c r="F887" i="29"/>
  <c r="F886" i="29"/>
  <c r="F879" i="29"/>
  <c r="F878" i="29"/>
  <c r="F631" i="29"/>
  <c r="F624" i="29"/>
  <c r="F474" i="29"/>
  <c r="F361" i="29"/>
  <c r="F1029" i="29"/>
  <c r="F1028" i="29"/>
  <c r="F1021" i="29"/>
  <c r="F1020" i="29"/>
  <c r="F1013" i="29"/>
  <c r="F1012" i="29"/>
  <c r="F1005" i="29"/>
  <c r="F1004" i="29"/>
  <c r="F997" i="29"/>
  <c r="F996" i="29"/>
  <c r="F989" i="29"/>
  <c r="F988" i="29"/>
  <c r="F981" i="29"/>
  <c r="F980" i="29"/>
  <c r="F973" i="29"/>
  <c r="F972" i="29"/>
  <c r="F965" i="29"/>
  <c r="F964" i="29"/>
  <c r="E959" i="29"/>
  <c r="F957" i="29"/>
  <c r="F956" i="29"/>
  <c r="F949" i="29"/>
  <c r="F948" i="29"/>
  <c r="F941" i="29"/>
  <c r="F940" i="29"/>
  <c r="F933" i="29"/>
  <c r="F932" i="29"/>
  <c r="F925" i="29"/>
  <c r="F924" i="29"/>
  <c r="F917" i="29"/>
  <c r="F916" i="29"/>
  <c r="E912" i="29"/>
  <c r="F909" i="29"/>
  <c r="F908" i="29"/>
  <c r="E904" i="29"/>
  <c r="F901" i="29"/>
  <c r="F900" i="29"/>
  <c r="F893" i="29"/>
  <c r="F892" i="29"/>
  <c r="F885" i="29"/>
  <c r="F884" i="29"/>
  <c r="F877" i="29"/>
  <c r="F648" i="29"/>
  <c r="F623" i="29"/>
  <c r="F616" i="29"/>
  <c r="F442" i="29"/>
  <c r="F393" i="29"/>
  <c r="F875" i="29"/>
  <c r="E874" i="29"/>
  <c r="F873" i="29"/>
  <c r="F871" i="29"/>
  <c r="F869" i="29"/>
  <c r="F867" i="29"/>
  <c r="F865" i="29"/>
  <c r="F863" i="29"/>
  <c r="F861" i="29"/>
  <c r="F859" i="29"/>
  <c r="F857" i="29"/>
  <c r="F855" i="29"/>
  <c r="E854" i="29"/>
  <c r="F853" i="29"/>
  <c r="F851" i="29"/>
  <c r="F849" i="29"/>
  <c r="F847" i="29"/>
  <c r="F845" i="29"/>
  <c r="F843" i="29"/>
  <c r="F841" i="29"/>
  <c r="F839" i="29"/>
  <c r="E838" i="29"/>
  <c r="F837" i="29"/>
  <c r="F835" i="29"/>
  <c r="F833" i="29"/>
  <c r="E832" i="29"/>
  <c r="F831" i="29"/>
  <c r="F829" i="29"/>
  <c r="F827" i="29"/>
  <c r="F825" i="29"/>
  <c r="F823" i="29"/>
  <c r="F821" i="29"/>
  <c r="F819" i="29"/>
  <c r="E818" i="29"/>
  <c r="F817" i="29"/>
  <c r="F815" i="29"/>
  <c r="F813" i="29"/>
  <c r="E812" i="29"/>
  <c r="F811" i="29"/>
  <c r="F809" i="29"/>
  <c r="F807" i="29"/>
  <c r="F805" i="29"/>
  <c r="F803" i="29"/>
  <c r="F801" i="29"/>
  <c r="F799" i="29"/>
  <c r="F797" i="29"/>
  <c r="F795" i="29"/>
  <c r="F793" i="29"/>
  <c r="F791" i="29"/>
  <c r="F789" i="29"/>
  <c r="F787" i="29"/>
  <c r="F785" i="29"/>
  <c r="F783" i="29"/>
  <c r="F781" i="29"/>
  <c r="F779" i="29"/>
  <c r="F777" i="29"/>
  <c r="F775" i="29"/>
  <c r="F773" i="29"/>
  <c r="F771" i="29"/>
  <c r="F769" i="29"/>
  <c r="F767" i="29"/>
  <c r="F765" i="29"/>
  <c r="F763" i="29"/>
  <c r="F761" i="29"/>
  <c r="F759" i="29"/>
  <c r="F757" i="29"/>
  <c r="F755" i="29"/>
  <c r="F753" i="29"/>
  <c r="F751" i="29"/>
  <c r="F749" i="29"/>
  <c r="F747" i="29"/>
  <c r="E746" i="29"/>
  <c r="F745" i="29"/>
  <c r="F743" i="29"/>
  <c r="F741" i="29"/>
  <c r="F739" i="29"/>
  <c r="F737" i="29"/>
  <c r="F735" i="29"/>
  <c r="F733" i="29"/>
  <c r="F731" i="29"/>
  <c r="F729" i="29"/>
  <c r="F727" i="29"/>
  <c r="F725" i="29"/>
  <c r="F723" i="29"/>
  <c r="F721" i="29"/>
  <c r="F719" i="29"/>
  <c r="F717" i="29"/>
  <c r="E716" i="29"/>
  <c r="F715" i="29"/>
  <c r="F713" i="29"/>
  <c r="F711" i="29"/>
  <c r="F709" i="29"/>
  <c r="F707" i="29"/>
  <c r="F705" i="29"/>
  <c r="F703" i="29"/>
  <c r="F701" i="29"/>
  <c r="F699" i="29"/>
  <c r="F697" i="29"/>
  <c r="F695" i="29"/>
  <c r="F693" i="29"/>
  <c r="F691" i="29"/>
  <c r="F689" i="29"/>
  <c r="F687" i="29"/>
  <c r="F685" i="29"/>
  <c r="F683" i="29"/>
  <c r="F681" i="29"/>
  <c r="F679" i="29"/>
  <c r="F677" i="29"/>
  <c r="F675" i="29"/>
  <c r="F673" i="29"/>
  <c r="F671" i="29"/>
  <c r="F669" i="29"/>
  <c r="F667" i="29"/>
  <c r="F665" i="29"/>
  <c r="F663" i="29"/>
  <c r="F661" i="29"/>
  <c r="F659" i="29"/>
  <c r="F657" i="29"/>
  <c r="F655" i="29"/>
  <c r="F653" i="29"/>
  <c r="F646" i="29"/>
  <c r="F645" i="29"/>
  <c r="F638" i="29"/>
  <c r="F637" i="29"/>
  <c r="F630" i="29"/>
  <c r="F629" i="29"/>
  <c r="E625" i="29"/>
  <c r="F622" i="29"/>
  <c r="F621" i="29"/>
  <c r="F614" i="29"/>
  <c r="F613" i="29"/>
  <c r="F466" i="29"/>
  <c r="F459" i="29"/>
  <c r="E438" i="29"/>
  <c r="F434" i="29"/>
  <c r="F401" i="29"/>
  <c r="F369" i="29"/>
  <c r="F652" i="29"/>
  <c r="F651" i="29"/>
  <c r="E647" i="29"/>
  <c r="F644" i="29"/>
  <c r="F643" i="29"/>
  <c r="F636" i="29"/>
  <c r="F635" i="29"/>
  <c r="F628" i="29"/>
  <c r="F627" i="29"/>
  <c r="F620" i="29"/>
  <c r="F619" i="29"/>
  <c r="E614" i="29"/>
  <c r="F612" i="29"/>
  <c r="F611" i="29"/>
  <c r="F483" i="29"/>
  <c r="F458" i="29"/>
  <c r="F451" i="29"/>
  <c r="E437" i="29"/>
  <c r="F409" i="29"/>
  <c r="E388" i="29"/>
  <c r="F377" i="29"/>
  <c r="F345" i="29"/>
  <c r="F876" i="29"/>
  <c r="F874" i="29"/>
  <c r="F872" i="29"/>
  <c r="F870" i="29"/>
  <c r="F868" i="29"/>
  <c r="F866" i="29"/>
  <c r="F864" i="29"/>
  <c r="F862" i="29"/>
  <c r="F860" i="29"/>
  <c r="F858" i="29"/>
  <c r="F856" i="29"/>
  <c r="F854" i="29"/>
  <c r="E853" i="29"/>
  <c r="F852" i="29"/>
  <c r="D852" i="29"/>
  <c r="F850" i="29"/>
  <c r="F848" i="29"/>
  <c r="F846" i="29"/>
  <c r="F844" i="29"/>
  <c r="F842" i="29"/>
  <c r="F840" i="29"/>
  <c r="F838" i="29"/>
  <c r="F836" i="29"/>
  <c r="F834" i="29"/>
  <c r="F832" i="29"/>
  <c r="F830" i="29"/>
  <c r="E829" i="29"/>
  <c r="F828" i="29"/>
  <c r="F826" i="29"/>
  <c r="F824" i="29"/>
  <c r="F822" i="29"/>
  <c r="F820" i="29"/>
  <c r="F818" i="29"/>
  <c r="E817" i="29"/>
  <c r="F816" i="29"/>
  <c r="E815" i="29"/>
  <c r="F814" i="29"/>
  <c r="F812" i="29"/>
  <c r="F810" i="29"/>
  <c r="F808" i="29"/>
  <c r="F806" i="29"/>
  <c r="F804" i="29"/>
  <c r="F802" i="29"/>
  <c r="F800" i="29"/>
  <c r="F798" i="29"/>
  <c r="F796" i="29"/>
  <c r="F794" i="29"/>
  <c r="F792" i="29"/>
  <c r="F790" i="29"/>
  <c r="F788" i="29"/>
  <c r="F786" i="29"/>
  <c r="F784" i="29"/>
  <c r="F782" i="29"/>
  <c r="F780" i="29"/>
  <c r="F778" i="29"/>
  <c r="F776" i="29"/>
  <c r="F774" i="29"/>
  <c r="F772" i="29"/>
  <c r="F770" i="29"/>
  <c r="F768" i="29"/>
  <c r="F766" i="29"/>
  <c r="F764" i="29"/>
  <c r="F762" i="29"/>
  <c r="F760" i="29"/>
  <c r="F758" i="29"/>
  <c r="F756" i="29"/>
  <c r="F754" i="29"/>
  <c r="F752" i="29"/>
  <c r="F750" i="29"/>
  <c r="F748" i="29"/>
  <c r="F746" i="29"/>
  <c r="F744" i="29"/>
  <c r="F742" i="29"/>
  <c r="F740" i="29"/>
  <c r="F738" i="29"/>
  <c r="F736" i="29"/>
  <c r="F734" i="29"/>
  <c r="F732" i="29"/>
  <c r="F730" i="29"/>
  <c r="F728" i="29"/>
  <c r="F726" i="29"/>
  <c r="F724" i="29"/>
  <c r="F722" i="29"/>
  <c r="F720" i="29"/>
  <c r="F718" i="29"/>
  <c r="F716" i="29"/>
  <c r="E715" i="29"/>
  <c r="F714" i="29"/>
  <c r="F712" i="29"/>
  <c r="F710" i="29"/>
  <c r="F708" i="29"/>
  <c r="F706" i="29"/>
  <c r="F704" i="29"/>
  <c r="F702" i="29"/>
  <c r="F700" i="29"/>
  <c r="F698" i="29"/>
  <c r="F696" i="29"/>
  <c r="F694" i="29"/>
  <c r="F692" i="29"/>
  <c r="F690" i="29"/>
  <c r="F688" i="29"/>
  <c r="F686" i="29"/>
  <c r="F684" i="29"/>
  <c r="F682" i="29"/>
  <c r="F680" i="29"/>
  <c r="F678" i="29"/>
  <c r="F676" i="29"/>
  <c r="F674" i="29"/>
  <c r="E673" i="29"/>
  <c r="F672" i="29"/>
  <c r="F670" i="29"/>
  <c r="F668" i="29"/>
  <c r="F666" i="29"/>
  <c r="F664" i="29"/>
  <c r="F662" i="29"/>
  <c r="F660" i="29"/>
  <c r="F658" i="29"/>
  <c r="F656" i="29"/>
  <c r="F654" i="29"/>
  <c r="F650" i="29"/>
  <c r="F649" i="29"/>
  <c r="F642" i="29"/>
  <c r="F641" i="29"/>
  <c r="F634" i="29"/>
  <c r="F633" i="29"/>
  <c r="F626" i="29"/>
  <c r="F625" i="29"/>
  <c r="F618" i="29"/>
  <c r="F617" i="29"/>
  <c r="F610" i="29"/>
  <c r="F609" i="29"/>
  <c r="F606" i="29"/>
  <c r="F482" i="29"/>
  <c r="F475" i="29"/>
  <c r="F450" i="29"/>
  <c r="F443" i="29"/>
  <c r="F417" i="29"/>
  <c r="F385" i="29"/>
  <c r="F353" i="29"/>
  <c r="F268" i="29"/>
  <c r="F604" i="29"/>
  <c r="F602" i="29"/>
  <c r="F600" i="29"/>
  <c r="F598" i="29"/>
  <c r="F596" i="29"/>
  <c r="F594" i="29"/>
  <c r="F592" i="29"/>
  <c r="F590" i="29"/>
  <c r="E589" i="29"/>
  <c r="F588" i="29"/>
  <c r="F586" i="29"/>
  <c r="F584" i="29"/>
  <c r="F582" i="29"/>
  <c r="F580" i="29"/>
  <c r="F578" i="29"/>
  <c r="F576" i="29"/>
  <c r="F574" i="29"/>
  <c r="F572" i="29"/>
  <c r="F570" i="29"/>
  <c r="F568" i="29"/>
  <c r="F566" i="29"/>
  <c r="F564" i="29"/>
  <c r="F562" i="29"/>
  <c r="F560" i="29"/>
  <c r="F558" i="29"/>
  <c r="F556" i="29"/>
  <c r="F554" i="29"/>
  <c r="F552" i="29"/>
  <c r="F550" i="29"/>
  <c r="E549" i="29"/>
  <c r="F548" i="29"/>
  <c r="F546" i="29"/>
  <c r="F544" i="29"/>
  <c r="F542" i="29"/>
  <c r="F540" i="29"/>
  <c r="F538" i="29"/>
  <c r="F536" i="29"/>
  <c r="F534" i="29"/>
  <c r="F532" i="29"/>
  <c r="F530" i="29"/>
  <c r="F528" i="29"/>
  <c r="F526" i="29"/>
  <c r="F524" i="29"/>
  <c r="F522" i="29"/>
  <c r="F520" i="29"/>
  <c r="F518" i="29"/>
  <c r="F516" i="29"/>
  <c r="F514" i="29"/>
  <c r="F512" i="29"/>
  <c r="F510" i="29"/>
  <c r="F508" i="29"/>
  <c r="F506" i="29"/>
  <c r="F504" i="29"/>
  <c r="F502" i="29"/>
  <c r="E501" i="29"/>
  <c r="F500" i="29"/>
  <c r="F498" i="29"/>
  <c r="F496" i="29"/>
  <c r="F494" i="29"/>
  <c r="F492" i="29"/>
  <c r="E491" i="29"/>
  <c r="F490" i="29"/>
  <c r="F488" i="29"/>
  <c r="F481" i="29"/>
  <c r="F480" i="29"/>
  <c r="F473" i="29"/>
  <c r="F472" i="29"/>
  <c r="F465" i="29"/>
  <c r="F464" i="29"/>
  <c r="F457" i="29"/>
  <c r="F456" i="29"/>
  <c r="F449" i="29"/>
  <c r="F448" i="29"/>
  <c r="F441" i="29"/>
  <c r="F440" i="29"/>
  <c r="E435" i="29"/>
  <c r="F433" i="29"/>
  <c r="F432" i="29"/>
  <c r="F425" i="29"/>
  <c r="F421" i="29"/>
  <c r="F419" i="29"/>
  <c r="F411" i="29"/>
  <c r="F403" i="29"/>
  <c r="F395" i="29"/>
  <c r="E390" i="29"/>
  <c r="F387" i="29"/>
  <c r="F379" i="29"/>
  <c r="F371" i="29"/>
  <c r="F363" i="29"/>
  <c r="F355" i="29"/>
  <c r="F347" i="29"/>
  <c r="F338" i="29"/>
  <c r="F487" i="29"/>
  <c r="F486" i="29"/>
  <c r="F479" i="29"/>
  <c r="F478" i="29"/>
  <c r="E474" i="29"/>
  <c r="E473" i="29"/>
  <c r="F471" i="29"/>
  <c r="F470" i="29"/>
  <c r="E466" i="29"/>
  <c r="F463" i="29"/>
  <c r="F462" i="29"/>
  <c r="F455" i="29"/>
  <c r="F454" i="29"/>
  <c r="F447" i="29"/>
  <c r="F446" i="29"/>
  <c r="F439" i="29"/>
  <c r="F438" i="29"/>
  <c r="F431" i="29"/>
  <c r="F430" i="29"/>
  <c r="F413" i="29"/>
  <c r="F405" i="29"/>
  <c r="F397" i="29"/>
  <c r="F389" i="29"/>
  <c r="F381" i="29"/>
  <c r="F373" i="29"/>
  <c r="F365" i="29"/>
  <c r="F357" i="29"/>
  <c r="F349" i="29"/>
  <c r="F261" i="29"/>
  <c r="F607" i="29"/>
  <c r="F605" i="29"/>
  <c r="F603" i="29"/>
  <c r="F601" i="29"/>
  <c r="F599" i="29"/>
  <c r="F597" i="29"/>
  <c r="F595" i="29"/>
  <c r="F593" i="29"/>
  <c r="F591" i="29"/>
  <c r="F589" i="29"/>
  <c r="F587" i="29"/>
  <c r="F585" i="29"/>
  <c r="F583" i="29"/>
  <c r="F581" i="29"/>
  <c r="F579" i="29"/>
  <c r="F577" i="29"/>
  <c r="E576" i="29"/>
  <c r="F575" i="29"/>
  <c r="F573" i="29"/>
  <c r="F571" i="29"/>
  <c r="F569" i="29"/>
  <c r="F567" i="29"/>
  <c r="F565" i="29"/>
  <c r="F563" i="29"/>
  <c r="E562" i="29"/>
  <c r="F561" i="29"/>
  <c r="F559" i="29"/>
  <c r="F557" i="29"/>
  <c r="F555" i="29"/>
  <c r="F553" i="29"/>
  <c r="F551" i="29"/>
  <c r="F549" i="29"/>
  <c r="E548" i="29"/>
  <c r="F547" i="29"/>
  <c r="D547" i="29"/>
  <c r="F545" i="29"/>
  <c r="F543" i="29"/>
  <c r="E542" i="29"/>
  <c r="F541" i="29"/>
  <c r="F539" i="29"/>
  <c r="F537" i="29"/>
  <c r="E536" i="29"/>
  <c r="F535" i="29"/>
  <c r="F533" i="29"/>
  <c r="F531" i="29"/>
  <c r="F529" i="29"/>
  <c r="F527" i="29"/>
  <c r="F525" i="29"/>
  <c r="E524" i="29"/>
  <c r="F523" i="29"/>
  <c r="F521" i="29"/>
  <c r="F519" i="29"/>
  <c r="F517" i="29"/>
  <c r="F515" i="29"/>
  <c r="F513" i="29"/>
  <c r="F511" i="29"/>
  <c r="F509" i="29"/>
  <c r="F507" i="29"/>
  <c r="F505" i="29"/>
  <c r="F503" i="29"/>
  <c r="F501" i="29"/>
  <c r="F499" i="29"/>
  <c r="F497" i="29"/>
  <c r="F495" i="29"/>
  <c r="F493" i="29"/>
  <c r="F491" i="29"/>
  <c r="F489" i="29"/>
  <c r="F485" i="29"/>
  <c r="F484" i="29"/>
  <c r="F477" i="29"/>
  <c r="F476" i="29"/>
  <c r="E471" i="29"/>
  <c r="F469" i="29"/>
  <c r="F468" i="29"/>
  <c r="F461" i="29"/>
  <c r="F460" i="29"/>
  <c r="F453" i="29"/>
  <c r="F452" i="29"/>
  <c r="F445" i="29"/>
  <c r="F444" i="29"/>
  <c r="F437" i="29"/>
  <c r="F436" i="29"/>
  <c r="F429" i="29"/>
  <c r="F428" i="29"/>
  <c r="F427" i="29"/>
  <c r="F423" i="29"/>
  <c r="F415" i="29"/>
  <c r="F407" i="29"/>
  <c r="F399" i="29"/>
  <c r="F391" i="29"/>
  <c r="E386" i="29"/>
  <c r="F383" i="29"/>
  <c r="F375" i="29"/>
  <c r="F367" i="29"/>
  <c r="F359" i="29"/>
  <c r="F351" i="29"/>
  <c r="F343" i="29"/>
  <c r="F126" i="29"/>
  <c r="F334" i="29"/>
  <c r="F330" i="29"/>
  <c r="F326" i="29"/>
  <c r="F322" i="29"/>
  <c r="F318" i="29"/>
  <c r="F314" i="29"/>
  <c r="E313" i="29"/>
  <c r="F310" i="29"/>
  <c r="F306" i="29"/>
  <c r="F302" i="29"/>
  <c r="F298" i="29"/>
  <c r="F294" i="29"/>
  <c r="F260" i="29"/>
  <c r="F253" i="29"/>
  <c r="F204" i="29"/>
  <c r="F426" i="29"/>
  <c r="F424" i="29"/>
  <c r="F422" i="29"/>
  <c r="E421" i="29"/>
  <c r="F420" i="29"/>
  <c r="F418" i="29"/>
  <c r="F416" i="29"/>
  <c r="F414" i="29"/>
  <c r="F412" i="29"/>
  <c r="F410" i="29"/>
  <c r="F408" i="29"/>
  <c r="F406" i="29"/>
  <c r="F404" i="29"/>
  <c r="F402" i="29"/>
  <c r="F400" i="29"/>
  <c r="F398" i="29"/>
  <c r="F396" i="29"/>
  <c r="F394" i="29"/>
  <c r="F392" i="29"/>
  <c r="F390" i="29"/>
  <c r="F388" i="29"/>
  <c r="F386" i="29"/>
  <c r="E385" i="29"/>
  <c r="F384" i="29"/>
  <c r="F382" i="29"/>
  <c r="F380" i="29"/>
  <c r="F378" i="29"/>
  <c r="F376" i="29"/>
  <c r="F374" i="29"/>
  <c r="F372" i="29"/>
  <c r="E371" i="29"/>
  <c r="F370" i="29"/>
  <c r="F368" i="29"/>
  <c r="F366" i="29"/>
  <c r="F364" i="29"/>
  <c r="F362" i="29"/>
  <c r="F360" i="29"/>
  <c r="F358" i="29"/>
  <c r="F356" i="29"/>
  <c r="F354" i="29"/>
  <c r="F352" i="29"/>
  <c r="F350" i="29"/>
  <c r="F348" i="29"/>
  <c r="E347" i="29"/>
  <c r="F346" i="29"/>
  <c r="E345" i="29"/>
  <c r="F344" i="29"/>
  <c r="F342" i="29"/>
  <c r="F252" i="29"/>
  <c r="F245" i="29"/>
  <c r="F340" i="29"/>
  <c r="F336" i="29"/>
  <c r="F332" i="29"/>
  <c r="F328" i="29"/>
  <c r="F324" i="29"/>
  <c r="F320" i="29"/>
  <c r="F316" i="29"/>
  <c r="F312" i="29"/>
  <c r="F308" i="29"/>
  <c r="F304" i="29"/>
  <c r="F300" i="29"/>
  <c r="F296" i="29"/>
  <c r="F269" i="29"/>
  <c r="F244" i="29"/>
  <c r="F178" i="29"/>
  <c r="F341" i="29"/>
  <c r="F339" i="29"/>
  <c r="F337" i="29"/>
  <c r="F335" i="29"/>
  <c r="F333" i="29"/>
  <c r="E332" i="29"/>
  <c r="F331" i="29"/>
  <c r="F329" i="29"/>
  <c r="F327" i="29"/>
  <c r="F325" i="29"/>
  <c r="F323" i="29"/>
  <c r="F321" i="29"/>
  <c r="F319" i="29"/>
  <c r="E318" i="29"/>
  <c r="F317" i="29"/>
  <c r="F315" i="29"/>
  <c r="E314" i="29"/>
  <c r="F313" i="29"/>
  <c r="F311" i="29"/>
  <c r="F309" i="29"/>
  <c r="F307" i="29"/>
  <c r="F305" i="29"/>
  <c r="F303" i="29"/>
  <c r="F301" i="29"/>
  <c r="F299" i="29"/>
  <c r="F297" i="29"/>
  <c r="F295" i="29"/>
  <c r="F293" i="29"/>
  <c r="E292" i="29"/>
  <c r="F291" i="29"/>
  <c r="F289" i="29"/>
  <c r="F287" i="29"/>
  <c r="F285" i="29"/>
  <c r="F283" i="29"/>
  <c r="F281" i="29"/>
  <c r="F279" i="29"/>
  <c r="F277" i="29"/>
  <c r="F275" i="29"/>
  <c r="F273" i="29"/>
  <c r="F267" i="29"/>
  <c r="F266" i="29"/>
  <c r="F259" i="29"/>
  <c r="F258" i="29"/>
  <c r="F251" i="29"/>
  <c r="F250" i="29"/>
  <c r="F243" i="29"/>
  <c r="F242" i="29"/>
  <c r="F241" i="29"/>
  <c r="F237" i="29"/>
  <c r="F233" i="29"/>
  <c r="F229" i="29"/>
  <c r="F225" i="29"/>
  <c r="F221" i="29"/>
  <c r="F217" i="29"/>
  <c r="E216" i="29"/>
  <c r="F213" i="29"/>
  <c r="F209" i="29"/>
  <c r="F202" i="29"/>
  <c r="F170" i="29"/>
  <c r="F272" i="29"/>
  <c r="F265" i="29"/>
  <c r="F264" i="29"/>
  <c r="F257" i="29"/>
  <c r="F256" i="29"/>
  <c r="F249" i="29"/>
  <c r="F248" i="29"/>
  <c r="F196" i="29"/>
  <c r="F194" i="29"/>
  <c r="F162" i="29"/>
  <c r="F119" i="29"/>
  <c r="F82" i="29"/>
  <c r="F45" i="29"/>
  <c r="F292" i="29"/>
  <c r="F290" i="29"/>
  <c r="F288" i="29"/>
  <c r="F286" i="29"/>
  <c r="F284" i="29"/>
  <c r="F282" i="29"/>
  <c r="F280" i="29"/>
  <c r="F278" i="29"/>
  <c r="F276" i="29"/>
  <c r="F274" i="29"/>
  <c r="F271" i="29"/>
  <c r="F270" i="29"/>
  <c r="F263" i="29"/>
  <c r="F262" i="29"/>
  <c r="E258" i="29"/>
  <c r="F255" i="29"/>
  <c r="F254" i="29"/>
  <c r="E250" i="29"/>
  <c r="F247" i="29"/>
  <c r="F246" i="29"/>
  <c r="F239" i="29"/>
  <c r="E238" i="29"/>
  <c r="F235" i="29"/>
  <c r="F231" i="29"/>
  <c r="E230" i="29"/>
  <c r="F227" i="29"/>
  <c r="F223" i="29"/>
  <c r="F219" i="29"/>
  <c r="F215" i="29"/>
  <c r="F211" i="29"/>
  <c r="F186" i="29"/>
  <c r="F98" i="29"/>
  <c r="F208" i="29"/>
  <c r="F200" i="29"/>
  <c r="E195" i="29"/>
  <c r="F192" i="29"/>
  <c r="F184" i="29"/>
  <c r="F176" i="29"/>
  <c r="F168" i="29"/>
  <c r="F160" i="29"/>
  <c r="F143" i="29"/>
  <c r="F118" i="29"/>
  <c r="F111" i="29"/>
  <c r="F102" i="29"/>
  <c r="E97" i="29"/>
  <c r="F86" i="29"/>
  <c r="E56" i="29"/>
  <c r="F240" i="29"/>
  <c r="F238" i="29"/>
  <c r="F236" i="29"/>
  <c r="F234" i="29"/>
  <c r="F232" i="29"/>
  <c r="F230" i="29"/>
  <c r="E229" i="29"/>
  <c r="F228" i="29"/>
  <c r="F226" i="29"/>
  <c r="F224" i="29"/>
  <c r="F222" i="29"/>
  <c r="F220" i="29"/>
  <c r="F218" i="29"/>
  <c r="F216" i="29"/>
  <c r="F214" i="29"/>
  <c r="E213" i="29"/>
  <c r="F212" i="29"/>
  <c r="F210" i="29"/>
  <c r="F206" i="29"/>
  <c r="F198" i="29"/>
  <c r="E193" i="29"/>
  <c r="F190" i="29"/>
  <c r="F182" i="29"/>
  <c r="F174" i="29"/>
  <c r="E169" i="29"/>
  <c r="F166" i="29"/>
  <c r="F158" i="29"/>
  <c r="F142" i="29"/>
  <c r="F135" i="29"/>
  <c r="F110" i="29"/>
  <c r="F106" i="29"/>
  <c r="F90" i="29"/>
  <c r="F74" i="29"/>
  <c r="F38" i="29"/>
  <c r="F188" i="29"/>
  <c r="F180" i="29"/>
  <c r="F172" i="29"/>
  <c r="F164" i="29"/>
  <c r="F156" i="29"/>
  <c r="E138" i="29"/>
  <c r="F134" i="29"/>
  <c r="F127" i="29"/>
  <c r="F94" i="29"/>
  <c r="F78" i="29"/>
  <c r="F207" i="29"/>
  <c r="F205" i="29"/>
  <c r="F203" i="29"/>
  <c r="F201" i="29"/>
  <c r="F199" i="29"/>
  <c r="F197" i="29"/>
  <c r="F195" i="29"/>
  <c r="F193" i="29"/>
  <c r="F191" i="29"/>
  <c r="F189" i="29"/>
  <c r="F187" i="29"/>
  <c r="F185" i="29"/>
  <c r="F183" i="29"/>
  <c r="F181" i="29"/>
  <c r="F179" i="29"/>
  <c r="F177" i="29"/>
  <c r="F175" i="29"/>
  <c r="F173" i="29"/>
  <c r="F171" i="29"/>
  <c r="E170" i="29"/>
  <c r="F169" i="29"/>
  <c r="F167" i="29"/>
  <c r="F165" i="29"/>
  <c r="F163" i="29"/>
  <c r="F161" i="29"/>
  <c r="F159" i="29"/>
  <c r="F157" i="29"/>
  <c r="F155" i="29"/>
  <c r="F153" i="29"/>
  <c r="F151" i="29"/>
  <c r="F149" i="29"/>
  <c r="F147" i="29"/>
  <c r="F145" i="29"/>
  <c r="F141" i="29"/>
  <c r="F140" i="29"/>
  <c r="F133" i="29"/>
  <c r="F132" i="29"/>
  <c r="F125" i="29"/>
  <c r="F124" i="29"/>
  <c r="F117" i="29"/>
  <c r="F116" i="29"/>
  <c r="E112" i="29"/>
  <c r="F109" i="29"/>
  <c r="F108" i="29"/>
  <c r="F37" i="29"/>
  <c r="F139" i="29"/>
  <c r="F138" i="29"/>
  <c r="F131" i="29"/>
  <c r="F130" i="29"/>
  <c r="F123" i="29"/>
  <c r="F122" i="29"/>
  <c r="F115" i="29"/>
  <c r="F114" i="29"/>
  <c r="F104" i="29"/>
  <c r="F100" i="29"/>
  <c r="F96" i="29"/>
  <c r="F92" i="29"/>
  <c r="F88" i="29"/>
  <c r="F84" i="29"/>
  <c r="F80" i="29"/>
  <c r="F76" i="29"/>
  <c r="F54" i="29"/>
  <c r="F154" i="29"/>
  <c r="F152" i="29"/>
  <c r="F150" i="29"/>
  <c r="F148" i="29"/>
  <c r="F146" i="29"/>
  <c r="F144" i="29"/>
  <c r="F137" i="29"/>
  <c r="F136" i="29"/>
  <c r="F129" i="29"/>
  <c r="F128" i="29"/>
  <c r="F121" i="29"/>
  <c r="F120" i="29"/>
  <c r="F113" i="29"/>
  <c r="F112" i="29"/>
  <c r="F53" i="29"/>
  <c r="F46" i="29"/>
  <c r="F107" i="29"/>
  <c r="F105" i="29"/>
  <c r="F103" i="29"/>
  <c r="F101" i="29"/>
  <c r="F99" i="29"/>
  <c r="F97" i="29"/>
  <c r="F95" i="29"/>
  <c r="F93" i="29"/>
  <c r="F91" i="29"/>
  <c r="F89" i="29"/>
  <c r="F87" i="29"/>
  <c r="F85" i="29"/>
  <c r="F83" i="29"/>
  <c r="F81" i="29"/>
  <c r="F79" i="29"/>
  <c r="F77" i="29"/>
  <c r="F75" i="29"/>
  <c r="F73" i="29"/>
  <c r="F71" i="29"/>
  <c r="F69" i="29"/>
  <c r="F67" i="29"/>
  <c r="F65" i="29"/>
  <c r="F63" i="29"/>
  <c r="F61" i="29"/>
  <c r="F59" i="29"/>
  <c r="E55" i="29"/>
  <c r="F52" i="29"/>
  <c r="F51" i="29"/>
  <c r="E46" i="29"/>
  <c r="F44" i="29"/>
  <c r="F43" i="29"/>
  <c r="F36" i="29"/>
  <c r="F35" i="29"/>
  <c r="F31" i="29"/>
  <c r="F27" i="29"/>
  <c r="F23" i="29"/>
  <c r="F19" i="29"/>
  <c r="F58" i="29"/>
  <c r="F57" i="29"/>
  <c r="F50" i="29"/>
  <c r="F49" i="29"/>
  <c r="E44" i="29"/>
  <c r="F42" i="29"/>
  <c r="F41" i="29"/>
  <c r="F34" i="29"/>
  <c r="F33" i="29"/>
  <c r="F72" i="29"/>
  <c r="F70" i="29"/>
  <c r="F68" i="29"/>
  <c r="F66" i="29"/>
  <c r="F64" i="29"/>
  <c r="F62" i="29"/>
  <c r="F60" i="29"/>
  <c r="F56" i="29"/>
  <c r="F55" i="29"/>
  <c r="F48" i="29"/>
  <c r="F47" i="29"/>
  <c r="F40" i="29"/>
  <c r="F39" i="29"/>
  <c r="F29" i="29"/>
  <c r="F25" i="29"/>
  <c r="F21" i="29"/>
  <c r="F17" i="29"/>
  <c r="F32" i="29"/>
  <c r="F30" i="29"/>
  <c r="E29" i="29"/>
  <c r="F28" i="29"/>
  <c r="E27" i="29"/>
  <c r="F26" i="29"/>
  <c r="F24" i="29"/>
  <c r="F22" i="29"/>
  <c r="F20" i="29"/>
  <c r="F18" i="29"/>
  <c r="F16" i="29"/>
  <c r="F14" i="29"/>
  <c r="F12" i="29"/>
  <c r="F10" i="29"/>
  <c r="E9" i="29"/>
  <c r="F8" i="29"/>
  <c r="F6" i="29"/>
  <c r="F4" i="29"/>
  <c r="E3" i="29"/>
  <c r="F15" i="29"/>
  <c r="F13" i="29"/>
  <c r="F11" i="29"/>
  <c r="F9" i="29"/>
  <c r="F7" i="29"/>
  <c r="E6" i="29"/>
  <c r="F5" i="29"/>
  <c r="E4" i="29"/>
  <c r="F3" i="29"/>
  <c r="E2" i="29"/>
  <c r="D2" i="29"/>
  <c r="F2" i="29"/>
  <c r="H480" i="27"/>
  <c r="I480" i="27"/>
  <c r="H524" i="27"/>
  <c r="I524" i="27"/>
  <c r="H489" i="27"/>
  <c r="I489" i="27"/>
  <c r="H239" i="27"/>
  <c r="I239" i="27"/>
  <c r="H50" i="27"/>
  <c r="I50" i="27"/>
  <c r="H475" i="27"/>
  <c r="I475" i="27"/>
  <c r="H317" i="27"/>
  <c r="I317" i="27"/>
  <c r="H113" i="27"/>
  <c r="I113" i="27"/>
  <c r="H432" i="27"/>
  <c r="I432" i="27"/>
  <c r="H327" i="27"/>
  <c r="I327" i="27"/>
  <c r="H235" i="27"/>
  <c r="I235" i="27"/>
  <c r="H161" i="27"/>
  <c r="I161" i="27"/>
  <c r="H11" i="27"/>
  <c r="I11" i="27"/>
  <c r="H440" i="27"/>
  <c r="I440" i="27"/>
  <c r="H340" i="27"/>
  <c r="I340" i="27"/>
  <c r="H200" i="27"/>
  <c r="I200" i="27"/>
  <c r="H69" i="27"/>
  <c r="I69" i="27"/>
  <c r="H262" i="27"/>
  <c r="I262" i="27"/>
  <c r="H400" i="27"/>
  <c r="I400" i="27"/>
  <c r="H70" i="27"/>
  <c r="I70" i="27"/>
  <c r="H519" i="27"/>
  <c r="I519" i="27"/>
  <c r="H376" i="27"/>
  <c r="I376" i="27"/>
  <c r="H55" i="27"/>
  <c r="I55" i="27"/>
  <c r="H399" i="27"/>
  <c r="I399" i="27"/>
  <c r="H58" i="27"/>
  <c r="I58" i="27"/>
  <c r="H334" i="27"/>
  <c r="I334" i="27"/>
  <c r="H51" i="27"/>
  <c r="I51" i="27"/>
  <c r="H414" i="27"/>
  <c r="I414" i="27"/>
  <c r="H275" i="27"/>
  <c r="I275" i="27"/>
  <c r="H255" i="27"/>
  <c r="I255" i="27"/>
  <c r="H147" i="27"/>
  <c r="I147" i="27"/>
  <c r="H90" i="27"/>
  <c r="I90" i="27"/>
  <c r="H63" i="27"/>
  <c r="I63" i="27"/>
  <c r="H510" i="27"/>
  <c r="I510" i="27"/>
  <c r="H368" i="27"/>
  <c r="I368" i="27"/>
  <c r="H267" i="27"/>
  <c r="I267" i="27"/>
  <c r="H5" i="27"/>
  <c r="I5" i="27"/>
  <c r="H177" i="27"/>
  <c r="I177" i="27"/>
  <c r="H320" i="27"/>
  <c r="I320" i="27"/>
  <c r="H451" i="27"/>
  <c r="I451" i="27"/>
  <c r="H238" i="27"/>
  <c r="I238" i="27"/>
  <c r="H8" i="27"/>
  <c r="I8" i="27"/>
  <c r="H152" i="27"/>
  <c r="I152" i="27"/>
  <c r="H306" i="27"/>
  <c r="I306" i="27"/>
  <c r="H76" i="27"/>
  <c r="I76" i="27"/>
  <c r="H182" i="27"/>
  <c r="I182" i="27"/>
  <c r="H205" i="27"/>
  <c r="I205" i="27"/>
  <c r="H471" i="27"/>
  <c r="I471" i="27"/>
  <c r="H123" i="27"/>
  <c r="I123" i="27"/>
  <c r="H292" i="27"/>
  <c r="I292" i="27"/>
  <c r="H30" i="27"/>
  <c r="I30" i="27"/>
  <c r="H514" i="27"/>
  <c r="I514" i="27"/>
  <c r="H356" i="27"/>
  <c r="I356" i="27"/>
  <c r="H95" i="27"/>
  <c r="I95" i="27"/>
  <c r="H199" i="27"/>
  <c r="I199" i="27"/>
  <c r="H392" i="27"/>
  <c r="I392" i="27"/>
  <c r="H144" i="27"/>
  <c r="I144" i="27"/>
  <c r="H522" i="27"/>
  <c r="I522" i="27"/>
  <c r="H465" i="27"/>
  <c r="I465" i="27"/>
  <c r="H492" i="27"/>
  <c r="I492" i="27"/>
  <c r="H408" i="27"/>
  <c r="I408" i="27"/>
  <c r="H307" i="27"/>
  <c r="I307" i="27"/>
  <c r="H175" i="27"/>
  <c r="I175" i="27"/>
  <c r="H425" i="27"/>
  <c r="I425" i="27"/>
  <c r="H229" i="27"/>
  <c r="I229" i="27"/>
  <c r="H24" i="27"/>
  <c r="I24" i="27"/>
  <c r="H458" i="27"/>
  <c r="I458" i="27"/>
  <c r="H310" i="27"/>
  <c r="I310" i="27"/>
  <c r="I504" i="27"/>
  <c r="I365" i="27"/>
  <c r="I253" i="27"/>
  <c r="I383" i="27"/>
  <c r="I520" i="27"/>
  <c r="I57" i="27"/>
  <c r="I115" i="27"/>
  <c r="I176" i="27"/>
  <c r="I415" i="27"/>
  <c r="I424" i="27"/>
  <c r="I256" i="27"/>
  <c r="I218" i="27"/>
  <c r="I104" i="27"/>
  <c r="I37" i="27"/>
  <c r="H472" i="27"/>
  <c r="I472" i="27"/>
  <c r="H517" i="27"/>
  <c r="I517" i="27"/>
  <c r="H433" i="27"/>
  <c r="I433" i="27"/>
  <c r="H159" i="27"/>
  <c r="I159" i="27"/>
  <c r="H22" i="27"/>
  <c r="I22" i="27"/>
  <c r="H395" i="27"/>
  <c r="I395" i="27"/>
  <c r="H297" i="27"/>
  <c r="I297" i="27"/>
  <c r="H98" i="27"/>
  <c r="I98" i="27"/>
  <c r="H398" i="27"/>
  <c r="I398" i="27"/>
  <c r="H321" i="27"/>
  <c r="I321" i="27"/>
  <c r="H223" i="27"/>
  <c r="I223" i="27"/>
  <c r="H74" i="27"/>
  <c r="I74" i="27"/>
  <c r="H540" i="27"/>
  <c r="I540" i="27"/>
  <c r="H423" i="27"/>
  <c r="I423" i="27"/>
  <c r="H333" i="27"/>
  <c r="I333" i="27"/>
  <c r="H192" i="27"/>
  <c r="I192" i="27"/>
  <c r="H23" i="27"/>
  <c r="I23" i="27"/>
  <c r="H107" i="27"/>
  <c r="I107" i="27"/>
  <c r="H301" i="27"/>
  <c r="I301" i="27"/>
  <c r="H373" i="27"/>
  <c r="I373" i="27"/>
  <c r="H497" i="27"/>
  <c r="I497" i="27"/>
  <c r="H224" i="27"/>
  <c r="I224" i="27"/>
  <c r="H32" i="27"/>
  <c r="I32" i="27"/>
  <c r="H294" i="27"/>
  <c r="I294" i="27"/>
  <c r="H38" i="27"/>
  <c r="I38" i="27"/>
  <c r="H268" i="27"/>
  <c r="I268" i="27"/>
  <c r="H31" i="27"/>
  <c r="I31" i="27"/>
  <c r="H372" i="27"/>
  <c r="I372" i="27"/>
  <c r="H274" i="27"/>
  <c r="I274" i="27"/>
  <c r="H217" i="27"/>
  <c r="I217" i="27"/>
  <c r="H119" i="27"/>
  <c r="I119" i="27"/>
  <c r="H89" i="27"/>
  <c r="I89" i="27"/>
  <c r="H52" i="27"/>
  <c r="I52" i="27"/>
  <c r="H494" i="27"/>
  <c r="I494" i="27"/>
  <c r="H354" i="27"/>
  <c r="I354" i="27"/>
  <c r="H252" i="27"/>
  <c r="I252" i="27"/>
  <c r="H135" i="27"/>
  <c r="I135" i="27"/>
  <c r="H171" i="27"/>
  <c r="I171" i="27"/>
  <c r="H242" i="27"/>
  <c r="I242" i="27"/>
  <c r="H391" i="27"/>
  <c r="I391" i="27"/>
  <c r="H213" i="27"/>
  <c r="I213" i="27"/>
  <c r="H426" i="27"/>
  <c r="I426" i="27"/>
  <c r="H530" i="27"/>
  <c r="I530" i="27"/>
  <c r="H300" i="27"/>
  <c r="I300" i="27"/>
  <c r="H20" i="27"/>
  <c r="I20" i="27"/>
  <c r="H143" i="27"/>
  <c r="I143" i="27"/>
  <c r="H81" i="27"/>
  <c r="I81" i="27"/>
  <c r="H428" i="27"/>
  <c r="I428" i="27"/>
  <c r="H491" i="27"/>
  <c r="I491" i="27"/>
  <c r="H244" i="27"/>
  <c r="I244" i="27"/>
  <c r="H10" i="27"/>
  <c r="I10" i="27"/>
  <c r="H438" i="27"/>
  <c r="I438" i="27"/>
  <c r="H302" i="27"/>
  <c r="I302" i="27"/>
  <c r="H512" i="27"/>
  <c r="I512" i="27"/>
  <c r="H146" i="27"/>
  <c r="I146" i="27"/>
  <c r="H390" i="27"/>
  <c r="I390" i="27"/>
  <c r="H139" i="27"/>
  <c r="I139" i="27"/>
  <c r="H409" i="27"/>
  <c r="I409" i="27"/>
  <c r="H485" i="27"/>
  <c r="I485" i="27"/>
  <c r="H397" i="27"/>
  <c r="I397" i="27"/>
  <c r="H304" i="27"/>
  <c r="I304" i="27"/>
  <c r="H56" i="27"/>
  <c r="I56" i="27"/>
  <c r="H358" i="27"/>
  <c r="I358" i="27"/>
  <c r="I280" i="27"/>
  <c r="I132" i="27"/>
  <c r="I209" i="27"/>
  <c r="I273" i="27"/>
  <c r="I108" i="27"/>
  <c r="I410" i="27"/>
  <c r="I484" i="27"/>
  <c r="I111" i="27"/>
  <c r="I278" i="27"/>
  <c r="I151" i="27"/>
  <c r="I313" i="27"/>
  <c r="I500" i="27"/>
  <c r="I518" i="27"/>
  <c r="I270" i="27"/>
  <c r="H525" i="27"/>
  <c r="I525" i="27"/>
  <c r="H446" i="27"/>
  <c r="I446" i="27"/>
  <c r="H85" i="27"/>
  <c r="I85" i="27"/>
  <c r="H513" i="27"/>
  <c r="I513" i="27"/>
  <c r="H406" i="27"/>
  <c r="I406" i="27"/>
  <c r="H92" i="27"/>
  <c r="I92" i="27"/>
  <c r="H511" i="27"/>
  <c r="I511" i="27"/>
  <c r="H388" i="27"/>
  <c r="I388" i="27"/>
  <c r="H185" i="27"/>
  <c r="I185" i="27"/>
  <c r="H71" i="27"/>
  <c r="I71" i="27"/>
  <c r="H371" i="27"/>
  <c r="I371" i="27"/>
  <c r="H303" i="27"/>
  <c r="I303" i="27"/>
  <c r="H210" i="27"/>
  <c r="I210" i="27"/>
  <c r="H73" i="27"/>
  <c r="I73" i="27"/>
  <c r="H506" i="27"/>
  <c r="I506" i="27"/>
  <c r="H418" i="27"/>
  <c r="I418" i="27"/>
  <c r="H288" i="27"/>
  <c r="I288" i="27"/>
  <c r="H120" i="27"/>
  <c r="I120" i="27"/>
  <c r="H21" i="27"/>
  <c r="I21" i="27"/>
  <c r="H523" i="27"/>
  <c r="I523" i="27"/>
  <c r="H276" i="27"/>
  <c r="I276" i="27"/>
  <c r="H289" i="27"/>
  <c r="I289" i="27"/>
  <c r="H462" i="27"/>
  <c r="I462" i="27"/>
  <c r="H214" i="27"/>
  <c r="I214" i="27"/>
  <c r="H479" i="27"/>
  <c r="I479" i="27"/>
  <c r="H101" i="27"/>
  <c r="I101" i="27"/>
  <c r="H35" i="27"/>
  <c r="I35" i="27"/>
  <c r="H128" i="27"/>
  <c r="I128" i="27"/>
  <c r="H487" i="27"/>
  <c r="I487" i="27"/>
  <c r="H370" i="27"/>
  <c r="I370" i="27"/>
  <c r="H271" i="27"/>
  <c r="I271" i="27"/>
  <c r="H204" i="27"/>
  <c r="I204" i="27"/>
  <c r="H117" i="27"/>
  <c r="I117" i="27"/>
  <c r="H83" i="27"/>
  <c r="I83" i="27"/>
  <c r="H49" i="27"/>
  <c r="I49" i="27"/>
  <c r="H449" i="27"/>
  <c r="I449" i="27"/>
  <c r="H212" i="27"/>
  <c r="I212" i="27"/>
  <c r="H538" i="27"/>
  <c r="I538" i="27"/>
  <c r="H534" i="27"/>
  <c r="I534" i="27"/>
  <c r="H189" i="27"/>
  <c r="I189" i="27"/>
  <c r="H378" i="27"/>
  <c r="I378" i="27"/>
  <c r="H197" i="27"/>
  <c r="I197" i="27"/>
  <c r="H309" i="27"/>
  <c r="I309" i="27"/>
  <c r="H364" i="27"/>
  <c r="I364" i="27"/>
  <c r="H251" i="27"/>
  <c r="I251" i="27"/>
  <c r="H347" i="27"/>
  <c r="I347" i="27"/>
  <c r="H535" i="27"/>
  <c r="I535" i="27"/>
  <c r="H529" i="27"/>
  <c r="I529" i="27"/>
  <c r="H382" i="27"/>
  <c r="I382" i="27"/>
  <c r="H345" i="27"/>
  <c r="I345" i="27"/>
  <c r="H112" i="27"/>
  <c r="I112" i="27"/>
  <c r="H533" i="27"/>
  <c r="I533" i="27"/>
  <c r="H402" i="27"/>
  <c r="I402" i="27"/>
  <c r="H284" i="27"/>
  <c r="I284" i="27"/>
  <c r="H68" i="27"/>
  <c r="I68" i="27"/>
  <c r="H344" i="27"/>
  <c r="I344" i="27"/>
  <c r="H129" i="27"/>
  <c r="I129" i="27"/>
  <c r="H324" i="27"/>
  <c r="I324" i="27"/>
  <c r="H443" i="27"/>
  <c r="I443" i="27"/>
  <c r="H394" i="27"/>
  <c r="I394" i="27"/>
  <c r="H45" i="27"/>
  <c r="I45" i="27"/>
  <c r="H332" i="27"/>
  <c r="I332" i="27"/>
  <c r="H138" i="27"/>
  <c r="I138" i="27"/>
  <c r="H341" i="27"/>
  <c r="I341" i="27"/>
  <c r="H266" i="27"/>
  <c r="I266" i="27"/>
  <c r="H167" i="27"/>
  <c r="I167" i="27"/>
  <c r="H88" i="27"/>
  <c r="I88" i="27"/>
  <c r="H18" i="27"/>
  <c r="I18" i="27"/>
  <c r="H441" i="27"/>
  <c r="I441" i="27"/>
  <c r="H221" i="27"/>
  <c r="I221" i="27"/>
  <c r="H439" i="27"/>
  <c r="I439" i="27"/>
  <c r="H369" i="27"/>
  <c r="I369" i="27"/>
  <c r="H215" i="27"/>
  <c r="I215" i="27"/>
  <c r="H102" i="27"/>
  <c r="I102" i="27"/>
  <c r="H311" i="27"/>
  <c r="I311" i="27"/>
  <c r="H194" i="27"/>
  <c r="I194" i="27"/>
  <c r="H72" i="27"/>
  <c r="I72" i="27"/>
  <c r="H467" i="27"/>
  <c r="I467" i="27"/>
  <c r="H422" i="27"/>
  <c r="I422" i="27"/>
  <c r="H330" i="27"/>
  <c r="I330" i="27"/>
  <c r="H250" i="27"/>
  <c r="I250" i="27"/>
  <c r="H134" i="27"/>
  <c r="I134" i="27"/>
  <c r="H290" i="27"/>
  <c r="I290" i="27"/>
  <c r="H336" i="27"/>
  <c r="I336" i="27"/>
  <c r="H385" i="27"/>
  <c r="I385" i="27"/>
  <c r="H531" i="27"/>
  <c r="I531" i="27"/>
  <c r="H478" i="27"/>
  <c r="I478" i="27"/>
  <c r="H377" i="27"/>
  <c r="I377" i="27"/>
  <c r="H352" i="27"/>
  <c r="I352" i="27"/>
  <c r="H287" i="27"/>
  <c r="I287" i="27"/>
  <c r="H231" i="27"/>
  <c r="I231" i="27"/>
  <c r="H181" i="27"/>
  <c r="I181" i="27"/>
  <c r="H105" i="27"/>
  <c r="I105" i="27"/>
  <c r="H36" i="27"/>
  <c r="I36" i="27"/>
  <c r="H463" i="27"/>
  <c r="I463" i="27"/>
  <c r="H277" i="27"/>
  <c r="I277" i="27"/>
  <c r="H198" i="27"/>
  <c r="I198" i="27"/>
  <c r="H124" i="27"/>
  <c r="I124" i="27"/>
  <c r="H43" i="27"/>
  <c r="I43" i="27"/>
  <c r="H15" i="27"/>
  <c r="I15" i="27"/>
  <c r="H457" i="27"/>
  <c r="I457" i="27"/>
  <c r="H220" i="27"/>
  <c r="I220" i="27"/>
  <c r="H60" i="27"/>
  <c r="I60" i="27"/>
  <c r="H305" i="27"/>
  <c r="I305" i="27"/>
  <c r="H464" i="27"/>
  <c r="I464" i="27"/>
  <c r="H41" i="27"/>
  <c r="I41" i="27"/>
  <c r="H442" i="27"/>
  <c r="I442" i="27"/>
  <c r="H379" i="27"/>
  <c r="I379" i="27"/>
  <c r="H240" i="27"/>
  <c r="I240" i="27"/>
  <c r="H125" i="27"/>
  <c r="I125" i="27"/>
  <c r="H260" i="27"/>
  <c r="I260" i="27"/>
  <c r="H114" i="27"/>
  <c r="I114" i="27"/>
  <c r="H241" i="27"/>
  <c r="I241" i="27"/>
  <c r="H173" i="27"/>
  <c r="I173" i="27"/>
  <c r="H516" i="27"/>
  <c r="I516" i="27"/>
  <c r="H461" i="27"/>
  <c r="I461" i="27"/>
  <c r="H380" i="27"/>
  <c r="I380" i="27"/>
  <c r="H293" i="27"/>
  <c r="I293" i="27"/>
  <c r="H246" i="27"/>
  <c r="I246" i="27"/>
  <c r="H156" i="27"/>
  <c r="I156" i="27"/>
  <c r="H133" i="27"/>
  <c r="I133" i="27"/>
  <c r="H93" i="27"/>
  <c r="I93" i="27"/>
  <c r="H28" i="27"/>
  <c r="I28" i="27"/>
  <c r="H386" i="27"/>
  <c r="I386" i="27"/>
  <c r="H404" i="27"/>
  <c r="I404" i="27"/>
  <c r="H536" i="27"/>
  <c r="I536" i="27"/>
  <c r="H476" i="27"/>
  <c r="I476" i="27"/>
  <c r="H421" i="27"/>
  <c r="I421" i="27"/>
  <c r="H314" i="27"/>
  <c r="I314" i="27"/>
  <c r="H193" i="27"/>
  <c r="I193" i="27"/>
  <c r="H79" i="27"/>
  <c r="I79" i="27"/>
  <c r="H401" i="27"/>
  <c r="I401" i="27"/>
  <c r="H126" i="27"/>
  <c r="I126" i="27"/>
  <c r="I325" i="27"/>
  <c r="I78" i="27"/>
  <c r="I19" i="27"/>
  <c r="I44" i="27"/>
  <c r="I103" i="27"/>
  <c r="I87" i="27"/>
  <c r="I312" i="27"/>
  <c r="I77" i="27"/>
  <c r="I131" i="27"/>
  <c r="I326" i="27"/>
  <c r="I329" i="27"/>
  <c r="I381" i="27"/>
  <c r="I521" i="27"/>
  <c r="H245" i="27"/>
  <c r="I245" i="27"/>
  <c r="H207" i="27"/>
  <c r="I207" i="27"/>
  <c r="H396" i="27"/>
  <c r="I396" i="27"/>
  <c r="H148" i="27"/>
  <c r="I148" i="27"/>
  <c r="H25" i="27"/>
  <c r="I25" i="27"/>
  <c r="H482" i="27"/>
  <c r="I482" i="27"/>
  <c r="H509" i="27"/>
  <c r="I509" i="27"/>
  <c r="H431" i="27"/>
  <c r="I431" i="27"/>
  <c r="H343" i="27"/>
  <c r="I343" i="27"/>
  <c r="H247" i="27"/>
  <c r="I247" i="27"/>
  <c r="H498" i="27"/>
  <c r="I498" i="27"/>
  <c r="H237" i="27"/>
  <c r="I237" i="27"/>
  <c r="H39" i="27"/>
  <c r="I39" i="27"/>
  <c r="H496" i="27"/>
  <c r="I496" i="27"/>
  <c r="H322" i="27"/>
  <c r="I322" i="27"/>
  <c r="H206" i="27"/>
  <c r="I206" i="27"/>
  <c r="H165" i="27"/>
  <c r="I165" i="27"/>
  <c r="H145" i="27"/>
  <c r="I145" i="27"/>
  <c r="H67" i="27"/>
  <c r="I67" i="27"/>
  <c r="H13" i="27"/>
  <c r="I13" i="27"/>
  <c r="H417" i="27"/>
  <c r="I417" i="27"/>
  <c r="H191" i="27"/>
  <c r="I191" i="27"/>
  <c r="H436" i="27"/>
  <c r="I436" i="27"/>
  <c r="H366" i="27"/>
  <c r="I366" i="27"/>
  <c r="H184" i="27"/>
  <c r="I184" i="27"/>
  <c r="H3" i="27"/>
  <c r="I3" i="27"/>
  <c r="H279" i="27"/>
  <c r="I279" i="27"/>
  <c r="H190" i="27"/>
  <c r="I190" i="27"/>
  <c r="I47" i="27"/>
  <c r="I481" i="27"/>
  <c r="I362" i="27"/>
  <c r="I453" i="27"/>
  <c r="I269" i="27"/>
  <c r="I412" i="27"/>
  <c r="I361" i="27"/>
  <c r="I259" i="27"/>
  <c r="I27" i="27"/>
  <c r="I416" i="27"/>
  <c r="I225" i="27"/>
  <c r="I316" i="27"/>
  <c r="I507" i="27"/>
  <c r="I154" i="27"/>
  <c r="H29" i="27"/>
  <c r="I29" i="27"/>
  <c r="H460" i="27"/>
  <c r="I460" i="27"/>
  <c r="H367" i="27"/>
  <c r="I367" i="27"/>
  <c r="H318" i="27"/>
  <c r="I318" i="27"/>
  <c r="H248" i="27"/>
  <c r="I248" i="27"/>
  <c r="H100" i="27"/>
  <c r="I100" i="27"/>
  <c r="H527" i="27"/>
  <c r="I527" i="27"/>
  <c r="H272" i="27"/>
  <c r="I272" i="27"/>
  <c r="H208" i="27"/>
  <c r="I208" i="27"/>
  <c r="H515" i="27"/>
  <c r="I515" i="27"/>
  <c r="H448" i="27"/>
  <c r="I448" i="27"/>
  <c r="H375" i="27"/>
  <c r="I375" i="27"/>
  <c r="H328" i="27"/>
  <c r="I328" i="27"/>
  <c r="H285" i="27"/>
  <c r="I285" i="27"/>
  <c r="H219" i="27"/>
  <c r="I219" i="27"/>
  <c r="H174" i="27"/>
  <c r="I174" i="27"/>
  <c r="H82" i="27"/>
  <c r="I82" i="27"/>
  <c r="H6" i="27"/>
  <c r="I6" i="27"/>
  <c r="H445" i="27"/>
  <c r="I445" i="27"/>
  <c r="H254" i="27"/>
  <c r="I254" i="27"/>
  <c r="H180" i="27"/>
  <c r="I180" i="27"/>
  <c r="H116" i="27"/>
  <c r="I116" i="27"/>
  <c r="H33" i="27"/>
  <c r="I33" i="27"/>
  <c r="H331" i="27"/>
  <c r="I331" i="27"/>
  <c r="H211" i="27"/>
  <c r="I211" i="27"/>
  <c r="H53" i="27"/>
  <c r="I53" i="27"/>
  <c r="H291" i="27"/>
  <c r="I291" i="27"/>
  <c r="H459" i="27"/>
  <c r="I459" i="27"/>
  <c r="H9" i="27"/>
  <c r="I9" i="27"/>
  <c r="H407" i="27"/>
  <c r="I407" i="27"/>
  <c r="H86" i="27"/>
  <c r="I86" i="27"/>
  <c r="H168" i="27"/>
  <c r="I168" i="27"/>
  <c r="H456" i="27"/>
  <c r="I456" i="27"/>
  <c r="H61" i="27"/>
  <c r="I61" i="27"/>
  <c r="H34" i="27"/>
  <c r="I34" i="27"/>
  <c r="H503" i="27"/>
  <c r="I503" i="27"/>
  <c r="H427" i="27"/>
  <c r="I427" i="27"/>
  <c r="H349" i="27"/>
  <c r="I349" i="27"/>
  <c r="H283" i="27"/>
  <c r="I283" i="27"/>
  <c r="H233" i="27"/>
  <c r="I233" i="27"/>
  <c r="H153" i="27"/>
  <c r="I153" i="27"/>
  <c r="H121" i="27"/>
  <c r="I121" i="27"/>
  <c r="H80" i="27"/>
  <c r="I80" i="27"/>
  <c r="H16" i="27"/>
  <c r="I16" i="27"/>
  <c r="H346" i="27"/>
  <c r="I346" i="27"/>
  <c r="H149" i="27"/>
  <c r="I149" i="27"/>
  <c r="H532" i="27"/>
  <c r="I532" i="27"/>
  <c r="H468" i="27"/>
  <c r="I468" i="27"/>
  <c r="H411" i="27"/>
  <c r="I411" i="27"/>
  <c r="H360" i="27"/>
  <c r="I360" i="27"/>
  <c r="H286" i="27"/>
  <c r="I286" i="27"/>
  <c r="H160" i="27"/>
  <c r="I160" i="27"/>
  <c r="H46" i="27"/>
  <c r="I46" i="27"/>
  <c r="H351" i="27"/>
  <c r="I351" i="27"/>
  <c r="H196" i="27"/>
  <c r="I196" i="27"/>
  <c r="H166" i="27"/>
  <c r="I166" i="27"/>
  <c r="H136" i="27"/>
  <c r="I136" i="27"/>
  <c r="H54" i="27"/>
  <c r="I54" i="27"/>
  <c r="H4" i="27"/>
  <c r="I4" i="27"/>
  <c r="H339" i="27"/>
  <c r="I339" i="27"/>
  <c r="H466" i="27"/>
  <c r="I466" i="27"/>
  <c r="H419" i="27"/>
  <c r="I419" i="27"/>
  <c r="H338" i="27"/>
  <c r="I338" i="27"/>
  <c r="H169" i="27"/>
  <c r="I169" i="27"/>
  <c r="H508" i="27"/>
  <c r="I508" i="27"/>
  <c r="H265" i="27"/>
  <c r="I265" i="27"/>
  <c r="H162" i="27"/>
  <c r="I162" i="27"/>
  <c r="H444" i="27"/>
  <c r="I444" i="27"/>
  <c r="H355" i="27"/>
  <c r="I355" i="27"/>
  <c r="H282" i="27"/>
  <c r="I282" i="27"/>
  <c r="H203" i="27"/>
  <c r="I203" i="27"/>
  <c r="H97" i="27"/>
  <c r="I97" i="27"/>
  <c r="H501" i="27"/>
  <c r="I501" i="27"/>
  <c r="H163" i="27"/>
  <c r="I163" i="27"/>
  <c r="H110" i="27"/>
  <c r="I110" i="27"/>
  <c r="H447" i="27"/>
  <c r="I447" i="27"/>
  <c r="H359" i="27"/>
  <c r="I359" i="27"/>
  <c r="H315" i="27"/>
  <c r="I315" i="27"/>
  <c r="H236" i="27"/>
  <c r="I236" i="27"/>
  <c r="H201" i="27"/>
  <c r="I201" i="27"/>
  <c r="H170" i="27"/>
  <c r="I170" i="27"/>
  <c r="H64" i="27"/>
  <c r="I64" i="27"/>
  <c r="H499" i="27"/>
  <c r="I499" i="27"/>
  <c r="H430" i="27"/>
  <c r="I430" i="27"/>
  <c r="H234" i="27"/>
  <c r="I234" i="27"/>
  <c r="H179" i="27"/>
  <c r="I179" i="27"/>
  <c r="H94" i="27"/>
  <c r="I94" i="27"/>
  <c r="H26" i="27"/>
  <c r="I26" i="27"/>
  <c r="H493" i="27"/>
  <c r="I493" i="27"/>
  <c r="H258" i="27"/>
  <c r="I258" i="27"/>
  <c r="H186" i="27"/>
  <c r="I186" i="27"/>
  <c r="H470" i="27"/>
  <c r="I470" i="27"/>
  <c r="H263" i="27"/>
  <c r="I263" i="27"/>
  <c r="H452" i="27"/>
  <c r="I452" i="27"/>
  <c r="H403" i="27"/>
  <c r="I403" i="27"/>
  <c r="H374" i="27"/>
  <c r="I374" i="27"/>
  <c r="H158" i="27"/>
  <c r="I158" i="27"/>
  <c r="H526" i="27"/>
  <c r="I526" i="27"/>
  <c r="H84" i="27"/>
  <c r="I84" i="27"/>
  <c r="H486" i="27"/>
  <c r="I486" i="27"/>
  <c r="H537" i="27"/>
  <c r="I537" i="27"/>
  <c r="H490" i="27"/>
  <c r="I490" i="27"/>
  <c r="H420" i="27"/>
  <c r="I420" i="27"/>
  <c r="H296" i="27"/>
  <c r="I296" i="27"/>
  <c r="H281" i="27"/>
  <c r="I281" i="27"/>
  <c r="H226" i="27"/>
  <c r="I226" i="27"/>
  <c r="H142" i="27"/>
  <c r="I142" i="27"/>
  <c r="H118" i="27"/>
  <c r="I118" i="27"/>
  <c r="H66" i="27"/>
  <c r="I66" i="27"/>
  <c r="H14" i="27"/>
  <c r="I14" i="27"/>
  <c r="H337" i="27"/>
  <c r="I337" i="27"/>
  <c r="H122" i="27"/>
  <c r="I122" i="27"/>
  <c r="H502" i="27"/>
  <c r="I502" i="27"/>
  <c r="H454" i="27"/>
  <c r="I454" i="27"/>
  <c r="H405" i="27"/>
  <c r="I405" i="27"/>
  <c r="H342" i="27"/>
  <c r="I342" i="27"/>
  <c r="H261" i="27"/>
  <c r="I261" i="27"/>
  <c r="H109" i="27"/>
  <c r="I109" i="27"/>
  <c r="H40" i="27"/>
  <c r="I40" i="27"/>
  <c r="H195" i="27"/>
  <c r="I195" i="27"/>
  <c r="H222" i="27"/>
  <c r="I222" i="27"/>
  <c r="H155" i="27"/>
  <c r="I155" i="27"/>
  <c r="H350" i="27"/>
  <c r="I350" i="27"/>
  <c r="H298" i="27"/>
  <c r="I298" i="27"/>
  <c r="H188" i="27"/>
  <c r="I188" i="27"/>
  <c r="H164" i="27"/>
  <c r="I164" i="27"/>
  <c r="H106" i="27"/>
  <c r="I106" i="27"/>
  <c r="H42" i="27"/>
  <c r="I42" i="27"/>
  <c r="H474" i="27"/>
  <c r="I474" i="27"/>
  <c r="H249" i="27"/>
  <c r="I249" i="27"/>
  <c r="H455" i="27"/>
  <c r="I455" i="27"/>
  <c r="H387" i="27"/>
  <c r="I387" i="27"/>
  <c r="H230" i="27"/>
  <c r="I230" i="27"/>
  <c r="H150" i="27"/>
  <c r="I150" i="27"/>
  <c r="H384" i="27"/>
  <c r="I384" i="27"/>
  <c r="H264" i="27"/>
  <c r="I264" i="27"/>
  <c r="H140" i="27"/>
  <c r="I140" i="27"/>
  <c r="H505" i="27"/>
  <c r="I505" i="27"/>
  <c r="H434" i="27"/>
  <c r="I434" i="27"/>
  <c r="H353" i="27"/>
  <c r="I353" i="27"/>
  <c r="H183" i="27"/>
  <c r="I183" i="27"/>
  <c r="H96" i="27"/>
  <c r="I96" i="27"/>
  <c r="H348" i="27"/>
  <c r="I348" i="27"/>
  <c r="H435" i="27"/>
  <c r="I435" i="27"/>
  <c r="H7" i="27"/>
  <c r="I7" i="27"/>
  <c r="H488" i="27"/>
  <c r="I488" i="27"/>
  <c r="H413" i="27"/>
  <c r="I413" i="27"/>
  <c r="H357" i="27"/>
  <c r="I357" i="27"/>
  <c r="H299" i="27"/>
  <c r="I299" i="27"/>
  <c r="H232" i="27"/>
  <c r="I232" i="27"/>
  <c r="H187" i="27"/>
  <c r="I187" i="27"/>
  <c r="H130" i="27"/>
  <c r="I130" i="27"/>
  <c r="H48" i="27"/>
  <c r="I48" i="27"/>
  <c r="H477" i="27"/>
  <c r="I477" i="27"/>
  <c r="H363" i="27"/>
  <c r="I363" i="27"/>
  <c r="H227" i="27"/>
  <c r="I227" i="27"/>
  <c r="H157" i="27"/>
  <c r="I157" i="27"/>
  <c r="H62" i="27"/>
  <c r="I62" i="27"/>
  <c r="H17" i="27"/>
  <c r="I17" i="27"/>
  <c r="H483" i="27"/>
  <c r="I483" i="27"/>
  <c r="H243" i="27"/>
  <c r="I243" i="27"/>
  <c r="H75" i="27"/>
  <c r="I75" i="27"/>
  <c r="H437" i="27"/>
  <c r="I437" i="27"/>
  <c r="H539" i="27"/>
  <c r="I539" i="27"/>
  <c r="H216" i="27"/>
  <c r="I216" i="27"/>
  <c r="H450" i="27"/>
  <c r="I450" i="27"/>
  <c r="H389" i="27"/>
  <c r="I389" i="27"/>
  <c r="H308" i="27"/>
  <c r="I308" i="27"/>
  <c r="H127" i="27"/>
  <c r="I127" i="27"/>
  <c r="H335" i="27"/>
  <c r="I335" i="27"/>
  <c r="H59" i="27"/>
  <c r="I59" i="27"/>
  <c r="H319" i="27"/>
  <c r="I319" i="27"/>
  <c r="H202" i="27"/>
  <c r="I202" i="27"/>
  <c r="H528" i="27"/>
  <c r="I528" i="27"/>
  <c r="H295" i="27"/>
  <c r="I295" i="27"/>
  <c r="H257" i="27"/>
  <c r="I257" i="27"/>
  <c r="H178" i="27"/>
  <c r="I178" i="27"/>
  <c r="H137" i="27"/>
  <c r="I137" i="27"/>
  <c r="H99" i="27"/>
  <c r="I99" i="27"/>
  <c r="H65" i="27"/>
  <c r="I65" i="27"/>
  <c r="H469" i="27"/>
  <c r="I469" i="27"/>
  <c r="H141" i="27"/>
  <c r="I141" i="27"/>
  <c r="H12" i="27"/>
  <c r="I12" i="27"/>
  <c r="H495" i="27"/>
  <c r="I495" i="27"/>
  <c r="H429" i="27"/>
  <c r="I429" i="27"/>
  <c r="H393" i="27"/>
  <c r="I393" i="27"/>
  <c r="H323" i="27"/>
  <c r="I323" i="27"/>
  <c r="H228" i="27"/>
  <c r="I228" i="27"/>
  <c r="H91" i="27"/>
  <c r="I91" i="27"/>
  <c r="H473" i="27"/>
  <c r="I473" i="27"/>
  <c r="H172" i="27"/>
  <c r="I172" i="27"/>
  <c r="F526" i="26"/>
  <c r="F509" i="26"/>
  <c r="F502" i="26"/>
  <c r="F486" i="26"/>
  <c r="F478" i="26"/>
  <c r="E465" i="26"/>
  <c r="F461" i="26"/>
  <c r="F453" i="26"/>
  <c r="F446" i="26"/>
  <c r="F366" i="26"/>
  <c r="F350" i="26"/>
  <c r="F342" i="26"/>
  <c r="F334" i="26"/>
  <c r="F301" i="26"/>
  <c r="F275" i="26"/>
  <c r="E254" i="26"/>
  <c r="F634" i="26"/>
  <c r="F632" i="26"/>
  <c r="F630" i="26"/>
  <c r="F628" i="26"/>
  <c r="F626" i="26"/>
  <c r="E625" i="26"/>
  <c r="F624" i="26"/>
  <c r="F622" i="26"/>
  <c r="F620" i="26"/>
  <c r="F618" i="26"/>
  <c r="F616" i="26"/>
  <c r="F614" i="26"/>
  <c r="F612" i="26"/>
  <c r="F610" i="26"/>
  <c r="F608" i="26"/>
  <c r="F606" i="26"/>
  <c r="F604" i="26"/>
  <c r="F602" i="26"/>
  <c r="F600" i="26"/>
  <c r="F598" i="26"/>
  <c r="F596" i="26"/>
  <c r="E595" i="26"/>
  <c r="F594" i="26"/>
  <c r="F592" i="26"/>
  <c r="F590" i="26"/>
  <c r="F588" i="26"/>
  <c r="F586" i="26"/>
  <c r="F584" i="26"/>
  <c r="F582" i="26"/>
  <c r="F580" i="26"/>
  <c r="F578" i="26"/>
  <c r="E577" i="26"/>
  <c r="F576" i="26"/>
  <c r="F574" i="26"/>
  <c r="F572" i="26"/>
  <c r="F570" i="26"/>
  <c r="F568" i="26"/>
  <c r="F566" i="26"/>
  <c r="F564" i="26"/>
  <c r="F562" i="26"/>
  <c r="F560" i="26"/>
  <c r="F558" i="26"/>
  <c r="E557" i="26"/>
  <c r="F556" i="26"/>
  <c r="F554" i="26"/>
  <c r="E553" i="26"/>
  <c r="F552" i="26"/>
  <c r="F550" i="26"/>
  <c r="F548" i="26"/>
  <c r="F546" i="26"/>
  <c r="F544" i="26"/>
  <c r="F542" i="26"/>
  <c r="F540" i="26"/>
  <c r="F538" i="26"/>
  <c r="F536" i="26"/>
  <c r="F534" i="26"/>
  <c r="F532" i="26"/>
  <c r="F530" i="26"/>
  <c r="E527" i="26"/>
  <c r="F524" i="26"/>
  <c r="F523" i="26"/>
  <c r="F516" i="26"/>
  <c r="F515" i="26"/>
  <c r="F508" i="26"/>
  <c r="F507" i="26"/>
  <c r="F500" i="26"/>
  <c r="F499" i="26"/>
  <c r="F492" i="26"/>
  <c r="F491" i="26"/>
  <c r="F484" i="26"/>
  <c r="F483" i="26"/>
  <c r="E479" i="26"/>
  <c r="F476" i="26"/>
  <c r="F475" i="26"/>
  <c r="F468" i="26"/>
  <c r="F467" i="26"/>
  <c r="E463" i="26"/>
  <c r="F460" i="26"/>
  <c r="F459" i="26"/>
  <c r="F452" i="26"/>
  <c r="F451" i="26"/>
  <c r="F444" i="26"/>
  <c r="F443" i="26"/>
  <c r="F436" i="26"/>
  <c r="E435" i="26"/>
  <c r="F432" i="26"/>
  <c r="F428" i="26"/>
  <c r="F424" i="26"/>
  <c r="E419" i="26"/>
  <c r="F416" i="26"/>
  <c r="F408" i="26"/>
  <c r="F400" i="26"/>
  <c r="F392" i="26"/>
  <c r="F384" i="26"/>
  <c r="D382" i="26"/>
  <c r="F376" i="26"/>
  <c r="F368" i="26"/>
  <c r="F360" i="26"/>
  <c r="F352" i="26"/>
  <c r="F344" i="26"/>
  <c r="F336" i="26"/>
  <c r="F321" i="26"/>
  <c r="F305" i="26"/>
  <c r="F289" i="26"/>
  <c r="F283" i="26"/>
  <c r="F251" i="26"/>
  <c r="F517" i="26"/>
  <c r="D515" i="26"/>
  <c r="F501" i="26"/>
  <c r="F494" i="26"/>
  <c r="F485" i="26"/>
  <c r="E480" i="26"/>
  <c r="F470" i="26"/>
  <c r="F454" i="26"/>
  <c r="F445" i="26"/>
  <c r="E425" i="26"/>
  <c r="F398" i="26"/>
  <c r="F390" i="26"/>
  <c r="F382" i="26"/>
  <c r="F374" i="26"/>
  <c r="F317" i="26"/>
  <c r="F285" i="26"/>
  <c r="F529" i="26"/>
  <c r="F522" i="26"/>
  <c r="F521" i="26"/>
  <c r="E517" i="26"/>
  <c r="E516" i="26"/>
  <c r="F514" i="26"/>
  <c r="F513" i="26"/>
  <c r="F506" i="26"/>
  <c r="F505" i="26"/>
  <c r="F498" i="26"/>
  <c r="F497" i="26"/>
  <c r="F490" i="26"/>
  <c r="F489" i="26"/>
  <c r="F482" i="26"/>
  <c r="F481" i="26"/>
  <c r="F474" i="26"/>
  <c r="F473" i="26"/>
  <c r="F466" i="26"/>
  <c r="F465" i="26"/>
  <c r="F458" i="26"/>
  <c r="F457" i="26"/>
  <c r="F450" i="26"/>
  <c r="F449" i="26"/>
  <c r="F442" i="26"/>
  <c r="F441" i="26"/>
  <c r="F426" i="26"/>
  <c r="F418" i="26"/>
  <c r="F410" i="26"/>
  <c r="F402" i="26"/>
  <c r="F394" i="26"/>
  <c r="F386" i="26"/>
  <c r="F378" i="26"/>
  <c r="F370" i="26"/>
  <c r="E365" i="26"/>
  <c r="F362" i="26"/>
  <c r="F354" i="26"/>
  <c r="F346" i="26"/>
  <c r="F338" i="26"/>
  <c r="F330" i="26"/>
  <c r="F325" i="26"/>
  <c r="F309" i="26"/>
  <c r="F293" i="26"/>
  <c r="F259" i="26"/>
  <c r="E127" i="26"/>
  <c r="F525" i="26"/>
  <c r="F518" i="26"/>
  <c r="F510" i="26"/>
  <c r="F493" i="26"/>
  <c r="F477" i="26"/>
  <c r="F469" i="26"/>
  <c r="F462" i="26"/>
  <c r="E440" i="26"/>
  <c r="F422" i="26"/>
  <c r="F414" i="26"/>
  <c r="F406" i="26"/>
  <c r="F358" i="26"/>
  <c r="F243" i="26"/>
  <c r="F635" i="26"/>
  <c r="F633" i="26"/>
  <c r="F631" i="26"/>
  <c r="F629" i="26"/>
  <c r="F627" i="26"/>
  <c r="F625" i="26"/>
  <c r="F623" i="26"/>
  <c r="F621" i="26"/>
  <c r="F619" i="26"/>
  <c r="F617" i="26"/>
  <c r="F615" i="26"/>
  <c r="F613" i="26"/>
  <c r="F611" i="26"/>
  <c r="E610" i="26"/>
  <c r="F609" i="26"/>
  <c r="F607" i="26"/>
  <c r="F605" i="26"/>
  <c r="F603" i="26"/>
  <c r="F601" i="26"/>
  <c r="F599" i="26"/>
  <c r="F597" i="26"/>
  <c r="F595" i="26"/>
  <c r="F593" i="26"/>
  <c r="F591" i="26"/>
  <c r="F589" i="26"/>
  <c r="F587" i="26"/>
  <c r="F585" i="26"/>
  <c r="F583" i="26"/>
  <c r="F581" i="26"/>
  <c r="F579" i="26"/>
  <c r="F577" i="26"/>
  <c r="E576" i="26"/>
  <c r="F575" i="26"/>
  <c r="F573" i="26"/>
  <c r="F571" i="26"/>
  <c r="F569" i="26"/>
  <c r="F567" i="26"/>
  <c r="F565" i="26"/>
  <c r="F563" i="26"/>
  <c r="F561" i="26"/>
  <c r="F559" i="26"/>
  <c r="F557" i="26"/>
  <c r="F555" i="26"/>
  <c r="F553" i="26"/>
  <c r="E552" i="26"/>
  <c r="F551" i="26"/>
  <c r="F549" i="26"/>
  <c r="F547" i="26"/>
  <c r="F545" i="26"/>
  <c r="E544" i="26"/>
  <c r="F543" i="26"/>
  <c r="E542" i="26"/>
  <c r="F541" i="26"/>
  <c r="E540" i="26"/>
  <c r="F539" i="26"/>
  <c r="E538" i="26"/>
  <c r="F537" i="26"/>
  <c r="F535" i="26"/>
  <c r="F533" i="26"/>
  <c r="F531" i="26"/>
  <c r="F528" i="26"/>
  <c r="F527" i="26"/>
  <c r="F520" i="26"/>
  <c r="F519" i="26"/>
  <c r="F512" i="26"/>
  <c r="F511" i="26"/>
  <c r="E507" i="26"/>
  <c r="F504" i="26"/>
  <c r="F503" i="26"/>
  <c r="F496" i="26"/>
  <c r="F495" i="26"/>
  <c r="F488" i="26"/>
  <c r="F487" i="26"/>
  <c r="F480" i="26"/>
  <c r="F479" i="26"/>
  <c r="F472" i="26"/>
  <c r="F471" i="26"/>
  <c r="F464" i="26"/>
  <c r="F463" i="26"/>
  <c r="E458" i="26"/>
  <c r="F456" i="26"/>
  <c r="F455" i="26"/>
  <c r="E451" i="26"/>
  <c r="E450" i="26"/>
  <c r="F448" i="26"/>
  <c r="F447" i="26"/>
  <c r="F440" i="26"/>
  <c r="F439" i="26"/>
  <c r="F438" i="26"/>
  <c r="F434" i="26"/>
  <c r="F430" i="26"/>
  <c r="F420" i="26"/>
  <c r="F412" i="26"/>
  <c r="F404" i="26"/>
  <c r="F396" i="26"/>
  <c r="F388" i="26"/>
  <c r="E383" i="26"/>
  <c r="F380" i="26"/>
  <c r="E375" i="26"/>
  <c r="F372" i="26"/>
  <c r="F364" i="26"/>
  <c r="F356" i="26"/>
  <c r="F348" i="26"/>
  <c r="F340" i="26"/>
  <c r="E335" i="26"/>
  <c r="F332" i="26"/>
  <c r="F329" i="26"/>
  <c r="E324" i="26"/>
  <c r="F313" i="26"/>
  <c r="F297" i="26"/>
  <c r="F267" i="26"/>
  <c r="F326" i="26"/>
  <c r="F322" i="26"/>
  <c r="F318" i="26"/>
  <c r="F314" i="26"/>
  <c r="F310" i="26"/>
  <c r="F306" i="26"/>
  <c r="F302" i="26"/>
  <c r="F298" i="26"/>
  <c r="F294" i="26"/>
  <c r="F290" i="26"/>
  <c r="F286" i="26"/>
  <c r="F277" i="26"/>
  <c r="F269" i="26"/>
  <c r="F261" i="26"/>
  <c r="E256" i="26"/>
  <c r="F253" i="26"/>
  <c r="F245" i="26"/>
  <c r="F237" i="26"/>
  <c r="F230" i="26"/>
  <c r="F153" i="26"/>
  <c r="F116" i="26"/>
  <c r="F437" i="26"/>
  <c r="F435" i="26"/>
  <c r="F433" i="26"/>
  <c r="F431" i="26"/>
  <c r="F429" i="26"/>
  <c r="F427" i="26"/>
  <c r="F425" i="26"/>
  <c r="F423" i="26"/>
  <c r="E422" i="26"/>
  <c r="F421" i="26"/>
  <c r="F419" i="26"/>
  <c r="F417" i="26"/>
  <c r="F415" i="26"/>
  <c r="E414" i="26"/>
  <c r="F413" i="26"/>
  <c r="F411" i="26"/>
  <c r="F409" i="26"/>
  <c r="F407" i="26"/>
  <c r="E406" i="26"/>
  <c r="F405" i="26"/>
  <c r="F403" i="26"/>
  <c r="F401" i="26"/>
  <c r="F399" i="26"/>
  <c r="F397" i="26"/>
  <c r="E396" i="26"/>
  <c r="F395" i="26"/>
  <c r="F393" i="26"/>
  <c r="F391" i="26"/>
  <c r="F389" i="26"/>
  <c r="F387" i="26"/>
  <c r="F385" i="26"/>
  <c r="E384" i="26"/>
  <c r="F383" i="26"/>
  <c r="F381" i="26"/>
  <c r="F379" i="26"/>
  <c r="F377" i="26"/>
  <c r="F375" i="26"/>
  <c r="F373" i="26"/>
  <c r="F371" i="26"/>
  <c r="F369" i="26"/>
  <c r="F367" i="26"/>
  <c r="F365" i="26"/>
  <c r="E364" i="26"/>
  <c r="F363" i="26"/>
  <c r="F361" i="26"/>
  <c r="E360" i="26"/>
  <c r="F359" i="26"/>
  <c r="E358" i="26"/>
  <c r="F357" i="26"/>
  <c r="E356" i="26"/>
  <c r="F355" i="26"/>
  <c r="E354" i="26"/>
  <c r="F353" i="26"/>
  <c r="E352" i="26"/>
  <c r="F351" i="26"/>
  <c r="F349" i="26"/>
  <c r="F347" i="26"/>
  <c r="F345" i="26"/>
  <c r="F343" i="26"/>
  <c r="F341" i="26"/>
  <c r="F339" i="26"/>
  <c r="F337" i="26"/>
  <c r="F335" i="26"/>
  <c r="F333" i="26"/>
  <c r="F331" i="26"/>
  <c r="F327" i="26"/>
  <c r="F323" i="26"/>
  <c r="E322" i="26"/>
  <c r="F319" i="26"/>
  <c r="F315" i="26"/>
  <c r="F311" i="26"/>
  <c r="F307" i="26"/>
  <c r="F303" i="26"/>
  <c r="F299" i="26"/>
  <c r="F295" i="26"/>
  <c r="E294" i="26"/>
  <c r="F291" i="26"/>
  <c r="F287" i="26"/>
  <c r="E286" i="26"/>
  <c r="F279" i="26"/>
  <c r="F271" i="26"/>
  <c r="F263" i="26"/>
  <c r="F255" i="26"/>
  <c r="F247" i="26"/>
  <c r="F239" i="26"/>
  <c r="F229" i="26"/>
  <c r="F50" i="26"/>
  <c r="F328" i="26"/>
  <c r="F324" i="26"/>
  <c r="F320" i="26"/>
  <c r="F316" i="26"/>
  <c r="F312" i="26"/>
  <c r="F308" i="26"/>
  <c r="F304" i="26"/>
  <c r="F300" i="26"/>
  <c r="F296" i="26"/>
  <c r="F292" i="26"/>
  <c r="F288" i="26"/>
  <c r="F281" i="26"/>
  <c r="F273" i="26"/>
  <c r="F265" i="26"/>
  <c r="F257" i="26"/>
  <c r="F249" i="26"/>
  <c r="F241" i="26"/>
  <c r="F228" i="26"/>
  <c r="F236" i="26"/>
  <c r="F235" i="26"/>
  <c r="E230" i="26"/>
  <c r="F222" i="26"/>
  <c r="F215" i="26"/>
  <c r="F144" i="26"/>
  <c r="E135" i="26"/>
  <c r="F124" i="26"/>
  <c r="F77" i="26"/>
  <c r="F45" i="26"/>
  <c r="F284" i="26"/>
  <c r="F282" i="26"/>
  <c r="F280" i="26"/>
  <c r="F278" i="26"/>
  <c r="F276" i="26"/>
  <c r="F274" i="26"/>
  <c r="F272" i="26"/>
  <c r="F270" i="26"/>
  <c r="E269" i="26"/>
  <c r="F268" i="26"/>
  <c r="F266" i="26"/>
  <c r="F264" i="26"/>
  <c r="F262" i="26"/>
  <c r="F260" i="26"/>
  <c r="F258" i="26"/>
  <c r="F256" i="26"/>
  <c r="F254" i="26"/>
  <c r="E253" i="26"/>
  <c r="F252" i="26"/>
  <c r="D252" i="26"/>
  <c r="F250" i="26"/>
  <c r="F248" i="26"/>
  <c r="F246" i="26"/>
  <c r="F244" i="26"/>
  <c r="F242" i="26"/>
  <c r="F240" i="26"/>
  <c r="F238" i="26"/>
  <c r="F234" i="26"/>
  <c r="F233" i="26"/>
  <c r="F226" i="26"/>
  <c r="F214" i="26"/>
  <c r="F207" i="26"/>
  <c r="F132" i="26"/>
  <c r="F100" i="26"/>
  <c r="E88" i="26"/>
  <c r="F232" i="26"/>
  <c r="F231" i="26"/>
  <c r="F206" i="26"/>
  <c r="F140" i="26"/>
  <c r="F108" i="26"/>
  <c r="F12" i="26"/>
  <c r="F224" i="26"/>
  <c r="F221" i="26"/>
  <c r="F220" i="26"/>
  <c r="E215" i="26"/>
  <c r="F213" i="26"/>
  <c r="F212" i="26"/>
  <c r="F205" i="26"/>
  <c r="F204" i="26"/>
  <c r="F197" i="26"/>
  <c r="F193" i="26"/>
  <c r="F189" i="26"/>
  <c r="F185" i="26"/>
  <c r="F181" i="26"/>
  <c r="F177" i="26"/>
  <c r="F173" i="26"/>
  <c r="F169" i="26"/>
  <c r="F165" i="26"/>
  <c r="F161" i="26"/>
  <c r="F158" i="26"/>
  <c r="F151" i="26"/>
  <c r="F142" i="26"/>
  <c r="F91" i="26"/>
  <c r="F59" i="26"/>
  <c r="F26" i="26"/>
  <c r="F19" i="26"/>
  <c r="E221" i="26"/>
  <c r="F219" i="26"/>
  <c r="F218" i="26"/>
  <c r="E214" i="26"/>
  <c r="F211" i="26"/>
  <c r="F210" i="26"/>
  <c r="F203" i="26"/>
  <c r="F202" i="26"/>
  <c r="F152" i="26"/>
  <c r="F145" i="26"/>
  <c r="F136" i="26"/>
  <c r="F128" i="26"/>
  <c r="F120" i="26"/>
  <c r="F112" i="26"/>
  <c r="F104" i="26"/>
  <c r="F96" i="26"/>
  <c r="F93" i="26"/>
  <c r="F61" i="26"/>
  <c r="F57" i="26"/>
  <c r="F38" i="26"/>
  <c r="E228" i="26"/>
  <c r="F227" i="26"/>
  <c r="F225" i="26"/>
  <c r="F223" i="26"/>
  <c r="F217" i="26"/>
  <c r="F216" i="26"/>
  <c r="F209" i="26"/>
  <c r="F208" i="26"/>
  <c r="F201" i="26"/>
  <c r="F200" i="26"/>
  <c r="F199" i="26"/>
  <c r="F195" i="26"/>
  <c r="F191" i="26"/>
  <c r="F187" i="26"/>
  <c r="F183" i="26"/>
  <c r="F179" i="26"/>
  <c r="F175" i="26"/>
  <c r="F171" i="26"/>
  <c r="F167" i="26"/>
  <c r="F163" i="26"/>
  <c r="F159" i="26"/>
  <c r="E154" i="26"/>
  <c r="F150" i="26"/>
  <c r="F143" i="26"/>
  <c r="F75" i="26"/>
  <c r="F52" i="26"/>
  <c r="F33" i="26"/>
  <c r="F21" i="26"/>
  <c r="F14" i="26"/>
  <c r="F157" i="26"/>
  <c r="F156" i="26"/>
  <c r="F149" i="26"/>
  <c r="F148" i="26"/>
  <c r="E141" i="26"/>
  <c r="F138" i="26"/>
  <c r="F134" i="26"/>
  <c r="F130" i="26"/>
  <c r="F126" i="26"/>
  <c r="F122" i="26"/>
  <c r="F118" i="26"/>
  <c r="F114" i="26"/>
  <c r="F110" i="26"/>
  <c r="E109" i="26"/>
  <c r="F106" i="26"/>
  <c r="F102" i="26"/>
  <c r="F98" i="26"/>
  <c r="F85" i="26"/>
  <c r="F69" i="26"/>
  <c r="F51" i="26"/>
  <c r="F44" i="26"/>
  <c r="F25" i="26"/>
  <c r="F18" i="26"/>
  <c r="F13" i="26"/>
  <c r="F6" i="26"/>
  <c r="E4" i="26"/>
  <c r="F198" i="26"/>
  <c r="F196" i="26"/>
  <c r="F194" i="26"/>
  <c r="F192" i="26"/>
  <c r="F190" i="26"/>
  <c r="F188" i="26"/>
  <c r="F186" i="26"/>
  <c r="F184" i="26"/>
  <c r="F182" i="26"/>
  <c r="F180" i="26"/>
  <c r="E179" i="26"/>
  <c r="F178" i="26"/>
  <c r="F176" i="26"/>
  <c r="F174" i="26"/>
  <c r="F172" i="26"/>
  <c r="F170" i="26"/>
  <c r="F168" i="26"/>
  <c r="F166" i="26"/>
  <c r="F164" i="26"/>
  <c r="F162" i="26"/>
  <c r="F160" i="26"/>
  <c r="F155" i="26"/>
  <c r="F154" i="26"/>
  <c r="F147" i="26"/>
  <c r="F146" i="26"/>
  <c r="E94" i="26"/>
  <c r="F83" i="26"/>
  <c r="F67" i="26"/>
  <c r="F58" i="26"/>
  <c r="F53" i="26"/>
  <c r="F46" i="26"/>
  <c r="E44" i="26"/>
  <c r="F27" i="26"/>
  <c r="F20" i="26"/>
  <c r="F141" i="26"/>
  <c r="F139" i="26"/>
  <c r="F137" i="26"/>
  <c r="F135" i="26"/>
  <c r="F133" i="26"/>
  <c r="F131" i="26"/>
  <c r="F129" i="26"/>
  <c r="F127" i="26"/>
  <c r="E126" i="26"/>
  <c r="F125" i="26"/>
  <c r="F123" i="26"/>
  <c r="F121" i="26"/>
  <c r="F119" i="26"/>
  <c r="F117" i="26"/>
  <c r="F115" i="26"/>
  <c r="F113" i="26"/>
  <c r="F111" i="26"/>
  <c r="F109" i="26"/>
  <c r="F107" i="26"/>
  <c r="F105" i="26"/>
  <c r="F103" i="26"/>
  <c r="E102" i="26"/>
  <c r="F101" i="26"/>
  <c r="E100" i="26"/>
  <c r="F99" i="26"/>
  <c r="F97" i="26"/>
  <c r="F95" i="26"/>
  <c r="F89" i="26"/>
  <c r="F81" i="26"/>
  <c r="F73" i="26"/>
  <c r="F65" i="26"/>
  <c r="F54" i="26"/>
  <c r="F41" i="26"/>
  <c r="E39" i="26"/>
  <c r="F35" i="26"/>
  <c r="F34" i="26"/>
  <c r="F29" i="26"/>
  <c r="F28" i="26"/>
  <c r="F22" i="26"/>
  <c r="F9" i="26"/>
  <c r="F3" i="26"/>
  <c r="F87" i="26"/>
  <c r="F79" i="26"/>
  <c r="F71" i="26"/>
  <c r="F63" i="26"/>
  <c r="F49" i="26"/>
  <c r="F43" i="26"/>
  <c r="F42" i="26"/>
  <c r="F37" i="26"/>
  <c r="F36" i="26"/>
  <c r="F30" i="26"/>
  <c r="F17" i="26"/>
  <c r="F11" i="26"/>
  <c r="F10" i="26"/>
  <c r="F5" i="26"/>
  <c r="F4" i="26"/>
  <c r="F94" i="26"/>
  <c r="F92" i="26"/>
  <c r="F90" i="26"/>
  <c r="E89" i="26"/>
  <c r="F88" i="26"/>
  <c r="F86" i="26"/>
  <c r="F84" i="26"/>
  <c r="F82" i="26"/>
  <c r="F80" i="26"/>
  <c r="F78" i="26"/>
  <c r="F76" i="26"/>
  <c r="F74" i="26"/>
  <c r="F72" i="26"/>
  <c r="F70" i="26"/>
  <c r="F68" i="26"/>
  <c r="F66" i="26"/>
  <c r="F64" i="26"/>
  <c r="F62" i="26"/>
  <c r="F60" i="26"/>
  <c r="F56" i="26"/>
  <c r="F55" i="26"/>
  <c r="E50" i="26"/>
  <c r="F48" i="26"/>
  <c r="F47" i="26"/>
  <c r="F40" i="26"/>
  <c r="F39" i="26"/>
  <c r="F32" i="26"/>
  <c r="F31" i="26"/>
  <c r="F24" i="26"/>
  <c r="F23" i="26"/>
  <c r="F16" i="26"/>
  <c r="F15" i="26"/>
  <c r="E11" i="26"/>
  <c r="F8" i="26"/>
  <c r="F7" i="26"/>
  <c r="E3" i="26"/>
  <c r="E2" i="26"/>
  <c r="D2" i="26"/>
  <c r="F2" i="26"/>
  <c r="H22" i="25"/>
  <c r="H716" i="25"/>
  <c r="H394" i="25"/>
  <c r="H830" i="25"/>
  <c r="H618" i="25"/>
  <c r="H16" i="25"/>
  <c r="H358" i="25"/>
  <c r="H707" i="25"/>
  <c r="H530" i="25"/>
  <c r="H937" i="25"/>
  <c r="H189" i="25"/>
  <c r="H364" i="25"/>
  <c r="H64" i="25"/>
  <c r="H386" i="25"/>
  <c r="H522" i="25"/>
  <c r="H957" i="25"/>
  <c r="H162" i="25"/>
  <c r="H36" i="25"/>
  <c r="H763" i="25"/>
  <c r="H409" i="25"/>
  <c r="H573" i="25"/>
  <c r="H480" i="25"/>
  <c r="H544" i="25"/>
  <c r="H840" i="25"/>
  <c r="H452" i="25"/>
  <c r="H52" i="25"/>
  <c r="H784" i="25"/>
  <c r="H104" i="25"/>
  <c r="H826" i="25"/>
  <c r="H539" i="25"/>
  <c r="H548" i="25"/>
  <c r="H374" i="25"/>
  <c r="H448" i="25"/>
  <c r="H700" i="25"/>
  <c r="H998" i="25"/>
  <c r="H414" i="25"/>
  <c r="H478" i="25"/>
  <c r="H528" i="25"/>
  <c r="H258" i="25"/>
  <c r="H729" i="25"/>
  <c r="H47" i="25"/>
  <c r="H593" i="25"/>
  <c r="H875" i="25"/>
  <c r="H426" i="25"/>
  <c r="H868" i="25"/>
  <c r="H714" i="25"/>
  <c r="H488" i="25"/>
  <c r="H1007" i="25"/>
  <c r="H420" i="25"/>
  <c r="H473" i="25"/>
  <c r="H301" i="25"/>
  <c r="H17" i="25"/>
  <c r="H264" i="25"/>
  <c r="H762" i="25"/>
  <c r="H281" i="25"/>
  <c r="H785" i="25"/>
  <c r="H628" i="25"/>
  <c r="H982" i="25"/>
  <c r="H891" i="25"/>
  <c r="H283" i="25"/>
  <c r="H486" i="25"/>
  <c r="H912" i="25"/>
  <c r="H342" i="25"/>
  <c r="H804" i="25"/>
  <c r="H346" i="25"/>
  <c r="H698" i="25"/>
  <c r="H166" i="25"/>
  <c r="H60" i="25"/>
  <c r="H171" i="25"/>
  <c r="H300" i="25"/>
  <c r="H559" i="25"/>
  <c r="H956" i="25"/>
  <c r="H150" i="25"/>
  <c r="H626" i="25"/>
  <c r="H534" i="25"/>
  <c r="H2" i="23"/>
  <c r="H230" i="25"/>
  <c r="H516" i="25"/>
  <c r="H565" i="25"/>
  <c r="H40" i="25"/>
  <c r="H703" i="25"/>
  <c r="H648" i="25"/>
  <c r="H924" i="25"/>
  <c r="H170" i="25"/>
  <c r="H660" i="25"/>
  <c r="H509" i="25"/>
  <c r="H446" i="25"/>
  <c r="H276" i="25"/>
  <c r="H633" i="25"/>
  <c r="H513" i="25"/>
  <c r="H206" i="25"/>
  <c r="H757" i="25"/>
  <c r="H521" i="25"/>
  <c r="H176" i="25"/>
  <c r="H431" i="25"/>
  <c r="H485" i="25"/>
  <c r="H250" i="25"/>
  <c r="H286" i="25"/>
  <c r="H115" i="25"/>
  <c r="H811" i="25"/>
  <c r="H75" i="25"/>
  <c r="H128" i="25"/>
  <c r="H892" i="25"/>
  <c r="I286" i="25"/>
  <c r="I258" i="25"/>
  <c r="I714" i="25"/>
  <c r="I473" i="25"/>
  <c r="I534" i="25"/>
  <c r="I128" i="25"/>
  <c r="H723" i="25"/>
  <c r="I723" i="25"/>
  <c r="H609" i="25"/>
  <c r="I609" i="25"/>
  <c r="H91" i="25"/>
  <c r="I91" i="25"/>
  <c r="H726" i="25"/>
  <c r="I726" i="25"/>
  <c r="H136" i="25"/>
  <c r="I136" i="25"/>
  <c r="H368" i="25"/>
  <c r="I368" i="25"/>
  <c r="H185" i="25"/>
  <c r="I185" i="25"/>
  <c r="H894" i="25"/>
  <c r="I894" i="25"/>
  <c r="H112" i="25"/>
  <c r="I112" i="25"/>
  <c r="H328" i="25"/>
  <c r="I328" i="25"/>
  <c r="H418" i="25"/>
  <c r="I418" i="25"/>
  <c r="H653" i="25"/>
  <c r="I653" i="25"/>
  <c r="H105" i="25"/>
  <c r="I105" i="25"/>
  <c r="H950" i="25"/>
  <c r="I950" i="25"/>
  <c r="H138" i="25"/>
  <c r="I138" i="25"/>
  <c r="H489" i="25"/>
  <c r="I489" i="25"/>
  <c r="H406" i="25"/>
  <c r="I406" i="25"/>
  <c r="H754" i="25"/>
  <c r="I754" i="25"/>
  <c r="H652" i="25"/>
  <c r="I652" i="25"/>
  <c r="H899" i="25"/>
  <c r="I899" i="25"/>
  <c r="H481" i="25"/>
  <c r="I481" i="25"/>
  <c r="H965" i="25"/>
  <c r="I965" i="25"/>
  <c r="H243" i="25"/>
  <c r="I243" i="25"/>
  <c r="H209" i="25"/>
  <c r="I209" i="25"/>
  <c r="H977" i="25"/>
  <c r="I977" i="25"/>
  <c r="H834" i="25"/>
  <c r="I834" i="25"/>
  <c r="H229" i="25"/>
  <c r="I229" i="25"/>
  <c r="H11" i="25"/>
  <c r="I11" i="25"/>
  <c r="H801" i="25"/>
  <c r="I801" i="25"/>
  <c r="H387" i="25"/>
  <c r="I387" i="25"/>
  <c r="H51" i="25"/>
  <c r="I51" i="25"/>
  <c r="H715" i="25"/>
  <c r="I715" i="25"/>
  <c r="H563" i="25"/>
  <c r="I563" i="25"/>
  <c r="H809" i="25"/>
  <c r="I809" i="25"/>
  <c r="H204" i="25"/>
  <c r="I204" i="25"/>
  <c r="H239" i="25"/>
  <c r="I239" i="25"/>
  <c r="H6" i="25"/>
  <c r="I6" i="25"/>
  <c r="H642" i="25"/>
  <c r="I642" i="25"/>
  <c r="H253" i="25"/>
  <c r="I253" i="25"/>
  <c r="H829" i="25"/>
  <c r="I829" i="25"/>
  <c r="H635" i="25"/>
  <c r="I635" i="25"/>
  <c r="H233" i="25"/>
  <c r="I233" i="25"/>
  <c r="H862" i="25"/>
  <c r="I862" i="25"/>
  <c r="H616" i="25"/>
  <c r="I616" i="25"/>
  <c r="H991" i="25"/>
  <c r="I991" i="25"/>
  <c r="H743" i="25"/>
  <c r="I743" i="25"/>
  <c r="H498" i="25"/>
  <c r="I498" i="25"/>
  <c r="I426" i="25"/>
  <c r="I488" i="25"/>
  <c r="I762" i="25"/>
  <c r="I516" i="25"/>
  <c r="I830" i="25"/>
  <c r="I982" i="25"/>
  <c r="I648" i="25"/>
  <c r="I707" i="25"/>
  <c r="I912" i="25"/>
  <c r="I660" i="25"/>
  <c r="I364" i="25"/>
  <c r="I698" i="25"/>
  <c r="I633" i="25"/>
  <c r="I957" i="25"/>
  <c r="I300" i="25"/>
  <c r="I521" i="25"/>
  <c r="I763" i="25"/>
  <c r="I626" i="25"/>
  <c r="I480" i="25"/>
  <c r="I52" i="25"/>
  <c r="I539" i="25"/>
  <c r="I700" i="25"/>
  <c r="H951" i="25"/>
  <c r="I951" i="25"/>
  <c r="H791" i="25"/>
  <c r="I791" i="25"/>
  <c r="H224" i="25"/>
  <c r="I224" i="25"/>
  <c r="H927" i="25"/>
  <c r="I927" i="25"/>
  <c r="H666" i="25"/>
  <c r="I666" i="25"/>
  <c r="H45" i="25"/>
  <c r="I45" i="25"/>
  <c r="H870" i="25"/>
  <c r="I870" i="25"/>
  <c r="H722" i="25"/>
  <c r="I722" i="25"/>
  <c r="H748" i="25"/>
  <c r="I748" i="25"/>
  <c r="H639" i="25"/>
  <c r="I639" i="25"/>
  <c r="H174" i="25"/>
  <c r="I174" i="25"/>
  <c r="H584" i="25"/>
  <c r="I584" i="25"/>
  <c r="H193" i="25"/>
  <c r="I193" i="25"/>
  <c r="H751" i="25"/>
  <c r="I751" i="25"/>
  <c r="H881" i="25"/>
  <c r="I881" i="25"/>
  <c r="H749" i="25"/>
  <c r="I749" i="25"/>
  <c r="H598" i="25"/>
  <c r="I598" i="25"/>
  <c r="H640" i="25"/>
  <c r="I640" i="25"/>
  <c r="H457" i="25"/>
  <c r="I457" i="25"/>
  <c r="H822" i="25"/>
  <c r="I822" i="25"/>
  <c r="H44" i="25"/>
  <c r="I44" i="25"/>
  <c r="H883" i="25"/>
  <c r="I883" i="25"/>
  <c r="H438" i="25"/>
  <c r="I438" i="25"/>
  <c r="H334" i="25"/>
  <c r="I334" i="25"/>
  <c r="H256" i="25"/>
  <c r="I256" i="25"/>
  <c r="H718" i="25"/>
  <c r="I718" i="25"/>
  <c r="H637" i="25"/>
  <c r="I637" i="25"/>
  <c r="H436" i="25"/>
  <c r="I436" i="25"/>
  <c r="H846" i="25"/>
  <c r="I846" i="25"/>
  <c r="H145" i="25"/>
  <c r="I145" i="25"/>
  <c r="H734" i="25"/>
  <c r="I734" i="25"/>
  <c r="H969" i="25"/>
  <c r="I969" i="25"/>
  <c r="H884" i="25"/>
  <c r="I884" i="25"/>
  <c r="H307" i="25"/>
  <c r="I307" i="25"/>
  <c r="H211" i="25"/>
  <c r="I211" i="25"/>
  <c r="H914" i="25"/>
  <c r="I914" i="25"/>
  <c r="H758" i="25"/>
  <c r="I758" i="25"/>
  <c r="H382" i="25"/>
  <c r="I382" i="25"/>
  <c r="H113" i="25"/>
  <c r="I113" i="25"/>
  <c r="H152" i="25"/>
  <c r="I152" i="25"/>
  <c r="H167" i="25"/>
  <c r="I167" i="25"/>
  <c r="H999" i="25"/>
  <c r="I999" i="25"/>
  <c r="H588" i="25"/>
  <c r="I588" i="25"/>
  <c r="H472" i="25"/>
  <c r="I472" i="25"/>
  <c r="H590" i="25"/>
  <c r="I590" i="25"/>
  <c r="H111" i="25"/>
  <c r="I111" i="25"/>
  <c r="H930" i="25"/>
  <c r="I930" i="25"/>
  <c r="H755" i="25"/>
  <c r="I755" i="25"/>
  <c r="H160" i="25"/>
  <c r="I160" i="25"/>
  <c r="H760" i="25"/>
  <c r="I760" i="25"/>
  <c r="H558" i="25"/>
  <c r="I558" i="25"/>
  <c r="H299" i="25"/>
  <c r="I299" i="25"/>
  <c r="H255" i="25"/>
  <c r="I255" i="25"/>
  <c r="H181" i="25"/>
  <c r="I181" i="25"/>
  <c r="H815" i="25"/>
  <c r="I815" i="25"/>
  <c r="H708" i="25"/>
  <c r="I708" i="25"/>
  <c r="H183" i="25"/>
  <c r="I183" i="25"/>
  <c r="H566" i="25"/>
  <c r="I566" i="25"/>
  <c r="H855" i="25"/>
  <c r="I855" i="25"/>
  <c r="H429" i="25"/>
  <c r="I429" i="25"/>
  <c r="H154" i="25"/>
  <c r="I154" i="25"/>
  <c r="H644" i="25"/>
  <c r="I644" i="25"/>
  <c r="H430" i="25"/>
  <c r="I430" i="25"/>
  <c r="H746" i="25"/>
  <c r="I746" i="25"/>
  <c r="H295" i="25"/>
  <c r="I295" i="25"/>
  <c r="H941" i="25"/>
  <c r="I941" i="25"/>
  <c r="H49" i="25"/>
  <c r="I49" i="25"/>
  <c r="H790" i="25"/>
  <c r="I790" i="25"/>
  <c r="H641" i="25"/>
  <c r="I641" i="25"/>
  <c r="H980" i="25"/>
  <c r="I980" i="25"/>
  <c r="H872" i="25"/>
  <c r="I872" i="25"/>
  <c r="H601" i="25"/>
  <c r="I601" i="25"/>
  <c r="H329" i="25"/>
  <c r="I329" i="25"/>
  <c r="H149" i="25"/>
  <c r="I149" i="25"/>
  <c r="H923" i="25"/>
  <c r="I923" i="25"/>
  <c r="H567" i="25"/>
  <c r="I567" i="25"/>
  <c r="H422" i="25"/>
  <c r="I422" i="25"/>
  <c r="H191" i="25"/>
  <c r="I191" i="25"/>
  <c r="H38" i="25"/>
  <c r="I38" i="25"/>
  <c r="H676" i="25"/>
  <c r="I676" i="25"/>
  <c r="H131" i="25"/>
  <c r="I131" i="25"/>
  <c r="H168" i="25"/>
  <c r="I168" i="25"/>
  <c r="H532" i="25"/>
  <c r="I532" i="25"/>
  <c r="H885" i="25"/>
  <c r="I885" i="25"/>
  <c r="H704" i="25"/>
  <c r="I704" i="25"/>
  <c r="H477" i="25"/>
  <c r="I477" i="25"/>
  <c r="H96" i="25"/>
  <c r="I96" i="25"/>
  <c r="H58" i="25"/>
  <c r="I58" i="25"/>
  <c r="H421" i="25"/>
  <c r="I421" i="25"/>
  <c r="H880" i="25"/>
  <c r="I880" i="25"/>
  <c r="H519" i="25"/>
  <c r="I519" i="25"/>
  <c r="H254" i="25"/>
  <c r="I254" i="25"/>
  <c r="H570" i="25"/>
  <c r="I570" i="25"/>
  <c r="H93" i="25"/>
  <c r="I93" i="25"/>
  <c r="H614" i="25"/>
  <c r="I614" i="25"/>
  <c r="H192" i="25"/>
  <c r="I192" i="25"/>
  <c r="H910" i="25"/>
  <c r="I910" i="25"/>
  <c r="H332" i="25"/>
  <c r="I332" i="25"/>
  <c r="H721" i="25"/>
  <c r="I721" i="25"/>
  <c r="H86" i="25"/>
  <c r="I86" i="25"/>
  <c r="H398" i="25"/>
  <c r="I398" i="25"/>
  <c r="H159" i="25"/>
  <c r="I159" i="25"/>
  <c r="H674" i="25"/>
  <c r="I674" i="25"/>
  <c r="H770" i="25"/>
  <c r="I770" i="25"/>
  <c r="H221" i="25"/>
  <c r="I221" i="25"/>
  <c r="H365" i="25"/>
  <c r="I365" i="25"/>
  <c r="H305" i="25"/>
  <c r="I305" i="25"/>
  <c r="H687" i="25"/>
  <c r="I687" i="25"/>
  <c r="H89" i="25"/>
  <c r="I89" i="25"/>
  <c r="H293" i="25"/>
  <c r="I293" i="25"/>
  <c r="H578" i="25"/>
  <c r="I578" i="25"/>
  <c r="H5" i="25"/>
  <c r="I5" i="25"/>
  <c r="H807" i="25"/>
  <c r="I807" i="25"/>
  <c r="H322" i="25"/>
  <c r="I322" i="25"/>
  <c r="H939" i="25"/>
  <c r="I939" i="25"/>
  <c r="H686" i="25"/>
  <c r="I686" i="25"/>
  <c r="H451" i="25"/>
  <c r="I451" i="25"/>
  <c r="H197" i="25"/>
  <c r="I197" i="25"/>
  <c r="H67" i="25"/>
  <c r="I67" i="25"/>
  <c r="H947" i="25"/>
  <c r="I947" i="25"/>
  <c r="H338" i="25"/>
  <c r="I338" i="25"/>
  <c r="H1012" i="25"/>
  <c r="I1012" i="25"/>
  <c r="H682" i="25"/>
  <c r="I682" i="25"/>
  <c r="H732" i="25"/>
  <c r="I732" i="25"/>
  <c r="H833" i="25"/>
  <c r="I833" i="25"/>
  <c r="H195" i="25"/>
  <c r="I195" i="25"/>
  <c r="H634" i="25"/>
  <c r="I634" i="25"/>
  <c r="H979" i="25"/>
  <c r="I979" i="25"/>
  <c r="H753" i="25"/>
  <c r="I753" i="25"/>
  <c r="H46" i="25"/>
  <c r="I46" i="25"/>
  <c r="H671" i="25"/>
  <c r="I671" i="25"/>
  <c r="H612" i="25"/>
  <c r="I612" i="25"/>
  <c r="H740" i="25"/>
  <c r="I740" i="25"/>
  <c r="H466" i="25"/>
  <c r="I466" i="25"/>
  <c r="H984" i="25"/>
  <c r="I984" i="25"/>
  <c r="H831" i="25"/>
  <c r="I831" i="25"/>
  <c r="H467" i="25"/>
  <c r="I467" i="25"/>
  <c r="H356" i="25"/>
  <c r="I356" i="25"/>
  <c r="H966" i="25"/>
  <c r="I966" i="25"/>
  <c r="H890" i="25"/>
  <c r="I890" i="25"/>
  <c r="H679" i="25"/>
  <c r="I679" i="25"/>
  <c r="H847" i="25"/>
  <c r="I847" i="25"/>
  <c r="H210" i="25"/>
  <c r="I210" i="25"/>
  <c r="H340" i="25"/>
  <c r="I340" i="25"/>
  <c r="H994" i="25"/>
  <c r="I994" i="25"/>
  <c r="H908" i="25"/>
  <c r="I908" i="25"/>
  <c r="H710" i="25"/>
  <c r="I710" i="25"/>
  <c r="H311" i="25"/>
  <c r="I311" i="25"/>
  <c r="H72" i="25"/>
  <c r="I72" i="25"/>
  <c r="H583" i="25"/>
  <c r="I583" i="25"/>
  <c r="H390" i="25"/>
  <c r="I390" i="25"/>
  <c r="H304" i="25"/>
  <c r="I304" i="25"/>
  <c r="H772" i="25"/>
  <c r="I772" i="25"/>
  <c r="H376" i="25"/>
  <c r="I376" i="25"/>
  <c r="H1008" i="25"/>
  <c r="I1008" i="25"/>
  <c r="H379" i="25"/>
  <c r="I379" i="25"/>
  <c r="H711" i="25"/>
  <c r="I711" i="25"/>
  <c r="H835" i="25"/>
  <c r="I835" i="25"/>
  <c r="H934" i="25"/>
  <c r="I934" i="25"/>
  <c r="H605" i="25"/>
  <c r="I605" i="25"/>
  <c r="H240" i="25"/>
  <c r="I240" i="25"/>
  <c r="H893" i="25"/>
  <c r="I893" i="25"/>
  <c r="H56" i="25"/>
  <c r="I56" i="25"/>
  <c r="H482" i="25"/>
  <c r="I482" i="25"/>
  <c r="H536" i="25"/>
  <c r="I536" i="25"/>
  <c r="H1009" i="25"/>
  <c r="I1009" i="25"/>
  <c r="H492" i="25"/>
  <c r="I492" i="25"/>
  <c r="H766" i="25"/>
  <c r="I766" i="25"/>
  <c r="H589" i="25"/>
  <c r="I589" i="25"/>
  <c r="H953" i="25"/>
  <c r="I953" i="25"/>
  <c r="H954" i="25"/>
  <c r="I954" i="25"/>
  <c r="H287" i="25"/>
  <c r="I287" i="25"/>
  <c r="H948" i="25"/>
  <c r="I948" i="25"/>
  <c r="H226" i="25"/>
  <c r="I226" i="25"/>
  <c r="H1002" i="25"/>
  <c r="I1002" i="25"/>
  <c r="H469" i="25"/>
  <c r="I469" i="25"/>
  <c r="H844" i="25"/>
  <c r="I844" i="25"/>
  <c r="H629" i="25"/>
  <c r="I629" i="25"/>
  <c r="H117" i="25"/>
  <c r="I117" i="25"/>
  <c r="H496" i="25"/>
  <c r="I496" i="25"/>
  <c r="H935" i="25"/>
  <c r="I935" i="25"/>
  <c r="H82" i="25"/>
  <c r="I82" i="25"/>
  <c r="H866" i="25"/>
  <c r="I866" i="25"/>
  <c r="H361" i="25"/>
  <c r="I361" i="25"/>
  <c r="H854" i="25"/>
  <c r="I854" i="25"/>
  <c r="H987" i="25"/>
  <c r="I987" i="25"/>
  <c r="H782" i="25"/>
  <c r="I782" i="25"/>
  <c r="H380" i="25"/>
  <c r="I380" i="25"/>
  <c r="H778" i="25"/>
  <c r="I778" i="25"/>
  <c r="H750" i="25"/>
  <c r="I750" i="25"/>
  <c r="H370" i="25"/>
  <c r="I370" i="25"/>
  <c r="H665" i="25"/>
  <c r="I665" i="25"/>
  <c r="H369" i="25"/>
  <c r="I369" i="25"/>
  <c r="H8" i="25"/>
  <c r="I8" i="25"/>
  <c r="H595" i="25"/>
  <c r="I595" i="25"/>
  <c r="H270" i="25"/>
  <c r="I270" i="25"/>
  <c r="H585" i="25"/>
  <c r="I585" i="25"/>
  <c r="H803" i="25"/>
  <c r="I803" i="25"/>
  <c r="H232" i="25"/>
  <c r="I232" i="25"/>
  <c r="H827" i="25"/>
  <c r="I827" i="25"/>
  <c r="H745" i="25"/>
  <c r="I745" i="25"/>
  <c r="H858" i="25"/>
  <c r="I858" i="25"/>
  <c r="H520" i="25"/>
  <c r="I520" i="25"/>
  <c r="H219" i="25"/>
  <c r="I219" i="25"/>
  <c r="H842" i="25"/>
  <c r="I842" i="25"/>
  <c r="H330" i="25"/>
  <c r="I330" i="25"/>
  <c r="H767" i="25"/>
  <c r="I767" i="25"/>
  <c r="H69" i="25"/>
  <c r="I69" i="25"/>
  <c r="H493" i="25"/>
  <c r="I493" i="25"/>
  <c r="H194" i="25"/>
  <c r="I194" i="25"/>
  <c r="H730" i="25"/>
  <c r="I730" i="25"/>
  <c r="H151" i="25"/>
  <c r="I151" i="25"/>
  <c r="H435" i="25"/>
  <c r="I435" i="25"/>
  <c r="H756" i="25"/>
  <c r="I756" i="25"/>
  <c r="H263" i="25"/>
  <c r="I263" i="25"/>
  <c r="H137" i="25"/>
  <c r="I137" i="25"/>
  <c r="H869" i="25"/>
  <c r="I869" i="25"/>
  <c r="H507" i="25"/>
  <c r="I507" i="25"/>
  <c r="H252" i="25"/>
  <c r="I252" i="25"/>
  <c r="H20" i="25"/>
  <c r="I20" i="25"/>
  <c r="H664" i="25"/>
  <c r="I664" i="25"/>
  <c r="H244" i="25"/>
  <c r="I244" i="25"/>
  <c r="H25" i="25"/>
  <c r="I25" i="25"/>
  <c r="H859" i="25"/>
  <c r="I859" i="25"/>
  <c r="H678" i="25"/>
  <c r="I678" i="25"/>
  <c r="H313" i="25"/>
  <c r="I313" i="25"/>
  <c r="H135" i="25"/>
  <c r="I135" i="25"/>
  <c r="H943" i="25"/>
  <c r="I943" i="25"/>
  <c r="H794" i="25"/>
  <c r="I794" i="25"/>
  <c r="H582" i="25"/>
  <c r="I582" i="25"/>
  <c r="H500" i="25"/>
  <c r="I500" i="25"/>
  <c r="H180" i="25"/>
  <c r="I180" i="25"/>
  <c r="H888" i="25"/>
  <c r="I888" i="25"/>
  <c r="H789" i="25"/>
  <c r="I789" i="25"/>
  <c r="H576" i="25"/>
  <c r="I576" i="25"/>
  <c r="H284" i="25"/>
  <c r="I284" i="25"/>
  <c r="H144" i="25"/>
  <c r="I144" i="25"/>
  <c r="H820" i="25"/>
  <c r="I820" i="25"/>
  <c r="H974" i="25"/>
  <c r="I974" i="25"/>
  <c r="H363" i="25"/>
  <c r="I363" i="25"/>
  <c r="H203" i="25"/>
  <c r="I203" i="25"/>
  <c r="H867" i="25"/>
  <c r="I867" i="25"/>
  <c r="H345" i="25"/>
  <c r="I345" i="25"/>
  <c r="H161" i="25"/>
  <c r="I161" i="25"/>
  <c r="H795" i="25"/>
  <c r="I795" i="25"/>
  <c r="H327" i="25"/>
  <c r="I327" i="25"/>
  <c r="H10" i="25"/>
  <c r="I10" i="25"/>
  <c r="H657" i="25"/>
  <c r="I657" i="25"/>
  <c r="H552" i="25"/>
  <c r="I552" i="25"/>
  <c r="H158" i="25"/>
  <c r="I158" i="25"/>
  <c r="H720" i="25"/>
  <c r="I720" i="25"/>
  <c r="H331" i="25"/>
  <c r="I331" i="25"/>
  <c r="H995" i="25"/>
  <c r="I995" i="25"/>
  <c r="H904" i="25"/>
  <c r="I904" i="25"/>
  <c r="H783" i="25"/>
  <c r="I783" i="25"/>
  <c r="H591" i="25"/>
  <c r="I591" i="25"/>
  <c r="H415" i="25"/>
  <c r="I415" i="25"/>
  <c r="H375" i="25"/>
  <c r="I375" i="25"/>
  <c r="H302" i="25"/>
  <c r="I302" i="25"/>
  <c r="H234" i="25"/>
  <c r="I234" i="25"/>
  <c r="H155" i="25"/>
  <c r="I155" i="25"/>
  <c r="H41" i="25"/>
  <c r="I41" i="25"/>
  <c r="H879" i="25"/>
  <c r="I879" i="25"/>
  <c r="H550" i="25"/>
  <c r="I550" i="25"/>
  <c r="H461" i="25"/>
  <c r="I461" i="25"/>
  <c r="H393" i="25"/>
  <c r="I393" i="25"/>
  <c r="H222" i="25"/>
  <c r="I222" i="25"/>
  <c r="H74" i="25"/>
  <c r="I74" i="25"/>
  <c r="H84" i="25"/>
  <c r="I84" i="25"/>
  <c r="H970" i="25"/>
  <c r="I970" i="25"/>
  <c r="H765" i="25"/>
  <c r="I765" i="25"/>
  <c r="H514" i="25"/>
  <c r="I514" i="25"/>
  <c r="H919" i="25"/>
  <c r="I919" i="25"/>
  <c r="H130" i="25"/>
  <c r="I130" i="25"/>
  <c r="H821" i="25"/>
  <c r="I821" i="25"/>
  <c r="H4" i="25"/>
  <c r="I4" i="25"/>
  <c r="H518" i="25"/>
  <c r="I518" i="25"/>
  <c r="H992" i="25"/>
  <c r="I992" i="25"/>
  <c r="H817" i="25"/>
  <c r="I817" i="25"/>
  <c r="H986" i="25"/>
  <c r="I986" i="25"/>
  <c r="H424" i="25"/>
  <c r="I424" i="25"/>
  <c r="H12" i="25"/>
  <c r="I12" i="25"/>
  <c r="H468" i="25"/>
  <c r="I468" i="25"/>
  <c r="H405" i="25"/>
  <c r="I405" i="25"/>
  <c r="H207" i="25"/>
  <c r="I207" i="25"/>
  <c r="H7" i="25"/>
  <c r="I7" i="25"/>
  <c r="H177" i="25"/>
  <c r="I177" i="25"/>
  <c r="H510" i="25"/>
  <c r="I510" i="25"/>
  <c r="H832" i="25"/>
  <c r="I832" i="25"/>
  <c r="H681" i="25"/>
  <c r="I681" i="25"/>
  <c r="H396" i="25"/>
  <c r="I396" i="25"/>
  <c r="H836" i="25"/>
  <c r="I836" i="25"/>
  <c r="H538" i="25"/>
  <c r="I538" i="25"/>
  <c r="H916" i="25"/>
  <c r="I916" i="25"/>
  <c r="H391" i="25"/>
  <c r="I391" i="25"/>
  <c r="H938" i="25"/>
  <c r="I938" i="25"/>
  <c r="H672" i="25"/>
  <c r="I672" i="25"/>
  <c r="H187" i="25"/>
  <c r="I187" i="25"/>
  <c r="H248" i="25"/>
  <c r="I248" i="25"/>
  <c r="H245" i="25"/>
  <c r="I245" i="25"/>
  <c r="H769" i="25"/>
  <c r="I769" i="25"/>
  <c r="H545" i="25"/>
  <c r="I545" i="25"/>
  <c r="H577" i="25"/>
  <c r="I577" i="25"/>
  <c r="H65" i="25"/>
  <c r="I65" i="25"/>
  <c r="H277" i="25"/>
  <c r="I277" i="25"/>
  <c r="H600" i="25"/>
  <c r="I600" i="25"/>
  <c r="H24" i="25"/>
  <c r="I24" i="25"/>
  <c r="H269" i="25"/>
  <c r="I269" i="25"/>
  <c r="H917" i="25"/>
  <c r="I917" i="25"/>
  <c r="H788" i="25"/>
  <c r="I788" i="25"/>
  <c r="H437" i="25"/>
  <c r="I437" i="25"/>
  <c r="H702" i="25"/>
  <c r="I702" i="25"/>
  <c r="H460" i="25"/>
  <c r="I460" i="25"/>
  <c r="H238" i="25"/>
  <c r="I238" i="25"/>
  <c r="H447" i="25"/>
  <c r="I447" i="25"/>
  <c r="H241" i="25"/>
  <c r="I241" i="25"/>
  <c r="H173" i="25"/>
  <c r="I173" i="25"/>
  <c r="H786" i="25"/>
  <c r="I786" i="25"/>
  <c r="H63" i="25"/>
  <c r="I63" i="25"/>
  <c r="H771" i="25"/>
  <c r="I771" i="25"/>
  <c r="H179" i="25"/>
  <c r="I179" i="25"/>
  <c r="H146" i="25"/>
  <c r="I146" i="25"/>
  <c r="H955" i="25"/>
  <c r="I955" i="25"/>
  <c r="H385" i="25"/>
  <c r="I385" i="25"/>
  <c r="H945" i="25"/>
  <c r="I945" i="25"/>
  <c r="H901" i="25"/>
  <c r="I901" i="25"/>
  <c r="H456" i="25"/>
  <c r="I456" i="25"/>
  <c r="H627" i="25"/>
  <c r="I627" i="25"/>
  <c r="H651" i="25"/>
  <c r="I651" i="25"/>
  <c r="H272" i="25"/>
  <c r="I272" i="25"/>
  <c r="H622" i="25"/>
  <c r="I622" i="25"/>
  <c r="H624" i="25"/>
  <c r="I624" i="25"/>
  <c r="H853" i="25"/>
  <c r="I853" i="25"/>
  <c r="H116" i="25"/>
  <c r="I116" i="25"/>
  <c r="H122" i="25"/>
  <c r="I122" i="25"/>
  <c r="H575" i="25"/>
  <c r="I575" i="25"/>
  <c r="H921" i="25"/>
  <c r="I921" i="25"/>
  <c r="H490" i="25"/>
  <c r="I490" i="25"/>
  <c r="H102" i="25"/>
  <c r="I102" i="25"/>
  <c r="H781" i="25"/>
  <c r="I781" i="25"/>
  <c r="H541" i="25"/>
  <c r="I541" i="25"/>
  <c r="H182" i="25"/>
  <c r="I182" i="25"/>
  <c r="I264" i="25"/>
  <c r="I230" i="25"/>
  <c r="I394" i="25"/>
  <c r="I628" i="25"/>
  <c r="I703" i="25"/>
  <c r="I358" i="25"/>
  <c r="I486" i="25"/>
  <c r="I170" i="25"/>
  <c r="I189" i="25"/>
  <c r="I346" i="25"/>
  <c r="I276" i="25"/>
  <c r="I522" i="25"/>
  <c r="I171" i="25"/>
  <c r="I757" i="25"/>
  <c r="I36" i="25"/>
  <c r="I150" i="25"/>
  <c r="I485" i="25"/>
  <c r="I544" i="25"/>
  <c r="I784" i="25"/>
  <c r="I548" i="25"/>
  <c r="I998" i="25"/>
  <c r="H557" i="25"/>
  <c r="I557" i="25"/>
  <c r="H225" i="25"/>
  <c r="I225" i="25"/>
  <c r="H55" i="25"/>
  <c r="I55" i="25"/>
  <c r="H996" i="25"/>
  <c r="I996" i="25"/>
  <c r="H392" i="25"/>
  <c r="I392" i="25"/>
  <c r="H896" i="25"/>
  <c r="I896" i="25"/>
  <c r="H886" i="25"/>
  <c r="I886" i="25"/>
  <c r="H484" i="25"/>
  <c r="I484" i="25"/>
  <c r="H218" i="25"/>
  <c r="I218" i="25"/>
  <c r="H553" i="25"/>
  <c r="I553" i="25"/>
  <c r="H929" i="25"/>
  <c r="I929" i="25"/>
  <c r="H266" i="25"/>
  <c r="I266" i="25"/>
  <c r="H68" i="25"/>
  <c r="I68" i="25"/>
  <c r="H685" i="25"/>
  <c r="I685" i="25"/>
  <c r="H882" i="25"/>
  <c r="I882" i="25"/>
  <c r="H889" i="25"/>
  <c r="I889" i="25"/>
  <c r="H450" i="25"/>
  <c r="I450" i="25"/>
  <c r="H863" i="25"/>
  <c r="I863" i="25"/>
  <c r="H586" i="25"/>
  <c r="I586" i="25"/>
  <c r="H932" i="25"/>
  <c r="I932" i="25"/>
  <c r="H620" i="25"/>
  <c r="I620" i="25"/>
  <c r="H731" i="25"/>
  <c r="I731" i="25"/>
  <c r="H81" i="25"/>
  <c r="I81" i="25"/>
  <c r="H511" i="25"/>
  <c r="I511" i="25"/>
  <c r="H739" i="25"/>
  <c r="I739" i="25"/>
  <c r="H529" i="25"/>
  <c r="I529" i="25"/>
  <c r="H257" i="25"/>
  <c r="I257" i="25"/>
  <c r="H983" i="25"/>
  <c r="I983" i="25"/>
  <c r="H596" i="25"/>
  <c r="I596" i="25"/>
  <c r="H354" i="25"/>
  <c r="I354" i="25"/>
  <c r="H747" i="25"/>
  <c r="I747" i="25"/>
  <c r="H643" i="25"/>
  <c r="I643" i="25"/>
  <c r="H876" i="25"/>
  <c r="I876" i="25"/>
  <c r="H658" i="25"/>
  <c r="I658" i="25"/>
  <c r="H199" i="25"/>
  <c r="I199" i="25"/>
  <c r="H962" i="25"/>
  <c r="I962" i="25"/>
  <c r="H537" i="25"/>
  <c r="I537" i="25"/>
  <c r="H259" i="25"/>
  <c r="I259" i="25"/>
  <c r="H495" i="25"/>
  <c r="I495" i="25"/>
  <c r="H613" i="25"/>
  <c r="I613" i="25"/>
  <c r="H186" i="25"/>
  <c r="I186" i="25"/>
  <c r="H802" i="25"/>
  <c r="I802" i="25"/>
  <c r="H668" i="25"/>
  <c r="I668" i="25"/>
  <c r="H34" i="25"/>
  <c r="I34" i="25"/>
  <c r="H812" i="25"/>
  <c r="I812" i="25"/>
  <c r="H503" i="25"/>
  <c r="I503" i="25"/>
  <c r="H143" i="25"/>
  <c r="I143" i="25"/>
  <c r="H512" i="25"/>
  <c r="I512" i="25"/>
  <c r="H325" i="25"/>
  <c r="I325" i="25"/>
  <c r="H632" i="25"/>
  <c r="I632" i="25"/>
  <c r="H61" i="25"/>
  <c r="I61" i="25"/>
  <c r="H355" i="25"/>
  <c r="I355" i="25"/>
  <c r="H31" i="25"/>
  <c r="I31" i="25"/>
  <c r="H667" i="25"/>
  <c r="I667" i="25"/>
  <c r="H123" i="25"/>
  <c r="I123" i="25"/>
  <c r="H279" i="25"/>
  <c r="I279" i="25"/>
  <c r="H551" i="25"/>
  <c r="I551" i="25"/>
  <c r="H216" i="25"/>
  <c r="I216" i="25"/>
  <c r="H88" i="25"/>
  <c r="I88" i="25"/>
  <c r="H857" i="25"/>
  <c r="I857" i="25"/>
  <c r="H684" i="25"/>
  <c r="I684" i="25"/>
  <c r="H389" i="25"/>
  <c r="I389" i="25"/>
  <c r="H249" i="25"/>
  <c r="I249" i="25"/>
  <c r="H774" i="25"/>
  <c r="I774" i="25"/>
  <c r="H631" i="25"/>
  <c r="I631" i="25"/>
  <c r="H132" i="25"/>
  <c r="I132" i="25"/>
  <c r="H1004" i="25"/>
  <c r="I1004" i="25"/>
  <c r="H837" i="25"/>
  <c r="I837" i="25"/>
  <c r="H569" i="25"/>
  <c r="I569" i="25"/>
  <c r="H309" i="25"/>
  <c r="I309" i="25"/>
  <c r="H66" i="25"/>
  <c r="I66" i="25"/>
  <c r="H874" i="25"/>
  <c r="I874" i="25"/>
  <c r="H713" i="25"/>
  <c r="I713" i="25"/>
  <c r="H533" i="25"/>
  <c r="I533" i="25"/>
  <c r="H378" i="25"/>
  <c r="I378" i="25"/>
  <c r="H153" i="25"/>
  <c r="I153" i="25"/>
  <c r="H824" i="25"/>
  <c r="I824" i="25"/>
  <c r="H694" i="25"/>
  <c r="I694" i="25"/>
  <c r="H562" i="25"/>
  <c r="I562" i="25"/>
  <c r="H416" i="25"/>
  <c r="I416" i="25"/>
  <c r="H251" i="25"/>
  <c r="I251" i="25"/>
  <c r="H120" i="25"/>
  <c r="I120" i="25"/>
  <c r="H549" i="25"/>
  <c r="I549" i="25"/>
  <c r="H906" i="25"/>
  <c r="I906" i="25"/>
  <c r="H350" i="25"/>
  <c r="I350" i="25"/>
  <c r="H990" i="25"/>
  <c r="I990" i="25"/>
  <c r="H796" i="25"/>
  <c r="I796" i="25"/>
  <c r="H119" i="25"/>
  <c r="I119" i="25"/>
  <c r="H579" i="25"/>
  <c r="I579" i="25"/>
  <c r="H298" i="25"/>
  <c r="I298" i="25"/>
  <c r="H793" i="25"/>
  <c r="I793" i="25"/>
  <c r="H656" i="25"/>
  <c r="I656" i="25"/>
  <c r="H523" i="25"/>
  <c r="I523" i="25"/>
  <c r="H106" i="25"/>
  <c r="I106" i="25"/>
  <c r="H659" i="25"/>
  <c r="I659" i="25"/>
  <c r="H316" i="25"/>
  <c r="I316" i="25"/>
  <c r="H985" i="25"/>
  <c r="I985" i="25"/>
  <c r="H856" i="25"/>
  <c r="I856" i="25"/>
  <c r="H761" i="25"/>
  <c r="I761" i="25"/>
  <c r="H564" i="25"/>
  <c r="I564" i="25"/>
  <c r="H401" i="25"/>
  <c r="I401" i="25"/>
  <c r="I868" i="25"/>
  <c r="I716" i="25"/>
  <c r="I785" i="25"/>
  <c r="I40" i="25"/>
  <c r="I16" i="25"/>
  <c r="I283" i="25"/>
  <c r="I937" i="25"/>
  <c r="I804" i="25"/>
  <c r="I446" i="25"/>
  <c r="I386" i="25"/>
  <c r="I60" i="25"/>
  <c r="I206" i="25"/>
  <c r="I162" i="25"/>
  <c r="I956" i="25"/>
  <c r="I431" i="25"/>
  <c r="I573" i="25"/>
  <c r="I840" i="25"/>
  <c r="I104" i="25"/>
  <c r="I374" i="25"/>
  <c r="I414" i="25"/>
  <c r="H494" i="25"/>
  <c r="I494" i="25"/>
  <c r="H133" i="25"/>
  <c r="I133" i="25"/>
  <c r="H483" i="25"/>
  <c r="I483" i="25"/>
  <c r="H455" i="25"/>
  <c r="I455" i="25"/>
  <c r="H121" i="25"/>
  <c r="I121" i="25"/>
  <c r="H73" i="25"/>
  <c r="I73" i="25"/>
  <c r="H352" i="25"/>
  <c r="I352" i="25"/>
  <c r="H188" i="25"/>
  <c r="I188" i="25"/>
  <c r="H741" i="25"/>
  <c r="I741" i="25"/>
  <c r="H108" i="25"/>
  <c r="I108" i="25"/>
  <c r="H981" i="25"/>
  <c r="I981" i="25"/>
  <c r="H776" i="25"/>
  <c r="I776" i="25"/>
  <c r="H303" i="25"/>
  <c r="I303" i="25"/>
  <c r="H968" i="25"/>
  <c r="I968" i="25"/>
  <c r="H838" i="25"/>
  <c r="I838" i="25"/>
  <c r="H508" i="25"/>
  <c r="I508" i="25"/>
  <c r="H247" i="25"/>
  <c r="I247" i="25"/>
  <c r="H129" i="25"/>
  <c r="I129" i="25"/>
  <c r="H819" i="25"/>
  <c r="I819" i="25"/>
  <c r="H662" i="25"/>
  <c r="I662" i="25"/>
  <c r="H491" i="25"/>
  <c r="I491" i="25"/>
  <c r="H175" i="25"/>
  <c r="I175" i="25"/>
  <c r="I875" i="25"/>
  <c r="I22" i="25"/>
  <c r="I281" i="25"/>
  <c r="I565" i="25"/>
  <c r="I618" i="25"/>
  <c r="I891" i="25"/>
  <c r="I924" i="25"/>
  <c r="I530" i="25"/>
  <c r="I342" i="25"/>
  <c r="I509" i="25"/>
  <c r="I64" i="25"/>
  <c r="I166" i="25"/>
  <c r="I513" i="25"/>
  <c r="I559" i="25"/>
  <c r="I176" i="25"/>
  <c r="I409" i="25"/>
  <c r="I452" i="25"/>
  <c r="I826" i="25"/>
  <c r="I448" i="25"/>
  <c r="I250" i="25"/>
  <c r="H231" i="25"/>
  <c r="I231" i="25"/>
  <c r="H110" i="25"/>
  <c r="I110" i="25"/>
  <c r="H27" i="25"/>
  <c r="I27" i="25"/>
  <c r="H725" i="25"/>
  <c r="I725" i="25"/>
  <c r="H535" i="25"/>
  <c r="I535" i="25"/>
  <c r="H443" i="25"/>
  <c r="I443" i="25"/>
  <c r="H383" i="25"/>
  <c r="I383" i="25"/>
  <c r="H169" i="25"/>
  <c r="I169" i="25"/>
  <c r="H412" i="25"/>
  <c r="I412" i="25"/>
  <c r="H71" i="25"/>
  <c r="I71" i="25"/>
  <c r="H848" i="25"/>
  <c r="I848" i="25"/>
  <c r="H744" i="25"/>
  <c r="I744" i="25"/>
  <c r="H458" i="25"/>
  <c r="I458" i="25"/>
  <c r="H907" i="25"/>
  <c r="I907" i="25"/>
  <c r="H607" i="25"/>
  <c r="I607" i="25"/>
  <c r="H727" i="25"/>
  <c r="I727" i="25"/>
  <c r="H993" i="25"/>
  <c r="I993" i="25"/>
  <c r="H465" i="25"/>
  <c r="I465" i="25"/>
  <c r="H936" i="25"/>
  <c r="I936" i="25"/>
  <c r="H587" i="25"/>
  <c r="I587" i="25"/>
  <c r="H961" i="25"/>
  <c r="I961" i="25"/>
  <c r="H326" i="25"/>
  <c r="I326" i="25"/>
  <c r="H963" i="25"/>
  <c r="I963" i="25"/>
  <c r="H695" i="25"/>
  <c r="I695" i="25"/>
  <c r="H454" i="25"/>
  <c r="I454" i="25"/>
  <c r="H377" i="25"/>
  <c r="I377" i="25"/>
  <c r="H178" i="25"/>
  <c r="I178" i="25"/>
  <c r="H928" i="25"/>
  <c r="I928" i="25"/>
  <c r="H719" i="25"/>
  <c r="I719" i="25"/>
  <c r="H419" i="25"/>
  <c r="I419" i="25"/>
  <c r="H474" i="25"/>
  <c r="I474" i="25"/>
  <c r="H278" i="25"/>
  <c r="I278" i="25"/>
  <c r="H669" i="25"/>
  <c r="I669" i="25"/>
  <c r="H444" i="25"/>
  <c r="I444" i="25"/>
  <c r="H852" i="25"/>
  <c r="I852" i="25"/>
  <c r="H336" i="25"/>
  <c r="I336" i="25"/>
  <c r="H502" i="25"/>
  <c r="I502" i="25"/>
  <c r="H78" i="25"/>
  <c r="I78" i="25"/>
  <c r="H29" i="25"/>
  <c r="I29" i="25"/>
  <c r="H100" i="25"/>
  <c r="I100" i="25"/>
  <c r="H677" i="25"/>
  <c r="I677" i="25"/>
  <c r="H79" i="25"/>
  <c r="I79" i="25"/>
  <c r="H497" i="25"/>
  <c r="I497" i="25"/>
  <c r="H843" i="25"/>
  <c r="I843" i="25"/>
  <c r="H205" i="25"/>
  <c r="I205" i="25"/>
  <c r="H1001" i="25"/>
  <c r="I1001" i="25"/>
  <c r="H140" i="25"/>
  <c r="I140" i="25"/>
  <c r="H813" i="25"/>
  <c r="I813" i="25"/>
  <c r="H650" i="25"/>
  <c r="I650" i="25"/>
  <c r="H148" i="25"/>
  <c r="I148" i="25"/>
  <c r="H689" i="25"/>
  <c r="I689" i="25"/>
  <c r="H440" i="25"/>
  <c r="I440" i="25"/>
  <c r="H1003" i="25"/>
  <c r="I1003" i="25"/>
  <c r="H403" i="25"/>
  <c r="I403" i="25"/>
  <c r="H94" i="25"/>
  <c r="I94" i="25"/>
  <c r="H126" i="25"/>
  <c r="I126" i="25"/>
  <c r="H554" i="25"/>
  <c r="I554" i="25"/>
  <c r="H53" i="25"/>
  <c r="I53" i="25"/>
  <c r="H717" i="25"/>
  <c r="I717" i="25"/>
  <c r="H288" i="25"/>
  <c r="I288" i="25"/>
  <c r="H308" i="25"/>
  <c r="I308" i="25"/>
  <c r="H347" i="25"/>
  <c r="I347" i="25"/>
  <c r="H661" i="25"/>
  <c r="I661" i="25"/>
  <c r="H779" i="25"/>
  <c r="I779" i="25"/>
  <c r="H172" i="25"/>
  <c r="I172" i="25"/>
  <c r="H619" i="25"/>
  <c r="I619" i="25"/>
  <c r="H476" i="25"/>
  <c r="I476" i="25"/>
  <c r="H988" i="25"/>
  <c r="I988" i="25"/>
  <c r="H335" i="25"/>
  <c r="I335" i="25"/>
  <c r="H442" i="25"/>
  <c r="I442" i="25"/>
  <c r="H571" i="25"/>
  <c r="I571" i="25"/>
  <c r="H623" i="25"/>
  <c r="I623" i="25"/>
  <c r="H940" i="25"/>
  <c r="I940" i="25"/>
  <c r="H280" i="25"/>
  <c r="I280" i="25"/>
  <c r="H470" i="25"/>
  <c r="I470" i="25"/>
  <c r="H922" i="25"/>
  <c r="I922" i="25"/>
  <c r="H688" i="25"/>
  <c r="I688" i="25"/>
  <c r="H499" i="25"/>
  <c r="I499" i="25"/>
  <c r="H142" i="25"/>
  <c r="I142" i="25"/>
  <c r="I528" i="25"/>
  <c r="I420" i="25"/>
  <c r="I75" i="25"/>
  <c r="I593" i="25"/>
  <c r="H289" i="25"/>
  <c r="I289" i="25"/>
  <c r="H768" i="25"/>
  <c r="I768" i="25"/>
  <c r="H214" i="25"/>
  <c r="I214" i="25"/>
  <c r="H971" i="25"/>
  <c r="I971" i="25"/>
  <c r="H792" i="25"/>
  <c r="I792" i="25"/>
  <c r="H235" i="25"/>
  <c r="I235" i="25"/>
  <c r="H997" i="25"/>
  <c r="I997" i="25"/>
  <c r="H531" i="25"/>
  <c r="I531" i="25"/>
  <c r="H297" i="25"/>
  <c r="I297" i="25"/>
  <c r="H724" i="25"/>
  <c r="I724" i="25"/>
  <c r="H599" i="25"/>
  <c r="I599" i="25"/>
  <c r="H399" i="25"/>
  <c r="I399" i="25"/>
  <c r="H101" i="25"/>
  <c r="I101" i="25"/>
  <c r="H604" i="25"/>
  <c r="I604" i="25"/>
  <c r="H77" i="25"/>
  <c r="I77" i="25"/>
  <c r="H964" i="25"/>
  <c r="I964" i="25"/>
  <c r="H825" i="25"/>
  <c r="I825" i="25"/>
  <c r="H736" i="25"/>
  <c r="I736" i="25"/>
  <c r="H540" i="25"/>
  <c r="I540" i="25"/>
  <c r="H397" i="25"/>
  <c r="I397" i="25"/>
  <c r="H333" i="25"/>
  <c r="I333" i="25"/>
  <c r="H275" i="25"/>
  <c r="I275" i="25"/>
  <c r="H201" i="25"/>
  <c r="I201" i="25"/>
  <c r="H103" i="25"/>
  <c r="I103" i="25"/>
  <c r="H1011" i="25"/>
  <c r="I1011" i="25"/>
  <c r="H693" i="25"/>
  <c r="I693" i="25"/>
  <c r="H432" i="25"/>
  <c r="I432" i="25"/>
  <c r="H362" i="25"/>
  <c r="I362" i="25"/>
  <c r="H125" i="25"/>
  <c r="I125" i="25"/>
  <c r="H242" i="25"/>
  <c r="I242" i="25"/>
  <c r="H54" i="25"/>
  <c r="I54" i="25"/>
  <c r="H780" i="25"/>
  <c r="I780" i="25"/>
  <c r="H638" i="25"/>
  <c r="I638" i="25"/>
  <c r="H343" i="25"/>
  <c r="I343" i="25"/>
  <c r="H865" i="25"/>
  <c r="I865" i="25"/>
  <c r="H561" i="25"/>
  <c r="I561" i="25"/>
  <c r="H48" i="25"/>
  <c r="I48" i="25"/>
  <c r="H134" i="25"/>
  <c r="I134" i="25"/>
  <c r="H814" i="25"/>
  <c r="I814" i="25"/>
  <c r="H407" i="25"/>
  <c r="I407" i="25"/>
  <c r="H860" i="25"/>
  <c r="I860" i="25"/>
  <c r="H764" i="25"/>
  <c r="I764" i="25"/>
  <c r="H42" i="25"/>
  <c r="I42" i="25"/>
  <c r="H946" i="25"/>
  <c r="I946" i="25"/>
  <c r="H572" i="25"/>
  <c r="I572" i="25"/>
  <c r="H373" i="25"/>
  <c r="I373" i="25"/>
  <c r="H147" i="25"/>
  <c r="I147" i="25"/>
  <c r="H737" i="25"/>
  <c r="I737" i="25"/>
  <c r="H630" i="25"/>
  <c r="I630" i="25"/>
  <c r="H228" i="25"/>
  <c r="I228" i="25"/>
  <c r="H808" i="25"/>
  <c r="I808" i="25"/>
  <c r="H441" i="25"/>
  <c r="I441" i="25"/>
  <c r="H124" i="25"/>
  <c r="I124" i="25"/>
  <c r="H655" i="25"/>
  <c r="I655" i="25"/>
  <c r="H57" i="25"/>
  <c r="I57" i="25"/>
  <c r="H318" i="25"/>
  <c r="I318" i="25"/>
  <c r="H683" i="25"/>
  <c r="I683" i="25"/>
  <c r="H344" i="25"/>
  <c r="I344" i="25"/>
  <c r="H1015" i="25"/>
  <c r="I1015" i="25"/>
  <c r="H542" i="25"/>
  <c r="I542" i="25"/>
  <c r="H32" i="25"/>
  <c r="I32" i="25"/>
  <c r="H646" i="25"/>
  <c r="I646" i="25"/>
  <c r="H989" i="25"/>
  <c r="I989" i="25"/>
  <c r="H260" i="25"/>
  <c r="I260" i="25"/>
  <c r="H425" i="25"/>
  <c r="I425" i="25"/>
  <c r="H699" i="25"/>
  <c r="I699" i="25"/>
  <c r="H156" i="25"/>
  <c r="I156" i="25"/>
  <c r="H975" i="25"/>
  <c r="I975" i="25"/>
  <c r="H845" i="25"/>
  <c r="I845" i="25"/>
  <c r="H285" i="25"/>
  <c r="I285" i="25"/>
  <c r="H141" i="25"/>
  <c r="I141" i="25"/>
  <c r="H525" i="25"/>
  <c r="I525" i="25"/>
  <c r="H351" i="25"/>
  <c r="I351" i="25"/>
  <c r="H775" i="25"/>
  <c r="I775" i="25"/>
  <c r="H317" i="25"/>
  <c r="I317" i="25"/>
  <c r="H449" i="25"/>
  <c r="I449" i="25"/>
  <c r="H28" i="25"/>
  <c r="I28" i="25"/>
  <c r="H323" i="25"/>
  <c r="I323" i="25"/>
  <c r="H1010" i="25"/>
  <c r="I1010" i="25"/>
  <c r="H504" i="25"/>
  <c r="I504" i="25"/>
  <c r="H433" i="25"/>
  <c r="I433" i="25"/>
  <c r="H261" i="25"/>
  <c r="I261" i="25"/>
  <c r="H960" i="25"/>
  <c r="I960" i="25"/>
  <c r="H118" i="25"/>
  <c r="I118" i="25"/>
  <c r="H636" i="25"/>
  <c r="I636" i="25"/>
  <c r="H26" i="25"/>
  <c r="I26" i="25"/>
  <c r="H3" i="25"/>
  <c r="I3" i="25"/>
  <c r="H18" i="25"/>
  <c r="I18" i="25"/>
  <c r="H97" i="25"/>
  <c r="I97" i="25"/>
  <c r="H227" i="25"/>
  <c r="I227" i="25"/>
  <c r="H184" i="25"/>
  <c r="I184" i="25"/>
  <c r="H527" i="25"/>
  <c r="I527" i="25"/>
  <c r="H580" i="25"/>
  <c r="I580" i="25"/>
  <c r="H841" i="25"/>
  <c r="I841" i="25"/>
  <c r="H157" i="25"/>
  <c r="I157" i="25"/>
  <c r="H697" i="25"/>
  <c r="I697" i="25"/>
  <c r="H384" i="25"/>
  <c r="I384" i="25"/>
  <c r="H903" i="25"/>
  <c r="I903" i="25"/>
  <c r="H610" i="25"/>
  <c r="I610" i="25"/>
  <c r="H738" i="25"/>
  <c r="I738" i="25"/>
  <c r="H543" i="25"/>
  <c r="I543" i="25"/>
  <c r="I478" i="25"/>
  <c r="I1007" i="25"/>
  <c r="I811" i="25"/>
  <c r="I47" i="25"/>
  <c r="I17" i="25"/>
  <c r="H942" i="25"/>
  <c r="I942" i="25"/>
  <c r="H581" i="25"/>
  <c r="I581" i="25"/>
  <c r="H357" i="25"/>
  <c r="I357" i="25"/>
  <c r="H324" i="25"/>
  <c r="I324" i="25"/>
  <c r="H905" i="25"/>
  <c r="I905" i="25"/>
  <c r="H696" i="25"/>
  <c r="I696" i="25"/>
  <c r="H487" i="25"/>
  <c r="I487" i="25"/>
  <c r="H314" i="25"/>
  <c r="I314" i="25"/>
  <c r="H87" i="25"/>
  <c r="I87" i="25"/>
  <c r="H223" i="25"/>
  <c r="I223" i="25"/>
  <c r="H1005" i="25"/>
  <c r="I1005" i="25"/>
  <c r="H1000" i="25"/>
  <c r="I1000" i="25"/>
  <c r="H926" i="25"/>
  <c r="I926" i="25"/>
  <c r="H371" i="25"/>
  <c r="I371" i="25"/>
  <c r="H839" i="25"/>
  <c r="I839" i="25"/>
  <c r="H515" i="25"/>
  <c r="I515" i="25"/>
  <c r="H864" i="25"/>
  <c r="I864" i="25"/>
  <c r="H675" i="25"/>
  <c r="I675" i="25"/>
  <c r="H413" i="25"/>
  <c r="I413" i="25"/>
  <c r="H337" i="25"/>
  <c r="I337" i="25"/>
  <c r="H353" i="25"/>
  <c r="I353" i="25"/>
  <c r="H897" i="25"/>
  <c r="I897" i="25"/>
  <c r="H417" i="25"/>
  <c r="I417" i="25"/>
  <c r="H9" i="25"/>
  <c r="I9" i="25"/>
  <c r="H705" i="25"/>
  <c r="I705" i="25"/>
  <c r="H434" i="25"/>
  <c r="I434" i="25"/>
  <c r="H37" i="25"/>
  <c r="I37" i="25"/>
  <c r="H320" i="25"/>
  <c r="I320" i="25"/>
  <c r="H381" i="25"/>
  <c r="I381" i="25"/>
  <c r="H107" i="25"/>
  <c r="I107" i="25"/>
  <c r="H606" i="25"/>
  <c r="I606" i="25"/>
  <c r="H310" i="25"/>
  <c r="I310" i="25"/>
  <c r="H95" i="25"/>
  <c r="I95" i="25"/>
  <c r="H909" i="25"/>
  <c r="I909" i="25"/>
  <c r="H80" i="25"/>
  <c r="I80" i="25"/>
  <c r="H925" i="25"/>
  <c r="I925" i="25"/>
  <c r="H294" i="25"/>
  <c r="I294" i="25"/>
  <c r="H645" i="25"/>
  <c r="I645" i="25"/>
  <c r="H1014" i="25"/>
  <c r="I1014" i="25"/>
  <c r="H823" i="25"/>
  <c r="I823" i="25"/>
  <c r="H349" i="25"/>
  <c r="I349" i="25"/>
  <c r="H1013" i="25"/>
  <c r="I1013" i="25"/>
  <c r="H670" i="25"/>
  <c r="I670" i="25"/>
  <c r="H1006" i="25"/>
  <c r="I1006" i="25"/>
  <c r="H663" i="25"/>
  <c r="I663" i="25"/>
  <c r="H23" i="25"/>
  <c r="I23" i="25"/>
  <c r="H312" i="25"/>
  <c r="I312" i="25"/>
  <c r="H978" i="25"/>
  <c r="I978" i="25"/>
  <c r="H99" i="25"/>
  <c r="I99" i="25"/>
  <c r="H506" i="25"/>
  <c r="I506" i="25"/>
  <c r="H15" i="25"/>
  <c r="I15" i="25"/>
  <c r="H712" i="25"/>
  <c r="I712" i="25"/>
  <c r="H220" i="25"/>
  <c r="I220" i="25"/>
  <c r="H237" i="25"/>
  <c r="I237" i="25"/>
  <c r="H933" i="25"/>
  <c r="I933" i="25"/>
  <c r="H296" i="25"/>
  <c r="I296" i="25"/>
  <c r="H647" i="25"/>
  <c r="I647" i="25"/>
  <c r="H555" i="25"/>
  <c r="I555" i="25"/>
  <c r="H76" i="25"/>
  <c r="I76" i="25"/>
  <c r="H395" i="25"/>
  <c r="I395" i="25"/>
  <c r="H608" i="25"/>
  <c r="I608" i="25"/>
  <c r="H21" i="25"/>
  <c r="I21" i="25"/>
  <c r="H402" i="25"/>
  <c r="I402" i="25"/>
  <c r="H70" i="25"/>
  <c r="I70" i="25"/>
  <c r="H850" i="25"/>
  <c r="I850" i="25"/>
  <c r="H505" i="25"/>
  <c r="I505" i="25"/>
  <c r="H35" i="25"/>
  <c r="I35" i="25"/>
  <c r="H877" i="25"/>
  <c r="I877" i="25"/>
  <c r="H408" i="25"/>
  <c r="I408" i="25"/>
  <c r="H706" i="25"/>
  <c r="I706" i="25"/>
  <c r="H649" i="25"/>
  <c r="I649" i="25"/>
  <c r="H98" i="25"/>
  <c r="I98" i="25"/>
  <c r="H728" i="25"/>
  <c r="I728" i="25"/>
  <c r="H367" i="25"/>
  <c r="I367" i="25"/>
  <c r="H800" i="25"/>
  <c r="I800" i="25"/>
  <c r="H341" i="25"/>
  <c r="I341" i="25"/>
  <c r="H348" i="25"/>
  <c r="I348" i="25"/>
  <c r="H895" i="25"/>
  <c r="I895" i="25"/>
  <c r="H752" i="25"/>
  <c r="I752" i="25"/>
  <c r="H464" i="25"/>
  <c r="I464" i="25"/>
  <c r="H878" i="25"/>
  <c r="I878" i="25"/>
  <c r="H615" i="25"/>
  <c r="I615" i="25"/>
  <c r="H339" i="25"/>
  <c r="I339" i="25"/>
  <c r="H871" i="25"/>
  <c r="I871" i="25"/>
  <c r="H427" i="25"/>
  <c r="I427" i="25"/>
  <c r="H851" i="25"/>
  <c r="I851" i="25"/>
  <c r="H246" i="25"/>
  <c r="I246" i="25"/>
  <c r="H735" i="25"/>
  <c r="I735" i="25"/>
  <c r="H215" i="25"/>
  <c r="I215" i="25"/>
  <c r="H798" i="25"/>
  <c r="I798" i="25"/>
  <c r="H439" i="25"/>
  <c r="I439" i="25"/>
  <c r="H913" i="25"/>
  <c r="I913" i="25"/>
  <c r="H39" i="25"/>
  <c r="I39" i="25"/>
  <c r="H463" i="25"/>
  <c r="I463" i="25"/>
  <c r="H139" i="25"/>
  <c r="I139" i="25"/>
  <c r="H944" i="25"/>
  <c r="I944" i="25"/>
  <c r="H805" i="25"/>
  <c r="I805" i="25"/>
  <c r="H517" i="25"/>
  <c r="I517" i="25"/>
  <c r="H319" i="25"/>
  <c r="I319" i="25"/>
  <c r="H59" i="25"/>
  <c r="I59" i="25"/>
  <c r="H292" i="25"/>
  <c r="I292" i="25"/>
  <c r="H33" i="25"/>
  <c r="I33" i="25"/>
  <c r="H976" i="25"/>
  <c r="I976" i="25"/>
  <c r="H690" i="25"/>
  <c r="I690" i="25"/>
  <c r="H445" i="25"/>
  <c r="I445" i="25"/>
  <c r="H268" i="25"/>
  <c r="I268" i="25"/>
  <c r="H967" i="25"/>
  <c r="I967" i="25"/>
  <c r="H818" i="25"/>
  <c r="I818" i="25"/>
  <c r="H673" i="25"/>
  <c r="I673" i="25"/>
  <c r="H501" i="25"/>
  <c r="I501" i="25"/>
  <c r="H200" i="25"/>
  <c r="I200" i="25"/>
  <c r="H83" i="25"/>
  <c r="I83" i="25"/>
  <c r="H806" i="25"/>
  <c r="I806" i="25"/>
  <c r="H617" i="25"/>
  <c r="I617" i="25"/>
  <c r="H459" i="25"/>
  <c r="I459" i="25"/>
  <c r="H366" i="25"/>
  <c r="I366" i="25"/>
  <c r="H163" i="25"/>
  <c r="I163" i="25"/>
  <c r="H952" i="25"/>
  <c r="I952" i="25"/>
  <c r="H50" i="25"/>
  <c r="I50" i="25"/>
  <c r="H709" i="25"/>
  <c r="I709" i="25"/>
  <c r="H213" i="25"/>
  <c r="I213" i="25"/>
  <c r="H898" i="25"/>
  <c r="I898" i="25"/>
  <c r="H423" i="25"/>
  <c r="I423" i="25"/>
  <c r="H212" i="25"/>
  <c r="I212" i="25"/>
  <c r="H900" i="25"/>
  <c r="I900" i="25"/>
  <c r="H410" i="25"/>
  <c r="I410" i="25"/>
  <c r="H262" i="25"/>
  <c r="I262" i="25"/>
  <c r="H701" i="25"/>
  <c r="I701" i="25"/>
  <c r="H574" i="25"/>
  <c r="I574" i="25"/>
  <c r="H372" i="25"/>
  <c r="I372" i="25"/>
  <c r="H911" i="25"/>
  <c r="I911" i="25"/>
  <c r="H597" i="25"/>
  <c r="I597" i="25"/>
  <c r="H14" i="25"/>
  <c r="I14" i="25"/>
  <c r="H949" i="25"/>
  <c r="I949" i="25"/>
  <c r="H799" i="25"/>
  <c r="I799" i="25"/>
  <c r="H603" i="25"/>
  <c r="I603" i="25"/>
  <c r="H524" i="25"/>
  <c r="I524" i="25"/>
  <c r="H388" i="25"/>
  <c r="I388" i="25"/>
  <c r="H315" i="25"/>
  <c r="I315" i="25"/>
  <c r="H265" i="25"/>
  <c r="I265" i="25"/>
  <c r="H190" i="25"/>
  <c r="I190" i="25"/>
  <c r="H92" i="25"/>
  <c r="I92" i="25"/>
  <c r="H918" i="25"/>
  <c r="I918" i="25"/>
  <c r="H560" i="25"/>
  <c r="I560" i="25"/>
  <c r="H462" i="25"/>
  <c r="I462" i="25"/>
  <c r="H404" i="25"/>
  <c r="I404" i="25"/>
  <c r="H291" i="25"/>
  <c r="I291" i="25"/>
  <c r="H114" i="25"/>
  <c r="I114" i="25"/>
  <c r="H236" i="25"/>
  <c r="I236" i="25"/>
  <c r="H777" i="25"/>
  <c r="I777" i="25"/>
  <c r="H602" i="25"/>
  <c r="I602" i="25"/>
  <c r="H198" i="25"/>
  <c r="I198" i="25"/>
  <c r="H861" i="25"/>
  <c r="I861" i="25"/>
  <c r="H208" i="25"/>
  <c r="I208" i="25"/>
  <c r="H43" i="25"/>
  <c r="I43" i="25"/>
  <c r="H109" i="25"/>
  <c r="I109" i="25"/>
  <c r="H594" i="25"/>
  <c r="I594" i="25"/>
  <c r="H274" i="25"/>
  <c r="I274" i="25"/>
  <c r="H828" i="25"/>
  <c r="I828" i="25"/>
  <c r="H217" i="25"/>
  <c r="I217" i="25"/>
  <c r="H475" i="25"/>
  <c r="I475" i="25"/>
  <c r="H30" i="25"/>
  <c r="I30" i="25"/>
  <c r="H849" i="25"/>
  <c r="I849" i="25"/>
  <c r="H546" i="25"/>
  <c r="I546" i="25"/>
  <c r="H360" i="25"/>
  <c r="I360" i="25"/>
  <c r="H85" i="25"/>
  <c r="I85" i="25"/>
  <c r="H568" i="25"/>
  <c r="I568" i="25"/>
  <c r="H621" i="25"/>
  <c r="I621" i="25"/>
  <c r="H958" i="25"/>
  <c r="I958" i="25"/>
  <c r="H733" i="25"/>
  <c r="I733" i="25"/>
  <c r="H411" i="25"/>
  <c r="I411" i="25"/>
  <c r="H959" i="25"/>
  <c r="I959" i="25"/>
  <c r="H19" i="25"/>
  <c r="I19" i="25"/>
  <c r="H692" i="25"/>
  <c r="I692" i="25"/>
  <c r="H273" i="25"/>
  <c r="I273" i="25"/>
  <c r="H680" i="25"/>
  <c r="I680" i="25"/>
  <c r="H271" i="25"/>
  <c r="I271" i="25"/>
  <c r="H654" i="25"/>
  <c r="I654" i="25"/>
  <c r="H787" i="25"/>
  <c r="I787" i="25"/>
  <c r="H592" i="25"/>
  <c r="I592" i="25"/>
  <c r="H759" i="25"/>
  <c r="I759" i="25"/>
  <c r="H164" i="25"/>
  <c r="I164" i="25"/>
  <c r="H359" i="25"/>
  <c r="I359" i="25"/>
  <c r="H625" i="25"/>
  <c r="I625" i="25"/>
  <c r="H62" i="25"/>
  <c r="I62" i="25"/>
  <c r="H428" i="25"/>
  <c r="I428" i="25"/>
  <c r="H742" i="25"/>
  <c r="I742" i="25"/>
  <c r="H931" i="25"/>
  <c r="I931" i="25"/>
  <c r="H902" i="25"/>
  <c r="I902" i="25"/>
  <c r="H920" i="25"/>
  <c r="I920" i="25"/>
  <c r="H471" i="25"/>
  <c r="I471" i="25"/>
  <c r="H282" i="25"/>
  <c r="I282" i="25"/>
  <c r="H453" i="25"/>
  <c r="I453" i="25"/>
  <c r="H202" i="25"/>
  <c r="I202" i="25"/>
  <c r="H873" i="25"/>
  <c r="I873" i="25"/>
  <c r="H290" i="25"/>
  <c r="I290" i="25"/>
  <c r="H816" i="25"/>
  <c r="I816" i="25"/>
  <c r="H196" i="25"/>
  <c r="I196" i="25"/>
  <c r="H267" i="25"/>
  <c r="I267" i="25"/>
  <c r="H321" i="25"/>
  <c r="I321" i="25"/>
  <c r="H797" i="25"/>
  <c r="I797" i="25"/>
  <c r="H973" i="25"/>
  <c r="I973" i="25"/>
  <c r="H306" i="25"/>
  <c r="I306" i="25"/>
  <c r="H479" i="25"/>
  <c r="I479" i="25"/>
  <c r="H13" i="25"/>
  <c r="I13" i="25"/>
  <c r="H773" i="25"/>
  <c r="I773" i="25"/>
  <c r="H547" i="25"/>
  <c r="I547" i="25"/>
  <c r="H887" i="25"/>
  <c r="I887" i="25"/>
  <c r="H915" i="25"/>
  <c r="I915" i="25"/>
  <c r="H165" i="25"/>
  <c r="I165" i="25"/>
  <c r="H400" i="25"/>
  <c r="I400" i="25"/>
  <c r="H691" i="25"/>
  <c r="I691" i="25"/>
  <c r="H972" i="25"/>
  <c r="I972" i="25"/>
  <c r="H526" i="25"/>
  <c r="I526" i="25"/>
  <c r="H127" i="25"/>
  <c r="I127" i="25"/>
  <c r="H810" i="25"/>
  <c r="I810" i="25"/>
  <c r="H556" i="25"/>
  <c r="I556" i="25"/>
  <c r="H611" i="25"/>
  <c r="I611" i="25"/>
  <c r="H90" i="25"/>
  <c r="I90" i="25"/>
  <c r="I115" i="25"/>
  <c r="I729" i="25"/>
  <c r="I301" i="25"/>
  <c r="I892" i="25"/>
  <c r="F408" i="24"/>
  <c r="F1225" i="24"/>
  <c r="F1223" i="24"/>
  <c r="F1221" i="24"/>
  <c r="F1219" i="24"/>
  <c r="F1217" i="24"/>
  <c r="E1216" i="24"/>
  <c r="F1215" i="24"/>
  <c r="F1213" i="24"/>
  <c r="F1211" i="24"/>
  <c r="F1209" i="24"/>
  <c r="F1207" i="24"/>
  <c r="F1205" i="24"/>
  <c r="F1203" i="24"/>
  <c r="F1201" i="24"/>
  <c r="F1199" i="24"/>
  <c r="F1197" i="24"/>
  <c r="F1195" i="24"/>
  <c r="F1193" i="24"/>
  <c r="F1191" i="24"/>
  <c r="F1189" i="24"/>
  <c r="F1187" i="24"/>
  <c r="E1186" i="24"/>
  <c r="F1185" i="24"/>
  <c r="F1183" i="24"/>
  <c r="F1181" i="24"/>
  <c r="F1179" i="24"/>
  <c r="F1177" i="24"/>
  <c r="F1175" i="24"/>
  <c r="F1173" i="24"/>
  <c r="E1172" i="24"/>
  <c r="F1171" i="24"/>
  <c r="F1169" i="24"/>
  <c r="F1167" i="24"/>
  <c r="F1165" i="24"/>
  <c r="F1163" i="24"/>
  <c r="F1161" i="24"/>
  <c r="F1159" i="24"/>
  <c r="F1157" i="24"/>
  <c r="F1155" i="24"/>
  <c r="E1154" i="24"/>
  <c r="F1153" i="24"/>
  <c r="F1151" i="24"/>
  <c r="F1149" i="24"/>
  <c r="F1147" i="24"/>
  <c r="F1145" i="24"/>
  <c r="E1144" i="24"/>
  <c r="F1143" i="24"/>
  <c r="F1141" i="24"/>
  <c r="F1139" i="24"/>
  <c r="F1137" i="24"/>
  <c r="F1135" i="24"/>
  <c r="F1133" i="24"/>
  <c r="F1131" i="24"/>
  <c r="F1129" i="24"/>
  <c r="F1127" i="24"/>
  <c r="F1125" i="24"/>
  <c r="F1123" i="24"/>
  <c r="F1121" i="24"/>
  <c r="E1120" i="24"/>
  <c r="F1119" i="24"/>
  <c r="F1117" i="24"/>
  <c r="F1115" i="24"/>
  <c r="F1113" i="24"/>
  <c r="F1111" i="24"/>
  <c r="E1110" i="24"/>
  <c r="F1109" i="24"/>
  <c r="F1107" i="24"/>
  <c r="F1105" i="24"/>
  <c r="F1103" i="24"/>
  <c r="F1101" i="24"/>
  <c r="F1099" i="24"/>
  <c r="F1097" i="24"/>
  <c r="E1096" i="24"/>
  <c r="F1095" i="24"/>
  <c r="F1093" i="24"/>
  <c r="F1091" i="24"/>
  <c r="F1089" i="24"/>
  <c r="F1087" i="24"/>
  <c r="F1085" i="24"/>
  <c r="F1082" i="24"/>
  <c r="F1081" i="24"/>
  <c r="F1074" i="24"/>
  <c r="F1073" i="24"/>
  <c r="F1066" i="24"/>
  <c r="F1065" i="24"/>
  <c r="F1058" i="24"/>
  <c r="F1057" i="24"/>
  <c r="F1050" i="24"/>
  <c r="F1049" i="24"/>
  <c r="F1042" i="24"/>
  <c r="F1041" i="24"/>
  <c r="F1034" i="24"/>
  <c r="F1033" i="24"/>
  <c r="F1026" i="24"/>
  <c r="F1025" i="24"/>
  <c r="F1018" i="24"/>
  <c r="F1017" i="24"/>
  <c r="F1010" i="24"/>
  <c r="F1009" i="24"/>
  <c r="E1004" i="24"/>
  <c r="F1002" i="24"/>
  <c r="F1001" i="24"/>
  <c r="F994" i="24"/>
  <c r="F993" i="24"/>
  <c r="F986" i="24"/>
  <c r="F985" i="24"/>
  <c r="E981" i="24"/>
  <c r="F977" i="24"/>
  <c r="F973" i="24"/>
  <c r="F969" i="24"/>
  <c r="E968" i="24"/>
  <c r="F965" i="24"/>
  <c r="F961" i="24"/>
  <c r="F957" i="24"/>
  <c r="F953" i="24"/>
  <c r="F949" i="24"/>
  <c r="F945" i="24"/>
  <c r="F941" i="24"/>
  <c r="F937" i="24"/>
  <c r="F933" i="24"/>
  <c r="F929" i="24"/>
  <c r="F925" i="24"/>
  <c r="F921" i="24"/>
  <c r="F917" i="24"/>
  <c r="F913" i="24"/>
  <c r="F724" i="24"/>
  <c r="F717" i="24"/>
  <c r="E696" i="24"/>
  <c r="F692" i="24"/>
  <c r="F685" i="24"/>
  <c r="E671" i="24"/>
  <c r="F660" i="24"/>
  <c r="F653" i="24"/>
  <c r="F628" i="24"/>
  <c r="F621" i="24"/>
  <c r="F565" i="24"/>
  <c r="F494" i="24"/>
  <c r="F1080" i="24"/>
  <c r="F1079" i="24"/>
  <c r="F1072" i="24"/>
  <c r="F1071" i="24"/>
  <c r="F1064" i="24"/>
  <c r="F1063" i="24"/>
  <c r="F1056" i="24"/>
  <c r="F1055" i="24"/>
  <c r="F1048" i="24"/>
  <c r="F1047" i="24"/>
  <c r="F1040" i="24"/>
  <c r="F1039" i="24"/>
  <c r="F1032" i="24"/>
  <c r="F1031" i="24"/>
  <c r="D1029" i="24"/>
  <c r="F1024" i="24"/>
  <c r="F1023" i="24"/>
  <c r="F1016" i="24"/>
  <c r="F1015" i="24"/>
  <c r="F1008" i="24"/>
  <c r="F1007" i="24"/>
  <c r="F1000" i="24"/>
  <c r="F999" i="24"/>
  <c r="F992" i="24"/>
  <c r="F991" i="24"/>
  <c r="F984" i="24"/>
  <c r="F983" i="24"/>
  <c r="F741" i="24"/>
  <c r="F716" i="24"/>
  <c r="F709" i="24"/>
  <c r="E695" i="24"/>
  <c r="F684" i="24"/>
  <c r="F677" i="24"/>
  <c r="F652" i="24"/>
  <c r="F645" i="24"/>
  <c r="F620" i="24"/>
  <c r="F613" i="24"/>
  <c r="F590" i="24"/>
  <c r="F533" i="24"/>
  <c r="F462" i="24"/>
  <c r="F1083" i="24"/>
  <c r="F1076" i="24"/>
  <c r="F1075" i="24"/>
  <c r="E1071" i="24"/>
  <c r="E1070" i="24"/>
  <c r="F1068" i="24"/>
  <c r="F1067" i="24"/>
  <c r="F1060" i="24"/>
  <c r="F1059" i="24"/>
  <c r="F1052" i="24"/>
  <c r="F1051" i="24"/>
  <c r="F1044" i="24"/>
  <c r="F1043" i="24"/>
  <c r="F1036" i="24"/>
  <c r="F1035" i="24"/>
  <c r="E1031" i="24"/>
  <c r="E1030" i="24"/>
  <c r="F1028" i="24"/>
  <c r="F1027" i="24"/>
  <c r="F1020" i="24"/>
  <c r="F1019" i="24"/>
  <c r="E1014" i="24"/>
  <c r="F1012" i="24"/>
  <c r="F1011" i="24"/>
  <c r="F1004" i="24"/>
  <c r="F1003" i="24"/>
  <c r="F996" i="24"/>
  <c r="F995" i="24"/>
  <c r="F988" i="24"/>
  <c r="F987" i="24"/>
  <c r="F980" i="24"/>
  <c r="F732" i="24"/>
  <c r="F725" i="24"/>
  <c r="F700" i="24"/>
  <c r="F693" i="24"/>
  <c r="F668" i="24"/>
  <c r="F661" i="24"/>
  <c r="F636" i="24"/>
  <c r="F629" i="24"/>
  <c r="F604" i="24"/>
  <c r="F600" i="24"/>
  <c r="F526" i="24"/>
  <c r="F469" i="24"/>
  <c r="F453" i="24"/>
  <c r="F434" i="24"/>
  <c r="F1226" i="24"/>
  <c r="F1224" i="24"/>
  <c r="F1222" i="24"/>
  <c r="F1220" i="24"/>
  <c r="F1218" i="24"/>
  <c r="F1216" i="24"/>
  <c r="F1214" i="24"/>
  <c r="F1212" i="24"/>
  <c r="F1210" i="24"/>
  <c r="F1208" i="24"/>
  <c r="F1206" i="24"/>
  <c r="F1204" i="24"/>
  <c r="F1202" i="24"/>
  <c r="F1200" i="24"/>
  <c r="F1198" i="24"/>
  <c r="F1196" i="24"/>
  <c r="F1194" i="24"/>
  <c r="F1192" i="24"/>
  <c r="F1190" i="24"/>
  <c r="F1188" i="24"/>
  <c r="F1186" i="24"/>
  <c r="E1185" i="24"/>
  <c r="F1184" i="24"/>
  <c r="F1182" i="24"/>
  <c r="F1180" i="24"/>
  <c r="F1178" i="24"/>
  <c r="F1176" i="24"/>
  <c r="F1174" i="24"/>
  <c r="F1172" i="24"/>
  <c r="F1170" i="24"/>
  <c r="F1168" i="24"/>
  <c r="F1166" i="24"/>
  <c r="F1164" i="24"/>
  <c r="F1162" i="24"/>
  <c r="E1161" i="24"/>
  <c r="F1160" i="24"/>
  <c r="F1158" i="24"/>
  <c r="F1156" i="24"/>
  <c r="F1154" i="24"/>
  <c r="F1152" i="24"/>
  <c r="F1150" i="24"/>
  <c r="F1148" i="24"/>
  <c r="F1146" i="24"/>
  <c r="E1145" i="24"/>
  <c r="F1144" i="24"/>
  <c r="F1142" i="24"/>
  <c r="F1140" i="24"/>
  <c r="F1138" i="24"/>
  <c r="F1136" i="24"/>
  <c r="E1135" i="24"/>
  <c r="F1134" i="24"/>
  <c r="F1132" i="24"/>
  <c r="F1130" i="24"/>
  <c r="F1128" i="24"/>
  <c r="F1126" i="24"/>
  <c r="F1124" i="24"/>
  <c r="F1122" i="24"/>
  <c r="F1120" i="24"/>
  <c r="F1118" i="24"/>
  <c r="F1116" i="24"/>
  <c r="F1114" i="24"/>
  <c r="F1112" i="24"/>
  <c r="F1110" i="24"/>
  <c r="E1109" i="24"/>
  <c r="F1108" i="24"/>
  <c r="F1106" i="24"/>
  <c r="F1104" i="24"/>
  <c r="F1102" i="24"/>
  <c r="F1100" i="24"/>
  <c r="F1098" i="24"/>
  <c r="F1096" i="24"/>
  <c r="F1094" i="24"/>
  <c r="F1092" i="24"/>
  <c r="F1090" i="24"/>
  <c r="F1088" i="24"/>
  <c r="F1086" i="24"/>
  <c r="F1084" i="24"/>
  <c r="F1078" i="24"/>
  <c r="F1077" i="24"/>
  <c r="F1070" i="24"/>
  <c r="F1069" i="24"/>
  <c r="F1062" i="24"/>
  <c r="F1061" i="24"/>
  <c r="F1054" i="24"/>
  <c r="F1053" i="24"/>
  <c r="E1048" i="24"/>
  <c r="F1046" i="24"/>
  <c r="F1045" i="24"/>
  <c r="E1040" i="24"/>
  <c r="F1038" i="24"/>
  <c r="F1037" i="24"/>
  <c r="F1030" i="24"/>
  <c r="F1029" i="24"/>
  <c r="F1022" i="24"/>
  <c r="F1021" i="24"/>
  <c r="E1016" i="24"/>
  <c r="F1014" i="24"/>
  <c r="F1013" i="24"/>
  <c r="F1006" i="24"/>
  <c r="F1005" i="24"/>
  <c r="F998" i="24"/>
  <c r="F997" i="24"/>
  <c r="F990" i="24"/>
  <c r="F989" i="24"/>
  <c r="E985" i="24"/>
  <c r="F982" i="24"/>
  <c r="F981" i="24"/>
  <c r="F979" i="24"/>
  <c r="E978" i="24"/>
  <c r="F975" i="24"/>
  <c r="F971" i="24"/>
  <c r="F967" i="24"/>
  <c r="F963" i="24"/>
  <c r="F959" i="24"/>
  <c r="F955" i="24"/>
  <c r="F951" i="24"/>
  <c r="F947" i="24"/>
  <c r="F943" i="24"/>
  <c r="F939" i="24"/>
  <c r="E938" i="24"/>
  <c r="F935" i="24"/>
  <c r="F931" i="24"/>
  <c r="F927" i="24"/>
  <c r="F923" i="24"/>
  <c r="F919" i="24"/>
  <c r="F915" i="24"/>
  <c r="E914" i="24"/>
  <c r="F911" i="24"/>
  <c r="F740" i="24"/>
  <c r="F733" i="24"/>
  <c r="F708" i="24"/>
  <c r="F701" i="24"/>
  <c r="E680" i="24"/>
  <c r="F676" i="24"/>
  <c r="F669" i="24"/>
  <c r="F644" i="24"/>
  <c r="F637" i="24"/>
  <c r="F612" i="24"/>
  <c r="F605" i="24"/>
  <c r="F601" i="24"/>
  <c r="F558" i="24"/>
  <c r="F501" i="24"/>
  <c r="E979" i="24"/>
  <c r="F978" i="24"/>
  <c r="F976" i="24"/>
  <c r="F974" i="24"/>
  <c r="F972" i="24"/>
  <c r="F970" i="24"/>
  <c r="F968" i="24"/>
  <c r="F966" i="24"/>
  <c r="F964" i="24"/>
  <c r="F962" i="24"/>
  <c r="F960" i="24"/>
  <c r="F958" i="24"/>
  <c r="F956" i="24"/>
  <c r="E955" i="24"/>
  <c r="F954" i="24"/>
  <c r="E953" i="24"/>
  <c r="F952" i="24"/>
  <c r="F950" i="24"/>
  <c r="E949" i="24"/>
  <c r="F948" i="24"/>
  <c r="F946" i="24"/>
  <c r="F944" i="24"/>
  <c r="F942" i="24"/>
  <c r="E941" i="24"/>
  <c r="F940" i="24"/>
  <c r="E939" i="24"/>
  <c r="F938" i="24"/>
  <c r="F936" i="24"/>
  <c r="F934" i="24"/>
  <c r="F932" i="24"/>
  <c r="F930" i="24"/>
  <c r="F928" i="24"/>
  <c r="F926" i="24"/>
  <c r="F924" i="24"/>
  <c r="E923" i="24"/>
  <c r="F922" i="24"/>
  <c r="F920" i="24"/>
  <c r="F918" i="24"/>
  <c r="F916" i="24"/>
  <c r="E915" i="24"/>
  <c r="F914" i="24"/>
  <c r="F912" i="24"/>
  <c r="F910" i="24"/>
  <c r="F908" i="24"/>
  <c r="F906" i="24"/>
  <c r="E905" i="24"/>
  <c r="F904" i="24"/>
  <c r="F902" i="24"/>
  <c r="F900" i="24"/>
  <c r="F898" i="24"/>
  <c r="F896" i="24"/>
  <c r="F894" i="24"/>
  <c r="F892" i="24"/>
  <c r="F890" i="24"/>
  <c r="F888" i="24"/>
  <c r="F886" i="24"/>
  <c r="E885" i="24"/>
  <c r="F884" i="24"/>
  <c r="F882" i="24"/>
  <c r="F880" i="24"/>
  <c r="F878" i="24"/>
  <c r="F876" i="24"/>
  <c r="E875" i="24"/>
  <c r="F874" i="24"/>
  <c r="F872" i="24"/>
  <c r="F870" i="24"/>
  <c r="F868" i="24"/>
  <c r="F866" i="24"/>
  <c r="E865" i="24"/>
  <c r="F864" i="24"/>
  <c r="F862" i="24"/>
  <c r="F860" i="24"/>
  <c r="F858" i="24"/>
  <c r="F856" i="24"/>
  <c r="F854" i="24"/>
  <c r="F852" i="24"/>
  <c r="F850" i="24"/>
  <c r="F848" i="24"/>
  <c r="F846" i="24"/>
  <c r="F844" i="24"/>
  <c r="F842" i="24"/>
  <c r="E841" i="24"/>
  <c r="F840" i="24"/>
  <c r="F838" i="24"/>
  <c r="F836" i="24"/>
  <c r="F834" i="24"/>
  <c r="F832" i="24"/>
  <c r="E831" i="24"/>
  <c r="F830" i="24"/>
  <c r="F828" i="24"/>
  <c r="F826" i="24"/>
  <c r="F824" i="24"/>
  <c r="F822" i="24"/>
  <c r="F820" i="24"/>
  <c r="F818" i="24"/>
  <c r="F816" i="24"/>
  <c r="E815" i="24"/>
  <c r="F814" i="24"/>
  <c r="F812" i="24"/>
  <c r="F810" i="24"/>
  <c r="F808" i="24"/>
  <c r="F806" i="24"/>
  <c r="F804" i="24"/>
  <c r="E803" i="24"/>
  <c r="F802" i="24"/>
  <c r="F800" i="24"/>
  <c r="F798" i="24"/>
  <c r="F796" i="24"/>
  <c r="F794" i="24"/>
  <c r="F792" i="24"/>
  <c r="F790" i="24"/>
  <c r="F788" i="24"/>
  <c r="E787" i="24"/>
  <c r="F786" i="24"/>
  <c r="F784" i="24"/>
  <c r="F782" i="24"/>
  <c r="E781" i="24"/>
  <c r="F780" i="24"/>
  <c r="F778" i="24"/>
  <c r="E777" i="24"/>
  <c r="F776" i="24"/>
  <c r="F774" i="24"/>
  <c r="F772" i="24"/>
  <c r="F770" i="24"/>
  <c r="F768" i="24"/>
  <c r="F766" i="24"/>
  <c r="F764" i="24"/>
  <c r="F762" i="24"/>
  <c r="F760" i="24"/>
  <c r="F758" i="24"/>
  <c r="F756" i="24"/>
  <c r="F754" i="24"/>
  <c r="F752" i="24"/>
  <c r="F750" i="24"/>
  <c r="F748" i="24"/>
  <c r="E747" i="24"/>
  <c r="F746" i="24"/>
  <c r="F744" i="24"/>
  <c r="F739" i="24"/>
  <c r="F738" i="24"/>
  <c r="E734" i="24"/>
  <c r="F731" i="24"/>
  <c r="F730" i="24"/>
  <c r="F723" i="24"/>
  <c r="F722" i="24"/>
  <c r="F715" i="24"/>
  <c r="F714" i="24"/>
  <c r="F707" i="24"/>
  <c r="F706" i="24"/>
  <c r="F699" i="24"/>
  <c r="F698" i="24"/>
  <c r="F691" i="24"/>
  <c r="F690" i="24"/>
  <c r="F683" i="24"/>
  <c r="F682" i="24"/>
  <c r="F675" i="24"/>
  <c r="F674" i="24"/>
  <c r="E670" i="24"/>
  <c r="F667" i="24"/>
  <c r="F666" i="24"/>
  <c r="E662" i="24"/>
  <c r="F659" i="24"/>
  <c r="F658" i="24"/>
  <c r="E653" i="24"/>
  <c r="F651" i="24"/>
  <c r="F650" i="24"/>
  <c r="F643" i="24"/>
  <c r="F642" i="24"/>
  <c r="E637" i="24"/>
  <c r="F635" i="24"/>
  <c r="F634" i="24"/>
  <c r="F627" i="24"/>
  <c r="F626" i="24"/>
  <c r="F619" i="24"/>
  <c r="F618" i="24"/>
  <c r="F611" i="24"/>
  <c r="F610" i="24"/>
  <c r="E605" i="24"/>
  <c r="F603" i="24"/>
  <c r="F602" i="24"/>
  <c r="F592" i="24"/>
  <c r="F589" i="24"/>
  <c r="F582" i="24"/>
  <c r="F557" i="24"/>
  <c r="F550" i="24"/>
  <c r="D547" i="24"/>
  <c r="F525" i="24"/>
  <c r="F518" i="24"/>
  <c r="F493" i="24"/>
  <c r="F486" i="24"/>
  <c r="F461" i="24"/>
  <c r="F447" i="24"/>
  <c r="F234" i="24"/>
  <c r="F737" i="24"/>
  <c r="F736" i="24"/>
  <c r="F729" i="24"/>
  <c r="F728" i="24"/>
  <c r="E723" i="24"/>
  <c r="F721" i="24"/>
  <c r="F720" i="24"/>
  <c r="E716" i="24"/>
  <c r="F713" i="24"/>
  <c r="F712" i="24"/>
  <c r="E708" i="24"/>
  <c r="F705" i="24"/>
  <c r="F704" i="24"/>
  <c r="F697" i="24"/>
  <c r="F696" i="24"/>
  <c r="D694" i="24"/>
  <c r="F689" i="24"/>
  <c r="F688" i="24"/>
  <c r="F681" i="24"/>
  <c r="F680" i="24"/>
  <c r="F673" i="24"/>
  <c r="F672" i="24"/>
  <c r="F665" i="24"/>
  <c r="F664" i="24"/>
  <c r="F657" i="24"/>
  <c r="F656" i="24"/>
  <c r="F649" i="24"/>
  <c r="F648" i="24"/>
  <c r="E643" i="24"/>
  <c r="F641" i="24"/>
  <c r="F640" i="24"/>
  <c r="F633" i="24"/>
  <c r="F632" i="24"/>
  <c r="F625" i="24"/>
  <c r="F624" i="24"/>
  <c r="F617" i="24"/>
  <c r="F616" i="24"/>
  <c r="F609" i="24"/>
  <c r="F608" i="24"/>
  <c r="F597" i="24"/>
  <c r="E592" i="24"/>
  <c r="F581" i="24"/>
  <c r="F574" i="24"/>
  <c r="F549" i="24"/>
  <c r="F542" i="24"/>
  <c r="E521" i="24"/>
  <c r="F517" i="24"/>
  <c r="F510" i="24"/>
  <c r="E489" i="24"/>
  <c r="F485" i="24"/>
  <c r="F478" i="24"/>
  <c r="F460" i="24"/>
  <c r="F426" i="24"/>
  <c r="F909" i="24"/>
  <c r="F907" i="24"/>
  <c r="F905" i="24"/>
  <c r="F903" i="24"/>
  <c r="F901" i="24"/>
  <c r="F899" i="24"/>
  <c r="E898" i="24"/>
  <c r="F897" i="24"/>
  <c r="F895" i="24"/>
  <c r="F893" i="24"/>
  <c r="F891" i="24"/>
  <c r="F889" i="24"/>
  <c r="F887" i="24"/>
  <c r="F885" i="24"/>
  <c r="E884" i="24"/>
  <c r="F883" i="24"/>
  <c r="F881" i="24"/>
  <c r="F879" i="24"/>
  <c r="F877" i="24"/>
  <c r="F875" i="24"/>
  <c r="F873" i="24"/>
  <c r="F871" i="24"/>
  <c r="F869" i="24"/>
  <c r="F867" i="24"/>
  <c r="F865" i="24"/>
  <c r="E864" i="24"/>
  <c r="F863" i="24"/>
  <c r="F861" i="24"/>
  <c r="F859" i="24"/>
  <c r="F857" i="24"/>
  <c r="E856" i="24"/>
  <c r="F855" i="24"/>
  <c r="F853" i="24"/>
  <c r="F851" i="24"/>
  <c r="E850" i="24"/>
  <c r="F849" i="24"/>
  <c r="F847" i="24"/>
  <c r="F845" i="24"/>
  <c r="F843" i="24"/>
  <c r="F841" i="24"/>
  <c r="F839" i="24"/>
  <c r="F837" i="24"/>
  <c r="F835" i="24"/>
  <c r="F833" i="24"/>
  <c r="F831" i="24"/>
  <c r="E830" i="24"/>
  <c r="F829" i="24"/>
  <c r="F827" i="24"/>
  <c r="E826" i="24"/>
  <c r="F825" i="24"/>
  <c r="F823" i="24"/>
  <c r="E822" i="24"/>
  <c r="F821" i="24"/>
  <c r="F819" i="24"/>
  <c r="F817" i="24"/>
  <c r="F815" i="24"/>
  <c r="F813" i="24"/>
  <c r="F811" i="24"/>
  <c r="F809" i="24"/>
  <c r="F807" i="24"/>
  <c r="F805" i="24"/>
  <c r="F803" i="24"/>
  <c r="E802" i="24"/>
  <c r="F801" i="24"/>
  <c r="D801" i="24"/>
  <c r="F799" i="24"/>
  <c r="F797" i="24"/>
  <c r="F795" i="24"/>
  <c r="E794" i="24"/>
  <c r="F793" i="24"/>
  <c r="F791" i="24"/>
  <c r="F789" i="24"/>
  <c r="F787" i="24"/>
  <c r="F785" i="24"/>
  <c r="F783" i="24"/>
  <c r="F781" i="24"/>
  <c r="F779" i="24"/>
  <c r="F777" i="24"/>
  <c r="E776" i="24"/>
  <c r="F775" i="24"/>
  <c r="F773" i="24"/>
  <c r="E772" i="24"/>
  <c r="F771" i="24"/>
  <c r="F769" i="24"/>
  <c r="F767" i="24"/>
  <c r="F765" i="24"/>
  <c r="F763" i="24"/>
  <c r="F761" i="24"/>
  <c r="F759" i="24"/>
  <c r="E758" i="24"/>
  <c r="F757" i="24"/>
  <c r="F755" i="24"/>
  <c r="E754" i="24"/>
  <c r="F753" i="24"/>
  <c r="F751" i="24"/>
  <c r="F749" i="24"/>
  <c r="F747" i="24"/>
  <c r="F745" i="24"/>
  <c r="F743" i="24"/>
  <c r="F742" i="24"/>
  <c r="F735" i="24"/>
  <c r="F734" i="24"/>
  <c r="F727" i="24"/>
  <c r="F726" i="24"/>
  <c r="E722" i="24"/>
  <c r="F719" i="24"/>
  <c r="F718" i="24"/>
  <c r="F711" i="24"/>
  <c r="F710" i="24"/>
  <c r="F703" i="24"/>
  <c r="F702" i="24"/>
  <c r="F695" i="24"/>
  <c r="F694" i="24"/>
  <c r="F687" i="24"/>
  <c r="F686" i="24"/>
  <c r="F679" i="24"/>
  <c r="F678" i="24"/>
  <c r="F671" i="24"/>
  <c r="F670" i="24"/>
  <c r="F663" i="24"/>
  <c r="F662" i="24"/>
  <c r="F655" i="24"/>
  <c r="F654" i="24"/>
  <c r="F647" i="24"/>
  <c r="F646" i="24"/>
  <c r="F639" i="24"/>
  <c r="F638" i="24"/>
  <c r="F631" i="24"/>
  <c r="F630" i="24"/>
  <c r="E626" i="24"/>
  <c r="E625" i="24"/>
  <c r="F623" i="24"/>
  <c r="F622" i="24"/>
  <c r="F615" i="24"/>
  <c r="F614" i="24"/>
  <c r="F607" i="24"/>
  <c r="F606" i="24"/>
  <c r="F599" i="24"/>
  <c r="F598" i="24"/>
  <c r="F573" i="24"/>
  <c r="F566" i="24"/>
  <c r="F541" i="24"/>
  <c r="F534" i="24"/>
  <c r="E513" i="24"/>
  <c r="F509" i="24"/>
  <c r="F502" i="24"/>
  <c r="E488" i="24"/>
  <c r="F477" i="24"/>
  <c r="F470" i="24"/>
  <c r="F459" i="24"/>
  <c r="F454" i="24"/>
  <c r="F424" i="24"/>
  <c r="F410" i="24"/>
  <c r="E271" i="24"/>
  <c r="F596" i="24"/>
  <c r="F595" i="24"/>
  <c r="E591" i="24"/>
  <c r="F588" i="24"/>
  <c r="F587" i="24"/>
  <c r="F580" i="24"/>
  <c r="F579" i="24"/>
  <c r="F572" i="24"/>
  <c r="F571" i="24"/>
  <c r="F564" i="24"/>
  <c r="F563" i="24"/>
  <c r="F556" i="24"/>
  <c r="F555" i="24"/>
  <c r="F548" i="24"/>
  <c r="F547" i="24"/>
  <c r="F540" i="24"/>
  <c r="F539" i="24"/>
  <c r="F532" i="24"/>
  <c r="F531" i="24"/>
  <c r="F524" i="24"/>
  <c r="F523" i="24"/>
  <c r="E519" i="24"/>
  <c r="F516" i="24"/>
  <c r="F515" i="24"/>
  <c r="F508" i="24"/>
  <c r="F507" i="24"/>
  <c r="E503" i="24"/>
  <c r="F500" i="24"/>
  <c r="F499" i="24"/>
  <c r="F492" i="24"/>
  <c r="F491" i="24"/>
  <c r="F484" i="24"/>
  <c r="F483" i="24"/>
  <c r="F476" i="24"/>
  <c r="F475" i="24"/>
  <c r="F468" i="24"/>
  <c r="F467" i="24"/>
  <c r="F455" i="24"/>
  <c r="F442" i="24"/>
  <c r="F436" i="24"/>
  <c r="F435" i="24"/>
  <c r="F430" i="24"/>
  <c r="F429" i="24"/>
  <c r="F422" i="24"/>
  <c r="F420" i="24"/>
  <c r="F406" i="24"/>
  <c r="F404" i="24"/>
  <c r="F394" i="24"/>
  <c r="F386" i="24"/>
  <c r="E381" i="24"/>
  <c r="F378" i="24"/>
  <c r="F370" i="24"/>
  <c r="F362" i="24"/>
  <c r="F250" i="24"/>
  <c r="F147" i="24"/>
  <c r="F594" i="24"/>
  <c r="F593" i="24"/>
  <c r="F586" i="24"/>
  <c r="F585" i="24"/>
  <c r="F578" i="24"/>
  <c r="F577" i="24"/>
  <c r="E573" i="24"/>
  <c r="F570" i="24"/>
  <c r="F569" i="24"/>
  <c r="F562" i="24"/>
  <c r="F561" i="24"/>
  <c r="F554" i="24"/>
  <c r="F553" i="24"/>
  <c r="E549" i="24"/>
  <c r="E548" i="24"/>
  <c r="F546" i="24"/>
  <c r="F545" i="24"/>
  <c r="F538" i="24"/>
  <c r="F537" i="24"/>
  <c r="F530" i="24"/>
  <c r="F529" i="24"/>
  <c r="F522" i="24"/>
  <c r="F521" i="24"/>
  <c r="F514" i="24"/>
  <c r="F513" i="24"/>
  <c r="F506" i="24"/>
  <c r="F505" i="24"/>
  <c r="F498" i="24"/>
  <c r="F497" i="24"/>
  <c r="F490" i="24"/>
  <c r="F489" i="24"/>
  <c r="F482" i="24"/>
  <c r="F481" i="24"/>
  <c r="E476" i="24"/>
  <c r="F474" i="24"/>
  <c r="F473" i="24"/>
  <c r="F466" i="24"/>
  <c r="F465" i="24"/>
  <c r="E461" i="24"/>
  <c r="F450" i="24"/>
  <c r="F444" i="24"/>
  <c r="F443" i="24"/>
  <c r="F438" i="24"/>
  <c r="F437" i="24"/>
  <c r="F431" i="24"/>
  <c r="F418" i="24"/>
  <c r="F416" i="24"/>
  <c r="F402" i="24"/>
  <c r="F400" i="24"/>
  <c r="F366" i="24"/>
  <c r="F195" i="24"/>
  <c r="E120" i="24"/>
  <c r="F591" i="24"/>
  <c r="F584" i="24"/>
  <c r="F583" i="24"/>
  <c r="F576" i="24"/>
  <c r="F575" i="24"/>
  <c r="F568" i="24"/>
  <c r="F567" i="24"/>
  <c r="F560" i="24"/>
  <c r="F559" i="24"/>
  <c r="F552" i="24"/>
  <c r="F551" i="24"/>
  <c r="F544" i="24"/>
  <c r="F543" i="24"/>
  <c r="F536" i="24"/>
  <c r="F535" i="24"/>
  <c r="F528" i="24"/>
  <c r="F527" i="24"/>
  <c r="F520" i="24"/>
  <c r="F519" i="24"/>
  <c r="F512" i="24"/>
  <c r="F511" i="24"/>
  <c r="F504" i="24"/>
  <c r="F503" i="24"/>
  <c r="F496" i="24"/>
  <c r="F495" i="24"/>
  <c r="F488" i="24"/>
  <c r="F487" i="24"/>
  <c r="F480" i="24"/>
  <c r="F479" i="24"/>
  <c r="F472" i="24"/>
  <c r="F471" i="24"/>
  <c r="F464" i="24"/>
  <c r="F463" i="24"/>
  <c r="F458" i="24"/>
  <c r="F452" i="24"/>
  <c r="F451" i="24"/>
  <c r="F446" i="24"/>
  <c r="F445" i="24"/>
  <c r="F439" i="24"/>
  <c r="F428" i="24"/>
  <c r="F414" i="24"/>
  <c r="F412" i="24"/>
  <c r="F398" i="24"/>
  <c r="F390" i="24"/>
  <c r="F382" i="24"/>
  <c r="F374" i="24"/>
  <c r="F260" i="24"/>
  <c r="F218" i="24"/>
  <c r="F457" i="24"/>
  <c r="F456" i="24"/>
  <c r="E451" i="24"/>
  <c r="F449" i="24"/>
  <c r="F448" i="24"/>
  <c r="F441" i="24"/>
  <c r="F440" i="24"/>
  <c r="F433" i="24"/>
  <c r="F432" i="24"/>
  <c r="F254" i="24"/>
  <c r="F238" i="24"/>
  <c r="F222" i="24"/>
  <c r="F141" i="24"/>
  <c r="E82" i="24"/>
  <c r="F396" i="24"/>
  <c r="F392" i="24"/>
  <c r="F388" i="24"/>
  <c r="F384" i="24"/>
  <c r="F380" i="24"/>
  <c r="F376" i="24"/>
  <c r="F372" i="24"/>
  <c r="F368" i="24"/>
  <c r="E367" i="24"/>
  <c r="F364" i="24"/>
  <c r="F360" i="24"/>
  <c r="F276" i="24"/>
  <c r="F258" i="24"/>
  <c r="F242" i="24"/>
  <c r="F226" i="24"/>
  <c r="F210" i="24"/>
  <c r="E174" i="24"/>
  <c r="E72" i="24"/>
  <c r="F268" i="24"/>
  <c r="F246" i="24"/>
  <c r="E241" i="24"/>
  <c r="F230" i="24"/>
  <c r="F214" i="24"/>
  <c r="F427" i="24"/>
  <c r="F425" i="24"/>
  <c r="F423" i="24"/>
  <c r="F421" i="24"/>
  <c r="F419" i="24"/>
  <c r="F417" i="24"/>
  <c r="F415" i="24"/>
  <c r="F413" i="24"/>
  <c r="E412" i="24"/>
  <c r="F411" i="24"/>
  <c r="F409" i="24"/>
  <c r="F407" i="24"/>
  <c r="F405" i="24"/>
  <c r="F403" i="24"/>
  <c r="F401" i="24"/>
  <c r="F399" i="24"/>
  <c r="F397" i="24"/>
  <c r="F395" i="24"/>
  <c r="F393" i="24"/>
  <c r="F391" i="24"/>
  <c r="F389" i="24"/>
  <c r="E388" i="24"/>
  <c r="F387" i="24"/>
  <c r="F385" i="24"/>
  <c r="F383" i="24"/>
  <c r="F381" i="24"/>
  <c r="F379" i="24"/>
  <c r="F377" i="24"/>
  <c r="F375" i="24"/>
  <c r="F373" i="24"/>
  <c r="F371" i="24"/>
  <c r="F369" i="24"/>
  <c r="F367" i="24"/>
  <c r="E366" i="24"/>
  <c r="F365" i="24"/>
  <c r="D365" i="24"/>
  <c r="F363" i="24"/>
  <c r="F361" i="24"/>
  <c r="F359" i="24"/>
  <c r="F357" i="24"/>
  <c r="F355" i="24"/>
  <c r="F353" i="24"/>
  <c r="E352" i="24"/>
  <c r="F351" i="24"/>
  <c r="F349" i="24"/>
  <c r="F347" i="24"/>
  <c r="E346" i="24"/>
  <c r="F345" i="24"/>
  <c r="F343" i="24"/>
  <c r="F341" i="24"/>
  <c r="F339" i="24"/>
  <c r="E338" i="24"/>
  <c r="F337" i="24"/>
  <c r="F335" i="24"/>
  <c r="F333" i="24"/>
  <c r="F331" i="24"/>
  <c r="F329" i="24"/>
  <c r="E328" i="24"/>
  <c r="F327" i="24"/>
  <c r="F325" i="24"/>
  <c r="F323" i="24"/>
  <c r="F321" i="24"/>
  <c r="F319" i="24"/>
  <c r="E318" i="24"/>
  <c r="F317" i="24"/>
  <c r="F315" i="24"/>
  <c r="F313" i="24"/>
  <c r="F311" i="24"/>
  <c r="F309" i="24"/>
  <c r="F307" i="24"/>
  <c r="F305" i="24"/>
  <c r="F303" i="24"/>
  <c r="F301" i="24"/>
  <c r="F299" i="24"/>
  <c r="F297" i="24"/>
  <c r="F295" i="24"/>
  <c r="F293" i="24"/>
  <c r="E292" i="24"/>
  <c r="F291" i="24"/>
  <c r="F289" i="24"/>
  <c r="F287" i="24"/>
  <c r="F285" i="24"/>
  <c r="E284" i="24"/>
  <c r="F283" i="24"/>
  <c r="F281" i="24"/>
  <c r="F279" i="24"/>
  <c r="F274" i="24"/>
  <c r="F266" i="24"/>
  <c r="E261" i="24"/>
  <c r="F187" i="24"/>
  <c r="F160" i="24"/>
  <c r="F132" i="24"/>
  <c r="F125" i="24"/>
  <c r="E111" i="24"/>
  <c r="E104" i="24"/>
  <c r="F67" i="24"/>
  <c r="F272" i="24"/>
  <c r="F264" i="24"/>
  <c r="F256" i="24"/>
  <c r="F252" i="24"/>
  <c r="F248" i="24"/>
  <c r="F244" i="24"/>
  <c r="F240" i="24"/>
  <c r="F236" i="24"/>
  <c r="F232" i="24"/>
  <c r="F228" i="24"/>
  <c r="F224" i="24"/>
  <c r="F220" i="24"/>
  <c r="E219" i="24"/>
  <c r="F216" i="24"/>
  <c r="F212" i="24"/>
  <c r="E211" i="24"/>
  <c r="F208" i="24"/>
  <c r="E190" i="24"/>
  <c r="F179" i="24"/>
  <c r="E164" i="24"/>
  <c r="F154" i="24"/>
  <c r="F116" i="24"/>
  <c r="F109" i="24"/>
  <c r="F77" i="24"/>
  <c r="F358" i="24"/>
  <c r="F356" i="24"/>
  <c r="F354" i="24"/>
  <c r="F352" i="24"/>
  <c r="F350" i="24"/>
  <c r="F348" i="24"/>
  <c r="F346" i="24"/>
  <c r="F344" i="24"/>
  <c r="F342" i="24"/>
  <c r="F340" i="24"/>
  <c r="F338" i="24"/>
  <c r="E337" i="24"/>
  <c r="F336" i="24"/>
  <c r="F334" i="24"/>
  <c r="F332" i="24"/>
  <c r="F330" i="24"/>
  <c r="F328" i="24"/>
  <c r="F326" i="24"/>
  <c r="F324" i="24"/>
  <c r="F322" i="24"/>
  <c r="F320" i="24"/>
  <c r="F318" i="24"/>
  <c r="F316" i="24"/>
  <c r="F314" i="24"/>
  <c r="F312" i="24"/>
  <c r="F310" i="24"/>
  <c r="F308" i="24"/>
  <c r="F306" i="24"/>
  <c r="F304" i="24"/>
  <c r="F302" i="24"/>
  <c r="F300" i="24"/>
  <c r="F298" i="24"/>
  <c r="E297" i="24"/>
  <c r="F296" i="24"/>
  <c r="F294" i="24"/>
  <c r="F292" i="24"/>
  <c r="F290" i="24"/>
  <c r="F288" i="24"/>
  <c r="F286" i="24"/>
  <c r="E285" i="24"/>
  <c r="F284" i="24"/>
  <c r="F282" i="24"/>
  <c r="F280" i="24"/>
  <c r="F278" i="24"/>
  <c r="F270" i="24"/>
  <c r="F262" i="24"/>
  <c r="F171" i="24"/>
  <c r="F153" i="24"/>
  <c r="F148" i="24"/>
  <c r="E143" i="24"/>
  <c r="F100" i="24"/>
  <c r="F93" i="24"/>
  <c r="F57" i="24"/>
  <c r="F277" i="24"/>
  <c r="F275" i="24"/>
  <c r="F273" i="24"/>
  <c r="F271" i="24"/>
  <c r="F269" i="24"/>
  <c r="F267" i="24"/>
  <c r="F265" i="24"/>
  <c r="F263" i="24"/>
  <c r="F261" i="24"/>
  <c r="F259" i="24"/>
  <c r="F257" i="24"/>
  <c r="F255" i="24"/>
  <c r="F253" i="24"/>
  <c r="E252" i="24"/>
  <c r="F251" i="24"/>
  <c r="F249" i="24"/>
  <c r="F247" i="24"/>
  <c r="F245" i="24"/>
  <c r="F243" i="24"/>
  <c r="F241" i="24"/>
  <c r="E240" i="24"/>
  <c r="F239" i="24"/>
  <c r="D239" i="24"/>
  <c r="F237" i="24"/>
  <c r="F235" i="24"/>
  <c r="E234" i="24"/>
  <c r="F233" i="24"/>
  <c r="F231" i="24"/>
  <c r="F229" i="24"/>
  <c r="E228" i="24"/>
  <c r="F227" i="24"/>
  <c r="F225" i="24"/>
  <c r="F223" i="24"/>
  <c r="F221" i="24"/>
  <c r="E220" i="24"/>
  <c r="F219" i="24"/>
  <c r="F217" i="24"/>
  <c r="F215" i="24"/>
  <c r="F213" i="24"/>
  <c r="F211" i="24"/>
  <c r="F209" i="24"/>
  <c r="F207" i="24"/>
  <c r="F205" i="24"/>
  <c r="F203" i="24"/>
  <c r="F201" i="24"/>
  <c r="E196" i="24"/>
  <c r="F193" i="24"/>
  <c r="E188" i="24"/>
  <c r="F185" i="24"/>
  <c r="F177" i="24"/>
  <c r="E172" i="24"/>
  <c r="F169" i="24"/>
  <c r="F168" i="24"/>
  <c r="F162" i="24"/>
  <c r="F161" i="24"/>
  <c r="F156" i="24"/>
  <c r="F155" i="24"/>
  <c r="F149" i="24"/>
  <c r="F144" i="24"/>
  <c r="F137" i="24"/>
  <c r="F128" i="24"/>
  <c r="F121" i="24"/>
  <c r="E116" i="24"/>
  <c r="F112" i="24"/>
  <c r="F105" i="24"/>
  <c r="F96" i="24"/>
  <c r="E91" i="24"/>
  <c r="F86" i="24"/>
  <c r="F61" i="24"/>
  <c r="F49" i="24"/>
  <c r="F199" i="24"/>
  <c r="F191" i="24"/>
  <c r="E186" i="24"/>
  <c r="F183" i="24"/>
  <c r="E178" i="24"/>
  <c r="F175" i="24"/>
  <c r="E170" i="24"/>
  <c r="F164" i="24"/>
  <c r="F163" i="24"/>
  <c r="F157" i="24"/>
  <c r="F140" i="24"/>
  <c r="F133" i="24"/>
  <c r="F124" i="24"/>
  <c r="F117" i="24"/>
  <c r="F108" i="24"/>
  <c r="E103" i="24"/>
  <c r="F101" i="24"/>
  <c r="F92" i="24"/>
  <c r="F83" i="24"/>
  <c r="E81" i="24"/>
  <c r="F76" i="24"/>
  <c r="E65" i="24"/>
  <c r="F60" i="24"/>
  <c r="E54" i="24"/>
  <c r="F23" i="24"/>
  <c r="F206" i="24"/>
  <c r="E205" i="24"/>
  <c r="F204" i="24"/>
  <c r="F202" i="24"/>
  <c r="F197" i="24"/>
  <c r="F189" i="24"/>
  <c r="F181" i="24"/>
  <c r="E176" i="24"/>
  <c r="F173" i="24"/>
  <c r="F165" i="24"/>
  <c r="F152" i="24"/>
  <c r="F146" i="24"/>
  <c r="F145" i="24"/>
  <c r="F136" i="24"/>
  <c r="F129" i="24"/>
  <c r="F120" i="24"/>
  <c r="E115" i="24"/>
  <c r="F113" i="24"/>
  <c r="E108" i="24"/>
  <c r="F104" i="24"/>
  <c r="F97" i="24"/>
  <c r="F87" i="24"/>
  <c r="F80" i="24"/>
  <c r="E59" i="24"/>
  <c r="F200" i="24"/>
  <c r="F198" i="24"/>
  <c r="E197" i="24"/>
  <c r="F196" i="24"/>
  <c r="F194" i="24"/>
  <c r="F192" i="24"/>
  <c r="F190" i="24"/>
  <c r="F188" i="24"/>
  <c r="F186" i="24"/>
  <c r="E185" i="24"/>
  <c r="F184" i="24"/>
  <c r="E183" i="24"/>
  <c r="F182" i="24"/>
  <c r="E181" i="24"/>
  <c r="F180" i="24"/>
  <c r="E179" i="24"/>
  <c r="F178" i="24"/>
  <c r="F176" i="24"/>
  <c r="F174" i="24"/>
  <c r="F172" i="24"/>
  <c r="F170" i="24"/>
  <c r="E169" i="24"/>
  <c r="F167" i="24"/>
  <c r="F166" i="24"/>
  <c r="F159" i="24"/>
  <c r="F158" i="24"/>
  <c r="E153" i="24"/>
  <c r="F151" i="24"/>
  <c r="F150" i="24"/>
  <c r="F143" i="24"/>
  <c r="F142" i="24"/>
  <c r="E137" i="24"/>
  <c r="F135" i="24"/>
  <c r="F134" i="24"/>
  <c r="E129" i="24"/>
  <c r="F127" i="24"/>
  <c r="F126" i="24"/>
  <c r="F119" i="24"/>
  <c r="F118" i="24"/>
  <c r="E113" i="24"/>
  <c r="F111" i="24"/>
  <c r="F110" i="24"/>
  <c r="E106" i="24"/>
  <c r="F103" i="24"/>
  <c r="F102" i="24"/>
  <c r="E97" i="24"/>
  <c r="F95" i="24"/>
  <c r="F94" i="24"/>
  <c r="F88" i="24"/>
  <c r="F75" i="24"/>
  <c r="F69" i="24"/>
  <c r="F68" i="24"/>
  <c r="F63" i="24"/>
  <c r="F62" i="24"/>
  <c r="F55" i="24"/>
  <c r="F52" i="24"/>
  <c r="F44" i="24"/>
  <c r="F37" i="24"/>
  <c r="F25" i="24"/>
  <c r="F71" i="24"/>
  <c r="F70" i="24"/>
  <c r="F64" i="24"/>
  <c r="F58" i="24"/>
  <c r="E55" i="24"/>
  <c r="F50" i="24"/>
  <c r="E47" i="24"/>
  <c r="F42" i="24"/>
  <c r="F39" i="24"/>
  <c r="F29" i="24"/>
  <c r="F27" i="24"/>
  <c r="F139" i="24"/>
  <c r="F138" i="24"/>
  <c r="F131" i="24"/>
  <c r="F130" i="24"/>
  <c r="F123" i="24"/>
  <c r="F122" i="24"/>
  <c r="F115" i="24"/>
  <c r="F114" i="24"/>
  <c r="E110" i="24"/>
  <c r="F107" i="24"/>
  <c r="F106" i="24"/>
  <c r="F99" i="24"/>
  <c r="F98" i="24"/>
  <c r="F91" i="24"/>
  <c r="F85" i="24"/>
  <c r="F84" i="24"/>
  <c r="F79" i="24"/>
  <c r="F78" i="24"/>
  <c r="F72" i="24"/>
  <c r="F59" i="24"/>
  <c r="F56" i="24"/>
  <c r="F51" i="24"/>
  <c r="F48" i="24"/>
  <c r="F43" i="24"/>
  <c r="E42" i="24"/>
  <c r="F31" i="24"/>
  <c r="F90" i="24"/>
  <c r="F89" i="24"/>
  <c r="F82" i="24"/>
  <c r="F81" i="24"/>
  <c r="E77" i="24"/>
  <c r="F74" i="24"/>
  <c r="F73" i="24"/>
  <c r="E69" i="24"/>
  <c r="E68" i="24"/>
  <c r="F66" i="24"/>
  <c r="F65" i="24"/>
  <c r="F47" i="24"/>
  <c r="F41" i="24"/>
  <c r="F40" i="24"/>
  <c r="F35" i="24"/>
  <c r="F33" i="24"/>
  <c r="E24" i="24"/>
  <c r="F54" i="24"/>
  <c r="F53" i="24"/>
  <c r="F46" i="24"/>
  <c r="F45" i="24"/>
  <c r="F38" i="24"/>
  <c r="F36" i="24"/>
  <c r="E35" i="24"/>
  <c r="F34" i="24"/>
  <c r="F32" i="24"/>
  <c r="F30" i="24"/>
  <c r="F28" i="24"/>
  <c r="F26" i="24"/>
  <c r="F24" i="24"/>
  <c r="F22" i="24"/>
  <c r="F20" i="24"/>
  <c r="F18" i="24"/>
  <c r="F16" i="24"/>
  <c r="F14" i="24"/>
  <c r="F12" i="24"/>
  <c r="F10" i="24"/>
  <c r="E9" i="24"/>
  <c r="F8" i="24"/>
  <c r="F6" i="24"/>
  <c r="F4" i="24"/>
  <c r="E3" i="24"/>
  <c r="F21" i="24"/>
  <c r="F19" i="24"/>
  <c r="F17" i="24"/>
  <c r="F15" i="24"/>
  <c r="E14" i="24"/>
  <c r="F13" i="24"/>
  <c r="F11" i="24"/>
  <c r="F9" i="24"/>
  <c r="E8" i="24"/>
  <c r="F7" i="24"/>
  <c r="E6" i="24"/>
  <c r="F5" i="24"/>
  <c r="E4" i="24"/>
  <c r="F3" i="24"/>
  <c r="D2" i="24"/>
  <c r="F2" i="24"/>
  <c r="E2" i="24"/>
  <c r="I2" i="15"/>
  <c r="I2" i="21"/>
  <c r="H2" i="21"/>
  <c r="H527" i="23"/>
  <c r="H456" i="23"/>
  <c r="H388" i="23"/>
  <c r="H326" i="23"/>
  <c r="H612" i="23"/>
  <c r="H518" i="23"/>
  <c r="H450" i="23"/>
  <c r="H353" i="23"/>
  <c r="H324" i="23"/>
  <c r="H203" i="23"/>
  <c r="H137" i="23"/>
  <c r="H3" i="23"/>
  <c r="H600" i="23"/>
  <c r="H411" i="23"/>
  <c r="H317" i="23"/>
  <c r="H184" i="23"/>
  <c r="H71" i="23"/>
  <c r="H577" i="23"/>
  <c r="H486" i="23"/>
  <c r="H368" i="23"/>
  <c r="H210" i="23"/>
  <c r="H730" i="23"/>
  <c r="H629" i="23"/>
  <c r="H179" i="23"/>
  <c r="H770" i="23"/>
  <c r="H696" i="23"/>
  <c r="H517" i="23"/>
  <c r="H347" i="23"/>
  <c r="H323" i="23"/>
  <c r="H225" i="23"/>
  <c r="H143" i="23"/>
  <c r="H74" i="23"/>
  <c r="H573" i="23"/>
  <c r="H428" i="23"/>
  <c r="H235" i="23"/>
  <c r="H742" i="23"/>
  <c r="H372" i="23"/>
  <c r="H38" i="23"/>
  <c r="H672" i="23"/>
  <c r="H541" i="23"/>
  <c r="H333" i="23"/>
  <c r="H102" i="23"/>
  <c r="H574" i="23"/>
  <c r="H396" i="23"/>
  <c r="H206" i="23"/>
  <c r="H651" i="23"/>
  <c r="H432" i="23"/>
  <c r="H269" i="23"/>
  <c r="H504" i="23"/>
  <c r="H528" i="23"/>
  <c r="H314" i="23"/>
  <c r="H40" i="23"/>
  <c r="H564" i="23"/>
  <c r="H673" i="23"/>
  <c r="H536" i="23"/>
  <c r="H478" i="23"/>
  <c r="H414" i="23"/>
  <c r="H336" i="23"/>
  <c r="H217" i="23"/>
  <c r="H157" i="23"/>
  <c r="H111" i="23"/>
  <c r="H705" i="23"/>
  <c r="H522" i="23"/>
  <c r="H383" i="23"/>
  <c r="H285" i="23"/>
  <c r="H246" i="23"/>
  <c r="H209" i="23"/>
  <c r="H153" i="23"/>
  <c r="H15" i="23"/>
  <c r="H704" i="23"/>
  <c r="H501" i="23"/>
  <c r="H362" i="23"/>
  <c r="H277" i="23"/>
  <c r="H242" i="23"/>
  <c r="H130" i="23"/>
  <c r="H592" i="23"/>
  <c r="H513" i="23"/>
  <c r="H375" i="23"/>
  <c r="H295" i="23"/>
  <c r="H654" i="23"/>
  <c r="H262" i="23"/>
  <c r="H775" i="23"/>
  <c r="H702" i="23"/>
  <c r="H655" i="23"/>
  <c r="H552" i="23"/>
  <c r="H398" i="23"/>
  <c r="H327" i="23"/>
  <c r="H166" i="23"/>
  <c r="H37" i="23"/>
  <c r="H35" i="23"/>
  <c r="H301" i="23"/>
  <c r="H68" i="23"/>
  <c r="H661" i="23"/>
  <c r="H77" i="23"/>
  <c r="H697" i="23"/>
  <c r="H587" i="23"/>
  <c r="H389" i="23"/>
  <c r="H112" i="23"/>
  <c r="H627" i="23"/>
  <c r="H474" i="23"/>
  <c r="H356" i="23"/>
  <c r="H678" i="23"/>
  <c r="H469" i="23"/>
  <c r="H424" i="23"/>
  <c r="H542" i="23"/>
  <c r="H567" i="23"/>
  <c r="H120" i="23"/>
  <c r="H566" i="23"/>
  <c r="H473" i="23"/>
  <c r="H16" i="23"/>
  <c r="H766" i="23"/>
  <c r="H299" i="23"/>
  <c r="H80" i="23"/>
  <c r="H771" i="23"/>
  <c r="H558" i="23"/>
  <c r="H213" i="23"/>
  <c r="H164" i="23"/>
  <c r="H78" i="23"/>
  <c r="H605" i="23"/>
  <c r="H363" i="23"/>
  <c r="H187" i="23"/>
  <c r="H599" i="23"/>
  <c r="H292" i="23"/>
  <c r="H620" i="23"/>
  <c r="H384" i="23"/>
  <c r="H339" i="23"/>
  <c r="H155" i="23"/>
  <c r="H247" i="23"/>
  <c r="H774" i="23"/>
  <c r="H688" i="23"/>
  <c r="H662" i="23"/>
  <c r="H626" i="23"/>
  <c r="H524" i="23"/>
  <c r="H379" i="23"/>
  <c r="H309" i="23"/>
  <c r="H407" i="23"/>
  <c r="H7" i="23"/>
  <c r="H172" i="23"/>
  <c r="H402" i="23"/>
  <c r="H279" i="23"/>
  <c r="H719" i="23"/>
  <c r="H180" i="23"/>
  <c r="H108" i="23"/>
  <c r="H302" i="23"/>
  <c r="H560" i="23"/>
  <c r="H54" i="23"/>
  <c r="H197" i="23"/>
  <c r="H14" i="23"/>
  <c r="H548" i="23"/>
  <c r="H202" i="23"/>
  <c r="H63" i="23"/>
  <c r="H622" i="23"/>
  <c r="H498" i="23"/>
  <c r="H204" i="23"/>
  <c r="H151" i="23"/>
  <c r="H6" i="23"/>
  <c r="H603" i="23"/>
  <c r="H343" i="23"/>
  <c r="H173" i="23"/>
  <c r="H561" i="23"/>
  <c r="H11" i="23"/>
  <c r="H617" i="23"/>
  <c r="H381" i="23"/>
  <c r="H335" i="23"/>
  <c r="H116" i="23"/>
  <c r="H539" i="23"/>
  <c r="H96" i="23"/>
  <c r="H767" i="23"/>
  <c r="H687" i="23"/>
  <c r="H653" i="23"/>
  <c r="H562" i="23"/>
  <c r="H509" i="23"/>
  <c r="H401" i="23"/>
  <c r="H258" i="23"/>
  <c r="H749" i="23"/>
  <c r="H387" i="23"/>
  <c r="H679" i="23"/>
  <c r="H357" i="23"/>
  <c r="H134" i="23"/>
  <c r="H589" i="23"/>
  <c r="H395" i="23"/>
  <c r="H142" i="23"/>
  <c r="H666" i="23"/>
  <c r="H515" i="23"/>
  <c r="H280" i="23"/>
  <c r="H76" i="23"/>
  <c r="H645" i="23"/>
  <c r="H546" i="23"/>
  <c r="H340" i="23"/>
  <c r="H193" i="23"/>
  <c r="H759" i="23"/>
  <c r="H521" i="23"/>
  <c r="H416" i="23"/>
  <c r="H56" i="23"/>
  <c r="H349" i="23"/>
  <c r="H52" i="23"/>
  <c r="H276" i="23"/>
  <c r="H613" i="23"/>
  <c r="H195" i="23"/>
  <c r="H119" i="23"/>
  <c r="H701" i="23"/>
  <c r="H656" i="23"/>
  <c r="H588" i="23"/>
  <c r="H346" i="23"/>
  <c r="H234" i="23"/>
  <c r="H94" i="23"/>
  <c r="H647" i="23"/>
  <c r="H422" i="23"/>
  <c r="H32" i="23"/>
  <c r="H100" i="23"/>
  <c r="H648" i="23"/>
  <c r="H621" i="23"/>
  <c r="H724" i="23"/>
  <c r="H29" i="23"/>
  <c r="H107" i="23"/>
  <c r="H490" i="23"/>
  <c r="H502" i="23"/>
  <c r="H13" i="23"/>
  <c r="H113" i="23"/>
  <c r="H403" i="23"/>
  <c r="H726" i="23"/>
  <c r="H538" i="23"/>
  <c r="H493" i="23"/>
  <c r="H425" i="23"/>
  <c r="H352" i="23"/>
  <c r="H220" i="23"/>
  <c r="H160" i="23"/>
  <c r="H125" i="23"/>
  <c r="H754" i="23"/>
  <c r="H570" i="23"/>
  <c r="H400" i="23"/>
  <c r="H286" i="23"/>
  <c r="H256" i="23"/>
  <c r="H158" i="23"/>
  <c r="H551" i="23"/>
  <c r="H468" i="23"/>
  <c r="H360" i="23"/>
  <c r="H723" i="23"/>
  <c r="H619" i="23"/>
  <c r="H136" i="23"/>
  <c r="H727" i="23"/>
  <c r="H695" i="23"/>
  <c r="H650" i="23"/>
  <c r="H470" i="23"/>
  <c r="H306" i="23"/>
  <c r="H214" i="23"/>
  <c r="H139" i="23"/>
  <c r="H67" i="23"/>
  <c r="H330" i="23"/>
  <c r="H420" i="23"/>
  <c r="H228" i="23"/>
  <c r="H674" i="23"/>
  <c r="H148" i="23"/>
  <c r="H740" i="23"/>
  <c r="H618" i="23"/>
  <c r="H537" i="23"/>
  <c r="H171" i="23"/>
  <c r="H43" i="23"/>
  <c r="H138" i="23"/>
  <c r="H608" i="23"/>
  <c r="H431" i="23"/>
  <c r="H188" i="23"/>
  <c r="H133" i="23"/>
  <c r="H526" i="23"/>
  <c r="H271" i="23"/>
  <c r="H750" i="23"/>
  <c r="H487" i="23"/>
  <c r="H194" i="23"/>
  <c r="H8" i="23"/>
  <c r="H464" i="23"/>
  <c r="H198" i="23"/>
  <c r="H51" i="23"/>
  <c r="H590" i="23"/>
  <c r="H485" i="23"/>
  <c r="H192" i="23"/>
  <c r="H144" i="23"/>
  <c r="H706" i="23"/>
  <c r="H506" i="23"/>
  <c r="H296" i="23"/>
  <c r="H18" i="23"/>
  <c r="H483" i="23"/>
  <c r="H743" i="23"/>
  <c r="H532" i="23"/>
  <c r="H377" i="23"/>
  <c r="H322" i="23"/>
  <c r="H57" i="23"/>
  <c r="H482" i="23"/>
  <c r="H75" i="23"/>
  <c r="H718" i="23"/>
  <c r="H686" i="23"/>
  <c r="H634" i="23"/>
  <c r="H557" i="23"/>
  <c r="H534" i="23"/>
  <c r="H466" i="23"/>
  <c r="H303" i="23"/>
  <c r="H669" i="23"/>
  <c r="H385" i="23"/>
  <c r="H39" i="23"/>
  <c r="H709" i="23"/>
  <c r="H680" i="23"/>
  <c r="H636" i="23"/>
  <c r="H423" i="23"/>
  <c r="H332" i="23"/>
  <c r="H290" i="23"/>
  <c r="H212" i="23"/>
  <c r="H45" i="23"/>
  <c r="H162" i="23"/>
  <c r="H329" i="23"/>
  <c r="H165" i="23"/>
  <c r="H671" i="23"/>
  <c r="H114" i="23"/>
  <c r="H713" i="23"/>
  <c r="H597" i="23"/>
  <c r="H497" i="23"/>
  <c r="H129" i="23"/>
  <c r="H684" i="23"/>
  <c r="H484" i="23"/>
  <c r="H370" i="23"/>
  <c r="H5" i="23"/>
  <c r="H426" i="23"/>
  <c r="H101" i="23"/>
  <c r="H610" i="23"/>
  <c r="H419" i="23"/>
  <c r="H127" i="23"/>
  <c r="H649" i="23"/>
  <c r="H480" i="23"/>
  <c r="H81" i="23"/>
  <c r="H768" i="23"/>
  <c r="H313" i="23"/>
  <c r="H772" i="23"/>
  <c r="H586" i="23"/>
  <c r="H338" i="23"/>
  <c r="H191" i="23"/>
  <c r="H132" i="23"/>
  <c r="H693" i="23"/>
  <c r="H394" i="23"/>
  <c r="H196" i="23"/>
  <c r="H753" i="23"/>
  <c r="H461" i="23"/>
  <c r="H639" i="23"/>
  <c r="H455" i="23"/>
  <c r="H342" i="23"/>
  <c r="H215" i="23"/>
  <c r="H755" i="23"/>
  <c r="H367" i="23"/>
  <c r="H20" i="23"/>
  <c r="H692" i="23"/>
  <c r="H685" i="23"/>
  <c r="H630" i="23"/>
  <c r="H549" i="23"/>
  <c r="H128" i="23"/>
  <c r="H436" i="23"/>
  <c r="H752" i="23"/>
  <c r="H312" i="23"/>
  <c r="H337" i="23"/>
  <c r="H576" i="23"/>
  <c r="H529" i="23"/>
  <c r="H525" i="23"/>
  <c r="H393" i="23"/>
  <c r="H584" i="23"/>
  <c r="H593" i="23"/>
  <c r="H664" i="23"/>
  <c r="H205" i="23"/>
  <c r="H12" i="23"/>
  <c r="H415" i="23"/>
  <c r="H481" i="23"/>
  <c r="H413" i="23"/>
  <c r="H163" i="23"/>
  <c r="H283" i="23"/>
  <c r="H282" i="23"/>
  <c r="H69" i="23"/>
  <c r="I584" i="23"/>
  <c r="I302" i="23"/>
  <c r="I407" i="23"/>
  <c r="I415" i="23"/>
  <c r="I279" i="23"/>
  <c r="I283" i="23"/>
  <c r="H418" i="23"/>
  <c r="I418" i="23"/>
  <c r="H278" i="23"/>
  <c r="I278" i="23"/>
  <c r="H223" i="23"/>
  <c r="I223" i="23"/>
  <c r="H17" i="23"/>
  <c r="I17" i="23"/>
  <c r="H635" i="23"/>
  <c r="I635" i="23"/>
  <c r="H698" i="23"/>
  <c r="I698" i="23"/>
  <c r="H386" i="23"/>
  <c r="I386" i="23"/>
  <c r="H150" i="23"/>
  <c r="I150" i="23"/>
  <c r="H643" i="23"/>
  <c r="I643" i="23"/>
  <c r="H405" i="23"/>
  <c r="I405" i="23"/>
  <c r="H321" i="23"/>
  <c r="I321" i="23"/>
  <c r="H26" i="23"/>
  <c r="I26" i="23"/>
  <c r="H540" i="23"/>
  <c r="I540" i="23"/>
  <c r="H287" i="23"/>
  <c r="I287" i="23"/>
  <c r="H156" i="23"/>
  <c r="I156" i="23"/>
  <c r="H700" i="23"/>
  <c r="I700" i="23"/>
  <c r="H578" i="23"/>
  <c r="I578" i="23"/>
  <c r="H399" i="23"/>
  <c r="I399" i="23"/>
  <c r="H226" i="23"/>
  <c r="I226" i="23"/>
  <c r="H86" i="23"/>
  <c r="I86" i="23"/>
  <c r="H535" i="23"/>
  <c r="I535" i="23"/>
  <c r="H496" i="23"/>
  <c r="I496" i="23"/>
  <c r="H110" i="23"/>
  <c r="I110" i="23"/>
  <c r="H440" i="23"/>
  <c r="I440" i="23"/>
  <c r="H479" i="23"/>
  <c r="I479" i="23"/>
  <c r="H670" i="23"/>
  <c r="I670" i="23"/>
  <c r="H358" i="23"/>
  <c r="I358" i="23"/>
  <c r="H121" i="23"/>
  <c r="I121" i="23"/>
  <c r="H4" i="23"/>
  <c r="I4" i="23"/>
  <c r="H682" i="23"/>
  <c r="I682" i="23"/>
  <c r="H611" i="23"/>
  <c r="I611" i="23"/>
  <c r="H355" i="23"/>
  <c r="I355" i="23"/>
  <c r="H241" i="23"/>
  <c r="I241" i="23"/>
  <c r="H167" i="23"/>
  <c r="I167" i="23"/>
  <c r="H729" i="23"/>
  <c r="I729" i="23"/>
  <c r="H460" i="23"/>
  <c r="I460" i="23"/>
  <c r="H248" i="23"/>
  <c r="I248" i="23"/>
  <c r="H122" i="23"/>
  <c r="I122" i="23"/>
  <c r="H60" i="23"/>
  <c r="I60" i="23"/>
  <c r="H580" i="23"/>
  <c r="I580" i="23"/>
  <c r="H430" i="23"/>
  <c r="I430" i="23"/>
  <c r="H103" i="23"/>
  <c r="I103" i="23"/>
  <c r="H36" i="23"/>
  <c r="I36" i="23"/>
  <c r="H681" i="23"/>
  <c r="I681" i="23"/>
  <c r="H703" i="23"/>
  <c r="I703" i="23"/>
  <c r="H591" i="23"/>
  <c r="I591" i="23"/>
  <c r="H255" i="23"/>
  <c r="I255" i="23"/>
  <c r="H632" i="23"/>
  <c r="I632" i="23"/>
  <c r="H568" i="23"/>
  <c r="I568" i="23"/>
  <c r="H284" i="23"/>
  <c r="I284" i="23"/>
  <c r="H736" i="23"/>
  <c r="I736" i="23"/>
  <c r="H633" i="23"/>
  <c r="I633" i="23"/>
  <c r="H543" i="23"/>
  <c r="I543" i="23"/>
  <c r="H79" i="23"/>
  <c r="I79" i="23"/>
  <c r="H583" i="23"/>
  <c r="I583" i="23"/>
  <c r="H444" i="23"/>
  <c r="I444" i="23"/>
  <c r="H124" i="23"/>
  <c r="I124" i="23"/>
  <c r="H690" i="23"/>
  <c r="I690" i="23"/>
  <c r="H257" i="23"/>
  <c r="I257" i="23"/>
  <c r="H508" i="23"/>
  <c r="I508" i="23"/>
  <c r="H454" i="23"/>
  <c r="I454" i="23"/>
  <c r="H374" i="23"/>
  <c r="I374" i="23"/>
  <c r="H746" i="23"/>
  <c r="I746" i="23"/>
  <c r="H9" i="23"/>
  <c r="I9" i="23"/>
  <c r="H350" i="23"/>
  <c r="I350" i="23"/>
  <c r="H24" i="23"/>
  <c r="I24" i="23"/>
  <c r="H711" i="23"/>
  <c r="I711" i="23"/>
  <c r="H533" i="23"/>
  <c r="I533" i="23"/>
  <c r="H174" i="23"/>
  <c r="I174" i="23"/>
  <c r="H58" i="23"/>
  <c r="I58" i="23"/>
  <c r="H640" i="23"/>
  <c r="I640" i="23"/>
  <c r="H457" i="23"/>
  <c r="I457" i="23"/>
  <c r="H254" i="23"/>
  <c r="I254" i="23"/>
  <c r="H115" i="23"/>
  <c r="I115" i="23"/>
  <c r="H531" i="23"/>
  <c r="I531" i="23"/>
  <c r="H408" i="23"/>
  <c r="I408" i="23"/>
  <c r="H747" i="23"/>
  <c r="I747" i="23"/>
  <c r="H715" i="23"/>
  <c r="I715" i="23"/>
  <c r="H659" i="23"/>
  <c r="I659" i="23"/>
  <c r="H476" i="23"/>
  <c r="I476" i="23"/>
  <c r="H412" i="23"/>
  <c r="I412" i="23"/>
  <c r="H273" i="23"/>
  <c r="I273" i="23"/>
  <c r="H231" i="23"/>
  <c r="I231" i="23"/>
  <c r="H739" i="23"/>
  <c r="I739" i="23"/>
  <c r="H435" i="23"/>
  <c r="I435" i="23"/>
  <c r="H141" i="23"/>
  <c r="I141" i="23"/>
  <c r="H751" i="23"/>
  <c r="I751" i="23"/>
  <c r="H658" i="23"/>
  <c r="I658" i="23"/>
  <c r="H373" i="23"/>
  <c r="I373" i="23"/>
  <c r="H186" i="23"/>
  <c r="I186" i="23"/>
  <c r="H545" i="23"/>
  <c r="I545" i="23"/>
  <c r="H319" i="23"/>
  <c r="I319" i="23"/>
  <c r="H140" i="23"/>
  <c r="I140" i="23"/>
  <c r="H64" i="23"/>
  <c r="I64" i="23"/>
  <c r="H652" i="23"/>
  <c r="I652" i="23"/>
  <c r="H503" i="23"/>
  <c r="I503" i="23"/>
  <c r="H207" i="23"/>
  <c r="I207" i="23"/>
  <c r="H118" i="23"/>
  <c r="I118" i="23"/>
  <c r="H66" i="23"/>
  <c r="I66" i="23"/>
  <c r="H472" i="23"/>
  <c r="I472" i="23"/>
  <c r="H270" i="23"/>
  <c r="I270" i="23"/>
  <c r="H70" i="23"/>
  <c r="I70" i="23"/>
  <c r="H732" i="23"/>
  <c r="I732" i="23"/>
  <c r="H294" i="23"/>
  <c r="I294" i="23"/>
  <c r="H710" i="23"/>
  <c r="I710" i="23"/>
  <c r="H491" i="23"/>
  <c r="I491" i="23"/>
  <c r="H304" i="23"/>
  <c r="I304" i="23"/>
  <c r="H89" i="23"/>
  <c r="I89" i="23"/>
  <c r="I726" i="23"/>
  <c r="I538" i="23"/>
  <c r="I493" i="23"/>
  <c r="I425" i="23"/>
  <c r="I352" i="23"/>
  <c r="I220" i="23"/>
  <c r="I160" i="23"/>
  <c r="I125" i="23"/>
  <c r="I754" i="23"/>
  <c r="I570" i="23"/>
  <c r="I400" i="23"/>
  <c r="I286" i="23"/>
  <c r="I256" i="23"/>
  <c r="I158" i="23"/>
  <c r="I551" i="23"/>
  <c r="I468" i="23"/>
  <c r="I360" i="23"/>
  <c r="I723" i="23"/>
  <c r="I619" i="23"/>
  <c r="I136" i="23"/>
  <c r="I727" i="23"/>
  <c r="I695" i="23"/>
  <c r="I650" i="23"/>
  <c r="I470" i="23"/>
  <c r="I306" i="23"/>
  <c r="I214" i="23"/>
  <c r="I139" i="23"/>
  <c r="I67" i="23"/>
  <c r="I330" i="23"/>
  <c r="I420" i="23"/>
  <c r="I228" i="23"/>
  <c r="I674" i="23"/>
  <c r="I148" i="23"/>
  <c r="I740" i="23"/>
  <c r="I618" i="23"/>
  <c r="I537" i="23"/>
  <c r="I171" i="23"/>
  <c r="I43" i="23"/>
  <c r="I138" i="23"/>
  <c r="I608" i="23"/>
  <c r="I431" i="23"/>
  <c r="I188" i="23"/>
  <c r="I133" i="23"/>
  <c r="I526" i="23"/>
  <c r="I271" i="23"/>
  <c r="I750" i="23"/>
  <c r="I487" i="23"/>
  <c r="I194" i="23"/>
  <c r="I8" i="23"/>
  <c r="I464" i="23"/>
  <c r="I198" i="23"/>
  <c r="I51" i="23"/>
  <c r="I590" i="23"/>
  <c r="I485" i="23"/>
  <c r="I192" i="23"/>
  <c r="I144" i="23"/>
  <c r="I706" i="23"/>
  <c r="I506" i="23"/>
  <c r="I296" i="23"/>
  <c r="I18" i="23"/>
  <c r="I483" i="23"/>
  <c r="I743" i="23"/>
  <c r="I532" i="23"/>
  <c r="I377" i="23"/>
  <c r="I322" i="23"/>
  <c r="I57" i="23"/>
  <c r="I482" i="23"/>
  <c r="I75" i="23"/>
  <c r="I718" i="23"/>
  <c r="I686" i="23"/>
  <c r="I634" i="23"/>
  <c r="I557" i="23"/>
  <c r="I401" i="23"/>
  <c r="I749" i="23"/>
  <c r="I134" i="23"/>
  <c r="I666" i="23"/>
  <c r="I645" i="23"/>
  <c r="I759" i="23"/>
  <c r="I349" i="23"/>
  <c r="I195" i="23"/>
  <c r="I588" i="23"/>
  <c r="I647" i="23"/>
  <c r="I32" i="23"/>
  <c r="I752" i="23"/>
  <c r="I7" i="23"/>
  <c r="I724" i="23"/>
  <c r="I529" i="23"/>
  <c r="I719" i="23"/>
  <c r="I502" i="23"/>
  <c r="I593" i="23"/>
  <c r="I560" i="23"/>
  <c r="I12" i="23"/>
  <c r="I163" i="23"/>
  <c r="H554" i="23"/>
  <c r="I554" i="23"/>
  <c r="H253" i="23"/>
  <c r="I253" i="23"/>
  <c r="H722" i="23"/>
  <c r="I722" i="23"/>
  <c r="H512" i="23"/>
  <c r="I512" i="23"/>
  <c r="H272" i="23"/>
  <c r="I272" i="23"/>
  <c r="H33" i="23"/>
  <c r="I33" i="23"/>
  <c r="H607" i="23"/>
  <c r="I607" i="23"/>
  <c r="H507" i="23"/>
  <c r="I507" i="23"/>
  <c r="H222" i="23"/>
  <c r="I222" i="23"/>
  <c r="H581" i="23"/>
  <c r="I581" i="23"/>
  <c r="H442" i="23"/>
  <c r="I442" i="23"/>
  <c r="H201" i="23"/>
  <c r="I201" i="23"/>
  <c r="H676" i="23"/>
  <c r="I676" i="23"/>
  <c r="H773" i="23"/>
  <c r="I773" i="23"/>
  <c r="H615" i="23"/>
  <c r="I615" i="23"/>
  <c r="H437" i="23"/>
  <c r="I437" i="23"/>
  <c r="H331" i="23"/>
  <c r="I331" i="23"/>
  <c r="H161" i="23"/>
  <c r="I161" i="23"/>
  <c r="H738" i="23"/>
  <c r="I738" i="23"/>
  <c r="H288" i="23"/>
  <c r="I288" i="23"/>
  <c r="H106" i="23"/>
  <c r="I106" i="23"/>
  <c r="H667" i="23"/>
  <c r="I667" i="23"/>
  <c r="H489" i="23"/>
  <c r="I489" i="23"/>
  <c r="H275" i="23"/>
  <c r="I275" i="23"/>
  <c r="H31" i="23"/>
  <c r="I31" i="23"/>
  <c r="H637" i="23"/>
  <c r="I637" i="23"/>
  <c r="H547" i="23"/>
  <c r="I547" i="23"/>
  <c r="H243" i="23"/>
  <c r="I243" i="23"/>
  <c r="H109" i="23"/>
  <c r="I109" i="23"/>
  <c r="H49" i="23"/>
  <c r="I49" i="23"/>
  <c r="H495" i="23"/>
  <c r="I495" i="23"/>
  <c r="H250" i="23"/>
  <c r="I250" i="23"/>
  <c r="H735" i="23"/>
  <c r="I735" i="23"/>
  <c r="H712" i="23"/>
  <c r="I712" i="23"/>
  <c r="H559" i="23"/>
  <c r="I559" i="23"/>
  <c r="H447" i="23"/>
  <c r="I447" i="23"/>
  <c r="H325" i="23"/>
  <c r="I325" i="23"/>
  <c r="H264" i="23"/>
  <c r="I264" i="23"/>
  <c r="H219" i="23"/>
  <c r="I219" i="23"/>
  <c r="H624" i="23"/>
  <c r="I624" i="23"/>
  <c r="H429" i="23"/>
  <c r="I429" i="23"/>
  <c r="H92" i="23"/>
  <c r="I92" i="23"/>
  <c r="H745" i="23"/>
  <c r="I745" i="23"/>
  <c r="H614" i="23"/>
  <c r="I614" i="23"/>
  <c r="H344" i="23"/>
  <c r="I344" i="23"/>
  <c r="H99" i="23"/>
  <c r="I99" i="23"/>
  <c r="H477" i="23"/>
  <c r="I477" i="23"/>
  <c r="H240" i="23"/>
  <c r="I240" i="23"/>
  <c r="H126" i="23"/>
  <c r="I126" i="23"/>
  <c r="H48" i="23"/>
  <c r="I48" i="23"/>
  <c r="H572" i="23"/>
  <c r="I572" i="23"/>
  <c r="H494" i="23"/>
  <c r="I494" i="23"/>
  <c r="H183" i="23"/>
  <c r="I183" i="23"/>
  <c r="H91" i="23"/>
  <c r="I91" i="23"/>
  <c r="H25" i="23"/>
  <c r="I25" i="23"/>
  <c r="H348" i="23"/>
  <c r="I348" i="23"/>
  <c r="H263" i="23"/>
  <c r="I263" i="23"/>
  <c r="H765" i="23"/>
  <c r="I765" i="23"/>
  <c r="H462" i="23"/>
  <c r="I462" i="23"/>
  <c r="H266" i="23"/>
  <c r="I266" i="23"/>
  <c r="H689" i="23"/>
  <c r="I689" i="23"/>
  <c r="H475" i="23"/>
  <c r="I475" i="23"/>
  <c r="H218" i="23"/>
  <c r="I218" i="23"/>
  <c r="H22" i="23"/>
  <c r="I22" i="23"/>
  <c r="I673" i="23"/>
  <c r="I536" i="23"/>
  <c r="I478" i="23"/>
  <c r="I414" i="23"/>
  <c r="I336" i="23"/>
  <c r="I217" i="23"/>
  <c r="I157" i="23"/>
  <c r="I111" i="23"/>
  <c r="I705" i="23"/>
  <c r="I522" i="23"/>
  <c r="I383" i="23"/>
  <c r="I285" i="23"/>
  <c r="I246" i="23"/>
  <c r="I534" i="23"/>
  <c r="I466" i="23"/>
  <c r="I303" i="23"/>
  <c r="I669" i="23"/>
  <c r="I385" i="23"/>
  <c r="I39" i="23"/>
  <c r="I709" i="23"/>
  <c r="I680" i="23"/>
  <c r="I636" i="23"/>
  <c r="I423" i="23"/>
  <c r="I332" i="23"/>
  <c r="I290" i="23"/>
  <c r="I212" i="23"/>
  <c r="I45" i="23"/>
  <c r="I162" i="23"/>
  <c r="I329" i="23"/>
  <c r="I165" i="23"/>
  <c r="I671" i="23"/>
  <c r="I114" i="23"/>
  <c r="I713" i="23"/>
  <c r="I597" i="23"/>
  <c r="I497" i="23"/>
  <c r="I129" i="23"/>
  <c r="I684" i="23"/>
  <c r="I484" i="23"/>
  <c r="I370" i="23"/>
  <c r="I5" i="23"/>
  <c r="I426" i="23"/>
  <c r="I101" i="23"/>
  <c r="I610" i="23"/>
  <c r="I419" i="23"/>
  <c r="I127" i="23"/>
  <c r="I649" i="23"/>
  <c r="I480" i="23"/>
  <c r="I81" i="23"/>
  <c r="I768" i="23"/>
  <c r="I313" i="23"/>
  <c r="I772" i="23"/>
  <c r="I586" i="23"/>
  <c r="I338" i="23"/>
  <c r="I191" i="23"/>
  <c r="I132" i="23"/>
  <c r="I693" i="23"/>
  <c r="I394" i="23"/>
  <c r="I196" i="23"/>
  <c r="I753" i="23"/>
  <c r="I461" i="23"/>
  <c r="I639" i="23"/>
  <c r="I455" i="23"/>
  <c r="I342" i="23"/>
  <c r="I215" i="23"/>
  <c r="I755" i="23"/>
  <c r="I367" i="23"/>
  <c r="I20" i="23"/>
  <c r="I692" i="23"/>
  <c r="I685" i="23"/>
  <c r="I630" i="23"/>
  <c r="I549" i="23"/>
  <c r="I387" i="23"/>
  <c r="I589" i="23"/>
  <c r="I515" i="23"/>
  <c r="I546" i="23"/>
  <c r="I521" i="23"/>
  <c r="I52" i="23"/>
  <c r="I119" i="23"/>
  <c r="I346" i="23"/>
  <c r="I422" i="23"/>
  <c r="I436" i="23"/>
  <c r="I621" i="23"/>
  <c r="I576" i="23"/>
  <c r="I490" i="23"/>
  <c r="I403" i="23"/>
  <c r="H465" i="23"/>
  <c r="I465" i="23"/>
  <c r="H391" i="23"/>
  <c r="I391" i="23"/>
  <c r="H311" i="23"/>
  <c r="I311" i="23"/>
  <c r="H233" i="23"/>
  <c r="I233" i="23"/>
  <c r="H98" i="23"/>
  <c r="I98" i="23"/>
  <c r="H733" i="23"/>
  <c r="I733" i="23"/>
  <c r="H369" i="23"/>
  <c r="I369" i="23"/>
  <c r="H467" i="23"/>
  <c r="I467" i="23"/>
  <c r="H328" i="23"/>
  <c r="I328" i="23"/>
  <c r="H677" i="23"/>
  <c r="I677" i="23"/>
  <c r="H445" i="23"/>
  <c r="I445" i="23"/>
  <c r="H354" i="23"/>
  <c r="I354" i="23"/>
  <c r="H131" i="23"/>
  <c r="I131" i="23"/>
  <c r="H641" i="23"/>
  <c r="I641" i="23"/>
  <c r="H392" i="23"/>
  <c r="I392" i="23"/>
  <c r="H265" i="23"/>
  <c r="I265" i="23"/>
  <c r="H72" i="23"/>
  <c r="I72" i="23"/>
  <c r="H609" i="23"/>
  <c r="I609" i="23"/>
  <c r="H523" i="23"/>
  <c r="I523" i="23"/>
  <c r="H315" i="23"/>
  <c r="I315" i="23"/>
  <c r="H170" i="23"/>
  <c r="I170" i="23"/>
  <c r="H663" i="23"/>
  <c r="I663" i="23"/>
  <c r="H500" i="23"/>
  <c r="I500" i="23"/>
  <c r="H364" i="23"/>
  <c r="I364" i="23"/>
  <c r="H763" i="23"/>
  <c r="I763" i="23"/>
  <c r="H291" i="23"/>
  <c r="I291" i="23"/>
  <c r="H708" i="23"/>
  <c r="I708" i="23"/>
  <c r="H249" i="23"/>
  <c r="I249" i="23"/>
  <c r="H544" i="23"/>
  <c r="I544" i="23"/>
  <c r="H176" i="23"/>
  <c r="I176" i="23"/>
  <c r="H97" i="23"/>
  <c r="I97" i="23"/>
  <c r="H699" i="23"/>
  <c r="I699" i="23"/>
  <c r="H646" i="23"/>
  <c r="I646" i="23"/>
  <c r="H492" i="23"/>
  <c r="I492" i="23"/>
  <c r="H334" i="23"/>
  <c r="I334" i="23"/>
  <c r="H208" i="23"/>
  <c r="I208" i="23"/>
  <c r="H93" i="23"/>
  <c r="I93" i="23"/>
  <c r="H623" i="23"/>
  <c r="I623" i="23"/>
  <c r="H308" i="23"/>
  <c r="I308" i="23"/>
  <c r="H178" i="23"/>
  <c r="I178" i="23"/>
  <c r="H595" i="23"/>
  <c r="I595" i="23"/>
  <c r="H189" i="23"/>
  <c r="I189" i="23"/>
  <c r="H714" i="23"/>
  <c r="I714" i="23"/>
  <c r="H555" i="23"/>
  <c r="I555" i="23"/>
  <c r="H365" i="23"/>
  <c r="I365" i="23"/>
  <c r="H200" i="23"/>
  <c r="I200" i="23"/>
  <c r="H59" i="23"/>
  <c r="I59" i="23"/>
  <c r="H441" i="23"/>
  <c r="I441" i="23"/>
  <c r="H19" i="23"/>
  <c r="I19" i="23"/>
  <c r="H638" i="23"/>
  <c r="I638" i="23"/>
  <c r="H451" i="23"/>
  <c r="I451" i="23"/>
  <c r="H145" i="23"/>
  <c r="I145" i="23"/>
  <c r="H707" i="23"/>
  <c r="I707" i="23"/>
  <c r="H616" i="23"/>
  <c r="I616" i="23"/>
  <c r="H434" i="23"/>
  <c r="I434" i="23"/>
  <c r="H268" i="23"/>
  <c r="I268" i="23"/>
  <c r="H758" i="23"/>
  <c r="I758" i="23"/>
  <c r="H721" i="23"/>
  <c r="I721" i="23"/>
  <c r="H604" i="23"/>
  <c r="I604" i="23"/>
  <c r="H443" i="23"/>
  <c r="I443" i="23"/>
  <c r="H185" i="23"/>
  <c r="I185" i="23"/>
  <c r="H769" i="23"/>
  <c r="I769" i="23"/>
  <c r="H530" i="23"/>
  <c r="I530" i="23"/>
  <c r="H371" i="23"/>
  <c r="I371" i="23"/>
  <c r="H154" i="23"/>
  <c r="I154" i="23"/>
  <c r="H104" i="23"/>
  <c r="I104" i="23"/>
  <c r="H556" i="23"/>
  <c r="I556" i="23"/>
  <c r="H761" i="23"/>
  <c r="I761" i="23"/>
  <c r="H553" i="23"/>
  <c r="I553" i="23"/>
  <c r="H471" i="23"/>
  <c r="I471" i="23"/>
  <c r="H404" i="23"/>
  <c r="I404" i="23"/>
  <c r="H261" i="23"/>
  <c r="I261" i="23"/>
  <c r="H105" i="23"/>
  <c r="I105" i="23"/>
  <c r="H252" i="23"/>
  <c r="I252" i="23"/>
  <c r="H596" i="23"/>
  <c r="I596" i="23"/>
  <c r="H211" i="23"/>
  <c r="I211" i="23"/>
  <c r="H73" i="23"/>
  <c r="I73" i="23"/>
  <c r="H757" i="23"/>
  <c r="I757" i="23"/>
  <c r="H642" i="23"/>
  <c r="I642" i="23"/>
  <c r="H380" i="23"/>
  <c r="I380" i="23"/>
  <c r="H237" i="23"/>
  <c r="I237" i="23"/>
  <c r="H90" i="23"/>
  <c r="I90" i="23"/>
  <c r="H30" i="23"/>
  <c r="I30" i="23"/>
  <c r="H606" i="23"/>
  <c r="I606" i="23"/>
  <c r="H516" i="23"/>
  <c r="I516" i="23"/>
  <c r="H366" i="23"/>
  <c r="I366" i="23"/>
  <c r="H239" i="23"/>
  <c r="I239" i="23"/>
  <c r="H95" i="23"/>
  <c r="I95" i="23"/>
  <c r="H44" i="23"/>
  <c r="I44" i="23"/>
  <c r="H446" i="23"/>
  <c r="I446" i="23"/>
  <c r="H28" i="23"/>
  <c r="I28" i="23"/>
  <c r="H734" i="23"/>
  <c r="I734" i="23"/>
  <c r="H675" i="23"/>
  <c r="I675" i="23"/>
  <c r="H550" i="23"/>
  <c r="I550" i="23"/>
  <c r="H433" i="23"/>
  <c r="I433" i="23"/>
  <c r="H318" i="23"/>
  <c r="I318" i="23"/>
  <c r="H244" i="23"/>
  <c r="I244" i="23"/>
  <c r="H147" i="23"/>
  <c r="I147" i="23"/>
  <c r="H565" i="23"/>
  <c r="I565" i="23"/>
  <c r="H421" i="23"/>
  <c r="I421" i="23"/>
  <c r="H34" i="23"/>
  <c r="I34" i="23"/>
  <c r="H728" i="23"/>
  <c r="I728" i="23"/>
  <c r="H458" i="23"/>
  <c r="I458" i="23"/>
  <c r="H293" i="23"/>
  <c r="I293" i="23"/>
  <c r="H10" i="23"/>
  <c r="I10" i="23"/>
  <c r="H448" i="23"/>
  <c r="I448" i="23"/>
  <c r="H238" i="23"/>
  <c r="I238" i="23"/>
  <c r="H50" i="23"/>
  <c r="I50" i="23"/>
  <c r="H744" i="23"/>
  <c r="I744" i="23"/>
  <c r="H569" i="23"/>
  <c r="I569" i="23"/>
  <c r="H361" i="23"/>
  <c r="I361" i="23"/>
  <c r="H182" i="23"/>
  <c r="I182" i="23"/>
  <c r="H85" i="23"/>
  <c r="I85" i="23"/>
  <c r="H694" i="23"/>
  <c r="I694" i="23"/>
  <c r="H307" i="23"/>
  <c r="I307" i="23"/>
  <c r="H181" i="23"/>
  <c r="I181" i="23"/>
  <c r="H760" i="23"/>
  <c r="I760" i="23"/>
  <c r="H452" i="23"/>
  <c r="I452" i="23"/>
  <c r="H117" i="23"/>
  <c r="I117" i="23"/>
  <c r="H601" i="23"/>
  <c r="I601" i="23"/>
  <c r="H449" i="23"/>
  <c r="I449" i="23"/>
  <c r="H159" i="23"/>
  <c r="I159" i="23"/>
  <c r="I527" i="23"/>
  <c r="I456" i="23"/>
  <c r="I388" i="23"/>
  <c r="I326" i="23"/>
  <c r="I209" i="23"/>
  <c r="I153" i="23"/>
  <c r="I15" i="23"/>
  <c r="I704" i="23"/>
  <c r="I501" i="23"/>
  <c r="I362" i="23"/>
  <c r="I277" i="23"/>
  <c r="I242" i="23"/>
  <c r="I130" i="23"/>
  <c r="I592" i="23"/>
  <c r="I513" i="23"/>
  <c r="I375" i="23"/>
  <c r="I295" i="23"/>
  <c r="I654" i="23"/>
  <c r="I262" i="23"/>
  <c r="I775" i="23"/>
  <c r="I702" i="23"/>
  <c r="I655" i="23"/>
  <c r="I552" i="23"/>
  <c r="I398" i="23"/>
  <c r="I327" i="23"/>
  <c r="I166" i="23"/>
  <c r="I37" i="23"/>
  <c r="I35" i="23"/>
  <c r="I301" i="23"/>
  <c r="I68" i="23"/>
  <c r="I661" i="23"/>
  <c r="I77" i="23"/>
  <c r="I697" i="23"/>
  <c r="I587" i="23"/>
  <c r="I389" i="23"/>
  <c r="I112" i="23"/>
  <c r="I627" i="23"/>
  <c r="I474" i="23"/>
  <c r="I356" i="23"/>
  <c r="I678" i="23"/>
  <c r="I469" i="23"/>
  <c r="I424" i="23"/>
  <c r="I542" i="23"/>
  <c r="I567" i="23"/>
  <c r="I120" i="23"/>
  <c r="I566" i="23"/>
  <c r="I473" i="23"/>
  <c r="I16" i="23"/>
  <c r="I766" i="23"/>
  <c r="I299" i="23"/>
  <c r="I80" i="23"/>
  <c r="I771" i="23"/>
  <c r="I558" i="23"/>
  <c r="I213" i="23"/>
  <c r="I164" i="23"/>
  <c r="I78" i="23"/>
  <c r="I605" i="23"/>
  <c r="I363" i="23"/>
  <c r="I187" i="23"/>
  <c r="I599" i="23"/>
  <c r="I292" i="23"/>
  <c r="I620" i="23"/>
  <c r="I384" i="23"/>
  <c r="I339" i="23"/>
  <c r="I155" i="23"/>
  <c r="I247" i="23"/>
  <c r="I774" i="23"/>
  <c r="I688" i="23"/>
  <c r="I662" i="23"/>
  <c r="I626" i="23"/>
  <c r="I524" i="23"/>
  <c r="I258" i="23"/>
  <c r="I679" i="23"/>
  <c r="I395" i="23"/>
  <c r="I280" i="23"/>
  <c r="I340" i="23"/>
  <c r="I416" i="23"/>
  <c r="I276" i="23"/>
  <c r="I701" i="23"/>
  <c r="I234" i="23"/>
  <c r="I128" i="23"/>
  <c r="I309" i="23"/>
  <c r="I648" i="23"/>
  <c r="I337" i="23"/>
  <c r="I402" i="23"/>
  <c r="I107" i="23"/>
  <c r="I393" i="23"/>
  <c r="I108" i="23"/>
  <c r="I113" i="23"/>
  <c r="I205" i="23"/>
  <c r="I481" i="23"/>
  <c r="I282" i="23"/>
  <c r="H245" i="23"/>
  <c r="I245" i="23"/>
  <c r="H84" i="23"/>
  <c r="I84" i="23"/>
  <c r="H378" i="23"/>
  <c r="I378" i="23"/>
  <c r="H563" i="23"/>
  <c r="I563" i="23"/>
  <c r="H390" i="23"/>
  <c r="I390" i="23"/>
  <c r="H305" i="23"/>
  <c r="I305" i="23"/>
  <c r="H23" i="23"/>
  <c r="I23" i="23"/>
  <c r="H585" i="23"/>
  <c r="I585" i="23"/>
  <c r="H83" i="23"/>
  <c r="I83" i="23"/>
  <c r="H453" i="23"/>
  <c r="I453" i="23"/>
  <c r="H376" i="23"/>
  <c r="I376" i="23"/>
  <c r="H310" i="23"/>
  <c r="I310" i="23"/>
  <c r="H224" i="23"/>
  <c r="I224" i="23"/>
  <c r="H46" i="23"/>
  <c r="I46" i="23"/>
  <c r="H720" i="23"/>
  <c r="I720" i="23"/>
  <c r="H232" i="23"/>
  <c r="I232" i="23"/>
  <c r="H320" i="23"/>
  <c r="I320" i="23"/>
  <c r="H660" i="23"/>
  <c r="I660" i="23"/>
  <c r="H409" i="23"/>
  <c r="I409" i="23"/>
  <c r="H351" i="23"/>
  <c r="I351" i="23"/>
  <c r="H53" i="23"/>
  <c r="I53" i="23"/>
  <c r="H625" i="23"/>
  <c r="I625" i="23"/>
  <c r="H359" i="23"/>
  <c r="I359" i="23"/>
  <c r="H227" i="23"/>
  <c r="I227" i="23"/>
  <c r="H47" i="23"/>
  <c r="I47" i="23"/>
  <c r="H594" i="23"/>
  <c r="I594" i="23"/>
  <c r="H439" i="23"/>
  <c r="I439" i="23"/>
  <c r="H267" i="23"/>
  <c r="I267" i="23"/>
  <c r="H168" i="23"/>
  <c r="I168" i="23"/>
  <c r="H571" i="23"/>
  <c r="I571" i="23"/>
  <c r="H499" i="23"/>
  <c r="I499" i="23"/>
  <c r="H230" i="23"/>
  <c r="I230" i="23"/>
  <c r="H748" i="23"/>
  <c r="I748" i="23"/>
  <c r="H216" i="23"/>
  <c r="I216" i="23"/>
  <c r="H657" i="23"/>
  <c r="I657" i="23"/>
  <c r="H764" i="23"/>
  <c r="I764" i="23"/>
  <c r="H438" i="23"/>
  <c r="I438" i="23"/>
  <c r="H135" i="23"/>
  <c r="I135" i="23"/>
  <c r="H42" i="23"/>
  <c r="I42" i="23"/>
  <c r="H683" i="23"/>
  <c r="I683" i="23"/>
  <c r="H631" i="23"/>
  <c r="I631" i="23"/>
  <c r="H397" i="23"/>
  <c r="I397" i="23"/>
  <c r="H274" i="23"/>
  <c r="I274" i="23"/>
  <c r="H199" i="23"/>
  <c r="I199" i="23"/>
  <c r="H741" i="23"/>
  <c r="I741" i="23"/>
  <c r="H579" i="23"/>
  <c r="I579" i="23"/>
  <c r="H300" i="23"/>
  <c r="I300" i="23"/>
  <c r="H510" i="23"/>
  <c r="I510" i="23"/>
  <c r="H88" i="23"/>
  <c r="I88" i="23"/>
  <c r="H602" i="23"/>
  <c r="I602" i="23"/>
  <c r="H316" i="23"/>
  <c r="I316" i="23"/>
  <c r="H169" i="23"/>
  <c r="I169" i="23"/>
  <c r="H41" i="23"/>
  <c r="I41" i="23"/>
  <c r="H417" i="23"/>
  <c r="I417" i="23"/>
  <c r="H762" i="23"/>
  <c r="I762" i="23"/>
  <c r="H598" i="23"/>
  <c r="I598" i="23"/>
  <c r="H62" i="23"/>
  <c r="I62" i="23"/>
  <c r="H582" i="23"/>
  <c r="I582" i="23"/>
  <c r="H229" i="23"/>
  <c r="I229" i="23"/>
  <c r="H737" i="23"/>
  <c r="I737" i="23"/>
  <c r="H644" i="23"/>
  <c r="I644" i="23"/>
  <c r="H406" i="23"/>
  <c r="I406" i="23"/>
  <c r="H149" i="23"/>
  <c r="I149" i="23"/>
  <c r="H628" i="23"/>
  <c r="I628" i="23"/>
  <c r="H281" i="23"/>
  <c r="I281" i="23"/>
  <c r="H146" i="23"/>
  <c r="I146" i="23"/>
  <c r="H289" i="23"/>
  <c r="I289" i="23"/>
  <c r="H725" i="23"/>
  <c r="I725" i="23"/>
  <c r="H514" i="23"/>
  <c r="I514" i="23"/>
  <c r="H459" i="23"/>
  <c r="I459" i="23"/>
  <c r="H260" i="23"/>
  <c r="I260" i="23"/>
  <c r="H55" i="23"/>
  <c r="I55" i="23"/>
  <c r="H251" i="23"/>
  <c r="I251" i="23"/>
  <c r="H177" i="23"/>
  <c r="I177" i="23"/>
  <c r="H731" i="23"/>
  <c r="I731" i="23"/>
  <c r="H345" i="23"/>
  <c r="I345" i="23"/>
  <c r="H190" i="23"/>
  <c r="I190" i="23"/>
  <c r="H87" i="23"/>
  <c r="I87" i="23"/>
  <c r="H575" i="23"/>
  <c r="I575" i="23"/>
  <c r="H488" i="23"/>
  <c r="I488" i="23"/>
  <c r="H341" i="23"/>
  <c r="I341" i="23"/>
  <c r="H65" i="23"/>
  <c r="I65" i="23"/>
  <c r="H21" i="23"/>
  <c r="I21" i="23"/>
  <c r="H410" i="23"/>
  <c r="I410" i="23"/>
  <c r="H716" i="23"/>
  <c r="I716" i="23"/>
  <c r="H668" i="23"/>
  <c r="I668" i="23"/>
  <c r="H511" i="23"/>
  <c r="I511" i="23"/>
  <c r="H298" i="23"/>
  <c r="I298" i="23"/>
  <c r="H236" i="23"/>
  <c r="I236" i="23"/>
  <c r="H61" i="23"/>
  <c r="I61" i="23"/>
  <c r="H259" i="23"/>
  <c r="I259" i="23"/>
  <c r="H27" i="23"/>
  <c r="I27" i="23"/>
  <c r="H717" i="23"/>
  <c r="I717" i="23"/>
  <c r="H221" i="23"/>
  <c r="I221" i="23"/>
  <c r="H665" i="23"/>
  <c r="I665" i="23"/>
  <c r="H427" i="23"/>
  <c r="I427" i="23"/>
  <c r="H463" i="23"/>
  <c r="I463" i="23"/>
  <c r="H691" i="23"/>
  <c r="I691" i="23"/>
  <c r="H519" i="23"/>
  <c r="I519" i="23"/>
  <c r="H175" i="23"/>
  <c r="I175" i="23"/>
  <c r="H82" i="23"/>
  <c r="I82" i="23"/>
  <c r="H520" i="23"/>
  <c r="I520" i="23"/>
  <c r="H123" i="23"/>
  <c r="I123" i="23"/>
  <c r="H756" i="23"/>
  <c r="I756" i="23"/>
  <c r="H297" i="23"/>
  <c r="I297" i="23"/>
  <c r="H505" i="23"/>
  <c r="I505" i="23"/>
  <c r="H382" i="23"/>
  <c r="I382" i="23"/>
  <c r="H152" i="23"/>
  <c r="I152" i="23"/>
  <c r="I612" i="23"/>
  <c r="I518" i="23"/>
  <c r="I450" i="23"/>
  <c r="I353" i="23"/>
  <c r="I324" i="23"/>
  <c r="I203" i="23"/>
  <c r="I137" i="23"/>
  <c r="I3" i="23"/>
  <c r="I600" i="23"/>
  <c r="I411" i="23"/>
  <c r="I317" i="23"/>
  <c r="I184" i="23"/>
  <c r="I71" i="23"/>
  <c r="I577" i="23"/>
  <c r="I486" i="23"/>
  <c r="I368" i="23"/>
  <c r="I210" i="23"/>
  <c r="I730" i="23"/>
  <c r="I629" i="23"/>
  <c r="I179" i="23"/>
  <c r="I770" i="23"/>
  <c r="I696" i="23"/>
  <c r="I517" i="23"/>
  <c r="I347" i="23"/>
  <c r="I323" i="23"/>
  <c r="I225" i="23"/>
  <c r="I143" i="23"/>
  <c r="I74" i="23"/>
  <c r="I573" i="23"/>
  <c r="I428" i="23"/>
  <c r="I235" i="23"/>
  <c r="I742" i="23"/>
  <c r="I372" i="23"/>
  <c r="I38" i="23"/>
  <c r="I672" i="23"/>
  <c r="I541" i="23"/>
  <c r="I333" i="23"/>
  <c r="I102" i="23"/>
  <c r="I574" i="23"/>
  <c r="I396" i="23"/>
  <c r="I206" i="23"/>
  <c r="I651" i="23"/>
  <c r="I432" i="23"/>
  <c r="I269" i="23"/>
  <c r="I504" i="23"/>
  <c r="I528" i="23"/>
  <c r="I314" i="23"/>
  <c r="I40" i="23"/>
  <c r="I564" i="23"/>
  <c r="I197" i="23"/>
  <c r="I14" i="23"/>
  <c r="I548" i="23"/>
  <c r="I202" i="23"/>
  <c r="I63" i="23"/>
  <c r="I622" i="23"/>
  <c r="I498" i="23"/>
  <c r="I204" i="23"/>
  <c r="I151" i="23"/>
  <c r="I6" i="23"/>
  <c r="I603" i="23"/>
  <c r="I343" i="23"/>
  <c r="I173" i="23"/>
  <c r="I561" i="23"/>
  <c r="I11" i="23"/>
  <c r="I617" i="23"/>
  <c r="I381" i="23"/>
  <c r="I335" i="23"/>
  <c r="I116" i="23"/>
  <c r="I539" i="23"/>
  <c r="I96" i="23"/>
  <c r="I767" i="23"/>
  <c r="I687" i="23"/>
  <c r="I653" i="23"/>
  <c r="I562" i="23"/>
  <c r="I509" i="23"/>
  <c r="I357" i="23"/>
  <c r="I142" i="23"/>
  <c r="I76" i="23"/>
  <c r="I193" i="23"/>
  <c r="I56" i="23"/>
  <c r="I613" i="23"/>
  <c r="I656" i="23"/>
  <c r="I94" i="23"/>
  <c r="I379" i="23"/>
  <c r="I100" i="23"/>
  <c r="I312" i="23"/>
  <c r="I172" i="23"/>
  <c r="I29" i="23"/>
  <c r="I525" i="23"/>
  <c r="I180" i="23"/>
  <c r="I13" i="23"/>
  <c r="I664" i="23"/>
  <c r="I54" i="23"/>
  <c r="I413" i="23"/>
  <c r="I69" i="23"/>
  <c r="F875" i="22"/>
  <c r="F859" i="22"/>
  <c r="F879" i="22"/>
  <c r="F863" i="22"/>
  <c r="F328" i="22"/>
  <c r="F871" i="22"/>
  <c r="F855" i="22"/>
  <c r="F867" i="22"/>
  <c r="F851" i="22"/>
  <c r="F847" i="22"/>
  <c r="F843" i="22"/>
  <c r="F839" i="22"/>
  <c r="F835" i="22"/>
  <c r="F831" i="22"/>
  <c r="F827" i="22"/>
  <c r="F823" i="22"/>
  <c r="F819" i="22"/>
  <c r="F815" i="22"/>
  <c r="F811" i="22"/>
  <c r="F807" i="22"/>
  <c r="F803" i="22"/>
  <c r="F799" i="22"/>
  <c r="F795" i="22"/>
  <c r="F791" i="22"/>
  <c r="F787" i="22"/>
  <c r="F783" i="22"/>
  <c r="F779" i="22"/>
  <c r="F775" i="22"/>
  <c r="F771" i="22"/>
  <c r="F767" i="22"/>
  <c r="F763" i="22"/>
  <c r="F759" i="22"/>
  <c r="F755" i="22"/>
  <c r="F751" i="22"/>
  <c r="F747" i="22"/>
  <c r="F743" i="22"/>
  <c r="F739" i="22"/>
  <c r="E738" i="22"/>
  <c r="F735" i="22"/>
  <c r="F731" i="22"/>
  <c r="F727" i="22"/>
  <c r="F723" i="22"/>
  <c r="F719" i="22"/>
  <c r="F715" i="22"/>
  <c r="F707" i="22"/>
  <c r="F705" i="22"/>
  <c r="F691" i="22"/>
  <c r="F689" i="22"/>
  <c r="F675" i="22"/>
  <c r="F673" i="22"/>
  <c r="F659" i="22"/>
  <c r="F657" i="22"/>
  <c r="F564" i="22"/>
  <c r="F557" i="22"/>
  <c r="D525" i="22"/>
  <c r="F432" i="22"/>
  <c r="F703" i="22"/>
  <c r="F701" i="22"/>
  <c r="E696" i="22"/>
  <c r="F687" i="22"/>
  <c r="F685" i="22"/>
  <c r="F671" i="22"/>
  <c r="F669" i="22"/>
  <c r="F655" i="22"/>
  <c r="F647" i="22"/>
  <c r="F639" i="22"/>
  <c r="F631" i="22"/>
  <c r="F623" i="22"/>
  <c r="F615" i="22"/>
  <c r="F607" i="22"/>
  <c r="F599" i="22"/>
  <c r="E594" i="22"/>
  <c r="F591" i="22"/>
  <c r="F583" i="22"/>
  <c r="F575" i="22"/>
  <c r="F567" i="22"/>
  <c r="D564" i="22"/>
  <c r="F542" i="22"/>
  <c r="F425" i="22"/>
  <c r="F360" i="22"/>
  <c r="F202" i="22"/>
  <c r="F881" i="22"/>
  <c r="F877" i="22"/>
  <c r="F873" i="22"/>
  <c r="F869" i="22"/>
  <c r="F865" i="22"/>
  <c r="F861" i="22"/>
  <c r="F857" i="22"/>
  <c r="F853" i="22"/>
  <c r="F849" i="22"/>
  <c r="F845" i="22"/>
  <c r="F841" i="22"/>
  <c r="F837" i="22"/>
  <c r="F833" i="22"/>
  <c r="F829" i="22"/>
  <c r="F825" i="22"/>
  <c r="E824" i="22"/>
  <c r="F821" i="22"/>
  <c r="F817" i="22"/>
  <c r="F813" i="22"/>
  <c r="F809" i="22"/>
  <c r="F805" i="22"/>
  <c r="E804" i="22"/>
  <c r="F801" i="22"/>
  <c r="F797" i="22"/>
  <c r="F793" i="22"/>
  <c r="F789" i="22"/>
  <c r="F785" i="22"/>
  <c r="F781" i="22"/>
  <c r="F777" i="22"/>
  <c r="F773" i="22"/>
  <c r="F769" i="22"/>
  <c r="F765" i="22"/>
  <c r="F761" i="22"/>
  <c r="F757" i="22"/>
  <c r="F753" i="22"/>
  <c r="F749" i="22"/>
  <c r="E748" i="22"/>
  <c r="F745" i="22"/>
  <c r="F741" i="22"/>
  <c r="F737" i="22"/>
  <c r="F733" i="22"/>
  <c r="F729" i="22"/>
  <c r="E728" i="22"/>
  <c r="F725" i="22"/>
  <c r="F721" i="22"/>
  <c r="F717" i="22"/>
  <c r="F713" i="22"/>
  <c r="E710" i="22"/>
  <c r="F699" i="22"/>
  <c r="F697" i="22"/>
  <c r="F683" i="22"/>
  <c r="F681" i="22"/>
  <c r="F667" i="22"/>
  <c r="F665" i="22"/>
  <c r="F548" i="22"/>
  <c r="F541" i="22"/>
  <c r="F535" i="22"/>
  <c r="F263" i="22"/>
  <c r="F164" i="22"/>
  <c r="F711" i="22"/>
  <c r="F709" i="22"/>
  <c r="F695" i="22"/>
  <c r="F693" i="22"/>
  <c r="F679" i="22"/>
  <c r="F677" i="22"/>
  <c r="F663" i="22"/>
  <c r="F661" i="22"/>
  <c r="F651" i="22"/>
  <c r="F643" i="22"/>
  <c r="E638" i="22"/>
  <c r="F635" i="22"/>
  <c r="F627" i="22"/>
  <c r="F619" i="22"/>
  <c r="F611" i="22"/>
  <c r="F603" i="22"/>
  <c r="F595" i="22"/>
  <c r="F587" i="22"/>
  <c r="F579" i="22"/>
  <c r="F571" i="22"/>
  <c r="F558" i="22"/>
  <c r="F551" i="22"/>
  <c r="F526" i="22"/>
  <c r="F519" i="22"/>
  <c r="E339" i="22"/>
  <c r="F296" i="22"/>
  <c r="F565" i="22"/>
  <c r="F556" i="22"/>
  <c r="F549" i="22"/>
  <c r="F540" i="22"/>
  <c r="F533" i="22"/>
  <c r="F524" i="22"/>
  <c r="F517" i="22"/>
  <c r="F509" i="22"/>
  <c r="F501" i="22"/>
  <c r="F493" i="22"/>
  <c r="F485" i="22"/>
  <c r="F477" i="22"/>
  <c r="F469" i="22"/>
  <c r="F461" i="22"/>
  <c r="F453" i="22"/>
  <c r="F445" i="22"/>
  <c r="F439" i="22"/>
  <c r="F416" i="22"/>
  <c r="F409" i="22"/>
  <c r="F368" i="22"/>
  <c r="F336" i="22"/>
  <c r="F304" i="22"/>
  <c r="F272" i="22"/>
  <c r="F195" i="22"/>
  <c r="F653" i="22"/>
  <c r="F649" i="22"/>
  <c r="F645" i="22"/>
  <c r="F641" i="22"/>
  <c r="F637" i="22"/>
  <c r="F633" i="22"/>
  <c r="F629" i="22"/>
  <c r="F625" i="22"/>
  <c r="F621" i="22"/>
  <c r="F617" i="22"/>
  <c r="F613" i="22"/>
  <c r="F609" i="22"/>
  <c r="F605" i="22"/>
  <c r="F601" i="22"/>
  <c r="F597" i="22"/>
  <c r="F593" i="22"/>
  <c r="F589" i="22"/>
  <c r="F585" i="22"/>
  <c r="F581" i="22"/>
  <c r="F577" i="22"/>
  <c r="E576" i="22"/>
  <c r="F573" i="22"/>
  <c r="F569" i="22"/>
  <c r="F566" i="22"/>
  <c r="F559" i="22"/>
  <c r="F550" i="22"/>
  <c r="F543" i="22"/>
  <c r="F534" i="22"/>
  <c r="F527" i="22"/>
  <c r="F518" i="22"/>
  <c r="F441" i="22"/>
  <c r="F400" i="22"/>
  <c r="F393" i="22"/>
  <c r="F376" i="22"/>
  <c r="F344" i="22"/>
  <c r="F312" i="22"/>
  <c r="F280" i="22"/>
  <c r="F256" i="22"/>
  <c r="F532" i="22"/>
  <c r="F525" i="22"/>
  <c r="F516" i="22"/>
  <c r="F505" i="22"/>
  <c r="F497" i="22"/>
  <c r="F489" i="22"/>
  <c r="F481" i="22"/>
  <c r="F473" i="22"/>
  <c r="F465" i="22"/>
  <c r="F457" i="22"/>
  <c r="F449" i="22"/>
  <c r="E441" i="22"/>
  <c r="F384" i="22"/>
  <c r="F352" i="22"/>
  <c r="F320" i="22"/>
  <c r="F288" i="22"/>
  <c r="F132" i="22"/>
  <c r="F430" i="22"/>
  <c r="E425" i="22"/>
  <c r="F423" i="22"/>
  <c r="F414" i="22"/>
  <c r="F407" i="22"/>
  <c r="F398" i="22"/>
  <c r="F391" i="22"/>
  <c r="E386" i="22"/>
  <c r="F240" i="22"/>
  <c r="F224" i="22"/>
  <c r="F208" i="22"/>
  <c r="E100" i="22"/>
  <c r="F880" i="22"/>
  <c r="F878" i="22"/>
  <c r="F876" i="22"/>
  <c r="F874" i="22"/>
  <c r="F872" i="22"/>
  <c r="F870" i="22"/>
  <c r="F868" i="22"/>
  <c r="F866" i="22"/>
  <c r="F864" i="22"/>
  <c r="F862" i="22"/>
  <c r="F860" i="22"/>
  <c r="F858" i="22"/>
  <c r="F856" i="22"/>
  <c r="F854" i="22"/>
  <c r="F852" i="22"/>
  <c r="F850" i="22"/>
  <c r="E849" i="22"/>
  <c r="F848" i="22"/>
  <c r="F846" i="22"/>
  <c r="F844" i="22"/>
  <c r="F842" i="22"/>
  <c r="F840" i="22"/>
  <c r="F838" i="22"/>
  <c r="F836" i="22"/>
  <c r="F834" i="22"/>
  <c r="F832" i="22"/>
  <c r="F830" i="22"/>
  <c r="F828" i="22"/>
  <c r="F826" i="22"/>
  <c r="F824" i="22"/>
  <c r="F822" i="22"/>
  <c r="F820" i="22"/>
  <c r="F818" i="22"/>
  <c r="F816" i="22"/>
  <c r="F814" i="22"/>
  <c r="F812" i="22"/>
  <c r="F810" i="22"/>
  <c r="F808" i="22"/>
  <c r="F806" i="22"/>
  <c r="F804" i="22"/>
  <c r="E803" i="22"/>
  <c r="F802" i="22"/>
  <c r="F800" i="22"/>
  <c r="F798" i="22"/>
  <c r="F796" i="22"/>
  <c r="F794" i="22"/>
  <c r="F792" i="22"/>
  <c r="E791" i="22"/>
  <c r="F790" i="22"/>
  <c r="F788" i="22"/>
  <c r="F786" i="22"/>
  <c r="F784" i="22"/>
  <c r="F782" i="22"/>
  <c r="F780" i="22"/>
  <c r="F778" i="22"/>
  <c r="F776" i="22"/>
  <c r="F774" i="22"/>
  <c r="F772" i="22"/>
  <c r="F770" i="22"/>
  <c r="F768" i="22"/>
  <c r="F766" i="22"/>
  <c r="F764" i="22"/>
  <c r="F762" i="22"/>
  <c r="F760" i="22"/>
  <c r="F758" i="22"/>
  <c r="F756" i="22"/>
  <c r="F754" i="22"/>
  <c r="E753" i="22"/>
  <c r="F752" i="22"/>
  <c r="F750" i="22"/>
  <c r="F748" i="22"/>
  <c r="F746" i="22"/>
  <c r="F744" i="22"/>
  <c r="F742" i="22"/>
  <c r="F740" i="22"/>
  <c r="E739" i="22"/>
  <c r="F738" i="22"/>
  <c r="F736" i="22"/>
  <c r="F734" i="22"/>
  <c r="F732" i="22"/>
  <c r="F730" i="22"/>
  <c r="F728" i="22"/>
  <c r="F726" i="22"/>
  <c r="F724" i="22"/>
  <c r="F722" i="22"/>
  <c r="F720" i="22"/>
  <c r="F718" i="22"/>
  <c r="F716" i="22"/>
  <c r="F714" i="22"/>
  <c r="F712" i="22"/>
  <c r="F710" i="22"/>
  <c r="F708" i="22"/>
  <c r="F706" i="22"/>
  <c r="F704" i="22"/>
  <c r="F702" i="22"/>
  <c r="F700" i="22"/>
  <c r="F698" i="22"/>
  <c r="F696" i="22"/>
  <c r="E695" i="22"/>
  <c r="F694" i="22"/>
  <c r="D694" i="22"/>
  <c r="F692" i="22"/>
  <c r="F690" i="22"/>
  <c r="F688" i="22"/>
  <c r="F686" i="22"/>
  <c r="F684" i="22"/>
  <c r="F682" i="22"/>
  <c r="E681" i="22"/>
  <c r="F680" i="22"/>
  <c r="F678" i="22"/>
  <c r="E677" i="22"/>
  <c r="F676" i="22"/>
  <c r="F674" i="22"/>
  <c r="F672" i="22"/>
  <c r="F670" i="22"/>
  <c r="F668" i="22"/>
  <c r="F666" i="22"/>
  <c r="E665" i="22"/>
  <c r="F664" i="22"/>
  <c r="F662" i="22"/>
  <c r="F660" i="22"/>
  <c r="F658" i="22"/>
  <c r="F656" i="22"/>
  <c r="F654" i="22"/>
  <c r="F652" i="22"/>
  <c r="E651" i="22"/>
  <c r="F650" i="22"/>
  <c r="F648" i="22"/>
  <c r="F646" i="22"/>
  <c r="F644" i="22"/>
  <c r="F642" i="22"/>
  <c r="F640" i="22"/>
  <c r="F638" i="22"/>
  <c r="E637" i="22"/>
  <c r="F636" i="22"/>
  <c r="F634" i="22"/>
  <c r="F632" i="22"/>
  <c r="F630" i="22"/>
  <c r="F628" i="22"/>
  <c r="F626" i="22"/>
  <c r="F624" i="22"/>
  <c r="F622" i="22"/>
  <c r="F620" i="22"/>
  <c r="F618" i="22"/>
  <c r="E617" i="22"/>
  <c r="F616" i="22"/>
  <c r="F614" i="22"/>
  <c r="F612" i="22"/>
  <c r="F610" i="22"/>
  <c r="F608" i="22"/>
  <c r="F606" i="22"/>
  <c r="F604" i="22"/>
  <c r="E603" i="22"/>
  <c r="F602" i="22"/>
  <c r="F600" i="22"/>
  <c r="F598" i="22"/>
  <c r="F596" i="22"/>
  <c r="E595" i="22"/>
  <c r="F594" i="22"/>
  <c r="F592" i="22"/>
  <c r="F590" i="22"/>
  <c r="F588" i="22"/>
  <c r="F586" i="22"/>
  <c r="F584" i="22"/>
  <c r="F582" i="22"/>
  <c r="F580" i="22"/>
  <c r="F578" i="22"/>
  <c r="F576" i="22"/>
  <c r="F574" i="22"/>
  <c r="F572" i="22"/>
  <c r="F570" i="22"/>
  <c r="F568" i="22"/>
  <c r="E566" i="22"/>
  <c r="E565" i="22"/>
  <c r="F563" i="22"/>
  <c r="F562" i="22"/>
  <c r="F555" i="22"/>
  <c r="F554" i="22"/>
  <c r="F547" i="22"/>
  <c r="F546" i="22"/>
  <c r="F539" i="22"/>
  <c r="F538" i="22"/>
  <c r="F531" i="22"/>
  <c r="F530" i="22"/>
  <c r="E526" i="22"/>
  <c r="F523" i="22"/>
  <c r="F522" i="22"/>
  <c r="E517" i="22"/>
  <c r="F515" i="22"/>
  <c r="F514" i="22"/>
  <c r="F440" i="22"/>
  <c r="F433" i="22"/>
  <c r="F424" i="22"/>
  <c r="F417" i="22"/>
  <c r="F408" i="22"/>
  <c r="F401" i="22"/>
  <c r="F392" i="22"/>
  <c r="E387" i="22"/>
  <c r="F385" i="22"/>
  <c r="F380" i="22"/>
  <c r="F372" i="22"/>
  <c r="F364" i="22"/>
  <c r="F356" i="22"/>
  <c r="F348" i="22"/>
  <c r="F340" i="22"/>
  <c r="F332" i="22"/>
  <c r="F324" i="22"/>
  <c r="F316" i="22"/>
  <c r="F308" i="22"/>
  <c r="F300" i="22"/>
  <c r="F292" i="22"/>
  <c r="F284" i="22"/>
  <c r="F276" i="22"/>
  <c r="F268" i="22"/>
  <c r="F180" i="22"/>
  <c r="F148" i="22"/>
  <c r="F561" i="22"/>
  <c r="F560" i="22"/>
  <c r="F553" i="22"/>
  <c r="F552" i="22"/>
  <c r="F545" i="22"/>
  <c r="F544" i="22"/>
  <c r="F537" i="22"/>
  <c r="F536" i="22"/>
  <c r="F529" i="22"/>
  <c r="F528" i="22"/>
  <c r="F521" i="22"/>
  <c r="F520" i="22"/>
  <c r="F513" i="22"/>
  <c r="F512" i="22"/>
  <c r="F511" i="22"/>
  <c r="F507" i="22"/>
  <c r="E506" i="22"/>
  <c r="F503" i="22"/>
  <c r="F499" i="22"/>
  <c r="F495" i="22"/>
  <c r="F491" i="22"/>
  <c r="E490" i="22"/>
  <c r="F487" i="22"/>
  <c r="F483" i="22"/>
  <c r="F479" i="22"/>
  <c r="F475" i="22"/>
  <c r="F471" i="22"/>
  <c r="F467" i="22"/>
  <c r="F463" i="22"/>
  <c r="F459" i="22"/>
  <c r="F455" i="22"/>
  <c r="F451" i="22"/>
  <c r="F447" i="22"/>
  <c r="F443" i="22"/>
  <c r="F438" i="22"/>
  <c r="F431" i="22"/>
  <c r="E426" i="22"/>
  <c r="F422" i="22"/>
  <c r="F415" i="22"/>
  <c r="E410" i="22"/>
  <c r="F406" i="22"/>
  <c r="F399" i="22"/>
  <c r="F390" i="22"/>
  <c r="F261" i="22"/>
  <c r="F248" i="22"/>
  <c r="F232" i="22"/>
  <c r="F216" i="22"/>
  <c r="F89" i="22"/>
  <c r="F437" i="22"/>
  <c r="F436" i="22"/>
  <c r="E432" i="22"/>
  <c r="F429" i="22"/>
  <c r="F428" i="22"/>
  <c r="F421" i="22"/>
  <c r="F420" i="22"/>
  <c r="F413" i="22"/>
  <c r="F412" i="22"/>
  <c r="F405" i="22"/>
  <c r="F404" i="22"/>
  <c r="F397" i="22"/>
  <c r="F396" i="22"/>
  <c r="F389" i="22"/>
  <c r="F388" i="22"/>
  <c r="F382" i="22"/>
  <c r="F378" i="22"/>
  <c r="F374" i="22"/>
  <c r="F370" i="22"/>
  <c r="F366" i="22"/>
  <c r="F362" i="22"/>
  <c r="E361" i="22"/>
  <c r="F358" i="22"/>
  <c r="F354" i="22"/>
  <c r="F350" i="22"/>
  <c r="F346" i="22"/>
  <c r="F342" i="22"/>
  <c r="F338" i="22"/>
  <c r="F334" i="22"/>
  <c r="F330" i="22"/>
  <c r="F326" i="22"/>
  <c r="F322" i="22"/>
  <c r="F318" i="22"/>
  <c r="F314" i="22"/>
  <c r="E313" i="22"/>
  <c r="F310" i="22"/>
  <c r="F306" i="22"/>
  <c r="F302" i="22"/>
  <c r="F298" i="22"/>
  <c r="F294" i="22"/>
  <c r="F290" i="22"/>
  <c r="F286" i="22"/>
  <c r="F282" i="22"/>
  <c r="F278" i="22"/>
  <c r="F274" i="22"/>
  <c r="E273" i="22"/>
  <c r="F270" i="22"/>
  <c r="F264" i="22"/>
  <c r="F188" i="22"/>
  <c r="F172" i="22"/>
  <c r="F156" i="22"/>
  <c r="E151" i="22"/>
  <c r="F140" i="22"/>
  <c r="F510" i="22"/>
  <c r="F508" i="22"/>
  <c r="F506" i="22"/>
  <c r="F504" i="22"/>
  <c r="F502" i="22"/>
  <c r="F500" i="22"/>
  <c r="F498" i="22"/>
  <c r="F496" i="22"/>
  <c r="F494" i="22"/>
  <c r="F492" i="22"/>
  <c r="F490" i="22"/>
  <c r="E489" i="22"/>
  <c r="F488" i="22"/>
  <c r="F486" i="22"/>
  <c r="F484" i="22"/>
  <c r="F482" i="22"/>
  <c r="F480" i="22"/>
  <c r="F478" i="22"/>
  <c r="F476" i="22"/>
  <c r="F474" i="22"/>
  <c r="E473" i="22"/>
  <c r="F472" i="22"/>
  <c r="F470" i="22"/>
  <c r="F468" i="22"/>
  <c r="F466" i="22"/>
  <c r="F464" i="22"/>
  <c r="F462" i="22"/>
  <c r="F460" i="22"/>
  <c r="F458" i="22"/>
  <c r="F456" i="22"/>
  <c r="E455" i="22"/>
  <c r="F454" i="22"/>
  <c r="F452" i="22"/>
  <c r="F450" i="22"/>
  <c r="F448" i="22"/>
  <c r="F446" i="22"/>
  <c r="F444" i="22"/>
  <c r="F442" i="22"/>
  <c r="F435" i="22"/>
  <c r="F434" i="22"/>
  <c r="F427" i="22"/>
  <c r="F426" i="22"/>
  <c r="F419" i="22"/>
  <c r="F418" i="22"/>
  <c r="F411" i="22"/>
  <c r="F410" i="22"/>
  <c r="F403" i="22"/>
  <c r="F402" i="22"/>
  <c r="F395" i="22"/>
  <c r="F394" i="22"/>
  <c r="F387" i="22"/>
  <c r="F386" i="22"/>
  <c r="F262" i="22"/>
  <c r="F252" i="22"/>
  <c r="E247" i="22"/>
  <c r="F244" i="22"/>
  <c r="F236" i="22"/>
  <c r="F228" i="22"/>
  <c r="E223" i="22"/>
  <c r="F220" i="22"/>
  <c r="F212" i="22"/>
  <c r="F200" i="22"/>
  <c r="F193" i="22"/>
  <c r="F122" i="22"/>
  <c r="F115" i="22"/>
  <c r="F105" i="22"/>
  <c r="F73" i="22"/>
  <c r="F383" i="22"/>
  <c r="F381" i="22"/>
  <c r="F379" i="22"/>
  <c r="F377" i="22"/>
  <c r="F375" i="22"/>
  <c r="F373" i="22"/>
  <c r="F371" i="22"/>
  <c r="E370" i="22"/>
  <c r="F369" i="22"/>
  <c r="F367" i="22"/>
  <c r="F365" i="22"/>
  <c r="F363" i="22"/>
  <c r="F361" i="22"/>
  <c r="F359" i="22"/>
  <c r="F357" i="22"/>
  <c r="F355" i="22"/>
  <c r="F353" i="22"/>
  <c r="F351" i="22"/>
  <c r="F349" i="22"/>
  <c r="F347" i="22"/>
  <c r="F345" i="22"/>
  <c r="F343" i="22"/>
  <c r="F341" i="22"/>
  <c r="F339" i="22"/>
  <c r="E338" i="22"/>
  <c r="F337" i="22"/>
  <c r="D337" i="22"/>
  <c r="F335" i="22"/>
  <c r="F333" i="22"/>
  <c r="F331" i="22"/>
  <c r="F329" i="22"/>
  <c r="E328" i="22"/>
  <c r="F327" i="22"/>
  <c r="F325" i="22"/>
  <c r="F323" i="22"/>
  <c r="F321" i="22"/>
  <c r="F319" i="22"/>
  <c r="F317" i="22"/>
  <c r="F315" i="22"/>
  <c r="F313" i="22"/>
  <c r="E312" i="22"/>
  <c r="F311" i="22"/>
  <c r="F309" i="22"/>
  <c r="F307" i="22"/>
  <c r="F305" i="22"/>
  <c r="F303" i="22"/>
  <c r="F301" i="22"/>
  <c r="F299" i="22"/>
  <c r="F297" i="22"/>
  <c r="F295" i="22"/>
  <c r="E294" i="22"/>
  <c r="F293" i="22"/>
  <c r="F291" i="22"/>
  <c r="F289" i="22"/>
  <c r="F287" i="22"/>
  <c r="F285" i="22"/>
  <c r="F283" i="22"/>
  <c r="F281" i="22"/>
  <c r="F279" i="22"/>
  <c r="F277" i="22"/>
  <c r="F275" i="22"/>
  <c r="F273" i="22"/>
  <c r="E272" i="22"/>
  <c r="F271" i="22"/>
  <c r="F269" i="22"/>
  <c r="F267" i="22"/>
  <c r="F260" i="22"/>
  <c r="F259" i="22"/>
  <c r="F203" i="22"/>
  <c r="D200" i="22"/>
  <c r="F194" i="22"/>
  <c r="F192" i="22"/>
  <c r="F184" i="22"/>
  <c r="F176" i="22"/>
  <c r="F168" i="22"/>
  <c r="F160" i="22"/>
  <c r="F152" i="22"/>
  <c r="F144" i="22"/>
  <c r="F136" i="22"/>
  <c r="F124" i="22"/>
  <c r="F117" i="22"/>
  <c r="F53" i="22"/>
  <c r="F46" i="22"/>
  <c r="F266" i="22"/>
  <c r="F265" i="22"/>
  <c r="F258" i="22"/>
  <c r="F257" i="22"/>
  <c r="F254" i="22"/>
  <c r="E253" i="22"/>
  <c r="F250" i="22"/>
  <c r="F246" i="22"/>
  <c r="F242" i="22"/>
  <c r="F238" i="22"/>
  <c r="F234" i="22"/>
  <c r="F230" i="22"/>
  <c r="F226" i="22"/>
  <c r="F222" i="22"/>
  <c r="F218" i="22"/>
  <c r="F214" i="22"/>
  <c r="F210" i="22"/>
  <c r="F206" i="22"/>
  <c r="F201" i="22"/>
  <c r="F113" i="22"/>
  <c r="F97" i="22"/>
  <c r="F81" i="22"/>
  <c r="F65" i="22"/>
  <c r="E202" i="22"/>
  <c r="E201" i="22"/>
  <c r="F199" i="22"/>
  <c r="F198" i="22"/>
  <c r="F190" i="22"/>
  <c r="F186" i="22"/>
  <c r="F182" i="22"/>
  <c r="F178" i="22"/>
  <c r="F174" i="22"/>
  <c r="F170" i="22"/>
  <c r="F166" i="22"/>
  <c r="F162" i="22"/>
  <c r="F158" i="22"/>
  <c r="F154" i="22"/>
  <c r="F150" i="22"/>
  <c r="F146" i="22"/>
  <c r="F142" i="22"/>
  <c r="F138" i="22"/>
  <c r="F134" i="22"/>
  <c r="F130" i="22"/>
  <c r="F125" i="22"/>
  <c r="F116" i="22"/>
  <c r="F255" i="22"/>
  <c r="F253" i="22"/>
  <c r="F251" i="22"/>
  <c r="F249" i="22"/>
  <c r="F247" i="22"/>
  <c r="F245" i="22"/>
  <c r="F243" i="22"/>
  <c r="F241" i="22"/>
  <c r="F239" i="22"/>
  <c r="F237" i="22"/>
  <c r="F235" i="22"/>
  <c r="F233" i="22"/>
  <c r="F231" i="22"/>
  <c r="F229" i="22"/>
  <c r="F227" i="22"/>
  <c r="F225" i="22"/>
  <c r="F223" i="22"/>
  <c r="E222" i="22"/>
  <c r="F221" i="22"/>
  <c r="F219" i="22"/>
  <c r="F217" i="22"/>
  <c r="E216" i="22"/>
  <c r="F215" i="22"/>
  <c r="F213" i="22"/>
  <c r="F211" i="22"/>
  <c r="F209" i="22"/>
  <c r="F207" i="22"/>
  <c r="F205" i="22"/>
  <c r="F204" i="22"/>
  <c r="F197" i="22"/>
  <c r="F196" i="22"/>
  <c r="F123" i="22"/>
  <c r="F114" i="22"/>
  <c r="F109" i="22"/>
  <c r="F101" i="22"/>
  <c r="F93" i="22"/>
  <c r="F85" i="22"/>
  <c r="F77" i="22"/>
  <c r="F69" i="22"/>
  <c r="F61" i="22"/>
  <c r="F51" i="22"/>
  <c r="F44" i="22"/>
  <c r="F191" i="22"/>
  <c r="F189" i="22"/>
  <c r="F187" i="22"/>
  <c r="F185" i="22"/>
  <c r="F183" i="22"/>
  <c r="F181" i="22"/>
  <c r="F179" i="22"/>
  <c r="E178" i="22"/>
  <c r="F177" i="22"/>
  <c r="F175" i="22"/>
  <c r="F173" i="22"/>
  <c r="F171" i="22"/>
  <c r="F169" i="22"/>
  <c r="F167" i="22"/>
  <c r="F165" i="22"/>
  <c r="F163" i="22"/>
  <c r="F161" i="22"/>
  <c r="F159" i="22"/>
  <c r="F157" i="22"/>
  <c r="F155" i="22"/>
  <c r="F153" i="22"/>
  <c r="E152" i="22"/>
  <c r="F151" i="22"/>
  <c r="F149" i="22"/>
  <c r="F147" i="22"/>
  <c r="F145" i="22"/>
  <c r="F143" i="22"/>
  <c r="E142" i="22"/>
  <c r="F141" i="22"/>
  <c r="F139" i="22"/>
  <c r="F137" i="22"/>
  <c r="F135" i="22"/>
  <c r="F133" i="22"/>
  <c r="F131" i="22"/>
  <c r="F129" i="22"/>
  <c r="F128" i="22"/>
  <c r="F121" i="22"/>
  <c r="F120" i="22"/>
  <c r="F54" i="22"/>
  <c r="F45" i="22"/>
  <c r="F127" i="22"/>
  <c r="F126" i="22"/>
  <c r="F119" i="22"/>
  <c r="F118" i="22"/>
  <c r="F111" i="22"/>
  <c r="F107" i="22"/>
  <c r="F103" i="22"/>
  <c r="F99" i="22"/>
  <c r="F95" i="22"/>
  <c r="F91" i="22"/>
  <c r="F87" i="22"/>
  <c r="F83" i="22"/>
  <c r="F79" i="22"/>
  <c r="F75" i="22"/>
  <c r="F71" i="22"/>
  <c r="E70" i="22"/>
  <c r="F67" i="22"/>
  <c r="E66" i="22"/>
  <c r="F63" i="22"/>
  <c r="F59" i="22"/>
  <c r="F52" i="22"/>
  <c r="F43" i="22"/>
  <c r="F58" i="22"/>
  <c r="F57" i="22"/>
  <c r="F50" i="22"/>
  <c r="F49" i="22"/>
  <c r="E44" i="22"/>
  <c r="F42" i="22"/>
  <c r="E113" i="22"/>
  <c r="F112" i="22"/>
  <c r="F110" i="22"/>
  <c r="F108" i="22"/>
  <c r="F106" i="22"/>
  <c r="F104" i="22"/>
  <c r="F102" i="22"/>
  <c r="F100" i="22"/>
  <c r="E99" i="22"/>
  <c r="F98" i="22"/>
  <c r="F96" i="22"/>
  <c r="F94" i="22"/>
  <c r="F92" i="22"/>
  <c r="F90" i="22"/>
  <c r="F88" i="22"/>
  <c r="F86" i="22"/>
  <c r="F84" i="22"/>
  <c r="E83" i="22"/>
  <c r="F82" i="22"/>
  <c r="F80" i="22"/>
  <c r="F78" i="22"/>
  <c r="F76" i="22"/>
  <c r="F74" i="22"/>
  <c r="F72" i="22"/>
  <c r="F70" i="22"/>
  <c r="F68" i="22"/>
  <c r="F66" i="22"/>
  <c r="E65" i="22"/>
  <c r="F64" i="22"/>
  <c r="F62" i="22"/>
  <c r="F60" i="22"/>
  <c r="F56" i="22"/>
  <c r="F55" i="22"/>
  <c r="F48" i="22"/>
  <c r="F47" i="22"/>
  <c r="F40" i="22"/>
  <c r="F38" i="22"/>
  <c r="F36" i="22"/>
  <c r="F34" i="22"/>
  <c r="F32" i="22"/>
  <c r="F30" i="22"/>
  <c r="F28" i="22"/>
  <c r="F26" i="22"/>
  <c r="F24" i="22"/>
  <c r="F22" i="22"/>
  <c r="F20" i="22"/>
  <c r="F18" i="22"/>
  <c r="F16" i="22"/>
  <c r="F14" i="22"/>
  <c r="F12" i="22"/>
  <c r="F10" i="22"/>
  <c r="F8" i="22"/>
  <c r="F6" i="22"/>
  <c r="E5" i="22"/>
  <c r="F4" i="22"/>
  <c r="F41" i="22"/>
  <c r="F39" i="22"/>
  <c r="F37" i="22"/>
  <c r="F35" i="22"/>
  <c r="F33" i="22"/>
  <c r="E32" i="22"/>
  <c r="F31" i="22"/>
  <c r="F29" i="22"/>
  <c r="F27" i="22"/>
  <c r="F25" i="22"/>
  <c r="F23" i="22"/>
  <c r="F21" i="22"/>
  <c r="E20" i="22"/>
  <c r="F19" i="22"/>
  <c r="F17" i="22"/>
  <c r="F15" i="22"/>
  <c r="F13" i="22"/>
  <c r="F11" i="22"/>
  <c r="F9" i="22"/>
  <c r="F7" i="22"/>
  <c r="F5" i="22"/>
  <c r="E4" i="22"/>
  <c r="F3" i="22"/>
  <c r="D3" i="22"/>
  <c r="E2" i="22"/>
  <c r="D2" i="22"/>
  <c r="F2" i="22"/>
  <c r="H39" i="21"/>
  <c r="H35" i="21"/>
  <c r="H31" i="21"/>
  <c r="H27" i="21"/>
  <c r="H23" i="21"/>
  <c r="H19" i="21"/>
  <c r="H15" i="21"/>
  <c r="H11" i="21"/>
  <c r="H7" i="21"/>
  <c r="H3" i="21"/>
  <c r="H38" i="21"/>
  <c r="H34" i="21"/>
  <c r="H30" i="21"/>
  <c r="H26" i="21"/>
  <c r="H22" i="21"/>
  <c r="H18" i="21"/>
  <c r="H14" i="21"/>
  <c r="H10" i="21"/>
  <c r="H6" i="21"/>
  <c r="H41" i="21"/>
  <c r="H37" i="21"/>
  <c r="H33" i="21"/>
  <c r="I29" i="21"/>
  <c r="H25" i="21"/>
  <c r="H21" i="21"/>
  <c r="H17" i="21"/>
  <c r="I13" i="21"/>
  <c r="H9" i="21"/>
  <c r="H5" i="21"/>
  <c r="H2" i="19"/>
  <c r="H40" i="21"/>
  <c r="H36" i="21"/>
  <c r="H32" i="21"/>
  <c r="H28" i="21"/>
  <c r="H24" i="21"/>
  <c r="H20" i="21"/>
  <c r="H16" i="21"/>
  <c r="H12" i="21"/>
  <c r="H8" i="21"/>
  <c r="H4" i="21"/>
  <c r="I2" i="19"/>
  <c r="H29" i="21"/>
  <c r="H13" i="21"/>
  <c r="I41" i="21"/>
  <c r="I37" i="21"/>
  <c r="I33" i="21"/>
  <c r="I25" i="21"/>
  <c r="I21" i="21"/>
  <c r="I17" i="21"/>
  <c r="I9" i="21"/>
  <c r="I5" i="21"/>
  <c r="I40" i="21"/>
  <c r="I36" i="21"/>
  <c r="I32" i="21"/>
  <c r="I28" i="21"/>
  <c r="I24" i="21"/>
  <c r="I20" i="21"/>
  <c r="I16" i="21"/>
  <c r="I12" i="21"/>
  <c r="I8" i="21"/>
  <c r="I4" i="21"/>
  <c r="I39" i="21"/>
  <c r="I35" i="21"/>
  <c r="I31" i="21"/>
  <c r="I27" i="21"/>
  <c r="I23" i="21"/>
  <c r="I19" i="21"/>
  <c r="I15" i="21"/>
  <c r="I11" i="21"/>
  <c r="I7" i="21"/>
  <c r="I3" i="21"/>
  <c r="I38" i="21"/>
  <c r="I34" i="21"/>
  <c r="I30" i="21"/>
  <c r="I26" i="21"/>
  <c r="I22" i="21"/>
  <c r="I18" i="21"/>
  <c r="I14" i="21"/>
  <c r="I10" i="21"/>
  <c r="I6" i="21"/>
  <c r="F44" i="20"/>
  <c r="F42" i="20"/>
  <c r="F40" i="20"/>
  <c r="F38" i="20"/>
  <c r="F36" i="20"/>
  <c r="F34" i="20"/>
  <c r="F32" i="20"/>
  <c r="F30" i="20"/>
  <c r="F28" i="20"/>
  <c r="F26" i="20"/>
  <c r="F24" i="20"/>
  <c r="F22" i="20"/>
  <c r="F20" i="20"/>
  <c r="F18" i="20"/>
  <c r="F16" i="20"/>
  <c r="F14" i="20"/>
  <c r="F12" i="20"/>
  <c r="F10" i="20"/>
  <c r="F8" i="20"/>
  <c r="F6" i="20"/>
  <c r="F4" i="20"/>
  <c r="F43" i="20"/>
  <c r="F41" i="20"/>
  <c r="F39" i="20"/>
  <c r="F37" i="20"/>
  <c r="F35" i="20"/>
  <c r="F33" i="20"/>
  <c r="F31" i="20"/>
  <c r="F29" i="20"/>
  <c r="F27" i="20"/>
  <c r="F25" i="20"/>
  <c r="F23" i="20"/>
  <c r="F21" i="20"/>
  <c r="F19" i="20"/>
  <c r="F17" i="20"/>
  <c r="F15" i="20"/>
  <c r="F13" i="20"/>
  <c r="F11" i="20"/>
  <c r="F9" i="20"/>
  <c r="F7" i="20"/>
  <c r="F5" i="20"/>
  <c r="F3" i="20"/>
  <c r="E2" i="20"/>
  <c r="D2" i="20"/>
  <c r="F2" i="20"/>
  <c r="H882" i="19"/>
  <c r="H384" i="19"/>
  <c r="H792" i="19"/>
  <c r="H783" i="19"/>
  <c r="H985" i="19"/>
  <c r="H18" i="19"/>
  <c r="H1298" i="19"/>
  <c r="H962" i="19"/>
  <c r="H788" i="19"/>
  <c r="H209" i="19"/>
  <c r="H1223" i="19"/>
  <c r="H770" i="19"/>
  <c r="H1310" i="19"/>
  <c r="H1109" i="19"/>
  <c r="H782" i="19"/>
  <c r="H577" i="19"/>
  <c r="H397" i="19"/>
  <c r="H268" i="19"/>
  <c r="H1455" i="19"/>
  <c r="H1045" i="19"/>
  <c r="H852" i="19"/>
  <c r="H549" i="19"/>
  <c r="H1474" i="19"/>
  <c r="H1256" i="19"/>
  <c r="H878" i="19"/>
  <c r="H727" i="19"/>
  <c r="H234" i="19"/>
  <c r="H1411" i="19"/>
  <c r="H1042" i="19"/>
  <c r="H747" i="19"/>
  <c r="H532" i="19"/>
  <c r="H276" i="19"/>
  <c r="H1054" i="19"/>
  <c r="H203" i="19"/>
  <c r="H185" i="19"/>
  <c r="H1357" i="19"/>
  <c r="H772" i="19"/>
  <c r="H186" i="19"/>
  <c r="H847" i="19"/>
  <c r="H989" i="19"/>
  <c r="H29" i="19"/>
  <c r="H988" i="19"/>
  <c r="H890" i="19"/>
  <c r="H1147" i="19"/>
  <c r="H212" i="19"/>
  <c r="H310" i="19"/>
  <c r="H958" i="19"/>
  <c r="H412" i="19"/>
  <c r="H221" i="19"/>
  <c r="H716" i="19"/>
  <c r="H604" i="19"/>
  <c r="H411" i="19"/>
  <c r="H195" i="19"/>
  <c r="H59" i="19"/>
  <c r="H1322" i="19"/>
  <c r="H1425" i="19"/>
  <c r="H874" i="19"/>
  <c r="H777" i="19"/>
  <c r="H884" i="19"/>
  <c r="H1467" i="19"/>
  <c r="H1390" i="19"/>
  <c r="H990" i="19"/>
  <c r="H499" i="19"/>
  <c r="H1477" i="19"/>
  <c r="H1193" i="19"/>
  <c r="H304" i="19"/>
  <c r="H1463" i="19"/>
  <c r="H305" i="19"/>
  <c r="H1001" i="19"/>
  <c r="H438" i="19"/>
  <c r="H1078" i="19"/>
  <c r="H440" i="19"/>
  <c r="H1423" i="19"/>
  <c r="H789" i="19"/>
  <c r="H1288" i="19"/>
  <c r="H1020" i="19"/>
  <c r="H427" i="19"/>
  <c r="H64" i="19"/>
  <c r="H1095" i="19"/>
  <c r="H381" i="19"/>
  <c r="H90" i="19"/>
  <c r="H673" i="19"/>
  <c r="H1475" i="19"/>
  <c r="H1175" i="19"/>
  <c r="H791" i="19"/>
  <c r="H181" i="19"/>
  <c r="H1503" i="19"/>
  <c r="H899" i="19"/>
  <c r="H643" i="19"/>
  <c r="H415" i="19"/>
  <c r="H132" i="19"/>
  <c r="H1468" i="19"/>
  <c r="H1259" i="19"/>
  <c r="H924" i="19"/>
  <c r="H641" i="19"/>
  <c r="H327" i="19"/>
  <c r="H7" i="19"/>
  <c r="H978" i="19"/>
  <c r="H453" i="19"/>
  <c r="H191" i="19"/>
  <c r="H1166" i="19"/>
  <c r="H224" i="19"/>
  <c r="H1214" i="19"/>
  <c r="H900" i="19"/>
  <c r="H1022" i="19"/>
  <c r="H473" i="19"/>
  <c r="H872" i="19"/>
  <c r="H1511" i="19"/>
  <c r="H653" i="19"/>
  <c r="H75" i="19"/>
  <c r="H642" i="19"/>
  <c r="H1237" i="19"/>
  <c r="H330" i="19"/>
  <c r="H10" i="19"/>
  <c r="H2" i="17"/>
  <c r="H531" i="19"/>
  <c r="H1055" i="19"/>
  <c r="H614" i="19"/>
  <c r="H369" i="19"/>
  <c r="H37" i="19"/>
  <c r="H1287" i="19"/>
  <c r="H854" i="19"/>
  <c r="H425" i="19"/>
  <c r="H1360" i="19"/>
  <c r="H969" i="19"/>
  <c r="H474" i="19"/>
  <c r="H1071" i="19"/>
  <c r="H1268" i="19"/>
  <c r="H361" i="19"/>
  <c r="H841" i="19"/>
  <c r="H46" i="19"/>
  <c r="I2" i="17"/>
  <c r="I604" i="19"/>
  <c r="I1147" i="19"/>
  <c r="I195" i="19"/>
  <c r="I46" i="19"/>
  <c r="I1357" i="19"/>
  <c r="I75" i="19"/>
  <c r="I1166" i="19"/>
  <c r="I989" i="19"/>
  <c r="I330" i="19"/>
  <c r="H1424" i="19"/>
  <c r="I1424" i="19"/>
  <c r="H823" i="19"/>
  <c r="I823" i="19"/>
  <c r="H498" i="19"/>
  <c r="I498" i="19"/>
  <c r="H207" i="19"/>
  <c r="I207" i="19"/>
  <c r="H1321" i="19"/>
  <c r="I1321" i="19"/>
  <c r="H1132" i="19"/>
  <c r="I1132" i="19"/>
  <c r="H796" i="19"/>
  <c r="I796" i="19"/>
  <c r="H534" i="19"/>
  <c r="I534" i="19"/>
  <c r="H198" i="19"/>
  <c r="I198" i="19"/>
  <c r="H1507" i="19"/>
  <c r="I1507" i="19"/>
  <c r="H718" i="19"/>
  <c r="I718" i="19"/>
  <c r="H353" i="19"/>
  <c r="I353" i="19"/>
  <c r="I384" i="19"/>
  <c r="I531" i="19"/>
  <c r="I221" i="19"/>
  <c r="I209" i="19"/>
  <c r="I1109" i="19"/>
  <c r="I268" i="19"/>
  <c r="I549" i="19"/>
  <c r="I727" i="19"/>
  <c r="I747" i="19"/>
  <c r="I990" i="19"/>
  <c r="I716" i="19"/>
  <c r="I854" i="19"/>
  <c r="I474" i="19"/>
  <c r="I1001" i="19"/>
  <c r="I1423" i="19"/>
  <c r="I427" i="19"/>
  <c r="I90" i="19"/>
  <c r="I791" i="19"/>
  <c r="I643" i="19"/>
  <c r="I1259" i="19"/>
  <c r="I7" i="19"/>
  <c r="I1071" i="19"/>
  <c r="I777" i="19"/>
  <c r="I1268" i="19"/>
  <c r="H1029" i="19"/>
  <c r="I1029" i="19"/>
  <c r="H960" i="19"/>
  <c r="I960" i="19"/>
  <c r="H881" i="19"/>
  <c r="I881" i="19"/>
  <c r="H767" i="19"/>
  <c r="I767" i="19"/>
  <c r="H679" i="19"/>
  <c r="I679" i="19"/>
  <c r="H555" i="19"/>
  <c r="I555" i="19"/>
  <c r="H516" i="19"/>
  <c r="I516" i="19"/>
  <c r="H357" i="19"/>
  <c r="I357" i="19"/>
  <c r="H196" i="19"/>
  <c r="I196" i="19"/>
  <c r="H67" i="19"/>
  <c r="I67" i="19"/>
  <c r="H1479" i="19"/>
  <c r="I1479" i="19"/>
  <c r="H1407" i="19"/>
  <c r="I1407" i="19"/>
  <c r="H1206" i="19"/>
  <c r="I1206" i="19"/>
  <c r="H1139" i="19"/>
  <c r="I1139" i="19"/>
  <c r="H873" i="19"/>
  <c r="I873" i="19"/>
  <c r="H746" i="19"/>
  <c r="I746" i="19"/>
  <c r="H347" i="19"/>
  <c r="I347" i="19"/>
  <c r="H92" i="19"/>
  <c r="I92" i="19"/>
  <c r="H1241" i="19"/>
  <c r="I1241" i="19"/>
  <c r="H1433" i="19"/>
  <c r="I1433" i="19"/>
  <c r="H1314" i="19"/>
  <c r="I1314" i="19"/>
  <c r="H1262" i="19"/>
  <c r="I1262" i="19"/>
  <c r="H1181" i="19"/>
  <c r="I1181" i="19"/>
  <c r="H896" i="19"/>
  <c r="I896" i="19"/>
  <c r="H665" i="19"/>
  <c r="I665" i="19"/>
  <c r="H527" i="19"/>
  <c r="I527" i="19"/>
  <c r="H485" i="19"/>
  <c r="I485" i="19"/>
  <c r="H465" i="19"/>
  <c r="I465" i="19"/>
  <c r="H436" i="19"/>
  <c r="I436" i="19"/>
  <c r="H323" i="19"/>
  <c r="I323" i="19"/>
  <c r="H121" i="19"/>
  <c r="I121" i="19"/>
  <c r="H1478" i="19"/>
  <c r="I1478" i="19"/>
  <c r="H981" i="19"/>
  <c r="I981" i="19"/>
  <c r="H441" i="19"/>
  <c r="I441" i="19"/>
  <c r="H172" i="19"/>
  <c r="I172" i="19"/>
  <c r="H77" i="19"/>
  <c r="I77" i="19"/>
  <c r="H1319" i="19"/>
  <c r="I1319" i="19"/>
  <c r="H475" i="19"/>
  <c r="I475" i="19"/>
  <c r="H1473" i="19"/>
  <c r="I1473" i="19"/>
  <c r="H1145" i="19"/>
  <c r="I1145" i="19"/>
  <c r="H651" i="19"/>
  <c r="I651" i="19"/>
  <c r="H468" i="19"/>
  <c r="I468" i="19"/>
  <c r="H392" i="19"/>
  <c r="I392" i="19"/>
  <c r="H30" i="19"/>
  <c r="I30" i="19"/>
  <c r="H1183" i="19"/>
  <c r="I1183" i="19"/>
  <c r="H862" i="19"/>
  <c r="I862" i="19"/>
  <c r="H713" i="19"/>
  <c r="I713" i="19"/>
  <c r="H569" i="19"/>
  <c r="I569" i="19"/>
  <c r="H354" i="19"/>
  <c r="I354" i="19"/>
  <c r="H1169" i="19"/>
  <c r="I1169" i="19"/>
  <c r="H994" i="19"/>
  <c r="I994" i="19"/>
  <c r="H762" i="19"/>
  <c r="I762" i="19"/>
  <c r="H365" i="19"/>
  <c r="I365" i="19"/>
  <c r="H94" i="19"/>
  <c r="I94" i="19"/>
  <c r="H1106" i="19"/>
  <c r="I1106" i="19"/>
  <c r="H483" i="19"/>
  <c r="I483" i="19"/>
  <c r="H1327" i="19"/>
  <c r="I1327" i="19"/>
  <c r="H871" i="19"/>
  <c r="I871" i="19"/>
  <c r="H661" i="19"/>
  <c r="I661" i="19"/>
  <c r="H379" i="19"/>
  <c r="I379" i="19"/>
  <c r="H230" i="19"/>
  <c r="I230" i="19"/>
  <c r="H113" i="19"/>
  <c r="I113" i="19"/>
  <c r="H502" i="19"/>
  <c r="I502" i="19"/>
  <c r="H1492" i="19"/>
  <c r="I1492" i="19"/>
  <c r="H1415" i="19"/>
  <c r="I1415" i="19"/>
  <c r="H1266" i="19"/>
  <c r="I1266" i="19"/>
  <c r="H1104" i="19"/>
  <c r="I1104" i="19"/>
  <c r="H966" i="19"/>
  <c r="I966" i="19"/>
  <c r="H821" i="19"/>
  <c r="I821" i="19"/>
  <c r="H662" i="19"/>
  <c r="I662" i="19"/>
  <c r="H511" i="19"/>
  <c r="I511" i="19"/>
  <c r="H371" i="19"/>
  <c r="I371" i="19"/>
  <c r="H228" i="19"/>
  <c r="I228" i="19"/>
  <c r="H34" i="19"/>
  <c r="I34" i="19"/>
  <c r="H695" i="19"/>
  <c r="I695" i="19"/>
  <c r="H410" i="19"/>
  <c r="I410" i="19"/>
  <c r="H129" i="19"/>
  <c r="I129" i="19"/>
  <c r="H741" i="19"/>
  <c r="I741" i="19"/>
  <c r="H1437" i="19"/>
  <c r="I1437" i="19"/>
  <c r="H1185" i="19"/>
  <c r="I1185" i="19"/>
  <c r="H1072" i="19"/>
  <c r="I1072" i="19"/>
  <c r="H867" i="19"/>
  <c r="I867" i="19"/>
  <c r="H659" i="19"/>
  <c r="I659" i="19"/>
  <c r="H272" i="19"/>
  <c r="I272" i="19"/>
  <c r="H72" i="19"/>
  <c r="I72" i="19"/>
  <c r="H1258" i="19"/>
  <c r="I1258" i="19"/>
  <c r="H621" i="19"/>
  <c r="I621" i="19"/>
  <c r="H362" i="19"/>
  <c r="I362" i="19"/>
  <c r="H1242" i="19"/>
  <c r="I1242" i="19"/>
  <c r="H324" i="19"/>
  <c r="I324" i="19"/>
  <c r="H1030" i="19"/>
  <c r="I1030" i="19"/>
  <c r="H1439" i="19"/>
  <c r="I1439" i="19"/>
  <c r="H1295" i="19"/>
  <c r="I1295" i="19"/>
  <c r="H720" i="19"/>
  <c r="I720" i="19"/>
  <c r="H396" i="19"/>
  <c r="I396" i="19"/>
  <c r="H294" i="19"/>
  <c r="I294" i="19"/>
  <c r="H1244" i="19"/>
  <c r="I1244" i="19"/>
  <c r="H1053" i="19"/>
  <c r="I1053" i="19"/>
  <c r="H95" i="19"/>
  <c r="I95" i="19"/>
  <c r="H1108" i="19"/>
  <c r="I1108" i="19"/>
  <c r="H1358" i="19"/>
  <c r="I1358" i="19"/>
  <c r="H1105" i="19"/>
  <c r="I1105" i="19"/>
  <c r="H844" i="19"/>
  <c r="I844" i="19"/>
  <c r="H510" i="19"/>
  <c r="I510" i="19"/>
  <c r="H244" i="19"/>
  <c r="I244" i="19"/>
  <c r="H1403" i="19"/>
  <c r="I1403" i="19"/>
  <c r="H954" i="19"/>
  <c r="I954" i="19"/>
  <c r="H778" i="19"/>
  <c r="I778" i="19"/>
  <c r="H390" i="19"/>
  <c r="I390" i="19"/>
  <c r="H296" i="19"/>
  <c r="I296" i="19"/>
  <c r="H161" i="19"/>
  <c r="I161" i="19"/>
  <c r="H1231" i="19"/>
  <c r="I1231" i="19"/>
  <c r="H812" i="19"/>
  <c r="I812" i="19"/>
  <c r="H433" i="19"/>
  <c r="I433" i="19"/>
  <c r="H76" i="19"/>
  <c r="I76" i="19"/>
  <c r="H1365" i="19"/>
  <c r="I1365" i="19"/>
  <c r="H1152" i="19"/>
  <c r="I1152" i="19"/>
  <c r="H1032" i="19"/>
  <c r="I1032" i="19"/>
  <c r="H898" i="19"/>
  <c r="I898" i="19"/>
  <c r="H816" i="19"/>
  <c r="I816" i="19"/>
  <c r="H707" i="19"/>
  <c r="I707" i="19"/>
  <c r="H678" i="19"/>
  <c r="I678" i="19"/>
  <c r="H537" i="19"/>
  <c r="I537" i="19"/>
  <c r="H307" i="19"/>
  <c r="I307" i="19"/>
  <c r="H189" i="19"/>
  <c r="I189" i="19"/>
  <c r="H100" i="19"/>
  <c r="I100" i="19"/>
  <c r="H25" i="19"/>
  <c r="I25" i="19"/>
  <c r="H1142" i="19"/>
  <c r="I1142" i="19"/>
  <c r="H944" i="19"/>
  <c r="I944" i="19"/>
  <c r="H752" i="19"/>
  <c r="I752" i="19"/>
  <c r="H409" i="19"/>
  <c r="I409" i="19"/>
  <c r="H227" i="19"/>
  <c r="I227" i="19"/>
  <c r="H1472" i="19"/>
  <c r="I1472" i="19"/>
  <c r="H1257" i="19"/>
  <c r="I1257" i="19"/>
  <c r="H1222" i="19"/>
  <c r="I1222" i="19"/>
  <c r="H1044" i="19"/>
  <c r="I1044" i="19"/>
  <c r="H829" i="19"/>
  <c r="I829" i="19"/>
  <c r="H451" i="19"/>
  <c r="I451" i="19"/>
  <c r="H214" i="19"/>
  <c r="I214" i="19"/>
  <c r="H41" i="19"/>
  <c r="I41" i="19"/>
  <c r="H693" i="19"/>
  <c r="I693" i="19"/>
  <c r="H284" i="19"/>
  <c r="I284" i="19"/>
  <c r="I1467" i="19"/>
  <c r="I792" i="19"/>
  <c r="I18" i="19"/>
  <c r="I1298" i="19"/>
  <c r="I1223" i="19"/>
  <c r="I782" i="19"/>
  <c r="I1455" i="19"/>
  <c r="I1474" i="19"/>
  <c r="I234" i="19"/>
  <c r="I532" i="19"/>
  <c r="I499" i="19"/>
  <c r="I276" i="19"/>
  <c r="I425" i="19"/>
  <c r="I304" i="19"/>
  <c r="I438" i="19"/>
  <c r="I789" i="19"/>
  <c r="I64" i="19"/>
  <c r="I673" i="19"/>
  <c r="I181" i="19"/>
  <c r="I415" i="19"/>
  <c r="I924" i="19"/>
  <c r="I978" i="19"/>
  <c r="I224" i="19"/>
  <c r="I872" i="19"/>
  <c r="H1332" i="19"/>
  <c r="I1332" i="19"/>
  <c r="H1343" i="19"/>
  <c r="I1343" i="19"/>
  <c r="H20" i="19"/>
  <c r="I20" i="19"/>
  <c r="H1103" i="19"/>
  <c r="I1103" i="19"/>
  <c r="H734" i="19"/>
  <c r="I734" i="19"/>
  <c r="H435" i="19"/>
  <c r="I435" i="19"/>
  <c r="H1155" i="19"/>
  <c r="I1155" i="19"/>
  <c r="H858" i="19"/>
  <c r="I858" i="19"/>
  <c r="H293" i="19"/>
  <c r="I293" i="19"/>
  <c r="H1006" i="19"/>
  <c r="I1006" i="19"/>
  <c r="H1355" i="19"/>
  <c r="I1355" i="19"/>
  <c r="H998" i="19"/>
  <c r="I998" i="19"/>
  <c r="H754" i="19"/>
  <c r="I754" i="19"/>
  <c r="H564" i="19"/>
  <c r="I564" i="19"/>
  <c r="H364" i="19"/>
  <c r="I364" i="19"/>
  <c r="H1438" i="19"/>
  <c r="I1438" i="19"/>
  <c r="H828" i="19"/>
  <c r="I828" i="19"/>
  <c r="H686" i="19"/>
  <c r="I686" i="19"/>
  <c r="H407" i="19"/>
  <c r="I407" i="19"/>
  <c r="H153" i="19"/>
  <c r="I153" i="19"/>
  <c r="H33" i="19"/>
  <c r="I33" i="19"/>
  <c r="H1122" i="19"/>
  <c r="I1122" i="19"/>
  <c r="H1058" i="19"/>
  <c r="I1058" i="19"/>
  <c r="H906" i="19"/>
  <c r="I906" i="19"/>
  <c r="H837" i="19"/>
  <c r="I837" i="19"/>
  <c r="H491" i="19"/>
  <c r="I491" i="19"/>
  <c r="H322" i="19"/>
  <c r="I322" i="19"/>
  <c r="H1484" i="19"/>
  <c r="I1484" i="19"/>
  <c r="H1290" i="19"/>
  <c r="I1290" i="19"/>
  <c r="H1035" i="19"/>
  <c r="I1035" i="19"/>
  <c r="H795" i="19"/>
  <c r="I795" i="19"/>
  <c r="H492" i="19"/>
  <c r="I492" i="19"/>
  <c r="H1336" i="19"/>
  <c r="I1336" i="19"/>
  <c r="H1243" i="19"/>
  <c r="I1243" i="19"/>
  <c r="H1124" i="19"/>
  <c r="I1124" i="19"/>
  <c r="H963" i="19"/>
  <c r="I963" i="19"/>
  <c r="H842" i="19"/>
  <c r="I842" i="19"/>
  <c r="H619" i="19"/>
  <c r="I619" i="19"/>
  <c r="H581" i="19"/>
  <c r="I581" i="19"/>
  <c r="H478" i="19"/>
  <c r="I478" i="19"/>
  <c r="H414" i="19"/>
  <c r="I414" i="19"/>
  <c r="H335" i="19"/>
  <c r="I335" i="19"/>
  <c r="H278" i="19"/>
  <c r="I278" i="19"/>
  <c r="H247" i="19"/>
  <c r="I247" i="19"/>
  <c r="H1498" i="19"/>
  <c r="I1498" i="19"/>
  <c r="H1192" i="19"/>
  <c r="I1192" i="19"/>
  <c r="H1046" i="19"/>
  <c r="I1046" i="19"/>
  <c r="H1018" i="19"/>
  <c r="I1018" i="19"/>
  <c r="H931" i="19"/>
  <c r="I931" i="19"/>
  <c r="H744" i="19"/>
  <c r="I744" i="19"/>
  <c r="H644" i="19"/>
  <c r="I644" i="19"/>
  <c r="H355" i="19"/>
  <c r="I355" i="19"/>
  <c r="H1488" i="19"/>
  <c r="I1488" i="19"/>
  <c r="H1414" i="19"/>
  <c r="I1414" i="19"/>
  <c r="H1278" i="19"/>
  <c r="I1278" i="19"/>
  <c r="H1119" i="19"/>
  <c r="I1119" i="19"/>
  <c r="H880" i="19"/>
  <c r="I880" i="19"/>
  <c r="H766" i="19"/>
  <c r="I766" i="19"/>
  <c r="H735" i="19"/>
  <c r="I735" i="19"/>
  <c r="H685" i="19"/>
  <c r="I685" i="19"/>
  <c r="H338" i="19"/>
  <c r="I338" i="19"/>
  <c r="H1487" i="19"/>
  <c r="I1487" i="19"/>
  <c r="H1419" i="19"/>
  <c r="I1419" i="19"/>
  <c r="H1297" i="19"/>
  <c r="I1297" i="19"/>
  <c r="H1178" i="19"/>
  <c r="I1178" i="19"/>
  <c r="H897" i="19"/>
  <c r="I897" i="19"/>
  <c r="H755" i="19"/>
  <c r="I755" i="19"/>
  <c r="H671" i="19"/>
  <c r="I671" i="19"/>
  <c r="H546" i="19"/>
  <c r="I546" i="19"/>
  <c r="H486" i="19"/>
  <c r="I486" i="19"/>
  <c r="H399" i="19"/>
  <c r="I399" i="19"/>
  <c r="H125" i="19"/>
  <c r="I125" i="19"/>
  <c r="H1427" i="19"/>
  <c r="I1427" i="19"/>
  <c r="H1209" i="19"/>
  <c r="I1209" i="19"/>
  <c r="H1016" i="19"/>
  <c r="I1016" i="19"/>
  <c r="H836" i="19"/>
  <c r="I836" i="19"/>
  <c r="H599" i="19"/>
  <c r="I599" i="19"/>
  <c r="H281" i="19"/>
  <c r="I281" i="19"/>
  <c r="H1485" i="19"/>
  <c r="I1485" i="19"/>
  <c r="H1335" i="19"/>
  <c r="I1335" i="19"/>
  <c r="H1202" i="19"/>
  <c r="I1202" i="19"/>
  <c r="H887" i="19"/>
  <c r="I887" i="19"/>
  <c r="H732" i="19"/>
  <c r="I732" i="19"/>
  <c r="H539" i="19"/>
  <c r="I539" i="19"/>
  <c r="H325" i="19"/>
  <c r="I325" i="19"/>
  <c r="H174" i="19"/>
  <c r="I174" i="19"/>
  <c r="H48" i="19"/>
  <c r="I48" i="19"/>
  <c r="H1501" i="19"/>
  <c r="I1501" i="19"/>
  <c r="H1340" i="19"/>
  <c r="I1340" i="19"/>
  <c r="H1115" i="19"/>
  <c r="I1115" i="19"/>
  <c r="H904" i="19"/>
  <c r="I904" i="19"/>
  <c r="H550" i="19"/>
  <c r="I550" i="19"/>
  <c r="H447" i="19"/>
  <c r="I447" i="19"/>
  <c r="H235" i="19"/>
  <c r="I235" i="19"/>
  <c r="H1382" i="19"/>
  <c r="I1382" i="19"/>
  <c r="H1283" i="19"/>
  <c r="I1283" i="19"/>
  <c r="H1123" i="19"/>
  <c r="I1123" i="19"/>
  <c r="H825" i="19"/>
  <c r="I825" i="19"/>
  <c r="H585" i="19"/>
  <c r="I585" i="19"/>
  <c r="H15" i="19"/>
  <c r="I15" i="19"/>
  <c r="H1389" i="19"/>
  <c r="I1389" i="19"/>
  <c r="H49" i="19"/>
  <c r="I49" i="19"/>
  <c r="H1052" i="19"/>
  <c r="I1052" i="19"/>
  <c r="H351" i="19"/>
  <c r="I351" i="19"/>
  <c r="H226" i="19"/>
  <c r="I226" i="19"/>
  <c r="H1125" i="19"/>
  <c r="I1125" i="19"/>
  <c r="H758" i="19"/>
  <c r="I758" i="19"/>
  <c r="H466" i="19"/>
  <c r="I466" i="19"/>
  <c r="H1334" i="19"/>
  <c r="I1334" i="19"/>
  <c r="H1096" i="19"/>
  <c r="I1096" i="19"/>
  <c r="H724" i="19"/>
  <c r="I724" i="19"/>
  <c r="H524" i="19"/>
  <c r="I524" i="19"/>
  <c r="H291" i="19"/>
  <c r="I291" i="19"/>
  <c r="H1482" i="19"/>
  <c r="I1482" i="19"/>
  <c r="H1273" i="19"/>
  <c r="I1273" i="19"/>
  <c r="H914" i="19"/>
  <c r="I914" i="19"/>
  <c r="H232" i="19"/>
  <c r="I232" i="19"/>
  <c r="H1379" i="19"/>
  <c r="I1379" i="19"/>
  <c r="H1228" i="19"/>
  <c r="I1228" i="19"/>
  <c r="H1025" i="19"/>
  <c r="I1025" i="19"/>
  <c r="H905" i="19"/>
  <c r="I905" i="19"/>
  <c r="H605" i="19"/>
  <c r="I605" i="19"/>
  <c r="H374" i="19"/>
  <c r="I374" i="19"/>
  <c r="H159" i="19"/>
  <c r="I159" i="19"/>
  <c r="H1270" i="19"/>
  <c r="I1270" i="19"/>
  <c r="H1110" i="19"/>
  <c r="I1110" i="19"/>
  <c r="H667" i="19"/>
  <c r="I667" i="19"/>
  <c r="H404" i="19"/>
  <c r="I404" i="19"/>
  <c r="H308" i="19"/>
  <c r="I308" i="19"/>
  <c r="H112" i="19"/>
  <c r="I112" i="19"/>
  <c r="H1260" i="19"/>
  <c r="I1260" i="19"/>
  <c r="H769" i="19"/>
  <c r="I769" i="19"/>
  <c r="H317" i="19"/>
  <c r="I317" i="19"/>
  <c r="H147" i="19"/>
  <c r="I147" i="19"/>
  <c r="H1351" i="19"/>
  <c r="I1351" i="19"/>
  <c r="H1233" i="19"/>
  <c r="I1233" i="19"/>
  <c r="H1089" i="19"/>
  <c r="I1089" i="19"/>
  <c r="H846" i="19"/>
  <c r="I846" i="19"/>
  <c r="H480" i="19"/>
  <c r="I480" i="19"/>
  <c r="H239" i="19"/>
  <c r="I239" i="19"/>
  <c r="H118" i="19"/>
  <c r="I118" i="19"/>
  <c r="H22" i="19"/>
  <c r="I22" i="19"/>
  <c r="H1458" i="19"/>
  <c r="I1458" i="19"/>
  <c r="H1007" i="19"/>
  <c r="I1007" i="19"/>
  <c r="H826" i="19"/>
  <c r="I826" i="19"/>
  <c r="H705" i="19"/>
  <c r="I705" i="19"/>
  <c r="H575" i="19"/>
  <c r="I575" i="19"/>
  <c r="H430" i="19"/>
  <c r="I430" i="19"/>
  <c r="H312" i="19"/>
  <c r="I312" i="19"/>
  <c r="H139" i="19"/>
  <c r="I139" i="19"/>
  <c r="H9" i="19"/>
  <c r="I9" i="19"/>
  <c r="H1470" i="19"/>
  <c r="I1470" i="19"/>
  <c r="H1329" i="19"/>
  <c r="I1329" i="19"/>
  <c r="H1299" i="19"/>
  <c r="I1299" i="19"/>
  <c r="H1150" i="19"/>
  <c r="I1150" i="19"/>
  <c r="H1013" i="19"/>
  <c r="I1013" i="19"/>
  <c r="H818" i="19"/>
  <c r="I818" i="19"/>
  <c r="H696" i="19"/>
  <c r="I696" i="19"/>
  <c r="H543" i="19"/>
  <c r="I543" i="19"/>
  <c r="H372" i="19"/>
  <c r="I372" i="19"/>
  <c r="H222" i="19"/>
  <c r="I222" i="19"/>
  <c r="H93" i="19"/>
  <c r="I93" i="19"/>
  <c r="H199" i="19"/>
  <c r="I199" i="19"/>
  <c r="H1088" i="19"/>
  <c r="I1088" i="19"/>
  <c r="H929" i="19"/>
  <c r="I929" i="19"/>
  <c r="H503" i="19"/>
  <c r="I503" i="19"/>
  <c r="H376" i="19"/>
  <c r="I376" i="19"/>
  <c r="H216" i="19"/>
  <c r="I216" i="19"/>
  <c r="H1447" i="19"/>
  <c r="I1447" i="19"/>
  <c r="H1195" i="19"/>
  <c r="I1195" i="19"/>
  <c r="H856" i="19"/>
  <c r="I856" i="19"/>
  <c r="H282" i="19"/>
  <c r="I282" i="19"/>
  <c r="H23" i="19"/>
  <c r="I23" i="19"/>
  <c r="H1285" i="19"/>
  <c r="I1285" i="19"/>
  <c r="H1101" i="19"/>
  <c r="I1101" i="19"/>
  <c r="H1023" i="19"/>
  <c r="I1023" i="19"/>
  <c r="H736" i="19"/>
  <c r="I736" i="19"/>
  <c r="H647" i="19"/>
  <c r="I647" i="19"/>
  <c r="H544" i="19"/>
  <c r="I544" i="19"/>
  <c r="H260" i="19"/>
  <c r="I260" i="19"/>
  <c r="H83" i="19"/>
  <c r="I83" i="19"/>
  <c r="H1339" i="19"/>
  <c r="I1339" i="19"/>
  <c r="H781" i="19"/>
  <c r="I781" i="19"/>
  <c r="H690" i="19"/>
  <c r="I690" i="19"/>
  <c r="H413" i="19"/>
  <c r="I413" i="19"/>
  <c r="H193" i="19"/>
  <c r="I193" i="19"/>
  <c r="H68" i="19"/>
  <c r="I68" i="19"/>
  <c r="H13" i="19"/>
  <c r="I13" i="19"/>
  <c r="H1395" i="19"/>
  <c r="I1395" i="19"/>
  <c r="H1276" i="19"/>
  <c r="I1276" i="19"/>
  <c r="H1179" i="19"/>
  <c r="I1179" i="19"/>
  <c r="H1027" i="19"/>
  <c r="I1027" i="19"/>
  <c r="H813" i="19"/>
  <c r="I813" i="19"/>
  <c r="H655" i="19"/>
  <c r="I655" i="19"/>
  <c r="H490" i="19"/>
  <c r="I490" i="19"/>
  <c r="H275" i="19"/>
  <c r="I275" i="19"/>
  <c r="H65" i="19"/>
  <c r="I65" i="19"/>
  <c r="H1464" i="19"/>
  <c r="I1464" i="19"/>
  <c r="H1118" i="19"/>
  <c r="I1118" i="19"/>
  <c r="H489" i="19"/>
  <c r="I489" i="19"/>
  <c r="H332" i="19"/>
  <c r="I332" i="19"/>
  <c r="H1494" i="19"/>
  <c r="I1494" i="19"/>
  <c r="H1094" i="19"/>
  <c r="I1094" i="19"/>
  <c r="H928" i="19"/>
  <c r="I928" i="19"/>
  <c r="H785" i="19"/>
  <c r="I785" i="19"/>
  <c r="H658" i="19"/>
  <c r="I658" i="19"/>
  <c r="H352" i="19"/>
  <c r="I352" i="19"/>
  <c r="H109" i="19"/>
  <c r="I109" i="19"/>
  <c r="H1177" i="19"/>
  <c r="I1177" i="19"/>
  <c r="H933" i="19"/>
  <c r="I933" i="19"/>
  <c r="H802" i="19"/>
  <c r="I802" i="19"/>
  <c r="H108" i="19"/>
  <c r="I108" i="19"/>
  <c r="H1500" i="19"/>
  <c r="I1500" i="19"/>
  <c r="H1176" i="19"/>
  <c r="I1176" i="19"/>
  <c r="H1082" i="19"/>
  <c r="I1082" i="19"/>
  <c r="H768" i="19"/>
  <c r="I768" i="19"/>
  <c r="H363" i="19"/>
  <c r="I363" i="19"/>
  <c r="H167" i="19"/>
  <c r="I167" i="19"/>
  <c r="H1428" i="19"/>
  <c r="I1428" i="19"/>
  <c r="H1359" i="19"/>
  <c r="I1359" i="19"/>
  <c r="H1220" i="19"/>
  <c r="I1220" i="19"/>
  <c r="H1194" i="19"/>
  <c r="I1194" i="19"/>
  <c r="H1406" i="19"/>
  <c r="I1406" i="19"/>
  <c r="H681" i="19"/>
  <c r="I681" i="19"/>
  <c r="H1079" i="19"/>
  <c r="I1079" i="19"/>
  <c r="H290" i="19"/>
  <c r="I290" i="19"/>
  <c r="H1346" i="19"/>
  <c r="I1346" i="19"/>
  <c r="H170" i="19"/>
  <c r="I170" i="19"/>
  <c r="H1306" i="19"/>
  <c r="I1306" i="19"/>
  <c r="H805" i="19"/>
  <c r="I805" i="19"/>
  <c r="H96" i="19"/>
  <c r="I96" i="19"/>
  <c r="H1099" i="19"/>
  <c r="I1099" i="19"/>
  <c r="H888" i="19"/>
  <c r="I888" i="19"/>
  <c r="H457" i="19"/>
  <c r="I457" i="19"/>
  <c r="H1444" i="19"/>
  <c r="I1444" i="19"/>
  <c r="H1014" i="19"/>
  <c r="I1014" i="19"/>
  <c r="H300" i="19"/>
  <c r="I300" i="19"/>
  <c r="H1217" i="19"/>
  <c r="I1217" i="19"/>
  <c r="H948" i="19"/>
  <c r="I948" i="19"/>
  <c r="H615" i="19"/>
  <c r="I615" i="19"/>
  <c r="H444" i="19"/>
  <c r="I444" i="19"/>
  <c r="H313" i="19"/>
  <c r="I313" i="19"/>
  <c r="H182" i="19"/>
  <c r="I182" i="19"/>
  <c r="H1171" i="19"/>
  <c r="I1171" i="19"/>
  <c r="H999" i="19"/>
  <c r="I999" i="19"/>
  <c r="H708" i="19"/>
  <c r="I708" i="19"/>
  <c r="H337" i="19"/>
  <c r="I337" i="19"/>
  <c r="H1401" i="19"/>
  <c r="I1401" i="19"/>
  <c r="H1060" i="19"/>
  <c r="I1060" i="19"/>
  <c r="H757" i="19"/>
  <c r="I757" i="19"/>
  <c r="H568" i="19"/>
  <c r="I568" i="19"/>
  <c r="H1476" i="19"/>
  <c r="I1476" i="19"/>
  <c r="H1291" i="19"/>
  <c r="I1291" i="19"/>
  <c r="H845" i="19"/>
  <c r="I845" i="19"/>
  <c r="H618" i="19"/>
  <c r="I618" i="19"/>
  <c r="H484" i="19"/>
  <c r="I484" i="19"/>
  <c r="H1184" i="19"/>
  <c r="I1184" i="19"/>
  <c r="H827" i="19"/>
  <c r="I827" i="19"/>
  <c r="H163" i="19"/>
  <c r="I163" i="19"/>
  <c r="H1317" i="19"/>
  <c r="I1317" i="19"/>
  <c r="H402" i="19"/>
  <c r="I402" i="19"/>
  <c r="H127" i="19"/>
  <c r="I127" i="19"/>
  <c r="H1436" i="19"/>
  <c r="I1436" i="19"/>
  <c r="H1102" i="19"/>
  <c r="I1102" i="19"/>
  <c r="H526" i="19"/>
  <c r="I526" i="19"/>
  <c r="H171" i="19"/>
  <c r="I171" i="19"/>
  <c r="H1254" i="19"/>
  <c r="I1254" i="19"/>
  <c r="H824" i="19"/>
  <c r="I824" i="19"/>
  <c r="H1454" i="19"/>
  <c r="I1454" i="19"/>
  <c r="H1146" i="19"/>
  <c r="I1146" i="19"/>
  <c r="H949" i="19"/>
  <c r="I949" i="19"/>
  <c r="H141" i="19"/>
  <c r="I141" i="19"/>
  <c r="H637" i="19"/>
  <c r="I637" i="19"/>
  <c r="H1286" i="19"/>
  <c r="I1286" i="19"/>
  <c r="H704" i="19"/>
  <c r="I704" i="19"/>
  <c r="H249" i="19"/>
  <c r="I249" i="19"/>
  <c r="H1246" i="19"/>
  <c r="I1246" i="19"/>
  <c r="H1497" i="19"/>
  <c r="I1497" i="19"/>
  <c r="H1224" i="19"/>
  <c r="I1224" i="19"/>
  <c r="H750" i="19"/>
  <c r="I750" i="19"/>
  <c r="H368" i="19"/>
  <c r="I368" i="19"/>
  <c r="H1267" i="19"/>
  <c r="I1267" i="19"/>
  <c r="H652" i="19"/>
  <c r="I652" i="19"/>
  <c r="H264" i="19"/>
  <c r="I264" i="19"/>
  <c r="H1239" i="19"/>
  <c r="I1239" i="19"/>
  <c r="H240" i="19"/>
  <c r="I240" i="19"/>
  <c r="H1324" i="19"/>
  <c r="I1324" i="19"/>
  <c r="H977" i="19"/>
  <c r="I977" i="19"/>
  <c r="H454" i="19"/>
  <c r="I454" i="19"/>
  <c r="H99" i="19"/>
  <c r="I99" i="19"/>
  <c r="H1279" i="19"/>
  <c r="I1279" i="19"/>
  <c r="H810" i="19"/>
  <c r="I810" i="19"/>
  <c r="H1440" i="19"/>
  <c r="I1440" i="19"/>
  <c r="H722" i="19"/>
  <c r="I722" i="19"/>
  <c r="I412" i="19"/>
  <c r="I783" i="19"/>
  <c r="I1055" i="19"/>
  <c r="I962" i="19"/>
  <c r="I770" i="19"/>
  <c r="I577" i="19"/>
  <c r="I1045" i="19"/>
  <c r="I1256" i="19"/>
  <c r="I1411" i="19"/>
  <c r="I369" i="19"/>
  <c r="I1477" i="19"/>
  <c r="I37" i="19"/>
  <c r="I1360" i="19"/>
  <c r="I1463" i="19"/>
  <c r="I1078" i="19"/>
  <c r="I1288" i="19"/>
  <c r="I1095" i="19"/>
  <c r="I1475" i="19"/>
  <c r="I1503" i="19"/>
  <c r="I132" i="19"/>
  <c r="I641" i="19"/>
  <c r="I453" i="19"/>
  <c r="I1214" i="19"/>
  <c r="I1022" i="19"/>
  <c r="I1425" i="19"/>
  <c r="I1054" i="19"/>
  <c r="I884" i="19"/>
  <c r="H1098" i="19"/>
  <c r="I1098" i="19"/>
  <c r="H1410" i="19"/>
  <c r="I1410" i="19"/>
  <c r="H536" i="19"/>
  <c r="I536" i="19"/>
  <c r="H359" i="19"/>
  <c r="I359" i="19"/>
  <c r="H1338" i="19"/>
  <c r="I1338" i="19"/>
  <c r="H865" i="19"/>
  <c r="I865" i="19"/>
  <c r="H594" i="19"/>
  <c r="I594" i="19"/>
  <c r="H273" i="19"/>
  <c r="I273" i="19"/>
  <c r="H1021" i="19"/>
  <c r="I1021" i="19"/>
  <c r="H501" i="19"/>
  <c r="I501" i="19"/>
  <c r="H8" i="19"/>
  <c r="I8" i="19"/>
  <c r="H1506" i="19"/>
  <c r="I1506" i="19"/>
  <c r="H1174" i="19"/>
  <c r="I1174" i="19"/>
  <c r="H970" i="19"/>
  <c r="I970" i="19"/>
  <c r="H668" i="19"/>
  <c r="I668" i="19"/>
  <c r="H523" i="19"/>
  <c r="I523" i="19"/>
  <c r="H1504" i="19"/>
  <c r="I1504" i="19"/>
  <c r="H1162" i="19"/>
  <c r="I1162" i="19"/>
  <c r="H859" i="19"/>
  <c r="I859" i="19"/>
  <c r="H764" i="19"/>
  <c r="I764" i="19"/>
  <c r="H552" i="19"/>
  <c r="I552" i="19"/>
  <c r="H343" i="19"/>
  <c r="I343" i="19"/>
  <c r="H218" i="19"/>
  <c r="I218" i="19"/>
  <c r="H86" i="19"/>
  <c r="I86" i="19"/>
  <c r="H1196" i="19"/>
  <c r="I1196" i="19"/>
  <c r="H1069" i="19"/>
  <c r="I1069" i="19"/>
  <c r="H947" i="19"/>
  <c r="I947" i="19"/>
  <c r="H883" i="19"/>
  <c r="I883" i="19"/>
  <c r="H733" i="19"/>
  <c r="I733" i="19"/>
  <c r="H380" i="19"/>
  <c r="I380" i="19"/>
  <c r="H1510" i="19"/>
  <c r="I1510" i="19"/>
  <c r="H1318" i="19"/>
  <c r="I1318" i="19"/>
  <c r="H1084" i="19"/>
  <c r="I1084" i="19"/>
  <c r="H940" i="19"/>
  <c r="I940" i="19"/>
  <c r="H617" i="19"/>
  <c r="I617" i="19"/>
  <c r="H246" i="19"/>
  <c r="I246" i="19"/>
  <c r="H1255" i="19"/>
  <c r="I1255" i="19"/>
  <c r="H1188" i="19"/>
  <c r="I1188" i="19"/>
  <c r="H1057" i="19"/>
  <c r="I1057" i="19"/>
  <c r="H925" i="19"/>
  <c r="I925" i="19"/>
  <c r="H751" i="19"/>
  <c r="I751" i="19"/>
  <c r="H590" i="19"/>
  <c r="I590" i="19"/>
  <c r="H538" i="19"/>
  <c r="I538" i="19"/>
  <c r="H434" i="19"/>
  <c r="I434" i="19"/>
  <c r="H391" i="19"/>
  <c r="I391" i="19"/>
  <c r="H299" i="19"/>
  <c r="I299" i="19"/>
  <c r="H255" i="19"/>
  <c r="I255" i="19"/>
  <c r="H69" i="19"/>
  <c r="I69" i="19"/>
  <c r="H1381" i="19"/>
  <c r="I1381" i="19"/>
  <c r="H1163" i="19"/>
  <c r="I1163" i="19"/>
  <c r="H1041" i="19"/>
  <c r="I1041" i="19"/>
  <c r="H961" i="19"/>
  <c r="I961" i="19"/>
  <c r="H822" i="19"/>
  <c r="I822" i="19"/>
  <c r="H682" i="19"/>
  <c r="I682" i="19"/>
  <c r="H529" i="19"/>
  <c r="I529" i="19"/>
  <c r="H204" i="19"/>
  <c r="I204" i="19"/>
  <c r="H1457" i="19"/>
  <c r="I1457" i="19"/>
  <c r="H1394" i="19"/>
  <c r="I1394" i="19"/>
  <c r="H1219" i="19"/>
  <c r="I1219" i="19"/>
  <c r="I882" i="19"/>
  <c r="I985" i="19"/>
  <c r="I614" i="19"/>
  <c r="I788" i="19"/>
  <c r="I1310" i="19"/>
  <c r="I397" i="19"/>
  <c r="I852" i="19"/>
  <c r="I878" i="19"/>
  <c r="I1042" i="19"/>
  <c r="I1390" i="19"/>
  <c r="I1193" i="19"/>
  <c r="I1287" i="19"/>
  <c r="I969" i="19"/>
  <c r="I305" i="19"/>
  <c r="I440" i="19"/>
  <c r="I1020" i="19"/>
  <c r="I381" i="19"/>
  <c r="I1175" i="19"/>
  <c r="I899" i="19"/>
  <c r="I1468" i="19"/>
  <c r="I327" i="19"/>
  <c r="I191" i="19"/>
  <c r="I900" i="19"/>
  <c r="I1322" i="19"/>
  <c r="I874" i="19"/>
  <c r="I473" i="19"/>
  <c r="I203" i="19"/>
  <c r="H1271" i="19"/>
  <c r="I1271" i="19"/>
  <c r="H1085" i="19"/>
  <c r="I1085" i="19"/>
  <c r="H1003" i="19"/>
  <c r="I1003" i="19"/>
  <c r="H715" i="19"/>
  <c r="I715" i="19"/>
  <c r="H676" i="19"/>
  <c r="I676" i="19"/>
  <c r="H350" i="19"/>
  <c r="I350" i="19"/>
  <c r="H136" i="19"/>
  <c r="I136" i="19"/>
  <c r="H39" i="19"/>
  <c r="I39" i="19"/>
  <c r="H6" i="19"/>
  <c r="I6" i="19"/>
  <c r="H1320" i="19"/>
  <c r="I1320" i="19"/>
  <c r="H1274" i="19"/>
  <c r="I1274" i="19"/>
  <c r="H1160" i="19"/>
  <c r="I1160" i="19"/>
  <c r="H1107" i="19"/>
  <c r="I1107" i="19"/>
  <c r="H1010" i="19"/>
  <c r="I1010" i="19"/>
  <c r="H710" i="19"/>
  <c r="I710" i="19"/>
  <c r="H645" i="19"/>
  <c r="I645" i="19"/>
  <c r="H429" i="19"/>
  <c r="I429" i="19"/>
  <c r="H236" i="19"/>
  <c r="I236" i="19"/>
  <c r="H52" i="19"/>
  <c r="I52" i="19"/>
  <c r="H1459" i="19"/>
  <c r="I1459" i="19"/>
  <c r="H1065" i="19"/>
  <c r="I1065" i="19"/>
  <c r="H248" i="19"/>
  <c r="I248" i="19"/>
  <c r="H35" i="19"/>
  <c r="I35" i="19"/>
  <c r="H1483" i="19"/>
  <c r="I1483" i="19"/>
  <c r="H1076" i="19"/>
  <c r="I1076" i="19"/>
  <c r="H756" i="19"/>
  <c r="I756" i="19"/>
  <c r="H628" i="19"/>
  <c r="I628" i="19"/>
  <c r="H315" i="19"/>
  <c r="I315" i="19"/>
  <c r="H1386" i="19"/>
  <c r="I1386" i="19"/>
  <c r="H1050" i="19"/>
  <c r="I1050" i="19"/>
  <c r="H932" i="19"/>
  <c r="I932" i="19"/>
  <c r="H745" i="19"/>
  <c r="I745" i="19"/>
  <c r="H91" i="19"/>
  <c r="I91" i="19"/>
  <c r="H1412" i="19"/>
  <c r="I1412" i="19"/>
  <c r="H1167" i="19"/>
  <c r="I1167" i="19"/>
  <c r="H1015" i="19"/>
  <c r="I1015" i="19"/>
  <c r="H830" i="19"/>
  <c r="I830" i="19"/>
  <c r="H574" i="19"/>
  <c r="I574" i="19"/>
  <c r="H277" i="19"/>
  <c r="I277" i="19"/>
  <c r="H124" i="19"/>
  <c r="I124" i="19"/>
  <c r="H1509" i="19"/>
  <c r="I1509" i="19"/>
  <c r="H1347" i="19"/>
  <c r="I1347" i="19"/>
  <c r="H1141" i="19"/>
  <c r="I1141" i="19"/>
  <c r="H1068" i="19"/>
  <c r="I1068" i="19"/>
  <c r="H1019" i="19"/>
  <c r="I1019" i="19"/>
  <c r="H945" i="19"/>
  <c r="I945" i="19"/>
  <c r="H877" i="19"/>
  <c r="I877" i="19"/>
  <c r="H738" i="19"/>
  <c r="I738" i="19"/>
  <c r="H629" i="19"/>
  <c r="I629" i="19"/>
  <c r="H551" i="19"/>
  <c r="I551" i="19"/>
  <c r="H508" i="19"/>
  <c r="I508" i="19"/>
  <c r="H302" i="19"/>
  <c r="I302" i="19"/>
  <c r="H168" i="19"/>
  <c r="I168" i="19"/>
  <c r="H44" i="19"/>
  <c r="I44" i="19"/>
  <c r="H1367" i="19"/>
  <c r="I1367" i="19"/>
  <c r="H1075" i="19"/>
  <c r="I1075" i="19"/>
  <c r="H1049" i="19"/>
  <c r="I1049" i="19"/>
  <c r="H817" i="19"/>
  <c r="I817" i="19"/>
  <c r="H636" i="19"/>
  <c r="I636" i="19"/>
  <c r="H431" i="19"/>
  <c r="I431" i="19"/>
  <c r="H339" i="19"/>
  <c r="I339" i="19"/>
  <c r="H56" i="19"/>
  <c r="I56" i="19"/>
  <c r="H1126" i="19"/>
  <c r="I1126" i="19"/>
  <c r="H344" i="19"/>
  <c r="I344" i="19"/>
  <c r="H1462" i="19"/>
  <c r="I1462" i="19"/>
  <c r="H1380" i="19"/>
  <c r="I1380" i="19"/>
  <c r="H1284" i="19"/>
  <c r="I1284" i="19"/>
  <c r="H1240" i="19"/>
  <c r="I1240" i="19"/>
  <c r="H1148" i="19"/>
  <c r="I1148" i="19"/>
  <c r="H935" i="19"/>
  <c r="I935" i="19"/>
  <c r="H895" i="19"/>
  <c r="I895" i="19"/>
  <c r="H699" i="19"/>
  <c r="I699" i="19"/>
  <c r="H656" i="19"/>
  <c r="I656" i="19"/>
  <c r="H576" i="19"/>
  <c r="I576" i="19"/>
  <c r="H522" i="19"/>
  <c r="I522" i="19"/>
  <c r="H472" i="19"/>
  <c r="I472" i="19"/>
  <c r="H463" i="19"/>
  <c r="I463" i="19"/>
  <c r="H288" i="19"/>
  <c r="I288" i="19"/>
  <c r="H176" i="19"/>
  <c r="I176" i="19"/>
  <c r="H98" i="19"/>
  <c r="I98" i="19"/>
  <c r="H32" i="19"/>
  <c r="I32" i="19"/>
  <c r="H1373" i="19"/>
  <c r="I1373" i="19"/>
  <c r="H834" i="19"/>
  <c r="I834" i="19"/>
  <c r="H405" i="19"/>
  <c r="I405" i="19"/>
  <c r="H166" i="19"/>
  <c r="I166" i="19"/>
  <c r="H4" i="19"/>
  <c r="I4" i="19"/>
  <c r="H773" i="19"/>
  <c r="I773" i="19"/>
  <c r="H1280" i="19"/>
  <c r="I1280" i="19"/>
  <c r="H367" i="19"/>
  <c r="I367" i="19"/>
  <c r="H1469" i="19"/>
  <c r="I1469" i="19"/>
  <c r="H972" i="19"/>
  <c r="I972" i="19"/>
  <c r="H624" i="19"/>
  <c r="I624" i="19"/>
  <c r="H452" i="19"/>
  <c r="I452" i="19"/>
  <c r="H345" i="19"/>
  <c r="I345" i="19"/>
  <c r="H104" i="19"/>
  <c r="I104" i="19"/>
  <c r="H1421" i="19"/>
  <c r="I1421" i="19"/>
  <c r="H1038" i="19"/>
  <c r="I1038" i="19"/>
  <c r="H800" i="19"/>
  <c r="I800" i="19"/>
  <c r="H588" i="19"/>
  <c r="I588" i="19"/>
  <c r="H533" i="19"/>
  <c r="I533" i="19"/>
  <c r="H267" i="19"/>
  <c r="I267" i="19"/>
  <c r="H1388" i="19"/>
  <c r="I1388" i="19"/>
  <c r="H1216" i="19"/>
  <c r="I1216" i="19"/>
  <c r="H1164" i="19"/>
  <c r="I1164" i="19"/>
  <c r="H986" i="19"/>
  <c r="I986" i="19"/>
  <c r="H634" i="19"/>
  <c r="I634" i="19"/>
  <c r="H211" i="19"/>
  <c r="I211" i="19"/>
  <c r="H55" i="19"/>
  <c r="I55" i="19"/>
  <c r="H996" i="19"/>
  <c r="I996" i="19"/>
  <c r="H808" i="19"/>
  <c r="I808" i="19"/>
  <c r="H331" i="19"/>
  <c r="I331" i="19"/>
  <c r="H1315" i="19"/>
  <c r="I1315" i="19"/>
  <c r="H861" i="19"/>
  <c r="I861" i="19"/>
  <c r="H633" i="19"/>
  <c r="I633" i="19"/>
  <c r="I772" i="19"/>
  <c r="I29" i="19"/>
  <c r="I212" i="19"/>
  <c r="I1511" i="19"/>
  <c r="I642" i="19"/>
  <c r="H1131" i="19"/>
  <c r="I1131" i="19"/>
  <c r="H1012" i="19"/>
  <c r="I1012" i="19"/>
  <c r="H955" i="19"/>
  <c r="I955" i="19"/>
  <c r="H666" i="19"/>
  <c r="I666" i="19"/>
  <c r="H1308" i="19"/>
  <c r="I1308" i="19"/>
  <c r="H1114" i="19"/>
  <c r="I1114" i="19"/>
  <c r="H838" i="19"/>
  <c r="I838" i="19"/>
  <c r="H519" i="19"/>
  <c r="I519" i="19"/>
  <c r="H154" i="19"/>
  <c r="I154" i="19"/>
  <c r="H879" i="19"/>
  <c r="I879" i="19"/>
  <c r="H565" i="19"/>
  <c r="I565" i="19"/>
  <c r="H1296" i="19"/>
  <c r="I1296" i="19"/>
  <c r="H437" i="19"/>
  <c r="I437" i="19"/>
  <c r="H341" i="19"/>
  <c r="I341" i="19"/>
  <c r="H60" i="19"/>
  <c r="I60" i="19"/>
  <c r="H603" i="19"/>
  <c r="I603" i="19"/>
  <c r="H340" i="19"/>
  <c r="I340" i="19"/>
  <c r="H279" i="19"/>
  <c r="I279" i="19"/>
  <c r="H1144" i="19"/>
  <c r="I1144" i="19"/>
  <c r="H701" i="19"/>
  <c r="I701" i="19"/>
  <c r="H334" i="19"/>
  <c r="I334" i="19"/>
  <c r="H849" i="19"/>
  <c r="I849" i="19"/>
  <c r="H730" i="19"/>
  <c r="I730" i="19"/>
  <c r="H683" i="19"/>
  <c r="I683" i="19"/>
  <c r="H253" i="19"/>
  <c r="I253" i="19"/>
  <c r="H57" i="19"/>
  <c r="I57" i="19"/>
  <c r="H1399" i="19"/>
  <c r="I1399" i="19"/>
  <c r="H1190" i="19"/>
  <c r="I1190" i="19"/>
  <c r="H942" i="19"/>
  <c r="I942" i="19"/>
  <c r="H660" i="19"/>
  <c r="I660" i="19"/>
  <c r="I411" i="19"/>
  <c r="I59" i="19"/>
  <c r="I186" i="19"/>
  <c r="I988" i="19"/>
  <c r="I310" i="19"/>
  <c r="I958" i="19"/>
  <c r="I1237" i="19"/>
  <c r="H1002" i="19"/>
  <c r="I1002" i="19"/>
  <c r="H860" i="19"/>
  <c r="I860" i="19"/>
  <c r="H743" i="19"/>
  <c r="I743" i="19"/>
  <c r="H723" i="19"/>
  <c r="I723" i="19"/>
  <c r="H439" i="19"/>
  <c r="I439" i="19"/>
  <c r="H183" i="19"/>
  <c r="I183" i="19"/>
  <c r="H1452" i="19"/>
  <c r="I1452" i="19"/>
  <c r="H1397" i="19"/>
  <c r="I1397" i="19"/>
  <c r="H1215" i="19"/>
  <c r="I1215" i="19"/>
  <c r="H950" i="19"/>
  <c r="I950" i="19"/>
  <c r="H833" i="19"/>
  <c r="I833" i="19"/>
  <c r="H712" i="19"/>
  <c r="I712" i="19"/>
  <c r="H596" i="19"/>
  <c r="I596" i="19"/>
  <c r="H518" i="19"/>
  <c r="I518" i="19"/>
  <c r="H419" i="19"/>
  <c r="I419" i="19"/>
  <c r="H292" i="19"/>
  <c r="I292" i="19"/>
  <c r="H63" i="19"/>
  <c r="I63" i="19"/>
  <c r="H1361" i="19"/>
  <c r="I1361" i="19"/>
  <c r="H1156" i="19"/>
  <c r="I1156" i="19"/>
  <c r="H923" i="19"/>
  <c r="I923" i="19"/>
  <c r="H706" i="19"/>
  <c r="I706" i="19"/>
  <c r="H458" i="19"/>
  <c r="I458" i="19"/>
  <c r="H140" i="19"/>
  <c r="I140" i="19"/>
  <c r="H1422" i="19"/>
  <c r="I1422" i="19"/>
  <c r="H1275" i="19"/>
  <c r="I1275" i="19"/>
  <c r="H1100" i="19"/>
  <c r="I1100" i="19"/>
  <c r="H806" i="19"/>
  <c r="I806" i="19"/>
  <c r="H386" i="19"/>
  <c r="I386" i="19"/>
  <c r="H259" i="19"/>
  <c r="I259" i="19"/>
  <c r="H126" i="19"/>
  <c r="I126" i="19"/>
  <c r="H19" i="19"/>
  <c r="I19" i="19"/>
  <c r="H1398" i="19"/>
  <c r="I1398" i="19"/>
  <c r="H1207" i="19"/>
  <c r="I1207" i="19"/>
  <c r="H997" i="19"/>
  <c r="I997" i="19"/>
  <c r="H739" i="19"/>
  <c r="I739" i="19"/>
  <c r="H520" i="19"/>
  <c r="I520" i="19"/>
  <c r="H403" i="19"/>
  <c r="I403" i="19"/>
  <c r="H45" i="19"/>
  <c r="I45" i="19"/>
  <c r="H1331" i="19"/>
  <c r="I1331" i="19"/>
  <c r="H1230" i="19"/>
  <c r="I1230" i="19"/>
  <c r="H893" i="19"/>
  <c r="I893" i="19"/>
  <c r="H763" i="19"/>
  <c r="I763" i="19"/>
  <c r="H220" i="19"/>
  <c r="I220" i="19"/>
  <c r="H640" i="19"/>
  <c r="I640" i="19"/>
  <c r="H160" i="19"/>
  <c r="I160" i="19"/>
  <c r="H1091" i="19"/>
  <c r="I1091" i="19"/>
  <c r="H1441" i="19"/>
  <c r="I1441" i="19"/>
  <c r="H868" i="19"/>
  <c r="I868" i="19"/>
  <c r="H303" i="19"/>
  <c r="I303" i="19"/>
  <c r="H1453" i="19"/>
  <c r="I1453" i="19"/>
  <c r="H943" i="19"/>
  <c r="I943" i="19"/>
  <c r="H541" i="19"/>
  <c r="I541" i="19"/>
  <c r="H385" i="19"/>
  <c r="I385" i="19"/>
  <c r="H1201" i="19"/>
  <c r="I1201" i="19"/>
  <c r="H840" i="19"/>
  <c r="I840" i="19"/>
  <c r="H593" i="19"/>
  <c r="I593" i="19"/>
  <c r="H432" i="19"/>
  <c r="I432" i="19"/>
  <c r="H143" i="19"/>
  <c r="I143" i="19"/>
  <c r="H1409" i="19"/>
  <c r="I1409" i="19"/>
  <c r="H1234" i="19"/>
  <c r="I1234" i="19"/>
  <c r="H616" i="19"/>
  <c r="I616" i="19"/>
  <c r="H1456" i="19"/>
  <c r="I1456" i="19"/>
  <c r="H1265" i="19"/>
  <c r="I1265" i="19"/>
  <c r="H1087" i="19"/>
  <c r="I1087" i="19"/>
  <c r="H956" i="19"/>
  <c r="I956" i="19"/>
  <c r="H638" i="19"/>
  <c r="I638" i="19"/>
  <c r="H394" i="19"/>
  <c r="I394" i="19"/>
  <c r="H231" i="19"/>
  <c r="I231" i="19"/>
  <c r="H16" i="19"/>
  <c r="I16" i="19"/>
  <c r="H1229" i="19"/>
  <c r="I1229" i="19"/>
  <c r="H1000" i="19"/>
  <c r="I1000" i="19"/>
  <c r="H563" i="19"/>
  <c r="I563" i="19"/>
  <c r="H318" i="19"/>
  <c r="I318" i="19"/>
  <c r="H190" i="19"/>
  <c r="I190" i="19"/>
  <c r="H66" i="19"/>
  <c r="I66" i="19"/>
  <c r="H1026" i="19"/>
  <c r="I1026" i="19"/>
  <c r="H630" i="19"/>
  <c r="I630" i="19"/>
  <c r="H237" i="19"/>
  <c r="I237" i="19"/>
  <c r="H1460" i="19"/>
  <c r="I1460" i="19"/>
  <c r="H1305" i="19"/>
  <c r="I1305" i="19"/>
  <c r="H1172" i="19"/>
  <c r="I1172" i="19"/>
  <c r="H938" i="19"/>
  <c r="I938" i="19"/>
  <c r="H684" i="19"/>
  <c r="I684" i="19"/>
  <c r="H319" i="19"/>
  <c r="I319" i="19"/>
  <c r="H156" i="19"/>
  <c r="I156" i="19"/>
  <c r="H73" i="19"/>
  <c r="I73" i="19"/>
  <c r="H1480" i="19"/>
  <c r="I1480" i="19"/>
  <c r="H1408" i="19"/>
  <c r="I1408" i="19"/>
  <c r="H876" i="19"/>
  <c r="I876" i="19"/>
  <c r="H784" i="19"/>
  <c r="I784" i="19"/>
  <c r="H601" i="19"/>
  <c r="I601" i="19"/>
  <c r="H477" i="19"/>
  <c r="I477" i="19"/>
  <c r="H408" i="19"/>
  <c r="I408" i="19"/>
  <c r="H205" i="19"/>
  <c r="I205" i="19"/>
  <c r="H116" i="19"/>
  <c r="I116" i="19"/>
  <c r="H495" i="19"/>
  <c r="I495" i="19"/>
  <c r="H1385" i="19"/>
  <c r="I1385" i="19"/>
  <c r="H1311" i="19"/>
  <c r="I1311" i="19"/>
  <c r="H1208" i="19"/>
  <c r="I1208" i="19"/>
  <c r="H1112" i="19"/>
  <c r="I1112" i="19"/>
  <c r="H919" i="19"/>
  <c r="I919" i="19"/>
  <c r="H786" i="19"/>
  <c r="I786" i="19"/>
  <c r="H554" i="19"/>
  <c r="I554" i="19"/>
  <c r="H461" i="19"/>
  <c r="I461" i="19"/>
  <c r="H314" i="19"/>
  <c r="I314" i="19"/>
  <c r="H146" i="19"/>
  <c r="I146" i="19"/>
  <c r="H3" i="19"/>
  <c r="I3" i="19"/>
  <c r="H1140" i="19"/>
  <c r="I1140" i="19"/>
  <c r="H965" i="19"/>
  <c r="I965" i="19"/>
  <c r="H611" i="19"/>
  <c r="I611" i="19"/>
  <c r="H446" i="19"/>
  <c r="I446" i="19"/>
  <c r="H349" i="19"/>
  <c r="I349" i="19"/>
  <c r="H149" i="19"/>
  <c r="I149" i="19"/>
  <c r="H1251" i="19"/>
  <c r="I1251" i="19"/>
  <c r="H1048" i="19"/>
  <c r="I1048" i="19"/>
  <c r="H760" i="19"/>
  <c r="I760" i="19"/>
  <c r="H208" i="19"/>
  <c r="I208" i="19"/>
  <c r="H1378" i="19"/>
  <c r="I1378" i="19"/>
  <c r="H1189" i="19"/>
  <c r="I1189" i="19"/>
  <c r="H1093" i="19"/>
  <c r="I1093" i="19"/>
  <c r="H820" i="19"/>
  <c r="I820" i="19"/>
  <c r="H675" i="19"/>
  <c r="I675" i="19"/>
  <c r="H597" i="19"/>
  <c r="I597" i="19"/>
  <c r="H387" i="19"/>
  <c r="I387" i="19"/>
  <c r="H155" i="19"/>
  <c r="I155" i="19"/>
  <c r="H1450" i="19"/>
  <c r="I1450" i="19"/>
  <c r="H1191" i="19"/>
  <c r="I1191" i="19"/>
  <c r="H1073" i="19"/>
  <c r="I1073" i="19"/>
  <c r="H917" i="19"/>
  <c r="I917" i="19"/>
  <c r="H714" i="19"/>
  <c r="I714" i="19"/>
  <c r="H620" i="19"/>
  <c r="I620" i="19"/>
  <c r="H301" i="19"/>
  <c r="I301" i="19"/>
  <c r="H135" i="19"/>
  <c r="I135" i="19"/>
  <c r="H31" i="19"/>
  <c r="I31" i="19"/>
  <c r="H1461" i="19"/>
  <c r="I1461" i="19"/>
  <c r="H1369" i="19"/>
  <c r="I1369" i="19"/>
  <c r="H1303" i="19"/>
  <c r="I1303" i="19"/>
  <c r="H1263" i="19"/>
  <c r="I1263" i="19"/>
  <c r="H1129" i="19"/>
  <c r="I1129" i="19"/>
  <c r="H1067" i="19"/>
  <c r="I1067" i="19"/>
  <c r="H934" i="19"/>
  <c r="I934" i="19"/>
  <c r="H664" i="19"/>
  <c r="I664" i="19"/>
  <c r="H470" i="19"/>
  <c r="I470" i="19"/>
  <c r="H417" i="19"/>
  <c r="I417" i="19"/>
  <c r="H169" i="19"/>
  <c r="I169" i="19"/>
  <c r="H50" i="19"/>
  <c r="I50" i="19"/>
  <c r="H1363" i="19"/>
  <c r="I1363" i="19"/>
  <c r="H930" i="19"/>
  <c r="I930" i="19"/>
  <c r="H567" i="19"/>
  <c r="I567" i="19"/>
  <c r="H462" i="19"/>
  <c r="I462" i="19"/>
  <c r="H233" i="19"/>
  <c r="I233" i="19"/>
  <c r="H1393" i="19"/>
  <c r="I1393" i="19"/>
  <c r="H1064" i="19"/>
  <c r="I1064" i="19"/>
  <c r="H797" i="19"/>
  <c r="I797" i="19"/>
  <c r="H719" i="19"/>
  <c r="I719" i="19"/>
  <c r="H582" i="19"/>
  <c r="I582" i="19"/>
  <c r="H128" i="19"/>
  <c r="I128" i="19"/>
  <c r="H71" i="19"/>
  <c r="I71" i="19"/>
  <c r="H1326" i="19"/>
  <c r="I1326" i="19"/>
  <c r="H984" i="19"/>
  <c r="I984" i="19"/>
  <c r="H901" i="19"/>
  <c r="I901" i="19"/>
  <c r="H669" i="19"/>
  <c r="I669" i="19"/>
  <c r="H62" i="19"/>
  <c r="I62" i="19"/>
  <c r="H1375" i="19"/>
  <c r="I1375" i="19"/>
  <c r="H1154" i="19"/>
  <c r="I1154" i="19"/>
  <c r="H982" i="19"/>
  <c r="I982" i="19"/>
  <c r="H811" i="19"/>
  <c r="I811" i="19"/>
  <c r="H558" i="19"/>
  <c r="I558" i="19"/>
  <c r="H250" i="19"/>
  <c r="I250" i="19"/>
  <c r="H106" i="19"/>
  <c r="I106" i="19"/>
  <c r="H1499" i="19"/>
  <c r="I1499" i="19"/>
  <c r="H1281" i="19"/>
  <c r="I1281" i="19"/>
  <c r="H1043" i="19"/>
  <c r="I1043" i="19"/>
  <c r="H1005" i="19"/>
  <c r="I1005" i="19"/>
  <c r="H937" i="19"/>
  <c r="I937" i="19"/>
  <c r="H702" i="19"/>
  <c r="I702" i="19"/>
  <c r="H598" i="19"/>
  <c r="I598" i="19"/>
  <c r="H535" i="19"/>
  <c r="I535" i="19"/>
  <c r="H507" i="19"/>
  <c r="I507" i="19"/>
  <c r="H398" i="19"/>
  <c r="I398" i="19"/>
  <c r="H298" i="19"/>
  <c r="I298" i="19"/>
  <c r="H152" i="19"/>
  <c r="I152" i="19"/>
  <c r="H42" i="19"/>
  <c r="I42" i="19"/>
  <c r="H1445" i="19"/>
  <c r="I1445" i="19"/>
  <c r="H1330" i="19"/>
  <c r="I1330" i="19"/>
  <c r="H1158" i="19"/>
  <c r="I1158" i="19"/>
  <c r="H1036" i="19"/>
  <c r="I1036" i="19"/>
  <c r="H759" i="19"/>
  <c r="I759" i="19"/>
  <c r="H627" i="19"/>
  <c r="I627" i="19"/>
  <c r="H426" i="19"/>
  <c r="I426" i="19"/>
  <c r="H201" i="19"/>
  <c r="I201" i="19"/>
  <c r="H114" i="19"/>
  <c r="I114" i="19"/>
  <c r="H1302" i="19"/>
  <c r="I1302" i="19"/>
  <c r="H957" i="19"/>
  <c r="I957" i="19"/>
  <c r="H1442" i="19"/>
  <c r="I1442" i="19"/>
  <c r="H1377" i="19"/>
  <c r="I1377" i="19"/>
  <c r="H1227" i="19"/>
  <c r="I1227" i="19"/>
  <c r="H1070" i="19"/>
  <c r="I1070" i="19"/>
  <c r="H911" i="19"/>
  <c r="I911" i="19"/>
  <c r="H835" i="19"/>
  <c r="I835" i="19"/>
  <c r="H677" i="19"/>
  <c r="I677" i="19"/>
  <c r="H646" i="19"/>
  <c r="I646" i="19"/>
  <c r="H566" i="19"/>
  <c r="I566" i="19"/>
  <c r="H512" i="19"/>
  <c r="I512" i="19"/>
  <c r="H471" i="19"/>
  <c r="I471" i="19"/>
  <c r="H456" i="19"/>
  <c r="I456" i="19"/>
  <c r="H346" i="19"/>
  <c r="I346" i="19"/>
  <c r="H283" i="19"/>
  <c r="I283" i="19"/>
  <c r="H162" i="19"/>
  <c r="I162" i="19"/>
  <c r="H88" i="19"/>
  <c r="I88" i="19"/>
  <c r="H27" i="19"/>
  <c r="I27" i="19"/>
  <c r="H1218" i="19"/>
  <c r="I1218" i="19"/>
  <c r="H765" i="19"/>
  <c r="I765" i="19"/>
  <c r="H213" i="19"/>
  <c r="I213" i="19"/>
  <c r="H115" i="19"/>
  <c r="I115" i="19"/>
  <c r="H1342" i="19"/>
  <c r="I1342" i="19"/>
  <c r="H1495" i="19"/>
  <c r="I1495" i="19"/>
  <c r="H528" i="19"/>
  <c r="I528" i="19"/>
  <c r="H366" i="19"/>
  <c r="I366" i="19"/>
  <c r="H1350" i="19"/>
  <c r="I1350" i="19"/>
  <c r="H737" i="19"/>
  <c r="I737" i="19"/>
  <c r="H560" i="19"/>
  <c r="I560" i="19"/>
  <c r="H333" i="19"/>
  <c r="I333" i="19"/>
  <c r="H82" i="19"/>
  <c r="I82" i="19"/>
  <c r="H1417" i="19"/>
  <c r="I1417" i="19"/>
  <c r="H980" i="19"/>
  <c r="I980" i="19"/>
  <c r="H725" i="19"/>
  <c r="I725" i="19"/>
  <c r="H583" i="19"/>
  <c r="I583" i="19"/>
  <c r="H455" i="19"/>
  <c r="I455" i="19"/>
  <c r="H84" i="19"/>
  <c r="I84" i="19"/>
  <c r="H1368" i="19"/>
  <c r="I1368" i="19"/>
  <c r="H1210" i="19"/>
  <c r="I1210" i="19"/>
  <c r="H1157" i="19"/>
  <c r="I1157" i="19"/>
  <c r="H975" i="19"/>
  <c r="I975" i="19"/>
  <c r="H839" i="19"/>
  <c r="I839" i="19"/>
  <c r="H557" i="19"/>
  <c r="I557" i="19"/>
  <c r="H173" i="19"/>
  <c r="I173" i="19"/>
  <c r="H761" i="19"/>
  <c r="I761" i="19"/>
  <c r="H1392" i="19"/>
  <c r="I1392" i="19"/>
  <c r="H1213" i="19"/>
  <c r="I1213" i="19"/>
  <c r="H832" i="19"/>
  <c r="I832" i="19"/>
  <c r="H632" i="19"/>
  <c r="I632" i="19"/>
  <c r="H245" i="19"/>
  <c r="I245" i="19"/>
  <c r="H1272" i="19"/>
  <c r="I1272" i="19"/>
  <c r="H360" i="19"/>
  <c r="I360" i="19"/>
  <c r="H1429" i="19"/>
  <c r="I1429" i="19"/>
  <c r="H608" i="19"/>
  <c r="I608" i="19"/>
  <c r="H442" i="19"/>
  <c r="I442" i="19"/>
  <c r="H266" i="19"/>
  <c r="I266" i="19"/>
  <c r="H968" i="19"/>
  <c r="I968" i="19"/>
  <c r="H586" i="19"/>
  <c r="I586" i="19"/>
  <c r="H258" i="19"/>
  <c r="I258" i="19"/>
  <c r="H265" i="19"/>
  <c r="I265" i="19"/>
  <c r="H548" i="19"/>
  <c r="I548" i="19"/>
  <c r="H1337" i="19"/>
  <c r="I1337" i="19"/>
  <c r="H909" i="19"/>
  <c r="I909" i="19"/>
  <c r="H1341" i="19"/>
  <c r="I1341" i="19"/>
  <c r="H983" i="19"/>
  <c r="I983" i="19"/>
  <c r="H635" i="19"/>
  <c r="I635" i="19"/>
  <c r="H175" i="19"/>
  <c r="I175" i="19"/>
  <c r="H1493" i="19"/>
  <c r="I1493" i="19"/>
  <c r="H1200" i="19"/>
  <c r="I1200" i="19"/>
  <c r="H1383" i="19"/>
  <c r="I1383" i="19"/>
  <c r="H1309" i="19"/>
  <c r="I1309" i="19"/>
  <c r="H1066" i="19"/>
  <c r="I1066" i="19"/>
  <c r="H459" i="19"/>
  <c r="I459" i="19"/>
  <c r="H269" i="19"/>
  <c r="I269" i="19"/>
  <c r="H179" i="19"/>
  <c r="I179" i="19"/>
  <c r="H1489" i="19"/>
  <c r="I1489" i="19"/>
  <c r="H1028" i="19"/>
  <c r="I1028" i="19"/>
  <c r="H918" i="19"/>
  <c r="I918" i="19"/>
  <c r="H217" i="19"/>
  <c r="I217" i="19"/>
  <c r="H1205" i="19"/>
  <c r="I1205" i="19"/>
  <c r="H843" i="19"/>
  <c r="I843" i="19"/>
  <c r="H504" i="19"/>
  <c r="I504" i="19"/>
  <c r="H1221" i="19"/>
  <c r="I1221" i="19"/>
  <c r="H902" i="19"/>
  <c r="I902" i="19"/>
  <c r="H479" i="19"/>
  <c r="I479" i="19"/>
  <c r="H1047" i="19"/>
  <c r="I1047" i="19"/>
  <c r="H1505" i="19"/>
  <c r="I1505" i="19"/>
  <c r="H1090" i="19"/>
  <c r="I1090" i="19"/>
  <c r="H889" i="19"/>
  <c r="I889" i="19"/>
  <c r="H591" i="19"/>
  <c r="I591" i="19"/>
  <c r="H123" i="19"/>
  <c r="I123" i="19"/>
  <c r="H1448" i="19"/>
  <c r="I1448" i="19"/>
  <c r="H1136" i="19"/>
  <c r="I1136" i="19"/>
  <c r="H851" i="19"/>
  <c r="I851" i="19"/>
  <c r="H731" i="19"/>
  <c r="I731" i="19"/>
  <c r="H509" i="19"/>
  <c r="I509" i="19"/>
  <c r="H336" i="19"/>
  <c r="I336" i="19"/>
  <c r="H202" i="19"/>
  <c r="I202" i="19"/>
  <c r="H1134" i="19"/>
  <c r="I1134" i="19"/>
  <c r="H1061" i="19"/>
  <c r="I1061" i="19"/>
  <c r="H951" i="19"/>
  <c r="I951" i="19"/>
  <c r="H848" i="19"/>
  <c r="I848" i="19"/>
  <c r="H721" i="19"/>
  <c r="I721" i="19"/>
  <c r="H348" i="19"/>
  <c r="I348" i="19"/>
  <c r="H1508" i="19"/>
  <c r="I1508" i="19"/>
  <c r="H1312" i="19"/>
  <c r="I1312" i="19"/>
  <c r="H1081" i="19"/>
  <c r="I1081" i="19"/>
  <c r="H804" i="19"/>
  <c r="I804" i="19"/>
  <c r="H610" i="19"/>
  <c r="I610" i="19"/>
  <c r="H142" i="19"/>
  <c r="I142" i="19"/>
  <c r="H1245" i="19"/>
  <c r="I1245" i="19"/>
  <c r="H1159" i="19"/>
  <c r="I1159" i="19"/>
  <c r="H987" i="19"/>
  <c r="I987" i="19"/>
  <c r="H891" i="19"/>
  <c r="I891" i="19"/>
  <c r="H729" i="19"/>
  <c r="I729" i="19"/>
  <c r="H579" i="19"/>
  <c r="I579" i="19"/>
  <c r="H494" i="19"/>
  <c r="I494" i="19"/>
  <c r="H420" i="19"/>
  <c r="I420" i="19"/>
  <c r="H378" i="19"/>
  <c r="I378" i="19"/>
  <c r="H295" i="19"/>
  <c r="I295" i="19"/>
  <c r="H254" i="19"/>
  <c r="I254" i="19"/>
  <c r="H54" i="19"/>
  <c r="I54" i="19"/>
  <c r="H1212" i="19"/>
  <c r="I1212" i="19"/>
  <c r="H1092" i="19"/>
  <c r="I1092" i="19"/>
  <c r="H1037" i="19"/>
  <c r="I1037" i="19"/>
  <c r="H936" i="19"/>
  <c r="I936" i="19"/>
  <c r="H748" i="19"/>
  <c r="I748" i="19"/>
  <c r="H663" i="19"/>
  <c r="I663" i="19"/>
  <c r="H422" i="19"/>
  <c r="I422" i="19"/>
  <c r="H188" i="19"/>
  <c r="I188" i="19"/>
  <c r="H1420" i="19"/>
  <c r="I1420" i="19"/>
  <c r="H1371" i="19"/>
  <c r="I1371" i="19"/>
  <c r="H1153" i="19"/>
  <c r="I1153" i="19"/>
  <c r="H886" i="19"/>
  <c r="I886" i="19"/>
  <c r="H814" i="19"/>
  <c r="I814" i="19"/>
  <c r="H742" i="19"/>
  <c r="I742" i="19"/>
  <c r="H691" i="19"/>
  <c r="I691" i="19"/>
  <c r="H424" i="19"/>
  <c r="I424" i="19"/>
  <c r="H131" i="19"/>
  <c r="I131" i="19"/>
  <c r="H1443" i="19"/>
  <c r="I1443" i="19"/>
  <c r="H1374" i="19"/>
  <c r="I1374" i="19"/>
  <c r="H1198" i="19"/>
  <c r="I1198" i="19"/>
  <c r="H927" i="19"/>
  <c r="I927" i="19"/>
  <c r="H794" i="19"/>
  <c r="I794" i="19"/>
  <c r="H711" i="19"/>
  <c r="I711" i="19"/>
  <c r="H573" i="19"/>
  <c r="I573" i="19"/>
  <c r="H401" i="19"/>
  <c r="I401" i="19"/>
  <c r="H197" i="19"/>
  <c r="I197" i="19"/>
  <c r="H53" i="19"/>
  <c r="I53" i="19"/>
  <c r="H1252" i="19"/>
  <c r="I1252" i="19"/>
  <c r="H1120" i="19"/>
  <c r="I1120" i="19"/>
  <c r="H853" i="19"/>
  <c r="I853" i="19"/>
  <c r="H697" i="19"/>
  <c r="I697" i="19"/>
  <c r="H321" i="19"/>
  <c r="I321" i="19"/>
  <c r="H122" i="19"/>
  <c r="I122" i="19"/>
  <c r="H1348" i="19"/>
  <c r="I1348" i="19"/>
  <c r="H1235" i="19"/>
  <c r="I1235" i="19"/>
  <c r="H1009" i="19"/>
  <c r="I1009" i="19"/>
  <c r="H799" i="19"/>
  <c r="I799" i="19"/>
  <c r="H542" i="19"/>
  <c r="I542" i="19"/>
  <c r="H342" i="19"/>
  <c r="I342" i="19"/>
  <c r="H242" i="19"/>
  <c r="I242" i="19"/>
  <c r="H1512" i="19"/>
  <c r="I1512" i="19"/>
  <c r="H1372" i="19"/>
  <c r="I1372" i="19"/>
  <c r="H1121" i="19"/>
  <c r="I1121" i="19"/>
  <c r="H926" i="19"/>
  <c r="I926" i="19"/>
  <c r="H602" i="19"/>
  <c r="I602" i="19"/>
  <c r="H513" i="19"/>
  <c r="I513" i="19"/>
  <c r="H289" i="19"/>
  <c r="I289" i="19"/>
  <c r="H1413" i="19"/>
  <c r="I1413" i="19"/>
  <c r="H1307" i="19"/>
  <c r="I1307" i="19"/>
  <c r="H1149" i="19"/>
  <c r="I1149" i="19"/>
  <c r="H869" i="19"/>
  <c r="I869" i="19"/>
  <c r="H592" i="19"/>
  <c r="I592" i="19"/>
  <c r="H117" i="19"/>
  <c r="I117" i="19"/>
  <c r="H609" i="19"/>
  <c r="I609" i="19"/>
  <c r="H1451" i="19"/>
  <c r="I1451" i="19"/>
  <c r="H920" i="19"/>
  <c r="I920" i="19"/>
  <c r="H1430" i="19"/>
  <c r="I1430" i="19"/>
  <c r="H460" i="19"/>
  <c r="I460" i="19"/>
  <c r="H270" i="19"/>
  <c r="I270" i="19"/>
  <c r="H1135" i="19"/>
  <c r="I1135" i="19"/>
  <c r="H870" i="19"/>
  <c r="I870" i="19"/>
  <c r="H514" i="19"/>
  <c r="I514" i="19"/>
  <c r="H251" i="19"/>
  <c r="I251" i="19"/>
  <c r="H1186" i="19"/>
  <c r="I1186" i="19"/>
  <c r="H831" i="19"/>
  <c r="I831" i="19"/>
  <c r="H540" i="19"/>
  <c r="I540" i="19"/>
  <c r="H356" i="19"/>
  <c r="I356" i="19"/>
  <c r="H243" i="19"/>
  <c r="I243" i="19"/>
  <c r="H1362" i="19"/>
  <c r="I1362" i="19"/>
  <c r="H1040" i="19"/>
  <c r="I1040" i="19"/>
  <c r="H570" i="19"/>
  <c r="I570" i="19"/>
  <c r="H1400" i="19"/>
  <c r="I1400" i="19"/>
  <c r="H1248" i="19"/>
  <c r="I1248" i="19"/>
  <c r="H1077" i="19"/>
  <c r="I1077" i="19"/>
  <c r="H916" i="19"/>
  <c r="I916" i="19"/>
  <c r="H613" i="19"/>
  <c r="I613" i="19"/>
  <c r="H388" i="19"/>
  <c r="I388" i="19"/>
  <c r="H200" i="19"/>
  <c r="I200" i="19"/>
  <c r="H1449" i="19"/>
  <c r="I1449" i="19"/>
  <c r="H1161" i="19"/>
  <c r="I1161" i="19"/>
  <c r="H993" i="19"/>
  <c r="I993" i="19"/>
  <c r="H493" i="19"/>
  <c r="I493" i="19"/>
  <c r="H309" i="19"/>
  <c r="I309" i="19"/>
  <c r="H178" i="19"/>
  <c r="I178" i="19"/>
  <c r="H51" i="19"/>
  <c r="I51" i="19"/>
  <c r="H907" i="19"/>
  <c r="I907" i="19"/>
  <c r="H476" i="19"/>
  <c r="I476" i="19"/>
  <c r="H223" i="19"/>
  <c r="I223" i="19"/>
  <c r="H1370" i="19"/>
  <c r="I1370" i="19"/>
  <c r="H1261" i="19"/>
  <c r="I1261" i="19"/>
  <c r="H1170" i="19"/>
  <c r="I1170" i="19"/>
  <c r="H863" i="19"/>
  <c r="I863" i="19"/>
  <c r="H517" i="19"/>
  <c r="I517" i="19"/>
  <c r="H252" i="19"/>
  <c r="I252" i="19"/>
  <c r="H119" i="19"/>
  <c r="I119" i="19"/>
  <c r="H36" i="19"/>
  <c r="I36" i="19"/>
  <c r="H1466" i="19"/>
  <c r="I1466" i="19"/>
  <c r="H1080" i="19"/>
  <c r="I1080" i="19"/>
  <c r="H875" i="19"/>
  <c r="I875" i="19"/>
  <c r="H771" i="19"/>
  <c r="I771" i="19"/>
  <c r="H600" i="19"/>
  <c r="I600" i="19"/>
  <c r="H445" i="19"/>
  <c r="I445" i="19"/>
  <c r="H370" i="19"/>
  <c r="I370" i="19"/>
  <c r="H145" i="19"/>
  <c r="I145" i="19"/>
  <c r="H81" i="19"/>
  <c r="I81" i="19"/>
  <c r="H1491" i="19"/>
  <c r="I1491" i="19"/>
  <c r="H1353" i="19"/>
  <c r="I1353" i="19"/>
  <c r="H1300" i="19"/>
  <c r="I1300" i="19"/>
  <c r="H1173" i="19"/>
  <c r="I1173" i="19"/>
  <c r="H1083" i="19"/>
  <c r="I1083" i="19"/>
  <c r="H894" i="19"/>
  <c r="I894" i="19"/>
  <c r="H774" i="19"/>
  <c r="I774" i="19"/>
  <c r="H547" i="19"/>
  <c r="I547" i="19"/>
  <c r="H418" i="19"/>
  <c r="I418" i="19"/>
  <c r="H274" i="19"/>
  <c r="I274" i="19"/>
  <c r="H144" i="19"/>
  <c r="I144" i="19"/>
  <c r="H1301" i="19"/>
  <c r="I1301" i="19"/>
  <c r="H1113" i="19"/>
  <c r="I1113" i="19"/>
  <c r="H941" i="19"/>
  <c r="I941" i="19"/>
  <c r="H556" i="19"/>
  <c r="I556" i="19"/>
  <c r="H377" i="19"/>
  <c r="I377" i="19"/>
  <c r="H320" i="19"/>
  <c r="I320" i="19"/>
  <c r="H38" i="19"/>
  <c r="I38" i="19"/>
  <c r="H1199" i="19"/>
  <c r="I1199" i="19"/>
  <c r="H885" i="19"/>
  <c r="I885" i="19"/>
  <c r="H316" i="19"/>
  <c r="I316" i="19"/>
  <c r="H79" i="19"/>
  <c r="I79" i="19"/>
  <c r="H1333" i="19"/>
  <c r="I1333" i="19"/>
  <c r="H1182" i="19"/>
  <c r="I1182" i="19"/>
  <c r="H1024" i="19"/>
  <c r="I1024" i="19"/>
  <c r="H740" i="19"/>
  <c r="I740" i="19"/>
  <c r="H578" i="19"/>
  <c r="I578" i="19"/>
  <c r="H263" i="19"/>
  <c r="I263" i="19"/>
  <c r="H111" i="19"/>
  <c r="I111" i="19"/>
  <c r="H1402" i="19"/>
  <c r="I1402" i="19"/>
  <c r="H1033" i="19"/>
  <c r="I1033" i="19"/>
  <c r="H809" i="19"/>
  <c r="I809" i="19"/>
  <c r="H694" i="19"/>
  <c r="I694" i="19"/>
  <c r="H443" i="19"/>
  <c r="I443" i="19"/>
  <c r="H225" i="19"/>
  <c r="I225" i="19"/>
  <c r="H103" i="19"/>
  <c r="I103" i="19"/>
  <c r="H28" i="19"/>
  <c r="I28" i="19"/>
  <c r="H1404" i="19"/>
  <c r="I1404" i="19"/>
  <c r="H1352" i="19"/>
  <c r="I1352" i="19"/>
  <c r="H1292" i="19"/>
  <c r="I1292" i="19"/>
  <c r="H1250" i="19"/>
  <c r="I1250" i="19"/>
  <c r="H1116" i="19"/>
  <c r="I1116" i="19"/>
  <c r="H1034" i="19"/>
  <c r="I1034" i="19"/>
  <c r="H908" i="19"/>
  <c r="I908" i="19"/>
  <c r="H657" i="19"/>
  <c r="I657" i="19"/>
  <c r="H530" i="19"/>
  <c r="I530" i="19"/>
  <c r="H464" i="19"/>
  <c r="I464" i="19"/>
  <c r="H105" i="19"/>
  <c r="I105" i="19"/>
  <c r="H40" i="19"/>
  <c r="I40" i="19"/>
  <c r="H1316" i="19"/>
  <c r="I1316" i="19"/>
  <c r="H562" i="19"/>
  <c r="I562" i="19"/>
  <c r="H393" i="19"/>
  <c r="I393" i="19"/>
  <c r="H952" i="19"/>
  <c r="I952" i="19"/>
  <c r="H790" i="19"/>
  <c r="I790" i="19"/>
  <c r="H687" i="19"/>
  <c r="I687" i="19"/>
  <c r="H482" i="19"/>
  <c r="I482" i="19"/>
  <c r="H120" i="19"/>
  <c r="I120" i="19"/>
  <c r="H1513" i="19"/>
  <c r="I1513" i="19"/>
  <c r="H1203" i="19"/>
  <c r="I1203" i="19"/>
  <c r="H979" i="19"/>
  <c r="I979" i="19"/>
  <c r="H864" i="19"/>
  <c r="I864" i="19"/>
  <c r="H589" i="19"/>
  <c r="I589" i="19"/>
  <c r="H5" i="19"/>
  <c r="I5" i="19"/>
  <c r="H1349" i="19"/>
  <c r="I1349" i="19"/>
  <c r="H1143" i="19"/>
  <c r="I1143" i="19"/>
  <c r="H912" i="19"/>
  <c r="I912" i="19"/>
  <c r="H798" i="19"/>
  <c r="I798" i="19"/>
  <c r="H101" i="19"/>
  <c r="I101" i="19"/>
  <c r="H1496" i="19"/>
  <c r="I1496" i="19"/>
  <c r="H1364" i="19"/>
  <c r="I1364" i="19"/>
  <c r="H1249" i="19"/>
  <c r="I1249" i="19"/>
  <c r="H1086" i="19"/>
  <c r="I1086" i="19"/>
  <c r="H1031" i="19"/>
  <c r="I1031" i="19"/>
  <c r="H967" i="19"/>
  <c r="I967" i="19"/>
  <c r="H922" i="19"/>
  <c r="I922" i="19"/>
  <c r="H807" i="19"/>
  <c r="I807" i="19"/>
  <c r="H689" i="19"/>
  <c r="I689" i="19"/>
  <c r="H580" i="19"/>
  <c r="I580" i="19"/>
  <c r="H521" i="19"/>
  <c r="I521" i="19"/>
  <c r="H373" i="19"/>
  <c r="I373" i="19"/>
  <c r="H285" i="19"/>
  <c r="I285" i="19"/>
  <c r="H87" i="19"/>
  <c r="I87" i="19"/>
  <c r="H1490" i="19"/>
  <c r="I1490" i="19"/>
  <c r="H1432" i="19"/>
  <c r="I1432" i="19"/>
  <c r="H1269" i="19"/>
  <c r="I1269" i="19"/>
  <c r="H1151" i="19"/>
  <c r="I1151" i="19"/>
  <c r="H1056" i="19"/>
  <c r="I1056" i="19"/>
  <c r="H976" i="19"/>
  <c r="I976" i="19"/>
  <c r="H753" i="19"/>
  <c r="I753" i="19"/>
  <c r="H164" i="19"/>
  <c r="I164" i="19"/>
  <c r="H1282" i="19"/>
  <c r="I1282" i="19"/>
  <c r="H626" i="19"/>
  <c r="I626" i="19"/>
  <c r="H12" i="19"/>
  <c r="I12" i="19"/>
  <c r="H1435" i="19"/>
  <c r="I1435" i="19"/>
  <c r="H1376" i="19"/>
  <c r="I1376" i="19"/>
  <c r="H1264" i="19"/>
  <c r="I1264" i="19"/>
  <c r="H1187" i="19"/>
  <c r="I1187" i="19"/>
  <c r="H903" i="19"/>
  <c r="I903" i="19"/>
  <c r="H779" i="19"/>
  <c r="I779" i="19"/>
  <c r="H672" i="19"/>
  <c r="I672" i="19"/>
  <c r="H623" i="19"/>
  <c r="I623" i="19"/>
  <c r="H559" i="19"/>
  <c r="I559" i="19"/>
  <c r="H500" i="19"/>
  <c r="I500" i="19"/>
  <c r="H469" i="19"/>
  <c r="I469" i="19"/>
  <c r="H448" i="19"/>
  <c r="I448" i="19"/>
  <c r="H326" i="19"/>
  <c r="I326" i="19"/>
  <c r="H261" i="19"/>
  <c r="I261" i="19"/>
  <c r="H151" i="19"/>
  <c r="I151" i="19"/>
  <c r="H70" i="19"/>
  <c r="I70" i="19"/>
  <c r="H1481" i="19"/>
  <c r="I1481" i="19"/>
  <c r="H1180" i="19"/>
  <c r="I1180" i="19"/>
  <c r="H692" i="19"/>
  <c r="I692" i="19"/>
  <c r="H187" i="19"/>
  <c r="I187" i="19"/>
  <c r="H110" i="19"/>
  <c r="I110" i="19"/>
  <c r="H1011" i="19"/>
  <c r="I1011" i="19"/>
  <c r="H1344" i="19"/>
  <c r="I1344" i="19"/>
  <c r="H525" i="19"/>
  <c r="I525" i="19"/>
  <c r="H133" i="19"/>
  <c r="I133" i="19"/>
  <c r="H1323" i="19"/>
  <c r="I1323" i="19"/>
  <c r="H654" i="19"/>
  <c r="I654" i="19"/>
  <c r="H545" i="19"/>
  <c r="I545" i="19"/>
  <c r="H395" i="19"/>
  <c r="I395" i="19"/>
  <c r="H280" i="19"/>
  <c r="I280" i="19"/>
  <c r="H61" i="19"/>
  <c r="I61" i="19"/>
  <c r="H1294" i="19"/>
  <c r="I1294" i="19"/>
  <c r="H910" i="19"/>
  <c r="I910" i="19"/>
  <c r="H717" i="19"/>
  <c r="I717" i="19"/>
  <c r="H572" i="19"/>
  <c r="I572" i="19"/>
  <c r="H400" i="19"/>
  <c r="I400" i="19"/>
  <c r="H1502" i="19"/>
  <c r="I1502" i="19"/>
  <c r="H1325" i="19"/>
  <c r="I1325" i="19"/>
  <c r="H1204" i="19"/>
  <c r="I1204" i="19"/>
  <c r="H1063" i="19"/>
  <c r="I1063" i="19"/>
  <c r="H964" i="19"/>
  <c r="I964" i="19"/>
  <c r="H776" i="19"/>
  <c r="I776" i="19"/>
  <c r="H515" i="19"/>
  <c r="I515" i="19"/>
  <c r="H138" i="19"/>
  <c r="I138" i="19"/>
  <c r="H1354" i="19"/>
  <c r="I1354" i="19"/>
  <c r="H506" i="19"/>
  <c r="I506" i="19"/>
  <c r="H1387" i="19"/>
  <c r="I1387" i="19"/>
  <c r="H1017" i="19"/>
  <c r="I1017" i="19"/>
  <c r="H801" i="19"/>
  <c r="I801" i="19"/>
  <c r="H481" i="19"/>
  <c r="I481" i="19"/>
  <c r="H238" i="19"/>
  <c r="I238" i="19"/>
  <c r="H148" i="19"/>
  <c r="I148" i="19"/>
  <c r="H974" i="19"/>
  <c r="I974" i="19"/>
  <c r="H329" i="19"/>
  <c r="I329" i="19"/>
  <c r="H1418" i="19"/>
  <c r="I1418" i="19"/>
  <c r="H1313" i="19"/>
  <c r="I1313" i="19"/>
  <c r="H1111" i="19"/>
  <c r="I1111" i="19"/>
  <c r="H1008" i="19"/>
  <c r="I1008" i="19"/>
  <c r="H913" i="19"/>
  <c r="I913" i="19"/>
  <c r="H674" i="19"/>
  <c r="I674" i="19"/>
  <c r="H561" i="19"/>
  <c r="I561" i="19"/>
  <c r="H421" i="19"/>
  <c r="I421" i="19"/>
  <c r="H241" i="19"/>
  <c r="I241" i="19"/>
  <c r="H157" i="19"/>
  <c r="I157" i="19"/>
  <c r="H892" i="19"/>
  <c r="I892" i="19"/>
  <c r="H584" i="19"/>
  <c r="I584" i="19"/>
  <c r="H256" i="19"/>
  <c r="I256" i="19"/>
  <c r="H780" i="19"/>
  <c r="I780" i="19"/>
  <c r="H17" i="19"/>
  <c r="I17" i="19"/>
  <c r="H1253" i="19"/>
  <c r="I1253" i="19"/>
  <c r="H1097" i="19"/>
  <c r="I1097" i="19"/>
  <c r="H973" i="19"/>
  <c r="I973" i="19"/>
  <c r="H728" i="19"/>
  <c r="I728" i="19"/>
  <c r="H358" i="19"/>
  <c r="I358" i="19"/>
  <c r="H74" i="19"/>
  <c r="I74" i="19"/>
  <c r="H1405" i="19"/>
  <c r="I1405" i="19"/>
  <c r="H787" i="19"/>
  <c r="I787" i="19"/>
  <c r="H487" i="19"/>
  <c r="I487" i="19"/>
  <c r="H1293" i="19"/>
  <c r="I1293" i="19"/>
  <c r="H698" i="19"/>
  <c r="I698" i="19"/>
  <c r="H1225" i="19"/>
  <c r="I1225" i="19"/>
  <c r="H78" i="19"/>
  <c r="I78" i="19"/>
  <c r="H1304" i="19"/>
  <c r="I1304" i="19"/>
  <c r="H855" i="19"/>
  <c r="I855" i="19"/>
  <c r="H416" i="19"/>
  <c r="I416" i="19"/>
  <c r="H328" i="19"/>
  <c r="I328" i="19"/>
  <c r="H14" i="19"/>
  <c r="I14" i="19"/>
  <c r="H1074" i="19"/>
  <c r="I1074" i="19"/>
  <c r="H177" i="19"/>
  <c r="I177" i="19"/>
  <c r="H1247" i="19"/>
  <c r="I1247" i="19"/>
  <c r="H612" i="19"/>
  <c r="I612" i="19"/>
  <c r="H1446" i="19"/>
  <c r="I1446" i="19"/>
  <c r="H1328" i="19"/>
  <c r="I1328" i="19"/>
  <c r="H946" i="19"/>
  <c r="I946" i="19"/>
  <c r="H607" i="19"/>
  <c r="I607" i="19"/>
  <c r="H262" i="19"/>
  <c r="I262" i="19"/>
  <c r="H134" i="19"/>
  <c r="I134" i="19"/>
  <c r="H1434" i="19"/>
  <c r="I1434" i="19"/>
  <c r="H1117" i="19"/>
  <c r="I1117" i="19"/>
  <c r="H819" i="19"/>
  <c r="I819" i="19"/>
  <c r="H449" i="19"/>
  <c r="I449" i="19"/>
  <c r="H297" i="19"/>
  <c r="I297" i="19"/>
  <c r="H206" i="19"/>
  <c r="I206" i="19"/>
  <c r="H915" i="19"/>
  <c r="I915" i="19"/>
  <c r="H670" i="19"/>
  <c r="I670" i="19"/>
  <c r="H192" i="19"/>
  <c r="I192" i="19"/>
  <c r="H1486" i="19"/>
  <c r="I1486" i="19"/>
  <c r="H1366" i="19"/>
  <c r="I1366" i="19"/>
  <c r="H1168" i="19"/>
  <c r="I1168" i="19"/>
  <c r="H1062" i="19"/>
  <c r="I1062" i="19"/>
  <c r="H939" i="19"/>
  <c r="I939" i="19"/>
  <c r="H815" i="19"/>
  <c r="I815" i="19"/>
  <c r="H680" i="19"/>
  <c r="I680" i="19"/>
  <c r="H639" i="19"/>
  <c r="I639" i="19"/>
  <c r="H423" i="19"/>
  <c r="I423" i="19"/>
  <c r="H219" i="19"/>
  <c r="I219" i="19"/>
  <c r="H150" i="19"/>
  <c r="I150" i="19"/>
  <c r="H58" i="19"/>
  <c r="I58" i="19"/>
  <c r="H1431" i="19"/>
  <c r="I1431" i="19"/>
  <c r="H971" i="19"/>
  <c r="I971" i="19"/>
  <c r="H793" i="19"/>
  <c r="I793" i="19"/>
  <c r="H553" i="19"/>
  <c r="I553" i="19"/>
  <c r="H229" i="19"/>
  <c r="I229" i="19"/>
  <c r="H43" i="19"/>
  <c r="I43" i="19"/>
  <c r="H1384" i="19"/>
  <c r="I1384" i="19"/>
  <c r="H1232" i="19"/>
  <c r="I1232" i="19"/>
  <c r="H1128" i="19"/>
  <c r="I1128" i="19"/>
  <c r="H866" i="19"/>
  <c r="I866" i="19"/>
  <c r="H571" i="19"/>
  <c r="I571" i="19"/>
  <c r="H271" i="19"/>
  <c r="I271" i="19"/>
  <c r="H97" i="19"/>
  <c r="I97" i="19"/>
  <c r="H1138" i="19"/>
  <c r="I1138" i="19"/>
  <c r="H467" i="19"/>
  <c r="I467" i="19"/>
  <c r="I185" i="19"/>
  <c r="I847" i="19"/>
  <c r="I890" i="19"/>
  <c r="I841" i="19"/>
  <c r="I653" i="19"/>
  <c r="H215" i="19"/>
  <c r="I215" i="19"/>
  <c r="H24" i="19"/>
  <c r="I24" i="19"/>
  <c r="H496" i="19"/>
  <c r="I496" i="19"/>
  <c r="H1465" i="19"/>
  <c r="I1465" i="19"/>
  <c r="H1396" i="19"/>
  <c r="I1396" i="19"/>
  <c r="H1137" i="19"/>
  <c r="I1137" i="19"/>
  <c r="H1051" i="19"/>
  <c r="I1051" i="19"/>
  <c r="H959" i="19"/>
  <c r="I959" i="19"/>
  <c r="H803" i="19"/>
  <c r="I803" i="19"/>
  <c r="H631" i="19"/>
  <c r="I631" i="19"/>
  <c r="H488" i="19"/>
  <c r="I488" i="19"/>
  <c r="H286" i="19"/>
  <c r="I286" i="19"/>
  <c r="H194" i="19"/>
  <c r="I194" i="19"/>
  <c r="H1416" i="19"/>
  <c r="I1416" i="19"/>
  <c r="H587" i="19"/>
  <c r="I587" i="19"/>
  <c r="H406" i="19"/>
  <c r="I406" i="19"/>
  <c r="H1277" i="19"/>
  <c r="I1277" i="19"/>
  <c r="H709" i="19"/>
  <c r="I709" i="19"/>
  <c r="H1391" i="19"/>
  <c r="I1391" i="19"/>
  <c r="H1127" i="19"/>
  <c r="I1127" i="19"/>
  <c r="H992" i="19"/>
  <c r="I992" i="19"/>
  <c r="H857" i="19"/>
  <c r="I857" i="19"/>
  <c r="H606" i="19"/>
  <c r="I606" i="19"/>
  <c r="H184" i="19"/>
  <c r="I184" i="19"/>
  <c r="H47" i="19"/>
  <c r="I47" i="19"/>
  <c r="H1236" i="19"/>
  <c r="I1236" i="19"/>
  <c r="H595" i="19"/>
  <c r="I595" i="19"/>
  <c r="H107" i="19"/>
  <c r="I107" i="19"/>
  <c r="H1039" i="19"/>
  <c r="I1039" i="19"/>
  <c r="H311" i="19"/>
  <c r="I311" i="19"/>
  <c r="H625" i="19"/>
  <c r="I625" i="19"/>
  <c r="H1345" i="19"/>
  <c r="I1345" i="19"/>
  <c r="H1289" i="19"/>
  <c r="I1289" i="19"/>
  <c r="H497" i="19"/>
  <c r="I497" i="19"/>
  <c r="H389" i="19"/>
  <c r="I389" i="19"/>
  <c r="H130" i="19"/>
  <c r="I130" i="19"/>
  <c r="H1165" i="19"/>
  <c r="I1165" i="19"/>
  <c r="H650" i="19"/>
  <c r="I650" i="19"/>
  <c r="H1059" i="19"/>
  <c r="I1059" i="19"/>
  <c r="H382" i="19"/>
  <c r="I382" i="19"/>
  <c r="H1356" i="19"/>
  <c r="I1356" i="19"/>
  <c r="H995" i="19"/>
  <c r="I995" i="19"/>
  <c r="H648" i="19"/>
  <c r="I648" i="19"/>
  <c r="H428" i="19"/>
  <c r="I428" i="19"/>
  <c r="H210" i="19"/>
  <c r="I210" i="19"/>
  <c r="H80" i="19"/>
  <c r="I80" i="19"/>
  <c r="H1211" i="19"/>
  <c r="I1211" i="19"/>
  <c r="H953" i="19"/>
  <c r="I953" i="19"/>
  <c r="H749" i="19"/>
  <c r="I749" i="19"/>
  <c r="H383" i="19"/>
  <c r="I383" i="19"/>
  <c r="H287" i="19"/>
  <c r="I287" i="19"/>
  <c r="H89" i="19"/>
  <c r="I89" i="19"/>
  <c r="H1226" i="19"/>
  <c r="I1226" i="19"/>
  <c r="H726" i="19"/>
  <c r="I726" i="19"/>
  <c r="H375" i="19"/>
  <c r="I375" i="19"/>
  <c r="H11" i="19"/>
  <c r="I11" i="19"/>
  <c r="H1426" i="19"/>
  <c r="I1426" i="19"/>
  <c r="H1133" i="19"/>
  <c r="I1133" i="19"/>
  <c r="H991" i="19"/>
  <c r="I991" i="19"/>
  <c r="H850" i="19"/>
  <c r="I850" i="19"/>
  <c r="H775" i="19"/>
  <c r="I775" i="19"/>
  <c r="H700" i="19"/>
  <c r="I700" i="19"/>
  <c r="H505" i="19"/>
  <c r="I505" i="19"/>
  <c r="H306" i="19"/>
  <c r="I306" i="19"/>
  <c r="H180" i="19"/>
  <c r="I180" i="19"/>
  <c r="H85" i="19"/>
  <c r="I85" i="19"/>
  <c r="H21" i="19"/>
  <c r="I21" i="19"/>
  <c r="H1130" i="19"/>
  <c r="I1130" i="19"/>
  <c r="H921" i="19"/>
  <c r="I921" i="19"/>
  <c r="H688" i="19"/>
  <c r="I688" i="19"/>
  <c r="H257" i="19"/>
  <c r="I257" i="19"/>
  <c r="H137" i="19"/>
  <c r="I137" i="19"/>
  <c r="H1471" i="19"/>
  <c r="I1471" i="19"/>
  <c r="H1238" i="19"/>
  <c r="I1238" i="19"/>
  <c r="H1197" i="19"/>
  <c r="I1197" i="19"/>
  <c r="H1004" i="19"/>
  <c r="I1004" i="19"/>
  <c r="H703" i="19"/>
  <c r="I703" i="19"/>
  <c r="H450" i="19"/>
  <c r="I450" i="19"/>
  <c r="H165" i="19"/>
  <c r="I165" i="19"/>
  <c r="H26" i="19"/>
  <c r="I26" i="19"/>
  <c r="H649" i="19"/>
  <c r="I649" i="19"/>
  <c r="H158" i="19"/>
  <c r="I158" i="19"/>
  <c r="I10" i="19"/>
  <c r="H102" i="19"/>
  <c r="I102" i="19"/>
  <c r="H622" i="19"/>
  <c r="I622" i="19"/>
  <c r="I361" i="19"/>
  <c r="F1689" i="18"/>
  <c r="F1687" i="18"/>
  <c r="F1685" i="18"/>
  <c r="F1683" i="18"/>
  <c r="F1681" i="18"/>
  <c r="F1679" i="18"/>
  <c r="F1677" i="18"/>
  <c r="F1653" i="18"/>
  <c r="F1651" i="18"/>
  <c r="F1645" i="18"/>
  <c r="F1643" i="18"/>
  <c r="F1631" i="18"/>
  <c r="F1627" i="18"/>
  <c r="F1625" i="18"/>
  <c r="F1623" i="18"/>
  <c r="E1617" i="18"/>
  <c r="F1613" i="18"/>
  <c r="F1597" i="18"/>
  <c r="F1590" i="18"/>
  <c r="E1585" i="18"/>
  <c r="F1581" i="18"/>
  <c r="F1565" i="18"/>
  <c r="F1558" i="18"/>
  <c r="F1549" i="18"/>
  <c r="F1533" i="18"/>
  <c r="F1518" i="18"/>
  <c r="F1502" i="18"/>
  <c r="F1493" i="18"/>
  <c r="F1486" i="18"/>
  <c r="F1477" i="18"/>
  <c r="F1461" i="18"/>
  <c r="F1454" i="18"/>
  <c r="E1416" i="18"/>
  <c r="F1268" i="18"/>
  <c r="F1212" i="18"/>
  <c r="F1196" i="18"/>
  <c r="F1164" i="18"/>
  <c r="F627" i="18"/>
  <c r="F1620" i="18"/>
  <c r="F1619" i="18"/>
  <c r="F1612" i="18"/>
  <c r="F1611" i="18"/>
  <c r="F1604" i="18"/>
  <c r="F1603" i="18"/>
  <c r="F1596" i="18"/>
  <c r="F1595" i="18"/>
  <c r="F1588" i="18"/>
  <c r="F1587" i="18"/>
  <c r="F1580" i="18"/>
  <c r="F1579" i="18"/>
  <c r="F1572" i="18"/>
  <c r="F1571" i="18"/>
  <c r="F1564" i="18"/>
  <c r="F1563" i="18"/>
  <c r="E1559" i="18"/>
  <c r="F1556" i="18"/>
  <c r="F1555" i="18"/>
  <c r="F1548" i="18"/>
  <c r="F1547" i="18"/>
  <c r="F1540" i="18"/>
  <c r="F1539" i="18"/>
  <c r="F1532" i="18"/>
  <c r="F1531" i="18"/>
  <c r="F1524" i="18"/>
  <c r="F1523" i="18"/>
  <c r="F1516" i="18"/>
  <c r="F1515" i="18"/>
  <c r="F1508" i="18"/>
  <c r="F1507" i="18"/>
  <c r="F1500" i="18"/>
  <c r="F1499" i="18"/>
  <c r="F1492" i="18"/>
  <c r="F1491" i="18"/>
  <c r="E1487" i="18"/>
  <c r="F1484" i="18"/>
  <c r="F1483" i="18"/>
  <c r="F1476" i="18"/>
  <c r="F1475" i="18"/>
  <c r="F1468" i="18"/>
  <c r="F1467" i="18"/>
  <c r="F1460" i="18"/>
  <c r="F1459" i="18"/>
  <c r="E1454" i="18"/>
  <c r="F1452" i="18"/>
  <c r="F1451" i="18"/>
  <c r="F1292" i="18"/>
  <c r="F1267" i="18"/>
  <c r="F1260" i="18"/>
  <c r="F1235" i="18"/>
  <c r="F1216" i="18"/>
  <c r="F1200" i="18"/>
  <c r="F1184" i="18"/>
  <c r="F1168" i="18"/>
  <c r="F1134" i="18"/>
  <c r="F1102" i="18"/>
  <c r="F1070" i="18"/>
  <c r="F1038" i="18"/>
  <c r="F1006" i="18"/>
  <c r="F983" i="18"/>
  <c r="F926" i="18"/>
  <c r="E516" i="18"/>
  <c r="E1688" i="18"/>
  <c r="F1673" i="18"/>
  <c r="F1663" i="18"/>
  <c r="E1660" i="18"/>
  <c r="F1649" i="18"/>
  <c r="F1637" i="18"/>
  <c r="F1606" i="18"/>
  <c r="F1598" i="18"/>
  <c r="F1582" i="18"/>
  <c r="F1573" i="18"/>
  <c r="F1557" i="18"/>
  <c r="F1550" i="18"/>
  <c r="F1541" i="18"/>
  <c r="E1536" i="18"/>
  <c r="F1526" i="18"/>
  <c r="F1517" i="18"/>
  <c r="F1510" i="18"/>
  <c r="F1494" i="18"/>
  <c r="F1485" i="18"/>
  <c r="F1469" i="18"/>
  <c r="F1462" i="18"/>
  <c r="F1453" i="18"/>
  <c r="F1441" i="18"/>
  <c r="F1437" i="18"/>
  <c r="F1421" i="18"/>
  <c r="F1417" i="18"/>
  <c r="F1413" i="18"/>
  <c r="F1243" i="18"/>
  <c r="F1228" i="18"/>
  <c r="F1180" i="18"/>
  <c r="F958" i="18"/>
  <c r="F1688" i="18"/>
  <c r="F1686" i="18"/>
  <c r="F1684" i="18"/>
  <c r="F1682" i="18"/>
  <c r="E1681" i="18"/>
  <c r="F1680" i="18"/>
  <c r="F1678" i="18"/>
  <c r="F1676" i="18"/>
  <c r="E1675" i="18"/>
  <c r="F1674" i="18"/>
  <c r="F1672" i="18"/>
  <c r="F1670" i="18"/>
  <c r="F1668" i="18"/>
  <c r="F1666" i="18"/>
  <c r="F1664" i="18"/>
  <c r="F1662" i="18"/>
  <c r="F1660" i="18"/>
  <c r="F1658" i="18"/>
  <c r="F1656" i="18"/>
  <c r="F1654" i="18"/>
  <c r="F1652" i="18"/>
  <c r="F1650" i="18"/>
  <c r="F1648" i="18"/>
  <c r="E1647" i="18"/>
  <c r="F1646" i="18"/>
  <c r="F1644" i="18"/>
  <c r="E1643" i="18"/>
  <c r="F1642" i="18"/>
  <c r="F1640" i="18"/>
  <c r="F1638" i="18"/>
  <c r="F1636" i="18"/>
  <c r="F1634" i="18"/>
  <c r="F1632" i="18"/>
  <c r="F1630" i="18"/>
  <c r="F1628" i="18"/>
  <c r="F1626" i="18"/>
  <c r="F1624" i="18"/>
  <c r="F1622" i="18"/>
  <c r="F1618" i="18"/>
  <c r="F1617" i="18"/>
  <c r="F1610" i="18"/>
  <c r="F1609" i="18"/>
  <c r="F1602" i="18"/>
  <c r="F1601" i="18"/>
  <c r="F1594" i="18"/>
  <c r="F1593" i="18"/>
  <c r="F1586" i="18"/>
  <c r="F1585" i="18"/>
  <c r="F1578" i="18"/>
  <c r="F1577" i="18"/>
  <c r="F1570" i="18"/>
  <c r="F1569" i="18"/>
  <c r="F1562" i="18"/>
  <c r="F1561" i="18"/>
  <c r="F1554" i="18"/>
  <c r="F1553" i="18"/>
  <c r="F1546" i="18"/>
  <c r="F1545" i="18"/>
  <c r="F1538" i="18"/>
  <c r="F1537" i="18"/>
  <c r="F1530" i="18"/>
  <c r="F1529" i="18"/>
  <c r="F1522" i="18"/>
  <c r="F1521" i="18"/>
  <c r="F1514" i="18"/>
  <c r="F1513" i="18"/>
  <c r="F1506" i="18"/>
  <c r="F1505" i="18"/>
  <c r="F1498" i="18"/>
  <c r="F1497" i="18"/>
  <c r="F1490" i="18"/>
  <c r="F1489" i="18"/>
  <c r="F1482" i="18"/>
  <c r="F1481" i="18"/>
  <c r="F1474" i="18"/>
  <c r="F1473" i="18"/>
  <c r="F1466" i="18"/>
  <c r="F1465" i="18"/>
  <c r="F1458" i="18"/>
  <c r="F1457" i="18"/>
  <c r="E1453" i="18"/>
  <c r="F1447" i="18"/>
  <c r="F1443" i="18"/>
  <c r="F1439" i="18"/>
  <c r="F1435" i="18"/>
  <c r="F1431" i="18"/>
  <c r="F1427" i="18"/>
  <c r="F1423" i="18"/>
  <c r="F1419" i="18"/>
  <c r="F1415" i="18"/>
  <c r="F1411" i="18"/>
  <c r="F1291" i="18"/>
  <c r="F1284" i="18"/>
  <c r="F1259" i="18"/>
  <c r="F1252" i="18"/>
  <c r="F1220" i="18"/>
  <c r="F1204" i="18"/>
  <c r="F1188" i="18"/>
  <c r="F1172" i="18"/>
  <c r="F1142" i="18"/>
  <c r="F1110" i="18"/>
  <c r="F1078" i="18"/>
  <c r="F1046" i="18"/>
  <c r="F1014" i="18"/>
  <c r="F951" i="18"/>
  <c r="F894" i="18"/>
  <c r="E866" i="18"/>
  <c r="F591" i="18"/>
  <c r="F1675" i="18"/>
  <c r="F1671" i="18"/>
  <c r="F1669" i="18"/>
  <c r="F1667" i="18"/>
  <c r="F1665" i="18"/>
  <c r="F1661" i="18"/>
  <c r="F1659" i="18"/>
  <c r="F1657" i="18"/>
  <c r="F1655" i="18"/>
  <c r="F1647" i="18"/>
  <c r="F1641" i="18"/>
  <c r="F1639" i="18"/>
  <c r="F1635" i="18"/>
  <c r="F1633" i="18"/>
  <c r="F1629" i="18"/>
  <c r="F1621" i="18"/>
  <c r="F1614" i="18"/>
  <c r="F1605" i="18"/>
  <c r="F1589" i="18"/>
  <c r="F1574" i="18"/>
  <c r="F1566" i="18"/>
  <c r="F1542" i="18"/>
  <c r="F1534" i="18"/>
  <c r="F1525" i="18"/>
  <c r="F1509" i="18"/>
  <c r="F1501" i="18"/>
  <c r="F1478" i="18"/>
  <c r="F1470" i="18"/>
  <c r="F1449" i="18"/>
  <c r="F1445" i="18"/>
  <c r="F1433" i="18"/>
  <c r="F1429" i="18"/>
  <c r="F1425" i="18"/>
  <c r="F1275" i="18"/>
  <c r="F1236" i="18"/>
  <c r="E1191" i="18"/>
  <c r="F1158" i="18"/>
  <c r="F1126" i="18"/>
  <c r="F1094" i="18"/>
  <c r="F1062" i="18"/>
  <c r="F1030" i="18"/>
  <c r="F998" i="18"/>
  <c r="F887" i="18"/>
  <c r="E1618" i="18"/>
  <c r="F1616" i="18"/>
  <c r="F1615" i="18"/>
  <c r="F1608" i="18"/>
  <c r="F1607" i="18"/>
  <c r="F1600" i="18"/>
  <c r="F1599" i="18"/>
  <c r="F1592" i="18"/>
  <c r="F1591" i="18"/>
  <c r="F1584" i="18"/>
  <c r="F1583" i="18"/>
  <c r="F1576" i="18"/>
  <c r="F1575" i="18"/>
  <c r="F1568" i="18"/>
  <c r="F1567" i="18"/>
  <c r="F1560" i="18"/>
  <c r="F1559" i="18"/>
  <c r="F1552" i="18"/>
  <c r="F1551" i="18"/>
  <c r="F1544" i="18"/>
  <c r="F1543" i="18"/>
  <c r="F1536" i="18"/>
  <c r="F1535" i="18"/>
  <c r="F1528" i="18"/>
  <c r="F1527" i="18"/>
  <c r="F1520" i="18"/>
  <c r="F1519" i="18"/>
  <c r="F1512" i="18"/>
  <c r="F1511" i="18"/>
  <c r="F1504" i="18"/>
  <c r="F1503" i="18"/>
  <c r="F1496" i="18"/>
  <c r="F1495" i="18"/>
  <c r="F1488" i="18"/>
  <c r="F1487" i="18"/>
  <c r="F1480" i="18"/>
  <c r="F1479" i="18"/>
  <c r="F1472" i="18"/>
  <c r="F1471" i="18"/>
  <c r="F1464" i="18"/>
  <c r="F1463" i="18"/>
  <c r="F1456" i="18"/>
  <c r="F1455" i="18"/>
  <c r="F1283" i="18"/>
  <c r="F1276" i="18"/>
  <c r="F1251" i="18"/>
  <c r="F1244" i="18"/>
  <c r="F1224" i="18"/>
  <c r="F1208" i="18"/>
  <c r="F1192" i="18"/>
  <c r="F1176" i="18"/>
  <c r="F1160" i="18"/>
  <c r="F1150" i="18"/>
  <c r="F1118" i="18"/>
  <c r="F1086" i="18"/>
  <c r="F1054" i="18"/>
  <c r="F1022" i="18"/>
  <c r="F990" i="18"/>
  <c r="F919" i="18"/>
  <c r="F862" i="18"/>
  <c r="F1450" i="18"/>
  <c r="F1448" i="18"/>
  <c r="F1446" i="18"/>
  <c r="F1444" i="18"/>
  <c r="F1442" i="18"/>
  <c r="F1440" i="18"/>
  <c r="F1438" i="18"/>
  <c r="F1436" i="18"/>
  <c r="F1434" i="18"/>
  <c r="F1432" i="18"/>
  <c r="F1430" i="18"/>
  <c r="F1428" i="18"/>
  <c r="F1426" i="18"/>
  <c r="F1424" i="18"/>
  <c r="F1422" i="18"/>
  <c r="F1420" i="18"/>
  <c r="F1418" i="18"/>
  <c r="F1416" i="18"/>
  <c r="F1414" i="18"/>
  <c r="F1412" i="18"/>
  <c r="F1410" i="18"/>
  <c r="F1408" i="18"/>
  <c r="F1406" i="18"/>
  <c r="F1404" i="18"/>
  <c r="F1402" i="18"/>
  <c r="F1400" i="18"/>
  <c r="F1398" i="18"/>
  <c r="F1396" i="18"/>
  <c r="F1394" i="18"/>
  <c r="F1392" i="18"/>
  <c r="F1390" i="18"/>
  <c r="F1388" i="18"/>
  <c r="F1386" i="18"/>
  <c r="F1384" i="18"/>
  <c r="F1382" i="18"/>
  <c r="F1380" i="18"/>
  <c r="F1378" i="18"/>
  <c r="F1376" i="18"/>
  <c r="F1374" i="18"/>
  <c r="F1372" i="18"/>
  <c r="E1371" i="18"/>
  <c r="F1370" i="18"/>
  <c r="F1368" i="18"/>
  <c r="F1366" i="18"/>
  <c r="F1364" i="18"/>
  <c r="F1362" i="18"/>
  <c r="F1360" i="18"/>
  <c r="F1358" i="18"/>
  <c r="F1356" i="18"/>
  <c r="F1354" i="18"/>
  <c r="F1352" i="18"/>
  <c r="F1350" i="18"/>
  <c r="F1348" i="18"/>
  <c r="F1346" i="18"/>
  <c r="E1345" i="18"/>
  <c r="F1344" i="18"/>
  <c r="F1342" i="18"/>
  <c r="F1340" i="18"/>
  <c r="F1338" i="18"/>
  <c r="F1336" i="18"/>
  <c r="F1334" i="18"/>
  <c r="F1332" i="18"/>
  <c r="F1330" i="18"/>
  <c r="F1328" i="18"/>
  <c r="F1326" i="18"/>
  <c r="F1324" i="18"/>
  <c r="F1322" i="18"/>
  <c r="F1320" i="18"/>
  <c r="F1318" i="18"/>
  <c r="F1316" i="18"/>
  <c r="F1314" i="18"/>
  <c r="F1312" i="18"/>
  <c r="F1310" i="18"/>
  <c r="E1309" i="18"/>
  <c r="F1308" i="18"/>
  <c r="F1306" i="18"/>
  <c r="F1304" i="18"/>
  <c r="F1302" i="18"/>
  <c r="F1300" i="18"/>
  <c r="F1298" i="18"/>
  <c r="F1296" i="18"/>
  <c r="F1294" i="18"/>
  <c r="F1290" i="18"/>
  <c r="F1289" i="18"/>
  <c r="F1282" i="18"/>
  <c r="F1281" i="18"/>
  <c r="F1274" i="18"/>
  <c r="F1273" i="18"/>
  <c r="F1266" i="18"/>
  <c r="F1265" i="18"/>
  <c r="F1258" i="18"/>
  <c r="F1257" i="18"/>
  <c r="F1250" i="18"/>
  <c r="F1249" i="18"/>
  <c r="F1242" i="18"/>
  <c r="F1241" i="18"/>
  <c r="F1234" i="18"/>
  <c r="F1233" i="18"/>
  <c r="F1229" i="18"/>
  <c r="E1228" i="18"/>
  <c r="F1225" i="18"/>
  <c r="F1221" i="18"/>
  <c r="F1217" i="18"/>
  <c r="F1213" i="18"/>
  <c r="F1209" i="18"/>
  <c r="F1205" i="18"/>
  <c r="F1201" i="18"/>
  <c r="F1197" i="18"/>
  <c r="F1193" i="18"/>
  <c r="F1189" i="18"/>
  <c r="F1185" i="18"/>
  <c r="F1181" i="18"/>
  <c r="F1177" i="18"/>
  <c r="E1176" i="18"/>
  <c r="D1175" i="18"/>
  <c r="F1173" i="18"/>
  <c r="F1169" i="18"/>
  <c r="F1165" i="18"/>
  <c r="F1161" i="18"/>
  <c r="F1152" i="18"/>
  <c r="F1144" i="18"/>
  <c r="F1136" i="18"/>
  <c r="F1128" i="18"/>
  <c r="F1120" i="18"/>
  <c r="F1112" i="18"/>
  <c r="F1104" i="18"/>
  <c r="F1096" i="18"/>
  <c r="F1088" i="18"/>
  <c r="F1080" i="18"/>
  <c r="F1072" i="18"/>
  <c r="F1064" i="18"/>
  <c r="F1056" i="18"/>
  <c r="F1048" i="18"/>
  <c r="F1040" i="18"/>
  <c r="F1032" i="18"/>
  <c r="F1024" i="18"/>
  <c r="F1016" i="18"/>
  <c r="F1008" i="18"/>
  <c r="F1000" i="18"/>
  <c r="F992" i="18"/>
  <c r="F982" i="18"/>
  <c r="F975" i="18"/>
  <c r="F950" i="18"/>
  <c r="F943" i="18"/>
  <c r="F918" i="18"/>
  <c r="F911" i="18"/>
  <c r="F886" i="18"/>
  <c r="F879" i="18"/>
  <c r="F607" i="18"/>
  <c r="F543" i="18"/>
  <c r="F505" i="18"/>
  <c r="F1288" i="18"/>
  <c r="F1287" i="18"/>
  <c r="F1280" i="18"/>
  <c r="F1279" i="18"/>
  <c r="F1272" i="18"/>
  <c r="F1271" i="18"/>
  <c r="F1264" i="18"/>
  <c r="F1263" i="18"/>
  <c r="F1256" i="18"/>
  <c r="F1255" i="18"/>
  <c r="F1248" i="18"/>
  <c r="F1247" i="18"/>
  <c r="E1242" i="18"/>
  <c r="F1240" i="18"/>
  <c r="F1239" i="18"/>
  <c r="F1232" i="18"/>
  <c r="F1231" i="18"/>
  <c r="F1230" i="18"/>
  <c r="F1226" i="18"/>
  <c r="F1222" i="18"/>
  <c r="F1218" i="18"/>
  <c r="F1214" i="18"/>
  <c r="E1213" i="18"/>
  <c r="F1210" i="18"/>
  <c r="F1206" i="18"/>
  <c r="F1202" i="18"/>
  <c r="F1198" i="18"/>
  <c r="F1194" i="18"/>
  <c r="E1193" i="18"/>
  <c r="F1190" i="18"/>
  <c r="F1186" i="18"/>
  <c r="F1182" i="18"/>
  <c r="F1178" i="18"/>
  <c r="E1177" i="18"/>
  <c r="F1174" i="18"/>
  <c r="F1170" i="18"/>
  <c r="F1166" i="18"/>
  <c r="F1162" i="18"/>
  <c r="F1154" i="18"/>
  <c r="F1146" i="18"/>
  <c r="F1138" i="18"/>
  <c r="F1130" i="18"/>
  <c r="F1122" i="18"/>
  <c r="F1114" i="18"/>
  <c r="F1106" i="18"/>
  <c r="F1098" i="18"/>
  <c r="F1090" i="18"/>
  <c r="F1082" i="18"/>
  <c r="F1074" i="18"/>
  <c r="F1066" i="18"/>
  <c r="F1058" i="18"/>
  <c r="F1050" i="18"/>
  <c r="F1042" i="18"/>
  <c r="F1034" i="18"/>
  <c r="F1026" i="18"/>
  <c r="F1018" i="18"/>
  <c r="F1010" i="18"/>
  <c r="F1002" i="18"/>
  <c r="F994" i="18"/>
  <c r="E985" i="18"/>
  <c r="F974" i="18"/>
  <c r="F967" i="18"/>
  <c r="F942" i="18"/>
  <c r="F935" i="18"/>
  <c r="F910" i="18"/>
  <c r="F903" i="18"/>
  <c r="F878" i="18"/>
  <c r="F871" i="18"/>
  <c r="F620" i="18"/>
  <c r="F559" i="18"/>
  <c r="F537" i="18"/>
  <c r="F436" i="18"/>
  <c r="F1409" i="18"/>
  <c r="F1407" i="18"/>
  <c r="F1405" i="18"/>
  <c r="F1403" i="18"/>
  <c r="F1401" i="18"/>
  <c r="F1399" i="18"/>
  <c r="F1397" i="18"/>
  <c r="F1395" i="18"/>
  <c r="F1393" i="18"/>
  <c r="F1391" i="18"/>
  <c r="F1389" i="18"/>
  <c r="F1387" i="18"/>
  <c r="F1385" i="18"/>
  <c r="F1383" i="18"/>
  <c r="F1381" i="18"/>
  <c r="F1379" i="18"/>
  <c r="F1377" i="18"/>
  <c r="F1375" i="18"/>
  <c r="F1373" i="18"/>
  <c r="F1371" i="18"/>
  <c r="F1369" i="18"/>
  <c r="F1367" i="18"/>
  <c r="F1365" i="18"/>
  <c r="F1363" i="18"/>
  <c r="F1361" i="18"/>
  <c r="F1359" i="18"/>
  <c r="F1357" i="18"/>
  <c r="F1355" i="18"/>
  <c r="F1353" i="18"/>
  <c r="F1351" i="18"/>
  <c r="F1349" i="18"/>
  <c r="F1347" i="18"/>
  <c r="E1346" i="18"/>
  <c r="F1345" i="18"/>
  <c r="F1343" i="18"/>
  <c r="F1341" i="18"/>
  <c r="F1339" i="18"/>
  <c r="F1337" i="18"/>
  <c r="F1335" i="18"/>
  <c r="F1333" i="18"/>
  <c r="F1331" i="18"/>
  <c r="F1329" i="18"/>
  <c r="F1327" i="18"/>
  <c r="F1325" i="18"/>
  <c r="F1323" i="18"/>
  <c r="F1321" i="18"/>
  <c r="F1319" i="18"/>
  <c r="F1317" i="18"/>
  <c r="F1315" i="18"/>
  <c r="F1313" i="18"/>
  <c r="F1311" i="18"/>
  <c r="F1309" i="18"/>
  <c r="F1307" i="18"/>
  <c r="F1305" i="18"/>
  <c r="F1303" i="18"/>
  <c r="F1301" i="18"/>
  <c r="F1299" i="18"/>
  <c r="F1297" i="18"/>
  <c r="F1295" i="18"/>
  <c r="F1293" i="18"/>
  <c r="F1286" i="18"/>
  <c r="F1285" i="18"/>
  <c r="E1280" i="18"/>
  <c r="F1278" i="18"/>
  <c r="F1277" i="18"/>
  <c r="F1270" i="18"/>
  <c r="F1269" i="18"/>
  <c r="F1262" i="18"/>
  <c r="F1261" i="18"/>
  <c r="E1257" i="18"/>
  <c r="E1256" i="18"/>
  <c r="F1254" i="18"/>
  <c r="F1253" i="18"/>
  <c r="E1249" i="18"/>
  <c r="F1246" i="18"/>
  <c r="F1245" i="18"/>
  <c r="F1238" i="18"/>
  <c r="F1237" i="18"/>
  <c r="F1227" i="18"/>
  <c r="F1223" i="18"/>
  <c r="F1219" i="18"/>
  <c r="F1215" i="18"/>
  <c r="F1211" i="18"/>
  <c r="F1207" i="18"/>
  <c r="F1203" i="18"/>
  <c r="F1199" i="18"/>
  <c r="F1195" i="18"/>
  <c r="F1191" i="18"/>
  <c r="F1187" i="18"/>
  <c r="F1183" i="18"/>
  <c r="F1179" i="18"/>
  <c r="F1175" i="18"/>
  <c r="F1171" i="18"/>
  <c r="F1167" i="18"/>
  <c r="F1163" i="18"/>
  <c r="F1156" i="18"/>
  <c r="F1148" i="18"/>
  <c r="F1140" i="18"/>
  <c r="F1132" i="18"/>
  <c r="F1124" i="18"/>
  <c r="F1116" i="18"/>
  <c r="F1108" i="18"/>
  <c r="F1100" i="18"/>
  <c r="F1092" i="18"/>
  <c r="F1084" i="18"/>
  <c r="F1076" i="18"/>
  <c r="E1071" i="18"/>
  <c r="F1068" i="18"/>
  <c r="F1060" i="18"/>
  <c r="F1052" i="18"/>
  <c r="F1044" i="18"/>
  <c r="F1036" i="18"/>
  <c r="F1028" i="18"/>
  <c r="F1020" i="18"/>
  <c r="F1012" i="18"/>
  <c r="F1004" i="18"/>
  <c r="F996" i="18"/>
  <c r="F966" i="18"/>
  <c r="F959" i="18"/>
  <c r="E938" i="18"/>
  <c r="F934" i="18"/>
  <c r="F927" i="18"/>
  <c r="F902" i="18"/>
  <c r="F895" i="18"/>
  <c r="F870" i="18"/>
  <c r="F863" i="18"/>
  <c r="F575" i="18"/>
  <c r="E479" i="18"/>
  <c r="F989" i="18"/>
  <c r="F988" i="18"/>
  <c r="E984" i="18"/>
  <c r="F981" i="18"/>
  <c r="F980" i="18"/>
  <c r="F973" i="18"/>
  <c r="F972" i="18"/>
  <c r="F965" i="18"/>
  <c r="F964" i="18"/>
  <c r="F957" i="18"/>
  <c r="F956" i="18"/>
  <c r="F949" i="18"/>
  <c r="F948" i="18"/>
  <c r="F941" i="18"/>
  <c r="F940" i="18"/>
  <c r="F933" i="18"/>
  <c r="F932" i="18"/>
  <c r="F925" i="18"/>
  <c r="F924" i="18"/>
  <c r="F917" i="18"/>
  <c r="F916" i="18"/>
  <c r="F909" i="18"/>
  <c r="F908" i="18"/>
  <c r="E904" i="18"/>
  <c r="F901" i="18"/>
  <c r="F900" i="18"/>
  <c r="F893" i="18"/>
  <c r="F892" i="18"/>
  <c r="F885" i="18"/>
  <c r="F884" i="18"/>
  <c r="F877" i="18"/>
  <c r="F876" i="18"/>
  <c r="F869" i="18"/>
  <c r="F868" i="18"/>
  <c r="F861" i="18"/>
  <c r="F860" i="18"/>
  <c r="F854" i="18"/>
  <c r="F850" i="18"/>
  <c r="F846" i="18"/>
  <c r="F842" i="18"/>
  <c r="F838" i="18"/>
  <c r="F834" i="18"/>
  <c r="F619" i="18"/>
  <c r="F611" i="18"/>
  <c r="F595" i="18"/>
  <c r="F579" i="18"/>
  <c r="F563" i="18"/>
  <c r="F547" i="18"/>
  <c r="F513" i="18"/>
  <c r="F475" i="18"/>
  <c r="F1159" i="18"/>
  <c r="F1157" i="18"/>
  <c r="F1155" i="18"/>
  <c r="F1153" i="18"/>
  <c r="F1151" i="18"/>
  <c r="F1149" i="18"/>
  <c r="F1147" i="18"/>
  <c r="F1145" i="18"/>
  <c r="E1144" i="18"/>
  <c r="F1143" i="18"/>
  <c r="F1141" i="18"/>
  <c r="F1139" i="18"/>
  <c r="F1137" i="18"/>
  <c r="F1135" i="18"/>
  <c r="F1133" i="18"/>
  <c r="F1131" i="18"/>
  <c r="F1129" i="18"/>
  <c r="F1127" i="18"/>
  <c r="F1125" i="18"/>
  <c r="F1123" i="18"/>
  <c r="F1121" i="18"/>
  <c r="F1119" i="18"/>
  <c r="E1118" i="18"/>
  <c r="F1117" i="18"/>
  <c r="F1115" i="18"/>
  <c r="F1113" i="18"/>
  <c r="F1111" i="18"/>
  <c r="F1109" i="18"/>
  <c r="F1107" i="18"/>
  <c r="F1105" i="18"/>
  <c r="E1104" i="18"/>
  <c r="F1103" i="18"/>
  <c r="F1101" i="18"/>
  <c r="F1099" i="18"/>
  <c r="F1097" i="18"/>
  <c r="F1095" i="18"/>
  <c r="F1093" i="18"/>
  <c r="F1091" i="18"/>
  <c r="F1089" i="18"/>
  <c r="F1087" i="18"/>
  <c r="F1085" i="18"/>
  <c r="F1083" i="18"/>
  <c r="F1081" i="18"/>
  <c r="F1079" i="18"/>
  <c r="F1077" i="18"/>
  <c r="F1075" i="18"/>
  <c r="F1073" i="18"/>
  <c r="F1071" i="18"/>
  <c r="E1070" i="18"/>
  <c r="F1069" i="18"/>
  <c r="F1067" i="18"/>
  <c r="F1065" i="18"/>
  <c r="F1063" i="18"/>
  <c r="F1061" i="18"/>
  <c r="F1059" i="18"/>
  <c r="F1057" i="18"/>
  <c r="F1055" i="18"/>
  <c r="F1053" i="18"/>
  <c r="F1051" i="18"/>
  <c r="F1049" i="18"/>
  <c r="F1047" i="18"/>
  <c r="F1045" i="18"/>
  <c r="F1043" i="18"/>
  <c r="F1041" i="18"/>
  <c r="F1039" i="18"/>
  <c r="F1037" i="18"/>
  <c r="F1035" i="18"/>
  <c r="F1033" i="18"/>
  <c r="E1032" i="18"/>
  <c r="F1031" i="18"/>
  <c r="E1030" i="18"/>
  <c r="F1029" i="18"/>
  <c r="F1027" i="18"/>
  <c r="F1025" i="18"/>
  <c r="F1023" i="18"/>
  <c r="F1021" i="18"/>
  <c r="F1019" i="18"/>
  <c r="F1017" i="18"/>
  <c r="F1015" i="18"/>
  <c r="F1013" i="18"/>
  <c r="F1011" i="18"/>
  <c r="F1009" i="18"/>
  <c r="F1007" i="18"/>
  <c r="F1005" i="18"/>
  <c r="F1003" i="18"/>
  <c r="F1001" i="18"/>
  <c r="F999" i="18"/>
  <c r="F997" i="18"/>
  <c r="F995" i="18"/>
  <c r="F993" i="18"/>
  <c r="F991" i="18"/>
  <c r="F987" i="18"/>
  <c r="F986" i="18"/>
  <c r="E981" i="18"/>
  <c r="F979" i="18"/>
  <c r="F978" i="18"/>
  <c r="F971" i="18"/>
  <c r="F970" i="18"/>
  <c r="F963" i="18"/>
  <c r="F962" i="18"/>
  <c r="E957" i="18"/>
  <c r="F955" i="18"/>
  <c r="F954" i="18"/>
  <c r="F947" i="18"/>
  <c r="F946" i="18"/>
  <c r="F939" i="18"/>
  <c r="F938" i="18"/>
  <c r="F931" i="18"/>
  <c r="F930" i="18"/>
  <c r="F923" i="18"/>
  <c r="F922" i="18"/>
  <c r="F915" i="18"/>
  <c r="F914" i="18"/>
  <c r="F907" i="18"/>
  <c r="F906" i="18"/>
  <c r="F899" i="18"/>
  <c r="F898" i="18"/>
  <c r="F891" i="18"/>
  <c r="F890" i="18"/>
  <c r="F883" i="18"/>
  <c r="F882" i="18"/>
  <c r="F875" i="18"/>
  <c r="F874" i="18"/>
  <c r="F867" i="18"/>
  <c r="F866" i="18"/>
  <c r="D865" i="18"/>
  <c r="F859" i="18"/>
  <c r="F858" i="18"/>
  <c r="F636" i="18"/>
  <c r="F599" i="18"/>
  <c r="F583" i="18"/>
  <c r="F567" i="18"/>
  <c r="F551" i="18"/>
  <c r="F521" i="18"/>
  <c r="F443" i="18"/>
  <c r="F985" i="18"/>
  <c r="F984" i="18"/>
  <c r="F977" i="18"/>
  <c r="F976" i="18"/>
  <c r="F969" i="18"/>
  <c r="F968" i="18"/>
  <c r="F961" i="18"/>
  <c r="F960" i="18"/>
  <c r="F953" i="18"/>
  <c r="F952" i="18"/>
  <c r="F945" i="18"/>
  <c r="F944" i="18"/>
  <c r="E939" i="18"/>
  <c r="F937" i="18"/>
  <c r="F936" i="18"/>
  <c r="F929" i="18"/>
  <c r="F928" i="18"/>
  <c r="F921" i="18"/>
  <c r="F920" i="18"/>
  <c r="F913" i="18"/>
  <c r="F912" i="18"/>
  <c r="F905" i="18"/>
  <c r="F904" i="18"/>
  <c r="F897" i="18"/>
  <c r="F896" i="18"/>
  <c r="F889" i="18"/>
  <c r="F888" i="18"/>
  <c r="F881" i="18"/>
  <c r="F880" i="18"/>
  <c r="F873" i="18"/>
  <c r="F872" i="18"/>
  <c r="E867" i="18"/>
  <c r="F865" i="18"/>
  <c r="F864" i="18"/>
  <c r="F857" i="18"/>
  <c r="F856" i="18"/>
  <c r="F852" i="18"/>
  <c r="F848" i="18"/>
  <c r="F844" i="18"/>
  <c r="F840" i="18"/>
  <c r="F836" i="18"/>
  <c r="F635" i="18"/>
  <c r="F628" i="18"/>
  <c r="F603" i="18"/>
  <c r="F587" i="18"/>
  <c r="F571" i="18"/>
  <c r="F555" i="18"/>
  <c r="F539" i="18"/>
  <c r="F529" i="18"/>
  <c r="F468" i="18"/>
  <c r="F855" i="18"/>
  <c r="F853" i="18"/>
  <c r="F851" i="18"/>
  <c r="F849" i="18"/>
  <c r="F847" i="18"/>
  <c r="F845" i="18"/>
  <c r="F843" i="18"/>
  <c r="F841" i="18"/>
  <c r="F839" i="18"/>
  <c r="F837" i="18"/>
  <c r="F835" i="18"/>
  <c r="F833" i="18"/>
  <c r="F831" i="18"/>
  <c r="F829" i="18"/>
  <c r="F827" i="18"/>
  <c r="F825" i="18"/>
  <c r="F823" i="18"/>
  <c r="F821" i="18"/>
  <c r="F819" i="18"/>
  <c r="F817" i="18"/>
  <c r="F815" i="18"/>
  <c r="E814" i="18"/>
  <c r="F813" i="18"/>
  <c r="F811" i="18"/>
  <c r="F809" i="18"/>
  <c r="F807" i="18"/>
  <c r="F805" i="18"/>
  <c r="F803" i="18"/>
  <c r="F801" i="18"/>
  <c r="F799" i="18"/>
  <c r="F797" i="18"/>
  <c r="F795" i="18"/>
  <c r="F793" i="18"/>
  <c r="F791" i="18"/>
  <c r="E790" i="18"/>
  <c r="F789" i="18"/>
  <c r="F787" i="18"/>
  <c r="F785" i="18"/>
  <c r="F783" i="18"/>
  <c r="F781" i="18"/>
  <c r="F779" i="18"/>
  <c r="F777" i="18"/>
  <c r="F775" i="18"/>
  <c r="F773" i="18"/>
  <c r="F771" i="18"/>
  <c r="F769" i="18"/>
  <c r="F767" i="18"/>
  <c r="F765" i="18"/>
  <c r="F763" i="18"/>
  <c r="F761" i="18"/>
  <c r="E760" i="18"/>
  <c r="F759" i="18"/>
  <c r="F757" i="18"/>
  <c r="F755" i="18"/>
  <c r="F753" i="18"/>
  <c r="F751" i="18"/>
  <c r="F749" i="18"/>
  <c r="F747" i="18"/>
  <c r="F745" i="18"/>
  <c r="F743" i="18"/>
  <c r="F741" i="18"/>
  <c r="F739" i="18"/>
  <c r="E738" i="18"/>
  <c r="F737" i="18"/>
  <c r="F735" i="18"/>
  <c r="F733" i="18"/>
  <c r="F731" i="18"/>
  <c r="F729" i="18"/>
  <c r="F727" i="18"/>
  <c r="F725" i="18"/>
  <c r="F723" i="18"/>
  <c r="F721" i="18"/>
  <c r="F719" i="18"/>
  <c r="F717" i="18"/>
  <c r="F715" i="18"/>
  <c r="F713" i="18"/>
  <c r="F711" i="18"/>
  <c r="F709" i="18"/>
  <c r="F707" i="18"/>
  <c r="F705" i="18"/>
  <c r="F703" i="18"/>
  <c r="F701" i="18"/>
  <c r="F699" i="18"/>
  <c r="F697" i="18"/>
  <c r="F695" i="18"/>
  <c r="F693" i="18"/>
  <c r="F691" i="18"/>
  <c r="F689" i="18"/>
  <c r="F687" i="18"/>
  <c r="F685" i="18"/>
  <c r="F683" i="18"/>
  <c r="F681" i="18"/>
  <c r="F679" i="18"/>
  <c r="F677" i="18"/>
  <c r="F675" i="18"/>
  <c r="F673" i="18"/>
  <c r="F671" i="18"/>
  <c r="F669" i="18"/>
  <c r="F667" i="18"/>
  <c r="F665" i="18"/>
  <c r="F663" i="18"/>
  <c r="F661" i="18"/>
  <c r="F659" i="18"/>
  <c r="F657" i="18"/>
  <c r="F655" i="18"/>
  <c r="F653" i="18"/>
  <c r="F651" i="18"/>
  <c r="F649" i="18"/>
  <c r="F647" i="18"/>
  <c r="F645" i="18"/>
  <c r="E644" i="18"/>
  <c r="F643" i="18"/>
  <c r="F641" i="18"/>
  <c r="F639" i="18"/>
  <c r="F634" i="18"/>
  <c r="F633" i="18"/>
  <c r="F626" i="18"/>
  <c r="F625" i="18"/>
  <c r="F618" i="18"/>
  <c r="F617" i="18"/>
  <c r="F531" i="18"/>
  <c r="F523" i="18"/>
  <c r="F515" i="18"/>
  <c r="F507" i="18"/>
  <c r="F499" i="18"/>
  <c r="F492" i="18"/>
  <c r="F467" i="18"/>
  <c r="F460" i="18"/>
  <c r="F435" i="18"/>
  <c r="F428" i="18"/>
  <c r="F306" i="18"/>
  <c r="F249" i="18"/>
  <c r="F632" i="18"/>
  <c r="F631" i="18"/>
  <c r="F624" i="18"/>
  <c r="F623" i="18"/>
  <c r="F616" i="18"/>
  <c r="F615" i="18"/>
  <c r="F613" i="18"/>
  <c r="F609" i="18"/>
  <c r="F605" i="18"/>
  <c r="F601" i="18"/>
  <c r="E600" i="18"/>
  <c r="F597" i="18"/>
  <c r="F593" i="18"/>
  <c r="F589" i="18"/>
  <c r="F585" i="18"/>
  <c r="F581" i="18"/>
  <c r="F577" i="18"/>
  <c r="F573" i="18"/>
  <c r="F569" i="18"/>
  <c r="F565" i="18"/>
  <c r="F561" i="18"/>
  <c r="F557" i="18"/>
  <c r="F553" i="18"/>
  <c r="F549" i="18"/>
  <c r="F545" i="18"/>
  <c r="F541" i="18"/>
  <c r="F533" i="18"/>
  <c r="F525" i="18"/>
  <c r="F517" i="18"/>
  <c r="D515" i="18"/>
  <c r="F509" i="18"/>
  <c r="F501" i="18"/>
  <c r="E495" i="18"/>
  <c r="F491" i="18"/>
  <c r="F484" i="18"/>
  <c r="F459" i="18"/>
  <c r="F452" i="18"/>
  <c r="F427" i="18"/>
  <c r="F420" i="18"/>
  <c r="F265" i="18"/>
  <c r="F832" i="18"/>
  <c r="F830" i="18"/>
  <c r="F828" i="18"/>
  <c r="F826" i="18"/>
  <c r="F824" i="18"/>
  <c r="F822" i="18"/>
  <c r="F820" i="18"/>
  <c r="F818" i="18"/>
  <c r="F816" i="18"/>
  <c r="F814" i="18"/>
  <c r="F812" i="18"/>
  <c r="F810" i="18"/>
  <c r="F808" i="18"/>
  <c r="F806" i="18"/>
  <c r="F804" i="18"/>
  <c r="F802" i="18"/>
  <c r="F800" i="18"/>
  <c r="F798" i="18"/>
  <c r="F796" i="18"/>
  <c r="F794" i="18"/>
  <c r="F792" i="18"/>
  <c r="F790" i="18"/>
  <c r="F788" i="18"/>
  <c r="F786" i="18"/>
  <c r="F784" i="18"/>
  <c r="F782" i="18"/>
  <c r="F780" i="18"/>
  <c r="F778" i="18"/>
  <c r="F776" i="18"/>
  <c r="F774" i="18"/>
  <c r="F772" i="18"/>
  <c r="F770" i="18"/>
  <c r="F768" i="18"/>
  <c r="F766" i="18"/>
  <c r="F764" i="18"/>
  <c r="F762" i="18"/>
  <c r="E761" i="18"/>
  <c r="F760" i="18"/>
  <c r="F758" i="18"/>
  <c r="F756" i="18"/>
  <c r="F754" i="18"/>
  <c r="F752" i="18"/>
  <c r="F750" i="18"/>
  <c r="F748" i="18"/>
  <c r="F746" i="18"/>
  <c r="F744" i="18"/>
  <c r="F742" i="18"/>
  <c r="F740" i="18"/>
  <c r="F738" i="18"/>
  <c r="F736" i="18"/>
  <c r="F734" i="18"/>
  <c r="F732" i="18"/>
  <c r="F730" i="18"/>
  <c r="F728" i="18"/>
  <c r="F726" i="18"/>
  <c r="F724" i="18"/>
  <c r="F722" i="18"/>
  <c r="F720" i="18"/>
  <c r="F718" i="18"/>
  <c r="F716" i="18"/>
  <c r="F714" i="18"/>
  <c r="F712" i="18"/>
  <c r="F710" i="18"/>
  <c r="E709" i="18"/>
  <c r="F708" i="18"/>
  <c r="F706" i="18"/>
  <c r="F704" i="18"/>
  <c r="F702" i="18"/>
  <c r="F700" i="18"/>
  <c r="F698" i="18"/>
  <c r="F696" i="18"/>
  <c r="F694" i="18"/>
  <c r="F692" i="18"/>
  <c r="F690" i="18"/>
  <c r="F688" i="18"/>
  <c r="F686" i="18"/>
  <c r="F684" i="18"/>
  <c r="F682" i="18"/>
  <c r="F680" i="18"/>
  <c r="F678" i="18"/>
  <c r="F676" i="18"/>
  <c r="F674" i="18"/>
  <c r="F672" i="18"/>
  <c r="F670" i="18"/>
  <c r="F668" i="18"/>
  <c r="F666" i="18"/>
  <c r="F664" i="18"/>
  <c r="F662" i="18"/>
  <c r="F660" i="18"/>
  <c r="F658" i="18"/>
  <c r="F656" i="18"/>
  <c r="F654" i="18"/>
  <c r="F652" i="18"/>
  <c r="F650" i="18"/>
  <c r="F648" i="18"/>
  <c r="F646" i="18"/>
  <c r="E645" i="18"/>
  <c r="F644" i="18"/>
  <c r="F642" i="18"/>
  <c r="F640" i="18"/>
  <c r="F638" i="18"/>
  <c r="F637" i="18"/>
  <c r="F630" i="18"/>
  <c r="F629" i="18"/>
  <c r="F622" i="18"/>
  <c r="F621" i="18"/>
  <c r="F614" i="18"/>
  <c r="F535" i="18"/>
  <c r="F527" i="18"/>
  <c r="F519" i="18"/>
  <c r="F511" i="18"/>
  <c r="F503" i="18"/>
  <c r="F483" i="18"/>
  <c r="F476" i="18"/>
  <c r="F451" i="18"/>
  <c r="F444" i="18"/>
  <c r="F419" i="18"/>
  <c r="F299" i="18"/>
  <c r="F281" i="18"/>
  <c r="F233" i="18"/>
  <c r="F498" i="18"/>
  <c r="F497" i="18"/>
  <c r="F490" i="18"/>
  <c r="F489" i="18"/>
  <c r="F482" i="18"/>
  <c r="F481" i="18"/>
  <c r="F474" i="18"/>
  <c r="F473" i="18"/>
  <c r="F466" i="18"/>
  <c r="F465" i="18"/>
  <c r="F458" i="18"/>
  <c r="F457" i="18"/>
  <c r="E453" i="18"/>
  <c r="E452" i="18"/>
  <c r="F450" i="18"/>
  <c r="F449" i="18"/>
  <c r="F442" i="18"/>
  <c r="F441" i="18"/>
  <c r="F434" i="18"/>
  <c r="F433" i="18"/>
  <c r="E429" i="18"/>
  <c r="F426" i="18"/>
  <c r="F425" i="18"/>
  <c r="F415" i="18"/>
  <c r="F411" i="18"/>
  <c r="F407" i="18"/>
  <c r="F403" i="18"/>
  <c r="F399" i="18"/>
  <c r="F395" i="18"/>
  <c r="F391" i="18"/>
  <c r="F387" i="18"/>
  <c r="F383" i="18"/>
  <c r="F379" i="18"/>
  <c r="E309" i="18"/>
  <c r="F298" i="18"/>
  <c r="F285" i="18"/>
  <c r="F269" i="18"/>
  <c r="F253" i="18"/>
  <c r="F241" i="18"/>
  <c r="F143" i="18"/>
  <c r="F612" i="18"/>
  <c r="F610" i="18"/>
  <c r="F608" i="18"/>
  <c r="F606" i="18"/>
  <c r="F604" i="18"/>
  <c r="F602" i="18"/>
  <c r="F600" i="18"/>
  <c r="F598" i="18"/>
  <c r="F596" i="18"/>
  <c r="F594" i="18"/>
  <c r="F592" i="18"/>
  <c r="F590" i="18"/>
  <c r="E589" i="18"/>
  <c r="F588" i="18"/>
  <c r="F586" i="18"/>
  <c r="F584" i="18"/>
  <c r="F582" i="18"/>
  <c r="F580" i="18"/>
  <c r="F578" i="18"/>
  <c r="F576" i="18"/>
  <c r="F574" i="18"/>
  <c r="F572" i="18"/>
  <c r="F570" i="18"/>
  <c r="F568" i="18"/>
  <c r="F566" i="18"/>
  <c r="F564" i="18"/>
  <c r="F562" i="18"/>
  <c r="F560" i="18"/>
  <c r="F558" i="18"/>
  <c r="F556" i="18"/>
  <c r="F554" i="18"/>
  <c r="F552" i="18"/>
  <c r="F550" i="18"/>
  <c r="F548" i="18"/>
  <c r="F546" i="18"/>
  <c r="F544" i="18"/>
  <c r="F542" i="18"/>
  <c r="F540" i="18"/>
  <c r="F538" i="18"/>
  <c r="F536" i="18"/>
  <c r="F534" i="18"/>
  <c r="F532" i="18"/>
  <c r="F530" i="18"/>
  <c r="F528" i="18"/>
  <c r="F526" i="18"/>
  <c r="F524" i="18"/>
  <c r="F522" i="18"/>
  <c r="F520" i="18"/>
  <c r="F518" i="18"/>
  <c r="E517" i="18"/>
  <c r="F516" i="18"/>
  <c r="F514" i="18"/>
  <c r="F512" i="18"/>
  <c r="F510" i="18"/>
  <c r="F508" i="18"/>
  <c r="F506" i="18"/>
  <c r="F504" i="18"/>
  <c r="F502" i="18"/>
  <c r="F500" i="18"/>
  <c r="F496" i="18"/>
  <c r="F495" i="18"/>
  <c r="E490" i="18"/>
  <c r="F488" i="18"/>
  <c r="F487" i="18"/>
  <c r="F480" i="18"/>
  <c r="F479" i="18"/>
  <c r="F472" i="18"/>
  <c r="F471" i="18"/>
  <c r="F464" i="18"/>
  <c r="F463" i="18"/>
  <c r="F456" i="18"/>
  <c r="F455" i="18"/>
  <c r="F448" i="18"/>
  <c r="F447" i="18"/>
  <c r="F440" i="18"/>
  <c r="F439" i="18"/>
  <c r="F432" i="18"/>
  <c r="F431" i="18"/>
  <c r="F424" i="18"/>
  <c r="F423" i="18"/>
  <c r="F289" i="18"/>
  <c r="F273" i="18"/>
  <c r="F257" i="18"/>
  <c r="F494" i="18"/>
  <c r="F493" i="18"/>
  <c r="F486" i="18"/>
  <c r="F485" i="18"/>
  <c r="F478" i="18"/>
  <c r="F477" i="18"/>
  <c r="F470" i="18"/>
  <c r="F469" i="18"/>
  <c r="F462" i="18"/>
  <c r="F461" i="18"/>
  <c r="F454" i="18"/>
  <c r="F453" i="18"/>
  <c r="F446" i="18"/>
  <c r="F445" i="18"/>
  <c r="F438" i="18"/>
  <c r="F437" i="18"/>
  <c r="F430" i="18"/>
  <c r="F429" i="18"/>
  <c r="F422" i="18"/>
  <c r="F421" i="18"/>
  <c r="F417" i="18"/>
  <c r="F413" i="18"/>
  <c r="F409" i="18"/>
  <c r="F405" i="18"/>
  <c r="F401" i="18"/>
  <c r="F397" i="18"/>
  <c r="F393" i="18"/>
  <c r="F389" i="18"/>
  <c r="F385" i="18"/>
  <c r="E384" i="18"/>
  <c r="F381" i="18"/>
  <c r="F377" i="18"/>
  <c r="F314" i="18"/>
  <c r="F307" i="18"/>
  <c r="F277" i="18"/>
  <c r="F261" i="18"/>
  <c r="F418" i="18"/>
  <c r="F416" i="18"/>
  <c r="F414" i="18"/>
  <c r="F412" i="18"/>
  <c r="F410" i="18"/>
  <c r="F408" i="18"/>
  <c r="F406" i="18"/>
  <c r="F404" i="18"/>
  <c r="F402" i="18"/>
  <c r="F400" i="18"/>
  <c r="F398" i="18"/>
  <c r="E397" i="18"/>
  <c r="F396" i="18"/>
  <c r="F394" i="18"/>
  <c r="F392" i="18"/>
  <c r="F390" i="18"/>
  <c r="F388" i="18"/>
  <c r="F386" i="18"/>
  <c r="F384" i="18"/>
  <c r="E383" i="18"/>
  <c r="F382" i="18"/>
  <c r="F380" i="18"/>
  <c r="F378" i="18"/>
  <c r="F376" i="18"/>
  <c r="F374" i="18"/>
  <c r="F372" i="18"/>
  <c r="F370" i="18"/>
  <c r="F368" i="18"/>
  <c r="F366" i="18"/>
  <c r="F364" i="18"/>
  <c r="F362" i="18"/>
  <c r="F360" i="18"/>
  <c r="F358" i="18"/>
  <c r="F356" i="18"/>
  <c r="F354" i="18"/>
  <c r="F352" i="18"/>
  <c r="E351" i="18"/>
  <c r="F350" i="18"/>
  <c r="F348" i="18"/>
  <c r="F346" i="18"/>
  <c r="F344" i="18"/>
  <c r="F342" i="18"/>
  <c r="F340" i="18"/>
  <c r="F338" i="18"/>
  <c r="F336" i="18"/>
  <c r="F334" i="18"/>
  <c r="F332" i="18"/>
  <c r="F330" i="18"/>
  <c r="F328" i="18"/>
  <c r="F326" i="18"/>
  <c r="F324" i="18"/>
  <c r="F322" i="18"/>
  <c r="F320" i="18"/>
  <c r="F318" i="18"/>
  <c r="F316" i="18"/>
  <c r="F313" i="18"/>
  <c r="F312" i="18"/>
  <c r="E308" i="18"/>
  <c r="F305" i="18"/>
  <c r="F304" i="18"/>
  <c r="F297" i="18"/>
  <c r="F296" i="18"/>
  <c r="E246" i="18"/>
  <c r="F242" i="18"/>
  <c r="E236" i="18"/>
  <c r="F232" i="18"/>
  <c r="F225" i="18"/>
  <c r="F150" i="18"/>
  <c r="F71" i="18"/>
  <c r="F311" i="18"/>
  <c r="F310" i="18"/>
  <c r="F303" i="18"/>
  <c r="F302" i="18"/>
  <c r="F295" i="18"/>
  <c r="F294" i="18"/>
  <c r="F291" i="18"/>
  <c r="F287" i="18"/>
  <c r="F283" i="18"/>
  <c r="F279" i="18"/>
  <c r="F275" i="18"/>
  <c r="F271" i="18"/>
  <c r="F267" i="18"/>
  <c r="F263" i="18"/>
  <c r="F259" i="18"/>
  <c r="E258" i="18"/>
  <c r="F255" i="18"/>
  <c r="F251" i="18"/>
  <c r="F247" i="18"/>
  <c r="F240" i="18"/>
  <c r="F224" i="18"/>
  <c r="F217" i="18"/>
  <c r="F56" i="18"/>
  <c r="F375" i="18"/>
  <c r="F373" i="18"/>
  <c r="F371" i="18"/>
  <c r="F369" i="18"/>
  <c r="F367" i="18"/>
  <c r="F365" i="18"/>
  <c r="F363" i="18"/>
  <c r="F361" i="18"/>
  <c r="F359" i="18"/>
  <c r="E358" i="18"/>
  <c r="F357" i="18"/>
  <c r="F355" i="18"/>
  <c r="F353" i="18"/>
  <c r="F351" i="18"/>
  <c r="F349" i="18"/>
  <c r="F347" i="18"/>
  <c r="F345" i="18"/>
  <c r="F343" i="18"/>
  <c r="F341" i="18"/>
  <c r="F339" i="18"/>
  <c r="F337" i="18"/>
  <c r="F335" i="18"/>
  <c r="F333" i="18"/>
  <c r="F331" i="18"/>
  <c r="F329" i="18"/>
  <c r="F327" i="18"/>
  <c r="F325" i="18"/>
  <c r="F323" i="18"/>
  <c r="F321" i="18"/>
  <c r="F319" i="18"/>
  <c r="F317" i="18"/>
  <c r="F315" i="18"/>
  <c r="F309" i="18"/>
  <c r="F308" i="18"/>
  <c r="F301" i="18"/>
  <c r="F300" i="18"/>
  <c r="E295" i="18"/>
  <c r="F293" i="18"/>
  <c r="F243" i="18"/>
  <c r="F216" i="18"/>
  <c r="F96" i="18"/>
  <c r="F246" i="18"/>
  <c r="F239" i="18"/>
  <c r="F238" i="18"/>
  <c r="F231" i="18"/>
  <c r="F230" i="18"/>
  <c r="F223" i="18"/>
  <c r="F222" i="18"/>
  <c r="F215" i="18"/>
  <c r="F214" i="18"/>
  <c r="F210" i="18"/>
  <c r="E209" i="18"/>
  <c r="F206" i="18"/>
  <c r="F202" i="18"/>
  <c r="F198" i="18"/>
  <c r="F194" i="18"/>
  <c r="F190" i="18"/>
  <c r="F186" i="18"/>
  <c r="F182" i="18"/>
  <c r="F178" i="18"/>
  <c r="F174" i="18"/>
  <c r="F170" i="18"/>
  <c r="F166" i="18"/>
  <c r="F163" i="18"/>
  <c r="F161" i="18"/>
  <c r="F142" i="18"/>
  <c r="F104" i="18"/>
  <c r="F292" i="18"/>
  <c r="F290" i="18"/>
  <c r="F288" i="18"/>
  <c r="E287" i="18"/>
  <c r="F286" i="18"/>
  <c r="F284" i="18"/>
  <c r="F282" i="18"/>
  <c r="F280" i="18"/>
  <c r="F278" i="18"/>
  <c r="F276" i="18"/>
  <c r="F274" i="18"/>
  <c r="F272" i="18"/>
  <c r="F270" i="18"/>
  <c r="F268" i="18"/>
  <c r="F266" i="18"/>
  <c r="F264" i="18"/>
  <c r="F262" i="18"/>
  <c r="F260" i="18"/>
  <c r="E259" i="18"/>
  <c r="F258" i="18"/>
  <c r="F256" i="18"/>
  <c r="F254" i="18"/>
  <c r="F252" i="18"/>
  <c r="F250" i="18"/>
  <c r="F248" i="18"/>
  <c r="F245" i="18"/>
  <c r="F244" i="18"/>
  <c r="F237" i="18"/>
  <c r="F236" i="18"/>
  <c r="F229" i="18"/>
  <c r="F228" i="18"/>
  <c r="F221" i="18"/>
  <c r="F220" i="18"/>
  <c r="E163" i="18"/>
  <c r="F156" i="18"/>
  <c r="F149" i="18"/>
  <c r="F144" i="18"/>
  <c r="F128" i="18"/>
  <c r="E121" i="18"/>
  <c r="F112" i="18"/>
  <c r="F78" i="18"/>
  <c r="F21" i="18"/>
  <c r="F235" i="18"/>
  <c r="F234" i="18"/>
  <c r="E230" i="18"/>
  <c r="F227" i="18"/>
  <c r="F226" i="18"/>
  <c r="F219" i="18"/>
  <c r="F218" i="18"/>
  <c r="F212" i="18"/>
  <c r="F208" i="18"/>
  <c r="F204" i="18"/>
  <c r="F200" i="18"/>
  <c r="E199" i="18"/>
  <c r="F196" i="18"/>
  <c r="F192" i="18"/>
  <c r="F188" i="18"/>
  <c r="E187" i="18"/>
  <c r="F184" i="18"/>
  <c r="F180" i="18"/>
  <c r="F176" i="18"/>
  <c r="F172" i="18"/>
  <c r="F168" i="18"/>
  <c r="F162" i="18"/>
  <c r="F148" i="18"/>
  <c r="F141" i="18"/>
  <c r="F126" i="18"/>
  <c r="F88" i="18"/>
  <c r="F13" i="18"/>
  <c r="F213" i="18"/>
  <c r="F211" i="18"/>
  <c r="F209" i="18"/>
  <c r="F207" i="18"/>
  <c r="F205" i="18"/>
  <c r="F203" i="18"/>
  <c r="F201" i="18"/>
  <c r="F199" i="18"/>
  <c r="E198" i="18"/>
  <c r="F197" i="18"/>
  <c r="F195" i="18"/>
  <c r="F193" i="18"/>
  <c r="F191" i="18"/>
  <c r="F189" i="18"/>
  <c r="F187" i="18"/>
  <c r="F185" i="18"/>
  <c r="F183" i="18"/>
  <c r="F181" i="18"/>
  <c r="F179" i="18"/>
  <c r="F177" i="18"/>
  <c r="F175" i="18"/>
  <c r="F173" i="18"/>
  <c r="F171" i="18"/>
  <c r="F169" i="18"/>
  <c r="F167" i="18"/>
  <c r="F165" i="18"/>
  <c r="F158" i="18"/>
  <c r="F157" i="18"/>
  <c r="F152" i="18"/>
  <c r="F151" i="18"/>
  <c r="F145" i="18"/>
  <c r="F124" i="18"/>
  <c r="F122" i="18"/>
  <c r="F84" i="18"/>
  <c r="F77" i="18"/>
  <c r="F45" i="18"/>
  <c r="F33" i="18"/>
  <c r="F19" i="18"/>
  <c r="F164" i="18"/>
  <c r="F160" i="18"/>
  <c r="F159" i="18"/>
  <c r="F153" i="18"/>
  <c r="F140" i="18"/>
  <c r="F136" i="18"/>
  <c r="F134" i="18"/>
  <c r="F120" i="18"/>
  <c r="F118" i="18"/>
  <c r="F116" i="18"/>
  <c r="F108" i="18"/>
  <c r="F100" i="18"/>
  <c r="F92" i="18"/>
  <c r="F62" i="18"/>
  <c r="F39" i="18"/>
  <c r="F132" i="18"/>
  <c r="F130" i="18"/>
  <c r="F68" i="18"/>
  <c r="F61" i="18"/>
  <c r="F155" i="18"/>
  <c r="F154" i="18"/>
  <c r="F147" i="18"/>
  <c r="F146" i="18"/>
  <c r="F139" i="18"/>
  <c r="F138" i="18"/>
  <c r="F85" i="18"/>
  <c r="F76" i="18"/>
  <c r="F69" i="18"/>
  <c r="F60" i="18"/>
  <c r="F51" i="18"/>
  <c r="F44" i="18"/>
  <c r="F35" i="18"/>
  <c r="F17" i="18"/>
  <c r="F114" i="18"/>
  <c r="F110" i="18"/>
  <c r="F106" i="18"/>
  <c r="F102" i="18"/>
  <c r="F98" i="18"/>
  <c r="F94" i="18"/>
  <c r="F90" i="18"/>
  <c r="F86" i="18"/>
  <c r="F79" i="18"/>
  <c r="F70" i="18"/>
  <c r="F63" i="18"/>
  <c r="F43" i="18"/>
  <c r="F37" i="18"/>
  <c r="F23" i="18"/>
  <c r="F5" i="18"/>
  <c r="F137" i="18"/>
  <c r="E136" i="18"/>
  <c r="F135" i="18"/>
  <c r="F133" i="18"/>
  <c r="F131" i="18"/>
  <c r="F129" i="18"/>
  <c r="F127" i="18"/>
  <c r="F125" i="18"/>
  <c r="F123" i="18"/>
  <c r="F121" i="18"/>
  <c r="E120" i="18"/>
  <c r="F119" i="18"/>
  <c r="F117" i="18"/>
  <c r="F115" i="18"/>
  <c r="F113" i="18"/>
  <c r="F111" i="18"/>
  <c r="F109" i="18"/>
  <c r="F107" i="18"/>
  <c r="F105" i="18"/>
  <c r="F103" i="18"/>
  <c r="F101" i="18"/>
  <c r="F99" i="18"/>
  <c r="F97" i="18"/>
  <c r="F95" i="18"/>
  <c r="F93" i="18"/>
  <c r="F91" i="18"/>
  <c r="F89" i="18"/>
  <c r="F87" i="18"/>
  <c r="F83" i="18"/>
  <c r="F82" i="18"/>
  <c r="F75" i="18"/>
  <c r="F74" i="18"/>
  <c r="F67" i="18"/>
  <c r="F66" i="18"/>
  <c r="F59" i="18"/>
  <c r="F53" i="18"/>
  <c r="F52" i="18"/>
  <c r="F47" i="18"/>
  <c r="F46" i="18"/>
  <c r="F31" i="18"/>
  <c r="F29" i="18"/>
  <c r="E12" i="18"/>
  <c r="F9" i="18"/>
  <c r="E4" i="18"/>
  <c r="F81" i="18"/>
  <c r="F80" i="18"/>
  <c r="F73" i="18"/>
  <c r="F72" i="18"/>
  <c r="E67" i="18"/>
  <c r="F65" i="18"/>
  <c r="F64" i="18"/>
  <c r="F55" i="18"/>
  <c r="F54" i="18"/>
  <c r="F48" i="18"/>
  <c r="F27" i="18"/>
  <c r="F25" i="18"/>
  <c r="F15" i="18"/>
  <c r="F11" i="18"/>
  <c r="F7" i="18"/>
  <c r="F3" i="18"/>
  <c r="F58" i="18"/>
  <c r="F57" i="18"/>
  <c r="F50" i="18"/>
  <c r="F49" i="18"/>
  <c r="E44" i="18"/>
  <c r="F42" i="18"/>
  <c r="F41" i="18"/>
  <c r="F40" i="18"/>
  <c r="F38" i="18"/>
  <c r="F36" i="18"/>
  <c r="F34" i="18"/>
  <c r="F32" i="18"/>
  <c r="F30" i="18"/>
  <c r="F28" i="18"/>
  <c r="F26" i="18"/>
  <c r="F24" i="18"/>
  <c r="F22" i="18"/>
  <c r="F20" i="18"/>
  <c r="F18" i="18"/>
  <c r="F16" i="18"/>
  <c r="F14" i="18"/>
  <c r="F12" i="18"/>
  <c r="F10" i="18"/>
  <c r="F8" i="18"/>
  <c r="F6" i="18"/>
  <c r="F4" i="18"/>
  <c r="E3" i="18"/>
  <c r="E2" i="18"/>
  <c r="D2" i="18"/>
  <c r="F2" i="18"/>
  <c r="H637" i="17"/>
  <c r="H458" i="17"/>
  <c r="H650" i="17"/>
  <c r="H616" i="17"/>
  <c r="H491" i="17"/>
  <c r="H343" i="17"/>
  <c r="H622" i="17"/>
  <c r="H591" i="17"/>
  <c r="H214" i="17"/>
  <c r="H320" i="17"/>
  <c r="H374" i="17"/>
  <c r="H647" i="17"/>
  <c r="H691" i="17"/>
  <c r="H640" i="17"/>
  <c r="H550" i="17"/>
  <c r="H450" i="17"/>
  <c r="H581" i="17"/>
  <c r="H278" i="17"/>
  <c r="H435" i="17"/>
  <c r="H473" i="17"/>
  <c r="H684" i="17"/>
  <c r="H599" i="17"/>
  <c r="H462" i="17"/>
  <c r="H388" i="17"/>
  <c r="H544" i="17"/>
  <c r="H12" i="17"/>
  <c r="H481" i="17"/>
  <c r="H538" i="17"/>
  <c r="H535" i="17"/>
  <c r="H258" i="17"/>
  <c r="H605" i="17"/>
  <c r="H115" i="17"/>
  <c r="H90" i="17"/>
  <c r="H531" i="17"/>
  <c r="H547" i="17"/>
  <c r="I323" i="17"/>
  <c r="H619" i="17"/>
  <c r="I470" i="17"/>
  <c r="I361" i="17"/>
  <c r="I298" i="17"/>
  <c r="H149" i="17"/>
  <c r="H620" i="17"/>
  <c r="H163" i="17"/>
  <c r="H62" i="17"/>
  <c r="H502" i="17"/>
  <c r="H412" i="17"/>
  <c r="H643" i="17"/>
  <c r="H328" i="17"/>
  <c r="H284" i="17"/>
  <c r="H354" i="17"/>
  <c r="H297" i="17"/>
  <c r="H128" i="17"/>
  <c r="H401" i="17"/>
  <c r="H636" i="17"/>
  <c r="H577" i="17"/>
  <c r="H274" i="17"/>
  <c r="H628" i="17"/>
  <c r="H626" i="17"/>
  <c r="H447" i="17"/>
  <c r="H348" i="17"/>
  <c r="H290" i="17"/>
  <c r="H335" i="17"/>
  <c r="H585" i="17"/>
  <c r="H625" i="17"/>
  <c r="H694" i="17"/>
  <c r="H675" i="17"/>
  <c r="H644" i="17"/>
  <c r="H657" i="17"/>
  <c r="H377" i="17"/>
  <c r="H557" i="17"/>
  <c r="H384" i="17"/>
  <c r="H397" i="17"/>
  <c r="H510" i="17"/>
  <c r="H589" i="17"/>
  <c r="H294" i="17"/>
  <c r="H690" i="17"/>
  <c r="I551" i="17"/>
  <c r="H485" i="17"/>
  <c r="H617" i="17"/>
  <c r="H454" i="17"/>
  <c r="I432" i="17"/>
  <c r="H515" i="17"/>
  <c r="H672" i="17"/>
  <c r="H635" i="17"/>
  <c r="H607" i="17"/>
  <c r="H679" i="17"/>
  <c r="H540" i="17"/>
  <c r="H301" i="17"/>
  <c r="H421" i="17"/>
  <c r="H697" i="17"/>
  <c r="H466" i="17"/>
  <c r="H629" i="17"/>
  <c r="H266" i="17"/>
  <c r="H25" i="17"/>
  <c r="H678" i="17"/>
  <c r="H602" i="17"/>
  <c r="H570" i="17"/>
  <c r="H695" i="17"/>
  <c r="H563" i="17"/>
  <c r="H310" i="17"/>
  <c r="H670" i="17"/>
  <c r="H363" i="17"/>
  <c r="H638" i="17"/>
  <c r="H367" i="17"/>
  <c r="H663" i="17"/>
  <c r="H613" i="17"/>
  <c r="H667" i="17"/>
  <c r="H431" i="17"/>
  <c r="H270" i="17"/>
  <c r="I634" i="17"/>
  <c r="H370" i="17"/>
  <c r="H181" i="17"/>
  <c r="I696" i="17"/>
  <c r="I527" i="17"/>
  <c r="H251" i="17"/>
  <c r="H422" i="17"/>
  <c r="H100" i="17"/>
  <c r="H693" i="17"/>
  <c r="H666" i="17"/>
  <c r="H658" i="17"/>
  <c r="H286" i="17"/>
  <c r="I682" i="17"/>
  <c r="H519" i="17"/>
  <c r="I349" i="17"/>
  <c r="I302" i="17"/>
  <c r="H48" i="17"/>
  <c r="H281" i="17"/>
  <c r="H654" i="17"/>
  <c r="I668" i="17"/>
  <c r="I630" i="17"/>
  <c r="H559" i="17"/>
  <c r="H2" i="15"/>
  <c r="H426" i="13"/>
  <c r="H138" i="13"/>
  <c r="H424" i="13"/>
  <c r="H325" i="13"/>
  <c r="H182" i="13"/>
  <c r="H116" i="13"/>
  <c r="H46" i="13"/>
  <c r="H332" i="13"/>
  <c r="H252" i="13"/>
  <c r="H140" i="13"/>
  <c r="H28" i="13"/>
  <c r="H25" i="13"/>
  <c r="H348" i="13"/>
  <c r="H213" i="13"/>
  <c r="H67" i="13"/>
  <c r="H48" i="13"/>
  <c r="H425" i="13"/>
  <c r="H401" i="13"/>
  <c r="H365" i="13"/>
  <c r="H353" i="13"/>
  <c r="H294" i="13"/>
  <c r="H248" i="13"/>
  <c r="H229" i="13"/>
  <c r="H206" i="13"/>
  <c r="H197" i="13"/>
  <c r="H189" i="13"/>
  <c r="H144" i="13"/>
  <c r="H125" i="13"/>
  <c r="H84" i="13"/>
  <c r="H234" i="13"/>
  <c r="H632" i="17"/>
  <c r="H313" i="17"/>
  <c r="H526" i="17"/>
  <c r="H653" i="17"/>
  <c r="H405" i="17"/>
  <c r="H429" i="17"/>
  <c r="H409" i="17"/>
  <c r="H339" i="17"/>
  <c r="H418" i="17"/>
  <c r="H198" i="17"/>
  <c r="H662" i="17"/>
  <c r="H227" i="17"/>
  <c r="H681" i="17"/>
  <c r="H686" i="17"/>
  <c r="H488" i="17"/>
  <c r="H513" i="17"/>
  <c r="H621" i="17"/>
  <c r="H523" i="17"/>
  <c r="H692" i="17"/>
  <c r="H646" i="17"/>
  <c r="H573" i="17"/>
  <c r="H322" i="17"/>
  <c r="H566" i="17"/>
  <c r="H606" i="17"/>
  <c r="H360" i="17"/>
  <c r="H609" i="17"/>
  <c r="H498" i="17"/>
  <c r="H381" i="17"/>
  <c r="H304" i="17"/>
  <c r="H555" i="17"/>
  <c r="H325" i="17"/>
  <c r="H633" i="17"/>
  <c r="H669" i="17"/>
  <c r="H477" i="17"/>
  <c r="H506" i="17"/>
  <c r="I516" i="17"/>
  <c r="H443" i="17"/>
  <c r="H262" i="17"/>
  <c r="H75" i="17"/>
  <c r="I503" i="17"/>
  <c r="I627" i="17"/>
  <c r="H173" i="17"/>
  <c r="H612" i="17"/>
  <c r="I436" i="17"/>
  <c r="I651" i="17"/>
  <c r="H439" i="17"/>
  <c r="I406" i="17"/>
  <c r="H687" i="17"/>
  <c r="I559" i="17"/>
  <c r="H373" i="17"/>
  <c r="I373" i="17"/>
  <c r="H604" i="17"/>
  <c r="I604" i="17"/>
  <c r="H508" i="17"/>
  <c r="I508" i="17"/>
  <c r="H394" i="17"/>
  <c r="I394" i="17"/>
  <c r="H357" i="17"/>
  <c r="I357" i="17"/>
  <c r="H250" i="17"/>
  <c r="I250" i="17"/>
  <c r="H66" i="17"/>
  <c r="I66" i="17"/>
  <c r="H386" i="17"/>
  <c r="I386" i="17"/>
  <c r="H24" i="17"/>
  <c r="I24" i="17"/>
  <c r="H649" i="17"/>
  <c r="I649" i="17"/>
  <c r="H571" i="17"/>
  <c r="I571" i="17"/>
  <c r="H379" i="17"/>
  <c r="I379" i="17"/>
  <c r="H358" i="17"/>
  <c r="I358" i="17"/>
  <c r="H240" i="17"/>
  <c r="I240" i="17"/>
  <c r="H486" i="17"/>
  <c r="I486" i="17"/>
  <c r="H232" i="17"/>
  <c r="I232" i="17"/>
  <c r="H524" i="17"/>
  <c r="I524" i="17"/>
  <c r="H437" i="17"/>
  <c r="I437" i="17"/>
  <c r="H231" i="17"/>
  <c r="I231" i="17"/>
  <c r="H213" i="17"/>
  <c r="I213" i="17"/>
  <c r="H209" i="17"/>
  <c r="I209" i="17"/>
  <c r="H27" i="17"/>
  <c r="I27" i="17"/>
  <c r="H518" i="17"/>
  <c r="I518" i="17"/>
  <c r="H255" i="17"/>
  <c r="I255" i="17"/>
  <c r="H186" i="17"/>
  <c r="I186" i="17"/>
  <c r="H123" i="17"/>
  <c r="I123" i="17"/>
  <c r="H80" i="17"/>
  <c r="I80" i="17"/>
  <c r="H36" i="17"/>
  <c r="I36" i="17"/>
  <c r="H517" i="17"/>
  <c r="I517" i="17"/>
  <c r="H217" i="17"/>
  <c r="I217" i="17"/>
  <c r="H73" i="17"/>
  <c r="I73" i="17"/>
  <c r="H500" i="17"/>
  <c r="I500" i="17"/>
  <c r="H383" i="17"/>
  <c r="I383" i="17"/>
  <c r="H293" i="17"/>
  <c r="I293" i="17"/>
  <c r="H107" i="17"/>
  <c r="I107" i="17"/>
  <c r="H143" i="17"/>
  <c r="I143" i="17"/>
  <c r="H677" i="17"/>
  <c r="I677" i="17"/>
  <c r="H529" i="17"/>
  <c r="I529" i="17"/>
  <c r="H318" i="17"/>
  <c r="I318" i="17"/>
  <c r="H171" i="17"/>
  <c r="I171" i="17"/>
  <c r="H70" i="17"/>
  <c r="I70" i="17"/>
  <c r="H696" i="17"/>
  <c r="H668" i="17"/>
  <c r="H634" i="17"/>
  <c r="H516" i="17"/>
  <c r="H436" i="17"/>
  <c r="H349" i="17"/>
  <c r="I691" i="17"/>
  <c r="I686" i="17"/>
  <c r="I684" i="17"/>
  <c r="I678" i="17"/>
  <c r="I672" i="17"/>
  <c r="I666" i="17"/>
  <c r="I653" i="17"/>
  <c r="I643" i="17"/>
  <c r="I640" i="17"/>
  <c r="I635" i="17"/>
  <c r="I628" i="17"/>
  <c r="I619" i="17"/>
  <c r="I612" i="17"/>
  <c r="I606" i="17"/>
  <c r="I581" i="17"/>
  <c r="I570" i="17"/>
  <c r="I550" i="17"/>
  <c r="I540" i="17"/>
  <c r="I515" i="17"/>
  <c r="I502" i="17"/>
  <c r="I481" i="17"/>
  <c r="I466" i="17"/>
  <c r="I439" i="17"/>
  <c r="I418" i="17"/>
  <c r="I405" i="17"/>
  <c r="I397" i="17"/>
  <c r="I384" i="17"/>
  <c r="I370" i="17"/>
  <c r="I320" i="17"/>
  <c r="I294" i="17"/>
  <c r="I281" i="17"/>
  <c r="I266" i="17"/>
  <c r="I149" i="17"/>
  <c r="I100" i="17"/>
  <c r="I48" i="17"/>
  <c r="H661" i="17"/>
  <c r="I661" i="17"/>
  <c r="H471" i="17"/>
  <c r="I471" i="17"/>
  <c r="H56" i="17"/>
  <c r="I56" i="17"/>
  <c r="H558" i="17"/>
  <c r="I558" i="17"/>
  <c r="H402" i="17"/>
  <c r="I402" i="17"/>
  <c r="H146" i="17"/>
  <c r="I146" i="17"/>
  <c r="H492" i="17"/>
  <c r="I492" i="17"/>
  <c r="H340" i="17"/>
  <c r="I340" i="17"/>
  <c r="H598" i="17"/>
  <c r="I598" i="17"/>
  <c r="H530" i="17"/>
  <c r="I530" i="17"/>
  <c r="H230" i="17"/>
  <c r="I230" i="17"/>
  <c r="H65" i="17"/>
  <c r="I65" i="17"/>
  <c r="H145" i="17"/>
  <c r="I145" i="17"/>
  <c r="H47" i="17"/>
  <c r="I47" i="17"/>
  <c r="H608" i="17"/>
  <c r="I608" i="17"/>
  <c r="H280" i="17"/>
  <c r="I280" i="17"/>
  <c r="H111" i="17"/>
  <c r="I111" i="17"/>
  <c r="H86" i="17"/>
  <c r="I86" i="17"/>
  <c r="H127" i="17"/>
  <c r="I127" i="17"/>
  <c r="H371" i="17"/>
  <c r="I371" i="17"/>
  <c r="H35" i="17"/>
  <c r="I35" i="17"/>
  <c r="H416" i="17"/>
  <c r="I416" i="17"/>
  <c r="H596" i="17"/>
  <c r="I596" i="17"/>
  <c r="H463" i="17"/>
  <c r="I463" i="17"/>
  <c r="H196" i="17"/>
  <c r="I196" i="17"/>
  <c r="H177" i="17"/>
  <c r="I177" i="17"/>
  <c r="H162" i="17"/>
  <c r="I162" i="17"/>
  <c r="H129" i="17"/>
  <c r="I129" i="17"/>
  <c r="H58" i="17"/>
  <c r="I58" i="17"/>
  <c r="H40" i="17"/>
  <c r="I40" i="17"/>
  <c r="H170" i="17"/>
  <c r="I170" i="17"/>
  <c r="H101" i="17"/>
  <c r="I101" i="17"/>
  <c r="H33" i="17"/>
  <c r="I33" i="17"/>
  <c r="H664" i="17"/>
  <c r="I664" i="17"/>
  <c r="H478" i="17"/>
  <c r="I478" i="17"/>
  <c r="H395" i="17"/>
  <c r="I395" i="17"/>
  <c r="H321" i="17"/>
  <c r="I321" i="17"/>
  <c r="H247" i="17"/>
  <c r="I247" i="17"/>
  <c r="H184" i="17"/>
  <c r="I184" i="17"/>
  <c r="H110" i="17"/>
  <c r="I110" i="17"/>
  <c r="H4" i="17"/>
  <c r="I4" i="17"/>
  <c r="H193" i="17"/>
  <c r="I193" i="17"/>
  <c r="H505" i="17"/>
  <c r="I505" i="17"/>
  <c r="H419" i="17"/>
  <c r="I419" i="17"/>
  <c r="H299" i="17"/>
  <c r="I299" i="17"/>
  <c r="H254" i="17"/>
  <c r="I254" i="17"/>
  <c r="H120" i="17"/>
  <c r="I120" i="17"/>
  <c r="H72" i="17"/>
  <c r="I72" i="17"/>
  <c r="H564" i="17"/>
  <c r="I564" i="17"/>
  <c r="H324" i="17"/>
  <c r="I324" i="17"/>
  <c r="H99" i="17"/>
  <c r="I99" i="17"/>
  <c r="H140" i="17"/>
  <c r="I140" i="17"/>
  <c r="H560" i="17"/>
  <c r="I560" i="17"/>
  <c r="H424" i="17"/>
  <c r="I424" i="17"/>
  <c r="H674" i="17"/>
  <c r="I674" i="17"/>
  <c r="H642" i="17"/>
  <c r="I642" i="17"/>
  <c r="H520" i="17"/>
  <c r="I520" i="17"/>
  <c r="H403" i="17"/>
  <c r="I403" i="17"/>
  <c r="H296" i="17"/>
  <c r="I296" i="17"/>
  <c r="H206" i="17"/>
  <c r="I206" i="17"/>
  <c r="H113" i="17"/>
  <c r="I113" i="17"/>
  <c r="H63" i="17"/>
  <c r="I63" i="17"/>
  <c r="H316" i="17"/>
  <c r="I316" i="17"/>
  <c r="H45" i="17"/>
  <c r="I45" i="17"/>
  <c r="H404" i="17"/>
  <c r="I404" i="17"/>
  <c r="H183" i="17"/>
  <c r="I183" i="17"/>
  <c r="H499" i="17"/>
  <c r="I499" i="17"/>
  <c r="H271" i="17"/>
  <c r="I271" i="17"/>
  <c r="H579" i="17"/>
  <c r="I579" i="17"/>
  <c r="H225" i="17"/>
  <c r="I225" i="17"/>
  <c r="H108" i="17"/>
  <c r="I108" i="17"/>
  <c r="H8" i="17"/>
  <c r="I8" i="17"/>
  <c r="H541" i="17"/>
  <c r="I541" i="17"/>
  <c r="H476" i="17"/>
  <c r="I476" i="17"/>
  <c r="H408" i="17"/>
  <c r="I408" i="17"/>
  <c r="H338" i="17"/>
  <c r="I338" i="17"/>
  <c r="H291" i="17"/>
  <c r="I291" i="17"/>
  <c r="H237" i="17"/>
  <c r="I237" i="17"/>
  <c r="H130" i="17"/>
  <c r="I130" i="17"/>
  <c r="H18" i="17"/>
  <c r="I18" i="17"/>
  <c r="H597" i="17"/>
  <c r="I597" i="17"/>
  <c r="H618" i="17"/>
  <c r="I618" i="17"/>
  <c r="H561" i="17"/>
  <c r="I561" i="17"/>
  <c r="H315" i="17"/>
  <c r="I315" i="17"/>
  <c r="H249" i="17"/>
  <c r="I249" i="17"/>
  <c r="H166" i="17"/>
  <c r="I166" i="17"/>
  <c r="H43" i="17"/>
  <c r="I43" i="17"/>
  <c r="H182" i="17"/>
  <c r="I182" i="17"/>
  <c r="H81" i="17"/>
  <c r="I81" i="17"/>
  <c r="H263" i="17"/>
  <c r="I263" i="17"/>
  <c r="H150" i="17"/>
  <c r="I150" i="17"/>
  <c r="H139" i="17"/>
  <c r="I139" i="17"/>
  <c r="H451" i="17"/>
  <c r="I451" i="17"/>
  <c r="H601" i="17"/>
  <c r="I601" i="17"/>
  <c r="H82" i="17"/>
  <c r="I82" i="17"/>
  <c r="H236" i="17"/>
  <c r="I236" i="17"/>
  <c r="H569" i="17"/>
  <c r="I569" i="17"/>
  <c r="H641" i="17"/>
  <c r="I641" i="17"/>
  <c r="H467" i="17"/>
  <c r="I467" i="17"/>
  <c r="H287" i="17"/>
  <c r="I287" i="17"/>
  <c r="H55" i="17"/>
  <c r="I55" i="17"/>
  <c r="H528" i="17"/>
  <c r="I528" i="17"/>
  <c r="H683" i="17"/>
  <c r="I683" i="17"/>
  <c r="H610" i="17"/>
  <c r="I610" i="17"/>
  <c r="H568" i="17"/>
  <c r="I568" i="17"/>
  <c r="H382" i="17"/>
  <c r="I382" i="17"/>
  <c r="H303" i="17"/>
  <c r="I303" i="17"/>
  <c r="H50" i="17"/>
  <c r="I50" i="17"/>
  <c r="H221" i="17"/>
  <c r="I221" i="17"/>
  <c r="H593" i="17"/>
  <c r="I593" i="17"/>
  <c r="H205" i="17"/>
  <c r="I205" i="17"/>
  <c r="H411" i="17"/>
  <c r="I411" i="17"/>
  <c r="H440" i="17"/>
  <c r="I440" i="17"/>
  <c r="H580" i="17"/>
  <c r="I580" i="17"/>
  <c r="H368" i="17"/>
  <c r="I368" i="17"/>
  <c r="H595" i="17"/>
  <c r="I595" i="17"/>
  <c r="H241" i="17"/>
  <c r="I241" i="17"/>
  <c r="H10" i="17"/>
  <c r="I10" i="17"/>
  <c r="H337" i="17"/>
  <c r="I337" i="17"/>
  <c r="H235" i="17"/>
  <c r="I235" i="17"/>
  <c r="H600" i="17"/>
  <c r="I600" i="17"/>
  <c r="H355" i="17"/>
  <c r="I355" i="17"/>
  <c r="H680" i="17"/>
  <c r="I680" i="17"/>
  <c r="H688" i="17"/>
  <c r="I688" i="17"/>
  <c r="H648" i="17"/>
  <c r="I648" i="17"/>
  <c r="H582" i="17"/>
  <c r="I582" i="17"/>
  <c r="H493" i="17"/>
  <c r="I493" i="17"/>
  <c r="H459" i="17"/>
  <c r="I459" i="17"/>
  <c r="H366" i="17"/>
  <c r="I366" i="17"/>
  <c r="H261" i="17"/>
  <c r="I261" i="17"/>
  <c r="H238" i="17"/>
  <c r="I238" i="17"/>
  <c r="H161" i="17"/>
  <c r="I161" i="17"/>
  <c r="H93" i="17"/>
  <c r="I93" i="17"/>
  <c r="H57" i="17"/>
  <c r="I57" i="17"/>
  <c r="H273" i="17"/>
  <c r="I273" i="17"/>
  <c r="H95" i="17"/>
  <c r="I95" i="17"/>
  <c r="H615" i="17"/>
  <c r="I615" i="17"/>
  <c r="H475" i="17"/>
  <c r="I475" i="17"/>
  <c r="H430" i="17"/>
  <c r="I430" i="17"/>
  <c r="H317" i="17"/>
  <c r="I317" i="17"/>
  <c r="H277" i="17"/>
  <c r="I277" i="17"/>
  <c r="H168" i="17"/>
  <c r="I168" i="17"/>
  <c r="H74" i="17"/>
  <c r="I74" i="17"/>
  <c r="H28" i="17"/>
  <c r="I28" i="17"/>
  <c r="H656" i="17"/>
  <c r="I656" i="17"/>
  <c r="H586" i="17"/>
  <c r="I586" i="17"/>
  <c r="H469" i="17"/>
  <c r="I469" i="17"/>
  <c r="H392" i="17"/>
  <c r="I392" i="17"/>
  <c r="H311" i="17"/>
  <c r="I311" i="17"/>
  <c r="H157" i="17"/>
  <c r="I157" i="17"/>
  <c r="H105" i="17"/>
  <c r="I105" i="17"/>
  <c r="H588" i="17"/>
  <c r="I588" i="17"/>
  <c r="H542" i="17"/>
  <c r="I542" i="17"/>
  <c r="H495" i="17"/>
  <c r="I495" i="17"/>
  <c r="H295" i="17"/>
  <c r="I295" i="17"/>
  <c r="H252" i="17"/>
  <c r="I252" i="17"/>
  <c r="H164" i="17"/>
  <c r="I164" i="17"/>
  <c r="H46" i="17"/>
  <c r="I46" i="17"/>
  <c r="H639" i="17"/>
  <c r="I639" i="17"/>
  <c r="H248" i="17"/>
  <c r="I248" i="17"/>
  <c r="H52" i="17"/>
  <c r="I52" i="17"/>
  <c r="H659" i="17"/>
  <c r="I659" i="17"/>
  <c r="H306" i="17"/>
  <c r="I306" i="17"/>
  <c r="H125" i="17"/>
  <c r="I125" i="17"/>
  <c r="H423" i="17"/>
  <c r="I423" i="17"/>
  <c r="H37" i="17"/>
  <c r="I37" i="17"/>
  <c r="H673" i="17"/>
  <c r="I673" i="17"/>
  <c r="H332" i="17"/>
  <c r="I332" i="17"/>
  <c r="H276" i="17"/>
  <c r="I276" i="17"/>
  <c r="H26" i="17"/>
  <c r="I26" i="17"/>
  <c r="H572" i="17"/>
  <c r="I572" i="17"/>
  <c r="H245" i="17"/>
  <c r="I245" i="17"/>
  <c r="H417" i="17"/>
  <c r="I417" i="17"/>
  <c r="H264" i="17"/>
  <c r="I264" i="17"/>
  <c r="H414" i="17"/>
  <c r="I414" i="17"/>
  <c r="H132" i="17"/>
  <c r="I132" i="17"/>
  <c r="H380" i="17"/>
  <c r="I380" i="17"/>
  <c r="H219" i="17"/>
  <c r="I219" i="17"/>
  <c r="H104" i="17"/>
  <c r="I104" i="17"/>
  <c r="H676" i="17"/>
  <c r="I676" i="17"/>
  <c r="H592" i="17"/>
  <c r="I592" i="17"/>
  <c r="H514" i="17"/>
  <c r="I514" i="17"/>
  <c r="H474" i="17"/>
  <c r="I474" i="17"/>
  <c r="H399" i="17"/>
  <c r="I399" i="17"/>
  <c r="H333" i="17"/>
  <c r="I333" i="17"/>
  <c r="H288" i="17"/>
  <c r="I288" i="17"/>
  <c r="H226" i="17"/>
  <c r="I226" i="17"/>
  <c r="H54" i="17"/>
  <c r="I54" i="17"/>
  <c r="H16" i="17"/>
  <c r="I16" i="17"/>
  <c r="H522" i="17"/>
  <c r="I522" i="17"/>
  <c r="H114" i="17"/>
  <c r="I114" i="17"/>
  <c r="H611" i="17"/>
  <c r="I611" i="17"/>
  <c r="H496" i="17"/>
  <c r="I496" i="17"/>
  <c r="H375" i="17"/>
  <c r="I375" i="17"/>
  <c r="H38" i="17"/>
  <c r="I38" i="17"/>
  <c r="H121" i="17"/>
  <c r="I121" i="17"/>
  <c r="H14" i="17"/>
  <c r="I14" i="17"/>
  <c r="H257" i="17"/>
  <c r="I257" i="17"/>
  <c r="H141" i="17"/>
  <c r="I141" i="17"/>
  <c r="H59" i="17"/>
  <c r="I59" i="17"/>
  <c r="H472" i="17"/>
  <c r="I472" i="17"/>
  <c r="H215" i="17"/>
  <c r="I215" i="17"/>
  <c r="H497" i="17"/>
  <c r="I497" i="17"/>
  <c r="H61" i="17"/>
  <c r="I61" i="17"/>
  <c r="H583" i="17"/>
  <c r="I583" i="17"/>
  <c r="H465" i="17"/>
  <c r="I465" i="17"/>
  <c r="H426" i="17"/>
  <c r="I426" i="17"/>
  <c r="H228" i="17"/>
  <c r="I228" i="17"/>
  <c r="H212" i="17"/>
  <c r="I212" i="17"/>
  <c r="H202" i="17"/>
  <c r="I202" i="17"/>
  <c r="H19" i="17"/>
  <c r="I19" i="17"/>
  <c r="H400" i="17"/>
  <c r="I400" i="17"/>
  <c r="H342" i="17"/>
  <c r="I342" i="17"/>
  <c r="H300" i="17"/>
  <c r="I300" i="17"/>
  <c r="H243" i="17"/>
  <c r="I243" i="17"/>
  <c r="H175" i="17"/>
  <c r="I175" i="17"/>
  <c r="H144" i="17"/>
  <c r="I144" i="17"/>
  <c r="H97" i="17"/>
  <c r="I97" i="17"/>
  <c r="H9" i="17"/>
  <c r="I9" i="17"/>
  <c r="H590" i="17"/>
  <c r="I590" i="17"/>
  <c r="H509" i="17"/>
  <c r="I509" i="17"/>
  <c r="H353" i="17"/>
  <c r="I353" i="17"/>
  <c r="H208" i="17"/>
  <c r="I208" i="17"/>
  <c r="H71" i="17"/>
  <c r="I71" i="17"/>
  <c r="H460" i="17"/>
  <c r="I460" i="17"/>
  <c r="H438" i="17"/>
  <c r="I438" i="17"/>
  <c r="H372" i="17"/>
  <c r="I372" i="17"/>
  <c r="H223" i="17"/>
  <c r="I223" i="17"/>
  <c r="H92" i="17"/>
  <c r="I92" i="17"/>
  <c r="H428" i="17"/>
  <c r="I428" i="17"/>
  <c r="H98" i="17"/>
  <c r="I98" i="17"/>
  <c r="H665" i="17"/>
  <c r="I665" i="17"/>
  <c r="H218" i="17"/>
  <c r="I218" i="17"/>
  <c r="H142" i="17"/>
  <c r="I142" i="17"/>
  <c r="H651" i="17"/>
  <c r="H630" i="17"/>
  <c r="H503" i="17"/>
  <c r="H432" i="17"/>
  <c r="H323" i="17"/>
  <c r="I695" i="17"/>
  <c r="I694" i="17"/>
  <c r="I675" i="17"/>
  <c r="I670" i="17"/>
  <c r="I663" i="17"/>
  <c r="I658" i="17"/>
  <c r="I650" i="17"/>
  <c r="I647" i="17"/>
  <c r="I638" i="17"/>
  <c r="I633" i="17"/>
  <c r="I626" i="17"/>
  <c r="I622" i="17"/>
  <c r="I617" i="17"/>
  <c r="I609" i="17"/>
  <c r="I591" i="17"/>
  <c r="I577" i="17"/>
  <c r="I557" i="17"/>
  <c r="I538" i="17"/>
  <c r="I526" i="17"/>
  <c r="I513" i="17"/>
  <c r="I498" i="17"/>
  <c r="I488" i="17"/>
  <c r="I477" i="17"/>
  <c r="I462" i="17"/>
  <c r="I450" i="17"/>
  <c r="I435" i="17"/>
  <c r="I422" i="17"/>
  <c r="I401" i="17"/>
  <c r="I381" i="17"/>
  <c r="I367" i="17"/>
  <c r="I354" i="17"/>
  <c r="I343" i="17"/>
  <c r="I328" i="17"/>
  <c r="I304" i="17"/>
  <c r="I290" i="17"/>
  <c r="I278" i="17"/>
  <c r="I262" i="17"/>
  <c r="I227" i="17"/>
  <c r="I181" i="17"/>
  <c r="I90" i="17"/>
  <c r="H457" i="17"/>
  <c r="I457" i="17"/>
  <c r="H331" i="17"/>
  <c r="I331" i="17"/>
  <c r="H134" i="17"/>
  <c r="I134" i="17"/>
  <c r="H96" i="17"/>
  <c r="I96" i="17"/>
  <c r="H53" i="17"/>
  <c r="I53" i="17"/>
  <c r="H334" i="17"/>
  <c r="I334" i="17"/>
  <c r="H87" i="17"/>
  <c r="I87" i="17"/>
  <c r="H13" i="17"/>
  <c r="I13" i="17"/>
  <c r="H347" i="17"/>
  <c r="I347" i="17"/>
  <c r="H77" i="17"/>
  <c r="I77" i="17"/>
  <c r="H427" i="17"/>
  <c r="I427" i="17"/>
  <c r="H69" i="17"/>
  <c r="I69" i="17"/>
  <c r="H68" i="17"/>
  <c r="I68" i="17"/>
  <c r="H483" i="17"/>
  <c r="I483" i="17"/>
  <c r="H188" i="17"/>
  <c r="I188" i="17"/>
  <c r="H103" i="17"/>
  <c r="I103" i="17"/>
  <c r="H30" i="17"/>
  <c r="I30" i="17"/>
  <c r="H682" i="17"/>
  <c r="H627" i="17"/>
  <c r="H551" i="17"/>
  <c r="H470" i="17"/>
  <c r="H406" i="17"/>
  <c r="H302" i="17"/>
  <c r="I693" i="17"/>
  <c r="I690" i="17"/>
  <c r="I681" i="17"/>
  <c r="I669" i="17"/>
  <c r="I662" i="17"/>
  <c r="I657" i="17"/>
  <c r="I646" i="17"/>
  <c r="I637" i="17"/>
  <c r="I632" i="17"/>
  <c r="I625" i="17"/>
  <c r="I621" i="17"/>
  <c r="I616" i="17"/>
  <c r="I605" i="17"/>
  <c r="I599" i="17"/>
  <c r="I589" i="17"/>
  <c r="I573" i="17"/>
  <c r="I566" i="17"/>
  <c r="I555" i="17"/>
  <c r="I547" i="17"/>
  <c r="I535" i="17"/>
  <c r="I523" i="17"/>
  <c r="I510" i="17"/>
  <c r="I473" i="17"/>
  <c r="I458" i="17"/>
  <c r="I447" i="17"/>
  <c r="I431" i="17"/>
  <c r="I421" i="17"/>
  <c r="I412" i="17"/>
  <c r="I377" i="17"/>
  <c r="I363" i="17"/>
  <c r="I339" i="17"/>
  <c r="I325" i="17"/>
  <c r="I313" i="17"/>
  <c r="I301" i="17"/>
  <c r="I286" i="17"/>
  <c r="I274" i="17"/>
  <c r="I258" i="17"/>
  <c r="I214" i="17"/>
  <c r="I173" i="17"/>
  <c r="I128" i="17"/>
  <c r="I75" i="17"/>
  <c r="I25" i="17"/>
  <c r="H197" i="17"/>
  <c r="I197" i="17"/>
  <c r="H6" i="17"/>
  <c r="I6" i="17"/>
  <c r="H511" i="17"/>
  <c r="I511" i="17"/>
  <c r="H344" i="17"/>
  <c r="I344" i="17"/>
  <c r="H545" i="17"/>
  <c r="I545" i="17"/>
  <c r="H479" i="17"/>
  <c r="I479" i="17"/>
  <c r="H362" i="17"/>
  <c r="I362" i="17"/>
  <c r="H167" i="17"/>
  <c r="I167" i="17"/>
  <c r="H41" i="17"/>
  <c r="I41" i="17"/>
  <c r="H623" i="17"/>
  <c r="I623" i="17"/>
  <c r="H356" i="17"/>
  <c r="I356" i="17"/>
  <c r="H187" i="17"/>
  <c r="I187" i="17"/>
  <c r="H576" i="17"/>
  <c r="I576" i="17"/>
  <c r="H239" i="17"/>
  <c r="I239" i="17"/>
  <c r="H124" i="17"/>
  <c r="I124" i="17"/>
  <c r="H548" i="17"/>
  <c r="I548" i="17"/>
  <c r="H242" i="17"/>
  <c r="I242" i="17"/>
  <c r="H575" i="17"/>
  <c r="I575" i="17"/>
  <c r="H199" i="17"/>
  <c r="I199" i="17"/>
  <c r="H256" i="17"/>
  <c r="I256" i="17"/>
  <c r="H330" i="17"/>
  <c r="I330" i="17"/>
  <c r="H267" i="17"/>
  <c r="I267" i="17"/>
  <c r="H614" i="17"/>
  <c r="I614" i="17"/>
  <c r="H126" i="17"/>
  <c r="I126" i="17"/>
  <c r="H536" i="17"/>
  <c r="I536" i="17"/>
  <c r="H487" i="17"/>
  <c r="I487" i="17"/>
  <c r="H455" i="17"/>
  <c r="I455" i="17"/>
  <c r="H415" i="17"/>
  <c r="I415" i="17"/>
  <c r="H398" i="17"/>
  <c r="I398" i="17"/>
  <c r="H365" i="17"/>
  <c r="I365" i="17"/>
  <c r="H329" i="17"/>
  <c r="I329" i="17"/>
  <c r="H260" i="17"/>
  <c r="I260" i="17"/>
  <c r="H200" i="17"/>
  <c r="I200" i="17"/>
  <c r="H179" i="17"/>
  <c r="I179" i="17"/>
  <c r="H155" i="17"/>
  <c r="I155" i="17"/>
  <c r="H89" i="17"/>
  <c r="I89" i="17"/>
  <c r="H23" i="17"/>
  <c r="I23" i="17"/>
  <c r="H29" i="17"/>
  <c r="I29" i="17"/>
  <c r="H444" i="17"/>
  <c r="I444" i="17"/>
  <c r="H554" i="17"/>
  <c r="I554" i="17"/>
  <c r="H464" i="17"/>
  <c r="I464" i="17"/>
  <c r="H308" i="17"/>
  <c r="I308" i="17"/>
  <c r="H148" i="17"/>
  <c r="I148" i="17"/>
  <c r="H60" i="17"/>
  <c r="I60" i="17"/>
  <c r="H22" i="17"/>
  <c r="I22" i="17"/>
  <c r="H352" i="17"/>
  <c r="I352" i="17"/>
  <c r="H685" i="17"/>
  <c r="I685" i="17"/>
  <c r="H631" i="17"/>
  <c r="I631" i="17"/>
  <c r="H453" i="17"/>
  <c r="I453" i="17"/>
  <c r="H336" i="17"/>
  <c r="I336" i="17"/>
  <c r="H189" i="17"/>
  <c r="I189" i="17"/>
  <c r="H135" i="17"/>
  <c r="I135" i="17"/>
  <c r="H67" i="17"/>
  <c r="I67" i="17"/>
  <c r="H587" i="17"/>
  <c r="I587" i="17"/>
  <c r="H378" i="17"/>
  <c r="I378" i="17"/>
  <c r="H289" i="17"/>
  <c r="I289" i="17"/>
  <c r="H233" i="17"/>
  <c r="I233" i="17"/>
  <c r="H39" i="17"/>
  <c r="I39" i="17"/>
  <c r="H645" i="17"/>
  <c r="I645" i="17"/>
  <c r="H292" i="17"/>
  <c r="I292" i="17"/>
  <c r="H112" i="17"/>
  <c r="I112" i="17"/>
  <c r="H172" i="17"/>
  <c r="I172" i="17"/>
  <c r="H584" i="17"/>
  <c r="I584" i="17"/>
  <c r="H539" i="17"/>
  <c r="I539" i="17"/>
  <c r="H482" i="17"/>
  <c r="I482" i="17"/>
  <c r="H268" i="17"/>
  <c r="I268" i="17"/>
  <c r="H153" i="17"/>
  <c r="I153" i="17"/>
  <c r="H21" i="17"/>
  <c r="I21" i="17"/>
  <c r="H180" i="17"/>
  <c r="I180" i="17"/>
  <c r="H521" i="17"/>
  <c r="I521" i="17"/>
  <c r="H312" i="17"/>
  <c r="I312" i="17"/>
  <c r="H94" i="17"/>
  <c r="I94" i="17"/>
  <c r="H391" i="17"/>
  <c r="I391" i="17"/>
  <c r="H32" i="17"/>
  <c r="I32" i="17"/>
  <c r="H433" i="17"/>
  <c r="I433" i="17"/>
  <c r="H195" i="17"/>
  <c r="I195" i="17"/>
  <c r="H51" i="17"/>
  <c r="I51" i="17"/>
  <c r="H553" i="17"/>
  <c r="I553" i="17"/>
  <c r="H501" i="17"/>
  <c r="I501" i="17"/>
  <c r="H389" i="17"/>
  <c r="I389" i="17"/>
  <c r="H326" i="17"/>
  <c r="I326" i="17"/>
  <c r="H269" i="17"/>
  <c r="I269" i="17"/>
  <c r="H201" i="17"/>
  <c r="I201" i="17"/>
  <c r="H44" i="17"/>
  <c r="I44" i="17"/>
  <c r="H15" i="17"/>
  <c r="I15" i="17"/>
  <c r="H191" i="17"/>
  <c r="I191" i="17"/>
  <c r="H578" i="17"/>
  <c r="I578" i="17"/>
  <c r="H448" i="17"/>
  <c r="I448" i="17"/>
  <c r="H369" i="17"/>
  <c r="I369" i="17"/>
  <c r="H119" i="17"/>
  <c r="I119" i="17"/>
  <c r="H203" i="17"/>
  <c r="I203" i="17"/>
  <c r="H117" i="17"/>
  <c r="I117" i="17"/>
  <c r="H131" i="17"/>
  <c r="I131" i="17"/>
  <c r="H387" i="17"/>
  <c r="I387" i="17"/>
  <c r="H11" i="17"/>
  <c r="I11" i="17"/>
  <c r="H327" i="17"/>
  <c r="I327" i="17"/>
  <c r="H7" i="17"/>
  <c r="I7" i="17"/>
  <c r="H461" i="17"/>
  <c r="I461" i="17"/>
  <c r="H211" i="17"/>
  <c r="I211" i="17"/>
  <c r="H156" i="17"/>
  <c r="I156" i="17"/>
  <c r="H396" i="17"/>
  <c r="I396" i="17"/>
  <c r="H122" i="17"/>
  <c r="I122" i="17"/>
  <c r="H594" i="17"/>
  <c r="I594" i="17"/>
  <c r="H652" i="17"/>
  <c r="I652" i="17"/>
  <c r="H512" i="17"/>
  <c r="I512" i="17"/>
  <c r="H446" i="17"/>
  <c r="I446" i="17"/>
  <c r="H359" i="17"/>
  <c r="I359" i="17"/>
  <c r="H319" i="17"/>
  <c r="I319" i="17"/>
  <c r="H275" i="17"/>
  <c r="I275" i="17"/>
  <c r="H160" i="17"/>
  <c r="I160" i="17"/>
  <c r="H3" i="17"/>
  <c r="I3" i="17"/>
  <c r="H425" i="17"/>
  <c r="I425" i="17"/>
  <c r="H537" i="17"/>
  <c r="I537" i="17"/>
  <c r="H138" i="17"/>
  <c r="I138" i="17"/>
  <c r="H376" i="17"/>
  <c r="I376" i="17"/>
  <c r="H174" i="17"/>
  <c r="I174" i="17"/>
  <c r="H109" i="17"/>
  <c r="I109" i="17"/>
  <c r="H390" i="17"/>
  <c r="I390" i="17"/>
  <c r="H655" i="17"/>
  <c r="I655" i="17"/>
  <c r="H556" i="17"/>
  <c r="I556" i="17"/>
  <c r="H192" i="17"/>
  <c r="I192" i="17"/>
  <c r="H165" i="17"/>
  <c r="I165" i="17"/>
  <c r="H137" i="17"/>
  <c r="I137" i="17"/>
  <c r="H207" i="17"/>
  <c r="I207" i="17"/>
  <c r="H452" i="17"/>
  <c r="I452" i="17"/>
  <c r="H574" i="17"/>
  <c r="I574" i="17"/>
  <c r="H534" i="17"/>
  <c r="I534" i="17"/>
  <c r="H484" i="17"/>
  <c r="I484" i="17"/>
  <c r="H413" i="17"/>
  <c r="I413" i="17"/>
  <c r="H385" i="17"/>
  <c r="I385" i="17"/>
  <c r="H364" i="17"/>
  <c r="I364" i="17"/>
  <c r="H244" i="17"/>
  <c r="I244" i="17"/>
  <c r="H178" i="17"/>
  <c r="I178" i="17"/>
  <c r="H154" i="17"/>
  <c r="I154" i="17"/>
  <c r="H84" i="17"/>
  <c r="I84" i="17"/>
  <c r="H407" i="17"/>
  <c r="I407" i="17"/>
  <c r="H307" i="17"/>
  <c r="I307" i="17"/>
  <c r="H176" i="17"/>
  <c r="I176" i="17"/>
  <c r="H102" i="17"/>
  <c r="I102" i="17"/>
  <c r="H49" i="17"/>
  <c r="I49" i="17"/>
  <c r="H5" i="17"/>
  <c r="I5" i="17"/>
  <c r="H229" i="17"/>
  <c r="I229" i="17"/>
  <c r="H525" i="17"/>
  <c r="I525" i="17"/>
  <c r="H445" i="17"/>
  <c r="I445" i="17"/>
  <c r="H272" i="17"/>
  <c r="I272" i="17"/>
  <c r="H185" i="17"/>
  <c r="I185" i="17"/>
  <c r="H116" i="17"/>
  <c r="I116" i="17"/>
  <c r="H20" i="17"/>
  <c r="I20" i="17"/>
  <c r="H253" i="17"/>
  <c r="I253" i="17"/>
  <c r="H533" i="17"/>
  <c r="I533" i="17"/>
  <c r="H265" i="17"/>
  <c r="I265" i="17"/>
  <c r="H88" i="17"/>
  <c r="I88" i="17"/>
  <c r="H660" i="17"/>
  <c r="I660" i="17"/>
  <c r="H190" i="17"/>
  <c r="I190" i="17"/>
  <c r="H689" i="17"/>
  <c r="I689" i="17"/>
  <c r="H562" i="17"/>
  <c r="I562" i="17"/>
  <c r="H259" i="17"/>
  <c r="I259" i="17"/>
  <c r="H17" i="17"/>
  <c r="I17" i="17"/>
  <c r="H456" i="17"/>
  <c r="I456" i="17"/>
  <c r="H350" i="17"/>
  <c r="I350" i="17"/>
  <c r="H169" i="17"/>
  <c r="I169" i="17"/>
  <c r="H449" i="17"/>
  <c r="I449" i="17"/>
  <c r="H314" i="17"/>
  <c r="I314" i="17"/>
  <c r="H224" i="17"/>
  <c r="I224" i="17"/>
  <c r="H118" i="17"/>
  <c r="I118" i="17"/>
  <c r="H83" i="17"/>
  <c r="I83" i="17"/>
  <c r="H489" i="17"/>
  <c r="I489" i="17"/>
  <c r="H204" i="17"/>
  <c r="I204" i="17"/>
  <c r="H283" i="17"/>
  <c r="I283" i="17"/>
  <c r="H393" i="17"/>
  <c r="I393" i="17"/>
  <c r="H279" i="17"/>
  <c r="I279" i="17"/>
  <c r="H31" i="17"/>
  <c r="I31" i="17"/>
  <c r="H549" i="17"/>
  <c r="I549" i="17"/>
  <c r="H494" i="17"/>
  <c r="I494" i="17"/>
  <c r="H420" i="17"/>
  <c r="I420" i="17"/>
  <c r="H346" i="17"/>
  <c r="I346" i="17"/>
  <c r="H305" i="17"/>
  <c r="I305" i="17"/>
  <c r="H246" i="17"/>
  <c r="I246" i="17"/>
  <c r="H158" i="17"/>
  <c r="I158" i="17"/>
  <c r="H34" i="17"/>
  <c r="I34" i="17"/>
  <c r="H671" i="17"/>
  <c r="I671" i="17"/>
  <c r="H565" i="17"/>
  <c r="I565" i="17"/>
  <c r="H136" i="17"/>
  <c r="I136" i="17"/>
  <c r="H285" i="17"/>
  <c r="I285" i="17"/>
  <c r="H106" i="17"/>
  <c r="I106" i="17"/>
  <c r="H603" i="17"/>
  <c r="I603" i="17"/>
  <c r="H410" i="17"/>
  <c r="I410" i="17"/>
  <c r="H490" i="17"/>
  <c r="I490" i="17"/>
  <c r="H194" i="17"/>
  <c r="I194" i="17"/>
  <c r="H480" i="17"/>
  <c r="I480" i="17"/>
  <c r="H151" i="17"/>
  <c r="I151" i="17"/>
  <c r="H282" i="17"/>
  <c r="I282" i="17"/>
  <c r="H345" i="17"/>
  <c r="I345" i="17"/>
  <c r="H507" i="17"/>
  <c r="I507" i="17"/>
  <c r="H234" i="17"/>
  <c r="I234" i="17"/>
  <c r="H546" i="17"/>
  <c r="I546" i="17"/>
  <c r="H504" i="17"/>
  <c r="I504" i="17"/>
  <c r="H220" i="17"/>
  <c r="I220" i="17"/>
  <c r="H210" i="17"/>
  <c r="I210" i="17"/>
  <c r="H152" i="17"/>
  <c r="I152" i="17"/>
  <c r="H42" i="17"/>
  <c r="I42" i="17"/>
  <c r="H91" i="17"/>
  <c r="I91" i="17"/>
  <c r="H434" i="17"/>
  <c r="I434" i="17"/>
  <c r="H351" i="17"/>
  <c r="I351" i="17"/>
  <c r="H309" i="17"/>
  <c r="I309" i="17"/>
  <c r="H216" i="17"/>
  <c r="I216" i="17"/>
  <c r="H133" i="17"/>
  <c r="I133" i="17"/>
  <c r="H85" i="17"/>
  <c r="I85" i="17"/>
  <c r="H624" i="17"/>
  <c r="I624" i="17"/>
  <c r="H543" i="17"/>
  <c r="I543" i="17"/>
  <c r="H468" i="17"/>
  <c r="I468" i="17"/>
  <c r="H78" i="17"/>
  <c r="I78" i="17"/>
  <c r="H552" i="17"/>
  <c r="I552" i="17"/>
  <c r="H442" i="17"/>
  <c r="I442" i="17"/>
  <c r="H341" i="17"/>
  <c r="I341" i="17"/>
  <c r="H159" i="17"/>
  <c r="I159" i="17"/>
  <c r="H76" i="17"/>
  <c r="I76" i="17"/>
  <c r="H567" i="17"/>
  <c r="I567" i="17"/>
  <c r="H147" i="17"/>
  <c r="I147" i="17"/>
  <c r="H64" i="17"/>
  <c r="I64" i="17"/>
  <c r="H222" i="17"/>
  <c r="I222" i="17"/>
  <c r="H532" i="17"/>
  <c r="I532" i="17"/>
  <c r="H441" i="17"/>
  <c r="I441" i="17"/>
  <c r="H79" i="17"/>
  <c r="I79" i="17"/>
  <c r="H527" i="17"/>
  <c r="H361" i="17"/>
  <c r="H298" i="17"/>
  <c r="I697" i="17"/>
  <c r="I692" i="17"/>
  <c r="I687" i="17"/>
  <c r="I679" i="17"/>
  <c r="I667" i="17"/>
  <c r="I654" i="17"/>
  <c r="I644" i="17"/>
  <c r="I636" i="17"/>
  <c r="I629" i="17"/>
  <c r="I620" i="17"/>
  <c r="I613" i="17"/>
  <c r="I607" i="17"/>
  <c r="I602" i="17"/>
  <c r="I585" i="17"/>
  <c r="I563" i="17"/>
  <c r="I544" i="17"/>
  <c r="I531" i="17"/>
  <c r="I519" i="17"/>
  <c r="I506" i="17"/>
  <c r="I491" i="17"/>
  <c r="I485" i="17"/>
  <c r="I454" i="17"/>
  <c r="I443" i="17"/>
  <c r="I429" i="17"/>
  <c r="I409" i="17"/>
  <c r="I388" i="17"/>
  <c r="I374" i="17"/>
  <c r="I360" i="17"/>
  <c r="I348" i="17"/>
  <c r="I335" i="17"/>
  <c r="I322" i="17"/>
  <c r="I310" i="17"/>
  <c r="I297" i="17"/>
  <c r="I284" i="17"/>
  <c r="I270" i="17"/>
  <c r="I251" i="17"/>
  <c r="I198" i="17"/>
  <c r="I163" i="17"/>
  <c r="I115" i="17"/>
  <c r="I62" i="17"/>
  <c r="I12" i="17"/>
  <c r="F993" i="16"/>
  <c r="F985" i="16"/>
  <c r="D959" i="16"/>
  <c r="F929" i="16"/>
  <c r="E916" i="16"/>
  <c r="F1027" i="16"/>
  <c r="F1019" i="16"/>
  <c r="F1011" i="16"/>
  <c r="F1003" i="16"/>
  <c r="F995" i="16"/>
  <c r="F987" i="16"/>
  <c r="F979" i="16"/>
  <c r="F971" i="16"/>
  <c r="F963" i="16"/>
  <c r="F955" i="16"/>
  <c r="F947" i="16"/>
  <c r="F939" i="16"/>
  <c r="F931" i="16"/>
  <c r="F923" i="16"/>
  <c r="F915" i="16"/>
  <c r="F907" i="16"/>
  <c r="F899" i="16"/>
  <c r="F891" i="16"/>
  <c r="F883" i="16"/>
  <c r="F875" i="16"/>
  <c r="F867" i="16"/>
  <c r="F859" i="16"/>
  <c r="F851" i="16"/>
  <c r="E846" i="16"/>
  <c r="F843" i="16"/>
  <c r="E838" i="16"/>
  <c r="F835" i="16"/>
  <c r="F827" i="16"/>
  <c r="F819" i="16"/>
  <c r="F811" i="16"/>
  <c r="F803" i="16"/>
  <c r="F795" i="16"/>
  <c r="F787" i="16"/>
  <c r="F779" i="16"/>
  <c r="F771" i="16"/>
  <c r="F763" i="16"/>
  <c r="F755" i="16"/>
  <c r="E750" i="16"/>
  <c r="F1025" i="16"/>
  <c r="F1017" i="16"/>
  <c r="F1009" i="16"/>
  <c r="F1001" i="16"/>
  <c r="F977" i="16"/>
  <c r="F969" i="16"/>
  <c r="F961" i="16"/>
  <c r="F953" i="16"/>
  <c r="F945" i="16"/>
  <c r="F937" i="16"/>
  <c r="F921" i="16"/>
  <c r="F913" i="16"/>
  <c r="F905" i="16"/>
  <c r="F897" i="16"/>
  <c r="F889" i="16"/>
  <c r="F881" i="16"/>
  <c r="F849" i="16"/>
  <c r="F841" i="16"/>
  <c r="F825" i="16"/>
  <c r="F793" i="16"/>
  <c r="F777" i="16"/>
  <c r="F761" i="16"/>
  <c r="F753" i="16"/>
  <c r="F1021" i="16"/>
  <c r="F1013" i="16"/>
  <c r="F1005" i="16"/>
  <c r="F997" i="16"/>
  <c r="F989" i="16"/>
  <c r="F981" i="16"/>
  <c r="F973" i="16"/>
  <c r="F965" i="16"/>
  <c r="E960" i="16"/>
  <c r="F957" i="16"/>
  <c r="F949" i="16"/>
  <c r="F941" i="16"/>
  <c r="E936" i="16"/>
  <c r="F933" i="16"/>
  <c r="F925" i="16"/>
  <c r="E920" i="16"/>
  <c r="F917" i="16"/>
  <c r="F909" i="16"/>
  <c r="F901" i="16"/>
  <c r="F893" i="16"/>
  <c r="E888" i="16"/>
  <c r="F885" i="16"/>
  <c r="F877" i="16"/>
  <c r="F869" i="16"/>
  <c r="F861" i="16"/>
  <c r="F853" i="16"/>
  <c r="F845" i="16"/>
  <c r="F837" i="16"/>
  <c r="F829" i="16"/>
  <c r="D827" i="16"/>
  <c r="F821" i="16"/>
  <c r="F813" i="16"/>
  <c r="F805" i="16"/>
  <c r="F797" i="16"/>
  <c r="F789" i="16"/>
  <c r="F781" i="16"/>
  <c r="F773" i="16"/>
  <c r="F765" i="16"/>
  <c r="F757" i="16"/>
  <c r="F749" i="16"/>
  <c r="E1012" i="16"/>
  <c r="F873" i="16"/>
  <c r="F865" i="16"/>
  <c r="F857" i="16"/>
  <c r="F833" i="16"/>
  <c r="E828" i="16"/>
  <c r="F817" i="16"/>
  <c r="F809" i="16"/>
  <c r="F801" i="16"/>
  <c r="F785" i="16"/>
  <c r="F769" i="16"/>
  <c r="F1023" i="16"/>
  <c r="F1015" i="16"/>
  <c r="F1007" i="16"/>
  <c r="F999" i="16"/>
  <c r="F991" i="16"/>
  <c r="F983" i="16"/>
  <c r="F975" i="16"/>
  <c r="F967" i="16"/>
  <c r="F959" i="16"/>
  <c r="F951" i="16"/>
  <c r="F943" i="16"/>
  <c r="F935" i="16"/>
  <c r="F927" i="16"/>
  <c r="F919" i="16"/>
  <c r="F911" i="16"/>
  <c r="F903" i="16"/>
  <c r="F895" i="16"/>
  <c r="F887" i="16"/>
  <c r="F879" i="16"/>
  <c r="F871" i="16"/>
  <c r="F863" i="16"/>
  <c r="F855" i="16"/>
  <c r="F847" i="16"/>
  <c r="F839" i="16"/>
  <c r="F831" i="16"/>
  <c r="F823" i="16"/>
  <c r="F815" i="16"/>
  <c r="F807" i="16"/>
  <c r="F799" i="16"/>
  <c r="F791" i="16"/>
  <c r="F783" i="16"/>
  <c r="F775" i="16"/>
  <c r="F767" i="16"/>
  <c r="F759" i="16"/>
  <c r="F751" i="16"/>
  <c r="F739" i="16"/>
  <c r="E738" i="16"/>
  <c r="E730" i="16"/>
  <c r="F684" i="16"/>
  <c r="F677" i="16"/>
  <c r="F661" i="16"/>
  <c r="F637" i="16"/>
  <c r="F464" i="16"/>
  <c r="F448" i="16"/>
  <c r="F420" i="16"/>
  <c r="F388" i="16"/>
  <c r="F699" i="16"/>
  <c r="F698" i="16"/>
  <c r="F691" i="16"/>
  <c r="F690" i="16"/>
  <c r="F683" i="16"/>
  <c r="F682" i="16"/>
  <c r="E678" i="16"/>
  <c r="F675" i="16"/>
  <c r="F674" i="16"/>
  <c r="F667" i="16"/>
  <c r="F666" i="16"/>
  <c r="F659" i="16"/>
  <c r="F658" i="16"/>
  <c r="F651" i="16"/>
  <c r="F650" i="16"/>
  <c r="F643" i="16"/>
  <c r="F642" i="16"/>
  <c r="F635" i="16"/>
  <c r="F634" i="16"/>
  <c r="F630" i="16"/>
  <c r="F626" i="16"/>
  <c r="F622" i="16"/>
  <c r="F618" i="16"/>
  <c r="F614" i="16"/>
  <c r="F610" i="16"/>
  <c r="F606" i="16"/>
  <c r="F602" i="16"/>
  <c r="F598" i="16"/>
  <c r="F594" i="16"/>
  <c r="F590" i="16"/>
  <c r="F586" i="16"/>
  <c r="F582" i="16"/>
  <c r="F578" i="16"/>
  <c r="F574" i="16"/>
  <c r="F570" i="16"/>
  <c r="F566" i="16"/>
  <c r="F562" i="16"/>
  <c r="F558" i="16"/>
  <c r="F554" i="16"/>
  <c r="F516" i="16"/>
  <c r="F500" i="16"/>
  <c r="F484" i="16"/>
  <c r="F468" i="16"/>
  <c r="F452" i="16"/>
  <c r="F428" i="16"/>
  <c r="F396" i="16"/>
  <c r="E375" i="16"/>
  <c r="F364" i="16"/>
  <c r="F285" i="16"/>
  <c r="F235" i="16"/>
  <c r="F741" i="16"/>
  <c r="F737" i="16"/>
  <c r="D737" i="16"/>
  <c r="F715" i="16"/>
  <c r="F713" i="16"/>
  <c r="F709" i="16"/>
  <c r="F705" i="16"/>
  <c r="F700" i="16"/>
  <c r="F693" i="16"/>
  <c r="F676" i="16"/>
  <c r="F668" i="16"/>
  <c r="F652" i="16"/>
  <c r="F645" i="16"/>
  <c r="F636" i="16"/>
  <c r="F528" i="16"/>
  <c r="F512" i="16"/>
  <c r="F496" i="16"/>
  <c r="F480" i="16"/>
  <c r="F356" i="16"/>
  <c r="F1026" i="16"/>
  <c r="F1024" i="16"/>
  <c r="F1022" i="16"/>
  <c r="F1020" i="16"/>
  <c r="F1018" i="16"/>
  <c r="F1016" i="16"/>
  <c r="F1014" i="16"/>
  <c r="F1012" i="16"/>
  <c r="F1010" i="16"/>
  <c r="F1008" i="16"/>
  <c r="F1006" i="16"/>
  <c r="F1004" i="16"/>
  <c r="F1002" i="16"/>
  <c r="E1001" i="16"/>
  <c r="F1000" i="16"/>
  <c r="F998" i="16"/>
  <c r="F996" i="16"/>
  <c r="F994" i="16"/>
  <c r="F992" i="16"/>
  <c r="F990" i="16"/>
  <c r="F988" i="16"/>
  <c r="F986" i="16"/>
  <c r="F984" i="16"/>
  <c r="F982" i="16"/>
  <c r="F980" i="16"/>
  <c r="F978" i="16"/>
  <c r="F976" i="16"/>
  <c r="F974" i="16"/>
  <c r="F972" i="16"/>
  <c r="F970" i="16"/>
  <c r="F968" i="16"/>
  <c r="F966" i="16"/>
  <c r="F964" i="16"/>
  <c r="F962" i="16"/>
  <c r="E961" i="16"/>
  <c r="F960" i="16"/>
  <c r="F958" i="16"/>
  <c r="F956" i="16"/>
  <c r="F954" i="16"/>
  <c r="F952" i="16"/>
  <c r="F950" i="16"/>
  <c r="F948" i="16"/>
  <c r="F946" i="16"/>
  <c r="F944" i="16"/>
  <c r="E943" i="16"/>
  <c r="F942" i="16"/>
  <c r="F940" i="16"/>
  <c r="F938" i="16"/>
  <c r="F936" i="16"/>
  <c r="F934" i="16"/>
  <c r="F932" i="16"/>
  <c r="F930" i="16"/>
  <c r="F928" i="16"/>
  <c r="F926" i="16"/>
  <c r="F924" i="16"/>
  <c r="F922" i="16"/>
  <c r="F920" i="16"/>
  <c r="F918" i="16"/>
  <c r="F916" i="16"/>
  <c r="F914" i="16"/>
  <c r="F912" i="16"/>
  <c r="F910" i="16"/>
  <c r="F908" i="16"/>
  <c r="F906" i="16"/>
  <c r="E905" i="16"/>
  <c r="F904" i="16"/>
  <c r="F902" i="16"/>
  <c r="F900" i="16"/>
  <c r="F898" i="16"/>
  <c r="F896" i="16"/>
  <c r="F894" i="16"/>
  <c r="F892" i="16"/>
  <c r="F890" i="16"/>
  <c r="F888" i="16"/>
  <c r="F886" i="16"/>
  <c r="F884" i="16"/>
  <c r="F882" i="16"/>
  <c r="E881" i="16"/>
  <c r="F880" i="16"/>
  <c r="F878" i="16"/>
  <c r="F876" i="16"/>
  <c r="F874" i="16"/>
  <c r="F872" i="16"/>
  <c r="F870" i="16"/>
  <c r="E869" i="16"/>
  <c r="F868" i="16"/>
  <c r="F866" i="16"/>
  <c r="F864" i="16"/>
  <c r="F862" i="16"/>
  <c r="E861" i="16"/>
  <c r="F860" i="16"/>
  <c r="E859" i="16"/>
  <c r="F858" i="16"/>
  <c r="F856" i="16"/>
  <c r="E855" i="16"/>
  <c r="F854" i="16"/>
  <c r="F852" i="16"/>
  <c r="F850" i="16"/>
  <c r="F848" i="16"/>
  <c r="F846" i="16"/>
  <c r="F844" i="16"/>
  <c r="F842" i="16"/>
  <c r="F840" i="16"/>
  <c r="E839" i="16"/>
  <c r="F838" i="16"/>
  <c r="F836" i="16"/>
  <c r="F834" i="16"/>
  <c r="F832" i="16"/>
  <c r="F830" i="16"/>
  <c r="F828" i="16"/>
  <c r="F826" i="16"/>
  <c r="F824" i="16"/>
  <c r="F822" i="16"/>
  <c r="F820" i="16"/>
  <c r="F818" i="16"/>
  <c r="F816" i="16"/>
  <c r="F814" i="16"/>
  <c r="F812" i="16"/>
  <c r="F810" i="16"/>
  <c r="F808" i="16"/>
  <c r="F806" i="16"/>
  <c r="F804" i="16"/>
  <c r="F802" i="16"/>
  <c r="F800" i="16"/>
  <c r="F798" i="16"/>
  <c r="F796" i="16"/>
  <c r="F794" i="16"/>
  <c r="F792" i="16"/>
  <c r="F790" i="16"/>
  <c r="F788" i="16"/>
  <c r="F786" i="16"/>
  <c r="F784" i="16"/>
  <c r="F782" i="16"/>
  <c r="F780" i="16"/>
  <c r="F778" i="16"/>
  <c r="F776" i="16"/>
  <c r="F774" i="16"/>
  <c r="F772" i="16"/>
  <c r="F770" i="16"/>
  <c r="F768" i="16"/>
  <c r="F766" i="16"/>
  <c r="F764" i="16"/>
  <c r="F762" i="16"/>
  <c r="F760" i="16"/>
  <c r="F758" i="16"/>
  <c r="F756" i="16"/>
  <c r="F754" i="16"/>
  <c r="F752" i="16"/>
  <c r="F750" i="16"/>
  <c r="F748" i="16"/>
  <c r="F746" i="16"/>
  <c r="F744" i="16"/>
  <c r="F742" i="16"/>
  <c r="F740" i="16"/>
  <c r="F738" i="16"/>
  <c r="F736" i="16"/>
  <c r="F734" i="16"/>
  <c r="F732" i="16"/>
  <c r="F730" i="16"/>
  <c r="F728" i="16"/>
  <c r="F726" i="16"/>
  <c r="F724" i="16"/>
  <c r="F722" i="16"/>
  <c r="F720" i="16"/>
  <c r="F718" i="16"/>
  <c r="F716" i="16"/>
  <c r="F714" i="16"/>
  <c r="F712" i="16"/>
  <c r="F710" i="16"/>
  <c r="F708" i="16"/>
  <c r="F706" i="16"/>
  <c r="F704" i="16"/>
  <c r="F697" i="16"/>
  <c r="F696" i="16"/>
  <c r="F689" i="16"/>
  <c r="F688" i="16"/>
  <c r="E684" i="16"/>
  <c r="F681" i="16"/>
  <c r="F680" i="16"/>
  <c r="F673" i="16"/>
  <c r="F672" i="16"/>
  <c r="F665" i="16"/>
  <c r="F664" i="16"/>
  <c r="F657" i="16"/>
  <c r="F656" i="16"/>
  <c r="F649" i="16"/>
  <c r="F648" i="16"/>
  <c r="F641" i="16"/>
  <c r="F640" i="16"/>
  <c r="F520" i="16"/>
  <c r="F504" i="16"/>
  <c r="F488" i="16"/>
  <c r="F472" i="16"/>
  <c r="F456" i="16"/>
  <c r="F436" i="16"/>
  <c r="F404" i="16"/>
  <c r="F372" i="16"/>
  <c r="F340" i="16"/>
  <c r="F305" i="16"/>
  <c r="F747" i="16"/>
  <c r="F745" i="16"/>
  <c r="F743" i="16"/>
  <c r="F735" i="16"/>
  <c r="F733" i="16"/>
  <c r="F731" i="16"/>
  <c r="F729" i="16"/>
  <c r="F727" i="16"/>
  <c r="F725" i="16"/>
  <c r="F723" i="16"/>
  <c r="F721" i="16"/>
  <c r="F719" i="16"/>
  <c r="F717" i="16"/>
  <c r="F711" i="16"/>
  <c r="F707" i="16"/>
  <c r="F701" i="16"/>
  <c r="F692" i="16"/>
  <c r="F685" i="16"/>
  <c r="F669" i="16"/>
  <c r="F660" i="16"/>
  <c r="F653" i="16"/>
  <c r="F644" i="16"/>
  <c r="F703" i="16"/>
  <c r="F702" i="16"/>
  <c r="E698" i="16"/>
  <c r="F695" i="16"/>
  <c r="F694" i="16"/>
  <c r="F687" i="16"/>
  <c r="F686" i="16"/>
  <c r="F679" i="16"/>
  <c r="F678" i="16"/>
  <c r="F671" i="16"/>
  <c r="F670" i="16"/>
  <c r="F663" i="16"/>
  <c r="F662" i="16"/>
  <c r="F655" i="16"/>
  <c r="F654" i="16"/>
  <c r="F647" i="16"/>
  <c r="F646" i="16"/>
  <c r="E642" i="16"/>
  <c r="F639" i="16"/>
  <c r="F638" i="16"/>
  <c r="F632" i="16"/>
  <c r="E631" i="16"/>
  <c r="F628" i="16"/>
  <c r="F624" i="16"/>
  <c r="F620" i="16"/>
  <c r="F616" i="16"/>
  <c r="F612" i="16"/>
  <c r="F608" i="16"/>
  <c r="F604" i="16"/>
  <c r="F600" i="16"/>
  <c r="F596" i="16"/>
  <c r="F592" i="16"/>
  <c r="F588" i="16"/>
  <c r="F584" i="16"/>
  <c r="F580" i="16"/>
  <c r="F576" i="16"/>
  <c r="F572" i="16"/>
  <c r="E571" i="16"/>
  <c r="D570" i="16"/>
  <c r="F568" i="16"/>
  <c r="F564" i="16"/>
  <c r="F560" i="16"/>
  <c r="F556" i="16"/>
  <c r="F524" i="16"/>
  <c r="F508" i="16"/>
  <c r="F492" i="16"/>
  <c r="F476" i="16"/>
  <c r="F460" i="16"/>
  <c r="F444" i="16"/>
  <c r="F412" i="16"/>
  <c r="F380" i="16"/>
  <c r="F348" i="16"/>
  <c r="F321" i="16"/>
  <c r="F183" i="16"/>
  <c r="F633" i="16"/>
  <c r="E632" i="16"/>
  <c r="F631" i="16"/>
  <c r="F629" i="16"/>
  <c r="F627" i="16"/>
  <c r="F625" i="16"/>
  <c r="F623" i="16"/>
  <c r="F621" i="16"/>
  <c r="F619" i="16"/>
  <c r="F617" i="16"/>
  <c r="F615" i="16"/>
  <c r="F613" i="16"/>
  <c r="F611" i="16"/>
  <c r="F609" i="16"/>
  <c r="F607" i="16"/>
  <c r="F605" i="16"/>
  <c r="F603" i="16"/>
  <c r="F601" i="16"/>
  <c r="F599" i="16"/>
  <c r="F597" i="16"/>
  <c r="F595" i="16"/>
  <c r="E594" i="16"/>
  <c r="F593" i="16"/>
  <c r="D593" i="16"/>
  <c r="F591" i="16"/>
  <c r="F589" i="16"/>
  <c r="F587" i="16"/>
  <c r="F585" i="16"/>
  <c r="F583" i="16"/>
  <c r="F581" i="16"/>
  <c r="F579" i="16"/>
  <c r="F577" i="16"/>
  <c r="F575" i="16"/>
  <c r="F573" i="16"/>
  <c r="F571" i="16"/>
  <c r="F569" i="16"/>
  <c r="F567" i="16"/>
  <c r="F565" i="16"/>
  <c r="F563" i="16"/>
  <c r="F561" i="16"/>
  <c r="F559" i="16"/>
  <c r="F557" i="16"/>
  <c r="E556" i="16"/>
  <c r="F555" i="16"/>
  <c r="F553" i="16"/>
  <c r="F551" i="16"/>
  <c r="F549" i="16"/>
  <c r="F547" i="16"/>
  <c r="F545" i="16"/>
  <c r="F543" i="16"/>
  <c r="F541" i="16"/>
  <c r="F539" i="16"/>
  <c r="F537" i="16"/>
  <c r="E536" i="16"/>
  <c r="F535" i="16"/>
  <c r="F533" i="16"/>
  <c r="F529" i="16"/>
  <c r="F525" i="16"/>
  <c r="F521" i="16"/>
  <c r="F517" i="16"/>
  <c r="F513" i="16"/>
  <c r="F509" i="16"/>
  <c r="F505" i="16"/>
  <c r="F501" i="16"/>
  <c r="F497" i="16"/>
  <c r="F493" i="16"/>
  <c r="F489" i="16"/>
  <c r="F485" i="16"/>
  <c r="F481" i="16"/>
  <c r="F477" i="16"/>
  <c r="F473" i="16"/>
  <c r="E472" i="16"/>
  <c r="F469" i="16"/>
  <c r="F465" i="16"/>
  <c r="F461" i="16"/>
  <c r="F457" i="16"/>
  <c r="F453" i="16"/>
  <c r="E452" i="16"/>
  <c r="D451" i="16"/>
  <c r="F449" i="16"/>
  <c r="F445" i="16"/>
  <c r="F438" i="16"/>
  <c r="F430" i="16"/>
  <c r="F422" i="16"/>
  <c r="F414" i="16"/>
  <c r="F406" i="16"/>
  <c r="F398" i="16"/>
  <c r="F390" i="16"/>
  <c r="F382" i="16"/>
  <c r="F374" i="16"/>
  <c r="F366" i="16"/>
  <c r="F358" i="16"/>
  <c r="F350" i="16"/>
  <c r="F342" i="16"/>
  <c r="F334" i="16"/>
  <c r="F325" i="16"/>
  <c r="F309" i="16"/>
  <c r="F293" i="16"/>
  <c r="F260" i="16"/>
  <c r="F530" i="16"/>
  <c r="F526" i="16"/>
  <c r="F522" i="16"/>
  <c r="F518" i="16"/>
  <c r="F514" i="16"/>
  <c r="F510" i="16"/>
  <c r="F506" i="16"/>
  <c r="F502" i="16"/>
  <c r="F498" i="16"/>
  <c r="F494" i="16"/>
  <c r="F490" i="16"/>
  <c r="F486" i="16"/>
  <c r="F482" i="16"/>
  <c r="F478" i="16"/>
  <c r="F474" i="16"/>
  <c r="F470" i="16"/>
  <c r="F466" i="16"/>
  <c r="F462" i="16"/>
  <c r="F458" i="16"/>
  <c r="F454" i="16"/>
  <c r="E453" i="16"/>
  <c r="F450" i="16"/>
  <c r="F446" i="16"/>
  <c r="F440" i="16"/>
  <c r="F432" i="16"/>
  <c r="F424" i="16"/>
  <c r="F416" i="16"/>
  <c r="F408" i="16"/>
  <c r="F400" i="16"/>
  <c r="F392" i="16"/>
  <c r="F384" i="16"/>
  <c r="F376" i="16"/>
  <c r="F368" i="16"/>
  <c r="F360" i="16"/>
  <c r="F352" i="16"/>
  <c r="F344" i="16"/>
  <c r="F336" i="16"/>
  <c r="F329" i="16"/>
  <c r="F313" i="16"/>
  <c r="F297" i="16"/>
  <c r="F269" i="16"/>
  <c r="F204" i="16"/>
  <c r="F552" i="16"/>
  <c r="F550" i="16"/>
  <c r="F548" i="16"/>
  <c r="F546" i="16"/>
  <c r="F544" i="16"/>
  <c r="F542" i="16"/>
  <c r="F540" i="16"/>
  <c r="F538" i="16"/>
  <c r="F536" i="16"/>
  <c r="F534" i="16"/>
  <c r="F532" i="16"/>
  <c r="F531" i="16"/>
  <c r="F527" i="16"/>
  <c r="F523" i="16"/>
  <c r="F519" i="16"/>
  <c r="F515" i="16"/>
  <c r="F511" i="16"/>
  <c r="F507" i="16"/>
  <c r="F503" i="16"/>
  <c r="F499" i="16"/>
  <c r="E498" i="16"/>
  <c r="F495" i="16"/>
  <c r="F491" i="16"/>
  <c r="F487" i="16"/>
  <c r="E486" i="16"/>
  <c r="D485" i="16"/>
  <c r="F483" i="16"/>
  <c r="F479" i="16"/>
  <c r="F475" i="16"/>
  <c r="F471" i="16"/>
  <c r="E470" i="16"/>
  <c r="F467" i="16"/>
  <c r="F463" i="16"/>
  <c r="E462" i="16"/>
  <c r="F459" i="16"/>
  <c r="F455" i="16"/>
  <c r="F451" i="16"/>
  <c r="F447" i="16"/>
  <c r="F442" i="16"/>
  <c r="F434" i="16"/>
  <c r="F426" i="16"/>
  <c r="F418" i="16"/>
  <c r="F410" i="16"/>
  <c r="F402" i="16"/>
  <c r="F394" i="16"/>
  <c r="F386" i="16"/>
  <c r="F378" i="16"/>
  <c r="F370" i="16"/>
  <c r="F362" i="16"/>
  <c r="F354" i="16"/>
  <c r="F346" i="16"/>
  <c r="F338" i="16"/>
  <c r="F317" i="16"/>
  <c r="F301" i="16"/>
  <c r="F277" i="16"/>
  <c r="F220" i="16"/>
  <c r="F196" i="16"/>
  <c r="D332" i="16"/>
  <c r="F330" i="16"/>
  <c r="F326" i="16"/>
  <c r="F322" i="16"/>
  <c r="F318" i="16"/>
  <c r="F314" i="16"/>
  <c r="F310" i="16"/>
  <c r="F306" i="16"/>
  <c r="F302" i="16"/>
  <c r="F298" i="16"/>
  <c r="F294" i="16"/>
  <c r="F287" i="16"/>
  <c r="E282" i="16"/>
  <c r="F279" i="16"/>
  <c r="F271" i="16"/>
  <c r="F259" i="16"/>
  <c r="F252" i="16"/>
  <c r="F224" i="16"/>
  <c r="F208" i="16"/>
  <c r="F443" i="16"/>
  <c r="F441" i="16"/>
  <c r="F439" i="16"/>
  <c r="F437" i="16"/>
  <c r="F435" i="16"/>
  <c r="F433" i="16"/>
  <c r="E432" i="16"/>
  <c r="F431" i="16"/>
  <c r="F429" i="16"/>
  <c r="F427" i="16"/>
  <c r="F425" i="16"/>
  <c r="F423" i="16"/>
  <c r="F421" i="16"/>
  <c r="F419" i="16"/>
  <c r="F417" i="16"/>
  <c r="F415" i="16"/>
  <c r="F413" i="16"/>
  <c r="F411" i="16"/>
  <c r="F409" i="16"/>
  <c r="F407" i="16"/>
  <c r="F405" i="16"/>
  <c r="F403" i="16"/>
  <c r="F401" i="16"/>
  <c r="F399" i="16"/>
  <c r="F397" i="16"/>
  <c r="F395" i="16"/>
  <c r="E394" i="16"/>
  <c r="F393" i="16"/>
  <c r="D393" i="16"/>
  <c r="F391" i="16"/>
  <c r="F389" i="16"/>
  <c r="F387" i="16"/>
  <c r="F385" i="16"/>
  <c r="F383" i="16"/>
  <c r="F381" i="16"/>
  <c r="F379" i="16"/>
  <c r="F377" i="16"/>
  <c r="F375" i="16"/>
  <c r="F373" i="16"/>
  <c r="F371" i="16"/>
  <c r="F369" i="16"/>
  <c r="E368" i="16"/>
  <c r="F367" i="16"/>
  <c r="F365" i="16"/>
  <c r="F363" i="16"/>
  <c r="F361" i="16"/>
  <c r="F359" i="16"/>
  <c r="F357" i="16"/>
  <c r="F355" i="16"/>
  <c r="F353" i="16"/>
  <c r="F351" i="16"/>
  <c r="F349" i="16"/>
  <c r="F347" i="16"/>
  <c r="F345" i="16"/>
  <c r="F343" i="16"/>
  <c r="F341" i="16"/>
  <c r="F339" i="16"/>
  <c r="F337" i="16"/>
  <c r="F335" i="16"/>
  <c r="E334" i="16"/>
  <c r="F333" i="16"/>
  <c r="F332" i="16"/>
  <c r="F331" i="16"/>
  <c r="F327" i="16"/>
  <c r="F323" i="16"/>
  <c r="F319" i="16"/>
  <c r="F315" i="16"/>
  <c r="F311" i="16"/>
  <c r="F307" i="16"/>
  <c r="E306" i="16"/>
  <c r="F303" i="16"/>
  <c r="F299" i="16"/>
  <c r="F295" i="16"/>
  <c r="F289" i="16"/>
  <c r="F281" i="16"/>
  <c r="F273" i="16"/>
  <c r="F265" i="16"/>
  <c r="F251" i="16"/>
  <c r="F244" i="16"/>
  <c r="F228" i="16"/>
  <c r="F212" i="16"/>
  <c r="F190" i="16"/>
  <c r="E333" i="16"/>
  <c r="F328" i="16"/>
  <c r="F324" i="16"/>
  <c r="F320" i="16"/>
  <c r="F316" i="16"/>
  <c r="F312" i="16"/>
  <c r="F308" i="16"/>
  <c r="F304" i="16"/>
  <c r="F300" i="16"/>
  <c r="F296" i="16"/>
  <c r="F291" i="16"/>
  <c r="F283" i="16"/>
  <c r="F275" i="16"/>
  <c r="F267" i="16"/>
  <c r="F243" i="16"/>
  <c r="F236" i="16"/>
  <c r="F232" i="16"/>
  <c r="F216" i="16"/>
  <c r="E211" i="16"/>
  <c r="F158" i="16"/>
  <c r="F74" i="16"/>
  <c r="F258" i="16"/>
  <c r="F257" i="16"/>
  <c r="F250" i="16"/>
  <c r="F249" i="16"/>
  <c r="F242" i="16"/>
  <c r="F241" i="16"/>
  <c r="F234" i="16"/>
  <c r="E201" i="16"/>
  <c r="F198" i="16"/>
  <c r="F182" i="16"/>
  <c r="F175" i="16"/>
  <c r="F292" i="16"/>
  <c r="F290" i="16"/>
  <c r="F288" i="16"/>
  <c r="F286" i="16"/>
  <c r="F284" i="16"/>
  <c r="F282" i="16"/>
  <c r="F280" i="16"/>
  <c r="E279" i="16"/>
  <c r="F278" i="16"/>
  <c r="F276" i="16"/>
  <c r="F274" i="16"/>
  <c r="F272" i="16"/>
  <c r="F270" i="16"/>
  <c r="F268" i="16"/>
  <c r="F266" i="16"/>
  <c r="F264" i="16"/>
  <c r="F263" i="16"/>
  <c r="E258" i="16"/>
  <c r="F256" i="16"/>
  <c r="F255" i="16"/>
  <c r="F248" i="16"/>
  <c r="F247" i="16"/>
  <c r="F240" i="16"/>
  <c r="F239" i="16"/>
  <c r="E235" i="16"/>
  <c r="F230" i="16"/>
  <c r="F226" i="16"/>
  <c r="F222" i="16"/>
  <c r="F218" i="16"/>
  <c r="F214" i="16"/>
  <c r="F210" i="16"/>
  <c r="F206" i="16"/>
  <c r="F202" i="16"/>
  <c r="F200" i="16"/>
  <c r="F174" i="16"/>
  <c r="F167" i="16"/>
  <c r="F87" i="16"/>
  <c r="F262" i="16"/>
  <c r="F261" i="16"/>
  <c r="F254" i="16"/>
  <c r="F253" i="16"/>
  <c r="F246" i="16"/>
  <c r="F245" i="16"/>
  <c r="F238" i="16"/>
  <c r="F237" i="16"/>
  <c r="F194" i="16"/>
  <c r="F191" i="16"/>
  <c r="F166" i="16"/>
  <c r="F159" i="16"/>
  <c r="F189" i="16"/>
  <c r="F188" i="16"/>
  <c r="F181" i="16"/>
  <c r="F180" i="16"/>
  <c r="F173" i="16"/>
  <c r="F172" i="16"/>
  <c r="F165" i="16"/>
  <c r="F164" i="16"/>
  <c r="F157" i="16"/>
  <c r="F156" i="16"/>
  <c r="F91" i="16"/>
  <c r="F47" i="16"/>
  <c r="F233" i="16"/>
  <c r="F231" i="16"/>
  <c r="F229" i="16"/>
  <c r="E228" i="16"/>
  <c r="F227" i="16"/>
  <c r="D227" i="16"/>
  <c r="F225" i="16"/>
  <c r="F223" i="16"/>
  <c r="F221" i="16"/>
  <c r="F219" i="16"/>
  <c r="E218" i="16"/>
  <c r="F217" i="16"/>
  <c r="F215" i="16"/>
  <c r="F213" i="16"/>
  <c r="F211" i="16"/>
  <c r="F209" i="16"/>
  <c r="F207" i="16"/>
  <c r="F205" i="16"/>
  <c r="F203" i="16"/>
  <c r="F201" i="16"/>
  <c r="F199" i="16"/>
  <c r="F197" i="16"/>
  <c r="F195" i="16"/>
  <c r="F193" i="16"/>
  <c r="F187" i="16"/>
  <c r="F186" i="16"/>
  <c r="F179" i="16"/>
  <c r="F178" i="16"/>
  <c r="F171" i="16"/>
  <c r="F170" i="16"/>
  <c r="F163" i="16"/>
  <c r="F162" i="16"/>
  <c r="F155" i="16"/>
  <c r="F154" i="16"/>
  <c r="F79" i="16"/>
  <c r="F192" i="16"/>
  <c r="E188" i="16"/>
  <c r="F185" i="16"/>
  <c r="F184" i="16"/>
  <c r="F177" i="16"/>
  <c r="F176" i="16"/>
  <c r="F169" i="16"/>
  <c r="F168" i="16"/>
  <c r="F161" i="16"/>
  <c r="F160" i="16"/>
  <c r="F153" i="16"/>
  <c r="F83" i="16"/>
  <c r="F66" i="16"/>
  <c r="F40" i="16"/>
  <c r="E152" i="16"/>
  <c r="F151" i="16"/>
  <c r="F149" i="16"/>
  <c r="F147" i="16"/>
  <c r="F145" i="16"/>
  <c r="E144" i="16"/>
  <c r="F143" i="16"/>
  <c r="D143" i="16"/>
  <c r="F141" i="16"/>
  <c r="F139" i="16"/>
  <c r="F137" i="16"/>
  <c r="F135" i="16"/>
  <c r="F133" i="16"/>
  <c r="F131" i="16"/>
  <c r="F129" i="16"/>
  <c r="F127" i="16"/>
  <c r="F125" i="16"/>
  <c r="F123" i="16"/>
  <c r="F121" i="16"/>
  <c r="F119" i="16"/>
  <c r="F117" i="16"/>
  <c r="F115" i="16"/>
  <c r="F113" i="16"/>
  <c r="F111" i="16"/>
  <c r="F109" i="16"/>
  <c r="F107" i="16"/>
  <c r="F105" i="16"/>
  <c r="F103" i="16"/>
  <c r="F101" i="16"/>
  <c r="F99" i="16"/>
  <c r="F97" i="16"/>
  <c r="E96" i="16"/>
  <c r="F95" i="16"/>
  <c r="F93" i="16"/>
  <c r="F92" i="16"/>
  <c r="F88" i="16"/>
  <c r="F84" i="16"/>
  <c r="F80" i="16"/>
  <c r="F76" i="16"/>
  <c r="F68" i="16"/>
  <c r="F60" i="16"/>
  <c r="F39" i="16"/>
  <c r="F89" i="16"/>
  <c r="F85" i="16"/>
  <c r="F81" i="16"/>
  <c r="F78" i="16"/>
  <c r="F70" i="16"/>
  <c r="F62" i="16"/>
  <c r="F56" i="16"/>
  <c r="D46" i="16"/>
  <c r="F152" i="16"/>
  <c r="E151" i="16"/>
  <c r="F150" i="16"/>
  <c r="F148" i="16"/>
  <c r="F146" i="16"/>
  <c r="F144" i="16"/>
  <c r="F142" i="16"/>
  <c r="F140" i="16"/>
  <c r="F138" i="16"/>
  <c r="F136" i="16"/>
  <c r="F134" i="16"/>
  <c r="F132" i="16"/>
  <c r="F130" i="16"/>
  <c r="F128" i="16"/>
  <c r="F126" i="16"/>
  <c r="F124" i="16"/>
  <c r="F122" i="16"/>
  <c r="F120" i="16"/>
  <c r="F118" i="16"/>
  <c r="F116" i="16"/>
  <c r="F114" i="16"/>
  <c r="F112" i="16"/>
  <c r="F110" i="16"/>
  <c r="F108" i="16"/>
  <c r="F106" i="16"/>
  <c r="F104" i="16"/>
  <c r="F102" i="16"/>
  <c r="F100" i="16"/>
  <c r="F98" i="16"/>
  <c r="F96" i="16"/>
  <c r="F94" i="16"/>
  <c r="F90" i="16"/>
  <c r="F86" i="16"/>
  <c r="F82" i="16"/>
  <c r="F72" i="16"/>
  <c r="F64" i="16"/>
  <c r="F55" i="16"/>
  <c r="F48" i="16"/>
  <c r="F54" i="16"/>
  <c r="F53" i="16"/>
  <c r="E48" i="16"/>
  <c r="F46" i="16"/>
  <c r="F45" i="16"/>
  <c r="F38" i="16"/>
  <c r="F37" i="16"/>
  <c r="E33" i="16"/>
  <c r="F77" i="16"/>
  <c r="F75" i="16"/>
  <c r="E74" i="16"/>
  <c r="F73" i="16"/>
  <c r="F71" i="16"/>
  <c r="F69" i="16"/>
  <c r="F67" i="16"/>
  <c r="F65" i="16"/>
  <c r="F63" i="16"/>
  <c r="F61" i="16"/>
  <c r="F59" i="16"/>
  <c r="F52" i="16"/>
  <c r="F51" i="16"/>
  <c r="E47" i="16"/>
  <c r="F44" i="16"/>
  <c r="F43" i="16"/>
  <c r="F36" i="16"/>
  <c r="F35" i="16"/>
  <c r="F58" i="16"/>
  <c r="F57" i="16"/>
  <c r="F50" i="16"/>
  <c r="F49" i="16"/>
  <c r="F42" i="16"/>
  <c r="F41" i="16"/>
  <c r="F34" i="16"/>
  <c r="F33" i="16"/>
  <c r="F32" i="16"/>
  <c r="F30" i="16"/>
  <c r="F28" i="16"/>
  <c r="F26" i="16"/>
  <c r="E25" i="16"/>
  <c r="F24" i="16"/>
  <c r="F22" i="16"/>
  <c r="F20" i="16"/>
  <c r="F18" i="16"/>
  <c r="F16" i="16"/>
  <c r="F14" i="16"/>
  <c r="F12" i="16"/>
  <c r="F10" i="16"/>
  <c r="F8" i="16"/>
  <c r="F6" i="16"/>
  <c r="F4" i="16"/>
  <c r="E3" i="16"/>
  <c r="F31" i="16"/>
  <c r="F29" i="16"/>
  <c r="F27" i="16"/>
  <c r="F25" i="16"/>
  <c r="F23" i="16"/>
  <c r="F21" i="16"/>
  <c r="F19" i="16"/>
  <c r="F17" i="16"/>
  <c r="F15" i="16"/>
  <c r="F13" i="16"/>
  <c r="F11" i="16"/>
  <c r="F9" i="16"/>
  <c r="F7" i="16"/>
  <c r="F5" i="16"/>
  <c r="E4" i="16"/>
  <c r="F3" i="16"/>
  <c r="D2" i="16"/>
  <c r="E2" i="16"/>
  <c r="F2" i="16"/>
  <c r="H2" i="13"/>
  <c r="H550" i="15"/>
  <c r="H464" i="15"/>
  <c r="H185" i="15"/>
  <c r="H562" i="15"/>
  <c r="H475" i="15"/>
  <c r="H27" i="15"/>
  <c r="H507" i="15"/>
  <c r="H432" i="15"/>
  <c r="I506" i="15"/>
  <c r="I471" i="15"/>
  <c r="H499" i="15"/>
  <c r="I398" i="15"/>
  <c r="I497" i="15"/>
  <c r="I318" i="15"/>
  <c r="H298" i="13"/>
  <c r="H282" i="13"/>
  <c r="H108" i="13"/>
  <c r="H413" i="13"/>
  <c r="H304" i="13"/>
  <c r="H159" i="13"/>
  <c r="H104" i="13"/>
  <c r="H35" i="13"/>
  <c r="H272" i="13"/>
  <c r="H235" i="13"/>
  <c r="H93" i="13"/>
  <c r="H404" i="13"/>
  <c r="H300" i="13"/>
  <c r="H191" i="13"/>
  <c r="H400" i="13"/>
  <c r="H368" i="13"/>
  <c r="H434" i="13"/>
  <c r="H423" i="13"/>
  <c r="H377" i="13"/>
  <c r="H362" i="13"/>
  <c r="H352" i="13"/>
  <c r="H277" i="13"/>
  <c r="H243" i="13"/>
  <c r="H226" i="13"/>
  <c r="H205" i="13"/>
  <c r="H195" i="13"/>
  <c r="H183" i="13"/>
  <c r="H143" i="13"/>
  <c r="H121" i="13"/>
  <c r="H79" i="13"/>
  <c r="H39" i="13"/>
  <c r="H324" i="15"/>
  <c r="H81" i="15"/>
  <c r="H353" i="15"/>
  <c r="H558" i="15"/>
  <c r="H495" i="15"/>
  <c r="H368" i="15"/>
  <c r="H334" i="15"/>
  <c r="H109" i="15"/>
  <c r="H479" i="15"/>
  <c r="I527" i="15"/>
  <c r="H164" i="15"/>
  <c r="H535" i="15"/>
  <c r="H472" i="15"/>
  <c r="H460" i="15"/>
  <c r="H543" i="15"/>
  <c r="H250" i="15"/>
  <c r="H487" i="15"/>
  <c r="H271" i="15"/>
  <c r="I561" i="15"/>
  <c r="I416" i="15"/>
  <c r="H194" i="15"/>
  <c r="H468" i="15"/>
  <c r="H204" i="15"/>
  <c r="H287" i="13"/>
  <c r="H257" i="13"/>
  <c r="H447" i="13"/>
  <c r="H394" i="13"/>
  <c r="H244" i="13"/>
  <c r="H389" i="13"/>
  <c r="H274" i="13"/>
  <c r="H42" i="13"/>
  <c r="H435" i="13"/>
  <c r="H313" i="13"/>
  <c r="H483" i="15"/>
  <c r="H317" i="15"/>
  <c r="H346" i="15"/>
  <c r="H292" i="15"/>
  <c r="H456" i="15"/>
  <c r="H360" i="15"/>
  <c r="H440" i="15"/>
  <c r="I441" i="15"/>
  <c r="H539" i="15"/>
  <c r="H524" i="15"/>
  <c r="H418" i="15"/>
  <c r="H449" i="15"/>
  <c r="H281" i="15"/>
  <c r="I522" i="15"/>
  <c r="H531" i="15"/>
  <c r="H425" i="15"/>
  <c r="H397" i="15"/>
  <c r="H528" i="15"/>
  <c r="I236" i="15"/>
  <c r="I486" i="15"/>
  <c r="H512" i="15"/>
  <c r="H223" i="15"/>
  <c r="H554" i="15"/>
  <c r="H205" i="15"/>
  <c r="H286" i="13"/>
  <c r="H161" i="13"/>
  <c r="H194" i="13"/>
  <c r="H119" i="13"/>
  <c r="H62" i="13"/>
  <c r="H7" i="13"/>
  <c r="H268" i="13"/>
  <c r="H173" i="13"/>
  <c r="H34" i="13"/>
  <c r="H222" i="13"/>
  <c r="H350" i="13"/>
  <c r="H265" i="13"/>
  <c r="H129" i="13"/>
  <c r="H230" i="13"/>
  <c r="H429" i="13"/>
  <c r="H406" i="13"/>
  <c r="H372" i="13"/>
  <c r="H360" i="13"/>
  <c r="H302" i="13"/>
  <c r="H249" i="13"/>
  <c r="H231" i="13"/>
  <c r="H214" i="13"/>
  <c r="H199" i="13"/>
  <c r="H188" i="13"/>
  <c r="H178" i="13"/>
  <c r="H131" i="13"/>
  <c r="H101" i="13"/>
  <c r="H369" i="13"/>
  <c r="I236" i="13"/>
  <c r="H172" i="13"/>
  <c r="H70" i="13"/>
  <c r="H11" i="13"/>
  <c r="H347" i="13"/>
  <c r="I405" i="13"/>
  <c r="I55" i="13"/>
  <c r="I542" i="15"/>
  <c r="I530" i="15"/>
  <c r="I519" i="15"/>
  <c r="H445" i="15"/>
  <c r="H54" i="15"/>
  <c r="H481" i="15"/>
  <c r="H520" i="15"/>
  <c r="I538" i="15"/>
  <c r="H260" i="15"/>
  <c r="I556" i="15"/>
  <c r="H381" i="15"/>
  <c r="H453" i="15"/>
  <c r="H503" i="15"/>
  <c r="H508" i="15"/>
  <c r="H547" i="15"/>
  <c r="H389" i="15"/>
  <c r="H411" i="15"/>
  <c r="I335" i="15"/>
  <c r="H491" i="15"/>
  <c r="H174" i="15"/>
  <c r="I552" i="15"/>
  <c r="H516" i="15"/>
  <c r="H421" i="15"/>
  <c r="H159" i="15"/>
  <c r="I528" i="15"/>
  <c r="H552" i="15"/>
  <c r="I205" i="15"/>
  <c r="H335" i="15"/>
  <c r="I204" i="15"/>
  <c r="H61" i="15"/>
  <c r="I61" i="15"/>
  <c r="H400" i="15"/>
  <c r="I400" i="15"/>
  <c r="H365" i="15"/>
  <c r="I365" i="15"/>
  <c r="H296" i="15"/>
  <c r="I296" i="15"/>
  <c r="H95" i="15"/>
  <c r="I95" i="15"/>
  <c r="H52" i="15"/>
  <c r="I52" i="15"/>
  <c r="H490" i="15"/>
  <c r="I490" i="15"/>
  <c r="H107" i="15"/>
  <c r="I107" i="15"/>
  <c r="H515" i="15"/>
  <c r="I515" i="15"/>
  <c r="H396" i="15"/>
  <c r="I396" i="15"/>
  <c r="H287" i="15"/>
  <c r="I287" i="15"/>
  <c r="H84" i="15"/>
  <c r="I84" i="15"/>
  <c r="H518" i="15"/>
  <c r="I518" i="15"/>
  <c r="H431" i="15"/>
  <c r="I431" i="15"/>
  <c r="H364" i="15"/>
  <c r="I364" i="15"/>
  <c r="H263" i="15"/>
  <c r="I263" i="15"/>
  <c r="H341" i="15"/>
  <c r="I341" i="15"/>
  <c r="H183" i="15"/>
  <c r="I183" i="15"/>
  <c r="H79" i="15"/>
  <c r="I79" i="15"/>
  <c r="H356" i="15"/>
  <c r="I356" i="15"/>
  <c r="H227" i="15"/>
  <c r="I227" i="15"/>
  <c r="H133" i="15"/>
  <c r="I133" i="15"/>
  <c r="H549" i="15"/>
  <c r="I549" i="15"/>
  <c r="I482" i="15"/>
  <c r="H482" i="15"/>
  <c r="H451" i="15"/>
  <c r="I451" i="15"/>
  <c r="H127" i="15"/>
  <c r="I127" i="15"/>
  <c r="H541" i="15"/>
  <c r="I541" i="15"/>
  <c r="H527" i="15"/>
  <c r="H506" i="15"/>
  <c r="I558" i="15"/>
  <c r="I543" i="15"/>
  <c r="I512" i="15"/>
  <c r="I499" i="15"/>
  <c r="I483" i="15"/>
  <c r="I472" i="15"/>
  <c r="I445" i="15"/>
  <c r="I418" i="15"/>
  <c r="I389" i="15"/>
  <c r="I360" i="15"/>
  <c r="I334" i="15"/>
  <c r="I281" i="15"/>
  <c r="I174" i="15"/>
  <c r="I109" i="15"/>
  <c r="H264" i="15"/>
  <c r="I264" i="15"/>
  <c r="H435" i="15"/>
  <c r="I435" i="15"/>
  <c r="H193" i="15"/>
  <c r="I193" i="15"/>
  <c r="H103" i="15"/>
  <c r="I103" i="15"/>
  <c r="H279" i="15"/>
  <c r="I279" i="15"/>
  <c r="H247" i="15"/>
  <c r="I247" i="15"/>
  <c r="H151" i="15"/>
  <c r="I151" i="15"/>
  <c r="H93" i="15"/>
  <c r="I93" i="15"/>
  <c r="H17" i="15"/>
  <c r="I17" i="15"/>
  <c r="H211" i="15"/>
  <c r="I211" i="15"/>
  <c r="H383" i="15"/>
  <c r="I383" i="15"/>
  <c r="H557" i="15"/>
  <c r="I557" i="15"/>
  <c r="H474" i="15"/>
  <c r="I474" i="15"/>
  <c r="H362" i="15"/>
  <c r="I362" i="15"/>
  <c r="H309" i="15"/>
  <c r="I309" i="15"/>
  <c r="H163" i="15"/>
  <c r="I163" i="15"/>
  <c r="H423" i="15"/>
  <c r="I423" i="15"/>
  <c r="H372" i="15"/>
  <c r="I372" i="15"/>
  <c r="H198" i="15"/>
  <c r="I198" i="15"/>
  <c r="H110" i="15"/>
  <c r="I110" i="15"/>
  <c r="H446" i="15"/>
  <c r="I446" i="15"/>
  <c r="H186" i="15"/>
  <c r="I186" i="15"/>
  <c r="H77" i="15"/>
  <c r="I77" i="15"/>
  <c r="H244" i="15"/>
  <c r="I244" i="15"/>
  <c r="H53" i="15"/>
  <c r="I53" i="15"/>
  <c r="H229" i="15"/>
  <c r="I229" i="15"/>
  <c r="H311" i="15"/>
  <c r="I311" i="15"/>
  <c r="H214" i="15"/>
  <c r="I214" i="15"/>
  <c r="H504" i="15"/>
  <c r="I504" i="15"/>
  <c r="H427" i="15"/>
  <c r="I427" i="15"/>
  <c r="H300" i="15"/>
  <c r="I300" i="15"/>
  <c r="H177" i="15"/>
  <c r="I177" i="15"/>
  <c r="H529" i="15"/>
  <c r="I529" i="15"/>
  <c r="H167" i="15"/>
  <c r="I167" i="15"/>
  <c r="H47" i="15"/>
  <c r="I47" i="15"/>
  <c r="H394" i="15"/>
  <c r="I394" i="15"/>
  <c r="H316" i="15"/>
  <c r="I316" i="15"/>
  <c r="H63" i="15"/>
  <c r="I63" i="15"/>
  <c r="H559" i="15"/>
  <c r="I559" i="15"/>
  <c r="H361" i="15"/>
  <c r="I361" i="15"/>
  <c r="H88" i="15"/>
  <c r="I88" i="15"/>
  <c r="H502" i="15"/>
  <c r="I502" i="15"/>
  <c r="H408" i="15"/>
  <c r="I408" i="15"/>
  <c r="H181" i="15"/>
  <c r="I181" i="15"/>
  <c r="H23" i="15"/>
  <c r="I23" i="15"/>
  <c r="H413" i="15"/>
  <c r="I413" i="15"/>
  <c r="H277" i="15"/>
  <c r="I277" i="15"/>
  <c r="H150" i="15"/>
  <c r="I150" i="15"/>
  <c r="H442" i="15"/>
  <c r="I442" i="15"/>
  <c r="H170" i="15"/>
  <c r="I170" i="15"/>
  <c r="H83" i="15"/>
  <c r="I83" i="15"/>
  <c r="H470" i="15"/>
  <c r="I470" i="15"/>
  <c r="H355" i="15"/>
  <c r="I355" i="15"/>
  <c r="H386" i="15"/>
  <c r="I386" i="15"/>
  <c r="H275" i="15"/>
  <c r="I275" i="15"/>
  <c r="H213" i="15"/>
  <c r="I213" i="15"/>
  <c r="H41" i="15"/>
  <c r="I41" i="15"/>
  <c r="I560" i="15"/>
  <c r="H560" i="15"/>
  <c r="H369" i="15"/>
  <c r="I369" i="15"/>
  <c r="H288" i="15"/>
  <c r="I288" i="15"/>
  <c r="H129" i="15"/>
  <c r="I129" i="15"/>
  <c r="I494" i="15"/>
  <c r="H494" i="15"/>
  <c r="H189" i="15"/>
  <c r="I189" i="15"/>
  <c r="H33" i="15"/>
  <c r="I33" i="15"/>
  <c r="H140" i="15"/>
  <c r="I140" i="15"/>
  <c r="H28" i="15"/>
  <c r="I28" i="15"/>
  <c r="H555" i="15"/>
  <c r="I555" i="15"/>
  <c r="H192" i="15"/>
  <c r="I192" i="15"/>
  <c r="H169" i="15"/>
  <c r="I169" i="15"/>
  <c r="H40" i="15"/>
  <c r="I40" i="15"/>
  <c r="H380" i="15"/>
  <c r="I380" i="15"/>
  <c r="H302" i="15"/>
  <c r="I302" i="15"/>
  <c r="H255" i="15"/>
  <c r="I255" i="15"/>
  <c r="H206" i="15"/>
  <c r="I206" i="15"/>
  <c r="H123" i="15"/>
  <c r="I123" i="15"/>
  <c r="H45" i="15"/>
  <c r="I45" i="15"/>
  <c r="H540" i="15"/>
  <c r="I540" i="15"/>
  <c r="H444" i="15"/>
  <c r="I444" i="15"/>
  <c r="H420" i="15"/>
  <c r="I420" i="15"/>
  <c r="H261" i="15"/>
  <c r="I261" i="15"/>
  <c r="H230" i="15"/>
  <c r="I230" i="15"/>
  <c r="H175" i="15"/>
  <c r="I175" i="15"/>
  <c r="H139" i="15"/>
  <c r="I139" i="15"/>
  <c r="H7" i="15"/>
  <c r="I7" i="15"/>
  <c r="H382" i="15"/>
  <c r="I382" i="15"/>
  <c r="H327" i="15"/>
  <c r="I327" i="15"/>
  <c r="H270" i="15"/>
  <c r="I270" i="15"/>
  <c r="H165" i="15"/>
  <c r="I165" i="15"/>
  <c r="H99" i="15"/>
  <c r="I99" i="15"/>
  <c r="H493" i="15"/>
  <c r="I493" i="15"/>
  <c r="H294" i="15"/>
  <c r="I294" i="15"/>
  <c r="H136" i="15"/>
  <c r="I136" i="15"/>
  <c r="H104" i="15"/>
  <c r="I104" i="15"/>
  <c r="H44" i="15"/>
  <c r="I44" i="15"/>
  <c r="H450" i="15"/>
  <c r="I450" i="15"/>
  <c r="H371" i="15"/>
  <c r="I371" i="15"/>
  <c r="H314" i="15"/>
  <c r="I314" i="15"/>
  <c r="H156" i="15"/>
  <c r="I156" i="15"/>
  <c r="H57" i="15"/>
  <c r="I57" i="15"/>
  <c r="I328" i="15"/>
  <c r="H328" i="15"/>
  <c r="I466" i="15"/>
  <c r="H466" i="15"/>
  <c r="H354" i="15"/>
  <c r="I354" i="15"/>
  <c r="H92" i="15"/>
  <c r="I92" i="15"/>
  <c r="H12" i="15"/>
  <c r="I12" i="15"/>
  <c r="I325" i="15"/>
  <c r="H325" i="15"/>
  <c r="H76" i="15"/>
  <c r="I76" i="15"/>
  <c r="I419" i="15"/>
  <c r="H419" i="15"/>
  <c r="H266" i="15"/>
  <c r="I266" i="15"/>
  <c r="H489" i="15"/>
  <c r="I489" i="15"/>
  <c r="H25" i="15"/>
  <c r="I25" i="15"/>
  <c r="H428" i="15"/>
  <c r="I428" i="15"/>
  <c r="H233" i="15"/>
  <c r="I233" i="15"/>
  <c r="H171" i="15"/>
  <c r="I171" i="15"/>
  <c r="H74" i="15"/>
  <c r="I74" i="15"/>
  <c r="H272" i="15"/>
  <c r="I272" i="15"/>
  <c r="H130" i="15"/>
  <c r="I130" i="15"/>
  <c r="H517" i="15"/>
  <c r="I517" i="15"/>
  <c r="H473" i="15"/>
  <c r="I473" i="15"/>
  <c r="H298" i="15"/>
  <c r="I298" i="15"/>
  <c r="H106" i="15"/>
  <c r="I106" i="15"/>
  <c r="H533" i="15"/>
  <c r="I533" i="15"/>
  <c r="I404" i="15"/>
  <c r="H404" i="15"/>
  <c r="H284" i="15"/>
  <c r="I284" i="15"/>
  <c r="H91" i="15"/>
  <c r="I91" i="15"/>
  <c r="H480" i="15"/>
  <c r="I480" i="15"/>
  <c r="H359" i="15"/>
  <c r="I359" i="15"/>
  <c r="H542" i="15"/>
  <c r="H522" i="15"/>
  <c r="H497" i="15"/>
  <c r="H441" i="15"/>
  <c r="H318" i="15"/>
  <c r="I554" i="15"/>
  <c r="I539" i="15"/>
  <c r="I524" i="15"/>
  <c r="I508" i="15"/>
  <c r="I495" i="15"/>
  <c r="I481" i="15"/>
  <c r="I468" i="15"/>
  <c r="I456" i="15"/>
  <c r="I440" i="15"/>
  <c r="I411" i="15"/>
  <c r="I381" i="15"/>
  <c r="I353" i="15"/>
  <c r="I271" i="15"/>
  <c r="I164" i="15"/>
  <c r="I81" i="15"/>
  <c r="H403" i="15"/>
  <c r="I403" i="15"/>
  <c r="H125" i="15"/>
  <c r="I125" i="15"/>
  <c r="H51" i="15"/>
  <c r="I51" i="15"/>
  <c r="H521" i="15"/>
  <c r="I521" i="15"/>
  <c r="H384" i="15"/>
  <c r="I384" i="15"/>
  <c r="H153" i="15"/>
  <c r="I153" i="15"/>
  <c r="H115" i="15"/>
  <c r="I115" i="15"/>
  <c r="H546" i="15"/>
  <c r="I546" i="15"/>
  <c r="H496" i="15"/>
  <c r="I496" i="15"/>
  <c r="H330" i="15"/>
  <c r="I330" i="15"/>
  <c r="H137" i="15"/>
  <c r="I137" i="15"/>
  <c r="H36" i="15"/>
  <c r="I36" i="15"/>
  <c r="H458" i="15"/>
  <c r="I458" i="15"/>
  <c r="H339" i="15"/>
  <c r="I339" i="15"/>
  <c r="H240" i="15"/>
  <c r="I240" i="15"/>
  <c r="H342" i="15"/>
  <c r="I342" i="15"/>
  <c r="H241" i="15"/>
  <c r="I241" i="15"/>
  <c r="H43" i="15"/>
  <c r="I43" i="15"/>
  <c r="H21" i="15"/>
  <c r="I21" i="15"/>
  <c r="H401" i="15"/>
  <c r="I401" i="15"/>
  <c r="H337" i="15"/>
  <c r="I337" i="15"/>
  <c r="H237" i="15"/>
  <c r="I237" i="15"/>
  <c r="H98" i="15"/>
  <c r="I98" i="15"/>
  <c r="H39" i="15"/>
  <c r="I39" i="15"/>
  <c r="H5" i="15"/>
  <c r="I5" i="15"/>
  <c r="H417" i="15"/>
  <c r="I417" i="15"/>
  <c r="H243" i="15"/>
  <c r="I243" i="15"/>
  <c r="H120" i="15"/>
  <c r="I120" i="15"/>
  <c r="H447" i="15"/>
  <c r="I447" i="15"/>
  <c r="H352" i="15"/>
  <c r="I352" i="15"/>
  <c r="H299" i="15"/>
  <c r="I299" i="15"/>
  <c r="H67" i="15"/>
  <c r="I67" i="15"/>
  <c r="H207" i="15"/>
  <c r="I207" i="15"/>
  <c r="H349" i="15"/>
  <c r="I349" i="15"/>
  <c r="H267" i="15"/>
  <c r="I267" i="15"/>
  <c r="H132" i="15"/>
  <c r="I132" i="15"/>
  <c r="H60" i="15"/>
  <c r="I60" i="15"/>
  <c r="H143" i="15"/>
  <c r="I143" i="15"/>
  <c r="H56" i="15"/>
  <c r="I56" i="15"/>
  <c r="H385" i="15"/>
  <c r="I385" i="15"/>
  <c r="H338" i="15"/>
  <c r="I338" i="15"/>
  <c r="H282" i="15"/>
  <c r="I282" i="15"/>
  <c r="H190" i="15"/>
  <c r="I190" i="15"/>
  <c r="H108" i="15"/>
  <c r="I108" i="15"/>
  <c r="H377" i="15"/>
  <c r="I377" i="15"/>
  <c r="H105" i="15"/>
  <c r="I105" i="15"/>
  <c r="H333" i="15"/>
  <c r="I333" i="15"/>
  <c r="I467" i="15"/>
  <c r="H467" i="15"/>
  <c r="H289" i="15"/>
  <c r="I289" i="15"/>
  <c r="H210" i="15"/>
  <c r="I210" i="15"/>
  <c r="H152" i="15"/>
  <c r="I152" i="15"/>
  <c r="H114" i="15"/>
  <c r="I114" i="15"/>
  <c r="H161" i="15"/>
  <c r="I161" i="15"/>
  <c r="H96" i="15"/>
  <c r="I96" i="15"/>
  <c r="H390" i="15"/>
  <c r="I390" i="15"/>
  <c r="H319" i="15"/>
  <c r="I319" i="15"/>
  <c r="H121" i="15"/>
  <c r="I121" i="15"/>
  <c r="H523" i="15"/>
  <c r="I523" i="15"/>
  <c r="H315" i="15"/>
  <c r="I315" i="15"/>
  <c r="H234" i="15"/>
  <c r="I234" i="15"/>
  <c r="H215" i="15"/>
  <c r="I215" i="15"/>
  <c r="H510" i="15"/>
  <c r="I510" i="15"/>
  <c r="H457" i="15"/>
  <c r="I457" i="15"/>
  <c r="H331" i="15"/>
  <c r="I331" i="15"/>
  <c r="H293" i="15"/>
  <c r="I293" i="15"/>
  <c r="H208" i="15"/>
  <c r="I208" i="15"/>
  <c r="H135" i="15"/>
  <c r="I135" i="15"/>
  <c r="H498" i="15"/>
  <c r="I498" i="15"/>
  <c r="H395" i="15"/>
  <c r="I395" i="15"/>
  <c r="H305" i="15"/>
  <c r="I305" i="15"/>
  <c r="H197" i="15"/>
  <c r="I197" i="15"/>
  <c r="H500" i="15"/>
  <c r="I500" i="15"/>
  <c r="I455" i="15"/>
  <c r="H455" i="15"/>
  <c r="H392" i="15"/>
  <c r="I392" i="15"/>
  <c r="H322" i="15"/>
  <c r="I322" i="15"/>
  <c r="H280" i="15"/>
  <c r="I280" i="15"/>
  <c r="H226" i="15"/>
  <c r="I226" i="15"/>
  <c r="H162" i="15"/>
  <c r="I162" i="15"/>
  <c r="H128" i="15"/>
  <c r="I128" i="15"/>
  <c r="H97" i="15"/>
  <c r="I97" i="15"/>
  <c r="H64" i="15"/>
  <c r="I64" i="15"/>
  <c r="H16" i="15"/>
  <c r="I16" i="15"/>
  <c r="H511" i="15"/>
  <c r="I511" i="15"/>
  <c r="H340" i="15"/>
  <c r="I340" i="15"/>
  <c r="H268" i="15"/>
  <c r="I268" i="15"/>
  <c r="H65" i="15"/>
  <c r="I65" i="15"/>
  <c r="H30" i="15"/>
  <c r="I30" i="15"/>
  <c r="H290" i="15"/>
  <c r="I290" i="15"/>
  <c r="H145" i="15"/>
  <c r="I145" i="15"/>
  <c r="H142" i="15"/>
  <c r="I142" i="15"/>
  <c r="H26" i="15"/>
  <c r="I26" i="15"/>
  <c r="H367" i="15"/>
  <c r="I367" i="15"/>
  <c r="H343" i="15"/>
  <c r="I343" i="15"/>
  <c r="H286" i="15"/>
  <c r="I286" i="15"/>
  <c r="H168" i="15"/>
  <c r="I168" i="15"/>
  <c r="H119" i="15"/>
  <c r="I119" i="15"/>
  <c r="H301" i="15"/>
  <c r="I301" i="15"/>
  <c r="H257" i="15"/>
  <c r="I257" i="15"/>
  <c r="H232" i="15"/>
  <c r="I232" i="15"/>
  <c r="H144" i="15"/>
  <c r="I144" i="15"/>
  <c r="H22" i="15"/>
  <c r="I22" i="15"/>
  <c r="H407" i="15"/>
  <c r="I407" i="15"/>
  <c r="H278" i="15"/>
  <c r="I278" i="15"/>
  <c r="H4" i="15"/>
  <c r="I4" i="15"/>
  <c r="H501" i="15"/>
  <c r="I501" i="15"/>
  <c r="H402" i="15"/>
  <c r="I402" i="15"/>
  <c r="H351" i="15"/>
  <c r="I351" i="15"/>
  <c r="H262" i="15"/>
  <c r="I262" i="15"/>
  <c r="H187" i="15"/>
  <c r="I187" i="15"/>
  <c r="H112" i="15"/>
  <c r="I112" i="15"/>
  <c r="H388" i="15"/>
  <c r="I388" i="15"/>
  <c r="H180" i="15"/>
  <c r="I180" i="15"/>
  <c r="H8" i="15"/>
  <c r="I8" i="15"/>
  <c r="H477" i="15"/>
  <c r="I477" i="15"/>
  <c r="H376" i="15"/>
  <c r="I376" i="15"/>
  <c r="H248" i="15"/>
  <c r="I248" i="15"/>
  <c r="H146" i="15"/>
  <c r="I146" i="15"/>
  <c r="H32" i="15"/>
  <c r="I32" i="15"/>
  <c r="H548" i="15"/>
  <c r="I548" i="15"/>
  <c r="H505" i="15"/>
  <c r="I505" i="15"/>
  <c r="H375" i="15"/>
  <c r="I375" i="15"/>
  <c r="H254" i="15"/>
  <c r="I254" i="15"/>
  <c r="H160" i="15"/>
  <c r="I160" i="15"/>
  <c r="H122" i="15"/>
  <c r="I122" i="15"/>
  <c r="H89" i="15"/>
  <c r="I89" i="15"/>
  <c r="H13" i="15"/>
  <c r="I13" i="15"/>
  <c r="H454" i="15"/>
  <c r="I454" i="15"/>
  <c r="H48" i="15"/>
  <c r="I48" i="15"/>
  <c r="H412" i="15"/>
  <c r="I412" i="15"/>
  <c r="H245" i="15"/>
  <c r="I245" i="15"/>
  <c r="H35" i="15"/>
  <c r="I35" i="15"/>
  <c r="H476" i="15"/>
  <c r="I476" i="15"/>
  <c r="H399" i="15"/>
  <c r="I399" i="15"/>
  <c r="H251" i="15"/>
  <c r="I251" i="15"/>
  <c r="H182" i="15"/>
  <c r="I182" i="15"/>
  <c r="H461" i="15"/>
  <c r="I461" i="15"/>
  <c r="H102" i="15"/>
  <c r="I102" i="15"/>
  <c r="H439" i="15"/>
  <c r="I439" i="15"/>
  <c r="H191" i="15"/>
  <c r="I191" i="15"/>
  <c r="H141" i="15"/>
  <c r="I141" i="15"/>
  <c r="H37" i="15"/>
  <c r="I37" i="15"/>
  <c r="H462" i="15"/>
  <c r="I462" i="15"/>
  <c r="H358" i="15"/>
  <c r="I358" i="15"/>
  <c r="H295" i="15"/>
  <c r="I295" i="15"/>
  <c r="H221" i="15"/>
  <c r="I221" i="15"/>
  <c r="H203" i="15"/>
  <c r="I203" i="15"/>
  <c r="H118" i="15"/>
  <c r="I118" i="15"/>
  <c r="H42" i="15"/>
  <c r="I42" i="15"/>
  <c r="I438" i="15"/>
  <c r="H438" i="15"/>
  <c r="I379" i="15"/>
  <c r="H379" i="15"/>
  <c r="H201" i="15"/>
  <c r="I201" i="15"/>
  <c r="H157" i="15"/>
  <c r="I157" i="15"/>
  <c r="H90" i="15"/>
  <c r="I90" i="15"/>
  <c r="I437" i="15"/>
  <c r="H437" i="15"/>
  <c r="I312" i="15"/>
  <c r="H312" i="15"/>
  <c r="H235" i="15"/>
  <c r="I235" i="15"/>
  <c r="H166" i="15"/>
  <c r="I166" i="15"/>
  <c r="H38" i="15"/>
  <c r="I38" i="15"/>
  <c r="H484" i="15"/>
  <c r="I484" i="15"/>
  <c r="H131" i="15"/>
  <c r="I131" i="15"/>
  <c r="H94" i="15"/>
  <c r="I94" i="15"/>
  <c r="H436" i="15"/>
  <c r="I436" i="15"/>
  <c r="H326" i="15"/>
  <c r="I326" i="15"/>
  <c r="H256" i="15"/>
  <c r="I256" i="15"/>
  <c r="H148" i="15"/>
  <c r="I148" i="15"/>
  <c r="H34" i="15"/>
  <c r="I34" i="15"/>
  <c r="H273" i="15"/>
  <c r="I273" i="15"/>
  <c r="H448" i="15"/>
  <c r="I448" i="15"/>
  <c r="I347" i="15"/>
  <c r="H347" i="15"/>
  <c r="H225" i="15"/>
  <c r="I225" i="15"/>
  <c r="H71" i="15"/>
  <c r="I71" i="15"/>
  <c r="H9" i="15"/>
  <c r="I9" i="15"/>
  <c r="H276" i="15"/>
  <c r="I276" i="15"/>
  <c r="I415" i="15"/>
  <c r="H415" i="15"/>
  <c r="H488" i="15"/>
  <c r="I488" i="15"/>
  <c r="H329" i="15"/>
  <c r="I329" i="15"/>
  <c r="H534" i="15"/>
  <c r="I534" i="15"/>
  <c r="I405" i="15"/>
  <c r="H405" i="15"/>
  <c r="H231" i="15"/>
  <c r="I231" i="15"/>
  <c r="H138" i="15"/>
  <c r="I138" i="15"/>
  <c r="H68" i="15"/>
  <c r="I68" i="15"/>
  <c r="H269" i="15"/>
  <c r="I269" i="15"/>
  <c r="H86" i="15"/>
  <c r="I86" i="15"/>
  <c r="H513" i="15"/>
  <c r="I513" i="15"/>
  <c r="H463" i="15"/>
  <c r="I463" i="15"/>
  <c r="I332" i="15"/>
  <c r="H332" i="15"/>
  <c r="H69" i="15"/>
  <c r="I69" i="15"/>
  <c r="I526" i="15"/>
  <c r="H526" i="15"/>
  <c r="H393" i="15"/>
  <c r="I393" i="15"/>
  <c r="H265" i="15"/>
  <c r="I265" i="15"/>
  <c r="H73" i="15"/>
  <c r="I73" i="15"/>
  <c r="H313" i="15"/>
  <c r="I313" i="15"/>
  <c r="H561" i="15"/>
  <c r="H538" i="15"/>
  <c r="H519" i="15"/>
  <c r="H486" i="15"/>
  <c r="H416" i="15"/>
  <c r="H236" i="15"/>
  <c r="I550" i="15"/>
  <c r="I535" i="15"/>
  <c r="I520" i="15"/>
  <c r="I507" i="15"/>
  <c r="I491" i="15"/>
  <c r="I479" i="15"/>
  <c r="I464" i="15"/>
  <c r="I453" i="15"/>
  <c r="I432" i="15"/>
  <c r="I346" i="15"/>
  <c r="I324" i="15"/>
  <c r="I260" i="15"/>
  <c r="I223" i="15"/>
  <c r="I194" i="15"/>
  <c r="I54" i="15"/>
  <c r="H218" i="15"/>
  <c r="I218" i="15"/>
  <c r="H433" i="15"/>
  <c r="I433" i="15"/>
  <c r="H224" i="15"/>
  <c r="I224" i="15"/>
  <c r="H70" i="15"/>
  <c r="I70" i="15"/>
  <c r="H336" i="15"/>
  <c r="I336" i="15"/>
  <c r="H209" i="15"/>
  <c r="I209" i="15"/>
  <c r="H55" i="15"/>
  <c r="I55" i="15"/>
  <c r="H14" i="15"/>
  <c r="I14" i="15"/>
  <c r="H414" i="15"/>
  <c r="I414" i="15"/>
  <c r="H285" i="15"/>
  <c r="I285" i="15"/>
  <c r="H178" i="15"/>
  <c r="I178" i="15"/>
  <c r="H113" i="15"/>
  <c r="I113" i="15"/>
  <c r="H465" i="15"/>
  <c r="I465" i="15"/>
  <c r="H308" i="15"/>
  <c r="I308" i="15"/>
  <c r="H202" i="15"/>
  <c r="I202" i="15"/>
  <c r="H134" i="15"/>
  <c r="I134" i="15"/>
  <c r="H59" i="15"/>
  <c r="I59" i="15"/>
  <c r="H111" i="15"/>
  <c r="I111" i="15"/>
  <c r="H536" i="15"/>
  <c r="I536" i="15"/>
  <c r="H366" i="15"/>
  <c r="I366" i="15"/>
  <c r="H238" i="15"/>
  <c r="I238" i="15"/>
  <c r="H154" i="15"/>
  <c r="I154" i="15"/>
  <c r="H544" i="15"/>
  <c r="I544" i="15"/>
  <c r="H434" i="15"/>
  <c r="I434" i="15"/>
  <c r="H363" i="15"/>
  <c r="I363" i="15"/>
  <c r="H291" i="15"/>
  <c r="I291" i="15"/>
  <c r="H249" i="15"/>
  <c r="I249" i="15"/>
  <c r="H216" i="15"/>
  <c r="I216" i="15"/>
  <c r="H116" i="15"/>
  <c r="I116" i="15"/>
  <c r="H18" i="15"/>
  <c r="I18" i="15"/>
  <c r="H373" i="15"/>
  <c r="I373" i="15"/>
  <c r="H228" i="15"/>
  <c r="I228" i="15"/>
  <c r="H478" i="15"/>
  <c r="I478" i="15"/>
  <c r="H459" i="15"/>
  <c r="I459" i="15"/>
  <c r="H391" i="15"/>
  <c r="I391" i="15"/>
  <c r="H344" i="15"/>
  <c r="I344" i="15"/>
  <c r="H321" i="15"/>
  <c r="I321" i="15"/>
  <c r="H253" i="15"/>
  <c r="I253" i="15"/>
  <c r="H75" i="15"/>
  <c r="I75" i="15"/>
  <c r="H429" i="15"/>
  <c r="I429" i="15"/>
  <c r="H387" i="15"/>
  <c r="I387" i="15"/>
  <c r="H252" i="15"/>
  <c r="I252" i="15"/>
  <c r="H173" i="15"/>
  <c r="I173" i="15"/>
  <c r="H370" i="15"/>
  <c r="I370" i="15"/>
  <c r="H242" i="15"/>
  <c r="I242" i="15"/>
  <c r="H126" i="15"/>
  <c r="I126" i="15"/>
  <c r="H29" i="15"/>
  <c r="I29" i="15"/>
  <c r="H537" i="15"/>
  <c r="I537" i="15"/>
  <c r="H424" i="15"/>
  <c r="I424" i="15"/>
  <c r="H357" i="15"/>
  <c r="I357" i="15"/>
  <c r="H303" i="15"/>
  <c r="I303" i="15"/>
  <c r="H239" i="15"/>
  <c r="I239" i="15"/>
  <c r="H196" i="15"/>
  <c r="I196" i="15"/>
  <c r="H147" i="15"/>
  <c r="I147" i="15"/>
  <c r="H101" i="15"/>
  <c r="I101" i="15"/>
  <c r="H85" i="15"/>
  <c r="I85" i="15"/>
  <c r="H10" i="15"/>
  <c r="I10" i="15"/>
  <c r="H452" i="15"/>
  <c r="I452" i="15"/>
  <c r="H283" i="15"/>
  <c r="I283" i="15"/>
  <c r="H179" i="15"/>
  <c r="I179" i="15"/>
  <c r="H410" i="15"/>
  <c r="I410" i="15"/>
  <c r="H212" i="15"/>
  <c r="I212" i="15"/>
  <c r="H20" i="15"/>
  <c r="I20" i="15"/>
  <c r="H348" i="15"/>
  <c r="I348" i="15"/>
  <c r="H246" i="15"/>
  <c r="I246" i="15"/>
  <c r="H117" i="15"/>
  <c r="I117" i="15"/>
  <c r="H15" i="15"/>
  <c r="I15" i="15"/>
  <c r="H217" i="15"/>
  <c r="I217" i="15"/>
  <c r="H87" i="15"/>
  <c r="I87" i="15"/>
  <c r="H31" i="15"/>
  <c r="I31" i="15"/>
  <c r="H188" i="15"/>
  <c r="I188" i="15"/>
  <c r="H553" i="15"/>
  <c r="I553" i="15"/>
  <c r="H274" i="15"/>
  <c r="I274" i="15"/>
  <c r="H220" i="15"/>
  <c r="I220" i="15"/>
  <c r="H176" i="15"/>
  <c r="I176" i="15"/>
  <c r="H80" i="15"/>
  <c r="I80" i="15"/>
  <c r="H306" i="15"/>
  <c r="I306" i="15"/>
  <c r="H259" i="15"/>
  <c r="I259" i="15"/>
  <c r="H195" i="15"/>
  <c r="I195" i="15"/>
  <c r="H149" i="15"/>
  <c r="I149" i="15"/>
  <c r="H78" i="15"/>
  <c r="I78" i="15"/>
  <c r="H532" i="15"/>
  <c r="I532" i="15"/>
  <c r="H422" i="15"/>
  <c r="I422" i="15"/>
  <c r="H345" i="15"/>
  <c r="I345" i="15"/>
  <c r="H310" i="15"/>
  <c r="I310" i="15"/>
  <c r="H219" i="15"/>
  <c r="I219" i="15"/>
  <c r="H6" i="15"/>
  <c r="I6" i="15"/>
  <c r="H222" i="15"/>
  <c r="I222" i="15"/>
  <c r="H124" i="15"/>
  <c r="I124" i="15"/>
  <c r="H62" i="15"/>
  <c r="I62" i="15"/>
  <c r="H409" i="15"/>
  <c r="I409" i="15"/>
  <c r="H72" i="15"/>
  <c r="I72" i="15"/>
  <c r="H3" i="15"/>
  <c r="I3" i="15"/>
  <c r="H426" i="15"/>
  <c r="I426" i="15"/>
  <c r="H66" i="15"/>
  <c r="I66" i="15"/>
  <c r="H514" i="15"/>
  <c r="I514" i="15"/>
  <c r="H406" i="15"/>
  <c r="I406" i="15"/>
  <c r="H374" i="15"/>
  <c r="I374" i="15"/>
  <c r="H100" i="15"/>
  <c r="I100" i="15"/>
  <c r="H58" i="15"/>
  <c r="I58" i="15"/>
  <c r="H509" i="15"/>
  <c r="I509" i="15"/>
  <c r="H158" i="15"/>
  <c r="I158" i="15"/>
  <c r="H304" i="15"/>
  <c r="I304" i="15"/>
  <c r="H200" i="15"/>
  <c r="I200" i="15"/>
  <c r="H46" i="15"/>
  <c r="I46" i="15"/>
  <c r="H469" i="15"/>
  <c r="I469" i="15"/>
  <c r="H378" i="15"/>
  <c r="I378" i="15"/>
  <c r="H297" i="15"/>
  <c r="I297" i="15"/>
  <c r="H492" i="15"/>
  <c r="I492" i="15"/>
  <c r="H350" i="15"/>
  <c r="I350" i="15"/>
  <c r="H184" i="15"/>
  <c r="I184" i="15"/>
  <c r="H82" i="15"/>
  <c r="I82" i="15"/>
  <c r="H50" i="15"/>
  <c r="I50" i="15"/>
  <c r="H430" i="15"/>
  <c r="I430" i="15"/>
  <c r="H258" i="15"/>
  <c r="I258" i="15"/>
  <c r="H172" i="15"/>
  <c r="I172" i="15"/>
  <c r="H24" i="15"/>
  <c r="I24" i="15"/>
  <c r="H551" i="15"/>
  <c r="I551" i="15"/>
  <c r="H485" i="15"/>
  <c r="I485" i="15"/>
  <c r="H323" i="15"/>
  <c r="I323" i="15"/>
  <c r="H155" i="15"/>
  <c r="I155" i="15"/>
  <c r="H545" i="15"/>
  <c r="I545" i="15"/>
  <c r="H525" i="15"/>
  <c r="I525" i="15"/>
  <c r="H443" i="15"/>
  <c r="I443" i="15"/>
  <c r="H320" i="15"/>
  <c r="I320" i="15"/>
  <c r="H556" i="15"/>
  <c r="H530" i="15"/>
  <c r="H471" i="15"/>
  <c r="H398" i="15"/>
  <c r="I562" i="15"/>
  <c r="I547" i="15"/>
  <c r="I531" i="15"/>
  <c r="I516" i="15"/>
  <c r="I503" i="15"/>
  <c r="I487" i="15"/>
  <c r="I475" i="15"/>
  <c r="I460" i="15"/>
  <c r="I449" i="15"/>
  <c r="I425" i="15"/>
  <c r="I397" i="15"/>
  <c r="I368" i="15"/>
  <c r="I317" i="15"/>
  <c r="I292" i="15"/>
  <c r="I250" i="15"/>
  <c r="I185" i="15"/>
  <c r="I27" i="15"/>
  <c r="H49" i="15"/>
  <c r="I49" i="15"/>
  <c r="H199" i="15"/>
  <c r="I199" i="15"/>
  <c r="I421" i="15"/>
  <c r="I159" i="15"/>
  <c r="H307" i="15"/>
  <c r="I307" i="15"/>
  <c r="H19" i="15"/>
  <c r="I19" i="15"/>
  <c r="H11" i="15"/>
  <c r="I11" i="15"/>
  <c r="F644" i="14"/>
  <c r="F612" i="14"/>
  <c r="F605" i="14"/>
  <c r="F573" i="14"/>
  <c r="F253" i="14"/>
  <c r="F694" i="14"/>
  <c r="F692" i="14"/>
  <c r="F690" i="14"/>
  <c r="F688" i="14"/>
  <c r="E687" i="14"/>
  <c r="F686" i="14"/>
  <c r="E685" i="14"/>
  <c r="F684" i="14"/>
  <c r="F682" i="14"/>
  <c r="F680" i="14"/>
  <c r="F678" i="14"/>
  <c r="F676" i="14"/>
  <c r="F674" i="14"/>
  <c r="F672" i="14"/>
  <c r="F670" i="14"/>
  <c r="F668" i="14"/>
  <c r="F666" i="14"/>
  <c r="F664" i="14"/>
  <c r="F662" i="14"/>
  <c r="F660" i="14"/>
  <c r="F658" i="14"/>
  <c r="F656" i="14"/>
  <c r="F654" i="14"/>
  <c r="F652" i="14"/>
  <c r="F650" i="14"/>
  <c r="F648" i="14"/>
  <c r="F646" i="14"/>
  <c r="F643" i="14"/>
  <c r="F642" i="14"/>
  <c r="F635" i="14"/>
  <c r="F634" i="14"/>
  <c r="F627" i="14"/>
  <c r="F626" i="14"/>
  <c r="F619" i="14"/>
  <c r="F618" i="14"/>
  <c r="F611" i="14"/>
  <c r="F610" i="14"/>
  <c r="F603" i="14"/>
  <c r="F602" i="14"/>
  <c r="F595" i="14"/>
  <c r="F594" i="14"/>
  <c r="F587" i="14"/>
  <c r="F586" i="14"/>
  <c r="F579" i="14"/>
  <c r="F578" i="14"/>
  <c r="F571" i="14"/>
  <c r="F570" i="14"/>
  <c r="F564" i="14"/>
  <c r="F560" i="14"/>
  <c r="F556" i="14"/>
  <c r="F552" i="14"/>
  <c r="F548" i="14"/>
  <c r="F544" i="14"/>
  <c r="F540" i="14"/>
  <c r="F536" i="14"/>
  <c r="F532" i="14"/>
  <c r="F528" i="14"/>
  <c r="F524" i="14"/>
  <c r="F442" i="14"/>
  <c r="F435" i="14"/>
  <c r="F409" i="14"/>
  <c r="F377" i="14"/>
  <c r="F236" i="14"/>
  <c r="F636" i="14"/>
  <c r="F628" i="14"/>
  <c r="F621" i="14"/>
  <c r="F613" i="14"/>
  <c r="F597" i="14"/>
  <c r="F588" i="14"/>
  <c r="F581" i="14"/>
  <c r="F572" i="14"/>
  <c r="F443" i="14"/>
  <c r="F401" i="14"/>
  <c r="F369" i="14"/>
  <c r="F333" i="14"/>
  <c r="F641" i="14"/>
  <c r="F640" i="14"/>
  <c r="F633" i="14"/>
  <c r="F632" i="14"/>
  <c r="F625" i="14"/>
  <c r="F624" i="14"/>
  <c r="E620" i="14"/>
  <c r="F617" i="14"/>
  <c r="F616" i="14"/>
  <c r="E612" i="14"/>
  <c r="F609" i="14"/>
  <c r="F608" i="14"/>
  <c r="F601" i="14"/>
  <c r="F600" i="14"/>
  <c r="F593" i="14"/>
  <c r="F592" i="14"/>
  <c r="E588" i="14"/>
  <c r="F585" i="14"/>
  <c r="F584" i="14"/>
  <c r="F577" i="14"/>
  <c r="F576" i="14"/>
  <c r="F569" i="14"/>
  <c r="F568" i="14"/>
  <c r="F459" i="14"/>
  <c r="F434" i="14"/>
  <c r="F417" i="14"/>
  <c r="F385" i="14"/>
  <c r="F353" i="14"/>
  <c r="F340" i="14"/>
  <c r="F637" i="14"/>
  <c r="F629" i="14"/>
  <c r="F620" i="14"/>
  <c r="F604" i="14"/>
  <c r="F596" i="14"/>
  <c r="F589" i="14"/>
  <c r="F580" i="14"/>
  <c r="F450" i="14"/>
  <c r="F695" i="14"/>
  <c r="F693" i="14"/>
  <c r="F691" i="14"/>
  <c r="F689" i="14"/>
  <c r="F687" i="14"/>
  <c r="F685" i="14"/>
  <c r="F683" i="14"/>
  <c r="F681" i="14"/>
  <c r="F679" i="14"/>
  <c r="F677" i="14"/>
  <c r="F675" i="14"/>
  <c r="F673" i="14"/>
  <c r="F671" i="14"/>
  <c r="F669" i="14"/>
  <c r="F667" i="14"/>
  <c r="E666" i="14"/>
  <c r="F665" i="14"/>
  <c r="F663" i="14"/>
  <c r="F661" i="14"/>
  <c r="F659" i="14"/>
  <c r="F657" i="14"/>
  <c r="F655" i="14"/>
  <c r="F653" i="14"/>
  <c r="F651" i="14"/>
  <c r="F649" i="14"/>
  <c r="F647" i="14"/>
  <c r="F645" i="14"/>
  <c r="E641" i="14"/>
  <c r="F639" i="14"/>
  <c r="F638" i="14"/>
  <c r="F631" i="14"/>
  <c r="F630" i="14"/>
  <c r="F623" i="14"/>
  <c r="F622" i="14"/>
  <c r="F615" i="14"/>
  <c r="F614" i="14"/>
  <c r="F607" i="14"/>
  <c r="F606" i="14"/>
  <c r="F599" i="14"/>
  <c r="F598" i="14"/>
  <c r="F591" i="14"/>
  <c r="F590" i="14"/>
  <c r="F583" i="14"/>
  <c r="F582" i="14"/>
  <c r="F575" i="14"/>
  <c r="F574" i="14"/>
  <c r="F567" i="14"/>
  <c r="F566" i="14"/>
  <c r="F562" i="14"/>
  <c r="F558" i="14"/>
  <c r="F554" i="14"/>
  <c r="F550" i="14"/>
  <c r="F546" i="14"/>
  <c r="E545" i="14"/>
  <c r="F542" i="14"/>
  <c r="F538" i="14"/>
  <c r="F534" i="14"/>
  <c r="F530" i="14"/>
  <c r="F526" i="14"/>
  <c r="F458" i="14"/>
  <c r="F451" i="14"/>
  <c r="F393" i="14"/>
  <c r="F361" i="14"/>
  <c r="E176" i="14"/>
  <c r="F565" i="14"/>
  <c r="F563" i="14"/>
  <c r="F561" i="14"/>
  <c r="F559" i="14"/>
  <c r="F557" i="14"/>
  <c r="E556" i="14"/>
  <c r="F555" i="14"/>
  <c r="F553" i="14"/>
  <c r="F551" i="14"/>
  <c r="F549" i="14"/>
  <c r="F547" i="14"/>
  <c r="F545" i="14"/>
  <c r="E544" i="14"/>
  <c r="F543" i="14"/>
  <c r="F541" i="14"/>
  <c r="F539" i="14"/>
  <c r="F537" i="14"/>
  <c r="F535" i="14"/>
  <c r="F533" i="14"/>
  <c r="F531" i="14"/>
  <c r="F529" i="14"/>
  <c r="F527" i="14"/>
  <c r="E526" i="14"/>
  <c r="F525" i="14"/>
  <c r="D525" i="14"/>
  <c r="F523" i="14"/>
  <c r="F521" i="14"/>
  <c r="F519" i="14"/>
  <c r="F517" i="14"/>
  <c r="F515" i="14"/>
  <c r="F513" i="14"/>
  <c r="F511" i="14"/>
  <c r="F509" i="14"/>
  <c r="F507" i="14"/>
  <c r="F505" i="14"/>
  <c r="F503" i="14"/>
  <c r="F501" i="14"/>
  <c r="F499" i="14"/>
  <c r="F497" i="14"/>
  <c r="F495" i="14"/>
  <c r="F493" i="14"/>
  <c r="F491" i="14"/>
  <c r="F489" i="14"/>
  <c r="F487" i="14"/>
  <c r="F485" i="14"/>
  <c r="F483" i="14"/>
  <c r="F481" i="14"/>
  <c r="F479" i="14"/>
  <c r="F477" i="14"/>
  <c r="F475" i="14"/>
  <c r="F473" i="14"/>
  <c r="E472" i="14"/>
  <c r="F471" i="14"/>
  <c r="F469" i="14"/>
  <c r="F467" i="14"/>
  <c r="F465" i="14"/>
  <c r="F464" i="14"/>
  <c r="F457" i="14"/>
  <c r="F456" i="14"/>
  <c r="F449" i="14"/>
  <c r="F448" i="14"/>
  <c r="F441" i="14"/>
  <c r="F440" i="14"/>
  <c r="F433" i="14"/>
  <c r="F432" i="14"/>
  <c r="F429" i="14"/>
  <c r="F425" i="14"/>
  <c r="F419" i="14"/>
  <c r="F411" i="14"/>
  <c r="F403" i="14"/>
  <c r="F395" i="14"/>
  <c r="F387" i="14"/>
  <c r="F379" i="14"/>
  <c r="F371" i="14"/>
  <c r="F363" i="14"/>
  <c r="F355" i="14"/>
  <c r="E336" i="14"/>
  <c r="F332" i="14"/>
  <c r="F278" i="14"/>
  <c r="F463" i="14"/>
  <c r="F462" i="14"/>
  <c r="F455" i="14"/>
  <c r="F454" i="14"/>
  <c r="E449" i="14"/>
  <c r="F447" i="14"/>
  <c r="F446" i="14"/>
  <c r="F439" i="14"/>
  <c r="F438" i="14"/>
  <c r="F431" i="14"/>
  <c r="F421" i="14"/>
  <c r="F413" i="14"/>
  <c r="F405" i="14"/>
  <c r="E400" i="14"/>
  <c r="F397" i="14"/>
  <c r="F389" i="14"/>
  <c r="F381" i="14"/>
  <c r="F373" i="14"/>
  <c r="F365" i="14"/>
  <c r="F357" i="14"/>
  <c r="F349" i="14"/>
  <c r="F246" i="14"/>
  <c r="F522" i="14"/>
  <c r="F520" i="14"/>
  <c r="F518" i="14"/>
  <c r="F516" i="14"/>
  <c r="F514" i="14"/>
  <c r="F512" i="14"/>
  <c r="F510" i="14"/>
  <c r="F508" i="14"/>
  <c r="F506" i="14"/>
  <c r="F504" i="14"/>
  <c r="F502" i="14"/>
  <c r="F500" i="14"/>
  <c r="F498" i="14"/>
  <c r="F496" i="14"/>
  <c r="F494" i="14"/>
  <c r="F492" i="14"/>
  <c r="E491" i="14"/>
  <c r="F490" i="14"/>
  <c r="F488" i="14"/>
  <c r="F486" i="14"/>
  <c r="F484" i="14"/>
  <c r="F482" i="14"/>
  <c r="F480" i="14"/>
  <c r="F478" i="14"/>
  <c r="F476" i="14"/>
  <c r="F474" i="14"/>
  <c r="F472" i="14"/>
  <c r="F470" i="14"/>
  <c r="F468" i="14"/>
  <c r="F466" i="14"/>
  <c r="F461" i="14"/>
  <c r="F460" i="14"/>
  <c r="F453" i="14"/>
  <c r="F452" i="14"/>
  <c r="F445" i="14"/>
  <c r="F444" i="14"/>
  <c r="F437" i="14"/>
  <c r="F436" i="14"/>
  <c r="F427" i="14"/>
  <c r="F423" i="14"/>
  <c r="F415" i="14"/>
  <c r="F407" i="14"/>
  <c r="F399" i="14"/>
  <c r="F391" i="14"/>
  <c r="F383" i="14"/>
  <c r="F375" i="14"/>
  <c r="F367" i="14"/>
  <c r="F359" i="14"/>
  <c r="F351" i="14"/>
  <c r="F348" i="14"/>
  <c r="F341" i="14"/>
  <c r="D331" i="14"/>
  <c r="F220" i="14"/>
  <c r="F190" i="14"/>
  <c r="F347" i="14"/>
  <c r="F346" i="14"/>
  <c r="F339" i="14"/>
  <c r="F338" i="14"/>
  <c r="F331" i="14"/>
  <c r="F330" i="14"/>
  <c r="F326" i="14"/>
  <c r="F322" i="14"/>
  <c r="F318" i="14"/>
  <c r="F314" i="14"/>
  <c r="F310" i="14"/>
  <c r="F306" i="14"/>
  <c r="F302" i="14"/>
  <c r="F298" i="14"/>
  <c r="F294" i="14"/>
  <c r="F290" i="14"/>
  <c r="F286" i="14"/>
  <c r="F277" i="14"/>
  <c r="F270" i="14"/>
  <c r="F245" i="14"/>
  <c r="F240" i="14"/>
  <c r="F224" i="14"/>
  <c r="E219" i="14"/>
  <c r="F208" i="14"/>
  <c r="F200" i="14"/>
  <c r="F136" i="14"/>
  <c r="F105" i="14"/>
  <c r="F430" i="14"/>
  <c r="F428" i="14"/>
  <c r="F426" i="14"/>
  <c r="F424" i="14"/>
  <c r="F422" i="14"/>
  <c r="F420" i="14"/>
  <c r="F418" i="14"/>
  <c r="F416" i="14"/>
  <c r="F414" i="14"/>
  <c r="F412" i="14"/>
  <c r="F410" i="14"/>
  <c r="F408" i="14"/>
  <c r="F406" i="14"/>
  <c r="F404" i="14"/>
  <c r="F402" i="14"/>
  <c r="F400" i="14"/>
  <c r="E399" i="14"/>
  <c r="F398" i="14"/>
  <c r="D398" i="14"/>
  <c r="F396" i="14"/>
  <c r="F394" i="14"/>
  <c r="F392" i="14"/>
  <c r="F390" i="14"/>
  <c r="F388" i="14"/>
  <c r="F386" i="14"/>
  <c r="F384" i="14"/>
  <c r="E383" i="14"/>
  <c r="F382" i="14"/>
  <c r="F380" i="14"/>
  <c r="F378" i="14"/>
  <c r="F376" i="14"/>
  <c r="F374" i="14"/>
  <c r="F372" i="14"/>
  <c r="F370" i="14"/>
  <c r="E369" i="14"/>
  <c r="F368" i="14"/>
  <c r="F366" i="14"/>
  <c r="F364" i="14"/>
  <c r="F362" i="14"/>
  <c r="F360" i="14"/>
  <c r="F358" i="14"/>
  <c r="F356" i="14"/>
  <c r="F354" i="14"/>
  <c r="F352" i="14"/>
  <c r="F350" i="14"/>
  <c r="E348" i="14"/>
  <c r="F345" i="14"/>
  <c r="F344" i="14"/>
  <c r="F337" i="14"/>
  <c r="F336" i="14"/>
  <c r="E332" i="14"/>
  <c r="F329" i="14"/>
  <c r="F328" i="14"/>
  <c r="F269" i="14"/>
  <c r="F262" i="14"/>
  <c r="F244" i="14"/>
  <c r="F228" i="14"/>
  <c r="D218" i="14"/>
  <c r="F212" i="14"/>
  <c r="F197" i="14"/>
  <c r="F152" i="14"/>
  <c r="E131" i="14"/>
  <c r="F343" i="14"/>
  <c r="F342" i="14"/>
  <c r="E337" i="14"/>
  <c r="F335" i="14"/>
  <c r="F334" i="14"/>
  <c r="F324" i="14"/>
  <c r="F320" i="14"/>
  <c r="F316" i="14"/>
  <c r="F312" i="14"/>
  <c r="F308" i="14"/>
  <c r="F304" i="14"/>
  <c r="F300" i="14"/>
  <c r="F296" i="14"/>
  <c r="F292" i="14"/>
  <c r="F288" i="14"/>
  <c r="F284" i="14"/>
  <c r="F261" i="14"/>
  <c r="F254" i="14"/>
  <c r="F232" i="14"/>
  <c r="F216" i="14"/>
  <c r="F165" i="14"/>
  <c r="F327" i="14"/>
  <c r="F325" i="14"/>
  <c r="F323" i="14"/>
  <c r="F321" i="14"/>
  <c r="F319" i="14"/>
  <c r="F317" i="14"/>
  <c r="F315" i="14"/>
  <c r="F313" i="14"/>
  <c r="F311" i="14"/>
  <c r="F309" i="14"/>
  <c r="E308" i="14"/>
  <c r="F307" i="14"/>
  <c r="F305" i="14"/>
  <c r="F303" i="14"/>
  <c r="F301" i="14"/>
  <c r="F299" i="14"/>
  <c r="F297" i="14"/>
  <c r="F295" i="14"/>
  <c r="F293" i="14"/>
  <c r="F291" i="14"/>
  <c r="F289" i="14"/>
  <c r="F287" i="14"/>
  <c r="F285" i="14"/>
  <c r="F283" i="14"/>
  <c r="E278" i="14"/>
  <c r="F276" i="14"/>
  <c r="F275" i="14"/>
  <c r="F268" i="14"/>
  <c r="F267" i="14"/>
  <c r="F260" i="14"/>
  <c r="F259" i="14"/>
  <c r="F252" i="14"/>
  <c r="F251" i="14"/>
  <c r="E247" i="14"/>
  <c r="F202" i="14"/>
  <c r="F189" i="14"/>
  <c r="F182" i="14"/>
  <c r="F156" i="14"/>
  <c r="F140" i="14"/>
  <c r="F54" i="14"/>
  <c r="F282" i="14"/>
  <c r="F281" i="14"/>
  <c r="F274" i="14"/>
  <c r="F273" i="14"/>
  <c r="F266" i="14"/>
  <c r="F265" i="14"/>
  <c r="F258" i="14"/>
  <c r="F257" i="14"/>
  <c r="F250" i="14"/>
  <c r="F249" i="14"/>
  <c r="F242" i="14"/>
  <c r="F238" i="14"/>
  <c r="F234" i="14"/>
  <c r="F230" i="14"/>
  <c r="F226" i="14"/>
  <c r="F222" i="14"/>
  <c r="F218" i="14"/>
  <c r="F214" i="14"/>
  <c r="F210" i="14"/>
  <c r="F206" i="14"/>
  <c r="F204" i="14"/>
  <c r="E199" i="14"/>
  <c r="F181" i="14"/>
  <c r="F174" i="14"/>
  <c r="F144" i="14"/>
  <c r="E139" i="14"/>
  <c r="F128" i="14"/>
  <c r="F121" i="14"/>
  <c r="F112" i="14"/>
  <c r="F74" i="14"/>
  <c r="F280" i="14"/>
  <c r="F279" i="14"/>
  <c r="F272" i="14"/>
  <c r="F271" i="14"/>
  <c r="F264" i="14"/>
  <c r="F263" i="14"/>
  <c r="F256" i="14"/>
  <c r="F255" i="14"/>
  <c r="F248" i="14"/>
  <c r="F247" i="14"/>
  <c r="F198" i="14"/>
  <c r="F173" i="14"/>
  <c r="F166" i="14"/>
  <c r="F148" i="14"/>
  <c r="F132" i="14"/>
  <c r="F90" i="14"/>
  <c r="F196" i="14"/>
  <c r="F195" i="14"/>
  <c r="F188" i="14"/>
  <c r="F187" i="14"/>
  <c r="F180" i="14"/>
  <c r="F179" i="14"/>
  <c r="F172" i="14"/>
  <c r="F171" i="14"/>
  <c r="F164" i="14"/>
  <c r="F163" i="14"/>
  <c r="F122" i="14"/>
  <c r="F104" i="14"/>
  <c r="F94" i="14"/>
  <c r="F78" i="14"/>
  <c r="F62" i="14"/>
  <c r="F243" i="14"/>
  <c r="F241" i="14"/>
  <c r="F239" i="14"/>
  <c r="F237" i="14"/>
  <c r="F235" i="14"/>
  <c r="F233" i="14"/>
  <c r="F231" i="14"/>
  <c r="F229" i="14"/>
  <c r="F227" i="14"/>
  <c r="F225" i="14"/>
  <c r="F223" i="14"/>
  <c r="F221" i="14"/>
  <c r="E220" i="14"/>
  <c r="F219" i="14"/>
  <c r="F217" i="14"/>
  <c r="F215" i="14"/>
  <c r="F213" i="14"/>
  <c r="F211" i="14"/>
  <c r="F209" i="14"/>
  <c r="F207" i="14"/>
  <c r="F205" i="14"/>
  <c r="F203" i="14"/>
  <c r="F201" i="14"/>
  <c r="F199" i="14"/>
  <c r="F194" i="14"/>
  <c r="F193" i="14"/>
  <c r="F186" i="14"/>
  <c r="F185" i="14"/>
  <c r="F178" i="14"/>
  <c r="F177" i="14"/>
  <c r="F170" i="14"/>
  <c r="F169" i="14"/>
  <c r="E165" i="14"/>
  <c r="F162" i="14"/>
  <c r="F161" i="14"/>
  <c r="F158" i="14"/>
  <c r="F154" i="14"/>
  <c r="F150" i="14"/>
  <c r="F146" i="14"/>
  <c r="F142" i="14"/>
  <c r="F138" i="14"/>
  <c r="F134" i="14"/>
  <c r="F130" i="14"/>
  <c r="F120" i="14"/>
  <c r="F98" i="14"/>
  <c r="F82" i="14"/>
  <c r="E77" i="14"/>
  <c r="F66" i="14"/>
  <c r="F192" i="14"/>
  <c r="F191" i="14"/>
  <c r="F184" i="14"/>
  <c r="F183" i="14"/>
  <c r="F176" i="14"/>
  <c r="F175" i="14"/>
  <c r="F168" i="14"/>
  <c r="F167" i="14"/>
  <c r="F160" i="14"/>
  <c r="F123" i="14"/>
  <c r="F113" i="14"/>
  <c r="F102" i="14"/>
  <c r="E97" i="14"/>
  <c r="F86" i="14"/>
  <c r="F70" i="14"/>
  <c r="F29" i="14"/>
  <c r="F127" i="14"/>
  <c r="F126" i="14"/>
  <c r="F119" i="14"/>
  <c r="F118" i="14"/>
  <c r="F111" i="14"/>
  <c r="F110" i="14"/>
  <c r="F103" i="14"/>
  <c r="F53" i="14"/>
  <c r="F46" i="14"/>
  <c r="F159" i="14"/>
  <c r="F157" i="14"/>
  <c r="F155" i="14"/>
  <c r="F153" i="14"/>
  <c r="F151" i="14"/>
  <c r="F149" i="14"/>
  <c r="F147" i="14"/>
  <c r="F145" i="14"/>
  <c r="F143" i="14"/>
  <c r="F141" i="14"/>
  <c r="F139" i="14"/>
  <c r="F137" i="14"/>
  <c r="F135" i="14"/>
  <c r="F133" i="14"/>
  <c r="F131" i="14"/>
  <c r="F129" i="14"/>
  <c r="F125" i="14"/>
  <c r="F124" i="14"/>
  <c r="F117" i="14"/>
  <c r="F116" i="14"/>
  <c r="E112" i="14"/>
  <c r="F109" i="14"/>
  <c r="F108" i="14"/>
  <c r="F100" i="14"/>
  <c r="F96" i="14"/>
  <c r="F92" i="14"/>
  <c r="F88" i="14"/>
  <c r="F84" i="14"/>
  <c r="F80" i="14"/>
  <c r="F76" i="14"/>
  <c r="F72" i="14"/>
  <c r="F68" i="14"/>
  <c r="F64" i="14"/>
  <c r="F45" i="14"/>
  <c r="F38" i="14"/>
  <c r="F115" i="14"/>
  <c r="F114" i="14"/>
  <c r="F107" i="14"/>
  <c r="F106" i="14"/>
  <c r="F37" i="14"/>
  <c r="F30" i="14"/>
  <c r="F101" i="14"/>
  <c r="F99" i="14"/>
  <c r="F97" i="14"/>
  <c r="F95" i="14"/>
  <c r="F93" i="14"/>
  <c r="F91" i="14"/>
  <c r="F89" i="14"/>
  <c r="F87" i="14"/>
  <c r="F85" i="14"/>
  <c r="F83" i="14"/>
  <c r="F81" i="14"/>
  <c r="F79" i="14"/>
  <c r="F77" i="14"/>
  <c r="F75" i="14"/>
  <c r="F73" i="14"/>
  <c r="F71" i="14"/>
  <c r="F69" i="14"/>
  <c r="F67" i="14"/>
  <c r="F65" i="14"/>
  <c r="F63" i="14"/>
  <c r="F61" i="14"/>
  <c r="F59" i="14"/>
  <c r="F52" i="14"/>
  <c r="F51" i="14"/>
  <c r="F44" i="14"/>
  <c r="F43" i="14"/>
  <c r="F36" i="14"/>
  <c r="F35" i="14"/>
  <c r="F28" i="14"/>
  <c r="F27" i="14"/>
  <c r="F21" i="14"/>
  <c r="F17" i="14"/>
  <c r="F13" i="14"/>
  <c r="F9" i="14"/>
  <c r="F58" i="14"/>
  <c r="F57" i="14"/>
  <c r="F50" i="14"/>
  <c r="F49" i="14"/>
  <c r="F42" i="14"/>
  <c r="F41" i="14"/>
  <c r="E37" i="14"/>
  <c r="F34" i="14"/>
  <c r="F33" i="14"/>
  <c r="F26" i="14"/>
  <c r="F25" i="14"/>
  <c r="E61" i="14"/>
  <c r="F60" i="14"/>
  <c r="F56" i="14"/>
  <c r="F55" i="14"/>
  <c r="F48" i="14"/>
  <c r="F47" i="14"/>
  <c r="F40" i="14"/>
  <c r="F39" i="14"/>
  <c r="F32" i="14"/>
  <c r="F31" i="14"/>
  <c r="F24" i="14"/>
  <c r="F23" i="14"/>
  <c r="F19" i="14"/>
  <c r="F15" i="14"/>
  <c r="E14" i="14"/>
  <c r="F11" i="14"/>
  <c r="F22" i="14"/>
  <c r="F20" i="14"/>
  <c r="F18" i="14"/>
  <c r="F16" i="14"/>
  <c r="F14" i="14"/>
  <c r="F12" i="14"/>
  <c r="F10" i="14"/>
  <c r="E9" i="14"/>
  <c r="F8" i="14"/>
  <c r="F6" i="14"/>
  <c r="F4" i="14"/>
  <c r="E3" i="14"/>
  <c r="F7" i="14"/>
  <c r="F5" i="14"/>
  <c r="E4" i="14"/>
  <c r="F3" i="14"/>
  <c r="F2" i="14"/>
  <c r="F2" i="12"/>
  <c r="E2" i="14"/>
  <c r="E2" i="12"/>
  <c r="D2" i="14"/>
  <c r="D2" i="12"/>
  <c r="I138" i="13"/>
  <c r="I194" i="13"/>
  <c r="I268" i="13"/>
  <c r="I25" i="13"/>
  <c r="I230" i="13"/>
  <c r="I360" i="13"/>
  <c r="I214" i="13"/>
  <c r="I131" i="13"/>
  <c r="I298" i="13"/>
  <c r="I119" i="13"/>
  <c r="I173" i="13"/>
  <c r="I129" i="13"/>
  <c r="I429" i="13"/>
  <c r="I302" i="13"/>
  <c r="I199" i="13"/>
  <c r="I101" i="13"/>
  <c r="I282" i="13"/>
  <c r="I424" i="13"/>
  <c r="I62" i="13"/>
  <c r="I34" i="13"/>
  <c r="I406" i="13"/>
  <c r="I249" i="13"/>
  <c r="I188" i="13"/>
  <c r="I234" i="13"/>
  <c r="H55" i="13"/>
  <c r="I325" i="13"/>
  <c r="I7" i="13"/>
  <c r="I372" i="13"/>
  <c r="I231" i="13"/>
  <c r="I178" i="13"/>
  <c r="I347" i="13"/>
  <c r="H236" i="13"/>
  <c r="H405" i="13"/>
  <c r="H283" i="13"/>
  <c r="I283" i="13"/>
  <c r="H445" i="13"/>
  <c r="I445" i="13"/>
  <c r="H388" i="13"/>
  <c r="I388" i="13"/>
  <c r="H276" i="13"/>
  <c r="I276" i="13"/>
  <c r="H145" i="13"/>
  <c r="I145" i="13"/>
  <c r="H78" i="13"/>
  <c r="I78" i="13"/>
  <c r="H18" i="13"/>
  <c r="I18" i="13"/>
  <c r="H270" i="13"/>
  <c r="I270" i="13"/>
  <c r="H225" i="13"/>
  <c r="I225" i="13"/>
  <c r="H49" i="13"/>
  <c r="I49" i="13"/>
  <c r="H398" i="13"/>
  <c r="I398" i="13"/>
  <c r="H386" i="13"/>
  <c r="I386" i="13"/>
  <c r="H291" i="13"/>
  <c r="I291" i="13"/>
  <c r="H150" i="13"/>
  <c r="I150" i="13"/>
  <c r="H56" i="13"/>
  <c r="I56" i="13"/>
  <c r="H233" i="13"/>
  <c r="I233" i="13"/>
  <c r="H288" i="13"/>
  <c r="I288" i="13"/>
  <c r="H433" i="13"/>
  <c r="I433" i="13"/>
  <c r="H420" i="13"/>
  <c r="I420" i="13"/>
  <c r="H374" i="13"/>
  <c r="I374" i="13"/>
  <c r="H361" i="13"/>
  <c r="I361" i="13"/>
  <c r="H335" i="13"/>
  <c r="I335" i="13"/>
  <c r="H258" i="13"/>
  <c r="I258" i="13"/>
  <c r="H242" i="13"/>
  <c r="I242" i="13"/>
  <c r="H215" i="13"/>
  <c r="I215" i="13"/>
  <c r="H204" i="13"/>
  <c r="I204" i="13"/>
  <c r="H193" i="13"/>
  <c r="I193" i="13"/>
  <c r="H179" i="13"/>
  <c r="I179" i="13"/>
  <c r="H137" i="13"/>
  <c r="I137" i="13"/>
  <c r="H112" i="13"/>
  <c r="I112" i="13"/>
  <c r="H75" i="13"/>
  <c r="I75" i="13"/>
  <c r="I17" i="13"/>
  <c r="H17" i="13"/>
  <c r="I442" i="13"/>
  <c r="H442" i="13"/>
  <c r="H417" i="13"/>
  <c r="I417" i="13"/>
  <c r="H349" i="13"/>
  <c r="I349" i="13"/>
  <c r="I232" i="13"/>
  <c r="H232" i="13"/>
  <c r="H105" i="13"/>
  <c r="I105" i="13"/>
  <c r="H65" i="13"/>
  <c r="I65" i="13"/>
  <c r="I391" i="13"/>
  <c r="H391" i="13"/>
  <c r="H218" i="13"/>
  <c r="I218" i="13"/>
  <c r="H290" i="13"/>
  <c r="I290" i="13"/>
  <c r="I297" i="13"/>
  <c r="H297" i="13"/>
  <c r="H107" i="13"/>
  <c r="I107" i="13"/>
  <c r="I375" i="13"/>
  <c r="H375" i="13"/>
  <c r="I256" i="13"/>
  <c r="H256" i="13"/>
  <c r="H132" i="13"/>
  <c r="I132" i="13"/>
  <c r="H153" i="13"/>
  <c r="I153" i="13"/>
  <c r="I99" i="13"/>
  <c r="H99" i="13"/>
  <c r="H43" i="13"/>
  <c r="I43" i="13"/>
  <c r="H148" i="13"/>
  <c r="I148" i="13"/>
  <c r="I392" i="13"/>
  <c r="H392" i="13"/>
  <c r="I311" i="13"/>
  <c r="H311" i="13"/>
  <c r="H3" i="13"/>
  <c r="I3" i="13"/>
  <c r="H198" i="13"/>
  <c r="I198" i="13"/>
  <c r="I165" i="13"/>
  <c r="H165" i="13"/>
  <c r="I264" i="13"/>
  <c r="H264" i="13"/>
  <c r="H253" i="13"/>
  <c r="I253" i="13"/>
  <c r="H24" i="13"/>
  <c r="I24" i="13"/>
  <c r="I220" i="13"/>
  <c r="H220" i="13"/>
  <c r="I20" i="13"/>
  <c r="H20" i="13"/>
  <c r="H432" i="13"/>
  <c r="I432" i="13"/>
  <c r="H155" i="13"/>
  <c r="I155" i="13"/>
  <c r="I8" i="13"/>
  <c r="H8" i="13"/>
  <c r="I170" i="13"/>
  <c r="H170" i="13"/>
  <c r="H185" i="13"/>
  <c r="I185" i="13"/>
  <c r="H359" i="13"/>
  <c r="I359" i="13"/>
  <c r="I240" i="13"/>
  <c r="H240" i="13"/>
  <c r="I80" i="13"/>
  <c r="H80" i="13"/>
  <c r="H263" i="13"/>
  <c r="I263" i="13"/>
  <c r="H19" i="13"/>
  <c r="I19" i="13"/>
  <c r="I260" i="13"/>
  <c r="H260" i="13"/>
  <c r="I88" i="13"/>
  <c r="H88" i="13"/>
  <c r="H126" i="13"/>
  <c r="I126" i="13"/>
  <c r="H292" i="13"/>
  <c r="I292" i="13"/>
  <c r="I27" i="13"/>
  <c r="H27" i="13"/>
  <c r="I238" i="13"/>
  <c r="H238" i="13"/>
  <c r="H152" i="13"/>
  <c r="I152" i="13"/>
  <c r="H441" i="13"/>
  <c r="I441" i="13"/>
  <c r="I422" i="13"/>
  <c r="H422" i="13"/>
  <c r="I416" i="13"/>
  <c r="H416" i="13"/>
  <c r="H393" i="13"/>
  <c r="I393" i="13"/>
  <c r="H381" i="13"/>
  <c r="I381" i="13"/>
  <c r="I355" i="13"/>
  <c r="H355" i="13"/>
  <c r="I305" i="13"/>
  <c r="H305" i="13"/>
  <c r="H278" i="13"/>
  <c r="I278" i="13"/>
  <c r="H261" i="13"/>
  <c r="I261" i="13"/>
  <c r="I217" i="13"/>
  <c r="H217" i="13"/>
  <c r="I158" i="13"/>
  <c r="H158" i="13"/>
  <c r="H135" i="13"/>
  <c r="I135" i="13"/>
  <c r="H103" i="13"/>
  <c r="I103" i="13"/>
  <c r="I73" i="13"/>
  <c r="H73" i="13"/>
  <c r="I12" i="13"/>
  <c r="H12" i="13"/>
  <c r="H211" i="13"/>
  <c r="I211" i="13"/>
  <c r="H403" i="13"/>
  <c r="I403" i="13"/>
  <c r="I379" i="13"/>
  <c r="H379" i="13"/>
  <c r="I358" i="13"/>
  <c r="H358" i="13"/>
  <c r="H95" i="13"/>
  <c r="I95" i="13"/>
  <c r="H91" i="13"/>
  <c r="I91" i="13"/>
  <c r="I299" i="13"/>
  <c r="H299" i="13"/>
  <c r="I124" i="13"/>
  <c r="H124" i="13"/>
  <c r="H395" i="13"/>
  <c r="I395" i="13"/>
  <c r="H57" i="13"/>
  <c r="I57" i="13"/>
  <c r="I437" i="13"/>
  <c r="H437" i="13"/>
  <c r="I346" i="13"/>
  <c r="H346" i="13"/>
  <c r="H443" i="13"/>
  <c r="I443" i="13"/>
  <c r="H356" i="13"/>
  <c r="I356" i="13"/>
  <c r="I146" i="13"/>
  <c r="H146" i="13"/>
  <c r="I14" i="13"/>
  <c r="H14" i="13"/>
  <c r="H106" i="13"/>
  <c r="I106" i="13"/>
  <c r="H128" i="13"/>
  <c r="I128" i="13"/>
  <c r="I2" i="13"/>
  <c r="H64" i="13"/>
  <c r="I64" i="13"/>
  <c r="H13" i="13"/>
  <c r="I13" i="13"/>
  <c r="H371" i="13"/>
  <c r="I371" i="13"/>
  <c r="H411" i="13"/>
  <c r="I411" i="13"/>
  <c r="H343" i="13"/>
  <c r="I343" i="13"/>
  <c r="H216" i="13"/>
  <c r="I216" i="13"/>
  <c r="H94" i="13"/>
  <c r="I94" i="13"/>
  <c r="H60" i="13"/>
  <c r="I60" i="13"/>
  <c r="H269" i="13"/>
  <c r="I269" i="13"/>
  <c r="H345" i="13"/>
  <c r="I345" i="13"/>
  <c r="H208" i="13"/>
  <c r="I208" i="13"/>
  <c r="H160" i="13"/>
  <c r="I160" i="13"/>
  <c r="H396" i="13"/>
  <c r="I396" i="13"/>
  <c r="H285" i="13"/>
  <c r="I285" i="13"/>
  <c r="H237" i="13"/>
  <c r="I237" i="13"/>
  <c r="H58" i="13"/>
  <c r="I58" i="13"/>
  <c r="H336" i="13"/>
  <c r="I336" i="13"/>
  <c r="H54" i="13"/>
  <c r="I54" i="13"/>
  <c r="H446" i="13"/>
  <c r="I446" i="13"/>
  <c r="H227" i="13"/>
  <c r="I227" i="13"/>
  <c r="H72" i="13"/>
  <c r="I72" i="13"/>
  <c r="H16" i="13"/>
  <c r="I16" i="13"/>
  <c r="H85" i="13"/>
  <c r="I85" i="13"/>
  <c r="H367" i="13"/>
  <c r="I367" i="13"/>
  <c r="H190" i="13"/>
  <c r="I190" i="13"/>
  <c r="H407" i="13"/>
  <c r="I407" i="13"/>
  <c r="H186" i="13"/>
  <c r="I186" i="13"/>
  <c r="H32" i="13"/>
  <c r="I32" i="13"/>
  <c r="H6" i="13"/>
  <c r="I6" i="13"/>
  <c r="H280" i="13"/>
  <c r="I280" i="13"/>
  <c r="H177" i="13"/>
  <c r="I177" i="13"/>
  <c r="H212" i="13"/>
  <c r="I212" i="13"/>
  <c r="H87" i="13"/>
  <c r="I87" i="13"/>
  <c r="H397" i="13"/>
  <c r="I397" i="13"/>
  <c r="H98" i="13"/>
  <c r="I98" i="13"/>
  <c r="H83" i="13"/>
  <c r="I83" i="13"/>
  <c r="H323" i="13"/>
  <c r="I323" i="13"/>
  <c r="H68" i="13"/>
  <c r="I68" i="13"/>
  <c r="H329" i="13"/>
  <c r="I329" i="13"/>
  <c r="H122" i="13"/>
  <c r="I122" i="13"/>
  <c r="H123" i="13"/>
  <c r="I123" i="13"/>
  <c r="H246" i="13"/>
  <c r="I246" i="13"/>
  <c r="H322" i="13"/>
  <c r="I322" i="13"/>
  <c r="H202" i="13"/>
  <c r="I202" i="13"/>
  <c r="H77" i="13"/>
  <c r="I77" i="13"/>
  <c r="H10" i="13"/>
  <c r="I10" i="13"/>
  <c r="H247" i="13"/>
  <c r="I247" i="13"/>
  <c r="H15" i="13"/>
  <c r="I15" i="13"/>
  <c r="H203" i="13"/>
  <c r="I203" i="13"/>
  <c r="H74" i="13"/>
  <c r="I74" i="13"/>
  <c r="H440" i="13"/>
  <c r="I440" i="13"/>
  <c r="H421" i="13"/>
  <c r="I421" i="13"/>
  <c r="H409" i="13"/>
  <c r="I409" i="13"/>
  <c r="H385" i="13"/>
  <c r="I385" i="13"/>
  <c r="H376" i="13"/>
  <c r="I376" i="13"/>
  <c r="H339" i="13"/>
  <c r="I339" i="13"/>
  <c r="H303" i="13"/>
  <c r="I303" i="13"/>
  <c r="H267" i="13"/>
  <c r="I267" i="13"/>
  <c r="H259" i="13"/>
  <c r="I259" i="13"/>
  <c r="H207" i="13"/>
  <c r="I207" i="13"/>
  <c r="H157" i="13"/>
  <c r="I157" i="13"/>
  <c r="H134" i="13"/>
  <c r="I134" i="13"/>
  <c r="H100" i="13"/>
  <c r="I100" i="13"/>
  <c r="H31" i="13"/>
  <c r="I31" i="13"/>
  <c r="H154" i="13"/>
  <c r="I154" i="13"/>
  <c r="H196" i="13"/>
  <c r="I196" i="13"/>
  <c r="H382" i="13"/>
  <c r="I382" i="13"/>
  <c r="H156" i="13"/>
  <c r="I156" i="13"/>
  <c r="H52" i="13"/>
  <c r="I52" i="13"/>
  <c r="H169" i="13"/>
  <c r="I169" i="13"/>
  <c r="H334" i="13"/>
  <c r="I334" i="13"/>
  <c r="H180" i="13"/>
  <c r="I180" i="13"/>
  <c r="H176" i="13"/>
  <c r="I176" i="13"/>
  <c r="H354" i="13"/>
  <c r="I354" i="13"/>
  <c r="H187" i="13"/>
  <c r="I187" i="13"/>
  <c r="H448" i="13"/>
  <c r="I448" i="13"/>
  <c r="H327" i="13"/>
  <c r="I327" i="13"/>
  <c r="H341" i="13"/>
  <c r="I341" i="13"/>
  <c r="H250" i="13"/>
  <c r="I250" i="13"/>
  <c r="H166" i="13"/>
  <c r="I166" i="13"/>
  <c r="H317" i="13"/>
  <c r="I317" i="13"/>
  <c r="H163" i="13"/>
  <c r="I163" i="13"/>
  <c r="H120" i="13"/>
  <c r="I120" i="13"/>
  <c r="I426" i="13"/>
  <c r="I287" i="13"/>
  <c r="I257" i="13"/>
  <c r="I108" i="13"/>
  <c r="I413" i="13"/>
  <c r="I182" i="13"/>
  <c r="I116" i="13"/>
  <c r="I46" i="13"/>
  <c r="I332" i="13"/>
  <c r="I252" i="13"/>
  <c r="I140" i="13"/>
  <c r="I28" i="13"/>
  <c r="I244" i="13"/>
  <c r="I350" i="13"/>
  <c r="I213" i="13"/>
  <c r="I400" i="13"/>
  <c r="I67" i="13"/>
  <c r="I48" i="13"/>
  <c r="I425" i="13"/>
  <c r="I401" i="13"/>
  <c r="I365" i="13"/>
  <c r="I353" i="13"/>
  <c r="I294" i="13"/>
  <c r="I248" i="13"/>
  <c r="I229" i="13"/>
  <c r="I206" i="13"/>
  <c r="I197" i="13"/>
  <c r="I189" i="13"/>
  <c r="I144" i="13"/>
  <c r="I125" i="13"/>
  <c r="I84" i="13"/>
  <c r="I172" i="13"/>
  <c r="I42" i="13"/>
  <c r="H63" i="13"/>
  <c r="I63" i="13"/>
  <c r="H4" i="13"/>
  <c r="I4" i="13"/>
  <c r="H118" i="13"/>
  <c r="I118" i="13"/>
  <c r="H92" i="13"/>
  <c r="I92" i="13"/>
  <c r="H59" i="13"/>
  <c r="I59" i="13"/>
  <c r="H245" i="13"/>
  <c r="I245" i="13"/>
  <c r="H326" i="13"/>
  <c r="I326" i="13"/>
  <c r="H139" i="13"/>
  <c r="I139" i="13"/>
  <c r="H76" i="13"/>
  <c r="I76" i="13"/>
  <c r="H344" i="13"/>
  <c r="I344" i="13"/>
  <c r="H284" i="13"/>
  <c r="I284" i="13"/>
  <c r="H224" i="13"/>
  <c r="I224" i="13"/>
  <c r="H21" i="13"/>
  <c r="I21" i="13"/>
  <c r="H308" i="13"/>
  <c r="I308" i="13"/>
  <c r="H241" i="13"/>
  <c r="I241" i="13"/>
  <c r="H53" i="13"/>
  <c r="I53" i="13"/>
  <c r="H378" i="13"/>
  <c r="I378" i="13"/>
  <c r="H200" i="13"/>
  <c r="I200" i="13"/>
  <c r="H61" i="13"/>
  <c r="I61" i="13"/>
  <c r="H324" i="13"/>
  <c r="I324" i="13"/>
  <c r="H449" i="13"/>
  <c r="I449" i="13"/>
  <c r="H364" i="13"/>
  <c r="I364" i="13"/>
  <c r="H45" i="13"/>
  <c r="I45" i="13"/>
  <c r="H357" i="13"/>
  <c r="I357" i="13"/>
  <c r="H414" i="13"/>
  <c r="I414" i="13"/>
  <c r="H320" i="13"/>
  <c r="I320" i="13"/>
  <c r="H410" i="13"/>
  <c r="I410" i="13"/>
  <c r="H26" i="13"/>
  <c r="I26" i="13"/>
  <c r="H142" i="13"/>
  <c r="I142" i="13"/>
  <c r="H86" i="13"/>
  <c r="I86" i="13"/>
  <c r="H318" i="13"/>
  <c r="I318" i="13"/>
  <c r="H50" i="13"/>
  <c r="I50" i="13"/>
  <c r="H387" i="13"/>
  <c r="I387" i="13"/>
  <c r="H293" i="13"/>
  <c r="I293" i="13"/>
  <c r="H380" i="13"/>
  <c r="I380" i="13"/>
  <c r="H136" i="13"/>
  <c r="I136" i="13"/>
  <c r="H69" i="13"/>
  <c r="I69" i="13"/>
  <c r="H439" i="13"/>
  <c r="I439" i="13"/>
  <c r="H223" i="13"/>
  <c r="I223" i="13"/>
  <c r="H310" i="13"/>
  <c r="I310" i="13"/>
  <c r="H113" i="13"/>
  <c r="I113" i="13"/>
  <c r="H51" i="13"/>
  <c r="I51" i="13"/>
  <c r="H373" i="13"/>
  <c r="I373" i="13"/>
  <c r="H96" i="13"/>
  <c r="I96" i="13"/>
  <c r="H340" i="13"/>
  <c r="I340" i="13"/>
  <c r="H201" i="13"/>
  <c r="I201" i="13"/>
  <c r="H430" i="13"/>
  <c r="I430" i="13"/>
  <c r="H419" i="13"/>
  <c r="I419" i="13"/>
  <c r="H408" i="13"/>
  <c r="I408" i="13"/>
  <c r="H384" i="13"/>
  <c r="I384" i="13"/>
  <c r="H370" i="13"/>
  <c r="I370" i="13"/>
  <c r="H337" i="13"/>
  <c r="I337" i="13"/>
  <c r="H289" i="13"/>
  <c r="I289" i="13"/>
  <c r="H266" i="13"/>
  <c r="I266" i="13"/>
  <c r="H255" i="13"/>
  <c r="I255" i="13"/>
  <c r="H184" i="13"/>
  <c r="I184" i="13"/>
  <c r="H149" i="13"/>
  <c r="I149" i="13"/>
  <c r="H130" i="13"/>
  <c r="I130" i="13"/>
  <c r="H89" i="13"/>
  <c r="I89" i="13"/>
  <c r="H36" i="13"/>
  <c r="I36" i="13"/>
  <c r="H44" i="13"/>
  <c r="I44" i="13"/>
  <c r="H38" i="13"/>
  <c r="I38" i="13"/>
  <c r="H228" i="13"/>
  <c r="I228" i="13"/>
  <c r="H133" i="13"/>
  <c r="I133" i="13"/>
  <c r="H111" i="13"/>
  <c r="I111" i="13"/>
  <c r="H342" i="13"/>
  <c r="I342" i="13"/>
  <c r="H315" i="13"/>
  <c r="I315" i="13"/>
  <c r="H151" i="13"/>
  <c r="I151" i="13"/>
  <c r="H37" i="13"/>
  <c r="I37" i="13"/>
  <c r="H351" i="13"/>
  <c r="I351" i="13"/>
  <c r="H23" i="13"/>
  <c r="I23" i="13"/>
  <c r="H431" i="13"/>
  <c r="I431" i="13"/>
  <c r="H312" i="13"/>
  <c r="I312" i="13"/>
  <c r="H309" i="13"/>
  <c r="I309" i="13"/>
  <c r="H307" i="13"/>
  <c r="I307" i="13"/>
  <c r="H115" i="13"/>
  <c r="I115" i="13"/>
  <c r="H316" i="13"/>
  <c r="I316" i="13"/>
  <c r="H162" i="13"/>
  <c r="I162" i="13"/>
  <c r="H117" i="13"/>
  <c r="I117" i="13"/>
  <c r="I286" i="13"/>
  <c r="I161" i="13"/>
  <c r="I447" i="13"/>
  <c r="I394" i="13"/>
  <c r="I304" i="13"/>
  <c r="I159" i="13"/>
  <c r="I104" i="13"/>
  <c r="I35" i="13"/>
  <c r="I272" i="13"/>
  <c r="I235" i="13"/>
  <c r="I93" i="13"/>
  <c r="I222" i="13"/>
  <c r="I404" i="13"/>
  <c r="I348" i="13"/>
  <c r="I300" i="13"/>
  <c r="I265" i="13"/>
  <c r="I191" i="13"/>
  <c r="I389" i="13"/>
  <c r="I368" i="13"/>
  <c r="I434" i="13"/>
  <c r="I423" i="13"/>
  <c r="I377" i="13"/>
  <c r="I362" i="13"/>
  <c r="I352" i="13"/>
  <c r="I277" i="13"/>
  <c r="I243" i="13"/>
  <c r="I226" i="13"/>
  <c r="I205" i="13"/>
  <c r="I195" i="13"/>
  <c r="I183" i="13"/>
  <c r="I143" i="13"/>
  <c r="I121" i="13"/>
  <c r="I79" i="13"/>
  <c r="I369" i="13"/>
  <c r="I70" i="13"/>
  <c r="I435" i="13"/>
  <c r="H271" i="13"/>
  <c r="I271" i="13"/>
  <c r="H210" i="13"/>
  <c r="I210" i="13"/>
  <c r="H330" i="13"/>
  <c r="I330" i="13"/>
  <c r="H295" i="13"/>
  <c r="I295" i="13"/>
  <c r="H167" i="13"/>
  <c r="I167" i="13"/>
  <c r="H33" i="13"/>
  <c r="I33" i="13"/>
  <c r="H306" i="13"/>
  <c r="I306" i="13"/>
  <c r="H102" i="13"/>
  <c r="I102" i="13"/>
  <c r="H47" i="13"/>
  <c r="I47" i="13"/>
  <c r="H251" i="13"/>
  <c r="I251" i="13"/>
  <c r="H438" i="13"/>
  <c r="I438" i="13"/>
  <c r="H314" i="13"/>
  <c r="I314" i="13"/>
  <c r="H29" i="13"/>
  <c r="I29" i="13"/>
  <c r="H319" i="13"/>
  <c r="I319" i="13"/>
  <c r="H366" i="13"/>
  <c r="I366" i="13"/>
  <c r="H301" i="13"/>
  <c r="I301" i="13"/>
  <c r="H281" i="13"/>
  <c r="I281" i="13"/>
  <c r="H192" i="13"/>
  <c r="I192" i="13"/>
  <c r="H402" i="13"/>
  <c r="I402" i="13"/>
  <c r="H90" i="13"/>
  <c r="I90" i="13"/>
  <c r="H444" i="13"/>
  <c r="I444" i="13"/>
  <c r="H164" i="13"/>
  <c r="I164" i="13"/>
  <c r="H41" i="13"/>
  <c r="I41" i="13"/>
  <c r="H333" i="13"/>
  <c r="I333" i="13"/>
  <c r="H221" i="13"/>
  <c r="I221" i="13"/>
  <c r="H181" i="13"/>
  <c r="I181" i="13"/>
  <c r="H338" i="13"/>
  <c r="I338" i="13"/>
  <c r="H331" i="13"/>
  <c r="I331" i="13"/>
  <c r="H114" i="13"/>
  <c r="I114" i="13"/>
  <c r="H412" i="13"/>
  <c r="I412" i="13"/>
  <c r="H109" i="13"/>
  <c r="I109" i="13"/>
  <c r="H390" i="13"/>
  <c r="I390" i="13"/>
  <c r="H296" i="13"/>
  <c r="I296" i="13"/>
  <c r="H40" i="13"/>
  <c r="I40" i="13"/>
  <c r="H239" i="13"/>
  <c r="I239" i="13"/>
  <c r="H168" i="13"/>
  <c r="I168" i="13"/>
  <c r="H30" i="13"/>
  <c r="I30" i="13"/>
  <c r="H428" i="13"/>
  <c r="I428" i="13"/>
  <c r="H418" i="13"/>
  <c r="I418" i="13"/>
  <c r="H399" i="13"/>
  <c r="I399" i="13"/>
  <c r="H383" i="13"/>
  <c r="I383" i="13"/>
  <c r="H363" i="13"/>
  <c r="I363" i="13"/>
  <c r="H328" i="13"/>
  <c r="I328" i="13"/>
  <c r="H279" i="13"/>
  <c r="I279" i="13"/>
  <c r="H262" i="13"/>
  <c r="I262" i="13"/>
  <c r="H254" i="13"/>
  <c r="I254" i="13"/>
  <c r="H175" i="13"/>
  <c r="I175" i="13"/>
  <c r="H147" i="13"/>
  <c r="I147" i="13"/>
  <c r="H127" i="13"/>
  <c r="I127" i="13"/>
  <c r="H82" i="13"/>
  <c r="I82" i="13"/>
  <c r="H22" i="13"/>
  <c r="I22" i="13"/>
  <c r="H219" i="13"/>
  <c r="I219" i="13"/>
  <c r="H9" i="13"/>
  <c r="I9" i="13"/>
  <c r="H141" i="13"/>
  <c r="I141" i="13"/>
  <c r="H71" i="13"/>
  <c r="I71" i="13"/>
  <c r="H110" i="13"/>
  <c r="I110" i="13"/>
  <c r="H97" i="13"/>
  <c r="I97" i="13"/>
  <c r="H415" i="13"/>
  <c r="I415" i="13"/>
  <c r="H81" i="13"/>
  <c r="I81" i="13"/>
  <c r="H436" i="13"/>
  <c r="I436" i="13"/>
  <c r="H171" i="13"/>
  <c r="I171" i="13"/>
  <c r="H5" i="13"/>
  <c r="I5" i="13"/>
  <c r="H321" i="13"/>
  <c r="I321" i="13"/>
  <c r="H273" i="13"/>
  <c r="I273" i="13"/>
  <c r="H275" i="13"/>
  <c r="I275" i="13"/>
  <c r="H209" i="13"/>
  <c r="I209" i="13"/>
  <c r="H66" i="13"/>
  <c r="I66" i="13"/>
  <c r="H174" i="13"/>
  <c r="I174" i="13"/>
  <c r="H427" i="13"/>
  <c r="I427" i="13"/>
  <c r="I39" i="13"/>
  <c r="I274" i="13"/>
  <c r="I11" i="13"/>
  <c r="I313" i="13"/>
  <c r="F620" i="12"/>
  <c r="F618" i="12"/>
  <c r="F614" i="12"/>
  <c r="F612" i="12"/>
  <c r="F610" i="12"/>
  <c r="F608" i="12"/>
  <c r="F606" i="12"/>
  <c r="F577" i="12"/>
  <c r="F570" i="12"/>
  <c r="F562" i="12"/>
  <c r="F554" i="12"/>
  <c r="F546" i="12"/>
  <c r="F538" i="12"/>
  <c r="F529" i="12"/>
  <c r="F522" i="12"/>
  <c r="F521" i="12"/>
  <c r="F514" i="12"/>
  <c r="F513" i="12"/>
  <c r="F506" i="12"/>
  <c r="F505" i="12"/>
  <c r="F498" i="12"/>
  <c r="F497" i="12"/>
  <c r="F405" i="12"/>
  <c r="F385" i="12"/>
  <c r="E371" i="12"/>
  <c r="F360" i="12"/>
  <c r="F353" i="12"/>
  <c r="E339" i="12"/>
  <c r="F328" i="12"/>
  <c r="F321" i="12"/>
  <c r="F303" i="12"/>
  <c r="E298" i="12"/>
  <c r="F287" i="12"/>
  <c r="F271" i="12"/>
  <c r="F255" i="12"/>
  <c r="E250" i="12"/>
  <c r="F239" i="12"/>
  <c r="F223" i="12"/>
  <c r="F207" i="12"/>
  <c r="F191" i="12"/>
  <c r="F182" i="12"/>
  <c r="F150" i="12"/>
  <c r="F94" i="12"/>
  <c r="F576" i="12"/>
  <c r="F575" i="12"/>
  <c r="F568" i="12"/>
  <c r="F567" i="12"/>
  <c r="F560" i="12"/>
  <c r="F559" i="12"/>
  <c r="F552" i="12"/>
  <c r="F551" i="12"/>
  <c r="E546" i="12"/>
  <c r="F544" i="12"/>
  <c r="F543" i="12"/>
  <c r="F536" i="12"/>
  <c r="F535" i="12"/>
  <c r="F528" i="12"/>
  <c r="F527" i="12"/>
  <c r="F520" i="12"/>
  <c r="F519" i="12"/>
  <c r="F512" i="12"/>
  <c r="F511" i="12"/>
  <c r="F504" i="12"/>
  <c r="F503" i="12"/>
  <c r="F496" i="12"/>
  <c r="F495" i="12"/>
  <c r="F490" i="12"/>
  <c r="F486" i="12"/>
  <c r="F482" i="12"/>
  <c r="F478" i="12"/>
  <c r="F474" i="12"/>
  <c r="F470" i="12"/>
  <c r="F466" i="12"/>
  <c r="F462" i="12"/>
  <c r="F458" i="12"/>
  <c r="F454" i="12"/>
  <c r="E453" i="12"/>
  <c r="F450" i="12"/>
  <c r="E449" i="12"/>
  <c r="D448" i="12"/>
  <c r="F446" i="12"/>
  <c r="F442" i="12"/>
  <c r="E441" i="12"/>
  <c r="F438" i="12"/>
  <c r="F434" i="12"/>
  <c r="F430" i="12"/>
  <c r="F426" i="12"/>
  <c r="E425" i="12"/>
  <c r="F422" i="12"/>
  <c r="F419" i="12"/>
  <c r="F403" i="12"/>
  <c r="F399" i="12"/>
  <c r="F391" i="12"/>
  <c r="F374" i="12"/>
  <c r="F367" i="12"/>
  <c r="F342" i="12"/>
  <c r="F335" i="12"/>
  <c r="F310" i="12"/>
  <c r="F181" i="12"/>
  <c r="F149" i="12"/>
  <c r="F92" i="12"/>
  <c r="F654" i="12"/>
  <c r="F652" i="12"/>
  <c r="F650" i="12"/>
  <c r="F648" i="12"/>
  <c r="F646" i="12"/>
  <c r="F644" i="12"/>
  <c r="F642" i="12"/>
  <c r="F640" i="12"/>
  <c r="F638" i="12"/>
  <c r="F636" i="12"/>
  <c r="F634" i="12"/>
  <c r="F632" i="12"/>
  <c r="F630" i="12"/>
  <c r="F628" i="12"/>
  <c r="F626" i="12"/>
  <c r="F624" i="12"/>
  <c r="F622" i="12"/>
  <c r="F616" i="12"/>
  <c r="F604" i="12"/>
  <c r="F602" i="12"/>
  <c r="F600" i="12"/>
  <c r="F598" i="12"/>
  <c r="F596" i="12"/>
  <c r="F594" i="12"/>
  <c r="F592" i="12"/>
  <c r="F590" i="12"/>
  <c r="E583" i="12"/>
  <c r="F569" i="12"/>
  <c r="F553" i="12"/>
  <c r="F537" i="12"/>
  <c r="F530" i="12"/>
  <c r="F655" i="12"/>
  <c r="F653" i="12"/>
  <c r="F651" i="12"/>
  <c r="F649" i="12"/>
  <c r="F647" i="12"/>
  <c r="F645" i="12"/>
  <c r="F643" i="12"/>
  <c r="F641" i="12"/>
  <c r="F639" i="12"/>
  <c r="F637" i="12"/>
  <c r="F635" i="12"/>
  <c r="F633" i="12"/>
  <c r="F631" i="12"/>
  <c r="E630" i="12"/>
  <c r="F629" i="12"/>
  <c r="F627" i="12"/>
  <c r="F625" i="12"/>
  <c r="F623" i="12"/>
  <c r="F621" i="12"/>
  <c r="F619" i="12"/>
  <c r="F617" i="12"/>
  <c r="F615" i="12"/>
  <c r="F613" i="12"/>
  <c r="F611" i="12"/>
  <c r="F609" i="12"/>
  <c r="F607" i="12"/>
  <c r="E606" i="12"/>
  <c r="F605" i="12"/>
  <c r="F603" i="12"/>
  <c r="F601" i="12"/>
  <c r="F599" i="12"/>
  <c r="F597" i="12"/>
  <c r="F595" i="12"/>
  <c r="F593" i="12"/>
  <c r="E592" i="12"/>
  <c r="F591" i="12"/>
  <c r="F589" i="12"/>
  <c r="F587" i="12"/>
  <c r="F585" i="12"/>
  <c r="F583" i="12"/>
  <c r="F581" i="12"/>
  <c r="F579" i="12"/>
  <c r="F574" i="12"/>
  <c r="F573" i="12"/>
  <c r="F566" i="12"/>
  <c r="F565" i="12"/>
  <c r="F558" i="12"/>
  <c r="F557" i="12"/>
  <c r="E552" i="12"/>
  <c r="F550" i="12"/>
  <c r="F549" i="12"/>
  <c r="F542" i="12"/>
  <c r="F541" i="12"/>
  <c r="F534" i="12"/>
  <c r="F533" i="12"/>
  <c r="F526" i="12"/>
  <c r="F525" i="12"/>
  <c r="F518" i="12"/>
  <c r="F517" i="12"/>
  <c r="F510" i="12"/>
  <c r="F509" i="12"/>
  <c r="F502" i="12"/>
  <c r="F501" i="12"/>
  <c r="F494" i="12"/>
  <c r="F493" i="12"/>
  <c r="F413" i="12"/>
  <c r="F376" i="12"/>
  <c r="F369" i="12"/>
  <c r="F344" i="12"/>
  <c r="F337" i="12"/>
  <c r="F312" i="12"/>
  <c r="F305" i="12"/>
  <c r="F295" i="12"/>
  <c r="F279" i="12"/>
  <c r="F263" i="12"/>
  <c r="F247" i="12"/>
  <c r="F231" i="12"/>
  <c r="F215" i="12"/>
  <c r="F199" i="12"/>
  <c r="F166" i="12"/>
  <c r="F126" i="12"/>
  <c r="E77" i="12"/>
  <c r="E591" i="12"/>
  <c r="F588" i="12"/>
  <c r="F586" i="12"/>
  <c r="F584" i="12"/>
  <c r="F582" i="12"/>
  <c r="F580" i="12"/>
  <c r="F578" i="12"/>
  <c r="F561" i="12"/>
  <c r="F545" i="12"/>
  <c r="F572" i="12"/>
  <c r="F571" i="12"/>
  <c r="F564" i="12"/>
  <c r="F563" i="12"/>
  <c r="E558" i="12"/>
  <c r="F556" i="12"/>
  <c r="F555" i="12"/>
  <c r="E551" i="12"/>
  <c r="F548" i="12"/>
  <c r="F547" i="12"/>
  <c r="F540" i="12"/>
  <c r="F539" i="12"/>
  <c r="F532" i="12"/>
  <c r="F531" i="12"/>
  <c r="F524" i="12"/>
  <c r="F523" i="12"/>
  <c r="F516" i="12"/>
  <c r="F515" i="12"/>
  <c r="F508" i="12"/>
  <c r="F507" i="12"/>
  <c r="F500" i="12"/>
  <c r="F499" i="12"/>
  <c r="F492" i="12"/>
  <c r="F488" i="12"/>
  <c r="F484" i="12"/>
  <c r="F480" i="12"/>
  <c r="E479" i="12"/>
  <c r="F476" i="12"/>
  <c r="F472" i="12"/>
  <c r="F468" i="12"/>
  <c r="F464" i="12"/>
  <c r="F460" i="12"/>
  <c r="F456" i="12"/>
  <c r="F452" i="12"/>
  <c r="F448" i="12"/>
  <c r="F444" i="12"/>
  <c r="E443" i="12"/>
  <c r="F440" i="12"/>
  <c r="E439" i="12"/>
  <c r="F436" i="12"/>
  <c r="F432" i="12"/>
  <c r="E431" i="12"/>
  <c r="D430" i="12"/>
  <c r="F428" i="12"/>
  <c r="E427" i="12"/>
  <c r="F424" i="12"/>
  <c r="E423" i="12"/>
  <c r="F411" i="12"/>
  <c r="F395" i="12"/>
  <c r="F383" i="12"/>
  <c r="F358" i="12"/>
  <c r="F351" i="12"/>
  <c r="E330" i="12"/>
  <c r="F326" i="12"/>
  <c r="F319" i="12"/>
  <c r="F165" i="12"/>
  <c r="E144" i="12"/>
  <c r="F124" i="12"/>
  <c r="E420" i="12"/>
  <c r="F417" i="12"/>
  <c r="F409" i="12"/>
  <c r="E404" i="12"/>
  <c r="F401" i="12"/>
  <c r="E388" i="12"/>
  <c r="F384" i="12"/>
  <c r="F377" i="12"/>
  <c r="E372" i="12"/>
  <c r="F368" i="12"/>
  <c r="E363" i="12"/>
  <c r="F361" i="12"/>
  <c r="F352" i="12"/>
  <c r="F345" i="12"/>
  <c r="F336" i="12"/>
  <c r="F329" i="12"/>
  <c r="F320" i="12"/>
  <c r="E315" i="12"/>
  <c r="F313" i="12"/>
  <c r="F304" i="12"/>
  <c r="F299" i="12"/>
  <c r="F291" i="12"/>
  <c r="E286" i="12"/>
  <c r="F283" i="12"/>
  <c r="F275" i="12"/>
  <c r="E270" i="12"/>
  <c r="F267" i="12"/>
  <c r="E262" i="12"/>
  <c r="F259" i="12"/>
  <c r="F251" i="12"/>
  <c r="F243" i="12"/>
  <c r="F235" i="12"/>
  <c r="F227" i="12"/>
  <c r="F219" i="12"/>
  <c r="F211" i="12"/>
  <c r="F203" i="12"/>
  <c r="F195" i="12"/>
  <c r="F174" i="12"/>
  <c r="F158" i="12"/>
  <c r="F142" i="12"/>
  <c r="E121" i="12"/>
  <c r="F110" i="12"/>
  <c r="F491" i="12"/>
  <c r="F489" i="12"/>
  <c r="F487" i="12"/>
  <c r="F485" i="12"/>
  <c r="E484" i="12"/>
  <c r="F483" i="12"/>
  <c r="F481" i="12"/>
  <c r="E480" i="12"/>
  <c r="F479" i="12"/>
  <c r="F477" i="12"/>
  <c r="F475" i="12"/>
  <c r="F473" i="12"/>
  <c r="F471" i="12"/>
  <c r="F469" i="12"/>
  <c r="F467" i="12"/>
  <c r="F465" i="12"/>
  <c r="F463" i="12"/>
  <c r="F461" i="12"/>
  <c r="F459" i="12"/>
  <c r="F457" i="12"/>
  <c r="F455" i="12"/>
  <c r="F453" i="12"/>
  <c r="F451" i="12"/>
  <c r="F449" i="12"/>
  <c r="F447" i="12"/>
  <c r="E446" i="12"/>
  <c r="F445" i="12"/>
  <c r="F443" i="12"/>
  <c r="F441" i="12"/>
  <c r="F439" i="12"/>
  <c r="E438" i="12"/>
  <c r="F437" i="12"/>
  <c r="E436" i="12"/>
  <c r="F435" i="12"/>
  <c r="E434" i="12"/>
  <c r="F433" i="12"/>
  <c r="E432" i="12"/>
  <c r="F431" i="12"/>
  <c r="F429" i="12"/>
  <c r="F427" i="12"/>
  <c r="F425" i="12"/>
  <c r="F423" i="12"/>
  <c r="E422" i="12"/>
  <c r="F421" i="12"/>
  <c r="F415" i="12"/>
  <c r="F407" i="12"/>
  <c r="F397" i="12"/>
  <c r="F393" i="12"/>
  <c r="F389" i="12"/>
  <c r="E386" i="12"/>
  <c r="F382" i="12"/>
  <c r="F375" i="12"/>
  <c r="F366" i="12"/>
  <c r="F359" i="12"/>
  <c r="F350" i="12"/>
  <c r="F343" i="12"/>
  <c r="F334" i="12"/>
  <c r="F327" i="12"/>
  <c r="E322" i="12"/>
  <c r="F318" i="12"/>
  <c r="F311" i="12"/>
  <c r="F189" i="12"/>
  <c r="F173" i="12"/>
  <c r="F157" i="12"/>
  <c r="F140" i="12"/>
  <c r="F108" i="12"/>
  <c r="F388" i="12"/>
  <c r="F381" i="12"/>
  <c r="F380" i="12"/>
  <c r="F373" i="12"/>
  <c r="F372" i="12"/>
  <c r="E368" i="12"/>
  <c r="F365" i="12"/>
  <c r="F364" i="12"/>
  <c r="D362" i="12"/>
  <c r="F357" i="12"/>
  <c r="F356" i="12"/>
  <c r="F349" i="12"/>
  <c r="F348" i="12"/>
  <c r="E344" i="12"/>
  <c r="F341" i="12"/>
  <c r="F340" i="12"/>
  <c r="F333" i="12"/>
  <c r="F332" i="12"/>
  <c r="F325" i="12"/>
  <c r="F324" i="12"/>
  <c r="F317" i="12"/>
  <c r="F316" i="12"/>
  <c r="E312" i="12"/>
  <c r="E311" i="12"/>
  <c r="F309" i="12"/>
  <c r="F308" i="12"/>
  <c r="F301" i="12"/>
  <c r="E300" i="12"/>
  <c r="F297" i="12"/>
  <c r="F293" i="12"/>
  <c r="E292" i="12"/>
  <c r="F289" i="12"/>
  <c r="E288" i="12"/>
  <c r="F285" i="12"/>
  <c r="E284" i="12"/>
  <c r="F281" i="12"/>
  <c r="E280" i="12"/>
  <c r="F277" i="12"/>
  <c r="E276" i="12"/>
  <c r="F273" i="12"/>
  <c r="E272" i="12"/>
  <c r="F269" i="12"/>
  <c r="E268" i="12"/>
  <c r="F265" i="12"/>
  <c r="E264" i="12"/>
  <c r="F261" i="12"/>
  <c r="F257" i="12"/>
  <c r="F253" i="12"/>
  <c r="F249" i="12"/>
  <c r="F245" i="12"/>
  <c r="F241" i="12"/>
  <c r="F237" i="12"/>
  <c r="F233" i="12"/>
  <c r="F229" i="12"/>
  <c r="E228" i="12"/>
  <c r="F225" i="12"/>
  <c r="F221" i="12"/>
  <c r="F217" i="12"/>
  <c r="E216" i="12"/>
  <c r="F213" i="12"/>
  <c r="F209" i="12"/>
  <c r="F205" i="12"/>
  <c r="F201" i="12"/>
  <c r="F197" i="12"/>
  <c r="F193" i="12"/>
  <c r="F186" i="12"/>
  <c r="F178" i="12"/>
  <c r="F170" i="12"/>
  <c r="F162" i="12"/>
  <c r="F154" i="12"/>
  <c r="F146" i="12"/>
  <c r="F134" i="12"/>
  <c r="F118" i="12"/>
  <c r="E113" i="12"/>
  <c r="F102" i="12"/>
  <c r="E97" i="12"/>
  <c r="D92" i="12"/>
  <c r="F82" i="12"/>
  <c r="F420" i="12"/>
  <c r="F418" i="12"/>
  <c r="F416" i="12"/>
  <c r="F414" i="12"/>
  <c r="F412" i="12"/>
  <c r="F410" i="12"/>
  <c r="F408" i="12"/>
  <c r="F406" i="12"/>
  <c r="F404" i="12"/>
  <c r="E403" i="12"/>
  <c r="F402" i="12"/>
  <c r="E401" i="12"/>
  <c r="F400" i="12"/>
  <c r="F398" i="12"/>
  <c r="F396" i="12"/>
  <c r="F394" i="12"/>
  <c r="F392" i="12"/>
  <c r="F390" i="12"/>
  <c r="F387" i="12"/>
  <c r="F386" i="12"/>
  <c r="F379" i="12"/>
  <c r="F378" i="12"/>
  <c r="F371" i="12"/>
  <c r="F370" i="12"/>
  <c r="E366" i="12"/>
  <c r="E365" i="12"/>
  <c r="F363" i="12"/>
  <c r="F362" i="12"/>
  <c r="F355" i="12"/>
  <c r="F354" i="12"/>
  <c r="E350" i="12"/>
  <c r="F347" i="12"/>
  <c r="F346" i="12"/>
  <c r="F339" i="12"/>
  <c r="F338" i="12"/>
  <c r="E334" i="12"/>
  <c r="F331" i="12"/>
  <c r="F330" i="12"/>
  <c r="E325" i="12"/>
  <c r="F323" i="12"/>
  <c r="F322" i="12"/>
  <c r="F315" i="12"/>
  <c r="F314" i="12"/>
  <c r="F307" i="12"/>
  <c r="F306" i="12"/>
  <c r="F185" i="12"/>
  <c r="F177" i="12"/>
  <c r="F169" i="12"/>
  <c r="F161" i="12"/>
  <c r="F153" i="12"/>
  <c r="E148" i="12"/>
  <c r="F145" i="12"/>
  <c r="F132" i="12"/>
  <c r="F116" i="12"/>
  <c r="E111" i="12"/>
  <c r="F100" i="12"/>
  <c r="E95" i="12"/>
  <c r="E89" i="12"/>
  <c r="F78" i="12"/>
  <c r="F187" i="12"/>
  <c r="F183" i="12"/>
  <c r="F179" i="12"/>
  <c r="F175" i="12"/>
  <c r="F171" i="12"/>
  <c r="F167" i="12"/>
  <c r="F163" i="12"/>
  <c r="F159" i="12"/>
  <c r="E158" i="12"/>
  <c r="F155" i="12"/>
  <c r="E154" i="12"/>
  <c r="F151" i="12"/>
  <c r="F147" i="12"/>
  <c r="E146" i="12"/>
  <c r="F143" i="12"/>
  <c r="F136" i="12"/>
  <c r="E131" i="12"/>
  <c r="F128" i="12"/>
  <c r="E123" i="12"/>
  <c r="F120" i="12"/>
  <c r="F112" i="12"/>
  <c r="E107" i="12"/>
  <c r="F104" i="12"/>
  <c r="E99" i="12"/>
  <c r="F96" i="12"/>
  <c r="F86" i="12"/>
  <c r="E81" i="12"/>
  <c r="F28" i="12"/>
  <c r="F302" i="12"/>
  <c r="F300" i="12"/>
  <c r="F298" i="12"/>
  <c r="E297" i="12"/>
  <c r="F296" i="12"/>
  <c r="E295" i="12"/>
  <c r="F294" i="12"/>
  <c r="F292" i="12"/>
  <c r="F290" i="12"/>
  <c r="F288" i="12"/>
  <c r="F286" i="12"/>
  <c r="F284" i="12"/>
  <c r="E283" i="12"/>
  <c r="F282" i="12"/>
  <c r="F280" i="12"/>
  <c r="F278" i="12"/>
  <c r="F276" i="12"/>
  <c r="E275" i="12"/>
  <c r="F274" i="12"/>
  <c r="F272" i="12"/>
  <c r="F270" i="12"/>
  <c r="F268" i="12"/>
  <c r="E267" i="12"/>
  <c r="F266" i="12"/>
  <c r="F264" i="12"/>
  <c r="F262" i="12"/>
  <c r="E261" i="12"/>
  <c r="F260" i="12"/>
  <c r="F258" i="12"/>
  <c r="F256" i="12"/>
  <c r="F254" i="12"/>
  <c r="E253" i="12"/>
  <c r="F252" i="12"/>
  <c r="F250" i="12"/>
  <c r="F248" i="12"/>
  <c r="F246" i="12"/>
  <c r="F244" i="12"/>
  <c r="F242" i="12"/>
  <c r="E241" i="12"/>
  <c r="F240" i="12"/>
  <c r="F238" i="12"/>
  <c r="E237" i="12"/>
  <c r="F236" i="12"/>
  <c r="F234" i="12"/>
  <c r="F232" i="12"/>
  <c r="F230" i="12"/>
  <c r="F228" i="12"/>
  <c r="E227" i="12"/>
  <c r="F226" i="12"/>
  <c r="F224" i="12"/>
  <c r="F222" i="12"/>
  <c r="F220" i="12"/>
  <c r="F218" i="12"/>
  <c r="F216" i="12"/>
  <c r="F214" i="12"/>
  <c r="F212" i="12"/>
  <c r="F210" i="12"/>
  <c r="F208" i="12"/>
  <c r="F206" i="12"/>
  <c r="F204" i="12"/>
  <c r="F202" i="12"/>
  <c r="F200" i="12"/>
  <c r="F198" i="12"/>
  <c r="F196" i="12"/>
  <c r="F194" i="12"/>
  <c r="F192" i="12"/>
  <c r="F190" i="12"/>
  <c r="F188" i="12"/>
  <c r="F184" i="12"/>
  <c r="F180" i="12"/>
  <c r="F176" i="12"/>
  <c r="F172" i="12"/>
  <c r="F168" i="12"/>
  <c r="F164" i="12"/>
  <c r="F160" i="12"/>
  <c r="F156" i="12"/>
  <c r="E155" i="12"/>
  <c r="F152" i="12"/>
  <c r="F148" i="12"/>
  <c r="F144" i="12"/>
  <c r="F138" i="12"/>
  <c r="F130" i="12"/>
  <c r="F122" i="12"/>
  <c r="E117" i="12"/>
  <c r="F114" i="12"/>
  <c r="E109" i="12"/>
  <c r="F106" i="12"/>
  <c r="F98" i="12"/>
  <c r="E93" i="12"/>
  <c r="E85" i="12"/>
  <c r="F74" i="12"/>
  <c r="F65" i="12"/>
  <c r="F35" i="12"/>
  <c r="F87" i="12"/>
  <c r="F83" i="12"/>
  <c r="F79" i="12"/>
  <c r="F75" i="12"/>
  <c r="E74" i="12"/>
  <c r="D73" i="12"/>
  <c r="F67" i="12"/>
  <c r="F59" i="12"/>
  <c r="F52" i="12"/>
  <c r="E38" i="12"/>
  <c r="E31" i="12"/>
  <c r="F27" i="12"/>
  <c r="E142" i="12"/>
  <c r="F141" i="12"/>
  <c r="E140" i="12"/>
  <c r="F139" i="12"/>
  <c r="F137" i="12"/>
  <c r="E136" i="12"/>
  <c r="F135" i="12"/>
  <c r="E134" i="12"/>
  <c r="F133" i="12"/>
  <c r="F131" i="12"/>
  <c r="E130" i="12"/>
  <c r="F129" i="12"/>
  <c r="E128" i="12"/>
  <c r="F127" i="12"/>
  <c r="E126" i="12"/>
  <c r="F125" i="12"/>
  <c r="E124" i="12"/>
  <c r="F123" i="12"/>
  <c r="F121" i="12"/>
  <c r="F119" i="12"/>
  <c r="F117" i="12"/>
  <c r="E116" i="12"/>
  <c r="F115" i="12"/>
  <c r="D115" i="12"/>
  <c r="F113" i="12"/>
  <c r="F111" i="12"/>
  <c r="F109" i="12"/>
  <c r="F107" i="12"/>
  <c r="E106" i="12"/>
  <c r="F105" i="12"/>
  <c r="E104" i="12"/>
  <c r="F103" i="12"/>
  <c r="E102" i="12"/>
  <c r="F101" i="12"/>
  <c r="E100" i="12"/>
  <c r="F99" i="12"/>
  <c r="F97" i="12"/>
  <c r="F95" i="12"/>
  <c r="F93" i="12"/>
  <c r="F91" i="12"/>
  <c r="F88" i="12"/>
  <c r="E87" i="12"/>
  <c r="F84" i="12"/>
  <c r="E83" i="12"/>
  <c r="F80" i="12"/>
  <c r="E79" i="12"/>
  <c r="F76" i="12"/>
  <c r="F69" i="12"/>
  <c r="E64" i="12"/>
  <c r="F61" i="12"/>
  <c r="F51" i="12"/>
  <c r="F44" i="12"/>
  <c r="F90" i="12"/>
  <c r="F89" i="12"/>
  <c r="F85" i="12"/>
  <c r="F81" i="12"/>
  <c r="F77" i="12"/>
  <c r="E76" i="12"/>
  <c r="F73" i="12"/>
  <c r="F71" i="12"/>
  <c r="F63" i="12"/>
  <c r="E54" i="12"/>
  <c r="E47" i="12"/>
  <c r="F43" i="12"/>
  <c r="F36" i="12"/>
  <c r="D26" i="12"/>
  <c r="F58" i="12"/>
  <c r="F57" i="12"/>
  <c r="E52" i="12"/>
  <c r="F50" i="12"/>
  <c r="F49" i="12"/>
  <c r="E45" i="12"/>
  <c r="F42" i="12"/>
  <c r="F41" i="12"/>
  <c r="E36" i="12"/>
  <c r="F34" i="12"/>
  <c r="F33" i="12"/>
  <c r="E29" i="12"/>
  <c r="F26" i="12"/>
  <c r="F25" i="12"/>
  <c r="F72" i="12"/>
  <c r="E71" i="12"/>
  <c r="F70" i="12"/>
  <c r="E69" i="12"/>
  <c r="F68" i="12"/>
  <c r="E67" i="12"/>
  <c r="F66" i="12"/>
  <c r="E65" i="12"/>
  <c r="F64" i="12"/>
  <c r="F62" i="12"/>
  <c r="E61" i="12"/>
  <c r="F60" i="12"/>
  <c r="E59" i="12"/>
  <c r="F56" i="12"/>
  <c r="F55" i="12"/>
  <c r="E51" i="12"/>
  <c r="F48" i="12"/>
  <c r="F47" i="12"/>
  <c r="E43" i="12"/>
  <c r="E42" i="12"/>
  <c r="F40" i="12"/>
  <c r="F39" i="12"/>
  <c r="E35" i="12"/>
  <c r="F32" i="12"/>
  <c r="F31" i="12"/>
  <c r="E27" i="12"/>
  <c r="E57" i="12"/>
  <c r="E56" i="12"/>
  <c r="F54" i="12"/>
  <c r="F53" i="12"/>
  <c r="E49" i="12"/>
  <c r="F46" i="12"/>
  <c r="F45" i="12"/>
  <c r="E40" i="12"/>
  <c r="F38" i="12"/>
  <c r="F37" i="12"/>
  <c r="E33" i="12"/>
  <c r="F30" i="12"/>
  <c r="F29" i="12"/>
  <c r="F24" i="12"/>
  <c r="F22" i="12"/>
  <c r="E21" i="12"/>
  <c r="F20" i="12"/>
  <c r="F18" i="12"/>
  <c r="F16" i="12"/>
  <c r="F14" i="12"/>
  <c r="F12" i="12"/>
  <c r="F10" i="12"/>
  <c r="E9" i="12"/>
  <c r="F8" i="12"/>
  <c r="E7" i="12"/>
  <c r="F6" i="12"/>
  <c r="E5" i="12"/>
  <c r="F4" i="12"/>
  <c r="E3" i="12"/>
  <c r="E24" i="12"/>
  <c r="F23" i="12"/>
  <c r="E22" i="12"/>
  <c r="F21" i="12"/>
  <c r="F19" i="12"/>
  <c r="E18" i="12"/>
  <c r="F17" i="12"/>
  <c r="E16" i="12"/>
  <c r="F15" i="12"/>
  <c r="E14" i="12"/>
  <c r="F13" i="12"/>
  <c r="E12" i="12"/>
  <c r="F11" i="12"/>
  <c r="E10" i="12"/>
  <c r="F9" i="12"/>
  <c r="F7" i="12"/>
  <c r="F5" i="12"/>
  <c r="F3" i="12"/>
  <c r="F2" i="10"/>
  <c r="E2" i="10"/>
  <c r="D2" i="10"/>
  <c r="I520" i="11"/>
  <c r="I956" i="11"/>
  <c r="I1267" i="11"/>
  <c r="H895" i="11"/>
  <c r="I1423" i="11"/>
  <c r="I1014" i="11"/>
  <c r="I1474" i="11"/>
  <c r="H1709" i="11"/>
  <c r="H526" i="11"/>
  <c r="I1444" i="11"/>
  <c r="I725" i="11"/>
  <c r="H1121" i="11"/>
  <c r="H824" i="11"/>
  <c r="H435" i="11"/>
  <c r="I1010" i="11"/>
  <c r="I1554" i="11"/>
  <c r="I1585" i="11"/>
  <c r="H711" i="11"/>
  <c r="H918" i="11"/>
  <c r="H1431" i="11"/>
  <c r="I1691" i="11"/>
  <c r="I255" i="11"/>
  <c r="I1574" i="11"/>
  <c r="I927" i="11"/>
  <c r="I1146" i="11"/>
  <c r="I1405" i="11"/>
  <c r="I728" i="11"/>
  <c r="I887" i="11"/>
  <c r="I1293" i="11"/>
  <c r="I848" i="11"/>
  <c r="I1698" i="11"/>
  <c r="I436" i="11"/>
  <c r="I1202" i="11"/>
  <c r="I1243" i="11"/>
  <c r="I455" i="11"/>
  <c r="I1290" i="11"/>
  <c r="I846" i="11"/>
  <c r="I1118" i="11"/>
  <c r="H1281" i="11"/>
  <c r="I1070" i="11"/>
  <c r="I1428" i="11"/>
  <c r="I1029" i="11"/>
  <c r="I1467" i="11"/>
  <c r="I1635" i="11"/>
  <c r="H884" i="11"/>
  <c r="H541" i="11"/>
  <c r="H1370" i="11"/>
  <c r="H1374" i="11"/>
  <c r="H863" i="11"/>
  <c r="I588" i="11"/>
  <c r="I1009" i="11"/>
  <c r="I1344" i="11"/>
  <c r="I856" i="11"/>
  <c r="I1227" i="11"/>
  <c r="I1568" i="11"/>
  <c r="I741" i="11"/>
  <c r="I1259" i="11"/>
  <c r="I206" i="11"/>
  <c r="H1109" i="11"/>
  <c r="I1549" i="11"/>
  <c r="I1007" i="11"/>
  <c r="H548" i="11"/>
  <c r="I1459" i="11"/>
  <c r="I1552" i="11"/>
  <c r="I1643" i="11"/>
  <c r="I449" i="11"/>
  <c r="I1536" i="11"/>
  <c r="I855" i="11"/>
  <c r="H1110" i="11"/>
  <c r="I1234" i="11"/>
  <c r="H1416" i="11"/>
  <c r="H1039" i="11"/>
  <c r="H1357" i="11"/>
  <c r="I1314" i="11"/>
  <c r="I1230" i="11"/>
  <c r="I1523" i="11"/>
  <c r="I788" i="11"/>
  <c r="I1333" i="11"/>
  <c r="I556" i="11"/>
  <c r="I879" i="11"/>
  <c r="I1294" i="11"/>
  <c r="I527" i="11"/>
  <c r="I1648" i="11"/>
  <c r="I995" i="11"/>
  <c r="I392" i="11"/>
  <c r="I27" i="11"/>
  <c r="I1522" i="11"/>
  <c r="I949" i="11"/>
  <c r="I1621" i="11"/>
  <c r="I1504" i="11"/>
  <c r="I1144" i="11"/>
  <c r="I1103" i="11"/>
  <c r="I700" i="11"/>
  <c r="I272" i="11"/>
  <c r="I1686" i="11"/>
  <c r="I1403" i="11"/>
  <c r="I1205" i="11"/>
  <c r="I957" i="11"/>
  <c r="I476" i="11"/>
  <c r="I1727" i="11"/>
  <c r="I1557" i="11"/>
  <c r="I1406" i="11"/>
  <c r="I1077" i="11"/>
  <c r="I601" i="11"/>
  <c r="I1787" i="11"/>
  <c r="I37" i="11"/>
  <c r="I1573" i="11"/>
  <c r="I1165" i="11"/>
  <c r="I647" i="11"/>
  <c r="I63" i="11"/>
  <c r="I1658" i="11"/>
  <c r="I899" i="11"/>
  <c r="I1415" i="11"/>
  <c r="I1375" i="11"/>
  <c r="I1117" i="11"/>
  <c r="I583" i="11"/>
  <c r="I1795" i="11"/>
  <c r="I1316" i="11"/>
  <c r="I906" i="11"/>
  <c r="I553" i="11"/>
  <c r="I1524" i="11"/>
  <c r="I1280" i="11"/>
  <c r="I177" i="11"/>
  <c r="I1666" i="11"/>
  <c r="I947" i="11"/>
  <c r="I785" i="11"/>
  <c r="I513" i="11"/>
  <c r="I202" i="11"/>
  <c r="I566" i="11"/>
  <c r="I577" i="11"/>
  <c r="I1157" i="11"/>
  <c r="I900" i="11"/>
  <c r="I668" i="11"/>
  <c r="I1810" i="11"/>
  <c r="I92" i="11"/>
  <c r="I443" i="11"/>
  <c r="I582" i="11"/>
  <c r="I762" i="11"/>
  <c r="I137" i="11"/>
  <c r="I1577" i="11"/>
  <c r="I1098" i="11"/>
  <c r="I625" i="11"/>
  <c r="I1570" i="11"/>
  <c r="I1364" i="11"/>
  <c r="I600" i="11"/>
  <c r="I1487" i="11"/>
  <c r="I805" i="11"/>
  <c r="I748" i="11"/>
  <c r="I214" i="11"/>
  <c r="I73" i="11"/>
  <c r="I1164" i="11"/>
  <c r="I845" i="11"/>
  <c r="I585" i="11"/>
  <c r="I1803" i="11"/>
  <c r="I58" i="11"/>
  <c r="I1277" i="11"/>
  <c r="I815" i="11"/>
  <c r="I1417" i="11"/>
  <c r="I1242" i="11"/>
  <c r="I924" i="11"/>
  <c r="I699" i="11"/>
  <c r="I325" i="11"/>
  <c r="H961" i="11"/>
  <c r="H90" i="11"/>
  <c r="H911" i="11"/>
  <c r="H1695" i="11"/>
  <c r="H1703" i="11"/>
  <c r="H490" i="11"/>
  <c r="H502" i="11"/>
  <c r="H773" i="11"/>
  <c r="H227" i="11"/>
  <c r="I569" i="11"/>
  <c r="I1448" i="11"/>
  <c r="I971" i="11"/>
  <c r="I500" i="11"/>
  <c r="I20" i="11"/>
  <c r="I1506" i="11"/>
  <c r="I819" i="11"/>
  <c r="I438" i="11"/>
  <c r="I1610" i="11"/>
  <c r="I1368" i="11"/>
  <c r="I311" i="11"/>
  <c r="I1085" i="11"/>
  <c r="I444" i="11"/>
  <c r="I1045" i="11"/>
  <c r="I907" i="11"/>
  <c r="I140" i="11"/>
  <c r="I1547" i="11"/>
  <c r="I991" i="11"/>
  <c r="I330" i="11"/>
  <c r="I1669" i="11"/>
  <c r="I707" i="11"/>
  <c r="I165" i="11"/>
  <c r="I1510" i="11"/>
  <c r="I1358" i="11"/>
  <c r="I1067" i="11"/>
  <c r="I826" i="11"/>
  <c r="I1802" i="11"/>
  <c r="I121" i="11"/>
  <c r="I1492" i="11"/>
  <c r="I1313" i="11"/>
  <c r="I688" i="11"/>
  <c r="I401" i="11"/>
  <c r="I1737" i="11"/>
  <c r="I11" i="11"/>
  <c r="I1519" i="11"/>
  <c r="I878" i="11"/>
  <c r="I506" i="11"/>
  <c r="I38" i="11"/>
  <c r="I1446" i="11"/>
  <c r="I549" i="11"/>
  <c r="I1412" i="11"/>
  <c r="I1320" i="11"/>
  <c r="I798" i="11"/>
  <c r="I402" i="11"/>
  <c r="I248" i="11"/>
  <c r="I1125" i="11"/>
  <c r="I840" i="11"/>
  <c r="I450" i="11"/>
  <c r="I1153" i="11"/>
  <c r="I572" i="11"/>
  <c r="I1127" i="11"/>
  <c r="I882" i="11"/>
  <c r="I770" i="11"/>
  <c r="I483" i="11"/>
  <c r="I189" i="11"/>
  <c r="I533" i="11"/>
  <c r="I1512" i="11"/>
  <c r="I1155" i="11"/>
  <c r="I861" i="11"/>
  <c r="I1828" i="11"/>
  <c r="I1748" i="11"/>
  <c r="I74" i="11"/>
  <c r="I1596" i="11"/>
  <c r="I1204" i="11"/>
  <c r="I620" i="11"/>
  <c r="I1714" i="11"/>
  <c r="I1457" i="11"/>
  <c r="I1036" i="11"/>
  <c r="I1825" i="11"/>
  <c r="I1620" i="11"/>
  <c r="I1309" i="11"/>
  <c r="I349" i="11"/>
  <c r="I565" i="11"/>
  <c r="I928" i="11"/>
  <c r="I727" i="11"/>
  <c r="I182" i="11"/>
  <c r="I1436" i="11"/>
  <c r="I1054" i="11"/>
  <c r="I782" i="11"/>
  <c r="I345" i="11"/>
  <c r="I1797" i="11"/>
  <c r="I48" i="11"/>
  <c r="I367" i="11"/>
  <c r="I384" i="11"/>
  <c r="I1381" i="11"/>
  <c r="I314" i="11"/>
  <c r="I827" i="11"/>
  <c r="I635" i="11"/>
  <c r="I329" i="11"/>
  <c r="I187" i="11"/>
  <c r="I1614" i="11"/>
  <c r="I1330" i="11"/>
  <c r="I1149" i="11"/>
  <c r="I1032" i="11"/>
  <c r="I702" i="11"/>
  <c r="I98" i="11"/>
  <c r="I1508" i="11"/>
  <c r="I946" i="11"/>
  <c r="I1726" i="11"/>
  <c r="I536" i="11"/>
  <c r="I771" i="11"/>
  <c r="I1650" i="11"/>
  <c r="I1445" i="11"/>
  <c r="I1040" i="11"/>
  <c r="I759" i="11"/>
  <c r="I6" i="11"/>
  <c r="I606" i="11"/>
  <c r="I198" i="11"/>
  <c r="I1489" i="11"/>
  <c r="I1240" i="11"/>
  <c r="I1148" i="11"/>
  <c r="I599" i="11"/>
  <c r="I192" i="11"/>
  <c r="I1609" i="11"/>
  <c r="I1407" i="11"/>
  <c r="I886" i="11"/>
  <c r="I1191" i="11"/>
  <c r="I1106" i="11"/>
  <c r="I953" i="11"/>
  <c r="I757" i="11"/>
  <c r="I631" i="11"/>
  <c r="I344" i="11"/>
  <c r="I285" i="11"/>
  <c r="I199" i="11"/>
  <c r="I142" i="11"/>
  <c r="I45" i="11"/>
  <c r="I1181" i="11"/>
  <c r="I209" i="11"/>
  <c r="I570" i="11"/>
  <c r="I1399" i="11"/>
  <c r="I1806" i="11"/>
  <c r="I210" i="11"/>
  <c r="I289" i="11"/>
  <c r="I188" i="11"/>
  <c r="I1688" i="11"/>
  <c r="I1530" i="11"/>
  <c r="I1473" i="11"/>
  <c r="I1443" i="11"/>
  <c r="I1350" i="11"/>
  <c r="I306" i="11"/>
  <c r="I967" i="11"/>
  <c r="I811" i="11"/>
  <c r="I709" i="11"/>
  <c r="I617" i="11"/>
  <c r="I393" i="11"/>
  <c r="I228" i="11"/>
  <c r="I62" i="11"/>
  <c r="I535" i="11"/>
  <c r="I1517" i="11"/>
  <c r="I1092" i="11"/>
  <c r="I809" i="11"/>
  <c r="I612" i="11"/>
  <c r="I1792" i="11"/>
  <c r="I155" i="11"/>
  <c r="I234" i="11"/>
  <c r="I509" i="11"/>
  <c r="I877" i="11"/>
  <c r="I963" i="11"/>
  <c r="I1282" i="11"/>
  <c r="I1466" i="11"/>
  <c r="I1690" i="11"/>
  <c r="I1514" i="11"/>
  <c r="I761" i="11"/>
  <c r="I1723" i="11"/>
  <c r="I461" i="11"/>
  <c r="I1341" i="11"/>
  <c r="I803" i="11"/>
  <c r="I716" i="11"/>
  <c r="I486" i="11"/>
  <c r="I131" i="11"/>
  <c r="I1094" i="11"/>
  <c r="I623" i="11"/>
  <c r="I1743" i="11"/>
  <c r="I1697" i="11"/>
  <c r="I1533" i="11"/>
  <c r="I1158" i="11"/>
  <c r="I981" i="11"/>
  <c r="I687" i="11"/>
  <c r="I1435" i="11"/>
  <c r="I1818" i="11"/>
  <c r="I465" i="11"/>
  <c r="I1665" i="11"/>
  <c r="I889" i="11"/>
  <c r="I868" i="11"/>
  <c r="I412" i="11"/>
  <c r="I120" i="11"/>
  <c r="I26" i="11"/>
  <c r="I1264" i="11"/>
  <c r="I400" i="11"/>
  <c r="I1328" i="11"/>
  <c r="I997" i="11"/>
  <c r="I581" i="11"/>
  <c r="I1715" i="11"/>
  <c r="I1340" i="11"/>
  <c r="I1275" i="11"/>
  <c r="I1066" i="11"/>
  <c r="I939" i="11"/>
  <c r="I745" i="11"/>
  <c r="I1775" i="11"/>
  <c r="I224" i="11"/>
  <c r="I95" i="11"/>
  <c r="I448" i="11"/>
  <c r="I881" i="11"/>
  <c r="I284" i="11"/>
  <c r="I1632" i="11"/>
  <c r="I970" i="11"/>
  <c r="I46" i="11"/>
  <c r="I60" i="11"/>
  <c r="I883" i="11"/>
  <c r="I1745" i="11"/>
  <c r="I1042" i="11"/>
  <c r="I1780" i="11"/>
  <c r="I55" i="11"/>
  <c r="I1766" i="11"/>
  <c r="I751" i="11"/>
  <c r="I1545" i="11"/>
  <c r="I1102" i="11"/>
  <c r="I710" i="11"/>
  <c r="I1491" i="11"/>
  <c r="I458" i="11"/>
  <c r="I1692" i="11"/>
  <c r="I1575" i="11"/>
  <c r="I1306" i="11"/>
  <c r="I1236" i="11"/>
  <c r="I1150" i="11"/>
  <c r="I1078" i="11"/>
  <c r="I941" i="11"/>
  <c r="I876" i="11"/>
  <c r="I860" i="11"/>
  <c r="I789" i="11"/>
  <c r="I742" i="11"/>
  <c r="I678" i="11"/>
  <c r="I640" i="11"/>
  <c r="I404" i="11"/>
  <c r="I373" i="11"/>
  <c r="I489" i="11"/>
  <c r="I1752" i="11"/>
  <c r="I249" i="11"/>
  <c r="I77" i="11"/>
  <c r="I36" i="11"/>
  <c r="I557" i="11"/>
  <c r="I1591" i="11"/>
  <c r="I1546" i="11"/>
  <c r="I1347" i="11"/>
  <c r="I1218" i="11"/>
  <c r="I1080" i="11"/>
  <c r="I1001" i="11"/>
  <c r="I839" i="11"/>
  <c r="I643" i="11"/>
  <c r="I348" i="11"/>
  <c r="I481" i="11"/>
  <c r="I292" i="11"/>
  <c r="I64" i="11"/>
  <c r="I543" i="11"/>
  <c r="I1580" i="11"/>
  <c r="I1463" i="11"/>
  <c r="I1112" i="11"/>
  <c r="I862" i="11"/>
  <c r="I784" i="11"/>
  <c r="I154" i="11"/>
  <c r="I1637" i="11"/>
  <c r="I1083" i="11"/>
  <c r="I517" i="11"/>
  <c r="I184" i="11"/>
  <c r="I933" i="11"/>
  <c r="I708" i="11"/>
  <c r="I379" i="11"/>
  <c r="I1529" i="11"/>
  <c r="I1151" i="11"/>
  <c r="I1122" i="11"/>
  <c r="I800" i="11"/>
  <c r="I1751" i="11"/>
  <c r="I452" i="11"/>
  <c r="I305" i="11"/>
  <c r="I962" i="11"/>
  <c r="I482" i="11"/>
  <c r="I1755" i="11"/>
  <c r="I1619" i="11"/>
  <c r="I1438" i="11"/>
  <c r="I888" i="11"/>
  <c r="I614" i="11"/>
  <c r="I1809" i="11"/>
  <c r="I221" i="11"/>
  <c r="I1706" i="11"/>
  <c r="I1208" i="11"/>
  <c r="I776" i="11"/>
  <c r="I9" i="11"/>
  <c r="I1638" i="11"/>
  <c r="I869" i="11"/>
  <c r="I1398" i="11"/>
  <c r="I303" i="11"/>
  <c r="I630" i="11"/>
  <c r="I494" i="11"/>
  <c r="I1717" i="11"/>
  <c r="I1058" i="11"/>
  <c r="I43" i="11"/>
  <c r="I1630" i="11"/>
  <c r="I1391" i="11"/>
  <c r="I851" i="11"/>
  <c r="I447" i="11"/>
  <c r="I1287" i="11"/>
  <c r="I938" i="11"/>
  <c r="I644" i="11"/>
  <c r="I286" i="11"/>
  <c r="I550" i="11"/>
  <c r="I431" i="11"/>
  <c r="I1380" i="11"/>
  <c r="I943" i="11"/>
  <c r="I837" i="11"/>
  <c r="I493" i="11"/>
  <c r="I88" i="11"/>
  <c r="I33" i="11"/>
  <c r="I1352" i="11"/>
  <c r="I1028" i="11"/>
  <c r="I169" i="11"/>
  <c r="I1623" i="11"/>
  <c r="I1140" i="11"/>
  <c r="I721" i="11"/>
  <c r="I1716" i="11"/>
  <c r="I1385" i="11"/>
  <c r="I1071" i="11"/>
  <c r="I117" i="11"/>
  <c r="I1050" i="11"/>
  <c r="I750" i="11"/>
  <c r="I1747" i="11"/>
  <c r="I110" i="11"/>
  <c r="I1338" i="11"/>
  <c r="I1049" i="11"/>
  <c r="I697" i="11"/>
  <c r="I331" i="11"/>
  <c r="I141" i="11"/>
  <c r="I1693" i="11"/>
  <c r="I854" i="11"/>
  <c r="I456" i="11"/>
  <c r="I1520" i="11"/>
  <c r="I1305" i="11"/>
  <c r="I986" i="11"/>
  <c r="I686" i="11"/>
  <c r="I378" i="11"/>
  <c r="I144" i="11"/>
  <c r="I31" i="11"/>
  <c r="I1414" i="11"/>
  <c r="I264" i="11"/>
  <c r="I252" i="11"/>
  <c r="I1628" i="11"/>
  <c r="I662" i="11"/>
  <c r="I223" i="11"/>
  <c r="I1464" i="11"/>
  <c r="I857" i="11"/>
  <c r="I1561" i="11"/>
  <c r="I315" i="11"/>
  <c r="I944" i="11"/>
  <c r="I792" i="11"/>
  <c r="I508" i="11"/>
  <c r="I1559" i="11"/>
  <c r="I1302" i="11"/>
  <c r="I1223" i="11"/>
  <c r="I1060" i="11"/>
  <c r="I752" i="11"/>
  <c r="I690" i="11"/>
  <c r="I1827" i="11"/>
  <c r="I484" i="11"/>
  <c r="I225" i="11"/>
  <c r="I1589" i="11"/>
  <c r="I1421" i="11"/>
  <c r="I988" i="11"/>
  <c r="I411" i="11"/>
  <c r="I1389" i="11"/>
  <c r="I925" i="11"/>
  <c r="I472" i="11"/>
  <c r="I1553" i="11"/>
  <c r="I1429" i="11"/>
  <c r="I1188" i="11"/>
  <c r="I1002" i="11"/>
  <c r="I595" i="11"/>
  <c r="I287" i="11"/>
  <c r="I30" i="11"/>
  <c r="I1608" i="11"/>
  <c r="I124" i="11"/>
  <c r="I1351" i="11"/>
  <c r="I767" i="11"/>
  <c r="I203" i="11"/>
  <c r="I1209" i="11"/>
  <c r="I723" i="11"/>
  <c r="I246" i="11"/>
  <c r="I83" i="11"/>
  <c r="I307" i="11"/>
  <c r="I578" i="11"/>
  <c r="I260" i="11"/>
  <c r="I25" i="11"/>
  <c r="I1764" i="11"/>
  <c r="I1657" i="11"/>
  <c r="I429" i="11"/>
  <c r="I1644" i="11"/>
  <c r="I872" i="11"/>
  <c r="I1681" i="11"/>
  <c r="I1219" i="11"/>
  <c r="I1420" i="11"/>
  <c r="H907" i="11"/>
  <c r="H330" i="11"/>
  <c r="H1122" i="11"/>
  <c r="H1755" i="11"/>
  <c r="H614" i="11"/>
  <c r="H1208" i="11"/>
  <c r="H869" i="11"/>
  <c r="H630" i="11"/>
  <c r="H43" i="11"/>
  <c r="H447" i="11"/>
  <c r="H1380" i="11"/>
  <c r="H88" i="11"/>
  <c r="H169" i="11"/>
  <c r="H1716" i="11"/>
  <c r="H1436" i="11"/>
  <c r="H384" i="11"/>
  <c r="H1414" i="11"/>
  <c r="H606" i="11"/>
  <c r="H344" i="11"/>
  <c r="H1443" i="11"/>
  <c r="H155" i="11"/>
  <c r="H131" i="11"/>
  <c r="H412" i="11"/>
  <c r="H95" i="11"/>
  <c r="H1102" i="11"/>
  <c r="H678" i="11"/>
  <c r="H1001" i="11"/>
  <c r="H1083" i="11"/>
  <c r="H752" i="11"/>
  <c r="H595" i="11"/>
  <c r="H1764" i="11"/>
  <c r="H1146" i="11"/>
  <c r="H887" i="11"/>
  <c r="I1709" i="11"/>
  <c r="I368" i="11"/>
  <c r="H140" i="11"/>
  <c r="H1669" i="11"/>
  <c r="H800" i="11"/>
  <c r="H305" i="11"/>
  <c r="H1619" i="11"/>
  <c r="H1809" i="11"/>
  <c r="H776" i="11"/>
  <c r="H494" i="11"/>
  <c r="H1630" i="11"/>
  <c r="H1287" i="11"/>
  <c r="H286" i="11"/>
  <c r="H943" i="11"/>
  <c r="H33" i="11"/>
  <c r="H1623" i="11"/>
  <c r="H1385" i="11"/>
  <c r="H1049" i="11"/>
  <c r="H1305" i="11"/>
  <c r="H702" i="11"/>
  <c r="H1148" i="11"/>
  <c r="H45" i="11"/>
  <c r="H811" i="11"/>
  <c r="H963" i="11"/>
  <c r="H1697" i="11"/>
  <c r="H400" i="11"/>
  <c r="H1632" i="11"/>
  <c r="H1692" i="11"/>
  <c r="H489" i="11"/>
  <c r="H481" i="11"/>
  <c r="H708" i="11"/>
  <c r="H225" i="11"/>
  <c r="H124" i="11"/>
  <c r="H872" i="11"/>
  <c r="H1344" i="11"/>
  <c r="H49" i="11"/>
  <c r="I1121" i="11"/>
  <c r="I1039" i="11"/>
  <c r="H444" i="11"/>
  <c r="H1547" i="11"/>
  <c r="H1529" i="11"/>
  <c r="H1751" i="11"/>
  <c r="H962" i="11"/>
  <c r="H1438" i="11"/>
  <c r="H221" i="11"/>
  <c r="H9" i="11"/>
  <c r="H1398" i="11"/>
  <c r="H1717" i="11"/>
  <c r="H1391" i="11"/>
  <c r="H938" i="11"/>
  <c r="H550" i="11"/>
  <c r="H837" i="11"/>
  <c r="H1352" i="11"/>
  <c r="H1140" i="11"/>
  <c r="H565" i="11"/>
  <c r="H1797" i="11"/>
  <c r="H635" i="11"/>
  <c r="H1726" i="11"/>
  <c r="H1407" i="11"/>
  <c r="H1399" i="11"/>
  <c r="H228" i="11"/>
  <c r="H1514" i="11"/>
  <c r="H1715" i="11"/>
  <c r="H883" i="11"/>
  <c r="H1236" i="11"/>
  <c r="H36" i="11"/>
  <c r="H1580" i="11"/>
  <c r="H944" i="11"/>
  <c r="H411" i="11"/>
  <c r="H1209" i="11"/>
  <c r="H264" i="11"/>
  <c r="H856" i="11"/>
  <c r="H848" i="11"/>
  <c r="I1110" i="11"/>
  <c r="I34" i="11"/>
  <c r="H1045" i="11"/>
  <c r="H991" i="11"/>
  <c r="H1151" i="11"/>
  <c r="H452" i="11"/>
  <c r="H482" i="11"/>
  <c r="H888" i="11"/>
  <c r="H1706" i="11"/>
  <c r="H1638" i="11"/>
  <c r="H303" i="11"/>
  <c r="H1058" i="11"/>
  <c r="H851" i="11"/>
  <c r="H644" i="11"/>
  <c r="H431" i="11"/>
  <c r="H493" i="11"/>
  <c r="H1028" i="11"/>
  <c r="H721" i="11"/>
  <c r="H750" i="11"/>
  <c r="H1693" i="11"/>
  <c r="H144" i="11"/>
  <c r="H1445" i="11"/>
  <c r="H953" i="11"/>
  <c r="H188" i="11"/>
  <c r="H1092" i="11"/>
  <c r="H1341" i="11"/>
  <c r="H465" i="11"/>
  <c r="H939" i="11"/>
  <c r="H55" i="11"/>
  <c r="H876" i="11"/>
  <c r="H784" i="11"/>
  <c r="H1553" i="11"/>
  <c r="H307" i="11"/>
  <c r="H1574" i="11"/>
  <c r="H1677" i="11"/>
  <c r="I895" i="11"/>
  <c r="I342" i="11"/>
  <c r="I863" i="11"/>
  <c r="H1314" i="11"/>
  <c r="H223" i="11"/>
  <c r="I1334" i="11"/>
  <c r="H1334" i="11"/>
  <c r="I964" i="11"/>
  <c r="H964" i="11"/>
  <c r="I1090" i="11"/>
  <c r="H1090" i="11"/>
  <c r="I915" i="11"/>
  <c r="H915" i="11"/>
  <c r="I1056" i="11"/>
  <c r="H1056" i="11"/>
  <c r="I634" i="11"/>
  <c r="H634" i="11"/>
  <c r="I1289" i="11"/>
  <c r="H1289" i="11"/>
  <c r="I1785" i="11"/>
  <c r="H1785" i="11"/>
  <c r="I1308" i="11"/>
  <c r="H1308" i="11"/>
  <c r="I932" i="11"/>
  <c r="H932" i="11"/>
  <c r="I663" i="11"/>
  <c r="H663" i="11"/>
  <c r="I231" i="11"/>
  <c r="H231" i="11"/>
  <c r="I1455" i="11"/>
  <c r="H1455" i="11"/>
  <c r="I1447" i="11"/>
  <c r="H1447" i="11"/>
  <c r="I232" i="11"/>
  <c r="H232" i="11"/>
  <c r="I1708" i="11"/>
  <c r="H1708" i="11"/>
  <c r="I1481" i="11"/>
  <c r="H1481" i="11"/>
  <c r="I1237" i="11"/>
  <c r="H1237" i="11"/>
  <c r="I952" i="11"/>
  <c r="H952" i="11"/>
  <c r="I653" i="11"/>
  <c r="H653" i="11"/>
  <c r="I497" i="11"/>
  <c r="H497" i="11"/>
  <c r="I109" i="11"/>
  <c r="H109" i="11"/>
  <c r="I1627" i="11"/>
  <c r="H1627" i="11"/>
  <c r="I913" i="11"/>
  <c r="H913" i="11"/>
  <c r="I173" i="11"/>
  <c r="H173" i="11"/>
  <c r="I657" i="11"/>
  <c r="H657" i="11"/>
  <c r="I1460" i="11"/>
  <c r="H1460" i="11"/>
  <c r="I813" i="11"/>
  <c r="H813" i="11"/>
  <c r="I19" i="11"/>
  <c r="H19" i="11"/>
  <c r="I720" i="11"/>
  <c r="H720" i="11"/>
  <c r="I163" i="11"/>
  <c r="H163" i="11"/>
  <c r="I844" i="11"/>
  <c r="H844" i="11"/>
  <c r="I1278" i="11"/>
  <c r="H1278" i="11"/>
  <c r="H675" i="11"/>
  <c r="I675" i="11"/>
  <c r="I1456" i="11"/>
  <c r="H1456" i="11"/>
  <c r="I1668" i="11"/>
  <c r="H1668" i="11"/>
  <c r="I616" i="11"/>
  <c r="H616" i="11"/>
  <c r="I61" i="11"/>
  <c r="H61" i="11"/>
  <c r="I1430" i="11"/>
  <c r="H1430" i="11"/>
  <c r="H437" i="11"/>
  <c r="I437" i="11"/>
  <c r="I1093" i="11"/>
  <c r="H1093" i="11"/>
  <c r="I1729" i="11"/>
  <c r="H1729" i="11"/>
  <c r="I239" i="11"/>
  <c r="H239" i="11"/>
  <c r="I1154" i="11"/>
  <c r="H1154" i="11"/>
  <c r="I487" i="11"/>
  <c r="H487" i="11"/>
  <c r="I1285" i="11"/>
  <c r="H1285" i="11"/>
  <c r="I537" i="11"/>
  <c r="H537" i="11"/>
  <c r="I1269" i="11"/>
  <c r="H1269" i="11"/>
  <c r="I1200" i="11"/>
  <c r="H1200" i="11"/>
  <c r="H804" i="11"/>
  <c r="I804" i="11"/>
  <c r="I731" i="11"/>
  <c r="H731" i="11"/>
  <c r="I649" i="11"/>
  <c r="H649" i="11"/>
  <c r="I374" i="11"/>
  <c r="H374" i="11"/>
  <c r="I1488" i="11"/>
  <c r="H1488" i="11"/>
  <c r="H1472" i="11"/>
  <c r="I1472" i="11"/>
  <c r="I1115" i="11"/>
  <c r="H1115" i="11"/>
  <c r="I13" i="11"/>
  <c r="H13" i="11"/>
  <c r="I1253" i="11"/>
  <c r="H1253" i="11"/>
  <c r="I350" i="11"/>
  <c r="H350" i="11"/>
  <c r="I1322" i="11"/>
  <c r="H1322" i="11"/>
  <c r="I816" i="11"/>
  <c r="H816" i="11"/>
  <c r="H1593" i="11"/>
  <c r="I1593" i="11"/>
  <c r="I885" i="11"/>
  <c r="H885" i="11"/>
  <c r="I754" i="11"/>
  <c r="H754" i="11"/>
  <c r="I1671" i="11"/>
  <c r="H1671" i="11"/>
  <c r="I1647" i="11"/>
  <c r="H1647" i="11"/>
  <c r="H628" i="11"/>
  <c r="I628" i="11"/>
  <c r="I324" i="11"/>
  <c r="H324" i="11"/>
  <c r="I1268" i="11"/>
  <c r="H1268" i="11"/>
  <c r="I1735" i="11"/>
  <c r="H1735" i="11"/>
  <c r="I814" i="11"/>
  <c r="H814" i="11"/>
  <c r="I129" i="11"/>
  <c r="H129" i="11"/>
  <c r="I1784" i="11"/>
  <c r="H1784" i="11"/>
  <c r="I736" i="11"/>
  <c r="H736" i="11"/>
  <c r="I730" i="11"/>
  <c r="H730" i="11"/>
  <c r="I1667" i="11"/>
  <c r="H1667" i="11"/>
  <c r="I1238" i="11"/>
  <c r="H1238" i="11"/>
  <c r="I1496" i="11"/>
  <c r="H1496" i="11"/>
  <c r="I32" i="11"/>
  <c r="H32" i="11"/>
  <c r="I659" i="11"/>
  <c r="H659" i="11"/>
  <c r="I463" i="11"/>
  <c r="H463" i="11"/>
  <c r="I82" i="11"/>
  <c r="H82" i="11"/>
  <c r="I143" i="11"/>
  <c r="H143" i="11"/>
  <c r="I1183" i="11"/>
  <c r="H1183" i="11"/>
  <c r="I575" i="11"/>
  <c r="H575" i="11"/>
  <c r="I191" i="11"/>
  <c r="H191" i="11"/>
  <c r="I574" i="11"/>
  <c r="H574" i="11"/>
  <c r="I664" i="11"/>
  <c r="H664" i="11"/>
  <c r="I898" i="11"/>
  <c r="H898" i="11"/>
  <c r="I1310" i="11"/>
  <c r="H1310" i="11"/>
  <c r="I945" i="11"/>
  <c r="H945" i="11"/>
  <c r="I149" i="11"/>
  <c r="H149" i="11"/>
  <c r="I1052" i="11"/>
  <c r="H1052" i="11"/>
  <c r="I1292" i="11"/>
  <c r="H1292" i="11"/>
  <c r="I1615" i="11"/>
  <c r="H1615" i="11"/>
  <c r="I499" i="11"/>
  <c r="H499" i="11"/>
  <c r="I1781" i="11"/>
  <c r="H1781" i="11"/>
  <c r="I1024" i="11"/>
  <c r="H1024" i="11"/>
  <c r="I681" i="11"/>
  <c r="H681" i="11"/>
  <c r="I51" i="11"/>
  <c r="H51" i="11"/>
  <c r="I641" i="11"/>
  <c r="H641" i="11"/>
  <c r="H1363" i="11"/>
  <c r="I1363" i="11"/>
  <c r="I1712" i="11"/>
  <c r="H1712" i="11"/>
  <c r="I1013" i="11"/>
  <c r="H1013" i="11"/>
  <c r="I1720" i="11"/>
  <c r="H1720" i="11"/>
  <c r="I1174" i="11"/>
  <c r="H1174" i="11"/>
  <c r="I648" i="11"/>
  <c r="H648" i="11"/>
  <c r="I195" i="11"/>
  <c r="H195" i="11"/>
  <c r="I1433" i="11"/>
  <c r="H1433" i="11"/>
  <c r="I1095" i="11"/>
  <c r="H1095" i="11"/>
  <c r="I747" i="11"/>
  <c r="H747" i="11"/>
  <c r="I240" i="11"/>
  <c r="H240" i="11"/>
  <c r="I858" i="11"/>
  <c r="H858" i="11"/>
  <c r="I1830" i="11"/>
  <c r="H1830" i="11"/>
  <c r="I1689" i="11"/>
  <c r="H1689" i="11"/>
  <c r="I1210" i="11"/>
  <c r="H1210" i="11"/>
  <c r="I624" i="11"/>
  <c r="H624" i="11"/>
  <c r="I471" i="11"/>
  <c r="H471" i="11"/>
  <c r="I1569" i="11"/>
  <c r="H1569" i="11"/>
  <c r="I1722" i="11"/>
  <c r="H1722" i="11"/>
  <c r="I1624" i="11"/>
  <c r="H1624" i="11"/>
  <c r="I1762" i="11"/>
  <c r="H1762" i="11"/>
  <c r="I917" i="11"/>
  <c r="H917" i="11"/>
  <c r="I1543" i="11"/>
  <c r="H1543" i="11"/>
  <c r="I1025" i="11"/>
  <c r="H1025" i="11"/>
  <c r="I1521" i="11"/>
  <c r="H1521" i="11"/>
  <c r="I1789" i="11"/>
  <c r="H1789" i="11"/>
  <c r="I1776" i="11"/>
  <c r="H1776" i="11"/>
  <c r="I1470" i="11"/>
  <c r="H1470" i="11"/>
  <c r="I893" i="11"/>
  <c r="H893" i="11"/>
  <c r="I922" i="11"/>
  <c r="H922" i="11"/>
  <c r="I1770" i="11"/>
  <c r="H1770" i="11"/>
  <c r="I113" i="11"/>
  <c r="H113" i="11"/>
  <c r="H600" i="11"/>
  <c r="H214" i="11"/>
  <c r="H585" i="11"/>
  <c r="H924" i="11"/>
  <c r="I502" i="11"/>
  <c r="H959" i="11"/>
  <c r="I959" i="11"/>
  <c r="I1303" i="11"/>
  <c r="H1303" i="11"/>
  <c r="I1055" i="11"/>
  <c r="H1055" i="11"/>
  <c r="I207" i="11"/>
  <c r="H207" i="11"/>
  <c r="I1331" i="11"/>
  <c r="H1331" i="11"/>
  <c r="I763" i="11"/>
  <c r="H763" i="11"/>
  <c r="I626" i="11"/>
  <c r="H626" i="11"/>
  <c r="I1777" i="11"/>
  <c r="H1777" i="11"/>
  <c r="I24" i="11"/>
  <c r="H24" i="11"/>
  <c r="I1531" i="11"/>
  <c r="H1531" i="11"/>
  <c r="I1354" i="11"/>
  <c r="H1354" i="11"/>
  <c r="H865" i="11"/>
  <c r="I865" i="11"/>
  <c r="I795" i="11"/>
  <c r="H795" i="11"/>
  <c r="I365" i="11"/>
  <c r="H365" i="11"/>
  <c r="I1771" i="11"/>
  <c r="H1771" i="11"/>
  <c r="H66" i="11"/>
  <c r="I66" i="11"/>
  <c r="I1401" i="11"/>
  <c r="H1401" i="11"/>
  <c r="I1674" i="11"/>
  <c r="H1674" i="11"/>
  <c r="I156" i="11"/>
  <c r="H156" i="11"/>
  <c r="H1631" i="11"/>
  <c r="I1631" i="11"/>
  <c r="I1213" i="11"/>
  <c r="H1213" i="11"/>
  <c r="I1081" i="11"/>
  <c r="H1081" i="11"/>
  <c r="I390" i="11"/>
  <c r="H390" i="11"/>
  <c r="I1794" i="11"/>
  <c r="H1794" i="11"/>
  <c r="I528" i="11"/>
  <c r="H528" i="11"/>
  <c r="I984" i="11"/>
  <c r="H984" i="11"/>
  <c r="I496" i="11"/>
  <c r="H496" i="11"/>
  <c r="I2" i="11"/>
  <c r="I441" i="11"/>
  <c r="H441" i="11"/>
  <c r="I313" i="11"/>
  <c r="H313" i="11"/>
  <c r="I459" i="11"/>
  <c r="H459" i="11"/>
  <c r="I1603" i="11"/>
  <c r="H1603" i="11"/>
  <c r="I1005" i="11"/>
  <c r="H1005" i="11"/>
  <c r="I381" i="11"/>
  <c r="H381" i="11"/>
  <c r="I263" i="11"/>
  <c r="H263" i="11"/>
  <c r="I1612" i="11"/>
  <c r="H1612" i="11"/>
  <c r="I812" i="11"/>
  <c r="H812" i="11"/>
  <c r="I197" i="11"/>
  <c r="H197" i="11"/>
  <c r="I1551" i="11"/>
  <c r="H1551" i="11"/>
  <c r="I1044" i="11"/>
  <c r="H1044" i="11"/>
  <c r="I15" i="11"/>
  <c r="H15" i="11"/>
  <c r="I1680" i="11"/>
  <c r="H1680" i="11"/>
  <c r="I772" i="11"/>
  <c r="H772" i="11"/>
  <c r="I410" i="11"/>
  <c r="H410" i="11"/>
  <c r="I460" i="11"/>
  <c r="H460" i="11"/>
  <c r="I160" i="11"/>
  <c r="H160" i="11"/>
  <c r="I1563" i="11"/>
  <c r="H1563" i="11"/>
  <c r="I1104" i="11"/>
  <c r="H1104" i="11"/>
  <c r="I530" i="11"/>
  <c r="H530" i="11"/>
  <c r="I1378" i="11"/>
  <c r="H1378" i="11"/>
  <c r="I1179" i="11"/>
  <c r="H1179" i="11"/>
  <c r="I1672" i="11"/>
  <c r="H1672" i="11"/>
  <c r="I1490" i="11"/>
  <c r="H1490" i="11"/>
  <c r="I1518" i="11"/>
  <c r="H1518" i="11"/>
  <c r="I1033" i="11"/>
  <c r="H1033" i="11"/>
  <c r="I645" i="11"/>
  <c r="H645" i="11"/>
  <c r="I475" i="11"/>
  <c r="H475" i="11"/>
  <c r="I116" i="11"/>
  <c r="H116" i="11"/>
  <c r="I786" i="11"/>
  <c r="H786" i="11"/>
  <c r="I146" i="11"/>
  <c r="H146" i="11"/>
  <c r="I1535" i="11"/>
  <c r="H1535" i="11"/>
  <c r="I1182" i="11"/>
  <c r="H1182" i="11"/>
  <c r="I671" i="11"/>
  <c r="H671" i="11"/>
  <c r="I1299" i="11"/>
  <c r="H1299" i="11"/>
  <c r="I1000" i="11"/>
  <c r="H1000" i="11"/>
  <c r="I661" i="11"/>
  <c r="H661" i="11"/>
  <c r="I1636" i="11"/>
  <c r="H1636" i="11"/>
  <c r="I1194" i="11"/>
  <c r="H1194" i="11"/>
  <c r="I1317" i="11"/>
  <c r="H1317" i="11"/>
  <c r="I1076" i="11"/>
  <c r="H1076" i="11"/>
  <c r="I929" i="11"/>
  <c r="H929" i="11"/>
  <c r="I364" i="11"/>
  <c r="H364" i="11"/>
  <c r="I242" i="11"/>
  <c r="H242" i="11"/>
  <c r="I1682" i="11"/>
  <c r="H1682" i="11"/>
  <c r="I1325" i="11"/>
  <c r="H1325" i="11"/>
  <c r="I1012" i="11"/>
  <c r="H1012" i="11"/>
  <c r="I573" i="11"/>
  <c r="H573" i="11"/>
  <c r="I1532" i="11"/>
  <c r="H1532" i="11"/>
  <c r="I1437" i="11"/>
  <c r="H1437" i="11"/>
  <c r="I1186" i="11"/>
  <c r="H1186" i="11"/>
  <c r="I976" i="11"/>
  <c r="H976" i="11"/>
  <c r="I1773" i="11"/>
  <c r="H1773" i="11"/>
  <c r="I1176" i="11"/>
  <c r="H1176" i="11"/>
  <c r="I1602" i="11"/>
  <c r="H1602" i="11"/>
  <c r="I1465" i="11"/>
  <c r="H1465" i="11"/>
  <c r="I1173" i="11"/>
  <c r="H1173" i="11"/>
  <c r="I738" i="11"/>
  <c r="H738" i="11"/>
  <c r="I642" i="11"/>
  <c r="H642" i="11"/>
  <c r="I512" i="11"/>
  <c r="H512" i="11"/>
  <c r="I1760" i="11"/>
  <c r="H1760" i="11"/>
  <c r="I151" i="11"/>
  <c r="H151" i="11"/>
  <c r="I547" i="11"/>
  <c r="H547" i="11"/>
  <c r="I1662" i="11"/>
  <c r="H1662" i="11"/>
  <c r="I1394" i="11"/>
  <c r="H1394" i="11"/>
  <c r="I1256" i="11"/>
  <c r="H1256" i="11"/>
  <c r="I1074" i="11"/>
  <c r="H1074" i="11"/>
  <c r="I987" i="11"/>
  <c r="H987" i="11"/>
  <c r="I743" i="11"/>
  <c r="H743" i="11"/>
  <c r="I593" i="11"/>
  <c r="H593" i="11"/>
  <c r="I1804" i="11"/>
  <c r="H1804" i="11"/>
  <c r="I222" i="11"/>
  <c r="H222" i="11"/>
  <c r="I1266" i="11"/>
  <c r="H1266" i="11"/>
  <c r="I801" i="11"/>
  <c r="H801" i="11"/>
  <c r="I693" i="11"/>
  <c r="H693" i="11"/>
  <c r="I1783" i="11"/>
  <c r="H1783" i="11"/>
  <c r="I434" i="11"/>
  <c r="H434" i="11"/>
  <c r="I1719" i="11"/>
  <c r="H1719" i="11"/>
  <c r="I1503" i="11"/>
  <c r="H1503" i="11"/>
  <c r="I318" i="11"/>
  <c r="H318" i="11"/>
  <c r="I755" i="11"/>
  <c r="H755" i="11"/>
  <c r="I397" i="11"/>
  <c r="H397" i="11"/>
  <c r="I1778" i="11"/>
  <c r="H1778" i="11"/>
  <c r="I1634" i="11"/>
  <c r="H1634" i="11"/>
  <c r="I409" i="11"/>
  <c r="H409" i="11"/>
  <c r="I1493" i="11"/>
  <c r="H1493" i="11"/>
  <c r="I637" i="11"/>
  <c r="H637" i="11"/>
  <c r="I1654" i="11"/>
  <c r="H1654" i="11"/>
  <c r="I1337" i="11"/>
  <c r="H1337" i="11"/>
  <c r="I353" i="11"/>
  <c r="H353" i="11"/>
  <c r="I1724" i="11"/>
  <c r="H1724" i="11"/>
  <c r="I1469" i="11"/>
  <c r="H1469" i="11"/>
  <c r="I896" i="11"/>
  <c r="H896" i="11"/>
  <c r="I790" i="11"/>
  <c r="H790" i="11"/>
  <c r="I369" i="11"/>
  <c r="H369" i="11"/>
  <c r="I1484" i="11"/>
  <c r="H1484" i="11"/>
  <c r="I1539" i="11"/>
  <c r="H1539" i="11"/>
  <c r="I1318" i="11"/>
  <c r="H1318" i="11"/>
  <c r="I1021" i="11"/>
  <c r="H1021" i="11"/>
  <c r="I1003" i="11"/>
  <c r="H1003" i="11"/>
  <c r="I603" i="11"/>
  <c r="H603" i="11"/>
  <c r="I89" i="11"/>
  <c r="H89" i="11"/>
  <c r="I1501" i="11"/>
  <c r="H1501" i="11"/>
  <c r="I1101" i="11"/>
  <c r="H1101" i="11"/>
  <c r="I1826" i="11"/>
  <c r="H1826" i="11"/>
  <c r="I1418" i="11"/>
  <c r="H1418" i="11"/>
  <c r="I706" i="11"/>
  <c r="H706" i="11"/>
  <c r="I134" i="11"/>
  <c r="H134" i="11"/>
  <c r="I524" i="11"/>
  <c r="H524" i="11"/>
  <c r="I1572" i="11"/>
  <c r="H1572" i="11"/>
  <c r="I1462" i="11"/>
  <c r="H1462" i="11"/>
  <c r="I1369" i="11"/>
  <c r="H1369" i="11"/>
  <c r="I1260" i="11"/>
  <c r="H1260" i="11"/>
  <c r="I1225" i="11"/>
  <c r="H1225" i="11"/>
  <c r="I1178" i="11"/>
  <c r="H1178" i="11"/>
  <c r="I931" i="11"/>
  <c r="H931" i="11"/>
  <c r="I719" i="11"/>
  <c r="H719" i="11"/>
  <c r="I580" i="11"/>
  <c r="H580" i="11"/>
  <c r="I1742" i="11"/>
  <c r="H1742" i="11"/>
  <c r="I213" i="11"/>
  <c r="H213" i="11"/>
  <c r="I112" i="11"/>
  <c r="H112" i="11"/>
  <c r="I53" i="11"/>
  <c r="H53" i="11"/>
  <c r="H1648" i="11"/>
  <c r="H995" i="11"/>
  <c r="H392" i="11"/>
  <c r="H27" i="11"/>
  <c r="H1522" i="11"/>
  <c r="H949" i="11"/>
  <c r="H206" i="11"/>
  <c r="H1621" i="11"/>
  <c r="H1504" i="11"/>
  <c r="H1144" i="11"/>
  <c r="H1103" i="11"/>
  <c r="H700" i="11"/>
  <c r="H272" i="11"/>
  <c r="H1686" i="11"/>
  <c r="H1403" i="11"/>
  <c r="H1205" i="11"/>
  <c r="H957" i="11"/>
  <c r="H476" i="11"/>
  <c r="H1727" i="11"/>
  <c r="H1557" i="11"/>
  <c r="H1406" i="11"/>
  <c r="H1077" i="11"/>
  <c r="H601" i="11"/>
  <c r="H1787" i="11"/>
  <c r="H37" i="11"/>
  <c r="H1573" i="11"/>
  <c r="H1165" i="11"/>
  <c r="H647" i="11"/>
  <c r="H63" i="11"/>
  <c r="H1658" i="11"/>
  <c r="H899" i="11"/>
  <c r="H1415" i="11"/>
  <c r="H1375" i="11"/>
  <c r="H1117" i="11"/>
  <c r="H583" i="11"/>
  <c r="H1795" i="11"/>
  <c r="H1316" i="11"/>
  <c r="H906" i="11"/>
  <c r="H553" i="11"/>
  <c r="H1524" i="11"/>
  <c r="H1280" i="11"/>
  <c r="H177" i="11"/>
  <c r="H1666" i="11"/>
  <c r="H947" i="11"/>
  <c r="H785" i="11"/>
  <c r="H513" i="11"/>
  <c r="H202" i="11"/>
  <c r="H566" i="11"/>
  <c r="H577" i="11"/>
  <c r="H1157" i="11"/>
  <c r="H900" i="11"/>
  <c r="H668" i="11"/>
  <c r="H1810" i="11"/>
  <c r="H92" i="11"/>
  <c r="H443" i="11"/>
  <c r="H582" i="11"/>
  <c r="H762" i="11"/>
  <c r="H137" i="11"/>
  <c r="H1577" i="11"/>
  <c r="H1098" i="11"/>
  <c r="H625" i="11"/>
  <c r="H1570" i="11"/>
  <c r="H1364" i="11"/>
  <c r="H349" i="11"/>
  <c r="H1050" i="11"/>
  <c r="H748" i="11"/>
  <c r="H182" i="11"/>
  <c r="H1338" i="11"/>
  <c r="H845" i="11"/>
  <c r="H345" i="11"/>
  <c r="H141" i="11"/>
  <c r="H1277" i="11"/>
  <c r="H367" i="11"/>
  <c r="H1520" i="11"/>
  <c r="H1242" i="11"/>
  <c r="H827" i="11"/>
  <c r="H378" i="11"/>
  <c r="H187" i="11"/>
  <c r="H1330" i="11"/>
  <c r="H98" i="11"/>
  <c r="H536" i="11"/>
  <c r="H1040" i="11"/>
  <c r="H198" i="11"/>
  <c r="H599" i="11"/>
  <c r="H886" i="11"/>
  <c r="H757" i="11"/>
  <c r="H285" i="11"/>
  <c r="H1181" i="11"/>
  <c r="H1806" i="11"/>
  <c r="H1688" i="11"/>
  <c r="H1350" i="11"/>
  <c r="H709" i="11"/>
  <c r="H62" i="11"/>
  <c r="H809" i="11"/>
  <c r="H234" i="11"/>
  <c r="H1282" i="11"/>
  <c r="H761" i="11"/>
  <c r="H803" i="11"/>
  <c r="H1094" i="11"/>
  <c r="H1533" i="11"/>
  <c r="H687" i="11"/>
  <c r="H1665" i="11"/>
  <c r="H120" i="11"/>
  <c r="H1328" i="11"/>
  <c r="H1340" i="11"/>
  <c r="H745" i="11"/>
  <c r="H448" i="11"/>
  <c r="H970" i="11"/>
  <c r="H1745" i="11"/>
  <c r="H1766" i="11"/>
  <c r="H710" i="11"/>
  <c r="H1575" i="11"/>
  <c r="H1150" i="11"/>
  <c r="H860" i="11"/>
  <c r="H640" i="11"/>
  <c r="H1752" i="11"/>
  <c r="H557" i="11"/>
  <c r="H1347" i="11"/>
  <c r="H839" i="11"/>
  <c r="H292" i="11"/>
  <c r="H1463" i="11"/>
  <c r="H517" i="11"/>
  <c r="H379" i="11"/>
  <c r="H792" i="11"/>
  <c r="H1302" i="11"/>
  <c r="H690" i="11"/>
  <c r="H1589" i="11"/>
  <c r="H1389" i="11"/>
  <c r="H1429" i="11"/>
  <c r="H287" i="11"/>
  <c r="H1351" i="11"/>
  <c r="H723" i="11"/>
  <c r="H578" i="11"/>
  <c r="H1657" i="11"/>
  <c r="H1681" i="11"/>
  <c r="H252" i="11"/>
  <c r="H1464" i="11"/>
  <c r="H255" i="11"/>
  <c r="H927" i="11"/>
  <c r="H1009" i="11"/>
  <c r="H788" i="11"/>
  <c r="H728" i="11"/>
  <c r="H879" i="11"/>
  <c r="H1816" i="11"/>
  <c r="H1294" i="11"/>
  <c r="H7" i="11"/>
  <c r="I548" i="11"/>
  <c r="I526" i="11"/>
  <c r="I824" i="11"/>
  <c r="I884" i="11"/>
  <c r="I541" i="11"/>
  <c r="I275" i="11"/>
  <c r="I1374" i="11"/>
  <c r="I1357" i="11"/>
  <c r="I147" i="11"/>
  <c r="I1695" i="11"/>
  <c r="I773" i="11"/>
  <c r="I1696" i="11"/>
  <c r="H1696" i="11"/>
  <c r="I1091" i="11"/>
  <c r="H1091" i="11"/>
  <c r="I567" i="11"/>
  <c r="H567" i="11"/>
  <c r="I1822" i="11"/>
  <c r="H1822" i="11"/>
  <c r="I1495" i="11"/>
  <c r="H1495" i="11"/>
  <c r="I233" i="11"/>
  <c r="H233" i="11"/>
  <c r="I136" i="11"/>
  <c r="H136" i="11"/>
  <c r="I818" i="11"/>
  <c r="H818" i="11"/>
  <c r="I1478" i="11"/>
  <c r="H1478" i="11"/>
  <c r="I1136" i="11"/>
  <c r="H1136" i="11"/>
  <c r="I704" i="11"/>
  <c r="H704" i="11"/>
  <c r="I495" i="11"/>
  <c r="H495" i="11"/>
  <c r="I126" i="11"/>
  <c r="H126" i="11"/>
  <c r="I1679" i="11"/>
  <c r="H1679" i="11"/>
  <c r="I371" i="11"/>
  <c r="H371" i="11"/>
  <c r="I201" i="11"/>
  <c r="H201" i="11"/>
  <c r="I1618" i="11"/>
  <c r="H1618" i="11"/>
  <c r="I1396" i="11"/>
  <c r="H1396" i="11"/>
  <c r="I1079" i="11"/>
  <c r="H1079" i="11"/>
  <c r="I722" i="11"/>
  <c r="H722" i="11"/>
  <c r="I1819" i="11"/>
  <c r="H1819" i="11"/>
  <c r="I554" i="11"/>
  <c r="H554" i="11"/>
  <c r="H1261" i="11"/>
  <c r="I1261" i="11"/>
  <c r="I652" i="11"/>
  <c r="H652" i="11"/>
  <c r="I237" i="11"/>
  <c r="H237" i="11"/>
  <c r="I894" i="11"/>
  <c r="H894" i="11"/>
  <c r="I1685" i="11"/>
  <c r="H1685" i="11"/>
  <c r="I515" i="11"/>
  <c r="H515" i="11"/>
  <c r="I1016" i="11"/>
  <c r="H1016" i="11"/>
  <c r="I1168" i="11"/>
  <c r="H1168" i="11"/>
  <c r="I1769" i="11"/>
  <c r="H1769" i="11"/>
  <c r="I1663" i="11"/>
  <c r="H1663" i="11"/>
  <c r="I17" i="11"/>
  <c r="H17" i="11"/>
  <c r="H40" i="11"/>
  <c r="I40" i="11"/>
  <c r="I1004" i="11"/>
  <c r="H1004" i="11"/>
  <c r="I670" i="11"/>
  <c r="H670" i="11"/>
  <c r="I1298" i="11"/>
  <c r="H1298" i="11"/>
  <c r="I842" i="11"/>
  <c r="H842" i="11"/>
  <c r="I100" i="11"/>
  <c r="H100" i="11"/>
  <c r="I1315" i="11"/>
  <c r="H1315" i="11"/>
  <c r="I1372" i="11"/>
  <c r="H1372" i="11"/>
  <c r="H935" i="11"/>
  <c r="I935" i="11"/>
  <c r="I518" i="11"/>
  <c r="H518" i="11"/>
  <c r="I960" i="11"/>
  <c r="H960" i="11"/>
  <c r="I821" i="11"/>
  <c r="H821" i="11"/>
  <c r="I22" i="11"/>
  <c r="H22" i="11"/>
  <c r="I1625" i="11"/>
  <c r="H1625" i="11"/>
  <c r="H1246" i="11"/>
  <c r="I1246" i="11"/>
  <c r="I973" i="11"/>
  <c r="H973" i="11"/>
  <c r="I903" i="11"/>
  <c r="H903" i="11"/>
  <c r="I683" i="11"/>
  <c r="H683" i="11"/>
  <c r="I423" i="11"/>
  <c r="H423" i="11"/>
  <c r="I1734" i="11"/>
  <c r="H1734" i="11"/>
  <c r="I1583" i="11"/>
  <c r="H1583" i="11"/>
  <c r="I1395" i="11"/>
  <c r="H1395" i="11"/>
  <c r="I982" i="11"/>
  <c r="H982" i="11"/>
  <c r="I703" i="11"/>
  <c r="H703" i="11"/>
  <c r="H820" i="11"/>
  <c r="I820" i="11"/>
  <c r="I167" i="11"/>
  <c r="H167" i="11"/>
  <c r="I1114" i="11"/>
  <c r="H1114" i="11"/>
  <c r="I1138" i="11"/>
  <c r="H1138" i="11"/>
  <c r="I1660" i="11"/>
  <c r="H1660" i="11"/>
  <c r="I352" i="11"/>
  <c r="H352" i="11"/>
  <c r="I1084" i="11"/>
  <c r="H1084" i="11"/>
  <c r="I926" i="11"/>
  <c r="H926" i="11"/>
  <c r="I1578" i="11"/>
  <c r="H1578" i="11"/>
  <c r="I768" i="11"/>
  <c r="H768" i="11"/>
  <c r="I1633" i="11"/>
  <c r="H1633" i="11"/>
  <c r="I810" i="11"/>
  <c r="H810" i="11"/>
  <c r="I724" i="11"/>
  <c r="H724" i="11"/>
  <c r="I891" i="11"/>
  <c r="H891" i="11"/>
  <c r="I59" i="11"/>
  <c r="H59" i="11"/>
  <c r="I1824" i="11"/>
  <c r="H1824" i="11"/>
  <c r="I1765" i="11"/>
  <c r="H1765" i="11"/>
  <c r="I243" i="11"/>
  <c r="H243" i="11"/>
  <c r="I56" i="11"/>
  <c r="H56" i="11"/>
  <c r="I940" i="11"/>
  <c r="H940" i="11"/>
  <c r="I346" i="11"/>
  <c r="H346" i="11"/>
  <c r="I930" i="11"/>
  <c r="H930" i="11"/>
  <c r="I1270" i="11"/>
  <c r="H1270" i="11"/>
  <c r="I468" i="11"/>
  <c r="H468" i="11"/>
  <c r="I1128" i="11"/>
  <c r="H1128" i="11"/>
  <c r="I1215" i="11"/>
  <c r="H1215" i="11"/>
  <c r="H1108" i="11"/>
  <c r="I1108" i="11"/>
  <c r="I70" i="11"/>
  <c r="H70" i="11"/>
  <c r="I525" i="11"/>
  <c r="H525" i="11"/>
  <c r="I1721" i="11"/>
  <c r="H1721" i="11"/>
  <c r="I833" i="11"/>
  <c r="H833" i="11"/>
  <c r="I389" i="11"/>
  <c r="H389" i="11"/>
  <c r="I172" i="11"/>
  <c r="H172" i="11"/>
  <c r="I1041" i="11"/>
  <c r="H1041" i="11"/>
  <c r="I1062" i="11"/>
  <c r="H1062" i="11"/>
  <c r="I152" i="11"/>
  <c r="H152" i="11"/>
  <c r="I1564" i="11"/>
  <c r="H1564" i="11"/>
  <c r="H1527" i="11"/>
  <c r="I1527" i="11"/>
  <c r="I1229" i="11"/>
  <c r="H1229" i="11"/>
  <c r="I980" i="11"/>
  <c r="H980" i="11"/>
  <c r="I132" i="11"/>
  <c r="H132" i="11"/>
  <c r="I79" i="11"/>
  <c r="H79" i="11"/>
  <c r="I1494" i="11"/>
  <c r="H1494" i="11"/>
  <c r="I1788" i="11"/>
  <c r="H1788" i="11"/>
  <c r="I1528" i="11"/>
  <c r="H1528" i="11"/>
  <c r="I1815" i="11"/>
  <c r="H1815" i="11"/>
  <c r="I1694" i="11"/>
  <c r="H1694" i="11"/>
  <c r="I478" i="11"/>
  <c r="H478" i="11"/>
  <c r="I682" i="11"/>
  <c r="H682" i="11"/>
  <c r="I101" i="11"/>
  <c r="H101" i="11"/>
  <c r="I1673" i="11"/>
  <c r="H1673" i="11"/>
  <c r="I1342" i="11"/>
  <c r="H1342" i="11"/>
  <c r="I829" i="11"/>
  <c r="H829" i="11"/>
  <c r="I1177" i="11"/>
  <c r="H1177" i="11"/>
  <c r="I1190" i="11"/>
  <c r="H1190" i="11"/>
  <c r="I532" i="11"/>
  <c r="H532" i="11"/>
  <c r="I1329" i="11"/>
  <c r="H1329" i="11"/>
  <c r="I1221" i="11"/>
  <c r="H1221" i="11"/>
  <c r="I522" i="11"/>
  <c r="H522" i="11"/>
  <c r="I834" i="11"/>
  <c r="H834" i="11"/>
  <c r="I363" i="11"/>
  <c r="H363" i="11"/>
  <c r="I1409" i="11"/>
  <c r="H1409" i="11"/>
  <c r="I1053" i="11"/>
  <c r="H1053" i="11"/>
  <c r="I749" i="11"/>
  <c r="H749" i="11"/>
  <c r="I226" i="11"/>
  <c r="H226" i="11"/>
  <c r="I797" i="11"/>
  <c r="H797" i="11"/>
  <c r="I1307" i="11"/>
  <c r="H1307" i="11"/>
  <c r="I1082" i="11"/>
  <c r="H1082" i="11"/>
  <c r="I605" i="11"/>
  <c r="H605" i="11"/>
  <c r="I474" i="11"/>
  <c r="H474" i="11"/>
  <c r="I130" i="11"/>
  <c r="H130" i="11"/>
  <c r="I892" i="11"/>
  <c r="H892" i="11"/>
  <c r="I1197" i="11"/>
  <c r="H1197" i="11"/>
  <c r="I990" i="11"/>
  <c r="H990" i="11"/>
  <c r="I1386" i="11"/>
  <c r="H1386" i="11"/>
  <c r="I843" i="11"/>
  <c r="H843" i="11"/>
  <c r="I1390" i="11"/>
  <c r="H1390" i="11"/>
  <c r="I1786" i="11"/>
  <c r="H1786" i="11"/>
  <c r="I1641" i="11"/>
  <c r="H1641" i="11"/>
  <c r="I920" i="11"/>
  <c r="H920" i="11"/>
  <c r="I356" i="11"/>
  <c r="H356" i="11"/>
  <c r="I1458" i="11"/>
  <c r="H1458" i="11"/>
  <c r="I181" i="11"/>
  <c r="H181" i="11"/>
  <c r="I561" i="11"/>
  <c r="H561" i="11"/>
  <c r="I1216" i="11"/>
  <c r="H1216" i="11"/>
  <c r="I602" i="11"/>
  <c r="H602" i="11"/>
  <c r="I4" i="11"/>
  <c r="H4" i="11"/>
  <c r="I1222" i="11"/>
  <c r="H1222" i="11"/>
  <c r="I1175" i="11"/>
  <c r="H1175" i="11"/>
  <c r="I1038" i="11"/>
  <c r="H1038" i="11"/>
  <c r="I764" i="11"/>
  <c r="H764" i="11"/>
  <c r="I609" i="11"/>
  <c r="H609" i="11"/>
  <c r="I1831" i="11"/>
  <c r="H1831" i="11"/>
  <c r="I276" i="11"/>
  <c r="H276" i="11"/>
  <c r="I166" i="11"/>
  <c r="H166" i="11"/>
  <c r="I67" i="11"/>
  <c r="H67" i="11"/>
  <c r="I1137" i="11"/>
  <c r="H1137" i="11"/>
  <c r="I235" i="11"/>
  <c r="H235" i="11"/>
  <c r="I1571" i="11"/>
  <c r="H1571" i="11"/>
  <c r="I1757" i="11"/>
  <c r="H1757" i="11"/>
  <c r="I139" i="11"/>
  <c r="H139" i="11"/>
  <c r="I267" i="11"/>
  <c r="H267" i="11"/>
  <c r="I1511" i="11"/>
  <c r="H1511" i="11"/>
  <c r="I1471" i="11"/>
  <c r="H1471" i="11"/>
  <c r="I1250" i="11"/>
  <c r="H1250" i="11"/>
  <c r="I1142" i="11"/>
  <c r="H1142" i="11"/>
  <c r="I966" i="11"/>
  <c r="H966" i="11"/>
  <c r="I692" i="11"/>
  <c r="H692" i="11"/>
  <c r="I610" i="11"/>
  <c r="H610" i="11"/>
  <c r="I405" i="11"/>
  <c r="H405" i="11"/>
  <c r="I125" i="11"/>
  <c r="H125" i="11"/>
  <c r="I1718" i="11"/>
  <c r="H1718" i="11"/>
  <c r="I1449" i="11"/>
  <c r="H1449" i="11"/>
  <c r="I1048" i="11"/>
  <c r="H1048" i="11"/>
  <c r="I783" i="11"/>
  <c r="H783" i="11"/>
  <c r="I212" i="11"/>
  <c r="H212" i="11"/>
  <c r="I298" i="11"/>
  <c r="H298" i="11"/>
  <c r="I273" i="11"/>
  <c r="H273" i="11"/>
  <c r="I357" i="11"/>
  <c r="H357" i="11"/>
  <c r="I793" i="11"/>
  <c r="H793" i="11"/>
  <c r="I979" i="11"/>
  <c r="H979" i="11"/>
  <c r="I1273" i="11"/>
  <c r="H1273" i="11"/>
  <c r="I1605" i="11"/>
  <c r="H1605" i="11"/>
  <c r="I1604" i="11"/>
  <c r="H1604" i="11"/>
  <c r="I1373" i="11"/>
  <c r="H1373" i="11"/>
  <c r="I622" i="11"/>
  <c r="H622" i="11"/>
  <c r="I10" i="11"/>
  <c r="H10" i="11"/>
  <c r="I1656" i="11"/>
  <c r="H1656" i="11"/>
  <c r="I1319" i="11"/>
  <c r="H1319" i="11"/>
  <c r="I859" i="11"/>
  <c r="H859" i="11"/>
  <c r="I651" i="11"/>
  <c r="H651" i="11"/>
  <c r="I1791" i="11"/>
  <c r="H1791" i="11"/>
  <c r="I96" i="11"/>
  <c r="H96" i="11"/>
  <c r="I912" i="11"/>
  <c r="H912" i="11"/>
  <c r="I1798" i="11"/>
  <c r="H1798" i="11"/>
  <c r="I1741" i="11"/>
  <c r="H1741" i="11"/>
  <c r="I1664" i="11"/>
  <c r="H1664" i="11"/>
  <c r="I1411" i="11"/>
  <c r="H1411" i="11"/>
  <c r="I1180" i="11"/>
  <c r="H1180" i="11"/>
  <c r="I677" i="11"/>
  <c r="H677" i="11"/>
  <c r="I194" i="11"/>
  <c r="H194" i="11"/>
  <c r="I562" i="11"/>
  <c r="H562" i="11"/>
  <c r="I1169" i="11"/>
  <c r="H1169" i="11"/>
  <c r="I510" i="11"/>
  <c r="H510" i="11"/>
  <c r="I451" i="11"/>
  <c r="H451" i="11"/>
  <c r="I1461" i="11"/>
  <c r="H1461" i="11"/>
  <c r="I1249" i="11"/>
  <c r="H1249" i="11"/>
  <c r="I817" i="11"/>
  <c r="H817" i="11"/>
  <c r="I479" i="11"/>
  <c r="H479" i="11"/>
  <c r="I108" i="11"/>
  <c r="H108" i="11"/>
  <c r="I18" i="11"/>
  <c r="H18" i="11"/>
  <c r="I1160" i="11"/>
  <c r="H1160" i="11"/>
  <c r="I534" i="11"/>
  <c r="H534" i="11"/>
  <c r="I308" i="11"/>
  <c r="H308" i="11"/>
  <c r="I948" i="11"/>
  <c r="H948" i="11"/>
  <c r="I265" i="11"/>
  <c r="H265" i="11"/>
  <c r="I1584" i="11"/>
  <c r="H1584" i="11"/>
  <c r="I1323" i="11"/>
  <c r="H1323" i="11"/>
  <c r="I1220" i="11"/>
  <c r="H1220" i="11"/>
  <c r="I1061" i="11"/>
  <c r="H1061" i="11"/>
  <c r="I880" i="11"/>
  <c r="H880" i="11"/>
  <c r="I766" i="11"/>
  <c r="H766" i="11"/>
  <c r="I1758" i="11"/>
  <c r="H1758" i="11"/>
  <c r="I3" i="11"/>
  <c r="H3" i="11"/>
  <c r="I65" i="11"/>
  <c r="H65" i="11"/>
  <c r="I1452" i="11"/>
  <c r="H1452" i="11"/>
  <c r="I679" i="11"/>
  <c r="H679" i="11"/>
  <c r="I254" i="11"/>
  <c r="H254" i="11"/>
  <c r="I1661" i="11"/>
  <c r="H1661" i="11"/>
  <c r="I511" i="11"/>
  <c r="H511" i="11"/>
  <c r="I1245" i="11"/>
  <c r="H1245" i="11"/>
  <c r="I531" i="11"/>
  <c r="H531" i="11"/>
  <c r="I904" i="11"/>
  <c r="H904" i="11"/>
  <c r="I1728" i="11"/>
  <c r="H1728" i="11"/>
  <c r="I739" i="11"/>
  <c r="H739" i="11"/>
  <c r="I293" i="11"/>
  <c r="H293" i="11"/>
  <c r="I694" i="11"/>
  <c r="H694" i="11"/>
  <c r="I162" i="11"/>
  <c r="H162" i="11"/>
  <c r="I665" i="11"/>
  <c r="H665" i="11"/>
  <c r="I1480" i="11"/>
  <c r="H1480" i="11"/>
  <c r="I1099" i="11"/>
  <c r="H1099" i="11"/>
  <c r="I262" i="11"/>
  <c r="H262" i="11"/>
  <c r="I558" i="11"/>
  <c r="H558" i="11"/>
  <c r="I1713" i="11"/>
  <c r="H1713" i="11"/>
  <c r="I1600" i="11"/>
  <c r="H1600" i="11"/>
  <c r="I1424" i="11"/>
  <c r="H1424" i="11"/>
  <c r="I1251" i="11"/>
  <c r="H1251" i="11"/>
  <c r="I317" i="11"/>
  <c r="H317" i="11"/>
  <c r="I1132" i="11"/>
  <c r="H1132" i="11"/>
  <c r="I1068" i="11"/>
  <c r="H1068" i="11"/>
  <c r="I937" i="11"/>
  <c r="H937" i="11"/>
  <c r="I921" i="11"/>
  <c r="H921" i="11"/>
  <c r="I808" i="11"/>
  <c r="H808" i="11"/>
  <c r="I781" i="11"/>
  <c r="H781" i="11"/>
  <c r="I737" i="11"/>
  <c r="H737" i="11"/>
  <c r="I674" i="11"/>
  <c r="H674" i="11"/>
  <c r="I639" i="11"/>
  <c r="H639" i="11"/>
  <c r="I399" i="11"/>
  <c r="H399" i="11"/>
  <c r="I503" i="11"/>
  <c r="H503" i="11"/>
  <c r="I1767" i="11"/>
  <c r="H1767" i="11"/>
  <c r="I1753" i="11"/>
  <c r="H1753" i="11"/>
  <c r="I211" i="11"/>
  <c r="H211" i="11"/>
  <c r="I76" i="11"/>
  <c r="H76" i="11"/>
  <c r="I205" i="11"/>
  <c r="H205" i="11"/>
  <c r="I1566" i="11"/>
  <c r="H1566" i="11"/>
  <c r="I1582" i="11"/>
  <c r="H1582" i="11"/>
  <c r="I1483" i="11"/>
  <c r="H1483" i="11"/>
  <c r="I1442" i="11"/>
  <c r="H1442" i="11"/>
  <c r="I1339" i="11"/>
  <c r="H1339" i="11"/>
  <c r="I1152" i="11"/>
  <c r="H1152" i="11"/>
  <c r="I1065" i="11"/>
  <c r="H1065" i="11"/>
  <c r="I951" i="11"/>
  <c r="H951" i="11"/>
  <c r="I598" i="11"/>
  <c r="H598" i="11"/>
  <c r="I619" i="11"/>
  <c r="H619" i="11"/>
  <c r="I358" i="11"/>
  <c r="H358" i="11"/>
  <c r="I1799" i="11"/>
  <c r="H1799" i="11"/>
  <c r="I279" i="11"/>
  <c r="H279" i="11"/>
  <c r="I128" i="11"/>
  <c r="H128" i="11"/>
  <c r="I521" i="11"/>
  <c r="H521" i="11"/>
  <c r="I1263" i="11"/>
  <c r="H1263" i="11"/>
  <c r="I1075" i="11"/>
  <c r="H1075" i="11"/>
  <c r="I853" i="11"/>
  <c r="H853" i="11"/>
  <c r="I388" i="11"/>
  <c r="H388" i="11"/>
  <c r="I105" i="11"/>
  <c r="H105" i="11"/>
  <c r="I1312" i="11"/>
  <c r="H1312" i="11"/>
  <c r="I1031" i="11"/>
  <c r="H1031" i="11"/>
  <c r="I1774" i="11"/>
  <c r="H1774" i="11"/>
  <c r="I1486" i="11"/>
  <c r="H1486" i="11"/>
  <c r="I796" i="11"/>
  <c r="H796" i="11"/>
  <c r="I701" i="11"/>
  <c r="H701" i="11"/>
  <c r="I288" i="11"/>
  <c r="H288" i="11"/>
  <c r="I1346" i="11"/>
  <c r="H1346" i="11"/>
  <c r="I1199" i="11"/>
  <c r="H1199" i="11"/>
  <c r="I875" i="11"/>
  <c r="H875" i="11"/>
  <c r="I733" i="11"/>
  <c r="H733" i="11"/>
  <c r="I1763" i="11"/>
  <c r="H1763" i="11"/>
  <c r="I1642" i="11"/>
  <c r="H1642" i="11"/>
  <c r="I1515" i="11"/>
  <c r="H1515" i="11"/>
  <c r="I584" i="11"/>
  <c r="H584" i="11"/>
  <c r="I1113" i="11"/>
  <c r="H1113" i="11"/>
  <c r="I954" i="11"/>
  <c r="H954" i="11"/>
  <c r="I746" i="11"/>
  <c r="H746" i="11"/>
  <c r="I646" i="11"/>
  <c r="H646" i="11"/>
  <c r="I1821" i="11"/>
  <c r="H1821" i="11"/>
  <c r="I1732" i="11"/>
  <c r="H1732" i="11"/>
  <c r="I180" i="11"/>
  <c r="H180" i="11"/>
  <c r="I1542" i="11"/>
  <c r="H1542" i="11"/>
  <c r="I1382" i="11"/>
  <c r="H1382" i="11"/>
  <c r="I983" i="11"/>
  <c r="H983" i="11"/>
  <c r="I430" i="11"/>
  <c r="H430" i="11"/>
  <c r="I1224" i="11"/>
  <c r="H1224" i="11"/>
  <c r="I718" i="11"/>
  <c r="H718" i="11"/>
  <c r="I259" i="11"/>
  <c r="H259" i="11"/>
  <c r="I1640" i="11"/>
  <c r="H1640" i="11"/>
  <c r="I1366" i="11"/>
  <c r="H1366" i="11"/>
  <c r="I1170" i="11"/>
  <c r="H1170" i="11"/>
  <c r="I807" i="11"/>
  <c r="H807" i="11"/>
  <c r="I592" i="11"/>
  <c r="H592" i="11"/>
  <c r="I47" i="11"/>
  <c r="H47" i="11"/>
  <c r="I1063" i="11"/>
  <c r="H1063" i="11"/>
  <c r="I50" i="11"/>
  <c r="H50" i="11"/>
  <c r="I1167" i="11"/>
  <c r="H1167" i="11"/>
  <c r="I587" i="11"/>
  <c r="H587" i="11"/>
  <c r="I1555" i="11"/>
  <c r="H1555" i="11"/>
  <c r="I1193" i="11"/>
  <c r="H1193" i="11"/>
  <c r="I1676" i="11"/>
  <c r="H1676" i="11"/>
  <c r="I208" i="11"/>
  <c r="H208" i="11"/>
  <c r="I1598" i="11"/>
  <c r="H1598" i="11"/>
  <c r="I852" i="11"/>
  <c r="H852" i="11"/>
  <c r="I1675" i="11"/>
  <c r="H1675" i="11"/>
  <c r="I257" i="11"/>
  <c r="H257" i="11"/>
  <c r="I1371" i="11"/>
  <c r="H1371" i="11"/>
  <c r="I291" i="11"/>
  <c r="H291" i="11"/>
  <c r="I312" i="11"/>
  <c r="H312" i="11"/>
  <c r="I1796" i="11"/>
  <c r="H1796" i="11"/>
  <c r="I1544" i="11"/>
  <c r="H1544" i="11"/>
  <c r="I831" i="11"/>
  <c r="H831" i="11"/>
  <c r="I1475" i="11"/>
  <c r="H1475" i="11"/>
  <c r="I1185" i="11"/>
  <c r="H1185" i="11"/>
  <c r="I1288" i="11"/>
  <c r="H1288" i="11"/>
  <c r="I290" i="11"/>
  <c r="H290" i="11"/>
  <c r="I1172" i="11"/>
  <c r="H1172" i="11"/>
  <c r="I590" i="11"/>
  <c r="H590" i="11"/>
  <c r="I185" i="11"/>
  <c r="H185" i="11"/>
  <c r="I1684" i="11"/>
  <c r="H1684" i="11"/>
  <c r="I1217" i="11"/>
  <c r="H1217" i="11"/>
  <c r="I698" i="11"/>
  <c r="H698" i="11"/>
  <c r="I591" i="11"/>
  <c r="H591" i="11"/>
  <c r="I282" i="11"/>
  <c r="H282" i="11"/>
  <c r="I545" i="11"/>
  <c r="H545" i="11"/>
  <c r="I1500" i="11"/>
  <c r="H1500" i="11"/>
  <c r="I1332" i="11"/>
  <c r="H1332" i="11"/>
  <c r="I909" i="11"/>
  <c r="H909" i="11"/>
  <c r="I655" i="11"/>
  <c r="H655" i="11"/>
  <c r="I300" i="11"/>
  <c r="H300" i="11"/>
  <c r="I1393" i="11"/>
  <c r="H1393" i="11"/>
  <c r="I586" i="11"/>
  <c r="H586" i="11"/>
  <c r="I39" i="11"/>
  <c r="H39" i="11"/>
  <c r="I1211" i="11"/>
  <c r="H1211" i="11"/>
  <c r="I923" i="11"/>
  <c r="H923" i="11"/>
  <c r="I351" i="11"/>
  <c r="H351" i="11"/>
  <c r="I1616" i="11"/>
  <c r="H1616" i="11"/>
  <c r="I822" i="11"/>
  <c r="H822" i="11"/>
  <c r="I283" i="11"/>
  <c r="H283" i="11"/>
  <c r="I1482" i="11"/>
  <c r="H1482" i="11"/>
  <c r="I1163" i="11"/>
  <c r="H1163" i="11"/>
  <c r="I1711" i="11"/>
  <c r="H1711" i="11"/>
  <c r="I777" i="11"/>
  <c r="H777" i="11"/>
  <c r="I498" i="11"/>
  <c r="H498" i="11"/>
  <c r="I138" i="11"/>
  <c r="H138" i="11"/>
  <c r="I604" i="11"/>
  <c r="H604" i="11"/>
  <c r="I170" i="11"/>
  <c r="H170" i="11"/>
  <c r="I1567" i="11"/>
  <c r="H1567" i="11"/>
  <c r="I145" i="11"/>
  <c r="H145" i="11"/>
  <c r="I1419" i="11"/>
  <c r="H1419" i="11"/>
  <c r="I870" i="11"/>
  <c r="H870" i="11"/>
  <c r="I327" i="11"/>
  <c r="H327" i="11"/>
  <c r="I1588" i="11"/>
  <c r="H1588" i="11"/>
  <c r="I103" i="11"/>
  <c r="H103" i="11"/>
  <c r="I732" i="11"/>
  <c r="H732" i="11"/>
  <c r="I1699" i="11"/>
  <c r="H1699" i="11"/>
  <c r="I1379" i="11"/>
  <c r="H1379" i="11"/>
  <c r="I427" i="11"/>
  <c r="H427" i="11"/>
  <c r="I385" i="11"/>
  <c r="H385" i="11"/>
  <c r="I321" i="11"/>
  <c r="H321" i="11"/>
  <c r="I421" i="11"/>
  <c r="H421" i="11"/>
  <c r="I1811" i="11"/>
  <c r="H1811" i="11"/>
  <c r="I1400" i="11"/>
  <c r="H1400" i="11"/>
  <c r="I161" i="11"/>
  <c r="H161" i="11"/>
  <c r="I1410" i="11"/>
  <c r="H1410" i="11"/>
  <c r="I1145" i="11"/>
  <c r="H1145" i="11"/>
  <c r="I1284" i="11"/>
  <c r="H1284" i="11"/>
  <c r="I978" i="11"/>
  <c r="H978" i="11"/>
  <c r="I343" i="11"/>
  <c r="H343" i="11"/>
  <c r="I1823" i="11"/>
  <c r="H1823" i="11"/>
  <c r="I1274" i="11"/>
  <c r="H1274" i="11"/>
  <c r="I1059" i="11"/>
  <c r="H1059" i="11"/>
  <c r="I322" i="11"/>
  <c r="H322" i="11"/>
  <c r="I175" i="11"/>
  <c r="H175" i="11"/>
  <c r="I1537" i="11"/>
  <c r="H1537" i="11"/>
  <c r="I874" i="11"/>
  <c r="H874" i="11"/>
  <c r="I454" i="11"/>
  <c r="H454" i="11"/>
  <c r="I1425" i="11"/>
  <c r="H1425" i="11"/>
  <c r="I1072" i="11"/>
  <c r="H1072" i="11"/>
  <c r="I910" i="11"/>
  <c r="H910" i="11"/>
  <c r="I183" i="11"/>
  <c r="H183" i="11"/>
  <c r="I1655" i="11"/>
  <c r="H1655" i="11"/>
  <c r="I1387" i="11"/>
  <c r="H1387" i="11"/>
  <c r="I977" i="11"/>
  <c r="H977" i="11"/>
  <c r="I618" i="11"/>
  <c r="H618" i="11"/>
  <c r="I516" i="11"/>
  <c r="H516" i="11"/>
  <c r="I217" i="11"/>
  <c r="H217" i="11"/>
  <c r="I433" i="11"/>
  <c r="H433" i="11"/>
  <c r="I1659" i="11"/>
  <c r="H1659" i="11"/>
  <c r="I1376" i="11"/>
  <c r="H1376" i="11"/>
  <c r="I1069" i="11"/>
  <c r="H1069" i="11"/>
  <c r="I989" i="11"/>
  <c r="H989" i="11"/>
  <c r="I713" i="11"/>
  <c r="H713" i="11"/>
  <c r="I1749" i="11"/>
  <c r="H1749" i="11"/>
  <c r="I236" i="11"/>
  <c r="H236" i="11"/>
  <c r="I1276" i="11"/>
  <c r="H1276" i="11"/>
  <c r="I705" i="11"/>
  <c r="H705" i="11"/>
  <c r="I297" i="11"/>
  <c r="H297" i="11"/>
  <c r="I1705" i="11"/>
  <c r="H1705" i="11"/>
  <c r="I1367" i="11"/>
  <c r="H1367" i="11"/>
  <c r="I309" i="11"/>
  <c r="H309" i="11"/>
  <c r="I717" i="11"/>
  <c r="H717" i="11"/>
  <c r="I8" i="11"/>
  <c r="H8" i="11"/>
  <c r="I1349" i="11"/>
  <c r="H1349" i="11"/>
  <c r="I220" i="11"/>
  <c r="H220" i="11"/>
  <c r="I102" i="11"/>
  <c r="H102" i="11"/>
  <c r="I1383" i="11"/>
  <c r="H1383" i="11"/>
  <c r="I1162" i="11"/>
  <c r="H1162" i="11"/>
  <c r="I274" i="11"/>
  <c r="H274" i="11"/>
  <c r="I1499" i="11"/>
  <c r="H1499" i="11"/>
  <c r="I1134" i="11"/>
  <c r="H1134" i="11"/>
  <c r="I1730" i="11"/>
  <c r="H1730" i="11"/>
  <c r="I564" i="11"/>
  <c r="H564" i="11"/>
  <c r="I1502" i="11"/>
  <c r="H1502" i="11"/>
  <c r="I1006" i="11"/>
  <c r="H1006" i="11"/>
  <c r="I1008" i="11"/>
  <c r="H1008" i="11"/>
  <c r="I576" i="11"/>
  <c r="H576" i="11"/>
  <c r="I1295" i="11"/>
  <c r="H1295" i="11"/>
  <c r="I1073" i="11"/>
  <c r="H1073" i="11"/>
  <c r="I1820" i="11"/>
  <c r="H1820" i="11"/>
  <c r="I1126" i="11"/>
  <c r="H1126" i="11"/>
  <c r="I656" i="11"/>
  <c r="H656" i="11"/>
  <c r="I1258" i="11"/>
  <c r="H1258" i="11"/>
  <c r="I1526" i="11"/>
  <c r="H1526" i="11"/>
  <c r="I1441" i="11"/>
  <c r="H1441" i="11"/>
  <c r="I1348" i="11"/>
  <c r="H1348" i="11"/>
  <c r="I1214" i="11"/>
  <c r="H1214" i="11"/>
  <c r="I1123" i="11"/>
  <c r="H1123" i="11"/>
  <c r="I994" i="11"/>
  <c r="H994" i="11"/>
  <c r="I712" i="11"/>
  <c r="H712" i="11"/>
  <c r="I396" i="11"/>
  <c r="H396" i="11"/>
  <c r="I1754" i="11"/>
  <c r="H1754" i="11"/>
  <c r="I81" i="11"/>
  <c r="H81" i="11"/>
  <c r="I44" i="11"/>
  <c r="H44" i="11"/>
  <c r="H569" i="11"/>
  <c r="H1448" i="11"/>
  <c r="H971" i="11"/>
  <c r="H500" i="11"/>
  <c r="H20" i="11"/>
  <c r="H1506" i="11"/>
  <c r="H819" i="11"/>
  <c r="H438" i="11"/>
  <c r="H1610" i="11"/>
  <c r="H1368" i="11"/>
  <c r="H311" i="11"/>
  <c r="H1085" i="11"/>
  <c r="H707" i="11"/>
  <c r="H165" i="11"/>
  <c r="H1510" i="11"/>
  <c r="H1358" i="11"/>
  <c r="H1067" i="11"/>
  <c r="H826" i="11"/>
  <c r="H1802" i="11"/>
  <c r="H121" i="11"/>
  <c r="H1492" i="11"/>
  <c r="H1313" i="11"/>
  <c r="H688" i="11"/>
  <c r="H401" i="11"/>
  <c r="H1737" i="11"/>
  <c r="H11" i="11"/>
  <c r="H1519" i="11"/>
  <c r="H878" i="11"/>
  <c r="H506" i="11"/>
  <c r="H38" i="11"/>
  <c r="H1446" i="11"/>
  <c r="H549" i="11"/>
  <c r="H1412" i="11"/>
  <c r="H1320" i="11"/>
  <c r="H798" i="11"/>
  <c r="H402" i="11"/>
  <c r="H248" i="11"/>
  <c r="H1125" i="11"/>
  <c r="H840" i="11"/>
  <c r="H450" i="11"/>
  <c r="H1153" i="11"/>
  <c r="H572" i="11"/>
  <c r="H1127" i="11"/>
  <c r="H882" i="11"/>
  <c r="H770" i="11"/>
  <c r="H483" i="11"/>
  <c r="H189" i="11"/>
  <c r="H533" i="11"/>
  <c r="H1512" i="11"/>
  <c r="H1155" i="11"/>
  <c r="H861" i="11"/>
  <c r="H1828" i="11"/>
  <c r="H1748" i="11"/>
  <c r="H74" i="11"/>
  <c r="H1596" i="11"/>
  <c r="H1204" i="11"/>
  <c r="H620" i="11"/>
  <c r="H1714" i="11"/>
  <c r="H1457" i="11"/>
  <c r="H1036" i="11"/>
  <c r="H1825" i="11"/>
  <c r="H1620" i="11"/>
  <c r="H1309" i="11"/>
  <c r="H117" i="11"/>
  <c r="H805" i="11"/>
  <c r="H727" i="11"/>
  <c r="H110" i="11"/>
  <c r="H1164" i="11"/>
  <c r="H782" i="11"/>
  <c r="H331" i="11"/>
  <c r="H58" i="11"/>
  <c r="H456" i="11"/>
  <c r="H1417" i="11"/>
  <c r="H314" i="11"/>
  <c r="H686" i="11"/>
  <c r="H325" i="11"/>
  <c r="H31" i="11"/>
  <c r="H1149" i="11"/>
  <c r="H1508" i="11"/>
  <c r="H771" i="11"/>
  <c r="H759" i="11"/>
  <c r="H1489" i="11"/>
  <c r="H192" i="11"/>
  <c r="H1191" i="11"/>
  <c r="H631" i="11"/>
  <c r="H199" i="11"/>
  <c r="H209" i="11"/>
  <c r="H210" i="11"/>
  <c r="H1530" i="11"/>
  <c r="H306" i="11"/>
  <c r="H617" i="11"/>
  <c r="H535" i="11"/>
  <c r="H612" i="11"/>
  <c r="H509" i="11"/>
  <c r="H1466" i="11"/>
  <c r="H1723" i="11"/>
  <c r="H716" i="11"/>
  <c r="H623" i="11"/>
  <c r="H1158" i="11"/>
  <c r="H1435" i="11"/>
  <c r="H889" i="11"/>
  <c r="H26" i="11"/>
  <c r="H997" i="11"/>
  <c r="H1275" i="11"/>
  <c r="H1775" i="11"/>
  <c r="H881" i="11"/>
  <c r="H46" i="11"/>
  <c r="H1042" i="11"/>
  <c r="H751" i="11"/>
  <c r="H1491" i="11"/>
  <c r="H1306" i="11"/>
  <c r="H1078" i="11"/>
  <c r="H789" i="11"/>
  <c r="H404" i="11"/>
  <c r="H249" i="11"/>
  <c r="H1591" i="11"/>
  <c r="H1218" i="11"/>
  <c r="H643" i="11"/>
  <c r="H64" i="11"/>
  <c r="H1112" i="11"/>
  <c r="H154" i="11"/>
  <c r="H184" i="11"/>
  <c r="H1561" i="11"/>
  <c r="H508" i="11"/>
  <c r="H1223" i="11"/>
  <c r="H1827" i="11"/>
  <c r="H1421" i="11"/>
  <c r="H925" i="11"/>
  <c r="H1188" i="11"/>
  <c r="H30" i="11"/>
  <c r="H767" i="11"/>
  <c r="H246" i="11"/>
  <c r="H260" i="11"/>
  <c r="H429" i="11"/>
  <c r="H1219" i="11"/>
  <c r="H1628" i="11"/>
  <c r="H857" i="11"/>
  <c r="H588" i="11"/>
  <c r="H1817" i="11"/>
  <c r="H1333" i="11"/>
  <c r="H556" i="11"/>
  <c r="H1568" i="11"/>
  <c r="H741" i="11"/>
  <c r="H527" i="11"/>
  <c r="I1109" i="11"/>
  <c r="I658" i="11"/>
  <c r="I1281" i="11"/>
  <c r="I435" i="11"/>
  <c r="I176" i="11"/>
  <c r="I711" i="11"/>
  <c r="I1370" i="11"/>
  <c r="I918" i="11"/>
  <c r="I171" i="11"/>
  <c r="I961" i="11"/>
  <c r="I1703" i="11"/>
  <c r="I227" i="11"/>
  <c r="I1156" i="11"/>
  <c r="H1156" i="11"/>
  <c r="I190" i="11"/>
  <c r="H190" i="11"/>
  <c r="I519" i="11"/>
  <c r="H519" i="11"/>
  <c r="I555" i="11"/>
  <c r="H555" i="11"/>
  <c r="I778" i="11"/>
  <c r="H778" i="11"/>
  <c r="I1744" i="11"/>
  <c r="H1744" i="11"/>
  <c r="I310" i="11"/>
  <c r="H310" i="11"/>
  <c r="I1613" i="11"/>
  <c r="H1613" i="11"/>
  <c r="I1203" i="11"/>
  <c r="H1203" i="11"/>
  <c r="I744" i="11"/>
  <c r="H744" i="11"/>
  <c r="I406" i="11"/>
  <c r="H406" i="11"/>
  <c r="I150" i="11"/>
  <c r="H150" i="11"/>
  <c r="I425" i="11"/>
  <c r="H425" i="11"/>
  <c r="I97" i="11"/>
  <c r="H97" i="11"/>
  <c r="I1450" i="11"/>
  <c r="H1450" i="11"/>
  <c r="I488" i="11"/>
  <c r="H488" i="11"/>
  <c r="H1516" i="11"/>
  <c r="I1516" i="11"/>
  <c r="H1360" i="11"/>
  <c r="I1360" i="11"/>
  <c r="I491" i="11"/>
  <c r="H491" i="11"/>
  <c r="I1019" i="11"/>
  <c r="H1019" i="11"/>
  <c r="I632" i="11"/>
  <c r="H632" i="11"/>
  <c r="I1286" i="11"/>
  <c r="H1286" i="11"/>
  <c r="I69" i="11"/>
  <c r="H69" i="11"/>
  <c r="I1560" i="11"/>
  <c r="H1560" i="11"/>
  <c r="I1018" i="11"/>
  <c r="H1018" i="11"/>
  <c r="I1439" i="11"/>
  <c r="H1439" i="11"/>
  <c r="I338" i="11"/>
  <c r="H338" i="11"/>
  <c r="I42" i="11"/>
  <c r="H42" i="11"/>
  <c r="I504" i="11"/>
  <c r="H504" i="11"/>
  <c r="I71" i="11"/>
  <c r="H71" i="11"/>
  <c r="I507" i="11"/>
  <c r="H507" i="11"/>
  <c r="H84" i="11"/>
  <c r="I84" i="11"/>
  <c r="I1565" i="11"/>
  <c r="H1565" i="11"/>
  <c r="I596" i="11"/>
  <c r="H596" i="11"/>
  <c r="I1131" i="11"/>
  <c r="H1131" i="11"/>
  <c r="I779" i="11"/>
  <c r="H779" i="11"/>
  <c r="I164" i="11"/>
  <c r="H164" i="11"/>
  <c r="I1556" i="11"/>
  <c r="H1556" i="11"/>
  <c r="I1231" i="11"/>
  <c r="H1231" i="11"/>
  <c r="I902" i="11"/>
  <c r="H902" i="11"/>
  <c r="I380" i="11"/>
  <c r="H380" i="11"/>
  <c r="I1750" i="11"/>
  <c r="H1750" i="11"/>
  <c r="I934" i="11"/>
  <c r="H934" i="11"/>
  <c r="I440" i="11"/>
  <c r="H440" i="11"/>
  <c r="I579" i="11"/>
  <c r="H579" i="11"/>
  <c r="I229" i="11"/>
  <c r="H229" i="11"/>
  <c r="I791" i="11"/>
  <c r="H791" i="11"/>
  <c r="H1096" i="11"/>
  <c r="I1096" i="11"/>
  <c r="I538" i="11"/>
  <c r="H538" i="11"/>
  <c r="I1361" i="11"/>
  <c r="H1361" i="11"/>
  <c r="I1100" i="11"/>
  <c r="H1100" i="11"/>
  <c r="I691" i="11"/>
  <c r="H691" i="11"/>
  <c r="I485" i="11"/>
  <c r="H485" i="11"/>
  <c r="I1525" i="11"/>
  <c r="H1525" i="11"/>
  <c r="I215" i="11"/>
  <c r="H215" i="11"/>
  <c r="H148" i="11"/>
  <c r="I148" i="11"/>
  <c r="I1027" i="11"/>
  <c r="H1027" i="11"/>
  <c r="I78" i="11"/>
  <c r="H78" i="11"/>
  <c r="I1594" i="11"/>
  <c r="H1594" i="11"/>
  <c r="I383" i="11"/>
  <c r="H383" i="11"/>
  <c r="I295" i="11"/>
  <c r="H295" i="11"/>
  <c r="I323" i="11"/>
  <c r="H323" i="11"/>
  <c r="I523" i="11"/>
  <c r="H523" i="11"/>
  <c r="I1241" i="11"/>
  <c r="H1241" i="11"/>
  <c r="I52" i="11"/>
  <c r="H52" i="11"/>
  <c r="I1130" i="11"/>
  <c r="H1130" i="11"/>
  <c r="I1392" i="11"/>
  <c r="H1392" i="11"/>
  <c r="I1451" i="11"/>
  <c r="H1451" i="11"/>
  <c r="I1687" i="11"/>
  <c r="H1687" i="11"/>
  <c r="I418" i="11"/>
  <c r="H418" i="11"/>
  <c r="I466" i="11"/>
  <c r="H466" i="11"/>
  <c r="I1135" i="11"/>
  <c r="H1135" i="11"/>
  <c r="I1639" i="11"/>
  <c r="H1639" i="11"/>
  <c r="I467" i="11"/>
  <c r="H467" i="11"/>
  <c r="I1756" i="11"/>
  <c r="H1756" i="11"/>
  <c r="H5" i="11"/>
  <c r="I5" i="11"/>
  <c r="I1829" i="11"/>
  <c r="H1829" i="11"/>
  <c r="I1707" i="11"/>
  <c r="H1707" i="11"/>
  <c r="I1534" i="11"/>
  <c r="H1534" i="11"/>
  <c r="I123" i="11"/>
  <c r="H123" i="11"/>
  <c r="I660" i="11"/>
  <c r="H660" i="11"/>
  <c r="I836" i="11"/>
  <c r="H836" i="11"/>
  <c r="I1239" i="11"/>
  <c r="H1239" i="11"/>
  <c r="I1184" i="11"/>
  <c r="H1184" i="11"/>
  <c r="I1779" i="11"/>
  <c r="H1779" i="11"/>
  <c r="I1088" i="11"/>
  <c r="H1088" i="11"/>
  <c r="I280" i="11"/>
  <c r="H280" i="11"/>
  <c r="I1189" i="11"/>
  <c r="H1189" i="11"/>
  <c r="I1272" i="11"/>
  <c r="H1272" i="11"/>
  <c r="I1404" i="11"/>
  <c r="H1404" i="11"/>
  <c r="I864" i="11"/>
  <c r="H864" i="11"/>
  <c r="I359" i="11"/>
  <c r="H359" i="11"/>
  <c r="I560" i="11"/>
  <c r="H560" i="11"/>
  <c r="I1279" i="11"/>
  <c r="H1279" i="11"/>
  <c r="I1043" i="11"/>
  <c r="H1043" i="11"/>
  <c r="I594" i="11"/>
  <c r="H594" i="11"/>
  <c r="I1540" i="11"/>
  <c r="H1540" i="11"/>
  <c r="I765" i="11"/>
  <c r="H765" i="11"/>
  <c r="I529" i="11"/>
  <c r="H529" i="11"/>
  <c r="I1607" i="11"/>
  <c r="H1607" i="11"/>
  <c r="I1011" i="11"/>
  <c r="H1011" i="11"/>
  <c r="I955" i="11"/>
  <c r="H955" i="11"/>
  <c r="I1356" i="11"/>
  <c r="H1356" i="11"/>
  <c r="I1254" i="11"/>
  <c r="H1254" i="11"/>
  <c r="I135" i="11"/>
  <c r="H135" i="11"/>
  <c r="I304" i="11"/>
  <c r="H304" i="11"/>
  <c r="I247" i="11"/>
  <c r="H247" i="11"/>
  <c r="I696" i="11"/>
  <c r="H696" i="11"/>
  <c r="I958" i="11"/>
  <c r="H958" i="11"/>
  <c r="I1646" i="11"/>
  <c r="H1646" i="11"/>
  <c r="I1432" i="11"/>
  <c r="H1432" i="11"/>
  <c r="I1187" i="11"/>
  <c r="H1187" i="11"/>
  <c r="I758" i="11"/>
  <c r="H758" i="11"/>
  <c r="I270" i="11"/>
  <c r="H270" i="11"/>
  <c r="I14" i="11"/>
  <c r="H14" i="11"/>
  <c r="H815" i="11"/>
  <c r="I911" i="11"/>
  <c r="I1233" i="11"/>
  <c r="H1233" i="11"/>
  <c r="I1120" i="11"/>
  <c r="H1120" i="11"/>
  <c r="I1030" i="11"/>
  <c r="H1030" i="11"/>
  <c r="I1761" i="11"/>
  <c r="H1761" i="11"/>
  <c r="I302" i="11"/>
  <c r="H302" i="11"/>
  <c r="I1195" i="11"/>
  <c r="H1195" i="11"/>
  <c r="I775" i="11"/>
  <c r="H775" i="11"/>
  <c r="I268" i="11"/>
  <c r="H268" i="11"/>
  <c r="I1147" i="11"/>
  <c r="H1147" i="11"/>
  <c r="I563" i="11"/>
  <c r="H563" i="11"/>
  <c r="I1538" i="11"/>
  <c r="H1538" i="11"/>
  <c r="I1355" i="11"/>
  <c r="H1355" i="11"/>
  <c r="I901" i="11"/>
  <c r="H901" i="11"/>
  <c r="I269" i="11"/>
  <c r="H269" i="11"/>
  <c r="I1057" i="11"/>
  <c r="H1057" i="11"/>
  <c r="I414" i="11"/>
  <c r="H414" i="11"/>
  <c r="I179" i="11"/>
  <c r="H179" i="11"/>
  <c r="I1301" i="11"/>
  <c r="H1301" i="11"/>
  <c r="I1207" i="11"/>
  <c r="H1207" i="11"/>
  <c r="I1015" i="11"/>
  <c r="H1015" i="11"/>
  <c r="I422" i="11"/>
  <c r="H422" i="11"/>
  <c r="I446" i="11"/>
  <c r="H446" i="11"/>
  <c r="I1562" i="11"/>
  <c r="H1562" i="11"/>
  <c r="I1335" i="11"/>
  <c r="H1335" i="11"/>
  <c r="I319" i="11"/>
  <c r="H319" i="11"/>
  <c r="I969" i="11"/>
  <c r="H969" i="11"/>
  <c r="I828" i="11"/>
  <c r="H828" i="11"/>
  <c r="I760" i="11"/>
  <c r="H760" i="11"/>
  <c r="I607" i="11"/>
  <c r="H607" i="11"/>
  <c r="I417" i="11"/>
  <c r="H417" i="11"/>
  <c r="I514" i="11"/>
  <c r="H514" i="11"/>
  <c r="I245" i="11"/>
  <c r="H245" i="11"/>
  <c r="I157" i="11"/>
  <c r="H157" i="11"/>
  <c r="I91" i="11"/>
  <c r="H91" i="11"/>
  <c r="I726" i="11"/>
  <c r="H726" i="11"/>
  <c r="I420" i="11"/>
  <c r="H420" i="11"/>
  <c r="I1617" i="11"/>
  <c r="H1617" i="11"/>
  <c r="I866" i="11"/>
  <c r="H866" i="11"/>
  <c r="I250" i="11"/>
  <c r="H250" i="11"/>
  <c r="I68" i="11"/>
  <c r="H68" i="11"/>
  <c r="I266" i="11"/>
  <c r="H266" i="11"/>
  <c r="I552" i="11"/>
  <c r="H552" i="11"/>
  <c r="I1653" i="11"/>
  <c r="H1653" i="11"/>
  <c r="I1422" i="11"/>
  <c r="H1422" i="11"/>
  <c r="I1454" i="11"/>
  <c r="H1454" i="11"/>
  <c r="I1408" i="11"/>
  <c r="H1408" i="11"/>
  <c r="I1232" i="11"/>
  <c r="H1232" i="11"/>
  <c r="I942" i="11"/>
  <c r="H942" i="11"/>
  <c r="I740" i="11"/>
  <c r="H740" i="11"/>
  <c r="I680" i="11"/>
  <c r="H680" i="11"/>
  <c r="I1670" i="11"/>
  <c r="H1670" i="11"/>
  <c r="I377" i="11"/>
  <c r="H377" i="11"/>
  <c r="I111" i="11"/>
  <c r="H111" i="11"/>
  <c r="I29" i="11"/>
  <c r="H29" i="11"/>
  <c r="I1601" i="11"/>
  <c r="H1601" i="11"/>
  <c r="I1402" i="11"/>
  <c r="H1402" i="11"/>
  <c r="I871" i="11"/>
  <c r="H871" i="11"/>
  <c r="I734" i="11"/>
  <c r="H734" i="11"/>
  <c r="I336" i="11"/>
  <c r="H336" i="11"/>
  <c r="I193" i="11"/>
  <c r="H193" i="11"/>
  <c r="I80" i="11"/>
  <c r="H80" i="11"/>
  <c r="I1746" i="11"/>
  <c r="H1746" i="11"/>
  <c r="I769" i="11"/>
  <c r="H769" i="11"/>
  <c r="I794" i="11"/>
  <c r="H794" i="11"/>
  <c r="I1196" i="11"/>
  <c r="H1196" i="11"/>
  <c r="I1362" i="11"/>
  <c r="H1362" i="11"/>
  <c r="I1599" i="11"/>
  <c r="H1599" i="11"/>
  <c r="I1595" i="11"/>
  <c r="H1595" i="11"/>
  <c r="I830" i="11"/>
  <c r="H830" i="11"/>
  <c r="I608" i="11"/>
  <c r="H608" i="11"/>
  <c r="I186" i="11"/>
  <c r="H186" i="11"/>
  <c r="I1377" i="11"/>
  <c r="H1377" i="11"/>
  <c r="I1020" i="11"/>
  <c r="H1020" i="11"/>
  <c r="I715" i="11"/>
  <c r="H715" i="11"/>
  <c r="I419" i="11"/>
  <c r="H419" i="11"/>
  <c r="I1768" i="11"/>
  <c r="H1768" i="11"/>
  <c r="I1548" i="11"/>
  <c r="H1548" i="11"/>
  <c r="I1813" i="11"/>
  <c r="H1813" i="11"/>
  <c r="I1736" i="11"/>
  <c r="H1736" i="11"/>
  <c r="I1629" i="11"/>
  <c r="H1629" i="11"/>
  <c r="I1343" i="11"/>
  <c r="H1343" i="11"/>
  <c r="I1035" i="11"/>
  <c r="H1035" i="11"/>
  <c r="I676" i="11"/>
  <c r="H676" i="11"/>
  <c r="I87" i="11"/>
  <c r="H87" i="11"/>
  <c r="I1590" i="11"/>
  <c r="H1590" i="11"/>
  <c r="I774" i="11"/>
  <c r="H774" i="11"/>
  <c r="I133" i="11"/>
  <c r="H133" i="11"/>
  <c r="I1704" i="11"/>
  <c r="H1704" i="11"/>
  <c r="I1300" i="11"/>
  <c r="H1300" i="11"/>
  <c r="I1166" i="11"/>
  <c r="H1166" i="11"/>
  <c r="I714" i="11"/>
  <c r="H714" i="11"/>
  <c r="I1759" i="11"/>
  <c r="H1759" i="11"/>
  <c r="I86" i="11"/>
  <c r="H86" i="11"/>
  <c r="I204" i="11"/>
  <c r="H204" i="11"/>
  <c r="I1124" i="11"/>
  <c r="H1124" i="11"/>
  <c r="I1509" i="11"/>
  <c r="H1509" i="11"/>
  <c r="I1159" i="11"/>
  <c r="H1159" i="11"/>
  <c r="I802" i="11"/>
  <c r="H802" i="11"/>
  <c r="I85" i="11"/>
  <c r="H85" i="11"/>
  <c r="I1477" i="11"/>
  <c r="H1477" i="11"/>
  <c r="I1304" i="11"/>
  <c r="H1304" i="11"/>
  <c r="I1116" i="11"/>
  <c r="H1116" i="11"/>
  <c r="I999" i="11"/>
  <c r="H999" i="11"/>
  <c r="I847" i="11"/>
  <c r="H847" i="11"/>
  <c r="I407" i="11"/>
  <c r="H407" i="11"/>
  <c r="I1740" i="11"/>
  <c r="H1740" i="11"/>
  <c r="I107" i="11"/>
  <c r="H107" i="11"/>
  <c r="I72" i="11"/>
  <c r="H72" i="11"/>
  <c r="I1327" i="11"/>
  <c r="H1327" i="11"/>
  <c r="I334" i="11"/>
  <c r="H334" i="11"/>
  <c r="I445" i="11"/>
  <c r="H445" i="11"/>
  <c r="I1576" i="11"/>
  <c r="H1576" i="11"/>
  <c r="I1807" i="11"/>
  <c r="H1807" i="11"/>
  <c r="I867" i="11"/>
  <c r="H867" i="11"/>
  <c r="I439" i="11"/>
  <c r="H439" i="11"/>
  <c r="I326" i="11"/>
  <c r="H326" i="11"/>
  <c r="I281" i="11"/>
  <c r="H281" i="11"/>
  <c r="I416" i="11"/>
  <c r="H416" i="11"/>
  <c r="I218" i="11"/>
  <c r="H218" i="11"/>
  <c r="I629" i="11"/>
  <c r="H629" i="11"/>
  <c r="I1498" i="11"/>
  <c r="H1498" i="11"/>
  <c r="I394" i="11"/>
  <c r="H394" i="11"/>
  <c r="I1388" i="11"/>
  <c r="H1388" i="11"/>
  <c r="I972" i="11"/>
  <c r="H972" i="11"/>
  <c r="I106" i="11"/>
  <c r="H106" i="11"/>
  <c r="I539" i="11"/>
  <c r="H539" i="11"/>
  <c r="I1710" i="11"/>
  <c r="H1710" i="11"/>
  <c r="I1558" i="11"/>
  <c r="H1558" i="11"/>
  <c r="I1453" i="11"/>
  <c r="H1453" i="11"/>
  <c r="I1255" i="11"/>
  <c r="H1255" i="11"/>
  <c r="I1248" i="11"/>
  <c r="H1248" i="11"/>
  <c r="I320" i="11"/>
  <c r="H320" i="11"/>
  <c r="I996" i="11"/>
  <c r="H996" i="11"/>
  <c r="I936" i="11"/>
  <c r="H936" i="11"/>
  <c r="I908" i="11"/>
  <c r="H908" i="11"/>
  <c r="I806" i="11"/>
  <c r="H806" i="11"/>
  <c r="I597" i="11"/>
  <c r="H597" i="11"/>
  <c r="I689" i="11"/>
  <c r="H689" i="11"/>
  <c r="I667" i="11"/>
  <c r="H667" i="11"/>
  <c r="I638" i="11"/>
  <c r="H638" i="11"/>
  <c r="I375" i="11"/>
  <c r="H375" i="11"/>
  <c r="I492" i="11"/>
  <c r="H492" i="11"/>
  <c r="I1725" i="11"/>
  <c r="H1725" i="11"/>
  <c r="I261" i="11"/>
  <c r="H261" i="11"/>
  <c r="I216" i="11"/>
  <c r="H216" i="11"/>
  <c r="I301" i="11"/>
  <c r="H301" i="11"/>
  <c r="I1592" i="11"/>
  <c r="H1592" i="11"/>
  <c r="I1581" i="11"/>
  <c r="H1581" i="11"/>
  <c r="I1476" i="11"/>
  <c r="H1476" i="11"/>
  <c r="I1413" i="11"/>
  <c r="H1413" i="11"/>
  <c r="I1262" i="11"/>
  <c r="H1262" i="11"/>
  <c r="I1161" i="11"/>
  <c r="H1161" i="11"/>
  <c r="I1046" i="11"/>
  <c r="H1046" i="11"/>
  <c r="I873" i="11"/>
  <c r="H873" i="11"/>
  <c r="I695" i="11"/>
  <c r="H695" i="11"/>
  <c r="I398" i="11"/>
  <c r="H398" i="11"/>
  <c r="I501" i="11"/>
  <c r="H501" i="11"/>
  <c r="I1814" i="11"/>
  <c r="H1814" i="11"/>
  <c r="I386" i="11"/>
  <c r="H386" i="11"/>
  <c r="I127" i="11"/>
  <c r="H127" i="11"/>
  <c r="I453" i="11"/>
  <c r="H453" i="11"/>
  <c r="I1426" i="11"/>
  <c r="H1426" i="11"/>
  <c r="I1291" i="11"/>
  <c r="H1291" i="11"/>
  <c r="I1022" i="11"/>
  <c r="H1022" i="11"/>
  <c r="I825" i="11"/>
  <c r="H825" i="11"/>
  <c r="I376" i="11"/>
  <c r="H376" i="11"/>
  <c r="I251" i="11"/>
  <c r="H251" i="11"/>
  <c r="I93" i="11"/>
  <c r="H93" i="11"/>
  <c r="I1198" i="11"/>
  <c r="H1198" i="11"/>
  <c r="I756" i="11"/>
  <c r="H756" i="11"/>
  <c r="I256" i="11"/>
  <c r="H256" i="11"/>
  <c r="I1645" i="11"/>
  <c r="H1645" i="11"/>
  <c r="I799" i="11"/>
  <c r="H799" i="11"/>
  <c r="I613" i="11"/>
  <c r="H613" i="11"/>
  <c r="I1683" i="11"/>
  <c r="H1683" i="11"/>
  <c r="I1326" i="11"/>
  <c r="H1326" i="11"/>
  <c r="I1139" i="11"/>
  <c r="H1139" i="11"/>
  <c r="I823" i="11"/>
  <c r="H823" i="11"/>
  <c r="I382" i="11"/>
  <c r="H382" i="11"/>
  <c r="I1733" i="11"/>
  <c r="H1733" i="11"/>
  <c r="I1606" i="11"/>
  <c r="H1606" i="11"/>
  <c r="I1507" i="11"/>
  <c r="H1507" i="11"/>
  <c r="I890" i="11"/>
  <c r="H890" i="11"/>
  <c r="I1111" i="11"/>
  <c r="H1111" i="11"/>
  <c r="I849" i="11"/>
  <c r="H849" i="11"/>
  <c r="I685" i="11"/>
  <c r="H685" i="11"/>
  <c r="I1678" i="11"/>
  <c r="H1678" i="11"/>
  <c r="I337" i="11"/>
  <c r="H337" i="11"/>
  <c r="I230" i="11"/>
  <c r="H230" i="11"/>
  <c r="I540" i="11"/>
  <c r="H540" i="11"/>
  <c r="I1541" i="11"/>
  <c r="H1541" i="11"/>
  <c r="I1105" i="11"/>
  <c r="H1105" i="11"/>
  <c r="I905" i="11"/>
  <c r="H905" i="11"/>
  <c r="I340" i="11"/>
  <c r="H340" i="11"/>
  <c r="I975" i="11"/>
  <c r="H975" i="11"/>
  <c r="I339" i="11"/>
  <c r="H339" i="11"/>
  <c r="I258" i="11"/>
  <c r="H258" i="11"/>
  <c r="I1579" i="11"/>
  <c r="H1579" i="11"/>
  <c r="I1324" i="11"/>
  <c r="H1324" i="11"/>
  <c r="I1089" i="11"/>
  <c r="H1089" i="11"/>
  <c r="I627" i="11"/>
  <c r="H627" i="11"/>
  <c r="I480" i="11"/>
  <c r="H480" i="11"/>
  <c r="I168" i="11"/>
  <c r="H168" i="11"/>
  <c r="I542" i="11"/>
  <c r="H542" i="11"/>
  <c r="I919" i="11"/>
  <c r="H919" i="11"/>
  <c r="I457" i="11"/>
  <c r="H457" i="11"/>
  <c r="I850" i="11"/>
  <c r="H850" i="11"/>
  <c r="I114" i="11"/>
  <c r="H114" i="11"/>
  <c r="I1513" i="11"/>
  <c r="H1513" i="11"/>
  <c r="I1026" i="11"/>
  <c r="H1026" i="11"/>
  <c r="I470" i="11"/>
  <c r="H470" i="11"/>
  <c r="I158" i="11"/>
  <c r="H158" i="11"/>
  <c r="I1311" i="11"/>
  <c r="H1311" i="11"/>
  <c r="I780" i="11"/>
  <c r="H780" i="11"/>
  <c r="I387" i="11"/>
  <c r="H387" i="11"/>
  <c r="I99" i="11"/>
  <c r="H99" i="11"/>
  <c r="I968" i="11"/>
  <c r="H968" i="11"/>
  <c r="I21" i="11"/>
  <c r="H21" i="11"/>
  <c r="I611" i="11"/>
  <c r="H611" i="11"/>
  <c r="I1790" i="11"/>
  <c r="H1790" i="11"/>
  <c r="I1497" i="11"/>
  <c r="H1497" i="11"/>
  <c r="I415" i="11"/>
  <c r="H415" i="11"/>
  <c r="I1297" i="11"/>
  <c r="H1297" i="11"/>
  <c r="I669" i="11"/>
  <c r="H669" i="11"/>
  <c r="I1206" i="11"/>
  <c r="H1206" i="11"/>
  <c r="I1133" i="11"/>
  <c r="H1133" i="11"/>
  <c r="I174" i="11"/>
  <c r="H174" i="11"/>
  <c r="I1064" i="11"/>
  <c r="H1064" i="11"/>
  <c r="I372" i="11"/>
  <c r="H372" i="11"/>
  <c r="I546" i="11"/>
  <c r="H546" i="11"/>
  <c r="I1023" i="11"/>
  <c r="H1023" i="11"/>
  <c r="I654" i="11"/>
  <c r="H654" i="11"/>
  <c r="I360" i="11"/>
  <c r="H360" i="11"/>
  <c r="I104" i="11"/>
  <c r="H104" i="11"/>
  <c r="I1597" i="11"/>
  <c r="H1597" i="11"/>
  <c r="I1129" i="11"/>
  <c r="H1129" i="11"/>
  <c r="I424" i="11"/>
  <c r="H424" i="11"/>
  <c r="I16" i="11"/>
  <c r="H16" i="11"/>
  <c r="I1296" i="11"/>
  <c r="H1296" i="11"/>
  <c r="I1192" i="11"/>
  <c r="H1192" i="11"/>
  <c r="I835" i="11"/>
  <c r="H835" i="11"/>
  <c r="I469" i="11"/>
  <c r="H469" i="11"/>
  <c r="I23" i="11"/>
  <c r="H23" i="11"/>
  <c r="I1611" i="11"/>
  <c r="H1611" i="11"/>
  <c r="I355" i="11"/>
  <c r="H355" i="11"/>
  <c r="I271" i="11"/>
  <c r="H271" i="11"/>
  <c r="I54" i="11"/>
  <c r="H54" i="11"/>
  <c r="I1235" i="11"/>
  <c r="H1235" i="11"/>
  <c r="I998" i="11"/>
  <c r="H998" i="11"/>
  <c r="I1649" i="11"/>
  <c r="H1649" i="11"/>
  <c r="I316" i="11"/>
  <c r="H316" i="11"/>
  <c r="I684" i="11"/>
  <c r="H684" i="11"/>
  <c r="I473" i="11"/>
  <c r="H473" i="11"/>
  <c r="I119" i="11"/>
  <c r="H119" i="11"/>
  <c r="I1143" i="11"/>
  <c r="H1143" i="11"/>
  <c r="I347" i="11"/>
  <c r="H347" i="11"/>
  <c r="I1622" i="11"/>
  <c r="H1622" i="11"/>
  <c r="I1808" i="11"/>
  <c r="H1808" i="11"/>
  <c r="I1702" i="11"/>
  <c r="H1702" i="11"/>
  <c r="I1034" i="11"/>
  <c r="H1034" i="11"/>
  <c r="I914" i="11"/>
  <c r="H914" i="11"/>
  <c r="I589" i="11"/>
  <c r="H589" i="11"/>
  <c r="I253" i="11"/>
  <c r="H253" i="11"/>
  <c r="I1440" i="11"/>
  <c r="H1440" i="11"/>
  <c r="I568" i="11"/>
  <c r="H568" i="11"/>
  <c r="I1397" i="11"/>
  <c r="H1397" i="11"/>
  <c r="I332" i="11"/>
  <c r="H332" i="11"/>
  <c r="I1586" i="11"/>
  <c r="H1586" i="11"/>
  <c r="I1353" i="11"/>
  <c r="H1353" i="11"/>
  <c r="I1107" i="11"/>
  <c r="H1107" i="11"/>
  <c r="I94" i="11"/>
  <c r="H94" i="11"/>
  <c r="I1651" i="11"/>
  <c r="H1651" i="11"/>
  <c r="I1087" i="11"/>
  <c r="H1087" i="11"/>
  <c r="I787" i="11"/>
  <c r="H787" i="11"/>
  <c r="I333" i="11"/>
  <c r="H333" i="11"/>
  <c r="I159" i="11"/>
  <c r="H159" i="11"/>
  <c r="I950" i="11"/>
  <c r="H950" i="11"/>
  <c r="I1812" i="11"/>
  <c r="H1812" i="11"/>
  <c r="I35" i="11"/>
  <c r="H35" i="11"/>
  <c r="I1244" i="11"/>
  <c r="H1244" i="11"/>
  <c r="I1141" i="11"/>
  <c r="H1141" i="11"/>
  <c r="I559" i="11"/>
  <c r="H559" i="11"/>
  <c r="I1257" i="11"/>
  <c r="H1257" i="11"/>
  <c r="I838" i="11"/>
  <c r="H838" i="11"/>
  <c r="I328" i="11"/>
  <c r="H328" i="11"/>
  <c r="I1345" i="11"/>
  <c r="H1345" i="11"/>
  <c r="I403" i="11"/>
  <c r="H403" i="11"/>
  <c r="I1171" i="11"/>
  <c r="H1171" i="11"/>
  <c r="I1051" i="11"/>
  <c r="H1051" i="11"/>
  <c r="I729" i="11"/>
  <c r="H729" i="11"/>
  <c r="I1731" i="11"/>
  <c r="H1731" i="11"/>
  <c r="I296" i="11"/>
  <c r="H296" i="11"/>
  <c r="I1384" i="11"/>
  <c r="H1384" i="11"/>
  <c r="I408" i="11"/>
  <c r="H408" i="11"/>
  <c r="I442" i="11"/>
  <c r="H442" i="11"/>
  <c r="I1468" i="11"/>
  <c r="H1468" i="11"/>
  <c r="I1359" i="11"/>
  <c r="H1359" i="11"/>
  <c r="I1017" i="11"/>
  <c r="H1017" i="11"/>
  <c r="I1793" i="11"/>
  <c r="H1793" i="11"/>
  <c r="I122" i="11"/>
  <c r="H122" i="11"/>
  <c r="I432" i="11"/>
  <c r="H432" i="11"/>
  <c r="I1587" i="11"/>
  <c r="H1587" i="11"/>
  <c r="I1228" i="11"/>
  <c r="H1228" i="11"/>
  <c r="I974" i="11"/>
  <c r="H974" i="11"/>
  <c r="I650" i="11"/>
  <c r="H650" i="11"/>
  <c r="I413" i="11"/>
  <c r="H413" i="11"/>
  <c r="I477" i="11"/>
  <c r="H477" i="11"/>
  <c r="I200" i="11"/>
  <c r="H200" i="11"/>
  <c r="I571" i="11"/>
  <c r="H571" i="11"/>
  <c r="I1701" i="11"/>
  <c r="H1701" i="11"/>
  <c r="I1505" i="11"/>
  <c r="H1505" i="11"/>
  <c r="I1321" i="11"/>
  <c r="H1321" i="11"/>
  <c r="I1212" i="11"/>
  <c r="H1212" i="11"/>
  <c r="I1047" i="11"/>
  <c r="H1047" i="11"/>
  <c r="I985" i="11"/>
  <c r="H985" i="11"/>
  <c r="I673" i="11"/>
  <c r="H673" i="11"/>
  <c r="I341" i="11"/>
  <c r="H341" i="11"/>
  <c r="I1738" i="11"/>
  <c r="H1738" i="11"/>
  <c r="I1652" i="11"/>
  <c r="H1652" i="11"/>
  <c r="I1086" i="11"/>
  <c r="H1086" i="11"/>
  <c r="I916" i="11"/>
  <c r="H916" i="11"/>
  <c r="I615" i="11"/>
  <c r="H615" i="11"/>
  <c r="I551" i="11"/>
  <c r="H551" i="11"/>
  <c r="I1700" i="11"/>
  <c r="H1700" i="11"/>
  <c r="I1626" i="11"/>
  <c r="H1626" i="11"/>
  <c r="I1226" i="11"/>
  <c r="H1226" i="11"/>
  <c r="I1097" i="11"/>
  <c r="H1097" i="11"/>
  <c r="I666" i="11"/>
  <c r="H666" i="11"/>
  <c r="I362" i="11"/>
  <c r="H362" i="11"/>
  <c r="I1485" i="11"/>
  <c r="H1485" i="11"/>
  <c r="I1265" i="11"/>
  <c r="H1265" i="11"/>
  <c r="I464" i="11"/>
  <c r="H464" i="11"/>
  <c r="I965" i="11"/>
  <c r="H965" i="11"/>
  <c r="I57" i="11"/>
  <c r="H57" i="11"/>
  <c r="I1365" i="11"/>
  <c r="H1365" i="11"/>
  <c r="I841" i="11"/>
  <c r="H841" i="11"/>
  <c r="I1772" i="11"/>
  <c r="H1772" i="11"/>
  <c r="I241" i="11"/>
  <c r="H241" i="11"/>
  <c r="I1283" i="11"/>
  <c r="H1283" i="11"/>
  <c r="I1201" i="11"/>
  <c r="H1201" i="11"/>
  <c r="I621" i="11"/>
  <c r="H621" i="11"/>
  <c r="I219" i="11"/>
  <c r="H219" i="11"/>
  <c r="I1550" i="11"/>
  <c r="H1550" i="11"/>
  <c r="I1427" i="11"/>
  <c r="H1427" i="11"/>
  <c r="I1252" i="11"/>
  <c r="H1252" i="11"/>
  <c r="I992" i="11"/>
  <c r="H992" i="11"/>
  <c r="I832" i="11"/>
  <c r="H832" i="11"/>
  <c r="I244" i="11"/>
  <c r="H244" i="11"/>
  <c r="I12" i="11"/>
  <c r="H12" i="11"/>
  <c r="I1271" i="11"/>
  <c r="H1271" i="11"/>
  <c r="I753" i="11"/>
  <c r="H753" i="11"/>
  <c r="I354" i="11"/>
  <c r="H354" i="11"/>
  <c r="I1247" i="11"/>
  <c r="H1247" i="11"/>
  <c r="I1037" i="11"/>
  <c r="H1037" i="11"/>
  <c r="I395" i="11"/>
  <c r="H395" i="11"/>
  <c r="I544" i="11"/>
  <c r="H544" i="11"/>
  <c r="I462" i="11"/>
  <c r="H462" i="11"/>
  <c r="I1479" i="11"/>
  <c r="H1479" i="11"/>
  <c r="I1434" i="11"/>
  <c r="H1434" i="11"/>
  <c r="I1336" i="11"/>
  <c r="H1336" i="11"/>
  <c r="I897" i="11"/>
  <c r="H897" i="11"/>
  <c r="I1119" i="11"/>
  <c r="H1119" i="11"/>
  <c r="I993" i="11"/>
  <c r="H993" i="11"/>
  <c r="I735" i="11"/>
  <c r="H735" i="11"/>
  <c r="I672" i="11"/>
  <c r="H672" i="11"/>
  <c r="I366" i="11"/>
  <c r="H366" i="11"/>
  <c r="I294" i="11"/>
  <c r="H294" i="11"/>
  <c r="I118" i="11"/>
  <c r="H118" i="11"/>
  <c r="I75" i="11"/>
  <c r="H75" i="11"/>
  <c r="I28" i="11"/>
  <c r="H28" i="11"/>
  <c r="H520" i="11"/>
  <c r="H956" i="11"/>
  <c r="H1801" i="11"/>
  <c r="H1698" i="11"/>
  <c r="H1267" i="11"/>
  <c r="H633" i="11"/>
  <c r="H436" i="11"/>
  <c r="H1549" i="11"/>
  <c r="H1202" i="11"/>
  <c r="H1007" i="11"/>
  <c r="H1800" i="11"/>
  <c r="H1423" i="11"/>
  <c r="H1243" i="11"/>
  <c r="H1014" i="11"/>
  <c r="H1805" i="11"/>
  <c r="H455" i="11"/>
  <c r="H1474" i="11"/>
  <c r="H1290" i="11"/>
  <c r="H636" i="11"/>
  <c r="H370" i="11"/>
  <c r="H299" i="11"/>
  <c r="H1459" i="11"/>
  <c r="H846" i="11"/>
  <c r="H278" i="11"/>
  <c r="H1118" i="11"/>
  <c r="H1552" i="11"/>
  <c r="H1444" i="11"/>
  <c r="H725" i="11"/>
  <c r="H505" i="11"/>
  <c r="H178" i="11"/>
  <c r="H1070" i="11"/>
  <c r="H1782" i="11"/>
  <c r="H1643" i="11"/>
  <c r="H1428" i="11"/>
  <c r="H449" i="11"/>
  <c r="H1536" i="11"/>
  <c r="H1029" i="11"/>
  <c r="H428" i="11"/>
  <c r="H1739" i="11"/>
  <c r="H1467" i="11"/>
  <c r="H1010" i="11"/>
  <c r="H855" i="11"/>
  <c r="H391" i="11"/>
  <c r="H153" i="11"/>
  <c r="H41" i="11"/>
  <c r="H1554" i="11"/>
  <c r="H196" i="11"/>
  <c r="H1635" i="11"/>
  <c r="H1234" i="11"/>
  <c r="H238" i="11"/>
  <c r="H1585" i="11"/>
  <c r="H1071" i="11"/>
  <c r="H1487" i="11"/>
  <c r="H928" i="11"/>
  <c r="H1747" i="11"/>
  <c r="H73" i="11"/>
  <c r="H1054" i="11"/>
  <c r="H697" i="11"/>
  <c r="H1803" i="11"/>
  <c r="H48" i="11"/>
  <c r="H854" i="11"/>
  <c r="H1381" i="11"/>
  <c r="H986" i="11"/>
  <c r="H699" i="11"/>
  <c r="H329" i="11"/>
  <c r="H1614" i="11"/>
  <c r="H1032" i="11"/>
  <c r="H946" i="11"/>
  <c r="H1650" i="11"/>
  <c r="H6" i="11"/>
  <c r="H1240" i="11"/>
  <c r="H1609" i="11"/>
  <c r="H1106" i="11"/>
  <c r="H142" i="11"/>
  <c r="H570" i="11"/>
  <c r="H289" i="11"/>
  <c r="H1473" i="11"/>
  <c r="H967" i="11"/>
  <c r="H393" i="11"/>
  <c r="H1517" i="11"/>
  <c r="H1792" i="11"/>
  <c r="H877" i="11"/>
  <c r="H1690" i="11"/>
  <c r="H461" i="11"/>
  <c r="H486" i="11"/>
  <c r="H1743" i="11"/>
  <c r="H981" i="11"/>
  <c r="H1818" i="11"/>
  <c r="H868" i="11"/>
  <c r="H1264" i="11"/>
  <c r="H581" i="11"/>
  <c r="H1066" i="11"/>
  <c r="H224" i="11"/>
  <c r="H284" i="11"/>
  <c r="H60" i="11"/>
  <c r="H1780" i="11"/>
  <c r="H1545" i="11"/>
  <c r="H458" i="11"/>
  <c r="H941" i="11"/>
  <c r="H742" i="11"/>
  <c r="H373" i="11"/>
  <c r="H77" i="11"/>
  <c r="H1546" i="11"/>
  <c r="H1080" i="11"/>
  <c r="H348" i="11"/>
  <c r="H543" i="11"/>
  <c r="H862" i="11"/>
  <c r="H1637" i="11"/>
  <c r="H933" i="11"/>
  <c r="H315" i="11"/>
  <c r="H1559" i="11"/>
  <c r="H1060" i="11"/>
  <c r="H484" i="11"/>
  <c r="H988" i="11"/>
  <c r="H472" i="11"/>
  <c r="H1002" i="11"/>
  <c r="H1608" i="11"/>
  <c r="H203" i="11"/>
  <c r="H83" i="11"/>
  <c r="H25" i="11"/>
  <c r="H1644" i="11"/>
  <c r="H1420" i="11"/>
  <c r="H662" i="11"/>
  <c r="H1691" i="11"/>
  <c r="H1230" i="11"/>
  <c r="H1523" i="11"/>
  <c r="H277" i="11"/>
  <c r="H1405" i="11"/>
  <c r="H1227" i="11"/>
  <c r="H361" i="11"/>
  <c r="H1293" i="11"/>
  <c r="H1259" i="11"/>
  <c r="I115" i="11"/>
  <c r="I1416" i="11"/>
  <c r="I426" i="11"/>
  <c r="I335" i="11"/>
  <c r="I1431" i="11"/>
  <c r="I90" i="11"/>
  <c r="I490" i="11"/>
  <c r="F2022" i="10"/>
  <c r="F2021" i="10"/>
  <c r="F2014" i="10"/>
  <c r="F2013" i="10"/>
  <c r="F2006" i="10"/>
  <c r="F2005" i="10"/>
  <c r="F1998" i="10"/>
  <c r="F1997" i="10"/>
  <c r="F1990" i="10"/>
  <c r="F1989" i="10"/>
  <c r="F1982" i="10"/>
  <c r="F1981" i="10"/>
  <c r="F1974" i="10"/>
  <c r="F1973" i="10"/>
  <c r="E1969" i="10"/>
  <c r="F1966" i="10"/>
  <c r="F1965" i="10"/>
  <c r="F1958" i="10"/>
  <c r="F1957" i="10"/>
  <c r="F1950" i="10"/>
  <c r="F1949" i="10"/>
  <c r="E1944" i="10"/>
  <c r="F1942" i="10"/>
  <c r="F1941" i="10"/>
  <c r="F1934" i="10"/>
  <c r="F1933" i="10"/>
  <c r="F1926" i="10"/>
  <c r="F1925" i="10"/>
  <c r="F1918" i="10"/>
  <c r="F1917" i="10"/>
  <c r="F1910" i="10"/>
  <c r="F1909" i="10"/>
  <c r="F1902" i="10"/>
  <c r="F1498" i="10"/>
  <c r="F1491" i="10"/>
  <c r="F1466" i="10"/>
  <c r="F1459" i="10"/>
  <c r="F1434" i="10"/>
  <c r="F1427" i="10"/>
  <c r="F1402" i="10"/>
  <c r="F1395" i="10"/>
  <c r="F1370" i="10"/>
  <c r="F1363" i="10"/>
  <c r="F1338" i="10"/>
  <c r="F1079" i="10"/>
  <c r="F2024" i="10"/>
  <c r="F2023" i="10"/>
  <c r="F2016" i="10"/>
  <c r="F2015" i="10"/>
  <c r="F2008" i="10"/>
  <c r="F2007" i="10"/>
  <c r="F2000" i="10"/>
  <c r="F1999" i="10"/>
  <c r="E1995" i="10"/>
  <c r="F1992" i="10"/>
  <c r="F1991" i="10"/>
  <c r="F1984" i="10"/>
  <c r="F1983" i="10"/>
  <c r="F1976" i="10"/>
  <c r="F1975" i="10"/>
  <c r="F1968" i="10"/>
  <c r="F1967" i="10"/>
  <c r="F1960" i="10"/>
  <c r="F1959" i="10"/>
  <c r="F1952" i="10"/>
  <c r="F1951" i="10"/>
  <c r="F1944" i="10"/>
  <c r="F1943" i="10"/>
  <c r="F1936" i="10"/>
  <c r="F1935" i="10"/>
  <c r="F1928" i="10"/>
  <c r="F1927" i="10"/>
  <c r="F1920" i="10"/>
  <c r="F1919" i="10"/>
  <c r="F1912" i="10"/>
  <c r="F1911" i="10"/>
  <c r="F1904" i="10"/>
  <c r="F1903" i="10"/>
  <c r="F1901" i="10"/>
  <c r="F1897" i="10"/>
  <c r="F1893" i="10"/>
  <c r="F1506" i="10"/>
  <c r="F1499" i="10"/>
  <c r="F1474" i="10"/>
  <c r="F1467" i="10"/>
  <c r="F1442" i="10"/>
  <c r="F1435" i="10"/>
  <c r="F1410" i="10"/>
  <c r="F1403" i="10"/>
  <c r="F1378" i="10"/>
  <c r="F1371" i="10"/>
  <c r="F1346" i="10"/>
  <c r="F1339" i="10"/>
  <c r="F1054" i="10"/>
  <c r="F2020" i="10"/>
  <c r="F2019" i="10"/>
  <c r="F2012" i="10"/>
  <c r="F2011" i="10"/>
  <c r="E2007" i="10"/>
  <c r="F2004" i="10"/>
  <c r="F2003" i="10"/>
  <c r="F1996" i="10"/>
  <c r="F1995" i="10"/>
  <c r="F1988" i="10"/>
  <c r="F1987" i="10"/>
  <c r="F1980" i="10"/>
  <c r="F1979" i="10"/>
  <c r="F1972" i="10"/>
  <c r="F1971" i="10"/>
  <c r="F1964" i="10"/>
  <c r="F1963" i="10"/>
  <c r="F1956" i="10"/>
  <c r="F1955" i="10"/>
  <c r="F1948" i="10"/>
  <c r="F1947" i="10"/>
  <c r="F1940" i="10"/>
  <c r="F1939" i="10"/>
  <c r="F1932" i="10"/>
  <c r="F1931" i="10"/>
  <c r="F1924" i="10"/>
  <c r="F1923" i="10"/>
  <c r="E1919" i="10"/>
  <c r="F1916" i="10"/>
  <c r="F1915" i="10"/>
  <c r="F1908" i="10"/>
  <c r="F1907" i="10"/>
  <c r="E1902" i="10"/>
  <c r="F1899" i="10"/>
  <c r="F1895" i="10"/>
  <c r="F1522" i="10"/>
  <c r="F1515" i="10"/>
  <c r="F1490" i="10"/>
  <c r="F1483" i="10"/>
  <c r="F1458" i="10"/>
  <c r="F1451" i="10"/>
  <c r="F1426" i="10"/>
  <c r="F1419" i="10"/>
  <c r="F1394" i="10"/>
  <c r="F1387" i="10"/>
  <c r="F1362" i="10"/>
  <c r="F1355" i="10"/>
  <c r="F1047" i="10"/>
  <c r="F922" i="10"/>
  <c r="F865" i="10"/>
  <c r="F2018" i="10"/>
  <c r="F2017" i="10"/>
  <c r="F2010" i="10"/>
  <c r="F2009" i="10"/>
  <c r="F2002" i="10"/>
  <c r="F2001" i="10"/>
  <c r="F1994" i="10"/>
  <c r="F1993" i="10"/>
  <c r="F1986" i="10"/>
  <c r="F1985" i="10"/>
  <c r="F1978" i="10"/>
  <c r="F1977" i="10"/>
  <c r="F1970" i="10"/>
  <c r="F1969" i="10"/>
  <c r="F1962" i="10"/>
  <c r="F1961" i="10"/>
  <c r="F1954" i="10"/>
  <c r="F1953" i="10"/>
  <c r="F1946" i="10"/>
  <c r="F1945" i="10"/>
  <c r="F1938" i="10"/>
  <c r="F1937" i="10"/>
  <c r="F1930" i="10"/>
  <c r="F1929" i="10"/>
  <c r="F1922" i="10"/>
  <c r="F1921" i="10"/>
  <c r="F1914" i="10"/>
  <c r="F1913" i="10"/>
  <c r="F1906" i="10"/>
  <c r="F1905" i="10"/>
  <c r="F1514" i="10"/>
  <c r="F1507" i="10"/>
  <c r="F1482" i="10"/>
  <c r="F1475" i="10"/>
  <c r="F1450" i="10"/>
  <c r="F1443" i="10"/>
  <c r="F1418" i="10"/>
  <c r="F1411" i="10"/>
  <c r="E1390" i="10"/>
  <c r="F1386" i="10"/>
  <c r="F1379" i="10"/>
  <c r="F1354" i="10"/>
  <c r="F1347" i="10"/>
  <c r="F794" i="10"/>
  <c r="E1901" i="10"/>
  <c r="F1900" i="10"/>
  <c r="F1898" i="10"/>
  <c r="F1896" i="10"/>
  <c r="F1894" i="10"/>
  <c r="E1893" i="10"/>
  <c r="F1892" i="10"/>
  <c r="F1890" i="10"/>
  <c r="F1888" i="10"/>
  <c r="F1886" i="10"/>
  <c r="F1884" i="10"/>
  <c r="F1882" i="10"/>
  <c r="F1880" i="10"/>
  <c r="F1878" i="10"/>
  <c r="F1876" i="10"/>
  <c r="F1874" i="10"/>
  <c r="F1872" i="10"/>
  <c r="F1870" i="10"/>
  <c r="F1868" i="10"/>
  <c r="F1866" i="10"/>
  <c r="F1864" i="10"/>
  <c r="F1862" i="10"/>
  <c r="F1860" i="10"/>
  <c r="F1858" i="10"/>
  <c r="F1856" i="10"/>
  <c r="F1854" i="10"/>
  <c r="F1852" i="10"/>
  <c r="F1850" i="10"/>
  <c r="F1848" i="10"/>
  <c r="F1846" i="10"/>
  <c r="F1844" i="10"/>
  <c r="F1842" i="10"/>
  <c r="F1840" i="10"/>
  <c r="F1838" i="10"/>
  <c r="F1836" i="10"/>
  <c r="F1834" i="10"/>
  <c r="F1832" i="10"/>
  <c r="F1830" i="10"/>
  <c r="F1828" i="10"/>
  <c r="F1826" i="10"/>
  <c r="F1824" i="10"/>
  <c r="F1822" i="10"/>
  <c r="F1820" i="10"/>
  <c r="E1819" i="10"/>
  <c r="F1818" i="10"/>
  <c r="F1816" i="10"/>
  <c r="F1814" i="10"/>
  <c r="F1812" i="10"/>
  <c r="F1810" i="10"/>
  <c r="F1808" i="10"/>
  <c r="F1806" i="10"/>
  <c r="F1804" i="10"/>
  <c r="F1802" i="10"/>
  <c r="F1800" i="10"/>
  <c r="F1798" i="10"/>
  <c r="F1796" i="10"/>
  <c r="F1794" i="10"/>
  <c r="F1792" i="10"/>
  <c r="F1790" i="10"/>
  <c r="E1789" i="10"/>
  <c r="F1788" i="10"/>
  <c r="F1786" i="10"/>
  <c r="F1784" i="10"/>
  <c r="F1782" i="10"/>
  <c r="F1780" i="10"/>
  <c r="F1778" i="10"/>
  <c r="F1776" i="10"/>
  <c r="F1774" i="10"/>
  <c r="F1772" i="10"/>
  <c r="F1770" i="10"/>
  <c r="F1768" i="10"/>
  <c r="F1766" i="10"/>
  <c r="F1764" i="10"/>
  <c r="F1762" i="10"/>
  <c r="F1760" i="10"/>
  <c r="E1759" i="10"/>
  <c r="F1758" i="10"/>
  <c r="F1756" i="10"/>
  <c r="F1754" i="10"/>
  <c r="F1752" i="10"/>
  <c r="F1750" i="10"/>
  <c r="F1748" i="10"/>
  <c r="F1746" i="10"/>
  <c r="E1745" i="10"/>
  <c r="F1744" i="10"/>
  <c r="F1742" i="10"/>
  <c r="F1740" i="10"/>
  <c r="F1738" i="10"/>
  <c r="F1736" i="10"/>
  <c r="F1734" i="10"/>
  <c r="F1732" i="10"/>
  <c r="F1730" i="10"/>
  <c r="F1728" i="10"/>
  <c r="E1727" i="10"/>
  <c r="F1726" i="10"/>
  <c r="F1724" i="10"/>
  <c r="F1722" i="10"/>
  <c r="F1720" i="10"/>
  <c r="F1718" i="10"/>
  <c r="F1716" i="10"/>
  <c r="F1714" i="10"/>
  <c r="F1712" i="10"/>
  <c r="F1710" i="10"/>
  <c r="F1708" i="10"/>
  <c r="F1706" i="10"/>
  <c r="E1705" i="10"/>
  <c r="F1704" i="10"/>
  <c r="F1702" i="10"/>
  <c r="F1700" i="10"/>
  <c r="F1698" i="10"/>
  <c r="F1696" i="10"/>
  <c r="E1695" i="10"/>
  <c r="F1694" i="10"/>
  <c r="F1692" i="10"/>
  <c r="F1690" i="10"/>
  <c r="F1688" i="10"/>
  <c r="F1686" i="10"/>
  <c r="F1684" i="10"/>
  <c r="F1682" i="10"/>
  <c r="F1680" i="10"/>
  <c r="F1678" i="10"/>
  <c r="F1676" i="10"/>
  <c r="F1674" i="10"/>
  <c r="F1672" i="10"/>
  <c r="F1670" i="10"/>
  <c r="F1668" i="10"/>
  <c r="F1666" i="10"/>
  <c r="F1664" i="10"/>
  <c r="F1662" i="10"/>
  <c r="F1660" i="10"/>
  <c r="F1658" i="10"/>
  <c r="F1656" i="10"/>
  <c r="F1654" i="10"/>
  <c r="F1652" i="10"/>
  <c r="F1650" i="10"/>
  <c r="F1648" i="10"/>
  <c r="F1646" i="10"/>
  <c r="F1644" i="10"/>
  <c r="F1642" i="10"/>
  <c r="F1640" i="10"/>
  <c r="E1639" i="10"/>
  <c r="F1638" i="10"/>
  <c r="F1636" i="10"/>
  <c r="F1634" i="10"/>
  <c r="F1632" i="10"/>
  <c r="F1630" i="10"/>
  <c r="F1628" i="10"/>
  <c r="F1626" i="10"/>
  <c r="F1624" i="10"/>
  <c r="F1622" i="10"/>
  <c r="F1620" i="10"/>
  <c r="F1618" i="10"/>
  <c r="F1616" i="10"/>
  <c r="F1614" i="10"/>
  <c r="F1612" i="10"/>
  <c r="F1610" i="10"/>
  <c r="F1608" i="10"/>
  <c r="F1606" i="10"/>
  <c r="F1604" i="10"/>
  <c r="F1602" i="10"/>
  <c r="F1600" i="10"/>
  <c r="F1598" i="10"/>
  <c r="F1596" i="10"/>
  <c r="F1594" i="10"/>
  <c r="F1592" i="10"/>
  <c r="F1590" i="10"/>
  <c r="F1588" i="10"/>
  <c r="F1586" i="10"/>
  <c r="F1584" i="10"/>
  <c r="F1582" i="10"/>
  <c r="F1580" i="10"/>
  <c r="F1578" i="10"/>
  <c r="F1576" i="10"/>
  <c r="F1574" i="10"/>
  <c r="F1572" i="10"/>
  <c r="F1570" i="10"/>
  <c r="F1568" i="10"/>
  <c r="E1567" i="10"/>
  <c r="F1566" i="10"/>
  <c r="F1564" i="10"/>
  <c r="F1562" i="10"/>
  <c r="F1560" i="10"/>
  <c r="F1558" i="10"/>
  <c r="F1556" i="10"/>
  <c r="F1554" i="10"/>
  <c r="F1552" i="10"/>
  <c r="F1550" i="10"/>
  <c r="F1548" i="10"/>
  <c r="F1546" i="10"/>
  <c r="F1544" i="10"/>
  <c r="F1542" i="10"/>
  <c r="F1540" i="10"/>
  <c r="F1538" i="10"/>
  <c r="F1536" i="10"/>
  <c r="F1534" i="10"/>
  <c r="F1532" i="10"/>
  <c r="F1530" i="10"/>
  <c r="F1528" i="10"/>
  <c r="F1526" i="10"/>
  <c r="F1524" i="10"/>
  <c r="F1521" i="10"/>
  <c r="F1520" i="10"/>
  <c r="F1513" i="10"/>
  <c r="F1512" i="10"/>
  <c r="E1508" i="10"/>
  <c r="F1505" i="10"/>
  <c r="F1504" i="10"/>
  <c r="F1497" i="10"/>
  <c r="F1496" i="10"/>
  <c r="F1489" i="10"/>
  <c r="F1488" i="10"/>
  <c r="F1481" i="10"/>
  <c r="F1480" i="10"/>
  <c r="F1473" i="10"/>
  <c r="F1472" i="10"/>
  <c r="F1465" i="10"/>
  <c r="F1464" i="10"/>
  <c r="F1457" i="10"/>
  <c r="F1456" i="10"/>
  <c r="F1449" i="10"/>
  <c r="F1448" i="10"/>
  <c r="F1441" i="10"/>
  <c r="F1440" i="10"/>
  <c r="F1433" i="10"/>
  <c r="F1432" i="10"/>
  <c r="F1425" i="10"/>
  <c r="F1424" i="10"/>
  <c r="E1419" i="10"/>
  <c r="F1417" i="10"/>
  <c r="F1416" i="10"/>
  <c r="F1409" i="10"/>
  <c r="F1408" i="10"/>
  <c r="F1401" i="10"/>
  <c r="F1400" i="10"/>
  <c r="F1393" i="10"/>
  <c r="F1392" i="10"/>
  <c r="F1385" i="10"/>
  <c r="F1384" i="10"/>
  <c r="F1377" i="10"/>
  <c r="F1376" i="10"/>
  <c r="F1369" i="10"/>
  <c r="F1368" i="10"/>
  <c r="F1361" i="10"/>
  <c r="F1360" i="10"/>
  <c r="F1353" i="10"/>
  <c r="F1352" i="10"/>
  <c r="F1345" i="10"/>
  <c r="F1344" i="10"/>
  <c r="F1337" i="10"/>
  <c r="F1336" i="10"/>
  <c r="F1332" i="10"/>
  <c r="F1328" i="10"/>
  <c r="F1324" i="10"/>
  <c r="F1320" i="10"/>
  <c r="F1316" i="10"/>
  <c r="F1312" i="10"/>
  <c r="F1308" i="10"/>
  <c r="E1307" i="10"/>
  <c r="F1304" i="10"/>
  <c r="F1300" i="10"/>
  <c r="F1296" i="10"/>
  <c r="F1292" i="10"/>
  <c r="F1288" i="10"/>
  <c r="F1284" i="10"/>
  <c r="F1280" i="10"/>
  <c r="F1078" i="10"/>
  <c r="F1071" i="10"/>
  <c r="F1046" i="10"/>
  <c r="F1039" i="10"/>
  <c r="F890" i="10"/>
  <c r="F833" i="10"/>
  <c r="F547" i="10"/>
  <c r="F1519" i="10"/>
  <c r="F1518" i="10"/>
  <c r="F1511" i="10"/>
  <c r="F1510" i="10"/>
  <c r="F1503" i="10"/>
  <c r="F1502" i="10"/>
  <c r="E1498" i="10"/>
  <c r="F1495" i="10"/>
  <c r="F1494" i="10"/>
  <c r="F1487" i="10"/>
  <c r="F1486" i="10"/>
  <c r="E1481" i="10"/>
  <c r="F1479" i="10"/>
  <c r="F1478" i="10"/>
  <c r="E1474" i="10"/>
  <c r="E1473" i="10"/>
  <c r="F1471" i="10"/>
  <c r="F1470" i="10"/>
  <c r="F1463" i="10"/>
  <c r="F1462" i="10"/>
  <c r="F1455" i="10"/>
  <c r="F1454" i="10"/>
  <c r="F1447" i="10"/>
  <c r="F1446" i="10"/>
  <c r="F1439" i="10"/>
  <c r="F1438" i="10"/>
  <c r="F1431" i="10"/>
  <c r="F1430" i="10"/>
  <c r="F1423" i="10"/>
  <c r="F1422" i="10"/>
  <c r="F1415" i="10"/>
  <c r="F1414" i="10"/>
  <c r="F1407" i="10"/>
  <c r="F1406" i="10"/>
  <c r="F1399" i="10"/>
  <c r="F1398" i="10"/>
  <c r="F1391" i="10"/>
  <c r="F1390" i="10"/>
  <c r="D1389" i="10"/>
  <c r="F1383" i="10"/>
  <c r="F1382" i="10"/>
  <c r="F1375" i="10"/>
  <c r="F1374" i="10"/>
  <c r="F1367" i="10"/>
  <c r="F1366" i="10"/>
  <c r="E1361" i="10"/>
  <c r="F1359" i="10"/>
  <c r="F1358" i="10"/>
  <c r="F1351" i="10"/>
  <c r="F1350" i="10"/>
  <c r="E1345" i="10"/>
  <c r="F1343" i="10"/>
  <c r="F1342" i="10"/>
  <c r="F1070" i="10"/>
  <c r="F1063" i="10"/>
  <c r="F1038" i="10"/>
  <c r="F1031" i="10"/>
  <c r="F929" i="10"/>
  <c r="F858" i="10"/>
  <c r="F801" i="10"/>
  <c r="F1891" i="10"/>
  <c r="F1889" i="10"/>
  <c r="F1887" i="10"/>
  <c r="F1885" i="10"/>
  <c r="F1883" i="10"/>
  <c r="F1881" i="10"/>
  <c r="F1879" i="10"/>
  <c r="F1877" i="10"/>
  <c r="F1875" i="10"/>
  <c r="F1873" i="10"/>
  <c r="F1871" i="10"/>
  <c r="E1870" i="10"/>
  <c r="F1869" i="10"/>
  <c r="F1867" i="10"/>
  <c r="F1865" i="10"/>
  <c r="F1863" i="10"/>
  <c r="F1861" i="10"/>
  <c r="E1860" i="10"/>
  <c r="F1859" i="10"/>
  <c r="F1857" i="10"/>
  <c r="F1855" i="10"/>
  <c r="F1853" i="10"/>
  <c r="F1851" i="10"/>
  <c r="F1849" i="10"/>
  <c r="F1847" i="10"/>
  <c r="E1846" i="10"/>
  <c r="F1845" i="10"/>
  <c r="F1843" i="10"/>
  <c r="F1841" i="10"/>
  <c r="F1839" i="10"/>
  <c r="F1837" i="10"/>
  <c r="F1835" i="10"/>
  <c r="F1833" i="10"/>
  <c r="F1831" i="10"/>
  <c r="F1829" i="10"/>
  <c r="F1827" i="10"/>
  <c r="F1825" i="10"/>
  <c r="F1823" i="10"/>
  <c r="F1821" i="10"/>
  <c r="F1819" i="10"/>
  <c r="F1817" i="10"/>
  <c r="F1815" i="10"/>
  <c r="F1813" i="10"/>
  <c r="F1811" i="10"/>
  <c r="F1809" i="10"/>
  <c r="F1807" i="10"/>
  <c r="F1805" i="10"/>
  <c r="F1803" i="10"/>
  <c r="F1801" i="10"/>
  <c r="F1799" i="10"/>
  <c r="F1797" i="10"/>
  <c r="F1795" i="10"/>
  <c r="F1793" i="10"/>
  <c r="F1791" i="10"/>
  <c r="F1789" i="10"/>
  <c r="E1788" i="10"/>
  <c r="F1787" i="10"/>
  <c r="F1785" i="10"/>
  <c r="F1783" i="10"/>
  <c r="F1781" i="10"/>
  <c r="F1779" i="10"/>
  <c r="F1777" i="10"/>
  <c r="F1775" i="10"/>
  <c r="E1774" i="10"/>
  <c r="F1773" i="10"/>
  <c r="F1771" i="10"/>
  <c r="F1769" i="10"/>
  <c r="F1767" i="10"/>
  <c r="F1765" i="10"/>
  <c r="F1763" i="10"/>
  <c r="F1761" i="10"/>
  <c r="F1759" i="10"/>
  <c r="F1757" i="10"/>
  <c r="F1755" i="10"/>
  <c r="F1753" i="10"/>
  <c r="F1751" i="10"/>
  <c r="F1749" i="10"/>
  <c r="F1747" i="10"/>
  <c r="F1745" i="10"/>
  <c r="F1743" i="10"/>
  <c r="F1741" i="10"/>
  <c r="F1739" i="10"/>
  <c r="F1737" i="10"/>
  <c r="F1735" i="10"/>
  <c r="F1733" i="10"/>
  <c r="F1731" i="10"/>
  <c r="F1729" i="10"/>
  <c r="F1727" i="10"/>
  <c r="F1725" i="10"/>
  <c r="F1723" i="10"/>
  <c r="F1721" i="10"/>
  <c r="F1719" i="10"/>
  <c r="F1717" i="10"/>
  <c r="F1715" i="10"/>
  <c r="F1713" i="10"/>
  <c r="F1711" i="10"/>
  <c r="F1709" i="10"/>
  <c r="F1707" i="10"/>
  <c r="F1705" i="10"/>
  <c r="E1704" i="10"/>
  <c r="F1703" i="10"/>
  <c r="F1701" i="10"/>
  <c r="F1699" i="10"/>
  <c r="F1697" i="10"/>
  <c r="F1695" i="10"/>
  <c r="F1693" i="10"/>
  <c r="F1691" i="10"/>
  <c r="F1689" i="10"/>
  <c r="F1687" i="10"/>
  <c r="F1685" i="10"/>
  <c r="F1683" i="10"/>
  <c r="F1681" i="10"/>
  <c r="F1679" i="10"/>
  <c r="F1677" i="10"/>
  <c r="F1675" i="10"/>
  <c r="F1673" i="10"/>
  <c r="F1671" i="10"/>
  <c r="F1669" i="10"/>
  <c r="F1667" i="10"/>
  <c r="F1665" i="10"/>
  <c r="E1664" i="10"/>
  <c r="F1663" i="10"/>
  <c r="F1661" i="10"/>
  <c r="F1659" i="10"/>
  <c r="F1657" i="10"/>
  <c r="F1655" i="10"/>
  <c r="F1653" i="10"/>
  <c r="F1651" i="10"/>
  <c r="F1649" i="10"/>
  <c r="F1647" i="10"/>
  <c r="F1645" i="10"/>
  <c r="F1643" i="10"/>
  <c r="F1641" i="10"/>
  <c r="F1639" i="10"/>
  <c r="F1637" i="10"/>
  <c r="F1635" i="10"/>
  <c r="F1633" i="10"/>
  <c r="F1631" i="10"/>
  <c r="F1629" i="10"/>
  <c r="F1627" i="10"/>
  <c r="E1626" i="10"/>
  <c r="F1625" i="10"/>
  <c r="F1623" i="10"/>
  <c r="F1621" i="10"/>
  <c r="F1619" i="10"/>
  <c r="E1618" i="10"/>
  <c r="F1617" i="10"/>
  <c r="F1615" i="10"/>
  <c r="F1613" i="10"/>
  <c r="F1611" i="10"/>
  <c r="F1609" i="10"/>
  <c r="F1607" i="10"/>
  <c r="F1605" i="10"/>
  <c r="F1603" i="10"/>
  <c r="F1601" i="10"/>
  <c r="F1599" i="10"/>
  <c r="E1598" i="10"/>
  <c r="F1597" i="10"/>
  <c r="F1595" i="10"/>
  <c r="F1593" i="10"/>
  <c r="F1591" i="10"/>
  <c r="F1589" i="10"/>
  <c r="F1587" i="10"/>
  <c r="E1586" i="10"/>
  <c r="F1585" i="10"/>
  <c r="F1583" i="10"/>
  <c r="F1581" i="10"/>
  <c r="F1579" i="10"/>
  <c r="F1577" i="10"/>
  <c r="F1575" i="10"/>
  <c r="F1573" i="10"/>
  <c r="F1571" i="10"/>
  <c r="F1569" i="10"/>
  <c r="F1567" i="10"/>
  <c r="E1566" i="10"/>
  <c r="F1565" i="10"/>
  <c r="F1563" i="10"/>
  <c r="F1561" i="10"/>
  <c r="F1559" i="10"/>
  <c r="F1557" i="10"/>
  <c r="F1555" i="10"/>
  <c r="F1553" i="10"/>
  <c r="F1551" i="10"/>
  <c r="F1549" i="10"/>
  <c r="F1547" i="10"/>
  <c r="F1545" i="10"/>
  <c r="F1543" i="10"/>
  <c r="F1541" i="10"/>
  <c r="F1539" i="10"/>
  <c r="F1537" i="10"/>
  <c r="F1535" i="10"/>
  <c r="F1533" i="10"/>
  <c r="F1531" i="10"/>
  <c r="F1529" i="10"/>
  <c r="F1527" i="10"/>
  <c r="F1525" i="10"/>
  <c r="F1523" i="10"/>
  <c r="F1517" i="10"/>
  <c r="F1516" i="10"/>
  <c r="F1509" i="10"/>
  <c r="F1508" i="10"/>
  <c r="F1501" i="10"/>
  <c r="F1500" i="10"/>
  <c r="F1493" i="10"/>
  <c r="F1492" i="10"/>
  <c r="F1485" i="10"/>
  <c r="F1484" i="10"/>
  <c r="F1477" i="10"/>
  <c r="F1476" i="10"/>
  <c r="F1469" i="10"/>
  <c r="F1468" i="10"/>
  <c r="F1461" i="10"/>
  <c r="F1460" i="10"/>
  <c r="F1453" i="10"/>
  <c r="F1452" i="10"/>
  <c r="F1445" i="10"/>
  <c r="F1444" i="10"/>
  <c r="F1437" i="10"/>
  <c r="F1436" i="10"/>
  <c r="F1429" i="10"/>
  <c r="F1428" i="10"/>
  <c r="F1421" i="10"/>
  <c r="F1420" i="10"/>
  <c r="F1413" i="10"/>
  <c r="F1412" i="10"/>
  <c r="F1405" i="10"/>
  <c r="F1404" i="10"/>
  <c r="F1397" i="10"/>
  <c r="F1396" i="10"/>
  <c r="E1391" i="10"/>
  <c r="F1389" i="10"/>
  <c r="F1388" i="10"/>
  <c r="F1381" i="10"/>
  <c r="F1380" i="10"/>
  <c r="F1373" i="10"/>
  <c r="F1372" i="10"/>
  <c r="F1365" i="10"/>
  <c r="F1364" i="10"/>
  <c r="F1357" i="10"/>
  <c r="F1356" i="10"/>
  <c r="F1349" i="10"/>
  <c r="F1348" i="10"/>
  <c r="F1341" i="10"/>
  <c r="F1340" i="10"/>
  <c r="F1334" i="10"/>
  <c r="F1330" i="10"/>
  <c r="F1326" i="10"/>
  <c r="F1322" i="10"/>
  <c r="F1318" i="10"/>
  <c r="F1314" i="10"/>
  <c r="F1310" i="10"/>
  <c r="F1306" i="10"/>
  <c r="F1302" i="10"/>
  <c r="F1298" i="10"/>
  <c r="F1294" i="10"/>
  <c r="F1290" i="10"/>
  <c r="F1286" i="10"/>
  <c r="F1282" i="10"/>
  <c r="F1062" i="10"/>
  <c r="F1055" i="10"/>
  <c r="F954" i="10"/>
  <c r="F897" i="10"/>
  <c r="E869" i="10"/>
  <c r="F826" i="10"/>
  <c r="F1335" i="10"/>
  <c r="F1333" i="10"/>
  <c r="F1331" i="10"/>
  <c r="F1329" i="10"/>
  <c r="F1327" i="10"/>
  <c r="F1325" i="10"/>
  <c r="F1323" i="10"/>
  <c r="E1322" i="10"/>
  <c r="F1321" i="10"/>
  <c r="F1319" i="10"/>
  <c r="F1317" i="10"/>
  <c r="F1315" i="10"/>
  <c r="F1313" i="10"/>
  <c r="F1311" i="10"/>
  <c r="F1309" i="10"/>
  <c r="F1307" i="10"/>
  <c r="F1305" i="10"/>
  <c r="F1303" i="10"/>
  <c r="F1301" i="10"/>
  <c r="F1299" i="10"/>
  <c r="F1297" i="10"/>
  <c r="F1295" i="10"/>
  <c r="F1293" i="10"/>
  <c r="F1291" i="10"/>
  <c r="F1289" i="10"/>
  <c r="F1287" i="10"/>
  <c r="E1286" i="10"/>
  <c r="F1285" i="10"/>
  <c r="E1284" i="10"/>
  <c r="F1283" i="10"/>
  <c r="F1281" i="10"/>
  <c r="F1279" i="10"/>
  <c r="F1277" i="10"/>
  <c r="F1275" i="10"/>
  <c r="F1273" i="10"/>
  <c r="E1272" i="10"/>
  <c r="F1271" i="10"/>
  <c r="F1269" i="10"/>
  <c r="F1267" i="10"/>
  <c r="F1265" i="10"/>
  <c r="F1263" i="10"/>
  <c r="F1261" i="10"/>
  <c r="F1259" i="10"/>
  <c r="F1257" i="10"/>
  <c r="F1255" i="10"/>
  <c r="F1253" i="10"/>
  <c r="F1251" i="10"/>
  <c r="F1249" i="10"/>
  <c r="F1247" i="10"/>
  <c r="F1245" i="10"/>
  <c r="F1243" i="10"/>
  <c r="F1241" i="10"/>
  <c r="F1239" i="10"/>
  <c r="F1237" i="10"/>
  <c r="E1236" i="10"/>
  <c r="F1235" i="10"/>
  <c r="F1233" i="10"/>
  <c r="F1231" i="10"/>
  <c r="F1229" i="10"/>
  <c r="F1227" i="10"/>
  <c r="F1225" i="10"/>
  <c r="F1223" i="10"/>
  <c r="F1221" i="10"/>
  <c r="F1219" i="10"/>
  <c r="F1217" i="10"/>
  <c r="F1215" i="10"/>
  <c r="F1213" i="10"/>
  <c r="F1211" i="10"/>
  <c r="F1209" i="10"/>
  <c r="F1207" i="10"/>
  <c r="F1205" i="10"/>
  <c r="F1203" i="10"/>
  <c r="F1201" i="10"/>
  <c r="F1199" i="10"/>
  <c r="F1197" i="10"/>
  <c r="F1195" i="10"/>
  <c r="F1193" i="10"/>
  <c r="F1191" i="10"/>
  <c r="F1189" i="10"/>
  <c r="F1187" i="10"/>
  <c r="F1185" i="10"/>
  <c r="F1183" i="10"/>
  <c r="F1181" i="10"/>
  <c r="F1179" i="10"/>
  <c r="F1177" i="10"/>
  <c r="F1175" i="10"/>
  <c r="F1173" i="10"/>
  <c r="E1172" i="10"/>
  <c r="F1171" i="10"/>
  <c r="F1169" i="10"/>
  <c r="F1167" i="10"/>
  <c r="F1165" i="10"/>
  <c r="F1163" i="10"/>
  <c r="F1161" i="10"/>
  <c r="F1159" i="10"/>
  <c r="F1157" i="10"/>
  <c r="F1155" i="10"/>
  <c r="E1154" i="10"/>
  <c r="F1153" i="10"/>
  <c r="F1151" i="10"/>
  <c r="F1149" i="10"/>
  <c r="F1147" i="10"/>
  <c r="F1145" i="10"/>
  <c r="F1143" i="10"/>
  <c r="F1141" i="10"/>
  <c r="F1139" i="10"/>
  <c r="F1137" i="10"/>
  <c r="F1135" i="10"/>
  <c r="F1133" i="10"/>
  <c r="E1132" i="10"/>
  <c r="F1131" i="10"/>
  <c r="F1129" i="10"/>
  <c r="F1127" i="10"/>
  <c r="E1126" i="10"/>
  <c r="F1125" i="10"/>
  <c r="F1123" i="10"/>
  <c r="F1121" i="10"/>
  <c r="F1119" i="10"/>
  <c r="F1117" i="10"/>
  <c r="F1115" i="10"/>
  <c r="F1113" i="10"/>
  <c r="F1111" i="10"/>
  <c r="F1109" i="10"/>
  <c r="F1107" i="10"/>
  <c r="F1105" i="10"/>
  <c r="F1103" i="10"/>
  <c r="F1101" i="10"/>
  <c r="F1099" i="10"/>
  <c r="F1097" i="10"/>
  <c r="F1095" i="10"/>
  <c r="F1093" i="10"/>
  <c r="F1091" i="10"/>
  <c r="F1089" i="10"/>
  <c r="F1087" i="10"/>
  <c r="F1085" i="10"/>
  <c r="F1083" i="10"/>
  <c r="F1077" i="10"/>
  <c r="F1076" i="10"/>
  <c r="F1069" i="10"/>
  <c r="F1068" i="10"/>
  <c r="F1061" i="10"/>
  <c r="F1060" i="10"/>
  <c r="F1053" i="10"/>
  <c r="F1052" i="10"/>
  <c r="F1045" i="10"/>
  <c r="F1044" i="10"/>
  <c r="F1037" i="10"/>
  <c r="F1036" i="10"/>
  <c r="F1028" i="10"/>
  <c r="F1024" i="10"/>
  <c r="F1020" i="10"/>
  <c r="F1016" i="10"/>
  <c r="F1012" i="10"/>
  <c r="F953" i="10"/>
  <c r="F946" i="10"/>
  <c r="F921" i="10"/>
  <c r="F914" i="10"/>
  <c r="F889" i="10"/>
  <c r="F882" i="10"/>
  <c r="F857" i="10"/>
  <c r="F850" i="10"/>
  <c r="E829" i="10"/>
  <c r="F825" i="10"/>
  <c r="F818" i="10"/>
  <c r="F793" i="10"/>
  <c r="F786" i="10"/>
  <c r="F586" i="10"/>
  <c r="F515" i="10"/>
  <c r="F391" i="10"/>
  <c r="F1082" i="10"/>
  <c r="F1075" i="10"/>
  <c r="F1074" i="10"/>
  <c r="F1067" i="10"/>
  <c r="F1066" i="10"/>
  <c r="F1059" i="10"/>
  <c r="F1058" i="10"/>
  <c r="F1051" i="10"/>
  <c r="F1050" i="10"/>
  <c r="F1043" i="10"/>
  <c r="F1042" i="10"/>
  <c r="F1035" i="10"/>
  <c r="F1034" i="10"/>
  <c r="F945" i="10"/>
  <c r="F938" i="10"/>
  <c r="F913" i="10"/>
  <c r="F906" i="10"/>
  <c r="E892" i="10"/>
  <c r="F881" i="10"/>
  <c r="F874" i="10"/>
  <c r="F849" i="10"/>
  <c r="F842" i="10"/>
  <c r="F817" i="10"/>
  <c r="F810" i="10"/>
  <c r="E796" i="10"/>
  <c r="F785" i="10"/>
  <c r="F778" i="10"/>
  <c r="F554" i="10"/>
  <c r="F1278" i="10"/>
  <c r="F1276" i="10"/>
  <c r="F1274" i="10"/>
  <c r="F1272" i="10"/>
  <c r="E1271" i="10"/>
  <c r="F1270" i="10"/>
  <c r="F1268" i="10"/>
  <c r="F1266" i="10"/>
  <c r="F1264" i="10"/>
  <c r="F1262" i="10"/>
  <c r="F1260" i="10"/>
  <c r="F1258" i="10"/>
  <c r="F1256" i="10"/>
  <c r="F1254" i="10"/>
  <c r="F1252" i="10"/>
  <c r="F1250" i="10"/>
  <c r="F1248" i="10"/>
  <c r="F1246" i="10"/>
  <c r="F1244" i="10"/>
  <c r="E1243" i="10"/>
  <c r="F1242" i="10"/>
  <c r="F1240" i="10"/>
  <c r="F1238" i="10"/>
  <c r="F1236" i="10"/>
  <c r="F1234" i="10"/>
  <c r="F1232" i="10"/>
  <c r="F1230" i="10"/>
  <c r="F1228" i="10"/>
  <c r="F1226" i="10"/>
  <c r="F1224" i="10"/>
  <c r="F1222" i="10"/>
  <c r="E1221" i="10"/>
  <c r="F1220" i="10"/>
  <c r="F1218" i="10"/>
  <c r="F1216" i="10"/>
  <c r="F1214" i="10"/>
  <c r="F1212" i="10"/>
  <c r="F1210" i="10"/>
  <c r="F1208" i="10"/>
  <c r="F1206" i="10"/>
  <c r="F1204" i="10"/>
  <c r="F1202" i="10"/>
  <c r="F1200" i="10"/>
  <c r="F1198" i="10"/>
  <c r="F1196" i="10"/>
  <c r="F1194" i="10"/>
  <c r="F1192" i="10"/>
  <c r="F1190" i="10"/>
  <c r="F1188" i="10"/>
  <c r="F1186" i="10"/>
  <c r="F1184" i="10"/>
  <c r="E1183" i="10"/>
  <c r="F1182" i="10"/>
  <c r="F1180" i="10"/>
  <c r="F1178" i="10"/>
  <c r="F1176" i="10"/>
  <c r="F1174" i="10"/>
  <c r="F1172" i="10"/>
  <c r="E1171" i="10"/>
  <c r="F1170" i="10"/>
  <c r="F1168" i="10"/>
  <c r="F1166" i="10"/>
  <c r="F1164" i="10"/>
  <c r="F1162" i="10"/>
  <c r="F1160" i="10"/>
  <c r="E1159" i="10"/>
  <c r="F1158" i="10"/>
  <c r="F1156" i="10"/>
  <c r="F1154" i="10"/>
  <c r="F1152" i="10"/>
  <c r="F1150" i="10"/>
  <c r="F1148" i="10"/>
  <c r="F1146" i="10"/>
  <c r="F1144" i="10"/>
  <c r="E1143" i="10"/>
  <c r="F1142" i="10"/>
  <c r="F1140" i="10"/>
  <c r="F1138" i="10"/>
  <c r="F1136" i="10"/>
  <c r="F1134" i="10"/>
  <c r="F1132" i="10"/>
  <c r="F1130" i="10"/>
  <c r="F1128" i="10"/>
  <c r="F1126" i="10"/>
  <c r="E1125" i="10"/>
  <c r="F1124" i="10"/>
  <c r="F1122" i="10"/>
  <c r="F1120" i="10"/>
  <c r="E1119" i="10"/>
  <c r="F1118" i="10"/>
  <c r="F1116" i="10"/>
  <c r="F1114" i="10"/>
  <c r="F1112" i="10"/>
  <c r="F1110" i="10"/>
  <c r="F1108" i="10"/>
  <c r="F1106" i="10"/>
  <c r="E1105" i="10"/>
  <c r="F1104" i="10"/>
  <c r="F1102" i="10"/>
  <c r="F1100" i="10"/>
  <c r="F1098" i="10"/>
  <c r="F1096" i="10"/>
  <c r="F1094" i="10"/>
  <c r="F1092" i="10"/>
  <c r="F1090" i="10"/>
  <c r="F1088" i="10"/>
  <c r="F1086" i="10"/>
  <c r="F1084" i="10"/>
  <c r="F1081" i="10"/>
  <c r="F1080" i="10"/>
  <c r="F1073" i="10"/>
  <c r="F1072" i="10"/>
  <c r="F1065" i="10"/>
  <c r="F1064" i="10"/>
  <c r="F1057" i="10"/>
  <c r="F1056" i="10"/>
  <c r="F1049" i="10"/>
  <c r="F1048" i="10"/>
  <c r="F1041" i="10"/>
  <c r="F1040" i="10"/>
  <c r="F1033" i="10"/>
  <c r="F1032" i="10"/>
  <c r="F1030" i="10"/>
  <c r="F1026" i="10"/>
  <c r="F1022" i="10"/>
  <c r="F1018" i="10"/>
  <c r="F1014" i="10"/>
  <c r="E1013" i="10"/>
  <c r="F1010" i="10"/>
  <c r="F937" i="10"/>
  <c r="F930" i="10"/>
  <c r="F905" i="10"/>
  <c r="F898" i="10"/>
  <c r="F873" i="10"/>
  <c r="F866" i="10"/>
  <c r="F841" i="10"/>
  <c r="F834" i="10"/>
  <c r="F809" i="10"/>
  <c r="F802" i="10"/>
  <c r="F777" i="10"/>
  <c r="F579" i="10"/>
  <c r="F522" i="10"/>
  <c r="E300" i="10"/>
  <c r="F1029" i="10"/>
  <c r="F1027" i="10"/>
  <c r="F1025" i="10"/>
  <c r="F1023" i="10"/>
  <c r="F1021" i="10"/>
  <c r="F1019" i="10"/>
  <c r="F1017" i="10"/>
  <c r="F1015" i="10"/>
  <c r="F1013" i="10"/>
  <c r="F1011" i="10"/>
  <c r="F1009" i="10"/>
  <c r="F1007" i="10"/>
  <c r="F1005" i="10"/>
  <c r="F1003" i="10"/>
  <c r="F1001" i="10"/>
  <c r="F999" i="10"/>
  <c r="F997" i="10"/>
  <c r="F995" i="10"/>
  <c r="F993" i="10"/>
  <c r="F991" i="10"/>
  <c r="F989" i="10"/>
  <c r="F987" i="10"/>
  <c r="F985" i="10"/>
  <c r="F983" i="10"/>
  <c r="F981" i="10"/>
  <c r="F979" i="10"/>
  <c r="F977" i="10"/>
  <c r="F975" i="10"/>
  <c r="F973" i="10"/>
  <c r="F971" i="10"/>
  <c r="F969" i="10"/>
  <c r="F967" i="10"/>
  <c r="F965" i="10"/>
  <c r="F963" i="10"/>
  <c r="F961" i="10"/>
  <c r="F959" i="10"/>
  <c r="F957" i="10"/>
  <c r="E955" i="10"/>
  <c r="F952" i="10"/>
  <c r="F951" i="10"/>
  <c r="F944" i="10"/>
  <c r="F943" i="10"/>
  <c r="F936" i="10"/>
  <c r="F935" i="10"/>
  <c r="F928" i="10"/>
  <c r="F927" i="10"/>
  <c r="E923" i="10"/>
  <c r="E922" i="10"/>
  <c r="F920" i="10"/>
  <c r="F919" i="10"/>
  <c r="F912" i="10"/>
  <c r="F911" i="10"/>
  <c r="E906" i="10"/>
  <c r="F904" i="10"/>
  <c r="F903" i="10"/>
  <c r="F896" i="10"/>
  <c r="F895" i="10"/>
  <c r="F888" i="10"/>
  <c r="F887" i="10"/>
  <c r="F880" i="10"/>
  <c r="F879" i="10"/>
  <c r="F872" i="10"/>
  <c r="F871" i="10"/>
  <c r="F864" i="10"/>
  <c r="F863" i="10"/>
  <c r="F856" i="10"/>
  <c r="F855" i="10"/>
  <c r="F848" i="10"/>
  <c r="F847" i="10"/>
  <c r="F840" i="10"/>
  <c r="F839" i="10"/>
  <c r="F832" i="10"/>
  <c r="F831" i="10"/>
  <c r="F824" i="10"/>
  <c r="F823" i="10"/>
  <c r="F816" i="10"/>
  <c r="F815" i="10"/>
  <c r="E810" i="10"/>
  <c r="F808" i="10"/>
  <c r="F807" i="10"/>
  <c r="F800" i="10"/>
  <c r="F799" i="10"/>
  <c r="F792" i="10"/>
  <c r="F791" i="10"/>
  <c r="F784" i="10"/>
  <c r="F783" i="10"/>
  <c r="F776" i="10"/>
  <c r="F775" i="10"/>
  <c r="F771" i="10"/>
  <c r="E770" i="10"/>
  <c r="F767" i="10"/>
  <c r="F763" i="10"/>
  <c r="F759" i="10"/>
  <c r="E758" i="10"/>
  <c r="F755" i="10"/>
  <c r="F751" i="10"/>
  <c r="F747" i="10"/>
  <c r="E746" i="10"/>
  <c r="F743" i="10"/>
  <c r="F578" i="10"/>
  <c r="F571" i="10"/>
  <c r="F546" i="10"/>
  <c r="F539" i="10"/>
  <c r="F514" i="10"/>
  <c r="F950" i="10"/>
  <c r="F949" i="10"/>
  <c r="F942" i="10"/>
  <c r="F941" i="10"/>
  <c r="F934" i="10"/>
  <c r="F933" i="10"/>
  <c r="F926" i="10"/>
  <c r="F925" i="10"/>
  <c r="F918" i="10"/>
  <c r="F917" i="10"/>
  <c r="F910" i="10"/>
  <c r="F909" i="10"/>
  <c r="F902" i="10"/>
  <c r="F901" i="10"/>
  <c r="F894" i="10"/>
  <c r="F893" i="10"/>
  <c r="F886" i="10"/>
  <c r="F885" i="10"/>
  <c r="F878" i="10"/>
  <c r="F877" i="10"/>
  <c r="F870" i="10"/>
  <c r="F869" i="10"/>
  <c r="F862" i="10"/>
  <c r="F861" i="10"/>
  <c r="F854" i="10"/>
  <c r="F853" i="10"/>
  <c r="F846" i="10"/>
  <c r="F845" i="10"/>
  <c r="F838" i="10"/>
  <c r="F837" i="10"/>
  <c r="F830" i="10"/>
  <c r="F829" i="10"/>
  <c r="F822" i="10"/>
  <c r="F821" i="10"/>
  <c r="F814" i="10"/>
  <c r="F813" i="10"/>
  <c r="E809" i="10"/>
  <c r="F806" i="10"/>
  <c r="F805" i="10"/>
  <c r="F798" i="10"/>
  <c r="F797" i="10"/>
  <c r="F790" i="10"/>
  <c r="F789" i="10"/>
  <c r="F782" i="10"/>
  <c r="F781" i="10"/>
  <c r="F774" i="10"/>
  <c r="F773" i="10"/>
  <c r="F595" i="10"/>
  <c r="F570" i="10"/>
  <c r="F563" i="10"/>
  <c r="F538" i="10"/>
  <c r="F531" i="10"/>
  <c r="F328" i="10"/>
  <c r="F1008" i="10"/>
  <c r="F1006" i="10"/>
  <c r="F1004" i="10"/>
  <c r="F1002" i="10"/>
  <c r="F1000" i="10"/>
  <c r="F998" i="10"/>
  <c r="F996" i="10"/>
  <c r="F994" i="10"/>
  <c r="F992" i="10"/>
  <c r="F990" i="10"/>
  <c r="F988" i="10"/>
  <c r="F986" i="10"/>
  <c r="F984" i="10"/>
  <c r="F982" i="10"/>
  <c r="F980" i="10"/>
  <c r="F978" i="10"/>
  <c r="F976" i="10"/>
  <c r="F974" i="10"/>
  <c r="F972" i="10"/>
  <c r="F970" i="10"/>
  <c r="F968" i="10"/>
  <c r="F966" i="10"/>
  <c r="F964" i="10"/>
  <c r="F962" i="10"/>
  <c r="F960" i="10"/>
  <c r="F958" i="10"/>
  <c r="F956" i="10"/>
  <c r="F955" i="10"/>
  <c r="F948" i="10"/>
  <c r="F947" i="10"/>
  <c r="F940" i="10"/>
  <c r="F939" i="10"/>
  <c r="F932" i="10"/>
  <c r="F931" i="10"/>
  <c r="F924" i="10"/>
  <c r="F923" i="10"/>
  <c r="D921" i="10"/>
  <c r="F916" i="10"/>
  <c r="F915" i="10"/>
  <c r="F908" i="10"/>
  <c r="F907" i="10"/>
  <c r="F900" i="10"/>
  <c r="F899" i="10"/>
  <c r="F892" i="10"/>
  <c r="F891" i="10"/>
  <c r="F884" i="10"/>
  <c r="F883" i="10"/>
  <c r="F876" i="10"/>
  <c r="F875" i="10"/>
  <c r="E870" i="10"/>
  <c r="F868" i="10"/>
  <c r="F867" i="10"/>
  <c r="F860" i="10"/>
  <c r="F859" i="10"/>
  <c r="F852" i="10"/>
  <c r="F851" i="10"/>
  <c r="F844" i="10"/>
  <c r="F843" i="10"/>
  <c r="F836" i="10"/>
  <c r="F835" i="10"/>
  <c r="F828" i="10"/>
  <c r="F827" i="10"/>
  <c r="F820" i="10"/>
  <c r="F819" i="10"/>
  <c r="F812" i="10"/>
  <c r="F811" i="10"/>
  <c r="F804" i="10"/>
  <c r="F803" i="10"/>
  <c r="F796" i="10"/>
  <c r="F795" i="10"/>
  <c r="F788" i="10"/>
  <c r="F787" i="10"/>
  <c r="F780" i="10"/>
  <c r="F779" i="10"/>
  <c r="F769" i="10"/>
  <c r="E768" i="10"/>
  <c r="F765" i="10"/>
  <c r="F761" i="10"/>
  <c r="F757" i="10"/>
  <c r="F753" i="10"/>
  <c r="F749" i="10"/>
  <c r="F745" i="10"/>
  <c r="F741" i="10"/>
  <c r="F594" i="10"/>
  <c r="F587" i="10"/>
  <c r="F562" i="10"/>
  <c r="F555" i="10"/>
  <c r="F530" i="10"/>
  <c r="F523" i="10"/>
  <c r="F370" i="10"/>
  <c r="F772" i="10"/>
  <c r="F770" i="10"/>
  <c r="F768" i="10"/>
  <c r="E767" i="10"/>
  <c r="F766" i="10"/>
  <c r="F764" i="10"/>
  <c r="F762" i="10"/>
  <c r="F760" i="10"/>
  <c r="F758" i="10"/>
  <c r="F756" i="10"/>
  <c r="F754" i="10"/>
  <c r="F752" i="10"/>
  <c r="F750" i="10"/>
  <c r="F748" i="10"/>
  <c r="F746" i="10"/>
  <c r="F744" i="10"/>
  <c r="F742" i="10"/>
  <c r="F740" i="10"/>
  <c r="F738" i="10"/>
  <c r="F736" i="10"/>
  <c r="F734" i="10"/>
  <c r="F732" i="10"/>
  <c r="F730" i="10"/>
  <c r="E729" i="10"/>
  <c r="F728" i="10"/>
  <c r="F726" i="10"/>
  <c r="F724" i="10"/>
  <c r="F722" i="10"/>
  <c r="F720" i="10"/>
  <c r="F718" i="10"/>
  <c r="F716" i="10"/>
  <c r="F714" i="10"/>
  <c r="F712" i="10"/>
  <c r="F710" i="10"/>
  <c r="F708" i="10"/>
  <c r="F706" i="10"/>
  <c r="E705" i="10"/>
  <c r="F704" i="10"/>
  <c r="F702" i="10"/>
  <c r="F700" i="10"/>
  <c r="F698" i="10"/>
  <c r="F696" i="10"/>
  <c r="E695" i="10"/>
  <c r="F694" i="10"/>
  <c r="F692" i="10"/>
  <c r="F690" i="10"/>
  <c r="F688" i="10"/>
  <c r="F686" i="10"/>
  <c r="E685" i="10"/>
  <c r="F684" i="10"/>
  <c r="F682" i="10"/>
  <c r="F680" i="10"/>
  <c r="F678" i="10"/>
  <c r="F676" i="10"/>
  <c r="F674" i="10"/>
  <c r="F672" i="10"/>
  <c r="F670" i="10"/>
  <c r="F668" i="10"/>
  <c r="F666" i="10"/>
  <c r="F664" i="10"/>
  <c r="F662" i="10"/>
  <c r="F660" i="10"/>
  <c r="F658" i="10"/>
  <c r="F656" i="10"/>
  <c r="F654" i="10"/>
  <c r="F652" i="10"/>
  <c r="F650" i="10"/>
  <c r="F648" i="10"/>
  <c r="F646" i="10"/>
  <c r="F644" i="10"/>
  <c r="F642" i="10"/>
  <c r="F640" i="10"/>
  <c r="F638" i="10"/>
  <c r="F636" i="10"/>
  <c r="F634" i="10"/>
  <c r="F632" i="10"/>
  <c r="F630" i="10"/>
  <c r="E629" i="10"/>
  <c r="F628" i="10"/>
  <c r="F626" i="10"/>
  <c r="F624" i="10"/>
  <c r="F622" i="10"/>
  <c r="F620" i="10"/>
  <c r="F618" i="10"/>
  <c r="F616" i="10"/>
  <c r="F614" i="10"/>
  <c r="F612" i="10"/>
  <c r="F610" i="10"/>
  <c r="F608" i="10"/>
  <c r="F606" i="10"/>
  <c r="F604" i="10"/>
  <c r="F602" i="10"/>
  <c r="F600" i="10"/>
  <c r="F598" i="10"/>
  <c r="F593" i="10"/>
  <c r="F592" i="10"/>
  <c r="F585" i="10"/>
  <c r="F584" i="10"/>
  <c r="F577" i="10"/>
  <c r="F576" i="10"/>
  <c r="F569" i="10"/>
  <c r="F568" i="10"/>
  <c r="E563" i="10"/>
  <c r="F561" i="10"/>
  <c r="F560" i="10"/>
  <c r="F553" i="10"/>
  <c r="F552" i="10"/>
  <c r="F545" i="10"/>
  <c r="F544" i="10"/>
  <c r="F537" i="10"/>
  <c r="F536" i="10"/>
  <c r="F529" i="10"/>
  <c r="F528" i="10"/>
  <c r="F521" i="10"/>
  <c r="F520" i="10"/>
  <c r="E513" i="10"/>
  <c r="F510" i="10"/>
  <c r="F506" i="10"/>
  <c r="F502" i="10"/>
  <c r="F498" i="10"/>
  <c r="F494" i="10"/>
  <c r="F490" i="10"/>
  <c r="F486" i="10"/>
  <c r="F482" i="10"/>
  <c r="F478" i="10"/>
  <c r="F474" i="10"/>
  <c r="F470" i="10"/>
  <c r="E469" i="10"/>
  <c r="F401" i="10"/>
  <c r="F394" i="10"/>
  <c r="F378" i="10"/>
  <c r="F353" i="10"/>
  <c r="F296" i="10"/>
  <c r="F591" i="10"/>
  <c r="F590" i="10"/>
  <c r="E585" i="10"/>
  <c r="F583" i="10"/>
  <c r="F582" i="10"/>
  <c r="F575" i="10"/>
  <c r="F574" i="10"/>
  <c r="F567" i="10"/>
  <c r="F566" i="10"/>
  <c r="F559" i="10"/>
  <c r="F558" i="10"/>
  <c r="F551" i="10"/>
  <c r="F550" i="10"/>
  <c r="E546" i="10"/>
  <c r="E545" i="10"/>
  <c r="F543" i="10"/>
  <c r="F542" i="10"/>
  <c r="F535" i="10"/>
  <c r="F534" i="10"/>
  <c r="F527" i="10"/>
  <c r="F526" i="10"/>
  <c r="F519" i="10"/>
  <c r="F518" i="10"/>
  <c r="F393" i="10"/>
  <c r="F383" i="10"/>
  <c r="F321" i="10"/>
  <c r="F149" i="10"/>
  <c r="F739" i="10"/>
  <c r="F737" i="10"/>
  <c r="F735" i="10"/>
  <c r="F733" i="10"/>
  <c r="F731" i="10"/>
  <c r="F729" i="10"/>
  <c r="F727" i="10"/>
  <c r="F725" i="10"/>
  <c r="F723" i="10"/>
  <c r="F721" i="10"/>
  <c r="F719" i="10"/>
  <c r="F717" i="10"/>
  <c r="F715" i="10"/>
  <c r="F713" i="10"/>
  <c r="E712" i="10"/>
  <c r="F711" i="10"/>
  <c r="F709" i="10"/>
  <c r="F707" i="10"/>
  <c r="F705" i="10"/>
  <c r="E704" i="10"/>
  <c r="F703" i="10"/>
  <c r="F701" i="10"/>
  <c r="F699" i="10"/>
  <c r="F697" i="10"/>
  <c r="F695" i="10"/>
  <c r="F693" i="10"/>
  <c r="F691" i="10"/>
  <c r="F689" i="10"/>
  <c r="F687" i="10"/>
  <c r="F685" i="10"/>
  <c r="E684" i="10"/>
  <c r="F683" i="10"/>
  <c r="D683" i="10"/>
  <c r="F681" i="10"/>
  <c r="F679" i="10"/>
  <c r="F677" i="10"/>
  <c r="F675" i="10"/>
  <c r="E674" i="10"/>
  <c r="F673" i="10"/>
  <c r="F671" i="10"/>
  <c r="F669" i="10"/>
  <c r="F667" i="10"/>
  <c r="E666" i="10"/>
  <c r="F665" i="10"/>
  <c r="F663" i="10"/>
  <c r="F661" i="10"/>
  <c r="F659" i="10"/>
  <c r="F657" i="10"/>
  <c r="F655" i="10"/>
  <c r="F653" i="10"/>
  <c r="E652" i="10"/>
  <c r="F651" i="10"/>
  <c r="F649" i="10"/>
  <c r="F647" i="10"/>
  <c r="F645" i="10"/>
  <c r="F643" i="10"/>
  <c r="F641" i="10"/>
  <c r="F639" i="10"/>
  <c r="F637" i="10"/>
  <c r="F635" i="10"/>
  <c r="F633" i="10"/>
  <c r="F631" i="10"/>
  <c r="E630" i="10"/>
  <c r="F629" i="10"/>
  <c r="F627" i="10"/>
  <c r="F625" i="10"/>
  <c r="F623" i="10"/>
  <c r="F621" i="10"/>
  <c r="F619" i="10"/>
  <c r="F617" i="10"/>
  <c r="F615" i="10"/>
  <c r="F613" i="10"/>
  <c r="F611" i="10"/>
  <c r="F609" i="10"/>
  <c r="F607" i="10"/>
  <c r="F605" i="10"/>
  <c r="F603" i="10"/>
  <c r="F601" i="10"/>
  <c r="E600" i="10"/>
  <c r="F599" i="10"/>
  <c r="F597" i="10"/>
  <c r="F596" i="10"/>
  <c r="F589" i="10"/>
  <c r="F588" i="10"/>
  <c r="E584" i="10"/>
  <c r="F581" i="10"/>
  <c r="F580" i="10"/>
  <c r="F573" i="10"/>
  <c r="F572" i="10"/>
  <c r="F565" i="10"/>
  <c r="F564" i="10"/>
  <c r="F557" i="10"/>
  <c r="F556" i="10"/>
  <c r="F549" i="10"/>
  <c r="F548" i="10"/>
  <c r="E543" i="10"/>
  <c r="F541" i="10"/>
  <c r="F540" i="10"/>
  <c r="E535" i="10"/>
  <c r="F533" i="10"/>
  <c r="F532" i="10"/>
  <c r="F525" i="10"/>
  <c r="F524" i="10"/>
  <c r="F517" i="10"/>
  <c r="F516" i="10"/>
  <c r="F512" i="10"/>
  <c r="F508" i="10"/>
  <c r="F504" i="10"/>
  <c r="F500" i="10"/>
  <c r="F496" i="10"/>
  <c r="F492" i="10"/>
  <c r="F488" i="10"/>
  <c r="F484" i="10"/>
  <c r="F480" i="10"/>
  <c r="F476" i="10"/>
  <c r="F472" i="10"/>
  <c r="F468" i="10"/>
  <c r="F387" i="10"/>
  <c r="F360" i="10"/>
  <c r="F513" i="10"/>
  <c r="F511" i="10"/>
  <c r="F509" i="10"/>
  <c r="F507" i="10"/>
  <c r="F505" i="10"/>
  <c r="F503" i="10"/>
  <c r="E502" i="10"/>
  <c r="F501" i="10"/>
  <c r="F499" i="10"/>
  <c r="F497" i="10"/>
  <c r="F495" i="10"/>
  <c r="F493" i="10"/>
  <c r="F491" i="10"/>
  <c r="E490" i="10"/>
  <c r="F489" i="10"/>
  <c r="E488" i="10"/>
  <c r="F487" i="10"/>
  <c r="F485" i="10"/>
  <c r="F483" i="10"/>
  <c r="F481" i="10"/>
  <c r="F479" i="10"/>
  <c r="F477" i="10"/>
  <c r="F475" i="10"/>
  <c r="F473" i="10"/>
  <c r="F471" i="10"/>
  <c r="F469" i="10"/>
  <c r="F467" i="10"/>
  <c r="F465" i="10"/>
  <c r="F463" i="10"/>
  <c r="E462" i="10"/>
  <c r="F461" i="10"/>
  <c r="F459" i="10"/>
  <c r="F457" i="10"/>
  <c r="F455" i="10"/>
  <c r="F453" i="10"/>
  <c r="F451" i="10"/>
  <c r="F449" i="10"/>
  <c r="F447" i="10"/>
  <c r="F445" i="10"/>
  <c r="F443" i="10"/>
  <c r="F441" i="10"/>
  <c r="F439" i="10"/>
  <c r="F437" i="10"/>
  <c r="F435" i="10"/>
  <c r="F433" i="10"/>
  <c r="E432" i="10"/>
  <c r="F431" i="10"/>
  <c r="F429" i="10"/>
  <c r="F427" i="10"/>
  <c r="F425" i="10"/>
  <c r="F423" i="10"/>
  <c r="F421" i="10"/>
  <c r="F419" i="10"/>
  <c r="F417" i="10"/>
  <c r="F415" i="10"/>
  <c r="F413" i="10"/>
  <c r="F411" i="10"/>
  <c r="E410" i="10"/>
  <c r="F409" i="10"/>
  <c r="F407" i="10"/>
  <c r="F405" i="10"/>
  <c r="F403" i="10"/>
  <c r="F400" i="10"/>
  <c r="F399" i="10"/>
  <c r="F392" i="10"/>
  <c r="F388" i="10"/>
  <c r="E387" i="10"/>
  <c r="F384" i="10"/>
  <c r="F380" i="10"/>
  <c r="F372" i="10"/>
  <c r="E363" i="10"/>
  <c r="F352" i="10"/>
  <c r="F345" i="10"/>
  <c r="F320" i="10"/>
  <c r="F313" i="10"/>
  <c r="E299" i="10"/>
  <c r="F188" i="10"/>
  <c r="F398" i="10"/>
  <c r="F397" i="10"/>
  <c r="F389" i="10"/>
  <c r="F385" i="10"/>
  <c r="F381" i="10"/>
  <c r="F374" i="10"/>
  <c r="F344" i="10"/>
  <c r="F337" i="10"/>
  <c r="F312" i="10"/>
  <c r="F305" i="10"/>
  <c r="F156" i="10"/>
  <c r="F466" i="10"/>
  <c r="F464" i="10"/>
  <c r="F462" i="10"/>
  <c r="E461" i="10"/>
  <c r="F460" i="10"/>
  <c r="D460" i="10"/>
  <c r="F458" i="10"/>
  <c r="F456" i="10"/>
  <c r="F454" i="10"/>
  <c r="F452" i="10"/>
  <c r="F450" i="10"/>
  <c r="E449" i="10"/>
  <c r="F448" i="10"/>
  <c r="F446" i="10"/>
  <c r="F444" i="10"/>
  <c r="F442" i="10"/>
  <c r="F440" i="10"/>
  <c r="F438" i="10"/>
  <c r="F436" i="10"/>
  <c r="F434" i="10"/>
  <c r="F432" i="10"/>
  <c r="F430" i="10"/>
  <c r="F428" i="10"/>
  <c r="F426" i="10"/>
  <c r="F424" i="10"/>
  <c r="F422" i="10"/>
  <c r="F420" i="10"/>
  <c r="F418" i="10"/>
  <c r="F416" i="10"/>
  <c r="F414" i="10"/>
  <c r="F412" i="10"/>
  <c r="F410" i="10"/>
  <c r="F408" i="10"/>
  <c r="F406" i="10"/>
  <c r="F404" i="10"/>
  <c r="F402" i="10"/>
  <c r="E399" i="10"/>
  <c r="F396" i="10"/>
  <c r="F395" i="10"/>
  <c r="F390" i="10"/>
  <c r="F386" i="10"/>
  <c r="F382" i="10"/>
  <c r="F376" i="10"/>
  <c r="F368" i="10"/>
  <c r="F361" i="10"/>
  <c r="F336" i="10"/>
  <c r="F329" i="10"/>
  <c r="F304" i="10"/>
  <c r="F297" i="10"/>
  <c r="F181" i="10"/>
  <c r="F69" i="10"/>
  <c r="F367" i="10"/>
  <c r="F366" i="10"/>
  <c r="F359" i="10"/>
  <c r="F358" i="10"/>
  <c r="F351" i="10"/>
  <c r="F350" i="10"/>
  <c r="F343" i="10"/>
  <c r="F342" i="10"/>
  <c r="F335" i="10"/>
  <c r="F334" i="10"/>
  <c r="F327" i="10"/>
  <c r="F326" i="10"/>
  <c r="F319" i="10"/>
  <c r="F318" i="10"/>
  <c r="F311" i="10"/>
  <c r="F310" i="10"/>
  <c r="F303" i="10"/>
  <c r="F302" i="10"/>
  <c r="F180" i="10"/>
  <c r="F173" i="10"/>
  <c r="E159" i="10"/>
  <c r="F148" i="10"/>
  <c r="F379" i="10"/>
  <c r="F377" i="10"/>
  <c r="F375" i="10"/>
  <c r="F373" i="10"/>
  <c r="E372" i="10"/>
  <c r="F371" i="10"/>
  <c r="F369" i="10"/>
  <c r="F365" i="10"/>
  <c r="F364" i="10"/>
  <c r="F357" i="10"/>
  <c r="F356" i="10"/>
  <c r="F349" i="10"/>
  <c r="F348" i="10"/>
  <c r="F341" i="10"/>
  <c r="F340" i="10"/>
  <c r="F333" i="10"/>
  <c r="F332" i="10"/>
  <c r="E328" i="10"/>
  <c r="F325" i="10"/>
  <c r="F324" i="10"/>
  <c r="F317" i="10"/>
  <c r="F316" i="10"/>
  <c r="F309" i="10"/>
  <c r="F308" i="10"/>
  <c r="E304" i="10"/>
  <c r="F301" i="10"/>
  <c r="F300" i="10"/>
  <c r="F172" i="10"/>
  <c r="F165" i="10"/>
  <c r="F44" i="10"/>
  <c r="F363" i="10"/>
  <c r="F362" i="10"/>
  <c r="F355" i="10"/>
  <c r="F354" i="10"/>
  <c r="F347" i="10"/>
  <c r="F346" i="10"/>
  <c r="E342" i="10"/>
  <c r="E341" i="10"/>
  <c r="F339" i="10"/>
  <c r="F338" i="10"/>
  <c r="F331" i="10"/>
  <c r="F330" i="10"/>
  <c r="F323" i="10"/>
  <c r="F322" i="10"/>
  <c r="F315" i="10"/>
  <c r="F314" i="10"/>
  <c r="F307" i="10"/>
  <c r="F306" i="10"/>
  <c r="F299" i="10"/>
  <c r="F298" i="10"/>
  <c r="F189" i="10"/>
  <c r="F164" i="10"/>
  <c r="F157" i="10"/>
  <c r="F78" i="10"/>
  <c r="F295" i="10"/>
  <c r="F293" i="10"/>
  <c r="F291" i="10"/>
  <c r="F289" i="10"/>
  <c r="F287" i="10"/>
  <c r="F285" i="10"/>
  <c r="F283" i="10"/>
  <c r="F281" i="10"/>
  <c r="F279" i="10"/>
  <c r="F277" i="10"/>
  <c r="F275" i="10"/>
  <c r="F273" i="10"/>
  <c r="F271" i="10"/>
  <c r="F269" i="10"/>
  <c r="F267" i="10"/>
  <c r="F265" i="10"/>
  <c r="F263" i="10"/>
  <c r="F261" i="10"/>
  <c r="F259" i="10"/>
  <c r="F257" i="10"/>
  <c r="F255" i="10"/>
  <c r="F253" i="10"/>
  <c r="F251" i="10"/>
  <c r="F249" i="10"/>
  <c r="F247" i="10"/>
  <c r="F245" i="10"/>
  <c r="F243" i="10"/>
  <c r="F241" i="10"/>
  <c r="F239" i="10"/>
  <c r="F237" i="10"/>
  <c r="F235" i="10"/>
  <c r="F233" i="10"/>
  <c r="F231" i="10"/>
  <c r="F229" i="10"/>
  <c r="F227" i="10"/>
  <c r="F225" i="10"/>
  <c r="F223" i="10"/>
  <c r="F221" i="10"/>
  <c r="F219" i="10"/>
  <c r="F217" i="10"/>
  <c r="F215" i="10"/>
  <c r="F213" i="10"/>
  <c r="F211" i="10"/>
  <c r="F209" i="10"/>
  <c r="E208" i="10"/>
  <c r="F207" i="10"/>
  <c r="F205" i="10"/>
  <c r="F203" i="10"/>
  <c r="F201" i="10"/>
  <c r="F199" i="10"/>
  <c r="F197" i="10"/>
  <c r="F195" i="10"/>
  <c r="F193" i="10"/>
  <c r="F191" i="10"/>
  <c r="F187" i="10"/>
  <c r="F186" i="10"/>
  <c r="F179" i="10"/>
  <c r="F178" i="10"/>
  <c r="F171" i="10"/>
  <c r="F170" i="10"/>
  <c r="F163" i="10"/>
  <c r="F162" i="10"/>
  <c r="F155" i="10"/>
  <c r="F154" i="10"/>
  <c r="F147" i="10"/>
  <c r="F146" i="10"/>
  <c r="F145" i="10"/>
  <c r="F82" i="10"/>
  <c r="F185" i="10"/>
  <c r="F184" i="10"/>
  <c r="F177" i="10"/>
  <c r="F176" i="10"/>
  <c r="F169" i="10"/>
  <c r="F168" i="10"/>
  <c r="F161" i="10"/>
  <c r="F160" i="10"/>
  <c r="F153" i="10"/>
  <c r="F152" i="10"/>
  <c r="F86" i="10"/>
  <c r="F51" i="10"/>
  <c r="F294" i="10"/>
  <c r="F292" i="10"/>
  <c r="F290" i="10"/>
  <c r="F288" i="10"/>
  <c r="F286" i="10"/>
  <c r="F284" i="10"/>
  <c r="F282" i="10"/>
  <c r="F280" i="10"/>
  <c r="F278" i="10"/>
  <c r="F276" i="10"/>
  <c r="F274" i="10"/>
  <c r="F272" i="10"/>
  <c r="F270" i="10"/>
  <c r="F268" i="10"/>
  <c r="E267" i="10"/>
  <c r="F266" i="10"/>
  <c r="F264" i="10"/>
  <c r="F262" i="10"/>
  <c r="F260" i="10"/>
  <c r="F258" i="10"/>
  <c r="F256" i="10"/>
  <c r="F254" i="10"/>
  <c r="F252" i="10"/>
  <c r="F250" i="10"/>
  <c r="F248" i="10"/>
  <c r="F246" i="10"/>
  <c r="F244" i="10"/>
  <c r="F242" i="10"/>
  <c r="F240" i="10"/>
  <c r="F238" i="10"/>
  <c r="F236" i="10"/>
  <c r="F234" i="10"/>
  <c r="F232" i="10"/>
  <c r="F230" i="10"/>
  <c r="F228" i="10"/>
  <c r="F226" i="10"/>
  <c r="E225" i="10"/>
  <c r="F224" i="10"/>
  <c r="F222" i="10"/>
  <c r="F220" i="10"/>
  <c r="F218" i="10"/>
  <c r="F216" i="10"/>
  <c r="F214" i="10"/>
  <c r="F212" i="10"/>
  <c r="F210" i="10"/>
  <c r="F208" i="10"/>
  <c r="E207" i="10"/>
  <c r="F206" i="10"/>
  <c r="F204" i="10"/>
  <c r="F202" i="10"/>
  <c r="F200" i="10"/>
  <c r="F198" i="10"/>
  <c r="F196" i="10"/>
  <c r="F194" i="10"/>
  <c r="F192" i="10"/>
  <c r="F190" i="10"/>
  <c r="F183" i="10"/>
  <c r="F182" i="10"/>
  <c r="E178" i="10"/>
  <c r="F175" i="10"/>
  <c r="F174" i="10"/>
  <c r="E169" i="10"/>
  <c r="F167" i="10"/>
  <c r="F166" i="10"/>
  <c r="F159" i="10"/>
  <c r="F158" i="10"/>
  <c r="F151" i="10"/>
  <c r="F150" i="10"/>
  <c r="F90" i="10"/>
  <c r="F61" i="10"/>
  <c r="F143" i="10"/>
  <c r="F141" i="10"/>
  <c r="F139" i="10"/>
  <c r="F137" i="10"/>
  <c r="F135" i="10"/>
  <c r="F133" i="10"/>
  <c r="F131" i="10"/>
  <c r="F129" i="10"/>
  <c r="F127" i="10"/>
  <c r="F125" i="10"/>
  <c r="E124" i="10"/>
  <c r="F123" i="10"/>
  <c r="F121" i="10"/>
  <c r="F119" i="10"/>
  <c r="F117" i="10"/>
  <c r="F115" i="10"/>
  <c r="F113" i="10"/>
  <c r="F111" i="10"/>
  <c r="F109" i="10"/>
  <c r="F107" i="10"/>
  <c r="F105" i="10"/>
  <c r="F103" i="10"/>
  <c r="F101" i="10"/>
  <c r="F99" i="10"/>
  <c r="F97" i="10"/>
  <c r="E96" i="10"/>
  <c r="F95" i="10"/>
  <c r="F93" i="10"/>
  <c r="F91" i="10"/>
  <c r="F87" i="10"/>
  <c r="F83" i="10"/>
  <c r="E82" i="10"/>
  <c r="F79" i="10"/>
  <c r="F71" i="10"/>
  <c r="F63" i="10"/>
  <c r="F43" i="10"/>
  <c r="F36" i="10"/>
  <c r="F88" i="10"/>
  <c r="F84" i="10"/>
  <c r="F80" i="10"/>
  <c r="F73" i="10"/>
  <c r="E68" i="10"/>
  <c r="F65" i="10"/>
  <c r="F35" i="10"/>
  <c r="F144" i="10"/>
  <c r="F142" i="10"/>
  <c r="E141" i="10"/>
  <c r="F140" i="10"/>
  <c r="F138" i="10"/>
  <c r="F136" i="10"/>
  <c r="F134" i="10"/>
  <c r="F132" i="10"/>
  <c r="F130" i="10"/>
  <c r="F128" i="10"/>
  <c r="F126" i="10"/>
  <c r="F124" i="10"/>
  <c r="F122" i="10"/>
  <c r="F120" i="10"/>
  <c r="F118" i="10"/>
  <c r="F116" i="10"/>
  <c r="F114" i="10"/>
  <c r="F112" i="10"/>
  <c r="F110" i="10"/>
  <c r="F108" i="10"/>
  <c r="F106" i="10"/>
  <c r="F104" i="10"/>
  <c r="F102" i="10"/>
  <c r="F100" i="10"/>
  <c r="F98" i="10"/>
  <c r="F96" i="10"/>
  <c r="F94" i="10"/>
  <c r="F92" i="10"/>
  <c r="F89" i="10"/>
  <c r="F85" i="10"/>
  <c r="F81" i="10"/>
  <c r="F77" i="10"/>
  <c r="F75" i="10"/>
  <c r="F67" i="10"/>
  <c r="F59" i="10"/>
  <c r="F52" i="10"/>
  <c r="F58" i="10"/>
  <c r="F57" i="10"/>
  <c r="F50" i="10"/>
  <c r="F49" i="10"/>
  <c r="F42" i="10"/>
  <c r="F41" i="10"/>
  <c r="F34" i="10"/>
  <c r="F33" i="10"/>
  <c r="F32" i="10"/>
  <c r="F28" i="10"/>
  <c r="F24" i="10"/>
  <c r="F20" i="10"/>
  <c r="F16" i="10"/>
  <c r="F12" i="10"/>
  <c r="F76" i="10"/>
  <c r="F74" i="10"/>
  <c r="F72" i="10"/>
  <c r="F70" i="10"/>
  <c r="F68" i="10"/>
  <c r="E67" i="10"/>
  <c r="F66" i="10"/>
  <c r="F64" i="10"/>
  <c r="F62" i="10"/>
  <c r="F60" i="10"/>
  <c r="F56" i="10"/>
  <c r="F55" i="10"/>
  <c r="F48" i="10"/>
  <c r="F47" i="10"/>
  <c r="F40" i="10"/>
  <c r="F39" i="10"/>
  <c r="F54" i="10"/>
  <c r="F53" i="10"/>
  <c r="F46" i="10"/>
  <c r="F45" i="10"/>
  <c r="F38" i="10"/>
  <c r="F37" i="10"/>
  <c r="F30" i="10"/>
  <c r="F26" i="10"/>
  <c r="F22" i="10"/>
  <c r="F18" i="10"/>
  <c r="F14" i="10"/>
  <c r="F10" i="10"/>
  <c r="F8" i="10"/>
  <c r="F6" i="10"/>
  <c r="F4" i="10"/>
  <c r="E3" i="10"/>
  <c r="F31" i="10"/>
  <c r="F29" i="10"/>
  <c r="F27" i="10"/>
  <c r="F25" i="10"/>
  <c r="F23" i="10"/>
  <c r="F21" i="10"/>
  <c r="F19" i="10"/>
  <c r="F17" i="10"/>
  <c r="F15" i="10"/>
  <c r="F13" i="10"/>
  <c r="F11" i="10"/>
  <c r="F9" i="10"/>
  <c r="F7" i="10"/>
  <c r="F5" i="10"/>
  <c r="F3" i="10"/>
  <c r="F2" i="8"/>
  <c r="E2" i="8"/>
  <c r="D2" i="8"/>
  <c r="H1232" i="9"/>
  <c r="H1011" i="9"/>
  <c r="H1492" i="9"/>
  <c r="H1350" i="9"/>
  <c r="H1493" i="9"/>
  <c r="H1308" i="9"/>
  <c r="I1391" i="9"/>
  <c r="I1425" i="9"/>
  <c r="I1217" i="9"/>
  <c r="H917" i="9"/>
  <c r="I879" i="9"/>
  <c r="H772" i="9"/>
  <c r="H409" i="9"/>
  <c r="H1496" i="9"/>
  <c r="H1456" i="9"/>
  <c r="H1347" i="9"/>
  <c r="H1223" i="9"/>
  <c r="I1020" i="9"/>
  <c r="H1430" i="9"/>
  <c r="H1343" i="9"/>
  <c r="H1047" i="9"/>
  <c r="H584" i="9"/>
  <c r="H1419" i="9"/>
  <c r="H1257" i="9"/>
  <c r="I769" i="9"/>
  <c r="H1504" i="9"/>
  <c r="H1455" i="9"/>
  <c r="H1317" i="9"/>
  <c r="I895" i="9"/>
  <c r="H1341" i="9"/>
  <c r="H1107" i="9"/>
  <c r="H1426" i="9"/>
  <c r="H1113" i="9"/>
  <c r="H912" i="9"/>
  <c r="H363" i="9"/>
  <c r="H1387" i="9"/>
  <c r="H1245" i="9"/>
  <c r="I988" i="9"/>
  <c r="H1187" i="9"/>
  <c r="H1476" i="9"/>
  <c r="H1237" i="9"/>
  <c r="H1097" i="9"/>
  <c r="H202" i="9"/>
  <c r="H1429" i="9"/>
  <c r="H1212" i="9"/>
  <c r="H999" i="9"/>
  <c r="H1442" i="9"/>
  <c r="H1299" i="9"/>
  <c r="H943" i="9"/>
  <c r="H420" i="9"/>
  <c r="H1444" i="9"/>
  <c r="H1336" i="9"/>
  <c r="H1236" i="9"/>
  <c r="H1062" i="9"/>
  <c r="H978" i="9"/>
  <c r="I941" i="9"/>
  <c r="H356" i="9"/>
  <c r="H1294" i="9"/>
  <c r="H819" i="9"/>
  <c r="H1439" i="9"/>
  <c r="H1364" i="9"/>
  <c r="H1191" i="9"/>
  <c r="H757" i="9"/>
  <c r="H1340" i="9"/>
  <c r="H1253" i="9"/>
  <c r="H417" i="9"/>
  <c r="H139" i="9"/>
  <c r="H1460" i="9"/>
  <c r="H1335" i="9"/>
  <c r="H1205" i="9"/>
  <c r="I1420" i="9"/>
  <c r="H1252" i="9"/>
  <c r="H554" i="9"/>
  <c r="H1501" i="9"/>
  <c r="H473" i="9"/>
  <c r="H1361" i="9"/>
  <c r="I910" i="9"/>
  <c r="H737" i="9"/>
  <c r="H367" i="9"/>
  <c r="I1270" i="9"/>
  <c r="H499" i="9"/>
  <c r="H1469" i="9"/>
  <c r="H1333" i="9"/>
  <c r="H1075" i="9"/>
  <c r="H630" i="9"/>
  <c r="H1391" i="9"/>
  <c r="I957" i="9"/>
  <c r="H1174" i="9"/>
  <c r="H1436" i="9"/>
  <c r="H1288" i="9"/>
  <c r="I1488" i="9"/>
  <c r="I1006" i="9"/>
  <c r="H1420" i="9"/>
  <c r="H1266" i="9"/>
  <c r="I1468" i="9"/>
  <c r="I1421" i="9"/>
  <c r="I1333" i="9"/>
  <c r="I729" i="9"/>
  <c r="H1507" i="9"/>
  <c r="H1404" i="9"/>
  <c r="H1127" i="9"/>
  <c r="I1451" i="9"/>
  <c r="I1405" i="9"/>
  <c r="I1298" i="9"/>
  <c r="I713" i="9"/>
  <c r="H1307" i="9"/>
  <c r="I1500" i="9"/>
  <c r="I1437" i="9"/>
  <c r="I1397" i="9"/>
  <c r="I1261" i="9"/>
  <c r="H1480" i="9"/>
  <c r="I1480" i="9"/>
  <c r="H963" i="9"/>
  <c r="I963" i="9"/>
  <c r="H793" i="9"/>
  <c r="I793" i="9"/>
  <c r="H669" i="9"/>
  <c r="I669" i="9"/>
  <c r="H362" i="9"/>
  <c r="I362" i="9"/>
  <c r="H144" i="9"/>
  <c r="I144" i="9"/>
  <c r="H1401" i="9"/>
  <c r="I1401" i="9"/>
  <c r="H1315" i="9"/>
  <c r="I1315" i="9"/>
  <c r="H1244" i="9"/>
  <c r="I1244" i="9"/>
  <c r="H994" i="9"/>
  <c r="I994" i="9"/>
  <c r="H791" i="9"/>
  <c r="I791" i="9"/>
  <c r="H686" i="9"/>
  <c r="I686" i="9"/>
  <c r="H581" i="9"/>
  <c r="I581" i="9"/>
  <c r="H478" i="9"/>
  <c r="I478" i="9"/>
  <c r="H366" i="9"/>
  <c r="I366" i="9"/>
  <c r="H184" i="9"/>
  <c r="I184" i="9"/>
  <c r="H75" i="9"/>
  <c r="I75" i="9"/>
  <c r="H47" i="9"/>
  <c r="I47" i="9"/>
  <c r="H1051" i="9"/>
  <c r="I1051" i="9"/>
  <c r="H590" i="9"/>
  <c r="I590" i="9"/>
  <c r="H314" i="9"/>
  <c r="I314" i="9"/>
  <c r="H441" i="9"/>
  <c r="I441" i="9"/>
  <c r="H1403" i="9"/>
  <c r="I1403" i="9"/>
  <c r="H881" i="9"/>
  <c r="I881" i="9"/>
  <c r="H809" i="9"/>
  <c r="I809" i="9"/>
  <c r="H336" i="9"/>
  <c r="I336" i="9"/>
  <c r="H1116" i="9"/>
  <c r="I1116" i="9"/>
  <c r="H520" i="9"/>
  <c r="I520" i="9"/>
  <c r="H351" i="9"/>
  <c r="I351" i="9"/>
  <c r="H239" i="9"/>
  <c r="I239" i="9"/>
  <c r="H1322" i="9"/>
  <c r="I1322" i="9"/>
  <c r="H1231" i="9"/>
  <c r="I1231" i="9"/>
  <c r="H857" i="9"/>
  <c r="I857" i="9"/>
  <c r="H702" i="9"/>
  <c r="I702" i="9"/>
  <c r="H330" i="9"/>
  <c r="I330" i="9"/>
  <c r="H258" i="9"/>
  <c r="I258" i="9"/>
  <c r="H134" i="9"/>
  <c r="I134" i="9"/>
  <c r="H1464" i="9"/>
  <c r="I1464" i="9"/>
  <c r="H1283" i="9"/>
  <c r="I1283" i="9"/>
  <c r="H1149" i="9"/>
  <c r="I1149" i="9"/>
  <c r="H1095" i="9"/>
  <c r="I1095" i="9"/>
  <c r="H719" i="9"/>
  <c r="I719" i="9"/>
  <c r="H616" i="9"/>
  <c r="I616" i="9"/>
  <c r="H490" i="9"/>
  <c r="I490" i="9"/>
  <c r="H372" i="9"/>
  <c r="I372" i="9"/>
  <c r="H246" i="9"/>
  <c r="I246" i="9"/>
  <c r="H82" i="9"/>
  <c r="I82" i="9"/>
  <c r="H20" i="9"/>
  <c r="I20" i="9"/>
  <c r="H1366" i="9"/>
  <c r="I1366" i="9"/>
  <c r="H751" i="9"/>
  <c r="I751" i="9"/>
  <c r="H1386" i="9"/>
  <c r="I1386" i="9"/>
  <c r="H1254" i="9"/>
  <c r="I1254" i="9"/>
  <c r="H1099" i="9"/>
  <c r="I1099" i="9"/>
  <c r="H1050" i="9"/>
  <c r="I1050" i="9"/>
  <c r="H928" i="9"/>
  <c r="I928" i="9"/>
  <c r="H827" i="9"/>
  <c r="I827" i="9"/>
  <c r="H703" i="9"/>
  <c r="I703" i="9"/>
  <c r="H599" i="9"/>
  <c r="I599" i="9"/>
  <c r="H341" i="9"/>
  <c r="I341" i="9"/>
  <c r="H112" i="9"/>
  <c r="I112" i="9"/>
  <c r="H1422" i="9"/>
  <c r="I1422" i="9"/>
  <c r="H1015" i="9"/>
  <c r="I1015" i="9"/>
  <c r="H778" i="9"/>
  <c r="I778" i="9"/>
  <c r="H537" i="9"/>
  <c r="I537" i="9"/>
  <c r="H265" i="9"/>
  <c r="I265" i="9"/>
  <c r="H1104" i="9"/>
  <c r="I1104" i="9"/>
  <c r="H487" i="9"/>
  <c r="I487" i="9"/>
  <c r="H33" i="9"/>
  <c r="I33" i="9"/>
  <c r="H779" i="9"/>
  <c r="I779" i="9"/>
  <c r="H1484" i="9"/>
  <c r="I1484" i="9"/>
  <c r="H1369" i="9"/>
  <c r="I1369" i="9"/>
  <c r="H1165" i="9"/>
  <c r="I1165" i="9"/>
  <c r="H964" i="9"/>
  <c r="I964" i="9"/>
  <c r="H750" i="9"/>
  <c r="I750" i="9"/>
  <c r="H637" i="9"/>
  <c r="I637" i="9"/>
  <c r="H419" i="9"/>
  <c r="I419" i="9"/>
  <c r="H250" i="9"/>
  <c r="I250" i="9"/>
  <c r="H62" i="9"/>
  <c r="I62" i="9"/>
  <c r="H1418" i="9"/>
  <c r="I1418" i="9"/>
  <c r="H1251" i="9"/>
  <c r="I1251" i="9"/>
  <c r="H1109" i="9"/>
  <c r="I1109" i="9"/>
  <c r="H971" i="9"/>
  <c r="I971" i="9"/>
  <c r="H670" i="9"/>
  <c r="I670" i="9"/>
  <c r="H507" i="9"/>
  <c r="I507" i="9"/>
  <c r="H322" i="9"/>
  <c r="I322" i="9"/>
  <c r="H1378" i="9"/>
  <c r="I1378" i="9"/>
  <c r="H990" i="9"/>
  <c r="I990" i="9"/>
  <c r="H727" i="9"/>
  <c r="I727" i="9"/>
  <c r="H411" i="9"/>
  <c r="I411" i="9"/>
  <c r="H1250" i="9"/>
  <c r="I1250" i="9"/>
  <c r="H1081" i="9"/>
  <c r="I1081" i="9"/>
  <c r="H828" i="9"/>
  <c r="I828" i="9"/>
  <c r="H653" i="9"/>
  <c r="I653" i="9"/>
  <c r="H169" i="9"/>
  <c r="I169" i="9"/>
  <c r="H992" i="9"/>
  <c r="I992" i="9"/>
  <c r="H583" i="9"/>
  <c r="I583" i="9"/>
  <c r="H42" i="9"/>
  <c r="I42" i="9"/>
  <c r="H839" i="9"/>
  <c r="I839" i="9"/>
  <c r="H579" i="9"/>
  <c r="I579" i="9"/>
  <c r="H326" i="9"/>
  <c r="I326" i="9"/>
  <c r="H1286" i="9"/>
  <c r="I1286" i="9"/>
  <c r="H1014" i="9"/>
  <c r="I1014" i="9"/>
  <c r="H874" i="9"/>
  <c r="I874" i="9"/>
  <c r="H721" i="9"/>
  <c r="I721" i="9"/>
  <c r="H550" i="9"/>
  <c r="I550" i="9"/>
  <c r="H377" i="9"/>
  <c r="I377" i="9"/>
  <c r="H1491" i="9"/>
  <c r="H1475" i="9"/>
  <c r="H1390" i="9"/>
  <c r="H1362" i="9"/>
  <c r="H1331" i="9"/>
  <c r="H1217" i="9"/>
  <c r="H1020" i="9"/>
  <c r="H941" i="9"/>
  <c r="H863" i="9"/>
  <c r="H769" i="9"/>
  <c r="H635" i="9"/>
  <c r="I1504" i="9"/>
  <c r="I1496" i="9"/>
  <c r="I1492" i="9"/>
  <c r="I1476" i="9"/>
  <c r="I1472" i="9"/>
  <c r="I1460" i="9"/>
  <c r="I1456" i="9"/>
  <c r="I1452" i="9"/>
  <c r="I1449" i="9"/>
  <c r="I1445" i="9"/>
  <c r="I1441" i="9"/>
  <c r="I1433" i="9"/>
  <c r="I1429" i="9"/>
  <c r="I1417" i="9"/>
  <c r="I1413" i="9"/>
  <c r="I1409" i="9"/>
  <c r="I1393" i="9"/>
  <c r="I1387" i="9"/>
  <c r="I1383" i="9"/>
  <c r="I1379" i="9"/>
  <c r="I1375" i="9"/>
  <c r="I1371" i="9"/>
  <c r="I1367" i="9"/>
  <c r="I1363" i="9"/>
  <c r="I1359" i="9"/>
  <c r="I1355" i="9"/>
  <c r="I1351" i="9"/>
  <c r="I1347" i="9"/>
  <c r="I1343" i="9"/>
  <c r="I1339" i="9"/>
  <c r="I1329" i="9"/>
  <c r="I1324" i="9"/>
  <c r="I1318" i="9"/>
  <c r="I1313" i="9"/>
  <c r="I1308" i="9"/>
  <c r="I1302" i="9"/>
  <c r="I1293" i="9"/>
  <c r="I1287" i="9"/>
  <c r="I1282" i="9"/>
  <c r="I1277" i="9"/>
  <c r="I1273" i="9"/>
  <c r="I1268" i="9"/>
  <c r="I1263" i="9"/>
  <c r="I1257" i="9"/>
  <c r="I1252" i="9"/>
  <c r="I1247" i="9"/>
  <c r="I1241" i="9"/>
  <c r="I1236" i="9"/>
  <c r="I1224" i="9"/>
  <c r="I1209" i="9"/>
  <c r="I1202" i="9"/>
  <c r="I1195" i="9"/>
  <c r="I1187" i="9"/>
  <c r="I1179" i="9"/>
  <c r="I1169" i="9"/>
  <c r="I1159" i="9"/>
  <c r="I1138" i="9"/>
  <c r="I1118" i="9"/>
  <c r="I1107" i="9"/>
  <c r="I1097" i="9"/>
  <c r="I1086" i="9"/>
  <c r="I1068" i="9"/>
  <c r="I1057" i="9"/>
  <c r="I1047" i="9"/>
  <c r="I1038" i="9"/>
  <c r="I1027" i="9"/>
  <c r="I1016" i="9"/>
  <c r="I995" i="9"/>
  <c r="I984" i="9"/>
  <c r="I975" i="9"/>
  <c r="I953" i="9"/>
  <c r="I943" i="9"/>
  <c r="I933" i="9"/>
  <c r="I922" i="9"/>
  <c r="I912" i="9"/>
  <c r="I899" i="9"/>
  <c r="I884" i="9"/>
  <c r="I871" i="9"/>
  <c r="I856" i="9"/>
  <c r="I842" i="9"/>
  <c r="I814" i="9"/>
  <c r="I799" i="9"/>
  <c r="I786" i="9"/>
  <c r="I772" i="9"/>
  <c r="I758" i="9"/>
  <c r="I745" i="9"/>
  <c r="I730" i="9"/>
  <c r="I714" i="9"/>
  <c r="I697" i="9"/>
  <c r="I677" i="9"/>
  <c r="I657" i="9"/>
  <c r="I641" i="9"/>
  <c r="I621" i="9"/>
  <c r="I603" i="9"/>
  <c r="I584" i="9"/>
  <c r="I567" i="9"/>
  <c r="I548" i="9"/>
  <c r="I530" i="9"/>
  <c r="I511" i="9"/>
  <c r="I491" i="9"/>
  <c r="I476" i="9"/>
  <c r="I457" i="9"/>
  <c r="I438" i="9"/>
  <c r="I420" i="9"/>
  <c r="I402" i="9"/>
  <c r="I383" i="9"/>
  <c r="I367" i="9"/>
  <c r="I347" i="9"/>
  <c r="I202" i="9"/>
  <c r="I89" i="9"/>
  <c r="H1181" i="9"/>
  <c r="I1181" i="9"/>
  <c r="H1084" i="9"/>
  <c r="I1084" i="9"/>
  <c r="H268" i="9"/>
  <c r="I268" i="9"/>
  <c r="H586" i="9"/>
  <c r="I586" i="9"/>
  <c r="H938" i="9"/>
  <c r="I938" i="9"/>
  <c r="H358" i="9"/>
  <c r="I358" i="9"/>
  <c r="H138" i="9"/>
  <c r="I138" i="9"/>
  <c r="H1078" i="9"/>
  <c r="I1078" i="9"/>
  <c r="H777" i="9"/>
  <c r="I777" i="9"/>
  <c r="H681" i="9"/>
  <c r="I681" i="9"/>
  <c r="H595" i="9"/>
  <c r="I595" i="9"/>
  <c r="H269" i="9"/>
  <c r="I269" i="9"/>
  <c r="H161" i="9"/>
  <c r="I161" i="9"/>
  <c r="H26" i="9"/>
  <c r="I26" i="9"/>
  <c r="H4" i="9"/>
  <c r="I4" i="9"/>
  <c r="H836" i="9"/>
  <c r="I836" i="9"/>
  <c r="H639" i="9"/>
  <c r="I639" i="9"/>
  <c r="H280" i="9"/>
  <c r="I280" i="9"/>
  <c r="H11" i="9"/>
  <c r="I11" i="9"/>
  <c r="H822" i="9"/>
  <c r="I822" i="9"/>
  <c r="H451" i="9"/>
  <c r="I451" i="9"/>
  <c r="H24" i="9"/>
  <c r="I24" i="9"/>
  <c r="H1013" i="9"/>
  <c r="I1013" i="9"/>
  <c r="H645" i="9"/>
  <c r="I645" i="9"/>
  <c r="H329" i="9"/>
  <c r="I329" i="9"/>
  <c r="H45" i="9"/>
  <c r="I45" i="9"/>
  <c r="H1103" i="9"/>
  <c r="I1103" i="9"/>
  <c r="H1073" i="9"/>
  <c r="I1073" i="9"/>
  <c r="H615" i="9"/>
  <c r="I615" i="9"/>
  <c r="H802" i="9"/>
  <c r="I802" i="9"/>
  <c r="H432" i="9"/>
  <c r="I432" i="9"/>
  <c r="H300" i="9"/>
  <c r="I300" i="9"/>
  <c r="H88" i="9"/>
  <c r="I88" i="9"/>
  <c r="H5" i="9"/>
  <c r="I5" i="9"/>
  <c r="H614" i="9"/>
  <c r="I614" i="9"/>
  <c r="H231" i="9"/>
  <c r="I231" i="9"/>
  <c r="H929" i="9"/>
  <c r="I929" i="9"/>
  <c r="H346" i="9"/>
  <c r="I346" i="9"/>
  <c r="H1114" i="9"/>
  <c r="I1114" i="9"/>
  <c r="H1130" i="9"/>
  <c r="I1130" i="9"/>
  <c r="H894" i="9"/>
  <c r="I894" i="9"/>
  <c r="H663" i="9"/>
  <c r="I663" i="9"/>
  <c r="H463" i="9"/>
  <c r="I463" i="9"/>
  <c r="H302" i="9"/>
  <c r="I302" i="9"/>
  <c r="H673" i="9"/>
  <c r="I673" i="9"/>
  <c r="H577" i="9"/>
  <c r="I577" i="9"/>
  <c r="H494" i="9"/>
  <c r="I494" i="9"/>
  <c r="H207" i="9"/>
  <c r="I207" i="9"/>
  <c r="H903" i="9"/>
  <c r="I903" i="9"/>
  <c r="H806" i="9"/>
  <c r="I806" i="9"/>
  <c r="H748" i="9"/>
  <c r="I748" i="9"/>
  <c r="H660" i="9"/>
  <c r="I660" i="9"/>
  <c r="H605" i="9"/>
  <c r="I605" i="9"/>
  <c r="H489" i="9"/>
  <c r="I489" i="9"/>
  <c r="H270" i="9"/>
  <c r="I270" i="9"/>
  <c r="H195" i="9"/>
  <c r="I195" i="9"/>
  <c r="H738" i="9"/>
  <c r="I738" i="9"/>
  <c r="H470" i="9"/>
  <c r="I470" i="9"/>
  <c r="H242" i="9"/>
  <c r="I242" i="9"/>
  <c r="H140" i="9"/>
  <c r="I140" i="9"/>
  <c r="H38" i="9"/>
  <c r="I38" i="9"/>
  <c r="H931" i="9"/>
  <c r="I931" i="9"/>
  <c r="H636" i="9"/>
  <c r="I636" i="9"/>
  <c r="H513" i="9"/>
  <c r="I513" i="9"/>
  <c r="H437" i="9"/>
  <c r="I437" i="9"/>
  <c r="H254" i="9"/>
  <c r="I254" i="9"/>
  <c r="H22" i="9"/>
  <c r="I22" i="9"/>
  <c r="H1049" i="9"/>
  <c r="I1049" i="9"/>
  <c r="H887" i="9"/>
  <c r="I887" i="9"/>
  <c r="H715" i="9"/>
  <c r="I715" i="9"/>
  <c r="H566" i="9"/>
  <c r="I566" i="9"/>
  <c r="H471" i="9"/>
  <c r="I471" i="9"/>
  <c r="H211" i="9"/>
  <c r="I211" i="9"/>
  <c r="H3" i="9"/>
  <c r="I3" i="9"/>
  <c r="H942" i="9"/>
  <c r="I942" i="9"/>
  <c r="H717" i="9"/>
  <c r="I717" i="9"/>
  <c r="H469" i="9"/>
  <c r="I469" i="9"/>
  <c r="H263" i="9"/>
  <c r="I263" i="9"/>
  <c r="H157" i="9"/>
  <c r="I157" i="9"/>
  <c r="H986" i="9"/>
  <c r="I986" i="9"/>
  <c r="H345" i="9"/>
  <c r="I345" i="9"/>
  <c r="H1151" i="9"/>
  <c r="I1151" i="9"/>
  <c r="H920" i="9"/>
  <c r="I920" i="9"/>
  <c r="H787" i="9"/>
  <c r="I787" i="9"/>
  <c r="H563" i="9"/>
  <c r="I563" i="9"/>
  <c r="H194" i="9"/>
  <c r="I194" i="9"/>
  <c r="H1121" i="9"/>
  <c r="I1121" i="9"/>
  <c r="H872" i="9"/>
  <c r="I872" i="9"/>
  <c r="H601" i="9"/>
  <c r="I601" i="9"/>
  <c r="H529" i="9"/>
  <c r="I529" i="9"/>
  <c r="H303" i="9"/>
  <c r="I303" i="9"/>
  <c r="H35" i="9"/>
  <c r="I35" i="9"/>
  <c r="H1034" i="9"/>
  <c r="I1034" i="9"/>
  <c r="H147" i="9"/>
  <c r="I147" i="9"/>
  <c r="H981" i="9"/>
  <c r="I981" i="9"/>
  <c r="H634" i="9"/>
  <c r="I634" i="9"/>
  <c r="H201" i="9"/>
  <c r="I201" i="9"/>
  <c r="H1040" i="9"/>
  <c r="I1040" i="9"/>
  <c r="H843" i="9"/>
  <c r="I843" i="9"/>
  <c r="H427" i="9"/>
  <c r="I427" i="9"/>
  <c r="H1192" i="9"/>
  <c r="I1192" i="9"/>
  <c r="H316" i="9"/>
  <c r="I316" i="9"/>
  <c r="H213" i="9"/>
  <c r="I213" i="9"/>
  <c r="H8" i="9"/>
  <c r="I8" i="9"/>
  <c r="H1155" i="9"/>
  <c r="I1155" i="9"/>
  <c r="H718" i="9"/>
  <c r="I718" i="9"/>
  <c r="H625" i="9"/>
  <c r="I625" i="9"/>
  <c r="H264" i="9"/>
  <c r="I264" i="9"/>
  <c r="H90" i="9"/>
  <c r="I90" i="9"/>
  <c r="H6" i="9"/>
  <c r="I6" i="9"/>
  <c r="H939" i="9"/>
  <c r="I939" i="9"/>
  <c r="H296" i="9"/>
  <c r="I296" i="9"/>
  <c r="H128" i="9"/>
  <c r="I128" i="9"/>
  <c r="H1503" i="9"/>
  <c r="H1487" i="9"/>
  <c r="H1471" i="9"/>
  <c r="H1448" i="9"/>
  <c r="H1432" i="9"/>
  <c r="H1416" i="9"/>
  <c r="H1400" i="9"/>
  <c r="H1382" i="9"/>
  <c r="H1358" i="9"/>
  <c r="H1327" i="9"/>
  <c r="H1303" i="9"/>
  <c r="H1280" i="9"/>
  <c r="H1258" i="9"/>
  <c r="H1203" i="9"/>
  <c r="H1079" i="9"/>
  <c r="H988" i="9"/>
  <c r="H910" i="9"/>
  <c r="H847" i="9"/>
  <c r="H753" i="9"/>
  <c r="H565" i="9"/>
  <c r="I1499" i="9"/>
  <c r="I1495" i="9"/>
  <c r="I1483" i="9"/>
  <c r="I1479" i="9"/>
  <c r="I1467" i="9"/>
  <c r="I1463" i="9"/>
  <c r="I1459" i="9"/>
  <c r="I1455" i="9"/>
  <c r="I1444" i="9"/>
  <c r="I1440" i="9"/>
  <c r="I1428" i="9"/>
  <c r="I1424" i="9"/>
  <c r="I1412" i="9"/>
  <c r="I1408" i="9"/>
  <c r="I1396" i="9"/>
  <c r="I1392" i="9"/>
  <c r="I1374" i="9"/>
  <c r="I1370" i="9"/>
  <c r="I1354" i="9"/>
  <c r="I1350" i="9"/>
  <c r="I1346" i="9"/>
  <c r="I1342" i="9"/>
  <c r="I1337" i="9"/>
  <c r="I1328" i="9"/>
  <c r="I1317" i="9"/>
  <c r="I1312" i="9"/>
  <c r="I1306" i="9"/>
  <c r="I1297" i="9"/>
  <c r="I1291" i="9"/>
  <c r="I1281" i="9"/>
  <c r="I1272" i="9"/>
  <c r="I1267" i="9"/>
  <c r="I1256" i="9"/>
  <c r="I1245" i="9"/>
  <c r="I1240" i="9"/>
  <c r="I1235" i="9"/>
  <c r="I1229" i="9"/>
  <c r="I1223" i="9"/>
  <c r="I1216" i="9"/>
  <c r="I1201" i="9"/>
  <c r="I1194" i="9"/>
  <c r="I1186" i="9"/>
  <c r="I1178" i="9"/>
  <c r="I1168" i="9"/>
  <c r="I1157" i="9"/>
  <c r="I1148" i="9"/>
  <c r="I1137" i="9"/>
  <c r="I1117" i="9"/>
  <c r="I1106" i="9"/>
  <c r="I1085" i="9"/>
  <c r="I1075" i="9"/>
  <c r="I1066" i="9"/>
  <c r="I1056" i="9"/>
  <c r="I1046" i="9"/>
  <c r="I1036" i="9"/>
  <c r="I1026" i="9"/>
  <c r="I1004" i="9"/>
  <c r="I983" i="9"/>
  <c r="I973" i="9"/>
  <c r="I952" i="9"/>
  <c r="I932" i="9"/>
  <c r="I921" i="9"/>
  <c r="I898" i="9"/>
  <c r="I883" i="9"/>
  <c r="I868" i="9"/>
  <c r="I855" i="9"/>
  <c r="I840" i="9"/>
  <c r="I826" i="9"/>
  <c r="I812" i="9"/>
  <c r="I798" i="9"/>
  <c r="I783" i="9"/>
  <c r="I757" i="9"/>
  <c r="I742" i="9"/>
  <c r="I693" i="9"/>
  <c r="I676" i="9"/>
  <c r="I656" i="9"/>
  <c r="I619" i="9"/>
  <c r="I600" i="9"/>
  <c r="I582" i="9"/>
  <c r="I546" i="9"/>
  <c r="I526" i="9"/>
  <c r="I510" i="9"/>
  <c r="I473" i="9"/>
  <c r="I456" i="9"/>
  <c r="I436" i="9"/>
  <c r="I417" i="9"/>
  <c r="I399" i="9"/>
  <c r="I382" i="9"/>
  <c r="I363" i="9"/>
  <c r="I297" i="9"/>
  <c r="I183" i="9"/>
  <c r="H725" i="9"/>
  <c r="I725" i="9"/>
  <c r="H569" i="9"/>
  <c r="I569" i="9"/>
  <c r="H277" i="9"/>
  <c r="I277" i="9"/>
  <c r="H7" i="9"/>
  <c r="I7" i="9"/>
  <c r="H709" i="9"/>
  <c r="I709" i="9"/>
  <c r="H611" i="9"/>
  <c r="I611" i="9"/>
  <c r="H506" i="9"/>
  <c r="I506" i="9"/>
  <c r="H475" i="9"/>
  <c r="I475" i="9"/>
  <c r="H327" i="9"/>
  <c r="I327" i="9"/>
  <c r="H149" i="9"/>
  <c r="I149" i="9"/>
  <c r="H65" i="9"/>
  <c r="I65" i="9"/>
  <c r="H350" i="9"/>
  <c r="I350" i="9"/>
  <c r="H37" i="9"/>
  <c r="I37" i="9"/>
  <c r="H150" i="9"/>
  <c r="I150" i="9"/>
  <c r="H560" i="9"/>
  <c r="I560" i="9"/>
  <c r="H844" i="9"/>
  <c r="I844" i="9"/>
  <c r="H294" i="9"/>
  <c r="I294" i="9"/>
  <c r="H1176" i="9"/>
  <c r="I1176" i="9"/>
  <c r="H186" i="9"/>
  <c r="I186" i="9"/>
  <c r="H109" i="9"/>
  <c r="I109" i="9"/>
  <c r="H1115" i="9"/>
  <c r="I1115" i="9"/>
  <c r="H875" i="9"/>
  <c r="I875" i="9"/>
  <c r="H651" i="9"/>
  <c r="I651" i="9"/>
  <c r="H380" i="9"/>
  <c r="I380" i="9"/>
  <c r="H256" i="9"/>
  <c r="I256" i="9"/>
  <c r="H164" i="9"/>
  <c r="I164" i="9"/>
  <c r="H70" i="9"/>
  <c r="I70" i="9"/>
  <c r="H1143" i="9"/>
  <c r="I1143" i="9"/>
  <c r="H1105" i="9"/>
  <c r="I1105" i="9"/>
  <c r="H638" i="9"/>
  <c r="I638" i="9"/>
  <c r="H501" i="9"/>
  <c r="I501" i="9"/>
  <c r="H448" i="9"/>
  <c r="I448" i="9"/>
  <c r="H237" i="9"/>
  <c r="I237" i="9"/>
  <c r="H73" i="9"/>
  <c r="I73" i="9"/>
  <c r="H924" i="9"/>
  <c r="I924" i="9"/>
  <c r="H712" i="9"/>
  <c r="I712" i="9"/>
  <c r="H407" i="9"/>
  <c r="I407" i="9"/>
  <c r="H63" i="9"/>
  <c r="I63" i="9"/>
  <c r="H1094" i="9"/>
  <c r="I1094" i="9"/>
  <c r="H255" i="9"/>
  <c r="I255" i="9"/>
  <c r="H1221" i="9"/>
  <c r="I1221" i="9"/>
  <c r="H832" i="9"/>
  <c r="I832" i="9"/>
  <c r="H527" i="9"/>
  <c r="I527" i="9"/>
  <c r="H370" i="9"/>
  <c r="I370" i="9"/>
  <c r="H247" i="9"/>
  <c r="I247" i="9"/>
  <c r="H861" i="9"/>
  <c r="I861" i="9"/>
  <c r="H744" i="9"/>
  <c r="I744" i="9"/>
  <c r="H531" i="9"/>
  <c r="I531" i="9"/>
  <c r="H369" i="9"/>
  <c r="I369" i="9"/>
  <c r="H891" i="9"/>
  <c r="I891" i="9"/>
  <c r="H562" i="9"/>
  <c r="I562" i="9"/>
  <c r="H179" i="9"/>
  <c r="I179" i="9"/>
  <c r="H505" i="9"/>
  <c r="I505" i="9"/>
  <c r="H72" i="9"/>
  <c r="I72" i="9"/>
  <c r="H108" i="9"/>
  <c r="I108" i="9"/>
  <c r="H1030" i="9"/>
  <c r="I1030" i="9"/>
  <c r="H495" i="9"/>
  <c r="I495" i="9"/>
  <c r="H989" i="9"/>
  <c r="I989" i="9"/>
  <c r="H706" i="9"/>
  <c r="I706" i="9"/>
  <c r="H514" i="9"/>
  <c r="I514" i="9"/>
  <c r="H209" i="9"/>
  <c r="I209" i="9"/>
  <c r="H106" i="9"/>
  <c r="I106" i="9"/>
  <c r="H1230" i="9"/>
  <c r="I1230" i="9"/>
  <c r="H873" i="9"/>
  <c r="I873" i="9"/>
  <c r="H276" i="9"/>
  <c r="I276" i="9"/>
  <c r="H249" i="9"/>
  <c r="I249" i="9"/>
  <c r="H1136" i="9"/>
  <c r="I1136" i="9"/>
  <c r="H488" i="9"/>
  <c r="I488" i="9"/>
  <c r="H1080" i="9"/>
  <c r="I1080" i="9"/>
  <c r="H800" i="9"/>
  <c r="I800" i="9"/>
  <c r="H433" i="9"/>
  <c r="I433" i="9"/>
  <c r="H185" i="9"/>
  <c r="I185" i="9"/>
  <c r="H1161" i="9"/>
  <c r="I1161" i="9"/>
  <c r="H572" i="9"/>
  <c r="I572" i="9"/>
  <c r="H69" i="9"/>
  <c r="I69" i="9"/>
  <c r="H1089" i="9"/>
  <c r="I1089" i="9"/>
  <c r="H866" i="9"/>
  <c r="I866" i="9"/>
  <c r="H606" i="9"/>
  <c r="I606" i="9"/>
  <c r="H376" i="9"/>
  <c r="I376" i="9"/>
  <c r="H298" i="9"/>
  <c r="I298" i="9"/>
  <c r="H869" i="9"/>
  <c r="I869" i="9"/>
  <c r="H747" i="9"/>
  <c r="I747" i="9"/>
  <c r="H585" i="9"/>
  <c r="I585" i="9"/>
  <c r="H368" i="9"/>
  <c r="I368" i="9"/>
  <c r="H224" i="9"/>
  <c r="I224" i="9"/>
  <c r="H188" i="9"/>
  <c r="I188" i="9"/>
  <c r="H1134" i="9"/>
  <c r="I1134" i="9"/>
  <c r="H853" i="9"/>
  <c r="I853" i="9"/>
  <c r="H1126" i="9"/>
  <c r="I1126" i="9"/>
  <c r="H1003" i="9"/>
  <c r="I1003" i="9"/>
  <c r="H913" i="9"/>
  <c r="I913" i="9"/>
  <c r="H561" i="9"/>
  <c r="I561" i="9"/>
  <c r="H215" i="9"/>
  <c r="I215" i="9"/>
  <c r="H107" i="9"/>
  <c r="I107" i="9"/>
  <c r="H131" i="9"/>
  <c r="I131" i="9"/>
  <c r="H1175" i="9"/>
  <c r="I1175" i="9"/>
  <c r="H1096" i="9"/>
  <c r="I1096" i="9"/>
  <c r="H877" i="9"/>
  <c r="I877" i="9"/>
  <c r="H816" i="9"/>
  <c r="I816" i="9"/>
  <c r="H728" i="9"/>
  <c r="I728" i="9"/>
  <c r="H680" i="9"/>
  <c r="I680" i="9"/>
  <c r="H464" i="9"/>
  <c r="I464" i="9"/>
  <c r="H405" i="9"/>
  <c r="I405" i="9"/>
  <c r="H395" i="9"/>
  <c r="I395" i="9"/>
  <c r="H81" i="9"/>
  <c r="I81" i="9"/>
  <c r="H27" i="9"/>
  <c r="I27" i="9"/>
  <c r="H909" i="9"/>
  <c r="I909" i="9"/>
  <c r="H482" i="9"/>
  <c r="I482" i="9"/>
  <c r="H1017" i="9"/>
  <c r="I1017" i="9"/>
  <c r="H864" i="9"/>
  <c r="I864" i="9"/>
  <c r="H467" i="9"/>
  <c r="I467" i="9"/>
  <c r="H364" i="9"/>
  <c r="I364" i="9"/>
  <c r="H260" i="9"/>
  <c r="I260" i="9"/>
  <c r="H141" i="9"/>
  <c r="I141" i="9"/>
  <c r="H41" i="9"/>
  <c r="I41" i="9"/>
  <c r="H1200" i="9"/>
  <c r="I1200" i="9"/>
  <c r="H896" i="9"/>
  <c r="I896" i="9"/>
  <c r="H689" i="9"/>
  <c r="I689" i="9"/>
  <c r="H541" i="9"/>
  <c r="I541" i="9"/>
  <c r="H238" i="9"/>
  <c r="I238" i="9"/>
  <c r="H159" i="9"/>
  <c r="I159" i="9"/>
  <c r="H1141" i="9"/>
  <c r="I1141" i="9"/>
  <c r="H944" i="9"/>
  <c r="I944" i="9"/>
  <c r="H154" i="9"/>
  <c r="I154" i="9"/>
  <c r="H267" i="9"/>
  <c r="I267" i="9"/>
  <c r="H696" i="9"/>
  <c r="I696" i="9"/>
  <c r="H310" i="9"/>
  <c r="I310" i="9"/>
  <c r="H127" i="9"/>
  <c r="I127" i="9"/>
  <c r="H1059" i="9"/>
  <c r="I1059" i="9"/>
  <c r="H837" i="9"/>
  <c r="I837" i="9"/>
  <c r="H647" i="9"/>
  <c r="I647" i="9"/>
  <c r="H553" i="9"/>
  <c r="I553" i="9"/>
  <c r="H259" i="9"/>
  <c r="I259" i="9"/>
  <c r="H25" i="9"/>
  <c r="I25" i="9"/>
  <c r="H1185" i="9"/>
  <c r="I1185" i="9"/>
  <c r="H782" i="9"/>
  <c r="I782" i="9"/>
  <c r="H618" i="9"/>
  <c r="I618" i="9"/>
  <c r="H1067" i="9"/>
  <c r="I1067" i="9"/>
  <c r="H655" i="9"/>
  <c r="I655" i="9"/>
  <c r="H10" i="9"/>
  <c r="I10" i="9"/>
  <c r="H900" i="9"/>
  <c r="I900" i="9"/>
  <c r="H860" i="9"/>
  <c r="I860" i="9"/>
  <c r="H622" i="9"/>
  <c r="I622" i="9"/>
  <c r="H283" i="9"/>
  <c r="I283" i="9"/>
  <c r="H36" i="9"/>
  <c r="I36" i="9"/>
  <c r="H1001" i="9"/>
  <c r="I1001" i="9"/>
  <c r="H525" i="9"/>
  <c r="I525" i="9"/>
  <c r="H206" i="9"/>
  <c r="I206" i="9"/>
  <c r="H682" i="9"/>
  <c r="I682" i="9"/>
  <c r="H403" i="9"/>
  <c r="I403" i="9"/>
  <c r="H84" i="9"/>
  <c r="I84" i="9"/>
  <c r="H848" i="9"/>
  <c r="I848" i="9"/>
  <c r="H598" i="9"/>
  <c r="I598" i="9"/>
  <c r="H205" i="9"/>
  <c r="I205" i="9"/>
  <c r="H1222" i="9"/>
  <c r="I1222" i="9"/>
  <c r="H1023" i="9"/>
  <c r="I1023" i="9"/>
  <c r="H664" i="9"/>
  <c r="I664" i="9"/>
  <c r="H78" i="9"/>
  <c r="I78" i="9"/>
  <c r="H930" i="9"/>
  <c r="I930" i="9"/>
  <c r="H1054" i="9"/>
  <c r="I1054" i="9"/>
  <c r="H845" i="9"/>
  <c r="I845" i="9"/>
  <c r="H503" i="9"/>
  <c r="I503" i="9"/>
  <c r="H105" i="9"/>
  <c r="I105" i="9"/>
  <c r="H961" i="9"/>
  <c r="I961" i="9"/>
  <c r="H222" i="9"/>
  <c r="I222" i="9"/>
  <c r="H672" i="9"/>
  <c r="I672" i="9"/>
  <c r="H453" i="9"/>
  <c r="I453" i="9"/>
  <c r="H349" i="9"/>
  <c r="I349" i="9"/>
  <c r="H93" i="9"/>
  <c r="I93" i="9"/>
  <c r="H1058" i="9"/>
  <c r="I1058" i="9"/>
  <c r="H965" i="9"/>
  <c r="I965" i="9"/>
  <c r="H927" i="9"/>
  <c r="I927" i="9"/>
  <c r="H732" i="9"/>
  <c r="I732" i="9"/>
  <c r="H659" i="9"/>
  <c r="I659" i="9"/>
  <c r="H564" i="9"/>
  <c r="I564" i="9"/>
  <c r="H416" i="9"/>
  <c r="I416" i="9"/>
  <c r="H320" i="9"/>
  <c r="I320" i="9"/>
  <c r="H261" i="9"/>
  <c r="I261" i="9"/>
  <c r="H1189" i="9"/>
  <c r="I1189" i="9"/>
  <c r="H818" i="9"/>
  <c r="I818" i="9"/>
  <c r="H654" i="9"/>
  <c r="I654" i="9"/>
  <c r="H414" i="9"/>
  <c r="I414" i="9"/>
  <c r="H225" i="9"/>
  <c r="I225" i="9"/>
  <c r="H118" i="9"/>
  <c r="I118" i="9"/>
  <c r="H886" i="9"/>
  <c r="I886" i="9"/>
  <c r="H740" i="9"/>
  <c r="I740" i="9"/>
  <c r="H628" i="9"/>
  <c r="I628" i="9"/>
  <c r="H498" i="9"/>
  <c r="I498" i="9"/>
  <c r="H381" i="9"/>
  <c r="I381" i="9"/>
  <c r="H223" i="9"/>
  <c r="I223" i="9"/>
  <c r="H15" i="9"/>
  <c r="I15" i="9"/>
  <c r="H974" i="9"/>
  <c r="I974" i="9"/>
  <c r="H885" i="9"/>
  <c r="I885" i="9"/>
  <c r="H624" i="9"/>
  <c r="I624" i="9"/>
  <c r="H559" i="9"/>
  <c r="I559" i="9"/>
  <c r="H68" i="9"/>
  <c r="I68" i="9"/>
  <c r="H797" i="9"/>
  <c r="I797" i="9"/>
  <c r="H384" i="9"/>
  <c r="I384" i="9"/>
  <c r="H1170" i="9"/>
  <c r="I1170" i="9"/>
  <c r="H455" i="9"/>
  <c r="I455" i="9"/>
  <c r="H257" i="9"/>
  <c r="I257" i="9"/>
  <c r="H104" i="9"/>
  <c r="I104" i="9"/>
  <c r="H824" i="9"/>
  <c r="I824" i="9"/>
  <c r="H551" i="9"/>
  <c r="I551" i="9"/>
  <c r="H1021" i="9"/>
  <c r="I1021" i="9"/>
  <c r="H889" i="9"/>
  <c r="I889" i="9"/>
  <c r="H775" i="9"/>
  <c r="I775" i="9"/>
  <c r="H542" i="9"/>
  <c r="I542" i="9"/>
  <c r="H315" i="9"/>
  <c r="I315" i="9"/>
  <c r="H136" i="9"/>
  <c r="I136" i="9"/>
  <c r="H1120" i="9"/>
  <c r="I1120" i="9"/>
  <c r="H830" i="9"/>
  <c r="I830" i="9"/>
  <c r="H596" i="9"/>
  <c r="I596" i="9"/>
  <c r="H425" i="9"/>
  <c r="I425" i="9"/>
  <c r="H192" i="9"/>
  <c r="I192" i="9"/>
  <c r="H991" i="9"/>
  <c r="I991" i="9"/>
  <c r="H442" i="9"/>
  <c r="I442" i="9"/>
  <c r="H348" i="9"/>
  <c r="I348" i="9"/>
  <c r="H85" i="9"/>
  <c r="I85" i="9"/>
  <c r="H940" i="9"/>
  <c r="I940" i="9"/>
  <c r="H524" i="9"/>
  <c r="I524" i="9"/>
  <c r="H311" i="9"/>
  <c r="I311" i="9"/>
  <c r="H661" i="9"/>
  <c r="I661" i="9"/>
  <c r="H392" i="9"/>
  <c r="I392" i="9"/>
  <c r="H1147" i="9"/>
  <c r="I1147" i="9"/>
  <c r="H915" i="9"/>
  <c r="I915" i="9"/>
  <c r="H496" i="9"/>
  <c r="I496" i="9"/>
  <c r="H313" i="9"/>
  <c r="I313" i="9"/>
  <c r="H166" i="9"/>
  <c r="I166" i="9"/>
  <c r="H1131" i="9"/>
  <c r="I1131" i="9"/>
  <c r="H956" i="9"/>
  <c r="I956" i="9"/>
  <c r="H398" i="9"/>
  <c r="I398" i="9"/>
  <c r="H212" i="9"/>
  <c r="I212" i="9"/>
  <c r="H780" i="9"/>
  <c r="I780" i="9"/>
  <c r="H165" i="9"/>
  <c r="I165" i="9"/>
  <c r="H1319" i="9"/>
  <c r="H1300" i="9"/>
  <c r="H1246" i="9"/>
  <c r="H1173" i="9"/>
  <c r="H895" i="9"/>
  <c r="H815" i="9"/>
  <c r="H338" i="9"/>
  <c r="I1506" i="9"/>
  <c r="I1502" i="9"/>
  <c r="I1498" i="9"/>
  <c r="I1494" i="9"/>
  <c r="I1490" i="9"/>
  <c r="I1486" i="9"/>
  <c r="I1482" i="9"/>
  <c r="I1478" i="9"/>
  <c r="I1474" i="9"/>
  <c r="I1470" i="9"/>
  <c r="I1466" i="9"/>
  <c r="I1462" i="9"/>
  <c r="I1458" i="9"/>
  <c r="I1454" i="9"/>
  <c r="I1447" i="9"/>
  <c r="I1443" i="9"/>
  <c r="I1439" i="9"/>
  <c r="I1435" i="9"/>
  <c r="I1431" i="9"/>
  <c r="I1427" i="9"/>
  <c r="I1423" i="9"/>
  <c r="I1419" i="9"/>
  <c r="I1415" i="9"/>
  <c r="I1411" i="9"/>
  <c r="I1407" i="9"/>
  <c r="I1399" i="9"/>
  <c r="I1395" i="9"/>
  <c r="I1389" i="9"/>
  <c r="I1385" i="9"/>
  <c r="I1381" i="9"/>
  <c r="I1377" i="9"/>
  <c r="I1373" i="9"/>
  <c r="I1365" i="9"/>
  <c r="I1361" i="9"/>
  <c r="I1357" i="9"/>
  <c r="I1353" i="9"/>
  <c r="I1349" i="9"/>
  <c r="I1345" i="9"/>
  <c r="I1341" i="9"/>
  <c r="I1336" i="9"/>
  <c r="I1332" i="9"/>
  <c r="I1326" i="9"/>
  <c r="I1321" i="9"/>
  <c r="I1316" i="9"/>
  <c r="I1310" i="9"/>
  <c r="I1305" i="9"/>
  <c r="I1301" i="9"/>
  <c r="I1295" i="9"/>
  <c r="I1290" i="9"/>
  <c r="I1285" i="9"/>
  <c r="I1279" i="9"/>
  <c r="I1275" i="9"/>
  <c r="I1271" i="9"/>
  <c r="I1265" i="9"/>
  <c r="I1260" i="9"/>
  <c r="I1255" i="9"/>
  <c r="I1249" i="9"/>
  <c r="I1239" i="9"/>
  <c r="I1233" i="9"/>
  <c r="I1228" i="9"/>
  <c r="I1220" i="9"/>
  <c r="I1213" i="9"/>
  <c r="I1206" i="9"/>
  <c r="I1199" i="9"/>
  <c r="I1191" i="9"/>
  <c r="I1183" i="9"/>
  <c r="I1174" i="9"/>
  <c r="I1164" i="9"/>
  <c r="I1153" i="9"/>
  <c r="I1144" i="9"/>
  <c r="I1133" i="9"/>
  <c r="I1123" i="9"/>
  <c r="I1113" i="9"/>
  <c r="I1102" i="9"/>
  <c r="I1091" i="9"/>
  <c r="I1072" i="9"/>
  <c r="I1062" i="9"/>
  <c r="I1053" i="9"/>
  <c r="I1043" i="9"/>
  <c r="I1032" i="9"/>
  <c r="I1022" i="9"/>
  <c r="I1011" i="9"/>
  <c r="I1000" i="9"/>
  <c r="I979" i="9"/>
  <c r="I969" i="9"/>
  <c r="I959" i="9"/>
  <c r="I948" i="9"/>
  <c r="I937" i="9"/>
  <c r="I917" i="9"/>
  <c r="I906" i="9"/>
  <c r="I892" i="9"/>
  <c r="I878" i="9"/>
  <c r="I850" i="9"/>
  <c r="I835" i="9"/>
  <c r="I820" i="9"/>
  <c r="I807" i="9"/>
  <c r="I792" i="9"/>
  <c r="I766" i="9"/>
  <c r="I752" i="9"/>
  <c r="I737" i="9"/>
  <c r="I724" i="9"/>
  <c r="I705" i="9"/>
  <c r="I668" i="9"/>
  <c r="I649" i="9"/>
  <c r="I630" i="9"/>
  <c r="I613" i="9"/>
  <c r="I594" i="9"/>
  <c r="I574" i="9"/>
  <c r="I558" i="9"/>
  <c r="I538" i="9"/>
  <c r="I502" i="9"/>
  <c r="I484" i="9"/>
  <c r="I466" i="9"/>
  <c r="I449" i="9"/>
  <c r="I429" i="9"/>
  <c r="I410" i="9"/>
  <c r="I394" i="9"/>
  <c r="I356" i="9"/>
  <c r="I262" i="9"/>
  <c r="I139" i="9"/>
  <c r="I44" i="9"/>
  <c r="H43" i="9"/>
  <c r="I43" i="9"/>
  <c r="H178" i="9"/>
  <c r="I178" i="9"/>
  <c r="H972" i="9"/>
  <c r="I972" i="9"/>
  <c r="H308" i="9"/>
  <c r="I308" i="9"/>
  <c r="H111" i="9"/>
  <c r="I111" i="9"/>
  <c r="H544" i="9"/>
  <c r="I544" i="9"/>
  <c r="H612" i="9"/>
  <c r="I612" i="9"/>
  <c r="H331" i="9"/>
  <c r="I331" i="9"/>
  <c r="H332" i="9"/>
  <c r="I332" i="9"/>
  <c r="H1139" i="9"/>
  <c r="I1139" i="9"/>
  <c r="H674" i="9"/>
  <c r="I674" i="9"/>
  <c r="H266" i="9"/>
  <c r="I266" i="9"/>
  <c r="H1048" i="9"/>
  <c r="I1048" i="9"/>
  <c r="H925" i="9"/>
  <c r="I925" i="9"/>
  <c r="H576" i="9"/>
  <c r="I576" i="9"/>
  <c r="H309" i="9"/>
  <c r="I309" i="9"/>
  <c r="H50" i="9"/>
  <c r="I50" i="9"/>
  <c r="H803" i="9"/>
  <c r="I803" i="9"/>
  <c r="H648" i="9"/>
  <c r="I648" i="9"/>
  <c r="H430" i="9"/>
  <c r="I430" i="9"/>
  <c r="H354" i="9"/>
  <c r="I354" i="9"/>
  <c r="H160" i="9"/>
  <c r="I160" i="9"/>
  <c r="H1188" i="9"/>
  <c r="I1188" i="9"/>
  <c r="H555" i="9"/>
  <c r="I555" i="9"/>
  <c r="H103" i="9"/>
  <c r="I103" i="9"/>
  <c r="H888" i="9"/>
  <c r="I888" i="9"/>
  <c r="H587" i="9"/>
  <c r="I587" i="9"/>
  <c r="H918" i="9"/>
  <c r="I918" i="9"/>
  <c r="H726" i="9"/>
  <c r="I726" i="9"/>
  <c r="H617" i="9"/>
  <c r="I617" i="9"/>
  <c r="H450" i="9"/>
  <c r="I450" i="9"/>
  <c r="H245" i="9"/>
  <c r="I245" i="9"/>
  <c r="H121" i="9"/>
  <c r="I121" i="9"/>
  <c r="H60" i="9"/>
  <c r="I60" i="9"/>
  <c r="H71" i="9"/>
  <c r="I71" i="9"/>
  <c r="H1150" i="9"/>
  <c r="I1150" i="9"/>
  <c r="H893" i="9"/>
  <c r="I893" i="9"/>
  <c r="H699" i="9"/>
  <c r="I699" i="9"/>
  <c r="H512" i="9"/>
  <c r="I512" i="9"/>
  <c r="H422" i="9"/>
  <c r="I422" i="9"/>
  <c r="H400" i="9"/>
  <c r="I400" i="9"/>
  <c r="H235" i="9"/>
  <c r="I235" i="9"/>
  <c r="H153" i="9"/>
  <c r="I153" i="9"/>
  <c r="H76" i="9"/>
  <c r="I76" i="9"/>
  <c r="H1069" i="9"/>
  <c r="I1069" i="9"/>
  <c r="H593" i="9"/>
  <c r="I593" i="9"/>
  <c r="H426" i="9"/>
  <c r="I426" i="9"/>
  <c r="H1234" i="9"/>
  <c r="I1234" i="9"/>
  <c r="H1177" i="9"/>
  <c r="I1177" i="9"/>
  <c r="H1052" i="9"/>
  <c r="I1052" i="9"/>
  <c r="H970" i="9"/>
  <c r="I970" i="9"/>
  <c r="H591" i="9"/>
  <c r="I591" i="9"/>
  <c r="H415" i="9"/>
  <c r="I415" i="9"/>
  <c r="H323" i="9"/>
  <c r="I323" i="9"/>
  <c r="H163" i="9"/>
  <c r="I163" i="9"/>
  <c r="H958" i="9"/>
  <c r="I958" i="9"/>
  <c r="H821" i="9"/>
  <c r="I821" i="9"/>
  <c r="H650" i="9"/>
  <c r="I650" i="9"/>
  <c r="H172" i="9"/>
  <c r="I172" i="9"/>
  <c r="H31" i="9"/>
  <c r="I31" i="9"/>
  <c r="H285" i="9"/>
  <c r="I285" i="9"/>
  <c r="H13" i="9"/>
  <c r="I13" i="9"/>
  <c r="H690" i="9"/>
  <c r="I690" i="9"/>
  <c r="H96" i="9"/>
  <c r="I96" i="9"/>
  <c r="H421" i="9"/>
  <c r="I421" i="9"/>
  <c r="H284" i="9"/>
  <c r="I284" i="9"/>
  <c r="H360" i="9"/>
  <c r="I360" i="9"/>
  <c r="H976" i="9"/>
  <c r="I976" i="9"/>
  <c r="H788" i="9"/>
  <c r="I788" i="9"/>
  <c r="H733" i="9"/>
  <c r="I733" i="9"/>
  <c r="H418" i="9"/>
  <c r="I418" i="9"/>
  <c r="H180" i="9"/>
  <c r="I180" i="9"/>
  <c r="H34" i="9"/>
  <c r="I34" i="9"/>
  <c r="H12" i="9"/>
  <c r="I12" i="9"/>
  <c r="H1112" i="9"/>
  <c r="I1112" i="9"/>
  <c r="H859" i="9"/>
  <c r="I859" i="9"/>
  <c r="H746" i="9"/>
  <c r="I746" i="9"/>
  <c r="H401" i="9"/>
  <c r="I401" i="9"/>
  <c r="H59" i="9"/>
  <c r="I59" i="9"/>
  <c r="H865" i="9"/>
  <c r="I865" i="9"/>
  <c r="H485" i="9"/>
  <c r="I485" i="9"/>
  <c r="H287" i="9"/>
  <c r="I287" i="9"/>
  <c r="H151" i="9"/>
  <c r="I151" i="9"/>
  <c r="H1215" i="9"/>
  <c r="I1215" i="9"/>
  <c r="H720" i="9"/>
  <c r="I720" i="9"/>
  <c r="H379" i="9"/>
  <c r="I379" i="9"/>
  <c r="H132" i="9"/>
  <c r="I132" i="9"/>
  <c r="H1110" i="9"/>
  <c r="I1110" i="9"/>
  <c r="H675" i="9"/>
  <c r="I675" i="9"/>
  <c r="H18" i="9"/>
  <c r="I18" i="9"/>
  <c r="H516" i="9"/>
  <c r="I516" i="9"/>
  <c r="H343" i="9"/>
  <c r="I343" i="9"/>
  <c r="H94" i="9"/>
  <c r="I94" i="9"/>
  <c r="H57" i="9"/>
  <c r="I57" i="9"/>
  <c r="H633" i="9"/>
  <c r="I633" i="9"/>
  <c r="H234" i="9"/>
  <c r="I234" i="9"/>
  <c r="H49" i="9"/>
  <c r="I49" i="9"/>
  <c r="H1128" i="9"/>
  <c r="I1128" i="9"/>
  <c r="H935" i="9"/>
  <c r="I935" i="9"/>
  <c r="H435" i="9"/>
  <c r="I435" i="9"/>
  <c r="H1160" i="9"/>
  <c r="I1160" i="9"/>
  <c r="H955" i="9"/>
  <c r="I955" i="9"/>
  <c r="H739" i="9"/>
  <c r="I739" i="9"/>
  <c r="H23" i="9"/>
  <c r="I23" i="9"/>
  <c r="H1323" i="9"/>
  <c r="I1323" i="9"/>
  <c r="H374" i="9"/>
  <c r="I374" i="9"/>
  <c r="H56" i="9"/>
  <c r="I56" i="9"/>
  <c r="H1060" i="9"/>
  <c r="I1060" i="9"/>
  <c r="H743" i="9"/>
  <c r="I743" i="9"/>
  <c r="H608" i="9"/>
  <c r="I608" i="9"/>
  <c r="H431" i="9"/>
  <c r="I431" i="9"/>
  <c r="H241" i="9"/>
  <c r="I241" i="9"/>
  <c r="H39" i="9"/>
  <c r="I39" i="9"/>
  <c r="H1162" i="9"/>
  <c r="I1162" i="9"/>
  <c r="H831" i="9"/>
  <c r="I831" i="9"/>
  <c r="H770" i="9"/>
  <c r="I770" i="9"/>
  <c r="H698" i="9"/>
  <c r="I698" i="9"/>
  <c r="H508" i="9"/>
  <c r="I508" i="9"/>
  <c r="H275" i="9"/>
  <c r="I275" i="9"/>
  <c r="H949" i="9"/>
  <c r="I949" i="9"/>
  <c r="H811" i="9"/>
  <c r="I811" i="9"/>
  <c r="H528" i="9"/>
  <c r="I528" i="9"/>
  <c r="H291" i="9"/>
  <c r="I291" i="9"/>
  <c r="H177" i="9"/>
  <c r="I177" i="9"/>
  <c r="H55" i="9"/>
  <c r="I55" i="9"/>
  <c r="H1193" i="9"/>
  <c r="I1193" i="9"/>
  <c r="H678" i="9"/>
  <c r="I678" i="9"/>
  <c r="H545" i="9"/>
  <c r="I545" i="9"/>
  <c r="H474" i="9"/>
  <c r="I474" i="9"/>
  <c r="H273" i="9"/>
  <c r="I273" i="9"/>
  <c r="H120" i="9"/>
  <c r="I120" i="9"/>
  <c r="H1276" i="9"/>
  <c r="I1276" i="9"/>
  <c r="H950" i="9"/>
  <c r="I950" i="9"/>
  <c r="H760" i="9"/>
  <c r="I760" i="9"/>
  <c r="H443" i="9"/>
  <c r="I443" i="9"/>
  <c r="H299" i="9"/>
  <c r="I299" i="9"/>
  <c r="H9" i="9"/>
  <c r="I9" i="9"/>
  <c r="H589" i="9"/>
  <c r="I589" i="9"/>
  <c r="H304" i="9"/>
  <c r="I304" i="9"/>
  <c r="H54" i="9"/>
  <c r="I54" i="9"/>
  <c r="H1338" i="9"/>
  <c r="I1338" i="9"/>
  <c r="H1207" i="9"/>
  <c r="I1207" i="9"/>
  <c r="H1025" i="9"/>
  <c r="I1025" i="9"/>
  <c r="H765" i="9"/>
  <c r="I765" i="9"/>
  <c r="H493" i="9"/>
  <c r="I493" i="9"/>
  <c r="H333" i="9"/>
  <c r="I333" i="9"/>
  <c r="H219" i="9"/>
  <c r="I219" i="9"/>
  <c r="H1284" i="9"/>
  <c r="I1284" i="9"/>
  <c r="H996" i="9"/>
  <c r="I996" i="9"/>
  <c r="H355" i="9"/>
  <c r="I355" i="9"/>
  <c r="H228" i="9"/>
  <c r="I228" i="9"/>
  <c r="H1262" i="9"/>
  <c r="I1262" i="9"/>
  <c r="H934" i="9"/>
  <c r="I934" i="9"/>
  <c r="H604" i="9"/>
  <c r="I604" i="9"/>
  <c r="H479" i="9"/>
  <c r="I479" i="9"/>
  <c r="H226" i="9"/>
  <c r="I226" i="9"/>
  <c r="H86" i="9"/>
  <c r="I86" i="9"/>
  <c r="H1041" i="9"/>
  <c r="I1041" i="9"/>
  <c r="H325" i="9"/>
  <c r="I325" i="9"/>
  <c r="H142" i="9"/>
  <c r="I142" i="9"/>
  <c r="H774" i="9"/>
  <c r="I774" i="9"/>
  <c r="H198" i="9"/>
  <c r="I198" i="9"/>
  <c r="H754" i="9"/>
  <c r="I754" i="9"/>
  <c r="H371" i="9"/>
  <c r="I371" i="9"/>
  <c r="H218" i="9"/>
  <c r="I218" i="9"/>
  <c r="H1124" i="9"/>
  <c r="I1124" i="9"/>
  <c r="H867" i="9"/>
  <c r="I867" i="9"/>
  <c r="H522" i="9"/>
  <c r="I522" i="9"/>
  <c r="H434" i="9"/>
  <c r="I434" i="9"/>
  <c r="H197" i="9"/>
  <c r="I197" i="9"/>
  <c r="H1208" i="9"/>
  <c r="I1208" i="9"/>
  <c r="H694" i="9"/>
  <c r="I694" i="9"/>
  <c r="H217" i="9"/>
  <c r="I217" i="9"/>
  <c r="H117" i="9"/>
  <c r="I117" i="9"/>
  <c r="H987" i="9"/>
  <c r="I987" i="9"/>
  <c r="H773" i="9"/>
  <c r="I773" i="9"/>
  <c r="H631" i="9"/>
  <c r="I631" i="9"/>
  <c r="H272" i="9"/>
  <c r="I272" i="9"/>
  <c r="H101" i="9"/>
  <c r="I101" i="9"/>
  <c r="H1296" i="9"/>
  <c r="I1296" i="9"/>
  <c r="H440" i="9"/>
  <c r="I440" i="9"/>
  <c r="H129" i="9"/>
  <c r="I129" i="9"/>
  <c r="H784" i="9"/>
  <c r="I784" i="9"/>
  <c r="H357" i="9"/>
  <c r="I357" i="9"/>
  <c r="H67" i="9"/>
  <c r="I67" i="9"/>
  <c r="H982" i="9"/>
  <c r="I982" i="9"/>
  <c r="H755" i="9"/>
  <c r="I755" i="9"/>
  <c r="H685" i="9"/>
  <c r="I685" i="9"/>
  <c r="H540" i="9"/>
  <c r="I540" i="9"/>
  <c r="H328" i="9"/>
  <c r="I328" i="9"/>
  <c r="H167" i="9"/>
  <c r="I167" i="9"/>
  <c r="H66" i="9"/>
  <c r="I66" i="9"/>
  <c r="H960" i="9"/>
  <c r="I960" i="9"/>
  <c r="H146" i="9"/>
  <c r="I146" i="9"/>
  <c r="H182" i="9"/>
  <c r="I182" i="9"/>
  <c r="H21" i="9"/>
  <c r="I21" i="9"/>
  <c r="H695" i="9"/>
  <c r="I695" i="9"/>
  <c r="H317" i="9"/>
  <c r="I317" i="9"/>
  <c r="H100" i="9"/>
  <c r="I100" i="9"/>
  <c r="H833" i="9"/>
  <c r="I833" i="9"/>
  <c r="H539" i="9"/>
  <c r="I539" i="9"/>
  <c r="H312" i="9"/>
  <c r="I312" i="9"/>
  <c r="H227" i="9"/>
  <c r="I227" i="9"/>
  <c r="H115" i="9"/>
  <c r="I115" i="9"/>
  <c r="H1135" i="9"/>
  <c r="I1135" i="9"/>
  <c r="H1070" i="9"/>
  <c r="I1070" i="9"/>
  <c r="H687" i="9"/>
  <c r="I687" i="9"/>
  <c r="H571" i="9"/>
  <c r="I571" i="9"/>
  <c r="H176" i="9"/>
  <c r="I176" i="9"/>
  <c r="H74" i="9"/>
  <c r="I74" i="9"/>
  <c r="H1154" i="9"/>
  <c r="I1154" i="9"/>
  <c r="H1098" i="9"/>
  <c r="I1098" i="9"/>
  <c r="H923" i="9"/>
  <c r="I923" i="9"/>
  <c r="H701" i="9"/>
  <c r="I701" i="9"/>
  <c r="H244" i="9"/>
  <c r="I244" i="9"/>
  <c r="H98" i="9"/>
  <c r="I98" i="9"/>
  <c r="H1204" i="9"/>
  <c r="I1204" i="9"/>
  <c r="H1009" i="9"/>
  <c r="I1009" i="9"/>
  <c r="H536" i="9"/>
  <c r="I536" i="9"/>
  <c r="H126" i="9"/>
  <c r="I126" i="9"/>
  <c r="H189" i="9"/>
  <c r="I189" i="9"/>
  <c r="H16" i="9"/>
  <c r="I16" i="9"/>
  <c r="H521" i="9"/>
  <c r="I521" i="9"/>
  <c r="H851" i="9"/>
  <c r="I851" i="9"/>
  <c r="H700" i="9"/>
  <c r="I700" i="9"/>
  <c r="H248" i="9"/>
  <c r="I248" i="9"/>
  <c r="H1210" i="9"/>
  <c r="I1210" i="9"/>
  <c r="H1018" i="9"/>
  <c r="I1018" i="9"/>
  <c r="H962" i="9"/>
  <c r="I962" i="9"/>
  <c r="H771" i="9"/>
  <c r="I771" i="9"/>
  <c r="H181" i="9"/>
  <c r="I181" i="9"/>
  <c r="H967" i="9"/>
  <c r="I967" i="9"/>
  <c r="H580" i="9"/>
  <c r="I580" i="9"/>
  <c r="H997" i="9"/>
  <c r="I997" i="9"/>
  <c r="H597" i="9"/>
  <c r="I597" i="9"/>
  <c r="H143" i="9"/>
  <c r="I143" i="9"/>
  <c r="H977" i="9"/>
  <c r="I977" i="9"/>
  <c r="H236" i="9"/>
  <c r="I236" i="9"/>
  <c r="H759" i="9"/>
  <c r="I759" i="9"/>
  <c r="H549" i="9"/>
  <c r="I549" i="9"/>
  <c r="H174" i="9"/>
  <c r="I174" i="9"/>
  <c r="H1076" i="9"/>
  <c r="I1076" i="9"/>
  <c r="H1008" i="9"/>
  <c r="I1008" i="9"/>
  <c r="H841" i="9"/>
  <c r="I841" i="9"/>
  <c r="H708" i="9"/>
  <c r="I708" i="9"/>
  <c r="H547" i="9"/>
  <c r="I547" i="9"/>
  <c r="H279" i="9"/>
  <c r="I279" i="9"/>
  <c r="H19" i="9"/>
  <c r="I19" i="9"/>
  <c r="H61" i="9"/>
  <c r="I61" i="9"/>
  <c r="H707" i="9"/>
  <c r="I707" i="9"/>
  <c r="H897" i="9"/>
  <c r="I897" i="9"/>
  <c r="H293" i="9"/>
  <c r="I293" i="9"/>
  <c r="H288" i="9"/>
  <c r="I288" i="9"/>
  <c r="H1145" i="9"/>
  <c r="I1145" i="9"/>
  <c r="H193" i="9"/>
  <c r="I193" i="9"/>
  <c r="H535" i="9"/>
  <c r="I535" i="9"/>
  <c r="H204" i="9"/>
  <c r="I204" i="9"/>
  <c r="H1196" i="9"/>
  <c r="I1196" i="9"/>
  <c r="H1029" i="9"/>
  <c r="I1029" i="9"/>
  <c r="H230" i="9"/>
  <c r="I230" i="9"/>
  <c r="H1180" i="9"/>
  <c r="I1180" i="9"/>
  <c r="H1019" i="9"/>
  <c r="I1019" i="9"/>
  <c r="H623" i="9"/>
  <c r="I623" i="9"/>
  <c r="H397" i="9"/>
  <c r="I397" i="9"/>
  <c r="H307" i="9"/>
  <c r="I307" i="9"/>
  <c r="H756" i="9"/>
  <c r="I756" i="9"/>
  <c r="H643" i="9"/>
  <c r="I643" i="9"/>
  <c r="H251" i="9"/>
  <c r="I251" i="9"/>
  <c r="H216" i="9"/>
  <c r="I216" i="9"/>
  <c r="H1184" i="9"/>
  <c r="I1184" i="9"/>
  <c r="H882" i="9"/>
  <c r="I882" i="9"/>
  <c r="H359" i="9"/>
  <c r="I359" i="9"/>
  <c r="H914" i="9"/>
  <c r="I914" i="9"/>
  <c r="H688" i="9"/>
  <c r="I688" i="9"/>
  <c r="H609" i="9"/>
  <c r="I609" i="9"/>
  <c r="H444" i="9"/>
  <c r="I444" i="9"/>
  <c r="H232" i="9"/>
  <c r="I232" i="9"/>
  <c r="H116" i="9"/>
  <c r="I116" i="9"/>
  <c r="H911" i="9"/>
  <c r="I911" i="9"/>
  <c r="H344" i="9"/>
  <c r="I344" i="9"/>
  <c r="H1140" i="9"/>
  <c r="I1140" i="9"/>
  <c r="H1037" i="9"/>
  <c r="I1037" i="9"/>
  <c r="H838" i="9"/>
  <c r="I838" i="9"/>
  <c r="H691" i="9"/>
  <c r="I691" i="9"/>
  <c r="H481" i="9"/>
  <c r="I481" i="9"/>
  <c r="H396" i="9"/>
  <c r="I396" i="9"/>
  <c r="H199" i="9"/>
  <c r="I199" i="9"/>
  <c r="H123" i="9"/>
  <c r="I123" i="9"/>
  <c r="H28" i="9"/>
  <c r="I28" i="9"/>
  <c r="H1064" i="9"/>
  <c r="I1064" i="9"/>
  <c r="H578" i="9"/>
  <c r="I578" i="9"/>
  <c r="H424" i="9"/>
  <c r="I424" i="9"/>
  <c r="H1172" i="9"/>
  <c r="I1172" i="9"/>
  <c r="H1129" i="9"/>
  <c r="I1129" i="9"/>
  <c r="H880" i="9"/>
  <c r="I880" i="9"/>
  <c r="H532" i="9"/>
  <c r="I532" i="9"/>
  <c r="H391" i="9"/>
  <c r="I391" i="9"/>
  <c r="H286" i="9"/>
  <c r="I286" i="9"/>
  <c r="H155" i="9"/>
  <c r="I155" i="9"/>
  <c r="H53" i="9"/>
  <c r="I53" i="9"/>
  <c r="H1238" i="9"/>
  <c r="I1238" i="9"/>
  <c r="H902" i="9"/>
  <c r="I902" i="9"/>
  <c r="H741" i="9"/>
  <c r="I741" i="9"/>
  <c r="H281" i="9"/>
  <c r="I281" i="9"/>
  <c r="H171" i="9"/>
  <c r="I171" i="9"/>
  <c r="H1166" i="9"/>
  <c r="I1166" i="9"/>
  <c r="H854" i="9"/>
  <c r="I854" i="9"/>
  <c r="H556" i="9"/>
  <c r="I556" i="9"/>
  <c r="H233" i="9"/>
  <c r="I233" i="9"/>
  <c r="H1065" i="9"/>
  <c r="I1065" i="9"/>
  <c r="H794" i="9"/>
  <c r="I794" i="9"/>
  <c r="H602" i="9"/>
  <c r="I602" i="9"/>
  <c r="H278" i="9"/>
  <c r="I278" i="9"/>
  <c r="H83" i="9"/>
  <c r="I83" i="9"/>
  <c r="H48" i="9"/>
  <c r="I48" i="9"/>
  <c r="H1225" i="9"/>
  <c r="I1225" i="9"/>
  <c r="H652" i="9"/>
  <c r="I652" i="9"/>
  <c r="H324" i="9"/>
  <c r="I324" i="9"/>
  <c r="H119" i="9"/>
  <c r="I119" i="9"/>
  <c r="H1083" i="9"/>
  <c r="I1083" i="9"/>
  <c r="H477" i="9"/>
  <c r="I477" i="9"/>
  <c r="H679" i="9"/>
  <c r="I679" i="9"/>
  <c r="H389" i="9"/>
  <c r="I389" i="9"/>
  <c r="H282" i="9"/>
  <c r="I282" i="9"/>
  <c r="H1055" i="9"/>
  <c r="I1055" i="9"/>
  <c r="H767" i="9"/>
  <c r="I767" i="9"/>
  <c r="H274" i="9"/>
  <c r="I274" i="9"/>
  <c r="H158" i="9"/>
  <c r="I158" i="9"/>
  <c r="H99" i="9"/>
  <c r="I99" i="9"/>
  <c r="H1156" i="9"/>
  <c r="I1156" i="9"/>
  <c r="H1100" i="9"/>
  <c r="I1100" i="9"/>
  <c r="H519" i="9"/>
  <c r="I519" i="9"/>
  <c r="H378" i="9"/>
  <c r="I378" i="9"/>
  <c r="H253" i="9"/>
  <c r="I253" i="9"/>
  <c r="H152" i="9"/>
  <c r="I152" i="9"/>
  <c r="H64" i="9"/>
  <c r="I64" i="9"/>
  <c r="H1012" i="9"/>
  <c r="I1012" i="9"/>
  <c r="H1082" i="9"/>
  <c r="I1082" i="9"/>
  <c r="H985" i="9"/>
  <c r="I985" i="9"/>
  <c r="H858" i="9"/>
  <c r="I858" i="9"/>
  <c r="H626" i="9"/>
  <c r="I626" i="9"/>
  <c r="H486" i="9"/>
  <c r="I486" i="9"/>
  <c r="H412" i="9"/>
  <c r="I412" i="9"/>
  <c r="H1033" i="9"/>
  <c r="I1033" i="9"/>
  <c r="H789" i="9"/>
  <c r="I789" i="9"/>
  <c r="H306" i="9"/>
  <c r="I306" i="9"/>
  <c r="H518" i="9"/>
  <c r="I518" i="9"/>
  <c r="H46" i="9"/>
  <c r="I46" i="9"/>
  <c r="H170" i="9"/>
  <c r="I170" i="9"/>
  <c r="H1197" i="9"/>
  <c r="I1197" i="9"/>
  <c r="H1005" i="9"/>
  <c r="I1005" i="9"/>
  <c r="H825" i="9"/>
  <c r="I825" i="9"/>
  <c r="H644" i="9"/>
  <c r="I644" i="9"/>
  <c r="H290" i="9"/>
  <c r="I290" i="9"/>
  <c r="H156" i="9"/>
  <c r="I156" i="9"/>
  <c r="H1002" i="9"/>
  <c r="I1002" i="9"/>
  <c r="H795" i="9"/>
  <c r="I795" i="9"/>
  <c r="H361" i="9"/>
  <c r="I361" i="9"/>
  <c r="H459" i="9"/>
  <c r="I459" i="9"/>
  <c r="H1167" i="9"/>
  <c r="I1167" i="9"/>
  <c r="H908" i="9"/>
  <c r="I908" i="9"/>
  <c r="H321" i="9"/>
  <c r="I321" i="9"/>
  <c r="H51" i="9"/>
  <c r="I51" i="9"/>
  <c r="H810" i="9"/>
  <c r="I810" i="9"/>
  <c r="H102" i="9"/>
  <c r="I102" i="9"/>
  <c r="H951" i="9"/>
  <c r="I951" i="9"/>
  <c r="H627" i="9"/>
  <c r="I627" i="9"/>
  <c r="H472" i="9"/>
  <c r="I472" i="9"/>
  <c r="H1039" i="9"/>
  <c r="I1039" i="9"/>
  <c r="H735" i="9"/>
  <c r="I735" i="9"/>
  <c r="H557" i="9"/>
  <c r="I557" i="9"/>
  <c r="H124" i="9"/>
  <c r="I124" i="9"/>
  <c r="H552" i="9"/>
  <c r="I552" i="9"/>
  <c r="H252" i="9"/>
  <c r="I252" i="9"/>
  <c r="H998" i="9"/>
  <c r="I998" i="9"/>
  <c r="H749" i="9"/>
  <c r="I749" i="9"/>
  <c r="H335" i="9"/>
  <c r="I335" i="9"/>
  <c r="H1074" i="9"/>
  <c r="I1074" i="9"/>
  <c r="H723" i="9"/>
  <c r="I723" i="9"/>
  <c r="H404" i="9"/>
  <c r="I404" i="9"/>
  <c r="H29" i="9"/>
  <c r="I29" i="9"/>
  <c r="H1146" i="9"/>
  <c r="I1146" i="9"/>
  <c r="H731" i="9"/>
  <c r="I731" i="9"/>
  <c r="H385" i="9"/>
  <c r="I385" i="9"/>
  <c r="H32" i="9"/>
  <c r="I32" i="9"/>
  <c r="H1077" i="9"/>
  <c r="I1077" i="9"/>
  <c r="H945" i="9"/>
  <c r="I945" i="9"/>
  <c r="H846" i="9"/>
  <c r="I846" i="9"/>
  <c r="H339" i="9"/>
  <c r="I339" i="9"/>
  <c r="H191" i="9"/>
  <c r="I191" i="9"/>
  <c r="H823" i="9"/>
  <c r="I823" i="9"/>
  <c r="H683" i="9"/>
  <c r="I683" i="9"/>
  <c r="H509" i="9"/>
  <c r="I509" i="9"/>
  <c r="H365" i="9"/>
  <c r="I365" i="9"/>
  <c r="H173" i="9"/>
  <c r="I173" i="9"/>
  <c r="H114" i="9"/>
  <c r="I114" i="9"/>
  <c r="H1028" i="9"/>
  <c r="I1028" i="9"/>
  <c r="H801" i="9"/>
  <c r="I801" i="9"/>
  <c r="H1044" i="9"/>
  <c r="I1044" i="9"/>
  <c r="H905" i="9"/>
  <c r="I905" i="9"/>
  <c r="H632" i="9"/>
  <c r="I632" i="9"/>
  <c r="H460" i="9"/>
  <c r="I460" i="9"/>
  <c r="H289" i="9"/>
  <c r="I289" i="9"/>
  <c r="H208" i="9"/>
  <c r="I208" i="9"/>
  <c r="H77" i="9"/>
  <c r="I77" i="9"/>
  <c r="H97" i="9"/>
  <c r="I97" i="9"/>
  <c r="H1158" i="9"/>
  <c r="I1158" i="9"/>
  <c r="H1093" i="9"/>
  <c r="I1093" i="9"/>
  <c r="H993" i="9"/>
  <c r="I993" i="9"/>
  <c r="H901" i="9"/>
  <c r="I901" i="9"/>
  <c r="H813" i="9"/>
  <c r="I813" i="9"/>
  <c r="H711" i="9"/>
  <c r="I711" i="9"/>
  <c r="H642" i="9"/>
  <c r="I642" i="9"/>
  <c r="H461" i="9"/>
  <c r="I461" i="9"/>
  <c r="H375" i="9"/>
  <c r="I375" i="9"/>
  <c r="H162" i="9"/>
  <c r="I162" i="9"/>
  <c r="H80" i="9"/>
  <c r="I80" i="9"/>
  <c r="H768" i="9"/>
  <c r="I768" i="9"/>
  <c r="H462" i="9"/>
  <c r="I462" i="9"/>
  <c r="H1088" i="9"/>
  <c r="I1088" i="9"/>
  <c r="H1007" i="9"/>
  <c r="I1007" i="9"/>
  <c r="H734" i="9"/>
  <c r="I734" i="9"/>
  <c r="H439" i="9"/>
  <c r="I439" i="9"/>
  <c r="H342" i="9"/>
  <c r="I342" i="9"/>
  <c r="H203" i="9"/>
  <c r="I203" i="9"/>
  <c r="H113" i="9"/>
  <c r="I113" i="9"/>
  <c r="H667" i="9"/>
  <c r="I667" i="9"/>
  <c r="H534" i="9"/>
  <c r="I534" i="9"/>
  <c r="H187" i="9"/>
  <c r="I187" i="9"/>
  <c r="H40" i="9"/>
  <c r="I40" i="9"/>
  <c r="H295" i="9"/>
  <c r="I295" i="9"/>
  <c r="H692" i="9"/>
  <c r="I692" i="9"/>
  <c r="H125" i="9"/>
  <c r="I125" i="9"/>
  <c r="H1087" i="9"/>
  <c r="I1087" i="9"/>
  <c r="H468" i="9"/>
  <c r="I468" i="9"/>
  <c r="H95" i="9"/>
  <c r="I95" i="9"/>
  <c r="H575" i="9"/>
  <c r="I575" i="9"/>
  <c r="H796" i="9"/>
  <c r="I796" i="9"/>
  <c r="H761" i="9"/>
  <c r="I761" i="9"/>
  <c r="H533" i="9"/>
  <c r="I533" i="9"/>
  <c r="H190" i="9"/>
  <c r="I190" i="9"/>
  <c r="H14" i="9"/>
  <c r="I14" i="9"/>
  <c r="H1035" i="9"/>
  <c r="I1035" i="9"/>
  <c r="H762" i="9"/>
  <c r="I762" i="9"/>
  <c r="H504" i="9"/>
  <c r="I504" i="9"/>
  <c r="H79" i="9"/>
  <c r="I79" i="9"/>
  <c r="H1045" i="9"/>
  <c r="I1045" i="9"/>
  <c r="H573" i="9"/>
  <c r="I573" i="9"/>
  <c r="H423" i="9"/>
  <c r="I423" i="9"/>
  <c r="H763" i="9"/>
  <c r="I763" i="9"/>
  <c r="H480" i="9"/>
  <c r="I480" i="9"/>
  <c r="H214" i="9"/>
  <c r="I214" i="9"/>
  <c r="H30" i="9"/>
  <c r="I30" i="9"/>
  <c r="H790" i="9"/>
  <c r="I790" i="9"/>
  <c r="H196" i="9"/>
  <c r="I196" i="9"/>
  <c r="H849" i="9"/>
  <c r="I849" i="9"/>
  <c r="H452" i="9"/>
  <c r="I452" i="9"/>
  <c r="H200" i="9"/>
  <c r="I200" i="9"/>
  <c r="H980" i="9"/>
  <c r="I980" i="9"/>
  <c r="H393" i="9"/>
  <c r="I393" i="9"/>
  <c r="H122" i="9"/>
  <c r="I122" i="9"/>
  <c r="H58" i="9"/>
  <c r="I58" i="9"/>
  <c r="H671" i="9"/>
  <c r="I671" i="9"/>
  <c r="H852" i="9"/>
  <c r="I852" i="9"/>
  <c r="H413" i="9"/>
  <c r="I413" i="9"/>
  <c r="H137" i="9"/>
  <c r="I137" i="9"/>
  <c r="H568" i="9"/>
  <c r="I568" i="9"/>
  <c r="H966" i="9"/>
  <c r="I966" i="9"/>
  <c r="H458" i="9"/>
  <c r="I458" i="9"/>
  <c r="H87" i="9"/>
  <c r="I87" i="9"/>
  <c r="H319" i="9"/>
  <c r="I319" i="9"/>
  <c r="H1108" i="9"/>
  <c r="I1108" i="9"/>
  <c r="H388" i="9"/>
  <c r="I388" i="9"/>
  <c r="H168" i="9"/>
  <c r="I168" i="9"/>
  <c r="H805" i="9"/>
  <c r="I805" i="9"/>
  <c r="H515" i="9"/>
  <c r="I515" i="9"/>
  <c r="H446" i="9"/>
  <c r="I446" i="9"/>
  <c r="H52" i="9"/>
  <c r="I52" i="9"/>
  <c r="H954" i="9"/>
  <c r="I954" i="9"/>
  <c r="H785" i="9"/>
  <c r="I785" i="9"/>
  <c r="H722" i="9"/>
  <c r="I722" i="9"/>
  <c r="H620" i="9"/>
  <c r="I620" i="9"/>
  <c r="H543" i="9"/>
  <c r="I543" i="9"/>
  <c r="H408" i="9"/>
  <c r="I408" i="9"/>
  <c r="H305" i="9"/>
  <c r="I305" i="9"/>
  <c r="H210" i="9"/>
  <c r="I210" i="9"/>
  <c r="H817" i="9"/>
  <c r="I817" i="9"/>
  <c r="H640" i="9"/>
  <c r="I640" i="9"/>
  <c r="H387" i="9"/>
  <c r="I387" i="9"/>
  <c r="H221" i="9"/>
  <c r="I221" i="9"/>
  <c r="H110" i="9"/>
  <c r="I110" i="9"/>
  <c r="H1226" i="9"/>
  <c r="I1226" i="9"/>
  <c r="H497" i="9"/>
  <c r="I497" i="9"/>
  <c r="H292" i="9"/>
  <c r="I292" i="9"/>
  <c r="H220" i="9"/>
  <c r="I220" i="9"/>
  <c r="H1171" i="9"/>
  <c r="I1171" i="9"/>
  <c r="H870" i="9"/>
  <c r="I870" i="9"/>
  <c r="H607" i="9"/>
  <c r="I607" i="9"/>
  <c r="H523" i="9"/>
  <c r="I523" i="9"/>
  <c r="H334" i="9"/>
  <c r="I334" i="9"/>
  <c r="H716" i="9"/>
  <c r="I716" i="9"/>
  <c r="H352" i="9"/>
  <c r="I352" i="9"/>
  <c r="H500" i="9"/>
  <c r="I500" i="9"/>
  <c r="H1211" i="9"/>
  <c r="I1211" i="9"/>
  <c r="H1063" i="9"/>
  <c r="I1063" i="9"/>
  <c r="H588" i="9"/>
  <c r="I588" i="9"/>
  <c r="H240" i="9"/>
  <c r="I240" i="9"/>
  <c r="H92" i="9"/>
  <c r="I92" i="9"/>
  <c r="H1119" i="9"/>
  <c r="I1119" i="9"/>
  <c r="H492" i="9"/>
  <c r="I492" i="9"/>
  <c r="H318" i="9"/>
  <c r="I318" i="9"/>
  <c r="H662" i="9"/>
  <c r="I662" i="9"/>
  <c r="H229" i="9"/>
  <c r="I229" i="9"/>
  <c r="H91" i="9"/>
  <c r="I91" i="9"/>
  <c r="H808" i="9"/>
  <c r="I808" i="9"/>
  <c r="H340" i="9"/>
  <c r="I340" i="9"/>
  <c r="H148" i="9"/>
  <c r="I148" i="9"/>
  <c r="H946" i="9"/>
  <c r="I946" i="9"/>
  <c r="H829" i="9"/>
  <c r="I829" i="9"/>
  <c r="H406" i="9"/>
  <c r="I406" i="9"/>
  <c r="H301" i="9"/>
  <c r="I301" i="9"/>
  <c r="H1024" i="9"/>
  <c r="I1024" i="9"/>
  <c r="H781" i="9"/>
  <c r="I781" i="9"/>
  <c r="H454" i="9"/>
  <c r="I454" i="9"/>
  <c r="H243" i="9"/>
  <c r="I243" i="9"/>
  <c r="H1218" i="9"/>
  <c r="I1218" i="9"/>
  <c r="H919" i="9"/>
  <c r="I919" i="9"/>
  <c r="H658" i="9"/>
  <c r="I658" i="9"/>
  <c r="H386" i="9"/>
  <c r="I386" i="9"/>
  <c r="H1214" i="9"/>
  <c r="I1214" i="9"/>
  <c r="H447" i="9"/>
  <c r="I447" i="9"/>
  <c r="H271" i="9"/>
  <c r="I271" i="9"/>
  <c r="H133" i="9"/>
  <c r="I133" i="9"/>
  <c r="H1125" i="9"/>
  <c r="I1125" i="9"/>
  <c r="H907" i="9"/>
  <c r="I907" i="9"/>
  <c r="H710" i="9"/>
  <c r="I710" i="9"/>
  <c r="H130" i="9"/>
  <c r="I130" i="9"/>
  <c r="H1092" i="9"/>
  <c r="I1092" i="9"/>
  <c r="H570" i="9"/>
  <c r="I570" i="9"/>
  <c r="H145" i="9"/>
  <c r="I145" i="9"/>
  <c r="H1334" i="9"/>
  <c r="H1311" i="9"/>
  <c r="H1292" i="9"/>
  <c r="H1270" i="9"/>
  <c r="H1242" i="9"/>
  <c r="H1142" i="9"/>
  <c r="H957" i="9"/>
  <c r="H879" i="9"/>
  <c r="H666" i="9"/>
  <c r="H175" i="9"/>
  <c r="I1505" i="9"/>
  <c r="I1501" i="9"/>
  <c r="I1497" i="9"/>
  <c r="I1493" i="9"/>
  <c r="I1489" i="9"/>
  <c r="I1485" i="9"/>
  <c r="I1481" i="9"/>
  <c r="I1477" i="9"/>
  <c r="I1473" i="9"/>
  <c r="I1469" i="9"/>
  <c r="I1465" i="9"/>
  <c r="I1461" i="9"/>
  <c r="I1457" i="9"/>
  <c r="I1453" i="9"/>
  <c r="I1450" i="9"/>
  <c r="I1446" i="9"/>
  <c r="I1442" i="9"/>
  <c r="I1438" i="9"/>
  <c r="I1434" i="9"/>
  <c r="I1430" i="9"/>
  <c r="I1426" i="9"/>
  <c r="I1414" i="9"/>
  <c r="I1410" i="9"/>
  <c r="I1406" i="9"/>
  <c r="I1402" i="9"/>
  <c r="I1398" i="9"/>
  <c r="I1394" i="9"/>
  <c r="I1388" i="9"/>
  <c r="I1384" i="9"/>
  <c r="I1380" i="9"/>
  <c r="I1376" i="9"/>
  <c r="I1372" i="9"/>
  <c r="I1368" i="9"/>
  <c r="I1364" i="9"/>
  <c r="I1360" i="9"/>
  <c r="I1356" i="9"/>
  <c r="I1352" i="9"/>
  <c r="I1348" i="9"/>
  <c r="I1344" i="9"/>
  <c r="I1340" i="9"/>
  <c r="I1335" i="9"/>
  <c r="I1330" i="9"/>
  <c r="I1325" i="9"/>
  <c r="I1320" i="9"/>
  <c r="I1314" i="9"/>
  <c r="I1309" i="9"/>
  <c r="I1304" i="9"/>
  <c r="I1299" i="9"/>
  <c r="I1294" i="9"/>
  <c r="I1289" i="9"/>
  <c r="I1278" i="9"/>
  <c r="I1274" i="9"/>
  <c r="I1269" i="9"/>
  <c r="I1264" i="9"/>
  <c r="I1259" i="9"/>
  <c r="I1253" i="9"/>
  <c r="I1248" i="9"/>
  <c r="I1243" i="9"/>
  <c r="I1237" i="9"/>
  <c r="I1232" i="9"/>
  <c r="I1227" i="9"/>
  <c r="I1219" i="9"/>
  <c r="I1212" i="9"/>
  <c r="I1205" i="9"/>
  <c r="I1198" i="9"/>
  <c r="I1190" i="9"/>
  <c r="I1182" i="9"/>
  <c r="I1163" i="9"/>
  <c r="I1152" i="9"/>
  <c r="I1132" i="9"/>
  <c r="I1122" i="9"/>
  <c r="I1111" i="9"/>
  <c r="I1101" i="9"/>
  <c r="I1090" i="9"/>
  <c r="I1071" i="9"/>
  <c r="I1061" i="9"/>
  <c r="I1042" i="9"/>
  <c r="I1031" i="9"/>
  <c r="I1010" i="9"/>
  <c r="I999" i="9"/>
  <c r="I978" i="9"/>
  <c r="I968" i="9"/>
  <c r="I947" i="9"/>
  <c r="I936" i="9"/>
  <c r="I926" i="9"/>
  <c r="I916" i="9"/>
  <c r="I904" i="9"/>
  <c r="I890" i="9"/>
  <c r="I876" i="9"/>
  <c r="I862" i="9"/>
  <c r="I834" i="9"/>
  <c r="I819" i="9"/>
  <c r="I804" i="9"/>
  <c r="I776" i="9"/>
  <c r="I764" i="9"/>
  <c r="I736" i="9"/>
  <c r="I704" i="9"/>
  <c r="I684" i="9"/>
  <c r="I665" i="9"/>
  <c r="I646" i="9"/>
  <c r="I629" i="9"/>
  <c r="I610" i="9"/>
  <c r="I592" i="9"/>
  <c r="I554" i="9"/>
  <c r="I517" i="9"/>
  <c r="I499" i="9"/>
  <c r="I483" i="9"/>
  <c r="I465" i="9"/>
  <c r="I445" i="9"/>
  <c r="I428" i="9"/>
  <c r="I409" i="9"/>
  <c r="I390" i="9"/>
  <c r="I373" i="9"/>
  <c r="I353" i="9"/>
  <c r="I337" i="9"/>
  <c r="I135" i="9"/>
  <c r="I17" i="9"/>
  <c r="F1594" i="8"/>
  <c r="F1578" i="8"/>
  <c r="F1450" i="8"/>
  <c r="F1434" i="8"/>
  <c r="F1402" i="8"/>
  <c r="F1386" i="8"/>
  <c r="F1370" i="8"/>
  <c r="E1349" i="8"/>
  <c r="F767" i="8"/>
  <c r="F1640" i="8"/>
  <c r="F1624" i="8"/>
  <c r="F1608" i="8"/>
  <c r="F1592" i="8"/>
  <c r="F1576" i="8"/>
  <c r="F1560" i="8"/>
  <c r="E1555" i="8"/>
  <c r="F1544" i="8"/>
  <c r="E1539" i="8"/>
  <c r="F1528" i="8"/>
  <c r="F1512" i="8"/>
  <c r="F1496" i="8"/>
  <c r="F1480" i="8"/>
  <c r="F1464" i="8"/>
  <c r="F1448" i="8"/>
  <c r="F1432" i="8"/>
  <c r="F1416" i="8"/>
  <c r="F1400" i="8"/>
  <c r="F1384" i="8"/>
  <c r="F1368" i="8"/>
  <c r="F1352" i="8"/>
  <c r="F1336" i="8"/>
  <c r="F1320" i="8"/>
  <c r="E1315" i="8"/>
  <c r="F1304" i="8"/>
  <c r="F1288" i="8"/>
  <c r="F1272" i="8"/>
  <c r="F1256" i="8"/>
  <c r="F1240" i="8"/>
  <c r="F927" i="8"/>
  <c r="F799" i="8"/>
  <c r="F710" i="8"/>
  <c r="F653" i="8"/>
  <c r="F1530" i="8"/>
  <c r="F1514" i="8"/>
  <c r="F1498" i="8"/>
  <c r="F1482" i="8"/>
  <c r="F1466" i="8"/>
  <c r="F1338" i="8"/>
  <c r="F1322" i="8"/>
  <c r="F1306" i="8"/>
  <c r="F1290" i="8"/>
  <c r="F1274" i="8"/>
  <c r="F1258" i="8"/>
  <c r="F1242" i="8"/>
  <c r="F1198" i="8"/>
  <c r="F895" i="8"/>
  <c r="F1634" i="8"/>
  <c r="F1618" i="8"/>
  <c r="F1602" i="8"/>
  <c r="F1586" i="8"/>
  <c r="F1570" i="8"/>
  <c r="F1554" i="8"/>
  <c r="F1538" i="8"/>
  <c r="F1522" i="8"/>
  <c r="F1506" i="8"/>
  <c r="F1490" i="8"/>
  <c r="F1474" i="8"/>
  <c r="F1458" i="8"/>
  <c r="F1442" i="8"/>
  <c r="E1437" i="8"/>
  <c r="F1426" i="8"/>
  <c r="F1410" i="8"/>
  <c r="F1394" i="8"/>
  <c r="E1389" i="8"/>
  <c r="F1378" i="8"/>
  <c r="F1362" i="8"/>
  <c r="F1346" i="8"/>
  <c r="F1330" i="8"/>
  <c r="F1314" i="8"/>
  <c r="F1298" i="8"/>
  <c r="F1282" i="8"/>
  <c r="F1266" i="8"/>
  <c r="F1250" i="8"/>
  <c r="F1232" i="8"/>
  <c r="F1205" i="8"/>
  <c r="F831" i="8"/>
  <c r="F406" i="8"/>
  <c r="F1642" i="8"/>
  <c r="F1626" i="8"/>
  <c r="F1610" i="8"/>
  <c r="F1562" i="8"/>
  <c r="F1546" i="8"/>
  <c r="F1418" i="8"/>
  <c r="F1354" i="8"/>
  <c r="F966" i="8"/>
  <c r="F1648" i="8"/>
  <c r="F1632" i="8"/>
  <c r="F1616" i="8"/>
  <c r="F1600" i="8"/>
  <c r="F1584" i="8"/>
  <c r="F1568" i="8"/>
  <c r="F1552" i="8"/>
  <c r="E1547" i="8"/>
  <c r="F1536" i="8"/>
  <c r="F1520" i="8"/>
  <c r="F1504" i="8"/>
  <c r="F1488" i="8"/>
  <c r="F1472" i="8"/>
  <c r="F1456" i="8"/>
  <c r="F1440" i="8"/>
  <c r="F1424" i="8"/>
  <c r="F1408" i="8"/>
  <c r="F1392" i="8"/>
  <c r="F1376" i="8"/>
  <c r="F1360" i="8"/>
  <c r="F1344" i="8"/>
  <c r="F1328" i="8"/>
  <c r="F1312" i="8"/>
  <c r="F1296" i="8"/>
  <c r="F1280" i="8"/>
  <c r="F1264" i="8"/>
  <c r="F1248" i="8"/>
  <c r="F973" i="8"/>
  <c r="F863" i="8"/>
  <c r="F735" i="8"/>
  <c r="F1234" i="8"/>
  <c r="E1229" i="8"/>
  <c r="F1222" i="8"/>
  <c r="F1197" i="8"/>
  <c r="F1190" i="8"/>
  <c r="F957" i="8"/>
  <c r="F950" i="8"/>
  <c r="F935" i="8"/>
  <c r="F903" i="8"/>
  <c r="E882" i="8"/>
  <c r="F871" i="8"/>
  <c r="F839" i="8"/>
  <c r="F807" i="8"/>
  <c r="F775" i="8"/>
  <c r="F743" i="8"/>
  <c r="F678" i="8"/>
  <c r="E664" i="8"/>
  <c r="F621" i="8"/>
  <c r="F1644" i="8"/>
  <c r="F1636" i="8"/>
  <c r="F1628" i="8"/>
  <c r="E1623" i="8"/>
  <c r="F1620" i="8"/>
  <c r="F1612" i="8"/>
  <c r="F1604" i="8"/>
  <c r="F1596" i="8"/>
  <c r="F1588" i="8"/>
  <c r="F1580" i="8"/>
  <c r="F1572" i="8"/>
  <c r="F1564" i="8"/>
  <c r="F1556" i="8"/>
  <c r="F1548" i="8"/>
  <c r="F1540" i="8"/>
  <c r="F1532" i="8"/>
  <c r="F1524" i="8"/>
  <c r="F1516" i="8"/>
  <c r="F1508" i="8"/>
  <c r="F1500" i="8"/>
  <c r="F1492" i="8"/>
  <c r="F1484" i="8"/>
  <c r="F1476" i="8"/>
  <c r="F1468" i="8"/>
  <c r="F1460" i="8"/>
  <c r="F1452" i="8"/>
  <c r="E1447" i="8"/>
  <c r="F1444" i="8"/>
  <c r="F1436" i="8"/>
  <c r="F1428" i="8"/>
  <c r="F1420" i="8"/>
  <c r="F1412" i="8"/>
  <c r="F1404" i="8"/>
  <c r="F1396" i="8"/>
  <c r="F1388" i="8"/>
  <c r="F1380" i="8"/>
  <c r="F1372" i="8"/>
  <c r="F1364" i="8"/>
  <c r="F1356" i="8"/>
  <c r="F1348" i="8"/>
  <c r="F1340" i="8"/>
  <c r="F1332" i="8"/>
  <c r="F1324" i="8"/>
  <c r="F1316" i="8"/>
  <c r="F1308" i="8"/>
  <c r="F1300" i="8"/>
  <c r="F1292" i="8"/>
  <c r="F1284" i="8"/>
  <c r="F1276" i="8"/>
  <c r="F1268" i="8"/>
  <c r="F1260" i="8"/>
  <c r="F1252" i="8"/>
  <c r="F1244" i="8"/>
  <c r="E1239" i="8"/>
  <c r="F1236" i="8"/>
  <c r="F1228" i="8"/>
  <c r="F1221" i="8"/>
  <c r="F1214" i="8"/>
  <c r="F1189" i="8"/>
  <c r="F1182" i="8"/>
  <c r="F941" i="8"/>
  <c r="F911" i="8"/>
  <c r="F879" i="8"/>
  <c r="F847" i="8"/>
  <c r="F815" i="8"/>
  <c r="F783" i="8"/>
  <c r="F751" i="8"/>
  <c r="F717" i="8"/>
  <c r="E689" i="8"/>
  <c r="F646" i="8"/>
  <c r="F1646" i="8"/>
  <c r="F1638" i="8"/>
  <c r="F1630" i="8"/>
  <c r="F1622" i="8"/>
  <c r="F1614" i="8"/>
  <c r="F1606" i="8"/>
  <c r="F1598" i="8"/>
  <c r="F1590" i="8"/>
  <c r="F1582" i="8"/>
  <c r="F1574" i="8"/>
  <c r="F1566" i="8"/>
  <c r="E1561" i="8"/>
  <c r="F1558" i="8"/>
  <c r="F1550" i="8"/>
  <c r="F1542" i="8"/>
  <c r="F1534" i="8"/>
  <c r="F1526" i="8"/>
  <c r="E1521" i="8"/>
  <c r="F1518" i="8"/>
  <c r="F1510" i="8"/>
  <c r="F1502" i="8"/>
  <c r="F1494" i="8"/>
  <c r="E1489" i="8"/>
  <c r="F1486" i="8"/>
  <c r="F1478" i="8"/>
  <c r="F1470" i="8"/>
  <c r="F1462" i="8"/>
  <c r="F1454" i="8"/>
  <c r="F1446" i="8"/>
  <c r="F1438" i="8"/>
  <c r="F1430" i="8"/>
  <c r="F1422" i="8"/>
  <c r="F1414" i="8"/>
  <c r="F1406" i="8"/>
  <c r="F1398" i="8"/>
  <c r="F1390" i="8"/>
  <c r="F1382" i="8"/>
  <c r="F1374" i="8"/>
  <c r="E1369" i="8"/>
  <c r="F1366" i="8"/>
  <c r="F1358" i="8"/>
  <c r="F1350" i="8"/>
  <c r="F1342" i="8"/>
  <c r="F1334" i="8"/>
  <c r="F1326" i="8"/>
  <c r="F1318" i="8"/>
  <c r="F1310" i="8"/>
  <c r="F1302" i="8"/>
  <c r="F1294" i="8"/>
  <c r="F1286" i="8"/>
  <c r="F1278" i="8"/>
  <c r="F1270" i="8"/>
  <c r="F1262" i="8"/>
  <c r="F1254" i="8"/>
  <c r="F1246" i="8"/>
  <c r="F1238" i="8"/>
  <c r="F1230" i="8"/>
  <c r="F1213" i="8"/>
  <c r="F1206" i="8"/>
  <c r="F982" i="8"/>
  <c r="E961" i="8"/>
  <c r="F919" i="8"/>
  <c r="F887" i="8"/>
  <c r="F855" i="8"/>
  <c r="F823" i="8"/>
  <c r="F791" i="8"/>
  <c r="F759" i="8"/>
  <c r="F727" i="8"/>
  <c r="F685" i="8"/>
  <c r="F614" i="8"/>
  <c r="F349" i="8"/>
  <c r="F342" i="8"/>
  <c r="F170" i="8"/>
  <c r="F96" i="8"/>
  <c r="F1227" i="8"/>
  <c r="F1219" i="8"/>
  <c r="E1215" i="8"/>
  <c r="F1212" i="8"/>
  <c r="F1203" i="8"/>
  <c r="F1195" i="8"/>
  <c r="F1188" i="8"/>
  <c r="F1174" i="8"/>
  <c r="F1166" i="8"/>
  <c r="F1158" i="8"/>
  <c r="F1150" i="8"/>
  <c r="F1146" i="8"/>
  <c r="F1138" i="8"/>
  <c r="F1134" i="8"/>
  <c r="F1126" i="8"/>
  <c r="F1118" i="8"/>
  <c r="F1114" i="8"/>
  <c r="F1106" i="8"/>
  <c r="F1094" i="8"/>
  <c r="F1090" i="8"/>
  <c r="F1086" i="8"/>
  <c r="F1082" i="8"/>
  <c r="F1074" i="8"/>
  <c r="F1070" i="8"/>
  <c r="F1066" i="8"/>
  <c r="F1062" i="8"/>
  <c r="F1058" i="8"/>
  <c r="F1054" i="8"/>
  <c r="F1050" i="8"/>
  <c r="F1046" i="8"/>
  <c r="F1042" i="8"/>
  <c r="F1038" i="8"/>
  <c r="F1034" i="8"/>
  <c r="F1030" i="8"/>
  <c r="E1029" i="8"/>
  <c r="F1026" i="8"/>
  <c r="F1022" i="8"/>
  <c r="F1018" i="8"/>
  <c r="F1014" i="8"/>
  <c r="F1010" i="8"/>
  <c r="F1006" i="8"/>
  <c r="F1002" i="8"/>
  <c r="F998" i="8"/>
  <c r="F994" i="8"/>
  <c r="F990" i="8"/>
  <c r="F987" i="8"/>
  <c r="F980" i="8"/>
  <c r="F971" i="8"/>
  <c r="F964" i="8"/>
  <c r="F955" i="8"/>
  <c r="F948" i="8"/>
  <c r="F939" i="8"/>
  <c r="F724" i="8"/>
  <c r="F699" i="8"/>
  <c r="F692" i="8"/>
  <c r="F667" i="8"/>
  <c r="F660" i="8"/>
  <c r="E646" i="8"/>
  <c r="E639" i="8"/>
  <c r="F635" i="8"/>
  <c r="F628" i="8"/>
  <c r="F603" i="8"/>
  <c r="F596" i="8"/>
  <c r="F582" i="8"/>
  <c r="F566" i="8"/>
  <c r="E561" i="8"/>
  <c r="F550" i="8"/>
  <c r="F534" i="8"/>
  <c r="F518" i="8"/>
  <c r="F502" i="8"/>
  <c r="F486" i="8"/>
  <c r="F470" i="8"/>
  <c r="F454" i="8"/>
  <c r="F438" i="8"/>
  <c r="F422" i="8"/>
  <c r="F363" i="8"/>
  <c r="F356" i="8"/>
  <c r="F306" i="8"/>
  <c r="F274" i="8"/>
  <c r="F242" i="8"/>
  <c r="F229" i="8"/>
  <c r="F192" i="8"/>
  <c r="F1647" i="8"/>
  <c r="F1645" i="8"/>
  <c r="F1643" i="8"/>
  <c r="F1641" i="8"/>
  <c r="F1639" i="8"/>
  <c r="F1637" i="8"/>
  <c r="F1635" i="8"/>
  <c r="F1633" i="8"/>
  <c r="F1631" i="8"/>
  <c r="F1629" i="8"/>
  <c r="F1627" i="8"/>
  <c r="F1625" i="8"/>
  <c r="F1623" i="8"/>
  <c r="F1621" i="8"/>
  <c r="F1619" i="8"/>
  <c r="F1617" i="8"/>
  <c r="F1615" i="8"/>
  <c r="F1613" i="8"/>
  <c r="F1611" i="8"/>
  <c r="F1609" i="8"/>
  <c r="F1607" i="8"/>
  <c r="F1605" i="8"/>
  <c r="F1603" i="8"/>
  <c r="F1601" i="8"/>
  <c r="F1599" i="8"/>
  <c r="F1597" i="8"/>
  <c r="F1595" i="8"/>
  <c r="F1593" i="8"/>
  <c r="F1591" i="8"/>
  <c r="F1589" i="8"/>
  <c r="F1587" i="8"/>
  <c r="F1585" i="8"/>
  <c r="F1583" i="8"/>
  <c r="F1581" i="8"/>
  <c r="F1579" i="8"/>
  <c r="F1577" i="8"/>
  <c r="E1576" i="8"/>
  <c r="F1575" i="8"/>
  <c r="F1573" i="8"/>
  <c r="F1571" i="8"/>
  <c r="F1569" i="8"/>
  <c r="F1567" i="8"/>
  <c r="F1565" i="8"/>
  <c r="F1563" i="8"/>
  <c r="F1561" i="8"/>
  <c r="F1559" i="8"/>
  <c r="F1557" i="8"/>
  <c r="F1555" i="8"/>
  <c r="E1554" i="8"/>
  <c r="F1553" i="8"/>
  <c r="F1551" i="8"/>
  <c r="F1549" i="8"/>
  <c r="F1547" i="8"/>
  <c r="F1545" i="8"/>
  <c r="F1543" i="8"/>
  <c r="F1541" i="8"/>
  <c r="F1539" i="8"/>
  <c r="F1537" i="8"/>
  <c r="F1535" i="8"/>
  <c r="F1533" i="8"/>
  <c r="F1531" i="8"/>
  <c r="F1529" i="8"/>
  <c r="F1527" i="8"/>
  <c r="F1525" i="8"/>
  <c r="F1523" i="8"/>
  <c r="F1521" i="8"/>
  <c r="E1520" i="8"/>
  <c r="F1519" i="8"/>
  <c r="F1517" i="8"/>
  <c r="F1515" i="8"/>
  <c r="F1513" i="8"/>
  <c r="F1511" i="8"/>
  <c r="F1509" i="8"/>
  <c r="F1507" i="8"/>
  <c r="F1505" i="8"/>
  <c r="F1503" i="8"/>
  <c r="F1501" i="8"/>
  <c r="F1499" i="8"/>
  <c r="F1497" i="8"/>
  <c r="F1495" i="8"/>
  <c r="F1493" i="8"/>
  <c r="F1491" i="8"/>
  <c r="F1489" i="8"/>
  <c r="F1487" i="8"/>
  <c r="F1485" i="8"/>
  <c r="F1483" i="8"/>
  <c r="F1481" i="8"/>
  <c r="F1479" i="8"/>
  <c r="F1477" i="8"/>
  <c r="F1475" i="8"/>
  <c r="F1473" i="8"/>
  <c r="F1471" i="8"/>
  <c r="F1469" i="8"/>
  <c r="F1467" i="8"/>
  <c r="F1465" i="8"/>
  <c r="F1463" i="8"/>
  <c r="F1461" i="8"/>
  <c r="F1459" i="8"/>
  <c r="F1457" i="8"/>
  <c r="F1455" i="8"/>
  <c r="F1453" i="8"/>
  <c r="F1451" i="8"/>
  <c r="F1449" i="8"/>
  <c r="F1447" i="8"/>
  <c r="E1446" i="8"/>
  <c r="F1445" i="8"/>
  <c r="F1443" i="8"/>
  <c r="F1441" i="8"/>
  <c r="F1439" i="8"/>
  <c r="F1437" i="8"/>
  <c r="F1435" i="8"/>
  <c r="F1433" i="8"/>
  <c r="F1431" i="8"/>
  <c r="F1429" i="8"/>
  <c r="F1427" i="8"/>
  <c r="F1425" i="8"/>
  <c r="F1423" i="8"/>
  <c r="F1421" i="8"/>
  <c r="F1419" i="8"/>
  <c r="F1417" i="8"/>
  <c r="F1415" i="8"/>
  <c r="F1413" i="8"/>
  <c r="F1411" i="8"/>
  <c r="F1409" i="8"/>
  <c r="F1407" i="8"/>
  <c r="F1405" i="8"/>
  <c r="F1403" i="8"/>
  <c r="F1401" i="8"/>
  <c r="F1399" i="8"/>
  <c r="F1397" i="8"/>
  <c r="F1395" i="8"/>
  <c r="F1393" i="8"/>
  <c r="F1391" i="8"/>
  <c r="E1390" i="8"/>
  <c r="F1389" i="8"/>
  <c r="F1387" i="8"/>
  <c r="F1385" i="8"/>
  <c r="F1383" i="8"/>
  <c r="F1381" i="8"/>
  <c r="F1379" i="8"/>
  <c r="F1377" i="8"/>
  <c r="F1375" i="8"/>
  <c r="F1373" i="8"/>
  <c r="F1371" i="8"/>
  <c r="F1369" i="8"/>
  <c r="F1367" i="8"/>
  <c r="F1365" i="8"/>
  <c r="F1363" i="8"/>
  <c r="F1361" i="8"/>
  <c r="F1359" i="8"/>
  <c r="F1357" i="8"/>
  <c r="E1356" i="8"/>
  <c r="F1355" i="8"/>
  <c r="F1353" i="8"/>
  <c r="F1351" i="8"/>
  <c r="F1349" i="8"/>
  <c r="F1347" i="8"/>
  <c r="F1345" i="8"/>
  <c r="F1343" i="8"/>
  <c r="F1341" i="8"/>
  <c r="F1339" i="8"/>
  <c r="F1337" i="8"/>
  <c r="F1335" i="8"/>
  <c r="F1333" i="8"/>
  <c r="F1331" i="8"/>
  <c r="F1329" i="8"/>
  <c r="F1327" i="8"/>
  <c r="F1325" i="8"/>
  <c r="F1323" i="8"/>
  <c r="F1321" i="8"/>
  <c r="F1319" i="8"/>
  <c r="F1317" i="8"/>
  <c r="F1315" i="8"/>
  <c r="E1314" i="8"/>
  <c r="F1313" i="8"/>
  <c r="F1311" i="8"/>
  <c r="F1309" i="8"/>
  <c r="F1307" i="8"/>
  <c r="F1305" i="8"/>
  <c r="F1303" i="8"/>
  <c r="F1301" i="8"/>
  <c r="F1299" i="8"/>
  <c r="F1297" i="8"/>
  <c r="F1295" i="8"/>
  <c r="F1293" i="8"/>
  <c r="F1291" i="8"/>
  <c r="F1289" i="8"/>
  <c r="F1287" i="8"/>
  <c r="F1285" i="8"/>
  <c r="F1283" i="8"/>
  <c r="F1281" i="8"/>
  <c r="E1280" i="8"/>
  <c r="F1279" i="8"/>
  <c r="F1277" i="8"/>
  <c r="F1275" i="8"/>
  <c r="F1273" i="8"/>
  <c r="F1271" i="8"/>
  <c r="F1269" i="8"/>
  <c r="F1267" i="8"/>
  <c r="F1265" i="8"/>
  <c r="F1263" i="8"/>
  <c r="E1262" i="8"/>
  <c r="F1261" i="8"/>
  <c r="F1259" i="8"/>
  <c r="F1257" i="8"/>
  <c r="F1255" i="8"/>
  <c r="F1253" i="8"/>
  <c r="F1251" i="8"/>
  <c r="F1249" i="8"/>
  <c r="F1247" i="8"/>
  <c r="F1245" i="8"/>
  <c r="F1243" i="8"/>
  <c r="F1241" i="8"/>
  <c r="E1240" i="8"/>
  <c r="F1239" i="8"/>
  <c r="F1237" i="8"/>
  <c r="F1235" i="8"/>
  <c r="F1233" i="8"/>
  <c r="F1231" i="8"/>
  <c r="F1229" i="8"/>
  <c r="F1226" i="8"/>
  <c r="F1225" i="8"/>
  <c r="F1218" i="8"/>
  <c r="F1217" i="8"/>
  <c r="F1210" i="8"/>
  <c r="F1209" i="8"/>
  <c r="F1202" i="8"/>
  <c r="F1201" i="8"/>
  <c r="F1194" i="8"/>
  <c r="F1193" i="8"/>
  <c r="F1186" i="8"/>
  <c r="F1185" i="8"/>
  <c r="F981" i="8"/>
  <c r="F974" i="8"/>
  <c r="F965" i="8"/>
  <c r="F958" i="8"/>
  <c r="F949" i="8"/>
  <c r="F942" i="8"/>
  <c r="F931" i="8"/>
  <c r="F923" i="8"/>
  <c r="F915" i="8"/>
  <c r="F907" i="8"/>
  <c r="F899" i="8"/>
  <c r="F891" i="8"/>
  <c r="F883" i="8"/>
  <c r="F875" i="8"/>
  <c r="F867" i="8"/>
  <c r="F859" i="8"/>
  <c r="F851" i="8"/>
  <c r="F843" i="8"/>
  <c r="F835" i="8"/>
  <c r="F827" i="8"/>
  <c r="F819" i="8"/>
  <c r="F811" i="8"/>
  <c r="F803" i="8"/>
  <c r="F795" i="8"/>
  <c r="F787" i="8"/>
  <c r="F779" i="8"/>
  <c r="F771" i="8"/>
  <c r="E766" i="8"/>
  <c r="F763" i="8"/>
  <c r="F755" i="8"/>
  <c r="E750" i="8"/>
  <c r="F747" i="8"/>
  <c r="F739" i="8"/>
  <c r="F731" i="8"/>
  <c r="F701" i="8"/>
  <c r="F694" i="8"/>
  <c r="F669" i="8"/>
  <c r="F662" i="8"/>
  <c r="F637" i="8"/>
  <c r="F630" i="8"/>
  <c r="F605" i="8"/>
  <c r="F598" i="8"/>
  <c r="F381" i="8"/>
  <c r="F374" i="8"/>
  <c r="F1220" i="8"/>
  <c r="F1211" i="8"/>
  <c r="F1204" i="8"/>
  <c r="F1196" i="8"/>
  <c r="F1187" i="8"/>
  <c r="E1181" i="8"/>
  <c r="F1178" i="8"/>
  <c r="E1173" i="8"/>
  <c r="F1170" i="8"/>
  <c r="F1162" i="8"/>
  <c r="F1154" i="8"/>
  <c r="E1149" i="8"/>
  <c r="F1142" i="8"/>
  <c r="F1130" i="8"/>
  <c r="F1122" i="8"/>
  <c r="F1110" i="8"/>
  <c r="F1102" i="8"/>
  <c r="F1098" i="8"/>
  <c r="F1078" i="8"/>
  <c r="F1224" i="8"/>
  <c r="F1223" i="8"/>
  <c r="F1216" i="8"/>
  <c r="F1215" i="8"/>
  <c r="F1208" i="8"/>
  <c r="F1207" i="8"/>
  <c r="F1200" i="8"/>
  <c r="F1199" i="8"/>
  <c r="F1192" i="8"/>
  <c r="F1191" i="8"/>
  <c r="E1186" i="8"/>
  <c r="F1184" i="8"/>
  <c r="F1183" i="8"/>
  <c r="F1180" i="8"/>
  <c r="F1176" i="8"/>
  <c r="F1172" i="8"/>
  <c r="F1168" i="8"/>
  <c r="F1164" i="8"/>
  <c r="F1160" i="8"/>
  <c r="F1156" i="8"/>
  <c r="F1152" i="8"/>
  <c r="F1148" i="8"/>
  <c r="F1144" i="8"/>
  <c r="F1140" i="8"/>
  <c r="F1136" i="8"/>
  <c r="F1132" i="8"/>
  <c r="F1128" i="8"/>
  <c r="F1124" i="8"/>
  <c r="F1120" i="8"/>
  <c r="F1116" i="8"/>
  <c r="E1115" i="8"/>
  <c r="F1112" i="8"/>
  <c r="F1108" i="8"/>
  <c r="F1104" i="8"/>
  <c r="F1100" i="8"/>
  <c r="F1096" i="8"/>
  <c r="F1092" i="8"/>
  <c r="F1088" i="8"/>
  <c r="F1084" i="8"/>
  <c r="F1080" i="8"/>
  <c r="F1076" i="8"/>
  <c r="F1072" i="8"/>
  <c r="F1068" i="8"/>
  <c r="F1064" i="8"/>
  <c r="F1060" i="8"/>
  <c r="F1056" i="8"/>
  <c r="F1052" i="8"/>
  <c r="F1048" i="8"/>
  <c r="F1044" i="8"/>
  <c r="E1043" i="8"/>
  <c r="F1040" i="8"/>
  <c r="F1036" i="8"/>
  <c r="F1032" i="8"/>
  <c r="F1028" i="8"/>
  <c r="F1024" i="8"/>
  <c r="F1020" i="8"/>
  <c r="E1019" i="8"/>
  <c r="F1016" i="8"/>
  <c r="F1012" i="8"/>
  <c r="F1008" i="8"/>
  <c r="F1004" i="8"/>
  <c r="F1000" i="8"/>
  <c r="F996" i="8"/>
  <c r="F992" i="8"/>
  <c r="F988" i="8"/>
  <c r="F979" i="8"/>
  <c r="F972" i="8"/>
  <c r="F963" i="8"/>
  <c r="F956" i="8"/>
  <c r="F947" i="8"/>
  <c r="F940" i="8"/>
  <c r="F715" i="8"/>
  <c r="F708" i="8"/>
  <c r="F683" i="8"/>
  <c r="F676" i="8"/>
  <c r="F651" i="8"/>
  <c r="F644" i="8"/>
  <c r="F619" i="8"/>
  <c r="F612" i="8"/>
  <c r="F590" i="8"/>
  <c r="F574" i="8"/>
  <c r="F558" i="8"/>
  <c r="F542" i="8"/>
  <c r="F526" i="8"/>
  <c r="F510" i="8"/>
  <c r="F494" i="8"/>
  <c r="F478" i="8"/>
  <c r="F462" i="8"/>
  <c r="F446" i="8"/>
  <c r="F430" i="8"/>
  <c r="F414" i="8"/>
  <c r="F395" i="8"/>
  <c r="F388" i="8"/>
  <c r="F331" i="8"/>
  <c r="F322" i="8"/>
  <c r="F290" i="8"/>
  <c r="E269" i="8"/>
  <c r="F258" i="8"/>
  <c r="F222" i="8"/>
  <c r="F986" i="8"/>
  <c r="F985" i="8"/>
  <c r="F978" i="8"/>
  <c r="F977" i="8"/>
  <c r="F970" i="8"/>
  <c r="F969" i="8"/>
  <c r="F962" i="8"/>
  <c r="F961" i="8"/>
  <c r="F954" i="8"/>
  <c r="F953" i="8"/>
  <c r="F946" i="8"/>
  <c r="F945" i="8"/>
  <c r="F938" i="8"/>
  <c r="F937" i="8"/>
  <c r="F933" i="8"/>
  <c r="F929" i="8"/>
  <c r="F925" i="8"/>
  <c r="F921" i="8"/>
  <c r="F917" i="8"/>
  <c r="F913" i="8"/>
  <c r="F909" i="8"/>
  <c r="F905" i="8"/>
  <c r="F901" i="8"/>
  <c r="F897" i="8"/>
  <c r="F893" i="8"/>
  <c r="F889" i="8"/>
  <c r="F885" i="8"/>
  <c r="F881" i="8"/>
  <c r="F877" i="8"/>
  <c r="F873" i="8"/>
  <c r="F869" i="8"/>
  <c r="F865" i="8"/>
  <c r="F861" i="8"/>
  <c r="F857" i="8"/>
  <c r="F853" i="8"/>
  <c r="F849" i="8"/>
  <c r="F845" i="8"/>
  <c r="F841" i="8"/>
  <c r="F837" i="8"/>
  <c r="F833" i="8"/>
  <c r="E832" i="8"/>
  <c r="F829" i="8"/>
  <c r="F825" i="8"/>
  <c r="F821" i="8"/>
  <c r="F817" i="8"/>
  <c r="F813" i="8"/>
  <c r="F809" i="8"/>
  <c r="F805" i="8"/>
  <c r="F801" i="8"/>
  <c r="F797" i="8"/>
  <c r="F793" i="8"/>
  <c r="E792" i="8"/>
  <c r="F789" i="8"/>
  <c r="F785" i="8"/>
  <c r="F781" i="8"/>
  <c r="F777" i="8"/>
  <c r="F773" i="8"/>
  <c r="F769" i="8"/>
  <c r="F765" i="8"/>
  <c r="F761" i="8"/>
  <c r="F757" i="8"/>
  <c r="F753" i="8"/>
  <c r="F749" i="8"/>
  <c r="F745" i="8"/>
  <c r="F741" i="8"/>
  <c r="F737" i="8"/>
  <c r="F733" i="8"/>
  <c r="F729" i="8"/>
  <c r="F725" i="8"/>
  <c r="F718" i="8"/>
  <c r="F709" i="8"/>
  <c r="F702" i="8"/>
  <c r="F693" i="8"/>
  <c r="F686" i="8"/>
  <c r="F677" i="8"/>
  <c r="F670" i="8"/>
  <c r="F661" i="8"/>
  <c r="F654" i="8"/>
  <c r="F645" i="8"/>
  <c r="F638" i="8"/>
  <c r="F629" i="8"/>
  <c r="F622" i="8"/>
  <c r="F613" i="8"/>
  <c r="F606" i="8"/>
  <c r="F597" i="8"/>
  <c r="F397" i="8"/>
  <c r="F390" i="8"/>
  <c r="F365" i="8"/>
  <c r="F358" i="8"/>
  <c r="F333" i="8"/>
  <c r="F163" i="8"/>
  <c r="F128" i="8"/>
  <c r="F39" i="8"/>
  <c r="F1181" i="8"/>
  <c r="E1180" i="8"/>
  <c r="F1179" i="8"/>
  <c r="D1179" i="8"/>
  <c r="F1177" i="8"/>
  <c r="F1175" i="8"/>
  <c r="F1173" i="8"/>
  <c r="F1171" i="8"/>
  <c r="F1169" i="8"/>
  <c r="F1167" i="8"/>
  <c r="F1165" i="8"/>
  <c r="F1163" i="8"/>
  <c r="F1161" i="8"/>
  <c r="F1159" i="8"/>
  <c r="E1158" i="8"/>
  <c r="F1157" i="8"/>
  <c r="F1155" i="8"/>
  <c r="F1153" i="8"/>
  <c r="F1151" i="8"/>
  <c r="E1150" i="8"/>
  <c r="F1149" i="8"/>
  <c r="F1147" i="8"/>
  <c r="F1145" i="8"/>
  <c r="F1143" i="8"/>
  <c r="F1141" i="8"/>
  <c r="F1139" i="8"/>
  <c r="E1138" i="8"/>
  <c r="F1137" i="8"/>
  <c r="F1135" i="8"/>
  <c r="F1133" i="8"/>
  <c r="F1131" i="8"/>
  <c r="F1129" i="8"/>
  <c r="F1127" i="8"/>
  <c r="F1125" i="8"/>
  <c r="F1123" i="8"/>
  <c r="F1121" i="8"/>
  <c r="F1119" i="8"/>
  <c r="F1117" i="8"/>
  <c r="F1115" i="8"/>
  <c r="F1113" i="8"/>
  <c r="F1111" i="8"/>
  <c r="F1109" i="8"/>
  <c r="F1107" i="8"/>
  <c r="F1105" i="8"/>
  <c r="F1103" i="8"/>
  <c r="F1101" i="8"/>
  <c r="F1099" i="8"/>
  <c r="E1098" i="8"/>
  <c r="F1097" i="8"/>
  <c r="F1095" i="8"/>
  <c r="F1093" i="8"/>
  <c r="F1091" i="8"/>
  <c r="F1089" i="8"/>
  <c r="F1087" i="8"/>
  <c r="F1085" i="8"/>
  <c r="F1083" i="8"/>
  <c r="F1081" i="8"/>
  <c r="F1079" i="8"/>
  <c r="F1077" i="8"/>
  <c r="F1075" i="8"/>
  <c r="F1073" i="8"/>
  <c r="F1071" i="8"/>
  <c r="F1069" i="8"/>
  <c r="E1068" i="8"/>
  <c r="F1067" i="8"/>
  <c r="F1065" i="8"/>
  <c r="F1063" i="8"/>
  <c r="F1061" i="8"/>
  <c r="F1059" i="8"/>
  <c r="F1057" i="8"/>
  <c r="F1055" i="8"/>
  <c r="F1053" i="8"/>
  <c r="F1051" i="8"/>
  <c r="F1049" i="8"/>
  <c r="F1047" i="8"/>
  <c r="F1045" i="8"/>
  <c r="F1043" i="8"/>
  <c r="F1041" i="8"/>
  <c r="F1039" i="8"/>
  <c r="F1037" i="8"/>
  <c r="F1035" i="8"/>
  <c r="F1033" i="8"/>
  <c r="F1031" i="8"/>
  <c r="E1030" i="8"/>
  <c r="F1029" i="8"/>
  <c r="F1027" i="8"/>
  <c r="F1025" i="8"/>
  <c r="F1023" i="8"/>
  <c r="F1021" i="8"/>
  <c r="F1019" i="8"/>
  <c r="F1017" i="8"/>
  <c r="F1015" i="8"/>
  <c r="F1013" i="8"/>
  <c r="F1011" i="8"/>
  <c r="F1009" i="8"/>
  <c r="F1007" i="8"/>
  <c r="F1005" i="8"/>
  <c r="F1003" i="8"/>
  <c r="F1001" i="8"/>
  <c r="F999" i="8"/>
  <c r="F997" i="8"/>
  <c r="F995" i="8"/>
  <c r="F993" i="8"/>
  <c r="F991" i="8"/>
  <c r="F989" i="8"/>
  <c r="F984" i="8"/>
  <c r="F983" i="8"/>
  <c r="E979" i="8"/>
  <c r="F976" i="8"/>
  <c r="F975" i="8"/>
  <c r="F968" i="8"/>
  <c r="F967" i="8"/>
  <c r="E962" i="8"/>
  <c r="F960" i="8"/>
  <c r="F959" i="8"/>
  <c r="F952" i="8"/>
  <c r="F951" i="8"/>
  <c r="F944" i="8"/>
  <c r="F943" i="8"/>
  <c r="F723" i="8"/>
  <c r="F716" i="8"/>
  <c r="F707" i="8"/>
  <c r="F700" i="8"/>
  <c r="F691" i="8"/>
  <c r="F684" i="8"/>
  <c r="F675" i="8"/>
  <c r="F668" i="8"/>
  <c r="F659" i="8"/>
  <c r="F652" i="8"/>
  <c r="F643" i="8"/>
  <c r="F636" i="8"/>
  <c r="F627" i="8"/>
  <c r="F620" i="8"/>
  <c r="E615" i="8"/>
  <c r="F611" i="8"/>
  <c r="E606" i="8"/>
  <c r="F604" i="8"/>
  <c r="F595" i="8"/>
  <c r="F586" i="8"/>
  <c r="F578" i="8"/>
  <c r="F570" i="8"/>
  <c r="F562" i="8"/>
  <c r="F554" i="8"/>
  <c r="F546" i="8"/>
  <c r="F538" i="8"/>
  <c r="F530" i="8"/>
  <c r="F522" i="8"/>
  <c r="F514" i="8"/>
  <c r="F506" i="8"/>
  <c r="F498" i="8"/>
  <c r="F490" i="8"/>
  <c r="F482" i="8"/>
  <c r="E477" i="8"/>
  <c r="F474" i="8"/>
  <c r="F466" i="8"/>
  <c r="F458" i="8"/>
  <c r="F450" i="8"/>
  <c r="F442" i="8"/>
  <c r="F434" i="8"/>
  <c r="F426" i="8"/>
  <c r="F418" i="8"/>
  <c r="F410" i="8"/>
  <c r="F404" i="8"/>
  <c r="F379" i="8"/>
  <c r="F372" i="8"/>
  <c r="F347" i="8"/>
  <c r="F340" i="8"/>
  <c r="F314" i="8"/>
  <c r="F298" i="8"/>
  <c r="F282" i="8"/>
  <c r="F266" i="8"/>
  <c r="F250" i="8"/>
  <c r="F208" i="8"/>
  <c r="F176" i="8"/>
  <c r="F84" i="8"/>
  <c r="F936" i="8"/>
  <c r="F934" i="8"/>
  <c r="F932" i="8"/>
  <c r="F930" i="8"/>
  <c r="F928" i="8"/>
  <c r="F926" i="8"/>
  <c r="F924" i="8"/>
  <c r="F922" i="8"/>
  <c r="F920" i="8"/>
  <c r="F918" i="8"/>
  <c r="F916" i="8"/>
  <c r="F914" i="8"/>
  <c r="F912" i="8"/>
  <c r="F910" i="8"/>
  <c r="F908" i="8"/>
  <c r="F906" i="8"/>
  <c r="F904" i="8"/>
  <c r="F902" i="8"/>
  <c r="F900" i="8"/>
  <c r="F898" i="8"/>
  <c r="E897" i="8"/>
  <c r="F896" i="8"/>
  <c r="F894" i="8"/>
  <c r="F892" i="8"/>
  <c r="F890" i="8"/>
  <c r="F888" i="8"/>
  <c r="F886" i="8"/>
  <c r="F884" i="8"/>
  <c r="F882" i="8"/>
  <c r="F880" i="8"/>
  <c r="F878" i="8"/>
  <c r="F876" i="8"/>
  <c r="F874" i="8"/>
  <c r="F872" i="8"/>
  <c r="F870" i="8"/>
  <c r="F868" i="8"/>
  <c r="F866" i="8"/>
  <c r="F864" i="8"/>
  <c r="F862" i="8"/>
  <c r="F860" i="8"/>
  <c r="F858" i="8"/>
  <c r="F856" i="8"/>
  <c r="F854" i="8"/>
  <c r="F852" i="8"/>
  <c r="F850" i="8"/>
  <c r="F848" i="8"/>
  <c r="F846" i="8"/>
  <c r="F844" i="8"/>
  <c r="F842" i="8"/>
  <c r="F840" i="8"/>
  <c r="F838" i="8"/>
  <c r="F836" i="8"/>
  <c r="F834" i="8"/>
  <c r="F832" i="8"/>
  <c r="F830" i="8"/>
  <c r="F828" i="8"/>
  <c r="F826" i="8"/>
  <c r="F824" i="8"/>
  <c r="F822" i="8"/>
  <c r="F820" i="8"/>
  <c r="F818" i="8"/>
  <c r="F816" i="8"/>
  <c r="F814" i="8"/>
  <c r="F812" i="8"/>
  <c r="F810" i="8"/>
  <c r="F808" i="8"/>
  <c r="F806" i="8"/>
  <c r="F804" i="8"/>
  <c r="F802" i="8"/>
  <c r="F800" i="8"/>
  <c r="F798" i="8"/>
  <c r="F796" i="8"/>
  <c r="F794" i="8"/>
  <c r="E793" i="8"/>
  <c r="F792" i="8"/>
  <c r="F790" i="8"/>
  <c r="F788" i="8"/>
  <c r="F786" i="8"/>
  <c r="F784" i="8"/>
  <c r="F782" i="8"/>
  <c r="F780" i="8"/>
  <c r="F778" i="8"/>
  <c r="F776" i="8"/>
  <c r="E775" i="8"/>
  <c r="F774" i="8"/>
  <c r="F772" i="8"/>
  <c r="F770" i="8"/>
  <c r="F768" i="8"/>
  <c r="F766" i="8"/>
  <c r="F764" i="8"/>
  <c r="F762" i="8"/>
  <c r="F760" i="8"/>
  <c r="F758" i="8"/>
  <c r="F756" i="8"/>
  <c r="F754" i="8"/>
  <c r="F752" i="8"/>
  <c r="F750" i="8"/>
  <c r="E749" i="8"/>
  <c r="F748" i="8"/>
  <c r="F746" i="8"/>
  <c r="F744" i="8"/>
  <c r="F742" i="8"/>
  <c r="F740" i="8"/>
  <c r="E739" i="8"/>
  <c r="F738" i="8"/>
  <c r="F736" i="8"/>
  <c r="F734" i="8"/>
  <c r="F732" i="8"/>
  <c r="F730" i="8"/>
  <c r="F728" i="8"/>
  <c r="F726" i="8"/>
  <c r="F722" i="8"/>
  <c r="F721" i="8"/>
  <c r="F714" i="8"/>
  <c r="F713" i="8"/>
  <c r="F706" i="8"/>
  <c r="F705" i="8"/>
  <c r="F698" i="8"/>
  <c r="F697" i="8"/>
  <c r="F690" i="8"/>
  <c r="F689" i="8"/>
  <c r="F682" i="8"/>
  <c r="F681" i="8"/>
  <c r="F674" i="8"/>
  <c r="F673" i="8"/>
  <c r="F666" i="8"/>
  <c r="F665" i="8"/>
  <c r="F658" i="8"/>
  <c r="F657" i="8"/>
  <c r="F650" i="8"/>
  <c r="F649" i="8"/>
  <c r="F642" i="8"/>
  <c r="F641" i="8"/>
  <c r="F634" i="8"/>
  <c r="F633" i="8"/>
  <c r="F626" i="8"/>
  <c r="F625" i="8"/>
  <c r="F618" i="8"/>
  <c r="F617" i="8"/>
  <c r="F610" i="8"/>
  <c r="F609" i="8"/>
  <c r="F602" i="8"/>
  <c r="F601" i="8"/>
  <c r="F594" i="8"/>
  <c r="F593" i="8"/>
  <c r="F405" i="8"/>
  <c r="F398" i="8"/>
  <c r="F389" i="8"/>
  <c r="F382" i="8"/>
  <c r="F373" i="8"/>
  <c r="F366" i="8"/>
  <c r="F357" i="8"/>
  <c r="F350" i="8"/>
  <c r="F341" i="8"/>
  <c r="F334" i="8"/>
  <c r="F231" i="8"/>
  <c r="F224" i="8"/>
  <c r="F144" i="8"/>
  <c r="F112" i="8"/>
  <c r="F76" i="8"/>
  <c r="F720" i="8"/>
  <c r="F719" i="8"/>
  <c r="F712" i="8"/>
  <c r="F711" i="8"/>
  <c r="F704" i="8"/>
  <c r="F703" i="8"/>
  <c r="F696" i="8"/>
  <c r="F695" i="8"/>
  <c r="F688" i="8"/>
  <c r="F687" i="8"/>
  <c r="F680" i="8"/>
  <c r="F679" i="8"/>
  <c r="F672" i="8"/>
  <c r="F671" i="8"/>
  <c r="F664" i="8"/>
  <c r="F663" i="8"/>
  <c r="F656" i="8"/>
  <c r="F655" i="8"/>
  <c r="F648" i="8"/>
  <c r="F647" i="8"/>
  <c r="F640" i="8"/>
  <c r="F639" i="8"/>
  <c r="F632" i="8"/>
  <c r="F631" i="8"/>
  <c r="F624" i="8"/>
  <c r="F623" i="8"/>
  <c r="F616" i="8"/>
  <c r="F615" i="8"/>
  <c r="F608" i="8"/>
  <c r="F607" i="8"/>
  <c r="F600" i="8"/>
  <c r="F599" i="8"/>
  <c r="F592" i="8"/>
  <c r="F588" i="8"/>
  <c r="F584" i="8"/>
  <c r="F580" i="8"/>
  <c r="F576" i="8"/>
  <c r="F572" i="8"/>
  <c r="F568" i="8"/>
  <c r="F564" i="8"/>
  <c r="F560" i="8"/>
  <c r="F556" i="8"/>
  <c r="F552" i="8"/>
  <c r="F548" i="8"/>
  <c r="F544" i="8"/>
  <c r="E543" i="8"/>
  <c r="F540" i="8"/>
  <c r="F536" i="8"/>
  <c r="F532" i="8"/>
  <c r="F528" i="8"/>
  <c r="F524" i="8"/>
  <c r="F520" i="8"/>
  <c r="E519" i="8"/>
  <c r="F516" i="8"/>
  <c r="F512" i="8"/>
  <c r="F508" i="8"/>
  <c r="F504" i="8"/>
  <c r="F500" i="8"/>
  <c r="F496" i="8"/>
  <c r="F492" i="8"/>
  <c r="E491" i="8"/>
  <c r="F488" i="8"/>
  <c r="F484" i="8"/>
  <c r="F480" i="8"/>
  <c r="F476" i="8"/>
  <c r="F472" i="8"/>
  <c r="F468" i="8"/>
  <c r="F464" i="8"/>
  <c r="F460" i="8"/>
  <c r="F456" i="8"/>
  <c r="F452" i="8"/>
  <c r="F448" i="8"/>
  <c r="F444" i="8"/>
  <c r="F440" i="8"/>
  <c r="F436" i="8"/>
  <c r="F432" i="8"/>
  <c r="F428" i="8"/>
  <c r="F424" i="8"/>
  <c r="F420" i="8"/>
  <c r="F416" i="8"/>
  <c r="F412" i="8"/>
  <c r="F408" i="8"/>
  <c r="F403" i="8"/>
  <c r="F396" i="8"/>
  <c r="F387" i="8"/>
  <c r="F380" i="8"/>
  <c r="F371" i="8"/>
  <c r="F364" i="8"/>
  <c r="F355" i="8"/>
  <c r="F348" i="8"/>
  <c r="F339" i="8"/>
  <c r="F332" i="8"/>
  <c r="F326" i="8"/>
  <c r="F318" i="8"/>
  <c r="F310" i="8"/>
  <c r="F302" i="8"/>
  <c r="F294" i="8"/>
  <c r="F286" i="8"/>
  <c r="F278" i="8"/>
  <c r="F270" i="8"/>
  <c r="F262" i="8"/>
  <c r="F254" i="8"/>
  <c r="F246" i="8"/>
  <c r="F238" i="8"/>
  <c r="F216" i="8"/>
  <c r="F200" i="8"/>
  <c r="F184" i="8"/>
  <c r="F152" i="8"/>
  <c r="F53" i="8"/>
  <c r="F402" i="8"/>
  <c r="F401" i="8"/>
  <c r="F394" i="8"/>
  <c r="F393" i="8"/>
  <c r="F386" i="8"/>
  <c r="F385" i="8"/>
  <c r="F378" i="8"/>
  <c r="F377" i="8"/>
  <c r="F370" i="8"/>
  <c r="F369" i="8"/>
  <c r="F362" i="8"/>
  <c r="F361" i="8"/>
  <c r="E357" i="8"/>
  <c r="E356" i="8"/>
  <c r="F354" i="8"/>
  <c r="F353" i="8"/>
  <c r="F346" i="8"/>
  <c r="F345" i="8"/>
  <c r="F338" i="8"/>
  <c r="F337" i="8"/>
  <c r="F330" i="8"/>
  <c r="F329" i="8"/>
  <c r="F232" i="8"/>
  <c r="F223" i="8"/>
  <c r="F154" i="8"/>
  <c r="F136" i="8"/>
  <c r="F120" i="8"/>
  <c r="F104" i="8"/>
  <c r="F60" i="8"/>
  <c r="F32" i="8"/>
  <c r="E592" i="8"/>
  <c r="F591" i="8"/>
  <c r="F589" i="8"/>
  <c r="F587" i="8"/>
  <c r="F585" i="8"/>
  <c r="F583" i="8"/>
  <c r="F581" i="8"/>
  <c r="F579" i="8"/>
  <c r="F577" i="8"/>
  <c r="F575" i="8"/>
  <c r="F573" i="8"/>
  <c r="F571" i="8"/>
  <c r="F569" i="8"/>
  <c r="E568" i="8"/>
  <c r="F567" i="8"/>
  <c r="F565" i="8"/>
  <c r="F563" i="8"/>
  <c r="F561" i="8"/>
  <c r="E560" i="8"/>
  <c r="F559" i="8"/>
  <c r="D559" i="8"/>
  <c r="F557" i="8"/>
  <c r="F555" i="8"/>
  <c r="F553" i="8"/>
  <c r="F551" i="8"/>
  <c r="F549" i="8"/>
  <c r="F547" i="8"/>
  <c r="F545" i="8"/>
  <c r="F543" i="8"/>
  <c r="F541" i="8"/>
  <c r="F539" i="8"/>
  <c r="F537" i="8"/>
  <c r="F535" i="8"/>
  <c r="F533" i="8"/>
  <c r="F531" i="8"/>
  <c r="F529" i="8"/>
  <c r="F527" i="8"/>
  <c r="F525" i="8"/>
  <c r="E524" i="8"/>
  <c r="F523" i="8"/>
  <c r="F521" i="8"/>
  <c r="F519" i="8"/>
  <c r="F517" i="8"/>
  <c r="F515" i="8"/>
  <c r="F513" i="8"/>
  <c r="F511" i="8"/>
  <c r="F509" i="8"/>
  <c r="F507" i="8"/>
  <c r="F505" i="8"/>
  <c r="F503" i="8"/>
  <c r="F501" i="8"/>
  <c r="E500" i="8"/>
  <c r="F499" i="8"/>
  <c r="F497" i="8"/>
  <c r="F495" i="8"/>
  <c r="F493" i="8"/>
  <c r="E492" i="8"/>
  <c r="F491" i="8"/>
  <c r="F489" i="8"/>
  <c r="F487" i="8"/>
  <c r="F485" i="8"/>
  <c r="F483" i="8"/>
  <c r="F481" i="8"/>
  <c r="F479" i="8"/>
  <c r="F477" i="8"/>
  <c r="F475" i="8"/>
  <c r="F473" i="8"/>
  <c r="F471" i="8"/>
  <c r="F469" i="8"/>
  <c r="F467" i="8"/>
  <c r="F465" i="8"/>
  <c r="F463" i="8"/>
  <c r="F461" i="8"/>
  <c r="F459" i="8"/>
  <c r="F457" i="8"/>
  <c r="F455" i="8"/>
  <c r="F453" i="8"/>
  <c r="F451" i="8"/>
  <c r="F449" i="8"/>
  <c r="F447" i="8"/>
  <c r="F445" i="8"/>
  <c r="E444" i="8"/>
  <c r="F443" i="8"/>
  <c r="F441" i="8"/>
  <c r="F439" i="8"/>
  <c r="F437" i="8"/>
  <c r="F435" i="8"/>
  <c r="F433" i="8"/>
  <c r="F431" i="8"/>
  <c r="F429" i="8"/>
  <c r="F427" i="8"/>
  <c r="F425" i="8"/>
  <c r="F423" i="8"/>
  <c r="F421" i="8"/>
  <c r="F419" i="8"/>
  <c r="F417" i="8"/>
  <c r="F415" i="8"/>
  <c r="F413" i="8"/>
  <c r="F411" i="8"/>
  <c r="F409" i="8"/>
  <c r="F407" i="8"/>
  <c r="F400" i="8"/>
  <c r="F399" i="8"/>
  <c r="F392" i="8"/>
  <c r="F391" i="8"/>
  <c r="E386" i="8"/>
  <c r="F384" i="8"/>
  <c r="F383" i="8"/>
  <c r="F376" i="8"/>
  <c r="F375" i="8"/>
  <c r="F368" i="8"/>
  <c r="F367" i="8"/>
  <c r="F360" i="8"/>
  <c r="F359" i="8"/>
  <c r="F352" i="8"/>
  <c r="F351" i="8"/>
  <c r="F344" i="8"/>
  <c r="F343" i="8"/>
  <c r="F336" i="8"/>
  <c r="F335" i="8"/>
  <c r="F328" i="8"/>
  <c r="F324" i="8"/>
  <c r="F320" i="8"/>
  <c r="F316" i="8"/>
  <c r="F312" i="8"/>
  <c r="F308" i="8"/>
  <c r="F304" i="8"/>
  <c r="F300" i="8"/>
  <c r="F296" i="8"/>
  <c r="F292" i="8"/>
  <c r="F288" i="8"/>
  <c r="F284" i="8"/>
  <c r="F280" i="8"/>
  <c r="E279" i="8"/>
  <c r="F276" i="8"/>
  <c r="F272" i="8"/>
  <c r="F268" i="8"/>
  <c r="F264" i="8"/>
  <c r="E263" i="8"/>
  <c r="F260" i="8"/>
  <c r="F256" i="8"/>
  <c r="F252" i="8"/>
  <c r="F248" i="8"/>
  <c r="F244" i="8"/>
  <c r="F240" i="8"/>
  <c r="F237" i="8"/>
  <c r="F230" i="8"/>
  <c r="F221" i="8"/>
  <c r="F212" i="8"/>
  <c r="F204" i="8"/>
  <c r="F196" i="8"/>
  <c r="F188" i="8"/>
  <c r="F180" i="8"/>
  <c r="F168" i="8"/>
  <c r="F161" i="8"/>
  <c r="F46" i="8"/>
  <c r="F236" i="8"/>
  <c r="F235" i="8"/>
  <c r="F228" i="8"/>
  <c r="F227" i="8"/>
  <c r="F220" i="8"/>
  <c r="F219" i="8"/>
  <c r="F171" i="8"/>
  <c r="F162" i="8"/>
  <c r="F155" i="8"/>
  <c r="E150" i="8"/>
  <c r="F140" i="8"/>
  <c r="F132" i="8"/>
  <c r="F124" i="8"/>
  <c r="F116" i="8"/>
  <c r="F108" i="8"/>
  <c r="F100" i="8"/>
  <c r="F92" i="8"/>
  <c r="F86" i="8"/>
  <c r="F68" i="8"/>
  <c r="F327" i="8"/>
  <c r="F325" i="8"/>
  <c r="F323" i="8"/>
  <c r="F321" i="8"/>
  <c r="F319" i="8"/>
  <c r="F317" i="8"/>
  <c r="F315" i="8"/>
  <c r="E314" i="8"/>
  <c r="F313" i="8"/>
  <c r="F311" i="8"/>
  <c r="F309" i="8"/>
  <c r="F307" i="8"/>
  <c r="F305" i="8"/>
  <c r="F303" i="8"/>
  <c r="F301" i="8"/>
  <c r="F299" i="8"/>
  <c r="F297" i="8"/>
  <c r="F295" i="8"/>
  <c r="F293" i="8"/>
  <c r="F291" i="8"/>
  <c r="F289" i="8"/>
  <c r="F287" i="8"/>
  <c r="F285" i="8"/>
  <c r="F283" i="8"/>
  <c r="F281" i="8"/>
  <c r="F279" i="8"/>
  <c r="F277" i="8"/>
  <c r="F275" i="8"/>
  <c r="F273" i="8"/>
  <c r="F271" i="8"/>
  <c r="F269" i="8"/>
  <c r="F267" i="8"/>
  <c r="F265" i="8"/>
  <c r="E264" i="8"/>
  <c r="F263" i="8"/>
  <c r="F261" i="8"/>
  <c r="F259" i="8"/>
  <c r="F257" i="8"/>
  <c r="F255" i="8"/>
  <c r="F253" i="8"/>
  <c r="F251" i="8"/>
  <c r="F249" i="8"/>
  <c r="F247" i="8"/>
  <c r="F245" i="8"/>
  <c r="F243" i="8"/>
  <c r="F241" i="8"/>
  <c r="F239" i="8"/>
  <c r="F234" i="8"/>
  <c r="F233" i="8"/>
  <c r="E228" i="8"/>
  <c r="F226" i="8"/>
  <c r="F225" i="8"/>
  <c r="F218" i="8"/>
  <c r="F214" i="8"/>
  <c r="F210" i="8"/>
  <c r="F206" i="8"/>
  <c r="F202" i="8"/>
  <c r="F198" i="8"/>
  <c r="F194" i="8"/>
  <c r="F190" i="8"/>
  <c r="F186" i="8"/>
  <c r="F182" i="8"/>
  <c r="F178" i="8"/>
  <c r="E177" i="8"/>
  <c r="F174" i="8"/>
  <c r="F169" i="8"/>
  <c r="F160" i="8"/>
  <c r="F153" i="8"/>
  <c r="F18" i="8"/>
  <c r="F167" i="8"/>
  <c r="F166" i="8"/>
  <c r="F159" i="8"/>
  <c r="F158" i="8"/>
  <c r="F151" i="8"/>
  <c r="F150" i="8"/>
  <c r="F146" i="8"/>
  <c r="F142" i="8"/>
  <c r="F138" i="8"/>
  <c r="F134" i="8"/>
  <c r="F130" i="8"/>
  <c r="F126" i="8"/>
  <c r="F122" i="8"/>
  <c r="F118" i="8"/>
  <c r="F114" i="8"/>
  <c r="F110" i="8"/>
  <c r="F106" i="8"/>
  <c r="F102" i="8"/>
  <c r="F98" i="8"/>
  <c r="F94" i="8"/>
  <c r="F90" i="8"/>
  <c r="F87" i="8"/>
  <c r="F72" i="8"/>
  <c r="F64" i="8"/>
  <c r="F55" i="8"/>
  <c r="F48" i="8"/>
  <c r="F217" i="8"/>
  <c r="F215" i="8"/>
  <c r="F213" i="8"/>
  <c r="F211" i="8"/>
  <c r="F209" i="8"/>
  <c r="F207" i="8"/>
  <c r="E206" i="8"/>
  <c r="F205" i="8"/>
  <c r="F203" i="8"/>
  <c r="F201" i="8"/>
  <c r="F199" i="8"/>
  <c r="F197" i="8"/>
  <c r="F195" i="8"/>
  <c r="F193" i="8"/>
  <c r="F191" i="8"/>
  <c r="F189" i="8"/>
  <c r="F187" i="8"/>
  <c r="F185" i="8"/>
  <c r="F183" i="8"/>
  <c r="F181" i="8"/>
  <c r="F179" i="8"/>
  <c r="F177" i="8"/>
  <c r="F175" i="8"/>
  <c r="F173" i="8"/>
  <c r="F172" i="8"/>
  <c r="F165" i="8"/>
  <c r="F164" i="8"/>
  <c r="F157" i="8"/>
  <c r="F156" i="8"/>
  <c r="E151" i="8"/>
  <c r="F149" i="8"/>
  <c r="F148" i="8"/>
  <c r="F85" i="8"/>
  <c r="F37" i="8"/>
  <c r="F30" i="8"/>
  <c r="F26" i="8"/>
  <c r="E21" i="8"/>
  <c r="F10" i="8"/>
  <c r="F147" i="8"/>
  <c r="F145" i="8"/>
  <c r="F143" i="8"/>
  <c r="F141" i="8"/>
  <c r="F139" i="8"/>
  <c r="F137" i="8"/>
  <c r="F135" i="8"/>
  <c r="F133" i="8"/>
  <c r="F131" i="8"/>
  <c r="F129" i="8"/>
  <c r="E128" i="8"/>
  <c r="F127" i="8"/>
  <c r="F125" i="8"/>
  <c r="F123" i="8"/>
  <c r="F121" i="8"/>
  <c r="F119" i="8"/>
  <c r="F117" i="8"/>
  <c r="F115" i="8"/>
  <c r="F113" i="8"/>
  <c r="F111" i="8"/>
  <c r="F109" i="8"/>
  <c r="E108" i="8"/>
  <c r="F107" i="8"/>
  <c r="F105" i="8"/>
  <c r="F103" i="8"/>
  <c r="F101" i="8"/>
  <c r="F99" i="8"/>
  <c r="F97" i="8"/>
  <c r="F95" i="8"/>
  <c r="F93" i="8"/>
  <c r="F91" i="8"/>
  <c r="F89" i="8"/>
  <c r="F83" i="8"/>
  <c r="F82" i="8"/>
  <c r="F78" i="8"/>
  <c r="F74" i="8"/>
  <c r="F70" i="8"/>
  <c r="F66" i="8"/>
  <c r="F62" i="8"/>
  <c r="F56" i="8"/>
  <c r="F47" i="8"/>
  <c r="F40" i="8"/>
  <c r="F31" i="8"/>
  <c r="F88" i="8"/>
  <c r="E84" i="8"/>
  <c r="F81" i="8"/>
  <c r="F80" i="8"/>
  <c r="F54" i="8"/>
  <c r="F45" i="8"/>
  <c r="F38" i="8"/>
  <c r="F29" i="8"/>
  <c r="F22" i="8"/>
  <c r="F14" i="8"/>
  <c r="F6" i="8"/>
  <c r="F79" i="8"/>
  <c r="F77" i="8"/>
  <c r="F75" i="8"/>
  <c r="F73" i="8"/>
  <c r="F71" i="8"/>
  <c r="F69" i="8"/>
  <c r="F67" i="8"/>
  <c r="F65" i="8"/>
  <c r="F63" i="8"/>
  <c r="F61" i="8"/>
  <c r="F59" i="8"/>
  <c r="E54" i="8"/>
  <c r="F52" i="8"/>
  <c r="F51" i="8"/>
  <c r="F44" i="8"/>
  <c r="F43" i="8"/>
  <c r="F36" i="8"/>
  <c r="F35" i="8"/>
  <c r="F28" i="8"/>
  <c r="F58" i="8"/>
  <c r="F57" i="8"/>
  <c r="F50" i="8"/>
  <c r="F49" i="8"/>
  <c r="F42" i="8"/>
  <c r="F41" i="8"/>
  <c r="F34" i="8"/>
  <c r="F33" i="8"/>
  <c r="F24" i="8"/>
  <c r="F20" i="8"/>
  <c r="F16" i="8"/>
  <c r="F12" i="8"/>
  <c r="F8" i="8"/>
  <c r="F4" i="8"/>
  <c r="E3" i="8"/>
  <c r="F27" i="8"/>
  <c r="F25" i="8"/>
  <c r="F23" i="8"/>
  <c r="F21" i="8"/>
  <c r="F19" i="8"/>
  <c r="F17" i="8"/>
  <c r="F15" i="8"/>
  <c r="F13" i="8"/>
  <c r="F11" i="8"/>
  <c r="F9" i="8"/>
  <c r="F7" i="8"/>
  <c r="F5" i="8"/>
  <c r="E4" i="8"/>
  <c r="F3" i="8"/>
  <c r="F2" i="6"/>
  <c r="E2" i="6"/>
  <c r="D2" i="6"/>
  <c r="I521" i="7"/>
  <c r="I605" i="7"/>
  <c r="I517" i="7"/>
  <c r="I601" i="7"/>
  <c r="I469" i="7"/>
  <c r="I561" i="7"/>
  <c r="I429" i="7"/>
  <c r="H176" i="7"/>
  <c r="I176" i="7"/>
  <c r="H115" i="7"/>
  <c r="I115" i="7"/>
  <c r="H57" i="7"/>
  <c r="I57" i="7"/>
  <c r="H11" i="7"/>
  <c r="I11" i="7"/>
  <c r="H280" i="7"/>
  <c r="I280" i="7"/>
  <c r="H168" i="7"/>
  <c r="I168" i="7"/>
  <c r="H70" i="7"/>
  <c r="I70" i="7"/>
  <c r="H15" i="7"/>
  <c r="I15" i="7"/>
  <c r="H160" i="7"/>
  <c r="I160" i="7"/>
  <c r="H110" i="7"/>
  <c r="I110" i="7"/>
  <c r="H59" i="7"/>
  <c r="I59" i="7"/>
  <c r="H476" i="7"/>
  <c r="I597" i="7"/>
  <c r="I593" i="7"/>
  <c r="I589" i="7"/>
  <c r="I585" i="7"/>
  <c r="I581" i="7"/>
  <c r="I577" i="7"/>
  <c r="I573" i="7"/>
  <c r="I569" i="7"/>
  <c r="I565" i="7"/>
  <c r="I557" i="7"/>
  <c r="I553" i="7"/>
  <c r="I549" i="7"/>
  <c r="I545" i="7"/>
  <c r="I541" i="7"/>
  <c r="I537" i="7"/>
  <c r="I533" i="7"/>
  <c r="I529" i="7"/>
  <c r="I525" i="7"/>
  <c r="I513" i="7"/>
  <c r="I509" i="7"/>
  <c r="I505" i="7"/>
  <c r="I501" i="7"/>
  <c r="I497" i="7"/>
  <c r="I493" i="7"/>
  <c r="I489" i="7"/>
  <c r="I485" i="7"/>
  <c r="I481" i="7"/>
  <c r="I477" i="7"/>
  <c r="I473" i="7"/>
  <c r="I465" i="7"/>
  <c r="I461" i="7"/>
  <c r="I457" i="7"/>
  <c r="I453" i="7"/>
  <c r="I449" i="7"/>
  <c r="I445" i="7"/>
  <c r="I441" i="7"/>
  <c r="I437" i="7"/>
  <c r="I433" i="7"/>
  <c r="I425" i="7"/>
  <c r="I421" i="7"/>
  <c r="I417" i="7"/>
  <c r="I413" i="7"/>
  <c r="I409" i="7"/>
  <c r="I405" i="7"/>
  <c r="I401" i="7"/>
  <c r="I397" i="7"/>
  <c r="I393" i="7"/>
  <c r="I389" i="7"/>
  <c r="I385" i="7"/>
  <c r="I381" i="7"/>
  <c r="I377" i="7"/>
  <c r="I373" i="7"/>
  <c r="I369" i="7"/>
  <c r="I365" i="7"/>
  <c r="I361" i="7"/>
  <c r="I357" i="7"/>
  <c r="I353" i="7"/>
  <c r="I349" i="7"/>
  <c r="I345" i="7"/>
  <c r="I341" i="7"/>
  <c r="I325" i="7"/>
  <c r="I309" i="7"/>
  <c r="I293" i="7"/>
  <c r="I277" i="7"/>
  <c r="I261" i="7"/>
  <c r="H236" i="7"/>
  <c r="I236" i="7"/>
  <c r="H42" i="7"/>
  <c r="I42" i="7"/>
  <c r="H206" i="7"/>
  <c r="I206" i="7"/>
  <c r="H190" i="7"/>
  <c r="I190" i="7"/>
  <c r="H181" i="7"/>
  <c r="I181" i="7"/>
  <c r="H29" i="7"/>
  <c r="I29" i="7"/>
  <c r="H311" i="7"/>
  <c r="I311" i="7"/>
  <c r="H189" i="7"/>
  <c r="I189" i="7"/>
  <c r="H133" i="7"/>
  <c r="I133" i="7"/>
  <c r="H58" i="7"/>
  <c r="I58" i="7"/>
  <c r="H282" i="7"/>
  <c r="I282" i="7"/>
  <c r="H5" i="7"/>
  <c r="I5" i="7"/>
  <c r="H278" i="7"/>
  <c r="I278" i="7"/>
  <c r="H180" i="7"/>
  <c r="I180" i="7"/>
  <c r="H138" i="7"/>
  <c r="I138" i="7"/>
  <c r="H81" i="7"/>
  <c r="I81" i="7"/>
  <c r="H283" i="7"/>
  <c r="I283" i="7"/>
  <c r="H89" i="7"/>
  <c r="I89" i="7"/>
  <c r="H219" i="7"/>
  <c r="I219" i="7"/>
  <c r="H131" i="7"/>
  <c r="I131" i="7"/>
  <c r="H33" i="7"/>
  <c r="I33" i="7"/>
  <c r="H194" i="7"/>
  <c r="I194" i="7"/>
  <c r="H66" i="7"/>
  <c r="I66" i="7"/>
  <c r="H215" i="7"/>
  <c r="I215" i="7"/>
  <c r="H166" i="7"/>
  <c r="I166" i="7"/>
  <c r="H129" i="7"/>
  <c r="I129" i="7"/>
  <c r="H292" i="7"/>
  <c r="I292" i="7"/>
  <c r="H69" i="7"/>
  <c r="I69" i="7"/>
  <c r="H335" i="7"/>
  <c r="I335" i="7"/>
  <c r="H288" i="7"/>
  <c r="I288" i="7"/>
  <c r="H238" i="7"/>
  <c r="I238" i="7"/>
  <c r="H148" i="7"/>
  <c r="I148" i="7"/>
  <c r="H56" i="7"/>
  <c r="I56" i="7"/>
  <c r="H339" i="7"/>
  <c r="I339" i="7"/>
  <c r="H213" i="7"/>
  <c r="I213" i="7"/>
  <c r="H155" i="7"/>
  <c r="I155" i="7"/>
  <c r="H96" i="7"/>
  <c r="I96" i="7"/>
  <c r="H40" i="7"/>
  <c r="I40" i="7"/>
  <c r="H286" i="7"/>
  <c r="I286" i="7"/>
  <c r="H112" i="7"/>
  <c r="I112" i="7"/>
  <c r="H260" i="7"/>
  <c r="I260" i="7"/>
  <c r="H216" i="7"/>
  <c r="I216" i="7"/>
  <c r="H271" i="7"/>
  <c r="I271" i="7"/>
  <c r="H73" i="7"/>
  <c r="I73" i="7"/>
  <c r="H169" i="7"/>
  <c r="I169" i="7"/>
  <c r="H54" i="7"/>
  <c r="I54" i="7"/>
  <c r="H195" i="7"/>
  <c r="I195" i="7"/>
  <c r="H49" i="7"/>
  <c r="I49" i="7"/>
  <c r="H191" i="7"/>
  <c r="I191" i="7"/>
  <c r="H83" i="7"/>
  <c r="I83" i="7"/>
  <c r="H250" i="7"/>
  <c r="I250" i="7"/>
  <c r="H156" i="7"/>
  <c r="I156" i="7"/>
  <c r="H20" i="7"/>
  <c r="I20" i="7"/>
  <c r="H211" i="7"/>
  <c r="I211" i="7"/>
  <c r="H294" i="7"/>
  <c r="I294" i="7"/>
  <c r="H193" i="7"/>
  <c r="I193" i="7"/>
  <c r="H308" i="7"/>
  <c r="I308" i="7"/>
  <c r="H263" i="7"/>
  <c r="I263" i="7"/>
  <c r="H170" i="7"/>
  <c r="I170" i="7"/>
  <c r="H127" i="7"/>
  <c r="I127" i="7"/>
  <c r="H12" i="7"/>
  <c r="I12" i="7"/>
  <c r="H275" i="7"/>
  <c r="I275" i="7"/>
  <c r="H123" i="7"/>
  <c r="I123" i="7"/>
  <c r="H79" i="7"/>
  <c r="I79" i="7"/>
  <c r="H330" i="7"/>
  <c r="I330" i="7"/>
  <c r="H224" i="7"/>
  <c r="I224" i="7"/>
  <c r="H182" i="7"/>
  <c r="I182" i="7"/>
  <c r="H91" i="7"/>
  <c r="I91" i="7"/>
  <c r="H291" i="7"/>
  <c r="I291" i="7"/>
  <c r="H61" i="7"/>
  <c r="I61" i="7"/>
  <c r="H223" i="7"/>
  <c r="I223" i="7"/>
  <c r="H85" i="7"/>
  <c r="I85" i="7"/>
  <c r="H207" i="7"/>
  <c r="I207" i="7"/>
  <c r="H86" i="7"/>
  <c r="I86" i="7"/>
  <c r="H38" i="7"/>
  <c r="I38" i="7"/>
  <c r="H203" i="7"/>
  <c r="I203" i="7"/>
  <c r="H274" i="7"/>
  <c r="I274" i="7"/>
  <c r="H88" i="7"/>
  <c r="I88" i="7"/>
  <c r="H235" i="7"/>
  <c r="I235" i="7"/>
  <c r="H177" i="7"/>
  <c r="I177" i="7"/>
  <c r="H106" i="7"/>
  <c r="I106" i="7"/>
  <c r="H80" i="7"/>
  <c r="I80" i="7"/>
  <c r="H279" i="7"/>
  <c r="I279" i="7"/>
  <c r="H76" i="7"/>
  <c r="I76" i="7"/>
  <c r="H300" i="7"/>
  <c r="I300" i="7"/>
  <c r="H174" i="7"/>
  <c r="I174" i="7"/>
  <c r="H118" i="7"/>
  <c r="I118" i="7"/>
  <c r="H21" i="7"/>
  <c r="I21" i="7"/>
  <c r="H171" i="7"/>
  <c r="I171" i="7"/>
  <c r="H4" i="7"/>
  <c r="I4" i="7"/>
  <c r="H158" i="7"/>
  <c r="I158" i="7"/>
  <c r="H36" i="7"/>
  <c r="I36" i="7"/>
  <c r="H338" i="7"/>
  <c r="I338" i="7"/>
  <c r="H146" i="7"/>
  <c r="I146" i="7"/>
  <c r="H101" i="7"/>
  <c r="I101" i="7"/>
  <c r="H254" i="7"/>
  <c r="I254" i="7"/>
  <c r="H230" i="7"/>
  <c r="I230" i="7"/>
  <c r="H142" i="7"/>
  <c r="I142" i="7"/>
  <c r="H53" i="7"/>
  <c r="I53" i="7"/>
  <c r="H295" i="7"/>
  <c r="I295" i="7"/>
  <c r="H212" i="7"/>
  <c r="I212" i="7"/>
  <c r="H130" i="7"/>
  <c r="I130" i="7"/>
  <c r="H77" i="7"/>
  <c r="I77" i="7"/>
  <c r="H30" i="7"/>
  <c r="I30" i="7"/>
  <c r="H323" i="7"/>
  <c r="I323" i="7"/>
  <c r="H167" i="7"/>
  <c r="I167" i="7"/>
  <c r="H113" i="7"/>
  <c r="I113" i="7"/>
  <c r="H51" i="7"/>
  <c r="I51" i="7"/>
  <c r="H10" i="7"/>
  <c r="I10" i="7"/>
  <c r="H327" i="7"/>
  <c r="I327" i="7"/>
  <c r="H270" i="7"/>
  <c r="I270" i="7"/>
  <c r="H242" i="7"/>
  <c r="I242" i="7"/>
  <c r="H144" i="7"/>
  <c r="I144" i="7"/>
  <c r="H50" i="7"/>
  <c r="I50" i="7"/>
  <c r="H233" i="7"/>
  <c r="I233" i="7"/>
  <c r="H136" i="7"/>
  <c r="I136" i="7"/>
  <c r="H105" i="7"/>
  <c r="I105" i="7"/>
  <c r="H23" i="7"/>
  <c r="I23" i="7"/>
  <c r="H600" i="7"/>
  <c r="H380" i="7"/>
  <c r="I604" i="7"/>
  <c r="I596" i="7"/>
  <c r="I592" i="7"/>
  <c r="I588" i="7"/>
  <c r="I584" i="7"/>
  <c r="I580" i="7"/>
  <c r="I576" i="7"/>
  <c r="I572" i="7"/>
  <c r="I568" i="7"/>
  <c r="I564" i="7"/>
  <c r="I560" i="7"/>
  <c r="I556" i="7"/>
  <c r="I552" i="7"/>
  <c r="I548" i="7"/>
  <c r="I544" i="7"/>
  <c r="I540" i="7"/>
  <c r="I536" i="7"/>
  <c r="I532" i="7"/>
  <c r="I528" i="7"/>
  <c r="I524" i="7"/>
  <c r="I520" i="7"/>
  <c r="I516" i="7"/>
  <c r="I512" i="7"/>
  <c r="I508" i="7"/>
  <c r="I504" i="7"/>
  <c r="I500" i="7"/>
  <c r="I496" i="7"/>
  <c r="I492" i="7"/>
  <c r="I488" i="7"/>
  <c r="I484" i="7"/>
  <c r="I480" i="7"/>
  <c r="I472" i="7"/>
  <c r="I468" i="7"/>
  <c r="I464" i="7"/>
  <c r="I460" i="7"/>
  <c r="I456" i="7"/>
  <c r="I452" i="7"/>
  <c r="I448" i="7"/>
  <c r="I444" i="7"/>
  <c r="I440" i="7"/>
  <c r="I436" i="7"/>
  <c r="I432" i="7"/>
  <c r="I428" i="7"/>
  <c r="I424" i="7"/>
  <c r="I420" i="7"/>
  <c r="I416" i="7"/>
  <c r="I412" i="7"/>
  <c r="I408" i="7"/>
  <c r="I404" i="7"/>
  <c r="I400" i="7"/>
  <c r="I396" i="7"/>
  <c r="I392" i="7"/>
  <c r="I388" i="7"/>
  <c r="I384" i="7"/>
  <c r="I376" i="7"/>
  <c r="I372" i="7"/>
  <c r="I368" i="7"/>
  <c r="I364" i="7"/>
  <c r="I360" i="7"/>
  <c r="I356" i="7"/>
  <c r="I352" i="7"/>
  <c r="I348" i="7"/>
  <c r="I344" i="7"/>
  <c r="I337" i="7"/>
  <c r="I321" i="7"/>
  <c r="I305" i="7"/>
  <c r="I289" i="7"/>
  <c r="I273" i="7"/>
  <c r="I257" i="7"/>
  <c r="H204" i="7"/>
  <c r="I204" i="7"/>
  <c r="H276" i="7"/>
  <c r="I276" i="7"/>
  <c r="H188" i="7"/>
  <c r="I188" i="7"/>
  <c r="H65" i="7"/>
  <c r="I65" i="7"/>
  <c r="H221" i="7"/>
  <c r="I221" i="7"/>
  <c r="H62" i="7"/>
  <c r="I62" i="7"/>
  <c r="H318" i="7"/>
  <c r="I318" i="7"/>
  <c r="H256" i="7"/>
  <c r="I256" i="7"/>
  <c r="H227" i="7"/>
  <c r="I227" i="7"/>
  <c r="H99" i="7"/>
  <c r="I99" i="7"/>
  <c r="H258" i="7"/>
  <c r="I258" i="7"/>
  <c r="H186" i="7"/>
  <c r="I186" i="7"/>
  <c r="H210" i="7"/>
  <c r="I210" i="7"/>
  <c r="H75" i="7"/>
  <c r="I75" i="7"/>
  <c r="H247" i="7"/>
  <c r="I247" i="7"/>
  <c r="H98" i="7"/>
  <c r="I98" i="7"/>
  <c r="H34" i="7"/>
  <c r="I34" i="7"/>
  <c r="H209" i="7"/>
  <c r="I209" i="7"/>
  <c r="H107" i="7"/>
  <c r="I107" i="7"/>
  <c r="H7" i="7"/>
  <c r="I7" i="7"/>
  <c r="H153" i="7"/>
  <c r="I153" i="7"/>
  <c r="H243" i="7"/>
  <c r="I243" i="7"/>
  <c r="H197" i="7"/>
  <c r="I197" i="7"/>
  <c r="H28" i="7"/>
  <c r="I28" i="7"/>
  <c r="H41" i="7"/>
  <c r="I41" i="7"/>
  <c r="H121" i="7"/>
  <c r="I121" i="7"/>
  <c r="H231" i="7"/>
  <c r="I231" i="7"/>
  <c r="H244" i="7"/>
  <c r="I244" i="7"/>
  <c r="H94" i="7"/>
  <c r="I94" i="7"/>
  <c r="H240" i="7"/>
  <c r="I240" i="7"/>
  <c r="H287" i="7"/>
  <c r="I287" i="7"/>
  <c r="H151" i="7"/>
  <c r="I151" i="7"/>
  <c r="H312" i="7"/>
  <c r="I312" i="7"/>
  <c r="H157" i="7"/>
  <c r="I157" i="7"/>
  <c r="H46" i="7"/>
  <c r="I46" i="7"/>
  <c r="H178" i="7"/>
  <c r="I178" i="7"/>
  <c r="H6" i="7"/>
  <c r="I6" i="7"/>
  <c r="H241" i="7"/>
  <c r="I241" i="7"/>
  <c r="H150" i="7"/>
  <c r="I150" i="7"/>
  <c r="H8" i="7"/>
  <c r="I8" i="7"/>
  <c r="H124" i="7"/>
  <c r="I124" i="7"/>
  <c r="H290" i="7"/>
  <c r="I290" i="7"/>
  <c r="H147" i="7"/>
  <c r="I147" i="7"/>
  <c r="H303" i="7"/>
  <c r="I303" i="7"/>
  <c r="H222" i="7"/>
  <c r="I222" i="7"/>
  <c r="H143" i="7"/>
  <c r="I143" i="7"/>
  <c r="H108" i="7"/>
  <c r="I108" i="7"/>
  <c r="H336" i="7"/>
  <c r="I336" i="7"/>
  <c r="H255" i="7"/>
  <c r="I255" i="7"/>
  <c r="H114" i="7"/>
  <c r="I114" i="7"/>
  <c r="H67" i="7"/>
  <c r="I67" i="7"/>
  <c r="H298" i="7"/>
  <c r="I298" i="7"/>
  <c r="H266" i="7"/>
  <c r="I266" i="7"/>
  <c r="H226" i="7"/>
  <c r="I226" i="7"/>
  <c r="H141" i="7"/>
  <c r="I141" i="7"/>
  <c r="H202" i="7"/>
  <c r="I202" i="7"/>
  <c r="H120" i="7"/>
  <c r="I120" i="7"/>
  <c r="H52" i="7"/>
  <c r="I52" i="7"/>
  <c r="H262" i="7"/>
  <c r="I262" i="7"/>
  <c r="H139" i="7"/>
  <c r="I139" i="7"/>
  <c r="H103" i="7"/>
  <c r="I103" i="7"/>
  <c r="H32" i="7"/>
  <c r="I32" i="7"/>
  <c r="H217" i="7"/>
  <c r="I217" i="7"/>
  <c r="H320" i="7"/>
  <c r="I320" i="7"/>
  <c r="H267" i="7"/>
  <c r="I267" i="7"/>
  <c r="H220" i="7"/>
  <c r="I220" i="7"/>
  <c r="H128" i="7"/>
  <c r="I128" i="7"/>
  <c r="H26" i="7"/>
  <c r="I26" i="7"/>
  <c r="H117" i="7"/>
  <c r="I117" i="7"/>
  <c r="H104" i="7"/>
  <c r="I104" i="7"/>
  <c r="H22" i="7"/>
  <c r="I22" i="7"/>
  <c r="H201" i="7"/>
  <c r="I603" i="7"/>
  <c r="I599" i="7"/>
  <c r="I595" i="7"/>
  <c r="I591" i="7"/>
  <c r="I587" i="7"/>
  <c r="I583" i="7"/>
  <c r="I579" i="7"/>
  <c r="I575" i="7"/>
  <c r="I571" i="7"/>
  <c r="I567" i="7"/>
  <c r="I563" i="7"/>
  <c r="I559" i="7"/>
  <c r="I555" i="7"/>
  <c r="I551" i="7"/>
  <c r="I547" i="7"/>
  <c r="I543" i="7"/>
  <c r="I539" i="7"/>
  <c r="I535" i="7"/>
  <c r="I531" i="7"/>
  <c r="I527" i="7"/>
  <c r="I523" i="7"/>
  <c r="I519" i="7"/>
  <c r="I515" i="7"/>
  <c r="I511" i="7"/>
  <c r="I507" i="7"/>
  <c r="I503" i="7"/>
  <c r="I499" i="7"/>
  <c r="I495" i="7"/>
  <c r="I491" i="7"/>
  <c r="I487" i="7"/>
  <c r="I483" i="7"/>
  <c r="I479" i="7"/>
  <c r="I475" i="7"/>
  <c r="I471" i="7"/>
  <c r="I467" i="7"/>
  <c r="I463" i="7"/>
  <c r="I459" i="7"/>
  <c r="I455" i="7"/>
  <c r="I451" i="7"/>
  <c r="I447" i="7"/>
  <c r="I443" i="7"/>
  <c r="I439" i="7"/>
  <c r="I435" i="7"/>
  <c r="I431" i="7"/>
  <c r="I427" i="7"/>
  <c r="I423" i="7"/>
  <c r="I419" i="7"/>
  <c r="I415" i="7"/>
  <c r="I411" i="7"/>
  <c r="I407" i="7"/>
  <c r="I403" i="7"/>
  <c r="I399" i="7"/>
  <c r="I395" i="7"/>
  <c r="I391" i="7"/>
  <c r="I387" i="7"/>
  <c r="I383" i="7"/>
  <c r="I379" i="7"/>
  <c r="I375" i="7"/>
  <c r="I371" i="7"/>
  <c r="I367" i="7"/>
  <c r="I363" i="7"/>
  <c r="I359" i="7"/>
  <c r="I355" i="7"/>
  <c r="I351" i="7"/>
  <c r="I347" i="7"/>
  <c r="I343" i="7"/>
  <c r="I333" i="7"/>
  <c r="I317" i="7"/>
  <c r="I301" i="7"/>
  <c r="I285" i="7"/>
  <c r="I269" i="7"/>
  <c r="I253" i="7"/>
  <c r="H310" i="7"/>
  <c r="I310" i="7"/>
  <c r="H200" i="7"/>
  <c r="I200" i="7"/>
  <c r="H100" i="7"/>
  <c r="I100" i="7"/>
  <c r="H60" i="7"/>
  <c r="I60" i="7"/>
  <c r="H237" i="7"/>
  <c r="I237" i="7"/>
  <c r="H3" i="7"/>
  <c r="I3" i="7"/>
  <c r="H340" i="7"/>
  <c r="I340" i="7"/>
  <c r="H163" i="7"/>
  <c r="I163" i="7"/>
  <c r="H74" i="7"/>
  <c r="I74" i="7"/>
  <c r="H319" i="7"/>
  <c r="I319" i="7"/>
  <c r="H152" i="7"/>
  <c r="I152" i="7"/>
  <c r="H78" i="7"/>
  <c r="I78" i="7"/>
  <c r="H179" i="7"/>
  <c r="I179" i="7"/>
  <c r="H17" i="7"/>
  <c r="I17" i="7"/>
  <c r="H125" i="7"/>
  <c r="I125" i="7"/>
  <c r="H268" i="7"/>
  <c r="I268" i="7"/>
  <c r="H72" i="7"/>
  <c r="I72" i="7"/>
  <c r="H331" i="7"/>
  <c r="I331" i="7"/>
  <c r="H228" i="7"/>
  <c r="I228" i="7"/>
  <c r="H162" i="7"/>
  <c r="I162" i="7"/>
  <c r="H97" i="7"/>
  <c r="I97" i="7"/>
  <c r="H225" i="7"/>
  <c r="I225" i="7"/>
  <c r="H39" i="7"/>
  <c r="I39" i="7"/>
  <c r="H328" i="7"/>
  <c r="I328" i="7"/>
  <c r="H299" i="7"/>
  <c r="I299" i="7"/>
  <c r="H172" i="7"/>
  <c r="I172" i="7"/>
  <c r="H109" i="7"/>
  <c r="I109" i="7"/>
  <c r="H13" i="7"/>
  <c r="I13" i="7"/>
  <c r="H165" i="7"/>
  <c r="I165" i="7"/>
  <c r="H154" i="7"/>
  <c r="I154" i="7"/>
  <c r="H27" i="7"/>
  <c r="I27" i="7"/>
  <c r="H234" i="7"/>
  <c r="I234" i="7"/>
  <c r="H332" i="7"/>
  <c r="I332" i="7"/>
  <c r="H43" i="7"/>
  <c r="I43" i="7"/>
  <c r="H205" i="7"/>
  <c r="I205" i="7"/>
  <c r="H208" i="7"/>
  <c r="I208" i="7"/>
  <c r="H239" i="7"/>
  <c r="I239" i="7"/>
  <c r="H68" i="7"/>
  <c r="I68" i="7"/>
  <c r="H264" i="7"/>
  <c r="I264" i="7"/>
  <c r="H214" i="7"/>
  <c r="I214" i="7"/>
  <c r="H246" i="7"/>
  <c r="I246" i="7"/>
  <c r="H137" i="7"/>
  <c r="I137" i="7"/>
  <c r="H306" i="7"/>
  <c r="I306" i="7"/>
  <c r="H132" i="7"/>
  <c r="I132" i="7"/>
  <c r="H31" i="7"/>
  <c r="I31" i="7"/>
  <c r="H324" i="7"/>
  <c r="I324" i="7"/>
  <c r="H198" i="7"/>
  <c r="I198" i="7"/>
  <c r="H322" i="7"/>
  <c r="I322" i="7"/>
  <c r="H185" i="7"/>
  <c r="I185" i="7"/>
  <c r="H63" i="7"/>
  <c r="I63" i="7"/>
  <c r="H14" i="7"/>
  <c r="I14" i="7"/>
  <c r="H326" i="7"/>
  <c r="I326" i="7"/>
  <c r="H272" i="7"/>
  <c r="I272" i="7"/>
  <c r="H296" i="7"/>
  <c r="I296" i="7"/>
  <c r="H199" i="7"/>
  <c r="I199" i="7"/>
  <c r="H140" i="7"/>
  <c r="I140" i="7"/>
  <c r="H82" i="7"/>
  <c r="I82" i="7"/>
  <c r="H304" i="7"/>
  <c r="I304" i="7"/>
  <c r="H252" i="7"/>
  <c r="I252" i="7"/>
  <c r="H111" i="7"/>
  <c r="I111" i="7"/>
  <c r="H45" i="7"/>
  <c r="I45" i="7"/>
  <c r="H302" i="7"/>
  <c r="I302" i="7"/>
  <c r="H192" i="7"/>
  <c r="I192" i="7"/>
  <c r="H55" i="7"/>
  <c r="I55" i="7"/>
  <c r="H229" i="7"/>
  <c r="I229" i="7"/>
  <c r="H35" i="7"/>
  <c r="I35" i="7"/>
  <c r="H92" i="7"/>
  <c r="I92" i="7"/>
  <c r="H248" i="7"/>
  <c r="I248" i="7"/>
  <c r="H134" i="7"/>
  <c r="I134" i="7"/>
  <c r="H64" i="7"/>
  <c r="I64" i="7"/>
  <c r="H251" i="7"/>
  <c r="I251" i="7"/>
  <c r="H126" i="7"/>
  <c r="I126" i="7"/>
  <c r="H44" i="7"/>
  <c r="I44" i="7"/>
  <c r="H164" i="7"/>
  <c r="I164" i="7"/>
  <c r="H9" i="7"/>
  <c r="I9" i="7"/>
  <c r="H37" i="7"/>
  <c r="I37" i="7"/>
  <c r="H245" i="7"/>
  <c r="I245" i="7"/>
  <c r="H71" i="7"/>
  <c r="I71" i="7"/>
  <c r="H315" i="7"/>
  <c r="I315" i="7"/>
  <c r="H187" i="7"/>
  <c r="I187" i="7"/>
  <c r="H149" i="7"/>
  <c r="I149" i="7"/>
  <c r="H93" i="7"/>
  <c r="I93" i="7"/>
  <c r="H161" i="7"/>
  <c r="I161" i="7"/>
  <c r="H19" i="7"/>
  <c r="I19" i="7"/>
  <c r="H314" i="7"/>
  <c r="I314" i="7"/>
  <c r="H135" i="7"/>
  <c r="I135" i="7"/>
  <c r="H47" i="7"/>
  <c r="I47" i="7"/>
  <c r="I2" i="7"/>
  <c r="H145" i="7"/>
  <c r="I145" i="7"/>
  <c r="H284" i="7"/>
  <c r="I284" i="7"/>
  <c r="H90" i="7"/>
  <c r="I90" i="7"/>
  <c r="H196" i="7"/>
  <c r="I196" i="7"/>
  <c r="H25" i="7"/>
  <c r="I25" i="7"/>
  <c r="H316" i="7"/>
  <c r="I316" i="7"/>
  <c r="H175" i="7"/>
  <c r="I175" i="7"/>
  <c r="H173" i="7"/>
  <c r="I173" i="7"/>
  <c r="H95" i="7"/>
  <c r="I95" i="7"/>
  <c r="H218" i="7"/>
  <c r="I218" i="7"/>
  <c r="H159" i="7"/>
  <c r="I159" i="7"/>
  <c r="H119" i="7"/>
  <c r="I119" i="7"/>
  <c r="H48" i="7"/>
  <c r="I48" i="7"/>
  <c r="H232" i="7"/>
  <c r="I232" i="7"/>
  <c r="H122" i="7"/>
  <c r="I122" i="7"/>
  <c r="H84" i="7"/>
  <c r="I84" i="7"/>
  <c r="H16" i="7"/>
  <c r="I16" i="7"/>
  <c r="H307" i="7"/>
  <c r="I307" i="7"/>
  <c r="H259" i="7"/>
  <c r="I259" i="7"/>
  <c r="H183" i="7"/>
  <c r="I183" i="7"/>
  <c r="H87" i="7"/>
  <c r="I87" i="7"/>
  <c r="H24" i="7"/>
  <c r="I24" i="7"/>
  <c r="H334" i="7"/>
  <c r="I334" i="7"/>
  <c r="H184" i="7"/>
  <c r="I184" i="7"/>
  <c r="H116" i="7"/>
  <c r="I116" i="7"/>
  <c r="H102" i="7"/>
  <c r="I102" i="7"/>
  <c r="H18" i="7"/>
  <c r="I18" i="7"/>
  <c r="I606" i="7"/>
  <c r="I602" i="7"/>
  <c r="I598" i="7"/>
  <c r="I594" i="7"/>
  <c r="I590" i="7"/>
  <c r="I586" i="7"/>
  <c r="I582" i="7"/>
  <c r="I578" i="7"/>
  <c r="I574" i="7"/>
  <c r="I570" i="7"/>
  <c r="I566" i="7"/>
  <c r="I562" i="7"/>
  <c r="I558" i="7"/>
  <c r="I554" i="7"/>
  <c r="I550" i="7"/>
  <c r="I546" i="7"/>
  <c r="I542" i="7"/>
  <c r="I538" i="7"/>
  <c r="I534" i="7"/>
  <c r="I530" i="7"/>
  <c r="I526" i="7"/>
  <c r="I522" i="7"/>
  <c r="I518" i="7"/>
  <c r="I514" i="7"/>
  <c r="I510" i="7"/>
  <c r="I506" i="7"/>
  <c r="I502" i="7"/>
  <c r="I498" i="7"/>
  <c r="I494" i="7"/>
  <c r="I490" i="7"/>
  <c r="I486" i="7"/>
  <c r="I482" i="7"/>
  <c r="I478" i="7"/>
  <c r="I474" i="7"/>
  <c r="I470" i="7"/>
  <c r="I466" i="7"/>
  <c r="I462" i="7"/>
  <c r="I458" i="7"/>
  <c r="I454" i="7"/>
  <c r="I450" i="7"/>
  <c r="I446" i="7"/>
  <c r="I442" i="7"/>
  <c r="I438" i="7"/>
  <c r="I434" i="7"/>
  <c r="I430" i="7"/>
  <c r="I426" i="7"/>
  <c r="I422" i="7"/>
  <c r="I418" i="7"/>
  <c r="I414" i="7"/>
  <c r="I410" i="7"/>
  <c r="I406" i="7"/>
  <c r="I402" i="7"/>
  <c r="I398" i="7"/>
  <c r="I394" i="7"/>
  <c r="I390" i="7"/>
  <c r="I386" i="7"/>
  <c r="I382" i="7"/>
  <c r="I378" i="7"/>
  <c r="I374" i="7"/>
  <c r="I370" i="7"/>
  <c r="I366" i="7"/>
  <c r="I362" i="7"/>
  <c r="I358" i="7"/>
  <c r="I354" i="7"/>
  <c r="I350" i="7"/>
  <c r="I346" i="7"/>
  <c r="I342" i="7"/>
  <c r="I329" i="7"/>
  <c r="I313" i="7"/>
  <c r="I297" i="7"/>
  <c r="I281" i="7"/>
  <c r="I265" i="7"/>
  <c r="I249" i="7"/>
  <c r="F689" i="6"/>
  <c r="F681" i="6"/>
  <c r="F669" i="6"/>
  <c r="F558" i="6"/>
  <c r="F483" i="6"/>
  <c r="F699" i="6"/>
  <c r="F695" i="6"/>
  <c r="F691" i="6"/>
  <c r="F683" i="6"/>
  <c r="F675" i="6"/>
  <c r="F668" i="6"/>
  <c r="F661" i="6"/>
  <c r="F636" i="6"/>
  <c r="F629" i="6"/>
  <c r="F610" i="6"/>
  <c r="F594" i="6"/>
  <c r="F578" i="6"/>
  <c r="F562" i="6"/>
  <c r="F546" i="6"/>
  <c r="F522" i="6"/>
  <c r="F451" i="6"/>
  <c r="F306" i="6"/>
  <c r="F644" i="6"/>
  <c r="F693" i="6"/>
  <c r="F685" i="6"/>
  <c r="F677" i="6"/>
  <c r="E671" i="6"/>
  <c r="E664" i="6"/>
  <c r="F660" i="6"/>
  <c r="F653" i="6"/>
  <c r="F628" i="6"/>
  <c r="F621" i="6"/>
  <c r="F598" i="6"/>
  <c r="F582" i="6"/>
  <c r="F566" i="6"/>
  <c r="E561" i="6"/>
  <c r="F550" i="6"/>
  <c r="F490" i="6"/>
  <c r="F409" i="6"/>
  <c r="F637" i="6"/>
  <c r="F606" i="6"/>
  <c r="F590" i="6"/>
  <c r="F574" i="6"/>
  <c r="F697" i="6"/>
  <c r="F687" i="6"/>
  <c r="F679" i="6"/>
  <c r="F652" i="6"/>
  <c r="F645" i="6"/>
  <c r="F620" i="6"/>
  <c r="F602" i="6"/>
  <c r="F586" i="6"/>
  <c r="F570" i="6"/>
  <c r="F554" i="6"/>
  <c r="F515" i="6"/>
  <c r="E501" i="6"/>
  <c r="F458" i="6"/>
  <c r="F674" i="6"/>
  <c r="E669" i="6"/>
  <c r="F667" i="6"/>
  <c r="F666" i="6"/>
  <c r="E661" i="6"/>
  <c r="F659" i="6"/>
  <c r="F658" i="6"/>
  <c r="F651" i="6"/>
  <c r="F650" i="6"/>
  <c r="F643" i="6"/>
  <c r="F642" i="6"/>
  <c r="F635" i="6"/>
  <c r="F634" i="6"/>
  <c r="F627" i="6"/>
  <c r="F626" i="6"/>
  <c r="E622" i="6"/>
  <c r="E621" i="6"/>
  <c r="F619" i="6"/>
  <c r="F618" i="6"/>
  <c r="F539" i="6"/>
  <c r="F514" i="6"/>
  <c r="F507" i="6"/>
  <c r="F482" i="6"/>
  <c r="F475" i="6"/>
  <c r="F450" i="6"/>
  <c r="F443" i="6"/>
  <c r="F385" i="6"/>
  <c r="F358" i="6"/>
  <c r="F322" i="6"/>
  <c r="F221" i="6"/>
  <c r="F700" i="6"/>
  <c r="F698" i="6"/>
  <c r="F696" i="6"/>
  <c r="E695" i="6"/>
  <c r="F694" i="6"/>
  <c r="F692" i="6"/>
  <c r="F690" i="6"/>
  <c r="F688" i="6"/>
  <c r="E687" i="6"/>
  <c r="F686" i="6"/>
  <c r="F684" i="6"/>
  <c r="F682" i="6"/>
  <c r="F680" i="6"/>
  <c r="F678" i="6"/>
  <c r="F676" i="6"/>
  <c r="F673" i="6"/>
  <c r="F672" i="6"/>
  <c r="F665" i="6"/>
  <c r="F664" i="6"/>
  <c r="F657" i="6"/>
  <c r="F656" i="6"/>
  <c r="F649" i="6"/>
  <c r="F648" i="6"/>
  <c r="F641" i="6"/>
  <c r="F640" i="6"/>
  <c r="F633" i="6"/>
  <c r="F632" i="6"/>
  <c r="F625" i="6"/>
  <c r="F624" i="6"/>
  <c r="F617" i="6"/>
  <c r="F616" i="6"/>
  <c r="F612" i="6"/>
  <c r="F608" i="6"/>
  <c r="F604" i="6"/>
  <c r="F600" i="6"/>
  <c r="F596" i="6"/>
  <c r="F592" i="6"/>
  <c r="E591" i="6"/>
  <c r="F588" i="6"/>
  <c r="F584" i="6"/>
  <c r="F580" i="6"/>
  <c r="F576" i="6"/>
  <c r="F572" i="6"/>
  <c r="F568" i="6"/>
  <c r="F564" i="6"/>
  <c r="F560" i="6"/>
  <c r="F556" i="6"/>
  <c r="F552" i="6"/>
  <c r="F548" i="6"/>
  <c r="F538" i="6"/>
  <c r="F531" i="6"/>
  <c r="F506" i="6"/>
  <c r="F499" i="6"/>
  <c r="F474" i="6"/>
  <c r="F467" i="6"/>
  <c r="F442" i="6"/>
  <c r="F393" i="6"/>
  <c r="F338" i="6"/>
  <c r="F671" i="6"/>
  <c r="F670" i="6"/>
  <c r="F663" i="6"/>
  <c r="F662" i="6"/>
  <c r="F655" i="6"/>
  <c r="F654" i="6"/>
  <c r="F647" i="6"/>
  <c r="F646" i="6"/>
  <c r="E641" i="6"/>
  <c r="F639" i="6"/>
  <c r="F638" i="6"/>
  <c r="F631" i="6"/>
  <c r="F630" i="6"/>
  <c r="F623" i="6"/>
  <c r="F622" i="6"/>
  <c r="D620" i="6"/>
  <c r="F615" i="6"/>
  <c r="F614" i="6"/>
  <c r="E534" i="6"/>
  <c r="F530" i="6"/>
  <c r="F523" i="6"/>
  <c r="F498" i="6"/>
  <c r="F491" i="6"/>
  <c r="F466" i="6"/>
  <c r="F459" i="6"/>
  <c r="F401" i="6"/>
  <c r="F351" i="6"/>
  <c r="F290" i="6"/>
  <c r="F168" i="6"/>
  <c r="F613" i="6"/>
  <c r="E612" i="6"/>
  <c r="F611" i="6"/>
  <c r="F609" i="6"/>
  <c r="F607" i="6"/>
  <c r="F605" i="6"/>
  <c r="F603" i="6"/>
  <c r="F601" i="6"/>
  <c r="F599" i="6"/>
  <c r="F597" i="6"/>
  <c r="F595" i="6"/>
  <c r="F593" i="6"/>
  <c r="F591" i="6"/>
  <c r="F589" i="6"/>
  <c r="F587" i="6"/>
  <c r="F585" i="6"/>
  <c r="F583" i="6"/>
  <c r="F581" i="6"/>
  <c r="F579" i="6"/>
  <c r="F577" i="6"/>
  <c r="F575" i="6"/>
  <c r="F573" i="6"/>
  <c r="F571" i="6"/>
  <c r="F569" i="6"/>
  <c r="F567" i="6"/>
  <c r="F565" i="6"/>
  <c r="F563" i="6"/>
  <c r="F561" i="6"/>
  <c r="F559" i="6"/>
  <c r="F557" i="6"/>
  <c r="F555" i="6"/>
  <c r="E554" i="6"/>
  <c r="F553" i="6"/>
  <c r="F551" i="6"/>
  <c r="F549" i="6"/>
  <c r="F547" i="6"/>
  <c r="F545" i="6"/>
  <c r="F543" i="6"/>
  <c r="F541" i="6"/>
  <c r="F537" i="6"/>
  <c r="F536" i="6"/>
  <c r="F529" i="6"/>
  <c r="F528" i="6"/>
  <c r="F521" i="6"/>
  <c r="F520" i="6"/>
  <c r="F513" i="6"/>
  <c r="F512" i="6"/>
  <c r="F505" i="6"/>
  <c r="F504" i="6"/>
  <c r="F497" i="6"/>
  <c r="F496" i="6"/>
  <c r="F489" i="6"/>
  <c r="F488" i="6"/>
  <c r="F481" i="6"/>
  <c r="F480" i="6"/>
  <c r="F473" i="6"/>
  <c r="F472" i="6"/>
  <c r="F465" i="6"/>
  <c r="F464" i="6"/>
  <c r="F457" i="6"/>
  <c r="F456" i="6"/>
  <c r="E452" i="6"/>
  <c r="E451" i="6"/>
  <c r="F449" i="6"/>
  <c r="F448" i="6"/>
  <c r="F441" i="6"/>
  <c r="F440" i="6"/>
  <c r="F435" i="6"/>
  <c r="F431" i="6"/>
  <c r="F427" i="6"/>
  <c r="E426" i="6"/>
  <c r="D425" i="6"/>
  <c r="F423" i="6"/>
  <c r="F419" i="6"/>
  <c r="F415" i="6"/>
  <c r="F411" i="6"/>
  <c r="F403" i="6"/>
  <c r="F395" i="6"/>
  <c r="F387" i="6"/>
  <c r="F375" i="6"/>
  <c r="F350" i="6"/>
  <c r="F342" i="6"/>
  <c r="F326" i="6"/>
  <c r="F310" i="6"/>
  <c r="F294" i="6"/>
  <c r="F278" i="6"/>
  <c r="F254" i="6"/>
  <c r="F237" i="6"/>
  <c r="E216" i="6"/>
  <c r="F535" i="6"/>
  <c r="F534" i="6"/>
  <c r="F527" i="6"/>
  <c r="F526" i="6"/>
  <c r="F519" i="6"/>
  <c r="F518" i="6"/>
  <c r="F511" i="6"/>
  <c r="F510" i="6"/>
  <c r="F503" i="6"/>
  <c r="F502" i="6"/>
  <c r="F495" i="6"/>
  <c r="F494" i="6"/>
  <c r="F487" i="6"/>
  <c r="F486" i="6"/>
  <c r="F479" i="6"/>
  <c r="F478" i="6"/>
  <c r="F471" i="6"/>
  <c r="F470" i="6"/>
  <c r="F463" i="6"/>
  <c r="F462" i="6"/>
  <c r="F455" i="6"/>
  <c r="F454" i="6"/>
  <c r="F447" i="6"/>
  <c r="F446" i="6"/>
  <c r="F439" i="6"/>
  <c r="F438" i="6"/>
  <c r="F405" i="6"/>
  <c r="F397" i="6"/>
  <c r="F389" i="6"/>
  <c r="F381" i="6"/>
  <c r="F374" i="6"/>
  <c r="F367" i="6"/>
  <c r="F330" i="6"/>
  <c r="F314" i="6"/>
  <c r="F298" i="6"/>
  <c r="F282" i="6"/>
  <c r="F544" i="6"/>
  <c r="F542" i="6"/>
  <c r="F540" i="6"/>
  <c r="F533" i="6"/>
  <c r="F532" i="6"/>
  <c r="F525" i="6"/>
  <c r="F524" i="6"/>
  <c r="F517" i="6"/>
  <c r="F516" i="6"/>
  <c r="F509" i="6"/>
  <c r="F508" i="6"/>
  <c r="F501" i="6"/>
  <c r="F500" i="6"/>
  <c r="F493" i="6"/>
  <c r="F492" i="6"/>
  <c r="F485" i="6"/>
  <c r="F484" i="6"/>
  <c r="F477" i="6"/>
  <c r="F476" i="6"/>
  <c r="E472" i="6"/>
  <c r="F469" i="6"/>
  <c r="F468" i="6"/>
  <c r="F461" i="6"/>
  <c r="F460" i="6"/>
  <c r="F453" i="6"/>
  <c r="F452" i="6"/>
  <c r="D450" i="6"/>
  <c r="F445" i="6"/>
  <c r="F444" i="6"/>
  <c r="F437" i="6"/>
  <c r="F433" i="6"/>
  <c r="F429" i="6"/>
  <c r="F425" i="6"/>
  <c r="F421" i="6"/>
  <c r="F417" i="6"/>
  <c r="F413" i="6"/>
  <c r="F407" i="6"/>
  <c r="F399" i="6"/>
  <c r="F391" i="6"/>
  <c r="F383" i="6"/>
  <c r="F366" i="6"/>
  <c r="F359" i="6"/>
  <c r="E345" i="6"/>
  <c r="F334" i="6"/>
  <c r="F318" i="6"/>
  <c r="F302" i="6"/>
  <c r="F286" i="6"/>
  <c r="F247" i="6"/>
  <c r="F175" i="6"/>
  <c r="F380" i="6"/>
  <c r="F373" i="6"/>
  <c r="F372" i="6"/>
  <c r="F365" i="6"/>
  <c r="F364" i="6"/>
  <c r="F357" i="6"/>
  <c r="F356" i="6"/>
  <c r="F349" i="6"/>
  <c r="F348" i="6"/>
  <c r="F271" i="6"/>
  <c r="F246" i="6"/>
  <c r="F241" i="6"/>
  <c r="F225" i="6"/>
  <c r="F436" i="6"/>
  <c r="F434" i="6"/>
  <c r="F432" i="6"/>
  <c r="F430" i="6"/>
  <c r="F428" i="6"/>
  <c r="F426" i="6"/>
  <c r="F424" i="6"/>
  <c r="F422" i="6"/>
  <c r="F420" i="6"/>
  <c r="F418" i="6"/>
  <c r="F416" i="6"/>
  <c r="F414" i="6"/>
  <c r="F412" i="6"/>
  <c r="F410" i="6"/>
  <c r="E409" i="6"/>
  <c r="F408" i="6"/>
  <c r="F406" i="6"/>
  <c r="F404" i="6"/>
  <c r="F402" i="6"/>
  <c r="F400" i="6"/>
  <c r="F398" i="6"/>
  <c r="F396" i="6"/>
  <c r="F394" i="6"/>
  <c r="E393" i="6"/>
  <c r="F392" i="6"/>
  <c r="F390" i="6"/>
  <c r="F388" i="6"/>
  <c r="F386" i="6"/>
  <c r="F384" i="6"/>
  <c r="F382" i="6"/>
  <c r="F379" i="6"/>
  <c r="F378" i="6"/>
  <c r="E374" i="6"/>
  <c r="F371" i="6"/>
  <c r="F370" i="6"/>
  <c r="F363" i="6"/>
  <c r="F362" i="6"/>
  <c r="E358" i="6"/>
  <c r="F355" i="6"/>
  <c r="F354" i="6"/>
  <c r="F347" i="6"/>
  <c r="F346" i="6"/>
  <c r="F344" i="6"/>
  <c r="F340" i="6"/>
  <c r="F336" i="6"/>
  <c r="F332" i="6"/>
  <c r="E331" i="6"/>
  <c r="F328" i="6"/>
  <c r="F324" i="6"/>
  <c r="F320" i="6"/>
  <c r="F316" i="6"/>
  <c r="F312" i="6"/>
  <c r="F308" i="6"/>
  <c r="F304" i="6"/>
  <c r="F300" i="6"/>
  <c r="F296" i="6"/>
  <c r="F292" i="6"/>
  <c r="F288" i="6"/>
  <c r="F284" i="6"/>
  <c r="F280" i="6"/>
  <c r="E279" i="6"/>
  <c r="F276" i="6"/>
  <c r="F270" i="6"/>
  <c r="F263" i="6"/>
  <c r="F245" i="6"/>
  <c r="F229" i="6"/>
  <c r="F213" i="6"/>
  <c r="F207" i="6"/>
  <c r="F200" i="6"/>
  <c r="F134" i="6"/>
  <c r="F377" i="6"/>
  <c r="F376" i="6"/>
  <c r="F369" i="6"/>
  <c r="F368" i="6"/>
  <c r="F361" i="6"/>
  <c r="F360" i="6"/>
  <c r="F353" i="6"/>
  <c r="F352" i="6"/>
  <c r="F345" i="6"/>
  <c r="F262" i="6"/>
  <c r="F255" i="6"/>
  <c r="F233" i="6"/>
  <c r="F217" i="6"/>
  <c r="F191" i="6"/>
  <c r="F184" i="6"/>
  <c r="E170" i="6"/>
  <c r="F127" i="6"/>
  <c r="F343" i="6"/>
  <c r="F341" i="6"/>
  <c r="F339" i="6"/>
  <c r="F337" i="6"/>
  <c r="F335" i="6"/>
  <c r="F333" i="6"/>
  <c r="F331" i="6"/>
  <c r="E330" i="6"/>
  <c r="F329" i="6"/>
  <c r="D329" i="6"/>
  <c r="F327" i="6"/>
  <c r="F325" i="6"/>
  <c r="F323" i="6"/>
  <c r="F321" i="6"/>
  <c r="F319" i="6"/>
  <c r="F317" i="6"/>
  <c r="F315" i="6"/>
  <c r="F313" i="6"/>
  <c r="F311" i="6"/>
  <c r="F309" i="6"/>
  <c r="F307" i="6"/>
  <c r="F305" i="6"/>
  <c r="F303" i="6"/>
  <c r="F301" i="6"/>
  <c r="F299" i="6"/>
  <c r="E298" i="6"/>
  <c r="F297" i="6"/>
  <c r="F295" i="6"/>
  <c r="F293" i="6"/>
  <c r="F291" i="6"/>
  <c r="F289" i="6"/>
  <c r="F287" i="6"/>
  <c r="F285" i="6"/>
  <c r="F283" i="6"/>
  <c r="F281" i="6"/>
  <c r="F279" i="6"/>
  <c r="F277" i="6"/>
  <c r="F275" i="6"/>
  <c r="F269" i="6"/>
  <c r="F268" i="6"/>
  <c r="F261" i="6"/>
  <c r="F260" i="6"/>
  <c r="F253" i="6"/>
  <c r="F252" i="6"/>
  <c r="F201" i="6"/>
  <c r="F194" i="6"/>
  <c r="F185" i="6"/>
  <c r="F178" i="6"/>
  <c r="F169" i="6"/>
  <c r="F167" i="6"/>
  <c r="F159" i="6"/>
  <c r="F151" i="6"/>
  <c r="F118" i="6"/>
  <c r="F274" i="6"/>
  <c r="F267" i="6"/>
  <c r="F266" i="6"/>
  <c r="F259" i="6"/>
  <c r="F258" i="6"/>
  <c r="E254" i="6"/>
  <c r="F251" i="6"/>
  <c r="F250" i="6"/>
  <c r="F243" i="6"/>
  <c r="F239" i="6"/>
  <c r="F235" i="6"/>
  <c r="F231" i="6"/>
  <c r="F227" i="6"/>
  <c r="F223" i="6"/>
  <c r="F219" i="6"/>
  <c r="F215" i="6"/>
  <c r="F211" i="6"/>
  <c r="F208" i="6"/>
  <c r="F199" i="6"/>
  <c r="F192" i="6"/>
  <c r="F183" i="6"/>
  <c r="F176" i="6"/>
  <c r="F54" i="6"/>
  <c r="F273" i="6"/>
  <c r="F272" i="6"/>
  <c r="F265" i="6"/>
  <c r="F264" i="6"/>
  <c r="F257" i="6"/>
  <c r="F256" i="6"/>
  <c r="F249" i="6"/>
  <c r="F248" i="6"/>
  <c r="F209" i="6"/>
  <c r="F202" i="6"/>
  <c r="F193" i="6"/>
  <c r="F186" i="6"/>
  <c r="F177" i="6"/>
  <c r="F170" i="6"/>
  <c r="F163" i="6"/>
  <c r="F155" i="6"/>
  <c r="E209" i="6"/>
  <c r="F206" i="6"/>
  <c r="F205" i="6"/>
  <c r="F198" i="6"/>
  <c r="F197" i="6"/>
  <c r="F190" i="6"/>
  <c r="F189" i="6"/>
  <c r="F182" i="6"/>
  <c r="F181" i="6"/>
  <c r="F174" i="6"/>
  <c r="F173" i="6"/>
  <c r="F165" i="6"/>
  <c r="F161" i="6"/>
  <c r="F157" i="6"/>
  <c r="F153" i="6"/>
  <c r="F149" i="6"/>
  <c r="F145" i="6"/>
  <c r="F141" i="6"/>
  <c r="F137" i="6"/>
  <c r="F128" i="6"/>
  <c r="F121" i="6"/>
  <c r="F112" i="6"/>
  <c r="F244" i="6"/>
  <c r="F242" i="6"/>
  <c r="F240" i="6"/>
  <c r="E239" i="6"/>
  <c r="F238" i="6"/>
  <c r="E237" i="6"/>
  <c r="F236" i="6"/>
  <c r="F234" i="6"/>
  <c r="F232" i="6"/>
  <c r="F230" i="6"/>
  <c r="F228" i="6"/>
  <c r="F226" i="6"/>
  <c r="F224" i="6"/>
  <c r="F222" i="6"/>
  <c r="F220" i="6"/>
  <c r="F218" i="6"/>
  <c r="F216" i="6"/>
  <c r="F214" i="6"/>
  <c r="F212" i="6"/>
  <c r="F210" i="6"/>
  <c r="F204" i="6"/>
  <c r="F203" i="6"/>
  <c r="E198" i="6"/>
  <c r="F196" i="6"/>
  <c r="F195" i="6"/>
  <c r="F188" i="6"/>
  <c r="F187" i="6"/>
  <c r="E183" i="6"/>
  <c r="F180" i="6"/>
  <c r="F179" i="6"/>
  <c r="F172" i="6"/>
  <c r="F171" i="6"/>
  <c r="F135" i="6"/>
  <c r="F126" i="6"/>
  <c r="F119" i="6"/>
  <c r="F147" i="6"/>
  <c r="F143" i="6"/>
  <c r="F139" i="6"/>
  <c r="F136" i="6"/>
  <c r="F129" i="6"/>
  <c r="F120" i="6"/>
  <c r="F113" i="6"/>
  <c r="F108" i="6"/>
  <c r="F166" i="6"/>
  <c r="F164" i="6"/>
  <c r="F162" i="6"/>
  <c r="F160" i="6"/>
  <c r="F158" i="6"/>
  <c r="F156" i="6"/>
  <c r="F154" i="6"/>
  <c r="F152" i="6"/>
  <c r="F150" i="6"/>
  <c r="F148" i="6"/>
  <c r="F146" i="6"/>
  <c r="F144" i="6"/>
  <c r="F142" i="6"/>
  <c r="F140" i="6"/>
  <c r="F138" i="6"/>
  <c r="E136" i="6"/>
  <c r="F133" i="6"/>
  <c r="F132" i="6"/>
  <c r="F125" i="6"/>
  <c r="F124" i="6"/>
  <c r="F117" i="6"/>
  <c r="F116" i="6"/>
  <c r="F110" i="6"/>
  <c r="F106" i="6"/>
  <c r="F102" i="6"/>
  <c r="F98" i="6"/>
  <c r="F94" i="6"/>
  <c r="F90" i="6"/>
  <c r="F86" i="6"/>
  <c r="F82" i="6"/>
  <c r="F53" i="6"/>
  <c r="F46" i="6"/>
  <c r="F131" i="6"/>
  <c r="F130" i="6"/>
  <c r="F123" i="6"/>
  <c r="F122" i="6"/>
  <c r="F115" i="6"/>
  <c r="F114" i="6"/>
  <c r="F45" i="6"/>
  <c r="F38" i="6"/>
  <c r="F104" i="6"/>
  <c r="F100" i="6"/>
  <c r="F96" i="6"/>
  <c r="F92" i="6"/>
  <c r="F88" i="6"/>
  <c r="F84" i="6"/>
  <c r="F111" i="6"/>
  <c r="F109" i="6"/>
  <c r="F107" i="6"/>
  <c r="F105" i="6"/>
  <c r="F103" i="6"/>
  <c r="F101" i="6"/>
  <c r="F99" i="6"/>
  <c r="F97" i="6"/>
  <c r="F95" i="6"/>
  <c r="E94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2" i="6"/>
  <c r="F51" i="6"/>
  <c r="F44" i="6"/>
  <c r="F43" i="6"/>
  <c r="F58" i="6"/>
  <c r="F57" i="6"/>
  <c r="F50" i="6"/>
  <c r="F49" i="6"/>
  <c r="F42" i="6"/>
  <c r="F41" i="6"/>
  <c r="F80" i="6"/>
  <c r="F78" i="6"/>
  <c r="F76" i="6"/>
  <c r="F74" i="6"/>
  <c r="F72" i="6"/>
  <c r="F70" i="6"/>
  <c r="F68" i="6"/>
  <c r="F66" i="6"/>
  <c r="E65" i="6"/>
  <c r="F64" i="6"/>
  <c r="E63" i="6"/>
  <c r="F62" i="6"/>
  <c r="F60" i="6"/>
  <c r="F56" i="6"/>
  <c r="F55" i="6"/>
  <c r="F48" i="6"/>
  <c r="F47" i="6"/>
  <c r="F40" i="6"/>
  <c r="F39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E3" i="6"/>
  <c r="F37" i="6"/>
  <c r="F35" i="6"/>
  <c r="F33" i="6"/>
  <c r="E32" i="6"/>
  <c r="F31" i="6"/>
  <c r="F29" i="6"/>
  <c r="F27" i="6"/>
  <c r="F25" i="6"/>
  <c r="F23" i="6"/>
  <c r="F21" i="6"/>
  <c r="F19" i="6"/>
  <c r="F17" i="6"/>
  <c r="F15" i="6"/>
  <c r="F13" i="6"/>
  <c r="F11" i="6"/>
  <c r="F9" i="6"/>
  <c r="F7" i="6"/>
  <c r="F5" i="6"/>
  <c r="E4" i="6"/>
  <c r="F3" i="6"/>
  <c r="F2" i="4"/>
  <c r="E2" i="4"/>
  <c r="D2" i="4"/>
  <c r="H1142" i="5"/>
  <c r="H1138" i="5"/>
  <c r="H1134" i="5"/>
  <c r="H1130" i="5"/>
  <c r="H1126" i="5"/>
  <c r="H1122" i="5"/>
  <c r="H1118" i="5"/>
  <c r="H1114" i="5"/>
  <c r="H1110" i="5"/>
  <c r="H1106" i="5"/>
  <c r="H1102" i="5"/>
  <c r="H1098" i="5"/>
  <c r="H1094" i="5"/>
  <c r="H1090" i="5"/>
  <c r="H1086" i="5"/>
  <c r="H1082" i="5"/>
  <c r="H1078" i="5"/>
  <c r="H1074" i="5"/>
  <c r="H1070" i="5"/>
  <c r="H1066" i="5"/>
  <c r="H1062" i="5"/>
  <c r="H970" i="5"/>
  <c r="H1054" i="5"/>
  <c r="H1046" i="5"/>
  <c r="H1038" i="5"/>
  <c r="H1026" i="5"/>
  <c r="H1018" i="5"/>
  <c r="H1010" i="5"/>
  <c r="H1006" i="5"/>
  <c r="H998" i="5"/>
  <c r="H986" i="5"/>
  <c r="H982" i="5"/>
  <c r="H974" i="5"/>
  <c r="H962" i="5"/>
  <c r="H946" i="5"/>
  <c r="H934" i="5"/>
  <c r="H922" i="5"/>
  <c r="H910" i="5"/>
  <c r="H898" i="5"/>
  <c r="H862" i="5"/>
  <c r="H850" i="5"/>
  <c r="H842" i="5"/>
  <c r="H834" i="5"/>
  <c r="H818" i="5"/>
  <c r="H806" i="5"/>
  <c r="H778" i="5"/>
  <c r="H766" i="5"/>
  <c r="H762" i="5"/>
  <c r="H754" i="5"/>
  <c r="H746" i="5"/>
  <c r="H742" i="5"/>
  <c r="H738" i="5"/>
  <c r="H734" i="5"/>
  <c r="H730" i="5"/>
  <c r="H726" i="5"/>
  <c r="H722" i="5"/>
  <c r="H718" i="5"/>
  <c r="H714" i="5"/>
  <c r="H710" i="5"/>
  <c r="H706" i="5"/>
  <c r="H702" i="5"/>
  <c r="H698" i="5"/>
  <c r="H694" i="5"/>
  <c r="H690" i="5"/>
  <c r="H686" i="5"/>
  <c r="H682" i="5"/>
  <c r="H678" i="5"/>
  <c r="H322" i="5"/>
  <c r="H1058" i="5"/>
  <c r="H1050" i="5"/>
  <c r="H1042" i="5"/>
  <c r="H1034" i="5"/>
  <c r="H1030" i="5"/>
  <c r="H1022" i="5"/>
  <c r="H1014" i="5"/>
  <c r="H1002" i="5"/>
  <c r="H994" i="5"/>
  <c r="H990" i="5"/>
  <c r="H978" i="5"/>
  <c r="H966" i="5"/>
  <c r="H954" i="5"/>
  <c r="H942" i="5"/>
  <c r="H930" i="5"/>
  <c r="H918" i="5"/>
  <c r="H906" i="5"/>
  <c r="H894" i="5"/>
  <c r="H886" i="5"/>
  <c r="H878" i="5"/>
  <c r="H874" i="5"/>
  <c r="H866" i="5"/>
  <c r="H854" i="5"/>
  <c r="H838" i="5"/>
  <c r="H830" i="5"/>
  <c r="H822" i="5"/>
  <c r="H810" i="5"/>
  <c r="H798" i="5"/>
  <c r="H790" i="5"/>
  <c r="H782" i="5"/>
  <c r="H770" i="5"/>
  <c r="H750" i="5"/>
  <c r="H669" i="5"/>
  <c r="H637" i="5"/>
  <c r="H605" i="5"/>
  <c r="H573" i="5"/>
  <c r="H541" i="5"/>
  <c r="H525" i="5"/>
  <c r="H493" i="5"/>
  <c r="H477" i="5"/>
  <c r="H461" i="5"/>
  <c r="H445" i="5"/>
  <c r="H429" i="5"/>
  <c r="H413" i="5"/>
  <c r="H397" i="5"/>
  <c r="H381" i="5"/>
  <c r="H365" i="5"/>
  <c r="H349" i="5"/>
  <c r="H345" i="5"/>
  <c r="H958" i="5"/>
  <c r="H950" i="5"/>
  <c r="H938" i="5"/>
  <c r="H926" i="5"/>
  <c r="H914" i="5"/>
  <c r="H902" i="5"/>
  <c r="H890" i="5"/>
  <c r="H882" i="5"/>
  <c r="H870" i="5"/>
  <c r="H858" i="5"/>
  <c r="H846" i="5"/>
  <c r="H826" i="5"/>
  <c r="H814" i="5"/>
  <c r="H802" i="5"/>
  <c r="H794" i="5"/>
  <c r="H786" i="5"/>
  <c r="H774" i="5"/>
  <c r="H758" i="5"/>
  <c r="H653" i="5"/>
  <c r="H621" i="5"/>
  <c r="H589" i="5"/>
  <c r="H557" i="5"/>
  <c r="H509" i="5"/>
  <c r="H665" i="5"/>
  <c r="I665" i="5"/>
  <c r="H661" i="5"/>
  <c r="I661" i="5"/>
  <c r="H657" i="5"/>
  <c r="I657" i="5"/>
  <c r="H633" i="5"/>
  <c r="I633" i="5"/>
  <c r="H629" i="5"/>
  <c r="I629" i="5"/>
  <c r="H625" i="5"/>
  <c r="I625" i="5"/>
  <c r="H601" i="5"/>
  <c r="I601" i="5"/>
  <c r="H597" i="5"/>
  <c r="I597" i="5"/>
  <c r="H593" i="5"/>
  <c r="I593" i="5"/>
  <c r="H1141" i="5"/>
  <c r="I1141" i="5"/>
  <c r="H1133" i="5"/>
  <c r="I1133" i="5"/>
  <c r="H1125" i="5"/>
  <c r="I1125" i="5"/>
  <c r="H1117" i="5"/>
  <c r="I1117" i="5"/>
  <c r="H1109" i="5"/>
  <c r="I1109" i="5"/>
  <c r="H1101" i="5"/>
  <c r="I1101" i="5"/>
  <c r="H1093" i="5"/>
  <c r="I1093" i="5"/>
  <c r="H1081" i="5"/>
  <c r="I1081" i="5"/>
  <c r="H1073" i="5"/>
  <c r="I1073" i="5"/>
  <c r="H1065" i="5"/>
  <c r="I1065" i="5"/>
  <c r="H1057" i="5"/>
  <c r="I1057" i="5"/>
  <c r="H1049" i="5"/>
  <c r="I1049" i="5"/>
  <c r="H1041" i="5"/>
  <c r="I1041" i="5"/>
  <c r="H1033" i="5"/>
  <c r="I1033" i="5"/>
  <c r="H1025" i="5"/>
  <c r="I1025" i="5"/>
  <c r="H1017" i="5"/>
  <c r="I1017" i="5"/>
  <c r="H1009" i="5"/>
  <c r="I1009" i="5"/>
  <c r="H1001" i="5"/>
  <c r="I1001" i="5"/>
  <c r="H993" i="5"/>
  <c r="I993" i="5"/>
  <c r="H989" i="5"/>
  <c r="I989" i="5"/>
  <c r="H977" i="5"/>
  <c r="I977" i="5"/>
  <c r="H969" i="5"/>
  <c r="I969" i="5"/>
  <c r="H961" i="5"/>
  <c r="I961" i="5"/>
  <c r="H953" i="5"/>
  <c r="I953" i="5"/>
  <c r="H945" i="5"/>
  <c r="I945" i="5"/>
  <c r="H937" i="5"/>
  <c r="I937" i="5"/>
  <c r="H929" i="5"/>
  <c r="I929" i="5"/>
  <c r="H925" i="5"/>
  <c r="I925" i="5"/>
  <c r="H917" i="5"/>
  <c r="I917" i="5"/>
  <c r="H909" i="5"/>
  <c r="I909" i="5"/>
  <c r="H901" i="5"/>
  <c r="I901" i="5"/>
  <c r="H893" i="5"/>
  <c r="I893" i="5"/>
  <c r="H885" i="5"/>
  <c r="I885" i="5"/>
  <c r="H877" i="5"/>
  <c r="I877" i="5"/>
  <c r="H873" i="5"/>
  <c r="I873" i="5"/>
  <c r="H865" i="5"/>
  <c r="I865" i="5"/>
  <c r="H857" i="5"/>
  <c r="I857" i="5"/>
  <c r="H849" i="5"/>
  <c r="I849" i="5"/>
  <c r="H841" i="5"/>
  <c r="I841" i="5"/>
  <c r="H833" i="5"/>
  <c r="I833" i="5"/>
  <c r="H825" i="5"/>
  <c r="I825" i="5"/>
  <c r="H817" i="5"/>
  <c r="I817" i="5"/>
  <c r="H809" i="5"/>
  <c r="I809" i="5"/>
  <c r="H801" i="5"/>
  <c r="I801" i="5"/>
  <c r="H793" i="5"/>
  <c r="I793" i="5"/>
  <c r="H785" i="5"/>
  <c r="I785" i="5"/>
  <c r="H777" i="5"/>
  <c r="I777" i="5"/>
  <c r="H769" i="5"/>
  <c r="I769" i="5"/>
  <c r="H761" i="5"/>
  <c r="I761" i="5"/>
  <c r="H753" i="5"/>
  <c r="I753" i="5"/>
  <c r="H745" i="5"/>
  <c r="I745" i="5"/>
  <c r="H737" i="5"/>
  <c r="I737" i="5"/>
  <c r="H733" i="5"/>
  <c r="I733" i="5"/>
  <c r="H729" i="5"/>
  <c r="I729" i="5"/>
  <c r="H721" i="5"/>
  <c r="I721" i="5"/>
  <c r="H713" i="5"/>
  <c r="I713" i="5"/>
  <c r="H701" i="5"/>
  <c r="I701" i="5"/>
  <c r="H689" i="5"/>
  <c r="I689" i="5"/>
  <c r="H681" i="5"/>
  <c r="I681" i="5"/>
  <c r="H677" i="5"/>
  <c r="I677" i="5"/>
  <c r="H649" i="5"/>
  <c r="I649" i="5"/>
  <c r="H645" i="5"/>
  <c r="I645" i="5"/>
  <c r="H641" i="5"/>
  <c r="I641" i="5"/>
  <c r="H553" i="5"/>
  <c r="I553" i="5"/>
  <c r="H549" i="5"/>
  <c r="I549" i="5"/>
  <c r="H545" i="5"/>
  <c r="I545" i="5"/>
  <c r="H473" i="5"/>
  <c r="I473" i="5"/>
  <c r="H469" i="5"/>
  <c r="I469" i="5"/>
  <c r="H465" i="5"/>
  <c r="I465" i="5"/>
  <c r="H393" i="5"/>
  <c r="I393" i="5"/>
  <c r="H389" i="5"/>
  <c r="I389" i="5"/>
  <c r="H385" i="5"/>
  <c r="I385" i="5"/>
  <c r="H361" i="5"/>
  <c r="I361" i="5"/>
  <c r="H357" i="5"/>
  <c r="I357" i="5"/>
  <c r="H353" i="5"/>
  <c r="I353" i="5"/>
  <c r="I1134" i="5"/>
  <c r="I1118" i="5"/>
  <c r="I1102" i="5"/>
  <c r="I1086" i="5"/>
  <c r="I1070" i="5"/>
  <c r="I1054" i="5"/>
  <c r="I1038" i="5"/>
  <c r="I1022" i="5"/>
  <c r="I1006" i="5"/>
  <c r="I990" i="5"/>
  <c r="I974" i="5"/>
  <c r="I958" i="5"/>
  <c r="I942" i="5"/>
  <c r="I926" i="5"/>
  <c r="I910" i="5"/>
  <c r="I894" i="5"/>
  <c r="I878" i="5"/>
  <c r="I862" i="5"/>
  <c r="I846" i="5"/>
  <c r="I830" i="5"/>
  <c r="I814" i="5"/>
  <c r="I798" i="5"/>
  <c r="I782" i="5"/>
  <c r="I766" i="5"/>
  <c r="I750" i="5"/>
  <c r="I734" i="5"/>
  <c r="I718" i="5"/>
  <c r="I702" i="5"/>
  <c r="I686" i="5"/>
  <c r="I653" i="5"/>
  <c r="I589" i="5"/>
  <c r="I525" i="5"/>
  <c r="I397" i="5"/>
  <c r="H1140" i="5"/>
  <c r="I1140" i="5"/>
  <c r="H1136" i="5"/>
  <c r="I1136" i="5"/>
  <c r="H1132" i="5"/>
  <c r="I1132" i="5"/>
  <c r="H1128" i="5"/>
  <c r="I1128" i="5"/>
  <c r="H1124" i="5"/>
  <c r="I1124" i="5"/>
  <c r="H1120" i="5"/>
  <c r="I1120" i="5"/>
  <c r="H1116" i="5"/>
  <c r="I1116" i="5"/>
  <c r="H1112" i="5"/>
  <c r="I1112" i="5"/>
  <c r="H1108" i="5"/>
  <c r="I1108" i="5"/>
  <c r="H1104" i="5"/>
  <c r="I1104" i="5"/>
  <c r="H1100" i="5"/>
  <c r="I1100" i="5"/>
  <c r="H1096" i="5"/>
  <c r="I1096" i="5"/>
  <c r="H1092" i="5"/>
  <c r="I1092" i="5"/>
  <c r="H1088" i="5"/>
  <c r="I1088" i="5"/>
  <c r="H1084" i="5"/>
  <c r="I1084" i="5"/>
  <c r="H1080" i="5"/>
  <c r="I1080" i="5"/>
  <c r="H1076" i="5"/>
  <c r="I1076" i="5"/>
  <c r="H1072" i="5"/>
  <c r="I1072" i="5"/>
  <c r="H1068" i="5"/>
  <c r="I1068" i="5"/>
  <c r="H1064" i="5"/>
  <c r="I1064" i="5"/>
  <c r="H1060" i="5"/>
  <c r="I1060" i="5"/>
  <c r="H1056" i="5"/>
  <c r="I1056" i="5"/>
  <c r="H1052" i="5"/>
  <c r="I1052" i="5"/>
  <c r="H1048" i="5"/>
  <c r="I1048" i="5"/>
  <c r="H1044" i="5"/>
  <c r="I1044" i="5"/>
  <c r="H1040" i="5"/>
  <c r="I1040" i="5"/>
  <c r="H1036" i="5"/>
  <c r="I1036" i="5"/>
  <c r="H1032" i="5"/>
  <c r="I1032" i="5"/>
  <c r="H1028" i="5"/>
  <c r="I1028" i="5"/>
  <c r="H1024" i="5"/>
  <c r="I1024" i="5"/>
  <c r="H1020" i="5"/>
  <c r="I1020" i="5"/>
  <c r="H1016" i="5"/>
  <c r="I1016" i="5"/>
  <c r="H1012" i="5"/>
  <c r="I1012" i="5"/>
  <c r="H1008" i="5"/>
  <c r="I1008" i="5"/>
  <c r="H1004" i="5"/>
  <c r="I1004" i="5"/>
  <c r="H1000" i="5"/>
  <c r="I1000" i="5"/>
  <c r="H996" i="5"/>
  <c r="I996" i="5"/>
  <c r="H992" i="5"/>
  <c r="I992" i="5"/>
  <c r="H988" i="5"/>
  <c r="I988" i="5"/>
  <c r="H984" i="5"/>
  <c r="I984" i="5"/>
  <c r="H980" i="5"/>
  <c r="I980" i="5"/>
  <c r="H976" i="5"/>
  <c r="I976" i="5"/>
  <c r="H972" i="5"/>
  <c r="I972" i="5"/>
  <c r="H968" i="5"/>
  <c r="I968" i="5"/>
  <c r="H964" i="5"/>
  <c r="I964" i="5"/>
  <c r="H960" i="5"/>
  <c r="I960" i="5"/>
  <c r="H956" i="5"/>
  <c r="I956" i="5"/>
  <c r="H952" i="5"/>
  <c r="I952" i="5"/>
  <c r="H948" i="5"/>
  <c r="I948" i="5"/>
  <c r="H944" i="5"/>
  <c r="I944" i="5"/>
  <c r="H940" i="5"/>
  <c r="I940" i="5"/>
  <c r="H936" i="5"/>
  <c r="I936" i="5"/>
  <c r="H932" i="5"/>
  <c r="I932" i="5"/>
  <c r="H928" i="5"/>
  <c r="I928" i="5"/>
  <c r="H924" i="5"/>
  <c r="I924" i="5"/>
  <c r="H920" i="5"/>
  <c r="I920" i="5"/>
  <c r="H916" i="5"/>
  <c r="I916" i="5"/>
  <c r="H912" i="5"/>
  <c r="I912" i="5"/>
  <c r="H908" i="5"/>
  <c r="I908" i="5"/>
  <c r="H904" i="5"/>
  <c r="I904" i="5"/>
  <c r="H900" i="5"/>
  <c r="I900" i="5"/>
  <c r="H896" i="5"/>
  <c r="I896" i="5"/>
  <c r="H892" i="5"/>
  <c r="I892" i="5"/>
  <c r="H888" i="5"/>
  <c r="I888" i="5"/>
  <c r="H884" i="5"/>
  <c r="I884" i="5"/>
  <c r="H880" i="5"/>
  <c r="I880" i="5"/>
  <c r="H876" i="5"/>
  <c r="I876" i="5"/>
  <c r="H872" i="5"/>
  <c r="I872" i="5"/>
  <c r="H868" i="5"/>
  <c r="I868" i="5"/>
  <c r="H864" i="5"/>
  <c r="I864" i="5"/>
  <c r="H860" i="5"/>
  <c r="I860" i="5"/>
  <c r="H856" i="5"/>
  <c r="I856" i="5"/>
  <c r="H852" i="5"/>
  <c r="I852" i="5"/>
  <c r="H848" i="5"/>
  <c r="I848" i="5"/>
  <c r="H844" i="5"/>
  <c r="I844" i="5"/>
  <c r="H840" i="5"/>
  <c r="I840" i="5"/>
  <c r="H836" i="5"/>
  <c r="I836" i="5"/>
  <c r="H832" i="5"/>
  <c r="I832" i="5"/>
  <c r="H828" i="5"/>
  <c r="I828" i="5"/>
  <c r="H824" i="5"/>
  <c r="I824" i="5"/>
  <c r="H820" i="5"/>
  <c r="I820" i="5"/>
  <c r="H816" i="5"/>
  <c r="I816" i="5"/>
  <c r="H812" i="5"/>
  <c r="I812" i="5"/>
  <c r="H808" i="5"/>
  <c r="I808" i="5"/>
  <c r="H804" i="5"/>
  <c r="I804" i="5"/>
  <c r="H800" i="5"/>
  <c r="I800" i="5"/>
  <c r="H796" i="5"/>
  <c r="I796" i="5"/>
  <c r="H792" i="5"/>
  <c r="I792" i="5"/>
  <c r="H788" i="5"/>
  <c r="I788" i="5"/>
  <c r="H784" i="5"/>
  <c r="I784" i="5"/>
  <c r="H780" i="5"/>
  <c r="I780" i="5"/>
  <c r="H776" i="5"/>
  <c r="I776" i="5"/>
  <c r="H772" i="5"/>
  <c r="I772" i="5"/>
  <c r="H768" i="5"/>
  <c r="I768" i="5"/>
  <c r="H764" i="5"/>
  <c r="I764" i="5"/>
  <c r="H760" i="5"/>
  <c r="I760" i="5"/>
  <c r="H756" i="5"/>
  <c r="I756" i="5"/>
  <c r="H752" i="5"/>
  <c r="I752" i="5"/>
  <c r="H748" i="5"/>
  <c r="I748" i="5"/>
  <c r="H744" i="5"/>
  <c r="I744" i="5"/>
  <c r="H740" i="5"/>
  <c r="I740" i="5"/>
  <c r="H736" i="5"/>
  <c r="I736" i="5"/>
  <c r="H732" i="5"/>
  <c r="I732" i="5"/>
  <c r="H728" i="5"/>
  <c r="I728" i="5"/>
  <c r="H724" i="5"/>
  <c r="I724" i="5"/>
  <c r="H720" i="5"/>
  <c r="I720" i="5"/>
  <c r="H716" i="5"/>
  <c r="I716" i="5"/>
  <c r="H712" i="5"/>
  <c r="I712" i="5"/>
  <c r="H708" i="5"/>
  <c r="I708" i="5"/>
  <c r="H704" i="5"/>
  <c r="I704" i="5"/>
  <c r="H700" i="5"/>
  <c r="I700" i="5"/>
  <c r="H696" i="5"/>
  <c r="I696" i="5"/>
  <c r="H692" i="5"/>
  <c r="I692" i="5"/>
  <c r="H688" i="5"/>
  <c r="I688" i="5"/>
  <c r="H684" i="5"/>
  <c r="I684" i="5"/>
  <c r="H680" i="5"/>
  <c r="I680" i="5"/>
  <c r="H676" i="5"/>
  <c r="I676" i="5"/>
  <c r="H672" i="5"/>
  <c r="I672" i="5"/>
  <c r="H668" i="5"/>
  <c r="I668" i="5"/>
  <c r="H664" i="5"/>
  <c r="I664" i="5"/>
  <c r="H660" i="5"/>
  <c r="I660" i="5"/>
  <c r="H656" i="5"/>
  <c r="I656" i="5"/>
  <c r="H652" i="5"/>
  <c r="I652" i="5"/>
  <c r="H648" i="5"/>
  <c r="I648" i="5"/>
  <c r="H644" i="5"/>
  <c r="I644" i="5"/>
  <c r="H640" i="5"/>
  <c r="I640" i="5"/>
  <c r="H636" i="5"/>
  <c r="I636" i="5"/>
  <c r="H632" i="5"/>
  <c r="I632" i="5"/>
  <c r="H628" i="5"/>
  <c r="I628" i="5"/>
  <c r="H624" i="5"/>
  <c r="I624" i="5"/>
  <c r="H620" i="5"/>
  <c r="I620" i="5"/>
  <c r="H616" i="5"/>
  <c r="I616" i="5"/>
  <c r="H612" i="5"/>
  <c r="I612" i="5"/>
  <c r="H608" i="5"/>
  <c r="I608" i="5"/>
  <c r="H604" i="5"/>
  <c r="I604" i="5"/>
  <c r="H600" i="5"/>
  <c r="I600" i="5"/>
  <c r="H596" i="5"/>
  <c r="I596" i="5"/>
  <c r="H592" i="5"/>
  <c r="I592" i="5"/>
  <c r="H588" i="5"/>
  <c r="I588" i="5"/>
  <c r="H584" i="5"/>
  <c r="I584" i="5"/>
  <c r="H580" i="5"/>
  <c r="I580" i="5"/>
  <c r="H576" i="5"/>
  <c r="I576" i="5"/>
  <c r="H572" i="5"/>
  <c r="I572" i="5"/>
  <c r="H568" i="5"/>
  <c r="I568" i="5"/>
  <c r="H564" i="5"/>
  <c r="I564" i="5"/>
  <c r="H560" i="5"/>
  <c r="I560" i="5"/>
  <c r="H556" i="5"/>
  <c r="I556" i="5"/>
  <c r="H552" i="5"/>
  <c r="I552" i="5"/>
  <c r="H548" i="5"/>
  <c r="I548" i="5"/>
  <c r="H544" i="5"/>
  <c r="I544" i="5"/>
  <c r="H540" i="5"/>
  <c r="I540" i="5"/>
  <c r="H536" i="5"/>
  <c r="I536" i="5"/>
  <c r="H532" i="5"/>
  <c r="I532" i="5"/>
  <c r="H528" i="5"/>
  <c r="I528" i="5"/>
  <c r="H524" i="5"/>
  <c r="I524" i="5"/>
  <c r="H520" i="5"/>
  <c r="I520" i="5"/>
  <c r="H516" i="5"/>
  <c r="I516" i="5"/>
  <c r="H512" i="5"/>
  <c r="I512" i="5"/>
  <c r="H508" i="5"/>
  <c r="I508" i="5"/>
  <c r="H504" i="5"/>
  <c r="I504" i="5"/>
  <c r="H500" i="5"/>
  <c r="I500" i="5"/>
  <c r="H496" i="5"/>
  <c r="I496" i="5"/>
  <c r="H492" i="5"/>
  <c r="I492" i="5"/>
  <c r="H488" i="5"/>
  <c r="I488" i="5"/>
  <c r="H484" i="5"/>
  <c r="I484" i="5"/>
  <c r="H480" i="5"/>
  <c r="I480" i="5"/>
  <c r="H476" i="5"/>
  <c r="I476" i="5"/>
  <c r="H472" i="5"/>
  <c r="I472" i="5"/>
  <c r="H468" i="5"/>
  <c r="I468" i="5"/>
  <c r="H464" i="5"/>
  <c r="I464" i="5"/>
  <c r="H460" i="5"/>
  <c r="I460" i="5"/>
  <c r="H456" i="5"/>
  <c r="I456" i="5"/>
  <c r="H452" i="5"/>
  <c r="I452" i="5"/>
  <c r="H448" i="5"/>
  <c r="I448" i="5"/>
  <c r="H444" i="5"/>
  <c r="I444" i="5"/>
  <c r="H440" i="5"/>
  <c r="I440" i="5"/>
  <c r="H436" i="5"/>
  <c r="I436" i="5"/>
  <c r="H432" i="5"/>
  <c r="I432" i="5"/>
  <c r="H428" i="5"/>
  <c r="I428" i="5"/>
  <c r="H424" i="5"/>
  <c r="I424" i="5"/>
  <c r="H420" i="5"/>
  <c r="I420" i="5"/>
  <c r="H416" i="5"/>
  <c r="I416" i="5"/>
  <c r="H412" i="5"/>
  <c r="I412" i="5"/>
  <c r="H408" i="5"/>
  <c r="I408" i="5"/>
  <c r="H404" i="5"/>
  <c r="I404" i="5"/>
  <c r="H400" i="5"/>
  <c r="I400" i="5"/>
  <c r="H396" i="5"/>
  <c r="I396" i="5"/>
  <c r="H392" i="5"/>
  <c r="I392" i="5"/>
  <c r="H388" i="5"/>
  <c r="I388" i="5"/>
  <c r="I1130" i="5"/>
  <c r="I1114" i="5"/>
  <c r="I1098" i="5"/>
  <c r="I1082" i="5"/>
  <c r="I1066" i="5"/>
  <c r="I1050" i="5"/>
  <c r="I1034" i="5"/>
  <c r="I1018" i="5"/>
  <c r="I1002" i="5"/>
  <c r="I986" i="5"/>
  <c r="I970" i="5"/>
  <c r="I954" i="5"/>
  <c r="I938" i="5"/>
  <c r="I922" i="5"/>
  <c r="I906" i="5"/>
  <c r="I890" i="5"/>
  <c r="I874" i="5"/>
  <c r="I858" i="5"/>
  <c r="I842" i="5"/>
  <c r="I826" i="5"/>
  <c r="I810" i="5"/>
  <c r="I794" i="5"/>
  <c r="I778" i="5"/>
  <c r="I762" i="5"/>
  <c r="I746" i="5"/>
  <c r="I730" i="5"/>
  <c r="I714" i="5"/>
  <c r="I698" i="5"/>
  <c r="I682" i="5"/>
  <c r="I637" i="5"/>
  <c r="I573" i="5"/>
  <c r="I509" i="5"/>
  <c r="I445" i="5"/>
  <c r="I381" i="5"/>
  <c r="H1137" i="5"/>
  <c r="I1137" i="5"/>
  <c r="H1129" i="5"/>
  <c r="I1129" i="5"/>
  <c r="H1121" i="5"/>
  <c r="I1121" i="5"/>
  <c r="H1113" i="5"/>
  <c r="I1113" i="5"/>
  <c r="H1105" i="5"/>
  <c r="I1105" i="5"/>
  <c r="H1097" i="5"/>
  <c r="I1097" i="5"/>
  <c r="H1089" i="5"/>
  <c r="I1089" i="5"/>
  <c r="H1085" i="5"/>
  <c r="I1085" i="5"/>
  <c r="H1077" i="5"/>
  <c r="I1077" i="5"/>
  <c r="H1069" i="5"/>
  <c r="I1069" i="5"/>
  <c r="H1061" i="5"/>
  <c r="I1061" i="5"/>
  <c r="H1053" i="5"/>
  <c r="I1053" i="5"/>
  <c r="H1045" i="5"/>
  <c r="I1045" i="5"/>
  <c r="H1037" i="5"/>
  <c r="I1037" i="5"/>
  <c r="H1029" i="5"/>
  <c r="I1029" i="5"/>
  <c r="H1021" i="5"/>
  <c r="I1021" i="5"/>
  <c r="H1013" i="5"/>
  <c r="I1013" i="5"/>
  <c r="H1005" i="5"/>
  <c r="I1005" i="5"/>
  <c r="H997" i="5"/>
  <c r="I997" i="5"/>
  <c r="H985" i="5"/>
  <c r="I985" i="5"/>
  <c r="H981" i="5"/>
  <c r="I981" i="5"/>
  <c r="H973" i="5"/>
  <c r="I973" i="5"/>
  <c r="H965" i="5"/>
  <c r="I965" i="5"/>
  <c r="H957" i="5"/>
  <c r="I957" i="5"/>
  <c r="H949" i="5"/>
  <c r="I949" i="5"/>
  <c r="H941" i="5"/>
  <c r="I941" i="5"/>
  <c r="H933" i="5"/>
  <c r="I933" i="5"/>
  <c r="H921" i="5"/>
  <c r="I921" i="5"/>
  <c r="H913" i="5"/>
  <c r="I913" i="5"/>
  <c r="H905" i="5"/>
  <c r="I905" i="5"/>
  <c r="H897" i="5"/>
  <c r="I897" i="5"/>
  <c r="H889" i="5"/>
  <c r="I889" i="5"/>
  <c r="H881" i="5"/>
  <c r="I881" i="5"/>
  <c r="H869" i="5"/>
  <c r="I869" i="5"/>
  <c r="H861" i="5"/>
  <c r="I861" i="5"/>
  <c r="H853" i="5"/>
  <c r="I853" i="5"/>
  <c r="H845" i="5"/>
  <c r="I845" i="5"/>
  <c r="H837" i="5"/>
  <c r="I837" i="5"/>
  <c r="H829" i="5"/>
  <c r="I829" i="5"/>
  <c r="H821" i="5"/>
  <c r="I821" i="5"/>
  <c r="H813" i="5"/>
  <c r="I813" i="5"/>
  <c r="H805" i="5"/>
  <c r="I805" i="5"/>
  <c r="H797" i="5"/>
  <c r="I797" i="5"/>
  <c r="H789" i="5"/>
  <c r="I789" i="5"/>
  <c r="H781" i="5"/>
  <c r="I781" i="5"/>
  <c r="H773" i="5"/>
  <c r="I773" i="5"/>
  <c r="H765" i="5"/>
  <c r="I765" i="5"/>
  <c r="H757" i="5"/>
  <c r="I757" i="5"/>
  <c r="H749" i="5"/>
  <c r="I749" i="5"/>
  <c r="H741" i="5"/>
  <c r="I741" i="5"/>
  <c r="H725" i="5"/>
  <c r="I725" i="5"/>
  <c r="H717" i="5"/>
  <c r="I717" i="5"/>
  <c r="H709" i="5"/>
  <c r="I709" i="5"/>
  <c r="H705" i="5"/>
  <c r="I705" i="5"/>
  <c r="H697" i="5"/>
  <c r="I697" i="5"/>
  <c r="H693" i="5"/>
  <c r="I693" i="5"/>
  <c r="H685" i="5"/>
  <c r="I685" i="5"/>
  <c r="H673" i="5"/>
  <c r="I673" i="5"/>
  <c r="H617" i="5"/>
  <c r="I617" i="5"/>
  <c r="H613" i="5"/>
  <c r="I613" i="5"/>
  <c r="H609" i="5"/>
  <c r="I609" i="5"/>
  <c r="H585" i="5"/>
  <c r="I585" i="5"/>
  <c r="H581" i="5"/>
  <c r="I581" i="5"/>
  <c r="H577" i="5"/>
  <c r="I577" i="5"/>
  <c r="H569" i="5"/>
  <c r="I569" i="5"/>
  <c r="H565" i="5"/>
  <c r="I565" i="5"/>
  <c r="H561" i="5"/>
  <c r="I561" i="5"/>
  <c r="H537" i="5"/>
  <c r="I537" i="5"/>
  <c r="H533" i="5"/>
  <c r="I533" i="5"/>
  <c r="H529" i="5"/>
  <c r="I529" i="5"/>
  <c r="H521" i="5"/>
  <c r="I521" i="5"/>
  <c r="H517" i="5"/>
  <c r="I517" i="5"/>
  <c r="H513" i="5"/>
  <c r="I513" i="5"/>
  <c r="H505" i="5"/>
  <c r="I505" i="5"/>
  <c r="H501" i="5"/>
  <c r="I501" i="5"/>
  <c r="H497" i="5"/>
  <c r="I497" i="5"/>
  <c r="H489" i="5"/>
  <c r="I489" i="5"/>
  <c r="H485" i="5"/>
  <c r="I485" i="5"/>
  <c r="H481" i="5"/>
  <c r="I481" i="5"/>
  <c r="H457" i="5"/>
  <c r="I457" i="5"/>
  <c r="H453" i="5"/>
  <c r="I453" i="5"/>
  <c r="H449" i="5"/>
  <c r="I449" i="5"/>
  <c r="H441" i="5"/>
  <c r="I441" i="5"/>
  <c r="H437" i="5"/>
  <c r="I437" i="5"/>
  <c r="H433" i="5"/>
  <c r="I433" i="5"/>
  <c r="H425" i="5"/>
  <c r="I425" i="5"/>
  <c r="H421" i="5"/>
  <c r="I421" i="5"/>
  <c r="H417" i="5"/>
  <c r="I417" i="5"/>
  <c r="H409" i="5"/>
  <c r="I409" i="5"/>
  <c r="H405" i="5"/>
  <c r="I405" i="5"/>
  <c r="H401" i="5"/>
  <c r="I401" i="5"/>
  <c r="H377" i="5"/>
  <c r="I377" i="5"/>
  <c r="H373" i="5"/>
  <c r="I373" i="5"/>
  <c r="H369" i="5"/>
  <c r="I369" i="5"/>
  <c r="I461" i="5"/>
  <c r="H1139" i="5"/>
  <c r="I1139" i="5"/>
  <c r="H1135" i="5"/>
  <c r="I1135" i="5"/>
  <c r="H1131" i="5"/>
  <c r="I1131" i="5"/>
  <c r="H1127" i="5"/>
  <c r="I1127" i="5"/>
  <c r="H1123" i="5"/>
  <c r="I1123" i="5"/>
  <c r="H1119" i="5"/>
  <c r="I1119" i="5"/>
  <c r="H1115" i="5"/>
  <c r="I1115" i="5"/>
  <c r="H1111" i="5"/>
  <c r="I1111" i="5"/>
  <c r="H1107" i="5"/>
  <c r="I1107" i="5"/>
  <c r="H1103" i="5"/>
  <c r="I1103" i="5"/>
  <c r="H1099" i="5"/>
  <c r="I1099" i="5"/>
  <c r="H1095" i="5"/>
  <c r="I1095" i="5"/>
  <c r="H1091" i="5"/>
  <c r="I1091" i="5"/>
  <c r="H1087" i="5"/>
  <c r="I1087" i="5"/>
  <c r="H1083" i="5"/>
  <c r="I1083" i="5"/>
  <c r="H1079" i="5"/>
  <c r="I1079" i="5"/>
  <c r="H1075" i="5"/>
  <c r="I1075" i="5"/>
  <c r="H1071" i="5"/>
  <c r="I1071" i="5"/>
  <c r="H1067" i="5"/>
  <c r="I1067" i="5"/>
  <c r="H1063" i="5"/>
  <c r="I1063" i="5"/>
  <c r="H1059" i="5"/>
  <c r="I1059" i="5"/>
  <c r="H1055" i="5"/>
  <c r="I1055" i="5"/>
  <c r="H1051" i="5"/>
  <c r="I1051" i="5"/>
  <c r="H1047" i="5"/>
  <c r="I1047" i="5"/>
  <c r="H1043" i="5"/>
  <c r="I1043" i="5"/>
  <c r="H1039" i="5"/>
  <c r="I1039" i="5"/>
  <c r="H1035" i="5"/>
  <c r="I1035" i="5"/>
  <c r="H1031" i="5"/>
  <c r="I1031" i="5"/>
  <c r="H1027" i="5"/>
  <c r="I1027" i="5"/>
  <c r="H1023" i="5"/>
  <c r="I1023" i="5"/>
  <c r="H1019" i="5"/>
  <c r="I1019" i="5"/>
  <c r="H1015" i="5"/>
  <c r="I1015" i="5"/>
  <c r="H1011" i="5"/>
  <c r="I1011" i="5"/>
  <c r="H1007" i="5"/>
  <c r="I1007" i="5"/>
  <c r="H1003" i="5"/>
  <c r="I1003" i="5"/>
  <c r="H999" i="5"/>
  <c r="I999" i="5"/>
  <c r="H995" i="5"/>
  <c r="I995" i="5"/>
  <c r="H991" i="5"/>
  <c r="I991" i="5"/>
  <c r="H987" i="5"/>
  <c r="I987" i="5"/>
  <c r="H983" i="5"/>
  <c r="I983" i="5"/>
  <c r="H979" i="5"/>
  <c r="I979" i="5"/>
  <c r="H975" i="5"/>
  <c r="I975" i="5"/>
  <c r="H971" i="5"/>
  <c r="I971" i="5"/>
  <c r="H967" i="5"/>
  <c r="I967" i="5"/>
  <c r="H963" i="5"/>
  <c r="I963" i="5"/>
  <c r="H959" i="5"/>
  <c r="I959" i="5"/>
  <c r="H955" i="5"/>
  <c r="I955" i="5"/>
  <c r="H951" i="5"/>
  <c r="I951" i="5"/>
  <c r="H947" i="5"/>
  <c r="I947" i="5"/>
  <c r="H943" i="5"/>
  <c r="I943" i="5"/>
  <c r="H939" i="5"/>
  <c r="I939" i="5"/>
  <c r="H935" i="5"/>
  <c r="I935" i="5"/>
  <c r="H931" i="5"/>
  <c r="I931" i="5"/>
  <c r="H927" i="5"/>
  <c r="I927" i="5"/>
  <c r="H923" i="5"/>
  <c r="I923" i="5"/>
  <c r="H919" i="5"/>
  <c r="I919" i="5"/>
  <c r="H915" i="5"/>
  <c r="I915" i="5"/>
  <c r="H911" i="5"/>
  <c r="I911" i="5"/>
  <c r="H907" i="5"/>
  <c r="I907" i="5"/>
  <c r="H903" i="5"/>
  <c r="I903" i="5"/>
  <c r="H899" i="5"/>
  <c r="I899" i="5"/>
  <c r="H895" i="5"/>
  <c r="I895" i="5"/>
  <c r="H891" i="5"/>
  <c r="I891" i="5"/>
  <c r="H887" i="5"/>
  <c r="I887" i="5"/>
  <c r="H883" i="5"/>
  <c r="I883" i="5"/>
  <c r="H879" i="5"/>
  <c r="I879" i="5"/>
  <c r="H875" i="5"/>
  <c r="I875" i="5"/>
  <c r="H871" i="5"/>
  <c r="I871" i="5"/>
  <c r="H867" i="5"/>
  <c r="I867" i="5"/>
  <c r="H863" i="5"/>
  <c r="I863" i="5"/>
  <c r="H859" i="5"/>
  <c r="I859" i="5"/>
  <c r="H855" i="5"/>
  <c r="I855" i="5"/>
  <c r="H851" i="5"/>
  <c r="I851" i="5"/>
  <c r="H847" i="5"/>
  <c r="I847" i="5"/>
  <c r="H843" i="5"/>
  <c r="I843" i="5"/>
  <c r="H839" i="5"/>
  <c r="I839" i="5"/>
  <c r="H835" i="5"/>
  <c r="I835" i="5"/>
  <c r="H831" i="5"/>
  <c r="I831" i="5"/>
  <c r="H827" i="5"/>
  <c r="I827" i="5"/>
  <c r="H823" i="5"/>
  <c r="I823" i="5"/>
  <c r="H819" i="5"/>
  <c r="I819" i="5"/>
  <c r="H815" i="5"/>
  <c r="I815" i="5"/>
  <c r="H811" i="5"/>
  <c r="I811" i="5"/>
  <c r="H807" i="5"/>
  <c r="I807" i="5"/>
  <c r="H803" i="5"/>
  <c r="I803" i="5"/>
  <c r="H799" i="5"/>
  <c r="I799" i="5"/>
  <c r="H795" i="5"/>
  <c r="I795" i="5"/>
  <c r="H791" i="5"/>
  <c r="I791" i="5"/>
  <c r="H787" i="5"/>
  <c r="I787" i="5"/>
  <c r="H783" i="5"/>
  <c r="I783" i="5"/>
  <c r="H779" i="5"/>
  <c r="I779" i="5"/>
  <c r="H775" i="5"/>
  <c r="I775" i="5"/>
  <c r="H771" i="5"/>
  <c r="I771" i="5"/>
  <c r="H767" i="5"/>
  <c r="I767" i="5"/>
  <c r="H763" i="5"/>
  <c r="I763" i="5"/>
  <c r="H759" i="5"/>
  <c r="I759" i="5"/>
  <c r="H755" i="5"/>
  <c r="I755" i="5"/>
  <c r="H751" i="5"/>
  <c r="I751" i="5"/>
  <c r="H747" i="5"/>
  <c r="I747" i="5"/>
  <c r="H743" i="5"/>
  <c r="I743" i="5"/>
  <c r="H739" i="5"/>
  <c r="I739" i="5"/>
  <c r="H735" i="5"/>
  <c r="I735" i="5"/>
  <c r="H731" i="5"/>
  <c r="I731" i="5"/>
  <c r="H727" i="5"/>
  <c r="I727" i="5"/>
  <c r="H723" i="5"/>
  <c r="I723" i="5"/>
  <c r="H719" i="5"/>
  <c r="I719" i="5"/>
  <c r="H715" i="5"/>
  <c r="I715" i="5"/>
  <c r="H711" i="5"/>
  <c r="I711" i="5"/>
  <c r="H707" i="5"/>
  <c r="I707" i="5"/>
  <c r="H703" i="5"/>
  <c r="I703" i="5"/>
  <c r="H699" i="5"/>
  <c r="I699" i="5"/>
  <c r="H695" i="5"/>
  <c r="I695" i="5"/>
  <c r="H691" i="5"/>
  <c r="I691" i="5"/>
  <c r="H687" i="5"/>
  <c r="I687" i="5"/>
  <c r="H683" i="5"/>
  <c r="I683" i="5"/>
  <c r="H679" i="5"/>
  <c r="I679" i="5"/>
  <c r="H675" i="5"/>
  <c r="I675" i="5"/>
  <c r="H671" i="5"/>
  <c r="I671" i="5"/>
  <c r="H667" i="5"/>
  <c r="I667" i="5"/>
  <c r="H663" i="5"/>
  <c r="I663" i="5"/>
  <c r="H659" i="5"/>
  <c r="I659" i="5"/>
  <c r="H655" i="5"/>
  <c r="I655" i="5"/>
  <c r="H651" i="5"/>
  <c r="I651" i="5"/>
  <c r="H647" i="5"/>
  <c r="I647" i="5"/>
  <c r="H643" i="5"/>
  <c r="I643" i="5"/>
  <c r="H639" i="5"/>
  <c r="I639" i="5"/>
  <c r="H635" i="5"/>
  <c r="I635" i="5"/>
  <c r="H631" i="5"/>
  <c r="I631" i="5"/>
  <c r="H627" i="5"/>
  <c r="I627" i="5"/>
  <c r="H623" i="5"/>
  <c r="I623" i="5"/>
  <c r="H619" i="5"/>
  <c r="I619" i="5"/>
  <c r="H615" i="5"/>
  <c r="I615" i="5"/>
  <c r="H611" i="5"/>
  <c r="I611" i="5"/>
  <c r="H607" i="5"/>
  <c r="I607" i="5"/>
  <c r="H603" i="5"/>
  <c r="I603" i="5"/>
  <c r="H599" i="5"/>
  <c r="I599" i="5"/>
  <c r="H595" i="5"/>
  <c r="I595" i="5"/>
  <c r="H591" i="5"/>
  <c r="I591" i="5"/>
  <c r="H587" i="5"/>
  <c r="I587" i="5"/>
  <c r="H583" i="5"/>
  <c r="I583" i="5"/>
  <c r="H579" i="5"/>
  <c r="I579" i="5"/>
  <c r="H575" i="5"/>
  <c r="I575" i="5"/>
  <c r="H571" i="5"/>
  <c r="I571" i="5"/>
  <c r="H567" i="5"/>
  <c r="I567" i="5"/>
  <c r="H563" i="5"/>
  <c r="I563" i="5"/>
  <c r="H559" i="5"/>
  <c r="I559" i="5"/>
  <c r="H555" i="5"/>
  <c r="I555" i="5"/>
  <c r="H551" i="5"/>
  <c r="I551" i="5"/>
  <c r="H547" i="5"/>
  <c r="I547" i="5"/>
  <c r="H543" i="5"/>
  <c r="I543" i="5"/>
  <c r="H539" i="5"/>
  <c r="I539" i="5"/>
  <c r="H535" i="5"/>
  <c r="I535" i="5"/>
  <c r="H531" i="5"/>
  <c r="I531" i="5"/>
  <c r="H527" i="5"/>
  <c r="I527" i="5"/>
  <c r="H523" i="5"/>
  <c r="I523" i="5"/>
  <c r="H519" i="5"/>
  <c r="I519" i="5"/>
  <c r="H515" i="5"/>
  <c r="I515" i="5"/>
  <c r="H511" i="5"/>
  <c r="I511" i="5"/>
  <c r="H507" i="5"/>
  <c r="I507" i="5"/>
  <c r="H503" i="5"/>
  <c r="I503" i="5"/>
  <c r="H499" i="5"/>
  <c r="I499" i="5"/>
  <c r="H495" i="5"/>
  <c r="I495" i="5"/>
  <c r="H491" i="5"/>
  <c r="I491" i="5"/>
  <c r="H487" i="5"/>
  <c r="I487" i="5"/>
  <c r="H483" i="5"/>
  <c r="I483" i="5"/>
  <c r="H479" i="5"/>
  <c r="I479" i="5"/>
  <c r="H475" i="5"/>
  <c r="I475" i="5"/>
  <c r="H471" i="5"/>
  <c r="I471" i="5"/>
  <c r="H467" i="5"/>
  <c r="I467" i="5"/>
  <c r="H463" i="5"/>
  <c r="I463" i="5"/>
  <c r="H459" i="5"/>
  <c r="I459" i="5"/>
  <c r="H455" i="5"/>
  <c r="I455" i="5"/>
  <c r="H451" i="5"/>
  <c r="I451" i="5"/>
  <c r="H447" i="5"/>
  <c r="I447" i="5"/>
  <c r="H443" i="5"/>
  <c r="I443" i="5"/>
  <c r="H439" i="5"/>
  <c r="I439" i="5"/>
  <c r="H435" i="5"/>
  <c r="I435" i="5"/>
  <c r="H431" i="5"/>
  <c r="I431" i="5"/>
  <c r="H427" i="5"/>
  <c r="I427" i="5"/>
  <c r="H423" i="5"/>
  <c r="I423" i="5"/>
  <c r="H419" i="5"/>
  <c r="I419" i="5"/>
  <c r="H415" i="5"/>
  <c r="I415" i="5"/>
  <c r="H411" i="5"/>
  <c r="I411" i="5"/>
  <c r="H407" i="5"/>
  <c r="I407" i="5"/>
  <c r="H403" i="5"/>
  <c r="I403" i="5"/>
  <c r="H399" i="5"/>
  <c r="I399" i="5"/>
  <c r="H395" i="5"/>
  <c r="I395" i="5"/>
  <c r="H391" i="5"/>
  <c r="I391" i="5"/>
  <c r="H387" i="5"/>
  <c r="I387" i="5"/>
  <c r="H383" i="5"/>
  <c r="I383" i="5"/>
  <c r="H379" i="5"/>
  <c r="I379" i="5"/>
  <c r="H375" i="5"/>
  <c r="I375" i="5"/>
  <c r="H371" i="5"/>
  <c r="I371" i="5"/>
  <c r="H367" i="5"/>
  <c r="I367" i="5"/>
  <c r="H363" i="5"/>
  <c r="I363" i="5"/>
  <c r="H359" i="5"/>
  <c r="I359" i="5"/>
  <c r="H355" i="5"/>
  <c r="I355" i="5"/>
  <c r="H351" i="5"/>
  <c r="I351" i="5"/>
  <c r="H347" i="5"/>
  <c r="I347" i="5"/>
  <c r="H343" i="5"/>
  <c r="I343" i="5"/>
  <c r="H339" i="5"/>
  <c r="I339" i="5"/>
  <c r="H335" i="5"/>
  <c r="I335" i="5"/>
  <c r="H331" i="5"/>
  <c r="I331" i="5"/>
  <c r="H327" i="5"/>
  <c r="I327" i="5"/>
  <c r="H323" i="5"/>
  <c r="I323" i="5"/>
  <c r="H319" i="5"/>
  <c r="I319" i="5"/>
  <c r="H315" i="5"/>
  <c r="I315" i="5"/>
  <c r="H311" i="5"/>
  <c r="I311" i="5"/>
  <c r="H307" i="5"/>
  <c r="I307" i="5"/>
  <c r="H303" i="5"/>
  <c r="I303" i="5"/>
  <c r="H299" i="5"/>
  <c r="I299" i="5"/>
  <c r="H295" i="5"/>
  <c r="I295" i="5"/>
  <c r="H291" i="5"/>
  <c r="I291" i="5"/>
  <c r="H287" i="5"/>
  <c r="I287" i="5"/>
  <c r="H283" i="5"/>
  <c r="I283" i="5"/>
  <c r="H279" i="5"/>
  <c r="I279" i="5"/>
  <c r="H275" i="5"/>
  <c r="I275" i="5"/>
  <c r="H271" i="5"/>
  <c r="I271" i="5"/>
  <c r="H267" i="5"/>
  <c r="I267" i="5"/>
  <c r="H263" i="5"/>
  <c r="I263" i="5"/>
  <c r="H259" i="5"/>
  <c r="I259" i="5"/>
  <c r="H255" i="5"/>
  <c r="I255" i="5"/>
  <c r="H251" i="5"/>
  <c r="I251" i="5"/>
  <c r="H247" i="5"/>
  <c r="I247" i="5"/>
  <c r="H243" i="5"/>
  <c r="I243" i="5"/>
  <c r="H239" i="5"/>
  <c r="I239" i="5"/>
  <c r="H235" i="5"/>
  <c r="I235" i="5"/>
  <c r="H231" i="5"/>
  <c r="I231" i="5"/>
  <c r="H227" i="5"/>
  <c r="I227" i="5"/>
  <c r="H223" i="5"/>
  <c r="I223" i="5"/>
  <c r="H219" i="5"/>
  <c r="I219" i="5"/>
  <c r="H215" i="5"/>
  <c r="I215" i="5"/>
  <c r="H211" i="5"/>
  <c r="I211" i="5"/>
  <c r="H207" i="5"/>
  <c r="I207" i="5"/>
  <c r="H203" i="5"/>
  <c r="I203" i="5"/>
  <c r="H199" i="5"/>
  <c r="I199" i="5"/>
  <c r="H195" i="5"/>
  <c r="I195" i="5"/>
  <c r="H191" i="5"/>
  <c r="I191" i="5"/>
  <c r="H187" i="5"/>
  <c r="I187" i="5"/>
  <c r="H183" i="5"/>
  <c r="I183" i="5"/>
  <c r="H179" i="5"/>
  <c r="I179" i="5"/>
  <c r="H175" i="5"/>
  <c r="I175" i="5"/>
  <c r="H171" i="5"/>
  <c r="I171" i="5"/>
  <c r="H167" i="5"/>
  <c r="I167" i="5"/>
  <c r="H163" i="5"/>
  <c r="I163" i="5"/>
  <c r="H159" i="5"/>
  <c r="I159" i="5"/>
  <c r="H155" i="5"/>
  <c r="I155" i="5"/>
  <c r="H151" i="5"/>
  <c r="I151" i="5"/>
  <c r="H147" i="5"/>
  <c r="I147" i="5"/>
  <c r="H143" i="5"/>
  <c r="I143" i="5"/>
  <c r="H139" i="5"/>
  <c r="I139" i="5"/>
  <c r="H135" i="5"/>
  <c r="I135" i="5"/>
  <c r="H131" i="5"/>
  <c r="I131" i="5"/>
  <c r="H127" i="5"/>
  <c r="I127" i="5"/>
  <c r="H123" i="5"/>
  <c r="I123" i="5"/>
  <c r="H119" i="5"/>
  <c r="I119" i="5"/>
  <c r="H115" i="5"/>
  <c r="I115" i="5"/>
  <c r="H111" i="5"/>
  <c r="I111" i="5"/>
  <c r="H107" i="5"/>
  <c r="I107" i="5"/>
  <c r="H103" i="5"/>
  <c r="I103" i="5"/>
  <c r="H99" i="5"/>
  <c r="I99" i="5"/>
  <c r="H95" i="5"/>
  <c r="I95" i="5"/>
  <c r="H91" i="5"/>
  <c r="I91" i="5"/>
  <c r="H87" i="5"/>
  <c r="I87" i="5"/>
  <c r="H83" i="5"/>
  <c r="I83" i="5"/>
  <c r="H79" i="5"/>
  <c r="I79" i="5"/>
  <c r="H75" i="5"/>
  <c r="I75" i="5"/>
  <c r="H71" i="5"/>
  <c r="I71" i="5"/>
  <c r="H67" i="5"/>
  <c r="I67" i="5"/>
  <c r="H63" i="5"/>
  <c r="I63" i="5"/>
  <c r="H59" i="5"/>
  <c r="I59" i="5"/>
  <c r="H55" i="5"/>
  <c r="I55" i="5"/>
  <c r="H51" i="5"/>
  <c r="I51" i="5"/>
  <c r="H47" i="5"/>
  <c r="I47" i="5"/>
  <c r="H43" i="5"/>
  <c r="I43" i="5"/>
  <c r="H39" i="5"/>
  <c r="I39" i="5"/>
  <c r="H35" i="5"/>
  <c r="I35" i="5"/>
  <c r="H31" i="5"/>
  <c r="I31" i="5"/>
  <c r="H27" i="5"/>
  <c r="I27" i="5"/>
  <c r="H23" i="5"/>
  <c r="I23" i="5"/>
  <c r="H19" i="5"/>
  <c r="I19" i="5"/>
  <c r="H15" i="5"/>
  <c r="I15" i="5"/>
  <c r="H11" i="5"/>
  <c r="I11" i="5"/>
  <c r="H7" i="5"/>
  <c r="I7" i="5"/>
  <c r="H3" i="5"/>
  <c r="I3" i="5"/>
  <c r="I1142" i="5"/>
  <c r="I1126" i="5"/>
  <c r="I1110" i="5"/>
  <c r="I1094" i="5"/>
  <c r="I1078" i="5"/>
  <c r="I1062" i="5"/>
  <c r="I1046" i="5"/>
  <c r="I1030" i="5"/>
  <c r="I1014" i="5"/>
  <c r="I998" i="5"/>
  <c r="I982" i="5"/>
  <c r="I966" i="5"/>
  <c r="I950" i="5"/>
  <c r="I934" i="5"/>
  <c r="I918" i="5"/>
  <c r="I902" i="5"/>
  <c r="I886" i="5"/>
  <c r="I870" i="5"/>
  <c r="I854" i="5"/>
  <c r="I838" i="5"/>
  <c r="I822" i="5"/>
  <c r="I806" i="5"/>
  <c r="I790" i="5"/>
  <c r="I774" i="5"/>
  <c r="I758" i="5"/>
  <c r="I742" i="5"/>
  <c r="I726" i="5"/>
  <c r="I710" i="5"/>
  <c r="I694" i="5"/>
  <c r="I678" i="5"/>
  <c r="I621" i="5"/>
  <c r="I557" i="5"/>
  <c r="I493" i="5"/>
  <c r="I429" i="5"/>
  <c r="I365" i="5"/>
  <c r="H674" i="5"/>
  <c r="I674" i="5"/>
  <c r="H670" i="5"/>
  <c r="I670" i="5"/>
  <c r="H666" i="5"/>
  <c r="I666" i="5"/>
  <c r="H662" i="5"/>
  <c r="I662" i="5"/>
  <c r="H658" i="5"/>
  <c r="I658" i="5"/>
  <c r="H654" i="5"/>
  <c r="I654" i="5"/>
  <c r="H650" i="5"/>
  <c r="I650" i="5"/>
  <c r="H646" i="5"/>
  <c r="I646" i="5"/>
  <c r="H642" i="5"/>
  <c r="I642" i="5"/>
  <c r="H638" i="5"/>
  <c r="I638" i="5"/>
  <c r="H634" i="5"/>
  <c r="I634" i="5"/>
  <c r="H630" i="5"/>
  <c r="I630" i="5"/>
  <c r="H626" i="5"/>
  <c r="I626" i="5"/>
  <c r="H622" i="5"/>
  <c r="I622" i="5"/>
  <c r="H618" i="5"/>
  <c r="I618" i="5"/>
  <c r="H614" i="5"/>
  <c r="I614" i="5"/>
  <c r="H610" i="5"/>
  <c r="I610" i="5"/>
  <c r="H606" i="5"/>
  <c r="I606" i="5"/>
  <c r="H602" i="5"/>
  <c r="I602" i="5"/>
  <c r="H598" i="5"/>
  <c r="I598" i="5"/>
  <c r="H594" i="5"/>
  <c r="I594" i="5"/>
  <c r="H590" i="5"/>
  <c r="I590" i="5"/>
  <c r="H586" i="5"/>
  <c r="I586" i="5"/>
  <c r="H582" i="5"/>
  <c r="I582" i="5"/>
  <c r="H578" i="5"/>
  <c r="I578" i="5"/>
  <c r="H574" i="5"/>
  <c r="I574" i="5"/>
  <c r="H570" i="5"/>
  <c r="I570" i="5"/>
  <c r="H566" i="5"/>
  <c r="I566" i="5"/>
  <c r="H562" i="5"/>
  <c r="I562" i="5"/>
  <c r="H558" i="5"/>
  <c r="I558" i="5"/>
  <c r="H554" i="5"/>
  <c r="I554" i="5"/>
  <c r="H550" i="5"/>
  <c r="I550" i="5"/>
  <c r="H546" i="5"/>
  <c r="I546" i="5"/>
  <c r="H542" i="5"/>
  <c r="I542" i="5"/>
  <c r="H538" i="5"/>
  <c r="I538" i="5"/>
  <c r="H534" i="5"/>
  <c r="I534" i="5"/>
  <c r="H530" i="5"/>
  <c r="I530" i="5"/>
  <c r="H526" i="5"/>
  <c r="I526" i="5"/>
  <c r="H522" i="5"/>
  <c r="I522" i="5"/>
  <c r="H518" i="5"/>
  <c r="I518" i="5"/>
  <c r="H514" i="5"/>
  <c r="I514" i="5"/>
  <c r="H510" i="5"/>
  <c r="I510" i="5"/>
  <c r="H506" i="5"/>
  <c r="I506" i="5"/>
  <c r="H502" i="5"/>
  <c r="I502" i="5"/>
  <c r="H498" i="5"/>
  <c r="I498" i="5"/>
  <c r="H494" i="5"/>
  <c r="I494" i="5"/>
  <c r="H490" i="5"/>
  <c r="I490" i="5"/>
  <c r="H486" i="5"/>
  <c r="I486" i="5"/>
  <c r="H482" i="5"/>
  <c r="I482" i="5"/>
  <c r="H478" i="5"/>
  <c r="I478" i="5"/>
  <c r="H474" i="5"/>
  <c r="I474" i="5"/>
  <c r="H470" i="5"/>
  <c r="I470" i="5"/>
  <c r="H466" i="5"/>
  <c r="I466" i="5"/>
  <c r="H462" i="5"/>
  <c r="I462" i="5"/>
  <c r="H458" i="5"/>
  <c r="I458" i="5"/>
  <c r="H454" i="5"/>
  <c r="I454" i="5"/>
  <c r="H450" i="5"/>
  <c r="I450" i="5"/>
  <c r="H446" i="5"/>
  <c r="I446" i="5"/>
  <c r="H442" i="5"/>
  <c r="I442" i="5"/>
  <c r="H438" i="5"/>
  <c r="I438" i="5"/>
  <c r="H434" i="5"/>
  <c r="I434" i="5"/>
  <c r="H430" i="5"/>
  <c r="I430" i="5"/>
  <c r="H426" i="5"/>
  <c r="I426" i="5"/>
  <c r="H422" i="5"/>
  <c r="I422" i="5"/>
  <c r="H418" i="5"/>
  <c r="I418" i="5"/>
  <c r="H414" i="5"/>
  <c r="I414" i="5"/>
  <c r="H410" i="5"/>
  <c r="I410" i="5"/>
  <c r="H406" i="5"/>
  <c r="I406" i="5"/>
  <c r="H402" i="5"/>
  <c r="I402" i="5"/>
  <c r="H398" i="5"/>
  <c r="I398" i="5"/>
  <c r="H394" i="5"/>
  <c r="I394" i="5"/>
  <c r="H390" i="5"/>
  <c r="I390" i="5"/>
  <c r="H386" i="5"/>
  <c r="I386" i="5"/>
  <c r="H382" i="5"/>
  <c r="I382" i="5"/>
  <c r="H378" i="5"/>
  <c r="I378" i="5"/>
  <c r="H374" i="5"/>
  <c r="I374" i="5"/>
  <c r="H370" i="5"/>
  <c r="I370" i="5"/>
  <c r="H366" i="5"/>
  <c r="I366" i="5"/>
  <c r="H362" i="5"/>
  <c r="I362" i="5"/>
  <c r="H358" i="5"/>
  <c r="I358" i="5"/>
  <c r="H354" i="5"/>
  <c r="I354" i="5"/>
  <c r="H350" i="5"/>
  <c r="I350" i="5"/>
  <c r="H346" i="5"/>
  <c r="I346" i="5"/>
  <c r="H342" i="5"/>
  <c r="I342" i="5"/>
  <c r="H338" i="5"/>
  <c r="I338" i="5"/>
  <c r="H334" i="5"/>
  <c r="I334" i="5"/>
  <c r="H330" i="5"/>
  <c r="I330" i="5"/>
  <c r="H326" i="5"/>
  <c r="I326" i="5"/>
  <c r="I1138" i="5"/>
  <c r="I1122" i="5"/>
  <c r="I1106" i="5"/>
  <c r="I1090" i="5"/>
  <c r="I1074" i="5"/>
  <c r="I1058" i="5"/>
  <c r="I1042" i="5"/>
  <c r="I1026" i="5"/>
  <c r="I1010" i="5"/>
  <c r="I994" i="5"/>
  <c r="I978" i="5"/>
  <c r="I962" i="5"/>
  <c r="I946" i="5"/>
  <c r="I930" i="5"/>
  <c r="I914" i="5"/>
  <c r="I898" i="5"/>
  <c r="I882" i="5"/>
  <c r="I866" i="5"/>
  <c r="I850" i="5"/>
  <c r="I834" i="5"/>
  <c r="I818" i="5"/>
  <c r="I802" i="5"/>
  <c r="I786" i="5"/>
  <c r="I770" i="5"/>
  <c r="I754" i="5"/>
  <c r="I738" i="5"/>
  <c r="I722" i="5"/>
  <c r="I706" i="5"/>
  <c r="I690" i="5"/>
  <c r="I669" i="5"/>
  <c r="I605" i="5"/>
  <c r="I541" i="5"/>
  <c r="I477" i="5"/>
  <c r="I413" i="5"/>
  <c r="I349" i="5"/>
  <c r="H318" i="5"/>
  <c r="I318" i="5"/>
  <c r="H314" i="5"/>
  <c r="I314" i="5"/>
  <c r="H310" i="5"/>
  <c r="I310" i="5"/>
  <c r="H306" i="5"/>
  <c r="I306" i="5"/>
  <c r="H302" i="5"/>
  <c r="I302" i="5"/>
  <c r="H298" i="5"/>
  <c r="I298" i="5"/>
  <c r="H294" i="5"/>
  <c r="I294" i="5"/>
  <c r="H290" i="5"/>
  <c r="I290" i="5"/>
  <c r="H286" i="5"/>
  <c r="I286" i="5"/>
  <c r="H282" i="5"/>
  <c r="I282" i="5"/>
  <c r="H278" i="5"/>
  <c r="I278" i="5"/>
  <c r="H274" i="5"/>
  <c r="I274" i="5"/>
  <c r="H270" i="5"/>
  <c r="I270" i="5"/>
  <c r="H266" i="5"/>
  <c r="I266" i="5"/>
  <c r="H262" i="5"/>
  <c r="I262" i="5"/>
  <c r="H258" i="5"/>
  <c r="I258" i="5"/>
  <c r="H254" i="5"/>
  <c r="I254" i="5"/>
  <c r="H250" i="5"/>
  <c r="I250" i="5"/>
  <c r="H246" i="5"/>
  <c r="I246" i="5"/>
  <c r="H242" i="5"/>
  <c r="I242" i="5"/>
  <c r="H238" i="5"/>
  <c r="I238" i="5"/>
  <c r="H234" i="5"/>
  <c r="I234" i="5"/>
  <c r="H230" i="5"/>
  <c r="I230" i="5"/>
  <c r="H226" i="5"/>
  <c r="I226" i="5"/>
  <c r="H222" i="5"/>
  <c r="I222" i="5"/>
  <c r="H218" i="5"/>
  <c r="I218" i="5"/>
  <c r="H214" i="5"/>
  <c r="I214" i="5"/>
  <c r="H210" i="5"/>
  <c r="I210" i="5"/>
  <c r="H206" i="5"/>
  <c r="I206" i="5"/>
  <c r="H202" i="5"/>
  <c r="I202" i="5"/>
  <c r="H198" i="5"/>
  <c r="I198" i="5"/>
  <c r="H194" i="5"/>
  <c r="I194" i="5"/>
  <c r="H190" i="5"/>
  <c r="I190" i="5"/>
  <c r="H186" i="5"/>
  <c r="I186" i="5"/>
  <c r="H182" i="5"/>
  <c r="I182" i="5"/>
  <c r="H178" i="5"/>
  <c r="I178" i="5"/>
  <c r="H174" i="5"/>
  <c r="I174" i="5"/>
  <c r="H170" i="5"/>
  <c r="I170" i="5"/>
  <c r="H166" i="5"/>
  <c r="I166" i="5"/>
  <c r="H162" i="5"/>
  <c r="I162" i="5"/>
  <c r="H158" i="5"/>
  <c r="I158" i="5"/>
  <c r="H154" i="5"/>
  <c r="I154" i="5"/>
  <c r="H150" i="5"/>
  <c r="I150" i="5"/>
  <c r="H146" i="5"/>
  <c r="I146" i="5"/>
  <c r="H142" i="5"/>
  <c r="I142" i="5"/>
  <c r="H138" i="5"/>
  <c r="I138" i="5"/>
  <c r="H134" i="5"/>
  <c r="I134" i="5"/>
  <c r="H130" i="5"/>
  <c r="I130" i="5"/>
  <c r="H126" i="5"/>
  <c r="I126" i="5"/>
  <c r="H122" i="5"/>
  <c r="I122" i="5"/>
  <c r="H118" i="5"/>
  <c r="I118" i="5"/>
  <c r="H114" i="5"/>
  <c r="I114" i="5"/>
  <c r="H110" i="5"/>
  <c r="I110" i="5"/>
  <c r="H106" i="5"/>
  <c r="I106" i="5"/>
  <c r="H102" i="5"/>
  <c r="I102" i="5"/>
  <c r="H98" i="5"/>
  <c r="I98" i="5"/>
  <c r="H94" i="5"/>
  <c r="I94" i="5"/>
  <c r="H90" i="5"/>
  <c r="I90" i="5"/>
  <c r="H86" i="5"/>
  <c r="I86" i="5"/>
  <c r="H82" i="5"/>
  <c r="I82" i="5"/>
  <c r="H78" i="5"/>
  <c r="I78" i="5"/>
  <c r="H74" i="5"/>
  <c r="I74" i="5"/>
  <c r="H70" i="5"/>
  <c r="I70" i="5"/>
  <c r="H66" i="5"/>
  <c r="I66" i="5"/>
  <c r="H62" i="5"/>
  <c r="I62" i="5"/>
  <c r="H58" i="5"/>
  <c r="I58" i="5"/>
  <c r="H54" i="5"/>
  <c r="I54" i="5"/>
  <c r="H50" i="5"/>
  <c r="I50" i="5"/>
  <c r="H46" i="5"/>
  <c r="I46" i="5"/>
  <c r="H42" i="5"/>
  <c r="I42" i="5"/>
  <c r="H38" i="5"/>
  <c r="I38" i="5"/>
  <c r="H34" i="5"/>
  <c r="I34" i="5"/>
  <c r="H30" i="5"/>
  <c r="I30" i="5"/>
  <c r="H26" i="5"/>
  <c r="I26" i="5"/>
  <c r="H22" i="5"/>
  <c r="I22" i="5"/>
  <c r="H18" i="5"/>
  <c r="I18" i="5"/>
  <c r="H14" i="5"/>
  <c r="I14" i="5"/>
  <c r="H10" i="5"/>
  <c r="I10" i="5"/>
  <c r="H6" i="5"/>
  <c r="I6" i="5"/>
  <c r="H2" i="5"/>
  <c r="I2" i="5"/>
  <c r="I345" i="5"/>
  <c r="H341" i="5"/>
  <c r="I341" i="5"/>
  <c r="H337" i="5"/>
  <c r="I337" i="5"/>
  <c r="H333" i="5"/>
  <c r="I333" i="5"/>
  <c r="H329" i="5"/>
  <c r="I329" i="5"/>
  <c r="H325" i="5"/>
  <c r="I325" i="5"/>
  <c r="H321" i="5"/>
  <c r="I321" i="5"/>
  <c r="H317" i="5"/>
  <c r="I317" i="5"/>
  <c r="H313" i="5"/>
  <c r="I313" i="5"/>
  <c r="H309" i="5"/>
  <c r="I309" i="5"/>
  <c r="H305" i="5"/>
  <c r="I305" i="5"/>
  <c r="H301" i="5"/>
  <c r="I301" i="5"/>
  <c r="H297" i="5"/>
  <c r="I297" i="5"/>
  <c r="H293" i="5"/>
  <c r="I293" i="5"/>
  <c r="H289" i="5"/>
  <c r="I289" i="5"/>
  <c r="H285" i="5"/>
  <c r="I285" i="5"/>
  <c r="H281" i="5"/>
  <c r="I281" i="5"/>
  <c r="H277" i="5"/>
  <c r="I277" i="5"/>
  <c r="H273" i="5"/>
  <c r="I273" i="5"/>
  <c r="H269" i="5"/>
  <c r="I269" i="5"/>
  <c r="H265" i="5"/>
  <c r="I265" i="5"/>
  <c r="H261" i="5"/>
  <c r="I261" i="5"/>
  <c r="H257" i="5"/>
  <c r="I257" i="5"/>
  <c r="H253" i="5"/>
  <c r="I253" i="5"/>
  <c r="H249" i="5"/>
  <c r="I249" i="5"/>
  <c r="H245" i="5"/>
  <c r="I245" i="5"/>
  <c r="H241" i="5"/>
  <c r="I241" i="5"/>
  <c r="H237" i="5"/>
  <c r="I237" i="5"/>
  <c r="H233" i="5"/>
  <c r="I233" i="5"/>
  <c r="H229" i="5"/>
  <c r="I229" i="5"/>
  <c r="H225" i="5"/>
  <c r="I225" i="5"/>
  <c r="H221" i="5"/>
  <c r="I221" i="5"/>
  <c r="H217" i="5"/>
  <c r="I217" i="5"/>
  <c r="H213" i="5"/>
  <c r="I213" i="5"/>
  <c r="H209" i="5"/>
  <c r="I209" i="5"/>
  <c r="H205" i="5"/>
  <c r="I205" i="5"/>
  <c r="H201" i="5"/>
  <c r="I201" i="5"/>
  <c r="H197" i="5"/>
  <c r="I197" i="5"/>
  <c r="H193" i="5"/>
  <c r="I193" i="5"/>
  <c r="H189" i="5"/>
  <c r="I189" i="5"/>
  <c r="H185" i="5"/>
  <c r="I185" i="5"/>
  <c r="H181" i="5"/>
  <c r="I181" i="5"/>
  <c r="H177" i="5"/>
  <c r="I177" i="5"/>
  <c r="H173" i="5"/>
  <c r="I173" i="5"/>
  <c r="H169" i="5"/>
  <c r="I169" i="5"/>
  <c r="H165" i="5"/>
  <c r="I165" i="5"/>
  <c r="H161" i="5"/>
  <c r="I161" i="5"/>
  <c r="H157" i="5"/>
  <c r="I157" i="5"/>
  <c r="H153" i="5"/>
  <c r="I153" i="5"/>
  <c r="H149" i="5"/>
  <c r="I149" i="5"/>
  <c r="H145" i="5"/>
  <c r="I145" i="5"/>
  <c r="H141" i="5"/>
  <c r="I141" i="5"/>
  <c r="H137" i="5"/>
  <c r="I137" i="5"/>
  <c r="H133" i="5"/>
  <c r="I133" i="5"/>
  <c r="H129" i="5"/>
  <c r="I129" i="5"/>
  <c r="H125" i="5"/>
  <c r="I125" i="5"/>
  <c r="H121" i="5"/>
  <c r="I121" i="5"/>
  <c r="H117" i="5"/>
  <c r="I117" i="5"/>
  <c r="H113" i="5"/>
  <c r="I113" i="5"/>
  <c r="H109" i="5"/>
  <c r="I109" i="5"/>
  <c r="H105" i="5"/>
  <c r="I105" i="5"/>
  <c r="H101" i="5"/>
  <c r="I101" i="5"/>
  <c r="H97" i="5"/>
  <c r="I97" i="5"/>
  <c r="H93" i="5"/>
  <c r="I93" i="5"/>
  <c r="H89" i="5"/>
  <c r="I89" i="5"/>
  <c r="H85" i="5"/>
  <c r="I85" i="5"/>
  <c r="H81" i="5"/>
  <c r="I81" i="5"/>
  <c r="H77" i="5"/>
  <c r="I77" i="5"/>
  <c r="H73" i="5"/>
  <c r="I73" i="5"/>
  <c r="H69" i="5"/>
  <c r="I69" i="5"/>
  <c r="H65" i="5"/>
  <c r="I65" i="5"/>
  <c r="H61" i="5"/>
  <c r="I61" i="5"/>
  <c r="H57" i="5"/>
  <c r="I57" i="5"/>
  <c r="H53" i="5"/>
  <c r="I53" i="5"/>
  <c r="H49" i="5"/>
  <c r="I49" i="5"/>
  <c r="H45" i="5"/>
  <c r="I45" i="5"/>
  <c r="H41" i="5"/>
  <c r="I41" i="5"/>
  <c r="H37" i="5"/>
  <c r="I37" i="5"/>
  <c r="H33" i="5"/>
  <c r="I33" i="5"/>
  <c r="H29" i="5"/>
  <c r="I29" i="5"/>
  <c r="H25" i="5"/>
  <c r="I25" i="5"/>
  <c r="H21" i="5"/>
  <c r="I21" i="5"/>
  <c r="H17" i="5"/>
  <c r="I17" i="5"/>
  <c r="H13" i="5"/>
  <c r="I13" i="5"/>
  <c r="H9" i="5"/>
  <c r="I9" i="5"/>
  <c r="H5" i="5"/>
  <c r="I5" i="5"/>
  <c r="H384" i="5"/>
  <c r="I384" i="5"/>
  <c r="H380" i="5"/>
  <c r="I380" i="5"/>
  <c r="H376" i="5"/>
  <c r="I376" i="5"/>
  <c r="H372" i="5"/>
  <c r="I372" i="5"/>
  <c r="H368" i="5"/>
  <c r="I368" i="5"/>
  <c r="H364" i="5"/>
  <c r="I364" i="5"/>
  <c r="H360" i="5"/>
  <c r="I360" i="5"/>
  <c r="H356" i="5"/>
  <c r="I356" i="5"/>
  <c r="H352" i="5"/>
  <c r="I352" i="5"/>
  <c r="H348" i="5"/>
  <c r="I348" i="5"/>
  <c r="H344" i="5"/>
  <c r="I344" i="5"/>
  <c r="H340" i="5"/>
  <c r="I340" i="5"/>
  <c r="H336" i="5"/>
  <c r="I336" i="5"/>
  <c r="H332" i="5"/>
  <c r="I332" i="5"/>
  <c r="H328" i="5"/>
  <c r="I328" i="5"/>
  <c r="H324" i="5"/>
  <c r="I324" i="5"/>
  <c r="H320" i="5"/>
  <c r="I320" i="5"/>
  <c r="H316" i="5"/>
  <c r="I316" i="5"/>
  <c r="H312" i="5"/>
  <c r="I312" i="5"/>
  <c r="H308" i="5"/>
  <c r="I308" i="5"/>
  <c r="H304" i="5"/>
  <c r="I304" i="5"/>
  <c r="H300" i="5"/>
  <c r="I300" i="5"/>
  <c r="H296" i="5"/>
  <c r="I296" i="5"/>
  <c r="H292" i="5"/>
  <c r="I292" i="5"/>
  <c r="H288" i="5"/>
  <c r="I288" i="5"/>
  <c r="H284" i="5"/>
  <c r="I284" i="5"/>
  <c r="H280" i="5"/>
  <c r="I280" i="5"/>
  <c r="H276" i="5"/>
  <c r="I276" i="5"/>
  <c r="H272" i="5"/>
  <c r="I272" i="5"/>
  <c r="H268" i="5"/>
  <c r="I268" i="5"/>
  <c r="H264" i="5"/>
  <c r="I264" i="5"/>
  <c r="H260" i="5"/>
  <c r="I260" i="5"/>
  <c r="H256" i="5"/>
  <c r="I256" i="5"/>
  <c r="H252" i="5"/>
  <c r="I252" i="5"/>
  <c r="H248" i="5"/>
  <c r="I248" i="5"/>
  <c r="H244" i="5"/>
  <c r="I244" i="5"/>
  <c r="H240" i="5"/>
  <c r="I240" i="5"/>
  <c r="H236" i="5"/>
  <c r="I236" i="5"/>
  <c r="H232" i="5"/>
  <c r="I232" i="5"/>
  <c r="H228" i="5"/>
  <c r="I228" i="5"/>
  <c r="H224" i="5"/>
  <c r="I224" i="5"/>
  <c r="H220" i="5"/>
  <c r="I220" i="5"/>
  <c r="H216" i="5"/>
  <c r="I216" i="5"/>
  <c r="H212" i="5"/>
  <c r="I212" i="5"/>
  <c r="H208" i="5"/>
  <c r="I208" i="5"/>
  <c r="H204" i="5"/>
  <c r="I204" i="5"/>
  <c r="H200" i="5"/>
  <c r="I200" i="5"/>
  <c r="H196" i="5"/>
  <c r="I196" i="5"/>
  <c r="H192" i="5"/>
  <c r="I192" i="5"/>
  <c r="H188" i="5"/>
  <c r="I188" i="5"/>
  <c r="H184" i="5"/>
  <c r="I184" i="5"/>
  <c r="H180" i="5"/>
  <c r="I180" i="5"/>
  <c r="H176" i="5"/>
  <c r="I176" i="5"/>
  <c r="H172" i="5"/>
  <c r="I172" i="5"/>
  <c r="H168" i="5"/>
  <c r="I168" i="5"/>
  <c r="H164" i="5"/>
  <c r="I164" i="5"/>
  <c r="H160" i="5"/>
  <c r="I160" i="5"/>
  <c r="H156" i="5"/>
  <c r="I156" i="5"/>
  <c r="H152" i="5"/>
  <c r="I152" i="5"/>
  <c r="H148" i="5"/>
  <c r="I148" i="5"/>
  <c r="H144" i="5"/>
  <c r="I144" i="5"/>
  <c r="H140" i="5"/>
  <c r="I140" i="5"/>
  <c r="H136" i="5"/>
  <c r="I136" i="5"/>
  <c r="H132" i="5"/>
  <c r="I132" i="5"/>
  <c r="H128" i="5"/>
  <c r="I128" i="5"/>
  <c r="H124" i="5"/>
  <c r="I124" i="5"/>
  <c r="H120" i="5"/>
  <c r="I120" i="5"/>
  <c r="H116" i="5"/>
  <c r="I116" i="5"/>
  <c r="H112" i="5"/>
  <c r="I112" i="5"/>
  <c r="H108" i="5"/>
  <c r="I108" i="5"/>
  <c r="H104" i="5"/>
  <c r="I104" i="5"/>
  <c r="H100" i="5"/>
  <c r="I100" i="5"/>
  <c r="H96" i="5"/>
  <c r="I96" i="5"/>
  <c r="H92" i="5"/>
  <c r="I92" i="5"/>
  <c r="H88" i="5"/>
  <c r="I88" i="5"/>
  <c r="H84" i="5"/>
  <c r="I84" i="5"/>
  <c r="H80" i="5"/>
  <c r="I80" i="5"/>
  <c r="H76" i="5"/>
  <c r="I76" i="5"/>
  <c r="H72" i="5"/>
  <c r="I72" i="5"/>
  <c r="H68" i="5"/>
  <c r="I68" i="5"/>
  <c r="H64" i="5"/>
  <c r="I64" i="5"/>
  <c r="H60" i="5"/>
  <c r="I60" i="5"/>
  <c r="H56" i="5"/>
  <c r="I56" i="5"/>
  <c r="H52" i="5"/>
  <c r="I52" i="5"/>
  <c r="H48" i="5"/>
  <c r="I48" i="5"/>
  <c r="H44" i="5"/>
  <c r="I44" i="5"/>
  <c r="H40" i="5"/>
  <c r="I40" i="5"/>
  <c r="H36" i="5"/>
  <c r="I36" i="5"/>
  <c r="H32" i="5"/>
  <c r="I32" i="5"/>
  <c r="H28" i="5"/>
  <c r="I28" i="5"/>
  <c r="H24" i="5"/>
  <c r="I24" i="5"/>
  <c r="H20" i="5"/>
  <c r="I20" i="5"/>
  <c r="H16" i="5"/>
  <c r="I16" i="5"/>
  <c r="H12" i="5"/>
  <c r="I12" i="5"/>
  <c r="H8" i="5"/>
  <c r="I8" i="5"/>
  <c r="H4" i="5"/>
  <c r="I4" i="5"/>
  <c r="I322" i="5"/>
  <c r="I432" i="2"/>
  <c r="I3" i="2"/>
  <c r="I602" i="2"/>
  <c r="I368" i="2"/>
  <c r="I560" i="2"/>
  <c r="I39" i="2"/>
  <c r="H1007" i="2"/>
  <c r="H999" i="2"/>
  <c r="H991" i="2"/>
  <c r="H983" i="2"/>
  <c r="H975" i="2"/>
  <c r="H967" i="2"/>
  <c r="H959" i="2"/>
  <c r="H951" i="2"/>
  <c r="H943" i="2"/>
  <c r="H935" i="2"/>
  <c r="H927" i="2"/>
  <c r="H919" i="2"/>
  <c r="H911" i="2"/>
  <c r="H903" i="2"/>
  <c r="H895" i="2"/>
  <c r="H887" i="2"/>
  <c r="H879" i="2"/>
  <c r="H871" i="2"/>
  <c r="H863" i="2"/>
  <c r="H855" i="2"/>
  <c r="H847" i="2"/>
  <c r="H839" i="2"/>
  <c r="H831" i="2"/>
  <c r="H823" i="2"/>
  <c r="H815" i="2"/>
  <c r="H807" i="2"/>
  <c r="H799" i="2"/>
  <c r="H791" i="2"/>
  <c r="H783" i="2"/>
  <c r="H775" i="2"/>
  <c r="H767" i="2"/>
  <c r="H759" i="2"/>
  <c r="H751" i="2"/>
  <c r="H743" i="2"/>
  <c r="H735" i="2"/>
  <c r="H727" i="2"/>
  <c r="H719" i="2"/>
  <c r="H711" i="2"/>
  <c r="H703" i="2"/>
  <c r="H695" i="2"/>
  <c r="H687" i="2"/>
  <c r="H679" i="2"/>
  <c r="H671" i="2"/>
  <c r="H663" i="2"/>
  <c r="H655" i="2"/>
  <c r="H647" i="2"/>
  <c r="H639" i="2"/>
  <c r="H631" i="2"/>
  <c r="H623" i="2"/>
  <c r="H615" i="2"/>
  <c r="H607" i="2"/>
  <c r="H599" i="2"/>
  <c r="H591" i="2"/>
  <c r="H583" i="2"/>
  <c r="H575" i="2"/>
  <c r="H567" i="2"/>
  <c r="H559" i="2"/>
  <c r="H551" i="2"/>
  <c r="H543" i="2"/>
  <c r="H535" i="2"/>
  <c r="H527" i="2"/>
  <c r="H519" i="2"/>
  <c r="H511" i="2"/>
  <c r="H503" i="2"/>
  <c r="H495" i="2"/>
  <c r="H487" i="2"/>
  <c r="H479" i="2"/>
  <c r="H471" i="2"/>
  <c r="H463" i="2"/>
  <c r="H455" i="2"/>
  <c r="H447" i="2"/>
  <c r="H439" i="2"/>
  <c r="H431" i="2"/>
  <c r="H423" i="2"/>
  <c r="H408" i="2"/>
  <c r="H392" i="2"/>
  <c r="H376" i="2"/>
  <c r="H360" i="2"/>
  <c r="H344" i="2"/>
  <c r="H328" i="2"/>
  <c r="H312" i="2"/>
  <c r="H296" i="2"/>
  <c r="H280" i="2"/>
  <c r="H264" i="2"/>
  <c r="H248" i="2"/>
  <c r="H232" i="2"/>
  <c r="H216" i="2"/>
  <c r="H200" i="2"/>
  <c r="H184" i="2"/>
  <c r="H168" i="2"/>
  <c r="H152" i="2"/>
  <c r="H136" i="2"/>
  <c r="H120" i="2"/>
  <c r="H104" i="2"/>
  <c r="H88" i="2"/>
  <c r="H64" i="2"/>
  <c r="H32" i="2"/>
  <c r="I1010" i="2"/>
  <c r="I978" i="2"/>
  <c r="I946" i="2"/>
  <c r="I914" i="2"/>
  <c r="I882" i="2"/>
  <c r="I850" i="2"/>
  <c r="I818" i="2"/>
  <c r="I786" i="2"/>
  <c r="I754" i="2"/>
  <c r="I722" i="2"/>
  <c r="I690" i="2"/>
  <c r="I658" i="2"/>
  <c r="I626" i="2"/>
  <c r="I594" i="2"/>
  <c r="I544" i="2"/>
  <c r="I480" i="2"/>
  <c r="I416" i="2"/>
  <c r="I352" i="2"/>
  <c r="I199" i="2"/>
  <c r="H1004" i="2"/>
  <c r="H996" i="2"/>
  <c r="H988" i="2"/>
  <c r="H980" i="2"/>
  <c r="H972" i="2"/>
  <c r="H964" i="2"/>
  <c r="H956" i="2"/>
  <c r="H948" i="2"/>
  <c r="H940" i="2"/>
  <c r="H932" i="2"/>
  <c r="H924" i="2"/>
  <c r="H916" i="2"/>
  <c r="H908" i="2"/>
  <c r="H900" i="2"/>
  <c r="H892" i="2"/>
  <c r="H884" i="2"/>
  <c r="H876" i="2"/>
  <c r="H868" i="2"/>
  <c r="H860" i="2"/>
  <c r="H852" i="2"/>
  <c r="H844" i="2"/>
  <c r="H836" i="2"/>
  <c r="H828" i="2"/>
  <c r="H820" i="2"/>
  <c r="H812" i="2"/>
  <c r="H804" i="2"/>
  <c r="H796" i="2"/>
  <c r="H788" i="2"/>
  <c r="H780" i="2"/>
  <c r="H772" i="2"/>
  <c r="H764" i="2"/>
  <c r="H756" i="2"/>
  <c r="H748" i="2"/>
  <c r="H740" i="2"/>
  <c r="H732" i="2"/>
  <c r="H724" i="2"/>
  <c r="H708" i="2"/>
  <c r="H700" i="2"/>
  <c r="H692" i="2"/>
  <c r="H684" i="2"/>
  <c r="H676" i="2"/>
  <c r="H668" i="2"/>
  <c r="H660" i="2"/>
  <c r="H652" i="2"/>
  <c r="H644" i="2"/>
  <c r="H636" i="2"/>
  <c r="H628" i="2"/>
  <c r="H620" i="2"/>
  <c r="H612" i="2"/>
  <c r="H604" i="2"/>
  <c r="H596" i="2"/>
  <c r="H588" i="2"/>
  <c r="H580" i="2"/>
  <c r="H572" i="2"/>
  <c r="H564" i="2"/>
  <c r="H556" i="2"/>
  <c r="H548" i="2"/>
  <c r="H540" i="2"/>
  <c r="H532" i="2"/>
  <c r="H524" i="2"/>
  <c r="H516" i="2"/>
  <c r="H508" i="2"/>
  <c r="H500" i="2"/>
  <c r="H492" i="2"/>
  <c r="H484" i="2"/>
  <c r="H476" i="2"/>
  <c r="H468" i="2"/>
  <c r="H460" i="2"/>
  <c r="H452" i="2"/>
  <c r="H444" i="2"/>
  <c r="H436" i="2"/>
  <c r="H428" i="2"/>
  <c r="H420" i="2"/>
  <c r="H404" i="2"/>
  <c r="H388" i="2"/>
  <c r="H372" i="2"/>
  <c r="H356" i="2"/>
  <c r="H340" i="2"/>
  <c r="H324" i="2"/>
  <c r="H308" i="2"/>
  <c r="H292" i="2"/>
  <c r="H276" i="2"/>
  <c r="H260" i="2"/>
  <c r="H244" i="2"/>
  <c r="H228" i="2"/>
  <c r="H212" i="2"/>
  <c r="H196" i="2"/>
  <c r="H180" i="2"/>
  <c r="H164" i="2"/>
  <c r="H148" i="2"/>
  <c r="H132" i="2"/>
  <c r="H116" i="2"/>
  <c r="H100" i="2"/>
  <c r="H84" i="2"/>
  <c r="H56" i="2"/>
  <c r="H24" i="2"/>
  <c r="I1002" i="2"/>
  <c r="I970" i="2"/>
  <c r="I938" i="2"/>
  <c r="I906" i="2"/>
  <c r="I874" i="2"/>
  <c r="I842" i="2"/>
  <c r="I810" i="2"/>
  <c r="I778" i="2"/>
  <c r="I746" i="2"/>
  <c r="I714" i="2"/>
  <c r="I682" i="2"/>
  <c r="I650" i="2"/>
  <c r="I618" i="2"/>
  <c r="I586" i="2"/>
  <c r="I528" i="2"/>
  <c r="I464" i="2"/>
  <c r="I400" i="2"/>
  <c r="I332" i="2"/>
  <c r="I67" i="2"/>
  <c r="I131" i="2"/>
  <c r="I195" i="2"/>
  <c r="I259" i="2"/>
  <c r="I299" i="2"/>
  <c r="I331" i="2"/>
  <c r="I351" i="2"/>
  <c r="I367" i="2"/>
  <c r="I383" i="2"/>
  <c r="I399" i="2"/>
  <c r="I415" i="2"/>
  <c r="I431" i="2"/>
  <c r="I447" i="2"/>
  <c r="I463" i="2"/>
  <c r="I479" i="2"/>
  <c r="I495" i="2"/>
  <c r="I511" i="2"/>
  <c r="I527" i="2"/>
  <c r="I543" i="2"/>
  <c r="I559" i="2"/>
  <c r="I575" i="2"/>
  <c r="I585" i="2"/>
  <c r="I593" i="2"/>
  <c r="I601" i="2"/>
  <c r="I609" i="2"/>
  <c r="I617" i="2"/>
  <c r="I625" i="2"/>
  <c r="I633" i="2"/>
  <c r="I641" i="2"/>
  <c r="I649" i="2"/>
  <c r="I657" i="2"/>
  <c r="I665" i="2"/>
  <c r="I673" i="2"/>
  <c r="I681" i="2"/>
  <c r="I689" i="2"/>
  <c r="I697" i="2"/>
  <c r="I705" i="2"/>
  <c r="I713" i="2"/>
  <c r="I721" i="2"/>
  <c r="I729" i="2"/>
  <c r="I737" i="2"/>
  <c r="I745" i="2"/>
  <c r="I753" i="2"/>
  <c r="I761" i="2"/>
  <c r="I769" i="2"/>
  <c r="I777" i="2"/>
  <c r="I785" i="2"/>
  <c r="I793" i="2"/>
  <c r="I801" i="2"/>
  <c r="I809" i="2"/>
  <c r="I817" i="2"/>
  <c r="I825" i="2"/>
  <c r="I833" i="2"/>
  <c r="I841" i="2"/>
  <c r="I849" i="2"/>
  <c r="I857" i="2"/>
  <c r="I865" i="2"/>
  <c r="I873" i="2"/>
  <c r="I881" i="2"/>
  <c r="I889" i="2"/>
  <c r="I897" i="2"/>
  <c r="I905" i="2"/>
  <c r="I913" i="2"/>
  <c r="I921" i="2"/>
  <c r="I929" i="2"/>
  <c r="I937" i="2"/>
  <c r="I945" i="2"/>
  <c r="I953" i="2"/>
  <c r="I961" i="2"/>
  <c r="I969" i="2"/>
  <c r="I977" i="2"/>
  <c r="I985" i="2"/>
  <c r="I993" i="2"/>
  <c r="I1001" i="2"/>
  <c r="I1009" i="2"/>
  <c r="H7" i="2"/>
  <c r="H15" i="2"/>
  <c r="H23" i="2"/>
  <c r="H31" i="2"/>
  <c r="H39" i="2"/>
  <c r="H47" i="2"/>
  <c r="H55" i="2"/>
  <c r="H63" i="2"/>
  <c r="H71" i="2"/>
  <c r="H79" i="2"/>
  <c r="H83" i="2"/>
  <c r="H87" i="2"/>
  <c r="H91" i="2"/>
  <c r="H95" i="2"/>
  <c r="H99" i="2"/>
  <c r="H103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9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47" i="2"/>
  <c r="H251" i="2"/>
  <c r="H255" i="2"/>
  <c r="H259" i="2"/>
  <c r="H263" i="2"/>
  <c r="H267" i="2"/>
  <c r="H271" i="2"/>
  <c r="H275" i="2"/>
  <c r="H279" i="2"/>
  <c r="H283" i="2"/>
  <c r="H287" i="2"/>
  <c r="H291" i="2"/>
  <c r="H295" i="2"/>
  <c r="H299" i="2"/>
  <c r="H303" i="2"/>
  <c r="H307" i="2"/>
  <c r="H311" i="2"/>
  <c r="H315" i="2"/>
  <c r="H319" i="2"/>
  <c r="H323" i="2"/>
  <c r="H327" i="2"/>
  <c r="H331" i="2"/>
  <c r="H335" i="2"/>
  <c r="H339" i="2"/>
  <c r="H343" i="2"/>
  <c r="H347" i="2"/>
  <c r="H351" i="2"/>
  <c r="H355" i="2"/>
  <c r="H359" i="2"/>
  <c r="H363" i="2"/>
  <c r="H367" i="2"/>
  <c r="H371" i="2"/>
  <c r="H375" i="2"/>
  <c r="H379" i="2"/>
  <c r="H383" i="2"/>
  <c r="H387" i="2"/>
  <c r="H391" i="2"/>
  <c r="H395" i="2"/>
  <c r="H399" i="2"/>
  <c r="H403" i="2"/>
  <c r="H407" i="2"/>
  <c r="H411" i="2"/>
  <c r="H415" i="2"/>
  <c r="H419" i="2"/>
  <c r="H1011" i="2"/>
  <c r="H1003" i="2"/>
  <c r="H995" i="2"/>
  <c r="H987" i="2"/>
  <c r="H979" i="2"/>
  <c r="H971" i="2"/>
  <c r="H963" i="2"/>
  <c r="H955" i="2"/>
  <c r="H947" i="2"/>
  <c r="H939" i="2"/>
  <c r="H931" i="2"/>
  <c r="H923" i="2"/>
  <c r="H915" i="2"/>
  <c r="H907" i="2"/>
  <c r="H899" i="2"/>
  <c r="H891" i="2"/>
  <c r="H883" i="2"/>
  <c r="H875" i="2"/>
  <c r="H867" i="2"/>
  <c r="H859" i="2"/>
  <c r="H851" i="2"/>
  <c r="H843" i="2"/>
  <c r="H835" i="2"/>
  <c r="H827" i="2"/>
  <c r="H819" i="2"/>
  <c r="H811" i="2"/>
  <c r="H803" i="2"/>
  <c r="H795" i="2"/>
  <c r="H787" i="2"/>
  <c r="H779" i="2"/>
  <c r="H771" i="2"/>
  <c r="H763" i="2"/>
  <c r="H755" i="2"/>
  <c r="H747" i="2"/>
  <c r="H739" i="2"/>
  <c r="H731" i="2"/>
  <c r="H723" i="2"/>
  <c r="H715" i="2"/>
  <c r="H707" i="2"/>
  <c r="H699" i="2"/>
  <c r="H691" i="2"/>
  <c r="H683" i="2"/>
  <c r="H675" i="2"/>
  <c r="H667" i="2"/>
  <c r="H659" i="2"/>
  <c r="H651" i="2"/>
  <c r="H643" i="2"/>
  <c r="H635" i="2"/>
  <c r="H627" i="2"/>
  <c r="H619" i="2"/>
  <c r="H611" i="2"/>
  <c r="H603" i="2"/>
  <c r="H595" i="2"/>
  <c r="H587" i="2"/>
  <c r="H579" i="2"/>
  <c r="H571" i="2"/>
  <c r="H563" i="2"/>
  <c r="H555" i="2"/>
  <c r="H547" i="2"/>
  <c r="H539" i="2"/>
  <c r="H531" i="2"/>
  <c r="H523" i="2"/>
  <c r="H515" i="2"/>
  <c r="H507" i="2"/>
  <c r="H499" i="2"/>
  <c r="H491" i="2"/>
  <c r="H483" i="2"/>
  <c r="H475" i="2"/>
  <c r="H467" i="2"/>
  <c r="H459" i="2"/>
  <c r="H451" i="2"/>
  <c r="H443" i="2"/>
  <c r="H435" i="2"/>
  <c r="H427" i="2"/>
  <c r="H416" i="2"/>
  <c r="H400" i="2"/>
  <c r="H384" i="2"/>
  <c r="H368" i="2"/>
  <c r="H352" i="2"/>
  <c r="H336" i="2"/>
  <c r="H320" i="2"/>
  <c r="H304" i="2"/>
  <c r="H288" i="2"/>
  <c r="H272" i="2"/>
  <c r="H256" i="2"/>
  <c r="H240" i="2"/>
  <c r="H224" i="2"/>
  <c r="H208" i="2"/>
  <c r="H192" i="2"/>
  <c r="H176" i="2"/>
  <c r="H160" i="2"/>
  <c r="H144" i="2"/>
  <c r="H128" i="2"/>
  <c r="H112" i="2"/>
  <c r="H96" i="2"/>
  <c r="H80" i="2"/>
  <c r="H48" i="2"/>
  <c r="H16" i="2"/>
  <c r="I994" i="2"/>
  <c r="I962" i="2"/>
  <c r="I930" i="2"/>
  <c r="I898" i="2"/>
  <c r="I866" i="2"/>
  <c r="I834" i="2"/>
  <c r="I802" i="2"/>
  <c r="I770" i="2"/>
  <c r="I738" i="2"/>
  <c r="I706" i="2"/>
  <c r="I674" i="2"/>
  <c r="I642" i="2"/>
  <c r="I610" i="2"/>
  <c r="I576" i="2"/>
  <c r="I512" i="2"/>
  <c r="I448" i="2"/>
  <c r="I384" i="2"/>
  <c r="I300" i="2"/>
  <c r="I71" i="2"/>
  <c r="H1010" i="2"/>
  <c r="H1006" i="2"/>
  <c r="H1002" i="2"/>
  <c r="H998" i="2"/>
  <c r="H994" i="2"/>
  <c r="H990" i="2"/>
  <c r="H986" i="2"/>
  <c r="H982" i="2"/>
  <c r="H978" i="2"/>
  <c r="H974" i="2"/>
  <c r="H970" i="2"/>
  <c r="H966" i="2"/>
  <c r="H962" i="2"/>
  <c r="H958" i="2"/>
  <c r="H954" i="2"/>
  <c r="H950" i="2"/>
  <c r="H946" i="2"/>
  <c r="H942" i="2"/>
  <c r="H938" i="2"/>
  <c r="H934" i="2"/>
  <c r="H930" i="2"/>
  <c r="H926" i="2"/>
  <c r="H922" i="2"/>
  <c r="H918" i="2"/>
  <c r="H914" i="2"/>
  <c r="H910" i="2"/>
  <c r="H906" i="2"/>
  <c r="H902" i="2"/>
  <c r="H898" i="2"/>
  <c r="H894" i="2"/>
  <c r="H890" i="2"/>
  <c r="H886" i="2"/>
  <c r="H882" i="2"/>
  <c r="H878" i="2"/>
  <c r="H874" i="2"/>
  <c r="H870" i="2"/>
  <c r="H866" i="2"/>
  <c r="H862" i="2"/>
  <c r="H858" i="2"/>
  <c r="H854" i="2"/>
  <c r="H850" i="2"/>
  <c r="H846" i="2"/>
  <c r="H842" i="2"/>
  <c r="H838" i="2"/>
  <c r="H834" i="2"/>
  <c r="H830" i="2"/>
  <c r="H826" i="2"/>
  <c r="H822" i="2"/>
  <c r="H818" i="2"/>
  <c r="H814" i="2"/>
  <c r="H810" i="2"/>
  <c r="H806" i="2"/>
  <c r="H802" i="2"/>
  <c r="H798" i="2"/>
  <c r="H794" i="2"/>
  <c r="H790" i="2"/>
  <c r="H786" i="2"/>
  <c r="H782" i="2"/>
  <c r="H778" i="2"/>
  <c r="H774" i="2"/>
  <c r="H770" i="2"/>
  <c r="H766" i="2"/>
  <c r="H762" i="2"/>
  <c r="H758" i="2"/>
  <c r="H754" i="2"/>
  <c r="H750" i="2"/>
  <c r="H746" i="2"/>
  <c r="H742" i="2"/>
  <c r="H738" i="2"/>
  <c r="H734" i="2"/>
  <c r="H730" i="2"/>
  <c r="H726" i="2"/>
  <c r="H722" i="2"/>
  <c r="H718" i="2"/>
  <c r="H714" i="2"/>
  <c r="H710" i="2"/>
  <c r="H706" i="2"/>
  <c r="H702" i="2"/>
  <c r="H698" i="2"/>
  <c r="H694" i="2"/>
  <c r="H690" i="2"/>
  <c r="H686" i="2"/>
  <c r="H682" i="2"/>
  <c r="H678" i="2"/>
  <c r="H674" i="2"/>
  <c r="H670" i="2"/>
  <c r="H666" i="2"/>
  <c r="H662" i="2"/>
  <c r="H658" i="2"/>
  <c r="H654" i="2"/>
  <c r="H650" i="2"/>
  <c r="H646" i="2"/>
  <c r="H642" i="2"/>
  <c r="H638" i="2"/>
  <c r="H634" i="2"/>
  <c r="H630" i="2"/>
  <c r="H626" i="2"/>
  <c r="H622" i="2"/>
  <c r="H618" i="2"/>
  <c r="H614" i="2"/>
  <c r="H610" i="2"/>
  <c r="H606" i="2"/>
  <c r="H602" i="2"/>
  <c r="H598" i="2"/>
  <c r="H594" i="2"/>
  <c r="H590" i="2"/>
  <c r="H586" i="2"/>
  <c r="H582" i="2"/>
  <c r="H578" i="2"/>
  <c r="H574" i="2"/>
  <c r="H570" i="2"/>
  <c r="H566" i="2"/>
  <c r="H562" i="2"/>
  <c r="H558" i="2"/>
  <c r="H554" i="2"/>
  <c r="H550" i="2"/>
  <c r="H546" i="2"/>
  <c r="H542" i="2"/>
  <c r="H538" i="2"/>
  <c r="H534" i="2"/>
  <c r="H530" i="2"/>
  <c r="H526" i="2"/>
  <c r="H522" i="2"/>
  <c r="H518" i="2"/>
  <c r="H514" i="2"/>
  <c r="H510" i="2"/>
  <c r="H506" i="2"/>
  <c r="H502" i="2"/>
  <c r="H498" i="2"/>
  <c r="H494" i="2"/>
  <c r="H490" i="2"/>
  <c r="H486" i="2"/>
  <c r="H482" i="2"/>
  <c r="H478" i="2"/>
  <c r="H474" i="2"/>
  <c r="H470" i="2"/>
  <c r="H466" i="2"/>
  <c r="H462" i="2"/>
  <c r="H458" i="2"/>
  <c r="H454" i="2"/>
  <c r="H450" i="2"/>
  <c r="H446" i="2"/>
  <c r="H442" i="2"/>
  <c r="H438" i="2"/>
  <c r="H434" i="2"/>
  <c r="H430" i="2"/>
  <c r="H426" i="2"/>
  <c r="H422" i="2"/>
  <c r="H418" i="2"/>
  <c r="H414" i="2"/>
  <c r="H410" i="2"/>
  <c r="H406" i="2"/>
  <c r="H402" i="2"/>
  <c r="H398" i="2"/>
  <c r="H394" i="2"/>
  <c r="H390" i="2"/>
  <c r="H386" i="2"/>
  <c r="H382" i="2"/>
  <c r="H378" i="2"/>
  <c r="H374" i="2"/>
  <c r="H370" i="2"/>
  <c r="H366" i="2"/>
  <c r="H362" i="2"/>
  <c r="H358" i="2"/>
  <c r="H354" i="2"/>
  <c r="H350" i="2"/>
  <c r="H346" i="2"/>
  <c r="H342" i="2"/>
  <c r="H338" i="2"/>
  <c r="H334" i="2"/>
  <c r="H330" i="2"/>
  <c r="H326" i="2"/>
  <c r="H322" i="2"/>
  <c r="H318" i="2"/>
  <c r="H314" i="2"/>
  <c r="H310" i="2"/>
  <c r="H306" i="2"/>
  <c r="H302" i="2"/>
  <c r="H298" i="2"/>
  <c r="H294" i="2"/>
  <c r="H290" i="2"/>
  <c r="H286" i="2"/>
  <c r="H282" i="2"/>
  <c r="H278" i="2"/>
  <c r="H274" i="2"/>
  <c r="H270" i="2"/>
  <c r="H266" i="2"/>
  <c r="H262" i="2"/>
  <c r="H258" i="2"/>
  <c r="H254" i="2"/>
  <c r="H250" i="2"/>
  <c r="H246" i="2"/>
  <c r="H242" i="2"/>
  <c r="H238" i="2"/>
  <c r="H234" i="2"/>
  <c r="H230" i="2"/>
  <c r="H226" i="2"/>
  <c r="H222" i="2"/>
  <c r="H218" i="2"/>
  <c r="H214" i="2"/>
  <c r="H210" i="2"/>
  <c r="H206" i="2"/>
  <c r="H202" i="2"/>
  <c r="H198" i="2"/>
  <c r="H194" i="2"/>
  <c r="H190" i="2"/>
  <c r="H186" i="2"/>
  <c r="H182" i="2"/>
  <c r="H178" i="2"/>
  <c r="H174" i="2"/>
  <c r="H170" i="2"/>
  <c r="H166" i="2"/>
  <c r="H162" i="2"/>
  <c r="H158" i="2"/>
  <c r="H154" i="2"/>
  <c r="H150" i="2"/>
  <c r="H146" i="2"/>
  <c r="H142" i="2"/>
  <c r="H138" i="2"/>
  <c r="H134" i="2"/>
  <c r="H130" i="2"/>
  <c r="H126" i="2"/>
  <c r="H122" i="2"/>
  <c r="H118" i="2"/>
  <c r="H114" i="2"/>
  <c r="H110" i="2"/>
  <c r="H106" i="2"/>
  <c r="H102" i="2"/>
  <c r="H98" i="2"/>
  <c r="H94" i="2"/>
  <c r="H90" i="2"/>
  <c r="H86" i="2"/>
  <c r="H82" i="2"/>
  <c r="H76" i="2"/>
  <c r="H68" i="2"/>
  <c r="H60" i="2"/>
  <c r="H52" i="2"/>
  <c r="H44" i="2"/>
  <c r="H36" i="2"/>
  <c r="H28" i="2"/>
  <c r="H20" i="2"/>
  <c r="H12" i="2"/>
  <c r="H4" i="2"/>
  <c r="I1006" i="2"/>
  <c r="I998" i="2"/>
  <c r="I990" i="2"/>
  <c r="I982" i="2"/>
  <c r="I974" i="2"/>
  <c r="I966" i="2"/>
  <c r="I958" i="2"/>
  <c r="I950" i="2"/>
  <c r="I942" i="2"/>
  <c r="I934" i="2"/>
  <c r="I926" i="2"/>
  <c r="I918" i="2"/>
  <c r="I910" i="2"/>
  <c r="I902" i="2"/>
  <c r="I894" i="2"/>
  <c r="I886" i="2"/>
  <c r="I878" i="2"/>
  <c r="I870" i="2"/>
  <c r="I862" i="2"/>
  <c r="I854" i="2"/>
  <c r="I846" i="2"/>
  <c r="I838" i="2"/>
  <c r="I830" i="2"/>
  <c r="I822" i="2"/>
  <c r="I814" i="2"/>
  <c r="I806" i="2"/>
  <c r="I798" i="2"/>
  <c r="I790" i="2"/>
  <c r="I782" i="2"/>
  <c r="I774" i="2"/>
  <c r="I766" i="2"/>
  <c r="I758" i="2"/>
  <c r="I750" i="2"/>
  <c r="I742" i="2"/>
  <c r="I734" i="2"/>
  <c r="I726" i="2"/>
  <c r="I718" i="2"/>
  <c r="I710" i="2"/>
  <c r="I702" i="2"/>
  <c r="I694" i="2"/>
  <c r="I686" i="2"/>
  <c r="I678" i="2"/>
  <c r="I670" i="2"/>
  <c r="I662" i="2"/>
  <c r="I654" i="2"/>
  <c r="I646" i="2"/>
  <c r="I638" i="2"/>
  <c r="I630" i="2"/>
  <c r="I622" i="2"/>
  <c r="I614" i="2"/>
  <c r="I606" i="2"/>
  <c r="I598" i="2"/>
  <c r="I590" i="2"/>
  <c r="I582" i="2"/>
  <c r="I568" i="2"/>
  <c r="I552" i="2"/>
  <c r="I536" i="2"/>
  <c r="I520" i="2"/>
  <c r="I504" i="2"/>
  <c r="I488" i="2"/>
  <c r="I472" i="2"/>
  <c r="I456" i="2"/>
  <c r="I440" i="2"/>
  <c r="I424" i="2"/>
  <c r="I408" i="2"/>
  <c r="I392" i="2"/>
  <c r="I376" i="2"/>
  <c r="I360" i="2"/>
  <c r="I344" i="2"/>
  <c r="I316" i="2"/>
  <c r="I284" i="2"/>
  <c r="I231" i="2"/>
  <c r="I167" i="2"/>
  <c r="I103" i="2"/>
  <c r="I4" i="2"/>
  <c r="I8" i="2"/>
  <c r="I12" i="2"/>
  <c r="I16" i="2"/>
  <c r="I20" i="2"/>
  <c r="I24" i="2"/>
  <c r="I28" i="2"/>
  <c r="I32" i="2"/>
  <c r="I36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I96" i="2"/>
  <c r="I100" i="2"/>
  <c r="I104" i="2"/>
  <c r="I108" i="2"/>
  <c r="I112" i="2"/>
  <c r="I116" i="2"/>
  <c r="I120" i="2"/>
  <c r="I124" i="2"/>
  <c r="I128" i="2"/>
  <c r="I132" i="2"/>
  <c r="I136" i="2"/>
  <c r="I140" i="2"/>
  <c r="I144" i="2"/>
  <c r="I148" i="2"/>
  <c r="I152" i="2"/>
  <c r="I156" i="2"/>
  <c r="I160" i="2"/>
  <c r="I164" i="2"/>
  <c r="I168" i="2"/>
  <c r="I172" i="2"/>
  <c r="I176" i="2"/>
  <c r="I180" i="2"/>
  <c r="I184" i="2"/>
  <c r="I188" i="2"/>
  <c r="I192" i="2"/>
  <c r="I196" i="2"/>
  <c r="I200" i="2"/>
  <c r="I204" i="2"/>
  <c r="I208" i="2"/>
  <c r="I212" i="2"/>
  <c r="I216" i="2"/>
  <c r="I220" i="2"/>
  <c r="I224" i="2"/>
  <c r="I228" i="2"/>
  <c r="I232" i="2"/>
  <c r="I236" i="2"/>
  <c r="I240" i="2"/>
  <c r="I244" i="2"/>
  <c r="I248" i="2"/>
  <c r="I252" i="2"/>
  <c r="I256" i="2"/>
  <c r="I260" i="2"/>
  <c r="I264" i="2"/>
  <c r="I268" i="2"/>
  <c r="I272" i="2"/>
  <c r="I5" i="2"/>
  <c r="I9" i="2"/>
  <c r="I13" i="2"/>
  <c r="I17" i="2"/>
  <c r="I21" i="2"/>
  <c r="I25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89" i="2"/>
  <c r="I93" i="2"/>
  <c r="I97" i="2"/>
  <c r="I101" i="2"/>
  <c r="I105" i="2"/>
  <c r="I109" i="2"/>
  <c r="I113" i="2"/>
  <c r="I117" i="2"/>
  <c r="I121" i="2"/>
  <c r="I125" i="2"/>
  <c r="I129" i="2"/>
  <c r="I133" i="2"/>
  <c r="I137" i="2"/>
  <c r="I141" i="2"/>
  <c r="I145" i="2"/>
  <c r="I149" i="2"/>
  <c r="I153" i="2"/>
  <c r="I157" i="2"/>
  <c r="I161" i="2"/>
  <c r="I165" i="2"/>
  <c r="I169" i="2"/>
  <c r="I173" i="2"/>
  <c r="I177" i="2"/>
  <c r="I181" i="2"/>
  <c r="I185" i="2"/>
  <c r="I189" i="2"/>
  <c r="I193" i="2"/>
  <c r="I197" i="2"/>
  <c r="I201" i="2"/>
  <c r="I205" i="2"/>
  <c r="I209" i="2"/>
  <c r="I213" i="2"/>
  <c r="I217" i="2"/>
  <c r="I221" i="2"/>
  <c r="I225" i="2"/>
  <c r="I229" i="2"/>
  <c r="I233" i="2"/>
  <c r="I237" i="2"/>
  <c r="I241" i="2"/>
  <c r="I245" i="2"/>
  <c r="I249" i="2"/>
  <c r="I253" i="2"/>
  <c r="I257" i="2"/>
  <c r="I261" i="2"/>
  <c r="I265" i="2"/>
  <c r="I269" i="2"/>
  <c r="I273" i="2"/>
  <c r="I277" i="2"/>
  <c r="I281" i="2"/>
  <c r="I285" i="2"/>
  <c r="I289" i="2"/>
  <c r="I293" i="2"/>
  <c r="I297" i="2"/>
  <c r="I301" i="2"/>
  <c r="I305" i="2"/>
  <c r="I309" i="2"/>
  <c r="I313" i="2"/>
  <c r="I317" i="2"/>
  <c r="I321" i="2"/>
  <c r="I325" i="2"/>
  <c r="I329" i="2"/>
  <c r="I333" i="2"/>
  <c r="I337" i="2"/>
  <c r="I2" i="2"/>
  <c r="I6" i="2"/>
  <c r="I10" i="2"/>
  <c r="I14" i="2"/>
  <c r="I18" i="2"/>
  <c r="I22" i="2"/>
  <c r="I26" i="2"/>
  <c r="I30" i="2"/>
  <c r="I34" i="2"/>
  <c r="I38" i="2"/>
  <c r="I42" i="2"/>
  <c r="I46" i="2"/>
  <c r="I50" i="2"/>
  <c r="I54" i="2"/>
  <c r="I58" i="2"/>
  <c r="I62" i="2"/>
  <c r="I66" i="2"/>
  <c r="I70" i="2"/>
  <c r="I74" i="2"/>
  <c r="I78" i="2"/>
  <c r="I82" i="2"/>
  <c r="I86" i="2"/>
  <c r="I90" i="2"/>
  <c r="I94" i="2"/>
  <c r="I98" i="2"/>
  <c r="I102" i="2"/>
  <c r="I106" i="2"/>
  <c r="I110" i="2"/>
  <c r="I114" i="2"/>
  <c r="I118" i="2"/>
  <c r="I122" i="2"/>
  <c r="I126" i="2"/>
  <c r="I130" i="2"/>
  <c r="I134" i="2"/>
  <c r="I138" i="2"/>
  <c r="I142" i="2"/>
  <c r="I146" i="2"/>
  <c r="I150" i="2"/>
  <c r="I154" i="2"/>
  <c r="I158" i="2"/>
  <c r="I162" i="2"/>
  <c r="I166" i="2"/>
  <c r="I170" i="2"/>
  <c r="I174" i="2"/>
  <c r="I178" i="2"/>
  <c r="I182" i="2"/>
  <c r="I186" i="2"/>
  <c r="I190" i="2"/>
  <c r="I194" i="2"/>
  <c r="I198" i="2"/>
  <c r="I202" i="2"/>
  <c r="I206" i="2"/>
  <c r="I210" i="2"/>
  <c r="I214" i="2"/>
  <c r="I218" i="2"/>
  <c r="I222" i="2"/>
  <c r="I226" i="2"/>
  <c r="I230" i="2"/>
  <c r="I234" i="2"/>
  <c r="I238" i="2"/>
  <c r="I242" i="2"/>
  <c r="I246" i="2"/>
  <c r="I250" i="2"/>
  <c r="I254" i="2"/>
  <c r="I258" i="2"/>
  <c r="I262" i="2"/>
  <c r="I266" i="2"/>
  <c r="I270" i="2"/>
  <c r="I274" i="2"/>
  <c r="I278" i="2"/>
  <c r="I282" i="2"/>
  <c r="I286" i="2"/>
  <c r="I290" i="2"/>
  <c r="I294" i="2"/>
  <c r="I298" i="2"/>
  <c r="I302" i="2"/>
  <c r="I306" i="2"/>
  <c r="I310" i="2"/>
  <c r="I314" i="2"/>
  <c r="I318" i="2"/>
  <c r="I322" i="2"/>
  <c r="I326" i="2"/>
  <c r="I330" i="2"/>
  <c r="I334" i="2"/>
  <c r="I338" i="2"/>
  <c r="I11" i="2"/>
  <c r="I27" i="2"/>
  <c r="I43" i="2"/>
  <c r="I59" i="2"/>
  <c r="I75" i="2"/>
  <c r="I91" i="2"/>
  <c r="I107" i="2"/>
  <c r="I123" i="2"/>
  <c r="I139" i="2"/>
  <c r="I155" i="2"/>
  <c r="I171" i="2"/>
  <c r="I187" i="2"/>
  <c r="I203" i="2"/>
  <c r="I219" i="2"/>
  <c r="I235" i="2"/>
  <c r="I251" i="2"/>
  <c r="I267" i="2"/>
  <c r="I279" i="2"/>
  <c r="I287" i="2"/>
  <c r="I295" i="2"/>
  <c r="I303" i="2"/>
  <c r="I311" i="2"/>
  <c r="I319" i="2"/>
  <c r="I327" i="2"/>
  <c r="I335" i="2"/>
  <c r="I341" i="2"/>
  <c r="I345" i="2"/>
  <c r="I349" i="2"/>
  <c r="I353" i="2"/>
  <c r="I357" i="2"/>
  <c r="I361" i="2"/>
  <c r="I365" i="2"/>
  <c r="I369" i="2"/>
  <c r="I373" i="2"/>
  <c r="I377" i="2"/>
  <c r="I381" i="2"/>
  <c r="I385" i="2"/>
  <c r="I389" i="2"/>
  <c r="I393" i="2"/>
  <c r="I397" i="2"/>
  <c r="I401" i="2"/>
  <c r="I405" i="2"/>
  <c r="I409" i="2"/>
  <c r="I413" i="2"/>
  <c r="I417" i="2"/>
  <c r="I421" i="2"/>
  <c r="I425" i="2"/>
  <c r="I429" i="2"/>
  <c r="I433" i="2"/>
  <c r="I437" i="2"/>
  <c r="I441" i="2"/>
  <c r="I445" i="2"/>
  <c r="I449" i="2"/>
  <c r="I453" i="2"/>
  <c r="I457" i="2"/>
  <c r="I461" i="2"/>
  <c r="I465" i="2"/>
  <c r="I469" i="2"/>
  <c r="I473" i="2"/>
  <c r="I477" i="2"/>
  <c r="I481" i="2"/>
  <c r="I485" i="2"/>
  <c r="I489" i="2"/>
  <c r="I493" i="2"/>
  <c r="I497" i="2"/>
  <c r="I501" i="2"/>
  <c r="I505" i="2"/>
  <c r="I509" i="2"/>
  <c r="I513" i="2"/>
  <c r="I517" i="2"/>
  <c r="I521" i="2"/>
  <c r="I525" i="2"/>
  <c r="I529" i="2"/>
  <c r="I533" i="2"/>
  <c r="I537" i="2"/>
  <c r="I541" i="2"/>
  <c r="I545" i="2"/>
  <c r="I549" i="2"/>
  <c r="I553" i="2"/>
  <c r="I557" i="2"/>
  <c r="I561" i="2"/>
  <c r="I565" i="2"/>
  <c r="I569" i="2"/>
  <c r="I573" i="2"/>
  <c r="I577" i="2"/>
  <c r="I15" i="2"/>
  <c r="I31" i="2"/>
  <c r="I47" i="2"/>
  <c r="I63" i="2"/>
  <c r="I79" i="2"/>
  <c r="I95" i="2"/>
  <c r="I111" i="2"/>
  <c r="I127" i="2"/>
  <c r="I143" i="2"/>
  <c r="I159" i="2"/>
  <c r="I175" i="2"/>
  <c r="I191" i="2"/>
  <c r="I207" i="2"/>
  <c r="I223" i="2"/>
  <c r="I239" i="2"/>
  <c r="I255" i="2"/>
  <c r="I271" i="2"/>
  <c r="I280" i="2"/>
  <c r="I288" i="2"/>
  <c r="I296" i="2"/>
  <c r="I304" i="2"/>
  <c r="I312" i="2"/>
  <c r="I320" i="2"/>
  <c r="I328" i="2"/>
  <c r="I336" i="2"/>
  <c r="I342" i="2"/>
  <c r="I346" i="2"/>
  <c r="I350" i="2"/>
  <c r="I354" i="2"/>
  <c r="I358" i="2"/>
  <c r="I362" i="2"/>
  <c r="I366" i="2"/>
  <c r="I370" i="2"/>
  <c r="I374" i="2"/>
  <c r="I378" i="2"/>
  <c r="I382" i="2"/>
  <c r="I386" i="2"/>
  <c r="I390" i="2"/>
  <c r="I394" i="2"/>
  <c r="I398" i="2"/>
  <c r="I402" i="2"/>
  <c r="I406" i="2"/>
  <c r="I410" i="2"/>
  <c r="I414" i="2"/>
  <c r="I418" i="2"/>
  <c r="I422" i="2"/>
  <c r="I426" i="2"/>
  <c r="I430" i="2"/>
  <c r="I434" i="2"/>
  <c r="I438" i="2"/>
  <c r="I442" i="2"/>
  <c r="I446" i="2"/>
  <c r="I450" i="2"/>
  <c r="I454" i="2"/>
  <c r="I458" i="2"/>
  <c r="I462" i="2"/>
  <c r="I466" i="2"/>
  <c r="I470" i="2"/>
  <c r="I474" i="2"/>
  <c r="I478" i="2"/>
  <c r="I482" i="2"/>
  <c r="I486" i="2"/>
  <c r="I490" i="2"/>
  <c r="I494" i="2"/>
  <c r="I498" i="2"/>
  <c r="I502" i="2"/>
  <c r="I506" i="2"/>
  <c r="I510" i="2"/>
  <c r="I514" i="2"/>
  <c r="I518" i="2"/>
  <c r="I522" i="2"/>
  <c r="I526" i="2"/>
  <c r="I530" i="2"/>
  <c r="I534" i="2"/>
  <c r="I538" i="2"/>
  <c r="I542" i="2"/>
  <c r="I546" i="2"/>
  <c r="I550" i="2"/>
  <c r="I554" i="2"/>
  <c r="I558" i="2"/>
  <c r="I562" i="2"/>
  <c r="I566" i="2"/>
  <c r="I570" i="2"/>
  <c r="I574" i="2"/>
  <c r="I578" i="2"/>
  <c r="I19" i="2"/>
  <c r="I51" i="2"/>
  <c r="I83" i="2"/>
  <c r="I115" i="2"/>
  <c r="I147" i="2"/>
  <c r="I179" i="2"/>
  <c r="I211" i="2"/>
  <c r="I243" i="2"/>
  <c r="I275" i="2"/>
  <c r="I291" i="2"/>
  <c r="I307" i="2"/>
  <c r="I323" i="2"/>
  <c r="I339" i="2"/>
  <c r="I347" i="2"/>
  <c r="I355" i="2"/>
  <c r="I363" i="2"/>
  <c r="I371" i="2"/>
  <c r="I379" i="2"/>
  <c r="I387" i="2"/>
  <c r="I395" i="2"/>
  <c r="I403" i="2"/>
  <c r="I411" i="2"/>
  <c r="I419" i="2"/>
  <c r="I427" i="2"/>
  <c r="I435" i="2"/>
  <c r="I443" i="2"/>
  <c r="I451" i="2"/>
  <c r="I459" i="2"/>
  <c r="I467" i="2"/>
  <c r="I475" i="2"/>
  <c r="I483" i="2"/>
  <c r="I491" i="2"/>
  <c r="I499" i="2"/>
  <c r="I507" i="2"/>
  <c r="I515" i="2"/>
  <c r="I523" i="2"/>
  <c r="I531" i="2"/>
  <c r="I539" i="2"/>
  <c r="I547" i="2"/>
  <c r="I555" i="2"/>
  <c r="I563" i="2"/>
  <c r="I571" i="2"/>
  <c r="I579" i="2"/>
  <c r="I583" i="2"/>
  <c r="I587" i="2"/>
  <c r="I591" i="2"/>
  <c r="I595" i="2"/>
  <c r="I599" i="2"/>
  <c r="I603" i="2"/>
  <c r="I607" i="2"/>
  <c r="I611" i="2"/>
  <c r="I615" i="2"/>
  <c r="I619" i="2"/>
  <c r="I623" i="2"/>
  <c r="I627" i="2"/>
  <c r="I631" i="2"/>
  <c r="I635" i="2"/>
  <c r="I639" i="2"/>
  <c r="I643" i="2"/>
  <c r="I647" i="2"/>
  <c r="I651" i="2"/>
  <c r="I655" i="2"/>
  <c r="I659" i="2"/>
  <c r="I663" i="2"/>
  <c r="I667" i="2"/>
  <c r="I671" i="2"/>
  <c r="I675" i="2"/>
  <c r="I679" i="2"/>
  <c r="I683" i="2"/>
  <c r="I687" i="2"/>
  <c r="I691" i="2"/>
  <c r="I695" i="2"/>
  <c r="I699" i="2"/>
  <c r="I703" i="2"/>
  <c r="I707" i="2"/>
  <c r="I711" i="2"/>
  <c r="I715" i="2"/>
  <c r="I719" i="2"/>
  <c r="I723" i="2"/>
  <c r="I727" i="2"/>
  <c r="I731" i="2"/>
  <c r="I735" i="2"/>
  <c r="I739" i="2"/>
  <c r="I743" i="2"/>
  <c r="I747" i="2"/>
  <c r="I751" i="2"/>
  <c r="I755" i="2"/>
  <c r="I759" i="2"/>
  <c r="I763" i="2"/>
  <c r="I767" i="2"/>
  <c r="I771" i="2"/>
  <c r="I775" i="2"/>
  <c r="I779" i="2"/>
  <c r="I783" i="2"/>
  <c r="I787" i="2"/>
  <c r="I791" i="2"/>
  <c r="I795" i="2"/>
  <c r="I799" i="2"/>
  <c r="I803" i="2"/>
  <c r="I807" i="2"/>
  <c r="I811" i="2"/>
  <c r="I815" i="2"/>
  <c r="I819" i="2"/>
  <c r="I823" i="2"/>
  <c r="I827" i="2"/>
  <c r="I831" i="2"/>
  <c r="I835" i="2"/>
  <c r="I839" i="2"/>
  <c r="I843" i="2"/>
  <c r="I847" i="2"/>
  <c r="I851" i="2"/>
  <c r="I855" i="2"/>
  <c r="I859" i="2"/>
  <c r="I863" i="2"/>
  <c r="I867" i="2"/>
  <c r="I871" i="2"/>
  <c r="I875" i="2"/>
  <c r="I879" i="2"/>
  <c r="I883" i="2"/>
  <c r="I887" i="2"/>
  <c r="I891" i="2"/>
  <c r="I895" i="2"/>
  <c r="I899" i="2"/>
  <c r="I903" i="2"/>
  <c r="I907" i="2"/>
  <c r="I911" i="2"/>
  <c r="I915" i="2"/>
  <c r="I919" i="2"/>
  <c r="I923" i="2"/>
  <c r="I927" i="2"/>
  <c r="I931" i="2"/>
  <c r="I935" i="2"/>
  <c r="I939" i="2"/>
  <c r="I943" i="2"/>
  <c r="I947" i="2"/>
  <c r="I951" i="2"/>
  <c r="I955" i="2"/>
  <c r="I959" i="2"/>
  <c r="I963" i="2"/>
  <c r="I967" i="2"/>
  <c r="I971" i="2"/>
  <c r="I975" i="2"/>
  <c r="I979" i="2"/>
  <c r="I983" i="2"/>
  <c r="I987" i="2"/>
  <c r="I991" i="2"/>
  <c r="I995" i="2"/>
  <c r="I999" i="2"/>
  <c r="I1003" i="2"/>
  <c r="I1007" i="2"/>
  <c r="I1011" i="2"/>
  <c r="H5" i="2"/>
  <c r="H9" i="2"/>
  <c r="H13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I23" i="2"/>
  <c r="I55" i="2"/>
  <c r="I87" i="2"/>
  <c r="I119" i="2"/>
  <c r="I151" i="2"/>
  <c r="I183" i="2"/>
  <c r="I215" i="2"/>
  <c r="I247" i="2"/>
  <c r="I276" i="2"/>
  <c r="I292" i="2"/>
  <c r="I308" i="2"/>
  <c r="I324" i="2"/>
  <c r="I340" i="2"/>
  <c r="I348" i="2"/>
  <c r="I356" i="2"/>
  <c r="I364" i="2"/>
  <c r="I372" i="2"/>
  <c r="I380" i="2"/>
  <c r="I388" i="2"/>
  <c r="I396" i="2"/>
  <c r="I404" i="2"/>
  <c r="I412" i="2"/>
  <c r="I420" i="2"/>
  <c r="I428" i="2"/>
  <c r="I436" i="2"/>
  <c r="I444" i="2"/>
  <c r="I452" i="2"/>
  <c r="I460" i="2"/>
  <c r="I468" i="2"/>
  <c r="I476" i="2"/>
  <c r="I484" i="2"/>
  <c r="I492" i="2"/>
  <c r="I500" i="2"/>
  <c r="I508" i="2"/>
  <c r="I516" i="2"/>
  <c r="I524" i="2"/>
  <c r="I532" i="2"/>
  <c r="I540" i="2"/>
  <c r="I548" i="2"/>
  <c r="I556" i="2"/>
  <c r="I564" i="2"/>
  <c r="I572" i="2"/>
  <c r="I580" i="2"/>
  <c r="I584" i="2"/>
  <c r="I588" i="2"/>
  <c r="I592" i="2"/>
  <c r="I596" i="2"/>
  <c r="I600" i="2"/>
  <c r="I604" i="2"/>
  <c r="I608" i="2"/>
  <c r="I612" i="2"/>
  <c r="I616" i="2"/>
  <c r="I620" i="2"/>
  <c r="I624" i="2"/>
  <c r="I628" i="2"/>
  <c r="I632" i="2"/>
  <c r="I636" i="2"/>
  <c r="I640" i="2"/>
  <c r="I644" i="2"/>
  <c r="I648" i="2"/>
  <c r="I652" i="2"/>
  <c r="I656" i="2"/>
  <c r="I660" i="2"/>
  <c r="I664" i="2"/>
  <c r="I668" i="2"/>
  <c r="I672" i="2"/>
  <c r="I676" i="2"/>
  <c r="I680" i="2"/>
  <c r="I684" i="2"/>
  <c r="I688" i="2"/>
  <c r="I692" i="2"/>
  <c r="I696" i="2"/>
  <c r="I700" i="2"/>
  <c r="I704" i="2"/>
  <c r="I708" i="2"/>
  <c r="I712" i="2"/>
  <c r="I716" i="2"/>
  <c r="I720" i="2"/>
  <c r="I724" i="2"/>
  <c r="I728" i="2"/>
  <c r="I732" i="2"/>
  <c r="I736" i="2"/>
  <c r="I740" i="2"/>
  <c r="I744" i="2"/>
  <c r="I748" i="2"/>
  <c r="I752" i="2"/>
  <c r="I756" i="2"/>
  <c r="I760" i="2"/>
  <c r="I764" i="2"/>
  <c r="I768" i="2"/>
  <c r="I772" i="2"/>
  <c r="I776" i="2"/>
  <c r="I780" i="2"/>
  <c r="I784" i="2"/>
  <c r="I788" i="2"/>
  <c r="I792" i="2"/>
  <c r="I796" i="2"/>
  <c r="I800" i="2"/>
  <c r="I804" i="2"/>
  <c r="I808" i="2"/>
  <c r="I812" i="2"/>
  <c r="I816" i="2"/>
  <c r="I820" i="2"/>
  <c r="I824" i="2"/>
  <c r="I828" i="2"/>
  <c r="I832" i="2"/>
  <c r="I836" i="2"/>
  <c r="I840" i="2"/>
  <c r="I844" i="2"/>
  <c r="I848" i="2"/>
  <c r="I852" i="2"/>
  <c r="I856" i="2"/>
  <c r="I860" i="2"/>
  <c r="I864" i="2"/>
  <c r="I868" i="2"/>
  <c r="I872" i="2"/>
  <c r="I876" i="2"/>
  <c r="I880" i="2"/>
  <c r="I884" i="2"/>
  <c r="I888" i="2"/>
  <c r="I892" i="2"/>
  <c r="I896" i="2"/>
  <c r="I900" i="2"/>
  <c r="I904" i="2"/>
  <c r="I908" i="2"/>
  <c r="I912" i="2"/>
  <c r="I916" i="2"/>
  <c r="I920" i="2"/>
  <c r="I924" i="2"/>
  <c r="I928" i="2"/>
  <c r="I932" i="2"/>
  <c r="I936" i="2"/>
  <c r="I940" i="2"/>
  <c r="I944" i="2"/>
  <c r="I948" i="2"/>
  <c r="I952" i="2"/>
  <c r="I956" i="2"/>
  <c r="I960" i="2"/>
  <c r="I964" i="2"/>
  <c r="I968" i="2"/>
  <c r="I972" i="2"/>
  <c r="I976" i="2"/>
  <c r="I980" i="2"/>
  <c r="I984" i="2"/>
  <c r="I988" i="2"/>
  <c r="I992" i="2"/>
  <c r="I996" i="2"/>
  <c r="I1000" i="2"/>
  <c r="I1004" i="2"/>
  <c r="I1008" i="2"/>
  <c r="H2" i="2"/>
  <c r="H6" i="2"/>
  <c r="H10" i="2"/>
  <c r="H14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1009" i="2"/>
  <c r="H1005" i="2"/>
  <c r="H1001" i="2"/>
  <c r="H997" i="2"/>
  <c r="H993" i="2"/>
  <c r="H989" i="2"/>
  <c r="H985" i="2"/>
  <c r="H981" i="2"/>
  <c r="H977" i="2"/>
  <c r="H973" i="2"/>
  <c r="H969" i="2"/>
  <c r="H965" i="2"/>
  <c r="H961" i="2"/>
  <c r="H957" i="2"/>
  <c r="H953" i="2"/>
  <c r="H949" i="2"/>
  <c r="H945" i="2"/>
  <c r="H941" i="2"/>
  <c r="H937" i="2"/>
  <c r="H933" i="2"/>
  <c r="H929" i="2"/>
  <c r="H925" i="2"/>
  <c r="H921" i="2"/>
  <c r="H917" i="2"/>
  <c r="H913" i="2"/>
  <c r="H909" i="2"/>
  <c r="H905" i="2"/>
  <c r="H901" i="2"/>
  <c r="H897" i="2"/>
  <c r="H893" i="2"/>
  <c r="H889" i="2"/>
  <c r="H885" i="2"/>
  <c r="H881" i="2"/>
  <c r="H877" i="2"/>
  <c r="H873" i="2"/>
  <c r="H869" i="2"/>
  <c r="H865" i="2"/>
  <c r="H861" i="2"/>
  <c r="H857" i="2"/>
  <c r="H853" i="2"/>
  <c r="H849" i="2"/>
  <c r="H845" i="2"/>
  <c r="H841" i="2"/>
  <c r="H837" i="2"/>
  <c r="H833" i="2"/>
  <c r="H829" i="2"/>
  <c r="H825" i="2"/>
  <c r="H821" i="2"/>
  <c r="H817" i="2"/>
  <c r="H813" i="2"/>
  <c r="H809" i="2"/>
  <c r="H805" i="2"/>
  <c r="H801" i="2"/>
  <c r="H797" i="2"/>
  <c r="H793" i="2"/>
  <c r="H789" i="2"/>
  <c r="H785" i="2"/>
  <c r="H781" i="2"/>
  <c r="H777" i="2"/>
  <c r="H773" i="2"/>
  <c r="H769" i="2"/>
  <c r="H765" i="2"/>
  <c r="H761" i="2"/>
  <c r="H757" i="2"/>
  <c r="H753" i="2"/>
  <c r="H749" i="2"/>
  <c r="H745" i="2"/>
  <c r="H741" i="2"/>
  <c r="H737" i="2"/>
  <c r="H733" i="2"/>
  <c r="H729" i="2"/>
  <c r="H725" i="2"/>
  <c r="H721" i="2"/>
  <c r="H717" i="2"/>
  <c r="H713" i="2"/>
  <c r="H709" i="2"/>
  <c r="H705" i="2"/>
  <c r="H701" i="2"/>
  <c r="H697" i="2"/>
  <c r="H693" i="2"/>
  <c r="H689" i="2"/>
  <c r="H685" i="2"/>
  <c r="H681" i="2"/>
  <c r="H677" i="2"/>
  <c r="H673" i="2"/>
  <c r="H669" i="2"/>
  <c r="H665" i="2"/>
  <c r="H661" i="2"/>
  <c r="H657" i="2"/>
  <c r="H653" i="2"/>
  <c r="H649" i="2"/>
  <c r="H645" i="2"/>
  <c r="H641" i="2"/>
  <c r="H637" i="2"/>
  <c r="H633" i="2"/>
  <c r="H629" i="2"/>
  <c r="H625" i="2"/>
  <c r="H621" i="2"/>
  <c r="H617" i="2"/>
  <c r="H613" i="2"/>
  <c r="H609" i="2"/>
  <c r="H605" i="2"/>
  <c r="H601" i="2"/>
  <c r="H597" i="2"/>
  <c r="H593" i="2"/>
  <c r="H589" i="2"/>
  <c r="H585" i="2"/>
  <c r="H581" i="2"/>
  <c r="H577" i="2"/>
  <c r="H573" i="2"/>
  <c r="H569" i="2"/>
  <c r="H565" i="2"/>
  <c r="H561" i="2"/>
  <c r="H557" i="2"/>
  <c r="H553" i="2"/>
  <c r="H549" i="2"/>
  <c r="H545" i="2"/>
  <c r="H541" i="2"/>
  <c r="H537" i="2"/>
  <c r="H533" i="2"/>
  <c r="H529" i="2"/>
  <c r="H525" i="2"/>
  <c r="H521" i="2"/>
  <c r="H517" i="2"/>
  <c r="H513" i="2"/>
  <c r="H509" i="2"/>
  <c r="H505" i="2"/>
  <c r="H501" i="2"/>
  <c r="H497" i="2"/>
  <c r="H493" i="2"/>
  <c r="H489" i="2"/>
  <c r="H485" i="2"/>
  <c r="H481" i="2"/>
  <c r="H477" i="2"/>
  <c r="H473" i="2"/>
  <c r="H469" i="2"/>
  <c r="H465" i="2"/>
  <c r="H461" i="2"/>
  <c r="H457" i="2"/>
  <c r="H453" i="2"/>
  <c r="H449" i="2"/>
  <c r="H445" i="2"/>
  <c r="H441" i="2"/>
  <c r="H437" i="2"/>
  <c r="H433" i="2"/>
  <c r="H429" i="2"/>
  <c r="H425" i="2"/>
  <c r="H421" i="2"/>
  <c r="H417" i="2"/>
  <c r="H413" i="2"/>
  <c r="H409" i="2"/>
  <c r="H405" i="2"/>
  <c r="H401" i="2"/>
  <c r="H397" i="2"/>
  <c r="H393" i="2"/>
  <c r="H389" i="2"/>
  <c r="H385" i="2"/>
  <c r="H381" i="2"/>
  <c r="H377" i="2"/>
  <c r="H373" i="2"/>
  <c r="H369" i="2"/>
  <c r="H365" i="2"/>
  <c r="H361" i="2"/>
  <c r="H357" i="2"/>
  <c r="H353" i="2"/>
  <c r="H349" i="2"/>
  <c r="H345" i="2"/>
  <c r="H341" i="2"/>
  <c r="H337" i="2"/>
  <c r="H333" i="2"/>
  <c r="H329" i="2"/>
  <c r="H325" i="2"/>
  <c r="H321" i="2"/>
  <c r="H317" i="2"/>
  <c r="H313" i="2"/>
  <c r="H309" i="2"/>
  <c r="H305" i="2"/>
  <c r="H301" i="2"/>
  <c r="H297" i="2"/>
  <c r="H293" i="2"/>
  <c r="H289" i="2"/>
  <c r="H285" i="2"/>
  <c r="H281" i="2"/>
  <c r="H277" i="2"/>
  <c r="H273" i="2"/>
  <c r="H269" i="2"/>
  <c r="H265" i="2"/>
  <c r="H261" i="2"/>
  <c r="H257" i="2"/>
  <c r="H253" i="2"/>
  <c r="H249" i="2"/>
  <c r="H245" i="2"/>
  <c r="H241" i="2"/>
  <c r="H237" i="2"/>
  <c r="H233" i="2"/>
  <c r="H229" i="2"/>
  <c r="H225" i="2"/>
  <c r="H221" i="2"/>
  <c r="H217" i="2"/>
  <c r="H213" i="2"/>
  <c r="H209" i="2"/>
  <c r="H205" i="2"/>
  <c r="H201" i="2"/>
  <c r="H197" i="2"/>
  <c r="H193" i="2"/>
  <c r="H189" i="2"/>
  <c r="H185" i="2"/>
  <c r="H181" i="2"/>
  <c r="H177" i="2"/>
  <c r="H173" i="2"/>
  <c r="H169" i="2"/>
  <c r="H165" i="2"/>
  <c r="H161" i="2"/>
  <c r="H157" i="2"/>
  <c r="H153" i="2"/>
  <c r="H149" i="2"/>
  <c r="H145" i="2"/>
  <c r="H141" i="2"/>
  <c r="H137" i="2"/>
  <c r="H133" i="2"/>
  <c r="H129" i="2"/>
  <c r="H125" i="2"/>
  <c r="H121" i="2"/>
  <c r="H117" i="2"/>
  <c r="H113" i="2"/>
  <c r="H109" i="2"/>
  <c r="H105" i="2"/>
  <c r="H101" i="2"/>
  <c r="H97" i="2"/>
  <c r="H93" i="2"/>
  <c r="H89" i="2"/>
  <c r="H85" i="2"/>
  <c r="H81" i="2"/>
  <c r="H75" i="2"/>
  <c r="H67" i="2"/>
  <c r="H59" i="2"/>
  <c r="H51" i="2"/>
  <c r="H43" i="2"/>
  <c r="H35" i="2"/>
  <c r="H27" i="2"/>
  <c r="H19" i="2"/>
  <c r="H11" i="2"/>
  <c r="H3" i="2"/>
  <c r="I1005" i="2"/>
  <c r="I997" i="2"/>
  <c r="I989" i="2"/>
  <c r="I981" i="2"/>
  <c r="I973" i="2"/>
  <c r="I965" i="2"/>
  <c r="I957" i="2"/>
  <c r="I949" i="2"/>
  <c r="I941" i="2"/>
  <c r="I933" i="2"/>
  <c r="I925" i="2"/>
  <c r="I917" i="2"/>
  <c r="I909" i="2"/>
  <c r="I901" i="2"/>
  <c r="I893" i="2"/>
  <c r="I885" i="2"/>
  <c r="I877" i="2"/>
  <c r="I869" i="2"/>
  <c r="I861" i="2"/>
  <c r="I853" i="2"/>
  <c r="I845" i="2"/>
  <c r="I837" i="2"/>
  <c r="I829" i="2"/>
  <c r="I821" i="2"/>
  <c r="I813" i="2"/>
  <c r="I805" i="2"/>
  <c r="I797" i="2"/>
  <c r="I789" i="2"/>
  <c r="I781" i="2"/>
  <c r="I773" i="2"/>
  <c r="I765" i="2"/>
  <c r="I757" i="2"/>
  <c r="I749" i="2"/>
  <c r="I741" i="2"/>
  <c r="I733" i="2"/>
  <c r="I725" i="2"/>
  <c r="I717" i="2"/>
  <c r="I709" i="2"/>
  <c r="I701" i="2"/>
  <c r="I693" i="2"/>
  <c r="I685" i="2"/>
  <c r="I677" i="2"/>
  <c r="I669" i="2"/>
  <c r="I661" i="2"/>
  <c r="I653" i="2"/>
  <c r="I645" i="2"/>
  <c r="I637" i="2"/>
  <c r="I629" i="2"/>
  <c r="I621" i="2"/>
  <c r="I613" i="2"/>
  <c r="I605" i="2"/>
  <c r="I597" i="2"/>
  <c r="I589" i="2"/>
  <c r="I581" i="2"/>
  <c r="I567" i="2"/>
  <c r="I551" i="2"/>
  <c r="I535" i="2"/>
  <c r="I519" i="2"/>
  <c r="I503" i="2"/>
  <c r="I487" i="2"/>
  <c r="I471" i="2"/>
  <c r="I455" i="2"/>
  <c r="I439" i="2"/>
  <c r="I423" i="2"/>
  <c r="I407" i="2"/>
  <c r="I391" i="2"/>
  <c r="I375" i="2"/>
  <c r="I359" i="2"/>
  <c r="I343" i="2"/>
  <c r="I315" i="2"/>
  <c r="I283" i="2"/>
  <c r="I227" i="2"/>
  <c r="I163" i="2"/>
  <c r="I99" i="2"/>
  <c r="I35" i="2"/>
  <c r="F1316" i="4"/>
  <c r="F1305" i="4"/>
  <c r="F1292" i="4"/>
  <c r="F1284" i="4"/>
  <c r="F1268" i="4"/>
  <c r="F1252" i="4"/>
  <c r="F1241" i="4"/>
  <c r="F1231" i="4"/>
  <c r="F1210" i="4"/>
  <c r="F1186" i="4"/>
  <c r="F1162" i="4"/>
  <c r="F1138" i="4"/>
  <c r="F1114" i="4"/>
  <c r="F1090" i="4"/>
  <c r="F1066" i="4"/>
  <c r="F1042" i="4"/>
  <c r="F1002" i="4"/>
  <c r="F922" i="4"/>
  <c r="F860" i="4"/>
  <c r="F462" i="4"/>
  <c r="F1318" i="4"/>
  <c r="F1315" i="4"/>
  <c r="F1310" i="4"/>
  <c r="F1307" i="4"/>
  <c r="F1302" i="4"/>
  <c r="F1299" i="4"/>
  <c r="F1294" i="4"/>
  <c r="F1291" i="4"/>
  <c r="F1286" i="4"/>
  <c r="F1283" i="4"/>
  <c r="F1278" i="4"/>
  <c r="F1275" i="4"/>
  <c r="F1270" i="4"/>
  <c r="F1267" i="4"/>
  <c r="F1262" i="4"/>
  <c r="F1259" i="4"/>
  <c r="F1254" i="4"/>
  <c r="F1251" i="4"/>
  <c r="F1246" i="4"/>
  <c r="F1243" i="4"/>
  <c r="F1238" i="4"/>
  <c r="F1234" i="4"/>
  <c r="F1230" i="4"/>
  <c r="F1224" i="4"/>
  <c r="F1216" i="4"/>
  <c r="F1208" i="4"/>
  <c r="F1200" i="4"/>
  <c r="F1192" i="4"/>
  <c r="F1184" i="4"/>
  <c r="F1176" i="4"/>
  <c r="F1168" i="4"/>
  <c r="F1160" i="4"/>
  <c r="F1152" i="4"/>
  <c r="F1144" i="4"/>
  <c r="F1136" i="4"/>
  <c r="F1128" i="4"/>
  <c r="F1120" i="4"/>
  <c r="F1112" i="4"/>
  <c r="F1104" i="4"/>
  <c r="F1096" i="4"/>
  <c r="F1088" i="4"/>
  <c r="F1080" i="4"/>
  <c r="F1072" i="4"/>
  <c r="F1064" i="4"/>
  <c r="F1056" i="4"/>
  <c r="F1048" i="4"/>
  <c r="F1040" i="4"/>
  <c r="F1031" i="4"/>
  <c r="F1010" i="4"/>
  <c r="F998" i="4"/>
  <c r="F982" i="4"/>
  <c r="F966" i="4"/>
  <c r="F950" i="4"/>
  <c r="F934" i="4"/>
  <c r="F918" i="4"/>
  <c r="F897" i="4"/>
  <c r="F876" i="4"/>
  <c r="F833" i="4"/>
  <c r="F812" i="4"/>
  <c r="F780" i="4"/>
  <c r="F737" i="4"/>
  <c r="F1313" i="4"/>
  <c r="F1300" i="4"/>
  <c r="F1276" i="4"/>
  <c r="F1265" i="4"/>
  <c r="F1257" i="4"/>
  <c r="F1249" i="4"/>
  <c r="F1235" i="4"/>
  <c r="F1218" i="4"/>
  <c r="F1194" i="4"/>
  <c r="F1170" i="4"/>
  <c r="F1146" i="4"/>
  <c r="F1122" i="4"/>
  <c r="F1098" i="4"/>
  <c r="F1074" i="4"/>
  <c r="F1050" i="4"/>
  <c r="F1023" i="4"/>
  <c r="F986" i="4"/>
  <c r="F954" i="4"/>
  <c r="F881" i="4"/>
  <c r="F1320" i="4"/>
  <c r="F1317" i="4"/>
  <c r="F1312" i="4"/>
  <c r="F1309" i="4"/>
  <c r="F1304" i="4"/>
  <c r="F1301" i="4"/>
  <c r="F1296" i="4"/>
  <c r="F1293" i="4"/>
  <c r="F1288" i="4"/>
  <c r="F1285" i="4"/>
  <c r="F1280" i="4"/>
  <c r="F1277" i="4"/>
  <c r="F1272" i="4"/>
  <c r="F1269" i="4"/>
  <c r="F1264" i="4"/>
  <c r="F1261" i="4"/>
  <c r="F1256" i="4"/>
  <c r="F1253" i="4"/>
  <c r="F1248" i="4"/>
  <c r="F1245" i="4"/>
  <c r="F1240" i="4"/>
  <c r="F1237" i="4"/>
  <c r="F1233" i="4"/>
  <c r="F1229" i="4"/>
  <c r="F1222" i="4"/>
  <c r="F1214" i="4"/>
  <c r="F1206" i="4"/>
  <c r="F1198" i="4"/>
  <c r="F1190" i="4"/>
  <c r="F1182" i="4"/>
  <c r="F1174" i="4"/>
  <c r="F1166" i="4"/>
  <c r="F1158" i="4"/>
  <c r="F1150" i="4"/>
  <c r="F1142" i="4"/>
  <c r="F1134" i="4"/>
  <c r="F1126" i="4"/>
  <c r="F1118" i="4"/>
  <c r="F1110" i="4"/>
  <c r="F1102" i="4"/>
  <c r="F1094" i="4"/>
  <c r="F1086" i="4"/>
  <c r="F1078" i="4"/>
  <c r="F1070" i="4"/>
  <c r="F1062" i="4"/>
  <c r="F1054" i="4"/>
  <c r="F1046" i="4"/>
  <c r="F1038" i="4"/>
  <c r="F1018" i="4"/>
  <c r="F1007" i="4"/>
  <c r="F994" i="4"/>
  <c r="F978" i="4"/>
  <c r="F962" i="4"/>
  <c r="F946" i="4"/>
  <c r="F930" i="4"/>
  <c r="F913" i="4"/>
  <c r="F892" i="4"/>
  <c r="F849" i="4"/>
  <c r="F828" i="4"/>
  <c r="F769" i="4"/>
  <c r="F684" i="4"/>
  <c r="F1321" i="4"/>
  <c r="F1308" i="4"/>
  <c r="F1297" i="4"/>
  <c r="F1289" i="4"/>
  <c r="F1281" i="4"/>
  <c r="F1273" i="4"/>
  <c r="F1260" i="4"/>
  <c r="F1244" i="4"/>
  <c r="F1226" i="4"/>
  <c r="F1202" i="4"/>
  <c r="F1178" i="4"/>
  <c r="F1154" i="4"/>
  <c r="F1130" i="4"/>
  <c r="F1106" i="4"/>
  <c r="F1082" i="4"/>
  <c r="F1058" i="4"/>
  <c r="F1034" i="4"/>
  <c r="F970" i="4"/>
  <c r="F938" i="4"/>
  <c r="F817" i="4"/>
  <c r="F748" i="4"/>
  <c r="F705" i="4"/>
  <c r="F1319" i="4"/>
  <c r="F1314" i="4"/>
  <c r="F1311" i="4"/>
  <c r="F1306" i="4"/>
  <c r="F1303" i="4"/>
  <c r="F1298" i="4"/>
  <c r="F1295" i="4"/>
  <c r="F1290" i="4"/>
  <c r="F1287" i="4"/>
  <c r="F1282" i="4"/>
  <c r="F1279" i="4"/>
  <c r="F1274" i="4"/>
  <c r="F1271" i="4"/>
  <c r="F1266" i="4"/>
  <c r="F1263" i="4"/>
  <c r="F1258" i="4"/>
  <c r="F1255" i="4"/>
  <c r="F1250" i="4"/>
  <c r="F1247" i="4"/>
  <c r="F1242" i="4"/>
  <c r="F1239" i="4"/>
  <c r="F1236" i="4"/>
  <c r="F1232" i="4"/>
  <c r="F1228" i="4"/>
  <c r="F1220" i="4"/>
  <c r="F1212" i="4"/>
  <c r="F1204" i="4"/>
  <c r="F1196" i="4"/>
  <c r="F1188" i="4"/>
  <c r="F1180" i="4"/>
  <c r="F1172" i="4"/>
  <c r="F1164" i="4"/>
  <c r="F1156" i="4"/>
  <c r="F1148" i="4"/>
  <c r="F1140" i="4"/>
  <c r="F1132" i="4"/>
  <c r="F1124" i="4"/>
  <c r="F1116" i="4"/>
  <c r="F1108" i="4"/>
  <c r="F1100" i="4"/>
  <c r="F1092" i="4"/>
  <c r="F1084" i="4"/>
  <c r="F1076" i="4"/>
  <c r="F1068" i="4"/>
  <c r="F1060" i="4"/>
  <c r="F1052" i="4"/>
  <c r="F1044" i="4"/>
  <c r="F1036" i="4"/>
  <c r="F1026" i="4"/>
  <c r="F1015" i="4"/>
  <c r="F990" i="4"/>
  <c r="F974" i="4"/>
  <c r="F958" i="4"/>
  <c r="F942" i="4"/>
  <c r="F926" i="4"/>
  <c r="F908" i="4"/>
  <c r="F865" i="4"/>
  <c r="F844" i="4"/>
  <c r="F801" i="4"/>
  <c r="F716" i="4"/>
  <c r="F505" i="4"/>
  <c r="F1033" i="4"/>
  <c r="F1028" i="4"/>
  <c r="F1025" i="4"/>
  <c r="F1020" i="4"/>
  <c r="F1017" i="4"/>
  <c r="F1012" i="4"/>
  <c r="F1009" i="4"/>
  <c r="F1004" i="4"/>
  <c r="F911" i="4"/>
  <c r="F906" i="4"/>
  <c r="F895" i="4"/>
  <c r="F890" i="4"/>
  <c r="F879" i="4"/>
  <c r="F874" i="4"/>
  <c r="F863" i="4"/>
  <c r="F858" i="4"/>
  <c r="F847" i="4"/>
  <c r="F842" i="4"/>
  <c r="F831" i="4"/>
  <c r="F826" i="4"/>
  <c r="F815" i="4"/>
  <c r="F810" i="4"/>
  <c r="F788" i="4"/>
  <c r="F777" i="4"/>
  <c r="F756" i="4"/>
  <c r="F745" i="4"/>
  <c r="F724" i="4"/>
  <c r="F713" i="4"/>
  <c r="F692" i="4"/>
  <c r="F681" i="4"/>
  <c r="F494" i="4"/>
  <c r="F409" i="4"/>
  <c r="F258" i="4"/>
  <c r="F1227" i="4"/>
  <c r="F1225" i="4"/>
  <c r="F1223" i="4"/>
  <c r="F1221" i="4"/>
  <c r="F1219" i="4"/>
  <c r="F1217" i="4"/>
  <c r="F1215" i="4"/>
  <c r="F1213" i="4"/>
  <c r="F1211" i="4"/>
  <c r="F1209" i="4"/>
  <c r="F1207" i="4"/>
  <c r="F1205" i="4"/>
  <c r="F1203" i="4"/>
  <c r="F1201" i="4"/>
  <c r="F1199" i="4"/>
  <c r="F1197" i="4"/>
  <c r="F1195" i="4"/>
  <c r="F1193" i="4"/>
  <c r="F1191" i="4"/>
  <c r="F1189" i="4"/>
  <c r="F1187" i="4"/>
  <c r="F1185" i="4"/>
  <c r="F1183" i="4"/>
  <c r="F1181" i="4"/>
  <c r="F1179" i="4"/>
  <c r="F1177" i="4"/>
  <c r="F1175" i="4"/>
  <c r="F1173" i="4"/>
  <c r="F1171" i="4"/>
  <c r="F1169" i="4"/>
  <c r="F1167" i="4"/>
  <c r="F1165" i="4"/>
  <c r="F1163" i="4"/>
  <c r="F1161" i="4"/>
  <c r="F1159" i="4"/>
  <c r="F1157" i="4"/>
  <c r="F1155" i="4"/>
  <c r="F1153" i="4"/>
  <c r="F1151" i="4"/>
  <c r="F1149" i="4"/>
  <c r="F1147" i="4"/>
  <c r="F1145" i="4"/>
  <c r="F1143" i="4"/>
  <c r="F1141" i="4"/>
  <c r="F1139" i="4"/>
  <c r="F1137" i="4"/>
  <c r="F1135" i="4"/>
  <c r="F1133" i="4"/>
  <c r="F1131" i="4"/>
  <c r="F1129" i="4"/>
  <c r="F1127" i="4"/>
  <c r="F1125" i="4"/>
  <c r="F1123" i="4"/>
  <c r="F1121" i="4"/>
  <c r="F1119" i="4"/>
  <c r="F1117" i="4"/>
  <c r="F1115" i="4"/>
  <c r="F1113" i="4"/>
  <c r="F1111" i="4"/>
  <c r="F1109" i="4"/>
  <c r="F1107" i="4"/>
  <c r="F1105" i="4"/>
  <c r="F1103" i="4"/>
  <c r="F1101" i="4"/>
  <c r="F1099" i="4"/>
  <c r="F1097" i="4"/>
  <c r="F1095" i="4"/>
  <c r="F1093" i="4"/>
  <c r="F1091" i="4"/>
  <c r="F1089" i="4"/>
  <c r="F1087" i="4"/>
  <c r="F1085" i="4"/>
  <c r="F1083" i="4"/>
  <c r="F1081" i="4"/>
  <c r="F1079" i="4"/>
  <c r="F1077" i="4"/>
  <c r="F1075" i="4"/>
  <c r="F1073" i="4"/>
  <c r="F1071" i="4"/>
  <c r="F1069" i="4"/>
  <c r="F1067" i="4"/>
  <c r="F1065" i="4"/>
  <c r="F1063" i="4"/>
  <c r="F1061" i="4"/>
  <c r="F1059" i="4"/>
  <c r="F1057" i="4"/>
  <c r="F1055" i="4"/>
  <c r="F1053" i="4"/>
  <c r="F1051" i="4"/>
  <c r="F1049" i="4"/>
  <c r="F1047" i="4"/>
  <c r="F1045" i="4"/>
  <c r="F1043" i="4"/>
  <c r="F1041" i="4"/>
  <c r="F1039" i="4"/>
  <c r="F1037" i="4"/>
  <c r="F1035" i="4"/>
  <c r="F1030" i="4"/>
  <c r="F1027" i="4"/>
  <c r="F1022" i="4"/>
  <c r="F1019" i="4"/>
  <c r="F1014" i="4"/>
  <c r="F1011" i="4"/>
  <c r="F1006" i="4"/>
  <c r="F1003" i="4"/>
  <c r="F1000" i="4"/>
  <c r="F996" i="4"/>
  <c r="F992" i="4"/>
  <c r="F988" i="4"/>
  <c r="F984" i="4"/>
  <c r="F980" i="4"/>
  <c r="F976" i="4"/>
  <c r="F972" i="4"/>
  <c r="F968" i="4"/>
  <c r="F964" i="4"/>
  <c r="F960" i="4"/>
  <c r="F956" i="4"/>
  <c r="F952" i="4"/>
  <c r="F948" i="4"/>
  <c r="F944" i="4"/>
  <c r="F940" i="4"/>
  <c r="F936" i="4"/>
  <c r="F932" i="4"/>
  <c r="F928" i="4"/>
  <c r="F924" i="4"/>
  <c r="F920" i="4"/>
  <c r="F916" i="4"/>
  <c r="F905" i="4"/>
  <c r="F900" i="4"/>
  <c r="F889" i="4"/>
  <c r="F884" i="4"/>
  <c r="F873" i="4"/>
  <c r="F868" i="4"/>
  <c r="F857" i="4"/>
  <c r="F852" i="4"/>
  <c r="F841" i="4"/>
  <c r="F836" i="4"/>
  <c r="F825" i="4"/>
  <c r="F820" i="4"/>
  <c r="F809" i="4"/>
  <c r="F804" i="4"/>
  <c r="F796" i="4"/>
  <c r="F785" i="4"/>
  <c r="F764" i="4"/>
  <c r="F753" i="4"/>
  <c r="F732" i="4"/>
  <c r="F721" i="4"/>
  <c r="F700" i="4"/>
  <c r="F689" i="4"/>
  <c r="F526" i="4"/>
  <c r="F441" i="4"/>
  <c r="F212" i="4"/>
  <c r="F1032" i="4"/>
  <c r="F1029" i="4"/>
  <c r="F1024" i="4"/>
  <c r="F1021" i="4"/>
  <c r="F1016" i="4"/>
  <c r="F1013" i="4"/>
  <c r="F1008" i="4"/>
  <c r="F1005" i="4"/>
  <c r="F914" i="4"/>
  <c r="F903" i="4"/>
  <c r="F898" i="4"/>
  <c r="F887" i="4"/>
  <c r="F882" i="4"/>
  <c r="F871" i="4"/>
  <c r="F866" i="4"/>
  <c r="F855" i="4"/>
  <c r="F850" i="4"/>
  <c r="F839" i="4"/>
  <c r="F834" i="4"/>
  <c r="F823" i="4"/>
  <c r="F818" i="4"/>
  <c r="F807" i="4"/>
  <c r="F802" i="4"/>
  <c r="F793" i="4"/>
  <c r="F772" i="4"/>
  <c r="F761" i="4"/>
  <c r="F740" i="4"/>
  <c r="F729" i="4"/>
  <c r="F708" i="4"/>
  <c r="F697" i="4"/>
  <c r="F676" i="4"/>
  <c r="F473" i="4"/>
  <c r="F430" i="4"/>
  <c r="F140" i="4"/>
  <c r="F915" i="4"/>
  <c r="F910" i="4"/>
  <c r="F907" i="4"/>
  <c r="F902" i="4"/>
  <c r="F899" i="4"/>
  <c r="F894" i="4"/>
  <c r="F891" i="4"/>
  <c r="F886" i="4"/>
  <c r="F883" i="4"/>
  <c r="F878" i="4"/>
  <c r="F875" i="4"/>
  <c r="F870" i="4"/>
  <c r="F867" i="4"/>
  <c r="F862" i="4"/>
  <c r="F859" i="4"/>
  <c r="F854" i="4"/>
  <c r="F851" i="4"/>
  <c r="F846" i="4"/>
  <c r="F843" i="4"/>
  <c r="F838" i="4"/>
  <c r="F835" i="4"/>
  <c r="F830" i="4"/>
  <c r="F827" i="4"/>
  <c r="F822" i="4"/>
  <c r="F819" i="4"/>
  <c r="F814" i="4"/>
  <c r="F811" i="4"/>
  <c r="F806" i="4"/>
  <c r="F803" i="4"/>
  <c r="F798" i="4"/>
  <c r="F795" i="4"/>
  <c r="F790" i="4"/>
  <c r="F787" i="4"/>
  <c r="F782" i="4"/>
  <c r="F779" i="4"/>
  <c r="F774" i="4"/>
  <c r="F771" i="4"/>
  <c r="F766" i="4"/>
  <c r="F763" i="4"/>
  <c r="F758" i="4"/>
  <c r="F755" i="4"/>
  <c r="F750" i="4"/>
  <c r="F747" i="4"/>
  <c r="F742" i="4"/>
  <c r="F739" i="4"/>
  <c r="F734" i="4"/>
  <c r="F731" i="4"/>
  <c r="F726" i="4"/>
  <c r="F723" i="4"/>
  <c r="F718" i="4"/>
  <c r="F715" i="4"/>
  <c r="F710" i="4"/>
  <c r="F707" i="4"/>
  <c r="F702" i="4"/>
  <c r="F699" i="4"/>
  <c r="F694" i="4"/>
  <c r="F691" i="4"/>
  <c r="F686" i="4"/>
  <c r="F683" i="4"/>
  <c r="F678" i="4"/>
  <c r="F675" i="4"/>
  <c r="F671" i="4"/>
  <c r="F667" i="4"/>
  <c r="F663" i="4"/>
  <c r="F659" i="4"/>
  <c r="F655" i="4"/>
  <c r="F651" i="4"/>
  <c r="F647" i="4"/>
  <c r="F643" i="4"/>
  <c r="F639" i="4"/>
  <c r="F635" i="4"/>
  <c r="F631" i="4"/>
  <c r="F627" i="4"/>
  <c r="F623" i="4"/>
  <c r="F619" i="4"/>
  <c r="F615" i="4"/>
  <c r="F611" i="4"/>
  <c r="F607" i="4"/>
  <c r="F603" i="4"/>
  <c r="F599" i="4"/>
  <c r="F595" i="4"/>
  <c r="F591" i="4"/>
  <c r="F587" i="4"/>
  <c r="F583" i="4"/>
  <c r="F579" i="4"/>
  <c r="F513" i="4"/>
  <c r="F502" i="4"/>
  <c r="F481" i="4"/>
  <c r="F470" i="4"/>
  <c r="F449" i="4"/>
  <c r="F438" i="4"/>
  <c r="F417" i="4"/>
  <c r="F406" i="4"/>
  <c r="F247" i="4"/>
  <c r="F196" i="4"/>
  <c r="F1001" i="4"/>
  <c r="F999" i="4"/>
  <c r="F997" i="4"/>
  <c r="F995" i="4"/>
  <c r="F993" i="4"/>
  <c r="F991" i="4"/>
  <c r="F989" i="4"/>
  <c r="F987" i="4"/>
  <c r="F985" i="4"/>
  <c r="F983" i="4"/>
  <c r="F981" i="4"/>
  <c r="F979" i="4"/>
  <c r="F977" i="4"/>
  <c r="F975" i="4"/>
  <c r="F973" i="4"/>
  <c r="F971" i="4"/>
  <c r="F969" i="4"/>
  <c r="F967" i="4"/>
  <c r="F965" i="4"/>
  <c r="F963" i="4"/>
  <c r="F961" i="4"/>
  <c r="F959" i="4"/>
  <c r="F957" i="4"/>
  <c r="F955" i="4"/>
  <c r="F953" i="4"/>
  <c r="F951" i="4"/>
  <c r="F949" i="4"/>
  <c r="F947" i="4"/>
  <c r="F945" i="4"/>
  <c r="F943" i="4"/>
  <c r="F941" i="4"/>
  <c r="F939" i="4"/>
  <c r="F937" i="4"/>
  <c r="F935" i="4"/>
  <c r="F933" i="4"/>
  <c r="F931" i="4"/>
  <c r="F929" i="4"/>
  <c r="F927" i="4"/>
  <c r="F925" i="4"/>
  <c r="F923" i="4"/>
  <c r="F921" i="4"/>
  <c r="F919" i="4"/>
  <c r="F917" i="4"/>
  <c r="F912" i="4"/>
  <c r="F909" i="4"/>
  <c r="F904" i="4"/>
  <c r="F901" i="4"/>
  <c r="F896" i="4"/>
  <c r="F893" i="4"/>
  <c r="F888" i="4"/>
  <c r="F885" i="4"/>
  <c r="F880" i="4"/>
  <c r="F877" i="4"/>
  <c r="F872" i="4"/>
  <c r="F869" i="4"/>
  <c r="F864" i="4"/>
  <c r="F861" i="4"/>
  <c r="F856" i="4"/>
  <c r="F853" i="4"/>
  <c r="F848" i="4"/>
  <c r="F845" i="4"/>
  <c r="F840" i="4"/>
  <c r="F837" i="4"/>
  <c r="F832" i="4"/>
  <c r="F829" i="4"/>
  <c r="F824" i="4"/>
  <c r="F821" i="4"/>
  <c r="F816" i="4"/>
  <c r="F813" i="4"/>
  <c r="F808" i="4"/>
  <c r="F805" i="4"/>
  <c r="F800" i="4"/>
  <c r="F797" i="4"/>
  <c r="F792" i="4"/>
  <c r="F789" i="4"/>
  <c r="F784" i="4"/>
  <c r="F781" i="4"/>
  <c r="F776" i="4"/>
  <c r="F773" i="4"/>
  <c r="F768" i="4"/>
  <c r="F765" i="4"/>
  <c r="F760" i="4"/>
  <c r="F757" i="4"/>
  <c r="F752" i="4"/>
  <c r="F749" i="4"/>
  <c r="F744" i="4"/>
  <c r="F741" i="4"/>
  <c r="F736" i="4"/>
  <c r="F733" i="4"/>
  <c r="F728" i="4"/>
  <c r="F725" i="4"/>
  <c r="F720" i="4"/>
  <c r="F717" i="4"/>
  <c r="F712" i="4"/>
  <c r="F709" i="4"/>
  <c r="F704" i="4"/>
  <c r="F701" i="4"/>
  <c r="F696" i="4"/>
  <c r="F693" i="4"/>
  <c r="F688" i="4"/>
  <c r="F685" i="4"/>
  <c r="F680" i="4"/>
  <c r="F677" i="4"/>
  <c r="F521" i="4"/>
  <c r="F510" i="4"/>
  <c r="F489" i="4"/>
  <c r="F478" i="4"/>
  <c r="F457" i="4"/>
  <c r="F446" i="4"/>
  <c r="F425" i="4"/>
  <c r="F414" i="4"/>
  <c r="F180" i="4"/>
  <c r="F97" i="4"/>
  <c r="F799" i="4"/>
  <c r="F794" i="4"/>
  <c r="F791" i="4"/>
  <c r="F786" i="4"/>
  <c r="F783" i="4"/>
  <c r="F778" i="4"/>
  <c r="F775" i="4"/>
  <c r="F770" i="4"/>
  <c r="F767" i="4"/>
  <c r="F762" i="4"/>
  <c r="F759" i="4"/>
  <c r="F754" i="4"/>
  <c r="F751" i="4"/>
  <c r="F746" i="4"/>
  <c r="F743" i="4"/>
  <c r="F738" i="4"/>
  <c r="F735" i="4"/>
  <c r="F730" i="4"/>
  <c r="F727" i="4"/>
  <c r="F722" i="4"/>
  <c r="F719" i="4"/>
  <c r="F714" i="4"/>
  <c r="F711" i="4"/>
  <c r="F706" i="4"/>
  <c r="F703" i="4"/>
  <c r="F698" i="4"/>
  <c r="F695" i="4"/>
  <c r="F690" i="4"/>
  <c r="F687" i="4"/>
  <c r="F682" i="4"/>
  <c r="F679" i="4"/>
  <c r="F673" i="4"/>
  <c r="F669" i="4"/>
  <c r="F665" i="4"/>
  <c r="F661" i="4"/>
  <c r="F657" i="4"/>
  <c r="F653" i="4"/>
  <c r="F649" i="4"/>
  <c r="F645" i="4"/>
  <c r="F641" i="4"/>
  <c r="F637" i="4"/>
  <c r="F633" i="4"/>
  <c r="F629" i="4"/>
  <c r="F625" i="4"/>
  <c r="F621" i="4"/>
  <c r="F617" i="4"/>
  <c r="F613" i="4"/>
  <c r="F609" i="4"/>
  <c r="F605" i="4"/>
  <c r="F601" i="4"/>
  <c r="F597" i="4"/>
  <c r="F593" i="4"/>
  <c r="F589" i="4"/>
  <c r="F585" i="4"/>
  <c r="F581" i="4"/>
  <c r="F518" i="4"/>
  <c r="F497" i="4"/>
  <c r="F486" i="4"/>
  <c r="F465" i="4"/>
  <c r="F454" i="4"/>
  <c r="F433" i="4"/>
  <c r="F422" i="4"/>
  <c r="F401" i="4"/>
  <c r="F226" i="4"/>
  <c r="F161" i="4"/>
  <c r="F76" i="4"/>
  <c r="F674" i="4"/>
  <c r="F672" i="4"/>
  <c r="F670" i="4"/>
  <c r="F668" i="4"/>
  <c r="F666" i="4"/>
  <c r="F664" i="4"/>
  <c r="F662" i="4"/>
  <c r="F660" i="4"/>
  <c r="F658" i="4"/>
  <c r="F656" i="4"/>
  <c r="F654" i="4"/>
  <c r="F652" i="4"/>
  <c r="F650" i="4"/>
  <c r="F648" i="4"/>
  <c r="F646" i="4"/>
  <c r="F644" i="4"/>
  <c r="F642" i="4"/>
  <c r="F640" i="4"/>
  <c r="F638" i="4"/>
  <c r="F636" i="4"/>
  <c r="F634" i="4"/>
  <c r="F632" i="4"/>
  <c r="F630" i="4"/>
  <c r="F628" i="4"/>
  <c r="F626" i="4"/>
  <c r="F624" i="4"/>
  <c r="F622" i="4"/>
  <c r="F620" i="4"/>
  <c r="F618" i="4"/>
  <c r="F616" i="4"/>
  <c r="F614" i="4"/>
  <c r="F612" i="4"/>
  <c r="F610" i="4"/>
  <c r="F608" i="4"/>
  <c r="F606" i="4"/>
  <c r="F604" i="4"/>
  <c r="F602" i="4"/>
  <c r="F600" i="4"/>
  <c r="F598" i="4"/>
  <c r="F596" i="4"/>
  <c r="F594" i="4"/>
  <c r="F592" i="4"/>
  <c r="F590" i="4"/>
  <c r="F588" i="4"/>
  <c r="F586" i="4"/>
  <c r="F584" i="4"/>
  <c r="F582" i="4"/>
  <c r="F580" i="4"/>
  <c r="F578" i="4"/>
  <c r="F576" i="4"/>
  <c r="F574" i="4"/>
  <c r="F572" i="4"/>
  <c r="F570" i="4"/>
  <c r="F568" i="4"/>
  <c r="F566" i="4"/>
  <c r="F564" i="4"/>
  <c r="F562" i="4"/>
  <c r="F560" i="4"/>
  <c r="F558" i="4"/>
  <c r="F556" i="4"/>
  <c r="F554" i="4"/>
  <c r="F552" i="4"/>
  <c r="F550" i="4"/>
  <c r="F548" i="4"/>
  <c r="F546" i="4"/>
  <c r="F544" i="4"/>
  <c r="F542" i="4"/>
  <c r="F540" i="4"/>
  <c r="F538" i="4"/>
  <c r="F536" i="4"/>
  <c r="F534" i="4"/>
  <c r="F532" i="4"/>
  <c r="F530" i="4"/>
  <c r="F528" i="4"/>
  <c r="F523" i="4"/>
  <c r="F520" i="4"/>
  <c r="F515" i="4"/>
  <c r="F512" i="4"/>
  <c r="F507" i="4"/>
  <c r="F504" i="4"/>
  <c r="F499" i="4"/>
  <c r="F496" i="4"/>
  <c r="F491" i="4"/>
  <c r="F488" i="4"/>
  <c r="F483" i="4"/>
  <c r="F480" i="4"/>
  <c r="F475" i="4"/>
  <c r="F472" i="4"/>
  <c r="F467" i="4"/>
  <c r="F464" i="4"/>
  <c r="F459" i="4"/>
  <c r="F456" i="4"/>
  <c r="F451" i="4"/>
  <c r="F448" i="4"/>
  <c r="F443" i="4"/>
  <c r="F440" i="4"/>
  <c r="F435" i="4"/>
  <c r="F432" i="4"/>
  <c r="F427" i="4"/>
  <c r="F424" i="4"/>
  <c r="F419" i="4"/>
  <c r="F416" i="4"/>
  <c r="F411" i="4"/>
  <c r="F408" i="4"/>
  <c r="F403" i="4"/>
  <c r="F400" i="4"/>
  <c r="F396" i="4"/>
  <c r="F392" i="4"/>
  <c r="F388" i="4"/>
  <c r="F384" i="4"/>
  <c r="F380" i="4"/>
  <c r="F376" i="4"/>
  <c r="F372" i="4"/>
  <c r="F368" i="4"/>
  <c r="F364" i="4"/>
  <c r="F360" i="4"/>
  <c r="F356" i="4"/>
  <c r="F352" i="4"/>
  <c r="F348" i="4"/>
  <c r="F344" i="4"/>
  <c r="F340" i="4"/>
  <c r="F336" i="4"/>
  <c r="F332" i="4"/>
  <c r="F328" i="4"/>
  <c r="F324" i="4"/>
  <c r="F320" i="4"/>
  <c r="F316" i="4"/>
  <c r="F312" i="4"/>
  <c r="F255" i="4"/>
  <c r="F234" i="4"/>
  <c r="F223" i="4"/>
  <c r="F208" i="4"/>
  <c r="F192" i="4"/>
  <c r="F176" i="4"/>
  <c r="F156" i="4"/>
  <c r="F113" i="4"/>
  <c r="F92" i="4"/>
  <c r="F525" i="4"/>
  <c r="F522" i="4"/>
  <c r="F517" i="4"/>
  <c r="F514" i="4"/>
  <c r="F509" i="4"/>
  <c r="F506" i="4"/>
  <c r="F501" i="4"/>
  <c r="F498" i="4"/>
  <c r="F493" i="4"/>
  <c r="F490" i="4"/>
  <c r="F485" i="4"/>
  <c r="F482" i="4"/>
  <c r="F477" i="4"/>
  <c r="F474" i="4"/>
  <c r="F469" i="4"/>
  <c r="F466" i="4"/>
  <c r="F461" i="4"/>
  <c r="F458" i="4"/>
  <c r="F453" i="4"/>
  <c r="F450" i="4"/>
  <c r="F445" i="4"/>
  <c r="F442" i="4"/>
  <c r="F437" i="4"/>
  <c r="F434" i="4"/>
  <c r="F429" i="4"/>
  <c r="F426" i="4"/>
  <c r="F421" i="4"/>
  <c r="F418" i="4"/>
  <c r="F413" i="4"/>
  <c r="F410" i="4"/>
  <c r="F405" i="4"/>
  <c r="F402" i="4"/>
  <c r="F263" i="4"/>
  <c r="F242" i="4"/>
  <c r="F231" i="4"/>
  <c r="F220" i="4"/>
  <c r="F204" i="4"/>
  <c r="F188" i="4"/>
  <c r="F172" i="4"/>
  <c r="F129" i="4"/>
  <c r="F108" i="4"/>
  <c r="F577" i="4"/>
  <c r="F575" i="4"/>
  <c r="F573" i="4"/>
  <c r="F571" i="4"/>
  <c r="F569" i="4"/>
  <c r="F567" i="4"/>
  <c r="F565" i="4"/>
  <c r="F563" i="4"/>
  <c r="F561" i="4"/>
  <c r="F559" i="4"/>
  <c r="F557" i="4"/>
  <c r="F555" i="4"/>
  <c r="F553" i="4"/>
  <c r="F551" i="4"/>
  <c r="F549" i="4"/>
  <c r="F547" i="4"/>
  <c r="F545" i="4"/>
  <c r="F543" i="4"/>
  <c r="F541" i="4"/>
  <c r="F539" i="4"/>
  <c r="F537" i="4"/>
  <c r="F535" i="4"/>
  <c r="F533" i="4"/>
  <c r="F531" i="4"/>
  <c r="F529" i="4"/>
  <c r="F527" i="4"/>
  <c r="F524" i="4"/>
  <c r="F519" i="4"/>
  <c r="F516" i="4"/>
  <c r="F511" i="4"/>
  <c r="F508" i="4"/>
  <c r="F503" i="4"/>
  <c r="F500" i="4"/>
  <c r="F495" i="4"/>
  <c r="F492" i="4"/>
  <c r="F487" i="4"/>
  <c r="F484" i="4"/>
  <c r="F479" i="4"/>
  <c r="F476" i="4"/>
  <c r="F471" i="4"/>
  <c r="F468" i="4"/>
  <c r="F463" i="4"/>
  <c r="F460" i="4"/>
  <c r="F455" i="4"/>
  <c r="F452" i="4"/>
  <c r="F447" i="4"/>
  <c r="F444" i="4"/>
  <c r="F439" i="4"/>
  <c r="F436" i="4"/>
  <c r="F431" i="4"/>
  <c r="F428" i="4"/>
  <c r="F423" i="4"/>
  <c r="F420" i="4"/>
  <c r="F415" i="4"/>
  <c r="F412" i="4"/>
  <c r="F407" i="4"/>
  <c r="F404" i="4"/>
  <c r="F398" i="4"/>
  <c r="F394" i="4"/>
  <c r="F390" i="4"/>
  <c r="F386" i="4"/>
  <c r="F382" i="4"/>
  <c r="F378" i="4"/>
  <c r="F374" i="4"/>
  <c r="F370" i="4"/>
  <c r="F366" i="4"/>
  <c r="F362" i="4"/>
  <c r="F358" i="4"/>
  <c r="F354" i="4"/>
  <c r="F350" i="4"/>
  <c r="F346" i="4"/>
  <c r="F342" i="4"/>
  <c r="F338" i="4"/>
  <c r="F334" i="4"/>
  <c r="F330" i="4"/>
  <c r="F326" i="4"/>
  <c r="F322" i="4"/>
  <c r="F318" i="4"/>
  <c r="F314" i="4"/>
  <c r="F250" i="4"/>
  <c r="F239" i="4"/>
  <c r="F216" i="4"/>
  <c r="F200" i="4"/>
  <c r="F184" i="4"/>
  <c r="F145" i="4"/>
  <c r="F124" i="4"/>
  <c r="F81" i="4"/>
  <c r="F399" i="4"/>
  <c r="F397" i="4"/>
  <c r="F395" i="4"/>
  <c r="F393" i="4"/>
  <c r="F391" i="4"/>
  <c r="F389" i="4"/>
  <c r="F387" i="4"/>
  <c r="F385" i="4"/>
  <c r="F383" i="4"/>
  <c r="F381" i="4"/>
  <c r="F379" i="4"/>
  <c r="F377" i="4"/>
  <c r="F375" i="4"/>
  <c r="F373" i="4"/>
  <c r="F371" i="4"/>
  <c r="F369" i="4"/>
  <c r="F367" i="4"/>
  <c r="F365" i="4"/>
  <c r="F363" i="4"/>
  <c r="F361" i="4"/>
  <c r="F359" i="4"/>
  <c r="F357" i="4"/>
  <c r="F355" i="4"/>
  <c r="F353" i="4"/>
  <c r="F351" i="4"/>
  <c r="F349" i="4"/>
  <c r="F347" i="4"/>
  <c r="F345" i="4"/>
  <c r="F343" i="4"/>
  <c r="F341" i="4"/>
  <c r="F339" i="4"/>
  <c r="F337" i="4"/>
  <c r="F335" i="4"/>
  <c r="F333" i="4"/>
  <c r="F331" i="4"/>
  <c r="F329" i="4"/>
  <c r="F327" i="4"/>
  <c r="F325" i="4"/>
  <c r="F323" i="4"/>
  <c r="F321" i="4"/>
  <c r="F319" i="4"/>
  <c r="F317" i="4"/>
  <c r="F315" i="4"/>
  <c r="F313" i="4"/>
  <c r="F311" i="4"/>
  <c r="F309" i="4"/>
  <c r="F307" i="4"/>
  <c r="F305" i="4"/>
  <c r="F303" i="4"/>
  <c r="F301" i="4"/>
  <c r="F299" i="4"/>
  <c r="F297" i="4"/>
  <c r="F295" i="4"/>
  <c r="F293" i="4"/>
  <c r="F291" i="4"/>
  <c r="F289" i="4"/>
  <c r="F287" i="4"/>
  <c r="F285" i="4"/>
  <c r="F283" i="4"/>
  <c r="F281" i="4"/>
  <c r="F279" i="4"/>
  <c r="F277" i="4"/>
  <c r="F275" i="4"/>
  <c r="F273" i="4"/>
  <c r="F271" i="4"/>
  <c r="F269" i="4"/>
  <c r="F267" i="4"/>
  <c r="F265" i="4"/>
  <c r="F260" i="4"/>
  <c r="F257" i="4"/>
  <c r="F252" i="4"/>
  <c r="F249" i="4"/>
  <c r="F244" i="4"/>
  <c r="F241" i="4"/>
  <c r="F236" i="4"/>
  <c r="F233" i="4"/>
  <c r="F228" i="4"/>
  <c r="F225" i="4"/>
  <c r="F170" i="4"/>
  <c r="F159" i="4"/>
  <c r="F154" i="4"/>
  <c r="F143" i="4"/>
  <c r="F138" i="4"/>
  <c r="F127" i="4"/>
  <c r="F122" i="4"/>
  <c r="F111" i="4"/>
  <c r="F106" i="4"/>
  <c r="F95" i="4"/>
  <c r="F90" i="4"/>
  <c r="F79" i="4"/>
  <c r="F73" i="4"/>
  <c r="F262" i="4"/>
  <c r="F259" i="4"/>
  <c r="F254" i="4"/>
  <c r="F251" i="4"/>
  <c r="F246" i="4"/>
  <c r="F243" i="4"/>
  <c r="F238" i="4"/>
  <c r="F235" i="4"/>
  <c r="F230" i="4"/>
  <c r="F227" i="4"/>
  <c r="F222" i="4"/>
  <c r="F218" i="4"/>
  <c r="F214" i="4"/>
  <c r="F210" i="4"/>
  <c r="F206" i="4"/>
  <c r="F202" i="4"/>
  <c r="F198" i="4"/>
  <c r="F194" i="4"/>
  <c r="F190" i="4"/>
  <c r="F186" i="4"/>
  <c r="F182" i="4"/>
  <c r="F178" i="4"/>
  <c r="F174" i="4"/>
  <c r="F169" i="4"/>
  <c r="F164" i="4"/>
  <c r="F153" i="4"/>
  <c r="F148" i="4"/>
  <c r="F137" i="4"/>
  <c r="F132" i="4"/>
  <c r="F121" i="4"/>
  <c r="F116" i="4"/>
  <c r="F105" i="4"/>
  <c r="F100" i="4"/>
  <c r="F89" i="4"/>
  <c r="F84" i="4"/>
  <c r="F310" i="4"/>
  <c r="F308" i="4"/>
  <c r="F306" i="4"/>
  <c r="F304" i="4"/>
  <c r="F302" i="4"/>
  <c r="F300" i="4"/>
  <c r="F298" i="4"/>
  <c r="F296" i="4"/>
  <c r="F294" i="4"/>
  <c r="F292" i="4"/>
  <c r="F290" i="4"/>
  <c r="F288" i="4"/>
  <c r="F286" i="4"/>
  <c r="F284" i="4"/>
  <c r="F282" i="4"/>
  <c r="F280" i="4"/>
  <c r="F278" i="4"/>
  <c r="F276" i="4"/>
  <c r="F274" i="4"/>
  <c r="F272" i="4"/>
  <c r="F270" i="4"/>
  <c r="F268" i="4"/>
  <c r="F266" i="4"/>
  <c r="F264" i="4"/>
  <c r="F261" i="4"/>
  <c r="F256" i="4"/>
  <c r="F253" i="4"/>
  <c r="F248" i="4"/>
  <c r="F245" i="4"/>
  <c r="F240" i="4"/>
  <c r="F237" i="4"/>
  <c r="F232" i="4"/>
  <c r="F229" i="4"/>
  <c r="F224" i="4"/>
  <c r="F167" i="4"/>
  <c r="F162" i="4"/>
  <c r="F151" i="4"/>
  <c r="F146" i="4"/>
  <c r="F135" i="4"/>
  <c r="F130" i="4"/>
  <c r="F119" i="4"/>
  <c r="F114" i="4"/>
  <c r="F103" i="4"/>
  <c r="F98" i="4"/>
  <c r="F87" i="4"/>
  <c r="F82" i="4"/>
  <c r="F171" i="4"/>
  <c r="F166" i="4"/>
  <c r="F163" i="4"/>
  <c r="F158" i="4"/>
  <c r="F155" i="4"/>
  <c r="F150" i="4"/>
  <c r="F147" i="4"/>
  <c r="F142" i="4"/>
  <c r="F139" i="4"/>
  <c r="F134" i="4"/>
  <c r="F131" i="4"/>
  <c r="F126" i="4"/>
  <c r="F123" i="4"/>
  <c r="F118" i="4"/>
  <c r="F115" i="4"/>
  <c r="F110" i="4"/>
  <c r="F107" i="4"/>
  <c r="F102" i="4"/>
  <c r="F99" i="4"/>
  <c r="F94" i="4"/>
  <c r="F91" i="4"/>
  <c r="F86" i="4"/>
  <c r="F83" i="4"/>
  <c r="F78" i="4"/>
  <c r="F75" i="4"/>
  <c r="F71" i="4"/>
  <c r="F67" i="4"/>
  <c r="F63" i="4"/>
  <c r="F59" i="4"/>
  <c r="F55" i="4"/>
  <c r="F51" i="4"/>
  <c r="F47" i="4"/>
  <c r="F43" i="4"/>
  <c r="F39" i="4"/>
  <c r="F35" i="4"/>
  <c r="F31" i="4"/>
  <c r="F221" i="4"/>
  <c r="F219" i="4"/>
  <c r="F217" i="4"/>
  <c r="F215" i="4"/>
  <c r="F213" i="4"/>
  <c r="F211" i="4"/>
  <c r="F209" i="4"/>
  <c r="F207" i="4"/>
  <c r="F205" i="4"/>
  <c r="F203" i="4"/>
  <c r="F201" i="4"/>
  <c r="F199" i="4"/>
  <c r="F197" i="4"/>
  <c r="F195" i="4"/>
  <c r="F193" i="4"/>
  <c r="F191" i="4"/>
  <c r="F189" i="4"/>
  <c r="F187" i="4"/>
  <c r="F185" i="4"/>
  <c r="F183" i="4"/>
  <c r="F181" i="4"/>
  <c r="F179" i="4"/>
  <c r="F177" i="4"/>
  <c r="F175" i="4"/>
  <c r="F173" i="4"/>
  <c r="F168" i="4"/>
  <c r="F165" i="4"/>
  <c r="F160" i="4"/>
  <c r="F157" i="4"/>
  <c r="F152" i="4"/>
  <c r="F149" i="4"/>
  <c r="F144" i="4"/>
  <c r="F141" i="4"/>
  <c r="F136" i="4"/>
  <c r="F133" i="4"/>
  <c r="F128" i="4"/>
  <c r="F125" i="4"/>
  <c r="F120" i="4"/>
  <c r="F117" i="4"/>
  <c r="F112" i="4"/>
  <c r="F109" i="4"/>
  <c r="F104" i="4"/>
  <c r="F101" i="4"/>
  <c r="F96" i="4"/>
  <c r="F93" i="4"/>
  <c r="F88" i="4"/>
  <c r="F85" i="4"/>
  <c r="F80" i="4"/>
  <c r="F77" i="4"/>
  <c r="F69" i="4"/>
  <c r="F65" i="4"/>
  <c r="F61" i="4"/>
  <c r="F57" i="4"/>
  <c r="F53" i="4"/>
  <c r="F49" i="4"/>
  <c r="F45" i="4"/>
  <c r="F41" i="4"/>
  <c r="F37" i="4"/>
  <c r="F33" i="4"/>
  <c r="F74" i="4"/>
  <c r="F72" i="4"/>
  <c r="F70" i="4"/>
  <c r="F68" i="4"/>
  <c r="F66" i="4"/>
  <c r="F64" i="4"/>
  <c r="F62" i="4"/>
  <c r="F60" i="4"/>
  <c r="F58" i="4"/>
  <c r="F56" i="4"/>
  <c r="F54" i="4"/>
  <c r="F52" i="4"/>
  <c r="F50" i="4"/>
  <c r="F48" i="4"/>
  <c r="F46" i="4"/>
  <c r="F44" i="4"/>
  <c r="F42" i="4"/>
  <c r="F40" i="4"/>
  <c r="F38" i="4"/>
  <c r="F36" i="4"/>
  <c r="F34" i="4"/>
  <c r="F32" i="4"/>
  <c r="F30" i="4"/>
  <c r="F28" i="4"/>
  <c r="F26" i="4"/>
  <c r="F24" i="4"/>
  <c r="F22" i="4"/>
  <c r="F20" i="4"/>
  <c r="F18" i="4"/>
  <c r="F16" i="4"/>
  <c r="F14" i="4"/>
  <c r="F12" i="4"/>
  <c r="F10" i="4"/>
  <c r="F8" i="4"/>
  <c r="F6" i="4"/>
  <c r="F4" i="4"/>
  <c r="F29" i="4"/>
  <c r="F27" i="4"/>
  <c r="F25" i="4"/>
  <c r="F23" i="4"/>
  <c r="F21" i="4"/>
  <c r="F19" i="4"/>
  <c r="F17" i="4"/>
  <c r="F15" i="4"/>
  <c r="F13" i="4"/>
  <c r="F11" i="4"/>
  <c r="F9" i="4"/>
  <c r="F7" i="4"/>
  <c r="F5" i="4"/>
  <c r="F3" i="4"/>
  <c r="E1232" i="4"/>
  <c r="E1208" i="4"/>
  <c r="E1113" i="4"/>
  <c r="E1060" i="4"/>
  <c r="E1299" i="4"/>
  <c r="E1246" i="4"/>
  <c r="E1222" i="4"/>
  <c r="E1214" i="4"/>
  <c r="E1196" i="4"/>
  <c r="E1036" i="4"/>
  <c r="E1172" i="4"/>
  <c r="E1161" i="4"/>
  <c r="E1129" i="4"/>
  <c r="E636" i="4"/>
  <c r="E1190" i="4"/>
  <c r="E1022" i="4"/>
  <c r="E921" i="4"/>
  <c r="E901" i="4"/>
  <c r="E1275" i="4"/>
  <c r="E1231" i="4"/>
  <c r="E1181" i="4"/>
  <c r="E1160" i="4"/>
  <c r="E1152" i="4"/>
  <c r="E1077" i="4"/>
  <c r="E1061" i="4"/>
  <c r="E673" i="4"/>
  <c r="E641" i="4"/>
  <c r="E441" i="4"/>
  <c r="E387" i="4"/>
  <c r="E1106" i="4"/>
  <c r="E987" i="4"/>
  <c r="E959" i="4"/>
  <c r="E887" i="4"/>
  <c r="E1004" i="4"/>
  <c r="E958" i="4"/>
  <c r="E954" i="4"/>
  <c r="E952" i="4"/>
  <c r="E940" i="4"/>
  <c r="E932" i="4"/>
  <c r="E922" i="4"/>
  <c r="E870" i="4"/>
  <c r="E850" i="4"/>
  <c r="E774" i="4"/>
  <c r="E756" i="4"/>
  <c r="E732" i="4"/>
  <c r="E662" i="4"/>
  <c r="E627" i="4"/>
  <c r="E565" i="4"/>
  <c r="E553" i="4"/>
  <c r="E517" i="4"/>
  <c r="E489" i="4"/>
  <c r="E481" i="4"/>
  <c r="E477" i="4"/>
  <c r="E461" i="4"/>
  <c r="E357" i="4"/>
  <c r="E849" i="4"/>
  <c r="E831" i="4"/>
  <c r="E795" i="4"/>
  <c r="E733" i="4"/>
  <c r="E711" i="4"/>
  <c r="E642" i="4"/>
  <c r="E591" i="4"/>
  <c r="E571" i="4"/>
  <c r="E363" i="4"/>
  <c r="E320" i="4"/>
  <c r="E608" i="4"/>
  <c r="E572" i="4"/>
  <c r="E552" i="4"/>
  <c r="E488" i="4"/>
  <c r="E472" i="4"/>
  <c r="E462" i="4"/>
  <c r="E450" i="4"/>
  <c r="E432" i="4"/>
  <c r="E334" i="4"/>
  <c r="E442" i="4"/>
  <c r="E397" i="4"/>
  <c r="E349" i="4"/>
  <c r="E333" i="4"/>
  <c r="E342" i="4"/>
  <c r="E95" i="4"/>
  <c r="E55" i="4"/>
  <c r="E420" i="4"/>
  <c r="E414" i="4"/>
  <c r="E404" i="4"/>
  <c r="E398" i="4"/>
  <c r="E376" i="4"/>
  <c r="E366" i="4"/>
  <c r="E364" i="4"/>
  <c r="E353" i="4"/>
  <c r="E348" i="4"/>
  <c r="E151" i="4"/>
  <c r="E288" i="4"/>
  <c r="E270" i="4"/>
  <c r="E262" i="4"/>
  <c r="E222" i="4"/>
  <c r="E204" i="4"/>
  <c r="E188" i="4"/>
  <c r="E182" i="4"/>
  <c r="E166" i="4"/>
  <c r="E126" i="4"/>
  <c r="E123" i="4"/>
  <c r="E77" i="4"/>
  <c r="E307" i="4"/>
  <c r="E289" i="4"/>
  <c r="E277" i="4"/>
  <c r="E261" i="4"/>
  <c r="E259" i="4"/>
  <c r="E189" i="4"/>
  <c r="E175" i="4"/>
  <c r="E152" i="4"/>
  <c r="E117" i="4"/>
  <c r="E78" i="4"/>
  <c r="E66" i="4"/>
  <c r="E36" i="4"/>
  <c r="E26" i="4"/>
  <c r="E4" i="4"/>
  <c r="E35" i="4"/>
  <c r="E19" i="4"/>
  <c r="E3" i="4"/>
  <c r="D1159" i="4"/>
  <c r="D957" i="4"/>
  <c r="D332" i="4"/>
  <c r="D487" i="4"/>
  <c r="F2" i="1"/>
  <c r="E2" i="1"/>
  <c r="D2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967" i="29" a="1"/>
  <c r="E1110" i="29" a="1"/>
  <c r="E960" i="29" a="1"/>
  <c r="E905" i="29" a="1"/>
  <c r="E747" i="29" a="1"/>
  <c r="E717" i="29" a="1"/>
  <c r="E648" i="29" a="1"/>
  <c r="E674" i="29" a="1"/>
  <c r="E590" i="29" a="1"/>
  <c r="E492" i="29" a="1"/>
  <c r="E391" i="29" a="1"/>
  <c r="E475" i="29" a="1"/>
  <c r="E467" i="29" a="1"/>
  <c r="E472" i="29" a="1"/>
  <c r="E372" i="29" a="1"/>
  <c r="E333" i="29" a="1"/>
  <c r="E319" i="29" a="1"/>
  <c r="E251" i="29" a="1"/>
  <c r="E239" i="29" a="1"/>
  <c r="E47" i="29" a="1"/>
  <c r="D3" i="29" a="1"/>
  <c r="E1167" i="29" a="1"/>
  <c r="E1145" i="29" a="1"/>
  <c r="E1058" i="29" a="1"/>
  <c r="E1076" i="29" a="1"/>
  <c r="E1079" i="29" a="1"/>
  <c r="E900" i="29" a="1"/>
  <c r="E890" i="29" a="1"/>
  <c r="E855" i="29" a="1"/>
  <c r="E615" i="29" a="1"/>
  <c r="E389" i="29" a="1"/>
  <c r="E550" i="29" a="1"/>
  <c r="E577" i="29" a="1"/>
  <c r="E563" i="29" a="1"/>
  <c r="E525" i="29" a="1"/>
  <c r="E422" i="29" a="1"/>
  <c r="E348" i="29" a="1"/>
  <c r="E217" i="29" a="1"/>
  <c r="E259" i="29" a="1"/>
  <c r="E196" i="29" a="1"/>
  <c r="E57" i="29" a="1"/>
  <c r="E214" i="29" a="1"/>
  <c r="E139" i="29" a="1"/>
  <c r="E171" i="29" a="1"/>
  <c r="E45" i="29" a="1"/>
  <c r="E30" i="29" a="1"/>
  <c r="E10" i="29" a="1"/>
  <c r="E5" i="29" a="1"/>
  <c r="E1097" i="29" a="1"/>
  <c r="E627" i="29" a="1"/>
  <c r="E1182" i="29" a="1"/>
  <c r="E973" i="29" a="1"/>
  <c r="E914" i="29" a="1"/>
  <c r="E875" i="29" a="1"/>
  <c r="E839" i="29" a="1"/>
  <c r="E833" i="29" a="1"/>
  <c r="E819" i="29" a="1"/>
  <c r="E813" i="29" a="1"/>
  <c r="E439" i="29" a="1"/>
  <c r="D853" i="29" a="1"/>
  <c r="E830" i="29" a="1"/>
  <c r="E502" i="29" a="1"/>
  <c r="E543" i="29" a="1"/>
  <c r="E537" i="29" a="1"/>
  <c r="E194" i="29" a="1"/>
  <c r="D1041" i="29" a="1"/>
  <c r="E1043" i="29" a="1"/>
  <c r="E922" i="29" a="1"/>
  <c r="E816" i="29" a="1"/>
  <c r="E436" i="29" a="1"/>
  <c r="D548" i="29" a="1"/>
  <c r="E387" i="29" a="1"/>
  <c r="E346" i="29" a="1"/>
  <c r="E315" i="29" a="1"/>
  <c r="E293" i="29" a="1"/>
  <c r="E231" i="29" a="1"/>
  <c r="E98" i="29" a="1"/>
  <c r="E113" i="29" a="1"/>
  <c r="E28" i="29" a="1"/>
  <c r="E7" i="29" a="1"/>
  <c r="E464" i="26" a="1"/>
  <c r="E436" i="26" a="1"/>
  <c r="E420" i="26" a="1"/>
  <c r="E611" i="26" a="1"/>
  <c r="E545" i="26" a="1"/>
  <c r="E541" i="26" a="1"/>
  <c r="E257" i="26" a="1"/>
  <c r="E415" i="26" a="1"/>
  <c r="E361" i="26" a="1"/>
  <c r="E357" i="26" a="1"/>
  <c r="E353" i="26" a="1"/>
  <c r="E222" i="26" a="1"/>
  <c r="E229" i="26" a="1"/>
  <c r="E95" i="26" a="1"/>
  <c r="E101" i="26" a="1"/>
  <c r="E90" i="26" a="1"/>
  <c r="E466" i="26" a="1"/>
  <c r="E626" i="26" a="1"/>
  <c r="E596" i="26" a="1"/>
  <c r="E554" i="26" a="1"/>
  <c r="E518" i="26" a="1"/>
  <c r="E128" i="26" a="1"/>
  <c r="E441" i="26" a="1"/>
  <c r="E508" i="26" a="1"/>
  <c r="E452" i="26" a="1"/>
  <c r="E376" i="26" a="1"/>
  <c r="E407" i="26" a="1"/>
  <c r="E287" i="26" a="1"/>
  <c r="D253" i="26" a="1"/>
  <c r="E155" i="26" a="1"/>
  <c r="E142" i="26" a="1"/>
  <c r="E180" i="26" a="1"/>
  <c r="E12" i="26" a="1"/>
  <c r="E558" i="26" a="1"/>
  <c r="E528" i="26" a="1"/>
  <c r="D383" i="26" a="1"/>
  <c r="E543" i="26" a="1"/>
  <c r="E539" i="26" a="1"/>
  <c r="E459" i="26" a="1"/>
  <c r="E325" i="26" a="1"/>
  <c r="E385" i="26" a="1"/>
  <c r="E359" i="26" a="1"/>
  <c r="E355" i="26" a="1"/>
  <c r="E323" i="26" a="1"/>
  <c r="E295" i="26" a="1"/>
  <c r="E231" i="26" a="1"/>
  <c r="E136" i="26" a="1"/>
  <c r="E270" i="26" a="1"/>
  <c r="E216" i="26" a="1"/>
  <c r="E110" i="26" a="1"/>
  <c r="E5" i="26" a="1"/>
  <c r="E45" i="26" a="1"/>
  <c r="E103" i="26" a="1"/>
  <c r="E40" i="26" a="1"/>
  <c r="E51" i="26" a="1"/>
  <c r="D3" i="26" a="1"/>
  <c r="E255" i="26" a="1"/>
  <c r="E578" i="26" a="1"/>
  <c r="D516" i="26" a="1"/>
  <c r="E481" i="26" a="1"/>
  <c r="E426" i="26" a="1"/>
  <c r="E366" i="26" a="1"/>
  <c r="E336" i="26" a="1"/>
  <c r="E423" i="26" a="1"/>
  <c r="E397" i="26" a="1"/>
  <c r="E1155" i="24" a="1"/>
  <c r="E1005" i="24" a="1"/>
  <c r="E697" i="24" a="1"/>
  <c r="D1030" i="24" a="1"/>
  <c r="E1136" i="24" a="1"/>
  <c r="E1049" i="24" a="1"/>
  <c r="E954" i="24" a="1"/>
  <c r="E942" i="24" a="1"/>
  <c r="E916" i="24" a="1"/>
  <c r="E832" i="24" a="1"/>
  <c r="E804" i="24" a="1"/>
  <c r="E778" i="24" a="1"/>
  <c r="E748" i="24" a="1"/>
  <c r="E654" i="24" a="1"/>
  <c r="E709" i="24" a="1"/>
  <c r="E773" i="24" a="1"/>
  <c r="E759" i="24" a="1"/>
  <c r="E627" i="24" a="1"/>
  <c r="E272" i="24" a="1"/>
  <c r="D366" i="24" a="1"/>
  <c r="E339" i="24" a="1"/>
  <c r="E319" i="24" a="1"/>
  <c r="E212" i="24" a="1"/>
  <c r="E165" i="24" a="1"/>
  <c r="E286" i="24" a="1"/>
  <c r="D240" i="24" a="1"/>
  <c r="E221" i="24" a="1"/>
  <c r="E173" i="24" a="1"/>
  <c r="E117" i="24" a="1"/>
  <c r="E92" i="24" a="1"/>
  <c r="E177" i="24" a="1"/>
  <c r="E60" i="24" a="1"/>
  <c r="E184" i="24" a="1"/>
  <c r="E180" i="24" a="1"/>
  <c r="E138" i="24" a="1"/>
  <c r="E114" i="24" a="1"/>
  <c r="E56" i="24" a="1"/>
  <c r="E70" i="24" a="1"/>
  <c r="E36" i="24" a="1"/>
  <c r="E1111" i="24" a="1"/>
  <c r="E1097" i="24" a="1"/>
  <c r="E1072" i="24" a="1"/>
  <c r="E1032" i="24" a="1"/>
  <c r="E1162" i="24" a="1"/>
  <c r="E980" i="24" a="1"/>
  <c r="E886" i="24" a="1"/>
  <c r="E866" i="24" a="1"/>
  <c r="E816" i="24" a="1"/>
  <c r="E788" i="24" a="1"/>
  <c r="E782" i="24" a="1"/>
  <c r="E735" i="24" a="1"/>
  <c r="E663" i="24" a="1"/>
  <c r="E638" i="24" a="1"/>
  <c r="E717" i="24" a="1"/>
  <c r="D695" i="24" a="1"/>
  <c r="E899" i="24" a="1"/>
  <c r="E857" i="24" a="1"/>
  <c r="E851" i="24" a="1"/>
  <c r="E550" i="24" a="1"/>
  <c r="E477" i="24" a="1"/>
  <c r="E83" i="24" a="1"/>
  <c r="E413" i="24" a="1"/>
  <c r="E262" i="24" a="1"/>
  <c r="E298" i="24" a="1"/>
  <c r="E189" i="24" a="1"/>
  <c r="E66" i="24" a="1"/>
  <c r="E78" i="24" a="1"/>
  <c r="E25" i="24" a="1"/>
  <c r="E7" i="24" a="1"/>
  <c r="D3" i="24" a="1"/>
  <c r="E1217" i="24" a="1"/>
  <c r="E1187" i="24" a="1"/>
  <c r="E1173" i="24" a="1"/>
  <c r="E1146" i="24" a="1"/>
  <c r="E1017" i="24" a="1"/>
  <c r="E956" i="24" a="1"/>
  <c r="E940" i="24" a="1"/>
  <c r="E906" i="24" a="1"/>
  <c r="E842" i="24" a="1"/>
  <c r="E606" i="24" a="1"/>
  <c r="D548" i="24" a="1"/>
  <c r="E724" i="24" a="1"/>
  <c r="E644" i="24" a="1"/>
  <c r="E593" i="24" a="1"/>
  <c r="E490" i="24" a="1"/>
  <c r="E823" i="24" a="1"/>
  <c r="E514" i="24" a="1"/>
  <c r="E520" i="24" a="1"/>
  <c r="E382" i="24" a="1"/>
  <c r="E574" i="24" a="1"/>
  <c r="E462" i="24" a="1"/>
  <c r="E452" i="24" a="1"/>
  <c r="E368" i="24" a="1"/>
  <c r="E175" i="24" a="1"/>
  <c r="E242" i="24" a="1"/>
  <c r="E389" i="24" a="1"/>
  <c r="E329" i="24" a="1"/>
  <c r="E293" i="24" a="1"/>
  <c r="E112" i="24" a="1"/>
  <c r="E191" i="24" a="1"/>
  <c r="E144" i="24" a="1"/>
  <c r="E187" i="24" a="1"/>
  <c r="E171" i="24" a="1"/>
  <c r="E206" i="24" a="1"/>
  <c r="E182" i="24" a="1"/>
  <c r="E98" i="24" a="1"/>
  <c r="E48" i="24" a="1"/>
  <c r="E10" i="24" a="1"/>
  <c r="E1121" i="24" a="1"/>
  <c r="E982" i="24" a="1"/>
  <c r="E969" i="24" a="1"/>
  <c r="E672" i="24" a="1"/>
  <c r="E1015" i="24" a="1"/>
  <c r="E1041" i="24" a="1"/>
  <c r="E986" i="24" a="1"/>
  <c r="E681" i="24" a="1"/>
  <c r="E950" i="24" a="1"/>
  <c r="E924" i="24" a="1"/>
  <c r="E876" i="24" a="1"/>
  <c r="E522" i="24" a="1"/>
  <c r="E827" i="24" a="1"/>
  <c r="D802" i="24" a="1"/>
  <c r="E795" i="24" a="1"/>
  <c r="E755" i="24" a="1"/>
  <c r="E504" i="24" a="1"/>
  <c r="E121" i="24" a="1"/>
  <c r="E73" i="24" a="1"/>
  <c r="E353" i="24" a="1"/>
  <c r="E347" i="24" a="1"/>
  <c r="E105" i="24" a="1"/>
  <c r="E253" i="24" a="1"/>
  <c r="E235" i="24" a="1"/>
  <c r="E229" i="24" a="1"/>
  <c r="E109" i="24" a="1"/>
  <c r="E198" i="24" a="1"/>
  <c r="E154" i="24" a="1"/>
  <c r="E130" i="24" a="1"/>
  <c r="E107" i="24" a="1"/>
  <c r="E43" i="24" a="1"/>
  <c r="E15" i="24" a="1"/>
  <c r="E5" i="24" a="1"/>
  <c r="D565" i="22" a="1"/>
  <c r="E825" i="22" a="1"/>
  <c r="E711" i="22" a="1"/>
  <c r="E340" i="22" a="1"/>
  <c r="E101" i="22" a="1"/>
  <c r="E792" i="22" a="1"/>
  <c r="E754" i="22" a="1"/>
  <c r="E740" i="22" a="1"/>
  <c r="E682" i="22" a="1"/>
  <c r="E518" i="22" a="1"/>
  <c r="E411" i="22" a="1"/>
  <c r="E456" i="22" a="1"/>
  <c r="E248" i="22" a="1"/>
  <c r="E224" i="22" a="1"/>
  <c r="E371" i="22" a="1"/>
  <c r="E329" i="22" a="1"/>
  <c r="E153" i="22" a="1"/>
  <c r="E67" i="22" a="1"/>
  <c r="E84" i="22" a="1"/>
  <c r="E6" i="22" a="1"/>
  <c r="E749" i="22" a="1"/>
  <c r="E850" i="22" a="1"/>
  <c r="D695" i="22" a="1"/>
  <c r="E618" i="22" a="1"/>
  <c r="E604" i="22" a="1"/>
  <c r="E567" i="22" a="1"/>
  <c r="E527" i="22" a="1"/>
  <c r="E507" i="22" a="1"/>
  <c r="E427" i="22" a="1"/>
  <c r="E254" i="22" a="1"/>
  <c r="E45" i="22" a="1"/>
  <c r="D4" i="22" a="1"/>
  <c r="D526" i="22" a="1"/>
  <c r="E697" i="22" a="1"/>
  <c r="E805" i="22" a="1"/>
  <c r="E639" i="22" a="1"/>
  <c r="E577" i="22" a="1"/>
  <c r="E666" i="22" a="1"/>
  <c r="E652" i="22" a="1"/>
  <c r="E596" i="22" a="1"/>
  <c r="E388" i="22" a="1"/>
  <c r="E491" i="22" a="1"/>
  <c r="E362" i="22" a="1"/>
  <c r="E274" i="22" a="1"/>
  <c r="E474" i="22" a="1"/>
  <c r="D201" i="22" a="1"/>
  <c r="E217" i="22" a="1"/>
  <c r="E179" i="22" a="1"/>
  <c r="E143" i="22" a="1"/>
  <c r="E71" i="22" a="1"/>
  <c r="E21" i="22" a="1"/>
  <c r="E3" i="22" a="1"/>
  <c r="E729" i="22" a="1"/>
  <c r="E442" i="22" a="1"/>
  <c r="E678" i="22" a="1"/>
  <c r="E433" i="22" a="1"/>
  <c r="E314" i="22" a="1"/>
  <c r="D338" i="22" a="1"/>
  <c r="E295" i="22" a="1"/>
  <c r="E203" i="22" a="1"/>
  <c r="E114" i="22" a="1"/>
  <c r="E33" i="22" a="1"/>
  <c r="D3" i="20" a="1"/>
  <c r="E3" i="20" a="1"/>
  <c r="E1417" i="18" a="1"/>
  <c r="E1661" i="18" a="1"/>
  <c r="E1682" i="18" a="1"/>
  <c r="E1676" i="18" a="1"/>
  <c r="E1310" i="18" a="1"/>
  <c r="E1214" i="18" a="1"/>
  <c r="E1281" i="18" a="1"/>
  <c r="E1072" i="18" a="1"/>
  <c r="E1145" i="18" a="1"/>
  <c r="E1033" i="18" a="1"/>
  <c r="E958" i="18" a="1"/>
  <c r="E710" i="18" a="1"/>
  <c r="E352" i="18" a="1"/>
  <c r="E237" i="18" a="1"/>
  <c r="E296" i="18" a="1"/>
  <c r="E164" i="18" a="1"/>
  <c r="E200" i="18" a="1"/>
  <c r="E188" i="18" a="1"/>
  <c r="E1488" i="18" a="1"/>
  <c r="E1689" i="18" a="1"/>
  <c r="D1176" i="18" a="1"/>
  <c r="E986" i="18" a="1"/>
  <c r="E480" i="18" a="1"/>
  <c r="E905" i="18" a="1"/>
  <c r="E982" i="18" a="1"/>
  <c r="D866" i="18" a="1"/>
  <c r="E496" i="18" a="1"/>
  <c r="E762" i="18" a="1"/>
  <c r="E646" i="18" a="1"/>
  <c r="E454" i="18" a="1"/>
  <c r="E430" i="18" a="1"/>
  <c r="E590" i="18" a="1"/>
  <c r="E385" i="18" a="1"/>
  <c r="E359" i="18" a="1"/>
  <c r="E260" i="18" a="1"/>
  <c r="E122" i="18" a="1"/>
  <c r="E5" i="18" a="1"/>
  <c r="E1560" i="18" a="1"/>
  <c r="E1455" i="18" a="1"/>
  <c r="E1537" i="18" a="1"/>
  <c r="E1644" i="18" a="1"/>
  <c r="E1229" i="18" a="1"/>
  <c r="E1243" i="18" a="1"/>
  <c r="E1194" i="18" a="1"/>
  <c r="E1347" i="18" a="1"/>
  <c r="E1119" i="18" a="1"/>
  <c r="E1105" i="18" a="1"/>
  <c r="E1031" i="18" a="1"/>
  <c r="E868" i="18" a="1"/>
  <c r="E815" i="18" a="1"/>
  <c r="D516" i="18" a="1"/>
  <c r="E310" i="18" a="1"/>
  <c r="E518" i="18" a="1"/>
  <c r="E491" i="18" a="1"/>
  <c r="E247" i="18" a="1"/>
  <c r="E288" i="18" a="1"/>
  <c r="E68" i="18" a="1"/>
  <c r="E45" i="18" a="1"/>
  <c r="D3" i="18" a="1"/>
  <c r="E1586" i="18" a="1"/>
  <c r="E1648" i="18" a="1"/>
  <c r="E1192" i="18" a="1"/>
  <c r="E1619" i="18" a="1"/>
  <c r="E1372" i="18" a="1"/>
  <c r="E1178" i="18" a="1"/>
  <c r="E1258" i="18" a="1"/>
  <c r="E1250" i="18" a="1"/>
  <c r="E940" i="18" a="1"/>
  <c r="E791" i="18" a="1"/>
  <c r="E739" i="18" a="1"/>
  <c r="E601" i="18" a="1"/>
  <c r="E398" i="18" a="1"/>
  <c r="E210" i="18" a="1"/>
  <c r="E231" i="18" a="1"/>
  <c r="E137" i="18" a="1"/>
  <c r="E13" i="18" a="1"/>
  <c r="E917" i="16" a="1"/>
  <c r="E847" i="16" a="1"/>
  <c r="E944" i="16" a="1"/>
  <c r="E906" i="16" a="1"/>
  <c r="E870" i="16" a="1"/>
  <c r="E685" i="16" a="1"/>
  <c r="E633" i="16" a="1"/>
  <c r="E595" i="16" a="1"/>
  <c r="E537" i="16" a="1"/>
  <c r="E499" i="16" a="1"/>
  <c r="E487" i="16" a="1"/>
  <c r="D394" i="16" a="1"/>
  <c r="E212" i="16" a="1"/>
  <c r="D228" i="16" a="1"/>
  <c r="E153" i="16" a="1"/>
  <c r="E921" i="16" a="1"/>
  <c r="E739" i="16" a="1"/>
  <c r="E679" i="16" a="1"/>
  <c r="E376" i="16" a="1"/>
  <c r="E1002" i="16" a="1"/>
  <c r="E882" i="16" a="1"/>
  <c r="E862" i="16" a="1"/>
  <c r="E557" i="16" a="1"/>
  <c r="D452" i="16" a="1"/>
  <c r="D486" i="16" a="1"/>
  <c r="E463" i="16" a="1"/>
  <c r="D333" i="16" a="1"/>
  <c r="E283" i="16" a="1"/>
  <c r="E369" i="16" a="1"/>
  <c r="E307" i="16" a="1"/>
  <c r="E280" i="16" a="1"/>
  <c r="E219" i="16" a="1"/>
  <c r="E145" i="16" a="1"/>
  <c r="D47" i="16" a="1"/>
  <c r="E5" i="16" a="1"/>
  <c r="D960" i="16" a="1"/>
  <c r="E751" i="16" a="1"/>
  <c r="E937" i="16" a="1"/>
  <c r="E889" i="16" a="1"/>
  <c r="E1013" i="16" a="1"/>
  <c r="E731" i="16" a="1"/>
  <c r="E962" i="16" a="1"/>
  <c r="E856" i="16" a="1"/>
  <c r="E643" i="16" a="1"/>
  <c r="E572" i="16" a="1"/>
  <c r="D594" i="16" a="1"/>
  <c r="E473" i="16" a="1"/>
  <c r="E454" i="16" a="1"/>
  <c r="E471" i="16" a="1"/>
  <c r="E433" i="16" a="1"/>
  <c r="E395" i="16" a="1"/>
  <c r="E202" i="16" a="1"/>
  <c r="E236" i="16" a="1"/>
  <c r="E229" i="16" a="1"/>
  <c r="E49" i="16" a="1"/>
  <c r="E75" i="16" a="1"/>
  <c r="E26" i="16" a="1"/>
  <c r="D828" i="16" a="1"/>
  <c r="E829" i="16" a="1"/>
  <c r="D738" i="16" a="1"/>
  <c r="E860" i="16" a="1"/>
  <c r="E840" i="16" a="1"/>
  <c r="E699" i="16" a="1"/>
  <c r="D571" i="16" a="1"/>
  <c r="E335" i="16" a="1"/>
  <c r="E259" i="16" a="1"/>
  <c r="E189" i="16" a="1"/>
  <c r="D144" i="16" a="1"/>
  <c r="E97" i="16" a="1"/>
  <c r="E34" i="16" a="1"/>
  <c r="D3" i="16" a="1"/>
  <c r="E589" i="14" a="1"/>
  <c r="E667" i="14" a="1"/>
  <c r="E642" i="14" a="1"/>
  <c r="E177" i="14" a="1"/>
  <c r="E473" i="14" a="1"/>
  <c r="E450" i="14" a="1"/>
  <c r="E349" i="14" a="1"/>
  <c r="D219" i="14" a="1"/>
  <c r="E132" i="14" a="1"/>
  <c r="E309" i="14" a="1"/>
  <c r="E113" i="14" a="1"/>
  <c r="E15" i="14" a="1"/>
  <c r="E5" i="14" a="1"/>
  <c r="E527" i="14" a="1"/>
  <c r="E338" i="14" a="1"/>
  <c r="E248" i="14" a="1"/>
  <c r="E166" i="14" a="1"/>
  <c r="E98" i="14" a="1"/>
  <c r="E688" i="14" a="1"/>
  <c r="E613" i="14" a="1"/>
  <c r="D526" i="14" a="1"/>
  <c r="E401" i="14" a="1"/>
  <c r="D332" i="14" a="1"/>
  <c r="D399" i="14" a="1"/>
  <c r="E384" i="14" a="1"/>
  <c r="E370" i="14" a="1"/>
  <c r="E333" i="14" a="1"/>
  <c r="E78" i="14" a="1"/>
  <c r="E38" i="14" a="1"/>
  <c r="E10" i="14" a="1"/>
  <c r="E686" i="14" a="1"/>
  <c r="E200" i="14" a="1"/>
  <c r="E621" i="14" a="1"/>
  <c r="E546" i="14" a="1"/>
  <c r="E557" i="14" a="1"/>
  <c r="E492" i="14" a="1"/>
  <c r="E279" i="14" a="1"/>
  <c r="E62" i="14" a="1"/>
  <c r="D3" i="14" a="1"/>
  <c r="E140" i="14" a="1"/>
  <c r="E221" i="14" a="1"/>
  <c r="E454" i="12" a="1"/>
  <c r="E553" i="12" a="1"/>
  <c r="E405" i="12" a="1"/>
  <c r="E263" i="12" a="1"/>
  <c r="E447" i="12" a="1"/>
  <c r="E387" i="12" a="1"/>
  <c r="E301" i="12" a="1"/>
  <c r="E98" i="12" a="1"/>
  <c r="E90" i="12" a="1"/>
  <c r="E82" i="12" a="1"/>
  <c r="E242" i="12" a="1"/>
  <c r="D74" i="12" a="1"/>
  <c r="E39" i="12" a="1"/>
  <c r="E137" i="12" a="1"/>
  <c r="E88" i="12" a="1"/>
  <c r="E80" i="12" a="1"/>
  <c r="E55" i="12" a="1"/>
  <c r="D27" i="12" a="1"/>
  <c r="E30" i="12" a="1"/>
  <c r="E72" i="12" a="1"/>
  <c r="E68" i="12" a="1"/>
  <c r="E28" i="12" a="1"/>
  <c r="E41" i="12" a="1"/>
  <c r="E23" i="12" a="1"/>
  <c r="D3" i="12" a="1"/>
  <c r="E631" i="12" a="1"/>
  <c r="E78" i="12" a="1"/>
  <c r="E440" i="12" a="1"/>
  <c r="D431" i="12" a="1"/>
  <c r="E424" i="12" a="1"/>
  <c r="E421" i="12" a="1"/>
  <c r="E373" i="12" a="1"/>
  <c r="E122" i="12" a="1"/>
  <c r="E435" i="12" a="1"/>
  <c r="E323" i="12" a="1"/>
  <c r="D363" i="12" a="1"/>
  <c r="E289" i="12" a="1"/>
  <c r="E281" i="12" a="1"/>
  <c r="E273" i="12" a="1"/>
  <c r="E265" i="12" a="1"/>
  <c r="D93" i="12" a="1"/>
  <c r="E351" i="12" a="1"/>
  <c r="E326" i="12" a="1"/>
  <c r="E149" i="12" a="1"/>
  <c r="E112" i="12" a="1"/>
  <c r="E254" i="12" a="1"/>
  <c r="E118" i="12" a="1"/>
  <c r="E32" i="12" a="1"/>
  <c r="E141" i="12" a="1"/>
  <c r="E127" i="12" a="1"/>
  <c r="E105" i="12" a="1"/>
  <c r="E101" i="12" a="1"/>
  <c r="E48" i="12" a="1"/>
  <c r="E37" i="12" a="1"/>
  <c r="E62" i="12" a="1"/>
  <c r="E44" i="12" a="1"/>
  <c r="E58" i="12" a="1"/>
  <c r="E50" i="12" a="1"/>
  <c r="E8" i="12" a="1"/>
  <c r="E4" i="12" a="1"/>
  <c r="E17" i="12" a="1"/>
  <c r="E13" i="12" a="1"/>
  <c r="E450" i="12" a="1"/>
  <c r="E442" i="12" a="1"/>
  <c r="E607" i="12" a="1"/>
  <c r="E593" i="12" a="1"/>
  <c r="E389" i="12" a="1"/>
  <c r="E316" i="12" a="1"/>
  <c r="E271" i="12" a="1"/>
  <c r="E481" i="12" a="1"/>
  <c r="E369" i="12" a="1"/>
  <c r="E345" i="12" a="1"/>
  <c r="E114" i="12" a="1"/>
  <c r="E402" i="12" a="1"/>
  <c r="E335" i="12" a="1"/>
  <c r="E159" i="12" a="1"/>
  <c r="E132" i="12" a="1"/>
  <c r="E156" i="12" a="1"/>
  <c r="E94" i="12" a="1"/>
  <c r="E135" i="12" a="1"/>
  <c r="D116" i="12" a="1"/>
  <c r="E84" i="12" a="1"/>
  <c r="E46" i="12" a="1"/>
  <c r="E70" i="12" a="1"/>
  <c r="E66" i="12" a="1"/>
  <c r="E25" i="12" a="1"/>
  <c r="E340" i="12" a="1"/>
  <c r="E299" i="12" a="1"/>
  <c r="E251" i="12" a="1"/>
  <c r="E547" i="12" a="1"/>
  <c r="D449" i="12" a="1"/>
  <c r="E426" i="12" a="1"/>
  <c r="E584" i="12" a="1"/>
  <c r="E559" i="12" a="1"/>
  <c r="E444" i="12" a="1"/>
  <c r="E428" i="12" a="1"/>
  <c r="E331" i="12" a="1"/>
  <c r="E145" i="12" a="1"/>
  <c r="E364" i="12" a="1"/>
  <c r="E287" i="12" a="1"/>
  <c r="E485" i="12" a="1"/>
  <c r="E437" i="12" a="1"/>
  <c r="E433" i="12" a="1"/>
  <c r="E313" i="12" a="1"/>
  <c r="E293" i="12" a="1"/>
  <c r="E285" i="12" a="1"/>
  <c r="E277" i="12" a="1"/>
  <c r="E269" i="12" a="1"/>
  <c r="E229" i="12" a="1"/>
  <c r="E217" i="12" a="1"/>
  <c r="E367" i="12" a="1"/>
  <c r="E96" i="12" a="1"/>
  <c r="E147" i="12" a="1"/>
  <c r="E108" i="12" a="1"/>
  <c r="E296" i="12" a="1"/>
  <c r="E238" i="12" a="1"/>
  <c r="E110" i="12" a="1"/>
  <c r="E86" i="12" a="1"/>
  <c r="E75" i="12" a="1"/>
  <c r="E143" i="12" a="1"/>
  <c r="E129" i="12" a="1"/>
  <c r="E125" i="12" a="1"/>
  <c r="E103" i="12" a="1"/>
  <c r="E53" i="12" a="1"/>
  <c r="E60" i="12" a="1"/>
  <c r="E34" i="12" a="1"/>
  <c r="E6" i="12" a="1"/>
  <c r="E19" i="12" a="1"/>
  <c r="E15" i="12" a="1"/>
  <c r="E11" i="12" a="1"/>
  <c r="E1640" i="10" a="1"/>
  <c r="E1509" i="10" a="1"/>
  <c r="E1665" i="10" a="1"/>
  <c r="E1627" i="10" a="1"/>
  <c r="E1599" i="10" a="1"/>
  <c r="E1285" i="10" a="1"/>
  <c r="E1244" i="10" a="1"/>
  <c r="E1222" i="10" a="1"/>
  <c r="E1184" i="10" a="1"/>
  <c r="E1014" i="10" a="1"/>
  <c r="E907" i="10" a="1"/>
  <c r="E769" i="10" a="1"/>
  <c r="E675" i="10" a="1"/>
  <c r="E503" i="10" a="1"/>
  <c r="E388" i="10" a="1"/>
  <c r="E364" i="10" a="1"/>
  <c r="E329" i="10" a="1"/>
  <c r="E97" i="10" a="1"/>
  <c r="E69" i="10" a="1"/>
  <c r="E4" i="10" a="1"/>
  <c r="D3" i="10" a="1"/>
  <c r="E1945" i="10" a="1"/>
  <c r="E1996" i="10" a="1"/>
  <c r="E1920" i="10" a="1"/>
  <c r="E1894" i="10" a="1"/>
  <c r="E1728" i="10" a="1"/>
  <c r="E1706" i="10" a="1"/>
  <c r="E1568" i="10" a="1"/>
  <c r="E1308" i="10" a="1"/>
  <c r="E1362" i="10" a="1"/>
  <c r="E1861" i="10" a="1"/>
  <c r="E1847" i="10" a="1"/>
  <c r="E1619" i="10" a="1"/>
  <c r="E1392" i="10" a="1"/>
  <c r="E1155" i="10" a="1"/>
  <c r="E1133" i="10" a="1"/>
  <c r="E1127" i="10" a="1"/>
  <c r="E830" i="10" a="1"/>
  <c r="E797" i="10" a="1"/>
  <c r="E1120" i="10" a="1"/>
  <c r="E1106" i="10" a="1"/>
  <c r="E956" i="10" a="1"/>
  <c r="E811" i="10" a="1"/>
  <c r="E771" i="10" a="1"/>
  <c r="E759" i="10" a="1"/>
  <c r="E747" i="10" a="1"/>
  <c r="D922" i="10" a="1"/>
  <c r="E696" i="10" a="1"/>
  <c r="E564" i="10" a="1"/>
  <c r="E547" i="10" a="1"/>
  <c r="E713" i="10" a="1"/>
  <c r="E667" i="10" a="1"/>
  <c r="E653" i="10" a="1"/>
  <c r="E631" i="10" a="1"/>
  <c r="E601" i="10" a="1"/>
  <c r="E536" i="10" a="1"/>
  <c r="E489" i="10" a="1"/>
  <c r="E450" i="10" a="1"/>
  <c r="E160" i="10" a="1"/>
  <c r="E209" i="10" a="1"/>
  <c r="E226" i="10" a="1"/>
  <c r="E125" i="10" a="1"/>
  <c r="E142" i="10" a="1"/>
  <c r="E1970" i="10" a="1"/>
  <c r="E2008" i="10" a="1"/>
  <c r="E1903" i="10" a="1"/>
  <c r="E1499" i="10" a="1"/>
  <c r="E1475" i="10" a="1"/>
  <c r="D1390" i="10" a="1"/>
  <c r="E1346" i="10" a="1"/>
  <c r="E1287" i="10" a="1"/>
  <c r="E1237" i="10" a="1"/>
  <c r="E893" i="10" a="1"/>
  <c r="E1160" i="10" a="1"/>
  <c r="E924" i="10" a="1"/>
  <c r="E871" i="10" a="1"/>
  <c r="E730" i="10" a="1"/>
  <c r="E514" i="10" a="1"/>
  <c r="E470" i="10" a="1"/>
  <c r="E586" i="10" a="1"/>
  <c r="E544" i="10" a="1"/>
  <c r="E400" i="10" a="1"/>
  <c r="E170" i="10" a="1"/>
  <c r="E83" i="10" a="1"/>
  <c r="E1820" i="10" a="1"/>
  <c r="E1790" i="10" a="1"/>
  <c r="E1760" i="10" a="1"/>
  <c r="E1746" i="10" a="1"/>
  <c r="E1696" i="10" a="1"/>
  <c r="E1420" i="10" a="1"/>
  <c r="E1482" i="10" a="1"/>
  <c r="E1871" i="10" a="1"/>
  <c r="E1775" i="10" a="1"/>
  <c r="E1587" i="10" a="1"/>
  <c r="E1323" i="10" a="1"/>
  <c r="E1273" i="10" a="1"/>
  <c r="E1173" i="10" a="1"/>
  <c r="E1144" i="10" a="1"/>
  <c r="E301" i="10" a="1"/>
  <c r="E706" i="10" a="1"/>
  <c r="E686" i="10" a="1"/>
  <c r="D684" i="10" a="1"/>
  <c r="E491" i="10" a="1"/>
  <c r="E463" i="10" a="1"/>
  <c r="E433" i="10" a="1"/>
  <c r="E411" i="10" a="1"/>
  <c r="D461" i="10" a="1"/>
  <c r="E373" i="10" a="1"/>
  <c r="E305" i="10" a="1"/>
  <c r="E343" i="10" a="1"/>
  <c r="E268" i="10" a="1"/>
  <c r="E179" i="10" a="1"/>
  <c r="E1316" i="8" a="1"/>
  <c r="E1562" i="8" a="1"/>
  <c r="E647" i="8" a="1"/>
  <c r="E562" i="8" a="1"/>
  <c r="E1357" i="8" a="1"/>
  <c r="E1281" i="8" a="1"/>
  <c r="E767" i="8" a="1"/>
  <c r="E1174" i="8" a="1"/>
  <c r="E1020" i="8" a="1"/>
  <c r="E270" i="8" a="1"/>
  <c r="E963" i="8" a="1"/>
  <c r="E478" i="8" a="1"/>
  <c r="E794" i="8" a="1"/>
  <c r="E544" i="8" a="1"/>
  <c r="E358" i="8" a="1"/>
  <c r="E525" i="8" a="1"/>
  <c r="E315" i="8" a="1"/>
  <c r="E178" i="8" a="1"/>
  <c r="E22" i="8" a="1"/>
  <c r="E129" i="8" a="1"/>
  <c r="D3" i="8" a="1"/>
  <c r="E1540" i="8" a="1"/>
  <c r="E1438" i="8" a="1"/>
  <c r="E665" i="8" a="1"/>
  <c r="E1448" i="8" a="1"/>
  <c r="E1216" i="8" a="1"/>
  <c r="E640" i="8" a="1"/>
  <c r="E1577" i="8" a="1"/>
  <c r="E1044" i="8" a="1"/>
  <c r="E616" i="8" a="1"/>
  <c r="E501" i="8" a="1"/>
  <c r="E152" i="8" a="1"/>
  <c r="E1548" i="8" a="1"/>
  <c r="E1230" i="8" a="1"/>
  <c r="E883" i="8" a="1"/>
  <c r="E1624" i="8" a="1"/>
  <c r="E1522" i="8" a="1"/>
  <c r="E1391" i="8" a="1"/>
  <c r="E1263" i="8" a="1"/>
  <c r="E1241" i="8" a="1"/>
  <c r="E1182" i="8" a="1"/>
  <c r="E1187" i="8" a="1"/>
  <c r="E1116" i="8" a="1"/>
  <c r="E1159" i="8" a="1"/>
  <c r="E1139" i="8" a="1"/>
  <c r="E776" i="8" a="1"/>
  <c r="E740" i="8" a="1"/>
  <c r="E593" i="8" a="1"/>
  <c r="D560" i="8" a="1"/>
  <c r="E493" i="8" a="1"/>
  <c r="E265" i="8" a="1"/>
  <c r="E229" i="8" a="1"/>
  <c r="E207" i="8" a="1"/>
  <c r="E85" i="8" a="1"/>
  <c r="E5" i="8" a="1"/>
  <c r="E1350" i="8" a="1"/>
  <c r="E1556" i="8" a="1"/>
  <c r="E690" i="8" a="1"/>
  <c r="E1490" i="8" a="1"/>
  <c r="E1370" i="8" a="1"/>
  <c r="E751" i="8" a="1"/>
  <c r="E833" i="8" a="1"/>
  <c r="D1180" i="8" a="1"/>
  <c r="E1151" i="8" a="1"/>
  <c r="E1099" i="8" a="1"/>
  <c r="E1069" i="8" a="1"/>
  <c r="E1031" i="8" a="1"/>
  <c r="E980" i="8" a="1"/>
  <c r="E607" i="8" a="1"/>
  <c r="E898" i="8" a="1"/>
  <c r="E520" i="8" a="1"/>
  <c r="E569" i="8" a="1"/>
  <c r="E445" i="8" a="1"/>
  <c r="E387" i="8" a="1"/>
  <c r="E280" i="8" a="1"/>
  <c r="E109" i="8" a="1"/>
  <c r="E55" i="8" a="1"/>
  <c r="E662" i="6" a="1"/>
  <c r="E642" i="6" a="1"/>
  <c r="E555" i="6" a="1"/>
  <c r="D426" i="6" a="1"/>
  <c r="D451" i="6" a="1"/>
  <c r="E346" i="6" a="1"/>
  <c r="E375" i="6" a="1"/>
  <c r="E280" i="6" a="1"/>
  <c r="D330" i="6" a="1"/>
  <c r="E299" i="6" a="1"/>
  <c r="E240" i="6" a="1"/>
  <c r="E184" i="6" a="1"/>
  <c r="E66" i="6" a="1"/>
  <c r="E33" i="6" a="1"/>
  <c r="E670" i="6" a="1"/>
  <c r="E696" i="6" a="1"/>
  <c r="E217" i="6" a="1"/>
  <c r="E473" i="6" a="1"/>
  <c r="E359" i="6" a="1"/>
  <c r="E171" i="6" a="1"/>
  <c r="E255" i="6" a="1"/>
  <c r="D3" i="6" a="1"/>
  <c r="E672" i="6" a="1"/>
  <c r="E502" i="6" a="1"/>
  <c r="E688" i="6" a="1"/>
  <c r="E535" i="6" a="1"/>
  <c r="E613" i="6" a="1"/>
  <c r="E453" i="6" a="1"/>
  <c r="E410" i="6" a="1"/>
  <c r="E332" i="6" a="1"/>
  <c r="E238" i="6" a="1"/>
  <c r="E64" i="6" a="1"/>
  <c r="E665" i="6" a="1"/>
  <c r="E562" i="6" a="1"/>
  <c r="E623" i="6" a="1"/>
  <c r="E592" i="6" a="1"/>
  <c r="D621" i="6" a="1"/>
  <c r="E427" i="6" a="1"/>
  <c r="E394" i="6" a="1"/>
  <c r="E210" i="6" a="1"/>
  <c r="E199" i="6" a="1"/>
  <c r="E137" i="6" a="1"/>
  <c r="E95" i="6" a="1"/>
  <c r="E5" i="6" a="1"/>
  <c r="E1233" i="4" a="1"/>
  <c r="E1300" i="4" a="1"/>
  <c r="E1197" i="4" a="1"/>
  <c r="E1130" i="4" a="1"/>
  <c r="E1182" i="4" a="1"/>
  <c r="E1062" i="4" a="1"/>
  <c r="E388" i="4" a="1"/>
  <c r="E888" i="4" a="1"/>
  <c r="E953" i="4" a="1"/>
  <c r="E871" i="4" a="1"/>
  <c r="E554" i="4" a="1"/>
  <c r="E478" i="4" a="1"/>
  <c r="E832" i="4" a="1"/>
  <c r="E643" i="4" a="1"/>
  <c r="E321" i="4" a="1"/>
  <c r="E433" i="4" a="1"/>
  <c r="E350" i="4" a="1"/>
  <c r="E56" i="4" a="1"/>
  <c r="E399" i="4" a="1"/>
  <c r="E354" i="4" a="1"/>
  <c r="E271" i="4" a="1"/>
  <c r="E124" i="4" a="1"/>
  <c r="E278" i="4" a="1"/>
  <c r="E176" i="4" a="1"/>
  <c r="E67" i="4" a="1"/>
  <c r="E1162" i="4" a="1"/>
  <c r="E451" i="4" a="1"/>
  <c r="E205" i="4" a="1"/>
  <c r="E5" i="4" a="1"/>
  <c r="E1209" i="4" a="1"/>
  <c r="E1247" i="4" a="1"/>
  <c r="E1037" i="4" a="1"/>
  <c r="E637" i="4" a="1"/>
  <c r="E902" i="4" a="1"/>
  <c r="E674" i="4" a="1"/>
  <c r="E1107" i="4" a="1"/>
  <c r="E1005" i="4" a="1"/>
  <c r="E941" i="4" a="1"/>
  <c r="E851" i="4" a="1"/>
  <c r="E663" i="4" a="1"/>
  <c r="E518" i="4" a="1"/>
  <c r="E796" i="4" a="1"/>
  <c r="E592" i="4" a="1"/>
  <c r="E609" i="4" a="1"/>
  <c r="E473" i="4" a="1"/>
  <c r="E335" i="4" a="1"/>
  <c r="E421" i="4" a="1"/>
  <c r="E377" i="4" a="1"/>
  <c r="E263" i="4" a="1"/>
  <c r="E183" i="4" a="1"/>
  <c r="E153" i="4" a="1"/>
  <c r="E37" i="4" a="1"/>
  <c r="E20" i="4" a="1"/>
  <c r="E1215" i="4" a="1"/>
  <c r="E566" i="4" a="1"/>
  <c r="E96" i="4" a="1"/>
  <c r="E290" i="4" a="1"/>
  <c r="E79" i="4" a="1"/>
  <c r="E1114" i="4" a="1"/>
  <c r="E1223" i="4" a="1"/>
  <c r="E1173" i="4" a="1"/>
  <c r="E1191" i="4" a="1"/>
  <c r="E1276" i="4" a="1"/>
  <c r="E1153" i="4" a="1"/>
  <c r="E988" i="4" a="1"/>
  <c r="E933" i="4" a="1"/>
  <c r="E775" i="4" a="1"/>
  <c r="E628" i="4" a="1"/>
  <c r="E490" i="4" a="1"/>
  <c r="E358" i="4" a="1"/>
  <c r="E734" i="4" a="1"/>
  <c r="E573" i="4" a="1"/>
  <c r="E463" i="4" a="1"/>
  <c r="E443" i="4" a="1"/>
  <c r="E343" i="4" a="1"/>
  <c r="E415" i="4" a="1"/>
  <c r="E367" i="4" a="1"/>
  <c r="E223" i="4" a="1"/>
  <c r="E167" i="4" a="1"/>
  <c r="E308" i="4" a="1"/>
  <c r="E260" i="4" a="1"/>
  <c r="E118" i="4" a="1"/>
  <c r="E27" i="4" a="1"/>
  <c r="E1023" i="4" a="1"/>
  <c r="E1078" i="4" a="1"/>
  <c r="E960" i="4" a="1"/>
  <c r="E955" i="4" a="1"/>
  <c r="E923" i="4" a="1"/>
  <c r="E757" i="4" a="1"/>
  <c r="E482" i="4" a="1"/>
  <c r="E712" i="4" a="1"/>
  <c r="E405" i="4" a="1"/>
  <c r="E365" i="4" a="1"/>
  <c r="E127" i="4" a="1"/>
  <c r="E190" i="4" a="1"/>
  <c r="D3" i="4" a="1"/>
  <c r="D958" i="4" a="1"/>
  <c r="D1160" i="4" a="1"/>
  <c r="D333" i="4" a="1"/>
  <c r="D488" i="4" a="1"/>
  <c r="F3" i="1" a="1"/>
  <c r="F5" i="1" a="1"/>
  <c r="F7" i="1" a="1"/>
  <c r="F9" i="1" a="1"/>
  <c r="F11" i="1" a="1"/>
  <c r="F13" i="1" a="1"/>
  <c r="F15" i="1" a="1"/>
  <c r="F17" i="1" a="1"/>
  <c r="F19" i="1" a="1"/>
  <c r="F21" i="1" a="1"/>
  <c r="F23" i="1" a="1"/>
  <c r="F25" i="1" a="1"/>
  <c r="F27" i="1" a="1"/>
  <c r="F29" i="1" a="1"/>
  <c r="F31" i="1" a="1"/>
  <c r="F33" i="1" a="1"/>
  <c r="F35" i="1" a="1"/>
  <c r="F4" i="1" a="1"/>
  <c r="F6" i="1" a="1"/>
  <c r="F8" i="1" a="1"/>
  <c r="F10" i="1" a="1"/>
  <c r="F12" i="1" a="1"/>
  <c r="F14" i="1" a="1"/>
  <c r="F16" i="1" a="1"/>
  <c r="F18" i="1" a="1"/>
  <c r="F20" i="1" a="1"/>
  <c r="F22" i="1" a="1"/>
  <c r="F24" i="1" a="1"/>
  <c r="F26" i="1" a="1"/>
  <c r="F28" i="1" a="1"/>
  <c r="F30" i="1" a="1"/>
  <c r="F32" i="1" a="1"/>
  <c r="F34" i="1" a="1"/>
  <c r="F36" i="1" a="1"/>
  <c r="F38" i="1" a="1"/>
  <c r="F40" i="1" a="1"/>
  <c r="F42" i="1" a="1"/>
  <c r="F44" i="1" a="1"/>
  <c r="F49" i="1" a="1"/>
  <c r="F52" i="1" a="1"/>
  <c r="F57" i="1" a="1"/>
  <c r="F60" i="1" a="1"/>
  <c r="F65" i="1" a="1"/>
  <c r="F68" i="1" a="1"/>
  <c r="F73" i="1" a="1"/>
  <c r="F76" i="1" a="1"/>
  <c r="F81" i="1" a="1"/>
  <c r="F84" i="1" a="1"/>
  <c r="F89" i="1" a="1"/>
  <c r="F92" i="1" a="1"/>
  <c r="F97" i="1" a="1"/>
  <c r="F100" i="1" a="1"/>
  <c r="F105" i="1" a="1"/>
  <c r="F108" i="1" a="1"/>
  <c r="F113" i="1" a="1"/>
  <c r="F116" i="1" a="1"/>
  <c r="F121" i="1" a="1"/>
  <c r="F124" i="1" a="1"/>
  <c r="F129" i="1" a="1"/>
  <c r="F132" i="1" a="1"/>
  <c r="F137" i="1" a="1"/>
  <c r="F140" i="1" a="1"/>
  <c r="F145" i="1" a="1"/>
  <c r="F148" i="1" a="1"/>
  <c r="F153" i="1" a="1"/>
  <c r="F156" i="1" a="1"/>
  <c r="F161" i="1" a="1"/>
  <c r="F164" i="1" a="1"/>
  <c r="F169" i="1" a="1"/>
  <c r="F172" i="1" a="1"/>
  <c r="F174" i="1" a="1"/>
  <c r="F176" i="1" a="1"/>
  <c r="F178" i="1" a="1"/>
  <c r="F180" i="1" a="1"/>
  <c r="F182" i="1" a="1"/>
  <c r="F184" i="1" a="1"/>
  <c r="F186" i="1" a="1"/>
  <c r="F188" i="1" a="1"/>
  <c r="F190" i="1" a="1"/>
  <c r="F192" i="1" a="1"/>
  <c r="F194" i="1" a="1"/>
  <c r="F196" i="1" a="1"/>
  <c r="F198" i="1" a="1"/>
  <c r="F200" i="1" a="1"/>
  <c r="F202" i="1" a="1"/>
  <c r="F204" i="1" a="1"/>
  <c r="F206" i="1" a="1"/>
  <c r="F208" i="1" a="1"/>
  <c r="F210" i="1" a="1"/>
  <c r="F212" i="1" a="1"/>
  <c r="F214" i="1" a="1"/>
  <c r="F216" i="1" a="1"/>
  <c r="F218" i="1" a="1"/>
  <c r="F220" i="1" a="1"/>
  <c r="F37" i="1" a="1"/>
  <c r="F41" i="1" a="1"/>
  <c r="F47" i="1" a="1"/>
  <c r="F50" i="1" a="1"/>
  <c r="F55" i="1" a="1"/>
  <c r="F58" i="1" a="1"/>
  <c r="F63" i="1" a="1"/>
  <c r="F66" i="1" a="1"/>
  <c r="F71" i="1" a="1"/>
  <c r="F74" i="1" a="1"/>
  <c r="F79" i="1" a="1"/>
  <c r="F82" i="1" a="1"/>
  <c r="F87" i="1" a="1"/>
  <c r="F90" i="1" a="1"/>
  <c r="F95" i="1" a="1"/>
  <c r="F98" i="1" a="1"/>
  <c r="F103" i="1" a="1"/>
  <c r="F106" i="1" a="1"/>
  <c r="F111" i="1" a="1"/>
  <c r="F114" i="1" a="1"/>
  <c r="F119" i="1" a="1"/>
  <c r="F122" i="1" a="1"/>
  <c r="F127" i="1" a="1"/>
  <c r="F130" i="1" a="1"/>
  <c r="F135" i="1" a="1"/>
  <c r="F138" i="1" a="1"/>
  <c r="F143" i="1" a="1"/>
  <c r="F146" i="1" a="1"/>
  <c r="F151" i="1" a="1"/>
  <c r="F154" i="1" a="1"/>
  <c r="F159" i="1" a="1"/>
  <c r="F162" i="1" a="1"/>
  <c r="F167" i="1" a="1"/>
  <c r="F170" i="1" a="1"/>
  <c r="F45" i="1" a="1"/>
  <c r="F48" i="1" a="1"/>
  <c r="F53" i="1" a="1"/>
  <c r="F56" i="1" a="1"/>
  <c r="F61" i="1" a="1"/>
  <c r="F64" i="1" a="1"/>
  <c r="F69" i="1" a="1"/>
  <c r="F72" i="1" a="1"/>
  <c r="F77" i="1" a="1"/>
  <c r="F80" i="1" a="1"/>
  <c r="F85" i="1" a="1"/>
  <c r="F88" i="1" a="1"/>
  <c r="F93" i="1" a="1"/>
  <c r="F96" i="1" a="1"/>
  <c r="F101" i="1" a="1"/>
  <c r="F104" i="1" a="1"/>
  <c r="F109" i="1" a="1"/>
  <c r="F112" i="1" a="1"/>
  <c r="F117" i="1" a="1"/>
  <c r="F120" i="1" a="1"/>
  <c r="F125" i="1" a="1"/>
  <c r="F128" i="1" a="1"/>
  <c r="F133" i="1" a="1"/>
  <c r="F136" i="1" a="1"/>
  <c r="F141" i="1" a="1"/>
  <c r="F144" i="1" a="1"/>
  <c r="F149" i="1" a="1"/>
  <c r="F152" i="1" a="1"/>
  <c r="F157" i="1" a="1"/>
  <c r="F160" i="1" a="1"/>
  <c r="F165" i="1" a="1"/>
  <c r="F168" i="1" a="1"/>
  <c r="F173" i="1" a="1"/>
  <c r="F175" i="1" a="1"/>
  <c r="F177" i="1" a="1"/>
  <c r="F179" i="1" a="1"/>
  <c r="F181" i="1" a="1"/>
  <c r="F183" i="1" a="1"/>
  <c r="F185" i="1" a="1"/>
  <c r="F187" i="1" a="1"/>
  <c r="F189" i="1" a="1"/>
  <c r="F191" i="1" a="1"/>
  <c r="F193" i="1" a="1"/>
  <c r="F195" i="1" a="1"/>
  <c r="F197" i="1" a="1"/>
  <c r="F199" i="1" a="1"/>
  <c r="F201" i="1" a="1"/>
  <c r="F203" i="1" a="1"/>
  <c r="F205" i="1" a="1"/>
  <c r="F207" i="1" a="1"/>
  <c r="F209" i="1" a="1"/>
  <c r="F211" i="1" a="1"/>
  <c r="F213" i="1" a="1"/>
  <c r="F215" i="1" a="1"/>
  <c r="F217" i="1" a="1"/>
  <c r="F219" i="1" a="1"/>
  <c r="F221" i="1" a="1"/>
  <c r="F223" i="1" a="1"/>
  <c r="F225" i="1" a="1"/>
  <c r="F227" i="1" a="1"/>
  <c r="F229" i="1" a="1"/>
  <c r="F231" i="1" a="1"/>
  <c r="F233" i="1" a="1"/>
  <c r="F235" i="1" a="1"/>
  <c r="F237" i="1" a="1"/>
  <c r="F239" i="1" a="1"/>
  <c r="F241" i="1" a="1"/>
  <c r="F243" i="1" a="1"/>
  <c r="F245" i="1" a="1"/>
  <c r="F247" i="1" a="1"/>
  <c r="F249" i="1" a="1"/>
  <c r="F251" i="1" a="1"/>
  <c r="F253" i="1" a="1"/>
  <c r="F255" i="1" a="1"/>
  <c r="F257" i="1" a="1"/>
  <c r="F259" i="1" a="1"/>
  <c r="F261" i="1" a="1"/>
  <c r="F263" i="1" a="1"/>
  <c r="F265" i="1" a="1"/>
  <c r="F267" i="1" a="1"/>
  <c r="F269" i="1" a="1"/>
  <c r="F271" i="1" a="1"/>
  <c r="F273" i="1" a="1"/>
  <c r="F275" i="1" a="1"/>
  <c r="F277" i="1" a="1"/>
  <c r="F279" i="1" a="1"/>
  <c r="F281" i="1" a="1"/>
  <c r="F283" i="1" a="1"/>
  <c r="F285" i="1" a="1"/>
  <c r="F287" i="1" a="1"/>
  <c r="F289" i="1" a="1"/>
  <c r="F291" i="1" a="1"/>
  <c r="F39" i="1" a="1"/>
  <c r="F51" i="1" a="1"/>
  <c r="F62" i="1" a="1"/>
  <c r="F83" i="1" a="1"/>
  <c r="F94" i="1" a="1"/>
  <c r="F43" i="1" a="1"/>
  <c r="F54" i="1" a="1"/>
  <c r="F75" i="1" a="1"/>
  <c r="F86" i="1" a="1"/>
  <c r="F107" i="1" a="1"/>
  <c r="F118" i="1" a="1"/>
  <c r="F139" i="1" a="1"/>
  <c r="F150" i="1" a="1"/>
  <c r="F171" i="1" a="1"/>
  <c r="F224" i="1" a="1"/>
  <c r="F228" i="1" a="1"/>
  <c r="F232" i="1" a="1"/>
  <c r="F236" i="1" a="1"/>
  <c r="F240" i="1" a="1"/>
  <c r="F244" i="1" a="1"/>
  <c r="F248" i="1" a="1"/>
  <c r="F252" i="1" a="1"/>
  <c r="F256" i="1" a="1"/>
  <c r="F260" i="1" a="1"/>
  <c r="F264" i="1" a="1"/>
  <c r="F268" i="1" a="1"/>
  <c r="F272" i="1" a="1"/>
  <c r="F276" i="1" a="1"/>
  <c r="F280" i="1" a="1"/>
  <c r="F284" i="1" a="1"/>
  <c r="F288" i="1" a="1"/>
  <c r="F292" i="1" a="1"/>
  <c r="F295" i="1" a="1"/>
  <c r="F300" i="1" a="1"/>
  <c r="F303" i="1" a="1"/>
  <c r="F308" i="1" a="1"/>
  <c r="F311" i="1" a="1"/>
  <c r="F316" i="1" a="1"/>
  <c r="F319" i="1" a="1"/>
  <c r="F324" i="1" a="1"/>
  <c r="F327" i="1" a="1"/>
  <c r="F332" i="1" a="1"/>
  <c r="F335" i="1" a="1"/>
  <c r="F340" i="1" a="1"/>
  <c r="F343" i="1" a="1"/>
  <c r="F348" i="1" a="1"/>
  <c r="F351" i="1" a="1"/>
  <c r="F356" i="1" a="1"/>
  <c r="F359" i="1" a="1"/>
  <c r="F364" i="1" a="1"/>
  <c r="F367" i="1" a="1"/>
  <c r="F46" i="1" a="1"/>
  <c r="F67" i="1" a="1"/>
  <c r="F78" i="1" a="1"/>
  <c r="F99" i="1" a="1"/>
  <c r="F110" i="1" a="1"/>
  <c r="F131" i="1" a="1"/>
  <c r="F142" i="1" a="1"/>
  <c r="F163" i="1" a="1"/>
  <c r="F293" i="1" a="1"/>
  <c r="F298" i="1" a="1"/>
  <c r="F301" i="1" a="1"/>
  <c r="F306" i="1" a="1"/>
  <c r="F309" i="1" a="1"/>
  <c r="F314" i="1" a="1"/>
  <c r="F317" i="1" a="1"/>
  <c r="F322" i="1" a="1"/>
  <c r="F325" i="1" a="1"/>
  <c r="F330" i="1" a="1"/>
  <c r="F333" i="1" a="1"/>
  <c r="F338" i="1" a="1"/>
  <c r="F341" i="1" a="1"/>
  <c r="F346" i="1" a="1"/>
  <c r="F349" i="1" a="1"/>
  <c r="F354" i="1" a="1"/>
  <c r="F357" i="1" a="1"/>
  <c r="F362" i="1" a="1"/>
  <c r="F365" i="1" a="1"/>
  <c r="F370" i="1" a="1"/>
  <c r="F373" i="1" a="1"/>
  <c r="F378" i="1" a="1"/>
  <c r="F381" i="1" a="1"/>
  <c r="F386" i="1" a="1"/>
  <c r="F389" i="1" a="1"/>
  <c r="F394" i="1" a="1"/>
  <c r="F397" i="1" a="1"/>
  <c r="F402" i="1" a="1"/>
  <c r="F405" i="1" a="1"/>
  <c r="F410" i="1" a="1"/>
  <c r="F413" i="1" a="1"/>
  <c r="F418" i="1" a="1"/>
  <c r="F421" i="1" a="1"/>
  <c r="F426" i="1" a="1"/>
  <c r="F134" i="1" a="1"/>
  <c r="F155" i="1" a="1"/>
  <c r="F222" i="1" a="1"/>
  <c r="F230" i="1" a="1"/>
  <c r="F238" i="1" a="1"/>
  <c r="F246" i="1" a="1"/>
  <c r="F254" i="1" a="1"/>
  <c r="F262" i="1" a="1"/>
  <c r="F270" i="1" a="1"/>
  <c r="F278" i="1" a="1"/>
  <c r="F286" i="1" a="1"/>
  <c r="F299" i="1" a="1"/>
  <c r="F304" i="1" a="1"/>
  <c r="F315" i="1" a="1"/>
  <c r="F320" i="1" a="1"/>
  <c r="F331" i="1" a="1"/>
  <c r="F336" i="1" a="1"/>
  <c r="F347" i="1" a="1"/>
  <c r="F352" i="1" a="1"/>
  <c r="F363" i="1" a="1"/>
  <c r="F368" i="1" a="1"/>
  <c r="F375" i="1" a="1"/>
  <c r="F379" i="1" a="1"/>
  <c r="F382" i="1" a="1"/>
  <c r="F393" i="1" a="1"/>
  <c r="F396" i="1" a="1"/>
  <c r="F400" i="1" a="1"/>
  <c r="F407" i="1" a="1"/>
  <c r="F411" i="1" a="1"/>
  <c r="F414" i="1" a="1"/>
  <c r="F425" i="1" a="1"/>
  <c r="F428" i="1" a="1"/>
  <c r="F431" i="1" a="1"/>
  <c r="F436" i="1" a="1"/>
  <c r="F439" i="1" a="1"/>
  <c r="F444" i="1" a="1"/>
  <c r="F447" i="1" a="1"/>
  <c r="F91" i="1" a="1"/>
  <c r="F115" i="1" a="1"/>
  <c r="F158" i="1" a="1"/>
  <c r="F294" i="1" a="1"/>
  <c r="F305" i="1" a="1"/>
  <c r="F310" i="1" a="1"/>
  <c r="F321" i="1" a="1"/>
  <c r="F326" i="1" a="1"/>
  <c r="F337" i="1" a="1"/>
  <c r="F342" i="1" a="1"/>
  <c r="F353" i="1" a="1"/>
  <c r="F358" i="1" a="1"/>
  <c r="F369" i="1" a="1"/>
  <c r="F372" i="1" a="1"/>
  <c r="F376" i="1" a="1"/>
  <c r="F383" i="1" a="1"/>
  <c r="F387" i="1" a="1"/>
  <c r="F390" i="1" a="1"/>
  <c r="F401" i="1" a="1"/>
  <c r="F404" i="1" a="1"/>
  <c r="F408" i="1" a="1"/>
  <c r="F415" i="1" a="1"/>
  <c r="F419" i="1" a="1"/>
  <c r="F422" i="1" a="1"/>
  <c r="F429" i="1" a="1"/>
  <c r="F434" i="1" a="1"/>
  <c r="F437" i="1" a="1"/>
  <c r="F442" i="1" a="1"/>
  <c r="F445" i="1" a="1"/>
  <c r="F450" i="1" a="1"/>
  <c r="F452" i="1" a="1"/>
  <c r="F454" i="1" a="1"/>
  <c r="F456" i="1" a="1"/>
  <c r="F458" i="1" a="1"/>
  <c r="F460" i="1" a="1"/>
  <c r="F462" i="1" a="1"/>
  <c r="F464" i="1" a="1"/>
  <c r="F466" i="1" a="1"/>
  <c r="F468" i="1" a="1"/>
  <c r="F470" i="1" a="1"/>
  <c r="F472" i="1" a="1"/>
  <c r="F474" i="1" a="1"/>
  <c r="F476" i="1" a="1"/>
  <c r="F478" i="1" a="1"/>
  <c r="F480" i="1" a="1"/>
  <c r="F482" i="1" a="1"/>
  <c r="F484" i="1" a="1"/>
  <c r="F486" i="1" a="1"/>
  <c r="F488" i="1" a="1"/>
  <c r="F490" i="1" a="1"/>
  <c r="F492" i="1" a="1"/>
  <c r="F494" i="1" a="1"/>
  <c r="F496" i="1" a="1"/>
  <c r="F498" i="1" a="1"/>
  <c r="F500" i="1" a="1"/>
  <c r="F502" i="1" a="1"/>
  <c r="F504" i="1" a="1"/>
  <c r="F506" i="1" a="1"/>
  <c r="F508" i="1" a="1"/>
  <c r="F510" i="1" a="1"/>
  <c r="F512" i="1" a="1"/>
  <c r="F514" i="1" a="1"/>
  <c r="F516" i="1" a="1"/>
  <c r="F518" i="1" a="1"/>
  <c r="F520" i="1" a="1"/>
  <c r="F522" i="1" a="1"/>
  <c r="F524" i="1" a="1"/>
  <c r="F526" i="1" a="1"/>
  <c r="F528" i="1" a="1"/>
  <c r="F530" i="1" a="1"/>
  <c r="F532" i="1" a="1"/>
  <c r="F534" i="1" a="1"/>
  <c r="F536" i="1" a="1"/>
  <c r="F538" i="1" a="1"/>
  <c r="F540" i="1" a="1"/>
  <c r="F542" i="1" a="1"/>
  <c r="F544" i="1" a="1"/>
  <c r="F546" i="1" a="1"/>
  <c r="F548" i="1" a="1"/>
  <c r="F550" i="1" a="1"/>
  <c r="F552" i="1" a="1"/>
  <c r="F554" i="1" a="1"/>
  <c r="F556" i="1" a="1"/>
  <c r="F558" i="1" a="1"/>
  <c r="F560" i="1" a="1"/>
  <c r="F562" i="1" a="1"/>
  <c r="F564" i="1" a="1"/>
  <c r="F566" i="1" a="1"/>
  <c r="F568" i="1" a="1"/>
  <c r="F570" i="1" a="1"/>
  <c r="F572" i="1" a="1"/>
  <c r="F574" i="1" a="1"/>
  <c r="F576" i="1" a="1"/>
  <c r="F578" i="1" a="1"/>
  <c r="F580" i="1" a="1"/>
  <c r="F582" i="1" a="1"/>
  <c r="F584" i="1" a="1"/>
  <c r="F586" i="1" a="1"/>
  <c r="F588" i="1" a="1"/>
  <c r="F590" i="1" a="1"/>
  <c r="F59" i="1" a="1"/>
  <c r="F123" i="1" a="1"/>
  <c r="F166" i="1" a="1"/>
  <c r="F226" i="1" a="1"/>
  <c r="F242" i="1" a="1"/>
  <c r="F258" i="1" a="1"/>
  <c r="F274" i="1" a="1"/>
  <c r="F290" i="1" a="1"/>
  <c r="F312" i="1" a="1"/>
  <c r="F323" i="1" a="1"/>
  <c r="F344" i="1" a="1"/>
  <c r="F355" i="1" a="1"/>
  <c r="F380" i="1" a="1"/>
  <c r="F395" i="1" a="1"/>
  <c r="F409" i="1" a="1"/>
  <c r="F416" i="1" a="1"/>
  <c r="F423" i="1" a="1"/>
  <c r="F435" i="1" a="1"/>
  <c r="F440" i="1" a="1"/>
  <c r="F533" i="1" a="1"/>
  <c r="F541" i="1" a="1"/>
  <c r="F549" i="1" a="1"/>
  <c r="F557" i="1" a="1"/>
  <c r="F565" i="1" a="1"/>
  <c r="F573" i="1" a="1"/>
  <c r="F581" i="1" a="1"/>
  <c r="F589" i="1" a="1"/>
  <c r="F70" i="1" a="1"/>
  <c r="F126" i="1" a="1"/>
  <c r="F302" i="1" a="1"/>
  <c r="F313" i="1" a="1"/>
  <c r="F334" i="1" a="1"/>
  <c r="F345" i="1" a="1"/>
  <c r="F366" i="1" a="1"/>
  <c r="F374" i="1" a="1"/>
  <c r="F388" i="1" a="1"/>
  <c r="F403" i="1" a="1"/>
  <c r="F417" i="1" a="1"/>
  <c r="F424" i="1" a="1"/>
  <c r="F430" i="1" a="1"/>
  <c r="F441" i="1" a="1"/>
  <c r="F446" i="1" a="1"/>
  <c r="F451" i="1" a="1"/>
  <c r="F455" i="1" a="1"/>
  <c r="F459" i="1" a="1"/>
  <c r="F463" i="1" a="1"/>
  <c r="F467" i="1" a="1"/>
  <c r="F471" i="1" a="1"/>
  <c r="F475" i="1" a="1"/>
  <c r="F479" i="1" a="1"/>
  <c r="F483" i="1" a="1"/>
  <c r="F487" i="1" a="1"/>
  <c r="F491" i="1" a="1"/>
  <c r="F495" i="1" a="1"/>
  <c r="F499" i="1" a="1"/>
  <c r="F503" i="1" a="1"/>
  <c r="F507" i="1" a="1"/>
  <c r="F511" i="1" a="1"/>
  <c r="F515" i="1" a="1"/>
  <c r="F519" i="1" a="1"/>
  <c r="F523" i="1" a="1"/>
  <c r="F527" i="1" a="1"/>
  <c r="F531" i="1" a="1"/>
  <c r="F539" i="1" a="1"/>
  <c r="F547" i="1" a="1"/>
  <c r="F555" i="1" a="1"/>
  <c r="F563" i="1" a="1"/>
  <c r="F571" i="1" a="1"/>
  <c r="F579" i="1" a="1"/>
  <c r="F587" i="1" a="1"/>
  <c r="F592" i="1" a="1"/>
  <c r="F594" i="1" a="1"/>
  <c r="F596" i="1" a="1"/>
  <c r="F598" i="1" a="1"/>
  <c r="F600" i="1" a="1"/>
  <c r="F602" i="1" a="1"/>
  <c r="F604" i="1" a="1"/>
  <c r="F606" i="1" a="1"/>
  <c r="F608" i="1" a="1"/>
  <c r="F610" i="1" a="1"/>
  <c r="F612" i="1" a="1"/>
  <c r="F614" i="1" a="1"/>
  <c r="F616" i="1" a="1"/>
  <c r="F618" i="1" a="1"/>
  <c r="F620" i="1" a="1"/>
  <c r="F622" i="1" a="1"/>
  <c r="F624" i="1" a="1"/>
  <c r="F626" i="1" a="1"/>
  <c r="F628" i="1" a="1"/>
  <c r="F630" i="1" a="1"/>
  <c r="F632" i="1" a="1"/>
  <c r="F634" i="1" a="1"/>
  <c r="F636" i="1" a="1"/>
  <c r="F638" i="1" a="1"/>
  <c r="F640" i="1" a="1"/>
  <c r="F642" i="1" a="1"/>
  <c r="F644" i="1" a="1"/>
  <c r="F646" i="1" a="1"/>
  <c r="F648" i="1" a="1"/>
  <c r="F650" i="1" a="1"/>
  <c r="F652" i="1" a="1"/>
  <c r="F654" i="1" a="1"/>
  <c r="F102" i="1" a="1"/>
  <c r="F234" i="1" a="1"/>
  <c r="F266" i="1" a="1"/>
  <c r="F296" i="1" a="1"/>
  <c r="F339" i="1" a="1"/>
  <c r="F360" i="1" a="1"/>
  <c r="F377" i="1" a="1"/>
  <c r="F391" i="1" a="1"/>
  <c r="F432" i="1" a="1"/>
  <c r="F443" i="1" a="1"/>
  <c r="F537" i="1" a="1"/>
  <c r="F553" i="1" a="1"/>
  <c r="F569" i="1" a="1"/>
  <c r="F585" i="1" a="1"/>
  <c r="F657" i="1" a="1"/>
  <c r="F660" i="1" a="1"/>
  <c r="F665" i="1" a="1"/>
  <c r="F668" i="1" a="1"/>
  <c r="F673" i="1" a="1"/>
  <c r="F676" i="1" a="1"/>
  <c r="F681" i="1" a="1"/>
  <c r="F684" i="1" a="1"/>
  <c r="F689" i="1" a="1"/>
  <c r="F692" i="1" a="1"/>
  <c r="F697" i="1" a="1"/>
  <c r="F700" i="1" a="1"/>
  <c r="F705" i="1" a="1"/>
  <c r="F708" i="1" a="1"/>
  <c r="F713" i="1" a="1"/>
  <c r="F716" i="1" a="1"/>
  <c r="F721" i="1" a="1"/>
  <c r="F724" i="1" a="1"/>
  <c r="F729" i="1" a="1"/>
  <c r="F732" i="1" a="1"/>
  <c r="F737" i="1" a="1"/>
  <c r="F740" i="1" a="1"/>
  <c r="F745" i="1" a="1"/>
  <c r="F748" i="1" a="1"/>
  <c r="F753" i="1" a="1"/>
  <c r="F756" i="1" a="1"/>
  <c r="F761" i="1" a="1"/>
  <c r="F764" i="1" a="1"/>
  <c r="F769" i="1" a="1"/>
  <c r="F772" i="1" a="1"/>
  <c r="F777" i="1" a="1"/>
  <c r="F780" i="1" a="1"/>
  <c r="F785" i="1" a="1"/>
  <c r="F788" i="1" a="1"/>
  <c r="F793" i="1" a="1"/>
  <c r="F796" i="1" a="1"/>
  <c r="F801" i="1" a="1"/>
  <c r="F804" i="1" a="1"/>
  <c r="F939" i="1" a="1"/>
  <c r="F953" i="1" a="1"/>
  <c r="F957" i="1" a="1"/>
  <c r="F961" i="1" a="1"/>
  <c r="F965" i="1" a="1"/>
  <c r="F969" i="1" a="1"/>
  <c r="F973" i="1" a="1"/>
  <c r="F977" i="1" a="1"/>
  <c r="F981" i="1" a="1"/>
  <c r="F983" i="1" a="1"/>
  <c r="F987" i="1" a="1"/>
  <c r="F991" i="1" a="1"/>
  <c r="F995" i="1" a="1"/>
  <c r="F999" i="1" a="1"/>
  <c r="F1003" i="1" a="1"/>
  <c r="F1007" i="1" a="1"/>
  <c r="F1011" i="1" a="1"/>
  <c r="F1015" i="1" a="1"/>
  <c r="F1019" i="1" a="1"/>
  <c r="F1021" i="1" a="1"/>
  <c r="F1025" i="1" a="1"/>
  <c r="F1029" i="1" a="1"/>
  <c r="F1033" i="1" a="1"/>
  <c r="F1037" i="1" a="1"/>
  <c r="F1041" i="1" a="1"/>
  <c r="F1043" i="1" a="1"/>
  <c r="F1047" i="1" a="1"/>
  <c r="F1051" i="1" a="1"/>
  <c r="F1055" i="1" a="1"/>
  <c r="F1057" i="1" a="1"/>
  <c r="F1061" i="1" a="1"/>
  <c r="F1065" i="1" a="1"/>
  <c r="F1069" i="1" a="1"/>
  <c r="F1073" i="1" a="1"/>
  <c r="F1077" i="1" a="1"/>
  <c r="F1081" i="1" a="1"/>
  <c r="F1085" i="1" a="1"/>
  <c r="F1089" i="1" a="1"/>
  <c r="F1091" i="1" a="1"/>
  <c r="F1095" i="1" a="1"/>
  <c r="F1099" i="1" a="1"/>
  <c r="F1103" i="1" a="1"/>
  <c r="F1107" i="1" a="1"/>
  <c r="F1111" i="1" a="1"/>
  <c r="F1115" i="1" a="1"/>
  <c r="F1119" i="1" a="1"/>
  <c r="F1123" i="1" a="1"/>
  <c r="F1125" i="1" a="1"/>
  <c r="F1129" i="1" a="1"/>
  <c r="F1133" i="1" a="1"/>
  <c r="F1137" i="1" a="1"/>
  <c r="F1143" i="1" a="1"/>
  <c r="F1147" i="1" a="1"/>
  <c r="F1151" i="1" a="1"/>
  <c r="F1155" i="1" a="1"/>
  <c r="F1159" i="1" a="1"/>
  <c r="F1161" i="1" a="1"/>
  <c r="F1165" i="1" a="1"/>
  <c r="F1169" i="1" a="1"/>
  <c r="F1173" i="1" a="1"/>
  <c r="F1177" i="1" a="1"/>
  <c r="F384" i="1" a="1"/>
  <c r="F427" i="1" a="1"/>
  <c r="F545" i="1" a="1"/>
  <c r="F561" i="1" a="1"/>
  <c r="F661" i="1" a="1"/>
  <c r="F297" i="1" a="1"/>
  <c r="F318" i="1" a="1"/>
  <c r="F361" i="1" a="1"/>
  <c r="F392" i="1" a="1"/>
  <c r="F406" i="1" a="1"/>
  <c r="F420" i="1" a="1"/>
  <c r="F433" i="1" a="1"/>
  <c r="F453" i="1" a="1"/>
  <c r="F461" i="1" a="1"/>
  <c r="F469" i="1" a="1"/>
  <c r="F477" i="1" a="1"/>
  <c r="F485" i="1" a="1"/>
  <c r="F493" i="1" a="1"/>
  <c r="F501" i="1" a="1"/>
  <c r="F509" i="1" a="1"/>
  <c r="F517" i="1" a="1"/>
  <c r="F525" i="1" a="1"/>
  <c r="F543" i="1" a="1"/>
  <c r="F559" i="1" a="1"/>
  <c r="F575" i="1" a="1"/>
  <c r="F591" i="1" a="1"/>
  <c r="F595" i="1" a="1"/>
  <c r="F599" i="1" a="1"/>
  <c r="F603" i="1" a="1"/>
  <c r="F607" i="1" a="1"/>
  <c r="F611" i="1" a="1"/>
  <c r="F615" i="1" a="1"/>
  <c r="F619" i="1" a="1"/>
  <c r="F623" i="1" a="1"/>
  <c r="F627" i="1" a="1"/>
  <c r="F631" i="1" a="1"/>
  <c r="F635" i="1" a="1"/>
  <c r="F639" i="1" a="1"/>
  <c r="F643" i="1" a="1"/>
  <c r="F647" i="1" a="1"/>
  <c r="F651" i="1" a="1"/>
  <c r="F655" i="1" a="1"/>
  <c r="F658" i="1" a="1"/>
  <c r="F663" i="1" a="1"/>
  <c r="F666" i="1" a="1"/>
  <c r="F671" i="1" a="1"/>
  <c r="F674" i="1" a="1"/>
  <c r="F679" i="1" a="1"/>
  <c r="F682" i="1" a="1"/>
  <c r="F687" i="1" a="1"/>
  <c r="F690" i="1" a="1"/>
  <c r="F695" i="1" a="1"/>
  <c r="F698" i="1" a="1"/>
  <c r="F703" i="1" a="1"/>
  <c r="F706" i="1" a="1"/>
  <c r="F711" i="1" a="1"/>
  <c r="F714" i="1" a="1"/>
  <c r="F719" i="1" a="1"/>
  <c r="F722" i="1" a="1"/>
  <c r="F727" i="1" a="1"/>
  <c r="F730" i="1" a="1"/>
  <c r="F735" i="1" a="1"/>
  <c r="F738" i="1" a="1"/>
  <c r="F743" i="1" a="1"/>
  <c r="F746" i="1" a="1"/>
  <c r="F751" i="1" a="1"/>
  <c r="F754" i="1" a="1"/>
  <c r="F759" i="1" a="1"/>
  <c r="F762" i="1" a="1"/>
  <c r="F767" i="1" a="1"/>
  <c r="F770" i="1" a="1"/>
  <c r="F775" i="1" a="1"/>
  <c r="F778" i="1" a="1"/>
  <c r="F783" i="1" a="1"/>
  <c r="F786" i="1" a="1"/>
  <c r="F791" i="1" a="1"/>
  <c r="F794" i="1" a="1"/>
  <c r="F799" i="1" a="1"/>
  <c r="F802" i="1" a="1"/>
  <c r="F807" i="1" a="1"/>
  <c r="F809" i="1" a="1"/>
  <c r="F811" i="1" a="1"/>
  <c r="F813" i="1" a="1"/>
  <c r="F815" i="1" a="1"/>
  <c r="F817" i="1" a="1"/>
  <c r="F819" i="1" a="1"/>
  <c r="F821" i="1" a="1"/>
  <c r="F823" i="1" a="1"/>
  <c r="F825" i="1" a="1"/>
  <c r="F827" i="1" a="1"/>
  <c r="F829" i="1" a="1"/>
  <c r="F831" i="1" a="1"/>
  <c r="F833" i="1" a="1"/>
  <c r="F835" i="1" a="1"/>
  <c r="F837" i="1" a="1"/>
  <c r="F839" i="1" a="1"/>
  <c r="F841" i="1" a="1"/>
  <c r="F843" i="1" a="1"/>
  <c r="F845" i="1" a="1"/>
  <c r="F847" i="1" a="1"/>
  <c r="F849" i="1" a="1"/>
  <c r="F851" i="1" a="1"/>
  <c r="F853" i="1" a="1"/>
  <c r="F855" i="1" a="1"/>
  <c r="F857" i="1" a="1"/>
  <c r="F859" i="1" a="1"/>
  <c r="F861" i="1" a="1"/>
  <c r="F863" i="1" a="1"/>
  <c r="F865" i="1" a="1"/>
  <c r="F867" i="1" a="1"/>
  <c r="F869" i="1" a="1"/>
  <c r="F871" i="1" a="1"/>
  <c r="F873" i="1" a="1"/>
  <c r="F875" i="1" a="1"/>
  <c r="F877" i="1" a="1"/>
  <c r="F879" i="1" a="1"/>
  <c r="F881" i="1" a="1"/>
  <c r="F883" i="1" a="1"/>
  <c r="F885" i="1" a="1"/>
  <c r="F887" i="1" a="1"/>
  <c r="F889" i="1" a="1"/>
  <c r="F891" i="1" a="1"/>
  <c r="F893" i="1" a="1"/>
  <c r="F895" i="1" a="1"/>
  <c r="F897" i="1" a="1"/>
  <c r="F899" i="1" a="1"/>
  <c r="F901" i="1" a="1"/>
  <c r="F903" i="1" a="1"/>
  <c r="F905" i="1" a="1"/>
  <c r="F907" i="1" a="1"/>
  <c r="F909" i="1" a="1"/>
  <c r="F911" i="1" a="1"/>
  <c r="F913" i="1" a="1"/>
  <c r="F915" i="1" a="1"/>
  <c r="F917" i="1" a="1"/>
  <c r="F919" i="1" a="1"/>
  <c r="F921" i="1" a="1"/>
  <c r="F923" i="1" a="1"/>
  <c r="F925" i="1" a="1"/>
  <c r="F927" i="1" a="1"/>
  <c r="F929" i="1" a="1"/>
  <c r="F931" i="1" a="1"/>
  <c r="F933" i="1" a="1"/>
  <c r="F935" i="1" a="1"/>
  <c r="F937" i="1" a="1"/>
  <c r="F941" i="1" a="1"/>
  <c r="F943" i="1" a="1"/>
  <c r="F945" i="1" a="1"/>
  <c r="F947" i="1" a="1"/>
  <c r="F949" i="1" a="1"/>
  <c r="F951" i="1" a="1"/>
  <c r="F955" i="1" a="1"/>
  <c r="F959" i="1" a="1"/>
  <c r="F963" i="1" a="1"/>
  <c r="F967" i="1" a="1"/>
  <c r="F971" i="1" a="1"/>
  <c r="F975" i="1" a="1"/>
  <c r="F979" i="1" a="1"/>
  <c r="F985" i="1" a="1"/>
  <c r="F989" i="1" a="1"/>
  <c r="F993" i="1" a="1"/>
  <c r="F997" i="1" a="1"/>
  <c r="F1001" i="1" a="1"/>
  <c r="F1005" i="1" a="1"/>
  <c r="F1009" i="1" a="1"/>
  <c r="F1013" i="1" a="1"/>
  <c r="F1017" i="1" a="1"/>
  <c r="F1023" i="1" a="1"/>
  <c r="F1027" i="1" a="1"/>
  <c r="F1031" i="1" a="1"/>
  <c r="F1035" i="1" a="1"/>
  <c r="F1039" i="1" a="1"/>
  <c r="F1045" i="1" a="1"/>
  <c r="F1049" i="1" a="1"/>
  <c r="F1053" i="1" a="1"/>
  <c r="F1059" i="1" a="1"/>
  <c r="F1063" i="1" a="1"/>
  <c r="F1067" i="1" a="1"/>
  <c r="F1071" i="1" a="1"/>
  <c r="F1075" i="1" a="1"/>
  <c r="F1079" i="1" a="1"/>
  <c r="F1083" i="1" a="1"/>
  <c r="F1087" i="1" a="1"/>
  <c r="F1093" i="1" a="1"/>
  <c r="F1097" i="1" a="1"/>
  <c r="F1101" i="1" a="1"/>
  <c r="F1105" i="1" a="1"/>
  <c r="F1109" i="1" a="1"/>
  <c r="F1113" i="1" a="1"/>
  <c r="F1117" i="1" a="1"/>
  <c r="F1121" i="1" a="1"/>
  <c r="F1127" i="1" a="1"/>
  <c r="F1131" i="1" a="1"/>
  <c r="F1135" i="1" a="1"/>
  <c r="F1139" i="1" a="1"/>
  <c r="F1141" i="1" a="1"/>
  <c r="F1145" i="1" a="1"/>
  <c r="F1149" i="1" a="1"/>
  <c r="F1153" i="1" a="1"/>
  <c r="F1157" i="1" a="1"/>
  <c r="F1163" i="1" a="1"/>
  <c r="F1167" i="1" a="1"/>
  <c r="F1171" i="1" a="1"/>
  <c r="F1175" i="1" a="1"/>
  <c r="F1179" i="1" a="1"/>
  <c r="F250" i="1" a="1"/>
  <c r="F282" i="1" a="1"/>
  <c r="F307" i="1" a="1"/>
  <c r="F328" i="1" a="1"/>
  <c r="F398" i="1" a="1"/>
  <c r="F412" i="1" a="1"/>
  <c r="F448" i="1" a="1"/>
  <c r="F577" i="1" a="1"/>
  <c r="F656" i="1" a="1"/>
  <c r="F664" i="1" a="1"/>
  <c r="F147" i="1" a="1"/>
  <c r="F385" i="1" a="1"/>
  <c r="F438" i="1" a="1"/>
  <c r="F473" i="1" a="1"/>
  <c r="F505" i="1" a="1"/>
  <c r="F535" i="1" a="1"/>
  <c r="F597" i="1" a="1"/>
  <c r="F613" i="1" a="1"/>
  <c r="F629" i="1" a="1"/>
  <c r="F645" i="1" a="1"/>
  <c r="F659" i="1" a="1"/>
  <c r="F667" i="1" a="1"/>
  <c r="F678" i="1" a="1"/>
  <c r="F683" i="1" a="1"/>
  <c r="F694" i="1" a="1"/>
  <c r="F699" i="1" a="1"/>
  <c r="F710" i="1" a="1"/>
  <c r="F715" i="1" a="1"/>
  <c r="F726" i="1" a="1"/>
  <c r="F731" i="1" a="1"/>
  <c r="F742" i="1" a="1"/>
  <c r="F747" i="1" a="1"/>
  <c r="F758" i="1" a="1"/>
  <c r="F763" i="1" a="1"/>
  <c r="F774" i="1" a="1"/>
  <c r="F779" i="1" a="1"/>
  <c r="F790" i="1" a="1"/>
  <c r="F795" i="1" a="1"/>
  <c r="F806" i="1" a="1"/>
  <c r="F810" i="1" a="1"/>
  <c r="F814" i="1" a="1"/>
  <c r="F818" i="1" a="1"/>
  <c r="F822" i="1" a="1"/>
  <c r="F826" i="1" a="1"/>
  <c r="F830" i="1" a="1"/>
  <c r="F834" i="1" a="1"/>
  <c r="F838" i="1" a="1"/>
  <c r="F842" i="1" a="1"/>
  <c r="F846" i="1" a="1"/>
  <c r="F850" i="1" a="1"/>
  <c r="F854" i="1" a="1"/>
  <c r="F858" i="1" a="1"/>
  <c r="F862" i="1" a="1"/>
  <c r="F866" i="1" a="1"/>
  <c r="F870" i="1" a="1"/>
  <c r="F874" i="1" a="1"/>
  <c r="F878" i="1" a="1"/>
  <c r="F882" i="1" a="1"/>
  <c r="F886" i="1" a="1"/>
  <c r="F890" i="1" a="1"/>
  <c r="F894" i="1" a="1"/>
  <c r="F898" i="1" a="1"/>
  <c r="F902" i="1" a="1"/>
  <c r="F906" i="1" a="1"/>
  <c r="F910" i="1" a="1"/>
  <c r="F914" i="1" a="1"/>
  <c r="F918" i="1" a="1"/>
  <c r="F922" i="1" a="1"/>
  <c r="F926" i="1" a="1"/>
  <c r="F930" i="1" a="1"/>
  <c r="F934" i="1" a="1"/>
  <c r="F938" i="1" a="1"/>
  <c r="F942" i="1" a="1"/>
  <c r="F946" i="1" a="1"/>
  <c r="F950" i="1" a="1"/>
  <c r="F954" i="1" a="1"/>
  <c r="F958" i="1" a="1"/>
  <c r="F962" i="1" a="1"/>
  <c r="F966" i="1" a="1"/>
  <c r="F970" i="1" a="1"/>
  <c r="F974" i="1" a="1"/>
  <c r="F978" i="1" a="1"/>
  <c r="F982" i="1" a="1"/>
  <c r="F986" i="1" a="1"/>
  <c r="F990" i="1" a="1"/>
  <c r="F994" i="1" a="1"/>
  <c r="F998" i="1" a="1"/>
  <c r="F1002" i="1" a="1"/>
  <c r="F1006" i="1" a="1"/>
  <c r="F1010" i="1" a="1"/>
  <c r="F1014" i="1" a="1"/>
  <c r="F1018" i="1" a="1"/>
  <c r="F1022" i="1" a="1"/>
  <c r="F1026" i="1" a="1"/>
  <c r="F1030" i="1" a="1"/>
  <c r="F1034" i="1" a="1"/>
  <c r="F1038" i="1" a="1"/>
  <c r="F1042" i="1" a="1"/>
  <c r="F1046" i="1" a="1"/>
  <c r="F1050" i="1" a="1"/>
  <c r="F1054" i="1" a="1"/>
  <c r="F1058" i="1" a="1"/>
  <c r="F1062" i="1" a="1"/>
  <c r="F1066" i="1" a="1"/>
  <c r="F1070" i="1" a="1"/>
  <c r="F1074" i="1" a="1"/>
  <c r="F1078" i="1" a="1"/>
  <c r="F1082" i="1" a="1"/>
  <c r="F1086" i="1" a="1"/>
  <c r="F1090" i="1" a="1"/>
  <c r="F1094" i="1" a="1"/>
  <c r="F1098" i="1" a="1"/>
  <c r="F1102" i="1" a="1"/>
  <c r="F1106" i="1" a="1"/>
  <c r="F1110" i="1" a="1"/>
  <c r="F1114" i="1" a="1"/>
  <c r="F1118" i="1" a="1"/>
  <c r="F1122" i="1" a="1"/>
  <c r="F1126" i="1" a="1"/>
  <c r="F1130" i="1" a="1"/>
  <c r="F1134" i="1" a="1"/>
  <c r="F1138" i="1" a="1"/>
  <c r="F1142" i="1" a="1"/>
  <c r="F1146" i="1" a="1"/>
  <c r="F1150" i="1" a="1"/>
  <c r="F1154" i="1" a="1"/>
  <c r="F1158" i="1" a="1"/>
  <c r="F1162" i="1" a="1"/>
  <c r="F1166" i="1" a="1"/>
  <c r="F1170" i="1" a="1"/>
  <c r="F1174" i="1" a="1"/>
  <c r="F1178" i="1" a="1"/>
  <c r="F892" i="1" a="1"/>
  <c r="F916" i="1" a="1"/>
  <c r="F928" i="1" a="1"/>
  <c r="F936" i="1" a="1"/>
  <c r="F944" i="1" a="1"/>
  <c r="F952" i="1" a="1"/>
  <c r="F960" i="1" a="1"/>
  <c r="F964" i="1" a="1"/>
  <c r="F972" i="1" a="1"/>
  <c r="F980" i="1" a="1"/>
  <c r="F988" i="1" a="1"/>
  <c r="F996" i="1" a="1"/>
  <c r="F1004" i="1" a="1"/>
  <c r="F1008" i="1" a="1"/>
  <c r="F1016" i="1" a="1"/>
  <c r="F1024" i="1" a="1"/>
  <c r="F1028" i="1" a="1"/>
  <c r="F1036" i="1" a="1"/>
  <c r="F1044" i="1" a="1"/>
  <c r="F1052" i="1" a="1"/>
  <c r="F1060" i="1" a="1"/>
  <c r="F1068" i="1" a="1"/>
  <c r="F1076" i="1" a="1"/>
  <c r="F1084" i="1" a="1"/>
  <c r="F1088" i="1" a="1"/>
  <c r="F1096" i="1" a="1"/>
  <c r="F1104" i="1" a="1"/>
  <c r="F1112" i="1" a="1"/>
  <c r="F1116" i="1" a="1"/>
  <c r="F1124" i="1" a="1"/>
  <c r="F1132" i="1" a="1"/>
  <c r="F1140" i="1" a="1"/>
  <c r="F1148" i="1" a="1"/>
  <c r="F1156" i="1" a="1"/>
  <c r="F1164" i="1" a="1"/>
  <c r="F1172" i="1" a="1"/>
  <c r="F497" i="1" a="1"/>
  <c r="F609" i="1" a="1"/>
  <c r="F641" i="1" a="1"/>
  <c r="F677" i="1" a="1"/>
  <c r="F688" i="1" a="1"/>
  <c r="F704" i="1" a="1"/>
  <c r="F725" i="1" a="1"/>
  <c r="F736" i="1" a="1"/>
  <c r="F757" i="1" a="1"/>
  <c r="F773" i="1" a="1"/>
  <c r="F789" i="1" a="1"/>
  <c r="F800" i="1" a="1"/>
  <c r="F329" i="1" a="1"/>
  <c r="F399" i="1" a="1"/>
  <c r="F449" i="1" a="1"/>
  <c r="F481" i="1" a="1"/>
  <c r="F513" i="1" a="1"/>
  <c r="F583" i="1" a="1"/>
  <c r="F601" i="1" a="1"/>
  <c r="F617" i="1" a="1"/>
  <c r="F633" i="1" a="1"/>
  <c r="F649" i="1" a="1"/>
  <c r="F662" i="1" a="1"/>
  <c r="F669" i="1" a="1"/>
  <c r="F680" i="1" a="1"/>
  <c r="F685" i="1" a="1"/>
  <c r="F696" i="1" a="1"/>
  <c r="F701" i="1" a="1"/>
  <c r="F712" i="1" a="1"/>
  <c r="F717" i="1" a="1"/>
  <c r="F728" i="1" a="1"/>
  <c r="F733" i="1" a="1"/>
  <c r="F744" i="1" a="1"/>
  <c r="F749" i="1" a="1"/>
  <c r="F760" i="1" a="1"/>
  <c r="F765" i="1" a="1"/>
  <c r="F776" i="1" a="1"/>
  <c r="F781" i="1" a="1"/>
  <c r="F792" i="1" a="1"/>
  <c r="F797" i="1" a="1"/>
  <c r="F350" i="1" a="1"/>
  <c r="F457" i="1" a="1"/>
  <c r="F489" i="1" a="1"/>
  <c r="F521" i="1" a="1"/>
  <c r="F567" i="1" a="1"/>
  <c r="F605" i="1" a="1"/>
  <c r="F621" i="1" a="1"/>
  <c r="F637" i="1" a="1"/>
  <c r="F653" i="1" a="1"/>
  <c r="F670" i="1" a="1"/>
  <c r="F675" i="1" a="1"/>
  <c r="F686" i="1" a="1"/>
  <c r="F691" i="1" a="1"/>
  <c r="F702" i="1" a="1"/>
  <c r="F707" i="1" a="1"/>
  <c r="F718" i="1" a="1"/>
  <c r="F723" i="1" a="1"/>
  <c r="F734" i="1" a="1"/>
  <c r="F739" i="1" a="1"/>
  <c r="F750" i="1" a="1"/>
  <c r="F755" i="1" a="1"/>
  <c r="F766" i="1" a="1"/>
  <c r="F771" i="1" a="1"/>
  <c r="F782" i="1" a="1"/>
  <c r="F787" i="1" a="1"/>
  <c r="F798" i="1" a="1"/>
  <c r="F803" i="1" a="1"/>
  <c r="F808" i="1" a="1"/>
  <c r="F812" i="1" a="1"/>
  <c r="F816" i="1" a="1"/>
  <c r="F820" i="1" a="1"/>
  <c r="F824" i="1" a="1"/>
  <c r="F828" i="1" a="1"/>
  <c r="F832" i="1" a="1"/>
  <c r="F836" i="1" a="1"/>
  <c r="F840" i="1" a="1"/>
  <c r="F844" i="1" a="1"/>
  <c r="F848" i="1" a="1"/>
  <c r="F852" i="1" a="1"/>
  <c r="F856" i="1" a="1"/>
  <c r="F860" i="1" a="1"/>
  <c r="F864" i="1" a="1"/>
  <c r="F868" i="1" a="1"/>
  <c r="F872" i="1" a="1"/>
  <c r="F876" i="1" a="1"/>
  <c r="F880" i="1" a="1"/>
  <c r="F884" i="1" a="1"/>
  <c r="F888" i="1" a="1"/>
  <c r="F896" i="1" a="1"/>
  <c r="F900" i="1" a="1"/>
  <c r="F904" i="1" a="1"/>
  <c r="F908" i="1" a="1"/>
  <c r="F912" i="1" a="1"/>
  <c r="F920" i="1" a="1"/>
  <c r="F924" i="1" a="1"/>
  <c r="F932" i="1" a="1"/>
  <c r="F940" i="1" a="1"/>
  <c r="F948" i="1" a="1"/>
  <c r="F956" i="1" a="1"/>
  <c r="F968" i="1" a="1"/>
  <c r="F976" i="1" a="1"/>
  <c r="F984" i="1" a="1"/>
  <c r="F992" i="1" a="1"/>
  <c r="F1000" i="1" a="1"/>
  <c r="F1012" i="1" a="1"/>
  <c r="F1020" i="1" a="1"/>
  <c r="F1032" i="1" a="1"/>
  <c r="F1040" i="1" a="1"/>
  <c r="F1048" i="1" a="1"/>
  <c r="F1056" i="1" a="1"/>
  <c r="F1064" i="1" a="1"/>
  <c r="F1072" i="1" a="1"/>
  <c r="F1080" i="1" a="1"/>
  <c r="F1092" i="1" a="1"/>
  <c r="F1100" i="1" a="1"/>
  <c r="F1108" i="1" a="1"/>
  <c r="F1120" i="1" a="1"/>
  <c r="F1128" i="1" a="1"/>
  <c r="F1136" i="1" a="1"/>
  <c r="F1144" i="1" a="1"/>
  <c r="F1152" i="1" a="1"/>
  <c r="F1160" i="1" a="1"/>
  <c r="F1168" i="1" a="1"/>
  <c r="F1176" i="1" a="1"/>
  <c r="F371" i="1" a="1"/>
  <c r="F465" i="1" a="1"/>
  <c r="F529" i="1" a="1"/>
  <c r="F551" i="1" a="1"/>
  <c r="F593" i="1" a="1"/>
  <c r="F625" i="1" a="1"/>
  <c r="F672" i="1" a="1"/>
  <c r="F693" i="1" a="1"/>
  <c r="F709" i="1" a="1"/>
  <c r="F720" i="1" a="1"/>
  <c r="F741" i="1" a="1"/>
  <c r="F752" i="1" a="1"/>
  <c r="F768" i="1" a="1"/>
  <c r="F784" i="1" a="1"/>
  <c r="F805" i="1" a="1"/>
  <c r="E3" i="1" a="1"/>
  <c r="E15" i="1" a="1"/>
  <c r="E37" i="1" a="1"/>
  <c r="E55" i="1" a="1"/>
  <c r="E59" i="1" a="1"/>
  <c r="E4" i="1" a="1"/>
  <c r="E28" i="1" a="1"/>
  <c r="E54" i="1" a="1"/>
  <c r="E66" i="1" a="1"/>
  <c r="E80" i="1" a="1"/>
  <c r="E84" i="1" a="1"/>
  <c r="E124" i="1" a="1"/>
  <c r="E140" i="1" a="1"/>
  <c r="E182" i="1" a="1"/>
  <c r="E198" i="1" a="1"/>
  <c r="E204" i="1" a="1"/>
  <c r="E212" i="1" a="1"/>
  <c r="E226" i="1" a="1"/>
  <c r="E87" i="1" a="1"/>
  <c r="E122" i="1" a="1"/>
  <c r="E125" i="1" a="1"/>
  <c r="E168" i="1" a="1"/>
  <c r="E181" i="1" a="1"/>
  <c r="E244" i="1" a="1"/>
  <c r="E131" i="1" a="1"/>
  <c r="E291" i="1" a="1"/>
  <c r="E327" i="1" a="1"/>
  <c r="E112" i="1" a="1"/>
  <c r="E187" i="1" a="1"/>
  <c r="E203" i="1" a="1"/>
  <c r="E207" i="1" a="1"/>
  <c r="E232" i="1" a="1"/>
  <c r="E243" i="1" a="1"/>
  <c r="E251" i="1" a="1"/>
  <c r="E264" i="1" a="1"/>
  <c r="E102" i="1" a="1"/>
  <c r="E280" i="1" a="1"/>
  <c r="E352" i="1" a="1"/>
  <c r="E434" i="1" a="1"/>
  <c r="E442" i="1" a="1"/>
  <c r="E461" i="1" a="1"/>
  <c r="E481" i="1" a="1"/>
  <c r="E495" i="1" a="1"/>
  <c r="E555" i="1" a="1"/>
  <c r="E563" i="1" a="1"/>
  <c r="E581" i="1" a="1"/>
  <c r="E265" i="1" a="1"/>
  <c r="E155" i="1" a="1"/>
  <c r="E382" i="1" a="1"/>
  <c r="E403" i="1" a="1"/>
  <c r="E451" i="1" a="1"/>
  <c r="E460" i="1" a="1"/>
  <c r="E494" i="1" a="1"/>
  <c r="E508" i="1" a="1"/>
  <c r="E562" i="1" a="1"/>
  <c r="E574" i="1" a="1"/>
  <c r="E594" i="1" a="1"/>
  <c r="E612" i="1" a="1"/>
  <c r="E689" i="1" a="1"/>
  <c r="E700" i="1" a="1"/>
  <c r="E720" i="1" a="1"/>
  <c r="E722" i="1" a="1"/>
  <c r="E732" i="1" a="1"/>
  <c r="E738" i="1" a="1"/>
  <c r="E746" i="1" a="1"/>
  <c r="E758" i="1" a="1"/>
  <c r="E772" i="1" a="1"/>
  <c r="E784" i="1" a="1"/>
  <c r="E796" i="1" a="1"/>
  <c r="E810" i="1" a="1"/>
  <c r="E844" i="1" a="1"/>
  <c r="E856" i="1" a="1"/>
  <c r="E902" i="1" a="1"/>
  <c r="E916" i="1" a="1"/>
  <c r="E928" i="1" a="1"/>
  <c r="E318" i="1" a="1"/>
  <c r="E404" i="1" a="1"/>
  <c r="E425" i="1" a="1"/>
  <c r="E599" i="1" a="1"/>
  <c r="E639" i="1" a="1"/>
  <c r="E1003" i="1" a="1"/>
  <c r="E1083" i="1" a="1"/>
  <c r="E326" i="1" a="1"/>
  <c r="E629" i="1" a="1"/>
  <c r="E640" i="1" a="1"/>
  <c r="E664" i="1" a="1"/>
  <c r="E677" i="1" a="1"/>
  <c r="E688" i="1" a="1"/>
  <c r="E713" i="1" a="1"/>
  <c r="E715" i="1" a="1"/>
  <c r="E747" i="1" a="1"/>
  <c r="E771" i="1" a="1"/>
  <c r="E833" i="1" a="1"/>
  <c r="E845" i="1" a="1"/>
  <c r="E851" i="1" a="1"/>
  <c r="E869" i="1" a="1"/>
  <c r="E887" i="1" a="1"/>
  <c r="E915" i="1" a="1"/>
  <c r="E933" i="1" a="1"/>
  <c r="E949" i="1" a="1"/>
  <c r="E957" i="1" a="1"/>
  <c r="E967" i="1" a="1"/>
  <c r="E975" i="1" a="1"/>
  <c r="E1023" i="1" a="1"/>
  <c r="E1040" i="1" a="1"/>
  <c r="E1137" i="1" a="1"/>
  <c r="E1100" i="1" a="1"/>
  <c r="E1124" i="1" a="1"/>
  <c r="E1159" i="1" a="1"/>
  <c r="E1165" i="1" a="1"/>
  <c r="E1128" i="1" a="1"/>
  <c r="E1158" i="1" a="1"/>
  <c r="E662" i="1" a="1"/>
  <c r="E694" i="1" a="1"/>
  <c r="E986" i="1" a="1"/>
  <c r="E1002" i="1" a="1"/>
  <c r="E1030" i="1" a="1"/>
  <c r="E1050" i="1" a="1"/>
  <c r="E1058" i="1" a="1"/>
  <c r="E1101" i="1" a="1"/>
  <c r="E1106" i="1" a="1"/>
  <c r="E1149" i="1" a="1"/>
  <c r="E593" i="1" a="1"/>
  <c r="E609" i="1" a="1"/>
  <c r="E1115" i="1" a="1"/>
  <c r="E1171" i="1" a="1"/>
  <c r="E1145" i="1" a="1"/>
  <c r="D325" i="1" a="1"/>
  <c r="D638" i="1" a="1"/>
  <c r="D868" i="1" a="1"/>
  <c r="D914" i="1" a="1"/>
  <c r="E7" i="29" l="1"/>
  <c r="E28" i="29"/>
  <c r="E113" i="29"/>
  <c r="E98" i="29"/>
  <c r="E231" i="29"/>
  <c r="E293" i="29"/>
  <c r="E315" i="29"/>
  <c r="E346" i="29"/>
  <c r="E387" i="29"/>
  <c r="D548" i="29"/>
  <c r="E436" i="29"/>
  <c r="E816" i="29"/>
  <c r="E922" i="29"/>
  <c r="E1043" i="29"/>
  <c r="D1041" i="29"/>
  <c r="E194" i="29"/>
  <c r="E537" i="29"/>
  <c r="E543" i="29"/>
  <c r="E502" i="29"/>
  <c r="E830" i="29"/>
  <c r="D853" i="29"/>
  <c r="E439" i="29"/>
  <c r="E813" i="29"/>
  <c r="E819" i="29"/>
  <c r="E833" i="29"/>
  <c r="E839" i="29"/>
  <c r="E875" i="29"/>
  <c r="E914" i="29"/>
  <c r="E973" i="29"/>
  <c r="E1182" i="29"/>
  <c r="E627" i="29"/>
  <c r="E1097" i="29"/>
  <c r="E5" i="29"/>
  <c r="E10" i="29"/>
  <c r="E30" i="29"/>
  <c r="E45" i="29"/>
  <c r="E171" i="29"/>
  <c r="E139" i="29"/>
  <c r="E214" i="29"/>
  <c r="E57" i="29"/>
  <c r="E196" i="29"/>
  <c r="E259" i="29"/>
  <c r="E217" i="29"/>
  <c r="E348" i="29"/>
  <c r="E422" i="29"/>
  <c r="E525" i="29"/>
  <c r="E563" i="29"/>
  <c r="E577" i="29"/>
  <c r="E550" i="29"/>
  <c r="E389" i="29"/>
  <c r="E615" i="29"/>
  <c r="E855" i="29"/>
  <c r="E890" i="29"/>
  <c r="E900" i="29"/>
  <c r="E1079" i="29"/>
  <c r="E1076" i="29"/>
  <c r="E1058" i="29"/>
  <c r="E1145" i="29"/>
  <c r="E1167" i="29"/>
  <c r="D3" i="29"/>
  <c r="E47" i="29"/>
  <c r="E239" i="29"/>
  <c r="E251" i="29"/>
  <c r="E319" i="29"/>
  <c r="E333" i="29"/>
  <c r="E372" i="29"/>
  <c r="E472" i="29"/>
  <c r="E467" i="29"/>
  <c r="E475" i="29"/>
  <c r="E391" i="29"/>
  <c r="E492" i="29"/>
  <c r="E590" i="29"/>
  <c r="E674" i="29"/>
  <c r="E648" i="29"/>
  <c r="E717" i="29"/>
  <c r="E747" i="29"/>
  <c r="E905" i="29"/>
  <c r="E960" i="29"/>
  <c r="E1110" i="29"/>
  <c r="E967" i="29"/>
  <c r="E397" i="26"/>
  <c r="E423" i="26"/>
  <c r="E336" i="26"/>
  <c r="E366" i="26"/>
  <c r="E426" i="26"/>
  <c r="E481" i="26"/>
  <c r="D516" i="26"/>
  <c r="E578" i="26"/>
  <c r="E255" i="26"/>
  <c r="D3" i="26"/>
  <c r="E51" i="26"/>
  <c r="E40" i="26"/>
  <c r="E103" i="26"/>
  <c r="E45" i="26"/>
  <c r="E5" i="26"/>
  <c r="E110" i="26"/>
  <c r="E216" i="26"/>
  <c r="E270" i="26"/>
  <c r="E136" i="26"/>
  <c r="E231" i="26"/>
  <c r="E295" i="26"/>
  <c r="E323" i="26"/>
  <c r="E355" i="26"/>
  <c r="E359" i="26"/>
  <c r="E385" i="26"/>
  <c r="E325" i="26"/>
  <c r="E459" i="26"/>
  <c r="E539" i="26"/>
  <c r="E543" i="26"/>
  <c r="D383" i="26"/>
  <c r="E528" i="26"/>
  <c r="E558" i="26"/>
  <c r="E12" i="26"/>
  <c r="E180" i="26"/>
  <c r="E142" i="26"/>
  <c r="E155" i="26"/>
  <c r="D253" i="26"/>
  <c r="E287" i="26"/>
  <c r="E407" i="26"/>
  <c r="E376" i="26"/>
  <c r="E452" i="26"/>
  <c r="E508" i="26"/>
  <c r="E441" i="26"/>
  <c r="E128" i="26"/>
  <c r="E518" i="26"/>
  <c r="E554" i="26"/>
  <c r="E596" i="26"/>
  <c r="E626" i="26"/>
  <c r="E466" i="26"/>
  <c r="E90" i="26"/>
  <c r="E101" i="26"/>
  <c r="E95" i="26"/>
  <c r="E229" i="26"/>
  <c r="E222" i="26"/>
  <c r="E353" i="26"/>
  <c r="E357" i="26"/>
  <c r="E361" i="26"/>
  <c r="E415" i="26"/>
  <c r="E257" i="26"/>
  <c r="E541" i="26"/>
  <c r="E545" i="26"/>
  <c r="E611" i="26"/>
  <c r="E420" i="26"/>
  <c r="E436" i="26"/>
  <c r="E464" i="26"/>
  <c r="E5" i="24"/>
  <c r="E15" i="24"/>
  <c r="E43" i="24"/>
  <c r="E107" i="24"/>
  <c r="E130" i="24"/>
  <c r="E154" i="24"/>
  <c r="E198" i="24"/>
  <c r="E109" i="24"/>
  <c r="E229" i="24"/>
  <c r="E235" i="24"/>
  <c r="E253" i="24"/>
  <c r="E105" i="24"/>
  <c r="E347" i="24"/>
  <c r="E353" i="24"/>
  <c r="E73" i="24"/>
  <c r="E121" i="24"/>
  <c r="E504" i="24"/>
  <c r="E755" i="24"/>
  <c r="E795" i="24"/>
  <c r="D802" i="24"/>
  <c r="E827" i="24"/>
  <c r="E522" i="24"/>
  <c r="E876" i="24"/>
  <c r="E924" i="24"/>
  <c r="E950" i="24"/>
  <c r="E681" i="24"/>
  <c r="E986" i="24"/>
  <c r="E1041" i="24"/>
  <c r="E1015" i="24"/>
  <c r="E672" i="24"/>
  <c r="E969" i="24"/>
  <c r="E982" i="24"/>
  <c r="E1121" i="24"/>
  <c r="E10" i="24"/>
  <c r="E48" i="24"/>
  <c r="E98" i="24"/>
  <c r="E182" i="24"/>
  <c r="E206" i="24"/>
  <c r="E171" i="24"/>
  <c r="E187" i="24"/>
  <c r="E144" i="24"/>
  <c r="E191" i="24"/>
  <c r="E112" i="24"/>
  <c r="E293" i="24"/>
  <c r="E329" i="24"/>
  <c r="E389" i="24"/>
  <c r="E242" i="24"/>
  <c r="E175" i="24"/>
  <c r="E368" i="24"/>
  <c r="E452" i="24"/>
  <c r="E462" i="24"/>
  <c r="E574" i="24"/>
  <c r="E382" i="24"/>
  <c r="E520" i="24"/>
  <c r="E514" i="24"/>
  <c r="E823" i="24"/>
  <c r="E490" i="24"/>
  <c r="E593" i="24"/>
  <c r="E644" i="24"/>
  <c r="E724" i="24"/>
  <c r="D548" i="24"/>
  <c r="E606" i="24"/>
  <c r="E842" i="24"/>
  <c r="E906" i="24"/>
  <c r="E940" i="24"/>
  <c r="E956" i="24"/>
  <c r="E1017" i="24"/>
  <c r="E1146" i="24"/>
  <c r="E1173" i="24"/>
  <c r="E1187" i="24"/>
  <c r="E1217" i="24"/>
  <c r="D3" i="24"/>
  <c r="E7" i="24"/>
  <c r="E25" i="24"/>
  <c r="E78" i="24"/>
  <c r="E66" i="24"/>
  <c r="E189" i="24"/>
  <c r="E298" i="24"/>
  <c r="E262" i="24"/>
  <c r="E413" i="24"/>
  <c r="E83" i="24"/>
  <c r="E477" i="24"/>
  <c r="E550" i="24"/>
  <c r="E851" i="24"/>
  <c r="E857" i="24"/>
  <c r="E899" i="24"/>
  <c r="D695" i="24"/>
  <c r="E717" i="24"/>
  <c r="E638" i="24"/>
  <c r="E663" i="24"/>
  <c r="E735" i="24"/>
  <c r="E782" i="24"/>
  <c r="E788" i="24"/>
  <c r="E816" i="24"/>
  <c r="E866" i="24"/>
  <c r="E886" i="24"/>
  <c r="E980" i="24"/>
  <c r="E1162" i="24"/>
  <c r="E1032" i="24"/>
  <c r="E1072" i="24"/>
  <c r="E1097" i="24"/>
  <c r="E1111" i="24"/>
  <c r="E36" i="24"/>
  <c r="E70" i="24"/>
  <c r="E56" i="24"/>
  <c r="E114" i="24"/>
  <c r="E138" i="24"/>
  <c r="E180" i="24"/>
  <c r="E184" i="24"/>
  <c r="E60" i="24"/>
  <c r="E177" i="24"/>
  <c r="E92" i="24"/>
  <c r="E117" i="24"/>
  <c r="E173" i="24"/>
  <c r="E221" i="24"/>
  <c r="D240" i="24"/>
  <c r="E286" i="24"/>
  <c r="E165" i="24"/>
  <c r="E212" i="24"/>
  <c r="E319" i="24"/>
  <c r="E339" i="24"/>
  <c r="D366" i="24"/>
  <c r="E272" i="24"/>
  <c r="E627" i="24"/>
  <c r="E759" i="24"/>
  <c r="E773" i="24"/>
  <c r="E709" i="24"/>
  <c r="E654" i="24"/>
  <c r="E748" i="24"/>
  <c r="E778" i="24"/>
  <c r="E804" i="24"/>
  <c r="E832" i="24"/>
  <c r="E916" i="24"/>
  <c r="E942" i="24"/>
  <c r="E954" i="24"/>
  <c r="E1049" i="24"/>
  <c r="E1136" i="24"/>
  <c r="D1030" i="24"/>
  <c r="E697" i="24"/>
  <c r="E1005" i="24"/>
  <c r="E1155" i="24"/>
  <c r="E33" i="22"/>
  <c r="E114" i="22"/>
  <c r="E203" i="22"/>
  <c r="E295" i="22"/>
  <c r="D338" i="22"/>
  <c r="E314" i="22"/>
  <c r="E433" i="22"/>
  <c r="E678" i="22"/>
  <c r="E442" i="22"/>
  <c r="E729" i="22"/>
  <c r="E3" i="22"/>
  <c r="E21" i="22"/>
  <c r="E71" i="22"/>
  <c r="E143" i="22"/>
  <c r="E179" i="22"/>
  <c r="E217" i="22"/>
  <c r="D201" i="22"/>
  <c r="E474" i="22"/>
  <c r="E274" i="22"/>
  <c r="E362" i="22"/>
  <c r="E491" i="22"/>
  <c r="E388" i="22"/>
  <c r="E596" i="22"/>
  <c r="E652" i="22"/>
  <c r="E666" i="22"/>
  <c r="E577" i="22"/>
  <c r="E639" i="22"/>
  <c r="E805" i="22"/>
  <c r="E697" i="22"/>
  <c r="D526" i="22"/>
  <c r="D4" i="22"/>
  <c r="E45" i="22"/>
  <c r="E254" i="22"/>
  <c r="E427" i="22"/>
  <c r="E507" i="22"/>
  <c r="E527" i="22"/>
  <c r="E567" i="22"/>
  <c r="E604" i="22"/>
  <c r="E618" i="22"/>
  <c r="D695" i="22"/>
  <c r="E850" i="22"/>
  <c r="E749" i="22"/>
  <c r="E6" i="22"/>
  <c r="E84" i="22"/>
  <c r="E67" i="22"/>
  <c r="E153" i="22"/>
  <c r="E329" i="22"/>
  <c r="E371" i="22"/>
  <c r="E224" i="22"/>
  <c r="E248" i="22"/>
  <c r="E456" i="22"/>
  <c r="E411" i="22"/>
  <c r="E518" i="22"/>
  <c r="E682" i="22"/>
  <c r="E740" i="22"/>
  <c r="E754" i="22"/>
  <c r="E792" i="22"/>
  <c r="E101" i="22"/>
  <c r="E340" i="22"/>
  <c r="E711" i="22"/>
  <c r="E825" i="22"/>
  <c r="D565" i="22"/>
  <c r="E3" i="20"/>
  <c r="D3" i="20"/>
  <c r="E13" i="18"/>
  <c r="E137" i="18"/>
  <c r="E231" i="18"/>
  <c r="E210" i="18"/>
  <c r="E398" i="18"/>
  <c r="E601" i="18"/>
  <c r="E739" i="18"/>
  <c r="E791" i="18"/>
  <c r="E940" i="18"/>
  <c r="E1250" i="18"/>
  <c r="E1258" i="18"/>
  <c r="E1178" i="18"/>
  <c r="E1372" i="18"/>
  <c r="E1619" i="18"/>
  <c r="E1192" i="18"/>
  <c r="E1648" i="18"/>
  <c r="E1586" i="18"/>
  <c r="D3" i="18"/>
  <c r="E45" i="18"/>
  <c r="E68" i="18"/>
  <c r="E288" i="18"/>
  <c r="E247" i="18"/>
  <c r="E491" i="18"/>
  <c r="E518" i="18"/>
  <c r="E310" i="18"/>
  <c r="D516" i="18"/>
  <c r="E815" i="18"/>
  <c r="E868" i="18"/>
  <c r="E1031" i="18"/>
  <c r="E1105" i="18"/>
  <c r="E1119" i="18"/>
  <c r="E1347" i="18"/>
  <c r="E1194" i="18"/>
  <c r="E1243" i="18"/>
  <c r="E1229" i="18"/>
  <c r="E1644" i="18"/>
  <c r="E1537" i="18"/>
  <c r="E1455" i="18"/>
  <c r="E1560" i="18"/>
  <c r="E5" i="18"/>
  <c r="E122" i="18"/>
  <c r="E260" i="18"/>
  <c r="E359" i="18"/>
  <c r="E385" i="18"/>
  <c r="E590" i="18"/>
  <c r="E430" i="18"/>
  <c r="E454" i="18"/>
  <c r="E646" i="18"/>
  <c r="E762" i="18"/>
  <c r="E496" i="18"/>
  <c r="D866" i="18"/>
  <c r="E982" i="18"/>
  <c r="E905" i="18"/>
  <c r="E480" i="18"/>
  <c r="E986" i="18"/>
  <c r="D1176" i="18"/>
  <c r="E1689" i="18"/>
  <c r="E1488" i="18"/>
  <c r="E188" i="18"/>
  <c r="E200" i="18"/>
  <c r="E164" i="18"/>
  <c r="E296" i="18"/>
  <c r="E237" i="18"/>
  <c r="E352" i="18"/>
  <c r="E710" i="18"/>
  <c r="E958" i="18"/>
  <c r="E1033" i="18"/>
  <c r="E1145" i="18"/>
  <c r="E1072" i="18"/>
  <c r="E1281" i="18"/>
  <c r="E1214" i="18"/>
  <c r="E1310" i="18"/>
  <c r="E1676" i="18"/>
  <c r="E1682" i="18"/>
  <c r="E1661" i="18"/>
  <c r="E1417" i="18"/>
  <c r="D3" i="16"/>
  <c r="E34" i="16"/>
  <c r="E97" i="16"/>
  <c r="D144" i="16"/>
  <c r="E189" i="16"/>
  <c r="E259" i="16"/>
  <c r="E335" i="16"/>
  <c r="D571" i="16"/>
  <c r="E699" i="16"/>
  <c r="E840" i="16"/>
  <c r="E860" i="16"/>
  <c r="D738" i="16"/>
  <c r="E829" i="16"/>
  <c r="D828" i="16"/>
  <c r="E26" i="16"/>
  <c r="E75" i="16"/>
  <c r="E49" i="16"/>
  <c r="E229" i="16"/>
  <c r="E236" i="16"/>
  <c r="E202" i="16"/>
  <c r="E395" i="16"/>
  <c r="E433" i="16"/>
  <c r="E471" i="16"/>
  <c r="E454" i="16"/>
  <c r="E473" i="16"/>
  <c r="D594" i="16"/>
  <c r="E572" i="16"/>
  <c r="E643" i="16"/>
  <c r="E856" i="16"/>
  <c r="E962" i="16"/>
  <c r="E731" i="16"/>
  <c r="E1013" i="16"/>
  <c r="E889" i="16"/>
  <c r="E937" i="16"/>
  <c r="E751" i="16"/>
  <c r="D960" i="16"/>
  <c r="E5" i="16"/>
  <c r="D47" i="16"/>
  <c r="E145" i="16"/>
  <c r="E219" i="16"/>
  <c r="E280" i="16"/>
  <c r="E307" i="16"/>
  <c r="E369" i="16"/>
  <c r="E283" i="16"/>
  <c r="D333" i="16"/>
  <c r="E463" i="16"/>
  <c r="D486" i="16"/>
  <c r="D452" i="16"/>
  <c r="E557" i="16"/>
  <c r="E862" i="16"/>
  <c r="E882" i="16"/>
  <c r="E1002" i="16"/>
  <c r="E376" i="16"/>
  <c r="E679" i="16"/>
  <c r="E739" i="16"/>
  <c r="E921" i="16"/>
  <c r="E153" i="16"/>
  <c r="D228" i="16"/>
  <c r="E212" i="16"/>
  <c r="D394" i="16"/>
  <c r="E487" i="16"/>
  <c r="E499" i="16"/>
  <c r="E537" i="16"/>
  <c r="E595" i="16"/>
  <c r="E633" i="16"/>
  <c r="E685" i="16"/>
  <c r="E870" i="16"/>
  <c r="E906" i="16"/>
  <c r="E944" i="16"/>
  <c r="E847" i="16"/>
  <c r="E917" i="16"/>
  <c r="E221" i="14"/>
  <c r="E140" i="14"/>
  <c r="D3" i="14"/>
  <c r="E62" i="14"/>
  <c r="E279" i="14"/>
  <c r="E492" i="14"/>
  <c r="E557" i="14"/>
  <c r="E546" i="14"/>
  <c r="E621" i="14"/>
  <c r="E200" i="14"/>
  <c r="E686" i="14"/>
  <c r="E10" i="14"/>
  <c r="E38" i="14"/>
  <c r="E78" i="14"/>
  <c r="E333" i="14"/>
  <c r="E370" i="14"/>
  <c r="E384" i="14"/>
  <c r="D399" i="14"/>
  <c r="D332" i="14"/>
  <c r="E401" i="14"/>
  <c r="D526" i="14"/>
  <c r="E613" i="14"/>
  <c r="E688" i="14"/>
  <c r="E98" i="14"/>
  <c r="E166" i="14"/>
  <c r="E248" i="14"/>
  <c r="E338" i="14"/>
  <c r="E527" i="14"/>
  <c r="E5" i="14"/>
  <c r="E15" i="14"/>
  <c r="E113" i="14"/>
  <c r="E309" i="14"/>
  <c r="E132" i="14"/>
  <c r="D219" i="14"/>
  <c r="E349" i="14"/>
  <c r="E450" i="14"/>
  <c r="E473" i="14"/>
  <c r="E177" i="14"/>
  <c r="E642" i="14"/>
  <c r="E667" i="14"/>
  <c r="E589" i="14"/>
  <c r="E11" i="12"/>
  <c r="E15" i="12"/>
  <c r="E19" i="12"/>
  <c r="E6" i="12"/>
  <c r="E34" i="12"/>
  <c r="E60" i="12"/>
  <c r="E53" i="12"/>
  <c r="E103" i="12"/>
  <c r="E125" i="12"/>
  <c r="E129" i="12"/>
  <c r="E143" i="12"/>
  <c r="E75" i="12"/>
  <c r="E86" i="12"/>
  <c r="E110" i="12"/>
  <c r="E238" i="12"/>
  <c r="E296" i="12"/>
  <c r="E108" i="12"/>
  <c r="E147" i="12"/>
  <c r="E96" i="12"/>
  <c r="E367" i="12"/>
  <c r="E217" i="12"/>
  <c r="E229" i="12"/>
  <c r="E269" i="12"/>
  <c r="E277" i="12"/>
  <c r="E285" i="12"/>
  <c r="E293" i="12"/>
  <c r="E313" i="12"/>
  <c r="E433" i="12"/>
  <c r="E437" i="12"/>
  <c r="E485" i="12"/>
  <c r="E287" i="12"/>
  <c r="E364" i="12"/>
  <c r="E145" i="12"/>
  <c r="E331" i="12"/>
  <c r="E428" i="12"/>
  <c r="E444" i="12"/>
  <c r="E559" i="12"/>
  <c r="E584" i="12"/>
  <c r="E426" i="12"/>
  <c r="D449" i="12"/>
  <c r="E547" i="12"/>
  <c r="E251" i="12"/>
  <c r="E299" i="12"/>
  <c r="E340" i="12"/>
  <c r="E25" i="12"/>
  <c r="E66" i="12"/>
  <c r="E70" i="12"/>
  <c r="E46" i="12"/>
  <c r="E84" i="12"/>
  <c r="D116" i="12"/>
  <c r="E135" i="12"/>
  <c r="E94" i="12"/>
  <c r="E156" i="12"/>
  <c r="E132" i="12"/>
  <c r="E159" i="12"/>
  <c r="E335" i="12"/>
  <c r="E402" i="12"/>
  <c r="E114" i="12"/>
  <c r="E345" i="12"/>
  <c r="E369" i="12"/>
  <c r="E481" i="12"/>
  <c r="E271" i="12"/>
  <c r="E316" i="12"/>
  <c r="E389" i="12"/>
  <c r="E593" i="12"/>
  <c r="E607" i="12"/>
  <c r="E442" i="12"/>
  <c r="E450" i="12"/>
  <c r="E13" i="12"/>
  <c r="E17" i="12"/>
  <c r="E4" i="12"/>
  <c r="E8" i="12"/>
  <c r="E50" i="12"/>
  <c r="E58" i="12"/>
  <c r="E44" i="12"/>
  <c r="E62" i="12"/>
  <c r="E37" i="12"/>
  <c r="E48" i="12"/>
  <c r="E101" i="12"/>
  <c r="E105" i="12"/>
  <c r="E127" i="12"/>
  <c r="E141" i="12"/>
  <c r="E32" i="12"/>
  <c r="E118" i="12"/>
  <c r="E254" i="12"/>
  <c r="E112" i="12"/>
  <c r="E149" i="12"/>
  <c r="E326" i="12"/>
  <c r="E351" i="12"/>
  <c r="D93" i="12"/>
  <c r="E265" i="12"/>
  <c r="E273" i="12"/>
  <c r="E281" i="12"/>
  <c r="E289" i="12"/>
  <c r="D363" i="12"/>
  <c r="E323" i="12"/>
  <c r="E435" i="12"/>
  <c r="E122" i="12"/>
  <c r="E373" i="12"/>
  <c r="E421" i="12"/>
  <c r="E424" i="12"/>
  <c r="D431" i="12"/>
  <c r="E440" i="12"/>
  <c r="E78" i="12"/>
  <c r="E631" i="12"/>
  <c r="D3" i="12"/>
  <c r="E23" i="12"/>
  <c r="E41" i="12"/>
  <c r="E28" i="12"/>
  <c r="E68" i="12"/>
  <c r="E72" i="12"/>
  <c r="E30" i="12"/>
  <c r="D27" i="12"/>
  <c r="E55" i="12"/>
  <c r="E80" i="12"/>
  <c r="E88" i="12"/>
  <c r="E137" i="12"/>
  <c r="E39" i="12"/>
  <c r="D74" i="12"/>
  <c r="E242" i="12"/>
  <c r="E82" i="12"/>
  <c r="E90" i="12"/>
  <c r="E98" i="12"/>
  <c r="E301" i="12"/>
  <c r="E387" i="12"/>
  <c r="E447" i="12"/>
  <c r="E263" i="12"/>
  <c r="E405" i="12"/>
  <c r="E553" i="12"/>
  <c r="E454" i="12"/>
  <c r="E179" i="10"/>
  <c r="E268" i="10"/>
  <c r="E343" i="10"/>
  <c r="E305" i="10"/>
  <c r="E373" i="10"/>
  <c r="D461" i="10"/>
  <c r="E411" i="10"/>
  <c r="E433" i="10"/>
  <c r="E463" i="10"/>
  <c r="E491" i="10"/>
  <c r="D684" i="10"/>
  <c r="E686" i="10"/>
  <c r="E706" i="10"/>
  <c r="E301" i="10"/>
  <c r="E1144" i="10"/>
  <c r="E1173" i="10"/>
  <c r="E1273" i="10"/>
  <c r="E1323" i="10"/>
  <c r="E1587" i="10"/>
  <c r="E1775" i="10"/>
  <c r="E1871" i="10"/>
  <c r="E1482" i="10"/>
  <c r="E1420" i="10"/>
  <c r="E1696" i="10"/>
  <c r="E1746" i="10"/>
  <c r="E1760" i="10"/>
  <c r="E1790" i="10"/>
  <c r="E1820" i="10"/>
  <c r="E83" i="10"/>
  <c r="E170" i="10"/>
  <c r="E400" i="10"/>
  <c r="E544" i="10"/>
  <c r="E586" i="10"/>
  <c r="E470" i="10"/>
  <c r="E514" i="10"/>
  <c r="E730" i="10"/>
  <c r="E871" i="10"/>
  <c r="E924" i="10"/>
  <c r="E1160" i="10"/>
  <c r="E893" i="10"/>
  <c r="E1237" i="10"/>
  <c r="E1287" i="10"/>
  <c r="E1346" i="10"/>
  <c r="D1390" i="10"/>
  <c r="E1475" i="10"/>
  <c r="E1499" i="10"/>
  <c r="E1903" i="10"/>
  <c r="E2008" i="10"/>
  <c r="E1970" i="10"/>
  <c r="E142" i="10"/>
  <c r="E125" i="10"/>
  <c r="E226" i="10"/>
  <c r="E209" i="10"/>
  <c r="E160" i="10"/>
  <c r="E450" i="10"/>
  <c r="E489" i="10"/>
  <c r="E536" i="10"/>
  <c r="E601" i="10"/>
  <c r="E631" i="10"/>
  <c r="E653" i="10"/>
  <c r="E667" i="10"/>
  <c r="E713" i="10"/>
  <c r="E547" i="10"/>
  <c r="E564" i="10"/>
  <c r="E696" i="10"/>
  <c r="D922" i="10"/>
  <c r="E747" i="10"/>
  <c r="E759" i="10"/>
  <c r="E771" i="10"/>
  <c r="E811" i="10"/>
  <c r="E956" i="10"/>
  <c r="E1106" i="10"/>
  <c r="E1120" i="10"/>
  <c r="E797" i="10"/>
  <c r="E830" i="10"/>
  <c r="E1127" i="10"/>
  <c r="E1133" i="10"/>
  <c r="E1155" i="10"/>
  <c r="E1392" i="10"/>
  <c r="E1619" i="10"/>
  <c r="E1847" i="10"/>
  <c r="E1861" i="10"/>
  <c r="E1362" i="10"/>
  <c r="E1308" i="10"/>
  <c r="E1568" i="10"/>
  <c r="E1706" i="10"/>
  <c r="E1728" i="10"/>
  <c r="E1894" i="10"/>
  <c r="E1920" i="10"/>
  <c r="E1996" i="10"/>
  <c r="E1945" i="10"/>
  <c r="D3" i="10"/>
  <c r="E4" i="10"/>
  <c r="E69" i="10"/>
  <c r="E97" i="10"/>
  <c r="E329" i="10"/>
  <c r="E364" i="10"/>
  <c r="E388" i="10"/>
  <c r="E503" i="10"/>
  <c r="E675" i="10"/>
  <c r="E769" i="10"/>
  <c r="E907" i="10"/>
  <c r="E1014" i="10"/>
  <c r="E1184" i="10"/>
  <c r="E1222" i="10"/>
  <c r="E1244" i="10"/>
  <c r="E1285" i="10"/>
  <c r="E1599" i="10"/>
  <c r="E1627" i="10"/>
  <c r="E1665" i="10"/>
  <c r="E1509" i="10"/>
  <c r="E1640" i="10"/>
  <c r="E55" i="8"/>
  <c r="E109" i="8"/>
  <c r="E280" i="8"/>
  <c r="E387" i="8"/>
  <c r="E445" i="8"/>
  <c r="E569" i="8"/>
  <c r="E520" i="8"/>
  <c r="E898" i="8"/>
  <c r="E607" i="8"/>
  <c r="E980" i="8"/>
  <c r="E1031" i="8"/>
  <c r="E1069" i="8"/>
  <c r="E1099" i="8"/>
  <c r="E1151" i="8"/>
  <c r="D1180" i="8"/>
  <c r="E833" i="8"/>
  <c r="E751" i="8"/>
  <c r="E1370" i="8"/>
  <c r="E1490" i="8"/>
  <c r="E690" i="8"/>
  <c r="E1556" i="8"/>
  <c r="E1350" i="8"/>
  <c r="E5" i="8"/>
  <c r="E85" i="8"/>
  <c r="E207" i="8"/>
  <c r="E229" i="8"/>
  <c r="E265" i="8"/>
  <c r="E493" i="8"/>
  <c r="D560" i="8"/>
  <c r="E593" i="8"/>
  <c r="E740" i="8"/>
  <c r="E776" i="8"/>
  <c r="E1139" i="8"/>
  <c r="E1159" i="8"/>
  <c r="E1116" i="8"/>
  <c r="E1187" i="8"/>
  <c r="E1182" i="8"/>
  <c r="E1241" i="8"/>
  <c r="E1263" i="8"/>
  <c r="E1391" i="8"/>
  <c r="E1522" i="8"/>
  <c r="E1624" i="8"/>
  <c r="E883" i="8"/>
  <c r="E1230" i="8"/>
  <c r="E1548" i="8"/>
  <c r="E152" i="8"/>
  <c r="E501" i="8"/>
  <c r="E616" i="8"/>
  <c r="E1044" i="8"/>
  <c r="E1577" i="8"/>
  <c r="E640" i="8"/>
  <c r="E1216" i="8"/>
  <c r="E1448" i="8"/>
  <c r="E665" i="8"/>
  <c r="E1438" i="8"/>
  <c r="E1540" i="8"/>
  <c r="D3" i="8"/>
  <c r="E129" i="8"/>
  <c r="E22" i="8"/>
  <c r="E178" i="8"/>
  <c r="E315" i="8"/>
  <c r="E525" i="8"/>
  <c r="E358" i="8"/>
  <c r="E544" i="8"/>
  <c r="E794" i="8"/>
  <c r="E478" i="8"/>
  <c r="E963" i="8"/>
  <c r="E270" i="8"/>
  <c r="E1020" i="8"/>
  <c r="E1174" i="8"/>
  <c r="E767" i="8"/>
  <c r="E1281" i="8"/>
  <c r="E1357" i="8"/>
  <c r="E562" i="8"/>
  <c r="E647" i="8"/>
  <c r="E1562" i="8"/>
  <c r="E1316" i="8"/>
  <c r="E5" i="6"/>
  <c r="E95" i="6"/>
  <c r="E137" i="6"/>
  <c r="E199" i="6"/>
  <c r="E210" i="6"/>
  <c r="E394" i="6"/>
  <c r="E427" i="6"/>
  <c r="D621" i="6"/>
  <c r="E592" i="6"/>
  <c r="E623" i="6"/>
  <c r="E562" i="6"/>
  <c r="E665" i="6"/>
  <c r="E64" i="6"/>
  <c r="E238" i="6"/>
  <c r="E332" i="6"/>
  <c r="E410" i="6"/>
  <c r="E453" i="6"/>
  <c r="E613" i="6"/>
  <c r="E535" i="6"/>
  <c r="E688" i="6"/>
  <c r="E502" i="6"/>
  <c r="E672" i="6"/>
  <c r="D3" i="6"/>
  <c r="E255" i="6"/>
  <c r="E171" i="6"/>
  <c r="E359" i="6"/>
  <c r="E473" i="6"/>
  <c r="E217" i="6"/>
  <c r="E696" i="6"/>
  <c r="E670" i="6"/>
  <c r="E33" i="6"/>
  <c r="E66" i="6"/>
  <c r="E184" i="6"/>
  <c r="E240" i="6"/>
  <c r="E299" i="6"/>
  <c r="D330" i="6"/>
  <c r="E280" i="6"/>
  <c r="E375" i="6"/>
  <c r="E346" i="6"/>
  <c r="D451" i="6"/>
  <c r="D426" i="6"/>
  <c r="E555" i="6"/>
  <c r="E642" i="6"/>
  <c r="E662" i="6"/>
  <c r="E190" i="4"/>
  <c r="E127" i="4"/>
  <c r="E365" i="4"/>
  <c r="E405" i="4"/>
  <c r="E712" i="4"/>
  <c r="E482" i="4"/>
  <c r="E757" i="4"/>
  <c r="E923" i="4"/>
  <c r="E955" i="4"/>
  <c r="E960" i="4"/>
  <c r="E1078" i="4"/>
  <c r="E1023" i="4"/>
  <c r="E27" i="4"/>
  <c r="E118" i="4"/>
  <c r="E260" i="4"/>
  <c r="E308" i="4"/>
  <c r="E167" i="4"/>
  <c r="E223" i="4"/>
  <c r="E367" i="4"/>
  <c r="E415" i="4"/>
  <c r="E343" i="4"/>
  <c r="E443" i="4"/>
  <c r="E463" i="4"/>
  <c r="E573" i="4"/>
  <c r="E734" i="4"/>
  <c r="E358" i="4"/>
  <c r="E490" i="4"/>
  <c r="E628" i="4"/>
  <c r="E775" i="4"/>
  <c r="E933" i="4"/>
  <c r="E988" i="4"/>
  <c r="E1153" i="4"/>
  <c r="E1276" i="4"/>
  <c r="E1191" i="4"/>
  <c r="E1173" i="4"/>
  <c r="E1223" i="4"/>
  <c r="E1114" i="4"/>
  <c r="E79" i="4"/>
  <c r="E290" i="4"/>
  <c r="E96" i="4"/>
  <c r="E566" i="4"/>
  <c r="E1215" i="4"/>
  <c r="E20" i="4"/>
  <c r="E37" i="4"/>
  <c r="E153" i="4"/>
  <c r="E183" i="4"/>
  <c r="E263" i="4"/>
  <c r="E377" i="4"/>
  <c r="E421" i="4"/>
  <c r="E335" i="4"/>
  <c r="E473" i="4"/>
  <c r="E609" i="4"/>
  <c r="E592" i="4"/>
  <c r="E796" i="4"/>
  <c r="E518" i="4"/>
  <c r="E663" i="4"/>
  <c r="E851" i="4"/>
  <c r="E941" i="4"/>
  <c r="E1005" i="4"/>
  <c r="E1107" i="4"/>
  <c r="E674" i="4"/>
  <c r="E902" i="4"/>
  <c r="E637" i="4"/>
  <c r="E1037" i="4"/>
  <c r="E1247" i="4"/>
  <c r="E1209" i="4"/>
  <c r="E5" i="4"/>
  <c r="E205" i="4"/>
  <c r="E451" i="4"/>
  <c r="E1162" i="4"/>
  <c r="E67" i="4"/>
  <c r="E176" i="4"/>
  <c r="E278" i="4"/>
  <c r="E124" i="4"/>
  <c r="E271" i="4"/>
  <c r="E354" i="4"/>
  <c r="E399" i="4"/>
  <c r="E56" i="4"/>
  <c r="E350" i="4"/>
  <c r="E433" i="4"/>
  <c r="E321" i="4"/>
  <c r="E643" i="4"/>
  <c r="E832" i="4"/>
  <c r="E478" i="4"/>
  <c r="E554" i="4"/>
  <c r="E871" i="4"/>
  <c r="E953" i="4"/>
  <c r="E888" i="4"/>
  <c r="E388" i="4"/>
  <c r="E1062" i="4"/>
  <c r="E1182" i="4"/>
  <c r="E1130" i="4"/>
  <c r="E1197" i="4"/>
  <c r="E1300" i="4"/>
  <c r="E1233" i="4"/>
  <c r="D488" i="4"/>
  <c r="D333" i="4"/>
  <c r="D1160" i="4"/>
  <c r="D958" i="4"/>
  <c r="D3" i="4"/>
  <c r="F805" i="1"/>
  <c r="F784" i="1"/>
  <c r="F768" i="1"/>
  <c r="F752" i="1"/>
  <c r="F741" i="1"/>
  <c r="F720" i="1"/>
  <c r="F709" i="1"/>
  <c r="F693" i="1"/>
  <c r="F672" i="1"/>
  <c r="F625" i="1"/>
  <c r="F593" i="1"/>
  <c r="F551" i="1"/>
  <c r="F529" i="1"/>
  <c r="F465" i="1"/>
  <c r="F371" i="1"/>
  <c r="F1176" i="1"/>
  <c r="F1168" i="1"/>
  <c r="F1160" i="1"/>
  <c r="F1152" i="1"/>
  <c r="F1144" i="1"/>
  <c r="F1136" i="1"/>
  <c r="F1128" i="1"/>
  <c r="F1120" i="1"/>
  <c r="F1108" i="1"/>
  <c r="F1100" i="1"/>
  <c r="F1092" i="1"/>
  <c r="F1080" i="1"/>
  <c r="F1072" i="1"/>
  <c r="F1064" i="1"/>
  <c r="F1056" i="1"/>
  <c r="F1048" i="1"/>
  <c r="F1040" i="1"/>
  <c r="F1032" i="1"/>
  <c r="F1020" i="1"/>
  <c r="F1012" i="1"/>
  <c r="F1000" i="1"/>
  <c r="F992" i="1"/>
  <c r="F984" i="1"/>
  <c r="F976" i="1"/>
  <c r="F968" i="1"/>
  <c r="F956" i="1"/>
  <c r="F948" i="1"/>
  <c r="F940" i="1"/>
  <c r="F932" i="1"/>
  <c r="F924" i="1"/>
  <c r="F920" i="1"/>
  <c r="F912" i="1"/>
  <c r="F908" i="1"/>
  <c r="F904" i="1"/>
  <c r="F900" i="1"/>
  <c r="F896" i="1"/>
  <c r="F888" i="1"/>
  <c r="F884" i="1"/>
  <c r="F880" i="1"/>
  <c r="F876" i="1"/>
  <c r="F872" i="1"/>
  <c r="F868" i="1"/>
  <c r="F864" i="1"/>
  <c r="F860" i="1"/>
  <c r="F856" i="1"/>
  <c r="F852" i="1"/>
  <c r="F848" i="1"/>
  <c r="F844" i="1"/>
  <c r="F840" i="1"/>
  <c r="F836" i="1"/>
  <c r="F832" i="1"/>
  <c r="F828" i="1"/>
  <c r="F824" i="1"/>
  <c r="F820" i="1"/>
  <c r="F816" i="1"/>
  <c r="F812" i="1"/>
  <c r="F808" i="1"/>
  <c r="F803" i="1"/>
  <c r="F798" i="1"/>
  <c r="F787" i="1"/>
  <c r="F782" i="1"/>
  <c r="F771" i="1"/>
  <c r="F766" i="1"/>
  <c r="F755" i="1"/>
  <c r="F750" i="1"/>
  <c r="F739" i="1"/>
  <c r="F734" i="1"/>
  <c r="F723" i="1"/>
  <c r="F718" i="1"/>
  <c r="F707" i="1"/>
  <c r="F702" i="1"/>
  <c r="F691" i="1"/>
  <c r="F686" i="1"/>
  <c r="F675" i="1"/>
  <c r="F670" i="1"/>
  <c r="F653" i="1"/>
  <c r="F637" i="1"/>
  <c r="F621" i="1"/>
  <c r="F605" i="1"/>
  <c r="F567" i="1"/>
  <c r="F521" i="1"/>
  <c r="F489" i="1"/>
  <c r="F457" i="1"/>
  <c r="F350" i="1"/>
  <c r="F797" i="1"/>
  <c r="F792" i="1"/>
  <c r="F781" i="1"/>
  <c r="F776" i="1"/>
  <c r="F765" i="1"/>
  <c r="F760" i="1"/>
  <c r="F749" i="1"/>
  <c r="F744" i="1"/>
  <c r="F733" i="1"/>
  <c r="F728" i="1"/>
  <c r="F717" i="1"/>
  <c r="F712" i="1"/>
  <c r="F701" i="1"/>
  <c r="F696" i="1"/>
  <c r="F685" i="1"/>
  <c r="F680" i="1"/>
  <c r="F669" i="1"/>
  <c r="F662" i="1"/>
  <c r="F649" i="1"/>
  <c r="F633" i="1"/>
  <c r="F617" i="1"/>
  <c r="F601" i="1"/>
  <c r="F583" i="1"/>
  <c r="F513" i="1"/>
  <c r="F481" i="1"/>
  <c r="F449" i="1"/>
  <c r="F399" i="1"/>
  <c r="F329" i="1"/>
  <c r="F800" i="1"/>
  <c r="F789" i="1"/>
  <c r="F773" i="1"/>
  <c r="F757" i="1"/>
  <c r="F736" i="1"/>
  <c r="F725" i="1"/>
  <c r="F704" i="1"/>
  <c r="F688" i="1"/>
  <c r="F677" i="1"/>
  <c r="F641" i="1"/>
  <c r="F609" i="1"/>
  <c r="F497" i="1"/>
  <c r="F1172" i="1"/>
  <c r="F1164" i="1"/>
  <c r="F1156" i="1"/>
  <c r="F1148" i="1"/>
  <c r="F1140" i="1"/>
  <c r="F1132" i="1"/>
  <c r="F1124" i="1"/>
  <c r="F1116" i="1"/>
  <c r="F1112" i="1"/>
  <c r="F1104" i="1"/>
  <c r="F1096" i="1"/>
  <c r="F1088" i="1"/>
  <c r="F1084" i="1"/>
  <c r="F1076" i="1"/>
  <c r="F1068" i="1"/>
  <c r="F1060" i="1"/>
  <c r="F1052" i="1"/>
  <c r="F1044" i="1"/>
  <c r="F1036" i="1"/>
  <c r="F1028" i="1"/>
  <c r="F1024" i="1"/>
  <c r="F1016" i="1"/>
  <c r="F1008" i="1"/>
  <c r="F1004" i="1"/>
  <c r="F996" i="1"/>
  <c r="F988" i="1"/>
  <c r="F980" i="1"/>
  <c r="F972" i="1"/>
  <c r="F964" i="1"/>
  <c r="F960" i="1"/>
  <c r="F952" i="1"/>
  <c r="F944" i="1"/>
  <c r="F936" i="1"/>
  <c r="F928" i="1"/>
  <c r="F916" i="1"/>
  <c r="F892" i="1"/>
  <c r="F1178" i="1"/>
  <c r="F1174" i="1"/>
  <c r="F1170" i="1"/>
  <c r="F1166" i="1"/>
  <c r="F1162" i="1"/>
  <c r="F1158" i="1"/>
  <c r="F1154" i="1"/>
  <c r="F1150" i="1"/>
  <c r="F1146" i="1"/>
  <c r="F1142" i="1"/>
  <c r="F1138" i="1"/>
  <c r="F1134" i="1"/>
  <c r="F1130" i="1"/>
  <c r="F1126" i="1"/>
  <c r="F1122" i="1"/>
  <c r="F1118" i="1"/>
  <c r="F1114" i="1"/>
  <c r="F1110" i="1"/>
  <c r="F1106" i="1"/>
  <c r="F1102" i="1"/>
  <c r="F1098" i="1"/>
  <c r="F1094" i="1"/>
  <c r="F1090" i="1"/>
  <c r="F1086" i="1"/>
  <c r="F1082" i="1"/>
  <c r="F1078" i="1"/>
  <c r="F1074" i="1"/>
  <c r="F1070" i="1"/>
  <c r="F1066" i="1"/>
  <c r="F1062" i="1"/>
  <c r="F1058" i="1"/>
  <c r="F1054" i="1"/>
  <c r="F1050" i="1"/>
  <c r="F1046" i="1"/>
  <c r="F1042" i="1"/>
  <c r="F1038" i="1"/>
  <c r="F1034" i="1"/>
  <c r="F1030" i="1"/>
  <c r="F1026" i="1"/>
  <c r="F1022" i="1"/>
  <c r="F1018" i="1"/>
  <c r="F1014" i="1"/>
  <c r="F1010" i="1"/>
  <c r="F1006" i="1"/>
  <c r="F1002" i="1"/>
  <c r="F998" i="1"/>
  <c r="F994" i="1"/>
  <c r="F990" i="1"/>
  <c r="F986" i="1"/>
  <c r="F982" i="1"/>
  <c r="F978" i="1"/>
  <c r="F974" i="1"/>
  <c r="F970" i="1"/>
  <c r="F966" i="1"/>
  <c r="F962" i="1"/>
  <c r="F958" i="1"/>
  <c r="F954" i="1"/>
  <c r="F950" i="1"/>
  <c r="F946" i="1"/>
  <c r="F942" i="1"/>
  <c r="F938" i="1"/>
  <c r="F934" i="1"/>
  <c r="F930" i="1"/>
  <c r="F926" i="1"/>
  <c r="F922" i="1"/>
  <c r="F918" i="1"/>
  <c r="F914" i="1"/>
  <c r="F910" i="1"/>
  <c r="F906" i="1"/>
  <c r="F902" i="1"/>
  <c r="F898" i="1"/>
  <c r="F894" i="1"/>
  <c r="F890" i="1"/>
  <c r="F886" i="1"/>
  <c r="F882" i="1"/>
  <c r="F878" i="1"/>
  <c r="F874" i="1"/>
  <c r="F870" i="1"/>
  <c r="F866" i="1"/>
  <c r="F862" i="1"/>
  <c r="F858" i="1"/>
  <c r="F854" i="1"/>
  <c r="F850" i="1"/>
  <c r="F846" i="1"/>
  <c r="F842" i="1"/>
  <c r="F838" i="1"/>
  <c r="F834" i="1"/>
  <c r="F830" i="1"/>
  <c r="F826" i="1"/>
  <c r="F822" i="1"/>
  <c r="F818" i="1"/>
  <c r="F814" i="1"/>
  <c r="F810" i="1"/>
  <c r="F806" i="1"/>
  <c r="F795" i="1"/>
  <c r="F790" i="1"/>
  <c r="F779" i="1"/>
  <c r="F774" i="1"/>
  <c r="F763" i="1"/>
  <c r="F758" i="1"/>
  <c r="F747" i="1"/>
  <c r="F742" i="1"/>
  <c r="F731" i="1"/>
  <c r="F726" i="1"/>
  <c r="F715" i="1"/>
  <c r="F710" i="1"/>
  <c r="F699" i="1"/>
  <c r="F694" i="1"/>
  <c r="F683" i="1"/>
  <c r="F678" i="1"/>
  <c r="F667" i="1"/>
  <c r="F659" i="1"/>
  <c r="F645" i="1"/>
  <c r="F629" i="1"/>
  <c r="F613" i="1"/>
  <c r="F597" i="1"/>
  <c r="F535" i="1"/>
  <c r="F505" i="1"/>
  <c r="F473" i="1"/>
  <c r="F438" i="1"/>
  <c r="F385" i="1"/>
  <c r="F147" i="1"/>
  <c r="F664" i="1"/>
  <c r="F656" i="1"/>
  <c r="F577" i="1"/>
  <c r="F448" i="1"/>
  <c r="F412" i="1"/>
  <c r="F398" i="1"/>
  <c r="F328" i="1"/>
  <c r="F307" i="1"/>
  <c r="F282" i="1"/>
  <c r="F250" i="1"/>
  <c r="F1179" i="1"/>
  <c r="F1175" i="1"/>
  <c r="F1171" i="1"/>
  <c r="F1167" i="1"/>
  <c r="F1163" i="1"/>
  <c r="F1157" i="1"/>
  <c r="F1153" i="1"/>
  <c r="F1149" i="1"/>
  <c r="F1145" i="1"/>
  <c r="F1141" i="1"/>
  <c r="F1139" i="1"/>
  <c r="F1135" i="1"/>
  <c r="F1131" i="1"/>
  <c r="F1127" i="1"/>
  <c r="F1121" i="1"/>
  <c r="F1117" i="1"/>
  <c r="F1113" i="1"/>
  <c r="F1109" i="1"/>
  <c r="F1105" i="1"/>
  <c r="F1101" i="1"/>
  <c r="F1097" i="1"/>
  <c r="F1093" i="1"/>
  <c r="F1087" i="1"/>
  <c r="F1083" i="1"/>
  <c r="F1079" i="1"/>
  <c r="F1075" i="1"/>
  <c r="F1071" i="1"/>
  <c r="F1067" i="1"/>
  <c r="F1063" i="1"/>
  <c r="F1059" i="1"/>
  <c r="F1053" i="1"/>
  <c r="F1049" i="1"/>
  <c r="F1045" i="1"/>
  <c r="F1039" i="1"/>
  <c r="F1035" i="1"/>
  <c r="F1031" i="1"/>
  <c r="F1027" i="1"/>
  <c r="F1023" i="1"/>
  <c r="F1017" i="1"/>
  <c r="F1013" i="1"/>
  <c r="F1009" i="1"/>
  <c r="F1005" i="1"/>
  <c r="F1001" i="1"/>
  <c r="F997" i="1"/>
  <c r="F993" i="1"/>
  <c r="F989" i="1"/>
  <c r="F985" i="1"/>
  <c r="F979" i="1"/>
  <c r="F975" i="1"/>
  <c r="F971" i="1"/>
  <c r="F967" i="1"/>
  <c r="F963" i="1"/>
  <c r="F959" i="1"/>
  <c r="F955" i="1"/>
  <c r="F951" i="1"/>
  <c r="F949" i="1"/>
  <c r="F947" i="1"/>
  <c r="F945" i="1"/>
  <c r="F943" i="1"/>
  <c r="F941" i="1"/>
  <c r="F937" i="1"/>
  <c r="F935" i="1"/>
  <c r="F933" i="1"/>
  <c r="F931" i="1"/>
  <c r="F929" i="1"/>
  <c r="F927" i="1"/>
  <c r="F925" i="1"/>
  <c r="F923" i="1"/>
  <c r="F921" i="1"/>
  <c r="F919" i="1"/>
  <c r="F917" i="1"/>
  <c r="F915" i="1"/>
  <c r="F913" i="1"/>
  <c r="F911" i="1"/>
  <c r="F909" i="1"/>
  <c r="F907" i="1"/>
  <c r="F905" i="1"/>
  <c r="F903" i="1"/>
  <c r="F901" i="1"/>
  <c r="F899" i="1"/>
  <c r="F897" i="1"/>
  <c r="F895" i="1"/>
  <c r="F893" i="1"/>
  <c r="F891" i="1"/>
  <c r="F889" i="1"/>
  <c r="F887" i="1"/>
  <c r="F885" i="1"/>
  <c r="F883" i="1"/>
  <c r="F881" i="1"/>
  <c r="F879" i="1"/>
  <c r="F877" i="1"/>
  <c r="F875" i="1"/>
  <c r="F873" i="1"/>
  <c r="F871" i="1"/>
  <c r="F869" i="1"/>
  <c r="F867" i="1"/>
  <c r="F865" i="1"/>
  <c r="F863" i="1"/>
  <c r="F861" i="1"/>
  <c r="F859" i="1"/>
  <c r="F857" i="1"/>
  <c r="F855" i="1"/>
  <c r="F853" i="1"/>
  <c r="F851" i="1"/>
  <c r="F849" i="1"/>
  <c r="F847" i="1"/>
  <c r="F845" i="1"/>
  <c r="F843" i="1"/>
  <c r="F841" i="1"/>
  <c r="F839" i="1"/>
  <c r="F837" i="1"/>
  <c r="F835" i="1"/>
  <c r="F833" i="1"/>
  <c r="F831" i="1"/>
  <c r="F829" i="1"/>
  <c r="F827" i="1"/>
  <c r="F825" i="1"/>
  <c r="F823" i="1"/>
  <c r="F821" i="1"/>
  <c r="F819" i="1"/>
  <c r="F817" i="1"/>
  <c r="F815" i="1"/>
  <c r="F813" i="1"/>
  <c r="F811" i="1"/>
  <c r="F809" i="1"/>
  <c r="F807" i="1"/>
  <c r="F802" i="1"/>
  <c r="F799" i="1"/>
  <c r="F794" i="1"/>
  <c r="F791" i="1"/>
  <c r="F786" i="1"/>
  <c r="F783" i="1"/>
  <c r="F778" i="1"/>
  <c r="F775" i="1"/>
  <c r="F770" i="1"/>
  <c r="F767" i="1"/>
  <c r="F762" i="1"/>
  <c r="F759" i="1"/>
  <c r="F754" i="1"/>
  <c r="F751" i="1"/>
  <c r="F746" i="1"/>
  <c r="F743" i="1"/>
  <c r="F738" i="1"/>
  <c r="F735" i="1"/>
  <c r="F730" i="1"/>
  <c r="F727" i="1"/>
  <c r="F722" i="1"/>
  <c r="F719" i="1"/>
  <c r="F714" i="1"/>
  <c r="F711" i="1"/>
  <c r="F706" i="1"/>
  <c r="F703" i="1"/>
  <c r="F698" i="1"/>
  <c r="F695" i="1"/>
  <c r="F690" i="1"/>
  <c r="F687" i="1"/>
  <c r="F682" i="1"/>
  <c r="F679" i="1"/>
  <c r="F674" i="1"/>
  <c r="F671" i="1"/>
  <c r="F666" i="1"/>
  <c r="F663" i="1"/>
  <c r="F658" i="1"/>
  <c r="F655" i="1"/>
  <c r="F651" i="1"/>
  <c r="F647" i="1"/>
  <c r="F643" i="1"/>
  <c r="F639" i="1"/>
  <c r="F635" i="1"/>
  <c r="F631" i="1"/>
  <c r="F627" i="1"/>
  <c r="F623" i="1"/>
  <c r="F619" i="1"/>
  <c r="F615" i="1"/>
  <c r="F611" i="1"/>
  <c r="F607" i="1"/>
  <c r="F603" i="1"/>
  <c r="F599" i="1"/>
  <c r="F595" i="1"/>
  <c r="F591" i="1"/>
  <c r="F575" i="1"/>
  <c r="F559" i="1"/>
  <c r="F543" i="1"/>
  <c r="F525" i="1"/>
  <c r="F517" i="1"/>
  <c r="F509" i="1"/>
  <c r="F501" i="1"/>
  <c r="F493" i="1"/>
  <c r="F485" i="1"/>
  <c r="F477" i="1"/>
  <c r="F469" i="1"/>
  <c r="F461" i="1"/>
  <c r="F453" i="1"/>
  <c r="F433" i="1"/>
  <c r="F420" i="1"/>
  <c r="F406" i="1"/>
  <c r="F392" i="1"/>
  <c r="F361" i="1"/>
  <c r="F318" i="1"/>
  <c r="F297" i="1"/>
  <c r="F661" i="1"/>
  <c r="F561" i="1"/>
  <c r="F545" i="1"/>
  <c r="F427" i="1"/>
  <c r="F384" i="1"/>
  <c r="F1177" i="1"/>
  <c r="F1173" i="1"/>
  <c r="F1169" i="1"/>
  <c r="F1165" i="1"/>
  <c r="F1161" i="1"/>
  <c r="F1159" i="1"/>
  <c r="F1155" i="1"/>
  <c r="F1151" i="1"/>
  <c r="F1147" i="1"/>
  <c r="F1143" i="1"/>
  <c r="F1137" i="1"/>
  <c r="F1133" i="1"/>
  <c r="F1129" i="1"/>
  <c r="F1125" i="1"/>
  <c r="F1123" i="1"/>
  <c r="F1119" i="1"/>
  <c r="F1115" i="1"/>
  <c r="F1111" i="1"/>
  <c r="F1107" i="1"/>
  <c r="F1103" i="1"/>
  <c r="F1099" i="1"/>
  <c r="F1095" i="1"/>
  <c r="F1091" i="1"/>
  <c r="F1089" i="1"/>
  <c r="F1085" i="1"/>
  <c r="F1081" i="1"/>
  <c r="F1077" i="1"/>
  <c r="F1073" i="1"/>
  <c r="F1069" i="1"/>
  <c r="F1065" i="1"/>
  <c r="F1061" i="1"/>
  <c r="F1057" i="1"/>
  <c r="F1055" i="1"/>
  <c r="F1051" i="1"/>
  <c r="F1047" i="1"/>
  <c r="F1043" i="1"/>
  <c r="F1041" i="1"/>
  <c r="F1037" i="1"/>
  <c r="F1033" i="1"/>
  <c r="F1029" i="1"/>
  <c r="F1025" i="1"/>
  <c r="F1021" i="1"/>
  <c r="F1019" i="1"/>
  <c r="F1015" i="1"/>
  <c r="F1011" i="1"/>
  <c r="F1007" i="1"/>
  <c r="F1003" i="1"/>
  <c r="F999" i="1"/>
  <c r="F995" i="1"/>
  <c r="F991" i="1"/>
  <c r="F987" i="1"/>
  <c r="F983" i="1"/>
  <c r="F981" i="1"/>
  <c r="F977" i="1"/>
  <c r="F973" i="1"/>
  <c r="F969" i="1"/>
  <c r="F965" i="1"/>
  <c r="F961" i="1"/>
  <c r="F957" i="1"/>
  <c r="F953" i="1"/>
  <c r="F939" i="1"/>
  <c r="F804" i="1"/>
  <c r="F801" i="1"/>
  <c r="F796" i="1"/>
  <c r="F793" i="1"/>
  <c r="F788" i="1"/>
  <c r="F785" i="1"/>
  <c r="F780" i="1"/>
  <c r="F777" i="1"/>
  <c r="F772" i="1"/>
  <c r="F769" i="1"/>
  <c r="F764" i="1"/>
  <c r="F761" i="1"/>
  <c r="F756" i="1"/>
  <c r="F753" i="1"/>
  <c r="F748" i="1"/>
  <c r="F745" i="1"/>
  <c r="F740" i="1"/>
  <c r="F737" i="1"/>
  <c r="F732" i="1"/>
  <c r="F729" i="1"/>
  <c r="F724" i="1"/>
  <c r="F721" i="1"/>
  <c r="F716" i="1"/>
  <c r="F713" i="1"/>
  <c r="F708" i="1"/>
  <c r="F705" i="1"/>
  <c r="F700" i="1"/>
  <c r="F697" i="1"/>
  <c r="F692" i="1"/>
  <c r="F689" i="1"/>
  <c r="F684" i="1"/>
  <c r="F681" i="1"/>
  <c r="F676" i="1"/>
  <c r="F673" i="1"/>
  <c r="F668" i="1"/>
  <c r="F665" i="1"/>
  <c r="F660" i="1"/>
  <c r="F657" i="1"/>
  <c r="F585" i="1"/>
  <c r="F569" i="1"/>
  <c r="F553" i="1"/>
  <c r="F537" i="1"/>
  <c r="F443" i="1"/>
  <c r="F432" i="1"/>
  <c r="F391" i="1"/>
  <c r="F377" i="1"/>
  <c r="F360" i="1"/>
  <c r="F339" i="1"/>
  <c r="F296" i="1"/>
  <c r="F266" i="1"/>
  <c r="F234" i="1"/>
  <c r="F102" i="1"/>
  <c r="F654" i="1"/>
  <c r="F652" i="1"/>
  <c r="F650" i="1"/>
  <c r="F648" i="1"/>
  <c r="F646" i="1"/>
  <c r="F644" i="1"/>
  <c r="F642" i="1"/>
  <c r="F640" i="1"/>
  <c r="F638" i="1"/>
  <c r="F636" i="1"/>
  <c r="F634" i="1"/>
  <c r="F632" i="1"/>
  <c r="F630" i="1"/>
  <c r="F628" i="1"/>
  <c r="F626" i="1"/>
  <c r="F624" i="1"/>
  <c r="F622" i="1"/>
  <c r="F620" i="1"/>
  <c r="F618" i="1"/>
  <c r="F616" i="1"/>
  <c r="F614" i="1"/>
  <c r="F612" i="1"/>
  <c r="F610" i="1"/>
  <c r="F608" i="1"/>
  <c r="F606" i="1"/>
  <c r="F604" i="1"/>
  <c r="F602" i="1"/>
  <c r="F600" i="1"/>
  <c r="F598" i="1"/>
  <c r="F596" i="1"/>
  <c r="F594" i="1"/>
  <c r="F592" i="1"/>
  <c r="F587" i="1"/>
  <c r="F579" i="1"/>
  <c r="F571" i="1"/>
  <c r="F563" i="1"/>
  <c r="F555" i="1"/>
  <c r="F547" i="1"/>
  <c r="F539" i="1"/>
  <c r="F531" i="1"/>
  <c r="F527" i="1"/>
  <c r="F523" i="1"/>
  <c r="F519" i="1"/>
  <c r="F515" i="1"/>
  <c r="F511" i="1"/>
  <c r="F507" i="1"/>
  <c r="F503" i="1"/>
  <c r="F499" i="1"/>
  <c r="F495" i="1"/>
  <c r="F491" i="1"/>
  <c r="F487" i="1"/>
  <c r="F483" i="1"/>
  <c r="F479" i="1"/>
  <c r="F475" i="1"/>
  <c r="F471" i="1"/>
  <c r="F467" i="1"/>
  <c r="F463" i="1"/>
  <c r="F459" i="1"/>
  <c r="F455" i="1"/>
  <c r="F451" i="1"/>
  <c r="F446" i="1"/>
  <c r="F441" i="1"/>
  <c r="F430" i="1"/>
  <c r="F424" i="1"/>
  <c r="F417" i="1"/>
  <c r="F403" i="1"/>
  <c r="F388" i="1"/>
  <c r="F374" i="1"/>
  <c r="F366" i="1"/>
  <c r="F345" i="1"/>
  <c r="F334" i="1"/>
  <c r="F313" i="1"/>
  <c r="F302" i="1"/>
  <c r="F126" i="1"/>
  <c r="F70" i="1"/>
  <c r="F589" i="1"/>
  <c r="F581" i="1"/>
  <c r="F573" i="1"/>
  <c r="F565" i="1"/>
  <c r="F557" i="1"/>
  <c r="F549" i="1"/>
  <c r="F541" i="1"/>
  <c r="F533" i="1"/>
  <c r="F440" i="1"/>
  <c r="F435" i="1"/>
  <c r="F423" i="1"/>
  <c r="F416" i="1"/>
  <c r="F409" i="1"/>
  <c r="F395" i="1"/>
  <c r="F380" i="1"/>
  <c r="F355" i="1"/>
  <c r="F344" i="1"/>
  <c r="F323" i="1"/>
  <c r="F312" i="1"/>
  <c r="F290" i="1"/>
  <c r="F274" i="1"/>
  <c r="F258" i="1"/>
  <c r="F242" i="1"/>
  <c r="F226" i="1"/>
  <c r="F166" i="1"/>
  <c r="F123" i="1"/>
  <c r="F59" i="1"/>
  <c r="F590" i="1"/>
  <c r="F588" i="1"/>
  <c r="F586" i="1"/>
  <c r="F584" i="1"/>
  <c r="F582" i="1"/>
  <c r="F580" i="1"/>
  <c r="F578" i="1"/>
  <c r="F576" i="1"/>
  <c r="F574" i="1"/>
  <c r="F572" i="1"/>
  <c r="F570" i="1"/>
  <c r="F568" i="1"/>
  <c r="F566" i="1"/>
  <c r="F564" i="1"/>
  <c r="F562" i="1"/>
  <c r="F560" i="1"/>
  <c r="F558" i="1"/>
  <c r="F556" i="1"/>
  <c r="F554" i="1"/>
  <c r="F552" i="1"/>
  <c r="F550" i="1"/>
  <c r="F548" i="1"/>
  <c r="F546" i="1"/>
  <c r="F544" i="1"/>
  <c r="F542" i="1"/>
  <c r="F540" i="1"/>
  <c r="F538" i="1"/>
  <c r="F536" i="1"/>
  <c r="F534" i="1"/>
  <c r="F532" i="1"/>
  <c r="F530" i="1"/>
  <c r="F528" i="1"/>
  <c r="F526" i="1"/>
  <c r="F524" i="1"/>
  <c r="F522" i="1"/>
  <c r="F520" i="1"/>
  <c r="F518" i="1"/>
  <c r="F516" i="1"/>
  <c r="F514" i="1"/>
  <c r="F512" i="1"/>
  <c r="F510" i="1"/>
  <c r="F508" i="1"/>
  <c r="F506" i="1"/>
  <c r="F504" i="1"/>
  <c r="F502" i="1"/>
  <c r="F500" i="1"/>
  <c r="F498" i="1"/>
  <c r="F496" i="1"/>
  <c r="F494" i="1"/>
  <c r="F492" i="1"/>
  <c r="F490" i="1"/>
  <c r="F488" i="1"/>
  <c r="F486" i="1"/>
  <c r="F484" i="1"/>
  <c r="F482" i="1"/>
  <c r="F480" i="1"/>
  <c r="F478" i="1"/>
  <c r="F476" i="1"/>
  <c r="F474" i="1"/>
  <c r="F472" i="1"/>
  <c r="F470" i="1"/>
  <c r="F468" i="1"/>
  <c r="F466" i="1"/>
  <c r="F464" i="1"/>
  <c r="F462" i="1"/>
  <c r="F460" i="1"/>
  <c r="F458" i="1"/>
  <c r="F456" i="1"/>
  <c r="F454" i="1"/>
  <c r="F452" i="1"/>
  <c r="F450" i="1"/>
  <c r="F445" i="1"/>
  <c r="F442" i="1"/>
  <c r="F437" i="1"/>
  <c r="F434" i="1"/>
  <c r="F429" i="1"/>
  <c r="F422" i="1"/>
  <c r="F419" i="1"/>
  <c r="F415" i="1"/>
  <c r="F408" i="1"/>
  <c r="F404" i="1"/>
  <c r="F401" i="1"/>
  <c r="F390" i="1"/>
  <c r="F387" i="1"/>
  <c r="F383" i="1"/>
  <c r="F376" i="1"/>
  <c r="F372" i="1"/>
  <c r="F369" i="1"/>
  <c r="F358" i="1"/>
  <c r="F353" i="1"/>
  <c r="F342" i="1"/>
  <c r="F337" i="1"/>
  <c r="F326" i="1"/>
  <c r="F321" i="1"/>
  <c r="F310" i="1"/>
  <c r="F305" i="1"/>
  <c r="F294" i="1"/>
  <c r="F158" i="1"/>
  <c r="F115" i="1"/>
  <c r="F91" i="1"/>
  <c r="F447" i="1"/>
  <c r="F444" i="1"/>
  <c r="F439" i="1"/>
  <c r="F436" i="1"/>
  <c r="F431" i="1"/>
  <c r="F428" i="1"/>
  <c r="F425" i="1"/>
  <c r="F414" i="1"/>
  <c r="F411" i="1"/>
  <c r="F407" i="1"/>
  <c r="F400" i="1"/>
  <c r="F396" i="1"/>
  <c r="F393" i="1"/>
  <c r="F382" i="1"/>
  <c r="F379" i="1"/>
  <c r="F375" i="1"/>
  <c r="F368" i="1"/>
  <c r="F363" i="1"/>
  <c r="F352" i="1"/>
  <c r="F347" i="1"/>
  <c r="F336" i="1"/>
  <c r="F331" i="1"/>
  <c r="F320" i="1"/>
  <c r="F315" i="1"/>
  <c r="F304" i="1"/>
  <c r="F299" i="1"/>
  <c r="F286" i="1"/>
  <c r="F278" i="1"/>
  <c r="F270" i="1"/>
  <c r="F262" i="1"/>
  <c r="F254" i="1"/>
  <c r="F246" i="1"/>
  <c r="F238" i="1"/>
  <c r="F230" i="1"/>
  <c r="F222" i="1"/>
  <c r="F155" i="1"/>
  <c r="F134" i="1"/>
  <c r="F426" i="1"/>
  <c r="F421" i="1"/>
  <c r="F418" i="1"/>
  <c r="F413" i="1"/>
  <c r="F410" i="1"/>
  <c r="F405" i="1"/>
  <c r="F402" i="1"/>
  <c r="F397" i="1"/>
  <c r="F394" i="1"/>
  <c r="F389" i="1"/>
  <c r="F386" i="1"/>
  <c r="F381" i="1"/>
  <c r="F378" i="1"/>
  <c r="F373" i="1"/>
  <c r="F370" i="1"/>
  <c r="F365" i="1"/>
  <c r="F362" i="1"/>
  <c r="F357" i="1"/>
  <c r="F354" i="1"/>
  <c r="F349" i="1"/>
  <c r="F346" i="1"/>
  <c r="F341" i="1"/>
  <c r="F338" i="1"/>
  <c r="F333" i="1"/>
  <c r="F330" i="1"/>
  <c r="F325" i="1"/>
  <c r="F322" i="1"/>
  <c r="F317" i="1"/>
  <c r="F314" i="1"/>
  <c r="F309" i="1"/>
  <c r="F306" i="1"/>
  <c r="F301" i="1"/>
  <c r="F298" i="1"/>
  <c r="F293" i="1"/>
  <c r="F163" i="1"/>
  <c r="F142" i="1"/>
  <c r="F131" i="1"/>
  <c r="F110" i="1"/>
  <c r="F99" i="1"/>
  <c r="F78" i="1"/>
  <c r="F67" i="1"/>
  <c r="F46" i="1"/>
  <c r="F367" i="1"/>
  <c r="F364" i="1"/>
  <c r="F359" i="1"/>
  <c r="F356" i="1"/>
  <c r="F351" i="1"/>
  <c r="F348" i="1"/>
  <c r="F343" i="1"/>
  <c r="F340" i="1"/>
  <c r="F335" i="1"/>
  <c r="F332" i="1"/>
  <c r="F327" i="1"/>
  <c r="F324" i="1"/>
  <c r="F319" i="1"/>
  <c r="F316" i="1"/>
  <c r="F311" i="1"/>
  <c r="F308" i="1"/>
  <c r="F303" i="1"/>
  <c r="F300" i="1"/>
  <c r="F295" i="1"/>
  <c r="F292" i="1"/>
  <c r="F288" i="1"/>
  <c r="F284" i="1"/>
  <c r="F280" i="1"/>
  <c r="F276" i="1"/>
  <c r="F272" i="1"/>
  <c r="F268" i="1"/>
  <c r="F264" i="1"/>
  <c r="F260" i="1"/>
  <c r="F256" i="1"/>
  <c r="F252" i="1"/>
  <c r="F248" i="1"/>
  <c r="F244" i="1"/>
  <c r="F240" i="1"/>
  <c r="F236" i="1"/>
  <c r="F232" i="1"/>
  <c r="F228" i="1"/>
  <c r="F224" i="1"/>
  <c r="F171" i="1"/>
  <c r="F150" i="1"/>
  <c r="F139" i="1"/>
  <c r="F118" i="1"/>
  <c r="F107" i="1"/>
  <c r="F86" i="1"/>
  <c r="F75" i="1"/>
  <c r="F54" i="1"/>
  <c r="F43" i="1"/>
  <c r="F94" i="1"/>
  <c r="F83" i="1"/>
  <c r="F62" i="1"/>
  <c r="F51" i="1"/>
  <c r="F39" i="1"/>
  <c r="F291" i="1"/>
  <c r="F289" i="1"/>
  <c r="F287" i="1"/>
  <c r="F285" i="1"/>
  <c r="F283" i="1"/>
  <c r="F281" i="1"/>
  <c r="F279" i="1"/>
  <c r="F277" i="1"/>
  <c r="F275" i="1"/>
  <c r="F273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F241" i="1"/>
  <c r="F239" i="1"/>
  <c r="F237" i="1"/>
  <c r="F235" i="1"/>
  <c r="F233" i="1"/>
  <c r="F231" i="1"/>
  <c r="F229" i="1"/>
  <c r="F227" i="1"/>
  <c r="F225" i="1"/>
  <c r="F223" i="1"/>
  <c r="F221" i="1"/>
  <c r="F219" i="1"/>
  <c r="F217" i="1"/>
  <c r="F215" i="1"/>
  <c r="F213" i="1"/>
  <c r="F211" i="1"/>
  <c r="F209" i="1"/>
  <c r="F207" i="1"/>
  <c r="F205" i="1"/>
  <c r="F203" i="1"/>
  <c r="F201" i="1"/>
  <c r="F199" i="1"/>
  <c r="F197" i="1"/>
  <c r="F195" i="1"/>
  <c r="F193" i="1"/>
  <c r="F191" i="1"/>
  <c r="F189" i="1"/>
  <c r="F187" i="1"/>
  <c r="F185" i="1"/>
  <c r="F183" i="1"/>
  <c r="F181" i="1"/>
  <c r="F179" i="1"/>
  <c r="F177" i="1"/>
  <c r="F175" i="1"/>
  <c r="F173" i="1"/>
  <c r="F168" i="1"/>
  <c r="F165" i="1"/>
  <c r="F160" i="1"/>
  <c r="F157" i="1"/>
  <c r="F152" i="1"/>
  <c r="F149" i="1"/>
  <c r="F144" i="1"/>
  <c r="F141" i="1"/>
  <c r="F136" i="1"/>
  <c r="F133" i="1"/>
  <c r="F128" i="1"/>
  <c r="F125" i="1"/>
  <c r="F120" i="1"/>
  <c r="F117" i="1"/>
  <c r="F112" i="1"/>
  <c r="F109" i="1"/>
  <c r="F104" i="1"/>
  <c r="F101" i="1"/>
  <c r="F96" i="1"/>
  <c r="F93" i="1"/>
  <c r="F88" i="1"/>
  <c r="F85" i="1"/>
  <c r="F80" i="1"/>
  <c r="F77" i="1"/>
  <c r="F72" i="1"/>
  <c r="F69" i="1"/>
  <c r="F64" i="1"/>
  <c r="F61" i="1"/>
  <c r="F56" i="1"/>
  <c r="F53" i="1"/>
  <c r="F48" i="1"/>
  <c r="F45" i="1"/>
  <c r="F170" i="1"/>
  <c r="F167" i="1"/>
  <c r="F162" i="1"/>
  <c r="F159" i="1"/>
  <c r="F154" i="1"/>
  <c r="F151" i="1"/>
  <c r="F146" i="1"/>
  <c r="F143" i="1"/>
  <c r="F138" i="1"/>
  <c r="F135" i="1"/>
  <c r="F130" i="1"/>
  <c r="F127" i="1"/>
  <c r="F122" i="1"/>
  <c r="F119" i="1"/>
  <c r="F114" i="1"/>
  <c r="F111" i="1"/>
  <c r="F106" i="1"/>
  <c r="F103" i="1"/>
  <c r="F98" i="1"/>
  <c r="F95" i="1"/>
  <c r="F90" i="1"/>
  <c r="F87" i="1"/>
  <c r="F82" i="1"/>
  <c r="F79" i="1"/>
  <c r="F74" i="1"/>
  <c r="F71" i="1"/>
  <c r="F66" i="1"/>
  <c r="F63" i="1"/>
  <c r="F58" i="1"/>
  <c r="F55" i="1"/>
  <c r="F50" i="1"/>
  <c r="F47" i="1"/>
  <c r="F41" i="1"/>
  <c r="F37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69" i="1"/>
  <c r="F164" i="1"/>
  <c r="F161" i="1"/>
  <c r="F156" i="1"/>
  <c r="F153" i="1"/>
  <c r="F148" i="1"/>
  <c r="F145" i="1"/>
  <c r="F140" i="1"/>
  <c r="F137" i="1"/>
  <c r="F132" i="1"/>
  <c r="F129" i="1"/>
  <c r="F124" i="1"/>
  <c r="F121" i="1"/>
  <c r="F116" i="1"/>
  <c r="F113" i="1"/>
  <c r="F108" i="1"/>
  <c r="F105" i="1"/>
  <c r="F100" i="1"/>
  <c r="F97" i="1"/>
  <c r="F92" i="1"/>
  <c r="F89" i="1"/>
  <c r="F84" i="1"/>
  <c r="F81" i="1"/>
  <c r="F76" i="1"/>
  <c r="F73" i="1"/>
  <c r="F68" i="1"/>
  <c r="F65" i="1"/>
  <c r="F60" i="1"/>
  <c r="F57" i="1"/>
  <c r="F52" i="1"/>
  <c r="F49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6" i="1"/>
  <c r="F4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7" i="1"/>
  <c r="F5" i="1"/>
  <c r="F3" i="1"/>
  <c r="E1145" i="1"/>
  <c r="E1171" i="1"/>
  <c r="E1115" i="1"/>
  <c r="E609" i="1"/>
  <c r="E593" i="1"/>
  <c r="E1149" i="1"/>
  <c r="E1106" i="1"/>
  <c r="E1101" i="1"/>
  <c r="E1058" i="1"/>
  <c r="E1050" i="1"/>
  <c r="E1030" i="1"/>
  <c r="E1002" i="1"/>
  <c r="E986" i="1"/>
  <c r="E694" i="1"/>
  <c r="E662" i="1"/>
  <c r="E1158" i="1"/>
  <c r="E1128" i="1"/>
  <c r="E1165" i="1"/>
  <c r="E1159" i="1"/>
  <c r="E1124" i="1"/>
  <c r="E1100" i="1"/>
  <c r="E1137" i="1"/>
  <c r="E1040" i="1"/>
  <c r="E1023" i="1"/>
  <c r="E975" i="1"/>
  <c r="E967" i="1"/>
  <c r="E957" i="1"/>
  <c r="E949" i="1"/>
  <c r="E933" i="1"/>
  <c r="E915" i="1"/>
  <c r="E887" i="1"/>
  <c r="E869" i="1"/>
  <c r="E851" i="1"/>
  <c r="E845" i="1"/>
  <c r="E833" i="1"/>
  <c r="E771" i="1"/>
  <c r="E747" i="1"/>
  <c r="E715" i="1"/>
  <c r="E713" i="1"/>
  <c r="E688" i="1"/>
  <c r="E677" i="1"/>
  <c r="E664" i="1"/>
  <c r="E640" i="1"/>
  <c r="E629" i="1"/>
  <c r="E326" i="1"/>
  <c r="E1083" i="1"/>
  <c r="E1003" i="1"/>
  <c r="E639" i="1"/>
  <c r="E599" i="1"/>
  <c r="E425" i="1"/>
  <c r="E404" i="1"/>
  <c r="E318" i="1"/>
  <c r="E928" i="1"/>
  <c r="E916" i="1"/>
  <c r="E902" i="1"/>
  <c r="E856" i="1"/>
  <c r="E844" i="1"/>
  <c r="E810" i="1"/>
  <c r="E796" i="1"/>
  <c r="E784" i="1"/>
  <c r="E772" i="1"/>
  <c r="E758" i="1"/>
  <c r="E746" i="1"/>
  <c r="E738" i="1"/>
  <c r="E732" i="1"/>
  <c r="E722" i="1"/>
  <c r="E720" i="1"/>
  <c r="E700" i="1"/>
  <c r="E689" i="1"/>
  <c r="E612" i="1"/>
  <c r="E594" i="1"/>
  <c r="E574" i="1"/>
  <c r="E562" i="1"/>
  <c r="E508" i="1"/>
  <c r="E494" i="1"/>
  <c r="E460" i="1"/>
  <c r="E451" i="1"/>
  <c r="E403" i="1"/>
  <c r="E382" i="1"/>
  <c r="E155" i="1"/>
  <c r="E265" i="1"/>
  <c r="E581" i="1"/>
  <c r="E563" i="1"/>
  <c r="E555" i="1"/>
  <c r="E495" i="1"/>
  <c r="E481" i="1"/>
  <c r="E461" i="1"/>
  <c r="E442" i="1"/>
  <c r="E434" i="1"/>
  <c r="E352" i="1"/>
  <c r="E280" i="1"/>
  <c r="E102" i="1"/>
  <c r="E264" i="1"/>
  <c r="E251" i="1"/>
  <c r="E243" i="1"/>
  <c r="E232" i="1"/>
  <c r="E207" i="1"/>
  <c r="E203" i="1"/>
  <c r="E187" i="1"/>
  <c r="E112" i="1"/>
  <c r="E327" i="1"/>
  <c r="E291" i="1"/>
  <c r="E131" i="1"/>
  <c r="E244" i="1"/>
  <c r="E181" i="1"/>
  <c r="E168" i="1"/>
  <c r="E125" i="1"/>
  <c r="E122" i="1"/>
  <c r="E87" i="1"/>
  <c r="E226" i="1"/>
  <c r="E212" i="1"/>
  <c r="E204" i="1"/>
  <c r="E198" i="1"/>
  <c r="E182" i="1"/>
  <c r="E140" i="1"/>
  <c r="E124" i="1"/>
  <c r="E84" i="1"/>
  <c r="E80" i="1"/>
  <c r="E66" i="1"/>
  <c r="E54" i="1"/>
  <c r="E28" i="1"/>
  <c r="E4" i="1"/>
  <c r="E59" i="1"/>
  <c r="E55" i="1"/>
  <c r="E37" i="1"/>
  <c r="E15" i="1"/>
  <c r="E3" i="1"/>
  <c r="D914" i="1"/>
  <c r="D868" i="1"/>
  <c r="D638" i="1"/>
  <c r="D325" i="1"/>
  <c r="E8" i="29" a="1"/>
  <c r="E232" i="29" a="1"/>
  <c r="E923" i="29" a="1"/>
  <c r="E538" i="29" a="1"/>
  <c r="D854" i="29" a="1"/>
  <c r="E834" i="29" a="1"/>
  <c r="E974" i="29" a="1"/>
  <c r="E172" i="29" a="1"/>
  <c r="E197" i="29" a="1"/>
  <c r="E423" i="29" a="1"/>
  <c r="E551" i="29" a="1"/>
  <c r="E891" i="29" a="1"/>
  <c r="E1059" i="29" a="1"/>
  <c r="E48" i="29" a="1"/>
  <c r="E334" i="29" a="1"/>
  <c r="E476" i="29" a="1"/>
  <c r="E675" i="29" a="1"/>
  <c r="E906" i="29" a="1"/>
  <c r="E294" i="29" a="1"/>
  <c r="D549" i="29" a="1"/>
  <c r="E1044" i="29" a="1"/>
  <c r="E544" i="29" a="1"/>
  <c r="E440" i="29" a="1"/>
  <c r="E840" i="29" a="1"/>
  <c r="E1183" i="29" a="1"/>
  <c r="E11" i="29" a="1"/>
  <c r="E140" i="29" a="1"/>
  <c r="E260" i="29" a="1"/>
  <c r="E526" i="29" a="1"/>
  <c r="E901" i="29" a="1"/>
  <c r="E1146" i="29" a="1"/>
  <c r="E240" i="29" a="1"/>
  <c r="E373" i="29" a="1"/>
  <c r="E392" i="29" a="1"/>
  <c r="E649" i="29" a="1"/>
  <c r="E961" i="29" a="1"/>
  <c r="E114" i="29" a="1"/>
  <c r="E316" i="29" a="1"/>
  <c r="D1042" i="29" a="1"/>
  <c r="E503" i="29" a="1"/>
  <c r="E814" i="29" a="1"/>
  <c r="E876" i="29" a="1"/>
  <c r="E628" i="29" a="1"/>
  <c r="E31" i="29" a="1"/>
  <c r="E215" i="29" a="1"/>
  <c r="E218" i="29" a="1"/>
  <c r="E564" i="29" a="1"/>
  <c r="E616" i="29" a="1"/>
  <c r="E1080" i="29" a="1"/>
  <c r="E1168" i="29" a="1"/>
  <c r="E252" i="29" a="1"/>
  <c r="E493" i="29" a="1"/>
  <c r="E718" i="29" a="1"/>
  <c r="E1111" i="29" a="1"/>
  <c r="E99" i="29" a="1"/>
  <c r="E831" i="29" a="1"/>
  <c r="E820" i="29" a="1"/>
  <c r="E915" i="29" a="1"/>
  <c r="E1098" i="29" a="1"/>
  <c r="E58" i="29" a="1"/>
  <c r="E349" i="29" a="1"/>
  <c r="E578" i="29" a="1"/>
  <c r="E856" i="29" a="1"/>
  <c r="E1077" i="29" a="1"/>
  <c r="D4" i="29" a="1"/>
  <c r="E320" i="29" a="1"/>
  <c r="E468" i="29" a="1"/>
  <c r="E591" i="29" a="1"/>
  <c r="E748" i="29" a="1"/>
  <c r="E968" i="29" a="1"/>
  <c r="E398" i="26" a="1"/>
  <c r="E427" i="26" a="1"/>
  <c r="E104" i="26" a="1"/>
  <c r="E217" i="26" a="1"/>
  <c r="E296" i="26" a="1"/>
  <c r="E386" i="26" a="1"/>
  <c r="E13" i="26" a="1"/>
  <c r="D254" i="26" a="1"/>
  <c r="E453" i="26" a="1"/>
  <c r="E519" i="26" a="1"/>
  <c r="E467" i="26" a="1"/>
  <c r="E362" i="26" a="1"/>
  <c r="E546" i="26" a="1"/>
  <c r="E424" i="26" a="1"/>
  <c r="E482" i="26" a="1"/>
  <c r="D4" i="26" a="1"/>
  <c r="E46" i="26" a="1"/>
  <c r="E271" i="26" a="1"/>
  <c r="E326" i="26" a="1"/>
  <c r="D384" i="26" a="1"/>
  <c r="E181" i="26" a="1"/>
  <c r="E288" i="26" a="1"/>
  <c r="E509" i="26" a="1"/>
  <c r="E555" i="26" a="1"/>
  <c r="E91" i="26" a="1"/>
  <c r="E223" i="26" a="1"/>
  <c r="E416" i="26" a="1"/>
  <c r="E612" i="26" a="1"/>
  <c r="E337" i="26" a="1"/>
  <c r="D517" i="26" a="1"/>
  <c r="E52" i="26" a="1"/>
  <c r="E6" i="26" a="1"/>
  <c r="E137" i="26" a="1"/>
  <c r="E460" i="26" a="1"/>
  <c r="E529" i="26" a="1"/>
  <c r="E143" i="26" a="1"/>
  <c r="E408" i="26" a="1"/>
  <c r="E442" i="26" a="1"/>
  <c r="E597" i="26" a="1"/>
  <c r="E258" i="26" a="1"/>
  <c r="E421" i="26" a="1"/>
  <c r="E367" i="26" a="1"/>
  <c r="E579" i="26" a="1"/>
  <c r="E41" i="26" a="1"/>
  <c r="E111" i="26" a="1"/>
  <c r="E232" i="26" a="1"/>
  <c r="E559" i="26" a="1"/>
  <c r="E156" i="26" a="1"/>
  <c r="E377" i="26" a="1"/>
  <c r="E129" i="26" a="1"/>
  <c r="E627" i="26" a="1"/>
  <c r="E96" i="26" a="1"/>
  <c r="E437" i="26" a="1"/>
  <c r="E131" i="24" a="1"/>
  <c r="E230" i="24" a="1"/>
  <c r="E348" i="24" a="1"/>
  <c r="E505" i="24" a="1"/>
  <c r="E828" i="24" a="1"/>
  <c r="E951" i="24" a="1"/>
  <c r="E1122" i="24" a="1"/>
  <c r="E145" i="24" a="1"/>
  <c r="E330" i="24" a="1"/>
  <c r="E369" i="24" a="1"/>
  <c r="E383" i="24" a="1"/>
  <c r="E491" i="24" a="1"/>
  <c r="D549" i="24" a="1"/>
  <c r="E1174" i="24" a="1"/>
  <c r="E84" i="24" a="1"/>
  <c r="E858" i="24" a="1"/>
  <c r="E639" i="24" a="1"/>
  <c r="E789" i="24" a="1"/>
  <c r="E1098" i="24" a="1"/>
  <c r="E57" i="24" a="1"/>
  <c r="E118" i="24" a="1"/>
  <c r="E287" i="24" a="1"/>
  <c r="E340" i="24" a="1"/>
  <c r="E760" i="24" a="1"/>
  <c r="E749" i="24" a="1"/>
  <c r="E917" i="24" a="1"/>
  <c r="E1137" i="24" a="1"/>
  <c r="E1156" i="24" a="1"/>
  <c r="E16" i="24" a="1"/>
  <c r="E155" i="24" a="1"/>
  <c r="E236" i="24" a="1"/>
  <c r="E354" i="24" a="1"/>
  <c r="E756" i="24" a="1"/>
  <c r="E523" i="24" a="1"/>
  <c r="E682" i="24" a="1"/>
  <c r="E673" i="24" a="1"/>
  <c r="E11" i="24" a="1"/>
  <c r="E207" i="24" a="1"/>
  <c r="E192" i="24" a="1"/>
  <c r="E390" i="24" a="1"/>
  <c r="E453" i="24" a="1"/>
  <c r="E594" i="24" a="1"/>
  <c r="E607" i="24" a="1"/>
  <c r="E957" i="24" a="1"/>
  <c r="E1188" i="24" a="1"/>
  <c r="E26" i="24" a="1"/>
  <c r="E299" i="24" a="1"/>
  <c r="E478" i="24" a="1"/>
  <c r="E900" i="24" a="1"/>
  <c r="E664" i="24" a="1"/>
  <c r="E817" i="24" a="1"/>
  <c r="E1163" i="24" a="1"/>
  <c r="E1112" i="24" a="1"/>
  <c r="E61" i="24" a="1"/>
  <c r="E166" i="24" a="1"/>
  <c r="D367" i="24" a="1"/>
  <c r="E774" i="24" a="1"/>
  <c r="E779" i="24" a="1"/>
  <c r="E943" i="24" a="1"/>
  <c r="D1031" i="24" a="1"/>
  <c r="E44" i="24" a="1"/>
  <c r="E199" i="24" a="1"/>
  <c r="E254" i="24" a="1"/>
  <c r="E74" i="24" a="1"/>
  <c r="E796" i="24" a="1"/>
  <c r="E877" i="24" a="1"/>
  <c r="E987" i="24" a="1"/>
  <c r="E970" i="24" a="1"/>
  <c r="E49" i="24" a="1"/>
  <c r="E243" i="24" a="1"/>
  <c r="E463" i="24" a="1"/>
  <c r="E515" i="24" a="1"/>
  <c r="E645" i="24" a="1"/>
  <c r="E843" i="24" a="1"/>
  <c r="E1018" i="24" a="1"/>
  <c r="E1218" i="24" a="1"/>
  <c r="E79" i="24" a="1"/>
  <c r="E263" i="24" a="1"/>
  <c r="E551" i="24" a="1"/>
  <c r="D696" i="24" a="1"/>
  <c r="E736" i="24" a="1"/>
  <c r="E867" i="24" a="1"/>
  <c r="E1033" i="24" a="1"/>
  <c r="E37" i="24" a="1"/>
  <c r="E139" i="24" a="1"/>
  <c r="E222" i="24" a="1"/>
  <c r="E213" i="24" a="1"/>
  <c r="E273" i="24" a="1"/>
  <c r="E710" i="24" a="1"/>
  <c r="E805" i="24" a="1"/>
  <c r="E698" i="24" a="1"/>
  <c r="E122" i="24" a="1"/>
  <c r="D803" i="24" a="1"/>
  <c r="E925" i="24" a="1"/>
  <c r="E1042" i="24" a="1"/>
  <c r="E983" i="24" a="1"/>
  <c r="E99" i="24" a="1"/>
  <c r="E294" i="24" a="1"/>
  <c r="E575" i="24" a="1"/>
  <c r="E824" i="24" a="1"/>
  <c r="E725" i="24" a="1"/>
  <c r="E907" i="24" a="1"/>
  <c r="E1147" i="24" a="1"/>
  <c r="D4" i="24" a="1"/>
  <c r="E67" i="24" a="1"/>
  <c r="E414" i="24" a="1"/>
  <c r="E852" i="24" a="1"/>
  <c r="E718" i="24" a="1"/>
  <c r="E783" i="24" a="1"/>
  <c r="E887" i="24" a="1"/>
  <c r="E1073" i="24" a="1"/>
  <c r="E71" i="24" a="1"/>
  <c r="E93" i="24" a="1"/>
  <c r="D241" i="24" a="1"/>
  <c r="E320" i="24" a="1"/>
  <c r="E628" i="24" a="1"/>
  <c r="E655" i="24" a="1"/>
  <c r="E833" i="24" a="1"/>
  <c r="E1050" i="24" a="1"/>
  <c r="E1006" i="24" a="1"/>
  <c r="E34" i="22" a="1"/>
  <c r="D339" i="22" a="1"/>
  <c r="E443" i="22" a="1"/>
  <c r="E72" i="22" a="1"/>
  <c r="D202" i="22" a="1"/>
  <c r="E492" i="22" a="1"/>
  <c r="E667" i="22" a="1"/>
  <c r="E698" i="22" a="1"/>
  <c r="E255" i="22" a="1"/>
  <c r="E568" i="22" a="1"/>
  <c r="E851" i="22" a="1"/>
  <c r="E68" i="22" a="1"/>
  <c r="E225" i="22" a="1"/>
  <c r="E519" i="22" a="1"/>
  <c r="E793" i="22" a="1"/>
  <c r="E826" i="22" a="1"/>
  <c r="E115" i="22" a="1"/>
  <c r="E315" i="22" a="1"/>
  <c r="E730" i="22" a="1"/>
  <c r="E144" i="22" a="1"/>
  <c r="E475" i="22" a="1"/>
  <c r="E389" i="22" a="1"/>
  <c r="E578" i="22" a="1"/>
  <c r="D527" i="22" a="1"/>
  <c r="E428" i="22" a="1"/>
  <c r="E605" i="22" a="1"/>
  <c r="E750" i="22" a="1"/>
  <c r="E154" i="22" a="1"/>
  <c r="E249" i="22" a="1"/>
  <c r="E683" i="22" a="1"/>
  <c r="E102" i="22" a="1"/>
  <c r="D566" i="22" a="1"/>
  <c r="E204" i="22" a="1"/>
  <c r="E434" i="22" a="1"/>
  <c r="E180" i="22" a="1"/>
  <c r="E275" i="22" a="1"/>
  <c r="E597" i="22" a="1"/>
  <c r="E640" i="22" a="1"/>
  <c r="D5" i="22" a="1"/>
  <c r="E508" i="22" a="1"/>
  <c r="E619" i="22" a="1"/>
  <c r="E7" i="22" a="1"/>
  <c r="E330" i="22" a="1"/>
  <c r="E457" i="22" a="1"/>
  <c r="E741" i="22" a="1"/>
  <c r="E341" i="22" a="1"/>
  <c r="E296" i="22" a="1"/>
  <c r="E679" i="22" a="1"/>
  <c r="E22" i="22" a="1"/>
  <c r="E218" i="22" a="1"/>
  <c r="E363" i="22" a="1"/>
  <c r="E653" i="22" a="1"/>
  <c r="E806" i="22" a="1"/>
  <c r="E46" i="22" a="1"/>
  <c r="E528" i="22" a="1"/>
  <c r="D696" i="22" a="1"/>
  <c r="E85" i="22" a="1"/>
  <c r="E372" i="22" a="1"/>
  <c r="E412" i="22" a="1"/>
  <c r="E755" i="22" a="1"/>
  <c r="E712" i="22" a="1"/>
  <c r="E4" i="20" a="1"/>
  <c r="D4" i="20" a="1"/>
  <c r="E14" i="18" a="1"/>
  <c r="E399" i="18" a="1"/>
  <c r="E941" i="18" a="1"/>
  <c r="E1373" i="18" a="1"/>
  <c r="E1587" i="18" a="1"/>
  <c r="E289" i="18" a="1"/>
  <c r="E311" i="18" a="1"/>
  <c r="E1195" i="18" a="1"/>
  <c r="E1538" i="18" a="1"/>
  <c r="E123" i="18" a="1"/>
  <c r="E591" i="18" a="1"/>
  <c r="E763" i="18" a="1"/>
  <c r="E906" i="18" a="1"/>
  <c r="E165" i="18" a="1"/>
  <c r="E711" i="18" a="1"/>
  <c r="E1073" i="18" a="1"/>
  <c r="E1677" i="18" a="1"/>
  <c r="E519" i="18" a="1"/>
  <c r="E138" i="18" a="1"/>
  <c r="E602" i="18" a="1"/>
  <c r="E1251" i="18" a="1"/>
  <c r="E1620" i="18" a="1"/>
  <c r="D4" i="18" a="1"/>
  <c r="E248" i="18" a="1"/>
  <c r="D517" i="18" a="1"/>
  <c r="E1106" i="18" a="1"/>
  <c r="E1244" i="18" a="1"/>
  <c r="E1456" i="18" a="1"/>
  <c r="E261" i="18" a="1"/>
  <c r="E431" i="18" a="1"/>
  <c r="E497" i="18" a="1"/>
  <c r="E481" i="18" a="1"/>
  <c r="E1489" i="18" a="1"/>
  <c r="E297" i="18" a="1"/>
  <c r="E959" i="18" a="1"/>
  <c r="E1282" i="18" a="1"/>
  <c r="E1683" i="18" a="1"/>
  <c r="E869" i="18" a="1"/>
  <c r="E232" i="18" a="1"/>
  <c r="E740" i="18" a="1"/>
  <c r="E1259" i="18" a="1"/>
  <c r="E46" i="18" a="1"/>
  <c r="E492" i="18" a="1"/>
  <c r="E816" i="18" a="1"/>
  <c r="E1120" i="18" a="1"/>
  <c r="E1230" i="18" a="1"/>
  <c r="E1561" i="18" a="1"/>
  <c r="E360" i="18" a="1"/>
  <c r="E455" i="18" a="1"/>
  <c r="D867" i="18" a="1"/>
  <c r="E987" i="18" a="1"/>
  <c r="E189" i="18" a="1"/>
  <c r="E238" i="18" a="1"/>
  <c r="E1034" i="18" a="1"/>
  <c r="E1215" i="18" a="1"/>
  <c r="E1662" i="18" a="1"/>
  <c r="E1348" i="18" a="1"/>
  <c r="E211" i="18" a="1"/>
  <c r="E792" i="18" a="1"/>
  <c r="E1179" i="18" a="1"/>
  <c r="E1649" i="18" a="1"/>
  <c r="E69" i="18" a="1"/>
  <c r="E1645" i="18" a="1"/>
  <c r="E6" i="18" a="1"/>
  <c r="E386" i="18" a="1"/>
  <c r="E647" i="18" a="1"/>
  <c r="E983" i="18" a="1"/>
  <c r="D1177" i="18" a="1"/>
  <c r="E201" i="18" a="1"/>
  <c r="E353" i="18" a="1"/>
  <c r="E1146" i="18" a="1"/>
  <c r="E1311" i="18" a="1"/>
  <c r="E1418" i="18" a="1"/>
  <c r="D4" i="16" a="1"/>
  <c r="E190" i="16" a="1"/>
  <c r="E700" i="16" a="1"/>
  <c r="E830" i="16" a="1"/>
  <c r="E50" i="16" a="1"/>
  <c r="E396" i="16" a="1"/>
  <c r="E474" i="16" a="1"/>
  <c r="E857" i="16" a="1"/>
  <c r="E890" i="16" a="1"/>
  <c r="E6" i="16" a="1"/>
  <c r="E281" i="16" a="1"/>
  <c r="D334" i="16" a="1"/>
  <c r="E558" i="16" a="1"/>
  <c r="E377" i="16" a="1"/>
  <c r="E154" i="16" a="1"/>
  <c r="E488" i="16" a="1"/>
  <c r="E634" i="16" a="1"/>
  <c r="E945" i="16" a="1"/>
  <c r="E35" i="16" a="1"/>
  <c r="E260" i="16" a="1"/>
  <c r="E841" i="16" a="1"/>
  <c r="D829" i="16" a="1"/>
  <c r="E230" i="16" a="1"/>
  <c r="E434" i="16" a="1"/>
  <c r="D595" i="16" a="1"/>
  <c r="E963" i="16" a="1"/>
  <c r="E938" i="16" a="1"/>
  <c r="D48" i="16" a="1"/>
  <c r="E308" i="16" a="1"/>
  <c r="E464" i="16" a="1"/>
  <c r="E863" i="16" a="1"/>
  <c r="E680" i="16" a="1"/>
  <c r="D229" i="16" a="1"/>
  <c r="E500" i="16" a="1"/>
  <c r="E686" i="16" a="1"/>
  <c r="E848" i="16" a="1"/>
  <c r="E98" i="16" a="1"/>
  <c r="E336" i="16" a="1"/>
  <c r="E27" i="16" a="1"/>
  <c r="E237" i="16" a="1"/>
  <c r="E573" i="16" a="1"/>
  <c r="E732" i="16" a="1"/>
  <c r="E752" i="16" a="1"/>
  <c r="E146" i="16" a="1"/>
  <c r="E370" i="16" a="1"/>
  <c r="D487" i="16" a="1"/>
  <c r="E883" i="16" a="1"/>
  <c r="E740" i="16" a="1"/>
  <c r="E213" i="16" a="1"/>
  <c r="E538" i="16" a="1"/>
  <c r="E871" i="16" a="1"/>
  <c r="E918" i="16" a="1"/>
  <c r="D145" i="16" a="1"/>
  <c r="D572" i="16" a="1"/>
  <c r="D739" i="16" a="1"/>
  <c r="E76" i="16" a="1"/>
  <c r="E203" i="16" a="1"/>
  <c r="E455" i="16" a="1"/>
  <c r="E644" i="16" a="1"/>
  <c r="E1014" i="16" a="1"/>
  <c r="D961" i="16" a="1"/>
  <c r="E220" i="16" a="1"/>
  <c r="E284" i="16" a="1"/>
  <c r="D453" i="16" a="1"/>
  <c r="E1003" i="16" a="1"/>
  <c r="E922" i="16" a="1"/>
  <c r="D395" i="16" a="1"/>
  <c r="E596" i="16" a="1"/>
  <c r="E907" i="16" a="1"/>
  <c r="E222" i="14" a="1"/>
  <c r="E280" i="14" a="1"/>
  <c r="E622" i="14" a="1"/>
  <c r="E39" i="14" a="1"/>
  <c r="E385" i="14" a="1"/>
  <c r="D527" i="14" a="1"/>
  <c r="E167" i="14" a="1"/>
  <c r="E6" i="14" a="1"/>
  <c r="E133" i="14" a="1"/>
  <c r="E474" i="14" a="1"/>
  <c r="E590" i="14" a="1"/>
  <c r="E11" i="14" a="1"/>
  <c r="E371" i="14" a="1"/>
  <c r="E99" i="14" a="1"/>
  <c r="E310" i="14" a="1"/>
  <c r="E668" i="14" a="1"/>
  <c r="E141" i="14" a="1"/>
  <c r="E493" i="14" a="1"/>
  <c r="E201" i="14" a="1"/>
  <c r="E79" i="14" a="1"/>
  <c r="D400" i="14" a="1"/>
  <c r="E614" i="14" a="1"/>
  <c r="E249" i="14" a="1"/>
  <c r="E16" i="14" a="1"/>
  <c r="D220" i="14" a="1"/>
  <c r="E178" i="14" a="1"/>
  <c r="E547" i="14" a="1"/>
  <c r="D4" i="14" a="1"/>
  <c r="E558" i="14" a="1"/>
  <c r="E334" i="14" a="1"/>
  <c r="D333" i="14" a="1"/>
  <c r="E689" i="14" a="1"/>
  <c r="E339" i="14" a="1"/>
  <c r="E114" i="14" a="1"/>
  <c r="E350" i="14" a="1"/>
  <c r="E643" i="14" a="1"/>
  <c r="E63" i="14" a="1"/>
  <c r="E402" i="14" a="1"/>
  <c r="E528" i="14" a="1"/>
  <c r="E451" i="14" a="1"/>
  <c r="E218" i="12" a="1"/>
  <c r="E560" i="12" a="1"/>
  <c r="E548" i="12" a="1"/>
  <c r="E26" i="12" a="1"/>
  <c r="E157" i="12" a="1"/>
  <c r="E482" i="12" a="1"/>
  <c r="E594" i="12" a="1"/>
  <c r="E255" i="12" a="1"/>
  <c r="E352" i="12" a="1"/>
  <c r="E282" i="12" a="1"/>
  <c r="E632" i="12" a="1"/>
  <c r="D28" i="12" a="1"/>
  <c r="E138" i="12" a="1"/>
  <c r="E554" i="12" a="1"/>
  <c r="E230" i="12" a="1"/>
  <c r="E294" i="12" a="1"/>
  <c r="E486" i="12" a="1"/>
  <c r="E332" i="12" a="1"/>
  <c r="E585" i="12" a="1"/>
  <c r="E252" i="12" a="1"/>
  <c r="D117" i="12" a="1"/>
  <c r="E133" i="12" a="1"/>
  <c r="E115" i="12" a="1"/>
  <c r="E608" i="12" a="1"/>
  <c r="D94" i="12" a="1"/>
  <c r="E290" i="12" a="1"/>
  <c r="D432" i="12" a="1"/>
  <c r="D4" i="12" a="1"/>
  <c r="E91" i="12" a="1"/>
  <c r="E448" i="12" a="1"/>
  <c r="E455" i="12" a="1"/>
  <c r="E20" i="12" a="1"/>
  <c r="E239" i="12" a="1"/>
  <c r="E314" i="12" a="1"/>
  <c r="E429" i="12" a="1"/>
  <c r="E160" i="12" a="1"/>
  <c r="E346" i="12" a="1"/>
  <c r="E317" i="12" a="1"/>
  <c r="E150" i="12" a="1"/>
  <c r="E266" i="12" a="1"/>
  <c r="D364" i="12" a="1"/>
  <c r="E374" i="12" a="1"/>
  <c r="E73" i="12" a="1"/>
  <c r="D75" i="12" a="1"/>
  <c r="E278" i="12" a="1"/>
  <c r="E445" i="12" a="1"/>
  <c r="D450" i="12" a="1"/>
  <c r="E341" i="12" a="1"/>
  <c r="E336" i="12" a="1"/>
  <c r="E370" i="12" a="1"/>
  <c r="E390" i="12" a="1"/>
  <c r="E451" i="12" a="1"/>
  <c r="E63" i="12" a="1"/>
  <c r="E119" i="12" a="1"/>
  <c r="E327" i="12" a="1"/>
  <c r="E274" i="12" a="1"/>
  <c r="E324" i="12" a="1"/>
  <c r="E243" i="12" a="1"/>
  <c r="E302" i="12" a="1"/>
  <c r="E406" i="12" a="1"/>
  <c r="E180" i="10" a="1"/>
  <c r="E374" i="10" a="1"/>
  <c r="E464" i="10" a="1"/>
  <c r="E707" i="10" a="1"/>
  <c r="E1274" i="10" a="1"/>
  <c r="E1872" i="10" a="1"/>
  <c r="E1747" i="10" a="1"/>
  <c r="E84" i="10" a="1"/>
  <c r="E587" i="10" a="1"/>
  <c r="E872" i="10" a="1"/>
  <c r="E1238" i="10" a="1"/>
  <c r="E1476" i="10" a="1"/>
  <c r="E1971" i="10" a="1"/>
  <c r="E210" i="10" a="1"/>
  <c r="E537" i="10" a="1"/>
  <c r="E668" i="10" a="1"/>
  <c r="E697" i="10" a="1"/>
  <c r="E772" i="10" a="1"/>
  <c r="E1121" i="10" a="1"/>
  <c r="E1134" i="10" a="1"/>
  <c r="E1848" i="10" a="1"/>
  <c r="E1569" i="10" a="1"/>
  <c r="E1921" i="10" a="1"/>
  <c r="E5" i="10" a="1"/>
  <c r="E365" i="10" a="1"/>
  <c r="E1223" i="10" a="1"/>
  <c r="E1628" i="10" a="1"/>
  <c r="E269" i="10" a="1"/>
  <c r="D462" i="10" a="1"/>
  <c r="E492" i="10" a="1"/>
  <c r="E302" i="10" a="1"/>
  <c r="E1324" i="10" a="1"/>
  <c r="E1483" i="10" a="1"/>
  <c r="E1761" i="10" a="1"/>
  <c r="E171" i="10" a="1"/>
  <c r="E471" i="10" a="1"/>
  <c r="E925" i="10" a="1"/>
  <c r="E1288" i="10" a="1"/>
  <c r="E1500" i="10" a="1"/>
  <c r="E143" i="10" a="1"/>
  <c r="E161" i="10" a="1"/>
  <c r="E602" i="10" a="1"/>
  <c r="E714" i="10" a="1"/>
  <c r="D923" i="10" a="1"/>
  <c r="E812" i="10" a="1"/>
  <c r="E798" i="10" a="1"/>
  <c r="E1156" i="10" a="1"/>
  <c r="E1862" i="10" a="1"/>
  <c r="E1707" i="10" a="1"/>
  <c r="E1997" i="10" a="1"/>
  <c r="E70" i="10" a="1"/>
  <c r="E389" i="10" a="1"/>
  <c r="E908" i="10" a="1"/>
  <c r="E1245" i="10" a="1"/>
  <c r="E1666" i="10" a="1"/>
  <c r="E344" i="10" a="1"/>
  <c r="E412" i="10" a="1"/>
  <c r="D685" i="10" a="1"/>
  <c r="E1145" i="10" a="1"/>
  <c r="E1588" i="10" a="1"/>
  <c r="E1421" i="10" a="1"/>
  <c r="E1791" i="10" a="1"/>
  <c r="E401" i="10" a="1"/>
  <c r="E515" i="10" a="1"/>
  <c r="E1161" i="10" a="1"/>
  <c r="E1347" i="10" a="1"/>
  <c r="E1904" i="10" a="1"/>
  <c r="E126" i="10" a="1"/>
  <c r="E451" i="10" a="1"/>
  <c r="E632" i="10" a="1"/>
  <c r="E548" i="10" a="1"/>
  <c r="E748" i="10" a="1"/>
  <c r="E957" i="10" a="1"/>
  <c r="E831" i="10" a="1"/>
  <c r="E1393" i="10" a="1"/>
  <c r="E1363" i="10" a="1"/>
  <c r="E1729" i="10" a="1"/>
  <c r="E1946" i="10" a="1"/>
  <c r="E98" i="10" a="1"/>
  <c r="E504" i="10" a="1"/>
  <c r="E1015" i="10" a="1"/>
  <c r="E1510" i="10" a="1"/>
  <c r="E306" i="10" a="1"/>
  <c r="E434" i="10" a="1"/>
  <c r="E687" i="10" a="1"/>
  <c r="E1174" i="10" a="1"/>
  <c r="E1776" i="10" a="1"/>
  <c r="E1697" i="10" a="1"/>
  <c r="E1821" i="10" a="1"/>
  <c r="E731" i="10" a="1"/>
  <c r="E894" i="10" a="1"/>
  <c r="D1391" i="10" a="1"/>
  <c r="E2009" i="10" a="1"/>
  <c r="E227" i="10" a="1"/>
  <c r="E654" i="10" a="1"/>
  <c r="E565" i="10" a="1"/>
  <c r="E760" i="10" a="1"/>
  <c r="E1107" i="10" a="1"/>
  <c r="E1128" i="10" a="1"/>
  <c r="E1620" i="10" a="1"/>
  <c r="E1309" i="10" a="1"/>
  <c r="E1895" i="10" a="1"/>
  <c r="D4" i="10" a="1"/>
  <c r="E330" i="10" a="1"/>
  <c r="E676" i="10" a="1"/>
  <c r="E1185" i="10" a="1"/>
  <c r="E1600" i="10" a="1"/>
  <c r="E1641" i="10" a="1"/>
  <c r="E56" i="8" a="1"/>
  <c r="E446" i="8" a="1"/>
  <c r="E608" i="8" a="1"/>
  <c r="E1100" i="8" a="1"/>
  <c r="E752" i="8" a="1"/>
  <c r="E1557" i="8" a="1"/>
  <c r="E208" i="8" a="1"/>
  <c r="D561" i="8" a="1"/>
  <c r="E1140" i="8" a="1"/>
  <c r="E1183" i="8" a="1"/>
  <c r="E1523" i="8" a="1"/>
  <c r="E1549" i="8" a="1"/>
  <c r="E1045" i="8" a="1"/>
  <c r="E1449" i="8" a="1"/>
  <c r="D4" i="8" a="1"/>
  <c r="E316" i="8" a="1"/>
  <c r="E795" i="8" a="1"/>
  <c r="E1021" i="8" a="1"/>
  <c r="E1358" i="8" a="1"/>
  <c r="E1317" i="8" a="1"/>
  <c r="E110" i="8" a="1"/>
  <c r="E570" i="8" a="1"/>
  <c r="E981" i="8" a="1"/>
  <c r="E1152" i="8" a="1"/>
  <c r="E1371" i="8" a="1"/>
  <c r="E1351" i="8" a="1"/>
  <c r="E230" i="8" a="1"/>
  <c r="E594" i="8" a="1"/>
  <c r="E1160" i="8" a="1"/>
  <c r="E1242" i="8" a="1"/>
  <c r="E1625" i="8" a="1"/>
  <c r="E153" i="8" a="1"/>
  <c r="E1578" i="8" a="1"/>
  <c r="E666" i="8" a="1"/>
  <c r="E130" i="8" a="1"/>
  <c r="E526" i="8" a="1"/>
  <c r="E479" i="8" a="1"/>
  <c r="E1175" i="8" a="1"/>
  <c r="E563" i="8" a="1"/>
  <c r="E281" i="8" a="1"/>
  <c r="E521" i="8" a="1"/>
  <c r="E1032" i="8" a="1"/>
  <c r="D1181" i="8" a="1"/>
  <c r="E1491" i="8" a="1"/>
  <c r="E6" i="8" a="1"/>
  <c r="E266" i="8" a="1"/>
  <c r="E741" i="8" a="1"/>
  <c r="E1117" i="8" a="1"/>
  <c r="E1264" i="8" a="1"/>
  <c r="E884" i="8" a="1"/>
  <c r="E502" i="8" a="1"/>
  <c r="E641" i="8" a="1"/>
  <c r="E1439" i="8" a="1"/>
  <c r="E23" i="8" a="1"/>
  <c r="E359" i="8" a="1"/>
  <c r="E964" i="8" a="1"/>
  <c r="E768" i="8" a="1"/>
  <c r="E648" i="8" a="1"/>
  <c r="E388" i="8" a="1"/>
  <c r="E899" i="8" a="1"/>
  <c r="E1070" i="8" a="1"/>
  <c r="E834" i="8" a="1"/>
  <c r="E691" i="8" a="1"/>
  <c r="E86" i="8" a="1"/>
  <c r="E494" i="8" a="1"/>
  <c r="E777" i="8" a="1"/>
  <c r="E1188" i="8" a="1"/>
  <c r="E1392" i="8" a="1"/>
  <c r="E1231" i="8" a="1"/>
  <c r="E617" i="8" a="1"/>
  <c r="E1217" i="8" a="1"/>
  <c r="E1541" i="8" a="1"/>
  <c r="E179" i="8" a="1"/>
  <c r="E545" i="8" a="1"/>
  <c r="E271" i="8" a="1"/>
  <c r="E1282" i="8" a="1"/>
  <c r="E1563" i="8" a="1"/>
  <c r="E6" i="6" a="1"/>
  <c r="E211" i="6" a="1"/>
  <c r="E593" i="6" a="1"/>
  <c r="E454" i="6" a="1"/>
  <c r="E503" i="6" a="1"/>
  <c r="E172" i="6" a="1"/>
  <c r="E697" i="6" a="1"/>
  <c r="E185" i="6" a="1"/>
  <c r="E281" i="6" a="1"/>
  <c r="D427" i="6" a="1"/>
  <c r="E96" i="6" a="1"/>
  <c r="E395" i="6" a="1"/>
  <c r="E624" i="6" a="1"/>
  <c r="E614" i="6" a="1"/>
  <c r="E673" i="6" a="1"/>
  <c r="E360" i="6" a="1"/>
  <c r="E241" i="6" a="1"/>
  <c r="E376" i="6" a="1"/>
  <c r="E556" i="6" a="1"/>
  <c r="E138" i="6" a="1"/>
  <c r="E428" i="6" a="1"/>
  <c r="E563" i="6" a="1"/>
  <c r="E333" i="6" a="1"/>
  <c r="E536" i="6" a="1"/>
  <c r="D4" i="6" a="1"/>
  <c r="E474" i="6" a="1"/>
  <c r="E34" i="6" a="1"/>
  <c r="E300" i="6" a="1"/>
  <c r="E347" i="6" a="1"/>
  <c r="E643" i="6" a="1"/>
  <c r="E200" i="6" a="1"/>
  <c r="D622" i="6" a="1"/>
  <c r="E666" i="6" a="1"/>
  <c r="E411" i="6" a="1"/>
  <c r="E689" i="6" a="1"/>
  <c r="E256" i="6" a="1"/>
  <c r="E218" i="6" a="1"/>
  <c r="E67" i="6" a="1"/>
  <c r="D331" i="6" a="1"/>
  <c r="D452" i="6" a="1"/>
  <c r="E663" i="6" a="1"/>
  <c r="E191" i="4" a="1"/>
  <c r="E713" i="4" a="1"/>
  <c r="E956" i="4" a="1"/>
  <c r="E28" i="4" a="1"/>
  <c r="E168" i="4" a="1"/>
  <c r="E344" i="4" a="1"/>
  <c r="E735" i="4" a="1"/>
  <c r="E776" i="4" a="1"/>
  <c r="E1277" i="4" a="1"/>
  <c r="E1115" i="4" a="1"/>
  <c r="E567" i="4" a="1"/>
  <c r="E154" i="4" a="1"/>
  <c r="E422" i="4" a="1"/>
  <c r="E593" i="4" a="1"/>
  <c r="E852" i="4" a="1"/>
  <c r="E675" i="4" a="1"/>
  <c r="E1248" i="4" a="1"/>
  <c r="E452" i="4" a="1"/>
  <c r="E279" i="4" a="1"/>
  <c r="E400" i="4" a="1"/>
  <c r="E322" i="4" a="1"/>
  <c r="E555" i="4" a="1"/>
  <c r="E389" i="4" a="1"/>
  <c r="E1198" i="4" a="1"/>
  <c r="E1024" i="4" a="1"/>
  <c r="E610" i="4" a="1"/>
  <c r="E355" i="4" a="1"/>
  <c r="E889" i="4" a="1"/>
  <c r="E128" i="4" a="1"/>
  <c r="E483" i="4" a="1"/>
  <c r="E961" i="4" a="1"/>
  <c r="E119" i="4" a="1"/>
  <c r="E224" i="4" a="1"/>
  <c r="E444" i="4" a="1"/>
  <c r="E359" i="4" a="1"/>
  <c r="E934" i="4" a="1"/>
  <c r="E1192" i="4" a="1"/>
  <c r="E80" i="4" a="1"/>
  <c r="E1216" i="4" a="1"/>
  <c r="E184" i="4" a="1"/>
  <c r="E336" i="4" a="1"/>
  <c r="E797" i="4" a="1"/>
  <c r="E942" i="4" a="1"/>
  <c r="E903" i="4" a="1"/>
  <c r="E1210" i="4" a="1"/>
  <c r="E1163" i="4" a="1"/>
  <c r="E125" i="4" a="1"/>
  <c r="E57" i="4" a="1"/>
  <c r="E644" i="4" a="1"/>
  <c r="E872" i="4" a="1"/>
  <c r="E1063" i="4" a="1"/>
  <c r="E1301" i="4" a="1"/>
  <c r="E924" i="4" a="1"/>
  <c r="E309" i="4" a="1"/>
  <c r="E574" i="4" a="1"/>
  <c r="E629" i="4" a="1"/>
  <c r="E1224" i="4" a="1"/>
  <c r="E38" i="4" a="1"/>
  <c r="E664" i="4" a="1"/>
  <c r="E1038" i="4" a="1"/>
  <c r="E177" i="4" a="1"/>
  <c r="E479" i="4" a="1"/>
  <c r="E1131" i="4" a="1"/>
  <c r="E758" i="4" a="1"/>
  <c r="E1079" i="4" a="1"/>
  <c r="E368" i="4" a="1"/>
  <c r="E464" i="4" a="1"/>
  <c r="E491" i="4" a="1"/>
  <c r="E989" i="4" a="1"/>
  <c r="E1174" i="4" a="1"/>
  <c r="E291" i="4" a="1"/>
  <c r="E21" i="4" a="1"/>
  <c r="E264" i="4" a="1"/>
  <c r="E474" i="4" a="1"/>
  <c r="E519" i="4" a="1"/>
  <c r="E1006" i="4" a="1"/>
  <c r="E638" i="4" a="1"/>
  <c r="E6" i="4" a="1"/>
  <c r="E68" i="4" a="1"/>
  <c r="E272" i="4" a="1"/>
  <c r="E351" i="4" a="1"/>
  <c r="E833" i="4" a="1"/>
  <c r="E1183" i="4" a="1"/>
  <c r="E1234" i="4" a="1"/>
  <c r="E406" i="4" a="1"/>
  <c r="E416" i="4" a="1"/>
  <c r="E1154" i="4" a="1"/>
  <c r="E97" i="4" a="1"/>
  <c r="E378" i="4" a="1"/>
  <c r="E1108" i="4" a="1"/>
  <c r="E206" i="4" a="1"/>
  <c r="E434" i="4" a="1"/>
  <c r="D489" i="4" a="1"/>
  <c r="D4" i="4" a="1"/>
  <c r="D334" i="4" a="1"/>
  <c r="D1161" i="4" a="1"/>
  <c r="D959" i="4" a="1"/>
  <c r="E1146" i="1" a="1"/>
  <c r="E1059" i="1" a="1"/>
  <c r="E987" i="1" a="1"/>
  <c r="E1129" i="1" a="1"/>
  <c r="E976" i="1" a="1"/>
  <c r="E934" i="1" a="1"/>
  <c r="E852" i="1" a="1"/>
  <c r="E748" i="1" a="1"/>
  <c r="E678" i="1" a="1"/>
  <c r="E600" i="1" a="1"/>
  <c r="E929" i="1" a="1"/>
  <c r="E773" i="1" a="1"/>
  <c r="E733" i="1" a="1"/>
  <c r="E690" i="1" a="1"/>
  <c r="E452" i="1" a="1"/>
  <c r="E266" i="1" a="1"/>
  <c r="E496" i="1" a="1"/>
  <c r="E435" i="1" a="1"/>
  <c r="E208" i="1" a="1"/>
  <c r="E328" i="1" a="1"/>
  <c r="E88" i="1" a="1"/>
  <c r="E199" i="1" a="1"/>
  <c r="E85" i="1" a="1"/>
  <c r="E29" i="1" a="1"/>
  <c r="E38" i="1" a="1"/>
  <c r="E292" i="1" a="1"/>
  <c r="E227" i="1" a="1"/>
  <c r="E183" i="1" a="1"/>
  <c r="E5" i="1" a="1"/>
  <c r="E16" i="1" a="1"/>
  <c r="E1116" i="1" a="1"/>
  <c r="E1004" i="1" a="1"/>
  <c r="E595" i="1" a="1"/>
  <c r="E564" i="1" a="1"/>
  <c r="E281" i="1" a="1"/>
  <c r="E132" i="1" a="1"/>
  <c r="E141" i="1" a="1"/>
  <c r="E60" i="1" a="1"/>
  <c r="E610" i="1" a="1"/>
  <c r="E1125" i="1" a="1"/>
  <c r="E950" i="1" a="1"/>
  <c r="E870" i="1" a="1"/>
  <c r="E630" i="1" a="1"/>
  <c r="E319" i="1" a="1"/>
  <c r="E857" i="1" a="1"/>
  <c r="E739" i="1" a="1"/>
  <c r="E575" i="1" a="1"/>
  <c r="E556" i="1" a="1"/>
  <c r="E233" i="1" a="1"/>
  <c r="E245" i="1" a="1"/>
  <c r="E205" i="1" a="1"/>
  <c r="E1172" i="1" a="1"/>
  <c r="E1150" i="1" a="1"/>
  <c r="E1051" i="1" a="1"/>
  <c r="E695" i="1" a="1"/>
  <c r="E1166" i="1" a="1"/>
  <c r="E1138" i="1" a="1"/>
  <c r="E968" i="1" a="1"/>
  <c r="E846" i="1" a="1"/>
  <c r="E716" i="1" a="1"/>
  <c r="E665" i="1" a="1"/>
  <c r="E1084" i="1" a="1"/>
  <c r="E426" i="1" a="1"/>
  <c r="E917" i="1" a="1"/>
  <c r="E811" i="1" a="1"/>
  <c r="E759" i="1" a="1"/>
  <c r="E723" i="1" a="1"/>
  <c r="E613" i="1" a="1"/>
  <c r="E509" i="1" a="1"/>
  <c r="E582" i="1" a="1"/>
  <c r="E482" i="1" a="1"/>
  <c r="E353" i="1" a="1"/>
  <c r="E252" i="1" a="1"/>
  <c r="E169" i="1" a="1"/>
  <c r="E81" i="1" a="1"/>
  <c r="E1107" i="1" a="1"/>
  <c r="E1031" i="1" a="1"/>
  <c r="E663" i="1" a="1"/>
  <c r="E1160" i="1" a="1"/>
  <c r="E1041" i="1" a="1"/>
  <c r="E958" i="1" a="1"/>
  <c r="E888" i="1" a="1"/>
  <c r="E834" i="1" a="1"/>
  <c r="E714" i="1" a="1"/>
  <c r="E641" i="1" a="1"/>
  <c r="E405" i="1" a="1"/>
  <c r="E903" i="1" a="1"/>
  <c r="E797" i="1" a="1"/>
  <c r="E721" i="1" a="1"/>
  <c r="E383" i="1" a="1"/>
  <c r="E462" i="1" a="1"/>
  <c r="E188" i="1" a="1"/>
  <c r="E126" i="1" a="1"/>
  <c r="E213" i="1" a="1"/>
  <c r="E67" i="1" a="1"/>
  <c r="E1102" i="1" a="1"/>
  <c r="E1024" i="1" a="1"/>
  <c r="E785" i="1" a="1"/>
  <c r="E701" i="1" a="1"/>
  <c r="E156" i="1" a="1"/>
  <c r="E443" i="1" a="1"/>
  <c r="E103" i="1" a="1"/>
  <c r="E113" i="1" a="1"/>
  <c r="E123" i="1" a="1"/>
  <c r="E56" i="1" a="1"/>
  <c r="D639" i="1" a="1"/>
  <c r="D915" i="1" a="1"/>
  <c r="D3" i="1" a="1"/>
  <c r="D869" i="1" a="1"/>
  <c r="D326" i="1" a="1"/>
  <c r="E968" i="29" l="1"/>
  <c r="E748" i="29"/>
  <c r="E591" i="29"/>
  <c r="E468" i="29"/>
  <c r="E320" i="29"/>
  <c r="D4" i="29"/>
  <c r="E1077" i="29"/>
  <c r="E856" i="29"/>
  <c r="E578" i="29"/>
  <c r="E349" i="29"/>
  <c r="E58" i="29"/>
  <c r="E1098" i="29"/>
  <c r="E915" i="29"/>
  <c r="E820" i="29"/>
  <c r="E831" i="29"/>
  <c r="E99" i="29"/>
  <c r="E1111" i="29"/>
  <c r="E718" i="29"/>
  <c r="E493" i="29"/>
  <c r="E252" i="29"/>
  <c r="E1168" i="29"/>
  <c r="E1080" i="29"/>
  <c r="E616" i="29"/>
  <c r="E564" i="29"/>
  <c r="E218" i="29"/>
  <c r="E215" i="29"/>
  <c r="E31" i="29"/>
  <c r="E628" i="29"/>
  <c r="E876" i="29"/>
  <c r="E814" i="29"/>
  <c r="E503" i="29"/>
  <c r="D1042" i="29"/>
  <c r="E316" i="29"/>
  <c r="E114" i="29"/>
  <c r="E961" i="29"/>
  <c r="E649" i="29"/>
  <c r="E392" i="29"/>
  <c r="E373" i="29"/>
  <c r="E240" i="29"/>
  <c r="E1146" i="29"/>
  <c r="E901" i="29"/>
  <c r="E526" i="29"/>
  <c r="E260" i="29"/>
  <c r="E140" i="29"/>
  <c r="E11" i="29"/>
  <c r="E1183" i="29"/>
  <c r="E840" i="29"/>
  <c r="E440" i="29"/>
  <c r="E544" i="29"/>
  <c r="E1044" i="29"/>
  <c r="D549" i="29"/>
  <c r="E294" i="29"/>
  <c r="E906" i="29"/>
  <c r="E675" i="29"/>
  <c r="E476" i="29"/>
  <c r="E334" i="29"/>
  <c r="E48" i="29"/>
  <c r="E1059" i="29"/>
  <c r="E891" i="29"/>
  <c r="E551" i="29"/>
  <c r="E423" i="29"/>
  <c r="E197" i="29"/>
  <c r="E172" i="29"/>
  <c r="E974" i="29"/>
  <c r="E834" i="29"/>
  <c r="D854" i="29"/>
  <c r="E538" i="29"/>
  <c r="E923" i="29"/>
  <c r="E232" i="29"/>
  <c r="E8" i="29"/>
  <c r="E437" i="26"/>
  <c r="E96" i="26"/>
  <c r="E627" i="26"/>
  <c r="E129" i="26"/>
  <c r="E377" i="26"/>
  <c r="E156" i="26"/>
  <c r="E559" i="26"/>
  <c r="E232" i="26"/>
  <c r="E111" i="26"/>
  <c r="E41" i="26"/>
  <c r="E579" i="26"/>
  <c r="E367" i="26"/>
  <c r="E421" i="26"/>
  <c r="E258" i="26"/>
  <c r="E597" i="26"/>
  <c r="E442" i="26"/>
  <c r="E408" i="26"/>
  <c r="E143" i="26"/>
  <c r="E529" i="26"/>
  <c r="E460" i="26"/>
  <c r="E137" i="26"/>
  <c r="E6" i="26"/>
  <c r="E52" i="26"/>
  <c r="D517" i="26"/>
  <c r="E337" i="26"/>
  <c r="E612" i="26"/>
  <c r="E416" i="26"/>
  <c r="E223" i="26"/>
  <c r="E91" i="26"/>
  <c r="E555" i="26"/>
  <c r="E509" i="26"/>
  <c r="E288" i="26"/>
  <c r="E181" i="26"/>
  <c r="D384" i="26"/>
  <c r="E326" i="26"/>
  <c r="E271" i="26"/>
  <c r="E46" i="26"/>
  <c r="D4" i="26"/>
  <c r="E482" i="26"/>
  <c r="E424" i="26"/>
  <c r="E546" i="26"/>
  <c r="E362" i="26"/>
  <c r="E467" i="26"/>
  <c r="E519" i="26"/>
  <c r="E453" i="26"/>
  <c r="D254" i="26"/>
  <c r="E13" i="26"/>
  <c r="E386" i="26"/>
  <c r="E296" i="26"/>
  <c r="E217" i="26"/>
  <c r="E104" i="26"/>
  <c r="E427" i="26"/>
  <c r="E398" i="26"/>
  <c r="E1006" i="24"/>
  <c r="E1050" i="24"/>
  <c r="E833" i="24"/>
  <c r="E655" i="24"/>
  <c r="E628" i="24"/>
  <c r="E320" i="24"/>
  <c r="D241" i="24"/>
  <c r="E93" i="24"/>
  <c r="E71" i="24"/>
  <c r="E1073" i="24"/>
  <c r="E887" i="24"/>
  <c r="E783" i="24"/>
  <c r="E718" i="24"/>
  <c r="E852" i="24"/>
  <c r="E414" i="24"/>
  <c r="E67" i="24"/>
  <c r="D4" i="24"/>
  <c r="E1147" i="24"/>
  <c r="E907" i="24"/>
  <c r="E725" i="24"/>
  <c r="E824" i="24"/>
  <c r="E575" i="24"/>
  <c r="E294" i="24"/>
  <c r="E99" i="24"/>
  <c r="E983" i="24"/>
  <c r="E1042" i="24"/>
  <c r="E925" i="24"/>
  <c r="D803" i="24"/>
  <c r="E122" i="24"/>
  <c r="E698" i="24"/>
  <c r="E805" i="24"/>
  <c r="E710" i="24"/>
  <c r="E273" i="24"/>
  <c r="E213" i="24"/>
  <c r="E222" i="24"/>
  <c r="E139" i="24"/>
  <c r="E37" i="24"/>
  <c r="E1033" i="24"/>
  <c r="E867" i="24"/>
  <c r="E736" i="24"/>
  <c r="D696" i="24"/>
  <c r="E551" i="24"/>
  <c r="E263" i="24"/>
  <c r="E79" i="24"/>
  <c r="E1218" i="24"/>
  <c r="E1018" i="24"/>
  <c r="E843" i="24"/>
  <c r="E645" i="24"/>
  <c r="E515" i="24"/>
  <c r="E463" i="24"/>
  <c r="E243" i="24"/>
  <c r="E49" i="24"/>
  <c r="E970" i="24"/>
  <c r="E987" i="24"/>
  <c r="E877" i="24"/>
  <c r="E796" i="24"/>
  <c r="E74" i="24"/>
  <c r="E254" i="24"/>
  <c r="E199" i="24"/>
  <c r="E44" i="24"/>
  <c r="D1031" i="24"/>
  <c r="E943" i="24"/>
  <c r="E779" i="24"/>
  <c r="E774" i="24"/>
  <c r="D367" i="24"/>
  <c r="E166" i="24"/>
  <c r="E61" i="24"/>
  <c r="E1112" i="24"/>
  <c r="E1163" i="24"/>
  <c r="E817" i="24"/>
  <c r="E664" i="24"/>
  <c r="E900" i="24"/>
  <c r="E478" i="24"/>
  <c r="E299" i="24"/>
  <c r="E26" i="24"/>
  <c r="E1188" i="24"/>
  <c r="E957" i="24"/>
  <c r="E607" i="24"/>
  <c r="E594" i="24"/>
  <c r="E453" i="24"/>
  <c r="E390" i="24"/>
  <c r="E192" i="24"/>
  <c r="E207" i="24"/>
  <c r="E11" i="24"/>
  <c r="E673" i="24"/>
  <c r="E682" i="24"/>
  <c r="E523" i="24"/>
  <c r="E756" i="24"/>
  <c r="E354" i="24"/>
  <c r="E236" i="24"/>
  <c r="E155" i="24"/>
  <c r="E16" i="24"/>
  <c r="E1156" i="24"/>
  <c r="E1137" i="24"/>
  <c r="E917" i="24"/>
  <c r="E749" i="24"/>
  <c r="E760" i="24"/>
  <c r="E340" i="24"/>
  <c r="E287" i="24"/>
  <c r="E118" i="24"/>
  <c r="E57" i="24"/>
  <c r="E1098" i="24"/>
  <c r="E789" i="24"/>
  <c r="E639" i="24"/>
  <c r="E858" i="24"/>
  <c r="E84" i="24"/>
  <c r="E1174" i="24"/>
  <c r="D549" i="24"/>
  <c r="E491" i="24"/>
  <c r="E383" i="24"/>
  <c r="E369" i="24"/>
  <c r="E330" i="24"/>
  <c r="E145" i="24"/>
  <c r="E1122" i="24"/>
  <c r="E951" i="24"/>
  <c r="E828" i="24"/>
  <c r="E505" i="24"/>
  <c r="E348" i="24"/>
  <c r="E230" i="24"/>
  <c r="E131" i="24"/>
  <c r="E712" i="22"/>
  <c r="E755" i="22"/>
  <c r="E412" i="22"/>
  <c r="E372" i="22"/>
  <c r="E85" i="22"/>
  <c r="D696" i="22"/>
  <c r="E528" i="22"/>
  <c r="E46" i="22"/>
  <c r="E806" i="22"/>
  <c r="E653" i="22"/>
  <c r="E363" i="22"/>
  <c r="E218" i="22"/>
  <c r="E22" i="22"/>
  <c r="E679" i="22"/>
  <c r="E296" i="22"/>
  <c r="E341" i="22"/>
  <c r="E741" i="22"/>
  <c r="E457" i="22"/>
  <c r="E330" i="22"/>
  <c r="E7" i="22"/>
  <c r="E619" i="22"/>
  <c r="E508" i="22"/>
  <c r="D5" i="22"/>
  <c r="E640" i="22"/>
  <c r="E597" i="22"/>
  <c r="E275" i="22"/>
  <c r="E180" i="22"/>
  <c r="E434" i="22"/>
  <c r="E204" i="22"/>
  <c r="D566" i="22"/>
  <c r="E102" i="22"/>
  <c r="E683" i="22"/>
  <c r="E249" i="22"/>
  <c r="E154" i="22"/>
  <c r="E750" i="22"/>
  <c r="E605" i="22"/>
  <c r="E428" i="22"/>
  <c r="D527" i="22"/>
  <c r="E578" i="22"/>
  <c r="E389" i="22"/>
  <c r="E475" i="22"/>
  <c r="E144" i="22"/>
  <c r="E730" i="22"/>
  <c r="E315" i="22"/>
  <c r="E115" i="22"/>
  <c r="E826" i="22"/>
  <c r="E793" i="22"/>
  <c r="E519" i="22"/>
  <c r="E225" i="22"/>
  <c r="E68" i="22"/>
  <c r="E851" i="22"/>
  <c r="E568" i="22"/>
  <c r="E255" i="22"/>
  <c r="E698" i="22"/>
  <c r="E667" i="22"/>
  <c r="E492" i="22"/>
  <c r="D202" i="22"/>
  <c r="E72" i="22"/>
  <c r="E443" i="22"/>
  <c r="D339" i="22"/>
  <c r="E34" i="22"/>
  <c r="D4" i="20"/>
  <c r="E4" i="20"/>
  <c r="E1418" i="18"/>
  <c r="E1311" i="18"/>
  <c r="E1146" i="18"/>
  <c r="E353" i="18"/>
  <c r="E201" i="18"/>
  <c r="D1177" i="18"/>
  <c r="E983" i="18"/>
  <c r="E647" i="18"/>
  <c r="E386" i="18"/>
  <c r="E6" i="18"/>
  <c r="E1645" i="18"/>
  <c r="E69" i="18"/>
  <c r="E1649" i="18"/>
  <c r="E1179" i="18"/>
  <c r="E792" i="18"/>
  <c r="E211" i="18"/>
  <c r="E1348" i="18"/>
  <c r="E1662" i="18"/>
  <c r="E1215" i="18"/>
  <c r="E1034" i="18"/>
  <c r="E238" i="18"/>
  <c r="E189" i="18"/>
  <c r="E987" i="18"/>
  <c r="D867" i="18"/>
  <c r="E455" i="18"/>
  <c r="E360" i="18"/>
  <c r="E1561" i="18"/>
  <c r="E1230" i="18"/>
  <c r="E1120" i="18"/>
  <c r="E816" i="18"/>
  <c r="E492" i="18"/>
  <c r="E46" i="18"/>
  <c r="E1259" i="18"/>
  <c r="E740" i="18"/>
  <c r="E232" i="18"/>
  <c r="E869" i="18"/>
  <c r="E1683" i="18"/>
  <c r="E1282" i="18"/>
  <c r="E959" i="18"/>
  <c r="E297" i="18"/>
  <c r="E1489" i="18"/>
  <c r="E481" i="18"/>
  <c r="E497" i="18"/>
  <c r="E431" i="18"/>
  <c r="E261" i="18"/>
  <c r="E1456" i="18"/>
  <c r="E1244" i="18"/>
  <c r="E1106" i="18"/>
  <c r="D517" i="18"/>
  <c r="E248" i="18"/>
  <c r="D4" i="18"/>
  <c r="E1620" i="18"/>
  <c r="E1251" i="18"/>
  <c r="E602" i="18"/>
  <c r="E138" i="18"/>
  <c r="E519" i="18"/>
  <c r="E1677" i="18"/>
  <c r="E1073" i="18"/>
  <c r="E711" i="18"/>
  <c r="E165" i="18"/>
  <c r="E906" i="18"/>
  <c r="E763" i="18"/>
  <c r="E591" i="18"/>
  <c r="E123" i="18"/>
  <c r="E1538" i="18"/>
  <c r="E1195" i="18"/>
  <c r="E311" i="18"/>
  <c r="E289" i="18"/>
  <c r="E1587" i="18"/>
  <c r="E1373" i="18"/>
  <c r="E941" i="18"/>
  <c r="E399" i="18"/>
  <c r="E14" i="18"/>
  <c r="E907" i="16"/>
  <c r="E596" i="16"/>
  <c r="D395" i="16"/>
  <c r="E922" i="16"/>
  <c r="E1003" i="16"/>
  <c r="D453" i="16"/>
  <c r="E284" i="16"/>
  <c r="E220" i="16"/>
  <c r="D961" i="16"/>
  <c r="E1014" i="16"/>
  <c r="E644" i="16"/>
  <c r="E455" i="16"/>
  <c r="E203" i="16"/>
  <c r="E76" i="16"/>
  <c r="D739" i="16"/>
  <c r="D572" i="16"/>
  <c r="D145" i="16"/>
  <c r="E918" i="16"/>
  <c r="E871" i="16"/>
  <c r="E538" i="16"/>
  <c r="E213" i="16"/>
  <c r="E740" i="16"/>
  <c r="E883" i="16"/>
  <c r="D487" i="16"/>
  <c r="E370" i="16"/>
  <c r="E146" i="16"/>
  <c r="E752" i="16"/>
  <c r="E732" i="16"/>
  <c r="E573" i="16"/>
  <c r="E237" i="16"/>
  <c r="E27" i="16"/>
  <c r="E336" i="16"/>
  <c r="E98" i="16"/>
  <c r="E848" i="16"/>
  <c r="E686" i="16"/>
  <c r="E500" i="16"/>
  <c r="D229" i="16"/>
  <c r="E680" i="16"/>
  <c r="E863" i="16"/>
  <c r="E464" i="16"/>
  <c r="E308" i="16"/>
  <c r="D48" i="16"/>
  <c r="E938" i="16"/>
  <c r="E963" i="16"/>
  <c r="D595" i="16"/>
  <c r="E434" i="16"/>
  <c r="E230" i="16"/>
  <c r="D829" i="16"/>
  <c r="E841" i="16"/>
  <c r="E260" i="16"/>
  <c r="E35" i="16"/>
  <c r="E945" i="16"/>
  <c r="E634" i="16"/>
  <c r="E488" i="16"/>
  <c r="E154" i="16"/>
  <c r="E377" i="16"/>
  <c r="E558" i="16"/>
  <c r="D334" i="16"/>
  <c r="E281" i="16"/>
  <c r="E6" i="16"/>
  <c r="E890" i="16"/>
  <c r="E857" i="16"/>
  <c r="E474" i="16"/>
  <c r="E396" i="16"/>
  <c r="E50" i="16"/>
  <c r="E830" i="16"/>
  <c r="E700" i="16"/>
  <c r="E190" i="16"/>
  <c r="D4" i="16"/>
  <c r="E451" i="14"/>
  <c r="E528" i="14"/>
  <c r="E402" i="14"/>
  <c r="E63" i="14"/>
  <c r="E643" i="14"/>
  <c r="E350" i="14"/>
  <c r="E114" i="14"/>
  <c r="E339" i="14"/>
  <c r="E689" i="14"/>
  <c r="D333" i="14"/>
  <c r="E334" i="14"/>
  <c r="E558" i="14"/>
  <c r="D4" i="14"/>
  <c r="E547" i="14"/>
  <c r="E178" i="14"/>
  <c r="D220" i="14"/>
  <c r="E16" i="14"/>
  <c r="E249" i="14"/>
  <c r="E614" i="14"/>
  <c r="D400" i="14"/>
  <c r="E79" i="14"/>
  <c r="E201" i="14"/>
  <c r="E493" i="14"/>
  <c r="E141" i="14"/>
  <c r="E668" i="14"/>
  <c r="E310" i="14"/>
  <c r="E99" i="14"/>
  <c r="E371" i="14"/>
  <c r="E11" i="14"/>
  <c r="E590" i="14"/>
  <c r="E474" i="14"/>
  <c r="E133" i="14"/>
  <c r="E6" i="14"/>
  <c r="E167" i="14"/>
  <c r="D527" i="14"/>
  <c r="E385" i="14"/>
  <c r="E39" i="14"/>
  <c r="E622" i="14"/>
  <c r="E280" i="14"/>
  <c r="E222" i="14"/>
  <c r="E406" i="12"/>
  <c r="E302" i="12"/>
  <c r="E243" i="12"/>
  <c r="E324" i="12"/>
  <c r="E274" i="12"/>
  <c r="E327" i="12"/>
  <c r="E119" i="12"/>
  <c r="E63" i="12"/>
  <c r="E451" i="12"/>
  <c r="E390" i="12"/>
  <c r="E370" i="12"/>
  <c r="E336" i="12"/>
  <c r="E341" i="12"/>
  <c r="D450" i="12"/>
  <c r="E445" i="12"/>
  <c r="E278" i="12"/>
  <c r="D75" i="12"/>
  <c r="E73" i="12"/>
  <c r="E374" i="12"/>
  <c r="D364" i="12"/>
  <c r="E266" i="12"/>
  <c r="E150" i="12"/>
  <c r="E317" i="12"/>
  <c r="E346" i="12"/>
  <c r="E160" i="12"/>
  <c r="E429" i="12"/>
  <c r="E314" i="12"/>
  <c r="E239" i="12"/>
  <c r="E20" i="12"/>
  <c r="E455" i="12"/>
  <c r="E448" i="12"/>
  <c r="E91" i="12"/>
  <c r="D4" i="12"/>
  <c r="D432" i="12"/>
  <c r="E290" i="12"/>
  <c r="D94" i="12"/>
  <c r="E608" i="12"/>
  <c r="E115" i="12"/>
  <c r="E133" i="12"/>
  <c r="D117" i="12"/>
  <c r="E252" i="12"/>
  <c r="E585" i="12"/>
  <c r="E332" i="12"/>
  <c r="E486" i="12"/>
  <c r="E294" i="12"/>
  <c r="E230" i="12"/>
  <c r="E554" i="12"/>
  <c r="E138" i="12"/>
  <c r="D28" i="12"/>
  <c r="E632" i="12"/>
  <c r="E282" i="12"/>
  <c r="E352" i="12"/>
  <c r="E255" i="12"/>
  <c r="E594" i="12"/>
  <c r="E482" i="12"/>
  <c r="E157" i="12"/>
  <c r="E26" i="12"/>
  <c r="E548" i="12"/>
  <c r="E560" i="12"/>
  <c r="E218" i="12"/>
  <c r="E1641" i="10"/>
  <c r="E1600" i="10"/>
  <c r="E1185" i="10"/>
  <c r="E676" i="10"/>
  <c r="E330" i="10"/>
  <c r="D4" i="10"/>
  <c r="E1895" i="10"/>
  <c r="E1309" i="10"/>
  <c r="E1620" i="10"/>
  <c r="E1128" i="10"/>
  <c r="E1107" i="10"/>
  <c r="E760" i="10"/>
  <c r="E565" i="10"/>
  <c r="E654" i="10"/>
  <c r="E227" i="10"/>
  <c r="E2009" i="10"/>
  <c r="D1391" i="10"/>
  <c r="E894" i="10"/>
  <c r="E731" i="10"/>
  <c r="E1821" i="10"/>
  <c r="E1697" i="10"/>
  <c r="E1776" i="10"/>
  <c r="E1174" i="10"/>
  <c r="E687" i="10"/>
  <c r="E434" i="10"/>
  <c r="E306" i="10"/>
  <c r="E1510" i="10"/>
  <c r="E1015" i="10"/>
  <c r="E504" i="10"/>
  <c r="E98" i="10"/>
  <c r="E1946" i="10"/>
  <c r="E1729" i="10"/>
  <c r="E1363" i="10"/>
  <c r="E1393" i="10"/>
  <c r="E831" i="10"/>
  <c r="E957" i="10"/>
  <c r="E748" i="10"/>
  <c r="E548" i="10"/>
  <c r="E632" i="10"/>
  <c r="E451" i="10"/>
  <c r="E126" i="10"/>
  <c r="E1904" i="10"/>
  <c r="E1347" i="10"/>
  <c r="E1161" i="10"/>
  <c r="E515" i="10"/>
  <c r="E401" i="10"/>
  <c r="E1791" i="10"/>
  <c r="E1421" i="10"/>
  <c r="E1588" i="10"/>
  <c r="E1145" i="10"/>
  <c r="D685" i="10"/>
  <c r="E412" i="10"/>
  <c r="E344" i="10"/>
  <c r="E1666" i="10"/>
  <c r="E1245" i="10"/>
  <c r="E908" i="10"/>
  <c r="E389" i="10"/>
  <c r="E70" i="10"/>
  <c r="E1997" i="10"/>
  <c r="E1707" i="10"/>
  <c r="E1862" i="10"/>
  <c r="E1156" i="10"/>
  <c r="E798" i="10"/>
  <c r="E812" i="10"/>
  <c r="D923" i="10"/>
  <c r="E714" i="10"/>
  <c r="E602" i="10"/>
  <c r="E161" i="10"/>
  <c r="E143" i="10"/>
  <c r="E1500" i="10"/>
  <c r="E1288" i="10"/>
  <c r="E925" i="10"/>
  <c r="E471" i="10"/>
  <c r="E171" i="10"/>
  <c r="E1761" i="10"/>
  <c r="E1483" i="10"/>
  <c r="E1324" i="10"/>
  <c r="E302" i="10"/>
  <c r="E492" i="10"/>
  <c r="D462" i="10"/>
  <c r="E269" i="10"/>
  <c r="E1628" i="10"/>
  <c r="E1223" i="10"/>
  <c r="E365" i="10"/>
  <c r="E5" i="10"/>
  <c r="E1921" i="10"/>
  <c r="E1569" i="10"/>
  <c r="E1848" i="10"/>
  <c r="E1134" i="10"/>
  <c r="E1121" i="10"/>
  <c r="E772" i="10"/>
  <c r="E697" i="10"/>
  <c r="E668" i="10"/>
  <c r="E537" i="10"/>
  <c r="E210" i="10"/>
  <c r="E1971" i="10"/>
  <c r="E1476" i="10"/>
  <c r="E1238" i="10"/>
  <c r="E872" i="10"/>
  <c r="E587" i="10"/>
  <c r="E84" i="10"/>
  <c r="E1747" i="10"/>
  <c r="E1872" i="10"/>
  <c r="E1274" i="10"/>
  <c r="E707" i="10"/>
  <c r="E464" i="10"/>
  <c r="E374" i="10"/>
  <c r="E180" i="10"/>
  <c r="E1563" i="8"/>
  <c r="E1282" i="8"/>
  <c r="E271" i="8"/>
  <c r="E545" i="8"/>
  <c r="E179" i="8"/>
  <c r="E1541" i="8"/>
  <c r="E1217" i="8"/>
  <c r="E617" i="8"/>
  <c r="E1231" i="8"/>
  <c r="E1392" i="8"/>
  <c r="E1188" i="8"/>
  <c r="E777" i="8"/>
  <c r="E494" i="8"/>
  <c r="E86" i="8"/>
  <c r="E691" i="8"/>
  <c r="E834" i="8"/>
  <c r="E1070" i="8"/>
  <c r="E899" i="8"/>
  <c r="E388" i="8"/>
  <c r="E648" i="8"/>
  <c r="E768" i="8"/>
  <c r="E964" i="8"/>
  <c r="E359" i="8"/>
  <c r="E23" i="8"/>
  <c r="E1439" i="8"/>
  <c r="E641" i="8"/>
  <c r="E502" i="8"/>
  <c r="E884" i="8"/>
  <c r="E1264" i="8"/>
  <c r="E1117" i="8"/>
  <c r="E741" i="8"/>
  <c r="E266" i="8"/>
  <c r="E6" i="8"/>
  <c r="E1491" i="8"/>
  <c r="D1181" i="8"/>
  <c r="E1032" i="8"/>
  <c r="E521" i="8"/>
  <c r="E281" i="8"/>
  <c r="E563" i="8"/>
  <c r="E1175" i="8"/>
  <c r="E479" i="8"/>
  <c r="E526" i="8"/>
  <c r="E130" i="8"/>
  <c r="E666" i="8"/>
  <c r="E1578" i="8"/>
  <c r="E153" i="8"/>
  <c r="E1625" i="8"/>
  <c r="E1242" i="8"/>
  <c r="E1160" i="8"/>
  <c r="E594" i="8"/>
  <c r="E230" i="8"/>
  <c r="E1351" i="8"/>
  <c r="E1371" i="8"/>
  <c r="E1152" i="8"/>
  <c r="E981" i="8"/>
  <c r="E570" i="8"/>
  <c r="E110" i="8"/>
  <c r="E1317" i="8"/>
  <c r="E1358" i="8"/>
  <c r="E1021" i="8"/>
  <c r="E795" i="8"/>
  <c r="E316" i="8"/>
  <c r="D4" i="8"/>
  <c r="E1449" i="8"/>
  <c r="E1045" i="8"/>
  <c r="E1549" i="8"/>
  <c r="E1523" i="8"/>
  <c r="E1183" i="8"/>
  <c r="E1140" i="8"/>
  <c r="D561" i="8"/>
  <c r="E208" i="8"/>
  <c r="E1557" i="8"/>
  <c r="E752" i="8"/>
  <c r="E1100" i="8"/>
  <c r="E608" i="8"/>
  <c r="E446" i="8"/>
  <c r="E56" i="8"/>
  <c r="E663" i="6"/>
  <c r="D452" i="6"/>
  <c r="D331" i="6"/>
  <c r="E67" i="6"/>
  <c r="E218" i="6"/>
  <c r="E256" i="6"/>
  <c r="E689" i="6"/>
  <c r="E411" i="6"/>
  <c r="E666" i="6"/>
  <c r="D622" i="6"/>
  <c r="E200" i="6"/>
  <c r="E643" i="6"/>
  <c r="E347" i="6"/>
  <c r="E300" i="6"/>
  <c r="E34" i="6"/>
  <c r="E474" i="6"/>
  <c r="D4" i="6"/>
  <c r="E536" i="6"/>
  <c r="E333" i="6"/>
  <c r="E563" i="6"/>
  <c r="E428" i="6"/>
  <c r="E138" i="6"/>
  <c r="E556" i="6"/>
  <c r="E376" i="6"/>
  <c r="E241" i="6"/>
  <c r="E360" i="6"/>
  <c r="E673" i="6"/>
  <c r="E614" i="6"/>
  <c r="E624" i="6"/>
  <c r="E395" i="6"/>
  <c r="E96" i="6"/>
  <c r="D427" i="6"/>
  <c r="E281" i="6"/>
  <c r="E185" i="6"/>
  <c r="E697" i="6"/>
  <c r="E172" i="6"/>
  <c r="E503" i="6"/>
  <c r="E454" i="6"/>
  <c r="E593" i="6"/>
  <c r="E211" i="6"/>
  <c r="E6" i="6"/>
  <c r="E434" i="4"/>
  <c r="E206" i="4"/>
  <c r="E1108" i="4"/>
  <c r="E378" i="4"/>
  <c r="E97" i="4"/>
  <c r="E1154" i="4"/>
  <c r="E416" i="4"/>
  <c r="E406" i="4"/>
  <c r="E1234" i="4"/>
  <c r="E1183" i="4"/>
  <c r="E833" i="4"/>
  <c r="E351" i="4"/>
  <c r="E272" i="4"/>
  <c r="E68" i="4"/>
  <c r="E6" i="4"/>
  <c r="E638" i="4"/>
  <c r="E1006" i="4"/>
  <c r="E519" i="4"/>
  <c r="E474" i="4"/>
  <c r="E264" i="4"/>
  <c r="E21" i="4"/>
  <c r="E291" i="4"/>
  <c r="E1174" i="4"/>
  <c r="E989" i="4"/>
  <c r="E491" i="4"/>
  <c r="E464" i="4"/>
  <c r="E368" i="4"/>
  <c r="E1079" i="4"/>
  <c r="E758" i="4"/>
  <c r="E1131" i="4"/>
  <c r="E479" i="4"/>
  <c r="E177" i="4"/>
  <c r="E1038" i="4"/>
  <c r="E664" i="4"/>
  <c r="E38" i="4"/>
  <c r="E1224" i="4"/>
  <c r="E629" i="4"/>
  <c r="E574" i="4"/>
  <c r="E309" i="4"/>
  <c r="E924" i="4"/>
  <c r="E1301" i="4"/>
  <c r="E1063" i="4"/>
  <c r="E872" i="4"/>
  <c r="E644" i="4"/>
  <c r="E57" i="4"/>
  <c r="E125" i="4"/>
  <c r="E1163" i="4"/>
  <c r="E1210" i="4"/>
  <c r="E903" i="4"/>
  <c r="E942" i="4"/>
  <c r="E797" i="4"/>
  <c r="E336" i="4"/>
  <c r="E184" i="4"/>
  <c r="E1216" i="4"/>
  <c r="E80" i="4"/>
  <c r="E1192" i="4"/>
  <c r="E934" i="4"/>
  <c r="E359" i="4"/>
  <c r="E444" i="4"/>
  <c r="E224" i="4"/>
  <c r="E119" i="4"/>
  <c r="E961" i="4"/>
  <c r="E483" i="4"/>
  <c r="E128" i="4"/>
  <c r="E889" i="4"/>
  <c r="E355" i="4"/>
  <c r="E610" i="4"/>
  <c r="E1024" i="4"/>
  <c r="E1198" i="4"/>
  <c r="E389" i="4"/>
  <c r="E555" i="4"/>
  <c r="E322" i="4"/>
  <c r="E400" i="4"/>
  <c r="E279" i="4"/>
  <c r="E452" i="4"/>
  <c r="E1248" i="4"/>
  <c r="E675" i="4"/>
  <c r="E852" i="4"/>
  <c r="E593" i="4"/>
  <c r="E422" i="4"/>
  <c r="E154" i="4"/>
  <c r="E567" i="4"/>
  <c r="E1115" i="4"/>
  <c r="E1277" i="4"/>
  <c r="E776" i="4"/>
  <c r="E735" i="4"/>
  <c r="E344" i="4"/>
  <c r="E168" i="4"/>
  <c r="E28" i="4"/>
  <c r="E956" i="4"/>
  <c r="E713" i="4"/>
  <c r="E191" i="4"/>
  <c r="D959" i="4"/>
  <c r="D1161" i="4"/>
  <c r="D334" i="4"/>
  <c r="D4" i="4"/>
  <c r="D489" i="4"/>
  <c r="E56" i="1"/>
  <c r="E123" i="1"/>
  <c r="E113" i="1"/>
  <c r="E103" i="1"/>
  <c r="E443" i="1"/>
  <c r="E156" i="1"/>
  <c r="E701" i="1"/>
  <c r="E785" i="1"/>
  <c r="E1024" i="1"/>
  <c r="E1102" i="1"/>
  <c r="E67" i="1"/>
  <c r="E213" i="1"/>
  <c r="E126" i="1"/>
  <c r="E188" i="1"/>
  <c r="E462" i="1"/>
  <c r="E383" i="1"/>
  <c r="E721" i="1"/>
  <c r="E797" i="1"/>
  <c r="E903" i="1"/>
  <c r="E405" i="1"/>
  <c r="E641" i="1"/>
  <c r="E714" i="1"/>
  <c r="E834" i="1"/>
  <c r="E888" i="1"/>
  <c r="E958" i="1"/>
  <c r="E1041" i="1"/>
  <c r="E1160" i="1"/>
  <c r="E663" i="1"/>
  <c r="E1031" i="1"/>
  <c r="E1107" i="1"/>
  <c r="E81" i="1"/>
  <c r="E169" i="1"/>
  <c r="E252" i="1"/>
  <c r="E353" i="1"/>
  <c r="E482" i="1"/>
  <c r="E582" i="1"/>
  <c r="E509" i="1"/>
  <c r="E613" i="1"/>
  <c r="E723" i="1"/>
  <c r="E759" i="1"/>
  <c r="E811" i="1"/>
  <c r="E917" i="1"/>
  <c r="E426" i="1"/>
  <c r="E1084" i="1"/>
  <c r="E665" i="1"/>
  <c r="E716" i="1"/>
  <c r="E846" i="1"/>
  <c r="E968" i="1"/>
  <c r="E1138" i="1"/>
  <c r="E1166" i="1"/>
  <c r="E695" i="1"/>
  <c r="E1051" i="1"/>
  <c r="E1150" i="1"/>
  <c r="E1172" i="1"/>
  <c r="E205" i="1"/>
  <c r="E245" i="1"/>
  <c r="E233" i="1"/>
  <c r="E556" i="1"/>
  <c r="E575" i="1"/>
  <c r="E739" i="1"/>
  <c r="E857" i="1"/>
  <c r="E319" i="1"/>
  <c r="E630" i="1"/>
  <c r="E870" i="1"/>
  <c r="E950" i="1"/>
  <c r="E1125" i="1"/>
  <c r="E610" i="1"/>
  <c r="E60" i="1"/>
  <c r="E141" i="1"/>
  <c r="E132" i="1"/>
  <c r="E281" i="1"/>
  <c r="E564" i="1"/>
  <c r="E595" i="1"/>
  <c r="E1004" i="1"/>
  <c r="E1116" i="1"/>
  <c r="E16" i="1"/>
  <c r="E5" i="1"/>
  <c r="E183" i="1"/>
  <c r="E227" i="1"/>
  <c r="E292" i="1"/>
  <c r="E38" i="1"/>
  <c r="E29" i="1"/>
  <c r="E85" i="1"/>
  <c r="E199" i="1"/>
  <c r="E88" i="1"/>
  <c r="E328" i="1"/>
  <c r="E208" i="1"/>
  <c r="E435" i="1"/>
  <c r="E496" i="1"/>
  <c r="E266" i="1"/>
  <c r="E452" i="1"/>
  <c r="E690" i="1"/>
  <c r="E733" i="1"/>
  <c r="E773" i="1"/>
  <c r="E929" i="1"/>
  <c r="E600" i="1"/>
  <c r="E678" i="1"/>
  <c r="E748" i="1"/>
  <c r="E852" i="1"/>
  <c r="E934" i="1"/>
  <c r="E976" i="1"/>
  <c r="E1129" i="1"/>
  <c r="E987" i="1"/>
  <c r="E1059" i="1"/>
  <c r="E1146" i="1"/>
  <c r="D326" i="1"/>
  <c r="D869" i="1"/>
  <c r="D3" i="1"/>
  <c r="D915" i="1"/>
  <c r="D639" i="1"/>
  <c r="E969" i="29" a="1"/>
  <c r="E321" i="29" a="1"/>
  <c r="E579" i="29" a="1"/>
  <c r="E916" i="29" a="1"/>
  <c r="E1112" i="29" a="1"/>
  <c r="E1169" i="29" a="1"/>
  <c r="E219" i="29" a="1"/>
  <c r="E877" i="29" a="1"/>
  <c r="E317" i="29" a="1"/>
  <c r="E393" i="29" a="1"/>
  <c r="E902" i="29" a="1"/>
  <c r="E12" i="29" a="1"/>
  <c r="E545" i="29" a="1"/>
  <c r="E907" i="29" a="1"/>
  <c r="E49" i="29" a="1"/>
  <c r="E424" i="29" a="1"/>
  <c r="E835" i="29" a="1"/>
  <c r="E233" i="29" a="1"/>
  <c r="E749" i="29" a="1"/>
  <c r="D5" i="29" a="1"/>
  <c r="E350" i="29" a="1"/>
  <c r="E821" i="29" a="1"/>
  <c r="E719" i="29" a="1"/>
  <c r="E1081" i="29" a="1"/>
  <c r="E115" i="29" a="1"/>
  <c r="E374" i="29" a="1"/>
  <c r="E527" i="29" a="1"/>
  <c r="E1184" i="29" a="1"/>
  <c r="E1045" i="29" a="1"/>
  <c r="E676" i="29" a="1"/>
  <c r="E1060" i="29" a="1"/>
  <c r="E198" i="29" a="1"/>
  <c r="D855" i="29" a="1"/>
  <c r="E592" i="29" a="1"/>
  <c r="E59" i="29" a="1"/>
  <c r="E494" i="29" a="1"/>
  <c r="E617" i="29" a="1"/>
  <c r="E32" i="29" a="1"/>
  <c r="E504" i="29" a="1"/>
  <c r="E962" i="29" a="1"/>
  <c r="E241" i="29" a="1"/>
  <c r="E261" i="29" a="1"/>
  <c r="E841" i="29" a="1"/>
  <c r="D550" i="29" a="1"/>
  <c r="E477" i="29" a="1"/>
  <c r="E892" i="29" a="1"/>
  <c r="E173" i="29" a="1"/>
  <c r="E539" i="29" a="1"/>
  <c r="E469" i="29" a="1"/>
  <c r="E857" i="29" a="1"/>
  <c r="E1099" i="29" a="1"/>
  <c r="E100" i="29" a="1"/>
  <c r="E253" i="29" a="1"/>
  <c r="E565" i="29" a="1"/>
  <c r="E629" i="29" a="1"/>
  <c r="D1043" i="29" a="1"/>
  <c r="E650" i="29" a="1"/>
  <c r="E1147" i="29" a="1"/>
  <c r="E141" i="29" a="1"/>
  <c r="E441" i="29" a="1"/>
  <c r="E295" i="29" a="1"/>
  <c r="E335" i="29" a="1"/>
  <c r="E552" i="29" a="1"/>
  <c r="E975" i="29" a="1"/>
  <c r="E924" i="29" a="1"/>
  <c r="E438" i="26" a="1"/>
  <c r="E378" i="26" a="1"/>
  <c r="E112" i="26" a="1"/>
  <c r="E409" i="26" a="1"/>
  <c r="E138" i="26" a="1"/>
  <c r="E338" i="26" a="1"/>
  <c r="E92" i="26" a="1"/>
  <c r="E182" i="26" a="1"/>
  <c r="E47" i="26" a="1"/>
  <c r="E547" i="26" a="1"/>
  <c r="E454" i="26" a="1"/>
  <c r="E297" i="26" a="1"/>
  <c r="E399" i="26" a="1"/>
  <c r="E97" i="26" a="1"/>
  <c r="E157" i="26" a="1"/>
  <c r="E42" i="26" a="1"/>
  <c r="E259" i="26" a="1"/>
  <c r="E144" i="26" a="1"/>
  <c r="E7" i="26" a="1"/>
  <c r="E613" i="26" a="1"/>
  <c r="E556" i="26" a="1"/>
  <c r="D385" i="26" a="1"/>
  <c r="D5" i="26" a="1"/>
  <c r="E363" i="26" a="1"/>
  <c r="D255" i="26" a="1"/>
  <c r="E218" i="26" a="1"/>
  <c r="E628" i="26" a="1"/>
  <c r="E560" i="26" a="1"/>
  <c r="E580" i="26" a="1"/>
  <c r="E598" i="26" a="1"/>
  <c r="E530" i="26" a="1"/>
  <c r="E53" i="26" a="1"/>
  <c r="E417" i="26" a="1"/>
  <c r="E510" i="26" a="1"/>
  <c r="E327" i="26" a="1"/>
  <c r="E483" i="26" a="1"/>
  <c r="E468" i="26" a="1"/>
  <c r="E14" i="26" a="1"/>
  <c r="E105" i="26" a="1"/>
  <c r="E130" i="26" a="1"/>
  <c r="E233" i="26" a="1"/>
  <c r="E368" i="26" a="1"/>
  <c r="E443" i="26" a="1"/>
  <c r="E461" i="26" a="1"/>
  <c r="D518" i="26" a="1"/>
  <c r="E224" i="26" a="1"/>
  <c r="E289" i="26" a="1"/>
  <c r="E272" i="26" a="1"/>
  <c r="E520" i="26" a="1"/>
  <c r="E387" i="26" a="1"/>
  <c r="E428" i="26" a="1"/>
  <c r="E1007" i="24" a="1"/>
  <c r="E719" i="24" a="1"/>
  <c r="D5" i="24" a="1"/>
  <c r="E825" i="24" a="1"/>
  <c r="E984" i="24" a="1"/>
  <c r="E123" i="24" a="1"/>
  <c r="E274" i="24" a="1"/>
  <c r="E38" i="24" a="1"/>
  <c r="D697" i="24" a="1"/>
  <c r="E1219" i="24" a="1"/>
  <c r="E516" i="24" a="1"/>
  <c r="E971" i="24" a="1"/>
  <c r="E75" i="24" a="1"/>
  <c r="D1032" i="24" a="1"/>
  <c r="D368" i="24" a="1"/>
  <c r="E1164" i="24" a="1"/>
  <c r="E479" i="24" a="1"/>
  <c r="E958" i="24" a="1"/>
  <c r="E391" i="24" a="1"/>
  <c r="E674" i="24" a="1"/>
  <c r="E355" i="24" a="1"/>
  <c r="E1157" i="24" a="1"/>
  <c r="E761" i="24" a="1"/>
  <c r="E58" i="24" a="1"/>
  <c r="E859" i="24" a="1"/>
  <c r="E492" i="24" a="1"/>
  <c r="E146" i="24" a="1"/>
  <c r="E506" i="24" a="1"/>
  <c r="E1051" i="24" a="1"/>
  <c r="E321" i="24" a="1"/>
  <c r="E1074" i="24" a="1"/>
  <c r="E853" i="24" a="1"/>
  <c r="E1148" i="24" a="1"/>
  <c r="E576" i="24" a="1"/>
  <c r="E1043" i="24" a="1"/>
  <c r="E699" i="24" a="1"/>
  <c r="E214" i="24" a="1"/>
  <c r="E1034" i="24" a="1"/>
  <c r="E552" i="24" a="1"/>
  <c r="E1019" i="24" a="1"/>
  <c r="E464" i="24" a="1"/>
  <c r="E988" i="24" a="1"/>
  <c r="E255" i="24" a="1"/>
  <c r="E944" i="24" a="1"/>
  <c r="E167" i="24" a="1"/>
  <c r="E818" i="24" a="1"/>
  <c r="E300" i="24" a="1"/>
  <c r="E608" i="24" a="1"/>
  <c r="E193" i="24" a="1"/>
  <c r="E683" i="24" a="1"/>
  <c r="E237" i="24" a="1"/>
  <c r="E1138" i="24" a="1"/>
  <c r="E341" i="24" a="1"/>
  <c r="E1099" i="24" a="1"/>
  <c r="E85" i="24" a="1"/>
  <c r="E384" i="24" a="1"/>
  <c r="E1123" i="24" a="1"/>
  <c r="E349" i="24" a="1"/>
  <c r="E834" i="24" a="1"/>
  <c r="D242" i="24" a="1"/>
  <c r="E888" i="24" a="1"/>
  <c r="E415" i="24" a="1"/>
  <c r="E908" i="24" a="1"/>
  <c r="E295" i="24" a="1"/>
  <c r="E926" i="24" a="1"/>
  <c r="E806" i="24" a="1"/>
  <c r="E223" i="24" a="1"/>
  <c r="E868" i="24" a="1"/>
  <c r="E264" i="24" a="1"/>
  <c r="E844" i="24" a="1"/>
  <c r="E244" i="24" a="1"/>
  <c r="E878" i="24" a="1"/>
  <c r="E200" i="24" a="1"/>
  <c r="E780" i="24" a="1"/>
  <c r="E62" i="24" a="1"/>
  <c r="E665" i="24" a="1"/>
  <c r="E27" i="24" a="1"/>
  <c r="E595" i="24" a="1"/>
  <c r="E208" i="24" a="1"/>
  <c r="E524" i="24" a="1"/>
  <c r="E156" i="24" a="1"/>
  <c r="E918" i="24" a="1"/>
  <c r="E288" i="24" a="1"/>
  <c r="E790" i="24" a="1"/>
  <c r="E1175" i="24" a="1"/>
  <c r="E370" i="24" a="1"/>
  <c r="E952" i="24" a="1"/>
  <c r="E231" i="24" a="1"/>
  <c r="E656" i="24" a="1"/>
  <c r="E94" i="24" a="1"/>
  <c r="E784" i="24" a="1"/>
  <c r="E726" i="24" a="1"/>
  <c r="E100" i="24" a="1"/>
  <c r="D804" i="24" a="1"/>
  <c r="E711" i="24" a="1"/>
  <c r="E140" i="24" a="1"/>
  <c r="E737" i="24" a="1"/>
  <c r="E80" i="24" a="1"/>
  <c r="E646" i="24" a="1"/>
  <c r="E50" i="24" a="1"/>
  <c r="E797" i="24" a="1"/>
  <c r="E45" i="24" a="1"/>
  <c r="E775" i="24" a="1"/>
  <c r="E1113" i="24" a="1"/>
  <c r="E901" i="24" a="1"/>
  <c r="E1189" i="24" a="1"/>
  <c r="E454" i="24" a="1"/>
  <c r="E12" i="24" a="1"/>
  <c r="E757" i="24" a="1"/>
  <c r="E17" i="24" a="1"/>
  <c r="E750" i="24" a="1"/>
  <c r="E119" i="24" a="1"/>
  <c r="E640" i="24" a="1"/>
  <c r="D550" i="24" a="1"/>
  <c r="E331" i="24" a="1"/>
  <c r="E829" i="24" a="1"/>
  <c r="E132" i="24" a="1"/>
  <c r="E629" i="24" a="1"/>
  <c r="E713" i="22" a="1"/>
  <c r="E86" i="22" a="1"/>
  <c r="E23" i="22" a="1"/>
  <c r="E742" i="22" a="1"/>
  <c r="E620" i="22" a="1"/>
  <c r="E598" i="22" a="1"/>
  <c r="E205" i="22" a="1"/>
  <c r="E250" i="22" a="1"/>
  <c r="E429" i="22" a="1"/>
  <c r="E476" i="22" a="1"/>
  <c r="E116" i="22" a="1"/>
  <c r="E226" i="22" a="1"/>
  <c r="E256" i="22" a="1"/>
  <c r="D203" i="22" a="1"/>
  <c r="E35" i="22" a="1"/>
  <c r="E756" i="22" a="1"/>
  <c r="D697" i="22" a="1"/>
  <c r="E654" i="22" a="1"/>
  <c r="E680" i="22" a="1"/>
  <c r="E458" i="22" a="1"/>
  <c r="E509" i="22" a="1"/>
  <c r="E276" i="22" a="1"/>
  <c r="D567" i="22" a="1"/>
  <c r="E155" i="22" a="1"/>
  <c r="D528" i="22" a="1"/>
  <c r="E145" i="22" a="1"/>
  <c r="E827" i="22" a="1"/>
  <c r="E69" i="22" a="1"/>
  <c r="E699" i="22" a="1"/>
  <c r="E73" i="22" a="1"/>
  <c r="E413" i="22" a="1"/>
  <c r="E529" i="22" a="1"/>
  <c r="E364" i="22" a="1"/>
  <c r="E297" i="22" a="1"/>
  <c r="E331" i="22" a="1"/>
  <c r="D6" i="22" a="1"/>
  <c r="E181" i="22" a="1"/>
  <c r="E103" i="22" a="1"/>
  <c r="E751" i="22" a="1"/>
  <c r="E579" i="22" a="1"/>
  <c r="E731" i="22" a="1"/>
  <c r="E794" i="22" a="1"/>
  <c r="E852" i="22" a="1"/>
  <c r="E668" i="22" a="1"/>
  <c r="E444" i="22" a="1"/>
  <c r="E373" i="22" a="1"/>
  <c r="E47" i="22" a="1"/>
  <c r="E219" i="22" a="1"/>
  <c r="E342" i="22" a="1"/>
  <c r="E8" i="22" a="1"/>
  <c r="E641" i="22" a="1"/>
  <c r="E435" i="22" a="1"/>
  <c r="E684" i="22" a="1"/>
  <c r="E606" i="22" a="1"/>
  <c r="E390" i="22" a="1"/>
  <c r="E316" i="22" a="1"/>
  <c r="E520" i="22" a="1"/>
  <c r="E569" i="22" a="1"/>
  <c r="E493" i="22" a="1"/>
  <c r="D340" i="22" a="1"/>
  <c r="E807" i="22" a="1"/>
  <c r="D5" i="20" a="1"/>
  <c r="E5" i="20" a="1"/>
  <c r="E1419" i="18" a="1"/>
  <c r="E202" i="18" a="1"/>
  <c r="E387" i="18" a="1"/>
  <c r="E1650" i="18" a="1"/>
  <c r="E1349" i="18" a="1"/>
  <c r="E239" i="18" a="1"/>
  <c r="E456" i="18" a="1"/>
  <c r="E1121" i="18" a="1"/>
  <c r="E1260" i="18" a="1"/>
  <c r="E1684" i="18" a="1"/>
  <c r="E1490" i="18" a="1"/>
  <c r="E262" i="18" a="1"/>
  <c r="D518" i="18" a="1"/>
  <c r="E1252" i="18" a="1"/>
  <c r="E1678" i="18" a="1"/>
  <c r="E907" i="18" a="1"/>
  <c r="E1539" i="18" a="1"/>
  <c r="E1588" i="18" a="1"/>
  <c r="E15" i="18" a="1"/>
  <c r="E1312" i="18" a="1"/>
  <c r="D1178" i="18" a="1"/>
  <c r="E7" i="18" a="1"/>
  <c r="E1180" i="18" a="1"/>
  <c r="E1663" i="18" a="1"/>
  <c r="E190" i="18" a="1"/>
  <c r="E361" i="18" a="1"/>
  <c r="E817" i="18" a="1"/>
  <c r="E741" i="18" a="1"/>
  <c r="E1283" i="18" a="1"/>
  <c r="E482" i="18" a="1"/>
  <c r="E1457" i="18" a="1"/>
  <c r="E249" i="18" a="1"/>
  <c r="E603" i="18" a="1"/>
  <c r="E1074" i="18" a="1"/>
  <c r="E764" i="18" a="1"/>
  <c r="E1196" i="18" a="1"/>
  <c r="E1374" i="18" a="1"/>
  <c r="E1147" i="18" a="1"/>
  <c r="E1646" i="18" a="1"/>
  <c r="E793" i="18" a="1"/>
  <c r="E1216" i="18" a="1"/>
  <c r="E988" i="18" a="1"/>
  <c r="E1562" i="18" a="1"/>
  <c r="E493" i="18" a="1"/>
  <c r="E233" i="18" a="1"/>
  <c r="E960" i="18" a="1"/>
  <c r="E498" i="18" a="1"/>
  <c r="E1245" i="18" a="1"/>
  <c r="D5" i="18" a="1"/>
  <c r="E139" i="18" a="1"/>
  <c r="E712" i="18" a="1"/>
  <c r="E592" i="18" a="1"/>
  <c r="E312" i="18" a="1"/>
  <c r="E942" i="18" a="1"/>
  <c r="E354" i="18" a="1"/>
  <c r="E648" i="18" a="1"/>
  <c r="E70" i="18" a="1"/>
  <c r="E212" i="18" a="1"/>
  <c r="E1035" i="18" a="1"/>
  <c r="D868" i="18" a="1"/>
  <c r="E1231" i="18" a="1"/>
  <c r="E47" i="18" a="1"/>
  <c r="E870" i="18" a="1"/>
  <c r="E298" i="18" a="1"/>
  <c r="E432" i="18" a="1"/>
  <c r="E1107" i="18" a="1"/>
  <c r="E1621" i="18" a="1"/>
  <c r="E520" i="18" a="1"/>
  <c r="E166" i="18" a="1"/>
  <c r="E124" i="18" a="1"/>
  <c r="E290" i="18" a="1"/>
  <c r="E400" i="18" a="1"/>
  <c r="E908" i="16" a="1"/>
  <c r="D962" i="16" a="1"/>
  <c r="E204" i="16" a="1"/>
  <c r="D146" i="16" a="1"/>
  <c r="E214" i="16" a="1"/>
  <c r="E371" i="16" a="1"/>
  <c r="E574" i="16" a="1"/>
  <c r="E99" i="16" a="1"/>
  <c r="D230" i="16" a="1"/>
  <c r="E309" i="16" a="1"/>
  <c r="D596" i="16" a="1"/>
  <c r="E842" i="16" a="1"/>
  <c r="E635" i="16" a="1"/>
  <c r="E559" i="16" a="1"/>
  <c r="E891" i="16" a="1"/>
  <c r="E51" i="16" a="1"/>
  <c r="D5" i="16" a="1"/>
  <c r="E597" i="16" a="1"/>
  <c r="D454" i="16" a="1"/>
  <c r="E1015" i="16" a="1"/>
  <c r="E77" i="16" a="1"/>
  <c r="E919" i="16" a="1"/>
  <c r="E741" i="16" a="1"/>
  <c r="E147" i="16" a="1"/>
  <c r="E238" i="16" a="1"/>
  <c r="E849" i="16" a="1"/>
  <c r="E681" i="16" a="1"/>
  <c r="D49" i="16" a="1"/>
  <c r="E435" i="16" a="1"/>
  <c r="E261" i="16" a="1"/>
  <c r="E489" i="16" a="1"/>
  <c r="D335" i="16" a="1"/>
  <c r="E858" i="16" a="1"/>
  <c r="E831" i="16" a="1"/>
  <c r="D396" i="16" a="1"/>
  <c r="E285" i="16" a="1"/>
  <c r="E645" i="16" a="1"/>
  <c r="D740" i="16" a="1"/>
  <c r="E872" i="16" a="1"/>
  <c r="E884" i="16" a="1"/>
  <c r="E753" i="16" a="1"/>
  <c r="E28" i="16" a="1"/>
  <c r="E687" i="16" a="1"/>
  <c r="E864" i="16" a="1"/>
  <c r="E939" i="16" a="1"/>
  <c r="E231" i="16" a="1"/>
  <c r="E36" i="16" a="1"/>
  <c r="E155" i="16" a="1"/>
  <c r="E475" i="16" a="1"/>
  <c r="E701" i="16" a="1"/>
  <c r="E923" i="16" a="1"/>
  <c r="E221" i="16" a="1"/>
  <c r="E456" i="16" a="1"/>
  <c r="D573" i="16" a="1"/>
  <c r="E539" i="16" a="1"/>
  <c r="D488" i="16" a="1"/>
  <c r="E733" i="16" a="1"/>
  <c r="E337" i="16" a="1"/>
  <c r="E501" i="16" a="1"/>
  <c r="E465" i="16" a="1"/>
  <c r="E964" i="16" a="1"/>
  <c r="D830" i="16" a="1"/>
  <c r="E946" i="16" a="1"/>
  <c r="E378" i="16" a="1"/>
  <c r="E7" i="16" a="1"/>
  <c r="E397" i="16" a="1"/>
  <c r="E191" i="16" a="1"/>
  <c r="E1004" i="16" a="1"/>
  <c r="E452" i="14" a="1"/>
  <c r="E644" i="14" a="1"/>
  <c r="E690" i="14" a="1"/>
  <c r="D5" i="14" a="1"/>
  <c r="E17" i="14" a="1"/>
  <c r="E80" i="14" a="1"/>
  <c r="E669" i="14" a="1"/>
  <c r="E12" i="14" a="1"/>
  <c r="E7" i="14" a="1"/>
  <c r="E40" i="14" a="1"/>
  <c r="E529" i="14" a="1"/>
  <c r="E351" i="14" a="1"/>
  <c r="D334" i="14" a="1"/>
  <c r="E548" i="14" a="1"/>
  <c r="E250" i="14" a="1"/>
  <c r="E202" i="14" a="1"/>
  <c r="E311" i="14" a="1"/>
  <c r="E591" i="14" a="1"/>
  <c r="E168" i="14" a="1"/>
  <c r="E623" i="14" a="1"/>
  <c r="E403" i="14" a="1"/>
  <c r="E115" i="14" a="1"/>
  <c r="E335" i="14" a="1"/>
  <c r="E179" i="14" a="1"/>
  <c r="E615" i="14" a="1"/>
  <c r="E494" i="14" a="1"/>
  <c r="E100" i="14" a="1"/>
  <c r="E475" i="14" a="1"/>
  <c r="D528" i="14" a="1"/>
  <c r="E281" i="14" a="1"/>
  <c r="E64" i="14" a="1"/>
  <c r="E340" i="14" a="1"/>
  <c r="E559" i="14" a="1"/>
  <c r="D221" i="14" a="1"/>
  <c r="D401" i="14" a="1"/>
  <c r="E142" i="14" a="1"/>
  <c r="E372" i="14" a="1"/>
  <c r="E134" i="14" a="1"/>
  <c r="E386" i="14" a="1"/>
  <c r="E223" i="14" a="1"/>
  <c r="E407" i="12" a="1"/>
  <c r="E452" i="12" a="1"/>
  <c r="E342" i="12" a="1"/>
  <c r="D76" i="12" a="1"/>
  <c r="E161" i="12" a="1"/>
  <c r="D5" i="12" a="1"/>
  <c r="E609" i="12" a="1"/>
  <c r="D29" i="12" a="1"/>
  <c r="E256" i="12" a="1"/>
  <c r="E303" i="12" a="1"/>
  <c r="E328" i="12" a="1"/>
  <c r="E391" i="12" a="1"/>
  <c r="D451" i="12" a="1"/>
  <c r="E151" i="12" a="1"/>
  <c r="E430" i="12" a="1"/>
  <c r="E456" i="12" a="1"/>
  <c r="D433" i="12" a="1"/>
  <c r="E586" i="12" a="1"/>
  <c r="E231" i="12" a="1"/>
  <c r="E633" i="12" a="1"/>
  <c r="E595" i="12" a="1"/>
  <c r="E549" i="12" a="1"/>
  <c r="E244" i="12" a="1"/>
  <c r="E120" i="12" a="1"/>
  <c r="E375" i="12" a="1"/>
  <c r="E318" i="12" a="1"/>
  <c r="E291" i="12" a="1"/>
  <c r="E333" i="12" a="1"/>
  <c r="E555" i="12" a="1"/>
  <c r="E483" i="12" a="1"/>
  <c r="E561" i="12" a="1"/>
  <c r="E337" i="12" a="1"/>
  <c r="E279" i="12" a="1"/>
  <c r="D365" i="12" a="1"/>
  <c r="E347" i="12" a="1"/>
  <c r="E240" i="12" a="1"/>
  <c r="E92" i="12" a="1"/>
  <c r="D95" i="12" a="1"/>
  <c r="D118" i="12" a="1"/>
  <c r="E487" i="12" a="1"/>
  <c r="E139" i="12" a="1"/>
  <c r="E353" i="12" a="1"/>
  <c r="E219" i="12" a="1"/>
  <c r="E1642" i="10" a="1"/>
  <c r="E331" i="10" a="1"/>
  <c r="E1621" i="10" a="1"/>
  <c r="E566" i="10" a="1"/>
  <c r="D1392" i="10" a="1"/>
  <c r="E1698" i="10" a="1"/>
  <c r="E435" i="10" a="1"/>
  <c r="E505" i="10" a="1"/>
  <c r="E1364" i="10" a="1"/>
  <c r="E749" i="10" a="1"/>
  <c r="E127" i="10" a="1"/>
  <c r="E516" i="10" a="1"/>
  <c r="E1589" i="10" a="1"/>
  <c r="E345" i="10" a="1"/>
  <c r="E390" i="10" a="1"/>
  <c r="E1863" i="10" a="1"/>
  <c r="D924" i="10" a="1"/>
  <c r="E144" i="10" a="1"/>
  <c r="E472" i="10" a="1"/>
  <c r="E1325" i="10" a="1"/>
  <c r="E270" i="10" a="1"/>
  <c r="E6" i="10" a="1"/>
  <c r="E1135" i="10" a="1"/>
  <c r="E669" i="10" a="1"/>
  <c r="E1477" i="10" a="1"/>
  <c r="E85" i="10" a="1"/>
  <c r="E708" i="10" a="1"/>
  <c r="E1601" i="10" a="1"/>
  <c r="D5" i="10" a="1"/>
  <c r="E1129" i="10" a="1"/>
  <c r="E655" i="10" a="1"/>
  <c r="E895" i="10" a="1"/>
  <c r="E1777" i="10" a="1"/>
  <c r="E307" i="10" a="1"/>
  <c r="E99" i="10" a="1"/>
  <c r="E1394" i="10" a="1"/>
  <c r="E549" i="10" a="1"/>
  <c r="E1905" i="10" a="1"/>
  <c r="E402" i="10" a="1"/>
  <c r="E1146" i="10" a="1"/>
  <c r="E1667" i="10" a="1"/>
  <c r="E71" i="10" a="1"/>
  <c r="E1157" i="10" a="1"/>
  <c r="E715" i="10" a="1"/>
  <c r="E1501" i="10" a="1"/>
  <c r="E172" i="10" a="1"/>
  <c r="E303" i="10" a="1"/>
  <c r="E1629" i="10" a="1"/>
  <c r="E1922" i="10" a="1"/>
  <c r="E1122" i="10" a="1"/>
  <c r="E538" i="10" a="1"/>
  <c r="E1239" i="10" a="1"/>
  <c r="E1748" i="10" a="1"/>
  <c r="E465" i="10" a="1"/>
  <c r="E1186" i="10" a="1"/>
  <c r="E1896" i="10" a="1"/>
  <c r="E1108" i="10" a="1"/>
  <c r="E228" i="10" a="1"/>
  <c r="E732" i="10" a="1"/>
  <c r="E1175" i="10" a="1"/>
  <c r="E1511" i="10" a="1"/>
  <c r="E1947" i="10" a="1"/>
  <c r="E832" i="10" a="1"/>
  <c r="E633" i="10" a="1"/>
  <c r="E1348" i="10" a="1"/>
  <c r="E1792" i="10" a="1"/>
  <c r="D686" i="10" a="1"/>
  <c r="E1246" i="10" a="1"/>
  <c r="E1998" i="10" a="1"/>
  <c r="E799" i="10" a="1"/>
  <c r="E603" i="10" a="1"/>
  <c r="E1289" i="10" a="1"/>
  <c r="E1762" i="10" a="1"/>
  <c r="E493" i="10" a="1"/>
  <c r="E1224" i="10" a="1"/>
  <c r="E1570" i="10" a="1"/>
  <c r="E773" i="10" a="1"/>
  <c r="E211" i="10" a="1"/>
  <c r="E873" i="10" a="1"/>
  <c r="E1873" i="10" a="1"/>
  <c r="E375" i="10" a="1"/>
  <c r="E677" i="10" a="1"/>
  <c r="E1310" i="10" a="1"/>
  <c r="E761" i="10" a="1"/>
  <c r="E2010" i="10" a="1"/>
  <c r="E1822" i="10" a="1"/>
  <c r="E688" i="10" a="1"/>
  <c r="E1016" i="10" a="1"/>
  <c r="E1730" i="10" a="1"/>
  <c r="E958" i="10" a="1"/>
  <c r="E452" i="10" a="1"/>
  <c r="E1162" i="10" a="1"/>
  <c r="E1422" i="10" a="1"/>
  <c r="E413" i="10" a="1"/>
  <c r="E909" i="10" a="1"/>
  <c r="E1708" i="10" a="1"/>
  <c r="E813" i="10" a="1"/>
  <c r="E162" i="10" a="1"/>
  <c r="E926" i="10" a="1"/>
  <c r="E1484" i="10" a="1"/>
  <c r="D463" i="10" a="1"/>
  <c r="E366" i="10" a="1"/>
  <c r="E1849" i="10" a="1"/>
  <c r="E698" i="10" a="1"/>
  <c r="E1972" i="10" a="1"/>
  <c r="E588" i="10" a="1"/>
  <c r="E1275" i="10" a="1"/>
  <c r="E181" i="10" a="1"/>
  <c r="E1232" i="8" a="1"/>
  <c r="E1283" i="8" a="1"/>
  <c r="E1542" i="8" a="1"/>
  <c r="E1393" i="8" a="1"/>
  <c r="E87" i="8" a="1"/>
  <c r="E900" i="8" a="1"/>
  <c r="E965" i="8" a="1"/>
  <c r="E642" i="8" a="1"/>
  <c r="E1118" i="8" a="1"/>
  <c r="E1492" i="8" a="1"/>
  <c r="E282" i="8" a="1"/>
  <c r="E527" i="8" a="1"/>
  <c r="E154" i="8" a="1"/>
  <c r="E595" i="8" a="1"/>
  <c r="E1153" i="8" a="1"/>
  <c r="E1318" i="8" a="1"/>
  <c r="E317" i="8" a="1"/>
  <c r="E1550" i="8" a="1"/>
  <c r="D562" i="8" a="1"/>
  <c r="E1101" i="8" a="1"/>
  <c r="E272" i="8" a="1"/>
  <c r="E1218" i="8" a="1"/>
  <c r="E1189" i="8" a="1"/>
  <c r="E692" i="8" a="1"/>
  <c r="E389" i="8" a="1"/>
  <c r="E360" i="8" a="1"/>
  <c r="E503" i="8" a="1"/>
  <c r="E742" i="8" a="1"/>
  <c r="D1182" i="8" a="1"/>
  <c r="E564" i="8" a="1"/>
  <c r="E131" i="8" a="1"/>
  <c r="E1626" i="8" a="1"/>
  <c r="E231" i="8" a="1"/>
  <c r="E982" i="8" a="1"/>
  <c r="E1359" i="8" a="1"/>
  <c r="D5" i="8" a="1"/>
  <c r="E1524" i="8" a="1"/>
  <c r="E209" i="8" a="1"/>
  <c r="E609" i="8" a="1"/>
  <c r="E180" i="8" a="1"/>
  <c r="E1440" i="8" a="1"/>
  <c r="E7" i="8" a="1"/>
  <c r="E480" i="8" a="1"/>
  <c r="E1372" i="8" a="1"/>
  <c r="E796" i="8" a="1"/>
  <c r="E753" i="8" a="1"/>
  <c r="E546" i="8" a="1"/>
  <c r="E618" i="8" a="1"/>
  <c r="E778" i="8" a="1"/>
  <c r="E835" i="8" a="1"/>
  <c r="E649" i="8" a="1"/>
  <c r="E24" i="8" a="1"/>
  <c r="E885" i="8" a="1"/>
  <c r="E267" i="8" a="1"/>
  <c r="E1033" i="8" a="1"/>
  <c r="E1176" i="8" a="1"/>
  <c r="E667" i="8" a="1"/>
  <c r="E1243" i="8" a="1"/>
  <c r="E1352" i="8" a="1"/>
  <c r="E571" i="8" a="1"/>
  <c r="E1022" i="8" a="1"/>
  <c r="E1450" i="8" a="1"/>
  <c r="E1184" i="8" a="1"/>
  <c r="E1558" i="8" a="1"/>
  <c r="E447" i="8" a="1"/>
  <c r="E1564" i="8" a="1"/>
  <c r="E495" i="8" a="1"/>
  <c r="E1071" i="8" a="1"/>
  <c r="E769" i="8" a="1"/>
  <c r="E1265" i="8" a="1"/>
  <c r="E522" i="8" a="1"/>
  <c r="E1579" i="8" a="1"/>
  <c r="E1161" i="8" a="1"/>
  <c r="E111" i="8" a="1"/>
  <c r="E1046" i="8" a="1"/>
  <c r="E1141" i="8" a="1"/>
  <c r="E57" i="8" a="1"/>
  <c r="E219" i="6" a="1"/>
  <c r="E667" i="6" a="1"/>
  <c r="E348" i="6" a="1"/>
  <c r="D5" i="6" a="1"/>
  <c r="E429" i="6" a="1"/>
  <c r="E242" i="6" a="1"/>
  <c r="E625" i="6" a="1"/>
  <c r="E282" i="6" a="1"/>
  <c r="E504" i="6" a="1"/>
  <c r="E7" i="6" a="1"/>
  <c r="E301" i="6" a="1"/>
  <c r="D453" i="6" a="1"/>
  <c r="E139" i="6" a="1"/>
  <c r="D332" i="6" a="1"/>
  <c r="E690" i="6" a="1"/>
  <c r="E201" i="6" a="1"/>
  <c r="E35" i="6" a="1"/>
  <c r="E334" i="6" a="1"/>
  <c r="E557" i="6" a="1"/>
  <c r="E674" i="6" a="1"/>
  <c r="E97" i="6" a="1"/>
  <c r="E698" i="6" a="1"/>
  <c r="E594" i="6" a="1"/>
  <c r="E257" i="6" a="1"/>
  <c r="E68" i="6" a="1"/>
  <c r="E412" i="6" a="1"/>
  <c r="E644" i="6" a="1"/>
  <c r="E475" i="6" a="1"/>
  <c r="E564" i="6" a="1"/>
  <c r="E377" i="6" a="1"/>
  <c r="E615" i="6" a="1"/>
  <c r="D428" i="6" a="1"/>
  <c r="E173" i="6" a="1"/>
  <c r="E212" i="6" a="1"/>
  <c r="D623" i="6" a="1"/>
  <c r="E537" i="6" a="1"/>
  <c r="E361" i="6" a="1"/>
  <c r="E396" i="6" a="1"/>
  <c r="E186" i="6" a="1"/>
  <c r="E455" i="6" a="1"/>
  <c r="E29" i="4" a="1"/>
  <c r="E207" i="4" a="1"/>
  <c r="E1155" i="4" a="1"/>
  <c r="E1184" i="4" a="1"/>
  <c r="E69" i="4" a="1"/>
  <c r="E520" i="4" a="1"/>
  <c r="E292" i="4" a="1"/>
  <c r="E465" i="4" a="1"/>
  <c r="E1132" i="4" a="1"/>
  <c r="E665" i="4" a="1"/>
  <c r="E575" i="4" a="1"/>
  <c r="E1064" i="4" a="1"/>
  <c r="E943" i="4" a="1"/>
  <c r="E1217" i="4" a="1"/>
  <c r="E360" i="4" a="1"/>
  <c r="E962" i="4" a="1"/>
  <c r="E356" i="4" a="1"/>
  <c r="E390" i="4" a="1"/>
  <c r="E280" i="4" a="1"/>
  <c r="E853" i="4" a="1"/>
  <c r="E568" i="4" a="1"/>
  <c r="E736" i="4" a="1"/>
  <c r="E957" i="4" a="1"/>
  <c r="E1249" i="4" a="1"/>
  <c r="E435" i="4" a="1"/>
  <c r="E759" i="4" a="1"/>
  <c r="E1302" i="4" a="1"/>
  <c r="E904" i="4" a="1"/>
  <c r="E120" i="4" a="1"/>
  <c r="E890" i="4" a="1"/>
  <c r="E401" i="4" a="1"/>
  <c r="E777" i="4" a="1"/>
  <c r="E1109" i="4" a="1"/>
  <c r="E417" i="4" a="1"/>
  <c r="E834" i="4" a="1"/>
  <c r="E7" i="4" a="1"/>
  <c r="E475" i="4" a="1"/>
  <c r="E1175" i="4" a="1"/>
  <c r="E369" i="4" a="1"/>
  <c r="E480" i="4" a="1"/>
  <c r="E39" i="4" a="1"/>
  <c r="E310" i="4" a="1"/>
  <c r="E873" i="4" a="1"/>
  <c r="E1164" i="4" a="1"/>
  <c r="E798" i="4" a="1"/>
  <c r="E81" i="4" a="1"/>
  <c r="E445" i="4" a="1"/>
  <c r="E484" i="4" a="1"/>
  <c r="E611" i="4" a="1"/>
  <c r="E556" i="4" a="1"/>
  <c r="E453" i="4" a="1"/>
  <c r="E594" i="4" a="1"/>
  <c r="E1116" i="4" a="1"/>
  <c r="E345" i="4" a="1"/>
  <c r="E714" i="4" a="1"/>
  <c r="E379" i="4" a="1"/>
  <c r="E407" i="4" a="1"/>
  <c r="E352" i="4" a="1"/>
  <c r="E639" i="4" a="1"/>
  <c r="E265" i="4" a="1"/>
  <c r="E990" i="4" a="1"/>
  <c r="E1080" i="4" a="1"/>
  <c r="E178" i="4" a="1"/>
  <c r="E1225" i="4" a="1"/>
  <c r="E925" i="4" a="1"/>
  <c r="E645" i="4" a="1"/>
  <c r="E1211" i="4" a="1"/>
  <c r="E337" i="4" a="1"/>
  <c r="E1193" i="4" a="1"/>
  <c r="E225" i="4" a="1"/>
  <c r="E129" i="4" a="1"/>
  <c r="E1025" i="4" a="1"/>
  <c r="E323" i="4" a="1"/>
  <c r="E423" i="4" a="1"/>
  <c r="E1278" i="4" a="1"/>
  <c r="E169" i="4" a="1"/>
  <c r="E192" i="4" a="1"/>
  <c r="E98" i="4" a="1"/>
  <c r="E1235" i="4" a="1"/>
  <c r="E273" i="4" a="1"/>
  <c r="E1007" i="4" a="1"/>
  <c r="E22" i="4" a="1"/>
  <c r="E492" i="4" a="1"/>
  <c r="E1039" i="4" a="1"/>
  <c r="E630" i="4" a="1"/>
  <c r="E58" i="4" a="1"/>
  <c r="E185" i="4" a="1"/>
  <c r="E935" i="4" a="1"/>
  <c r="E1199" i="4" a="1"/>
  <c r="E676" i="4" a="1"/>
  <c r="E155" i="4" a="1"/>
  <c r="D335" i="4" a="1"/>
  <c r="D1162" i="4" a="1"/>
  <c r="D5" i="4" a="1"/>
  <c r="D960" i="4" a="1"/>
  <c r="D490" i="4" a="1"/>
  <c r="E57" i="1" a="1"/>
  <c r="E444" i="1" a="1"/>
  <c r="E1025" i="1" a="1"/>
  <c r="E127" i="1" a="1"/>
  <c r="E642" i="1" a="1"/>
  <c r="E959" i="1" a="1"/>
  <c r="E1032" i="1" a="1"/>
  <c r="E253" i="1" a="1"/>
  <c r="E510" i="1" a="1"/>
  <c r="E812" i="1" a="1"/>
  <c r="E666" i="1" a="1"/>
  <c r="E1139" i="1" a="1"/>
  <c r="E1151" i="1" a="1"/>
  <c r="E234" i="1" a="1"/>
  <c r="E858" i="1" a="1"/>
  <c r="E951" i="1" a="1"/>
  <c r="E142" i="1" a="1"/>
  <c r="E39" i="1" a="1"/>
  <c r="E679" i="1" a="1"/>
  <c r="E157" i="1" a="1"/>
  <c r="E1103" i="1" a="1"/>
  <c r="E189" i="1" a="1"/>
  <c r="E798" i="1" a="1"/>
  <c r="E1042" i="1" a="1"/>
  <c r="E1108" i="1" a="1"/>
  <c r="E354" i="1" a="1"/>
  <c r="E614" i="1" a="1"/>
  <c r="E918" i="1" a="1"/>
  <c r="E717" i="1" a="1"/>
  <c r="E1167" i="1" a="1"/>
  <c r="E1173" i="1" a="1"/>
  <c r="E557" i="1" a="1"/>
  <c r="E320" i="1" a="1"/>
  <c r="E1126" i="1" a="1"/>
  <c r="E133" i="1" a="1"/>
  <c r="E1005" i="1" a="1"/>
  <c r="E184" i="1" a="1"/>
  <c r="E30" i="1" a="1"/>
  <c r="E329" i="1" a="1"/>
  <c r="E267" i="1" a="1"/>
  <c r="E774" i="1" a="1"/>
  <c r="E749" i="1" a="1"/>
  <c r="E1130" i="1" a="1"/>
  <c r="E104" i="1" a="1"/>
  <c r="E583" i="1" a="1"/>
  <c r="E1052" i="1" a="1"/>
  <c r="E740" i="1" a="1"/>
  <c r="E61" i="1" a="1"/>
  <c r="E565" i="1" a="1"/>
  <c r="E293" i="1" a="1"/>
  <c r="E436" i="1" a="1"/>
  <c r="E601" i="1" a="1"/>
  <c r="E1060" i="1" a="1"/>
  <c r="E596" i="1" a="1"/>
  <c r="E89" i="1" a="1"/>
  <c r="E497" i="1" a="1"/>
  <c r="E977" i="1" a="1"/>
  <c r="E114" i="1" a="1"/>
  <c r="E702" i="1" a="1"/>
  <c r="E68" i="1" a="1"/>
  <c r="E463" i="1" a="1"/>
  <c r="E904" i="1" a="1"/>
  <c r="E835" i="1" a="1"/>
  <c r="E1161" i="1" a="1"/>
  <c r="E82" i="1" a="1"/>
  <c r="E483" i="1" a="1"/>
  <c r="E724" i="1" a="1"/>
  <c r="E427" i="1" a="1"/>
  <c r="E847" i="1" a="1"/>
  <c r="E696" i="1" a="1"/>
  <c r="E206" i="1" a="1"/>
  <c r="E576" i="1" a="1"/>
  <c r="E631" i="1" a="1"/>
  <c r="E611" i="1" a="1"/>
  <c r="E282" i="1" a="1"/>
  <c r="E1117" i="1" a="1"/>
  <c r="E228" i="1" a="1"/>
  <c r="E86" i="1" a="1"/>
  <c r="E209" i="1" a="1"/>
  <c r="E453" i="1" a="1"/>
  <c r="E930" i="1" a="1"/>
  <c r="E853" i="1" a="1"/>
  <c r="E988" i="1" a="1"/>
  <c r="E786" i="1" a="1"/>
  <c r="E214" i="1" a="1"/>
  <c r="E384" i="1" a="1"/>
  <c r="E406" i="1" a="1"/>
  <c r="E889" i="1" a="1"/>
  <c r="E170" i="1" a="1"/>
  <c r="E760" i="1" a="1"/>
  <c r="E1085" i="1" a="1"/>
  <c r="E969" i="1" a="1"/>
  <c r="E246" i="1" a="1"/>
  <c r="E871" i="1" a="1"/>
  <c r="E17" i="1" a="1"/>
  <c r="E200" i="1" a="1"/>
  <c r="E691" i="1" a="1"/>
  <c r="E935" i="1" a="1"/>
  <c r="E6" i="1" a="1"/>
  <c r="E734" i="1" a="1"/>
  <c r="E1147" i="1" a="1"/>
  <c r="D4" i="1" a="1"/>
  <c r="D327" i="1" a="1"/>
  <c r="D640" i="1" a="1"/>
  <c r="D870" i="1" a="1"/>
  <c r="D916" i="1" a="1"/>
  <c r="E924" i="29" l="1"/>
  <c r="E975" i="29"/>
  <c r="E552" i="29"/>
  <c r="E335" i="29"/>
  <c r="E295" i="29"/>
  <c r="E441" i="29"/>
  <c r="E141" i="29"/>
  <c r="E1147" i="29"/>
  <c r="E650" i="29"/>
  <c r="D1043" i="29"/>
  <c r="E629" i="29"/>
  <c r="E565" i="29"/>
  <c r="E253" i="29"/>
  <c r="E100" i="29"/>
  <c r="E1099" i="29"/>
  <c r="E857" i="29"/>
  <c r="E469" i="29"/>
  <c r="E539" i="29"/>
  <c r="E173" i="29"/>
  <c r="E892" i="29"/>
  <c r="E477" i="29"/>
  <c r="D550" i="29"/>
  <c r="E841" i="29"/>
  <c r="E261" i="29"/>
  <c r="E241" i="29"/>
  <c r="E962" i="29"/>
  <c r="E504" i="29"/>
  <c r="E32" i="29"/>
  <c r="E617" i="29"/>
  <c r="E494" i="29"/>
  <c r="E59" i="29"/>
  <c r="E592" i="29"/>
  <c r="D855" i="29"/>
  <c r="E198" i="29"/>
  <c r="E1060" i="29"/>
  <c r="E676" i="29"/>
  <c r="E1045" i="29"/>
  <c r="E1184" i="29"/>
  <c r="E527" i="29"/>
  <c r="E374" i="29"/>
  <c r="E115" i="29"/>
  <c r="E1081" i="29"/>
  <c r="E719" i="29"/>
  <c r="E821" i="29"/>
  <c r="E350" i="29"/>
  <c r="D5" i="29"/>
  <c r="E749" i="29"/>
  <c r="E233" i="29"/>
  <c r="E835" i="29"/>
  <c r="E424" i="29"/>
  <c r="E49" i="29"/>
  <c r="E907" i="29"/>
  <c r="E545" i="29"/>
  <c r="E12" i="29"/>
  <c r="E902" i="29"/>
  <c r="E393" i="29"/>
  <c r="E317" i="29"/>
  <c r="E877" i="29"/>
  <c r="E219" i="29"/>
  <c r="E1169" i="29"/>
  <c r="E1112" i="29"/>
  <c r="E916" i="29"/>
  <c r="E579" i="29"/>
  <c r="E321" i="29"/>
  <c r="E969" i="29"/>
  <c r="E428" i="26"/>
  <c r="E387" i="26"/>
  <c r="E520" i="26"/>
  <c r="E272" i="26"/>
  <c r="E289" i="26"/>
  <c r="E224" i="26"/>
  <c r="D518" i="26"/>
  <c r="E461" i="26"/>
  <c r="E443" i="26"/>
  <c r="E368" i="26"/>
  <c r="E233" i="26"/>
  <c r="E130" i="26"/>
  <c r="E105" i="26"/>
  <c r="E14" i="26"/>
  <c r="E468" i="26"/>
  <c r="E483" i="26"/>
  <c r="E327" i="26"/>
  <c r="E510" i="26"/>
  <c r="E417" i="26"/>
  <c r="E53" i="26"/>
  <c r="E530" i="26"/>
  <c r="E598" i="26"/>
  <c r="E580" i="26"/>
  <c r="E560" i="26"/>
  <c r="E628" i="26"/>
  <c r="E218" i="26"/>
  <c r="D255" i="26"/>
  <c r="E363" i="26"/>
  <c r="D5" i="26"/>
  <c r="D385" i="26"/>
  <c r="E556" i="26"/>
  <c r="E613" i="26"/>
  <c r="E7" i="26"/>
  <c r="E144" i="26"/>
  <c r="E259" i="26"/>
  <c r="E42" i="26"/>
  <c r="E157" i="26"/>
  <c r="E97" i="26"/>
  <c r="E399" i="26"/>
  <c r="E297" i="26"/>
  <c r="E454" i="26"/>
  <c r="E547" i="26"/>
  <c r="E47" i="26"/>
  <c r="E182" i="26"/>
  <c r="E92" i="26"/>
  <c r="E338" i="26"/>
  <c r="E138" i="26"/>
  <c r="E409" i="26"/>
  <c r="E112" i="26"/>
  <c r="E378" i="26"/>
  <c r="E438" i="26"/>
  <c r="E629" i="24"/>
  <c r="E132" i="24"/>
  <c r="E829" i="24"/>
  <c r="E331" i="24"/>
  <c r="D550" i="24"/>
  <c r="E640" i="24"/>
  <c r="E119" i="24"/>
  <c r="E750" i="24"/>
  <c r="E17" i="24"/>
  <c r="E757" i="24"/>
  <c r="E12" i="24"/>
  <c r="E454" i="24"/>
  <c r="E1189" i="24"/>
  <c r="E901" i="24"/>
  <c r="E1113" i="24"/>
  <c r="E775" i="24"/>
  <c r="E45" i="24"/>
  <c r="E797" i="24"/>
  <c r="E50" i="24"/>
  <c r="E646" i="24"/>
  <c r="E80" i="24"/>
  <c r="E737" i="24"/>
  <c r="E140" i="24"/>
  <c r="E711" i="24"/>
  <c r="D804" i="24"/>
  <c r="E100" i="24"/>
  <c r="E726" i="24"/>
  <c r="E784" i="24"/>
  <c r="E94" i="24"/>
  <c r="E656" i="24"/>
  <c r="E231" i="24"/>
  <c r="E952" i="24"/>
  <c r="E370" i="24"/>
  <c r="E1175" i="24"/>
  <c r="E790" i="24"/>
  <c r="E288" i="24"/>
  <c r="E918" i="24"/>
  <c r="E156" i="24"/>
  <c r="E524" i="24"/>
  <c r="E208" i="24"/>
  <c r="E595" i="24"/>
  <c r="E27" i="24"/>
  <c r="E665" i="24"/>
  <c r="E62" i="24"/>
  <c r="E780" i="24"/>
  <c r="E200" i="24"/>
  <c r="E878" i="24"/>
  <c r="E244" i="24"/>
  <c r="E844" i="24"/>
  <c r="E264" i="24"/>
  <c r="E868" i="24"/>
  <c r="E223" i="24"/>
  <c r="E806" i="24"/>
  <c r="E926" i="24"/>
  <c r="E295" i="24"/>
  <c r="E908" i="24"/>
  <c r="E415" i="24"/>
  <c r="E888" i="24"/>
  <c r="D242" i="24"/>
  <c r="E834" i="24"/>
  <c r="E349" i="24"/>
  <c r="E1123" i="24"/>
  <c r="E384" i="24"/>
  <c r="E85" i="24"/>
  <c r="E1099" i="24"/>
  <c r="E341" i="24"/>
  <c r="E1138" i="24"/>
  <c r="E237" i="24"/>
  <c r="E683" i="24"/>
  <c r="E193" i="24"/>
  <c r="E608" i="24"/>
  <c r="E300" i="24"/>
  <c r="E818" i="24"/>
  <c r="E167" i="24"/>
  <c r="E944" i="24"/>
  <c r="E255" i="24"/>
  <c r="E988" i="24"/>
  <c r="E464" i="24"/>
  <c r="E1019" i="24"/>
  <c r="E552" i="24"/>
  <c r="E1034" i="24"/>
  <c r="E214" i="24"/>
  <c r="E699" i="24"/>
  <c r="E1043" i="24"/>
  <c r="E576" i="24"/>
  <c r="E1148" i="24"/>
  <c r="E853" i="24"/>
  <c r="E1074" i="24"/>
  <c r="E321" i="24"/>
  <c r="E1051" i="24"/>
  <c r="E506" i="24"/>
  <c r="E146" i="24"/>
  <c r="E492" i="24"/>
  <c r="E859" i="24"/>
  <c r="E58" i="24"/>
  <c r="E761" i="24"/>
  <c r="E1157" i="24"/>
  <c r="E355" i="24"/>
  <c r="E674" i="24"/>
  <c r="E391" i="24"/>
  <c r="E958" i="24"/>
  <c r="E479" i="24"/>
  <c r="E1164" i="24"/>
  <c r="D368" i="24"/>
  <c r="D1032" i="24"/>
  <c r="E75" i="24"/>
  <c r="E971" i="24"/>
  <c r="E516" i="24"/>
  <c r="E1219" i="24"/>
  <c r="D697" i="24"/>
  <c r="E38" i="24"/>
  <c r="E274" i="24"/>
  <c r="E123" i="24"/>
  <c r="E984" i="24"/>
  <c r="E825" i="24"/>
  <c r="D5" i="24"/>
  <c r="E719" i="24"/>
  <c r="E1007" i="24"/>
  <c r="E807" i="22"/>
  <c r="D340" i="22"/>
  <c r="E493" i="22"/>
  <c r="E569" i="22"/>
  <c r="E520" i="22"/>
  <c r="E316" i="22"/>
  <c r="E390" i="22"/>
  <c r="E606" i="22"/>
  <c r="E684" i="22"/>
  <c r="E435" i="22"/>
  <c r="E641" i="22"/>
  <c r="E8" i="22"/>
  <c r="E342" i="22"/>
  <c r="E219" i="22"/>
  <c r="E47" i="22"/>
  <c r="E373" i="22"/>
  <c r="E444" i="22"/>
  <c r="E668" i="22"/>
  <c r="E852" i="22"/>
  <c r="E794" i="22"/>
  <c r="E731" i="22"/>
  <c r="E579" i="22"/>
  <c r="E751" i="22"/>
  <c r="E103" i="22"/>
  <c r="E181" i="22"/>
  <c r="D6" i="22"/>
  <c r="E331" i="22"/>
  <c r="E297" i="22"/>
  <c r="E364" i="22"/>
  <c r="E529" i="22"/>
  <c r="E413" i="22"/>
  <c r="E73" i="22"/>
  <c r="E699" i="22"/>
  <c r="E69" i="22"/>
  <c r="E827" i="22"/>
  <c r="E145" i="22"/>
  <c r="D528" i="22"/>
  <c r="E155" i="22"/>
  <c r="D567" i="22"/>
  <c r="E276" i="22"/>
  <c r="E509" i="22"/>
  <c r="E458" i="22"/>
  <c r="E680" i="22"/>
  <c r="E654" i="22"/>
  <c r="D697" i="22"/>
  <c r="E756" i="22"/>
  <c r="E35" i="22"/>
  <c r="D203" i="22"/>
  <c r="E256" i="22"/>
  <c r="E226" i="22"/>
  <c r="E116" i="22"/>
  <c r="E476" i="22"/>
  <c r="E429" i="22"/>
  <c r="E250" i="22"/>
  <c r="E205" i="22"/>
  <c r="E598" i="22"/>
  <c r="E620" i="22"/>
  <c r="E742" i="22"/>
  <c r="E23" i="22"/>
  <c r="E86" i="22"/>
  <c r="E713" i="22"/>
  <c r="E5" i="20"/>
  <c r="D5" i="20"/>
  <c r="E400" i="18"/>
  <c r="E290" i="18"/>
  <c r="E124" i="18"/>
  <c r="E166" i="18"/>
  <c r="E520" i="18"/>
  <c r="E1621" i="18"/>
  <c r="E1107" i="18"/>
  <c r="E432" i="18"/>
  <c r="E298" i="18"/>
  <c r="E870" i="18"/>
  <c r="E47" i="18"/>
  <c r="E1231" i="18"/>
  <c r="D868" i="18"/>
  <c r="E1035" i="18"/>
  <c r="E212" i="18"/>
  <c r="E70" i="18"/>
  <c r="E648" i="18"/>
  <c r="E354" i="18"/>
  <c r="E942" i="18"/>
  <c r="E312" i="18"/>
  <c r="E592" i="18"/>
  <c r="E712" i="18"/>
  <c r="E139" i="18"/>
  <c r="D5" i="18"/>
  <c r="E1245" i="18"/>
  <c r="E498" i="18"/>
  <c r="E960" i="18"/>
  <c r="E233" i="18"/>
  <c r="E493" i="18"/>
  <c r="E1562" i="18"/>
  <c r="E988" i="18"/>
  <c r="E1216" i="18"/>
  <c r="E793" i="18"/>
  <c r="E1646" i="18"/>
  <c r="E1147" i="18"/>
  <c r="E1374" i="18"/>
  <c r="E1196" i="18"/>
  <c r="E764" i="18"/>
  <c r="E1074" i="18"/>
  <c r="E603" i="18"/>
  <c r="E249" i="18"/>
  <c r="E1457" i="18"/>
  <c r="E482" i="18"/>
  <c r="E1283" i="18"/>
  <c r="E741" i="18"/>
  <c r="E817" i="18"/>
  <c r="E361" i="18"/>
  <c r="E190" i="18"/>
  <c r="E1663" i="18"/>
  <c r="E1180" i="18"/>
  <c r="E7" i="18"/>
  <c r="D1178" i="18"/>
  <c r="E1312" i="18"/>
  <c r="E15" i="18"/>
  <c r="E1588" i="18"/>
  <c r="E1539" i="18"/>
  <c r="E907" i="18"/>
  <c r="E1678" i="18"/>
  <c r="E1252" i="18"/>
  <c r="D518" i="18"/>
  <c r="E262" i="18"/>
  <c r="E1490" i="18"/>
  <c r="E1684" i="18"/>
  <c r="E1260" i="18"/>
  <c r="E1121" i="18"/>
  <c r="E456" i="18"/>
  <c r="E239" i="18"/>
  <c r="E1349" i="18"/>
  <c r="E1650" i="18"/>
  <c r="E387" i="18"/>
  <c r="E202" i="18"/>
  <c r="E1419" i="18"/>
  <c r="E1004" i="16"/>
  <c r="E191" i="16"/>
  <c r="E397" i="16"/>
  <c r="E7" i="16"/>
  <c r="E378" i="16"/>
  <c r="E946" i="16"/>
  <c r="D830" i="16"/>
  <c r="E964" i="16"/>
  <c r="E465" i="16"/>
  <c r="E501" i="16"/>
  <c r="E337" i="16"/>
  <c r="E733" i="16"/>
  <c r="D488" i="16"/>
  <c r="E539" i="16"/>
  <c r="D573" i="16"/>
  <c r="E456" i="16"/>
  <c r="E221" i="16"/>
  <c r="E923" i="16"/>
  <c r="E701" i="16"/>
  <c r="E475" i="16"/>
  <c r="E155" i="16"/>
  <c r="E36" i="16"/>
  <c r="E231" i="16"/>
  <c r="E939" i="16"/>
  <c r="E864" i="16"/>
  <c r="E687" i="16"/>
  <c r="E28" i="16"/>
  <c r="E753" i="16"/>
  <c r="E884" i="16"/>
  <c r="E872" i="16"/>
  <c r="D740" i="16"/>
  <c r="E645" i="16"/>
  <c r="E285" i="16"/>
  <c r="D396" i="16"/>
  <c r="E831" i="16"/>
  <c r="E858" i="16"/>
  <c r="D335" i="16"/>
  <c r="E489" i="16"/>
  <c r="E261" i="16"/>
  <c r="E435" i="16"/>
  <c r="D49" i="16"/>
  <c r="E681" i="16"/>
  <c r="E849" i="16"/>
  <c r="E238" i="16"/>
  <c r="E147" i="16"/>
  <c r="E741" i="16"/>
  <c r="E919" i="16"/>
  <c r="E77" i="16"/>
  <c r="E1015" i="16"/>
  <c r="D454" i="16"/>
  <c r="E597" i="16"/>
  <c r="D5" i="16"/>
  <c r="E51" i="16"/>
  <c r="E891" i="16"/>
  <c r="E559" i="16"/>
  <c r="E635" i="16"/>
  <c r="E842" i="16"/>
  <c r="D596" i="16"/>
  <c r="E309" i="16"/>
  <c r="D230" i="16"/>
  <c r="E99" i="16"/>
  <c r="E574" i="16"/>
  <c r="E371" i="16"/>
  <c r="E214" i="16"/>
  <c r="D146" i="16"/>
  <c r="E204" i="16"/>
  <c r="D962" i="16"/>
  <c r="E908" i="16"/>
  <c r="E223" i="14"/>
  <c r="E386" i="14"/>
  <c r="E134" i="14"/>
  <c r="E372" i="14"/>
  <c r="E142" i="14"/>
  <c r="D401" i="14"/>
  <c r="D221" i="14"/>
  <c r="E559" i="14"/>
  <c r="E340" i="14"/>
  <c r="E64" i="14"/>
  <c r="E281" i="14"/>
  <c r="D528" i="14"/>
  <c r="E475" i="14"/>
  <c r="E100" i="14"/>
  <c r="E494" i="14"/>
  <c r="E615" i="14"/>
  <c r="E179" i="14"/>
  <c r="E335" i="14"/>
  <c r="E115" i="14"/>
  <c r="E403" i="14"/>
  <c r="E623" i="14"/>
  <c r="E168" i="14"/>
  <c r="E591" i="14"/>
  <c r="E311" i="14"/>
  <c r="E202" i="14"/>
  <c r="E250" i="14"/>
  <c r="E548" i="14"/>
  <c r="D334" i="14"/>
  <c r="E351" i="14"/>
  <c r="E529" i="14"/>
  <c r="E40" i="14"/>
  <c r="E7" i="14"/>
  <c r="E12" i="14"/>
  <c r="E669" i="14"/>
  <c r="E80" i="14"/>
  <c r="E17" i="14"/>
  <c r="D5" i="14"/>
  <c r="E690" i="14"/>
  <c r="E644" i="14"/>
  <c r="E452" i="14"/>
  <c r="E219" i="12"/>
  <c r="E353" i="12"/>
  <c r="E139" i="12"/>
  <c r="E487" i="12"/>
  <c r="D118" i="12"/>
  <c r="D95" i="12"/>
  <c r="E92" i="12"/>
  <c r="E240" i="12"/>
  <c r="E347" i="12"/>
  <c r="D365" i="12"/>
  <c r="E279" i="12"/>
  <c r="E337" i="12"/>
  <c r="E561" i="12"/>
  <c r="E483" i="12"/>
  <c r="E555" i="12"/>
  <c r="E333" i="12"/>
  <c r="E291" i="12"/>
  <c r="E318" i="12"/>
  <c r="E375" i="12"/>
  <c r="E120" i="12"/>
  <c r="E244" i="12"/>
  <c r="E549" i="12"/>
  <c r="E595" i="12"/>
  <c r="E633" i="12"/>
  <c r="E231" i="12"/>
  <c r="E586" i="12"/>
  <c r="D433" i="12"/>
  <c r="E456" i="12"/>
  <c r="E430" i="12"/>
  <c r="E151" i="12"/>
  <c r="D451" i="12"/>
  <c r="E391" i="12"/>
  <c r="E328" i="12"/>
  <c r="E303" i="12"/>
  <c r="E256" i="12"/>
  <c r="D29" i="12"/>
  <c r="E609" i="12"/>
  <c r="D5" i="12"/>
  <c r="E161" i="12"/>
  <c r="D76" i="12"/>
  <c r="E342" i="12"/>
  <c r="E452" i="12"/>
  <c r="E407" i="12"/>
  <c r="E181" i="10"/>
  <c r="E1275" i="10"/>
  <c r="E588" i="10"/>
  <c r="E1972" i="10"/>
  <c r="E698" i="10"/>
  <c r="E1849" i="10"/>
  <c r="E366" i="10"/>
  <c r="D463" i="10"/>
  <c r="E1484" i="10"/>
  <c r="E926" i="10"/>
  <c r="E162" i="10"/>
  <c r="E813" i="10"/>
  <c r="E1708" i="10"/>
  <c r="E909" i="10"/>
  <c r="E413" i="10"/>
  <c r="E1422" i="10"/>
  <c r="E1162" i="10"/>
  <c r="E452" i="10"/>
  <c r="E958" i="10"/>
  <c r="E1730" i="10"/>
  <c r="E1016" i="10"/>
  <c r="E688" i="10"/>
  <c r="E1822" i="10"/>
  <c r="E2010" i="10"/>
  <c r="E761" i="10"/>
  <c r="E1310" i="10"/>
  <c r="E677" i="10"/>
  <c r="E375" i="10"/>
  <c r="E1873" i="10"/>
  <c r="E873" i="10"/>
  <c r="E211" i="10"/>
  <c r="E773" i="10"/>
  <c r="E1570" i="10"/>
  <c r="E1224" i="10"/>
  <c r="E493" i="10"/>
  <c r="E1762" i="10"/>
  <c r="E1289" i="10"/>
  <c r="E603" i="10"/>
  <c r="E799" i="10"/>
  <c r="E1998" i="10"/>
  <c r="E1246" i="10"/>
  <c r="D686" i="10"/>
  <c r="E1792" i="10"/>
  <c r="E1348" i="10"/>
  <c r="E633" i="10"/>
  <c r="E832" i="10"/>
  <c r="E1947" i="10"/>
  <c r="E1511" i="10"/>
  <c r="E1175" i="10"/>
  <c r="E732" i="10"/>
  <c r="E228" i="10"/>
  <c r="E1108" i="10"/>
  <c r="E1896" i="10"/>
  <c r="E1186" i="10"/>
  <c r="E465" i="10"/>
  <c r="E1748" i="10"/>
  <c r="E1239" i="10"/>
  <c r="E538" i="10"/>
  <c r="E1122" i="10"/>
  <c r="E1922" i="10"/>
  <c r="E1629" i="10"/>
  <c r="E303" i="10"/>
  <c r="E172" i="10"/>
  <c r="E1501" i="10"/>
  <c r="E715" i="10"/>
  <c r="E1157" i="10"/>
  <c r="E71" i="10"/>
  <c r="E1667" i="10"/>
  <c r="E1146" i="10"/>
  <c r="E402" i="10"/>
  <c r="E1905" i="10"/>
  <c r="E549" i="10"/>
  <c r="E1394" i="10"/>
  <c r="E99" i="10"/>
  <c r="E307" i="10"/>
  <c r="E1777" i="10"/>
  <c r="E895" i="10"/>
  <c r="E655" i="10"/>
  <c r="E1129" i="10"/>
  <c r="D5" i="10"/>
  <c r="E1601" i="10"/>
  <c r="E708" i="10"/>
  <c r="E85" i="10"/>
  <c r="E1477" i="10"/>
  <c r="E669" i="10"/>
  <c r="E1135" i="10"/>
  <c r="E6" i="10"/>
  <c r="E270" i="10"/>
  <c r="E1325" i="10"/>
  <c r="E472" i="10"/>
  <c r="E144" i="10"/>
  <c r="D924" i="10"/>
  <c r="E1863" i="10"/>
  <c r="E390" i="10"/>
  <c r="E345" i="10"/>
  <c r="E1589" i="10"/>
  <c r="E516" i="10"/>
  <c r="E127" i="10"/>
  <c r="E749" i="10"/>
  <c r="E1364" i="10"/>
  <c r="E505" i="10"/>
  <c r="E435" i="10"/>
  <c r="E1698" i="10"/>
  <c r="D1392" i="10"/>
  <c r="E566" i="10"/>
  <c r="E1621" i="10"/>
  <c r="E331" i="10"/>
  <c r="E1642" i="10"/>
  <c r="E57" i="8"/>
  <c r="E1141" i="8"/>
  <c r="E1046" i="8"/>
  <c r="E111" i="8"/>
  <c r="E1161" i="8"/>
  <c r="E1579" i="8"/>
  <c r="E522" i="8"/>
  <c r="E1265" i="8"/>
  <c r="E769" i="8"/>
  <c r="E1071" i="8"/>
  <c r="E495" i="8"/>
  <c r="E1564" i="8"/>
  <c r="E447" i="8"/>
  <c r="E1558" i="8"/>
  <c r="E1184" i="8"/>
  <c r="E1450" i="8"/>
  <c r="E1022" i="8"/>
  <c r="E571" i="8"/>
  <c r="E1352" i="8"/>
  <c r="E1243" i="8"/>
  <c r="E667" i="8"/>
  <c r="E1176" i="8"/>
  <c r="E1033" i="8"/>
  <c r="E267" i="8"/>
  <c r="E885" i="8"/>
  <c r="E24" i="8"/>
  <c r="E649" i="8"/>
  <c r="E835" i="8"/>
  <c r="E778" i="8"/>
  <c r="E618" i="8"/>
  <c r="E546" i="8"/>
  <c r="E753" i="8"/>
  <c r="E796" i="8"/>
  <c r="E1372" i="8"/>
  <c r="E480" i="8"/>
  <c r="E7" i="8"/>
  <c r="E1440" i="8"/>
  <c r="E180" i="8"/>
  <c r="E609" i="8"/>
  <c r="E209" i="8"/>
  <c r="E1524" i="8"/>
  <c r="D5" i="8"/>
  <c r="E1359" i="8"/>
  <c r="E982" i="8"/>
  <c r="E231" i="8"/>
  <c r="E1626" i="8"/>
  <c r="E131" i="8"/>
  <c r="E564" i="8"/>
  <c r="D1182" i="8"/>
  <c r="E742" i="8"/>
  <c r="E503" i="8"/>
  <c r="E360" i="8"/>
  <c r="E389" i="8"/>
  <c r="E692" i="8"/>
  <c r="E1189" i="8"/>
  <c r="E1218" i="8"/>
  <c r="E272" i="8"/>
  <c r="E1101" i="8"/>
  <c r="D562" i="8"/>
  <c r="E1550" i="8"/>
  <c r="E317" i="8"/>
  <c r="E1318" i="8"/>
  <c r="E1153" i="8"/>
  <c r="E595" i="8"/>
  <c r="E154" i="8"/>
  <c r="E527" i="8"/>
  <c r="E282" i="8"/>
  <c r="E1492" i="8"/>
  <c r="E1118" i="8"/>
  <c r="E642" i="8"/>
  <c r="E965" i="8"/>
  <c r="E900" i="8"/>
  <c r="E87" i="8"/>
  <c r="E1393" i="8"/>
  <c r="E1542" i="8"/>
  <c r="E1283" i="8"/>
  <c r="E1232" i="8"/>
  <c r="E455" i="6"/>
  <c r="E186" i="6"/>
  <c r="E396" i="6"/>
  <c r="E361" i="6"/>
  <c r="E537" i="6"/>
  <c r="D623" i="6"/>
  <c r="E212" i="6"/>
  <c r="E173" i="6"/>
  <c r="D428" i="6"/>
  <c r="E615" i="6"/>
  <c r="E377" i="6"/>
  <c r="E564" i="6"/>
  <c r="E475" i="6"/>
  <c r="E644" i="6"/>
  <c r="E412" i="6"/>
  <c r="E68" i="6"/>
  <c r="E257" i="6"/>
  <c r="E594" i="6"/>
  <c r="E698" i="6"/>
  <c r="E97" i="6"/>
  <c r="E674" i="6"/>
  <c r="E557" i="6"/>
  <c r="E334" i="6"/>
  <c r="E35" i="6"/>
  <c r="E201" i="6"/>
  <c r="E690" i="6"/>
  <c r="D332" i="6"/>
  <c r="E139" i="6"/>
  <c r="D453" i="6"/>
  <c r="E301" i="6"/>
  <c r="E7" i="6"/>
  <c r="E504" i="6"/>
  <c r="E282" i="6"/>
  <c r="E625" i="6"/>
  <c r="E242" i="6"/>
  <c r="E429" i="6"/>
  <c r="D5" i="6"/>
  <c r="E348" i="6"/>
  <c r="E667" i="6"/>
  <c r="E219" i="6"/>
  <c r="E155" i="4"/>
  <c r="E676" i="4"/>
  <c r="E1199" i="4"/>
  <c r="E935" i="4"/>
  <c r="E185" i="4"/>
  <c r="E58" i="4"/>
  <c r="E630" i="4"/>
  <c r="E1039" i="4"/>
  <c r="E492" i="4"/>
  <c r="E22" i="4"/>
  <c r="E1007" i="4"/>
  <c r="E273" i="4"/>
  <c r="E1235" i="4"/>
  <c r="E98" i="4"/>
  <c r="E192" i="4"/>
  <c r="E169" i="4"/>
  <c r="E1278" i="4"/>
  <c r="E423" i="4"/>
  <c r="E323" i="4"/>
  <c r="E1025" i="4"/>
  <c r="E129" i="4"/>
  <c r="E225" i="4"/>
  <c r="E1193" i="4"/>
  <c r="E337" i="4"/>
  <c r="E1211" i="4"/>
  <c r="E645" i="4"/>
  <c r="E925" i="4"/>
  <c r="E1225" i="4"/>
  <c r="E178" i="4"/>
  <c r="E1080" i="4"/>
  <c r="E990" i="4"/>
  <c r="E265" i="4"/>
  <c r="E639" i="4"/>
  <c r="E352" i="4"/>
  <c r="E407" i="4"/>
  <c r="E379" i="4"/>
  <c r="E714" i="4"/>
  <c r="E345" i="4"/>
  <c r="E1116" i="4"/>
  <c r="E594" i="4"/>
  <c r="E453" i="4"/>
  <c r="E556" i="4"/>
  <c r="E611" i="4"/>
  <c r="E484" i="4"/>
  <c r="E445" i="4"/>
  <c r="E81" i="4"/>
  <c r="E798" i="4"/>
  <c r="E1164" i="4"/>
  <c r="E873" i="4"/>
  <c r="E310" i="4"/>
  <c r="E39" i="4"/>
  <c r="E480" i="4"/>
  <c r="E369" i="4"/>
  <c r="E1175" i="4"/>
  <c r="E475" i="4"/>
  <c r="E7" i="4"/>
  <c r="E834" i="4"/>
  <c r="E417" i="4"/>
  <c r="E1109" i="4"/>
  <c r="E777" i="4"/>
  <c r="E401" i="4"/>
  <c r="E890" i="4"/>
  <c r="E120" i="4"/>
  <c r="E904" i="4"/>
  <c r="E1302" i="4"/>
  <c r="E759" i="4"/>
  <c r="E435" i="4"/>
  <c r="E1249" i="4"/>
  <c r="E957" i="4"/>
  <c r="E736" i="4"/>
  <c r="E568" i="4"/>
  <c r="E853" i="4"/>
  <c r="E280" i="4"/>
  <c r="E390" i="4"/>
  <c r="E356" i="4"/>
  <c r="E962" i="4"/>
  <c r="E360" i="4"/>
  <c r="E1217" i="4"/>
  <c r="E943" i="4"/>
  <c r="E1064" i="4"/>
  <c r="E575" i="4"/>
  <c r="E665" i="4"/>
  <c r="E1132" i="4"/>
  <c r="E465" i="4"/>
  <c r="E292" i="4"/>
  <c r="E520" i="4"/>
  <c r="E69" i="4"/>
  <c r="E1184" i="4"/>
  <c r="E1155" i="4"/>
  <c r="E207" i="4"/>
  <c r="E29" i="4"/>
  <c r="D490" i="4"/>
  <c r="D960" i="4"/>
  <c r="D5" i="4"/>
  <c r="D1162" i="4"/>
  <c r="D335" i="4"/>
  <c r="E1147" i="1"/>
  <c r="E734" i="1"/>
  <c r="E6" i="1"/>
  <c r="E935" i="1"/>
  <c r="E691" i="1"/>
  <c r="E200" i="1"/>
  <c r="E17" i="1"/>
  <c r="E871" i="1"/>
  <c r="E246" i="1"/>
  <c r="E969" i="1"/>
  <c r="E1085" i="1"/>
  <c r="E760" i="1"/>
  <c r="E170" i="1"/>
  <c r="E889" i="1"/>
  <c r="E406" i="1"/>
  <c r="E384" i="1"/>
  <c r="E214" i="1"/>
  <c r="E786" i="1"/>
  <c r="E988" i="1"/>
  <c r="E853" i="1"/>
  <c r="E930" i="1"/>
  <c r="E453" i="1"/>
  <c r="E209" i="1"/>
  <c r="E86" i="1"/>
  <c r="E228" i="1"/>
  <c r="E1117" i="1"/>
  <c r="E282" i="1"/>
  <c r="E611" i="1"/>
  <c r="E631" i="1"/>
  <c r="E576" i="1"/>
  <c r="E206" i="1"/>
  <c r="E696" i="1"/>
  <c r="E847" i="1"/>
  <c r="E427" i="1"/>
  <c r="E724" i="1"/>
  <c r="E483" i="1"/>
  <c r="E82" i="1"/>
  <c r="E1161" i="1"/>
  <c r="E835" i="1"/>
  <c r="E904" i="1"/>
  <c r="E463" i="1"/>
  <c r="E68" i="1"/>
  <c r="E702" i="1"/>
  <c r="E114" i="1"/>
  <c r="E977" i="1"/>
  <c r="E497" i="1"/>
  <c r="E89" i="1"/>
  <c r="E596" i="1"/>
  <c r="E1060" i="1"/>
  <c r="E601" i="1"/>
  <c r="E436" i="1"/>
  <c r="E293" i="1"/>
  <c r="E565" i="1"/>
  <c r="E61" i="1"/>
  <c r="E740" i="1"/>
  <c r="E1052" i="1"/>
  <c r="E583" i="1"/>
  <c r="E104" i="1"/>
  <c r="E1130" i="1"/>
  <c r="E749" i="1"/>
  <c r="E774" i="1"/>
  <c r="E267" i="1"/>
  <c r="E329" i="1"/>
  <c r="E30" i="1"/>
  <c r="E184" i="1"/>
  <c r="E1005" i="1"/>
  <c r="E133" i="1"/>
  <c r="E1126" i="1"/>
  <c r="E320" i="1"/>
  <c r="E557" i="1"/>
  <c r="E1173" i="1"/>
  <c r="E1167" i="1"/>
  <c r="E717" i="1"/>
  <c r="E918" i="1"/>
  <c r="E614" i="1"/>
  <c r="E354" i="1"/>
  <c r="E1108" i="1"/>
  <c r="E1042" i="1"/>
  <c r="E798" i="1"/>
  <c r="E189" i="1"/>
  <c r="E1103" i="1"/>
  <c r="E157" i="1"/>
  <c r="E679" i="1"/>
  <c r="E39" i="1"/>
  <c r="E142" i="1"/>
  <c r="E951" i="1"/>
  <c r="E858" i="1"/>
  <c r="E234" i="1"/>
  <c r="E1151" i="1"/>
  <c r="E1139" i="1"/>
  <c r="E666" i="1"/>
  <c r="E812" i="1"/>
  <c r="E510" i="1"/>
  <c r="E253" i="1"/>
  <c r="E1032" i="1"/>
  <c r="E959" i="1"/>
  <c r="E642" i="1"/>
  <c r="E127" i="1"/>
  <c r="E1025" i="1"/>
  <c r="E444" i="1"/>
  <c r="E57" i="1"/>
  <c r="D916" i="1"/>
  <c r="D870" i="1"/>
  <c r="D640" i="1"/>
  <c r="D327" i="1"/>
  <c r="D4" i="1"/>
  <c r="E925" i="29" a="1"/>
  <c r="E296" i="29" a="1"/>
  <c r="E651" i="29" a="1"/>
  <c r="E254" i="29" a="1"/>
  <c r="E470" i="29" a="1"/>
  <c r="E478" i="29" a="1"/>
  <c r="E242" i="29" a="1"/>
  <c r="E618" i="29" a="1"/>
  <c r="D856" i="29" a="1"/>
  <c r="E1046" i="29" a="1"/>
  <c r="E116" i="29" a="1"/>
  <c r="E351" i="29" a="1"/>
  <c r="E836" i="29" a="1"/>
  <c r="E546" i="29" a="1"/>
  <c r="E1113" i="29" a="1"/>
  <c r="E970" i="29" a="1"/>
  <c r="E976" i="29" a="1"/>
  <c r="E442" i="29" a="1"/>
  <c r="D1044" i="29" a="1"/>
  <c r="E101" i="29" a="1"/>
  <c r="E540" i="29" a="1"/>
  <c r="D551" i="29" a="1"/>
  <c r="E963" i="29" a="1"/>
  <c r="E495" i="29" a="1"/>
  <c r="E199" i="29" a="1"/>
  <c r="E1185" i="29" a="1"/>
  <c r="E1082" i="29" a="1"/>
  <c r="D6" i="29" a="1"/>
  <c r="E425" i="29" a="1"/>
  <c r="E13" i="29" a="1"/>
  <c r="E878" i="29" a="1"/>
  <c r="E917" i="29" a="1"/>
  <c r="E553" i="29" a="1"/>
  <c r="E142" i="29" a="1"/>
  <c r="E630" i="29" a="1"/>
  <c r="E1100" i="29" a="1"/>
  <c r="E174" i="29" a="1"/>
  <c r="E842" i="29" a="1"/>
  <c r="E505" i="29" a="1"/>
  <c r="E60" i="29" a="1"/>
  <c r="E1061" i="29" a="1"/>
  <c r="E528" i="29" a="1"/>
  <c r="E720" i="29" a="1"/>
  <c r="E750" i="29" a="1"/>
  <c r="E50" i="29" a="1"/>
  <c r="E903" i="29" a="1"/>
  <c r="E220" i="29" a="1"/>
  <c r="E580" i="29" a="1"/>
  <c r="E336" i="29" a="1"/>
  <c r="E1148" i="29" a="1"/>
  <c r="E566" i="29" a="1"/>
  <c r="E858" i="29" a="1"/>
  <c r="E893" i="29" a="1"/>
  <c r="E262" i="29" a="1"/>
  <c r="E33" i="29" a="1"/>
  <c r="E593" i="29" a="1"/>
  <c r="E677" i="29" a="1"/>
  <c r="E375" i="29" a="1"/>
  <c r="E822" i="29" a="1"/>
  <c r="E234" i="29" a="1"/>
  <c r="E908" i="29" a="1"/>
  <c r="E394" i="29" a="1"/>
  <c r="E1170" i="29" a="1"/>
  <c r="E322" i="29" a="1"/>
  <c r="E429" i="26" a="1"/>
  <c r="E290" i="26" a="1"/>
  <c r="E444" i="26" a="1"/>
  <c r="E106" i="26" a="1"/>
  <c r="E328" i="26" a="1"/>
  <c r="E531" i="26" a="1"/>
  <c r="E629" i="26" a="1"/>
  <c r="D6" i="26" a="1"/>
  <c r="E8" i="26" a="1"/>
  <c r="E158" i="26" a="1"/>
  <c r="E455" i="26" a="1"/>
  <c r="E93" i="26" a="1"/>
  <c r="E113" i="26" a="1"/>
  <c r="E388" i="26" a="1"/>
  <c r="E225" i="26" a="1"/>
  <c r="E369" i="26" a="1"/>
  <c r="E15" i="26" a="1"/>
  <c r="E511" i="26" a="1"/>
  <c r="E599" i="26" a="1"/>
  <c r="E219" i="26" a="1"/>
  <c r="D386" i="26" a="1"/>
  <c r="E145" i="26" a="1"/>
  <c r="E98" i="26" a="1"/>
  <c r="E548" i="26" a="1"/>
  <c r="E339" i="26" a="1"/>
  <c r="E379" i="26" a="1"/>
  <c r="E521" i="26" a="1"/>
  <c r="D519" i="26" a="1"/>
  <c r="E234" i="26" a="1"/>
  <c r="E469" i="26" a="1"/>
  <c r="E418" i="26" a="1"/>
  <c r="E581" i="26" a="1"/>
  <c r="D256" i="26" a="1"/>
  <c r="E260" i="26" a="1"/>
  <c r="E400" i="26" a="1"/>
  <c r="E48" i="26" a="1"/>
  <c r="E139" i="26" a="1"/>
  <c r="E439" i="26" a="1"/>
  <c r="E273" i="26" a="1"/>
  <c r="E462" i="26" a="1"/>
  <c r="E131" i="26" a="1"/>
  <c r="E484" i="26" a="1"/>
  <c r="E54" i="26" a="1"/>
  <c r="E561" i="26" a="1"/>
  <c r="E614" i="26" a="1"/>
  <c r="E43" i="26" a="1"/>
  <c r="E298" i="26" a="1"/>
  <c r="E183" i="26" a="1"/>
  <c r="E410" i="26" a="1"/>
  <c r="E630" i="24" a="1"/>
  <c r="D551" i="24" a="1"/>
  <c r="E18" i="24" a="1"/>
  <c r="E1190" i="24" a="1"/>
  <c r="E46" i="24" a="1"/>
  <c r="D805" i="24" a="1"/>
  <c r="E95" i="24" a="1"/>
  <c r="E371" i="24" a="1"/>
  <c r="E919" i="24" a="1"/>
  <c r="E596" i="24" a="1"/>
  <c r="E845" i="24" a="1"/>
  <c r="E807" i="24" a="1"/>
  <c r="E416" i="24" a="1"/>
  <c r="E350" i="24" a="1"/>
  <c r="E1100" i="24" a="1"/>
  <c r="E684" i="24" a="1"/>
  <c r="E819" i="24" a="1"/>
  <c r="E989" i="24" a="1"/>
  <c r="E1035" i="24" a="1"/>
  <c r="E577" i="24" a="1"/>
  <c r="E322" i="24" a="1"/>
  <c r="E493" i="24" a="1"/>
  <c r="E1158" i="24" a="1"/>
  <c r="E959" i="24" a="1"/>
  <c r="D1033" i="24" a="1"/>
  <c r="E1220" i="24" a="1"/>
  <c r="E124" i="24" a="1"/>
  <c r="E720" i="24" a="1"/>
  <c r="E133" i="24" a="1"/>
  <c r="E641" i="24" a="1"/>
  <c r="E902" i="24" a="1"/>
  <c r="E798" i="24" a="1"/>
  <c r="E738" i="24" a="1"/>
  <c r="E101" i="24" a="1"/>
  <c r="E657" i="24" a="1"/>
  <c r="E1176" i="24" a="1"/>
  <c r="E157" i="24" a="1"/>
  <c r="E28" i="24" a="1"/>
  <c r="E201" i="24" a="1"/>
  <c r="E265" i="24" a="1"/>
  <c r="E927" i="24" a="1"/>
  <c r="E889" i="24" a="1"/>
  <c r="E1124" i="24" a="1"/>
  <c r="E342" i="24" a="1"/>
  <c r="E194" i="24" a="1"/>
  <c r="E168" i="24" a="1"/>
  <c r="E465" i="24" a="1"/>
  <c r="E215" i="24" a="1"/>
  <c r="E1149" i="24" a="1"/>
  <c r="E1052" i="24" a="1"/>
  <c r="E860" i="24" a="1"/>
  <c r="E356" i="24" a="1"/>
  <c r="E480" i="24" a="1"/>
  <c r="E76" i="24" a="1"/>
  <c r="D698" i="24" a="1"/>
  <c r="E1008" i="24" a="1"/>
  <c r="E13" i="24" a="1"/>
  <c r="E1114" i="24" a="1"/>
  <c r="E51" i="24" a="1"/>
  <c r="E141" i="24" a="1"/>
  <c r="E727" i="24" a="1"/>
  <c r="E232" i="24" a="1"/>
  <c r="E791" i="24" a="1"/>
  <c r="E525" i="24" a="1"/>
  <c r="E666" i="24" a="1"/>
  <c r="E879" i="24" a="1"/>
  <c r="E869" i="24" a="1"/>
  <c r="E296" i="24" a="1"/>
  <c r="D243" i="24" a="1"/>
  <c r="E385" i="24" a="1"/>
  <c r="E1139" i="24" a="1"/>
  <c r="E609" i="24" a="1"/>
  <c r="E945" i="24" a="1"/>
  <c r="E1020" i="24" a="1"/>
  <c r="E700" i="24" a="1"/>
  <c r="E854" i="24" a="1"/>
  <c r="E507" i="24" a="1"/>
  <c r="E675" i="24" a="1"/>
  <c r="E1165" i="24" a="1"/>
  <c r="E972" i="24" a="1"/>
  <c r="E39" i="24" a="1"/>
  <c r="E332" i="24" a="1"/>
  <c r="E751" i="24" a="1"/>
  <c r="E455" i="24" a="1"/>
  <c r="E647" i="24" a="1"/>
  <c r="E712" i="24" a="1"/>
  <c r="E785" i="24" a="1"/>
  <c r="E289" i="24" a="1"/>
  <c r="E209" i="24" a="1"/>
  <c r="E63" i="24" a="1"/>
  <c r="E245" i="24" a="1"/>
  <c r="E224" i="24" a="1"/>
  <c r="E909" i="24" a="1"/>
  <c r="E835" i="24" a="1"/>
  <c r="E86" i="24" a="1"/>
  <c r="E238" i="24" a="1"/>
  <c r="E301" i="24" a="1"/>
  <c r="E256" i="24" a="1"/>
  <c r="E553" i="24" a="1"/>
  <c r="E1044" i="24" a="1"/>
  <c r="E1075" i="24" a="1"/>
  <c r="E147" i="24" a="1"/>
  <c r="E762" i="24" a="1"/>
  <c r="E392" i="24" a="1"/>
  <c r="D369" i="24" a="1"/>
  <c r="E517" i="24" a="1"/>
  <c r="E275" i="24" a="1"/>
  <c r="D6" i="24" a="1"/>
  <c r="E808" i="22" a="1"/>
  <c r="E521" i="22" a="1"/>
  <c r="E685" i="22" a="1"/>
  <c r="E343" i="22" a="1"/>
  <c r="E445" i="22" a="1"/>
  <c r="E732" i="22" a="1"/>
  <c r="E182" i="22" a="1"/>
  <c r="E365" i="22" a="1"/>
  <c r="E700" i="22" a="1"/>
  <c r="D529" i="22" a="1"/>
  <c r="E510" i="22" a="1"/>
  <c r="D698" i="22" a="1"/>
  <c r="E257" i="22" a="1"/>
  <c r="E430" i="22" a="1"/>
  <c r="E621" i="22" a="1"/>
  <c r="E714" i="22" a="1"/>
  <c r="D341" i="22" a="1"/>
  <c r="E317" i="22" a="1"/>
  <c r="E436" i="22" a="1"/>
  <c r="E220" i="22" a="1"/>
  <c r="E669" i="22" a="1"/>
  <c r="E580" i="22" a="1"/>
  <c r="D7" i="22" a="1"/>
  <c r="E530" i="22" a="1"/>
  <c r="E156" i="22" a="1"/>
  <c r="E459" i="22" a="1"/>
  <c r="E757" i="22" a="1"/>
  <c r="E227" i="22" a="1"/>
  <c r="E251" i="22" a="1"/>
  <c r="E743" i="22" a="1"/>
  <c r="E494" i="22" a="1"/>
  <c r="E391" i="22" a="1"/>
  <c r="E642" i="22" a="1"/>
  <c r="E48" i="22" a="1"/>
  <c r="E853" i="22" a="1"/>
  <c r="E752" i="22" a="1"/>
  <c r="E332" i="22" a="1"/>
  <c r="E414" i="22" a="1"/>
  <c r="E828" i="22" a="1"/>
  <c r="D568" i="22" a="1"/>
  <c r="E36" i="22" a="1"/>
  <c r="E117" i="22" a="1"/>
  <c r="E206" i="22" a="1"/>
  <c r="E24" i="22" a="1"/>
  <c r="E570" i="22" a="1"/>
  <c r="E607" i="22" a="1"/>
  <c r="E9" i="22" a="1"/>
  <c r="E374" i="22" a="1"/>
  <c r="E795" i="22" a="1"/>
  <c r="E104" i="22" a="1"/>
  <c r="E298" i="22" a="1"/>
  <c r="E74" i="22" a="1"/>
  <c r="E146" i="22" a="1"/>
  <c r="E277" i="22" a="1"/>
  <c r="E655" i="22" a="1"/>
  <c r="D204" i="22" a="1"/>
  <c r="E477" i="22" a="1"/>
  <c r="E599" i="22" a="1"/>
  <c r="E87" i="22" a="1"/>
  <c r="E6" i="20" a="1"/>
  <c r="D6" i="20" a="1"/>
  <c r="E401" i="18" a="1"/>
  <c r="E521" i="18" a="1"/>
  <c r="E299" i="18" a="1"/>
  <c r="D869" i="18" a="1"/>
  <c r="E649" i="18" a="1"/>
  <c r="E593" i="18" a="1"/>
  <c r="E1246" i="18" a="1"/>
  <c r="E494" i="18" a="1"/>
  <c r="E794" i="18" a="1"/>
  <c r="E1197" i="18" a="1"/>
  <c r="E250" i="18" a="1"/>
  <c r="E742" i="18" a="1"/>
  <c r="E1664" i="18" a="1"/>
  <c r="E1313" i="18" a="1"/>
  <c r="E908" i="18" a="1"/>
  <c r="E263" i="18" a="1"/>
  <c r="E1122" i="18" a="1"/>
  <c r="E1651" i="18" a="1"/>
  <c r="E291" i="18" a="1"/>
  <c r="E1622" i="18" a="1"/>
  <c r="E871" i="18" a="1"/>
  <c r="E1036" i="18" a="1"/>
  <c r="E355" i="18" a="1"/>
  <c r="E713" i="18" a="1"/>
  <c r="E499" i="18" a="1"/>
  <c r="E1563" i="18" a="1"/>
  <c r="E765" i="18" a="1"/>
  <c r="E1458" i="18" a="1"/>
  <c r="E818" i="18" a="1"/>
  <c r="E1181" i="18" a="1"/>
  <c r="E16" i="18" a="1"/>
  <c r="E1679" i="18" a="1"/>
  <c r="E1491" i="18" a="1"/>
  <c r="E457" i="18" a="1"/>
  <c r="E388" i="18" a="1"/>
  <c r="E125" i="18" a="1"/>
  <c r="E1108" i="18" a="1"/>
  <c r="E48" i="18" a="1"/>
  <c r="E213" i="18" a="1"/>
  <c r="E943" i="18" a="1"/>
  <c r="E140" i="18" a="1"/>
  <c r="E961" i="18" a="1"/>
  <c r="E989" i="18" a="1"/>
  <c r="E1148" i="18" a="1"/>
  <c r="E1075" i="18" a="1"/>
  <c r="E483" i="18" a="1"/>
  <c r="E362" i="18" a="1"/>
  <c r="E8" i="18" a="1"/>
  <c r="E1589" i="18" a="1"/>
  <c r="E1253" i="18" a="1"/>
  <c r="E1685" i="18" a="1"/>
  <c r="E240" i="18" a="1"/>
  <c r="E203" i="18" a="1"/>
  <c r="E167" i="18" a="1"/>
  <c r="E433" i="18" a="1"/>
  <c r="E1232" i="18" a="1"/>
  <c r="E71" i="18" a="1"/>
  <c r="E313" i="18" a="1"/>
  <c r="D6" i="18" a="1"/>
  <c r="E234" i="18" a="1"/>
  <c r="E1217" i="18" a="1"/>
  <c r="E1375" i="18" a="1"/>
  <c r="E604" i="18" a="1"/>
  <c r="E1284" i="18" a="1"/>
  <c r="E191" i="18" a="1"/>
  <c r="D1179" i="18" a="1"/>
  <c r="E1540" i="18" a="1"/>
  <c r="D519" i="18" a="1"/>
  <c r="E1261" i="18" a="1"/>
  <c r="E1350" i="18" a="1"/>
  <c r="E1420" i="18" a="1"/>
  <c r="E1005" i="16" a="1"/>
  <c r="E379" i="16" a="1"/>
  <c r="E466" i="16" a="1"/>
  <c r="D489" i="16" a="1"/>
  <c r="E222" i="16" a="1"/>
  <c r="E156" i="16" a="1"/>
  <c r="E865" i="16" a="1"/>
  <c r="E885" i="16" a="1"/>
  <c r="E286" i="16" a="1"/>
  <c r="D336" i="16" a="1"/>
  <c r="D50" i="16" a="1"/>
  <c r="E148" i="16" a="1"/>
  <c r="E1016" i="16" a="1"/>
  <c r="E52" i="16" a="1"/>
  <c r="E843" i="16" a="1"/>
  <c r="E100" i="16" a="1"/>
  <c r="D147" i="16" a="1"/>
  <c r="E192" i="16" a="1"/>
  <c r="E947" i="16" a="1"/>
  <c r="E502" i="16" a="1"/>
  <c r="E540" i="16" a="1"/>
  <c r="E924" i="16" a="1"/>
  <c r="E37" i="16" a="1"/>
  <c r="E688" i="16" a="1"/>
  <c r="E873" i="16" a="1"/>
  <c r="D397" i="16" a="1"/>
  <c r="E490" i="16" a="1"/>
  <c r="E682" i="16" a="1"/>
  <c r="E742" i="16" a="1"/>
  <c r="D455" i="16" a="1"/>
  <c r="E892" i="16" a="1"/>
  <c r="D597" i="16" a="1"/>
  <c r="E575" i="16" a="1"/>
  <c r="E205" i="16" a="1"/>
  <c r="E398" i="16" a="1"/>
  <c r="D831" i="16" a="1"/>
  <c r="E338" i="16" a="1"/>
  <c r="D574" i="16" a="1"/>
  <c r="E702" i="16" a="1"/>
  <c r="E232" i="16" a="1"/>
  <c r="E29" i="16" a="1"/>
  <c r="D741" i="16" a="1"/>
  <c r="E832" i="16" a="1"/>
  <c r="E262" i="16" a="1"/>
  <c r="E850" i="16" a="1"/>
  <c r="E598" i="16" a="1"/>
  <c r="E560" i="16" a="1"/>
  <c r="E310" i="16" a="1"/>
  <c r="E372" i="16" a="1"/>
  <c r="D963" i="16" a="1"/>
  <c r="E8" i="16" a="1"/>
  <c r="E965" i="16" a="1"/>
  <c r="E734" i="16" a="1"/>
  <c r="E457" i="16" a="1"/>
  <c r="E476" i="16" a="1"/>
  <c r="E940" i="16" a="1"/>
  <c r="E754" i="16" a="1"/>
  <c r="E646" i="16" a="1"/>
  <c r="E436" i="16" a="1"/>
  <c r="E239" i="16" a="1"/>
  <c r="E78" i="16" a="1"/>
  <c r="D6" i="16" a="1"/>
  <c r="E636" i="16" a="1"/>
  <c r="D231" i="16" a="1"/>
  <c r="E215" i="16" a="1"/>
  <c r="E909" i="16" a="1"/>
  <c r="E224" i="14" a="1"/>
  <c r="E143" i="14" a="1"/>
  <c r="E341" i="14" a="1"/>
  <c r="E476" i="14" a="1"/>
  <c r="E180" i="14" a="1"/>
  <c r="E624" i="14" a="1"/>
  <c r="E203" i="14" a="1"/>
  <c r="E352" i="14" a="1"/>
  <c r="E13" i="14" a="1"/>
  <c r="D6" i="14" a="1"/>
  <c r="E387" i="14" a="1"/>
  <c r="D402" i="14" a="1"/>
  <c r="E65" i="14" a="1"/>
  <c r="E101" i="14" a="1"/>
  <c r="E169" i="14" a="1"/>
  <c r="E251" i="14" a="1"/>
  <c r="E530" i="14" a="1"/>
  <c r="E670" i="14" a="1"/>
  <c r="E691" i="14" a="1"/>
  <c r="E135" i="14" a="1"/>
  <c r="D222" i="14" a="1"/>
  <c r="E282" i="14" a="1"/>
  <c r="E495" i="14" a="1"/>
  <c r="E116" i="14" a="1"/>
  <c r="E592" i="14" a="1"/>
  <c r="E549" i="14" a="1"/>
  <c r="E41" i="14" a="1"/>
  <c r="E81" i="14" a="1"/>
  <c r="E645" i="14" a="1"/>
  <c r="E373" i="14" a="1"/>
  <c r="E560" i="14" a="1"/>
  <c r="D529" i="14" a="1"/>
  <c r="E616" i="14" a="1"/>
  <c r="E404" i="14" a="1"/>
  <c r="E312" i="14" a="1"/>
  <c r="D335" i="14" a="1"/>
  <c r="E8" i="14" a="1"/>
  <c r="E18" i="14" a="1"/>
  <c r="E453" i="14" a="1"/>
  <c r="E220" i="12" a="1"/>
  <c r="D119" i="12" a="1"/>
  <c r="E348" i="12" a="1"/>
  <c r="E562" i="12" a="1"/>
  <c r="E245" i="12" a="1"/>
  <c r="E232" i="12" a="1"/>
  <c r="E329" i="12" a="1"/>
  <c r="E610" i="12" a="1"/>
  <c r="E343" i="12" a="1"/>
  <c r="E354" i="12" a="1"/>
  <c r="D96" i="12" a="1"/>
  <c r="D366" i="12" a="1"/>
  <c r="E319" i="12" a="1"/>
  <c r="E550" i="12" a="1"/>
  <c r="E587" i="12" a="1"/>
  <c r="E152" i="12" a="1"/>
  <c r="E304" i="12" a="1"/>
  <c r="D6" i="12" a="1"/>
  <c r="E556" i="12" a="1"/>
  <c r="E376" i="12" a="1"/>
  <c r="E596" i="12" a="1"/>
  <c r="D434" i="12" a="1"/>
  <c r="D452" i="12" a="1"/>
  <c r="E257" i="12" a="1"/>
  <c r="E162" i="12" a="1"/>
  <c r="E408" i="12" a="1"/>
  <c r="E488" i="12" a="1"/>
  <c r="E338" i="12" a="1"/>
  <c r="E634" i="12" a="1"/>
  <c r="E457" i="12" a="1"/>
  <c r="E392" i="12" a="1"/>
  <c r="D30" i="12" a="1"/>
  <c r="D77" i="12" a="1"/>
  <c r="E182" i="10" a="1"/>
  <c r="E699" i="10" a="1"/>
  <c r="E1485" i="10" a="1"/>
  <c r="E1709" i="10" a="1"/>
  <c r="E1163" i="10" a="1"/>
  <c r="E1017" i="10" a="1"/>
  <c r="E762" i="10" a="1"/>
  <c r="E1874" i="10" a="1"/>
  <c r="E1571" i="10" a="1"/>
  <c r="E1290" i="10" a="1"/>
  <c r="E1247" i="10" a="1"/>
  <c r="E634" i="10" a="1"/>
  <c r="E1176" i="10" a="1"/>
  <c r="E1897" i="10" a="1"/>
  <c r="E1240" i="10" a="1"/>
  <c r="E1630" i="10" a="1"/>
  <c r="E716" i="10" a="1"/>
  <c r="E1147" i="10" a="1"/>
  <c r="E1395" i="10" a="1"/>
  <c r="E896" i="10" a="1"/>
  <c r="E1602" i="10" a="1"/>
  <c r="E670" i="10" a="1"/>
  <c r="E1326" i="10" a="1"/>
  <c r="E1864" i="10" a="1"/>
  <c r="E517" i="10" a="1"/>
  <c r="E506" i="10" a="1"/>
  <c r="E567" i="10" a="1"/>
  <c r="E1276" i="10" a="1"/>
  <c r="E1850" i="10" a="1"/>
  <c r="E927" i="10" a="1"/>
  <c r="E910" i="10" a="1"/>
  <c r="E453" i="10" a="1"/>
  <c r="E689" i="10" a="1"/>
  <c r="E1311" i="10" a="1"/>
  <c r="E874" i="10" a="1"/>
  <c r="E1225" i="10" a="1"/>
  <c r="E604" i="10" a="1"/>
  <c r="D687" i="10" a="1"/>
  <c r="E833" i="10" a="1"/>
  <c r="E733" i="10" a="1"/>
  <c r="E1187" i="10" a="1"/>
  <c r="E539" i="10" a="1"/>
  <c r="E1158" i="10" a="1"/>
  <c r="E403" i="10" a="1"/>
  <c r="E100" i="10" a="1"/>
  <c r="E656" i="10" a="1"/>
  <c r="E709" i="10" a="1"/>
  <c r="E1136" i="10" a="1"/>
  <c r="E473" i="10" a="1"/>
  <c r="E391" i="10" a="1"/>
  <c r="E128" i="10" a="1"/>
  <c r="E436" i="10" a="1"/>
  <c r="E1622" i="10" a="1"/>
  <c r="E589" i="10" a="1"/>
  <c r="E367" i="10" a="1"/>
  <c r="E163" i="10" a="1"/>
  <c r="E414" i="10" a="1"/>
  <c r="E959" i="10" a="1"/>
  <c r="E1823" i="10" a="1"/>
  <c r="E678" i="10" a="1"/>
  <c r="E212" i="10" a="1"/>
  <c r="E494" i="10" a="1"/>
  <c r="E800" i="10" a="1"/>
  <c r="E1793" i="10" a="1"/>
  <c r="E1948" i="10" a="1"/>
  <c r="E229" i="10" a="1"/>
  <c r="E466" i="10" a="1"/>
  <c r="E1123" i="10" a="1"/>
  <c r="E173" i="10" a="1"/>
  <c r="E72" i="10" a="1"/>
  <c r="E1906" i="10" a="1"/>
  <c r="E308" i="10" a="1"/>
  <c r="E1130" i="10" a="1"/>
  <c r="E86" i="10" a="1"/>
  <c r="E7" i="10" a="1"/>
  <c r="E145" i="10" a="1"/>
  <c r="E346" i="10" a="1"/>
  <c r="E750" i="10" a="1"/>
  <c r="E1699" i="10" a="1"/>
  <c r="E332" i="10" a="1"/>
  <c r="E1973" i="10" a="1"/>
  <c r="D464" i="10" a="1"/>
  <c r="E814" i="10" a="1"/>
  <c r="E1423" i="10" a="1"/>
  <c r="E1731" i="10" a="1"/>
  <c r="E2011" i="10" a="1"/>
  <c r="E376" i="10" a="1"/>
  <c r="E774" i="10" a="1"/>
  <c r="E1763" i="10" a="1"/>
  <c r="E1999" i="10" a="1"/>
  <c r="E1349" i="10" a="1"/>
  <c r="E1512" i="10" a="1"/>
  <c r="E1109" i="10" a="1"/>
  <c r="E1749" i="10" a="1"/>
  <c r="E1923" i="10" a="1"/>
  <c r="E1502" i="10" a="1"/>
  <c r="E1668" i="10" a="1"/>
  <c r="E550" i="10" a="1"/>
  <c r="E1778" i="10" a="1"/>
  <c r="D6" i="10" a="1"/>
  <c r="E1478" i="10" a="1"/>
  <c r="E271" i="10" a="1"/>
  <c r="D925" i="10" a="1"/>
  <c r="E1590" i="10" a="1"/>
  <c r="E1365" i="10" a="1"/>
  <c r="D1393" i="10" a="1"/>
  <c r="E1643" i="10" a="1"/>
  <c r="E58" i="8" a="1"/>
  <c r="E448" i="8" a="1"/>
  <c r="E1023" i="8" a="1"/>
  <c r="E886" i="8" a="1"/>
  <c r="E797" i="8" a="1"/>
  <c r="E232" i="8" a="1"/>
  <c r="E318" i="8" a="1"/>
  <c r="E88" i="8" a="1"/>
  <c r="E1142" i="8" a="1"/>
  <c r="E1580" i="8" a="1"/>
  <c r="E1072" i="8" a="1"/>
  <c r="E1559" i="8" a="1"/>
  <c r="E572" i="8" a="1"/>
  <c r="E1177" i="8" a="1"/>
  <c r="E25" i="8" a="1"/>
  <c r="E619" i="8" a="1"/>
  <c r="E1373" i="8" a="1"/>
  <c r="E181" i="8" a="1"/>
  <c r="D6" i="8" a="1"/>
  <c r="E1627" i="8" a="1"/>
  <c r="E743" i="8" a="1"/>
  <c r="E693" i="8" a="1"/>
  <c r="E1102" i="8" a="1"/>
  <c r="E1319" i="8" a="1"/>
  <c r="E528" i="8" a="1"/>
  <c r="E643" i="8" a="1"/>
  <c r="E1394" i="8" a="1"/>
  <c r="E1047" i="8" a="1"/>
  <c r="E523" i="8" a="1"/>
  <c r="E496" i="8" a="1"/>
  <c r="E1185" i="8" a="1"/>
  <c r="E1353" i="8" a="1"/>
  <c r="E1034" i="8" a="1"/>
  <c r="E650" i="8" a="1"/>
  <c r="E547" i="8" a="1"/>
  <c r="E481" i="8" a="1"/>
  <c r="E610" i="8" a="1"/>
  <c r="E1360" i="8" a="1"/>
  <c r="E132" i="8" a="1"/>
  <c r="E504" i="8" a="1"/>
  <c r="E1190" i="8" a="1"/>
  <c r="D563" i="8" a="1"/>
  <c r="E1154" i="8" a="1"/>
  <c r="E283" i="8" a="1"/>
  <c r="E966" i="8" a="1"/>
  <c r="E1543" i="8" a="1"/>
  <c r="E770" i="8" a="1"/>
  <c r="E668" i="8" a="1"/>
  <c r="E779" i="8" a="1"/>
  <c r="E1441" i="8" a="1"/>
  <c r="E1525" i="8" a="1"/>
  <c r="E390" i="8" a="1"/>
  <c r="E273" i="8" a="1"/>
  <c r="E155" i="8" a="1"/>
  <c r="E1233" i="8" a="1"/>
  <c r="E112" i="8" a="1"/>
  <c r="E1266" i="8" a="1"/>
  <c r="E1565" i="8" a="1"/>
  <c r="E1451" i="8" a="1"/>
  <c r="E1244" i="8" a="1"/>
  <c r="E268" i="8" a="1"/>
  <c r="E836" i="8" a="1"/>
  <c r="E754" i="8" a="1"/>
  <c r="E8" i="8" a="1"/>
  <c r="E210" i="8" a="1"/>
  <c r="E983" i="8" a="1"/>
  <c r="E565" i="8" a="1"/>
  <c r="E361" i="8" a="1"/>
  <c r="E1219" i="8" a="1"/>
  <c r="E1551" i="8" a="1"/>
  <c r="E596" i="8" a="1"/>
  <c r="E1493" i="8" a="1"/>
  <c r="E901" i="8" a="1"/>
  <c r="E1284" i="8" a="1"/>
  <c r="E1162" i="8" a="1"/>
  <c r="D1183" i="8" a="1"/>
  <c r="E1119" i="8" a="1"/>
  <c r="E456" i="6" a="1"/>
  <c r="E538" i="6" a="1"/>
  <c r="D429" i="6" a="1"/>
  <c r="E476" i="6" a="1"/>
  <c r="E258" i="6" a="1"/>
  <c r="E675" i="6" a="1"/>
  <c r="E202" i="6" a="1"/>
  <c r="D454" i="6" a="1"/>
  <c r="E283" i="6" a="1"/>
  <c r="D6" i="6" a="1"/>
  <c r="E187" i="6" a="1"/>
  <c r="D624" i="6" a="1"/>
  <c r="E616" i="6" a="1"/>
  <c r="E645" i="6" a="1"/>
  <c r="E595" i="6" a="1"/>
  <c r="E558" i="6" a="1"/>
  <c r="E691" i="6" a="1"/>
  <c r="E302" i="6" a="1"/>
  <c r="E626" i="6" a="1"/>
  <c r="E349" i="6" a="1"/>
  <c r="E397" i="6" a="1"/>
  <c r="E213" i="6" a="1"/>
  <c r="E378" i="6" a="1"/>
  <c r="E413" i="6" a="1"/>
  <c r="E699" i="6" a="1"/>
  <c r="E335" i="6" a="1"/>
  <c r="D333" i="6" a="1"/>
  <c r="E8" i="6" a="1"/>
  <c r="E243" i="6" a="1"/>
  <c r="E668" i="6" a="1"/>
  <c r="E362" i="6" a="1"/>
  <c r="E174" i="6" a="1"/>
  <c r="E565" i="6" a="1"/>
  <c r="E69" i="6" a="1"/>
  <c r="E98" i="6" a="1"/>
  <c r="E36" i="6" a="1"/>
  <c r="E140" i="6" a="1"/>
  <c r="E505" i="6" a="1"/>
  <c r="E430" i="6" a="1"/>
  <c r="E220" i="6" a="1"/>
  <c r="E156" i="4" a="1"/>
  <c r="E186" i="4" a="1"/>
  <c r="E493" i="4" a="1"/>
  <c r="E1236" i="4" a="1"/>
  <c r="E1279" i="4" a="1"/>
  <c r="E130" i="4" a="1"/>
  <c r="E1212" i="4" a="1"/>
  <c r="E179" i="4" a="1"/>
  <c r="E640" i="4" a="1"/>
  <c r="E715" i="4" a="1"/>
  <c r="E454" i="4" a="1"/>
  <c r="E446" i="4" a="1"/>
  <c r="E874" i="4" a="1"/>
  <c r="E370" i="4" a="1"/>
  <c r="E835" i="4" a="1"/>
  <c r="E281" i="4" a="1"/>
  <c r="E361" i="4" a="1"/>
  <c r="E576" i="4" a="1"/>
  <c r="E293" i="4" a="1"/>
  <c r="E677" i="4" a="1"/>
  <c r="E59" i="4" a="1"/>
  <c r="E23" i="4" a="1"/>
  <c r="E99" i="4" a="1"/>
  <c r="E424" i="4" a="1"/>
  <c r="E226" i="4" a="1"/>
  <c r="E646" i="4" a="1"/>
  <c r="E1081" i="4" a="1"/>
  <c r="E346" i="4" a="1"/>
  <c r="E557" i="4" a="1"/>
  <c r="E82" i="4" a="1"/>
  <c r="E311" i="4" a="1"/>
  <c r="E1176" i="4" a="1"/>
  <c r="E418" i="4" a="1"/>
  <c r="E891" i="4" a="1"/>
  <c r="E760" i="4" a="1"/>
  <c r="E737" i="4" a="1"/>
  <c r="E391" i="4" a="1"/>
  <c r="E1218" i="4" a="1"/>
  <c r="E666" i="4" a="1"/>
  <c r="E521" i="4" a="1"/>
  <c r="E208" i="4" a="1"/>
  <c r="E1040" i="4" a="1"/>
  <c r="E274" i="4" a="1"/>
  <c r="E170" i="4" a="1"/>
  <c r="E1026" i="4" a="1"/>
  <c r="E338" i="4" a="1"/>
  <c r="E1226" i="4" a="1"/>
  <c r="E266" i="4" a="1"/>
  <c r="E380" i="4" a="1"/>
  <c r="E595" i="4" a="1"/>
  <c r="E485" i="4" a="1"/>
  <c r="E1165" i="4" a="1"/>
  <c r="E8" i="4" a="1"/>
  <c r="E778" i="4" a="1"/>
  <c r="E905" i="4" a="1"/>
  <c r="E854" i="4" a="1"/>
  <c r="E963" i="4" a="1"/>
  <c r="E466" i="4" a="1"/>
  <c r="E402" i="4" a="1"/>
  <c r="E1200" i="4" a="1"/>
  <c r="E631" i="4" a="1"/>
  <c r="E1008" i="4" a="1"/>
  <c r="E193" i="4" a="1"/>
  <c r="E324" i="4" a="1"/>
  <c r="E1194" i="4" a="1"/>
  <c r="E926" i="4" a="1"/>
  <c r="E991" i="4" a="1"/>
  <c r="E408" i="4" a="1"/>
  <c r="E1117" i="4" a="1"/>
  <c r="E612" i="4" a="1"/>
  <c r="E799" i="4" a="1"/>
  <c r="E40" i="4" a="1"/>
  <c r="E476" i="4" a="1"/>
  <c r="E1110" i="4" a="1"/>
  <c r="E121" i="4" a="1"/>
  <c r="E436" i="4" a="1"/>
  <c r="E569" i="4" a="1"/>
  <c r="E944" i="4" a="1"/>
  <c r="E1133" i="4" a="1"/>
  <c r="E70" i="4" a="1"/>
  <c r="E30" i="4" a="1"/>
  <c r="E936" i="4" a="1"/>
  <c r="E1250" i="4" a="1"/>
  <c r="E1065" i="4" a="1"/>
  <c r="E1185" i="4" a="1"/>
  <c r="E1303" i="4" a="1"/>
  <c r="E1156" i="4" a="1"/>
  <c r="D6" i="4" a="1"/>
  <c r="D1163" i="4" a="1"/>
  <c r="D491" i="4" a="1"/>
  <c r="D336" i="4" a="1"/>
  <c r="D961" i="4" a="1"/>
  <c r="E1148" i="1" a="1"/>
  <c r="E692" i="1" a="1"/>
  <c r="E247" i="1" a="1"/>
  <c r="E171" i="1" a="1"/>
  <c r="E215" i="1" a="1"/>
  <c r="E931" i="1" a="1"/>
  <c r="E229" i="1" a="1"/>
  <c r="E632" i="1" a="1"/>
  <c r="E848" i="1" a="1"/>
  <c r="E83" i="1" a="1"/>
  <c r="E464" i="1" a="1"/>
  <c r="E978" i="1" a="1"/>
  <c r="E1061" i="1" a="1"/>
  <c r="E566" i="1" a="1"/>
  <c r="E584" i="1" a="1"/>
  <c r="E775" i="1" a="1"/>
  <c r="E718" i="1" a="1"/>
  <c r="E143" i="1" a="1"/>
  <c r="E58" i="1" a="1"/>
  <c r="E735" i="1" a="1"/>
  <c r="E201" i="1" a="1"/>
  <c r="E970" i="1" a="1"/>
  <c r="E890" i="1" a="1"/>
  <c r="E787" i="1" a="1"/>
  <c r="E454" i="1" a="1"/>
  <c r="E1118" i="1" a="1"/>
  <c r="E577" i="1" a="1"/>
  <c r="E428" i="1" a="1"/>
  <c r="E1162" i="1" a="1"/>
  <c r="E69" i="1" a="1"/>
  <c r="E498" i="1" a="1"/>
  <c r="E602" i="1" a="1"/>
  <c r="E62" i="1" a="1"/>
  <c r="E105" i="1" a="1"/>
  <c r="E268" i="1" a="1"/>
  <c r="E1006" i="1" a="1"/>
  <c r="E558" i="1" a="1"/>
  <c r="E919" i="1" a="1"/>
  <c r="E1043" i="1" a="1"/>
  <c r="E158" i="1" a="1"/>
  <c r="E952" i="1" a="1"/>
  <c r="E1140" i="1" a="1"/>
  <c r="E254" i="1" a="1"/>
  <c r="E128" i="1" a="1"/>
  <c r="E1174" i="1" a="1"/>
  <c r="E799" i="1" a="1"/>
  <c r="E680" i="1" a="1"/>
  <c r="E667" i="1" a="1"/>
  <c r="E1033" i="1" a="1"/>
  <c r="E1026" i="1" a="1"/>
  <c r="E936" i="1" a="1"/>
  <c r="E854" i="1" a="1"/>
  <c r="E484" i="1" a="1"/>
  <c r="E115" i="1" a="1"/>
  <c r="E294" i="1" a="1"/>
  <c r="E31" i="1" a="1"/>
  <c r="E1168" i="1" a="1"/>
  <c r="E190" i="1" a="1"/>
  <c r="E235" i="1" a="1"/>
  <c r="E813" i="1" a="1"/>
  <c r="E445" i="1" a="1"/>
  <c r="E185" i="1" a="1"/>
  <c r="E1104" i="1" a="1"/>
  <c r="E643" i="1" a="1"/>
  <c r="E7" i="1" a="1"/>
  <c r="E18" i="1" a="1"/>
  <c r="E1086" i="1" a="1"/>
  <c r="E407" i="1" a="1"/>
  <c r="E989" i="1" a="1"/>
  <c r="E210" i="1" a="1"/>
  <c r="E283" i="1" a="1"/>
  <c r="E725" i="1" a="1"/>
  <c r="E836" i="1" a="1"/>
  <c r="E703" i="1" a="1"/>
  <c r="E90" i="1" a="1"/>
  <c r="E437" i="1" a="1"/>
  <c r="E741" i="1" a="1"/>
  <c r="E1131" i="1" a="1"/>
  <c r="E330" i="1" a="1"/>
  <c r="E134" i="1" a="1"/>
  <c r="E615" i="1" a="1"/>
  <c r="E859" i="1" a="1"/>
  <c r="E872" i="1" a="1"/>
  <c r="E761" i="1" a="1"/>
  <c r="E385" i="1" a="1"/>
  <c r="E697" i="1" a="1"/>
  <c r="E905" i="1" a="1"/>
  <c r="E597" i="1" a="1"/>
  <c r="E1053" i="1" a="1"/>
  <c r="E750" i="1" a="1"/>
  <c r="E1127" i="1" a="1"/>
  <c r="E355" i="1" a="1"/>
  <c r="E40" i="1" a="1"/>
  <c r="E960" i="1" a="1"/>
  <c r="E321" i="1" a="1"/>
  <c r="E1109" i="1" a="1"/>
  <c r="E1152" i="1" a="1"/>
  <c r="E511" i="1" a="1"/>
  <c r="D641" i="1" a="1"/>
  <c r="D328" i="1" a="1"/>
  <c r="D917" i="1" a="1"/>
  <c r="D5" i="1" a="1"/>
  <c r="D871" i="1" a="1"/>
  <c r="E322" i="29" l="1"/>
  <c r="E1170" i="29"/>
  <c r="E394" i="29"/>
  <c r="E908" i="29"/>
  <c r="E234" i="29"/>
  <c r="E822" i="29"/>
  <c r="E375" i="29"/>
  <c r="E677" i="29"/>
  <c r="E593" i="29"/>
  <c r="E33" i="29"/>
  <c r="E262" i="29"/>
  <c r="E893" i="29"/>
  <c r="E858" i="29"/>
  <c r="E566" i="29"/>
  <c r="E1148" i="29"/>
  <c r="E336" i="29"/>
  <c r="E580" i="29"/>
  <c r="E220" i="29"/>
  <c r="E903" i="29"/>
  <c r="E50" i="29"/>
  <c r="E750" i="29"/>
  <c r="E720" i="29"/>
  <c r="E528" i="29"/>
  <c r="E1061" i="29"/>
  <c r="E60" i="29"/>
  <c r="E505" i="29"/>
  <c r="E842" i="29"/>
  <c r="E174" i="29"/>
  <c r="E1100" i="29"/>
  <c r="E630" i="29"/>
  <c r="E142" i="29"/>
  <c r="E553" i="29"/>
  <c r="E917" i="29"/>
  <c r="E878" i="29"/>
  <c r="E13" i="29"/>
  <c r="E425" i="29"/>
  <c r="D6" i="29"/>
  <c r="E1082" i="29"/>
  <c r="E1185" i="29"/>
  <c r="E199" i="29"/>
  <c r="E495" i="29"/>
  <c r="E963" i="29"/>
  <c r="D551" i="29"/>
  <c r="E540" i="29"/>
  <c r="E101" i="29"/>
  <c r="D1044" i="29"/>
  <c r="E442" i="29"/>
  <c r="E976" i="29"/>
  <c r="E970" i="29"/>
  <c r="E1113" i="29"/>
  <c r="E546" i="29"/>
  <c r="E836" i="29"/>
  <c r="E351" i="29"/>
  <c r="E116" i="29"/>
  <c r="E1046" i="29"/>
  <c r="D856" i="29"/>
  <c r="E618" i="29"/>
  <c r="E242" i="29"/>
  <c r="E478" i="29"/>
  <c r="E470" i="29"/>
  <c r="E254" i="29"/>
  <c r="E651" i="29"/>
  <c r="E296" i="29"/>
  <c r="E925" i="29"/>
  <c r="E410" i="26"/>
  <c r="E183" i="26"/>
  <c r="E298" i="26"/>
  <c r="E43" i="26"/>
  <c r="E614" i="26"/>
  <c r="E561" i="26"/>
  <c r="E54" i="26"/>
  <c r="E484" i="26"/>
  <c r="E131" i="26"/>
  <c r="E462" i="26"/>
  <c r="E273" i="26"/>
  <c r="E439" i="26"/>
  <c r="E139" i="26"/>
  <c r="E48" i="26"/>
  <c r="E400" i="26"/>
  <c r="E260" i="26"/>
  <c r="D256" i="26"/>
  <c r="E581" i="26"/>
  <c r="E418" i="26"/>
  <c r="E469" i="26"/>
  <c r="E234" i="26"/>
  <c r="D519" i="26"/>
  <c r="E521" i="26"/>
  <c r="E379" i="26"/>
  <c r="E339" i="26"/>
  <c r="E548" i="26"/>
  <c r="E98" i="26"/>
  <c r="E145" i="26"/>
  <c r="D386" i="26"/>
  <c r="E219" i="26"/>
  <c r="E599" i="26"/>
  <c r="E511" i="26"/>
  <c r="E15" i="26"/>
  <c r="E369" i="26"/>
  <c r="E225" i="26"/>
  <c r="E388" i="26"/>
  <c r="E113" i="26"/>
  <c r="E93" i="26"/>
  <c r="E455" i="26"/>
  <c r="E158" i="26"/>
  <c r="E8" i="26"/>
  <c r="D6" i="26"/>
  <c r="E629" i="26"/>
  <c r="E531" i="26"/>
  <c r="E328" i="26"/>
  <c r="E106" i="26"/>
  <c r="E444" i="26"/>
  <c r="E290" i="26"/>
  <c r="E429" i="26"/>
  <c r="D6" i="24"/>
  <c r="E275" i="24"/>
  <c r="E517" i="24"/>
  <c r="D369" i="24"/>
  <c r="E392" i="24"/>
  <c r="E762" i="24"/>
  <c r="E147" i="24"/>
  <c r="E1075" i="24"/>
  <c r="E1044" i="24"/>
  <c r="E553" i="24"/>
  <c r="E256" i="24"/>
  <c r="E301" i="24"/>
  <c r="E238" i="24"/>
  <c r="E86" i="24"/>
  <c r="E835" i="24"/>
  <c r="E909" i="24"/>
  <c r="E224" i="24"/>
  <c r="E245" i="24"/>
  <c r="E63" i="24"/>
  <c r="E209" i="24"/>
  <c r="E289" i="24"/>
  <c r="E785" i="24"/>
  <c r="E712" i="24"/>
  <c r="E647" i="24"/>
  <c r="E455" i="24"/>
  <c r="E751" i="24"/>
  <c r="E332" i="24"/>
  <c r="E39" i="24"/>
  <c r="E972" i="24"/>
  <c r="E1165" i="24"/>
  <c r="E675" i="24"/>
  <c r="E507" i="24"/>
  <c r="E854" i="24"/>
  <c r="E700" i="24"/>
  <c r="E1020" i="24"/>
  <c r="E945" i="24"/>
  <c r="E609" i="24"/>
  <c r="E1139" i="24"/>
  <c r="E385" i="24"/>
  <c r="D243" i="24"/>
  <c r="E296" i="24"/>
  <c r="E869" i="24"/>
  <c r="E879" i="24"/>
  <c r="E666" i="24"/>
  <c r="E525" i="24"/>
  <c r="E791" i="24"/>
  <c r="E232" i="24"/>
  <c r="E727" i="24"/>
  <c r="E141" i="24"/>
  <c r="E51" i="24"/>
  <c r="E1114" i="24"/>
  <c r="E13" i="24"/>
  <c r="E1008" i="24"/>
  <c r="D698" i="24"/>
  <c r="E76" i="24"/>
  <c r="E480" i="24"/>
  <c r="E356" i="24"/>
  <c r="E860" i="24"/>
  <c r="E1052" i="24"/>
  <c r="E1149" i="24"/>
  <c r="E215" i="24"/>
  <c r="E465" i="24"/>
  <c r="E168" i="24"/>
  <c r="E194" i="24"/>
  <c r="E342" i="24"/>
  <c r="E1124" i="24"/>
  <c r="E889" i="24"/>
  <c r="E927" i="24"/>
  <c r="E265" i="24"/>
  <c r="E201" i="24"/>
  <c r="E28" i="24"/>
  <c r="E157" i="24"/>
  <c r="E1176" i="24"/>
  <c r="E657" i="24"/>
  <c r="E101" i="24"/>
  <c r="E738" i="24"/>
  <c r="E798" i="24"/>
  <c r="E902" i="24"/>
  <c r="E641" i="24"/>
  <c r="E133" i="24"/>
  <c r="E720" i="24"/>
  <c r="E124" i="24"/>
  <c r="E1220" i="24"/>
  <c r="D1033" i="24"/>
  <c r="E959" i="24"/>
  <c r="E1158" i="24"/>
  <c r="E493" i="24"/>
  <c r="E322" i="24"/>
  <c r="E577" i="24"/>
  <c r="E1035" i="24"/>
  <c r="E989" i="24"/>
  <c r="E819" i="24"/>
  <c r="E684" i="24"/>
  <c r="E1100" i="24"/>
  <c r="E350" i="24"/>
  <c r="E416" i="24"/>
  <c r="E807" i="24"/>
  <c r="E845" i="24"/>
  <c r="E596" i="24"/>
  <c r="E919" i="24"/>
  <c r="E371" i="24"/>
  <c r="E95" i="24"/>
  <c r="D805" i="24"/>
  <c r="E46" i="24"/>
  <c r="E1190" i="24"/>
  <c r="E18" i="24"/>
  <c r="D551" i="24"/>
  <c r="E630" i="24"/>
  <c r="E87" i="22"/>
  <c r="E599" i="22"/>
  <c r="E477" i="22"/>
  <c r="D204" i="22"/>
  <c r="E655" i="22"/>
  <c r="E277" i="22"/>
  <c r="E146" i="22"/>
  <c r="E74" i="22"/>
  <c r="E298" i="22"/>
  <c r="E104" i="22"/>
  <c r="E795" i="22"/>
  <c r="E374" i="22"/>
  <c r="E9" i="22"/>
  <c r="E607" i="22"/>
  <c r="E570" i="22"/>
  <c r="E24" i="22"/>
  <c r="E206" i="22"/>
  <c r="E117" i="22"/>
  <c r="E36" i="22"/>
  <c r="D568" i="22"/>
  <c r="E828" i="22"/>
  <c r="E414" i="22"/>
  <c r="E332" i="22"/>
  <c r="E752" i="22"/>
  <c r="E853" i="22"/>
  <c r="E48" i="22"/>
  <c r="E642" i="22"/>
  <c r="E391" i="22"/>
  <c r="E494" i="22"/>
  <c r="E743" i="22"/>
  <c r="E251" i="22"/>
  <c r="E227" i="22"/>
  <c r="E757" i="22"/>
  <c r="E459" i="22"/>
  <c r="E156" i="22"/>
  <c r="E530" i="22"/>
  <c r="D7" i="22"/>
  <c r="E580" i="22"/>
  <c r="E669" i="22"/>
  <c r="E220" i="22"/>
  <c r="E436" i="22"/>
  <c r="E317" i="22"/>
  <c r="D341" i="22"/>
  <c r="E714" i="22"/>
  <c r="E621" i="22"/>
  <c r="E430" i="22"/>
  <c r="E257" i="22"/>
  <c r="D698" i="22"/>
  <c r="E510" i="22"/>
  <c r="D529" i="22"/>
  <c r="E700" i="22"/>
  <c r="E365" i="22"/>
  <c r="E182" i="22"/>
  <c r="E732" i="22"/>
  <c r="E445" i="22"/>
  <c r="E343" i="22"/>
  <c r="E685" i="22"/>
  <c r="E521" i="22"/>
  <c r="E808" i="22"/>
  <c r="D6" i="20"/>
  <c r="E6" i="20"/>
  <c r="E1420" i="18"/>
  <c r="E1350" i="18"/>
  <c r="E1261" i="18"/>
  <c r="D519" i="18"/>
  <c r="E1540" i="18"/>
  <c r="D1179" i="18"/>
  <c r="E191" i="18"/>
  <c r="E1284" i="18"/>
  <c r="E604" i="18"/>
  <c r="E1375" i="18"/>
  <c r="E1217" i="18"/>
  <c r="E234" i="18"/>
  <c r="D6" i="18"/>
  <c r="E313" i="18"/>
  <c r="E71" i="18"/>
  <c r="E1232" i="18"/>
  <c r="E433" i="18"/>
  <c r="E167" i="18"/>
  <c r="E203" i="18"/>
  <c r="E240" i="18"/>
  <c r="E1685" i="18"/>
  <c r="E1253" i="18"/>
  <c r="E1589" i="18"/>
  <c r="E8" i="18"/>
  <c r="E362" i="18"/>
  <c r="E483" i="18"/>
  <c r="E1075" i="18"/>
  <c r="E1148" i="18"/>
  <c r="E989" i="18"/>
  <c r="E961" i="18"/>
  <c r="E140" i="18"/>
  <c r="E943" i="18"/>
  <c r="E213" i="18"/>
  <c r="E48" i="18"/>
  <c r="E1108" i="18"/>
  <c r="E125" i="18"/>
  <c r="E388" i="18"/>
  <c r="E457" i="18"/>
  <c r="E1491" i="18"/>
  <c r="E1679" i="18"/>
  <c r="E16" i="18"/>
  <c r="E1181" i="18"/>
  <c r="E818" i="18"/>
  <c r="E1458" i="18"/>
  <c r="E765" i="18"/>
  <c r="E1563" i="18"/>
  <c r="E499" i="18"/>
  <c r="E713" i="18"/>
  <c r="E355" i="18"/>
  <c r="E1036" i="18"/>
  <c r="E871" i="18"/>
  <c r="E1622" i="18"/>
  <c r="E291" i="18"/>
  <c r="E1651" i="18"/>
  <c r="E1122" i="18"/>
  <c r="E263" i="18"/>
  <c r="E908" i="18"/>
  <c r="E1313" i="18"/>
  <c r="E1664" i="18"/>
  <c r="E742" i="18"/>
  <c r="E250" i="18"/>
  <c r="E1197" i="18"/>
  <c r="E794" i="18"/>
  <c r="E494" i="18"/>
  <c r="E1246" i="18"/>
  <c r="E593" i="18"/>
  <c r="E649" i="18"/>
  <c r="D869" i="18"/>
  <c r="E299" i="18"/>
  <c r="E521" i="18"/>
  <c r="E401" i="18"/>
  <c r="E909" i="16"/>
  <c r="E215" i="16"/>
  <c r="D231" i="16"/>
  <c r="E636" i="16"/>
  <c r="D6" i="16"/>
  <c r="E78" i="16"/>
  <c r="E239" i="16"/>
  <c r="E436" i="16"/>
  <c r="E646" i="16"/>
  <c r="E754" i="16"/>
  <c r="E940" i="16"/>
  <c r="E476" i="16"/>
  <c r="E457" i="16"/>
  <c r="E734" i="16"/>
  <c r="E965" i="16"/>
  <c r="E8" i="16"/>
  <c r="D963" i="16"/>
  <c r="E372" i="16"/>
  <c r="E310" i="16"/>
  <c r="E560" i="16"/>
  <c r="E598" i="16"/>
  <c r="E850" i="16"/>
  <c r="E262" i="16"/>
  <c r="E832" i="16"/>
  <c r="D741" i="16"/>
  <c r="E29" i="16"/>
  <c r="E232" i="16"/>
  <c r="E702" i="16"/>
  <c r="D574" i="16"/>
  <c r="E338" i="16"/>
  <c r="D831" i="16"/>
  <c r="E398" i="16"/>
  <c r="E205" i="16"/>
  <c r="E575" i="16"/>
  <c r="D597" i="16"/>
  <c r="E892" i="16"/>
  <c r="D455" i="16"/>
  <c r="E742" i="16"/>
  <c r="E682" i="16"/>
  <c r="E490" i="16"/>
  <c r="D397" i="16"/>
  <c r="E873" i="16"/>
  <c r="E688" i="16"/>
  <c r="E37" i="16"/>
  <c r="E924" i="16"/>
  <c r="E540" i="16"/>
  <c r="E502" i="16"/>
  <c r="E947" i="16"/>
  <c r="E192" i="16"/>
  <c r="D147" i="16"/>
  <c r="E100" i="16"/>
  <c r="E843" i="16"/>
  <c r="E52" i="16"/>
  <c r="E1016" i="16"/>
  <c r="E148" i="16"/>
  <c r="D50" i="16"/>
  <c r="D336" i="16"/>
  <c r="E286" i="16"/>
  <c r="E885" i="16"/>
  <c r="E865" i="16"/>
  <c r="E156" i="16"/>
  <c r="E222" i="16"/>
  <c r="D489" i="16"/>
  <c r="E466" i="16"/>
  <c r="E379" i="16"/>
  <c r="E1005" i="16"/>
  <c r="E453" i="14"/>
  <c r="E18" i="14"/>
  <c r="E8" i="14"/>
  <c r="D335" i="14"/>
  <c r="E312" i="14"/>
  <c r="E404" i="14"/>
  <c r="E616" i="14"/>
  <c r="D529" i="14"/>
  <c r="E560" i="14"/>
  <c r="E373" i="14"/>
  <c r="E645" i="14"/>
  <c r="E81" i="14"/>
  <c r="E41" i="14"/>
  <c r="E549" i="14"/>
  <c r="E592" i="14"/>
  <c r="E116" i="14"/>
  <c r="E495" i="14"/>
  <c r="E282" i="14"/>
  <c r="D222" i="14"/>
  <c r="E135" i="14"/>
  <c r="E691" i="14"/>
  <c r="E670" i="14"/>
  <c r="E530" i="14"/>
  <c r="E251" i="14"/>
  <c r="E169" i="14"/>
  <c r="E101" i="14"/>
  <c r="E65" i="14"/>
  <c r="D402" i="14"/>
  <c r="E387" i="14"/>
  <c r="D6" i="14"/>
  <c r="E13" i="14"/>
  <c r="E352" i="14"/>
  <c r="E203" i="14"/>
  <c r="E624" i="14"/>
  <c r="E180" i="14"/>
  <c r="E476" i="14"/>
  <c r="E341" i="14"/>
  <c r="E143" i="14"/>
  <c r="E224" i="14"/>
  <c r="D77" i="12"/>
  <c r="D30" i="12"/>
  <c r="E392" i="12"/>
  <c r="E457" i="12"/>
  <c r="E634" i="12"/>
  <c r="E338" i="12"/>
  <c r="E488" i="12"/>
  <c r="E408" i="12"/>
  <c r="E162" i="12"/>
  <c r="E257" i="12"/>
  <c r="D452" i="12"/>
  <c r="D434" i="12"/>
  <c r="E596" i="12"/>
  <c r="E376" i="12"/>
  <c r="E556" i="12"/>
  <c r="D6" i="12"/>
  <c r="E304" i="12"/>
  <c r="E152" i="12"/>
  <c r="E587" i="12"/>
  <c r="E550" i="12"/>
  <c r="E319" i="12"/>
  <c r="D366" i="12"/>
  <c r="D96" i="12"/>
  <c r="E354" i="12"/>
  <c r="E343" i="12"/>
  <c r="E610" i="12"/>
  <c r="E329" i="12"/>
  <c r="E232" i="12"/>
  <c r="E245" i="12"/>
  <c r="E562" i="12"/>
  <c r="E348" i="12"/>
  <c r="D119" i="12"/>
  <c r="E220" i="12"/>
  <c r="E1643" i="10"/>
  <c r="D1393" i="10"/>
  <c r="E1365" i="10"/>
  <c r="E1590" i="10"/>
  <c r="D925" i="10"/>
  <c r="E271" i="10"/>
  <c r="E1478" i="10"/>
  <c r="D6" i="10"/>
  <c r="E1778" i="10"/>
  <c r="E550" i="10"/>
  <c r="E1668" i="10"/>
  <c r="E1502" i="10"/>
  <c r="E1923" i="10"/>
  <c r="E1749" i="10"/>
  <c r="E1109" i="10"/>
  <c r="E1512" i="10"/>
  <c r="E1349" i="10"/>
  <c r="E1999" i="10"/>
  <c r="E1763" i="10"/>
  <c r="E774" i="10"/>
  <c r="E376" i="10"/>
  <c r="E2011" i="10"/>
  <c r="E1731" i="10"/>
  <c r="E1423" i="10"/>
  <c r="E814" i="10"/>
  <c r="D464" i="10"/>
  <c r="E1973" i="10"/>
  <c r="E332" i="10"/>
  <c r="E1699" i="10"/>
  <c r="E750" i="10"/>
  <c r="E346" i="10"/>
  <c r="E145" i="10"/>
  <c r="E7" i="10"/>
  <c r="E86" i="10"/>
  <c r="E1130" i="10"/>
  <c r="E308" i="10"/>
  <c r="E1906" i="10"/>
  <c r="E72" i="10"/>
  <c r="E173" i="10"/>
  <c r="E1123" i="10"/>
  <c r="E466" i="10"/>
  <c r="E229" i="10"/>
  <c r="E1948" i="10"/>
  <c r="E1793" i="10"/>
  <c r="E800" i="10"/>
  <c r="E494" i="10"/>
  <c r="E212" i="10"/>
  <c r="E678" i="10"/>
  <c r="E1823" i="10"/>
  <c r="E959" i="10"/>
  <c r="E414" i="10"/>
  <c r="E163" i="10"/>
  <c r="E367" i="10"/>
  <c r="E589" i="10"/>
  <c r="E1622" i="10"/>
  <c r="E436" i="10"/>
  <c r="E128" i="10"/>
  <c r="E391" i="10"/>
  <c r="E473" i="10"/>
  <c r="E1136" i="10"/>
  <c r="E709" i="10"/>
  <c r="E656" i="10"/>
  <c r="E100" i="10"/>
  <c r="E403" i="10"/>
  <c r="E1158" i="10"/>
  <c r="E539" i="10"/>
  <c r="E1187" i="10"/>
  <c r="E733" i="10"/>
  <c r="E833" i="10"/>
  <c r="D687" i="10"/>
  <c r="E604" i="10"/>
  <c r="E1225" i="10"/>
  <c r="E874" i="10"/>
  <c r="E1311" i="10"/>
  <c r="E689" i="10"/>
  <c r="E453" i="10"/>
  <c r="E910" i="10"/>
  <c r="E927" i="10"/>
  <c r="E1850" i="10"/>
  <c r="E1276" i="10"/>
  <c r="E567" i="10"/>
  <c r="E506" i="10"/>
  <c r="E517" i="10"/>
  <c r="E1864" i="10"/>
  <c r="E1326" i="10"/>
  <c r="E670" i="10"/>
  <c r="E1602" i="10"/>
  <c r="E896" i="10"/>
  <c r="E1395" i="10"/>
  <c r="E1147" i="10"/>
  <c r="E716" i="10"/>
  <c r="E1630" i="10"/>
  <c r="E1240" i="10"/>
  <c r="E1897" i="10"/>
  <c r="E1176" i="10"/>
  <c r="E634" i="10"/>
  <c r="E1247" i="10"/>
  <c r="E1290" i="10"/>
  <c r="E1571" i="10"/>
  <c r="E1874" i="10"/>
  <c r="E762" i="10"/>
  <c r="E1017" i="10"/>
  <c r="E1163" i="10"/>
  <c r="E1709" i="10"/>
  <c r="E1485" i="10"/>
  <c r="E699" i="10"/>
  <c r="E182" i="10"/>
  <c r="E1119" i="8"/>
  <c r="D1183" i="8"/>
  <c r="E1162" i="8"/>
  <c r="E1284" i="8"/>
  <c r="E901" i="8"/>
  <c r="E1493" i="8"/>
  <c r="E596" i="8"/>
  <c r="E1551" i="8"/>
  <c r="E1219" i="8"/>
  <c r="E361" i="8"/>
  <c r="E565" i="8"/>
  <c r="E983" i="8"/>
  <c r="E210" i="8"/>
  <c r="E8" i="8"/>
  <c r="E754" i="8"/>
  <c r="E836" i="8"/>
  <c r="E268" i="8"/>
  <c r="E1244" i="8"/>
  <c r="E1451" i="8"/>
  <c r="E1565" i="8"/>
  <c r="E1266" i="8"/>
  <c r="E112" i="8"/>
  <c r="E1233" i="8"/>
  <c r="E155" i="8"/>
  <c r="E273" i="8"/>
  <c r="E390" i="8"/>
  <c r="E1525" i="8"/>
  <c r="E1441" i="8"/>
  <c r="E779" i="8"/>
  <c r="E668" i="8"/>
  <c r="E770" i="8"/>
  <c r="E1543" i="8"/>
  <c r="E966" i="8"/>
  <c r="E283" i="8"/>
  <c r="E1154" i="8"/>
  <c r="D563" i="8"/>
  <c r="E1190" i="8"/>
  <c r="E504" i="8"/>
  <c r="E132" i="8"/>
  <c r="E1360" i="8"/>
  <c r="E610" i="8"/>
  <c r="E481" i="8"/>
  <c r="E547" i="8"/>
  <c r="E650" i="8"/>
  <c r="E1034" i="8"/>
  <c r="E1353" i="8"/>
  <c r="E1185" i="8"/>
  <c r="E496" i="8"/>
  <c r="E523" i="8"/>
  <c r="E1047" i="8"/>
  <c r="E1394" i="8"/>
  <c r="E643" i="8"/>
  <c r="E528" i="8"/>
  <c r="E1319" i="8"/>
  <c r="E1102" i="8"/>
  <c r="E693" i="8"/>
  <c r="E743" i="8"/>
  <c r="E1627" i="8"/>
  <c r="D6" i="8"/>
  <c r="E181" i="8"/>
  <c r="E1373" i="8"/>
  <c r="E619" i="8"/>
  <c r="E25" i="8"/>
  <c r="E1177" i="8"/>
  <c r="E572" i="8"/>
  <c r="E1559" i="8"/>
  <c r="E1072" i="8"/>
  <c r="E1580" i="8"/>
  <c r="E1142" i="8"/>
  <c r="E88" i="8"/>
  <c r="E318" i="8"/>
  <c r="E232" i="8"/>
  <c r="E797" i="8"/>
  <c r="E886" i="8"/>
  <c r="E1023" i="8"/>
  <c r="E448" i="8"/>
  <c r="E58" i="8"/>
  <c r="E220" i="6"/>
  <c r="E430" i="6"/>
  <c r="E505" i="6"/>
  <c r="E140" i="6"/>
  <c r="E36" i="6"/>
  <c r="E98" i="6"/>
  <c r="E69" i="6"/>
  <c r="E565" i="6"/>
  <c r="E174" i="6"/>
  <c r="E362" i="6"/>
  <c r="E668" i="6"/>
  <c r="E243" i="6"/>
  <c r="E8" i="6"/>
  <c r="D333" i="6"/>
  <c r="E335" i="6"/>
  <c r="E699" i="6"/>
  <c r="E413" i="6"/>
  <c r="E378" i="6"/>
  <c r="E213" i="6"/>
  <c r="E397" i="6"/>
  <c r="E349" i="6"/>
  <c r="E626" i="6"/>
  <c r="E302" i="6"/>
  <c r="E691" i="6"/>
  <c r="E558" i="6"/>
  <c r="E595" i="6"/>
  <c r="E645" i="6"/>
  <c r="E616" i="6"/>
  <c r="D624" i="6"/>
  <c r="E187" i="6"/>
  <c r="D6" i="6"/>
  <c r="E283" i="6"/>
  <c r="D454" i="6"/>
  <c r="E202" i="6"/>
  <c r="E675" i="6"/>
  <c r="E258" i="6"/>
  <c r="E476" i="6"/>
  <c r="D429" i="6"/>
  <c r="E538" i="6"/>
  <c r="E456" i="6"/>
  <c r="E1156" i="4"/>
  <c r="E1303" i="4"/>
  <c r="E1185" i="4"/>
  <c r="E1065" i="4"/>
  <c r="E1250" i="4"/>
  <c r="E936" i="4"/>
  <c r="E30" i="4"/>
  <c r="E70" i="4"/>
  <c r="E1133" i="4"/>
  <c r="E944" i="4"/>
  <c r="E569" i="4"/>
  <c r="E436" i="4"/>
  <c r="E121" i="4"/>
  <c r="E1110" i="4"/>
  <c r="E476" i="4"/>
  <c r="E40" i="4"/>
  <c r="E799" i="4"/>
  <c r="E612" i="4"/>
  <c r="E1117" i="4"/>
  <c r="E408" i="4"/>
  <c r="E991" i="4"/>
  <c r="E926" i="4"/>
  <c r="E1194" i="4"/>
  <c r="E324" i="4"/>
  <c r="E193" i="4"/>
  <c r="E1008" i="4"/>
  <c r="E631" i="4"/>
  <c r="E1200" i="4"/>
  <c r="E402" i="4"/>
  <c r="E466" i="4"/>
  <c r="E963" i="4"/>
  <c r="E854" i="4"/>
  <c r="E905" i="4"/>
  <c r="E778" i="4"/>
  <c r="E8" i="4"/>
  <c r="E1165" i="4"/>
  <c r="E485" i="4"/>
  <c r="E595" i="4"/>
  <c r="E380" i="4"/>
  <c r="E266" i="4"/>
  <c r="E1226" i="4"/>
  <c r="E338" i="4"/>
  <c r="E1026" i="4"/>
  <c r="E170" i="4"/>
  <c r="E274" i="4"/>
  <c r="E1040" i="4"/>
  <c r="E208" i="4"/>
  <c r="E521" i="4"/>
  <c r="E666" i="4"/>
  <c r="E1218" i="4"/>
  <c r="E391" i="4"/>
  <c r="E737" i="4"/>
  <c r="E760" i="4"/>
  <c r="E891" i="4"/>
  <c r="E418" i="4"/>
  <c r="E1176" i="4"/>
  <c r="E311" i="4"/>
  <c r="E82" i="4"/>
  <c r="E557" i="4"/>
  <c r="E346" i="4"/>
  <c r="E1081" i="4"/>
  <c r="E646" i="4"/>
  <c r="E226" i="4"/>
  <c r="E424" i="4"/>
  <c r="E99" i="4"/>
  <c r="E23" i="4"/>
  <c r="E59" i="4"/>
  <c r="E677" i="4"/>
  <c r="E293" i="4"/>
  <c r="E576" i="4"/>
  <c r="E361" i="4"/>
  <c r="E281" i="4"/>
  <c r="E835" i="4"/>
  <c r="E370" i="4"/>
  <c r="E874" i="4"/>
  <c r="E446" i="4"/>
  <c r="E454" i="4"/>
  <c r="E715" i="4"/>
  <c r="E640" i="4"/>
  <c r="E179" i="4"/>
  <c r="E1212" i="4"/>
  <c r="E130" i="4"/>
  <c r="E1279" i="4"/>
  <c r="E1236" i="4"/>
  <c r="E493" i="4"/>
  <c r="E186" i="4"/>
  <c r="E156" i="4"/>
  <c r="D961" i="4"/>
  <c r="D336" i="4"/>
  <c r="D491" i="4"/>
  <c r="D1163" i="4"/>
  <c r="D6" i="4"/>
  <c r="E511" i="1"/>
  <c r="E1152" i="1"/>
  <c r="E1109" i="1"/>
  <c r="E321" i="1"/>
  <c r="E960" i="1"/>
  <c r="E40" i="1"/>
  <c r="E355" i="1"/>
  <c r="E1127" i="1"/>
  <c r="E750" i="1"/>
  <c r="E1053" i="1"/>
  <c r="E597" i="1"/>
  <c r="E905" i="1"/>
  <c r="E697" i="1"/>
  <c r="E385" i="1"/>
  <c r="E761" i="1"/>
  <c r="E872" i="1"/>
  <c r="E859" i="1"/>
  <c r="E615" i="1"/>
  <c r="E134" i="1"/>
  <c r="E330" i="1"/>
  <c r="E1131" i="1"/>
  <c r="E741" i="1"/>
  <c r="E437" i="1"/>
  <c r="E90" i="1"/>
  <c r="E703" i="1"/>
  <c r="E836" i="1"/>
  <c r="E725" i="1"/>
  <c r="E283" i="1"/>
  <c r="E210" i="1"/>
  <c r="E989" i="1"/>
  <c r="E407" i="1"/>
  <c r="E1086" i="1"/>
  <c r="E18" i="1"/>
  <c r="E7" i="1"/>
  <c r="E643" i="1"/>
  <c r="E1104" i="1"/>
  <c r="E185" i="1"/>
  <c r="E445" i="1"/>
  <c r="E813" i="1"/>
  <c r="E235" i="1"/>
  <c r="E190" i="1"/>
  <c r="E1168" i="1"/>
  <c r="E31" i="1"/>
  <c r="E294" i="1"/>
  <c r="E115" i="1"/>
  <c r="E484" i="1"/>
  <c r="E854" i="1"/>
  <c r="E936" i="1"/>
  <c r="E1026" i="1"/>
  <c r="E1033" i="1"/>
  <c r="E667" i="1"/>
  <c r="E680" i="1"/>
  <c r="E799" i="1"/>
  <c r="E1174" i="1"/>
  <c r="E128" i="1"/>
  <c r="E254" i="1"/>
  <c r="E1140" i="1"/>
  <c r="E952" i="1"/>
  <c r="E158" i="1"/>
  <c r="E1043" i="1"/>
  <c r="E919" i="1"/>
  <c r="E558" i="1"/>
  <c r="E1006" i="1"/>
  <c r="E268" i="1"/>
  <c r="E105" i="1"/>
  <c r="E62" i="1"/>
  <c r="E602" i="1"/>
  <c r="E498" i="1"/>
  <c r="E69" i="1"/>
  <c r="E1162" i="1"/>
  <c r="E428" i="1"/>
  <c r="E577" i="1"/>
  <c r="E1118" i="1"/>
  <c r="E454" i="1"/>
  <c r="E787" i="1"/>
  <c r="E890" i="1"/>
  <c r="E970" i="1"/>
  <c r="E201" i="1"/>
  <c r="E735" i="1"/>
  <c r="E58" i="1"/>
  <c r="E143" i="1"/>
  <c r="E718" i="1"/>
  <c r="E775" i="1"/>
  <c r="E584" i="1"/>
  <c r="E566" i="1"/>
  <c r="E1061" i="1"/>
  <c r="E978" i="1"/>
  <c r="E464" i="1"/>
  <c r="E83" i="1"/>
  <c r="E848" i="1"/>
  <c r="E632" i="1"/>
  <c r="E229" i="1"/>
  <c r="E931" i="1"/>
  <c r="E215" i="1"/>
  <c r="E171" i="1"/>
  <c r="E247" i="1"/>
  <c r="E692" i="1"/>
  <c r="E1148" i="1"/>
  <c r="D871" i="1"/>
  <c r="D5" i="1"/>
  <c r="D917" i="1"/>
  <c r="D328" i="1"/>
  <c r="D641" i="1"/>
  <c r="E323" i="29" a="1"/>
  <c r="E235" i="29" a="1"/>
  <c r="E594" i="29" a="1"/>
  <c r="E859" i="29" a="1"/>
  <c r="E581" i="29" a="1"/>
  <c r="E751" i="29" a="1"/>
  <c r="E61" i="29" a="1"/>
  <c r="E1101" i="29" a="1"/>
  <c r="E918" i="29" a="1"/>
  <c r="D7" i="29" a="1"/>
  <c r="E496" i="29" a="1"/>
  <c r="E102" i="29" a="1"/>
  <c r="E971" i="29" a="1"/>
  <c r="E352" i="29" a="1"/>
  <c r="E619" i="29" a="1"/>
  <c r="E255" i="29" a="1"/>
  <c r="E1171" i="29" a="1"/>
  <c r="E823" i="29" a="1"/>
  <c r="E34" i="29" a="1"/>
  <c r="E567" i="29" a="1"/>
  <c r="E221" i="29" a="1"/>
  <c r="E721" i="29" a="1"/>
  <c r="E506" i="29" a="1"/>
  <c r="E631" i="29" a="1"/>
  <c r="E879" i="29" a="1"/>
  <c r="E1083" i="29" a="1"/>
  <c r="E964" i="29" a="1"/>
  <c r="D1045" i="29" a="1"/>
  <c r="E1114" i="29" a="1"/>
  <c r="E117" i="29" a="1"/>
  <c r="E243" i="29" a="1"/>
  <c r="E652" i="29" a="1"/>
  <c r="E395" i="29" a="1"/>
  <c r="E376" i="29" a="1"/>
  <c r="E263" i="29" a="1"/>
  <c r="E1149" i="29" a="1"/>
  <c r="E529" i="29" a="1"/>
  <c r="E843" i="29" a="1"/>
  <c r="E143" i="29" a="1"/>
  <c r="E14" i="29" a="1"/>
  <c r="E1186" i="29" a="1"/>
  <c r="D552" i="29" a="1"/>
  <c r="E443" i="29" a="1"/>
  <c r="E547" i="29" a="1"/>
  <c r="E1047" i="29" a="1"/>
  <c r="E479" i="29" a="1"/>
  <c r="E297" i="29" a="1"/>
  <c r="E909" i="29" a="1"/>
  <c r="E678" i="29" a="1"/>
  <c r="E894" i="29" a="1"/>
  <c r="E337" i="29" a="1"/>
  <c r="E51" i="29" a="1"/>
  <c r="E1062" i="29" a="1"/>
  <c r="E175" i="29" a="1"/>
  <c r="E554" i="29" a="1"/>
  <c r="E426" i="29" a="1"/>
  <c r="E200" i="29" a="1"/>
  <c r="E541" i="29" a="1"/>
  <c r="E977" i="29" a="1"/>
  <c r="E837" i="29" a="1"/>
  <c r="D857" i="29" a="1"/>
  <c r="E926" i="29" a="1"/>
  <c r="E299" i="26" a="1"/>
  <c r="E55" i="26" a="1"/>
  <c r="E274" i="26" a="1"/>
  <c r="E401" i="26" a="1"/>
  <c r="E522" i="26" a="1"/>
  <c r="E99" i="26" a="1"/>
  <c r="E600" i="26" a="1"/>
  <c r="E226" i="26" a="1"/>
  <c r="E456" i="26" a="1"/>
  <c r="E630" i="26" a="1"/>
  <c r="E445" i="26" a="1"/>
  <c r="E485" i="26" a="1"/>
  <c r="E261" i="26" a="1"/>
  <c r="E470" i="26" a="1"/>
  <c r="E380" i="26" a="1"/>
  <c r="E146" i="26" a="1"/>
  <c r="E512" i="26" a="1"/>
  <c r="E389" i="26" a="1"/>
  <c r="E159" i="26" a="1"/>
  <c r="E532" i="26" a="1"/>
  <c r="E291" i="26" a="1"/>
  <c r="E411" i="26" a="1"/>
  <c r="E615" i="26" a="1"/>
  <c r="E132" i="26" a="1"/>
  <c r="E140" i="26" a="1"/>
  <c r="D257" i="26" a="1"/>
  <c r="E235" i="26" a="1"/>
  <c r="E340" i="26" a="1"/>
  <c r="D387" i="26" a="1"/>
  <c r="E16" i="26" a="1"/>
  <c r="E114" i="26" a="1"/>
  <c r="E9" i="26" a="1"/>
  <c r="E329" i="26" a="1"/>
  <c r="E430" i="26" a="1"/>
  <c r="E184" i="26" a="1"/>
  <c r="E562" i="26" a="1"/>
  <c r="E49" i="26" a="1"/>
  <c r="E582" i="26" a="1"/>
  <c r="D520" i="26" a="1"/>
  <c r="E549" i="26" a="1"/>
  <c r="E220" i="26" a="1"/>
  <c r="E370" i="26" a="1"/>
  <c r="D7" i="26" a="1"/>
  <c r="E107" i="26" a="1"/>
  <c r="D7" i="24" a="1"/>
  <c r="E393" i="24" a="1"/>
  <c r="E1045" i="24" a="1"/>
  <c r="E239" i="24" a="1"/>
  <c r="E225" i="24" a="1"/>
  <c r="E290" i="24" a="1"/>
  <c r="E456" i="24" a="1"/>
  <c r="E973" i="24" a="1"/>
  <c r="E855" i="24" a="1"/>
  <c r="E610" i="24" a="1"/>
  <c r="E526" i="24" a="1"/>
  <c r="E142" i="24" a="1"/>
  <c r="E1009" i="24" a="1"/>
  <c r="E357" i="24" a="1"/>
  <c r="E216" i="24" a="1"/>
  <c r="E343" i="24" a="1"/>
  <c r="E266" i="24" a="1"/>
  <c r="E1177" i="24" a="1"/>
  <c r="E799" i="24" a="1"/>
  <c r="E721" i="24" a="1"/>
  <c r="E960" i="24" a="1"/>
  <c r="E578" i="24" a="1"/>
  <c r="E685" i="24" a="1"/>
  <c r="E808" i="24" a="1"/>
  <c r="E372" i="24" a="1"/>
  <c r="E1191" i="24" a="1"/>
  <c r="E276" i="24" a="1"/>
  <c r="E763" i="24" a="1"/>
  <c r="E554" i="24" a="1"/>
  <c r="E87" i="24" a="1"/>
  <c r="E246" i="24" a="1"/>
  <c r="E786" i="24" a="1"/>
  <c r="E752" i="24" a="1"/>
  <c r="E1166" i="24" a="1"/>
  <c r="E701" i="24" a="1"/>
  <c r="E1140" i="24" a="1"/>
  <c r="E870" i="24" a="1"/>
  <c r="E792" i="24" a="1"/>
  <c r="E52" i="24" a="1"/>
  <c r="D699" i="24" a="1"/>
  <c r="E861" i="24" a="1"/>
  <c r="E466" i="24" a="1"/>
  <c r="E1125" i="24" a="1"/>
  <c r="E202" i="24" a="1"/>
  <c r="E658" i="24" a="1"/>
  <c r="E903" i="24" a="1"/>
  <c r="E125" i="24" a="1"/>
  <c r="E1159" i="24" a="1"/>
  <c r="E1036" i="24" a="1"/>
  <c r="E1101" i="24" a="1"/>
  <c r="E846" i="24" a="1"/>
  <c r="E96" i="24" a="1"/>
  <c r="E19" i="24" a="1"/>
  <c r="E518" i="24" a="1"/>
  <c r="E148" i="24" a="1"/>
  <c r="E257" i="24" a="1"/>
  <c r="E836" i="24" a="1"/>
  <c r="E64" i="24" a="1"/>
  <c r="E713" i="24" a="1"/>
  <c r="E333" i="24" a="1"/>
  <c r="E676" i="24" a="1"/>
  <c r="E1021" i="24" a="1"/>
  <c r="E386" i="24" a="1"/>
  <c r="E880" i="24" a="1"/>
  <c r="E233" i="24" a="1"/>
  <c r="E1115" i="24" a="1"/>
  <c r="E1053" i="24" a="1"/>
  <c r="E890" i="24" a="1"/>
  <c r="E29" i="24" a="1"/>
  <c r="E102" i="24" a="1"/>
  <c r="E642" i="24" a="1"/>
  <c r="E1221" i="24" a="1"/>
  <c r="E494" i="24" a="1"/>
  <c r="E990" i="24" a="1"/>
  <c r="E351" i="24" a="1"/>
  <c r="E597" i="24" a="1"/>
  <c r="D806" i="24" a="1"/>
  <c r="D552" i="24" a="1"/>
  <c r="D370" i="24" a="1"/>
  <c r="E1076" i="24" a="1"/>
  <c r="E302" i="24" a="1"/>
  <c r="E910" i="24" a="1"/>
  <c r="E210" i="24" a="1"/>
  <c r="E648" i="24" a="1"/>
  <c r="E40" i="24" a="1"/>
  <c r="E508" i="24" a="1"/>
  <c r="E946" i="24" a="1"/>
  <c r="D244" i="24" a="1"/>
  <c r="E667" i="24" a="1"/>
  <c r="E728" i="24" a="1"/>
  <c r="E481" i="24" a="1"/>
  <c r="E1150" i="24" a="1"/>
  <c r="E195" i="24" a="1"/>
  <c r="E928" i="24" a="1"/>
  <c r="E158" i="24" a="1"/>
  <c r="E739" i="24" a="1"/>
  <c r="E134" i="24" a="1"/>
  <c r="D1034" i="24" a="1"/>
  <c r="E323" i="24" a="1"/>
  <c r="E820" i="24" a="1"/>
  <c r="E417" i="24" a="1"/>
  <c r="E920" i="24" a="1"/>
  <c r="E631" i="24" a="1"/>
  <c r="E88" i="22" a="1"/>
  <c r="E299" i="22" a="1"/>
  <c r="E10" i="22" a="1"/>
  <c r="E207" i="22" a="1"/>
  <c r="E829" i="22" a="1"/>
  <c r="E854" i="22" a="1"/>
  <c r="E495" i="22" a="1"/>
  <c r="E758" i="22" a="1"/>
  <c r="D8" i="22" a="1"/>
  <c r="E437" i="22" a="1"/>
  <c r="E622" i="22" a="1"/>
  <c r="E511" i="22" a="1"/>
  <c r="E183" i="22" a="1"/>
  <c r="E686" i="22" a="1"/>
  <c r="E600" i="22" a="1"/>
  <c r="E278" i="22" a="1"/>
  <c r="E105" i="22" a="1"/>
  <c r="E608" i="22" a="1"/>
  <c r="E118" i="22" a="1"/>
  <c r="E415" i="22" a="1"/>
  <c r="E49" i="22" a="1"/>
  <c r="E744" i="22" a="1"/>
  <c r="E460" i="22" a="1"/>
  <c r="E581" i="22" a="1"/>
  <c r="E318" i="22" a="1"/>
  <c r="E431" i="22" a="1"/>
  <c r="D530" i="22" a="1"/>
  <c r="E733" i="22" a="1"/>
  <c r="E522" i="22" a="1"/>
  <c r="E478" i="22" a="1"/>
  <c r="E147" i="22" a="1"/>
  <c r="E796" i="22" a="1"/>
  <c r="E571" i="22" a="1"/>
  <c r="E37" i="22" a="1"/>
  <c r="E333" i="22" a="1"/>
  <c r="E643" i="22" a="1"/>
  <c r="E252" i="22" a="1"/>
  <c r="E157" i="22" a="1"/>
  <c r="E670" i="22" a="1"/>
  <c r="D342" i="22" a="1"/>
  <c r="E258" i="22" a="1"/>
  <c r="E701" i="22" a="1"/>
  <c r="E446" i="22" a="1"/>
  <c r="E809" i="22" a="1"/>
  <c r="D205" i="22" a="1"/>
  <c r="E75" i="22" a="1"/>
  <c r="E375" i="22" a="1"/>
  <c r="E25" i="22" a="1"/>
  <c r="D569" i="22" a="1"/>
  <c r="E392" i="22" a="1"/>
  <c r="E228" i="22" a="1"/>
  <c r="E531" i="22" a="1"/>
  <c r="E221" i="22" a="1"/>
  <c r="E715" i="22" a="1"/>
  <c r="D699" i="22" a="1"/>
  <c r="E366" i="22" a="1"/>
  <c r="E344" i="22" a="1"/>
  <c r="E656" i="22" a="1"/>
  <c r="D7" i="20" a="1"/>
  <c r="E7" i="20" a="1"/>
  <c r="E1421" i="18" a="1"/>
  <c r="E1541" i="18" a="1"/>
  <c r="E605" i="18" a="1"/>
  <c r="D7" i="18" a="1"/>
  <c r="E434" i="18" a="1"/>
  <c r="E1686" i="18" a="1"/>
  <c r="E363" i="18" a="1"/>
  <c r="E990" i="18" a="1"/>
  <c r="E214" i="18" a="1"/>
  <c r="E389" i="18" a="1"/>
  <c r="E17" i="18" a="1"/>
  <c r="E766" i="18" a="1"/>
  <c r="E356" i="18" a="1"/>
  <c r="E292" i="18" a="1"/>
  <c r="E909" i="18" a="1"/>
  <c r="E251" i="18" a="1"/>
  <c r="E1247" i="18" a="1"/>
  <c r="E300" i="18" a="1"/>
  <c r="E235" i="18" a="1"/>
  <c r="E1351" i="18" a="1"/>
  <c r="D1180" i="18" a="1"/>
  <c r="E1376" i="18" a="1"/>
  <c r="E314" i="18" a="1"/>
  <c r="E168" i="18" a="1"/>
  <c r="E1254" i="18" a="1"/>
  <c r="E484" i="18" a="1"/>
  <c r="E962" i="18" a="1"/>
  <c r="E49" i="18" a="1"/>
  <c r="E458" i="18" a="1"/>
  <c r="E1182" i="18" a="1"/>
  <c r="E1564" i="18" a="1"/>
  <c r="E1037" i="18" a="1"/>
  <c r="E1652" i="18" a="1"/>
  <c r="E1314" i="18" a="1"/>
  <c r="E1198" i="18" a="1"/>
  <c r="E594" i="18" a="1"/>
  <c r="E522" i="18" a="1"/>
  <c r="D520" i="18" a="1"/>
  <c r="E1459" i="18" a="1"/>
  <c r="E1262" i="18" a="1"/>
  <c r="E192" i="18" a="1"/>
  <c r="E1218" i="18" a="1"/>
  <c r="E72" i="18" a="1"/>
  <c r="E204" i="18" a="1"/>
  <c r="E1590" i="18" a="1"/>
  <c r="E1076" i="18" a="1"/>
  <c r="E141" i="18" a="1"/>
  <c r="E1109" i="18" a="1"/>
  <c r="E1492" i="18" a="1"/>
  <c r="E819" i="18" a="1"/>
  <c r="E500" i="18" a="1"/>
  <c r="E872" i="18" a="1"/>
  <c r="E1123" i="18" a="1"/>
  <c r="E1665" i="18" a="1"/>
  <c r="E795" i="18" a="1"/>
  <c r="E650" i="18" a="1"/>
  <c r="E402" i="18" a="1"/>
  <c r="E1285" i="18" a="1"/>
  <c r="E1233" i="18" a="1"/>
  <c r="E241" i="18" a="1"/>
  <c r="E9" i="18" a="1"/>
  <c r="E1149" i="18" a="1"/>
  <c r="E944" i="18" a="1"/>
  <c r="E126" i="18" a="1"/>
  <c r="E1680" i="18" a="1"/>
  <c r="E714" i="18" a="1"/>
  <c r="E1623" i="18" a="1"/>
  <c r="E264" i="18" a="1"/>
  <c r="E743" i="18" a="1"/>
  <c r="D870" i="18" a="1"/>
  <c r="E910" i="16" a="1"/>
  <c r="D7" i="16" a="1"/>
  <c r="E647" i="16" a="1"/>
  <c r="E458" i="16" a="1"/>
  <c r="D964" i="16" a="1"/>
  <c r="E599" i="16" a="1"/>
  <c r="D742" i="16" a="1"/>
  <c r="D575" i="16" a="1"/>
  <c r="E206" i="16" a="1"/>
  <c r="D456" i="16" a="1"/>
  <c r="D398" i="16" a="1"/>
  <c r="E925" i="16" a="1"/>
  <c r="E193" i="16" a="1"/>
  <c r="E53" i="16" a="1"/>
  <c r="D337" i="16" a="1"/>
  <c r="E157" i="16" a="1"/>
  <c r="E380" i="16" a="1"/>
  <c r="E216" i="16" a="1"/>
  <c r="E79" i="16" a="1"/>
  <c r="E755" i="16" a="1"/>
  <c r="E735" i="16" a="1"/>
  <c r="E373" i="16" a="1"/>
  <c r="E851" i="16" a="1"/>
  <c r="E30" i="16" a="1"/>
  <c r="E339" i="16" a="1"/>
  <c r="E576" i="16" a="1"/>
  <c r="E743" i="16" a="1"/>
  <c r="E874" i="16" a="1"/>
  <c r="E541" i="16" a="1"/>
  <c r="D148" i="16" a="1"/>
  <c r="E1017" i="16" a="1"/>
  <c r="E287" i="16" a="1"/>
  <c r="E223" i="16" a="1"/>
  <c r="E1006" i="16" a="1"/>
  <c r="D232" i="16" a="1"/>
  <c r="E240" i="16" a="1"/>
  <c r="E941" i="16" a="1"/>
  <c r="E966" i="16" a="1"/>
  <c r="E311" i="16" a="1"/>
  <c r="E263" i="16" a="1"/>
  <c r="E233" i="16" a="1"/>
  <c r="D832" i="16" a="1"/>
  <c r="D598" i="16" a="1"/>
  <c r="E683" i="16" a="1"/>
  <c r="E689" i="16" a="1"/>
  <c r="E503" i="16" a="1"/>
  <c r="E101" i="16" a="1"/>
  <c r="E149" i="16" a="1"/>
  <c r="E886" i="16" a="1"/>
  <c r="D490" i="16" a="1"/>
  <c r="E637" i="16" a="1"/>
  <c r="E437" i="16" a="1"/>
  <c r="E477" i="16" a="1"/>
  <c r="E9" i="16" a="1"/>
  <c r="E561" i="16" a="1"/>
  <c r="E833" i="16" a="1"/>
  <c r="E703" i="16" a="1"/>
  <c r="E399" i="16" a="1"/>
  <c r="E893" i="16" a="1"/>
  <c r="E491" i="16" a="1"/>
  <c r="E38" i="16" a="1"/>
  <c r="E948" i="16" a="1"/>
  <c r="E844" i="16" a="1"/>
  <c r="D51" i="16" a="1"/>
  <c r="E866" i="16" a="1"/>
  <c r="E467" i="16" a="1"/>
  <c r="E454" i="14" a="1"/>
  <c r="E313" i="14" a="1"/>
  <c r="E561" i="14" a="1"/>
  <c r="E42" i="14" a="1"/>
  <c r="E496" i="14" a="1"/>
  <c r="E692" i="14" a="1"/>
  <c r="E170" i="14" a="1"/>
  <c r="E388" i="14" a="1"/>
  <c r="E204" i="14" a="1"/>
  <c r="E342" i="14" a="1"/>
  <c r="E19" i="14" a="1"/>
  <c r="E405" i="14" a="1"/>
  <c r="E374" i="14" a="1"/>
  <c r="E550" i="14" a="1"/>
  <c r="E283" i="14" a="1"/>
  <c r="E671" i="14" a="1"/>
  <c r="E102" i="14" a="1"/>
  <c r="D7" i="14" a="1"/>
  <c r="E625" i="14" a="1"/>
  <c r="E144" i="14" a="1"/>
  <c r="E617" i="14" a="1"/>
  <c r="E646" i="14" a="1"/>
  <c r="E593" i="14" a="1"/>
  <c r="D223" i="14" a="1"/>
  <c r="E531" i="14" a="1"/>
  <c r="E66" i="14" a="1"/>
  <c r="E181" i="14" a="1"/>
  <c r="E225" i="14" a="1"/>
  <c r="D336" i="14" a="1"/>
  <c r="D530" i="14" a="1"/>
  <c r="E82" i="14" a="1"/>
  <c r="E117" i="14" a="1"/>
  <c r="E136" i="14" a="1"/>
  <c r="E252" i="14" a="1"/>
  <c r="D403" i="14" a="1"/>
  <c r="E353" i="14" a="1"/>
  <c r="E477" i="14" a="1"/>
  <c r="D78" i="12" a="1"/>
  <c r="E635" i="12" a="1"/>
  <c r="E163" i="12" a="1"/>
  <c r="E597" i="12" a="1"/>
  <c r="E305" i="12" a="1"/>
  <c r="E320" i="12" a="1"/>
  <c r="E246" i="12" a="1"/>
  <c r="E221" i="12" a="1"/>
  <c r="D31" i="12" a="1"/>
  <c r="E258" i="12" a="1"/>
  <c r="E377" i="12" a="1"/>
  <c r="E153" i="12" a="1"/>
  <c r="D367" i="12" a="1"/>
  <c r="E611" i="12" a="1"/>
  <c r="E563" i="12" a="1"/>
  <c r="E393" i="12" a="1"/>
  <c r="E489" i="12" a="1"/>
  <c r="D453" i="12" a="1"/>
  <c r="E557" i="12" a="1"/>
  <c r="E588" i="12" a="1"/>
  <c r="D97" i="12" a="1"/>
  <c r="E349" i="12" a="1"/>
  <c r="E458" i="12" a="1"/>
  <c r="E409" i="12" a="1"/>
  <c r="D435" i="12" a="1"/>
  <c r="D7" i="12" a="1"/>
  <c r="E355" i="12" a="1"/>
  <c r="E233" i="12" a="1"/>
  <c r="D120" i="12" a="1"/>
  <c r="E1644" i="10" a="1"/>
  <c r="D926" i="10" a="1"/>
  <c r="E1779" i="10" a="1"/>
  <c r="E1924" i="10" a="1"/>
  <c r="E1350" i="10" a="1"/>
  <c r="E377" i="10" a="1"/>
  <c r="E815" i="10" a="1"/>
  <c r="E1700" i="10" a="1"/>
  <c r="E8" i="10" a="1"/>
  <c r="E1907" i="10" a="1"/>
  <c r="E467" i="10" a="1"/>
  <c r="E801" i="10" a="1"/>
  <c r="E1824" i="10" a="1"/>
  <c r="E368" i="10" a="1"/>
  <c r="E129" i="10" a="1"/>
  <c r="E710" i="10" a="1"/>
  <c r="E834" i="10" a="1"/>
  <c r="E875" i="10" a="1"/>
  <c r="E911" i="10" a="1"/>
  <c r="E568" i="10" a="1"/>
  <c r="E1327" i="10" a="1"/>
  <c r="E1396" i="10" a="1"/>
  <c r="E1241" i="10" a="1"/>
  <c r="E1248" i="10" a="1"/>
  <c r="E763" i="10" a="1"/>
  <c r="E1486" i="10" a="1"/>
  <c r="D1394" i="10" a="1"/>
  <c r="E272" i="10" a="1"/>
  <c r="E551" i="10" a="1"/>
  <c r="E1750" i="10" a="1"/>
  <c r="E2000" i="10" a="1"/>
  <c r="E2012" i="10" a="1"/>
  <c r="D465" i="10" a="1"/>
  <c r="E751" i="10" a="1"/>
  <c r="E87" i="10" a="1"/>
  <c r="E73" i="10" a="1"/>
  <c r="E230" i="10" a="1"/>
  <c r="E495" i="10" a="1"/>
  <c r="E960" i="10" a="1"/>
  <c r="E590" i="10" a="1"/>
  <c r="E392" i="10" a="1"/>
  <c r="E657" i="10" a="1"/>
  <c r="E540" i="10" a="1"/>
  <c r="D688" i="10" a="1"/>
  <c r="E1312" i="10" a="1"/>
  <c r="E928" i="10" a="1"/>
  <c r="E507" i="10" a="1"/>
  <c r="E671" i="10" a="1"/>
  <c r="E1148" i="10" a="1"/>
  <c r="E1898" i="10" a="1"/>
  <c r="E1291" i="10" a="1"/>
  <c r="E1018" i="10" a="1"/>
  <c r="E700" i="10" a="1"/>
  <c r="E1366" i="10" a="1"/>
  <c r="E1479" i="10" a="1"/>
  <c r="E1669" i="10" a="1"/>
  <c r="E1110" i="10" a="1"/>
  <c r="E1764" i="10" a="1"/>
  <c r="E1732" i="10" a="1"/>
  <c r="E1974" i="10" a="1"/>
  <c r="E347" i="10" a="1"/>
  <c r="E1131" i="10" a="1"/>
  <c r="E174" i="10" a="1"/>
  <c r="E1949" i="10" a="1"/>
  <c r="E213" i="10" a="1"/>
  <c r="E415" i="10" a="1"/>
  <c r="E1623" i="10" a="1"/>
  <c r="E474" i="10" a="1"/>
  <c r="E101" i="10" a="1"/>
  <c r="E1188" i="10" a="1"/>
  <c r="E605" i="10" a="1"/>
  <c r="E690" i="10" a="1"/>
  <c r="E1851" i="10" a="1"/>
  <c r="E518" i="10" a="1"/>
  <c r="E1603" i="10" a="1"/>
  <c r="E717" i="10" a="1"/>
  <c r="E1177" i="10" a="1"/>
  <c r="E1572" i="10" a="1"/>
  <c r="E1164" i="10" a="1"/>
  <c r="E183" i="10" a="1"/>
  <c r="E1591" i="10" a="1"/>
  <c r="D7" i="10" a="1"/>
  <c r="E1503" i="10" a="1"/>
  <c r="E1513" i="10" a="1"/>
  <c r="E775" i="10" a="1"/>
  <c r="E1424" i="10" a="1"/>
  <c r="E333" i="10" a="1"/>
  <c r="E146" i="10" a="1"/>
  <c r="E309" i="10" a="1"/>
  <c r="E1124" i="10" a="1"/>
  <c r="E1794" i="10" a="1"/>
  <c r="E679" i="10" a="1"/>
  <c r="E164" i="10" a="1"/>
  <c r="E437" i="10" a="1"/>
  <c r="E1137" i="10" a="1"/>
  <c r="E404" i="10" a="1"/>
  <c r="E734" i="10" a="1"/>
  <c r="E1226" i="10" a="1"/>
  <c r="E454" i="10" a="1"/>
  <c r="E1277" i="10" a="1"/>
  <c r="E1865" i="10" a="1"/>
  <c r="E897" i="10" a="1"/>
  <c r="E1631" i="10" a="1"/>
  <c r="E635" i="10" a="1"/>
  <c r="E1875" i="10" a="1"/>
  <c r="E1710" i="10" a="1"/>
  <c r="D1184" i="8" a="1"/>
  <c r="E1494" i="8" a="1"/>
  <c r="E362" i="8" a="1"/>
  <c r="E9" i="8" a="1"/>
  <c r="E1245" i="8" a="1"/>
  <c r="E113" i="8" a="1"/>
  <c r="E391" i="8" a="1"/>
  <c r="E669" i="8" a="1"/>
  <c r="E284" i="8" a="1"/>
  <c r="E505" i="8" a="1"/>
  <c r="E482" i="8" a="1"/>
  <c r="E1354" i="8" a="1"/>
  <c r="E1048" i="8" a="1"/>
  <c r="E1320" i="8" a="1"/>
  <c r="E1628" i="8" a="1"/>
  <c r="E620" i="8" a="1"/>
  <c r="E1560" i="8" a="1"/>
  <c r="E89" i="8" a="1"/>
  <c r="E887" i="8" a="1"/>
  <c r="E1163" i="8" a="1"/>
  <c r="E597" i="8" a="1"/>
  <c r="E566" i="8" a="1"/>
  <c r="E755" i="8" a="1"/>
  <c r="E1452" i="8" a="1"/>
  <c r="E1234" i="8" a="1"/>
  <c r="E1526" i="8" a="1"/>
  <c r="E771" i="8" a="1"/>
  <c r="E1155" i="8" a="1"/>
  <c r="E133" i="8" a="1"/>
  <c r="E548" i="8" a="1"/>
  <c r="E1395" i="8" a="1"/>
  <c r="E1103" i="8" a="1"/>
  <c r="D7" i="8" a="1"/>
  <c r="E26" i="8" a="1"/>
  <c r="E1073" i="8" a="1"/>
  <c r="E319" i="8" a="1"/>
  <c r="E1024" i="8" a="1"/>
  <c r="E1285" i="8" a="1"/>
  <c r="E1552" i="8" a="1"/>
  <c r="E984" i="8" a="1"/>
  <c r="E837" i="8" a="1"/>
  <c r="E1566" i="8" a="1"/>
  <c r="E156" i="8" a="1"/>
  <c r="E1442" i="8" a="1"/>
  <c r="E1544" i="8" a="1"/>
  <c r="D564" i="8" a="1"/>
  <c r="E1361" i="8" a="1"/>
  <c r="E651" i="8" a="1"/>
  <c r="E497" i="8" a="1"/>
  <c r="E644" i="8" a="1"/>
  <c r="E694" i="8" a="1"/>
  <c r="E182" i="8" a="1"/>
  <c r="E1178" i="8" a="1"/>
  <c r="E1581" i="8" a="1"/>
  <c r="E233" i="8" a="1"/>
  <c r="E449" i="8" a="1"/>
  <c r="E1120" i="8" a="1"/>
  <c r="E902" i="8" a="1"/>
  <c r="E1220" i="8" a="1"/>
  <c r="E211" i="8" a="1"/>
  <c r="E1267" i="8" a="1"/>
  <c r="E274" i="8" a="1"/>
  <c r="E780" i="8" a="1"/>
  <c r="E967" i="8" a="1"/>
  <c r="E1191" i="8" a="1"/>
  <c r="E611" i="8" a="1"/>
  <c r="E1035" i="8" a="1"/>
  <c r="E529" i="8" a="1"/>
  <c r="E744" i="8" a="1"/>
  <c r="E1374" i="8" a="1"/>
  <c r="E573" i="8" a="1"/>
  <c r="E1143" i="8" a="1"/>
  <c r="E798" i="8" a="1"/>
  <c r="E59" i="8" a="1"/>
  <c r="E221" i="6" a="1"/>
  <c r="E37" i="6" a="1"/>
  <c r="E175" i="6" a="1"/>
  <c r="E9" i="6" a="1"/>
  <c r="E414" i="6" a="1"/>
  <c r="E350" i="6" a="1"/>
  <c r="E559" i="6" a="1"/>
  <c r="D625" i="6" a="1"/>
  <c r="D455" i="6" a="1"/>
  <c r="E477" i="6" a="1"/>
  <c r="E99" i="6" a="1"/>
  <c r="E363" i="6" a="1"/>
  <c r="D334" i="6" a="1"/>
  <c r="E379" i="6" a="1"/>
  <c r="E627" i="6" a="1"/>
  <c r="E596" i="6" a="1"/>
  <c r="E188" i="6" a="1"/>
  <c r="E203" i="6" a="1"/>
  <c r="D430" i="6" a="1"/>
  <c r="E141" i="6" a="1"/>
  <c r="E566" i="6" a="1"/>
  <c r="E244" i="6" a="1"/>
  <c r="E700" i="6" a="1"/>
  <c r="E398" i="6" a="1"/>
  <c r="E692" i="6" a="1"/>
  <c r="E617" i="6" a="1"/>
  <c r="E284" i="6" a="1"/>
  <c r="E259" i="6" a="1"/>
  <c r="E457" i="6" a="1"/>
  <c r="E431" i="6" a="1"/>
  <c r="E506" i="6" a="1"/>
  <c r="E70" i="6" a="1"/>
  <c r="E336" i="6" a="1"/>
  <c r="E214" i="6" a="1"/>
  <c r="E303" i="6" a="1"/>
  <c r="E646" i="6" a="1"/>
  <c r="D7" i="6" a="1"/>
  <c r="E676" i="6" a="1"/>
  <c r="E539" i="6" a="1"/>
  <c r="E1157" i="4" a="1"/>
  <c r="E1251" i="4" a="1"/>
  <c r="E1134" i="4" a="1"/>
  <c r="E122" i="4" a="1"/>
  <c r="E800" i="4" a="1"/>
  <c r="E992" i="4" a="1"/>
  <c r="E194" i="4" a="1"/>
  <c r="E403" i="4" a="1"/>
  <c r="E906" i="4" a="1"/>
  <c r="E486" i="4" a="1"/>
  <c r="E1227" i="4" a="1"/>
  <c r="E275" i="4" a="1"/>
  <c r="E667" i="4" a="1"/>
  <c r="E761" i="4" a="1"/>
  <c r="E312" i="4" a="1"/>
  <c r="E1082" i="4" a="1"/>
  <c r="E100" i="4" a="1"/>
  <c r="E294" i="4" a="1"/>
  <c r="E836" i="4" a="1"/>
  <c r="E455" i="4" a="1"/>
  <c r="E1213" i="4" a="1"/>
  <c r="E494" i="4" a="1"/>
  <c r="E437" i="4" a="1"/>
  <c r="E171" i="4" a="1"/>
  <c r="E347" i="4" a="1"/>
  <c r="E282" i="4" a="1"/>
  <c r="E1237" i="4" a="1"/>
  <c r="E1304" i="4" a="1"/>
  <c r="E937" i="4" a="1"/>
  <c r="E945" i="4" a="1"/>
  <c r="E1111" i="4" a="1"/>
  <c r="E613" i="4" a="1"/>
  <c r="E927" i="4" a="1"/>
  <c r="E1009" i="4" a="1"/>
  <c r="E467" i="4" a="1"/>
  <c r="E779" i="4" a="1"/>
  <c r="E596" i="4" a="1"/>
  <c r="E339" i="4" a="1"/>
  <c r="E1041" i="4" a="1"/>
  <c r="E1219" i="4" a="1"/>
  <c r="E892" i="4" a="1"/>
  <c r="E83" i="4" a="1"/>
  <c r="E647" i="4" a="1"/>
  <c r="E24" i="4" a="1"/>
  <c r="E577" i="4" a="1"/>
  <c r="E371" i="4" a="1"/>
  <c r="E716" i="4" a="1"/>
  <c r="E131" i="4" a="1"/>
  <c r="E187" i="4" a="1"/>
  <c r="E71" i="4" a="1"/>
  <c r="E325" i="4" a="1"/>
  <c r="E1166" i="4" a="1"/>
  <c r="E522" i="4" a="1"/>
  <c r="E1177" i="4" a="1"/>
  <c r="E678" i="4" a="1"/>
  <c r="E447" i="4" a="1"/>
  <c r="E1186" i="4" a="1"/>
  <c r="E31" i="4" a="1"/>
  <c r="E570" i="4" a="1"/>
  <c r="E1118" i="4" a="1"/>
  <c r="E1195" i="4" a="1"/>
  <c r="E632" i="4" a="1"/>
  <c r="E964" i="4" a="1"/>
  <c r="E9" i="4" a="1"/>
  <c r="E381" i="4" a="1"/>
  <c r="E1027" i="4" a="1"/>
  <c r="E209" i="4" a="1"/>
  <c r="E392" i="4" a="1"/>
  <c r="E419" i="4" a="1"/>
  <c r="E558" i="4" a="1"/>
  <c r="E227" i="4" a="1"/>
  <c r="E60" i="4" a="1"/>
  <c r="E362" i="4" a="1"/>
  <c r="E875" i="4" a="1"/>
  <c r="E1280" i="4" a="1"/>
  <c r="E157" i="4" a="1"/>
  <c r="E1066" i="4" a="1"/>
  <c r="E41" i="4" a="1"/>
  <c r="E409" i="4" a="1"/>
  <c r="E1201" i="4" a="1"/>
  <c r="E855" i="4" a="1"/>
  <c r="E267" i="4" a="1"/>
  <c r="E738" i="4" a="1"/>
  <c r="E425" i="4" a="1"/>
  <c r="E180" i="4" a="1"/>
  <c r="D492" i="4" a="1"/>
  <c r="D1164" i="4" a="1"/>
  <c r="D962" i="4" a="1"/>
  <c r="D7" i="4" a="1"/>
  <c r="D337" i="4" a="1"/>
  <c r="E1153" i="1" a="1"/>
  <c r="E41" i="1" a="1"/>
  <c r="E1054" i="1" a="1"/>
  <c r="E386" i="1" a="1"/>
  <c r="E616" i="1" a="1"/>
  <c r="E742" i="1" a="1"/>
  <c r="E837" i="1" a="1"/>
  <c r="E990" i="1" a="1"/>
  <c r="E8" i="1" a="1"/>
  <c r="E446" i="1" a="1"/>
  <c r="E1169" i="1" a="1"/>
  <c r="E485" i="1" a="1"/>
  <c r="E1034" i="1" a="1"/>
  <c r="E1175" i="1" a="1"/>
  <c r="E953" i="1" a="1"/>
  <c r="E559" i="1" a="1"/>
  <c r="E63" i="1" a="1"/>
  <c r="E1163" i="1" a="1"/>
  <c r="E455" i="1" a="1"/>
  <c r="E202" i="1" a="1"/>
  <c r="E719" i="1" a="1"/>
  <c r="E1062" i="1" a="1"/>
  <c r="E849" i="1" a="1"/>
  <c r="E216" i="1" a="1"/>
  <c r="E1105" i="1" a="1"/>
  <c r="E937" i="1" a="1"/>
  <c r="E255" i="1" a="1"/>
  <c r="E269" i="1" a="1"/>
  <c r="E578" i="1" a="1"/>
  <c r="E585" i="1" a="1"/>
  <c r="E230" i="1" a="1"/>
  <c r="E961" i="1" a="1"/>
  <c r="E698" i="1" a="1"/>
  <c r="E1132" i="1" a="1"/>
  <c r="E19" i="1" a="1"/>
  <c r="E191" i="1" a="1"/>
  <c r="E1027" i="1" a="1"/>
  <c r="E920" i="1" a="1"/>
  <c r="E106" i="1" a="1"/>
  <c r="E1119" i="1" a="1"/>
  <c r="E971" i="1" a="1"/>
  <c r="E693" i="1" a="1"/>
  <c r="E1110" i="1" a="1"/>
  <c r="E356" i="1" a="1"/>
  <c r="E598" i="1" a="1"/>
  <c r="E762" i="1" a="1"/>
  <c r="E135" i="1" a="1"/>
  <c r="E438" i="1" a="1"/>
  <c r="E726" i="1" a="1"/>
  <c r="E408" i="1" a="1"/>
  <c r="E644" i="1" a="1"/>
  <c r="E814" i="1" a="1"/>
  <c r="E32" i="1" a="1"/>
  <c r="E855" i="1" a="1"/>
  <c r="E668" i="1" a="1"/>
  <c r="E129" i="1" a="1"/>
  <c r="E159" i="1" a="1"/>
  <c r="E1007" i="1" a="1"/>
  <c r="E603" i="1" a="1"/>
  <c r="E429" i="1" a="1"/>
  <c r="E788" i="1" a="1"/>
  <c r="E736" i="1" a="1"/>
  <c r="E776" i="1" a="1"/>
  <c r="E979" i="1" a="1"/>
  <c r="E633" i="1" a="1"/>
  <c r="E172" i="1" a="1"/>
  <c r="E322" i="1" a="1"/>
  <c r="E906" i="1" a="1"/>
  <c r="E873" i="1" a="1"/>
  <c r="E331" i="1" a="1"/>
  <c r="E91" i="1" a="1"/>
  <c r="E284" i="1" a="1"/>
  <c r="E1087" i="1" a="1"/>
  <c r="E236" i="1" a="1"/>
  <c r="E295" i="1" a="1"/>
  <c r="E681" i="1" a="1"/>
  <c r="E1044" i="1" a="1"/>
  <c r="E499" i="1" a="1"/>
  <c r="E891" i="1" a="1"/>
  <c r="E465" i="1" a="1"/>
  <c r="E248" i="1" a="1"/>
  <c r="E512" i="1" a="1"/>
  <c r="E751" i="1" a="1"/>
  <c r="E860" i="1" a="1"/>
  <c r="E704" i="1" a="1"/>
  <c r="E211" i="1" a="1"/>
  <c r="E186" i="1" a="1"/>
  <c r="E116" i="1" a="1"/>
  <c r="E800" i="1" a="1"/>
  <c r="E1141" i="1" a="1"/>
  <c r="E70" i="1" a="1"/>
  <c r="E144" i="1" a="1"/>
  <c r="E567" i="1" a="1"/>
  <c r="E932" i="1" a="1"/>
  <c r="D918" i="1" a="1"/>
  <c r="D329" i="1" a="1"/>
  <c r="D872" i="1" a="1"/>
  <c r="D642" i="1" a="1"/>
  <c r="D6" i="1" a="1"/>
  <c r="E926" i="29" l="1"/>
  <c r="D857" i="29"/>
  <c r="E837" i="29"/>
  <c r="E977" i="29"/>
  <c r="E541" i="29"/>
  <c r="E200" i="29"/>
  <c r="E426" i="29"/>
  <c r="E554" i="29"/>
  <c r="E175" i="29"/>
  <c r="E1062" i="29"/>
  <c r="E51" i="29"/>
  <c r="E337" i="29"/>
  <c r="E894" i="29"/>
  <c r="E678" i="29"/>
  <c r="E909" i="29"/>
  <c r="E297" i="29"/>
  <c r="E479" i="29"/>
  <c r="E1047" i="29"/>
  <c r="E547" i="29"/>
  <c r="E443" i="29"/>
  <c r="D552" i="29"/>
  <c r="E1186" i="29"/>
  <c r="E14" i="29"/>
  <c r="E143" i="29"/>
  <c r="E843" i="29"/>
  <c r="E529" i="29"/>
  <c r="E1149" i="29"/>
  <c r="E263" i="29"/>
  <c r="E376" i="29"/>
  <c r="E395" i="29"/>
  <c r="E652" i="29"/>
  <c r="E243" i="29"/>
  <c r="E117" i="29"/>
  <c r="E1114" i="29"/>
  <c r="D1045" i="29"/>
  <c r="E964" i="29"/>
  <c r="E1083" i="29"/>
  <c r="E879" i="29"/>
  <c r="E631" i="29"/>
  <c r="E506" i="29"/>
  <c r="E721" i="29"/>
  <c r="E221" i="29"/>
  <c r="E567" i="29"/>
  <c r="E34" i="29"/>
  <c r="E823" i="29"/>
  <c r="E1171" i="29"/>
  <c r="E255" i="29"/>
  <c r="E619" i="29"/>
  <c r="E352" i="29"/>
  <c r="E971" i="29"/>
  <c r="E102" i="29"/>
  <c r="E496" i="29"/>
  <c r="D7" i="29"/>
  <c r="E918" i="29"/>
  <c r="E1101" i="29"/>
  <c r="E61" i="29"/>
  <c r="E751" i="29"/>
  <c r="E581" i="29"/>
  <c r="E859" i="29"/>
  <c r="E594" i="29"/>
  <c r="E235" i="29"/>
  <c r="E323" i="29"/>
  <c r="E107" i="26"/>
  <c r="D7" i="26"/>
  <c r="E370" i="26"/>
  <c r="E220" i="26"/>
  <c r="E549" i="26"/>
  <c r="D520" i="26"/>
  <c r="E582" i="26"/>
  <c r="E49" i="26"/>
  <c r="E562" i="26"/>
  <c r="E184" i="26"/>
  <c r="E430" i="26"/>
  <c r="E329" i="26"/>
  <c r="E9" i="26"/>
  <c r="E114" i="26"/>
  <c r="E16" i="26"/>
  <c r="D387" i="26"/>
  <c r="E340" i="26"/>
  <c r="E235" i="26"/>
  <c r="D257" i="26"/>
  <c r="E140" i="26"/>
  <c r="E132" i="26"/>
  <c r="E615" i="26"/>
  <c r="E411" i="26"/>
  <c r="E291" i="26"/>
  <c r="E532" i="26"/>
  <c r="E159" i="26"/>
  <c r="E389" i="26"/>
  <c r="E512" i="26"/>
  <c r="E146" i="26"/>
  <c r="E380" i="26"/>
  <c r="E470" i="26"/>
  <c r="E261" i="26"/>
  <c r="E485" i="26"/>
  <c r="E445" i="26"/>
  <c r="E630" i="26"/>
  <c r="E456" i="26"/>
  <c r="E226" i="26"/>
  <c r="E600" i="26"/>
  <c r="E99" i="26"/>
  <c r="E522" i="26"/>
  <c r="E401" i="26"/>
  <c r="E274" i="26"/>
  <c r="E55" i="26"/>
  <c r="E299" i="26"/>
  <c r="E631" i="24"/>
  <c r="E920" i="24"/>
  <c r="E417" i="24"/>
  <c r="E820" i="24"/>
  <c r="E323" i="24"/>
  <c r="D1034" i="24"/>
  <c r="E134" i="24"/>
  <c r="E739" i="24"/>
  <c r="E158" i="24"/>
  <c r="E928" i="24"/>
  <c r="E195" i="24"/>
  <c r="E1150" i="24"/>
  <c r="E481" i="24"/>
  <c r="E728" i="24"/>
  <c r="E667" i="24"/>
  <c r="D244" i="24"/>
  <c r="E946" i="24"/>
  <c r="E508" i="24"/>
  <c r="E40" i="24"/>
  <c r="E648" i="24"/>
  <c r="E210" i="24"/>
  <c r="E910" i="24"/>
  <c r="E302" i="24"/>
  <c r="E1076" i="24"/>
  <c r="D370" i="24"/>
  <c r="D552" i="24"/>
  <c r="D806" i="24"/>
  <c r="E597" i="24"/>
  <c r="E351" i="24"/>
  <c r="E990" i="24"/>
  <c r="E494" i="24"/>
  <c r="E1221" i="24"/>
  <c r="E642" i="24"/>
  <c r="E102" i="24"/>
  <c r="E29" i="24"/>
  <c r="E890" i="24"/>
  <c r="E1053" i="24"/>
  <c r="E1115" i="24"/>
  <c r="E233" i="24"/>
  <c r="E880" i="24"/>
  <c r="E386" i="24"/>
  <c r="E1021" i="24"/>
  <c r="E676" i="24"/>
  <c r="E333" i="24"/>
  <c r="E713" i="24"/>
  <c r="E64" i="24"/>
  <c r="E836" i="24"/>
  <c r="E257" i="24"/>
  <c r="E148" i="24"/>
  <c r="E518" i="24"/>
  <c r="E19" i="24"/>
  <c r="E96" i="24"/>
  <c r="E846" i="24"/>
  <c r="E1101" i="24"/>
  <c r="E1036" i="24"/>
  <c r="E1159" i="24"/>
  <c r="E125" i="24"/>
  <c r="E903" i="24"/>
  <c r="E658" i="24"/>
  <c r="E202" i="24"/>
  <c r="E1125" i="24"/>
  <c r="E466" i="24"/>
  <c r="E861" i="24"/>
  <c r="D699" i="24"/>
  <c r="E52" i="24"/>
  <c r="E792" i="24"/>
  <c r="E870" i="24"/>
  <c r="E1140" i="24"/>
  <c r="E701" i="24"/>
  <c r="E1166" i="24"/>
  <c r="E752" i="24"/>
  <c r="E786" i="24"/>
  <c r="E246" i="24"/>
  <c r="E87" i="24"/>
  <c r="E554" i="24"/>
  <c r="E763" i="24"/>
  <c r="E276" i="24"/>
  <c r="E1191" i="24"/>
  <c r="E372" i="24"/>
  <c r="E808" i="24"/>
  <c r="E685" i="24"/>
  <c r="E578" i="24"/>
  <c r="E960" i="24"/>
  <c r="E721" i="24"/>
  <c r="E799" i="24"/>
  <c r="E1177" i="24"/>
  <c r="E266" i="24"/>
  <c r="E343" i="24"/>
  <c r="E216" i="24"/>
  <c r="E357" i="24"/>
  <c r="E1009" i="24"/>
  <c r="E142" i="24"/>
  <c r="E526" i="24"/>
  <c r="E610" i="24"/>
  <c r="E855" i="24"/>
  <c r="E973" i="24"/>
  <c r="E456" i="24"/>
  <c r="E290" i="24"/>
  <c r="E225" i="24"/>
  <c r="E239" i="24"/>
  <c r="E1045" i="24"/>
  <c r="E393" i="24"/>
  <c r="D7" i="24"/>
  <c r="E656" i="22"/>
  <c r="E344" i="22"/>
  <c r="E366" i="22"/>
  <c r="D699" i="22"/>
  <c r="E715" i="22"/>
  <c r="E221" i="22"/>
  <c r="E531" i="22"/>
  <c r="E228" i="22"/>
  <c r="E392" i="22"/>
  <c r="D569" i="22"/>
  <c r="E25" i="22"/>
  <c r="E375" i="22"/>
  <c r="E75" i="22"/>
  <c r="D205" i="22"/>
  <c r="E809" i="22"/>
  <c r="E446" i="22"/>
  <c r="E701" i="22"/>
  <c r="E258" i="22"/>
  <c r="D342" i="22"/>
  <c r="E670" i="22"/>
  <c r="E157" i="22"/>
  <c r="E252" i="22"/>
  <c r="E643" i="22"/>
  <c r="E333" i="22"/>
  <c r="E37" i="22"/>
  <c r="E571" i="22"/>
  <c r="E796" i="22"/>
  <c r="E147" i="22"/>
  <c r="E478" i="22"/>
  <c r="E522" i="22"/>
  <c r="E733" i="22"/>
  <c r="D530" i="22"/>
  <c r="E431" i="22"/>
  <c r="E318" i="22"/>
  <c r="E581" i="22"/>
  <c r="E460" i="22"/>
  <c r="E744" i="22"/>
  <c r="E49" i="22"/>
  <c r="E415" i="22"/>
  <c r="E118" i="22"/>
  <c r="E608" i="22"/>
  <c r="E105" i="22"/>
  <c r="E278" i="22"/>
  <c r="E600" i="22"/>
  <c r="E686" i="22"/>
  <c r="E183" i="22"/>
  <c r="E511" i="22"/>
  <c r="E622" i="22"/>
  <c r="E437" i="22"/>
  <c r="D8" i="22"/>
  <c r="E758" i="22"/>
  <c r="E495" i="22"/>
  <c r="E854" i="22"/>
  <c r="E829" i="22"/>
  <c r="E207" i="22"/>
  <c r="E10" i="22"/>
  <c r="E299" i="22"/>
  <c r="E88" i="22"/>
  <c r="E7" i="20"/>
  <c r="D7" i="20"/>
  <c r="D870" i="18"/>
  <c r="E743" i="18"/>
  <c r="E264" i="18"/>
  <c r="E1623" i="18"/>
  <c r="E714" i="18"/>
  <c r="E1680" i="18"/>
  <c r="E126" i="18"/>
  <c r="E944" i="18"/>
  <c r="E1149" i="18"/>
  <c r="E9" i="18"/>
  <c r="E241" i="18"/>
  <c r="E1233" i="18"/>
  <c r="E1285" i="18"/>
  <c r="E402" i="18"/>
  <c r="E650" i="18"/>
  <c r="E795" i="18"/>
  <c r="E1665" i="18"/>
  <c r="E1123" i="18"/>
  <c r="E872" i="18"/>
  <c r="E500" i="18"/>
  <c r="E819" i="18"/>
  <c r="E1492" i="18"/>
  <c r="E1109" i="18"/>
  <c r="E141" i="18"/>
  <c r="E1076" i="18"/>
  <c r="E1590" i="18"/>
  <c r="E204" i="18"/>
  <c r="E72" i="18"/>
  <c r="E1218" i="18"/>
  <c r="E192" i="18"/>
  <c r="E1262" i="18"/>
  <c r="E1459" i="18"/>
  <c r="D520" i="18"/>
  <c r="E522" i="18"/>
  <c r="E594" i="18"/>
  <c r="E1198" i="18"/>
  <c r="E1314" i="18"/>
  <c r="E1652" i="18"/>
  <c r="E1037" i="18"/>
  <c r="E1564" i="18"/>
  <c r="E1182" i="18"/>
  <c r="E458" i="18"/>
  <c r="E49" i="18"/>
  <c r="E962" i="18"/>
  <c r="E484" i="18"/>
  <c r="E1254" i="18"/>
  <c r="E168" i="18"/>
  <c r="E314" i="18"/>
  <c r="E1376" i="18"/>
  <c r="D1180" i="18"/>
  <c r="E1351" i="18"/>
  <c r="E235" i="18"/>
  <c r="E300" i="18"/>
  <c r="E1247" i="18"/>
  <c r="E251" i="18"/>
  <c r="E909" i="18"/>
  <c r="E292" i="18"/>
  <c r="E356" i="18"/>
  <c r="E766" i="18"/>
  <c r="E17" i="18"/>
  <c r="E389" i="18"/>
  <c r="E214" i="18"/>
  <c r="E990" i="18"/>
  <c r="E363" i="18"/>
  <c r="E1686" i="18"/>
  <c r="E434" i="18"/>
  <c r="D7" i="18"/>
  <c r="E605" i="18"/>
  <c r="E1541" i="18"/>
  <c r="E1421" i="18"/>
  <c r="E467" i="16"/>
  <c r="E866" i="16"/>
  <c r="D51" i="16"/>
  <c r="E844" i="16"/>
  <c r="E948" i="16"/>
  <c r="E38" i="16"/>
  <c r="E491" i="16"/>
  <c r="E893" i="16"/>
  <c r="E399" i="16"/>
  <c r="E703" i="16"/>
  <c r="E833" i="16"/>
  <c r="E561" i="16"/>
  <c r="E9" i="16"/>
  <c r="E477" i="16"/>
  <c r="E437" i="16"/>
  <c r="E637" i="16"/>
  <c r="D490" i="16"/>
  <c r="E886" i="16"/>
  <c r="E149" i="16"/>
  <c r="E101" i="16"/>
  <c r="E503" i="16"/>
  <c r="E689" i="16"/>
  <c r="E683" i="16"/>
  <c r="D598" i="16"/>
  <c r="D832" i="16"/>
  <c r="E233" i="16"/>
  <c r="E263" i="16"/>
  <c r="E311" i="16"/>
  <c r="E966" i="16"/>
  <c r="E941" i="16"/>
  <c r="E240" i="16"/>
  <c r="D232" i="16"/>
  <c r="E1006" i="16"/>
  <c r="E223" i="16"/>
  <c r="E287" i="16"/>
  <c r="E1017" i="16"/>
  <c r="D148" i="16"/>
  <c r="E541" i="16"/>
  <c r="E874" i="16"/>
  <c r="E743" i="16"/>
  <c r="E576" i="16"/>
  <c r="E339" i="16"/>
  <c r="E30" i="16"/>
  <c r="E851" i="16"/>
  <c r="E373" i="16"/>
  <c r="E735" i="16"/>
  <c r="E755" i="16"/>
  <c r="E79" i="16"/>
  <c r="E216" i="16"/>
  <c r="E380" i="16"/>
  <c r="E157" i="16"/>
  <c r="D337" i="16"/>
  <c r="E53" i="16"/>
  <c r="E193" i="16"/>
  <c r="E925" i="16"/>
  <c r="D398" i="16"/>
  <c r="D456" i="16"/>
  <c r="E206" i="16"/>
  <c r="D575" i="16"/>
  <c r="D742" i="16"/>
  <c r="E599" i="16"/>
  <c r="D964" i="16"/>
  <c r="E458" i="16"/>
  <c r="E647" i="16"/>
  <c r="D7" i="16"/>
  <c r="E910" i="16"/>
  <c r="E477" i="14"/>
  <c r="E353" i="14"/>
  <c r="D403" i="14"/>
  <c r="E252" i="14"/>
  <c r="E136" i="14"/>
  <c r="E117" i="14"/>
  <c r="E82" i="14"/>
  <c r="D530" i="14"/>
  <c r="D336" i="14"/>
  <c r="E225" i="14"/>
  <c r="E181" i="14"/>
  <c r="E66" i="14"/>
  <c r="E531" i="14"/>
  <c r="D223" i="14"/>
  <c r="E593" i="14"/>
  <c r="E646" i="14"/>
  <c r="E617" i="14"/>
  <c r="E144" i="14"/>
  <c r="E625" i="14"/>
  <c r="D7" i="14"/>
  <c r="E102" i="14"/>
  <c r="E671" i="14"/>
  <c r="E283" i="14"/>
  <c r="E550" i="14"/>
  <c r="E374" i="14"/>
  <c r="E405" i="14"/>
  <c r="E19" i="14"/>
  <c r="E342" i="14"/>
  <c r="E204" i="14"/>
  <c r="E388" i="14"/>
  <c r="E170" i="14"/>
  <c r="E692" i="14"/>
  <c r="E496" i="14"/>
  <c r="E42" i="14"/>
  <c r="E561" i="14"/>
  <c r="E313" i="14"/>
  <c r="E454" i="14"/>
  <c r="D120" i="12"/>
  <c r="E233" i="12"/>
  <c r="E355" i="12"/>
  <c r="D7" i="12"/>
  <c r="D435" i="12"/>
  <c r="E409" i="12"/>
  <c r="E458" i="12"/>
  <c r="E349" i="12"/>
  <c r="D97" i="12"/>
  <c r="E588" i="12"/>
  <c r="E557" i="12"/>
  <c r="D453" i="12"/>
  <c r="E489" i="12"/>
  <c r="E393" i="12"/>
  <c r="E563" i="12"/>
  <c r="E611" i="12"/>
  <c r="D367" i="12"/>
  <c r="E153" i="12"/>
  <c r="E377" i="12"/>
  <c r="E258" i="12"/>
  <c r="D31" i="12"/>
  <c r="E221" i="12"/>
  <c r="E246" i="12"/>
  <c r="E320" i="12"/>
  <c r="E305" i="12"/>
  <c r="E597" i="12"/>
  <c r="E163" i="12"/>
  <c r="E635" i="12"/>
  <c r="D78" i="12"/>
  <c r="E1710" i="10"/>
  <c r="E1875" i="10"/>
  <c r="E635" i="10"/>
  <c r="E1631" i="10"/>
  <c r="E897" i="10"/>
  <c r="E1865" i="10"/>
  <c r="E1277" i="10"/>
  <c r="E454" i="10"/>
  <c r="E1226" i="10"/>
  <c r="E734" i="10"/>
  <c r="E404" i="10"/>
  <c r="E1137" i="10"/>
  <c r="E437" i="10"/>
  <c r="E164" i="10"/>
  <c r="E679" i="10"/>
  <c r="E1794" i="10"/>
  <c r="E1124" i="10"/>
  <c r="E309" i="10"/>
  <c r="E146" i="10"/>
  <c r="E333" i="10"/>
  <c r="E1424" i="10"/>
  <c r="E775" i="10"/>
  <c r="E1513" i="10"/>
  <c r="E1503" i="10"/>
  <c r="D7" i="10"/>
  <c r="E1591" i="10"/>
  <c r="E183" i="10"/>
  <c r="E1164" i="10"/>
  <c r="E1572" i="10"/>
  <c r="E1177" i="10"/>
  <c r="E717" i="10"/>
  <c r="E1603" i="10"/>
  <c r="E518" i="10"/>
  <c r="E1851" i="10"/>
  <c r="E690" i="10"/>
  <c r="E605" i="10"/>
  <c r="E1188" i="10"/>
  <c r="E101" i="10"/>
  <c r="E474" i="10"/>
  <c r="E1623" i="10"/>
  <c r="E415" i="10"/>
  <c r="E213" i="10"/>
  <c r="E1949" i="10"/>
  <c r="E174" i="10"/>
  <c r="E1131" i="10"/>
  <c r="E347" i="10"/>
  <c r="E1974" i="10"/>
  <c r="E1732" i="10"/>
  <c r="E1764" i="10"/>
  <c r="E1110" i="10"/>
  <c r="E1669" i="10"/>
  <c r="E1479" i="10"/>
  <c r="E1366" i="10"/>
  <c r="E700" i="10"/>
  <c r="E1018" i="10"/>
  <c r="E1291" i="10"/>
  <c r="E1898" i="10"/>
  <c r="E1148" i="10"/>
  <c r="E671" i="10"/>
  <c r="E507" i="10"/>
  <c r="E928" i="10"/>
  <c r="E1312" i="10"/>
  <c r="D688" i="10"/>
  <c r="E540" i="10"/>
  <c r="E657" i="10"/>
  <c r="E392" i="10"/>
  <c r="E590" i="10"/>
  <c r="E960" i="10"/>
  <c r="E495" i="10"/>
  <c r="E230" i="10"/>
  <c r="E73" i="10"/>
  <c r="E87" i="10"/>
  <c r="E751" i="10"/>
  <c r="D465" i="10"/>
  <c r="E2012" i="10"/>
  <c r="E2000" i="10"/>
  <c r="E1750" i="10"/>
  <c r="E551" i="10"/>
  <c r="E272" i="10"/>
  <c r="D1394" i="10"/>
  <c r="E1486" i="10"/>
  <c r="E763" i="10"/>
  <c r="E1248" i="10"/>
  <c r="E1241" i="10"/>
  <c r="E1396" i="10"/>
  <c r="E1327" i="10"/>
  <c r="E568" i="10"/>
  <c r="E911" i="10"/>
  <c r="E875" i="10"/>
  <c r="E834" i="10"/>
  <c r="E710" i="10"/>
  <c r="E129" i="10"/>
  <c r="E368" i="10"/>
  <c r="E1824" i="10"/>
  <c r="E801" i="10"/>
  <c r="E467" i="10"/>
  <c r="E1907" i="10"/>
  <c r="E8" i="10"/>
  <c r="E1700" i="10"/>
  <c r="E815" i="10"/>
  <c r="E377" i="10"/>
  <c r="E1350" i="10"/>
  <c r="E1924" i="10"/>
  <c r="E1779" i="10"/>
  <c r="D926" i="10"/>
  <c r="E1644" i="10"/>
  <c r="E59" i="8"/>
  <c r="E798" i="8"/>
  <c r="E1143" i="8"/>
  <c r="E573" i="8"/>
  <c r="E1374" i="8"/>
  <c r="E744" i="8"/>
  <c r="E529" i="8"/>
  <c r="E1035" i="8"/>
  <c r="E611" i="8"/>
  <c r="E1191" i="8"/>
  <c r="E967" i="8"/>
  <c r="E780" i="8"/>
  <c r="E274" i="8"/>
  <c r="E1267" i="8"/>
  <c r="E211" i="8"/>
  <c r="E1220" i="8"/>
  <c r="E902" i="8"/>
  <c r="E1120" i="8"/>
  <c r="E449" i="8"/>
  <c r="E233" i="8"/>
  <c r="E1581" i="8"/>
  <c r="E1178" i="8"/>
  <c r="E182" i="8"/>
  <c r="E694" i="8"/>
  <c r="E644" i="8"/>
  <c r="E497" i="8"/>
  <c r="E651" i="8"/>
  <c r="E1361" i="8"/>
  <c r="D564" i="8"/>
  <c r="E1544" i="8"/>
  <c r="E1442" i="8"/>
  <c r="E156" i="8"/>
  <c r="E1566" i="8"/>
  <c r="E837" i="8"/>
  <c r="E984" i="8"/>
  <c r="E1552" i="8"/>
  <c r="E1285" i="8"/>
  <c r="E1024" i="8"/>
  <c r="E319" i="8"/>
  <c r="E1073" i="8"/>
  <c r="E26" i="8"/>
  <c r="D7" i="8"/>
  <c r="E1103" i="8"/>
  <c r="E1395" i="8"/>
  <c r="E548" i="8"/>
  <c r="E133" i="8"/>
  <c r="E1155" i="8"/>
  <c r="E771" i="8"/>
  <c r="E1526" i="8"/>
  <c r="E1234" i="8"/>
  <c r="E1452" i="8"/>
  <c r="E755" i="8"/>
  <c r="E566" i="8"/>
  <c r="E597" i="8"/>
  <c r="E1163" i="8"/>
  <c r="E887" i="8"/>
  <c r="E89" i="8"/>
  <c r="E1560" i="8"/>
  <c r="E620" i="8"/>
  <c r="E1628" i="8"/>
  <c r="E1320" i="8"/>
  <c r="E1048" i="8"/>
  <c r="E1354" i="8"/>
  <c r="E482" i="8"/>
  <c r="E505" i="8"/>
  <c r="E284" i="8"/>
  <c r="E669" i="8"/>
  <c r="E391" i="8"/>
  <c r="E113" i="8"/>
  <c r="E1245" i="8"/>
  <c r="E9" i="8"/>
  <c r="E362" i="8"/>
  <c r="E1494" i="8"/>
  <c r="D1184" i="8"/>
  <c r="E539" i="6"/>
  <c r="E676" i="6"/>
  <c r="D7" i="6"/>
  <c r="E646" i="6"/>
  <c r="E303" i="6"/>
  <c r="E214" i="6"/>
  <c r="E336" i="6"/>
  <c r="E70" i="6"/>
  <c r="E506" i="6"/>
  <c r="E431" i="6"/>
  <c r="E457" i="6"/>
  <c r="E259" i="6"/>
  <c r="E284" i="6"/>
  <c r="E617" i="6"/>
  <c r="E692" i="6"/>
  <c r="E398" i="6"/>
  <c r="E700" i="6"/>
  <c r="E244" i="6"/>
  <c r="E566" i="6"/>
  <c r="E141" i="6"/>
  <c r="D430" i="6"/>
  <c r="E203" i="6"/>
  <c r="E188" i="6"/>
  <c r="E596" i="6"/>
  <c r="E627" i="6"/>
  <c r="E379" i="6"/>
  <c r="D334" i="6"/>
  <c r="E363" i="6"/>
  <c r="E99" i="6"/>
  <c r="E477" i="6"/>
  <c r="D455" i="6"/>
  <c r="D625" i="6"/>
  <c r="E559" i="6"/>
  <c r="E350" i="6"/>
  <c r="E414" i="6"/>
  <c r="E9" i="6"/>
  <c r="E175" i="6"/>
  <c r="E37" i="6"/>
  <c r="E221" i="6"/>
  <c r="E180" i="4"/>
  <c r="E425" i="4"/>
  <c r="E738" i="4"/>
  <c r="E267" i="4"/>
  <c r="E855" i="4"/>
  <c r="E1201" i="4"/>
  <c r="E409" i="4"/>
  <c r="E41" i="4"/>
  <c r="E1066" i="4"/>
  <c r="E157" i="4"/>
  <c r="E1280" i="4"/>
  <c r="E875" i="4"/>
  <c r="E362" i="4"/>
  <c r="E60" i="4"/>
  <c r="E227" i="4"/>
  <c r="E558" i="4"/>
  <c r="E419" i="4"/>
  <c r="E392" i="4"/>
  <c r="E209" i="4"/>
  <c r="E1027" i="4"/>
  <c r="E381" i="4"/>
  <c r="E9" i="4"/>
  <c r="E964" i="4"/>
  <c r="E632" i="4"/>
  <c r="E1195" i="4"/>
  <c r="E1118" i="4"/>
  <c r="E570" i="4"/>
  <c r="E31" i="4"/>
  <c r="E1186" i="4"/>
  <c r="E447" i="4"/>
  <c r="E678" i="4"/>
  <c r="E1177" i="4"/>
  <c r="E522" i="4"/>
  <c r="E1166" i="4"/>
  <c r="E325" i="4"/>
  <c r="E71" i="4"/>
  <c r="E187" i="4"/>
  <c r="E131" i="4"/>
  <c r="E716" i="4"/>
  <c r="E371" i="4"/>
  <c r="E577" i="4"/>
  <c r="E24" i="4"/>
  <c r="E647" i="4"/>
  <c r="E83" i="4"/>
  <c r="E892" i="4"/>
  <c r="E1219" i="4"/>
  <c r="E1041" i="4"/>
  <c r="E339" i="4"/>
  <c r="E596" i="4"/>
  <c r="E779" i="4"/>
  <c r="E467" i="4"/>
  <c r="E1009" i="4"/>
  <c r="E927" i="4"/>
  <c r="E613" i="4"/>
  <c r="E1111" i="4"/>
  <c r="E945" i="4"/>
  <c r="E937" i="4"/>
  <c r="E1304" i="4"/>
  <c r="E1237" i="4"/>
  <c r="E282" i="4"/>
  <c r="E347" i="4"/>
  <c r="E171" i="4"/>
  <c r="E437" i="4"/>
  <c r="E494" i="4"/>
  <c r="E1213" i="4"/>
  <c r="E455" i="4"/>
  <c r="E836" i="4"/>
  <c r="E294" i="4"/>
  <c r="E100" i="4"/>
  <c r="E1082" i="4"/>
  <c r="E312" i="4"/>
  <c r="E761" i="4"/>
  <c r="E667" i="4"/>
  <c r="E275" i="4"/>
  <c r="E1227" i="4"/>
  <c r="E486" i="4"/>
  <c r="E906" i="4"/>
  <c r="E403" i="4"/>
  <c r="E194" i="4"/>
  <c r="E992" i="4"/>
  <c r="E800" i="4"/>
  <c r="E122" i="4"/>
  <c r="E1134" i="4"/>
  <c r="E1251" i="4"/>
  <c r="E1157" i="4"/>
  <c r="D337" i="4"/>
  <c r="D7" i="4"/>
  <c r="D962" i="4"/>
  <c r="D1164" i="4"/>
  <c r="D492" i="4"/>
  <c r="E932" i="1"/>
  <c r="E567" i="1"/>
  <c r="E144" i="1"/>
  <c r="E70" i="1"/>
  <c r="E1141" i="1"/>
  <c r="E800" i="1"/>
  <c r="E116" i="1"/>
  <c r="E186" i="1"/>
  <c r="E211" i="1"/>
  <c r="E704" i="1"/>
  <c r="E860" i="1"/>
  <c r="E751" i="1"/>
  <c r="E512" i="1"/>
  <c r="E248" i="1"/>
  <c r="E465" i="1"/>
  <c r="E891" i="1"/>
  <c r="E499" i="1"/>
  <c r="E1044" i="1"/>
  <c r="E681" i="1"/>
  <c r="E295" i="1"/>
  <c r="E236" i="1"/>
  <c r="E1087" i="1"/>
  <c r="E284" i="1"/>
  <c r="E91" i="1"/>
  <c r="E331" i="1"/>
  <c r="E873" i="1"/>
  <c r="E906" i="1"/>
  <c r="E322" i="1"/>
  <c r="E172" i="1"/>
  <c r="E633" i="1"/>
  <c r="E979" i="1"/>
  <c r="E776" i="1"/>
  <c r="E736" i="1"/>
  <c r="E788" i="1"/>
  <c r="E429" i="1"/>
  <c r="E603" i="1"/>
  <c r="E1007" i="1"/>
  <c r="E159" i="1"/>
  <c r="E129" i="1"/>
  <c r="E668" i="1"/>
  <c r="E855" i="1"/>
  <c r="E32" i="1"/>
  <c r="E814" i="1"/>
  <c r="E644" i="1"/>
  <c r="E408" i="1"/>
  <c r="E726" i="1"/>
  <c r="E438" i="1"/>
  <c r="E135" i="1"/>
  <c r="E762" i="1"/>
  <c r="E598" i="1"/>
  <c r="E356" i="1"/>
  <c r="E1110" i="1"/>
  <c r="E693" i="1"/>
  <c r="E971" i="1"/>
  <c r="E1119" i="1"/>
  <c r="E106" i="1"/>
  <c r="E920" i="1"/>
  <c r="E1027" i="1"/>
  <c r="E191" i="1"/>
  <c r="E19" i="1"/>
  <c r="E1132" i="1"/>
  <c r="E698" i="1"/>
  <c r="E961" i="1"/>
  <c r="E230" i="1"/>
  <c r="E585" i="1"/>
  <c r="E578" i="1"/>
  <c r="E269" i="1"/>
  <c r="E255" i="1"/>
  <c r="E937" i="1"/>
  <c r="E1105" i="1"/>
  <c r="E216" i="1"/>
  <c r="E849" i="1"/>
  <c r="E1062" i="1"/>
  <c r="E719" i="1"/>
  <c r="E202" i="1"/>
  <c r="E455" i="1"/>
  <c r="E1163" i="1"/>
  <c r="E63" i="1"/>
  <c r="E559" i="1"/>
  <c r="E953" i="1"/>
  <c r="E1175" i="1"/>
  <c r="E1034" i="1"/>
  <c r="E485" i="1"/>
  <c r="E1169" i="1"/>
  <c r="E446" i="1"/>
  <c r="E8" i="1"/>
  <c r="E990" i="1"/>
  <c r="E837" i="1"/>
  <c r="E742" i="1"/>
  <c r="E616" i="1"/>
  <c r="E386" i="1"/>
  <c r="E1054" i="1"/>
  <c r="E41" i="1"/>
  <c r="E1153" i="1"/>
  <c r="D6" i="1"/>
  <c r="D642" i="1"/>
  <c r="D872" i="1"/>
  <c r="D329" i="1"/>
  <c r="D918" i="1"/>
  <c r="E927" i="29" a="1"/>
  <c r="E176" i="29" a="1"/>
  <c r="E895" i="29" a="1"/>
  <c r="E480" i="29" a="1"/>
  <c r="D553" i="29" a="1"/>
  <c r="E844" i="29" a="1"/>
  <c r="E377" i="29" a="1"/>
  <c r="E118" i="29" a="1"/>
  <c r="E1084" i="29" a="1"/>
  <c r="E722" i="29" a="1"/>
  <c r="E824" i="29" a="1"/>
  <c r="E353" i="29" a="1"/>
  <c r="D8" i="29" a="1"/>
  <c r="E752" i="29" a="1"/>
  <c r="E236" i="29" a="1"/>
  <c r="D858" i="29" a="1"/>
  <c r="E201" i="29" a="1"/>
  <c r="E1063" i="29" a="1"/>
  <c r="E679" i="29" a="1"/>
  <c r="E1048" i="29" a="1"/>
  <c r="E1187" i="29" a="1"/>
  <c r="E530" i="29" a="1"/>
  <c r="E396" i="29" a="1"/>
  <c r="E1115" i="29" a="1"/>
  <c r="E880" i="29" a="1"/>
  <c r="E222" i="29" a="1"/>
  <c r="E1172" i="29" a="1"/>
  <c r="E919" i="29" a="1"/>
  <c r="E582" i="29" a="1"/>
  <c r="E324" i="29" a="1"/>
  <c r="E427" i="29" a="1"/>
  <c r="E52" i="29" a="1"/>
  <c r="E910" i="29" a="1"/>
  <c r="E15" i="29" a="1"/>
  <c r="E1150" i="29" a="1"/>
  <c r="E653" i="29" a="1"/>
  <c r="D1046" i="29" a="1"/>
  <c r="E632" i="29" a="1"/>
  <c r="E568" i="29" a="1"/>
  <c r="E256" i="29" a="1"/>
  <c r="E103" i="29" a="1"/>
  <c r="E1102" i="29" a="1"/>
  <c r="E860" i="29" a="1"/>
  <c r="E978" i="29" a="1"/>
  <c r="E555" i="29" a="1"/>
  <c r="E338" i="29" a="1"/>
  <c r="E298" i="29" a="1"/>
  <c r="E444" i="29" a="1"/>
  <c r="E144" i="29" a="1"/>
  <c r="E264" i="29" a="1"/>
  <c r="E244" i="29" a="1"/>
  <c r="E507" i="29" a="1"/>
  <c r="E35" i="29" a="1"/>
  <c r="E620" i="29" a="1"/>
  <c r="E497" i="29" a="1"/>
  <c r="E62" i="29" a="1"/>
  <c r="E595" i="29" a="1"/>
  <c r="E108" i="26" a="1"/>
  <c r="E563" i="26" a="1"/>
  <c r="E10" i="26" a="1"/>
  <c r="E341" i="26" a="1"/>
  <c r="E133" i="26" a="1"/>
  <c r="E533" i="26" a="1"/>
  <c r="E147" i="26" a="1"/>
  <c r="E227" i="26" a="1"/>
  <c r="E402" i="26" a="1"/>
  <c r="D8" i="26" a="1"/>
  <c r="D521" i="26" a="1"/>
  <c r="E185" i="26" a="1"/>
  <c r="E115" i="26" a="1"/>
  <c r="E236" i="26" a="1"/>
  <c r="E616" i="26" a="1"/>
  <c r="E160" i="26" a="1"/>
  <c r="E381" i="26" a="1"/>
  <c r="E446" i="26" a="1"/>
  <c r="E601" i="26" a="1"/>
  <c r="E275" i="26" a="1"/>
  <c r="E371" i="26" a="1"/>
  <c r="E583" i="26" a="1"/>
  <c r="E431" i="26" a="1"/>
  <c r="E17" i="26" a="1"/>
  <c r="D258" i="26" a="1"/>
  <c r="E412" i="26" a="1"/>
  <c r="E390" i="26" a="1"/>
  <c r="E471" i="26" a="1"/>
  <c r="E631" i="26" a="1"/>
  <c r="E56" i="26" a="1"/>
  <c r="E330" i="26" a="1"/>
  <c r="D388" i="26" a="1"/>
  <c r="E292" i="26" a="1"/>
  <c r="E513" i="26" a="1"/>
  <c r="E262" i="26" a="1"/>
  <c r="E457" i="26" a="1"/>
  <c r="E523" i="26" a="1"/>
  <c r="E300" i="26" a="1"/>
  <c r="E550" i="26" a="1"/>
  <c r="E486" i="26" a="1"/>
  <c r="E632" i="24" a="1"/>
  <c r="E324" i="24" a="1"/>
  <c r="E159" i="24" a="1"/>
  <c r="E482" i="24" a="1"/>
  <c r="E947" i="24" a="1"/>
  <c r="D371" i="24" a="1"/>
  <c r="E1054" i="24" a="1"/>
  <c r="E387" i="24" a="1"/>
  <c r="E714" i="24" a="1"/>
  <c r="E149" i="24" a="1"/>
  <c r="E847" i="24" a="1"/>
  <c r="E126" i="24" a="1"/>
  <c r="E1126" i="24" a="1"/>
  <c r="E53" i="24" a="1"/>
  <c r="E702" i="24" a="1"/>
  <c r="E247" i="24" a="1"/>
  <c r="E277" i="24" a="1"/>
  <c r="E686" i="24" a="1"/>
  <c r="E800" i="24" a="1"/>
  <c r="E217" i="24" a="1"/>
  <c r="E527" i="24" a="1"/>
  <c r="E457" i="24" a="1"/>
  <c r="E1046" i="24" a="1"/>
  <c r="E1116" i="24" a="1"/>
  <c r="E921" i="24" a="1"/>
  <c r="D1035" i="24" a="1"/>
  <c r="E929" i="24" a="1"/>
  <c r="E729" i="24" a="1"/>
  <c r="E509" i="24" a="1"/>
  <c r="E911" i="24" a="1"/>
  <c r="D553" i="24" a="1"/>
  <c r="E991" i="24" a="1"/>
  <c r="E1022" i="24" a="1"/>
  <c r="E1102" i="24" a="1"/>
  <c r="E904" i="24" a="1"/>
  <c r="E467" i="24" a="1"/>
  <c r="E793" i="24" a="1"/>
  <c r="E1167" i="24" a="1"/>
  <c r="E88" i="24" a="1"/>
  <c r="E1192" i="24" a="1"/>
  <c r="E579" i="24" a="1"/>
  <c r="E1178" i="24" a="1"/>
  <c r="E358" i="24" a="1"/>
  <c r="E611" i="24" a="1"/>
  <c r="E291" i="24" a="1"/>
  <c r="E394" i="24" a="1"/>
  <c r="E418" i="24" a="1"/>
  <c r="E135" i="24" a="1"/>
  <c r="E668" i="24" a="1"/>
  <c r="E41" i="24" a="1"/>
  <c r="E303" i="24" a="1"/>
  <c r="D807" i="24" a="1"/>
  <c r="E495" i="24" a="1"/>
  <c r="E30" i="24" a="1"/>
  <c r="E677" i="24" a="1"/>
  <c r="E837" i="24" a="1"/>
  <c r="E20" i="24" a="1"/>
  <c r="E1037" i="24" a="1"/>
  <c r="E659" i="24" a="1"/>
  <c r="E862" i="24" a="1"/>
  <c r="E871" i="24" a="1"/>
  <c r="E753" i="24" a="1"/>
  <c r="E555" i="24" a="1"/>
  <c r="E373" i="24" a="1"/>
  <c r="E961" i="24" a="1"/>
  <c r="E267" i="24" a="1"/>
  <c r="E1010" i="24" a="1"/>
  <c r="E226" i="24" a="1"/>
  <c r="D8" i="24" a="1"/>
  <c r="E821" i="24" a="1"/>
  <c r="E740" i="24" a="1"/>
  <c r="E1151" i="24" a="1"/>
  <c r="D245" i="24" a="1"/>
  <c r="E649" i="24" a="1"/>
  <c r="E1077" i="24" a="1"/>
  <c r="E598" i="24" a="1"/>
  <c r="E1222" i="24" a="1"/>
  <c r="E891" i="24" a="1"/>
  <c r="E881" i="24" a="1"/>
  <c r="E334" i="24" a="1"/>
  <c r="E258" i="24" a="1"/>
  <c r="E1160" i="24" a="1"/>
  <c r="E203" i="24" a="1"/>
  <c r="D700" i="24" a="1"/>
  <c r="E1141" i="24" a="1"/>
  <c r="E764" i="24" a="1"/>
  <c r="E809" i="24" a="1"/>
  <c r="E344" i="24" a="1"/>
  <c r="E974" i="24" a="1"/>
  <c r="E657" i="22" a="1"/>
  <c r="E716" i="22" a="1"/>
  <c r="E393" i="22" a="1"/>
  <c r="E76" i="22" a="1"/>
  <c r="E702" i="22" a="1"/>
  <c r="E158" i="22" a="1"/>
  <c r="E38" i="22" a="1"/>
  <c r="E479" i="22" a="1"/>
  <c r="E745" i="22" a="1"/>
  <c r="E609" i="22" a="1"/>
  <c r="E687" i="22" a="1"/>
  <c r="E438" i="22" a="1"/>
  <c r="E855" i="22" a="1"/>
  <c r="E300" i="22" a="1"/>
  <c r="E345" i="22" a="1"/>
  <c r="D570" i="22" a="1"/>
  <c r="D206" i="22" a="1"/>
  <c r="E259" i="22" a="1"/>
  <c r="E572" i="22" a="1"/>
  <c r="E523" i="22" a="1"/>
  <c r="E319" i="22" a="1"/>
  <c r="E50" i="22" a="1"/>
  <c r="E106" i="22" a="1"/>
  <c r="E184" i="22" a="1"/>
  <c r="D9" i="22" a="1"/>
  <c r="E830" i="22" a="1"/>
  <c r="E89" i="22" a="1"/>
  <c r="E367" i="22" a="1"/>
  <c r="E532" i="22" a="1"/>
  <c r="E26" i="22" a="1"/>
  <c r="E810" i="22" a="1"/>
  <c r="D343" i="22" a="1"/>
  <c r="E644" i="22" a="1"/>
  <c r="E797" i="22" a="1"/>
  <c r="E734" i="22" a="1"/>
  <c r="E582" i="22" a="1"/>
  <c r="E416" i="22" a="1"/>
  <c r="E279" i="22" a="1"/>
  <c r="E512" i="22" a="1"/>
  <c r="E759" i="22" a="1"/>
  <c r="E208" i="22" a="1"/>
  <c r="D700" i="22" a="1"/>
  <c r="E229" i="22" a="1"/>
  <c r="E376" i="22" a="1"/>
  <c r="E447" i="22" a="1"/>
  <c r="E671" i="22" a="1"/>
  <c r="E334" i="22" a="1"/>
  <c r="E148" i="22" a="1"/>
  <c r="D531" i="22" a="1"/>
  <c r="E461" i="22" a="1"/>
  <c r="E119" i="22" a="1"/>
  <c r="E601" i="22" a="1"/>
  <c r="E623" i="22" a="1"/>
  <c r="E496" i="22" a="1"/>
  <c r="E11" i="22" a="1"/>
  <c r="E8" i="20" a="1"/>
  <c r="D8" i="20" a="1"/>
  <c r="D871" i="18" a="1"/>
  <c r="E715" i="18" a="1"/>
  <c r="E1150" i="18" a="1"/>
  <c r="E1286" i="18" a="1"/>
  <c r="E1666" i="18" a="1"/>
  <c r="E820" i="18" a="1"/>
  <c r="E1077" i="18" a="1"/>
  <c r="E1219" i="18" a="1"/>
  <c r="D521" i="18" a="1"/>
  <c r="E1315" i="18" a="1"/>
  <c r="E1183" i="18" a="1"/>
  <c r="E485" i="18" a="1"/>
  <c r="E1377" i="18" a="1"/>
  <c r="E301" i="18" a="1"/>
  <c r="E293" i="18" a="1"/>
  <c r="E390" i="18" a="1"/>
  <c r="E1687" i="18" a="1"/>
  <c r="E1542" i="18" a="1"/>
  <c r="E744" i="18" a="1"/>
  <c r="E10" i="18" a="1"/>
  <c r="E403" i="18" a="1"/>
  <c r="E1124" i="18" a="1"/>
  <c r="E1493" i="18" a="1"/>
  <c r="E1591" i="18" a="1"/>
  <c r="E193" i="18" a="1"/>
  <c r="E523" i="18" a="1"/>
  <c r="E1653" i="18" a="1"/>
  <c r="E459" i="18" a="1"/>
  <c r="E1255" i="18" a="1"/>
  <c r="D1181" i="18" a="1"/>
  <c r="E1248" i="18" a="1"/>
  <c r="E357" i="18" a="1"/>
  <c r="E215" i="18" a="1"/>
  <c r="E435" i="18" a="1"/>
  <c r="E1422" i="18" a="1"/>
  <c r="E265" i="18" a="1"/>
  <c r="E127" i="18" a="1"/>
  <c r="E242" i="18" a="1"/>
  <c r="E651" i="18" a="1"/>
  <c r="E873" i="18" a="1"/>
  <c r="E1110" i="18" a="1"/>
  <c r="E205" i="18" a="1"/>
  <c r="E1263" i="18" a="1"/>
  <c r="E595" i="18" a="1"/>
  <c r="E1038" i="18" a="1"/>
  <c r="E50" i="18" a="1"/>
  <c r="E169" i="18" a="1"/>
  <c r="E1352" i="18" a="1"/>
  <c r="E252" i="18" a="1"/>
  <c r="E767" i="18" a="1"/>
  <c r="E991" i="18" a="1"/>
  <c r="D8" i="18" a="1"/>
  <c r="E1624" i="18" a="1"/>
  <c r="E945" i="18" a="1"/>
  <c r="E1234" i="18" a="1"/>
  <c r="E796" i="18" a="1"/>
  <c r="E501" i="18" a="1"/>
  <c r="E142" i="18" a="1"/>
  <c r="E73" i="18" a="1"/>
  <c r="E1460" i="18" a="1"/>
  <c r="E1199" i="18" a="1"/>
  <c r="E1565" i="18" a="1"/>
  <c r="E963" i="18" a="1"/>
  <c r="E315" i="18" a="1"/>
  <c r="E910" i="18" a="1"/>
  <c r="E18" i="18" a="1"/>
  <c r="E364" i="18" a="1"/>
  <c r="E606" i="18" a="1"/>
  <c r="E468" i="16" a="1"/>
  <c r="E949" i="16" a="1"/>
  <c r="E400" i="16" a="1"/>
  <c r="E10" i="16" a="1"/>
  <c r="D491" i="16" a="1"/>
  <c r="E504" i="16" a="1"/>
  <c r="D833" i="16" a="1"/>
  <c r="E967" i="16" a="1"/>
  <c r="E1007" i="16" a="1"/>
  <c r="D149" i="16" a="1"/>
  <c r="E577" i="16" a="1"/>
  <c r="E374" i="16" a="1"/>
  <c r="E217" i="16" a="1"/>
  <c r="E54" i="16" a="1"/>
  <c r="D457" i="16" a="1"/>
  <c r="E600" i="16" a="1"/>
  <c r="D8" i="16" a="1"/>
  <c r="E867" i="16" a="1"/>
  <c r="E39" i="16" a="1"/>
  <c r="E704" i="16" a="1"/>
  <c r="E478" i="16" a="1"/>
  <c r="E887" i="16" a="1"/>
  <c r="E690" i="16" a="1"/>
  <c r="E234" i="16" a="1"/>
  <c r="E942" i="16" a="1"/>
  <c r="E224" i="16" a="1"/>
  <c r="E542" i="16" a="1"/>
  <c r="E340" i="16" a="1"/>
  <c r="E736" i="16" a="1"/>
  <c r="E381" i="16" a="1"/>
  <c r="E194" i="16" a="1"/>
  <c r="E207" i="16" a="1"/>
  <c r="D965" i="16" a="1"/>
  <c r="E911" i="16" a="1"/>
  <c r="D52" i="16" a="1"/>
  <c r="E492" i="16" a="1"/>
  <c r="E834" i="16" a="1"/>
  <c r="E438" i="16" a="1"/>
  <c r="E150" i="16" a="1"/>
  <c r="E264" i="16" a="1"/>
  <c r="E241" i="16" a="1"/>
  <c r="E288" i="16" a="1"/>
  <c r="E875" i="16" a="1"/>
  <c r="E31" i="16" a="1"/>
  <c r="E756" i="16" a="1"/>
  <c r="E158" i="16" a="1"/>
  <c r="E926" i="16" a="1"/>
  <c r="D576" i="16" a="1"/>
  <c r="E459" i="16" a="1"/>
  <c r="E845" i="16" a="1"/>
  <c r="E894" i="16" a="1"/>
  <c r="E562" i="16" a="1"/>
  <c r="E638" i="16" a="1"/>
  <c r="E102" i="16" a="1"/>
  <c r="D599" i="16" a="1"/>
  <c r="E312" i="16" a="1"/>
  <c r="D233" i="16" a="1"/>
  <c r="E1018" i="16" a="1"/>
  <c r="E744" i="16" a="1"/>
  <c r="E852" i="16" a="1"/>
  <c r="E80" i="16" a="1"/>
  <c r="D338" i="16" a="1"/>
  <c r="D399" i="16" a="1"/>
  <c r="D743" i="16" a="1"/>
  <c r="E648" i="16" a="1"/>
  <c r="E478" i="14" a="1"/>
  <c r="E137" i="14" a="1"/>
  <c r="D337" i="14" a="1"/>
  <c r="E532" i="14" a="1"/>
  <c r="E618" i="14" a="1"/>
  <c r="E103" i="14" a="1"/>
  <c r="E375" i="14" a="1"/>
  <c r="E205" i="14" a="1"/>
  <c r="E497" i="14" a="1"/>
  <c r="E455" i="14" a="1"/>
  <c r="E354" i="14" a="1"/>
  <c r="E118" i="14" a="1"/>
  <c r="E226" i="14" a="1"/>
  <c r="D224" i="14" a="1"/>
  <c r="E145" i="14" a="1"/>
  <c r="E672" i="14" a="1"/>
  <c r="E406" i="14" a="1"/>
  <c r="E389" i="14" a="1"/>
  <c r="E43" i="14" a="1"/>
  <c r="D404" i="14" a="1"/>
  <c r="E83" i="14" a="1"/>
  <c r="E182" i="14" a="1"/>
  <c r="E594" i="14" a="1"/>
  <c r="E626" i="14" a="1"/>
  <c r="E284" i="14" a="1"/>
  <c r="E20" i="14" a="1"/>
  <c r="E171" i="14" a="1"/>
  <c r="E562" i="14" a="1"/>
  <c r="E253" i="14" a="1"/>
  <c r="D531" i="14" a="1"/>
  <c r="E67" i="14" a="1"/>
  <c r="E647" i="14" a="1"/>
  <c r="D8" i="14" a="1"/>
  <c r="E551" i="14" a="1"/>
  <c r="E343" i="14" a="1"/>
  <c r="E693" i="14" a="1"/>
  <c r="E314" i="14" a="1"/>
  <c r="D121" i="12" a="1"/>
  <c r="D436" i="12" a="1"/>
  <c r="D98" i="12" a="1"/>
  <c r="E490" i="12" a="1"/>
  <c r="D368" i="12" a="1"/>
  <c r="D32" i="12" a="1"/>
  <c r="E306" i="12" a="1"/>
  <c r="D79" i="12" a="1"/>
  <c r="E234" i="12" a="1"/>
  <c r="E410" i="12" a="1"/>
  <c r="E589" i="12" a="1"/>
  <c r="E394" i="12" a="1"/>
  <c r="E222" i="12" a="1"/>
  <c r="E598" i="12" a="1"/>
  <c r="E356" i="12" a="1"/>
  <c r="E459" i="12" a="1"/>
  <c r="E564" i="12" a="1"/>
  <c r="E378" i="12" a="1"/>
  <c r="E247" i="12" a="1"/>
  <c r="E164" i="12" a="1"/>
  <c r="D8" i="12" a="1"/>
  <c r="D454" i="12" a="1"/>
  <c r="E612" i="12" a="1"/>
  <c r="E259" i="12" a="1"/>
  <c r="E321" i="12" a="1"/>
  <c r="E636" i="12" a="1"/>
  <c r="E1711" i="10" a="1"/>
  <c r="E898" i="10" a="1"/>
  <c r="E1227" i="10" a="1"/>
  <c r="E438" i="10" a="1"/>
  <c r="E1425" i="10" a="1"/>
  <c r="D8" i="10" a="1"/>
  <c r="E1573" i="10" a="1"/>
  <c r="E519" i="10" a="1"/>
  <c r="E1189" i="10" a="1"/>
  <c r="E416" i="10" a="1"/>
  <c r="E1765" i="10" a="1"/>
  <c r="E1367" i="10" a="1"/>
  <c r="E1899" i="10" a="1"/>
  <c r="E929" i="10" a="1"/>
  <c r="E658" i="10" a="1"/>
  <c r="E496" i="10" a="1"/>
  <c r="E752" i="10" a="1"/>
  <c r="E1751" i="10" a="1"/>
  <c r="E1487" i="10" a="1"/>
  <c r="E1397" i="10" a="1"/>
  <c r="E876" i="10" a="1"/>
  <c r="E369" i="10" a="1"/>
  <c r="E1908" i="10" a="1"/>
  <c r="E378" i="10" a="1"/>
  <c r="D927" i="10" a="1"/>
  <c r="E1138" i="10" a="1"/>
  <c r="E1795" i="10" a="1"/>
  <c r="E334" i="10" a="1"/>
  <c r="E1504" i="10" a="1"/>
  <c r="E1165" i="10" a="1"/>
  <c r="E1604" i="10" a="1"/>
  <c r="E606" i="10" a="1"/>
  <c r="E1624" i="10" a="1"/>
  <c r="E175" i="10" a="1"/>
  <c r="E1733" i="10" a="1"/>
  <c r="E1480" i="10" a="1"/>
  <c r="E1292" i="10" a="1"/>
  <c r="E508" i="10" a="1"/>
  <c r="E541" i="10" a="1"/>
  <c r="E961" i="10" a="1"/>
  <c r="E88" i="10" a="1"/>
  <c r="D1395" i="10" a="1"/>
  <c r="E1242" i="10" a="1"/>
  <c r="E912" i="10" a="1"/>
  <c r="E468" i="10" a="1"/>
  <c r="E1780" i="10" a="1"/>
  <c r="E1876" i="10" a="1"/>
  <c r="E1866" i="10" a="1"/>
  <c r="E735" i="10" a="1"/>
  <c r="E165" i="10" a="1"/>
  <c r="E310" i="10" a="1"/>
  <c r="E776" i="10" a="1"/>
  <c r="E1592" i="10" a="1"/>
  <c r="E1178" i="10" a="1"/>
  <c r="E1852" i="10" a="1"/>
  <c r="E102" i="10" a="1"/>
  <c r="E214" i="10" a="1"/>
  <c r="E348" i="10" a="1"/>
  <c r="E1111" i="10" a="1"/>
  <c r="E701" i="10" a="1"/>
  <c r="E1149" i="10" a="1"/>
  <c r="E1313" i="10" a="1"/>
  <c r="E393" i="10" a="1"/>
  <c r="E231" i="10" a="1"/>
  <c r="D466" i="10" a="1"/>
  <c r="E552" i="10" a="1"/>
  <c r="E764" i="10" a="1"/>
  <c r="E1328" i="10" a="1"/>
  <c r="E835" i="10" a="1"/>
  <c r="E1825" i="10" a="1"/>
  <c r="E9" i="10" a="1"/>
  <c r="E1351" i="10" a="1"/>
  <c r="E1645" i="10" a="1"/>
  <c r="E1632" i="10" a="1"/>
  <c r="E130" i="10" a="1"/>
  <c r="E636" i="10" a="1"/>
  <c r="E1278" i="10" a="1"/>
  <c r="E405" i="10" a="1"/>
  <c r="E680" i="10" a="1"/>
  <c r="E147" i="10" a="1"/>
  <c r="E1514" i="10" a="1"/>
  <c r="E184" i="10" a="1"/>
  <c r="E718" i="10" a="1"/>
  <c r="E691" i="10" a="1"/>
  <c r="E475" i="10" a="1"/>
  <c r="E1950" i="10" a="1"/>
  <c r="E1975" i="10" a="1"/>
  <c r="E1670" i="10" a="1"/>
  <c r="E1019" i="10" a="1"/>
  <c r="E672" i="10" a="1"/>
  <c r="D689" i="10" a="1"/>
  <c r="E591" i="10" a="1"/>
  <c r="E74" i="10" a="1"/>
  <c r="E2013" i="10" a="1"/>
  <c r="E273" i="10" a="1"/>
  <c r="E1249" i="10" a="1"/>
  <c r="E569" i="10" a="1"/>
  <c r="E711" i="10" a="1"/>
  <c r="E802" i="10" a="1"/>
  <c r="E1701" i="10" a="1"/>
  <c r="E1925" i="10" a="1"/>
  <c r="E455" i="10" a="1"/>
  <c r="E2001" i="10" a="1"/>
  <c r="E816" i="10" a="1"/>
  <c r="E799" i="8" a="1"/>
  <c r="E745" i="8" a="1"/>
  <c r="E1192" i="8" a="1"/>
  <c r="E1268" i="8" a="1"/>
  <c r="E1121" i="8" a="1"/>
  <c r="E1179" i="8" a="1"/>
  <c r="E498" i="8" a="1"/>
  <c r="E1545" i="8" a="1"/>
  <c r="E838" i="8" a="1"/>
  <c r="E1025" i="8" a="1"/>
  <c r="D8" i="8" a="1"/>
  <c r="E134" i="8" a="1"/>
  <c r="E1235" i="8" a="1"/>
  <c r="E598" i="8" a="1"/>
  <c r="E1049" i="8" a="1"/>
  <c r="E285" i="8" a="1"/>
  <c r="E1246" i="8" a="1"/>
  <c r="D1185" i="8" a="1"/>
  <c r="E1144" i="8" a="1"/>
  <c r="E530" i="8" a="1"/>
  <c r="E968" i="8" a="1"/>
  <c r="E212" i="8" a="1"/>
  <c r="E450" i="8" a="1"/>
  <c r="E183" i="8" a="1"/>
  <c r="E652" i="8" a="1"/>
  <c r="E1443" i="8" a="1"/>
  <c r="E985" i="8" a="1"/>
  <c r="E320" i="8" a="1"/>
  <c r="E1104" i="8" a="1"/>
  <c r="E1156" i="8" a="1"/>
  <c r="E1453" i="8" a="1"/>
  <c r="E1164" i="8" a="1"/>
  <c r="E621" i="8" a="1"/>
  <c r="E1355" i="8" a="1"/>
  <c r="E670" i="8" a="1"/>
  <c r="E10" i="8" a="1"/>
  <c r="E27" i="8" a="1"/>
  <c r="E574" i="8" a="1"/>
  <c r="E1036" i="8" a="1"/>
  <c r="E781" i="8" a="1"/>
  <c r="E1221" i="8" a="1"/>
  <c r="E234" i="8" a="1"/>
  <c r="E695" i="8" a="1"/>
  <c r="E1362" i="8" a="1"/>
  <c r="E157" i="8" a="1"/>
  <c r="E1553" i="8" a="1"/>
  <c r="E1074" i="8" a="1"/>
  <c r="E1396" i="8" a="1"/>
  <c r="E772" i="8" a="1"/>
  <c r="E756" i="8" a="1"/>
  <c r="E888" i="8" a="1"/>
  <c r="E1629" i="8" a="1"/>
  <c r="E483" i="8" a="1"/>
  <c r="E392" i="8" a="1"/>
  <c r="E363" i="8" a="1"/>
  <c r="E60" i="8" a="1"/>
  <c r="E1375" i="8" a="1"/>
  <c r="E612" i="8" a="1"/>
  <c r="E275" i="8" a="1"/>
  <c r="E903" i="8" a="1"/>
  <c r="E1582" i="8" a="1"/>
  <c r="E645" i="8" a="1"/>
  <c r="D565" i="8" a="1"/>
  <c r="E1567" i="8" a="1"/>
  <c r="E1286" i="8" a="1"/>
  <c r="E549" i="8" a="1"/>
  <c r="E1527" i="8" a="1"/>
  <c r="E567" i="8" a="1"/>
  <c r="E90" i="8" a="1"/>
  <c r="E1321" i="8" a="1"/>
  <c r="E506" i="8" a="1"/>
  <c r="E114" i="8" a="1"/>
  <c r="E1495" i="8" a="1"/>
  <c r="D8" i="6" a="1"/>
  <c r="E337" i="6" a="1"/>
  <c r="E458" i="6" a="1"/>
  <c r="E693" i="6" a="1"/>
  <c r="E567" i="6" a="1"/>
  <c r="E189" i="6" a="1"/>
  <c r="D335" i="6" a="1"/>
  <c r="D456" i="6" a="1"/>
  <c r="E415" i="6" a="1"/>
  <c r="E222" i="6" a="1"/>
  <c r="E215" i="6" a="1"/>
  <c r="E618" i="6" a="1"/>
  <c r="E380" i="6" a="1"/>
  <c r="E351" i="6" a="1"/>
  <c r="E647" i="6" a="1"/>
  <c r="E71" i="6" a="1"/>
  <c r="E260" i="6" a="1"/>
  <c r="E399" i="6" a="1"/>
  <c r="E142" i="6" a="1"/>
  <c r="E597" i="6" a="1"/>
  <c r="E364" i="6" a="1"/>
  <c r="D626" i="6" a="1"/>
  <c r="E10" i="6" a="1"/>
  <c r="E540" i="6" a="1"/>
  <c r="E304" i="6" a="1"/>
  <c r="E507" i="6" a="1"/>
  <c r="E285" i="6" a="1"/>
  <c r="D431" i="6" a="1"/>
  <c r="E628" i="6" a="1"/>
  <c r="E100" i="6" a="1"/>
  <c r="E560" i="6" a="1"/>
  <c r="E176" i="6" a="1"/>
  <c r="E677" i="6" a="1"/>
  <c r="E432" i="6" a="1"/>
  <c r="E245" i="6" a="1"/>
  <c r="E204" i="6" a="1"/>
  <c r="E478" i="6" a="1"/>
  <c r="E38" i="6" a="1"/>
  <c r="E181" i="4" a="1"/>
  <c r="E856" i="4" a="1"/>
  <c r="E1067" i="4" a="1"/>
  <c r="E382" i="4" a="1"/>
  <c r="E1187" i="4" a="1"/>
  <c r="E523" i="4" a="1"/>
  <c r="E578" i="4" a="1"/>
  <c r="E893" i="4" a="1"/>
  <c r="E597" i="4" a="1"/>
  <c r="E928" i="4" a="1"/>
  <c r="E938" i="4" a="1"/>
  <c r="E101" i="4" a="1"/>
  <c r="E668" i="4" a="1"/>
  <c r="E907" i="4" a="1"/>
  <c r="E801" i="4" a="1"/>
  <c r="E1158" i="4" a="1"/>
  <c r="E876" i="4" a="1"/>
  <c r="E283" i="4" a="1"/>
  <c r="E1252" i="4" a="1"/>
  <c r="E426" i="4" a="1"/>
  <c r="E1202" i="4" a="1"/>
  <c r="E158" i="4" a="1"/>
  <c r="E61" i="4" a="1"/>
  <c r="E393" i="4" a="1"/>
  <c r="E10" i="4" a="1"/>
  <c r="E1119" i="4" a="1"/>
  <c r="E448" i="4" a="1"/>
  <c r="E1167" i="4" a="1"/>
  <c r="E132" i="4" a="1"/>
  <c r="E25" i="4" a="1"/>
  <c r="E1220" i="4" a="1"/>
  <c r="E780" i="4" a="1"/>
  <c r="E614" i="4" a="1"/>
  <c r="E1305" i="4" a="1"/>
  <c r="E172" i="4" a="1"/>
  <c r="E456" i="4" a="1"/>
  <c r="E1083" i="4" a="1"/>
  <c r="E276" i="4" a="1"/>
  <c r="E42" i="4" a="1"/>
  <c r="E32" i="4" a="1"/>
  <c r="E72" i="4" a="1"/>
  <c r="E84" i="4" a="1"/>
  <c r="E946" i="4" a="1"/>
  <c r="E295" i="4" a="1"/>
  <c r="E487" i="4" a="1"/>
  <c r="E739" i="4" a="1"/>
  <c r="E410" i="4" a="1"/>
  <c r="E1281" i="4" a="1"/>
  <c r="E228" i="4" a="1"/>
  <c r="E210" i="4" a="1"/>
  <c r="E965" i="4" a="1"/>
  <c r="E679" i="4" a="1"/>
  <c r="E326" i="4" a="1"/>
  <c r="E717" i="4" a="1"/>
  <c r="E648" i="4" a="1"/>
  <c r="E1042" i="4" a="1"/>
  <c r="E468" i="4" a="1"/>
  <c r="E1112" i="4" a="1"/>
  <c r="E1238" i="4" a="1"/>
  <c r="E438" i="4" a="1"/>
  <c r="E837" i="4" a="1"/>
  <c r="E313" i="4" a="1"/>
  <c r="E1228" i="4" a="1"/>
  <c r="E195" i="4" a="1"/>
  <c r="E1135" i="4" a="1"/>
  <c r="E268" i="4" a="1"/>
  <c r="E559" i="4" a="1"/>
  <c r="E1028" i="4" a="1"/>
  <c r="E633" i="4" a="1"/>
  <c r="E1178" i="4" a="1"/>
  <c r="E372" i="4" a="1"/>
  <c r="E340" i="4" a="1"/>
  <c r="E1010" i="4" a="1"/>
  <c r="E495" i="4" a="1"/>
  <c r="E762" i="4" a="1"/>
  <c r="E993" i="4" a="1"/>
  <c r="D963" i="4" a="1"/>
  <c r="D1165" i="4" a="1"/>
  <c r="D338" i="4" a="1"/>
  <c r="D493" i="4" a="1"/>
  <c r="D8" i="4" a="1"/>
  <c r="E1142" i="1" a="1"/>
  <c r="E513" i="1" a="1"/>
  <c r="E500" i="1" a="1"/>
  <c r="E237" i="1" a="1"/>
  <c r="E332" i="1" a="1"/>
  <c r="E173" i="1" a="1"/>
  <c r="E737" i="1" a="1"/>
  <c r="E1008" i="1" a="1"/>
  <c r="E409" i="1" a="1"/>
  <c r="E763" i="1" a="1"/>
  <c r="E921" i="1" a="1"/>
  <c r="E1133" i="1" a="1"/>
  <c r="E586" i="1" a="1"/>
  <c r="E938" i="1" a="1"/>
  <c r="E1063" i="1" a="1"/>
  <c r="E1164" i="1" a="1"/>
  <c r="E1176" i="1" a="1"/>
  <c r="E447" i="1" a="1"/>
  <c r="E743" i="1" a="1"/>
  <c r="E42" i="1" a="1"/>
  <c r="E9" i="1" a="1"/>
  <c r="E1154" i="1" a="1"/>
  <c r="E217" i="1" a="1"/>
  <c r="E991" i="1" a="1"/>
  <c r="E71" i="1" a="1"/>
  <c r="E604" i="1" a="1"/>
  <c r="E1111" i="1" a="1"/>
  <c r="E231" i="1" a="1"/>
  <c r="E954" i="1" a="1"/>
  <c r="E568" i="1" a="1"/>
  <c r="E801" i="1" a="1"/>
  <c r="E705" i="1" a="1"/>
  <c r="E249" i="1" a="1"/>
  <c r="E1045" i="1" a="1"/>
  <c r="E1088" i="1" a="1"/>
  <c r="E874" i="1" a="1"/>
  <c r="E634" i="1" a="1"/>
  <c r="E789" i="1" a="1"/>
  <c r="E160" i="1" a="1"/>
  <c r="E33" i="1" a="1"/>
  <c r="E727" i="1" a="1"/>
  <c r="E972" i="1" a="1"/>
  <c r="E1028" i="1" a="1"/>
  <c r="E699" i="1" a="1"/>
  <c r="E579" i="1" a="1"/>
  <c r="E64" i="1" a="1"/>
  <c r="E1035" i="1" a="1"/>
  <c r="E617" i="1" a="1"/>
  <c r="E560" i="1" a="1"/>
  <c r="E387" i="1" a="1"/>
  <c r="E323" i="1" a="1"/>
  <c r="E645" i="1" a="1"/>
  <c r="E107" i="1" a="1"/>
  <c r="E850" i="1" a="1"/>
  <c r="E838" i="1" a="1"/>
  <c r="E145" i="1" a="1"/>
  <c r="E117" i="1" a="1"/>
  <c r="E861" i="1" a="1"/>
  <c r="E466" i="1" a="1"/>
  <c r="E682" i="1" a="1"/>
  <c r="E285" i="1" a="1"/>
  <c r="E907" i="1" a="1"/>
  <c r="E980" i="1" a="1"/>
  <c r="E430" i="1" a="1"/>
  <c r="E130" i="1" a="1"/>
  <c r="E815" i="1" a="1"/>
  <c r="E439" i="1" a="1"/>
  <c r="E357" i="1" a="1"/>
  <c r="E1120" i="1" a="1"/>
  <c r="E192" i="1" a="1"/>
  <c r="E962" i="1" a="1"/>
  <c r="E270" i="1" a="1"/>
  <c r="E486" i="1" a="1"/>
  <c r="E752" i="1" a="1"/>
  <c r="E892" i="1" a="1"/>
  <c r="E296" i="1" a="1"/>
  <c r="E92" i="1" a="1"/>
  <c r="E777" i="1" a="1"/>
  <c r="E669" i="1" a="1"/>
  <c r="E136" i="1" a="1"/>
  <c r="E20" i="1" a="1"/>
  <c r="E256" i="1" a="1"/>
  <c r="E456" i="1" a="1"/>
  <c r="E1170" i="1" a="1"/>
  <c r="E1055" i="1" a="1"/>
  <c r="D873" i="1" a="1"/>
  <c r="D330" i="1" a="1"/>
  <c r="D7" i="1" a="1"/>
  <c r="D919" i="1" a="1"/>
  <c r="D643" i="1" a="1"/>
  <c r="E595" i="29" l="1"/>
  <c r="E62" i="29"/>
  <c r="E497" i="29"/>
  <c r="E620" i="29"/>
  <c r="E35" i="29"/>
  <c r="E507" i="29"/>
  <c r="E244" i="29"/>
  <c r="E264" i="29"/>
  <c r="E144" i="29"/>
  <c r="E444" i="29"/>
  <c r="E298" i="29"/>
  <c r="E338" i="29"/>
  <c r="E555" i="29"/>
  <c r="E978" i="29"/>
  <c r="E860" i="29"/>
  <c r="E1102" i="29"/>
  <c r="E103" i="29"/>
  <c r="E256" i="29"/>
  <c r="E568" i="29"/>
  <c r="E632" i="29"/>
  <c r="D1046" i="29"/>
  <c r="E653" i="29"/>
  <c r="E1150" i="29"/>
  <c r="E15" i="29"/>
  <c r="E910" i="29"/>
  <c r="E52" i="29"/>
  <c r="E427" i="29"/>
  <c r="E324" i="29"/>
  <c r="E582" i="29"/>
  <c r="E919" i="29"/>
  <c r="E1172" i="29"/>
  <c r="E222" i="29"/>
  <c r="E880" i="29"/>
  <c r="E1115" i="29"/>
  <c r="E396" i="29"/>
  <c r="E530" i="29"/>
  <c r="E1187" i="29"/>
  <c r="E1048" i="29"/>
  <c r="E679" i="29"/>
  <c r="E1063" i="29"/>
  <c r="E201" i="29"/>
  <c r="D858" i="29"/>
  <c r="E236" i="29"/>
  <c r="E752" i="29"/>
  <c r="D8" i="29"/>
  <c r="E353" i="29"/>
  <c r="E824" i="29"/>
  <c r="E722" i="29"/>
  <c r="E1084" i="29"/>
  <c r="E118" i="29"/>
  <c r="E377" i="29"/>
  <c r="E844" i="29"/>
  <c r="D553" i="29"/>
  <c r="E480" i="29"/>
  <c r="E895" i="29"/>
  <c r="E176" i="29"/>
  <c r="E927" i="29"/>
  <c r="E486" i="26"/>
  <c r="E550" i="26"/>
  <c r="E300" i="26"/>
  <c r="E523" i="26"/>
  <c r="E457" i="26"/>
  <c r="E262" i="26"/>
  <c r="E513" i="26"/>
  <c r="E292" i="26"/>
  <c r="D388" i="26"/>
  <c r="E330" i="26"/>
  <c r="E56" i="26"/>
  <c r="E631" i="26"/>
  <c r="E471" i="26"/>
  <c r="E390" i="26"/>
  <c r="E412" i="26"/>
  <c r="D258" i="26"/>
  <c r="E17" i="26"/>
  <c r="E431" i="26"/>
  <c r="E583" i="26"/>
  <c r="E371" i="26"/>
  <c r="E275" i="26"/>
  <c r="E601" i="26"/>
  <c r="E446" i="26"/>
  <c r="E381" i="26"/>
  <c r="E160" i="26"/>
  <c r="E616" i="26"/>
  <c r="E236" i="26"/>
  <c r="E115" i="26"/>
  <c r="E185" i="26"/>
  <c r="D521" i="26"/>
  <c r="D8" i="26"/>
  <c r="E402" i="26"/>
  <c r="E227" i="26"/>
  <c r="E147" i="26"/>
  <c r="E533" i="26"/>
  <c r="E133" i="26"/>
  <c r="E341" i="26"/>
  <c r="E10" i="26"/>
  <c r="E563" i="26"/>
  <c r="E108" i="26"/>
  <c r="E974" i="24"/>
  <c r="E344" i="24"/>
  <c r="E809" i="24"/>
  <c r="E764" i="24"/>
  <c r="E1141" i="24"/>
  <c r="D700" i="24"/>
  <c r="E203" i="24"/>
  <c r="E1160" i="24"/>
  <c r="E258" i="24"/>
  <c r="E334" i="24"/>
  <c r="E881" i="24"/>
  <c r="E891" i="24"/>
  <c r="E1222" i="24"/>
  <c r="E598" i="24"/>
  <c r="E1077" i="24"/>
  <c r="E649" i="24"/>
  <c r="D245" i="24"/>
  <c r="E1151" i="24"/>
  <c r="E740" i="24"/>
  <c r="E821" i="24"/>
  <c r="D8" i="24"/>
  <c r="E226" i="24"/>
  <c r="E1010" i="24"/>
  <c r="E267" i="24"/>
  <c r="E961" i="24"/>
  <c r="E373" i="24"/>
  <c r="E555" i="24"/>
  <c r="E753" i="24"/>
  <c r="E871" i="24"/>
  <c r="E862" i="24"/>
  <c r="E659" i="24"/>
  <c r="E1037" i="24"/>
  <c r="E20" i="24"/>
  <c r="E837" i="24"/>
  <c r="E677" i="24"/>
  <c r="E30" i="24"/>
  <c r="E495" i="24"/>
  <c r="D807" i="24"/>
  <c r="E303" i="24"/>
  <c r="E41" i="24"/>
  <c r="E668" i="24"/>
  <c r="E135" i="24"/>
  <c r="E418" i="24"/>
  <c r="E394" i="24"/>
  <c r="E291" i="24"/>
  <c r="E611" i="24"/>
  <c r="E358" i="24"/>
  <c r="E1178" i="24"/>
  <c r="E579" i="24"/>
  <c r="E1192" i="24"/>
  <c r="E88" i="24"/>
  <c r="E1167" i="24"/>
  <c r="E793" i="24"/>
  <c r="E467" i="24"/>
  <c r="E904" i="24"/>
  <c r="E1102" i="24"/>
  <c r="E1022" i="24"/>
  <c r="E991" i="24"/>
  <c r="D553" i="24"/>
  <c r="E911" i="24"/>
  <c r="E509" i="24"/>
  <c r="E729" i="24"/>
  <c r="E929" i="24"/>
  <c r="D1035" i="24"/>
  <c r="E921" i="24"/>
  <c r="E1116" i="24"/>
  <c r="E1046" i="24"/>
  <c r="E457" i="24"/>
  <c r="E527" i="24"/>
  <c r="E217" i="24"/>
  <c r="E800" i="24"/>
  <c r="E686" i="24"/>
  <c r="E277" i="24"/>
  <c r="E247" i="24"/>
  <c r="E702" i="24"/>
  <c r="E53" i="24"/>
  <c r="E1126" i="24"/>
  <c r="E126" i="24"/>
  <c r="E847" i="24"/>
  <c r="E149" i="24"/>
  <c r="E714" i="24"/>
  <c r="E387" i="24"/>
  <c r="E1054" i="24"/>
  <c r="D371" i="24"/>
  <c r="E947" i="24"/>
  <c r="E482" i="24"/>
  <c r="E159" i="24"/>
  <c r="E324" i="24"/>
  <c r="E632" i="24"/>
  <c r="E11" i="22"/>
  <c r="E496" i="22"/>
  <c r="E623" i="22"/>
  <c r="E601" i="22"/>
  <c r="E119" i="22"/>
  <c r="E461" i="22"/>
  <c r="D531" i="22"/>
  <c r="E148" i="22"/>
  <c r="E334" i="22"/>
  <c r="E671" i="22"/>
  <c r="E447" i="22"/>
  <c r="E376" i="22"/>
  <c r="E229" i="22"/>
  <c r="D700" i="22"/>
  <c r="E208" i="22"/>
  <c r="E759" i="22"/>
  <c r="E512" i="22"/>
  <c r="E279" i="22"/>
  <c r="E416" i="22"/>
  <c r="E582" i="22"/>
  <c r="E734" i="22"/>
  <c r="E797" i="22"/>
  <c r="E644" i="22"/>
  <c r="D343" i="22"/>
  <c r="E810" i="22"/>
  <c r="E26" i="22"/>
  <c r="E532" i="22"/>
  <c r="E367" i="22"/>
  <c r="E89" i="22"/>
  <c r="E830" i="22"/>
  <c r="D9" i="22"/>
  <c r="E184" i="22"/>
  <c r="E106" i="22"/>
  <c r="E50" i="22"/>
  <c r="E319" i="22"/>
  <c r="E523" i="22"/>
  <c r="E572" i="22"/>
  <c r="E259" i="22"/>
  <c r="D206" i="22"/>
  <c r="D570" i="22"/>
  <c r="E345" i="22"/>
  <c r="E300" i="22"/>
  <c r="E855" i="22"/>
  <c r="E438" i="22"/>
  <c r="E687" i="22"/>
  <c r="E609" i="22"/>
  <c r="E745" i="22"/>
  <c r="E479" i="22"/>
  <c r="E38" i="22"/>
  <c r="E158" i="22"/>
  <c r="E702" i="22"/>
  <c r="E76" i="22"/>
  <c r="E393" i="22"/>
  <c r="E716" i="22"/>
  <c r="E657" i="22"/>
  <c r="D8" i="20"/>
  <c r="E8" i="20"/>
  <c r="E606" i="18"/>
  <c r="E364" i="18"/>
  <c r="E18" i="18"/>
  <c r="E910" i="18"/>
  <c r="E315" i="18"/>
  <c r="E963" i="18"/>
  <c r="E1565" i="18"/>
  <c r="E1199" i="18"/>
  <c r="E1460" i="18"/>
  <c r="E73" i="18"/>
  <c r="E142" i="18"/>
  <c r="E501" i="18"/>
  <c r="E796" i="18"/>
  <c r="E1234" i="18"/>
  <c r="E945" i="18"/>
  <c r="E1624" i="18"/>
  <c r="D8" i="18"/>
  <c r="E991" i="18"/>
  <c r="E767" i="18"/>
  <c r="E252" i="18"/>
  <c r="E1352" i="18"/>
  <c r="E169" i="18"/>
  <c r="E50" i="18"/>
  <c r="E1038" i="18"/>
  <c r="E595" i="18"/>
  <c r="E1263" i="18"/>
  <c r="E205" i="18"/>
  <c r="E1110" i="18"/>
  <c r="E873" i="18"/>
  <c r="E651" i="18"/>
  <c r="E242" i="18"/>
  <c r="E127" i="18"/>
  <c r="E265" i="18"/>
  <c r="E1422" i="18"/>
  <c r="E435" i="18"/>
  <c r="E215" i="18"/>
  <c r="E357" i="18"/>
  <c r="E1248" i="18"/>
  <c r="D1181" i="18"/>
  <c r="E1255" i="18"/>
  <c r="E459" i="18"/>
  <c r="E1653" i="18"/>
  <c r="E523" i="18"/>
  <c r="E193" i="18"/>
  <c r="E1591" i="18"/>
  <c r="E1493" i="18"/>
  <c r="E1124" i="18"/>
  <c r="E403" i="18"/>
  <c r="E10" i="18"/>
  <c r="E744" i="18"/>
  <c r="E1542" i="18"/>
  <c r="E1687" i="18"/>
  <c r="E390" i="18"/>
  <c r="E293" i="18"/>
  <c r="E301" i="18"/>
  <c r="E1377" i="18"/>
  <c r="E485" i="18"/>
  <c r="E1183" i="18"/>
  <c r="E1315" i="18"/>
  <c r="D521" i="18"/>
  <c r="E1219" i="18"/>
  <c r="E1077" i="18"/>
  <c r="E820" i="18"/>
  <c r="E1666" i="18"/>
  <c r="E1286" i="18"/>
  <c r="E1150" i="18"/>
  <c r="E715" i="18"/>
  <c r="D871" i="18"/>
  <c r="E648" i="16"/>
  <c r="D743" i="16"/>
  <c r="D399" i="16"/>
  <c r="D338" i="16"/>
  <c r="E80" i="16"/>
  <c r="E852" i="16"/>
  <c r="E744" i="16"/>
  <c r="E1018" i="16"/>
  <c r="D233" i="16"/>
  <c r="E312" i="16"/>
  <c r="D599" i="16"/>
  <c r="E102" i="16"/>
  <c r="E638" i="16"/>
  <c r="E562" i="16"/>
  <c r="E894" i="16"/>
  <c r="E845" i="16"/>
  <c r="E459" i="16"/>
  <c r="D576" i="16"/>
  <c r="E926" i="16"/>
  <c r="E158" i="16"/>
  <c r="E756" i="16"/>
  <c r="E31" i="16"/>
  <c r="E875" i="16"/>
  <c r="E288" i="16"/>
  <c r="E241" i="16"/>
  <c r="E264" i="16"/>
  <c r="E150" i="16"/>
  <c r="E438" i="16"/>
  <c r="E834" i="16"/>
  <c r="E492" i="16"/>
  <c r="D52" i="16"/>
  <c r="E911" i="16"/>
  <c r="D965" i="16"/>
  <c r="E207" i="16"/>
  <c r="E194" i="16"/>
  <c r="E381" i="16"/>
  <c r="E736" i="16"/>
  <c r="E340" i="16"/>
  <c r="E542" i="16"/>
  <c r="E224" i="16"/>
  <c r="E942" i="16"/>
  <c r="E234" i="16"/>
  <c r="E690" i="16"/>
  <c r="E887" i="16"/>
  <c r="E478" i="16"/>
  <c r="E704" i="16"/>
  <c r="E39" i="16"/>
  <c r="E867" i="16"/>
  <c r="D8" i="16"/>
  <c r="E600" i="16"/>
  <c r="D457" i="16"/>
  <c r="E54" i="16"/>
  <c r="E217" i="16"/>
  <c r="E374" i="16"/>
  <c r="E577" i="16"/>
  <c r="D149" i="16"/>
  <c r="E1007" i="16"/>
  <c r="E967" i="16"/>
  <c r="D833" i="16"/>
  <c r="E504" i="16"/>
  <c r="D491" i="16"/>
  <c r="E10" i="16"/>
  <c r="E400" i="16"/>
  <c r="E949" i="16"/>
  <c r="E468" i="16"/>
  <c r="E314" i="14"/>
  <c r="E693" i="14"/>
  <c r="E343" i="14"/>
  <c r="E551" i="14"/>
  <c r="D8" i="14"/>
  <c r="E647" i="14"/>
  <c r="E67" i="14"/>
  <c r="D531" i="14"/>
  <c r="E253" i="14"/>
  <c r="E562" i="14"/>
  <c r="E171" i="14"/>
  <c r="E20" i="14"/>
  <c r="E284" i="14"/>
  <c r="E626" i="14"/>
  <c r="E594" i="14"/>
  <c r="E182" i="14"/>
  <c r="E83" i="14"/>
  <c r="D404" i="14"/>
  <c r="E43" i="14"/>
  <c r="E389" i="14"/>
  <c r="E406" i="14"/>
  <c r="E672" i="14"/>
  <c r="E145" i="14"/>
  <c r="D224" i="14"/>
  <c r="E226" i="14"/>
  <c r="E118" i="14"/>
  <c r="E354" i="14"/>
  <c r="E455" i="14"/>
  <c r="E497" i="14"/>
  <c r="E205" i="14"/>
  <c r="E375" i="14"/>
  <c r="E103" i="14"/>
  <c r="E618" i="14"/>
  <c r="E532" i="14"/>
  <c r="D337" i="14"/>
  <c r="E137" i="14"/>
  <c r="E478" i="14"/>
  <c r="E636" i="12"/>
  <c r="E321" i="12"/>
  <c r="E259" i="12"/>
  <c r="E612" i="12"/>
  <c r="D454" i="12"/>
  <c r="D8" i="12"/>
  <c r="E164" i="12"/>
  <c r="E247" i="12"/>
  <c r="E378" i="12"/>
  <c r="E564" i="12"/>
  <c r="E459" i="12"/>
  <c r="E356" i="12"/>
  <c r="E598" i="12"/>
  <c r="E222" i="12"/>
  <c r="E394" i="12"/>
  <c r="E589" i="12"/>
  <c r="E410" i="12"/>
  <c r="E234" i="12"/>
  <c r="D79" i="12"/>
  <c r="E306" i="12"/>
  <c r="D32" i="12"/>
  <c r="D368" i="12"/>
  <c r="E490" i="12"/>
  <c r="D98" i="12"/>
  <c r="D436" i="12"/>
  <c r="D121" i="12"/>
  <c r="E816" i="10"/>
  <c r="E2001" i="10"/>
  <c r="E455" i="10"/>
  <c r="E1925" i="10"/>
  <c r="E1701" i="10"/>
  <c r="E802" i="10"/>
  <c r="E711" i="10"/>
  <c r="E569" i="10"/>
  <c r="E1249" i="10"/>
  <c r="E273" i="10"/>
  <c r="E2013" i="10"/>
  <c r="E74" i="10"/>
  <c r="E591" i="10"/>
  <c r="D689" i="10"/>
  <c r="E672" i="10"/>
  <c r="E1019" i="10"/>
  <c r="E1670" i="10"/>
  <c r="E1975" i="10"/>
  <c r="E1950" i="10"/>
  <c r="E475" i="10"/>
  <c r="E691" i="10"/>
  <c r="E718" i="10"/>
  <c r="E184" i="10"/>
  <c r="E1514" i="10"/>
  <c r="E147" i="10"/>
  <c r="E680" i="10"/>
  <c r="E405" i="10"/>
  <c r="E1278" i="10"/>
  <c r="E636" i="10"/>
  <c r="E130" i="10"/>
  <c r="E1632" i="10"/>
  <c r="E1645" i="10"/>
  <c r="E1351" i="10"/>
  <c r="E9" i="10"/>
  <c r="E1825" i="10"/>
  <c r="E835" i="10"/>
  <c r="E1328" i="10"/>
  <c r="E764" i="10"/>
  <c r="E552" i="10"/>
  <c r="D466" i="10"/>
  <c r="E231" i="10"/>
  <c r="E393" i="10"/>
  <c r="E1313" i="10"/>
  <c r="E1149" i="10"/>
  <c r="E701" i="10"/>
  <c r="E1111" i="10"/>
  <c r="E348" i="10"/>
  <c r="E214" i="10"/>
  <c r="E102" i="10"/>
  <c r="E1852" i="10"/>
  <c r="E1178" i="10"/>
  <c r="E1592" i="10"/>
  <c r="E776" i="10"/>
  <c r="E310" i="10"/>
  <c r="E165" i="10"/>
  <c r="E735" i="10"/>
  <c r="E1866" i="10"/>
  <c r="E1876" i="10"/>
  <c r="E1780" i="10"/>
  <c r="E468" i="10"/>
  <c r="E912" i="10"/>
  <c r="E1242" i="10"/>
  <c r="D1395" i="10"/>
  <c r="E88" i="10"/>
  <c r="E961" i="10"/>
  <c r="E541" i="10"/>
  <c r="E508" i="10"/>
  <c r="E1292" i="10"/>
  <c r="E1480" i="10"/>
  <c r="E1733" i="10"/>
  <c r="E175" i="10"/>
  <c r="E1624" i="10"/>
  <c r="E606" i="10"/>
  <c r="E1604" i="10"/>
  <c r="E1165" i="10"/>
  <c r="E1504" i="10"/>
  <c r="E334" i="10"/>
  <c r="E1795" i="10"/>
  <c r="E1138" i="10"/>
  <c r="D927" i="10"/>
  <c r="E378" i="10"/>
  <c r="E1908" i="10"/>
  <c r="E369" i="10"/>
  <c r="E876" i="10"/>
  <c r="E1397" i="10"/>
  <c r="E1487" i="10"/>
  <c r="E1751" i="10"/>
  <c r="E752" i="10"/>
  <c r="E496" i="10"/>
  <c r="E658" i="10"/>
  <c r="E929" i="10"/>
  <c r="E1899" i="10"/>
  <c r="E1367" i="10"/>
  <c r="E1765" i="10"/>
  <c r="E416" i="10"/>
  <c r="E1189" i="10"/>
  <c r="E519" i="10"/>
  <c r="E1573" i="10"/>
  <c r="D8" i="10"/>
  <c r="E1425" i="10"/>
  <c r="E438" i="10"/>
  <c r="E1227" i="10"/>
  <c r="E898" i="10"/>
  <c r="E1711" i="10"/>
  <c r="E1495" i="8"/>
  <c r="E114" i="8"/>
  <c r="E506" i="8"/>
  <c r="E1321" i="8"/>
  <c r="E90" i="8"/>
  <c r="E567" i="8"/>
  <c r="E1527" i="8"/>
  <c r="E549" i="8"/>
  <c r="E1286" i="8"/>
  <c r="E1567" i="8"/>
  <c r="D565" i="8"/>
  <c r="E645" i="8"/>
  <c r="E1582" i="8"/>
  <c r="E903" i="8"/>
  <c r="E275" i="8"/>
  <c r="E612" i="8"/>
  <c r="E1375" i="8"/>
  <c r="E60" i="8"/>
  <c r="E363" i="8"/>
  <c r="E392" i="8"/>
  <c r="E483" i="8"/>
  <c r="E1629" i="8"/>
  <c r="E888" i="8"/>
  <c r="E756" i="8"/>
  <c r="E772" i="8"/>
  <c r="E1396" i="8"/>
  <c r="E1074" i="8"/>
  <c r="E1553" i="8"/>
  <c r="E157" i="8"/>
  <c r="E1362" i="8"/>
  <c r="E695" i="8"/>
  <c r="E234" i="8"/>
  <c r="E1221" i="8"/>
  <c r="E781" i="8"/>
  <c r="E1036" i="8"/>
  <c r="E574" i="8"/>
  <c r="E27" i="8"/>
  <c r="E10" i="8"/>
  <c r="E670" i="8"/>
  <c r="E1355" i="8"/>
  <c r="E621" i="8"/>
  <c r="E1164" i="8"/>
  <c r="E1453" i="8"/>
  <c r="E1156" i="8"/>
  <c r="E1104" i="8"/>
  <c r="E320" i="8"/>
  <c r="E985" i="8"/>
  <c r="E1443" i="8"/>
  <c r="E652" i="8"/>
  <c r="E183" i="8"/>
  <c r="E450" i="8"/>
  <c r="E212" i="8"/>
  <c r="E968" i="8"/>
  <c r="E530" i="8"/>
  <c r="E1144" i="8"/>
  <c r="D1185" i="8"/>
  <c r="E1246" i="8"/>
  <c r="E285" i="8"/>
  <c r="E1049" i="8"/>
  <c r="E598" i="8"/>
  <c r="E1235" i="8"/>
  <c r="E134" i="8"/>
  <c r="D8" i="8"/>
  <c r="E1025" i="8"/>
  <c r="E838" i="8"/>
  <c r="E1545" i="8"/>
  <c r="E498" i="8"/>
  <c r="E1179" i="8"/>
  <c r="E1121" i="8"/>
  <c r="E1268" i="8"/>
  <c r="E1192" i="8"/>
  <c r="E745" i="8"/>
  <c r="E799" i="8"/>
  <c r="E38" i="6"/>
  <c r="E478" i="6"/>
  <c r="E204" i="6"/>
  <c r="E245" i="6"/>
  <c r="E432" i="6"/>
  <c r="E677" i="6"/>
  <c r="E176" i="6"/>
  <c r="E560" i="6"/>
  <c r="E100" i="6"/>
  <c r="E628" i="6"/>
  <c r="D431" i="6"/>
  <c r="E285" i="6"/>
  <c r="E507" i="6"/>
  <c r="E304" i="6"/>
  <c r="E540" i="6"/>
  <c r="E10" i="6"/>
  <c r="D626" i="6"/>
  <c r="E364" i="6"/>
  <c r="E597" i="6"/>
  <c r="E142" i="6"/>
  <c r="E399" i="6"/>
  <c r="E260" i="6"/>
  <c r="E71" i="6"/>
  <c r="E647" i="6"/>
  <c r="E351" i="6"/>
  <c r="E380" i="6"/>
  <c r="E618" i="6"/>
  <c r="E215" i="6"/>
  <c r="E222" i="6"/>
  <c r="E415" i="6"/>
  <c r="D456" i="6"/>
  <c r="D335" i="6"/>
  <c r="E189" i="6"/>
  <c r="E567" i="6"/>
  <c r="E693" i="6"/>
  <c r="E458" i="6"/>
  <c r="E337" i="6"/>
  <c r="D8" i="6"/>
  <c r="E993" i="4"/>
  <c r="E762" i="4"/>
  <c r="E495" i="4"/>
  <c r="E1010" i="4"/>
  <c r="E340" i="4"/>
  <c r="E372" i="4"/>
  <c r="E1178" i="4"/>
  <c r="E633" i="4"/>
  <c r="E1028" i="4"/>
  <c r="E559" i="4"/>
  <c r="E268" i="4"/>
  <c r="E1135" i="4"/>
  <c r="E195" i="4"/>
  <c r="E1228" i="4"/>
  <c r="E313" i="4"/>
  <c r="E837" i="4"/>
  <c r="E438" i="4"/>
  <c r="E1238" i="4"/>
  <c r="E1112" i="4"/>
  <c r="E468" i="4"/>
  <c r="E1042" i="4"/>
  <c r="E648" i="4"/>
  <c r="E717" i="4"/>
  <c r="E326" i="4"/>
  <c r="E679" i="4"/>
  <c r="E965" i="4"/>
  <c r="E210" i="4"/>
  <c r="E228" i="4"/>
  <c r="E1281" i="4"/>
  <c r="E410" i="4"/>
  <c r="E739" i="4"/>
  <c r="E487" i="4"/>
  <c r="E295" i="4"/>
  <c r="E946" i="4"/>
  <c r="E84" i="4"/>
  <c r="E72" i="4"/>
  <c r="E32" i="4"/>
  <c r="E42" i="4"/>
  <c r="E276" i="4"/>
  <c r="E1083" i="4"/>
  <c r="E456" i="4"/>
  <c r="E172" i="4"/>
  <c r="E1305" i="4"/>
  <c r="E614" i="4"/>
  <c r="E780" i="4"/>
  <c r="E1220" i="4"/>
  <c r="E25" i="4"/>
  <c r="E132" i="4"/>
  <c r="E1167" i="4"/>
  <c r="E448" i="4"/>
  <c r="E1119" i="4"/>
  <c r="E10" i="4"/>
  <c r="E393" i="4"/>
  <c r="E61" i="4"/>
  <c r="E158" i="4"/>
  <c r="E1202" i="4"/>
  <c r="E426" i="4"/>
  <c r="E1252" i="4"/>
  <c r="E283" i="4"/>
  <c r="E876" i="4"/>
  <c r="E1158" i="4"/>
  <c r="E801" i="4"/>
  <c r="E907" i="4"/>
  <c r="E668" i="4"/>
  <c r="E101" i="4"/>
  <c r="E938" i="4"/>
  <c r="E928" i="4"/>
  <c r="E597" i="4"/>
  <c r="E893" i="4"/>
  <c r="E578" i="4"/>
  <c r="E523" i="4"/>
  <c r="E1187" i="4"/>
  <c r="E382" i="4"/>
  <c r="E1067" i="4"/>
  <c r="E856" i="4"/>
  <c r="E181" i="4"/>
  <c r="D8" i="4"/>
  <c r="D493" i="4"/>
  <c r="D338" i="4"/>
  <c r="D1165" i="4"/>
  <c r="D963" i="4"/>
  <c r="E1055" i="1"/>
  <c r="E1170" i="1"/>
  <c r="E456" i="1"/>
  <c r="E256" i="1"/>
  <c r="E20" i="1"/>
  <c r="E136" i="1"/>
  <c r="E669" i="1"/>
  <c r="E777" i="1"/>
  <c r="E92" i="1"/>
  <c r="E296" i="1"/>
  <c r="E892" i="1"/>
  <c r="E752" i="1"/>
  <c r="E486" i="1"/>
  <c r="E270" i="1"/>
  <c r="E962" i="1"/>
  <c r="E192" i="1"/>
  <c r="E1120" i="1"/>
  <c r="E357" i="1"/>
  <c r="E439" i="1"/>
  <c r="E815" i="1"/>
  <c r="E130" i="1"/>
  <c r="E430" i="1"/>
  <c r="E980" i="1"/>
  <c r="E907" i="1"/>
  <c r="E285" i="1"/>
  <c r="E682" i="1"/>
  <c r="E466" i="1"/>
  <c r="E861" i="1"/>
  <c r="E117" i="1"/>
  <c r="E145" i="1"/>
  <c r="E838" i="1"/>
  <c r="E850" i="1"/>
  <c r="E107" i="1"/>
  <c r="E645" i="1"/>
  <c r="E323" i="1"/>
  <c r="E387" i="1"/>
  <c r="E560" i="1"/>
  <c r="E617" i="1"/>
  <c r="E1035" i="1"/>
  <c r="E64" i="1"/>
  <c r="E579" i="1"/>
  <c r="E699" i="1"/>
  <c r="E1028" i="1"/>
  <c r="E972" i="1"/>
  <c r="E727" i="1"/>
  <c r="E33" i="1"/>
  <c r="E160" i="1"/>
  <c r="E789" i="1"/>
  <c r="E634" i="1"/>
  <c r="E874" i="1"/>
  <c r="E1088" i="1"/>
  <c r="E1045" i="1"/>
  <c r="E249" i="1"/>
  <c r="E705" i="1"/>
  <c r="E801" i="1"/>
  <c r="E568" i="1"/>
  <c r="E954" i="1"/>
  <c r="E231" i="1"/>
  <c r="E1111" i="1"/>
  <c r="E604" i="1"/>
  <c r="E71" i="1"/>
  <c r="E991" i="1"/>
  <c r="E217" i="1"/>
  <c r="E1154" i="1"/>
  <c r="E9" i="1"/>
  <c r="E42" i="1"/>
  <c r="E743" i="1"/>
  <c r="E447" i="1"/>
  <c r="E1176" i="1"/>
  <c r="E1164" i="1"/>
  <c r="E1063" i="1"/>
  <c r="E938" i="1"/>
  <c r="E586" i="1"/>
  <c r="E1133" i="1"/>
  <c r="E921" i="1"/>
  <c r="E763" i="1"/>
  <c r="E409" i="1"/>
  <c r="E1008" i="1"/>
  <c r="E737" i="1"/>
  <c r="E173" i="1"/>
  <c r="E332" i="1"/>
  <c r="E237" i="1"/>
  <c r="E500" i="1"/>
  <c r="E513" i="1"/>
  <c r="E1142" i="1"/>
  <c r="D643" i="1"/>
  <c r="D919" i="1"/>
  <c r="D7" i="1"/>
  <c r="D330" i="1"/>
  <c r="D873" i="1"/>
  <c r="E596" i="29" a="1"/>
  <c r="E36" i="29" a="1"/>
  <c r="E145" i="29" a="1"/>
  <c r="E556" i="29" a="1"/>
  <c r="E104" i="29" a="1"/>
  <c r="D1047" i="29" a="1"/>
  <c r="E911" i="29" a="1"/>
  <c r="E583" i="29" a="1"/>
  <c r="E881" i="29" a="1"/>
  <c r="E1188" i="29" a="1"/>
  <c r="E202" i="29" a="1"/>
  <c r="D9" i="29" a="1"/>
  <c r="E1085" i="29" a="1"/>
  <c r="D554" i="29" a="1"/>
  <c r="E928" i="29" a="1"/>
  <c r="E63" i="29" a="1"/>
  <c r="E508" i="29" a="1"/>
  <c r="E445" i="29" a="1"/>
  <c r="E979" i="29" a="1"/>
  <c r="E257" i="29" a="1"/>
  <c r="E654" i="29" a="1"/>
  <c r="E53" i="29" a="1"/>
  <c r="E920" i="29" a="1"/>
  <c r="E1116" i="29" a="1"/>
  <c r="E1049" i="29" a="1"/>
  <c r="D859" i="29" a="1"/>
  <c r="E354" i="29" a="1"/>
  <c r="E119" i="29" a="1"/>
  <c r="E481" i="29" a="1"/>
  <c r="E498" i="29" a="1"/>
  <c r="E245" i="29" a="1"/>
  <c r="E299" i="29" a="1"/>
  <c r="E861" i="29" a="1"/>
  <c r="E569" i="29" a="1"/>
  <c r="E1151" i="29" a="1"/>
  <c r="E428" i="29" a="1"/>
  <c r="E1173" i="29" a="1"/>
  <c r="E397" i="29" a="1"/>
  <c r="E680" i="29" a="1"/>
  <c r="E237" i="29" a="1"/>
  <c r="E825" i="29" a="1"/>
  <c r="E378" i="29" a="1"/>
  <c r="E896" i="29" a="1"/>
  <c r="E621" i="29" a="1"/>
  <c r="E265" i="29" a="1"/>
  <c r="E339" i="29" a="1"/>
  <c r="E1103" i="29" a="1"/>
  <c r="E633" i="29" a="1"/>
  <c r="E16" i="29" a="1"/>
  <c r="E325" i="29" a="1"/>
  <c r="E223" i="29" a="1"/>
  <c r="E531" i="29" a="1"/>
  <c r="E1064" i="29" a="1"/>
  <c r="E753" i="29" a="1"/>
  <c r="E723" i="29" a="1"/>
  <c r="E845" i="29" a="1"/>
  <c r="E177" i="29" a="1"/>
  <c r="E551" i="26" a="1"/>
  <c r="E263" i="26" a="1"/>
  <c r="E331" i="26" a="1"/>
  <c r="E391" i="26" a="1"/>
  <c r="E432" i="26" a="1"/>
  <c r="E602" i="26" a="1"/>
  <c r="E617" i="26" a="1"/>
  <c r="D522" i="26" a="1"/>
  <c r="E148" i="26" a="1"/>
  <c r="E301" i="26" a="1"/>
  <c r="E514" i="26" a="1"/>
  <c r="E57" i="26" a="1"/>
  <c r="E413" i="26" a="1"/>
  <c r="E584" i="26" a="1"/>
  <c r="E447" i="26" a="1"/>
  <c r="E237" i="26" a="1"/>
  <c r="D9" i="26" a="1"/>
  <c r="E534" i="26" a="1"/>
  <c r="E564" i="26" a="1"/>
  <c r="E524" i="26" a="1"/>
  <c r="E293" i="26" a="1"/>
  <c r="E632" i="26" a="1"/>
  <c r="D259" i="26" a="1"/>
  <c r="E372" i="26" a="1"/>
  <c r="E382" i="26" a="1"/>
  <c r="E116" i="26" a="1"/>
  <c r="E403" i="26" a="1"/>
  <c r="E134" i="26" a="1"/>
  <c r="E487" i="26" a="1"/>
  <c r="D389" i="26" a="1"/>
  <c r="E472" i="26" a="1"/>
  <c r="E18" i="26" a="1"/>
  <c r="E276" i="26" a="1"/>
  <c r="E161" i="26" a="1"/>
  <c r="E186" i="26" a="1"/>
  <c r="E342" i="26" a="1"/>
  <c r="E975" i="24" a="1"/>
  <c r="E1142" i="24" a="1"/>
  <c r="E259" i="24" a="1"/>
  <c r="E1223" i="24" a="1"/>
  <c r="D246" i="24" a="1"/>
  <c r="D9" i="24" a="1"/>
  <c r="E962" i="24" a="1"/>
  <c r="E872" i="24" a="1"/>
  <c r="E21" i="24" a="1"/>
  <c r="E496" i="24" a="1"/>
  <c r="E669" i="24" a="1"/>
  <c r="E580" i="24" a="1"/>
  <c r="E1023" i="24" a="1"/>
  <c r="E510" i="24" a="1"/>
  <c r="E922" i="24" a="1"/>
  <c r="E528" i="24" a="1"/>
  <c r="E278" i="24" a="1"/>
  <c r="E1127" i="24" a="1"/>
  <c r="E715" i="24" a="1"/>
  <c r="E948" i="24" a="1"/>
  <c r="E633" i="24" a="1"/>
  <c r="E345" i="24" a="1"/>
  <c r="D701" i="24" a="1"/>
  <c r="E335" i="24" a="1"/>
  <c r="E599" i="24" a="1"/>
  <c r="E1152" i="24" a="1"/>
  <c r="E227" i="24" a="1"/>
  <c r="E374" i="24" a="1"/>
  <c r="E863" i="24" a="1"/>
  <c r="E838" i="24" a="1"/>
  <c r="D808" i="24" a="1"/>
  <c r="E136" i="24" a="1"/>
  <c r="E612" i="24" a="1"/>
  <c r="E1193" i="24" a="1"/>
  <c r="E468" i="24" a="1"/>
  <c r="E992" i="24" a="1"/>
  <c r="E730" i="24" a="1"/>
  <c r="E1117" i="24" a="1"/>
  <c r="E218" i="24" a="1"/>
  <c r="E248" i="24" a="1"/>
  <c r="E127" i="24" a="1"/>
  <c r="E483" i="24" a="1"/>
  <c r="E810" i="24" a="1"/>
  <c r="E204" i="24" a="1"/>
  <c r="E882" i="24" a="1"/>
  <c r="E1078" i="24" a="1"/>
  <c r="E741" i="24" a="1"/>
  <c r="E1011" i="24" a="1"/>
  <c r="E556" i="24" a="1"/>
  <c r="E660" i="24" a="1"/>
  <c r="E678" i="24" a="1"/>
  <c r="E304" i="24" a="1"/>
  <c r="E419" i="24" a="1"/>
  <c r="E359" i="24" a="1"/>
  <c r="E89" i="24" a="1"/>
  <c r="D554" i="24" a="1"/>
  <c r="E930" i="24" a="1"/>
  <c r="E1047" i="24" a="1"/>
  <c r="E801" i="24" a="1"/>
  <c r="E703" i="24" a="1"/>
  <c r="E848" i="24" a="1"/>
  <c r="E1055" i="24" a="1"/>
  <c r="E160" i="24" a="1"/>
  <c r="E765" i="24" a="1"/>
  <c r="E892" i="24" a="1"/>
  <c r="E650" i="24" a="1"/>
  <c r="E268" i="24" a="1"/>
  <c r="E1038" i="24" a="1"/>
  <c r="E31" i="24" a="1"/>
  <c r="E395" i="24" a="1"/>
  <c r="E1179" i="24" a="1"/>
  <c r="E1168" i="24" a="1"/>
  <c r="E1103" i="24" a="1"/>
  <c r="E912" i="24" a="1"/>
  <c r="D1036" i="24" a="1"/>
  <c r="E458" i="24" a="1"/>
  <c r="E687" i="24" a="1"/>
  <c r="E150" i="24" a="1"/>
  <c r="D372" i="24" a="1"/>
  <c r="E325" i="24" a="1"/>
  <c r="E12" i="22" a="1"/>
  <c r="E120" i="22" a="1"/>
  <c r="E335" i="22" a="1"/>
  <c r="E230" i="22" a="1"/>
  <c r="E513" i="22" a="1"/>
  <c r="E735" i="22" a="1"/>
  <c r="E811" i="22" a="1"/>
  <c r="E90" i="22" a="1"/>
  <c r="E107" i="22" a="1"/>
  <c r="E573" i="22" a="1"/>
  <c r="E346" i="22" a="1"/>
  <c r="E688" i="22" a="1"/>
  <c r="E39" i="22" a="1"/>
  <c r="E394" i="22" a="1"/>
  <c r="E497" i="22" a="1"/>
  <c r="E462" i="22" a="1"/>
  <c r="E672" i="22" a="1"/>
  <c r="D701" i="22" a="1"/>
  <c r="E280" i="22" a="1"/>
  <c r="E798" i="22" a="1"/>
  <c r="E27" i="22" a="1"/>
  <c r="E831" i="22" a="1"/>
  <c r="E51" i="22" a="1"/>
  <c r="E260" i="22" a="1"/>
  <c r="E301" i="22" a="1"/>
  <c r="E610" i="22" a="1"/>
  <c r="E159" i="22" a="1"/>
  <c r="E717" i="22" a="1"/>
  <c r="E624" i="22" a="1"/>
  <c r="D532" i="22" a="1"/>
  <c r="E448" i="22" a="1"/>
  <c r="E209" i="22" a="1"/>
  <c r="E417" i="22" a="1"/>
  <c r="E645" i="22" a="1"/>
  <c r="E533" i="22" a="1"/>
  <c r="D10" i="22" a="1"/>
  <c r="E320" i="22" a="1"/>
  <c r="D207" i="22" a="1"/>
  <c r="E856" i="22" a="1"/>
  <c r="E746" i="22" a="1"/>
  <c r="E703" i="22" a="1"/>
  <c r="E658" i="22" a="1"/>
  <c r="E602" i="22" a="1"/>
  <c r="E149" i="22" a="1"/>
  <c r="E377" i="22" a="1"/>
  <c r="E760" i="22" a="1"/>
  <c r="E583" i="22" a="1"/>
  <c r="D344" i="22" a="1"/>
  <c r="E368" i="22" a="1"/>
  <c r="E185" i="22" a="1"/>
  <c r="E524" i="22" a="1"/>
  <c r="D571" i="22" a="1"/>
  <c r="E439" i="22" a="1"/>
  <c r="E480" i="22" a="1"/>
  <c r="E77" i="22" a="1"/>
  <c r="D9" i="20" a="1"/>
  <c r="E9" i="20" a="1"/>
  <c r="E607" i="18" a="1"/>
  <c r="E316" i="18" a="1"/>
  <c r="E1461" i="18" a="1"/>
  <c r="E797" i="18" a="1"/>
  <c r="D9" i="18" a="1"/>
  <c r="E1353" i="18" a="1"/>
  <c r="E596" i="18" a="1"/>
  <c r="E874" i="18" a="1"/>
  <c r="E266" i="18" a="1"/>
  <c r="E460" i="18" a="1"/>
  <c r="E1592" i="18" a="1"/>
  <c r="E11" i="18" a="1"/>
  <c r="E391" i="18" a="1"/>
  <c r="E486" i="18" a="1"/>
  <c r="E1220" i="18" a="1"/>
  <c r="E1287" i="18" a="1"/>
  <c r="E365" i="18" a="1"/>
  <c r="E964" i="18" a="1"/>
  <c r="E74" i="18" a="1"/>
  <c r="E1235" i="18" a="1"/>
  <c r="E992" i="18" a="1"/>
  <c r="E170" i="18" a="1"/>
  <c r="E1264" i="18" a="1"/>
  <c r="E652" i="18" a="1"/>
  <c r="E1423" i="18" a="1"/>
  <c r="E1654" i="18" a="1"/>
  <c r="E1494" i="18" a="1"/>
  <c r="E745" i="18" a="1"/>
  <c r="E294" i="18" a="1"/>
  <c r="E1184" i="18" a="1"/>
  <c r="E1078" i="18" a="1"/>
  <c r="E1151" i="18" a="1"/>
  <c r="E19" i="18" a="1"/>
  <c r="E1566" i="18" a="1"/>
  <c r="E143" i="18" a="1"/>
  <c r="E946" i="18" a="1"/>
  <c r="E768" i="18" a="1"/>
  <c r="E51" i="18" a="1"/>
  <c r="E206" i="18" a="1"/>
  <c r="E243" i="18" a="1"/>
  <c r="E436" i="18" a="1"/>
  <c r="D1182" i="18" a="1"/>
  <c r="E524" i="18" a="1"/>
  <c r="E1125" i="18" a="1"/>
  <c r="E1543" i="18" a="1"/>
  <c r="E302" i="18" a="1"/>
  <c r="E1316" i="18" a="1"/>
  <c r="E821" i="18" a="1"/>
  <c r="E716" i="18" a="1"/>
  <c r="E911" i="18" a="1"/>
  <c r="E1200" i="18" a="1"/>
  <c r="E502" i="18" a="1"/>
  <c r="E1625" i="18" a="1"/>
  <c r="E253" i="18" a="1"/>
  <c r="E1039" i="18" a="1"/>
  <c r="E1111" i="18" a="1"/>
  <c r="E128" i="18" a="1"/>
  <c r="E216" i="18" a="1"/>
  <c r="E194" i="18" a="1"/>
  <c r="E404" i="18" a="1"/>
  <c r="E1378" i="18" a="1"/>
  <c r="D522" i="18" a="1"/>
  <c r="E1667" i="18" a="1"/>
  <c r="D872" i="18" a="1"/>
  <c r="E649" i="16" a="1"/>
  <c r="E81" i="16" a="1"/>
  <c r="D234" i="16" a="1"/>
  <c r="E639" i="16" a="1"/>
  <c r="E460" i="16" a="1"/>
  <c r="E757" i="16" a="1"/>
  <c r="E242" i="16" a="1"/>
  <c r="E835" i="16" a="1"/>
  <c r="D966" i="16" a="1"/>
  <c r="E737" i="16" a="1"/>
  <c r="E479" i="16" a="1"/>
  <c r="D9" i="16" a="1"/>
  <c r="E1008" i="16" a="1"/>
  <c r="D492" i="16" a="1"/>
  <c r="E469" i="16" a="1"/>
  <c r="E1019" i="16" a="1"/>
  <c r="E912" i="16" a="1"/>
  <c r="D150" i="16" a="1"/>
  <c r="E950" i="16" a="1"/>
  <c r="D744" i="16" a="1"/>
  <c r="E853" i="16" a="1"/>
  <c r="E313" i="16" a="1"/>
  <c r="E563" i="16" a="1"/>
  <c r="D577" i="16" a="1"/>
  <c r="E32" i="16" a="1"/>
  <c r="E265" i="16" a="1"/>
  <c r="E493" i="16" a="1"/>
  <c r="E208" i="16" a="1"/>
  <c r="E341" i="16" a="1"/>
  <c r="E705" i="16" a="1"/>
  <c r="E601" i="16" a="1"/>
  <c r="E968" i="16" a="1"/>
  <c r="E11" i="16" a="1"/>
  <c r="D339" i="16" a="1"/>
  <c r="E103" i="16" a="1"/>
  <c r="E159" i="16" a="1"/>
  <c r="E289" i="16" a="1"/>
  <c r="E439" i="16" a="1"/>
  <c r="E382" i="16" a="1"/>
  <c r="E225" i="16" a="1"/>
  <c r="E868" i="16" a="1"/>
  <c r="E505" i="16" a="1"/>
  <c r="D400" i="16" a="1"/>
  <c r="E745" i="16" a="1"/>
  <c r="D600" i="16" a="1"/>
  <c r="E895" i="16" a="1"/>
  <c r="E927" i="16" a="1"/>
  <c r="E876" i="16" a="1"/>
  <c r="D53" i="16" a="1"/>
  <c r="E195" i="16" a="1"/>
  <c r="E543" i="16" a="1"/>
  <c r="E691" i="16" a="1"/>
  <c r="E40" i="16" a="1"/>
  <c r="D458" i="16" a="1"/>
  <c r="E578" i="16" a="1"/>
  <c r="D834" i="16" a="1"/>
  <c r="E401" i="16" a="1"/>
  <c r="E55" i="16" a="1"/>
  <c r="E315" i="14" a="1"/>
  <c r="D9" i="14" a="1"/>
  <c r="E254" i="14" a="1"/>
  <c r="E285" i="14" a="1"/>
  <c r="E84" i="14" a="1"/>
  <c r="E407" i="14" a="1"/>
  <c r="E227" i="14" a="1"/>
  <c r="E498" i="14" a="1"/>
  <c r="E619" i="14" a="1"/>
  <c r="E479" i="14" a="1"/>
  <c r="E694" i="14" a="1"/>
  <c r="E648" i="14" a="1"/>
  <c r="E563" i="14" a="1"/>
  <c r="E627" i="14" a="1"/>
  <c r="D405" i="14" a="1"/>
  <c r="E673" i="14" a="1"/>
  <c r="E119" i="14" a="1"/>
  <c r="E206" i="14" a="1"/>
  <c r="E533" i="14" a="1"/>
  <c r="E344" i="14" a="1"/>
  <c r="E68" i="14" a="1"/>
  <c r="E172" i="14" a="1"/>
  <c r="E595" i="14" a="1"/>
  <c r="E44" i="14" a="1"/>
  <c r="E146" i="14" a="1"/>
  <c r="E355" i="14" a="1"/>
  <c r="E376" i="14" a="1"/>
  <c r="D338" i="14" a="1"/>
  <c r="E552" i="14" a="1"/>
  <c r="D532" i="14" a="1"/>
  <c r="E21" i="14" a="1"/>
  <c r="E183" i="14" a="1"/>
  <c r="E390" i="14" a="1"/>
  <c r="D225" i="14" a="1"/>
  <c r="E456" i="14" a="1"/>
  <c r="E104" i="14" a="1"/>
  <c r="E138" i="14" a="1"/>
  <c r="E637" i="12" a="1"/>
  <c r="D455" i="12" a="1"/>
  <c r="E379" i="12" a="1"/>
  <c r="E599" i="12" a="1"/>
  <c r="E411" i="12" a="1"/>
  <c r="D33" i="12" a="1"/>
  <c r="D437" i="12" a="1"/>
  <c r="D9" i="12" a="1"/>
  <c r="E565" i="12" a="1"/>
  <c r="E223" i="12" a="1"/>
  <c r="E235" i="12" a="1"/>
  <c r="D369" i="12" a="1"/>
  <c r="D122" i="12" a="1"/>
  <c r="E260" i="12" a="1"/>
  <c r="E165" i="12" a="1"/>
  <c r="E460" i="12" a="1"/>
  <c r="E395" i="12" a="1"/>
  <c r="D80" i="12" a="1"/>
  <c r="E491" i="12" a="1"/>
  <c r="E613" i="12" a="1"/>
  <c r="E248" i="12" a="1"/>
  <c r="E357" i="12" a="1"/>
  <c r="E590" i="12" a="1"/>
  <c r="E307" i="12" a="1"/>
  <c r="D99" i="12" a="1"/>
  <c r="E817" i="10" a="1"/>
  <c r="E1702" i="10" a="1"/>
  <c r="E1250" i="10" a="1"/>
  <c r="E592" i="10" a="1"/>
  <c r="E1671" i="10" a="1"/>
  <c r="E692" i="10" a="1"/>
  <c r="E148" i="10" a="1"/>
  <c r="E637" i="10" a="1"/>
  <c r="E1352" i="10" a="1"/>
  <c r="E1329" i="10" a="1"/>
  <c r="E232" i="10" a="1"/>
  <c r="E702" i="10" a="1"/>
  <c r="E103" i="10" a="1"/>
  <c r="E777" i="10" a="1"/>
  <c r="E1867" i="10" a="1"/>
  <c r="E913" i="10" a="1"/>
  <c r="E962" i="10" a="1"/>
  <c r="E607" i="10" a="1"/>
  <c r="E335" i="10" a="1"/>
  <c r="E379" i="10" a="1"/>
  <c r="E1398" i="10" a="1"/>
  <c r="E497" i="10" a="1"/>
  <c r="E1368" i="10" a="1"/>
  <c r="E520" i="10" a="1"/>
  <c r="E439" i="10" a="1"/>
  <c r="E2002" i="10" a="1"/>
  <c r="E803" i="10" a="1"/>
  <c r="E274" i="10" a="1"/>
  <c r="D690" i="10" a="1"/>
  <c r="E1976" i="10" a="1"/>
  <c r="E719" i="10" a="1"/>
  <c r="E681" i="10" a="1"/>
  <c r="E131" i="10" a="1"/>
  <c r="E10" i="10" a="1"/>
  <c r="E765" i="10" a="1"/>
  <c r="E394" i="10" a="1"/>
  <c r="E1112" i="10" a="1"/>
  <c r="E1853" i="10" a="1"/>
  <c r="E311" i="10" a="1"/>
  <c r="E1877" i="10" a="1"/>
  <c r="E542" i="10" a="1"/>
  <c r="E1734" i="10" a="1"/>
  <c r="E1605" i="10" a="1"/>
  <c r="E1796" i="10" a="1"/>
  <c r="E1909" i="10" a="1"/>
  <c r="E1488" i="10" a="1"/>
  <c r="E659" i="10" a="1"/>
  <c r="E1766" i="10" a="1"/>
  <c r="E1574" i="10" a="1"/>
  <c r="E1228" i="10" a="1"/>
  <c r="E456" i="10" a="1"/>
  <c r="E2014" i="10" a="1"/>
  <c r="E673" i="10" a="1"/>
  <c r="E1951" i="10" a="1"/>
  <c r="E185" i="10" a="1"/>
  <c r="E406" i="10" a="1"/>
  <c r="E1633" i="10" a="1"/>
  <c r="E1826" i="10" a="1"/>
  <c r="E553" i="10" a="1"/>
  <c r="E1314" i="10" a="1"/>
  <c r="E349" i="10" a="1"/>
  <c r="E1179" i="10" a="1"/>
  <c r="E166" i="10" a="1"/>
  <c r="E1781" i="10" a="1"/>
  <c r="D1396" i="10" a="1"/>
  <c r="E509" i="10" a="1"/>
  <c r="E176" i="10" a="1"/>
  <c r="E1166" i="10" a="1"/>
  <c r="E1139" i="10" a="1"/>
  <c r="E370" i="10" a="1"/>
  <c r="E1752" i="10" a="1"/>
  <c r="E930" i="10" a="1"/>
  <c r="E417" i="10" a="1"/>
  <c r="D9" i="10" a="1"/>
  <c r="E899" i="10" a="1"/>
  <c r="E1926" i="10" a="1"/>
  <c r="E570" i="10" a="1"/>
  <c r="E75" i="10" a="1"/>
  <c r="E1020" i="10" a="1"/>
  <c r="E476" i="10" a="1"/>
  <c r="E1515" i="10" a="1"/>
  <c r="E1279" i="10" a="1"/>
  <c r="E1646" i="10" a="1"/>
  <c r="E836" i="10" a="1"/>
  <c r="D467" i="10" a="1"/>
  <c r="E1150" i="10" a="1"/>
  <c r="E215" i="10" a="1"/>
  <c r="E1593" i="10" a="1"/>
  <c r="E736" i="10" a="1"/>
  <c r="E89" i="10" a="1"/>
  <c r="E1293" i="10" a="1"/>
  <c r="E1625" i="10" a="1"/>
  <c r="E1505" i="10" a="1"/>
  <c r="D928" i="10" a="1"/>
  <c r="E877" i="10" a="1"/>
  <c r="E753" i="10" a="1"/>
  <c r="E1900" i="10" a="1"/>
  <c r="E1190" i="10" a="1"/>
  <c r="E1426" i="10" a="1"/>
  <c r="E1712" i="10" a="1"/>
  <c r="E1496" i="8" a="1"/>
  <c r="E91" i="8" a="1"/>
  <c r="E1287" i="8" a="1"/>
  <c r="E1583" i="8" a="1"/>
  <c r="E1376" i="8" a="1"/>
  <c r="E484" i="8" a="1"/>
  <c r="E773" i="8" a="1"/>
  <c r="E158" i="8" a="1"/>
  <c r="E1222" i="8" a="1"/>
  <c r="E28" i="8" a="1"/>
  <c r="E622" i="8" a="1"/>
  <c r="E1105" i="8" a="1"/>
  <c r="E653" i="8" a="1"/>
  <c r="E969" i="8" a="1"/>
  <c r="E1247" i="8" a="1"/>
  <c r="E1236" i="8" a="1"/>
  <c r="E839" i="8" a="1"/>
  <c r="E1122" i="8" a="1"/>
  <c r="E800" i="8" a="1"/>
  <c r="E1322" i="8" a="1"/>
  <c r="E115" i="8" a="1"/>
  <c r="E1568" i="8" a="1"/>
  <c r="E904" i="8" a="1"/>
  <c r="E61" i="8" a="1"/>
  <c r="E1630" i="8" a="1"/>
  <c r="E1397" i="8" a="1"/>
  <c r="E1363" i="8" a="1"/>
  <c r="E782" i="8" a="1"/>
  <c r="E11" i="8" a="1"/>
  <c r="E1165" i="8" a="1"/>
  <c r="E321" i="8" a="1"/>
  <c r="E184" i="8" a="1"/>
  <c r="E531" i="8" a="1"/>
  <c r="E286" i="8" a="1"/>
  <c r="E135" i="8" a="1"/>
  <c r="E1546" i="8" a="1"/>
  <c r="E1269" i="8" a="1"/>
  <c r="E550" i="8" a="1"/>
  <c r="E599" i="8" a="1"/>
  <c r="E507" i="8" a="1"/>
  <c r="E1528" i="8" a="1"/>
  <c r="D566" i="8" a="1"/>
  <c r="E276" i="8" a="1"/>
  <c r="E364" i="8" a="1"/>
  <c r="E889" i="8" a="1"/>
  <c r="E1075" i="8" a="1"/>
  <c r="E696" i="8" a="1"/>
  <c r="E1037" i="8" a="1"/>
  <c r="E671" i="8" a="1"/>
  <c r="E1454" i="8" a="1"/>
  <c r="E986" i="8" a="1"/>
  <c r="E451" i="8" a="1"/>
  <c r="E1145" i="8" a="1"/>
  <c r="E1050" i="8" a="1"/>
  <c r="D9" i="8" a="1"/>
  <c r="E499" i="8" a="1"/>
  <c r="E1193" i="8" a="1"/>
  <c r="E613" i="8" a="1"/>
  <c r="E393" i="8" a="1"/>
  <c r="E757" i="8" a="1"/>
  <c r="E235" i="8" a="1"/>
  <c r="E575" i="8" a="1"/>
  <c r="E1157" i="8" a="1"/>
  <c r="E1444" i="8" a="1"/>
  <c r="E213" i="8" a="1"/>
  <c r="D1186" i="8" a="1"/>
  <c r="E1026" i="8" a="1"/>
  <c r="E746" i="8" a="1"/>
  <c r="E39" i="6" a="1"/>
  <c r="E433" i="6" a="1"/>
  <c r="E101" i="6" a="1"/>
  <c r="E508" i="6" a="1"/>
  <c r="D627" i="6" a="1"/>
  <c r="E400" i="6" a="1"/>
  <c r="E352" i="6" a="1"/>
  <c r="E223" i="6" a="1"/>
  <c r="E190" i="6" a="1"/>
  <c r="E338" i="6" a="1"/>
  <c r="E479" i="6" a="1"/>
  <c r="E678" i="6" a="1"/>
  <c r="E629" i="6" a="1"/>
  <c r="E305" i="6" a="1"/>
  <c r="E365" i="6" a="1"/>
  <c r="E261" i="6" a="1"/>
  <c r="E381" i="6" a="1"/>
  <c r="E416" i="6" a="1"/>
  <c r="E568" i="6" a="1"/>
  <c r="D9" i="6" a="1"/>
  <c r="E205" i="6" a="1"/>
  <c r="E177" i="6" a="1"/>
  <c r="D432" i="6" a="1"/>
  <c r="E541" i="6" a="1"/>
  <c r="E598" i="6" a="1"/>
  <c r="E72" i="6" a="1"/>
  <c r="E619" i="6" a="1"/>
  <c r="D457" i="6" a="1"/>
  <c r="E694" i="6" a="1"/>
  <c r="E246" i="6" a="1"/>
  <c r="E286" i="6" a="1"/>
  <c r="E11" i="6" a="1"/>
  <c r="E143" i="6" a="1"/>
  <c r="E648" i="6" a="1"/>
  <c r="D336" i="6" a="1"/>
  <c r="E459" i="6" a="1"/>
  <c r="E496" i="4" a="1"/>
  <c r="E1179" i="4" a="1"/>
  <c r="E269" i="4" a="1"/>
  <c r="E314" i="4" a="1"/>
  <c r="E718" i="4" a="1"/>
  <c r="E211" i="4" a="1"/>
  <c r="E740" i="4" a="1"/>
  <c r="E85" i="4" a="1"/>
  <c r="E1306" i="4" a="1"/>
  <c r="E1120" i="4" a="1"/>
  <c r="E159" i="4" a="1"/>
  <c r="E284" i="4" a="1"/>
  <c r="E908" i="4" a="1"/>
  <c r="E929" i="4" a="1"/>
  <c r="E524" i="4" a="1"/>
  <c r="E857" i="4" a="1"/>
  <c r="E994" i="4" a="1"/>
  <c r="E1029" i="4" a="1"/>
  <c r="E196" i="4" a="1"/>
  <c r="E439" i="4" a="1"/>
  <c r="E1043" i="4" a="1"/>
  <c r="E680" i="4" a="1"/>
  <c r="E296" i="4" a="1"/>
  <c r="E33" i="4" a="1"/>
  <c r="E457" i="4" a="1"/>
  <c r="E1168" i="4" a="1"/>
  <c r="E427" i="4" a="1"/>
  <c r="E894" i="4" a="1"/>
  <c r="E373" i="4" a="1"/>
  <c r="E1239" i="4" a="1"/>
  <c r="E966" i="4" a="1"/>
  <c r="E43" i="4" a="1"/>
  <c r="E449" i="4" a="1"/>
  <c r="E802" i="4" a="1"/>
  <c r="E1068" i="4" a="1"/>
  <c r="E1011" i="4" a="1"/>
  <c r="E634" i="4" a="1"/>
  <c r="E1136" i="4" a="1"/>
  <c r="E838" i="4" a="1"/>
  <c r="E469" i="4" a="1"/>
  <c r="E327" i="4" a="1"/>
  <c r="E229" i="4" a="1"/>
  <c r="E73" i="4" a="1"/>
  <c r="E1084" i="4" a="1"/>
  <c r="E615" i="4" a="1"/>
  <c r="E133" i="4" a="1"/>
  <c r="E11" i="4" a="1"/>
  <c r="E1203" i="4" a="1"/>
  <c r="E877" i="4" a="1"/>
  <c r="E669" i="4" a="1"/>
  <c r="E598" i="4" a="1"/>
  <c r="E1188" i="4" a="1"/>
  <c r="E341" i="4" a="1"/>
  <c r="E1282" i="4" a="1"/>
  <c r="E781" i="4" a="1"/>
  <c r="E394" i="4" a="1"/>
  <c r="E1159" i="4" a="1"/>
  <c r="E102" i="4" a="1"/>
  <c r="E383" i="4" a="1"/>
  <c r="E763" i="4" a="1"/>
  <c r="E560" i="4" a="1"/>
  <c r="E1229" i="4" a="1"/>
  <c r="E649" i="4" a="1"/>
  <c r="E411" i="4" a="1"/>
  <c r="E947" i="4" a="1"/>
  <c r="E173" i="4" a="1"/>
  <c r="E1221" i="4" a="1"/>
  <c r="E62" i="4" a="1"/>
  <c r="E1253" i="4" a="1"/>
  <c r="E939" i="4" a="1"/>
  <c r="E579" i="4" a="1"/>
  <c r="D9" i="4" a="1"/>
  <c r="D964" i="4" a="1"/>
  <c r="D494" i="4" a="1"/>
  <c r="D339" i="4" a="1"/>
  <c r="D1166" i="4" a="1"/>
  <c r="E1056" i="1" a="1"/>
  <c r="E21" i="1" a="1"/>
  <c r="E93" i="1" a="1"/>
  <c r="E487" i="1" a="1"/>
  <c r="E1121" i="1" a="1"/>
  <c r="E286" i="1" a="1"/>
  <c r="E118" i="1" a="1"/>
  <c r="E108" i="1" a="1"/>
  <c r="E561" i="1" a="1"/>
  <c r="E580" i="1" a="1"/>
  <c r="E728" i="1" a="1"/>
  <c r="E635" i="1" a="1"/>
  <c r="E250" i="1" a="1"/>
  <c r="E955" i="1" a="1"/>
  <c r="E72" i="1" a="1"/>
  <c r="E10" i="1" a="1"/>
  <c r="E1177" i="1" a="1"/>
  <c r="E587" i="1" a="1"/>
  <c r="E410" i="1" a="1"/>
  <c r="E333" i="1" a="1"/>
  <c r="E1143" i="1" a="1"/>
  <c r="E1134" i="1" a="1"/>
  <c r="E238" i="1" a="1"/>
  <c r="E802" i="1" a="1"/>
  <c r="E218" i="1" a="1"/>
  <c r="E1064" i="1" a="1"/>
  <c r="E501" i="1" a="1"/>
  <c r="E778" i="1" a="1"/>
  <c r="E908" i="1" a="1"/>
  <c r="E973" i="1" a="1"/>
  <c r="E569" i="1" a="1"/>
  <c r="E448" i="1" a="1"/>
  <c r="E514" i="1" a="1"/>
  <c r="E137" i="1" a="1"/>
  <c r="E297" i="1" a="1"/>
  <c r="E271" i="1" a="1"/>
  <c r="E358" i="1" a="1"/>
  <c r="E431" i="1" a="1"/>
  <c r="E683" i="1" a="1"/>
  <c r="E146" i="1" a="1"/>
  <c r="E646" i="1" a="1"/>
  <c r="E618" i="1" a="1"/>
  <c r="E34" i="1" a="1"/>
  <c r="E875" i="1" a="1"/>
  <c r="E706" i="1" a="1"/>
  <c r="E992" i="1" a="1"/>
  <c r="E43" i="1" a="1"/>
  <c r="E1009" i="1" a="1"/>
  <c r="E922" i="1" a="1"/>
  <c r="E257" i="1" a="1"/>
  <c r="E862" i="1" a="1"/>
  <c r="E65" i="1" a="1"/>
  <c r="E1046" i="1" a="1"/>
  <c r="E1155" i="1" a="1"/>
  <c r="E764" i="1" a="1"/>
  <c r="E174" i="1" a="1"/>
  <c r="E457" i="1" a="1"/>
  <c r="E670" i="1" a="1"/>
  <c r="E893" i="1" a="1"/>
  <c r="E963" i="1" a="1"/>
  <c r="E440" i="1" a="1"/>
  <c r="E981" i="1" a="1"/>
  <c r="E467" i="1" a="1"/>
  <c r="E839" i="1" a="1"/>
  <c r="E324" i="1" a="1"/>
  <c r="E1036" i="1" a="1"/>
  <c r="E1029" i="1" a="1"/>
  <c r="E161" i="1" a="1"/>
  <c r="E1089" i="1" a="1"/>
  <c r="E1112" i="1" a="1"/>
  <c r="E744" i="1" a="1"/>
  <c r="E753" i="1" a="1"/>
  <c r="E193" i="1" a="1"/>
  <c r="E816" i="1" a="1"/>
  <c r="E388" i="1" a="1"/>
  <c r="E790" i="1" a="1"/>
  <c r="E605" i="1" a="1"/>
  <c r="E939" i="1" a="1"/>
  <c r="D920" i="1" a="1"/>
  <c r="D8" i="1" a="1"/>
  <c r="D331" i="1" a="1"/>
  <c r="D644" i="1" a="1"/>
  <c r="D874" i="1" a="1"/>
  <c r="E177" i="29" l="1"/>
  <c r="E845" i="29"/>
  <c r="E723" i="29"/>
  <c r="E753" i="29"/>
  <c r="E1064" i="29"/>
  <c r="E531" i="29"/>
  <c r="E223" i="29"/>
  <c r="E325" i="29"/>
  <c r="E16" i="29"/>
  <c r="E633" i="29"/>
  <c r="E1103" i="29"/>
  <c r="E339" i="29"/>
  <c r="E265" i="29"/>
  <c r="E621" i="29"/>
  <c r="E896" i="29"/>
  <c r="E378" i="29"/>
  <c r="E825" i="29"/>
  <c r="E237" i="29"/>
  <c r="E680" i="29"/>
  <c r="E397" i="29"/>
  <c r="E1173" i="29"/>
  <c r="E428" i="29"/>
  <c r="E1151" i="29"/>
  <c r="E569" i="29"/>
  <c r="E861" i="29"/>
  <c r="E299" i="29"/>
  <c r="E245" i="29"/>
  <c r="E498" i="29"/>
  <c r="E481" i="29"/>
  <c r="E119" i="29"/>
  <c r="E354" i="29"/>
  <c r="D859" i="29"/>
  <c r="E1049" i="29"/>
  <c r="E1116" i="29"/>
  <c r="E920" i="29"/>
  <c r="E53" i="29"/>
  <c r="E654" i="29"/>
  <c r="E257" i="29"/>
  <c r="E979" i="29"/>
  <c r="E445" i="29"/>
  <c r="E508" i="29"/>
  <c r="E63" i="29"/>
  <c r="E928" i="29"/>
  <c r="D554" i="29"/>
  <c r="E1085" i="29"/>
  <c r="D9" i="29"/>
  <c r="E202" i="29"/>
  <c r="E1188" i="29"/>
  <c r="E881" i="29"/>
  <c r="E583" i="29"/>
  <c r="E911" i="29"/>
  <c r="D1047" i="29"/>
  <c r="E104" i="29"/>
  <c r="E556" i="29"/>
  <c r="E145" i="29"/>
  <c r="E36" i="29"/>
  <c r="E596" i="29"/>
  <c r="E342" i="26"/>
  <c r="E186" i="26"/>
  <c r="E161" i="26"/>
  <c r="E276" i="26"/>
  <c r="E18" i="26"/>
  <c r="E472" i="26"/>
  <c r="D389" i="26"/>
  <c r="E487" i="26"/>
  <c r="E134" i="26"/>
  <c r="E403" i="26"/>
  <c r="E116" i="26"/>
  <c r="E382" i="26"/>
  <c r="E372" i="26"/>
  <c r="D259" i="26"/>
  <c r="E632" i="26"/>
  <c r="E293" i="26"/>
  <c r="E524" i="26"/>
  <c r="E564" i="26"/>
  <c r="E534" i="26"/>
  <c r="D9" i="26"/>
  <c r="E237" i="26"/>
  <c r="E447" i="26"/>
  <c r="E584" i="26"/>
  <c r="E413" i="26"/>
  <c r="E57" i="26"/>
  <c r="E514" i="26"/>
  <c r="E301" i="26"/>
  <c r="E148" i="26"/>
  <c r="D522" i="26"/>
  <c r="E617" i="26"/>
  <c r="E602" i="26"/>
  <c r="E432" i="26"/>
  <c r="E391" i="26"/>
  <c r="E331" i="26"/>
  <c r="E263" i="26"/>
  <c r="E551" i="26"/>
  <c r="E325" i="24"/>
  <c r="D372" i="24"/>
  <c r="E150" i="24"/>
  <c r="E687" i="24"/>
  <c r="E458" i="24"/>
  <c r="D1036" i="24"/>
  <c r="E912" i="24"/>
  <c r="E1103" i="24"/>
  <c r="E1168" i="24"/>
  <c r="E1179" i="24"/>
  <c r="E395" i="24"/>
  <c r="E31" i="24"/>
  <c r="E1038" i="24"/>
  <c r="E268" i="24"/>
  <c r="E650" i="24"/>
  <c r="E892" i="24"/>
  <c r="E765" i="24"/>
  <c r="E160" i="24"/>
  <c r="E1055" i="24"/>
  <c r="E848" i="24"/>
  <c r="E703" i="24"/>
  <c r="E801" i="24"/>
  <c r="E1047" i="24"/>
  <c r="E930" i="24"/>
  <c r="D554" i="24"/>
  <c r="E89" i="24"/>
  <c r="E359" i="24"/>
  <c r="E419" i="24"/>
  <c r="E304" i="24"/>
  <c r="E678" i="24"/>
  <c r="E660" i="24"/>
  <c r="E556" i="24"/>
  <c r="E1011" i="24"/>
  <c r="E741" i="24"/>
  <c r="E1078" i="24"/>
  <c r="E882" i="24"/>
  <c r="E204" i="24"/>
  <c r="E810" i="24"/>
  <c r="E483" i="24"/>
  <c r="E127" i="24"/>
  <c r="E248" i="24"/>
  <c r="E218" i="24"/>
  <c r="E1117" i="24"/>
  <c r="E730" i="24"/>
  <c r="E992" i="24"/>
  <c r="E468" i="24"/>
  <c r="E1193" i="24"/>
  <c r="E612" i="24"/>
  <c r="E136" i="24"/>
  <c r="D808" i="24"/>
  <c r="E838" i="24"/>
  <c r="E863" i="24"/>
  <c r="E374" i="24"/>
  <c r="E227" i="24"/>
  <c r="E1152" i="24"/>
  <c r="E599" i="24"/>
  <c r="E335" i="24"/>
  <c r="D701" i="24"/>
  <c r="E345" i="24"/>
  <c r="E633" i="24"/>
  <c r="E948" i="24"/>
  <c r="E715" i="24"/>
  <c r="E1127" i="24"/>
  <c r="E278" i="24"/>
  <c r="E528" i="24"/>
  <c r="E922" i="24"/>
  <c r="E510" i="24"/>
  <c r="E1023" i="24"/>
  <c r="E580" i="24"/>
  <c r="E669" i="24"/>
  <c r="E496" i="24"/>
  <c r="E21" i="24"/>
  <c r="E872" i="24"/>
  <c r="E962" i="24"/>
  <c r="D9" i="24"/>
  <c r="D246" i="24"/>
  <c r="E1223" i="24"/>
  <c r="E259" i="24"/>
  <c r="E1142" i="24"/>
  <c r="E975" i="24"/>
  <c r="E77" i="22"/>
  <c r="E480" i="22"/>
  <c r="E439" i="22"/>
  <c r="D571" i="22"/>
  <c r="E524" i="22"/>
  <c r="E185" i="22"/>
  <c r="E368" i="22"/>
  <c r="D344" i="22"/>
  <c r="E583" i="22"/>
  <c r="E760" i="22"/>
  <c r="E377" i="22"/>
  <c r="E149" i="22"/>
  <c r="E602" i="22"/>
  <c r="E658" i="22"/>
  <c r="E703" i="22"/>
  <c r="E746" i="22"/>
  <c r="E856" i="22"/>
  <c r="D207" i="22"/>
  <c r="E320" i="22"/>
  <c r="D10" i="22"/>
  <c r="E533" i="22"/>
  <c r="E645" i="22"/>
  <c r="E417" i="22"/>
  <c r="E209" i="22"/>
  <c r="E448" i="22"/>
  <c r="D532" i="22"/>
  <c r="E624" i="22"/>
  <c r="E717" i="22"/>
  <c r="E159" i="22"/>
  <c r="E610" i="22"/>
  <c r="E301" i="22"/>
  <c r="E260" i="22"/>
  <c r="E51" i="22"/>
  <c r="E831" i="22"/>
  <c r="E27" i="22"/>
  <c r="E798" i="22"/>
  <c r="E280" i="22"/>
  <c r="D701" i="22"/>
  <c r="E672" i="22"/>
  <c r="E462" i="22"/>
  <c r="E497" i="22"/>
  <c r="E394" i="22"/>
  <c r="E39" i="22"/>
  <c r="E688" i="22"/>
  <c r="E346" i="22"/>
  <c r="E573" i="22"/>
  <c r="E107" i="22"/>
  <c r="E90" i="22"/>
  <c r="E811" i="22"/>
  <c r="E735" i="22"/>
  <c r="E513" i="22"/>
  <c r="E230" i="22"/>
  <c r="E335" i="22"/>
  <c r="E120" i="22"/>
  <c r="E12" i="22"/>
  <c r="E9" i="20"/>
  <c r="D9" i="20"/>
  <c r="D872" i="18"/>
  <c r="E1667" i="18"/>
  <c r="D522" i="18"/>
  <c r="E1378" i="18"/>
  <c r="E404" i="18"/>
  <c r="E194" i="18"/>
  <c r="E216" i="18"/>
  <c r="E128" i="18"/>
  <c r="E1111" i="18"/>
  <c r="E1039" i="18"/>
  <c r="E253" i="18"/>
  <c r="E1625" i="18"/>
  <c r="E502" i="18"/>
  <c r="E1200" i="18"/>
  <c r="E911" i="18"/>
  <c r="E716" i="18"/>
  <c r="E821" i="18"/>
  <c r="E1316" i="18"/>
  <c r="E302" i="18"/>
  <c r="E1543" i="18"/>
  <c r="E1125" i="18"/>
  <c r="E524" i="18"/>
  <c r="D1182" i="18"/>
  <c r="E436" i="18"/>
  <c r="E243" i="18"/>
  <c r="E206" i="18"/>
  <c r="E51" i="18"/>
  <c r="E768" i="18"/>
  <c r="E946" i="18"/>
  <c r="E143" i="18"/>
  <c r="E1566" i="18"/>
  <c r="E19" i="18"/>
  <c r="E1151" i="18"/>
  <c r="E1078" i="18"/>
  <c r="E1184" i="18"/>
  <c r="E294" i="18"/>
  <c r="E745" i="18"/>
  <c r="E1494" i="18"/>
  <c r="E1654" i="18"/>
  <c r="E1423" i="18"/>
  <c r="E652" i="18"/>
  <c r="E1264" i="18"/>
  <c r="E170" i="18"/>
  <c r="E992" i="18"/>
  <c r="E1235" i="18"/>
  <c r="E74" i="18"/>
  <c r="E964" i="18"/>
  <c r="E365" i="18"/>
  <c r="E1287" i="18"/>
  <c r="E1220" i="18"/>
  <c r="E486" i="18"/>
  <c r="E391" i="18"/>
  <c r="E11" i="18"/>
  <c r="E1592" i="18"/>
  <c r="E460" i="18"/>
  <c r="E266" i="18"/>
  <c r="E874" i="18"/>
  <c r="E596" i="18"/>
  <c r="E1353" i="18"/>
  <c r="D9" i="18"/>
  <c r="E797" i="18"/>
  <c r="E1461" i="18"/>
  <c r="E316" i="18"/>
  <c r="E607" i="18"/>
  <c r="E55" i="16"/>
  <c r="E401" i="16"/>
  <c r="D834" i="16"/>
  <c r="E578" i="16"/>
  <c r="D458" i="16"/>
  <c r="E40" i="16"/>
  <c r="E691" i="16"/>
  <c r="E543" i="16"/>
  <c r="E195" i="16"/>
  <c r="D53" i="16"/>
  <c r="E876" i="16"/>
  <c r="E927" i="16"/>
  <c r="E895" i="16"/>
  <c r="D600" i="16"/>
  <c r="E745" i="16"/>
  <c r="D400" i="16"/>
  <c r="E505" i="16"/>
  <c r="E868" i="16"/>
  <c r="E225" i="16"/>
  <c r="E382" i="16"/>
  <c r="E439" i="16"/>
  <c r="E289" i="16"/>
  <c r="E159" i="16"/>
  <c r="E103" i="16"/>
  <c r="D339" i="16"/>
  <c r="E11" i="16"/>
  <c r="E968" i="16"/>
  <c r="E601" i="16"/>
  <c r="E705" i="16"/>
  <c r="E341" i="16"/>
  <c r="E208" i="16"/>
  <c r="E493" i="16"/>
  <c r="E265" i="16"/>
  <c r="E32" i="16"/>
  <c r="D577" i="16"/>
  <c r="E563" i="16"/>
  <c r="E313" i="16"/>
  <c r="E853" i="16"/>
  <c r="D744" i="16"/>
  <c r="E950" i="16"/>
  <c r="D150" i="16"/>
  <c r="E912" i="16"/>
  <c r="E1019" i="16"/>
  <c r="E469" i="16"/>
  <c r="D492" i="16"/>
  <c r="E1008" i="16"/>
  <c r="D9" i="16"/>
  <c r="E479" i="16"/>
  <c r="E737" i="16"/>
  <c r="D966" i="16"/>
  <c r="E835" i="16"/>
  <c r="E242" i="16"/>
  <c r="E757" i="16"/>
  <c r="E460" i="16"/>
  <c r="E639" i="16"/>
  <c r="D234" i="16"/>
  <c r="E81" i="16"/>
  <c r="E649" i="16"/>
  <c r="E138" i="14"/>
  <c r="E104" i="14"/>
  <c r="E456" i="14"/>
  <c r="D225" i="14"/>
  <c r="E390" i="14"/>
  <c r="E183" i="14"/>
  <c r="E21" i="14"/>
  <c r="D532" i="14"/>
  <c r="E552" i="14"/>
  <c r="D338" i="14"/>
  <c r="E376" i="14"/>
  <c r="E355" i="14"/>
  <c r="E146" i="14"/>
  <c r="E44" i="14"/>
  <c r="E595" i="14"/>
  <c r="E172" i="14"/>
  <c r="E68" i="14"/>
  <c r="E344" i="14"/>
  <c r="E533" i="14"/>
  <c r="E206" i="14"/>
  <c r="E119" i="14"/>
  <c r="E673" i="14"/>
  <c r="D405" i="14"/>
  <c r="E627" i="14"/>
  <c r="E563" i="14"/>
  <c r="E648" i="14"/>
  <c r="E694" i="14"/>
  <c r="E479" i="14"/>
  <c r="E619" i="14"/>
  <c r="E498" i="14"/>
  <c r="E227" i="14"/>
  <c r="E407" i="14"/>
  <c r="E84" i="14"/>
  <c r="E285" i="14"/>
  <c r="E254" i="14"/>
  <c r="D9" i="14"/>
  <c r="E315" i="14"/>
  <c r="D99" i="12"/>
  <c r="E307" i="12"/>
  <c r="E590" i="12"/>
  <c r="E357" i="12"/>
  <c r="E248" i="12"/>
  <c r="E613" i="12"/>
  <c r="E491" i="12"/>
  <c r="D80" i="12"/>
  <c r="E395" i="12"/>
  <c r="E460" i="12"/>
  <c r="E165" i="12"/>
  <c r="E260" i="12"/>
  <c r="D122" i="12"/>
  <c r="D369" i="12"/>
  <c r="E235" i="12"/>
  <c r="E223" i="12"/>
  <c r="E565" i="12"/>
  <c r="D9" i="12"/>
  <c r="D437" i="12"/>
  <c r="D33" i="12"/>
  <c r="E411" i="12"/>
  <c r="E599" i="12"/>
  <c r="E379" i="12"/>
  <c r="D455" i="12"/>
  <c r="E637" i="12"/>
  <c r="E1712" i="10"/>
  <c r="E1426" i="10"/>
  <c r="E1190" i="10"/>
  <c r="E1900" i="10"/>
  <c r="E753" i="10"/>
  <c r="E877" i="10"/>
  <c r="D928" i="10"/>
  <c r="E1505" i="10"/>
  <c r="E1625" i="10"/>
  <c r="E1293" i="10"/>
  <c r="E89" i="10"/>
  <c r="E736" i="10"/>
  <c r="E1593" i="10"/>
  <c r="E215" i="10"/>
  <c r="E1150" i="10"/>
  <c r="D467" i="10"/>
  <c r="E836" i="10"/>
  <c r="E1646" i="10"/>
  <c r="E1279" i="10"/>
  <c r="E1515" i="10"/>
  <c r="E476" i="10"/>
  <c r="E1020" i="10"/>
  <c r="E75" i="10"/>
  <c r="E570" i="10"/>
  <c r="E1926" i="10"/>
  <c r="E899" i="10"/>
  <c r="D9" i="10"/>
  <c r="E417" i="10"/>
  <c r="E930" i="10"/>
  <c r="E1752" i="10"/>
  <c r="E370" i="10"/>
  <c r="E1139" i="10"/>
  <c r="E1166" i="10"/>
  <c r="E176" i="10"/>
  <c r="E509" i="10"/>
  <c r="D1396" i="10"/>
  <c r="E1781" i="10"/>
  <c r="E166" i="10"/>
  <c r="E1179" i="10"/>
  <c r="E349" i="10"/>
  <c r="E1314" i="10"/>
  <c r="E553" i="10"/>
  <c r="E1826" i="10"/>
  <c r="E1633" i="10"/>
  <c r="E406" i="10"/>
  <c r="E185" i="10"/>
  <c r="E1951" i="10"/>
  <c r="E673" i="10"/>
  <c r="E2014" i="10"/>
  <c r="E456" i="10"/>
  <c r="E1228" i="10"/>
  <c r="E1574" i="10"/>
  <c r="E1766" i="10"/>
  <c r="E659" i="10"/>
  <c r="E1488" i="10"/>
  <c r="E1909" i="10"/>
  <c r="E1796" i="10"/>
  <c r="E1605" i="10"/>
  <c r="E1734" i="10"/>
  <c r="E542" i="10"/>
  <c r="E1877" i="10"/>
  <c r="E311" i="10"/>
  <c r="E1853" i="10"/>
  <c r="E1112" i="10"/>
  <c r="E394" i="10"/>
  <c r="E765" i="10"/>
  <c r="E10" i="10"/>
  <c r="E131" i="10"/>
  <c r="E681" i="10"/>
  <c r="E719" i="10"/>
  <c r="E1976" i="10"/>
  <c r="D690" i="10"/>
  <c r="E274" i="10"/>
  <c r="E803" i="10"/>
  <c r="E2002" i="10"/>
  <c r="E439" i="10"/>
  <c r="E520" i="10"/>
  <c r="E1368" i="10"/>
  <c r="E497" i="10"/>
  <c r="E1398" i="10"/>
  <c r="E379" i="10"/>
  <c r="E335" i="10"/>
  <c r="E607" i="10"/>
  <c r="E962" i="10"/>
  <c r="E913" i="10"/>
  <c r="E1867" i="10"/>
  <c r="E777" i="10"/>
  <c r="E103" i="10"/>
  <c r="E702" i="10"/>
  <c r="E232" i="10"/>
  <c r="E1329" i="10"/>
  <c r="E1352" i="10"/>
  <c r="E637" i="10"/>
  <c r="E148" i="10"/>
  <c r="E692" i="10"/>
  <c r="E1671" i="10"/>
  <c r="E592" i="10"/>
  <c r="E1250" i="10"/>
  <c r="E1702" i="10"/>
  <c r="E817" i="10"/>
  <c r="E746" i="8"/>
  <c r="E1026" i="8"/>
  <c r="D1186" i="8"/>
  <c r="E213" i="8"/>
  <c r="E1444" i="8"/>
  <c r="E1157" i="8"/>
  <c r="E575" i="8"/>
  <c r="E235" i="8"/>
  <c r="E757" i="8"/>
  <c r="E393" i="8"/>
  <c r="E613" i="8"/>
  <c r="E1193" i="8"/>
  <c r="E499" i="8"/>
  <c r="D9" i="8"/>
  <c r="E1050" i="8"/>
  <c r="E1145" i="8"/>
  <c r="E451" i="8"/>
  <c r="E986" i="8"/>
  <c r="E1454" i="8"/>
  <c r="E671" i="8"/>
  <c r="E1037" i="8"/>
  <c r="E696" i="8"/>
  <c r="E1075" i="8"/>
  <c r="E889" i="8"/>
  <c r="E364" i="8"/>
  <c r="E276" i="8"/>
  <c r="D566" i="8"/>
  <c r="E1528" i="8"/>
  <c r="E507" i="8"/>
  <c r="E599" i="8"/>
  <c r="E550" i="8"/>
  <c r="E1269" i="8"/>
  <c r="E1546" i="8"/>
  <c r="E135" i="8"/>
  <c r="E286" i="8"/>
  <c r="E531" i="8"/>
  <c r="E184" i="8"/>
  <c r="E321" i="8"/>
  <c r="E1165" i="8"/>
  <c r="E11" i="8"/>
  <c r="E782" i="8"/>
  <c r="E1363" i="8"/>
  <c r="E1397" i="8"/>
  <c r="E1630" i="8"/>
  <c r="E61" i="8"/>
  <c r="E904" i="8"/>
  <c r="E1568" i="8"/>
  <c r="E115" i="8"/>
  <c r="E1322" i="8"/>
  <c r="E800" i="8"/>
  <c r="E1122" i="8"/>
  <c r="E839" i="8"/>
  <c r="E1236" i="8"/>
  <c r="E1247" i="8"/>
  <c r="E969" i="8"/>
  <c r="E653" i="8"/>
  <c r="E1105" i="8"/>
  <c r="E622" i="8"/>
  <c r="E28" i="8"/>
  <c r="E1222" i="8"/>
  <c r="E158" i="8"/>
  <c r="E773" i="8"/>
  <c r="E484" i="8"/>
  <c r="E1376" i="8"/>
  <c r="E1583" i="8"/>
  <c r="E1287" i="8"/>
  <c r="E91" i="8"/>
  <c r="E1496" i="8"/>
  <c r="E459" i="6"/>
  <c r="D336" i="6"/>
  <c r="E648" i="6"/>
  <c r="E143" i="6"/>
  <c r="E11" i="6"/>
  <c r="E286" i="6"/>
  <c r="E246" i="6"/>
  <c r="E694" i="6"/>
  <c r="D457" i="6"/>
  <c r="E619" i="6"/>
  <c r="E72" i="6"/>
  <c r="E598" i="6"/>
  <c r="E541" i="6"/>
  <c r="D432" i="6"/>
  <c r="E177" i="6"/>
  <c r="E205" i="6"/>
  <c r="D9" i="6"/>
  <c r="E568" i="6"/>
  <c r="E416" i="6"/>
  <c r="E381" i="6"/>
  <c r="E261" i="6"/>
  <c r="E365" i="6"/>
  <c r="E305" i="6"/>
  <c r="E629" i="6"/>
  <c r="E678" i="6"/>
  <c r="E479" i="6"/>
  <c r="E338" i="6"/>
  <c r="E190" i="6"/>
  <c r="E223" i="6"/>
  <c r="E352" i="6"/>
  <c r="E400" i="6"/>
  <c r="D627" i="6"/>
  <c r="E508" i="6"/>
  <c r="E101" i="6"/>
  <c r="E433" i="6"/>
  <c r="E39" i="6"/>
  <c r="E579" i="4"/>
  <c r="E939" i="4"/>
  <c r="E1253" i="4"/>
  <c r="E62" i="4"/>
  <c r="E1221" i="4"/>
  <c r="E173" i="4"/>
  <c r="E947" i="4"/>
  <c r="E411" i="4"/>
  <c r="E649" i="4"/>
  <c r="E1229" i="4"/>
  <c r="E560" i="4"/>
  <c r="E763" i="4"/>
  <c r="E383" i="4"/>
  <c r="E102" i="4"/>
  <c r="E1159" i="4"/>
  <c r="E394" i="4"/>
  <c r="E781" i="4"/>
  <c r="E1282" i="4"/>
  <c r="E341" i="4"/>
  <c r="E1188" i="4"/>
  <c r="E598" i="4"/>
  <c r="E669" i="4"/>
  <c r="E877" i="4"/>
  <c r="E1203" i="4"/>
  <c r="E11" i="4"/>
  <c r="E133" i="4"/>
  <c r="E615" i="4"/>
  <c r="E1084" i="4"/>
  <c r="E73" i="4"/>
  <c r="E229" i="4"/>
  <c r="E327" i="4"/>
  <c r="E469" i="4"/>
  <c r="E838" i="4"/>
  <c r="E1136" i="4"/>
  <c r="E634" i="4"/>
  <c r="E1011" i="4"/>
  <c r="E1068" i="4"/>
  <c r="E802" i="4"/>
  <c r="E449" i="4"/>
  <c r="E43" i="4"/>
  <c r="E966" i="4"/>
  <c r="E1239" i="4"/>
  <c r="E373" i="4"/>
  <c r="E894" i="4"/>
  <c r="E427" i="4"/>
  <c r="E1168" i="4"/>
  <c r="E457" i="4"/>
  <c r="E33" i="4"/>
  <c r="E296" i="4"/>
  <c r="E680" i="4"/>
  <c r="E1043" i="4"/>
  <c r="E439" i="4"/>
  <c r="E196" i="4"/>
  <c r="E1029" i="4"/>
  <c r="E994" i="4"/>
  <c r="E857" i="4"/>
  <c r="E524" i="4"/>
  <c r="E929" i="4"/>
  <c r="E908" i="4"/>
  <c r="E284" i="4"/>
  <c r="E159" i="4"/>
  <c r="E1120" i="4"/>
  <c r="E1306" i="4"/>
  <c r="E85" i="4"/>
  <c r="E740" i="4"/>
  <c r="E211" i="4"/>
  <c r="E718" i="4"/>
  <c r="E314" i="4"/>
  <c r="E269" i="4"/>
  <c r="E1179" i="4"/>
  <c r="E496" i="4"/>
  <c r="D1166" i="4"/>
  <c r="D339" i="4"/>
  <c r="D494" i="4"/>
  <c r="D964" i="4"/>
  <c r="D9" i="4"/>
  <c r="E939" i="1"/>
  <c r="E605" i="1"/>
  <c r="E790" i="1"/>
  <c r="E388" i="1"/>
  <c r="E816" i="1"/>
  <c r="E193" i="1"/>
  <c r="E753" i="1"/>
  <c r="E744" i="1"/>
  <c r="E1112" i="1"/>
  <c r="E1089" i="1"/>
  <c r="E161" i="1"/>
  <c r="E1029" i="1"/>
  <c r="E1036" i="1"/>
  <c r="E324" i="1"/>
  <c r="E839" i="1"/>
  <c r="E467" i="1"/>
  <c r="E981" i="1"/>
  <c r="E440" i="1"/>
  <c r="E963" i="1"/>
  <c r="E893" i="1"/>
  <c r="E670" i="1"/>
  <c r="E457" i="1"/>
  <c r="E174" i="1"/>
  <c r="E764" i="1"/>
  <c r="E1155" i="1"/>
  <c r="E1046" i="1"/>
  <c r="E65" i="1"/>
  <c r="E862" i="1"/>
  <c r="E257" i="1"/>
  <c r="E922" i="1"/>
  <c r="E1009" i="1"/>
  <c r="E43" i="1"/>
  <c r="E992" i="1"/>
  <c r="E706" i="1"/>
  <c r="E875" i="1"/>
  <c r="E34" i="1"/>
  <c r="E618" i="1"/>
  <c r="E646" i="1"/>
  <c r="E146" i="1"/>
  <c r="E683" i="1"/>
  <c r="E431" i="1"/>
  <c r="E358" i="1"/>
  <c r="E271" i="1"/>
  <c r="E297" i="1"/>
  <c r="E137" i="1"/>
  <c r="E514" i="1"/>
  <c r="E448" i="1"/>
  <c r="E569" i="1"/>
  <c r="E973" i="1"/>
  <c r="E908" i="1"/>
  <c r="E778" i="1"/>
  <c r="E501" i="1"/>
  <c r="E1064" i="1"/>
  <c r="E218" i="1"/>
  <c r="E802" i="1"/>
  <c r="E238" i="1"/>
  <c r="E1134" i="1"/>
  <c r="E1143" i="1"/>
  <c r="E333" i="1"/>
  <c r="E410" i="1"/>
  <c r="E587" i="1"/>
  <c r="E1177" i="1"/>
  <c r="E10" i="1"/>
  <c r="E72" i="1"/>
  <c r="E955" i="1"/>
  <c r="E250" i="1"/>
  <c r="E635" i="1"/>
  <c r="E728" i="1"/>
  <c r="E580" i="1"/>
  <c r="E561" i="1"/>
  <c r="E108" i="1"/>
  <c r="E118" i="1"/>
  <c r="E286" i="1"/>
  <c r="E1121" i="1"/>
  <c r="E487" i="1"/>
  <c r="E93" i="1"/>
  <c r="E21" i="1"/>
  <c r="E1056" i="1"/>
  <c r="D874" i="1"/>
  <c r="D644" i="1"/>
  <c r="D331" i="1"/>
  <c r="D8" i="1"/>
  <c r="D920" i="1"/>
  <c r="E178" i="29" a="1"/>
  <c r="E1065" i="29" a="1"/>
  <c r="E17" i="29" a="1"/>
  <c r="E266" i="29" a="1"/>
  <c r="E826" i="29" a="1"/>
  <c r="E1174" i="29" a="1"/>
  <c r="E862" i="29" a="1"/>
  <c r="E482" i="29" a="1"/>
  <c r="E1050" i="29" a="1"/>
  <c r="E655" i="29" a="1"/>
  <c r="E509" i="29" a="1"/>
  <c r="E1086" i="29" a="1"/>
  <c r="E882" i="29" a="1"/>
  <c r="E105" i="29" a="1"/>
  <c r="E597" i="29" a="1"/>
  <c r="E846" i="29" a="1"/>
  <c r="E532" i="29" a="1"/>
  <c r="E634" i="29" a="1"/>
  <c r="E622" i="29" a="1"/>
  <c r="E429" i="29" a="1"/>
  <c r="E300" i="29" a="1"/>
  <c r="E120" i="29" a="1"/>
  <c r="E1117" i="29" a="1"/>
  <c r="E64" i="29" a="1"/>
  <c r="D10" i="29" a="1"/>
  <c r="E584" i="29" a="1"/>
  <c r="E557" i="29" a="1"/>
  <c r="E724" i="29" a="1"/>
  <c r="E224" i="29" a="1"/>
  <c r="E1104" i="29" a="1"/>
  <c r="E897" i="29" a="1"/>
  <c r="E681" i="29" a="1"/>
  <c r="E1152" i="29" a="1"/>
  <c r="E246" i="29" a="1"/>
  <c r="E355" i="29" a="1"/>
  <c r="E980" i="29" a="1"/>
  <c r="E929" i="29" a="1"/>
  <c r="E203" i="29" a="1"/>
  <c r="E146" i="29" a="1"/>
  <c r="E754" i="29" a="1"/>
  <c r="E326" i="29" a="1"/>
  <c r="E340" i="29" a="1"/>
  <c r="E379" i="29" a="1"/>
  <c r="E398" i="29" a="1"/>
  <c r="E570" i="29" a="1"/>
  <c r="E499" i="29" a="1"/>
  <c r="D860" i="29" a="1"/>
  <c r="E54" i="29" a="1"/>
  <c r="E446" i="29" a="1"/>
  <c r="D555" i="29" a="1"/>
  <c r="E1189" i="29" a="1"/>
  <c r="D1048" i="29" a="1"/>
  <c r="E37" i="29" a="1"/>
  <c r="E19" i="26" a="1"/>
  <c r="E373" i="26" a="1"/>
  <c r="E525" i="26" a="1"/>
  <c r="E238" i="26" a="1"/>
  <c r="E58" i="26" a="1"/>
  <c r="D523" i="26" a="1"/>
  <c r="E187" i="26" a="1"/>
  <c r="E473" i="26" a="1"/>
  <c r="E404" i="26" a="1"/>
  <c r="D260" i="26" a="1"/>
  <c r="E565" i="26" a="1"/>
  <c r="E448" i="26" a="1"/>
  <c r="E515" i="26" a="1"/>
  <c r="E618" i="26" a="1"/>
  <c r="E332" i="26" a="1"/>
  <c r="E162" i="26" a="1"/>
  <c r="D390" i="26" a="1"/>
  <c r="E117" i="26" a="1"/>
  <c r="E633" i="26" a="1"/>
  <c r="E535" i="26" a="1"/>
  <c r="E585" i="26" a="1"/>
  <c r="E302" i="26" a="1"/>
  <c r="E603" i="26" a="1"/>
  <c r="E264" i="26" a="1"/>
  <c r="E277" i="26" a="1"/>
  <c r="E488" i="26" a="1"/>
  <c r="D10" i="26" a="1"/>
  <c r="E149" i="26" a="1"/>
  <c r="E433" i="26" a="1"/>
  <c r="E343" i="26" a="1"/>
  <c r="E392" i="26" a="1"/>
  <c r="E326" i="24" a="1"/>
  <c r="E459" i="24" a="1"/>
  <c r="E1169" i="24" a="1"/>
  <c r="E1039" i="24" a="1"/>
  <c r="E766" i="24" a="1"/>
  <c r="E704" i="24" a="1"/>
  <c r="D555" i="24" a="1"/>
  <c r="E305" i="24" a="1"/>
  <c r="E1012" i="24" a="1"/>
  <c r="E249" i="24" a="1"/>
  <c r="E993" i="24" a="1"/>
  <c r="E375" i="24" a="1"/>
  <c r="E336" i="24" a="1"/>
  <c r="E529" i="24" a="1"/>
  <c r="E581" i="24" a="1"/>
  <c r="E873" i="24" a="1"/>
  <c r="E1224" i="24" a="1"/>
  <c r="D1037" i="24" a="1"/>
  <c r="D373" i="24" a="1"/>
  <c r="E1180" i="24" a="1"/>
  <c r="E269" i="24" a="1"/>
  <c r="E161" i="24" a="1"/>
  <c r="E90" i="24" a="1"/>
  <c r="E679" i="24" a="1"/>
  <c r="E742" i="24" a="1"/>
  <c r="E811" i="24" a="1"/>
  <c r="E469" i="24" a="1"/>
  <c r="D809" i="24" a="1"/>
  <c r="D702" i="24" a="1"/>
  <c r="E963" i="24" a="1"/>
  <c r="E260" i="24" a="1"/>
  <c r="E151" i="24" a="1"/>
  <c r="E913" i="24" a="1"/>
  <c r="E396" i="24" a="1"/>
  <c r="E651" i="24" a="1"/>
  <c r="E1056" i="24" a="1"/>
  <c r="E360" i="24" a="1"/>
  <c r="E661" i="24" a="1"/>
  <c r="E1079" i="24" a="1"/>
  <c r="E484" i="24" a="1"/>
  <c r="E1118" i="24" a="1"/>
  <c r="E1194" i="24" a="1"/>
  <c r="E839" i="24" a="1"/>
  <c r="E1153" i="24" a="1"/>
  <c r="E1128" i="24" a="1"/>
  <c r="E511" i="24" a="1"/>
  <c r="E497" i="24" a="1"/>
  <c r="D10" i="24" a="1"/>
  <c r="E1143" i="24" a="1"/>
  <c r="E688" i="24" a="1"/>
  <c r="E1104" i="24" a="1"/>
  <c r="E32" i="24" a="1"/>
  <c r="E893" i="24" a="1"/>
  <c r="E849" i="24" a="1"/>
  <c r="E931" i="24" a="1"/>
  <c r="E420" i="24" a="1"/>
  <c r="E557" i="24" a="1"/>
  <c r="E883" i="24" a="1"/>
  <c r="E128" i="24" a="1"/>
  <c r="E731" i="24" a="1"/>
  <c r="E613" i="24" a="1"/>
  <c r="E600" i="24" a="1"/>
  <c r="E634" i="24" a="1"/>
  <c r="E279" i="24" a="1"/>
  <c r="E1024" i="24" a="1"/>
  <c r="E22" i="24" a="1"/>
  <c r="D247" i="24" a="1"/>
  <c r="E976" i="24" a="1"/>
  <c r="E78" i="22" a="1"/>
  <c r="E525" i="22" a="1"/>
  <c r="E584" i="22" a="1"/>
  <c r="E857" i="22" a="1"/>
  <c r="E534" i="22" a="1"/>
  <c r="E160" i="22" a="1"/>
  <c r="E52" i="22" a="1"/>
  <c r="E281" i="22" a="1"/>
  <c r="E498" i="22" a="1"/>
  <c r="E347" i="22" a="1"/>
  <c r="E812" i="22" a="1"/>
  <c r="E336" i="22" a="1"/>
  <c r="E481" i="22" a="1"/>
  <c r="E186" i="22" a="1"/>
  <c r="E761" i="22" a="1"/>
  <c r="E659" i="22" a="1"/>
  <c r="D208" i="22" a="1"/>
  <c r="E646" i="22" a="1"/>
  <c r="D533" i="22" a="1"/>
  <c r="E611" i="22" a="1"/>
  <c r="E832" i="22" a="1"/>
  <c r="D702" i="22" a="1"/>
  <c r="E395" i="22" a="1"/>
  <c r="E574" i="22" a="1"/>
  <c r="E736" i="22" a="1"/>
  <c r="E121" i="22" a="1"/>
  <c r="E440" i="22" a="1"/>
  <c r="E369" i="22" a="1"/>
  <c r="E378" i="22" a="1"/>
  <c r="E704" i="22" a="1"/>
  <c r="E321" i="22" a="1"/>
  <c r="E418" i="22" a="1"/>
  <c r="E625" i="22" a="1"/>
  <c r="E302" i="22" a="1"/>
  <c r="E28" i="22" a="1"/>
  <c r="E673" i="22" a="1"/>
  <c r="E40" i="22" a="1"/>
  <c r="E108" i="22" a="1"/>
  <c r="E514" i="22" a="1"/>
  <c r="E13" i="22" a="1"/>
  <c r="D572" i="22" a="1"/>
  <c r="D345" i="22" a="1"/>
  <c r="E150" i="22" a="1"/>
  <c r="E747" i="22" a="1"/>
  <c r="D11" i="22" a="1"/>
  <c r="E210" i="22" a="1"/>
  <c r="E718" i="22" a="1"/>
  <c r="E261" i="22" a="1"/>
  <c r="E799" i="22" a="1"/>
  <c r="E463" i="22" a="1"/>
  <c r="E689" i="22" a="1"/>
  <c r="E91" i="22" a="1"/>
  <c r="E231" i="22" a="1"/>
  <c r="E449" i="22" a="1"/>
  <c r="E10" i="20" a="1"/>
  <c r="D10" i="20" a="1"/>
  <c r="D873" i="18" a="1"/>
  <c r="E405" i="18" a="1"/>
  <c r="E1112" i="18" a="1"/>
  <c r="E503" i="18" a="1"/>
  <c r="E822" i="18" a="1"/>
  <c r="E1126" i="18" a="1"/>
  <c r="E244" i="18" a="1"/>
  <c r="E947" i="18" a="1"/>
  <c r="E1152" i="18" a="1"/>
  <c r="E746" i="18" a="1"/>
  <c r="E653" i="18" a="1"/>
  <c r="E1236" i="18" a="1"/>
  <c r="E1288" i="18" a="1"/>
  <c r="E875" i="18" a="1"/>
  <c r="E798" i="18" a="1"/>
  <c r="E1668" i="18" a="1"/>
  <c r="E195" i="18" a="1"/>
  <c r="E1040" i="18" a="1"/>
  <c r="E1201" i="18" a="1"/>
  <c r="E1317" i="18" a="1"/>
  <c r="E525" i="18" a="1"/>
  <c r="E207" i="18" a="1"/>
  <c r="E144" i="18" a="1"/>
  <c r="E1079" i="18" a="1"/>
  <c r="E1495" i="18" a="1"/>
  <c r="E1265" i="18" a="1"/>
  <c r="E75" i="18" a="1"/>
  <c r="E1221" i="18" a="1"/>
  <c r="E1593" i="18" a="1"/>
  <c r="E597" i="18" a="1"/>
  <c r="E1462" i="18" a="1"/>
  <c r="D523" i="18" a="1"/>
  <c r="E217" i="18" a="1"/>
  <c r="E254" i="18" a="1"/>
  <c r="E912" i="18" a="1"/>
  <c r="E303" i="18" a="1"/>
  <c r="D1183" i="18" a="1"/>
  <c r="E52" i="18" a="1"/>
  <c r="E1567" i="18" a="1"/>
  <c r="E1185" i="18" a="1"/>
  <c r="E1655" i="18" a="1"/>
  <c r="E171" i="18" a="1"/>
  <c r="E965" i="18" a="1"/>
  <c r="E487" i="18" a="1"/>
  <c r="E461" i="18" a="1"/>
  <c r="E1354" i="18" a="1"/>
  <c r="E317" i="18" a="1"/>
  <c r="E1379" i="18" a="1"/>
  <c r="E129" i="18" a="1"/>
  <c r="E1626" i="18" a="1"/>
  <c r="E717" i="18" a="1"/>
  <c r="E1544" i="18" a="1"/>
  <c r="E437" i="18" a="1"/>
  <c r="E769" i="18" a="1"/>
  <c r="E20" i="18" a="1"/>
  <c r="E1424" i="18" a="1"/>
  <c r="E993" i="18" a="1"/>
  <c r="E366" i="18" a="1"/>
  <c r="E392" i="18" a="1"/>
  <c r="E267" i="18" a="1"/>
  <c r="D10" i="18" a="1"/>
  <c r="E608" i="18" a="1"/>
  <c r="E56" i="16" a="1"/>
  <c r="D459" i="16" a="1"/>
  <c r="E196" i="16" a="1"/>
  <c r="E896" i="16" a="1"/>
  <c r="E506" i="16" a="1"/>
  <c r="E440" i="16" a="1"/>
  <c r="D340" i="16" a="1"/>
  <c r="E706" i="16" a="1"/>
  <c r="E266" i="16" a="1"/>
  <c r="E314" i="16" a="1"/>
  <c r="D151" i="16" a="1"/>
  <c r="D493" i="16" a="1"/>
  <c r="E758" i="16" a="1"/>
  <c r="E82" i="16" a="1"/>
  <c r="E402" i="16" a="1"/>
  <c r="E41" i="16" a="1"/>
  <c r="D54" i="16" a="1"/>
  <c r="D601" i="16" a="1"/>
  <c r="E290" i="16" a="1"/>
  <c r="E12" i="16" a="1"/>
  <c r="E342" i="16" a="1"/>
  <c r="E854" i="16" a="1"/>
  <c r="E913" i="16" a="1"/>
  <c r="E1009" i="16" a="1"/>
  <c r="D967" i="16" a="1"/>
  <c r="E461" i="16" a="1"/>
  <c r="E650" i="16" a="1"/>
  <c r="D835" i="16" a="1"/>
  <c r="E692" i="16" a="1"/>
  <c r="E877" i="16" a="1"/>
  <c r="E746" i="16" a="1"/>
  <c r="E226" i="16" a="1"/>
  <c r="E160" i="16" a="1"/>
  <c r="E969" i="16" a="1"/>
  <c r="E209" i="16" a="1"/>
  <c r="D578" i="16" a="1"/>
  <c r="D745" i="16" a="1"/>
  <c r="E1020" i="16" a="1"/>
  <c r="D10" i="16" a="1"/>
  <c r="E836" i="16" a="1"/>
  <c r="E640" i="16" a="1"/>
  <c r="E579" i="16" a="1"/>
  <c r="E544" i="16" a="1"/>
  <c r="E928" i="16" a="1"/>
  <c r="D401" i="16" a="1"/>
  <c r="E383" i="16" a="1"/>
  <c r="E104" i="16" a="1"/>
  <c r="E602" i="16" a="1"/>
  <c r="E494" i="16" a="1"/>
  <c r="E564" i="16" a="1"/>
  <c r="E951" i="16" a="1"/>
  <c r="E480" i="16" a="1"/>
  <c r="E243" i="16" a="1"/>
  <c r="D235" i="16" a="1"/>
  <c r="E391" i="14" a="1"/>
  <c r="E553" i="14" a="1"/>
  <c r="E147" i="14" a="1"/>
  <c r="E69" i="14" a="1"/>
  <c r="E120" i="14" a="1"/>
  <c r="E564" i="14" a="1"/>
  <c r="E85" i="14" a="1"/>
  <c r="E316" i="14" a="1"/>
  <c r="E105" i="14" a="1"/>
  <c r="E184" i="14" a="1"/>
  <c r="D339" i="14" a="1"/>
  <c r="E45" i="14" a="1"/>
  <c r="E345" i="14" a="1"/>
  <c r="E674" i="14" a="1"/>
  <c r="E649" i="14" a="1"/>
  <c r="E499" i="14" a="1"/>
  <c r="E286" i="14" a="1"/>
  <c r="D226" i="14" a="1"/>
  <c r="D533" i="14" a="1"/>
  <c r="E356" i="14" a="1"/>
  <c r="E173" i="14" a="1"/>
  <c r="E207" i="14" a="1"/>
  <c r="E628" i="14" a="1"/>
  <c r="E480" i="14" a="1"/>
  <c r="E408" i="14" a="1"/>
  <c r="D10" i="14" a="1"/>
  <c r="E457" i="14" a="1"/>
  <c r="E22" i="14" a="1"/>
  <c r="E377" i="14" a="1"/>
  <c r="E596" i="14" a="1"/>
  <c r="E534" i="14" a="1"/>
  <c r="D406" i="14" a="1"/>
  <c r="E695" i="14" a="1"/>
  <c r="E228" i="14" a="1"/>
  <c r="E255" i="14" a="1"/>
  <c r="D100" i="12" a="1"/>
  <c r="E249" i="12" a="1"/>
  <c r="E396" i="12" a="1"/>
  <c r="D123" i="12" a="1"/>
  <c r="E566" i="12" a="1"/>
  <c r="E412" i="12" a="1"/>
  <c r="E638" i="12" a="1"/>
  <c r="E308" i="12" a="1"/>
  <c r="E614" i="12" a="1"/>
  <c r="E461" i="12" a="1"/>
  <c r="D370" i="12" a="1"/>
  <c r="D10" i="12" a="1"/>
  <c r="E600" i="12" a="1"/>
  <c r="E492" i="12" a="1"/>
  <c r="E166" i="12" a="1"/>
  <c r="E236" i="12" a="1"/>
  <c r="D438" i="12" a="1"/>
  <c r="E380" i="12" a="1"/>
  <c r="E358" i="12" a="1"/>
  <c r="D81" i="12" a="1"/>
  <c r="E224" i="12" a="1"/>
  <c r="D34" i="12" a="1"/>
  <c r="D456" i="12" a="1"/>
  <c r="E1713" i="10" a="1"/>
  <c r="E754" i="10" a="1"/>
  <c r="E1594" i="10" a="1"/>
  <c r="E837" i="10" a="1"/>
  <c r="E477" i="10" a="1"/>
  <c r="E1927" i="10" a="1"/>
  <c r="E931" i="10" a="1"/>
  <c r="E1167" i="10" a="1"/>
  <c r="E1782" i="10" a="1"/>
  <c r="E1315" i="10" a="1"/>
  <c r="E407" i="10" a="1"/>
  <c r="E2015" i="10" a="1"/>
  <c r="E1767" i="10" a="1"/>
  <c r="E1797" i="10" a="1"/>
  <c r="E1878" i="10" a="1"/>
  <c r="E395" i="10" a="1"/>
  <c r="E682" i="10" a="1"/>
  <c r="E275" i="10" a="1"/>
  <c r="E521" i="10" a="1"/>
  <c r="E380" i="10" a="1"/>
  <c r="E914" i="10" a="1"/>
  <c r="E703" i="10" a="1"/>
  <c r="E638" i="10" a="1"/>
  <c r="E593" i="10" a="1"/>
  <c r="E1427" i="10" a="1"/>
  <c r="E878" i="10" a="1"/>
  <c r="E1294" i="10" a="1"/>
  <c r="E216" i="10" a="1"/>
  <c r="E1647" i="10" a="1"/>
  <c r="E1021" i="10" a="1"/>
  <c r="E900" i="10" a="1"/>
  <c r="E1753" i="10" a="1"/>
  <c r="E177" i="10" a="1"/>
  <c r="E167" i="10" a="1"/>
  <c r="E554" i="10" a="1"/>
  <c r="E186" i="10" a="1"/>
  <c r="E457" i="10" a="1"/>
  <c r="E660" i="10" a="1"/>
  <c r="E1606" i="10" a="1"/>
  <c r="E312" i="10" a="1"/>
  <c r="E766" i="10" a="1"/>
  <c r="E720" i="10" a="1"/>
  <c r="E804" i="10" a="1"/>
  <c r="E1369" i="10" a="1"/>
  <c r="E336" i="10" a="1"/>
  <c r="E1868" i="10" a="1"/>
  <c r="E233" i="10" a="1"/>
  <c r="E149" i="10" a="1"/>
  <c r="E1251" i="10" a="1"/>
  <c r="E1191" i="10" a="1"/>
  <c r="D929" i="10" a="1"/>
  <c r="E90" i="10" a="1"/>
  <c r="E1151" i="10" a="1"/>
  <c r="E1280" i="10" a="1"/>
  <c r="E76" i="10" a="1"/>
  <c r="D10" i="10" a="1"/>
  <c r="E371" i="10" a="1"/>
  <c r="E510" i="10" a="1"/>
  <c r="E1180" i="10" a="1"/>
  <c r="E1827" i="10" a="1"/>
  <c r="E1952" i="10" a="1"/>
  <c r="E1229" i="10" a="1"/>
  <c r="E1489" i="10" a="1"/>
  <c r="E1735" i="10" a="1"/>
  <c r="E1854" i="10" a="1"/>
  <c r="E11" i="10" a="1"/>
  <c r="E1977" i="10" a="1"/>
  <c r="E2003" i="10" a="1"/>
  <c r="E498" i="10" a="1"/>
  <c r="E608" i="10" a="1"/>
  <c r="E778" i="10" a="1"/>
  <c r="E1330" i="10" a="1"/>
  <c r="E693" i="10" a="1"/>
  <c r="E1703" i="10" a="1"/>
  <c r="E1506" i="10" a="1"/>
  <c r="E737" i="10" a="1"/>
  <c r="D468" i="10" a="1"/>
  <c r="E1516" i="10" a="1"/>
  <c r="E571" i="10" a="1"/>
  <c r="E418" i="10" a="1"/>
  <c r="E1140" i="10" a="1"/>
  <c r="D1397" i="10" a="1"/>
  <c r="E350" i="10" a="1"/>
  <c r="E1634" i="10" a="1"/>
  <c r="E1575" i="10" a="1"/>
  <c r="E1910" i="10" a="1"/>
  <c r="E1113" i="10" a="1"/>
  <c r="E132" i="10" a="1"/>
  <c r="D691" i="10" a="1"/>
  <c r="E440" i="10" a="1"/>
  <c r="E1399" i="10" a="1"/>
  <c r="E963" i="10" a="1"/>
  <c r="E104" i="10" a="1"/>
  <c r="E1353" i="10" a="1"/>
  <c r="E1672" i="10" a="1"/>
  <c r="E818" i="10" a="1"/>
  <c r="E747" i="8" a="1"/>
  <c r="E1445" i="8" a="1"/>
  <c r="E758" i="8" a="1"/>
  <c r="E452" i="8" a="1"/>
  <c r="E1038" i="8" a="1"/>
  <c r="E365" i="8" a="1"/>
  <c r="E508" i="8" a="1"/>
  <c r="E185" i="8" a="1"/>
  <c r="E783" i="8" a="1"/>
  <c r="E62" i="8" a="1"/>
  <c r="E1323" i="8" a="1"/>
  <c r="E1237" i="8" a="1"/>
  <c r="E1106" i="8" a="1"/>
  <c r="E159" i="8" a="1"/>
  <c r="E1584" i="8" a="1"/>
  <c r="E1027" i="8" a="1"/>
  <c r="E394" i="8" a="1"/>
  <c r="D10" i="8" a="1"/>
  <c r="E987" i="8" a="1"/>
  <c r="E697" i="8" a="1"/>
  <c r="E277" i="8" a="1"/>
  <c r="E600" i="8" a="1"/>
  <c r="E136" i="8" a="1"/>
  <c r="E322" i="8" a="1"/>
  <c r="E1364" i="8" a="1"/>
  <c r="E905" i="8" a="1"/>
  <c r="E801" i="8" a="1"/>
  <c r="E1248" i="8" a="1"/>
  <c r="E774" i="8" a="1"/>
  <c r="E1288" i="8" a="1"/>
  <c r="D1187" i="8" a="1"/>
  <c r="E576" i="8" a="1"/>
  <c r="E614" i="8" a="1"/>
  <c r="E1051" i="8" a="1"/>
  <c r="E1455" i="8" a="1"/>
  <c r="E1076" i="8" a="1"/>
  <c r="D567" i="8" a="1"/>
  <c r="E551" i="8" a="1"/>
  <c r="E287" i="8" a="1"/>
  <c r="E1166" i="8" a="1"/>
  <c r="E1398" i="8" a="1"/>
  <c r="E1569" i="8" a="1"/>
  <c r="E1123" i="8" a="1"/>
  <c r="E970" i="8" a="1"/>
  <c r="E29" i="8" a="1"/>
  <c r="E485" i="8" a="1"/>
  <c r="E92" i="8" a="1"/>
  <c r="E214" i="8" a="1"/>
  <c r="E236" i="8" a="1"/>
  <c r="E1194" i="8" a="1"/>
  <c r="E1146" i="8" a="1"/>
  <c r="E672" i="8" a="1"/>
  <c r="E890" i="8" a="1"/>
  <c r="E1529" i="8" a="1"/>
  <c r="E1270" i="8" a="1"/>
  <c r="E532" i="8" a="1"/>
  <c r="E12" i="8" a="1"/>
  <c r="E1631" i="8" a="1"/>
  <c r="E116" i="8" a="1"/>
  <c r="E840" i="8" a="1"/>
  <c r="E654" i="8" a="1"/>
  <c r="E1223" i="8" a="1"/>
  <c r="E1377" i="8" a="1"/>
  <c r="E1497" i="8" a="1"/>
  <c r="E623" i="8" a="1"/>
  <c r="E460" i="6" a="1"/>
  <c r="E12" i="6" a="1"/>
  <c r="D458" i="6" a="1"/>
  <c r="E542" i="6" a="1"/>
  <c r="D10" i="6" a="1"/>
  <c r="E262" i="6" a="1"/>
  <c r="E679" i="6" a="1"/>
  <c r="E224" i="6" a="1"/>
  <c r="E509" i="6" a="1"/>
  <c r="D337" i="6" a="1"/>
  <c r="E287" i="6" a="1"/>
  <c r="E620" i="6" a="1"/>
  <c r="D433" i="6" a="1"/>
  <c r="E569" i="6" a="1"/>
  <c r="E366" i="6" a="1"/>
  <c r="E480" i="6" a="1"/>
  <c r="E353" i="6" a="1"/>
  <c r="E102" i="6" a="1"/>
  <c r="E649" i="6" a="1"/>
  <c r="E247" i="6" a="1"/>
  <c r="E73" i="6" a="1"/>
  <c r="E178" i="6" a="1"/>
  <c r="E417" i="6" a="1"/>
  <c r="E306" i="6" a="1"/>
  <c r="E339" i="6" a="1"/>
  <c r="E401" i="6" a="1"/>
  <c r="E434" i="6" a="1"/>
  <c r="E144" i="6" a="1"/>
  <c r="E599" i="6" a="1"/>
  <c r="E206" i="6" a="1"/>
  <c r="E382" i="6" a="1"/>
  <c r="E630" i="6" a="1"/>
  <c r="E191" i="6" a="1"/>
  <c r="D628" i="6" a="1"/>
  <c r="E40" i="6" a="1"/>
  <c r="E1254" i="4" a="1"/>
  <c r="E948" i="4" a="1"/>
  <c r="E561" i="4" a="1"/>
  <c r="E878" i="4" a="1"/>
  <c r="E616" i="4" a="1"/>
  <c r="E328" i="4" a="1"/>
  <c r="E635" i="4" a="1"/>
  <c r="E374" i="4" a="1"/>
  <c r="E458" i="4" a="1"/>
  <c r="E1044" i="4" a="1"/>
  <c r="E995" i="4" a="1"/>
  <c r="E909" i="4" a="1"/>
  <c r="E1307" i="4" a="1"/>
  <c r="E719" i="4" a="1"/>
  <c r="E497" i="4" a="1"/>
  <c r="E63" i="4" a="1"/>
  <c r="E412" i="4" a="1"/>
  <c r="E764" i="4" a="1"/>
  <c r="E395" i="4" a="1"/>
  <c r="E1189" i="4" a="1"/>
  <c r="E1204" i="4" a="1"/>
  <c r="E1085" i="4" a="1"/>
  <c r="E470" i="4" a="1"/>
  <c r="E1012" i="4" a="1"/>
  <c r="E44" i="4" a="1"/>
  <c r="E895" i="4" a="1"/>
  <c r="E34" i="4" a="1"/>
  <c r="E440" i="4" a="1"/>
  <c r="E858" i="4" a="1"/>
  <c r="E285" i="4" a="1"/>
  <c r="E86" i="4" a="1"/>
  <c r="E315" i="4" a="1"/>
  <c r="E580" i="4" a="1"/>
  <c r="E650" i="4" a="1"/>
  <c r="E384" i="4" a="1"/>
  <c r="E782" i="4" a="1"/>
  <c r="E599" i="4" a="1"/>
  <c r="E12" i="4" a="1"/>
  <c r="E74" i="4" a="1"/>
  <c r="E839" i="4" a="1"/>
  <c r="E1069" i="4" a="1"/>
  <c r="E967" i="4" a="1"/>
  <c r="E428" i="4" a="1"/>
  <c r="E297" i="4" a="1"/>
  <c r="E197" i="4" a="1"/>
  <c r="E525" i="4" a="1"/>
  <c r="E160" i="4" a="1"/>
  <c r="E741" i="4" a="1"/>
  <c r="E174" i="4" a="1"/>
  <c r="E1230" i="4" a="1"/>
  <c r="E103" i="4" a="1"/>
  <c r="E1283" i="4" a="1"/>
  <c r="E670" i="4" a="1"/>
  <c r="E134" i="4" a="1"/>
  <c r="E230" i="4" a="1"/>
  <c r="E1137" i="4" a="1"/>
  <c r="E803" i="4" a="1"/>
  <c r="E1240" i="4" a="1"/>
  <c r="E1169" i="4" a="1"/>
  <c r="E681" i="4" a="1"/>
  <c r="E1030" i="4" a="1"/>
  <c r="E930" i="4" a="1"/>
  <c r="E1121" i="4" a="1"/>
  <c r="E212" i="4" a="1"/>
  <c r="E1180" i="4" a="1"/>
  <c r="D1167" i="4" a="1"/>
  <c r="D10" i="4" a="1"/>
  <c r="D340" i="4" a="1"/>
  <c r="D495" i="4" a="1"/>
  <c r="D965" i="4" a="1"/>
  <c r="E606" i="1" a="1"/>
  <c r="E194" i="1" a="1"/>
  <c r="E1090" i="1" a="1"/>
  <c r="E325" i="1" a="1"/>
  <c r="E441" i="1" a="1"/>
  <c r="E458" i="1" a="1"/>
  <c r="E1047" i="1" a="1"/>
  <c r="E923" i="1" a="1"/>
  <c r="E707" i="1" a="1"/>
  <c r="E647" i="1" a="1"/>
  <c r="E359" i="1" a="1"/>
  <c r="E515" i="1" a="1"/>
  <c r="E909" i="1" a="1"/>
  <c r="E219" i="1" a="1"/>
  <c r="E1144" i="1" a="1"/>
  <c r="E1178" i="1" a="1"/>
  <c r="E1122" i="1" a="1"/>
  <c r="E1057" i="1" a="1"/>
  <c r="E488" i="1" a="1"/>
  <c r="E389" i="1" a="1"/>
  <c r="E35" i="1" a="1"/>
  <c r="E239" i="1" a="1"/>
  <c r="E729" i="1" a="1"/>
  <c r="E94" i="1" a="1"/>
  <c r="E817" i="1" a="1"/>
  <c r="E1113" i="1" a="1"/>
  <c r="E1037" i="1" a="1"/>
  <c r="E671" i="1" a="1"/>
  <c r="E258" i="1" a="1"/>
  <c r="E619" i="1" a="1"/>
  <c r="E432" i="1" a="1"/>
  <c r="E974" i="1" a="1"/>
  <c r="E1135" i="1" a="1"/>
  <c r="E588" i="1" a="1"/>
  <c r="E287" i="1" a="1"/>
  <c r="E791" i="1" a="1"/>
  <c r="E754" i="1" a="1"/>
  <c r="E162" i="1" a="1"/>
  <c r="E840" i="1" a="1"/>
  <c r="E964" i="1" a="1"/>
  <c r="E175" i="1" a="1"/>
  <c r="E1010" i="1" a="1"/>
  <c r="E876" i="1" a="1"/>
  <c r="E147" i="1" a="1"/>
  <c r="E272" i="1" a="1"/>
  <c r="E449" i="1" a="1"/>
  <c r="E779" i="1" a="1"/>
  <c r="E803" i="1" a="1"/>
  <c r="E334" i="1" a="1"/>
  <c r="E11" i="1" a="1"/>
  <c r="E636" i="1" a="1"/>
  <c r="E109" i="1" a="1"/>
  <c r="E745" i="1" a="1"/>
  <c r="E468" i="1" a="1"/>
  <c r="E894" i="1" a="1"/>
  <c r="E765" i="1" a="1"/>
  <c r="E863" i="1" a="1"/>
  <c r="E44" i="1" a="1"/>
  <c r="E684" i="1" a="1"/>
  <c r="E298" i="1" a="1"/>
  <c r="E570" i="1" a="1"/>
  <c r="E502" i="1" a="1"/>
  <c r="E411" i="1" a="1"/>
  <c r="E73" i="1" a="1"/>
  <c r="E119" i="1" a="1"/>
  <c r="E940" i="1" a="1"/>
  <c r="E982" i="1" a="1"/>
  <c r="E1156" i="1" a="1"/>
  <c r="E993" i="1" a="1"/>
  <c r="E138" i="1" a="1"/>
  <c r="E1065" i="1" a="1"/>
  <c r="E956" i="1" a="1"/>
  <c r="E22" i="1" a="1"/>
  <c r="D645" i="1" a="1"/>
  <c r="D332" i="1" a="1"/>
  <c r="D9" i="1" a="1"/>
  <c r="D875" i="1" a="1"/>
  <c r="D921" i="1" a="1"/>
  <c r="E37" i="29" l="1"/>
  <c r="D1048" i="29"/>
  <c r="E1189" i="29"/>
  <c r="D555" i="29"/>
  <c r="E446" i="29"/>
  <c r="E54" i="29"/>
  <c r="D860" i="29"/>
  <c r="E499" i="29"/>
  <c r="E570" i="29"/>
  <c r="E398" i="29"/>
  <c r="E379" i="29"/>
  <c r="E340" i="29"/>
  <c r="E326" i="29"/>
  <c r="E754" i="29"/>
  <c r="E146" i="29"/>
  <c r="E203" i="29"/>
  <c r="E929" i="29"/>
  <c r="E980" i="29"/>
  <c r="E355" i="29"/>
  <c r="E246" i="29"/>
  <c r="E1152" i="29"/>
  <c r="E681" i="29"/>
  <c r="E897" i="29"/>
  <c r="E1104" i="29"/>
  <c r="E224" i="29"/>
  <c r="E724" i="29"/>
  <c r="E557" i="29"/>
  <c r="E584" i="29"/>
  <c r="D10" i="29"/>
  <c r="E64" i="29"/>
  <c r="E1117" i="29"/>
  <c r="E120" i="29"/>
  <c r="E300" i="29"/>
  <c r="E429" i="29"/>
  <c r="E622" i="29"/>
  <c r="E634" i="29"/>
  <c r="E532" i="29"/>
  <c r="E846" i="29"/>
  <c r="E597" i="29"/>
  <c r="E105" i="29"/>
  <c r="E882" i="29"/>
  <c r="E1086" i="29"/>
  <c r="E509" i="29"/>
  <c r="E655" i="29"/>
  <c r="E1050" i="29"/>
  <c r="E482" i="29"/>
  <c r="E862" i="29"/>
  <c r="E1174" i="29"/>
  <c r="E826" i="29"/>
  <c r="E266" i="29"/>
  <c r="E17" i="29"/>
  <c r="E1065" i="29"/>
  <c r="E178" i="29"/>
  <c r="E392" i="26"/>
  <c r="E343" i="26"/>
  <c r="E433" i="26"/>
  <c r="E149" i="26"/>
  <c r="D10" i="26"/>
  <c r="E488" i="26"/>
  <c r="E277" i="26"/>
  <c r="E264" i="26"/>
  <c r="E603" i="26"/>
  <c r="E302" i="26"/>
  <c r="E585" i="26"/>
  <c r="E535" i="26"/>
  <c r="E633" i="26"/>
  <c r="E117" i="26"/>
  <c r="D390" i="26"/>
  <c r="E162" i="26"/>
  <c r="E332" i="26"/>
  <c r="E618" i="26"/>
  <c r="E515" i="26"/>
  <c r="E448" i="26"/>
  <c r="E565" i="26"/>
  <c r="D260" i="26"/>
  <c r="E404" i="26"/>
  <c r="E473" i="26"/>
  <c r="E187" i="26"/>
  <c r="D523" i="26"/>
  <c r="E58" i="26"/>
  <c r="E238" i="26"/>
  <c r="E525" i="26"/>
  <c r="E373" i="26"/>
  <c r="E19" i="26"/>
  <c r="E976" i="24"/>
  <c r="D247" i="24"/>
  <c r="E22" i="24"/>
  <c r="E1024" i="24"/>
  <c r="E279" i="24"/>
  <c r="E634" i="24"/>
  <c r="E600" i="24"/>
  <c r="E613" i="24"/>
  <c r="E731" i="24"/>
  <c r="E128" i="24"/>
  <c r="E883" i="24"/>
  <c r="E557" i="24"/>
  <c r="E420" i="24"/>
  <c r="E931" i="24"/>
  <c r="E849" i="24"/>
  <c r="E893" i="24"/>
  <c r="E32" i="24"/>
  <c r="E1104" i="24"/>
  <c r="E688" i="24"/>
  <c r="E1143" i="24"/>
  <c r="D10" i="24"/>
  <c r="E497" i="24"/>
  <c r="E511" i="24"/>
  <c r="E1128" i="24"/>
  <c r="E1153" i="24"/>
  <c r="E839" i="24"/>
  <c r="E1194" i="24"/>
  <c r="E1118" i="24"/>
  <c r="E484" i="24"/>
  <c r="E1079" i="24"/>
  <c r="E661" i="24"/>
  <c r="E360" i="24"/>
  <c r="E1056" i="24"/>
  <c r="E651" i="24"/>
  <c r="E396" i="24"/>
  <c r="E913" i="24"/>
  <c r="E151" i="24"/>
  <c r="E260" i="24"/>
  <c r="E963" i="24"/>
  <c r="D702" i="24"/>
  <c r="D809" i="24"/>
  <c r="E469" i="24"/>
  <c r="E811" i="24"/>
  <c r="E742" i="24"/>
  <c r="E679" i="24"/>
  <c r="E90" i="24"/>
  <c r="E161" i="24"/>
  <c r="E269" i="24"/>
  <c r="E1180" i="24"/>
  <c r="D373" i="24"/>
  <c r="D1037" i="24"/>
  <c r="E1224" i="24"/>
  <c r="E873" i="24"/>
  <c r="E581" i="24"/>
  <c r="E529" i="24"/>
  <c r="E336" i="24"/>
  <c r="E375" i="24"/>
  <c r="E993" i="24"/>
  <c r="E249" i="24"/>
  <c r="E1012" i="24"/>
  <c r="E305" i="24"/>
  <c r="D555" i="24"/>
  <c r="E704" i="24"/>
  <c r="E766" i="24"/>
  <c r="E1039" i="24"/>
  <c r="E1169" i="24"/>
  <c r="E459" i="24"/>
  <c r="E326" i="24"/>
  <c r="E449" i="22"/>
  <c r="E231" i="22"/>
  <c r="E91" i="22"/>
  <c r="E689" i="22"/>
  <c r="E463" i="22"/>
  <c r="E799" i="22"/>
  <c r="E261" i="22"/>
  <c r="E718" i="22"/>
  <c r="E210" i="22"/>
  <c r="D11" i="22"/>
  <c r="E747" i="22"/>
  <c r="E150" i="22"/>
  <c r="D345" i="22"/>
  <c r="D572" i="22"/>
  <c r="E13" i="22"/>
  <c r="E514" i="22"/>
  <c r="E108" i="22"/>
  <c r="E40" i="22"/>
  <c r="E673" i="22"/>
  <c r="E28" i="22"/>
  <c r="E302" i="22"/>
  <c r="E625" i="22"/>
  <c r="E418" i="22"/>
  <c r="E321" i="22"/>
  <c r="E704" i="22"/>
  <c r="E378" i="22"/>
  <c r="E369" i="22"/>
  <c r="E440" i="22"/>
  <c r="E121" i="22"/>
  <c r="E736" i="22"/>
  <c r="E574" i="22"/>
  <c r="E395" i="22"/>
  <c r="D702" i="22"/>
  <c r="E832" i="22"/>
  <c r="E611" i="22"/>
  <c r="D533" i="22"/>
  <c r="E646" i="22"/>
  <c r="D208" i="22"/>
  <c r="E659" i="22"/>
  <c r="E761" i="22"/>
  <c r="E186" i="22"/>
  <c r="E481" i="22"/>
  <c r="E336" i="22"/>
  <c r="E812" i="22"/>
  <c r="E347" i="22"/>
  <c r="E498" i="22"/>
  <c r="E281" i="22"/>
  <c r="E52" i="22"/>
  <c r="E160" i="22"/>
  <c r="E534" i="22"/>
  <c r="E857" i="22"/>
  <c r="E584" i="22"/>
  <c r="E525" i="22"/>
  <c r="E78" i="22"/>
  <c r="D10" i="20"/>
  <c r="E10" i="20"/>
  <c r="E608" i="18"/>
  <c r="D10" i="18"/>
  <c r="E267" i="18"/>
  <c r="E392" i="18"/>
  <c r="E366" i="18"/>
  <c r="E993" i="18"/>
  <c r="E1424" i="18"/>
  <c r="E20" i="18"/>
  <c r="E769" i="18"/>
  <c r="E437" i="18"/>
  <c r="E1544" i="18"/>
  <c r="E717" i="18"/>
  <c r="E1626" i="18"/>
  <c r="E129" i="18"/>
  <c r="E1379" i="18"/>
  <c r="E317" i="18"/>
  <c r="E1354" i="18"/>
  <c r="E461" i="18"/>
  <c r="E487" i="18"/>
  <c r="E965" i="18"/>
  <c r="E171" i="18"/>
  <c r="E1655" i="18"/>
  <c r="E1185" i="18"/>
  <c r="E1567" i="18"/>
  <c r="E52" i="18"/>
  <c r="D1183" i="18"/>
  <c r="E303" i="18"/>
  <c r="E912" i="18"/>
  <c r="E254" i="18"/>
  <c r="E217" i="18"/>
  <c r="D523" i="18"/>
  <c r="E1462" i="18"/>
  <c r="E597" i="18"/>
  <c r="E1593" i="18"/>
  <c r="E1221" i="18"/>
  <c r="E75" i="18"/>
  <c r="E1265" i="18"/>
  <c r="E1495" i="18"/>
  <c r="E1079" i="18"/>
  <c r="E144" i="18"/>
  <c r="E207" i="18"/>
  <c r="E525" i="18"/>
  <c r="E1317" i="18"/>
  <c r="E1201" i="18"/>
  <c r="E1040" i="18"/>
  <c r="E195" i="18"/>
  <c r="E1668" i="18"/>
  <c r="E798" i="18"/>
  <c r="E875" i="18"/>
  <c r="E1288" i="18"/>
  <c r="E1236" i="18"/>
  <c r="E653" i="18"/>
  <c r="E746" i="18"/>
  <c r="E1152" i="18"/>
  <c r="E947" i="18"/>
  <c r="E244" i="18"/>
  <c r="E1126" i="18"/>
  <c r="E822" i="18"/>
  <c r="E503" i="18"/>
  <c r="E1112" i="18"/>
  <c r="E405" i="18"/>
  <c r="D873" i="18"/>
  <c r="D235" i="16"/>
  <c r="E243" i="16"/>
  <c r="E480" i="16"/>
  <c r="E951" i="16"/>
  <c r="E564" i="16"/>
  <c r="E494" i="16"/>
  <c r="E602" i="16"/>
  <c r="E104" i="16"/>
  <c r="E383" i="16"/>
  <c r="D401" i="16"/>
  <c r="E928" i="16"/>
  <c r="E544" i="16"/>
  <c r="E579" i="16"/>
  <c r="E640" i="16"/>
  <c r="E836" i="16"/>
  <c r="D10" i="16"/>
  <c r="E1020" i="16"/>
  <c r="D745" i="16"/>
  <c r="D578" i="16"/>
  <c r="E209" i="16"/>
  <c r="E969" i="16"/>
  <c r="E160" i="16"/>
  <c r="E226" i="16"/>
  <c r="E746" i="16"/>
  <c r="E877" i="16"/>
  <c r="E692" i="16"/>
  <c r="D835" i="16"/>
  <c r="E650" i="16"/>
  <c r="E461" i="16"/>
  <c r="D967" i="16"/>
  <c r="E1009" i="16"/>
  <c r="E913" i="16"/>
  <c r="E854" i="16"/>
  <c r="E342" i="16"/>
  <c r="E12" i="16"/>
  <c r="E290" i="16"/>
  <c r="D601" i="16"/>
  <c r="D54" i="16"/>
  <c r="E41" i="16"/>
  <c r="E402" i="16"/>
  <c r="E82" i="16"/>
  <c r="E758" i="16"/>
  <c r="D493" i="16"/>
  <c r="D151" i="16"/>
  <c r="E314" i="16"/>
  <c r="E266" i="16"/>
  <c r="E706" i="16"/>
  <c r="D340" i="16"/>
  <c r="E440" i="16"/>
  <c r="E506" i="16"/>
  <c r="E896" i="16"/>
  <c r="E196" i="16"/>
  <c r="D459" i="16"/>
  <c r="E56" i="16"/>
  <c r="E255" i="14"/>
  <c r="E228" i="14"/>
  <c r="E695" i="14"/>
  <c r="D406" i="14"/>
  <c r="E534" i="14"/>
  <c r="E596" i="14"/>
  <c r="E377" i="14"/>
  <c r="E22" i="14"/>
  <c r="E457" i="14"/>
  <c r="D10" i="14"/>
  <c r="E408" i="14"/>
  <c r="E480" i="14"/>
  <c r="E628" i="14"/>
  <c r="E207" i="14"/>
  <c r="E173" i="14"/>
  <c r="E356" i="14"/>
  <c r="D533" i="14"/>
  <c r="D226" i="14"/>
  <c r="E286" i="14"/>
  <c r="E499" i="14"/>
  <c r="E649" i="14"/>
  <c r="E674" i="14"/>
  <c r="E345" i="14"/>
  <c r="E45" i="14"/>
  <c r="D339" i="14"/>
  <c r="E184" i="14"/>
  <c r="E105" i="14"/>
  <c r="E316" i="14"/>
  <c r="E85" i="14"/>
  <c r="E564" i="14"/>
  <c r="E120" i="14"/>
  <c r="E69" i="14"/>
  <c r="E147" i="14"/>
  <c r="E553" i="14"/>
  <c r="E391" i="14"/>
  <c r="D456" i="12"/>
  <c r="D34" i="12"/>
  <c r="E224" i="12"/>
  <c r="D81" i="12"/>
  <c r="E358" i="12"/>
  <c r="E380" i="12"/>
  <c r="D438" i="12"/>
  <c r="E236" i="12"/>
  <c r="E166" i="12"/>
  <c r="E492" i="12"/>
  <c r="E600" i="12"/>
  <c r="D10" i="12"/>
  <c r="D370" i="12"/>
  <c r="E461" i="12"/>
  <c r="E614" i="12"/>
  <c r="E308" i="12"/>
  <c r="E638" i="12"/>
  <c r="E412" i="12"/>
  <c r="E566" i="12"/>
  <c r="D123" i="12"/>
  <c r="E396" i="12"/>
  <c r="E249" i="12"/>
  <c r="D100" i="12"/>
  <c r="E818" i="10"/>
  <c r="E1672" i="10"/>
  <c r="E1353" i="10"/>
  <c r="E104" i="10"/>
  <c r="E963" i="10"/>
  <c r="E1399" i="10"/>
  <c r="E440" i="10"/>
  <c r="D691" i="10"/>
  <c r="E132" i="10"/>
  <c r="E1113" i="10"/>
  <c r="E1910" i="10"/>
  <c r="E1575" i="10"/>
  <c r="E1634" i="10"/>
  <c r="E350" i="10"/>
  <c r="D1397" i="10"/>
  <c r="E1140" i="10"/>
  <c r="E418" i="10"/>
  <c r="E571" i="10"/>
  <c r="E1516" i="10"/>
  <c r="D468" i="10"/>
  <c r="E737" i="10"/>
  <c r="E1506" i="10"/>
  <c r="E1703" i="10"/>
  <c r="E693" i="10"/>
  <c r="E1330" i="10"/>
  <c r="E778" i="10"/>
  <c r="E608" i="10"/>
  <c r="E498" i="10"/>
  <c r="E2003" i="10"/>
  <c r="E1977" i="10"/>
  <c r="E11" i="10"/>
  <c r="E1854" i="10"/>
  <c r="E1735" i="10"/>
  <c r="E1489" i="10"/>
  <c r="E1229" i="10"/>
  <c r="E1952" i="10"/>
  <c r="E1827" i="10"/>
  <c r="E1180" i="10"/>
  <c r="E510" i="10"/>
  <c r="E371" i="10"/>
  <c r="D10" i="10"/>
  <c r="E76" i="10"/>
  <c r="E1280" i="10"/>
  <c r="E1151" i="10"/>
  <c r="E90" i="10"/>
  <c r="D929" i="10"/>
  <c r="E1191" i="10"/>
  <c r="E1251" i="10"/>
  <c r="E149" i="10"/>
  <c r="E233" i="10"/>
  <c r="E1868" i="10"/>
  <c r="E336" i="10"/>
  <c r="E1369" i="10"/>
  <c r="E804" i="10"/>
  <c r="E720" i="10"/>
  <c r="E766" i="10"/>
  <c r="E312" i="10"/>
  <c r="E1606" i="10"/>
  <c r="E660" i="10"/>
  <c r="E457" i="10"/>
  <c r="E186" i="10"/>
  <c r="E554" i="10"/>
  <c r="E167" i="10"/>
  <c r="E177" i="10"/>
  <c r="E1753" i="10"/>
  <c r="E900" i="10"/>
  <c r="E1021" i="10"/>
  <c r="E1647" i="10"/>
  <c r="E216" i="10"/>
  <c r="E1294" i="10"/>
  <c r="E878" i="10"/>
  <c r="E1427" i="10"/>
  <c r="E593" i="10"/>
  <c r="E638" i="10"/>
  <c r="E703" i="10"/>
  <c r="E914" i="10"/>
  <c r="E380" i="10"/>
  <c r="E521" i="10"/>
  <c r="E275" i="10"/>
  <c r="E682" i="10"/>
  <c r="E395" i="10"/>
  <c r="E1878" i="10"/>
  <c r="E1797" i="10"/>
  <c r="E1767" i="10"/>
  <c r="E2015" i="10"/>
  <c r="E407" i="10"/>
  <c r="E1315" i="10"/>
  <c r="E1782" i="10"/>
  <c r="E1167" i="10"/>
  <c r="E931" i="10"/>
  <c r="E1927" i="10"/>
  <c r="E477" i="10"/>
  <c r="E837" i="10"/>
  <c r="E1594" i="10"/>
  <c r="E754" i="10"/>
  <c r="E1713" i="10"/>
  <c r="E623" i="8"/>
  <c r="E1497" i="8"/>
  <c r="E1377" i="8"/>
  <c r="E1223" i="8"/>
  <c r="E654" i="8"/>
  <c r="E840" i="8"/>
  <c r="E116" i="8"/>
  <c r="E1631" i="8"/>
  <c r="E12" i="8"/>
  <c r="E532" i="8"/>
  <c r="E1270" i="8"/>
  <c r="E1529" i="8"/>
  <c r="E890" i="8"/>
  <c r="E672" i="8"/>
  <c r="E1146" i="8"/>
  <c r="E1194" i="8"/>
  <c r="E236" i="8"/>
  <c r="E214" i="8"/>
  <c r="E92" i="8"/>
  <c r="E485" i="8"/>
  <c r="E29" i="8"/>
  <c r="E970" i="8"/>
  <c r="E1123" i="8"/>
  <c r="E1569" i="8"/>
  <c r="E1398" i="8"/>
  <c r="E1166" i="8"/>
  <c r="E287" i="8"/>
  <c r="E551" i="8"/>
  <c r="D567" i="8"/>
  <c r="E1076" i="8"/>
  <c r="E1455" i="8"/>
  <c r="E1051" i="8"/>
  <c r="E614" i="8"/>
  <c r="E576" i="8"/>
  <c r="D1187" i="8"/>
  <c r="E1288" i="8"/>
  <c r="E774" i="8"/>
  <c r="E1248" i="8"/>
  <c r="E801" i="8"/>
  <c r="E905" i="8"/>
  <c r="E1364" i="8"/>
  <c r="E322" i="8"/>
  <c r="E136" i="8"/>
  <c r="E600" i="8"/>
  <c r="E277" i="8"/>
  <c r="E697" i="8"/>
  <c r="E987" i="8"/>
  <c r="D10" i="8"/>
  <c r="E394" i="8"/>
  <c r="E1027" i="8"/>
  <c r="E1584" i="8"/>
  <c r="E159" i="8"/>
  <c r="E1106" i="8"/>
  <c r="E1237" i="8"/>
  <c r="E1323" i="8"/>
  <c r="E62" i="8"/>
  <c r="E783" i="8"/>
  <c r="E185" i="8"/>
  <c r="E508" i="8"/>
  <c r="E365" i="8"/>
  <c r="E1038" i="8"/>
  <c r="E452" i="8"/>
  <c r="E758" i="8"/>
  <c r="E1445" i="8"/>
  <c r="E747" i="8"/>
  <c r="E40" i="6"/>
  <c r="D628" i="6"/>
  <c r="E191" i="6"/>
  <c r="E630" i="6"/>
  <c r="E382" i="6"/>
  <c r="E206" i="6"/>
  <c r="E599" i="6"/>
  <c r="E144" i="6"/>
  <c r="E434" i="6"/>
  <c r="E401" i="6"/>
  <c r="E339" i="6"/>
  <c r="E306" i="6"/>
  <c r="E417" i="6"/>
  <c r="E178" i="6"/>
  <c r="E73" i="6"/>
  <c r="E247" i="6"/>
  <c r="E649" i="6"/>
  <c r="E102" i="6"/>
  <c r="E353" i="6"/>
  <c r="E480" i="6"/>
  <c r="E366" i="6"/>
  <c r="E569" i="6"/>
  <c r="D433" i="6"/>
  <c r="E620" i="6"/>
  <c r="E287" i="6"/>
  <c r="D337" i="6"/>
  <c r="E509" i="6"/>
  <c r="E224" i="6"/>
  <c r="E679" i="6"/>
  <c r="E262" i="6"/>
  <c r="D10" i="6"/>
  <c r="E542" i="6"/>
  <c r="D458" i="6"/>
  <c r="E12" i="6"/>
  <c r="E460" i="6"/>
  <c r="E1180" i="4"/>
  <c r="E212" i="4"/>
  <c r="E1121" i="4"/>
  <c r="E930" i="4"/>
  <c r="E1030" i="4"/>
  <c r="E681" i="4"/>
  <c r="E1169" i="4"/>
  <c r="E1240" i="4"/>
  <c r="E803" i="4"/>
  <c r="E1137" i="4"/>
  <c r="E230" i="4"/>
  <c r="E134" i="4"/>
  <c r="E670" i="4"/>
  <c r="E1283" i="4"/>
  <c r="E103" i="4"/>
  <c r="E1230" i="4"/>
  <c r="E174" i="4"/>
  <c r="E741" i="4"/>
  <c r="E160" i="4"/>
  <c r="E525" i="4"/>
  <c r="E197" i="4"/>
  <c r="E297" i="4"/>
  <c r="E428" i="4"/>
  <c r="E967" i="4"/>
  <c r="E1069" i="4"/>
  <c r="E839" i="4"/>
  <c r="E74" i="4"/>
  <c r="E12" i="4"/>
  <c r="E599" i="4"/>
  <c r="E782" i="4"/>
  <c r="E384" i="4"/>
  <c r="E650" i="4"/>
  <c r="E580" i="4"/>
  <c r="E315" i="4"/>
  <c r="E86" i="4"/>
  <c r="E285" i="4"/>
  <c r="E858" i="4"/>
  <c r="E440" i="4"/>
  <c r="E34" i="4"/>
  <c r="E895" i="4"/>
  <c r="E44" i="4"/>
  <c r="E1012" i="4"/>
  <c r="E470" i="4"/>
  <c r="E1085" i="4"/>
  <c r="E1204" i="4"/>
  <c r="E1189" i="4"/>
  <c r="E395" i="4"/>
  <c r="E764" i="4"/>
  <c r="E412" i="4"/>
  <c r="E63" i="4"/>
  <c r="E497" i="4"/>
  <c r="E719" i="4"/>
  <c r="E1307" i="4"/>
  <c r="E909" i="4"/>
  <c r="E995" i="4"/>
  <c r="E1044" i="4"/>
  <c r="E458" i="4"/>
  <c r="E374" i="4"/>
  <c r="E635" i="4"/>
  <c r="E328" i="4"/>
  <c r="E616" i="4"/>
  <c r="E878" i="4"/>
  <c r="E561" i="4"/>
  <c r="E948" i="4"/>
  <c r="E1254" i="4"/>
  <c r="D965" i="4"/>
  <c r="D495" i="4"/>
  <c r="D340" i="4"/>
  <c r="D10" i="4"/>
  <c r="D1167" i="4"/>
  <c r="E22" i="1"/>
  <c r="E956" i="1"/>
  <c r="E1065" i="1"/>
  <c r="E138" i="1"/>
  <c r="E993" i="1"/>
  <c r="E1156" i="1"/>
  <c r="E982" i="1"/>
  <c r="E940" i="1"/>
  <c r="E119" i="1"/>
  <c r="E73" i="1"/>
  <c r="E411" i="1"/>
  <c r="E502" i="1"/>
  <c r="E570" i="1"/>
  <c r="E298" i="1"/>
  <c r="E684" i="1"/>
  <c r="E44" i="1"/>
  <c r="E863" i="1"/>
  <c r="E765" i="1"/>
  <c r="E894" i="1"/>
  <c r="E468" i="1"/>
  <c r="E745" i="1"/>
  <c r="E109" i="1"/>
  <c r="E636" i="1"/>
  <c r="E11" i="1"/>
  <c r="E334" i="1"/>
  <c r="E803" i="1"/>
  <c r="E779" i="1"/>
  <c r="E449" i="1"/>
  <c r="E272" i="1"/>
  <c r="E147" i="1"/>
  <c r="E876" i="1"/>
  <c r="E1010" i="1"/>
  <c r="E175" i="1"/>
  <c r="E964" i="1"/>
  <c r="E840" i="1"/>
  <c r="E162" i="1"/>
  <c r="E754" i="1"/>
  <c r="E791" i="1"/>
  <c r="E287" i="1"/>
  <c r="E588" i="1"/>
  <c r="E1135" i="1"/>
  <c r="E974" i="1"/>
  <c r="E432" i="1"/>
  <c r="E619" i="1"/>
  <c r="E258" i="1"/>
  <c r="E671" i="1"/>
  <c r="E1037" i="1"/>
  <c r="E1113" i="1"/>
  <c r="E817" i="1"/>
  <c r="E94" i="1"/>
  <c r="E729" i="1"/>
  <c r="E239" i="1"/>
  <c r="E35" i="1"/>
  <c r="E389" i="1"/>
  <c r="E488" i="1"/>
  <c r="E1057" i="1"/>
  <c r="E1122" i="1"/>
  <c r="E1178" i="1"/>
  <c r="E1144" i="1"/>
  <c r="E219" i="1"/>
  <c r="E909" i="1"/>
  <c r="E515" i="1"/>
  <c r="E359" i="1"/>
  <c r="E647" i="1"/>
  <c r="E707" i="1"/>
  <c r="E923" i="1"/>
  <c r="E1047" i="1"/>
  <c r="E458" i="1"/>
  <c r="E441" i="1"/>
  <c r="E325" i="1"/>
  <c r="E1090" i="1"/>
  <c r="E194" i="1"/>
  <c r="E606" i="1"/>
  <c r="D921" i="1"/>
  <c r="D875" i="1"/>
  <c r="D9" i="1"/>
  <c r="D332" i="1"/>
  <c r="D645" i="1"/>
  <c r="E38" i="29" a="1"/>
  <c r="E447" i="29" a="1"/>
  <c r="E571" i="29" a="1"/>
  <c r="E327" i="29" a="1"/>
  <c r="E930" i="29" a="1"/>
  <c r="E1153" i="29" a="1"/>
  <c r="E225" i="29" a="1"/>
  <c r="D11" i="29" a="1"/>
  <c r="E301" i="29" a="1"/>
  <c r="E533" i="29" a="1"/>
  <c r="E883" i="29" a="1"/>
  <c r="E1051" i="29" a="1"/>
  <c r="E827" i="29" a="1"/>
  <c r="E179" i="29" a="1"/>
  <c r="D1049" i="29" a="1"/>
  <c r="E399" i="29" a="1"/>
  <c r="E755" i="29" a="1"/>
  <c r="E981" i="29" a="1"/>
  <c r="E682" i="29" a="1"/>
  <c r="E725" i="29" a="1"/>
  <c r="E65" i="29" a="1"/>
  <c r="E430" i="29" a="1"/>
  <c r="E847" i="29" a="1"/>
  <c r="E1087" i="29" a="1"/>
  <c r="E483" i="29" a="1"/>
  <c r="E267" i="29" a="1"/>
  <c r="E1190" i="29" a="1"/>
  <c r="D861" i="29" a="1"/>
  <c r="E380" i="29" a="1"/>
  <c r="E147" i="29" a="1"/>
  <c r="E356" i="29" a="1"/>
  <c r="E898" i="29" a="1"/>
  <c r="E558" i="29" a="1"/>
  <c r="E1118" i="29" a="1"/>
  <c r="E623" i="29" a="1"/>
  <c r="E598" i="29" a="1"/>
  <c r="E510" i="29" a="1"/>
  <c r="E863" i="29" a="1"/>
  <c r="E18" i="29" a="1"/>
  <c r="D556" i="29" a="1"/>
  <c r="E500" i="29" a="1"/>
  <c r="E341" i="29" a="1"/>
  <c r="E204" i="29" a="1"/>
  <c r="E247" i="29" a="1"/>
  <c r="E1105" i="29" a="1"/>
  <c r="E585" i="29" a="1"/>
  <c r="E121" i="29" a="1"/>
  <c r="E635" i="29" a="1"/>
  <c r="E106" i="29" a="1"/>
  <c r="E656" i="29" a="1"/>
  <c r="E1175" i="29" a="1"/>
  <c r="E1066" i="29" a="1"/>
  <c r="E393" i="26" a="1"/>
  <c r="E604" i="26" a="1"/>
  <c r="E634" i="26" a="1"/>
  <c r="E333" i="26" a="1"/>
  <c r="E566" i="26" a="1"/>
  <c r="E188" i="26" a="1"/>
  <c r="E526" i="26" a="1"/>
  <c r="E344" i="26" a="1"/>
  <c r="E489" i="26" a="1"/>
  <c r="E303" i="26" a="1"/>
  <c r="E118" i="26" a="1"/>
  <c r="E619" i="26" a="1"/>
  <c r="D261" i="26" a="1"/>
  <c r="D524" i="26" a="1"/>
  <c r="E374" i="26" a="1"/>
  <c r="E434" i="26" a="1"/>
  <c r="E278" i="26" a="1"/>
  <c r="E586" i="26" a="1"/>
  <c r="D391" i="26" a="1"/>
  <c r="E405" i="26" a="1"/>
  <c r="E59" i="26" a="1"/>
  <c r="E20" i="26" a="1"/>
  <c r="E150" i="26" a="1"/>
  <c r="E265" i="26" a="1"/>
  <c r="E536" i="26" a="1"/>
  <c r="E163" i="26" a="1"/>
  <c r="E449" i="26" a="1"/>
  <c r="E474" i="26" a="1"/>
  <c r="E239" i="26" a="1"/>
  <c r="D11" i="26" a="1"/>
  <c r="E977" i="24" a="1"/>
  <c r="E280" i="24" a="1"/>
  <c r="E732" i="24" a="1"/>
  <c r="E421" i="24" a="1"/>
  <c r="E33" i="24" a="1"/>
  <c r="D11" i="24" a="1"/>
  <c r="E485" i="24" a="1"/>
  <c r="E1057" i="24" a="1"/>
  <c r="E152" i="24" a="1"/>
  <c r="D810" i="24" a="1"/>
  <c r="E1181" i="24" a="1"/>
  <c r="E874" i="24" a="1"/>
  <c r="E376" i="24" a="1"/>
  <c r="E306" i="24" a="1"/>
  <c r="E635" i="24" a="1"/>
  <c r="D248" i="24" a="1"/>
  <c r="E932" i="24" a="1"/>
  <c r="E1105" i="24" a="1"/>
  <c r="E498" i="24" a="1"/>
  <c r="E840" i="24" a="1"/>
  <c r="E1080" i="24" a="1"/>
  <c r="E652" i="24" a="1"/>
  <c r="E470" i="24" a="1"/>
  <c r="D374" i="24" a="1"/>
  <c r="E582" i="24" a="1"/>
  <c r="E994" i="24" a="1"/>
  <c r="D556" i="24" a="1"/>
  <c r="E1170" i="24" a="1"/>
  <c r="E23" i="24" a="1"/>
  <c r="E601" i="24" a="1"/>
  <c r="E689" i="24" a="1"/>
  <c r="E512" i="24" a="1"/>
  <c r="E1195" i="24" a="1"/>
  <c r="E397" i="24" a="1"/>
  <c r="E964" i="24" a="1"/>
  <c r="E812" i="24" a="1"/>
  <c r="E162" i="24" a="1"/>
  <c r="D1038" i="24" a="1"/>
  <c r="E530" i="24" a="1"/>
  <c r="E250" i="24" a="1"/>
  <c r="E705" i="24" a="1"/>
  <c r="E460" i="24" a="1"/>
  <c r="E1025" i="24" a="1"/>
  <c r="E614" i="24" a="1"/>
  <c r="E558" i="24" a="1"/>
  <c r="E894" i="24" a="1"/>
  <c r="E1129" i="24" a="1"/>
  <c r="E1119" i="24" a="1"/>
  <c r="E361" i="24" a="1"/>
  <c r="D703" i="24" a="1"/>
  <c r="E743" i="24" a="1"/>
  <c r="E270" i="24" a="1"/>
  <c r="E1225" i="24" a="1"/>
  <c r="E1013" i="24" a="1"/>
  <c r="E767" i="24" a="1"/>
  <c r="E327" i="24" a="1"/>
  <c r="E464" i="22" a="1"/>
  <c r="E232" i="22" a="1"/>
  <c r="E800" i="22" a="1"/>
  <c r="D12" i="22" a="1"/>
  <c r="D573" i="22" a="1"/>
  <c r="E41" i="22" a="1"/>
  <c r="E626" i="22" a="1"/>
  <c r="E379" i="22" a="1"/>
  <c r="E737" i="22" a="1"/>
  <c r="E833" i="22" a="1"/>
  <c r="D209" i="22" a="1"/>
  <c r="E482" i="22" a="1"/>
  <c r="E499" i="22" a="1"/>
  <c r="E535" i="22" a="1"/>
  <c r="E79" i="22" a="1"/>
  <c r="E92" i="22" a="1"/>
  <c r="E262" i="22" a="1"/>
  <c r="E14" i="22" a="1"/>
  <c r="E674" i="22" a="1"/>
  <c r="E419" i="22" a="1"/>
  <c r="E575" i="22" a="1"/>
  <c r="E612" i="22" a="1"/>
  <c r="E660" i="22" a="1"/>
  <c r="E337" i="22" a="1"/>
  <c r="E282" i="22" a="1"/>
  <c r="E858" i="22" a="1"/>
  <c r="E690" i="22" a="1"/>
  <c r="E719" i="22" a="1"/>
  <c r="E515" i="22" a="1"/>
  <c r="E29" i="22" a="1"/>
  <c r="E322" i="22" a="1"/>
  <c r="E396" i="22" a="1"/>
  <c r="D534" i="22" a="1"/>
  <c r="E762" i="22" a="1"/>
  <c r="E813" i="22" a="1"/>
  <c r="E53" i="22" a="1"/>
  <c r="E585" i="22" a="1"/>
  <c r="E450" i="22" a="1"/>
  <c r="E211" i="22" a="1"/>
  <c r="D346" i="22" a="1"/>
  <c r="E109" i="22" a="1"/>
  <c r="E303" i="22" a="1"/>
  <c r="E705" i="22" a="1"/>
  <c r="E122" i="22" a="1"/>
  <c r="D703" i="22" a="1"/>
  <c r="E647" i="22" a="1"/>
  <c r="E187" i="22" a="1"/>
  <c r="E348" i="22" a="1"/>
  <c r="E161" i="22" a="1"/>
  <c r="D11" i="20" a="1"/>
  <c r="E11" i="20" a="1"/>
  <c r="E609" i="18" a="1"/>
  <c r="E367" i="18" a="1"/>
  <c r="E770" i="18" a="1"/>
  <c r="E1627" i="18" a="1"/>
  <c r="E1355" i="18" a="1"/>
  <c r="E172" i="18" a="1"/>
  <c r="E53" i="18" a="1"/>
  <c r="E255" i="18" a="1"/>
  <c r="E598" i="18" a="1"/>
  <c r="E1266" i="18" a="1"/>
  <c r="E208" i="18" a="1"/>
  <c r="E1041" i="18" a="1"/>
  <c r="E876" i="18" a="1"/>
  <c r="E747" i="18" a="1"/>
  <c r="E1127" i="18" a="1"/>
  <c r="E406" i="18" a="1"/>
  <c r="D11" i="18" a="1"/>
  <c r="E994" i="18" a="1"/>
  <c r="E438" i="18" a="1"/>
  <c r="E130" i="18" a="1"/>
  <c r="E462" i="18" a="1"/>
  <c r="E1656" i="18" a="1"/>
  <c r="D1184" i="18" a="1"/>
  <c r="E218" i="18" a="1"/>
  <c r="E1594" i="18" a="1"/>
  <c r="E1496" i="18" a="1"/>
  <c r="E526" i="18" a="1"/>
  <c r="E196" i="18" a="1"/>
  <c r="E1289" i="18" a="1"/>
  <c r="E1153" i="18" a="1"/>
  <c r="E823" i="18" a="1"/>
  <c r="D874" i="18" a="1"/>
  <c r="E268" i="18" a="1"/>
  <c r="E1425" i="18" a="1"/>
  <c r="E1545" i="18" a="1"/>
  <c r="E1380" i="18" a="1"/>
  <c r="E488" i="18" a="1"/>
  <c r="E1186" i="18" a="1"/>
  <c r="E304" i="18" a="1"/>
  <c r="D524" i="18" a="1"/>
  <c r="E1222" i="18" a="1"/>
  <c r="E1080" i="18" a="1"/>
  <c r="E1318" i="18" a="1"/>
  <c r="E1669" i="18" a="1"/>
  <c r="E1237" i="18" a="1"/>
  <c r="E948" i="18" a="1"/>
  <c r="E504" i="18" a="1"/>
  <c r="E393" i="18" a="1"/>
  <c r="E21" i="18" a="1"/>
  <c r="E718" i="18" a="1"/>
  <c r="E318" i="18" a="1"/>
  <c r="E966" i="18" a="1"/>
  <c r="E1568" i="18" a="1"/>
  <c r="E913" i="18" a="1"/>
  <c r="E1463" i="18" a="1"/>
  <c r="E76" i="18" a="1"/>
  <c r="E145" i="18" a="1"/>
  <c r="E1202" i="18" a="1"/>
  <c r="E799" i="18" a="1"/>
  <c r="E654" i="18" a="1"/>
  <c r="E245" i="18" a="1"/>
  <c r="E1113" i="18" a="1"/>
  <c r="D236" i="16" a="1"/>
  <c r="E565" i="16" a="1"/>
  <c r="E384" i="16" a="1"/>
  <c r="E580" i="16" a="1"/>
  <c r="E1021" i="16" a="1"/>
  <c r="E970" i="16" a="1"/>
  <c r="E878" i="16" a="1"/>
  <c r="D602" i="16" a="1"/>
  <c r="E83" i="16" a="1"/>
  <c r="E315" i="16" a="1"/>
  <c r="E441" i="16" a="1"/>
  <c r="D460" i="16" a="1"/>
  <c r="E952" i="16" a="1"/>
  <c r="E244" i="16" a="1"/>
  <c r="E495" i="16" a="1"/>
  <c r="D402" i="16" a="1"/>
  <c r="E641" i="16" a="1"/>
  <c r="D746" i="16" a="1"/>
  <c r="E161" i="16" a="1"/>
  <c r="E693" i="16" a="1"/>
  <c r="D968" i="16" a="1"/>
  <c r="E343" i="16" a="1"/>
  <c r="D55" i="16" a="1"/>
  <c r="E759" i="16" a="1"/>
  <c r="E267" i="16" a="1"/>
  <c r="E507" i="16" a="1"/>
  <c r="E57" i="16" a="1"/>
  <c r="E105" i="16" a="1"/>
  <c r="E291" i="16" a="1"/>
  <c r="D341" i="16" a="1"/>
  <c r="E481" i="16" a="1"/>
  <c r="E603" i="16" a="1"/>
  <c r="E929" i="16" a="1"/>
  <c r="E837" i="16" a="1"/>
  <c r="D579" i="16" a="1"/>
  <c r="E227" i="16" a="1"/>
  <c r="D836" i="16" a="1"/>
  <c r="E1010" i="16" a="1"/>
  <c r="E13" i="16" a="1"/>
  <c r="E42" i="16" a="1"/>
  <c r="D494" i="16" a="1"/>
  <c r="E707" i="16" a="1"/>
  <c r="E897" i="16" a="1"/>
  <c r="E545" i="16" a="1"/>
  <c r="D11" i="16" a="1"/>
  <c r="E210" i="16" a="1"/>
  <c r="E747" i="16" a="1"/>
  <c r="E651" i="16" a="1"/>
  <c r="E914" i="16" a="1"/>
  <c r="E403" i="16" a="1"/>
  <c r="D152" i="16" a="1"/>
  <c r="E197" i="16" a="1"/>
  <c r="E256" i="14" a="1"/>
  <c r="E535" i="14" a="1"/>
  <c r="E458" i="14" a="1"/>
  <c r="E629" i="14" a="1"/>
  <c r="D534" i="14" a="1"/>
  <c r="E650" i="14" a="1"/>
  <c r="D340" i="14" a="1"/>
  <c r="E86" i="14" a="1"/>
  <c r="E148" i="14" a="1"/>
  <c r="E229" i="14" a="1"/>
  <c r="E597" i="14" a="1"/>
  <c r="D11" i="14" a="1"/>
  <c r="E208" i="14" a="1"/>
  <c r="D227" i="14" a="1"/>
  <c r="E675" i="14" a="1"/>
  <c r="E185" i="14" a="1"/>
  <c r="E565" i="14" a="1"/>
  <c r="E554" i="14" a="1"/>
  <c r="E378" i="14" a="1"/>
  <c r="E409" i="14" a="1"/>
  <c r="E174" i="14" a="1"/>
  <c r="E287" i="14" a="1"/>
  <c r="E346" i="14" a="1"/>
  <c r="E106" i="14" a="1"/>
  <c r="E121" i="14" a="1"/>
  <c r="E392" i="14" a="1"/>
  <c r="D407" i="14" a="1"/>
  <c r="E23" i="14" a="1"/>
  <c r="E481" i="14" a="1"/>
  <c r="E357" i="14" a="1"/>
  <c r="E500" i="14" a="1"/>
  <c r="E46" i="14" a="1"/>
  <c r="E317" i="14" a="1"/>
  <c r="E70" i="14" a="1"/>
  <c r="D457" i="12" a="1"/>
  <c r="E359" i="12" a="1"/>
  <c r="E167" i="12" a="1"/>
  <c r="D371" i="12" a="1"/>
  <c r="E639" i="12" a="1"/>
  <c r="E397" i="12" a="1"/>
  <c r="D35" i="12" a="1"/>
  <c r="E381" i="12" a="1"/>
  <c r="E493" i="12" a="1"/>
  <c r="E462" i="12" a="1"/>
  <c r="E413" i="12" a="1"/>
  <c r="E225" i="12" a="1"/>
  <c r="D439" i="12" a="1"/>
  <c r="E601" i="12" a="1"/>
  <c r="E615" i="12" a="1"/>
  <c r="E567" i="12" a="1"/>
  <c r="D101" i="12" a="1"/>
  <c r="D82" i="12" a="1"/>
  <c r="D11" i="12" a="1"/>
  <c r="E309" i="12" a="1"/>
  <c r="D124" i="12" a="1"/>
  <c r="E819" i="10" a="1"/>
  <c r="E964" i="10" a="1"/>
  <c r="E133" i="10" a="1"/>
  <c r="E1635" i="10" a="1"/>
  <c r="E419" i="10" a="1"/>
  <c r="E738" i="10" a="1"/>
  <c r="E1331" i="10" a="1"/>
  <c r="E2004" i="10" a="1"/>
  <c r="E1736" i="10" a="1"/>
  <c r="E1828" i="10" a="1"/>
  <c r="D11" i="10" a="1"/>
  <c r="E91" i="10" a="1"/>
  <c r="E150" i="10" a="1"/>
  <c r="E1370" i="10" a="1"/>
  <c r="E313" i="10" a="1"/>
  <c r="E187" i="10" a="1"/>
  <c r="E1754" i="10" a="1"/>
  <c r="E217" i="10" a="1"/>
  <c r="E594" i="10" a="1"/>
  <c r="E381" i="10" a="1"/>
  <c r="E396" i="10" a="1"/>
  <c r="E2016" i="10" a="1"/>
  <c r="E1168" i="10" a="1"/>
  <c r="E838" i="10" a="1"/>
  <c r="E1673" i="10" a="1"/>
  <c r="E1400" i="10" a="1"/>
  <c r="E1114" i="10" a="1"/>
  <c r="E351" i="10" a="1"/>
  <c r="E572" i="10" a="1"/>
  <c r="E1507" i="10" a="1"/>
  <c r="E779" i="10" a="1"/>
  <c r="E1978" i="10" a="1"/>
  <c r="E1490" i="10" a="1"/>
  <c r="E1181" i="10" a="1"/>
  <c r="E77" i="10" a="1"/>
  <c r="D930" i="10" a="1"/>
  <c r="E234" i="10" a="1"/>
  <c r="E805" i="10" a="1"/>
  <c r="E1607" i="10" a="1"/>
  <c r="E555" i="10" a="1"/>
  <c r="E901" i="10" a="1"/>
  <c r="E1295" i="10" a="1"/>
  <c r="E639" i="10" a="1"/>
  <c r="E522" i="10" a="1"/>
  <c r="E1879" i="10" a="1"/>
  <c r="E408" i="10" a="1"/>
  <c r="E932" i="10" a="1"/>
  <c r="E1595" i="10" a="1"/>
  <c r="E1354" i="10" a="1"/>
  <c r="E441" i="10" a="1"/>
  <c r="E1911" i="10" a="1"/>
  <c r="D1398" i="10" a="1"/>
  <c r="E1517" i="10" a="1"/>
  <c r="E609" i="10" a="1"/>
  <c r="E12" i="10" a="1"/>
  <c r="E1230" i="10" a="1"/>
  <c r="E511" i="10" a="1"/>
  <c r="E1281" i="10" a="1"/>
  <c r="E1192" i="10" a="1"/>
  <c r="E1869" i="10" a="1"/>
  <c r="E721" i="10" a="1"/>
  <c r="E661" i="10" a="1"/>
  <c r="E168" i="10" a="1"/>
  <c r="E1022" i="10" a="1"/>
  <c r="E879" i="10" a="1"/>
  <c r="E276" i="10" a="1"/>
  <c r="E1798" i="10" a="1"/>
  <c r="E1316" i="10" a="1"/>
  <c r="E1928" i="10" a="1"/>
  <c r="E755" i="10" a="1"/>
  <c r="E105" i="10" a="1"/>
  <c r="D692" i="10" a="1"/>
  <c r="E1576" i="10" a="1"/>
  <c r="E1141" i="10" a="1"/>
  <c r="D469" i="10" a="1"/>
  <c r="E694" i="10" a="1"/>
  <c r="E499" i="10" a="1"/>
  <c r="E1855" i="10" a="1"/>
  <c r="E1953" i="10" a="1"/>
  <c r="E1152" i="10" a="1"/>
  <c r="E1252" i="10" a="1"/>
  <c r="E337" i="10" a="1"/>
  <c r="E458" i="10" a="1"/>
  <c r="E1648" i="10" a="1"/>
  <c r="E1428" i="10" a="1"/>
  <c r="E915" i="10" a="1"/>
  <c r="E683" i="10" a="1"/>
  <c r="E1768" i="10" a="1"/>
  <c r="E1783" i="10" a="1"/>
  <c r="E478" i="10" a="1"/>
  <c r="E1714" i="10" a="1"/>
  <c r="E624" i="8" a="1"/>
  <c r="E655" i="8" a="1"/>
  <c r="E13" i="8" a="1"/>
  <c r="E891" i="8" a="1"/>
  <c r="E237" i="8" a="1"/>
  <c r="E30" i="8" a="1"/>
  <c r="E1399" i="8" a="1"/>
  <c r="D568" i="8" a="1"/>
  <c r="E1365" i="8" a="1"/>
  <c r="E278" i="8" a="1"/>
  <c r="E395" i="8" a="1"/>
  <c r="E1107" i="8" a="1"/>
  <c r="E784" i="8" a="1"/>
  <c r="E1039" i="8" a="1"/>
  <c r="E748" i="8" a="1"/>
  <c r="E1498" i="8" a="1"/>
  <c r="E841" i="8" a="1"/>
  <c r="E533" i="8" a="1"/>
  <c r="E673" i="8" a="1"/>
  <c r="E215" i="8" a="1"/>
  <c r="E971" i="8" a="1"/>
  <c r="E1167" i="8" a="1"/>
  <c r="E1077" i="8" a="1"/>
  <c r="E577" i="8" a="1"/>
  <c r="E1249" i="8" a="1"/>
  <c r="E323" i="8" a="1"/>
  <c r="E698" i="8" a="1"/>
  <c r="E1028" i="8" a="1"/>
  <c r="E1238" i="8" a="1"/>
  <c r="E186" i="8" a="1"/>
  <c r="E453" i="8" a="1"/>
  <c r="E1378" i="8" a="1"/>
  <c r="E117" i="8" a="1"/>
  <c r="E1271" i="8" a="1"/>
  <c r="E1147" i="8" a="1"/>
  <c r="E93" i="8" a="1"/>
  <c r="E1124" i="8" a="1"/>
  <c r="E288" i="8" a="1"/>
  <c r="E1456" i="8" a="1"/>
  <c r="D1188" i="8" a="1"/>
  <c r="E802" i="8" a="1"/>
  <c r="E137" i="8" a="1"/>
  <c r="E988" i="8" a="1"/>
  <c r="E1585" i="8" a="1"/>
  <c r="E1324" i="8" a="1"/>
  <c r="E509" i="8" a="1"/>
  <c r="E759" i="8" a="1"/>
  <c r="E1224" i="8" a="1"/>
  <c r="E1632" i="8" a="1"/>
  <c r="E1530" i="8" a="1"/>
  <c r="E1195" i="8" a="1"/>
  <c r="E486" i="8" a="1"/>
  <c r="E1570" i="8" a="1"/>
  <c r="E552" i="8" a="1"/>
  <c r="E1052" i="8" a="1"/>
  <c r="E1289" i="8" a="1"/>
  <c r="E906" i="8" a="1"/>
  <c r="E601" i="8" a="1"/>
  <c r="D11" i="8" a="1"/>
  <c r="E160" i="8" a="1"/>
  <c r="E63" i="8" a="1"/>
  <c r="E366" i="8" a="1"/>
  <c r="E41" i="6" a="1"/>
  <c r="E383" i="6" a="1"/>
  <c r="E435" i="6" a="1"/>
  <c r="E418" i="6" a="1"/>
  <c r="E650" i="6" a="1"/>
  <c r="E367" i="6" a="1"/>
  <c r="E288" i="6" a="1"/>
  <c r="E680" i="6" a="1"/>
  <c r="D459" i="6" a="1"/>
  <c r="D629" i="6" a="1"/>
  <c r="E207" i="6" a="1"/>
  <c r="E402" i="6" a="1"/>
  <c r="E179" i="6" a="1"/>
  <c r="E103" i="6" a="1"/>
  <c r="E570" i="6" a="1"/>
  <c r="D338" i="6" a="1"/>
  <c r="E263" i="6" a="1"/>
  <c r="E13" i="6" a="1"/>
  <c r="E192" i="6" a="1"/>
  <c r="E600" i="6" a="1"/>
  <c r="E340" i="6" a="1"/>
  <c r="E74" i="6" a="1"/>
  <c r="E354" i="6" a="1"/>
  <c r="D434" i="6" a="1"/>
  <c r="E510" i="6" a="1"/>
  <c r="D11" i="6" a="1"/>
  <c r="E461" i="6" a="1"/>
  <c r="E631" i="6" a="1"/>
  <c r="E145" i="6" a="1"/>
  <c r="E307" i="6" a="1"/>
  <c r="E248" i="6" a="1"/>
  <c r="E481" i="6" a="1"/>
  <c r="E225" i="6" a="1"/>
  <c r="E543" i="6" a="1"/>
  <c r="E1122" i="4" a="1"/>
  <c r="E1170" i="4" a="1"/>
  <c r="E231" i="4" a="1"/>
  <c r="E104" i="4" a="1"/>
  <c r="E161" i="4" a="1"/>
  <c r="E429" i="4" a="1"/>
  <c r="E75" i="4" a="1"/>
  <c r="E385" i="4" a="1"/>
  <c r="E87" i="4" a="1"/>
  <c r="E471" i="4" a="1"/>
  <c r="E396" i="4" a="1"/>
  <c r="E498" i="4" a="1"/>
  <c r="E996" i="4" a="1"/>
  <c r="E562" i="4" a="1"/>
  <c r="E682" i="4" a="1"/>
  <c r="E931" i="4" a="1"/>
  <c r="E1241" i="4" a="1"/>
  <c r="E135" i="4" a="1"/>
  <c r="E526" i="4" a="1"/>
  <c r="E968" i="4" a="1"/>
  <c r="E13" i="4" a="1"/>
  <c r="E651" i="4" a="1"/>
  <c r="E286" i="4" a="1"/>
  <c r="E896" i="4" a="1"/>
  <c r="E1086" i="4" a="1"/>
  <c r="E765" i="4" a="1"/>
  <c r="E720" i="4" a="1"/>
  <c r="E1045" i="4" a="1"/>
  <c r="E329" i="4" a="1"/>
  <c r="E949" i="4" a="1"/>
  <c r="E1031" i="4" a="1"/>
  <c r="E804" i="4" a="1"/>
  <c r="E671" i="4" a="1"/>
  <c r="E198" i="4" a="1"/>
  <c r="E1070" i="4" a="1"/>
  <c r="E600" i="4" a="1"/>
  <c r="E581" i="4" a="1"/>
  <c r="E859" i="4" a="1"/>
  <c r="E45" i="4" a="1"/>
  <c r="E1205" i="4" a="1"/>
  <c r="E413" i="4" a="1"/>
  <c r="E1308" i="4" a="1"/>
  <c r="E459" i="4" a="1"/>
  <c r="E617" i="4" a="1"/>
  <c r="E1255" i="4" a="1"/>
  <c r="E213" i="4" a="1"/>
  <c r="E1138" i="4" a="1"/>
  <c r="E1284" i="4" a="1"/>
  <c r="E742" i="4" a="1"/>
  <c r="E298" i="4" a="1"/>
  <c r="E840" i="4" a="1"/>
  <c r="E783" i="4" a="1"/>
  <c r="E316" i="4" a="1"/>
  <c r="E1013" i="4" a="1"/>
  <c r="E64" i="4" a="1"/>
  <c r="E910" i="4" a="1"/>
  <c r="E375" i="4" a="1"/>
  <c r="E879" i="4" a="1"/>
  <c r="D966" i="4" a="1"/>
  <c r="D1168" i="4" a="1"/>
  <c r="D496" i="4" a="1"/>
  <c r="D341" i="4" a="1"/>
  <c r="D11" i="4" a="1"/>
  <c r="E1066" i="1" a="1"/>
  <c r="E983" i="1" a="1"/>
  <c r="E412" i="1" a="1"/>
  <c r="E685" i="1" a="1"/>
  <c r="E895" i="1" a="1"/>
  <c r="E637" i="1" a="1"/>
  <c r="E780" i="1" a="1"/>
  <c r="E877" i="1" a="1"/>
  <c r="E841" i="1" a="1"/>
  <c r="E288" i="1" a="1"/>
  <c r="E433" i="1" a="1"/>
  <c r="E1038" i="1" a="1"/>
  <c r="E730" i="1" a="1"/>
  <c r="E489" i="1" a="1"/>
  <c r="E360" i="1" a="1"/>
  <c r="E1048" i="1" a="1"/>
  <c r="E1091" i="1" a="1"/>
  <c r="E220" i="1" a="1"/>
  <c r="E459" i="1" a="1"/>
  <c r="E195" i="1" a="1"/>
  <c r="E23" i="1" a="1"/>
  <c r="E273" i="1" a="1"/>
  <c r="E755" i="1" a="1"/>
  <c r="E259" i="1" a="1"/>
  <c r="E1123" i="1" a="1"/>
  <c r="E708" i="1" a="1"/>
  <c r="E607" i="1" a="1"/>
  <c r="E1157" i="1" a="1"/>
  <c r="E74" i="1" a="1"/>
  <c r="E766" i="1" a="1"/>
  <c r="E110" i="1" a="1"/>
  <c r="E148" i="1" a="1"/>
  <c r="E792" i="1" a="1"/>
  <c r="E672" i="1" a="1"/>
  <c r="E390" i="1" a="1"/>
  <c r="E516" i="1" a="1"/>
  <c r="E139" i="1" a="1"/>
  <c r="E941" i="1" a="1"/>
  <c r="E503" i="1" a="1"/>
  <c r="E45" i="1" a="1"/>
  <c r="E469" i="1" a="1"/>
  <c r="E12" i="1" a="1"/>
  <c r="E450" i="1" a="1"/>
  <c r="E1011" i="1" a="1"/>
  <c r="E163" i="1" a="1"/>
  <c r="E589" i="1" a="1"/>
  <c r="E620" i="1" a="1"/>
  <c r="E1114" i="1" a="1"/>
  <c r="E240" i="1" a="1"/>
  <c r="E648" i="1" a="1"/>
  <c r="E994" i="1" a="1"/>
  <c r="E120" i="1" a="1"/>
  <c r="E571" i="1" a="1"/>
  <c r="E864" i="1" a="1"/>
  <c r="E335" i="1" a="1"/>
  <c r="E176" i="1" a="1"/>
  <c r="E1136" i="1" a="1"/>
  <c r="E818" i="1" a="1"/>
  <c r="E36" i="1" a="1"/>
  <c r="E910" i="1" a="1"/>
  <c r="E299" i="1" a="1"/>
  <c r="E804" i="1" a="1"/>
  <c r="E965" i="1" a="1"/>
  <c r="E95" i="1" a="1"/>
  <c r="E1179" i="1" a="1"/>
  <c r="E924" i="1" a="1"/>
  <c r="D10" i="1" a="1"/>
  <c r="D333" i="1" a="1"/>
  <c r="D922" i="1" a="1"/>
  <c r="D646" i="1" a="1"/>
  <c r="D876" i="1" a="1"/>
  <c r="E1066" i="29" l="1"/>
  <c r="E1175" i="29"/>
  <c r="E656" i="29"/>
  <c r="E106" i="29"/>
  <c r="E635" i="29"/>
  <c r="E121" i="29"/>
  <c r="E585" i="29"/>
  <c r="E1105" i="29"/>
  <c r="E247" i="29"/>
  <c r="E204" i="29"/>
  <c r="E341" i="29"/>
  <c r="E500" i="29"/>
  <c r="D556" i="29"/>
  <c r="E18" i="29"/>
  <c r="E863" i="29"/>
  <c r="E510" i="29"/>
  <c r="E598" i="29"/>
  <c r="E623" i="29"/>
  <c r="E1118" i="29"/>
  <c r="E558" i="29"/>
  <c r="E898" i="29"/>
  <c r="E356" i="29"/>
  <c r="E147" i="29"/>
  <c r="E380" i="29"/>
  <c r="D861" i="29"/>
  <c r="E1190" i="29"/>
  <c r="E267" i="29"/>
  <c r="E483" i="29"/>
  <c r="E1087" i="29"/>
  <c r="E847" i="29"/>
  <c r="E430" i="29"/>
  <c r="E65" i="29"/>
  <c r="E725" i="29"/>
  <c r="E682" i="29"/>
  <c r="E981" i="29"/>
  <c r="E755" i="29"/>
  <c r="E399" i="29"/>
  <c r="D1049" i="29"/>
  <c r="E179" i="29"/>
  <c r="E827" i="29"/>
  <c r="E1051" i="29"/>
  <c r="E883" i="29"/>
  <c r="E533" i="29"/>
  <c r="E301" i="29"/>
  <c r="D11" i="29"/>
  <c r="E225" i="29"/>
  <c r="E1153" i="29"/>
  <c r="E930" i="29"/>
  <c r="E327" i="29"/>
  <c r="E571" i="29"/>
  <c r="E447" i="29"/>
  <c r="E38" i="29"/>
  <c r="D11" i="26"/>
  <c r="E239" i="26"/>
  <c r="E474" i="26"/>
  <c r="E449" i="26"/>
  <c r="E163" i="26"/>
  <c r="E536" i="26"/>
  <c r="E265" i="26"/>
  <c r="E150" i="26"/>
  <c r="E20" i="26"/>
  <c r="E59" i="26"/>
  <c r="E405" i="26"/>
  <c r="D391" i="26"/>
  <c r="E586" i="26"/>
  <c r="E278" i="26"/>
  <c r="E434" i="26"/>
  <c r="E374" i="26"/>
  <c r="D524" i="26"/>
  <c r="D261" i="26"/>
  <c r="E619" i="26"/>
  <c r="E118" i="26"/>
  <c r="E303" i="26"/>
  <c r="E489" i="26"/>
  <c r="E344" i="26"/>
  <c r="E526" i="26"/>
  <c r="E188" i="26"/>
  <c r="E566" i="26"/>
  <c r="E333" i="26"/>
  <c r="E634" i="26"/>
  <c r="E604" i="26"/>
  <c r="E393" i="26"/>
  <c r="E327" i="24"/>
  <c r="E767" i="24"/>
  <c r="E1013" i="24"/>
  <c r="E1225" i="24"/>
  <c r="E270" i="24"/>
  <c r="E743" i="24"/>
  <c r="D703" i="24"/>
  <c r="E361" i="24"/>
  <c r="E1119" i="24"/>
  <c r="E1129" i="24"/>
  <c r="E894" i="24"/>
  <c r="E558" i="24"/>
  <c r="E614" i="24"/>
  <c r="E1025" i="24"/>
  <c r="E460" i="24"/>
  <c r="E705" i="24"/>
  <c r="E250" i="24"/>
  <c r="E530" i="24"/>
  <c r="D1038" i="24"/>
  <c r="E162" i="24"/>
  <c r="E812" i="24"/>
  <c r="E964" i="24"/>
  <c r="E397" i="24"/>
  <c r="E1195" i="24"/>
  <c r="E512" i="24"/>
  <c r="E689" i="24"/>
  <c r="E601" i="24"/>
  <c r="E23" i="24"/>
  <c r="E1170" i="24"/>
  <c r="D556" i="24"/>
  <c r="E994" i="24"/>
  <c r="E582" i="24"/>
  <c r="D374" i="24"/>
  <c r="E470" i="24"/>
  <c r="E652" i="24"/>
  <c r="E1080" i="24"/>
  <c r="E840" i="24"/>
  <c r="E498" i="24"/>
  <c r="E1105" i="24"/>
  <c r="E932" i="24"/>
  <c r="D248" i="24"/>
  <c r="E635" i="24"/>
  <c r="E306" i="24"/>
  <c r="E376" i="24"/>
  <c r="E874" i="24"/>
  <c r="E1181" i="24"/>
  <c r="D810" i="24"/>
  <c r="E152" i="24"/>
  <c r="E1057" i="24"/>
  <c r="E485" i="24"/>
  <c r="D11" i="24"/>
  <c r="E33" i="24"/>
  <c r="E421" i="24"/>
  <c r="E732" i="24"/>
  <c r="E280" i="24"/>
  <c r="E977" i="24"/>
  <c r="E161" i="22"/>
  <c r="E348" i="22"/>
  <c r="E187" i="22"/>
  <c r="E647" i="22"/>
  <c r="D703" i="22"/>
  <c r="E122" i="22"/>
  <c r="E705" i="22"/>
  <c r="E303" i="22"/>
  <c r="E109" i="22"/>
  <c r="D346" i="22"/>
  <c r="E211" i="22"/>
  <c r="E450" i="22"/>
  <c r="E585" i="22"/>
  <c r="E53" i="22"/>
  <c r="E813" i="22"/>
  <c r="E762" i="22"/>
  <c r="D534" i="22"/>
  <c r="E396" i="22"/>
  <c r="E322" i="22"/>
  <c r="E29" i="22"/>
  <c r="E515" i="22"/>
  <c r="E719" i="22"/>
  <c r="E690" i="22"/>
  <c r="E858" i="22"/>
  <c r="E282" i="22"/>
  <c r="E337" i="22"/>
  <c r="E660" i="22"/>
  <c r="E612" i="22"/>
  <c r="E575" i="22"/>
  <c r="E419" i="22"/>
  <c r="E674" i="22"/>
  <c r="E14" i="22"/>
  <c r="E262" i="22"/>
  <c r="E92" i="22"/>
  <c r="E79" i="22"/>
  <c r="E535" i="22"/>
  <c r="E499" i="22"/>
  <c r="E482" i="22"/>
  <c r="D209" i="22"/>
  <c r="E833" i="22"/>
  <c r="E737" i="22"/>
  <c r="E379" i="22"/>
  <c r="E626" i="22"/>
  <c r="E41" i="22"/>
  <c r="D573" i="22"/>
  <c r="D12" i="22"/>
  <c r="E800" i="22"/>
  <c r="E232" i="22"/>
  <c r="E464" i="22"/>
  <c r="E11" i="20"/>
  <c r="D11" i="20"/>
  <c r="E1113" i="18"/>
  <c r="E245" i="18"/>
  <c r="E654" i="18"/>
  <c r="E799" i="18"/>
  <c r="E1202" i="18"/>
  <c r="E145" i="18"/>
  <c r="E76" i="18"/>
  <c r="E1463" i="18"/>
  <c r="E913" i="18"/>
  <c r="E1568" i="18"/>
  <c r="E966" i="18"/>
  <c r="E318" i="18"/>
  <c r="E718" i="18"/>
  <c r="E21" i="18"/>
  <c r="E393" i="18"/>
  <c r="E504" i="18"/>
  <c r="E948" i="18"/>
  <c r="E1237" i="18"/>
  <c r="E1669" i="18"/>
  <c r="E1318" i="18"/>
  <c r="E1080" i="18"/>
  <c r="E1222" i="18"/>
  <c r="D524" i="18"/>
  <c r="E304" i="18"/>
  <c r="E1186" i="18"/>
  <c r="E488" i="18"/>
  <c r="E1380" i="18"/>
  <c r="E1545" i="18"/>
  <c r="E1425" i="18"/>
  <c r="E268" i="18"/>
  <c r="D874" i="18"/>
  <c r="E823" i="18"/>
  <c r="E1153" i="18"/>
  <c r="E1289" i="18"/>
  <c r="E196" i="18"/>
  <c r="E526" i="18"/>
  <c r="E1496" i="18"/>
  <c r="E1594" i="18"/>
  <c r="E218" i="18"/>
  <c r="D1184" i="18"/>
  <c r="E1656" i="18"/>
  <c r="E462" i="18"/>
  <c r="E130" i="18"/>
  <c r="E438" i="18"/>
  <c r="E994" i="18"/>
  <c r="D11" i="18"/>
  <c r="E406" i="18"/>
  <c r="E1127" i="18"/>
  <c r="E747" i="18"/>
  <c r="E876" i="18"/>
  <c r="E1041" i="18"/>
  <c r="E208" i="18"/>
  <c r="E1266" i="18"/>
  <c r="E598" i="18"/>
  <c r="E255" i="18"/>
  <c r="E53" i="18"/>
  <c r="E172" i="18"/>
  <c r="E1355" i="18"/>
  <c r="E1627" i="18"/>
  <c r="E770" i="18"/>
  <c r="E367" i="18"/>
  <c r="E609" i="18"/>
  <c r="E197" i="16"/>
  <c r="D152" i="16"/>
  <c r="E403" i="16"/>
  <c r="E914" i="16"/>
  <c r="E651" i="16"/>
  <c r="E747" i="16"/>
  <c r="E210" i="16"/>
  <c r="D11" i="16"/>
  <c r="E545" i="16"/>
  <c r="E897" i="16"/>
  <c r="E707" i="16"/>
  <c r="D494" i="16"/>
  <c r="E42" i="16"/>
  <c r="E13" i="16"/>
  <c r="E1010" i="16"/>
  <c r="D836" i="16"/>
  <c r="E227" i="16"/>
  <c r="D579" i="16"/>
  <c r="E837" i="16"/>
  <c r="E929" i="16"/>
  <c r="E603" i="16"/>
  <c r="E481" i="16"/>
  <c r="D341" i="16"/>
  <c r="E291" i="16"/>
  <c r="E105" i="16"/>
  <c r="E57" i="16"/>
  <c r="E507" i="16"/>
  <c r="E267" i="16"/>
  <c r="E759" i="16"/>
  <c r="D55" i="16"/>
  <c r="E343" i="16"/>
  <c r="D968" i="16"/>
  <c r="E693" i="16"/>
  <c r="E161" i="16"/>
  <c r="D746" i="16"/>
  <c r="E641" i="16"/>
  <c r="D402" i="16"/>
  <c r="E495" i="16"/>
  <c r="E244" i="16"/>
  <c r="E952" i="16"/>
  <c r="D460" i="16"/>
  <c r="E441" i="16"/>
  <c r="E315" i="16"/>
  <c r="E83" i="16"/>
  <c r="D602" i="16"/>
  <c r="E878" i="16"/>
  <c r="E970" i="16"/>
  <c r="E1021" i="16"/>
  <c r="E580" i="16"/>
  <c r="E384" i="16"/>
  <c r="E565" i="16"/>
  <c r="D236" i="16"/>
  <c r="E70" i="14"/>
  <c r="E317" i="14"/>
  <c r="E46" i="14"/>
  <c r="E500" i="14"/>
  <c r="E357" i="14"/>
  <c r="E481" i="14"/>
  <c r="E23" i="14"/>
  <c r="D407" i="14"/>
  <c r="E392" i="14"/>
  <c r="E121" i="14"/>
  <c r="E106" i="14"/>
  <c r="E346" i="14"/>
  <c r="E287" i="14"/>
  <c r="E174" i="14"/>
  <c r="E409" i="14"/>
  <c r="E378" i="14"/>
  <c r="E554" i="14"/>
  <c r="E565" i="14"/>
  <c r="E185" i="14"/>
  <c r="E675" i="14"/>
  <c r="D227" i="14"/>
  <c r="E208" i="14"/>
  <c r="D11" i="14"/>
  <c r="E597" i="14"/>
  <c r="E229" i="14"/>
  <c r="E148" i="14"/>
  <c r="E86" i="14"/>
  <c r="D340" i="14"/>
  <c r="E650" i="14"/>
  <c r="D534" i="14"/>
  <c r="E629" i="14"/>
  <c r="E458" i="14"/>
  <c r="E535" i="14"/>
  <c r="E256" i="14"/>
  <c r="D124" i="12"/>
  <c r="E309" i="12"/>
  <c r="D11" i="12"/>
  <c r="D82" i="12"/>
  <c r="D101" i="12"/>
  <c r="E567" i="12"/>
  <c r="E615" i="12"/>
  <c r="E601" i="12"/>
  <c r="D439" i="12"/>
  <c r="E225" i="12"/>
  <c r="E413" i="12"/>
  <c r="E462" i="12"/>
  <c r="E493" i="12"/>
  <c r="E381" i="12"/>
  <c r="D35" i="12"/>
  <c r="E397" i="12"/>
  <c r="E639" i="12"/>
  <c r="D371" i="12"/>
  <c r="E167" i="12"/>
  <c r="E359" i="12"/>
  <c r="D457" i="12"/>
  <c r="E1714" i="10"/>
  <c r="E478" i="10"/>
  <c r="E1783" i="10"/>
  <c r="E1768" i="10"/>
  <c r="E683" i="10"/>
  <c r="E915" i="10"/>
  <c r="E1428" i="10"/>
  <c r="E1648" i="10"/>
  <c r="E458" i="10"/>
  <c r="E337" i="10"/>
  <c r="E1252" i="10"/>
  <c r="E1152" i="10"/>
  <c r="E1953" i="10"/>
  <c r="E1855" i="10"/>
  <c r="E499" i="10"/>
  <c r="E694" i="10"/>
  <c r="D469" i="10"/>
  <c r="E1141" i="10"/>
  <c r="E1576" i="10"/>
  <c r="D692" i="10"/>
  <c r="E105" i="10"/>
  <c r="E755" i="10"/>
  <c r="E1928" i="10"/>
  <c r="E1316" i="10"/>
  <c r="E1798" i="10"/>
  <c r="E276" i="10"/>
  <c r="E879" i="10"/>
  <c r="E1022" i="10"/>
  <c r="E168" i="10"/>
  <c r="E661" i="10"/>
  <c r="E721" i="10"/>
  <c r="E1869" i="10"/>
  <c r="E1192" i="10"/>
  <c r="E1281" i="10"/>
  <c r="E511" i="10"/>
  <c r="E1230" i="10"/>
  <c r="E12" i="10"/>
  <c r="E609" i="10"/>
  <c r="E1517" i="10"/>
  <c r="D1398" i="10"/>
  <c r="E1911" i="10"/>
  <c r="E441" i="10"/>
  <c r="E1354" i="10"/>
  <c r="E1595" i="10"/>
  <c r="E932" i="10"/>
  <c r="E408" i="10"/>
  <c r="E1879" i="10"/>
  <c r="E522" i="10"/>
  <c r="E639" i="10"/>
  <c r="E1295" i="10"/>
  <c r="E901" i="10"/>
  <c r="E555" i="10"/>
  <c r="E1607" i="10"/>
  <c r="E805" i="10"/>
  <c r="E234" i="10"/>
  <c r="D930" i="10"/>
  <c r="E77" i="10"/>
  <c r="E1181" i="10"/>
  <c r="E1490" i="10"/>
  <c r="E1978" i="10"/>
  <c r="E779" i="10"/>
  <c r="E1507" i="10"/>
  <c r="E572" i="10"/>
  <c r="E351" i="10"/>
  <c r="E1114" i="10"/>
  <c r="E1400" i="10"/>
  <c r="E1673" i="10"/>
  <c r="E838" i="10"/>
  <c r="E1168" i="10"/>
  <c r="E2016" i="10"/>
  <c r="E396" i="10"/>
  <c r="E381" i="10"/>
  <c r="E594" i="10"/>
  <c r="E217" i="10"/>
  <c r="E1754" i="10"/>
  <c r="E187" i="10"/>
  <c r="E313" i="10"/>
  <c r="E1370" i="10"/>
  <c r="E150" i="10"/>
  <c r="E91" i="10"/>
  <c r="D11" i="10"/>
  <c r="E1828" i="10"/>
  <c r="E1736" i="10"/>
  <c r="E2004" i="10"/>
  <c r="E1331" i="10"/>
  <c r="E738" i="10"/>
  <c r="E419" i="10"/>
  <c r="E1635" i="10"/>
  <c r="E133" i="10"/>
  <c r="E964" i="10"/>
  <c r="E819" i="10"/>
  <c r="E366" i="8"/>
  <c r="E63" i="8"/>
  <c r="E160" i="8"/>
  <c r="D11" i="8"/>
  <c r="E601" i="8"/>
  <c r="E906" i="8"/>
  <c r="E1289" i="8"/>
  <c r="E1052" i="8"/>
  <c r="E552" i="8"/>
  <c r="E1570" i="8"/>
  <c r="E486" i="8"/>
  <c r="E1195" i="8"/>
  <c r="E1530" i="8"/>
  <c r="E1632" i="8"/>
  <c r="E1224" i="8"/>
  <c r="E759" i="8"/>
  <c r="E509" i="8"/>
  <c r="E1324" i="8"/>
  <c r="E1585" i="8"/>
  <c r="E988" i="8"/>
  <c r="E137" i="8"/>
  <c r="E802" i="8"/>
  <c r="D1188" i="8"/>
  <c r="E1456" i="8"/>
  <c r="E288" i="8"/>
  <c r="E1124" i="8"/>
  <c r="E93" i="8"/>
  <c r="E1147" i="8"/>
  <c r="E1271" i="8"/>
  <c r="E117" i="8"/>
  <c r="E1378" i="8"/>
  <c r="E453" i="8"/>
  <c r="E186" i="8"/>
  <c r="E1238" i="8"/>
  <c r="E1028" i="8"/>
  <c r="E698" i="8"/>
  <c r="E323" i="8"/>
  <c r="E1249" i="8"/>
  <c r="E577" i="8"/>
  <c r="E1077" i="8"/>
  <c r="E1167" i="8"/>
  <c r="E971" i="8"/>
  <c r="E215" i="8"/>
  <c r="E673" i="8"/>
  <c r="E533" i="8"/>
  <c r="E841" i="8"/>
  <c r="E1498" i="8"/>
  <c r="E748" i="8"/>
  <c r="E1039" i="8"/>
  <c r="E784" i="8"/>
  <c r="E1107" i="8"/>
  <c r="E395" i="8"/>
  <c r="E278" i="8"/>
  <c r="E1365" i="8"/>
  <c r="D568" i="8"/>
  <c r="E1399" i="8"/>
  <c r="E30" i="8"/>
  <c r="E237" i="8"/>
  <c r="E891" i="8"/>
  <c r="E13" i="8"/>
  <c r="E655" i="8"/>
  <c r="E624" i="8"/>
  <c r="E543" i="6"/>
  <c r="E225" i="6"/>
  <c r="E481" i="6"/>
  <c r="E248" i="6"/>
  <c r="E307" i="6"/>
  <c r="E145" i="6"/>
  <c r="E631" i="6"/>
  <c r="E461" i="6"/>
  <c r="D11" i="6"/>
  <c r="E510" i="6"/>
  <c r="D434" i="6"/>
  <c r="E354" i="6"/>
  <c r="E74" i="6"/>
  <c r="E340" i="6"/>
  <c r="E600" i="6"/>
  <c r="E192" i="6"/>
  <c r="E13" i="6"/>
  <c r="E263" i="6"/>
  <c r="D338" i="6"/>
  <c r="E570" i="6"/>
  <c r="E103" i="6"/>
  <c r="E179" i="6"/>
  <c r="E402" i="6"/>
  <c r="E207" i="6"/>
  <c r="D629" i="6"/>
  <c r="D459" i="6"/>
  <c r="E680" i="6"/>
  <c r="E288" i="6"/>
  <c r="E367" i="6"/>
  <c r="E650" i="6"/>
  <c r="E418" i="6"/>
  <c r="E435" i="6"/>
  <c r="E383" i="6"/>
  <c r="E41" i="6"/>
  <c r="E879" i="4"/>
  <c r="E375" i="4"/>
  <c r="E910" i="4"/>
  <c r="E64" i="4"/>
  <c r="E1013" i="4"/>
  <c r="E316" i="4"/>
  <c r="E783" i="4"/>
  <c r="E840" i="4"/>
  <c r="E298" i="4"/>
  <c r="E742" i="4"/>
  <c r="E1284" i="4"/>
  <c r="E1138" i="4"/>
  <c r="E213" i="4"/>
  <c r="E1255" i="4"/>
  <c r="E617" i="4"/>
  <c r="E459" i="4"/>
  <c r="E1308" i="4"/>
  <c r="E413" i="4"/>
  <c r="E1205" i="4"/>
  <c r="E45" i="4"/>
  <c r="E859" i="4"/>
  <c r="E581" i="4"/>
  <c r="E600" i="4"/>
  <c r="E1070" i="4"/>
  <c r="E198" i="4"/>
  <c r="E671" i="4"/>
  <c r="E804" i="4"/>
  <c r="E1031" i="4"/>
  <c r="E949" i="4"/>
  <c r="E329" i="4"/>
  <c r="E1045" i="4"/>
  <c r="E720" i="4"/>
  <c r="E765" i="4"/>
  <c r="E1086" i="4"/>
  <c r="E896" i="4"/>
  <c r="E286" i="4"/>
  <c r="E651" i="4"/>
  <c r="E13" i="4"/>
  <c r="E968" i="4"/>
  <c r="E526" i="4"/>
  <c r="E135" i="4"/>
  <c r="E1241" i="4"/>
  <c r="E931" i="4"/>
  <c r="E682" i="4"/>
  <c r="E562" i="4"/>
  <c r="E996" i="4"/>
  <c r="E498" i="4"/>
  <c r="E396" i="4"/>
  <c r="E471" i="4"/>
  <c r="E87" i="4"/>
  <c r="E385" i="4"/>
  <c r="E75" i="4"/>
  <c r="E429" i="4"/>
  <c r="E161" i="4"/>
  <c r="E104" i="4"/>
  <c r="E231" i="4"/>
  <c r="E1170" i="4"/>
  <c r="E1122" i="4"/>
  <c r="D11" i="4"/>
  <c r="D341" i="4"/>
  <c r="D496" i="4"/>
  <c r="D1168" i="4"/>
  <c r="D966" i="4"/>
  <c r="E924" i="1"/>
  <c r="E1179" i="1"/>
  <c r="E95" i="1"/>
  <c r="E965" i="1"/>
  <c r="E804" i="1"/>
  <c r="E299" i="1"/>
  <c r="E910" i="1"/>
  <c r="E36" i="1"/>
  <c r="E818" i="1"/>
  <c r="E1136" i="1"/>
  <c r="E176" i="1"/>
  <c r="E335" i="1"/>
  <c r="E864" i="1"/>
  <c r="E571" i="1"/>
  <c r="E120" i="1"/>
  <c r="E994" i="1"/>
  <c r="E648" i="1"/>
  <c r="E240" i="1"/>
  <c r="E1114" i="1"/>
  <c r="E620" i="1"/>
  <c r="E589" i="1"/>
  <c r="E163" i="1"/>
  <c r="E1011" i="1"/>
  <c r="E450" i="1"/>
  <c r="E12" i="1"/>
  <c r="E469" i="1"/>
  <c r="E45" i="1"/>
  <c r="E503" i="1"/>
  <c r="E941" i="1"/>
  <c r="E139" i="1"/>
  <c r="E516" i="1"/>
  <c r="E390" i="1"/>
  <c r="E672" i="1"/>
  <c r="E792" i="1"/>
  <c r="E148" i="1"/>
  <c r="E110" i="1"/>
  <c r="E766" i="1"/>
  <c r="E74" i="1"/>
  <c r="E1157" i="1"/>
  <c r="E607" i="1"/>
  <c r="E708" i="1"/>
  <c r="E1123" i="1"/>
  <c r="E259" i="1"/>
  <c r="E755" i="1"/>
  <c r="E273" i="1"/>
  <c r="E23" i="1"/>
  <c r="E195" i="1"/>
  <c r="E459" i="1"/>
  <c r="E220" i="1"/>
  <c r="E1091" i="1"/>
  <c r="E1048" i="1"/>
  <c r="E360" i="1"/>
  <c r="E489" i="1"/>
  <c r="E730" i="1"/>
  <c r="E1038" i="1"/>
  <c r="E433" i="1"/>
  <c r="E288" i="1"/>
  <c r="E841" i="1"/>
  <c r="E877" i="1"/>
  <c r="E780" i="1"/>
  <c r="E637" i="1"/>
  <c r="E895" i="1"/>
  <c r="E685" i="1"/>
  <c r="E412" i="1"/>
  <c r="E983" i="1"/>
  <c r="E1066" i="1"/>
  <c r="D876" i="1"/>
  <c r="D646" i="1"/>
  <c r="D922" i="1"/>
  <c r="D333" i="1"/>
  <c r="D10" i="1"/>
  <c r="E1176" i="29" a="1"/>
  <c r="E122" i="29" a="1"/>
  <c r="E205" i="29" a="1"/>
  <c r="E19" i="29" a="1"/>
  <c r="E624" i="29" a="1"/>
  <c r="E357" i="29" a="1"/>
  <c r="E1191" i="29" a="1"/>
  <c r="E848" i="29" a="1"/>
  <c r="E683" i="29" a="1"/>
  <c r="D1050" i="29" a="1"/>
  <c r="E884" i="29" a="1"/>
  <c r="E226" i="29" a="1"/>
  <c r="E572" i="29" a="1"/>
  <c r="E657" i="29" a="1"/>
  <c r="E586" i="29" a="1"/>
  <c r="E342" i="29" a="1"/>
  <c r="E864" i="29" a="1"/>
  <c r="E1119" i="29" a="1"/>
  <c r="E148" i="29" a="1"/>
  <c r="E268" i="29" a="1"/>
  <c r="E431" i="29" a="1"/>
  <c r="E982" i="29" a="1"/>
  <c r="E180" i="29" a="1"/>
  <c r="E534" i="29" a="1"/>
  <c r="E1154" i="29" a="1"/>
  <c r="E448" i="29" a="1"/>
  <c r="E107" i="29" a="1"/>
  <c r="E1106" i="29" a="1"/>
  <c r="E511" i="29" a="1"/>
  <c r="E559" i="29" a="1"/>
  <c r="E381" i="29" a="1"/>
  <c r="E484" i="29" a="1"/>
  <c r="E66" i="29" a="1"/>
  <c r="E756" i="29" a="1"/>
  <c r="E828" i="29" a="1"/>
  <c r="E302" i="29" a="1"/>
  <c r="E931" i="29" a="1"/>
  <c r="E39" i="29" a="1"/>
  <c r="E1067" i="29" a="1"/>
  <c r="E636" i="29" a="1"/>
  <c r="E248" i="29" a="1"/>
  <c r="D557" i="29" a="1"/>
  <c r="E599" i="29" a="1"/>
  <c r="D862" i="29" a="1"/>
  <c r="E1088" i="29" a="1"/>
  <c r="E726" i="29" a="1"/>
  <c r="E400" i="29" a="1"/>
  <c r="E1052" i="29" a="1"/>
  <c r="D12" i="29" a="1"/>
  <c r="E328" i="29" a="1"/>
  <c r="E240" i="26" a="1"/>
  <c r="E537" i="26" a="1"/>
  <c r="E60" i="26" a="1"/>
  <c r="E279" i="26" a="1"/>
  <c r="D262" i="26" a="1"/>
  <c r="E490" i="26" a="1"/>
  <c r="E567" i="26" a="1"/>
  <c r="E394" i="26" a="1"/>
  <c r="E475" i="26" a="1"/>
  <c r="E266" i="26" a="1"/>
  <c r="E620" i="26" a="1"/>
  <c r="E345" i="26" a="1"/>
  <c r="E334" i="26" a="1"/>
  <c r="E151" i="26" a="1"/>
  <c r="D392" i="26" a="1"/>
  <c r="E119" i="26" a="1"/>
  <c r="E635" i="26" a="1"/>
  <c r="D12" i="26" a="1"/>
  <c r="E164" i="26" a="1"/>
  <c r="E21" i="26" a="1"/>
  <c r="E587" i="26" a="1"/>
  <c r="D525" i="26" a="1"/>
  <c r="E304" i="26" a="1"/>
  <c r="E189" i="26" a="1"/>
  <c r="E605" i="26" a="1"/>
  <c r="E615" i="24" a="1"/>
  <c r="E251" i="24" a="1"/>
  <c r="E813" i="24" a="1"/>
  <c r="E1171" i="24" a="1"/>
  <c r="D375" i="24" a="1"/>
  <c r="D249" i="24" a="1"/>
  <c r="E1058" i="24" a="1"/>
  <c r="E422" i="24" a="1"/>
  <c r="E768" i="24" a="1"/>
  <c r="E499" i="24" a="1"/>
  <c r="E486" i="24" a="1"/>
  <c r="E744" i="24" a="1"/>
  <c r="E1130" i="24" a="1"/>
  <c r="E1026" i="24" a="1"/>
  <c r="E531" i="24" a="1"/>
  <c r="E965" i="24" a="1"/>
  <c r="E690" i="24" a="1"/>
  <c r="D557" i="24" a="1"/>
  <c r="E471" i="24" a="1"/>
  <c r="E1182" i="24" a="1"/>
  <c r="E733" i="24" a="1"/>
  <c r="D704" i="24" a="1"/>
  <c r="E895" i="24" a="1"/>
  <c r="D1039" i="24" a="1"/>
  <c r="E398" i="24" a="1"/>
  <c r="E602" i="24" a="1"/>
  <c r="E995" i="24" a="1"/>
  <c r="E1106" i="24" a="1"/>
  <c r="E307" i="24" a="1"/>
  <c r="D811" i="24" a="1"/>
  <c r="D12" i="24" a="1"/>
  <c r="E281" i="24" a="1"/>
  <c r="E1226" i="24" a="1"/>
  <c r="E362" i="24" a="1"/>
  <c r="E559" i="24" a="1"/>
  <c r="E706" i="24" a="1"/>
  <c r="E163" i="24" a="1"/>
  <c r="E1196" i="24" a="1"/>
  <c r="E583" i="24" a="1"/>
  <c r="E1081" i="24" a="1"/>
  <c r="E933" i="24" a="1"/>
  <c r="E377" i="24" a="1"/>
  <c r="E34" i="24" a="1"/>
  <c r="E636" i="24" a="1"/>
  <c r="E188" i="22" a="1"/>
  <c r="E706" i="22" a="1"/>
  <c r="E212" i="22" a="1"/>
  <c r="E814" i="22" a="1"/>
  <c r="E323" i="22" a="1"/>
  <c r="E691" i="22" a="1"/>
  <c r="E661" i="22" a="1"/>
  <c r="E675" i="22" a="1"/>
  <c r="E80" i="22" a="1"/>
  <c r="D210" i="22" a="1"/>
  <c r="E627" i="22" a="1"/>
  <c r="E801" i="22" a="1"/>
  <c r="E648" i="22" a="1"/>
  <c r="E304" i="22" a="1"/>
  <c r="E451" i="22" a="1"/>
  <c r="E763" i="22" a="1"/>
  <c r="E30" i="22" a="1"/>
  <c r="E859" i="22" a="1"/>
  <c r="E613" i="22" a="1"/>
  <c r="E15" i="22" a="1"/>
  <c r="E536" i="22" a="1"/>
  <c r="E834" i="22" a="1"/>
  <c r="E42" i="22" a="1"/>
  <c r="E233" i="22" a="1"/>
  <c r="E162" i="22" a="1"/>
  <c r="D704" i="22" a="1"/>
  <c r="E110" i="22" a="1"/>
  <c r="E586" i="22" a="1"/>
  <c r="D535" i="22" a="1"/>
  <c r="E516" i="22" a="1"/>
  <c r="E283" i="22" a="1"/>
  <c r="E263" i="22" a="1"/>
  <c r="E500" i="22" a="1"/>
  <c r="D574" i="22" a="1"/>
  <c r="E465" i="22" a="1"/>
  <c r="E349" i="22" a="1"/>
  <c r="E123" i="22" a="1"/>
  <c r="D347" i="22" a="1"/>
  <c r="E54" i="22" a="1"/>
  <c r="E397" i="22" a="1"/>
  <c r="E720" i="22" a="1"/>
  <c r="E420" i="22" a="1"/>
  <c r="E93" i="22" a="1"/>
  <c r="E483" i="22" a="1"/>
  <c r="E380" i="22" a="1"/>
  <c r="D13" i="22" a="1"/>
  <c r="E12" i="20" a="1"/>
  <c r="D12" i="20" a="1"/>
  <c r="E1114" i="18" a="1"/>
  <c r="E1203" i="18" a="1"/>
  <c r="E914" i="18" a="1"/>
  <c r="E719" i="18" a="1"/>
  <c r="E949" i="18" a="1"/>
  <c r="E1081" i="18" a="1"/>
  <c r="E1187" i="18" a="1"/>
  <c r="E1426" i="18" a="1"/>
  <c r="E1154" i="18" a="1"/>
  <c r="E1497" i="18" a="1"/>
  <c r="E1657" i="18" a="1"/>
  <c r="E995" i="18" a="1"/>
  <c r="E748" i="18" a="1"/>
  <c r="E1267" i="18" a="1"/>
  <c r="E173" i="18" a="1"/>
  <c r="E368" i="18" a="1"/>
  <c r="E800" i="18" a="1"/>
  <c r="E146" i="18" a="1"/>
  <c r="E1569" i="18" a="1"/>
  <c r="E22" i="18" a="1"/>
  <c r="E1238" i="18" a="1"/>
  <c r="E1223" i="18" a="1"/>
  <c r="E489" i="18" a="1"/>
  <c r="E269" i="18" a="1"/>
  <c r="E1290" i="18" a="1"/>
  <c r="E1595" i="18" a="1"/>
  <c r="E463" i="18" a="1"/>
  <c r="D12" i="18" a="1"/>
  <c r="E877" i="18" a="1"/>
  <c r="E599" i="18" a="1"/>
  <c r="E1356" i="18" a="1"/>
  <c r="E610" i="18" a="1"/>
  <c r="E319" i="18" a="1"/>
  <c r="E54" i="18" a="1"/>
  <c r="E655" i="18" a="1"/>
  <c r="E77" i="18" a="1"/>
  <c r="E967" i="18" a="1"/>
  <c r="E394" i="18" a="1"/>
  <c r="E1670" i="18" a="1"/>
  <c r="D525" i="18" a="1"/>
  <c r="E1381" i="18" a="1"/>
  <c r="D875" i="18" a="1"/>
  <c r="E197" i="18" a="1"/>
  <c r="E219" i="18" a="1"/>
  <c r="E131" i="18" a="1"/>
  <c r="E407" i="18" a="1"/>
  <c r="E1042" i="18" a="1"/>
  <c r="E256" i="18" a="1"/>
  <c r="E1628" i="18" a="1"/>
  <c r="E1464" i="18" a="1"/>
  <c r="E505" i="18" a="1"/>
  <c r="E1319" i="18" a="1"/>
  <c r="E305" i="18" a="1"/>
  <c r="E1546" i="18" a="1"/>
  <c r="E824" i="18" a="1"/>
  <c r="E527" i="18" a="1"/>
  <c r="D1185" i="18" a="1"/>
  <c r="E439" i="18" a="1"/>
  <c r="E1128" i="18" a="1"/>
  <c r="E771" i="18" a="1"/>
  <c r="E198" i="16" a="1"/>
  <c r="E546" i="16" a="1"/>
  <c r="E43" i="16" a="1"/>
  <c r="E604" i="16" a="1"/>
  <c r="E106" i="16" a="1"/>
  <c r="E760" i="16" a="1"/>
  <c r="E694" i="16" a="1"/>
  <c r="D403" i="16" a="1"/>
  <c r="D461" i="16" a="1"/>
  <c r="D603" i="16" a="1"/>
  <c r="D153" i="16" a="1"/>
  <c r="E748" i="16" a="1"/>
  <c r="E898" i="16" a="1"/>
  <c r="E14" i="16" a="1"/>
  <c r="D580" i="16" a="1"/>
  <c r="E482" i="16" a="1"/>
  <c r="E58" i="16" a="1"/>
  <c r="D56" i="16" a="1"/>
  <c r="E162" i="16" a="1"/>
  <c r="E496" i="16" a="1"/>
  <c r="E442" i="16" a="1"/>
  <c r="E879" i="16" a="1"/>
  <c r="E385" i="16" a="1"/>
  <c r="E404" i="16" a="1"/>
  <c r="E708" i="16" a="1"/>
  <c r="E1011" i="16" a="1"/>
  <c r="D342" i="16" a="1"/>
  <c r="E508" i="16" a="1"/>
  <c r="E344" i="16" a="1"/>
  <c r="D747" i="16" a="1"/>
  <c r="E245" i="16" a="1"/>
  <c r="E316" i="16" a="1"/>
  <c r="E971" i="16" a="1"/>
  <c r="E566" i="16" a="1"/>
  <c r="E915" i="16" a="1"/>
  <c r="D12" i="16" a="1"/>
  <c r="D495" i="16" a="1"/>
  <c r="D837" i="16" a="1"/>
  <c r="E930" i="16" a="1"/>
  <c r="E292" i="16" a="1"/>
  <c r="E268" i="16" a="1"/>
  <c r="D969" i="16" a="1"/>
  <c r="E953" i="16" a="1"/>
  <c r="E84" i="16" a="1"/>
  <c r="E1022" i="16" a="1"/>
  <c r="D237" i="16" a="1"/>
  <c r="E652" i="16" a="1"/>
  <c r="E581" i="16" a="1"/>
  <c r="E71" i="14" a="1"/>
  <c r="E358" i="14" a="1"/>
  <c r="E393" i="14" a="1"/>
  <c r="E288" i="14" a="1"/>
  <c r="E555" i="14" a="1"/>
  <c r="D228" i="14" a="1"/>
  <c r="E230" i="14" a="1"/>
  <c r="E651" i="14" a="1"/>
  <c r="E536" i="14" a="1"/>
  <c r="E318" i="14" a="1"/>
  <c r="E482" i="14" a="1"/>
  <c r="E122" i="14" a="1"/>
  <c r="E175" i="14" a="1"/>
  <c r="E566" i="14" a="1"/>
  <c r="E209" i="14" a="1"/>
  <c r="E149" i="14" a="1"/>
  <c r="D535" i="14" a="1"/>
  <c r="E257" i="14" a="1"/>
  <c r="E47" i="14" a="1"/>
  <c r="E24" i="14" a="1"/>
  <c r="E107" i="14" a="1"/>
  <c r="E410" i="14" a="1"/>
  <c r="E186" i="14" a="1"/>
  <c r="D12" i="14" a="1"/>
  <c r="E87" i="14" a="1"/>
  <c r="E630" i="14" a="1"/>
  <c r="E501" i="14" a="1"/>
  <c r="D408" i="14" a="1"/>
  <c r="E347" i="14" a="1"/>
  <c r="E379" i="14" a="1"/>
  <c r="E676" i="14" a="1"/>
  <c r="E598" i="14" a="1"/>
  <c r="D341" i="14" a="1"/>
  <c r="E459" i="14" a="1"/>
  <c r="D125" i="12" a="1"/>
  <c r="D102" i="12" a="1"/>
  <c r="D440" i="12" a="1"/>
  <c r="E494" i="12" a="1"/>
  <c r="E640" i="12" a="1"/>
  <c r="D458" i="12" a="1"/>
  <c r="E310" i="12" a="1"/>
  <c r="E568" i="12" a="1"/>
  <c r="E226" i="12" a="1"/>
  <c r="E382" i="12" a="1"/>
  <c r="D372" i="12" a="1"/>
  <c r="D12" i="12" a="1"/>
  <c r="E616" i="12" a="1"/>
  <c r="E414" i="12" a="1"/>
  <c r="D36" i="12" a="1"/>
  <c r="E168" i="12" a="1"/>
  <c r="D83" i="12" a="1"/>
  <c r="E602" i="12" a="1"/>
  <c r="E463" i="12" a="1"/>
  <c r="E398" i="12" a="1"/>
  <c r="E360" i="12" a="1"/>
  <c r="E1715" i="10" a="1"/>
  <c r="E459" i="10" a="1"/>
  <c r="E1954" i="10" a="1"/>
  <c r="D470" i="10" a="1"/>
  <c r="E1799" i="10" a="1"/>
  <c r="E13" i="10" a="1"/>
  <c r="E1912" i="10" a="1"/>
  <c r="E933" i="10" a="1"/>
  <c r="E640" i="10" a="1"/>
  <c r="E1608" i="10" a="1"/>
  <c r="E78" i="10" a="1"/>
  <c r="E780" i="10" a="1"/>
  <c r="E1115" i="10" a="1"/>
  <c r="E1169" i="10" a="1"/>
  <c r="E595" i="10" a="1"/>
  <c r="E314" i="10" a="1"/>
  <c r="D12" i="10" a="1"/>
  <c r="E1332" i="10" a="1"/>
  <c r="E134" i="10" a="1"/>
  <c r="E479" i="10" a="1"/>
  <c r="E916" i="10" a="1"/>
  <c r="E338" i="10" a="1"/>
  <c r="E1856" i="10" a="1"/>
  <c r="E1142" i="10" a="1"/>
  <c r="E756" i="10" a="1"/>
  <c r="E277" i="10" a="1"/>
  <c r="E662" i="10" a="1"/>
  <c r="E1282" i="10" a="1"/>
  <c r="E610" i="10" a="1"/>
  <c r="E442" i="10" a="1"/>
  <c r="E409" i="10" a="1"/>
  <c r="E1296" i="10" a="1"/>
  <c r="E806" i="10" a="1"/>
  <c r="E1182" i="10" a="1"/>
  <c r="E1401" i="10" a="1"/>
  <c r="E2017" i="10" a="1"/>
  <c r="E218" i="10" a="1"/>
  <c r="E1371" i="10" a="1"/>
  <c r="E1829" i="10" a="1"/>
  <c r="E739" i="10" a="1"/>
  <c r="E965" i="10" a="1"/>
  <c r="E106" i="10" a="1"/>
  <c r="E1784" i="10" a="1"/>
  <c r="E1429" i="10" a="1"/>
  <c r="E1253" i="10" a="1"/>
  <c r="E500" i="10" a="1"/>
  <c r="E1577" i="10" a="1"/>
  <c r="E1929" i="10" a="1"/>
  <c r="E880" i="10" a="1"/>
  <c r="E722" i="10" a="1"/>
  <c r="E512" i="10" a="1"/>
  <c r="E1518" i="10" a="1"/>
  <c r="E1355" i="10" a="1"/>
  <c r="E1880" i="10" a="1"/>
  <c r="E902" i="10" a="1"/>
  <c r="E235" i="10" a="1"/>
  <c r="E1491" i="10" a="1"/>
  <c r="E573" i="10" a="1"/>
  <c r="E1674" i="10" a="1"/>
  <c r="E397" i="10" a="1"/>
  <c r="E1755" i="10" a="1"/>
  <c r="E151" i="10" a="1"/>
  <c r="E1737" i="10" a="1"/>
  <c r="E420" i="10" a="1"/>
  <c r="E820" i="10" a="1"/>
  <c r="E1193" i="10" a="1"/>
  <c r="E1769" i="10" a="1"/>
  <c r="E1649" i="10" a="1"/>
  <c r="E1153" i="10" a="1"/>
  <c r="D693" i="10" a="1"/>
  <c r="E1317" i="10" a="1"/>
  <c r="E1023" i="10" a="1"/>
  <c r="E1231" i="10" a="1"/>
  <c r="D1399" i="10" a="1"/>
  <c r="E1596" i="10" a="1"/>
  <c r="E523" i="10" a="1"/>
  <c r="E556" i="10" a="1"/>
  <c r="D931" i="10" a="1"/>
  <c r="E1979" i="10" a="1"/>
  <c r="E352" i="10" a="1"/>
  <c r="E839" i="10" a="1"/>
  <c r="E382" i="10" a="1"/>
  <c r="E188" i="10" a="1"/>
  <c r="E92" i="10" a="1"/>
  <c r="E2005" i="10" a="1"/>
  <c r="E1636" i="10" a="1"/>
  <c r="E367" i="8" a="1"/>
  <c r="E602" i="8" a="1"/>
  <c r="E553" i="8" a="1"/>
  <c r="E1531" i="8" a="1"/>
  <c r="E510" i="8" a="1"/>
  <c r="E138" i="8" a="1"/>
  <c r="E289" i="8" a="1"/>
  <c r="E1272" i="8" a="1"/>
  <c r="E187" i="8" a="1"/>
  <c r="E324" i="8" a="1"/>
  <c r="E1168" i="8" a="1"/>
  <c r="E534" i="8" a="1"/>
  <c r="E1040" i="8" a="1"/>
  <c r="E31" i="8" a="1"/>
  <c r="E656" i="8" a="1"/>
  <c r="E64" i="8" a="1"/>
  <c r="E161" i="8" a="1"/>
  <c r="E1290" i="8" a="1"/>
  <c r="E487" i="8" a="1"/>
  <c r="E1225" i="8" a="1"/>
  <c r="E1586" i="8" a="1"/>
  <c r="D1189" i="8" a="1"/>
  <c r="E94" i="8" a="1"/>
  <c r="E1379" i="8" a="1"/>
  <c r="E578" i="8" a="1"/>
  <c r="E216" i="8" a="1"/>
  <c r="E1499" i="8" a="1"/>
  <c r="E1108" i="8" a="1"/>
  <c r="D569" i="8" a="1"/>
  <c r="E892" i="8" a="1"/>
  <c r="E1571" i="8" a="1"/>
  <c r="E1633" i="8" a="1"/>
  <c r="E1325" i="8" a="1"/>
  <c r="E803" i="8" a="1"/>
  <c r="E1125" i="8" a="1"/>
  <c r="E118" i="8" a="1"/>
  <c r="E1250" i="8" a="1"/>
  <c r="E842" i="8" a="1"/>
  <c r="E785" i="8" a="1"/>
  <c r="E1366" i="8" a="1"/>
  <c r="E625" i="8" a="1"/>
  <c r="D12" i="8" a="1"/>
  <c r="E1053" i="8" a="1"/>
  <c r="E1196" i="8" a="1"/>
  <c r="E760" i="8" a="1"/>
  <c r="E989" i="8" a="1"/>
  <c r="E1457" i="8" a="1"/>
  <c r="E1148" i="8" a="1"/>
  <c r="E454" i="8" a="1"/>
  <c r="E699" i="8" a="1"/>
  <c r="E1078" i="8" a="1"/>
  <c r="E674" i="8" a="1"/>
  <c r="E396" i="8" a="1"/>
  <c r="E1400" i="8" a="1"/>
  <c r="E14" i="8" a="1"/>
  <c r="E907" i="8" a="1"/>
  <c r="E972" i="8" a="1"/>
  <c r="E238" i="8" a="1"/>
  <c r="E544" i="6" a="1"/>
  <c r="E308" i="6" a="1"/>
  <c r="D12" i="6" a="1"/>
  <c r="E75" i="6" a="1"/>
  <c r="E14" i="6" a="1"/>
  <c r="E104" i="6" a="1"/>
  <c r="D630" i="6" a="1"/>
  <c r="E368" i="6" a="1"/>
  <c r="E384" i="6" a="1"/>
  <c r="E226" i="6" a="1"/>
  <c r="E146" i="6" a="1"/>
  <c r="E511" i="6" a="1"/>
  <c r="E341" i="6" a="1"/>
  <c r="E264" i="6" a="1"/>
  <c r="E180" i="6" a="1"/>
  <c r="D460" i="6" a="1"/>
  <c r="E651" i="6" a="1"/>
  <c r="E42" i="6" a="1"/>
  <c r="E482" i="6" a="1"/>
  <c r="E632" i="6" a="1"/>
  <c r="D435" i="6" a="1"/>
  <c r="E601" i="6" a="1"/>
  <c r="D339" i="6" a="1"/>
  <c r="E403" i="6" a="1"/>
  <c r="E681" i="6" a="1"/>
  <c r="E419" i="6" a="1"/>
  <c r="E249" i="6" a="1"/>
  <c r="E462" i="6" a="1"/>
  <c r="E355" i="6" a="1"/>
  <c r="E193" i="6" a="1"/>
  <c r="E571" i="6" a="1"/>
  <c r="E208" i="6" a="1"/>
  <c r="E289" i="6" a="1"/>
  <c r="E436" i="6" a="1"/>
  <c r="E911" i="4" a="1"/>
  <c r="E784" i="4" a="1"/>
  <c r="E1285" i="4" a="1"/>
  <c r="E618" i="4" a="1"/>
  <c r="E1206" i="4" a="1"/>
  <c r="E601" i="4" a="1"/>
  <c r="E805" i="4" a="1"/>
  <c r="E1046" i="4" a="1"/>
  <c r="E897" i="4" a="1"/>
  <c r="E969" i="4" a="1"/>
  <c r="E499" i="4" a="1"/>
  <c r="E386" i="4" a="1"/>
  <c r="E105" i="4" a="1"/>
  <c r="E563" i="4" a="1"/>
  <c r="E317" i="4" a="1"/>
  <c r="E330" i="4" a="1"/>
  <c r="E1242" i="4" a="1"/>
  <c r="E88" i="4" a="1"/>
  <c r="E1123" i="4" a="1"/>
  <c r="E65" i="4" a="1"/>
  <c r="E841" i="4" a="1"/>
  <c r="E1139" i="4" a="1"/>
  <c r="E460" i="4" a="1"/>
  <c r="E46" i="4" a="1"/>
  <c r="E1071" i="4" a="1"/>
  <c r="E1032" i="4" a="1"/>
  <c r="E721" i="4" a="1"/>
  <c r="E287" i="4" a="1"/>
  <c r="E527" i="4" a="1"/>
  <c r="E683" i="4" a="1"/>
  <c r="E76" i="4" a="1"/>
  <c r="E232" i="4" a="1"/>
  <c r="E880" i="4" a="1"/>
  <c r="E1014" i="4" a="1"/>
  <c r="E299" i="4" a="1"/>
  <c r="E214" i="4" a="1"/>
  <c r="E1309" i="4" a="1"/>
  <c r="E860" i="4" a="1"/>
  <c r="E199" i="4" a="1"/>
  <c r="E950" i="4" a="1"/>
  <c r="E766" i="4" a="1"/>
  <c r="E652" i="4" a="1"/>
  <c r="E136" i="4" a="1"/>
  <c r="E430" i="4" a="1"/>
  <c r="E1171" i="4" a="1"/>
  <c r="E743" i="4" a="1"/>
  <c r="E1256" i="4" a="1"/>
  <c r="E582" i="4" a="1"/>
  <c r="E672" i="4" a="1"/>
  <c r="E1087" i="4" a="1"/>
  <c r="E14" i="4" a="1"/>
  <c r="E997" i="4" a="1"/>
  <c r="E162" i="4" a="1"/>
  <c r="D12" i="4" a="1"/>
  <c r="D967" i="4" a="1"/>
  <c r="D342" i="4" a="1"/>
  <c r="D497" i="4" a="1"/>
  <c r="D1169" i="4" a="1"/>
  <c r="E96" i="1" a="1"/>
  <c r="E911" i="1" a="1"/>
  <c r="E177" i="1" a="1"/>
  <c r="E121" i="1" a="1"/>
  <c r="E1012" i="1" a="1"/>
  <c r="E46" i="1" a="1"/>
  <c r="E517" i="1" a="1"/>
  <c r="E149" i="1" a="1"/>
  <c r="E260" i="1" a="1"/>
  <c r="E196" i="1" a="1"/>
  <c r="E1049" i="1" a="1"/>
  <c r="E1039" i="1" a="1"/>
  <c r="E878" i="1" a="1"/>
  <c r="E686" i="1" a="1"/>
  <c r="E925" i="1" a="1"/>
  <c r="E13" i="1" a="1"/>
  <c r="E767" i="1" a="1"/>
  <c r="E709" i="1" a="1"/>
  <c r="E221" i="1" a="1"/>
  <c r="E289" i="1" a="1"/>
  <c r="E984" i="1" a="1"/>
  <c r="E300" i="1" a="1"/>
  <c r="E241" i="1" a="1"/>
  <c r="E470" i="1" a="1"/>
  <c r="E793" i="1" a="1"/>
  <c r="E24" i="1" a="1"/>
  <c r="E731" i="1" a="1"/>
  <c r="E896" i="1" a="1"/>
  <c r="E966" i="1" a="1"/>
  <c r="E336" i="1" a="1"/>
  <c r="E995" i="1" a="1"/>
  <c r="E621" i="1" a="1"/>
  <c r="E504" i="1" a="1"/>
  <c r="E391" i="1" a="1"/>
  <c r="E111" i="1" a="1"/>
  <c r="E608" i="1" a="1"/>
  <c r="E756" i="1" a="1"/>
  <c r="E361" i="1" a="1"/>
  <c r="E781" i="1" a="1"/>
  <c r="E413" i="1" a="1"/>
  <c r="E805" i="1" a="1"/>
  <c r="E819" i="1" a="1"/>
  <c r="E865" i="1" a="1"/>
  <c r="E649" i="1" a="1"/>
  <c r="E590" i="1" a="1"/>
  <c r="E942" i="1" a="1"/>
  <c r="E673" i="1" a="1"/>
  <c r="E274" i="1" a="1"/>
  <c r="E490" i="1" a="1"/>
  <c r="E638" i="1" a="1"/>
  <c r="E572" i="1" a="1"/>
  <c r="E164" i="1" a="1"/>
  <c r="E75" i="1" a="1"/>
  <c r="E1092" i="1" a="1"/>
  <c r="E842" i="1" a="1"/>
  <c r="E1067" i="1" a="1"/>
  <c r="D923" i="1" a="1"/>
  <c r="D877" i="1" a="1"/>
  <c r="D647" i="1" a="1"/>
  <c r="D334" i="1" a="1"/>
  <c r="D11" i="1" a="1"/>
  <c r="E328" i="29" l="1"/>
  <c r="D12" i="29"/>
  <c r="E1052" i="29"/>
  <c r="E400" i="29"/>
  <c r="E726" i="29"/>
  <c r="E1088" i="29"/>
  <c r="D862" i="29"/>
  <c r="E599" i="29"/>
  <c r="D557" i="29"/>
  <c r="E248" i="29"/>
  <c r="E636" i="29"/>
  <c r="E1067" i="29"/>
  <c r="E39" i="29"/>
  <c r="E931" i="29"/>
  <c r="E302" i="29"/>
  <c r="E828" i="29"/>
  <c r="E756" i="29"/>
  <c r="E66" i="29"/>
  <c r="E484" i="29"/>
  <c r="E381" i="29"/>
  <c r="E559" i="29"/>
  <c r="E511" i="29"/>
  <c r="E1106" i="29"/>
  <c r="E107" i="29"/>
  <c r="E448" i="29"/>
  <c r="E1154" i="29"/>
  <c r="E534" i="29"/>
  <c r="E180" i="29"/>
  <c r="E982" i="29"/>
  <c r="E431" i="29"/>
  <c r="E268" i="29"/>
  <c r="E148" i="29"/>
  <c r="E1119" i="29"/>
  <c r="E864" i="29"/>
  <c r="E342" i="29"/>
  <c r="E586" i="29"/>
  <c r="E657" i="29"/>
  <c r="E572" i="29"/>
  <c r="E226" i="29"/>
  <c r="E884" i="29"/>
  <c r="D1050" i="29"/>
  <c r="E683" i="29"/>
  <c r="E848" i="29"/>
  <c r="E1191" i="29"/>
  <c r="E357" i="29"/>
  <c r="E624" i="29"/>
  <c r="E19" i="29"/>
  <c r="E205" i="29"/>
  <c r="E122" i="29"/>
  <c r="E1176" i="29"/>
  <c r="E605" i="26"/>
  <c r="E189" i="26"/>
  <c r="E304" i="26"/>
  <c r="D525" i="26"/>
  <c r="E587" i="26"/>
  <c r="E21" i="26"/>
  <c r="E164" i="26"/>
  <c r="D12" i="26"/>
  <c r="E635" i="26"/>
  <c r="E119" i="26"/>
  <c r="D392" i="26"/>
  <c r="E151" i="26"/>
  <c r="E334" i="26"/>
  <c r="E345" i="26"/>
  <c r="E620" i="26"/>
  <c r="E266" i="26"/>
  <c r="E475" i="26"/>
  <c r="E394" i="26"/>
  <c r="E567" i="26"/>
  <c r="E490" i="26"/>
  <c r="D262" i="26"/>
  <c r="E279" i="26"/>
  <c r="E60" i="26"/>
  <c r="E537" i="26"/>
  <c r="E240" i="26"/>
  <c r="E636" i="24"/>
  <c r="E34" i="24"/>
  <c r="E377" i="24"/>
  <c r="E933" i="24"/>
  <c r="E1081" i="24"/>
  <c r="E583" i="24"/>
  <c r="E1196" i="24"/>
  <c r="E163" i="24"/>
  <c r="E706" i="24"/>
  <c r="E559" i="24"/>
  <c r="E362" i="24"/>
  <c r="E1226" i="24"/>
  <c r="E281" i="24"/>
  <c r="D12" i="24"/>
  <c r="D811" i="24"/>
  <c r="E307" i="24"/>
  <c r="E1106" i="24"/>
  <c r="E995" i="24"/>
  <c r="E602" i="24"/>
  <c r="E398" i="24"/>
  <c r="D1039" i="24"/>
  <c r="E895" i="24"/>
  <c r="D704" i="24"/>
  <c r="E733" i="24"/>
  <c r="E1182" i="24"/>
  <c r="E471" i="24"/>
  <c r="D557" i="24"/>
  <c r="E690" i="24"/>
  <c r="E965" i="24"/>
  <c r="E531" i="24"/>
  <c r="E1026" i="24"/>
  <c r="E1130" i="24"/>
  <c r="E744" i="24"/>
  <c r="E486" i="24"/>
  <c r="E499" i="24"/>
  <c r="E768" i="24"/>
  <c r="E422" i="24"/>
  <c r="E1058" i="24"/>
  <c r="D249" i="24"/>
  <c r="D375" i="24"/>
  <c r="E1171" i="24"/>
  <c r="E813" i="24"/>
  <c r="E251" i="24"/>
  <c r="E615" i="24"/>
  <c r="D13" i="22"/>
  <c r="E380" i="22"/>
  <c r="E483" i="22"/>
  <c r="E93" i="22"/>
  <c r="E420" i="22"/>
  <c r="E720" i="22"/>
  <c r="E397" i="22"/>
  <c r="E54" i="22"/>
  <c r="D347" i="22"/>
  <c r="E123" i="22"/>
  <c r="E349" i="22"/>
  <c r="E465" i="22"/>
  <c r="D574" i="22"/>
  <c r="E500" i="22"/>
  <c r="E263" i="22"/>
  <c r="E283" i="22"/>
  <c r="E516" i="22"/>
  <c r="D535" i="22"/>
  <c r="E586" i="22"/>
  <c r="E110" i="22"/>
  <c r="D704" i="22"/>
  <c r="E162" i="22"/>
  <c r="E233" i="22"/>
  <c r="E42" i="22"/>
  <c r="E834" i="22"/>
  <c r="E536" i="22"/>
  <c r="E15" i="22"/>
  <c r="E613" i="22"/>
  <c r="E859" i="22"/>
  <c r="E30" i="22"/>
  <c r="E763" i="22"/>
  <c r="E451" i="22"/>
  <c r="E304" i="22"/>
  <c r="E648" i="22"/>
  <c r="E801" i="22"/>
  <c r="E627" i="22"/>
  <c r="D210" i="22"/>
  <c r="E80" i="22"/>
  <c r="E675" i="22"/>
  <c r="E661" i="22"/>
  <c r="E691" i="22"/>
  <c r="E323" i="22"/>
  <c r="E814" i="22"/>
  <c r="E212" i="22"/>
  <c r="E706" i="22"/>
  <c r="E188" i="22"/>
  <c r="D12" i="20"/>
  <c r="E12" i="20"/>
  <c r="E771" i="18"/>
  <c r="E1128" i="18"/>
  <c r="E439" i="18"/>
  <c r="D1185" i="18"/>
  <c r="E527" i="18"/>
  <c r="E824" i="18"/>
  <c r="E1546" i="18"/>
  <c r="E305" i="18"/>
  <c r="E1319" i="18"/>
  <c r="E505" i="18"/>
  <c r="E1464" i="18"/>
  <c r="E1628" i="18"/>
  <c r="E256" i="18"/>
  <c r="E1042" i="18"/>
  <c r="E407" i="18"/>
  <c r="E131" i="18"/>
  <c r="E219" i="18"/>
  <c r="E197" i="18"/>
  <c r="D875" i="18"/>
  <c r="E1381" i="18"/>
  <c r="D525" i="18"/>
  <c r="E1670" i="18"/>
  <c r="E394" i="18"/>
  <c r="E967" i="18"/>
  <c r="E77" i="18"/>
  <c r="E655" i="18"/>
  <c r="E54" i="18"/>
  <c r="E319" i="18"/>
  <c r="E610" i="18"/>
  <c r="E1356" i="18"/>
  <c r="E599" i="18"/>
  <c r="E877" i="18"/>
  <c r="D12" i="18"/>
  <c r="E463" i="18"/>
  <c r="E1595" i="18"/>
  <c r="E1290" i="18"/>
  <c r="E269" i="18"/>
  <c r="E489" i="18"/>
  <c r="E1223" i="18"/>
  <c r="E1238" i="18"/>
  <c r="E22" i="18"/>
  <c r="E1569" i="18"/>
  <c r="E146" i="18"/>
  <c r="E800" i="18"/>
  <c r="E368" i="18"/>
  <c r="E173" i="18"/>
  <c r="E1267" i="18"/>
  <c r="E748" i="18"/>
  <c r="E995" i="18"/>
  <c r="E1657" i="18"/>
  <c r="E1497" i="18"/>
  <c r="E1154" i="18"/>
  <c r="E1426" i="18"/>
  <c r="E1187" i="18"/>
  <c r="E1081" i="18"/>
  <c r="E949" i="18"/>
  <c r="E719" i="18"/>
  <c r="E914" i="18"/>
  <c r="E1203" i="18"/>
  <c r="E1114" i="18"/>
  <c r="E581" i="16"/>
  <c r="E652" i="16"/>
  <c r="D237" i="16"/>
  <c r="E1022" i="16"/>
  <c r="E84" i="16"/>
  <c r="E953" i="16"/>
  <c r="D969" i="16"/>
  <c r="E268" i="16"/>
  <c r="E292" i="16"/>
  <c r="E930" i="16"/>
  <c r="D837" i="16"/>
  <c r="D495" i="16"/>
  <c r="D12" i="16"/>
  <c r="E915" i="16"/>
  <c r="E566" i="16"/>
  <c r="E971" i="16"/>
  <c r="E316" i="16"/>
  <c r="E245" i="16"/>
  <c r="D747" i="16"/>
  <c r="E344" i="16"/>
  <c r="E508" i="16"/>
  <c r="D342" i="16"/>
  <c r="E1011" i="16"/>
  <c r="E708" i="16"/>
  <c r="E404" i="16"/>
  <c r="E385" i="16"/>
  <c r="E879" i="16"/>
  <c r="E442" i="16"/>
  <c r="E496" i="16"/>
  <c r="E162" i="16"/>
  <c r="D56" i="16"/>
  <c r="E58" i="16"/>
  <c r="E482" i="16"/>
  <c r="D580" i="16"/>
  <c r="E14" i="16"/>
  <c r="E898" i="16"/>
  <c r="E748" i="16"/>
  <c r="D153" i="16"/>
  <c r="D603" i="16"/>
  <c r="D461" i="16"/>
  <c r="D403" i="16"/>
  <c r="E694" i="16"/>
  <c r="E760" i="16"/>
  <c r="E106" i="16"/>
  <c r="E604" i="16"/>
  <c r="E43" i="16"/>
  <c r="E546" i="16"/>
  <c r="E198" i="16"/>
  <c r="E459" i="14"/>
  <c r="D341" i="14"/>
  <c r="E598" i="14"/>
  <c r="E676" i="14"/>
  <c r="E379" i="14"/>
  <c r="E347" i="14"/>
  <c r="D408" i="14"/>
  <c r="E501" i="14"/>
  <c r="E630" i="14"/>
  <c r="E87" i="14"/>
  <c r="D12" i="14"/>
  <c r="E186" i="14"/>
  <c r="E410" i="14"/>
  <c r="E107" i="14"/>
  <c r="E24" i="14"/>
  <c r="E47" i="14"/>
  <c r="E257" i="14"/>
  <c r="D535" i="14"/>
  <c r="E149" i="14"/>
  <c r="E209" i="14"/>
  <c r="E566" i="14"/>
  <c r="E175" i="14"/>
  <c r="E122" i="14"/>
  <c r="E482" i="14"/>
  <c r="E318" i="14"/>
  <c r="E536" i="14"/>
  <c r="E651" i="14"/>
  <c r="E230" i="14"/>
  <c r="D228" i="14"/>
  <c r="E555" i="14"/>
  <c r="E288" i="14"/>
  <c r="E393" i="14"/>
  <c r="E358" i="14"/>
  <c r="E71" i="14"/>
  <c r="E360" i="12"/>
  <c r="E398" i="12"/>
  <c r="E463" i="12"/>
  <c r="E602" i="12"/>
  <c r="D83" i="12"/>
  <c r="E168" i="12"/>
  <c r="D36" i="12"/>
  <c r="E414" i="12"/>
  <c r="E616" i="12"/>
  <c r="D12" i="12"/>
  <c r="D372" i="12"/>
  <c r="E382" i="12"/>
  <c r="E226" i="12"/>
  <c r="E568" i="12"/>
  <c r="E310" i="12"/>
  <c r="D458" i="12"/>
  <c r="E640" i="12"/>
  <c r="E494" i="12"/>
  <c r="D440" i="12"/>
  <c r="D102" i="12"/>
  <c r="D125" i="12"/>
  <c r="E1636" i="10"/>
  <c r="E2005" i="10"/>
  <c r="E92" i="10"/>
  <c r="E188" i="10"/>
  <c r="E382" i="10"/>
  <c r="E839" i="10"/>
  <c r="E352" i="10"/>
  <c r="E1979" i="10"/>
  <c r="D931" i="10"/>
  <c r="E556" i="10"/>
  <c r="E523" i="10"/>
  <c r="E1596" i="10"/>
  <c r="D1399" i="10"/>
  <c r="E1231" i="10"/>
  <c r="E1023" i="10"/>
  <c r="E1317" i="10"/>
  <c r="D693" i="10"/>
  <c r="E1153" i="10"/>
  <c r="E1649" i="10"/>
  <c r="E1769" i="10"/>
  <c r="E1193" i="10"/>
  <c r="E820" i="10"/>
  <c r="E420" i="10"/>
  <c r="E1737" i="10"/>
  <c r="E151" i="10"/>
  <c r="E1755" i="10"/>
  <c r="E397" i="10"/>
  <c r="E1674" i="10"/>
  <c r="E573" i="10"/>
  <c r="E1491" i="10"/>
  <c r="E235" i="10"/>
  <c r="E902" i="10"/>
  <c r="E1880" i="10"/>
  <c r="E1355" i="10"/>
  <c r="E1518" i="10"/>
  <c r="E512" i="10"/>
  <c r="E722" i="10"/>
  <c r="E880" i="10"/>
  <c r="E1929" i="10"/>
  <c r="E1577" i="10"/>
  <c r="E500" i="10"/>
  <c r="E1253" i="10"/>
  <c r="E1429" i="10"/>
  <c r="E1784" i="10"/>
  <c r="E106" i="10"/>
  <c r="E965" i="10"/>
  <c r="E739" i="10"/>
  <c r="E1829" i="10"/>
  <c r="E1371" i="10"/>
  <c r="E218" i="10"/>
  <c r="E2017" i="10"/>
  <c r="E1401" i="10"/>
  <c r="E1182" i="10"/>
  <c r="E806" i="10"/>
  <c r="E1296" i="10"/>
  <c r="E409" i="10"/>
  <c r="E442" i="10"/>
  <c r="E610" i="10"/>
  <c r="E1282" i="10"/>
  <c r="E662" i="10"/>
  <c r="E277" i="10"/>
  <c r="E756" i="10"/>
  <c r="E1142" i="10"/>
  <c r="E1856" i="10"/>
  <c r="E338" i="10"/>
  <c r="E916" i="10"/>
  <c r="E479" i="10"/>
  <c r="E134" i="10"/>
  <c r="E1332" i="10"/>
  <c r="D12" i="10"/>
  <c r="E314" i="10"/>
  <c r="E595" i="10"/>
  <c r="E1169" i="10"/>
  <c r="E1115" i="10"/>
  <c r="E780" i="10"/>
  <c r="E78" i="10"/>
  <c r="E1608" i="10"/>
  <c r="E640" i="10"/>
  <c r="E933" i="10"/>
  <c r="E1912" i="10"/>
  <c r="E13" i="10"/>
  <c r="E1799" i="10"/>
  <c r="D470" i="10"/>
  <c r="E1954" i="10"/>
  <c r="E459" i="10"/>
  <c r="E1715" i="10"/>
  <c r="E238" i="8"/>
  <c r="E972" i="8"/>
  <c r="E907" i="8"/>
  <c r="E14" i="8"/>
  <c r="E1400" i="8"/>
  <c r="E396" i="8"/>
  <c r="E674" i="8"/>
  <c r="E1078" i="8"/>
  <c r="E699" i="8"/>
  <c r="E454" i="8"/>
  <c r="E1148" i="8"/>
  <c r="E1457" i="8"/>
  <c r="E989" i="8"/>
  <c r="E760" i="8"/>
  <c r="E1196" i="8"/>
  <c r="E1053" i="8"/>
  <c r="D12" i="8"/>
  <c r="E625" i="8"/>
  <c r="E1366" i="8"/>
  <c r="E785" i="8"/>
  <c r="E842" i="8"/>
  <c r="E1250" i="8"/>
  <c r="E118" i="8"/>
  <c r="E1125" i="8"/>
  <c r="E803" i="8"/>
  <c r="E1325" i="8"/>
  <c r="E1633" i="8"/>
  <c r="E1571" i="8"/>
  <c r="E892" i="8"/>
  <c r="D569" i="8"/>
  <c r="E1108" i="8"/>
  <c r="E1499" i="8"/>
  <c r="E216" i="8"/>
  <c r="E578" i="8"/>
  <c r="E1379" i="8"/>
  <c r="E94" i="8"/>
  <c r="D1189" i="8"/>
  <c r="E1586" i="8"/>
  <c r="E1225" i="8"/>
  <c r="E487" i="8"/>
  <c r="E1290" i="8"/>
  <c r="E161" i="8"/>
  <c r="E64" i="8"/>
  <c r="E656" i="8"/>
  <c r="E31" i="8"/>
  <c r="E1040" i="8"/>
  <c r="E534" i="8"/>
  <c r="E1168" i="8"/>
  <c r="E324" i="8"/>
  <c r="E187" i="8"/>
  <c r="E1272" i="8"/>
  <c r="E289" i="8"/>
  <c r="E138" i="8"/>
  <c r="E510" i="8"/>
  <c r="E1531" i="8"/>
  <c r="E553" i="8"/>
  <c r="E602" i="8"/>
  <c r="E367" i="8"/>
  <c r="E436" i="6"/>
  <c r="E289" i="6"/>
  <c r="E208" i="6"/>
  <c r="E571" i="6"/>
  <c r="E193" i="6"/>
  <c r="E355" i="6"/>
  <c r="E462" i="6"/>
  <c r="E249" i="6"/>
  <c r="E419" i="6"/>
  <c r="E681" i="6"/>
  <c r="E403" i="6"/>
  <c r="D339" i="6"/>
  <c r="E601" i="6"/>
  <c r="D435" i="6"/>
  <c r="E632" i="6"/>
  <c r="E482" i="6"/>
  <c r="E42" i="6"/>
  <c r="E651" i="6"/>
  <c r="D460" i="6"/>
  <c r="E180" i="6"/>
  <c r="E264" i="6"/>
  <c r="E341" i="6"/>
  <c r="E511" i="6"/>
  <c r="E146" i="6"/>
  <c r="E226" i="6"/>
  <c r="E384" i="6"/>
  <c r="E368" i="6"/>
  <c r="D630" i="6"/>
  <c r="E104" i="6"/>
  <c r="E14" i="6"/>
  <c r="E75" i="6"/>
  <c r="D12" i="6"/>
  <c r="E308" i="6"/>
  <c r="E544" i="6"/>
  <c r="E162" i="4"/>
  <c r="E997" i="4"/>
  <c r="E14" i="4"/>
  <c r="E1087" i="4"/>
  <c r="E672" i="4"/>
  <c r="E582" i="4"/>
  <c r="E1256" i="4"/>
  <c r="E743" i="4"/>
  <c r="E1171" i="4"/>
  <c r="E430" i="4"/>
  <c r="E136" i="4"/>
  <c r="E652" i="4"/>
  <c r="E766" i="4"/>
  <c r="E950" i="4"/>
  <c r="E199" i="4"/>
  <c r="E860" i="4"/>
  <c r="E1309" i="4"/>
  <c r="E214" i="4"/>
  <c r="E299" i="4"/>
  <c r="E1014" i="4"/>
  <c r="E880" i="4"/>
  <c r="E232" i="4"/>
  <c r="E76" i="4"/>
  <c r="E683" i="4"/>
  <c r="E527" i="4"/>
  <c r="E287" i="4"/>
  <c r="E721" i="4"/>
  <c r="E1032" i="4"/>
  <c r="E1071" i="4"/>
  <c r="E46" i="4"/>
  <c r="E460" i="4"/>
  <c r="E1139" i="4"/>
  <c r="E841" i="4"/>
  <c r="E65" i="4"/>
  <c r="E1123" i="4"/>
  <c r="E88" i="4"/>
  <c r="E1242" i="4"/>
  <c r="E330" i="4"/>
  <c r="E317" i="4"/>
  <c r="E563" i="4"/>
  <c r="E105" i="4"/>
  <c r="E386" i="4"/>
  <c r="E499" i="4"/>
  <c r="E969" i="4"/>
  <c r="E897" i="4"/>
  <c r="E1046" i="4"/>
  <c r="E805" i="4"/>
  <c r="E601" i="4"/>
  <c r="E1206" i="4"/>
  <c r="E618" i="4"/>
  <c r="E1285" i="4"/>
  <c r="E784" i="4"/>
  <c r="E911" i="4"/>
  <c r="D1169" i="4"/>
  <c r="D497" i="4"/>
  <c r="D342" i="4"/>
  <c r="D967" i="4"/>
  <c r="D12" i="4"/>
  <c r="E1067" i="1"/>
  <c r="E842" i="1"/>
  <c r="E1092" i="1"/>
  <c r="E75" i="1"/>
  <c r="E164" i="1"/>
  <c r="E572" i="1"/>
  <c r="E638" i="1"/>
  <c r="E490" i="1"/>
  <c r="E274" i="1"/>
  <c r="E673" i="1"/>
  <c r="E942" i="1"/>
  <c r="E590" i="1"/>
  <c r="E649" i="1"/>
  <c r="E865" i="1"/>
  <c r="E819" i="1"/>
  <c r="E805" i="1"/>
  <c r="E413" i="1"/>
  <c r="E781" i="1"/>
  <c r="E361" i="1"/>
  <c r="E756" i="1"/>
  <c r="E608" i="1"/>
  <c r="E111" i="1"/>
  <c r="E391" i="1"/>
  <c r="E504" i="1"/>
  <c r="E621" i="1"/>
  <c r="E995" i="1"/>
  <c r="E336" i="1"/>
  <c r="E966" i="1"/>
  <c r="E896" i="1"/>
  <c r="E731" i="1"/>
  <c r="E24" i="1"/>
  <c r="E793" i="1"/>
  <c r="E470" i="1"/>
  <c r="E241" i="1"/>
  <c r="E300" i="1"/>
  <c r="E984" i="1"/>
  <c r="E289" i="1"/>
  <c r="E221" i="1"/>
  <c r="E709" i="1"/>
  <c r="E767" i="1"/>
  <c r="E13" i="1"/>
  <c r="E925" i="1"/>
  <c r="E686" i="1"/>
  <c r="E878" i="1"/>
  <c r="E1039" i="1"/>
  <c r="E1049" i="1"/>
  <c r="E196" i="1"/>
  <c r="E260" i="1"/>
  <c r="E149" i="1"/>
  <c r="E517" i="1"/>
  <c r="E46" i="1"/>
  <c r="E1012" i="1"/>
  <c r="E121" i="1"/>
  <c r="E177" i="1"/>
  <c r="E911" i="1"/>
  <c r="E96" i="1"/>
  <c r="D11" i="1"/>
  <c r="D334" i="1"/>
  <c r="D647" i="1"/>
  <c r="D877" i="1"/>
  <c r="D923" i="1"/>
  <c r="E329" i="29" a="1"/>
  <c r="E727" i="29" a="1"/>
  <c r="D558" i="29" a="1"/>
  <c r="E40" i="29" a="1"/>
  <c r="E757" i="29" a="1"/>
  <c r="E560" i="29" a="1"/>
  <c r="E449" i="29" a="1"/>
  <c r="E983" i="29" a="1"/>
  <c r="E1120" i="29" a="1"/>
  <c r="E658" i="29" a="1"/>
  <c r="D1051" i="29" a="1"/>
  <c r="E358" i="29" a="1"/>
  <c r="E123" i="29" a="1"/>
  <c r="D13" i="29" a="1"/>
  <c r="E1089" i="29" a="1"/>
  <c r="E249" i="29" a="1"/>
  <c r="E932" i="29" a="1"/>
  <c r="E67" i="29" a="1"/>
  <c r="E512" i="29" a="1"/>
  <c r="E1155" i="29" a="1"/>
  <c r="E432" i="29" a="1"/>
  <c r="E865" i="29" a="1"/>
  <c r="E573" i="29" a="1"/>
  <c r="E684" i="29" a="1"/>
  <c r="E1177" i="29" a="1"/>
  <c r="E1053" i="29" a="1"/>
  <c r="D863" i="29" a="1"/>
  <c r="E637" i="29" a="1"/>
  <c r="E303" i="29" a="1"/>
  <c r="E485" i="29" a="1"/>
  <c r="E1107" i="29" a="1"/>
  <c r="E535" i="29" a="1"/>
  <c r="E269" i="29" a="1"/>
  <c r="E343" i="29" a="1"/>
  <c r="E227" i="29" a="1"/>
  <c r="E849" i="29" a="1"/>
  <c r="E20" i="29" a="1"/>
  <c r="E401" i="29" a="1"/>
  <c r="E600" i="29" a="1"/>
  <c r="E1068" i="29" a="1"/>
  <c r="E382" i="29" a="1"/>
  <c r="E108" i="29" a="1"/>
  <c r="E181" i="29" a="1"/>
  <c r="E149" i="29" a="1"/>
  <c r="E587" i="29" a="1"/>
  <c r="E885" i="29" a="1"/>
  <c r="E1192" i="29" a="1"/>
  <c r="E206" i="29" a="1"/>
  <c r="E22" i="26" a="1"/>
  <c r="E305" i="26" a="1"/>
  <c r="E165" i="26" a="1"/>
  <c r="D393" i="26" a="1"/>
  <c r="E621" i="26" a="1"/>
  <c r="E568" i="26" a="1"/>
  <c r="E61" i="26" a="1"/>
  <c r="D526" i="26" a="1"/>
  <c r="D13" i="26" a="1"/>
  <c r="E152" i="26" a="1"/>
  <c r="E267" i="26" a="1"/>
  <c r="E491" i="26" a="1"/>
  <c r="E606" i="26" a="1"/>
  <c r="E588" i="26" a="1"/>
  <c r="E476" i="26" a="1"/>
  <c r="D263" i="26" a="1"/>
  <c r="E241" i="26" a="1"/>
  <c r="E190" i="26" a="1"/>
  <c r="E120" i="26" a="1"/>
  <c r="E346" i="26" a="1"/>
  <c r="E395" i="26" a="1"/>
  <c r="E280" i="26" a="1"/>
  <c r="E1082" i="24" a="1"/>
  <c r="E707" i="24" a="1"/>
  <c r="E282" i="24" a="1"/>
  <c r="E1107" i="24" a="1"/>
  <c r="D1040" i="24" a="1"/>
  <c r="E1183" i="24" a="1"/>
  <c r="E966" i="24" a="1"/>
  <c r="E745" i="24" a="1"/>
  <c r="E423" i="24" a="1"/>
  <c r="E814" i="24" a="1"/>
  <c r="E584" i="24" a="1"/>
  <c r="E560" i="24" a="1"/>
  <c r="D13" i="24" a="1"/>
  <c r="E996" i="24" a="1"/>
  <c r="E896" i="24" a="1"/>
  <c r="E472" i="24" a="1"/>
  <c r="E532" i="24" a="1"/>
  <c r="E487" i="24" a="1"/>
  <c r="E1059" i="24" a="1"/>
  <c r="E378" i="24" a="1"/>
  <c r="E1197" i="24" a="1"/>
  <c r="E363" i="24" a="1"/>
  <c r="D812" i="24" a="1"/>
  <c r="E603" i="24" a="1"/>
  <c r="D705" i="24" a="1"/>
  <c r="D558" i="24" a="1"/>
  <c r="E1027" i="24" a="1"/>
  <c r="E500" i="24" a="1"/>
  <c r="D250" i="24" a="1"/>
  <c r="E934" i="24" a="1"/>
  <c r="E308" i="24" a="1"/>
  <c r="E399" i="24" a="1"/>
  <c r="E691" i="24" a="1"/>
  <c r="E1131" i="24" a="1"/>
  <c r="E769" i="24" a="1"/>
  <c r="D376" i="24" a="1"/>
  <c r="E616" i="24" a="1"/>
  <c r="E381" i="22" a="1"/>
  <c r="E721" i="22" a="1"/>
  <c r="E124" i="22" a="1"/>
  <c r="E501" i="22" a="1"/>
  <c r="D536" i="22" a="1"/>
  <c r="E163" i="22" a="1"/>
  <c r="E537" i="22" a="1"/>
  <c r="E31" i="22" a="1"/>
  <c r="E649" i="22" a="1"/>
  <c r="E81" i="22" a="1"/>
  <c r="E324" i="22" a="1"/>
  <c r="E189" i="22" a="1"/>
  <c r="E484" i="22" a="1"/>
  <c r="E398" i="22" a="1"/>
  <c r="E350" i="22" a="1"/>
  <c r="E264" i="22" a="1"/>
  <c r="E587" i="22" a="1"/>
  <c r="E234" i="22" a="1"/>
  <c r="E16" i="22" a="1"/>
  <c r="E764" i="22" a="1"/>
  <c r="E802" i="22" a="1"/>
  <c r="E676" i="22" a="1"/>
  <c r="E815" i="22" a="1"/>
  <c r="E94" i="22" a="1"/>
  <c r="E55" i="22" a="1"/>
  <c r="E466" i="22" a="1"/>
  <c r="E284" i="22" a="1"/>
  <c r="E111" i="22" a="1"/>
  <c r="E43" i="22" a="1"/>
  <c r="E614" i="22" a="1"/>
  <c r="E452" i="22" a="1"/>
  <c r="E628" i="22" a="1"/>
  <c r="E662" i="22" a="1"/>
  <c r="E213" i="22" a="1"/>
  <c r="D14" i="22" a="1"/>
  <c r="E421" i="22" a="1"/>
  <c r="D348" i="22" a="1"/>
  <c r="D575" i="22" a="1"/>
  <c r="D705" i="22" a="1"/>
  <c r="E835" i="22" a="1"/>
  <c r="E860" i="22" a="1"/>
  <c r="E305" i="22" a="1"/>
  <c r="D211" i="22" a="1"/>
  <c r="E692" i="22" a="1"/>
  <c r="E707" i="22" a="1"/>
  <c r="D13" i="20" a="1"/>
  <c r="E13" i="20" a="1"/>
  <c r="E772" i="18" a="1"/>
  <c r="E528" i="18" a="1"/>
  <c r="E1320" i="18" a="1"/>
  <c r="E257" i="18" a="1"/>
  <c r="E220" i="18" a="1"/>
  <c r="D526" i="18" a="1"/>
  <c r="E78" i="18" a="1"/>
  <c r="E611" i="18" a="1"/>
  <c r="D13" i="18" a="1"/>
  <c r="E270" i="18" a="1"/>
  <c r="E23" i="18" a="1"/>
  <c r="E369" i="18" a="1"/>
  <c r="E996" i="18" a="1"/>
  <c r="E1427" i="18" a="1"/>
  <c r="E720" i="18" a="1"/>
  <c r="E1129" i="18" a="1"/>
  <c r="E825" i="18" a="1"/>
  <c r="E506" i="18" a="1"/>
  <c r="E1043" i="18" a="1"/>
  <c r="E1671" i="18" a="1"/>
  <c r="E656" i="18" a="1"/>
  <c r="E1357" i="18" a="1"/>
  <c r="E464" i="18" a="1"/>
  <c r="E1570" i="18" a="1"/>
  <c r="E174" i="18" a="1"/>
  <c r="E1658" i="18" a="1"/>
  <c r="E1188" i="18" a="1"/>
  <c r="E915" i="18" a="1"/>
  <c r="E440" i="18" a="1"/>
  <c r="E1547" i="18" a="1"/>
  <c r="E1465" i="18" a="1"/>
  <c r="E408" i="18" a="1"/>
  <c r="D876" i="18" a="1"/>
  <c r="E395" i="18" a="1"/>
  <c r="E55" i="18" a="1"/>
  <c r="E1596" i="18" a="1"/>
  <c r="E1224" i="18" a="1"/>
  <c r="E147" i="18" a="1"/>
  <c r="E1268" i="18" a="1"/>
  <c r="E1498" i="18" a="1"/>
  <c r="E1082" i="18" a="1"/>
  <c r="E1204" i="18" a="1"/>
  <c r="D1186" i="18" a="1"/>
  <c r="E306" i="18" a="1"/>
  <c r="E1629" i="18" a="1"/>
  <c r="E132" i="18" a="1"/>
  <c r="E1382" i="18" a="1"/>
  <c r="E968" i="18" a="1"/>
  <c r="E320" i="18" a="1"/>
  <c r="E878" i="18" a="1"/>
  <c r="E1291" i="18" a="1"/>
  <c r="E1239" i="18" a="1"/>
  <c r="E801" i="18" a="1"/>
  <c r="E749" i="18" a="1"/>
  <c r="E1155" i="18" a="1"/>
  <c r="E950" i="18" a="1"/>
  <c r="E1115" i="18" a="1"/>
  <c r="E582" i="16" a="1"/>
  <c r="E85" i="16" a="1"/>
  <c r="E293" i="16" a="1"/>
  <c r="D13" i="16" a="1"/>
  <c r="E317" i="16" a="1"/>
  <c r="E509" i="16" a="1"/>
  <c r="E405" i="16" a="1"/>
  <c r="E497" i="16" a="1"/>
  <c r="E483" i="16" a="1"/>
  <c r="E749" i="16" a="1"/>
  <c r="D404" i="16" a="1"/>
  <c r="E605" i="16" a="1"/>
  <c r="E653" i="16" a="1"/>
  <c r="E954" i="16" a="1"/>
  <c r="E931" i="16" a="1"/>
  <c r="E246" i="16" a="1"/>
  <c r="D343" i="16" a="1"/>
  <c r="E386" i="16" a="1"/>
  <c r="E163" i="16" a="1"/>
  <c r="D581" i="16" a="1"/>
  <c r="D154" i="16" a="1"/>
  <c r="E695" i="16" a="1"/>
  <c r="E44" i="16" a="1"/>
  <c r="D238" i="16" a="1"/>
  <c r="D970" i="16" a="1"/>
  <c r="D838" i="16" a="1"/>
  <c r="E567" i="16" a="1"/>
  <c r="D748" i="16" a="1"/>
  <c r="E880" i="16" a="1"/>
  <c r="D57" i="16" a="1"/>
  <c r="E15" i="16" a="1"/>
  <c r="D604" i="16" a="1"/>
  <c r="E761" i="16" a="1"/>
  <c r="E547" i="16" a="1"/>
  <c r="E1023" i="16" a="1"/>
  <c r="E269" i="16" a="1"/>
  <c r="D496" i="16" a="1"/>
  <c r="E972" i="16" a="1"/>
  <c r="E345" i="16" a="1"/>
  <c r="E709" i="16" a="1"/>
  <c r="E443" i="16" a="1"/>
  <c r="E59" i="16" a="1"/>
  <c r="E899" i="16" a="1"/>
  <c r="D462" i="16" a="1"/>
  <c r="E107" i="16" a="1"/>
  <c r="E199" i="16" a="1"/>
  <c r="E460" i="14" a="1"/>
  <c r="E380" i="14" a="1"/>
  <c r="E631" i="14" a="1"/>
  <c r="E411" i="14" a="1"/>
  <c r="E258" i="14" a="1"/>
  <c r="E567" i="14" a="1"/>
  <c r="E319" i="14" a="1"/>
  <c r="D229" i="14" a="1"/>
  <c r="E359" i="14" a="1"/>
  <c r="D342" i="14" a="1"/>
  <c r="E88" i="14" a="1"/>
  <c r="E108" i="14" a="1"/>
  <c r="D536" i="14" a="1"/>
  <c r="E537" i="14" a="1"/>
  <c r="E72" i="14" a="1"/>
  <c r="E599" i="14" a="1"/>
  <c r="D409" i="14" a="1"/>
  <c r="D13" i="14" a="1"/>
  <c r="E25" i="14" a="1"/>
  <c r="E150" i="14" a="1"/>
  <c r="E123" i="14" a="1"/>
  <c r="E652" i="14" a="1"/>
  <c r="E289" i="14" a="1"/>
  <c r="E677" i="14" a="1"/>
  <c r="E502" i="14" a="1"/>
  <c r="E187" i="14" a="1"/>
  <c r="E48" i="14" a="1"/>
  <c r="E210" i="14" a="1"/>
  <c r="E483" i="14" a="1"/>
  <c r="E231" i="14" a="1"/>
  <c r="E394" i="14" a="1"/>
  <c r="E361" i="12" a="1"/>
  <c r="D84" i="12" a="1"/>
  <c r="E617" i="12" a="1"/>
  <c r="E641" i="12" a="1"/>
  <c r="D126" i="12" a="1"/>
  <c r="E399" i="12" a="1"/>
  <c r="E169" i="12" a="1"/>
  <c r="D13" i="12" a="1"/>
  <c r="E569" i="12" a="1"/>
  <c r="E495" i="12" a="1"/>
  <c r="E464" i="12" a="1"/>
  <c r="D37" i="12" a="1"/>
  <c r="D373" i="12" a="1"/>
  <c r="D441" i="12" a="1"/>
  <c r="E603" i="12" a="1"/>
  <c r="E415" i="12" a="1"/>
  <c r="E383" i="12" a="1"/>
  <c r="D459" i="12" a="1"/>
  <c r="D103" i="12" a="1"/>
  <c r="E1637" i="10" a="1"/>
  <c r="E383" i="10" a="1"/>
  <c r="D932" i="10" a="1"/>
  <c r="D1400" i="10" a="1"/>
  <c r="D694" i="10" a="1"/>
  <c r="E1194" i="10" a="1"/>
  <c r="E152" i="10" a="1"/>
  <c r="E574" i="10" a="1"/>
  <c r="E1881" i="10" a="1"/>
  <c r="E723" i="10" a="1"/>
  <c r="E501" i="10" a="1"/>
  <c r="E107" i="10" a="1"/>
  <c r="E1372" i="10" a="1"/>
  <c r="E443" i="10" a="1"/>
  <c r="E278" i="10" a="1"/>
  <c r="E1170" i="10" a="1"/>
  <c r="E1609" i="10" a="1"/>
  <c r="E14" i="10" a="1"/>
  <c r="E460" i="10" a="1"/>
  <c r="E2006" i="10" a="1"/>
  <c r="E840" i="10" a="1"/>
  <c r="E557" i="10" a="1"/>
  <c r="E1232" i="10" a="1"/>
  <c r="E821" i="10" a="1"/>
  <c r="E1756" i="10" a="1"/>
  <c r="E1492" i="10" a="1"/>
  <c r="E1356" i="10" a="1"/>
  <c r="E881" i="10" a="1"/>
  <c r="E1254" i="10" a="1"/>
  <c r="E966" i="10" a="1"/>
  <c r="E219" i="10" a="1"/>
  <c r="E807" i="10" a="1"/>
  <c r="E611" i="10" a="1"/>
  <c r="E757" i="10" a="1"/>
  <c r="E917" i="10" a="1"/>
  <c r="D13" i="10" a="1"/>
  <c r="E1116" i="10" a="1"/>
  <c r="E641" i="10" a="1"/>
  <c r="E1800" i="10" a="1"/>
  <c r="E1716" i="10" a="1"/>
  <c r="E1980" i="10" a="1"/>
  <c r="E1830" i="10" a="1"/>
  <c r="E1857" i="10" a="1"/>
  <c r="E596" i="10" a="1"/>
  <c r="E1955" i="10" a="1"/>
  <c r="E1333" i="10" a="1"/>
  <c r="E93" i="10" a="1"/>
  <c r="E353" i="10" a="1"/>
  <c r="E524" i="10" a="1"/>
  <c r="E1024" i="10" a="1"/>
  <c r="E1650" i="10" a="1"/>
  <c r="E421" i="10" a="1"/>
  <c r="E398" i="10" a="1"/>
  <c r="E236" i="10" a="1"/>
  <c r="E1519" i="10" a="1"/>
  <c r="E1930" i="10" a="1"/>
  <c r="E1430" i="10" a="1"/>
  <c r="E740" i="10" a="1"/>
  <c r="E2018" i="10" a="1"/>
  <c r="E1297" i="10" a="1"/>
  <c r="E1283" i="10" a="1"/>
  <c r="E480" i="10" a="1"/>
  <c r="E315" i="10" a="1"/>
  <c r="E781" i="10" a="1"/>
  <c r="E934" i="10" a="1"/>
  <c r="D471" i="10" a="1"/>
  <c r="E189" i="10" a="1"/>
  <c r="E1597" i="10" a="1"/>
  <c r="E1318" i="10" a="1"/>
  <c r="E1770" i="10" a="1"/>
  <c r="E1738" i="10" a="1"/>
  <c r="E1675" i="10" a="1"/>
  <c r="E903" i="10" a="1"/>
  <c r="E1578" i="10" a="1"/>
  <c r="E1785" i="10" a="1"/>
  <c r="E1402" i="10" a="1"/>
  <c r="E663" i="10" a="1"/>
  <c r="E135" i="10" a="1"/>
  <c r="E79" i="10" a="1"/>
  <c r="E1913" i="10" a="1"/>
  <c r="E339" i="10" a="1"/>
  <c r="E973" i="8" a="1"/>
  <c r="E397" i="8" a="1"/>
  <c r="E455" i="8" a="1"/>
  <c r="E761" i="8" a="1"/>
  <c r="E626" i="8" a="1"/>
  <c r="E1251" i="8" a="1"/>
  <c r="E1326" i="8" a="1"/>
  <c r="D570" i="8" a="1"/>
  <c r="E579" i="8" a="1"/>
  <c r="E1587" i="8" a="1"/>
  <c r="E162" i="8" a="1"/>
  <c r="E1041" i="8" a="1"/>
  <c r="E188" i="8" a="1"/>
  <c r="E511" i="8" a="1"/>
  <c r="E368" i="8" a="1"/>
  <c r="E1401" i="8" a="1"/>
  <c r="E603" i="8" a="1"/>
  <c r="E908" i="8" a="1"/>
  <c r="E675" i="8" a="1"/>
  <c r="E1197" i="8" a="1"/>
  <c r="E1367" i="8" a="1"/>
  <c r="E119" i="8" a="1"/>
  <c r="E1634" i="8" a="1"/>
  <c r="E1109" i="8" a="1"/>
  <c r="E1380" i="8" a="1"/>
  <c r="E1226" i="8" a="1"/>
  <c r="E65" i="8" a="1"/>
  <c r="E535" i="8" a="1"/>
  <c r="E1273" i="8" a="1"/>
  <c r="E1532" i="8" a="1"/>
  <c r="E700" i="8" a="1"/>
  <c r="E893" i="8" a="1"/>
  <c r="E1291" i="8" a="1"/>
  <c r="E325" i="8" a="1"/>
  <c r="E15" i="8" a="1"/>
  <c r="E1079" i="8" a="1"/>
  <c r="E1458" i="8" a="1"/>
  <c r="E1054" i="8" a="1"/>
  <c r="E786" i="8" a="1"/>
  <c r="E1126" i="8" a="1"/>
  <c r="E1572" i="8" a="1"/>
  <c r="E1500" i="8" a="1"/>
  <c r="E95" i="8" a="1"/>
  <c r="E488" i="8" a="1"/>
  <c r="E657" i="8" a="1"/>
  <c r="E1169" i="8" a="1"/>
  <c r="E290" i="8" a="1"/>
  <c r="E554" i="8" a="1"/>
  <c r="E239" i="8" a="1"/>
  <c r="E990" i="8" a="1"/>
  <c r="D13" i="8" a="1"/>
  <c r="E843" i="8" a="1"/>
  <c r="E804" i="8" a="1"/>
  <c r="E217" i="8" a="1"/>
  <c r="D1190" i="8" a="1"/>
  <c r="E32" i="8" a="1"/>
  <c r="E139" i="8" a="1"/>
  <c r="E437" i="6" a="1"/>
  <c r="E194" i="6" a="1"/>
  <c r="E420" i="6" a="1"/>
  <c r="E602" i="6" a="1"/>
  <c r="E43" i="6" a="1"/>
  <c r="E265" i="6" a="1"/>
  <c r="E227" i="6" a="1"/>
  <c r="E105" i="6" a="1"/>
  <c r="E309" i="6" a="1"/>
  <c r="E290" i="6" a="1"/>
  <c r="E356" i="6" a="1"/>
  <c r="E682" i="6" a="1"/>
  <c r="D436" i="6" a="1"/>
  <c r="E652" i="6" a="1"/>
  <c r="E342" i="6" a="1"/>
  <c r="E385" i="6" a="1"/>
  <c r="E15" i="6" a="1"/>
  <c r="E545" i="6" a="1"/>
  <c r="E463" i="6" a="1"/>
  <c r="E404" i="6" a="1"/>
  <c r="E633" i="6" a="1"/>
  <c r="D461" i="6" a="1"/>
  <c r="E512" i="6" a="1"/>
  <c r="E369" i="6" a="1"/>
  <c r="E76" i="6" a="1"/>
  <c r="E572" i="6" a="1"/>
  <c r="E250" i="6" a="1"/>
  <c r="D340" i="6" a="1"/>
  <c r="E483" i="6" a="1"/>
  <c r="E181" i="6" a="1"/>
  <c r="E147" i="6" a="1"/>
  <c r="D631" i="6" a="1"/>
  <c r="D13" i="6" a="1"/>
  <c r="E15" i="4" a="1"/>
  <c r="E1257" i="4" a="1"/>
  <c r="E137" i="4" a="1"/>
  <c r="E200" i="4" a="1"/>
  <c r="E300" i="4" a="1"/>
  <c r="E722" i="4" a="1"/>
  <c r="E1124" i="4" a="1"/>
  <c r="E318" i="4" a="1"/>
  <c r="E500" i="4" a="1"/>
  <c r="E806" i="4" a="1"/>
  <c r="E1286" i="4" a="1"/>
  <c r="E583" i="4" a="1"/>
  <c r="E619" i="4" a="1"/>
  <c r="E1088" i="4" a="1"/>
  <c r="E744" i="4" a="1"/>
  <c r="E653" i="4" a="1"/>
  <c r="E861" i="4" a="1"/>
  <c r="E1015" i="4" a="1"/>
  <c r="E684" i="4" a="1"/>
  <c r="E1033" i="4" a="1"/>
  <c r="E1140" i="4" a="1"/>
  <c r="E89" i="4" a="1"/>
  <c r="E564" i="4" a="1"/>
  <c r="E970" i="4" a="1"/>
  <c r="E602" i="4" a="1"/>
  <c r="E785" i="4" a="1"/>
  <c r="E163" i="4" a="1"/>
  <c r="E767" i="4" a="1"/>
  <c r="E1310" i="4" a="1"/>
  <c r="E881" i="4" a="1"/>
  <c r="E528" i="4" a="1"/>
  <c r="E1072" i="4" a="1"/>
  <c r="E842" i="4" a="1"/>
  <c r="E1243" i="4" a="1"/>
  <c r="E106" i="4" a="1"/>
  <c r="E898" i="4" a="1"/>
  <c r="E1207" i="4" a="1"/>
  <c r="E912" i="4" a="1"/>
  <c r="E998" i="4" a="1"/>
  <c r="E431" i="4" a="1"/>
  <c r="E951" i="4" a="1"/>
  <c r="E215" i="4" a="1"/>
  <c r="E233" i="4" a="1"/>
  <c r="E47" i="4" a="1"/>
  <c r="E331" i="4" a="1"/>
  <c r="E1047" i="4" a="1"/>
  <c r="D1170" i="4" a="1"/>
  <c r="D498" i="4" a="1"/>
  <c r="D343" i="4" a="1"/>
  <c r="D13" i="4" a="1"/>
  <c r="D968" i="4" a="1"/>
  <c r="E1093" i="1" a="1"/>
  <c r="E943" i="1" a="1"/>
  <c r="E820" i="1" a="1"/>
  <c r="E362" i="1" a="1"/>
  <c r="E392" i="1" a="1"/>
  <c r="E337" i="1" a="1"/>
  <c r="E25" i="1" a="1"/>
  <c r="E301" i="1" a="1"/>
  <c r="E710" i="1" a="1"/>
  <c r="E687" i="1" a="1"/>
  <c r="E197" i="1" a="1"/>
  <c r="E47" i="1" a="1"/>
  <c r="E912" i="1" a="1"/>
  <c r="E573" i="1" a="1"/>
  <c r="E996" i="1" a="1"/>
  <c r="E222" i="1" a="1"/>
  <c r="E518" i="1" a="1"/>
  <c r="E76" i="1" a="1"/>
  <c r="E491" i="1" a="1"/>
  <c r="E591" i="1" a="1"/>
  <c r="E806" i="1" a="1"/>
  <c r="E757" i="1" a="1"/>
  <c r="E505" i="1" a="1"/>
  <c r="E794" i="1" a="1"/>
  <c r="E985" i="1" a="1"/>
  <c r="E768" i="1" a="1"/>
  <c r="E879" i="1" a="1"/>
  <c r="E261" i="1" a="1"/>
  <c r="E1013" i="1" a="1"/>
  <c r="E97" i="1" a="1"/>
  <c r="E1068" i="1" a="1"/>
  <c r="E165" i="1" a="1"/>
  <c r="E275" i="1" a="1"/>
  <c r="E650" i="1" a="1"/>
  <c r="E414" i="1" a="1"/>
  <c r="E622" i="1" a="1"/>
  <c r="E897" i="1" a="1"/>
  <c r="E471" i="1" a="1"/>
  <c r="E290" i="1" a="1"/>
  <c r="E14" i="1" a="1"/>
  <c r="E150" i="1" a="1"/>
  <c r="E843" i="1" a="1"/>
  <c r="E674" i="1" a="1"/>
  <c r="E866" i="1" a="1"/>
  <c r="E782" i="1" a="1"/>
  <c r="E242" i="1" a="1"/>
  <c r="E926" i="1" a="1"/>
  <c r="E178" i="1" a="1"/>
  <c r="D648" i="1" a="1"/>
  <c r="D878" i="1" a="1"/>
  <c r="D12" i="1" a="1"/>
  <c r="D924" i="1" a="1"/>
  <c r="D335" i="1" a="1"/>
  <c r="E206" i="29" l="1"/>
  <c r="E1192" i="29"/>
  <c r="E885" i="29"/>
  <c r="E587" i="29"/>
  <c r="E149" i="29"/>
  <c r="E181" i="29"/>
  <c r="E108" i="29"/>
  <c r="E382" i="29"/>
  <c r="E1068" i="29"/>
  <c r="E600" i="29"/>
  <c r="E401" i="29"/>
  <c r="E20" i="29"/>
  <c r="E849" i="29"/>
  <c r="E227" i="29"/>
  <c r="E343" i="29"/>
  <c r="E269" i="29"/>
  <c r="E535" i="29"/>
  <c r="E1107" i="29"/>
  <c r="E485" i="29"/>
  <c r="E303" i="29"/>
  <c r="E637" i="29"/>
  <c r="D863" i="29"/>
  <c r="E1053" i="29"/>
  <c r="E1177" i="29"/>
  <c r="E684" i="29"/>
  <c r="E573" i="29"/>
  <c r="E865" i="29"/>
  <c r="E432" i="29"/>
  <c r="E1155" i="29"/>
  <c r="E512" i="29"/>
  <c r="E67" i="29"/>
  <c r="E932" i="29"/>
  <c r="E249" i="29"/>
  <c r="E1089" i="29"/>
  <c r="D13" i="29"/>
  <c r="E123" i="29"/>
  <c r="E358" i="29"/>
  <c r="D1051" i="29"/>
  <c r="E658" i="29"/>
  <c r="E1120" i="29"/>
  <c r="E983" i="29"/>
  <c r="E449" i="29"/>
  <c r="E560" i="29"/>
  <c r="E757" i="29"/>
  <c r="E40" i="29"/>
  <c r="D558" i="29"/>
  <c r="E727" i="29"/>
  <c r="E329" i="29"/>
  <c r="E280" i="26"/>
  <c r="E395" i="26"/>
  <c r="E346" i="26"/>
  <c r="E120" i="26"/>
  <c r="E190" i="26"/>
  <c r="E241" i="26"/>
  <c r="D263" i="26"/>
  <c r="E476" i="26"/>
  <c r="E588" i="26"/>
  <c r="E606" i="26"/>
  <c r="E491" i="26"/>
  <c r="E267" i="26"/>
  <c r="E152" i="26"/>
  <c r="D13" i="26"/>
  <c r="D526" i="26"/>
  <c r="E61" i="26"/>
  <c r="E568" i="26"/>
  <c r="E621" i="26"/>
  <c r="D393" i="26"/>
  <c r="E165" i="26"/>
  <c r="E305" i="26"/>
  <c r="E22" i="26"/>
  <c r="E616" i="24"/>
  <c r="D376" i="24"/>
  <c r="E769" i="24"/>
  <c r="E1131" i="24"/>
  <c r="E691" i="24"/>
  <c r="E399" i="24"/>
  <c r="E308" i="24"/>
  <c r="E934" i="24"/>
  <c r="D250" i="24"/>
  <c r="E500" i="24"/>
  <c r="E1027" i="24"/>
  <c r="D558" i="24"/>
  <c r="D705" i="24"/>
  <c r="E603" i="24"/>
  <c r="D812" i="24"/>
  <c r="E363" i="24"/>
  <c r="E1197" i="24"/>
  <c r="E378" i="24"/>
  <c r="E1059" i="24"/>
  <c r="E487" i="24"/>
  <c r="E532" i="24"/>
  <c r="E472" i="24"/>
  <c r="E896" i="24"/>
  <c r="E996" i="24"/>
  <c r="D13" i="24"/>
  <c r="E560" i="24"/>
  <c r="E584" i="24"/>
  <c r="E814" i="24"/>
  <c r="E423" i="24"/>
  <c r="E745" i="24"/>
  <c r="E966" i="24"/>
  <c r="E1183" i="24"/>
  <c r="D1040" i="24"/>
  <c r="E1107" i="24"/>
  <c r="E282" i="24"/>
  <c r="E707" i="24"/>
  <c r="E1082" i="24"/>
  <c r="E707" i="22"/>
  <c r="E692" i="22"/>
  <c r="D211" i="22"/>
  <c r="E305" i="22"/>
  <c r="E860" i="22"/>
  <c r="E835" i="22"/>
  <c r="D705" i="22"/>
  <c r="D575" i="22"/>
  <c r="D348" i="22"/>
  <c r="E421" i="22"/>
  <c r="D14" i="22"/>
  <c r="E213" i="22"/>
  <c r="E662" i="22"/>
  <c r="E628" i="22"/>
  <c r="E452" i="22"/>
  <c r="E614" i="22"/>
  <c r="E43" i="22"/>
  <c r="E111" i="22"/>
  <c r="E284" i="22"/>
  <c r="E466" i="22"/>
  <c r="E55" i="22"/>
  <c r="E94" i="22"/>
  <c r="E815" i="22"/>
  <c r="E676" i="22"/>
  <c r="E802" i="22"/>
  <c r="E764" i="22"/>
  <c r="E16" i="22"/>
  <c r="E234" i="22"/>
  <c r="E587" i="22"/>
  <c r="E264" i="22"/>
  <c r="E350" i="22"/>
  <c r="E398" i="22"/>
  <c r="E484" i="22"/>
  <c r="E189" i="22"/>
  <c r="E324" i="22"/>
  <c r="E81" i="22"/>
  <c r="E649" i="22"/>
  <c r="E31" i="22"/>
  <c r="E537" i="22"/>
  <c r="E163" i="22"/>
  <c r="D536" i="22"/>
  <c r="E501" i="22"/>
  <c r="E124" i="22"/>
  <c r="E721" i="22"/>
  <c r="E381" i="22"/>
  <c r="E13" i="20"/>
  <c r="D13" i="20"/>
  <c r="E1115" i="18"/>
  <c r="E950" i="18"/>
  <c r="E1155" i="18"/>
  <c r="E749" i="18"/>
  <c r="E801" i="18"/>
  <c r="E1239" i="18"/>
  <c r="E1291" i="18"/>
  <c r="E878" i="18"/>
  <c r="E320" i="18"/>
  <c r="E968" i="18"/>
  <c r="E1382" i="18"/>
  <c r="E132" i="18"/>
  <c r="E1629" i="18"/>
  <c r="E306" i="18"/>
  <c r="D1186" i="18"/>
  <c r="E1204" i="18"/>
  <c r="E1082" i="18"/>
  <c r="E1498" i="18"/>
  <c r="E1268" i="18"/>
  <c r="E147" i="18"/>
  <c r="E1224" i="18"/>
  <c r="E1596" i="18"/>
  <c r="E55" i="18"/>
  <c r="E395" i="18"/>
  <c r="D876" i="18"/>
  <c r="E408" i="18"/>
  <c r="E1465" i="18"/>
  <c r="E1547" i="18"/>
  <c r="E440" i="18"/>
  <c r="E915" i="18"/>
  <c r="E1188" i="18"/>
  <c r="E1658" i="18"/>
  <c r="E174" i="18"/>
  <c r="E1570" i="18"/>
  <c r="E464" i="18"/>
  <c r="E1357" i="18"/>
  <c r="E656" i="18"/>
  <c r="E1671" i="18"/>
  <c r="E1043" i="18"/>
  <c r="E506" i="18"/>
  <c r="E825" i="18"/>
  <c r="E1129" i="18"/>
  <c r="E720" i="18"/>
  <c r="E1427" i="18"/>
  <c r="E996" i="18"/>
  <c r="E369" i="18"/>
  <c r="E23" i="18"/>
  <c r="E270" i="18"/>
  <c r="D13" i="18"/>
  <c r="E611" i="18"/>
  <c r="E78" i="18"/>
  <c r="D526" i="18"/>
  <c r="E220" i="18"/>
  <c r="E257" i="18"/>
  <c r="E1320" i="18"/>
  <c r="E528" i="18"/>
  <c r="E772" i="18"/>
  <c r="E199" i="16"/>
  <c r="E107" i="16"/>
  <c r="D462" i="16"/>
  <c r="E899" i="16"/>
  <c r="E59" i="16"/>
  <c r="E443" i="16"/>
  <c r="E709" i="16"/>
  <c r="E345" i="16"/>
  <c r="E972" i="16"/>
  <c r="D496" i="16"/>
  <c r="E269" i="16"/>
  <c r="E1023" i="16"/>
  <c r="E547" i="16"/>
  <c r="E761" i="16"/>
  <c r="D604" i="16"/>
  <c r="E15" i="16"/>
  <c r="D57" i="16"/>
  <c r="E880" i="16"/>
  <c r="D748" i="16"/>
  <c r="E567" i="16"/>
  <c r="D838" i="16"/>
  <c r="D970" i="16"/>
  <c r="D238" i="16"/>
  <c r="E44" i="16"/>
  <c r="E695" i="16"/>
  <c r="D154" i="16"/>
  <c r="D581" i="16"/>
  <c r="E163" i="16"/>
  <c r="E386" i="16"/>
  <c r="D343" i="16"/>
  <c r="E246" i="16"/>
  <c r="E931" i="16"/>
  <c r="E954" i="16"/>
  <c r="E653" i="16"/>
  <c r="E605" i="16"/>
  <c r="D404" i="16"/>
  <c r="E749" i="16"/>
  <c r="E483" i="16"/>
  <c r="E497" i="16"/>
  <c r="E405" i="16"/>
  <c r="E509" i="16"/>
  <c r="E317" i="16"/>
  <c r="D13" i="16"/>
  <c r="E293" i="16"/>
  <c r="E85" i="16"/>
  <c r="E582" i="16"/>
  <c r="E394" i="14"/>
  <c r="E231" i="14"/>
  <c r="E483" i="14"/>
  <c r="E210" i="14"/>
  <c r="E48" i="14"/>
  <c r="E187" i="14"/>
  <c r="E502" i="14"/>
  <c r="E677" i="14"/>
  <c r="E289" i="14"/>
  <c r="E652" i="14"/>
  <c r="E123" i="14"/>
  <c r="E150" i="14"/>
  <c r="E25" i="14"/>
  <c r="D13" i="14"/>
  <c r="D409" i="14"/>
  <c r="E599" i="14"/>
  <c r="E72" i="14"/>
  <c r="E537" i="14"/>
  <c r="D536" i="14"/>
  <c r="E108" i="14"/>
  <c r="E88" i="14"/>
  <c r="D342" i="14"/>
  <c r="E359" i="14"/>
  <c r="D229" i="14"/>
  <c r="E319" i="14"/>
  <c r="E567" i="14"/>
  <c r="E258" i="14"/>
  <c r="E411" i="14"/>
  <c r="E631" i="14"/>
  <c r="E380" i="14"/>
  <c r="E460" i="14"/>
  <c r="D103" i="12"/>
  <c r="D459" i="12"/>
  <c r="E383" i="12"/>
  <c r="E415" i="12"/>
  <c r="E603" i="12"/>
  <c r="D441" i="12"/>
  <c r="D373" i="12"/>
  <c r="D37" i="12"/>
  <c r="E464" i="12"/>
  <c r="E495" i="12"/>
  <c r="E569" i="12"/>
  <c r="D13" i="12"/>
  <c r="E169" i="12"/>
  <c r="E399" i="12"/>
  <c r="D126" i="12"/>
  <c r="E641" i="12"/>
  <c r="E617" i="12"/>
  <c r="D84" i="12"/>
  <c r="E361" i="12"/>
  <c r="E339" i="10"/>
  <c r="E1913" i="10"/>
  <c r="E79" i="10"/>
  <c r="E135" i="10"/>
  <c r="E663" i="10"/>
  <c r="E1402" i="10"/>
  <c r="E1785" i="10"/>
  <c r="E1578" i="10"/>
  <c r="E903" i="10"/>
  <c r="E1675" i="10"/>
  <c r="E1738" i="10"/>
  <c r="E1770" i="10"/>
  <c r="E1318" i="10"/>
  <c r="E1597" i="10"/>
  <c r="E189" i="10"/>
  <c r="D471" i="10"/>
  <c r="E934" i="10"/>
  <c r="E781" i="10"/>
  <c r="E315" i="10"/>
  <c r="E480" i="10"/>
  <c r="E1283" i="10"/>
  <c r="E1297" i="10"/>
  <c r="E2018" i="10"/>
  <c r="E740" i="10"/>
  <c r="E1430" i="10"/>
  <c r="E1930" i="10"/>
  <c r="E1519" i="10"/>
  <c r="E236" i="10"/>
  <c r="E398" i="10"/>
  <c r="E421" i="10"/>
  <c r="E1650" i="10"/>
  <c r="E1024" i="10"/>
  <c r="E524" i="10"/>
  <c r="E353" i="10"/>
  <c r="E93" i="10"/>
  <c r="E1333" i="10"/>
  <c r="E1955" i="10"/>
  <c r="E596" i="10"/>
  <c r="E1857" i="10"/>
  <c r="E1830" i="10"/>
  <c r="E1980" i="10"/>
  <c r="E1716" i="10"/>
  <c r="E1800" i="10"/>
  <c r="E641" i="10"/>
  <c r="E1116" i="10"/>
  <c r="D13" i="10"/>
  <c r="E917" i="10"/>
  <c r="E757" i="10"/>
  <c r="E611" i="10"/>
  <c r="E807" i="10"/>
  <c r="E219" i="10"/>
  <c r="E966" i="10"/>
  <c r="E1254" i="10"/>
  <c r="E881" i="10"/>
  <c r="E1356" i="10"/>
  <c r="E1492" i="10"/>
  <c r="E1756" i="10"/>
  <c r="E821" i="10"/>
  <c r="E1232" i="10"/>
  <c r="E557" i="10"/>
  <c r="E840" i="10"/>
  <c r="E2006" i="10"/>
  <c r="E460" i="10"/>
  <c r="E14" i="10"/>
  <c r="E1609" i="10"/>
  <c r="E1170" i="10"/>
  <c r="E278" i="10"/>
  <c r="E443" i="10"/>
  <c r="E1372" i="10"/>
  <c r="E107" i="10"/>
  <c r="E501" i="10"/>
  <c r="E723" i="10"/>
  <c r="E1881" i="10"/>
  <c r="E574" i="10"/>
  <c r="E152" i="10"/>
  <c r="E1194" i="10"/>
  <c r="D694" i="10"/>
  <c r="D1400" i="10"/>
  <c r="D932" i="10"/>
  <c r="E383" i="10"/>
  <c r="E1637" i="10"/>
  <c r="E139" i="8"/>
  <c r="E32" i="8"/>
  <c r="D1190" i="8"/>
  <c r="E217" i="8"/>
  <c r="E804" i="8"/>
  <c r="E843" i="8"/>
  <c r="D13" i="8"/>
  <c r="E990" i="8"/>
  <c r="E239" i="8"/>
  <c r="E554" i="8"/>
  <c r="E290" i="8"/>
  <c r="E1169" i="8"/>
  <c r="E657" i="8"/>
  <c r="E488" i="8"/>
  <c r="E95" i="8"/>
  <c r="E1500" i="8"/>
  <c r="E1572" i="8"/>
  <c r="E1126" i="8"/>
  <c r="E786" i="8"/>
  <c r="E1054" i="8"/>
  <c r="E1458" i="8"/>
  <c r="E1079" i="8"/>
  <c r="E15" i="8"/>
  <c r="E325" i="8"/>
  <c r="E1291" i="8"/>
  <c r="E893" i="8"/>
  <c r="E700" i="8"/>
  <c r="E1532" i="8"/>
  <c r="E1273" i="8"/>
  <c r="E535" i="8"/>
  <c r="E65" i="8"/>
  <c r="E1226" i="8"/>
  <c r="E1380" i="8"/>
  <c r="E1109" i="8"/>
  <c r="E1634" i="8"/>
  <c r="E119" i="8"/>
  <c r="E1367" i="8"/>
  <c r="E1197" i="8"/>
  <c r="E675" i="8"/>
  <c r="E908" i="8"/>
  <c r="E603" i="8"/>
  <c r="E1401" i="8"/>
  <c r="E368" i="8"/>
  <c r="E511" i="8"/>
  <c r="E188" i="8"/>
  <c r="E1041" i="8"/>
  <c r="E162" i="8"/>
  <c r="E1587" i="8"/>
  <c r="E579" i="8"/>
  <c r="D570" i="8"/>
  <c r="E1326" i="8"/>
  <c r="E1251" i="8"/>
  <c r="E626" i="8"/>
  <c r="E761" i="8"/>
  <c r="E455" i="8"/>
  <c r="E397" i="8"/>
  <c r="E973" i="8"/>
  <c r="D13" i="6"/>
  <c r="D631" i="6"/>
  <c r="E147" i="6"/>
  <c r="E181" i="6"/>
  <c r="E483" i="6"/>
  <c r="D340" i="6"/>
  <c r="E250" i="6"/>
  <c r="E572" i="6"/>
  <c r="E76" i="6"/>
  <c r="E369" i="6"/>
  <c r="E512" i="6"/>
  <c r="D461" i="6"/>
  <c r="E633" i="6"/>
  <c r="E404" i="6"/>
  <c r="E463" i="6"/>
  <c r="E545" i="6"/>
  <c r="E15" i="6"/>
  <c r="E385" i="6"/>
  <c r="E342" i="6"/>
  <c r="E652" i="6"/>
  <c r="D436" i="6"/>
  <c r="E682" i="6"/>
  <c r="E356" i="6"/>
  <c r="E290" i="6"/>
  <c r="E309" i="6"/>
  <c r="E105" i="6"/>
  <c r="E227" i="6"/>
  <c r="E265" i="6"/>
  <c r="E43" i="6"/>
  <c r="E602" i="6"/>
  <c r="E420" i="6"/>
  <c r="E194" i="6"/>
  <c r="E437" i="6"/>
  <c r="E1047" i="4"/>
  <c r="E331" i="4"/>
  <c r="E47" i="4"/>
  <c r="E233" i="4"/>
  <c r="E215" i="4"/>
  <c r="E951" i="4"/>
  <c r="E431" i="4"/>
  <c r="E998" i="4"/>
  <c r="E912" i="4"/>
  <c r="E1207" i="4"/>
  <c r="E898" i="4"/>
  <c r="E106" i="4"/>
  <c r="E1243" i="4"/>
  <c r="E842" i="4"/>
  <c r="E1072" i="4"/>
  <c r="E528" i="4"/>
  <c r="E881" i="4"/>
  <c r="E1310" i="4"/>
  <c r="E767" i="4"/>
  <c r="E163" i="4"/>
  <c r="E785" i="4"/>
  <c r="E602" i="4"/>
  <c r="E970" i="4"/>
  <c r="E564" i="4"/>
  <c r="E89" i="4"/>
  <c r="E1140" i="4"/>
  <c r="E1033" i="4"/>
  <c r="E684" i="4"/>
  <c r="E1015" i="4"/>
  <c r="E861" i="4"/>
  <c r="E653" i="4"/>
  <c r="E744" i="4"/>
  <c r="E1088" i="4"/>
  <c r="E619" i="4"/>
  <c r="E583" i="4"/>
  <c r="E1286" i="4"/>
  <c r="E806" i="4"/>
  <c r="E500" i="4"/>
  <c r="E318" i="4"/>
  <c r="E1124" i="4"/>
  <c r="E722" i="4"/>
  <c r="E300" i="4"/>
  <c r="E200" i="4"/>
  <c r="E137" i="4"/>
  <c r="E1257" i="4"/>
  <c r="E15" i="4"/>
  <c r="D968" i="4"/>
  <c r="D13" i="4"/>
  <c r="D343" i="4"/>
  <c r="D498" i="4"/>
  <c r="D1170" i="4"/>
  <c r="E178" i="1"/>
  <c r="E926" i="1"/>
  <c r="E242" i="1"/>
  <c r="E782" i="1"/>
  <c r="E866" i="1"/>
  <c r="E674" i="1"/>
  <c r="E843" i="1"/>
  <c r="E150" i="1"/>
  <c r="E14" i="1"/>
  <c r="E290" i="1"/>
  <c r="E471" i="1"/>
  <c r="E897" i="1"/>
  <c r="E622" i="1"/>
  <c r="E414" i="1"/>
  <c r="E650" i="1"/>
  <c r="E275" i="1"/>
  <c r="E165" i="1"/>
  <c r="E1068" i="1"/>
  <c r="E97" i="1"/>
  <c r="E1013" i="1"/>
  <c r="E261" i="1"/>
  <c r="E879" i="1"/>
  <c r="E768" i="1"/>
  <c r="E985" i="1"/>
  <c r="E794" i="1"/>
  <c r="E505" i="1"/>
  <c r="E757" i="1"/>
  <c r="E806" i="1"/>
  <c r="E591" i="1"/>
  <c r="E491" i="1"/>
  <c r="E76" i="1"/>
  <c r="E518" i="1"/>
  <c r="E222" i="1"/>
  <c r="E996" i="1"/>
  <c r="E573" i="1"/>
  <c r="E912" i="1"/>
  <c r="E47" i="1"/>
  <c r="E197" i="1"/>
  <c r="E687" i="1"/>
  <c r="E710" i="1"/>
  <c r="E301" i="1"/>
  <c r="E25" i="1"/>
  <c r="E337" i="1"/>
  <c r="E392" i="1"/>
  <c r="E362" i="1"/>
  <c r="E820" i="1"/>
  <c r="E943" i="1"/>
  <c r="E1093" i="1"/>
  <c r="D335" i="1"/>
  <c r="D924" i="1"/>
  <c r="D12" i="1"/>
  <c r="D878" i="1"/>
  <c r="D648" i="1"/>
  <c r="E207" i="29" a="1"/>
  <c r="E150" i="29" a="1"/>
  <c r="E1069" i="29" a="1"/>
  <c r="E850" i="29" a="1"/>
  <c r="E638" i="29" a="1"/>
  <c r="E685" i="29" a="1"/>
  <c r="E1156" i="29" a="1"/>
  <c r="E359" i="29" a="1"/>
  <c r="E984" i="29" a="1"/>
  <c r="E41" i="29" a="1"/>
  <c r="E182" i="29" a="1"/>
  <c r="E601" i="29" a="1"/>
  <c r="E228" i="29" a="1"/>
  <c r="E1108" i="29" a="1"/>
  <c r="D864" i="29" a="1"/>
  <c r="E574" i="29" a="1"/>
  <c r="E513" i="29" a="1"/>
  <c r="E1090" i="29" a="1"/>
  <c r="D1052" i="29" a="1"/>
  <c r="E450" i="29" a="1"/>
  <c r="D559" i="29" a="1"/>
  <c r="E886" i="29" a="1"/>
  <c r="E109" i="29" a="1"/>
  <c r="E402" i="29" a="1"/>
  <c r="E344" i="29" a="1"/>
  <c r="E486" i="29" a="1"/>
  <c r="E1054" i="29" a="1"/>
  <c r="E866" i="29" a="1"/>
  <c r="E68" i="29" a="1"/>
  <c r="D14" i="29" a="1"/>
  <c r="E659" i="29" a="1"/>
  <c r="E561" i="29" a="1"/>
  <c r="E728" i="29" a="1"/>
  <c r="E588" i="29" a="1"/>
  <c r="E383" i="29" a="1"/>
  <c r="E21" i="29" a="1"/>
  <c r="E270" i="29" a="1"/>
  <c r="E304" i="29" a="1"/>
  <c r="E1178" i="29" a="1"/>
  <c r="E433" i="29" a="1"/>
  <c r="E933" i="29" a="1"/>
  <c r="E124" i="29" a="1"/>
  <c r="E1121" i="29" a="1"/>
  <c r="E758" i="29" a="1"/>
  <c r="E330" i="29" a="1"/>
  <c r="E347" i="26" a="1"/>
  <c r="D264" i="26" a="1"/>
  <c r="E492" i="26" a="1"/>
  <c r="D527" i="26" a="1"/>
  <c r="D394" i="26" a="1"/>
  <c r="E121" i="26" a="1"/>
  <c r="E477" i="26" a="1"/>
  <c r="E268" i="26" a="1"/>
  <c r="E62" i="26" a="1"/>
  <c r="E166" i="26" a="1"/>
  <c r="E281" i="26" a="1"/>
  <c r="E191" i="26" a="1"/>
  <c r="E589" i="26" a="1"/>
  <c r="E153" i="26" a="1"/>
  <c r="E569" i="26" a="1"/>
  <c r="E306" i="26" a="1"/>
  <c r="E242" i="26" a="1"/>
  <c r="E607" i="26" a="1"/>
  <c r="D14" i="26" a="1"/>
  <c r="E622" i="26" a="1"/>
  <c r="E23" i="26" a="1"/>
  <c r="E617" i="24" a="1"/>
  <c r="E692" i="24" a="1"/>
  <c r="D251" i="24" a="1"/>
  <c r="D706" i="24" a="1"/>
  <c r="E1198" i="24" a="1"/>
  <c r="E533" i="24" a="1"/>
  <c r="D14" i="24" a="1"/>
  <c r="E424" i="24" a="1"/>
  <c r="D1041" i="24" a="1"/>
  <c r="E1083" i="24" a="1"/>
  <c r="D377" i="24" a="1"/>
  <c r="E604" i="24" a="1"/>
  <c r="E379" i="24" a="1"/>
  <c r="E473" i="24" a="1"/>
  <c r="E561" i="24" a="1"/>
  <c r="E746" i="24" a="1"/>
  <c r="E1108" i="24" a="1"/>
  <c r="E400" i="24" a="1"/>
  <c r="E770" i="24" a="1"/>
  <c r="E309" i="24" a="1"/>
  <c r="E1028" i="24" a="1"/>
  <c r="D813" i="24" a="1"/>
  <c r="E1060" i="24" a="1"/>
  <c r="E897" i="24" a="1"/>
  <c r="E585" i="24" a="1"/>
  <c r="E967" i="24" a="1"/>
  <c r="E283" i="24" a="1"/>
  <c r="E1132" i="24" a="1"/>
  <c r="E935" i="24" a="1"/>
  <c r="D559" i="24" a="1"/>
  <c r="E364" i="24" a="1"/>
  <c r="E997" i="24" a="1"/>
  <c r="E1184" i="24" a="1"/>
  <c r="E501" i="24" a="1"/>
  <c r="E693" i="22" a="1"/>
  <c r="E836" i="22" a="1"/>
  <c r="E422" i="22" a="1"/>
  <c r="E629" i="22" a="1"/>
  <c r="E112" i="22" a="1"/>
  <c r="E95" i="22" a="1"/>
  <c r="E765" i="22" a="1"/>
  <c r="E265" i="22" a="1"/>
  <c r="E190" i="22" a="1"/>
  <c r="E502" i="22" a="1"/>
  <c r="D212" i="22" a="1"/>
  <c r="D706" i="22" a="1"/>
  <c r="D15" i="22" a="1"/>
  <c r="E453" i="22" a="1"/>
  <c r="E285" i="22" a="1"/>
  <c r="E816" i="22" a="1"/>
  <c r="E17" i="22" a="1"/>
  <c r="E351" i="22" a="1"/>
  <c r="E325" i="22" a="1"/>
  <c r="E538" i="22" a="1"/>
  <c r="E125" i="22" a="1"/>
  <c r="E306" i="22" a="1"/>
  <c r="D576" i="22" a="1"/>
  <c r="E214" i="22" a="1"/>
  <c r="E615" i="22" a="1"/>
  <c r="E467" i="22" a="1"/>
  <c r="E235" i="22" a="1"/>
  <c r="E399" i="22" a="1"/>
  <c r="E82" i="22" a="1"/>
  <c r="E164" i="22" a="1"/>
  <c r="E722" i="22" a="1"/>
  <c r="E708" i="22" a="1"/>
  <c r="E861" i="22" a="1"/>
  <c r="D349" i="22" a="1"/>
  <c r="E663" i="22" a="1"/>
  <c r="E56" i="22" a="1"/>
  <c r="E588" i="22" a="1"/>
  <c r="E485" i="22" a="1"/>
  <c r="E650" i="22" a="1"/>
  <c r="D537" i="22" a="1"/>
  <c r="E382" i="22" a="1"/>
  <c r="E14" i="20" a="1"/>
  <c r="D14" i="20" a="1"/>
  <c r="E1116" i="18" a="1"/>
  <c r="E802" i="18" a="1"/>
  <c r="E321" i="18" a="1"/>
  <c r="E1630" i="18" a="1"/>
  <c r="E1083" i="18" a="1"/>
  <c r="E1225" i="18" a="1"/>
  <c r="D877" i="18" a="1"/>
  <c r="E441" i="18" a="1"/>
  <c r="E175" i="18" a="1"/>
  <c r="E657" i="18" a="1"/>
  <c r="E826" i="18" a="1"/>
  <c r="E997" i="18" a="1"/>
  <c r="D14" i="18" a="1"/>
  <c r="E221" i="18" a="1"/>
  <c r="E773" i="18" a="1"/>
  <c r="E133" i="18" a="1"/>
  <c r="E507" i="18" a="1"/>
  <c r="E529" i="18" a="1"/>
  <c r="E951" i="18" a="1"/>
  <c r="E1240" i="18" a="1"/>
  <c r="E969" i="18" a="1"/>
  <c r="E307" i="18" a="1"/>
  <c r="E1499" i="18" a="1"/>
  <c r="E1597" i="18" a="1"/>
  <c r="E409" i="18" a="1"/>
  <c r="E916" i="18" a="1"/>
  <c r="E1571" i="18" a="1"/>
  <c r="E1672" i="18" a="1"/>
  <c r="E1130" i="18" a="1"/>
  <c r="E370" i="18" a="1"/>
  <c r="E612" i="18" a="1"/>
  <c r="E879" i="18" a="1"/>
  <c r="E1205" i="18" a="1"/>
  <c r="E148" i="18" a="1"/>
  <c r="E1548" i="18" a="1"/>
  <c r="E1659" i="18" a="1"/>
  <c r="E1428" i="18" a="1"/>
  <c r="D527" i="18" a="1"/>
  <c r="E1156" i="18" a="1"/>
  <c r="E1292" i="18" a="1"/>
  <c r="E1383" i="18" a="1"/>
  <c r="D1187" i="18" a="1"/>
  <c r="E1269" i="18" a="1"/>
  <c r="E56" i="18" a="1"/>
  <c r="E1466" i="18" a="1"/>
  <c r="E1189" i="18" a="1"/>
  <c r="E465" i="18" a="1"/>
  <c r="E1044" i="18" a="1"/>
  <c r="E721" i="18" a="1"/>
  <c r="E24" i="18" a="1"/>
  <c r="E79" i="18" a="1"/>
  <c r="E1321" i="18" a="1"/>
  <c r="E750" i="18" a="1"/>
  <c r="E396" i="18" a="1"/>
  <c r="E1358" i="18" a="1"/>
  <c r="E271" i="18" a="1"/>
  <c r="E200" i="16" a="1"/>
  <c r="E60" i="16" a="1"/>
  <c r="E973" i="16" a="1"/>
  <c r="E548" i="16" a="1"/>
  <c r="D58" i="16" a="1"/>
  <c r="D839" i="16" a="1"/>
  <c r="E696" i="16" a="1"/>
  <c r="E387" i="16" a="1"/>
  <c r="E955" i="16" a="1"/>
  <c r="E510" i="16" a="1"/>
  <c r="E86" i="16" a="1"/>
  <c r="E108" i="16" a="1"/>
  <c r="E444" i="16" a="1"/>
  <c r="D497" i="16" a="1"/>
  <c r="E762" i="16" a="1"/>
  <c r="D971" i="16" a="1"/>
  <c r="D155" i="16" a="1"/>
  <c r="D344" i="16" a="1"/>
  <c r="E654" i="16" a="1"/>
  <c r="E484" i="16" a="1"/>
  <c r="E318" i="16" a="1"/>
  <c r="E583" i="16" a="1"/>
  <c r="D463" i="16" a="1"/>
  <c r="E710" i="16" a="1"/>
  <c r="E270" i="16" a="1"/>
  <c r="D605" i="16" a="1"/>
  <c r="D749" i="16" a="1"/>
  <c r="D239" i="16" a="1"/>
  <c r="D582" i="16" a="1"/>
  <c r="E247" i="16" a="1"/>
  <c r="E606" i="16" a="1"/>
  <c r="D14" i="16" a="1"/>
  <c r="E900" i="16" a="1"/>
  <c r="E346" i="16" a="1"/>
  <c r="E1024" i="16" a="1"/>
  <c r="E16" i="16" a="1"/>
  <c r="E568" i="16" a="1"/>
  <c r="E45" i="16" a="1"/>
  <c r="E164" i="16" a="1"/>
  <c r="E932" i="16" a="1"/>
  <c r="D405" i="16" a="1"/>
  <c r="E406" i="16" a="1"/>
  <c r="E294" i="16" a="1"/>
  <c r="E395" i="14" a="1"/>
  <c r="E290" i="14" a="1"/>
  <c r="E26" i="14" a="1"/>
  <c r="E89" i="14" a="1"/>
  <c r="E632" i="14" a="1"/>
  <c r="E232" i="14" a="1"/>
  <c r="E188" i="14" a="1"/>
  <c r="E653" i="14" a="1"/>
  <c r="D14" i="14" a="1"/>
  <c r="E538" i="14" a="1"/>
  <c r="D343" i="14" a="1"/>
  <c r="E568" i="14" a="1"/>
  <c r="E381" i="14" a="1"/>
  <c r="E484" i="14" a="1"/>
  <c r="E503" i="14" a="1"/>
  <c r="E124" i="14" a="1"/>
  <c r="D410" i="14" a="1"/>
  <c r="D537" i="14" a="1"/>
  <c r="E360" i="14" a="1"/>
  <c r="E259" i="14" a="1"/>
  <c r="E461" i="14" a="1"/>
  <c r="E211" i="14" a="1"/>
  <c r="E678" i="14" a="1"/>
  <c r="E151" i="14" a="1"/>
  <c r="E600" i="14" a="1"/>
  <c r="E109" i="14" a="1"/>
  <c r="D230" i="14" a="1"/>
  <c r="E412" i="14" a="1"/>
  <c r="E49" i="14" a="1"/>
  <c r="E73" i="14" a="1"/>
  <c r="E320" i="14" a="1"/>
  <c r="D104" i="12" a="1"/>
  <c r="E604" i="12" a="1"/>
  <c r="E465" i="12" a="1"/>
  <c r="E170" i="12" a="1"/>
  <c r="E618" i="12" a="1"/>
  <c r="D460" i="12" a="1"/>
  <c r="D442" i="12" a="1"/>
  <c r="E496" i="12" a="1"/>
  <c r="E400" i="12" a="1"/>
  <c r="D85" i="12" a="1"/>
  <c r="E384" i="12" a="1"/>
  <c r="D374" i="12" a="1"/>
  <c r="E570" i="12" a="1"/>
  <c r="D127" i="12" a="1"/>
  <c r="E362" i="12" a="1"/>
  <c r="E416" i="12" a="1"/>
  <c r="D38" i="12" a="1"/>
  <c r="D14" i="12" a="1"/>
  <c r="E642" i="12" a="1"/>
  <c r="E1319" i="10" a="1"/>
  <c r="E1914" i="10" a="1"/>
  <c r="E1403" i="10" a="1"/>
  <c r="E1676" i="10" a="1"/>
  <c r="E782" i="10" a="1"/>
  <c r="E1298" i="10" a="1"/>
  <c r="E1931" i="10" a="1"/>
  <c r="E422" i="10" a="1"/>
  <c r="E354" i="10" a="1"/>
  <c r="E597" i="10" a="1"/>
  <c r="E1717" i="10" a="1"/>
  <c r="D14" i="10" a="1"/>
  <c r="E808" i="10" a="1"/>
  <c r="E882" i="10" a="1"/>
  <c r="E822" i="10" a="1"/>
  <c r="E108" i="10" a="1"/>
  <c r="E575" i="10" a="1"/>
  <c r="D1401" i="10" a="1"/>
  <c r="E664" i="10" a="1"/>
  <c r="E80" i="10" a="1"/>
  <c r="E1786" i="10" a="1"/>
  <c r="E1739" i="10" a="1"/>
  <c r="E190" i="10" a="1"/>
  <c r="E316" i="10" a="1"/>
  <c r="E2019" i="10" a="1"/>
  <c r="E1520" i="10" a="1"/>
  <c r="E1651" i="10" a="1"/>
  <c r="E94" i="10" a="1"/>
  <c r="E1858" i="10" a="1"/>
  <c r="E1801" i="10" a="1"/>
  <c r="E918" i="10" a="1"/>
  <c r="E220" i="10" a="1"/>
  <c r="E1357" i="10" a="1"/>
  <c r="E1233" i="10" a="1"/>
  <c r="E279" i="10" a="1"/>
  <c r="E153" i="10" a="1"/>
  <c r="D933" i="10" a="1"/>
  <c r="E904" i="10" a="1"/>
  <c r="E1956" i="10" a="1"/>
  <c r="E612" i="10" a="1"/>
  <c r="E841" i="10" a="1"/>
  <c r="E1373" i="10" a="1"/>
  <c r="E1882" i="10" a="1"/>
  <c r="E1638" i="10" a="1"/>
  <c r="E136" i="10" a="1"/>
  <c r="E1579" i="10" a="1"/>
  <c r="E1771" i="10" a="1"/>
  <c r="D472" i="10" a="1"/>
  <c r="E481" i="10" a="1"/>
  <c r="E741" i="10" a="1"/>
  <c r="E237" i="10" a="1"/>
  <c r="E1025" i="10" a="1"/>
  <c r="E1334" i="10" a="1"/>
  <c r="E1831" i="10" a="1"/>
  <c r="E642" i="10" a="1"/>
  <c r="E967" i="10" a="1"/>
  <c r="E1493" i="10" a="1"/>
  <c r="E558" i="10" a="1"/>
  <c r="E15" i="10" a="1"/>
  <c r="E444" i="10" a="1"/>
  <c r="E724" i="10" a="1"/>
  <c r="E1195" i="10" a="1"/>
  <c r="E384" i="10" a="1"/>
  <c r="E340" i="10" a="1"/>
  <c r="E935" i="10" a="1"/>
  <c r="E1431" i="10" a="1"/>
  <c r="E525" i="10" a="1"/>
  <c r="E1981" i="10" a="1"/>
  <c r="E1117" i="10" a="1"/>
  <c r="E1255" i="10" a="1"/>
  <c r="E1757" i="10" a="1"/>
  <c r="E1610" i="10" a="1"/>
  <c r="D695" i="10" a="1"/>
  <c r="E140" i="8" a="1"/>
  <c r="E805" i="8" a="1"/>
  <c r="E240" i="8" a="1"/>
  <c r="E658" i="8" a="1"/>
  <c r="E1573" i="8" a="1"/>
  <c r="E1459" i="8" a="1"/>
  <c r="E1292" i="8" a="1"/>
  <c r="E1274" i="8" a="1"/>
  <c r="E1381" i="8" a="1"/>
  <c r="E1368" i="8" a="1"/>
  <c r="E604" i="8" a="1"/>
  <c r="E189" i="8" a="1"/>
  <c r="E580" i="8" a="1"/>
  <c r="E627" i="8" a="1"/>
  <c r="E974" i="8" a="1"/>
  <c r="E33" i="8" a="1"/>
  <c r="E844" i="8" a="1"/>
  <c r="E555" i="8" a="1"/>
  <c r="E489" i="8" a="1"/>
  <c r="E1127" i="8" a="1"/>
  <c r="E1080" i="8" a="1"/>
  <c r="E894" i="8" a="1"/>
  <c r="E536" i="8" a="1"/>
  <c r="E1110" i="8" a="1"/>
  <c r="E1198" i="8" a="1"/>
  <c r="E1402" i="8" a="1"/>
  <c r="E1042" i="8" a="1"/>
  <c r="D571" i="8" a="1"/>
  <c r="E762" i="8" a="1"/>
  <c r="D1191" i="8" a="1"/>
  <c r="D14" i="8" a="1"/>
  <c r="E291" i="8" a="1"/>
  <c r="E96" i="8" a="1"/>
  <c r="E787" i="8" a="1"/>
  <c r="E16" i="8" a="1"/>
  <c r="E701" i="8" a="1"/>
  <c r="E66" i="8" a="1"/>
  <c r="E1635" i="8" a="1"/>
  <c r="E676" i="8" a="1"/>
  <c r="E369" i="8" a="1"/>
  <c r="E163" i="8" a="1"/>
  <c r="E1327" i="8" a="1"/>
  <c r="E456" i="8" a="1"/>
  <c r="E218" i="8" a="1"/>
  <c r="E991" i="8" a="1"/>
  <c r="E1170" i="8" a="1"/>
  <c r="E1501" i="8" a="1"/>
  <c r="E1055" i="8" a="1"/>
  <c r="E326" i="8" a="1"/>
  <c r="E1533" i="8" a="1"/>
  <c r="E1227" i="8" a="1"/>
  <c r="E120" i="8" a="1"/>
  <c r="E909" i="8" a="1"/>
  <c r="E512" i="8" a="1"/>
  <c r="E1588" i="8" a="1"/>
  <c r="E1252" i="8" a="1"/>
  <c r="E398" i="8" a="1"/>
  <c r="D14" i="6" a="1"/>
  <c r="E484" i="6" a="1"/>
  <c r="E77" i="6" a="1"/>
  <c r="E634" i="6" a="1"/>
  <c r="E16" i="6" a="1"/>
  <c r="D437" i="6" a="1"/>
  <c r="E310" i="6" a="1"/>
  <c r="E44" i="6" a="1"/>
  <c r="E438" i="6" a="1"/>
  <c r="D341" i="6" a="1"/>
  <c r="E370" i="6" a="1"/>
  <c r="E405" i="6" a="1"/>
  <c r="E386" i="6" a="1"/>
  <c r="E683" i="6" a="1"/>
  <c r="E106" i="6" a="1"/>
  <c r="E603" i="6" a="1"/>
  <c r="E513" i="6" a="1"/>
  <c r="E464" i="6" a="1"/>
  <c r="E343" i="6" a="1"/>
  <c r="E357" i="6" a="1"/>
  <c r="E228" i="6" a="1"/>
  <c r="E421" i="6" a="1"/>
  <c r="D632" i="6" a="1"/>
  <c r="E148" i="6" a="1"/>
  <c r="E182" i="6" a="1"/>
  <c r="E573" i="6" a="1"/>
  <c r="D462" i="6" a="1"/>
  <c r="E546" i="6" a="1"/>
  <c r="E653" i="6" a="1"/>
  <c r="E291" i="6" a="1"/>
  <c r="E266" i="6" a="1"/>
  <c r="E195" i="6" a="1"/>
  <c r="E251" i="6" a="1"/>
  <c r="E48" i="4" a="1"/>
  <c r="E899" i="4" a="1"/>
  <c r="E1073" i="4" a="1"/>
  <c r="E768" i="4" a="1"/>
  <c r="E971" i="4" a="1"/>
  <c r="E1034" i="4" a="1"/>
  <c r="E654" i="4" a="1"/>
  <c r="E584" i="4" a="1"/>
  <c r="E319" i="4" a="1"/>
  <c r="E201" i="4" a="1"/>
  <c r="E234" i="4" a="1"/>
  <c r="E999" i="4" a="1"/>
  <c r="E107" i="4" a="1"/>
  <c r="E529" i="4" a="1"/>
  <c r="E164" i="4" a="1"/>
  <c r="E685" i="4" a="1"/>
  <c r="E745" i="4" a="1"/>
  <c r="E1287" i="4" a="1"/>
  <c r="E1125" i="4" a="1"/>
  <c r="E138" i="4" a="1"/>
  <c r="E1048" i="4" a="1"/>
  <c r="E216" i="4" a="1"/>
  <c r="E913" i="4" a="1"/>
  <c r="E1244" i="4" a="1"/>
  <c r="E882" i="4" a="1"/>
  <c r="E786" i="4" a="1"/>
  <c r="E90" i="4" a="1"/>
  <c r="E1016" i="4" a="1"/>
  <c r="E1089" i="4" a="1"/>
  <c r="E807" i="4" a="1"/>
  <c r="E723" i="4" a="1"/>
  <c r="E1258" i="4" a="1"/>
  <c r="E332" i="4" a="1"/>
  <c r="E843" i="4" a="1"/>
  <c r="E1311" i="4" a="1"/>
  <c r="E603" i="4" a="1"/>
  <c r="E1141" i="4" a="1"/>
  <c r="E862" i="4" a="1"/>
  <c r="E620" i="4" a="1"/>
  <c r="E501" i="4" a="1"/>
  <c r="E301" i="4" a="1"/>
  <c r="E16" i="4" a="1"/>
  <c r="D969" i="4" a="1"/>
  <c r="D14" i="4" a="1"/>
  <c r="D344" i="4" a="1"/>
  <c r="D1171" i="4" a="1"/>
  <c r="D499" i="4" a="1"/>
  <c r="E179" i="1" a="1"/>
  <c r="E867" i="1" a="1"/>
  <c r="E623" i="1" a="1"/>
  <c r="E166" i="1" a="1"/>
  <c r="E262" i="1" a="1"/>
  <c r="E795" i="1" a="1"/>
  <c r="E592" i="1" a="1"/>
  <c r="E223" i="1" a="1"/>
  <c r="E48" i="1" a="1"/>
  <c r="E302" i="1" a="1"/>
  <c r="E363" i="1" a="1"/>
  <c r="E927" i="1" a="1"/>
  <c r="E675" i="1" a="1"/>
  <c r="E415" i="1" a="1"/>
  <c r="E1069" i="1" a="1"/>
  <c r="E880" i="1" a="1"/>
  <c r="E506" i="1" a="1"/>
  <c r="E492" i="1" a="1"/>
  <c r="E997" i="1" a="1"/>
  <c r="E26" i="1" a="1"/>
  <c r="E821" i="1" a="1"/>
  <c r="E472" i="1" a="1"/>
  <c r="E651" i="1" a="1"/>
  <c r="E98" i="1" a="1"/>
  <c r="E769" i="1" a="1"/>
  <c r="E77" i="1" a="1"/>
  <c r="E338" i="1" a="1"/>
  <c r="E944" i="1" a="1"/>
  <c r="E783" i="1" a="1"/>
  <c r="E151" i="1" a="1"/>
  <c r="E898" i="1" a="1"/>
  <c r="E276" i="1" a="1"/>
  <c r="E1014" i="1" a="1"/>
  <c r="E807" i="1" a="1"/>
  <c r="E519" i="1" a="1"/>
  <c r="E913" i="1" a="1"/>
  <c r="E711" i="1" a="1"/>
  <c r="E393" i="1" a="1"/>
  <c r="E1094" i="1" a="1"/>
  <c r="D13" i="1" a="1"/>
  <c r="D336" i="1" a="1"/>
  <c r="D649" i="1" a="1"/>
  <c r="D925" i="1" a="1"/>
  <c r="D879" i="1" a="1"/>
  <c r="E330" i="29" l="1"/>
  <c r="E758" i="29"/>
  <c r="E1121" i="29"/>
  <c r="E124" i="29"/>
  <c r="E933" i="29"/>
  <c r="E433" i="29"/>
  <c r="E1178" i="29"/>
  <c r="E304" i="29"/>
  <c r="E270" i="29"/>
  <c r="E21" i="29"/>
  <c r="E383" i="29"/>
  <c r="E588" i="29"/>
  <c r="E728" i="29"/>
  <c r="E561" i="29"/>
  <c r="E659" i="29"/>
  <c r="D14" i="29"/>
  <c r="E68" i="29"/>
  <c r="E866" i="29"/>
  <c r="E1054" i="29"/>
  <c r="E486" i="29"/>
  <c r="E344" i="29"/>
  <c r="E402" i="29"/>
  <c r="E109" i="29"/>
  <c r="E886" i="29"/>
  <c r="D559" i="29"/>
  <c r="E450" i="29"/>
  <c r="D1052" i="29"/>
  <c r="E1090" i="29"/>
  <c r="E513" i="29"/>
  <c r="E574" i="29"/>
  <c r="D864" i="29"/>
  <c r="E1108" i="29"/>
  <c r="E228" i="29"/>
  <c r="E601" i="29"/>
  <c r="E182" i="29"/>
  <c r="E41" i="29"/>
  <c r="E984" i="29"/>
  <c r="E359" i="29"/>
  <c r="E1156" i="29"/>
  <c r="E685" i="29"/>
  <c r="E638" i="29"/>
  <c r="E850" i="29"/>
  <c r="E1069" i="29"/>
  <c r="E150" i="29"/>
  <c r="E207" i="29"/>
  <c r="E23" i="26"/>
  <c r="E622" i="26"/>
  <c r="D14" i="26"/>
  <c r="E607" i="26"/>
  <c r="E242" i="26"/>
  <c r="E306" i="26"/>
  <c r="E569" i="26"/>
  <c r="E153" i="26"/>
  <c r="E589" i="26"/>
  <c r="E191" i="26"/>
  <c r="E281" i="26"/>
  <c r="E166" i="26"/>
  <c r="E62" i="26"/>
  <c r="E268" i="26"/>
  <c r="E477" i="26"/>
  <c r="E121" i="26"/>
  <c r="D394" i="26"/>
  <c r="D527" i="26"/>
  <c r="E492" i="26"/>
  <c r="D264" i="26"/>
  <c r="E347" i="26"/>
  <c r="E501" i="24"/>
  <c r="E1184" i="24"/>
  <c r="E997" i="24"/>
  <c r="E364" i="24"/>
  <c r="D559" i="24"/>
  <c r="E935" i="24"/>
  <c r="E1132" i="24"/>
  <c r="E283" i="24"/>
  <c r="E967" i="24"/>
  <c r="E585" i="24"/>
  <c r="E897" i="24"/>
  <c r="E1060" i="24"/>
  <c r="D813" i="24"/>
  <c r="E1028" i="24"/>
  <c r="E309" i="24"/>
  <c r="E770" i="24"/>
  <c r="E400" i="24"/>
  <c r="E1108" i="24"/>
  <c r="E746" i="24"/>
  <c r="E561" i="24"/>
  <c r="E473" i="24"/>
  <c r="E379" i="24"/>
  <c r="E604" i="24"/>
  <c r="D377" i="24"/>
  <c r="E1083" i="24"/>
  <c r="D1041" i="24"/>
  <c r="E424" i="24"/>
  <c r="D14" i="24"/>
  <c r="E533" i="24"/>
  <c r="E1198" i="24"/>
  <c r="D706" i="24"/>
  <c r="D251" i="24"/>
  <c r="E692" i="24"/>
  <c r="E617" i="24"/>
  <c r="E382" i="22"/>
  <c r="D537" i="22"/>
  <c r="E650" i="22"/>
  <c r="E485" i="22"/>
  <c r="E588" i="22"/>
  <c r="E56" i="22"/>
  <c r="E663" i="22"/>
  <c r="D349" i="22"/>
  <c r="E861" i="22"/>
  <c r="E708" i="22"/>
  <c r="E722" i="22"/>
  <c r="E164" i="22"/>
  <c r="E82" i="22"/>
  <c r="E399" i="22"/>
  <c r="E235" i="22"/>
  <c r="E467" i="22"/>
  <c r="E615" i="22"/>
  <c r="E214" i="22"/>
  <c r="D576" i="22"/>
  <c r="E306" i="22"/>
  <c r="E125" i="22"/>
  <c r="E538" i="22"/>
  <c r="E325" i="22"/>
  <c r="E351" i="22"/>
  <c r="E17" i="22"/>
  <c r="E816" i="22"/>
  <c r="E285" i="22"/>
  <c r="E453" i="22"/>
  <c r="D15" i="22"/>
  <c r="D706" i="22"/>
  <c r="D212" i="22"/>
  <c r="E502" i="22"/>
  <c r="E190" i="22"/>
  <c r="E265" i="22"/>
  <c r="E765" i="22"/>
  <c r="E95" i="22"/>
  <c r="E112" i="22"/>
  <c r="E629" i="22"/>
  <c r="E422" i="22"/>
  <c r="E836" i="22"/>
  <c r="E693" i="22"/>
  <c r="D14" i="20"/>
  <c r="E14" i="20"/>
  <c r="E271" i="18"/>
  <c r="E1358" i="18"/>
  <c r="E396" i="18"/>
  <c r="E750" i="18"/>
  <c r="E1321" i="18"/>
  <c r="E79" i="18"/>
  <c r="E24" i="18"/>
  <c r="E721" i="18"/>
  <c r="E1044" i="18"/>
  <c r="E465" i="18"/>
  <c r="E1189" i="18"/>
  <c r="E1466" i="18"/>
  <c r="E56" i="18"/>
  <c r="E1269" i="18"/>
  <c r="D1187" i="18"/>
  <c r="E1383" i="18"/>
  <c r="E1292" i="18"/>
  <c r="E1156" i="18"/>
  <c r="D527" i="18"/>
  <c r="E1428" i="18"/>
  <c r="E1659" i="18"/>
  <c r="E1548" i="18"/>
  <c r="E148" i="18"/>
  <c r="E1205" i="18"/>
  <c r="E879" i="18"/>
  <c r="E612" i="18"/>
  <c r="E370" i="18"/>
  <c r="E1130" i="18"/>
  <c r="E1672" i="18"/>
  <c r="E1571" i="18"/>
  <c r="E916" i="18"/>
  <c r="E409" i="18"/>
  <c r="E1597" i="18"/>
  <c r="E1499" i="18"/>
  <c r="E307" i="18"/>
  <c r="E969" i="18"/>
  <c r="E1240" i="18"/>
  <c r="E951" i="18"/>
  <c r="E529" i="18"/>
  <c r="E507" i="18"/>
  <c r="E133" i="18"/>
  <c r="E773" i="18"/>
  <c r="E221" i="18"/>
  <c r="D14" i="18"/>
  <c r="E997" i="18"/>
  <c r="E826" i="18"/>
  <c r="E657" i="18"/>
  <c r="E175" i="18"/>
  <c r="E441" i="18"/>
  <c r="D877" i="18"/>
  <c r="E1225" i="18"/>
  <c r="E1083" i="18"/>
  <c r="E1630" i="18"/>
  <c r="E321" i="18"/>
  <c r="E802" i="18"/>
  <c r="E1116" i="18"/>
  <c r="E294" i="16"/>
  <c r="E406" i="16"/>
  <c r="D405" i="16"/>
  <c r="E932" i="16"/>
  <c r="E164" i="16"/>
  <c r="E45" i="16"/>
  <c r="E568" i="16"/>
  <c r="E16" i="16"/>
  <c r="E1024" i="16"/>
  <c r="E346" i="16"/>
  <c r="E900" i="16"/>
  <c r="D14" i="16"/>
  <c r="E606" i="16"/>
  <c r="E247" i="16"/>
  <c r="D582" i="16"/>
  <c r="D239" i="16"/>
  <c r="D749" i="16"/>
  <c r="D605" i="16"/>
  <c r="E270" i="16"/>
  <c r="E710" i="16"/>
  <c r="D463" i="16"/>
  <c r="E583" i="16"/>
  <c r="E318" i="16"/>
  <c r="E484" i="16"/>
  <c r="E654" i="16"/>
  <c r="D344" i="16"/>
  <c r="D155" i="16"/>
  <c r="D971" i="16"/>
  <c r="E762" i="16"/>
  <c r="D497" i="16"/>
  <c r="E444" i="16"/>
  <c r="E108" i="16"/>
  <c r="E86" i="16"/>
  <c r="E510" i="16"/>
  <c r="E955" i="16"/>
  <c r="E387" i="16"/>
  <c r="E696" i="16"/>
  <c r="D839" i="16"/>
  <c r="D58" i="16"/>
  <c r="E548" i="16"/>
  <c r="E973" i="16"/>
  <c r="E60" i="16"/>
  <c r="E200" i="16"/>
  <c r="E320" i="14"/>
  <c r="E73" i="14"/>
  <c r="E49" i="14"/>
  <c r="E412" i="14"/>
  <c r="D230" i="14"/>
  <c r="E109" i="14"/>
  <c r="E600" i="14"/>
  <c r="E151" i="14"/>
  <c r="E678" i="14"/>
  <c r="E211" i="14"/>
  <c r="E461" i="14"/>
  <c r="E259" i="14"/>
  <c r="E360" i="14"/>
  <c r="D537" i="14"/>
  <c r="D410" i="14"/>
  <c r="E124" i="14"/>
  <c r="E503" i="14"/>
  <c r="E484" i="14"/>
  <c r="E381" i="14"/>
  <c r="E568" i="14"/>
  <c r="D343" i="14"/>
  <c r="E538" i="14"/>
  <c r="D14" i="14"/>
  <c r="E653" i="14"/>
  <c r="E188" i="14"/>
  <c r="E232" i="14"/>
  <c r="E632" i="14"/>
  <c r="E89" i="14"/>
  <c r="E26" i="14"/>
  <c r="E290" i="14"/>
  <c r="E395" i="14"/>
  <c r="E642" i="12"/>
  <c r="D14" i="12"/>
  <c r="D38" i="12"/>
  <c r="E416" i="12"/>
  <c r="E362" i="12"/>
  <c r="D127" i="12"/>
  <c r="E570" i="12"/>
  <c r="D374" i="12"/>
  <c r="E384" i="12"/>
  <c r="D85" i="12"/>
  <c r="E400" i="12"/>
  <c r="E496" i="12"/>
  <c r="D442" i="12"/>
  <c r="D460" i="12"/>
  <c r="E618" i="12"/>
  <c r="E170" i="12"/>
  <c r="E465" i="12"/>
  <c r="E604" i="12"/>
  <c r="D104" i="12"/>
  <c r="D695" i="10"/>
  <c r="E1610" i="10"/>
  <c r="E1757" i="10"/>
  <c r="E1255" i="10"/>
  <c r="E1117" i="10"/>
  <c r="E1981" i="10"/>
  <c r="E525" i="10"/>
  <c r="E1431" i="10"/>
  <c r="E935" i="10"/>
  <c r="E340" i="10"/>
  <c r="E384" i="10"/>
  <c r="E1195" i="10"/>
  <c r="E724" i="10"/>
  <c r="E444" i="10"/>
  <c r="E15" i="10"/>
  <c r="E558" i="10"/>
  <c r="E1493" i="10"/>
  <c r="E967" i="10"/>
  <c r="E642" i="10"/>
  <c r="E1831" i="10"/>
  <c r="E1334" i="10"/>
  <c r="E1025" i="10"/>
  <c r="E237" i="10"/>
  <c r="E741" i="10"/>
  <c r="E481" i="10"/>
  <c r="D472" i="10"/>
  <c r="E1771" i="10"/>
  <c r="E1579" i="10"/>
  <c r="E136" i="10"/>
  <c r="E1638" i="10"/>
  <c r="E1882" i="10"/>
  <c r="E1373" i="10"/>
  <c r="E841" i="10"/>
  <c r="E612" i="10"/>
  <c r="E1956" i="10"/>
  <c r="E904" i="10"/>
  <c r="D933" i="10"/>
  <c r="E153" i="10"/>
  <c r="E279" i="10"/>
  <c r="E1233" i="10"/>
  <c r="E1357" i="10"/>
  <c r="E220" i="10"/>
  <c r="E918" i="10"/>
  <c r="E1801" i="10"/>
  <c r="E1858" i="10"/>
  <c r="E94" i="10"/>
  <c r="E1651" i="10"/>
  <c r="E1520" i="10"/>
  <c r="E2019" i="10"/>
  <c r="E316" i="10"/>
  <c r="E190" i="10"/>
  <c r="E1739" i="10"/>
  <c r="E1786" i="10"/>
  <c r="E80" i="10"/>
  <c r="E664" i="10"/>
  <c r="D1401" i="10"/>
  <c r="E575" i="10"/>
  <c r="E108" i="10"/>
  <c r="E822" i="10"/>
  <c r="E882" i="10"/>
  <c r="E808" i="10"/>
  <c r="D14" i="10"/>
  <c r="E1717" i="10"/>
  <c r="E597" i="10"/>
  <c r="E354" i="10"/>
  <c r="E422" i="10"/>
  <c r="E1931" i="10"/>
  <c r="E1298" i="10"/>
  <c r="E782" i="10"/>
  <c r="E1676" i="10"/>
  <c r="E1403" i="10"/>
  <c r="E1914" i="10"/>
  <c r="E1319" i="10"/>
  <c r="E398" i="8"/>
  <c r="E1252" i="8"/>
  <c r="E1588" i="8"/>
  <c r="E512" i="8"/>
  <c r="E909" i="8"/>
  <c r="E120" i="8"/>
  <c r="E1227" i="8"/>
  <c r="E1533" i="8"/>
  <c r="E326" i="8"/>
  <c r="E1055" i="8"/>
  <c r="E1501" i="8"/>
  <c r="E1170" i="8"/>
  <c r="E991" i="8"/>
  <c r="E218" i="8"/>
  <c r="E456" i="8"/>
  <c r="E1327" i="8"/>
  <c r="E163" i="8"/>
  <c r="E369" i="8"/>
  <c r="E676" i="8"/>
  <c r="E1635" i="8"/>
  <c r="E66" i="8"/>
  <c r="E701" i="8"/>
  <c r="E16" i="8"/>
  <c r="E787" i="8"/>
  <c r="E96" i="8"/>
  <c r="E291" i="8"/>
  <c r="D14" i="8"/>
  <c r="D1191" i="8"/>
  <c r="E762" i="8"/>
  <c r="D571" i="8"/>
  <c r="E1042" i="8"/>
  <c r="E1402" i="8"/>
  <c r="E1198" i="8"/>
  <c r="E1110" i="8"/>
  <c r="E536" i="8"/>
  <c r="E894" i="8"/>
  <c r="E1080" i="8"/>
  <c r="E1127" i="8"/>
  <c r="E489" i="8"/>
  <c r="E555" i="8"/>
  <c r="E844" i="8"/>
  <c r="E33" i="8"/>
  <c r="E974" i="8"/>
  <c r="E627" i="8"/>
  <c r="E580" i="8"/>
  <c r="E189" i="8"/>
  <c r="E604" i="8"/>
  <c r="E1368" i="8"/>
  <c r="E1381" i="8"/>
  <c r="E1274" i="8"/>
  <c r="E1292" i="8"/>
  <c r="E1459" i="8"/>
  <c r="E1573" i="8"/>
  <c r="E658" i="8"/>
  <c r="E240" i="8"/>
  <c r="E805" i="8"/>
  <c r="E140" i="8"/>
  <c r="E251" i="6"/>
  <c r="E195" i="6"/>
  <c r="E266" i="6"/>
  <c r="E291" i="6"/>
  <c r="E653" i="6"/>
  <c r="E546" i="6"/>
  <c r="D462" i="6"/>
  <c r="E573" i="6"/>
  <c r="E182" i="6"/>
  <c r="E148" i="6"/>
  <c r="D632" i="6"/>
  <c r="E421" i="6"/>
  <c r="E228" i="6"/>
  <c r="E357" i="6"/>
  <c r="E343" i="6"/>
  <c r="E464" i="6"/>
  <c r="E513" i="6"/>
  <c r="E603" i="6"/>
  <c r="E106" i="6"/>
  <c r="E683" i="6"/>
  <c r="E386" i="6"/>
  <c r="E405" i="6"/>
  <c r="E370" i="6"/>
  <c r="D341" i="6"/>
  <c r="E438" i="6"/>
  <c r="E44" i="6"/>
  <c r="E310" i="6"/>
  <c r="D437" i="6"/>
  <c r="E16" i="6"/>
  <c r="E634" i="6"/>
  <c r="E77" i="6"/>
  <c r="E484" i="6"/>
  <c r="D14" i="6"/>
  <c r="E16" i="4"/>
  <c r="E301" i="4"/>
  <c r="E501" i="4"/>
  <c r="E620" i="4"/>
  <c r="E862" i="4"/>
  <c r="E1141" i="4"/>
  <c r="E603" i="4"/>
  <c r="E1311" i="4"/>
  <c r="E843" i="4"/>
  <c r="E332" i="4"/>
  <c r="E1258" i="4"/>
  <c r="E723" i="4"/>
  <c r="E807" i="4"/>
  <c r="E1089" i="4"/>
  <c r="E1016" i="4"/>
  <c r="E90" i="4"/>
  <c r="E786" i="4"/>
  <c r="E882" i="4"/>
  <c r="E1244" i="4"/>
  <c r="E913" i="4"/>
  <c r="E216" i="4"/>
  <c r="E1048" i="4"/>
  <c r="E138" i="4"/>
  <c r="E1125" i="4"/>
  <c r="E1287" i="4"/>
  <c r="E745" i="4"/>
  <c r="E685" i="4"/>
  <c r="E164" i="4"/>
  <c r="E529" i="4"/>
  <c r="E107" i="4"/>
  <c r="E999" i="4"/>
  <c r="E234" i="4"/>
  <c r="E201" i="4"/>
  <c r="E319" i="4"/>
  <c r="E584" i="4"/>
  <c r="E654" i="4"/>
  <c r="E1034" i="4"/>
  <c r="E971" i="4"/>
  <c r="E768" i="4"/>
  <c r="E1073" i="4"/>
  <c r="E899" i="4"/>
  <c r="E48" i="4"/>
  <c r="D499" i="4"/>
  <c r="D1171" i="4"/>
  <c r="D344" i="4"/>
  <c r="D14" i="4"/>
  <c r="D969" i="4"/>
  <c r="E1094" i="1"/>
  <c r="E393" i="1"/>
  <c r="E711" i="1"/>
  <c r="E913" i="1"/>
  <c r="E519" i="1"/>
  <c r="E807" i="1"/>
  <c r="E1014" i="1"/>
  <c r="E276" i="1"/>
  <c r="E898" i="1"/>
  <c r="E151" i="1"/>
  <c r="E783" i="1"/>
  <c r="E944" i="1"/>
  <c r="E338" i="1"/>
  <c r="E77" i="1"/>
  <c r="E769" i="1"/>
  <c r="E98" i="1"/>
  <c r="E651" i="1"/>
  <c r="E472" i="1"/>
  <c r="E821" i="1"/>
  <c r="E26" i="1"/>
  <c r="E997" i="1"/>
  <c r="E492" i="1"/>
  <c r="E506" i="1"/>
  <c r="E880" i="1"/>
  <c r="E1069" i="1"/>
  <c r="E415" i="1"/>
  <c r="E675" i="1"/>
  <c r="E927" i="1"/>
  <c r="E363" i="1"/>
  <c r="E302" i="1"/>
  <c r="E48" i="1"/>
  <c r="E223" i="1"/>
  <c r="E592" i="1"/>
  <c r="E795" i="1"/>
  <c r="E262" i="1"/>
  <c r="E166" i="1"/>
  <c r="E623" i="1"/>
  <c r="E867" i="1"/>
  <c r="E179" i="1"/>
  <c r="D879" i="1"/>
  <c r="D925" i="1"/>
  <c r="D649" i="1"/>
  <c r="D336" i="1"/>
  <c r="D13" i="1"/>
  <c r="E331" i="29" a="1"/>
  <c r="E934" i="29" a="1"/>
  <c r="E271" i="29" a="1"/>
  <c r="E729" i="29" a="1"/>
  <c r="E69" i="29" a="1"/>
  <c r="D560" i="29" a="1"/>
  <c r="E514" i="29" a="1"/>
  <c r="E985" i="29" a="1"/>
  <c r="E639" i="29" a="1"/>
  <c r="E208" i="29" a="1"/>
  <c r="E759" i="29" a="1"/>
  <c r="E434" i="29" a="1"/>
  <c r="E22" i="29" a="1"/>
  <c r="E867" i="29" a="1"/>
  <c r="E403" i="29" a="1"/>
  <c r="E451" i="29" a="1"/>
  <c r="E575" i="29" a="1"/>
  <c r="E602" i="29" a="1"/>
  <c r="E360" i="29" a="1"/>
  <c r="E851" i="29" a="1"/>
  <c r="E1122" i="29" a="1"/>
  <c r="E1179" i="29" a="1"/>
  <c r="E384" i="29" a="1"/>
  <c r="E660" i="29" a="1"/>
  <c r="E1055" i="29" a="1"/>
  <c r="E110" i="29" a="1"/>
  <c r="D1053" i="29" a="1"/>
  <c r="D865" i="29" a="1"/>
  <c r="E183" i="29" a="1"/>
  <c r="E1157" i="29" a="1"/>
  <c r="E1070" i="29" a="1"/>
  <c r="E125" i="29" a="1"/>
  <c r="E305" i="29" a="1"/>
  <c r="D15" i="29" a="1"/>
  <c r="E487" i="29" a="1"/>
  <c r="E887" i="29" a="1"/>
  <c r="E1091" i="29" a="1"/>
  <c r="E42" i="29" a="1"/>
  <c r="E686" i="29" a="1"/>
  <c r="E151" i="29" a="1"/>
  <c r="E24" i="26" a="1"/>
  <c r="E243" i="26" a="1"/>
  <c r="E590" i="26" a="1"/>
  <c r="E63" i="26" a="1"/>
  <c r="D395" i="26" a="1"/>
  <c r="E348" i="26" a="1"/>
  <c r="E623" i="26" a="1"/>
  <c r="E307" i="26" a="1"/>
  <c r="E192" i="26" a="1"/>
  <c r="D528" i="26" a="1"/>
  <c r="E608" i="26" a="1"/>
  <c r="E167" i="26" a="1"/>
  <c r="E122" i="26" a="1"/>
  <c r="D265" i="26" a="1"/>
  <c r="D15" i="26" a="1"/>
  <c r="E570" i="26" a="1"/>
  <c r="E282" i="26" a="1"/>
  <c r="E478" i="26" a="1"/>
  <c r="E493" i="26" a="1"/>
  <c r="E502" i="24" a="1"/>
  <c r="D560" i="24" a="1"/>
  <c r="D814" i="24" a="1"/>
  <c r="E401" i="24" a="1"/>
  <c r="E474" i="24" a="1"/>
  <c r="E1084" i="24" a="1"/>
  <c r="E534" i="24" a="1"/>
  <c r="E693" i="24" a="1"/>
  <c r="E586" i="24" a="1"/>
  <c r="E1029" i="24" a="1"/>
  <c r="E380" i="24" a="1"/>
  <c r="D1042" i="24" a="1"/>
  <c r="E1199" i="24" a="1"/>
  <c r="E618" i="24" a="1"/>
  <c r="E936" i="24" a="1"/>
  <c r="E998" i="24" a="1"/>
  <c r="E1133" i="24" a="1"/>
  <c r="E310" i="24" a="1"/>
  <c r="E425" i="24" a="1"/>
  <c r="D707" i="24" a="1"/>
  <c r="E365" i="24" a="1"/>
  <c r="E1061" i="24" a="1"/>
  <c r="E771" i="24" a="1"/>
  <c r="E562" i="24" a="1"/>
  <c r="D378" i="24" a="1"/>
  <c r="D15" i="24" a="1"/>
  <c r="D252" i="24" a="1"/>
  <c r="D538" i="22" a="1"/>
  <c r="E400" i="22" a="1"/>
  <c r="E266" i="22" a="1"/>
  <c r="E664" i="22" a="1"/>
  <c r="E723" i="22" a="1"/>
  <c r="E236" i="22" a="1"/>
  <c r="D577" i="22" a="1"/>
  <c r="E326" i="22" a="1"/>
  <c r="E286" i="22" a="1"/>
  <c r="D213" i="22" a="1"/>
  <c r="E766" i="22" a="1"/>
  <c r="E423" i="22" a="1"/>
  <c r="E486" i="22" a="1"/>
  <c r="D350" i="22" a="1"/>
  <c r="E165" i="22" a="1"/>
  <c r="E468" i="22" a="1"/>
  <c r="E307" i="22" a="1"/>
  <c r="E352" i="22" a="1"/>
  <c r="E454" i="22" a="1"/>
  <c r="E503" i="22" a="1"/>
  <c r="E96" i="22" a="1"/>
  <c r="E837" i="22" a="1"/>
  <c r="E383" i="22" a="1"/>
  <c r="E589" i="22" a="1"/>
  <c r="E862" i="22" a="1"/>
  <c r="E616" i="22" a="1"/>
  <c r="E126" i="22" a="1"/>
  <c r="E18" i="22" a="1"/>
  <c r="D16" i="22" a="1"/>
  <c r="E191" i="22" a="1"/>
  <c r="E694" i="22" a="1"/>
  <c r="E57" i="22" a="1"/>
  <c r="E709" i="22" a="1"/>
  <c r="E215" i="22" a="1"/>
  <c r="E539" i="22" a="1"/>
  <c r="E817" i="22" a="1"/>
  <c r="D707" i="22" a="1"/>
  <c r="E630" i="22" a="1"/>
  <c r="D15" i="20" a="1"/>
  <c r="E15" i="20" a="1"/>
  <c r="E272" i="18" a="1"/>
  <c r="E1322" i="18" a="1"/>
  <c r="E1045" i="18" a="1"/>
  <c r="E57" i="18" a="1"/>
  <c r="E1293" i="18" a="1"/>
  <c r="E880" i="18" a="1"/>
  <c r="E1673" i="18" a="1"/>
  <c r="E1598" i="18" a="1"/>
  <c r="E1241" i="18" a="1"/>
  <c r="E134" i="18" a="1"/>
  <c r="E998" i="18" a="1"/>
  <c r="E442" i="18" a="1"/>
  <c r="E1631" i="18" a="1"/>
  <c r="E80" i="18" a="1"/>
  <c r="E1359" i="18" a="1"/>
  <c r="E1270" i="18" a="1"/>
  <c r="E1157" i="18" a="1"/>
  <c r="E1549" i="18" a="1"/>
  <c r="E613" i="18" a="1"/>
  <c r="E1572" i="18" a="1"/>
  <c r="E952" i="18" a="1"/>
  <c r="E774" i="18" a="1"/>
  <c r="E827" i="18" a="1"/>
  <c r="D878" i="18" a="1"/>
  <c r="E322" i="18" a="1"/>
  <c r="E25" i="18" a="1"/>
  <c r="E1190" i="18" a="1"/>
  <c r="D1188" i="18" a="1"/>
  <c r="D528" i="18" a="1"/>
  <c r="E149" i="18" a="1"/>
  <c r="E371" i="18" a="1"/>
  <c r="E917" i="18" a="1"/>
  <c r="E530" i="18" a="1"/>
  <c r="E222" i="18" a="1"/>
  <c r="E658" i="18" a="1"/>
  <c r="E1226" i="18" a="1"/>
  <c r="E803" i="18" a="1"/>
  <c r="E1500" i="18" a="1"/>
  <c r="E751" i="18" a="1"/>
  <c r="E722" i="18" a="1"/>
  <c r="E1467" i="18" a="1"/>
  <c r="E1384" i="18" a="1"/>
  <c r="E1429" i="18" a="1"/>
  <c r="E1206" i="18" a="1"/>
  <c r="E1131" i="18" a="1"/>
  <c r="E410" i="18" a="1"/>
  <c r="E970" i="18" a="1"/>
  <c r="E508" i="18" a="1"/>
  <c r="D15" i="18" a="1"/>
  <c r="E176" i="18" a="1"/>
  <c r="E1084" i="18" a="1"/>
  <c r="E1117" i="18" a="1"/>
  <c r="E466" i="18" a="1"/>
  <c r="E295" i="16" a="1"/>
  <c r="E165" i="16" a="1"/>
  <c r="E1025" i="16" a="1"/>
  <c r="E607" i="16" a="1"/>
  <c r="D750" i="16" a="1"/>
  <c r="D464" i="16" a="1"/>
  <c r="E655" i="16" a="1"/>
  <c r="E763" i="16" a="1"/>
  <c r="E87" i="16" a="1"/>
  <c r="E697" i="16" a="1"/>
  <c r="E974" i="16" a="1"/>
  <c r="E407" i="16" a="1"/>
  <c r="E46" i="16" a="1"/>
  <c r="E347" i="16" a="1"/>
  <c r="E248" i="16" a="1"/>
  <c r="D606" i="16" a="1"/>
  <c r="E584" i="16" a="1"/>
  <c r="D345" i="16" a="1"/>
  <c r="D498" i="16" a="1"/>
  <c r="E511" i="16" a="1"/>
  <c r="D840" i="16" a="1"/>
  <c r="E61" i="16" a="1"/>
  <c r="D406" i="16" a="1"/>
  <c r="E569" i="16" a="1"/>
  <c r="E901" i="16" a="1"/>
  <c r="D583" i="16" a="1"/>
  <c r="E271" i="16" a="1"/>
  <c r="E319" i="16" a="1"/>
  <c r="D156" i="16" a="1"/>
  <c r="E445" i="16" a="1"/>
  <c r="E956" i="16" a="1"/>
  <c r="D59" i="16" a="1"/>
  <c r="E933" i="16" a="1"/>
  <c r="E17" i="16" a="1"/>
  <c r="D15" i="16" a="1"/>
  <c r="D240" i="16" a="1"/>
  <c r="E711" i="16" a="1"/>
  <c r="E485" i="16" a="1"/>
  <c r="D972" i="16" a="1"/>
  <c r="E109" i="16" a="1"/>
  <c r="E388" i="16" a="1"/>
  <c r="E549" i="16" a="1"/>
  <c r="E321" i="14" a="1"/>
  <c r="D231" i="14" a="1"/>
  <c r="E679" i="14" a="1"/>
  <c r="E361" i="14" a="1"/>
  <c r="E504" i="14" a="1"/>
  <c r="D344" i="14" a="1"/>
  <c r="E189" i="14" a="1"/>
  <c r="E27" i="14" a="1"/>
  <c r="E74" i="14" a="1"/>
  <c r="E110" i="14" a="1"/>
  <c r="E212" i="14" a="1"/>
  <c r="D538" i="14" a="1"/>
  <c r="E485" i="14" a="1"/>
  <c r="E539" i="14" a="1"/>
  <c r="E233" i="14" a="1"/>
  <c r="E291" i="14" a="1"/>
  <c r="E50" i="14" a="1"/>
  <c r="E601" i="14" a="1"/>
  <c r="E462" i="14" a="1"/>
  <c r="D411" i="14" a="1"/>
  <c r="E382" i="14" a="1"/>
  <c r="D15" i="14" a="1"/>
  <c r="E633" i="14" a="1"/>
  <c r="E396" i="14" a="1"/>
  <c r="E413" i="14" a="1"/>
  <c r="E152" i="14" a="1"/>
  <c r="E260" i="14" a="1"/>
  <c r="E125" i="14" a="1"/>
  <c r="E569" i="14" a="1"/>
  <c r="E654" i="14" a="1"/>
  <c r="E90" i="14" a="1"/>
  <c r="E643" i="12" a="1"/>
  <c r="E385" i="12" a="1"/>
  <c r="D443" i="12" a="1"/>
  <c r="E466" i="12" a="1"/>
  <c r="D15" i="12" a="1"/>
  <c r="D128" i="12" a="1"/>
  <c r="D86" i="12" a="1"/>
  <c r="D461" i="12" a="1"/>
  <c r="E605" i="12" a="1"/>
  <c r="D39" i="12" a="1"/>
  <c r="E571" i="12" a="1"/>
  <c r="E619" i="12" a="1"/>
  <c r="D105" i="12" a="1"/>
  <c r="E417" i="12" a="1"/>
  <c r="D375" i="12" a="1"/>
  <c r="E497" i="12" a="1"/>
  <c r="E171" i="12" a="1"/>
  <c r="D696" i="10" a="1"/>
  <c r="E1118" i="10" a="1"/>
  <c r="E936" i="10" a="1"/>
  <c r="E725" i="10" a="1"/>
  <c r="E1494" i="10" a="1"/>
  <c r="E1335" i="10" a="1"/>
  <c r="E482" i="10" a="1"/>
  <c r="E137" i="10" a="1"/>
  <c r="E842" i="10" a="1"/>
  <c r="D934" i="10" a="1"/>
  <c r="E1358" i="10" a="1"/>
  <c r="E1859" i="10" a="1"/>
  <c r="E2020" i="10" a="1"/>
  <c r="E1787" i="10" a="1"/>
  <c r="E576" i="10" a="1"/>
  <c r="E355" i="10" a="1"/>
  <c r="E783" i="10" a="1"/>
  <c r="E1320" i="10" a="1"/>
  <c r="E1982" i="10" a="1"/>
  <c r="E613" i="10" a="1"/>
  <c r="E95" i="10" a="1"/>
  <c r="E81" i="10" a="1"/>
  <c r="E423" i="10" a="1"/>
  <c r="E1758" i="10" a="1"/>
  <c r="E526" i="10" a="1"/>
  <c r="E385" i="10" a="1"/>
  <c r="E16" i="10" a="1"/>
  <c r="E643" i="10" a="1"/>
  <c r="E238" i="10" a="1"/>
  <c r="E1772" i="10" a="1"/>
  <c r="E1883" i="10" a="1"/>
  <c r="E1957" i="10" a="1"/>
  <c r="E280" i="10" a="1"/>
  <c r="E919" i="10" a="1"/>
  <c r="E1652" i="10" a="1"/>
  <c r="E191" i="10" a="1"/>
  <c r="E665" i="10" a="1"/>
  <c r="E823" i="10" a="1"/>
  <c r="E1718" i="10" a="1"/>
  <c r="E1932" i="10" a="1"/>
  <c r="E1404" i="10" a="1"/>
  <c r="D15" i="10" a="1"/>
  <c r="E1256" i="10" a="1"/>
  <c r="E1432" i="10" a="1"/>
  <c r="E1196" i="10" a="1"/>
  <c r="E559" i="10" a="1"/>
  <c r="E1832" i="10" a="1"/>
  <c r="E742" i="10" a="1"/>
  <c r="E1580" i="10" a="1"/>
  <c r="E1374" i="10" a="1"/>
  <c r="E905" i="10" a="1"/>
  <c r="E1234" i="10" a="1"/>
  <c r="E1802" i="10" a="1"/>
  <c r="E1521" i="10" a="1"/>
  <c r="E1740" i="10" a="1"/>
  <c r="D1402" i="10" a="1"/>
  <c r="E883" i="10" a="1"/>
  <c r="E598" i="10" a="1"/>
  <c r="E1299" i="10" a="1"/>
  <c r="E1915" i="10" a="1"/>
  <c r="E1611" i="10" a="1"/>
  <c r="E445" i="10" a="1"/>
  <c r="E968" i="10" a="1"/>
  <c r="E1026" i="10" a="1"/>
  <c r="D473" i="10" a="1"/>
  <c r="E154" i="10" a="1"/>
  <c r="E221" i="10" a="1"/>
  <c r="E317" i="10" a="1"/>
  <c r="E109" i="10" a="1"/>
  <c r="E1677" i="10" a="1"/>
  <c r="E1253" i="8" a="1"/>
  <c r="E121" i="8" a="1"/>
  <c r="E1056" i="8" a="1"/>
  <c r="E219" i="8" a="1"/>
  <c r="E370" i="8" a="1"/>
  <c r="E702" i="8" a="1"/>
  <c r="E292" i="8" a="1"/>
  <c r="D572" i="8" a="1"/>
  <c r="E1111" i="8" a="1"/>
  <c r="E1128" i="8" a="1"/>
  <c r="E34" i="8" a="1"/>
  <c r="E190" i="8" a="1"/>
  <c r="E1275" i="8" a="1"/>
  <c r="E659" i="8" a="1"/>
  <c r="E895" i="8" a="1"/>
  <c r="E399" i="8" a="1"/>
  <c r="E327" i="8" a="1"/>
  <c r="E164" i="8" a="1"/>
  <c r="E97" i="8" a="1"/>
  <c r="E763" i="8" a="1"/>
  <c r="E1081" i="8" a="1"/>
  <c r="E845" i="8" a="1"/>
  <c r="E1382" i="8" a="1"/>
  <c r="E141" i="8" a="1"/>
  <c r="E1589" i="8" a="1"/>
  <c r="E1228" i="8" a="1"/>
  <c r="E1502" i="8" a="1"/>
  <c r="E457" i="8" a="1"/>
  <c r="E677" i="8" a="1"/>
  <c r="E17" i="8" a="1"/>
  <c r="D15" i="8" a="1"/>
  <c r="E537" i="8" a="1"/>
  <c r="E490" i="8" a="1"/>
  <c r="E975" i="8" a="1"/>
  <c r="E605" i="8" a="1"/>
  <c r="E1293" i="8" a="1"/>
  <c r="E241" i="8" a="1"/>
  <c r="E513" i="8" a="1"/>
  <c r="E1534" i="8" a="1"/>
  <c r="E1171" i="8" a="1"/>
  <c r="E1328" i="8" a="1"/>
  <c r="E1636" i="8" a="1"/>
  <c r="E788" i="8" a="1"/>
  <c r="D1192" i="8" a="1"/>
  <c r="E1403" i="8" a="1"/>
  <c r="E556" i="8" a="1"/>
  <c r="E628" i="8" a="1"/>
  <c r="E1460" i="8" a="1"/>
  <c r="E806" i="8" a="1"/>
  <c r="E910" i="8" a="1"/>
  <c r="E992" i="8" a="1"/>
  <c r="E67" i="8" a="1"/>
  <c r="E1199" i="8" a="1"/>
  <c r="E581" i="8" a="1"/>
  <c r="E1574" i="8" a="1"/>
  <c r="E196" i="6" a="1"/>
  <c r="E547" i="6" a="1"/>
  <c r="E149" i="6" a="1"/>
  <c r="E604" i="6" a="1"/>
  <c r="E406" i="6" a="1"/>
  <c r="E45" i="6" a="1"/>
  <c r="E635" i="6" a="1"/>
  <c r="E267" i="6" a="1"/>
  <c r="D463" i="6" a="1"/>
  <c r="D633" i="6" a="1"/>
  <c r="E344" i="6" a="1"/>
  <c r="E107" i="6" a="1"/>
  <c r="E371" i="6" a="1"/>
  <c r="E311" i="6" a="1"/>
  <c r="E78" i="6" a="1"/>
  <c r="E292" i="6" a="1"/>
  <c r="E574" i="6" a="1"/>
  <c r="E422" i="6" a="1"/>
  <c r="E465" i="6" a="1"/>
  <c r="E684" i="6" a="1"/>
  <c r="D342" i="6" a="1"/>
  <c r="D438" i="6" a="1"/>
  <c r="E485" i="6" a="1"/>
  <c r="E252" i="6" a="1"/>
  <c r="E654" i="6" a="1"/>
  <c r="E229" i="6" a="1"/>
  <c r="E514" i="6" a="1"/>
  <c r="E387" i="6" a="1"/>
  <c r="E439" i="6" a="1"/>
  <c r="E17" i="6" a="1"/>
  <c r="D15" i="6" a="1"/>
  <c r="E302" i="4" a="1"/>
  <c r="E1142" i="4" a="1"/>
  <c r="E1090" i="4" a="1"/>
  <c r="E883" i="4" a="1"/>
  <c r="E1049" i="4" a="1"/>
  <c r="E746" i="4" a="1"/>
  <c r="E108" i="4" a="1"/>
  <c r="E972" i="4" a="1"/>
  <c r="E49" i="4" a="1"/>
  <c r="E863" i="4" a="1"/>
  <c r="E502" i="4" a="1"/>
  <c r="E604" i="4" a="1"/>
  <c r="E1259" i="4" a="1"/>
  <c r="E1017" i="4" a="1"/>
  <c r="E1245" i="4" a="1"/>
  <c r="E139" i="4" a="1"/>
  <c r="E686" i="4" a="1"/>
  <c r="E1000" i="4" a="1"/>
  <c r="E585" i="4" a="1"/>
  <c r="E769" i="4" a="1"/>
  <c r="E621" i="4" a="1"/>
  <c r="E1312" i="4" a="1"/>
  <c r="E724" i="4" a="1"/>
  <c r="E91" i="4" a="1"/>
  <c r="E914" i="4" a="1"/>
  <c r="E1126" i="4" a="1"/>
  <c r="E165" i="4" a="1"/>
  <c r="E235" i="4" a="1"/>
  <c r="E655" i="4" a="1"/>
  <c r="E1074" i="4" a="1"/>
  <c r="E17" i="4" a="1"/>
  <c r="E844" i="4" a="1"/>
  <c r="E808" i="4" a="1"/>
  <c r="E787" i="4" a="1"/>
  <c r="E217" i="4" a="1"/>
  <c r="E1288" i="4" a="1"/>
  <c r="E530" i="4" a="1"/>
  <c r="E202" i="4" a="1"/>
  <c r="E1035" i="4" a="1"/>
  <c r="E900" i="4" a="1"/>
  <c r="D1172" i="4" a="1"/>
  <c r="D345" i="4" a="1"/>
  <c r="D15" i="4" a="1"/>
  <c r="D500" i="4" a="1"/>
  <c r="D970" i="4" a="1"/>
  <c r="E712" i="1" a="1"/>
  <c r="E1015" i="1" a="1"/>
  <c r="E770" i="1" a="1"/>
  <c r="E822" i="1" a="1"/>
  <c r="E507" i="1" a="1"/>
  <c r="E676" i="1" a="1"/>
  <c r="E49" i="1" a="1"/>
  <c r="E263" i="1" a="1"/>
  <c r="E180" i="1" a="1"/>
  <c r="E520" i="1" a="1"/>
  <c r="E1070" i="1" a="1"/>
  <c r="E808" i="1" a="1"/>
  <c r="E78" i="1" a="1"/>
  <c r="E416" i="1" a="1"/>
  <c r="E868" i="1" a="1"/>
  <c r="E914" i="1" a="1"/>
  <c r="E277" i="1" a="1"/>
  <c r="E945" i="1" a="1"/>
  <c r="E99" i="1" a="1"/>
  <c r="E27" i="1" a="1"/>
  <c r="E881" i="1" a="1"/>
  <c r="E224" i="1" a="1"/>
  <c r="E167" i="1" a="1"/>
  <c r="E1095" i="1" a="1"/>
  <c r="E899" i="1" a="1"/>
  <c r="E339" i="1" a="1"/>
  <c r="E652" i="1" a="1"/>
  <c r="E998" i="1" a="1"/>
  <c r="E364" i="1" a="1"/>
  <c r="E624" i="1" a="1"/>
  <c r="E394" i="1" a="1"/>
  <c r="E152" i="1" a="1"/>
  <c r="E473" i="1" a="1"/>
  <c r="E493" i="1" a="1"/>
  <c r="E303" i="1" a="1"/>
  <c r="D650" i="1" a="1"/>
  <c r="D337" i="1" a="1"/>
  <c r="D880" i="1" a="1"/>
  <c r="D14" i="1" a="1"/>
  <c r="D926" i="1" a="1"/>
  <c r="E151" i="29" l="1"/>
  <c r="E686" i="29"/>
  <c r="E42" i="29"/>
  <c r="E1091" i="29"/>
  <c r="E887" i="29"/>
  <c r="E487" i="29"/>
  <c r="D15" i="29"/>
  <c r="E305" i="29"/>
  <c r="E125" i="29"/>
  <c r="E1070" i="29"/>
  <c r="E1157" i="29"/>
  <c r="E183" i="29"/>
  <c r="D865" i="29"/>
  <c r="D1053" i="29"/>
  <c r="E110" i="29"/>
  <c r="E1055" i="29"/>
  <c r="E660" i="29"/>
  <c r="E384" i="29"/>
  <c r="E1179" i="29"/>
  <c r="E1122" i="29"/>
  <c r="E851" i="29"/>
  <c r="E360" i="29"/>
  <c r="E602" i="29"/>
  <c r="E575" i="29"/>
  <c r="E451" i="29"/>
  <c r="E403" i="29"/>
  <c r="E867" i="29"/>
  <c r="E22" i="29"/>
  <c r="E434" i="29"/>
  <c r="E759" i="29"/>
  <c r="E208" i="29"/>
  <c r="E639" i="29"/>
  <c r="E985" i="29"/>
  <c r="E514" i="29"/>
  <c r="D560" i="29"/>
  <c r="E69" i="29"/>
  <c r="E729" i="29"/>
  <c r="E271" i="29"/>
  <c r="E934" i="29"/>
  <c r="E331" i="29"/>
  <c r="E493" i="26"/>
  <c r="E478" i="26"/>
  <c r="E282" i="26"/>
  <c r="E570" i="26"/>
  <c r="D15" i="26"/>
  <c r="D265" i="26"/>
  <c r="E122" i="26"/>
  <c r="E167" i="26"/>
  <c r="E608" i="26"/>
  <c r="D528" i="26"/>
  <c r="E192" i="26"/>
  <c r="E307" i="26"/>
  <c r="E623" i="26"/>
  <c r="E348" i="26"/>
  <c r="D395" i="26"/>
  <c r="E63" i="26"/>
  <c r="E590" i="26"/>
  <c r="E243" i="26"/>
  <c r="E24" i="26"/>
  <c r="D252" i="24"/>
  <c r="D15" i="24"/>
  <c r="D378" i="24"/>
  <c r="E562" i="24"/>
  <c r="E771" i="24"/>
  <c r="E1061" i="24"/>
  <c r="E365" i="24"/>
  <c r="D707" i="24"/>
  <c r="E425" i="24"/>
  <c r="E310" i="24"/>
  <c r="E1133" i="24"/>
  <c r="E998" i="24"/>
  <c r="E936" i="24"/>
  <c r="E618" i="24"/>
  <c r="E1199" i="24"/>
  <c r="D1042" i="24"/>
  <c r="E380" i="24"/>
  <c r="E1029" i="24"/>
  <c r="E586" i="24"/>
  <c r="E693" i="24"/>
  <c r="E534" i="24"/>
  <c r="E1084" i="24"/>
  <c r="E474" i="24"/>
  <c r="E401" i="24"/>
  <c r="D814" i="24"/>
  <c r="D560" i="24"/>
  <c r="E502" i="24"/>
  <c r="E630" i="22"/>
  <c r="D707" i="22"/>
  <c r="E817" i="22"/>
  <c r="E539" i="22"/>
  <c r="E215" i="22"/>
  <c r="E709" i="22"/>
  <c r="E57" i="22"/>
  <c r="E694" i="22"/>
  <c r="E191" i="22"/>
  <c r="D16" i="22"/>
  <c r="E18" i="22"/>
  <c r="E126" i="22"/>
  <c r="E616" i="22"/>
  <c r="E862" i="22"/>
  <c r="E589" i="22"/>
  <c r="E383" i="22"/>
  <c r="E837" i="22"/>
  <c r="E96" i="22"/>
  <c r="E503" i="22"/>
  <c r="E454" i="22"/>
  <c r="E352" i="22"/>
  <c r="E307" i="22"/>
  <c r="E468" i="22"/>
  <c r="E165" i="22"/>
  <c r="D350" i="22"/>
  <c r="E486" i="22"/>
  <c r="E423" i="22"/>
  <c r="E766" i="22"/>
  <c r="D213" i="22"/>
  <c r="E286" i="22"/>
  <c r="E326" i="22"/>
  <c r="D577" i="22"/>
  <c r="E236" i="22"/>
  <c r="E723" i="22"/>
  <c r="E664" i="22"/>
  <c r="E266" i="22"/>
  <c r="E400" i="22"/>
  <c r="D538" i="22"/>
  <c r="E15" i="20"/>
  <c r="D15" i="20"/>
  <c r="E466" i="18"/>
  <c r="E1117" i="18"/>
  <c r="E1084" i="18"/>
  <c r="E176" i="18"/>
  <c r="D15" i="18"/>
  <c r="E508" i="18"/>
  <c r="E970" i="18"/>
  <c r="E410" i="18"/>
  <c r="E1131" i="18"/>
  <c r="E1206" i="18"/>
  <c r="E1429" i="18"/>
  <c r="E1384" i="18"/>
  <c r="E1467" i="18"/>
  <c r="E722" i="18"/>
  <c r="E751" i="18"/>
  <c r="E1500" i="18"/>
  <c r="E803" i="18"/>
  <c r="E1226" i="18"/>
  <c r="E658" i="18"/>
  <c r="E222" i="18"/>
  <c r="E530" i="18"/>
  <c r="E917" i="18"/>
  <c r="E371" i="18"/>
  <c r="E149" i="18"/>
  <c r="D528" i="18"/>
  <c r="D1188" i="18"/>
  <c r="E1190" i="18"/>
  <c r="E25" i="18"/>
  <c r="E322" i="18"/>
  <c r="D878" i="18"/>
  <c r="E827" i="18"/>
  <c r="E774" i="18"/>
  <c r="E952" i="18"/>
  <c r="E1572" i="18"/>
  <c r="E613" i="18"/>
  <c r="E1549" i="18"/>
  <c r="E1157" i="18"/>
  <c r="E1270" i="18"/>
  <c r="E1359" i="18"/>
  <c r="E80" i="18"/>
  <c r="E1631" i="18"/>
  <c r="E442" i="18"/>
  <c r="E998" i="18"/>
  <c r="E134" i="18"/>
  <c r="E1241" i="18"/>
  <c r="E1598" i="18"/>
  <c r="E1673" i="18"/>
  <c r="E880" i="18"/>
  <c r="E1293" i="18"/>
  <c r="E57" i="18"/>
  <c r="E1045" i="18"/>
  <c r="E1322" i="18"/>
  <c r="E272" i="18"/>
  <c r="E549" i="16"/>
  <c r="E388" i="16"/>
  <c r="E109" i="16"/>
  <c r="D972" i="16"/>
  <c r="E485" i="16"/>
  <c r="E711" i="16"/>
  <c r="D240" i="16"/>
  <c r="D15" i="16"/>
  <c r="E17" i="16"/>
  <c r="E933" i="16"/>
  <c r="D59" i="16"/>
  <c r="E956" i="16"/>
  <c r="E445" i="16"/>
  <c r="D156" i="16"/>
  <c r="E319" i="16"/>
  <c r="E271" i="16"/>
  <c r="D583" i="16"/>
  <c r="E901" i="16"/>
  <c r="E569" i="16"/>
  <c r="D406" i="16"/>
  <c r="E61" i="16"/>
  <c r="D840" i="16"/>
  <c r="E511" i="16"/>
  <c r="D498" i="16"/>
  <c r="D345" i="16"/>
  <c r="E584" i="16"/>
  <c r="D606" i="16"/>
  <c r="E248" i="16"/>
  <c r="E347" i="16"/>
  <c r="E46" i="16"/>
  <c r="E407" i="16"/>
  <c r="E974" i="16"/>
  <c r="E697" i="16"/>
  <c r="E87" i="16"/>
  <c r="E763" i="16"/>
  <c r="E655" i="16"/>
  <c r="D464" i="16"/>
  <c r="D750" i="16"/>
  <c r="E607" i="16"/>
  <c r="E1025" i="16"/>
  <c r="E165" i="16"/>
  <c r="E295" i="16"/>
  <c r="E90" i="14"/>
  <c r="E654" i="14"/>
  <c r="E569" i="14"/>
  <c r="E125" i="14"/>
  <c r="E260" i="14"/>
  <c r="E152" i="14"/>
  <c r="E413" i="14"/>
  <c r="E396" i="14"/>
  <c r="E633" i="14"/>
  <c r="D15" i="14"/>
  <c r="E382" i="14"/>
  <c r="D411" i="14"/>
  <c r="E462" i="14"/>
  <c r="E601" i="14"/>
  <c r="E50" i="14"/>
  <c r="E291" i="14"/>
  <c r="E233" i="14"/>
  <c r="E539" i="14"/>
  <c r="E485" i="14"/>
  <c r="D538" i="14"/>
  <c r="E212" i="14"/>
  <c r="E110" i="14"/>
  <c r="E74" i="14"/>
  <c r="E27" i="14"/>
  <c r="E189" i="14"/>
  <c r="D344" i="14"/>
  <c r="E504" i="14"/>
  <c r="E361" i="14"/>
  <c r="E679" i="14"/>
  <c r="D231" i="14"/>
  <c r="E321" i="14"/>
  <c r="E171" i="12"/>
  <c r="E497" i="12"/>
  <c r="D375" i="12"/>
  <c r="E417" i="12"/>
  <c r="D105" i="12"/>
  <c r="E619" i="12"/>
  <c r="E571" i="12"/>
  <c r="D39" i="12"/>
  <c r="E605" i="12"/>
  <c r="D461" i="12"/>
  <c r="D86" i="12"/>
  <c r="D128" i="12"/>
  <c r="D15" i="12"/>
  <c r="E466" i="12"/>
  <c r="D443" i="12"/>
  <c r="E385" i="12"/>
  <c r="E643" i="12"/>
  <c r="E1677" i="10"/>
  <c r="E109" i="10"/>
  <c r="E317" i="10"/>
  <c r="E221" i="10"/>
  <c r="E154" i="10"/>
  <c r="D473" i="10"/>
  <c r="E1026" i="10"/>
  <c r="E968" i="10"/>
  <c r="E445" i="10"/>
  <c r="E1611" i="10"/>
  <c r="E1915" i="10"/>
  <c r="E1299" i="10"/>
  <c r="E598" i="10"/>
  <c r="E883" i="10"/>
  <c r="D1402" i="10"/>
  <c r="E1740" i="10"/>
  <c r="E1521" i="10"/>
  <c r="E1802" i="10"/>
  <c r="E1234" i="10"/>
  <c r="E905" i="10"/>
  <c r="E1374" i="10"/>
  <c r="E1580" i="10"/>
  <c r="E742" i="10"/>
  <c r="E1832" i="10"/>
  <c r="E559" i="10"/>
  <c r="E1196" i="10"/>
  <c r="E1432" i="10"/>
  <c r="E1256" i="10"/>
  <c r="D15" i="10"/>
  <c r="E1404" i="10"/>
  <c r="E1932" i="10"/>
  <c r="E1718" i="10"/>
  <c r="E823" i="10"/>
  <c r="E665" i="10"/>
  <c r="E191" i="10"/>
  <c r="E1652" i="10"/>
  <c r="E919" i="10"/>
  <c r="E280" i="10"/>
  <c r="E1957" i="10"/>
  <c r="E1883" i="10"/>
  <c r="E1772" i="10"/>
  <c r="E238" i="10"/>
  <c r="E643" i="10"/>
  <c r="E16" i="10"/>
  <c r="E385" i="10"/>
  <c r="E526" i="10"/>
  <c r="E1758" i="10"/>
  <c r="E423" i="10"/>
  <c r="E81" i="10"/>
  <c r="E95" i="10"/>
  <c r="E613" i="10"/>
  <c r="E1982" i="10"/>
  <c r="E1320" i="10"/>
  <c r="E783" i="10"/>
  <c r="E355" i="10"/>
  <c r="E576" i="10"/>
  <c r="E1787" i="10"/>
  <c r="E2020" i="10"/>
  <c r="E1859" i="10"/>
  <c r="E1358" i="10"/>
  <c r="D934" i="10"/>
  <c r="E842" i="10"/>
  <c r="E137" i="10"/>
  <c r="E482" i="10"/>
  <c r="E1335" i="10"/>
  <c r="E1494" i="10"/>
  <c r="E725" i="10"/>
  <c r="E936" i="10"/>
  <c r="E1118" i="10"/>
  <c r="D696" i="10"/>
  <c r="E1574" i="8"/>
  <c r="E581" i="8"/>
  <c r="E1199" i="8"/>
  <c r="E67" i="8"/>
  <c r="E992" i="8"/>
  <c r="E910" i="8"/>
  <c r="E806" i="8"/>
  <c r="E1460" i="8"/>
  <c r="E628" i="8"/>
  <c r="E556" i="8"/>
  <c r="E1403" i="8"/>
  <c r="D1192" i="8"/>
  <c r="E788" i="8"/>
  <c r="E1636" i="8"/>
  <c r="E1328" i="8"/>
  <c r="E1171" i="8"/>
  <c r="E1534" i="8"/>
  <c r="E513" i="8"/>
  <c r="E241" i="8"/>
  <c r="E1293" i="8"/>
  <c r="E605" i="8"/>
  <c r="E975" i="8"/>
  <c r="E490" i="8"/>
  <c r="E537" i="8"/>
  <c r="D15" i="8"/>
  <c r="E17" i="8"/>
  <c r="E677" i="8"/>
  <c r="E457" i="8"/>
  <c r="E1502" i="8"/>
  <c r="E1228" i="8"/>
  <c r="E1589" i="8"/>
  <c r="E141" i="8"/>
  <c r="E1382" i="8"/>
  <c r="E845" i="8"/>
  <c r="E1081" i="8"/>
  <c r="E763" i="8"/>
  <c r="E97" i="8"/>
  <c r="E164" i="8"/>
  <c r="E327" i="8"/>
  <c r="E399" i="8"/>
  <c r="E895" i="8"/>
  <c r="E659" i="8"/>
  <c r="E1275" i="8"/>
  <c r="E190" i="8"/>
  <c r="E34" i="8"/>
  <c r="E1128" i="8"/>
  <c r="E1111" i="8"/>
  <c r="D572" i="8"/>
  <c r="E292" i="8"/>
  <c r="E702" i="8"/>
  <c r="E370" i="8"/>
  <c r="E219" i="8"/>
  <c r="E1056" i="8"/>
  <c r="E121" i="8"/>
  <c r="E1253" i="8"/>
  <c r="D15" i="6"/>
  <c r="E17" i="6"/>
  <c r="E439" i="6"/>
  <c r="E387" i="6"/>
  <c r="E514" i="6"/>
  <c r="E229" i="6"/>
  <c r="E654" i="6"/>
  <c r="E252" i="6"/>
  <c r="E485" i="6"/>
  <c r="D438" i="6"/>
  <c r="D342" i="6"/>
  <c r="E684" i="6"/>
  <c r="E465" i="6"/>
  <c r="E422" i="6"/>
  <c r="E574" i="6"/>
  <c r="E292" i="6"/>
  <c r="E78" i="6"/>
  <c r="E311" i="6"/>
  <c r="E371" i="6"/>
  <c r="E107" i="6"/>
  <c r="E344" i="6"/>
  <c r="D633" i="6"/>
  <c r="D463" i="6"/>
  <c r="E267" i="6"/>
  <c r="E635" i="6"/>
  <c r="E45" i="6"/>
  <c r="E406" i="6"/>
  <c r="E604" i="6"/>
  <c r="E149" i="6"/>
  <c r="E547" i="6"/>
  <c r="E196" i="6"/>
  <c r="E900" i="4"/>
  <c r="E1035" i="4"/>
  <c r="E202" i="4"/>
  <c r="E530" i="4"/>
  <c r="E1288" i="4"/>
  <c r="E217" i="4"/>
  <c r="E787" i="4"/>
  <c r="E808" i="4"/>
  <c r="E844" i="4"/>
  <c r="E17" i="4"/>
  <c r="E1074" i="4"/>
  <c r="E655" i="4"/>
  <c r="E235" i="4"/>
  <c r="E165" i="4"/>
  <c r="E1126" i="4"/>
  <c r="E914" i="4"/>
  <c r="E91" i="4"/>
  <c r="E724" i="4"/>
  <c r="E1312" i="4"/>
  <c r="E621" i="4"/>
  <c r="E769" i="4"/>
  <c r="E585" i="4"/>
  <c r="E1000" i="4"/>
  <c r="E686" i="4"/>
  <c r="E139" i="4"/>
  <c r="E1245" i="4"/>
  <c r="E1017" i="4"/>
  <c r="E1259" i="4"/>
  <c r="E604" i="4"/>
  <c r="E502" i="4"/>
  <c r="E863" i="4"/>
  <c r="E49" i="4"/>
  <c r="E972" i="4"/>
  <c r="E108" i="4"/>
  <c r="E746" i="4"/>
  <c r="E1049" i="4"/>
  <c r="E883" i="4"/>
  <c r="E1090" i="4"/>
  <c r="E1142" i="4"/>
  <c r="E302" i="4"/>
  <c r="D970" i="4"/>
  <c r="D500" i="4"/>
  <c r="D15" i="4"/>
  <c r="D345" i="4"/>
  <c r="D1172" i="4"/>
  <c r="E303" i="1"/>
  <c r="E493" i="1"/>
  <c r="E473" i="1"/>
  <c r="E152" i="1"/>
  <c r="E394" i="1"/>
  <c r="E624" i="1"/>
  <c r="E364" i="1"/>
  <c r="E998" i="1"/>
  <c r="E652" i="1"/>
  <c r="E339" i="1"/>
  <c r="E899" i="1"/>
  <c r="E1095" i="1"/>
  <c r="E167" i="1"/>
  <c r="E224" i="1"/>
  <c r="E881" i="1"/>
  <c r="E27" i="1"/>
  <c r="E99" i="1"/>
  <c r="E945" i="1"/>
  <c r="E277" i="1"/>
  <c r="E914" i="1"/>
  <c r="E868" i="1"/>
  <c r="E416" i="1"/>
  <c r="E78" i="1"/>
  <c r="E808" i="1"/>
  <c r="E1070" i="1"/>
  <c r="E520" i="1"/>
  <c r="E180" i="1"/>
  <c r="E263" i="1"/>
  <c r="E49" i="1"/>
  <c r="E676" i="1"/>
  <c r="E507" i="1"/>
  <c r="E822" i="1"/>
  <c r="E770" i="1"/>
  <c r="E1015" i="1"/>
  <c r="E712" i="1"/>
  <c r="D926" i="1"/>
  <c r="D14" i="1"/>
  <c r="D880" i="1"/>
  <c r="D337" i="1"/>
  <c r="D650" i="1"/>
  <c r="E152" i="29" a="1"/>
  <c r="E888" i="29" a="1"/>
  <c r="E126" i="29" a="1"/>
  <c r="D866" i="29" a="1"/>
  <c r="E661" i="29" a="1"/>
  <c r="E852" i="29" a="1"/>
  <c r="E452" i="29" a="1"/>
  <c r="E986" i="29" a="1"/>
  <c r="E730" i="29" a="1"/>
  <c r="E184" i="29" a="1"/>
  <c r="E687" i="29" a="1"/>
  <c r="E488" i="29" a="1"/>
  <c r="E1071" i="29" a="1"/>
  <c r="D1054" i="29" a="1"/>
  <c r="E361" i="29" a="1"/>
  <c r="E404" i="29" a="1"/>
  <c r="E760" i="29" a="1"/>
  <c r="E515" i="29" a="1"/>
  <c r="E272" i="29" a="1"/>
  <c r="E306" i="29" a="1"/>
  <c r="E1056" i="29" a="1"/>
  <c r="E23" i="29" a="1"/>
  <c r="E70" i="29" a="1"/>
  <c r="E43" i="29" a="1"/>
  <c r="D16" i="29" a="1"/>
  <c r="E1158" i="29" a="1"/>
  <c r="E111" i="29" a="1"/>
  <c r="E1180" i="29" a="1"/>
  <c r="E603" i="29" a="1"/>
  <c r="E868" i="29" a="1"/>
  <c r="E209" i="29" a="1"/>
  <c r="D561" i="29" a="1"/>
  <c r="E935" i="29" a="1"/>
  <c r="E1092" i="29" a="1"/>
  <c r="E1123" i="29" a="1"/>
  <c r="E640" i="29" a="1"/>
  <c r="E494" i="26" a="1"/>
  <c r="E609" i="26" a="1"/>
  <c r="E624" i="26" a="1"/>
  <c r="E591" i="26" a="1"/>
  <c r="E283" i="26" a="1"/>
  <c r="E123" i="26" a="1"/>
  <c r="E193" i="26" a="1"/>
  <c r="D396" i="26" a="1"/>
  <c r="E25" i="26" a="1"/>
  <c r="E571" i="26" a="1"/>
  <c r="E168" i="26" a="1"/>
  <c r="E308" i="26" a="1"/>
  <c r="E64" i="26" a="1"/>
  <c r="D16" i="26" a="1"/>
  <c r="D266" i="26" a="1"/>
  <c r="D529" i="26" a="1"/>
  <c r="E349" i="26" a="1"/>
  <c r="E244" i="26" a="1"/>
  <c r="D379" i="24" a="1"/>
  <c r="E1134" i="24" a="1"/>
  <c r="E1200" i="24" a="1"/>
  <c r="E587" i="24" a="1"/>
  <c r="E475" i="24" a="1"/>
  <c r="E563" i="24" a="1"/>
  <c r="D708" i="24" a="1"/>
  <c r="E999" i="24" a="1"/>
  <c r="D1043" i="24" a="1"/>
  <c r="E694" i="24" a="1"/>
  <c r="E402" i="24" a="1"/>
  <c r="D253" i="24" a="1"/>
  <c r="E426" i="24" a="1"/>
  <c r="E937" i="24" a="1"/>
  <c r="E535" i="24" a="1"/>
  <c r="D815" i="24" a="1"/>
  <c r="D16" i="24" a="1"/>
  <c r="E1062" i="24" a="1"/>
  <c r="E311" i="24" a="1"/>
  <c r="E619" i="24" a="1"/>
  <c r="E1085" i="24" a="1"/>
  <c r="D561" i="24" a="1"/>
  <c r="E540" i="22" a="1"/>
  <c r="E127" i="22" a="1"/>
  <c r="E384" i="22" a="1"/>
  <c r="E166" i="22" a="1"/>
  <c r="E767" i="22" a="1"/>
  <c r="D578" i="22" a="1"/>
  <c r="E267" i="22" a="1"/>
  <c r="E631" i="22" a="1"/>
  <c r="E192" i="22" a="1"/>
  <c r="E838" i="22" a="1"/>
  <c r="E353" i="22" a="1"/>
  <c r="D351" i="22" a="1"/>
  <c r="D214" i="22" a="1"/>
  <c r="E237" i="22" a="1"/>
  <c r="E401" i="22" a="1"/>
  <c r="D708" i="22" a="1"/>
  <c r="D17" i="22" a="1"/>
  <c r="E863" i="22" a="1"/>
  <c r="E97" i="22" a="1"/>
  <c r="E308" i="22" a="1"/>
  <c r="E487" i="22" a="1"/>
  <c r="E287" i="22" a="1"/>
  <c r="E724" i="22" a="1"/>
  <c r="D539" i="22" a="1"/>
  <c r="E818" i="22" a="1"/>
  <c r="E58" i="22" a="1"/>
  <c r="E19" i="22" a="1"/>
  <c r="E590" i="22" a="1"/>
  <c r="E504" i="22" a="1"/>
  <c r="E469" i="22" a="1"/>
  <c r="E424" i="22" a="1"/>
  <c r="E327" i="22" a="1"/>
  <c r="E16" i="20" a="1"/>
  <c r="D16" i="20" a="1"/>
  <c r="E467" i="18" a="1"/>
  <c r="D16" i="18" a="1"/>
  <c r="E1132" i="18" a="1"/>
  <c r="E1468" i="18" a="1"/>
  <c r="E804" i="18" a="1"/>
  <c r="E531" i="18" a="1"/>
  <c r="D529" i="18" a="1"/>
  <c r="E323" i="18" a="1"/>
  <c r="E953" i="18" a="1"/>
  <c r="E1158" i="18" a="1"/>
  <c r="E1632" i="18" a="1"/>
  <c r="E1294" i="18" a="1"/>
  <c r="E273" i="18" a="1"/>
  <c r="E509" i="18" a="1"/>
  <c r="E1207" i="18" a="1"/>
  <c r="E723" i="18" a="1"/>
  <c r="E1227" i="18" a="1"/>
  <c r="E918" i="18" a="1"/>
  <c r="D1189" i="18" a="1"/>
  <c r="D879" i="18" a="1"/>
  <c r="E1573" i="18" a="1"/>
  <c r="E1271" i="18" a="1"/>
  <c r="E443" i="18" a="1"/>
  <c r="E1599" i="18" a="1"/>
  <c r="E58" i="18" a="1"/>
  <c r="E1085" i="18" a="1"/>
  <c r="E971" i="18" a="1"/>
  <c r="E1430" i="18" a="1"/>
  <c r="E752" i="18" a="1"/>
  <c r="E659" i="18" a="1"/>
  <c r="E372" i="18" a="1"/>
  <c r="E828" i="18" a="1"/>
  <c r="E614" i="18" a="1"/>
  <c r="E1360" i="18" a="1"/>
  <c r="E999" i="18" a="1"/>
  <c r="E1674" i="18" a="1"/>
  <c r="E1046" i="18" a="1"/>
  <c r="E177" i="18" a="1"/>
  <c r="E411" i="18" a="1"/>
  <c r="E1385" i="18" a="1"/>
  <c r="E1501" i="18" a="1"/>
  <c r="E223" i="18" a="1"/>
  <c r="E150" i="18" a="1"/>
  <c r="E26" i="18" a="1"/>
  <c r="E775" i="18" a="1"/>
  <c r="E1550" i="18" a="1"/>
  <c r="E81" i="18" a="1"/>
  <c r="E135" i="18" a="1"/>
  <c r="E881" i="18" a="1"/>
  <c r="E1323" i="18" a="1"/>
  <c r="E550" i="16" a="1"/>
  <c r="E18" i="16" a="1"/>
  <c r="E446" i="16" a="1"/>
  <c r="D584" i="16" a="1"/>
  <c r="E62" i="16" a="1"/>
  <c r="D346" i="16" a="1"/>
  <c r="E348" i="16" a="1"/>
  <c r="D465" i="16" a="1"/>
  <c r="E166" i="16" a="1"/>
  <c r="E389" i="16" a="1"/>
  <c r="E712" i="16" a="1"/>
  <c r="E934" i="16" a="1"/>
  <c r="D157" i="16" a="1"/>
  <c r="E902" i="16" a="1"/>
  <c r="D841" i="16" a="1"/>
  <c r="E585" i="16" a="1"/>
  <c r="E88" i="16" a="1"/>
  <c r="D751" i="16" a="1"/>
  <c r="E296" i="16" a="1"/>
  <c r="E110" i="16" a="1"/>
  <c r="D241" i="16" a="1"/>
  <c r="D60" i="16" a="1"/>
  <c r="E320" i="16" a="1"/>
  <c r="E570" i="16" a="1"/>
  <c r="E512" i="16" a="1"/>
  <c r="D607" i="16" a="1"/>
  <c r="E408" i="16" a="1"/>
  <c r="E764" i="16" a="1"/>
  <c r="E608" i="16" a="1"/>
  <c r="D973" i="16" a="1"/>
  <c r="D16" i="16" a="1"/>
  <c r="E957" i="16" a="1"/>
  <c r="E272" i="16" a="1"/>
  <c r="D407" i="16" a="1"/>
  <c r="D499" i="16" a="1"/>
  <c r="E249" i="16" a="1"/>
  <c r="E975" i="16" a="1"/>
  <c r="E656" i="16" a="1"/>
  <c r="E1026" i="16" a="1"/>
  <c r="E261" i="14" a="1"/>
  <c r="E655" i="14" a="1"/>
  <c r="E153" i="14" a="1"/>
  <c r="D16" i="14" a="1"/>
  <c r="E602" i="14" a="1"/>
  <c r="E540" i="14" a="1"/>
  <c r="E111" i="14" a="1"/>
  <c r="D345" i="14" a="1"/>
  <c r="D232" i="14" a="1"/>
  <c r="E570" i="14" a="1"/>
  <c r="E414" i="14" a="1"/>
  <c r="E51" i="14" a="1"/>
  <c r="E486" i="14" a="1"/>
  <c r="E75" i="14" a="1"/>
  <c r="E505" i="14" a="1"/>
  <c r="E322" i="14" a="1"/>
  <c r="E126" i="14" a="1"/>
  <c r="E397" i="14" a="1"/>
  <c r="D412" i="14" a="1"/>
  <c r="E292" i="14" a="1"/>
  <c r="D539" i="14" a="1"/>
  <c r="E28" i="14" a="1"/>
  <c r="E362" i="14" a="1"/>
  <c r="E91" i="14" a="1"/>
  <c r="E634" i="14" a="1"/>
  <c r="E463" i="14" a="1"/>
  <c r="E234" i="14" a="1"/>
  <c r="E213" i="14" a="1"/>
  <c r="E190" i="14" a="1"/>
  <c r="E680" i="14" a="1"/>
  <c r="E172" i="12" a="1"/>
  <c r="D106" i="12" a="1"/>
  <c r="D16" i="12" a="1"/>
  <c r="E644" i="12" a="1"/>
  <c r="E498" i="12" a="1"/>
  <c r="E620" i="12" a="1"/>
  <c r="D462" i="12" a="1"/>
  <c r="E467" i="12" a="1"/>
  <c r="D376" i="12" a="1"/>
  <c r="E572" i="12" a="1"/>
  <c r="D87" i="12" a="1"/>
  <c r="D444" i="12" a="1"/>
  <c r="E418" i="12" a="1"/>
  <c r="D40" i="12" a="1"/>
  <c r="D129" i="12" a="1"/>
  <c r="E1678" i="10" a="1"/>
  <c r="E155" i="10" a="1"/>
  <c r="E446" i="10" a="1"/>
  <c r="E599" i="10" a="1"/>
  <c r="E1522" i="10" a="1"/>
  <c r="E1375" i="10" a="1"/>
  <c r="E560" i="10" a="1"/>
  <c r="D16" i="10" a="1"/>
  <c r="E824" i="10" a="1"/>
  <c r="E920" i="10" a="1"/>
  <c r="E1773" i="10" a="1"/>
  <c r="E386" i="10" a="1"/>
  <c r="E1321" i="10" a="1"/>
  <c r="D935" i="10" a="1"/>
  <c r="E1336" i="10" a="1"/>
  <c r="E110" i="10" a="1"/>
  <c r="D474" i="10" a="1"/>
  <c r="E1612" i="10" a="1"/>
  <c r="E884" i="10" a="1"/>
  <c r="E1803" i="10" a="1"/>
  <c r="E1581" i="10" a="1"/>
  <c r="E1197" i="10" a="1"/>
  <c r="E1405" i="10" a="1"/>
  <c r="E281" i="10" a="1"/>
  <c r="E239" i="10" a="1"/>
  <c r="E527" i="10" a="1"/>
  <c r="E784" i="10" a="1"/>
  <c r="E2021" i="10" a="1"/>
  <c r="E843" i="10" a="1"/>
  <c r="E1495" i="10" a="1"/>
  <c r="D697" i="10" a="1"/>
  <c r="E318" i="10" a="1"/>
  <c r="E1027" i="10" a="1"/>
  <c r="E1916" i="10" a="1"/>
  <c r="D1403" i="10" a="1"/>
  <c r="E1235" i="10" a="1"/>
  <c r="E743" i="10" a="1"/>
  <c r="E1433" i="10" a="1"/>
  <c r="E1933" i="10" a="1"/>
  <c r="E192" i="10" a="1"/>
  <c r="E1958" i="10" a="1"/>
  <c r="E644" i="10" a="1"/>
  <c r="E614" i="10" a="1"/>
  <c r="E356" i="10" a="1"/>
  <c r="E138" i="10" a="1"/>
  <c r="E726" i="10" a="1"/>
  <c r="E222" i="10" a="1"/>
  <c r="E969" i="10" a="1"/>
  <c r="E1300" i="10" a="1"/>
  <c r="E1741" i="10" a="1"/>
  <c r="E1833" i="10" a="1"/>
  <c r="E1257" i="10" a="1"/>
  <c r="E1719" i="10" a="1"/>
  <c r="E1653" i="10" a="1"/>
  <c r="E1884" i="10" a="1"/>
  <c r="E17" i="10" a="1"/>
  <c r="E424" i="10" a="1"/>
  <c r="E1983" i="10" a="1"/>
  <c r="E577" i="10" a="1"/>
  <c r="E1359" i="10" a="1"/>
  <c r="E483" i="10" a="1"/>
  <c r="E937" i="10" a="1"/>
  <c r="E582" i="8" a="1"/>
  <c r="E911" i="8" a="1"/>
  <c r="E557" i="8" a="1"/>
  <c r="E1637" i="8" a="1"/>
  <c r="E514" i="8" a="1"/>
  <c r="E976" i="8" a="1"/>
  <c r="E18" i="8" a="1"/>
  <c r="E846" i="8" a="1"/>
  <c r="E165" i="8" a="1"/>
  <c r="E660" i="8" a="1"/>
  <c r="E1129" i="8" a="1"/>
  <c r="E703" i="8" a="1"/>
  <c r="E122" i="8" a="1"/>
  <c r="E993" i="8" a="1"/>
  <c r="E35" i="8" a="1"/>
  <c r="E1200" i="8" a="1"/>
  <c r="E807" i="8" a="1"/>
  <c r="E1404" i="8" a="1"/>
  <c r="E1329" i="8" a="1"/>
  <c r="E242" i="8" a="1"/>
  <c r="E678" i="8" a="1"/>
  <c r="E1590" i="8" a="1"/>
  <c r="E1082" i="8" a="1"/>
  <c r="E328" i="8" a="1"/>
  <c r="E1276" i="8" a="1"/>
  <c r="E1112" i="8" a="1"/>
  <c r="E371" i="8" a="1"/>
  <c r="E1254" i="8" a="1"/>
  <c r="E629" i="8" a="1"/>
  <c r="E1057" i="8" a="1"/>
  <c r="E68" i="8" a="1"/>
  <c r="E1461" i="8" a="1"/>
  <c r="D1193" i="8" a="1"/>
  <c r="E1172" i="8" a="1"/>
  <c r="E1294" i="8" a="1"/>
  <c r="E538" i="8" a="1"/>
  <c r="E458" i="8" a="1"/>
  <c r="E142" i="8" a="1"/>
  <c r="E764" i="8" a="1"/>
  <c r="E400" i="8" a="1"/>
  <c r="E191" i="8" a="1"/>
  <c r="D573" i="8" a="1"/>
  <c r="E220" i="8" a="1"/>
  <c r="E1575" i="8" a="1"/>
  <c r="E789" i="8" a="1"/>
  <c r="E1535" i="8" a="1"/>
  <c r="D16" i="8" a="1"/>
  <c r="E1503" i="8" a="1"/>
  <c r="E1383" i="8" a="1"/>
  <c r="E98" i="8" a="1"/>
  <c r="E896" i="8" a="1"/>
  <c r="E293" i="8" a="1"/>
  <c r="E18" i="6" a="1"/>
  <c r="E230" i="6" a="1"/>
  <c r="D439" i="6" a="1"/>
  <c r="E423" i="6" a="1"/>
  <c r="E312" i="6" a="1"/>
  <c r="D634" i="6" a="1"/>
  <c r="E46" i="6" a="1"/>
  <c r="E548" i="6" a="1"/>
  <c r="E440" i="6" a="1"/>
  <c r="E655" i="6" a="1"/>
  <c r="D343" i="6" a="1"/>
  <c r="E575" i="6" a="1"/>
  <c r="E372" i="6" a="1"/>
  <c r="D464" i="6" a="1"/>
  <c r="E407" i="6" a="1"/>
  <c r="E197" i="6" a="1"/>
  <c r="E636" i="6" a="1"/>
  <c r="E388" i="6" a="1"/>
  <c r="E253" i="6" a="1"/>
  <c r="E685" i="6" a="1"/>
  <c r="E293" i="6" a="1"/>
  <c r="E108" i="6" a="1"/>
  <c r="E268" i="6" a="1"/>
  <c r="E605" i="6" a="1"/>
  <c r="D16" i="6" a="1"/>
  <c r="E515" i="6" a="1"/>
  <c r="E486" i="6" a="1"/>
  <c r="E466" i="6" a="1"/>
  <c r="E79" i="6" a="1"/>
  <c r="E150" i="6" a="1"/>
  <c r="E1289" i="4" a="1"/>
  <c r="E845" i="4" a="1"/>
  <c r="E236" i="4" a="1"/>
  <c r="E92" i="4" a="1"/>
  <c r="E770" i="4" a="1"/>
  <c r="E140" i="4" a="1"/>
  <c r="E605" i="4" a="1"/>
  <c r="E973" i="4" a="1"/>
  <c r="E884" i="4" a="1"/>
  <c r="E218" i="4" a="1"/>
  <c r="E18" i="4" a="1"/>
  <c r="E725" i="4" a="1"/>
  <c r="E586" i="4" a="1"/>
  <c r="E503" i="4" a="1"/>
  <c r="E109" i="4" a="1"/>
  <c r="E1091" i="4" a="1"/>
  <c r="E809" i="4" a="1"/>
  <c r="E1050" i="4" a="1"/>
  <c r="E203" i="4" a="1"/>
  <c r="E788" i="4" a="1"/>
  <c r="E1075" i="4" a="1"/>
  <c r="E1127" i="4" a="1"/>
  <c r="E1313" i="4" a="1"/>
  <c r="E1001" i="4" a="1"/>
  <c r="E1018" i="4" a="1"/>
  <c r="E864" i="4" a="1"/>
  <c r="E747" i="4" a="1"/>
  <c r="E1143" i="4" a="1"/>
  <c r="E531" i="4" a="1"/>
  <c r="E656" i="4" a="1"/>
  <c r="E915" i="4" a="1"/>
  <c r="E622" i="4" a="1"/>
  <c r="E687" i="4" a="1"/>
  <c r="E1260" i="4" a="1"/>
  <c r="E50" i="4" a="1"/>
  <c r="E303" i="4" a="1"/>
  <c r="D16" i="4" a="1"/>
  <c r="D501" i="4" a="1"/>
  <c r="D346" i="4" a="1"/>
  <c r="D971" i="4" a="1"/>
  <c r="D1173" i="4" a="1"/>
  <c r="E625" i="1" a="1"/>
  <c r="E340" i="1" a="1"/>
  <c r="E225" i="1" a="1"/>
  <c r="E946" i="1" a="1"/>
  <c r="E417" i="1" a="1"/>
  <c r="E521" i="1" a="1"/>
  <c r="E1016" i="1" a="1"/>
  <c r="E823" i="1" a="1"/>
  <c r="E395" i="1" a="1"/>
  <c r="E1071" i="1" a="1"/>
  <c r="E474" i="1" a="1"/>
  <c r="E365" i="1" a="1"/>
  <c r="E900" i="1" a="1"/>
  <c r="E882" i="1" a="1"/>
  <c r="E278" i="1" a="1"/>
  <c r="E79" i="1" a="1"/>
  <c r="E304" i="1" a="1"/>
  <c r="E100" i="1" a="1"/>
  <c r="E153" i="1" a="1"/>
  <c r="E999" i="1" a="1"/>
  <c r="E1096" i="1" a="1"/>
  <c r="E809" i="1" a="1"/>
  <c r="E653" i="1" a="1"/>
  <c r="E50" i="1" a="1"/>
  <c r="D15" i="1" a="1"/>
  <c r="D881" i="1" a="1"/>
  <c r="D338" i="1" a="1"/>
  <c r="D927" i="1" a="1"/>
  <c r="D651" i="1" a="1"/>
  <c r="E640" i="29" l="1"/>
  <c r="E1123" i="29"/>
  <c r="E1092" i="29"/>
  <c r="E935" i="29"/>
  <c r="D561" i="29"/>
  <c r="E209" i="29"/>
  <c r="E868" i="29"/>
  <c r="E603" i="29"/>
  <c r="E1180" i="29"/>
  <c r="E111" i="29"/>
  <c r="E1158" i="29"/>
  <c r="D16" i="29"/>
  <c r="E43" i="29"/>
  <c r="E70" i="29"/>
  <c r="E23" i="29"/>
  <c r="E1056" i="29"/>
  <c r="E306" i="29"/>
  <c r="E272" i="29"/>
  <c r="E515" i="29"/>
  <c r="E760" i="29"/>
  <c r="E404" i="29"/>
  <c r="E361" i="29"/>
  <c r="D1054" i="29"/>
  <c r="E1071" i="29"/>
  <c r="E488" i="29"/>
  <c r="E687" i="29"/>
  <c r="E184" i="29"/>
  <c r="E730" i="29"/>
  <c r="E986" i="29"/>
  <c r="E452" i="29"/>
  <c r="E852" i="29"/>
  <c r="E661" i="29"/>
  <c r="D866" i="29"/>
  <c r="E126" i="29"/>
  <c r="E888" i="29"/>
  <c r="E152" i="29"/>
  <c r="E244" i="26"/>
  <c r="E349" i="26"/>
  <c r="D529" i="26"/>
  <c r="D266" i="26"/>
  <c r="D16" i="26"/>
  <c r="E64" i="26"/>
  <c r="E308" i="26"/>
  <c r="E168" i="26"/>
  <c r="E571" i="26"/>
  <c r="E25" i="26"/>
  <c r="D396" i="26"/>
  <c r="E193" i="26"/>
  <c r="E123" i="26"/>
  <c r="E283" i="26"/>
  <c r="E591" i="26"/>
  <c r="E624" i="26"/>
  <c r="E609" i="26"/>
  <c r="E494" i="26"/>
  <c r="D561" i="24"/>
  <c r="E1085" i="24"/>
  <c r="E619" i="24"/>
  <c r="E311" i="24"/>
  <c r="E1062" i="24"/>
  <c r="D16" i="24"/>
  <c r="D815" i="24"/>
  <c r="E535" i="24"/>
  <c r="E937" i="24"/>
  <c r="E426" i="24"/>
  <c r="D253" i="24"/>
  <c r="E402" i="24"/>
  <c r="E694" i="24"/>
  <c r="D1043" i="24"/>
  <c r="E999" i="24"/>
  <c r="D708" i="24"/>
  <c r="E563" i="24"/>
  <c r="E475" i="24"/>
  <c r="E587" i="24"/>
  <c r="E1200" i="24"/>
  <c r="E1134" i="24"/>
  <c r="D379" i="24"/>
  <c r="E327" i="22"/>
  <c r="E424" i="22"/>
  <c r="E469" i="22"/>
  <c r="E504" i="22"/>
  <c r="E590" i="22"/>
  <c r="E19" i="22"/>
  <c r="E58" i="22"/>
  <c r="E818" i="22"/>
  <c r="D539" i="22"/>
  <c r="E724" i="22"/>
  <c r="E287" i="22"/>
  <c r="E487" i="22"/>
  <c r="E308" i="22"/>
  <c r="E97" i="22"/>
  <c r="E863" i="22"/>
  <c r="D17" i="22"/>
  <c r="D708" i="22"/>
  <c r="E401" i="22"/>
  <c r="E237" i="22"/>
  <c r="D214" i="22"/>
  <c r="D351" i="22"/>
  <c r="E353" i="22"/>
  <c r="E838" i="22"/>
  <c r="E192" i="22"/>
  <c r="E631" i="22"/>
  <c r="E267" i="22"/>
  <c r="D578" i="22"/>
  <c r="E767" i="22"/>
  <c r="E166" i="22"/>
  <c r="E384" i="22"/>
  <c r="E127" i="22"/>
  <c r="E540" i="22"/>
  <c r="D16" i="20"/>
  <c r="E16" i="20"/>
  <c r="E1323" i="18"/>
  <c r="E881" i="18"/>
  <c r="E135" i="18"/>
  <c r="E81" i="18"/>
  <c r="E1550" i="18"/>
  <c r="E775" i="18"/>
  <c r="E26" i="18"/>
  <c r="E150" i="18"/>
  <c r="E223" i="18"/>
  <c r="E1501" i="18"/>
  <c r="E1385" i="18"/>
  <c r="E411" i="18"/>
  <c r="E177" i="18"/>
  <c r="E1046" i="18"/>
  <c r="E1674" i="18"/>
  <c r="E999" i="18"/>
  <c r="E1360" i="18"/>
  <c r="E614" i="18"/>
  <c r="E828" i="18"/>
  <c r="E372" i="18"/>
  <c r="E659" i="18"/>
  <c r="E752" i="18"/>
  <c r="E1430" i="18"/>
  <c r="E971" i="18"/>
  <c r="E1085" i="18"/>
  <c r="E58" i="18"/>
  <c r="E1599" i="18"/>
  <c r="E443" i="18"/>
  <c r="E1271" i="18"/>
  <c r="E1573" i="18"/>
  <c r="D879" i="18"/>
  <c r="D1189" i="18"/>
  <c r="E918" i="18"/>
  <c r="E1227" i="18"/>
  <c r="E723" i="18"/>
  <c r="E1207" i="18"/>
  <c r="E509" i="18"/>
  <c r="E273" i="18"/>
  <c r="E1294" i="18"/>
  <c r="E1632" i="18"/>
  <c r="E1158" i="18"/>
  <c r="E953" i="18"/>
  <c r="E323" i="18"/>
  <c r="D529" i="18"/>
  <c r="E531" i="18"/>
  <c r="E804" i="18"/>
  <c r="E1468" i="18"/>
  <c r="E1132" i="18"/>
  <c r="D16" i="18"/>
  <c r="E467" i="18"/>
  <c r="E1026" i="16"/>
  <c r="E656" i="16"/>
  <c r="E975" i="16"/>
  <c r="E249" i="16"/>
  <c r="D499" i="16"/>
  <c r="D407" i="16"/>
  <c r="E272" i="16"/>
  <c r="E957" i="16"/>
  <c r="D16" i="16"/>
  <c r="D973" i="16"/>
  <c r="E608" i="16"/>
  <c r="E764" i="16"/>
  <c r="E408" i="16"/>
  <c r="D607" i="16"/>
  <c r="E512" i="16"/>
  <c r="E570" i="16"/>
  <c r="E320" i="16"/>
  <c r="D60" i="16"/>
  <c r="D241" i="16"/>
  <c r="E110" i="16"/>
  <c r="E296" i="16"/>
  <c r="D751" i="16"/>
  <c r="E88" i="16"/>
  <c r="E585" i="16"/>
  <c r="D841" i="16"/>
  <c r="E902" i="16"/>
  <c r="D157" i="16"/>
  <c r="E934" i="16"/>
  <c r="E712" i="16"/>
  <c r="E389" i="16"/>
  <c r="E166" i="16"/>
  <c r="D465" i="16"/>
  <c r="E348" i="16"/>
  <c r="D346" i="16"/>
  <c r="E62" i="16"/>
  <c r="D584" i="16"/>
  <c r="E446" i="16"/>
  <c r="E18" i="16"/>
  <c r="E550" i="16"/>
  <c r="E680" i="14"/>
  <c r="E190" i="14"/>
  <c r="E213" i="14"/>
  <c r="E234" i="14"/>
  <c r="E463" i="14"/>
  <c r="E634" i="14"/>
  <c r="E91" i="14"/>
  <c r="E362" i="14"/>
  <c r="E28" i="14"/>
  <c r="D539" i="14"/>
  <c r="E292" i="14"/>
  <c r="D412" i="14"/>
  <c r="E397" i="14"/>
  <c r="E126" i="14"/>
  <c r="E322" i="14"/>
  <c r="E505" i="14"/>
  <c r="E75" i="14"/>
  <c r="E486" i="14"/>
  <c r="E51" i="14"/>
  <c r="E414" i="14"/>
  <c r="E570" i="14"/>
  <c r="D232" i="14"/>
  <c r="D345" i="14"/>
  <c r="E111" i="14"/>
  <c r="E540" i="14"/>
  <c r="E602" i="14"/>
  <c r="D16" i="14"/>
  <c r="E153" i="14"/>
  <c r="E655" i="14"/>
  <c r="E261" i="14"/>
  <c r="D129" i="12"/>
  <c r="D40" i="12"/>
  <c r="E418" i="12"/>
  <c r="D444" i="12"/>
  <c r="D87" i="12"/>
  <c r="E572" i="12"/>
  <c r="D376" i="12"/>
  <c r="E467" i="12"/>
  <c r="D462" i="12"/>
  <c r="E620" i="12"/>
  <c r="E498" i="12"/>
  <c r="E644" i="12"/>
  <c r="D16" i="12"/>
  <c r="D106" i="12"/>
  <c r="E172" i="12"/>
  <c r="E937" i="10"/>
  <c r="E483" i="10"/>
  <c r="E1359" i="10"/>
  <c r="E577" i="10"/>
  <c r="E1983" i="10"/>
  <c r="E424" i="10"/>
  <c r="E17" i="10"/>
  <c r="E1884" i="10"/>
  <c r="E1653" i="10"/>
  <c r="E1719" i="10"/>
  <c r="E1257" i="10"/>
  <c r="E1833" i="10"/>
  <c r="E1741" i="10"/>
  <c r="E1300" i="10"/>
  <c r="E969" i="10"/>
  <c r="E222" i="10"/>
  <c r="E726" i="10"/>
  <c r="E138" i="10"/>
  <c r="E356" i="10"/>
  <c r="E614" i="10"/>
  <c r="E644" i="10"/>
  <c r="E1958" i="10"/>
  <c r="E192" i="10"/>
  <c r="E1933" i="10"/>
  <c r="E1433" i="10"/>
  <c r="E743" i="10"/>
  <c r="E1235" i="10"/>
  <c r="D1403" i="10"/>
  <c r="E1916" i="10"/>
  <c r="E1027" i="10"/>
  <c r="E318" i="10"/>
  <c r="D697" i="10"/>
  <c r="E1495" i="10"/>
  <c r="E843" i="10"/>
  <c r="E2021" i="10"/>
  <c r="E784" i="10"/>
  <c r="E527" i="10"/>
  <c r="E239" i="10"/>
  <c r="E281" i="10"/>
  <c r="E1405" i="10"/>
  <c r="E1197" i="10"/>
  <c r="E1581" i="10"/>
  <c r="E1803" i="10"/>
  <c r="E884" i="10"/>
  <c r="E1612" i="10"/>
  <c r="D474" i="10"/>
  <c r="E110" i="10"/>
  <c r="E1336" i="10"/>
  <c r="D935" i="10"/>
  <c r="E1321" i="10"/>
  <c r="E386" i="10"/>
  <c r="E1773" i="10"/>
  <c r="E920" i="10"/>
  <c r="E824" i="10"/>
  <c r="D16" i="10"/>
  <c r="E560" i="10"/>
  <c r="E1375" i="10"/>
  <c r="E1522" i="10"/>
  <c r="E599" i="10"/>
  <c r="E446" i="10"/>
  <c r="E155" i="10"/>
  <c r="E1678" i="10"/>
  <c r="E293" i="8"/>
  <c r="E896" i="8"/>
  <c r="E98" i="8"/>
  <c r="E1383" i="8"/>
  <c r="E1503" i="8"/>
  <c r="D16" i="8"/>
  <c r="E1535" i="8"/>
  <c r="E789" i="8"/>
  <c r="E1575" i="8"/>
  <c r="E220" i="8"/>
  <c r="D573" i="8"/>
  <c r="E191" i="8"/>
  <c r="E400" i="8"/>
  <c r="E764" i="8"/>
  <c r="E142" i="8"/>
  <c r="E458" i="8"/>
  <c r="E538" i="8"/>
  <c r="E1294" i="8"/>
  <c r="E1172" i="8"/>
  <c r="D1193" i="8"/>
  <c r="E1461" i="8"/>
  <c r="E68" i="8"/>
  <c r="E1057" i="8"/>
  <c r="E629" i="8"/>
  <c r="E1254" i="8"/>
  <c r="E371" i="8"/>
  <c r="E1112" i="8"/>
  <c r="E1276" i="8"/>
  <c r="E328" i="8"/>
  <c r="E1082" i="8"/>
  <c r="E1590" i="8"/>
  <c r="E678" i="8"/>
  <c r="E242" i="8"/>
  <c r="E1329" i="8"/>
  <c r="E1404" i="8"/>
  <c r="E807" i="8"/>
  <c r="E1200" i="8"/>
  <c r="E35" i="8"/>
  <c r="E993" i="8"/>
  <c r="E122" i="8"/>
  <c r="E703" i="8"/>
  <c r="E1129" i="8"/>
  <c r="E660" i="8"/>
  <c r="E165" i="8"/>
  <c r="E846" i="8"/>
  <c r="E18" i="8"/>
  <c r="E976" i="8"/>
  <c r="E514" i="8"/>
  <c r="E1637" i="8"/>
  <c r="E557" i="8"/>
  <c r="E911" i="8"/>
  <c r="E582" i="8"/>
  <c r="E150" i="6"/>
  <c r="E79" i="6"/>
  <c r="E466" i="6"/>
  <c r="E486" i="6"/>
  <c r="E515" i="6"/>
  <c r="D16" i="6"/>
  <c r="E605" i="6"/>
  <c r="E268" i="6"/>
  <c r="E108" i="6"/>
  <c r="E293" i="6"/>
  <c r="E685" i="6"/>
  <c r="E253" i="6"/>
  <c r="E388" i="6"/>
  <c r="E636" i="6"/>
  <c r="E197" i="6"/>
  <c r="E407" i="6"/>
  <c r="D464" i="6"/>
  <c r="E372" i="6"/>
  <c r="E575" i="6"/>
  <c r="D343" i="6"/>
  <c r="E655" i="6"/>
  <c r="E440" i="6"/>
  <c r="E548" i="6"/>
  <c r="E46" i="6"/>
  <c r="D634" i="6"/>
  <c r="E312" i="6"/>
  <c r="E423" i="6"/>
  <c r="D439" i="6"/>
  <c r="E230" i="6"/>
  <c r="E18" i="6"/>
  <c r="E303" i="4"/>
  <c r="E50" i="4"/>
  <c r="E1260" i="4"/>
  <c r="E687" i="4"/>
  <c r="E622" i="4"/>
  <c r="E915" i="4"/>
  <c r="E656" i="4"/>
  <c r="E531" i="4"/>
  <c r="E1143" i="4"/>
  <c r="E747" i="4"/>
  <c r="E864" i="4"/>
  <c r="E1018" i="4"/>
  <c r="E1001" i="4"/>
  <c r="E1313" i="4"/>
  <c r="E1127" i="4"/>
  <c r="E1075" i="4"/>
  <c r="E788" i="4"/>
  <c r="E203" i="4"/>
  <c r="E1050" i="4"/>
  <c r="E809" i="4"/>
  <c r="E1091" i="4"/>
  <c r="E109" i="4"/>
  <c r="E503" i="4"/>
  <c r="E586" i="4"/>
  <c r="E725" i="4"/>
  <c r="E18" i="4"/>
  <c r="E218" i="4"/>
  <c r="E884" i="4"/>
  <c r="E973" i="4"/>
  <c r="E605" i="4"/>
  <c r="E140" i="4"/>
  <c r="E770" i="4"/>
  <c r="E92" i="4"/>
  <c r="E236" i="4"/>
  <c r="E845" i="4"/>
  <c r="E1289" i="4"/>
  <c r="D1173" i="4"/>
  <c r="D971" i="4"/>
  <c r="D346" i="4"/>
  <c r="D501" i="4"/>
  <c r="D16" i="4"/>
  <c r="E50" i="1"/>
  <c r="E653" i="1"/>
  <c r="E809" i="1"/>
  <c r="E1096" i="1"/>
  <c r="E999" i="1"/>
  <c r="E153" i="1"/>
  <c r="E100" i="1"/>
  <c r="E304" i="1"/>
  <c r="E79" i="1"/>
  <c r="E278" i="1"/>
  <c r="E882" i="1"/>
  <c r="E900" i="1"/>
  <c r="E365" i="1"/>
  <c r="E474" i="1"/>
  <c r="E1071" i="1"/>
  <c r="E395" i="1"/>
  <c r="E823" i="1"/>
  <c r="E1016" i="1"/>
  <c r="E521" i="1"/>
  <c r="E417" i="1"/>
  <c r="E946" i="1"/>
  <c r="E225" i="1"/>
  <c r="E340" i="1"/>
  <c r="E625" i="1"/>
  <c r="D651" i="1"/>
  <c r="D927" i="1"/>
  <c r="D338" i="1"/>
  <c r="D881" i="1"/>
  <c r="D15" i="1"/>
  <c r="E641" i="29" a="1"/>
  <c r="D562" i="29" a="1"/>
  <c r="E307" i="29" a="1"/>
  <c r="E405" i="29" a="1"/>
  <c r="E489" i="29" a="1"/>
  <c r="E987" i="29" a="1"/>
  <c r="D867" i="29" a="1"/>
  <c r="E1124" i="29" a="1"/>
  <c r="E210" i="29" a="1"/>
  <c r="E71" i="29" a="1"/>
  <c r="E273" i="29" a="1"/>
  <c r="E362" i="29" a="1"/>
  <c r="E688" i="29" a="1"/>
  <c r="E453" i="29" a="1"/>
  <c r="E127" i="29" a="1"/>
  <c r="E1093" i="29" a="1"/>
  <c r="E869" i="29" a="1"/>
  <c r="E1159" i="29" a="1"/>
  <c r="E24" i="29" a="1"/>
  <c r="E516" i="29" a="1"/>
  <c r="D1055" i="29" a="1"/>
  <c r="E185" i="29" a="1"/>
  <c r="E936" i="29" a="1"/>
  <c r="E604" i="29" a="1"/>
  <c r="D17" i="29" a="1"/>
  <c r="E761" i="29" a="1"/>
  <c r="E1072" i="29" a="1"/>
  <c r="E731" i="29" a="1"/>
  <c r="E662" i="29" a="1"/>
  <c r="E153" i="29" a="1"/>
  <c r="D530" i="26" a="1"/>
  <c r="E309" i="26" a="1"/>
  <c r="D397" i="26" a="1"/>
  <c r="E592" i="26" a="1"/>
  <c r="D267" i="26" a="1"/>
  <c r="E169" i="26" a="1"/>
  <c r="E194" i="26" a="1"/>
  <c r="E245" i="26" a="1"/>
  <c r="D17" i="26" a="1"/>
  <c r="E572" i="26" a="1"/>
  <c r="E124" i="26" a="1"/>
  <c r="E350" i="26" a="1"/>
  <c r="E65" i="26" a="1"/>
  <c r="E26" i="26" a="1"/>
  <c r="E284" i="26" a="1"/>
  <c r="E495" i="26" a="1"/>
  <c r="D562" i="24" a="1"/>
  <c r="E1063" i="24" a="1"/>
  <c r="E564" i="24" a="1"/>
  <c r="E1086" i="24" a="1"/>
  <c r="D17" i="24" a="1"/>
  <c r="E427" i="24" a="1"/>
  <c r="D1044" i="24" a="1"/>
  <c r="D380" i="24" a="1"/>
  <c r="E620" i="24" a="1"/>
  <c r="D816" i="24" a="1"/>
  <c r="D254" i="24" a="1"/>
  <c r="E1000" i="24" a="1"/>
  <c r="E588" i="24" a="1"/>
  <c r="E312" i="24" a="1"/>
  <c r="E536" i="24" a="1"/>
  <c r="E403" i="24" a="1"/>
  <c r="D709" i="24" a="1"/>
  <c r="E1201" i="24" a="1"/>
  <c r="E505" i="22" a="1"/>
  <c r="E819" i="22" a="1"/>
  <c r="E488" i="22" a="1"/>
  <c r="D18" i="22" a="1"/>
  <c r="D215" i="22" a="1"/>
  <c r="E193" i="22" a="1"/>
  <c r="E768" i="22" a="1"/>
  <c r="E541" i="22" a="1"/>
  <c r="E591" i="22" a="1"/>
  <c r="D540" i="22" a="1"/>
  <c r="E309" i="22" a="1"/>
  <c r="D709" i="22" a="1"/>
  <c r="D352" i="22" a="1"/>
  <c r="E632" i="22" a="1"/>
  <c r="E167" i="22" a="1"/>
  <c r="E725" i="22" a="1"/>
  <c r="E98" i="22" a="1"/>
  <c r="E402" i="22" a="1"/>
  <c r="E354" i="22" a="1"/>
  <c r="E268" i="22" a="1"/>
  <c r="E385" i="22" a="1"/>
  <c r="E470" i="22" a="1"/>
  <c r="E59" i="22" a="1"/>
  <c r="E288" i="22" a="1"/>
  <c r="E864" i="22" a="1"/>
  <c r="E238" i="22" a="1"/>
  <c r="E839" i="22" a="1"/>
  <c r="D579" i="22" a="1"/>
  <c r="E128" i="22" a="1"/>
  <c r="D17" i="20" a="1"/>
  <c r="E17" i="20" a="1"/>
  <c r="E1324" i="18" a="1"/>
  <c r="E1551" i="18" a="1"/>
  <c r="E224" i="18" a="1"/>
  <c r="E178" i="18" a="1"/>
  <c r="E1361" i="18" a="1"/>
  <c r="E660" i="18" a="1"/>
  <c r="E1086" i="18" a="1"/>
  <c r="E1272" i="18" a="1"/>
  <c r="E919" i="18" a="1"/>
  <c r="E510" i="18" a="1"/>
  <c r="E1159" i="18" a="1"/>
  <c r="E532" i="18" a="1"/>
  <c r="D17" i="18" a="1"/>
  <c r="E882" i="18" a="1"/>
  <c r="E776" i="18" a="1"/>
  <c r="E1502" i="18" a="1"/>
  <c r="E1047" i="18" a="1"/>
  <c r="E615" i="18" a="1"/>
  <c r="E753" i="18" a="1"/>
  <c r="E59" i="18" a="1"/>
  <c r="E1574" i="18" a="1"/>
  <c r="E274" i="18" a="1"/>
  <c r="E954" i="18" a="1"/>
  <c r="E805" i="18" a="1"/>
  <c r="E468" i="18" a="1"/>
  <c r="E27" i="18" a="1"/>
  <c r="E1386" i="18" a="1"/>
  <c r="E829" i="18" a="1"/>
  <c r="E1431" i="18" a="1"/>
  <c r="E1600" i="18" a="1"/>
  <c r="D880" i="18" a="1"/>
  <c r="E724" i="18" a="1"/>
  <c r="E1295" i="18" a="1"/>
  <c r="E324" i="18" a="1"/>
  <c r="E1469" i="18" a="1"/>
  <c r="E82" i="18" a="1"/>
  <c r="E151" i="18" a="1"/>
  <c r="E412" i="18" a="1"/>
  <c r="E1000" i="18" a="1"/>
  <c r="E373" i="18" a="1"/>
  <c r="E972" i="18" a="1"/>
  <c r="E444" i="18" a="1"/>
  <c r="D1190" i="18" a="1"/>
  <c r="E1208" i="18" a="1"/>
  <c r="E1633" i="18" a="1"/>
  <c r="D530" i="18" a="1"/>
  <c r="E1133" i="18" a="1"/>
  <c r="E1027" i="16" a="1"/>
  <c r="D500" i="16" a="1"/>
  <c r="D17" i="16" a="1"/>
  <c r="E409" i="16" a="1"/>
  <c r="E321" i="16" a="1"/>
  <c r="E297" i="16" a="1"/>
  <c r="D842" i="16" a="1"/>
  <c r="E713" i="16" a="1"/>
  <c r="E349" i="16" a="1"/>
  <c r="E447" i="16" a="1"/>
  <c r="E657" i="16" a="1"/>
  <c r="D408" i="16" a="1"/>
  <c r="D974" i="16" a="1"/>
  <c r="D608" i="16" a="1"/>
  <c r="D61" i="16" a="1"/>
  <c r="D752" i="16" a="1"/>
  <c r="E903" i="16" a="1"/>
  <c r="E390" i="16" a="1"/>
  <c r="D347" i="16" a="1"/>
  <c r="E19" i="16" a="1"/>
  <c r="E976" i="16" a="1"/>
  <c r="E273" i="16" a="1"/>
  <c r="E609" i="16" a="1"/>
  <c r="E513" i="16" a="1"/>
  <c r="D242" i="16" a="1"/>
  <c r="E89" i="16" a="1"/>
  <c r="D158" i="16" a="1"/>
  <c r="E167" i="16" a="1"/>
  <c r="E63" i="16" a="1"/>
  <c r="E551" i="16" a="1"/>
  <c r="E250" i="16" a="1"/>
  <c r="E958" i="16" a="1"/>
  <c r="E765" i="16" a="1"/>
  <c r="E111" i="16" a="1"/>
  <c r="E586" i="16" a="1"/>
  <c r="E935" i="16" a="1"/>
  <c r="D466" i="16" a="1"/>
  <c r="D585" i="16" a="1"/>
  <c r="E681" i="14" a="1"/>
  <c r="E464" i="14" a="1"/>
  <c r="E29" i="14" a="1"/>
  <c r="E398" i="14" a="1"/>
  <c r="E76" i="14" a="1"/>
  <c r="E571" i="14" a="1"/>
  <c r="E541" i="14" a="1"/>
  <c r="E656" i="14" a="1"/>
  <c r="E635" i="14" a="1"/>
  <c r="E214" i="14" a="1"/>
  <c r="E92" i="14" a="1"/>
  <c r="E293" i="14" a="1"/>
  <c r="E323" i="14" a="1"/>
  <c r="E52" i="14" a="1"/>
  <c r="D346" i="14" a="1"/>
  <c r="D17" i="14" a="1"/>
  <c r="E191" i="14" a="1"/>
  <c r="E127" i="14" a="1"/>
  <c r="E487" i="14" a="1"/>
  <c r="D233" i="14" a="1"/>
  <c r="E603" i="14" a="1"/>
  <c r="E235" i="14" a="1"/>
  <c r="E363" i="14" a="1"/>
  <c r="D413" i="14" a="1"/>
  <c r="E506" i="14" a="1"/>
  <c r="E415" i="14" a="1"/>
  <c r="E154" i="14" a="1"/>
  <c r="D540" i="14" a="1"/>
  <c r="E262" i="14" a="1"/>
  <c r="D130" i="12" a="1"/>
  <c r="D88" i="12" a="1"/>
  <c r="D463" i="12" a="1"/>
  <c r="D17" i="12" a="1"/>
  <c r="D41" i="12" a="1"/>
  <c r="E573" i="12" a="1"/>
  <c r="E621" i="12" a="1"/>
  <c r="D107" i="12" a="1"/>
  <c r="E419" i="12" a="1"/>
  <c r="D377" i="12" a="1"/>
  <c r="E499" i="12" a="1"/>
  <c r="E173" i="12" a="1"/>
  <c r="D445" i="12" a="1"/>
  <c r="E468" i="12" a="1"/>
  <c r="E645" i="12" a="1"/>
  <c r="E938" i="10" a="1"/>
  <c r="E1984" i="10" a="1"/>
  <c r="E1654" i="10" a="1"/>
  <c r="E1742" i="10" a="1"/>
  <c r="E727" i="10" a="1"/>
  <c r="E645" i="10" a="1"/>
  <c r="E1434" i="10" a="1"/>
  <c r="E1917" i="10" a="1"/>
  <c r="E1496" i="10" a="1"/>
  <c r="E528" i="10" a="1"/>
  <c r="E1198" i="10" a="1"/>
  <c r="E1613" i="10" a="1"/>
  <c r="D936" i="10" a="1"/>
  <c r="E921" i="10" a="1"/>
  <c r="E1376" i="10" a="1"/>
  <c r="E156" i="10" a="1"/>
  <c r="E484" i="10" a="1"/>
  <c r="E425" i="10" a="1"/>
  <c r="E1720" i="10" a="1"/>
  <c r="E1301" i="10" a="1"/>
  <c r="E139" i="10" a="1"/>
  <c r="E1959" i="10" a="1"/>
  <c r="E744" i="10" a="1"/>
  <c r="E1028" i="10" a="1"/>
  <c r="E844" i="10" a="1"/>
  <c r="E240" i="10" a="1"/>
  <c r="E1582" i="10" a="1"/>
  <c r="D475" i="10" a="1"/>
  <c r="E825" i="10" a="1"/>
  <c r="E1523" i="10" a="1"/>
  <c r="E1679" i="10" a="1"/>
  <c r="E1360" i="10" a="1"/>
  <c r="E18" i="10" a="1"/>
  <c r="E1258" i="10" a="1"/>
  <c r="E970" i="10" a="1"/>
  <c r="E357" i="10" a="1"/>
  <c r="E193" i="10" a="1"/>
  <c r="E319" i="10" a="1"/>
  <c r="E2022" i="10" a="1"/>
  <c r="E282" i="10" a="1"/>
  <c r="E1804" i="10" a="1"/>
  <c r="E111" i="10" a="1"/>
  <c r="D17" i="10" a="1"/>
  <c r="E578" i="10" a="1"/>
  <c r="E1885" i="10" a="1"/>
  <c r="E1834" i="10" a="1"/>
  <c r="E223" i="10" a="1"/>
  <c r="E615" i="10" a="1"/>
  <c r="E1934" i="10" a="1"/>
  <c r="D1404" i="10" a="1"/>
  <c r="D698" i="10" a="1"/>
  <c r="E785" i="10" a="1"/>
  <c r="E1406" i="10" a="1"/>
  <c r="E885" i="10" a="1"/>
  <c r="E1337" i="10" a="1"/>
  <c r="E561" i="10" a="1"/>
  <c r="E447" i="10" a="1"/>
  <c r="E294" i="8" a="1"/>
  <c r="E1504" i="8" a="1"/>
  <c r="E401" i="8" a="1"/>
  <c r="E539" i="8" a="1"/>
  <c r="E1462" i="8" a="1"/>
  <c r="E1255" i="8" a="1"/>
  <c r="E329" i="8" a="1"/>
  <c r="E243" i="8" a="1"/>
  <c r="E1201" i="8" a="1"/>
  <c r="E704" i="8" a="1"/>
  <c r="E847" i="8" a="1"/>
  <c r="E1638" i="8" a="1"/>
  <c r="D17" i="8" a="1"/>
  <c r="E221" i="8" a="1"/>
  <c r="E765" i="8" a="1"/>
  <c r="E69" i="8" a="1"/>
  <c r="E372" i="8" a="1"/>
  <c r="E1083" i="8" a="1"/>
  <c r="E1330" i="8" a="1"/>
  <c r="E36" i="8" a="1"/>
  <c r="E1130" i="8" a="1"/>
  <c r="E558" i="8" a="1"/>
  <c r="E1295" i="8" a="1"/>
  <c r="E19" i="8" a="1"/>
  <c r="E99" i="8" a="1"/>
  <c r="E1536" i="8" a="1"/>
  <c r="D574" i="8" a="1"/>
  <c r="E143" i="8" a="1"/>
  <c r="E1058" i="8" a="1"/>
  <c r="E1113" i="8" a="1"/>
  <c r="E1591" i="8" a="1"/>
  <c r="E1405" i="8" a="1"/>
  <c r="E994" i="8" a="1"/>
  <c r="E661" i="8" a="1"/>
  <c r="E977" i="8" a="1"/>
  <c r="E912" i="8" a="1"/>
  <c r="E1384" i="8" a="1"/>
  <c r="E790" i="8" a="1"/>
  <c r="E192" i="8" a="1"/>
  <c r="E459" i="8" a="1"/>
  <c r="D1194" i="8" a="1"/>
  <c r="E630" i="8" a="1"/>
  <c r="E1277" i="8" a="1"/>
  <c r="E679" i="8" a="1"/>
  <c r="E808" i="8" a="1"/>
  <c r="E123" i="8" a="1"/>
  <c r="E166" i="8" a="1"/>
  <c r="E515" i="8" a="1"/>
  <c r="E583" i="8" a="1"/>
  <c r="E151" i="6" a="1"/>
  <c r="E516" i="6" a="1"/>
  <c r="E109" i="6" a="1"/>
  <c r="E389" i="6" a="1"/>
  <c r="D465" i="6" a="1"/>
  <c r="E656" i="6" a="1"/>
  <c r="D635" i="6" a="1"/>
  <c r="E231" i="6" a="1"/>
  <c r="E80" i="6" a="1"/>
  <c r="D17" i="6" a="1"/>
  <c r="E294" i="6" a="1"/>
  <c r="E637" i="6" a="1"/>
  <c r="E373" i="6" a="1"/>
  <c r="E441" i="6" a="1"/>
  <c r="E313" i="6" a="1"/>
  <c r="E19" i="6" a="1"/>
  <c r="E467" i="6" a="1"/>
  <c r="E606" i="6" a="1"/>
  <c r="E686" i="6" a="1"/>
  <c r="E576" i="6" a="1"/>
  <c r="E549" i="6" a="1"/>
  <c r="E424" i="6" a="1"/>
  <c r="E487" i="6" a="1"/>
  <c r="E269" i="6" a="1"/>
  <c r="E408" i="6" a="1"/>
  <c r="D344" i="6" a="1"/>
  <c r="E47" i="6" a="1"/>
  <c r="D440" i="6" a="1"/>
  <c r="E51" i="4" a="1"/>
  <c r="E916" i="4" a="1"/>
  <c r="E748" i="4" a="1"/>
  <c r="E1314" i="4" a="1"/>
  <c r="E110" i="4" a="1"/>
  <c r="E606" i="4" a="1"/>
  <c r="E237" i="4" a="1"/>
  <c r="E846" i="4" a="1"/>
  <c r="E304" i="4" a="1"/>
  <c r="E1002" i="4" a="1"/>
  <c r="E789" i="4" a="1"/>
  <c r="E1092" i="4" a="1"/>
  <c r="E726" i="4" a="1"/>
  <c r="E974" i="4" a="1"/>
  <c r="E93" i="4" a="1"/>
  <c r="E1261" i="4" a="1"/>
  <c r="E657" i="4" a="1"/>
  <c r="E865" i="4" a="1"/>
  <c r="E1128" i="4" a="1"/>
  <c r="E1051" i="4" a="1"/>
  <c r="E504" i="4" a="1"/>
  <c r="E219" i="4" a="1"/>
  <c r="E141" i="4" a="1"/>
  <c r="E623" i="4" a="1"/>
  <c r="E688" i="4" a="1"/>
  <c r="E532" i="4" a="1"/>
  <c r="E1019" i="4" a="1"/>
  <c r="E1076" i="4" a="1"/>
  <c r="E810" i="4" a="1"/>
  <c r="E587" i="4" a="1"/>
  <c r="E885" i="4" a="1"/>
  <c r="E771" i="4" a="1"/>
  <c r="E1290" i="4" a="1"/>
  <c r="E1144" i="4" a="1"/>
  <c r="D347" i="4" a="1"/>
  <c r="D502" i="4" a="1"/>
  <c r="D1174" i="4" a="1"/>
  <c r="D17" i="4" a="1"/>
  <c r="D972" i="4" a="1"/>
  <c r="E101" i="1" a="1"/>
  <c r="E883" i="1" a="1"/>
  <c r="E1072" i="1" a="1"/>
  <c r="E522" i="1" a="1"/>
  <c r="E341" i="1" a="1"/>
  <c r="E305" i="1" a="1"/>
  <c r="E901" i="1" a="1"/>
  <c r="E396" i="1" a="1"/>
  <c r="E418" i="1" a="1"/>
  <c r="E51" i="1" a="1"/>
  <c r="E1000" i="1" a="1"/>
  <c r="E366" i="1" a="1"/>
  <c r="E824" i="1" a="1"/>
  <c r="E154" i="1" a="1"/>
  <c r="E279" i="1" a="1"/>
  <c r="E1017" i="1" a="1"/>
  <c r="E1097" i="1" a="1"/>
  <c r="E626" i="1" a="1"/>
  <c r="E947" i="1" a="1"/>
  <c r="E654" i="1" a="1"/>
  <c r="E475" i="1" a="1"/>
  <c r="D339" i="1" a="1"/>
  <c r="D882" i="1" a="1"/>
  <c r="D652" i="1" a="1"/>
  <c r="D16" i="1" a="1"/>
  <c r="D928" i="1" a="1"/>
  <c r="E153" i="29" l="1"/>
  <c r="E662" i="29"/>
  <c r="E731" i="29"/>
  <c r="E1072" i="29"/>
  <c r="E761" i="29"/>
  <c r="D17" i="29"/>
  <c r="E604" i="29"/>
  <c r="E936" i="29"/>
  <c r="E185" i="29"/>
  <c r="D1055" i="29"/>
  <c r="E516" i="29"/>
  <c r="E24" i="29"/>
  <c r="E1159" i="29"/>
  <c r="E869" i="29"/>
  <c r="E1093" i="29"/>
  <c r="E127" i="29"/>
  <c r="E453" i="29"/>
  <c r="E688" i="29"/>
  <c r="E362" i="29"/>
  <c r="E273" i="29"/>
  <c r="E71" i="29"/>
  <c r="E210" i="29"/>
  <c r="E1124" i="29"/>
  <c r="D867" i="29"/>
  <c r="E987" i="29"/>
  <c r="E489" i="29"/>
  <c r="E405" i="29"/>
  <c r="E307" i="29"/>
  <c r="D562" i="29"/>
  <c r="E641" i="29"/>
  <c r="E495" i="26"/>
  <c r="E284" i="26"/>
  <c r="E26" i="26"/>
  <c r="E65" i="26"/>
  <c r="E350" i="26"/>
  <c r="E124" i="26"/>
  <c r="E572" i="26"/>
  <c r="D17" i="26"/>
  <c r="E245" i="26"/>
  <c r="E194" i="26"/>
  <c r="E169" i="26"/>
  <c r="D267" i="26"/>
  <c r="E592" i="26"/>
  <c r="D397" i="26"/>
  <c r="E309" i="26"/>
  <c r="D530" i="26"/>
  <c r="E1201" i="24"/>
  <c r="D709" i="24"/>
  <c r="E403" i="24"/>
  <c r="E536" i="24"/>
  <c r="E312" i="24"/>
  <c r="E588" i="24"/>
  <c r="E1000" i="24"/>
  <c r="D254" i="24"/>
  <c r="D816" i="24"/>
  <c r="E620" i="24"/>
  <c r="D380" i="24"/>
  <c r="D1044" i="24"/>
  <c r="E427" i="24"/>
  <c r="D17" i="24"/>
  <c r="E1086" i="24"/>
  <c r="E564" i="24"/>
  <c r="E1063" i="24"/>
  <c r="D562" i="24"/>
  <c r="E128" i="22"/>
  <c r="D579" i="22"/>
  <c r="E839" i="22"/>
  <c r="E238" i="22"/>
  <c r="E864" i="22"/>
  <c r="E288" i="22"/>
  <c r="E59" i="22"/>
  <c r="E470" i="22"/>
  <c r="E385" i="22"/>
  <c r="E268" i="22"/>
  <c r="E354" i="22"/>
  <c r="E402" i="22"/>
  <c r="E98" i="22"/>
  <c r="E725" i="22"/>
  <c r="E167" i="22"/>
  <c r="E632" i="22"/>
  <c r="D352" i="22"/>
  <c r="D709" i="22"/>
  <c r="E309" i="22"/>
  <c r="D540" i="22"/>
  <c r="E591" i="22"/>
  <c r="E541" i="22"/>
  <c r="E768" i="22"/>
  <c r="E193" i="22"/>
  <c r="D215" i="22"/>
  <c r="D18" i="22"/>
  <c r="E488" i="22"/>
  <c r="E819" i="22"/>
  <c r="E505" i="22"/>
  <c r="E17" i="20"/>
  <c r="D17" i="20"/>
  <c r="E1133" i="18"/>
  <c r="D530" i="18"/>
  <c r="E1633" i="18"/>
  <c r="E1208" i="18"/>
  <c r="D1190" i="18"/>
  <c r="E444" i="18"/>
  <c r="E972" i="18"/>
  <c r="E373" i="18"/>
  <c r="E1000" i="18"/>
  <c r="E412" i="18"/>
  <c r="E151" i="18"/>
  <c r="E82" i="18"/>
  <c r="E1469" i="18"/>
  <c r="E324" i="18"/>
  <c r="E1295" i="18"/>
  <c r="E724" i="18"/>
  <c r="D880" i="18"/>
  <c r="E1600" i="18"/>
  <c r="E1431" i="18"/>
  <c r="E829" i="18"/>
  <c r="E1386" i="18"/>
  <c r="E27" i="18"/>
  <c r="E468" i="18"/>
  <c r="E805" i="18"/>
  <c r="E954" i="18"/>
  <c r="E274" i="18"/>
  <c r="E1574" i="18"/>
  <c r="E59" i="18"/>
  <c r="E753" i="18"/>
  <c r="E615" i="18"/>
  <c r="E1047" i="18"/>
  <c r="E1502" i="18"/>
  <c r="E776" i="18"/>
  <c r="E882" i="18"/>
  <c r="D17" i="18"/>
  <c r="E532" i="18"/>
  <c r="E1159" i="18"/>
  <c r="E510" i="18"/>
  <c r="E919" i="18"/>
  <c r="E1272" i="18"/>
  <c r="E1086" i="18"/>
  <c r="E660" i="18"/>
  <c r="E1361" i="18"/>
  <c r="E178" i="18"/>
  <c r="E224" i="18"/>
  <c r="E1551" i="18"/>
  <c r="E1324" i="18"/>
  <c r="D585" i="16"/>
  <c r="D466" i="16"/>
  <c r="E935" i="16"/>
  <c r="E586" i="16"/>
  <c r="E111" i="16"/>
  <c r="E765" i="16"/>
  <c r="E958" i="16"/>
  <c r="E250" i="16"/>
  <c r="E551" i="16"/>
  <c r="E63" i="16"/>
  <c r="E167" i="16"/>
  <c r="D158" i="16"/>
  <c r="E89" i="16"/>
  <c r="D242" i="16"/>
  <c r="E513" i="16"/>
  <c r="E609" i="16"/>
  <c r="E273" i="16"/>
  <c r="E976" i="16"/>
  <c r="E19" i="16"/>
  <c r="D347" i="16"/>
  <c r="E390" i="16"/>
  <c r="E903" i="16"/>
  <c r="D752" i="16"/>
  <c r="D61" i="16"/>
  <c r="D608" i="16"/>
  <c r="D974" i="16"/>
  <c r="D408" i="16"/>
  <c r="E657" i="16"/>
  <c r="E447" i="16"/>
  <c r="E349" i="16"/>
  <c r="E713" i="16"/>
  <c r="D842" i="16"/>
  <c r="E297" i="16"/>
  <c r="E321" i="16"/>
  <c r="E409" i="16"/>
  <c r="D17" i="16"/>
  <c r="D500" i="16"/>
  <c r="E1027" i="16"/>
  <c r="E262" i="14"/>
  <c r="D540" i="14"/>
  <c r="E154" i="14"/>
  <c r="E415" i="14"/>
  <c r="E506" i="14"/>
  <c r="D413" i="14"/>
  <c r="E363" i="14"/>
  <c r="E235" i="14"/>
  <c r="E603" i="14"/>
  <c r="D233" i="14"/>
  <c r="E487" i="14"/>
  <c r="E127" i="14"/>
  <c r="E191" i="14"/>
  <c r="D17" i="14"/>
  <c r="D346" i="14"/>
  <c r="E52" i="14"/>
  <c r="E323" i="14"/>
  <c r="E293" i="14"/>
  <c r="E92" i="14"/>
  <c r="E214" i="14"/>
  <c r="E635" i="14"/>
  <c r="E656" i="14"/>
  <c r="E541" i="14"/>
  <c r="E571" i="14"/>
  <c r="E76" i="14"/>
  <c r="E398" i="14"/>
  <c r="E29" i="14"/>
  <c r="E464" i="14"/>
  <c r="E681" i="14"/>
  <c r="E645" i="12"/>
  <c r="E468" i="12"/>
  <c r="D445" i="12"/>
  <c r="E173" i="12"/>
  <c r="E499" i="12"/>
  <c r="D377" i="12"/>
  <c r="E419" i="12"/>
  <c r="D107" i="12"/>
  <c r="E621" i="12"/>
  <c r="E573" i="12"/>
  <c r="D41" i="12"/>
  <c r="D17" i="12"/>
  <c r="D463" i="12"/>
  <c r="D88" i="12"/>
  <c r="D130" i="12"/>
  <c r="E447" i="10"/>
  <c r="E561" i="10"/>
  <c r="E1337" i="10"/>
  <c r="E885" i="10"/>
  <c r="E1406" i="10"/>
  <c r="E785" i="10"/>
  <c r="D698" i="10"/>
  <c r="D1404" i="10"/>
  <c r="E1934" i="10"/>
  <c r="E615" i="10"/>
  <c r="E223" i="10"/>
  <c r="E1834" i="10"/>
  <c r="E1885" i="10"/>
  <c r="E578" i="10"/>
  <c r="D17" i="10"/>
  <c r="E111" i="10"/>
  <c r="E1804" i="10"/>
  <c r="E282" i="10"/>
  <c r="E2022" i="10"/>
  <c r="E319" i="10"/>
  <c r="E193" i="10"/>
  <c r="E357" i="10"/>
  <c r="E970" i="10"/>
  <c r="E1258" i="10"/>
  <c r="E18" i="10"/>
  <c r="E1360" i="10"/>
  <c r="E1679" i="10"/>
  <c r="E1523" i="10"/>
  <c r="E825" i="10"/>
  <c r="D475" i="10"/>
  <c r="E1582" i="10"/>
  <c r="E240" i="10"/>
  <c r="E844" i="10"/>
  <c r="E1028" i="10"/>
  <c r="E744" i="10"/>
  <c r="E1959" i="10"/>
  <c r="E139" i="10"/>
  <c r="E1301" i="10"/>
  <c r="E1720" i="10"/>
  <c r="E425" i="10"/>
  <c r="E484" i="10"/>
  <c r="E156" i="10"/>
  <c r="E1376" i="10"/>
  <c r="E921" i="10"/>
  <c r="D936" i="10"/>
  <c r="E1613" i="10"/>
  <c r="E1198" i="10"/>
  <c r="E528" i="10"/>
  <c r="E1496" i="10"/>
  <c r="E1917" i="10"/>
  <c r="E1434" i="10"/>
  <c r="E645" i="10"/>
  <c r="E727" i="10"/>
  <c r="E1742" i="10"/>
  <c r="E1654" i="10"/>
  <c r="E1984" i="10"/>
  <c r="E938" i="10"/>
  <c r="E583" i="8"/>
  <c r="E515" i="8"/>
  <c r="E166" i="8"/>
  <c r="E123" i="8"/>
  <c r="E808" i="8"/>
  <c r="E679" i="8"/>
  <c r="E1277" i="8"/>
  <c r="E630" i="8"/>
  <c r="D1194" i="8"/>
  <c r="E459" i="8"/>
  <c r="E192" i="8"/>
  <c r="E790" i="8"/>
  <c r="E1384" i="8"/>
  <c r="E912" i="8"/>
  <c r="E977" i="8"/>
  <c r="E661" i="8"/>
  <c r="E994" i="8"/>
  <c r="E1405" i="8"/>
  <c r="E1591" i="8"/>
  <c r="E1113" i="8"/>
  <c r="E1058" i="8"/>
  <c r="E143" i="8"/>
  <c r="D574" i="8"/>
  <c r="E1536" i="8"/>
  <c r="E99" i="8"/>
  <c r="E19" i="8"/>
  <c r="E1295" i="8"/>
  <c r="E558" i="8"/>
  <c r="E1130" i="8"/>
  <c r="E36" i="8"/>
  <c r="E1330" i="8"/>
  <c r="E1083" i="8"/>
  <c r="E372" i="8"/>
  <c r="E69" i="8"/>
  <c r="E765" i="8"/>
  <c r="E221" i="8"/>
  <c r="D17" i="8"/>
  <c r="E1638" i="8"/>
  <c r="E847" i="8"/>
  <c r="E704" i="8"/>
  <c r="E1201" i="8"/>
  <c r="E243" i="8"/>
  <c r="E329" i="8"/>
  <c r="E1255" i="8"/>
  <c r="E1462" i="8"/>
  <c r="E539" i="8"/>
  <c r="E401" i="8"/>
  <c r="E1504" i="8"/>
  <c r="E294" i="8"/>
  <c r="D440" i="6"/>
  <c r="E47" i="6"/>
  <c r="D344" i="6"/>
  <c r="E408" i="6"/>
  <c r="E269" i="6"/>
  <c r="E487" i="6"/>
  <c r="E424" i="6"/>
  <c r="E549" i="6"/>
  <c r="E576" i="6"/>
  <c r="E686" i="6"/>
  <c r="E606" i="6"/>
  <c r="E467" i="6"/>
  <c r="E19" i="6"/>
  <c r="E313" i="6"/>
  <c r="E441" i="6"/>
  <c r="E373" i="6"/>
  <c r="E637" i="6"/>
  <c r="E294" i="6"/>
  <c r="D17" i="6"/>
  <c r="E80" i="6"/>
  <c r="E231" i="6"/>
  <c r="D635" i="6"/>
  <c r="E656" i="6"/>
  <c r="D465" i="6"/>
  <c r="E389" i="6"/>
  <c r="E109" i="6"/>
  <c r="E516" i="6"/>
  <c r="E151" i="6"/>
  <c r="E1144" i="4"/>
  <c r="E1290" i="4"/>
  <c r="E771" i="4"/>
  <c r="E885" i="4"/>
  <c r="E587" i="4"/>
  <c r="E810" i="4"/>
  <c r="E1076" i="4"/>
  <c r="E1019" i="4"/>
  <c r="E532" i="4"/>
  <c r="E688" i="4"/>
  <c r="E623" i="4"/>
  <c r="E141" i="4"/>
  <c r="E219" i="4"/>
  <c r="E504" i="4"/>
  <c r="E1051" i="4"/>
  <c r="E1128" i="4"/>
  <c r="E865" i="4"/>
  <c r="E657" i="4"/>
  <c r="E1261" i="4"/>
  <c r="E93" i="4"/>
  <c r="E974" i="4"/>
  <c r="E726" i="4"/>
  <c r="E1092" i="4"/>
  <c r="E789" i="4"/>
  <c r="E1002" i="4"/>
  <c r="E304" i="4"/>
  <c r="E846" i="4"/>
  <c r="E237" i="4"/>
  <c r="E606" i="4"/>
  <c r="E110" i="4"/>
  <c r="E1314" i="4"/>
  <c r="E748" i="4"/>
  <c r="E916" i="4"/>
  <c r="E51" i="4"/>
  <c r="D972" i="4"/>
  <c r="D17" i="4"/>
  <c r="D1174" i="4"/>
  <c r="D502" i="4"/>
  <c r="D347" i="4"/>
  <c r="E475" i="1"/>
  <c r="E654" i="1"/>
  <c r="E947" i="1"/>
  <c r="E626" i="1"/>
  <c r="E1097" i="1"/>
  <c r="E1017" i="1"/>
  <c r="E279" i="1"/>
  <c r="E154" i="1"/>
  <c r="E824" i="1"/>
  <c r="E366" i="1"/>
  <c r="E1000" i="1"/>
  <c r="E51" i="1"/>
  <c r="E418" i="1"/>
  <c r="E396" i="1"/>
  <c r="E901" i="1"/>
  <c r="E305" i="1"/>
  <c r="E341" i="1"/>
  <c r="E522" i="1"/>
  <c r="E1072" i="1"/>
  <c r="E883" i="1"/>
  <c r="E101" i="1"/>
  <c r="D928" i="1"/>
  <c r="D16" i="1"/>
  <c r="D652" i="1"/>
  <c r="D882" i="1"/>
  <c r="D339" i="1"/>
  <c r="E154" i="29" a="1"/>
  <c r="E762" i="29" a="1"/>
  <c r="E186" i="29" a="1"/>
  <c r="E1160" i="29" a="1"/>
  <c r="E454" i="29" a="1"/>
  <c r="E72" i="29" a="1"/>
  <c r="E988" i="29" a="1"/>
  <c r="D563" i="29" a="1"/>
  <c r="E663" i="29" a="1"/>
  <c r="D18" i="29" a="1"/>
  <c r="D1056" i="29" a="1"/>
  <c r="E870" i="29" a="1"/>
  <c r="E689" i="29" a="1"/>
  <c r="E211" i="29" a="1"/>
  <c r="E490" i="29" a="1"/>
  <c r="E642" i="29" a="1"/>
  <c r="E732" i="29" a="1"/>
  <c r="E605" i="29" a="1"/>
  <c r="E517" i="29" a="1"/>
  <c r="E1094" i="29" a="1"/>
  <c r="E363" i="29" a="1"/>
  <c r="E1125" i="29" a="1"/>
  <c r="E406" i="29" a="1"/>
  <c r="E1073" i="29" a="1"/>
  <c r="E937" i="29" a="1"/>
  <c r="E25" i="29" a="1"/>
  <c r="E128" i="29" a="1"/>
  <c r="E274" i="29" a="1"/>
  <c r="D868" i="29" a="1"/>
  <c r="E308" i="29" a="1"/>
  <c r="E573" i="26" a="1"/>
  <c r="E66" i="26" a="1"/>
  <c r="D18" i="26" a="1"/>
  <c r="D268" i="26" a="1"/>
  <c r="D531" i="26" a="1"/>
  <c r="E496" i="26" a="1"/>
  <c r="E351" i="26" a="1"/>
  <c r="E246" i="26" a="1"/>
  <c r="E593" i="26" a="1"/>
  <c r="E285" i="26" a="1"/>
  <c r="E125" i="26" a="1"/>
  <c r="E195" i="26" a="1"/>
  <c r="D398" i="26" a="1"/>
  <c r="E27" i="26" a="1"/>
  <c r="E170" i="26" a="1"/>
  <c r="E310" i="26" a="1"/>
  <c r="E404" i="24" a="1"/>
  <c r="E1001" i="24" a="1"/>
  <c r="D381" i="24" a="1"/>
  <c r="E1087" i="24" a="1"/>
  <c r="E537" i="24" a="1"/>
  <c r="D255" i="24" a="1"/>
  <c r="D1045" i="24" a="1"/>
  <c r="E565" i="24" a="1"/>
  <c r="E1202" i="24" a="1"/>
  <c r="E313" i="24" a="1"/>
  <c r="D817" i="24" a="1"/>
  <c r="E428" i="24" a="1"/>
  <c r="E1064" i="24" a="1"/>
  <c r="D710" i="24" a="1"/>
  <c r="E589" i="24" a="1"/>
  <c r="E621" i="24" a="1"/>
  <c r="D18" i="24" a="1"/>
  <c r="D563" i="24" a="1"/>
  <c r="E239" i="22" a="1"/>
  <c r="E471" i="22" a="1"/>
  <c r="E403" i="22" a="1"/>
  <c r="E633" i="22" a="1"/>
  <c r="D541" i="22" a="1"/>
  <c r="E194" i="22" a="1"/>
  <c r="E820" i="22" a="1"/>
  <c r="E129" i="22" a="1"/>
  <c r="E865" i="22" a="1"/>
  <c r="D353" i="22" a="1"/>
  <c r="E592" i="22" a="1"/>
  <c r="D216" i="22" a="1"/>
  <c r="D580" i="22" a="1"/>
  <c r="E289" i="22" a="1"/>
  <c r="E269" i="22" a="1"/>
  <c r="E726" i="22" a="1"/>
  <c r="D710" i="22" a="1"/>
  <c r="E542" i="22" a="1"/>
  <c r="D19" i="22" a="1"/>
  <c r="E840" i="22" a="1"/>
  <c r="E60" i="22" a="1"/>
  <c r="E355" i="22" a="1"/>
  <c r="E168" i="22" a="1"/>
  <c r="E310" i="22" a="1"/>
  <c r="E769" i="22" a="1"/>
  <c r="E18" i="20" a="1"/>
  <c r="D18" i="20" a="1"/>
  <c r="E1134" i="18" a="1"/>
  <c r="D1191" i="18" a="1"/>
  <c r="E1001" i="18" a="1"/>
  <c r="E1470" i="18" a="1"/>
  <c r="D881" i="18" a="1"/>
  <c r="E1387" i="18" a="1"/>
  <c r="E955" i="18" a="1"/>
  <c r="E754" i="18" a="1"/>
  <c r="E777" i="18" a="1"/>
  <c r="E1160" i="18" a="1"/>
  <c r="E1087" i="18" a="1"/>
  <c r="E225" i="18" a="1"/>
  <c r="D531" i="18" a="1"/>
  <c r="E445" i="18" a="1"/>
  <c r="E413" i="18" a="1"/>
  <c r="E325" i="18" a="1"/>
  <c r="E1601" i="18" a="1"/>
  <c r="E28" i="18" a="1"/>
  <c r="E275" i="18" a="1"/>
  <c r="E616" i="18" a="1"/>
  <c r="E883" i="18" a="1"/>
  <c r="E511" i="18" a="1"/>
  <c r="E661" i="18" a="1"/>
  <c r="E1552" i="18" a="1"/>
  <c r="E1634" i="18" a="1"/>
  <c r="E973" i="18" a="1"/>
  <c r="E152" i="18" a="1"/>
  <c r="E1296" i="18" a="1"/>
  <c r="E1432" i="18" a="1"/>
  <c r="E469" i="18" a="1"/>
  <c r="E1575" i="18" a="1"/>
  <c r="E1048" i="18" a="1"/>
  <c r="D18" i="18" a="1"/>
  <c r="E920" i="18" a="1"/>
  <c r="E1362" i="18" a="1"/>
  <c r="E1325" i="18" a="1"/>
  <c r="E1209" i="18" a="1"/>
  <c r="E374" i="18" a="1"/>
  <c r="E83" i="18" a="1"/>
  <c r="E725" i="18" a="1"/>
  <c r="E830" i="18" a="1"/>
  <c r="E806" i="18" a="1"/>
  <c r="E60" i="18" a="1"/>
  <c r="E1503" i="18" a="1"/>
  <c r="E533" i="18" a="1"/>
  <c r="E1273" i="18" a="1"/>
  <c r="E179" i="18" a="1"/>
  <c r="D586" i="16" a="1"/>
  <c r="E552" i="16" a="1"/>
  <c r="E90" i="16" a="1"/>
  <c r="E274" i="16" a="1"/>
  <c r="E391" i="16" a="1"/>
  <c r="D609" i="16" a="1"/>
  <c r="E448" i="16" a="1"/>
  <c r="E298" i="16" a="1"/>
  <c r="D501" i="16" a="1"/>
  <c r="D467" i="16" a="1"/>
  <c r="E766" i="16" a="1"/>
  <c r="E64" i="16" a="1"/>
  <c r="D243" i="16" a="1"/>
  <c r="E977" i="16" a="1"/>
  <c r="E904" i="16" a="1"/>
  <c r="D975" i="16" a="1"/>
  <c r="E350" i="16" a="1"/>
  <c r="E322" i="16" a="1"/>
  <c r="E959" i="16" a="1"/>
  <c r="E168" i="16" a="1"/>
  <c r="E514" i="16" a="1"/>
  <c r="E20" i="16" a="1"/>
  <c r="D753" i="16" a="1"/>
  <c r="D409" i="16" a="1"/>
  <c r="E714" i="16" a="1"/>
  <c r="E410" i="16" a="1"/>
  <c r="E587" i="16" a="1"/>
  <c r="E251" i="16" a="1"/>
  <c r="D159" i="16" a="1"/>
  <c r="E610" i="16" a="1"/>
  <c r="D348" i="16" a="1"/>
  <c r="D62" i="16" a="1"/>
  <c r="E658" i="16" a="1"/>
  <c r="D843" i="16" a="1"/>
  <c r="D18" i="16" a="1"/>
  <c r="E112" i="16" a="1"/>
  <c r="E263" i="14" a="1"/>
  <c r="E507" i="14" a="1"/>
  <c r="E604" i="14" a="1"/>
  <c r="E192" i="14" a="1"/>
  <c r="E324" i="14" a="1"/>
  <c r="E636" i="14" a="1"/>
  <c r="E682" i="14" a="1"/>
  <c r="D541" i="14" a="1"/>
  <c r="D414" i="14" a="1"/>
  <c r="D234" i="14" a="1"/>
  <c r="D18" i="14" a="1"/>
  <c r="E294" i="14" a="1"/>
  <c r="E657" i="14" a="1"/>
  <c r="E155" i="14" a="1"/>
  <c r="E364" i="14" a="1"/>
  <c r="E488" i="14" a="1"/>
  <c r="D347" i="14" a="1"/>
  <c r="E93" i="14" a="1"/>
  <c r="E542" i="14" a="1"/>
  <c r="E30" i="14" a="1"/>
  <c r="E416" i="14" a="1"/>
  <c r="E236" i="14" a="1"/>
  <c r="E128" i="14" a="1"/>
  <c r="E53" i="14" a="1"/>
  <c r="E215" i="14" a="1"/>
  <c r="E572" i="14" a="1"/>
  <c r="E465" i="14" a="1"/>
  <c r="E646" i="12" a="1"/>
  <c r="E500" i="12" a="1"/>
  <c r="E622" i="12" a="1"/>
  <c r="D464" i="12" a="1"/>
  <c r="E469" i="12" a="1"/>
  <c r="D378" i="12" a="1"/>
  <c r="E574" i="12" a="1"/>
  <c r="D89" i="12" a="1"/>
  <c r="D446" i="12" a="1"/>
  <c r="D42" i="12" a="1"/>
  <c r="D131" i="12" a="1"/>
  <c r="E174" i="12" a="1"/>
  <c r="D108" i="12" a="1"/>
  <c r="D18" i="12" a="1"/>
  <c r="E448" i="10" a="1"/>
  <c r="E1407" i="10" a="1"/>
  <c r="E1935" i="10" a="1"/>
  <c r="E1886" i="10" a="1"/>
  <c r="E1805" i="10" a="1"/>
  <c r="E194" i="10" a="1"/>
  <c r="E19" i="10" a="1"/>
  <c r="E826" i="10" a="1"/>
  <c r="E845" i="10" a="1"/>
  <c r="E140" i="10" a="1"/>
  <c r="E485" i="10" a="1"/>
  <c r="D937" i="10" a="1"/>
  <c r="E1497" i="10" a="1"/>
  <c r="E728" i="10" a="1"/>
  <c r="E939" i="10" a="1"/>
  <c r="E562" i="10" a="1"/>
  <c r="E786" i="10" a="1"/>
  <c r="E616" i="10" a="1"/>
  <c r="E579" i="10" a="1"/>
  <c r="E283" i="10" a="1"/>
  <c r="E358" i="10" a="1"/>
  <c r="D476" i="10" a="1"/>
  <c r="E1029" i="10" a="1"/>
  <c r="E1302" i="10" a="1"/>
  <c r="E157" i="10" a="1"/>
  <c r="E1614" i="10" a="1"/>
  <c r="E1918" i="10" a="1"/>
  <c r="E1743" i="10" a="1"/>
  <c r="E1338" i="10" a="1"/>
  <c r="D699" i="10" a="1"/>
  <c r="E224" i="10" a="1"/>
  <c r="D18" i="10" a="1"/>
  <c r="E2023" i="10" a="1"/>
  <c r="E971" i="10" a="1"/>
  <c r="E1680" i="10" a="1"/>
  <c r="E1583" i="10" a="1"/>
  <c r="E745" i="10" a="1"/>
  <c r="E1721" i="10" a="1"/>
  <c r="E1377" i="10" a="1"/>
  <c r="E1199" i="10" a="1"/>
  <c r="E1435" i="10" a="1"/>
  <c r="E1655" i="10" a="1"/>
  <c r="E886" i="10" a="1"/>
  <c r="D1405" i="10" a="1"/>
  <c r="E1835" i="10" a="1"/>
  <c r="E112" i="10" a="1"/>
  <c r="E320" i="10" a="1"/>
  <c r="E1259" i="10" a="1"/>
  <c r="E1524" i="10" a="1"/>
  <c r="E241" i="10" a="1"/>
  <c r="E1960" i="10" a="1"/>
  <c r="E426" i="10" a="1"/>
  <c r="E529" i="10" a="1"/>
  <c r="E646" i="10" a="1"/>
  <c r="E1985" i="10" a="1"/>
  <c r="E584" i="8" a="1"/>
  <c r="E809" i="8" a="1"/>
  <c r="D1195" i="8" a="1"/>
  <c r="E1385" i="8" a="1"/>
  <c r="E995" i="8" a="1"/>
  <c r="E1059" i="8" a="1"/>
  <c r="E100" i="8" a="1"/>
  <c r="E1131" i="8" a="1"/>
  <c r="E373" i="8" a="1"/>
  <c r="D18" i="8" a="1"/>
  <c r="E1202" i="8" a="1"/>
  <c r="E1463" i="8" a="1"/>
  <c r="E295" i="8" a="1"/>
  <c r="E516" i="8" a="1"/>
  <c r="E680" i="8" a="1"/>
  <c r="E913" i="8" a="1"/>
  <c r="E1406" i="8" a="1"/>
  <c r="E144" i="8" a="1"/>
  <c r="E20" i="8" a="1"/>
  <c r="E37" i="8" a="1"/>
  <c r="E1639" i="8" a="1"/>
  <c r="E244" i="8" a="1"/>
  <c r="E540" i="8" a="1"/>
  <c r="E167" i="8" a="1"/>
  <c r="E1278" i="8" a="1"/>
  <c r="E193" i="8" a="1"/>
  <c r="E978" i="8" a="1"/>
  <c r="E1592" i="8" a="1"/>
  <c r="D575" i="8" a="1"/>
  <c r="E1296" i="8" a="1"/>
  <c r="E1331" i="8" a="1"/>
  <c r="E848" i="8" a="1"/>
  <c r="E330" i="8" a="1"/>
  <c r="E402" i="8" a="1"/>
  <c r="E70" i="8" a="1"/>
  <c r="E124" i="8" a="1"/>
  <c r="E631" i="8" a="1"/>
  <c r="E791" i="8" a="1"/>
  <c r="E662" i="8" a="1"/>
  <c r="E1114" i="8" a="1"/>
  <c r="E1537" i="8" a="1"/>
  <c r="E559" i="8" a="1"/>
  <c r="E1084" i="8" a="1"/>
  <c r="E222" i="8" a="1"/>
  <c r="E705" i="8" a="1"/>
  <c r="E1256" i="8" a="1"/>
  <c r="E1505" i="8" a="1"/>
  <c r="E460" i="8" a="1"/>
  <c r="E48" i="6" a="1"/>
  <c r="E488" i="6" a="1"/>
  <c r="E314" i="6" a="1"/>
  <c r="E295" i="6" a="1"/>
  <c r="D636" i="6" a="1"/>
  <c r="E110" i="6" a="1"/>
  <c r="E577" i="6" a="1"/>
  <c r="D345" i="6" a="1"/>
  <c r="E425" i="6" a="1"/>
  <c r="E607" i="6" a="1"/>
  <c r="E442" i="6" a="1"/>
  <c r="D18" i="6" a="1"/>
  <c r="E657" i="6" a="1"/>
  <c r="E517" i="6" a="1"/>
  <c r="E270" i="6" a="1"/>
  <c r="E550" i="6" a="1"/>
  <c r="E468" i="6" a="1"/>
  <c r="E81" i="6" a="1"/>
  <c r="D466" i="6" a="1"/>
  <c r="E152" i="6" a="1"/>
  <c r="D441" i="6" a="1"/>
  <c r="E20" i="6" a="1"/>
  <c r="E638" i="6" a="1"/>
  <c r="E232" i="6" a="1"/>
  <c r="E390" i="6" a="1"/>
  <c r="E1291" i="4" a="1"/>
  <c r="E811" i="4" a="1"/>
  <c r="E689" i="4" a="1"/>
  <c r="E505" i="4" a="1"/>
  <c r="E658" i="4" a="1"/>
  <c r="E727" i="4" a="1"/>
  <c r="E305" i="4" a="1"/>
  <c r="E111" i="4" a="1"/>
  <c r="E52" i="4" a="1"/>
  <c r="E1315" i="4" a="1"/>
  <c r="E220" i="4" a="1"/>
  <c r="E772" i="4" a="1"/>
  <c r="E624" i="4" a="1"/>
  <c r="E1052" i="4" a="1"/>
  <c r="E1262" i="4" a="1"/>
  <c r="E1093" i="4" a="1"/>
  <c r="E847" i="4" a="1"/>
  <c r="E886" i="4" a="1"/>
  <c r="E1020" i="4" a="1"/>
  <c r="E142" i="4" a="1"/>
  <c r="E94" i="4" a="1"/>
  <c r="E790" i="4" a="1"/>
  <c r="E238" i="4" a="1"/>
  <c r="E749" i="4" a="1"/>
  <c r="E1145" i="4" a="1"/>
  <c r="E588" i="4" a="1"/>
  <c r="E533" i="4" a="1"/>
  <c r="E866" i="4" a="1"/>
  <c r="E975" i="4" a="1"/>
  <c r="E1003" i="4" a="1"/>
  <c r="E607" i="4" a="1"/>
  <c r="E917" i="4" a="1"/>
  <c r="D1175" i="4" a="1"/>
  <c r="D503" i="4" a="1"/>
  <c r="D973" i="4" a="1"/>
  <c r="D348" i="4" a="1"/>
  <c r="D18" i="4" a="1"/>
  <c r="E948" i="1" a="1"/>
  <c r="E1001" i="1" a="1"/>
  <c r="E1073" i="1" a="1"/>
  <c r="E655" i="1" a="1"/>
  <c r="E523" i="1" a="1"/>
  <c r="E627" i="1" a="1"/>
  <c r="E52" i="1" a="1"/>
  <c r="E306" i="1" a="1"/>
  <c r="E884" i="1" a="1"/>
  <c r="E476" i="1" a="1"/>
  <c r="E1098" i="1" a="1"/>
  <c r="E825" i="1" a="1"/>
  <c r="E419" i="1" a="1"/>
  <c r="E342" i="1" a="1"/>
  <c r="E1018" i="1" a="1"/>
  <c r="E367" i="1" a="1"/>
  <c r="E397" i="1" a="1"/>
  <c r="D653" i="1" a="1"/>
  <c r="D929" i="1" a="1"/>
  <c r="D340" i="1" a="1"/>
  <c r="D17" i="1" a="1"/>
  <c r="D883" i="1" a="1"/>
  <c r="E308" i="29" l="1"/>
  <c r="D868" i="29"/>
  <c r="E274" i="29"/>
  <c r="E128" i="29"/>
  <c r="E25" i="29"/>
  <c r="E937" i="29"/>
  <c r="E1073" i="29"/>
  <c r="E406" i="29"/>
  <c r="E1125" i="29"/>
  <c r="E363" i="29"/>
  <c r="E1094" i="29"/>
  <c r="E517" i="29"/>
  <c r="E605" i="29"/>
  <c r="E732" i="29"/>
  <c r="E642" i="29"/>
  <c r="E490" i="29"/>
  <c r="E211" i="29"/>
  <c r="E689" i="29"/>
  <c r="E870" i="29"/>
  <c r="D1056" i="29"/>
  <c r="D18" i="29"/>
  <c r="E663" i="29"/>
  <c r="D563" i="29"/>
  <c r="E988" i="29"/>
  <c r="E72" i="29"/>
  <c r="E454" i="29"/>
  <c r="E1160" i="29"/>
  <c r="E186" i="29"/>
  <c r="E762" i="29"/>
  <c r="E154" i="29"/>
  <c r="E310" i="26"/>
  <c r="E170" i="26"/>
  <c r="E27" i="26"/>
  <c r="D398" i="26"/>
  <c r="E195" i="26"/>
  <c r="E125" i="26"/>
  <c r="E285" i="26"/>
  <c r="E593" i="26"/>
  <c r="E246" i="26"/>
  <c r="E351" i="26"/>
  <c r="E496" i="26"/>
  <c r="D531" i="26"/>
  <c r="D268" i="26"/>
  <c r="D18" i="26"/>
  <c r="E66" i="26"/>
  <c r="E573" i="26"/>
  <c r="D563" i="24"/>
  <c r="D18" i="24"/>
  <c r="E621" i="24"/>
  <c r="E589" i="24"/>
  <c r="D710" i="24"/>
  <c r="E1064" i="24"/>
  <c r="E428" i="24"/>
  <c r="D817" i="24"/>
  <c r="E313" i="24"/>
  <c r="E1202" i="24"/>
  <c r="E565" i="24"/>
  <c r="D1045" i="24"/>
  <c r="D255" i="24"/>
  <c r="E537" i="24"/>
  <c r="E1087" i="24"/>
  <c r="D381" i="24"/>
  <c r="E1001" i="24"/>
  <c r="E404" i="24"/>
  <c r="E769" i="22"/>
  <c r="E310" i="22"/>
  <c r="E168" i="22"/>
  <c r="E355" i="22"/>
  <c r="E60" i="22"/>
  <c r="E840" i="22"/>
  <c r="D19" i="22"/>
  <c r="E542" i="22"/>
  <c r="D710" i="22"/>
  <c r="E726" i="22"/>
  <c r="E269" i="22"/>
  <c r="E289" i="22"/>
  <c r="D580" i="22"/>
  <c r="D216" i="22"/>
  <c r="E592" i="22"/>
  <c r="D353" i="22"/>
  <c r="E865" i="22"/>
  <c r="E129" i="22"/>
  <c r="E820" i="22"/>
  <c r="E194" i="22"/>
  <c r="D541" i="22"/>
  <c r="E633" i="22"/>
  <c r="E403" i="22"/>
  <c r="E471" i="22"/>
  <c r="E239" i="22"/>
  <c r="D18" i="20"/>
  <c r="E18" i="20"/>
  <c r="E179" i="18"/>
  <c r="E1273" i="18"/>
  <c r="E533" i="18"/>
  <c r="E1503" i="18"/>
  <c r="E60" i="18"/>
  <c r="E806" i="18"/>
  <c r="E830" i="18"/>
  <c r="E725" i="18"/>
  <c r="E83" i="18"/>
  <c r="E374" i="18"/>
  <c r="E1209" i="18"/>
  <c r="E1325" i="18"/>
  <c r="E1362" i="18"/>
  <c r="E920" i="18"/>
  <c r="D18" i="18"/>
  <c r="E1048" i="18"/>
  <c r="E1575" i="18"/>
  <c r="E469" i="18"/>
  <c r="E1432" i="18"/>
  <c r="E1296" i="18"/>
  <c r="E152" i="18"/>
  <c r="E973" i="18"/>
  <c r="E1634" i="18"/>
  <c r="E1552" i="18"/>
  <c r="E661" i="18"/>
  <c r="E511" i="18"/>
  <c r="E883" i="18"/>
  <c r="E616" i="18"/>
  <c r="E275" i="18"/>
  <c r="E28" i="18"/>
  <c r="E1601" i="18"/>
  <c r="E325" i="18"/>
  <c r="E413" i="18"/>
  <c r="E445" i="18"/>
  <c r="D531" i="18"/>
  <c r="E225" i="18"/>
  <c r="E1087" i="18"/>
  <c r="E1160" i="18"/>
  <c r="E777" i="18"/>
  <c r="E754" i="18"/>
  <c r="E955" i="18"/>
  <c r="E1387" i="18"/>
  <c r="D881" i="18"/>
  <c r="E1470" i="18"/>
  <c r="E1001" i="18"/>
  <c r="D1191" i="18"/>
  <c r="E1134" i="18"/>
  <c r="E112" i="16"/>
  <c r="D18" i="16"/>
  <c r="D843" i="16"/>
  <c r="E658" i="16"/>
  <c r="D62" i="16"/>
  <c r="D348" i="16"/>
  <c r="E610" i="16"/>
  <c r="D159" i="16"/>
  <c r="E251" i="16"/>
  <c r="E587" i="16"/>
  <c r="E410" i="16"/>
  <c r="E714" i="16"/>
  <c r="D409" i="16"/>
  <c r="D753" i="16"/>
  <c r="E20" i="16"/>
  <c r="E514" i="16"/>
  <c r="E168" i="16"/>
  <c r="E959" i="16"/>
  <c r="E322" i="16"/>
  <c r="E350" i="16"/>
  <c r="D975" i="16"/>
  <c r="E904" i="16"/>
  <c r="E977" i="16"/>
  <c r="D243" i="16"/>
  <c r="E64" i="16"/>
  <c r="E766" i="16"/>
  <c r="D467" i="16"/>
  <c r="D501" i="16"/>
  <c r="E298" i="16"/>
  <c r="E448" i="16"/>
  <c r="D609" i="16"/>
  <c r="E391" i="16"/>
  <c r="E274" i="16"/>
  <c r="E90" i="16"/>
  <c r="E552" i="16"/>
  <c r="D586" i="16"/>
  <c r="E465" i="14"/>
  <c r="E572" i="14"/>
  <c r="E215" i="14"/>
  <c r="E53" i="14"/>
  <c r="E128" i="14"/>
  <c r="E236" i="14"/>
  <c r="E416" i="14"/>
  <c r="E30" i="14"/>
  <c r="E542" i="14"/>
  <c r="E93" i="14"/>
  <c r="D347" i="14"/>
  <c r="E488" i="14"/>
  <c r="E364" i="14"/>
  <c r="E155" i="14"/>
  <c r="E657" i="14"/>
  <c r="E294" i="14"/>
  <c r="D18" i="14"/>
  <c r="D234" i="14"/>
  <c r="D414" i="14"/>
  <c r="D541" i="14"/>
  <c r="E682" i="14"/>
  <c r="E636" i="14"/>
  <c r="E324" i="14"/>
  <c r="E192" i="14"/>
  <c r="E604" i="14"/>
  <c r="E507" i="14"/>
  <c r="E263" i="14"/>
  <c r="D18" i="12"/>
  <c r="D108" i="12"/>
  <c r="E174" i="12"/>
  <c r="D131" i="12"/>
  <c r="D42" i="12"/>
  <c r="D446" i="12"/>
  <c r="D89" i="12"/>
  <c r="E574" i="12"/>
  <c r="D378" i="12"/>
  <c r="E469" i="12"/>
  <c r="D464" i="12"/>
  <c r="E622" i="12"/>
  <c r="E500" i="12"/>
  <c r="E646" i="12"/>
  <c r="E1985" i="10"/>
  <c r="E646" i="10"/>
  <c r="E529" i="10"/>
  <c r="E426" i="10"/>
  <c r="E1960" i="10"/>
  <c r="E241" i="10"/>
  <c r="E1524" i="10"/>
  <c r="E1259" i="10"/>
  <c r="E320" i="10"/>
  <c r="E112" i="10"/>
  <c r="E1835" i="10"/>
  <c r="D1405" i="10"/>
  <c r="E886" i="10"/>
  <c r="E1655" i="10"/>
  <c r="E1435" i="10"/>
  <c r="E1199" i="10"/>
  <c r="E1377" i="10"/>
  <c r="E1721" i="10"/>
  <c r="E745" i="10"/>
  <c r="E1583" i="10"/>
  <c r="E1680" i="10"/>
  <c r="E971" i="10"/>
  <c r="E2023" i="10"/>
  <c r="D18" i="10"/>
  <c r="E224" i="10"/>
  <c r="D699" i="10"/>
  <c r="E1338" i="10"/>
  <c r="E1743" i="10"/>
  <c r="E1918" i="10"/>
  <c r="E1614" i="10"/>
  <c r="E157" i="10"/>
  <c r="E1302" i="10"/>
  <c r="E1029" i="10"/>
  <c r="D476" i="10"/>
  <c r="E358" i="10"/>
  <c r="E283" i="10"/>
  <c r="E579" i="10"/>
  <c r="E616" i="10"/>
  <c r="E786" i="10"/>
  <c r="E562" i="10"/>
  <c r="E939" i="10"/>
  <c r="E728" i="10"/>
  <c r="E1497" i="10"/>
  <c r="D937" i="10"/>
  <c r="E485" i="10"/>
  <c r="E140" i="10"/>
  <c r="E845" i="10"/>
  <c r="E826" i="10"/>
  <c r="E19" i="10"/>
  <c r="E194" i="10"/>
  <c r="E1805" i="10"/>
  <c r="E1886" i="10"/>
  <c r="E1935" i="10"/>
  <c r="E1407" i="10"/>
  <c r="E448" i="10"/>
  <c r="E460" i="8"/>
  <c r="E1505" i="8"/>
  <c r="E1256" i="8"/>
  <c r="E705" i="8"/>
  <c r="E222" i="8"/>
  <c r="E1084" i="8"/>
  <c r="E559" i="8"/>
  <c r="E1537" i="8"/>
  <c r="E1114" i="8"/>
  <c r="E662" i="8"/>
  <c r="E791" i="8"/>
  <c r="E631" i="8"/>
  <c r="E124" i="8"/>
  <c r="E70" i="8"/>
  <c r="E402" i="8"/>
  <c r="E330" i="8"/>
  <c r="E848" i="8"/>
  <c r="E1331" i="8"/>
  <c r="E1296" i="8"/>
  <c r="D575" i="8"/>
  <c r="E1592" i="8"/>
  <c r="E978" i="8"/>
  <c r="E193" i="8"/>
  <c r="E1278" i="8"/>
  <c r="E167" i="8"/>
  <c r="E540" i="8"/>
  <c r="E244" i="8"/>
  <c r="E1639" i="8"/>
  <c r="E37" i="8"/>
  <c r="E20" i="8"/>
  <c r="E144" i="8"/>
  <c r="E1406" i="8"/>
  <c r="E913" i="8"/>
  <c r="E680" i="8"/>
  <c r="E516" i="8"/>
  <c r="E295" i="8"/>
  <c r="E1463" i="8"/>
  <c r="E1202" i="8"/>
  <c r="D18" i="8"/>
  <c r="E373" i="8"/>
  <c r="E1131" i="8"/>
  <c r="E100" i="8"/>
  <c r="E1059" i="8"/>
  <c r="E995" i="8"/>
  <c r="E1385" i="8"/>
  <c r="D1195" i="8"/>
  <c r="E809" i="8"/>
  <c r="E584" i="8"/>
  <c r="E390" i="6"/>
  <c r="E232" i="6"/>
  <c r="E638" i="6"/>
  <c r="E20" i="6"/>
  <c r="D441" i="6"/>
  <c r="E152" i="6"/>
  <c r="D466" i="6"/>
  <c r="E81" i="6"/>
  <c r="E468" i="6"/>
  <c r="E550" i="6"/>
  <c r="E270" i="6"/>
  <c r="E517" i="6"/>
  <c r="E657" i="6"/>
  <c r="D18" i="6"/>
  <c r="E442" i="6"/>
  <c r="E607" i="6"/>
  <c r="E425" i="6"/>
  <c r="D345" i="6"/>
  <c r="E577" i="6"/>
  <c r="E110" i="6"/>
  <c r="D636" i="6"/>
  <c r="E295" i="6"/>
  <c r="E314" i="6"/>
  <c r="E488" i="6"/>
  <c r="E48" i="6"/>
  <c r="E917" i="4"/>
  <c r="E607" i="4"/>
  <c r="E1003" i="4"/>
  <c r="E975" i="4"/>
  <c r="E866" i="4"/>
  <c r="E533" i="4"/>
  <c r="E588" i="4"/>
  <c r="E1145" i="4"/>
  <c r="E749" i="4"/>
  <c r="E238" i="4"/>
  <c r="E790" i="4"/>
  <c r="E94" i="4"/>
  <c r="E142" i="4"/>
  <c r="E1020" i="4"/>
  <c r="E886" i="4"/>
  <c r="E847" i="4"/>
  <c r="E1093" i="4"/>
  <c r="E1262" i="4"/>
  <c r="E1052" i="4"/>
  <c r="E624" i="4"/>
  <c r="E772" i="4"/>
  <c r="E220" i="4"/>
  <c r="E1315" i="4"/>
  <c r="E52" i="4"/>
  <c r="E111" i="4"/>
  <c r="E305" i="4"/>
  <c r="E727" i="4"/>
  <c r="E658" i="4"/>
  <c r="E505" i="4"/>
  <c r="E689" i="4"/>
  <c r="E811" i="4"/>
  <c r="E1291" i="4"/>
  <c r="D18" i="4"/>
  <c r="D348" i="4"/>
  <c r="D973" i="4"/>
  <c r="D503" i="4"/>
  <c r="D1175" i="4"/>
  <c r="E397" i="1"/>
  <c r="E367" i="1"/>
  <c r="E1018" i="1"/>
  <c r="E342" i="1"/>
  <c r="E419" i="1"/>
  <c r="E825" i="1"/>
  <c r="E1098" i="1"/>
  <c r="E476" i="1"/>
  <c r="E884" i="1"/>
  <c r="E306" i="1"/>
  <c r="E52" i="1"/>
  <c r="E627" i="1"/>
  <c r="E523" i="1"/>
  <c r="E655" i="1"/>
  <c r="E1073" i="1"/>
  <c r="E1001" i="1"/>
  <c r="E948" i="1"/>
  <c r="D883" i="1"/>
  <c r="D17" i="1"/>
  <c r="D340" i="1"/>
  <c r="D929" i="1"/>
  <c r="D653" i="1"/>
  <c r="E309" i="29" a="1"/>
  <c r="E26" i="29" a="1"/>
  <c r="E1126" i="29" a="1"/>
  <c r="E606" i="29" a="1"/>
  <c r="E212" i="29" a="1"/>
  <c r="D19" i="29" a="1"/>
  <c r="E73" i="29" a="1"/>
  <c r="E763" i="29" a="1"/>
  <c r="D869" i="29" a="1"/>
  <c r="E938" i="29" a="1"/>
  <c r="E364" i="29" a="1"/>
  <c r="E733" i="29" a="1"/>
  <c r="E690" i="29" a="1"/>
  <c r="E664" i="29" a="1"/>
  <c r="E455" i="29" a="1"/>
  <c r="E155" i="29" a="1"/>
  <c r="E275" i="29" a="1"/>
  <c r="E1074" i="29" a="1"/>
  <c r="E643" i="29" a="1"/>
  <c r="E871" i="29" a="1"/>
  <c r="D564" i="29" a="1"/>
  <c r="E1161" i="29" a="1"/>
  <c r="E129" i="29" a="1"/>
  <c r="E407" i="29" a="1"/>
  <c r="E518" i="29" a="1"/>
  <c r="D1057" i="29" a="1"/>
  <c r="E989" i="29" a="1"/>
  <c r="E187" i="29" a="1"/>
  <c r="E196" i="26" a="1"/>
  <c r="E171" i="26" a="1"/>
  <c r="D19" i="26" a="1"/>
  <c r="E28" i="26" a="1"/>
  <c r="E497" i="26" a="1"/>
  <c r="E67" i="26" a="1"/>
  <c r="E247" i="26" a="1"/>
  <c r="D399" i="26" a="1"/>
  <c r="E594" i="26" a="1"/>
  <c r="D532" i="26" a="1"/>
  <c r="E574" i="26" a="1"/>
  <c r="E311" i="26" a="1"/>
  <c r="D269" i="26" a="1"/>
  <c r="D19" i="24" a="1"/>
  <c r="E1065" i="24" a="1"/>
  <c r="E538" i="24" a="1"/>
  <c r="E405" i="24" a="1"/>
  <c r="E622" i="24" a="1"/>
  <c r="E429" i="24" a="1"/>
  <c r="E566" i="24" a="1"/>
  <c r="E1088" i="24" a="1"/>
  <c r="E590" i="24" a="1"/>
  <c r="D818" i="24" a="1"/>
  <c r="D1046" i="24" a="1"/>
  <c r="D382" i="24" a="1"/>
  <c r="D564" i="24" a="1"/>
  <c r="D711" i="24" a="1"/>
  <c r="E314" i="24" a="1"/>
  <c r="D256" i="24" a="1"/>
  <c r="E1002" i="24" a="1"/>
  <c r="E1203" i="24" a="1"/>
  <c r="E356" i="22" a="1"/>
  <c r="E543" i="22" a="1"/>
  <c r="E290" i="22" a="1"/>
  <c r="D354" i="22" a="1"/>
  <c r="E195" i="22" a="1"/>
  <c r="E472" i="22" a="1"/>
  <c r="E770" i="22" a="1"/>
  <c r="E61" i="22" a="1"/>
  <c r="D711" i="22" a="1"/>
  <c r="D581" i="22" a="1"/>
  <c r="E866" i="22" a="1"/>
  <c r="D542" i="22" a="1"/>
  <c r="E240" i="22" a="1"/>
  <c r="E311" i="22" a="1"/>
  <c r="E841" i="22" a="1"/>
  <c r="E727" i="22" a="1"/>
  <c r="D217" i="22" a="1"/>
  <c r="E130" i="22" a="1"/>
  <c r="E634" i="22" a="1"/>
  <c r="E169" i="22" a="1"/>
  <c r="D20" i="22" a="1"/>
  <c r="E270" i="22" a="1"/>
  <c r="E593" i="22" a="1"/>
  <c r="E821" i="22" a="1"/>
  <c r="E404" i="22" a="1"/>
  <c r="D19" i="20" a="1"/>
  <c r="E19" i="20" a="1"/>
  <c r="E180" i="18" a="1"/>
  <c r="E61" i="18" a="1"/>
  <c r="E84" i="18" a="1"/>
  <c r="E1363" i="18" a="1"/>
  <c r="E1576" i="18" a="1"/>
  <c r="E153" i="18" a="1"/>
  <c r="E662" i="18" a="1"/>
  <c r="E276" i="18" a="1"/>
  <c r="E414" i="18" a="1"/>
  <c r="E1088" i="18" a="1"/>
  <c r="E956" i="18" a="1"/>
  <c r="E1002" i="18" a="1"/>
  <c r="E1274" i="18" a="1"/>
  <c r="E807" i="18" a="1"/>
  <c r="E375" i="18" a="1"/>
  <c r="E921" i="18" a="1"/>
  <c r="E470" i="18" a="1"/>
  <c r="E974" i="18" a="1"/>
  <c r="E512" i="18" a="1"/>
  <c r="E29" i="18" a="1"/>
  <c r="E446" i="18" a="1"/>
  <c r="E1161" i="18" a="1"/>
  <c r="E1388" i="18" a="1"/>
  <c r="D1192" i="18" a="1"/>
  <c r="E534" i="18" a="1"/>
  <c r="E831" i="18" a="1"/>
  <c r="E1210" i="18" a="1"/>
  <c r="D19" i="18" a="1"/>
  <c r="E1433" i="18" a="1"/>
  <c r="E1635" i="18" a="1"/>
  <c r="E884" i="18" a="1"/>
  <c r="E1602" i="18" a="1"/>
  <c r="D532" i="18" a="1"/>
  <c r="E778" i="18" a="1"/>
  <c r="D882" i="18" a="1"/>
  <c r="E1135" i="18" a="1"/>
  <c r="E1504" i="18" a="1"/>
  <c r="E726" i="18" a="1"/>
  <c r="E1326" i="18" a="1"/>
  <c r="E1049" i="18" a="1"/>
  <c r="E1297" i="18" a="1"/>
  <c r="E1553" i="18" a="1"/>
  <c r="E617" i="18" a="1"/>
  <c r="E326" i="18" a="1"/>
  <c r="E226" i="18" a="1"/>
  <c r="E755" i="18" a="1"/>
  <c r="E1471" i="18" a="1"/>
  <c r="E113" i="16" a="1"/>
  <c r="D63" i="16" a="1"/>
  <c r="E252" i="16" a="1"/>
  <c r="D410" i="16" a="1"/>
  <c r="E169" i="16" a="1"/>
  <c r="D976" i="16" a="1"/>
  <c r="E65" i="16" a="1"/>
  <c r="E299" i="16" a="1"/>
  <c r="E275" i="16" a="1"/>
  <c r="D19" i="16" a="1"/>
  <c r="D349" i="16" a="1"/>
  <c r="E588" i="16" a="1"/>
  <c r="D754" i="16" a="1"/>
  <c r="E767" i="16" a="1"/>
  <c r="E449" i="16" a="1"/>
  <c r="E91" i="16" a="1"/>
  <c r="D844" i="16" a="1"/>
  <c r="E611" i="16" a="1"/>
  <c r="E411" i="16" a="1"/>
  <c r="E21" i="16" a="1"/>
  <c r="E323" i="16" a="1"/>
  <c r="E978" i="16" a="1"/>
  <c r="D468" i="16" a="1"/>
  <c r="D610" i="16" a="1"/>
  <c r="E553" i="16" a="1"/>
  <c r="E659" i="16" a="1"/>
  <c r="D160" i="16" a="1"/>
  <c r="E715" i="16" a="1"/>
  <c r="E515" i="16" a="1"/>
  <c r="E351" i="16" a="1"/>
  <c r="D244" i="16" a="1"/>
  <c r="D502" i="16" a="1"/>
  <c r="E392" i="16" a="1"/>
  <c r="D587" i="16" a="1"/>
  <c r="E466" i="14" a="1"/>
  <c r="E129" i="14" a="1"/>
  <c r="E543" i="14" a="1"/>
  <c r="E365" i="14" a="1"/>
  <c r="D19" i="14" a="1"/>
  <c r="E683" i="14" a="1"/>
  <c r="E605" i="14" a="1"/>
  <c r="E295" i="14" a="1"/>
  <c r="E573" i="14" a="1"/>
  <c r="E237" i="14" a="1"/>
  <c r="E94" i="14" a="1"/>
  <c r="E156" i="14" a="1"/>
  <c r="D235" i="14" a="1"/>
  <c r="E637" i="14" a="1"/>
  <c r="E508" i="14" a="1"/>
  <c r="E193" i="14" a="1"/>
  <c r="E216" i="14" a="1"/>
  <c r="E417" i="14" a="1"/>
  <c r="D348" i="14" a="1"/>
  <c r="E658" i="14" a="1"/>
  <c r="D415" i="14" a="1"/>
  <c r="E325" i="14" a="1"/>
  <c r="E264" i="14" a="1"/>
  <c r="E54" i="14" a="1"/>
  <c r="E31" i="14" a="1"/>
  <c r="E489" i="14" a="1"/>
  <c r="D542" i="14" a="1"/>
  <c r="D19" i="12" a="1"/>
  <c r="D43" i="12" a="1"/>
  <c r="D379" i="12" a="1"/>
  <c r="E501" i="12" a="1"/>
  <c r="D109" i="12" a="1"/>
  <c r="D447" i="12" a="1"/>
  <c r="E470" i="12" a="1"/>
  <c r="E647" i="12" a="1"/>
  <c r="E175" i="12" a="1"/>
  <c r="D90" i="12" a="1"/>
  <c r="D465" i="12" a="1"/>
  <c r="D132" i="12" a="1"/>
  <c r="E575" i="12" a="1"/>
  <c r="E623" i="12" a="1"/>
  <c r="E1986" i="10" a="1"/>
  <c r="E1961" i="10" a="1"/>
  <c r="E321" i="10" a="1"/>
  <c r="E887" i="10" a="1"/>
  <c r="E1378" i="10" a="1"/>
  <c r="E1681" i="10" a="1"/>
  <c r="E1030" i="10" a="1"/>
  <c r="E580" i="10" a="1"/>
  <c r="E940" i="10" a="1"/>
  <c r="E486" i="10" a="1"/>
  <c r="E20" i="10" a="1"/>
  <c r="E1936" i="10" a="1"/>
  <c r="E647" i="10" a="1"/>
  <c r="E242" i="10" a="1"/>
  <c r="E113" i="10" a="1"/>
  <c r="E1656" i="10" a="1"/>
  <c r="E1722" i="10" a="1"/>
  <c r="E972" i="10" a="1"/>
  <c r="D700" i="10" a="1"/>
  <c r="E1615" i="10" a="1"/>
  <c r="D477" i="10" a="1"/>
  <c r="E617" i="10" a="1"/>
  <c r="E195" i="10" a="1"/>
  <c r="E1408" i="10" a="1"/>
  <c r="E530" i="10" a="1"/>
  <c r="E1525" i="10" a="1"/>
  <c r="E1836" i="10" a="1"/>
  <c r="E1436" i="10" a="1"/>
  <c r="E2024" i="10" a="1"/>
  <c r="E1339" i="10" a="1"/>
  <c r="E158" i="10" a="1"/>
  <c r="E359" i="10" a="1"/>
  <c r="E787" i="10" a="1"/>
  <c r="E846" i="10" a="1"/>
  <c r="E1806" i="10" a="1"/>
  <c r="E427" i="10" a="1"/>
  <c r="E1260" i="10" a="1"/>
  <c r="D1406" i="10" a="1"/>
  <c r="E1200" i="10" a="1"/>
  <c r="E1584" i="10" a="1"/>
  <c r="D19" i="10" a="1"/>
  <c r="E1744" i="10" a="1"/>
  <c r="E1303" i="10" a="1"/>
  <c r="E284" i="10" a="1"/>
  <c r="D938" i="10" a="1"/>
  <c r="E827" i="10" a="1"/>
  <c r="E1887" i="10" a="1"/>
  <c r="E461" i="8" a="1"/>
  <c r="E223" i="8" a="1"/>
  <c r="E125" i="8" a="1"/>
  <c r="E849" i="8" a="1"/>
  <c r="E1593" i="8" a="1"/>
  <c r="E168" i="8" a="1"/>
  <c r="E38" i="8" a="1"/>
  <c r="E1464" i="8" a="1"/>
  <c r="E1132" i="8" a="1"/>
  <c r="E1506" i="8" a="1"/>
  <c r="E1085" i="8" a="1"/>
  <c r="E663" i="8" a="1"/>
  <c r="E71" i="8" a="1"/>
  <c r="E1332" i="8" a="1"/>
  <c r="E541" i="8" a="1"/>
  <c r="E681" i="8" a="1"/>
  <c r="E1203" i="8" a="1"/>
  <c r="E101" i="8" a="1"/>
  <c r="D1196" i="8" a="1"/>
  <c r="E1386" i="8" a="1"/>
  <c r="E1257" i="8" a="1"/>
  <c r="E403" i="8" a="1"/>
  <c r="E1297" i="8" a="1"/>
  <c r="E194" i="8" a="1"/>
  <c r="E245" i="8" a="1"/>
  <c r="E145" i="8" a="1"/>
  <c r="E517" i="8" a="1"/>
  <c r="D19" i="8" a="1"/>
  <c r="E1060" i="8" a="1"/>
  <c r="E810" i="8" a="1"/>
  <c r="E914" i="8" a="1"/>
  <c r="E706" i="8" a="1"/>
  <c r="E1538" i="8" a="1"/>
  <c r="E632" i="8" a="1"/>
  <c r="E331" i="8" a="1"/>
  <c r="D576" i="8" a="1"/>
  <c r="E1279" i="8" a="1"/>
  <c r="E1640" i="8" a="1"/>
  <c r="E1407" i="8" a="1"/>
  <c r="E296" i="8" a="1"/>
  <c r="E374" i="8" a="1"/>
  <c r="E996" i="8" a="1"/>
  <c r="E585" i="8" a="1"/>
  <c r="E391" i="6" a="1"/>
  <c r="D442" i="6" a="1"/>
  <c r="E469" i="6" a="1"/>
  <c r="E658" i="6" a="1"/>
  <c r="D637" i="6" a="1"/>
  <c r="E49" i="6" a="1"/>
  <c r="E296" i="6" a="1"/>
  <c r="E233" i="6" a="1"/>
  <c r="E153" i="6" a="1"/>
  <c r="E551" i="6" a="1"/>
  <c r="D19" i="6" a="1"/>
  <c r="D346" i="6" a="1"/>
  <c r="E639" i="6" a="1"/>
  <c r="D467" i="6" a="1"/>
  <c r="E271" i="6" a="1"/>
  <c r="E443" i="6" a="1"/>
  <c r="E578" i="6" a="1"/>
  <c r="E315" i="6" a="1"/>
  <c r="E21" i="6" a="1"/>
  <c r="E82" i="6" a="1"/>
  <c r="E518" i="6" a="1"/>
  <c r="E608" i="6" a="1"/>
  <c r="E111" i="6" a="1"/>
  <c r="E489" i="6" a="1"/>
  <c r="E589" i="4" a="1"/>
  <c r="E791" i="4" a="1"/>
  <c r="E1053" i="4" a="1"/>
  <c r="E1316" i="4" a="1"/>
  <c r="E728" i="4" a="1"/>
  <c r="E812" i="4" a="1"/>
  <c r="E239" i="4" a="1"/>
  <c r="E976" i="4" a="1"/>
  <c r="E1146" i="4" a="1"/>
  <c r="E848" i="4" a="1"/>
  <c r="E625" i="4" a="1"/>
  <c r="E53" i="4" a="1"/>
  <c r="E659" i="4" a="1"/>
  <c r="E1292" i="4" a="1"/>
  <c r="E918" i="4" a="1"/>
  <c r="E867" i="4" a="1"/>
  <c r="E750" i="4" a="1"/>
  <c r="E143" i="4" a="1"/>
  <c r="E1094" i="4" a="1"/>
  <c r="E773" i="4" a="1"/>
  <c r="E112" i="4" a="1"/>
  <c r="E506" i="4" a="1"/>
  <c r="E534" i="4" a="1"/>
  <c r="E1021" i="4" a="1"/>
  <c r="E1263" i="4" a="1"/>
  <c r="E221" i="4" a="1"/>
  <c r="E306" i="4" a="1"/>
  <c r="E690" i="4" a="1"/>
  <c r="D974" i="4" a="1"/>
  <c r="D1176" i="4" a="1"/>
  <c r="D349" i="4" a="1"/>
  <c r="D504" i="4" a="1"/>
  <c r="D19" i="4" a="1"/>
  <c r="E1019" i="1" a="1"/>
  <c r="E1099" i="1" a="1"/>
  <c r="E53" i="1" a="1"/>
  <c r="E1074" i="1" a="1"/>
  <c r="E343" i="1" a="1"/>
  <c r="E477" i="1" a="1"/>
  <c r="E628" i="1" a="1"/>
  <c r="E398" i="1" a="1"/>
  <c r="E420" i="1" a="1"/>
  <c r="E885" i="1" a="1"/>
  <c r="E524" i="1" a="1"/>
  <c r="E368" i="1" a="1"/>
  <c r="E826" i="1" a="1"/>
  <c r="E307" i="1" a="1"/>
  <c r="E656" i="1" a="1"/>
  <c r="D341" i="1" a="1"/>
  <c r="D18" i="1" a="1"/>
  <c r="D930" i="1" a="1"/>
  <c r="D884" i="1" a="1"/>
  <c r="D654" i="1" a="1"/>
  <c r="E187" i="29" l="1"/>
  <c r="E989" i="29"/>
  <c r="D1057" i="29"/>
  <c r="E518" i="29"/>
  <c r="E407" i="29"/>
  <c r="E129" i="29"/>
  <c r="E1161" i="29"/>
  <c r="D564" i="29"/>
  <c r="E871" i="29"/>
  <c r="E643" i="29"/>
  <c r="E1074" i="29"/>
  <c r="E275" i="29"/>
  <c r="E155" i="29"/>
  <c r="E455" i="29"/>
  <c r="E664" i="29"/>
  <c r="E690" i="29"/>
  <c r="E733" i="29"/>
  <c r="E364" i="29"/>
  <c r="E938" i="29"/>
  <c r="D869" i="29"/>
  <c r="E763" i="29"/>
  <c r="E73" i="29"/>
  <c r="D19" i="29"/>
  <c r="E212" i="29"/>
  <c r="E606" i="29"/>
  <c r="E1126" i="29"/>
  <c r="E26" i="29"/>
  <c r="E309" i="29"/>
  <c r="D269" i="26"/>
  <c r="E311" i="26"/>
  <c r="E574" i="26"/>
  <c r="D532" i="26"/>
  <c r="E594" i="26"/>
  <c r="D399" i="26"/>
  <c r="E247" i="26"/>
  <c r="E67" i="26"/>
  <c r="E497" i="26"/>
  <c r="E28" i="26"/>
  <c r="D19" i="26"/>
  <c r="E171" i="26"/>
  <c r="E196" i="26"/>
  <c r="E1203" i="24"/>
  <c r="E1002" i="24"/>
  <c r="D256" i="24"/>
  <c r="E314" i="24"/>
  <c r="D711" i="24"/>
  <c r="D564" i="24"/>
  <c r="D382" i="24"/>
  <c r="D1046" i="24"/>
  <c r="D818" i="24"/>
  <c r="E590" i="24"/>
  <c r="E1088" i="24"/>
  <c r="E566" i="24"/>
  <c r="E429" i="24"/>
  <c r="E622" i="24"/>
  <c r="E405" i="24"/>
  <c r="E538" i="24"/>
  <c r="E1065" i="24"/>
  <c r="D19" i="24"/>
  <c r="E404" i="22"/>
  <c r="E821" i="22"/>
  <c r="E593" i="22"/>
  <c r="E270" i="22"/>
  <c r="D20" i="22"/>
  <c r="E169" i="22"/>
  <c r="E634" i="22"/>
  <c r="E130" i="22"/>
  <c r="D217" i="22"/>
  <c r="E727" i="22"/>
  <c r="E841" i="22"/>
  <c r="E311" i="22"/>
  <c r="E240" i="22"/>
  <c r="D542" i="22"/>
  <c r="E866" i="22"/>
  <c r="D581" i="22"/>
  <c r="D711" i="22"/>
  <c r="E61" i="22"/>
  <c r="E770" i="22"/>
  <c r="E472" i="22"/>
  <c r="E195" i="22"/>
  <c r="D354" i="22"/>
  <c r="E290" i="22"/>
  <c r="E543" i="22"/>
  <c r="E356" i="22"/>
  <c r="E19" i="20"/>
  <c r="D19" i="20"/>
  <c r="E1471" i="18"/>
  <c r="E755" i="18"/>
  <c r="E226" i="18"/>
  <c r="E326" i="18"/>
  <c r="E617" i="18"/>
  <c r="E1553" i="18"/>
  <c r="E1297" i="18"/>
  <c r="E1049" i="18"/>
  <c r="E1326" i="18"/>
  <c r="E726" i="18"/>
  <c r="E1504" i="18"/>
  <c r="E1135" i="18"/>
  <c r="D882" i="18"/>
  <c r="E778" i="18"/>
  <c r="D532" i="18"/>
  <c r="E1602" i="18"/>
  <c r="E884" i="18"/>
  <c r="E1635" i="18"/>
  <c r="E1433" i="18"/>
  <c r="D19" i="18"/>
  <c r="E1210" i="18"/>
  <c r="E831" i="18"/>
  <c r="E534" i="18"/>
  <c r="D1192" i="18"/>
  <c r="E1388" i="18"/>
  <c r="E1161" i="18"/>
  <c r="E446" i="18"/>
  <c r="E29" i="18"/>
  <c r="E512" i="18"/>
  <c r="E974" i="18"/>
  <c r="E470" i="18"/>
  <c r="E921" i="18"/>
  <c r="E375" i="18"/>
  <c r="E807" i="18"/>
  <c r="E1274" i="18"/>
  <c r="E1002" i="18"/>
  <c r="E956" i="18"/>
  <c r="E1088" i="18"/>
  <c r="E414" i="18"/>
  <c r="E276" i="18"/>
  <c r="E662" i="18"/>
  <c r="E153" i="18"/>
  <c r="E1576" i="18"/>
  <c r="E1363" i="18"/>
  <c r="E84" i="18"/>
  <c r="E61" i="18"/>
  <c r="E180" i="18"/>
  <c r="D587" i="16"/>
  <c r="E392" i="16"/>
  <c r="D502" i="16"/>
  <c r="D244" i="16"/>
  <c r="E351" i="16"/>
  <c r="E515" i="16"/>
  <c r="E715" i="16"/>
  <c r="D160" i="16"/>
  <c r="E659" i="16"/>
  <c r="E553" i="16"/>
  <c r="D610" i="16"/>
  <c r="D468" i="16"/>
  <c r="E978" i="16"/>
  <c r="E323" i="16"/>
  <c r="E21" i="16"/>
  <c r="E411" i="16"/>
  <c r="E611" i="16"/>
  <c r="D844" i="16"/>
  <c r="E91" i="16"/>
  <c r="E449" i="16"/>
  <c r="E767" i="16"/>
  <c r="D754" i="16"/>
  <c r="E588" i="16"/>
  <c r="D349" i="16"/>
  <c r="D19" i="16"/>
  <c r="E275" i="16"/>
  <c r="E299" i="16"/>
  <c r="E65" i="16"/>
  <c r="D976" i="16"/>
  <c r="E169" i="16"/>
  <c r="D410" i="16"/>
  <c r="E252" i="16"/>
  <c r="D63" i="16"/>
  <c r="E113" i="16"/>
  <c r="D542" i="14"/>
  <c r="E489" i="14"/>
  <c r="E31" i="14"/>
  <c r="E54" i="14"/>
  <c r="E264" i="14"/>
  <c r="E325" i="14"/>
  <c r="D415" i="14"/>
  <c r="E658" i="14"/>
  <c r="D348" i="14"/>
  <c r="E417" i="14"/>
  <c r="E216" i="14"/>
  <c r="E193" i="14"/>
  <c r="E508" i="14"/>
  <c r="E637" i="14"/>
  <c r="D235" i="14"/>
  <c r="E156" i="14"/>
  <c r="E94" i="14"/>
  <c r="E237" i="14"/>
  <c r="E573" i="14"/>
  <c r="E295" i="14"/>
  <c r="E605" i="14"/>
  <c r="E683" i="14"/>
  <c r="D19" i="14"/>
  <c r="E365" i="14"/>
  <c r="E543" i="14"/>
  <c r="E129" i="14"/>
  <c r="E466" i="14"/>
  <c r="E623" i="12"/>
  <c r="E575" i="12"/>
  <c r="D132" i="12"/>
  <c r="D465" i="12"/>
  <c r="D90" i="12"/>
  <c r="E175" i="12"/>
  <c r="E647" i="12"/>
  <c r="E470" i="12"/>
  <c r="D447" i="12"/>
  <c r="D109" i="12"/>
  <c r="E501" i="12"/>
  <c r="D379" i="12"/>
  <c r="D43" i="12"/>
  <c r="D19" i="12"/>
  <c r="E1887" i="10"/>
  <c r="E827" i="10"/>
  <c r="D938" i="10"/>
  <c r="E284" i="10"/>
  <c r="E1303" i="10"/>
  <c r="E1744" i="10"/>
  <c r="D19" i="10"/>
  <c r="E1584" i="10"/>
  <c r="E1200" i="10"/>
  <c r="D1406" i="10"/>
  <c r="E1260" i="10"/>
  <c r="E427" i="10"/>
  <c r="E1806" i="10"/>
  <c r="E846" i="10"/>
  <c r="E787" i="10"/>
  <c r="E359" i="10"/>
  <c r="E158" i="10"/>
  <c r="E1339" i="10"/>
  <c r="E2024" i="10"/>
  <c r="E1436" i="10"/>
  <c r="E1836" i="10"/>
  <c r="E1525" i="10"/>
  <c r="E530" i="10"/>
  <c r="E1408" i="10"/>
  <c r="E195" i="10"/>
  <c r="E617" i="10"/>
  <c r="D477" i="10"/>
  <c r="E1615" i="10"/>
  <c r="D700" i="10"/>
  <c r="E972" i="10"/>
  <c r="E1722" i="10"/>
  <c r="E1656" i="10"/>
  <c r="E113" i="10"/>
  <c r="E242" i="10"/>
  <c r="E647" i="10"/>
  <c r="E1936" i="10"/>
  <c r="E20" i="10"/>
  <c r="E486" i="10"/>
  <c r="E940" i="10"/>
  <c r="E580" i="10"/>
  <c r="E1030" i="10"/>
  <c r="E1681" i="10"/>
  <c r="E1378" i="10"/>
  <c r="E887" i="10"/>
  <c r="E321" i="10"/>
  <c r="E1961" i="10"/>
  <c r="E1986" i="10"/>
  <c r="E585" i="8"/>
  <c r="E996" i="8"/>
  <c r="E374" i="8"/>
  <c r="E296" i="8"/>
  <c r="E1407" i="8"/>
  <c r="E1640" i="8"/>
  <c r="E1279" i="8"/>
  <c r="D576" i="8"/>
  <c r="E331" i="8"/>
  <c r="E632" i="8"/>
  <c r="E1538" i="8"/>
  <c r="E706" i="8"/>
  <c r="E914" i="8"/>
  <c r="E810" i="8"/>
  <c r="E1060" i="8"/>
  <c r="D19" i="8"/>
  <c r="E517" i="8"/>
  <c r="E145" i="8"/>
  <c r="E245" i="8"/>
  <c r="E194" i="8"/>
  <c r="E1297" i="8"/>
  <c r="E403" i="8"/>
  <c r="E1257" i="8"/>
  <c r="E1386" i="8"/>
  <c r="D1196" i="8"/>
  <c r="E101" i="8"/>
  <c r="E1203" i="8"/>
  <c r="E681" i="8"/>
  <c r="E541" i="8"/>
  <c r="E1332" i="8"/>
  <c r="E71" i="8"/>
  <c r="E663" i="8"/>
  <c r="E1085" i="8"/>
  <c r="E1506" i="8"/>
  <c r="E1132" i="8"/>
  <c r="E1464" i="8"/>
  <c r="E38" i="8"/>
  <c r="E168" i="8"/>
  <c r="E1593" i="8"/>
  <c r="E849" i="8"/>
  <c r="E125" i="8"/>
  <c r="E223" i="8"/>
  <c r="E461" i="8"/>
  <c r="E489" i="6"/>
  <c r="E111" i="6"/>
  <c r="E608" i="6"/>
  <c r="E518" i="6"/>
  <c r="E82" i="6"/>
  <c r="E21" i="6"/>
  <c r="E315" i="6"/>
  <c r="E578" i="6"/>
  <c r="E443" i="6"/>
  <c r="E271" i="6"/>
  <c r="D467" i="6"/>
  <c r="E639" i="6"/>
  <c r="D346" i="6"/>
  <c r="D19" i="6"/>
  <c r="E551" i="6"/>
  <c r="E153" i="6"/>
  <c r="E233" i="6"/>
  <c r="E296" i="6"/>
  <c r="E49" i="6"/>
  <c r="D637" i="6"/>
  <c r="E658" i="6"/>
  <c r="E469" i="6"/>
  <c r="D442" i="6"/>
  <c r="E391" i="6"/>
  <c r="E690" i="4"/>
  <c r="E306" i="4"/>
  <c r="E221" i="4"/>
  <c r="E1263" i="4"/>
  <c r="E1021" i="4"/>
  <c r="E534" i="4"/>
  <c r="E506" i="4"/>
  <c r="E112" i="4"/>
  <c r="E773" i="4"/>
  <c r="E1094" i="4"/>
  <c r="E143" i="4"/>
  <c r="E750" i="4"/>
  <c r="E867" i="4"/>
  <c r="E918" i="4"/>
  <c r="E1292" i="4"/>
  <c r="E659" i="4"/>
  <c r="E53" i="4"/>
  <c r="E625" i="4"/>
  <c r="E848" i="4"/>
  <c r="E1146" i="4"/>
  <c r="E976" i="4"/>
  <c r="E239" i="4"/>
  <c r="E812" i="4"/>
  <c r="E728" i="4"/>
  <c r="E1316" i="4"/>
  <c r="E1053" i="4"/>
  <c r="E791" i="4"/>
  <c r="E589" i="4"/>
  <c r="D19" i="4"/>
  <c r="D504" i="4"/>
  <c r="D349" i="4"/>
  <c r="D1176" i="4"/>
  <c r="D974" i="4"/>
  <c r="E656" i="1"/>
  <c r="E307" i="1"/>
  <c r="E826" i="1"/>
  <c r="E368" i="1"/>
  <c r="E524" i="1"/>
  <c r="E885" i="1"/>
  <c r="E420" i="1"/>
  <c r="E398" i="1"/>
  <c r="E628" i="1"/>
  <c r="E477" i="1"/>
  <c r="E343" i="1"/>
  <c r="E1074" i="1"/>
  <c r="E53" i="1"/>
  <c r="E1099" i="1"/>
  <c r="E1019" i="1"/>
  <c r="D654" i="1"/>
  <c r="D884" i="1"/>
  <c r="D930" i="1"/>
  <c r="D18" i="1"/>
  <c r="D341" i="1"/>
  <c r="E188" i="29" a="1"/>
  <c r="E408" i="29" a="1"/>
  <c r="E872" i="29" a="1"/>
  <c r="E156" i="29" a="1"/>
  <c r="E734" i="29" a="1"/>
  <c r="E764" i="29" a="1"/>
  <c r="E607" i="29" a="1"/>
  <c r="E990" i="29" a="1"/>
  <c r="E130" i="29" a="1"/>
  <c r="E644" i="29" a="1"/>
  <c r="E456" i="29" a="1"/>
  <c r="E365" i="29" a="1"/>
  <c r="E74" i="29" a="1"/>
  <c r="E1127" i="29" a="1"/>
  <c r="D1058" i="29" a="1"/>
  <c r="E1162" i="29" a="1"/>
  <c r="E665" i="29" a="1"/>
  <c r="E939" i="29" a="1"/>
  <c r="D20" i="29" a="1"/>
  <c r="E519" i="29" a="1"/>
  <c r="D565" i="29" a="1"/>
  <c r="E276" i="29" a="1"/>
  <c r="E691" i="29" a="1"/>
  <c r="D870" i="29" a="1"/>
  <c r="E310" i="29" a="1"/>
  <c r="E312" i="26" a="1"/>
  <c r="D400" i="26" a="1"/>
  <c r="E29" i="26" a="1"/>
  <c r="E575" i="26" a="1"/>
  <c r="E248" i="26" a="1"/>
  <c r="D20" i="26" a="1"/>
  <c r="D533" i="26" a="1"/>
  <c r="E68" i="26" a="1"/>
  <c r="E172" i="26" a="1"/>
  <c r="D270" i="26" a="1"/>
  <c r="E498" i="26" a="1"/>
  <c r="E197" i="26" a="1"/>
  <c r="E315" i="24" a="1"/>
  <c r="D1047" i="24" a="1"/>
  <c r="E567" i="24" a="1"/>
  <c r="E539" i="24" a="1"/>
  <c r="E1204" i="24" a="1"/>
  <c r="D712" i="24" a="1"/>
  <c r="D819" i="24" a="1"/>
  <c r="E430" i="24" a="1"/>
  <c r="E1066" i="24" a="1"/>
  <c r="E1003" i="24" a="1"/>
  <c r="D565" i="24" a="1"/>
  <c r="E623" i="24" a="1"/>
  <c r="D20" i="24" a="1"/>
  <c r="D257" i="24" a="1"/>
  <c r="D383" i="24" a="1"/>
  <c r="E1089" i="24" a="1"/>
  <c r="E406" i="24" a="1"/>
  <c r="E271" i="22" a="1"/>
  <c r="E131" i="22" a="1"/>
  <c r="D582" i="22" a="1"/>
  <c r="E544" i="22" a="1"/>
  <c r="E405" i="22" a="1"/>
  <c r="D21" i="22" a="1"/>
  <c r="D218" i="22" a="1"/>
  <c r="E241" i="22" a="1"/>
  <c r="D712" i="22" a="1"/>
  <c r="E196" i="22" a="1"/>
  <c r="E357" i="22" a="1"/>
  <c r="E822" i="22" a="1"/>
  <c r="E170" i="22" a="1"/>
  <c r="D543" i="22" a="1"/>
  <c r="E62" i="22" a="1"/>
  <c r="D355" i="22" a="1"/>
  <c r="E635" i="22" a="1"/>
  <c r="E842" i="22" a="1"/>
  <c r="E867" i="22" a="1"/>
  <c r="E771" i="22" a="1"/>
  <c r="E291" i="22" a="1"/>
  <c r="E20" i="20" a="1"/>
  <c r="D20" i="20" a="1"/>
  <c r="E1472" i="18" a="1"/>
  <c r="E618" i="18" a="1"/>
  <c r="E1327" i="18" a="1"/>
  <c r="D883" i="18" a="1"/>
  <c r="E885" i="18" a="1"/>
  <c r="E1211" i="18" a="1"/>
  <c r="E1389" i="18" a="1"/>
  <c r="E513" i="18" a="1"/>
  <c r="E376" i="18" a="1"/>
  <c r="E663" i="18" a="1"/>
  <c r="E85" i="18" a="1"/>
  <c r="E756" i="18" a="1"/>
  <c r="E1554" i="18" a="1"/>
  <c r="E727" i="18" a="1"/>
  <c r="E779" i="18" a="1"/>
  <c r="E1636" i="18" a="1"/>
  <c r="E832" i="18" a="1"/>
  <c r="E1162" i="18" a="1"/>
  <c r="E975" i="18" a="1"/>
  <c r="E808" i="18" a="1"/>
  <c r="E1089" i="18" a="1"/>
  <c r="E154" i="18" a="1"/>
  <c r="E62" i="18" a="1"/>
  <c r="E227" i="18" a="1"/>
  <c r="E1298" i="18" a="1"/>
  <c r="E1505" i="18" a="1"/>
  <c r="D533" i="18" a="1"/>
  <c r="E1434" i="18" a="1"/>
  <c r="E535" i="18" a="1"/>
  <c r="E447" i="18" a="1"/>
  <c r="E471" i="18" a="1"/>
  <c r="E1275" i="18" a="1"/>
  <c r="E415" i="18" a="1"/>
  <c r="E1577" i="18" a="1"/>
  <c r="E181" i="18" a="1"/>
  <c r="E327" i="18" a="1"/>
  <c r="E1050" i="18" a="1"/>
  <c r="E1136" i="18" a="1"/>
  <c r="E1603" i="18" a="1"/>
  <c r="D20" i="18" a="1"/>
  <c r="D1193" i="18" a="1"/>
  <c r="E30" i="18" a="1"/>
  <c r="E922" i="18" a="1"/>
  <c r="E1003" i="18" a="1"/>
  <c r="E277" i="18" a="1"/>
  <c r="E1364" i="18" a="1"/>
  <c r="D503" i="16" a="1"/>
  <c r="E716" i="16" a="1"/>
  <c r="D611" i="16" a="1"/>
  <c r="E22" i="16" a="1"/>
  <c r="E92" i="16" a="1"/>
  <c r="E589" i="16" a="1"/>
  <c r="E300" i="16" a="1"/>
  <c r="D411" i="16" a="1"/>
  <c r="E768" i="16" a="1"/>
  <c r="E516" i="16" a="1"/>
  <c r="E276" i="16" a="1"/>
  <c r="D245" i="16" a="1"/>
  <c r="D161" i="16" a="1"/>
  <c r="D469" i="16" a="1"/>
  <c r="E412" i="16" a="1"/>
  <c r="E450" i="16" a="1"/>
  <c r="D350" i="16" a="1"/>
  <c r="E66" i="16" a="1"/>
  <c r="E253" i="16" a="1"/>
  <c r="D588" i="16" a="1"/>
  <c r="E352" i="16" a="1"/>
  <c r="E660" i="16" a="1"/>
  <c r="E979" i="16" a="1"/>
  <c r="E612" i="16" a="1"/>
  <c r="D20" i="16" a="1"/>
  <c r="D977" i="16" a="1"/>
  <c r="D64" i="16" a="1"/>
  <c r="E393" i="16" a="1"/>
  <c r="E554" i="16" a="1"/>
  <c r="E324" i="16" a="1"/>
  <c r="D845" i="16" a="1"/>
  <c r="D755" i="16" a="1"/>
  <c r="E170" i="16" a="1"/>
  <c r="E114" i="16" a="1"/>
  <c r="D543" i="14" a="1"/>
  <c r="E265" i="14" a="1"/>
  <c r="D349" i="14" a="1"/>
  <c r="E509" i="14" a="1"/>
  <c r="E95" i="14" a="1"/>
  <c r="E606" i="14" a="1"/>
  <c r="E366" i="14" a="1"/>
  <c r="E490" i="14" a="1"/>
  <c r="E326" i="14" a="1"/>
  <c r="E418" i="14" a="1"/>
  <c r="E638" i="14" a="1"/>
  <c r="E238" i="14" a="1"/>
  <c r="E684" i="14" a="1"/>
  <c r="E130" i="14" a="1"/>
  <c r="E55" i="14" a="1"/>
  <c r="E32" i="14" a="1"/>
  <c r="D416" i="14" a="1"/>
  <c r="E217" i="14" a="1"/>
  <c r="D236" i="14" a="1"/>
  <c r="E574" i="14" a="1"/>
  <c r="D20" i="14" a="1"/>
  <c r="E467" i="14" a="1"/>
  <c r="E659" i="14" a="1"/>
  <c r="E194" i="14" a="1"/>
  <c r="E157" i="14" a="1"/>
  <c r="E296" i="14" a="1"/>
  <c r="E624" i="12" a="1"/>
  <c r="D91" i="12" a="1"/>
  <c r="D44" i="12" a="1"/>
  <c r="E576" i="12" a="1"/>
  <c r="E176" i="12" a="1"/>
  <c r="D110" i="12" a="1"/>
  <c r="D20" i="12" a="1"/>
  <c r="D133" i="12" a="1"/>
  <c r="E648" i="12" a="1"/>
  <c r="E502" i="12" a="1"/>
  <c r="D466" i="12" a="1"/>
  <c r="E471" i="12" a="1"/>
  <c r="D380" i="12" a="1"/>
  <c r="E1888" i="10" a="1"/>
  <c r="E1304" i="10" a="1"/>
  <c r="E1201" i="10" a="1"/>
  <c r="E1807" i="10" a="1"/>
  <c r="E1837" i="10" a="1"/>
  <c r="E196" i="10" a="1"/>
  <c r="D701" i="10" a="1"/>
  <c r="E114" i="10" a="1"/>
  <c r="E21" i="10" a="1"/>
  <c r="E1031" i="10" a="1"/>
  <c r="E322" i="10" a="1"/>
  <c r="E828" i="10" a="1"/>
  <c r="D1407" i="10" a="1"/>
  <c r="E847" i="10" a="1"/>
  <c r="E1340" i="10" a="1"/>
  <c r="E1526" i="10" a="1"/>
  <c r="E618" i="10" a="1"/>
  <c r="E973" i="10" a="1"/>
  <c r="E243" i="10" a="1"/>
  <c r="E487" i="10" a="1"/>
  <c r="E1682" i="10" a="1"/>
  <c r="E1962" i="10" a="1"/>
  <c r="D939" i="10" a="1"/>
  <c r="D20" i="10" a="1"/>
  <c r="E1261" i="10" a="1"/>
  <c r="E788" i="10" a="1"/>
  <c r="E531" i="10" a="1"/>
  <c r="D478" i="10" a="1"/>
  <c r="E1723" i="10" a="1"/>
  <c r="E648" i="10" a="1"/>
  <c r="E941" i="10" a="1"/>
  <c r="E1379" i="10" a="1"/>
  <c r="E1987" i="10" a="1"/>
  <c r="E285" i="10" a="1"/>
  <c r="E1585" i="10" a="1"/>
  <c r="E428" i="10" a="1"/>
  <c r="E360" i="10" a="1"/>
  <c r="E1437" i="10" a="1"/>
  <c r="E1409" i="10" a="1"/>
  <c r="E1616" i="10" a="1"/>
  <c r="E1657" i="10" a="1"/>
  <c r="E1937" i="10" a="1"/>
  <c r="E581" i="10" a="1"/>
  <c r="E888" i="10" a="1"/>
  <c r="E375" i="8" a="1"/>
  <c r="E1061" i="8" a="1"/>
  <c r="E246" i="8" a="1"/>
  <c r="E1258" i="8" a="1"/>
  <c r="E1204" i="8" a="1"/>
  <c r="E72" i="8" a="1"/>
  <c r="E1133" i="8" a="1"/>
  <c r="E1594" i="8" a="1"/>
  <c r="E462" i="8" a="1"/>
  <c r="E997" i="8" a="1"/>
  <c r="E224" i="8" a="1"/>
  <c r="E297" i="8" a="1"/>
  <c r="D577" i="8" a="1"/>
  <c r="E707" i="8" a="1"/>
  <c r="D20" i="8" a="1"/>
  <c r="E195" i="8" a="1"/>
  <c r="E1387" i="8" a="1"/>
  <c r="E682" i="8" a="1"/>
  <c r="E1465" i="8" a="1"/>
  <c r="E850" i="8" a="1"/>
  <c r="E586" i="8" a="1"/>
  <c r="E1408" i="8" a="1"/>
  <c r="E332" i="8" a="1"/>
  <c r="E915" i="8" a="1"/>
  <c r="E518" i="8" a="1"/>
  <c r="E1298" i="8" a="1"/>
  <c r="D1197" i="8" a="1"/>
  <c r="E542" i="8" a="1"/>
  <c r="E1086" i="8" a="1"/>
  <c r="E39" i="8" a="1"/>
  <c r="E126" i="8" a="1"/>
  <c r="E1641" i="8" a="1"/>
  <c r="E633" i="8" a="1"/>
  <c r="E811" i="8" a="1"/>
  <c r="E146" i="8" a="1"/>
  <c r="E404" i="8" a="1"/>
  <c r="E102" i="8" a="1"/>
  <c r="E1333" i="8" a="1"/>
  <c r="E1507" i="8" a="1"/>
  <c r="E169" i="8" a="1"/>
  <c r="E112" i="6" a="1"/>
  <c r="E22" i="6" a="1"/>
  <c r="E272" i="6" a="1"/>
  <c r="D20" i="6" a="1"/>
  <c r="E297" i="6" a="1"/>
  <c r="E470" i="6" a="1"/>
  <c r="E609" i="6" a="1"/>
  <c r="E316" i="6" a="1"/>
  <c r="D468" i="6" a="1"/>
  <c r="E552" i="6" a="1"/>
  <c r="E50" i="6" a="1"/>
  <c r="D443" i="6" a="1"/>
  <c r="E519" i="6" a="1"/>
  <c r="E579" i="6" a="1"/>
  <c r="E640" i="6" a="1"/>
  <c r="E154" i="6" a="1"/>
  <c r="D638" i="6" a="1"/>
  <c r="E392" i="6" a="1"/>
  <c r="E490" i="6" a="1"/>
  <c r="E83" i="6" a="1"/>
  <c r="E444" i="6" a="1"/>
  <c r="D347" i="6" a="1"/>
  <c r="E234" i="6" a="1"/>
  <c r="E659" i="6" a="1"/>
  <c r="E507" i="4" a="1"/>
  <c r="E144" i="4" a="1"/>
  <c r="E1293" i="4" a="1"/>
  <c r="E813" i="4" a="1"/>
  <c r="E792" i="4" a="1"/>
  <c r="E626" i="4" a="1"/>
  <c r="E1264" i="4" a="1"/>
  <c r="E113" i="4" a="1"/>
  <c r="E751" i="4" a="1"/>
  <c r="E660" i="4" a="1"/>
  <c r="E1147" i="4" a="1"/>
  <c r="E729" i="4" a="1"/>
  <c r="E590" i="4" a="1"/>
  <c r="E691" i="4" a="1"/>
  <c r="E868" i="4" a="1"/>
  <c r="E54" i="4" a="1"/>
  <c r="E977" i="4" a="1"/>
  <c r="E1317" i="4" a="1"/>
  <c r="E535" i="4" a="1"/>
  <c r="E1095" i="4" a="1"/>
  <c r="E919" i="4" a="1"/>
  <c r="E240" i="4" a="1"/>
  <c r="E1054" i="4" a="1"/>
  <c r="D505" i="4" a="1"/>
  <c r="D350" i="4" a="1"/>
  <c r="D1177" i="4" a="1"/>
  <c r="D20" i="4" a="1"/>
  <c r="D975" i="4" a="1"/>
  <c r="E827" i="1" a="1"/>
  <c r="E421" i="1" a="1"/>
  <c r="E344" i="1" a="1"/>
  <c r="E1020" i="1" a="1"/>
  <c r="E369" i="1" a="1"/>
  <c r="E399" i="1" a="1"/>
  <c r="E1075" i="1" a="1"/>
  <c r="E657" i="1" a="1"/>
  <c r="E525" i="1" a="1"/>
  <c r="E308" i="1" a="1"/>
  <c r="E886" i="1" a="1"/>
  <c r="E478" i="1" a="1"/>
  <c r="D931" i="1" a="1"/>
  <c r="D19" i="1" a="1"/>
  <c r="D655" i="1" a="1"/>
  <c r="D342" i="1" a="1"/>
  <c r="D885" i="1" a="1"/>
  <c r="E310" i="29" l="1"/>
  <c r="D870" i="29"/>
  <c r="E691" i="29"/>
  <c r="E276" i="29"/>
  <c r="D565" i="29"/>
  <c r="E519" i="29"/>
  <c r="D20" i="29"/>
  <c r="E939" i="29"/>
  <c r="E665" i="29"/>
  <c r="E1162" i="29"/>
  <c r="D1058" i="29"/>
  <c r="E1127" i="29"/>
  <c r="E74" i="29"/>
  <c r="E365" i="29"/>
  <c r="E456" i="29"/>
  <c r="E644" i="29"/>
  <c r="E130" i="29"/>
  <c r="E990" i="29"/>
  <c r="E607" i="29"/>
  <c r="E764" i="29"/>
  <c r="E734" i="29"/>
  <c r="E156" i="29"/>
  <c r="E872" i="29"/>
  <c r="E408" i="29"/>
  <c r="E188" i="29"/>
  <c r="E197" i="26"/>
  <c r="E498" i="26"/>
  <c r="D270" i="26"/>
  <c r="E172" i="26"/>
  <c r="E68" i="26"/>
  <c r="D533" i="26"/>
  <c r="D20" i="26"/>
  <c r="E248" i="26"/>
  <c r="E575" i="26"/>
  <c r="E29" i="26"/>
  <c r="D400" i="26"/>
  <c r="E312" i="26"/>
  <c r="E406" i="24"/>
  <c r="E1089" i="24"/>
  <c r="D383" i="24"/>
  <c r="D257" i="24"/>
  <c r="D20" i="24"/>
  <c r="E623" i="24"/>
  <c r="D565" i="24"/>
  <c r="E1003" i="24"/>
  <c r="E1066" i="24"/>
  <c r="E430" i="24"/>
  <c r="D819" i="24"/>
  <c r="D712" i="24"/>
  <c r="E1204" i="24"/>
  <c r="E539" i="24"/>
  <c r="E567" i="24"/>
  <c r="D1047" i="24"/>
  <c r="E315" i="24"/>
  <c r="E291" i="22"/>
  <c r="E771" i="22"/>
  <c r="E867" i="22"/>
  <c r="E842" i="22"/>
  <c r="E635" i="22"/>
  <c r="D355" i="22"/>
  <c r="E62" i="22"/>
  <c r="D543" i="22"/>
  <c r="E170" i="22"/>
  <c r="E822" i="22"/>
  <c r="E357" i="22"/>
  <c r="E196" i="22"/>
  <c r="D712" i="22"/>
  <c r="E241" i="22"/>
  <c r="D218" i="22"/>
  <c r="D21" i="22"/>
  <c r="E405" i="22"/>
  <c r="E544" i="22"/>
  <c r="D582" i="22"/>
  <c r="E131" i="22"/>
  <c r="E271" i="22"/>
  <c r="D20" i="20"/>
  <c r="E20" i="20"/>
  <c r="E1364" i="18"/>
  <c r="E277" i="18"/>
  <c r="E1003" i="18"/>
  <c r="E922" i="18"/>
  <c r="E30" i="18"/>
  <c r="D1193" i="18"/>
  <c r="D20" i="18"/>
  <c r="E1603" i="18"/>
  <c r="E1136" i="18"/>
  <c r="E1050" i="18"/>
  <c r="E327" i="18"/>
  <c r="E181" i="18"/>
  <c r="E1577" i="18"/>
  <c r="E415" i="18"/>
  <c r="E1275" i="18"/>
  <c r="E471" i="18"/>
  <c r="E447" i="18"/>
  <c r="E535" i="18"/>
  <c r="E1434" i="18"/>
  <c r="D533" i="18"/>
  <c r="E1505" i="18"/>
  <c r="E1298" i="18"/>
  <c r="E227" i="18"/>
  <c r="E62" i="18"/>
  <c r="E154" i="18"/>
  <c r="E1089" i="18"/>
  <c r="E808" i="18"/>
  <c r="E975" i="18"/>
  <c r="E1162" i="18"/>
  <c r="E832" i="18"/>
  <c r="E1636" i="18"/>
  <c r="E779" i="18"/>
  <c r="E727" i="18"/>
  <c r="E1554" i="18"/>
  <c r="E756" i="18"/>
  <c r="E85" i="18"/>
  <c r="E663" i="18"/>
  <c r="E376" i="18"/>
  <c r="E513" i="18"/>
  <c r="E1389" i="18"/>
  <c r="E1211" i="18"/>
  <c r="E885" i="18"/>
  <c r="D883" i="18"/>
  <c r="E1327" i="18"/>
  <c r="E618" i="18"/>
  <c r="E1472" i="18"/>
  <c r="E114" i="16"/>
  <c r="E170" i="16"/>
  <c r="D755" i="16"/>
  <c r="D845" i="16"/>
  <c r="E324" i="16"/>
  <c r="E554" i="16"/>
  <c r="E393" i="16"/>
  <c r="D64" i="16"/>
  <c r="D977" i="16"/>
  <c r="D20" i="16"/>
  <c r="E612" i="16"/>
  <c r="E979" i="16"/>
  <c r="E660" i="16"/>
  <c r="E352" i="16"/>
  <c r="D588" i="16"/>
  <c r="E253" i="16"/>
  <c r="E66" i="16"/>
  <c r="D350" i="16"/>
  <c r="E450" i="16"/>
  <c r="E412" i="16"/>
  <c r="D469" i="16"/>
  <c r="D161" i="16"/>
  <c r="D245" i="16"/>
  <c r="E276" i="16"/>
  <c r="E516" i="16"/>
  <c r="E768" i="16"/>
  <c r="D411" i="16"/>
  <c r="E300" i="16"/>
  <c r="E589" i="16"/>
  <c r="E92" i="16"/>
  <c r="E22" i="16"/>
  <c r="D611" i="16"/>
  <c r="E716" i="16"/>
  <c r="D503" i="16"/>
  <c r="E296" i="14"/>
  <c r="E157" i="14"/>
  <c r="E194" i="14"/>
  <c r="E659" i="14"/>
  <c r="E467" i="14"/>
  <c r="D20" i="14"/>
  <c r="E574" i="14"/>
  <c r="D236" i="14"/>
  <c r="E217" i="14"/>
  <c r="D416" i="14"/>
  <c r="E32" i="14"/>
  <c r="E55" i="14"/>
  <c r="E130" i="14"/>
  <c r="E684" i="14"/>
  <c r="E238" i="14"/>
  <c r="E638" i="14"/>
  <c r="E418" i="14"/>
  <c r="E326" i="14"/>
  <c r="E490" i="14"/>
  <c r="E366" i="14"/>
  <c r="E606" i="14"/>
  <c r="E95" i="14"/>
  <c r="E509" i="14"/>
  <c r="D349" i="14"/>
  <c r="E265" i="14"/>
  <c r="D543" i="14"/>
  <c r="D380" i="12"/>
  <c r="E471" i="12"/>
  <c r="D466" i="12"/>
  <c r="E502" i="12"/>
  <c r="E648" i="12"/>
  <c r="D133" i="12"/>
  <c r="D20" i="12"/>
  <c r="D110" i="12"/>
  <c r="E176" i="12"/>
  <c r="E576" i="12"/>
  <c r="D44" i="12"/>
  <c r="D91" i="12"/>
  <c r="E624" i="12"/>
  <c r="E888" i="10"/>
  <c r="E581" i="10"/>
  <c r="E1937" i="10"/>
  <c r="E1657" i="10"/>
  <c r="E1616" i="10"/>
  <c r="E1409" i="10"/>
  <c r="E1437" i="10"/>
  <c r="E360" i="10"/>
  <c r="E428" i="10"/>
  <c r="E1585" i="10"/>
  <c r="E285" i="10"/>
  <c r="E1987" i="10"/>
  <c r="E1379" i="10"/>
  <c r="E941" i="10"/>
  <c r="E648" i="10"/>
  <c r="E1723" i="10"/>
  <c r="D478" i="10"/>
  <c r="E531" i="10"/>
  <c r="E788" i="10"/>
  <c r="E1261" i="10"/>
  <c r="D20" i="10"/>
  <c r="D939" i="10"/>
  <c r="E1962" i="10"/>
  <c r="E1682" i="10"/>
  <c r="E487" i="10"/>
  <c r="E243" i="10"/>
  <c r="E973" i="10"/>
  <c r="E618" i="10"/>
  <c r="E1526" i="10"/>
  <c r="E1340" i="10"/>
  <c r="E847" i="10"/>
  <c r="D1407" i="10"/>
  <c r="E828" i="10"/>
  <c r="E322" i="10"/>
  <c r="E1031" i="10"/>
  <c r="E21" i="10"/>
  <c r="E114" i="10"/>
  <c r="D701" i="10"/>
  <c r="E196" i="10"/>
  <c r="E1837" i="10"/>
  <c r="E1807" i="10"/>
  <c r="E1201" i="10"/>
  <c r="E1304" i="10"/>
  <c r="E1888" i="10"/>
  <c r="E169" i="8"/>
  <c r="E1507" i="8"/>
  <c r="E1333" i="8"/>
  <c r="E102" i="8"/>
  <c r="E404" i="8"/>
  <c r="E146" i="8"/>
  <c r="E811" i="8"/>
  <c r="E633" i="8"/>
  <c r="E1641" i="8"/>
  <c r="E126" i="8"/>
  <c r="E39" i="8"/>
  <c r="E1086" i="8"/>
  <c r="E542" i="8"/>
  <c r="D1197" i="8"/>
  <c r="E1298" i="8"/>
  <c r="E518" i="8"/>
  <c r="E915" i="8"/>
  <c r="E332" i="8"/>
  <c r="E1408" i="8"/>
  <c r="E586" i="8"/>
  <c r="E850" i="8"/>
  <c r="E1465" i="8"/>
  <c r="E682" i="8"/>
  <c r="E1387" i="8"/>
  <c r="E195" i="8"/>
  <c r="D20" i="8"/>
  <c r="E707" i="8"/>
  <c r="D577" i="8"/>
  <c r="E297" i="8"/>
  <c r="E224" i="8"/>
  <c r="E997" i="8"/>
  <c r="E462" i="8"/>
  <c r="E1594" i="8"/>
  <c r="E1133" i="8"/>
  <c r="E72" i="8"/>
  <c r="E1204" i="8"/>
  <c r="E1258" i="8"/>
  <c r="E246" i="8"/>
  <c r="E1061" i="8"/>
  <c r="E375" i="8"/>
  <c r="E659" i="6"/>
  <c r="E234" i="6"/>
  <c r="D347" i="6"/>
  <c r="E444" i="6"/>
  <c r="E83" i="6"/>
  <c r="E490" i="6"/>
  <c r="E392" i="6"/>
  <c r="D638" i="6"/>
  <c r="E154" i="6"/>
  <c r="E640" i="6"/>
  <c r="E579" i="6"/>
  <c r="E519" i="6"/>
  <c r="D443" i="6"/>
  <c r="E50" i="6"/>
  <c r="E552" i="6"/>
  <c r="D468" i="6"/>
  <c r="E316" i="6"/>
  <c r="E609" i="6"/>
  <c r="E470" i="6"/>
  <c r="E297" i="6"/>
  <c r="D20" i="6"/>
  <c r="E272" i="6"/>
  <c r="E22" i="6"/>
  <c r="E112" i="6"/>
  <c r="E1054" i="4"/>
  <c r="E240" i="4"/>
  <c r="E919" i="4"/>
  <c r="E1095" i="4"/>
  <c r="E535" i="4"/>
  <c r="E1317" i="4"/>
  <c r="E977" i="4"/>
  <c r="E54" i="4"/>
  <c r="E868" i="4"/>
  <c r="E691" i="4"/>
  <c r="E590" i="4"/>
  <c r="E729" i="4"/>
  <c r="E1147" i="4"/>
  <c r="E660" i="4"/>
  <c r="E751" i="4"/>
  <c r="E113" i="4"/>
  <c r="E1264" i="4"/>
  <c r="E626" i="4"/>
  <c r="E792" i="4"/>
  <c r="E813" i="4"/>
  <c r="E1293" i="4"/>
  <c r="E144" i="4"/>
  <c r="E507" i="4"/>
  <c r="D975" i="4"/>
  <c r="D20" i="4"/>
  <c r="D1177" i="4"/>
  <c r="D350" i="4"/>
  <c r="D505" i="4"/>
  <c r="E478" i="1"/>
  <c r="E886" i="1"/>
  <c r="E308" i="1"/>
  <c r="E525" i="1"/>
  <c r="E657" i="1"/>
  <c r="E1075" i="1"/>
  <c r="E399" i="1"/>
  <c r="E369" i="1"/>
  <c r="E1020" i="1"/>
  <c r="E344" i="1"/>
  <c r="E421" i="1"/>
  <c r="E827" i="1"/>
  <c r="D885" i="1"/>
  <c r="D342" i="1"/>
  <c r="D655" i="1"/>
  <c r="D19" i="1"/>
  <c r="D931" i="1"/>
  <c r="E311" i="29" a="1"/>
  <c r="D566" i="29" a="1"/>
  <c r="E666" i="29" a="1"/>
  <c r="E75" i="29" a="1"/>
  <c r="E131" i="29" a="1"/>
  <c r="E735" i="29" a="1"/>
  <c r="E189" i="29" a="1"/>
  <c r="D871" i="29" a="1"/>
  <c r="E520" i="29" a="1"/>
  <c r="E1163" i="29" a="1"/>
  <c r="E366" i="29" a="1"/>
  <c r="E991" i="29" a="1"/>
  <c r="E157" i="29" a="1"/>
  <c r="E692" i="29" a="1"/>
  <c r="D21" i="29" a="1"/>
  <c r="D1059" i="29" a="1"/>
  <c r="E457" i="29" a="1"/>
  <c r="E608" i="29" a="1"/>
  <c r="E873" i="29" a="1"/>
  <c r="E277" i="29" a="1"/>
  <c r="E940" i="29" a="1"/>
  <c r="E1128" i="29" a="1"/>
  <c r="E645" i="29" a="1"/>
  <c r="E765" i="29" a="1"/>
  <c r="E409" i="29" a="1"/>
  <c r="E173" i="26" a="1"/>
  <c r="E249" i="26" a="1"/>
  <c r="E313" i="26" a="1"/>
  <c r="E198" i="26" a="1"/>
  <c r="E69" i="26" a="1"/>
  <c r="E499" i="26" a="1"/>
  <c r="D534" i="26" a="1"/>
  <c r="E30" i="26" a="1"/>
  <c r="D271" i="26" a="1"/>
  <c r="D21" i="26" a="1"/>
  <c r="D401" i="26" a="1"/>
  <c r="D384" i="24" a="1"/>
  <c r="D566" i="24" a="1"/>
  <c r="D820" i="24" a="1"/>
  <c r="E568" i="24" a="1"/>
  <c r="D258" i="24" a="1"/>
  <c r="D713" i="24" a="1"/>
  <c r="D1048" i="24" a="1"/>
  <c r="E407" i="24" a="1"/>
  <c r="D21" i="24" a="1"/>
  <c r="E1067" i="24" a="1"/>
  <c r="E1205" i="24" a="1"/>
  <c r="E316" i="24" a="1"/>
  <c r="E1090" i="24" a="1"/>
  <c r="E624" i="24" a="1"/>
  <c r="E431" i="24" a="1"/>
  <c r="E540" i="24" a="1"/>
  <c r="E843" i="22" a="1"/>
  <c r="D544" i="22" a="1"/>
  <c r="E197" i="22" a="1"/>
  <c r="D22" i="22" a="1"/>
  <c r="E132" i="22" a="1"/>
  <c r="E292" i="22" a="1"/>
  <c r="E636" i="22" a="1"/>
  <c r="E171" i="22" a="1"/>
  <c r="D713" i="22" a="1"/>
  <c r="E406" i="22" a="1"/>
  <c r="E772" i="22" a="1"/>
  <c r="D356" i="22" a="1"/>
  <c r="E823" i="22" a="1"/>
  <c r="E242" i="22" a="1"/>
  <c r="E545" i="22" a="1"/>
  <c r="E868" i="22" a="1"/>
  <c r="E63" i="22" a="1"/>
  <c r="E358" i="22" a="1"/>
  <c r="D219" i="22" a="1"/>
  <c r="D583" i="22" a="1"/>
  <c r="D21" i="20" a="1"/>
  <c r="E21" i="20" a="1"/>
  <c r="E1365" i="18" a="1"/>
  <c r="E31" i="18" a="1"/>
  <c r="E1137" i="18" a="1"/>
  <c r="E1578" i="18" a="1"/>
  <c r="E448" i="18" a="1"/>
  <c r="E1506" i="18" a="1"/>
  <c r="E155" i="18" a="1"/>
  <c r="E1163" i="18" a="1"/>
  <c r="E728" i="18" a="1"/>
  <c r="E664" i="18" a="1"/>
  <c r="E1212" i="18" a="1"/>
  <c r="E619" i="18" a="1"/>
  <c r="E278" i="18" a="1"/>
  <c r="D1194" i="18" a="1"/>
  <c r="E1051" i="18" a="1"/>
  <c r="E416" i="18" a="1"/>
  <c r="E536" i="18" a="1"/>
  <c r="E1299" i="18" a="1"/>
  <c r="E1090" i="18" a="1"/>
  <c r="E833" i="18" a="1"/>
  <c r="E1555" i="18" a="1"/>
  <c r="E377" i="18" a="1"/>
  <c r="E886" i="18" a="1"/>
  <c r="E1473" i="18" a="1"/>
  <c r="E1004" i="18" a="1"/>
  <c r="D21" i="18" a="1"/>
  <c r="E328" i="18" a="1"/>
  <c r="E1276" i="18" a="1"/>
  <c r="E1435" i="18" a="1"/>
  <c r="E228" i="18" a="1"/>
  <c r="E809" i="18" a="1"/>
  <c r="E1637" i="18" a="1"/>
  <c r="E757" i="18" a="1"/>
  <c r="E514" i="18" a="1"/>
  <c r="D884" i="18" a="1"/>
  <c r="E923" i="18" a="1"/>
  <c r="E1604" i="18" a="1"/>
  <c r="E182" i="18" a="1"/>
  <c r="E472" i="18" a="1"/>
  <c r="D534" i="18" a="1"/>
  <c r="E63" i="18" a="1"/>
  <c r="E976" i="18" a="1"/>
  <c r="E780" i="18" a="1"/>
  <c r="E86" i="18" a="1"/>
  <c r="E1390" i="18" a="1"/>
  <c r="E1328" i="18" a="1"/>
  <c r="E115" i="16" a="1"/>
  <c r="E325" i="16" a="1"/>
  <c r="D978" i="16" a="1"/>
  <c r="E661" i="16" a="1"/>
  <c r="E67" i="16" a="1"/>
  <c r="D470" i="16" a="1"/>
  <c r="E517" i="16" a="1"/>
  <c r="E590" i="16" a="1"/>
  <c r="E717" i="16" a="1"/>
  <c r="E171" i="16" a="1"/>
  <c r="E555" i="16" a="1"/>
  <c r="D21" i="16" a="1"/>
  <c r="E353" i="16" a="1"/>
  <c r="D351" i="16" a="1"/>
  <c r="D162" i="16" a="1"/>
  <c r="E769" i="16" a="1"/>
  <c r="E93" i="16" a="1"/>
  <c r="D504" i="16" a="1"/>
  <c r="D756" i="16" a="1"/>
  <c r="E613" i="16" a="1"/>
  <c r="D589" i="16" a="1"/>
  <c r="E451" i="16" a="1"/>
  <c r="D246" i="16" a="1"/>
  <c r="D412" i="16" a="1"/>
  <c r="E23" i="16" a="1"/>
  <c r="D846" i="16" a="1"/>
  <c r="D65" i="16" a="1"/>
  <c r="E980" i="16" a="1"/>
  <c r="E254" i="16" a="1"/>
  <c r="E413" i="16" a="1"/>
  <c r="E277" i="16" a="1"/>
  <c r="E301" i="16" a="1"/>
  <c r="D612" i="16" a="1"/>
  <c r="E297" i="14" a="1"/>
  <c r="E468" i="14" a="1"/>
  <c r="E218" i="14" a="1"/>
  <c r="E419" i="14" a="1"/>
  <c r="E607" i="14" a="1"/>
  <c r="E266" i="14" a="1"/>
  <c r="D237" i="14" a="1"/>
  <c r="E158" i="14" a="1"/>
  <c r="D21" i="14" a="1"/>
  <c r="D417" i="14" a="1"/>
  <c r="E327" i="14" a="1"/>
  <c r="E96" i="14" a="1"/>
  <c r="D544" i="14" a="1"/>
  <c r="E195" i="14" a="1"/>
  <c r="E575" i="14" a="1"/>
  <c r="E33" i="14" a="1"/>
  <c r="E239" i="14" a="1"/>
  <c r="E510" i="14" a="1"/>
  <c r="E660" i="14" a="1"/>
  <c r="E56" i="14" a="1"/>
  <c r="E639" i="14" a="1"/>
  <c r="E367" i="14" a="1"/>
  <c r="D350" i="14" a="1"/>
  <c r="D381" i="12" a="1"/>
  <c r="E649" i="12" a="1"/>
  <c r="E177" i="12" a="1"/>
  <c r="E625" i="12" a="1"/>
  <c r="E472" i="12" a="1"/>
  <c r="D134" i="12" a="1"/>
  <c r="E577" i="12" a="1"/>
  <c r="D467" i="12" a="1"/>
  <c r="D21" i="12" a="1"/>
  <c r="D45" i="12" a="1"/>
  <c r="E503" i="12" a="1"/>
  <c r="D111" i="12" a="1"/>
  <c r="E889" i="10" a="1"/>
  <c r="E1617" i="10" a="1"/>
  <c r="E429" i="10" a="1"/>
  <c r="E1380" i="10" a="1"/>
  <c r="D479" i="10" a="1"/>
  <c r="D21" i="10" a="1"/>
  <c r="E1527" i="10" a="1"/>
  <c r="E115" i="10" a="1"/>
  <c r="E1808" i="10" a="1"/>
  <c r="E582" i="10" a="1"/>
  <c r="E1410" i="10" a="1"/>
  <c r="E942" i="10" a="1"/>
  <c r="E532" i="10" a="1"/>
  <c r="D940" i="10" a="1"/>
  <c r="E244" i="10" a="1"/>
  <c r="E1341" i="10" a="1"/>
  <c r="E323" i="10" a="1"/>
  <c r="D702" i="10" a="1"/>
  <c r="E1202" i="10" a="1"/>
  <c r="E1938" i="10" a="1"/>
  <c r="E1438" i="10" a="1"/>
  <c r="E286" i="10" a="1"/>
  <c r="E649" i="10" a="1"/>
  <c r="E789" i="10" a="1"/>
  <c r="E1963" i="10" a="1"/>
  <c r="E974" i="10" a="1"/>
  <c r="E848" i="10" a="1"/>
  <c r="E1032" i="10" a="1"/>
  <c r="E197" i="10" a="1"/>
  <c r="E1305" i="10" a="1"/>
  <c r="E1658" i="10" a="1"/>
  <c r="E361" i="10" a="1"/>
  <c r="E1988" i="10" a="1"/>
  <c r="E1724" i="10" a="1"/>
  <c r="E1262" i="10" a="1"/>
  <c r="E1683" i="10" a="1"/>
  <c r="E619" i="10" a="1"/>
  <c r="D1408" i="10" a="1"/>
  <c r="E22" i="10" a="1"/>
  <c r="E1838" i="10" a="1"/>
  <c r="E1889" i="10" a="1"/>
  <c r="E1508" i="8" a="1"/>
  <c r="E147" i="8" a="1"/>
  <c r="E127" i="8" a="1"/>
  <c r="D1198" i="8" a="1"/>
  <c r="E333" i="8" a="1"/>
  <c r="E1466" i="8" a="1"/>
  <c r="D21" i="8" a="1"/>
  <c r="E225" i="8" a="1"/>
  <c r="E1134" i="8" a="1"/>
  <c r="E247" i="8" a="1"/>
  <c r="E1334" i="8" a="1"/>
  <c r="E812" i="8" a="1"/>
  <c r="E40" i="8" a="1"/>
  <c r="E1299" i="8" a="1"/>
  <c r="E1409" i="8" a="1"/>
  <c r="E683" i="8" a="1"/>
  <c r="E708" i="8" a="1"/>
  <c r="E998" i="8" a="1"/>
  <c r="E73" i="8" a="1"/>
  <c r="E1062" i="8" a="1"/>
  <c r="E1259" i="8" a="1"/>
  <c r="E103" i="8" a="1"/>
  <c r="E634" i="8" a="1"/>
  <c r="E1087" i="8" a="1"/>
  <c r="E587" i="8" a="1"/>
  <c r="E1388" i="8" a="1"/>
  <c r="D578" i="8" a="1"/>
  <c r="E463" i="8" a="1"/>
  <c r="E1205" i="8" a="1"/>
  <c r="E376" i="8" a="1"/>
  <c r="E170" i="8" a="1"/>
  <c r="E405" i="8" a="1"/>
  <c r="E1642" i="8" a="1"/>
  <c r="E916" i="8" a="1"/>
  <c r="E851" i="8" a="1"/>
  <c r="E196" i="8" a="1"/>
  <c r="E298" i="8" a="1"/>
  <c r="E1595" i="8" a="1"/>
  <c r="E235" i="6" a="1"/>
  <c r="E491" i="6" a="1"/>
  <c r="E51" i="6" a="1"/>
  <c r="E610" i="6" a="1"/>
  <c r="E273" i="6" a="1"/>
  <c r="E84" i="6" a="1"/>
  <c r="D348" i="6" a="1"/>
  <c r="E580" i="6" a="1"/>
  <c r="E553" i="6" a="1"/>
  <c r="E471" i="6" a="1"/>
  <c r="E23" i="6" a="1"/>
  <c r="E155" i="6" a="1"/>
  <c r="E445" i="6" a="1"/>
  <c r="D639" i="6" a="1"/>
  <c r="E520" i="6" a="1"/>
  <c r="D469" i="6" a="1"/>
  <c r="E113" i="6" a="1"/>
  <c r="E660" i="6" a="1"/>
  <c r="D444" i="6" a="1"/>
  <c r="E317" i="6" a="1"/>
  <c r="D21" i="6" a="1"/>
  <c r="E920" i="4" a="1"/>
  <c r="E978" i="4" a="1"/>
  <c r="E752" i="4" a="1"/>
  <c r="E793" i="4" a="1"/>
  <c r="E508" i="4" a="1"/>
  <c r="E1096" i="4" a="1"/>
  <c r="E730" i="4" a="1"/>
  <c r="E114" i="4" a="1"/>
  <c r="E814" i="4" a="1"/>
  <c r="E1055" i="4" a="1"/>
  <c r="E536" i="4" a="1"/>
  <c r="E869" i="4" a="1"/>
  <c r="E1148" i="4" a="1"/>
  <c r="E1265" i="4" a="1"/>
  <c r="E1294" i="4" a="1"/>
  <c r="E241" i="4" a="1"/>
  <c r="E1318" i="4" a="1"/>
  <c r="E692" i="4" a="1"/>
  <c r="E661" i="4" a="1"/>
  <c r="E145" i="4" a="1"/>
  <c r="D976" i="4" a="1"/>
  <c r="D506" i="4" a="1"/>
  <c r="D21" i="4" a="1"/>
  <c r="D1178" i="4" a="1"/>
  <c r="D351" i="4" a="1"/>
  <c r="E309" i="1" a="1"/>
  <c r="E400" i="1" a="1"/>
  <c r="E422" i="1" a="1"/>
  <c r="E479" i="1" a="1"/>
  <c r="E1076" i="1" a="1"/>
  <c r="E526" i="1" a="1"/>
  <c r="E370" i="1" a="1"/>
  <c r="E828" i="1" a="1"/>
  <c r="E658" i="1" a="1"/>
  <c r="E1021" i="1" a="1"/>
  <c r="E345" i="1" a="1"/>
  <c r="D656" i="1" a="1"/>
  <c r="D932" i="1" a="1"/>
  <c r="D20" i="1" a="1"/>
  <c r="D886" i="1" a="1"/>
  <c r="D343" i="1" a="1"/>
  <c r="E409" i="29" l="1"/>
  <c r="E765" i="29"/>
  <c r="E645" i="29"/>
  <c r="E1128" i="29"/>
  <c r="E940" i="29"/>
  <c r="E277" i="29"/>
  <c r="E873" i="29"/>
  <c r="E608" i="29"/>
  <c r="E457" i="29"/>
  <c r="D1059" i="29"/>
  <c r="D21" i="29"/>
  <c r="E692" i="29"/>
  <c r="E157" i="29"/>
  <c r="E991" i="29"/>
  <c r="E366" i="29"/>
  <c r="E1163" i="29"/>
  <c r="E520" i="29"/>
  <c r="D871" i="29"/>
  <c r="E189" i="29"/>
  <c r="E735" i="29"/>
  <c r="E131" i="29"/>
  <c r="E75" i="29"/>
  <c r="E666" i="29"/>
  <c r="D566" i="29"/>
  <c r="E311" i="29"/>
  <c r="D401" i="26"/>
  <c r="D21" i="26"/>
  <c r="D271" i="26"/>
  <c r="E30" i="26"/>
  <c r="D534" i="26"/>
  <c r="E499" i="26"/>
  <c r="E69" i="26"/>
  <c r="E198" i="26"/>
  <c r="E313" i="26"/>
  <c r="E249" i="26"/>
  <c r="E173" i="26"/>
  <c r="E540" i="24"/>
  <c r="E431" i="24"/>
  <c r="E624" i="24"/>
  <c r="E1090" i="24"/>
  <c r="E316" i="24"/>
  <c r="E1205" i="24"/>
  <c r="E1067" i="24"/>
  <c r="D21" i="24"/>
  <c r="E407" i="24"/>
  <c r="D1048" i="24"/>
  <c r="D713" i="24"/>
  <c r="D258" i="24"/>
  <c r="E568" i="24"/>
  <c r="D820" i="24"/>
  <c r="D566" i="24"/>
  <c r="D384" i="24"/>
  <c r="D583" i="22"/>
  <c r="D219" i="22"/>
  <c r="E358" i="22"/>
  <c r="E63" i="22"/>
  <c r="E868" i="22"/>
  <c r="E545" i="22"/>
  <c r="E242" i="22"/>
  <c r="E823" i="22"/>
  <c r="D356" i="22"/>
  <c r="E772" i="22"/>
  <c r="E406" i="22"/>
  <c r="D713" i="22"/>
  <c r="E171" i="22"/>
  <c r="E636" i="22"/>
  <c r="E292" i="22"/>
  <c r="E132" i="22"/>
  <c r="D22" i="22"/>
  <c r="E197" i="22"/>
  <c r="D544" i="22"/>
  <c r="E843" i="22"/>
  <c r="E21" i="20"/>
  <c r="D21" i="20"/>
  <c r="E1328" i="18"/>
  <c r="E1390" i="18"/>
  <c r="E86" i="18"/>
  <c r="E780" i="18"/>
  <c r="E976" i="18"/>
  <c r="E63" i="18"/>
  <c r="D534" i="18"/>
  <c r="E472" i="18"/>
  <c r="E182" i="18"/>
  <c r="E1604" i="18"/>
  <c r="E923" i="18"/>
  <c r="D884" i="18"/>
  <c r="E514" i="18"/>
  <c r="E757" i="18"/>
  <c r="E1637" i="18"/>
  <c r="E809" i="18"/>
  <c r="E228" i="18"/>
  <c r="E1435" i="18"/>
  <c r="E1276" i="18"/>
  <c r="E328" i="18"/>
  <c r="D21" i="18"/>
  <c r="E1004" i="18"/>
  <c r="E1473" i="18"/>
  <c r="E886" i="18"/>
  <c r="E377" i="18"/>
  <c r="E1555" i="18"/>
  <c r="E833" i="18"/>
  <c r="E1090" i="18"/>
  <c r="E1299" i="18"/>
  <c r="E536" i="18"/>
  <c r="E416" i="18"/>
  <c r="E1051" i="18"/>
  <c r="D1194" i="18"/>
  <c r="E278" i="18"/>
  <c r="E619" i="18"/>
  <c r="E1212" i="18"/>
  <c r="E664" i="18"/>
  <c r="E728" i="18"/>
  <c r="E1163" i="18"/>
  <c r="E155" i="18"/>
  <c r="E1506" i="18"/>
  <c r="E448" i="18"/>
  <c r="E1578" i="18"/>
  <c r="E1137" i="18"/>
  <c r="E31" i="18"/>
  <c r="E1365" i="18"/>
  <c r="D612" i="16"/>
  <c r="E301" i="16"/>
  <c r="E277" i="16"/>
  <c r="E413" i="16"/>
  <c r="E254" i="16"/>
  <c r="E980" i="16"/>
  <c r="D65" i="16"/>
  <c r="D846" i="16"/>
  <c r="E23" i="16"/>
  <c r="D412" i="16"/>
  <c r="D246" i="16"/>
  <c r="E451" i="16"/>
  <c r="D589" i="16"/>
  <c r="E613" i="16"/>
  <c r="D756" i="16"/>
  <c r="D504" i="16"/>
  <c r="E93" i="16"/>
  <c r="E769" i="16"/>
  <c r="D162" i="16"/>
  <c r="D351" i="16"/>
  <c r="E353" i="16"/>
  <c r="D21" i="16"/>
  <c r="E555" i="16"/>
  <c r="E171" i="16"/>
  <c r="E717" i="16"/>
  <c r="E590" i="16"/>
  <c r="E517" i="16"/>
  <c r="D470" i="16"/>
  <c r="E67" i="16"/>
  <c r="E661" i="16"/>
  <c r="D978" i="16"/>
  <c r="E325" i="16"/>
  <c r="E115" i="16"/>
  <c r="D350" i="14"/>
  <c r="E367" i="14"/>
  <c r="E639" i="14"/>
  <c r="E56" i="14"/>
  <c r="E660" i="14"/>
  <c r="E510" i="14"/>
  <c r="E239" i="14"/>
  <c r="E33" i="14"/>
  <c r="E575" i="14"/>
  <c r="E195" i="14"/>
  <c r="D544" i="14"/>
  <c r="E96" i="14"/>
  <c r="E327" i="14"/>
  <c r="D417" i="14"/>
  <c r="D21" i="14"/>
  <c r="E158" i="14"/>
  <c r="D237" i="14"/>
  <c r="E266" i="14"/>
  <c r="E607" i="14"/>
  <c r="E419" i="14"/>
  <c r="E218" i="14"/>
  <c r="E468" i="14"/>
  <c r="E297" i="14"/>
  <c r="D111" i="12"/>
  <c r="E503" i="12"/>
  <c r="D45" i="12"/>
  <c r="D21" i="12"/>
  <c r="D467" i="12"/>
  <c r="E577" i="12"/>
  <c r="D134" i="12"/>
  <c r="E472" i="12"/>
  <c r="E625" i="12"/>
  <c r="E177" i="12"/>
  <c r="E649" i="12"/>
  <c r="D381" i="12"/>
  <c r="E1889" i="10"/>
  <c r="E1838" i="10"/>
  <c r="E22" i="10"/>
  <c r="D1408" i="10"/>
  <c r="E619" i="10"/>
  <c r="E1683" i="10"/>
  <c r="E1262" i="10"/>
  <c r="E1724" i="10"/>
  <c r="E1988" i="10"/>
  <c r="E361" i="10"/>
  <c r="E1658" i="10"/>
  <c r="E1305" i="10"/>
  <c r="E197" i="10"/>
  <c r="E1032" i="10"/>
  <c r="E848" i="10"/>
  <c r="E974" i="10"/>
  <c r="E1963" i="10"/>
  <c r="E789" i="10"/>
  <c r="E649" i="10"/>
  <c r="E286" i="10"/>
  <c r="E1438" i="10"/>
  <c r="E1938" i="10"/>
  <c r="E1202" i="10"/>
  <c r="D702" i="10"/>
  <c r="E323" i="10"/>
  <c r="E1341" i="10"/>
  <c r="E244" i="10"/>
  <c r="D940" i="10"/>
  <c r="E532" i="10"/>
  <c r="E942" i="10"/>
  <c r="E1410" i="10"/>
  <c r="E582" i="10"/>
  <c r="E1808" i="10"/>
  <c r="E115" i="10"/>
  <c r="E1527" i="10"/>
  <c r="D21" i="10"/>
  <c r="D479" i="10"/>
  <c r="E1380" i="10"/>
  <c r="E429" i="10"/>
  <c r="E1617" i="10"/>
  <c r="E889" i="10"/>
  <c r="E1595" i="8"/>
  <c r="E298" i="8"/>
  <c r="E196" i="8"/>
  <c r="E851" i="8"/>
  <c r="E916" i="8"/>
  <c r="E1642" i="8"/>
  <c r="E405" i="8"/>
  <c r="E170" i="8"/>
  <c r="E376" i="8"/>
  <c r="E1205" i="8"/>
  <c r="E463" i="8"/>
  <c r="D578" i="8"/>
  <c r="E1388" i="8"/>
  <c r="E587" i="8"/>
  <c r="E1087" i="8"/>
  <c r="E634" i="8"/>
  <c r="E103" i="8"/>
  <c r="E1259" i="8"/>
  <c r="E1062" i="8"/>
  <c r="E73" i="8"/>
  <c r="E998" i="8"/>
  <c r="E708" i="8"/>
  <c r="E683" i="8"/>
  <c r="E1409" i="8"/>
  <c r="E1299" i="8"/>
  <c r="E40" i="8"/>
  <c r="E812" i="8"/>
  <c r="E1334" i="8"/>
  <c r="E247" i="8"/>
  <c r="E1134" i="8"/>
  <c r="E225" i="8"/>
  <c r="D21" i="8"/>
  <c r="E1466" i="8"/>
  <c r="E333" i="8"/>
  <c r="D1198" i="8"/>
  <c r="E127" i="8"/>
  <c r="E147" i="8"/>
  <c r="E1508" i="8"/>
  <c r="D21" i="6"/>
  <c r="E317" i="6"/>
  <c r="D444" i="6"/>
  <c r="E660" i="6"/>
  <c r="E113" i="6"/>
  <c r="D469" i="6"/>
  <c r="E520" i="6"/>
  <c r="D639" i="6"/>
  <c r="E445" i="6"/>
  <c r="E155" i="6"/>
  <c r="E23" i="6"/>
  <c r="E471" i="6"/>
  <c r="E553" i="6"/>
  <c r="E580" i="6"/>
  <c r="D348" i="6"/>
  <c r="E84" i="6"/>
  <c r="E273" i="6"/>
  <c r="E610" i="6"/>
  <c r="E51" i="6"/>
  <c r="E491" i="6"/>
  <c r="E235" i="6"/>
  <c r="E145" i="4"/>
  <c r="E661" i="4"/>
  <c r="E692" i="4"/>
  <c r="E1318" i="4"/>
  <c r="E241" i="4"/>
  <c r="E1294" i="4"/>
  <c r="E1265" i="4"/>
  <c r="E1148" i="4"/>
  <c r="E869" i="4"/>
  <c r="E536" i="4"/>
  <c r="E1055" i="4"/>
  <c r="E814" i="4"/>
  <c r="E114" i="4"/>
  <c r="E730" i="4"/>
  <c r="E1096" i="4"/>
  <c r="E508" i="4"/>
  <c r="E793" i="4"/>
  <c r="E752" i="4"/>
  <c r="E978" i="4"/>
  <c r="E920" i="4"/>
  <c r="D351" i="4"/>
  <c r="D1178" i="4"/>
  <c r="D21" i="4"/>
  <c r="D506" i="4"/>
  <c r="D976" i="4"/>
  <c r="E345" i="1"/>
  <c r="E1021" i="1"/>
  <c r="E658" i="1"/>
  <c r="E828" i="1"/>
  <c r="E370" i="1"/>
  <c r="E526" i="1"/>
  <c r="E1076" i="1"/>
  <c r="E479" i="1"/>
  <c r="E422" i="1"/>
  <c r="E400" i="1"/>
  <c r="E309" i="1"/>
  <c r="D343" i="1"/>
  <c r="D886" i="1"/>
  <c r="D20" i="1"/>
  <c r="D932" i="1"/>
  <c r="D656" i="1"/>
  <c r="E410" i="29" a="1"/>
  <c r="E941" i="29" a="1"/>
  <c r="E458" i="29" a="1"/>
  <c r="E158" i="29" a="1"/>
  <c r="E521" i="29" a="1"/>
  <c r="E132" i="29" a="1"/>
  <c r="E312" i="29" a="1"/>
  <c r="E766" i="29" a="1"/>
  <c r="E278" i="29" a="1"/>
  <c r="D1060" i="29" a="1"/>
  <c r="E992" i="29" a="1"/>
  <c r="D872" i="29" a="1"/>
  <c r="E76" i="29" a="1"/>
  <c r="E646" i="29" a="1"/>
  <c r="D22" i="29" a="1"/>
  <c r="E367" i="29" a="1"/>
  <c r="E190" i="29" a="1"/>
  <c r="E667" i="29" a="1"/>
  <c r="E1129" i="29" a="1"/>
  <c r="E609" i="29" a="1"/>
  <c r="E693" i="29" a="1"/>
  <c r="E1164" i="29" a="1"/>
  <c r="E736" i="29" a="1"/>
  <c r="D567" i="29" a="1"/>
  <c r="E31" i="26" a="1"/>
  <c r="E199" i="26" a="1"/>
  <c r="D402" i="26" a="1"/>
  <c r="D535" i="26" a="1"/>
  <c r="E314" i="26" a="1"/>
  <c r="D22" i="26" a="1"/>
  <c r="E500" i="26" a="1"/>
  <c r="E250" i="26" a="1"/>
  <c r="D272" i="26" a="1"/>
  <c r="E70" i="26" a="1"/>
  <c r="E174" i="26" a="1"/>
  <c r="E1091" i="24" a="1"/>
  <c r="D22" i="24" a="1"/>
  <c r="D259" i="24" a="1"/>
  <c r="D385" i="24" a="1"/>
  <c r="E541" i="24" a="1"/>
  <c r="E317" i="24" a="1"/>
  <c r="E408" i="24" a="1"/>
  <c r="E569" i="24" a="1"/>
  <c r="E432" i="24" a="1"/>
  <c r="E1206" i="24" a="1"/>
  <c r="D1049" i="24" a="1"/>
  <c r="D821" i="24" a="1"/>
  <c r="E1068" i="24" a="1"/>
  <c r="D714" i="24" a="1"/>
  <c r="D567" i="24" a="1"/>
  <c r="E64" i="22" a="1"/>
  <c r="D714" i="22" a="1"/>
  <c r="E133" i="22" a="1"/>
  <c r="E844" i="22" a="1"/>
  <c r="D584" i="22" a="1"/>
  <c r="E869" i="22" a="1"/>
  <c r="D357" i="22" a="1"/>
  <c r="E172" i="22" a="1"/>
  <c r="D23" i="22" a="1"/>
  <c r="D220" i="22" a="1"/>
  <c r="E546" i="22" a="1"/>
  <c r="E773" i="22" a="1"/>
  <c r="E198" i="22" a="1"/>
  <c r="E359" i="22" a="1"/>
  <c r="E243" i="22" a="1"/>
  <c r="E407" i="22" a="1"/>
  <c r="E293" i="22" a="1"/>
  <c r="D545" i="22" a="1"/>
  <c r="E22" i="20" a="1"/>
  <c r="D22" i="20" a="1"/>
  <c r="E1329" i="18" a="1"/>
  <c r="E977" i="18" a="1"/>
  <c r="E183" i="18" a="1"/>
  <c r="E515" i="18" a="1"/>
  <c r="E229" i="18" a="1"/>
  <c r="D22" i="18" a="1"/>
  <c r="E378" i="18" a="1"/>
  <c r="E1300" i="18" a="1"/>
  <c r="D1195" i="18" a="1"/>
  <c r="E665" i="18" a="1"/>
  <c r="E1507" i="18" a="1"/>
  <c r="E32" i="18" a="1"/>
  <c r="E1391" i="18" a="1"/>
  <c r="E64" i="18" a="1"/>
  <c r="E1605" i="18" a="1"/>
  <c r="E758" i="18" a="1"/>
  <c r="E1436" i="18" a="1"/>
  <c r="E1005" i="18" a="1"/>
  <c r="E1556" i="18" a="1"/>
  <c r="E537" i="18" a="1"/>
  <c r="E279" i="18" a="1"/>
  <c r="E729" i="18" a="1"/>
  <c r="E449" i="18" a="1"/>
  <c r="E1366" i="18" a="1"/>
  <c r="E87" i="18" a="1"/>
  <c r="D535" i="18" a="1"/>
  <c r="E924" i="18" a="1"/>
  <c r="E1638" i="18" a="1"/>
  <c r="E1277" i="18" a="1"/>
  <c r="E1474" i="18" a="1"/>
  <c r="E834" i="18" a="1"/>
  <c r="E417" i="18" a="1"/>
  <c r="E620" i="18" a="1"/>
  <c r="E1164" i="18" a="1"/>
  <c r="E1579" i="18" a="1"/>
  <c r="E781" i="18" a="1"/>
  <c r="E473" i="18" a="1"/>
  <c r="D885" i="18" a="1"/>
  <c r="E810" i="18" a="1"/>
  <c r="E329" i="18" a="1"/>
  <c r="E887" i="18" a="1"/>
  <c r="E1091" i="18" a="1"/>
  <c r="E1052" i="18" a="1"/>
  <c r="E156" i="18" a="1"/>
  <c r="E1138" i="18" a="1"/>
  <c r="D613" i="16" a="1"/>
  <c r="E255" i="16" a="1"/>
  <c r="E24" i="16" a="1"/>
  <c r="D590" i="16" a="1"/>
  <c r="E94" i="16" a="1"/>
  <c r="E354" i="16" a="1"/>
  <c r="E718" i="16" a="1"/>
  <c r="E68" i="16" a="1"/>
  <c r="E116" i="16" a="1"/>
  <c r="E302" i="16" a="1"/>
  <c r="E981" i="16" a="1"/>
  <c r="D413" i="16" a="1"/>
  <c r="E614" i="16" a="1"/>
  <c r="E770" i="16" a="1"/>
  <c r="D22" i="16" a="1"/>
  <c r="E591" i="16" a="1"/>
  <c r="E662" i="16" a="1"/>
  <c r="E278" i="16" a="1"/>
  <c r="D66" i="16" a="1"/>
  <c r="D247" i="16" a="1"/>
  <c r="D757" i="16" a="1"/>
  <c r="D163" i="16" a="1"/>
  <c r="E518" i="16" a="1"/>
  <c r="D979" i="16" a="1"/>
  <c r="E414" i="16" a="1"/>
  <c r="D847" i="16" a="1"/>
  <c r="D505" i="16" a="1"/>
  <c r="D352" i="16" a="1"/>
  <c r="E172" i="16" a="1"/>
  <c r="D471" i="16" a="1"/>
  <c r="E326" i="16" a="1"/>
  <c r="D351" i="14" a="1"/>
  <c r="E661" i="14" a="1"/>
  <c r="E576" i="14" a="1"/>
  <c r="E328" i="14" a="1"/>
  <c r="D238" i="14" a="1"/>
  <c r="E368" i="14" a="1"/>
  <c r="E511" i="14" a="1"/>
  <c r="E196" i="14" a="1"/>
  <c r="D418" i="14" a="1"/>
  <c r="E267" i="14" a="1"/>
  <c r="E469" i="14" a="1"/>
  <c r="E57" i="14" a="1"/>
  <c r="E640" i="14" a="1"/>
  <c r="E240" i="14" a="1"/>
  <c r="D545" i="14" a="1"/>
  <c r="D22" i="14" a="1"/>
  <c r="E608" i="14" a="1"/>
  <c r="E298" i="14" a="1"/>
  <c r="E34" i="14" a="1"/>
  <c r="E159" i="14" a="1"/>
  <c r="E420" i="14" a="1"/>
  <c r="D112" i="12" a="1"/>
  <c r="D468" i="12" a="1"/>
  <c r="E626" i="12" a="1"/>
  <c r="E504" i="12" a="1"/>
  <c r="E578" i="12" a="1"/>
  <c r="E178" i="12" a="1"/>
  <c r="D46" i="12" a="1"/>
  <c r="D135" i="12" a="1"/>
  <c r="E650" i="12" a="1"/>
  <c r="D22" i="12" a="1"/>
  <c r="E473" i="12" a="1"/>
  <c r="D382" i="12" a="1"/>
  <c r="E1839" i="10" a="1"/>
  <c r="E1684" i="10" a="1"/>
  <c r="E362" i="10" a="1"/>
  <c r="E1033" i="10" a="1"/>
  <c r="E790" i="10" a="1"/>
  <c r="E1939" i="10" a="1"/>
  <c r="E1342" i="10" a="1"/>
  <c r="E943" i="10" a="1"/>
  <c r="E116" i="10" a="1"/>
  <c r="E1381" i="10" a="1"/>
  <c r="E23" i="10" a="1"/>
  <c r="E1263" i="10" a="1"/>
  <c r="E1659" i="10" a="1"/>
  <c r="E849" i="10" a="1"/>
  <c r="E650" i="10" a="1"/>
  <c r="E1203" i="10" a="1"/>
  <c r="E245" i="10" a="1"/>
  <c r="E1411" i="10" a="1"/>
  <c r="E1528" i="10" a="1"/>
  <c r="E430" i="10" a="1"/>
  <c r="D1409" i="10" a="1"/>
  <c r="E1725" i="10" a="1"/>
  <c r="E1306" i="10" a="1"/>
  <c r="E975" i="10" a="1"/>
  <c r="E287" i="10" a="1"/>
  <c r="D703" i="10" a="1"/>
  <c r="D941" i="10" a="1"/>
  <c r="E583" i="10" a="1"/>
  <c r="D22" i="10" a="1"/>
  <c r="E1890" i="10" a="1"/>
  <c r="E620" i="10" a="1"/>
  <c r="E1989" i="10" a="1"/>
  <c r="E198" i="10" a="1"/>
  <c r="E1964" i="10" a="1"/>
  <c r="E1439" i="10" a="1"/>
  <c r="E324" i="10" a="1"/>
  <c r="E533" i="10" a="1"/>
  <c r="E1809" i="10" a="1"/>
  <c r="D480" i="10" a="1"/>
  <c r="E890" i="10" a="1"/>
  <c r="E299" i="8" a="1"/>
  <c r="E1643" i="8" a="1"/>
  <c r="E1206" i="8" a="1"/>
  <c r="E588" i="8" a="1"/>
  <c r="E1260" i="8" a="1"/>
  <c r="E709" i="8" a="1"/>
  <c r="E41" i="8" a="1"/>
  <c r="E1135" i="8" a="1"/>
  <c r="E334" i="8" a="1"/>
  <c r="E1509" i="8" a="1"/>
  <c r="E917" i="8" a="1"/>
  <c r="E197" i="8" a="1"/>
  <c r="E406" i="8" a="1"/>
  <c r="E464" i="8" a="1"/>
  <c r="E1088" i="8" a="1"/>
  <c r="E1063" i="8" a="1"/>
  <c r="E684" i="8" a="1"/>
  <c r="E813" i="8" a="1"/>
  <c r="E226" i="8" a="1"/>
  <c r="D1199" i="8" a="1"/>
  <c r="E377" i="8" a="1"/>
  <c r="E104" i="8" a="1"/>
  <c r="E1300" i="8" a="1"/>
  <c r="E1467" i="8" a="1"/>
  <c r="E852" i="8" a="1"/>
  <c r="E171" i="8" a="1"/>
  <c r="D579" i="8" a="1"/>
  <c r="E635" i="8" a="1"/>
  <c r="E74" i="8" a="1"/>
  <c r="E1410" i="8" a="1"/>
  <c r="E1335" i="8" a="1"/>
  <c r="D22" i="8" a="1"/>
  <c r="E1596" i="8" a="1"/>
  <c r="E999" i="8" a="1"/>
  <c r="E248" i="8" a="1"/>
  <c r="E148" i="8" a="1"/>
  <c r="E318" i="6" a="1"/>
  <c r="D470" i="6" a="1"/>
  <c r="E156" i="6" a="1"/>
  <c r="E581" i="6" a="1"/>
  <c r="E611" i="6" a="1"/>
  <c r="E114" i="6" a="1"/>
  <c r="D445" i="6" a="1"/>
  <c r="E521" i="6" a="1"/>
  <c r="E24" i="6" a="1"/>
  <c r="D349" i="6" a="1"/>
  <c r="E52" i="6" a="1"/>
  <c r="D640" i="6" a="1"/>
  <c r="E85" i="6" a="1"/>
  <c r="E492" i="6" a="1"/>
  <c r="D22" i="6" a="1"/>
  <c r="E446" i="6" a="1"/>
  <c r="E274" i="6" a="1"/>
  <c r="E236" i="6" a="1"/>
  <c r="E693" i="4" a="1"/>
  <c r="E1266" i="4" a="1"/>
  <c r="E1056" i="4" a="1"/>
  <c r="E1097" i="4" a="1"/>
  <c r="E979" i="4" a="1"/>
  <c r="E1319" i="4" a="1"/>
  <c r="E1149" i="4" a="1"/>
  <c r="E815" i="4" a="1"/>
  <c r="E509" i="4" a="1"/>
  <c r="E146" i="4" a="1"/>
  <c r="E242" i="4" a="1"/>
  <c r="E115" i="4" a="1"/>
  <c r="E794" i="4" a="1"/>
  <c r="E1295" i="4" a="1"/>
  <c r="E537" i="4" a="1"/>
  <c r="E731" i="4" a="1"/>
  <c r="E753" i="4" a="1"/>
  <c r="D352" i="4" a="1"/>
  <c r="D977" i="4" a="1"/>
  <c r="D1179" i="4" a="1"/>
  <c r="D22" i="4" a="1"/>
  <c r="D507" i="4" a="1"/>
  <c r="E659" i="1" a="1"/>
  <c r="E1077" i="1" a="1"/>
  <c r="E310" i="1" a="1"/>
  <c r="E346" i="1" a="1"/>
  <c r="E527" i="1" a="1"/>
  <c r="E829" i="1" a="1"/>
  <c r="E480" i="1" a="1"/>
  <c r="E371" i="1" a="1"/>
  <c r="E423" i="1" a="1"/>
  <c r="E1022" i="1" a="1"/>
  <c r="E401" i="1" a="1"/>
  <c r="D21" i="1" a="1"/>
  <c r="D933" i="1" a="1"/>
  <c r="D344" i="1" a="1"/>
  <c r="D657" i="1" a="1"/>
  <c r="D887" i="1" a="1"/>
  <c r="D567" i="29" l="1"/>
  <c r="E736" i="29"/>
  <c r="E1164" i="29"/>
  <c r="E693" i="29"/>
  <c r="E609" i="29"/>
  <c r="E1129" i="29"/>
  <c r="E667" i="29"/>
  <c r="E190" i="29"/>
  <c r="E367" i="29"/>
  <c r="D22" i="29"/>
  <c r="E646" i="29"/>
  <c r="E76" i="29"/>
  <c r="D872" i="29"/>
  <c r="E992" i="29"/>
  <c r="D1060" i="29"/>
  <c r="E278" i="29"/>
  <c r="E766" i="29"/>
  <c r="E312" i="29"/>
  <c r="E132" i="29"/>
  <c r="E521" i="29"/>
  <c r="E158" i="29"/>
  <c r="E458" i="29"/>
  <c r="E941" i="29"/>
  <c r="E410" i="29"/>
  <c r="E174" i="26"/>
  <c r="E70" i="26"/>
  <c r="D272" i="26"/>
  <c r="E250" i="26"/>
  <c r="E500" i="26"/>
  <c r="D22" i="26"/>
  <c r="E314" i="26"/>
  <c r="D535" i="26"/>
  <c r="D402" i="26"/>
  <c r="E199" i="26"/>
  <c r="E31" i="26"/>
  <c r="D567" i="24"/>
  <c r="D714" i="24"/>
  <c r="E1068" i="24"/>
  <c r="D821" i="24"/>
  <c r="D1049" i="24"/>
  <c r="E1206" i="24"/>
  <c r="E432" i="24"/>
  <c r="E569" i="24"/>
  <c r="E408" i="24"/>
  <c r="E317" i="24"/>
  <c r="E541" i="24"/>
  <c r="D385" i="24"/>
  <c r="D259" i="24"/>
  <c r="D22" i="24"/>
  <c r="E1091" i="24"/>
  <c r="D545" i="22"/>
  <c r="E293" i="22"/>
  <c r="E407" i="22"/>
  <c r="E243" i="22"/>
  <c r="E359" i="22"/>
  <c r="E198" i="22"/>
  <c r="E773" i="22"/>
  <c r="E546" i="22"/>
  <c r="D220" i="22"/>
  <c r="D23" i="22"/>
  <c r="E172" i="22"/>
  <c r="D357" i="22"/>
  <c r="E869" i="22"/>
  <c r="D584" i="22"/>
  <c r="E844" i="22"/>
  <c r="E133" i="22"/>
  <c r="D714" i="22"/>
  <c r="E64" i="22"/>
  <c r="D22" i="20"/>
  <c r="E22" i="20"/>
  <c r="E1138" i="18"/>
  <c r="E156" i="18"/>
  <c r="E1052" i="18"/>
  <c r="E1091" i="18"/>
  <c r="E887" i="18"/>
  <c r="E329" i="18"/>
  <c r="E810" i="18"/>
  <c r="D885" i="18"/>
  <c r="E473" i="18"/>
  <c r="E781" i="18"/>
  <c r="E1579" i="18"/>
  <c r="E1164" i="18"/>
  <c r="E620" i="18"/>
  <c r="E417" i="18"/>
  <c r="E834" i="18"/>
  <c r="E1474" i="18"/>
  <c r="E1277" i="18"/>
  <c r="E1638" i="18"/>
  <c r="E924" i="18"/>
  <c r="D535" i="18"/>
  <c r="E87" i="18"/>
  <c r="E1366" i="18"/>
  <c r="E449" i="18"/>
  <c r="E729" i="18"/>
  <c r="E279" i="18"/>
  <c r="E537" i="18"/>
  <c r="E1556" i="18"/>
  <c r="E1005" i="18"/>
  <c r="E1436" i="18"/>
  <c r="E758" i="18"/>
  <c r="E1605" i="18"/>
  <c r="E64" i="18"/>
  <c r="E1391" i="18"/>
  <c r="E32" i="18"/>
  <c r="E1507" i="18"/>
  <c r="E665" i="18"/>
  <c r="D1195" i="18"/>
  <c r="E1300" i="18"/>
  <c r="E378" i="18"/>
  <c r="D22" i="18"/>
  <c r="E229" i="18"/>
  <c r="E515" i="18"/>
  <c r="E183" i="18"/>
  <c r="E977" i="18"/>
  <c r="E1329" i="18"/>
  <c r="E326" i="16"/>
  <c r="D471" i="16"/>
  <c r="E172" i="16"/>
  <c r="D352" i="16"/>
  <c r="D505" i="16"/>
  <c r="D847" i="16"/>
  <c r="E414" i="16"/>
  <c r="D979" i="16"/>
  <c r="E518" i="16"/>
  <c r="D163" i="16"/>
  <c r="D757" i="16"/>
  <c r="D247" i="16"/>
  <c r="D66" i="16"/>
  <c r="E278" i="16"/>
  <c r="E662" i="16"/>
  <c r="E591" i="16"/>
  <c r="D22" i="16"/>
  <c r="E770" i="16"/>
  <c r="E614" i="16"/>
  <c r="D413" i="16"/>
  <c r="E981" i="16"/>
  <c r="E302" i="16"/>
  <c r="E116" i="16"/>
  <c r="E68" i="16"/>
  <c r="E718" i="16"/>
  <c r="E354" i="16"/>
  <c r="E94" i="16"/>
  <c r="D590" i="16"/>
  <c r="E24" i="16"/>
  <c r="E255" i="16"/>
  <c r="D613" i="16"/>
  <c r="E420" i="14"/>
  <c r="E159" i="14"/>
  <c r="E34" i="14"/>
  <c r="E298" i="14"/>
  <c r="E608" i="14"/>
  <c r="D22" i="14"/>
  <c r="D545" i="14"/>
  <c r="E240" i="14"/>
  <c r="E640" i="14"/>
  <c r="E57" i="14"/>
  <c r="E469" i="14"/>
  <c r="E267" i="14"/>
  <c r="D418" i="14"/>
  <c r="E196" i="14"/>
  <c r="E511" i="14"/>
  <c r="E368" i="14"/>
  <c r="D238" i="14"/>
  <c r="E328" i="14"/>
  <c r="E576" i="14"/>
  <c r="E661" i="14"/>
  <c r="D351" i="14"/>
  <c r="D382" i="12"/>
  <c r="E473" i="12"/>
  <c r="D22" i="12"/>
  <c r="E650" i="12"/>
  <c r="D135" i="12"/>
  <c r="D46" i="12"/>
  <c r="E178" i="12"/>
  <c r="E578" i="12"/>
  <c r="E504" i="12"/>
  <c r="E626" i="12"/>
  <c r="D468" i="12"/>
  <c r="D112" i="12"/>
  <c r="E890" i="10"/>
  <c r="D480" i="10"/>
  <c r="E1809" i="10"/>
  <c r="E533" i="10"/>
  <c r="E324" i="10"/>
  <c r="E1439" i="10"/>
  <c r="E1964" i="10"/>
  <c r="E198" i="10"/>
  <c r="E1989" i="10"/>
  <c r="E620" i="10"/>
  <c r="E1890" i="10"/>
  <c r="D22" i="10"/>
  <c r="E583" i="10"/>
  <c r="D941" i="10"/>
  <c r="D703" i="10"/>
  <c r="E287" i="10"/>
  <c r="E975" i="10"/>
  <c r="E1306" i="10"/>
  <c r="E1725" i="10"/>
  <c r="D1409" i="10"/>
  <c r="E430" i="10"/>
  <c r="E1528" i="10"/>
  <c r="E1411" i="10"/>
  <c r="E245" i="10"/>
  <c r="E1203" i="10"/>
  <c r="E650" i="10"/>
  <c r="E849" i="10"/>
  <c r="E1659" i="10"/>
  <c r="E1263" i="10"/>
  <c r="E23" i="10"/>
  <c r="E1381" i="10"/>
  <c r="E116" i="10"/>
  <c r="E943" i="10"/>
  <c r="E1342" i="10"/>
  <c r="E1939" i="10"/>
  <c r="E790" i="10"/>
  <c r="E1033" i="10"/>
  <c r="E362" i="10"/>
  <c r="E1684" i="10"/>
  <c r="E1839" i="10"/>
  <c r="E148" i="8"/>
  <c r="E248" i="8"/>
  <c r="E999" i="8"/>
  <c r="E1596" i="8"/>
  <c r="D22" i="8"/>
  <c r="E1335" i="8"/>
  <c r="E1410" i="8"/>
  <c r="E74" i="8"/>
  <c r="E635" i="8"/>
  <c r="D579" i="8"/>
  <c r="E171" i="8"/>
  <c r="E852" i="8"/>
  <c r="E1467" i="8"/>
  <c r="E1300" i="8"/>
  <c r="E104" i="8"/>
  <c r="E377" i="8"/>
  <c r="D1199" i="8"/>
  <c r="E226" i="8"/>
  <c r="E813" i="8"/>
  <c r="E684" i="8"/>
  <c r="E1063" i="8"/>
  <c r="E1088" i="8"/>
  <c r="E464" i="8"/>
  <c r="E406" i="8"/>
  <c r="E197" i="8"/>
  <c r="E917" i="8"/>
  <c r="E1509" i="8"/>
  <c r="E334" i="8"/>
  <c r="E1135" i="8"/>
  <c r="E41" i="8"/>
  <c r="E709" i="8"/>
  <c r="E1260" i="8"/>
  <c r="E588" i="8"/>
  <c r="E1206" i="8"/>
  <c r="E1643" i="8"/>
  <c r="E299" i="8"/>
  <c r="E236" i="6"/>
  <c r="E274" i="6"/>
  <c r="E446" i="6"/>
  <c r="D22" i="6"/>
  <c r="E492" i="6"/>
  <c r="E85" i="6"/>
  <c r="D640" i="6"/>
  <c r="E52" i="6"/>
  <c r="D349" i="6"/>
  <c r="E24" i="6"/>
  <c r="E521" i="6"/>
  <c r="D445" i="6"/>
  <c r="E114" i="6"/>
  <c r="E611" i="6"/>
  <c r="E581" i="6"/>
  <c r="E156" i="6"/>
  <c r="D470" i="6"/>
  <c r="E318" i="6"/>
  <c r="E753" i="4"/>
  <c r="E731" i="4"/>
  <c r="E537" i="4"/>
  <c r="E1295" i="4"/>
  <c r="E794" i="4"/>
  <c r="E115" i="4"/>
  <c r="E242" i="4"/>
  <c r="E146" i="4"/>
  <c r="E509" i="4"/>
  <c r="E815" i="4"/>
  <c r="E1149" i="4"/>
  <c r="E1319" i="4"/>
  <c r="E979" i="4"/>
  <c r="E1097" i="4"/>
  <c r="E1056" i="4"/>
  <c r="E1266" i="4"/>
  <c r="E693" i="4"/>
  <c r="D507" i="4"/>
  <c r="D22" i="4"/>
  <c r="D1179" i="4"/>
  <c r="D977" i="4"/>
  <c r="D352" i="4"/>
  <c r="E401" i="1"/>
  <c r="E1022" i="1"/>
  <c r="E423" i="1"/>
  <c r="E371" i="1"/>
  <c r="E480" i="1"/>
  <c r="E829" i="1"/>
  <c r="E527" i="1"/>
  <c r="E346" i="1"/>
  <c r="E310" i="1"/>
  <c r="E1077" i="1"/>
  <c r="E659" i="1"/>
  <c r="D887" i="1"/>
  <c r="D657" i="1"/>
  <c r="D344" i="1"/>
  <c r="D933" i="1"/>
  <c r="D21" i="1"/>
  <c r="E737" i="29" a="1"/>
  <c r="E1130" i="29" a="1"/>
  <c r="D23" i="29" a="1"/>
  <c r="E993" i="29" a="1"/>
  <c r="E459" i="29" a="1"/>
  <c r="E1165" i="29" a="1"/>
  <c r="E668" i="29" a="1"/>
  <c r="D1061" i="29" a="1"/>
  <c r="E133" i="29" a="1"/>
  <c r="E942" i="29" a="1"/>
  <c r="E610" i="29" a="1"/>
  <c r="E694" i="29" a="1"/>
  <c r="E191" i="29" a="1"/>
  <c r="E77" i="29" a="1"/>
  <c r="E279" i="29" a="1"/>
  <c r="E522" i="29" a="1"/>
  <c r="E411" i="29" a="1"/>
  <c r="D568" i="29" a="1"/>
  <c r="E368" i="29" a="1"/>
  <c r="D873" i="29" a="1"/>
  <c r="E767" i="29" a="1"/>
  <c r="E159" i="29" a="1"/>
  <c r="E251" i="26" a="1"/>
  <c r="D536" i="26" a="1"/>
  <c r="E175" i="26" a="1"/>
  <c r="E501" i="26" a="1"/>
  <c r="D403" i="26" a="1"/>
  <c r="E71" i="26" a="1"/>
  <c r="D23" i="26" a="1"/>
  <c r="E200" i="26" a="1"/>
  <c r="D273" i="26" a="1"/>
  <c r="E315" i="26" a="1"/>
  <c r="E32" i="26" a="1"/>
  <c r="D822" i="24" a="1"/>
  <c r="E570" i="24" a="1"/>
  <c r="D386" i="24" a="1"/>
  <c r="D568" i="24" a="1"/>
  <c r="D1050" i="24" a="1"/>
  <c r="E409" i="24" a="1"/>
  <c r="D260" i="24" a="1"/>
  <c r="D715" i="24" a="1"/>
  <c r="E1207" i="24" a="1"/>
  <c r="D23" i="24" a="1"/>
  <c r="E1069" i="24" a="1"/>
  <c r="E433" i="24" a="1"/>
  <c r="E542" i="24" a="1"/>
  <c r="E1092" i="24" a="1"/>
  <c r="E199" i="22" a="1"/>
  <c r="E408" i="22" a="1"/>
  <c r="E774" i="22" a="1"/>
  <c r="E173" i="22" a="1"/>
  <c r="E845" i="22" a="1"/>
  <c r="E244" i="22" a="1"/>
  <c r="E547" i="22" a="1"/>
  <c r="D358" i="22" a="1"/>
  <c r="E134" i="22" a="1"/>
  <c r="D546" i="22" a="1"/>
  <c r="E360" i="22" a="1"/>
  <c r="D221" i="22" a="1"/>
  <c r="E870" i="22" a="1"/>
  <c r="D715" i="22" a="1"/>
  <c r="D24" i="22" a="1"/>
  <c r="D585" i="22" a="1"/>
  <c r="D23" i="20" a="1"/>
  <c r="E23" i="20" a="1"/>
  <c r="E1139" i="18" a="1"/>
  <c r="E888" i="18" a="1"/>
  <c r="E474" i="18" a="1"/>
  <c r="E621" i="18" a="1"/>
  <c r="E1278" i="18" a="1"/>
  <c r="E88" i="18" a="1"/>
  <c r="E280" i="18" a="1"/>
  <c r="E1437" i="18" a="1"/>
  <c r="E1392" i="18" a="1"/>
  <c r="D1196" i="18" a="1"/>
  <c r="E1330" i="18" a="1"/>
  <c r="E157" i="18" a="1"/>
  <c r="E330" i="18" a="1"/>
  <c r="E782" i="18" a="1"/>
  <c r="E418" i="18" a="1"/>
  <c r="E1639" i="18" a="1"/>
  <c r="E1367" i="18" a="1"/>
  <c r="E538" i="18" a="1"/>
  <c r="E759" i="18" a="1"/>
  <c r="E33" i="18" a="1"/>
  <c r="E1301" i="18" a="1"/>
  <c r="E1053" i="18" a="1"/>
  <c r="E811" i="18" a="1"/>
  <c r="E1580" i="18" a="1"/>
  <c r="E835" i="18" a="1"/>
  <c r="E925" i="18" a="1"/>
  <c r="E450" i="18" a="1"/>
  <c r="E1557" i="18" a="1"/>
  <c r="E1606" i="18" a="1"/>
  <c r="E1508" i="18" a="1"/>
  <c r="E379" i="18" a="1"/>
  <c r="E184" i="18" a="1"/>
  <c r="E1092" i="18" a="1"/>
  <c r="D886" i="18" a="1"/>
  <c r="E1165" i="18" a="1"/>
  <c r="E1475" i="18" a="1"/>
  <c r="D536" i="18" a="1"/>
  <c r="E730" i="18" a="1"/>
  <c r="E1006" i="18" a="1"/>
  <c r="E65" i="18" a="1"/>
  <c r="E666" i="18" a="1"/>
  <c r="D23" i="18" a="1"/>
  <c r="E978" i="18" a="1"/>
  <c r="E327" i="16" a="1"/>
  <c r="D506" i="16" a="1"/>
  <c r="E519" i="16" a="1"/>
  <c r="D67" i="16" a="1"/>
  <c r="D23" i="16" a="1"/>
  <c r="E982" i="16" a="1"/>
  <c r="E719" i="16" a="1"/>
  <c r="D164" i="16" a="1"/>
  <c r="D472" i="16" a="1"/>
  <c r="E256" i="16" a="1"/>
  <c r="E173" i="16" a="1"/>
  <c r="E415" i="16" a="1"/>
  <c r="D758" i="16" a="1"/>
  <c r="E663" i="16" a="1"/>
  <c r="E615" i="16" a="1"/>
  <c r="E117" i="16" a="1"/>
  <c r="E95" i="16" a="1"/>
  <c r="D614" i="16" a="1"/>
  <c r="E771" i="16" a="1"/>
  <c r="E355" i="16" a="1"/>
  <c r="D353" i="16" a="1"/>
  <c r="D980" i="16" a="1"/>
  <c r="D248" i="16" a="1"/>
  <c r="E592" i="16" a="1"/>
  <c r="D414" i="16" a="1"/>
  <c r="E69" i="16" a="1"/>
  <c r="D591" i="16" a="1"/>
  <c r="D848" i="16" a="1"/>
  <c r="E303" i="16" a="1"/>
  <c r="E421" i="14" a="1"/>
  <c r="E609" i="14" a="1"/>
  <c r="D419" i="14" a="1"/>
  <c r="D239" i="14" a="1"/>
  <c r="D352" i="14" a="1"/>
  <c r="E160" i="14" a="1"/>
  <c r="D23" i="14" a="1"/>
  <c r="E58" i="14" a="1"/>
  <c r="E197" i="14" a="1"/>
  <c r="E329" i="14" a="1"/>
  <c r="E35" i="14" a="1"/>
  <c r="D546" i="14" a="1"/>
  <c r="E470" i="14" a="1"/>
  <c r="E512" i="14" a="1"/>
  <c r="E577" i="14" a="1"/>
  <c r="E299" i="14" a="1"/>
  <c r="E241" i="14" a="1"/>
  <c r="E268" i="14" a="1"/>
  <c r="E662" i="14" a="1"/>
  <c r="D383" i="12" a="1"/>
  <c r="D136" i="12" a="1"/>
  <c r="E505" i="12" a="1"/>
  <c r="E474" i="12" a="1"/>
  <c r="D47" i="12" a="1"/>
  <c r="E627" i="12" a="1"/>
  <c r="D23" i="12" a="1"/>
  <c r="E179" i="12" a="1"/>
  <c r="D469" i="12" a="1"/>
  <c r="E651" i="12" a="1"/>
  <c r="E579" i="12" a="1"/>
  <c r="D113" i="12" a="1"/>
  <c r="D481" i="10" a="1"/>
  <c r="E1440" i="10" a="1"/>
  <c r="E621" i="10" a="1"/>
  <c r="D942" i="10" a="1"/>
  <c r="E1529" i="10" a="1"/>
  <c r="E651" i="10" a="1"/>
  <c r="E24" i="10" a="1"/>
  <c r="E1343" i="10" a="1"/>
  <c r="E1810" i="10" a="1"/>
  <c r="E1965" i="10" a="1"/>
  <c r="E1891" i="10" a="1"/>
  <c r="D704" i="10" a="1"/>
  <c r="E1726" i="10" a="1"/>
  <c r="E1412" i="10" a="1"/>
  <c r="E850" i="10" a="1"/>
  <c r="E1382" i="10" a="1"/>
  <c r="E1940" i="10" a="1"/>
  <c r="E1685" i="10" a="1"/>
  <c r="E534" i="10" a="1"/>
  <c r="E199" i="10" a="1"/>
  <c r="D23" i="10" a="1"/>
  <c r="E288" i="10" a="1"/>
  <c r="D1410" i="10" a="1"/>
  <c r="E246" i="10" a="1"/>
  <c r="E1660" i="10" a="1"/>
  <c r="E117" i="10" a="1"/>
  <c r="E791" i="10" a="1"/>
  <c r="E1840" i="10" a="1"/>
  <c r="E891" i="10" a="1"/>
  <c r="E325" i="10" a="1"/>
  <c r="E1990" i="10" a="1"/>
  <c r="E976" i="10" a="1"/>
  <c r="E431" i="10" a="1"/>
  <c r="E1204" i="10" a="1"/>
  <c r="E1264" i="10" a="1"/>
  <c r="E944" i="10" a="1"/>
  <c r="E1034" i="10" a="1"/>
  <c r="E149" i="8" a="1"/>
  <c r="D23" i="8" a="1"/>
  <c r="E636" i="8" a="1"/>
  <c r="E1468" i="8" a="1"/>
  <c r="D1200" i="8" a="1"/>
  <c r="E1064" i="8" a="1"/>
  <c r="E198" i="8" a="1"/>
  <c r="E1136" i="8" a="1"/>
  <c r="E589" i="8" a="1"/>
  <c r="E249" i="8" a="1"/>
  <c r="E1336" i="8" a="1"/>
  <c r="D580" i="8" a="1"/>
  <c r="E1301" i="8" a="1"/>
  <c r="E227" i="8" a="1"/>
  <c r="E1089" i="8" a="1"/>
  <c r="E918" i="8" a="1"/>
  <c r="E42" i="8" a="1"/>
  <c r="E1207" i="8" a="1"/>
  <c r="E1597" i="8" a="1"/>
  <c r="E1000" i="8" a="1"/>
  <c r="E1411" i="8" a="1"/>
  <c r="E172" i="8" a="1"/>
  <c r="E105" i="8" a="1"/>
  <c r="E814" i="8" a="1"/>
  <c r="E465" i="8" a="1"/>
  <c r="E1510" i="8" a="1"/>
  <c r="E710" i="8" a="1"/>
  <c r="E1644" i="8" a="1"/>
  <c r="E75" i="8" a="1"/>
  <c r="E853" i="8" a="1"/>
  <c r="E378" i="8" a="1"/>
  <c r="E685" i="8" a="1"/>
  <c r="E407" i="8" a="1"/>
  <c r="E335" i="8" a="1"/>
  <c r="E1261" i="8" a="1"/>
  <c r="E300" i="8" a="1"/>
  <c r="E447" i="6" a="1"/>
  <c r="D641" i="6" a="1"/>
  <c r="E522" i="6" a="1"/>
  <c r="E582" i="6" a="1"/>
  <c r="E86" i="6" a="1"/>
  <c r="D23" i="6" a="1"/>
  <c r="E53" i="6" a="1"/>
  <c r="D446" i="6" a="1"/>
  <c r="E157" i="6" a="1"/>
  <c r="E493" i="6" a="1"/>
  <c r="D350" i="6" a="1"/>
  <c r="E115" i="6" a="1"/>
  <c r="D471" i="6" a="1"/>
  <c r="E275" i="6" a="1"/>
  <c r="E25" i="6" a="1"/>
  <c r="E319" i="6" a="1"/>
  <c r="E538" i="4" a="1"/>
  <c r="E243" i="4" a="1"/>
  <c r="E1150" i="4" a="1"/>
  <c r="E1057" i="4" a="1"/>
  <c r="E1296" i="4" a="1"/>
  <c r="E147" i="4" a="1"/>
  <c r="E1320" i="4" a="1"/>
  <c r="E1267" i="4" a="1"/>
  <c r="E754" i="4" a="1"/>
  <c r="E510" i="4" a="1"/>
  <c r="E980" i="4" a="1"/>
  <c r="E694" i="4" a="1"/>
  <c r="E116" i="4" a="1"/>
  <c r="E816" i="4" a="1"/>
  <c r="E1098" i="4" a="1"/>
  <c r="D1180" i="4" a="1"/>
  <c r="D978" i="4" a="1"/>
  <c r="D508" i="4" a="1"/>
  <c r="D353" i="4" a="1"/>
  <c r="D23" i="4" a="1"/>
  <c r="E424" i="1" a="1"/>
  <c r="E528" i="1" a="1"/>
  <c r="E660" i="1" a="1"/>
  <c r="E372" i="1" a="1"/>
  <c r="E347" i="1" a="1"/>
  <c r="E402" i="1" a="1"/>
  <c r="E311" i="1" a="1"/>
  <c r="E830" i="1" a="1"/>
  <c r="E1078" i="1" a="1"/>
  <c r="D658" i="1" a="1"/>
  <c r="D345" i="1" a="1"/>
  <c r="D934" i="1" a="1"/>
  <c r="D888" i="1" a="1"/>
  <c r="D22" i="1" a="1"/>
  <c r="E159" i="29" l="1"/>
  <c r="E767" i="29"/>
  <c r="D873" i="29"/>
  <c r="E368" i="29"/>
  <c r="D568" i="29"/>
  <c r="E411" i="29"/>
  <c r="E522" i="29"/>
  <c r="E279" i="29"/>
  <c r="E77" i="29"/>
  <c r="E191" i="29"/>
  <c r="E694" i="29"/>
  <c r="E610" i="29"/>
  <c r="E942" i="29"/>
  <c r="E133" i="29"/>
  <c r="D1061" i="29"/>
  <c r="E668" i="29"/>
  <c r="E1165" i="29"/>
  <c r="E459" i="29"/>
  <c r="E993" i="29"/>
  <c r="D23" i="29"/>
  <c r="E1130" i="29"/>
  <c r="E737" i="29"/>
  <c r="E32" i="26"/>
  <c r="E315" i="26"/>
  <c r="D273" i="26"/>
  <c r="E200" i="26"/>
  <c r="D23" i="26"/>
  <c r="E71" i="26"/>
  <c r="D403" i="26"/>
  <c r="E501" i="26"/>
  <c r="E175" i="26"/>
  <c r="D536" i="26"/>
  <c r="E251" i="26"/>
  <c r="E1092" i="24"/>
  <c r="E542" i="24"/>
  <c r="E433" i="24"/>
  <c r="E1069" i="24"/>
  <c r="D23" i="24"/>
  <c r="E1207" i="24"/>
  <c r="D715" i="24"/>
  <c r="D260" i="24"/>
  <c r="E409" i="24"/>
  <c r="D1050" i="24"/>
  <c r="D568" i="24"/>
  <c r="D386" i="24"/>
  <c r="E570" i="24"/>
  <c r="D822" i="24"/>
  <c r="D585" i="22"/>
  <c r="D24" i="22"/>
  <c r="D715" i="22"/>
  <c r="E870" i="22"/>
  <c r="D221" i="22"/>
  <c r="E360" i="22"/>
  <c r="D546" i="22"/>
  <c r="E134" i="22"/>
  <c r="D358" i="22"/>
  <c r="E547" i="22"/>
  <c r="E244" i="22"/>
  <c r="E845" i="22"/>
  <c r="E173" i="22"/>
  <c r="E774" i="22"/>
  <c r="E408" i="22"/>
  <c r="E199" i="22"/>
  <c r="E23" i="20"/>
  <c r="D23" i="20"/>
  <c r="E978" i="18"/>
  <c r="D23" i="18"/>
  <c r="E666" i="18"/>
  <c r="E65" i="18"/>
  <c r="E1006" i="18"/>
  <c r="E730" i="18"/>
  <c r="D536" i="18"/>
  <c r="E1475" i="18"/>
  <c r="E1165" i="18"/>
  <c r="D886" i="18"/>
  <c r="E1092" i="18"/>
  <c r="E184" i="18"/>
  <c r="E379" i="18"/>
  <c r="E1508" i="18"/>
  <c r="E1606" i="18"/>
  <c r="E1557" i="18"/>
  <c r="E450" i="18"/>
  <c r="E925" i="18"/>
  <c r="E835" i="18"/>
  <c r="E1580" i="18"/>
  <c r="E811" i="18"/>
  <c r="E1053" i="18"/>
  <c r="E1301" i="18"/>
  <c r="E33" i="18"/>
  <c r="E759" i="18"/>
  <c r="E538" i="18"/>
  <c r="E1367" i="18"/>
  <c r="E1639" i="18"/>
  <c r="E418" i="18"/>
  <c r="E782" i="18"/>
  <c r="E330" i="18"/>
  <c r="E157" i="18"/>
  <c r="E1330" i="18"/>
  <c r="D1196" i="18"/>
  <c r="E1392" i="18"/>
  <c r="E1437" i="18"/>
  <c r="E280" i="18"/>
  <c r="E88" i="18"/>
  <c r="E1278" i="18"/>
  <c r="E621" i="18"/>
  <c r="E474" i="18"/>
  <c r="E888" i="18"/>
  <c r="E1139" i="18"/>
  <c r="E303" i="16"/>
  <c r="D848" i="16"/>
  <c r="D591" i="16"/>
  <c r="E69" i="16"/>
  <c r="D414" i="16"/>
  <c r="E592" i="16"/>
  <c r="D248" i="16"/>
  <c r="D980" i="16"/>
  <c r="D353" i="16"/>
  <c r="E355" i="16"/>
  <c r="E771" i="16"/>
  <c r="D614" i="16"/>
  <c r="E95" i="16"/>
  <c r="E117" i="16"/>
  <c r="E615" i="16"/>
  <c r="E663" i="16"/>
  <c r="D758" i="16"/>
  <c r="E415" i="16"/>
  <c r="E173" i="16"/>
  <c r="E256" i="16"/>
  <c r="D472" i="16"/>
  <c r="D164" i="16"/>
  <c r="E719" i="16"/>
  <c r="E982" i="16"/>
  <c r="D23" i="16"/>
  <c r="D67" i="16"/>
  <c r="E519" i="16"/>
  <c r="D506" i="16"/>
  <c r="E327" i="16"/>
  <c r="E662" i="14"/>
  <c r="E268" i="14"/>
  <c r="E241" i="14"/>
  <c r="E299" i="14"/>
  <c r="E577" i="14"/>
  <c r="E512" i="14"/>
  <c r="E470" i="14"/>
  <c r="D546" i="14"/>
  <c r="E35" i="14"/>
  <c r="E329" i="14"/>
  <c r="E197" i="14"/>
  <c r="E58" i="14"/>
  <c r="D23" i="14"/>
  <c r="E160" i="14"/>
  <c r="D352" i="14"/>
  <c r="D239" i="14"/>
  <c r="D419" i="14"/>
  <c r="E609" i="14"/>
  <c r="E421" i="14"/>
  <c r="D113" i="12"/>
  <c r="E579" i="12"/>
  <c r="E651" i="12"/>
  <c r="D469" i="12"/>
  <c r="E179" i="12"/>
  <c r="D23" i="12"/>
  <c r="E627" i="12"/>
  <c r="D47" i="12"/>
  <c r="E474" i="12"/>
  <c r="E505" i="12"/>
  <c r="D136" i="12"/>
  <c r="D383" i="12"/>
  <c r="E1034" i="10"/>
  <c r="E944" i="10"/>
  <c r="E1264" i="10"/>
  <c r="E1204" i="10"/>
  <c r="E431" i="10"/>
  <c r="E976" i="10"/>
  <c r="E1990" i="10"/>
  <c r="E325" i="10"/>
  <c r="E891" i="10"/>
  <c r="E1840" i="10"/>
  <c r="E791" i="10"/>
  <c r="E117" i="10"/>
  <c r="E1660" i="10"/>
  <c r="E246" i="10"/>
  <c r="D1410" i="10"/>
  <c r="E288" i="10"/>
  <c r="D23" i="10"/>
  <c r="E199" i="10"/>
  <c r="E534" i="10"/>
  <c r="E1685" i="10"/>
  <c r="E1940" i="10"/>
  <c r="E1382" i="10"/>
  <c r="E850" i="10"/>
  <c r="E1412" i="10"/>
  <c r="E1726" i="10"/>
  <c r="D704" i="10"/>
  <c r="E1891" i="10"/>
  <c r="E1965" i="10"/>
  <c r="E1810" i="10"/>
  <c r="E1343" i="10"/>
  <c r="E24" i="10"/>
  <c r="E651" i="10"/>
  <c r="E1529" i="10"/>
  <c r="D942" i="10"/>
  <c r="E621" i="10"/>
  <c r="E1440" i="10"/>
  <c r="D481" i="10"/>
  <c r="E300" i="8"/>
  <c r="E1261" i="8"/>
  <c r="E335" i="8"/>
  <c r="E407" i="8"/>
  <c r="E685" i="8"/>
  <c r="E378" i="8"/>
  <c r="E853" i="8"/>
  <c r="E75" i="8"/>
  <c r="E1644" i="8"/>
  <c r="E710" i="8"/>
  <c r="E1510" i="8"/>
  <c r="E465" i="8"/>
  <c r="E814" i="8"/>
  <c r="E105" i="8"/>
  <c r="E172" i="8"/>
  <c r="E1411" i="8"/>
  <c r="E1000" i="8"/>
  <c r="E1597" i="8"/>
  <c r="E1207" i="8"/>
  <c r="E42" i="8"/>
  <c r="E918" i="8"/>
  <c r="E1089" i="8"/>
  <c r="E227" i="8"/>
  <c r="E1301" i="8"/>
  <c r="D580" i="8"/>
  <c r="E1336" i="8"/>
  <c r="E249" i="8"/>
  <c r="E589" i="8"/>
  <c r="E1136" i="8"/>
  <c r="E198" i="8"/>
  <c r="E1064" i="8"/>
  <c r="D1200" i="8"/>
  <c r="E1468" i="8"/>
  <c r="E636" i="8"/>
  <c r="D23" i="8"/>
  <c r="E149" i="8"/>
  <c r="E319" i="6"/>
  <c r="E25" i="6"/>
  <c r="E275" i="6"/>
  <c r="D471" i="6"/>
  <c r="E115" i="6"/>
  <c r="D350" i="6"/>
  <c r="E493" i="6"/>
  <c r="E157" i="6"/>
  <c r="D446" i="6"/>
  <c r="E53" i="6"/>
  <c r="D23" i="6"/>
  <c r="E86" i="6"/>
  <c r="E582" i="6"/>
  <c r="E522" i="6"/>
  <c r="D641" i="6"/>
  <c r="E447" i="6"/>
  <c r="E1098" i="4"/>
  <c r="E816" i="4"/>
  <c r="E116" i="4"/>
  <c r="E694" i="4"/>
  <c r="E980" i="4"/>
  <c r="E510" i="4"/>
  <c r="E754" i="4"/>
  <c r="E1267" i="4"/>
  <c r="E1320" i="4"/>
  <c r="E147" i="4"/>
  <c r="E1296" i="4"/>
  <c r="E1057" i="4"/>
  <c r="E1150" i="4"/>
  <c r="E243" i="4"/>
  <c r="E538" i="4"/>
  <c r="D23" i="4"/>
  <c r="D353" i="4"/>
  <c r="D508" i="4"/>
  <c r="D978" i="4"/>
  <c r="D1180" i="4"/>
  <c r="E1078" i="1"/>
  <c r="E830" i="1"/>
  <c r="E311" i="1"/>
  <c r="E402" i="1"/>
  <c r="E347" i="1"/>
  <c r="E372" i="1"/>
  <c r="E660" i="1"/>
  <c r="E528" i="1"/>
  <c r="E424" i="1"/>
  <c r="D22" i="1"/>
  <c r="D888" i="1"/>
  <c r="D934" i="1"/>
  <c r="D345" i="1"/>
  <c r="D658" i="1"/>
  <c r="E768" i="29" a="1"/>
  <c r="E412" i="29" a="1"/>
  <c r="E192" i="29" a="1"/>
  <c r="E134" i="29" a="1"/>
  <c r="E460" i="29" a="1"/>
  <c r="E738" i="29" a="1"/>
  <c r="E160" i="29" a="1"/>
  <c r="E943" i="29" a="1"/>
  <c r="E1131" i="29" a="1"/>
  <c r="D874" i="29" a="1"/>
  <c r="E523" i="29" a="1"/>
  <c r="E695" i="29" a="1"/>
  <c r="D1062" i="29" a="1"/>
  <c r="E994" i="29" a="1"/>
  <c r="D569" i="29" a="1"/>
  <c r="E369" i="29" a="1"/>
  <c r="E280" i="29" a="1"/>
  <c r="E611" i="29" a="1"/>
  <c r="E669" i="29" a="1"/>
  <c r="D24" i="29" a="1"/>
  <c r="E78" i="29" a="1"/>
  <c r="E33" i="26" a="1"/>
  <c r="D24" i="26" a="1"/>
  <c r="E176" i="26" a="1"/>
  <c r="E316" i="26" a="1"/>
  <c r="E72" i="26" a="1"/>
  <c r="D537" i="26" a="1"/>
  <c r="E502" i="26" a="1"/>
  <c r="D274" i="26" a="1"/>
  <c r="D404" i="26" a="1"/>
  <c r="E252" i="26" a="1"/>
  <c r="E201" i="26" a="1"/>
  <c r="E1208" i="24" a="1"/>
  <c r="E434" i="24" a="1"/>
  <c r="D716" i="24" a="1"/>
  <c r="D569" i="24" a="1"/>
  <c r="D261" i="24" a="1"/>
  <c r="D387" i="24" a="1"/>
  <c r="E1093" i="24" a="1"/>
  <c r="D24" i="24" a="1"/>
  <c r="E410" i="24" a="1"/>
  <c r="E571" i="24" a="1"/>
  <c r="E543" i="24" a="1"/>
  <c r="D1051" i="24" a="1"/>
  <c r="D823" i="24" a="1"/>
  <c r="D716" i="22" a="1"/>
  <c r="E409" i="22" a="1"/>
  <c r="E871" i="22" a="1"/>
  <c r="E135" i="22" a="1"/>
  <c r="E846" i="22" a="1"/>
  <c r="E200" i="22" a="1"/>
  <c r="D586" i="22" a="1"/>
  <c r="D222" i="22" a="1"/>
  <c r="D359" i="22" a="1"/>
  <c r="E174" i="22" a="1"/>
  <c r="D25" i="22" a="1"/>
  <c r="E548" i="22" a="1"/>
  <c r="E775" i="22" a="1"/>
  <c r="D547" i="22" a="1"/>
  <c r="E245" i="22" a="1"/>
  <c r="E24" i="20" a="1"/>
  <c r="D24" i="20" a="1"/>
  <c r="E979" i="18" a="1"/>
  <c r="E1007" i="18" a="1"/>
  <c r="E1166" i="18" a="1"/>
  <c r="E380" i="18" a="1"/>
  <c r="E451" i="18" a="1"/>
  <c r="E812" i="18" a="1"/>
  <c r="E419" i="18" a="1"/>
  <c r="E1331" i="18" a="1"/>
  <c r="E281" i="18" a="1"/>
  <c r="E475" i="18" a="1"/>
  <c r="E1640" i="18" a="1"/>
  <c r="D24" i="18" a="1"/>
  <c r="E731" i="18" a="1"/>
  <c r="D887" i="18" a="1"/>
  <c r="E1509" i="18" a="1"/>
  <c r="E926" i="18" a="1"/>
  <c r="E1054" i="18" a="1"/>
  <c r="E539" i="18" a="1"/>
  <c r="E783" i="18" a="1"/>
  <c r="D1197" i="18" a="1"/>
  <c r="E89" i="18" a="1"/>
  <c r="E889" i="18" a="1"/>
  <c r="E667" i="18" a="1"/>
  <c r="D537" i="18" a="1"/>
  <c r="E1093" i="18" a="1"/>
  <c r="E1607" i="18" a="1"/>
  <c r="E836" i="18" a="1"/>
  <c r="E1302" i="18" a="1"/>
  <c r="E1368" i="18" a="1"/>
  <c r="E331" i="18" a="1"/>
  <c r="E1393" i="18" a="1"/>
  <c r="E1279" i="18" a="1"/>
  <c r="E1140" i="18" a="1"/>
  <c r="E66" i="18" a="1"/>
  <c r="E1476" i="18" a="1"/>
  <c r="E185" i="18" a="1"/>
  <c r="E1558" i="18" a="1"/>
  <c r="E1581" i="18" a="1"/>
  <c r="E34" i="18" a="1"/>
  <c r="E158" i="18" a="1"/>
  <c r="E1438" i="18" a="1"/>
  <c r="E622" i="18" a="1"/>
  <c r="E304" i="16" a="1"/>
  <c r="D415" i="16" a="1"/>
  <c r="D354" i="16" a="1"/>
  <c r="D759" i="16" a="1"/>
  <c r="D473" i="16" a="1"/>
  <c r="D24" i="16" a="1"/>
  <c r="E328" i="16" a="1"/>
  <c r="D849" i="16" a="1"/>
  <c r="E118" i="16" a="1"/>
  <c r="E416" i="16" a="1"/>
  <c r="D68" i="16" a="1"/>
  <c r="D592" i="16" a="1"/>
  <c r="D249" i="16" a="1"/>
  <c r="E772" i="16" a="1"/>
  <c r="E616" i="16" a="1"/>
  <c r="E174" i="16" a="1"/>
  <c r="E720" i="16" a="1"/>
  <c r="E520" i="16" a="1"/>
  <c r="E593" i="16" a="1"/>
  <c r="D165" i="16" a="1"/>
  <c r="E70" i="16" a="1"/>
  <c r="D981" i="16" a="1"/>
  <c r="D615" i="16" a="1"/>
  <c r="E664" i="16" a="1"/>
  <c r="E257" i="16" a="1"/>
  <c r="E983" i="16" a="1"/>
  <c r="D507" i="16" a="1"/>
  <c r="E356" i="16" a="1"/>
  <c r="E663" i="14" a="1"/>
  <c r="E578" i="14" a="1"/>
  <c r="E36" i="14" a="1"/>
  <c r="D24" i="14" a="1"/>
  <c r="D420" i="14" a="1"/>
  <c r="E269" i="14" a="1"/>
  <c r="E513" i="14" a="1"/>
  <c r="E330" i="14" a="1"/>
  <c r="E161" i="14" a="1"/>
  <c r="E610" i="14" a="1"/>
  <c r="E242" i="14" a="1"/>
  <c r="E471" i="14" a="1"/>
  <c r="E198" i="14" a="1"/>
  <c r="D353" i="14" a="1"/>
  <c r="E422" i="14" a="1"/>
  <c r="E300" i="14" a="1"/>
  <c r="D547" i="14" a="1"/>
  <c r="E59" i="14" a="1"/>
  <c r="D240" i="14" a="1"/>
  <c r="D114" i="12" a="1"/>
  <c r="E180" i="12" a="1"/>
  <c r="E475" i="12" a="1"/>
  <c r="E580" i="12" a="1"/>
  <c r="D24" i="12" a="1"/>
  <c r="E506" i="12" a="1"/>
  <c r="E652" i="12" a="1"/>
  <c r="E628" i="12" a="1"/>
  <c r="D137" i="12" a="1"/>
  <c r="D470" i="12" a="1"/>
  <c r="D48" i="12" a="1"/>
  <c r="D384" i="12" a="1"/>
  <c r="E1035" i="10" a="1"/>
  <c r="E1661" i="10" a="1"/>
  <c r="D24" i="10" a="1"/>
  <c r="E1941" i="10" a="1"/>
  <c r="E1811" i="10" a="1"/>
  <c r="E1530" i="10" a="1"/>
  <c r="D482" i="10" a="1"/>
  <c r="E945" i="10" a="1"/>
  <c r="E977" i="10" a="1"/>
  <c r="E1841" i="10" a="1"/>
  <c r="E247" i="10" a="1"/>
  <c r="E200" i="10" a="1"/>
  <c r="E1383" i="10" a="1"/>
  <c r="D705" i="10" a="1"/>
  <c r="E1344" i="10" a="1"/>
  <c r="D943" i="10" a="1"/>
  <c r="E1265" i="10" a="1"/>
  <c r="E1991" i="10" a="1"/>
  <c r="E792" i="10" a="1"/>
  <c r="D1411" i="10" a="1"/>
  <c r="E851" i="10" a="1"/>
  <c r="E1892" i="10" a="1"/>
  <c r="E25" i="10" a="1"/>
  <c r="E622" i="10" a="1"/>
  <c r="E1205" i="10" a="1"/>
  <c r="E326" i="10" a="1"/>
  <c r="E118" i="10" a="1"/>
  <c r="E289" i="10" a="1"/>
  <c r="E1686" i="10" a="1"/>
  <c r="E1413" i="10" a="1"/>
  <c r="E1966" i="10" a="1"/>
  <c r="E1441" i="10" a="1"/>
  <c r="E301" i="8" a="1"/>
  <c r="E686" i="8" a="1"/>
  <c r="E1645" i="8" a="1"/>
  <c r="E815" i="8" a="1"/>
  <c r="E1001" i="8" a="1"/>
  <c r="E919" i="8" a="1"/>
  <c r="D581" i="8" a="1"/>
  <c r="E1137" i="8" a="1"/>
  <c r="E1469" i="8" a="1"/>
  <c r="E379" i="8" a="1"/>
  <c r="E711" i="8" a="1"/>
  <c r="E106" i="8" a="1"/>
  <c r="E1598" i="8" a="1"/>
  <c r="E1337" i="8" a="1"/>
  <c r="E199" i="8" a="1"/>
  <c r="E637" i="8" a="1"/>
  <c r="E336" i="8" a="1"/>
  <c r="E854" i="8" a="1"/>
  <c r="E1511" i="8" a="1"/>
  <c r="E173" i="8" a="1"/>
  <c r="E1208" i="8" a="1"/>
  <c r="E250" i="8" a="1"/>
  <c r="E1065" i="8" a="1"/>
  <c r="D24" i="8" a="1"/>
  <c r="E408" i="8" a="1"/>
  <c r="E76" i="8" a="1"/>
  <c r="E466" i="8" a="1"/>
  <c r="E1412" i="8" a="1"/>
  <c r="E43" i="8" a="1"/>
  <c r="E1302" i="8" a="1"/>
  <c r="E590" i="8" a="1"/>
  <c r="D1201" i="8" a="1"/>
  <c r="E1090" i="8" a="1"/>
  <c r="E276" i="6" a="1"/>
  <c r="E494" i="6" a="1"/>
  <c r="D24" i="6" a="1"/>
  <c r="D642" i="6" a="1"/>
  <c r="D351" i="6" a="1"/>
  <c r="D472" i="6" a="1"/>
  <c r="E158" i="6" a="1"/>
  <c r="E87" i="6" a="1"/>
  <c r="E448" i="6" a="1"/>
  <c r="E320" i="6" a="1"/>
  <c r="E116" i="6" a="1"/>
  <c r="D447" i="6" a="1"/>
  <c r="E583" i="6" a="1"/>
  <c r="E26" i="6" a="1"/>
  <c r="E54" i="6" a="1"/>
  <c r="E523" i="6" a="1"/>
  <c r="E981" i="4" a="1"/>
  <c r="E817" i="4" a="1"/>
  <c r="E511" i="4" a="1"/>
  <c r="E148" i="4" a="1"/>
  <c r="E244" i="4" a="1"/>
  <c r="E755" i="4" a="1"/>
  <c r="E1297" i="4" a="1"/>
  <c r="E539" i="4" a="1"/>
  <c r="E695" i="4" a="1"/>
  <c r="E1268" i="4" a="1"/>
  <c r="E1058" i="4" a="1"/>
  <c r="E1099" i="4" a="1"/>
  <c r="E1321" i="4" a="1"/>
  <c r="E1151" i="4" a="1"/>
  <c r="D509" i="4" a="1"/>
  <c r="D979" i="4" a="1"/>
  <c r="D24" i="4" a="1"/>
  <c r="D1181" i="4" a="1"/>
  <c r="D354" i="4" a="1"/>
  <c r="E831" i="1" a="1"/>
  <c r="E373" i="1" a="1"/>
  <c r="E312" i="1" a="1"/>
  <c r="E661" i="1" a="1"/>
  <c r="E529" i="1" a="1"/>
  <c r="E1079" i="1" a="1"/>
  <c r="E348" i="1" a="1"/>
  <c r="D935" i="1" a="1"/>
  <c r="D659" i="1" a="1"/>
  <c r="D346" i="1" a="1"/>
  <c r="D23" i="1" a="1"/>
  <c r="D889" i="1" a="1"/>
  <c r="E78" i="29" l="1"/>
  <c r="D24" i="29"/>
  <c r="E669" i="29"/>
  <c r="E611" i="29"/>
  <c r="E280" i="29"/>
  <c r="E369" i="29"/>
  <c r="D569" i="29"/>
  <c r="E994" i="29"/>
  <c r="D1062" i="29"/>
  <c r="E695" i="29"/>
  <c r="E523" i="29"/>
  <c r="D874" i="29"/>
  <c r="E1131" i="29"/>
  <c r="E943" i="29"/>
  <c r="E160" i="29"/>
  <c r="E738" i="29"/>
  <c r="E460" i="29"/>
  <c r="E134" i="29"/>
  <c r="E192" i="29"/>
  <c r="E412" i="29"/>
  <c r="E768" i="29"/>
  <c r="E201" i="26"/>
  <c r="E252" i="26"/>
  <c r="D404" i="26"/>
  <c r="D274" i="26"/>
  <c r="E502" i="26"/>
  <c r="D537" i="26"/>
  <c r="E72" i="26"/>
  <c r="E316" i="26"/>
  <c r="E176" i="26"/>
  <c r="D24" i="26"/>
  <c r="E33" i="26"/>
  <c r="D823" i="24"/>
  <c r="D1051" i="24"/>
  <c r="E543" i="24"/>
  <c r="E571" i="24"/>
  <c r="E410" i="24"/>
  <c r="D24" i="24"/>
  <c r="E1093" i="24"/>
  <c r="D387" i="24"/>
  <c r="D261" i="24"/>
  <c r="D569" i="24"/>
  <c r="D716" i="24"/>
  <c r="E434" i="24"/>
  <c r="E1208" i="24"/>
  <c r="E245" i="22"/>
  <c r="D547" i="22"/>
  <c r="E775" i="22"/>
  <c r="E548" i="22"/>
  <c r="D25" i="22"/>
  <c r="E174" i="22"/>
  <c r="D359" i="22"/>
  <c r="D222" i="22"/>
  <c r="D586" i="22"/>
  <c r="E200" i="22"/>
  <c r="E846" i="22"/>
  <c r="E135" i="22"/>
  <c r="E871" i="22"/>
  <c r="E409" i="22"/>
  <c r="D716" i="22"/>
  <c r="D24" i="20"/>
  <c r="E24" i="20"/>
  <c r="E622" i="18"/>
  <c r="E1438" i="18"/>
  <c r="E158" i="18"/>
  <c r="E34" i="18"/>
  <c r="E1581" i="18"/>
  <c r="E1558" i="18"/>
  <c r="E185" i="18"/>
  <c r="E1476" i="18"/>
  <c r="E66" i="18"/>
  <c r="E1140" i="18"/>
  <c r="E1279" i="18"/>
  <c r="E1393" i="18"/>
  <c r="E331" i="18"/>
  <c r="E1368" i="18"/>
  <c r="E1302" i="18"/>
  <c r="E836" i="18"/>
  <c r="E1607" i="18"/>
  <c r="E1093" i="18"/>
  <c r="D537" i="18"/>
  <c r="E667" i="18"/>
  <c r="E889" i="18"/>
  <c r="E89" i="18"/>
  <c r="D1197" i="18"/>
  <c r="E783" i="18"/>
  <c r="E539" i="18"/>
  <c r="E1054" i="18"/>
  <c r="E926" i="18"/>
  <c r="E1509" i="18"/>
  <c r="D887" i="18"/>
  <c r="E731" i="18"/>
  <c r="D24" i="18"/>
  <c r="E1640" i="18"/>
  <c r="E475" i="18"/>
  <c r="E281" i="18"/>
  <c r="E1331" i="18"/>
  <c r="E419" i="18"/>
  <c r="E812" i="18"/>
  <c r="E451" i="18"/>
  <c r="E380" i="18"/>
  <c r="E1166" i="18"/>
  <c r="E1007" i="18"/>
  <c r="E979" i="18"/>
  <c r="E356" i="16"/>
  <c r="D507" i="16"/>
  <c r="E983" i="16"/>
  <c r="E257" i="16"/>
  <c r="E664" i="16"/>
  <c r="D615" i="16"/>
  <c r="D981" i="16"/>
  <c r="E70" i="16"/>
  <c r="D165" i="16"/>
  <c r="E593" i="16"/>
  <c r="E520" i="16"/>
  <c r="E720" i="16"/>
  <c r="E174" i="16"/>
  <c r="E616" i="16"/>
  <c r="E772" i="16"/>
  <c r="D249" i="16"/>
  <c r="D592" i="16"/>
  <c r="D68" i="16"/>
  <c r="E416" i="16"/>
  <c r="E118" i="16"/>
  <c r="D849" i="16"/>
  <c r="E328" i="16"/>
  <c r="D24" i="16"/>
  <c r="D473" i="16"/>
  <c r="D759" i="16"/>
  <c r="D354" i="16"/>
  <c r="D415" i="16"/>
  <c r="E304" i="16"/>
  <c r="D240" i="14"/>
  <c r="E59" i="14"/>
  <c r="D547" i="14"/>
  <c r="E300" i="14"/>
  <c r="E422" i="14"/>
  <c r="D353" i="14"/>
  <c r="E198" i="14"/>
  <c r="E471" i="14"/>
  <c r="E242" i="14"/>
  <c r="E610" i="14"/>
  <c r="E161" i="14"/>
  <c r="E330" i="14"/>
  <c r="E513" i="14"/>
  <c r="E269" i="14"/>
  <c r="D420" i="14"/>
  <c r="D24" i="14"/>
  <c r="E36" i="14"/>
  <c r="E578" i="14"/>
  <c r="E663" i="14"/>
  <c r="D384" i="12"/>
  <c r="D48" i="12"/>
  <c r="D470" i="12"/>
  <c r="D137" i="12"/>
  <c r="E628" i="12"/>
  <c r="E652" i="12"/>
  <c r="E506" i="12"/>
  <c r="D24" i="12"/>
  <c r="E580" i="12"/>
  <c r="E475" i="12"/>
  <c r="E180" i="12"/>
  <c r="D114" i="12"/>
  <c r="E1441" i="10"/>
  <c r="E1966" i="10"/>
  <c r="E1413" i="10"/>
  <c r="E1686" i="10"/>
  <c r="E289" i="10"/>
  <c r="E118" i="10"/>
  <c r="E326" i="10"/>
  <c r="E1205" i="10"/>
  <c r="E622" i="10"/>
  <c r="E25" i="10"/>
  <c r="E1892" i="10"/>
  <c r="E851" i="10"/>
  <c r="D1411" i="10"/>
  <c r="E792" i="10"/>
  <c r="E1991" i="10"/>
  <c r="E1265" i="10"/>
  <c r="D943" i="10"/>
  <c r="E1344" i="10"/>
  <c r="D705" i="10"/>
  <c r="E1383" i="10"/>
  <c r="E200" i="10"/>
  <c r="E247" i="10"/>
  <c r="E1841" i="10"/>
  <c r="E977" i="10"/>
  <c r="E945" i="10"/>
  <c r="D482" i="10"/>
  <c r="E1530" i="10"/>
  <c r="E1811" i="10"/>
  <c r="E1941" i="10"/>
  <c r="D24" i="10"/>
  <c r="E1661" i="10"/>
  <c r="E1035" i="10"/>
  <c r="E1090" i="8"/>
  <c r="D1201" i="8"/>
  <c r="E590" i="8"/>
  <c r="E1302" i="8"/>
  <c r="E43" i="8"/>
  <c r="E1412" i="8"/>
  <c r="E466" i="8"/>
  <c r="E76" i="8"/>
  <c r="E408" i="8"/>
  <c r="D24" i="8"/>
  <c r="E1065" i="8"/>
  <c r="E250" i="8"/>
  <c r="E1208" i="8"/>
  <c r="E173" i="8"/>
  <c r="E1511" i="8"/>
  <c r="E854" i="8"/>
  <c r="E336" i="8"/>
  <c r="E637" i="8"/>
  <c r="E199" i="8"/>
  <c r="E1337" i="8"/>
  <c r="E1598" i="8"/>
  <c r="E106" i="8"/>
  <c r="E711" i="8"/>
  <c r="E379" i="8"/>
  <c r="E1469" i="8"/>
  <c r="E1137" i="8"/>
  <c r="D581" i="8"/>
  <c r="E919" i="8"/>
  <c r="E1001" i="8"/>
  <c r="E815" i="8"/>
  <c r="E1645" i="8"/>
  <c r="E686" i="8"/>
  <c r="E301" i="8"/>
  <c r="E523" i="6"/>
  <c r="E54" i="6"/>
  <c r="E26" i="6"/>
  <c r="E583" i="6"/>
  <c r="D447" i="6"/>
  <c r="E116" i="6"/>
  <c r="E320" i="6"/>
  <c r="E448" i="6"/>
  <c r="E87" i="6"/>
  <c r="E158" i="6"/>
  <c r="D472" i="6"/>
  <c r="D351" i="6"/>
  <c r="D642" i="6"/>
  <c r="D24" i="6"/>
  <c r="E494" i="6"/>
  <c r="E276" i="6"/>
  <c r="E1151" i="4"/>
  <c r="E1321" i="4"/>
  <c r="E1099" i="4"/>
  <c r="E1058" i="4"/>
  <c r="E1268" i="4"/>
  <c r="E695" i="4"/>
  <c r="E539" i="4"/>
  <c r="E1297" i="4"/>
  <c r="E755" i="4"/>
  <c r="E244" i="4"/>
  <c r="E148" i="4"/>
  <c r="E511" i="4"/>
  <c r="E817" i="4"/>
  <c r="E981" i="4"/>
  <c r="D354" i="4"/>
  <c r="D1181" i="4"/>
  <c r="D24" i="4"/>
  <c r="D979" i="4"/>
  <c r="D509" i="4"/>
  <c r="E348" i="1"/>
  <c r="E1079" i="1"/>
  <c r="E529" i="1"/>
  <c r="E661" i="1"/>
  <c r="E312" i="1"/>
  <c r="E373" i="1"/>
  <c r="E831" i="1"/>
  <c r="D889" i="1"/>
  <c r="D23" i="1"/>
  <c r="D346" i="1"/>
  <c r="D659" i="1"/>
  <c r="D935" i="1"/>
  <c r="E79" i="29" a="1"/>
  <c r="D1063" i="29" a="1"/>
  <c r="E1132" i="29" a="1"/>
  <c r="E461" i="29" a="1"/>
  <c r="E769" i="29" a="1"/>
  <c r="D25" i="29" a="1"/>
  <c r="E370" i="29" a="1"/>
  <c r="E696" i="29" a="1"/>
  <c r="E944" i="29" a="1"/>
  <c r="E135" i="29" a="1"/>
  <c r="E670" i="29" a="1"/>
  <c r="D570" i="29" a="1"/>
  <c r="E161" i="29" a="1"/>
  <c r="E612" i="29" a="1"/>
  <c r="E995" i="29" a="1"/>
  <c r="D875" i="29" a="1"/>
  <c r="E739" i="29" a="1"/>
  <c r="E413" i="29" a="1"/>
  <c r="E281" i="29" a="1"/>
  <c r="D275" i="26" a="1"/>
  <c r="E317" i="26" a="1"/>
  <c r="E202" i="26" a="1"/>
  <c r="E503" i="26" a="1"/>
  <c r="E177" i="26" a="1"/>
  <c r="D538" i="26" a="1"/>
  <c r="D25" i="26" a="1"/>
  <c r="D405" i="26" a="1"/>
  <c r="E73" i="26" a="1"/>
  <c r="E34" i="26" a="1"/>
  <c r="D824" i="24" a="1"/>
  <c r="D1052" i="24" a="1"/>
  <c r="D25" i="24" a="1"/>
  <c r="D570" i="24" a="1"/>
  <c r="E411" i="24" a="1"/>
  <c r="E544" i="24" a="1"/>
  <c r="E1094" i="24" a="1"/>
  <c r="D717" i="24" a="1"/>
  <c r="D262" i="24" a="1"/>
  <c r="E572" i="24" a="1"/>
  <c r="D388" i="24" a="1"/>
  <c r="E435" i="24" a="1"/>
  <c r="E1209" i="24" a="1"/>
  <c r="E246" i="22" a="1"/>
  <c r="D26" i="22" a="1"/>
  <c r="D587" i="22" a="1"/>
  <c r="E872" i="22" a="1"/>
  <c r="E776" i="22" a="1"/>
  <c r="D360" i="22" a="1"/>
  <c r="E847" i="22" a="1"/>
  <c r="D717" i="22" a="1"/>
  <c r="E549" i="22" a="1"/>
  <c r="D223" i="22" a="1"/>
  <c r="E136" i="22" a="1"/>
  <c r="D548" i="22" a="1"/>
  <c r="E175" i="22" a="1"/>
  <c r="D25" i="20" a="1"/>
  <c r="E25" i="20" a="1"/>
  <c r="E623" i="18" a="1"/>
  <c r="E1582" i="18" a="1"/>
  <c r="E332" i="18" a="1"/>
  <c r="E1608" i="18" a="1"/>
  <c r="E890" i="18" a="1"/>
  <c r="E540" i="18" a="1"/>
  <c r="D888" i="18" a="1"/>
  <c r="E476" i="18" a="1"/>
  <c r="E813" i="18" a="1"/>
  <c r="E1008" i="18" a="1"/>
  <c r="E1439" i="18" a="1"/>
  <c r="E1141" i="18" a="1"/>
  <c r="E1369" i="18" a="1"/>
  <c r="E1094" i="18" a="1"/>
  <c r="E90" i="18" a="1"/>
  <c r="E1055" i="18" a="1"/>
  <c r="E732" i="18" a="1"/>
  <c r="E282" i="18" a="1"/>
  <c r="E980" i="18" a="1"/>
  <c r="E159" i="18" a="1"/>
  <c r="E186" i="18" a="1"/>
  <c r="E1303" i="18" a="1"/>
  <c r="D538" i="18" a="1"/>
  <c r="D1198" i="18" a="1"/>
  <c r="E927" i="18" a="1"/>
  <c r="D25" i="18" a="1"/>
  <c r="E1332" i="18" a="1"/>
  <c r="E381" i="18" a="1"/>
  <c r="E35" i="18" a="1"/>
  <c r="E1477" i="18" a="1"/>
  <c r="E1394" i="18" a="1"/>
  <c r="E837" i="18" a="1"/>
  <c r="E668" i="18" a="1"/>
  <c r="E784" i="18" a="1"/>
  <c r="E1510" i="18" a="1"/>
  <c r="E1641" i="18" a="1"/>
  <c r="E420" i="18" a="1"/>
  <c r="E1167" i="18" a="1"/>
  <c r="E357" i="16" a="1"/>
  <c r="E665" i="16" a="1"/>
  <c r="D166" i="16" a="1"/>
  <c r="E175" i="16" a="1"/>
  <c r="D850" i="16" a="1"/>
  <c r="D760" i="16" a="1"/>
  <c r="D508" i="16" a="1"/>
  <c r="D616" i="16" a="1"/>
  <c r="E617" i="16" a="1"/>
  <c r="D69" i="16" a="1"/>
  <c r="E329" i="16" a="1"/>
  <c r="D355" i="16" a="1"/>
  <c r="E984" i="16" a="1"/>
  <c r="D982" i="16" a="1"/>
  <c r="E521" i="16" a="1"/>
  <c r="E773" i="16" a="1"/>
  <c r="E417" i="16" a="1"/>
  <c r="D25" i="16" a="1"/>
  <c r="D416" i="16" a="1"/>
  <c r="E71" i="16" a="1"/>
  <c r="E721" i="16" a="1"/>
  <c r="D250" i="16" a="1"/>
  <c r="E119" i="16" a="1"/>
  <c r="D474" i="16" a="1"/>
  <c r="E305" i="16" a="1"/>
  <c r="D241" i="14" a="1"/>
  <c r="E423" i="14" a="1"/>
  <c r="E243" i="14" a="1"/>
  <c r="E514" i="14" a="1"/>
  <c r="E60" i="14" a="1"/>
  <c r="D354" i="14" a="1"/>
  <c r="E611" i="14" a="1"/>
  <c r="E270" i="14" a="1"/>
  <c r="E579" i="14" a="1"/>
  <c r="D548" i="14" a="1"/>
  <c r="E162" i="14" a="1"/>
  <c r="D421" i="14" a="1"/>
  <c r="E664" i="14" a="1"/>
  <c r="E301" i="14" a="1"/>
  <c r="E331" i="14" a="1"/>
  <c r="D25" i="14" a="1"/>
  <c r="D385" i="12" a="1"/>
  <c r="E629" i="12" a="1"/>
  <c r="E581" i="12" a="1"/>
  <c r="D49" i="12" a="1"/>
  <c r="E653" i="12" a="1"/>
  <c r="E476" i="12" a="1"/>
  <c r="D471" i="12" a="1"/>
  <c r="E507" i="12" a="1"/>
  <c r="E181" i="12" a="1"/>
  <c r="D138" i="12" a="1"/>
  <c r="D25" i="12" a="1"/>
  <c r="E1442" i="10" a="1"/>
  <c r="E290" i="10" a="1"/>
  <c r="E623" i="10" a="1"/>
  <c r="D1412" i="10" a="1"/>
  <c r="D944" i="10" a="1"/>
  <c r="E201" i="10" a="1"/>
  <c r="E946" i="10" a="1"/>
  <c r="E1942" i="10" a="1"/>
  <c r="E1967" i="10" a="1"/>
  <c r="E119" i="10" a="1"/>
  <c r="E26" i="10" a="1"/>
  <c r="E793" i="10" a="1"/>
  <c r="E248" i="10" a="1"/>
  <c r="D483" i="10" a="1"/>
  <c r="D25" i="10" a="1"/>
  <c r="E1414" i="10" a="1"/>
  <c r="E327" i="10" a="1"/>
  <c r="E1992" i="10" a="1"/>
  <c r="D706" i="10" a="1"/>
  <c r="E1842" i="10" a="1"/>
  <c r="E1531" i="10" a="1"/>
  <c r="E1662" i="10" a="1"/>
  <c r="E1687" i="10" a="1"/>
  <c r="E1206" i="10" a="1"/>
  <c r="E852" i="10" a="1"/>
  <c r="E1266" i="10" a="1"/>
  <c r="E1384" i="10" a="1"/>
  <c r="E978" i="10" a="1"/>
  <c r="E1812" i="10" a="1"/>
  <c r="E1036" i="10" a="1"/>
  <c r="E591" i="8" a="1"/>
  <c r="E467" i="8" a="1"/>
  <c r="E1066" i="8" a="1"/>
  <c r="E1512" i="8" a="1"/>
  <c r="E200" i="8" a="1"/>
  <c r="E712" i="8" a="1"/>
  <c r="D582" i="8" a="1"/>
  <c r="E1646" i="8" a="1"/>
  <c r="D1202" i="8" a="1"/>
  <c r="D25" i="8" a="1"/>
  <c r="E638" i="8" a="1"/>
  <c r="E1303" i="8" a="1"/>
  <c r="E77" i="8" a="1"/>
  <c r="E251" i="8" a="1"/>
  <c r="E855" i="8" a="1"/>
  <c r="E1338" i="8" a="1"/>
  <c r="E380" i="8" a="1"/>
  <c r="E920" i="8" a="1"/>
  <c r="E687" i="8" a="1"/>
  <c r="E1091" i="8" a="1"/>
  <c r="E44" i="8" a="1"/>
  <c r="E409" i="8" a="1"/>
  <c r="E1209" i="8" a="1"/>
  <c r="E337" i="8" a="1"/>
  <c r="E1599" i="8" a="1"/>
  <c r="E1470" i="8" a="1"/>
  <c r="E1002" i="8" a="1"/>
  <c r="E302" i="8" a="1"/>
  <c r="E1413" i="8" a="1"/>
  <c r="E174" i="8" a="1"/>
  <c r="E107" i="8" a="1"/>
  <c r="E816" i="8" a="1"/>
  <c r="E27" i="6" a="1"/>
  <c r="E321" i="6" a="1"/>
  <c r="D473" i="6" a="1"/>
  <c r="E495" i="6" a="1"/>
  <c r="E117" i="6" a="1"/>
  <c r="E584" i="6" a="1"/>
  <c r="E449" i="6" a="1"/>
  <c r="D352" i="6" a="1"/>
  <c r="E277" i="6" a="1"/>
  <c r="E524" i="6" a="1"/>
  <c r="D448" i="6" a="1"/>
  <c r="E88" i="6" a="1"/>
  <c r="D643" i="6" a="1"/>
  <c r="E55" i="6" a="1"/>
  <c r="E159" i="6" a="1"/>
  <c r="D25" i="6" a="1"/>
  <c r="E1100" i="4" a="1"/>
  <c r="E540" i="4" a="1"/>
  <c r="E149" i="4" a="1"/>
  <c r="E1059" i="4" a="1"/>
  <c r="E1298" i="4" a="1"/>
  <c r="E512" i="4" a="1"/>
  <c r="E1269" i="4" a="1"/>
  <c r="E818" i="4" a="1"/>
  <c r="E696" i="4" a="1"/>
  <c r="E245" i="4" a="1"/>
  <c r="E982" i="4" a="1"/>
  <c r="D25" i="4" a="1"/>
  <c r="D980" i="4" a="1"/>
  <c r="D355" i="4" a="1"/>
  <c r="D510" i="4" a="1"/>
  <c r="D1182" i="4" a="1"/>
  <c r="E1080" i="1" a="1"/>
  <c r="E374" i="1" a="1"/>
  <c r="E530" i="1" a="1"/>
  <c r="E832" i="1" a="1"/>
  <c r="E349" i="1" a="1"/>
  <c r="E313" i="1" a="1"/>
  <c r="D347" i="1" a="1"/>
  <c r="D890" i="1" a="1"/>
  <c r="D660" i="1" a="1"/>
  <c r="D936" i="1" a="1"/>
  <c r="D24" i="1" a="1"/>
  <c r="E281" i="29" l="1"/>
  <c r="E413" i="29"/>
  <c r="E739" i="29"/>
  <c r="D875" i="29"/>
  <c r="E995" i="29"/>
  <c r="E612" i="29"/>
  <c r="E161" i="29"/>
  <c r="D570" i="29"/>
  <c r="E670" i="29"/>
  <c r="E135" i="29"/>
  <c r="E944" i="29"/>
  <c r="E696" i="29"/>
  <c r="E370" i="29"/>
  <c r="D25" i="29"/>
  <c r="E769" i="29"/>
  <c r="E461" i="29"/>
  <c r="E1132" i="29"/>
  <c r="D1063" i="29"/>
  <c r="E79" i="29"/>
  <c r="E34" i="26"/>
  <c r="E73" i="26"/>
  <c r="D405" i="26"/>
  <c r="D25" i="26"/>
  <c r="D538" i="26"/>
  <c r="E177" i="26"/>
  <c r="E503" i="26"/>
  <c r="E202" i="26"/>
  <c r="E317" i="26"/>
  <c r="D275" i="26"/>
  <c r="E1209" i="24"/>
  <c r="E435" i="24"/>
  <c r="D388" i="24"/>
  <c r="E572" i="24"/>
  <c r="D262" i="24"/>
  <c r="D717" i="24"/>
  <c r="E1094" i="24"/>
  <c r="E544" i="24"/>
  <c r="E411" i="24"/>
  <c r="D570" i="24"/>
  <c r="D25" i="24"/>
  <c r="D1052" i="24"/>
  <c r="D824" i="24"/>
  <c r="E175" i="22"/>
  <c r="D548" i="22"/>
  <c r="E136" i="22"/>
  <c r="D223" i="22"/>
  <c r="E549" i="22"/>
  <c r="D717" i="22"/>
  <c r="E847" i="22"/>
  <c r="D360" i="22"/>
  <c r="E776" i="22"/>
  <c r="E872" i="22"/>
  <c r="D587" i="22"/>
  <c r="D26" i="22"/>
  <c r="E246" i="22"/>
  <c r="E25" i="20"/>
  <c r="D25" i="20"/>
  <c r="E1167" i="18"/>
  <c r="E420" i="18"/>
  <c r="E1641" i="18"/>
  <c r="E1510" i="18"/>
  <c r="E784" i="18"/>
  <c r="E668" i="18"/>
  <c r="E837" i="18"/>
  <c r="E1394" i="18"/>
  <c r="E1477" i="18"/>
  <c r="E35" i="18"/>
  <c r="E381" i="18"/>
  <c r="E1332" i="18"/>
  <c r="D25" i="18"/>
  <c r="E927" i="18"/>
  <c r="D1198" i="18"/>
  <c r="D538" i="18"/>
  <c r="E1303" i="18"/>
  <c r="E186" i="18"/>
  <c r="E159" i="18"/>
  <c r="E980" i="18"/>
  <c r="E282" i="18"/>
  <c r="E732" i="18"/>
  <c r="E1055" i="18"/>
  <c r="E90" i="18"/>
  <c r="E1094" i="18"/>
  <c r="E1369" i="18"/>
  <c r="E1141" i="18"/>
  <c r="E1439" i="18"/>
  <c r="E1008" i="18"/>
  <c r="E813" i="18"/>
  <c r="E476" i="18"/>
  <c r="D888" i="18"/>
  <c r="E540" i="18"/>
  <c r="E890" i="18"/>
  <c r="E1608" i="18"/>
  <c r="E332" i="18"/>
  <c r="E1582" i="18"/>
  <c r="E623" i="18"/>
  <c r="E305" i="16"/>
  <c r="D474" i="16"/>
  <c r="E119" i="16"/>
  <c r="D250" i="16"/>
  <c r="E721" i="16"/>
  <c r="E71" i="16"/>
  <c r="D416" i="16"/>
  <c r="D25" i="16"/>
  <c r="E417" i="16"/>
  <c r="E773" i="16"/>
  <c r="E521" i="16"/>
  <c r="D982" i="16"/>
  <c r="E984" i="16"/>
  <c r="D355" i="16"/>
  <c r="E329" i="16"/>
  <c r="D69" i="16"/>
  <c r="E617" i="16"/>
  <c r="D616" i="16"/>
  <c r="D508" i="16"/>
  <c r="D760" i="16"/>
  <c r="D850" i="16"/>
  <c r="E175" i="16"/>
  <c r="D166" i="16"/>
  <c r="E665" i="16"/>
  <c r="E357" i="16"/>
  <c r="D25" i="14"/>
  <c r="E331" i="14"/>
  <c r="E301" i="14"/>
  <c r="E664" i="14"/>
  <c r="D421" i="14"/>
  <c r="E162" i="14"/>
  <c r="D548" i="14"/>
  <c r="E579" i="14"/>
  <c r="E270" i="14"/>
  <c r="E611" i="14"/>
  <c r="D354" i="14"/>
  <c r="E60" i="14"/>
  <c r="E514" i="14"/>
  <c r="E243" i="14"/>
  <c r="E423" i="14"/>
  <c r="D241" i="14"/>
  <c r="D25" i="12"/>
  <c r="D138" i="12"/>
  <c r="E181" i="12"/>
  <c r="E507" i="12"/>
  <c r="D471" i="12"/>
  <c r="E476" i="12"/>
  <c r="E653" i="12"/>
  <c r="D49" i="12"/>
  <c r="E581" i="12"/>
  <c r="E629" i="12"/>
  <c r="D385" i="12"/>
  <c r="E1036" i="10"/>
  <c r="E1812" i="10"/>
  <c r="E978" i="10"/>
  <c r="E1384" i="10"/>
  <c r="E1266" i="10"/>
  <c r="E852" i="10"/>
  <c r="E1206" i="10"/>
  <c r="E1687" i="10"/>
  <c r="E1662" i="10"/>
  <c r="E1531" i="10"/>
  <c r="E1842" i="10"/>
  <c r="D706" i="10"/>
  <c r="E1992" i="10"/>
  <c r="E327" i="10"/>
  <c r="E1414" i="10"/>
  <c r="D25" i="10"/>
  <c r="D483" i="10"/>
  <c r="E248" i="10"/>
  <c r="E793" i="10"/>
  <c r="E26" i="10"/>
  <c r="E119" i="10"/>
  <c r="E1967" i="10"/>
  <c r="E1942" i="10"/>
  <c r="E946" i="10"/>
  <c r="E201" i="10"/>
  <c r="D944" i="10"/>
  <c r="D1412" i="10"/>
  <c r="E623" i="10"/>
  <c r="E290" i="10"/>
  <c r="E1442" i="10"/>
  <c r="E816" i="8"/>
  <c r="E107" i="8"/>
  <c r="E174" i="8"/>
  <c r="E1413" i="8"/>
  <c r="E302" i="8"/>
  <c r="E1002" i="8"/>
  <c r="E1470" i="8"/>
  <c r="E1599" i="8"/>
  <c r="E337" i="8"/>
  <c r="E1209" i="8"/>
  <c r="E409" i="8"/>
  <c r="E44" i="8"/>
  <c r="E1091" i="8"/>
  <c r="E687" i="8"/>
  <c r="E920" i="8"/>
  <c r="E380" i="8"/>
  <c r="E1338" i="8"/>
  <c r="E855" i="8"/>
  <c r="E251" i="8"/>
  <c r="E77" i="8"/>
  <c r="E1303" i="8"/>
  <c r="E638" i="8"/>
  <c r="D25" i="8"/>
  <c r="D1202" i="8"/>
  <c r="E1646" i="8"/>
  <c r="D582" i="8"/>
  <c r="E712" i="8"/>
  <c r="E200" i="8"/>
  <c r="E1512" i="8"/>
  <c r="E1066" i="8"/>
  <c r="E467" i="8"/>
  <c r="E591" i="8"/>
  <c r="D25" i="6"/>
  <c r="E159" i="6"/>
  <c r="E55" i="6"/>
  <c r="D643" i="6"/>
  <c r="E88" i="6"/>
  <c r="D448" i="6"/>
  <c r="E524" i="6"/>
  <c r="E277" i="6"/>
  <c r="D352" i="6"/>
  <c r="E449" i="6"/>
  <c r="E584" i="6"/>
  <c r="E117" i="6"/>
  <c r="E495" i="6"/>
  <c r="D473" i="6"/>
  <c r="E321" i="6"/>
  <c r="E27" i="6"/>
  <c r="E982" i="4"/>
  <c r="E245" i="4"/>
  <c r="E696" i="4"/>
  <c r="E818" i="4"/>
  <c r="E1269" i="4"/>
  <c r="E512" i="4"/>
  <c r="E1298" i="4"/>
  <c r="E1059" i="4"/>
  <c r="E149" i="4"/>
  <c r="E540" i="4"/>
  <c r="E1100" i="4"/>
  <c r="D1182" i="4"/>
  <c r="D510" i="4"/>
  <c r="D355" i="4"/>
  <c r="D980" i="4"/>
  <c r="D25" i="4"/>
  <c r="E313" i="1"/>
  <c r="E349" i="1"/>
  <c r="E832" i="1"/>
  <c r="E530" i="1"/>
  <c r="E374" i="1"/>
  <c r="E1080" i="1"/>
  <c r="D24" i="1"/>
  <c r="D936" i="1"/>
  <c r="D660" i="1"/>
  <c r="D890" i="1"/>
  <c r="D347" i="1"/>
  <c r="E414" i="29" a="1"/>
  <c r="E613" i="29" a="1"/>
  <c r="E136" i="29" a="1"/>
  <c r="D26" i="29" a="1"/>
  <c r="D1064" i="29" a="1"/>
  <c r="E740" i="29" a="1"/>
  <c r="E162" i="29" a="1"/>
  <c r="E945" i="29" a="1"/>
  <c r="E770" i="29" a="1"/>
  <c r="E80" i="29" a="1"/>
  <c r="E282" i="29" a="1"/>
  <c r="E671" i="29" a="1"/>
  <c r="E1133" i="29" a="1"/>
  <c r="D876" i="29" a="1"/>
  <c r="D571" i="29" a="1"/>
  <c r="E697" i="29" a="1"/>
  <c r="E462" i="29" a="1"/>
  <c r="E996" i="29" a="1"/>
  <c r="D26" i="26" a="1"/>
  <c r="E203" i="26" a="1"/>
  <c r="E35" i="26" a="1"/>
  <c r="D539" i="26" a="1"/>
  <c r="E318" i="26" a="1"/>
  <c r="E74" i="26" a="1"/>
  <c r="E178" i="26" a="1"/>
  <c r="D276" i="26" a="1"/>
  <c r="D406" i="26" a="1"/>
  <c r="E504" i="26" a="1"/>
  <c r="E545" i="24" a="1"/>
  <c r="D1053" i="24" a="1"/>
  <c r="E1210" i="24" a="1"/>
  <c r="D263" i="24" a="1"/>
  <c r="D825" i="24" a="1"/>
  <c r="E436" i="24" a="1"/>
  <c r="D718" i="24" a="1"/>
  <c r="D571" i="24" a="1"/>
  <c r="D389" i="24" a="1"/>
  <c r="E1095" i="24" a="1"/>
  <c r="D26" i="24" a="1"/>
  <c r="D224" i="22" a="1"/>
  <c r="D361" i="22" a="1"/>
  <c r="D27" i="22" a="1"/>
  <c r="E176" i="22" a="1"/>
  <c r="E550" i="22" a="1"/>
  <c r="E777" i="22" a="1"/>
  <c r="D549" i="22" a="1"/>
  <c r="D718" i="22" a="1"/>
  <c r="E873" i="22" a="1"/>
  <c r="E137" i="22" a="1"/>
  <c r="E848" i="22" a="1"/>
  <c r="D588" i="22" a="1"/>
  <c r="E26" i="20" a="1"/>
  <c r="D26" i="20" a="1"/>
  <c r="E1168" i="18" a="1"/>
  <c r="E785" i="18" a="1"/>
  <c r="E1478" i="18" a="1"/>
  <c r="D26" i="18" a="1"/>
  <c r="E1304" i="18" a="1"/>
  <c r="E283" i="18" a="1"/>
  <c r="E1095" i="18" a="1"/>
  <c r="E1009" i="18" a="1"/>
  <c r="E541" i="18" a="1"/>
  <c r="E1583" i="18" a="1"/>
  <c r="E1642" i="18" a="1"/>
  <c r="E838" i="18" a="1"/>
  <c r="E382" i="18" a="1"/>
  <c r="D1199" i="18" a="1"/>
  <c r="E160" i="18" a="1"/>
  <c r="E1056" i="18" a="1"/>
  <c r="E1142" i="18" a="1"/>
  <c r="E477" i="18" a="1"/>
  <c r="E1609" i="18" a="1"/>
  <c r="E1511" i="18" a="1"/>
  <c r="E1395" i="18" a="1"/>
  <c r="E1333" i="18" a="1"/>
  <c r="D539" i="18" a="1"/>
  <c r="E91" i="18" a="1"/>
  <c r="E1440" i="18" a="1"/>
  <c r="D889" i="18" a="1"/>
  <c r="E333" i="18" a="1"/>
  <c r="E421" i="18" a="1"/>
  <c r="E669" i="18" a="1"/>
  <c r="E36" i="18" a="1"/>
  <c r="E928" i="18" a="1"/>
  <c r="E733" i="18" a="1"/>
  <c r="E1370" i="18" a="1"/>
  <c r="E891" i="18" a="1"/>
  <c r="E624" i="18" a="1"/>
  <c r="E722" i="16" a="1"/>
  <c r="E418" i="16" a="1"/>
  <c r="E985" i="16" a="1"/>
  <c r="E618" i="16" a="1"/>
  <c r="D851" i="16" a="1"/>
  <c r="E358" i="16" a="1"/>
  <c r="D475" i="16" a="1"/>
  <c r="D617" i="16" a="1"/>
  <c r="E176" i="16" a="1"/>
  <c r="D356" i="16" a="1"/>
  <c r="E120" i="16" a="1"/>
  <c r="D417" i="16" a="1"/>
  <c r="E522" i="16" a="1"/>
  <c r="E330" i="16" a="1"/>
  <c r="D509" i="16" a="1"/>
  <c r="D167" i="16" a="1"/>
  <c r="E774" i="16" a="1"/>
  <c r="D251" i="16" a="1"/>
  <c r="D26" i="16" a="1"/>
  <c r="D983" i="16" a="1"/>
  <c r="D70" i="16" a="1"/>
  <c r="D761" i="16" a="1"/>
  <c r="E666" i="16" a="1"/>
  <c r="E72" i="16" a="1"/>
  <c r="D26" i="14" a="1"/>
  <c r="D422" i="14" a="1"/>
  <c r="E271" i="14" a="1"/>
  <c r="E515" i="14" a="1"/>
  <c r="E163" i="14" a="1"/>
  <c r="E244" i="14" a="1"/>
  <c r="E302" i="14" a="1"/>
  <c r="D549" i="14" a="1"/>
  <c r="D355" i="14" a="1"/>
  <c r="E424" i="14" a="1"/>
  <c r="E665" i="14" a="1"/>
  <c r="E580" i="14" a="1"/>
  <c r="D242" i="14" a="1"/>
  <c r="D472" i="12" a="1"/>
  <c r="E582" i="12" a="1"/>
  <c r="D139" i="12" a="1"/>
  <c r="E477" i="12" a="1"/>
  <c r="E182" i="12" a="1"/>
  <c r="E654" i="12" a="1"/>
  <c r="D386" i="12" a="1"/>
  <c r="E508" i="12" a="1"/>
  <c r="D50" i="12" a="1"/>
  <c r="E1037" i="10" a="1"/>
  <c r="E1267" i="10" a="1"/>
  <c r="E1663" i="10" a="1"/>
  <c r="E1993" i="10" a="1"/>
  <c r="D484" i="10" a="1"/>
  <c r="E120" i="10" a="1"/>
  <c r="E202" i="10" a="1"/>
  <c r="E291" i="10" a="1"/>
  <c r="E1813" i="10" a="1"/>
  <c r="E853" i="10" a="1"/>
  <c r="E1532" i="10" a="1"/>
  <c r="E249" i="10" a="1"/>
  <c r="E1968" i="10" a="1"/>
  <c r="D945" i="10" a="1"/>
  <c r="E1443" i="10" a="1"/>
  <c r="E979" i="10" a="1"/>
  <c r="E1207" i="10" a="1"/>
  <c r="E1843" i="10" a="1"/>
  <c r="E1415" i="10" a="1"/>
  <c r="E794" i="10" a="1"/>
  <c r="E1943" i="10" a="1"/>
  <c r="D1413" i="10" a="1"/>
  <c r="E1385" i="10" a="1"/>
  <c r="E1688" i="10" a="1"/>
  <c r="D707" i="10" a="1"/>
  <c r="D26" i="10" a="1"/>
  <c r="E27" i="10" a="1"/>
  <c r="E947" i="10" a="1"/>
  <c r="E624" i="10" a="1"/>
  <c r="E1003" i="8" a="1"/>
  <c r="E1210" i="8" a="1"/>
  <c r="E688" i="8" a="1"/>
  <c r="E856" i="8" a="1"/>
  <c r="D583" i="8" a="1"/>
  <c r="E1067" i="8" a="1"/>
  <c r="E817" i="8" a="1"/>
  <c r="E1092" i="8" a="1"/>
  <c r="E1339" i="8" a="1"/>
  <c r="E1647" i="8" a="1"/>
  <c r="E175" i="8" a="1"/>
  <c r="E1471" i="8" a="1"/>
  <c r="E410" i="8" a="1"/>
  <c r="E921" i="8" a="1"/>
  <c r="E252" i="8" a="1"/>
  <c r="D26" i="8" a="1"/>
  <c r="E713" i="8" a="1"/>
  <c r="E468" i="8" a="1"/>
  <c r="E338" i="8" a="1"/>
  <c r="E1414" i="8" a="1"/>
  <c r="E1600" i="8" a="1"/>
  <c r="E45" i="8" a="1"/>
  <c r="E381" i="8" a="1"/>
  <c r="E78" i="8" a="1"/>
  <c r="D1203" i="8" a="1"/>
  <c r="E201" i="8" a="1"/>
  <c r="E303" i="8" a="1"/>
  <c r="E1304" i="8" a="1"/>
  <c r="E1513" i="8" a="1"/>
  <c r="D26" i="6" a="1"/>
  <c r="E89" i="6" a="1"/>
  <c r="D353" i="6" a="1"/>
  <c r="E496" i="6" a="1"/>
  <c r="E160" i="6" a="1"/>
  <c r="D449" i="6" a="1"/>
  <c r="E450" i="6" a="1"/>
  <c r="D474" i="6" a="1"/>
  <c r="E56" i="6" a="1"/>
  <c r="E525" i="6" a="1"/>
  <c r="E585" i="6" a="1"/>
  <c r="E322" i="6" a="1"/>
  <c r="D644" i="6" a="1"/>
  <c r="E278" i="6" a="1"/>
  <c r="E118" i="6" a="1"/>
  <c r="E28" i="6" a="1"/>
  <c r="E697" i="4" a="1"/>
  <c r="E1101" i="4" a="1"/>
  <c r="E819" i="4" a="1"/>
  <c r="E983" i="4" a="1"/>
  <c r="E1270" i="4" a="1"/>
  <c r="E150" i="4" a="1"/>
  <c r="E246" i="4" a="1"/>
  <c r="E513" i="4" a="1"/>
  <c r="E541" i="4" a="1"/>
  <c r="D356" i="4" a="1"/>
  <c r="D981" i="4" a="1"/>
  <c r="D1183" i="4" a="1"/>
  <c r="D26" i="4" a="1"/>
  <c r="D511" i="4" a="1"/>
  <c r="E350" i="1" a="1"/>
  <c r="E1081" i="1" a="1"/>
  <c r="E531" i="1" a="1"/>
  <c r="E375" i="1" a="1"/>
  <c r="E314" i="1" a="1"/>
  <c r="D661" i="1" a="1"/>
  <c r="D891" i="1" a="1"/>
  <c r="D25" i="1" a="1"/>
  <c r="D348" i="1" a="1"/>
  <c r="D937" i="1" a="1"/>
  <c r="E996" i="29" l="1"/>
  <c r="E462" i="29"/>
  <c r="E697" i="29"/>
  <c r="D571" i="29"/>
  <c r="D876" i="29"/>
  <c r="E1133" i="29"/>
  <c r="E671" i="29"/>
  <c r="E282" i="29"/>
  <c r="E80" i="29"/>
  <c r="E770" i="29"/>
  <c r="E945" i="29"/>
  <c r="E162" i="29"/>
  <c r="E740" i="29"/>
  <c r="D1064" i="29"/>
  <c r="D26" i="29"/>
  <c r="E136" i="29"/>
  <c r="E613" i="29"/>
  <c r="E414" i="29"/>
  <c r="E504" i="26"/>
  <c r="D406" i="26"/>
  <c r="D276" i="26"/>
  <c r="E178" i="26"/>
  <c r="E74" i="26"/>
  <c r="E318" i="26"/>
  <c r="D539" i="26"/>
  <c r="E35" i="26"/>
  <c r="E203" i="26"/>
  <c r="D26" i="26"/>
  <c r="D26" i="24"/>
  <c r="E1095" i="24"/>
  <c r="D389" i="24"/>
  <c r="D571" i="24"/>
  <c r="D718" i="24"/>
  <c r="E436" i="24"/>
  <c r="D825" i="24"/>
  <c r="D263" i="24"/>
  <c r="E1210" i="24"/>
  <c r="D1053" i="24"/>
  <c r="E545" i="24"/>
  <c r="D588" i="22"/>
  <c r="E848" i="22"/>
  <c r="E137" i="22"/>
  <c r="E873" i="22"/>
  <c r="D718" i="22"/>
  <c r="D549" i="22"/>
  <c r="E777" i="22"/>
  <c r="E550" i="22"/>
  <c r="E176" i="22"/>
  <c r="D27" i="22"/>
  <c r="D361" i="22"/>
  <c r="D224" i="22"/>
  <c r="D26" i="20"/>
  <c r="E26" i="20"/>
  <c r="E624" i="18"/>
  <c r="E891" i="18"/>
  <c r="E1370" i="18"/>
  <c r="E733" i="18"/>
  <c r="E928" i="18"/>
  <c r="E36" i="18"/>
  <c r="E669" i="18"/>
  <c r="E421" i="18"/>
  <c r="E333" i="18"/>
  <c r="D889" i="18"/>
  <c r="E1440" i="18"/>
  <c r="E91" i="18"/>
  <c r="D539" i="18"/>
  <c r="E1333" i="18"/>
  <c r="E1395" i="18"/>
  <c r="E1511" i="18"/>
  <c r="E1609" i="18"/>
  <c r="E477" i="18"/>
  <c r="E1142" i="18"/>
  <c r="E1056" i="18"/>
  <c r="E160" i="18"/>
  <c r="D1199" i="18"/>
  <c r="E382" i="18"/>
  <c r="E838" i="18"/>
  <c r="E1642" i="18"/>
  <c r="E1583" i="18"/>
  <c r="E541" i="18"/>
  <c r="E1009" i="18"/>
  <c r="E1095" i="18"/>
  <c r="E283" i="18"/>
  <c r="E1304" i="18"/>
  <c r="D26" i="18"/>
  <c r="E1478" i="18"/>
  <c r="E785" i="18"/>
  <c r="E1168" i="18"/>
  <c r="E72" i="16"/>
  <c r="E666" i="16"/>
  <c r="D761" i="16"/>
  <c r="D70" i="16"/>
  <c r="D983" i="16"/>
  <c r="D26" i="16"/>
  <c r="D251" i="16"/>
  <c r="E774" i="16"/>
  <c r="D167" i="16"/>
  <c r="D509" i="16"/>
  <c r="E330" i="16"/>
  <c r="E522" i="16"/>
  <c r="D417" i="16"/>
  <c r="E120" i="16"/>
  <c r="D356" i="16"/>
  <c r="E176" i="16"/>
  <c r="D617" i="16"/>
  <c r="D475" i="16"/>
  <c r="E358" i="16"/>
  <c r="D851" i="16"/>
  <c r="E618" i="16"/>
  <c r="E985" i="16"/>
  <c r="E418" i="16"/>
  <c r="E722" i="16"/>
  <c r="D242" i="14"/>
  <c r="E580" i="14"/>
  <c r="E665" i="14"/>
  <c r="E424" i="14"/>
  <c r="D355" i="14"/>
  <c r="D549" i="14"/>
  <c r="E302" i="14"/>
  <c r="E244" i="14"/>
  <c r="E163" i="14"/>
  <c r="E515" i="14"/>
  <c r="E271" i="14"/>
  <c r="D422" i="14"/>
  <c r="D26" i="14"/>
  <c r="D50" i="12"/>
  <c r="E508" i="12"/>
  <c r="D386" i="12"/>
  <c r="E654" i="12"/>
  <c r="E182" i="12"/>
  <c r="E477" i="12"/>
  <c r="D139" i="12"/>
  <c r="E582" i="12"/>
  <c r="D472" i="12"/>
  <c r="E624" i="10"/>
  <c r="E947" i="10"/>
  <c r="E27" i="10"/>
  <c r="D26" i="10"/>
  <c r="D707" i="10"/>
  <c r="E1688" i="10"/>
  <c r="E1385" i="10"/>
  <c r="D1413" i="10"/>
  <c r="E1943" i="10"/>
  <c r="E794" i="10"/>
  <c r="E1415" i="10"/>
  <c r="E1843" i="10"/>
  <c r="E1207" i="10"/>
  <c r="E979" i="10"/>
  <c r="E1443" i="10"/>
  <c r="D945" i="10"/>
  <c r="E1968" i="10"/>
  <c r="E249" i="10"/>
  <c r="E1532" i="10"/>
  <c r="E853" i="10"/>
  <c r="E1813" i="10"/>
  <c r="E291" i="10"/>
  <c r="E202" i="10"/>
  <c r="E120" i="10"/>
  <c r="D484" i="10"/>
  <c r="E1993" i="10"/>
  <c r="E1663" i="10"/>
  <c r="E1267" i="10"/>
  <c r="E1037" i="10"/>
  <c r="E1513" i="8"/>
  <c r="E1304" i="8"/>
  <c r="E303" i="8"/>
  <c r="E201" i="8"/>
  <c r="D1203" i="8"/>
  <c r="E78" i="8"/>
  <c r="E381" i="8"/>
  <c r="E45" i="8"/>
  <c r="E1600" i="8"/>
  <c r="E1414" i="8"/>
  <c r="E338" i="8"/>
  <c r="E468" i="8"/>
  <c r="E713" i="8"/>
  <c r="D26" i="8"/>
  <c r="E252" i="8"/>
  <c r="E921" i="8"/>
  <c r="E410" i="8"/>
  <c r="E1471" i="8"/>
  <c r="E175" i="8"/>
  <c r="E1647" i="8"/>
  <c r="E1339" i="8"/>
  <c r="E1092" i="8"/>
  <c r="E817" i="8"/>
  <c r="E1067" i="8"/>
  <c r="D583" i="8"/>
  <c r="E856" i="8"/>
  <c r="E688" i="8"/>
  <c r="E1210" i="8"/>
  <c r="E1003" i="8"/>
  <c r="E28" i="6"/>
  <c r="E118" i="6"/>
  <c r="E278" i="6"/>
  <c r="D644" i="6"/>
  <c r="E322" i="6"/>
  <c r="E585" i="6"/>
  <c r="E525" i="6"/>
  <c r="E56" i="6"/>
  <c r="D474" i="6"/>
  <c r="E450" i="6"/>
  <c r="D449" i="6"/>
  <c r="E160" i="6"/>
  <c r="E496" i="6"/>
  <c r="D353" i="6"/>
  <c r="E89" i="6"/>
  <c r="D26" i="6"/>
  <c r="E541" i="4"/>
  <c r="E513" i="4"/>
  <c r="E246" i="4"/>
  <c r="E150" i="4"/>
  <c r="E1270" i="4"/>
  <c r="E983" i="4"/>
  <c r="E819" i="4"/>
  <c r="E1101" i="4"/>
  <c r="E697" i="4"/>
  <c r="D511" i="4"/>
  <c r="D26" i="4"/>
  <c r="D1183" i="4"/>
  <c r="D981" i="4"/>
  <c r="D356" i="4"/>
  <c r="E314" i="1"/>
  <c r="E375" i="1"/>
  <c r="E531" i="1"/>
  <c r="E1081" i="1"/>
  <c r="E350" i="1"/>
  <c r="D937" i="1"/>
  <c r="D348" i="1"/>
  <c r="D25" i="1"/>
  <c r="D891" i="1"/>
  <c r="D661" i="1"/>
  <c r="E997" i="29" a="1"/>
  <c r="D877" i="29" a="1"/>
  <c r="E81" i="29" a="1"/>
  <c r="E741" i="29" a="1"/>
  <c r="E463" i="29" a="1"/>
  <c r="E1134" i="29" a="1"/>
  <c r="E771" i="29" a="1"/>
  <c r="D1065" i="29" a="1"/>
  <c r="E415" i="29" a="1"/>
  <c r="E698" i="29" a="1"/>
  <c r="E672" i="29" a="1"/>
  <c r="E946" i="29" a="1"/>
  <c r="D27" i="29" a="1"/>
  <c r="D572" i="29" a="1"/>
  <c r="E283" i="29" a="1"/>
  <c r="E163" i="29" a="1"/>
  <c r="E137" i="29" a="1"/>
  <c r="E36" i="26" a="1"/>
  <c r="E505" i="26" a="1"/>
  <c r="E75" i="26" a="1"/>
  <c r="E204" i="26" a="1"/>
  <c r="D407" i="26" a="1"/>
  <c r="E319" i="26" a="1"/>
  <c r="D27" i="26" a="1"/>
  <c r="D277" i="26" a="1"/>
  <c r="D540" i="26" a="1"/>
  <c r="D572" i="24" a="1"/>
  <c r="D264" i="24" a="1"/>
  <c r="D27" i="24" a="1"/>
  <c r="D719" i="24" a="1"/>
  <c r="E1211" i="24" a="1"/>
  <c r="E437" i="24" a="1"/>
  <c r="D1054" i="24" a="1"/>
  <c r="D390" i="24" a="1"/>
  <c r="D826" i="24" a="1"/>
  <c r="E546" i="24" a="1"/>
  <c r="E874" i="22" a="1"/>
  <c r="E551" i="22" a="1"/>
  <c r="D225" i="22" a="1"/>
  <c r="D589" i="22" a="1"/>
  <c r="D719" i="22" a="1"/>
  <c r="E177" i="22" a="1"/>
  <c r="D550" i="22" a="1"/>
  <c r="D28" i="22" a="1"/>
  <c r="E138" i="22" a="1"/>
  <c r="E778" i="22" a="1"/>
  <c r="D362" i="22" a="1"/>
  <c r="D27" i="20" a="1"/>
  <c r="E27" i="20" a="1"/>
  <c r="E625" i="18" a="1"/>
  <c r="E929" i="18" a="1"/>
  <c r="E334" i="18" a="1"/>
  <c r="D540" i="18" a="1"/>
  <c r="E1610" i="18" a="1"/>
  <c r="E161" i="18" a="1"/>
  <c r="E1096" i="18" a="1"/>
  <c r="E1479" i="18" a="1"/>
  <c r="E892" i="18" a="1"/>
  <c r="E37" i="18" a="1"/>
  <c r="D890" i="18" a="1"/>
  <c r="E1334" i="18" a="1"/>
  <c r="E478" i="18" a="1"/>
  <c r="D1200" i="18" a="1"/>
  <c r="E1584" i="18" a="1"/>
  <c r="E284" i="18" a="1"/>
  <c r="E786" i="18" a="1"/>
  <c r="E670" i="18" a="1"/>
  <c r="E1441" i="18" a="1"/>
  <c r="E1396" i="18" a="1"/>
  <c r="E1143" i="18" a="1"/>
  <c r="E542" i="18" a="1"/>
  <c r="E1305" i="18" a="1"/>
  <c r="E1169" i="18" a="1"/>
  <c r="E734" i="18" a="1"/>
  <c r="E422" i="18" a="1"/>
  <c r="E92" i="18" a="1"/>
  <c r="E1512" i="18" a="1"/>
  <c r="E1057" i="18" a="1"/>
  <c r="E839" i="18" a="1"/>
  <c r="E1010" i="18" a="1"/>
  <c r="D27" i="18" a="1"/>
  <c r="E73" i="16" a="1"/>
  <c r="D984" i="16" a="1"/>
  <c r="D168" i="16" a="1"/>
  <c r="D418" i="16" a="1"/>
  <c r="D618" i="16" a="1"/>
  <c r="E619" i="16" a="1"/>
  <c r="E667" i="16" a="1"/>
  <c r="D27" i="16" a="1"/>
  <c r="D510" i="16" a="1"/>
  <c r="E121" i="16" a="1"/>
  <c r="D476" i="16" a="1"/>
  <c r="E986" i="16" a="1"/>
  <c r="D762" i="16" a="1"/>
  <c r="D252" i="16" a="1"/>
  <c r="E331" i="16" a="1"/>
  <c r="D357" i="16" a="1"/>
  <c r="E359" i="16" a="1"/>
  <c r="E419" i="16" a="1"/>
  <c r="D71" i="16" a="1"/>
  <c r="E775" i="16" a="1"/>
  <c r="E523" i="16" a="1"/>
  <c r="E177" i="16" a="1"/>
  <c r="D852" i="16" a="1"/>
  <c r="E723" i="16" a="1"/>
  <c r="D243" i="14" a="1"/>
  <c r="D356" i="14" a="1"/>
  <c r="E164" i="14" a="1"/>
  <c r="D27" i="14" a="1"/>
  <c r="E581" i="14" a="1"/>
  <c r="D550" i="14" a="1"/>
  <c r="E516" i="14" a="1"/>
  <c r="E303" i="14" a="1"/>
  <c r="E272" i="14" a="1"/>
  <c r="E425" i="14" a="1"/>
  <c r="E245" i="14" a="1"/>
  <c r="D423" i="14" a="1"/>
  <c r="D51" i="12" a="1"/>
  <c r="E183" i="12" a="1"/>
  <c r="D473" i="12" a="1"/>
  <c r="E509" i="12" a="1"/>
  <c r="E478" i="12" a="1"/>
  <c r="D387" i="12" a="1"/>
  <c r="D140" i="12" a="1"/>
  <c r="E655" i="12" a="1"/>
  <c r="E948" i="10" a="1"/>
  <c r="E1689" i="10" a="1"/>
  <c r="E795" i="10" a="1"/>
  <c r="E980" i="10" a="1"/>
  <c r="E250" i="10" a="1"/>
  <c r="E292" i="10" a="1"/>
  <c r="E1994" i="10" a="1"/>
  <c r="E28" i="10" a="1"/>
  <c r="E1386" i="10" a="1"/>
  <c r="E1416" i="10" a="1"/>
  <c r="E1444" i="10" a="1"/>
  <c r="E1533" i="10" a="1"/>
  <c r="E203" i="10" a="1"/>
  <c r="D485" i="10" a="1"/>
  <c r="D27" i="10" a="1"/>
  <c r="D1414" i="10" a="1"/>
  <c r="E1844" i="10" a="1"/>
  <c r="D946" i="10" a="1"/>
  <c r="E854" i="10" a="1"/>
  <c r="E121" i="10" a="1"/>
  <c r="E1268" i="10" a="1"/>
  <c r="E625" i="10" a="1"/>
  <c r="D708" i="10" a="1"/>
  <c r="E1208" i="10" a="1"/>
  <c r="E1814" i="10" a="1"/>
  <c r="E1038" i="10" a="1"/>
  <c r="E1514" i="8" a="1"/>
  <c r="D1204" i="8" a="1"/>
  <c r="E1601" i="8" a="1"/>
  <c r="E714" i="8" a="1"/>
  <c r="E411" i="8" a="1"/>
  <c r="E1340" i="8" a="1"/>
  <c r="D584" i="8" a="1"/>
  <c r="E1004" i="8" a="1"/>
  <c r="E1305" i="8" a="1"/>
  <c r="E79" i="8" a="1"/>
  <c r="E1415" i="8" a="1"/>
  <c r="D27" i="8" a="1"/>
  <c r="E1472" i="8" a="1"/>
  <c r="E1093" i="8" a="1"/>
  <c r="E857" i="8" a="1"/>
  <c r="E304" i="8" a="1"/>
  <c r="E382" i="8" a="1"/>
  <c r="E339" i="8" a="1"/>
  <c r="E253" i="8" a="1"/>
  <c r="E176" i="8" a="1"/>
  <c r="E818" i="8" a="1"/>
  <c r="E202" i="8" a="1"/>
  <c r="E46" i="8" a="1"/>
  <c r="E469" i="8" a="1"/>
  <c r="E922" i="8" a="1"/>
  <c r="E1648" i="8" a="1"/>
  <c r="E1211" i="8" a="1"/>
  <c r="E526" i="6" a="1"/>
  <c r="E90" i="6" a="1"/>
  <c r="E119" i="6" a="1"/>
  <c r="D645" i="6" a="1"/>
  <c r="E57" i="6" a="1"/>
  <c r="E161" i="6" a="1"/>
  <c r="D27" i="6" a="1"/>
  <c r="E29" i="6" a="1"/>
  <c r="E323" i="6" a="1"/>
  <c r="D475" i="6" a="1"/>
  <c r="E497" i="6" a="1"/>
  <c r="E586" i="6" a="1"/>
  <c r="D354" i="6" a="1"/>
  <c r="E247" i="4" a="1"/>
  <c r="E820" i="4" a="1"/>
  <c r="E1102" i="4" a="1"/>
  <c r="E542" i="4" a="1"/>
  <c r="E1271" i="4" a="1"/>
  <c r="E698" i="4" a="1"/>
  <c r="E514" i="4" a="1"/>
  <c r="E984" i="4" a="1"/>
  <c r="D512" i="4" a="1"/>
  <c r="D357" i="4" a="1"/>
  <c r="D1184" i="4" a="1"/>
  <c r="D27" i="4" a="1"/>
  <c r="D982" i="4" a="1"/>
  <c r="E376" i="1" a="1"/>
  <c r="E532" i="1" a="1"/>
  <c r="E1082" i="1" a="1"/>
  <c r="E315" i="1" a="1"/>
  <c r="E351" i="1" a="1"/>
  <c r="D349" i="1" a="1"/>
  <c r="D26" i="1" a="1"/>
  <c r="D892" i="1" a="1"/>
  <c r="D938" i="1" a="1"/>
  <c r="D662" i="1" a="1"/>
  <c r="E137" i="29" l="1"/>
  <c r="E163" i="29"/>
  <c r="E283" i="29"/>
  <c r="D572" i="29"/>
  <c r="D27" i="29"/>
  <c r="E946" i="29"/>
  <c r="E672" i="29"/>
  <c r="E698" i="29"/>
  <c r="E415" i="29"/>
  <c r="D1065" i="29"/>
  <c r="E771" i="29"/>
  <c r="E1134" i="29"/>
  <c r="E463" i="29"/>
  <c r="E741" i="29"/>
  <c r="E81" i="29"/>
  <c r="D877" i="29"/>
  <c r="E997" i="29"/>
  <c r="D540" i="26"/>
  <c r="D277" i="26"/>
  <c r="D27" i="26"/>
  <c r="E319" i="26"/>
  <c r="D407" i="26"/>
  <c r="E204" i="26"/>
  <c r="E75" i="26"/>
  <c r="E505" i="26"/>
  <c r="E36" i="26"/>
  <c r="E546" i="24"/>
  <c r="D826" i="24"/>
  <c r="D390" i="24"/>
  <c r="D1054" i="24"/>
  <c r="E437" i="24"/>
  <c r="E1211" i="24"/>
  <c r="D719" i="24"/>
  <c r="D27" i="24"/>
  <c r="D264" i="24"/>
  <c r="D572" i="24"/>
  <c r="D362" i="22"/>
  <c r="E778" i="22"/>
  <c r="E138" i="22"/>
  <c r="D28" i="22"/>
  <c r="D550" i="22"/>
  <c r="E177" i="22"/>
  <c r="D719" i="22"/>
  <c r="D589" i="22"/>
  <c r="D225" i="22"/>
  <c r="E551" i="22"/>
  <c r="E874" i="22"/>
  <c r="E27" i="20"/>
  <c r="D27" i="20"/>
  <c r="D27" i="18"/>
  <c r="E1010" i="18"/>
  <c r="E839" i="18"/>
  <c r="E1057" i="18"/>
  <c r="E1512" i="18"/>
  <c r="E92" i="18"/>
  <c r="E422" i="18"/>
  <c r="E734" i="18"/>
  <c r="E1169" i="18"/>
  <c r="E1305" i="18"/>
  <c r="E542" i="18"/>
  <c r="E1143" i="18"/>
  <c r="E1396" i="18"/>
  <c r="E1441" i="18"/>
  <c r="E670" i="18"/>
  <c r="E786" i="18"/>
  <c r="E284" i="18"/>
  <c r="E1584" i="18"/>
  <c r="D1200" i="18"/>
  <c r="E478" i="18"/>
  <c r="E1334" i="18"/>
  <c r="D890" i="18"/>
  <c r="E37" i="18"/>
  <c r="E892" i="18"/>
  <c r="E1479" i="18"/>
  <c r="E1096" i="18"/>
  <c r="E161" i="18"/>
  <c r="E1610" i="18"/>
  <c r="D540" i="18"/>
  <c r="E334" i="18"/>
  <c r="E929" i="18"/>
  <c r="E625" i="18"/>
  <c r="E723" i="16"/>
  <c r="D852" i="16"/>
  <c r="E177" i="16"/>
  <c r="E523" i="16"/>
  <c r="E775" i="16"/>
  <c r="D71" i="16"/>
  <c r="E419" i="16"/>
  <c r="E359" i="16"/>
  <c r="D357" i="16"/>
  <c r="E331" i="16"/>
  <c r="D252" i="16"/>
  <c r="D762" i="16"/>
  <c r="E986" i="16"/>
  <c r="D476" i="16"/>
  <c r="E121" i="16"/>
  <c r="D510" i="16"/>
  <c r="D27" i="16"/>
  <c r="E667" i="16"/>
  <c r="E619" i="16"/>
  <c r="D618" i="16"/>
  <c r="D418" i="16"/>
  <c r="D168" i="16"/>
  <c r="D984" i="16"/>
  <c r="E73" i="16"/>
  <c r="D423" i="14"/>
  <c r="E245" i="14"/>
  <c r="E425" i="14"/>
  <c r="E272" i="14"/>
  <c r="E303" i="14"/>
  <c r="E516" i="14"/>
  <c r="D550" i="14"/>
  <c r="E581" i="14"/>
  <c r="D27" i="14"/>
  <c r="E164" i="14"/>
  <c r="D356" i="14"/>
  <c r="D243" i="14"/>
  <c r="E655" i="12"/>
  <c r="D140" i="12"/>
  <c r="D387" i="12"/>
  <c r="E478" i="12"/>
  <c r="E509" i="12"/>
  <c r="D473" i="12"/>
  <c r="E183" i="12"/>
  <c r="D51" i="12"/>
  <c r="E1038" i="10"/>
  <c r="E1814" i="10"/>
  <c r="E1208" i="10"/>
  <c r="D708" i="10"/>
  <c r="E625" i="10"/>
  <c r="E1268" i="10"/>
  <c r="E121" i="10"/>
  <c r="E854" i="10"/>
  <c r="D946" i="10"/>
  <c r="E1844" i="10"/>
  <c r="D1414" i="10"/>
  <c r="D27" i="10"/>
  <c r="D485" i="10"/>
  <c r="E203" i="10"/>
  <c r="E1533" i="10"/>
  <c r="E1444" i="10"/>
  <c r="E1416" i="10"/>
  <c r="E1386" i="10"/>
  <c r="E28" i="10"/>
  <c r="E1994" i="10"/>
  <c r="E292" i="10"/>
  <c r="E250" i="10"/>
  <c r="E980" i="10"/>
  <c r="E795" i="10"/>
  <c r="E1689" i="10"/>
  <c r="E948" i="10"/>
  <c r="E1211" i="8"/>
  <c r="E1648" i="8"/>
  <c r="E922" i="8"/>
  <c r="E469" i="8"/>
  <c r="E46" i="8"/>
  <c r="E202" i="8"/>
  <c r="E818" i="8"/>
  <c r="E176" i="8"/>
  <c r="E253" i="8"/>
  <c r="E339" i="8"/>
  <c r="E382" i="8"/>
  <c r="E304" i="8"/>
  <c r="E857" i="8"/>
  <c r="E1093" i="8"/>
  <c r="E1472" i="8"/>
  <c r="D27" i="8"/>
  <c r="E1415" i="8"/>
  <c r="E79" i="8"/>
  <c r="E1305" i="8"/>
  <c r="E1004" i="8"/>
  <c r="D584" i="8"/>
  <c r="E1340" i="8"/>
  <c r="E411" i="8"/>
  <c r="E714" i="8"/>
  <c r="E1601" i="8"/>
  <c r="D1204" i="8"/>
  <c r="E1514" i="8"/>
  <c r="D354" i="6"/>
  <c r="E586" i="6"/>
  <c r="E497" i="6"/>
  <c r="D475" i="6"/>
  <c r="E323" i="6"/>
  <c r="E29" i="6"/>
  <c r="D27" i="6"/>
  <c r="E161" i="6"/>
  <c r="E57" i="6"/>
  <c r="D645" i="6"/>
  <c r="E119" i="6"/>
  <c r="E90" i="6"/>
  <c r="E526" i="6"/>
  <c r="E984" i="4"/>
  <c r="E514" i="4"/>
  <c r="E698" i="4"/>
  <c r="E1271" i="4"/>
  <c r="E542" i="4"/>
  <c r="E1102" i="4"/>
  <c r="E820" i="4"/>
  <c r="E247" i="4"/>
  <c r="D982" i="4"/>
  <c r="D27" i="4"/>
  <c r="D1184" i="4"/>
  <c r="D357" i="4"/>
  <c r="D512" i="4"/>
  <c r="E351" i="1"/>
  <c r="E315" i="1"/>
  <c r="E1082" i="1"/>
  <c r="E532" i="1"/>
  <c r="E376" i="1"/>
  <c r="D662" i="1"/>
  <c r="D938" i="1"/>
  <c r="D892" i="1"/>
  <c r="D26" i="1"/>
  <c r="D349" i="1"/>
  <c r="D28" i="29" a="1"/>
  <c r="E416" i="29" a="1"/>
  <c r="E464" i="29" a="1"/>
  <c r="E998" i="29" a="1"/>
  <c r="E164" i="29" a="1"/>
  <c r="E947" i="29" a="1"/>
  <c r="D1066" i="29" a="1"/>
  <c r="E742" i="29" a="1"/>
  <c r="E284" i="29" a="1"/>
  <c r="E772" i="29" a="1"/>
  <c r="E82" i="29" a="1"/>
  <c r="D573" i="29" a="1"/>
  <c r="E699" i="29" a="1"/>
  <c r="E1135" i="29" a="1"/>
  <c r="D878" i="29" a="1"/>
  <c r="E320" i="26" a="1"/>
  <c r="E506" i="26" a="1"/>
  <c r="D541" i="26" a="1"/>
  <c r="D408" i="26" a="1"/>
  <c r="E37" i="26" a="1"/>
  <c r="D278" i="26" a="1"/>
  <c r="E205" i="26" a="1"/>
  <c r="D28" i="26" a="1"/>
  <c r="E76" i="26" a="1"/>
  <c r="D1055" i="24" a="1"/>
  <c r="D28" i="24" a="1"/>
  <c r="E547" i="24" a="1"/>
  <c r="E438" i="24" a="1"/>
  <c r="D265" i="24" a="1"/>
  <c r="D827" i="24" a="1"/>
  <c r="E1212" i="24" a="1"/>
  <c r="D573" i="24" a="1"/>
  <c r="D391" i="24" a="1"/>
  <c r="D720" i="24" a="1"/>
  <c r="D29" i="22" a="1"/>
  <c r="D590" i="22" a="1"/>
  <c r="D363" i="22" a="1"/>
  <c r="D551" i="22" a="1"/>
  <c r="D226" i="22" a="1"/>
  <c r="E779" i="22" a="1"/>
  <c r="E552" i="22" a="1"/>
  <c r="E139" i="22" a="1"/>
  <c r="D720" i="22" a="1"/>
  <c r="E875" i="22" a="1"/>
  <c r="E28" i="20" a="1"/>
  <c r="D28" i="20" a="1"/>
  <c r="D28" i="18" a="1"/>
  <c r="E1513" i="18" a="1"/>
  <c r="E1170" i="18" a="1"/>
  <c r="E1397" i="18" a="1"/>
  <c r="E285" i="18" a="1"/>
  <c r="E1335" i="18" a="1"/>
  <c r="E1480" i="18" a="1"/>
  <c r="D541" i="18" a="1"/>
  <c r="E1011" i="18" a="1"/>
  <c r="E93" i="18" a="1"/>
  <c r="E1306" i="18" a="1"/>
  <c r="E1442" i="18" a="1"/>
  <c r="D891" i="18" a="1"/>
  <c r="E1097" i="18" a="1"/>
  <c r="E335" i="18" a="1"/>
  <c r="E840" i="18" a="1"/>
  <c r="E423" i="18" a="1"/>
  <c r="E543" i="18" a="1"/>
  <c r="E671" i="18" a="1"/>
  <c r="D1201" i="18" a="1"/>
  <c r="E38" i="18" a="1"/>
  <c r="E162" i="18" a="1"/>
  <c r="E930" i="18" a="1"/>
  <c r="E1058" i="18" a="1"/>
  <c r="E735" i="18" a="1"/>
  <c r="E787" i="18" a="1"/>
  <c r="E893" i="18" a="1"/>
  <c r="E1611" i="18" a="1"/>
  <c r="E626" i="18" a="1"/>
  <c r="E724" i="16" a="1"/>
  <c r="E776" i="16" a="1"/>
  <c r="D358" i="16" a="1"/>
  <c r="E987" i="16" a="1"/>
  <c r="D28" i="16" a="1"/>
  <c r="D419" i="16" a="1"/>
  <c r="D853" i="16" a="1"/>
  <c r="E332" i="16" a="1"/>
  <c r="D477" i="16" a="1"/>
  <c r="E668" i="16" a="1"/>
  <c r="E178" i="16" a="1"/>
  <c r="E420" i="16" a="1"/>
  <c r="D253" i="16" a="1"/>
  <c r="E122" i="16" a="1"/>
  <c r="E620" i="16" a="1"/>
  <c r="D985" i="16" a="1"/>
  <c r="D72" i="16" a="1"/>
  <c r="E524" i="16" a="1"/>
  <c r="E360" i="16" a="1"/>
  <c r="D763" i="16" a="1"/>
  <c r="D511" i="16" a="1"/>
  <c r="D619" i="16" a="1"/>
  <c r="D169" i="16" a="1"/>
  <c r="D424" i="14" a="1"/>
  <c r="E304" i="14" a="1"/>
  <c r="D28" i="14" a="1"/>
  <c r="E246" i="14" a="1"/>
  <c r="E517" i="14" a="1"/>
  <c r="E426" i="14" a="1"/>
  <c r="D551" i="14" a="1"/>
  <c r="D357" i="14" a="1"/>
  <c r="E273" i="14" a="1"/>
  <c r="E582" i="14" a="1"/>
  <c r="D244" i="14" a="1"/>
  <c r="E510" i="12" a="1"/>
  <c r="D141" i="12" a="1"/>
  <c r="D474" i="12" a="1"/>
  <c r="D388" i="12" a="1"/>
  <c r="E184" i="12" a="1"/>
  <c r="D52" i="12" a="1"/>
  <c r="E1039" i="10" a="1"/>
  <c r="E626" i="10" a="1"/>
  <c r="D947" i="10" a="1"/>
  <c r="D486" i="10" a="1"/>
  <c r="E1417" i="10" a="1"/>
  <c r="E293" i="10" a="1"/>
  <c r="E1690" i="10" a="1"/>
  <c r="E1269" i="10" a="1"/>
  <c r="E1815" i="10" a="1"/>
  <c r="E1845" i="10" a="1"/>
  <c r="E204" i="10" a="1"/>
  <c r="E1387" i="10" a="1"/>
  <c r="E251" i="10" a="1"/>
  <c r="E949" i="10" a="1"/>
  <c r="E1209" i="10" a="1"/>
  <c r="E122" i="10" a="1"/>
  <c r="D1415" i="10" a="1"/>
  <c r="E1534" i="10" a="1"/>
  <c r="E29" i="10" a="1"/>
  <c r="E981" i="10" a="1"/>
  <c r="D709" i="10" a="1"/>
  <c r="E855" i="10" a="1"/>
  <c r="D28" i="10" a="1"/>
  <c r="E1445" i="10" a="1"/>
  <c r="E923" i="8" a="1"/>
  <c r="E819" i="8" a="1"/>
  <c r="E383" i="8" a="1"/>
  <c r="E1473" i="8" a="1"/>
  <c r="E1306" i="8" a="1"/>
  <c r="E412" i="8" a="1"/>
  <c r="E1515" i="8" a="1"/>
  <c r="E1341" i="8" a="1"/>
  <c r="D1205" i="8" a="1"/>
  <c r="E470" i="8" a="1"/>
  <c r="E305" i="8" a="1"/>
  <c r="D28" i="8" a="1"/>
  <c r="E1005" i="8" a="1"/>
  <c r="E715" i="8" a="1"/>
  <c r="E1212" i="8" a="1"/>
  <c r="E47" i="8" a="1"/>
  <c r="E254" i="8" a="1"/>
  <c r="E858" i="8" a="1"/>
  <c r="E1416" i="8" a="1"/>
  <c r="D585" i="8" a="1"/>
  <c r="E1602" i="8" a="1"/>
  <c r="E203" i="8" a="1"/>
  <c r="E340" i="8" a="1"/>
  <c r="E1094" i="8" a="1"/>
  <c r="E80" i="8" a="1"/>
  <c r="D355" i="6" a="1"/>
  <c r="E324" i="6" a="1"/>
  <c r="E58" i="6" a="1"/>
  <c r="E527" i="6" a="1"/>
  <c r="D476" i="6" a="1"/>
  <c r="E587" i="6" a="1"/>
  <c r="E30" i="6" a="1"/>
  <c r="D646" i="6" a="1"/>
  <c r="E498" i="6" a="1"/>
  <c r="D28" i="6" a="1"/>
  <c r="E120" i="6" a="1"/>
  <c r="E162" i="6" a="1"/>
  <c r="E91" i="6" a="1"/>
  <c r="E515" i="4" a="1"/>
  <c r="E699" i="4" a="1"/>
  <c r="E821" i="4" a="1"/>
  <c r="E1103" i="4" a="1"/>
  <c r="E1272" i="4" a="1"/>
  <c r="E248" i="4" a="1"/>
  <c r="E985" i="4" a="1"/>
  <c r="E543" i="4" a="1"/>
  <c r="D983" i="4" a="1"/>
  <c r="D513" i="4" a="1"/>
  <c r="D28" i="4" a="1"/>
  <c r="D1185" i="4" a="1"/>
  <c r="D358" i="4" a="1"/>
  <c r="E316" i="1" a="1"/>
  <c r="E533" i="1" a="1"/>
  <c r="E377" i="1" a="1"/>
  <c r="D939" i="1" a="1"/>
  <c r="D893" i="1" a="1"/>
  <c r="D27" i="1" a="1"/>
  <c r="D663" i="1" a="1"/>
  <c r="D350" i="1" a="1"/>
  <c r="D878" i="29" l="1"/>
  <c r="E1135" i="29"/>
  <c r="E699" i="29"/>
  <c r="D573" i="29"/>
  <c r="E82" i="29"/>
  <c r="E772" i="29"/>
  <c r="E284" i="29"/>
  <c r="E742" i="29"/>
  <c r="D1066" i="29"/>
  <c r="E947" i="29"/>
  <c r="E164" i="29"/>
  <c r="E998" i="29"/>
  <c r="E464" i="29"/>
  <c r="E416" i="29"/>
  <c r="D28" i="29"/>
  <c r="E76" i="26"/>
  <c r="D28" i="26"/>
  <c r="E205" i="26"/>
  <c r="D278" i="26"/>
  <c r="E37" i="26"/>
  <c r="D408" i="26"/>
  <c r="D541" i="26"/>
  <c r="E506" i="26"/>
  <c r="E320" i="26"/>
  <c r="D720" i="24"/>
  <c r="D391" i="24"/>
  <c r="D573" i="24"/>
  <c r="E1212" i="24"/>
  <c r="D827" i="24"/>
  <c r="D265" i="24"/>
  <c r="E438" i="24"/>
  <c r="E547" i="24"/>
  <c r="D28" i="24"/>
  <c r="D1055" i="24"/>
  <c r="E875" i="22"/>
  <c r="D720" i="22"/>
  <c r="E139" i="22"/>
  <c r="E552" i="22"/>
  <c r="E779" i="22"/>
  <c r="D226" i="22"/>
  <c r="D551" i="22"/>
  <c r="D363" i="22"/>
  <c r="D590" i="22"/>
  <c r="D29" i="22"/>
  <c r="D28" i="20"/>
  <c r="E28" i="20"/>
  <c r="E626" i="18"/>
  <c r="E1611" i="18"/>
  <c r="E893" i="18"/>
  <c r="E787" i="18"/>
  <c r="E735" i="18"/>
  <c r="E1058" i="18"/>
  <c r="E930" i="18"/>
  <c r="E162" i="18"/>
  <c r="E38" i="18"/>
  <c r="D1201" i="18"/>
  <c r="E671" i="18"/>
  <c r="E543" i="18"/>
  <c r="E423" i="18"/>
  <c r="E840" i="18"/>
  <c r="E335" i="18"/>
  <c r="E1097" i="18"/>
  <c r="D891" i="18"/>
  <c r="E1442" i="18"/>
  <c r="E1306" i="18"/>
  <c r="E93" i="18"/>
  <c r="E1011" i="18"/>
  <c r="D541" i="18"/>
  <c r="E1480" i="18"/>
  <c r="E1335" i="18"/>
  <c r="E285" i="18"/>
  <c r="E1397" i="18"/>
  <c r="E1170" i="18"/>
  <c r="E1513" i="18"/>
  <c r="D28" i="18"/>
  <c r="D169" i="16"/>
  <c r="D619" i="16"/>
  <c r="D511" i="16"/>
  <c r="D763" i="16"/>
  <c r="E360" i="16"/>
  <c r="E524" i="16"/>
  <c r="D72" i="16"/>
  <c r="D985" i="16"/>
  <c r="E620" i="16"/>
  <c r="E122" i="16"/>
  <c r="D253" i="16"/>
  <c r="E420" i="16"/>
  <c r="E178" i="16"/>
  <c r="E668" i="16"/>
  <c r="D477" i="16"/>
  <c r="E332" i="16"/>
  <c r="D853" i="16"/>
  <c r="D419" i="16"/>
  <c r="D28" i="16"/>
  <c r="E987" i="16"/>
  <c r="D358" i="16"/>
  <c r="E776" i="16"/>
  <c r="E724" i="16"/>
  <c r="D244" i="14"/>
  <c r="E582" i="14"/>
  <c r="E273" i="14"/>
  <c r="D357" i="14"/>
  <c r="D551" i="14"/>
  <c r="E426" i="14"/>
  <c r="E517" i="14"/>
  <c r="E246" i="14"/>
  <c r="D28" i="14"/>
  <c r="E304" i="14"/>
  <c r="D424" i="14"/>
  <c r="D52" i="12"/>
  <c r="E184" i="12"/>
  <c r="D388" i="12"/>
  <c r="D474" i="12"/>
  <c r="D141" i="12"/>
  <c r="E510" i="12"/>
  <c r="E1445" i="10"/>
  <c r="D28" i="10"/>
  <c r="E855" i="10"/>
  <c r="D709" i="10"/>
  <c r="E981" i="10"/>
  <c r="E29" i="10"/>
  <c r="E1534" i="10"/>
  <c r="D1415" i="10"/>
  <c r="E122" i="10"/>
  <c r="E1209" i="10"/>
  <c r="E949" i="10"/>
  <c r="E251" i="10"/>
  <c r="E1387" i="10"/>
  <c r="E204" i="10"/>
  <c r="E1845" i="10"/>
  <c r="E1815" i="10"/>
  <c r="E1269" i="10"/>
  <c r="E1690" i="10"/>
  <c r="E293" i="10"/>
  <c r="E1417" i="10"/>
  <c r="D486" i="10"/>
  <c r="D947" i="10"/>
  <c r="E626" i="10"/>
  <c r="E1039" i="10"/>
  <c r="E80" i="8"/>
  <c r="E1094" i="8"/>
  <c r="E340" i="8"/>
  <c r="E203" i="8"/>
  <c r="E1602" i="8"/>
  <c r="D585" i="8"/>
  <c r="E1416" i="8"/>
  <c r="E858" i="8"/>
  <c r="E254" i="8"/>
  <c r="E47" i="8"/>
  <c r="E1212" i="8"/>
  <c r="E715" i="8"/>
  <c r="E1005" i="8"/>
  <c r="D28" i="8"/>
  <c r="E305" i="8"/>
  <c r="E470" i="8"/>
  <c r="D1205" i="8"/>
  <c r="E1341" i="8"/>
  <c r="E1515" i="8"/>
  <c r="E412" i="8"/>
  <c r="E1306" i="8"/>
  <c r="E1473" i="8"/>
  <c r="E383" i="8"/>
  <c r="E819" i="8"/>
  <c r="E923" i="8"/>
  <c r="E91" i="6"/>
  <c r="E162" i="6"/>
  <c r="E120" i="6"/>
  <c r="D28" i="6"/>
  <c r="E498" i="6"/>
  <c r="D646" i="6"/>
  <c r="E30" i="6"/>
  <c r="E587" i="6"/>
  <c r="D476" i="6"/>
  <c r="E527" i="6"/>
  <c r="E58" i="6"/>
  <c r="E324" i="6"/>
  <c r="D355" i="6"/>
  <c r="E543" i="4"/>
  <c r="E985" i="4"/>
  <c r="E248" i="4"/>
  <c r="E1272" i="4"/>
  <c r="E1103" i="4"/>
  <c r="E821" i="4"/>
  <c r="E699" i="4"/>
  <c r="E515" i="4"/>
  <c r="D358" i="4"/>
  <c r="D1185" i="4"/>
  <c r="D28" i="4"/>
  <c r="D513" i="4"/>
  <c r="D983" i="4"/>
  <c r="E377" i="1"/>
  <c r="E533" i="1"/>
  <c r="E316" i="1"/>
  <c r="D350" i="1"/>
  <c r="D663" i="1"/>
  <c r="D27" i="1"/>
  <c r="D893" i="1"/>
  <c r="D939" i="1"/>
  <c r="E1136" i="29" a="1"/>
  <c r="E773" i="29" a="1"/>
  <c r="E948" i="29" a="1"/>
  <c r="E417" i="29" a="1"/>
  <c r="E700" i="29" a="1"/>
  <c r="E285" i="29" a="1"/>
  <c r="E165" i="29" a="1"/>
  <c r="D29" i="29" a="1"/>
  <c r="D574" i="29" a="1"/>
  <c r="E743" i="29" a="1"/>
  <c r="E999" i="29" a="1"/>
  <c r="D879" i="29" a="1"/>
  <c r="E83" i="29" a="1"/>
  <c r="D1067" i="29" a="1"/>
  <c r="E465" i="29" a="1"/>
  <c r="D29" i="26" a="1"/>
  <c r="E206" i="26" a="1"/>
  <c r="D542" i="26" a="1"/>
  <c r="D279" i="26" a="1"/>
  <c r="E77" i="26" a="1"/>
  <c r="E38" i="26" a="1"/>
  <c r="E321" i="26" a="1"/>
  <c r="D409" i="26" a="1"/>
  <c r="E1213" i="24" a="1"/>
  <c r="D721" i="24" a="1"/>
  <c r="D828" i="24" a="1"/>
  <c r="D29" i="24" a="1"/>
  <c r="D392" i="24" a="1"/>
  <c r="D266" i="24" a="1"/>
  <c r="D1056" i="24" a="1"/>
  <c r="D574" i="24" a="1"/>
  <c r="E439" i="24" a="1"/>
  <c r="E553" i="22" a="1"/>
  <c r="D364" i="22" a="1"/>
  <c r="E876" i="22" a="1"/>
  <c r="E780" i="22" a="1"/>
  <c r="D591" i="22" a="1"/>
  <c r="D721" i="22" a="1"/>
  <c r="D227" i="22" a="1"/>
  <c r="D30" i="22" a="1"/>
  <c r="E140" i="22" a="1"/>
  <c r="D552" i="22" a="1"/>
  <c r="D29" i="20" a="1"/>
  <c r="E29" i="20" a="1"/>
  <c r="E627" i="18" a="1"/>
  <c r="E736" i="18" a="1"/>
  <c r="E39" i="18" a="1"/>
  <c r="E424" i="18" a="1"/>
  <c r="D892" i="18" a="1"/>
  <c r="E1012" i="18" a="1"/>
  <c r="E286" i="18" a="1"/>
  <c r="D29" i="18" a="1"/>
  <c r="E1612" i="18" a="1"/>
  <c r="D1202" i="18" a="1"/>
  <c r="E841" i="18" a="1"/>
  <c r="E1443" i="18" a="1"/>
  <c r="D542" i="18" a="1"/>
  <c r="E1398" i="18" a="1"/>
  <c r="E894" i="18" a="1"/>
  <c r="E931" i="18" a="1"/>
  <c r="E672" i="18" a="1"/>
  <c r="E336" i="18" a="1"/>
  <c r="E1307" i="18" a="1"/>
  <c r="E1481" i="18" a="1"/>
  <c r="E1171" i="18" a="1"/>
  <c r="E788" i="18" a="1"/>
  <c r="E544" i="18" a="1"/>
  <c r="E1098" i="18" a="1"/>
  <c r="E94" i="18" a="1"/>
  <c r="E1336" i="18" a="1"/>
  <c r="E1514" i="18" a="1"/>
  <c r="E1059" i="18" a="1"/>
  <c r="D620" i="16" a="1"/>
  <c r="E525" i="16" a="1"/>
  <c r="E123" i="16" a="1"/>
  <c r="E669" i="16" a="1"/>
  <c r="D420" i="16" a="1"/>
  <c r="E777" i="16" a="1"/>
  <c r="E361" i="16" a="1"/>
  <c r="D512" i="16" a="1"/>
  <c r="D73" i="16" a="1"/>
  <c r="D254" i="16" a="1"/>
  <c r="D478" i="16" a="1"/>
  <c r="D29" i="16" a="1"/>
  <c r="E725" i="16" a="1"/>
  <c r="E621" i="16" a="1"/>
  <c r="D764" i="16" a="1"/>
  <c r="D986" i="16" a="1"/>
  <c r="E421" i="16" a="1"/>
  <c r="E988" i="16" a="1"/>
  <c r="D170" i="16" a="1"/>
  <c r="E179" i="16" a="1"/>
  <c r="D854" i="16" a="1"/>
  <c r="D359" i="16" a="1"/>
  <c r="D245" i="14" a="1"/>
  <c r="D552" i="14" a="1"/>
  <c r="D29" i="14" a="1"/>
  <c r="E583" i="14" a="1"/>
  <c r="E427" i="14" a="1"/>
  <c r="E305" i="14" a="1"/>
  <c r="E274" i="14" a="1"/>
  <c r="E518" i="14" a="1"/>
  <c r="D425" i="14" a="1"/>
  <c r="D358" i="14" a="1"/>
  <c r="D53" i="12" a="1"/>
  <c r="D142" i="12" a="1"/>
  <c r="E185" i="12" a="1"/>
  <c r="E511" i="12" a="1"/>
  <c r="D389" i="12" a="1"/>
  <c r="D475" i="12" a="1"/>
  <c r="E1446" i="10" a="1"/>
  <c r="E982" i="10" a="1"/>
  <c r="E123" i="10" a="1"/>
  <c r="E1388" i="10" a="1"/>
  <c r="E1270" i="10" a="1"/>
  <c r="D487" i="10" a="1"/>
  <c r="D29" i="10" a="1"/>
  <c r="E30" i="10" a="1"/>
  <c r="E1210" i="10" a="1"/>
  <c r="E205" i="10" a="1"/>
  <c r="E1691" i="10" a="1"/>
  <c r="D948" i="10" a="1"/>
  <c r="E856" i="10" a="1"/>
  <c r="E1535" i="10" a="1"/>
  <c r="E950" i="10" a="1"/>
  <c r="E294" i="10" a="1"/>
  <c r="E627" i="10" a="1"/>
  <c r="D710" i="10" a="1"/>
  <c r="D1416" i="10" a="1"/>
  <c r="E252" i="10" a="1"/>
  <c r="E1816" i="10" a="1"/>
  <c r="E1418" i="10" a="1"/>
  <c r="E1040" i="10" a="1"/>
  <c r="E1095" i="8" a="1"/>
  <c r="D586" i="8" a="1"/>
  <c r="E48" i="8" a="1"/>
  <c r="D29" i="8" a="1"/>
  <c r="E1342" i="8" a="1"/>
  <c r="E1474" i="8" a="1"/>
  <c r="E81" i="8" a="1"/>
  <c r="E341" i="8" a="1"/>
  <c r="E1417" i="8" a="1"/>
  <c r="E1213" i="8" a="1"/>
  <c r="E306" i="8" a="1"/>
  <c r="E1516" i="8" a="1"/>
  <c r="E384" i="8" a="1"/>
  <c r="E204" i="8" a="1"/>
  <c r="E859" i="8" a="1"/>
  <c r="E716" i="8" a="1"/>
  <c r="E471" i="8" a="1"/>
  <c r="E413" i="8" a="1"/>
  <c r="E820" i="8" a="1"/>
  <c r="E1603" i="8" a="1"/>
  <c r="E255" i="8" a="1"/>
  <c r="E1006" i="8" a="1"/>
  <c r="D1206" i="8" a="1"/>
  <c r="E1307" i="8" a="1"/>
  <c r="E924" i="8" a="1"/>
  <c r="E121" i="6" a="1"/>
  <c r="E31" i="6" a="1"/>
  <c r="E59" i="6" a="1"/>
  <c r="D29" i="6" a="1"/>
  <c r="E588" i="6" a="1"/>
  <c r="E325" i="6" a="1"/>
  <c r="E92" i="6" a="1"/>
  <c r="E499" i="6" a="1"/>
  <c r="D477" i="6" a="1"/>
  <c r="D356" i="6" a="1"/>
  <c r="E163" i="6" a="1"/>
  <c r="D647" i="6" a="1"/>
  <c r="E528" i="6" a="1"/>
  <c r="E986" i="4" a="1"/>
  <c r="E822" i="4" a="1"/>
  <c r="E700" i="4" a="1"/>
  <c r="E1104" i="4" a="1"/>
  <c r="E249" i="4" a="1"/>
  <c r="E1273" i="4" a="1"/>
  <c r="E516" i="4" a="1"/>
  <c r="E544" i="4" a="1"/>
  <c r="D359" i="4" a="1"/>
  <c r="D984" i="4" a="1"/>
  <c r="D1186" i="4" a="1"/>
  <c r="D29" i="4" a="1"/>
  <c r="D514" i="4" a="1"/>
  <c r="E534" i="1" a="1"/>
  <c r="E378" i="1" a="1"/>
  <c r="E317" i="1" a="1"/>
  <c r="D351" i="1" a="1"/>
  <c r="D940" i="1" a="1"/>
  <c r="D664" i="1" a="1"/>
  <c r="D28" i="1" a="1"/>
  <c r="D894" i="1" a="1"/>
  <c r="E465" i="29" l="1"/>
  <c r="D1067" i="29"/>
  <c r="E83" i="29"/>
  <c r="D879" i="29"/>
  <c r="E999" i="29"/>
  <c r="E743" i="29"/>
  <c r="D574" i="29"/>
  <c r="D29" i="29"/>
  <c r="E165" i="29"/>
  <c r="E285" i="29"/>
  <c r="E700" i="29"/>
  <c r="E417" i="29"/>
  <c r="E948" i="29"/>
  <c r="E773" i="29"/>
  <c r="E1136" i="29"/>
  <c r="D409" i="26"/>
  <c r="E321" i="26"/>
  <c r="E38" i="26"/>
  <c r="E77" i="26"/>
  <c r="D279" i="26"/>
  <c r="D542" i="26"/>
  <c r="E206" i="26"/>
  <c r="D29" i="26"/>
  <c r="E439" i="24"/>
  <c r="D574" i="24"/>
  <c r="D1056" i="24"/>
  <c r="D266" i="24"/>
  <c r="D392" i="24"/>
  <c r="D29" i="24"/>
  <c r="D828" i="24"/>
  <c r="D721" i="24"/>
  <c r="E1213" i="24"/>
  <c r="D552" i="22"/>
  <c r="E140" i="22"/>
  <c r="D30" i="22"/>
  <c r="D227" i="22"/>
  <c r="D721" i="22"/>
  <c r="D591" i="22"/>
  <c r="E780" i="22"/>
  <c r="E876" i="22"/>
  <c r="D364" i="22"/>
  <c r="E553" i="22"/>
  <c r="E29" i="20"/>
  <c r="D29" i="20"/>
  <c r="E1059" i="18"/>
  <c r="E1514" i="18"/>
  <c r="E1336" i="18"/>
  <c r="E94" i="18"/>
  <c r="E1098" i="18"/>
  <c r="E544" i="18"/>
  <c r="E788" i="18"/>
  <c r="E1171" i="18"/>
  <c r="E1481" i="18"/>
  <c r="E1307" i="18"/>
  <c r="E336" i="18"/>
  <c r="E672" i="18"/>
  <c r="E931" i="18"/>
  <c r="E894" i="18"/>
  <c r="E1398" i="18"/>
  <c r="D542" i="18"/>
  <c r="E1443" i="18"/>
  <c r="E841" i="18"/>
  <c r="D1202" i="18"/>
  <c r="E1612" i="18"/>
  <c r="D29" i="18"/>
  <c r="E286" i="18"/>
  <c r="E1012" i="18"/>
  <c r="D892" i="18"/>
  <c r="E424" i="18"/>
  <c r="E39" i="18"/>
  <c r="E736" i="18"/>
  <c r="E627" i="18"/>
  <c r="D359" i="16"/>
  <c r="D854" i="16"/>
  <c r="E179" i="16"/>
  <c r="D170" i="16"/>
  <c r="E988" i="16"/>
  <c r="E421" i="16"/>
  <c r="D986" i="16"/>
  <c r="D764" i="16"/>
  <c r="E621" i="16"/>
  <c r="E725" i="16"/>
  <c r="D29" i="16"/>
  <c r="D478" i="16"/>
  <c r="D254" i="16"/>
  <c r="D73" i="16"/>
  <c r="D512" i="16"/>
  <c r="E361" i="16"/>
  <c r="E777" i="16"/>
  <c r="D420" i="16"/>
  <c r="E669" i="16"/>
  <c r="E123" i="16"/>
  <c r="E525" i="16"/>
  <c r="D620" i="16"/>
  <c r="D358" i="14"/>
  <c r="D425" i="14"/>
  <c r="E518" i="14"/>
  <c r="E274" i="14"/>
  <c r="E305" i="14"/>
  <c r="E427" i="14"/>
  <c r="E583" i="14"/>
  <c r="D29" i="14"/>
  <c r="D552" i="14"/>
  <c r="D245" i="14"/>
  <c r="D475" i="12"/>
  <c r="D389" i="12"/>
  <c r="E511" i="12"/>
  <c r="E185" i="12"/>
  <c r="D142" i="12"/>
  <c r="D53" i="12"/>
  <c r="E1040" i="10"/>
  <c r="E1418" i="10"/>
  <c r="E1816" i="10"/>
  <c r="E252" i="10"/>
  <c r="D1416" i="10"/>
  <c r="D710" i="10"/>
  <c r="E627" i="10"/>
  <c r="E294" i="10"/>
  <c r="E950" i="10"/>
  <c r="E1535" i="10"/>
  <c r="E856" i="10"/>
  <c r="D948" i="10"/>
  <c r="E1691" i="10"/>
  <c r="E205" i="10"/>
  <c r="E1210" i="10"/>
  <c r="E30" i="10"/>
  <c r="D29" i="10"/>
  <c r="D487" i="10"/>
  <c r="E1270" i="10"/>
  <c r="E1388" i="10"/>
  <c r="E123" i="10"/>
  <c r="E982" i="10"/>
  <c r="E1446" i="10"/>
  <c r="E924" i="8"/>
  <c r="E1307" i="8"/>
  <c r="D1206" i="8"/>
  <c r="E1006" i="8"/>
  <c r="E255" i="8"/>
  <c r="E1603" i="8"/>
  <c r="E820" i="8"/>
  <c r="E413" i="8"/>
  <c r="E471" i="8"/>
  <c r="E716" i="8"/>
  <c r="E859" i="8"/>
  <c r="E204" i="8"/>
  <c r="E384" i="8"/>
  <c r="E1516" i="8"/>
  <c r="E306" i="8"/>
  <c r="E1213" i="8"/>
  <c r="E1417" i="8"/>
  <c r="E341" i="8"/>
  <c r="E81" i="8"/>
  <c r="E1474" i="8"/>
  <c r="E1342" i="8"/>
  <c r="D29" i="8"/>
  <c r="E48" i="8"/>
  <c r="D586" i="8"/>
  <c r="E1095" i="8"/>
  <c r="E528" i="6"/>
  <c r="D647" i="6"/>
  <c r="E163" i="6"/>
  <c r="D356" i="6"/>
  <c r="D477" i="6"/>
  <c r="E499" i="6"/>
  <c r="E92" i="6"/>
  <c r="E325" i="6"/>
  <c r="E588" i="6"/>
  <c r="D29" i="6"/>
  <c r="E59" i="6"/>
  <c r="E31" i="6"/>
  <c r="E121" i="6"/>
  <c r="E544" i="4"/>
  <c r="E516" i="4"/>
  <c r="E1273" i="4"/>
  <c r="E249" i="4"/>
  <c r="E1104" i="4"/>
  <c r="E700" i="4"/>
  <c r="E822" i="4"/>
  <c r="E986" i="4"/>
  <c r="D514" i="4"/>
  <c r="D29" i="4"/>
  <c r="D1186" i="4"/>
  <c r="D984" i="4"/>
  <c r="D359" i="4"/>
  <c r="E317" i="1"/>
  <c r="E378" i="1"/>
  <c r="E534" i="1"/>
  <c r="D894" i="1"/>
  <c r="D28" i="1"/>
  <c r="D664" i="1"/>
  <c r="D940" i="1"/>
  <c r="D351" i="1"/>
  <c r="D880" i="29" a="1"/>
  <c r="D30" i="29" a="1"/>
  <c r="E418" i="29" a="1"/>
  <c r="E1000" i="29" a="1"/>
  <c r="E166" i="29" a="1"/>
  <c r="E949" i="29" a="1"/>
  <c r="D1068" i="29" a="1"/>
  <c r="E744" i="29" a="1"/>
  <c r="E286" i="29" a="1"/>
  <c r="E774" i="29" a="1"/>
  <c r="E84" i="29" a="1"/>
  <c r="D575" i="29" a="1"/>
  <c r="E701" i="29" a="1"/>
  <c r="E1137" i="29" a="1"/>
  <c r="E78" i="26" a="1"/>
  <c r="D30" i="26" a="1"/>
  <c r="D410" i="26" a="1"/>
  <c r="D280" i="26" a="1"/>
  <c r="D543" i="26" a="1"/>
  <c r="E207" i="26" a="1"/>
  <c r="D267" i="24" a="1"/>
  <c r="D722" i="24" a="1"/>
  <c r="E440" i="24" a="1"/>
  <c r="D393" i="24" a="1"/>
  <c r="E1214" i="24" a="1"/>
  <c r="D575" i="24" a="1"/>
  <c r="D30" i="24" a="1"/>
  <c r="D1057" i="24" a="1"/>
  <c r="D829" i="24" a="1"/>
  <c r="D228" i="22" a="1"/>
  <c r="E877" i="22" a="1"/>
  <c r="D553" i="22" a="1"/>
  <c r="D722" i="22" a="1"/>
  <c r="D365" i="22" a="1"/>
  <c r="E141" i="22" a="1"/>
  <c r="D592" i="22" a="1"/>
  <c r="E554" i="22" a="1"/>
  <c r="D31" i="22" a="1"/>
  <c r="E781" i="22" a="1"/>
  <c r="E30" i="20" a="1"/>
  <c r="D30" i="20" a="1"/>
  <c r="E1060" i="18" a="1"/>
  <c r="E1099" i="18" a="1"/>
  <c r="E1482" i="18" a="1"/>
  <c r="E932" i="18" a="1"/>
  <c r="E1444" i="18" a="1"/>
  <c r="D30" i="18" a="1"/>
  <c r="E425" i="18" a="1"/>
  <c r="E1515" i="18" a="1"/>
  <c r="E545" i="18" a="1"/>
  <c r="E1308" i="18" a="1"/>
  <c r="E895" i="18" a="1"/>
  <c r="E842" i="18" a="1"/>
  <c r="E40" i="18" a="1"/>
  <c r="E1337" i="18" a="1"/>
  <c r="E789" i="18" a="1"/>
  <c r="E337" i="18" a="1"/>
  <c r="E1399" i="18" a="1"/>
  <c r="D1203" i="18" a="1"/>
  <c r="E1013" i="18" a="1"/>
  <c r="E737" i="18" a="1"/>
  <c r="E95" i="18" a="1"/>
  <c r="E1172" i="18" a="1"/>
  <c r="E673" i="18" a="1"/>
  <c r="D543" i="18" a="1"/>
  <c r="E1613" i="18" a="1"/>
  <c r="D893" i="18" a="1"/>
  <c r="E628" i="18" a="1"/>
  <c r="D855" i="16" a="1"/>
  <c r="E422" i="16" a="1"/>
  <c r="E726" i="16" a="1"/>
  <c r="D74" i="16" a="1"/>
  <c r="D421" i="16" a="1"/>
  <c r="D621" i="16" a="1"/>
  <c r="E526" i="16" a="1"/>
  <c r="E180" i="16" a="1"/>
  <c r="D987" i="16" a="1"/>
  <c r="D30" i="16" a="1"/>
  <c r="D513" i="16" a="1"/>
  <c r="E670" i="16" a="1"/>
  <c r="D171" i="16" a="1"/>
  <c r="D765" i="16" a="1"/>
  <c r="D479" i="16" a="1"/>
  <c r="E362" i="16" a="1"/>
  <c r="E124" i="16" a="1"/>
  <c r="D360" i="16" a="1"/>
  <c r="E989" i="16" a="1"/>
  <c r="E622" i="16" a="1"/>
  <c r="D255" i="16" a="1"/>
  <c r="E778" i="16" a="1"/>
  <c r="D359" i="14" a="1"/>
  <c r="E306" i="14" a="1"/>
  <c r="D553" i="14" a="1"/>
  <c r="D426" i="14" a="1"/>
  <c r="E428" i="14" a="1"/>
  <c r="D246" i="14" a="1"/>
  <c r="E519" i="14" a="1"/>
  <c r="E584" i="14" a="1"/>
  <c r="E275" i="14" a="1"/>
  <c r="D30" i="14" a="1"/>
  <c r="D476" i="12" a="1"/>
  <c r="D143" i="12" a="1"/>
  <c r="D390" i="12" a="1"/>
  <c r="D54" i="12" a="1"/>
  <c r="E512" i="12" a="1"/>
  <c r="E186" i="12" a="1"/>
  <c r="E1041" i="10" a="1"/>
  <c r="D1417" i="10" a="1"/>
  <c r="E951" i="10" a="1"/>
  <c r="E1692" i="10" a="1"/>
  <c r="D30" i="10" a="1"/>
  <c r="D711" i="10" a="1"/>
  <c r="E1536" i="10" a="1"/>
  <c r="E206" i="10" a="1"/>
  <c r="D488" i="10" a="1"/>
  <c r="E983" i="10" a="1"/>
  <c r="E1817" i="10" a="1"/>
  <c r="E628" i="10" a="1"/>
  <c r="E857" i="10" a="1"/>
  <c r="E1211" i="10" a="1"/>
  <c r="E1447" i="10" a="1"/>
  <c r="E253" i="10" a="1"/>
  <c r="E295" i="10" a="1"/>
  <c r="D949" i="10" a="1"/>
  <c r="E31" i="10" a="1"/>
  <c r="E1389" i="10" a="1"/>
  <c r="E1308" i="8" a="1"/>
  <c r="E1604" i="8" a="1"/>
  <c r="E717" i="8" a="1"/>
  <c r="E1517" i="8" a="1"/>
  <c r="E342" i="8" a="1"/>
  <c r="D30" i="8" a="1"/>
  <c r="D1207" i="8" a="1"/>
  <c r="E821" i="8" a="1"/>
  <c r="E860" i="8" a="1"/>
  <c r="E307" i="8" a="1"/>
  <c r="E82" i="8" a="1"/>
  <c r="E49" i="8" a="1"/>
  <c r="E1007" i="8" a="1"/>
  <c r="E414" i="8" a="1"/>
  <c r="E205" i="8" a="1"/>
  <c r="E1214" i="8" a="1"/>
  <c r="E1475" i="8" a="1"/>
  <c r="D587" i="8" a="1"/>
  <c r="E925" i="8" a="1"/>
  <c r="E256" i="8" a="1"/>
  <c r="E472" i="8" a="1"/>
  <c r="E385" i="8" a="1"/>
  <c r="E1418" i="8" a="1"/>
  <c r="E1343" i="8" a="1"/>
  <c r="E1096" i="8" a="1"/>
  <c r="E164" i="6" a="1"/>
  <c r="E93" i="6" a="1"/>
  <c r="E60" i="6" a="1"/>
  <c r="D478" i="6" a="1"/>
  <c r="E500" i="6" a="1"/>
  <c r="D357" i="6" a="1"/>
  <c r="E326" i="6" a="1"/>
  <c r="E529" i="6" a="1"/>
  <c r="E589" i="6" a="1"/>
  <c r="E122" i="6" a="1"/>
  <c r="D648" i="6" a="1"/>
  <c r="D30" i="6" a="1"/>
  <c r="E1274" i="4" a="1"/>
  <c r="E823" i="4" a="1"/>
  <c r="E1105" i="4" a="1"/>
  <c r="E701" i="4" a="1"/>
  <c r="E250" i="4" a="1"/>
  <c r="E545" i="4" a="1"/>
  <c r="D1187" i="4" a="1"/>
  <c r="D985" i="4" a="1"/>
  <c r="D515" i="4" a="1"/>
  <c r="D360" i="4" a="1"/>
  <c r="D30" i="4" a="1"/>
  <c r="E535" i="1" a="1"/>
  <c r="E379" i="1" a="1"/>
  <c r="D29" i="1" a="1"/>
  <c r="D665" i="1" a="1"/>
  <c r="D941" i="1" a="1"/>
  <c r="D895" i="1" a="1"/>
  <c r="D352" i="1" a="1"/>
  <c r="E1137" i="29" l="1"/>
  <c r="E701" i="29"/>
  <c r="D575" i="29"/>
  <c r="E84" i="29"/>
  <c r="E774" i="29"/>
  <c r="E286" i="29"/>
  <c r="E744" i="29"/>
  <c r="D1068" i="29"/>
  <c r="E949" i="29"/>
  <c r="E166" i="29"/>
  <c r="E1000" i="29"/>
  <c r="E418" i="29"/>
  <c r="D30" i="29"/>
  <c r="D880" i="29"/>
  <c r="E207" i="26"/>
  <c r="D543" i="26"/>
  <c r="D280" i="26"/>
  <c r="D410" i="26"/>
  <c r="D30" i="26"/>
  <c r="E78" i="26"/>
  <c r="D829" i="24"/>
  <c r="D1057" i="24"/>
  <c r="D30" i="24"/>
  <c r="D575" i="24"/>
  <c r="E1214" i="24"/>
  <c r="D393" i="24"/>
  <c r="E440" i="24"/>
  <c r="D722" i="24"/>
  <c r="D267" i="24"/>
  <c r="E781" i="22"/>
  <c r="D31" i="22"/>
  <c r="E554" i="22"/>
  <c r="D592" i="22"/>
  <c r="E141" i="22"/>
  <c r="D365" i="22"/>
  <c r="D722" i="22"/>
  <c r="D553" i="22"/>
  <c r="E877" i="22"/>
  <c r="D228" i="22"/>
  <c r="D30" i="20"/>
  <c r="E30" i="20"/>
  <c r="E628" i="18"/>
  <c r="D893" i="18"/>
  <c r="E1613" i="18"/>
  <c r="D543" i="18"/>
  <c r="E673" i="18"/>
  <c r="E1172" i="18"/>
  <c r="E95" i="18"/>
  <c r="E737" i="18"/>
  <c r="E1013" i="18"/>
  <c r="D1203" i="18"/>
  <c r="E1399" i="18"/>
  <c r="E337" i="18"/>
  <c r="E789" i="18"/>
  <c r="E1337" i="18"/>
  <c r="E40" i="18"/>
  <c r="E842" i="18"/>
  <c r="E895" i="18"/>
  <c r="E1308" i="18"/>
  <c r="E545" i="18"/>
  <c r="E1515" i="18"/>
  <c r="E425" i="18"/>
  <c r="D30" i="18"/>
  <c r="E1444" i="18"/>
  <c r="E932" i="18"/>
  <c r="E1482" i="18"/>
  <c r="E1099" i="18"/>
  <c r="E1060" i="18"/>
  <c r="E778" i="16"/>
  <c r="D255" i="16"/>
  <c r="E622" i="16"/>
  <c r="E989" i="16"/>
  <c r="D360" i="16"/>
  <c r="E124" i="16"/>
  <c r="E362" i="16"/>
  <c r="D479" i="16"/>
  <c r="D765" i="16"/>
  <c r="D171" i="16"/>
  <c r="E670" i="16"/>
  <c r="D513" i="16"/>
  <c r="D30" i="16"/>
  <c r="D987" i="16"/>
  <c r="E180" i="16"/>
  <c r="E526" i="16"/>
  <c r="D621" i="16"/>
  <c r="D421" i="16"/>
  <c r="D74" i="16"/>
  <c r="E726" i="16"/>
  <c r="E422" i="16"/>
  <c r="D855" i="16"/>
  <c r="D30" i="14"/>
  <c r="E275" i="14"/>
  <c r="E584" i="14"/>
  <c r="E519" i="14"/>
  <c r="D246" i="14"/>
  <c r="E428" i="14"/>
  <c r="D426" i="14"/>
  <c r="D553" i="14"/>
  <c r="E306" i="14"/>
  <c r="D359" i="14"/>
  <c r="E186" i="12"/>
  <c r="E512" i="12"/>
  <c r="D54" i="12"/>
  <c r="D390" i="12"/>
  <c r="D143" i="12"/>
  <c r="D476" i="12"/>
  <c r="E1389" i="10"/>
  <c r="E31" i="10"/>
  <c r="D949" i="10"/>
  <c r="E295" i="10"/>
  <c r="E253" i="10"/>
  <c r="E1447" i="10"/>
  <c r="E1211" i="10"/>
  <c r="E857" i="10"/>
  <c r="E628" i="10"/>
  <c r="E1817" i="10"/>
  <c r="E983" i="10"/>
  <c r="D488" i="10"/>
  <c r="E206" i="10"/>
  <c r="E1536" i="10"/>
  <c r="D711" i="10"/>
  <c r="D30" i="10"/>
  <c r="E1692" i="10"/>
  <c r="E951" i="10"/>
  <c r="D1417" i="10"/>
  <c r="E1041" i="10"/>
  <c r="E1096" i="8"/>
  <c r="E1343" i="8"/>
  <c r="E1418" i="8"/>
  <c r="E385" i="8"/>
  <c r="E472" i="8"/>
  <c r="E256" i="8"/>
  <c r="E925" i="8"/>
  <c r="D587" i="8"/>
  <c r="E1475" i="8"/>
  <c r="E1214" i="8"/>
  <c r="E205" i="8"/>
  <c r="E414" i="8"/>
  <c r="E1007" i="8"/>
  <c r="E49" i="8"/>
  <c r="E82" i="8"/>
  <c r="E307" i="8"/>
  <c r="E860" i="8"/>
  <c r="E821" i="8"/>
  <c r="D1207" i="8"/>
  <c r="D30" i="8"/>
  <c r="E342" i="8"/>
  <c r="E1517" i="8"/>
  <c r="E717" i="8"/>
  <c r="E1604" i="8"/>
  <c r="E1308" i="8"/>
  <c r="D30" i="6"/>
  <c r="D648" i="6"/>
  <c r="E122" i="6"/>
  <c r="E589" i="6"/>
  <c r="E529" i="6"/>
  <c r="E326" i="6"/>
  <c r="D357" i="6"/>
  <c r="E500" i="6"/>
  <c r="D478" i="6"/>
  <c r="E60" i="6"/>
  <c r="E93" i="6"/>
  <c r="E164" i="6"/>
  <c r="E545" i="4"/>
  <c r="E250" i="4"/>
  <c r="E701" i="4"/>
  <c r="E1105" i="4"/>
  <c r="E823" i="4"/>
  <c r="E1274" i="4"/>
  <c r="D30" i="4"/>
  <c r="D360" i="4"/>
  <c r="D515" i="4"/>
  <c r="D985" i="4"/>
  <c r="D1187" i="4"/>
  <c r="E379" i="1"/>
  <c r="E535" i="1"/>
  <c r="D352" i="1"/>
  <c r="D895" i="1"/>
  <c r="D941" i="1"/>
  <c r="D665" i="1"/>
  <c r="D29" i="1"/>
  <c r="E950" i="29" a="1"/>
  <c r="D576" i="29" a="1"/>
  <c r="E745" i="29" a="1"/>
  <c r="E1001" i="29" a="1"/>
  <c r="E85" i="29" a="1"/>
  <c r="D1069" i="29" a="1"/>
  <c r="E419" i="29" a="1"/>
  <c r="E1138" i="29" a="1"/>
  <c r="E775" i="29" a="1"/>
  <c r="D31" i="29" a="1"/>
  <c r="E702" i="29" a="1"/>
  <c r="E287" i="29" a="1"/>
  <c r="E167" i="29" a="1"/>
  <c r="D881" i="29" a="1"/>
  <c r="D411" i="26" a="1"/>
  <c r="E208" i="26" a="1"/>
  <c r="D31" i="26" a="1"/>
  <c r="D544" i="26" a="1"/>
  <c r="E79" i="26" a="1"/>
  <c r="D281" i="26" a="1"/>
  <c r="D576" i="24" a="1"/>
  <c r="D723" i="24" a="1"/>
  <c r="D830" i="24" a="1"/>
  <c r="E1215" i="24" a="1"/>
  <c r="D268" i="24" a="1"/>
  <c r="D1058" i="24" a="1"/>
  <c r="D394" i="24" a="1"/>
  <c r="D31" i="24" a="1"/>
  <c r="E441" i="24" a="1"/>
  <c r="D593" i="22" a="1"/>
  <c r="D554" i="22" a="1"/>
  <c r="E782" i="22" a="1"/>
  <c r="E878" i="22" a="1"/>
  <c r="D32" i="22" a="1"/>
  <c r="D366" i="22" a="1"/>
  <c r="D229" i="22" a="1"/>
  <c r="E555" i="22" a="1"/>
  <c r="D723" i="22" a="1"/>
  <c r="D31" i="20" a="1"/>
  <c r="E31" i="20" a="1"/>
  <c r="E629" i="18" a="1"/>
  <c r="E674" i="18" a="1"/>
  <c r="E1014" i="18" a="1"/>
  <c r="E896" i="18" a="1"/>
  <c r="E426" i="18" a="1"/>
  <c r="E1483" i="18" a="1"/>
  <c r="D894" i="18" a="1"/>
  <c r="E1173" i="18" a="1"/>
  <c r="D1204" i="18" a="1"/>
  <c r="E1338" i="18" a="1"/>
  <c r="D31" i="18" a="1"/>
  <c r="E1100" i="18" a="1"/>
  <c r="E1614" i="18" a="1"/>
  <c r="E96" i="18" a="1"/>
  <c r="E1400" i="18" a="1"/>
  <c r="E41" i="18" a="1"/>
  <c r="E546" i="18" a="1"/>
  <c r="E1445" i="18" a="1"/>
  <c r="E1061" i="18" a="1"/>
  <c r="D544" i="18" a="1"/>
  <c r="E338" i="18" a="1"/>
  <c r="E843" i="18" a="1"/>
  <c r="E1516" i="18" a="1"/>
  <c r="E933" i="18" a="1"/>
  <c r="D256" i="16" a="1"/>
  <c r="E125" i="16" a="1"/>
  <c r="D172" i="16" a="1"/>
  <c r="D988" i="16" a="1"/>
  <c r="D422" i="16" a="1"/>
  <c r="D856" i="16" a="1"/>
  <c r="E623" i="16" a="1"/>
  <c r="E363" i="16" a="1"/>
  <c r="E671" i="16" a="1"/>
  <c r="E181" i="16" a="1"/>
  <c r="D75" i="16" a="1"/>
  <c r="E990" i="16" a="1"/>
  <c r="D480" i="16" a="1"/>
  <c r="D514" i="16" a="1"/>
  <c r="E527" i="16" a="1"/>
  <c r="E727" i="16" a="1"/>
  <c r="E779" i="16" a="1"/>
  <c r="D361" i="16" a="1"/>
  <c r="D766" i="16" a="1"/>
  <c r="D31" i="16" a="1"/>
  <c r="D622" i="16" a="1"/>
  <c r="E423" i="16" a="1"/>
  <c r="D31" i="14" a="1"/>
  <c r="D247" i="14" a="1"/>
  <c r="E307" i="14" a="1"/>
  <c r="E276" i="14" a="1"/>
  <c r="E429" i="14" a="1"/>
  <c r="D360" i="14" a="1"/>
  <c r="D427" i="14" a="1"/>
  <c r="E585" i="14" a="1"/>
  <c r="E520" i="14" a="1"/>
  <c r="D554" i="14" a="1"/>
  <c r="E187" i="12" a="1"/>
  <c r="D144" i="12" a="1"/>
  <c r="E513" i="12" a="1"/>
  <c r="D477" i="12" a="1"/>
  <c r="D55" i="12" a="1"/>
  <c r="D391" i="12" a="1"/>
  <c r="E254" i="10" a="1"/>
  <c r="E1693" i="10" a="1"/>
  <c r="E32" i="10" a="1"/>
  <c r="E1448" i="10" a="1"/>
  <c r="E1818" i="10" a="1"/>
  <c r="E1537" i="10" a="1"/>
  <c r="E952" i="10" a="1"/>
  <c r="D950" i="10" a="1"/>
  <c r="E1212" i="10" a="1"/>
  <c r="E984" i="10" a="1"/>
  <c r="D712" i="10" a="1"/>
  <c r="D1418" i="10" a="1"/>
  <c r="E296" i="10" a="1"/>
  <c r="E858" i="10" a="1"/>
  <c r="D489" i="10" a="1"/>
  <c r="D31" i="10" a="1"/>
  <c r="E1042" i="10" a="1"/>
  <c r="E1419" i="8" a="1"/>
  <c r="E926" i="8" a="1"/>
  <c r="E83" i="8" a="1"/>
  <c r="D1208" i="8" a="1"/>
  <c r="E718" i="8" a="1"/>
  <c r="E257" i="8" a="1"/>
  <c r="D588" i="8" a="1"/>
  <c r="E415" i="8" a="1"/>
  <c r="E308" i="8" a="1"/>
  <c r="D31" i="8" a="1"/>
  <c r="E1605" i="8" a="1"/>
  <c r="E1097" i="8" a="1"/>
  <c r="E473" i="8" a="1"/>
  <c r="E1476" i="8" a="1"/>
  <c r="E1008" i="8" a="1"/>
  <c r="E861" i="8" a="1"/>
  <c r="E343" i="8" a="1"/>
  <c r="E1309" i="8" a="1"/>
  <c r="E1344" i="8" a="1"/>
  <c r="E50" i="8" a="1"/>
  <c r="E822" i="8" a="1"/>
  <c r="E1518" i="8" a="1"/>
  <c r="D649" i="6" a="1"/>
  <c r="E327" i="6" a="1"/>
  <c r="E61" i="6" a="1"/>
  <c r="E123" i="6" a="1"/>
  <c r="D358" i="6" a="1"/>
  <c r="E590" i="6" a="1"/>
  <c r="E165" i="6" a="1"/>
  <c r="D31" i="6" a="1"/>
  <c r="E530" i="6" a="1"/>
  <c r="D479" i="6" a="1"/>
  <c r="E546" i="4" a="1"/>
  <c r="E824" i="4" a="1"/>
  <c r="E702" i="4" a="1"/>
  <c r="E251" i="4" a="1"/>
  <c r="D516" i="4" a="1"/>
  <c r="D986" i="4" a="1"/>
  <c r="D31" i="4" a="1"/>
  <c r="D1188" i="4" a="1"/>
  <c r="D361" i="4" a="1"/>
  <c r="E380" i="1" a="1"/>
  <c r="E536" i="1" a="1"/>
  <c r="D942" i="1" a="1"/>
  <c r="D666" i="1" a="1"/>
  <c r="D353" i="1" a="1"/>
  <c r="D30" i="1" a="1"/>
  <c r="D896" i="1" a="1"/>
  <c r="D881" i="29" l="1"/>
  <c r="E167" i="29"/>
  <c r="E287" i="29"/>
  <c r="E702" i="29"/>
  <c r="D31" i="29"/>
  <c r="E775" i="29"/>
  <c r="E1138" i="29"/>
  <c r="E419" i="29"/>
  <c r="D1069" i="29"/>
  <c r="E85" i="29"/>
  <c r="E1001" i="29"/>
  <c r="E745" i="29"/>
  <c r="D576" i="29"/>
  <c r="E950" i="29"/>
  <c r="D281" i="26"/>
  <c r="E79" i="26"/>
  <c r="D544" i="26"/>
  <c r="D31" i="26"/>
  <c r="E208" i="26"/>
  <c r="D411" i="26"/>
  <c r="E441" i="24"/>
  <c r="D31" i="24"/>
  <c r="D394" i="24"/>
  <c r="D1058" i="24"/>
  <c r="D268" i="24"/>
  <c r="E1215" i="24"/>
  <c r="D830" i="24"/>
  <c r="D723" i="24"/>
  <c r="D576" i="24"/>
  <c r="D723" i="22"/>
  <c r="E555" i="22"/>
  <c r="D229" i="22"/>
  <c r="D366" i="22"/>
  <c r="D32" i="22"/>
  <c r="E878" i="22"/>
  <c r="E782" i="22"/>
  <c r="D554" i="22"/>
  <c r="D593" i="22"/>
  <c r="E31" i="20"/>
  <c r="D31" i="20"/>
  <c r="E933" i="18"/>
  <c r="E1516" i="18"/>
  <c r="E843" i="18"/>
  <c r="E338" i="18"/>
  <c r="D544" i="18"/>
  <c r="E1061" i="18"/>
  <c r="E1445" i="18"/>
  <c r="E546" i="18"/>
  <c r="E41" i="18"/>
  <c r="E1400" i="18"/>
  <c r="E96" i="18"/>
  <c r="E1614" i="18"/>
  <c r="E1100" i="18"/>
  <c r="D31" i="18"/>
  <c r="E1338" i="18"/>
  <c r="D1204" i="18"/>
  <c r="E1173" i="18"/>
  <c r="D894" i="18"/>
  <c r="E1483" i="18"/>
  <c r="E426" i="18"/>
  <c r="E896" i="18"/>
  <c r="E1014" i="18"/>
  <c r="E674" i="18"/>
  <c r="E629" i="18"/>
  <c r="E423" i="16"/>
  <c r="D622" i="16"/>
  <c r="D31" i="16"/>
  <c r="D766" i="16"/>
  <c r="D361" i="16"/>
  <c r="E779" i="16"/>
  <c r="E727" i="16"/>
  <c r="E527" i="16"/>
  <c r="D514" i="16"/>
  <c r="D480" i="16"/>
  <c r="E990" i="16"/>
  <c r="D75" i="16"/>
  <c r="E181" i="16"/>
  <c r="E671" i="16"/>
  <c r="E363" i="16"/>
  <c r="E623" i="16"/>
  <c r="D856" i="16"/>
  <c r="D422" i="16"/>
  <c r="D988" i="16"/>
  <c r="D172" i="16"/>
  <c r="E125" i="16"/>
  <c r="D256" i="16"/>
  <c r="D554" i="14"/>
  <c r="E520" i="14"/>
  <c r="E585" i="14"/>
  <c r="D427" i="14"/>
  <c r="D360" i="14"/>
  <c r="E429" i="14"/>
  <c r="E276" i="14"/>
  <c r="E307" i="14"/>
  <c r="D247" i="14"/>
  <c r="D31" i="14"/>
  <c r="D391" i="12"/>
  <c r="D55" i="12"/>
  <c r="D477" i="12"/>
  <c r="E513" i="12"/>
  <c r="D144" i="12"/>
  <c r="E187" i="12"/>
  <c r="E1042" i="10"/>
  <c r="D31" i="10"/>
  <c r="D489" i="10"/>
  <c r="E858" i="10"/>
  <c r="E296" i="10"/>
  <c r="D1418" i="10"/>
  <c r="D712" i="10"/>
  <c r="E984" i="10"/>
  <c r="E1212" i="10"/>
  <c r="D950" i="10"/>
  <c r="E952" i="10"/>
  <c r="E1537" i="10"/>
  <c r="E1818" i="10"/>
  <c r="E1448" i="10"/>
  <c r="E32" i="10"/>
  <c r="E1693" i="10"/>
  <c r="E254" i="10"/>
  <c r="E1518" i="8"/>
  <c r="E822" i="8"/>
  <c r="E50" i="8"/>
  <c r="E1344" i="8"/>
  <c r="E1309" i="8"/>
  <c r="E343" i="8"/>
  <c r="E861" i="8"/>
  <c r="E1008" i="8"/>
  <c r="E1476" i="8"/>
  <c r="E473" i="8"/>
  <c r="E1097" i="8"/>
  <c r="E1605" i="8"/>
  <c r="D31" i="8"/>
  <c r="E308" i="8"/>
  <c r="E415" i="8"/>
  <c r="D588" i="8"/>
  <c r="E257" i="8"/>
  <c r="E718" i="8"/>
  <c r="D1208" i="8"/>
  <c r="E83" i="8"/>
  <c r="E926" i="8"/>
  <c r="E1419" i="8"/>
  <c r="D479" i="6"/>
  <c r="E530" i="6"/>
  <c r="D31" i="6"/>
  <c r="E165" i="6"/>
  <c r="E590" i="6"/>
  <c r="D358" i="6"/>
  <c r="E123" i="6"/>
  <c r="E61" i="6"/>
  <c r="E327" i="6"/>
  <c r="D649" i="6"/>
  <c r="E251" i="4"/>
  <c r="E702" i="4"/>
  <c r="E824" i="4"/>
  <c r="E546" i="4"/>
  <c r="D361" i="4"/>
  <c r="D1188" i="4"/>
  <c r="D31" i="4"/>
  <c r="D986" i="4"/>
  <c r="D516" i="4"/>
  <c r="E536" i="1"/>
  <c r="E380" i="1"/>
  <c r="D896" i="1"/>
  <c r="D30" i="1"/>
  <c r="D353" i="1"/>
  <c r="D666" i="1"/>
  <c r="D942" i="1"/>
  <c r="D32" i="29" a="1"/>
  <c r="E288" i="29" a="1"/>
  <c r="E1139" i="29" a="1"/>
  <c r="E1002" i="29" a="1"/>
  <c r="E703" i="29" a="1"/>
  <c r="E420" i="29" a="1"/>
  <c r="D882" i="29" a="1"/>
  <c r="D1070" i="29" a="1"/>
  <c r="D577" i="29" a="1"/>
  <c r="E168" i="29" a="1"/>
  <c r="E776" i="29" a="1"/>
  <c r="E86" i="29" a="1"/>
  <c r="E951" i="29" a="1"/>
  <c r="D32" i="26" a="1"/>
  <c r="D282" i="26" a="1"/>
  <c r="E209" i="26" a="1"/>
  <c r="E80" i="26" a="1"/>
  <c r="D412" i="26" a="1"/>
  <c r="D545" i="26" a="1"/>
  <c r="D1059" i="24" a="1"/>
  <c r="D724" i="24" a="1"/>
  <c r="E442" i="24" a="1"/>
  <c r="D269" i="24" a="1"/>
  <c r="D577" i="24" a="1"/>
  <c r="D32" i="24" a="1"/>
  <c r="D395" i="24" a="1"/>
  <c r="D831" i="24" a="1"/>
  <c r="D367" i="22" a="1"/>
  <c r="D555" i="22" a="1"/>
  <c r="D724" i="22" a="1"/>
  <c r="D33" i="22" a="1"/>
  <c r="D594" i="22" a="1"/>
  <c r="E556" i="22" a="1"/>
  <c r="E879" i="22" a="1"/>
  <c r="D230" i="22" a="1"/>
  <c r="E783" i="22" a="1"/>
  <c r="E32" i="20" a="1"/>
  <c r="D32" i="20" a="1"/>
  <c r="E934" i="18" a="1"/>
  <c r="D545" i="18" a="1"/>
  <c r="E42" i="18" a="1"/>
  <c r="E1101" i="18" a="1"/>
  <c r="E1174" i="18" a="1"/>
  <c r="E897" i="18" a="1"/>
  <c r="E1517" i="18" a="1"/>
  <c r="E1062" i="18" a="1"/>
  <c r="E1401" i="18" a="1"/>
  <c r="D32" i="18" a="1"/>
  <c r="D895" i="18" a="1"/>
  <c r="E1015" i="18" a="1"/>
  <c r="E844" i="18" a="1"/>
  <c r="E1446" i="18" a="1"/>
  <c r="E97" i="18" a="1"/>
  <c r="E1339" i="18" a="1"/>
  <c r="E1484" i="18" a="1"/>
  <c r="E675" i="18" a="1"/>
  <c r="E339" i="18" a="1"/>
  <c r="E547" i="18" a="1"/>
  <c r="E1615" i="18" a="1"/>
  <c r="D1205" i="18" a="1"/>
  <c r="E427" i="18" a="1"/>
  <c r="E630" i="18" a="1"/>
  <c r="D32" i="16" a="1"/>
  <c r="E728" i="16" a="1"/>
  <c r="E991" i="16" a="1"/>
  <c r="E364" i="16" a="1"/>
  <c r="D989" i="16" a="1"/>
  <c r="D623" i="16" a="1"/>
  <c r="D767" i="16" a="1"/>
  <c r="E528" i="16" a="1"/>
  <c r="D76" i="16" a="1"/>
  <c r="E624" i="16" a="1"/>
  <c r="D173" i="16" a="1"/>
  <c r="E424" i="16" a="1"/>
  <c r="D362" i="16" a="1"/>
  <c r="D515" i="16" a="1"/>
  <c r="E182" i="16" a="1"/>
  <c r="D857" i="16" a="1"/>
  <c r="E126" i="16" a="1"/>
  <c r="E780" i="16" a="1"/>
  <c r="D481" i="16" a="1"/>
  <c r="E672" i="16" a="1"/>
  <c r="D423" i="16" a="1"/>
  <c r="D257" i="16" a="1"/>
  <c r="D555" i="14" a="1"/>
  <c r="D361" i="14" a="1"/>
  <c r="D248" i="14" a="1"/>
  <c r="E521" i="14" a="1"/>
  <c r="E430" i="14" a="1"/>
  <c r="D32" i="14" a="1"/>
  <c r="E586" i="14" a="1"/>
  <c r="E277" i="14" a="1"/>
  <c r="D428" i="14" a="1"/>
  <c r="D392" i="12" a="1"/>
  <c r="D145" i="12" a="1"/>
  <c r="D56" i="12" a="1"/>
  <c r="E188" i="12" a="1"/>
  <c r="D478" i="12" a="1"/>
  <c r="E514" i="12" a="1"/>
  <c r="E1043" i="10" a="1"/>
  <c r="E297" i="10" a="1"/>
  <c r="E1213" i="10" a="1"/>
  <c r="E255" i="10" a="1"/>
  <c r="E1449" i="10" a="1"/>
  <c r="D32" i="10" a="1"/>
  <c r="D1419" i="10" a="1"/>
  <c r="D951" i="10" a="1"/>
  <c r="D490" i="10" a="1"/>
  <c r="D713" i="10" a="1"/>
  <c r="E953" i="10" a="1"/>
  <c r="E33" i="10" a="1"/>
  <c r="E859" i="10" a="1"/>
  <c r="E985" i="10" a="1"/>
  <c r="E1538" i="10" a="1"/>
  <c r="E1694" i="10" a="1"/>
  <c r="E51" i="8" a="1"/>
  <c r="E862" i="8" a="1"/>
  <c r="E416" i="8" a="1"/>
  <c r="D1209" i="8" a="1"/>
  <c r="E344" i="8" a="1"/>
  <c r="E1420" i="8" a="1"/>
  <c r="E1345" i="8" a="1"/>
  <c r="E1009" i="8" a="1"/>
  <c r="E1606" i="8" a="1"/>
  <c r="D589" i="8" a="1"/>
  <c r="E1519" i="8" a="1"/>
  <c r="E1310" i="8" a="1"/>
  <c r="E1477" i="8" a="1"/>
  <c r="D32" i="8" a="1"/>
  <c r="E258" i="8" a="1"/>
  <c r="E927" i="8" a="1"/>
  <c r="E823" i="8" a="1"/>
  <c r="E474" i="8" a="1"/>
  <c r="E309" i="8" a="1"/>
  <c r="E719" i="8" a="1"/>
  <c r="D32" i="6" a="1"/>
  <c r="E124" i="6" a="1"/>
  <c r="E531" i="6" a="1"/>
  <c r="E166" i="6" a="1"/>
  <c r="E62" i="6" a="1"/>
  <c r="D480" i="6" a="1"/>
  <c r="E328" i="6" a="1"/>
  <c r="D359" i="6" a="1"/>
  <c r="D650" i="6" a="1"/>
  <c r="E252" i="4" a="1"/>
  <c r="E703" i="4" a="1"/>
  <c r="E825" i="4" a="1"/>
  <c r="E547" i="4" a="1"/>
  <c r="D362" i="4" a="1"/>
  <c r="D517" i="4" a="1"/>
  <c r="D1189" i="4" a="1"/>
  <c r="D32" i="4" a="1"/>
  <c r="D987" i="4" a="1"/>
  <c r="E537" i="1" a="1"/>
  <c r="E381" i="1" a="1"/>
  <c r="D31" i="1" a="1"/>
  <c r="D354" i="1" a="1"/>
  <c r="D897" i="1" a="1"/>
  <c r="D943" i="1" a="1"/>
  <c r="D667" i="1" a="1"/>
  <c r="E951" i="29" l="1"/>
  <c r="E86" i="29"/>
  <c r="E776" i="29"/>
  <c r="E168" i="29"/>
  <c r="D577" i="29"/>
  <c r="D1070" i="29"/>
  <c r="D882" i="29"/>
  <c r="E420" i="29"/>
  <c r="E703" i="29"/>
  <c r="E1002" i="29"/>
  <c r="E1139" i="29"/>
  <c r="E288" i="29"/>
  <c r="D32" i="29"/>
  <c r="D545" i="26"/>
  <c r="D412" i="26"/>
  <c r="E80" i="26"/>
  <c r="E209" i="26"/>
  <c r="D282" i="26"/>
  <c r="D32" i="26"/>
  <c r="D831" i="24"/>
  <c r="D395" i="24"/>
  <c r="D32" i="24"/>
  <c r="D577" i="24"/>
  <c r="D269" i="24"/>
  <c r="E442" i="24"/>
  <c r="D724" i="24"/>
  <c r="D1059" i="24"/>
  <c r="E783" i="22"/>
  <c r="D230" i="22"/>
  <c r="E879" i="22"/>
  <c r="E556" i="22"/>
  <c r="D594" i="22"/>
  <c r="D33" i="22"/>
  <c r="D724" i="22"/>
  <c r="D555" i="22"/>
  <c r="D367" i="22"/>
  <c r="D32" i="20"/>
  <c r="E32" i="20"/>
  <c r="E630" i="18"/>
  <c r="E427" i="18"/>
  <c r="D1205" i="18"/>
  <c r="E1615" i="18"/>
  <c r="E547" i="18"/>
  <c r="E339" i="18"/>
  <c r="E675" i="18"/>
  <c r="E1484" i="18"/>
  <c r="E1339" i="18"/>
  <c r="E97" i="18"/>
  <c r="E1446" i="18"/>
  <c r="E844" i="18"/>
  <c r="E1015" i="18"/>
  <c r="D895" i="18"/>
  <c r="D32" i="18"/>
  <c r="E1401" i="18"/>
  <c r="E1062" i="18"/>
  <c r="E1517" i="18"/>
  <c r="E897" i="18"/>
  <c r="E1174" i="18"/>
  <c r="E1101" i="18"/>
  <c r="E42" i="18"/>
  <c r="D545" i="18"/>
  <c r="E934" i="18"/>
  <c r="D257" i="16"/>
  <c r="D423" i="16"/>
  <c r="E672" i="16"/>
  <c r="D481" i="16"/>
  <c r="E780" i="16"/>
  <c r="E126" i="16"/>
  <c r="D857" i="16"/>
  <c r="E182" i="16"/>
  <c r="D515" i="16"/>
  <c r="D362" i="16"/>
  <c r="E424" i="16"/>
  <c r="D173" i="16"/>
  <c r="E624" i="16"/>
  <c r="D76" i="16"/>
  <c r="E528" i="16"/>
  <c r="D767" i="16"/>
  <c r="D623" i="16"/>
  <c r="D989" i="16"/>
  <c r="E364" i="16"/>
  <c r="E991" i="16"/>
  <c r="E728" i="16"/>
  <c r="D32" i="16"/>
  <c r="D428" i="14"/>
  <c r="E277" i="14"/>
  <c r="E586" i="14"/>
  <c r="D32" i="14"/>
  <c r="E430" i="14"/>
  <c r="E521" i="14"/>
  <c r="D248" i="14"/>
  <c r="D361" i="14"/>
  <c r="D555" i="14"/>
  <c r="E514" i="12"/>
  <c r="D478" i="12"/>
  <c r="E188" i="12"/>
  <c r="D56" i="12"/>
  <c r="D145" i="12"/>
  <c r="D392" i="12"/>
  <c r="E1694" i="10"/>
  <c r="E1538" i="10"/>
  <c r="E985" i="10"/>
  <c r="E859" i="10"/>
  <c r="E33" i="10"/>
  <c r="E953" i="10"/>
  <c r="D713" i="10"/>
  <c r="D490" i="10"/>
  <c r="D951" i="10"/>
  <c r="D1419" i="10"/>
  <c r="D32" i="10"/>
  <c r="E1449" i="10"/>
  <c r="E255" i="10"/>
  <c r="E1213" i="10"/>
  <c r="E297" i="10"/>
  <c r="E1043" i="10"/>
  <c r="E719" i="8"/>
  <c r="E309" i="8"/>
  <c r="E474" i="8"/>
  <c r="E823" i="8"/>
  <c r="E927" i="8"/>
  <c r="E258" i="8"/>
  <c r="D32" i="8"/>
  <c r="E1477" i="8"/>
  <c r="E1310" i="8"/>
  <c r="E1519" i="8"/>
  <c r="D589" i="8"/>
  <c r="E1606" i="8"/>
  <c r="E1009" i="8"/>
  <c r="E1345" i="8"/>
  <c r="E1420" i="8"/>
  <c r="E344" i="8"/>
  <c r="D1209" i="8"/>
  <c r="E416" i="8"/>
  <c r="E862" i="8"/>
  <c r="E51" i="8"/>
  <c r="D650" i="6"/>
  <c r="D359" i="6"/>
  <c r="E328" i="6"/>
  <c r="D480" i="6"/>
  <c r="E62" i="6"/>
  <c r="E166" i="6"/>
  <c r="E531" i="6"/>
  <c r="E124" i="6"/>
  <c r="D32" i="6"/>
  <c r="E547" i="4"/>
  <c r="E825" i="4"/>
  <c r="E703" i="4"/>
  <c r="E252" i="4"/>
  <c r="D987" i="4"/>
  <c r="D32" i="4"/>
  <c r="D1189" i="4"/>
  <c r="D517" i="4"/>
  <c r="D362" i="4"/>
  <c r="E381" i="1"/>
  <c r="E537" i="1"/>
  <c r="D667" i="1"/>
  <c r="D943" i="1"/>
  <c r="D897" i="1"/>
  <c r="D354" i="1"/>
  <c r="D31" i="1"/>
  <c r="E87" i="29" a="1"/>
  <c r="D1071" i="29" a="1"/>
  <c r="E1003" i="29" a="1"/>
  <c r="E777" i="29" a="1"/>
  <c r="D883" i="29" a="1"/>
  <c r="E1140" i="29" a="1"/>
  <c r="E289" i="29" a="1"/>
  <c r="E952" i="29" a="1"/>
  <c r="D578" i="29" a="1"/>
  <c r="E704" i="29" a="1"/>
  <c r="D33" i="29" a="1"/>
  <c r="E210" i="26" a="1"/>
  <c r="D546" i="26" a="1"/>
  <c r="D283" i="26" a="1"/>
  <c r="D413" i="26" a="1"/>
  <c r="D33" i="26" a="1"/>
  <c r="E81" i="26" a="1"/>
  <c r="D578" i="24" a="1"/>
  <c r="D1060" i="24" a="1"/>
  <c r="D832" i="24" a="1"/>
  <c r="D270" i="24" a="1"/>
  <c r="D396" i="24" a="1"/>
  <c r="E443" i="24" a="1"/>
  <c r="D33" i="24" a="1"/>
  <c r="D725" i="24" a="1"/>
  <c r="E557" i="22" a="1"/>
  <c r="D556" i="22" a="1"/>
  <c r="E784" i="22" a="1"/>
  <c r="D595" i="22" a="1"/>
  <c r="D368" i="22" a="1"/>
  <c r="D231" i="22" a="1"/>
  <c r="D34" i="22" a="1"/>
  <c r="E880" i="22" a="1"/>
  <c r="D725" i="22" a="1"/>
  <c r="D33" i="20" a="1"/>
  <c r="E33" i="20" a="1"/>
  <c r="E631" i="18" a="1"/>
  <c r="E548" i="18" a="1"/>
  <c r="E1340" i="18" a="1"/>
  <c r="E1016" i="18" a="1"/>
  <c r="E1063" i="18" a="1"/>
  <c r="E1102" i="18" a="1"/>
  <c r="E676" i="18" a="1"/>
  <c r="D33" i="18" a="1"/>
  <c r="E898" i="18" a="1"/>
  <c r="E428" i="18" a="1"/>
  <c r="E340" i="18" a="1"/>
  <c r="E98" i="18" a="1"/>
  <c r="D896" i="18" a="1"/>
  <c r="E1518" i="18" a="1"/>
  <c r="E43" i="18" a="1"/>
  <c r="E1447" i="18" a="1"/>
  <c r="E1485" i="18" a="1"/>
  <c r="E1402" i="18" a="1"/>
  <c r="D1206" i="18" a="1"/>
  <c r="D546" i="18" a="1"/>
  <c r="E1616" i="18" a="1"/>
  <c r="E845" i="18" a="1"/>
  <c r="E1175" i="18" a="1"/>
  <c r="E935" i="18" a="1"/>
  <c r="D424" i="16" a="1"/>
  <c r="E127" i="16" a="1"/>
  <c r="D363" i="16" a="1"/>
  <c r="D77" i="16" a="1"/>
  <c r="D990" i="16" a="1"/>
  <c r="D33" i="16" a="1"/>
  <c r="D258" i="16" a="1"/>
  <c r="E625" i="16" a="1"/>
  <c r="D624" i="16" a="1"/>
  <c r="E729" i="16" a="1"/>
  <c r="E673" i="16" a="1"/>
  <c r="D858" i="16" a="1"/>
  <c r="E425" i="16" a="1"/>
  <c r="E529" i="16" a="1"/>
  <c r="E365" i="16" a="1"/>
  <c r="E781" i="16" a="1"/>
  <c r="D482" i="16" a="1"/>
  <c r="E183" i="16" a="1"/>
  <c r="D174" i="16" a="1"/>
  <c r="D768" i="16" a="1"/>
  <c r="E992" i="16" a="1"/>
  <c r="D516" i="16" a="1"/>
  <c r="D429" i="14" a="1"/>
  <c r="E431" i="14" a="1"/>
  <c r="D556" i="14" a="1"/>
  <c r="D249" i="14" a="1"/>
  <c r="E522" i="14" a="1"/>
  <c r="E587" i="14" a="1"/>
  <c r="D33" i="14" a="1"/>
  <c r="D362" i="14" a="1"/>
  <c r="E515" i="12" a="1"/>
  <c r="D146" i="12" a="1"/>
  <c r="D479" i="12" a="1"/>
  <c r="D393" i="12" a="1"/>
  <c r="E189" i="12" a="1"/>
  <c r="D57" i="12" a="1"/>
  <c r="E34" i="10" a="1"/>
  <c r="D952" i="10" a="1"/>
  <c r="E256" i="10" a="1"/>
  <c r="E1539" i="10" a="1"/>
  <c r="E954" i="10" a="1"/>
  <c r="D1420" i="10" a="1"/>
  <c r="E1214" i="10" a="1"/>
  <c r="E860" i="10" a="1"/>
  <c r="D491" i="10" a="1"/>
  <c r="E1450" i="10" a="1"/>
  <c r="E1044" i="10" a="1"/>
  <c r="E986" i="10" a="1"/>
  <c r="D714" i="10" a="1"/>
  <c r="D33" i="10" a="1"/>
  <c r="E298" i="10" a="1"/>
  <c r="E720" i="8" a="1"/>
  <c r="E928" i="8" a="1"/>
  <c r="E1311" i="8" a="1"/>
  <c r="E1010" i="8" a="1"/>
  <c r="D1210" i="8" a="1"/>
  <c r="E310" i="8" a="1"/>
  <c r="E259" i="8" a="1"/>
  <c r="E1346" i="8" a="1"/>
  <c r="E417" i="8" a="1"/>
  <c r="E475" i="8" a="1"/>
  <c r="D33" i="8" a="1"/>
  <c r="D590" i="8" a="1"/>
  <c r="E1421" i="8" a="1"/>
  <c r="E863" i="8" a="1"/>
  <c r="E824" i="8" a="1"/>
  <c r="E1478" i="8" a="1"/>
  <c r="E1607" i="8" a="1"/>
  <c r="E345" i="8" a="1"/>
  <c r="E52" i="8" a="1"/>
  <c r="D360" i="6" a="1"/>
  <c r="E167" i="6" a="1"/>
  <c r="E329" i="6" a="1"/>
  <c r="E532" i="6" a="1"/>
  <c r="D481" i="6" a="1"/>
  <c r="E125" i="6" a="1"/>
  <c r="D651" i="6" a="1"/>
  <c r="D33" i="6" a="1"/>
  <c r="E826" i="4" a="1"/>
  <c r="E548" i="4" a="1"/>
  <c r="E704" i="4" a="1"/>
  <c r="E253" i="4" a="1"/>
  <c r="D33" i="4" a="1"/>
  <c r="D1190" i="4" a="1"/>
  <c r="D518" i="4" a="1"/>
  <c r="D988" i="4" a="1"/>
  <c r="D363" i="4" a="1"/>
  <c r="E538" i="1" a="1"/>
  <c r="D668" i="1" a="1"/>
  <c r="D32" i="1" a="1"/>
  <c r="D944" i="1" a="1"/>
  <c r="D898" i="1" a="1"/>
  <c r="D355" i="1" a="1"/>
  <c r="D33" i="29" l="1"/>
  <c r="E704" i="29"/>
  <c r="D578" i="29"/>
  <c r="E952" i="29"/>
  <c r="E289" i="29"/>
  <c r="E1140" i="29"/>
  <c r="D883" i="29"/>
  <c r="E777" i="29"/>
  <c r="E1003" i="29"/>
  <c r="D1071" i="29"/>
  <c r="E87" i="29"/>
  <c r="E81" i="26"/>
  <c r="D33" i="26"/>
  <c r="D413" i="26"/>
  <c r="D283" i="26"/>
  <c r="D546" i="26"/>
  <c r="E210" i="26"/>
  <c r="D725" i="24"/>
  <c r="D33" i="24"/>
  <c r="E443" i="24"/>
  <c r="D396" i="24"/>
  <c r="D270" i="24"/>
  <c r="D832" i="24"/>
  <c r="D1060" i="24"/>
  <c r="D578" i="24"/>
  <c r="D725" i="22"/>
  <c r="E880" i="22"/>
  <c r="D34" i="22"/>
  <c r="D231" i="22"/>
  <c r="D368" i="22"/>
  <c r="D595" i="22"/>
  <c r="E784" i="22"/>
  <c r="D556" i="22"/>
  <c r="E557" i="22"/>
  <c r="E33" i="20"/>
  <c r="D33" i="20"/>
  <c r="E935" i="18"/>
  <c r="E1175" i="18"/>
  <c r="E845" i="18"/>
  <c r="E1616" i="18"/>
  <c r="D546" i="18"/>
  <c r="D1206" i="18"/>
  <c r="E1402" i="18"/>
  <c r="E1485" i="18"/>
  <c r="E1447" i="18"/>
  <c r="E43" i="18"/>
  <c r="E1518" i="18"/>
  <c r="D896" i="18"/>
  <c r="E98" i="18"/>
  <c r="E340" i="18"/>
  <c r="E428" i="18"/>
  <c r="E898" i="18"/>
  <c r="D33" i="18"/>
  <c r="E676" i="18"/>
  <c r="E1102" i="18"/>
  <c r="E1063" i="18"/>
  <c r="E1016" i="18"/>
  <c r="E1340" i="18"/>
  <c r="E548" i="18"/>
  <c r="E631" i="18"/>
  <c r="D516" i="16"/>
  <c r="E992" i="16"/>
  <c r="D768" i="16"/>
  <c r="D174" i="16"/>
  <c r="E183" i="16"/>
  <c r="D482" i="16"/>
  <c r="E781" i="16"/>
  <c r="E365" i="16"/>
  <c r="E529" i="16"/>
  <c r="E425" i="16"/>
  <c r="D858" i="16"/>
  <c r="E673" i="16"/>
  <c r="E729" i="16"/>
  <c r="D624" i="16"/>
  <c r="E625" i="16"/>
  <c r="D258" i="16"/>
  <c r="D33" i="16"/>
  <c r="D990" i="16"/>
  <c r="D77" i="16"/>
  <c r="D363" i="16"/>
  <c r="E127" i="16"/>
  <c r="D424" i="16"/>
  <c r="D362" i="14"/>
  <c r="D33" i="14"/>
  <c r="E587" i="14"/>
  <c r="E522" i="14"/>
  <c r="D249" i="14"/>
  <c r="D556" i="14"/>
  <c r="E431" i="14"/>
  <c r="D429" i="14"/>
  <c r="D57" i="12"/>
  <c r="E189" i="12"/>
  <c r="D393" i="12"/>
  <c r="D479" i="12"/>
  <c r="D146" i="12"/>
  <c r="E515" i="12"/>
  <c r="E298" i="10"/>
  <c r="D33" i="10"/>
  <c r="D714" i="10"/>
  <c r="E986" i="10"/>
  <c r="E1044" i="10"/>
  <c r="E1450" i="10"/>
  <c r="D491" i="10"/>
  <c r="E860" i="10"/>
  <c r="E1214" i="10"/>
  <c r="D1420" i="10"/>
  <c r="E954" i="10"/>
  <c r="E1539" i="10"/>
  <c r="E256" i="10"/>
  <c r="D952" i="10"/>
  <c r="E34" i="10"/>
  <c r="E52" i="8"/>
  <c r="E345" i="8"/>
  <c r="E1607" i="8"/>
  <c r="E1478" i="8"/>
  <c r="E824" i="8"/>
  <c r="E863" i="8"/>
  <c r="E1421" i="8"/>
  <c r="D590" i="8"/>
  <c r="D33" i="8"/>
  <c r="E475" i="8"/>
  <c r="E417" i="8"/>
  <c r="E1346" i="8"/>
  <c r="E259" i="8"/>
  <c r="E310" i="8"/>
  <c r="D1210" i="8"/>
  <c r="E1010" i="8"/>
  <c r="E1311" i="8"/>
  <c r="E928" i="8"/>
  <c r="E720" i="8"/>
  <c r="D33" i="6"/>
  <c r="D651" i="6"/>
  <c r="E125" i="6"/>
  <c r="D481" i="6"/>
  <c r="E532" i="6"/>
  <c r="E329" i="6"/>
  <c r="E167" i="6"/>
  <c r="D360" i="6"/>
  <c r="E253" i="4"/>
  <c r="E704" i="4"/>
  <c r="E548" i="4"/>
  <c r="E826" i="4"/>
  <c r="D363" i="4"/>
  <c r="D988" i="4"/>
  <c r="D518" i="4"/>
  <c r="D1190" i="4"/>
  <c r="D33" i="4"/>
  <c r="E538" i="1"/>
  <c r="D355" i="1"/>
  <c r="D898" i="1"/>
  <c r="D944" i="1"/>
  <c r="D32" i="1"/>
  <c r="D668" i="1"/>
  <c r="E953" i="29" a="1"/>
  <c r="E778" i="29" a="1"/>
  <c r="D34" i="29" a="1"/>
  <c r="E290" i="29" a="1"/>
  <c r="E1004" i="29" a="1"/>
  <c r="E705" i="29" a="1"/>
  <c r="E1141" i="29" a="1"/>
  <c r="D1072" i="29" a="1"/>
  <c r="D579" i="29" a="1"/>
  <c r="D884" i="29" a="1"/>
  <c r="E88" i="29" a="1"/>
  <c r="D284" i="26" a="1"/>
  <c r="E82" i="26" a="1"/>
  <c r="D547" i="26" a="1"/>
  <c r="D34" i="26" a="1"/>
  <c r="E211" i="26" a="1"/>
  <c r="D414" i="26" a="1"/>
  <c r="D397" i="24" a="1"/>
  <c r="D579" i="24" a="1"/>
  <c r="D726" i="24" a="1"/>
  <c r="D271" i="24" a="1"/>
  <c r="D34" i="24" a="1"/>
  <c r="D833" i="24" a="1"/>
  <c r="E444" i="24" a="1"/>
  <c r="D1061" i="24" a="1"/>
  <c r="D232" i="22" a="1"/>
  <c r="D557" i="22" a="1"/>
  <c r="D726" i="22" a="1"/>
  <c r="D369" i="22" a="1"/>
  <c r="E558" i="22" a="1"/>
  <c r="E881" i="22" a="1"/>
  <c r="D596" i="22" a="1"/>
  <c r="D35" i="22" a="1"/>
  <c r="E785" i="22" a="1"/>
  <c r="E34" i="20" a="1"/>
  <c r="D34" i="20" a="1"/>
  <c r="E936" i="18" a="1"/>
  <c r="D547" i="18" a="1"/>
  <c r="E1448" i="18" a="1"/>
  <c r="E99" i="18" a="1"/>
  <c r="D34" i="18" a="1"/>
  <c r="E1017" i="18" a="1"/>
  <c r="D1207" i="18" a="1"/>
  <c r="E341" i="18" a="1"/>
  <c r="E677" i="18" a="1"/>
  <c r="E1341" i="18" a="1"/>
  <c r="E846" i="18" a="1"/>
  <c r="E1403" i="18" a="1"/>
  <c r="E1519" i="18" a="1"/>
  <c r="E1103" i="18" a="1"/>
  <c r="E549" i="18" a="1"/>
  <c r="E1486" i="18" a="1"/>
  <c r="D897" i="18" a="1"/>
  <c r="E899" i="18" a="1"/>
  <c r="E1064" i="18" a="1"/>
  <c r="E632" i="18" a="1"/>
  <c r="E993" i="16" a="1"/>
  <c r="D483" i="16" a="1"/>
  <c r="E426" i="16" a="1"/>
  <c r="D625" i="16" a="1"/>
  <c r="D991" i="16" a="1"/>
  <c r="D425" i="16" a="1"/>
  <c r="D769" i="16" a="1"/>
  <c r="E782" i="16" a="1"/>
  <c r="D859" i="16" a="1"/>
  <c r="E626" i="16" a="1"/>
  <c r="D78" i="16" a="1"/>
  <c r="D175" i="16" a="1"/>
  <c r="E366" i="16" a="1"/>
  <c r="E674" i="16" a="1"/>
  <c r="D259" i="16" a="1"/>
  <c r="D364" i="16" a="1"/>
  <c r="D517" i="16" a="1"/>
  <c r="E184" i="16" a="1"/>
  <c r="E530" i="16" a="1"/>
  <c r="D34" i="16" a="1"/>
  <c r="E128" i="16" a="1"/>
  <c r="D34" i="14" a="1"/>
  <c r="D557" i="14" a="1"/>
  <c r="E432" i="14" a="1"/>
  <c r="E523" i="14" a="1"/>
  <c r="D430" i="14" a="1"/>
  <c r="D363" i="14" a="1"/>
  <c r="D250" i="14" a="1"/>
  <c r="D58" i="12" a="1"/>
  <c r="D147" i="12" a="1"/>
  <c r="E190" i="12" a="1"/>
  <c r="E516" i="12" a="1"/>
  <c r="D394" i="12" a="1"/>
  <c r="D480" i="12" a="1"/>
  <c r="E1045" i="10" a="1"/>
  <c r="E1215" i="10" a="1"/>
  <c r="E257" i="10" a="1"/>
  <c r="D34" i="10" a="1"/>
  <c r="D1421" i="10" a="1"/>
  <c r="E1451" i="10" a="1"/>
  <c r="D715" i="10" a="1"/>
  <c r="D492" i="10" a="1"/>
  <c r="E35" i="10" a="1"/>
  <c r="E987" i="10" a="1"/>
  <c r="E861" i="10" a="1"/>
  <c r="E1540" i="10" a="1"/>
  <c r="D953" i="10" a="1"/>
  <c r="E825" i="8" a="1"/>
  <c r="E346" i="8" a="1"/>
  <c r="E864" i="8" a="1"/>
  <c r="E476" i="8" a="1"/>
  <c r="E311" i="8" a="1"/>
  <c r="E929" i="8" a="1"/>
  <c r="E1422" i="8" a="1"/>
  <c r="E1608" i="8" a="1"/>
  <c r="E1479" i="8" a="1"/>
  <c r="D591" i="8" a="1"/>
  <c r="E1347" i="8" a="1"/>
  <c r="E1011" i="8" a="1"/>
  <c r="E53" i="8" a="1"/>
  <c r="D34" i="8" a="1"/>
  <c r="E260" i="8" a="1"/>
  <c r="E1312" i="8" a="1"/>
  <c r="E418" i="8" a="1"/>
  <c r="D1211" i="8" a="1"/>
  <c r="E721" i="8" a="1"/>
  <c r="D652" i="6" a="1"/>
  <c r="E168" i="6" a="1"/>
  <c r="E126" i="6" a="1"/>
  <c r="E533" i="6" a="1"/>
  <c r="D482" i="6" a="1"/>
  <c r="D361" i="6" a="1"/>
  <c r="D34" i="6" a="1"/>
  <c r="E705" i="4" a="1"/>
  <c r="E254" i="4" a="1"/>
  <c r="E549" i="4" a="1"/>
  <c r="E827" i="4" a="1"/>
  <c r="D519" i="4" a="1"/>
  <c r="D364" i="4" a="1"/>
  <c r="D1191" i="4" a="1"/>
  <c r="D34" i="4" a="1"/>
  <c r="D989" i="4" a="1"/>
  <c r="E539" i="1" a="1"/>
  <c r="D356" i="1" a="1"/>
  <c r="D669" i="1" a="1"/>
  <c r="D899" i="1" a="1"/>
  <c r="D945" i="1" a="1"/>
  <c r="D33" i="1" a="1"/>
  <c r="E88" i="29" l="1"/>
  <c r="D884" i="29"/>
  <c r="D579" i="29"/>
  <c r="D1072" i="29"/>
  <c r="E1141" i="29"/>
  <c r="E705" i="29"/>
  <c r="E1004" i="29"/>
  <c r="E290" i="29"/>
  <c r="D34" i="29"/>
  <c r="E778" i="29"/>
  <c r="E953" i="29"/>
  <c r="D414" i="26"/>
  <c r="E211" i="26"/>
  <c r="D34" i="26"/>
  <c r="D547" i="26"/>
  <c r="E82" i="26"/>
  <c r="D284" i="26"/>
  <c r="D1061" i="24"/>
  <c r="E444" i="24"/>
  <c r="D833" i="24"/>
  <c r="D34" i="24"/>
  <c r="D271" i="24"/>
  <c r="D726" i="24"/>
  <c r="D579" i="24"/>
  <c r="D397" i="24"/>
  <c r="E785" i="22"/>
  <c r="D35" i="22"/>
  <c r="D596" i="22"/>
  <c r="E881" i="22"/>
  <c r="E558" i="22"/>
  <c r="D369" i="22"/>
  <c r="D726" i="22"/>
  <c r="D557" i="22"/>
  <c r="D232" i="22"/>
  <c r="D34" i="20"/>
  <c r="E34" i="20"/>
  <c r="E632" i="18"/>
  <c r="E1064" i="18"/>
  <c r="E899" i="18"/>
  <c r="D897" i="18"/>
  <c r="E1486" i="18"/>
  <c r="E549" i="18"/>
  <c r="E1103" i="18"/>
  <c r="E1519" i="18"/>
  <c r="E1403" i="18"/>
  <c r="E846" i="18"/>
  <c r="E1341" i="18"/>
  <c r="E677" i="18"/>
  <c r="E341" i="18"/>
  <c r="D1207" i="18"/>
  <c r="E1017" i="18"/>
  <c r="D34" i="18"/>
  <c r="E99" i="18"/>
  <c r="E1448" i="18"/>
  <c r="D547" i="18"/>
  <c r="E936" i="18"/>
  <c r="E128" i="16"/>
  <c r="D34" i="16"/>
  <c r="E530" i="16"/>
  <c r="E184" i="16"/>
  <c r="D517" i="16"/>
  <c r="D364" i="16"/>
  <c r="D259" i="16"/>
  <c r="E674" i="16"/>
  <c r="E366" i="16"/>
  <c r="D175" i="16"/>
  <c r="D78" i="16"/>
  <c r="E626" i="16"/>
  <c r="D859" i="16"/>
  <c r="E782" i="16"/>
  <c r="D769" i="16"/>
  <c r="D425" i="16"/>
  <c r="D991" i="16"/>
  <c r="D625" i="16"/>
  <c r="E426" i="16"/>
  <c r="D483" i="16"/>
  <c r="E993" i="16"/>
  <c r="D250" i="14"/>
  <c r="D363" i="14"/>
  <c r="D430" i="14"/>
  <c r="E523" i="14"/>
  <c r="E432" i="14"/>
  <c r="D557" i="14"/>
  <c r="D34" i="14"/>
  <c r="D480" i="12"/>
  <c r="D394" i="12"/>
  <c r="E516" i="12"/>
  <c r="E190" i="12"/>
  <c r="D147" i="12"/>
  <c r="D58" i="12"/>
  <c r="D953" i="10"/>
  <c r="E1540" i="10"/>
  <c r="E861" i="10"/>
  <c r="E987" i="10"/>
  <c r="E35" i="10"/>
  <c r="D492" i="10"/>
  <c r="D715" i="10"/>
  <c r="E1451" i="10"/>
  <c r="D1421" i="10"/>
  <c r="D34" i="10"/>
  <c r="E257" i="10"/>
  <c r="E1215" i="10"/>
  <c r="E1045" i="10"/>
  <c r="E721" i="8"/>
  <c r="D1211" i="8"/>
  <c r="E418" i="8"/>
  <c r="E1312" i="8"/>
  <c r="E260" i="8"/>
  <c r="D34" i="8"/>
  <c r="E53" i="8"/>
  <c r="E1011" i="8"/>
  <c r="E1347" i="8"/>
  <c r="D591" i="8"/>
  <c r="E1479" i="8"/>
  <c r="E1608" i="8"/>
  <c r="E1422" i="8"/>
  <c r="E929" i="8"/>
  <c r="E311" i="8"/>
  <c r="E476" i="8"/>
  <c r="E864" i="8"/>
  <c r="E346" i="8"/>
  <c r="E825" i="8"/>
  <c r="D34" i="6"/>
  <c r="D361" i="6"/>
  <c r="D482" i="6"/>
  <c r="E533" i="6"/>
  <c r="E126" i="6"/>
  <c r="E168" i="6"/>
  <c r="D652" i="6"/>
  <c r="E827" i="4"/>
  <c r="E549" i="4"/>
  <c r="E254" i="4"/>
  <c r="E705" i="4"/>
  <c r="D989" i="4"/>
  <c r="D34" i="4"/>
  <c r="D1191" i="4"/>
  <c r="D364" i="4"/>
  <c r="D519" i="4"/>
  <c r="E539" i="1"/>
  <c r="D33" i="1"/>
  <c r="D945" i="1"/>
  <c r="D899" i="1"/>
  <c r="D669" i="1"/>
  <c r="D356" i="1"/>
  <c r="D1073" i="29" a="1"/>
  <c r="E291" i="29" a="1"/>
  <c r="E89" i="29" a="1"/>
  <c r="E1142" i="29" a="1"/>
  <c r="D35" i="29" a="1"/>
  <c r="D885" i="29" a="1"/>
  <c r="E706" i="29" a="1"/>
  <c r="E779" i="29" a="1"/>
  <c r="D580" i="29" a="1"/>
  <c r="E1005" i="29" a="1"/>
  <c r="E954" i="29" a="1"/>
  <c r="D548" i="26" a="1"/>
  <c r="D415" i="26" a="1"/>
  <c r="E83" i="26" a="1"/>
  <c r="E212" i="26" a="1"/>
  <c r="D285" i="26" a="1"/>
  <c r="D35" i="26" a="1"/>
  <c r="D35" i="24" a="1"/>
  <c r="D398" i="24" a="1"/>
  <c r="D1062" i="24" a="1"/>
  <c r="D272" i="24" a="1"/>
  <c r="E445" i="24" a="1"/>
  <c r="D727" i="24" a="1"/>
  <c r="D834" i="24" a="1"/>
  <c r="D580" i="24" a="1"/>
  <c r="D558" i="22" a="1"/>
  <c r="E786" i="22" a="1"/>
  <c r="E559" i="22" a="1"/>
  <c r="D233" i="22" a="1"/>
  <c r="D36" i="22" a="1"/>
  <c r="D370" i="22" a="1"/>
  <c r="D597" i="22" a="1"/>
  <c r="D727" i="22" a="1"/>
  <c r="D35" i="20" a="1"/>
  <c r="E35" i="20" a="1"/>
  <c r="E633" i="18" a="1"/>
  <c r="E1404" i="18" a="1"/>
  <c r="E342" i="18" a="1"/>
  <c r="E100" i="18" a="1"/>
  <c r="E1065" i="18" a="1"/>
  <c r="E550" i="18" a="1"/>
  <c r="E847" i="18" a="1"/>
  <c r="D1208" i="18" a="1"/>
  <c r="E1449" i="18" a="1"/>
  <c r="E900" i="18" a="1"/>
  <c r="E1342" i="18" a="1"/>
  <c r="E1018" i="18" a="1"/>
  <c r="D548" i="18" a="1"/>
  <c r="D898" i="18" a="1"/>
  <c r="E1520" i="18" a="1"/>
  <c r="E678" i="18" a="1"/>
  <c r="D35" i="18" a="1"/>
  <c r="E937" i="18" a="1"/>
  <c r="D35" i="16" a="1"/>
  <c r="D365" i="16" a="1"/>
  <c r="D176" i="16" a="1"/>
  <c r="E783" i="16" a="1"/>
  <c r="D626" i="16" a="1"/>
  <c r="E129" i="16" a="1"/>
  <c r="D992" i="16" a="1"/>
  <c r="E531" i="16" a="1"/>
  <c r="D260" i="16" a="1"/>
  <c r="D79" i="16" a="1"/>
  <c r="D770" i="16" a="1"/>
  <c r="E427" i="16" a="1"/>
  <c r="E185" i="16" a="1"/>
  <c r="E675" i="16" a="1"/>
  <c r="E627" i="16" a="1"/>
  <c r="D426" i="16" a="1"/>
  <c r="D484" i="16" a="1"/>
  <c r="D518" i="16" a="1"/>
  <c r="E367" i="16" a="1"/>
  <c r="D860" i="16" a="1"/>
  <c r="E994" i="16" a="1"/>
  <c r="D364" i="14" a="1"/>
  <c r="D558" i="14" a="1"/>
  <c r="E433" i="14" a="1"/>
  <c r="D431" i="14" a="1"/>
  <c r="D35" i="14" a="1"/>
  <c r="E524" i="14" a="1"/>
  <c r="D251" i="14" a="1"/>
  <c r="D481" i="12" a="1"/>
  <c r="D148" i="12" a="1"/>
  <c r="D395" i="12" a="1"/>
  <c r="D59" i="12" a="1"/>
  <c r="E517" i="12" a="1"/>
  <c r="E191" i="12" a="1"/>
  <c r="D954" i="10" a="1"/>
  <c r="E36" i="10" a="1"/>
  <c r="D1422" i="10" a="1"/>
  <c r="E1046" i="10" a="1"/>
  <c r="D493" i="10" a="1"/>
  <c r="D35" i="10" a="1"/>
  <c r="E862" i="10" a="1"/>
  <c r="D716" i="10" a="1"/>
  <c r="E258" i="10" a="1"/>
  <c r="E988" i="10" a="1"/>
  <c r="E1452" i="10" a="1"/>
  <c r="E1216" i="10" a="1"/>
  <c r="E1541" i="10" a="1"/>
  <c r="E722" i="8" a="1"/>
  <c r="E261" i="8" a="1"/>
  <c r="E1348" i="8" a="1"/>
  <c r="E1423" i="8" a="1"/>
  <c r="E865" i="8" a="1"/>
  <c r="D1212" i="8" a="1"/>
  <c r="D35" i="8" a="1"/>
  <c r="D592" i="8" a="1"/>
  <c r="E930" i="8" a="1"/>
  <c r="E347" i="8" a="1"/>
  <c r="E1313" i="8" a="1"/>
  <c r="E1609" i="8" a="1"/>
  <c r="E419" i="8" a="1"/>
  <c r="E1480" i="8" a="1"/>
  <c r="E312" i="8" a="1"/>
  <c r="E826" i="8" a="1"/>
  <c r="E1012" i="8" a="1"/>
  <c r="D362" i="6" a="1"/>
  <c r="E169" i="6" a="1"/>
  <c r="D653" i="6" a="1"/>
  <c r="D35" i="6" a="1"/>
  <c r="D483" i="6" a="1"/>
  <c r="E127" i="6" a="1"/>
  <c r="E255" i="4" a="1"/>
  <c r="E706" i="4" a="1"/>
  <c r="E828" i="4" a="1"/>
  <c r="E550" i="4" a="1"/>
  <c r="D35" i="4" a="1"/>
  <c r="D990" i="4" a="1"/>
  <c r="D520" i="4" a="1"/>
  <c r="D1192" i="4" a="1"/>
  <c r="D365" i="4" a="1"/>
  <c r="E540" i="1" a="1"/>
  <c r="D34" i="1" a="1"/>
  <c r="D357" i="1" a="1"/>
  <c r="D946" i="1" a="1"/>
  <c r="D900" i="1" a="1"/>
  <c r="D670" i="1" a="1"/>
  <c r="E954" i="29" l="1"/>
  <c r="E1005" i="29"/>
  <c r="D580" i="29"/>
  <c r="E779" i="29"/>
  <c r="E706" i="29"/>
  <c r="D885" i="29"/>
  <c r="D35" i="29"/>
  <c r="E1142" i="29"/>
  <c r="E89" i="29"/>
  <c r="E291" i="29"/>
  <c r="D1073" i="29"/>
  <c r="D35" i="26"/>
  <c r="D285" i="26"/>
  <c r="E212" i="26"/>
  <c r="E83" i="26"/>
  <c r="D415" i="26"/>
  <c r="D548" i="26"/>
  <c r="D580" i="24"/>
  <c r="D834" i="24"/>
  <c r="D727" i="24"/>
  <c r="E445" i="24"/>
  <c r="D272" i="24"/>
  <c r="D1062" i="24"/>
  <c r="D398" i="24"/>
  <c r="D35" i="24"/>
  <c r="D727" i="22"/>
  <c r="D597" i="22"/>
  <c r="D370" i="22"/>
  <c r="D36" i="22"/>
  <c r="D233" i="22"/>
  <c r="E559" i="22"/>
  <c r="E786" i="22"/>
  <c r="D558" i="22"/>
  <c r="E35" i="20"/>
  <c r="D35" i="20"/>
  <c r="E937" i="18"/>
  <c r="D35" i="18"/>
  <c r="E678" i="18"/>
  <c r="E1520" i="18"/>
  <c r="D898" i="18"/>
  <c r="D548" i="18"/>
  <c r="E1018" i="18"/>
  <c r="E1342" i="18"/>
  <c r="E900" i="18"/>
  <c r="E1449" i="18"/>
  <c r="D1208" i="18"/>
  <c r="E847" i="18"/>
  <c r="E550" i="18"/>
  <c r="E1065" i="18"/>
  <c r="E100" i="18"/>
  <c r="E342" i="18"/>
  <c r="E1404" i="18"/>
  <c r="E633" i="18"/>
  <c r="E994" i="16"/>
  <c r="D860" i="16"/>
  <c r="E367" i="16"/>
  <c r="D518" i="16"/>
  <c r="D484" i="16"/>
  <c r="D426" i="16"/>
  <c r="E627" i="16"/>
  <c r="E675" i="16"/>
  <c r="E185" i="16"/>
  <c r="E427" i="16"/>
  <c r="D770" i="16"/>
  <c r="D79" i="16"/>
  <c r="D260" i="16"/>
  <c r="E531" i="16"/>
  <c r="D992" i="16"/>
  <c r="E129" i="16"/>
  <c r="D626" i="16"/>
  <c r="E783" i="16"/>
  <c r="D176" i="16"/>
  <c r="D365" i="16"/>
  <c r="D35" i="16"/>
  <c r="D251" i="14"/>
  <c r="E524" i="14"/>
  <c r="D35" i="14"/>
  <c r="D431" i="14"/>
  <c r="E433" i="14"/>
  <c r="D558" i="14"/>
  <c r="D364" i="14"/>
  <c r="E191" i="12"/>
  <c r="E517" i="12"/>
  <c r="D59" i="12"/>
  <c r="D395" i="12"/>
  <c r="D148" i="12"/>
  <c r="D481" i="12"/>
  <c r="E1541" i="10"/>
  <c r="E1216" i="10"/>
  <c r="E1452" i="10"/>
  <c r="E988" i="10"/>
  <c r="E258" i="10"/>
  <c r="D716" i="10"/>
  <c r="E862" i="10"/>
  <c r="D35" i="10"/>
  <c r="D493" i="10"/>
  <c r="E1046" i="10"/>
  <c r="D1422" i="10"/>
  <c r="E36" i="10"/>
  <c r="D954" i="10"/>
  <c r="E1012" i="8"/>
  <c r="E826" i="8"/>
  <c r="E312" i="8"/>
  <c r="E1480" i="8"/>
  <c r="E419" i="8"/>
  <c r="E1609" i="8"/>
  <c r="E1313" i="8"/>
  <c r="E347" i="8"/>
  <c r="E930" i="8"/>
  <c r="D592" i="8"/>
  <c r="D35" i="8"/>
  <c r="D1212" i="8"/>
  <c r="E865" i="8"/>
  <c r="E1423" i="8"/>
  <c r="E1348" i="8"/>
  <c r="E261" i="8"/>
  <c r="E722" i="8"/>
  <c r="E127" i="6"/>
  <c r="D483" i="6"/>
  <c r="D35" i="6"/>
  <c r="D653" i="6"/>
  <c r="E169" i="6"/>
  <c r="D362" i="6"/>
  <c r="E550" i="4"/>
  <c r="E828" i="4"/>
  <c r="E706" i="4"/>
  <c r="E255" i="4"/>
  <c r="D365" i="4"/>
  <c r="D1192" i="4"/>
  <c r="D520" i="4"/>
  <c r="D990" i="4"/>
  <c r="D35" i="4"/>
  <c r="E540" i="1"/>
  <c r="D670" i="1"/>
  <c r="D900" i="1"/>
  <c r="D946" i="1"/>
  <c r="D357" i="1"/>
  <c r="D34" i="1"/>
  <c r="D581" i="29" a="1"/>
  <c r="D36" i="29" a="1"/>
  <c r="D1074" i="29" a="1"/>
  <c r="E780" i="29" a="1"/>
  <c r="E955" i="29" a="1"/>
  <c r="E707" i="29" a="1"/>
  <c r="E90" i="29" a="1"/>
  <c r="E1006" i="29" a="1"/>
  <c r="D886" i="29" a="1"/>
  <c r="D286" i="26" a="1"/>
  <c r="E213" i="26" a="1"/>
  <c r="D549" i="26" a="1"/>
  <c r="E84" i="26" a="1"/>
  <c r="D36" i="26" a="1"/>
  <c r="D416" i="26" a="1"/>
  <c r="E446" i="24" a="1"/>
  <c r="D36" i="24" a="1"/>
  <c r="D581" i="24" a="1"/>
  <c r="D273" i="24" a="1"/>
  <c r="D835" i="24" a="1"/>
  <c r="D1063" i="24" a="1"/>
  <c r="D728" i="24" a="1"/>
  <c r="D399" i="24" a="1"/>
  <c r="D728" i="22" a="1"/>
  <c r="D234" i="22" a="1"/>
  <c r="D598" i="22" a="1"/>
  <c r="E560" i="22" a="1"/>
  <c r="D371" i="22" a="1"/>
  <c r="E787" i="22" a="1"/>
  <c r="D559" i="22" a="1"/>
  <c r="D37" i="22" a="1"/>
  <c r="E36" i="20" a="1"/>
  <c r="D36" i="20" a="1"/>
  <c r="D899" i="18" a="1"/>
  <c r="E901" i="18" a="1"/>
  <c r="E551" i="18" a="1"/>
  <c r="E1405" i="18" a="1"/>
  <c r="D549" i="18" a="1"/>
  <c r="E1450" i="18" a="1"/>
  <c r="E1066" i="18" a="1"/>
  <c r="E634" i="18" a="1"/>
  <c r="D36" i="18" a="1"/>
  <c r="E679" i="18" a="1"/>
  <c r="E1019" i="18" a="1"/>
  <c r="D1209" i="18" a="1"/>
  <c r="E101" i="18" a="1"/>
  <c r="E1521" i="18" a="1"/>
  <c r="E1343" i="18" a="1"/>
  <c r="E848" i="18" a="1"/>
  <c r="E343" i="18" a="1"/>
  <c r="D861" i="16" a="1"/>
  <c r="D427" i="16" a="1"/>
  <c r="E428" i="16" a="1"/>
  <c r="E532" i="16" a="1"/>
  <c r="E784" i="16" a="1"/>
  <c r="D261" i="16" a="1"/>
  <c r="D36" i="16" a="1"/>
  <c r="E628" i="16" a="1"/>
  <c r="D771" i="16" a="1"/>
  <c r="D993" i="16" a="1"/>
  <c r="D177" i="16" a="1"/>
  <c r="E186" i="16" a="1"/>
  <c r="D519" i="16" a="1"/>
  <c r="E676" i="16" a="1"/>
  <c r="D80" i="16" a="1"/>
  <c r="E130" i="16" a="1"/>
  <c r="D366" i="16" a="1"/>
  <c r="E995" i="16" a="1"/>
  <c r="D627" i="16" a="1"/>
  <c r="E525" i="14" a="1"/>
  <c r="D36" i="14" a="1"/>
  <c r="D365" i="14" a="1"/>
  <c r="D432" i="14" a="1"/>
  <c r="D252" i="14" a="1"/>
  <c r="E434" i="14" a="1"/>
  <c r="D559" i="14" a="1"/>
  <c r="E192" i="12" a="1"/>
  <c r="D149" i="12" a="1"/>
  <c r="E518" i="12" a="1"/>
  <c r="D482" i="12" a="1"/>
  <c r="D60" i="12" a="1"/>
  <c r="D396" i="12" a="1"/>
  <c r="E1542" i="10" a="1"/>
  <c r="D494" i="10" a="1"/>
  <c r="D955" i="10" a="1"/>
  <c r="E1217" i="10" a="1"/>
  <c r="D717" i="10" a="1"/>
  <c r="E1047" i="10" a="1"/>
  <c r="E259" i="10" a="1"/>
  <c r="E1453" i="10" a="1"/>
  <c r="E863" i="10" a="1"/>
  <c r="D1423" i="10" a="1"/>
  <c r="E989" i="10" a="1"/>
  <c r="D36" i="10" a="1"/>
  <c r="E37" i="10" a="1"/>
  <c r="E1013" i="8" a="1"/>
  <c r="E420" i="8" a="1"/>
  <c r="E931" i="8" a="1"/>
  <c r="E866" i="8" a="1"/>
  <c r="E723" i="8" a="1"/>
  <c r="E1610" i="8" a="1"/>
  <c r="D593" i="8" a="1"/>
  <c r="E1424" i="8" a="1"/>
  <c r="E827" i="8" a="1"/>
  <c r="E313" i="8" a="1"/>
  <c r="D36" i="8" a="1"/>
  <c r="E1481" i="8" a="1"/>
  <c r="E348" i="8" a="1"/>
  <c r="D1213" i="8" a="1"/>
  <c r="E262" i="8" a="1"/>
  <c r="D36" i="6" a="1"/>
  <c r="D363" i="6" a="1"/>
  <c r="D654" i="6" a="1"/>
  <c r="E128" i="6" a="1"/>
  <c r="D484" i="6" a="1"/>
  <c r="E707" i="4" a="1"/>
  <c r="E829" i="4" a="1"/>
  <c r="E256" i="4" a="1"/>
  <c r="E551" i="4" a="1"/>
  <c r="D521" i="4" a="1"/>
  <c r="D1193" i="4" a="1"/>
  <c r="D991" i="4" a="1"/>
  <c r="D366" i="4" a="1"/>
  <c r="D36" i="4" a="1"/>
  <c r="E541" i="1" a="1"/>
  <c r="D671" i="1" a="1"/>
  <c r="D35" i="1" a="1"/>
  <c r="D901" i="1" a="1"/>
  <c r="D947" i="1" a="1"/>
  <c r="D358" i="1" a="1"/>
  <c r="D886" i="29" l="1"/>
  <c r="E1006" i="29"/>
  <c r="E90" i="29"/>
  <c r="E707" i="29"/>
  <c r="E955" i="29"/>
  <c r="E780" i="29"/>
  <c r="D1074" i="29"/>
  <c r="D36" i="29"/>
  <c r="D581" i="29"/>
  <c r="D416" i="26"/>
  <c r="D36" i="26"/>
  <c r="E84" i="26"/>
  <c r="D549" i="26"/>
  <c r="E213" i="26"/>
  <c r="D286" i="26"/>
  <c r="D399" i="24"/>
  <c r="D728" i="24"/>
  <c r="D1063" i="24"/>
  <c r="D835" i="24"/>
  <c r="D273" i="24"/>
  <c r="D581" i="24"/>
  <c r="D36" i="24"/>
  <c r="E446" i="24"/>
  <c r="D37" i="22"/>
  <c r="D559" i="22"/>
  <c r="E787" i="22"/>
  <c r="D371" i="22"/>
  <c r="E560" i="22"/>
  <c r="D598" i="22"/>
  <c r="D234" i="22"/>
  <c r="D728" i="22"/>
  <c r="D36" i="20"/>
  <c r="E36" i="20"/>
  <c r="E343" i="18"/>
  <c r="E848" i="18"/>
  <c r="E1343" i="18"/>
  <c r="E1521" i="18"/>
  <c r="E101" i="18"/>
  <c r="D1209" i="18"/>
  <c r="E1019" i="18"/>
  <c r="E679" i="18"/>
  <c r="D36" i="18"/>
  <c r="E634" i="18"/>
  <c r="E1066" i="18"/>
  <c r="E1450" i="18"/>
  <c r="D549" i="18"/>
  <c r="E1405" i="18"/>
  <c r="E551" i="18"/>
  <c r="E901" i="18"/>
  <c r="D899" i="18"/>
  <c r="D627" i="16"/>
  <c r="E995" i="16"/>
  <c r="D366" i="16"/>
  <c r="E130" i="16"/>
  <c r="D80" i="16"/>
  <c r="E676" i="16"/>
  <c r="D519" i="16"/>
  <c r="E186" i="16"/>
  <c r="D177" i="16"/>
  <c r="D993" i="16"/>
  <c r="D771" i="16"/>
  <c r="E628" i="16"/>
  <c r="D36" i="16"/>
  <c r="D261" i="16"/>
  <c r="E784" i="16"/>
  <c r="E532" i="16"/>
  <c r="E428" i="16"/>
  <c r="D427" i="16"/>
  <c r="D861" i="16"/>
  <c r="D559" i="14"/>
  <c r="E434" i="14"/>
  <c r="D252" i="14"/>
  <c r="D432" i="14"/>
  <c r="D365" i="14"/>
  <c r="D36" i="14"/>
  <c r="E525" i="14"/>
  <c r="D396" i="12"/>
  <c r="D60" i="12"/>
  <c r="D482" i="12"/>
  <c r="E518" i="12"/>
  <c r="D149" i="12"/>
  <c r="E192" i="12"/>
  <c r="E37" i="10"/>
  <c r="D36" i="10"/>
  <c r="E989" i="10"/>
  <c r="D1423" i="10"/>
  <c r="E863" i="10"/>
  <c r="E1453" i="10"/>
  <c r="E259" i="10"/>
  <c r="E1047" i="10"/>
  <c r="D717" i="10"/>
  <c r="E1217" i="10"/>
  <c r="D955" i="10"/>
  <c r="D494" i="10"/>
  <c r="E1542" i="10"/>
  <c r="E262" i="8"/>
  <c r="D1213" i="8"/>
  <c r="E348" i="8"/>
  <c r="E1481" i="8"/>
  <c r="D36" i="8"/>
  <c r="E313" i="8"/>
  <c r="E827" i="8"/>
  <c r="E1424" i="8"/>
  <c r="D593" i="8"/>
  <c r="E1610" i="8"/>
  <c r="E723" i="8"/>
  <c r="E866" i="8"/>
  <c r="E931" i="8"/>
  <c r="E420" i="8"/>
  <c r="E1013" i="8"/>
  <c r="D484" i="6"/>
  <c r="E128" i="6"/>
  <c r="D654" i="6"/>
  <c r="D363" i="6"/>
  <c r="D36" i="6"/>
  <c r="E551" i="4"/>
  <c r="E256" i="4"/>
  <c r="E829" i="4"/>
  <c r="E707" i="4"/>
  <c r="D36" i="4"/>
  <c r="D366" i="4"/>
  <c r="D991" i="4"/>
  <c r="D1193" i="4"/>
  <c r="D521" i="4"/>
  <c r="E541" i="1"/>
  <c r="D358" i="1"/>
  <c r="D947" i="1"/>
  <c r="D901" i="1"/>
  <c r="D35" i="1"/>
  <c r="D671" i="1"/>
  <c r="E1007" i="29" a="1"/>
  <c r="E781" i="29" a="1"/>
  <c r="E91" i="29" a="1"/>
  <c r="D1075" i="29" a="1"/>
  <c r="E708" i="29" a="1"/>
  <c r="D37" i="29" a="1"/>
  <c r="D887" i="29" a="1"/>
  <c r="E956" i="29" a="1"/>
  <c r="D582" i="29" a="1"/>
  <c r="D417" i="26" a="1"/>
  <c r="D37" i="26" a="1"/>
  <c r="D287" i="26" a="1"/>
  <c r="E85" i="26" a="1"/>
  <c r="D550" i="26" a="1"/>
  <c r="D836" i="24" a="1"/>
  <c r="E447" i="24" a="1"/>
  <c r="D400" i="24" a="1"/>
  <c r="D274" i="24" a="1"/>
  <c r="D729" i="24" a="1"/>
  <c r="D582" i="24" a="1"/>
  <c r="D1064" i="24" a="1"/>
  <c r="D37" i="24" a="1"/>
  <c r="E788" i="22" a="1"/>
  <c r="D235" i="22" a="1"/>
  <c r="D372" i="22" a="1"/>
  <c r="D729" i="22" a="1"/>
  <c r="D38" i="22" a="1"/>
  <c r="E561" i="22" a="1"/>
  <c r="D560" i="22" a="1"/>
  <c r="D599" i="22" a="1"/>
  <c r="D37" i="20" a="1"/>
  <c r="E37" i="20" a="1"/>
  <c r="E344" i="18" a="1"/>
  <c r="E102" i="18" a="1"/>
  <c r="D37" i="18" a="1"/>
  <c r="D550" i="18" a="1"/>
  <c r="D900" i="18" a="1"/>
  <c r="E849" i="18" a="1"/>
  <c r="D1210" i="18" a="1"/>
  <c r="E635" i="18" a="1"/>
  <c r="E1406" i="18" a="1"/>
  <c r="E1344" i="18" a="1"/>
  <c r="E1020" i="18" a="1"/>
  <c r="E1067" i="18" a="1"/>
  <c r="E552" i="18" a="1"/>
  <c r="E1522" i="18" a="1"/>
  <c r="E680" i="18" a="1"/>
  <c r="E1451" i="18" a="1"/>
  <c r="E902" i="18" a="1"/>
  <c r="E996" i="16" a="1"/>
  <c r="E677" i="16" a="1"/>
  <c r="D994" i="16" a="1"/>
  <c r="D262" i="16" a="1"/>
  <c r="D428" i="16" a="1"/>
  <c r="D367" i="16" a="1"/>
  <c r="D520" i="16" a="1"/>
  <c r="D772" i="16" a="1"/>
  <c r="E785" i="16" a="1"/>
  <c r="D862" i="16" a="1"/>
  <c r="D628" i="16" a="1"/>
  <c r="D178" i="16" a="1"/>
  <c r="D37" i="16" a="1"/>
  <c r="E429" i="16" a="1"/>
  <c r="E131" i="16" a="1"/>
  <c r="E187" i="16" a="1"/>
  <c r="E629" i="16" a="1"/>
  <c r="E533" i="16" a="1"/>
  <c r="D81" i="16" a="1"/>
  <c r="D253" i="14" a="1"/>
  <c r="E435" i="14" a="1"/>
  <c r="D433" i="14" a="1"/>
  <c r="D560" i="14" a="1"/>
  <c r="D366" i="14" a="1"/>
  <c r="D37" i="14" a="1"/>
  <c r="D397" i="12" a="1"/>
  <c r="D150" i="12" a="1"/>
  <c r="D61" i="12" a="1"/>
  <c r="E193" i="12" a="1"/>
  <c r="D483" i="12" a="1"/>
  <c r="E519" i="12" a="1"/>
  <c r="E38" i="10" a="1"/>
  <c r="E864" i="10" a="1"/>
  <c r="D718" i="10" a="1"/>
  <c r="E1543" i="10" a="1"/>
  <c r="D37" i="10" a="1"/>
  <c r="E1218" i="10" a="1"/>
  <c r="E1454" i="10" a="1"/>
  <c r="E990" i="10" a="1"/>
  <c r="E260" i="10" a="1"/>
  <c r="D956" i="10" a="1"/>
  <c r="D1424" i="10" a="1"/>
  <c r="E1048" i="10" a="1"/>
  <c r="D495" i="10" a="1"/>
  <c r="D37" i="8" a="1"/>
  <c r="D594" i="8" a="1"/>
  <c r="E932" i="8" a="1"/>
  <c r="D1214" i="8" a="1"/>
  <c r="E1611" i="8" a="1"/>
  <c r="E421" i="8" a="1"/>
  <c r="E349" i="8" a="1"/>
  <c r="E828" i="8" a="1"/>
  <c r="E724" i="8" a="1"/>
  <c r="E1014" i="8" a="1"/>
  <c r="E1482" i="8" a="1"/>
  <c r="E1425" i="8" a="1"/>
  <c r="E867" i="8" a="1"/>
  <c r="E129" i="6" a="1"/>
  <c r="D655" i="6" a="1"/>
  <c r="D364" i="6" a="1"/>
  <c r="D485" i="6" a="1"/>
  <c r="D37" i="6" a="1"/>
  <c r="E830" i="4" a="1"/>
  <c r="E708" i="4" a="1"/>
  <c r="E257" i="4" a="1"/>
  <c r="D992" i="4" a="1"/>
  <c r="D522" i="4" a="1"/>
  <c r="D367" i="4" a="1"/>
  <c r="D1194" i="4" a="1"/>
  <c r="D37" i="4" a="1"/>
  <c r="E542" i="1" a="1"/>
  <c r="D359" i="1" a="1"/>
  <c r="D672" i="1" a="1"/>
  <c r="D948" i="1" a="1"/>
  <c r="D902" i="1" a="1"/>
  <c r="D36" i="1" a="1"/>
  <c r="D582" i="29" l="1"/>
  <c r="E956" i="29"/>
  <c r="D887" i="29"/>
  <c r="D37" i="29"/>
  <c r="E708" i="29"/>
  <c r="D1075" i="29"/>
  <c r="E91" i="29"/>
  <c r="E781" i="29"/>
  <c r="E1007" i="29"/>
  <c r="D550" i="26"/>
  <c r="E85" i="26"/>
  <c r="D287" i="26"/>
  <c r="D37" i="26"/>
  <c r="D417" i="26"/>
  <c r="D37" i="24"/>
  <c r="D1064" i="24"/>
  <c r="D582" i="24"/>
  <c r="D729" i="24"/>
  <c r="D274" i="24"/>
  <c r="D400" i="24"/>
  <c r="E447" i="24"/>
  <c r="D836" i="24"/>
  <c r="D599" i="22"/>
  <c r="D560" i="22"/>
  <c r="E561" i="22"/>
  <c r="D38" i="22"/>
  <c r="D729" i="22"/>
  <c r="D372" i="22"/>
  <c r="D235" i="22"/>
  <c r="E788" i="22"/>
  <c r="E37" i="20"/>
  <c r="D37" i="20"/>
  <c r="E902" i="18"/>
  <c r="E1451" i="18"/>
  <c r="E680" i="18"/>
  <c r="E1522" i="18"/>
  <c r="E552" i="18"/>
  <c r="E1067" i="18"/>
  <c r="E1020" i="18"/>
  <c r="E1344" i="18"/>
  <c r="E1406" i="18"/>
  <c r="E635" i="18"/>
  <c r="D1210" i="18"/>
  <c r="E849" i="18"/>
  <c r="D900" i="18"/>
  <c r="D550" i="18"/>
  <c r="D37" i="18"/>
  <c r="E102" i="18"/>
  <c r="E344" i="18"/>
  <c r="D81" i="16"/>
  <c r="E533" i="16"/>
  <c r="E629" i="16"/>
  <c r="E187" i="16"/>
  <c r="E131" i="16"/>
  <c r="E429" i="16"/>
  <c r="D37" i="16"/>
  <c r="D178" i="16"/>
  <c r="D628" i="16"/>
  <c r="D862" i="16"/>
  <c r="E785" i="16"/>
  <c r="D772" i="16"/>
  <c r="D520" i="16"/>
  <c r="D367" i="16"/>
  <c r="D428" i="16"/>
  <c r="D262" i="16"/>
  <c r="D994" i="16"/>
  <c r="E677" i="16"/>
  <c r="E996" i="16"/>
  <c r="D37" i="14"/>
  <c r="D366" i="14"/>
  <c r="D560" i="14"/>
  <c r="D433" i="14"/>
  <c r="E435" i="14"/>
  <c r="D253" i="14"/>
  <c r="E519" i="12"/>
  <c r="D483" i="12"/>
  <c r="E193" i="12"/>
  <c r="D61" i="12"/>
  <c r="D150" i="12"/>
  <c r="D397" i="12"/>
  <c r="D495" i="10"/>
  <c r="E1048" i="10"/>
  <c r="D1424" i="10"/>
  <c r="D956" i="10"/>
  <c r="E260" i="10"/>
  <c r="E990" i="10"/>
  <c r="E1454" i="10"/>
  <c r="E1218" i="10"/>
  <c r="D37" i="10"/>
  <c r="E1543" i="10"/>
  <c r="D718" i="10"/>
  <c r="E864" i="10"/>
  <c r="E38" i="10"/>
  <c r="E867" i="8"/>
  <c r="E1425" i="8"/>
  <c r="E1482" i="8"/>
  <c r="E1014" i="8"/>
  <c r="E724" i="8"/>
  <c r="E828" i="8"/>
  <c r="E349" i="8"/>
  <c r="E421" i="8"/>
  <c r="E1611" i="8"/>
  <c r="D1214" i="8"/>
  <c r="E932" i="8"/>
  <c r="D594" i="8"/>
  <c r="D37" i="8"/>
  <c r="D37" i="6"/>
  <c r="D485" i="6"/>
  <c r="D364" i="6"/>
  <c r="D655" i="6"/>
  <c r="E129" i="6"/>
  <c r="E257" i="4"/>
  <c r="E708" i="4"/>
  <c r="E830" i="4"/>
  <c r="D37" i="4"/>
  <c r="D1194" i="4"/>
  <c r="D367" i="4"/>
  <c r="D522" i="4"/>
  <c r="D992" i="4"/>
  <c r="E542" i="1"/>
  <c r="D36" i="1"/>
  <c r="D902" i="1"/>
  <c r="D948" i="1"/>
  <c r="D672" i="1"/>
  <c r="D359" i="1"/>
  <c r="D888" i="29" a="1"/>
  <c r="E92" i="29" a="1"/>
  <c r="D1076" i="29" a="1"/>
  <c r="D38" i="29" a="1"/>
  <c r="E782" i="29" a="1"/>
  <c r="D583" i="29" a="1"/>
  <c r="E709" i="29" a="1"/>
  <c r="E1008" i="29" a="1"/>
  <c r="E957" i="29" a="1"/>
  <c r="D288" i="26" a="1"/>
  <c r="E86" i="26" a="1"/>
  <c r="D38" i="26" a="1"/>
  <c r="D551" i="26" a="1"/>
  <c r="D418" i="26" a="1"/>
  <c r="D730" i="24" a="1"/>
  <c r="D837" i="24" a="1"/>
  <c r="D38" i="24" a="1"/>
  <c r="D275" i="24" a="1"/>
  <c r="D1065" i="24" a="1"/>
  <c r="D401" i="24" a="1"/>
  <c r="D583" i="24" a="1"/>
  <c r="E448" i="24" a="1"/>
  <c r="E562" i="22" a="1"/>
  <c r="D236" i="22" a="1"/>
  <c r="D561" i="22" a="1"/>
  <c r="D39" i="22" a="1"/>
  <c r="E789" i="22" a="1"/>
  <c r="D600" i="22" a="1"/>
  <c r="D730" i="22" a="1"/>
  <c r="D373" i="22" a="1"/>
  <c r="E38" i="20" a="1"/>
  <c r="D38" i="20" a="1"/>
  <c r="E903" i="18" a="1"/>
  <c r="E553" i="18" a="1"/>
  <c r="E1407" i="18" a="1"/>
  <c r="D901" i="18" a="1"/>
  <c r="E345" i="18" a="1"/>
  <c r="E1452" i="18" a="1"/>
  <c r="E1068" i="18" a="1"/>
  <c r="E636" i="18" a="1"/>
  <c r="D551" i="18" a="1"/>
  <c r="E681" i="18" a="1"/>
  <c r="E1021" i="18" a="1"/>
  <c r="D1211" i="18" a="1"/>
  <c r="D38" i="18" a="1"/>
  <c r="E1523" i="18" a="1"/>
  <c r="E850" i="18" a="1"/>
  <c r="E103" i="18" a="1"/>
  <c r="E630" i="16" a="1"/>
  <c r="D38" i="16" a="1"/>
  <c r="E786" i="16" a="1"/>
  <c r="D429" i="16" a="1"/>
  <c r="E997" i="16" a="1"/>
  <c r="E430" i="16" a="1"/>
  <c r="D179" i="16" a="1"/>
  <c r="D773" i="16" a="1"/>
  <c r="D263" i="16" a="1"/>
  <c r="D82" i="16" a="1"/>
  <c r="E132" i="16" a="1"/>
  <c r="D629" i="16" a="1"/>
  <c r="D521" i="16" a="1"/>
  <c r="D995" i="16" a="1"/>
  <c r="E534" i="16" a="1"/>
  <c r="D863" i="16" a="1"/>
  <c r="D368" i="16" a="1"/>
  <c r="D38" i="14" a="1"/>
  <c r="E436" i="14" a="1"/>
  <c r="D561" i="14" a="1"/>
  <c r="D434" i="14" a="1"/>
  <c r="D367" i="14" a="1"/>
  <c r="D254" i="14" a="1"/>
  <c r="E520" i="12" a="1"/>
  <c r="D151" i="12" a="1"/>
  <c r="D484" i="12" a="1"/>
  <c r="D398" i="12" a="1"/>
  <c r="E194" i="12" a="1"/>
  <c r="D62" i="12" a="1"/>
  <c r="D496" i="10" a="1"/>
  <c r="E261" i="10" a="1"/>
  <c r="D38" i="10" a="1"/>
  <c r="E39" i="10" a="1"/>
  <c r="D1425" i="10" a="1"/>
  <c r="E1455" i="10" a="1"/>
  <c r="D719" i="10" a="1"/>
  <c r="D957" i="10" a="1"/>
  <c r="E1219" i="10" a="1"/>
  <c r="E865" i="10" a="1"/>
  <c r="E1049" i="10" a="1"/>
  <c r="E991" i="10" a="1"/>
  <c r="E1544" i="10" a="1"/>
  <c r="E1426" i="8" a="1"/>
  <c r="E829" i="8" a="1"/>
  <c r="D1215" i="8" a="1"/>
  <c r="E725" i="8" a="1"/>
  <c r="E1483" i="8" a="1"/>
  <c r="E350" i="8" a="1"/>
  <c r="E933" i="8" a="1"/>
  <c r="E1015" i="8" a="1"/>
  <c r="E422" i="8" a="1"/>
  <c r="D595" i="8" a="1"/>
  <c r="E868" i="8" a="1"/>
  <c r="E1612" i="8" a="1"/>
  <c r="D38" i="8" a="1"/>
  <c r="D365" i="6" a="1"/>
  <c r="D656" i="6" a="1"/>
  <c r="D38" i="6" a="1"/>
  <c r="E130" i="6" a="1"/>
  <c r="D486" i="6" a="1"/>
  <c r="E258" i="4" a="1"/>
  <c r="E709" i="4" a="1"/>
  <c r="D368" i="4" a="1"/>
  <c r="D523" i="4" a="1"/>
  <c r="D38" i="4" a="1"/>
  <c r="D993" i="4" a="1"/>
  <c r="D1195" i="4" a="1"/>
  <c r="E543" i="1" a="1"/>
  <c r="D903" i="1" a="1"/>
  <c r="D949" i="1" a="1"/>
  <c r="D673" i="1" a="1"/>
  <c r="D37" i="1" a="1"/>
  <c r="D360" i="1" a="1"/>
  <c r="E957" i="29" l="1"/>
  <c r="E1008" i="29"/>
  <c r="E709" i="29"/>
  <c r="D583" i="29"/>
  <c r="E782" i="29"/>
  <c r="D38" i="29"/>
  <c r="D1076" i="29"/>
  <c r="E92" i="29"/>
  <c r="D888" i="29"/>
  <c r="D418" i="26"/>
  <c r="D551" i="26"/>
  <c r="D38" i="26"/>
  <c r="E86" i="26"/>
  <c r="D288" i="26"/>
  <c r="E448" i="24"/>
  <c r="D583" i="24"/>
  <c r="D401" i="24"/>
  <c r="D1065" i="24"/>
  <c r="D275" i="24"/>
  <c r="D38" i="24"/>
  <c r="D837" i="24"/>
  <c r="D730" i="24"/>
  <c r="D373" i="22"/>
  <c r="D730" i="22"/>
  <c r="D600" i="22"/>
  <c r="E789" i="22"/>
  <c r="D39" i="22"/>
  <c r="D561" i="22"/>
  <c r="D236" i="22"/>
  <c r="E562" i="22"/>
  <c r="D38" i="20"/>
  <c r="E38" i="20"/>
  <c r="E103" i="18"/>
  <c r="E850" i="18"/>
  <c r="E1523" i="18"/>
  <c r="D38" i="18"/>
  <c r="D1211" i="18"/>
  <c r="E1021" i="18"/>
  <c r="E681" i="18"/>
  <c r="D551" i="18"/>
  <c r="E636" i="18"/>
  <c r="E1068" i="18"/>
  <c r="E1452" i="18"/>
  <c r="E345" i="18"/>
  <c r="D901" i="18"/>
  <c r="E1407" i="18"/>
  <c r="E553" i="18"/>
  <c r="E903" i="18"/>
  <c r="D368" i="16"/>
  <c r="D863" i="16"/>
  <c r="E534" i="16"/>
  <c r="D995" i="16"/>
  <c r="D521" i="16"/>
  <c r="D629" i="16"/>
  <c r="E132" i="16"/>
  <c r="D82" i="16"/>
  <c r="D263" i="16"/>
  <c r="D773" i="16"/>
  <c r="D179" i="16"/>
  <c r="E430" i="16"/>
  <c r="E997" i="16"/>
  <c r="D429" i="16"/>
  <c r="E786" i="16"/>
  <c r="D38" i="16"/>
  <c r="E630" i="16"/>
  <c r="D254" i="14"/>
  <c r="D367" i="14"/>
  <c r="D434" i="14"/>
  <c r="D561" i="14"/>
  <c r="E436" i="14"/>
  <c r="D38" i="14"/>
  <c r="D62" i="12"/>
  <c r="E194" i="12"/>
  <c r="D398" i="12"/>
  <c r="D484" i="12"/>
  <c r="D151" i="12"/>
  <c r="E520" i="12"/>
  <c r="E1544" i="10"/>
  <c r="E991" i="10"/>
  <c r="E1049" i="10"/>
  <c r="E865" i="10"/>
  <c r="E1219" i="10"/>
  <c r="D957" i="10"/>
  <c r="D719" i="10"/>
  <c r="E1455" i="10"/>
  <c r="D1425" i="10"/>
  <c r="E39" i="10"/>
  <c r="D38" i="10"/>
  <c r="E261" i="10"/>
  <c r="D496" i="10"/>
  <c r="D38" i="8"/>
  <c r="E1612" i="8"/>
  <c r="E868" i="8"/>
  <c r="D595" i="8"/>
  <c r="E422" i="8"/>
  <c r="E1015" i="8"/>
  <c r="E933" i="8"/>
  <c r="E350" i="8"/>
  <c r="E1483" i="8"/>
  <c r="E725" i="8"/>
  <c r="D1215" i="8"/>
  <c r="E829" i="8"/>
  <c r="E1426" i="8"/>
  <c r="D486" i="6"/>
  <c r="E130" i="6"/>
  <c r="D38" i="6"/>
  <c r="D656" i="6"/>
  <c r="D365" i="6"/>
  <c r="E709" i="4"/>
  <c r="E258" i="4"/>
  <c r="D1195" i="4"/>
  <c r="D993" i="4"/>
  <c r="D38" i="4"/>
  <c r="D523" i="4"/>
  <c r="D368" i="4"/>
  <c r="E543" i="1"/>
  <c r="D360" i="1"/>
  <c r="D37" i="1"/>
  <c r="D673" i="1"/>
  <c r="D949" i="1"/>
  <c r="D903" i="1"/>
  <c r="D584" i="29" a="1"/>
  <c r="E93" i="29" a="1"/>
  <c r="E958" i="29" a="1"/>
  <c r="E783" i="29" a="1"/>
  <c r="D889" i="29" a="1"/>
  <c r="E1009" i="29" a="1"/>
  <c r="D39" i="29" a="1"/>
  <c r="E710" i="29" a="1"/>
  <c r="D1077" i="29" a="1"/>
  <c r="E87" i="26" a="1"/>
  <c r="D419" i="26" a="1"/>
  <c r="D289" i="26" a="1"/>
  <c r="D552" i="26" a="1"/>
  <c r="D39" i="26" a="1"/>
  <c r="D1066" i="24" a="1"/>
  <c r="D731" i="24" a="1"/>
  <c r="E449" i="24" a="1"/>
  <c r="D276" i="24" a="1"/>
  <c r="D584" i="24" a="1"/>
  <c r="D39" i="24" a="1"/>
  <c r="D402" i="24" a="1"/>
  <c r="D838" i="24" a="1"/>
  <c r="D601" i="22" a="1"/>
  <c r="D237" i="22" a="1"/>
  <c r="E790" i="22" a="1"/>
  <c r="E563" i="22" a="1"/>
  <c r="D374" i="22" a="1"/>
  <c r="D40" i="22" a="1"/>
  <c r="D731" i="22" a="1"/>
  <c r="D562" i="22" a="1"/>
  <c r="D39" i="20" a="1"/>
  <c r="E39" i="20" a="1"/>
  <c r="E104" i="18" a="1"/>
  <c r="D1212" i="18" a="1"/>
  <c r="E637" i="18" a="1"/>
  <c r="D902" i="18" a="1"/>
  <c r="E851" i="18" a="1"/>
  <c r="E1022" i="18" a="1"/>
  <c r="E1069" i="18" a="1"/>
  <c r="E1408" i="18" a="1"/>
  <c r="E1524" i="18" a="1"/>
  <c r="E682" i="18" a="1"/>
  <c r="E554" i="18" a="1"/>
  <c r="D39" i="18" a="1"/>
  <c r="D552" i="18" a="1"/>
  <c r="E346" i="18" a="1"/>
  <c r="D369" i="16" a="1"/>
  <c r="D522" i="16" a="1"/>
  <c r="D264" i="16" a="1"/>
  <c r="E998" i="16" a="1"/>
  <c r="D864" i="16" a="1"/>
  <c r="D630" i="16" a="1"/>
  <c r="D774" i="16" a="1"/>
  <c r="D430" i="16" a="1"/>
  <c r="E535" i="16" a="1"/>
  <c r="E133" i="16" a="1"/>
  <c r="D180" i="16" a="1"/>
  <c r="E787" i="16" a="1"/>
  <c r="D996" i="16" a="1"/>
  <c r="D83" i="16" a="1"/>
  <c r="E431" i="16" a="1"/>
  <c r="D39" i="16" a="1"/>
  <c r="D368" i="14" a="1"/>
  <c r="D39" i="14" a="1"/>
  <c r="D435" i="14" a="1"/>
  <c r="D562" i="14" a="1"/>
  <c r="D255" i="14" a="1"/>
  <c r="E437" i="14" a="1"/>
  <c r="D63" i="12" a="1"/>
  <c r="D152" i="12" a="1"/>
  <c r="E521" i="12" a="1"/>
  <c r="E195" i="12" a="1"/>
  <c r="D399" i="12" a="1"/>
  <c r="D485" i="12" a="1"/>
  <c r="E1545" i="10" a="1"/>
  <c r="E1220" i="10" a="1"/>
  <c r="D1426" i="10" a="1"/>
  <c r="D497" i="10" a="1"/>
  <c r="E1050" i="10" a="1"/>
  <c r="D720" i="10" a="1"/>
  <c r="D39" i="10" a="1"/>
  <c r="E866" i="10" a="1"/>
  <c r="E1456" i="10" a="1"/>
  <c r="E262" i="10" a="1"/>
  <c r="E992" i="10" a="1"/>
  <c r="D958" i="10" a="1"/>
  <c r="E40" i="10" a="1"/>
  <c r="D39" i="8" a="1"/>
  <c r="E423" i="8" a="1"/>
  <c r="E1484" i="8" a="1"/>
  <c r="E1427" i="8" a="1"/>
  <c r="E1613" i="8" a="1"/>
  <c r="E1016" i="8" a="1"/>
  <c r="E726" i="8" a="1"/>
  <c r="E869" i="8" a="1"/>
  <c r="E934" i="8" a="1"/>
  <c r="D1216" i="8" a="1"/>
  <c r="D596" i="8" a="1"/>
  <c r="E351" i="8" a="1"/>
  <c r="E830" i="8" a="1"/>
  <c r="E131" i="6" a="1"/>
  <c r="D487" i="6" a="1"/>
  <c r="D39" i="6" a="1"/>
  <c r="D366" i="6" a="1"/>
  <c r="D657" i="6" a="1"/>
  <c r="E710" i="4" a="1"/>
  <c r="D39" i="4" a="1"/>
  <c r="D524" i="4" a="1"/>
  <c r="D1196" i="4" a="1"/>
  <c r="D369" i="4" a="1"/>
  <c r="D994" i="4" a="1"/>
  <c r="E544" i="1" a="1"/>
  <c r="D38" i="1" a="1"/>
  <c r="D950" i="1" a="1"/>
  <c r="D361" i="1" a="1"/>
  <c r="D904" i="1" a="1"/>
  <c r="D674" i="1" a="1"/>
  <c r="D1077" i="29" l="1"/>
  <c r="E710" i="29"/>
  <c r="D39" i="29"/>
  <c r="E1009" i="29"/>
  <c r="D889" i="29"/>
  <c r="E783" i="29"/>
  <c r="E958" i="29"/>
  <c r="E93" i="29"/>
  <c r="D584" i="29"/>
  <c r="D39" i="26"/>
  <c r="D552" i="26"/>
  <c r="D289" i="26"/>
  <c r="D419" i="26"/>
  <c r="E87" i="26"/>
  <c r="D838" i="24"/>
  <c r="D402" i="24"/>
  <c r="D39" i="24"/>
  <c r="D584" i="24"/>
  <c r="D276" i="24"/>
  <c r="E449" i="24"/>
  <c r="D731" i="24"/>
  <c r="D1066" i="24"/>
  <c r="D562" i="22"/>
  <c r="D731" i="22"/>
  <c r="D40" i="22"/>
  <c r="D374" i="22"/>
  <c r="E563" i="22"/>
  <c r="E790" i="22"/>
  <c r="D237" i="22"/>
  <c r="D601" i="22"/>
  <c r="E39" i="20"/>
  <c r="D39" i="20"/>
  <c r="E346" i="18"/>
  <c r="D552" i="18"/>
  <c r="D39" i="18"/>
  <c r="E554" i="18"/>
  <c r="E682" i="18"/>
  <c r="E1524" i="18"/>
  <c r="E1408" i="18"/>
  <c r="E1069" i="18"/>
  <c r="E1022" i="18"/>
  <c r="E851" i="18"/>
  <c r="D902" i="18"/>
  <c r="E637" i="18"/>
  <c r="D1212" i="18"/>
  <c r="E104" i="18"/>
  <c r="D39" i="16"/>
  <c r="E431" i="16"/>
  <c r="D83" i="16"/>
  <c r="D996" i="16"/>
  <c r="E787" i="16"/>
  <c r="D180" i="16"/>
  <c r="E133" i="16"/>
  <c r="E535" i="16"/>
  <c r="D430" i="16"/>
  <c r="D774" i="16"/>
  <c r="D630" i="16"/>
  <c r="D864" i="16"/>
  <c r="E998" i="16"/>
  <c r="D264" i="16"/>
  <c r="D522" i="16"/>
  <c r="D369" i="16"/>
  <c r="E437" i="14"/>
  <c r="D255" i="14"/>
  <c r="D562" i="14"/>
  <c r="D435" i="14"/>
  <c r="D39" i="14"/>
  <c r="D368" i="14"/>
  <c r="D485" i="12"/>
  <c r="D399" i="12"/>
  <c r="E195" i="12"/>
  <c r="E521" i="12"/>
  <c r="D152" i="12"/>
  <c r="D63" i="12"/>
  <c r="E40" i="10"/>
  <c r="D958" i="10"/>
  <c r="E992" i="10"/>
  <c r="E262" i="10"/>
  <c r="E1456" i="10"/>
  <c r="E866" i="10"/>
  <c r="D39" i="10"/>
  <c r="D720" i="10"/>
  <c r="E1050" i="10"/>
  <c r="D497" i="10"/>
  <c r="D1426" i="10"/>
  <c r="E1220" i="10"/>
  <c r="E1545" i="10"/>
  <c r="E830" i="8"/>
  <c r="E351" i="8"/>
  <c r="D596" i="8"/>
  <c r="D1216" i="8"/>
  <c r="E934" i="8"/>
  <c r="E869" i="8"/>
  <c r="E726" i="8"/>
  <c r="E1016" i="8"/>
  <c r="E1613" i="8"/>
  <c r="E1427" i="8"/>
  <c r="E1484" i="8"/>
  <c r="E423" i="8"/>
  <c r="D39" i="8"/>
  <c r="D657" i="6"/>
  <c r="D366" i="6"/>
  <c r="D39" i="6"/>
  <c r="D487" i="6"/>
  <c r="E131" i="6"/>
  <c r="E710" i="4"/>
  <c r="D994" i="4"/>
  <c r="D369" i="4"/>
  <c r="D1196" i="4"/>
  <c r="D524" i="4"/>
  <c r="D39" i="4"/>
  <c r="E544" i="1"/>
  <c r="D674" i="1"/>
  <c r="D904" i="1"/>
  <c r="D361" i="1"/>
  <c r="D950" i="1"/>
  <c r="D38" i="1"/>
  <c r="E1010" i="29" a="1"/>
  <c r="E94" i="29" a="1"/>
  <c r="D1078" i="29" a="1"/>
  <c r="D890" i="29" a="1"/>
  <c r="D585" i="29" a="1"/>
  <c r="E711" i="29" a="1"/>
  <c r="E784" i="29" a="1"/>
  <c r="D40" i="29" a="1"/>
  <c r="D420" i="26" a="1"/>
  <c r="D40" i="26" a="1"/>
  <c r="D553" i="26" a="1"/>
  <c r="D290" i="26" a="1"/>
  <c r="D585" i="24" a="1"/>
  <c r="D1067" i="24" a="1"/>
  <c r="D839" i="24" a="1"/>
  <c r="D277" i="24" a="1"/>
  <c r="D403" i="24" a="1"/>
  <c r="E450" i="24" a="1"/>
  <c r="D40" i="24" a="1"/>
  <c r="D732" i="24" a="1"/>
  <c r="D41" i="22" a="1"/>
  <c r="D238" i="22" a="1"/>
  <c r="D732" i="22" a="1"/>
  <c r="D375" i="22" a="1"/>
  <c r="D602" i="22" a="1"/>
  <c r="D563" i="22" a="1"/>
  <c r="E564" i="22" a="1"/>
  <c r="E40" i="20" a="1"/>
  <c r="D40" i="20" a="1"/>
  <c r="E347" i="18" a="1"/>
  <c r="E683" i="18" a="1"/>
  <c r="E1023" i="18" a="1"/>
  <c r="D1213" i="18" a="1"/>
  <c r="D553" i="18" a="1"/>
  <c r="E1525" i="18" a="1"/>
  <c r="E852" i="18" a="1"/>
  <c r="E105" i="18" a="1"/>
  <c r="D40" i="18" a="1"/>
  <c r="E1409" i="18" a="1"/>
  <c r="D903" i="18" a="1"/>
  <c r="E555" i="18" a="1"/>
  <c r="E638" i="18" a="1"/>
  <c r="D40" i="16" a="1"/>
  <c r="E788" i="16" a="1"/>
  <c r="D431" i="16" a="1"/>
  <c r="E999" i="16" a="1"/>
  <c r="D181" i="16" a="1"/>
  <c r="D775" i="16" a="1"/>
  <c r="D265" i="16" a="1"/>
  <c r="D84" i="16" a="1"/>
  <c r="E134" i="16" a="1"/>
  <c r="D631" i="16" a="1"/>
  <c r="D523" i="16" a="1"/>
  <c r="D997" i="16" a="1"/>
  <c r="D865" i="16" a="1"/>
  <c r="D370" i="16" a="1"/>
  <c r="D256" i="14" a="1"/>
  <c r="D369" i="14" a="1"/>
  <c r="D563" i="14" a="1"/>
  <c r="D436" i="14" a="1"/>
  <c r="E438" i="14" a="1"/>
  <c r="D40" i="14" a="1"/>
  <c r="D400" i="12" a="1"/>
  <c r="D64" i="12" a="1"/>
  <c r="E196" i="12" a="1"/>
  <c r="E522" i="12" a="1"/>
  <c r="D486" i="12" a="1"/>
  <c r="D153" i="12" a="1"/>
  <c r="D959" i="10" a="1"/>
  <c r="E867" i="10" a="1"/>
  <c r="D498" i="10" a="1"/>
  <c r="E1457" i="10" a="1"/>
  <c r="E993" i="10" a="1"/>
  <c r="D40" i="10" a="1"/>
  <c r="D1427" i="10" a="1"/>
  <c r="E1051" i="10" a="1"/>
  <c r="E263" i="10" a="1"/>
  <c r="D721" i="10" a="1"/>
  <c r="E41" i="10" a="1"/>
  <c r="E1546" i="10" a="1"/>
  <c r="E831" i="8" a="1"/>
  <c r="E935" i="8" a="1"/>
  <c r="E1614" i="8" a="1"/>
  <c r="D40" i="8" a="1"/>
  <c r="E352" i="8" a="1"/>
  <c r="E870" i="8" a="1"/>
  <c r="E1428" i="8" a="1"/>
  <c r="E727" i="8" a="1"/>
  <c r="D597" i="8" a="1"/>
  <c r="E1485" i="8" a="1"/>
  <c r="D1217" i="8" a="1"/>
  <c r="E1017" i="8" a="1"/>
  <c r="E424" i="8" a="1"/>
  <c r="D40" i="6" a="1"/>
  <c r="D658" i="6" a="1"/>
  <c r="D367" i="6" a="1"/>
  <c r="D488" i="6" a="1"/>
  <c r="E132" i="6" a="1"/>
  <c r="D1197" i="4" a="1"/>
  <c r="D525" i="4" a="1"/>
  <c r="D995" i="4" a="1"/>
  <c r="D40" i="4" a="1"/>
  <c r="D370" i="4" a="1"/>
  <c r="E545" i="1" a="1"/>
  <c r="D905" i="1" a="1"/>
  <c r="D362" i="1" a="1"/>
  <c r="D951" i="1" a="1"/>
  <c r="D675" i="1" a="1"/>
  <c r="D39" i="1" a="1"/>
  <c r="D40" i="29" l="1"/>
  <c r="E784" i="29"/>
  <c r="E711" i="29"/>
  <c r="D585" i="29"/>
  <c r="D890" i="29"/>
  <c r="D1078" i="29"/>
  <c r="E94" i="29"/>
  <c r="E1010" i="29"/>
  <c r="D290" i="26"/>
  <c r="D553" i="26"/>
  <c r="D40" i="26"/>
  <c r="D420" i="26"/>
  <c r="D732" i="24"/>
  <c r="D40" i="24"/>
  <c r="E450" i="24"/>
  <c r="D403" i="24"/>
  <c r="D277" i="24"/>
  <c r="D839" i="24"/>
  <c r="D1067" i="24"/>
  <c r="D585" i="24"/>
  <c r="E564" i="22"/>
  <c r="D563" i="22"/>
  <c r="D602" i="22"/>
  <c r="D375" i="22"/>
  <c r="D732" i="22"/>
  <c r="D238" i="22"/>
  <c r="D41" i="22"/>
  <c r="D40" i="20"/>
  <c r="E40" i="20"/>
  <c r="E638" i="18"/>
  <c r="E555" i="18"/>
  <c r="D903" i="18"/>
  <c r="E1409" i="18"/>
  <c r="D40" i="18"/>
  <c r="E105" i="18"/>
  <c r="E852" i="18"/>
  <c r="E1525" i="18"/>
  <c r="D553" i="18"/>
  <c r="D1213" i="18"/>
  <c r="E1023" i="18"/>
  <c r="E683" i="18"/>
  <c r="E347" i="18"/>
  <c r="D370" i="16"/>
  <c r="D865" i="16"/>
  <c r="D997" i="16"/>
  <c r="D523" i="16"/>
  <c r="D631" i="16"/>
  <c r="E134" i="16"/>
  <c r="D84" i="16"/>
  <c r="D265" i="16"/>
  <c r="D775" i="16"/>
  <c r="D181" i="16"/>
  <c r="E999" i="16"/>
  <c r="D431" i="16"/>
  <c r="E788" i="16"/>
  <c r="D40" i="16"/>
  <c r="D40" i="14"/>
  <c r="E438" i="14"/>
  <c r="D436" i="14"/>
  <c r="D563" i="14"/>
  <c r="D369" i="14"/>
  <c r="D256" i="14"/>
  <c r="D153" i="12"/>
  <c r="D486" i="12"/>
  <c r="E522" i="12"/>
  <c r="E196" i="12"/>
  <c r="D64" i="12"/>
  <c r="D400" i="12"/>
  <c r="E1546" i="10"/>
  <c r="E41" i="10"/>
  <c r="D721" i="10"/>
  <c r="E263" i="10"/>
  <c r="E1051" i="10"/>
  <c r="D1427" i="10"/>
  <c r="D40" i="10"/>
  <c r="E993" i="10"/>
  <c r="E1457" i="10"/>
  <c r="D498" i="10"/>
  <c r="E867" i="10"/>
  <c r="D959" i="10"/>
  <c r="E424" i="8"/>
  <c r="E1017" i="8"/>
  <c r="D1217" i="8"/>
  <c r="E1485" i="8"/>
  <c r="D597" i="8"/>
  <c r="E727" i="8"/>
  <c r="E1428" i="8"/>
  <c r="E870" i="8"/>
  <c r="E352" i="8"/>
  <c r="D40" i="8"/>
  <c r="E1614" i="8"/>
  <c r="E935" i="8"/>
  <c r="E831" i="8"/>
  <c r="E132" i="6"/>
  <c r="D488" i="6"/>
  <c r="D367" i="6"/>
  <c r="D658" i="6"/>
  <c r="D40" i="6"/>
  <c r="D370" i="4"/>
  <c r="D40" i="4"/>
  <c r="D995" i="4"/>
  <c r="D525" i="4"/>
  <c r="D1197" i="4"/>
  <c r="E545" i="1"/>
  <c r="D39" i="1"/>
  <c r="D675" i="1"/>
  <c r="D951" i="1"/>
  <c r="D362" i="1"/>
  <c r="D905" i="1"/>
  <c r="D586" i="29" a="1"/>
  <c r="E1011" i="29" a="1"/>
  <c r="D41" i="29" a="1"/>
  <c r="D891" i="29" a="1"/>
  <c r="E785" i="29" a="1"/>
  <c r="D1079" i="29" a="1"/>
  <c r="E712" i="29" a="1"/>
  <c r="E95" i="29" a="1"/>
  <c r="D421" i="26" a="1"/>
  <c r="D291" i="26" a="1"/>
  <c r="D554" i="26" a="1"/>
  <c r="D41" i="26" a="1"/>
  <c r="D404" i="24" a="1"/>
  <c r="D586" i="24" a="1"/>
  <c r="D733" i="24" a="1"/>
  <c r="D278" i="24" a="1"/>
  <c r="D41" i="24" a="1"/>
  <c r="D840" i="24" a="1"/>
  <c r="D1068" i="24" a="1"/>
  <c r="D733" i="22" a="1"/>
  <c r="D603" i="22" a="1"/>
  <c r="D42" i="22" a="1"/>
  <c r="D376" i="22" a="1"/>
  <c r="D239" i="22" a="1"/>
  <c r="D41" i="20" a="1"/>
  <c r="E41" i="20" a="1"/>
  <c r="E639" i="18" a="1"/>
  <c r="D41" i="18" a="1"/>
  <c r="D554" i="18" a="1"/>
  <c r="E348" i="18" a="1"/>
  <c r="E556" i="18" a="1"/>
  <c r="E106" i="18" a="1"/>
  <c r="D1214" i="18" a="1"/>
  <c r="D904" i="18" a="1"/>
  <c r="E853" i="18" a="1"/>
  <c r="E1024" i="18" a="1"/>
  <c r="E1410" i="18" a="1"/>
  <c r="E1526" i="18" a="1"/>
  <c r="E684" i="18" a="1"/>
  <c r="D371" i="16" a="1"/>
  <c r="D632" i="16" a="1"/>
  <c r="D776" i="16" a="1"/>
  <c r="E789" i="16" a="1"/>
  <c r="D866" i="16" a="1"/>
  <c r="E135" i="16" a="1"/>
  <c r="D182" i="16" a="1"/>
  <c r="D41" i="16" a="1"/>
  <c r="D998" i="16" a="1"/>
  <c r="D85" i="16" a="1"/>
  <c r="E1000" i="16" a="1"/>
  <c r="D524" i="16" a="1"/>
  <c r="D266" i="16" a="1"/>
  <c r="D432" i="16" a="1"/>
  <c r="D437" i="14" a="1"/>
  <c r="E439" i="14" a="1"/>
  <c r="D564" i="14" a="1"/>
  <c r="D41" i="14" a="1"/>
  <c r="D370" i="14" a="1"/>
  <c r="D257" i="14" a="1"/>
  <c r="D154" i="12" a="1"/>
  <c r="D65" i="12" a="1"/>
  <c r="D487" i="12" a="1"/>
  <c r="D401" i="12" a="1"/>
  <c r="E523" i="12" a="1"/>
  <c r="E197" i="12" a="1"/>
  <c r="E42" i="10" a="1"/>
  <c r="D722" i="10" a="1"/>
  <c r="D41" i="10" a="1"/>
  <c r="E868" i="10" a="1"/>
  <c r="D499" i="10" a="1"/>
  <c r="E264" i="10" a="1"/>
  <c r="E994" i="10" a="1"/>
  <c r="D960" i="10" a="1"/>
  <c r="E1547" i="10" a="1"/>
  <c r="E1052" i="10" a="1"/>
  <c r="E1458" i="10" a="1"/>
  <c r="D1428" i="10" a="1"/>
  <c r="E425" i="8" a="1"/>
  <c r="D598" i="8" a="1"/>
  <c r="E353" i="8" a="1"/>
  <c r="E1018" i="8" a="1"/>
  <c r="E728" i="8" a="1"/>
  <c r="D41" i="8" a="1"/>
  <c r="D1218" i="8" a="1"/>
  <c r="E1429" i="8" a="1"/>
  <c r="E1615" i="8" a="1"/>
  <c r="E1486" i="8" a="1"/>
  <c r="E871" i="8" a="1"/>
  <c r="E936" i="8" a="1"/>
  <c r="D489" i="6" a="1"/>
  <c r="D368" i="6" a="1"/>
  <c r="D659" i="6" a="1"/>
  <c r="E133" i="6" a="1"/>
  <c r="D41" i="6" a="1"/>
  <c r="D996" i="4" a="1"/>
  <c r="D1198" i="4" a="1"/>
  <c r="D41" i="4" a="1"/>
  <c r="D526" i="4" a="1"/>
  <c r="D371" i="4" a="1"/>
  <c r="E546" i="1" a="1"/>
  <c r="D676" i="1" a="1"/>
  <c r="D363" i="1" a="1"/>
  <c r="D40" i="1" a="1"/>
  <c r="D906" i="1" a="1"/>
  <c r="D952" i="1" a="1"/>
  <c r="E95" i="29" l="1"/>
  <c r="E712" i="29"/>
  <c r="D1079" i="29"/>
  <c r="E785" i="29"/>
  <c r="D891" i="29"/>
  <c r="D41" i="29"/>
  <c r="E1011" i="29"/>
  <c r="D586" i="29"/>
  <c r="D41" i="26"/>
  <c r="D554" i="26"/>
  <c r="D291" i="26"/>
  <c r="D421" i="26"/>
  <c r="D1068" i="24"/>
  <c r="D840" i="24"/>
  <c r="D41" i="24"/>
  <c r="D278" i="24"/>
  <c r="D733" i="24"/>
  <c r="D586" i="24"/>
  <c r="D404" i="24"/>
  <c r="D239" i="22"/>
  <c r="D376" i="22"/>
  <c r="D42" i="22"/>
  <c r="D603" i="22"/>
  <c r="D733" i="22"/>
  <c r="E41" i="20"/>
  <c r="D41" i="20"/>
  <c r="E684" i="18"/>
  <c r="E1526" i="18"/>
  <c r="E1410" i="18"/>
  <c r="E1024" i="18"/>
  <c r="E853" i="18"/>
  <c r="D904" i="18"/>
  <c r="D1214" i="18"/>
  <c r="E106" i="18"/>
  <c r="E556" i="18"/>
  <c r="E348" i="18"/>
  <c r="D554" i="18"/>
  <c r="D41" i="18"/>
  <c r="E639" i="18"/>
  <c r="D432" i="16"/>
  <c r="D266" i="16"/>
  <c r="D524" i="16"/>
  <c r="E1000" i="16"/>
  <c r="D85" i="16"/>
  <c r="D998" i="16"/>
  <c r="D41" i="16"/>
  <c r="D182" i="16"/>
  <c r="E135" i="16"/>
  <c r="D866" i="16"/>
  <c r="E789" i="16"/>
  <c r="D776" i="16"/>
  <c r="D632" i="16"/>
  <c r="D371" i="16"/>
  <c r="D257" i="14"/>
  <c r="D370" i="14"/>
  <c r="D41" i="14"/>
  <c r="D564" i="14"/>
  <c r="E439" i="14"/>
  <c r="D437" i="14"/>
  <c r="E197" i="12"/>
  <c r="E523" i="12"/>
  <c r="D401" i="12"/>
  <c r="D487" i="12"/>
  <c r="D65" i="12"/>
  <c r="D154" i="12"/>
  <c r="D1428" i="10"/>
  <c r="E1458" i="10"/>
  <c r="E1052" i="10"/>
  <c r="E1547" i="10"/>
  <c r="D960" i="10"/>
  <c r="E994" i="10"/>
  <c r="E264" i="10"/>
  <c r="D499" i="10"/>
  <c r="E868" i="10"/>
  <c r="D41" i="10"/>
  <c r="D722" i="10"/>
  <c r="E42" i="10"/>
  <c r="E936" i="8"/>
  <c r="E871" i="8"/>
  <c r="E1486" i="8"/>
  <c r="E1615" i="8"/>
  <c r="E1429" i="8"/>
  <c r="D1218" i="8"/>
  <c r="D41" i="8"/>
  <c r="E728" i="8"/>
  <c r="E1018" i="8"/>
  <c r="E353" i="8"/>
  <c r="D598" i="8"/>
  <c r="E425" i="8"/>
  <c r="D41" i="6"/>
  <c r="E133" i="6"/>
  <c r="D659" i="6"/>
  <c r="D368" i="6"/>
  <c r="D489" i="6"/>
  <c r="D371" i="4"/>
  <c r="D526" i="4"/>
  <c r="D41" i="4"/>
  <c r="D1198" i="4"/>
  <c r="D996" i="4"/>
  <c r="E546" i="1"/>
  <c r="D952" i="1"/>
  <c r="D906" i="1"/>
  <c r="D40" i="1"/>
  <c r="D363" i="1"/>
  <c r="D676" i="1"/>
  <c r="E786" i="29" a="1"/>
  <c r="D587" i="29" a="1"/>
  <c r="E96" i="29" a="1"/>
  <c r="D892" i="29" a="1"/>
  <c r="E713" i="29" a="1"/>
  <c r="D42" i="29" a="1"/>
  <c r="D1080" i="29" a="1"/>
  <c r="E1012" i="29" a="1"/>
  <c r="D42" i="26" a="1"/>
  <c r="D555" i="26" a="1"/>
  <c r="D292" i="26" a="1"/>
  <c r="D422" i="26" a="1"/>
  <c r="D1069" i="24" a="1"/>
  <c r="D734" i="24" a="1"/>
  <c r="D279" i="24" a="1"/>
  <c r="D841" i="24" a="1"/>
  <c r="D587" i="24" a="1"/>
  <c r="D42" i="24" a="1"/>
  <c r="D405" i="24" a="1"/>
  <c r="D240" i="22" a="1"/>
  <c r="D377" i="22" a="1"/>
  <c r="D43" i="22" a="1"/>
  <c r="D604" i="22" a="1"/>
  <c r="D734" i="22" a="1"/>
  <c r="E42" i="20" a="1"/>
  <c r="D42" i="20" a="1"/>
  <c r="E685" i="18" a="1"/>
  <c r="E854" i="18" a="1"/>
  <c r="E557" i="18" a="1"/>
  <c r="E640" i="18" a="1"/>
  <c r="E1527" i="18" a="1"/>
  <c r="D905" i="18" a="1"/>
  <c r="E349" i="18" a="1"/>
  <c r="E1411" i="18" a="1"/>
  <c r="D1215" i="18" a="1"/>
  <c r="D555" i="18" a="1"/>
  <c r="E1025" i="18" a="1"/>
  <c r="E107" i="18" a="1"/>
  <c r="D42" i="18" a="1"/>
  <c r="D525" i="16" a="1"/>
  <c r="D42" i="16" a="1"/>
  <c r="E790" i="16" a="1"/>
  <c r="D999" i="16" a="1"/>
  <c r="D183" i="16" a="1"/>
  <c r="D777" i="16" a="1"/>
  <c r="D433" i="16" a="1"/>
  <c r="D86" i="16" a="1"/>
  <c r="E136" i="16" a="1"/>
  <c r="D633" i="16" a="1"/>
  <c r="D267" i="16" a="1"/>
  <c r="D867" i="16" a="1"/>
  <c r="D372" i="16" a="1"/>
  <c r="D42" i="14" a="1"/>
  <c r="D371" i="14" a="1"/>
  <c r="D565" i="14" a="1"/>
  <c r="D258" i="14" a="1"/>
  <c r="E440" i="14" a="1"/>
  <c r="D438" i="14" a="1"/>
  <c r="E198" i="12" a="1"/>
  <c r="D66" i="12" a="1"/>
  <c r="E524" i="12" a="1"/>
  <c r="D155" i="12" a="1"/>
  <c r="D402" i="12" a="1"/>
  <c r="D488" i="12" a="1"/>
  <c r="E1459" i="10" a="1"/>
  <c r="E995" i="10" a="1"/>
  <c r="D42" i="10" a="1"/>
  <c r="E1053" i="10" a="1"/>
  <c r="E265" i="10" a="1"/>
  <c r="D723" i="10" a="1"/>
  <c r="E1548" i="10" a="1"/>
  <c r="D500" i="10" a="1"/>
  <c r="E43" i="10" a="1"/>
  <c r="D1429" i="10" a="1"/>
  <c r="D961" i="10" a="1"/>
  <c r="E937" i="8" a="1"/>
  <c r="E1430" i="8" a="1"/>
  <c r="E872" i="8" a="1"/>
  <c r="D1219" i="8" a="1"/>
  <c r="E354" i="8" a="1"/>
  <c r="E1487" i="8" a="1"/>
  <c r="D42" i="8" a="1"/>
  <c r="D599" i="8" a="1"/>
  <c r="E1616" i="8" a="1"/>
  <c r="E729" i="8" a="1"/>
  <c r="E426" i="8" a="1"/>
  <c r="E134" i="6" a="1"/>
  <c r="D42" i="6" a="1"/>
  <c r="D490" i="6" a="1"/>
  <c r="D660" i="6" a="1"/>
  <c r="D369" i="6" a="1"/>
  <c r="D42" i="4" a="1"/>
  <c r="D1199" i="4" a="1"/>
  <c r="D372" i="4" a="1"/>
  <c r="D997" i="4" a="1"/>
  <c r="D527" i="4" a="1"/>
  <c r="E547" i="1" a="1"/>
  <c r="D907" i="1" a="1"/>
  <c r="D41" i="1" a="1"/>
  <c r="D364" i="1" a="1"/>
  <c r="D953" i="1" a="1"/>
  <c r="D677" i="1" a="1"/>
  <c r="E1012" i="29" l="1"/>
  <c r="D1080" i="29"/>
  <c r="D42" i="29"/>
  <c r="E713" i="29"/>
  <c r="D892" i="29"/>
  <c r="E96" i="29"/>
  <c r="D587" i="29"/>
  <c r="E786" i="29"/>
  <c r="D422" i="26"/>
  <c r="D292" i="26"/>
  <c r="D555" i="26"/>
  <c r="D42" i="26"/>
  <c r="D405" i="24"/>
  <c r="D42" i="24"/>
  <c r="D587" i="24"/>
  <c r="D841" i="24"/>
  <c r="D279" i="24"/>
  <c r="D734" i="24"/>
  <c r="D1069" i="24"/>
  <c r="D734" i="22"/>
  <c r="D604" i="22"/>
  <c r="D43" i="22"/>
  <c r="D377" i="22"/>
  <c r="D240" i="22"/>
  <c r="D42" i="20"/>
  <c r="E42" i="20"/>
  <c r="D42" i="18"/>
  <c r="E107" i="18"/>
  <c r="E1025" i="18"/>
  <c r="D555" i="18"/>
  <c r="D1215" i="18"/>
  <c r="E1411" i="18"/>
  <c r="E349" i="18"/>
  <c r="D905" i="18"/>
  <c r="E1527" i="18"/>
  <c r="E640" i="18"/>
  <c r="E557" i="18"/>
  <c r="E854" i="18"/>
  <c r="E685" i="18"/>
  <c r="D372" i="16"/>
  <c r="D867" i="16"/>
  <c r="D267" i="16"/>
  <c r="D633" i="16"/>
  <c r="E136" i="16"/>
  <c r="D86" i="16"/>
  <c r="D433" i="16"/>
  <c r="D777" i="16"/>
  <c r="D183" i="16"/>
  <c r="D999" i="16"/>
  <c r="E790" i="16"/>
  <c r="D42" i="16"/>
  <c r="D525" i="16"/>
  <c r="D438" i="14"/>
  <c r="E440" i="14"/>
  <c r="D258" i="14"/>
  <c r="D565" i="14"/>
  <c r="D371" i="14"/>
  <c r="D42" i="14"/>
  <c r="D488" i="12"/>
  <c r="D402" i="12"/>
  <c r="D155" i="12"/>
  <c r="E524" i="12"/>
  <c r="D66" i="12"/>
  <c r="E198" i="12"/>
  <c r="D961" i="10"/>
  <c r="D1429" i="10"/>
  <c r="E43" i="10"/>
  <c r="D500" i="10"/>
  <c r="E1548" i="10"/>
  <c r="D723" i="10"/>
  <c r="E265" i="10"/>
  <c r="E1053" i="10"/>
  <c r="D42" i="10"/>
  <c r="E995" i="10"/>
  <c r="E1459" i="10"/>
  <c r="E426" i="8"/>
  <c r="E729" i="8"/>
  <c r="E1616" i="8"/>
  <c r="D599" i="8"/>
  <c r="D42" i="8"/>
  <c r="E1487" i="8"/>
  <c r="E354" i="8"/>
  <c r="D1219" i="8"/>
  <c r="E872" i="8"/>
  <c r="E1430" i="8"/>
  <c r="E937" i="8"/>
  <c r="D369" i="6"/>
  <c r="D660" i="6"/>
  <c r="D490" i="6"/>
  <c r="D42" i="6"/>
  <c r="E134" i="6"/>
  <c r="D527" i="4"/>
  <c r="D997" i="4"/>
  <c r="D372" i="4"/>
  <c r="D1199" i="4"/>
  <c r="D42" i="4"/>
  <c r="E547" i="1"/>
  <c r="D677" i="1"/>
  <c r="D953" i="1"/>
  <c r="D364" i="1"/>
  <c r="D41" i="1"/>
  <c r="D907" i="1"/>
  <c r="E714" i="29" a="1"/>
  <c r="E787" i="29" a="1"/>
  <c r="E1013" i="29" a="1"/>
  <c r="D893" i="29" a="1"/>
  <c r="D1081" i="29" a="1"/>
  <c r="D43" i="29" a="1"/>
  <c r="D588" i="29" a="1"/>
  <c r="D43" i="26" a="1"/>
  <c r="D423" i="26" a="1"/>
  <c r="D293" i="26" a="1"/>
  <c r="D556" i="26" a="1"/>
  <c r="D842" i="24" a="1"/>
  <c r="D406" i="24" a="1"/>
  <c r="D280" i="24" a="1"/>
  <c r="D43" i="24" a="1"/>
  <c r="D735" i="24" a="1"/>
  <c r="D588" i="24" a="1"/>
  <c r="D1070" i="24" a="1"/>
  <c r="D44" i="22" a="1"/>
  <c r="D378" i="22" a="1"/>
  <c r="D735" i="22" a="1"/>
  <c r="D241" i="22" a="1"/>
  <c r="D605" i="22" a="1"/>
  <c r="D43" i="20" a="1"/>
  <c r="E43" i="20" a="1"/>
  <c r="D43" i="18" a="1"/>
  <c r="D1216" i="18" a="1"/>
  <c r="E1528" i="18" a="1"/>
  <c r="E686" i="18" a="1"/>
  <c r="E108" i="18" a="1"/>
  <c r="E1412" i="18" a="1"/>
  <c r="E641" i="18" a="1"/>
  <c r="E1026" i="18" a="1"/>
  <c r="E350" i="18" a="1"/>
  <c r="E558" i="18" a="1"/>
  <c r="D556" i="18" a="1"/>
  <c r="D906" i="18" a="1"/>
  <c r="E855" i="18" a="1"/>
  <c r="D268" i="16" a="1"/>
  <c r="D434" i="16" a="1"/>
  <c r="E791" i="16" a="1"/>
  <c r="D634" i="16" a="1"/>
  <c r="D778" i="16" a="1"/>
  <c r="D43" i="16" a="1"/>
  <c r="D373" i="16" a="1"/>
  <c r="E137" i="16" a="1"/>
  <c r="D184" i="16" a="1"/>
  <c r="D526" i="16" a="1"/>
  <c r="D868" i="16" a="1"/>
  <c r="D87" i="16" a="1"/>
  <c r="D1000" i="16" a="1"/>
  <c r="E441" i="14" a="1"/>
  <c r="D43" i="14" a="1"/>
  <c r="D259" i="14" a="1"/>
  <c r="D372" i="14" a="1"/>
  <c r="D566" i="14" a="1"/>
  <c r="D439" i="14" a="1"/>
  <c r="D403" i="12" a="1"/>
  <c r="E199" i="12" a="1"/>
  <c r="D67" i="12" a="1"/>
  <c r="D156" i="12" a="1"/>
  <c r="D489" i="12" a="1"/>
  <c r="E525" i="12" a="1"/>
  <c r="D962" i="10" a="1"/>
  <c r="E1549" i="10" a="1"/>
  <c r="D43" i="10" a="1"/>
  <c r="D1430" i="10" a="1"/>
  <c r="D724" i="10" a="1"/>
  <c r="E996" i="10" a="1"/>
  <c r="E44" i="10" a="1"/>
  <c r="E266" i="10" a="1"/>
  <c r="E1460" i="10" a="1"/>
  <c r="D501" i="10" a="1"/>
  <c r="E1054" i="10" a="1"/>
  <c r="E427" i="8" a="1"/>
  <c r="D43" i="8" a="1"/>
  <c r="E873" i="8" a="1"/>
  <c r="E730" i="8" a="1"/>
  <c r="E1488" i="8" a="1"/>
  <c r="E1431" i="8" a="1"/>
  <c r="D1220" i="8" a="1"/>
  <c r="E1617" i="8" a="1"/>
  <c r="E355" i="8" a="1"/>
  <c r="E938" i="8" a="1"/>
  <c r="D600" i="8" a="1"/>
  <c r="D491" i="6" a="1"/>
  <c r="E135" i="6" a="1"/>
  <c r="D43" i="6" a="1"/>
  <c r="D370" i="6" a="1"/>
  <c r="D661" i="6" a="1"/>
  <c r="D373" i="4" a="1"/>
  <c r="D528" i="4" a="1"/>
  <c r="D1200" i="4" a="1"/>
  <c r="D43" i="4" a="1"/>
  <c r="D998" i="4" a="1"/>
  <c r="E548" i="1" a="1"/>
  <c r="D954" i="1" a="1"/>
  <c r="D365" i="1" a="1"/>
  <c r="D42" i="1" a="1"/>
  <c r="D678" i="1" a="1"/>
  <c r="D908" i="1" a="1"/>
  <c r="D588" i="29" l="1"/>
  <c r="D43" i="29"/>
  <c r="D1081" i="29"/>
  <c r="D893" i="29"/>
  <c r="E1013" i="29"/>
  <c r="E787" i="29"/>
  <c r="E714" i="29"/>
  <c r="D556" i="26"/>
  <c r="D293" i="26"/>
  <c r="D423" i="26"/>
  <c r="D43" i="26"/>
  <c r="D1070" i="24"/>
  <c r="D588" i="24"/>
  <c r="D735" i="24"/>
  <c r="D43" i="24"/>
  <c r="D280" i="24"/>
  <c r="D406" i="24"/>
  <c r="D842" i="24"/>
  <c r="D605" i="22"/>
  <c r="D241" i="22"/>
  <c r="D735" i="22"/>
  <c r="D378" i="22"/>
  <c r="D44" i="22"/>
  <c r="E43" i="20"/>
  <c r="D43" i="20"/>
  <c r="E855" i="18"/>
  <c r="D906" i="18"/>
  <c r="D556" i="18"/>
  <c r="E558" i="18"/>
  <c r="E350" i="18"/>
  <c r="E1026" i="18"/>
  <c r="E641" i="18"/>
  <c r="E1412" i="18"/>
  <c r="E108" i="18"/>
  <c r="E686" i="18"/>
  <c r="E1528" i="18"/>
  <c r="D1216" i="18"/>
  <c r="D43" i="18"/>
  <c r="D1000" i="16"/>
  <c r="D87" i="16"/>
  <c r="D868" i="16"/>
  <c r="D526" i="16"/>
  <c r="D184" i="16"/>
  <c r="E137" i="16"/>
  <c r="D373" i="16"/>
  <c r="D43" i="16"/>
  <c r="D778" i="16"/>
  <c r="D634" i="16"/>
  <c r="E791" i="16"/>
  <c r="D434" i="16"/>
  <c r="D268" i="16"/>
  <c r="D439" i="14"/>
  <c r="D566" i="14"/>
  <c r="D372" i="14"/>
  <c r="D259" i="14"/>
  <c r="D43" i="14"/>
  <c r="E441" i="14"/>
  <c r="E525" i="12"/>
  <c r="D489" i="12"/>
  <c r="D156" i="12"/>
  <c r="D67" i="12"/>
  <c r="E199" i="12"/>
  <c r="D403" i="12"/>
  <c r="E1054" i="10"/>
  <c r="D501" i="10"/>
  <c r="E1460" i="10"/>
  <c r="E266" i="10"/>
  <c r="E44" i="10"/>
  <c r="E996" i="10"/>
  <c r="D724" i="10"/>
  <c r="D1430" i="10"/>
  <c r="D43" i="10"/>
  <c r="E1549" i="10"/>
  <c r="D962" i="10"/>
  <c r="D600" i="8"/>
  <c r="E938" i="8"/>
  <c r="E355" i="8"/>
  <c r="E1617" i="8"/>
  <c r="D1220" i="8"/>
  <c r="E1431" i="8"/>
  <c r="E1488" i="8"/>
  <c r="E730" i="8"/>
  <c r="E873" i="8"/>
  <c r="D43" i="8"/>
  <c r="E427" i="8"/>
  <c r="D661" i="6"/>
  <c r="D370" i="6"/>
  <c r="D43" i="6"/>
  <c r="E135" i="6"/>
  <c r="D491" i="6"/>
  <c r="D998" i="4"/>
  <c r="D43" i="4"/>
  <c r="D1200" i="4"/>
  <c r="D528" i="4"/>
  <c r="D373" i="4"/>
  <c r="E548" i="1"/>
  <c r="D908" i="1"/>
  <c r="D678" i="1"/>
  <c r="D42" i="1"/>
  <c r="D365" i="1"/>
  <c r="D954" i="1"/>
  <c r="D894" i="29" a="1"/>
  <c r="D589" i="29" a="1"/>
  <c r="E1014" i="29" a="1"/>
  <c r="D44" i="29" a="1"/>
  <c r="E788" i="29" a="1"/>
  <c r="D1082" i="29" a="1"/>
  <c r="D557" i="26" a="1"/>
  <c r="D294" i="26" a="1"/>
  <c r="D424" i="26" a="1"/>
  <c r="D44" i="26" a="1"/>
  <c r="D1071" i="24" a="1"/>
  <c r="D281" i="24" a="1"/>
  <c r="D589" i="24" a="1"/>
  <c r="D407" i="24" a="1"/>
  <c r="D736" i="24" a="1"/>
  <c r="D843" i="24" a="1"/>
  <c r="D44" i="24" a="1"/>
  <c r="D606" i="22" a="1"/>
  <c r="D45" i="22" a="1"/>
  <c r="D242" i="22" a="1"/>
  <c r="D379" i="22" a="1"/>
  <c r="D736" i="22" a="1"/>
  <c r="E44" i="20" a="1"/>
  <c r="D44" i="20" a="1"/>
  <c r="E856" i="18" a="1"/>
  <c r="E109" i="18" a="1"/>
  <c r="D44" i="18" a="1"/>
  <c r="D907" i="18" a="1"/>
  <c r="E1027" i="18" a="1"/>
  <c r="E687" i="18" a="1"/>
  <c r="D557" i="18" a="1"/>
  <c r="E642" i="18" a="1"/>
  <c r="E1529" i="18" a="1"/>
  <c r="E559" i="18" a="1"/>
  <c r="E1413" i="18" a="1"/>
  <c r="D1217" i="18" a="1"/>
  <c r="D1001" i="16" a="1"/>
  <c r="D88" i="16" a="1"/>
  <c r="E138" i="16" a="1"/>
  <c r="D635" i="16" a="1"/>
  <c r="D869" i="16" a="1"/>
  <c r="D374" i="16" a="1"/>
  <c r="E792" i="16" a="1"/>
  <c r="D527" i="16" a="1"/>
  <c r="D44" i="16" a="1"/>
  <c r="D435" i="16" a="1"/>
  <c r="D185" i="16" a="1"/>
  <c r="D779" i="16" a="1"/>
  <c r="D269" i="16" a="1"/>
  <c r="D373" i="14" a="1"/>
  <c r="D440" i="14" a="1"/>
  <c r="D44" i="14" a="1"/>
  <c r="E442" i="14" a="1"/>
  <c r="D260" i="14" a="1"/>
  <c r="D567" i="14" a="1"/>
  <c r="E526" i="12" a="1"/>
  <c r="E200" i="12" a="1"/>
  <c r="D404" i="12" a="1"/>
  <c r="D490" i="12" a="1"/>
  <c r="D157" i="12" a="1"/>
  <c r="D68" i="12" a="1"/>
  <c r="D502" i="10" a="1"/>
  <c r="E997" i="10" a="1"/>
  <c r="E1550" i="10" a="1"/>
  <c r="D725" i="10" a="1"/>
  <c r="D963" i="10" a="1"/>
  <c r="E1461" i="10" a="1"/>
  <c r="D1431" i="10" a="1"/>
  <c r="E1055" i="10" a="1"/>
  <c r="E45" i="10" a="1"/>
  <c r="D44" i="10" a="1"/>
  <c r="E939" i="8" a="1"/>
  <c r="E1432" i="8" a="1"/>
  <c r="D44" i="8" a="1"/>
  <c r="E428" i="8" a="1"/>
  <c r="E1618" i="8" a="1"/>
  <c r="E731" i="8" a="1"/>
  <c r="D601" i="8" a="1"/>
  <c r="D1221" i="8" a="1"/>
  <c r="E874" i="8" a="1"/>
  <c r="D44" i="6" a="1"/>
  <c r="D662" i="6" a="1"/>
  <c r="D371" i="6" a="1"/>
  <c r="D492" i="6" a="1"/>
  <c r="D1201" i="4" a="1"/>
  <c r="D529" i="4" a="1"/>
  <c r="D999" i="4" a="1"/>
  <c r="D374" i="4" a="1"/>
  <c r="D44" i="4" a="1"/>
  <c r="E549" i="1" a="1"/>
  <c r="D679" i="1" a="1"/>
  <c r="D43" i="1" a="1"/>
  <c r="D366" i="1" a="1"/>
  <c r="D909" i="1" a="1"/>
  <c r="D955" i="1" a="1"/>
  <c r="D1082" i="29" l="1"/>
  <c r="E788" i="29"/>
  <c r="D44" i="29"/>
  <c r="E1014" i="29"/>
  <c r="D589" i="29"/>
  <c r="D894" i="29"/>
  <c r="D44" i="26"/>
  <c r="D424" i="26"/>
  <c r="D294" i="26"/>
  <c r="D557" i="26"/>
  <c r="D44" i="24"/>
  <c r="D843" i="24"/>
  <c r="D736" i="24"/>
  <c r="D407" i="24"/>
  <c r="D589" i="24"/>
  <c r="D281" i="24"/>
  <c r="D1071" i="24"/>
  <c r="D736" i="22"/>
  <c r="D379" i="22"/>
  <c r="D242" i="22"/>
  <c r="D45" i="22"/>
  <c r="D606" i="22"/>
  <c r="D44" i="20"/>
  <c r="E44" i="20"/>
  <c r="D1217" i="18"/>
  <c r="E1413" i="18"/>
  <c r="E559" i="18"/>
  <c r="E1529" i="18"/>
  <c r="E642" i="18"/>
  <c r="D557" i="18"/>
  <c r="E687" i="18"/>
  <c r="E1027" i="18"/>
  <c r="D907" i="18"/>
  <c r="D44" i="18"/>
  <c r="E109" i="18"/>
  <c r="E856" i="18"/>
  <c r="D269" i="16"/>
  <c r="D779" i="16"/>
  <c r="D185" i="16"/>
  <c r="D435" i="16"/>
  <c r="D44" i="16"/>
  <c r="D527" i="16"/>
  <c r="E792" i="16"/>
  <c r="D374" i="16"/>
  <c r="D869" i="16"/>
  <c r="D635" i="16"/>
  <c r="E138" i="16"/>
  <c r="D88" i="16"/>
  <c r="D1001" i="16"/>
  <c r="D567" i="14"/>
  <c r="D260" i="14"/>
  <c r="E442" i="14"/>
  <c r="D44" i="14"/>
  <c r="D440" i="14"/>
  <c r="D373" i="14"/>
  <c r="D68" i="12"/>
  <c r="D157" i="12"/>
  <c r="D490" i="12"/>
  <c r="D404" i="12"/>
  <c r="E200" i="12"/>
  <c r="E526" i="12"/>
  <c r="D44" i="10"/>
  <c r="E45" i="10"/>
  <c r="E1055" i="10"/>
  <c r="D1431" i="10"/>
  <c r="E1461" i="10"/>
  <c r="D963" i="10"/>
  <c r="D725" i="10"/>
  <c r="E1550" i="10"/>
  <c r="E997" i="10"/>
  <c r="D502" i="10"/>
  <c r="E874" i="8"/>
  <c r="D1221" i="8"/>
  <c r="D601" i="8"/>
  <c r="E731" i="8"/>
  <c r="E1618" i="8"/>
  <c r="E428" i="8"/>
  <c r="D44" i="8"/>
  <c r="E1432" i="8"/>
  <c r="E939" i="8"/>
  <c r="D492" i="6"/>
  <c r="D371" i="6"/>
  <c r="D662" i="6"/>
  <c r="D44" i="6"/>
  <c r="D44" i="4"/>
  <c r="D374" i="4"/>
  <c r="D999" i="4"/>
  <c r="D529" i="4"/>
  <c r="D1201" i="4"/>
  <c r="E549" i="1"/>
  <c r="D955" i="1"/>
  <c r="D909" i="1"/>
  <c r="D366" i="1"/>
  <c r="D43" i="1"/>
  <c r="D679" i="1"/>
  <c r="E1015" i="29" a="1"/>
  <c r="D1083" i="29" a="1"/>
  <c r="D590" i="29" a="1"/>
  <c r="E789" i="29" a="1"/>
  <c r="D895" i="29" a="1"/>
  <c r="D45" i="29" a="1"/>
  <c r="D558" i="26" a="1"/>
  <c r="D45" i="26" a="1"/>
  <c r="D425" i="26" a="1"/>
  <c r="D295" i="26" a="1"/>
  <c r="D408" i="24" a="1"/>
  <c r="D45" i="24" a="1"/>
  <c r="D590" i="24" a="1"/>
  <c r="D844" i="24" a="1"/>
  <c r="D282" i="24" a="1"/>
  <c r="D737" i="24" a="1"/>
  <c r="D1072" i="24" a="1"/>
  <c r="D46" i="22" a="1"/>
  <c r="D737" i="22" a="1"/>
  <c r="D607" i="22" a="1"/>
  <c r="D380" i="22" a="1"/>
  <c r="D243" i="22" a="1"/>
  <c r="D1218" i="18" a="1"/>
  <c r="E643" i="18" a="1"/>
  <c r="D908" i="18" a="1"/>
  <c r="E1414" i="18" a="1"/>
  <c r="D558" i="18" a="1"/>
  <c r="D45" i="18" a="1"/>
  <c r="E560" i="18" a="1"/>
  <c r="E688" i="18" a="1"/>
  <c r="E110" i="18" a="1"/>
  <c r="E1530" i="18" a="1"/>
  <c r="E1028" i="18" a="1"/>
  <c r="E857" i="18" a="1"/>
  <c r="D270" i="16" a="1"/>
  <c r="D45" i="16" a="1"/>
  <c r="D870" i="16" a="1"/>
  <c r="D1002" i="16" a="1"/>
  <c r="D780" i="16" a="1"/>
  <c r="D528" i="16" a="1"/>
  <c r="D636" i="16" a="1"/>
  <c r="D186" i="16" a="1"/>
  <c r="E793" i="16" a="1"/>
  <c r="E139" i="16" a="1"/>
  <c r="D436" i="16" a="1"/>
  <c r="D375" i="16" a="1"/>
  <c r="D89" i="16" a="1"/>
  <c r="E443" i="14" a="1"/>
  <c r="D261" i="14" a="1"/>
  <c r="D45" i="14" a="1"/>
  <c r="D568" i="14" a="1"/>
  <c r="D441" i="14" a="1"/>
  <c r="D374" i="14" a="1"/>
  <c r="D69" i="12" a="1"/>
  <c r="E201" i="12" a="1"/>
  <c r="D158" i="12" a="1"/>
  <c r="E527" i="12" a="1"/>
  <c r="D491" i="12" a="1"/>
  <c r="D405" i="12" a="1"/>
  <c r="D45" i="10" a="1"/>
  <c r="E1462" i="10" a="1"/>
  <c r="E998" i="10" a="1"/>
  <c r="E46" i="10" a="1"/>
  <c r="D964" i="10" a="1"/>
  <c r="D503" i="10" a="1"/>
  <c r="E1056" i="10" a="1"/>
  <c r="D726" i="10" a="1"/>
  <c r="D1432" i="10" a="1"/>
  <c r="E1551" i="10" a="1"/>
  <c r="D602" i="8" a="1"/>
  <c r="D45" i="8" a="1"/>
  <c r="D1222" i="8" a="1"/>
  <c r="E732" i="8" a="1"/>
  <c r="E1433" i="8" a="1"/>
  <c r="E875" i="8" a="1"/>
  <c r="E1619" i="8" a="1"/>
  <c r="E940" i="8" a="1"/>
  <c r="E429" i="8" a="1"/>
  <c r="D372" i="6" a="1"/>
  <c r="D493" i="6" a="1"/>
  <c r="D663" i="6" a="1"/>
  <c r="D45" i="6" a="1"/>
  <c r="D1000" i="4" a="1"/>
  <c r="D530" i="4" a="1"/>
  <c r="D45" i="4" a="1"/>
  <c r="D1202" i="4" a="1"/>
  <c r="D375" i="4" a="1"/>
  <c r="E550" i="1" a="1"/>
  <c r="D910" i="1" a="1"/>
  <c r="D44" i="1" a="1"/>
  <c r="D956" i="1" a="1"/>
  <c r="D680" i="1" a="1"/>
  <c r="D367" i="1" a="1"/>
  <c r="D45" i="29" l="1"/>
  <c r="D895" i="29"/>
  <c r="E789" i="29"/>
  <c r="D590" i="29"/>
  <c r="D1083" i="29"/>
  <c r="E1015" i="29"/>
  <c r="D295" i="26"/>
  <c r="D425" i="26"/>
  <c r="D45" i="26"/>
  <c r="D558" i="26"/>
  <c r="D1072" i="24"/>
  <c r="D737" i="24"/>
  <c r="D282" i="24"/>
  <c r="D844" i="24"/>
  <c r="D590" i="24"/>
  <c r="D45" i="24"/>
  <c r="D408" i="24"/>
  <c r="D243" i="22"/>
  <c r="D380" i="22"/>
  <c r="D607" i="22"/>
  <c r="D737" i="22"/>
  <c r="D46" i="22"/>
  <c r="E857" i="18"/>
  <c r="E1028" i="18"/>
  <c r="E1530" i="18"/>
  <c r="E110" i="18"/>
  <c r="E688" i="18"/>
  <c r="E560" i="18"/>
  <c r="D45" i="18"/>
  <c r="D558" i="18"/>
  <c r="E1414" i="18"/>
  <c r="D908" i="18"/>
  <c r="E643" i="18"/>
  <c r="D1218" i="18"/>
  <c r="D89" i="16"/>
  <c r="D375" i="16"/>
  <c r="D436" i="16"/>
  <c r="E139" i="16"/>
  <c r="E793" i="16"/>
  <c r="D186" i="16"/>
  <c r="D636" i="16"/>
  <c r="D528" i="16"/>
  <c r="D780" i="16"/>
  <c r="D1002" i="16"/>
  <c r="D870" i="16"/>
  <c r="D45" i="16"/>
  <c r="D270" i="16"/>
  <c r="D374" i="14"/>
  <c r="D441" i="14"/>
  <c r="D568" i="14"/>
  <c r="D45" i="14"/>
  <c r="D261" i="14"/>
  <c r="E443" i="14"/>
  <c r="D405" i="12"/>
  <c r="D491" i="12"/>
  <c r="E527" i="12"/>
  <c r="D158" i="12"/>
  <c r="E201" i="12"/>
  <c r="D69" i="12"/>
  <c r="E1551" i="10"/>
  <c r="D1432" i="10"/>
  <c r="D726" i="10"/>
  <c r="E1056" i="10"/>
  <c r="D503" i="10"/>
  <c r="D964" i="10"/>
  <c r="E46" i="10"/>
  <c r="E998" i="10"/>
  <c r="E1462" i="10"/>
  <c r="D45" i="10"/>
  <c r="E429" i="8"/>
  <c r="E940" i="8"/>
  <c r="E1619" i="8"/>
  <c r="E875" i="8"/>
  <c r="E1433" i="8"/>
  <c r="E732" i="8"/>
  <c r="D1222" i="8"/>
  <c r="D45" i="8"/>
  <c r="D602" i="8"/>
  <c r="D45" i="6"/>
  <c r="D663" i="6"/>
  <c r="D493" i="6"/>
  <c r="D372" i="6"/>
  <c r="D375" i="4"/>
  <c r="D1202" i="4"/>
  <c r="D45" i="4"/>
  <c r="D530" i="4"/>
  <c r="D1000" i="4"/>
  <c r="E550" i="1"/>
  <c r="D367" i="1"/>
  <c r="D680" i="1"/>
  <c r="D956" i="1"/>
  <c r="D44" i="1"/>
  <c r="D910" i="1"/>
  <c r="D591" i="29" a="1"/>
  <c r="D46" i="29" a="1"/>
  <c r="D1084" i="29" a="1"/>
  <c r="D896" i="29" a="1"/>
  <c r="E1016" i="29" a="1"/>
  <c r="E790" i="29" a="1"/>
  <c r="D46" i="26" a="1"/>
  <c r="D559" i="26" a="1"/>
  <c r="D296" i="26" a="1"/>
  <c r="D426" i="26" a="1"/>
  <c r="D1073" i="24" a="1"/>
  <c r="D591" i="24" a="1"/>
  <c r="D738" i="24" a="1"/>
  <c r="D46" i="24" a="1"/>
  <c r="D283" i="24" a="1"/>
  <c r="D409" i="24" a="1"/>
  <c r="D845" i="24" a="1"/>
  <c r="D244" i="22" a="1"/>
  <c r="D47" i="22" a="1"/>
  <c r="D381" i="22" a="1"/>
  <c r="D608" i="22" a="1"/>
  <c r="D738" i="22" a="1"/>
  <c r="E858" i="18" a="1"/>
  <c r="E689" i="18" a="1"/>
  <c r="E1415" i="18" a="1"/>
  <c r="E1029" i="18" a="1"/>
  <c r="E561" i="18" a="1"/>
  <c r="D909" i="18" a="1"/>
  <c r="E1531" i="18" a="1"/>
  <c r="D46" i="18" a="1"/>
  <c r="E111" i="18" a="1"/>
  <c r="D559" i="18" a="1"/>
  <c r="D1219" i="18" a="1"/>
  <c r="D90" i="16" a="1"/>
  <c r="E794" i="16" a="1"/>
  <c r="D781" i="16" a="1"/>
  <c r="D271" i="16" a="1"/>
  <c r="D376" i="16" a="1"/>
  <c r="D187" i="16" a="1"/>
  <c r="D1003" i="16" a="1"/>
  <c r="D437" i="16" a="1"/>
  <c r="D637" i="16" a="1"/>
  <c r="D871" i="16" a="1"/>
  <c r="E140" i="16" a="1"/>
  <c r="D529" i="16" a="1"/>
  <c r="D569" i="14" a="1"/>
  <c r="E444" i="14" a="1"/>
  <c r="D46" i="14" a="1"/>
  <c r="D375" i="14" a="1"/>
  <c r="D262" i="14" a="1"/>
  <c r="D442" i="14" a="1"/>
  <c r="D406" i="12" a="1"/>
  <c r="E202" i="12" a="1"/>
  <c r="D492" i="12" a="1"/>
  <c r="E528" i="12" a="1"/>
  <c r="D159" i="12" a="1"/>
  <c r="D70" i="12" a="1"/>
  <c r="D1433" i="10" a="1"/>
  <c r="D965" i="10" a="1"/>
  <c r="D46" i="10" a="1"/>
  <c r="D727" i="10" a="1"/>
  <c r="E47" i="10" a="1"/>
  <c r="E1057" i="10" a="1"/>
  <c r="E999" i="10" a="1"/>
  <c r="E1552" i="10" a="1"/>
  <c r="D504" i="10" a="1"/>
  <c r="E1463" i="10" a="1"/>
  <c r="E1620" i="8" a="1"/>
  <c r="D1223" i="8" a="1"/>
  <c r="D603" i="8" a="1"/>
  <c r="E733" i="8" a="1"/>
  <c r="E876" i="8" a="1"/>
  <c r="D46" i="8" a="1"/>
  <c r="E430" i="8" a="1"/>
  <c r="E1434" i="8" a="1"/>
  <c r="E941" i="8" a="1"/>
  <c r="D494" i="6" a="1"/>
  <c r="D664" i="6" a="1"/>
  <c r="D373" i="6" a="1"/>
  <c r="D46" i="6" a="1"/>
  <c r="D46" i="4" a="1"/>
  <c r="D1203" i="4" a="1"/>
  <c r="D531" i="4" a="1"/>
  <c r="D376" i="4" a="1"/>
  <c r="D1001" i="4" a="1"/>
  <c r="E551" i="1" a="1"/>
  <c r="D681" i="1" a="1"/>
  <c r="D957" i="1" a="1"/>
  <c r="D45" i="1" a="1"/>
  <c r="D368" i="1" a="1"/>
  <c r="D911" i="1" a="1"/>
  <c r="E790" i="29" l="1"/>
  <c r="E1016" i="29"/>
  <c r="D896" i="29"/>
  <c r="D1084" i="29"/>
  <c r="D46" i="29"/>
  <c r="D591" i="29"/>
  <c r="D426" i="26"/>
  <c r="D296" i="26"/>
  <c r="D559" i="26"/>
  <c r="D46" i="26"/>
  <c r="D845" i="24"/>
  <c r="D409" i="24"/>
  <c r="D283" i="24"/>
  <c r="D46" i="24"/>
  <c r="D738" i="24"/>
  <c r="D591" i="24"/>
  <c r="D1073" i="24"/>
  <c r="D738" i="22"/>
  <c r="D608" i="22"/>
  <c r="D381" i="22"/>
  <c r="D47" i="22"/>
  <c r="D244" i="22"/>
  <c r="D1219" i="18"/>
  <c r="D559" i="18"/>
  <c r="E111" i="18"/>
  <c r="D46" i="18"/>
  <c r="E1531" i="18"/>
  <c r="D909" i="18"/>
  <c r="E561" i="18"/>
  <c r="E1029" i="18"/>
  <c r="E1415" i="18"/>
  <c r="E689" i="18"/>
  <c r="E858" i="18"/>
  <c r="D529" i="16"/>
  <c r="E140" i="16"/>
  <c r="D871" i="16"/>
  <c r="D637" i="16"/>
  <c r="D437" i="16"/>
  <c r="D1003" i="16"/>
  <c r="D187" i="16"/>
  <c r="D376" i="16"/>
  <c r="D271" i="16"/>
  <c r="D781" i="16"/>
  <c r="E794" i="16"/>
  <c r="D90" i="16"/>
  <c r="D442" i="14"/>
  <c r="D262" i="14"/>
  <c r="D375" i="14"/>
  <c r="D46" i="14"/>
  <c r="E444" i="14"/>
  <c r="D569" i="14"/>
  <c r="D70" i="12"/>
  <c r="D159" i="12"/>
  <c r="E528" i="12"/>
  <c r="D492" i="12"/>
  <c r="E202" i="12"/>
  <c r="D406" i="12"/>
  <c r="E1463" i="10"/>
  <c r="D504" i="10"/>
  <c r="E1552" i="10"/>
  <c r="E999" i="10"/>
  <c r="E1057" i="10"/>
  <c r="E47" i="10"/>
  <c r="D727" i="10"/>
  <c r="D46" i="10"/>
  <c r="D965" i="10"/>
  <c r="D1433" i="10"/>
  <c r="E941" i="8"/>
  <c r="E1434" i="8"/>
  <c r="E430" i="8"/>
  <c r="D46" i="8"/>
  <c r="E876" i="8"/>
  <c r="E733" i="8"/>
  <c r="D603" i="8"/>
  <c r="D1223" i="8"/>
  <c r="E1620" i="8"/>
  <c r="D46" i="6"/>
  <c r="D373" i="6"/>
  <c r="D664" i="6"/>
  <c r="D494" i="6"/>
  <c r="D1001" i="4"/>
  <c r="D376" i="4"/>
  <c r="D531" i="4"/>
  <c r="D1203" i="4"/>
  <c r="D46" i="4"/>
  <c r="E551" i="1"/>
  <c r="D911" i="1"/>
  <c r="D368" i="1"/>
  <c r="D45" i="1"/>
  <c r="D957" i="1"/>
  <c r="D681" i="1"/>
  <c r="D1085" i="29" a="1"/>
  <c r="E791" i="29" a="1"/>
  <c r="D47" i="29" a="1"/>
  <c r="E1017" i="29" a="1"/>
  <c r="D592" i="29" a="1"/>
  <c r="D897" i="29" a="1"/>
  <c r="D47" i="26" a="1"/>
  <c r="D427" i="26" a="1"/>
  <c r="D297" i="26" a="1"/>
  <c r="D560" i="26" a="1"/>
  <c r="D47" i="24" a="1"/>
  <c r="D846" i="24" a="1"/>
  <c r="D739" i="24" a="1"/>
  <c r="D410" i="24" a="1"/>
  <c r="D592" i="24" a="1"/>
  <c r="D284" i="24" a="1"/>
  <c r="D1074" i="24" a="1"/>
  <c r="D48" i="22" a="1"/>
  <c r="D739" i="22" a="1"/>
  <c r="D245" i="22" a="1"/>
  <c r="D609" i="22" a="1"/>
  <c r="D382" i="22" a="1"/>
  <c r="D1220" i="18" a="1"/>
  <c r="E1532" i="18" a="1"/>
  <c r="D560" i="18" a="1"/>
  <c r="D910" i="18" a="1"/>
  <c r="E690" i="18" a="1"/>
  <c r="E112" i="18" a="1"/>
  <c r="E562" i="18" a="1"/>
  <c r="E859" i="18" a="1"/>
  <c r="D47" i="18" a="1"/>
  <c r="D530" i="16" a="1"/>
  <c r="D438" i="16" a="1"/>
  <c r="D272" i="16" a="1"/>
  <c r="E141" i="16" a="1"/>
  <c r="D1004" i="16" a="1"/>
  <c r="D782" i="16" a="1"/>
  <c r="D872" i="16" a="1"/>
  <c r="D188" i="16" a="1"/>
  <c r="E795" i="16" a="1"/>
  <c r="D638" i="16" a="1"/>
  <c r="D377" i="16" a="1"/>
  <c r="D91" i="16" a="1"/>
  <c r="D376" i="14" a="1"/>
  <c r="D47" i="14" a="1"/>
  <c r="D443" i="14" a="1"/>
  <c r="E445" i="14" a="1"/>
  <c r="D263" i="14" a="1"/>
  <c r="D570" i="14" a="1"/>
  <c r="D71" i="12" a="1"/>
  <c r="E203" i="12" a="1"/>
  <c r="D160" i="12" a="1"/>
  <c r="D407" i="12" a="1"/>
  <c r="E529" i="12" a="1"/>
  <c r="D493" i="12" a="1"/>
  <c r="E1464" i="10" a="1"/>
  <c r="E1058" i="10" a="1"/>
  <c r="D966" i="10" a="1"/>
  <c r="D505" i="10" a="1"/>
  <c r="E48" i="10" a="1"/>
  <c r="D1434" i="10" a="1"/>
  <c r="E1553" i="10" a="1"/>
  <c r="D728" i="10" a="1"/>
  <c r="E1000" i="10" a="1"/>
  <c r="D47" i="10" a="1"/>
  <c r="E431" i="8" a="1"/>
  <c r="D604" i="8" a="1"/>
  <c r="D47" i="8" a="1"/>
  <c r="D1224" i="8" a="1"/>
  <c r="E942" i="8" a="1"/>
  <c r="E877" i="8" a="1"/>
  <c r="E1621" i="8" a="1"/>
  <c r="E1435" i="8" a="1"/>
  <c r="E734" i="8" a="1"/>
  <c r="D374" i="6" a="1"/>
  <c r="D665" i="6" a="1"/>
  <c r="D47" i="6" a="1"/>
  <c r="D495" i="6" a="1"/>
  <c r="D532" i="4" a="1"/>
  <c r="D1204" i="4" a="1"/>
  <c r="D1002" i="4" a="1"/>
  <c r="D47" i="4" a="1"/>
  <c r="D377" i="4" a="1"/>
  <c r="E552" i="1" a="1"/>
  <c r="D369" i="1" a="1"/>
  <c r="D46" i="1" a="1"/>
  <c r="D958" i="1" a="1"/>
  <c r="D912" i="1" a="1"/>
  <c r="D682" i="1" a="1"/>
  <c r="D897" i="29" l="1"/>
  <c r="D592" i="29"/>
  <c r="E1017" i="29"/>
  <c r="D47" i="29"/>
  <c r="E791" i="29"/>
  <c r="D1085" i="29"/>
  <c r="D560" i="26"/>
  <c r="D297" i="26"/>
  <c r="D427" i="26"/>
  <c r="D47" i="26"/>
  <c r="D1074" i="24"/>
  <c r="D284" i="24"/>
  <c r="D592" i="24"/>
  <c r="D410" i="24"/>
  <c r="D739" i="24"/>
  <c r="D846" i="24"/>
  <c r="D47" i="24"/>
  <c r="D382" i="22"/>
  <c r="D609" i="22"/>
  <c r="D245" i="22"/>
  <c r="D739" i="22"/>
  <c r="D48" i="22"/>
  <c r="D47" i="18"/>
  <c r="E859" i="18"/>
  <c r="E562" i="18"/>
  <c r="E112" i="18"/>
  <c r="E690" i="18"/>
  <c r="D910" i="18"/>
  <c r="D560" i="18"/>
  <c r="E1532" i="18"/>
  <c r="D1220" i="18"/>
  <c r="D91" i="16"/>
  <c r="D377" i="16"/>
  <c r="D638" i="16"/>
  <c r="E795" i="16"/>
  <c r="D188" i="16"/>
  <c r="D872" i="16"/>
  <c r="D782" i="16"/>
  <c r="D1004" i="16"/>
  <c r="E141" i="16"/>
  <c r="D272" i="16"/>
  <c r="D438" i="16"/>
  <c r="D530" i="16"/>
  <c r="D570" i="14"/>
  <c r="D263" i="14"/>
  <c r="E445" i="14"/>
  <c r="D443" i="14"/>
  <c r="D47" i="14"/>
  <c r="D376" i="14"/>
  <c r="D493" i="12"/>
  <c r="E529" i="12"/>
  <c r="D407" i="12"/>
  <c r="D160" i="12"/>
  <c r="E203" i="12"/>
  <c r="D71" i="12"/>
  <c r="D47" i="10"/>
  <c r="E1000" i="10"/>
  <c r="D728" i="10"/>
  <c r="E1553" i="10"/>
  <c r="D1434" i="10"/>
  <c r="E48" i="10"/>
  <c r="D505" i="10"/>
  <c r="D966" i="10"/>
  <c r="E1058" i="10"/>
  <c r="E1464" i="10"/>
  <c r="E734" i="8"/>
  <c r="E1435" i="8"/>
  <c r="E1621" i="8"/>
  <c r="E877" i="8"/>
  <c r="E942" i="8"/>
  <c r="D1224" i="8"/>
  <c r="D47" i="8"/>
  <c r="D604" i="8"/>
  <c r="E431" i="8"/>
  <c r="D495" i="6"/>
  <c r="D47" i="6"/>
  <c r="D665" i="6"/>
  <c r="D374" i="6"/>
  <c r="D377" i="4"/>
  <c r="D47" i="4"/>
  <c r="D1002" i="4"/>
  <c r="D1204" i="4"/>
  <c r="D532" i="4"/>
  <c r="E552" i="1"/>
  <c r="D682" i="1"/>
  <c r="D912" i="1"/>
  <c r="D958" i="1"/>
  <c r="D46" i="1"/>
  <c r="D369" i="1"/>
  <c r="D593" i="29" a="1"/>
  <c r="E1018" i="29" a="1"/>
  <c r="D48" i="29" a="1"/>
  <c r="D898" i="29" a="1"/>
  <c r="E792" i="29" a="1"/>
  <c r="D1086" i="29" a="1"/>
  <c r="D298" i="26" a="1"/>
  <c r="D428" i="26" a="1"/>
  <c r="D48" i="26" a="1"/>
  <c r="D561" i="26" a="1"/>
  <c r="D411" i="24" a="1"/>
  <c r="D1075" i="24" a="1"/>
  <c r="D740" i="24" a="1"/>
  <c r="D285" i="24" a="1"/>
  <c r="D847" i="24" a="1"/>
  <c r="D593" i="24" a="1"/>
  <c r="D48" i="24" a="1"/>
  <c r="D740" i="22" a="1"/>
  <c r="D383" i="22" a="1"/>
  <c r="D49" i="22" a="1"/>
  <c r="D610" i="22" a="1"/>
  <c r="D246" i="22" a="1"/>
  <c r="D48" i="18" a="1"/>
  <c r="E691" i="18" a="1"/>
  <c r="D1221" i="18" a="1"/>
  <c r="E860" i="18" a="1"/>
  <c r="D911" i="18" a="1"/>
  <c r="E563" i="18" a="1"/>
  <c r="D561" i="18" a="1"/>
  <c r="E113" i="18" a="1"/>
  <c r="E1533" i="18" a="1"/>
  <c r="D92" i="16" a="1"/>
  <c r="D378" i="16" a="1"/>
  <c r="D873" i="16" a="1"/>
  <c r="D273" i="16" a="1"/>
  <c r="D783" i="16" a="1"/>
  <c r="D439" i="16" a="1"/>
  <c r="D639" i="16" a="1"/>
  <c r="E796" i="16" a="1"/>
  <c r="D1005" i="16" a="1"/>
  <c r="D531" i="16" a="1"/>
  <c r="D189" i="16" a="1"/>
  <c r="E142" i="16" a="1"/>
  <c r="D571" i="14" a="1"/>
  <c r="D264" i="14" a="1"/>
  <c r="D377" i="14" a="1"/>
  <c r="E446" i="14" a="1"/>
  <c r="D444" i="14" a="1"/>
  <c r="D48" i="14" a="1"/>
  <c r="D494" i="12" a="1"/>
  <c r="E204" i="12" a="1"/>
  <c r="E530" i="12" a="1"/>
  <c r="D72" i="12" a="1"/>
  <c r="D408" i="12" a="1"/>
  <c r="D161" i="12" a="1"/>
  <c r="E1001" i="10" a="1"/>
  <c r="E49" i="10" a="1"/>
  <c r="E1465" i="10" a="1"/>
  <c r="E1059" i="10" a="1"/>
  <c r="D729" i="10" a="1"/>
  <c r="D506" i="10" a="1"/>
  <c r="D1435" i="10" a="1"/>
  <c r="E1554" i="10" a="1"/>
  <c r="D967" i="10" a="1"/>
  <c r="D48" i="10" a="1"/>
  <c r="E1622" i="8" a="1"/>
  <c r="D48" i="8" a="1"/>
  <c r="D1225" i="8" a="1"/>
  <c r="E878" i="8" a="1"/>
  <c r="D605" i="8" a="1"/>
  <c r="E735" i="8" a="1"/>
  <c r="E943" i="8" a="1"/>
  <c r="E432" i="8" a="1"/>
  <c r="E1436" i="8" a="1"/>
  <c r="D48" i="6" a="1"/>
  <c r="D496" i="6" a="1"/>
  <c r="D666" i="6" a="1"/>
  <c r="D375" i="6" a="1"/>
  <c r="D1003" i="4" a="1"/>
  <c r="D1205" i="4" a="1"/>
  <c r="D378" i="4" a="1"/>
  <c r="D533" i="4" a="1"/>
  <c r="D48" i="4" a="1"/>
  <c r="E553" i="1" a="1"/>
  <c r="D683" i="1" a="1"/>
  <c r="D370" i="1" a="1"/>
  <c r="D913" i="1" a="1"/>
  <c r="D959" i="1" a="1"/>
  <c r="D47" i="1" a="1"/>
  <c r="D1086" i="29" l="1"/>
  <c r="E792" i="29"/>
  <c r="D898" i="29"/>
  <c r="D48" i="29"/>
  <c r="E1018" i="29"/>
  <c r="D593" i="29"/>
  <c r="D561" i="26"/>
  <c r="D48" i="26"/>
  <c r="D428" i="26"/>
  <c r="D298" i="26"/>
  <c r="D48" i="24"/>
  <c r="D593" i="24"/>
  <c r="D847" i="24"/>
  <c r="D285" i="24"/>
  <c r="D740" i="24"/>
  <c r="D1075" i="24"/>
  <c r="D411" i="24"/>
  <c r="D246" i="22"/>
  <c r="D610" i="22"/>
  <c r="D49" i="22"/>
  <c r="D383" i="22"/>
  <c r="D740" i="22"/>
  <c r="E1533" i="18"/>
  <c r="E113" i="18"/>
  <c r="D561" i="18"/>
  <c r="E563" i="18"/>
  <c r="D911" i="18"/>
  <c r="E860" i="18"/>
  <c r="D1221" i="18"/>
  <c r="E691" i="18"/>
  <c r="D48" i="18"/>
  <c r="E142" i="16"/>
  <c r="D189" i="16"/>
  <c r="D531" i="16"/>
  <c r="D1005" i="16"/>
  <c r="E796" i="16"/>
  <c r="D639" i="16"/>
  <c r="D439" i="16"/>
  <c r="D783" i="16"/>
  <c r="D273" i="16"/>
  <c r="D873" i="16"/>
  <c r="D378" i="16"/>
  <c r="D92" i="16"/>
  <c r="D48" i="14"/>
  <c r="D444" i="14"/>
  <c r="E446" i="14"/>
  <c r="D377" i="14"/>
  <c r="D264" i="14"/>
  <c r="D571" i="14"/>
  <c r="D161" i="12"/>
  <c r="D408" i="12"/>
  <c r="D72" i="12"/>
  <c r="E530" i="12"/>
  <c r="E204" i="12"/>
  <c r="D494" i="12"/>
  <c r="D48" i="10"/>
  <c r="D967" i="10"/>
  <c r="E1554" i="10"/>
  <c r="D1435" i="10"/>
  <c r="D506" i="10"/>
  <c r="D729" i="10"/>
  <c r="E1059" i="10"/>
  <c r="E1465" i="10"/>
  <c r="E49" i="10"/>
  <c r="E1001" i="10"/>
  <c r="E1436" i="8"/>
  <c r="E432" i="8"/>
  <c r="E943" i="8"/>
  <c r="E735" i="8"/>
  <c r="D605" i="8"/>
  <c r="E878" i="8"/>
  <c r="D1225" i="8"/>
  <c r="D48" i="8"/>
  <c r="E1622" i="8"/>
  <c r="D375" i="6"/>
  <c r="D666" i="6"/>
  <c r="D496" i="6"/>
  <c r="D48" i="6"/>
  <c r="D48" i="4"/>
  <c r="D533" i="4"/>
  <c r="D378" i="4"/>
  <c r="D1205" i="4"/>
  <c r="D1003" i="4"/>
  <c r="E553" i="1"/>
  <c r="D47" i="1"/>
  <c r="D959" i="1"/>
  <c r="D913" i="1"/>
  <c r="D370" i="1"/>
  <c r="D683" i="1"/>
  <c r="D49" i="29" a="1"/>
  <c r="D1087" i="29" a="1"/>
  <c r="E1019" i="29" a="1"/>
  <c r="E793" i="29" a="1"/>
  <c r="D594" i="29" a="1"/>
  <c r="D899" i="29" a="1"/>
  <c r="D49" i="26" a="1"/>
  <c r="D429" i="26" a="1"/>
  <c r="D299" i="26" a="1"/>
  <c r="D562" i="26" a="1"/>
  <c r="D286" i="24" a="1"/>
  <c r="D49" i="24" a="1"/>
  <c r="D741" i="24" a="1"/>
  <c r="D594" i="24" a="1"/>
  <c r="D1076" i="24" a="1"/>
  <c r="D848" i="24" a="1"/>
  <c r="D412" i="24" a="1"/>
  <c r="D50" i="22" a="1"/>
  <c r="D384" i="22" a="1"/>
  <c r="D247" i="22" a="1"/>
  <c r="D741" i="22" a="1"/>
  <c r="D611" i="22" a="1"/>
  <c r="E114" i="18" a="1"/>
  <c r="E861" i="18" a="1"/>
  <c r="D562" i="18" a="1"/>
  <c r="D1222" i="18" a="1"/>
  <c r="E564" i="18" a="1"/>
  <c r="E692" i="18" a="1"/>
  <c r="E1534" i="18" a="1"/>
  <c r="D912" i="18" a="1"/>
  <c r="D49" i="18" a="1"/>
  <c r="E143" i="16" a="1"/>
  <c r="E797" i="16" a="1"/>
  <c r="D274" i="16" a="1"/>
  <c r="D190" i="16" a="1"/>
  <c r="D640" i="16" a="1"/>
  <c r="D874" i="16" a="1"/>
  <c r="D532" i="16" a="1"/>
  <c r="D440" i="16" a="1"/>
  <c r="D379" i="16" a="1"/>
  <c r="D1006" i="16" a="1"/>
  <c r="D784" i="16" a="1"/>
  <c r="D93" i="16" a="1"/>
  <c r="D49" i="14" a="1"/>
  <c r="D265" i="14" a="1"/>
  <c r="D445" i="14" a="1"/>
  <c r="D572" i="14" a="1"/>
  <c r="E447" i="14" a="1"/>
  <c r="D378" i="14" a="1"/>
  <c r="D162" i="12" a="1"/>
  <c r="E205" i="12" a="1"/>
  <c r="D409" i="12" a="1"/>
  <c r="D495" i="12" a="1"/>
  <c r="E531" i="12" a="1"/>
  <c r="D49" i="10" a="1"/>
  <c r="D507" i="10" a="1"/>
  <c r="E50" i="10" a="1"/>
  <c r="D968" i="10" a="1"/>
  <c r="D730" i="10" a="1"/>
  <c r="E1002" i="10" a="1"/>
  <c r="E1555" i="10" a="1"/>
  <c r="E1060" i="10" a="1"/>
  <c r="D1436" i="10" a="1"/>
  <c r="E1466" i="10" a="1"/>
  <c r="E944" i="8" a="1"/>
  <c r="D1226" i="8" a="1"/>
  <c r="E736" i="8" a="1"/>
  <c r="D49" i="8" a="1"/>
  <c r="D606" i="8" a="1"/>
  <c r="E433" i="8" a="1"/>
  <c r="E879" i="8" a="1"/>
  <c r="D667" i="6" a="1"/>
  <c r="D376" i="6" a="1"/>
  <c r="D497" i="6" a="1"/>
  <c r="D49" i="6" a="1"/>
  <c r="D49" i="4" a="1"/>
  <c r="D1004" i="4" a="1"/>
  <c r="D379" i="4" a="1"/>
  <c r="D1206" i="4" a="1"/>
  <c r="D534" i="4" a="1"/>
  <c r="E554" i="1" a="1"/>
  <c r="D960" i="1" a="1"/>
  <c r="D371" i="1" a="1"/>
  <c r="D684" i="1" a="1"/>
  <c r="D48" i="1" a="1"/>
  <c r="D899" i="29" l="1"/>
  <c r="D594" i="29"/>
  <c r="E793" i="29"/>
  <c r="E1019" i="29"/>
  <c r="D1087" i="29"/>
  <c r="D49" i="29"/>
  <c r="D562" i="26"/>
  <c r="D299" i="26"/>
  <c r="D429" i="26"/>
  <c r="D49" i="26"/>
  <c r="D412" i="24"/>
  <c r="D848" i="24"/>
  <c r="D1076" i="24"/>
  <c r="D594" i="24"/>
  <c r="D741" i="24"/>
  <c r="D49" i="24"/>
  <c r="D286" i="24"/>
  <c r="D611" i="22"/>
  <c r="D741" i="22"/>
  <c r="D247" i="22"/>
  <c r="D384" i="22"/>
  <c r="D50" i="22"/>
  <c r="D49" i="18"/>
  <c r="D912" i="18"/>
  <c r="E1534" i="18"/>
  <c r="E692" i="18"/>
  <c r="E564" i="18"/>
  <c r="D1222" i="18"/>
  <c r="D562" i="18"/>
  <c r="E861" i="18"/>
  <c r="E114" i="18"/>
  <c r="D93" i="16"/>
  <c r="D784" i="16"/>
  <c r="D1006" i="16"/>
  <c r="D379" i="16"/>
  <c r="D440" i="16"/>
  <c r="D532" i="16"/>
  <c r="D874" i="16"/>
  <c r="D640" i="16"/>
  <c r="D190" i="16"/>
  <c r="D274" i="16"/>
  <c r="E797" i="16"/>
  <c r="E143" i="16"/>
  <c r="D378" i="14"/>
  <c r="E447" i="14"/>
  <c r="D572" i="14"/>
  <c r="D445" i="14"/>
  <c r="D265" i="14"/>
  <c r="D49" i="14"/>
  <c r="E531" i="12"/>
  <c r="D495" i="12"/>
  <c r="D409" i="12"/>
  <c r="E205" i="12"/>
  <c r="D162" i="12"/>
  <c r="E1466" i="10"/>
  <c r="D1436" i="10"/>
  <c r="E1060" i="10"/>
  <c r="E1555" i="10"/>
  <c r="E1002" i="10"/>
  <c r="D730" i="10"/>
  <c r="D968" i="10"/>
  <c r="E50" i="10"/>
  <c r="D507" i="10"/>
  <c r="D49" i="10"/>
  <c r="E879" i="8"/>
  <c r="E433" i="8"/>
  <c r="D606" i="8"/>
  <c r="D49" i="8"/>
  <c r="E736" i="8"/>
  <c r="D1226" i="8"/>
  <c r="E944" i="8"/>
  <c r="D49" i="6"/>
  <c r="D497" i="6"/>
  <c r="D376" i="6"/>
  <c r="D667" i="6"/>
  <c r="D534" i="4"/>
  <c r="D1206" i="4"/>
  <c r="D379" i="4"/>
  <c r="D1004" i="4"/>
  <c r="D49" i="4"/>
  <c r="E554" i="1"/>
  <c r="D48" i="1"/>
  <c r="D684" i="1"/>
  <c r="D371" i="1"/>
  <c r="D960" i="1"/>
  <c r="E1020" i="29" a="1"/>
  <c r="D900" i="29" a="1"/>
  <c r="D1088" i="29" a="1"/>
  <c r="D595" i="29" a="1"/>
  <c r="D50" i="29" a="1"/>
  <c r="E794" i="29" a="1"/>
  <c r="D563" i="26" a="1"/>
  <c r="D300" i="26" a="1"/>
  <c r="D430" i="26" a="1"/>
  <c r="D50" i="26" a="1"/>
  <c r="D595" i="24" a="1"/>
  <c r="D413" i="24" a="1"/>
  <c r="D742" i="24" a="1"/>
  <c r="D849" i="24" a="1"/>
  <c r="D50" i="24" a="1"/>
  <c r="D1077" i="24" a="1"/>
  <c r="D287" i="24" a="1"/>
  <c r="D742" i="22" a="1"/>
  <c r="D248" i="22" a="1"/>
  <c r="D385" i="22" a="1"/>
  <c r="D612" i="22" a="1"/>
  <c r="D51" i="22" a="1"/>
  <c r="D50" i="18" a="1"/>
  <c r="E565" i="18" a="1"/>
  <c r="E115" i="18" a="1"/>
  <c r="D913" i="18" a="1"/>
  <c r="D1223" i="18" a="1"/>
  <c r="E1535" i="18" a="1"/>
  <c r="D563" i="18" a="1"/>
  <c r="E693" i="18" a="1"/>
  <c r="E862" i="18" a="1"/>
  <c r="D94" i="16" a="1"/>
  <c r="D441" i="16" a="1"/>
  <c r="D191" i="16" a="1"/>
  <c r="D785" i="16" a="1"/>
  <c r="D533" i="16" a="1"/>
  <c r="D275" i="16" a="1"/>
  <c r="D1007" i="16" a="1"/>
  <c r="D875" i="16" a="1"/>
  <c r="E798" i="16" a="1"/>
  <c r="D380" i="16" a="1"/>
  <c r="D641" i="16" a="1"/>
  <c r="D379" i="14" a="1"/>
  <c r="D266" i="14" a="1"/>
  <c r="D446" i="14" a="1"/>
  <c r="E448" i="14" a="1"/>
  <c r="D50" i="14" a="1"/>
  <c r="D573" i="14" a="1"/>
  <c r="E532" i="12" a="1"/>
  <c r="D163" i="12" a="1"/>
  <c r="D496" i="12" a="1"/>
  <c r="D410" i="12" a="1"/>
  <c r="E206" i="12" a="1"/>
  <c r="D1437" i="10" a="1"/>
  <c r="D731" i="10" a="1"/>
  <c r="D50" i="10" a="1"/>
  <c r="D969" i="10" a="1"/>
  <c r="E1003" i="10" a="1"/>
  <c r="D508" i="10" a="1"/>
  <c r="E1061" i="10" a="1"/>
  <c r="E1556" i="10" a="1"/>
  <c r="E51" i="10" a="1"/>
  <c r="E1467" i="10" a="1"/>
  <c r="E880" i="8" a="1"/>
  <c r="E737" i="8" a="1"/>
  <c r="D1227" i="8" a="1"/>
  <c r="E434" i="8" a="1"/>
  <c r="D607" i="8" a="1"/>
  <c r="E945" i="8" a="1"/>
  <c r="D50" i="8" a="1"/>
  <c r="D377" i="6" a="1"/>
  <c r="D50" i="6" a="1"/>
  <c r="D498" i="6" a="1"/>
  <c r="D668" i="6" a="1"/>
  <c r="D535" i="4" a="1"/>
  <c r="D50" i="4" a="1"/>
  <c r="D1207" i="4" a="1"/>
  <c r="D380" i="4" a="1"/>
  <c r="D1005" i="4" a="1"/>
  <c r="D685" i="1" a="1"/>
  <c r="D372" i="1" a="1"/>
  <c r="D961" i="1" a="1"/>
  <c r="D49" i="1" a="1"/>
  <c r="E794" i="29" l="1"/>
  <c r="D50" i="29"/>
  <c r="D595" i="29"/>
  <c r="D1088" i="29"/>
  <c r="D900" i="29"/>
  <c r="E1020" i="29"/>
  <c r="D50" i="26"/>
  <c r="D430" i="26"/>
  <c r="D300" i="26"/>
  <c r="D563" i="26"/>
  <c r="D287" i="24"/>
  <c r="D1077" i="24"/>
  <c r="D50" i="24"/>
  <c r="D849" i="24"/>
  <c r="D742" i="24"/>
  <c r="D413" i="24"/>
  <c r="D595" i="24"/>
  <c r="D51" i="22"/>
  <c r="D612" i="22"/>
  <c r="D385" i="22"/>
  <c r="D248" i="22"/>
  <c r="D742" i="22"/>
  <c r="E862" i="18"/>
  <c r="E693" i="18"/>
  <c r="D563" i="18"/>
  <c r="E1535" i="18"/>
  <c r="D1223" i="18"/>
  <c r="D913" i="18"/>
  <c r="E115" i="18"/>
  <c r="E565" i="18"/>
  <c r="D50" i="18"/>
  <c r="D641" i="16"/>
  <c r="D380" i="16"/>
  <c r="E798" i="16"/>
  <c r="D875" i="16"/>
  <c r="D1007" i="16"/>
  <c r="D275" i="16"/>
  <c r="D533" i="16"/>
  <c r="D785" i="16"/>
  <c r="D191" i="16"/>
  <c r="D441" i="16"/>
  <c r="D94" i="16"/>
  <c r="D573" i="14"/>
  <c r="D50" i="14"/>
  <c r="E448" i="14"/>
  <c r="D446" i="14"/>
  <c r="D266" i="14"/>
  <c r="D379" i="14"/>
  <c r="E206" i="12"/>
  <c r="D410" i="12"/>
  <c r="D496" i="12"/>
  <c r="D163" i="12"/>
  <c r="E532" i="12"/>
  <c r="E1467" i="10"/>
  <c r="E51" i="10"/>
  <c r="E1556" i="10"/>
  <c r="E1061" i="10"/>
  <c r="D508" i="10"/>
  <c r="E1003" i="10"/>
  <c r="D969" i="10"/>
  <c r="D50" i="10"/>
  <c r="D731" i="10"/>
  <c r="D1437" i="10"/>
  <c r="D50" i="8"/>
  <c r="E945" i="8"/>
  <c r="D607" i="8"/>
  <c r="E434" i="8"/>
  <c r="D1227" i="8"/>
  <c r="E737" i="8"/>
  <c r="E880" i="8"/>
  <c r="D668" i="6"/>
  <c r="D498" i="6"/>
  <c r="D50" i="6"/>
  <c r="D377" i="6"/>
  <c r="D1005" i="4"/>
  <c r="D380" i="4"/>
  <c r="D1207" i="4"/>
  <c r="D50" i="4"/>
  <c r="D535" i="4"/>
  <c r="D49" i="1"/>
  <c r="D961" i="1"/>
  <c r="D372" i="1"/>
  <c r="D685" i="1"/>
  <c r="D1089" i="29" a="1"/>
  <c r="E795" i="29" a="1"/>
  <c r="D901" i="29" a="1"/>
  <c r="D51" i="29" a="1"/>
  <c r="E1021" i="29" a="1"/>
  <c r="D596" i="29" a="1"/>
  <c r="D301" i="26" a="1"/>
  <c r="D431" i="26" a="1"/>
  <c r="D564" i="26" a="1"/>
  <c r="D51" i="26" a="1"/>
  <c r="D850" i="24" a="1"/>
  <c r="D288" i="24" a="1"/>
  <c r="D743" i="24" a="1"/>
  <c r="D1078" i="24" a="1"/>
  <c r="D414" i="24" a="1"/>
  <c r="D51" i="24" a="1"/>
  <c r="D596" i="24" a="1"/>
  <c r="D386" i="22" a="1"/>
  <c r="D249" i="22" a="1"/>
  <c r="D52" i="22" a="1"/>
  <c r="D743" i="22" a="1"/>
  <c r="D613" i="22" a="1"/>
  <c r="E863" i="18" a="1"/>
  <c r="D1224" i="18" a="1"/>
  <c r="D51" i="18" a="1"/>
  <c r="E694" i="18" a="1"/>
  <c r="D914" i="18" a="1"/>
  <c r="D564" i="18" a="1"/>
  <c r="E116" i="18" a="1"/>
  <c r="E566" i="18" a="1"/>
  <c r="D642" i="16" a="1"/>
  <c r="D1008" i="16" a="1"/>
  <c r="D192" i="16" a="1"/>
  <c r="D381" i="16" a="1"/>
  <c r="D276" i="16" a="1"/>
  <c r="D442" i="16" a="1"/>
  <c r="E799" i="16" a="1"/>
  <c r="D534" i="16" a="1"/>
  <c r="D95" i="16" a="1"/>
  <c r="D876" i="16" a="1"/>
  <c r="D786" i="16" a="1"/>
  <c r="D51" i="14" a="1"/>
  <c r="D380" i="14" a="1"/>
  <c r="D447" i="14" a="1"/>
  <c r="D574" i="14" a="1"/>
  <c r="D267" i="14" a="1"/>
  <c r="E207" i="12" a="1"/>
  <c r="E533" i="12" a="1"/>
  <c r="D411" i="12" a="1"/>
  <c r="D497" i="12" a="1"/>
  <c r="D164" i="12" a="1"/>
  <c r="E1468" i="10" a="1"/>
  <c r="D509" i="10" a="1"/>
  <c r="D732" i="10" a="1"/>
  <c r="E52" i="10" a="1"/>
  <c r="E1004" i="10" a="1"/>
  <c r="D1438" i="10" a="1"/>
  <c r="E1557" i="10" a="1"/>
  <c r="D970" i="10" a="1"/>
  <c r="E1062" i="10" a="1"/>
  <c r="D51" i="10" a="1"/>
  <c r="D51" i="8" a="1"/>
  <c r="D1228" i="8" a="1"/>
  <c r="D608" i="8" a="1"/>
  <c r="E881" i="8" a="1"/>
  <c r="E435" i="8" a="1"/>
  <c r="E946" i="8" a="1"/>
  <c r="E738" i="8" a="1"/>
  <c r="D499" i="6" a="1"/>
  <c r="D669" i="6" a="1"/>
  <c r="D51" i="6" a="1"/>
  <c r="D378" i="6" a="1"/>
  <c r="D1006" i="4" a="1"/>
  <c r="D536" i="4" a="1"/>
  <c r="D381" i="4" a="1"/>
  <c r="D1208" i="4" a="1"/>
  <c r="D51" i="4" a="1"/>
  <c r="D962" i="1" a="1"/>
  <c r="D373" i="1" a="1"/>
  <c r="D686" i="1" a="1"/>
  <c r="D50" i="1" a="1"/>
  <c r="D596" i="29" l="1"/>
  <c r="E1021" i="29"/>
  <c r="D51" i="29"/>
  <c r="D901" i="29"/>
  <c r="E795" i="29"/>
  <c r="D1089" i="29"/>
  <c r="D51" i="26"/>
  <c r="D564" i="26"/>
  <c r="D431" i="26"/>
  <c r="D301" i="26"/>
  <c r="D596" i="24"/>
  <c r="D51" i="24"/>
  <c r="D414" i="24"/>
  <c r="D1078" i="24"/>
  <c r="D743" i="24"/>
  <c r="D288" i="24"/>
  <c r="D850" i="24"/>
  <c r="D613" i="22"/>
  <c r="D743" i="22"/>
  <c r="D52" i="22"/>
  <c r="D249" i="22"/>
  <c r="D386" i="22"/>
  <c r="E566" i="18"/>
  <c r="E116" i="18"/>
  <c r="D564" i="18"/>
  <c r="D914" i="18"/>
  <c r="E694" i="18"/>
  <c r="D51" i="18"/>
  <c r="D1224" i="18"/>
  <c r="E863" i="18"/>
  <c r="D786" i="16"/>
  <c r="D876" i="16"/>
  <c r="D95" i="16"/>
  <c r="D534" i="16"/>
  <c r="E799" i="16"/>
  <c r="D442" i="16"/>
  <c r="D276" i="16"/>
  <c r="D381" i="16"/>
  <c r="D192" i="16"/>
  <c r="D1008" i="16"/>
  <c r="D642" i="16"/>
  <c r="D267" i="14"/>
  <c r="D574" i="14"/>
  <c r="D447" i="14"/>
  <c r="D380" i="14"/>
  <c r="D51" i="14"/>
  <c r="D164" i="12"/>
  <c r="D497" i="12"/>
  <c r="D411" i="12"/>
  <c r="E533" i="12"/>
  <c r="E207" i="12"/>
  <c r="D51" i="10"/>
  <c r="E1062" i="10"/>
  <c r="D970" i="10"/>
  <c r="E1557" i="10"/>
  <c r="D1438" i="10"/>
  <c r="E1004" i="10"/>
  <c r="E52" i="10"/>
  <c r="D732" i="10"/>
  <c r="D509" i="10"/>
  <c r="E1468" i="10"/>
  <c r="E738" i="8"/>
  <c r="E946" i="8"/>
  <c r="E435" i="8"/>
  <c r="E881" i="8"/>
  <c r="D608" i="8"/>
  <c r="D1228" i="8"/>
  <c r="D51" i="8"/>
  <c r="D378" i="6"/>
  <c r="D51" i="6"/>
  <c r="D669" i="6"/>
  <c r="D499" i="6"/>
  <c r="D51" i="4"/>
  <c r="D1208" i="4"/>
  <c r="D381" i="4"/>
  <c r="D536" i="4"/>
  <c r="D1006" i="4"/>
  <c r="D50" i="1"/>
  <c r="D686" i="1"/>
  <c r="D373" i="1"/>
  <c r="D962" i="1"/>
  <c r="D902" i="29" a="1"/>
  <c r="D597" i="29" a="1"/>
  <c r="E796" i="29" a="1"/>
  <c r="E1022" i="29" a="1"/>
  <c r="D1090" i="29" a="1"/>
  <c r="D52" i="29" a="1"/>
  <c r="D432" i="26" a="1"/>
  <c r="D565" i="26" a="1"/>
  <c r="D302" i="26" a="1"/>
  <c r="D52" i="26" a="1"/>
  <c r="D1079" i="24" a="1"/>
  <c r="D597" i="24" a="1"/>
  <c r="D744" i="24" a="1"/>
  <c r="D52" i="24" a="1"/>
  <c r="D289" i="24" a="1"/>
  <c r="D415" i="24" a="1"/>
  <c r="D851" i="24" a="1"/>
  <c r="D250" i="22" a="1"/>
  <c r="D614" i="22" a="1"/>
  <c r="D387" i="22" a="1"/>
  <c r="D744" i="22" a="1"/>
  <c r="D53" i="22" a="1"/>
  <c r="E567" i="18" a="1"/>
  <c r="E695" i="18" a="1"/>
  <c r="E117" i="18" a="1"/>
  <c r="D52" i="18" a="1"/>
  <c r="D565" i="18" a="1"/>
  <c r="D1225" i="18" a="1"/>
  <c r="D915" i="18" a="1"/>
  <c r="E864" i="18" a="1"/>
  <c r="D96" i="16" a="1"/>
  <c r="D277" i="16" a="1"/>
  <c r="D643" i="16" a="1"/>
  <c r="D443" i="16" a="1"/>
  <c r="D535" i="16" a="1"/>
  <c r="D382" i="16" a="1"/>
  <c r="D787" i="16" a="1"/>
  <c r="E800" i="16" a="1"/>
  <c r="D193" i="16" a="1"/>
  <c r="D877" i="16" a="1"/>
  <c r="D1009" i="16" a="1"/>
  <c r="D575" i="14" a="1"/>
  <c r="D448" i="14" a="1"/>
  <c r="D52" i="14" a="1"/>
  <c r="D381" i="14" a="1"/>
  <c r="D268" i="14" a="1"/>
  <c r="D165" i="12" a="1"/>
  <c r="E208" i="12" a="1"/>
  <c r="D412" i="12" a="1"/>
  <c r="E534" i="12" a="1"/>
  <c r="D498" i="12" a="1"/>
  <c r="D52" i="10" a="1"/>
  <c r="D1439" i="10" a="1"/>
  <c r="D510" i="10" a="1"/>
  <c r="E1063" i="10" a="1"/>
  <c r="E1005" i="10" a="1"/>
  <c r="E1469" i="10" a="1"/>
  <c r="D971" i="10" a="1"/>
  <c r="E53" i="10" a="1"/>
  <c r="E1558" i="10" a="1"/>
  <c r="D733" i="10" a="1"/>
  <c r="D609" i="8" a="1"/>
  <c r="E947" i="8" a="1"/>
  <c r="E436" i="8" a="1"/>
  <c r="D52" i="8" a="1"/>
  <c r="D1229" i="8" a="1"/>
  <c r="D52" i="6" a="1"/>
  <c r="D670" i="6" a="1"/>
  <c r="D500" i="6" a="1"/>
  <c r="D379" i="6" a="1"/>
  <c r="D1209" i="4" a="1"/>
  <c r="D52" i="4" a="1"/>
  <c r="D382" i="4" a="1"/>
  <c r="D537" i="4" a="1"/>
  <c r="D1007" i="4" a="1"/>
  <c r="D687" i="1" a="1"/>
  <c r="D374" i="1" a="1"/>
  <c r="D963" i="1" a="1"/>
  <c r="D51" i="1" a="1"/>
  <c r="D52" i="29" l="1"/>
  <c r="D1090" i="29"/>
  <c r="E1022" i="29"/>
  <c r="E796" i="29"/>
  <c r="D597" i="29"/>
  <c r="D902" i="29"/>
  <c r="D52" i="26"/>
  <c r="D302" i="26"/>
  <c r="D565" i="26"/>
  <c r="D432" i="26"/>
  <c r="D851" i="24"/>
  <c r="D415" i="24"/>
  <c r="D289" i="24"/>
  <c r="D52" i="24"/>
  <c r="D744" i="24"/>
  <c r="D597" i="24"/>
  <c r="D1079" i="24"/>
  <c r="D53" i="22"/>
  <c r="D744" i="22"/>
  <c r="D387" i="22"/>
  <c r="D614" i="22"/>
  <c r="D250" i="22"/>
  <c r="E864" i="18"/>
  <c r="D915" i="18"/>
  <c r="D1225" i="18"/>
  <c r="D565" i="18"/>
  <c r="D52" i="18"/>
  <c r="E117" i="18"/>
  <c r="E695" i="18"/>
  <c r="E567" i="18"/>
  <c r="D1009" i="16"/>
  <c r="D877" i="16"/>
  <c r="D193" i="16"/>
  <c r="E800" i="16"/>
  <c r="D787" i="16"/>
  <c r="D382" i="16"/>
  <c r="D535" i="16"/>
  <c r="D443" i="16"/>
  <c r="D643" i="16"/>
  <c r="D277" i="16"/>
  <c r="D96" i="16"/>
  <c r="D268" i="14"/>
  <c r="D381" i="14"/>
  <c r="D52" i="14"/>
  <c r="D448" i="14"/>
  <c r="D575" i="14"/>
  <c r="D498" i="12"/>
  <c r="E534" i="12"/>
  <c r="D412" i="12"/>
  <c r="E208" i="12"/>
  <c r="D165" i="12"/>
  <c r="D733" i="10"/>
  <c r="E1558" i="10"/>
  <c r="E53" i="10"/>
  <c r="D971" i="10"/>
  <c r="E1469" i="10"/>
  <c r="E1005" i="10"/>
  <c r="E1063" i="10"/>
  <c r="D510" i="10"/>
  <c r="D1439" i="10"/>
  <c r="D52" i="10"/>
  <c r="D1229" i="8"/>
  <c r="D52" i="8"/>
  <c r="E436" i="8"/>
  <c r="E947" i="8"/>
  <c r="D609" i="8"/>
  <c r="D379" i="6"/>
  <c r="D500" i="6"/>
  <c r="D670" i="6"/>
  <c r="D52" i="6"/>
  <c r="D1007" i="4"/>
  <c r="D537" i="4"/>
  <c r="D382" i="4"/>
  <c r="D52" i="4"/>
  <c r="D1209" i="4"/>
  <c r="D51" i="1"/>
  <c r="D963" i="1"/>
  <c r="D374" i="1"/>
  <c r="D687" i="1"/>
  <c r="E797" i="29" a="1"/>
  <c r="D53" i="29" a="1"/>
  <c r="D598" i="29" a="1"/>
  <c r="D1091" i="29" a="1"/>
  <c r="D903" i="29" a="1"/>
  <c r="E1023" i="29" a="1"/>
  <c r="D566" i="26" a="1"/>
  <c r="D433" i="26" a="1"/>
  <c r="D53" i="26" a="1"/>
  <c r="D303" i="26" a="1"/>
  <c r="D53" i="24" a="1"/>
  <c r="D852" i="24" a="1"/>
  <c r="D745" i="24" a="1"/>
  <c r="D416" i="24" a="1"/>
  <c r="D598" i="24" a="1"/>
  <c r="D290" i="24" a="1"/>
  <c r="D1080" i="24" a="1"/>
  <c r="D745" i="22" a="1"/>
  <c r="D388" i="22" a="1"/>
  <c r="D615" i="22" a="1"/>
  <c r="D54" i="22" a="1"/>
  <c r="D251" i="22" a="1"/>
  <c r="E865" i="18" a="1"/>
  <c r="D53" i="18" a="1"/>
  <c r="E696" i="18" a="1"/>
  <c r="D916" i="18" a="1"/>
  <c r="E118" i="18" a="1"/>
  <c r="D566" i="18" a="1"/>
  <c r="E568" i="18" a="1"/>
  <c r="D1226" i="18" a="1"/>
  <c r="D1010" i="16" a="1"/>
  <c r="D788" i="16" a="1"/>
  <c r="D644" i="16" a="1"/>
  <c r="D383" i="16" a="1"/>
  <c r="D194" i="16" a="1"/>
  <c r="D536" i="16" a="1"/>
  <c r="D97" i="16" a="1"/>
  <c r="D278" i="16" a="1"/>
  <c r="E801" i="16" a="1"/>
  <c r="D444" i="16" a="1"/>
  <c r="D878" i="16" a="1"/>
  <c r="D53" i="14" a="1"/>
  <c r="D449" i="14" a="1"/>
  <c r="D269" i="14" a="1"/>
  <c r="D576" i="14" a="1"/>
  <c r="D382" i="14" a="1"/>
  <c r="D499" i="12" a="1"/>
  <c r="D166" i="12" a="1"/>
  <c r="E535" i="12" a="1"/>
  <c r="D413" i="12" a="1"/>
  <c r="E209" i="12" a="1"/>
  <c r="E1559" i="10" a="1"/>
  <c r="E1006" i="10" a="1"/>
  <c r="D53" i="10" a="1"/>
  <c r="E1064" i="10" a="1"/>
  <c r="D734" i="10" a="1"/>
  <c r="D1440" i="10" a="1"/>
  <c r="E54" i="10" a="1"/>
  <c r="E1470" i="10" a="1"/>
  <c r="D972" i="10" a="1"/>
  <c r="D511" i="10" a="1"/>
  <c r="D1230" i="8" a="1"/>
  <c r="D610" i="8" a="1"/>
  <c r="D53" i="8" a="1"/>
  <c r="E437" i="8" a="1"/>
  <c r="E948" i="8" a="1"/>
  <c r="D671" i="6" a="1"/>
  <c r="D501" i="6" a="1"/>
  <c r="D53" i="6" a="1"/>
  <c r="D380" i="6" a="1"/>
  <c r="D1008" i="4" a="1"/>
  <c r="D1210" i="4" a="1"/>
  <c r="D538" i="4" a="1"/>
  <c r="D383" i="4" a="1"/>
  <c r="D53" i="4" a="1"/>
  <c r="D964" i="1" a="1"/>
  <c r="D688" i="1" a="1"/>
  <c r="D52" i="1" a="1"/>
  <c r="D375" i="1" a="1"/>
  <c r="E1023" i="29" l="1"/>
  <c r="D903" i="29"/>
  <c r="D1091" i="29"/>
  <c r="D598" i="29"/>
  <c r="D53" i="29"/>
  <c r="E797" i="29"/>
  <c r="D303" i="26"/>
  <c r="D53" i="26"/>
  <c r="D433" i="26"/>
  <c r="D566" i="26"/>
  <c r="D1080" i="24"/>
  <c r="D290" i="24"/>
  <c r="D598" i="24"/>
  <c r="D416" i="24"/>
  <c r="D745" i="24"/>
  <c r="D852" i="24"/>
  <c r="D53" i="24"/>
  <c r="D251" i="22"/>
  <c r="D54" i="22"/>
  <c r="D615" i="22"/>
  <c r="D388" i="22"/>
  <c r="D745" i="22"/>
  <c r="D1226" i="18"/>
  <c r="E568" i="18"/>
  <c r="D566" i="18"/>
  <c r="E118" i="18"/>
  <c r="D916" i="18"/>
  <c r="E696" i="18"/>
  <c r="D53" i="18"/>
  <c r="E865" i="18"/>
  <c r="D878" i="16"/>
  <c r="D444" i="16"/>
  <c r="E801" i="16"/>
  <c r="D278" i="16"/>
  <c r="D97" i="16"/>
  <c r="D536" i="16"/>
  <c r="D194" i="16"/>
  <c r="D383" i="16"/>
  <c r="D644" i="16"/>
  <c r="D788" i="16"/>
  <c r="D1010" i="16"/>
  <c r="D382" i="14"/>
  <c r="D576" i="14"/>
  <c r="D269" i="14"/>
  <c r="D449" i="14"/>
  <c r="D53" i="14"/>
  <c r="E209" i="12"/>
  <c r="D413" i="12"/>
  <c r="E535" i="12"/>
  <c r="D166" i="12"/>
  <c r="D499" i="12"/>
  <c r="D511" i="10"/>
  <c r="D972" i="10"/>
  <c r="E1470" i="10"/>
  <c r="E54" i="10"/>
  <c r="D1440" i="10"/>
  <c r="D734" i="10"/>
  <c r="E1064" i="10"/>
  <c r="D53" i="10"/>
  <c r="E1006" i="10"/>
  <c r="E1559" i="10"/>
  <c r="E948" i="8"/>
  <c r="E437" i="8"/>
  <c r="D53" i="8"/>
  <c r="D610" i="8"/>
  <c r="D1230" i="8"/>
  <c r="D380" i="6"/>
  <c r="D53" i="6"/>
  <c r="D501" i="6"/>
  <c r="D671" i="6"/>
  <c r="D53" i="4"/>
  <c r="D383" i="4"/>
  <c r="D538" i="4"/>
  <c r="D1210" i="4"/>
  <c r="D1008" i="4"/>
  <c r="D375" i="1"/>
  <c r="D52" i="1"/>
  <c r="D688" i="1"/>
  <c r="D964" i="1"/>
  <c r="D599" i="29" a="1"/>
  <c r="E1024" i="29" a="1"/>
  <c r="D54" i="29" a="1"/>
  <c r="D904" i="29" a="1"/>
  <c r="E798" i="29" a="1"/>
  <c r="D1092" i="29" a="1"/>
  <c r="D434" i="26" a="1"/>
  <c r="D54" i="26" a="1"/>
  <c r="D567" i="26" a="1"/>
  <c r="D304" i="26" a="1"/>
  <c r="D599" i="24" a="1"/>
  <c r="D54" i="24" a="1"/>
  <c r="D417" i="24" a="1"/>
  <c r="D1081" i="24" a="1"/>
  <c r="D746" i="24" a="1"/>
  <c r="D291" i="24" a="1"/>
  <c r="D853" i="24" a="1"/>
  <c r="D55" i="22" a="1"/>
  <c r="D616" i="22" a="1"/>
  <c r="D389" i="22" a="1"/>
  <c r="D252" i="22" a="1"/>
  <c r="D746" i="22" a="1"/>
  <c r="D1227" i="18" a="1"/>
  <c r="D917" i="18" a="1"/>
  <c r="E569" i="18" a="1"/>
  <c r="E697" i="18" a="1"/>
  <c r="D567" i="18" a="1"/>
  <c r="D54" i="18" a="1"/>
  <c r="E119" i="18" a="1"/>
  <c r="D445" i="16" a="1"/>
  <c r="D537" i="16" a="1"/>
  <c r="D789" i="16" a="1"/>
  <c r="D879" i="16" a="1"/>
  <c r="E802" i="16" a="1"/>
  <c r="D195" i="16" a="1"/>
  <c r="D1011" i="16" a="1"/>
  <c r="D98" i="16" a="1"/>
  <c r="D645" i="16" a="1"/>
  <c r="D279" i="16" a="1"/>
  <c r="D384" i="16" a="1"/>
  <c r="D383" i="14" a="1"/>
  <c r="D54" i="14" a="1"/>
  <c r="D450" i="14" a="1"/>
  <c r="D577" i="14" a="1"/>
  <c r="D270" i="14" a="1"/>
  <c r="D414" i="12" a="1"/>
  <c r="E536" i="12" a="1"/>
  <c r="D167" i="12" a="1"/>
  <c r="E210" i="12" a="1"/>
  <c r="D500" i="12" a="1"/>
  <c r="D512" i="10" a="1"/>
  <c r="D1441" i="10" a="1"/>
  <c r="E1007" i="10" a="1"/>
  <c r="D973" i="10" a="1"/>
  <c r="D735" i="10" a="1"/>
  <c r="E1560" i="10" a="1"/>
  <c r="E1065" i="10" a="1"/>
  <c r="E1471" i="10" a="1"/>
  <c r="E55" i="10" a="1"/>
  <c r="D54" i="10" a="1"/>
  <c r="E438" i="8" a="1"/>
  <c r="E949" i="8" a="1"/>
  <c r="D54" i="8" a="1"/>
  <c r="D611" i="8" a="1"/>
  <c r="D1231" i="8" a="1"/>
  <c r="D502" i="6" a="1"/>
  <c r="D672" i="6" a="1"/>
  <c r="D381" i="6" a="1"/>
  <c r="D54" i="6" a="1"/>
  <c r="D384" i="4" a="1"/>
  <c r="D54" i="4" a="1"/>
  <c r="D1009" i="4" a="1"/>
  <c r="D539" i="4" a="1"/>
  <c r="D1211" i="4" a="1"/>
  <c r="D53" i="1" a="1"/>
  <c r="D689" i="1" a="1"/>
  <c r="D965" i="1" a="1"/>
  <c r="D376" i="1" a="1"/>
  <c r="D1092" i="29" l="1"/>
  <c r="E798" i="29"/>
  <c r="D904" i="29"/>
  <c r="D54" i="29"/>
  <c r="E1024" i="29"/>
  <c r="D599" i="29"/>
  <c r="D304" i="26"/>
  <c r="D567" i="26"/>
  <c r="D54" i="26"/>
  <c r="D434" i="26"/>
  <c r="D853" i="24"/>
  <c r="D291" i="24"/>
  <c r="D746" i="24"/>
  <c r="D1081" i="24"/>
  <c r="D417" i="24"/>
  <c r="D54" i="24"/>
  <c r="D599" i="24"/>
  <c r="D746" i="22"/>
  <c r="D252" i="22"/>
  <c r="D389" i="22"/>
  <c r="D616" i="22"/>
  <c r="D55" i="22"/>
  <c r="E119" i="18"/>
  <c r="D54" i="18"/>
  <c r="D567" i="18"/>
  <c r="E697" i="18"/>
  <c r="E569" i="18"/>
  <c r="D917" i="18"/>
  <c r="D1227" i="18"/>
  <c r="D384" i="16"/>
  <c r="D279" i="16"/>
  <c r="D645" i="16"/>
  <c r="D98" i="16"/>
  <c r="D1011" i="16"/>
  <c r="D195" i="16"/>
  <c r="E802" i="16"/>
  <c r="D879" i="16"/>
  <c r="D789" i="16"/>
  <c r="D537" i="16"/>
  <c r="D445" i="16"/>
  <c r="D270" i="14"/>
  <c r="D577" i="14"/>
  <c r="D450" i="14"/>
  <c r="D54" i="14"/>
  <c r="D383" i="14"/>
  <c r="D500" i="12"/>
  <c r="E210" i="12"/>
  <c r="D167" i="12"/>
  <c r="E536" i="12"/>
  <c r="D414" i="12"/>
  <c r="D54" i="10"/>
  <c r="E55" i="10"/>
  <c r="E1471" i="10"/>
  <c r="E1065" i="10"/>
  <c r="E1560" i="10"/>
  <c r="D735" i="10"/>
  <c r="D973" i="10"/>
  <c r="E1007" i="10"/>
  <c r="D1441" i="10"/>
  <c r="D512" i="10"/>
  <c r="D1231" i="8"/>
  <c r="D611" i="8"/>
  <c r="D54" i="8"/>
  <c r="E949" i="8"/>
  <c r="E438" i="8"/>
  <c r="D54" i="6"/>
  <c r="D381" i="6"/>
  <c r="D672" i="6"/>
  <c r="D502" i="6"/>
  <c r="D1211" i="4"/>
  <c r="D539" i="4"/>
  <c r="D1009" i="4"/>
  <c r="D54" i="4"/>
  <c r="D384" i="4"/>
  <c r="D376" i="1"/>
  <c r="D965" i="1"/>
  <c r="D689" i="1"/>
  <c r="D53" i="1"/>
  <c r="D55" i="29" a="1"/>
  <c r="D1093" i="29" a="1"/>
  <c r="E1025" i="29" a="1"/>
  <c r="E799" i="29" a="1"/>
  <c r="D600" i="29" a="1"/>
  <c r="D905" i="29" a="1"/>
  <c r="D568" i="26" a="1"/>
  <c r="D55" i="26" a="1"/>
  <c r="D435" i="26" a="1"/>
  <c r="D305" i="26" a="1"/>
  <c r="D1082" i="24" a="1"/>
  <c r="D854" i="24" a="1"/>
  <c r="D418" i="24" a="1"/>
  <c r="D292" i="24" a="1"/>
  <c r="D55" i="24" a="1"/>
  <c r="D747" i="24" a="1"/>
  <c r="D600" i="24" a="1"/>
  <c r="D253" i="22" a="1"/>
  <c r="D390" i="22" a="1"/>
  <c r="D617" i="22" a="1"/>
  <c r="D747" i="22" a="1"/>
  <c r="D56" i="22" a="1"/>
  <c r="E570" i="18" a="1"/>
  <c r="D55" i="18" a="1"/>
  <c r="D568" i="18" a="1"/>
  <c r="D1228" i="18" a="1"/>
  <c r="E698" i="18" a="1"/>
  <c r="D918" i="18" a="1"/>
  <c r="D646" i="16" a="1"/>
  <c r="E803" i="16" a="1"/>
  <c r="D446" i="16" a="1"/>
  <c r="D99" i="16" a="1"/>
  <c r="D880" i="16" a="1"/>
  <c r="D385" i="16" a="1"/>
  <c r="D1012" i="16" a="1"/>
  <c r="D790" i="16" a="1"/>
  <c r="D280" i="16" a="1"/>
  <c r="D196" i="16" a="1"/>
  <c r="D538" i="16" a="1"/>
  <c r="D578" i="14" a="1"/>
  <c r="D384" i="14" a="1"/>
  <c r="D451" i="14" a="1"/>
  <c r="D55" i="14" a="1"/>
  <c r="D271" i="14" a="1"/>
  <c r="E211" i="12" a="1"/>
  <c r="D501" i="12" a="1"/>
  <c r="D168" i="12" a="1"/>
  <c r="D415" i="12" a="1"/>
  <c r="E537" i="12" a="1"/>
  <c r="D55" i="10" a="1"/>
  <c r="E1561" i="10" a="1"/>
  <c r="D1442" i="10" a="1"/>
  <c r="E56" i="10" a="1"/>
  <c r="D736" i="10" a="1"/>
  <c r="D513" i="10" a="1"/>
  <c r="E1472" i="10" a="1"/>
  <c r="D974" i="10" a="1"/>
  <c r="E1066" i="10" a="1"/>
  <c r="E1008" i="10" a="1"/>
  <c r="D1232" i="8" a="1"/>
  <c r="E439" i="8" a="1"/>
  <c r="D612" i="8" a="1"/>
  <c r="D55" i="8" a="1"/>
  <c r="E950" i="8" a="1"/>
  <c r="D673" i="6" a="1"/>
  <c r="D503" i="6" a="1"/>
  <c r="D55" i="6" a="1"/>
  <c r="D382" i="6" a="1"/>
  <c r="D1212" i="4" a="1"/>
  <c r="D385" i="4" a="1"/>
  <c r="D540" i="4" a="1"/>
  <c r="D1010" i="4" a="1"/>
  <c r="D55" i="4" a="1"/>
  <c r="D966" i="1" a="1"/>
  <c r="D690" i="1" a="1"/>
  <c r="D54" i="1" a="1"/>
  <c r="D377" i="1" a="1"/>
  <c r="D905" i="29" l="1"/>
  <c r="D600" i="29"/>
  <c r="E799" i="29"/>
  <c r="E1025" i="29"/>
  <c r="D1093" i="29"/>
  <c r="D55" i="29"/>
  <c r="D305" i="26"/>
  <c r="D435" i="26"/>
  <c r="D55" i="26"/>
  <c r="D568" i="26"/>
  <c r="D600" i="24"/>
  <c r="D747" i="24"/>
  <c r="D55" i="24"/>
  <c r="D292" i="24"/>
  <c r="D418" i="24"/>
  <c r="D854" i="24"/>
  <c r="D1082" i="24"/>
  <c r="D56" i="22"/>
  <c r="D747" i="22"/>
  <c r="D617" i="22"/>
  <c r="D390" i="22"/>
  <c r="D253" i="22"/>
  <c r="D918" i="18"/>
  <c r="E698" i="18"/>
  <c r="D1228" i="18"/>
  <c r="D568" i="18"/>
  <c r="D55" i="18"/>
  <c r="E570" i="18"/>
  <c r="D538" i="16"/>
  <c r="D196" i="16"/>
  <c r="D280" i="16"/>
  <c r="D790" i="16"/>
  <c r="D1012" i="16"/>
  <c r="D385" i="16"/>
  <c r="D880" i="16"/>
  <c r="D99" i="16"/>
  <c r="D446" i="16"/>
  <c r="E803" i="16"/>
  <c r="D646" i="16"/>
  <c r="D271" i="14"/>
  <c r="D55" i="14"/>
  <c r="D451" i="14"/>
  <c r="D384" i="14"/>
  <c r="D578" i="14"/>
  <c r="E537" i="12"/>
  <c r="D415" i="12"/>
  <c r="D168" i="12"/>
  <c r="D501" i="12"/>
  <c r="E211" i="12"/>
  <c r="E1008" i="10"/>
  <c r="E1066" i="10"/>
  <c r="D974" i="10"/>
  <c r="E1472" i="10"/>
  <c r="D513" i="10"/>
  <c r="D736" i="10"/>
  <c r="E56" i="10"/>
  <c r="D1442" i="10"/>
  <c r="E1561" i="10"/>
  <c r="D55" i="10"/>
  <c r="E950" i="8"/>
  <c r="D55" i="8"/>
  <c r="D612" i="8"/>
  <c r="E439" i="8"/>
  <c r="D1232" i="8"/>
  <c r="D382" i="6"/>
  <c r="D55" i="6"/>
  <c r="D503" i="6"/>
  <c r="D673" i="6"/>
  <c r="D55" i="4"/>
  <c r="D1010" i="4"/>
  <c r="D540" i="4"/>
  <c r="D385" i="4"/>
  <c r="D1212" i="4"/>
  <c r="D377" i="1"/>
  <c r="D54" i="1"/>
  <c r="D690" i="1"/>
  <c r="D966" i="1"/>
  <c r="E800" i="29" a="1"/>
  <c r="E1026" i="29" a="1"/>
  <c r="D906" i="29" a="1"/>
  <c r="D1094" i="29" a="1"/>
  <c r="D601" i="29" a="1"/>
  <c r="D56" i="29" a="1"/>
  <c r="D436" i="26" a="1"/>
  <c r="D56" i="26" a="1"/>
  <c r="D569" i="26" a="1"/>
  <c r="D306" i="26" a="1"/>
  <c r="D293" i="24" a="1"/>
  <c r="D601" i="24" a="1"/>
  <c r="D419" i="24" a="1"/>
  <c r="D748" i="24" a="1"/>
  <c r="D855" i="24" a="1"/>
  <c r="D56" i="24" a="1"/>
  <c r="D1083" i="24" a="1"/>
  <c r="D748" i="22" a="1"/>
  <c r="D618" i="22" a="1"/>
  <c r="D391" i="22" a="1"/>
  <c r="D57" i="22" a="1"/>
  <c r="D254" i="22" a="1"/>
  <c r="D919" i="18" a="1"/>
  <c r="D56" i="18" a="1"/>
  <c r="E699" i="18" a="1"/>
  <c r="E571" i="18" a="1"/>
  <c r="D1229" i="18" a="1"/>
  <c r="D569" i="18" a="1"/>
  <c r="D197" i="16" a="1"/>
  <c r="D386" i="16" a="1"/>
  <c r="E804" i="16" a="1"/>
  <c r="D881" i="16" a="1"/>
  <c r="D281" i="16" a="1"/>
  <c r="D647" i="16" a="1"/>
  <c r="D791" i="16" a="1"/>
  <c r="D100" i="16" a="1"/>
  <c r="D539" i="16" a="1"/>
  <c r="D1013" i="16" a="1"/>
  <c r="D447" i="16" a="1"/>
  <c r="D56" i="14" a="1"/>
  <c r="D272" i="14" a="1"/>
  <c r="D452" i="14" a="1"/>
  <c r="D385" i="14" a="1"/>
  <c r="D579" i="14" a="1"/>
  <c r="E538" i="12" a="1"/>
  <c r="E212" i="12" a="1"/>
  <c r="D169" i="12" a="1"/>
  <c r="D502" i="12" a="1"/>
  <c r="D416" i="12" a="1"/>
  <c r="E1067" i="10" a="1"/>
  <c r="D737" i="10" a="1"/>
  <c r="D56" i="10" a="1"/>
  <c r="D975" i="10" a="1"/>
  <c r="E57" i="10" a="1"/>
  <c r="D1443" i="10" a="1"/>
  <c r="E1009" i="10" a="1"/>
  <c r="D514" i="10" a="1"/>
  <c r="E1562" i="10" a="1"/>
  <c r="D56" i="8" a="1"/>
  <c r="D1233" i="8" a="1"/>
  <c r="D613" i="8" a="1"/>
  <c r="E440" i="8" a="1"/>
  <c r="E951" i="8" a="1"/>
  <c r="D56" i="6" a="1"/>
  <c r="D383" i="6" a="1"/>
  <c r="D504" i="6" a="1"/>
  <c r="D674" i="6" a="1"/>
  <c r="D56" i="4" a="1"/>
  <c r="D1213" i="4" a="1"/>
  <c r="D1011" i="4" a="1"/>
  <c r="D541" i="4" a="1"/>
  <c r="D386" i="4" a="1"/>
  <c r="D55" i="1" a="1"/>
  <c r="D691" i="1" a="1"/>
  <c r="D967" i="1" a="1"/>
  <c r="D378" i="1" a="1"/>
  <c r="D56" i="29" l="1"/>
  <c r="D601" i="29"/>
  <c r="D1094" i="29"/>
  <c r="D906" i="29"/>
  <c r="E1026" i="29"/>
  <c r="E800" i="29"/>
  <c r="D306" i="26"/>
  <c r="D569" i="26"/>
  <c r="D56" i="26"/>
  <c r="D436" i="26"/>
  <c r="D1083" i="24"/>
  <c r="D56" i="24"/>
  <c r="D855" i="24"/>
  <c r="D748" i="24"/>
  <c r="D419" i="24"/>
  <c r="D601" i="24"/>
  <c r="D293" i="24"/>
  <c r="D254" i="22"/>
  <c r="D57" i="22"/>
  <c r="D391" i="22"/>
  <c r="D618" i="22"/>
  <c r="D748" i="22"/>
  <c r="D569" i="18"/>
  <c r="D1229" i="18"/>
  <c r="E571" i="18"/>
  <c r="E699" i="18"/>
  <c r="D56" i="18"/>
  <c r="D919" i="18"/>
  <c r="D447" i="16"/>
  <c r="D1013" i="16"/>
  <c r="D539" i="16"/>
  <c r="D100" i="16"/>
  <c r="D791" i="16"/>
  <c r="D647" i="16"/>
  <c r="D281" i="16"/>
  <c r="D881" i="16"/>
  <c r="E804" i="16"/>
  <c r="D386" i="16"/>
  <c r="D197" i="16"/>
  <c r="D579" i="14"/>
  <c r="D385" i="14"/>
  <c r="D452" i="14"/>
  <c r="D272" i="14"/>
  <c r="D56" i="14"/>
  <c r="D416" i="12"/>
  <c r="D502" i="12"/>
  <c r="D169" i="12"/>
  <c r="E212" i="12"/>
  <c r="E538" i="12"/>
  <c r="E1562" i="10"/>
  <c r="D514" i="10"/>
  <c r="E1009" i="10"/>
  <c r="D1443" i="10"/>
  <c r="E57" i="10"/>
  <c r="D975" i="10"/>
  <c r="D56" i="10"/>
  <c r="D737" i="10"/>
  <c r="E1067" i="10"/>
  <c r="E951" i="8"/>
  <c r="E440" i="8"/>
  <c r="D613" i="8"/>
  <c r="D1233" i="8"/>
  <c r="D56" i="8"/>
  <c r="D674" i="6"/>
  <c r="D504" i="6"/>
  <c r="D383" i="6"/>
  <c r="D56" i="6"/>
  <c r="D386" i="4"/>
  <c r="D541" i="4"/>
  <c r="D1011" i="4"/>
  <c r="D1213" i="4"/>
  <c r="D56" i="4"/>
  <c r="D378" i="1"/>
  <c r="D967" i="1"/>
  <c r="D691" i="1"/>
  <c r="D55" i="1"/>
  <c r="D1095" i="29" a="1"/>
  <c r="D602" i="29" a="1"/>
  <c r="D907" i="29" a="1"/>
  <c r="D57" i="29" a="1"/>
  <c r="E1027" i="29" a="1"/>
  <c r="E801" i="29" a="1"/>
  <c r="D570" i="26" a="1"/>
  <c r="D57" i="26" a="1"/>
  <c r="D437" i="26" a="1"/>
  <c r="D307" i="26" a="1"/>
  <c r="D749" i="24" a="1"/>
  <c r="D1084" i="24" a="1"/>
  <c r="D420" i="24" a="1"/>
  <c r="D57" i="24" a="1"/>
  <c r="D602" i="24" a="1"/>
  <c r="D856" i="24" a="1"/>
  <c r="D294" i="24" a="1"/>
  <c r="D58" i="22" a="1"/>
  <c r="D392" i="22" a="1"/>
  <c r="D619" i="22" a="1"/>
  <c r="D255" i="22" a="1"/>
  <c r="D749" i="22" a="1"/>
  <c r="D570" i="18" a="1"/>
  <c r="D57" i="18" a="1"/>
  <c r="D1230" i="18" a="1"/>
  <c r="D920" i="18" a="1"/>
  <c r="E572" i="18" a="1"/>
  <c r="E700" i="18" a="1"/>
  <c r="D448" i="16" a="1"/>
  <c r="D792" i="16" a="1"/>
  <c r="E805" i="16" a="1"/>
  <c r="D1014" i="16" a="1"/>
  <c r="D387" i="16" a="1"/>
  <c r="D540" i="16" a="1"/>
  <c r="D282" i="16" a="1"/>
  <c r="D198" i="16" a="1"/>
  <c r="D648" i="16" a="1"/>
  <c r="D101" i="16" a="1"/>
  <c r="D882" i="16" a="1"/>
  <c r="D580" i="14" a="1"/>
  <c r="D57" i="14" a="1"/>
  <c r="D386" i="14" a="1"/>
  <c r="D453" i="14" a="1"/>
  <c r="D273" i="14" a="1"/>
  <c r="D417" i="12" a="1"/>
  <c r="E539" i="12" a="1"/>
  <c r="D503" i="12" a="1"/>
  <c r="D170" i="12" a="1"/>
  <c r="E213" i="12" a="1"/>
  <c r="D515" i="10" a="1"/>
  <c r="D976" i="10" a="1"/>
  <c r="E58" i="10" a="1"/>
  <c r="E1010" i="10" a="1"/>
  <c r="D57" i="10" a="1"/>
  <c r="E1563" i="10" a="1"/>
  <c r="E1068" i="10" a="1"/>
  <c r="D1444" i="10" a="1"/>
  <c r="D738" i="10" a="1"/>
  <c r="E952" i="8" a="1"/>
  <c r="D57" i="8" a="1"/>
  <c r="E441" i="8" a="1"/>
  <c r="D1234" i="8" a="1"/>
  <c r="D614" i="8" a="1"/>
  <c r="D505" i="6" a="1"/>
  <c r="D384" i="6" a="1"/>
  <c r="D57" i="6" a="1"/>
  <c r="D675" i="6" a="1"/>
  <c r="D542" i="4" a="1"/>
  <c r="D387" i="4" a="1"/>
  <c r="D1012" i="4" a="1"/>
  <c r="D57" i="4" a="1"/>
  <c r="D1214" i="4" a="1"/>
  <c r="D968" i="1" a="1"/>
  <c r="D692" i="1" a="1"/>
  <c r="D56" i="1" a="1"/>
  <c r="D379" i="1" a="1"/>
  <c r="E801" i="29" l="1"/>
  <c r="E1027" i="29"/>
  <c r="D57" i="29"/>
  <c r="D907" i="29"/>
  <c r="D602" i="29"/>
  <c r="D1095" i="29"/>
  <c r="D307" i="26"/>
  <c r="D437" i="26"/>
  <c r="D57" i="26"/>
  <c r="D570" i="26"/>
  <c r="D294" i="24"/>
  <c r="D856" i="24"/>
  <c r="D602" i="24"/>
  <c r="D57" i="24"/>
  <c r="D420" i="24"/>
  <c r="D1084" i="24"/>
  <c r="D749" i="24"/>
  <c r="D749" i="22"/>
  <c r="D255" i="22"/>
  <c r="D619" i="22"/>
  <c r="D392" i="22"/>
  <c r="D58" i="22"/>
  <c r="E700" i="18"/>
  <c r="E572" i="18"/>
  <c r="D920" i="18"/>
  <c r="D1230" i="18"/>
  <c r="D57" i="18"/>
  <c r="D570" i="18"/>
  <c r="D882" i="16"/>
  <c r="D101" i="16"/>
  <c r="D648" i="16"/>
  <c r="D198" i="16"/>
  <c r="D282" i="16"/>
  <c r="D540" i="16"/>
  <c r="D387" i="16"/>
  <c r="D1014" i="16"/>
  <c r="E805" i="16"/>
  <c r="D792" i="16"/>
  <c r="D448" i="16"/>
  <c r="D273" i="14"/>
  <c r="D453" i="14"/>
  <c r="D386" i="14"/>
  <c r="D57" i="14"/>
  <c r="D580" i="14"/>
  <c r="E213" i="12"/>
  <c r="D170" i="12"/>
  <c r="D503" i="12"/>
  <c r="E539" i="12"/>
  <c r="D417" i="12"/>
  <c r="D738" i="10"/>
  <c r="D1444" i="10"/>
  <c r="E1068" i="10"/>
  <c r="E1563" i="10"/>
  <c r="D57" i="10"/>
  <c r="E1010" i="10"/>
  <c r="E58" i="10"/>
  <c r="D976" i="10"/>
  <c r="D515" i="10"/>
  <c r="D614" i="8"/>
  <c r="D1234" i="8"/>
  <c r="E441" i="8"/>
  <c r="D57" i="8"/>
  <c r="E952" i="8"/>
  <c r="D675" i="6"/>
  <c r="D57" i="6"/>
  <c r="D384" i="6"/>
  <c r="D505" i="6"/>
  <c r="D1214" i="4"/>
  <c r="D57" i="4"/>
  <c r="D1012" i="4"/>
  <c r="D387" i="4"/>
  <c r="D542" i="4"/>
  <c r="D379" i="1"/>
  <c r="D56" i="1"/>
  <c r="D692" i="1"/>
  <c r="D968" i="1"/>
  <c r="D908" i="29" a="1"/>
  <c r="E802" i="29" a="1"/>
  <c r="D603" i="29" a="1"/>
  <c r="E1028" i="29" a="1"/>
  <c r="D1096" i="29" a="1"/>
  <c r="D58" i="29" a="1"/>
  <c r="D308" i="26" a="1"/>
  <c r="D438" i="26" a="1"/>
  <c r="D58" i="26" a="1"/>
  <c r="D571" i="26" a="1"/>
  <c r="D58" i="24" a="1"/>
  <c r="D295" i="24" a="1"/>
  <c r="D421" i="24" a="1"/>
  <c r="D857" i="24" a="1"/>
  <c r="D1085" i="24" a="1"/>
  <c r="D603" i="24" a="1"/>
  <c r="D750" i="24" a="1"/>
  <c r="D393" i="22" a="1"/>
  <c r="D750" i="22" a="1"/>
  <c r="D59" i="22" a="1"/>
  <c r="D256" i="22" a="1"/>
  <c r="D620" i="22" a="1"/>
  <c r="E701" i="18" a="1"/>
  <c r="D58" i="18" a="1"/>
  <c r="E573" i="18" a="1"/>
  <c r="D571" i="18" a="1"/>
  <c r="D921" i="18" a="1"/>
  <c r="D1231" i="18" a="1"/>
  <c r="D102" i="16" a="1"/>
  <c r="D541" i="16" a="1"/>
  <c r="D793" i="16" a="1"/>
  <c r="D649" i="16" a="1"/>
  <c r="D388" i="16" a="1"/>
  <c r="D449" i="16" a="1"/>
  <c r="D199" i="16" a="1"/>
  <c r="D1015" i="16" a="1"/>
  <c r="D883" i="16" a="1"/>
  <c r="D283" i="16" a="1"/>
  <c r="E806" i="16" a="1"/>
  <c r="D454" i="14" a="1"/>
  <c r="D387" i="14" a="1"/>
  <c r="D58" i="14" a="1"/>
  <c r="D274" i="14" a="1"/>
  <c r="D581" i="14" a="1"/>
  <c r="E214" i="12" a="1"/>
  <c r="D418" i="12" a="1"/>
  <c r="D171" i="12" a="1"/>
  <c r="D504" i="12" a="1"/>
  <c r="E540" i="12" a="1"/>
  <c r="D739" i="10" a="1"/>
  <c r="D58" i="10" a="1"/>
  <c r="D516" i="10" a="1"/>
  <c r="D1445" i="10" a="1"/>
  <c r="E1011" i="10" a="1"/>
  <c r="E1069" i="10" a="1"/>
  <c r="E59" i="10" a="1"/>
  <c r="E1564" i="10" a="1"/>
  <c r="D977" i="10" a="1"/>
  <c r="D615" i="8" a="1"/>
  <c r="E953" i="8" a="1"/>
  <c r="D1235" i="8" a="1"/>
  <c r="E442" i="8" a="1"/>
  <c r="D58" i="8" a="1"/>
  <c r="D58" i="6" a="1"/>
  <c r="D385" i="6" a="1"/>
  <c r="D506" i="6" a="1"/>
  <c r="D676" i="6" a="1"/>
  <c r="D58" i="4" a="1"/>
  <c r="D1215" i="4" a="1"/>
  <c r="D1013" i="4" a="1"/>
  <c r="D388" i="4" a="1"/>
  <c r="D543" i="4" a="1"/>
  <c r="D380" i="1" a="1"/>
  <c r="D57" i="1" a="1"/>
  <c r="D693" i="1" a="1"/>
  <c r="D969" i="1" a="1"/>
  <c r="D58" i="29" l="1"/>
  <c r="D1096" i="29"/>
  <c r="E1028" i="29"/>
  <c r="D603" i="29"/>
  <c r="E802" i="29"/>
  <c r="D908" i="29"/>
  <c r="D571" i="26"/>
  <c r="D58" i="26"/>
  <c r="D438" i="26"/>
  <c r="D308" i="26"/>
  <c r="D750" i="24"/>
  <c r="D603" i="24"/>
  <c r="D1085" i="24"/>
  <c r="D857" i="24"/>
  <c r="D421" i="24"/>
  <c r="D295" i="24"/>
  <c r="D58" i="24"/>
  <c r="D620" i="22"/>
  <c r="D256" i="22"/>
  <c r="D59" i="22"/>
  <c r="D750" i="22"/>
  <c r="D393" i="22"/>
  <c r="D1231" i="18"/>
  <c r="D921" i="18"/>
  <c r="D571" i="18"/>
  <c r="E573" i="18"/>
  <c r="D58" i="18"/>
  <c r="E701" i="18"/>
  <c r="E806" i="16"/>
  <c r="D283" i="16"/>
  <c r="D883" i="16"/>
  <c r="D1015" i="16"/>
  <c r="D199" i="16"/>
  <c r="D449" i="16"/>
  <c r="D388" i="16"/>
  <c r="D649" i="16"/>
  <c r="D793" i="16"/>
  <c r="D541" i="16"/>
  <c r="D102" i="16"/>
  <c r="D581" i="14"/>
  <c r="D274" i="14"/>
  <c r="D58" i="14"/>
  <c r="D387" i="14"/>
  <c r="D454" i="14"/>
  <c r="E540" i="12"/>
  <c r="D504" i="12"/>
  <c r="D171" i="12"/>
  <c r="D418" i="12"/>
  <c r="E214" i="12"/>
  <c r="D977" i="10"/>
  <c r="E1564" i="10"/>
  <c r="E59" i="10"/>
  <c r="E1069" i="10"/>
  <c r="E1011" i="10"/>
  <c r="D1445" i="10"/>
  <c r="D516" i="10"/>
  <c r="D58" i="10"/>
  <c r="D739" i="10"/>
  <c r="D58" i="8"/>
  <c r="E442" i="8"/>
  <c r="D1235" i="8"/>
  <c r="E953" i="8"/>
  <c r="D615" i="8"/>
  <c r="D676" i="6"/>
  <c r="D506" i="6"/>
  <c r="D385" i="6"/>
  <c r="D58" i="6"/>
  <c r="D543" i="4"/>
  <c r="D388" i="4"/>
  <c r="D1013" i="4"/>
  <c r="D1215" i="4"/>
  <c r="D58" i="4"/>
  <c r="D969" i="1"/>
  <c r="D693" i="1"/>
  <c r="D57" i="1"/>
  <c r="D380" i="1"/>
  <c r="D604" i="29" a="1"/>
  <c r="D59" i="29" a="1"/>
  <c r="E803" i="29" a="1"/>
  <c r="D1097" i="29" a="1"/>
  <c r="D909" i="29" a="1"/>
  <c r="E1029" i="29" a="1"/>
  <c r="D572" i="26" a="1"/>
  <c r="D59" i="26" a="1"/>
  <c r="D439" i="26" a="1"/>
  <c r="D309" i="26" a="1"/>
  <c r="D858" i="24" a="1"/>
  <c r="D751" i="24" a="1"/>
  <c r="D422" i="24" a="1"/>
  <c r="D604" i="24" a="1"/>
  <c r="D296" i="24" a="1"/>
  <c r="D1086" i="24" a="1"/>
  <c r="D59" i="24" a="1"/>
  <c r="D257" i="22" a="1"/>
  <c r="D60" i="22" a="1"/>
  <c r="D751" i="22" a="1"/>
  <c r="D621" i="22" a="1"/>
  <c r="D394" i="22" a="1"/>
  <c r="D1232" i="18" a="1"/>
  <c r="D59" i="18" a="1"/>
  <c r="D922" i="18" a="1"/>
  <c r="E702" i="18" a="1"/>
  <c r="D572" i="18" a="1"/>
  <c r="E574" i="18" a="1"/>
  <c r="E807" i="16" a="1"/>
  <c r="D200" i="16" a="1"/>
  <c r="D794" i="16" a="1"/>
  <c r="D284" i="16" a="1"/>
  <c r="D450" i="16" a="1"/>
  <c r="D542" i="16" a="1"/>
  <c r="D884" i="16" a="1"/>
  <c r="D389" i="16" a="1"/>
  <c r="D103" i="16" a="1"/>
  <c r="D1016" i="16" a="1"/>
  <c r="D650" i="16" a="1"/>
  <c r="D59" i="14" a="1"/>
  <c r="D455" i="14" a="1"/>
  <c r="D388" i="14" a="1"/>
  <c r="D582" i="14" a="1"/>
  <c r="D275" i="14" a="1"/>
  <c r="E541" i="12" a="1"/>
  <c r="E215" i="12" a="1"/>
  <c r="D505" i="12" a="1"/>
  <c r="D172" i="12" a="1"/>
  <c r="D419" i="12" a="1"/>
  <c r="D978" i="10" a="1"/>
  <c r="E1012" i="10" a="1"/>
  <c r="D740" i="10" a="1"/>
  <c r="D1446" i="10" a="1"/>
  <c r="E1070" i="10" a="1"/>
  <c r="D59" i="10" a="1"/>
  <c r="E1565" i="10" a="1"/>
  <c r="E60" i="10" a="1"/>
  <c r="D517" i="10" a="1"/>
  <c r="D59" i="8" a="1"/>
  <c r="D616" i="8" a="1"/>
  <c r="E443" i="8" a="1"/>
  <c r="D1236" i="8" a="1"/>
  <c r="E954" i="8" a="1"/>
  <c r="D507" i="6" a="1"/>
  <c r="D386" i="6" a="1"/>
  <c r="D59" i="6" a="1"/>
  <c r="D677" i="6" a="1"/>
  <c r="D389" i="4" a="1"/>
  <c r="D544" i="4" a="1"/>
  <c r="D1014" i="4" a="1"/>
  <c r="D1216" i="4" a="1"/>
  <c r="D59" i="4" a="1"/>
  <c r="D970" i="1" a="1"/>
  <c r="D694" i="1" a="1"/>
  <c r="D58" i="1" a="1"/>
  <c r="D381" i="1" a="1"/>
  <c r="E1029" i="29" l="1"/>
  <c r="D909" i="29"/>
  <c r="D1097" i="29"/>
  <c r="E803" i="29"/>
  <c r="D59" i="29"/>
  <c r="D604" i="29"/>
  <c r="D309" i="26"/>
  <c r="D439" i="26"/>
  <c r="D59" i="26"/>
  <c r="D572" i="26"/>
  <c r="D59" i="24"/>
  <c r="D1086" i="24"/>
  <c r="D296" i="24"/>
  <c r="D604" i="24"/>
  <c r="D422" i="24"/>
  <c r="D751" i="24"/>
  <c r="D858" i="24"/>
  <c r="D394" i="22"/>
  <c r="D621" i="22"/>
  <c r="D751" i="22"/>
  <c r="D60" i="22"/>
  <c r="D257" i="22"/>
  <c r="E574" i="18"/>
  <c r="D572" i="18"/>
  <c r="E702" i="18"/>
  <c r="D922" i="18"/>
  <c r="D59" i="18"/>
  <c r="D1232" i="18"/>
  <c r="D650" i="16"/>
  <c r="D1016" i="16"/>
  <c r="D103" i="16"/>
  <c r="D389" i="16"/>
  <c r="D884" i="16"/>
  <c r="D542" i="16"/>
  <c r="D450" i="16"/>
  <c r="D284" i="16"/>
  <c r="D794" i="16"/>
  <c r="D200" i="16"/>
  <c r="E807" i="16"/>
  <c r="D275" i="14"/>
  <c r="D582" i="14"/>
  <c r="D388" i="14"/>
  <c r="D455" i="14"/>
  <c r="D59" i="14"/>
  <c r="D419" i="12"/>
  <c r="D172" i="12"/>
  <c r="D505" i="12"/>
  <c r="E215" i="12"/>
  <c r="E541" i="12"/>
  <c r="D517" i="10"/>
  <c r="E60" i="10"/>
  <c r="E1565" i="10"/>
  <c r="D59" i="10"/>
  <c r="E1070" i="10"/>
  <c r="D1446" i="10"/>
  <c r="D740" i="10"/>
  <c r="E1012" i="10"/>
  <c r="D978" i="10"/>
  <c r="E954" i="8"/>
  <c r="D1236" i="8"/>
  <c r="E443" i="8"/>
  <c r="D616" i="8"/>
  <c r="D59" i="8"/>
  <c r="D677" i="6"/>
  <c r="D59" i="6"/>
  <c r="D386" i="6"/>
  <c r="D507" i="6"/>
  <c r="D59" i="4"/>
  <c r="D1216" i="4"/>
  <c r="D1014" i="4"/>
  <c r="D544" i="4"/>
  <c r="D389" i="4"/>
  <c r="D381" i="1"/>
  <c r="D58" i="1"/>
  <c r="D694" i="1"/>
  <c r="D970" i="1"/>
  <c r="E1030" i="29" a="1"/>
  <c r="D910" i="29" a="1"/>
  <c r="D605" i="29" a="1"/>
  <c r="D1098" i="29" a="1"/>
  <c r="E804" i="29" a="1"/>
  <c r="D60" i="29" a="1"/>
  <c r="D310" i="26" a="1"/>
  <c r="D440" i="26" a="1"/>
  <c r="D60" i="26" a="1"/>
  <c r="D573" i="26" a="1"/>
  <c r="D605" i="24" a="1"/>
  <c r="D60" i="24" a="1"/>
  <c r="D423" i="24" a="1"/>
  <c r="D1087" i="24" a="1"/>
  <c r="D752" i="24" a="1"/>
  <c r="D297" i="24" a="1"/>
  <c r="D859" i="24" a="1"/>
  <c r="D395" i="22" a="1"/>
  <c r="D258" i="22" a="1"/>
  <c r="D622" i="22" a="1"/>
  <c r="D752" i="22" a="1"/>
  <c r="D61" i="22" a="1"/>
  <c r="E575" i="18" a="1"/>
  <c r="D60" i="18" a="1"/>
  <c r="D573" i="18" a="1"/>
  <c r="D1233" i="18" a="1"/>
  <c r="E703" i="18" a="1"/>
  <c r="D923" i="18" a="1"/>
  <c r="D651" i="16" a="1"/>
  <c r="D885" i="16" a="1"/>
  <c r="D795" i="16" a="1"/>
  <c r="D104" i="16" a="1"/>
  <c r="E808" i="16" a="1"/>
  <c r="D390" i="16" a="1"/>
  <c r="D1017" i="16" a="1"/>
  <c r="D543" i="16" a="1"/>
  <c r="D201" i="16" a="1"/>
  <c r="D285" i="16" a="1"/>
  <c r="D389" i="14" a="1"/>
  <c r="D456" i="14" a="1"/>
  <c r="D276" i="14" a="1"/>
  <c r="D60" i="14" a="1"/>
  <c r="D583" i="14" a="1"/>
  <c r="D420" i="12" a="1"/>
  <c r="E542" i="12" a="1"/>
  <c r="D173" i="12" a="1"/>
  <c r="D506" i="12" a="1"/>
  <c r="E61" i="10" a="1"/>
  <c r="D1447" i="10" a="1"/>
  <c r="D741" i="10" a="1"/>
  <c r="D518" i="10" a="1"/>
  <c r="D979" i="10" a="1"/>
  <c r="D60" i="10" a="1"/>
  <c r="E1071" i="10" a="1"/>
  <c r="D617" i="8" a="1"/>
  <c r="E955" i="8" a="1"/>
  <c r="D60" i="8" a="1"/>
  <c r="D1237" i="8" a="1"/>
  <c r="D387" i="6" a="1"/>
  <c r="D508" i="6" a="1"/>
  <c r="D678" i="6" a="1"/>
  <c r="D60" i="6" a="1"/>
  <c r="D60" i="4" a="1"/>
  <c r="D390" i="4" a="1"/>
  <c r="D1217" i="4" a="1"/>
  <c r="D1015" i="4" a="1"/>
  <c r="D545" i="4" a="1"/>
  <c r="D59" i="1" a="1"/>
  <c r="D695" i="1" a="1"/>
  <c r="D971" i="1" a="1"/>
  <c r="D382" i="1" a="1"/>
  <c r="D60" i="29" l="1"/>
  <c r="E804" i="29"/>
  <c r="D1098" i="29"/>
  <c r="D605" i="29"/>
  <c r="D910" i="29"/>
  <c r="E1030" i="29"/>
  <c r="D573" i="26"/>
  <c r="D60" i="26"/>
  <c r="D440" i="26"/>
  <c r="D310" i="26"/>
  <c r="D859" i="24"/>
  <c r="D297" i="24"/>
  <c r="D752" i="24"/>
  <c r="D1087" i="24"/>
  <c r="D423" i="24"/>
  <c r="D60" i="24"/>
  <c r="D605" i="24"/>
  <c r="D61" i="22"/>
  <c r="D752" i="22"/>
  <c r="D622" i="22"/>
  <c r="D258" i="22"/>
  <c r="D395" i="22"/>
  <c r="D923" i="18"/>
  <c r="E703" i="18"/>
  <c r="D1233" i="18"/>
  <c r="D573" i="18"/>
  <c r="D60" i="18"/>
  <c r="E575" i="18"/>
  <c r="D285" i="16"/>
  <c r="D201" i="16"/>
  <c r="D543" i="16"/>
  <c r="D1017" i="16"/>
  <c r="D390" i="16"/>
  <c r="E808" i="16"/>
  <c r="D104" i="16"/>
  <c r="D795" i="16"/>
  <c r="D885" i="16"/>
  <c r="D651" i="16"/>
  <c r="D583" i="14"/>
  <c r="D60" i="14"/>
  <c r="D276" i="14"/>
  <c r="D456" i="14"/>
  <c r="D389" i="14"/>
  <c r="D506" i="12"/>
  <c r="D173" i="12"/>
  <c r="E542" i="12"/>
  <c r="D420" i="12"/>
  <c r="E1071" i="10"/>
  <c r="D60" i="10"/>
  <c r="D979" i="10"/>
  <c r="D518" i="10"/>
  <c r="D741" i="10"/>
  <c r="D1447" i="10"/>
  <c r="E61" i="10"/>
  <c r="D1237" i="8"/>
  <c r="D60" i="8"/>
  <c r="E955" i="8"/>
  <c r="D617" i="8"/>
  <c r="D60" i="6"/>
  <c r="D678" i="6"/>
  <c r="D508" i="6"/>
  <c r="D387" i="6"/>
  <c r="D545" i="4"/>
  <c r="D1015" i="4"/>
  <c r="D1217" i="4"/>
  <c r="D390" i="4"/>
  <c r="D60" i="4"/>
  <c r="D382" i="1"/>
  <c r="D971" i="1"/>
  <c r="D695" i="1"/>
  <c r="D59" i="1"/>
  <c r="E805" i="29" a="1"/>
  <c r="D1099" i="29" a="1"/>
  <c r="D606" i="29" a="1"/>
  <c r="D61" i="29" a="1"/>
  <c r="D911" i="29" a="1"/>
  <c r="E1031" i="29" a="1"/>
  <c r="D441" i="26" a="1"/>
  <c r="D574" i="26" a="1"/>
  <c r="D61" i="26" a="1"/>
  <c r="D311" i="26" a="1"/>
  <c r="D1088" i="24" a="1"/>
  <c r="D860" i="24" a="1"/>
  <c r="D424" i="24" a="1"/>
  <c r="D298" i="24" a="1"/>
  <c r="D61" i="24" a="1"/>
  <c r="D753" i="24" a="1"/>
  <c r="D606" i="24" a="1"/>
  <c r="D62" i="22" a="1"/>
  <c r="D396" i="22" a="1"/>
  <c r="D753" i="22" a="1"/>
  <c r="D623" i="22" a="1"/>
  <c r="D259" i="22" a="1"/>
  <c r="D924" i="18" a="1"/>
  <c r="D61" i="18" a="1"/>
  <c r="E704" i="18" a="1"/>
  <c r="E576" i="18" a="1"/>
  <c r="D1234" i="18" a="1"/>
  <c r="D574" i="18" a="1"/>
  <c r="D202" i="16" a="1"/>
  <c r="E809" i="16" a="1"/>
  <c r="D652" i="16" a="1"/>
  <c r="D286" i="16" a="1"/>
  <c r="D544" i="16" a="1"/>
  <c r="D105" i="16" a="1"/>
  <c r="D391" i="16" a="1"/>
  <c r="D1018" i="16" a="1"/>
  <c r="D796" i="16" a="1"/>
  <c r="D886" i="16" a="1"/>
  <c r="D277" i="14" a="1"/>
  <c r="D457" i="14" a="1"/>
  <c r="D584" i="14" a="1"/>
  <c r="D390" i="14" a="1"/>
  <c r="D61" i="14" a="1"/>
  <c r="D507" i="12" a="1"/>
  <c r="D174" i="12" a="1"/>
  <c r="E543" i="12" a="1"/>
  <c r="D421" i="12" a="1"/>
  <c r="D61" i="10" a="1"/>
  <c r="D1448" i="10" a="1"/>
  <c r="D742" i="10" a="1"/>
  <c r="D980" i="10" a="1"/>
  <c r="E62" i="10" a="1"/>
  <c r="E1072" i="10" a="1"/>
  <c r="D519" i="10" a="1"/>
  <c r="E956" i="8" a="1"/>
  <c r="D618" i="8" a="1"/>
  <c r="D1238" i="8" a="1"/>
  <c r="D61" i="8" a="1"/>
  <c r="D61" i="6" a="1"/>
  <c r="D679" i="6" a="1"/>
  <c r="D509" i="6" a="1"/>
  <c r="D388" i="6" a="1"/>
  <c r="D546" i="4" a="1"/>
  <c r="D61" i="4" a="1"/>
  <c r="D1016" i="4" a="1"/>
  <c r="D1218" i="4" a="1"/>
  <c r="D391" i="4" a="1"/>
  <c r="D972" i="1" a="1"/>
  <c r="D696" i="1" a="1"/>
  <c r="D60" i="1" a="1"/>
  <c r="D383" i="1" a="1"/>
  <c r="E1031" i="29" l="1"/>
  <c r="D911" i="29"/>
  <c r="D61" i="29"/>
  <c r="D606" i="29"/>
  <c r="D1099" i="29"/>
  <c r="E805" i="29"/>
  <c r="D311" i="26"/>
  <c r="D61" i="26"/>
  <c r="D574" i="26"/>
  <c r="D441" i="26"/>
  <c r="D606" i="24"/>
  <c r="D753" i="24"/>
  <c r="D61" i="24"/>
  <c r="D298" i="24"/>
  <c r="D424" i="24"/>
  <c r="D860" i="24"/>
  <c r="D1088" i="24"/>
  <c r="D259" i="22"/>
  <c r="D623" i="22"/>
  <c r="D753" i="22"/>
  <c r="D396" i="22"/>
  <c r="D62" i="22"/>
  <c r="D574" i="18"/>
  <c r="D1234" i="18"/>
  <c r="E576" i="18"/>
  <c r="E704" i="18"/>
  <c r="D61" i="18"/>
  <c r="D924" i="18"/>
  <c r="D886" i="16"/>
  <c r="D796" i="16"/>
  <c r="D1018" i="16"/>
  <c r="D391" i="16"/>
  <c r="D105" i="16"/>
  <c r="D544" i="16"/>
  <c r="D286" i="16"/>
  <c r="D652" i="16"/>
  <c r="E809" i="16"/>
  <c r="D202" i="16"/>
  <c r="D61" i="14"/>
  <c r="D390" i="14"/>
  <c r="D584" i="14"/>
  <c r="D457" i="14"/>
  <c r="D277" i="14"/>
  <c r="D421" i="12"/>
  <c r="E543" i="12"/>
  <c r="D174" i="12"/>
  <c r="D507" i="12"/>
  <c r="D519" i="10"/>
  <c r="E1072" i="10"/>
  <c r="E62" i="10"/>
  <c r="D980" i="10"/>
  <c r="D742" i="10"/>
  <c r="D1448" i="10"/>
  <c r="D61" i="10"/>
  <c r="D61" i="8"/>
  <c r="D1238" i="8"/>
  <c r="D618" i="8"/>
  <c r="E956" i="8"/>
  <c r="D388" i="6"/>
  <c r="D509" i="6"/>
  <c r="D679" i="6"/>
  <c r="D61" i="6"/>
  <c r="D391" i="4"/>
  <c r="D1218" i="4"/>
  <c r="D1016" i="4"/>
  <c r="D61" i="4"/>
  <c r="D546" i="4"/>
  <c r="D383" i="1"/>
  <c r="D60" i="1"/>
  <c r="D696" i="1"/>
  <c r="D972" i="1"/>
  <c r="D607" i="29" a="1"/>
  <c r="E1032" i="29" a="1"/>
  <c r="D1100" i="29" a="1"/>
  <c r="D912" i="29" a="1"/>
  <c r="E806" i="29" a="1"/>
  <c r="D62" i="29" a="1"/>
  <c r="D312" i="26" a="1"/>
  <c r="D62" i="26" a="1"/>
  <c r="D575" i="26" a="1"/>
  <c r="D442" i="26" a="1"/>
  <c r="D607" i="24" a="1"/>
  <c r="D425" i="24" a="1"/>
  <c r="D754" i="24" a="1"/>
  <c r="D861" i="24" a="1"/>
  <c r="D62" i="24" a="1"/>
  <c r="D1089" i="24" a="1"/>
  <c r="D299" i="24" a="1"/>
  <c r="D260" i="22" a="1"/>
  <c r="D63" i="22" a="1"/>
  <c r="D624" i="22" a="1"/>
  <c r="D754" i="22" a="1"/>
  <c r="D397" i="22" a="1"/>
  <c r="D575" i="18" a="1"/>
  <c r="D62" i="18" a="1"/>
  <c r="D1235" i="18" a="1"/>
  <c r="D925" i="18" a="1"/>
  <c r="E577" i="18" a="1"/>
  <c r="E705" i="18" a="1"/>
  <c r="D797" i="16" a="1"/>
  <c r="D545" i="16" a="1"/>
  <c r="D203" i="16" a="1"/>
  <c r="D887" i="16" a="1"/>
  <c r="E810" i="16" a="1"/>
  <c r="D1019" i="16" a="1"/>
  <c r="D287" i="16" a="1"/>
  <c r="D106" i="16" a="1"/>
  <c r="D392" i="16" a="1"/>
  <c r="D653" i="16" a="1"/>
  <c r="D391" i="14" a="1"/>
  <c r="D585" i="14" a="1"/>
  <c r="D458" i="14" a="1"/>
  <c r="D62" i="14" a="1"/>
  <c r="D278" i="14" a="1"/>
  <c r="D422" i="12" a="1"/>
  <c r="E544" i="12" a="1"/>
  <c r="D175" i="12" a="1"/>
  <c r="D508" i="12" a="1"/>
  <c r="D520" i="10" a="1"/>
  <c r="D743" i="10" a="1"/>
  <c r="D62" i="10" a="1"/>
  <c r="E1073" i="10" a="1"/>
  <c r="D1449" i="10" a="1"/>
  <c r="E63" i="10" a="1"/>
  <c r="D981" i="10" a="1"/>
  <c r="D619" i="8" a="1"/>
  <c r="E957" i="8" a="1"/>
  <c r="D62" i="8" a="1"/>
  <c r="D1239" i="8" a="1"/>
  <c r="D389" i="6" a="1"/>
  <c r="D510" i="6" a="1"/>
  <c r="D680" i="6" a="1"/>
  <c r="D62" i="6" a="1"/>
  <c r="D392" i="4" a="1"/>
  <c r="D547" i="4" a="1"/>
  <c r="D62" i="4" a="1"/>
  <c r="D1219" i="4" a="1"/>
  <c r="D1017" i="4" a="1"/>
  <c r="D61" i="1" a="1"/>
  <c r="D697" i="1" a="1"/>
  <c r="D973" i="1" a="1"/>
  <c r="D384" i="1" a="1"/>
  <c r="D62" i="29" l="1"/>
  <c r="E806" i="29"/>
  <c r="D912" i="29"/>
  <c r="D1100" i="29"/>
  <c r="E1032" i="29"/>
  <c r="D607" i="29"/>
  <c r="D442" i="26"/>
  <c r="D575" i="26"/>
  <c r="D62" i="26"/>
  <c r="D312" i="26"/>
  <c r="D299" i="24"/>
  <c r="D1089" i="24"/>
  <c r="D62" i="24"/>
  <c r="D861" i="24"/>
  <c r="D754" i="24"/>
  <c r="D425" i="24"/>
  <c r="D607" i="24"/>
  <c r="D397" i="22"/>
  <c r="D754" i="22"/>
  <c r="D624" i="22"/>
  <c r="D63" i="22"/>
  <c r="D260" i="22"/>
  <c r="E705" i="18"/>
  <c r="E577" i="18"/>
  <c r="D925" i="18"/>
  <c r="D1235" i="18"/>
  <c r="D62" i="18"/>
  <c r="D575" i="18"/>
  <c r="D653" i="16"/>
  <c r="D392" i="16"/>
  <c r="D106" i="16"/>
  <c r="D287" i="16"/>
  <c r="D1019" i="16"/>
  <c r="E810" i="16"/>
  <c r="D887" i="16"/>
  <c r="D203" i="16"/>
  <c r="D545" i="16"/>
  <c r="D797" i="16"/>
  <c r="D278" i="14"/>
  <c r="D62" i="14"/>
  <c r="D458" i="14"/>
  <c r="D585" i="14"/>
  <c r="D391" i="14"/>
  <c r="D508" i="12"/>
  <c r="D175" i="12"/>
  <c r="E544" i="12"/>
  <c r="D422" i="12"/>
  <c r="D981" i="10"/>
  <c r="E63" i="10"/>
  <c r="D1449" i="10"/>
  <c r="E1073" i="10"/>
  <c r="D62" i="10"/>
  <c r="D743" i="10"/>
  <c r="D520" i="10"/>
  <c r="D1239" i="8"/>
  <c r="D62" i="8"/>
  <c r="E957" i="8"/>
  <c r="D619" i="8"/>
  <c r="D62" i="6"/>
  <c r="D680" i="6"/>
  <c r="D510" i="6"/>
  <c r="D389" i="6"/>
  <c r="D1017" i="4"/>
  <c r="D1219" i="4"/>
  <c r="D62" i="4"/>
  <c r="D547" i="4"/>
  <c r="D392" i="4"/>
  <c r="D384" i="1"/>
  <c r="D973" i="1"/>
  <c r="D697" i="1"/>
  <c r="D61" i="1"/>
  <c r="D1101" i="29" a="1"/>
  <c r="D63" i="29" a="1"/>
  <c r="E1033" i="29" a="1"/>
  <c r="E807" i="29" a="1"/>
  <c r="D608" i="29" a="1"/>
  <c r="D913" i="29" a="1"/>
  <c r="D63" i="26" a="1"/>
  <c r="D576" i="26" a="1"/>
  <c r="D313" i="26" a="1"/>
  <c r="D443" i="26" a="1"/>
  <c r="D862" i="24" a="1"/>
  <c r="D300" i="24" a="1"/>
  <c r="D755" i="24" a="1"/>
  <c r="D1090" i="24" a="1"/>
  <c r="D426" i="24" a="1"/>
  <c r="D63" i="24" a="1"/>
  <c r="D608" i="24" a="1"/>
  <c r="D398" i="22" a="1"/>
  <c r="D261" i="22" a="1"/>
  <c r="D755" i="22" a="1"/>
  <c r="D625" i="22" a="1"/>
  <c r="D64" i="22" a="1"/>
  <c r="E706" i="18" a="1"/>
  <c r="D63" i="18" a="1"/>
  <c r="E578" i="18" a="1"/>
  <c r="D576" i="18" a="1"/>
  <c r="D926" i="18" a="1"/>
  <c r="D1236" i="18" a="1"/>
  <c r="E811" i="16" a="1"/>
  <c r="D798" i="16" a="1"/>
  <c r="D654" i="16" a="1"/>
  <c r="D546" i="16" a="1"/>
  <c r="D107" i="16" a="1"/>
  <c r="D888" i="16" a="1"/>
  <c r="D1020" i="16" a="1"/>
  <c r="D288" i="16" a="1"/>
  <c r="D204" i="16" a="1"/>
  <c r="D63" i="14" a="1"/>
  <c r="D279" i="14" a="1"/>
  <c r="D459" i="14" a="1"/>
  <c r="D392" i="14" a="1"/>
  <c r="D586" i="14" a="1"/>
  <c r="D176" i="12" a="1"/>
  <c r="E545" i="12" a="1"/>
  <c r="D423" i="12" a="1"/>
  <c r="D509" i="12" a="1"/>
  <c r="D982" i="10" a="1"/>
  <c r="D63" i="10" a="1"/>
  <c r="E64" i="10" a="1"/>
  <c r="D744" i="10" a="1"/>
  <c r="D1450" i="10" a="1"/>
  <c r="D521" i="10" a="1"/>
  <c r="E1074" i="10" a="1"/>
  <c r="E958" i="8" a="1"/>
  <c r="D63" i="8" a="1"/>
  <c r="D620" i="8" a="1"/>
  <c r="D1240" i="8" a="1"/>
  <c r="D511" i="6" a="1"/>
  <c r="D390" i="6" a="1"/>
  <c r="D63" i="6" a="1"/>
  <c r="D681" i="6" a="1"/>
  <c r="D1018" i="4" a="1"/>
  <c r="D393" i="4" a="1"/>
  <c r="D63" i="4" a="1"/>
  <c r="D1220" i="4" a="1"/>
  <c r="D548" i="4" a="1"/>
  <c r="D974" i="1" a="1"/>
  <c r="D62" i="1" a="1"/>
  <c r="D385" i="1" a="1"/>
  <c r="D698" i="1" a="1"/>
  <c r="D913" i="29" l="1"/>
  <c r="D608" i="29"/>
  <c r="E807" i="29"/>
  <c r="E1033" i="29"/>
  <c r="D63" i="29"/>
  <c r="D1101" i="29"/>
  <c r="D443" i="26"/>
  <c r="D313" i="26"/>
  <c r="D576" i="26"/>
  <c r="D63" i="26"/>
  <c r="D608" i="24"/>
  <c r="D63" i="24"/>
  <c r="D426" i="24"/>
  <c r="D1090" i="24"/>
  <c r="D755" i="24"/>
  <c r="D300" i="24"/>
  <c r="D862" i="24"/>
  <c r="D64" i="22"/>
  <c r="D625" i="22"/>
  <c r="D755" i="22"/>
  <c r="D261" i="22"/>
  <c r="D398" i="22"/>
  <c r="D1236" i="18"/>
  <c r="D926" i="18"/>
  <c r="D576" i="18"/>
  <c r="E578" i="18"/>
  <c r="D63" i="18"/>
  <c r="E706" i="18"/>
  <c r="D204" i="16"/>
  <c r="D288" i="16"/>
  <c r="D1020" i="16"/>
  <c r="D888" i="16"/>
  <c r="D107" i="16"/>
  <c r="D546" i="16"/>
  <c r="D654" i="16"/>
  <c r="D798" i="16"/>
  <c r="E811" i="16"/>
  <c r="D586" i="14"/>
  <c r="D392" i="14"/>
  <c r="D459" i="14"/>
  <c r="D279" i="14"/>
  <c r="D63" i="14"/>
  <c r="D509" i="12"/>
  <c r="D423" i="12"/>
  <c r="E545" i="12"/>
  <c r="D176" i="12"/>
  <c r="E1074" i="10"/>
  <c r="D521" i="10"/>
  <c r="D1450" i="10"/>
  <c r="D744" i="10"/>
  <c r="E64" i="10"/>
  <c r="D63" i="10"/>
  <c r="D982" i="10"/>
  <c r="D1240" i="8"/>
  <c r="D620" i="8"/>
  <c r="D63" i="8"/>
  <c r="E958" i="8"/>
  <c r="D681" i="6"/>
  <c r="D63" i="6"/>
  <c r="D390" i="6"/>
  <c r="D511" i="6"/>
  <c r="D548" i="4"/>
  <c r="D1220" i="4"/>
  <c r="D63" i="4"/>
  <c r="D393" i="4"/>
  <c r="D1018" i="4"/>
  <c r="D698" i="1"/>
  <c r="D385" i="1"/>
  <c r="D62" i="1"/>
  <c r="D974" i="1"/>
  <c r="E1034" i="29" a="1"/>
  <c r="D914" i="29" a="1"/>
  <c r="D64" i="29" a="1"/>
  <c r="D609" i="29" a="1"/>
  <c r="D1102" i="29" a="1"/>
  <c r="E808" i="29" a="1"/>
  <c r="D577" i="26" a="1"/>
  <c r="D64" i="26" a="1"/>
  <c r="D444" i="26" a="1"/>
  <c r="D314" i="26" a="1"/>
  <c r="D1091" i="24" a="1"/>
  <c r="D609" i="24" a="1"/>
  <c r="D756" i="24" a="1"/>
  <c r="D64" i="24" a="1"/>
  <c r="D301" i="24" a="1"/>
  <c r="D427" i="24" a="1"/>
  <c r="D863" i="24" a="1"/>
  <c r="D65" i="22" a="1"/>
  <c r="D399" i="22" a="1"/>
  <c r="D626" i="22" a="1"/>
  <c r="D756" i="22" a="1"/>
  <c r="D262" i="22" a="1"/>
  <c r="D1237" i="18" a="1"/>
  <c r="D64" i="18" a="1"/>
  <c r="E707" i="18" a="1"/>
  <c r="D927" i="18" a="1"/>
  <c r="D577" i="18" a="1"/>
  <c r="E579" i="18" a="1"/>
  <c r="D205" i="16" a="1"/>
  <c r="D108" i="16" a="1"/>
  <c r="E812" i="16" a="1"/>
  <c r="D289" i="16" a="1"/>
  <c r="D547" i="16" a="1"/>
  <c r="D1021" i="16" a="1"/>
  <c r="D655" i="16" a="1"/>
  <c r="D889" i="16" a="1"/>
  <c r="D799" i="16" a="1"/>
  <c r="D393" i="14" a="1"/>
  <c r="D460" i="14" a="1"/>
  <c r="D64" i="14" a="1"/>
  <c r="D280" i="14" a="1"/>
  <c r="D587" i="14" a="1"/>
  <c r="D424" i="12" a="1"/>
  <c r="D510" i="12" a="1"/>
  <c r="D177" i="12" a="1"/>
  <c r="E1075" i="10" a="1"/>
  <c r="E65" i="10" a="1"/>
  <c r="D522" i="10" a="1"/>
  <c r="D64" i="10" a="1"/>
  <c r="D1451" i="10" a="1"/>
  <c r="D983" i="10" a="1"/>
  <c r="D745" i="10" a="1"/>
  <c r="D64" i="8" a="1"/>
  <c r="E959" i="8" a="1"/>
  <c r="D1241" i="8" a="1"/>
  <c r="D621" i="8" a="1"/>
  <c r="D391" i="6" a="1"/>
  <c r="D512" i="6" a="1"/>
  <c r="D682" i="6" a="1"/>
  <c r="D64" i="6" a="1"/>
  <c r="D1221" i="4" a="1"/>
  <c r="D549" i="4" a="1"/>
  <c r="D64" i="4" a="1"/>
  <c r="D394" i="4" a="1"/>
  <c r="D1019" i="4" a="1"/>
  <c r="D386" i="1" a="1"/>
  <c r="D63" i="1" a="1"/>
  <c r="D975" i="1" a="1"/>
  <c r="D699" i="1" a="1"/>
  <c r="E808" i="29" l="1"/>
  <c r="D1102" i="29"/>
  <c r="D609" i="29"/>
  <c r="D64" i="29"/>
  <c r="D914" i="29"/>
  <c r="E1034" i="29"/>
  <c r="D314" i="26"/>
  <c r="D444" i="26"/>
  <c r="D64" i="26"/>
  <c r="D577" i="26"/>
  <c r="D863" i="24"/>
  <c r="D427" i="24"/>
  <c r="D301" i="24"/>
  <c r="D64" i="24"/>
  <c r="D756" i="24"/>
  <c r="D609" i="24"/>
  <c r="D1091" i="24"/>
  <c r="D262" i="22"/>
  <c r="D756" i="22"/>
  <c r="D626" i="22"/>
  <c r="D399" i="22"/>
  <c r="D65" i="22"/>
  <c r="E579" i="18"/>
  <c r="D577" i="18"/>
  <c r="D927" i="18"/>
  <c r="E707" i="18"/>
  <c r="D64" i="18"/>
  <c r="D1237" i="18"/>
  <c r="D799" i="16"/>
  <c r="D889" i="16"/>
  <c r="D655" i="16"/>
  <c r="D1021" i="16"/>
  <c r="D547" i="16"/>
  <c r="D289" i="16"/>
  <c r="E812" i="16"/>
  <c r="D108" i="16"/>
  <c r="D205" i="16"/>
  <c r="D587" i="14"/>
  <c r="D280" i="14"/>
  <c r="D64" i="14"/>
  <c r="D460" i="14"/>
  <c r="D393" i="14"/>
  <c r="D177" i="12"/>
  <c r="D510" i="12"/>
  <c r="D424" i="12"/>
  <c r="D745" i="10"/>
  <c r="D983" i="10"/>
  <c r="D1451" i="10"/>
  <c r="D64" i="10"/>
  <c r="D522" i="10"/>
  <c r="E65" i="10"/>
  <c r="E1075" i="10"/>
  <c r="D621" i="8"/>
  <c r="D1241" i="8"/>
  <c r="E959" i="8"/>
  <c r="D64" i="8"/>
  <c r="D64" i="6"/>
  <c r="D682" i="6"/>
  <c r="D512" i="6"/>
  <c r="D391" i="6"/>
  <c r="D1019" i="4"/>
  <c r="D394" i="4"/>
  <c r="D64" i="4"/>
  <c r="D549" i="4"/>
  <c r="D1221" i="4"/>
  <c r="D699" i="1"/>
  <c r="D975" i="1"/>
  <c r="D63" i="1"/>
  <c r="D386" i="1"/>
  <c r="D65" i="29" a="1"/>
  <c r="E809" i="29" a="1"/>
  <c r="D915" i="29" a="1"/>
  <c r="D1103" i="29" a="1"/>
  <c r="E1035" i="29" a="1"/>
  <c r="D610" i="29" a="1"/>
  <c r="D65" i="26" a="1"/>
  <c r="D445" i="26" a="1"/>
  <c r="D578" i="26" a="1"/>
  <c r="D315" i="26" a="1"/>
  <c r="D65" i="24" a="1"/>
  <c r="D864" i="24" a="1"/>
  <c r="D757" i="24" a="1"/>
  <c r="D428" i="24" a="1"/>
  <c r="D610" i="24" a="1"/>
  <c r="D302" i="24" a="1"/>
  <c r="D1092" i="24" a="1"/>
  <c r="D263" i="22" a="1"/>
  <c r="D66" i="22" a="1"/>
  <c r="D627" i="22" a="1"/>
  <c r="D400" i="22" a="1"/>
  <c r="D757" i="22" a="1"/>
  <c r="E580" i="18" a="1"/>
  <c r="D65" i="18" a="1"/>
  <c r="D928" i="18" a="1"/>
  <c r="E708" i="18" a="1"/>
  <c r="D578" i="18" a="1"/>
  <c r="D1238" i="18" a="1"/>
  <c r="D656" i="16" a="1"/>
  <c r="E813" i="16" a="1"/>
  <c r="D1022" i="16" a="1"/>
  <c r="D109" i="16" a="1"/>
  <c r="D800" i="16" a="1"/>
  <c r="D548" i="16" a="1"/>
  <c r="D206" i="16" a="1"/>
  <c r="D890" i="16" a="1"/>
  <c r="D290" i="16" a="1"/>
  <c r="D588" i="14" a="1"/>
  <c r="D394" i="14" a="1"/>
  <c r="D461" i="14" a="1"/>
  <c r="D281" i="14" a="1"/>
  <c r="D65" i="14" a="1"/>
  <c r="D178" i="12" a="1"/>
  <c r="D511" i="12" a="1"/>
  <c r="D425" i="12" a="1"/>
  <c r="D746" i="10" a="1"/>
  <c r="D523" i="10" a="1"/>
  <c r="E66" i="10" a="1"/>
  <c r="E1076" i="10" a="1"/>
  <c r="D984" i="10" a="1"/>
  <c r="D1452" i="10" a="1"/>
  <c r="D65" i="10" a="1"/>
  <c r="D622" i="8" a="1"/>
  <c r="D65" i="8" a="1"/>
  <c r="D1242" i="8" a="1"/>
  <c r="E960" i="8" a="1"/>
  <c r="D513" i="6" a="1"/>
  <c r="D392" i="6" a="1"/>
  <c r="D65" i="6" a="1"/>
  <c r="D683" i="6" a="1"/>
  <c r="D395" i="4" a="1"/>
  <c r="D1020" i="4" a="1"/>
  <c r="D1222" i="4" a="1"/>
  <c r="D65" i="4" a="1"/>
  <c r="D550" i="4" a="1"/>
  <c r="D700" i="1" a="1"/>
  <c r="D976" i="1" a="1"/>
  <c r="D64" i="1" a="1"/>
  <c r="D387" i="1" a="1"/>
  <c r="D610" i="29" l="1"/>
  <c r="E1035" i="29"/>
  <c r="D1103" i="29"/>
  <c r="D915" i="29"/>
  <c r="E809" i="29"/>
  <c r="D65" i="29"/>
  <c r="D315" i="26"/>
  <c r="D578" i="26"/>
  <c r="D445" i="26"/>
  <c r="D65" i="26"/>
  <c r="D1092" i="24"/>
  <c r="D302" i="24"/>
  <c r="D610" i="24"/>
  <c r="D428" i="24"/>
  <c r="D757" i="24"/>
  <c r="D864" i="24"/>
  <c r="D65" i="24"/>
  <c r="D757" i="22"/>
  <c r="D400" i="22"/>
  <c r="D627" i="22"/>
  <c r="D66" i="22"/>
  <c r="D263" i="22"/>
  <c r="D1238" i="18"/>
  <c r="D578" i="18"/>
  <c r="E708" i="18"/>
  <c r="D928" i="18"/>
  <c r="D65" i="18"/>
  <c r="E580" i="18"/>
  <c r="D290" i="16"/>
  <c r="D890" i="16"/>
  <c r="D206" i="16"/>
  <c r="D548" i="16"/>
  <c r="D800" i="16"/>
  <c r="D109" i="16"/>
  <c r="D1022" i="16"/>
  <c r="E813" i="16"/>
  <c r="D656" i="16"/>
  <c r="D65" i="14"/>
  <c r="D281" i="14"/>
  <c r="D461" i="14"/>
  <c r="D394" i="14"/>
  <c r="D588" i="14"/>
  <c r="D425" i="12"/>
  <c r="D511" i="12"/>
  <c r="D178" i="12"/>
  <c r="D65" i="10"/>
  <c r="D1452" i="10"/>
  <c r="D984" i="10"/>
  <c r="E1076" i="10"/>
  <c r="E66" i="10"/>
  <c r="D523" i="10"/>
  <c r="D746" i="10"/>
  <c r="E960" i="8"/>
  <c r="D1242" i="8"/>
  <c r="D65" i="8"/>
  <c r="D622" i="8"/>
  <c r="D683" i="6"/>
  <c r="D65" i="6"/>
  <c r="D392" i="6"/>
  <c r="D513" i="6"/>
  <c r="D550" i="4"/>
  <c r="D65" i="4"/>
  <c r="D1222" i="4"/>
  <c r="D1020" i="4"/>
  <c r="D395" i="4"/>
  <c r="D387" i="1"/>
  <c r="D64" i="1"/>
  <c r="D976" i="1"/>
  <c r="D700" i="1"/>
  <c r="D916" i="29" a="1"/>
  <c r="D611" i="29" a="1"/>
  <c r="E810" i="29" a="1"/>
  <c r="E1036" i="29" a="1"/>
  <c r="D66" i="29" a="1"/>
  <c r="D1104" i="29" a="1"/>
  <c r="D316" i="26" a="1"/>
  <c r="D579" i="26" a="1"/>
  <c r="D446" i="26" a="1"/>
  <c r="D66" i="26" a="1"/>
  <c r="D429" i="24" a="1"/>
  <c r="D1093" i="24" a="1"/>
  <c r="D758" i="24" a="1"/>
  <c r="D303" i="24" a="1"/>
  <c r="D865" i="24" a="1"/>
  <c r="D611" i="24" a="1"/>
  <c r="D66" i="24" a="1"/>
  <c r="D628" i="22" a="1"/>
  <c r="D401" i="22" a="1"/>
  <c r="D67" i="22" a="1"/>
  <c r="D758" i="22" a="1"/>
  <c r="D264" i="22" a="1"/>
  <c r="D1239" i="18" a="1"/>
  <c r="D579" i="18" a="1"/>
  <c r="E581" i="18" a="1"/>
  <c r="D929" i="18" a="1"/>
  <c r="D66" i="18" a="1"/>
  <c r="D291" i="16" a="1"/>
  <c r="D801" i="16" a="1"/>
  <c r="D657" i="16" a="1"/>
  <c r="D110" i="16" a="1"/>
  <c r="D207" i="16" a="1"/>
  <c r="D549" i="16" a="1"/>
  <c r="E814" i="16" a="1"/>
  <c r="D891" i="16" a="1"/>
  <c r="D1023" i="16" a="1"/>
  <c r="D282" i="14" a="1"/>
  <c r="D589" i="14" a="1"/>
  <c r="D462" i="14" a="1"/>
  <c r="D66" i="14" a="1"/>
  <c r="D395" i="14" a="1"/>
  <c r="D426" i="12" a="1"/>
  <c r="D512" i="12" a="1"/>
  <c r="D179" i="12" a="1"/>
  <c r="D66" i="10" a="1"/>
  <c r="D524" i="10" a="1"/>
  <c r="D1453" i="10" a="1"/>
  <c r="D985" i="10" a="1"/>
  <c r="E1077" i="10" a="1"/>
  <c r="D747" i="10" a="1"/>
  <c r="D1243" i="8" a="1"/>
  <c r="D66" i="8" a="1"/>
  <c r="D623" i="8" a="1"/>
  <c r="D684" i="6" a="1"/>
  <c r="D66" i="6" a="1"/>
  <c r="D393" i="6" a="1"/>
  <c r="D514" i="6" a="1"/>
  <c r="D1223" i="4" a="1"/>
  <c r="D1021" i="4" a="1"/>
  <c r="D551" i="4" a="1"/>
  <c r="D396" i="4" a="1"/>
  <c r="D66" i="4" a="1"/>
  <c r="D65" i="1" a="1"/>
  <c r="D977" i="1" a="1"/>
  <c r="D388" i="1" a="1"/>
  <c r="D701" i="1" a="1"/>
  <c r="D1104" i="29" l="1"/>
  <c r="D66" i="29"/>
  <c r="E1036" i="29"/>
  <c r="E810" i="29"/>
  <c r="D611" i="29"/>
  <c r="D916" i="29"/>
  <c r="D66" i="26"/>
  <c r="D446" i="26"/>
  <c r="D579" i="26"/>
  <c r="D316" i="26"/>
  <c r="D66" i="24"/>
  <c r="D611" i="24"/>
  <c r="D865" i="24"/>
  <c r="D303" i="24"/>
  <c r="D758" i="24"/>
  <c r="D1093" i="24"/>
  <c r="D429" i="24"/>
  <c r="D264" i="22"/>
  <c r="D758" i="22"/>
  <c r="D67" i="22"/>
  <c r="D401" i="22"/>
  <c r="D628" i="22"/>
  <c r="D66" i="18"/>
  <c r="D929" i="18"/>
  <c r="E581" i="18"/>
  <c r="D579" i="18"/>
  <c r="D1239" i="18"/>
  <c r="D1023" i="16"/>
  <c r="D891" i="16"/>
  <c r="E814" i="16"/>
  <c r="D549" i="16"/>
  <c r="D207" i="16"/>
  <c r="D110" i="16"/>
  <c r="D657" i="16"/>
  <c r="D801" i="16"/>
  <c r="D291" i="16"/>
  <c r="D395" i="14"/>
  <c r="D66" i="14"/>
  <c r="D462" i="14"/>
  <c r="D589" i="14"/>
  <c r="D282" i="14"/>
  <c r="D179" i="12"/>
  <c r="D512" i="12"/>
  <c r="D426" i="12"/>
  <c r="D747" i="10"/>
  <c r="E1077" i="10"/>
  <c r="D985" i="10"/>
  <c r="D1453" i="10"/>
  <c r="D524" i="10"/>
  <c r="D66" i="10"/>
  <c r="D623" i="8"/>
  <c r="D66" i="8"/>
  <c r="D1243" i="8"/>
  <c r="D514" i="6"/>
  <c r="D393" i="6"/>
  <c r="D66" i="6"/>
  <c r="D684" i="6"/>
  <c r="D66" i="4"/>
  <c r="D396" i="4"/>
  <c r="D551" i="4"/>
  <c r="D1021" i="4"/>
  <c r="D1223" i="4"/>
  <c r="D701" i="1"/>
  <c r="D388" i="1"/>
  <c r="D977" i="1"/>
  <c r="D65" i="1"/>
  <c r="D67" i="29" a="1"/>
  <c r="D917" i="29" a="1"/>
  <c r="E1037" i="29" a="1"/>
  <c r="E811" i="29" a="1"/>
  <c r="D1105" i="29" a="1"/>
  <c r="D612" i="29" a="1"/>
  <c r="D580" i="26" a="1"/>
  <c r="D317" i="26" a="1"/>
  <c r="D67" i="26" a="1"/>
  <c r="D447" i="26" a="1"/>
  <c r="D304" i="24" a="1"/>
  <c r="D67" i="24" a="1"/>
  <c r="D759" i="24" a="1"/>
  <c r="D612" i="24" a="1"/>
  <c r="D1094" i="24" a="1"/>
  <c r="D866" i="24" a="1"/>
  <c r="D430" i="24" a="1"/>
  <c r="D265" i="22" a="1"/>
  <c r="D629" i="22" a="1"/>
  <c r="D759" i="22" a="1"/>
  <c r="D402" i="22" a="1"/>
  <c r="D68" i="22" a="1"/>
  <c r="D67" i="18" a="1"/>
  <c r="D1240" i="18" a="1"/>
  <c r="D930" i="18" a="1"/>
  <c r="E582" i="18" a="1"/>
  <c r="D580" i="18" a="1"/>
  <c r="D1024" i="16" a="1"/>
  <c r="D208" i="16" a="1"/>
  <c r="D292" i="16" a="1"/>
  <c r="D892" i="16" a="1"/>
  <c r="D111" i="16" a="1"/>
  <c r="E815" i="16" a="1"/>
  <c r="D658" i="16" a="1"/>
  <c r="D550" i="16" a="1"/>
  <c r="D802" i="16" a="1"/>
  <c r="D463" i="14" a="1"/>
  <c r="D590" i="14" a="1"/>
  <c r="D396" i="14" a="1"/>
  <c r="D283" i="14" a="1"/>
  <c r="D67" i="14" a="1"/>
  <c r="D513" i="12" a="1"/>
  <c r="D427" i="12" a="1"/>
  <c r="D180" i="12" a="1"/>
  <c r="D748" i="10" a="1"/>
  <c r="E1078" i="10" a="1"/>
  <c r="D67" i="10" a="1"/>
  <c r="D525" i="10" a="1"/>
  <c r="D986" i="10" a="1"/>
  <c r="D1454" i="10" a="1"/>
  <c r="D624" i="8" a="1"/>
  <c r="D67" i="8" a="1"/>
  <c r="D1244" i="8" a="1"/>
  <c r="D515" i="6" a="1"/>
  <c r="D394" i="6" a="1"/>
  <c r="D67" i="6" a="1"/>
  <c r="D685" i="6" a="1"/>
  <c r="D397" i="4" a="1"/>
  <c r="D67" i="4" a="1"/>
  <c r="D552" i="4" a="1"/>
  <c r="D1022" i="4" a="1"/>
  <c r="D1224" i="4" a="1"/>
  <c r="D702" i="1" a="1"/>
  <c r="D389" i="1" a="1"/>
  <c r="D978" i="1" a="1"/>
  <c r="D66" i="1" a="1"/>
  <c r="D612" i="29" l="1"/>
  <c r="D1105" i="29"/>
  <c r="E811" i="29"/>
  <c r="E1037" i="29"/>
  <c r="D917" i="29"/>
  <c r="D67" i="29"/>
  <c r="D447" i="26"/>
  <c r="D67" i="26"/>
  <c r="D317" i="26"/>
  <c r="D580" i="26"/>
  <c r="D430" i="24"/>
  <c r="D866" i="24"/>
  <c r="D1094" i="24"/>
  <c r="D612" i="24"/>
  <c r="D759" i="24"/>
  <c r="D67" i="24"/>
  <c r="D304" i="24"/>
  <c r="D68" i="22"/>
  <c r="D402" i="22"/>
  <c r="D759" i="22"/>
  <c r="D629" i="22"/>
  <c r="D265" i="22"/>
  <c r="D580" i="18"/>
  <c r="E582" i="18"/>
  <c r="D930" i="18"/>
  <c r="D1240" i="18"/>
  <c r="D67" i="18"/>
  <c r="D802" i="16"/>
  <c r="D550" i="16"/>
  <c r="D658" i="16"/>
  <c r="E815" i="16"/>
  <c r="D111" i="16"/>
  <c r="D892" i="16"/>
  <c r="D292" i="16"/>
  <c r="D208" i="16"/>
  <c r="D1024" i="16"/>
  <c r="D67" i="14"/>
  <c r="D283" i="14"/>
  <c r="D396" i="14"/>
  <c r="D590" i="14"/>
  <c r="D463" i="14"/>
  <c r="D180" i="12"/>
  <c r="D427" i="12"/>
  <c r="D513" i="12"/>
  <c r="D1454" i="10"/>
  <c r="D986" i="10"/>
  <c r="D525" i="10"/>
  <c r="D67" i="10"/>
  <c r="E1078" i="10"/>
  <c r="D748" i="10"/>
  <c r="D1244" i="8"/>
  <c r="D67" i="8"/>
  <c r="D624" i="8"/>
  <c r="D685" i="6"/>
  <c r="D67" i="6"/>
  <c r="D394" i="6"/>
  <c r="D515" i="6"/>
  <c r="D1224" i="4"/>
  <c r="D1022" i="4"/>
  <c r="D552" i="4"/>
  <c r="D67" i="4"/>
  <c r="D397" i="4"/>
  <c r="D66" i="1"/>
  <c r="D978" i="1"/>
  <c r="D389" i="1"/>
  <c r="D702" i="1"/>
  <c r="D918" i="29" a="1"/>
  <c r="D1106" i="29" a="1"/>
  <c r="D68" i="29" a="1"/>
  <c r="E1038" i="29" a="1"/>
  <c r="D613" i="29" a="1"/>
  <c r="D68" i="26" a="1"/>
  <c r="D318" i="26" a="1"/>
  <c r="D581" i="26" a="1"/>
  <c r="D448" i="26" a="1"/>
  <c r="D867" i="24" a="1"/>
  <c r="D68" i="24" a="1"/>
  <c r="D1095" i="24" a="1"/>
  <c r="D305" i="24" a="1"/>
  <c r="D613" i="24" a="1"/>
  <c r="D431" i="24" a="1"/>
  <c r="D760" i="24" a="1"/>
  <c r="D760" i="22" a="1"/>
  <c r="D630" i="22" a="1"/>
  <c r="D69" i="22" a="1"/>
  <c r="D266" i="22" a="1"/>
  <c r="D403" i="22" a="1"/>
  <c r="D581" i="18" a="1"/>
  <c r="D68" i="18" a="1"/>
  <c r="E583" i="18" a="1"/>
  <c r="D931" i="18" a="1"/>
  <c r="D1241" i="18" a="1"/>
  <c r="D551" i="16" a="1"/>
  <c r="D893" i="16" a="1"/>
  <c r="D659" i="16" a="1"/>
  <c r="D293" i="16" a="1"/>
  <c r="E816" i="16" a="1"/>
  <c r="D209" i="16" a="1"/>
  <c r="D803" i="16" a="1"/>
  <c r="D112" i="16" a="1"/>
  <c r="D1025" i="16" a="1"/>
  <c r="D397" i="14" a="1"/>
  <c r="D284" i="14" a="1"/>
  <c r="D591" i="14" a="1"/>
  <c r="D68" i="14" a="1"/>
  <c r="D464" i="14" a="1"/>
  <c r="D181" i="12" a="1"/>
  <c r="D428" i="12" a="1"/>
  <c r="D514" i="12" a="1"/>
  <c r="D987" i="10" a="1"/>
  <c r="D749" i="10" a="1"/>
  <c r="D526" i="10" a="1"/>
  <c r="D68" i="10" a="1"/>
  <c r="D1455" i="10" a="1"/>
  <c r="E1079" i="10" a="1"/>
  <c r="D1245" i="8" a="1"/>
  <c r="D68" i="8" a="1"/>
  <c r="D625" i="8" a="1"/>
  <c r="D686" i="6" a="1"/>
  <c r="D68" i="6" a="1"/>
  <c r="D395" i="6" a="1"/>
  <c r="D516" i="6" a="1"/>
  <c r="D1023" i="4" a="1"/>
  <c r="D1225" i="4" a="1"/>
  <c r="D553" i="4" a="1"/>
  <c r="D68" i="4" a="1"/>
  <c r="D398" i="4" a="1"/>
  <c r="D67" i="1" a="1"/>
  <c r="D979" i="1" a="1"/>
  <c r="D390" i="1" a="1"/>
  <c r="D703" i="1" a="1"/>
  <c r="D613" i="29" l="1"/>
  <c r="E1038" i="29"/>
  <c r="D68" i="29"/>
  <c r="D1106" i="29"/>
  <c r="D918" i="29"/>
  <c r="D448" i="26"/>
  <c r="D581" i="26"/>
  <c r="D318" i="26"/>
  <c r="D68" i="26"/>
  <c r="D760" i="24"/>
  <c r="D431" i="24"/>
  <c r="D613" i="24"/>
  <c r="D305" i="24"/>
  <c r="D1095" i="24"/>
  <c r="D68" i="24"/>
  <c r="D867" i="24"/>
  <c r="D403" i="22"/>
  <c r="D266" i="22"/>
  <c r="D69" i="22"/>
  <c r="D630" i="22"/>
  <c r="D760" i="22"/>
  <c r="D1241" i="18"/>
  <c r="D931" i="18"/>
  <c r="E583" i="18"/>
  <c r="D68" i="18"/>
  <c r="D581" i="18"/>
  <c r="D1025" i="16"/>
  <c r="D112" i="16"/>
  <c r="D803" i="16"/>
  <c r="D209" i="16"/>
  <c r="E816" i="16"/>
  <c r="D293" i="16"/>
  <c r="D659" i="16"/>
  <c r="D893" i="16"/>
  <c r="D551" i="16"/>
  <c r="D464" i="14"/>
  <c r="D68" i="14"/>
  <c r="D591" i="14"/>
  <c r="D284" i="14"/>
  <c r="D397" i="14"/>
  <c r="D514" i="12"/>
  <c r="D428" i="12"/>
  <c r="D181" i="12"/>
  <c r="E1079" i="10"/>
  <c r="D1455" i="10"/>
  <c r="D68" i="10"/>
  <c r="D526" i="10"/>
  <c r="D749" i="10"/>
  <c r="D987" i="10"/>
  <c r="D625" i="8"/>
  <c r="D68" i="8"/>
  <c r="D1245" i="8"/>
  <c r="D516" i="6"/>
  <c r="D395" i="6"/>
  <c r="D68" i="6"/>
  <c r="D686" i="6"/>
  <c r="D398" i="4"/>
  <c r="D68" i="4"/>
  <c r="D553" i="4"/>
  <c r="D1225" i="4"/>
  <c r="D1023" i="4"/>
  <c r="D703" i="1"/>
  <c r="D390" i="1"/>
  <c r="D979" i="1"/>
  <c r="D67" i="1"/>
  <c r="D1107" i="29" a="1"/>
  <c r="D614" i="29" a="1"/>
  <c r="D919" i="29" a="1"/>
  <c r="E1039" i="29" a="1"/>
  <c r="D69" i="29" a="1"/>
  <c r="D582" i="26" a="1"/>
  <c r="D319" i="26" a="1"/>
  <c r="D69" i="26" a="1"/>
  <c r="D449" i="26" a="1"/>
  <c r="D306" i="24" a="1"/>
  <c r="D761" i="24" a="1"/>
  <c r="D1096" i="24" a="1"/>
  <c r="D432" i="24" a="1"/>
  <c r="D69" i="24" a="1"/>
  <c r="D614" i="24" a="1"/>
  <c r="D868" i="24" a="1"/>
  <c r="D631" i="22" a="1"/>
  <c r="D404" i="22" a="1"/>
  <c r="D761" i="22" a="1"/>
  <c r="D267" i="22" a="1"/>
  <c r="D70" i="22" a="1"/>
  <c r="D1242" i="18" a="1"/>
  <c r="D582" i="18" a="1"/>
  <c r="D932" i="18" a="1"/>
  <c r="E584" i="18" a="1"/>
  <c r="D69" i="18" a="1"/>
  <c r="D1026" i="16" a="1"/>
  <c r="E817" i="16" a="1"/>
  <c r="D552" i="16" a="1"/>
  <c r="D113" i="16" a="1"/>
  <c r="D294" i="16" a="1"/>
  <c r="D804" i="16" a="1"/>
  <c r="D660" i="16" a="1"/>
  <c r="D210" i="16" a="1"/>
  <c r="D894" i="16" a="1"/>
  <c r="D592" i="14" a="1"/>
  <c r="D69" i="14" a="1"/>
  <c r="D285" i="14" a="1"/>
  <c r="D465" i="14" a="1"/>
  <c r="D515" i="12" a="1"/>
  <c r="D429" i="12" a="1"/>
  <c r="D182" i="12" a="1"/>
  <c r="E1080" i="10" a="1"/>
  <c r="D750" i="10" a="1"/>
  <c r="D1456" i="10" a="1"/>
  <c r="D988" i="10" a="1"/>
  <c r="D69" i="10" a="1"/>
  <c r="D527" i="10" a="1"/>
  <c r="D626" i="8" a="1"/>
  <c r="D69" i="8" a="1"/>
  <c r="D1246" i="8" a="1"/>
  <c r="D69" i="6" a="1"/>
  <c r="D687" i="6" a="1"/>
  <c r="D517" i="6" a="1"/>
  <c r="D396" i="6" a="1"/>
  <c r="D69" i="4" a="1"/>
  <c r="D399" i="4" a="1"/>
  <c r="D554" i="4" a="1"/>
  <c r="D1226" i="4" a="1"/>
  <c r="D1024" i="4" a="1"/>
  <c r="D704" i="1" a="1"/>
  <c r="D391" i="1" a="1"/>
  <c r="D980" i="1" a="1"/>
  <c r="D68" i="1" a="1"/>
  <c r="D69" i="29" l="1"/>
  <c r="E1039" i="29"/>
  <c r="D919" i="29"/>
  <c r="D614" i="29"/>
  <c r="D1107" i="29"/>
  <c r="D449" i="26"/>
  <c r="D69" i="26"/>
  <c r="D319" i="26"/>
  <c r="D582" i="26"/>
  <c r="D868" i="24"/>
  <c r="D614" i="24"/>
  <c r="D69" i="24"/>
  <c r="D432" i="24"/>
  <c r="D1096" i="24"/>
  <c r="D761" i="24"/>
  <c r="D306" i="24"/>
  <c r="D70" i="22"/>
  <c r="D267" i="22"/>
  <c r="D761" i="22"/>
  <c r="D404" i="22"/>
  <c r="D631" i="22"/>
  <c r="D69" i="18"/>
  <c r="E584" i="18"/>
  <c r="D932" i="18"/>
  <c r="D582" i="18"/>
  <c r="D1242" i="18"/>
  <c r="D894" i="16"/>
  <c r="D210" i="16"/>
  <c r="D660" i="16"/>
  <c r="D804" i="16"/>
  <c r="D294" i="16"/>
  <c r="D113" i="16"/>
  <c r="D552" i="16"/>
  <c r="E817" i="16"/>
  <c r="D1026" i="16"/>
  <c r="D465" i="14"/>
  <c r="D285" i="14"/>
  <c r="D69" i="14"/>
  <c r="D592" i="14"/>
  <c r="D182" i="12"/>
  <c r="D429" i="12"/>
  <c r="D515" i="12"/>
  <c r="D527" i="10"/>
  <c r="D69" i="10"/>
  <c r="D988" i="10"/>
  <c r="D1456" i="10"/>
  <c r="D750" i="10"/>
  <c r="E1080" i="10"/>
  <c r="D1246" i="8"/>
  <c r="D69" i="8"/>
  <c r="D626" i="8"/>
  <c r="D396" i="6"/>
  <c r="D517" i="6"/>
  <c r="D687" i="6"/>
  <c r="D69" i="6"/>
  <c r="D1024" i="4"/>
  <c r="D1226" i="4"/>
  <c r="D554" i="4"/>
  <c r="D399" i="4"/>
  <c r="D69" i="4"/>
  <c r="D68" i="1"/>
  <c r="D980" i="1"/>
  <c r="D391" i="1"/>
  <c r="D704" i="1"/>
  <c r="D920" i="29" a="1"/>
  <c r="E1040" i="29" a="1"/>
  <c r="D615" i="29" a="1"/>
  <c r="D70" i="29" a="1"/>
  <c r="D1108" i="29" a="1"/>
  <c r="D583" i="26" a="1"/>
  <c r="D450" i="26" a="1"/>
  <c r="D70" i="26" a="1"/>
  <c r="D320" i="26" a="1"/>
  <c r="D615" i="24" a="1"/>
  <c r="D762" i="24" a="1"/>
  <c r="D70" i="24" a="1"/>
  <c r="D307" i="24" a="1"/>
  <c r="D433" i="24" a="1"/>
  <c r="D869" i="24" a="1"/>
  <c r="D1097" i="24" a="1"/>
  <c r="D405" i="22" a="1"/>
  <c r="D71" i="22" a="1"/>
  <c r="D632" i="22" a="1"/>
  <c r="D268" i="22" a="1"/>
  <c r="D762" i="22" a="1"/>
  <c r="D70" i="18" a="1"/>
  <c r="D1243" i="18" a="1"/>
  <c r="E585" i="18" a="1"/>
  <c r="D933" i="18" a="1"/>
  <c r="D583" i="18" a="1"/>
  <c r="D661" i="16" a="1"/>
  <c r="D553" i="16" a="1"/>
  <c r="D805" i="16" a="1"/>
  <c r="E818" i="16" a="1"/>
  <c r="D895" i="16" a="1"/>
  <c r="D295" i="16" a="1"/>
  <c r="D1027" i="16" a="1"/>
  <c r="D211" i="16" a="1"/>
  <c r="D114" i="16" a="1"/>
  <c r="D70" i="14" a="1"/>
  <c r="D593" i="14" a="1"/>
  <c r="D466" i="14" a="1"/>
  <c r="D286" i="14" a="1"/>
  <c r="D183" i="12" a="1"/>
  <c r="D516" i="12" a="1"/>
  <c r="D70" i="10" a="1"/>
  <c r="E1081" i="10" a="1"/>
  <c r="D989" i="10" a="1"/>
  <c r="D1457" i="10" a="1"/>
  <c r="D528" i="10" a="1"/>
  <c r="D751" i="10" a="1"/>
  <c r="D1247" i="8" a="1"/>
  <c r="D70" i="8" a="1"/>
  <c r="D627" i="8" a="1"/>
  <c r="D688" i="6" a="1"/>
  <c r="D518" i="6" a="1"/>
  <c r="D70" i="6" a="1"/>
  <c r="D397" i="6" a="1"/>
  <c r="D1227" i="4" a="1"/>
  <c r="D1025" i="4" a="1"/>
  <c r="D555" i="4" a="1"/>
  <c r="D400" i="4" a="1"/>
  <c r="D70" i="4" a="1"/>
  <c r="D69" i="1" a="1"/>
  <c r="D981" i="1" a="1"/>
  <c r="D392" i="1" a="1"/>
  <c r="D705" i="1" a="1"/>
  <c r="D1108" i="29" l="1"/>
  <c r="D70" i="29"/>
  <c r="D615" i="29"/>
  <c r="E1040" i="29"/>
  <c r="D920" i="29"/>
  <c r="D320" i="26"/>
  <c r="D70" i="26"/>
  <c r="D450" i="26"/>
  <c r="D583" i="26"/>
  <c r="D1097" i="24"/>
  <c r="D869" i="24"/>
  <c r="D433" i="24"/>
  <c r="D307" i="24"/>
  <c r="D70" i="24"/>
  <c r="D762" i="24"/>
  <c r="D615" i="24"/>
  <c r="D762" i="22"/>
  <c r="D268" i="22"/>
  <c r="D632" i="22"/>
  <c r="D71" i="22"/>
  <c r="D405" i="22"/>
  <c r="D583" i="18"/>
  <c r="D933" i="18"/>
  <c r="E585" i="18"/>
  <c r="D1243" i="18"/>
  <c r="D70" i="18"/>
  <c r="D114" i="16"/>
  <c r="D211" i="16"/>
  <c r="D1027" i="16"/>
  <c r="D295" i="16"/>
  <c r="D895" i="16"/>
  <c r="E818" i="16"/>
  <c r="D805" i="16"/>
  <c r="D553" i="16"/>
  <c r="D661" i="16"/>
  <c r="D286" i="14"/>
  <c r="D466" i="14"/>
  <c r="D593" i="14"/>
  <c r="D70" i="14"/>
  <c r="D516" i="12"/>
  <c r="D183" i="12"/>
  <c r="D751" i="10"/>
  <c r="D528" i="10"/>
  <c r="D1457" i="10"/>
  <c r="D989" i="10"/>
  <c r="E1081" i="10"/>
  <c r="D70" i="10"/>
  <c r="D627" i="8"/>
  <c r="D70" i="8"/>
  <c r="D1247" i="8"/>
  <c r="D397" i="6"/>
  <c r="D70" i="6"/>
  <c r="D518" i="6"/>
  <c r="D688" i="6"/>
  <c r="D70" i="4"/>
  <c r="D400" i="4"/>
  <c r="D555" i="4"/>
  <c r="D1025" i="4"/>
  <c r="D1227" i="4"/>
  <c r="D705" i="1"/>
  <c r="D392" i="1"/>
  <c r="D981" i="1"/>
  <c r="D69" i="1"/>
  <c r="D1109" i="29" a="1"/>
  <c r="D921" i="29" a="1"/>
  <c r="D71" i="29" a="1"/>
  <c r="D616" i="29" a="1"/>
  <c r="D584" i="26" a="1"/>
  <c r="D321" i="26" a="1"/>
  <c r="D71" i="26" a="1"/>
  <c r="D451" i="26" a="1"/>
  <c r="D308" i="24" a="1"/>
  <c r="D1098" i="24" a="1"/>
  <c r="D71" i="24" a="1"/>
  <c r="D870" i="24" a="1"/>
  <c r="D763" i="24" a="1"/>
  <c r="D434" i="24" a="1"/>
  <c r="D616" i="24" a="1"/>
  <c r="D72" i="22" a="1"/>
  <c r="D763" i="22" a="1"/>
  <c r="D406" i="22" a="1"/>
  <c r="D269" i="22" a="1"/>
  <c r="D633" i="22" a="1"/>
  <c r="D584" i="18" a="1"/>
  <c r="D71" i="18" a="1"/>
  <c r="D934" i="18" a="1"/>
  <c r="E586" i="18" a="1"/>
  <c r="D1244" i="18" a="1"/>
  <c r="D806" i="16" a="1"/>
  <c r="E819" i="16" a="1"/>
  <c r="D296" i="16" a="1"/>
  <c r="D554" i="16" a="1"/>
  <c r="D115" i="16" a="1"/>
  <c r="D896" i="16" a="1"/>
  <c r="D662" i="16" a="1"/>
  <c r="D212" i="16" a="1"/>
  <c r="D287" i="14" a="1"/>
  <c r="D467" i="14" a="1"/>
  <c r="D594" i="14" a="1"/>
  <c r="D71" i="14" a="1"/>
  <c r="D517" i="12" a="1"/>
  <c r="D184" i="12" a="1"/>
  <c r="D752" i="10" a="1"/>
  <c r="E1082" i="10" a="1"/>
  <c r="D529" i="10" a="1"/>
  <c r="D71" i="10" a="1"/>
  <c r="D1458" i="10" a="1"/>
  <c r="D990" i="10" a="1"/>
  <c r="D71" i="8" a="1"/>
  <c r="D1248" i="8" a="1"/>
  <c r="D628" i="8" a="1"/>
  <c r="D398" i="6" a="1"/>
  <c r="D71" i="6" a="1"/>
  <c r="D519" i="6" a="1"/>
  <c r="D689" i="6" a="1"/>
  <c r="D401" i="4" a="1"/>
  <c r="D71" i="4" a="1"/>
  <c r="D1228" i="4" a="1"/>
  <c r="D556" i="4" a="1"/>
  <c r="D1026" i="4" a="1"/>
  <c r="D706" i="1" a="1"/>
  <c r="D393" i="1" a="1"/>
  <c r="D982" i="1" a="1"/>
  <c r="D70" i="1" a="1"/>
  <c r="D616" i="29" l="1"/>
  <c r="D71" i="29"/>
  <c r="D921" i="29"/>
  <c r="D1109" i="29"/>
  <c r="D451" i="26"/>
  <c r="D71" i="26"/>
  <c r="D321" i="26"/>
  <c r="D584" i="26"/>
  <c r="D616" i="24"/>
  <c r="D434" i="24"/>
  <c r="D763" i="24"/>
  <c r="D870" i="24"/>
  <c r="D71" i="24"/>
  <c r="D1098" i="24"/>
  <c r="D308" i="24"/>
  <c r="D633" i="22"/>
  <c r="D269" i="22"/>
  <c r="D406" i="22"/>
  <c r="D763" i="22"/>
  <c r="D72" i="22"/>
  <c r="D1244" i="18"/>
  <c r="E586" i="18"/>
  <c r="D934" i="18"/>
  <c r="D71" i="18"/>
  <c r="D584" i="18"/>
  <c r="D212" i="16"/>
  <c r="D662" i="16"/>
  <c r="D896" i="16"/>
  <c r="D115" i="16"/>
  <c r="D554" i="16"/>
  <c r="D296" i="16"/>
  <c r="E819" i="16"/>
  <c r="D806" i="16"/>
  <c r="D71" i="14"/>
  <c r="D594" i="14"/>
  <c r="D467" i="14"/>
  <c r="D287" i="14"/>
  <c r="D184" i="12"/>
  <c r="D517" i="12"/>
  <c r="D990" i="10"/>
  <c r="D1458" i="10"/>
  <c r="D71" i="10"/>
  <c r="D529" i="10"/>
  <c r="E1082" i="10"/>
  <c r="D752" i="10"/>
  <c r="D628" i="8"/>
  <c r="D1248" i="8"/>
  <c r="D71" i="8"/>
  <c r="D689" i="6"/>
  <c r="D519" i="6"/>
  <c r="D71" i="6"/>
  <c r="D398" i="6"/>
  <c r="D1026" i="4"/>
  <c r="D556" i="4"/>
  <c r="D1228" i="4"/>
  <c r="D71" i="4"/>
  <c r="D401" i="4"/>
  <c r="D70" i="1"/>
  <c r="D982" i="1"/>
  <c r="D393" i="1"/>
  <c r="D706" i="1"/>
  <c r="D617" i="29" a="1"/>
  <c r="D72" i="29" a="1"/>
  <c r="D922" i="29" a="1"/>
  <c r="D1110" i="29" a="1"/>
  <c r="D585" i="26" a="1"/>
  <c r="D452" i="26" a="1"/>
  <c r="D72" i="26" a="1"/>
  <c r="D322" i="26" a="1"/>
  <c r="D871" i="24" a="1"/>
  <c r="D617" i="24" a="1"/>
  <c r="D72" i="24" a="1"/>
  <c r="D435" i="24" a="1"/>
  <c r="D1099" i="24" a="1"/>
  <c r="D764" i="24" a="1"/>
  <c r="D309" i="24" a="1"/>
  <c r="D407" i="22" a="1"/>
  <c r="D764" i="22" a="1"/>
  <c r="D634" i="22" a="1"/>
  <c r="D73" i="22" a="1"/>
  <c r="D270" i="22" a="1"/>
  <c r="D1245" i="18" a="1"/>
  <c r="D585" i="18" a="1"/>
  <c r="E587" i="18" a="1"/>
  <c r="D935" i="18" a="1"/>
  <c r="D72" i="18" a="1"/>
  <c r="D663" i="16" a="1"/>
  <c r="D297" i="16" a="1"/>
  <c r="D213" i="16" a="1"/>
  <c r="D897" i="16" a="1"/>
  <c r="E820" i="16" a="1"/>
  <c r="D555" i="16" a="1"/>
  <c r="D116" i="16" a="1"/>
  <c r="D807" i="16" a="1"/>
  <c r="D72" i="14" a="1"/>
  <c r="D595" i="14" a="1"/>
  <c r="D288" i="14" a="1"/>
  <c r="D468" i="14" a="1"/>
  <c r="D185" i="12" a="1"/>
  <c r="D518" i="12" a="1"/>
  <c r="D991" i="10" a="1"/>
  <c r="E1083" i="10" a="1"/>
  <c r="D1459" i="10" a="1"/>
  <c r="D753" i="10" a="1"/>
  <c r="D72" i="10" a="1"/>
  <c r="D530" i="10" a="1"/>
  <c r="D1249" i="8" a="1"/>
  <c r="D72" i="8" a="1"/>
  <c r="D629" i="8" a="1"/>
  <c r="D690" i="6" a="1"/>
  <c r="D520" i="6" a="1"/>
  <c r="D72" i="6" a="1"/>
  <c r="D399" i="6" a="1"/>
  <c r="D557" i="4" a="1"/>
  <c r="D1027" i="4" a="1"/>
  <c r="D1229" i="4" a="1"/>
  <c r="D72" i="4" a="1"/>
  <c r="D402" i="4" a="1"/>
  <c r="D71" i="1" a="1"/>
  <c r="D983" i="1" a="1"/>
  <c r="D394" i="1" a="1"/>
  <c r="D707" i="1" a="1"/>
  <c r="D1110" i="29" l="1"/>
  <c r="D922" i="29"/>
  <c r="D72" i="29"/>
  <c r="D617" i="29"/>
  <c r="D322" i="26"/>
  <c r="D72" i="26"/>
  <c r="D452" i="26"/>
  <c r="D585" i="26"/>
  <c r="D309" i="24"/>
  <c r="D764" i="24"/>
  <c r="D1099" i="24"/>
  <c r="D435" i="24"/>
  <c r="D72" i="24"/>
  <c r="D617" i="24"/>
  <c r="D871" i="24"/>
  <c r="D270" i="22"/>
  <c r="D73" i="22"/>
  <c r="D634" i="22"/>
  <c r="D764" i="22"/>
  <c r="D407" i="22"/>
  <c r="D72" i="18"/>
  <c r="D935" i="18"/>
  <c r="E587" i="18"/>
  <c r="D585" i="18"/>
  <c r="D1245" i="18"/>
  <c r="D807" i="16"/>
  <c r="D116" i="16"/>
  <c r="D555" i="16"/>
  <c r="E820" i="16"/>
  <c r="D897" i="16"/>
  <c r="D213" i="16"/>
  <c r="D297" i="16"/>
  <c r="D663" i="16"/>
  <c r="D468" i="14"/>
  <c r="D288" i="14"/>
  <c r="D595" i="14"/>
  <c r="D72" i="14"/>
  <c r="D518" i="12"/>
  <c r="D185" i="12"/>
  <c r="D530" i="10"/>
  <c r="D72" i="10"/>
  <c r="D753" i="10"/>
  <c r="D1459" i="10"/>
  <c r="E1083" i="10"/>
  <c r="D991" i="10"/>
  <c r="D629" i="8"/>
  <c r="D72" i="8"/>
  <c r="D1249" i="8"/>
  <c r="D399" i="6"/>
  <c r="D72" i="6"/>
  <c r="D520" i="6"/>
  <c r="D690" i="6"/>
  <c r="D402" i="4"/>
  <c r="D72" i="4"/>
  <c r="D1229" i="4"/>
  <c r="D1027" i="4"/>
  <c r="D557" i="4"/>
  <c r="D707" i="1"/>
  <c r="D394" i="1"/>
  <c r="D983" i="1"/>
  <c r="D71" i="1"/>
  <c r="D73" i="29" a="1"/>
  <c r="D618" i="29" a="1"/>
  <c r="D1111" i="29" a="1"/>
  <c r="D923" i="29" a="1"/>
  <c r="D453" i="26" a="1"/>
  <c r="D586" i="26" a="1"/>
  <c r="D323" i="26" a="1"/>
  <c r="D73" i="26" a="1"/>
  <c r="D436" i="24" a="1"/>
  <c r="D310" i="24" a="1"/>
  <c r="D73" i="24" a="1"/>
  <c r="D765" i="24" a="1"/>
  <c r="D618" i="24" a="1"/>
  <c r="D1100" i="24" a="1"/>
  <c r="D872" i="24" a="1"/>
  <c r="D74" i="22" a="1"/>
  <c r="D271" i="22" a="1"/>
  <c r="D635" i="22" a="1"/>
  <c r="D765" i="22" a="1"/>
  <c r="D408" i="22" a="1"/>
  <c r="D73" i="18" a="1"/>
  <c r="D1246" i="18" a="1"/>
  <c r="D936" i="18" a="1"/>
  <c r="E588" i="18" a="1"/>
  <c r="D586" i="18" a="1"/>
  <c r="D808" i="16" a="1"/>
  <c r="D898" i="16" a="1"/>
  <c r="D117" i="16" a="1"/>
  <c r="D214" i="16" a="1"/>
  <c r="D556" i="16" a="1"/>
  <c r="D298" i="16" a="1"/>
  <c r="E821" i="16" a="1"/>
  <c r="D664" i="16" a="1"/>
  <c r="D289" i="14" a="1"/>
  <c r="D596" i="14" a="1"/>
  <c r="D73" i="14" a="1"/>
  <c r="D469" i="14" a="1"/>
  <c r="D519" i="12" a="1"/>
  <c r="D186" i="12" a="1"/>
  <c r="D531" i="10" a="1"/>
  <c r="E1084" i="10" a="1"/>
  <c r="D73" i="10" a="1"/>
  <c r="D992" i="10" a="1"/>
  <c r="D754" i="10" a="1"/>
  <c r="D1460" i="10" a="1"/>
  <c r="D630" i="8" a="1"/>
  <c r="D73" i="8" a="1"/>
  <c r="D1250" i="8" a="1"/>
  <c r="D521" i="6" a="1"/>
  <c r="D73" i="6" a="1"/>
  <c r="D691" i="6" a="1"/>
  <c r="D400" i="6" a="1"/>
  <c r="D73" i="4" a="1"/>
  <c r="D403" i="4" a="1"/>
  <c r="D558" i="4" a="1"/>
  <c r="D1230" i="4" a="1"/>
  <c r="D1028" i="4" a="1"/>
  <c r="D708" i="1" a="1"/>
  <c r="D984" i="1" a="1"/>
  <c r="D72" i="1" a="1"/>
  <c r="D395" i="1" a="1"/>
  <c r="D923" i="29" l="1"/>
  <c r="D1111" i="29"/>
  <c r="D618" i="29"/>
  <c r="D73" i="29"/>
  <c r="D73" i="26"/>
  <c r="D323" i="26"/>
  <c r="D586" i="26"/>
  <c r="D453" i="26"/>
  <c r="D872" i="24"/>
  <c r="D1100" i="24"/>
  <c r="D618" i="24"/>
  <c r="D765" i="24"/>
  <c r="D73" i="24"/>
  <c r="D310" i="24"/>
  <c r="D436" i="24"/>
  <c r="D408" i="22"/>
  <c r="D765" i="22"/>
  <c r="D635" i="22"/>
  <c r="D271" i="22"/>
  <c r="D74" i="22"/>
  <c r="D586" i="18"/>
  <c r="E588" i="18"/>
  <c r="D936" i="18"/>
  <c r="D1246" i="18"/>
  <c r="D73" i="18"/>
  <c r="D664" i="16"/>
  <c r="E821" i="16"/>
  <c r="D298" i="16"/>
  <c r="D556" i="16"/>
  <c r="D214" i="16"/>
  <c r="D117" i="16"/>
  <c r="D898" i="16"/>
  <c r="D808" i="16"/>
  <c r="D469" i="14"/>
  <c r="D73" i="14"/>
  <c r="D596" i="14"/>
  <c r="D289" i="14"/>
  <c r="D186" i="12"/>
  <c r="D519" i="12"/>
  <c r="D1460" i="10"/>
  <c r="D754" i="10"/>
  <c r="D992" i="10"/>
  <c r="D73" i="10"/>
  <c r="E1084" i="10"/>
  <c r="D531" i="10"/>
  <c r="D1250" i="8"/>
  <c r="D73" i="8"/>
  <c r="D630" i="8"/>
  <c r="D400" i="6"/>
  <c r="D691" i="6"/>
  <c r="D73" i="6"/>
  <c r="D521" i="6"/>
  <c r="D1028" i="4"/>
  <c r="D1230" i="4"/>
  <c r="D558" i="4"/>
  <c r="D403" i="4"/>
  <c r="D73" i="4"/>
  <c r="D395" i="1"/>
  <c r="D72" i="1"/>
  <c r="D984" i="1"/>
  <c r="D708" i="1"/>
  <c r="D74" i="29" a="1"/>
  <c r="D924" i="29" a="1"/>
  <c r="D1112" i="29" a="1"/>
  <c r="D619" i="29" a="1"/>
  <c r="D587" i="26" a="1"/>
  <c r="D454" i="26" a="1"/>
  <c r="D74" i="26" a="1"/>
  <c r="D324" i="26" a="1"/>
  <c r="D619" i="24" a="1"/>
  <c r="D437" i="24" a="1"/>
  <c r="D1101" i="24" a="1"/>
  <c r="D766" i="24" a="1"/>
  <c r="D873" i="24" a="1"/>
  <c r="D74" i="24" a="1"/>
  <c r="D311" i="24" a="1"/>
  <c r="D636" i="22" a="1"/>
  <c r="D272" i="22" a="1"/>
  <c r="D409" i="22" a="1"/>
  <c r="D75" i="22" a="1"/>
  <c r="D766" i="22" a="1"/>
  <c r="D587" i="18" a="1"/>
  <c r="D74" i="18" a="1"/>
  <c r="D937" i="18" a="1"/>
  <c r="D1247" i="18" a="1"/>
  <c r="E822" i="16" a="1"/>
  <c r="D118" i="16" a="1"/>
  <c r="D557" i="16" a="1"/>
  <c r="D215" i="16" a="1"/>
  <c r="D299" i="16" a="1"/>
  <c r="D899" i="16" a="1"/>
  <c r="D809" i="16" a="1"/>
  <c r="D665" i="16" a="1"/>
  <c r="D597" i="14" a="1"/>
  <c r="D290" i="14" a="1"/>
  <c r="D470" i="14" a="1"/>
  <c r="D74" i="14" a="1"/>
  <c r="D187" i="12" a="1"/>
  <c r="D520" i="12" a="1"/>
  <c r="D1461" i="10" a="1"/>
  <c r="E1085" i="10" a="1"/>
  <c r="D755" i="10" a="1"/>
  <c r="D532" i="10" a="1"/>
  <c r="D993" i="10" a="1"/>
  <c r="D74" i="10" a="1"/>
  <c r="D1251" i="8" a="1"/>
  <c r="D74" i="8" a="1"/>
  <c r="D631" i="8" a="1"/>
  <c r="D692" i="6" a="1"/>
  <c r="D74" i="6" a="1"/>
  <c r="D522" i="6" a="1"/>
  <c r="D401" i="6" a="1"/>
  <c r="D1029" i="4" a="1"/>
  <c r="D74" i="4" a="1"/>
  <c r="D1231" i="4" a="1"/>
  <c r="D559" i="4" a="1"/>
  <c r="D404" i="4" a="1"/>
  <c r="D396" i="1" a="1"/>
  <c r="D73" i="1" a="1"/>
  <c r="D985" i="1" a="1"/>
  <c r="D709" i="1" a="1"/>
  <c r="D619" i="29" l="1"/>
  <c r="D1112" i="29"/>
  <c r="D924" i="29"/>
  <c r="D74" i="29"/>
  <c r="D324" i="26"/>
  <c r="D74" i="26"/>
  <c r="D454" i="26"/>
  <c r="D587" i="26"/>
  <c r="D311" i="24"/>
  <c r="D74" i="24"/>
  <c r="D873" i="24"/>
  <c r="D766" i="24"/>
  <c r="D1101" i="24"/>
  <c r="D437" i="24"/>
  <c r="D619" i="24"/>
  <c r="D766" i="22"/>
  <c r="D75" i="22"/>
  <c r="D409" i="22"/>
  <c r="D272" i="22"/>
  <c r="D636" i="22"/>
  <c r="D1247" i="18"/>
  <c r="D937" i="18"/>
  <c r="D74" i="18"/>
  <c r="D587" i="18"/>
  <c r="D665" i="16"/>
  <c r="D809" i="16"/>
  <c r="D899" i="16"/>
  <c r="D299" i="16"/>
  <c r="D215" i="16"/>
  <c r="D557" i="16"/>
  <c r="D118" i="16"/>
  <c r="E822" i="16"/>
  <c r="D74" i="14"/>
  <c r="D470" i="14"/>
  <c r="D290" i="14"/>
  <c r="D597" i="14"/>
  <c r="D520" i="12"/>
  <c r="D187" i="12"/>
  <c r="D74" i="10"/>
  <c r="D993" i="10"/>
  <c r="D532" i="10"/>
  <c r="D755" i="10"/>
  <c r="E1085" i="10"/>
  <c r="D1461" i="10"/>
  <c r="D631" i="8"/>
  <c r="D74" i="8"/>
  <c r="D1251" i="8"/>
  <c r="D401" i="6"/>
  <c r="D522" i="6"/>
  <c r="D74" i="6"/>
  <c r="D692" i="6"/>
  <c r="D404" i="4"/>
  <c r="D559" i="4"/>
  <c r="D1231" i="4"/>
  <c r="D74" i="4"/>
  <c r="D1029" i="4"/>
  <c r="D709" i="1"/>
  <c r="D985" i="1"/>
  <c r="D73" i="1"/>
  <c r="D396" i="1"/>
  <c r="D75" i="29" a="1"/>
  <c r="D620" i="29" a="1"/>
  <c r="D1113" i="29" a="1"/>
  <c r="D925" i="29" a="1"/>
  <c r="D588" i="26" a="1"/>
  <c r="D325" i="26" a="1"/>
  <c r="D75" i="26" a="1"/>
  <c r="D455" i="26" a="1"/>
  <c r="D767" i="24" a="1"/>
  <c r="D312" i="24" a="1"/>
  <c r="D1102" i="24" a="1"/>
  <c r="D75" i="24" a="1"/>
  <c r="D438" i="24" a="1"/>
  <c r="D874" i="24" a="1"/>
  <c r="D620" i="24" a="1"/>
  <c r="D273" i="22" a="1"/>
  <c r="D767" i="22" a="1"/>
  <c r="D637" i="22" a="1"/>
  <c r="D76" i="22" a="1"/>
  <c r="D410" i="22" a="1"/>
  <c r="D1248" i="18" a="1"/>
  <c r="D938" i="18" a="1"/>
  <c r="D75" i="18" a="1"/>
  <c r="D588" i="18" a="1"/>
  <c r="D666" i="16" a="1"/>
  <c r="D216" i="16" a="1"/>
  <c r="D810" i="16" a="1"/>
  <c r="D558" i="16" a="1"/>
  <c r="D900" i="16" a="1"/>
  <c r="D119" i="16" a="1"/>
  <c r="D300" i="16" a="1"/>
  <c r="E823" i="16" a="1"/>
  <c r="D291" i="14" a="1"/>
  <c r="D598" i="14" a="1"/>
  <c r="D75" i="14" a="1"/>
  <c r="D471" i="14" a="1"/>
  <c r="D521" i="12" a="1"/>
  <c r="D188" i="12" a="1"/>
  <c r="D75" i="10" a="1"/>
  <c r="E1086" i="10" a="1"/>
  <c r="D994" i="10" a="1"/>
  <c r="D1462" i="10" a="1"/>
  <c r="D533" i="10" a="1"/>
  <c r="D756" i="10" a="1"/>
  <c r="D75" i="8" a="1"/>
  <c r="D1252" i="8" a="1"/>
  <c r="D632" i="8" a="1"/>
  <c r="D75" i="6" a="1"/>
  <c r="D693" i="6" a="1"/>
  <c r="D402" i="6" a="1"/>
  <c r="D523" i="6" a="1"/>
  <c r="D405" i="4" a="1"/>
  <c r="D1030" i="4" a="1"/>
  <c r="D560" i="4" a="1"/>
  <c r="D1232" i="4" a="1"/>
  <c r="D75" i="4" a="1"/>
  <c r="D710" i="1" a="1"/>
  <c r="D986" i="1" a="1"/>
  <c r="D74" i="1" a="1"/>
  <c r="D397" i="1" a="1"/>
  <c r="D925" i="29" l="1"/>
  <c r="D1113" i="29"/>
  <c r="D620" i="29"/>
  <c r="D75" i="29"/>
  <c r="D455" i="26"/>
  <c r="D75" i="26"/>
  <c r="D325" i="26"/>
  <c r="D588" i="26"/>
  <c r="D620" i="24"/>
  <c r="D874" i="24"/>
  <c r="D438" i="24"/>
  <c r="D75" i="24"/>
  <c r="D1102" i="24"/>
  <c r="D312" i="24"/>
  <c r="D767" i="24"/>
  <c r="D410" i="22"/>
  <c r="D76" i="22"/>
  <c r="D637" i="22"/>
  <c r="D767" i="22"/>
  <c r="D273" i="22"/>
  <c r="D588" i="18"/>
  <c r="D75" i="18"/>
  <c r="D938" i="18"/>
  <c r="D1248" i="18"/>
  <c r="E823" i="16"/>
  <c r="D300" i="16"/>
  <c r="D119" i="16"/>
  <c r="D900" i="16"/>
  <c r="D558" i="16"/>
  <c r="D810" i="16"/>
  <c r="D216" i="16"/>
  <c r="D666" i="16"/>
  <c r="D471" i="14"/>
  <c r="D75" i="14"/>
  <c r="D598" i="14"/>
  <c r="D291" i="14"/>
  <c r="D188" i="12"/>
  <c r="D521" i="12"/>
  <c r="D756" i="10"/>
  <c r="D533" i="10"/>
  <c r="D1462" i="10"/>
  <c r="D994" i="10"/>
  <c r="E1086" i="10"/>
  <c r="D75" i="10"/>
  <c r="D632" i="8"/>
  <c r="D1252" i="8"/>
  <c r="D75" i="8"/>
  <c r="D523" i="6"/>
  <c r="D402" i="6"/>
  <c r="D693" i="6"/>
  <c r="D75" i="6"/>
  <c r="D75" i="4"/>
  <c r="D1232" i="4"/>
  <c r="D560" i="4"/>
  <c r="D1030" i="4"/>
  <c r="D405" i="4"/>
  <c r="D397" i="1"/>
  <c r="D74" i="1"/>
  <c r="D986" i="1"/>
  <c r="D710" i="1"/>
  <c r="D76" i="29" a="1"/>
  <c r="D926" i="29" a="1"/>
  <c r="D1114" i="29" a="1"/>
  <c r="D621" i="29" a="1"/>
  <c r="D589" i="26" a="1"/>
  <c r="D456" i="26" a="1"/>
  <c r="D76" i="26" a="1"/>
  <c r="D326" i="26" a="1"/>
  <c r="D76" i="24" a="1"/>
  <c r="D621" i="24" a="1"/>
  <c r="D1103" i="24" a="1"/>
  <c r="D875" i="24" a="1"/>
  <c r="D313" i="24" a="1"/>
  <c r="D439" i="24" a="1"/>
  <c r="D768" i="24" a="1"/>
  <c r="D77" i="22" a="1"/>
  <c r="D638" i="22" a="1"/>
  <c r="D768" i="22" a="1"/>
  <c r="D411" i="22" a="1"/>
  <c r="D274" i="22" a="1"/>
  <c r="D589" i="18" a="1"/>
  <c r="D76" i="18" a="1"/>
  <c r="D939" i="18" a="1"/>
  <c r="D1249" i="18" a="1"/>
  <c r="E824" i="16" a="1"/>
  <c r="D559" i="16" a="1"/>
  <c r="D301" i="16" a="1"/>
  <c r="D811" i="16" a="1"/>
  <c r="D120" i="16" a="1"/>
  <c r="D217" i="16" a="1"/>
  <c r="D901" i="16" a="1"/>
  <c r="D667" i="16" a="1"/>
  <c r="D599" i="14" a="1"/>
  <c r="D76" i="14" a="1"/>
  <c r="D292" i="14" a="1"/>
  <c r="D472" i="14" a="1"/>
  <c r="D189" i="12" a="1"/>
  <c r="D522" i="12" a="1"/>
  <c r="D757" i="10" a="1"/>
  <c r="E1087" i="10" a="1"/>
  <c r="D76" i="10" a="1"/>
  <c r="D534" i="10" a="1"/>
  <c r="D1463" i="10" a="1"/>
  <c r="D995" i="10" a="1"/>
  <c r="D1253" i="8" a="1"/>
  <c r="D633" i="8" a="1"/>
  <c r="D76" i="8" a="1"/>
  <c r="D694" i="6" a="1"/>
  <c r="D76" i="6" a="1"/>
  <c r="D524" i="6" a="1"/>
  <c r="D403" i="6" a="1"/>
  <c r="D76" i="4" a="1"/>
  <c r="D406" i="4" a="1"/>
  <c r="D1233" i="4" a="1"/>
  <c r="D561" i="4" a="1"/>
  <c r="D1031" i="4" a="1"/>
  <c r="D398" i="1" a="1"/>
  <c r="D75" i="1" a="1"/>
  <c r="D987" i="1" a="1"/>
  <c r="D711" i="1" a="1"/>
  <c r="D621" i="29" l="1"/>
  <c r="D1114" i="29"/>
  <c r="D926" i="29"/>
  <c r="D76" i="29"/>
  <c r="D326" i="26"/>
  <c r="D76" i="26"/>
  <c r="D456" i="26"/>
  <c r="D589" i="26"/>
  <c r="D768" i="24"/>
  <c r="D439" i="24"/>
  <c r="D313" i="24"/>
  <c r="D875" i="24"/>
  <c r="D1103" i="24"/>
  <c r="D621" i="24"/>
  <c r="D76" i="24"/>
  <c r="D274" i="22"/>
  <c r="D411" i="22"/>
  <c r="D768" i="22"/>
  <c r="D638" i="22"/>
  <c r="D77" i="22"/>
  <c r="D1249" i="18"/>
  <c r="D939" i="18"/>
  <c r="D76" i="18"/>
  <c r="D589" i="18"/>
  <c r="D667" i="16"/>
  <c r="D901" i="16"/>
  <c r="D217" i="16"/>
  <c r="D120" i="16"/>
  <c r="D811" i="16"/>
  <c r="D301" i="16"/>
  <c r="D559" i="16"/>
  <c r="E824" i="16"/>
  <c r="D472" i="14"/>
  <c r="D292" i="14"/>
  <c r="D76" i="14"/>
  <c r="D599" i="14"/>
  <c r="D522" i="12"/>
  <c r="D189" i="12"/>
  <c r="D995" i="10"/>
  <c r="D1463" i="10"/>
  <c r="D534" i="10"/>
  <c r="D76" i="10"/>
  <c r="E1087" i="10"/>
  <c r="D757" i="10"/>
  <c r="D76" i="8"/>
  <c r="D633" i="8"/>
  <c r="D1253" i="8"/>
  <c r="D403" i="6"/>
  <c r="D524" i="6"/>
  <c r="D76" i="6"/>
  <c r="D694" i="6"/>
  <c r="D1031" i="4"/>
  <c r="D561" i="4"/>
  <c r="D1233" i="4"/>
  <c r="D406" i="4"/>
  <c r="D76" i="4"/>
  <c r="D711" i="1"/>
  <c r="D987" i="1"/>
  <c r="D75" i="1"/>
  <c r="D398" i="1"/>
  <c r="D77" i="29" a="1"/>
  <c r="D622" i="29" a="1"/>
  <c r="D1115" i="29" a="1"/>
  <c r="D927" i="29" a="1"/>
  <c r="D590" i="26" a="1"/>
  <c r="D327" i="26" a="1"/>
  <c r="D77" i="26" a="1"/>
  <c r="D457" i="26" a="1"/>
  <c r="D876" i="24" a="1"/>
  <c r="D769" i="24" a="1"/>
  <c r="D1104" i="24" a="1"/>
  <c r="D440" i="24" a="1"/>
  <c r="D622" i="24" a="1"/>
  <c r="D314" i="24" a="1"/>
  <c r="D77" i="24" a="1"/>
  <c r="D769" i="22" a="1"/>
  <c r="D275" i="22" a="1"/>
  <c r="D639" i="22" a="1"/>
  <c r="D78" i="22" a="1"/>
  <c r="D412" i="22" a="1"/>
  <c r="D1250" i="18" a="1"/>
  <c r="D940" i="18" a="1"/>
  <c r="D77" i="18" a="1"/>
  <c r="D590" i="18" a="1"/>
  <c r="D902" i="16" a="1"/>
  <c r="D302" i="16" a="1"/>
  <c r="D218" i="16" a="1"/>
  <c r="D560" i="16" a="1"/>
  <c r="D121" i="16" a="1"/>
  <c r="E825" i="16" a="1"/>
  <c r="D668" i="16" a="1"/>
  <c r="D812" i="16" a="1"/>
  <c r="D293" i="14" a="1"/>
  <c r="D473" i="14" a="1"/>
  <c r="D77" i="14" a="1"/>
  <c r="D600" i="14" a="1"/>
  <c r="D523" i="12" a="1"/>
  <c r="D190" i="12" a="1"/>
  <c r="D996" i="10" a="1"/>
  <c r="E1088" i="10" a="1"/>
  <c r="D1464" i="10" a="1"/>
  <c r="D758" i="10" a="1"/>
  <c r="D535" i="10" a="1"/>
  <c r="D77" i="10" a="1"/>
  <c r="D634" i="8" a="1"/>
  <c r="D1254" i="8" a="1"/>
  <c r="D77" i="8" a="1"/>
  <c r="D77" i="6" a="1"/>
  <c r="D525" i="6" a="1"/>
  <c r="D695" i="6" a="1"/>
  <c r="D404" i="6" a="1"/>
  <c r="D1032" i="4" a="1"/>
  <c r="D77" i="4" a="1"/>
  <c r="D562" i="4" a="1"/>
  <c r="D1234" i="4" a="1"/>
  <c r="D407" i="4" a="1"/>
  <c r="D712" i="1" a="1"/>
  <c r="D988" i="1" a="1"/>
  <c r="D76" i="1" a="1"/>
  <c r="D399" i="1" a="1"/>
  <c r="D927" i="29" l="1"/>
  <c r="D1115" i="29"/>
  <c r="D622" i="29"/>
  <c r="D77" i="29"/>
  <c r="D457" i="26"/>
  <c r="D77" i="26"/>
  <c r="D327" i="26"/>
  <c r="D590" i="26"/>
  <c r="D77" i="24"/>
  <c r="D314" i="24"/>
  <c r="D622" i="24"/>
  <c r="D440" i="24"/>
  <c r="D1104" i="24"/>
  <c r="D769" i="24"/>
  <c r="D876" i="24"/>
  <c r="D412" i="22"/>
  <c r="D78" i="22"/>
  <c r="D639" i="22"/>
  <c r="D275" i="22"/>
  <c r="D769" i="22"/>
  <c r="D590" i="18"/>
  <c r="D77" i="18"/>
  <c r="D940" i="18"/>
  <c r="D1250" i="18"/>
  <c r="D812" i="16"/>
  <c r="D668" i="16"/>
  <c r="E825" i="16"/>
  <c r="D121" i="16"/>
  <c r="D560" i="16"/>
  <c r="D218" i="16"/>
  <c r="D302" i="16"/>
  <c r="D902" i="16"/>
  <c r="D600" i="14"/>
  <c r="D77" i="14"/>
  <c r="D473" i="14"/>
  <c r="D293" i="14"/>
  <c r="D190" i="12"/>
  <c r="D523" i="12"/>
  <c r="D77" i="10"/>
  <c r="D535" i="10"/>
  <c r="D758" i="10"/>
  <c r="D1464" i="10"/>
  <c r="E1088" i="10"/>
  <c r="D996" i="10"/>
  <c r="D77" i="8"/>
  <c r="D1254" i="8"/>
  <c r="D634" i="8"/>
  <c r="D404" i="6"/>
  <c r="D695" i="6"/>
  <c r="D525" i="6"/>
  <c r="D77" i="6"/>
  <c r="D407" i="4"/>
  <c r="D1234" i="4"/>
  <c r="D562" i="4"/>
  <c r="D77" i="4"/>
  <c r="D1032" i="4"/>
  <c r="D399" i="1"/>
  <c r="D76" i="1"/>
  <c r="D988" i="1"/>
  <c r="D712" i="1"/>
  <c r="D78" i="29" a="1"/>
  <c r="D928" i="29" a="1"/>
  <c r="D1116" i="29" a="1"/>
  <c r="D623" i="29" a="1"/>
  <c r="D591" i="26" a="1"/>
  <c r="D458" i="26" a="1"/>
  <c r="D78" i="26" a="1"/>
  <c r="D328" i="26" a="1"/>
  <c r="D441" i="24" a="1"/>
  <c r="D78" i="24" a="1"/>
  <c r="D1105" i="24" a="1"/>
  <c r="D315" i="24" a="1"/>
  <c r="D770" i="24" a="1"/>
  <c r="D623" i="24" a="1"/>
  <c r="D877" i="24" a="1"/>
  <c r="D276" i="22" a="1"/>
  <c r="D413" i="22" a="1"/>
  <c r="D770" i="22" a="1"/>
  <c r="D79" i="22" a="1"/>
  <c r="D640" i="22" a="1"/>
  <c r="D591" i="18" a="1"/>
  <c r="D78" i="18" a="1"/>
  <c r="D941" i="18" a="1"/>
  <c r="D1251" i="18" a="1"/>
  <c r="D813" i="16" a="1"/>
  <c r="D561" i="16" a="1"/>
  <c r="D669" i="16" a="1"/>
  <c r="D219" i="16" a="1"/>
  <c r="E826" i="16" a="1"/>
  <c r="D303" i="16" a="1"/>
  <c r="D122" i="16" a="1"/>
  <c r="D903" i="16" a="1"/>
  <c r="D78" i="14" a="1"/>
  <c r="D474" i="14" a="1"/>
  <c r="D294" i="14" a="1"/>
  <c r="D601" i="14" a="1"/>
  <c r="D191" i="12" a="1"/>
  <c r="D524" i="12" a="1"/>
  <c r="D78" i="10" a="1"/>
  <c r="E1089" i="10" a="1"/>
  <c r="D536" i="10" a="1"/>
  <c r="D997" i="10" a="1"/>
  <c r="D759" i="10" a="1"/>
  <c r="D1465" i="10" a="1"/>
  <c r="D1255" i="8" a="1"/>
  <c r="D635" i="8" a="1"/>
  <c r="D78" i="8" a="1"/>
  <c r="D696" i="6" a="1"/>
  <c r="D405" i="6" a="1"/>
  <c r="D526" i="6" a="1"/>
  <c r="D78" i="6" a="1"/>
  <c r="D1235" i="4" a="1"/>
  <c r="D408" i="4" a="1"/>
  <c r="D1033" i="4" a="1"/>
  <c r="D563" i="4" a="1"/>
  <c r="D78" i="4" a="1"/>
  <c r="D77" i="1" a="1"/>
  <c r="D989" i="1" a="1"/>
  <c r="D713" i="1" a="1"/>
  <c r="D400" i="1" a="1"/>
  <c r="D623" i="29" l="1"/>
  <c r="D1116" i="29"/>
  <c r="D928" i="29"/>
  <c r="D78" i="29"/>
  <c r="D328" i="26"/>
  <c r="D78" i="26"/>
  <c r="D458" i="26"/>
  <c r="D591" i="26"/>
  <c r="D877" i="24"/>
  <c r="D623" i="24"/>
  <c r="D770" i="24"/>
  <c r="D315" i="24"/>
  <c r="D1105" i="24"/>
  <c r="D78" i="24"/>
  <c r="D441" i="24"/>
  <c r="D640" i="22"/>
  <c r="D79" i="22"/>
  <c r="D770" i="22"/>
  <c r="D413" i="22"/>
  <c r="D276" i="22"/>
  <c r="D1251" i="18"/>
  <c r="D941" i="18"/>
  <c r="D78" i="18"/>
  <c r="D591" i="18"/>
  <c r="D903" i="16"/>
  <c r="D122" i="16"/>
  <c r="D303" i="16"/>
  <c r="E826" i="16"/>
  <c r="D219" i="16"/>
  <c r="D669" i="16"/>
  <c r="D561" i="16"/>
  <c r="D813" i="16"/>
  <c r="D601" i="14"/>
  <c r="D294" i="14"/>
  <c r="D474" i="14"/>
  <c r="D78" i="14"/>
  <c r="D524" i="12"/>
  <c r="D191" i="12"/>
  <c r="D1465" i="10"/>
  <c r="D759" i="10"/>
  <c r="D997" i="10"/>
  <c r="D536" i="10"/>
  <c r="E1089" i="10"/>
  <c r="D78" i="10"/>
  <c r="D78" i="8"/>
  <c r="D635" i="8"/>
  <c r="D1255" i="8"/>
  <c r="D78" i="6"/>
  <c r="D526" i="6"/>
  <c r="D405" i="6"/>
  <c r="D696" i="6"/>
  <c r="D78" i="4"/>
  <c r="D563" i="4"/>
  <c r="D1033" i="4"/>
  <c r="D408" i="4"/>
  <c r="D1235" i="4"/>
  <c r="D400" i="1"/>
  <c r="D713" i="1"/>
  <c r="D989" i="1"/>
  <c r="D77" i="1"/>
  <c r="D79" i="29" a="1"/>
  <c r="D624" i="29" a="1"/>
  <c r="D1117" i="29" a="1"/>
  <c r="D929" i="29" a="1"/>
  <c r="D592" i="26" a="1"/>
  <c r="D329" i="26" a="1"/>
  <c r="D79" i="26" a="1"/>
  <c r="D459" i="26" a="1"/>
  <c r="D316" i="24" a="1"/>
  <c r="D878" i="24" a="1"/>
  <c r="D1106" i="24" a="1"/>
  <c r="D624" i="24" a="1"/>
  <c r="D79" i="24" a="1"/>
  <c r="D771" i="24" a="1"/>
  <c r="D442" i="24" a="1"/>
  <c r="D414" i="22" a="1"/>
  <c r="D641" i="22" a="1"/>
  <c r="D277" i="22" a="1"/>
  <c r="D80" i="22" a="1"/>
  <c r="D771" i="22" a="1"/>
  <c r="D1252" i="18" a="1"/>
  <c r="D79" i="18" a="1"/>
  <c r="D592" i="18" a="1"/>
  <c r="D942" i="18" a="1"/>
  <c r="D304" i="16" a="1"/>
  <c r="D562" i="16" a="1"/>
  <c r="D123" i="16" a="1"/>
  <c r="E827" i="16" a="1"/>
  <c r="D814" i="16" a="1"/>
  <c r="D904" i="16" a="1"/>
  <c r="D220" i="16" a="1"/>
  <c r="D670" i="16" a="1"/>
  <c r="D295" i="14" a="1"/>
  <c r="D475" i="14" a="1"/>
  <c r="D79" i="14" a="1"/>
  <c r="D602" i="14" a="1"/>
  <c r="D192" i="12" a="1"/>
  <c r="D525" i="12" a="1"/>
  <c r="D1466" i="10" a="1"/>
  <c r="E1090" i="10" a="1"/>
  <c r="D760" i="10" a="1"/>
  <c r="D79" i="10" a="1"/>
  <c r="D998" i="10" a="1"/>
  <c r="D537" i="10" a="1"/>
  <c r="D79" i="8" a="1"/>
  <c r="D636" i="8" a="1"/>
  <c r="D1256" i="8" a="1"/>
  <c r="D406" i="6" a="1"/>
  <c r="D697" i="6" a="1"/>
  <c r="D79" i="6" a="1"/>
  <c r="D527" i="6" a="1"/>
  <c r="D564" i="4" a="1"/>
  <c r="D1236" i="4" a="1"/>
  <c r="D1034" i="4" a="1"/>
  <c r="D409" i="4" a="1"/>
  <c r="D79" i="4" a="1"/>
  <c r="D401" i="1" a="1"/>
  <c r="D714" i="1" a="1"/>
  <c r="D990" i="1" a="1"/>
  <c r="D78" i="1" a="1"/>
  <c r="D929" i="29" l="1"/>
  <c r="D1117" i="29"/>
  <c r="D624" i="29"/>
  <c r="D79" i="29"/>
  <c r="D459" i="26"/>
  <c r="D79" i="26"/>
  <c r="D329" i="26"/>
  <c r="D592" i="26"/>
  <c r="D442" i="24"/>
  <c r="D771" i="24"/>
  <c r="D79" i="24"/>
  <c r="D624" i="24"/>
  <c r="D1106" i="24"/>
  <c r="D878" i="24"/>
  <c r="D316" i="24"/>
  <c r="D771" i="22"/>
  <c r="D80" i="22"/>
  <c r="D277" i="22"/>
  <c r="D641" i="22"/>
  <c r="D414" i="22"/>
  <c r="D942" i="18"/>
  <c r="D592" i="18"/>
  <c r="D79" i="18"/>
  <c r="D1252" i="18"/>
  <c r="D670" i="16"/>
  <c r="D220" i="16"/>
  <c r="D904" i="16"/>
  <c r="D814" i="16"/>
  <c r="E827" i="16"/>
  <c r="D123" i="16"/>
  <c r="D562" i="16"/>
  <c r="D304" i="16"/>
  <c r="D602" i="14"/>
  <c r="D79" i="14"/>
  <c r="D475" i="14"/>
  <c r="D295" i="14"/>
  <c r="D525" i="12"/>
  <c r="D192" i="12"/>
  <c r="D537" i="10"/>
  <c r="D998" i="10"/>
  <c r="D79" i="10"/>
  <c r="D760" i="10"/>
  <c r="E1090" i="10"/>
  <c r="D1466" i="10"/>
  <c r="D1256" i="8"/>
  <c r="D636" i="8"/>
  <c r="D79" i="8"/>
  <c r="D527" i="6"/>
  <c r="D79" i="6"/>
  <c r="D697" i="6"/>
  <c r="D406" i="6"/>
  <c r="D79" i="4"/>
  <c r="D409" i="4"/>
  <c r="D1034" i="4"/>
  <c r="D1236" i="4"/>
  <c r="D564" i="4"/>
  <c r="D78" i="1"/>
  <c r="D990" i="1"/>
  <c r="D714" i="1"/>
  <c r="D401" i="1"/>
  <c r="D80" i="29" a="1"/>
  <c r="D930" i="29" a="1"/>
  <c r="D1118" i="29" a="1"/>
  <c r="D625" i="29" a="1"/>
  <c r="D593" i="26" a="1"/>
  <c r="D460" i="26" a="1"/>
  <c r="D80" i="26" a="1"/>
  <c r="D330" i="26" a="1"/>
  <c r="D625" i="24" a="1"/>
  <c r="D443" i="24" a="1"/>
  <c r="D1107" i="24" a="1"/>
  <c r="D772" i="24" a="1"/>
  <c r="D879" i="24" a="1"/>
  <c r="D80" i="24" a="1"/>
  <c r="D317" i="24" a="1"/>
  <c r="D642" i="22" a="1"/>
  <c r="D772" i="22" a="1"/>
  <c r="D415" i="22" a="1"/>
  <c r="D81" i="22" a="1"/>
  <c r="D278" i="22" a="1"/>
  <c r="D943" i="18" a="1"/>
  <c r="D593" i="18" a="1"/>
  <c r="D80" i="18" a="1"/>
  <c r="D1253" i="18" a="1"/>
  <c r="D221" i="16" a="1"/>
  <c r="D124" i="16" a="1"/>
  <c r="D905" i="16" a="1"/>
  <c r="D563" i="16" a="1"/>
  <c r="D815" i="16" a="1"/>
  <c r="D305" i="16" a="1"/>
  <c r="D671" i="16" a="1"/>
  <c r="D476" i="14" a="1"/>
  <c r="D296" i="14" a="1"/>
  <c r="D603" i="14" a="1"/>
  <c r="D80" i="14" a="1"/>
  <c r="D193" i="12" a="1"/>
  <c r="D526" i="12" a="1"/>
  <c r="D538" i="10" a="1"/>
  <c r="E1091" i="10" a="1"/>
  <c r="D1467" i="10" a="1"/>
  <c r="D999" i="10" a="1"/>
  <c r="D80" i="10" a="1"/>
  <c r="D761" i="10" a="1"/>
  <c r="D80" i="8" a="1"/>
  <c r="D637" i="8" a="1"/>
  <c r="D1257" i="8" a="1"/>
  <c r="D80" i="6" a="1"/>
  <c r="D528" i="6" a="1"/>
  <c r="D698" i="6" a="1"/>
  <c r="D407" i="6" a="1"/>
  <c r="D80" i="4" a="1"/>
  <c r="D565" i="4" a="1"/>
  <c r="D410" i="4" a="1"/>
  <c r="D1035" i="4" a="1"/>
  <c r="D1237" i="4" a="1"/>
  <c r="D991" i="1" a="1"/>
  <c r="D715" i="1" a="1"/>
  <c r="D402" i="1" a="1"/>
  <c r="D79" i="1" a="1"/>
  <c r="D625" i="29" l="1"/>
  <c r="D1118" i="29"/>
  <c r="D930" i="29"/>
  <c r="D80" i="29"/>
  <c r="D330" i="26"/>
  <c r="D80" i="26"/>
  <c r="D460" i="26"/>
  <c r="D593" i="26"/>
  <c r="D317" i="24"/>
  <c r="D80" i="24"/>
  <c r="D879" i="24"/>
  <c r="D772" i="24"/>
  <c r="D1107" i="24"/>
  <c r="D443" i="24"/>
  <c r="D625" i="24"/>
  <c r="D278" i="22"/>
  <c r="D81" i="22"/>
  <c r="D415" i="22"/>
  <c r="D772" i="22"/>
  <c r="D642" i="22"/>
  <c r="D1253" i="18"/>
  <c r="D80" i="18"/>
  <c r="D593" i="18"/>
  <c r="D943" i="18"/>
  <c r="D671" i="16"/>
  <c r="D305" i="16"/>
  <c r="D815" i="16"/>
  <c r="D563" i="16"/>
  <c r="D905" i="16"/>
  <c r="D124" i="16"/>
  <c r="D221" i="16"/>
  <c r="D80" i="14"/>
  <c r="D603" i="14"/>
  <c r="D296" i="14"/>
  <c r="D476" i="14"/>
  <c r="D526" i="12"/>
  <c r="D193" i="12"/>
  <c r="D761" i="10"/>
  <c r="D80" i="10"/>
  <c r="D999" i="10"/>
  <c r="D1467" i="10"/>
  <c r="E1091" i="10"/>
  <c r="D538" i="10"/>
  <c r="D1257" i="8"/>
  <c r="D637" i="8"/>
  <c r="D80" i="8"/>
  <c r="D407" i="6"/>
  <c r="D698" i="6"/>
  <c r="D528" i="6"/>
  <c r="D80" i="6"/>
  <c r="D1237" i="4"/>
  <c r="D1035" i="4"/>
  <c r="D410" i="4"/>
  <c r="D565" i="4"/>
  <c r="D80" i="4"/>
  <c r="D79" i="1"/>
  <c r="D402" i="1"/>
  <c r="D715" i="1"/>
  <c r="D991" i="1"/>
  <c r="D81" i="29" a="1"/>
  <c r="D626" i="29" a="1"/>
  <c r="D1119" i="29" a="1"/>
  <c r="D931" i="29" a="1"/>
  <c r="D594" i="26" a="1"/>
  <c r="D331" i="26" a="1"/>
  <c r="D81" i="26" a="1"/>
  <c r="D461" i="26" a="1"/>
  <c r="D318" i="24" a="1"/>
  <c r="D1108" i="24" a="1"/>
  <c r="D81" i="24" a="1"/>
  <c r="D444" i="24" a="1"/>
  <c r="D880" i="24" a="1"/>
  <c r="D626" i="24" a="1"/>
  <c r="D773" i="24" a="1"/>
  <c r="D773" i="22" a="1"/>
  <c r="D279" i="22" a="1"/>
  <c r="D643" i="22" a="1"/>
  <c r="D82" i="22" a="1"/>
  <c r="D416" i="22" a="1"/>
  <c r="D1254" i="18" a="1"/>
  <c r="D81" i="18" a="1"/>
  <c r="D594" i="18" a="1"/>
  <c r="D944" i="18" a="1"/>
  <c r="D306" i="16" a="1"/>
  <c r="D125" i="16" a="1"/>
  <c r="D816" i="16" a="1"/>
  <c r="D222" i="16" a="1"/>
  <c r="D564" i="16" a="1"/>
  <c r="D672" i="16" a="1"/>
  <c r="D906" i="16" a="1"/>
  <c r="D604" i="14" a="1"/>
  <c r="D297" i="14" a="1"/>
  <c r="D477" i="14" a="1"/>
  <c r="D81" i="14" a="1"/>
  <c r="D194" i="12" a="1"/>
  <c r="D527" i="12" a="1"/>
  <c r="D762" i="10" a="1"/>
  <c r="E1092" i="10" a="1"/>
  <c r="D81" i="10" a="1"/>
  <c r="D539" i="10" a="1"/>
  <c r="D1000" i="10" a="1"/>
  <c r="D1468" i="10" a="1"/>
  <c r="D81" i="8" a="1"/>
  <c r="D1258" i="8" a="1"/>
  <c r="D638" i="8" a="1"/>
  <c r="D699" i="6" a="1"/>
  <c r="D529" i="6" a="1"/>
  <c r="D81" i="6" a="1"/>
  <c r="D408" i="6" a="1"/>
  <c r="D1238" i="4" a="1"/>
  <c r="D81" i="4" a="1"/>
  <c r="D1036" i="4" a="1"/>
  <c r="D411" i="4" a="1"/>
  <c r="D566" i="4" a="1"/>
  <c r="D403" i="1" a="1"/>
  <c r="D716" i="1" a="1"/>
  <c r="D992" i="1" a="1"/>
  <c r="D80" i="1" a="1"/>
  <c r="D931" i="29" l="1"/>
  <c r="D1119" i="29"/>
  <c r="D626" i="29"/>
  <c r="D81" i="29"/>
  <c r="D461" i="26"/>
  <c r="D81" i="26"/>
  <c r="D331" i="26"/>
  <c r="D594" i="26"/>
  <c r="D773" i="24"/>
  <c r="D626" i="24"/>
  <c r="D880" i="24"/>
  <c r="D444" i="24"/>
  <c r="D81" i="24"/>
  <c r="D1108" i="24"/>
  <c r="D318" i="24"/>
  <c r="D416" i="22"/>
  <c r="D82" i="22"/>
  <c r="D643" i="22"/>
  <c r="D279" i="22"/>
  <c r="D773" i="22"/>
  <c r="D944" i="18"/>
  <c r="D594" i="18"/>
  <c r="D81" i="18"/>
  <c r="D1254" i="18"/>
  <c r="D906" i="16"/>
  <c r="D672" i="16"/>
  <c r="D564" i="16"/>
  <c r="D222" i="16"/>
  <c r="D816" i="16"/>
  <c r="D125" i="16"/>
  <c r="D306" i="16"/>
  <c r="D81" i="14"/>
  <c r="D477" i="14"/>
  <c r="D297" i="14"/>
  <c r="D604" i="14"/>
  <c r="D527" i="12"/>
  <c r="D194" i="12"/>
  <c r="D1468" i="10"/>
  <c r="D1000" i="10"/>
  <c r="D539" i="10"/>
  <c r="D81" i="10"/>
  <c r="E1092" i="10"/>
  <c r="D762" i="10"/>
  <c r="D638" i="8"/>
  <c r="D1258" i="8"/>
  <c r="D81" i="8"/>
  <c r="D408" i="6"/>
  <c r="D81" i="6"/>
  <c r="D529" i="6"/>
  <c r="D699" i="6"/>
  <c r="D566" i="4"/>
  <c r="D411" i="4"/>
  <c r="D1036" i="4"/>
  <c r="D81" i="4"/>
  <c r="D1238" i="4"/>
  <c r="D80" i="1"/>
  <c r="D992" i="1"/>
  <c r="D716" i="1"/>
  <c r="D403" i="1"/>
  <c r="D82" i="29" a="1"/>
  <c r="D932" i="29" a="1"/>
  <c r="D1120" i="29" a="1"/>
  <c r="D627" i="29" a="1"/>
  <c r="D595" i="26" a="1"/>
  <c r="D462" i="26" a="1"/>
  <c r="D82" i="26" a="1"/>
  <c r="D332" i="26" a="1"/>
  <c r="D445" i="24" a="1"/>
  <c r="D774" i="24" a="1"/>
  <c r="D82" i="24" a="1"/>
  <c r="D627" i="24" a="1"/>
  <c r="D1109" i="24" a="1"/>
  <c r="D881" i="24" a="1"/>
  <c r="D319" i="24" a="1"/>
  <c r="D280" i="22" a="1"/>
  <c r="D417" i="22" a="1"/>
  <c r="D774" i="22" a="1"/>
  <c r="D83" i="22" a="1"/>
  <c r="D644" i="22" a="1"/>
  <c r="D945" i="18" a="1"/>
  <c r="D595" i="18" a="1"/>
  <c r="D82" i="18" a="1"/>
  <c r="D1255" i="18" a="1"/>
  <c r="D907" i="16" a="1"/>
  <c r="D817" i="16" a="1"/>
  <c r="D565" i="16" a="1"/>
  <c r="D307" i="16" a="1"/>
  <c r="D673" i="16" a="1"/>
  <c r="D223" i="16" a="1"/>
  <c r="D126" i="16" a="1"/>
  <c r="D478" i="14" a="1"/>
  <c r="D298" i="14" a="1"/>
  <c r="D605" i="14" a="1"/>
  <c r="D82" i="14" a="1"/>
  <c r="D528" i="12" a="1"/>
  <c r="D195" i="12" a="1"/>
  <c r="D1001" i="10" a="1"/>
  <c r="D763" i="10" a="1"/>
  <c r="E1093" i="10" a="1"/>
  <c r="D540" i="10" a="1"/>
  <c r="D82" i="10" a="1"/>
  <c r="D1469" i="10" a="1"/>
  <c r="D639" i="8" a="1"/>
  <c r="D82" i="8" a="1"/>
  <c r="D1259" i="8" a="1"/>
  <c r="D82" i="6" a="1"/>
  <c r="D409" i="6" a="1"/>
  <c r="D530" i="6" a="1"/>
  <c r="D700" i="6" a="1"/>
  <c r="D567" i="4" a="1"/>
  <c r="D1239" i="4" a="1"/>
  <c r="D412" i="4" a="1"/>
  <c r="D1037" i="4" a="1"/>
  <c r="D82" i="4" a="1"/>
  <c r="D993" i="1" a="1"/>
  <c r="D404" i="1" a="1"/>
  <c r="D81" i="1" a="1"/>
  <c r="D717" i="1" a="1"/>
  <c r="D627" i="29" l="1"/>
  <c r="D1120" i="29"/>
  <c r="D932" i="29"/>
  <c r="D82" i="29"/>
  <c r="D332" i="26"/>
  <c r="D82" i="26"/>
  <c r="D462" i="26"/>
  <c r="D595" i="26"/>
  <c r="D319" i="24"/>
  <c r="D881" i="24"/>
  <c r="D1109" i="24"/>
  <c r="D627" i="24"/>
  <c r="D82" i="24"/>
  <c r="D774" i="24"/>
  <c r="D445" i="24"/>
  <c r="D644" i="22"/>
  <c r="D83" i="22"/>
  <c r="D774" i="22"/>
  <c r="D417" i="22"/>
  <c r="D280" i="22"/>
  <c r="D1255" i="18"/>
  <c r="D82" i="18"/>
  <c r="D595" i="18"/>
  <c r="D945" i="18"/>
  <c r="D126" i="16"/>
  <c r="D223" i="16"/>
  <c r="D673" i="16"/>
  <c r="D307" i="16"/>
  <c r="D565" i="16"/>
  <c r="D817" i="16"/>
  <c r="D907" i="16"/>
  <c r="D82" i="14"/>
  <c r="D605" i="14"/>
  <c r="D298" i="14"/>
  <c r="D478" i="14"/>
  <c r="D195" i="12"/>
  <c r="D528" i="12"/>
  <c r="D1469" i="10"/>
  <c r="D82" i="10"/>
  <c r="D540" i="10"/>
  <c r="E1093" i="10"/>
  <c r="D763" i="10"/>
  <c r="D1001" i="10"/>
  <c r="D1259" i="8"/>
  <c r="D82" i="8"/>
  <c r="D639" i="8"/>
  <c r="D700" i="6"/>
  <c r="D530" i="6"/>
  <c r="D409" i="6"/>
  <c r="D82" i="6"/>
  <c r="D82" i="4"/>
  <c r="D1037" i="4"/>
  <c r="D412" i="4"/>
  <c r="D1239" i="4"/>
  <c r="D567" i="4"/>
  <c r="D717" i="1"/>
  <c r="D81" i="1"/>
  <c r="D404" i="1"/>
  <c r="D993" i="1"/>
  <c r="D83" i="29" a="1"/>
  <c r="D628" i="29" a="1"/>
  <c r="D1121" i="29" a="1"/>
  <c r="D933" i="29" a="1"/>
  <c r="D596" i="26" a="1"/>
  <c r="D333" i="26" a="1"/>
  <c r="D83" i="26" a="1"/>
  <c r="D463" i="26" a="1"/>
  <c r="D628" i="24" a="1"/>
  <c r="D320" i="24" a="1"/>
  <c r="D83" i="24" a="1"/>
  <c r="D882" i="24" a="1"/>
  <c r="D775" i="24" a="1"/>
  <c r="D1110" i="24" a="1"/>
  <c r="D446" i="24" a="1"/>
  <c r="D645" i="22" a="1"/>
  <c r="D281" i="22" a="1"/>
  <c r="D84" i="22" a="1"/>
  <c r="D775" i="22" a="1"/>
  <c r="D418" i="22" a="1"/>
  <c r="D1256" i="18" a="1"/>
  <c r="D83" i="18" a="1"/>
  <c r="D596" i="18" a="1"/>
  <c r="D946" i="18" a="1"/>
  <c r="D127" i="16" a="1"/>
  <c r="D224" i="16" a="1"/>
  <c r="D818" i="16" a="1"/>
  <c r="D674" i="16" a="1"/>
  <c r="D908" i="16" a="1"/>
  <c r="D308" i="16" a="1"/>
  <c r="D566" i="16" a="1"/>
  <c r="D606" i="14" a="1"/>
  <c r="D299" i="14" a="1"/>
  <c r="D479" i="14" a="1"/>
  <c r="D83" i="14" a="1"/>
  <c r="D529" i="12" a="1"/>
  <c r="D196" i="12" a="1"/>
  <c r="D83" i="10" a="1"/>
  <c r="D1002" i="10" a="1"/>
  <c r="D541" i="10" a="1"/>
  <c r="D764" i="10" a="1"/>
  <c r="E1094" i="10" a="1"/>
  <c r="D1470" i="10" a="1"/>
  <c r="D1260" i="8" a="1"/>
  <c r="D83" i="8" a="1"/>
  <c r="D640" i="8" a="1"/>
  <c r="D531" i="6" a="1"/>
  <c r="D410" i="6" a="1"/>
  <c r="D83" i="6" a="1"/>
  <c r="D83" i="4" a="1"/>
  <c r="D568" i="4" a="1"/>
  <c r="D413" i="4" a="1"/>
  <c r="D1240" i="4" a="1"/>
  <c r="D1038" i="4" a="1"/>
  <c r="D82" i="1" a="1"/>
  <c r="D405" i="1" a="1"/>
  <c r="D994" i="1" a="1"/>
  <c r="D718" i="1" a="1"/>
  <c r="D933" i="29" l="1"/>
  <c r="D1121" i="29"/>
  <c r="D628" i="29"/>
  <c r="D83" i="29"/>
  <c r="D463" i="26"/>
  <c r="D83" i="26"/>
  <c r="D333" i="26"/>
  <c r="D596" i="26"/>
  <c r="D446" i="24"/>
  <c r="D1110" i="24"/>
  <c r="D775" i="24"/>
  <c r="D882" i="24"/>
  <c r="D83" i="24"/>
  <c r="D320" i="24"/>
  <c r="D628" i="24"/>
  <c r="D418" i="22"/>
  <c r="D775" i="22"/>
  <c r="D84" i="22"/>
  <c r="D281" i="22"/>
  <c r="D645" i="22"/>
  <c r="D946" i="18"/>
  <c r="D596" i="18"/>
  <c r="D83" i="18"/>
  <c r="D1256" i="18"/>
  <c r="D566" i="16"/>
  <c r="D308" i="16"/>
  <c r="D908" i="16"/>
  <c r="D674" i="16"/>
  <c r="D818" i="16"/>
  <c r="D224" i="16"/>
  <c r="D127" i="16"/>
  <c r="D83" i="14"/>
  <c r="D479" i="14"/>
  <c r="D299" i="14"/>
  <c r="D606" i="14"/>
  <c r="D196" i="12"/>
  <c r="D529" i="12"/>
  <c r="D1470" i="10"/>
  <c r="E1094" i="10"/>
  <c r="D764" i="10"/>
  <c r="D541" i="10"/>
  <c r="D1002" i="10"/>
  <c r="D83" i="10"/>
  <c r="D640" i="8"/>
  <c r="D83" i="8"/>
  <c r="D1260" i="8"/>
  <c r="D83" i="6"/>
  <c r="D410" i="6"/>
  <c r="D531" i="6"/>
  <c r="D1038" i="4"/>
  <c r="D1240" i="4"/>
  <c r="D413" i="4"/>
  <c r="D568" i="4"/>
  <c r="D83" i="4"/>
  <c r="D718" i="1"/>
  <c r="D994" i="1"/>
  <c r="D405" i="1"/>
  <c r="D82" i="1"/>
  <c r="D84" i="29" a="1"/>
  <c r="D934" i="29" a="1"/>
  <c r="D1122" i="29" a="1"/>
  <c r="D629" i="29" a="1"/>
  <c r="D597" i="26" a="1"/>
  <c r="D464" i="26" a="1"/>
  <c r="D84" i="26" a="1"/>
  <c r="D334" i="26" a="1"/>
  <c r="D447" i="24" a="1"/>
  <c r="D84" i="24" a="1"/>
  <c r="D883" i="24" a="1"/>
  <c r="D1111" i="24" a="1"/>
  <c r="D321" i="24" a="1"/>
  <c r="D776" i="24" a="1"/>
  <c r="D629" i="24" a="1"/>
  <c r="D282" i="22" a="1"/>
  <c r="D419" i="22" a="1"/>
  <c r="D646" i="22" a="1"/>
  <c r="D776" i="22" a="1"/>
  <c r="D85" i="22" a="1"/>
  <c r="D947" i="18" a="1"/>
  <c r="D597" i="18" a="1"/>
  <c r="D84" i="18" a="1"/>
  <c r="D1257" i="18" a="1"/>
  <c r="D309" i="16" a="1"/>
  <c r="D225" i="16" a="1"/>
  <c r="D909" i="16" a="1"/>
  <c r="D128" i="16" a="1"/>
  <c r="D567" i="16" a="1"/>
  <c r="D819" i="16" a="1"/>
  <c r="D675" i="16" a="1"/>
  <c r="D84" i="14" a="1"/>
  <c r="D480" i="14" a="1"/>
  <c r="D300" i="14" a="1"/>
  <c r="D607" i="14" a="1"/>
  <c r="D530" i="12" a="1"/>
  <c r="D197" i="12" a="1"/>
  <c r="E1095" i="10" a="1"/>
  <c r="D84" i="10" a="1"/>
  <c r="D1471" i="10" a="1"/>
  <c r="D765" i="10" a="1"/>
  <c r="D542" i="10" a="1"/>
  <c r="D1003" i="10" a="1"/>
  <c r="D641" i="8" a="1"/>
  <c r="D84" i="8" a="1"/>
  <c r="D1261" i="8" a="1"/>
  <c r="D84" i="6" a="1"/>
  <c r="D411" i="6" a="1"/>
  <c r="D532" i="6" a="1"/>
  <c r="D1039" i="4" a="1"/>
  <c r="D84" i="4" a="1"/>
  <c r="D1241" i="4" a="1"/>
  <c r="D414" i="4" a="1"/>
  <c r="D569" i="4" a="1"/>
  <c r="D995" i="1" a="1"/>
  <c r="D406" i="1" a="1"/>
  <c r="D83" i="1" a="1"/>
  <c r="D719" i="1" a="1"/>
  <c r="D629" i="29" l="1"/>
  <c r="D1122" i="29"/>
  <c r="D934" i="29"/>
  <c r="D84" i="29"/>
  <c r="D334" i="26"/>
  <c r="D84" i="26"/>
  <c r="D464" i="26"/>
  <c r="D597" i="26"/>
  <c r="D629" i="24"/>
  <c r="D776" i="24"/>
  <c r="D321" i="24"/>
  <c r="D1111" i="24"/>
  <c r="D883" i="24"/>
  <c r="D84" i="24"/>
  <c r="D447" i="24"/>
  <c r="D85" i="22"/>
  <c r="D776" i="22"/>
  <c r="D646" i="22"/>
  <c r="D419" i="22"/>
  <c r="D282" i="22"/>
  <c r="D1257" i="18"/>
  <c r="D84" i="18"/>
  <c r="D597" i="18"/>
  <c r="D947" i="18"/>
  <c r="D675" i="16"/>
  <c r="D819" i="16"/>
  <c r="D567" i="16"/>
  <c r="D128" i="16"/>
  <c r="D909" i="16"/>
  <c r="D225" i="16"/>
  <c r="D309" i="16"/>
  <c r="D607" i="14"/>
  <c r="D300" i="14"/>
  <c r="D480" i="14"/>
  <c r="D84" i="14"/>
  <c r="D197" i="12"/>
  <c r="D530" i="12"/>
  <c r="D1003" i="10"/>
  <c r="D542" i="10"/>
  <c r="D765" i="10"/>
  <c r="D1471" i="10"/>
  <c r="D84" i="10"/>
  <c r="E1095" i="10"/>
  <c r="D1261" i="8"/>
  <c r="D84" i="8"/>
  <c r="D641" i="8"/>
  <c r="D532" i="6"/>
  <c r="D411" i="6"/>
  <c r="D84" i="6"/>
  <c r="D569" i="4"/>
  <c r="D414" i="4"/>
  <c r="D1241" i="4"/>
  <c r="D84" i="4"/>
  <c r="D1039" i="4"/>
  <c r="D719" i="1"/>
  <c r="D83" i="1"/>
  <c r="D406" i="1"/>
  <c r="D995" i="1"/>
  <c r="D935" i="29" a="1"/>
  <c r="D85" i="29" a="1"/>
  <c r="D630" i="29" a="1"/>
  <c r="D1123" i="29" a="1"/>
  <c r="D85" i="26" a="1"/>
  <c r="D465" i="26" a="1"/>
  <c r="D598" i="26" a="1"/>
  <c r="D335" i="26" a="1"/>
  <c r="D1112" i="24" a="1"/>
  <c r="D630" i="24" a="1"/>
  <c r="D884" i="24" a="1"/>
  <c r="D777" i="24" a="1"/>
  <c r="D85" i="24" a="1"/>
  <c r="D322" i="24" a="1"/>
  <c r="D448" i="24" a="1"/>
  <c r="D777" i="22" a="1"/>
  <c r="D420" i="22" a="1"/>
  <c r="D86" i="22" a="1"/>
  <c r="D283" i="22" a="1"/>
  <c r="D647" i="22" a="1"/>
  <c r="D1258" i="18" a="1"/>
  <c r="D85" i="18" a="1"/>
  <c r="D598" i="18" a="1"/>
  <c r="D948" i="18" a="1"/>
  <c r="D568" i="16" a="1"/>
  <c r="D310" i="16" a="1"/>
  <c r="D129" i="16" a="1"/>
  <c r="D676" i="16" a="1"/>
  <c r="D910" i="16" a="1"/>
  <c r="D820" i="16" a="1"/>
  <c r="D226" i="16" a="1"/>
  <c r="D608" i="14" a="1"/>
  <c r="D301" i="14" a="1"/>
  <c r="D481" i="14" a="1"/>
  <c r="D85" i="14" a="1"/>
  <c r="D198" i="12" a="1"/>
  <c r="D531" i="12" a="1"/>
  <c r="D1004" i="10" a="1"/>
  <c r="D85" i="10" a="1"/>
  <c r="D543" i="10" a="1"/>
  <c r="E1096" i="10" a="1"/>
  <c r="D766" i="10" a="1"/>
  <c r="D1472" i="10" a="1"/>
  <c r="D1262" i="8" a="1"/>
  <c r="D85" i="8" a="1"/>
  <c r="D642" i="8" a="1"/>
  <c r="D85" i="6" a="1"/>
  <c r="D412" i="6" a="1"/>
  <c r="D533" i="6" a="1"/>
  <c r="D570" i="4" a="1"/>
  <c r="D1040" i="4" a="1"/>
  <c r="D415" i="4" a="1"/>
  <c r="D1242" i="4" a="1"/>
  <c r="D85" i="4" a="1"/>
  <c r="D84" i="1" a="1"/>
  <c r="D407" i="1" a="1"/>
  <c r="D996" i="1" a="1"/>
  <c r="D720" i="1" a="1"/>
  <c r="D1123" i="29" l="1"/>
  <c r="D630" i="29"/>
  <c r="D85" i="29"/>
  <c r="D935" i="29"/>
  <c r="D335" i="26"/>
  <c r="D598" i="26"/>
  <c r="D465" i="26"/>
  <c r="D85" i="26"/>
  <c r="D448" i="24"/>
  <c r="D322" i="24"/>
  <c r="D85" i="24"/>
  <c r="D777" i="24"/>
  <c r="D884" i="24"/>
  <c r="D630" i="24"/>
  <c r="D1112" i="24"/>
  <c r="D647" i="22"/>
  <c r="D283" i="22"/>
  <c r="D86" i="22"/>
  <c r="D420" i="22"/>
  <c r="D777" i="22"/>
  <c r="D948" i="18"/>
  <c r="D598" i="18"/>
  <c r="D85" i="18"/>
  <c r="D1258" i="18"/>
  <c r="D226" i="16"/>
  <c r="D820" i="16"/>
  <c r="D910" i="16"/>
  <c r="D676" i="16"/>
  <c r="D129" i="16"/>
  <c r="D310" i="16"/>
  <c r="D568" i="16"/>
  <c r="D85" i="14"/>
  <c r="D481" i="14"/>
  <c r="D301" i="14"/>
  <c r="D608" i="14"/>
  <c r="D531" i="12"/>
  <c r="D198" i="12"/>
  <c r="D1472" i="10"/>
  <c r="D766" i="10"/>
  <c r="E1096" i="10"/>
  <c r="D543" i="10"/>
  <c r="D85" i="10"/>
  <c r="D1004" i="10"/>
  <c r="D642" i="8"/>
  <c r="D85" i="8"/>
  <c r="D1262" i="8"/>
  <c r="D533" i="6"/>
  <c r="D412" i="6"/>
  <c r="D85" i="6"/>
  <c r="D85" i="4"/>
  <c r="D1242" i="4"/>
  <c r="D415" i="4"/>
  <c r="D1040" i="4"/>
  <c r="D570" i="4"/>
  <c r="D720" i="1"/>
  <c r="D996" i="1"/>
  <c r="D407" i="1"/>
  <c r="D84" i="1"/>
  <c r="D936" i="29" a="1"/>
  <c r="D1124" i="29" a="1"/>
  <c r="D631" i="29" a="1"/>
  <c r="D86" i="29" a="1"/>
  <c r="D466" i="26" a="1"/>
  <c r="D86" i="26" a="1"/>
  <c r="D336" i="26" a="1"/>
  <c r="D599" i="26" a="1"/>
  <c r="D778" i="24" a="1"/>
  <c r="D449" i="24" a="1"/>
  <c r="D885" i="24" a="1"/>
  <c r="D323" i="24" a="1"/>
  <c r="D631" i="24" a="1"/>
  <c r="D86" i="24" a="1"/>
  <c r="D1113" i="24" a="1"/>
  <c r="D421" i="22" a="1"/>
  <c r="D648" i="22" a="1"/>
  <c r="D778" i="22" a="1"/>
  <c r="D284" i="22" a="1"/>
  <c r="D87" i="22" a="1"/>
  <c r="D949" i="18" a="1"/>
  <c r="D599" i="18" a="1"/>
  <c r="D86" i="18" a="1"/>
  <c r="D1259" i="18" a="1"/>
  <c r="D911" i="16" a="1"/>
  <c r="D569" i="16" a="1"/>
  <c r="D311" i="16" a="1"/>
  <c r="D677" i="16" a="1"/>
  <c r="D130" i="16" a="1"/>
  <c r="D821" i="16" a="1"/>
  <c r="D86" i="14" a="1"/>
  <c r="D609" i="14" a="1"/>
  <c r="D482" i="14" a="1"/>
  <c r="D302" i="14" a="1"/>
  <c r="D532" i="12" a="1"/>
  <c r="D199" i="12" a="1"/>
  <c r="D1473" i="10" a="1"/>
  <c r="D86" i="10" a="1"/>
  <c r="D1005" i="10" a="1"/>
  <c r="D767" i="10" a="1"/>
  <c r="E1097" i="10" a="1"/>
  <c r="D544" i="10" a="1"/>
  <c r="D643" i="8" a="1"/>
  <c r="D86" i="8" a="1"/>
  <c r="D1263" i="8" a="1"/>
  <c r="D86" i="6" a="1"/>
  <c r="D534" i="6" a="1"/>
  <c r="D413" i="6" a="1"/>
  <c r="D86" i="4" a="1"/>
  <c r="D571" i="4" a="1"/>
  <c r="D1243" i="4" a="1"/>
  <c r="D416" i="4" a="1"/>
  <c r="D1041" i="4" a="1"/>
  <c r="D997" i="1" a="1"/>
  <c r="D408" i="1" a="1"/>
  <c r="D85" i="1" a="1"/>
  <c r="D721" i="1" a="1"/>
  <c r="D86" i="29" l="1"/>
  <c r="D631" i="29"/>
  <c r="D1124" i="29"/>
  <c r="D936" i="29"/>
  <c r="D599" i="26"/>
  <c r="D336" i="26"/>
  <c r="D86" i="26"/>
  <c r="D466" i="26"/>
  <c r="D1113" i="24"/>
  <c r="D86" i="24"/>
  <c r="D631" i="24"/>
  <c r="D323" i="24"/>
  <c r="D885" i="24"/>
  <c r="D449" i="24"/>
  <c r="D778" i="24"/>
  <c r="D87" i="22"/>
  <c r="D284" i="22"/>
  <c r="D778" i="22"/>
  <c r="D648" i="22"/>
  <c r="D421" i="22"/>
  <c r="D1259" i="18"/>
  <c r="D86" i="18"/>
  <c r="D599" i="18"/>
  <c r="D949" i="18"/>
  <c r="D821" i="16"/>
  <c r="D130" i="16"/>
  <c r="D677" i="16"/>
  <c r="D311" i="16"/>
  <c r="D569" i="16"/>
  <c r="D911" i="16"/>
  <c r="D302" i="14"/>
  <c r="D482" i="14"/>
  <c r="D609" i="14"/>
  <c r="D86" i="14"/>
  <c r="D199" i="12"/>
  <c r="D532" i="12"/>
  <c r="D544" i="10"/>
  <c r="E1097" i="10"/>
  <c r="D767" i="10"/>
  <c r="D1005" i="10"/>
  <c r="D86" i="10"/>
  <c r="D1473" i="10"/>
  <c r="D1263" i="8"/>
  <c r="D86" i="8"/>
  <c r="D643" i="8"/>
  <c r="D413" i="6"/>
  <c r="D534" i="6"/>
  <c r="D86" i="6"/>
  <c r="D1041" i="4"/>
  <c r="D416" i="4"/>
  <c r="D1243" i="4"/>
  <c r="D571" i="4"/>
  <c r="D86" i="4"/>
  <c r="D721" i="1"/>
  <c r="D85" i="1"/>
  <c r="D408" i="1"/>
  <c r="D997" i="1"/>
  <c r="D937" i="29" a="1"/>
  <c r="D87" i="29" a="1"/>
  <c r="D632" i="29" a="1"/>
  <c r="D1125" i="29" a="1"/>
  <c r="D467" i="26" a="1"/>
  <c r="D600" i="26" a="1"/>
  <c r="D337" i="26" a="1"/>
  <c r="D87" i="26" a="1"/>
  <c r="D1114" i="24" a="1"/>
  <c r="D886" i="24" a="1"/>
  <c r="D87" i="24" a="1"/>
  <c r="D450" i="24" a="1"/>
  <c r="D632" i="24" a="1"/>
  <c r="D779" i="24" a="1"/>
  <c r="D324" i="24" a="1"/>
  <c r="D649" i="22" a="1"/>
  <c r="D88" i="22" a="1"/>
  <c r="D422" i="22" a="1"/>
  <c r="D285" i="22" a="1"/>
  <c r="D779" i="22" a="1"/>
  <c r="D1260" i="18" a="1"/>
  <c r="D87" i="18" a="1"/>
  <c r="D600" i="18" a="1"/>
  <c r="D950" i="18" a="1"/>
  <c r="D678" i="16" a="1"/>
  <c r="D912" i="16" a="1"/>
  <c r="D312" i="16" a="1"/>
  <c r="D822" i="16" a="1"/>
  <c r="D131" i="16" a="1"/>
  <c r="D483" i="14" a="1"/>
  <c r="D610" i="14" a="1"/>
  <c r="D87" i="14" a="1"/>
  <c r="D303" i="14" a="1"/>
  <c r="D200" i="12" a="1"/>
  <c r="D533" i="12" a="1"/>
  <c r="E1098" i="10" a="1"/>
  <c r="D1474" i="10" a="1"/>
  <c r="D87" i="10" a="1"/>
  <c r="D768" i="10" a="1"/>
  <c r="D1006" i="10" a="1"/>
  <c r="D545" i="10" a="1"/>
  <c r="D1264" i="8" a="1"/>
  <c r="D87" i="8" a="1"/>
  <c r="D644" i="8" a="1"/>
  <c r="D535" i="6" a="1"/>
  <c r="D414" i="6" a="1"/>
  <c r="D87" i="6" a="1"/>
  <c r="D1042" i="4" a="1"/>
  <c r="D87" i="4" a="1"/>
  <c r="D417" i="4" a="1"/>
  <c r="D1244" i="4" a="1"/>
  <c r="D572" i="4" a="1"/>
  <c r="D86" i="1" a="1"/>
  <c r="D409" i="1" a="1"/>
  <c r="D998" i="1" a="1"/>
  <c r="D722" i="1" a="1"/>
  <c r="D1125" i="29" l="1"/>
  <c r="D632" i="29"/>
  <c r="D87" i="29"/>
  <c r="D937" i="29"/>
  <c r="D87" i="26"/>
  <c r="D337" i="26"/>
  <c r="D600" i="26"/>
  <c r="D467" i="26"/>
  <c r="D324" i="24"/>
  <c r="D779" i="24"/>
  <c r="D632" i="24"/>
  <c r="D450" i="24"/>
  <c r="D87" i="24"/>
  <c r="D886" i="24"/>
  <c r="D1114" i="24"/>
  <c r="D779" i="22"/>
  <c r="D285" i="22"/>
  <c r="D422" i="22"/>
  <c r="D88" i="22"/>
  <c r="D649" i="22"/>
  <c r="D950" i="18"/>
  <c r="D600" i="18"/>
  <c r="D87" i="18"/>
  <c r="D1260" i="18"/>
  <c r="D131" i="16"/>
  <c r="D822" i="16"/>
  <c r="D312" i="16"/>
  <c r="D912" i="16"/>
  <c r="D678" i="16"/>
  <c r="D303" i="14"/>
  <c r="D87" i="14"/>
  <c r="D610" i="14"/>
  <c r="D483" i="14"/>
  <c r="D533" i="12"/>
  <c r="D200" i="12"/>
  <c r="D545" i="10"/>
  <c r="D1006" i="10"/>
  <c r="D768" i="10"/>
  <c r="D87" i="10"/>
  <c r="D1474" i="10"/>
  <c r="E1098" i="10"/>
  <c r="D644" i="8"/>
  <c r="D87" i="8"/>
  <c r="D1264" i="8"/>
  <c r="D87" i="6"/>
  <c r="D414" i="6"/>
  <c r="D535" i="6"/>
  <c r="D572" i="4"/>
  <c r="D1244" i="4"/>
  <c r="D417" i="4"/>
  <c r="D87" i="4"/>
  <c r="D1042" i="4"/>
  <c r="D722" i="1"/>
  <c r="D998" i="1"/>
  <c r="D409" i="1"/>
  <c r="D86" i="1"/>
  <c r="D938" i="29" a="1"/>
  <c r="D1126" i="29" a="1"/>
  <c r="D633" i="29" a="1"/>
  <c r="D88" i="29" a="1"/>
  <c r="D88" i="26" a="1"/>
  <c r="D338" i="26" a="1"/>
  <c r="D468" i="26" a="1"/>
  <c r="D601" i="26" a="1"/>
  <c r="D451" i="24" a="1"/>
  <c r="D325" i="24" a="1"/>
  <c r="D88" i="24" a="1"/>
  <c r="D780" i="24" a="1"/>
  <c r="D887" i="24" a="1"/>
  <c r="D633" i="24" a="1"/>
  <c r="D1115" i="24" a="1"/>
  <c r="D89" i="22" a="1"/>
  <c r="D780" i="22" a="1"/>
  <c r="D650" i="22" a="1"/>
  <c r="D286" i="22" a="1"/>
  <c r="D423" i="22" a="1"/>
  <c r="D951" i="18" a="1"/>
  <c r="D601" i="18" a="1"/>
  <c r="D88" i="18" a="1"/>
  <c r="D1261" i="18" a="1"/>
  <c r="D823" i="16" a="1"/>
  <c r="D313" i="16" a="1"/>
  <c r="D913" i="16" a="1"/>
  <c r="D132" i="16" a="1"/>
  <c r="D679" i="16" a="1"/>
  <c r="D88" i="14" a="1"/>
  <c r="D304" i="14" a="1"/>
  <c r="D611" i="14" a="1"/>
  <c r="D484" i="14" a="1"/>
  <c r="D534" i="12" a="1"/>
  <c r="D201" i="12" a="1"/>
  <c r="D546" i="10" a="1"/>
  <c r="D1475" i="10" a="1"/>
  <c r="D1007" i="10" a="1"/>
  <c r="E1099" i="10" a="1"/>
  <c r="D769" i="10" a="1"/>
  <c r="D88" i="10" a="1"/>
  <c r="D645" i="8" a="1"/>
  <c r="D88" i="8" a="1"/>
  <c r="D1265" i="8" a="1"/>
  <c r="D536" i="6" a="1"/>
  <c r="D88" i="6" a="1"/>
  <c r="D415" i="6" a="1"/>
  <c r="D573" i="4" a="1"/>
  <c r="D1043" i="4" a="1"/>
  <c r="D1245" i="4" a="1"/>
  <c r="D418" i="4" a="1"/>
  <c r="D88" i="4" a="1"/>
  <c r="D999" i="1" a="1"/>
  <c r="D410" i="1" a="1"/>
  <c r="D87" i="1" a="1"/>
  <c r="D723" i="1" a="1"/>
  <c r="D88" i="29" l="1"/>
  <c r="D633" i="29"/>
  <c r="D1126" i="29"/>
  <c r="D938" i="29"/>
  <c r="D601" i="26"/>
  <c r="D468" i="26"/>
  <c r="D338" i="26"/>
  <c r="D88" i="26"/>
  <c r="D1115" i="24"/>
  <c r="D633" i="24"/>
  <c r="D887" i="24"/>
  <c r="D780" i="24"/>
  <c r="D88" i="24"/>
  <c r="D325" i="24"/>
  <c r="D451" i="24"/>
  <c r="D423" i="22"/>
  <c r="D286" i="22"/>
  <c r="D650" i="22"/>
  <c r="D780" i="22"/>
  <c r="D89" i="22"/>
  <c r="D1261" i="18"/>
  <c r="D88" i="18"/>
  <c r="D601" i="18"/>
  <c r="D951" i="18"/>
  <c r="D679" i="16"/>
  <c r="D132" i="16"/>
  <c r="D913" i="16"/>
  <c r="D313" i="16"/>
  <c r="D823" i="16"/>
  <c r="D484" i="14"/>
  <c r="D611" i="14"/>
  <c r="D304" i="14"/>
  <c r="D88" i="14"/>
  <c r="D201" i="12"/>
  <c r="D534" i="12"/>
  <c r="D88" i="10"/>
  <c r="D769" i="10"/>
  <c r="E1099" i="10"/>
  <c r="D1007" i="10"/>
  <c r="D1475" i="10"/>
  <c r="D546" i="10"/>
  <c r="D1265" i="8"/>
  <c r="D88" i="8"/>
  <c r="D645" i="8"/>
  <c r="D415" i="6"/>
  <c r="D88" i="6"/>
  <c r="D536" i="6"/>
  <c r="D88" i="4"/>
  <c r="D418" i="4"/>
  <c r="D1245" i="4"/>
  <c r="D1043" i="4"/>
  <c r="D573" i="4"/>
  <c r="D723" i="1"/>
  <c r="D87" i="1"/>
  <c r="D410" i="1"/>
  <c r="D999" i="1"/>
  <c r="D939" i="29" a="1"/>
  <c r="D89" i="29" a="1"/>
  <c r="D634" i="29" a="1"/>
  <c r="D1127" i="29" a="1"/>
  <c r="D89" i="26" a="1"/>
  <c r="D602" i="26" a="1"/>
  <c r="D469" i="26" a="1"/>
  <c r="D339" i="26" a="1"/>
  <c r="D781" i="24" a="1"/>
  <c r="D1116" i="24" a="1"/>
  <c r="D89" i="24" a="1"/>
  <c r="D634" i="24" a="1"/>
  <c r="D326" i="24" a="1"/>
  <c r="D888" i="24" a="1"/>
  <c r="D452" i="24" a="1"/>
  <c r="D781" i="22" a="1"/>
  <c r="D424" i="22" a="1"/>
  <c r="D90" i="22" a="1"/>
  <c r="D287" i="22" a="1"/>
  <c r="D651" i="22" a="1"/>
  <c r="D1262" i="18" a="1"/>
  <c r="D89" i="18" a="1"/>
  <c r="D602" i="18" a="1"/>
  <c r="D952" i="18" a="1"/>
  <c r="D680" i="16" a="1"/>
  <c r="D824" i="16" a="1"/>
  <c r="D133" i="16" a="1"/>
  <c r="D914" i="16" a="1"/>
  <c r="D314" i="16" a="1"/>
  <c r="D305" i="14" a="1"/>
  <c r="D612" i="14" a="1"/>
  <c r="D89" i="14" a="1"/>
  <c r="D485" i="14" a="1"/>
  <c r="D202" i="12" a="1"/>
  <c r="D535" i="12" a="1"/>
  <c r="D89" i="10" a="1"/>
  <c r="D770" i="10" a="1"/>
  <c r="D547" i="10" a="1"/>
  <c r="D1476" i="10" a="1"/>
  <c r="E1100" i="10" a="1"/>
  <c r="D1008" i="10" a="1"/>
  <c r="D89" i="8" a="1"/>
  <c r="D646" i="8" a="1"/>
  <c r="D1266" i="8" a="1"/>
  <c r="D89" i="6" a="1"/>
  <c r="D537" i="6" a="1"/>
  <c r="D416" i="6" a="1"/>
  <c r="D89" i="4" a="1"/>
  <c r="D574" i="4" a="1"/>
  <c r="D419" i="4" a="1"/>
  <c r="D1246" i="4" a="1"/>
  <c r="D1044" i="4" a="1"/>
  <c r="D411" i="1" a="1"/>
  <c r="D1000" i="1" a="1"/>
  <c r="D724" i="1" a="1"/>
  <c r="D88" i="1" a="1"/>
  <c r="D1127" i="29" l="1"/>
  <c r="D634" i="29"/>
  <c r="D89" i="29"/>
  <c r="D939" i="29"/>
  <c r="D339" i="26"/>
  <c r="D469" i="26"/>
  <c r="D602" i="26"/>
  <c r="D89" i="26"/>
  <c r="D452" i="24"/>
  <c r="D888" i="24"/>
  <c r="D326" i="24"/>
  <c r="D634" i="24"/>
  <c r="D89" i="24"/>
  <c r="D1116" i="24"/>
  <c r="D781" i="24"/>
  <c r="D651" i="22"/>
  <c r="D287" i="22"/>
  <c r="D90" i="22"/>
  <c r="D424" i="22"/>
  <c r="D781" i="22"/>
  <c r="D952" i="18"/>
  <c r="D602" i="18"/>
  <c r="D89" i="18"/>
  <c r="D1262" i="18"/>
  <c r="D314" i="16"/>
  <c r="D914" i="16"/>
  <c r="D133" i="16"/>
  <c r="D824" i="16"/>
  <c r="D680" i="16"/>
  <c r="D485" i="14"/>
  <c r="D89" i="14"/>
  <c r="D612" i="14"/>
  <c r="D305" i="14"/>
  <c r="D535" i="12"/>
  <c r="D202" i="12"/>
  <c r="D1008" i="10"/>
  <c r="E1100" i="10"/>
  <c r="D1476" i="10"/>
  <c r="D547" i="10"/>
  <c r="D770" i="10"/>
  <c r="D89" i="10"/>
  <c r="D1266" i="8"/>
  <c r="D646" i="8"/>
  <c r="D89" i="8"/>
  <c r="D416" i="6"/>
  <c r="D537" i="6"/>
  <c r="D89" i="6"/>
  <c r="D1044" i="4"/>
  <c r="D1246" i="4"/>
  <c r="D419" i="4"/>
  <c r="D574" i="4"/>
  <c r="D89" i="4"/>
  <c r="D88" i="1"/>
  <c r="D724" i="1"/>
  <c r="D1000" i="1"/>
  <c r="D411" i="1"/>
  <c r="D90" i="29" a="1"/>
  <c r="D940" i="29" a="1"/>
  <c r="D1128" i="29" a="1"/>
  <c r="D635" i="29" a="1"/>
  <c r="D90" i="26" a="1"/>
  <c r="D340" i="26" a="1"/>
  <c r="D470" i="26" a="1"/>
  <c r="D603" i="26" a="1"/>
  <c r="D453" i="24" a="1"/>
  <c r="D90" i="24" a="1"/>
  <c r="D889" i="24" a="1"/>
  <c r="D1117" i="24" a="1"/>
  <c r="D327" i="24" a="1"/>
  <c r="D782" i="24" a="1"/>
  <c r="D635" i="24" a="1"/>
  <c r="D652" i="22" a="1"/>
  <c r="D782" i="22" a="1"/>
  <c r="D288" i="22" a="1"/>
  <c r="D91" i="22" a="1"/>
  <c r="D425" i="22" a="1"/>
  <c r="D953" i="18" a="1"/>
  <c r="D603" i="18" a="1"/>
  <c r="D90" i="18" a="1"/>
  <c r="D1263" i="18" a="1"/>
  <c r="D315" i="16" a="1"/>
  <c r="D681" i="16" a="1"/>
  <c r="D915" i="16" a="1"/>
  <c r="D825" i="16" a="1"/>
  <c r="D134" i="16" a="1"/>
  <c r="D90" i="14" a="1"/>
  <c r="D613" i="14" a="1"/>
  <c r="D306" i="14" a="1"/>
  <c r="D486" i="14" a="1"/>
  <c r="D203" i="12" a="1"/>
  <c r="D536" i="12" a="1"/>
  <c r="D1009" i="10" a="1"/>
  <c r="D771" i="10" a="1"/>
  <c r="E1101" i="10" a="1"/>
  <c r="D90" i="10" a="1"/>
  <c r="D1477" i="10" a="1"/>
  <c r="D548" i="10" a="1"/>
  <c r="D1267" i="8" a="1"/>
  <c r="D647" i="8" a="1"/>
  <c r="D90" i="8" a="1"/>
  <c r="D90" i="6" a="1"/>
  <c r="D417" i="6" a="1"/>
  <c r="D538" i="6" a="1"/>
  <c r="D1045" i="4" a="1"/>
  <c r="D90" i="4" a="1"/>
  <c r="D1247" i="4" a="1"/>
  <c r="D420" i="4" a="1"/>
  <c r="D575" i="4" a="1"/>
  <c r="D725" i="1" a="1"/>
  <c r="D1001" i="1" a="1"/>
  <c r="D412" i="1" a="1"/>
  <c r="D89" i="1" a="1"/>
  <c r="D635" i="29" l="1"/>
  <c r="D1128" i="29"/>
  <c r="D940" i="29"/>
  <c r="D90" i="29"/>
  <c r="D603" i="26"/>
  <c r="D470" i="26"/>
  <c r="D340" i="26"/>
  <c r="D90" i="26"/>
  <c r="D635" i="24"/>
  <c r="D782" i="24"/>
  <c r="D327" i="24"/>
  <c r="D1117" i="24"/>
  <c r="D889" i="24"/>
  <c r="D90" i="24"/>
  <c r="D453" i="24"/>
  <c r="D425" i="22"/>
  <c r="D91" i="22"/>
  <c r="D288" i="22"/>
  <c r="D782" i="22"/>
  <c r="D652" i="22"/>
  <c r="D1263" i="18"/>
  <c r="D90" i="18"/>
  <c r="D603" i="18"/>
  <c r="D953" i="18"/>
  <c r="D134" i="16"/>
  <c r="D825" i="16"/>
  <c r="D915" i="16"/>
  <c r="D681" i="16"/>
  <c r="D315" i="16"/>
  <c r="D486" i="14"/>
  <c r="D306" i="14"/>
  <c r="D613" i="14"/>
  <c r="D90" i="14"/>
  <c r="D536" i="12"/>
  <c r="D203" i="12"/>
  <c r="D548" i="10"/>
  <c r="D1477" i="10"/>
  <c r="D90" i="10"/>
  <c r="E1101" i="10"/>
  <c r="D771" i="10"/>
  <c r="D1009" i="10"/>
  <c r="D90" i="8"/>
  <c r="D647" i="8"/>
  <c r="D1267" i="8"/>
  <c r="D538" i="6"/>
  <c r="D417" i="6"/>
  <c r="D90" i="6"/>
  <c r="D575" i="4"/>
  <c r="D420" i="4"/>
  <c r="D1247" i="4"/>
  <c r="D90" i="4"/>
  <c r="D1045" i="4"/>
  <c r="D89" i="1"/>
  <c r="D412" i="1"/>
  <c r="D1001" i="1"/>
  <c r="D725" i="1"/>
  <c r="D941" i="29" a="1"/>
  <c r="D91" i="29" a="1"/>
  <c r="D636" i="29" a="1"/>
  <c r="D1129" i="29" a="1"/>
  <c r="D604" i="26" a="1"/>
  <c r="D91" i="26" a="1"/>
  <c r="D471" i="26" a="1"/>
  <c r="D341" i="26" a="1"/>
  <c r="D1118" i="24" a="1"/>
  <c r="D636" i="24" a="1"/>
  <c r="D890" i="24" a="1"/>
  <c r="D783" i="24" a="1"/>
  <c r="D91" i="24" a="1"/>
  <c r="D328" i="24" a="1"/>
  <c r="D454" i="24" a="1"/>
  <c r="D783" i="22" a="1"/>
  <c r="D426" i="22" a="1"/>
  <c r="D653" i="22" a="1"/>
  <c r="D92" i="22" a="1"/>
  <c r="D289" i="22" a="1"/>
  <c r="D1264" i="18" a="1"/>
  <c r="D91" i="18" a="1"/>
  <c r="D604" i="18" a="1"/>
  <c r="D954" i="18" a="1"/>
  <c r="D135" i="16" a="1"/>
  <c r="D316" i="16" a="1"/>
  <c r="D826" i="16" a="1"/>
  <c r="D916" i="16" a="1"/>
  <c r="D682" i="16" a="1"/>
  <c r="D614" i="14" a="1"/>
  <c r="D91" i="14" a="1"/>
  <c r="D487" i="14" a="1"/>
  <c r="D307" i="14" a="1"/>
  <c r="D537" i="12" a="1"/>
  <c r="D204" i="12" a="1"/>
  <c r="D1478" i="10" a="1"/>
  <c r="D1010" i="10" a="1"/>
  <c r="D91" i="10" a="1"/>
  <c r="E1102" i="10" a="1"/>
  <c r="D549" i="10" a="1"/>
  <c r="D772" i="10" a="1"/>
  <c r="D648" i="8" a="1"/>
  <c r="D1268" i="8" a="1"/>
  <c r="D91" i="8" a="1"/>
  <c r="D418" i="6" a="1"/>
  <c r="D91" i="6" a="1"/>
  <c r="D539" i="6" a="1"/>
  <c r="D576" i="4" a="1"/>
  <c r="D1046" i="4" a="1"/>
  <c r="D421" i="4" a="1"/>
  <c r="D1248" i="4" a="1"/>
  <c r="D91" i="4" a="1"/>
  <c r="D413" i="1" a="1"/>
  <c r="D1002" i="1" a="1"/>
  <c r="D726" i="1" a="1"/>
  <c r="D90" i="1" a="1"/>
  <c r="D1129" i="29" l="1"/>
  <c r="D636" i="29"/>
  <c r="D91" i="29"/>
  <c r="D941" i="29"/>
  <c r="D341" i="26"/>
  <c r="D471" i="26"/>
  <c r="D91" i="26"/>
  <c r="D604" i="26"/>
  <c r="D454" i="24"/>
  <c r="D328" i="24"/>
  <c r="D91" i="24"/>
  <c r="D783" i="24"/>
  <c r="D890" i="24"/>
  <c r="D636" i="24"/>
  <c r="D1118" i="24"/>
  <c r="D289" i="22"/>
  <c r="D92" i="22"/>
  <c r="D653" i="22"/>
  <c r="D426" i="22"/>
  <c r="D783" i="22"/>
  <c r="D954" i="18"/>
  <c r="D604" i="18"/>
  <c r="D91" i="18"/>
  <c r="D1264" i="18"/>
  <c r="D682" i="16"/>
  <c r="D916" i="16"/>
  <c r="D826" i="16"/>
  <c r="D316" i="16"/>
  <c r="D135" i="16"/>
  <c r="D307" i="14"/>
  <c r="D487" i="14"/>
  <c r="D91" i="14"/>
  <c r="D614" i="14"/>
  <c r="D204" i="12"/>
  <c r="D537" i="12"/>
  <c r="D772" i="10"/>
  <c r="D549" i="10"/>
  <c r="E1102" i="10"/>
  <c r="D91" i="10"/>
  <c r="D1010" i="10"/>
  <c r="D1478" i="10"/>
  <c r="D91" i="8"/>
  <c r="D1268" i="8"/>
  <c r="D648" i="8"/>
  <c r="D539" i="6"/>
  <c r="D91" i="6"/>
  <c r="D418" i="6"/>
  <c r="D91" i="4"/>
  <c r="D1248" i="4"/>
  <c r="D421" i="4"/>
  <c r="D1046" i="4"/>
  <c r="D576" i="4"/>
  <c r="D90" i="1"/>
  <c r="D726" i="1"/>
  <c r="D1002" i="1"/>
  <c r="D413" i="1"/>
  <c r="D942" i="29" a="1"/>
  <c r="D1130" i="29" a="1"/>
  <c r="D637" i="29" a="1"/>
  <c r="D92" i="29" a="1"/>
  <c r="D92" i="26" a="1"/>
  <c r="D472" i="26" a="1"/>
  <c r="D605" i="26" a="1"/>
  <c r="D342" i="26" a="1"/>
  <c r="D455" i="24" a="1"/>
  <c r="D891" i="24" a="1"/>
  <c r="D637" i="24" a="1"/>
  <c r="D329" i="24" a="1"/>
  <c r="D92" i="24" a="1"/>
  <c r="D1119" i="24" a="1"/>
  <c r="D784" i="24" a="1"/>
  <c r="D427" i="22" a="1"/>
  <c r="D290" i="22" a="1"/>
  <c r="D784" i="22" a="1"/>
  <c r="D93" i="22" a="1"/>
  <c r="D654" i="22" a="1"/>
  <c r="D955" i="18" a="1"/>
  <c r="D605" i="18" a="1"/>
  <c r="D92" i="18" a="1"/>
  <c r="D1265" i="18" a="1"/>
  <c r="D917" i="16" a="1"/>
  <c r="D317" i="16" a="1"/>
  <c r="D683" i="16" a="1"/>
  <c r="D136" i="16" a="1"/>
  <c r="D488" i="14" a="1"/>
  <c r="D92" i="14" a="1"/>
  <c r="D308" i="14" a="1"/>
  <c r="D615" i="14" a="1"/>
  <c r="D205" i="12" a="1"/>
  <c r="D538" i="12" a="1"/>
  <c r="D773" i="10" a="1"/>
  <c r="D1011" i="10" a="1"/>
  <c r="D1479" i="10" a="1"/>
  <c r="D92" i="10" a="1"/>
  <c r="D550" i="10" a="1"/>
  <c r="E1103" i="10" a="1"/>
  <c r="D92" i="8" a="1"/>
  <c r="D649" i="8" a="1"/>
  <c r="D1269" i="8" a="1"/>
  <c r="D540" i="6" a="1"/>
  <c r="D92" i="6" a="1"/>
  <c r="D419" i="6" a="1"/>
  <c r="D92" i="4" a="1"/>
  <c r="D577" i="4" a="1"/>
  <c r="D1249" i="4" a="1"/>
  <c r="D422" i="4" a="1"/>
  <c r="D1047" i="4" a="1"/>
  <c r="D727" i="1" a="1"/>
  <c r="D1003" i="1" a="1"/>
  <c r="D414" i="1" a="1"/>
  <c r="D91" i="1" a="1"/>
  <c r="D92" i="29" l="1"/>
  <c r="D637" i="29"/>
  <c r="D1130" i="29"/>
  <c r="D942" i="29"/>
  <c r="D342" i="26"/>
  <c r="D605" i="26"/>
  <c r="D472" i="26"/>
  <c r="D92" i="26"/>
  <c r="D784" i="24"/>
  <c r="D1119" i="24"/>
  <c r="D92" i="24"/>
  <c r="D329" i="24"/>
  <c r="D637" i="24"/>
  <c r="D891" i="24"/>
  <c r="D455" i="24"/>
  <c r="D654" i="22"/>
  <c r="D93" i="22"/>
  <c r="D784" i="22"/>
  <c r="D290" i="22"/>
  <c r="D427" i="22"/>
  <c r="D1265" i="18"/>
  <c r="D92" i="18"/>
  <c r="D605" i="18"/>
  <c r="D955" i="18"/>
  <c r="D136" i="16"/>
  <c r="D683" i="16"/>
  <c r="D317" i="16"/>
  <c r="D917" i="16"/>
  <c r="D615" i="14"/>
  <c r="D308" i="14"/>
  <c r="D92" i="14"/>
  <c r="D488" i="14"/>
  <c r="D538" i="12"/>
  <c r="D205" i="12"/>
  <c r="E1103" i="10"/>
  <c r="D550" i="10"/>
  <c r="D92" i="10"/>
  <c r="D1479" i="10"/>
  <c r="D1011" i="10"/>
  <c r="D773" i="10"/>
  <c r="D1269" i="8"/>
  <c r="D649" i="8"/>
  <c r="D92" i="8"/>
  <c r="D419" i="6"/>
  <c r="D92" i="6"/>
  <c r="D540" i="6"/>
  <c r="D1047" i="4"/>
  <c r="D422" i="4"/>
  <c r="D1249" i="4"/>
  <c r="D577" i="4"/>
  <c r="D92" i="4"/>
  <c r="D91" i="1"/>
  <c r="D414" i="1"/>
  <c r="D1003" i="1"/>
  <c r="D727" i="1"/>
  <c r="D943" i="29" a="1"/>
  <c r="D93" i="29" a="1"/>
  <c r="D638" i="29" a="1"/>
  <c r="D1131" i="29" a="1"/>
  <c r="D93" i="26" a="1"/>
  <c r="D343" i="26" a="1"/>
  <c r="D606" i="26" a="1"/>
  <c r="D473" i="26" a="1"/>
  <c r="D1120" i="24" a="1"/>
  <c r="D892" i="24" a="1"/>
  <c r="D93" i="24" a="1"/>
  <c r="D456" i="24" a="1"/>
  <c r="D330" i="24" a="1"/>
  <c r="D785" i="24" a="1"/>
  <c r="D638" i="24" a="1"/>
  <c r="D291" i="22" a="1"/>
  <c r="D655" i="22" a="1"/>
  <c r="D428" i="22" a="1"/>
  <c r="D94" i="22" a="1"/>
  <c r="D785" i="22" a="1"/>
  <c r="D1266" i="18" a="1"/>
  <c r="D93" i="18" a="1"/>
  <c r="D606" i="18" a="1"/>
  <c r="D956" i="18" a="1"/>
  <c r="D137" i="16" a="1"/>
  <c r="D318" i="16" a="1"/>
  <c r="D918" i="16" a="1"/>
  <c r="D684" i="16" a="1"/>
  <c r="D93" i="14" a="1"/>
  <c r="D489" i="14" a="1"/>
  <c r="D616" i="14" a="1"/>
  <c r="D309" i="14" a="1"/>
  <c r="D206" i="12" a="1"/>
  <c r="D539" i="12" a="1"/>
  <c r="D551" i="10" a="1"/>
  <c r="D774" i="10" a="1"/>
  <c r="E1104" i="10" a="1"/>
  <c r="D1012" i="10" a="1"/>
  <c r="D93" i="10" a="1"/>
  <c r="D1480" i="10" a="1"/>
  <c r="D1270" i="8" a="1"/>
  <c r="D650" i="8" a="1"/>
  <c r="D93" i="8" a="1"/>
  <c r="D93" i="6" a="1"/>
  <c r="D541" i="6" a="1"/>
  <c r="D420" i="6" a="1"/>
  <c r="D1048" i="4" a="1"/>
  <c r="D93" i="4" a="1"/>
  <c r="D423" i="4" a="1"/>
  <c r="D1250" i="4" a="1"/>
  <c r="D578" i="4" a="1"/>
  <c r="D92" i="1" a="1"/>
  <c r="D415" i="1" a="1"/>
  <c r="D1004" i="1" a="1"/>
  <c r="D728" i="1" a="1"/>
  <c r="D1131" i="29" l="1"/>
  <c r="D638" i="29"/>
  <c r="D93" i="29"/>
  <c r="D943" i="29"/>
  <c r="D473" i="26"/>
  <c r="D606" i="26"/>
  <c r="D343" i="26"/>
  <c r="D93" i="26"/>
  <c r="D638" i="24"/>
  <c r="D785" i="24"/>
  <c r="D330" i="24"/>
  <c r="D456" i="24"/>
  <c r="D93" i="24"/>
  <c r="D892" i="24"/>
  <c r="D1120" i="24"/>
  <c r="D785" i="22"/>
  <c r="D94" i="22"/>
  <c r="D428" i="22"/>
  <c r="D655" i="22"/>
  <c r="D291" i="22"/>
  <c r="D956" i="18"/>
  <c r="D606" i="18"/>
  <c r="D93" i="18"/>
  <c r="D1266" i="18"/>
  <c r="D684" i="16"/>
  <c r="D918" i="16"/>
  <c r="D318" i="16"/>
  <c r="D137" i="16"/>
  <c r="D309" i="14"/>
  <c r="D616" i="14"/>
  <c r="D489" i="14"/>
  <c r="D93" i="14"/>
  <c r="D539" i="12"/>
  <c r="D206" i="12"/>
  <c r="D1480" i="10"/>
  <c r="D93" i="10"/>
  <c r="D1012" i="10"/>
  <c r="E1104" i="10"/>
  <c r="D774" i="10"/>
  <c r="D551" i="10"/>
  <c r="D93" i="8"/>
  <c r="D650" i="8"/>
  <c r="D1270" i="8"/>
  <c r="D420" i="6"/>
  <c r="D541" i="6"/>
  <c r="D93" i="6"/>
  <c r="D578" i="4"/>
  <c r="D1250" i="4"/>
  <c r="D423" i="4"/>
  <c r="D93" i="4"/>
  <c r="D1048" i="4"/>
  <c r="D728" i="1"/>
  <c r="D1004" i="1"/>
  <c r="D415" i="1"/>
  <c r="D92" i="1"/>
  <c r="D944" i="29" a="1"/>
  <c r="D1132" i="29" a="1"/>
  <c r="D639" i="29" a="1"/>
  <c r="D94" i="29" a="1"/>
  <c r="D474" i="26" a="1"/>
  <c r="D94" i="26" a="1"/>
  <c r="D607" i="26" a="1"/>
  <c r="D344" i="26" a="1"/>
  <c r="D457" i="24" a="1"/>
  <c r="D639" i="24" a="1"/>
  <c r="D94" i="24" a="1"/>
  <c r="D786" i="24" a="1"/>
  <c r="D893" i="24" a="1"/>
  <c r="D331" i="24" a="1"/>
  <c r="D1121" i="24" a="1"/>
  <c r="D95" i="22" a="1"/>
  <c r="D429" i="22" a="1"/>
  <c r="D656" i="22" a="1"/>
  <c r="D786" i="22" a="1"/>
  <c r="D292" i="22" a="1"/>
  <c r="D957" i="18" a="1"/>
  <c r="D607" i="18" a="1"/>
  <c r="D94" i="18" a="1"/>
  <c r="D1267" i="18" a="1"/>
  <c r="D319" i="16" a="1"/>
  <c r="D138" i="16" a="1"/>
  <c r="D685" i="16" a="1"/>
  <c r="D919" i="16" a="1"/>
  <c r="D490" i="14" a="1"/>
  <c r="D94" i="14" a="1"/>
  <c r="D310" i="14" a="1"/>
  <c r="D617" i="14" a="1"/>
  <c r="D207" i="12" a="1"/>
  <c r="D540" i="12" a="1"/>
  <c r="D1481" i="10" a="1"/>
  <c r="D775" i="10" a="1"/>
  <c r="D94" i="10" a="1"/>
  <c r="D552" i="10" a="1"/>
  <c r="D1013" i="10" a="1"/>
  <c r="D1271" i="8" a="1"/>
  <c r="D94" i="8" a="1"/>
  <c r="D651" i="8" a="1"/>
  <c r="D94" i="6" a="1"/>
  <c r="D421" i="6" a="1"/>
  <c r="D542" i="6" a="1"/>
  <c r="D579" i="4" a="1"/>
  <c r="D1049" i="4" a="1"/>
  <c r="D94" i="4" a="1"/>
  <c r="D1251" i="4" a="1"/>
  <c r="D424" i="4" a="1"/>
  <c r="D1005" i="1" a="1"/>
  <c r="D416" i="1" a="1"/>
  <c r="D93" i="1" a="1"/>
  <c r="D729" i="1" a="1"/>
  <c r="D94" i="29" l="1"/>
  <c r="D639" i="29"/>
  <c r="D1132" i="29"/>
  <c r="D944" i="29"/>
  <c r="D344" i="26"/>
  <c r="D607" i="26"/>
  <c r="D94" i="26"/>
  <c r="D474" i="26"/>
  <c r="D1121" i="24"/>
  <c r="D331" i="24"/>
  <c r="D893" i="24"/>
  <c r="D786" i="24"/>
  <c r="D94" i="24"/>
  <c r="D639" i="24"/>
  <c r="D457" i="24"/>
  <c r="D292" i="22"/>
  <c r="D786" i="22"/>
  <c r="D656" i="22"/>
  <c r="D429" i="22"/>
  <c r="D95" i="22"/>
  <c r="D1267" i="18"/>
  <c r="D94" i="18"/>
  <c r="D607" i="18"/>
  <c r="D957" i="18"/>
  <c r="D919" i="16"/>
  <c r="D685" i="16"/>
  <c r="D138" i="16"/>
  <c r="D319" i="16"/>
  <c r="D617" i="14"/>
  <c r="D310" i="14"/>
  <c r="D94" i="14"/>
  <c r="D490" i="14"/>
  <c r="D540" i="12"/>
  <c r="D207" i="12"/>
  <c r="D1013" i="10"/>
  <c r="D552" i="10"/>
  <c r="D94" i="10"/>
  <c r="D775" i="10"/>
  <c r="D1481" i="10"/>
  <c r="D651" i="8"/>
  <c r="D94" i="8"/>
  <c r="D1271" i="8"/>
  <c r="D542" i="6"/>
  <c r="D421" i="6"/>
  <c r="D94" i="6"/>
  <c r="D424" i="4"/>
  <c r="D1251" i="4"/>
  <c r="D94" i="4"/>
  <c r="D1049" i="4"/>
  <c r="D579" i="4"/>
  <c r="D729" i="1"/>
  <c r="D93" i="1"/>
  <c r="D416" i="1"/>
  <c r="D1005" i="1"/>
  <c r="D945" i="29" a="1"/>
  <c r="D95" i="29" a="1"/>
  <c r="D640" i="29" a="1"/>
  <c r="D1133" i="29" a="1"/>
  <c r="D95" i="26" a="1"/>
  <c r="D608" i="26" a="1"/>
  <c r="D475" i="26" a="1"/>
  <c r="D345" i="26" a="1"/>
  <c r="D787" i="24" a="1"/>
  <c r="D1122" i="24" a="1"/>
  <c r="D95" i="24" a="1"/>
  <c r="D332" i="24" a="1"/>
  <c r="D640" i="24" a="1"/>
  <c r="D894" i="24" a="1"/>
  <c r="D458" i="24" a="1"/>
  <c r="D430" i="22" a="1"/>
  <c r="D293" i="22" a="1"/>
  <c r="D96" i="22" a="1"/>
  <c r="D787" i="22" a="1"/>
  <c r="D657" i="22" a="1"/>
  <c r="D1268" i="18" a="1"/>
  <c r="D95" i="18" a="1"/>
  <c r="D608" i="18" a="1"/>
  <c r="D958" i="18" a="1"/>
  <c r="D139" i="16" a="1"/>
  <c r="D686" i="16" a="1"/>
  <c r="D320" i="16" a="1"/>
  <c r="D920" i="16" a="1"/>
  <c r="D311" i="14" a="1"/>
  <c r="D95" i="14" a="1"/>
  <c r="D491" i="14" a="1"/>
  <c r="D618" i="14" a="1"/>
  <c r="D541" i="12" a="1"/>
  <c r="D208" i="12" a="1"/>
  <c r="D553" i="10" a="1"/>
  <c r="D95" i="10" a="1"/>
  <c r="D776" i="10" a="1"/>
  <c r="D1014" i="10" a="1"/>
  <c r="D1482" i="10" a="1"/>
  <c r="D1272" i="8" a="1"/>
  <c r="D652" i="8" a="1"/>
  <c r="D95" i="8" a="1"/>
  <c r="D95" i="6" a="1"/>
  <c r="D543" i="6" a="1"/>
  <c r="D422" i="6" a="1"/>
  <c r="D425" i="4" a="1"/>
  <c r="D580" i="4" a="1"/>
  <c r="D1252" i="4" a="1"/>
  <c r="D95" i="4" a="1"/>
  <c r="D1050" i="4" a="1"/>
  <c r="D730" i="1" a="1"/>
  <c r="D94" i="1" a="1"/>
  <c r="D417" i="1" a="1"/>
  <c r="D1006" i="1" a="1"/>
  <c r="D1133" i="29" l="1"/>
  <c r="D640" i="29"/>
  <c r="D95" i="29"/>
  <c r="D945" i="29"/>
  <c r="D345" i="26"/>
  <c r="D475" i="26"/>
  <c r="D608" i="26"/>
  <c r="D95" i="26"/>
  <c r="D458" i="24"/>
  <c r="D894" i="24"/>
  <c r="D640" i="24"/>
  <c r="D332" i="24"/>
  <c r="D95" i="24"/>
  <c r="D1122" i="24"/>
  <c r="D787" i="24"/>
  <c r="D657" i="22"/>
  <c r="D787" i="22"/>
  <c r="D96" i="22"/>
  <c r="D293" i="22"/>
  <c r="D430" i="22"/>
  <c r="D958" i="18"/>
  <c r="D608" i="18"/>
  <c r="D95" i="18"/>
  <c r="D1268" i="18"/>
  <c r="D920" i="16"/>
  <c r="D320" i="16"/>
  <c r="D686" i="16"/>
  <c r="D139" i="16"/>
  <c r="D618" i="14"/>
  <c r="D491" i="14"/>
  <c r="D95" i="14"/>
  <c r="D311" i="14"/>
  <c r="D208" i="12"/>
  <c r="D541" i="12"/>
  <c r="D1482" i="10"/>
  <c r="D1014" i="10"/>
  <c r="D776" i="10"/>
  <c r="D95" i="10"/>
  <c r="D553" i="10"/>
  <c r="D95" i="8"/>
  <c r="D652" i="8"/>
  <c r="D1272" i="8"/>
  <c r="D422" i="6"/>
  <c r="D543" i="6"/>
  <c r="D95" i="6"/>
  <c r="D1050" i="4"/>
  <c r="D95" i="4"/>
  <c r="D1252" i="4"/>
  <c r="D580" i="4"/>
  <c r="D425" i="4"/>
  <c r="D1006" i="1"/>
  <c r="D417" i="1"/>
  <c r="D94" i="1"/>
  <c r="D730" i="1"/>
  <c r="D946" i="29" a="1"/>
  <c r="D1134" i="29" a="1"/>
  <c r="D641" i="29" a="1"/>
  <c r="D96" i="29" a="1"/>
  <c r="D96" i="26" a="1"/>
  <c r="D346" i="26" a="1"/>
  <c r="D476" i="26" a="1"/>
  <c r="D609" i="26" a="1"/>
  <c r="D333" i="24" a="1"/>
  <c r="D459" i="24" a="1"/>
  <c r="D96" i="24" a="1"/>
  <c r="D895" i="24" a="1"/>
  <c r="D1123" i="24" a="1"/>
  <c r="D641" i="24" a="1"/>
  <c r="D788" i="24" a="1"/>
  <c r="D294" i="22" a="1"/>
  <c r="D658" i="22" a="1"/>
  <c r="D431" i="22" a="1"/>
  <c r="D788" i="22" a="1"/>
  <c r="D97" i="22" a="1"/>
  <c r="D959" i="18" a="1"/>
  <c r="D609" i="18" a="1"/>
  <c r="D96" i="18" a="1"/>
  <c r="D1269" i="18" a="1"/>
  <c r="D687" i="16" a="1"/>
  <c r="D140" i="16" a="1"/>
  <c r="D921" i="16" a="1"/>
  <c r="D321" i="16" a="1"/>
  <c r="D492" i="14" a="1"/>
  <c r="D96" i="14" a="1"/>
  <c r="D312" i="14" a="1"/>
  <c r="D619" i="14" a="1"/>
  <c r="D209" i="12" a="1"/>
  <c r="D542" i="12" a="1"/>
  <c r="D1483" i="10" a="1"/>
  <c r="D554" i="10" a="1"/>
  <c r="D1015" i="10" a="1"/>
  <c r="D777" i="10" a="1"/>
  <c r="D96" i="10" a="1"/>
  <c r="D1273" i="8" a="1"/>
  <c r="D96" i="8" a="1"/>
  <c r="D653" i="8" a="1"/>
  <c r="D544" i="6" a="1"/>
  <c r="D96" i="6" a="1"/>
  <c r="D423" i="6" a="1"/>
  <c r="D1051" i="4" a="1"/>
  <c r="D426" i="4" a="1"/>
  <c r="D96" i="4" a="1"/>
  <c r="D1253" i="4" a="1"/>
  <c r="D581" i="4" a="1"/>
  <c r="D1007" i="1" a="1"/>
  <c r="D418" i="1" a="1"/>
  <c r="D95" i="1" a="1"/>
  <c r="D731" i="1" a="1"/>
  <c r="D96" i="29" l="1"/>
  <c r="D641" i="29"/>
  <c r="D1134" i="29"/>
  <c r="D946" i="29"/>
  <c r="D609" i="26"/>
  <c r="D476" i="26"/>
  <c r="D346" i="26"/>
  <c r="D96" i="26"/>
  <c r="D788" i="24"/>
  <c r="D641" i="24"/>
  <c r="D1123" i="24"/>
  <c r="D895" i="24"/>
  <c r="D96" i="24"/>
  <c r="D459" i="24"/>
  <c r="D333" i="24"/>
  <c r="D97" i="22"/>
  <c r="D788" i="22"/>
  <c r="D431" i="22"/>
  <c r="D658" i="22"/>
  <c r="D294" i="22"/>
  <c r="D1269" i="18"/>
  <c r="D96" i="18"/>
  <c r="D609" i="18"/>
  <c r="D959" i="18"/>
  <c r="D321" i="16"/>
  <c r="D921" i="16"/>
  <c r="D140" i="16"/>
  <c r="D687" i="16"/>
  <c r="D619" i="14"/>
  <c r="D312" i="14"/>
  <c r="D96" i="14"/>
  <c r="D492" i="14"/>
  <c r="D542" i="12"/>
  <c r="D209" i="12"/>
  <c r="D96" i="10"/>
  <c r="D777" i="10"/>
  <c r="D1015" i="10"/>
  <c r="D554" i="10"/>
  <c r="D1483" i="10"/>
  <c r="D653" i="8"/>
  <c r="D96" i="8"/>
  <c r="D1273" i="8"/>
  <c r="D423" i="6"/>
  <c r="D96" i="6"/>
  <c r="D544" i="6"/>
  <c r="D581" i="4"/>
  <c r="D1253" i="4"/>
  <c r="D96" i="4"/>
  <c r="D426" i="4"/>
  <c r="D1051" i="4"/>
  <c r="D731" i="1"/>
  <c r="D95" i="1"/>
  <c r="D418" i="1"/>
  <c r="D1007" i="1"/>
  <c r="D947" i="29" a="1"/>
  <c r="D97" i="29" a="1"/>
  <c r="D642" i="29" a="1"/>
  <c r="D1135" i="29" a="1"/>
  <c r="D477" i="26" a="1"/>
  <c r="D347" i="26" a="1"/>
  <c r="D97" i="26" a="1"/>
  <c r="D610" i="26" a="1"/>
  <c r="D896" i="24" a="1"/>
  <c r="D789" i="24" a="1"/>
  <c r="D97" i="24" a="1"/>
  <c r="D642" i="24" a="1"/>
  <c r="D460" i="24" a="1"/>
  <c r="D1124" i="24" a="1"/>
  <c r="D334" i="24" a="1"/>
  <c r="D432" i="22" a="1"/>
  <c r="D789" i="22" a="1"/>
  <c r="D659" i="22" a="1"/>
  <c r="D98" i="22" a="1"/>
  <c r="D295" i="22" a="1"/>
  <c r="D1270" i="18" a="1"/>
  <c r="D97" i="18" a="1"/>
  <c r="D610" i="18" a="1"/>
  <c r="D960" i="18" a="1"/>
  <c r="D322" i="16" a="1"/>
  <c r="D922" i="16" a="1"/>
  <c r="D141" i="16" a="1"/>
  <c r="D688" i="16" a="1"/>
  <c r="D313" i="14" a="1"/>
  <c r="D97" i="14" a="1"/>
  <c r="D493" i="14" a="1"/>
  <c r="D620" i="14" a="1"/>
  <c r="D210" i="12" a="1"/>
  <c r="D543" i="12" a="1"/>
  <c r="D778" i="10" a="1"/>
  <c r="D97" i="10" a="1"/>
  <c r="D1016" i="10" a="1"/>
  <c r="D555" i="10" a="1"/>
  <c r="D1484" i="10" a="1"/>
  <c r="D1274" i="8" a="1"/>
  <c r="D654" i="8" a="1"/>
  <c r="D97" i="8" a="1"/>
  <c r="D97" i="6" a="1"/>
  <c r="D424" i="6" a="1"/>
  <c r="D545" i="6" a="1"/>
  <c r="D582" i="4" a="1"/>
  <c r="D1052" i="4" a="1"/>
  <c r="D1254" i="4" a="1"/>
  <c r="D97" i="4" a="1"/>
  <c r="D427" i="4" a="1"/>
  <c r="D96" i="1" a="1"/>
  <c r="D419" i="1" a="1"/>
  <c r="D1008" i="1" a="1"/>
  <c r="D732" i="1" a="1"/>
  <c r="D1135" i="29" l="1"/>
  <c r="D642" i="29"/>
  <c r="D97" i="29"/>
  <c r="D947" i="29"/>
  <c r="D610" i="26"/>
  <c r="D97" i="26"/>
  <c r="D347" i="26"/>
  <c r="D477" i="26"/>
  <c r="D334" i="24"/>
  <c r="D1124" i="24"/>
  <c r="D460" i="24"/>
  <c r="D642" i="24"/>
  <c r="D97" i="24"/>
  <c r="D789" i="24"/>
  <c r="D896" i="24"/>
  <c r="D295" i="22"/>
  <c r="D98" i="22"/>
  <c r="D659" i="22"/>
  <c r="D789" i="22"/>
  <c r="D432" i="22"/>
  <c r="D960" i="18"/>
  <c r="D610" i="18"/>
  <c r="D97" i="18"/>
  <c r="D1270" i="18"/>
  <c r="D688" i="16"/>
  <c r="D141" i="16"/>
  <c r="D922" i="16"/>
  <c r="D322" i="16"/>
  <c r="D620" i="14"/>
  <c r="D493" i="14"/>
  <c r="D97" i="14"/>
  <c r="D313" i="14"/>
  <c r="D543" i="12"/>
  <c r="D210" i="12"/>
  <c r="D1484" i="10"/>
  <c r="D555" i="10"/>
  <c r="D1016" i="10"/>
  <c r="D97" i="10"/>
  <c r="D778" i="10"/>
  <c r="D97" i="8"/>
  <c r="D654" i="8"/>
  <c r="D1274" i="8"/>
  <c r="D545" i="6"/>
  <c r="D424" i="6"/>
  <c r="D97" i="6"/>
  <c r="D427" i="4"/>
  <c r="D97" i="4"/>
  <c r="D1254" i="4"/>
  <c r="D1052" i="4"/>
  <c r="D582" i="4"/>
  <c r="D732" i="1"/>
  <c r="D1008" i="1"/>
  <c r="D419" i="1"/>
  <c r="D96" i="1"/>
  <c r="D948" i="29" a="1"/>
  <c r="D1136" i="29" a="1"/>
  <c r="D643" i="29" a="1"/>
  <c r="D98" i="29" a="1"/>
  <c r="D98" i="26" a="1"/>
  <c r="D348" i="26" a="1"/>
  <c r="D478" i="26" a="1"/>
  <c r="D611" i="26" a="1"/>
  <c r="D643" i="24" a="1"/>
  <c r="D335" i="24" a="1"/>
  <c r="D98" i="24" a="1"/>
  <c r="D1125" i="24" a="1"/>
  <c r="D790" i="24" a="1"/>
  <c r="D461" i="24" a="1"/>
  <c r="D897" i="24" a="1"/>
  <c r="D790" i="22" a="1"/>
  <c r="D296" i="22" a="1"/>
  <c r="D433" i="22" a="1"/>
  <c r="D99" i="22" a="1"/>
  <c r="D660" i="22" a="1"/>
  <c r="D961" i="18" a="1"/>
  <c r="D611" i="18" a="1"/>
  <c r="D98" i="18" a="1"/>
  <c r="D1271" i="18" a="1"/>
  <c r="D689" i="16" a="1"/>
  <c r="D142" i="16" a="1"/>
  <c r="D923" i="16" a="1"/>
  <c r="D323" i="16" a="1"/>
  <c r="D98" i="14" a="1"/>
  <c r="D314" i="14" a="1"/>
  <c r="D621" i="14" a="1"/>
  <c r="D494" i="14" a="1"/>
  <c r="D544" i="12" a="1"/>
  <c r="D211" i="12" a="1"/>
  <c r="D1485" i="10" a="1"/>
  <c r="D779" i="10" a="1"/>
  <c r="D556" i="10" a="1"/>
  <c r="D1017" i="10" a="1"/>
  <c r="D98" i="10" a="1"/>
  <c r="D98" i="8" a="1"/>
  <c r="D655" i="8" a="1"/>
  <c r="D1275" i="8" a="1"/>
  <c r="D98" i="6" a="1"/>
  <c r="D546" i="6" a="1"/>
  <c r="D428" i="4" a="1"/>
  <c r="D583" i="4" a="1"/>
  <c r="D98" i="4" a="1"/>
  <c r="D1255" i="4" a="1"/>
  <c r="D1053" i="4" a="1"/>
  <c r="D1009" i="1" a="1"/>
  <c r="D420" i="1" a="1"/>
  <c r="D97" i="1" a="1"/>
  <c r="D733" i="1" a="1"/>
  <c r="D98" i="29" l="1"/>
  <c r="D643" i="29"/>
  <c r="D1136" i="29"/>
  <c r="D948" i="29"/>
  <c r="D611" i="26"/>
  <c r="D478" i="26"/>
  <c r="D348" i="26"/>
  <c r="D98" i="26"/>
  <c r="D897" i="24"/>
  <c r="D461" i="24"/>
  <c r="D790" i="24"/>
  <c r="D1125" i="24"/>
  <c r="D98" i="24"/>
  <c r="D335" i="24"/>
  <c r="D643" i="24"/>
  <c r="D660" i="22"/>
  <c r="D99" i="22"/>
  <c r="D433" i="22"/>
  <c r="D296" i="22"/>
  <c r="D790" i="22"/>
  <c r="D1271" i="18"/>
  <c r="D98" i="18"/>
  <c r="D611" i="18"/>
  <c r="D961" i="18"/>
  <c r="D323" i="16"/>
  <c r="D923" i="16"/>
  <c r="D142" i="16"/>
  <c r="D689" i="16"/>
  <c r="D494" i="14"/>
  <c r="D621" i="14"/>
  <c r="D314" i="14"/>
  <c r="D98" i="14"/>
  <c r="D211" i="12"/>
  <c r="D544" i="12"/>
  <c r="D98" i="10"/>
  <c r="D1017" i="10"/>
  <c r="D556" i="10"/>
  <c r="D779" i="10"/>
  <c r="D1485" i="10"/>
  <c r="D1275" i="8"/>
  <c r="D655" i="8"/>
  <c r="D98" i="8"/>
  <c r="D546" i="6"/>
  <c r="D98" i="6"/>
  <c r="D1053" i="4"/>
  <c r="D1255" i="4"/>
  <c r="D98" i="4"/>
  <c r="D583" i="4"/>
  <c r="D428" i="4"/>
  <c r="D733" i="1"/>
  <c r="D97" i="1"/>
  <c r="D420" i="1"/>
  <c r="D1009" i="1"/>
  <c r="D949" i="29" a="1"/>
  <c r="D99" i="29" a="1"/>
  <c r="D644" i="29" a="1"/>
  <c r="D1137" i="29" a="1"/>
  <c r="D99" i="26" a="1"/>
  <c r="D612" i="26" a="1"/>
  <c r="D479" i="26" a="1"/>
  <c r="D349" i="26" a="1"/>
  <c r="D1126" i="24" a="1"/>
  <c r="D898" i="24" a="1"/>
  <c r="D99" i="24" a="1"/>
  <c r="D462" i="24" a="1"/>
  <c r="D336" i="24" a="1"/>
  <c r="D791" i="24" a="1"/>
  <c r="D644" i="24" a="1"/>
  <c r="D297" i="22" a="1"/>
  <c r="D661" i="22" a="1"/>
  <c r="D791" i="22" a="1"/>
  <c r="D100" i="22" a="1"/>
  <c r="D434" i="22" a="1"/>
  <c r="D1272" i="18" a="1"/>
  <c r="D99" i="18" a="1"/>
  <c r="D612" i="18" a="1"/>
  <c r="D962" i="18" a="1"/>
  <c r="D924" i="16" a="1"/>
  <c r="D690" i="16" a="1"/>
  <c r="D324" i="16" a="1"/>
  <c r="D315" i="14" a="1"/>
  <c r="D622" i="14" a="1"/>
  <c r="D99" i="14" a="1"/>
  <c r="D495" i="14" a="1"/>
  <c r="D545" i="12" a="1"/>
  <c r="D212" i="12" a="1"/>
  <c r="D1018" i="10" a="1"/>
  <c r="D1486" i="10" a="1"/>
  <c r="D557" i="10" a="1"/>
  <c r="D780" i="10" a="1"/>
  <c r="D99" i="10" a="1"/>
  <c r="D656" i="8" a="1"/>
  <c r="D99" i="8" a="1"/>
  <c r="D1276" i="8" a="1"/>
  <c r="D99" i="6" a="1"/>
  <c r="D547" i="6" a="1"/>
  <c r="D1054" i="4" a="1"/>
  <c r="D429" i="4" a="1"/>
  <c r="D1256" i="4" a="1"/>
  <c r="D99" i="4" a="1"/>
  <c r="D584" i="4" a="1"/>
  <c r="D98" i="1" a="1"/>
  <c r="D421" i="1" a="1"/>
  <c r="D1010" i="1" a="1"/>
  <c r="D734" i="1" a="1"/>
  <c r="D1137" i="29" l="1"/>
  <c r="D644" i="29"/>
  <c r="D99" i="29"/>
  <c r="D949" i="29"/>
  <c r="D349" i="26"/>
  <c r="D479" i="26"/>
  <c r="D612" i="26"/>
  <c r="D99" i="26"/>
  <c r="D644" i="24"/>
  <c r="D791" i="24"/>
  <c r="D336" i="24"/>
  <c r="D462" i="24"/>
  <c r="D99" i="24"/>
  <c r="D898" i="24"/>
  <c r="D1126" i="24"/>
  <c r="D434" i="22"/>
  <c r="D100" i="22"/>
  <c r="D791" i="22"/>
  <c r="D661" i="22"/>
  <c r="D297" i="22"/>
  <c r="D962" i="18"/>
  <c r="D612" i="18"/>
  <c r="D99" i="18"/>
  <c r="D1272" i="18"/>
  <c r="D324" i="16"/>
  <c r="D690" i="16"/>
  <c r="D924" i="16"/>
  <c r="D495" i="14"/>
  <c r="D99" i="14"/>
  <c r="D622" i="14"/>
  <c r="D315" i="14"/>
  <c r="D212" i="12"/>
  <c r="D545" i="12"/>
  <c r="D99" i="10"/>
  <c r="D780" i="10"/>
  <c r="D557" i="10"/>
  <c r="D1486" i="10"/>
  <c r="D1018" i="10"/>
  <c r="D1276" i="8"/>
  <c r="D99" i="8"/>
  <c r="D656" i="8"/>
  <c r="D547" i="6"/>
  <c r="D99" i="6"/>
  <c r="D584" i="4"/>
  <c r="D99" i="4"/>
  <c r="D1256" i="4"/>
  <c r="D429" i="4"/>
  <c r="D1054" i="4"/>
  <c r="D734" i="1"/>
  <c r="D1010" i="1"/>
  <c r="D421" i="1"/>
  <c r="D98" i="1"/>
  <c r="D950" i="29" a="1"/>
  <c r="D1138" i="29" a="1"/>
  <c r="D645" i="29" a="1"/>
  <c r="D100" i="29" a="1"/>
  <c r="D480" i="26" a="1"/>
  <c r="D613" i="26" a="1"/>
  <c r="D100" i="26" a="1"/>
  <c r="D350" i="26" a="1"/>
  <c r="D463" i="24" a="1"/>
  <c r="D645" i="24" a="1"/>
  <c r="D100" i="24" a="1"/>
  <c r="D792" i="24" a="1"/>
  <c r="D899" i="24" a="1"/>
  <c r="D337" i="24" a="1"/>
  <c r="D1127" i="24" a="1"/>
  <c r="D662" i="22" a="1"/>
  <c r="D435" i="22" a="1"/>
  <c r="D298" i="22" a="1"/>
  <c r="D101" i="22" a="1"/>
  <c r="D792" i="22" a="1"/>
  <c r="D963" i="18" a="1"/>
  <c r="D613" i="18" a="1"/>
  <c r="D100" i="18" a="1"/>
  <c r="D1273" i="18" a="1"/>
  <c r="D925" i="16" a="1"/>
  <c r="D691" i="16" a="1"/>
  <c r="D325" i="16" a="1"/>
  <c r="D623" i="14" a="1"/>
  <c r="D100" i="14" a="1"/>
  <c r="D316" i="14" a="1"/>
  <c r="D496" i="14" a="1"/>
  <c r="D546" i="12" a="1"/>
  <c r="D213" i="12" a="1"/>
  <c r="D100" i="10" a="1"/>
  <c r="D1019" i="10" a="1"/>
  <c r="D781" i="10" a="1"/>
  <c r="D558" i="10" a="1"/>
  <c r="D1487" i="10" a="1"/>
  <c r="D657" i="8" a="1"/>
  <c r="D1277" i="8" a="1"/>
  <c r="D100" i="8" a="1"/>
  <c r="D100" i="6" a="1"/>
  <c r="D548" i="6" a="1"/>
  <c r="D585" i="4" a="1"/>
  <c r="D1055" i="4" a="1"/>
  <c r="D100" i="4" a="1"/>
  <c r="D1257" i="4" a="1"/>
  <c r="D430" i="4" a="1"/>
  <c r="D1011" i="1" a="1"/>
  <c r="D422" i="1" a="1"/>
  <c r="D99" i="1" a="1"/>
  <c r="D735" i="1" a="1"/>
  <c r="D100" i="29" l="1"/>
  <c r="D645" i="29"/>
  <c r="D1138" i="29"/>
  <c r="D950" i="29"/>
  <c r="D350" i="26"/>
  <c r="D100" i="26"/>
  <c r="D613" i="26"/>
  <c r="D480" i="26"/>
  <c r="D1127" i="24"/>
  <c r="D337" i="24"/>
  <c r="D899" i="24"/>
  <c r="D792" i="24"/>
  <c r="D100" i="24"/>
  <c r="D645" i="24"/>
  <c r="D463" i="24"/>
  <c r="D792" i="22"/>
  <c r="D101" i="22"/>
  <c r="D298" i="22"/>
  <c r="D435" i="22"/>
  <c r="D662" i="22"/>
  <c r="D1273" i="18"/>
  <c r="D100" i="18"/>
  <c r="D613" i="18"/>
  <c r="D963" i="18"/>
  <c r="D325" i="16"/>
  <c r="D691" i="16"/>
  <c r="D925" i="16"/>
  <c r="D496" i="14"/>
  <c r="D316" i="14"/>
  <c r="D100" i="14"/>
  <c r="D623" i="14"/>
  <c r="D213" i="12"/>
  <c r="D546" i="12"/>
  <c r="D1487" i="10"/>
  <c r="D558" i="10"/>
  <c r="D781" i="10"/>
  <c r="D1019" i="10"/>
  <c r="D100" i="10"/>
  <c r="D100" i="8"/>
  <c r="D1277" i="8"/>
  <c r="D657" i="8"/>
  <c r="D548" i="6"/>
  <c r="D100" i="6"/>
  <c r="D430" i="4"/>
  <c r="D1257" i="4"/>
  <c r="D100" i="4"/>
  <c r="D1055" i="4"/>
  <c r="D585" i="4"/>
  <c r="D735" i="1"/>
  <c r="D99" i="1"/>
  <c r="D422" i="1"/>
  <c r="D1011" i="1"/>
  <c r="D101" i="29" a="1"/>
  <c r="D646" i="29" a="1"/>
  <c r="D1139" i="29" a="1"/>
  <c r="D951" i="29" a="1"/>
  <c r="D614" i="26" a="1"/>
  <c r="D101" i="26" a="1"/>
  <c r="D481" i="26" a="1"/>
  <c r="D351" i="26" a="1"/>
  <c r="D793" i="24" a="1"/>
  <c r="D1128" i="24" a="1"/>
  <c r="D101" i="24" a="1"/>
  <c r="D338" i="24" a="1"/>
  <c r="D646" i="24" a="1"/>
  <c r="D900" i="24" a="1"/>
  <c r="D464" i="24" a="1"/>
  <c r="D436" i="22" a="1"/>
  <c r="D793" i="22" a="1"/>
  <c r="D663" i="22" a="1"/>
  <c r="D102" i="22" a="1"/>
  <c r="D299" i="22" a="1"/>
  <c r="D1274" i="18" a="1"/>
  <c r="D101" i="18" a="1"/>
  <c r="D614" i="18" a="1"/>
  <c r="D964" i="18" a="1"/>
  <c r="D926" i="16" a="1"/>
  <c r="D326" i="16" a="1"/>
  <c r="D692" i="16" a="1"/>
  <c r="D101" i="14" a="1"/>
  <c r="D624" i="14" a="1"/>
  <c r="D497" i="14" a="1"/>
  <c r="D317" i="14" a="1"/>
  <c r="D214" i="12" a="1"/>
  <c r="D547" i="12" a="1"/>
  <c r="D559" i="10" a="1"/>
  <c r="D782" i="10" a="1"/>
  <c r="D1020" i="10" a="1"/>
  <c r="D1488" i="10" a="1"/>
  <c r="D101" i="10" a="1"/>
  <c r="D658" i="8" a="1"/>
  <c r="D101" i="8" a="1"/>
  <c r="D1278" i="8" a="1"/>
  <c r="D549" i="6" a="1"/>
  <c r="D101" i="6" a="1"/>
  <c r="D431" i="4" a="1"/>
  <c r="D586" i="4" a="1"/>
  <c r="D1258" i="4" a="1"/>
  <c r="D101" i="4" a="1"/>
  <c r="D1056" i="4" a="1"/>
  <c r="D736" i="1" a="1"/>
  <c r="D100" i="1" a="1"/>
  <c r="D423" i="1" a="1"/>
  <c r="D1012" i="1" a="1"/>
  <c r="D951" i="29" l="1"/>
  <c r="D1139" i="29"/>
  <c r="D646" i="29"/>
  <c r="D101" i="29"/>
  <c r="D351" i="26"/>
  <c r="D481" i="26"/>
  <c r="D101" i="26"/>
  <c r="D614" i="26"/>
  <c r="D464" i="24"/>
  <c r="D900" i="24"/>
  <c r="D646" i="24"/>
  <c r="D338" i="24"/>
  <c r="D101" i="24"/>
  <c r="D1128" i="24"/>
  <c r="D793" i="24"/>
  <c r="D299" i="22"/>
  <c r="D102" i="22"/>
  <c r="D663" i="22"/>
  <c r="D793" i="22"/>
  <c r="D436" i="22"/>
  <c r="D964" i="18"/>
  <c r="D614" i="18"/>
  <c r="D101" i="18"/>
  <c r="D1274" i="18"/>
  <c r="D692" i="16"/>
  <c r="D326" i="16"/>
  <c r="D926" i="16"/>
  <c r="D317" i="14"/>
  <c r="D497" i="14"/>
  <c r="D624" i="14"/>
  <c r="D101" i="14"/>
  <c r="D547" i="12"/>
  <c r="D214" i="12"/>
  <c r="D101" i="10"/>
  <c r="D1488" i="10"/>
  <c r="D1020" i="10"/>
  <c r="D782" i="10"/>
  <c r="D559" i="10"/>
  <c r="D1278" i="8"/>
  <c r="D101" i="8"/>
  <c r="D658" i="8"/>
  <c r="D101" i="6"/>
  <c r="D549" i="6"/>
  <c r="D1056" i="4"/>
  <c r="D101" i="4"/>
  <c r="D1258" i="4"/>
  <c r="D586" i="4"/>
  <c r="D431" i="4"/>
  <c r="D1012" i="1"/>
  <c r="D423" i="1"/>
  <c r="D100" i="1"/>
  <c r="D736" i="1"/>
  <c r="D1140" i="29" a="1"/>
  <c r="D647" i="29" a="1"/>
  <c r="D102" i="29" a="1"/>
  <c r="D952" i="29" a="1"/>
  <c r="D102" i="26" a="1"/>
  <c r="D615" i="26" a="1"/>
  <c r="D352" i="26" a="1"/>
  <c r="D482" i="26" a="1"/>
  <c r="D339" i="24" a="1"/>
  <c r="D465" i="24" a="1"/>
  <c r="D102" i="24" a="1"/>
  <c r="D901" i="24" a="1"/>
  <c r="D1129" i="24" a="1"/>
  <c r="D647" i="24" a="1"/>
  <c r="D794" i="24" a="1"/>
  <c r="D103" i="22" a="1"/>
  <c r="D664" i="22" a="1"/>
  <c r="D794" i="22" a="1"/>
  <c r="D300" i="22" a="1"/>
  <c r="D437" i="22" a="1"/>
  <c r="D965" i="18" a="1"/>
  <c r="D615" i="18" a="1"/>
  <c r="D102" i="18" a="1"/>
  <c r="D1275" i="18" a="1"/>
  <c r="D327" i="16" a="1"/>
  <c r="D927" i="16" a="1"/>
  <c r="D693" i="16" a="1"/>
  <c r="D318" i="14" a="1"/>
  <c r="D102" i="14" a="1"/>
  <c r="D498" i="14" a="1"/>
  <c r="D625" i="14" a="1"/>
  <c r="D548" i="12" a="1"/>
  <c r="D215" i="12" a="1"/>
  <c r="D102" i="10" a="1"/>
  <c r="D560" i="10" a="1"/>
  <c r="D1489" i="10" a="1"/>
  <c r="D1021" i="10" a="1"/>
  <c r="D783" i="10" a="1"/>
  <c r="D659" i="8" a="1"/>
  <c r="D1279" i="8" a="1"/>
  <c r="D102" i="8" a="1"/>
  <c r="D550" i="6" a="1"/>
  <c r="D102" i="6" a="1"/>
  <c r="D1057" i="4" a="1"/>
  <c r="D432" i="4" a="1"/>
  <c r="D102" i="4" a="1"/>
  <c r="D1259" i="4" a="1"/>
  <c r="D587" i="4" a="1"/>
  <c r="D1013" i="1" a="1"/>
  <c r="D424" i="1" a="1"/>
  <c r="D737" i="1" a="1"/>
  <c r="D101" i="1" a="1"/>
  <c r="D952" i="29" l="1"/>
  <c r="D102" i="29"/>
  <c r="D647" i="29"/>
  <c r="D1140" i="29"/>
  <c r="D482" i="26"/>
  <c r="D352" i="26"/>
  <c r="D615" i="26"/>
  <c r="D102" i="26"/>
  <c r="D794" i="24"/>
  <c r="D647" i="24"/>
  <c r="D1129" i="24"/>
  <c r="D901" i="24"/>
  <c r="D102" i="24"/>
  <c r="D465" i="24"/>
  <c r="D339" i="24"/>
  <c r="D437" i="22"/>
  <c r="D300" i="22"/>
  <c r="D794" i="22"/>
  <c r="D664" i="22"/>
  <c r="D103" i="22"/>
  <c r="D1275" i="18"/>
  <c r="D102" i="18"/>
  <c r="D615" i="18"/>
  <c r="D965" i="18"/>
  <c r="D693" i="16"/>
  <c r="D927" i="16"/>
  <c r="D327" i="16"/>
  <c r="D625" i="14"/>
  <c r="D498" i="14"/>
  <c r="D102" i="14"/>
  <c r="D318" i="14"/>
  <c r="D215" i="12"/>
  <c r="D548" i="12"/>
  <c r="D783" i="10"/>
  <c r="D1021" i="10"/>
  <c r="D1489" i="10"/>
  <c r="D560" i="10"/>
  <c r="D102" i="10"/>
  <c r="D102" i="8"/>
  <c r="D1279" i="8"/>
  <c r="D659" i="8"/>
  <c r="D102" i="6"/>
  <c r="D550" i="6"/>
  <c r="D587" i="4"/>
  <c r="D1259" i="4"/>
  <c r="D102" i="4"/>
  <c r="D432" i="4"/>
  <c r="D1057" i="4"/>
  <c r="D101" i="1"/>
  <c r="D737" i="1"/>
  <c r="D424" i="1"/>
  <c r="D1013" i="1"/>
  <c r="D1141" i="29" a="1"/>
  <c r="D953" i="29" a="1"/>
  <c r="D103" i="29" a="1"/>
  <c r="D648" i="29" a="1"/>
  <c r="D103" i="26" a="1"/>
  <c r="D483" i="26" a="1"/>
  <c r="D353" i="26" a="1"/>
  <c r="D616" i="26" a="1"/>
  <c r="D902" i="24" a="1"/>
  <c r="D795" i="24" a="1"/>
  <c r="D103" i="24" a="1"/>
  <c r="D648" i="24" a="1"/>
  <c r="D466" i="24" a="1"/>
  <c r="D1130" i="24" a="1"/>
  <c r="D340" i="24" a="1"/>
  <c r="D665" i="22" a="1"/>
  <c r="D438" i="22" a="1"/>
  <c r="D104" i="22" a="1"/>
  <c r="D301" i="22" a="1"/>
  <c r="D795" i="22" a="1"/>
  <c r="D1276" i="18" a="1"/>
  <c r="D103" i="18" a="1"/>
  <c r="D616" i="18" a="1"/>
  <c r="D966" i="18" a="1"/>
  <c r="D928" i="16" a="1"/>
  <c r="D328" i="16" a="1"/>
  <c r="D694" i="16" a="1"/>
  <c r="D499" i="14" a="1"/>
  <c r="D626" i="14" a="1"/>
  <c r="D103" i="14" a="1"/>
  <c r="D319" i="14" a="1"/>
  <c r="D549" i="12" a="1"/>
  <c r="D216" i="12" a="1"/>
  <c r="D1022" i="10" a="1"/>
  <c r="D1490" i="10" a="1"/>
  <c r="D561" i="10" a="1"/>
  <c r="D784" i="10" a="1"/>
  <c r="D103" i="10" a="1"/>
  <c r="D660" i="8" a="1"/>
  <c r="D1280" i="8" a="1"/>
  <c r="D103" i="8" a="1"/>
  <c r="D103" i="6" a="1"/>
  <c r="D551" i="6" a="1"/>
  <c r="D588" i="4" a="1"/>
  <c r="D1058" i="4" a="1"/>
  <c r="D433" i="4" a="1"/>
  <c r="D1260" i="4" a="1"/>
  <c r="D103" i="4" a="1"/>
  <c r="D102" i="1" a="1"/>
  <c r="D738" i="1" a="1"/>
  <c r="D425" i="1" a="1"/>
  <c r="D1014" i="1" a="1"/>
  <c r="D648" i="29" l="1"/>
  <c r="D103" i="29"/>
  <c r="D953" i="29"/>
  <c r="D1141" i="29"/>
  <c r="D616" i="26"/>
  <c r="D353" i="26"/>
  <c r="D483" i="26"/>
  <c r="D103" i="26"/>
  <c r="D340" i="24"/>
  <c r="D1130" i="24"/>
  <c r="D466" i="24"/>
  <c r="D648" i="24"/>
  <c r="D103" i="24"/>
  <c r="D795" i="24"/>
  <c r="D902" i="24"/>
  <c r="D795" i="22"/>
  <c r="D301" i="22"/>
  <c r="D104" i="22"/>
  <c r="D438" i="22"/>
  <c r="D665" i="22"/>
  <c r="D966" i="18"/>
  <c r="D616" i="18"/>
  <c r="D103" i="18"/>
  <c r="D1276" i="18"/>
  <c r="D694" i="16"/>
  <c r="D328" i="16"/>
  <c r="D928" i="16"/>
  <c r="D319" i="14"/>
  <c r="D103" i="14"/>
  <c r="D626" i="14"/>
  <c r="D499" i="14"/>
  <c r="D216" i="12"/>
  <c r="D549" i="12"/>
  <c r="D103" i="10"/>
  <c r="D784" i="10"/>
  <c r="D561" i="10"/>
  <c r="D1490" i="10"/>
  <c r="D1022" i="10"/>
  <c r="D103" i="8"/>
  <c r="D1280" i="8"/>
  <c r="D660" i="8"/>
  <c r="D551" i="6"/>
  <c r="D103" i="6"/>
  <c r="D103" i="4"/>
  <c r="D1260" i="4"/>
  <c r="D433" i="4"/>
  <c r="D1058" i="4"/>
  <c r="D588" i="4"/>
  <c r="D1014" i="1"/>
  <c r="D425" i="1"/>
  <c r="D738" i="1"/>
  <c r="D102" i="1"/>
  <c r="D1142" i="29" a="1"/>
  <c r="D649" i="29" a="1"/>
  <c r="D104" i="29" a="1"/>
  <c r="D954" i="29" a="1"/>
  <c r="D104" i="26" a="1"/>
  <c r="D617" i="26" a="1"/>
  <c r="D354" i="26" a="1"/>
  <c r="D484" i="26" a="1"/>
  <c r="D649" i="24" a="1"/>
  <c r="D341" i="24" a="1"/>
  <c r="D104" i="24" a="1"/>
  <c r="D1131" i="24" a="1"/>
  <c r="D796" i="24" a="1"/>
  <c r="D467" i="24" a="1"/>
  <c r="D903" i="24" a="1"/>
  <c r="D439" i="22" a="1"/>
  <c r="D796" i="22" a="1"/>
  <c r="D666" i="22" a="1"/>
  <c r="D302" i="22" a="1"/>
  <c r="D105" i="22" a="1"/>
  <c r="D967" i="18" a="1"/>
  <c r="D617" i="18" a="1"/>
  <c r="D104" i="18" a="1"/>
  <c r="D1277" i="18" a="1"/>
  <c r="D929" i="16" a="1"/>
  <c r="D695" i="16" a="1"/>
  <c r="D329" i="16" a="1"/>
  <c r="D627" i="14" a="1"/>
  <c r="D500" i="14" a="1"/>
  <c r="D320" i="14" a="1"/>
  <c r="D104" i="14" a="1"/>
  <c r="D550" i="12" a="1"/>
  <c r="D217" i="12" a="1"/>
  <c r="D104" i="10" a="1"/>
  <c r="D1023" i="10" a="1"/>
  <c r="D785" i="10" a="1"/>
  <c r="D562" i="10" a="1"/>
  <c r="D1491" i="10" a="1"/>
  <c r="D661" i="8" a="1"/>
  <c r="D104" i="8" a="1"/>
  <c r="D1281" i="8" a="1"/>
  <c r="D104" i="6" a="1"/>
  <c r="D552" i="6" a="1"/>
  <c r="D104" i="4" a="1"/>
  <c r="D589" i="4" a="1"/>
  <c r="D1059" i="4" a="1"/>
  <c r="D1261" i="4" a="1"/>
  <c r="D434" i="4" a="1"/>
  <c r="D1015" i="1" a="1"/>
  <c r="D739" i="1" a="1"/>
  <c r="D103" i="1" a="1"/>
  <c r="D426" i="1" a="1"/>
  <c r="D954" i="29" l="1"/>
  <c r="D104" i="29"/>
  <c r="D649" i="29"/>
  <c r="D1142" i="29"/>
  <c r="D484" i="26"/>
  <c r="D354" i="26"/>
  <c r="D617" i="26"/>
  <c r="D104" i="26"/>
  <c r="D903" i="24"/>
  <c r="D467" i="24"/>
  <c r="D796" i="24"/>
  <c r="D1131" i="24"/>
  <c r="D104" i="24"/>
  <c r="D341" i="24"/>
  <c r="D649" i="24"/>
  <c r="D105" i="22"/>
  <c r="D302" i="22"/>
  <c r="D666" i="22"/>
  <c r="D796" i="22"/>
  <c r="D439" i="22"/>
  <c r="D1277" i="18"/>
  <c r="D104" i="18"/>
  <c r="D617" i="18"/>
  <c r="D967" i="18"/>
  <c r="D329" i="16"/>
  <c r="D695" i="16"/>
  <c r="D929" i="16"/>
  <c r="D104" i="14"/>
  <c r="D320" i="14"/>
  <c r="D500" i="14"/>
  <c r="D627" i="14"/>
  <c r="D217" i="12"/>
  <c r="D550" i="12"/>
  <c r="D1491" i="10"/>
  <c r="D562" i="10"/>
  <c r="D785" i="10"/>
  <c r="D1023" i="10"/>
  <c r="D104" i="10"/>
  <c r="D1281" i="8"/>
  <c r="D104" i="8"/>
  <c r="D661" i="8"/>
  <c r="D552" i="6"/>
  <c r="D104" i="6"/>
  <c r="D434" i="4"/>
  <c r="D1261" i="4"/>
  <c r="D1059" i="4"/>
  <c r="D589" i="4"/>
  <c r="D104" i="4"/>
  <c r="D426" i="1"/>
  <c r="D103" i="1"/>
  <c r="D739" i="1"/>
  <c r="D1015" i="1"/>
  <c r="D1143" i="29" a="1"/>
  <c r="D955" i="29" a="1"/>
  <c r="D105" i="29" a="1"/>
  <c r="D650" i="29" a="1"/>
  <c r="D105" i="26" a="1"/>
  <c r="D485" i="26" a="1"/>
  <c r="D355" i="26" a="1"/>
  <c r="D618" i="26" a="1"/>
  <c r="D1132" i="24" a="1"/>
  <c r="D904" i="24" a="1"/>
  <c r="D105" i="24" a="1"/>
  <c r="D468" i="24" a="1"/>
  <c r="D342" i="24" a="1"/>
  <c r="D797" i="24" a="1"/>
  <c r="D650" i="24" a="1"/>
  <c r="D797" i="22" a="1"/>
  <c r="D106" i="22" a="1"/>
  <c r="D440" i="22" a="1"/>
  <c r="D303" i="22" a="1"/>
  <c r="D667" i="22" a="1"/>
  <c r="D1278" i="18" a="1"/>
  <c r="D105" i="18" a="1"/>
  <c r="D618" i="18" a="1"/>
  <c r="D968" i="18" a="1"/>
  <c r="D330" i="16" a="1"/>
  <c r="D930" i="16" a="1"/>
  <c r="D696" i="16" a="1"/>
  <c r="D321" i="14" a="1"/>
  <c r="D501" i="14" a="1"/>
  <c r="D628" i="14" a="1"/>
  <c r="D105" i="14" a="1"/>
  <c r="D551" i="12" a="1"/>
  <c r="D218" i="12" a="1"/>
  <c r="D563" i="10" a="1"/>
  <c r="D786" i="10" a="1"/>
  <c r="D1492" i="10" a="1"/>
  <c r="D1024" i="10" a="1"/>
  <c r="D105" i="10" a="1"/>
  <c r="D662" i="8" a="1"/>
  <c r="D1282" i="8" a="1"/>
  <c r="D105" i="8" a="1"/>
  <c r="D105" i="6" a="1"/>
  <c r="D553" i="6" a="1"/>
  <c r="D435" i="4" a="1"/>
  <c r="D105" i="4" a="1"/>
  <c r="D1262" i="4" a="1"/>
  <c r="D1060" i="4" a="1"/>
  <c r="D590" i="4" a="1"/>
  <c r="D104" i="1" a="1"/>
  <c r="D740" i="1" a="1"/>
  <c r="D1016" i="1" a="1"/>
  <c r="D427" i="1" a="1"/>
  <c r="D650" i="29" l="1"/>
  <c r="D105" i="29"/>
  <c r="D955" i="29"/>
  <c r="D1143" i="29"/>
  <c r="D618" i="26"/>
  <c r="D355" i="26"/>
  <c r="D485" i="26"/>
  <c r="D105" i="26"/>
  <c r="D650" i="24"/>
  <c r="D797" i="24"/>
  <c r="D342" i="24"/>
  <c r="D468" i="24"/>
  <c r="D105" i="24"/>
  <c r="D904" i="24"/>
  <c r="D1132" i="24"/>
  <c r="D667" i="22"/>
  <c r="D303" i="22"/>
  <c r="D440" i="22"/>
  <c r="D106" i="22"/>
  <c r="D797" i="22"/>
  <c r="D968" i="18"/>
  <c r="D618" i="18"/>
  <c r="D105" i="18"/>
  <c r="D1278" i="18"/>
  <c r="D696" i="16"/>
  <c r="D930" i="16"/>
  <c r="D330" i="16"/>
  <c r="D105" i="14"/>
  <c r="D628" i="14"/>
  <c r="D501" i="14"/>
  <c r="D321" i="14"/>
  <c r="D218" i="12"/>
  <c r="D551" i="12"/>
  <c r="D105" i="10"/>
  <c r="D1024" i="10"/>
  <c r="D1492" i="10"/>
  <c r="D786" i="10"/>
  <c r="D563" i="10"/>
  <c r="D105" i="8"/>
  <c r="D1282" i="8"/>
  <c r="D662" i="8"/>
  <c r="D553" i="6"/>
  <c r="D105" i="6"/>
  <c r="D590" i="4"/>
  <c r="D1060" i="4"/>
  <c r="D1262" i="4"/>
  <c r="D105" i="4"/>
  <c r="D435" i="4"/>
  <c r="D427" i="1"/>
  <c r="D1016" i="1"/>
  <c r="D740" i="1"/>
  <c r="D104" i="1"/>
  <c r="D1144" i="29" a="1"/>
  <c r="D651" i="29" a="1"/>
  <c r="D106" i="29" a="1"/>
  <c r="D956" i="29" a="1"/>
  <c r="D106" i="26" a="1"/>
  <c r="D619" i="26" a="1"/>
  <c r="D356" i="26" a="1"/>
  <c r="D486" i="26" a="1"/>
  <c r="D469" i="24" a="1"/>
  <c r="D651" i="24" a="1"/>
  <c r="D106" i="24" a="1"/>
  <c r="D798" i="24" a="1"/>
  <c r="D905" i="24" a="1"/>
  <c r="D343" i="24" a="1"/>
  <c r="D1133" i="24" a="1"/>
  <c r="D107" i="22" a="1"/>
  <c r="D668" i="22" a="1"/>
  <c r="D798" i="22" a="1"/>
  <c r="D304" i="22" a="1"/>
  <c r="D441" i="22" a="1"/>
  <c r="D969" i="18" a="1"/>
  <c r="D619" i="18" a="1"/>
  <c r="D106" i="18" a="1"/>
  <c r="D1279" i="18" a="1"/>
  <c r="D931" i="16" a="1"/>
  <c r="D331" i="16" a="1"/>
  <c r="D697" i="16" a="1"/>
  <c r="D629" i="14" a="1"/>
  <c r="D502" i="14" a="1"/>
  <c r="D106" i="14" a="1"/>
  <c r="D322" i="14" a="1"/>
  <c r="D552" i="12" a="1"/>
  <c r="D219" i="12" a="1"/>
  <c r="D106" i="10" a="1"/>
  <c r="D564" i="10" a="1"/>
  <c r="D1025" i="10" a="1"/>
  <c r="D1493" i="10" a="1"/>
  <c r="D787" i="10" a="1"/>
  <c r="D663" i="8" a="1"/>
  <c r="D106" i="8" a="1"/>
  <c r="D1283" i="8" a="1"/>
  <c r="D106" i="6" a="1"/>
  <c r="D554" i="6" a="1"/>
  <c r="D591" i="4" a="1"/>
  <c r="D436" i="4" a="1"/>
  <c r="D1061" i="4" a="1"/>
  <c r="D1263" i="4" a="1"/>
  <c r="D106" i="4" a="1"/>
  <c r="D1017" i="1" a="1"/>
  <c r="D741" i="1" a="1"/>
  <c r="D105" i="1" a="1"/>
  <c r="D428" i="1" a="1"/>
  <c r="D956" i="29" l="1"/>
  <c r="D106" i="29"/>
  <c r="D651" i="29"/>
  <c r="D1144" i="29"/>
  <c r="D486" i="26"/>
  <c r="D356" i="26"/>
  <c r="D619" i="26"/>
  <c r="D106" i="26"/>
  <c r="D1133" i="24"/>
  <c r="D343" i="24"/>
  <c r="D905" i="24"/>
  <c r="D798" i="24"/>
  <c r="D106" i="24"/>
  <c r="D651" i="24"/>
  <c r="D469" i="24"/>
  <c r="D441" i="22"/>
  <c r="D304" i="22"/>
  <c r="D798" i="22"/>
  <c r="D668" i="22"/>
  <c r="D107" i="22"/>
  <c r="D1279" i="18"/>
  <c r="D106" i="18"/>
  <c r="D619" i="18"/>
  <c r="D969" i="18"/>
  <c r="D697" i="16"/>
  <c r="D331" i="16"/>
  <c r="D931" i="16"/>
  <c r="D322" i="14"/>
  <c r="D106" i="14"/>
  <c r="D502" i="14"/>
  <c r="D629" i="14"/>
  <c r="D219" i="12"/>
  <c r="D552" i="12"/>
  <c r="D787" i="10"/>
  <c r="D1493" i="10"/>
  <c r="D1025" i="10"/>
  <c r="D564" i="10"/>
  <c r="D106" i="10"/>
  <c r="D1283" i="8"/>
  <c r="D106" i="8"/>
  <c r="D663" i="8"/>
  <c r="D554" i="6"/>
  <c r="D106" i="6"/>
  <c r="D106" i="4"/>
  <c r="D1263" i="4"/>
  <c r="D1061" i="4"/>
  <c r="D436" i="4"/>
  <c r="D591" i="4"/>
  <c r="D428" i="1"/>
  <c r="D105" i="1"/>
  <c r="D741" i="1"/>
  <c r="D1017" i="1"/>
  <c r="D1145" i="29" a="1"/>
  <c r="D957" i="29" a="1"/>
  <c r="D107" i="29" a="1"/>
  <c r="D652" i="29" a="1"/>
  <c r="D107" i="26" a="1"/>
  <c r="D487" i="26" a="1"/>
  <c r="D357" i="26" a="1"/>
  <c r="D620" i="26" a="1"/>
  <c r="D799" i="24" a="1"/>
  <c r="D1134" i="24" a="1"/>
  <c r="D107" i="24" a="1"/>
  <c r="D344" i="24" a="1"/>
  <c r="D652" i="24" a="1"/>
  <c r="D906" i="24" a="1"/>
  <c r="D470" i="24" a="1"/>
  <c r="D669" i="22" a="1"/>
  <c r="D442" i="22" a="1"/>
  <c r="D108" i="22" a="1"/>
  <c r="D305" i="22" a="1"/>
  <c r="D799" i="22" a="1"/>
  <c r="D1280" i="18" a="1"/>
  <c r="D107" i="18" a="1"/>
  <c r="D620" i="18" a="1"/>
  <c r="D970" i="18" a="1"/>
  <c r="D698" i="16" a="1"/>
  <c r="D932" i="16" a="1"/>
  <c r="D107" i="14" a="1"/>
  <c r="D503" i="14" a="1"/>
  <c r="D630" i="14" a="1"/>
  <c r="D323" i="14" a="1"/>
  <c r="D220" i="12" a="1"/>
  <c r="D553" i="12" a="1"/>
  <c r="D1494" i="10" a="1"/>
  <c r="D107" i="10" a="1"/>
  <c r="D1026" i="10" a="1"/>
  <c r="D565" i="10" a="1"/>
  <c r="D788" i="10" a="1"/>
  <c r="D1284" i="8" a="1"/>
  <c r="D107" i="8" a="1"/>
  <c r="D664" i="8" a="1"/>
  <c r="D107" i="6" a="1"/>
  <c r="D555" i="6" a="1"/>
  <c r="D107" i="4" a="1"/>
  <c r="D592" i="4" a="1"/>
  <c r="D1264" i="4" a="1"/>
  <c r="D1062" i="4" a="1"/>
  <c r="D437" i="4" a="1"/>
  <c r="D106" i="1" a="1"/>
  <c r="D742" i="1" a="1"/>
  <c r="D1018" i="1" a="1"/>
  <c r="D429" i="1" a="1"/>
  <c r="D652" i="29" l="1"/>
  <c r="D107" i="29"/>
  <c r="D957" i="29"/>
  <c r="D1145" i="29"/>
  <c r="D620" i="26"/>
  <c r="D357" i="26"/>
  <c r="D487" i="26"/>
  <c r="D107" i="26"/>
  <c r="D470" i="24"/>
  <c r="D906" i="24"/>
  <c r="D652" i="24"/>
  <c r="D344" i="24"/>
  <c r="D107" i="24"/>
  <c r="D1134" i="24"/>
  <c r="D799" i="24"/>
  <c r="D799" i="22"/>
  <c r="D305" i="22"/>
  <c r="D108" i="22"/>
  <c r="D442" i="22"/>
  <c r="D669" i="22"/>
  <c r="D970" i="18"/>
  <c r="D620" i="18"/>
  <c r="D107" i="18"/>
  <c r="D1280" i="18"/>
  <c r="D932" i="16"/>
  <c r="D698" i="16"/>
  <c r="D323" i="14"/>
  <c r="D630" i="14"/>
  <c r="D503" i="14"/>
  <c r="D107" i="14"/>
  <c r="D553" i="12"/>
  <c r="D220" i="12"/>
  <c r="D788" i="10"/>
  <c r="D565" i="10"/>
  <c r="D1026" i="10"/>
  <c r="D107" i="10"/>
  <c r="D1494" i="10"/>
  <c r="D664" i="8"/>
  <c r="D107" i="8"/>
  <c r="D1284" i="8"/>
  <c r="D555" i="6"/>
  <c r="D107" i="6"/>
  <c r="D437" i="4"/>
  <c r="D1062" i="4"/>
  <c r="D1264" i="4"/>
  <c r="D592" i="4"/>
  <c r="D107" i="4"/>
  <c r="D429" i="1"/>
  <c r="D1018" i="1"/>
  <c r="D742" i="1"/>
  <c r="D106" i="1"/>
  <c r="D958" i="29" a="1"/>
  <c r="D108" i="29" a="1"/>
  <c r="D1146" i="29" a="1"/>
  <c r="D653" i="29" a="1"/>
  <c r="D108" i="26" a="1"/>
  <c r="D621" i="26" a="1"/>
  <c r="D358" i="26" a="1"/>
  <c r="D488" i="26" a="1"/>
  <c r="D345" i="24" a="1"/>
  <c r="D471" i="24" a="1"/>
  <c r="D108" i="24" a="1"/>
  <c r="D907" i="24" a="1"/>
  <c r="D1135" i="24" a="1"/>
  <c r="D653" i="24" a="1"/>
  <c r="D800" i="24" a="1"/>
  <c r="D443" i="22" a="1"/>
  <c r="D800" i="22" a="1"/>
  <c r="D670" i="22" a="1"/>
  <c r="D306" i="22" a="1"/>
  <c r="D109" i="22" a="1"/>
  <c r="D971" i="18" a="1"/>
  <c r="D621" i="18" a="1"/>
  <c r="D108" i="18" a="1"/>
  <c r="D1281" i="18" a="1"/>
  <c r="D933" i="16" a="1"/>
  <c r="D699" i="16" a="1"/>
  <c r="D324" i="14" a="1"/>
  <c r="D631" i="14" a="1"/>
  <c r="D504" i="14" a="1"/>
  <c r="D108" i="14" a="1"/>
  <c r="D554" i="12" a="1"/>
  <c r="D221" i="12" a="1"/>
  <c r="D789" i="10" a="1"/>
  <c r="D1495" i="10" a="1"/>
  <c r="D566" i="10" a="1"/>
  <c r="D1027" i="10" a="1"/>
  <c r="D108" i="10" a="1"/>
  <c r="D108" i="8" a="1"/>
  <c r="D1285" i="8" a="1"/>
  <c r="D665" i="8" a="1"/>
  <c r="D556" i="6" a="1"/>
  <c r="D108" i="6" a="1"/>
  <c r="D1063" i="4" a="1"/>
  <c r="D1265" i="4" a="1"/>
  <c r="D593" i="4" a="1"/>
  <c r="D438" i="4" a="1"/>
  <c r="D108" i="4" a="1"/>
  <c r="D1019" i="1" a="1"/>
  <c r="D743" i="1" a="1"/>
  <c r="D107" i="1" a="1"/>
  <c r="D430" i="1" a="1"/>
  <c r="D653" i="29" l="1"/>
  <c r="D1146" i="29"/>
  <c r="D108" i="29"/>
  <c r="D958" i="29"/>
  <c r="D488" i="26"/>
  <c r="D358" i="26"/>
  <c r="D621" i="26"/>
  <c r="D108" i="26"/>
  <c r="D800" i="24"/>
  <c r="D653" i="24"/>
  <c r="D1135" i="24"/>
  <c r="D907" i="24"/>
  <c r="D108" i="24"/>
  <c r="D471" i="24"/>
  <c r="D345" i="24"/>
  <c r="D109" i="22"/>
  <c r="D306" i="22"/>
  <c r="D670" i="22"/>
  <c r="D800" i="22"/>
  <c r="D443" i="22"/>
  <c r="D1281" i="18"/>
  <c r="D108" i="18"/>
  <c r="D621" i="18"/>
  <c r="D971" i="18"/>
  <c r="D699" i="16"/>
  <c r="D933" i="16"/>
  <c r="D108" i="14"/>
  <c r="D504" i="14"/>
  <c r="D631" i="14"/>
  <c r="D324" i="14"/>
  <c r="D221" i="12"/>
  <c r="D554" i="12"/>
  <c r="D108" i="10"/>
  <c r="D1027" i="10"/>
  <c r="D566" i="10"/>
  <c r="D1495" i="10"/>
  <c r="D789" i="10"/>
  <c r="D665" i="8"/>
  <c r="D1285" i="8"/>
  <c r="D108" i="8"/>
  <c r="D108" i="6"/>
  <c r="D556" i="6"/>
  <c r="D108" i="4"/>
  <c r="D438" i="4"/>
  <c r="D593" i="4"/>
  <c r="D1265" i="4"/>
  <c r="D1063" i="4"/>
  <c r="D430" i="1"/>
  <c r="D107" i="1"/>
  <c r="D743" i="1"/>
  <c r="D1019" i="1"/>
  <c r="D959" i="29" a="1"/>
  <c r="D654" i="29" a="1"/>
  <c r="D1147" i="29" a="1"/>
  <c r="D109" i="29" a="1"/>
  <c r="D109" i="26" a="1"/>
  <c r="D489" i="26" a="1"/>
  <c r="D359" i="26" a="1"/>
  <c r="D622" i="26" a="1"/>
  <c r="D908" i="24" a="1"/>
  <c r="D109" i="24" a="1"/>
  <c r="D654" i="24" a="1"/>
  <c r="D472" i="24" a="1"/>
  <c r="D1136" i="24" a="1"/>
  <c r="D346" i="24" a="1"/>
  <c r="D801" i="22" a="1"/>
  <c r="D110" i="22" a="1"/>
  <c r="D444" i="22" a="1"/>
  <c r="D307" i="22" a="1"/>
  <c r="D671" i="22" a="1"/>
  <c r="D1282" i="18" a="1"/>
  <c r="D109" i="18" a="1"/>
  <c r="D622" i="18" a="1"/>
  <c r="D972" i="18" a="1"/>
  <c r="D700" i="16" a="1"/>
  <c r="D934" i="16" a="1"/>
  <c r="D109" i="14" a="1"/>
  <c r="D505" i="14" a="1"/>
  <c r="D632" i="14" a="1"/>
  <c r="D325" i="14" a="1"/>
  <c r="D222" i="12" a="1"/>
  <c r="D555" i="12" a="1"/>
  <c r="D109" i="10" a="1"/>
  <c r="D790" i="10" a="1"/>
  <c r="D1028" i="10" a="1"/>
  <c r="D567" i="10" a="1"/>
  <c r="D1496" i="10" a="1"/>
  <c r="D109" i="8" a="1"/>
  <c r="D1286" i="8" a="1"/>
  <c r="D666" i="8" a="1"/>
  <c r="D557" i="6" a="1"/>
  <c r="D109" i="6" a="1"/>
  <c r="D439" i="4" a="1"/>
  <c r="D1064" i="4" a="1"/>
  <c r="D594" i="4" a="1"/>
  <c r="D1266" i="4" a="1"/>
  <c r="D109" i="4" a="1"/>
  <c r="D431" i="1" a="1"/>
  <c r="D108" i="1" a="1"/>
  <c r="D744" i="1" a="1"/>
  <c r="D1020" i="1" a="1"/>
  <c r="D109" i="29" l="1"/>
  <c r="D1147" i="29"/>
  <c r="D654" i="29"/>
  <c r="D959" i="29"/>
  <c r="D622" i="26"/>
  <c r="D359" i="26"/>
  <c r="D489" i="26"/>
  <c r="D109" i="26"/>
  <c r="D346" i="24"/>
  <c r="D1136" i="24"/>
  <c r="D472" i="24"/>
  <c r="D654" i="24"/>
  <c r="D109" i="24"/>
  <c r="D908" i="24"/>
  <c r="D671" i="22"/>
  <c r="D307" i="22"/>
  <c r="D444" i="22"/>
  <c r="D110" i="22"/>
  <c r="D801" i="22"/>
  <c r="D972" i="18"/>
  <c r="D622" i="18"/>
  <c r="D109" i="18"/>
  <c r="D1282" i="18"/>
  <c r="D934" i="16"/>
  <c r="D700" i="16"/>
  <c r="D325" i="14"/>
  <c r="D632" i="14"/>
  <c r="D505" i="14"/>
  <c r="D109" i="14"/>
  <c r="D555" i="12"/>
  <c r="D222" i="12"/>
  <c r="D1496" i="10"/>
  <c r="D567" i="10"/>
  <c r="D1028" i="10"/>
  <c r="D790" i="10"/>
  <c r="D109" i="10"/>
  <c r="D666" i="8"/>
  <c r="D1286" i="8"/>
  <c r="D109" i="8"/>
  <c r="D109" i="6"/>
  <c r="D557" i="6"/>
  <c r="D109" i="4"/>
  <c r="D1266" i="4"/>
  <c r="D594" i="4"/>
  <c r="D1064" i="4"/>
  <c r="D439" i="4"/>
  <c r="D1020" i="1"/>
  <c r="D744" i="1"/>
  <c r="D108" i="1"/>
  <c r="D431" i="1"/>
  <c r="D655" i="29" a="1"/>
  <c r="D960" i="29" a="1"/>
  <c r="D110" i="29" a="1"/>
  <c r="D1148" i="29" a="1"/>
  <c r="D110" i="26" a="1"/>
  <c r="D623" i="26" a="1"/>
  <c r="D360" i="26" a="1"/>
  <c r="D490" i="26" a="1"/>
  <c r="D473" i="24" a="1"/>
  <c r="D909" i="24" a="1"/>
  <c r="D655" i="24" a="1"/>
  <c r="D347" i="24" a="1"/>
  <c r="D110" i="24" a="1"/>
  <c r="D1137" i="24" a="1"/>
  <c r="D111" i="22" a="1"/>
  <c r="D672" i="22" a="1"/>
  <c r="D802" i="22" a="1"/>
  <c r="D308" i="22" a="1"/>
  <c r="D445" i="22" a="1"/>
  <c r="D973" i="18" a="1"/>
  <c r="D623" i="18" a="1"/>
  <c r="D110" i="18" a="1"/>
  <c r="D1283" i="18" a="1"/>
  <c r="D701" i="16" a="1"/>
  <c r="D935" i="16" a="1"/>
  <c r="D633" i="14" a="1"/>
  <c r="D506" i="14" a="1"/>
  <c r="D110" i="14" a="1"/>
  <c r="D326" i="14" a="1"/>
  <c r="D223" i="12" a="1"/>
  <c r="D556" i="12" a="1"/>
  <c r="D1497" i="10" a="1"/>
  <c r="D110" i="10" a="1"/>
  <c r="D568" i="10" a="1"/>
  <c r="D1029" i="10" a="1"/>
  <c r="D791" i="10" a="1"/>
  <c r="D110" i="8" a="1"/>
  <c r="D1287" i="8" a="1"/>
  <c r="D667" i="8" a="1"/>
  <c r="D558" i="6" a="1"/>
  <c r="D110" i="6" a="1"/>
  <c r="D1267" i="4" a="1"/>
  <c r="D110" i="4" a="1"/>
  <c r="D440" i="4" a="1"/>
  <c r="D595" i="4" a="1"/>
  <c r="D1065" i="4" a="1"/>
  <c r="D745" i="1" a="1"/>
  <c r="D109" i="1" a="1"/>
  <c r="D432" i="1" a="1"/>
  <c r="D1021" i="1" a="1"/>
  <c r="D1148" i="29" l="1"/>
  <c r="D110" i="29"/>
  <c r="D960" i="29"/>
  <c r="D655" i="29"/>
  <c r="D490" i="26"/>
  <c r="D360" i="26"/>
  <c r="D623" i="26"/>
  <c r="D110" i="26"/>
  <c r="D1137" i="24"/>
  <c r="D110" i="24"/>
  <c r="D347" i="24"/>
  <c r="D655" i="24"/>
  <c r="D909" i="24"/>
  <c r="D473" i="24"/>
  <c r="D445" i="22"/>
  <c r="D308" i="22"/>
  <c r="D802" i="22"/>
  <c r="D672" i="22"/>
  <c r="D111" i="22"/>
  <c r="D1283" i="18"/>
  <c r="D110" i="18"/>
  <c r="D623" i="18"/>
  <c r="D973" i="18"/>
  <c r="D935" i="16"/>
  <c r="D701" i="16"/>
  <c r="D326" i="14"/>
  <c r="D110" i="14"/>
  <c r="D506" i="14"/>
  <c r="D633" i="14"/>
  <c r="D556" i="12"/>
  <c r="D223" i="12"/>
  <c r="D791" i="10"/>
  <c r="D1029" i="10"/>
  <c r="D568" i="10"/>
  <c r="D110" i="10"/>
  <c r="D1497" i="10"/>
  <c r="D667" i="8"/>
  <c r="D1287" i="8"/>
  <c r="D110" i="8"/>
  <c r="D110" i="6"/>
  <c r="D558" i="6"/>
  <c r="D1065" i="4"/>
  <c r="D595" i="4"/>
  <c r="D440" i="4"/>
  <c r="D110" i="4"/>
  <c r="D1267" i="4"/>
  <c r="D1021" i="1"/>
  <c r="D432" i="1"/>
  <c r="D109" i="1"/>
  <c r="D745" i="1"/>
  <c r="D656" i="29" a="1"/>
  <c r="D1149" i="29" a="1"/>
  <c r="D111" i="29" a="1"/>
  <c r="D961" i="29" a="1"/>
  <c r="D111" i="26" a="1"/>
  <c r="D491" i="26" a="1"/>
  <c r="D361" i="26" a="1"/>
  <c r="D624" i="26" a="1"/>
  <c r="D656" i="24" a="1"/>
  <c r="D1138" i="24" a="1"/>
  <c r="D910" i="24" a="1"/>
  <c r="D111" i="24" a="1"/>
  <c r="D474" i="24" a="1"/>
  <c r="D348" i="24" a="1"/>
  <c r="D673" i="22" a="1"/>
  <c r="D446" i="22" a="1"/>
  <c r="D112" i="22" a="1"/>
  <c r="D309" i="22" a="1"/>
  <c r="D803" i="22" a="1"/>
  <c r="D1284" i="18" a="1"/>
  <c r="D111" i="18" a="1"/>
  <c r="D624" i="18" a="1"/>
  <c r="D974" i="18" a="1"/>
  <c r="D936" i="16" a="1"/>
  <c r="D702" i="16" a="1"/>
  <c r="D507" i="14" a="1"/>
  <c r="D634" i="14" a="1"/>
  <c r="D327" i="14" a="1"/>
  <c r="D111" i="14" a="1"/>
  <c r="D557" i="12" a="1"/>
  <c r="D224" i="12" a="1"/>
  <c r="D792" i="10" a="1"/>
  <c r="D1498" i="10" a="1"/>
  <c r="D1030" i="10" a="1"/>
  <c r="D569" i="10" a="1"/>
  <c r="D111" i="10" a="1"/>
  <c r="D111" i="8" a="1"/>
  <c r="D1288" i="8" a="1"/>
  <c r="D668" i="8" a="1"/>
  <c r="D559" i="6" a="1"/>
  <c r="D111" i="6" a="1"/>
  <c r="D596" i="4" a="1"/>
  <c r="D441" i="4" a="1"/>
  <c r="D1268" i="4" a="1"/>
  <c r="D111" i="4" a="1"/>
  <c r="D1066" i="4" a="1"/>
  <c r="D1022" i="1" a="1"/>
  <c r="D433" i="1" a="1"/>
  <c r="D746" i="1" a="1"/>
  <c r="D110" i="1" a="1"/>
  <c r="D961" i="29" l="1"/>
  <c r="D111" i="29"/>
  <c r="D1149" i="29"/>
  <c r="D656" i="29"/>
  <c r="D624" i="26"/>
  <c r="D361" i="26"/>
  <c r="D491" i="26"/>
  <c r="D111" i="26"/>
  <c r="D348" i="24"/>
  <c r="D474" i="24"/>
  <c r="D111" i="24"/>
  <c r="D910" i="24"/>
  <c r="D1138" i="24"/>
  <c r="D656" i="24"/>
  <c r="D803" i="22"/>
  <c r="D309" i="22"/>
  <c r="D112" i="22"/>
  <c r="D446" i="22"/>
  <c r="D673" i="22"/>
  <c r="D974" i="18"/>
  <c r="D624" i="18"/>
  <c r="D111" i="18"/>
  <c r="D1284" i="18"/>
  <c r="D702" i="16"/>
  <c r="D936" i="16"/>
  <c r="D111" i="14"/>
  <c r="D327" i="14"/>
  <c r="D634" i="14"/>
  <c r="D507" i="14"/>
  <c r="D224" i="12"/>
  <c r="D557" i="12"/>
  <c r="D111" i="10"/>
  <c r="D569" i="10"/>
  <c r="D1030" i="10"/>
  <c r="D1498" i="10"/>
  <c r="D792" i="10"/>
  <c r="D668" i="8"/>
  <c r="D1288" i="8"/>
  <c r="D111" i="8"/>
  <c r="D111" i="6"/>
  <c r="D559" i="6"/>
  <c r="D1066" i="4"/>
  <c r="D111" i="4"/>
  <c r="D1268" i="4"/>
  <c r="D441" i="4"/>
  <c r="D596" i="4"/>
  <c r="D110" i="1"/>
  <c r="D746" i="1"/>
  <c r="D433" i="1"/>
  <c r="D1022" i="1"/>
  <c r="D657" i="29" a="1"/>
  <c r="D962" i="29" a="1"/>
  <c r="D112" i="29" a="1"/>
  <c r="D1150" i="29" a="1"/>
  <c r="D112" i="26" a="1"/>
  <c r="D625" i="26" a="1"/>
  <c r="D362" i="26" a="1"/>
  <c r="D492" i="26" a="1"/>
  <c r="D349" i="24" a="1"/>
  <c r="D1139" i="24" a="1"/>
  <c r="D475" i="24" a="1"/>
  <c r="D657" i="24" a="1"/>
  <c r="D911" i="24" a="1"/>
  <c r="D112" i="24" a="1"/>
  <c r="D447" i="22" a="1"/>
  <c r="D804" i="22" a="1"/>
  <c r="D674" i="22" a="1"/>
  <c r="D310" i="22" a="1"/>
  <c r="D113" i="22" a="1"/>
  <c r="D975" i="18" a="1"/>
  <c r="D625" i="18" a="1"/>
  <c r="D112" i="18" a="1"/>
  <c r="D1285" i="18" a="1"/>
  <c r="D703" i="16" a="1"/>
  <c r="D937" i="16" a="1"/>
  <c r="D635" i="14" a="1"/>
  <c r="D112" i="14" a="1"/>
  <c r="D508" i="14" a="1"/>
  <c r="D328" i="14" a="1"/>
  <c r="D225" i="12" a="1"/>
  <c r="D558" i="12" a="1"/>
  <c r="D112" i="10" a="1"/>
  <c r="D793" i="10" a="1"/>
  <c r="D570" i="10" a="1"/>
  <c r="D1031" i="10" a="1"/>
  <c r="D1499" i="10" a="1"/>
  <c r="D1289" i="8" a="1"/>
  <c r="D669" i="8" a="1"/>
  <c r="D112" i="8" a="1"/>
  <c r="D560" i="6" a="1"/>
  <c r="D112" i="6" a="1"/>
  <c r="D112" i="4" a="1"/>
  <c r="D1067" i="4" a="1"/>
  <c r="D1269" i="4" a="1"/>
  <c r="D442" i="4" a="1"/>
  <c r="D597" i="4" a="1"/>
  <c r="D747" i="1" a="1"/>
  <c r="D434" i="1" a="1"/>
  <c r="D1023" i="1" a="1"/>
  <c r="D111" i="1" a="1"/>
  <c r="D1150" i="29" l="1"/>
  <c r="D112" i="29"/>
  <c r="D962" i="29"/>
  <c r="D657" i="29"/>
  <c r="D492" i="26"/>
  <c r="D362" i="26"/>
  <c r="D625" i="26"/>
  <c r="D112" i="26"/>
  <c r="D112" i="24"/>
  <c r="D911" i="24"/>
  <c r="D657" i="24"/>
  <c r="D475" i="24"/>
  <c r="D1139" i="24"/>
  <c r="D349" i="24"/>
  <c r="D113" i="22"/>
  <c r="D310" i="22"/>
  <c r="D674" i="22"/>
  <c r="D804" i="22"/>
  <c r="D447" i="22"/>
  <c r="D1285" i="18"/>
  <c r="D112" i="18"/>
  <c r="D625" i="18"/>
  <c r="D975" i="18"/>
  <c r="D937" i="16"/>
  <c r="D703" i="16"/>
  <c r="D328" i="14"/>
  <c r="D508" i="14"/>
  <c r="D112" i="14"/>
  <c r="D635" i="14"/>
  <c r="D558" i="12"/>
  <c r="D225" i="12"/>
  <c r="D1499" i="10"/>
  <c r="D1031" i="10"/>
  <c r="D570" i="10"/>
  <c r="D793" i="10"/>
  <c r="D112" i="10"/>
  <c r="D112" i="8"/>
  <c r="D669" i="8"/>
  <c r="D1289" i="8"/>
  <c r="D112" i="6"/>
  <c r="D560" i="6"/>
  <c r="D597" i="4"/>
  <c r="D442" i="4"/>
  <c r="D1269" i="4"/>
  <c r="D1067" i="4"/>
  <c r="D112" i="4"/>
  <c r="D111" i="1"/>
  <c r="D1023" i="1"/>
  <c r="D434" i="1"/>
  <c r="D747" i="1"/>
  <c r="D658" i="29" a="1"/>
  <c r="D1151" i="29" a="1"/>
  <c r="D113" i="29" a="1"/>
  <c r="D963" i="29" a="1"/>
  <c r="D363" i="26" a="1"/>
  <c r="D626" i="26" a="1"/>
  <c r="D113" i="26" a="1"/>
  <c r="D493" i="26" a="1"/>
  <c r="D476" i="24" a="1"/>
  <c r="D113" i="24" a="1"/>
  <c r="D1140" i="24" a="1"/>
  <c r="D912" i="24" a="1"/>
  <c r="D350" i="24" a="1"/>
  <c r="D658" i="24" a="1"/>
  <c r="D805" i="22" a="1"/>
  <c r="D114" i="22" a="1"/>
  <c r="D448" i="22" a="1"/>
  <c r="D311" i="22" a="1"/>
  <c r="D675" i="22" a="1"/>
  <c r="D1286" i="18" a="1"/>
  <c r="D113" i="18" a="1"/>
  <c r="D626" i="18" a="1"/>
  <c r="D976" i="18" a="1"/>
  <c r="D704" i="16" a="1"/>
  <c r="D938" i="16" a="1"/>
  <c r="D113" i="14" a="1"/>
  <c r="D636" i="14" a="1"/>
  <c r="D329" i="14" a="1"/>
  <c r="D509" i="14" a="1"/>
  <c r="D226" i="12" a="1"/>
  <c r="D559" i="12" a="1"/>
  <c r="D1500" i="10" a="1"/>
  <c r="D113" i="10" a="1"/>
  <c r="D1032" i="10" a="1"/>
  <c r="D571" i="10" a="1"/>
  <c r="D794" i="10" a="1"/>
  <c r="D113" i="8" a="1"/>
  <c r="D670" i="8" a="1"/>
  <c r="D1290" i="8" a="1"/>
  <c r="D561" i="6" a="1"/>
  <c r="D113" i="6" a="1"/>
  <c r="D598" i="4" a="1"/>
  <c r="D113" i="4" a="1"/>
  <c r="D443" i="4" a="1"/>
  <c r="D1068" i="4" a="1"/>
  <c r="D1270" i="4" a="1"/>
  <c r="D112" i="1" a="1"/>
  <c r="D1024" i="1" a="1"/>
  <c r="D435" i="1" a="1"/>
  <c r="D748" i="1" a="1"/>
  <c r="D963" i="29" l="1"/>
  <c r="D113" i="29"/>
  <c r="D1151" i="29"/>
  <c r="D658" i="29"/>
  <c r="D493" i="26"/>
  <c r="D113" i="26"/>
  <c r="D626" i="26"/>
  <c r="D363" i="26"/>
  <c r="D658" i="24"/>
  <c r="D350" i="24"/>
  <c r="D912" i="24"/>
  <c r="D1140" i="24"/>
  <c r="D113" i="24"/>
  <c r="D476" i="24"/>
  <c r="D675" i="22"/>
  <c r="D311" i="22"/>
  <c r="D448" i="22"/>
  <c r="D114" i="22"/>
  <c r="D805" i="22"/>
  <c r="D976" i="18"/>
  <c r="D626" i="18"/>
  <c r="D113" i="18"/>
  <c r="D1286" i="18"/>
  <c r="D938" i="16"/>
  <c r="D704" i="16"/>
  <c r="D509" i="14"/>
  <c r="D329" i="14"/>
  <c r="D636" i="14"/>
  <c r="D113" i="14"/>
  <c r="D559" i="12"/>
  <c r="D226" i="12"/>
  <c r="D794" i="10"/>
  <c r="D571" i="10"/>
  <c r="D1032" i="10"/>
  <c r="D113" i="10"/>
  <c r="D1500" i="10"/>
  <c r="D1290" i="8"/>
  <c r="D670" i="8"/>
  <c r="D113" i="8"/>
  <c r="D113" i="6"/>
  <c r="D561" i="6"/>
  <c r="D1270" i="4"/>
  <c r="D1068" i="4"/>
  <c r="D443" i="4"/>
  <c r="D113" i="4"/>
  <c r="D598" i="4"/>
  <c r="D748" i="1"/>
  <c r="D435" i="1"/>
  <c r="D1024" i="1"/>
  <c r="D112" i="1"/>
  <c r="D659" i="29" a="1"/>
  <c r="D964" i="29" a="1"/>
  <c r="D114" i="29" a="1"/>
  <c r="D1152" i="29" a="1"/>
  <c r="D364" i="26" a="1"/>
  <c r="D494" i="26" a="1"/>
  <c r="D114" i="26" a="1"/>
  <c r="D627" i="26" a="1"/>
  <c r="D1141" i="24" a="1"/>
  <c r="D659" i="24" a="1"/>
  <c r="D114" i="24" a="1"/>
  <c r="D351" i="24" a="1"/>
  <c r="D477" i="24" a="1"/>
  <c r="D913" i="24" a="1"/>
  <c r="D449" i="22" a="1"/>
  <c r="D115" i="22" a="1"/>
  <c r="D676" i="22" a="1"/>
  <c r="D806" i="22" a="1"/>
  <c r="D312" i="22" a="1"/>
  <c r="D977" i="18" a="1"/>
  <c r="D627" i="18" a="1"/>
  <c r="D114" i="18" a="1"/>
  <c r="D1287" i="18" a="1"/>
  <c r="D939" i="16" a="1"/>
  <c r="D705" i="16" a="1"/>
  <c r="D330" i="14" a="1"/>
  <c r="D510" i="14" a="1"/>
  <c r="D637" i="14" a="1"/>
  <c r="D114" i="14" a="1"/>
  <c r="D560" i="12" a="1"/>
  <c r="D227" i="12" a="1"/>
  <c r="D795" i="10" a="1"/>
  <c r="D1501" i="10" a="1"/>
  <c r="D572" i="10" a="1"/>
  <c r="D1033" i="10" a="1"/>
  <c r="D114" i="10" a="1"/>
  <c r="D114" i="8" a="1"/>
  <c r="D671" i="8" a="1"/>
  <c r="D1291" i="8" a="1"/>
  <c r="D562" i="6" a="1"/>
  <c r="D114" i="6" a="1"/>
  <c r="D1271" i="4" a="1"/>
  <c r="D599" i="4" a="1"/>
  <c r="D1069" i="4" a="1"/>
  <c r="D444" i="4" a="1"/>
  <c r="D114" i="4" a="1"/>
  <c r="D749" i="1" a="1"/>
  <c r="D436" i="1" a="1"/>
  <c r="D1025" i="1" a="1"/>
  <c r="D113" i="1" a="1"/>
  <c r="D1152" i="29" l="1"/>
  <c r="D114" i="29"/>
  <c r="D964" i="29"/>
  <c r="D659" i="29"/>
  <c r="D627" i="26"/>
  <c r="D114" i="26"/>
  <c r="D494" i="26"/>
  <c r="D364" i="26"/>
  <c r="D913" i="24"/>
  <c r="D477" i="24"/>
  <c r="D351" i="24"/>
  <c r="D114" i="24"/>
  <c r="D659" i="24"/>
  <c r="D1141" i="24"/>
  <c r="D312" i="22"/>
  <c r="D806" i="22"/>
  <c r="D676" i="22"/>
  <c r="D115" i="22"/>
  <c r="D449" i="22"/>
  <c r="D1287" i="18"/>
  <c r="D114" i="18"/>
  <c r="D627" i="18"/>
  <c r="D977" i="18"/>
  <c r="D705" i="16"/>
  <c r="D939" i="16"/>
  <c r="D114" i="14"/>
  <c r="D637" i="14"/>
  <c r="D510" i="14"/>
  <c r="D330" i="14"/>
  <c r="D227" i="12"/>
  <c r="D560" i="12"/>
  <c r="D114" i="10"/>
  <c r="D1033" i="10"/>
  <c r="D572" i="10"/>
  <c r="D1501" i="10"/>
  <c r="D795" i="10"/>
  <c r="D1291" i="8"/>
  <c r="D671" i="8"/>
  <c r="D114" i="8"/>
  <c r="D114" i="6"/>
  <c r="D562" i="6"/>
  <c r="D114" i="4"/>
  <c r="D444" i="4"/>
  <c r="D1069" i="4"/>
  <c r="D599" i="4"/>
  <c r="D1271" i="4"/>
  <c r="D113" i="1"/>
  <c r="D1025" i="1"/>
  <c r="D436" i="1"/>
  <c r="D749" i="1"/>
  <c r="D965" i="29" a="1"/>
  <c r="D660" i="29" a="1"/>
  <c r="D1153" i="29" a="1"/>
  <c r="D115" i="29" a="1"/>
  <c r="D365" i="26" a="1"/>
  <c r="D628" i="26" a="1"/>
  <c r="D115" i="26" a="1"/>
  <c r="D495" i="26" a="1"/>
  <c r="D115" i="24" a="1"/>
  <c r="D914" i="24" a="1"/>
  <c r="D660" i="24" a="1"/>
  <c r="D478" i="24" a="1"/>
  <c r="D1142" i="24" a="1"/>
  <c r="D352" i="24" a="1"/>
  <c r="D116" i="22" a="1"/>
  <c r="D313" i="22" a="1"/>
  <c r="D450" i="22" a="1"/>
  <c r="D807" i="22" a="1"/>
  <c r="D677" i="22" a="1"/>
  <c r="D1288" i="18" a="1"/>
  <c r="D115" i="18" a="1"/>
  <c r="D628" i="18" a="1"/>
  <c r="D978" i="18" a="1"/>
  <c r="D706" i="16" a="1"/>
  <c r="D940" i="16" a="1"/>
  <c r="D638" i="14" a="1"/>
  <c r="D511" i="14" a="1"/>
  <c r="D115" i="14" a="1"/>
  <c r="D228" i="12" a="1"/>
  <c r="D561" i="12" a="1"/>
  <c r="D1034" i="10" a="1"/>
  <c r="D573" i="10" a="1"/>
  <c r="D1502" i="10" a="1"/>
  <c r="D115" i="10" a="1"/>
  <c r="D796" i="10" a="1"/>
  <c r="D115" i="8" a="1"/>
  <c r="D672" i="8" a="1"/>
  <c r="D1292" i="8" a="1"/>
  <c r="D563" i="6" a="1"/>
  <c r="D115" i="6" a="1"/>
  <c r="D115" i="4" a="1"/>
  <c r="D1272" i="4" a="1"/>
  <c r="D445" i="4" a="1"/>
  <c r="D1070" i="4" a="1"/>
  <c r="D600" i="4" a="1"/>
  <c r="D114" i="1" a="1"/>
  <c r="D1026" i="1" a="1"/>
  <c r="D437" i="1" a="1"/>
  <c r="D750" i="1" a="1"/>
  <c r="D115" i="29" l="1"/>
  <c r="D1153" i="29"/>
  <c r="D660" i="29"/>
  <c r="D965" i="29"/>
  <c r="D495" i="26"/>
  <c r="D115" i="26"/>
  <c r="D628" i="26"/>
  <c r="D365" i="26"/>
  <c r="D352" i="24"/>
  <c r="D1142" i="24"/>
  <c r="D478" i="24"/>
  <c r="D660" i="24"/>
  <c r="D914" i="24"/>
  <c r="D115" i="24"/>
  <c r="D677" i="22"/>
  <c r="D807" i="22"/>
  <c r="D450" i="22"/>
  <c r="D313" i="22"/>
  <c r="D116" i="22"/>
  <c r="D978" i="18"/>
  <c r="D628" i="18"/>
  <c r="D115" i="18"/>
  <c r="D1288" i="18"/>
  <c r="D940" i="16"/>
  <c r="D706" i="16"/>
  <c r="D115" i="14"/>
  <c r="D511" i="14"/>
  <c r="D638" i="14"/>
  <c r="D561" i="12"/>
  <c r="D228" i="12"/>
  <c r="D796" i="10"/>
  <c r="D115" i="10"/>
  <c r="D1502" i="10"/>
  <c r="D573" i="10"/>
  <c r="D1034" i="10"/>
  <c r="D1292" i="8"/>
  <c r="D672" i="8"/>
  <c r="D115" i="8"/>
  <c r="D115" i="6"/>
  <c r="D563" i="6"/>
  <c r="D600" i="4"/>
  <c r="D1070" i="4"/>
  <c r="D445" i="4"/>
  <c r="D1272" i="4"/>
  <c r="D115" i="4"/>
  <c r="D750" i="1"/>
  <c r="D437" i="1"/>
  <c r="D1026" i="1"/>
  <c r="D114" i="1"/>
  <c r="D966" i="29" a="1"/>
  <c r="D116" i="29" a="1"/>
  <c r="D1154" i="29" a="1"/>
  <c r="D661" i="29" a="1"/>
  <c r="D116" i="26" a="1"/>
  <c r="D629" i="26" a="1"/>
  <c r="D366" i="26" a="1"/>
  <c r="D496" i="26" a="1"/>
  <c r="D661" i="24" a="1"/>
  <c r="D353" i="24" a="1"/>
  <c r="D915" i="24" a="1"/>
  <c r="D1143" i="24" a="1"/>
  <c r="D116" i="24" a="1"/>
  <c r="D479" i="24" a="1"/>
  <c r="D451" i="22" a="1"/>
  <c r="D314" i="22" a="1"/>
  <c r="D678" i="22" a="1"/>
  <c r="D117" i="22" a="1"/>
  <c r="D808" i="22" a="1"/>
  <c r="D979" i="18" a="1"/>
  <c r="D629" i="18" a="1"/>
  <c r="D116" i="18" a="1"/>
  <c r="D1289" i="18" a="1"/>
  <c r="D941" i="16" a="1"/>
  <c r="D707" i="16" a="1"/>
  <c r="D512" i="14" a="1"/>
  <c r="D639" i="14" a="1"/>
  <c r="D116" i="14" a="1"/>
  <c r="D229" i="12" a="1"/>
  <c r="D562" i="12" a="1"/>
  <c r="D116" i="10" a="1"/>
  <c r="D797" i="10" a="1"/>
  <c r="D1503" i="10" a="1"/>
  <c r="D1035" i="10" a="1"/>
  <c r="D574" i="10" a="1"/>
  <c r="D116" i="8" a="1"/>
  <c r="D673" i="8" a="1"/>
  <c r="D1293" i="8" a="1"/>
  <c r="D564" i="6" a="1"/>
  <c r="D116" i="6" a="1"/>
  <c r="D601" i="4" a="1"/>
  <c r="D116" i="4" a="1"/>
  <c r="D1071" i="4" a="1"/>
  <c r="D446" i="4" a="1"/>
  <c r="D1273" i="4" a="1"/>
  <c r="D751" i="1" a="1"/>
  <c r="D438" i="1" a="1"/>
  <c r="D1027" i="1" a="1"/>
  <c r="D115" i="1" a="1"/>
  <c r="D661" i="29" l="1"/>
  <c r="D1154" i="29"/>
  <c r="D116" i="29"/>
  <c r="D966" i="29"/>
  <c r="D496" i="26"/>
  <c r="D366" i="26"/>
  <c r="D629" i="26"/>
  <c r="D116" i="26"/>
  <c r="D479" i="24"/>
  <c r="D116" i="24"/>
  <c r="D1143" i="24"/>
  <c r="D915" i="24"/>
  <c r="D353" i="24"/>
  <c r="D661" i="24"/>
  <c r="D808" i="22"/>
  <c r="D117" i="22"/>
  <c r="D678" i="22"/>
  <c r="D314" i="22"/>
  <c r="D451" i="22"/>
  <c r="D1289" i="18"/>
  <c r="D116" i="18"/>
  <c r="D629" i="18"/>
  <c r="D979" i="18"/>
  <c r="D707" i="16"/>
  <c r="D941" i="16"/>
  <c r="D116" i="14"/>
  <c r="D639" i="14"/>
  <c r="D512" i="14"/>
  <c r="D562" i="12"/>
  <c r="D229" i="12"/>
  <c r="D574" i="10"/>
  <c r="D1035" i="10"/>
  <c r="D1503" i="10"/>
  <c r="D797" i="10"/>
  <c r="D116" i="10"/>
  <c r="D1293" i="8"/>
  <c r="D673" i="8"/>
  <c r="D116" i="8"/>
  <c r="D116" i="6"/>
  <c r="D564" i="6"/>
  <c r="D1273" i="4"/>
  <c r="D446" i="4"/>
  <c r="D1071" i="4"/>
  <c r="D116" i="4"/>
  <c r="D601" i="4"/>
  <c r="D115" i="1"/>
  <c r="D1027" i="1"/>
  <c r="D438" i="1"/>
  <c r="D751" i="1"/>
  <c r="D967" i="29" a="1"/>
  <c r="D662" i="29" a="1"/>
  <c r="D1155" i="29" a="1"/>
  <c r="D117" i="29" a="1"/>
  <c r="D117" i="26" a="1"/>
  <c r="D497" i="26" a="1"/>
  <c r="D367" i="26" a="1"/>
  <c r="D630" i="26" a="1"/>
  <c r="D117" i="24" a="1"/>
  <c r="D662" i="24" a="1"/>
  <c r="D1144" i="24" a="1"/>
  <c r="D916" i="24" a="1"/>
  <c r="D480" i="24" a="1"/>
  <c r="D354" i="24" a="1"/>
  <c r="D679" i="22" a="1"/>
  <c r="D315" i="22" a="1"/>
  <c r="D809" i="22" a="1"/>
  <c r="D452" i="22" a="1"/>
  <c r="D118" i="22" a="1"/>
  <c r="D1290" i="18" a="1"/>
  <c r="D630" i="18" a="1"/>
  <c r="D980" i="18" a="1"/>
  <c r="D117" i="18" a="1"/>
  <c r="D942" i="16" a="1"/>
  <c r="D708" i="16" a="1"/>
  <c r="D640" i="14" a="1"/>
  <c r="D117" i="14" a="1"/>
  <c r="D513" i="14" a="1"/>
  <c r="D563" i="12" a="1"/>
  <c r="D230" i="12" a="1"/>
  <c r="D575" i="10" a="1"/>
  <c r="D117" i="10" a="1"/>
  <c r="D1036" i="10" a="1"/>
  <c r="D1504" i="10" a="1"/>
  <c r="D798" i="10" a="1"/>
  <c r="D1294" i="8" a="1"/>
  <c r="D117" i="8" a="1"/>
  <c r="D674" i="8" a="1"/>
  <c r="D565" i="6" a="1"/>
  <c r="D117" i="6" a="1"/>
  <c r="D1274" i="4" a="1"/>
  <c r="D602" i="4" a="1"/>
  <c r="D447" i="4" a="1"/>
  <c r="D1072" i="4" a="1"/>
  <c r="D117" i="4" a="1"/>
  <c r="D116" i="1" a="1"/>
  <c r="D1028" i="1" a="1"/>
  <c r="D439" i="1" a="1"/>
  <c r="D752" i="1" a="1"/>
  <c r="D117" i="29" l="1"/>
  <c r="D1155" i="29"/>
  <c r="D662" i="29"/>
  <c r="D967" i="29"/>
  <c r="D630" i="26"/>
  <c r="D367" i="26"/>
  <c r="D497" i="26"/>
  <c r="D117" i="26"/>
  <c r="D354" i="24"/>
  <c r="D480" i="24"/>
  <c r="D916" i="24"/>
  <c r="D1144" i="24"/>
  <c r="D662" i="24"/>
  <c r="D117" i="24"/>
  <c r="D118" i="22"/>
  <c r="D452" i="22"/>
  <c r="D809" i="22"/>
  <c r="D315" i="22"/>
  <c r="D679" i="22"/>
  <c r="D117" i="18"/>
  <c r="D980" i="18"/>
  <c r="D630" i="18"/>
  <c r="D1290" i="18"/>
  <c r="D708" i="16"/>
  <c r="D942" i="16"/>
  <c r="D513" i="14"/>
  <c r="D117" i="14"/>
  <c r="D640" i="14"/>
  <c r="D230" i="12"/>
  <c r="D563" i="12"/>
  <c r="D798" i="10"/>
  <c r="D1504" i="10"/>
  <c r="D1036" i="10"/>
  <c r="D117" i="10"/>
  <c r="D575" i="10"/>
  <c r="D674" i="8"/>
  <c r="D117" i="8"/>
  <c r="D1294" i="8"/>
  <c r="D117" i="6"/>
  <c r="D565" i="6"/>
  <c r="D117" i="4"/>
  <c r="D1072" i="4"/>
  <c r="D447" i="4"/>
  <c r="D602" i="4"/>
  <c r="D1274" i="4"/>
  <c r="D752" i="1"/>
  <c r="D439" i="1"/>
  <c r="D1028" i="1"/>
  <c r="D116" i="1"/>
  <c r="D968" i="29" a="1"/>
  <c r="D118" i="29" a="1"/>
  <c r="D1156" i="29" a="1"/>
  <c r="D663" i="29" a="1"/>
  <c r="D498" i="26" a="1"/>
  <c r="D118" i="26" a="1"/>
  <c r="D631" i="26" a="1"/>
  <c r="D368" i="26" a="1"/>
  <c r="D1145" i="24" a="1"/>
  <c r="D355" i="24" a="1"/>
  <c r="D663" i="24" a="1"/>
  <c r="D481" i="24" a="1"/>
  <c r="D118" i="24" a="1"/>
  <c r="D917" i="24" a="1"/>
  <c r="D453" i="22" a="1"/>
  <c r="D810" i="22" a="1"/>
  <c r="D316" i="22" a="1"/>
  <c r="D119" i="22" a="1"/>
  <c r="D680" i="22" a="1"/>
  <c r="D118" i="18" a="1"/>
  <c r="D981" i="18" a="1"/>
  <c r="D631" i="18" a="1"/>
  <c r="D1291" i="18" a="1"/>
  <c r="D709" i="16" a="1"/>
  <c r="D943" i="16" a="1"/>
  <c r="D118" i="14" a="1"/>
  <c r="D641" i="14" a="1"/>
  <c r="D514" i="14" a="1"/>
  <c r="D231" i="12" a="1"/>
  <c r="D564" i="12" a="1"/>
  <c r="D799" i="10" a="1"/>
  <c r="D576" i="10" a="1"/>
  <c r="D1505" i="10" a="1"/>
  <c r="D1037" i="10" a="1"/>
  <c r="D118" i="10" a="1"/>
  <c r="D1295" i="8" a="1"/>
  <c r="D675" i="8" a="1"/>
  <c r="D118" i="8" a="1"/>
  <c r="D566" i="6" a="1"/>
  <c r="D118" i="6" a="1"/>
  <c r="D118" i="4" a="1"/>
  <c r="D1275" i="4" a="1"/>
  <c r="D1073" i="4" a="1"/>
  <c r="D448" i="4" a="1"/>
  <c r="D603" i="4" a="1"/>
  <c r="D753" i="1" a="1"/>
  <c r="D440" i="1" a="1"/>
  <c r="D1029" i="1" a="1"/>
  <c r="D117" i="1" a="1"/>
  <c r="D663" i="29" l="1"/>
  <c r="D1156" i="29"/>
  <c r="D118" i="29"/>
  <c r="D968" i="29"/>
  <c r="D368" i="26"/>
  <c r="D631" i="26"/>
  <c r="D118" i="26"/>
  <c r="D498" i="26"/>
  <c r="D917" i="24"/>
  <c r="D118" i="24"/>
  <c r="D481" i="24"/>
  <c r="D663" i="24"/>
  <c r="D355" i="24"/>
  <c r="D1145" i="24"/>
  <c r="D680" i="22"/>
  <c r="D119" i="22"/>
  <c r="D316" i="22"/>
  <c r="D810" i="22"/>
  <c r="D453" i="22"/>
  <c r="D1291" i="18"/>
  <c r="D631" i="18"/>
  <c r="D981" i="18"/>
  <c r="D118" i="18"/>
  <c r="D943" i="16"/>
  <c r="D709" i="16"/>
  <c r="D514" i="14"/>
  <c r="D641" i="14"/>
  <c r="D118" i="14"/>
  <c r="D564" i="12"/>
  <c r="D231" i="12"/>
  <c r="D118" i="10"/>
  <c r="D1037" i="10"/>
  <c r="D1505" i="10"/>
  <c r="D576" i="10"/>
  <c r="D799" i="10"/>
  <c r="D118" i="8"/>
  <c r="D675" i="8"/>
  <c r="D1295" i="8"/>
  <c r="D118" i="6"/>
  <c r="D566" i="6"/>
  <c r="D603" i="4"/>
  <c r="D448" i="4"/>
  <c r="D1073" i="4"/>
  <c r="D1275" i="4"/>
  <c r="D118" i="4"/>
  <c r="D117" i="1"/>
  <c r="D1029" i="1"/>
  <c r="D440" i="1"/>
  <c r="D753" i="1"/>
  <c r="D969" i="29" a="1"/>
  <c r="D664" i="29" a="1"/>
  <c r="D1157" i="29" a="1"/>
  <c r="D119" i="29" a="1"/>
  <c r="D119" i="26" a="1"/>
  <c r="D499" i="26" a="1"/>
  <c r="D369" i="26" a="1"/>
  <c r="D632" i="26" a="1"/>
  <c r="D482" i="24" a="1"/>
  <c r="D664" i="24" a="1"/>
  <c r="D918" i="24" a="1"/>
  <c r="D356" i="24" a="1"/>
  <c r="D119" i="24" a="1"/>
  <c r="D1146" i="24" a="1"/>
  <c r="D317" i="22" a="1"/>
  <c r="D811" i="22" a="1"/>
  <c r="D681" i="22" a="1"/>
  <c r="D454" i="22" a="1"/>
  <c r="D120" i="22" a="1"/>
  <c r="D1292" i="18" a="1"/>
  <c r="D632" i="18" a="1"/>
  <c r="D982" i="18" a="1"/>
  <c r="D119" i="18" a="1"/>
  <c r="D710" i="16" a="1"/>
  <c r="D944" i="16" a="1"/>
  <c r="D515" i="14" a="1"/>
  <c r="D119" i="14" a="1"/>
  <c r="D642" i="14" a="1"/>
  <c r="D565" i="12" a="1"/>
  <c r="D232" i="12" a="1"/>
  <c r="D119" i="10" a="1"/>
  <c r="D800" i="10" a="1"/>
  <c r="D1038" i="10" a="1"/>
  <c r="D1506" i="10" a="1"/>
  <c r="D577" i="10" a="1"/>
  <c r="D1296" i="8" a="1"/>
  <c r="D119" i="8" a="1"/>
  <c r="D676" i="8" a="1"/>
  <c r="D567" i="6" a="1"/>
  <c r="D119" i="6" a="1"/>
  <c r="D604" i="4" a="1"/>
  <c r="D119" i="4" a="1"/>
  <c r="D1074" i="4" a="1"/>
  <c r="D449" i="4" a="1"/>
  <c r="D1276" i="4" a="1"/>
  <c r="D118" i="1" a="1"/>
  <c r="D1030" i="1" a="1"/>
  <c r="D441" i="1" a="1"/>
  <c r="D754" i="1" a="1"/>
  <c r="D119" i="29" l="1"/>
  <c r="D1157" i="29"/>
  <c r="D664" i="29"/>
  <c r="D969" i="29"/>
  <c r="D632" i="26"/>
  <c r="D369" i="26"/>
  <c r="D499" i="26"/>
  <c r="D119" i="26"/>
  <c r="D1146" i="24"/>
  <c r="D119" i="24"/>
  <c r="D356" i="24"/>
  <c r="D918" i="24"/>
  <c r="D664" i="24"/>
  <c r="D482" i="24"/>
  <c r="D120" i="22"/>
  <c r="D454" i="22"/>
  <c r="D681" i="22"/>
  <c r="D811" i="22"/>
  <c r="D317" i="22"/>
  <c r="D119" i="18"/>
  <c r="D982" i="18"/>
  <c r="D632" i="18"/>
  <c r="D1292" i="18"/>
  <c r="D944" i="16"/>
  <c r="D710" i="16"/>
  <c r="D642" i="14"/>
  <c r="D119" i="14"/>
  <c r="D515" i="14"/>
  <c r="D232" i="12"/>
  <c r="D565" i="12"/>
  <c r="D577" i="10"/>
  <c r="D1506" i="10"/>
  <c r="D1038" i="10"/>
  <c r="D800" i="10"/>
  <c r="D119" i="10"/>
  <c r="D676" i="8"/>
  <c r="D119" i="8"/>
  <c r="D1296" i="8"/>
  <c r="D119" i="6"/>
  <c r="D567" i="6"/>
  <c r="D1276" i="4"/>
  <c r="D449" i="4"/>
  <c r="D1074" i="4"/>
  <c r="D119" i="4"/>
  <c r="D604" i="4"/>
  <c r="D754" i="1"/>
  <c r="D441" i="1"/>
  <c r="D1030" i="1"/>
  <c r="D118" i="1"/>
  <c r="D970" i="29" a="1"/>
  <c r="D120" i="29" a="1"/>
  <c r="D1158" i="29" a="1"/>
  <c r="D665" i="29" a="1"/>
  <c r="D120" i="26" a="1"/>
  <c r="D633" i="26" a="1"/>
  <c r="D370" i="26" a="1"/>
  <c r="D500" i="26" a="1"/>
  <c r="D919" i="24" a="1"/>
  <c r="D1147" i="24" a="1"/>
  <c r="D665" i="24" a="1"/>
  <c r="D120" i="24" a="1"/>
  <c r="D483" i="24" a="1"/>
  <c r="D357" i="24" a="1"/>
  <c r="D682" i="22" a="1"/>
  <c r="D812" i="22" a="1"/>
  <c r="D121" i="22" a="1"/>
  <c r="D318" i="22" a="1"/>
  <c r="D455" i="22" a="1"/>
  <c r="D120" i="18" a="1"/>
  <c r="D983" i="18" a="1"/>
  <c r="D633" i="18" a="1"/>
  <c r="D1293" i="18" a="1"/>
  <c r="D711" i="16" a="1"/>
  <c r="D945" i="16" a="1"/>
  <c r="D120" i="14" a="1"/>
  <c r="D516" i="14" a="1"/>
  <c r="D643" i="14" a="1"/>
  <c r="D566" i="12" a="1"/>
  <c r="D233" i="12" a="1"/>
  <c r="D578" i="10" a="1"/>
  <c r="D120" i="10" a="1"/>
  <c r="D1507" i="10" a="1"/>
  <c r="D1039" i="10" a="1"/>
  <c r="D801" i="10" a="1"/>
  <c r="D677" i="8" a="1"/>
  <c r="D120" i="8" a="1"/>
  <c r="D1297" i="8" a="1"/>
  <c r="D568" i="6" a="1"/>
  <c r="D120" i="6" a="1"/>
  <c r="D1277" i="4" a="1"/>
  <c r="D605" i="4" a="1"/>
  <c r="D450" i="4" a="1"/>
  <c r="D1075" i="4" a="1"/>
  <c r="D120" i="4" a="1"/>
  <c r="D755" i="1" a="1"/>
  <c r="D442" i="1" a="1"/>
  <c r="D1031" i="1" a="1"/>
  <c r="D119" i="1" a="1"/>
  <c r="D665" i="29" l="1"/>
  <c r="D1158" i="29"/>
  <c r="D120" i="29"/>
  <c r="D970" i="29"/>
  <c r="D500" i="26"/>
  <c r="D370" i="26"/>
  <c r="D633" i="26"/>
  <c r="D120" i="26"/>
  <c r="D357" i="24"/>
  <c r="D483" i="24"/>
  <c r="D120" i="24"/>
  <c r="D665" i="24"/>
  <c r="D1147" i="24"/>
  <c r="D919" i="24"/>
  <c r="D455" i="22"/>
  <c r="D318" i="22"/>
  <c r="D121" i="22"/>
  <c r="D812" i="22"/>
  <c r="D682" i="22"/>
  <c r="D1293" i="18"/>
  <c r="D633" i="18"/>
  <c r="D983" i="18"/>
  <c r="D120" i="18"/>
  <c r="D945" i="16"/>
  <c r="D711" i="16"/>
  <c r="D643" i="14"/>
  <c r="D516" i="14"/>
  <c r="D120" i="14"/>
  <c r="D233" i="12"/>
  <c r="D566" i="12"/>
  <c r="D801" i="10"/>
  <c r="D1039" i="10"/>
  <c r="D1507" i="10"/>
  <c r="D120" i="10"/>
  <c r="D578" i="10"/>
  <c r="D1297" i="8"/>
  <c r="D120" i="8"/>
  <c r="D677" i="8"/>
  <c r="D120" i="6"/>
  <c r="D568" i="6"/>
  <c r="D120" i="4"/>
  <c r="D1075" i="4"/>
  <c r="D450" i="4"/>
  <c r="D605" i="4"/>
  <c r="D1277" i="4"/>
  <c r="D119" i="1"/>
  <c r="D1031" i="1"/>
  <c r="D442" i="1"/>
  <c r="D755" i="1"/>
  <c r="D971" i="29" a="1"/>
  <c r="D666" i="29" a="1"/>
  <c r="D1159" i="29" a="1"/>
  <c r="D121" i="29" a="1"/>
  <c r="D121" i="26" a="1"/>
  <c r="D501" i="26" a="1"/>
  <c r="D371" i="26" a="1"/>
  <c r="D634" i="26" a="1"/>
  <c r="D121" i="24" a="1"/>
  <c r="D920" i="24" a="1"/>
  <c r="D666" i="24" a="1"/>
  <c r="D358" i="24" a="1"/>
  <c r="D1148" i="24" a="1"/>
  <c r="D484" i="24" a="1"/>
  <c r="D813" i="22" a="1"/>
  <c r="D456" i="22" a="1"/>
  <c r="D683" i="22" a="1"/>
  <c r="D319" i="22" a="1"/>
  <c r="D122" i="22" a="1"/>
  <c r="D1294" i="18" a="1"/>
  <c r="D634" i="18" a="1"/>
  <c r="D984" i="18" a="1"/>
  <c r="D121" i="18" a="1"/>
  <c r="D946" i="16" a="1"/>
  <c r="D712" i="16" a="1"/>
  <c r="D644" i="14" a="1"/>
  <c r="D517" i="14" a="1"/>
  <c r="D121" i="14" a="1"/>
  <c r="D234" i="12" a="1"/>
  <c r="D567" i="12" a="1"/>
  <c r="D802" i="10" a="1"/>
  <c r="D579" i="10" a="1"/>
  <c r="D1040" i="10" a="1"/>
  <c r="D1508" i="10" a="1"/>
  <c r="D121" i="10" a="1"/>
  <c r="D1298" i="8" a="1"/>
  <c r="D121" i="8" a="1"/>
  <c r="D678" i="8" a="1"/>
  <c r="D569" i="6" a="1"/>
  <c r="D121" i="6" a="1"/>
  <c r="D121" i="4" a="1"/>
  <c r="D1278" i="4" a="1"/>
  <c r="D1076" i="4" a="1"/>
  <c r="D451" i="4" a="1"/>
  <c r="D606" i="4" a="1"/>
  <c r="D120" i="1" a="1"/>
  <c r="D1032" i="1" a="1"/>
  <c r="D443" i="1" a="1"/>
  <c r="D756" i="1" a="1"/>
  <c r="D121" i="29" l="1"/>
  <c r="D1159" i="29"/>
  <c r="D666" i="29"/>
  <c r="D971" i="29"/>
  <c r="D634" i="26"/>
  <c r="D371" i="26"/>
  <c r="D501" i="26"/>
  <c r="D121" i="26"/>
  <c r="D484" i="24"/>
  <c r="D1148" i="24"/>
  <c r="D358" i="24"/>
  <c r="D666" i="24"/>
  <c r="D920" i="24"/>
  <c r="D121" i="24"/>
  <c r="D122" i="22"/>
  <c r="D319" i="22"/>
  <c r="D683" i="22"/>
  <c r="D456" i="22"/>
  <c r="D813" i="22"/>
  <c r="D121" i="18"/>
  <c r="D984" i="18"/>
  <c r="D634" i="18"/>
  <c r="D1294" i="18"/>
  <c r="D712" i="16"/>
  <c r="D946" i="16"/>
  <c r="D121" i="14"/>
  <c r="D517" i="14"/>
  <c r="D644" i="14"/>
  <c r="D567" i="12"/>
  <c r="D234" i="12"/>
  <c r="D121" i="10"/>
  <c r="D1508" i="10"/>
  <c r="D1040" i="10"/>
  <c r="D579" i="10"/>
  <c r="D802" i="10"/>
  <c r="D678" i="8"/>
  <c r="D121" i="8"/>
  <c r="D1298" i="8"/>
  <c r="D121" i="6"/>
  <c r="D569" i="6"/>
  <c r="D606" i="4"/>
  <c r="D451" i="4"/>
  <c r="D1076" i="4"/>
  <c r="D1278" i="4"/>
  <c r="D121" i="4"/>
  <c r="D756" i="1"/>
  <c r="D443" i="1"/>
  <c r="D1032" i="1"/>
  <c r="D120" i="1"/>
  <c r="D972" i="29" a="1"/>
  <c r="D122" i="29" a="1"/>
  <c r="D1160" i="29" a="1"/>
  <c r="D667" i="29" a="1"/>
  <c r="D122" i="26" a="1"/>
  <c r="D635" i="26" a="1"/>
  <c r="D372" i="26" a="1"/>
  <c r="D502" i="26" a="1"/>
  <c r="D485" i="24" a="1"/>
  <c r="D1149" i="24" a="1"/>
  <c r="D359" i="24" a="1"/>
  <c r="D122" i="24" a="1"/>
  <c r="D667" i="24" a="1"/>
  <c r="D921" i="24" a="1"/>
  <c r="D684" i="22" a="1"/>
  <c r="D457" i="22" a="1"/>
  <c r="D123" i="22" a="1"/>
  <c r="D814" i="22" a="1"/>
  <c r="D320" i="22" a="1"/>
  <c r="D122" i="18" a="1"/>
  <c r="D985" i="18" a="1"/>
  <c r="D635" i="18" a="1"/>
  <c r="D1295" i="18" a="1"/>
  <c r="D713" i="16" a="1"/>
  <c r="D947" i="16" a="1"/>
  <c r="D122" i="14" a="1"/>
  <c r="D518" i="14" a="1"/>
  <c r="D645" i="14" a="1"/>
  <c r="D568" i="12" a="1"/>
  <c r="D235" i="12" a="1"/>
  <c r="D122" i="10" a="1"/>
  <c r="D803" i="10" a="1"/>
  <c r="D1509" i="10" a="1"/>
  <c r="D1041" i="10" a="1"/>
  <c r="D580" i="10" a="1"/>
  <c r="D679" i="8" a="1"/>
  <c r="D122" i="8" a="1"/>
  <c r="D1299" i="8" a="1"/>
  <c r="D570" i="6" a="1"/>
  <c r="D122" i="6" a="1"/>
  <c r="D607" i="4" a="1"/>
  <c r="D122" i="4" a="1"/>
  <c r="D452" i="4" a="1"/>
  <c r="D1077" i="4" a="1"/>
  <c r="D1279" i="4" a="1"/>
  <c r="D757" i="1" a="1"/>
  <c r="D444" i="1" a="1"/>
  <c r="D1033" i="1" a="1"/>
  <c r="D121" i="1" a="1"/>
  <c r="D667" i="29" l="1"/>
  <c r="D1160" i="29"/>
  <c r="D122" i="29"/>
  <c r="D972" i="29"/>
  <c r="D502" i="26"/>
  <c r="D372" i="26"/>
  <c r="D635" i="26"/>
  <c r="D122" i="26"/>
  <c r="D921" i="24"/>
  <c r="D667" i="24"/>
  <c r="D122" i="24"/>
  <c r="D359" i="24"/>
  <c r="D1149" i="24"/>
  <c r="D485" i="24"/>
  <c r="D320" i="22"/>
  <c r="D814" i="22"/>
  <c r="D123" i="22"/>
  <c r="D457" i="22"/>
  <c r="D684" i="22"/>
  <c r="D1295" i="18"/>
  <c r="D635" i="18"/>
  <c r="D985" i="18"/>
  <c r="D122" i="18"/>
  <c r="D947" i="16"/>
  <c r="D713" i="16"/>
  <c r="D645" i="14"/>
  <c r="D518" i="14"/>
  <c r="D122" i="14"/>
  <c r="D235" i="12"/>
  <c r="D568" i="12"/>
  <c r="D580" i="10"/>
  <c r="D1041" i="10"/>
  <c r="D1509" i="10"/>
  <c r="D803" i="10"/>
  <c r="D122" i="10"/>
  <c r="D1299" i="8"/>
  <c r="D122" i="8"/>
  <c r="D679" i="8"/>
  <c r="D122" i="6"/>
  <c r="D570" i="6"/>
  <c r="D1279" i="4"/>
  <c r="D1077" i="4"/>
  <c r="D452" i="4"/>
  <c r="D122" i="4"/>
  <c r="D607" i="4"/>
  <c r="D121" i="1"/>
  <c r="D1033" i="1"/>
  <c r="D444" i="1"/>
  <c r="D757" i="1"/>
  <c r="D973" i="29" a="1"/>
  <c r="D668" i="29" a="1"/>
  <c r="D1161" i="29" a="1"/>
  <c r="D123" i="29" a="1"/>
  <c r="D373" i="26" a="1"/>
  <c r="D123" i="26" a="1"/>
  <c r="D503" i="26" a="1"/>
  <c r="D123" i="24" a="1"/>
  <c r="D360" i="24" a="1"/>
  <c r="D922" i="24" a="1"/>
  <c r="D1150" i="24" a="1"/>
  <c r="D668" i="24" a="1"/>
  <c r="D486" i="24" a="1"/>
  <c r="D124" i="22" a="1"/>
  <c r="D458" i="22" a="1"/>
  <c r="D321" i="22" a="1"/>
  <c r="D685" i="22" a="1"/>
  <c r="D815" i="22" a="1"/>
  <c r="D1296" i="18" a="1"/>
  <c r="D636" i="18" a="1"/>
  <c r="D986" i="18" a="1"/>
  <c r="D123" i="18" a="1"/>
  <c r="D948" i="16" a="1"/>
  <c r="D714" i="16" a="1"/>
  <c r="D646" i="14" a="1"/>
  <c r="D519" i="14" a="1"/>
  <c r="D123" i="14" a="1"/>
  <c r="D236" i="12" a="1"/>
  <c r="D569" i="12" a="1"/>
  <c r="D581" i="10" a="1"/>
  <c r="D123" i="10" a="1"/>
  <c r="D1042" i="10" a="1"/>
  <c r="D1510" i="10" a="1"/>
  <c r="D804" i="10" a="1"/>
  <c r="D1300" i="8" a="1"/>
  <c r="D123" i="8" a="1"/>
  <c r="D680" i="8" a="1"/>
  <c r="D571" i="6" a="1"/>
  <c r="D123" i="6" a="1"/>
  <c r="D1280" i="4" a="1"/>
  <c r="D608" i="4" a="1"/>
  <c r="D1078" i="4" a="1"/>
  <c r="D453" i="4" a="1"/>
  <c r="D123" i="4" a="1"/>
  <c r="D122" i="1" a="1"/>
  <c r="D1034" i="1" a="1"/>
  <c r="D445" i="1" a="1"/>
  <c r="D758" i="1" a="1"/>
  <c r="D123" i="29" l="1"/>
  <c r="D1161" i="29"/>
  <c r="D668" i="29"/>
  <c r="D973" i="29"/>
  <c r="D503" i="26"/>
  <c r="D123" i="26"/>
  <c r="D373" i="26"/>
  <c r="D486" i="24"/>
  <c r="D668" i="24"/>
  <c r="D1150" i="24"/>
  <c r="D922" i="24"/>
  <c r="D360" i="24"/>
  <c r="D123" i="24"/>
  <c r="D815" i="22"/>
  <c r="D685" i="22"/>
  <c r="D321" i="22"/>
  <c r="D458" i="22"/>
  <c r="D124" i="22"/>
  <c r="D123" i="18"/>
  <c r="D986" i="18"/>
  <c r="D636" i="18"/>
  <c r="D1296" i="18"/>
  <c r="D714" i="16"/>
  <c r="D948" i="16"/>
  <c r="D123" i="14"/>
  <c r="D519" i="14"/>
  <c r="D646" i="14"/>
  <c r="D569" i="12"/>
  <c r="D236" i="12"/>
  <c r="D804" i="10"/>
  <c r="D1510" i="10"/>
  <c r="D1042" i="10"/>
  <c r="D123" i="10"/>
  <c r="D581" i="10"/>
  <c r="D680" i="8"/>
  <c r="D123" i="8"/>
  <c r="D1300" i="8"/>
  <c r="D123" i="6"/>
  <c r="D571" i="6"/>
  <c r="D123" i="4"/>
  <c r="D453" i="4"/>
  <c r="D1078" i="4"/>
  <c r="D608" i="4"/>
  <c r="D1280" i="4"/>
  <c r="D758" i="1"/>
  <c r="D445" i="1"/>
  <c r="D1034" i="1"/>
  <c r="D122" i="1"/>
  <c r="D974" i="29" a="1"/>
  <c r="D124" i="29" a="1"/>
  <c r="D1162" i="29" a="1"/>
  <c r="D669" i="29" a="1"/>
  <c r="D504" i="26" a="1"/>
  <c r="D124" i="26" a="1"/>
  <c r="D374" i="26" a="1"/>
  <c r="D669" i="24" a="1"/>
  <c r="D124" i="24" a="1"/>
  <c r="D1151" i="24" a="1"/>
  <c r="D923" i="24" a="1"/>
  <c r="D487" i="24" a="1"/>
  <c r="D361" i="24" a="1"/>
  <c r="D459" i="22" a="1"/>
  <c r="D816" i="22" a="1"/>
  <c r="D125" i="22" a="1"/>
  <c r="D686" i="22" a="1"/>
  <c r="D322" i="22" a="1"/>
  <c r="D124" i="18" a="1"/>
  <c r="D987" i="18" a="1"/>
  <c r="D637" i="18" a="1"/>
  <c r="D1297" i="18" a="1"/>
  <c r="D715" i="16" a="1"/>
  <c r="D949" i="16" a="1"/>
  <c r="D124" i="14" a="1"/>
  <c r="D520" i="14" a="1"/>
  <c r="D647" i="14" a="1"/>
  <c r="D570" i="12" a="1"/>
  <c r="D237" i="12" a="1"/>
  <c r="D805" i="10" a="1"/>
  <c r="D582" i="10" a="1"/>
  <c r="D1511" i="10" a="1"/>
  <c r="D1043" i="10" a="1"/>
  <c r="D124" i="10" a="1"/>
  <c r="D681" i="8" a="1"/>
  <c r="D124" i="8" a="1"/>
  <c r="D1301" i="8" a="1"/>
  <c r="D572" i="6" a="1"/>
  <c r="D124" i="6" a="1"/>
  <c r="D124" i="4" a="1"/>
  <c r="D1281" i="4" a="1"/>
  <c r="D454" i="4" a="1"/>
  <c r="D1079" i="4" a="1"/>
  <c r="D609" i="4" a="1"/>
  <c r="D759" i="1" a="1"/>
  <c r="D1035" i="1" a="1"/>
  <c r="D123" i="1" a="1"/>
  <c r="D446" i="1" a="1"/>
  <c r="D669" i="29" l="1"/>
  <c r="D1162" i="29"/>
  <c r="D124" i="29"/>
  <c r="D974" i="29"/>
  <c r="D374" i="26"/>
  <c r="D124" i="26"/>
  <c r="D504" i="26"/>
  <c r="D361" i="24"/>
  <c r="D487" i="24"/>
  <c r="D923" i="24"/>
  <c r="D1151" i="24"/>
  <c r="D124" i="24"/>
  <c r="D669" i="24"/>
  <c r="D322" i="22"/>
  <c r="D686" i="22"/>
  <c r="D125" i="22"/>
  <c r="D816" i="22"/>
  <c r="D459" i="22"/>
  <c r="D1297" i="18"/>
  <c r="D637" i="18"/>
  <c r="D987" i="18"/>
  <c r="D124" i="18"/>
  <c r="D949" i="16"/>
  <c r="D715" i="16"/>
  <c r="D647" i="14"/>
  <c r="D520" i="14"/>
  <c r="D124" i="14"/>
  <c r="D237" i="12"/>
  <c r="D570" i="12"/>
  <c r="D124" i="10"/>
  <c r="D1043" i="10"/>
  <c r="D1511" i="10"/>
  <c r="D582" i="10"/>
  <c r="D805" i="10"/>
  <c r="D1301" i="8"/>
  <c r="D124" i="8"/>
  <c r="D681" i="8"/>
  <c r="D124" i="6"/>
  <c r="D572" i="6"/>
  <c r="D609" i="4"/>
  <c r="D1079" i="4"/>
  <c r="D454" i="4"/>
  <c r="D1281" i="4"/>
  <c r="D124" i="4"/>
  <c r="D446" i="1"/>
  <c r="D123" i="1"/>
  <c r="D1035" i="1"/>
  <c r="D759" i="1"/>
  <c r="D1163" i="29" a="1"/>
  <c r="D125" i="29" a="1"/>
  <c r="D975" i="29" a="1"/>
  <c r="D670" i="29" a="1"/>
  <c r="D375" i="26" a="1"/>
  <c r="D125" i="26" a="1"/>
  <c r="D505" i="26" a="1"/>
  <c r="D488" i="24" a="1"/>
  <c r="D670" i="24" a="1"/>
  <c r="D1152" i="24" a="1"/>
  <c r="D362" i="24" a="1"/>
  <c r="D924" i="24" a="1"/>
  <c r="D125" i="24" a="1"/>
  <c r="D817" i="22" a="1"/>
  <c r="D323" i="22" a="1"/>
  <c r="D460" i="22" a="1"/>
  <c r="D687" i="22" a="1"/>
  <c r="D126" i="22" a="1"/>
  <c r="D1298" i="18" a="1"/>
  <c r="D988" i="18" a="1"/>
  <c r="D125" i="18" a="1"/>
  <c r="D638" i="18" a="1"/>
  <c r="D950" i="16" a="1"/>
  <c r="D716" i="16" a="1"/>
  <c r="D648" i="14" a="1"/>
  <c r="D521" i="14" a="1"/>
  <c r="D125" i="14" a="1"/>
  <c r="D238" i="12" a="1"/>
  <c r="D571" i="12" a="1"/>
  <c r="D125" i="10" a="1"/>
  <c r="D806" i="10" a="1"/>
  <c r="D1044" i="10" a="1"/>
  <c r="D1512" i="10" a="1"/>
  <c r="D583" i="10" a="1"/>
  <c r="D1302" i="8" a="1"/>
  <c r="D125" i="8" a="1"/>
  <c r="D682" i="8" a="1"/>
  <c r="D573" i="6" a="1"/>
  <c r="D125" i="6" a="1"/>
  <c r="D610" i="4" a="1"/>
  <c r="D125" i="4" a="1"/>
  <c r="D1282" i="4" a="1"/>
  <c r="D1080" i="4" a="1"/>
  <c r="D455" i="4" a="1"/>
  <c r="D447" i="1" a="1"/>
  <c r="D124" i="1" a="1"/>
  <c r="D1036" i="1" a="1"/>
  <c r="D760" i="1" a="1"/>
  <c r="D670" i="29" l="1"/>
  <c r="D975" i="29"/>
  <c r="D125" i="29"/>
  <c r="D1163" i="29"/>
  <c r="D505" i="26"/>
  <c r="D125" i="26"/>
  <c r="D375" i="26"/>
  <c r="D125" i="24"/>
  <c r="D924" i="24"/>
  <c r="D362" i="24"/>
  <c r="D1152" i="24"/>
  <c r="D670" i="24"/>
  <c r="D488" i="24"/>
  <c r="D126" i="22"/>
  <c r="D687" i="22"/>
  <c r="D460" i="22"/>
  <c r="D323" i="22"/>
  <c r="D817" i="22"/>
  <c r="D638" i="18"/>
  <c r="D125" i="18"/>
  <c r="D988" i="18"/>
  <c r="D1298" i="18"/>
  <c r="D716" i="16"/>
  <c r="D950" i="16"/>
  <c r="D125" i="14"/>
  <c r="D521" i="14"/>
  <c r="D648" i="14"/>
  <c r="D571" i="12"/>
  <c r="D238" i="12"/>
  <c r="D583" i="10"/>
  <c r="D1512" i="10"/>
  <c r="D1044" i="10"/>
  <c r="D806" i="10"/>
  <c r="D125" i="10"/>
  <c r="D682" i="8"/>
  <c r="D125" i="8"/>
  <c r="D1302" i="8"/>
  <c r="D125" i="6"/>
  <c r="D573" i="6"/>
  <c r="D455" i="4"/>
  <c r="D1080" i="4"/>
  <c r="D1282" i="4"/>
  <c r="D125" i="4"/>
  <c r="D610" i="4"/>
  <c r="D760" i="1"/>
  <c r="D1036" i="1"/>
  <c r="D124" i="1"/>
  <c r="D447" i="1"/>
  <c r="D1164" i="29" a="1"/>
  <c r="D671" i="29" a="1"/>
  <c r="D976" i="29" a="1"/>
  <c r="D126" i="29" a="1"/>
  <c r="D506" i="26" a="1"/>
  <c r="D126" i="26" a="1"/>
  <c r="D376" i="26" a="1"/>
  <c r="D1153" i="24" a="1"/>
  <c r="D126" i="24" a="1"/>
  <c r="D671" i="24" a="1"/>
  <c r="D925" i="24" a="1"/>
  <c r="D489" i="24" a="1"/>
  <c r="D363" i="24" a="1"/>
  <c r="D127" i="22" a="1"/>
  <c r="D818" i="22" a="1"/>
  <c r="D688" i="22" a="1"/>
  <c r="D324" i="22" a="1"/>
  <c r="D461" i="22" a="1"/>
  <c r="D639" i="18" a="1"/>
  <c r="D126" i="18" a="1"/>
  <c r="D989" i="18" a="1"/>
  <c r="D1299" i="18" a="1"/>
  <c r="D717" i="16" a="1"/>
  <c r="D951" i="16" a="1"/>
  <c r="D522" i="14" a="1"/>
  <c r="D649" i="14" a="1"/>
  <c r="D126" i="14" a="1"/>
  <c r="D239" i="12" a="1"/>
  <c r="D572" i="12" a="1"/>
  <c r="D1513" i="10" a="1"/>
  <c r="D1045" i="10" a="1"/>
  <c r="D807" i="10" a="1"/>
  <c r="D584" i="10" a="1"/>
  <c r="D126" i="10" a="1"/>
  <c r="D683" i="8" a="1"/>
  <c r="D126" i="8" a="1"/>
  <c r="D1303" i="8" a="1"/>
  <c r="D574" i="6" a="1"/>
  <c r="D126" i="6" a="1"/>
  <c r="D456" i="4" a="1"/>
  <c r="D611" i="4" a="1"/>
  <c r="D1081" i="4" a="1"/>
  <c r="D1283" i="4" a="1"/>
  <c r="D126" i="4" a="1"/>
  <c r="D761" i="1" a="1"/>
  <c r="D1037" i="1" a="1"/>
  <c r="D125" i="1" a="1"/>
  <c r="D448" i="1" a="1"/>
  <c r="D126" i="29" l="1"/>
  <c r="D976" i="29"/>
  <c r="D671" i="29"/>
  <c r="D1164" i="29"/>
  <c r="D376" i="26"/>
  <c r="D126" i="26"/>
  <c r="D506" i="26"/>
  <c r="D363" i="24"/>
  <c r="D489" i="24"/>
  <c r="D925" i="24"/>
  <c r="D671" i="24"/>
  <c r="D126" i="24"/>
  <c r="D1153" i="24"/>
  <c r="D461" i="22"/>
  <c r="D324" i="22"/>
  <c r="D688" i="22"/>
  <c r="D818" i="22"/>
  <c r="D127" i="22"/>
  <c r="D1299" i="18"/>
  <c r="D989" i="18"/>
  <c r="D126" i="18"/>
  <c r="D639" i="18"/>
  <c r="D951" i="16"/>
  <c r="D717" i="16"/>
  <c r="D126" i="14"/>
  <c r="D649" i="14"/>
  <c r="D522" i="14"/>
  <c r="D572" i="12"/>
  <c r="D239" i="12"/>
  <c r="D126" i="10"/>
  <c r="D584" i="10"/>
  <c r="D807" i="10"/>
  <c r="D1045" i="10"/>
  <c r="D1513" i="10"/>
  <c r="D1303" i="8"/>
  <c r="D126" i="8"/>
  <c r="D683" i="8"/>
  <c r="D126" i="6"/>
  <c r="D574" i="6"/>
  <c r="D126" i="4"/>
  <c r="D1283" i="4"/>
  <c r="D1081" i="4"/>
  <c r="D611" i="4"/>
  <c r="D456" i="4"/>
  <c r="D448" i="1"/>
  <c r="D125" i="1"/>
  <c r="D1037" i="1"/>
  <c r="D761" i="1"/>
  <c r="D1165" i="29" a="1"/>
  <c r="D127" i="29" a="1"/>
  <c r="D977" i="29" a="1"/>
  <c r="D672" i="29" a="1"/>
  <c r="D377" i="26" a="1"/>
  <c r="D127" i="26" a="1"/>
  <c r="D507" i="26" a="1"/>
  <c r="D672" i="24" a="1"/>
  <c r="D364" i="24" a="1"/>
  <c r="D127" i="24" a="1"/>
  <c r="D490" i="24" a="1"/>
  <c r="D1154" i="24" a="1"/>
  <c r="D926" i="24" a="1"/>
  <c r="D689" i="22" a="1"/>
  <c r="D128" i="22" a="1"/>
  <c r="D819" i="22" a="1"/>
  <c r="D462" i="22" a="1"/>
  <c r="D325" i="22" a="1"/>
  <c r="D1300" i="18" a="1"/>
  <c r="D127" i="18" a="1"/>
  <c r="D640" i="18" a="1"/>
  <c r="D990" i="18" a="1"/>
  <c r="D952" i="16" a="1"/>
  <c r="D718" i="16" a="1"/>
  <c r="D650" i="14" a="1"/>
  <c r="D523" i="14" a="1"/>
  <c r="D127" i="14" a="1"/>
  <c r="D573" i="12" a="1"/>
  <c r="D240" i="12" a="1"/>
  <c r="D127" i="10" a="1"/>
  <c r="D1514" i="10" a="1"/>
  <c r="D585" i="10" a="1"/>
  <c r="D808" i="10" a="1"/>
  <c r="D1046" i="10" a="1"/>
  <c r="D1304" i="8" a="1"/>
  <c r="D127" i="8" a="1"/>
  <c r="D684" i="8" a="1"/>
  <c r="D575" i="6" a="1"/>
  <c r="D127" i="6" a="1"/>
  <c r="D127" i="4" a="1"/>
  <c r="D457" i="4" a="1"/>
  <c r="D1284" i="4" a="1"/>
  <c r="D1082" i="4" a="1"/>
  <c r="D612" i="4" a="1"/>
  <c r="D449" i="1" a="1"/>
  <c r="D126" i="1" a="1"/>
  <c r="D1038" i="1" a="1"/>
  <c r="D762" i="1" a="1"/>
  <c r="D672" i="29" l="1"/>
  <c r="D977" i="29"/>
  <c r="D127" i="29"/>
  <c r="D1165" i="29"/>
  <c r="D507" i="26"/>
  <c r="D127" i="26"/>
  <c r="D377" i="26"/>
  <c r="D926" i="24"/>
  <c r="D1154" i="24"/>
  <c r="D490" i="24"/>
  <c r="D127" i="24"/>
  <c r="D364" i="24"/>
  <c r="D672" i="24"/>
  <c r="D325" i="22"/>
  <c r="D462" i="22"/>
  <c r="D819" i="22"/>
  <c r="D128" i="22"/>
  <c r="D689" i="22"/>
  <c r="D990" i="18"/>
  <c r="D640" i="18"/>
  <c r="D127" i="18"/>
  <c r="D1300" i="18"/>
  <c r="D718" i="16"/>
  <c r="D952" i="16"/>
  <c r="D127" i="14"/>
  <c r="D523" i="14"/>
  <c r="D650" i="14"/>
  <c r="D240" i="12"/>
  <c r="D573" i="12"/>
  <c r="D1046" i="10"/>
  <c r="D808" i="10"/>
  <c r="D585" i="10"/>
  <c r="D1514" i="10"/>
  <c r="D127" i="10"/>
  <c r="D684" i="8"/>
  <c r="D127" i="8"/>
  <c r="D1304" i="8"/>
  <c r="D127" i="6"/>
  <c r="D575" i="6"/>
  <c r="D612" i="4"/>
  <c r="D1082" i="4"/>
  <c r="D1284" i="4"/>
  <c r="D457" i="4"/>
  <c r="D127" i="4"/>
  <c r="D762" i="1"/>
  <c r="D1038" i="1"/>
  <c r="D126" i="1"/>
  <c r="D449" i="1"/>
  <c r="D1166" i="29" a="1"/>
  <c r="D673" i="29" a="1"/>
  <c r="D978" i="29" a="1"/>
  <c r="D128" i="29" a="1"/>
  <c r="D508" i="26" a="1"/>
  <c r="D128" i="26" a="1"/>
  <c r="D378" i="26" a="1"/>
  <c r="D491" i="24" a="1"/>
  <c r="D128" i="24" a="1"/>
  <c r="D927" i="24" a="1"/>
  <c r="D1155" i="24" a="1"/>
  <c r="D673" i="24" a="1"/>
  <c r="D129" i="22" a="1"/>
  <c r="D326" i="22" a="1"/>
  <c r="D690" i="22" a="1"/>
  <c r="D463" i="22" a="1"/>
  <c r="D820" i="22" a="1"/>
  <c r="D991" i="18" a="1"/>
  <c r="D128" i="18" a="1"/>
  <c r="D641" i="18" a="1"/>
  <c r="D1301" i="18" a="1"/>
  <c r="D719" i="16" a="1"/>
  <c r="D953" i="16" a="1"/>
  <c r="D524" i="14" a="1"/>
  <c r="D651" i="14" a="1"/>
  <c r="D128" i="14" a="1"/>
  <c r="D241" i="12" a="1"/>
  <c r="D574" i="12" a="1"/>
  <c r="D809" i="10" a="1"/>
  <c r="D586" i="10" a="1"/>
  <c r="D1515" i="10" a="1"/>
  <c r="D1047" i="10" a="1"/>
  <c r="D128" i="10" a="1"/>
  <c r="D128" i="8" a="1"/>
  <c r="D1305" i="8" a="1"/>
  <c r="D685" i="8" a="1"/>
  <c r="D128" i="6" a="1"/>
  <c r="D576" i="6" a="1"/>
  <c r="D613" i="4" a="1"/>
  <c r="D128" i="4" a="1"/>
  <c r="D1083" i="4" a="1"/>
  <c r="D1285" i="4" a="1"/>
  <c r="D458" i="4" a="1"/>
  <c r="D763" i="1" a="1"/>
  <c r="D1039" i="1" a="1"/>
  <c r="D127" i="1" a="1"/>
  <c r="D450" i="1" a="1"/>
  <c r="D128" i="29" l="1"/>
  <c r="D978" i="29"/>
  <c r="D673" i="29"/>
  <c r="D1166" i="29"/>
  <c r="D378" i="26"/>
  <c r="D128" i="26"/>
  <c r="D508" i="26"/>
  <c r="D673" i="24"/>
  <c r="D1155" i="24"/>
  <c r="D927" i="24"/>
  <c r="D128" i="24"/>
  <c r="D491" i="24"/>
  <c r="D820" i="22"/>
  <c r="D463" i="22"/>
  <c r="D690" i="22"/>
  <c r="D326" i="22"/>
  <c r="D129" i="22"/>
  <c r="D1301" i="18"/>
  <c r="D641" i="18"/>
  <c r="D128" i="18"/>
  <c r="D991" i="18"/>
  <c r="D953" i="16"/>
  <c r="D719" i="16"/>
  <c r="D128" i="14"/>
  <c r="D651" i="14"/>
  <c r="D524" i="14"/>
  <c r="D574" i="12"/>
  <c r="D241" i="12"/>
  <c r="D128" i="10"/>
  <c r="D1047" i="10"/>
  <c r="D1515" i="10"/>
  <c r="D586" i="10"/>
  <c r="D809" i="10"/>
  <c r="D685" i="8"/>
  <c r="D1305" i="8"/>
  <c r="D128" i="8"/>
  <c r="D576" i="6"/>
  <c r="D128" i="6"/>
  <c r="D458" i="4"/>
  <c r="D1285" i="4"/>
  <c r="D1083" i="4"/>
  <c r="D128" i="4"/>
  <c r="D613" i="4"/>
  <c r="D450" i="1"/>
  <c r="D127" i="1"/>
  <c r="D1039" i="1"/>
  <c r="D763" i="1"/>
  <c r="D979" i="29" a="1"/>
  <c r="D674" i="29" a="1"/>
  <c r="D1167" i="29" a="1"/>
  <c r="D129" i="29" a="1"/>
  <c r="D379" i="26" a="1"/>
  <c r="D129" i="26" a="1"/>
  <c r="D509" i="26" a="1"/>
  <c r="D928" i="24" a="1"/>
  <c r="D492" i="24" a="1"/>
  <c r="D1156" i="24" a="1"/>
  <c r="D129" i="24" a="1"/>
  <c r="D674" i="24" a="1"/>
  <c r="D327" i="22" a="1"/>
  <c r="D821" i="22" a="1"/>
  <c r="D130" i="22" a="1"/>
  <c r="D464" i="22" a="1"/>
  <c r="D691" i="22" a="1"/>
  <c r="D1302" i="18" a="1"/>
  <c r="D642" i="18" a="1"/>
  <c r="D129" i="18" a="1"/>
  <c r="D992" i="18" a="1"/>
  <c r="D720" i="16" a="1"/>
  <c r="D954" i="16" a="1"/>
  <c r="D129" i="14" a="1"/>
  <c r="D652" i="14" a="1"/>
  <c r="D575" i="12" a="1"/>
  <c r="D242" i="12" a="1"/>
  <c r="D1048" i="10" a="1"/>
  <c r="D1516" i="10" a="1"/>
  <c r="D587" i="10" a="1"/>
  <c r="D129" i="10" a="1"/>
  <c r="D810" i="10" a="1"/>
  <c r="D686" i="8" a="1"/>
  <c r="D1306" i="8" a="1"/>
  <c r="D129" i="8" a="1"/>
  <c r="D577" i="6" a="1"/>
  <c r="D129" i="6" a="1"/>
  <c r="D459" i="4" a="1"/>
  <c r="D614" i="4" a="1"/>
  <c r="D1286" i="4" a="1"/>
  <c r="D1084" i="4" a="1"/>
  <c r="D129" i="4" a="1"/>
  <c r="D451" i="1" a="1"/>
  <c r="D128" i="1" a="1"/>
  <c r="D1040" i="1" a="1"/>
  <c r="D764" i="1" a="1"/>
  <c r="D129" i="29" l="1"/>
  <c r="D1167" i="29"/>
  <c r="D674" i="29"/>
  <c r="D979" i="29"/>
  <c r="D509" i="26"/>
  <c r="D129" i="26"/>
  <c r="D379" i="26"/>
  <c r="D674" i="24"/>
  <c r="D129" i="24"/>
  <c r="D1156" i="24"/>
  <c r="D492" i="24"/>
  <c r="D928" i="24"/>
  <c r="D691" i="22"/>
  <c r="D464" i="22"/>
  <c r="D130" i="22"/>
  <c r="D821" i="22"/>
  <c r="D327" i="22"/>
  <c r="D992" i="18"/>
  <c r="D129" i="18"/>
  <c r="D642" i="18"/>
  <c r="D1302" i="18"/>
  <c r="D954" i="16"/>
  <c r="D720" i="16"/>
  <c r="D652" i="14"/>
  <c r="D129" i="14"/>
  <c r="D242" i="12"/>
  <c r="D575" i="12"/>
  <c r="D810" i="10"/>
  <c r="D129" i="10"/>
  <c r="D587" i="10"/>
  <c r="D1516" i="10"/>
  <c r="D1048" i="10"/>
  <c r="D129" i="8"/>
  <c r="D1306" i="8"/>
  <c r="D686" i="8"/>
  <c r="D129" i="6"/>
  <c r="D577" i="6"/>
  <c r="D129" i="4"/>
  <c r="D1084" i="4"/>
  <c r="D1286" i="4"/>
  <c r="D614" i="4"/>
  <c r="D459" i="4"/>
  <c r="D764" i="1"/>
  <c r="D1040" i="1"/>
  <c r="D128" i="1"/>
  <c r="D451" i="1"/>
  <c r="D675" i="29" a="1"/>
  <c r="D980" i="29" a="1"/>
  <c r="D130" i="29" a="1"/>
  <c r="D1168" i="29" a="1"/>
  <c r="D510" i="26" a="1"/>
  <c r="D130" i="26" a="1"/>
  <c r="D380" i="26" a="1"/>
  <c r="D493" i="24" a="1"/>
  <c r="D675" i="24" a="1"/>
  <c r="D929" i="24" a="1"/>
  <c r="D130" i="24" a="1"/>
  <c r="D1157" i="24" a="1"/>
  <c r="D131" i="22" a="1"/>
  <c r="D822" i="22" a="1"/>
  <c r="D692" i="22" a="1"/>
  <c r="D328" i="22" a="1"/>
  <c r="D465" i="22" a="1"/>
  <c r="D993" i="18" a="1"/>
  <c r="D130" i="18" a="1"/>
  <c r="D643" i="18" a="1"/>
  <c r="D1303" i="18" a="1"/>
  <c r="D955" i="16" a="1"/>
  <c r="D721" i="16" a="1"/>
  <c r="D653" i="14" a="1"/>
  <c r="D130" i="14" a="1"/>
  <c r="D243" i="12" a="1"/>
  <c r="D576" i="12" a="1"/>
  <c r="D811" i="10" a="1"/>
  <c r="D1049" i="10" a="1"/>
  <c r="D130" i="10" a="1"/>
  <c r="D588" i="10" a="1"/>
  <c r="D1517" i="10" a="1"/>
  <c r="D130" i="8" a="1"/>
  <c r="D1307" i="8" a="1"/>
  <c r="D687" i="8" a="1"/>
  <c r="D578" i="6" a="1"/>
  <c r="D130" i="6" a="1"/>
  <c r="D130" i="4" a="1"/>
  <c r="D460" i="4" a="1"/>
  <c r="D1085" i="4" a="1"/>
  <c r="D1287" i="4" a="1"/>
  <c r="D615" i="4" a="1"/>
  <c r="D765" i="1" a="1"/>
  <c r="D1041" i="1" a="1"/>
  <c r="D129" i="1" a="1"/>
  <c r="D452" i="1" a="1"/>
  <c r="D1168" i="29" l="1"/>
  <c r="D130" i="29"/>
  <c r="D980" i="29"/>
  <c r="D675" i="29"/>
  <c r="D380" i="26"/>
  <c r="D130" i="26"/>
  <c r="D510" i="26"/>
  <c r="D1157" i="24"/>
  <c r="D130" i="24"/>
  <c r="D929" i="24"/>
  <c r="D675" i="24"/>
  <c r="D493" i="24"/>
  <c r="D465" i="22"/>
  <c r="D328" i="22"/>
  <c r="D692" i="22"/>
  <c r="D822" i="22"/>
  <c r="D131" i="22"/>
  <c r="D1303" i="18"/>
  <c r="D643" i="18"/>
  <c r="D130" i="18"/>
  <c r="D993" i="18"/>
  <c r="D721" i="16"/>
  <c r="D955" i="16"/>
  <c r="D130" i="14"/>
  <c r="D653" i="14"/>
  <c r="D576" i="12"/>
  <c r="D243" i="12"/>
  <c r="D1517" i="10"/>
  <c r="D588" i="10"/>
  <c r="D130" i="10"/>
  <c r="D1049" i="10"/>
  <c r="D811" i="10"/>
  <c r="D687" i="8"/>
  <c r="D1307" i="8"/>
  <c r="D130" i="8"/>
  <c r="D130" i="6"/>
  <c r="D578" i="6"/>
  <c r="D615" i="4"/>
  <c r="D1287" i="4"/>
  <c r="D1085" i="4"/>
  <c r="D460" i="4"/>
  <c r="D130" i="4"/>
  <c r="D452" i="1"/>
  <c r="D129" i="1"/>
  <c r="D1041" i="1"/>
  <c r="D765" i="1"/>
  <c r="D676" i="29" a="1"/>
  <c r="D1169" i="29" a="1"/>
  <c r="D131" i="29" a="1"/>
  <c r="D981" i="29" a="1"/>
  <c r="D511" i="26" a="1"/>
  <c r="D381" i="26" a="1"/>
  <c r="D131" i="26" a="1"/>
  <c r="D1158" i="24" a="1"/>
  <c r="D494" i="24" a="1"/>
  <c r="D131" i="24" a="1"/>
  <c r="D930" i="24" a="1"/>
  <c r="D676" i="24" a="1"/>
  <c r="D693" i="22" a="1"/>
  <c r="D823" i="22" a="1"/>
  <c r="D466" i="22" a="1"/>
  <c r="D132" i="22" a="1"/>
  <c r="D329" i="22" a="1"/>
  <c r="D1304" i="18" a="1"/>
  <c r="D644" i="18" a="1"/>
  <c r="D131" i="18" a="1"/>
  <c r="D994" i="18" a="1"/>
  <c r="D722" i="16" a="1"/>
  <c r="D956" i="16" a="1"/>
  <c r="D131" i="14" a="1"/>
  <c r="D654" i="14" a="1"/>
  <c r="D577" i="12" a="1"/>
  <c r="D244" i="12" a="1"/>
  <c r="D1518" i="10" a="1"/>
  <c r="D812" i="10" a="1"/>
  <c r="D589" i="10" a="1"/>
  <c r="D131" i="10" a="1"/>
  <c r="D1050" i="10" a="1"/>
  <c r="D688" i="8" a="1"/>
  <c r="D1308" i="8" a="1"/>
  <c r="D131" i="8" a="1"/>
  <c r="D579" i="6" a="1"/>
  <c r="D131" i="6" a="1"/>
  <c r="D616" i="4" a="1"/>
  <c r="D131" i="4" a="1"/>
  <c r="D1288" i="4" a="1"/>
  <c r="D1086" i="4" a="1"/>
  <c r="D461" i="4" a="1"/>
  <c r="D453" i="1" a="1"/>
  <c r="D130" i="1" a="1"/>
  <c r="D1042" i="1" a="1"/>
  <c r="D766" i="1" a="1"/>
  <c r="D981" i="29" l="1"/>
  <c r="D131" i="29"/>
  <c r="D1169" i="29"/>
  <c r="D676" i="29"/>
  <c r="D131" i="26"/>
  <c r="D381" i="26"/>
  <c r="D511" i="26"/>
  <c r="D676" i="24"/>
  <c r="D930" i="24"/>
  <c r="D131" i="24"/>
  <c r="D494" i="24"/>
  <c r="D1158" i="24"/>
  <c r="D329" i="22"/>
  <c r="D132" i="22"/>
  <c r="D466" i="22"/>
  <c r="D823" i="22"/>
  <c r="D693" i="22"/>
  <c r="D994" i="18"/>
  <c r="D131" i="18"/>
  <c r="D644" i="18"/>
  <c r="D1304" i="18"/>
  <c r="D956" i="16"/>
  <c r="D722" i="16"/>
  <c r="D654" i="14"/>
  <c r="D131" i="14"/>
  <c r="D244" i="12"/>
  <c r="D577" i="12"/>
  <c r="D1050" i="10"/>
  <c r="D131" i="10"/>
  <c r="D589" i="10"/>
  <c r="D812" i="10"/>
  <c r="D1518" i="10"/>
  <c r="D131" i="8"/>
  <c r="D1308" i="8"/>
  <c r="D688" i="8"/>
  <c r="D131" i="6"/>
  <c r="D579" i="6"/>
  <c r="D461" i="4"/>
  <c r="D1086" i="4"/>
  <c r="D1288" i="4"/>
  <c r="D131" i="4"/>
  <c r="D616" i="4"/>
  <c r="D766" i="1"/>
  <c r="D1042" i="1"/>
  <c r="D130" i="1"/>
  <c r="D453" i="1"/>
  <c r="D677" i="29" a="1"/>
  <c r="D982" i="29" a="1"/>
  <c r="D132" i="29" a="1"/>
  <c r="D1170" i="29" a="1"/>
  <c r="D512" i="26" a="1"/>
  <c r="D132" i="26" a="1"/>
  <c r="D495" i="24" a="1"/>
  <c r="D677" i="24" a="1"/>
  <c r="D1159" i="24" a="1"/>
  <c r="D931" i="24" a="1"/>
  <c r="D132" i="24" a="1"/>
  <c r="D824" i="22" a="1"/>
  <c r="D330" i="22" a="1"/>
  <c r="D133" i="22" a="1"/>
  <c r="D467" i="22" a="1"/>
  <c r="D995" i="18" a="1"/>
  <c r="D132" i="18" a="1"/>
  <c r="D645" i="18" a="1"/>
  <c r="D1305" i="18" a="1"/>
  <c r="D723" i="16" a="1"/>
  <c r="D957" i="16" a="1"/>
  <c r="D132" i="14" a="1"/>
  <c r="D655" i="14" a="1"/>
  <c r="D245" i="12" a="1"/>
  <c r="D578" i="12" a="1"/>
  <c r="D1051" i="10" a="1"/>
  <c r="D1519" i="10" a="1"/>
  <c r="D132" i="10" a="1"/>
  <c r="D590" i="10" a="1"/>
  <c r="D813" i="10" a="1"/>
  <c r="D132" i="8" a="1"/>
  <c r="D1309" i="8" a="1"/>
  <c r="D689" i="8" a="1"/>
  <c r="D132" i="6" a="1"/>
  <c r="D580" i="6" a="1"/>
  <c r="D1087" i="4" a="1"/>
  <c r="D462" i="4" a="1"/>
  <c r="D1289" i="4" a="1"/>
  <c r="D132" i="4" a="1"/>
  <c r="D617" i="4" a="1"/>
  <c r="D767" i="1" a="1"/>
  <c r="D1043" i="1" a="1"/>
  <c r="D131" i="1" a="1"/>
  <c r="D454" i="1" a="1"/>
  <c r="D1170" i="29" l="1"/>
  <c r="D132" i="29"/>
  <c r="D982" i="29"/>
  <c r="D677" i="29"/>
  <c r="D132" i="26"/>
  <c r="D512" i="26"/>
  <c r="D132" i="24"/>
  <c r="D931" i="24"/>
  <c r="D1159" i="24"/>
  <c r="D677" i="24"/>
  <c r="D495" i="24"/>
  <c r="D467" i="22"/>
  <c r="D133" i="22"/>
  <c r="D330" i="22"/>
  <c r="D824" i="22"/>
  <c r="D1305" i="18"/>
  <c r="D645" i="18"/>
  <c r="D132" i="18"/>
  <c r="D995" i="18"/>
  <c r="D957" i="16"/>
  <c r="D723" i="16"/>
  <c r="D655" i="14"/>
  <c r="D132" i="14"/>
  <c r="D578" i="12"/>
  <c r="D245" i="12"/>
  <c r="D813" i="10"/>
  <c r="D590" i="10"/>
  <c r="D132" i="10"/>
  <c r="D1519" i="10"/>
  <c r="D1051" i="10"/>
  <c r="D689" i="8"/>
  <c r="D1309" i="8"/>
  <c r="D132" i="8"/>
  <c r="D580" i="6"/>
  <c r="D132" i="6"/>
  <c r="D617" i="4"/>
  <c r="D132" i="4"/>
  <c r="D1289" i="4"/>
  <c r="D462" i="4"/>
  <c r="D1087" i="4"/>
  <c r="D454" i="1"/>
  <c r="D131" i="1"/>
  <c r="D1043" i="1"/>
  <c r="D767" i="1"/>
  <c r="D1171" i="29" a="1"/>
  <c r="D983" i="29" a="1"/>
  <c r="D678" i="29" a="1"/>
  <c r="D133" i="29" a="1"/>
  <c r="D133" i="26" a="1"/>
  <c r="D513" i="26" a="1"/>
  <c r="D678" i="24" a="1"/>
  <c r="D133" i="24" a="1"/>
  <c r="D496" i="24" a="1"/>
  <c r="D932" i="24" a="1"/>
  <c r="D1160" i="24" a="1"/>
  <c r="D825" i="22" a="1"/>
  <c r="D468" i="22" a="1"/>
  <c r="D134" i="22" a="1"/>
  <c r="D331" i="22" a="1"/>
  <c r="D1306" i="18" a="1"/>
  <c r="D646" i="18" a="1"/>
  <c r="D133" i="18" a="1"/>
  <c r="D996" i="18" a="1"/>
  <c r="D958" i="16" a="1"/>
  <c r="D724" i="16" a="1"/>
  <c r="D133" i="14" a="1"/>
  <c r="D656" i="14" a="1"/>
  <c r="D579" i="12" a="1"/>
  <c r="D246" i="12" a="1"/>
  <c r="D814" i="10" a="1"/>
  <c r="D1052" i="10" a="1"/>
  <c r="D591" i="10" a="1"/>
  <c r="D133" i="10" a="1"/>
  <c r="D1520" i="10" a="1"/>
  <c r="D690" i="8" a="1"/>
  <c r="D1310" i="8" a="1"/>
  <c r="D133" i="8" a="1"/>
  <c r="D581" i="6" a="1"/>
  <c r="D133" i="6" a="1"/>
  <c r="D133" i="4" a="1"/>
  <c r="D618" i="4" a="1"/>
  <c r="D1290" i="4" a="1"/>
  <c r="D463" i="4" a="1"/>
  <c r="D1088" i="4" a="1"/>
  <c r="D455" i="1" a="1"/>
  <c r="D132" i="1" a="1"/>
  <c r="D1044" i="1" a="1"/>
  <c r="D768" i="1" a="1"/>
  <c r="D133" i="29" l="1"/>
  <c r="D678" i="29"/>
  <c r="D983" i="29"/>
  <c r="D1171" i="29"/>
  <c r="D513" i="26"/>
  <c r="D133" i="26"/>
  <c r="D1160" i="24"/>
  <c r="D932" i="24"/>
  <c r="D496" i="24"/>
  <c r="D133" i="24"/>
  <c r="D678" i="24"/>
  <c r="D331" i="22"/>
  <c r="D134" i="22"/>
  <c r="D468" i="22"/>
  <c r="D825" i="22"/>
  <c r="D996" i="18"/>
  <c r="D133" i="18"/>
  <c r="D646" i="18"/>
  <c r="D1306" i="18"/>
  <c r="D724" i="16"/>
  <c r="D958" i="16"/>
  <c r="D656" i="14"/>
  <c r="D133" i="14"/>
  <c r="D246" i="12"/>
  <c r="D579" i="12"/>
  <c r="D1520" i="10"/>
  <c r="D133" i="10"/>
  <c r="D591" i="10"/>
  <c r="D1052" i="10"/>
  <c r="D814" i="10"/>
  <c r="D133" i="8"/>
  <c r="D1310" i="8"/>
  <c r="D690" i="8"/>
  <c r="D133" i="6"/>
  <c r="D581" i="6"/>
  <c r="D1088" i="4"/>
  <c r="D463" i="4"/>
  <c r="D1290" i="4"/>
  <c r="D618" i="4"/>
  <c r="D133" i="4"/>
  <c r="D768" i="1"/>
  <c r="D1044" i="1"/>
  <c r="D132" i="1"/>
  <c r="D455" i="1"/>
  <c r="D1172" i="29" a="1"/>
  <c r="D134" i="29" a="1"/>
  <c r="D679" i="29" a="1"/>
  <c r="D984" i="29" a="1"/>
  <c r="D514" i="26" a="1"/>
  <c r="D134" i="26" a="1"/>
  <c r="D134" i="24" a="1"/>
  <c r="D1161" i="24" a="1"/>
  <c r="D679" i="24" a="1"/>
  <c r="D933" i="24" a="1"/>
  <c r="D497" i="24" a="1"/>
  <c r="D826" i="22" a="1"/>
  <c r="D332" i="22" a="1"/>
  <c r="D135" i="22" a="1"/>
  <c r="D469" i="22" a="1"/>
  <c r="D997" i="18" a="1"/>
  <c r="D134" i="18" a="1"/>
  <c r="D647" i="18" a="1"/>
  <c r="D1307" i="18" a="1"/>
  <c r="D725" i="16" a="1"/>
  <c r="D134" i="14" a="1"/>
  <c r="D657" i="14" a="1"/>
  <c r="D247" i="12" a="1"/>
  <c r="D580" i="12" a="1"/>
  <c r="D1521" i="10" a="1"/>
  <c r="D815" i="10" a="1"/>
  <c r="D134" i="10" a="1"/>
  <c r="D592" i="10" a="1"/>
  <c r="D1053" i="10" a="1"/>
  <c r="D1311" i="8" a="1"/>
  <c r="D691" i="8" a="1"/>
  <c r="D134" i="8" a="1"/>
  <c r="D582" i="6" a="1"/>
  <c r="D134" i="6" a="1"/>
  <c r="D464" i="4" a="1"/>
  <c r="D1089" i="4" a="1"/>
  <c r="D1291" i="4" a="1"/>
  <c r="D619" i="4" a="1"/>
  <c r="D134" i="4" a="1"/>
  <c r="D769" i="1" a="1"/>
  <c r="D133" i="1" a="1"/>
  <c r="D456" i="1" a="1"/>
  <c r="D1045" i="1" a="1"/>
  <c r="D984" i="29" l="1"/>
  <c r="D679" i="29"/>
  <c r="D134" i="29"/>
  <c r="D1172" i="29"/>
  <c r="D134" i="26"/>
  <c r="D514" i="26"/>
  <c r="D497" i="24"/>
  <c r="D933" i="24"/>
  <c r="D679" i="24"/>
  <c r="D1161" i="24"/>
  <c r="D134" i="24"/>
  <c r="D469" i="22"/>
  <c r="D135" i="22"/>
  <c r="D332" i="22"/>
  <c r="D826" i="22"/>
  <c r="D1307" i="18"/>
  <c r="D647" i="18"/>
  <c r="D134" i="18"/>
  <c r="D997" i="18"/>
  <c r="D725" i="16"/>
  <c r="D657" i="14"/>
  <c r="D134" i="14"/>
  <c r="D580" i="12"/>
  <c r="D247" i="12"/>
  <c r="D1053" i="10"/>
  <c r="D592" i="10"/>
  <c r="D134" i="10"/>
  <c r="D815" i="10"/>
  <c r="D1521" i="10"/>
  <c r="D134" i="8"/>
  <c r="D691" i="8"/>
  <c r="D1311" i="8"/>
  <c r="D134" i="6"/>
  <c r="D582" i="6"/>
  <c r="D134" i="4"/>
  <c r="D619" i="4"/>
  <c r="D1291" i="4"/>
  <c r="D1089" i="4"/>
  <c r="D464" i="4"/>
  <c r="D1045" i="1"/>
  <c r="D456" i="1"/>
  <c r="D133" i="1"/>
  <c r="D769" i="1"/>
  <c r="D135" i="29" a="1"/>
  <c r="D1173" i="29" a="1"/>
  <c r="D985" i="29" a="1"/>
  <c r="D680" i="29" a="1"/>
  <c r="D135" i="26" a="1"/>
  <c r="D498" i="24" a="1"/>
  <c r="D135" i="24" a="1"/>
  <c r="D934" i="24" a="1"/>
  <c r="D680" i="24" a="1"/>
  <c r="D1162" i="24" a="1"/>
  <c r="D827" i="22" a="1"/>
  <c r="D470" i="22" a="1"/>
  <c r="D136" i="22" a="1"/>
  <c r="D333" i="22" a="1"/>
  <c r="D1308" i="18" a="1"/>
  <c r="D648" i="18" a="1"/>
  <c r="D135" i="18" a="1"/>
  <c r="D998" i="18" a="1"/>
  <c r="D726" i="16" a="1"/>
  <c r="D658" i="14" a="1"/>
  <c r="D135" i="14" a="1"/>
  <c r="D581" i="12" a="1"/>
  <c r="D248" i="12" a="1"/>
  <c r="D1054" i="10" a="1"/>
  <c r="D1522" i="10" a="1"/>
  <c r="D593" i="10" a="1"/>
  <c r="D135" i="10" a="1"/>
  <c r="D816" i="10" a="1"/>
  <c r="D135" i="8" a="1"/>
  <c r="D692" i="8" a="1"/>
  <c r="D1312" i="8" a="1"/>
  <c r="D583" i="6" a="1"/>
  <c r="D135" i="6" a="1"/>
  <c r="D620" i="4" a="1"/>
  <c r="D1292" i="4" a="1"/>
  <c r="D1090" i="4" a="1"/>
  <c r="D135" i="4" a="1"/>
  <c r="D465" i="4" a="1"/>
  <c r="D1046" i="1" a="1"/>
  <c r="D457" i="1" a="1"/>
  <c r="D134" i="1" a="1"/>
  <c r="D770" i="1" a="1"/>
  <c r="D680" i="29" l="1"/>
  <c r="D985" i="29"/>
  <c r="D1173" i="29"/>
  <c r="D135" i="29"/>
  <c r="D135" i="26"/>
  <c r="D1162" i="24"/>
  <c r="D680" i="24"/>
  <c r="D934" i="24"/>
  <c r="D135" i="24"/>
  <c r="D498" i="24"/>
  <c r="D333" i="22"/>
  <c r="D136" i="22"/>
  <c r="D470" i="22"/>
  <c r="D827" i="22"/>
  <c r="D998" i="18"/>
  <c r="D135" i="18"/>
  <c r="D648" i="18"/>
  <c r="D1308" i="18"/>
  <c r="D726" i="16"/>
  <c r="D135" i="14"/>
  <c r="D658" i="14"/>
  <c r="D248" i="12"/>
  <c r="D581" i="12"/>
  <c r="D816" i="10"/>
  <c r="D135" i="10"/>
  <c r="D593" i="10"/>
  <c r="D1522" i="10"/>
  <c r="D1054" i="10"/>
  <c r="D1312" i="8"/>
  <c r="D692" i="8"/>
  <c r="D135" i="8"/>
  <c r="D135" i="6"/>
  <c r="D583" i="6"/>
  <c r="D465" i="4"/>
  <c r="D135" i="4"/>
  <c r="D1090" i="4"/>
  <c r="D1292" i="4"/>
  <c r="D620" i="4"/>
  <c r="D770" i="1"/>
  <c r="D134" i="1"/>
  <c r="D457" i="1"/>
  <c r="D1046" i="1"/>
  <c r="D1174" i="29" a="1"/>
  <c r="D136" i="29" a="1"/>
  <c r="D681" i="29" a="1"/>
  <c r="D986" i="29" a="1"/>
  <c r="D136" i="26" a="1"/>
  <c r="D935" i="24" a="1"/>
  <c r="D136" i="24" a="1"/>
  <c r="D1163" i="24" a="1"/>
  <c r="D499" i="24" a="1"/>
  <c r="D681" i="24" a="1"/>
  <c r="D334" i="22" a="1"/>
  <c r="D471" i="22" a="1"/>
  <c r="D828" i="22" a="1"/>
  <c r="D137" i="22" a="1"/>
  <c r="D999" i="18" a="1"/>
  <c r="D136" i="18" a="1"/>
  <c r="D649" i="18" a="1"/>
  <c r="D1309" i="18" a="1"/>
  <c r="D727" i="16" a="1"/>
  <c r="D659" i="14" a="1"/>
  <c r="D136" i="14" a="1"/>
  <c r="D582" i="12" a="1"/>
  <c r="D249" i="12" a="1"/>
  <c r="D817" i="10" a="1"/>
  <c r="D1055" i="10" a="1"/>
  <c r="D136" i="10" a="1"/>
  <c r="D594" i="10" a="1"/>
  <c r="D1523" i="10" a="1"/>
  <c r="D1313" i="8" a="1"/>
  <c r="D693" i="8" a="1"/>
  <c r="D136" i="8" a="1"/>
  <c r="D584" i="6" a="1"/>
  <c r="D136" i="6" a="1"/>
  <c r="D136" i="4" a="1"/>
  <c r="D466" i="4" a="1"/>
  <c r="D1091" i="4" a="1"/>
  <c r="D1293" i="4" a="1"/>
  <c r="D621" i="4" a="1"/>
  <c r="D771" i="1" a="1"/>
  <c r="D135" i="1" a="1"/>
  <c r="D458" i="1" a="1"/>
  <c r="D1047" i="1" a="1"/>
  <c r="D986" i="29" l="1"/>
  <c r="D681" i="29"/>
  <c r="D136" i="29"/>
  <c r="D1174" i="29"/>
  <c r="D136" i="26"/>
  <c r="D681" i="24"/>
  <c r="D499" i="24"/>
  <c r="D1163" i="24"/>
  <c r="D136" i="24"/>
  <c r="D935" i="24"/>
  <c r="D137" i="22"/>
  <c r="D828" i="22"/>
  <c r="D471" i="22"/>
  <c r="D334" i="22"/>
  <c r="D1309" i="18"/>
  <c r="D649" i="18"/>
  <c r="D136" i="18"/>
  <c r="D999" i="18"/>
  <c r="D727" i="16"/>
  <c r="D136" i="14"/>
  <c r="D659" i="14"/>
  <c r="D249" i="12"/>
  <c r="D582" i="12"/>
  <c r="D1523" i="10"/>
  <c r="D594" i="10"/>
  <c r="D136" i="10"/>
  <c r="D1055" i="10"/>
  <c r="D817" i="10"/>
  <c r="D136" i="8"/>
  <c r="D693" i="8"/>
  <c r="D1313" i="8"/>
  <c r="D136" i="6"/>
  <c r="D584" i="6"/>
  <c r="D621" i="4"/>
  <c r="D1293" i="4"/>
  <c r="D1091" i="4"/>
  <c r="D466" i="4"/>
  <c r="D136" i="4"/>
  <c r="D1047" i="1"/>
  <c r="D458" i="1"/>
  <c r="D135" i="1"/>
  <c r="D771" i="1"/>
  <c r="D1175" i="29" a="1"/>
  <c r="D987" i="29" a="1"/>
  <c r="D682" i="29" a="1"/>
  <c r="D137" i="29" a="1"/>
  <c r="D137" i="26" a="1"/>
  <c r="D137" i="24" a="1"/>
  <c r="D682" i="24" a="1"/>
  <c r="D936" i="24" a="1"/>
  <c r="D500" i="24" a="1"/>
  <c r="D1164" i="24" a="1"/>
  <c r="D829" i="22" a="1"/>
  <c r="D472" i="22" a="1"/>
  <c r="D335" i="22" a="1"/>
  <c r="D138" i="22" a="1"/>
  <c r="D1310" i="18" a="1"/>
  <c r="D650" i="18" a="1"/>
  <c r="D137" i="18" a="1"/>
  <c r="D1000" i="18" a="1"/>
  <c r="D728" i="16" a="1"/>
  <c r="D660" i="14" a="1"/>
  <c r="D137" i="14" a="1"/>
  <c r="D250" i="12" a="1"/>
  <c r="D583" i="12" a="1"/>
  <c r="D595" i="10" a="1"/>
  <c r="D137" i="10" a="1"/>
  <c r="D1056" i="10" a="1"/>
  <c r="D1524" i="10" a="1"/>
  <c r="D818" i="10" a="1"/>
  <c r="D137" i="8" a="1"/>
  <c r="D1314" i="8" a="1"/>
  <c r="D694" i="8" a="1"/>
  <c r="D585" i="6" a="1"/>
  <c r="D137" i="6" a="1"/>
  <c r="D1294" i="4" a="1"/>
  <c r="D622" i="4" a="1"/>
  <c r="D1092" i="4" a="1"/>
  <c r="D467" i="4" a="1"/>
  <c r="D137" i="4" a="1"/>
  <c r="D1048" i="1" a="1"/>
  <c r="D459" i="1" a="1"/>
  <c r="D136" i="1" a="1"/>
  <c r="D772" i="1" a="1"/>
  <c r="D137" i="29" l="1"/>
  <c r="D682" i="29"/>
  <c r="D987" i="29"/>
  <c r="D1175" i="29"/>
  <c r="D137" i="26"/>
  <c r="D1164" i="24"/>
  <c r="D500" i="24"/>
  <c r="D936" i="24"/>
  <c r="D682" i="24"/>
  <c r="D137" i="24"/>
  <c r="D138" i="22"/>
  <c r="D335" i="22"/>
  <c r="D472" i="22"/>
  <c r="D829" i="22"/>
  <c r="D1000" i="18"/>
  <c r="D137" i="18"/>
  <c r="D650" i="18"/>
  <c r="D1310" i="18"/>
  <c r="D728" i="16"/>
  <c r="D137" i="14"/>
  <c r="D660" i="14"/>
  <c r="D583" i="12"/>
  <c r="D250" i="12"/>
  <c r="D818" i="10"/>
  <c r="D1524" i="10"/>
  <c r="D1056" i="10"/>
  <c r="D137" i="10"/>
  <c r="D595" i="10"/>
  <c r="D694" i="8"/>
  <c r="D1314" i="8"/>
  <c r="D137" i="8"/>
  <c r="D137" i="6"/>
  <c r="D585" i="6"/>
  <c r="D137" i="4"/>
  <c r="D467" i="4"/>
  <c r="D1092" i="4"/>
  <c r="D622" i="4"/>
  <c r="D1294" i="4"/>
  <c r="D772" i="1"/>
  <c r="D136" i="1"/>
  <c r="D459" i="1"/>
  <c r="D1048" i="1"/>
  <c r="D1176" i="29" a="1"/>
  <c r="D138" i="29" a="1"/>
  <c r="D683" i="29" a="1"/>
  <c r="D988" i="29" a="1"/>
  <c r="D138" i="26" a="1"/>
  <c r="D683" i="24" a="1"/>
  <c r="D1165" i="24" a="1"/>
  <c r="D138" i="24" a="1"/>
  <c r="D501" i="24" a="1"/>
  <c r="D937" i="24" a="1"/>
  <c r="D336" i="22" a="1"/>
  <c r="D473" i="22" a="1"/>
  <c r="D830" i="22" a="1"/>
  <c r="D139" i="22" a="1"/>
  <c r="D1001" i="18" a="1"/>
  <c r="D651" i="18" a="1"/>
  <c r="D1311" i="18" a="1"/>
  <c r="D138" i="18" a="1"/>
  <c r="D729" i="16" a="1"/>
  <c r="D661" i="14" a="1"/>
  <c r="D138" i="14" a="1"/>
  <c r="D251" i="12" a="1"/>
  <c r="D584" i="12" a="1"/>
  <c r="D819" i="10" a="1"/>
  <c r="D596" i="10" a="1"/>
  <c r="D1525" i="10" a="1"/>
  <c r="D1057" i="10" a="1"/>
  <c r="D138" i="10" a="1"/>
  <c r="D695" i="8" a="1"/>
  <c r="D1315" i="8" a="1"/>
  <c r="D138" i="8" a="1"/>
  <c r="D586" i="6" a="1"/>
  <c r="D138" i="6" a="1"/>
  <c r="D138" i="4" a="1"/>
  <c r="D1295" i="4" a="1"/>
  <c r="D468" i="4" a="1"/>
  <c r="D1093" i="4" a="1"/>
  <c r="D623" i="4" a="1"/>
  <c r="D773" i="1" a="1"/>
  <c r="D137" i="1" a="1"/>
  <c r="D460" i="1" a="1"/>
  <c r="D1049" i="1" a="1"/>
  <c r="D988" i="29" l="1"/>
  <c r="D683" i="29"/>
  <c r="D138" i="29"/>
  <c r="D1176" i="29"/>
  <c r="D138" i="26"/>
  <c r="D937" i="24"/>
  <c r="D501" i="24"/>
  <c r="D138" i="24"/>
  <c r="D1165" i="24"/>
  <c r="D683" i="24"/>
  <c r="D139" i="22"/>
  <c r="D830" i="22"/>
  <c r="D473" i="22"/>
  <c r="D336" i="22"/>
  <c r="D138" i="18"/>
  <c r="D1311" i="18"/>
  <c r="D651" i="18"/>
  <c r="D1001" i="18"/>
  <c r="D729" i="16"/>
  <c r="D138" i="14"/>
  <c r="D661" i="14"/>
  <c r="D584" i="12"/>
  <c r="D251" i="12"/>
  <c r="D138" i="10"/>
  <c r="D1057" i="10"/>
  <c r="D1525" i="10"/>
  <c r="D596" i="10"/>
  <c r="D819" i="10"/>
  <c r="D138" i="8"/>
  <c r="D1315" i="8"/>
  <c r="D695" i="8"/>
  <c r="D138" i="6"/>
  <c r="D586" i="6"/>
  <c r="D623" i="4"/>
  <c r="D1093" i="4"/>
  <c r="D468" i="4"/>
  <c r="D1295" i="4"/>
  <c r="D138" i="4"/>
  <c r="D1049" i="1"/>
  <c r="D460" i="1"/>
  <c r="D137" i="1"/>
  <c r="D773" i="1"/>
  <c r="D684" i="29" a="1"/>
  <c r="D139" i="29" a="1"/>
  <c r="D1177" i="29" a="1"/>
  <c r="D989" i="29" a="1"/>
  <c r="D139" i="26" a="1"/>
  <c r="D502" i="24" a="1"/>
  <c r="D139" i="24" a="1"/>
  <c r="D1166" i="24" a="1"/>
  <c r="D938" i="24" a="1"/>
  <c r="D684" i="24" a="1"/>
  <c r="D831" i="22" a="1"/>
  <c r="D474" i="22" a="1"/>
  <c r="D140" i="22" a="1"/>
  <c r="D139" i="18" a="1"/>
  <c r="D1312" i="18" a="1"/>
  <c r="D652" i="18" a="1"/>
  <c r="D1002" i="18" a="1"/>
  <c r="D730" i="16" a="1"/>
  <c r="D662" i="14" a="1"/>
  <c r="D139" i="14" a="1"/>
  <c r="D252" i="12" a="1"/>
  <c r="D585" i="12" a="1"/>
  <c r="D139" i="10" a="1"/>
  <c r="D820" i="10" a="1"/>
  <c r="D1058" i="10" a="1"/>
  <c r="D1526" i="10" a="1"/>
  <c r="D597" i="10" a="1"/>
  <c r="D139" i="8" a="1"/>
  <c r="D1316" i="8" a="1"/>
  <c r="D696" i="8" a="1"/>
  <c r="D587" i="6" a="1"/>
  <c r="D139" i="6" a="1"/>
  <c r="D1094" i="4" a="1"/>
  <c r="D469" i="4" a="1"/>
  <c r="D1296" i="4" a="1"/>
  <c r="D624" i="4" a="1"/>
  <c r="D139" i="4" a="1"/>
  <c r="D1050" i="1" a="1"/>
  <c r="D461" i="1" a="1"/>
  <c r="D138" i="1" a="1"/>
  <c r="D774" i="1" a="1"/>
  <c r="D989" i="29" l="1"/>
  <c r="D1177" i="29"/>
  <c r="D139" i="29"/>
  <c r="D684" i="29"/>
  <c r="D139" i="26"/>
  <c r="D684" i="24"/>
  <c r="D938" i="24"/>
  <c r="D1166" i="24"/>
  <c r="D139" i="24"/>
  <c r="D502" i="24"/>
  <c r="D140" i="22"/>
  <c r="D474" i="22"/>
  <c r="D831" i="22"/>
  <c r="D1002" i="18"/>
  <c r="D652" i="18"/>
  <c r="D1312" i="18"/>
  <c r="D139" i="18"/>
  <c r="D730" i="16"/>
  <c r="D139" i="14"/>
  <c r="D662" i="14"/>
  <c r="D585" i="12"/>
  <c r="D252" i="12"/>
  <c r="D597" i="10"/>
  <c r="D1526" i="10"/>
  <c r="D1058" i="10"/>
  <c r="D820" i="10"/>
  <c r="D139" i="10"/>
  <c r="D696" i="8"/>
  <c r="D1316" i="8"/>
  <c r="D139" i="8"/>
  <c r="D139" i="6"/>
  <c r="D587" i="6"/>
  <c r="D139" i="4"/>
  <c r="D624" i="4"/>
  <c r="D1296" i="4"/>
  <c r="D469" i="4"/>
  <c r="D1094" i="4"/>
  <c r="D774" i="1"/>
  <c r="D138" i="1"/>
  <c r="D461" i="1"/>
  <c r="D1050" i="1"/>
  <c r="D685" i="29" a="1"/>
  <c r="D990" i="29" a="1"/>
  <c r="D1178" i="29" a="1"/>
  <c r="D140" i="29" a="1"/>
  <c r="D140" i="26" a="1"/>
  <c r="D140" i="24" a="1"/>
  <c r="D685" i="24" a="1"/>
  <c r="D503" i="24" a="1"/>
  <c r="D939" i="24" a="1"/>
  <c r="D1167" i="24" a="1"/>
  <c r="D475" i="22" a="1"/>
  <c r="D832" i="22" a="1"/>
  <c r="D141" i="22" a="1"/>
  <c r="D1003" i="18" a="1"/>
  <c r="D653" i="18" a="1"/>
  <c r="D1313" i="18" a="1"/>
  <c r="D140" i="18" a="1"/>
  <c r="D731" i="16" a="1"/>
  <c r="D663" i="14" a="1"/>
  <c r="D140" i="14" a="1"/>
  <c r="D586" i="12" a="1"/>
  <c r="D253" i="12" a="1"/>
  <c r="D598" i="10" a="1"/>
  <c r="D140" i="10" a="1"/>
  <c r="D1527" i="10" a="1"/>
  <c r="D1059" i="10" a="1"/>
  <c r="D821" i="10" a="1"/>
  <c r="D697" i="8" a="1"/>
  <c r="D1317" i="8" a="1"/>
  <c r="D140" i="8" a="1"/>
  <c r="D140" i="6" a="1"/>
  <c r="D588" i="6" a="1"/>
  <c r="D625" i="4" a="1"/>
  <c r="D1297" i="4" a="1"/>
  <c r="D470" i="4" a="1"/>
  <c r="D140" i="4" a="1"/>
  <c r="D1095" i="4" a="1"/>
  <c r="D775" i="1" a="1"/>
  <c r="D139" i="1" a="1"/>
  <c r="D462" i="1" a="1"/>
  <c r="D1051" i="1" a="1"/>
  <c r="D140" i="29" l="1"/>
  <c r="D1178" i="29"/>
  <c r="D990" i="29"/>
  <c r="D685" i="29"/>
  <c r="D140" i="26"/>
  <c r="D1167" i="24"/>
  <c r="D939" i="24"/>
  <c r="D503" i="24"/>
  <c r="D685" i="24"/>
  <c r="D140" i="24"/>
  <c r="D141" i="22"/>
  <c r="D832" i="22"/>
  <c r="D475" i="22"/>
  <c r="D140" i="18"/>
  <c r="D1313" i="18"/>
  <c r="D653" i="18"/>
  <c r="D1003" i="18"/>
  <c r="D731" i="16"/>
  <c r="D140" i="14"/>
  <c r="D663" i="14"/>
  <c r="D253" i="12"/>
  <c r="D586" i="12"/>
  <c r="D821" i="10"/>
  <c r="D1059" i="10"/>
  <c r="D1527" i="10"/>
  <c r="D140" i="10"/>
  <c r="D598" i="10"/>
  <c r="D140" i="8"/>
  <c r="D1317" i="8"/>
  <c r="D697" i="8"/>
  <c r="D588" i="6"/>
  <c r="D140" i="6"/>
  <c r="D1095" i="4"/>
  <c r="D140" i="4"/>
  <c r="D470" i="4"/>
  <c r="D1297" i="4"/>
  <c r="D625" i="4"/>
  <c r="D1051" i="1"/>
  <c r="D462" i="1"/>
  <c r="D139" i="1"/>
  <c r="D775" i="1"/>
  <c r="D686" i="29" a="1"/>
  <c r="D141" i="29" a="1"/>
  <c r="D1179" i="29" a="1"/>
  <c r="D991" i="29" a="1"/>
  <c r="D141" i="26" a="1"/>
  <c r="D686" i="24" a="1"/>
  <c r="D1168" i="24" a="1"/>
  <c r="D141" i="24" a="1"/>
  <c r="D940" i="24" a="1"/>
  <c r="D504" i="24" a="1"/>
  <c r="D833" i="22" a="1"/>
  <c r="D476" i="22" a="1"/>
  <c r="D142" i="22" a="1"/>
  <c r="D141" i="18" a="1"/>
  <c r="D1314" i="18" a="1"/>
  <c r="D654" i="18" a="1"/>
  <c r="D1004" i="18" a="1"/>
  <c r="D732" i="16" a="1"/>
  <c r="D141" i="14" a="1"/>
  <c r="D664" i="14" a="1"/>
  <c r="D587" i="12" a="1"/>
  <c r="D254" i="12" a="1"/>
  <c r="D822" i="10" a="1"/>
  <c r="D599" i="10" a="1"/>
  <c r="D1060" i="10" a="1"/>
  <c r="D1528" i="10" a="1"/>
  <c r="D141" i="10" a="1"/>
  <c r="D141" i="8" a="1"/>
  <c r="D1318" i="8" a="1"/>
  <c r="D698" i="8" a="1"/>
  <c r="D589" i="6" a="1"/>
  <c r="D141" i="6" a="1"/>
  <c r="D1096" i="4" a="1"/>
  <c r="D626" i="4" a="1"/>
  <c r="D141" i="4" a="1"/>
  <c r="D471" i="4" a="1"/>
  <c r="D1298" i="4" a="1"/>
  <c r="D1052" i="1" a="1"/>
  <c r="D463" i="1" a="1"/>
  <c r="D140" i="1" a="1"/>
  <c r="D776" i="1" a="1"/>
  <c r="D991" i="29" l="1"/>
  <c r="D1179" i="29"/>
  <c r="D141" i="29"/>
  <c r="D686" i="29"/>
  <c r="D141" i="26"/>
  <c r="D504" i="24"/>
  <c r="D940" i="24"/>
  <c r="D141" i="24"/>
  <c r="D1168" i="24"/>
  <c r="D686" i="24"/>
  <c r="D142" i="22"/>
  <c r="D476" i="22"/>
  <c r="D833" i="22"/>
  <c r="D1004" i="18"/>
  <c r="D654" i="18"/>
  <c r="D1314" i="18"/>
  <c r="D141" i="18"/>
  <c r="D732" i="16"/>
  <c r="D664" i="14"/>
  <c r="D141" i="14"/>
  <c r="D254" i="12"/>
  <c r="D587" i="12"/>
  <c r="D141" i="10"/>
  <c r="D1528" i="10"/>
  <c r="D1060" i="10"/>
  <c r="D599" i="10"/>
  <c r="D822" i="10"/>
  <c r="D698" i="8"/>
  <c r="D1318" i="8"/>
  <c r="D141" i="8"/>
  <c r="D141" i="6"/>
  <c r="D589" i="6"/>
  <c r="D1298" i="4"/>
  <c r="D471" i="4"/>
  <c r="D141" i="4"/>
  <c r="D626" i="4"/>
  <c r="D1096" i="4"/>
  <c r="D776" i="1"/>
  <c r="D140" i="1"/>
  <c r="D463" i="1"/>
  <c r="D1052" i="1"/>
  <c r="D1180" i="29" a="1"/>
  <c r="D142" i="29" a="1"/>
  <c r="D687" i="29" a="1"/>
  <c r="D992" i="29" a="1"/>
  <c r="D142" i="26" a="1"/>
  <c r="D941" i="24" a="1"/>
  <c r="D142" i="24" a="1"/>
  <c r="D1169" i="24" a="1"/>
  <c r="D505" i="24" a="1"/>
  <c r="D687" i="24" a="1"/>
  <c r="D477" i="22" a="1"/>
  <c r="D834" i="22" a="1"/>
  <c r="D143" i="22" a="1"/>
  <c r="D1005" i="18" a="1"/>
  <c r="D655" i="18" a="1"/>
  <c r="D1315" i="18" a="1"/>
  <c r="D142" i="18" a="1"/>
  <c r="D733" i="16" a="1"/>
  <c r="D142" i="14" a="1"/>
  <c r="D665" i="14" a="1"/>
  <c r="D255" i="12" a="1"/>
  <c r="D588" i="12" a="1"/>
  <c r="D1529" i="10" a="1"/>
  <c r="D1061" i="10" a="1"/>
  <c r="D600" i="10" a="1"/>
  <c r="D142" i="10" a="1"/>
  <c r="D823" i="10" a="1"/>
  <c r="D699" i="8" a="1"/>
  <c r="D142" i="8" a="1"/>
  <c r="D1319" i="8" a="1"/>
  <c r="D142" i="6" a="1"/>
  <c r="D590" i="6" a="1"/>
  <c r="D472" i="4" a="1"/>
  <c r="D142" i="4" a="1"/>
  <c r="D627" i="4" a="1"/>
  <c r="D1299" i="4" a="1"/>
  <c r="D1097" i="4" a="1"/>
  <c r="D777" i="1" a="1"/>
  <c r="D141" i="1" a="1"/>
  <c r="D464" i="1" a="1"/>
  <c r="D1053" i="1" a="1"/>
  <c r="D992" i="29" l="1"/>
  <c r="D687" i="29"/>
  <c r="D142" i="29"/>
  <c r="D1180" i="29"/>
  <c r="D142" i="26"/>
  <c r="D687" i="24"/>
  <c r="D505" i="24"/>
  <c r="D1169" i="24"/>
  <c r="D142" i="24"/>
  <c r="D941" i="24"/>
  <c r="D143" i="22"/>
  <c r="D834" i="22"/>
  <c r="D477" i="22"/>
  <c r="D142" i="18"/>
  <c r="D1315" i="18"/>
  <c r="D655" i="18"/>
  <c r="D1005" i="18"/>
  <c r="D733" i="16"/>
  <c r="D665" i="14"/>
  <c r="D142" i="14"/>
  <c r="D588" i="12"/>
  <c r="D255" i="12"/>
  <c r="D823" i="10"/>
  <c r="D142" i="10"/>
  <c r="D600" i="10"/>
  <c r="D1061" i="10"/>
  <c r="D1529" i="10"/>
  <c r="D1319" i="8"/>
  <c r="D142" i="8"/>
  <c r="D699" i="8"/>
  <c r="D590" i="6"/>
  <c r="D142" i="6"/>
  <c r="D1097" i="4"/>
  <c r="D1299" i="4"/>
  <c r="D627" i="4"/>
  <c r="D142" i="4"/>
  <c r="D472" i="4"/>
  <c r="D1053" i="1"/>
  <c r="D464" i="1"/>
  <c r="D141" i="1"/>
  <c r="D777" i="1"/>
  <c r="D1181" i="29" a="1"/>
  <c r="D993" i="29" a="1"/>
  <c r="D688" i="29" a="1"/>
  <c r="D143" i="29" a="1"/>
  <c r="D143" i="26" a="1"/>
  <c r="D143" i="24" a="1"/>
  <c r="D688" i="24" a="1"/>
  <c r="D942" i="24" a="1"/>
  <c r="D506" i="24" a="1"/>
  <c r="D1170" i="24" a="1"/>
  <c r="D835" i="22" a="1"/>
  <c r="D478" i="22" a="1"/>
  <c r="D144" i="22" a="1"/>
  <c r="D143" i="18" a="1"/>
  <c r="D1316" i="18" a="1"/>
  <c r="D656" i="18" a="1"/>
  <c r="D1006" i="18" a="1"/>
  <c r="D734" i="16" a="1"/>
  <c r="D666" i="14" a="1"/>
  <c r="D143" i="14" a="1"/>
  <c r="D589" i="12" a="1"/>
  <c r="D256" i="12" a="1"/>
  <c r="D824" i="10" a="1"/>
  <c r="D1530" i="10" a="1"/>
  <c r="D143" i="10" a="1"/>
  <c r="D601" i="10" a="1"/>
  <c r="D1062" i="10" a="1"/>
  <c r="D1320" i="8" a="1"/>
  <c r="D143" i="8" a="1"/>
  <c r="D700" i="8" a="1"/>
  <c r="D143" i="6" a="1"/>
  <c r="D591" i="6" a="1"/>
  <c r="D1098" i="4" a="1"/>
  <c r="D473" i="4" a="1"/>
  <c r="D1300" i="4" a="1"/>
  <c r="D628" i="4" a="1"/>
  <c r="D143" i="4" a="1"/>
  <c r="D1054" i="1" a="1"/>
  <c r="D465" i="1" a="1"/>
  <c r="D142" i="1" a="1"/>
  <c r="D778" i="1" a="1"/>
  <c r="D143" i="29" l="1"/>
  <c r="D688" i="29"/>
  <c r="D993" i="29"/>
  <c r="D1181" i="29"/>
  <c r="D143" i="26"/>
  <c r="D1170" i="24"/>
  <c r="D506" i="24"/>
  <c r="D942" i="24"/>
  <c r="D688" i="24"/>
  <c r="D143" i="24"/>
  <c r="D144" i="22"/>
  <c r="D478" i="22"/>
  <c r="D835" i="22"/>
  <c r="D1006" i="18"/>
  <c r="D656" i="18"/>
  <c r="D1316" i="18"/>
  <c r="D143" i="18"/>
  <c r="D734" i="16"/>
  <c r="D143" i="14"/>
  <c r="D666" i="14"/>
  <c r="D256" i="12"/>
  <c r="D589" i="12"/>
  <c r="D1062" i="10"/>
  <c r="D601" i="10"/>
  <c r="D143" i="10"/>
  <c r="D1530" i="10"/>
  <c r="D824" i="10"/>
  <c r="D700" i="8"/>
  <c r="D143" i="8"/>
  <c r="D1320" i="8"/>
  <c r="D591" i="6"/>
  <c r="D143" i="6"/>
  <c r="D143" i="4"/>
  <c r="D628" i="4"/>
  <c r="D1300" i="4"/>
  <c r="D473" i="4"/>
  <c r="D1098" i="4"/>
  <c r="D778" i="1"/>
  <c r="D142" i="1"/>
  <c r="D465" i="1"/>
  <c r="D1054" i="1"/>
  <c r="D1182" i="29" a="1"/>
  <c r="D144" i="29" a="1"/>
  <c r="D689" i="29" a="1"/>
  <c r="D994" i="29" a="1"/>
  <c r="D144" i="26" a="1"/>
  <c r="D689" i="24" a="1"/>
  <c r="D1171" i="24" a="1"/>
  <c r="D144" i="24" a="1"/>
  <c r="D507" i="24" a="1"/>
  <c r="D943" i="24" a="1"/>
  <c r="D479" i="22" a="1"/>
  <c r="D836" i="22" a="1"/>
  <c r="D145" i="22" a="1"/>
  <c r="D1007" i="18" a="1"/>
  <c r="D657" i="18" a="1"/>
  <c r="D1317" i="18" a="1"/>
  <c r="D144" i="18" a="1"/>
  <c r="D735" i="16" a="1"/>
  <c r="D144" i="14" a="1"/>
  <c r="D667" i="14" a="1"/>
  <c r="D257" i="12" a="1"/>
  <c r="D590" i="12" a="1"/>
  <c r="D1063" i="10" a="1"/>
  <c r="D825" i="10" a="1"/>
  <c r="D602" i="10" a="1"/>
  <c r="D144" i="10" a="1"/>
  <c r="D1531" i="10" a="1"/>
  <c r="D701" i="8" a="1"/>
  <c r="D144" i="8" a="1"/>
  <c r="D1321" i="8" a="1"/>
  <c r="D592" i="6" a="1"/>
  <c r="D144" i="6" a="1"/>
  <c r="D144" i="4" a="1"/>
  <c r="D1099" i="4" a="1"/>
  <c r="D629" i="4" a="1"/>
  <c r="D1301" i="4" a="1"/>
  <c r="D474" i="4" a="1"/>
  <c r="D779" i="1" a="1"/>
  <c r="D143" i="1" a="1"/>
  <c r="D466" i="1" a="1"/>
  <c r="D1055" i="1" a="1"/>
  <c r="D994" i="29" l="1"/>
  <c r="D689" i="29"/>
  <c r="D144" i="29"/>
  <c r="D1182" i="29"/>
  <c r="D144" i="26"/>
  <c r="D943" i="24"/>
  <c r="D507" i="24"/>
  <c r="D144" i="24"/>
  <c r="D1171" i="24"/>
  <c r="D689" i="24"/>
  <c r="D145" i="22"/>
  <c r="D836" i="22"/>
  <c r="D479" i="22"/>
  <c r="D144" i="18"/>
  <c r="D1317" i="18"/>
  <c r="D657" i="18"/>
  <c r="D1007" i="18"/>
  <c r="D735" i="16"/>
  <c r="D667" i="14"/>
  <c r="D144" i="14"/>
  <c r="D590" i="12"/>
  <c r="D257" i="12"/>
  <c r="D1531" i="10"/>
  <c r="D144" i="10"/>
  <c r="D602" i="10"/>
  <c r="D825" i="10"/>
  <c r="D1063" i="10"/>
  <c r="D1321" i="8"/>
  <c r="D144" i="8"/>
  <c r="D701" i="8"/>
  <c r="D144" i="6"/>
  <c r="D592" i="6"/>
  <c r="D474" i="4"/>
  <c r="D1301" i="4"/>
  <c r="D629" i="4"/>
  <c r="D1099" i="4"/>
  <c r="D144" i="4"/>
  <c r="D1055" i="1"/>
  <c r="D466" i="1"/>
  <c r="D143" i="1"/>
  <c r="D779" i="1"/>
  <c r="D1183" i="29" a="1"/>
  <c r="D995" i="29" a="1"/>
  <c r="D690" i="29" a="1"/>
  <c r="D145" i="29" a="1"/>
  <c r="D145" i="26" a="1"/>
  <c r="D1172" i="24" a="1"/>
  <c r="D944" i="24" a="1"/>
  <c r="D690" i="24" a="1"/>
  <c r="D508" i="24" a="1"/>
  <c r="D145" i="24" a="1"/>
  <c r="D837" i="22" a="1"/>
  <c r="D480" i="22" a="1"/>
  <c r="D146" i="22" a="1"/>
  <c r="D145" i="18" a="1"/>
  <c r="D1318" i="18" a="1"/>
  <c r="D658" i="18" a="1"/>
  <c r="D1008" i="18" a="1"/>
  <c r="D736" i="16" a="1"/>
  <c r="D145" i="14" a="1"/>
  <c r="D668" i="14" a="1"/>
  <c r="D591" i="12" a="1"/>
  <c r="D258" i="12" a="1"/>
  <c r="D1532" i="10" a="1"/>
  <c r="D1064" i="10" a="1"/>
  <c r="D145" i="10" a="1"/>
  <c r="D603" i="10" a="1"/>
  <c r="D826" i="10" a="1"/>
  <c r="D1322" i="8" a="1"/>
  <c r="D702" i="8" a="1"/>
  <c r="D145" i="8" a="1"/>
  <c r="D593" i="6" a="1"/>
  <c r="D145" i="6" a="1"/>
  <c r="D475" i="4" a="1"/>
  <c r="D1302" i="4" a="1"/>
  <c r="D145" i="4" a="1"/>
  <c r="D630" i="4" a="1"/>
  <c r="D1100" i="4" a="1"/>
  <c r="D1056" i="1" a="1"/>
  <c r="D467" i="1" a="1"/>
  <c r="D144" i="1" a="1"/>
  <c r="D780" i="1" a="1"/>
  <c r="D145" i="29" l="1"/>
  <c r="D690" i="29"/>
  <c r="D995" i="29"/>
  <c r="D1183" i="29"/>
  <c r="D145" i="26"/>
  <c r="D145" i="24"/>
  <c r="D508" i="24"/>
  <c r="D690" i="24"/>
  <c r="D944" i="24"/>
  <c r="D1172" i="24"/>
  <c r="D146" i="22"/>
  <c r="D480" i="22"/>
  <c r="D837" i="22"/>
  <c r="D1008" i="18"/>
  <c r="D658" i="18"/>
  <c r="D1318" i="18"/>
  <c r="D145" i="18"/>
  <c r="D736" i="16"/>
  <c r="D668" i="14"/>
  <c r="D145" i="14"/>
  <c r="D258" i="12"/>
  <c r="D591" i="12"/>
  <c r="D826" i="10"/>
  <c r="D603" i="10"/>
  <c r="D145" i="10"/>
  <c r="D1064" i="10"/>
  <c r="D1532" i="10"/>
  <c r="D145" i="8"/>
  <c r="D702" i="8"/>
  <c r="D1322" i="8"/>
  <c r="D145" i="6"/>
  <c r="D593" i="6"/>
  <c r="D1100" i="4"/>
  <c r="D630" i="4"/>
  <c r="D145" i="4"/>
  <c r="D1302" i="4"/>
  <c r="D475" i="4"/>
  <c r="D780" i="1"/>
  <c r="D144" i="1"/>
  <c r="D467" i="1"/>
  <c r="D1056" i="1"/>
  <c r="D1184" i="29" a="1"/>
  <c r="D146" i="29" a="1"/>
  <c r="D691" i="29" a="1"/>
  <c r="D996" i="29" a="1"/>
  <c r="D146" i="26" a="1"/>
  <c r="D146" i="24" a="1"/>
  <c r="D1173" i="24" a="1"/>
  <c r="D945" i="24" a="1"/>
  <c r="D509" i="24" a="1"/>
  <c r="D691" i="24" a="1"/>
  <c r="D481" i="22" a="1"/>
  <c r="D838" i="22" a="1"/>
  <c r="D147" i="22" a="1"/>
  <c r="D1009" i="18" a="1"/>
  <c r="D659" i="18" a="1"/>
  <c r="D1319" i="18" a="1"/>
  <c r="D146" i="18" a="1"/>
  <c r="D146" i="14" a="1"/>
  <c r="D669" i="14" a="1"/>
  <c r="D592" i="12" a="1"/>
  <c r="D259" i="12" a="1"/>
  <c r="D827" i="10" a="1"/>
  <c r="D1533" i="10" a="1"/>
  <c r="D604" i="10" a="1"/>
  <c r="D146" i="10" a="1"/>
  <c r="D1065" i="10" a="1"/>
  <c r="D146" i="8" a="1"/>
  <c r="D1323" i="8" a="1"/>
  <c r="D703" i="8" a="1"/>
  <c r="D594" i="6" a="1"/>
  <c r="D146" i="6" a="1"/>
  <c r="D1101" i="4" a="1"/>
  <c r="D476" i="4" a="1"/>
  <c r="D146" i="4" a="1"/>
  <c r="D631" i="4" a="1"/>
  <c r="D1303" i="4" a="1"/>
  <c r="D781" i="1" a="1"/>
  <c r="D145" i="1" a="1"/>
  <c r="D468" i="1" a="1"/>
  <c r="D1057" i="1" a="1"/>
  <c r="D996" i="29" l="1"/>
  <c r="D691" i="29"/>
  <c r="D146" i="29"/>
  <c r="D1184" i="29"/>
  <c r="D146" i="26"/>
  <c r="D691" i="24"/>
  <c r="D509" i="24"/>
  <c r="D945" i="24"/>
  <c r="D1173" i="24"/>
  <c r="D146" i="24"/>
  <c r="D147" i="22"/>
  <c r="D838" i="22"/>
  <c r="D481" i="22"/>
  <c r="D146" i="18"/>
  <c r="D1319" i="18"/>
  <c r="D659" i="18"/>
  <c r="D1009" i="18"/>
  <c r="D669" i="14"/>
  <c r="D146" i="14"/>
  <c r="D259" i="12"/>
  <c r="D592" i="12"/>
  <c r="D1065" i="10"/>
  <c r="D146" i="10"/>
  <c r="D604" i="10"/>
  <c r="D1533" i="10"/>
  <c r="D827" i="10"/>
  <c r="D703" i="8"/>
  <c r="D1323" i="8"/>
  <c r="D146" i="8"/>
  <c r="D146" i="6"/>
  <c r="D594" i="6"/>
  <c r="D1303" i="4"/>
  <c r="D631" i="4"/>
  <c r="D146" i="4"/>
  <c r="D476" i="4"/>
  <c r="D1101" i="4"/>
  <c r="D1057" i="1"/>
  <c r="D468" i="1"/>
  <c r="D145" i="1"/>
  <c r="D781" i="1"/>
  <c r="D1185" i="29" a="1"/>
  <c r="D997" i="29" a="1"/>
  <c r="D692" i="29" a="1"/>
  <c r="D147" i="29" a="1"/>
  <c r="D147" i="26" a="1"/>
  <c r="D692" i="24" a="1"/>
  <c r="D147" i="24" a="1"/>
  <c r="D1174" i="24" a="1"/>
  <c r="D510" i="24" a="1"/>
  <c r="D946" i="24" a="1"/>
  <c r="D839" i="22" a="1"/>
  <c r="D482" i="22" a="1"/>
  <c r="D148" i="22" a="1"/>
  <c r="D147" i="18" a="1"/>
  <c r="D1320" i="18" a="1"/>
  <c r="D660" i="18" a="1"/>
  <c r="D1010" i="18" a="1"/>
  <c r="D670" i="14" a="1"/>
  <c r="D147" i="14" a="1"/>
  <c r="D260" i="12" a="1"/>
  <c r="D593" i="12" a="1"/>
  <c r="D1066" i="10" a="1"/>
  <c r="D828" i="10" a="1"/>
  <c r="D147" i="10" a="1"/>
  <c r="D605" i="10" a="1"/>
  <c r="D1534" i="10" a="1"/>
  <c r="D704" i="8" a="1"/>
  <c r="D1324" i="8" a="1"/>
  <c r="D147" i="8" a="1"/>
  <c r="D595" i="6" a="1"/>
  <c r="D147" i="6" a="1"/>
  <c r="D1304" i="4" a="1"/>
  <c r="D1102" i="4" a="1"/>
  <c r="D632" i="4" a="1"/>
  <c r="D147" i="4" a="1"/>
  <c r="D477" i="4" a="1"/>
  <c r="D1058" i="1" a="1"/>
  <c r="D469" i="1" a="1"/>
  <c r="D146" i="1" a="1"/>
  <c r="D782" i="1" a="1"/>
  <c r="D147" i="29" l="1"/>
  <c r="D692" i="29"/>
  <c r="D997" i="29"/>
  <c r="D1185" i="29"/>
  <c r="D147" i="26"/>
  <c r="D946" i="24"/>
  <c r="D510" i="24"/>
  <c r="D1174" i="24"/>
  <c r="D147" i="24"/>
  <c r="D692" i="24"/>
  <c r="D148" i="22"/>
  <c r="D482" i="22"/>
  <c r="D839" i="22"/>
  <c r="D1010" i="18"/>
  <c r="D660" i="18"/>
  <c r="D1320" i="18"/>
  <c r="D147" i="18"/>
  <c r="D147" i="14"/>
  <c r="D670" i="14"/>
  <c r="D593" i="12"/>
  <c r="D260" i="12"/>
  <c r="D1534" i="10"/>
  <c r="D605" i="10"/>
  <c r="D147" i="10"/>
  <c r="D828" i="10"/>
  <c r="D1066" i="10"/>
  <c r="D147" i="8"/>
  <c r="D1324" i="8"/>
  <c r="D704" i="8"/>
  <c r="D147" i="6"/>
  <c r="D595" i="6"/>
  <c r="D477" i="4"/>
  <c r="D147" i="4"/>
  <c r="D632" i="4"/>
  <c r="D1102" i="4"/>
  <c r="D1304" i="4"/>
  <c r="D782" i="1"/>
  <c r="D146" i="1"/>
  <c r="D469" i="1"/>
  <c r="D1058" i="1"/>
  <c r="D1186" i="29" a="1"/>
  <c r="D148" i="29" a="1"/>
  <c r="D693" i="29" a="1"/>
  <c r="D998" i="29" a="1"/>
  <c r="D148" i="26" a="1"/>
  <c r="D947" i="24" a="1"/>
  <c r="D693" i="24" a="1"/>
  <c r="D511" i="24" a="1"/>
  <c r="D148" i="24" a="1"/>
  <c r="D1175" i="24" a="1"/>
  <c r="D149" i="22" a="1"/>
  <c r="D840" i="22" a="1"/>
  <c r="D483" i="22" a="1"/>
  <c r="D1011" i="18" a="1"/>
  <c r="D661" i="18" a="1"/>
  <c r="D1321" i="18" a="1"/>
  <c r="D148" i="18" a="1"/>
  <c r="D671" i="14" a="1"/>
  <c r="D148" i="14" a="1"/>
  <c r="D594" i="12" a="1"/>
  <c r="D261" i="12" a="1"/>
  <c r="D1535" i="10" a="1"/>
  <c r="D1067" i="10" a="1"/>
  <c r="D606" i="10" a="1"/>
  <c r="D148" i="10" a="1"/>
  <c r="D829" i="10" a="1"/>
  <c r="D148" i="8" a="1"/>
  <c r="D1325" i="8" a="1"/>
  <c r="D705" i="8" a="1"/>
  <c r="D596" i="6" a="1"/>
  <c r="D148" i="6" a="1"/>
  <c r="D478" i="4" a="1"/>
  <c r="D1305" i="4" a="1"/>
  <c r="D148" i="4" a="1"/>
  <c r="D633" i="4" a="1"/>
  <c r="D1103" i="4" a="1"/>
  <c r="D783" i="1" a="1"/>
  <c r="D147" i="1" a="1"/>
  <c r="D470" i="1" a="1"/>
  <c r="D1059" i="1" a="1"/>
  <c r="D998" i="29" l="1"/>
  <c r="D693" i="29"/>
  <c r="D148" i="29"/>
  <c r="D1186" i="29"/>
  <c r="D148" i="26"/>
  <c r="D1175" i="24"/>
  <c r="D148" i="24"/>
  <c r="D511" i="24"/>
  <c r="D693" i="24"/>
  <c r="D947" i="24"/>
  <c r="D483" i="22"/>
  <c r="D840" i="22"/>
  <c r="D149" i="22"/>
  <c r="D148" i="18"/>
  <c r="D1321" i="18"/>
  <c r="D661" i="18"/>
  <c r="D1011" i="18"/>
  <c r="D148" i="14"/>
  <c r="D671" i="14"/>
  <c r="D261" i="12"/>
  <c r="D594" i="12"/>
  <c r="D829" i="10"/>
  <c r="D148" i="10"/>
  <c r="D606" i="10"/>
  <c r="D1067" i="10"/>
  <c r="D1535" i="10"/>
  <c r="D705" i="8"/>
  <c r="D1325" i="8"/>
  <c r="D148" i="8"/>
  <c r="D148" i="6"/>
  <c r="D596" i="6"/>
  <c r="D1103" i="4"/>
  <c r="D633" i="4"/>
  <c r="D148" i="4"/>
  <c r="D1305" i="4"/>
  <c r="D478" i="4"/>
  <c r="D1059" i="1"/>
  <c r="D470" i="1"/>
  <c r="D147" i="1"/>
  <c r="D783" i="1"/>
  <c r="D1187" i="29" a="1"/>
  <c r="D999" i="29" a="1"/>
  <c r="D694" i="29" a="1"/>
  <c r="D149" i="29" a="1"/>
  <c r="D149" i="26" a="1"/>
  <c r="D1176" i="24" a="1"/>
  <c r="D948" i="24" a="1"/>
  <c r="D149" i="24" a="1"/>
  <c r="D512" i="24" a="1"/>
  <c r="D484" i="22" a="1"/>
  <c r="D150" i="22" a="1"/>
  <c r="D841" i="22" a="1"/>
  <c r="D149" i="18" a="1"/>
  <c r="D1322" i="18" a="1"/>
  <c r="D662" i="18" a="1"/>
  <c r="D1012" i="18" a="1"/>
  <c r="D672" i="14" a="1"/>
  <c r="D149" i="14" a="1"/>
  <c r="D595" i="12" a="1"/>
  <c r="D262" i="12" a="1"/>
  <c r="D830" i="10" a="1"/>
  <c r="D1536" i="10" a="1"/>
  <c r="D149" i="10" a="1"/>
  <c r="D607" i="10" a="1"/>
  <c r="D1068" i="10" a="1"/>
  <c r="D706" i="8" a="1"/>
  <c r="D1326" i="8" a="1"/>
  <c r="D149" i="8" a="1"/>
  <c r="D597" i="6" a="1"/>
  <c r="D149" i="6" a="1"/>
  <c r="D1104" i="4" a="1"/>
  <c r="D479" i="4" a="1"/>
  <c r="D634" i="4" a="1"/>
  <c r="D149" i="4" a="1"/>
  <c r="D1306" i="4" a="1"/>
  <c r="D1060" i="1" a="1"/>
  <c r="D471" i="1" a="1"/>
  <c r="D148" i="1" a="1"/>
  <c r="D784" i="1" a="1"/>
  <c r="D149" i="29" l="1"/>
  <c r="D694" i="29"/>
  <c r="D999" i="29"/>
  <c r="D1187" i="29"/>
  <c r="D149" i="26"/>
  <c r="D512" i="24"/>
  <c r="D149" i="24"/>
  <c r="D948" i="24"/>
  <c r="D1176" i="24"/>
  <c r="D841" i="22"/>
  <c r="D150" i="22"/>
  <c r="D484" i="22"/>
  <c r="D1012" i="18"/>
  <c r="D662" i="18"/>
  <c r="D1322" i="18"/>
  <c r="D149" i="18"/>
  <c r="D149" i="14"/>
  <c r="D672" i="14"/>
  <c r="D262" i="12"/>
  <c r="D595" i="12"/>
  <c r="D1068" i="10"/>
  <c r="D607" i="10"/>
  <c r="D149" i="10"/>
  <c r="D1536" i="10"/>
  <c r="D830" i="10"/>
  <c r="D149" i="8"/>
  <c r="D1326" i="8"/>
  <c r="D706" i="8"/>
  <c r="D149" i="6"/>
  <c r="D597" i="6"/>
  <c r="D1306" i="4"/>
  <c r="D149" i="4"/>
  <c r="D634" i="4"/>
  <c r="D479" i="4"/>
  <c r="D1104" i="4"/>
  <c r="D784" i="1"/>
  <c r="D148" i="1"/>
  <c r="D471" i="1"/>
  <c r="D1060" i="1"/>
  <c r="D1188" i="29" a="1"/>
  <c r="D150" i="29" a="1"/>
  <c r="D695" i="29" a="1"/>
  <c r="D1000" i="29" a="1"/>
  <c r="D150" i="26" a="1"/>
  <c r="D513" i="24" a="1"/>
  <c r="D949" i="24" a="1"/>
  <c r="D150" i="24" a="1"/>
  <c r="D1177" i="24" a="1"/>
  <c r="D151" i="22" a="1"/>
  <c r="D485" i="22" a="1"/>
  <c r="D842" i="22" a="1"/>
  <c r="D1013" i="18" a="1"/>
  <c r="D663" i="18" a="1"/>
  <c r="D1323" i="18" a="1"/>
  <c r="D150" i="18" a="1"/>
  <c r="D673" i="14" a="1"/>
  <c r="D150" i="14" a="1"/>
  <c r="D596" i="12" a="1"/>
  <c r="D263" i="12" a="1"/>
  <c r="D1069" i="10" a="1"/>
  <c r="D831" i="10" a="1"/>
  <c r="D608" i="10" a="1"/>
  <c r="D150" i="10" a="1"/>
  <c r="D1537" i="10" a="1"/>
  <c r="D150" i="8" a="1"/>
  <c r="D1327" i="8" a="1"/>
  <c r="D707" i="8" a="1"/>
  <c r="D598" i="6" a="1"/>
  <c r="D150" i="6" a="1"/>
  <c r="D1307" i="4" a="1"/>
  <c r="D1105" i="4" a="1"/>
  <c r="D150" i="4" a="1"/>
  <c r="D635" i="4" a="1"/>
  <c r="D480" i="4" a="1"/>
  <c r="D785" i="1" a="1"/>
  <c r="D472" i="1" a="1"/>
  <c r="D149" i="1" a="1"/>
  <c r="D1061" i="1" a="1"/>
  <c r="D1000" i="29" l="1"/>
  <c r="D695" i="29"/>
  <c r="D150" i="29"/>
  <c r="D1188" i="29"/>
  <c r="D150" i="26"/>
  <c r="D1177" i="24"/>
  <c r="D150" i="24"/>
  <c r="D949" i="24"/>
  <c r="D513" i="24"/>
  <c r="D842" i="22"/>
  <c r="D485" i="22"/>
  <c r="D151" i="22"/>
  <c r="D150" i="18"/>
  <c r="D1323" i="18"/>
  <c r="D663" i="18"/>
  <c r="D1013" i="18"/>
  <c r="D150" i="14"/>
  <c r="D673" i="14"/>
  <c r="D263" i="12"/>
  <c r="D596" i="12"/>
  <c r="D1537" i="10"/>
  <c r="D150" i="10"/>
  <c r="D608" i="10"/>
  <c r="D831" i="10"/>
  <c r="D1069" i="10"/>
  <c r="D707" i="8"/>
  <c r="D1327" i="8"/>
  <c r="D150" i="8"/>
  <c r="D150" i="6"/>
  <c r="D598" i="6"/>
  <c r="D480" i="4"/>
  <c r="D635" i="4"/>
  <c r="D150" i="4"/>
  <c r="D1105" i="4"/>
  <c r="D1307" i="4"/>
  <c r="D1061" i="1"/>
  <c r="D149" i="1"/>
  <c r="D472" i="1"/>
  <c r="D785" i="1"/>
  <c r="D1189" i="29" a="1"/>
  <c r="D1001" i="29" a="1"/>
  <c r="D696" i="29" a="1"/>
  <c r="D151" i="29" a="1"/>
  <c r="D151" i="26" a="1"/>
  <c r="D950" i="24" a="1"/>
  <c r="D151" i="24" a="1"/>
  <c r="D514" i="24" a="1"/>
  <c r="D1178" i="24" a="1"/>
  <c r="D486" i="22" a="1"/>
  <c r="D843" i="22" a="1"/>
  <c r="D152" i="22" a="1"/>
  <c r="D151" i="18" a="1"/>
  <c r="D1324" i="18" a="1"/>
  <c r="D664" i="18" a="1"/>
  <c r="D1014" i="18" a="1"/>
  <c r="D674" i="14" a="1"/>
  <c r="D151" i="14" a="1"/>
  <c r="D264" i="12" a="1"/>
  <c r="D597" i="12" a="1"/>
  <c r="D1538" i="10" a="1"/>
  <c r="D151" i="10" a="1"/>
  <c r="D609" i="10" a="1"/>
  <c r="D832" i="10" a="1"/>
  <c r="D1070" i="10" a="1"/>
  <c r="D708" i="8" a="1"/>
  <c r="D1328" i="8" a="1"/>
  <c r="D151" i="8" a="1"/>
  <c r="D599" i="6" a="1"/>
  <c r="D151" i="6" a="1"/>
  <c r="D636" i="4" a="1"/>
  <c r="D481" i="4" a="1"/>
  <c r="D151" i="4" a="1"/>
  <c r="D1106" i="4" a="1"/>
  <c r="D1308" i="4" a="1"/>
  <c r="D1062" i="1" a="1"/>
  <c r="D150" i="1" a="1"/>
  <c r="D473" i="1" a="1"/>
  <c r="D786" i="1" a="1"/>
  <c r="D151" i="29" l="1"/>
  <c r="D696" i="29"/>
  <c r="D1001" i="29"/>
  <c r="D1189" i="29"/>
  <c r="D151" i="26"/>
  <c r="D1178" i="24"/>
  <c r="D514" i="24"/>
  <c r="D151" i="24"/>
  <c r="D950" i="24"/>
  <c r="D152" i="22"/>
  <c r="D843" i="22"/>
  <c r="D486" i="22"/>
  <c r="D1014" i="18"/>
  <c r="D664" i="18"/>
  <c r="D1324" i="18"/>
  <c r="D151" i="18"/>
  <c r="D151" i="14"/>
  <c r="D674" i="14"/>
  <c r="D597" i="12"/>
  <c r="D264" i="12"/>
  <c r="D1070" i="10"/>
  <c r="D832" i="10"/>
  <c r="D609" i="10"/>
  <c r="D151" i="10"/>
  <c r="D1538" i="10"/>
  <c r="D151" i="8"/>
  <c r="D1328" i="8"/>
  <c r="D708" i="8"/>
  <c r="D151" i="6"/>
  <c r="D599" i="6"/>
  <c r="D1308" i="4"/>
  <c r="D1106" i="4"/>
  <c r="D151" i="4"/>
  <c r="D481" i="4"/>
  <c r="D636" i="4"/>
  <c r="D786" i="1"/>
  <c r="D473" i="1"/>
  <c r="D150" i="1"/>
  <c r="D1062" i="1"/>
  <c r="D1190" i="29" a="1"/>
  <c r="D152" i="29" a="1"/>
  <c r="D697" i="29" a="1"/>
  <c r="D1002" i="29" a="1"/>
  <c r="D152" i="26" a="1"/>
  <c r="D152" i="24" a="1"/>
  <c r="D951" i="24" a="1"/>
  <c r="D1179" i="24" a="1"/>
  <c r="D515" i="24" a="1"/>
  <c r="D844" i="22" a="1"/>
  <c r="D487" i="22" a="1"/>
  <c r="D153" i="22" a="1"/>
  <c r="D1015" i="18" a="1"/>
  <c r="D665" i="18" a="1"/>
  <c r="D1325" i="18" a="1"/>
  <c r="D152" i="18" a="1"/>
  <c r="D152" i="14" a="1"/>
  <c r="D675" i="14" a="1"/>
  <c r="D265" i="12" a="1"/>
  <c r="D598" i="12" a="1"/>
  <c r="D1071" i="10" a="1"/>
  <c r="D1539" i="10" a="1"/>
  <c r="D833" i="10" a="1"/>
  <c r="D610" i="10" a="1"/>
  <c r="D152" i="10" a="1"/>
  <c r="D152" i="8" a="1"/>
  <c r="D1329" i="8" a="1"/>
  <c r="D709" i="8" a="1"/>
  <c r="D600" i="6" a="1"/>
  <c r="D152" i="6" a="1"/>
  <c r="D1107" i="4" a="1"/>
  <c r="D1309" i="4" a="1"/>
  <c r="D152" i="4" a="1"/>
  <c r="D482" i="4" a="1"/>
  <c r="D637" i="4" a="1"/>
  <c r="D787" i="1" a="1"/>
  <c r="D474" i="1" a="1"/>
  <c r="D151" i="1" a="1"/>
  <c r="D1063" i="1" a="1"/>
  <c r="D1002" i="29" l="1"/>
  <c r="D697" i="29"/>
  <c r="D152" i="29"/>
  <c r="D1190" i="29"/>
  <c r="D152" i="26"/>
  <c r="D515" i="24"/>
  <c r="D1179" i="24"/>
  <c r="D951" i="24"/>
  <c r="D152" i="24"/>
  <c r="D153" i="22"/>
  <c r="D487" i="22"/>
  <c r="D844" i="22"/>
  <c r="D152" i="18"/>
  <c r="D1325" i="18"/>
  <c r="D665" i="18"/>
  <c r="D1015" i="18"/>
  <c r="D675" i="14"/>
  <c r="D152" i="14"/>
  <c r="D598" i="12"/>
  <c r="D265" i="12"/>
  <c r="D152" i="10"/>
  <c r="D610" i="10"/>
  <c r="D833" i="10"/>
  <c r="D1539" i="10"/>
  <c r="D1071" i="10"/>
  <c r="D709" i="8"/>
  <c r="D1329" i="8"/>
  <c r="D152" i="8"/>
  <c r="D152" i="6"/>
  <c r="D600" i="6"/>
  <c r="D637" i="4"/>
  <c r="D482" i="4"/>
  <c r="D152" i="4"/>
  <c r="D1309" i="4"/>
  <c r="D1107" i="4"/>
  <c r="D1063" i="1"/>
  <c r="D151" i="1"/>
  <c r="D474" i="1"/>
  <c r="D787" i="1"/>
  <c r="D1191" i="29" a="1"/>
  <c r="D1003" i="29" a="1"/>
  <c r="D698" i="29" a="1"/>
  <c r="D153" i="29" a="1"/>
  <c r="D153" i="26" a="1"/>
  <c r="D952" i="24" a="1"/>
  <c r="D153" i="24" a="1"/>
  <c r="D516" i="24" a="1"/>
  <c r="D1180" i="24" a="1"/>
  <c r="D488" i="22" a="1"/>
  <c r="D845" i="22" a="1"/>
  <c r="D154" i="22" a="1"/>
  <c r="D153" i="18" a="1"/>
  <c r="D1326" i="18" a="1"/>
  <c r="D666" i="18" a="1"/>
  <c r="D1016" i="18" a="1"/>
  <c r="D676" i="14" a="1"/>
  <c r="D153" i="14" a="1"/>
  <c r="D599" i="12" a="1"/>
  <c r="D266" i="12" a="1"/>
  <c r="D153" i="10" a="1"/>
  <c r="D1072" i="10" a="1"/>
  <c r="D611" i="10" a="1"/>
  <c r="D834" i="10" a="1"/>
  <c r="D1540" i="10" a="1"/>
  <c r="D1330" i="8" a="1"/>
  <c r="D153" i="8" a="1"/>
  <c r="D710" i="8" a="1"/>
  <c r="D601" i="6" a="1"/>
  <c r="D153" i="6" a="1"/>
  <c r="D483" i="4" a="1"/>
  <c r="D638" i="4" a="1"/>
  <c r="D1108" i="4" a="1"/>
  <c r="D153" i="4" a="1"/>
  <c r="D1310" i="4" a="1"/>
  <c r="D1064" i="1" a="1"/>
  <c r="D152" i="1" a="1"/>
  <c r="D475" i="1" a="1"/>
  <c r="D788" i="1" a="1"/>
  <c r="D153" i="29" l="1"/>
  <c r="D698" i="29"/>
  <c r="D1003" i="29"/>
  <c r="D1191" i="29"/>
  <c r="D153" i="26"/>
  <c r="D1180" i="24"/>
  <c r="D516" i="24"/>
  <c r="D153" i="24"/>
  <c r="D952" i="24"/>
  <c r="D154" i="22"/>
  <c r="D845" i="22"/>
  <c r="D488" i="22"/>
  <c r="D1016" i="18"/>
  <c r="D666" i="18"/>
  <c r="D1326" i="18"/>
  <c r="D153" i="18"/>
  <c r="D153" i="14"/>
  <c r="D676" i="14"/>
  <c r="D266" i="12"/>
  <c r="D599" i="12"/>
  <c r="D1540" i="10"/>
  <c r="D834" i="10"/>
  <c r="D611" i="10"/>
  <c r="D1072" i="10"/>
  <c r="D153" i="10"/>
  <c r="D710" i="8"/>
  <c r="D153" i="8"/>
  <c r="D1330" i="8"/>
  <c r="D153" i="6"/>
  <c r="D601" i="6"/>
  <c r="D1310" i="4"/>
  <c r="D153" i="4"/>
  <c r="D1108" i="4"/>
  <c r="D638" i="4"/>
  <c r="D483" i="4"/>
  <c r="D788" i="1"/>
  <c r="D475" i="1"/>
  <c r="D152" i="1"/>
  <c r="D1064" i="1"/>
  <c r="D1192" i="29" a="1"/>
  <c r="D154" i="29" a="1"/>
  <c r="D699" i="29" a="1"/>
  <c r="D1004" i="29" a="1"/>
  <c r="D154" i="26" a="1"/>
  <c r="D1181" i="24" a="1"/>
  <c r="D517" i="24" a="1"/>
  <c r="D953" i="24" a="1"/>
  <c r="D154" i="24" a="1"/>
  <c r="D846" i="22" a="1"/>
  <c r="D489" i="22" a="1"/>
  <c r="D155" i="22" a="1"/>
  <c r="D1017" i="18" a="1"/>
  <c r="D667" i="18" a="1"/>
  <c r="D1327" i="18" a="1"/>
  <c r="D154" i="18" a="1"/>
  <c r="D154" i="14" a="1"/>
  <c r="D677" i="14" a="1"/>
  <c r="D600" i="12" a="1"/>
  <c r="D267" i="12" a="1"/>
  <c r="D1541" i="10" a="1"/>
  <c r="D154" i="10" a="1"/>
  <c r="D835" i="10" a="1"/>
  <c r="D612" i="10" a="1"/>
  <c r="D1073" i="10" a="1"/>
  <c r="D154" i="8" a="1"/>
  <c r="D1331" i="8" a="1"/>
  <c r="D711" i="8" a="1"/>
  <c r="D602" i="6" a="1"/>
  <c r="D154" i="6" a="1"/>
  <c r="D154" i="4" a="1"/>
  <c r="D1311" i="4" a="1"/>
  <c r="D1109" i="4" a="1"/>
  <c r="D639" i="4" a="1"/>
  <c r="D484" i="4" a="1"/>
  <c r="D789" i="1" a="1"/>
  <c r="D476" i="1" a="1"/>
  <c r="D153" i="1" a="1"/>
  <c r="D1065" i="1" a="1"/>
  <c r="D1004" i="29" l="1"/>
  <c r="D699" i="29"/>
  <c r="D154" i="29"/>
  <c r="D1192" i="29"/>
  <c r="D154" i="26"/>
  <c r="D154" i="24"/>
  <c r="D953" i="24"/>
  <c r="D517" i="24"/>
  <c r="D1181" i="24"/>
  <c r="D155" i="22"/>
  <c r="D489" i="22"/>
  <c r="D846" i="22"/>
  <c r="D154" i="18"/>
  <c r="D1327" i="18"/>
  <c r="D667" i="18"/>
  <c r="D1017" i="18"/>
  <c r="D677" i="14"/>
  <c r="D154" i="14"/>
  <c r="D267" i="12"/>
  <c r="D600" i="12"/>
  <c r="D1073" i="10"/>
  <c r="D612" i="10"/>
  <c r="D835" i="10"/>
  <c r="D154" i="10"/>
  <c r="D1541" i="10"/>
  <c r="D711" i="8"/>
  <c r="D1331" i="8"/>
  <c r="D154" i="8"/>
  <c r="D154" i="6"/>
  <c r="D602" i="6"/>
  <c r="D484" i="4"/>
  <c r="D639" i="4"/>
  <c r="D1109" i="4"/>
  <c r="D1311" i="4"/>
  <c r="D154" i="4"/>
  <c r="D1065" i="1"/>
  <c r="D153" i="1"/>
  <c r="D476" i="1"/>
  <c r="D789" i="1"/>
  <c r="D1005" i="29" a="1"/>
  <c r="D700" i="29" a="1"/>
  <c r="D155" i="29" a="1"/>
  <c r="D155" i="26" a="1"/>
  <c r="D518" i="24" a="1"/>
  <c r="D1182" i="24" a="1"/>
  <c r="D155" i="24" a="1"/>
  <c r="D954" i="24" a="1"/>
  <c r="D490" i="22" a="1"/>
  <c r="D847" i="22" a="1"/>
  <c r="D156" i="22" a="1"/>
  <c r="D155" i="18" a="1"/>
  <c r="D1328" i="18" a="1"/>
  <c r="D668" i="18" a="1"/>
  <c r="D1018" i="18" a="1"/>
  <c r="D678" i="14" a="1"/>
  <c r="D155" i="14" a="1"/>
  <c r="D601" i="12" a="1"/>
  <c r="D268" i="12" a="1"/>
  <c r="D1074" i="10" a="1"/>
  <c r="D1542" i="10" a="1"/>
  <c r="D613" i="10" a="1"/>
  <c r="D836" i="10" a="1"/>
  <c r="D155" i="10" a="1"/>
  <c r="D1332" i="8" a="1"/>
  <c r="D155" i="8" a="1"/>
  <c r="D712" i="8" a="1"/>
  <c r="D603" i="6" a="1"/>
  <c r="D155" i="6" a="1"/>
  <c r="D485" i="4" a="1"/>
  <c r="D155" i="4" a="1"/>
  <c r="D640" i="4" a="1"/>
  <c r="D1110" i="4" a="1"/>
  <c r="D1312" i="4" a="1"/>
  <c r="D1066" i="1" a="1"/>
  <c r="D154" i="1" a="1"/>
  <c r="D477" i="1" a="1"/>
  <c r="D790" i="1" a="1"/>
  <c r="D155" i="29" l="1"/>
  <c r="D700" i="29"/>
  <c r="D1005" i="29"/>
  <c r="D155" i="26"/>
  <c r="D954" i="24"/>
  <c r="D155" i="24"/>
  <c r="D1182" i="24"/>
  <c r="D518" i="24"/>
  <c r="D156" i="22"/>
  <c r="D847" i="22"/>
  <c r="D490" i="22"/>
  <c r="D1018" i="18"/>
  <c r="D668" i="18"/>
  <c r="D1328" i="18"/>
  <c r="D155" i="18"/>
  <c r="D155" i="14"/>
  <c r="D678" i="14"/>
  <c r="D268" i="12"/>
  <c r="D601" i="12"/>
  <c r="D155" i="10"/>
  <c r="D836" i="10"/>
  <c r="D613" i="10"/>
  <c r="D1542" i="10"/>
  <c r="D1074" i="10"/>
  <c r="D712" i="8"/>
  <c r="D155" i="8"/>
  <c r="D1332" i="8"/>
  <c r="D155" i="6"/>
  <c r="D603" i="6"/>
  <c r="D1312" i="4"/>
  <c r="D1110" i="4"/>
  <c r="D640" i="4"/>
  <c r="D155" i="4"/>
  <c r="D485" i="4"/>
  <c r="D790" i="1"/>
  <c r="D477" i="1"/>
  <c r="D154" i="1"/>
  <c r="D1066" i="1"/>
  <c r="D156" i="29" a="1"/>
  <c r="D701" i="29" a="1"/>
  <c r="D1006" i="29" a="1"/>
  <c r="D156" i="26" a="1"/>
  <c r="D1183" i="24" a="1"/>
  <c r="D519" i="24" a="1"/>
  <c r="D955" i="24" a="1"/>
  <c r="D156" i="24" a="1"/>
  <c r="D848" i="22" a="1"/>
  <c r="D491" i="22" a="1"/>
  <c r="D157" i="22" a="1"/>
  <c r="D1019" i="18" a="1"/>
  <c r="D669" i="18" a="1"/>
  <c r="D1329" i="18" a="1"/>
  <c r="D156" i="18" a="1"/>
  <c r="D156" i="14" a="1"/>
  <c r="D679" i="14" a="1"/>
  <c r="D269" i="12" a="1"/>
  <c r="D602" i="12" a="1"/>
  <c r="D156" i="10" a="1"/>
  <c r="D1075" i="10" a="1"/>
  <c r="D837" i="10" a="1"/>
  <c r="D614" i="10" a="1"/>
  <c r="D1543" i="10" a="1"/>
  <c r="D713" i="8" a="1"/>
  <c r="D156" i="8" a="1"/>
  <c r="D1333" i="8" a="1"/>
  <c r="D604" i="6" a="1"/>
  <c r="D156" i="6" a="1"/>
  <c r="D1313" i="4" a="1"/>
  <c r="D486" i="4" a="1"/>
  <c r="D1111" i="4" a="1"/>
  <c r="D641" i="4" a="1"/>
  <c r="D156" i="4" a="1"/>
  <c r="D791" i="1" a="1"/>
  <c r="D478" i="1" a="1"/>
  <c r="D155" i="1" a="1"/>
  <c r="D1067" i="1" a="1"/>
  <c r="D1006" i="29" l="1"/>
  <c r="D701" i="29"/>
  <c r="D156" i="29"/>
  <c r="D156" i="26"/>
  <c r="D156" i="24"/>
  <c r="D955" i="24"/>
  <c r="D519" i="24"/>
  <c r="D1183" i="24"/>
  <c r="D157" i="22"/>
  <c r="D491" i="22"/>
  <c r="D848" i="22"/>
  <c r="D156" i="18"/>
  <c r="D1329" i="18"/>
  <c r="D669" i="18"/>
  <c r="D1019" i="18"/>
  <c r="D679" i="14"/>
  <c r="D156" i="14"/>
  <c r="D602" i="12"/>
  <c r="D269" i="12"/>
  <c r="D1543" i="10"/>
  <c r="D614" i="10"/>
  <c r="D837" i="10"/>
  <c r="D1075" i="10"/>
  <c r="D156" i="10"/>
  <c r="D1333" i="8"/>
  <c r="D156" i="8"/>
  <c r="D713" i="8"/>
  <c r="D156" i="6"/>
  <c r="D604" i="6"/>
  <c r="D156" i="4"/>
  <c r="D641" i="4"/>
  <c r="D1111" i="4"/>
  <c r="D486" i="4"/>
  <c r="D1313" i="4"/>
  <c r="D1067" i="1"/>
  <c r="D155" i="1"/>
  <c r="D478" i="1"/>
  <c r="D791" i="1"/>
  <c r="D1007" i="29" a="1"/>
  <c r="D702" i="29" a="1"/>
  <c r="D157" i="29" a="1"/>
  <c r="D157" i="26" a="1"/>
  <c r="D520" i="24" a="1"/>
  <c r="D1184" i="24" a="1"/>
  <c r="D157" i="24" a="1"/>
  <c r="D956" i="24" a="1"/>
  <c r="D492" i="22" a="1"/>
  <c r="D849" i="22" a="1"/>
  <c r="D158" i="22" a="1"/>
  <c r="D157" i="18" a="1"/>
  <c r="D1330" i="18" a="1"/>
  <c r="D670" i="18" a="1"/>
  <c r="D1020" i="18" a="1"/>
  <c r="D680" i="14" a="1"/>
  <c r="D157" i="14" a="1"/>
  <c r="D603" i="12" a="1"/>
  <c r="D270" i="12" a="1"/>
  <c r="D1544" i="10" a="1"/>
  <c r="D157" i="10" a="1"/>
  <c r="D615" i="10" a="1"/>
  <c r="D838" i="10" a="1"/>
  <c r="D1076" i="10" a="1"/>
  <c r="D1334" i="8" a="1"/>
  <c r="D714" i="8" a="1"/>
  <c r="D157" i="8" a="1"/>
  <c r="D605" i="6" a="1"/>
  <c r="D157" i="6" a="1"/>
  <c r="D157" i="4" a="1"/>
  <c r="D1314" i="4" a="1"/>
  <c r="D642" i="4" a="1"/>
  <c r="D1112" i="4" a="1"/>
  <c r="D1068" i="1" a="1"/>
  <c r="D156" i="1" a="1"/>
  <c r="D479" i="1" a="1"/>
  <c r="D792" i="1" a="1"/>
  <c r="D157" i="29" l="1"/>
  <c r="D702" i="29"/>
  <c r="D1007" i="29"/>
  <c r="D157" i="26"/>
  <c r="D956" i="24"/>
  <c r="D157" i="24"/>
  <c r="D1184" i="24"/>
  <c r="D520" i="24"/>
  <c r="D158" i="22"/>
  <c r="D849" i="22"/>
  <c r="D492" i="22"/>
  <c r="D1020" i="18"/>
  <c r="D670" i="18"/>
  <c r="D1330" i="18"/>
  <c r="D157" i="18"/>
  <c r="D157" i="14"/>
  <c r="D680" i="14"/>
  <c r="D270" i="12"/>
  <c r="D603" i="12"/>
  <c r="D1076" i="10"/>
  <c r="D838" i="10"/>
  <c r="D615" i="10"/>
  <c r="D157" i="10"/>
  <c r="D1544" i="10"/>
  <c r="D157" i="8"/>
  <c r="D714" i="8"/>
  <c r="D1334" i="8"/>
  <c r="D157" i="6"/>
  <c r="D605" i="6"/>
  <c r="D1112" i="4"/>
  <c r="D642" i="4"/>
  <c r="D1314" i="4"/>
  <c r="D157" i="4"/>
  <c r="D792" i="1"/>
  <c r="D479" i="1"/>
  <c r="D156" i="1"/>
  <c r="D1068" i="1"/>
  <c r="D158" i="29" a="1"/>
  <c r="D703" i="29" a="1"/>
  <c r="D1008" i="29" a="1"/>
  <c r="D158" i="26" a="1"/>
  <c r="D158" i="24" a="1"/>
  <c r="D1185" i="24" a="1"/>
  <c r="D521" i="24" a="1"/>
  <c r="D957" i="24" a="1"/>
  <c r="D850" i="22" a="1"/>
  <c r="D493" i="22" a="1"/>
  <c r="D159" i="22" a="1"/>
  <c r="D1021" i="18" a="1"/>
  <c r="D671" i="18" a="1"/>
  <c r="D1331" i="18" a="1"/>
  <c r="D158" i="18" a="1"/>
  <c r="D681" i="14" a="1"/>
  <c r="D158" i="14" a="1"/>
  <c r="D271" i="12" a="1"/>
  <c r="D604" i="12" a="1"/>
  <c r="D1077" i="10" a="1"/>
  <c r="D1545" i="10" a="1"/>
  <c r="D839" i="10" a="1"/>
  <c r="D616" i="10" a="1"/>
  <c r="D158" i="10" a="1"/>
  <c r="D158" i="8" a="1"/>
  <c r="D715" i="8" a="1"/>
  <c r="D1335" i="8" a="1"/>
  <c r="D606" i="6" a="1"/>
  <c r="D158" i="6" a="1"/>
  <c r="D1113" i="4" a="1"/>
  <c r="D643" i="4" a="1"/>
  <c r="D1315" i="4" a="1"/>
  <c r="D158" i="4" a="1"/>
  <c r="D793" i="1" a="1"/>
  <c r="D480" i="1" a="1"/>
  <c r="D157" i="1" a="1"/>
  <c r="D1069" i="1" a="1"/>
  <c r="D1008" i="29" l="1"/>
  <c r="D703" i="29"/>
  <c r="D158" i="29"/>
  <c r="D158" i="26"/>
  <c r="D957" i="24"/>
  <c r="D521" i="24"/>
  <c r="D1185" i="24"/>
  <c r="D158" i="24"/>
  <c r="D159" i="22"/>
  <c r="D493" i="22"/>
  <c r="D850" i="22"/>
  <c r="D158" i="18"/>
  <c r="D1331" i="18"/>
  <c r="D671" i="18"/>
  <c r="D1021" i="18"/>
  <c r="D158" i="14"/>
  <c r="D681" i="14"/>
  <c r="D604" i="12"/>
  <c r="D271" i="12"/>
  <c r="D158" i="10"/>
  <c r="D616" i="10"/>
  <c r="D839" i="10"/>
  <c r="D1545" i="10"/>
  <c r="D1077" i="10"/>
  <c r="D1335" i="8"/>
  <c r="D715" i="8"/>
  <c r="D158" i="8"/>
  <c r="D158" i="6"/>
  <c r="D606" i="6"/>
  <c r="D158" i="4"/>
  <c r="D1315" i="4"/>
  <c r="D643" i="4"/>
  <c r="D1113" i="4"/>
  <c r="D1069" i="1"/>
  <c r="D157" i="1"/>
  <c r="D480" i="1"/>
  <c r="D793" i="1"/>
  <c r="D1009" i="29" a="1"/>
  <c r="D704" i="29" a="1"/>
  <c r="D159" i="29" a="1"/>
  <c r="D159" i="26" a="1"/>
  <c r="D1186" i="24" a="1"/>
  <c r="D522" i="24" a="1"/>
  <c r="D159" i="24" a="1"/>
  <c r="D958" i="24" a="1"/>
  <c r="D494" i="22" a="1"/>
  <c r="D851" i="22" a="1"/>
  <c r="D160" i="22" a="1"/>
  <c r="D159" i="18" a="1"/>
  <c r="D1332" i="18" a="1"/>
  <c r="D672" i="18" a="1"/>
  <c r="D1022" i="18" a="1"/>
  <c r="D682" i="14" a="1"/>
  <c r="D159" i="14" a="1"/>
  <c r="D605" i="12" a="1"/>
  <c r="D272" i="12" a="1"/>
  <c r="D159" i="10" a="1"/>
  <c r="D1078" i="10" a="1"/>
  <c r="D617" i="10" a="1"/>
  <c r="D840" i="10" a="1"/>
  <c r="D1546" i="10" a="1"/>
  <c r="D1336" i="8" a="1"/>
  <c r="D716" i="8" a="1"/>
  <c r="D159" i="8" a="1"/>
  <c r="D607" i="6" a="1"/>
  <c r="D159" i="6" a="1"/>
  <c r="D159" i="4" a="1"/>
  <c r="D644" i="4" a="1"/>
  <c r="D1316" i="4" a="1"/>
  <c r="D1114" i="4" a="1"/>
  <c r="D1070" i="1" a="1"/>
  <c r="D158" i="1" a="1"/>
  <c r="D481" i="1" a="1"/>
  <c r="D794" i="1" a="1"/>
  <c r="D159" i="29" l="1"/>
  <c r="D704" i="29"/>
  <c r="D1009" i="29"/>
  <c r="D159" i="26"/>
  <c r="D958" i="24"/>
  <c r="D159" i="24"/>
  <c r="D522" i="24"/>
  <c r="D1186" i="24"/>
  <c r="D160" i="22"/>
  <c r="D851" i="22"/>
  <c r="D494" i="22"/>
  <c r="D1022" i="18"/>
  <c r="D672" i="18"/>
  <c r="D1332" i="18"/>
  <c r="D159" i="18"/>
  <c r="D159" i="14"/>
  <c r="D682" i="14"/>
  <c r="D272" i="12"/>
  <c r="D605" i="12"/>
  <c r="D1546" i="10"/>
  <c r="D840" i="10"/>
  <c r="D617" i="10"/>
  <c r="D1078" i="10"/>
  <c r="D159" i="10"/>
  <c r="D159" i="8"/>
  <c r="D716" i="8"/>
  <c r="D1336" i="8"/>
  <c r="D159" i="6"/>
  <c r="D607" i="6"/>
  <c r="D1114" i="4"/>
  <c r="D1316" i="4"/>
  <c r="D644" i="4"/>
  <c r="D159" i="4"/>
  <c r="D794" i="1"/>
  <c r="D481" i="1"/>
  <c r="D158" i="1"/>
  <c r="D1070" i="1"/>
  <c r="D160" i="29" a="1"/>
  <c r="D705" i="29" a="1"/>
  <c r="D1010" i="29" a="1"/>
  <c r="D160" i="26" a="1"/>
  <c r="D523" i="24" a="1"/>
  <c r="D160" i="24" a="1"/>
  <c r="D1187" i="24" a="1"/>
  <c r="D959" i="24" a="1"/>
  <c r="D852" i="22" a="1"/>
  <c r="D495" i="22" a="1"/>
  <c r="D161" i="22" a="1"/>
  <c r="D1023" i="18" a="1"/>
  <c r="D673" i="18" a="1"/>
  <c r="D1333" i="18" a="1"/>
  <c r="D160" i="18" a="1"/>
  <c r="D160" i="14" a="1"/>
  <c r="D683" i="14" a="1"/>
  <c r="D273" i="12" a="1"/>
  <c r="D606" i="12" a="1"/>
  <c r="D1547" i="10" a="1"/>
  <c r="D160" i="10" a="1"/>
  <c r="D841" i="10" a="1"/>
  <c r="D618" i="10" a="1"/>
  <c r="D1079" i="10" a="1"/>
  <c r="D160" i="8" a="1"/>
  <c r="D717" i="8" a="1"/>
  <c r="D1337" i="8" a="1"/>
  <c r="D608" i="6" a="1"/>
  <c r="D160" i="6" a="1"/>
  <c r="D1115" i="4" a="1"/>
  <c r="D1317" i="4" a="1"/>
  <c r="D645" i="4" a="1"/>
  <c r="D160" i="4" a="1"/>
  <c r="D795" i="1" a="1"/>
  <c r="D482" i="1" a="1"/>
  <c r="D159" i="1" a="1"/>
  <c r="D1071" i="1" a="1"/>
  <c r="D1010" i="29" l="1"/>
  <c r="D705" i="29"/>
  <c r="D160" i="29"/>
  <c r="D160" i="26"/>
  <c r="D959" i="24"/>
  <c r="D1187" i="24"/>
  <c r="D160" i="24"/>
  <c r="D523" i="24"/>
  <c r="D161" i="22"/>
  <c r="D495" i="22"/>
  <c r="D852" i="22"/>
  <c r="D160" i="18"/>
  <c r="D1333" i="18"/>
  <c r="D673" i="18"/>
  <c r="D1023" i="18"/>
  <c r="D683" i="14"/>
  <c r="D160" i="14"/>
  <c r="D606" i="12"/>
  <c r="D273" i="12"/>
  <c r="D1079" i="10"/>
  <c r="D618" i="10"/>
  <c r="D841" i="10"/>
  <c r="D160" i="10"/>
  <c r="D1547" i="10"/>
  <c r="D1337" i="8"/>
  <c r="D717" i="8"/>
  <c r="D160" i="8"/>
  <c r="D160" i="6"/>
  <c r="D608" i="6"/>
  <c r="D160" i="4"/>
  <c r="D645" i="4"/>
  <c r="D1317" i="4"/>
  <c r="D1115" i="4"/>
  <c r="D1071" i="1"/>
  <c r="D159" i="1"/>
  <c r="D482" i="1"/>
  <c r="D795" i="1"/>
  <c r="D1011" i="29" a="1"/>
  <c r="D706" i="29" a="1"/>
  <c r="D161" i="29" a="1"/>
  <c r="D161" i="26" a="1"/>
  <c r="D161" i="24" a="1"/>
  <c r="D960" i="24" a="1"/>
  <c r="D524" i="24" a="1"/>
  <c r="D1188" i="24" a="1"/>
  <c r="D496" i="22" a="1"/>
  <c r="D853" i="22" a="1"/>
  <c r="D162" i="22" a="1"/>
  <c r="D161" i="18" a="1"/>
  <c r="D1334" i="18" a="1"/>
  <c r="D674" i="18" a="1"/>
  <c r="D1024" i="18" a="1"/>
  <c r="D684" i="14" a="1"/>
  <c r="D161" i="14" a="1"/>
  <c r="D607" i="12" a="1"/>
  <c r="D274" i="12" a="1"/>
  <c r="D1080" i="10" a="1"/>
  <c r="D1548" i="10" a="1"/>
  <c r="D619" i="10" a="1"/>
  <c r="D842" i="10" a="1"/>
  <c r="D161" i="10" a="1"/>
  <c r="D1338" i="8" a="1"/>
  <c r="D718" i="8" a="1"/>
  <c r="D161" i="8" a="1"/>
  <c r="D609" i="6" a="1"/>
  <c r="D161" i="6" a="1"/>
  <c r="D161" i="4" a="1"/>
  <c r="D646" i="4" a="1"/>
  <c r="D1318" i="4" a="1"/>
  <c r="D1116" i="4" a="1"/>
  <c r="D1072" i="1" a="1"/>
  <c r="D160" i="1" a="1"/>
  <c r="D483" i="1" a="1"/>
  <c r="D796" i="1" a="1"/>
  <c r="D161" i="29" l="1"/>
  <c r="D706" i="29"/>
  <c r="D1011" i="29"/>
  <c r="D161" i="26"/>
  <c r="D1188" i="24"/>
  <c r="D524" i="24"/>
  <c r="D960" i="24"/>
  <c r="D161" i="24"/>
  <c r="D162" i="22"/>
  <c r="D853" i="22"/>
  <c r="D496" i="22"/>
  <c r="D1024" i="18"/>
  <c r="D674" i="18"/>
  <c r="D1334" i="18"/>
  <c r="D161" i="18"/>
  <c r="D161" i="14"/>
  <c r="D684" i="14"/>
  <c r="D274" i="12"/>
  <c r="D607" i="12"/>
  <c r="D161" i="10"/>
  <c r="D842" i="10"/>
  <c r="D619" i="10"/>
  <c r="D1548" i="10"/>
  <c r="D1080" i="10"/>
  <c r="D161" i="8"/>
  <c r="D718" i="8"/>
  <c r="D1338" i="8"/>
  <c r="D161" i="6"/>
  <c r="D609" i="6"/>
  <c r="D1116" i="4"/>
  <c r="D1318" i="4"/>
  <c r="D646" i="4"/>
  <c r="D161" i="4"/>
  <c r="D796" i="1"/>
  <c r="D483" i="1"/>
  <c r="D160" i="1"/>
  <c r="D1072" i="1"/>
  <c r="D162" i="29" a="1"/>
  <c r="D707" i="29" a="1"/>
  <c r="D1012" i="29" a="1"/>
  <c r="D162" i="26" a="1"/>
  <c r="D525" i="24" a="1"/>
  <c r="D1189" i="24" a="1"/>
  <c r="D961" i="24" a="1"/>
  <c r="D162" i="24" a="1"/>
  <c r="D854" i="22" a="1"/>
  <c r="D497" i="22" a="1"/>
  <c r="D163" i="22" a="1"/>
  <c r="D1025" i="18" a="1"/>
  <c r="D675" i="18" a="1"/>
  <c r="D1335" i="18" a="1"/>
  <c r="D162" i="18" a="1"/>
  <c r="D162" i="14" a="1"/>
  <c r="D685" i="14" a="1"/>
  <c r="D275" i="12" a="1"/>
  <c r="D608" i="12" a="1"/>
  <c r="D162" i="10" a="1"/>
  <c r="D1081" i="10" a="1"/>
  <c r="D843" i="10" a="1"/>
  <c r="D620" i="10" a="1"/>
  <c r="D1549" i="10" a="1"/>
  <c r="D162" i="8" a="1"/>
  <c r="D719" i="8" a="1"/>
  <c r="D1339" i="8" a="1"/>
  <c r="D162" i="6" a="1"/>
  <c r="D610" i="6" a="1"/>
  <c r="D1117" i="4" a="1"/>
  <c r="D1319" i="4" a="1"/>
  <c r="D647" i="4" a="1"/>
  <c r="D162" i="4" a="1"/>
  <c r="D797" i="1" a="1"/>
  <c r="D484" i="1" a="1"/>
  <c r="D161" i="1" a="1"/>
  <c r="D1073" i="1" a="1"/>
  <c r="D1012" i="29" l="1"/>
  <c r="D707" i="29"/>
  <c r="D162" i="29"/>
  <c r="D162" i="26"/>
  <c r="D162" i="24"/>
  <c r="D961" i="24"/>
  <c r="D1189" i="24"/>
  <c r="D525" i="24"/>
  <c r="D163" i="22"/>
  <c r="D497" i="22"/>
  <c r="D854" i="22"/>
  <c r="D162" i="18"/>
  <c r="D1335" i="18"/>
  <c r="D675" i="18"/>
  <c r="D1025" i="18"/>
  <c r="D685" i="14"/>
  <c r="D162" i="14"/>
  <c r="D608" i="12"/>
  <c r="D275" i="12"/>
  <c r="D1549" i="10"/>
  <c r="D620" i="10"/>
  <c r="D843" i="10"/>
  <c r="D1081" i="10"/>
  <c r="D162" i="10"/>
  <c r="D1339" i="8"/>
  <c r="D719" i="8"/>
  <c r="D162" i="8"/>
  <c r="D610" i="6"/>
  <c r="D162" i="6"/>
  <c r="D162" i="4"/>
  <c r="D647" i="4"/>
  <c r="D1319" i="4"/>
  <c r="D1117" i="4"/>
  <c r="D1073" i="1"/>
  <c r="D161" i="1"/>
  <c r="D484" i="1"/>
  <c r="D797" i="1"/>
  <c r="D1013" i="29" a="1"/>
  <c r="D708" i="29" a="1"/>
  <c r="D163" i="29" a="1"/>
  <c r="D163" i="26" a="1"/>
  <c r="D962" i="24" a="1"/>
  <c r="D1190" i="24" a="1"/>
  <c r="D526" i="24" a="1"/>
  <c r="D163" i="24" a="1"/>
  <c r="D498" i="22" a="1"/>
  <c r="D855" i="22" a="1"/>
  <c r="D164" i="22" a="1"/>
  <c r="D163" i="18" a="1"/>
  <c r="D676" i="18" a="1"/>
  <c r="D1026" i="18" a="1"/>
  <c r="D1336" i="18" a="1"/>
  <c r="D163" i="14" a="1"/>
  <c r="D686" i="14" a="1"/>
  <c r="D609" i="12" a="1"/>
  <c r="D276" i="12" a="1"/>
  <c r="D1550" i="10" a="1"/>
  <c r="D163" i="10" a="1"/>
  <c r="D621" i="10" a="1"/>
  <c r="D844" i="10" a="1"/>
  <c r="D1082" i="10" a="1"/>
  <c r="D1340" i="8" a="1"/>
  <c r="D720" i="8" a="1"/>
  <c r="D163" i="8" a="1"/>
  <c r="D611" i="6" a="1"/>
  <c r="D163" i="6" a="1"/>
  <c r="D163" i="4" a="1"/>
  <c r="D648" i="4" a="1"/>
  <c r="D1320" i="4" a="1"/>
  <c r="D1118" i="4" a="1"/>
  <c r="D1074" i="1" a="1"/>
  <c r="D162" i="1" a="1"/>
  <c r="D485" i="1" a="1"/>
  <c r="D798" i="1" a="1"/>
  <c r="D163" i="29" l="1"/>
  <c r="D708" i="29"/>
  <c r="D1013" i="29"/>
  <c r="D163" i="26"/>
  <c r="D163" i="24"/>
  <c r="D526" i="24"/>
  <c r="D1190" i="24"/>
  <c r="D962" i="24"/>
  <c r="D164" i="22"/>
  <c r="D855" i="22"/>
  <c r="D498" i="22"/>
  <c r="D1336" i="18"/>
  <c r="D1026" i="18"/>
  <c r="D676" i="18"/>
  <c r="D163" i="18"/>
  <c r="D686" i="14"/>
  <c r="D163" i="14"/>
  <c r="D276" i="12"/>
  <c r="D609" i="12"/>
  <c r="D1082" i="10"/>
  <c r="D844" i="10"/>
  <c r="D621" i="10"/>
  <c r="D163" i="10"/>
  <c r="D1550" i="10"/>
  <c r="D163" i="8"/>
  <c r="D720" i="8"/>
  <c r="D1340" i="8"/>
  <c r="D163" i="6"/>
  <c r="D611" i="6"/>
  <c r="D1118" i="4"/>
  <c r="D1320" i="4"/>
  <c r="D648" i="4"/>
  <c r="D163" i="4"/>
  <c r="D798" i="1"/>
  <c r="D485" i="1"/>
  <c r="D162" i="1"/>
  <c r="D1074" i="1"/>
  <c r="D164" i="29" a="1"/>
  <c r="D709" i="29" a="1"/>
  <c r="D1014" i="29" a="1"/>
  <c r="D164" i="26" a="1"/>
  <c r="D527" i="24" a="1"/>
  <c r="D1191" i="24" a="1"/>
  <c r="D963" i="24" a="1"/>
  <c r="D164" i="24" a="1"/>
  <c r="D165" i="22" a="1"/>
  <c r="D856" i="22" a="1"/>
  <c r="D499" i="22" a="1"/>
  <c r="D1337" i="18" a="1"/>
  <c r="D1027" i="18" a="1"/>
  <c r="D677" i="18" a="1"/>
  <c r="D164" i="18" a="1"/>
  <c r="D164" i="14" a="1"/>
  <c r="D687" i="14" a="1"/>
  <c r="D277" i="12" a="1"/>
  <c r="D610" i="12" a="1"/>
  <c r="D1083" i="10" a="1"/>
  <c r="D1551" i="10" a="1"/>
  <c r="D845" i="10" a="1"/>
  <c r="D622" i="10" a="1"/>
  <c r="D164" i="10" a="1"/>
  <c r="D164" i="8" a="1"/>
  <c r="D721" i="8" a="1"/>
  <c r="D1341" i="8" a="1"/>
  <c r="D164" i="6" a="1"/>
  <c r="D612" i="6" a="1"/>
  <c r="D1119" i="4" a="1"/>
  <c r="D1321" i="4" a="1"/>
  <c r="D649" i="4" a="1"/>
  <c r="D164" i="4" a="1"/>
  <c r="D799" i="1" a="1"/>
  <c r="D486" i="1" a="1"/>
  <c r="D163" i="1" a="1"/>
  <c r="D1075" i="1" a="1"/>
  <c r="D1014" i="29" l="1"/>
  <c r="D709" i="29"/>
  <c r="D164" i="29"/>
  <c r="D164" i="26"/>
  <c r="D164" i="24"/>
  <c r="D963" i="24"/>
  <c r="D1191" i="24"/>
  <c r="D527" i="24"/>
  <c r="D499" i="22"/>
  <c r="D856" i="22"/>
  <c r="D165" i="22"/>
  <c r="D164" i="18"/>
  <c r="D677" i="18"/>
  <c r="D1027" i="18"/>
  <c r="D1337" i="18"/>
  <c r="D687" i="14"/>
  <c r="D164" i="14"/>
  <c r="D610" i="12"/>
  <c r="D277" i="12"/>
  <c r="D164" i="10"/>
  <c r="D622" i="10"/>
  <c r="D845" i="10"/>
  <c r="D1551" i="10"/>
  <c r="D1083" i="10"/>
  <c r="D1341" i="8"/>
  <c r="D721" i="8"/>
  <c r="D164" i="8"/>
  <c r="D612" i="6"/>
  <c r="D164" i="6"/>
  <c r="D164" i="4"/>
  <c r="D649" i="4"/>
  <c r="D1321" i="4"/>
  <c r="D1119" i="4"/>
  <c r="D1075" i="1"/>
  <c r="D163" i="1"/>
  <c r="D486" i="1"/>
  <c r="D799" i="1"/>
  <c r="D1015" i="29" a="1"/>
  <c r="D710" i="29" a="1"/>
  <c r="D165" i="29" a="1"/>
  <c r="D165" i="26" a="1"/>
  <c r="D528" i="24" a="1"/>
  <c r="D165" i="24" a="1"/>
  <c r="D964" i="24" a="1"/>
  <c r="D1192" i="24" a="1"/>
  <c r="D857" i="22" a="1"/>
  <c r="D166" i="22" a="1"/>
  <c r="D500" i="22" a="1"/>
  <c r="D165" i="18" a="1"/>
  <c r="D678" i="18" a="1"/>
  <c r="D1028" i="18" a="1"/>
  <c r="D1338" i="18" a="1"/>
  <c r="D165" i="14" a="1"/>
  <c r="D688" i="14" a="1"/>
  <c r="D611" i="12" a="1"/>
  <c r="D278" i="12" a="1"/>
  <c r="D165" i="10" a="1"/>
  <c r="D1084" i="10" a="1"/>
  <c r="D623" i="10" a="1"/>
  <c r="D846" i="10" a="1"/>
  <c r="D1552" i="10" a="1"/>
  <c r="D1342" i="8" a="1"/>
  <c r="D722" i="8" a="1"/>
  <c r="D165" i="8" a="1"/>
  <c r="D165" i="6" a="1"/>
  <c r="D613" i="6" a="1"/>
  <c r="D165" i="4" a="1"/>
  <c r="D650" i="4" a="1"/>
  <c r="D1120" i="4" a="1"/>
  <c r="D1076" i="1" a="1"/>
  <c r="D164" i="1" a="1"/>
  <c r="D487" i="1" a="1"/>
  <c r="D800" i="1" a="1"/>
  <c r="D165" i="29" l="1"/>
  <c r="D710" i="29"/>
  <c r="D1015" i="29"/>
  <c r="D165" i="26"/>
  <c r="D1192" i="24"/>
  <c r="D964" i="24"/>
  <c r="D165" i="24"/>
  <c r="D528" i="24"/>
  <c r="D500" i="22"/>
  <c r="D166" i="22"/>
  <c r="D857" i="22"/>
  <c r="D1338" i="18"/>
  <c r="D1028" i="18"/>
  <c r="D678" i="18"/>
  <c r="D165" i="18"/>
  <c r="D688" i="14"/>
  <c r="D165" i="14"/>
  <c r="D278" i="12"/>
  <c r="D611" i="12"/>
  <c r="D1552" i="10"/>
  <c r="D846" i="10"/>
  <c r="D623" i="10"/>
  <c r="D1084" i="10"/>
  <c r="D165" i="10"/>
  <c r="D165" i="8"/>
  <c r="D722" i="8"/>
  <c r="D1342" i="8"/>
  <c r="D613" i="6"/>
  <c r="D165" i="6"/>
  <c r="D1120" i="4"/>
  <c r="D650" i="4"/>
  <c r="D165" i="4"/>
  <c r="D800" i="1"/>
  <c r="D487" i="1"/>
  <c r="D164" i="1"/>
  <c r="D1076" i="1"/>
  <c r="D166" i="29" a="1"/>
  <c r="D711" i="29" a="1"/>
  <c r="D1016" i="29" a="1"/>
  <c r="D166" i="26" a="1"/>
  <c r="D529" i="24" a="1"/>
  <c r="D1193" i="24" a="1"/>
  <c r="D965" i="24" a="1"/>
  <c r="D166" i="24" a="1"/>
  <c r="D167" i="22" a="1"/>
  <c r="D858" i="22" a="1"/>
  <c r="D501" i="22" a="1"/>
  <c r="D1339" i="18" a="1"/>
  <c r="D1029" i="18" a="1"/>
  <c r="D679" i="18" a="1"/>
  <c r="D166" i="18" a="1"/>
  <c r="D166" i="14" a="1"/>
  <c r="D689" i="14" a="1"/>
  <c r="D612" i="12" a="1"/>
  <c r="D279" i="12" a="1"/>
  <c r="D1553" i="10" a="1"/>
  <c r="D166" i="10" a="1"/>
  <c r="D1085" i="10" a="1"/>
  <c r="D847" i="10" a="1"/>
  <c r="D624" i="10" a="1"/>
  <c r="D166" i="8" a="1"/>
  <c r="D723" i="8" a="1"/>
  <c r="D1343" i="8" a="1"/>
  <c r="D166" i="6" a="1"/>
  <c r="D614" i="6" a="1"/>
  <c r="D1121" i="4" a="1"/>
  <c r="D651" i="4" a="1"/>
  <c r="D166" i="4" a="1"/>
  <c r="D801" i="1" a="1"/>
  <c r="D488" i="1" a="1"/>
  <c r="D165" i="1" a="1"/>
  <c r="D1077" i="1" a="1"/>
  <c r="D1016" i="29" l="1"/>
  <c r="D711" i="29"/>
  <c r="D166" i="29"/>
  <c r="D166" i="26"/>
  <c r="D166" i="24"/>
  <c r="D965" i="24"/>
  <c r="D1193" i="24"/>
  <c r="D529" i="24"/>
  <c r="D501" i="22"/>
  <c r="D858" i="22"/>
  <c r="D167" i="22"/>
  <c r="D166" i="18"/>
  <c r="D679" i="18"/>
  <c r="D1029" i="18"/>
  <c r="D1339" i="18"/>
  <c r="D689" i="14"/>
  <c r="D166" i="14"/>
  <c r="D279" i="12"/>
  <c r="D612" i="12"/>
  <c r="D624" i="10"/>
  <c r="D847" i="10"/>
  <c r="D1085" i="10"/>
  <c r="D166" i="10"/>
  <c r="D1553" i="10"/>
  <c r="D1343" i="8"/>
  <c r="D723" i="8"/>
  <c r="D166" i="8"/>
  <c r="D614" i="6"/>
  <c r="D166" i="6"/>
  <c r="D166" i="4"/>
  <c r="D651" i="4"/>
  <c r="D1121" i="4"/>
  <c r="D1077" i="1"/>
  <c r="D165" i="1"/>
  <c r="D488" i="1"/>
  <c r="D801" i="1"/>
  <c r="D1017" i="29" a="1"/>
  <c r="D712" i="29" a="1"/>
  <c r="D167" i="29" a="1"/>
  <c r="D167" i="26" a="1"/>
  <c r="D966" i="24" a="1"/>
  <c r="D1194" i="24" a="1"/>
  <c r="D530" i="24" a="1"/>
  <c r="D167" i="24" a="1"/>
  <c r="D859" i="22" a="1"/>
  <c r="D168" i="22" a="1"/>
  <c r="D502" i="22" a="1"/>
  <c r="D167" i="18" a="1"/>
  <c r="D680" i="18" a="1"/>
  <c r="D1030" i="18" a="1"/>
  <c r="D1340" i="18" a="1"/>
  <c r="D690" i="14" a="1"/>
  <c r="D167" i="14" a="1"/>
  <c r="D280" i="12" a="1"/>
  <c r="D613" i="12" a="1"/>
  <c r="D625" i="10" a="1"/>
  <c r="D1554" i="10" a="1"/>
  <c r="D848" i="10" a="1"/>
  <c r="D1086" i="10" a="1"/>
  <c r="D167" i="10" a="1"/>
  <c r="D1344" i="8" a="1"/>
  <c r="D724" i="8" a="1"/>
  <c r="D167" i="8" a="1"/>
  <c r="D615" i="6" a="1"/>
  <c r="D167" i="6" a="1"/>
  <c r="D167" i="4" a="1"/>
  <c r="D652" i="4" a="1"/>
  <c r="D1122" i="4" a="1"/>
  <c r="D1078" i="1" a="1"/>
  <c r="D166" i="1" a="1"/>
  <c r="D489" i="1" a="1"/>
  <c r="D802" i="1" a="1"/>
  <c r="D167" i="29" l="1"/>
  <c r="D712" i="29"/>
  <c r="D1017" i="29"/>
  <c r="D167" i="26"/>
  <c r="D167" i="24"/>
  <c r="D530" i="24"/>
  <c r="D1194" i="24"/>
  <c r="D966" i="24"/>
  <c r="D502" i="22"/>
  <c r="D168" i="22"/>
  <c r="D859" i="22"/>
  <c r="D1340" i="18"/>
  <c r="D1030" i="18"/>
  <c r="D680" i="18"/>
  <c r="D167" i="18"/>
  <c r="D167" i="14"/>
  <c r="D690" i="14"/>
  <c r="D613" i="12"/>
  <c r="D280" i="12"/>
  <c r="D167" i="10"/>
  <c r="D1086" i="10"/>
  <c r="D848" i="10"/>
  <c r="D1554" i="10"/>
  <c r="D625" i="10"/>
  <c r="D167" i="8"/>
  <c r="D724" i="8"/>
  <c r="D1344" i="8"/>
  <c r="D167" i="6"/>
  <c r="D615" i="6"/>
  <c r="D1122" i="4"/>
  <c r="D652" i="4"/>
  <c r="D167" i="4"/>
  <c r="D802" i="1"/>
  <c r="D489" i="1"/>
  <c r="D166" i="1"/>
  <c r="D1078" i="1"/>
  <c r="D168" i="29" a="1"/>
  <c r="D713" i="29" a="1"/>
  <c r="D1018" i="29" a="1"/>
  <c r="D168" i="26" a="1"/>
  <c r="D967" i="24" a="1"/>
  <c r="D168" i="24" a="1"/>
  <c r="D531" i="24" a="1"/>
  <c r="D1195" i="24" a="1"/>
  <c r="D169" i="22" a="1"/>
  <c r="D860" i="22" a="1"/>
  <c r="D503" i="22" a="1"/>
  <c r="D1341" i="18" a="1"/>
  <c r="D1031" i="18" a="1"/>
  <c r="D681" i="18" a="1"/>
  <c r="D168" i="18" a="1"/>
  <c r="D691" i="14" a="1"/>
  <c r="D168" i="14" a="1"/>
  <c r="D281" i="12" a="1"/>
  <c r="D614" i="12" a="1"/>
  <c r="D168" i="10" a="1"/>
  <c r="D626" i="10" a="1"/>
  <c r="D1087" i="10" a="1"/>
  <c r="D849" i="10" a="1"/>
  <c r="D1555" i="10" a="1"/>
  <c r="D168" i="8" a="1"/>
  <c r="D725" i="8" a="1"/>
  <c r="D1345" i="8" a="1"/>
  <c r="D616" i="6" a="1"/>
  <c r="D168" i="6" a="1"/>
  <c r="D1123" i="4" a="1"/>
  <c r="D653" i="4" a="1"/>
  <c r="D168" i="4" a="1"/>
  <c r="D803" i="1" a="1"/>
  <c r="D490" i="1" a="1"/>
  <c r="D167" i="1" a="1"/>
  <c r="D1079" i="1" a="1"/>
  <c r="D1018" i="29" l="1"/>
  <c r="D713" i="29"/>
  <c r="D168" i="29"/>
  <c r="D168" i="26"/>
  <c r="D1195" i="24"/>
  <c r="D531" i="24"/>
  <c r="D168" i="24"/>
  <c r="D967" i="24"/>
  <c r="D503" i="22"/>
  <c r="D860" i="22"/>
  <c r="D169" i="22"/>
  <c r="D168" i="18"/>
  <c r="D681" i="18"/>
  <c r="D1031" i="18"/>
  <c r="D1341" i="18"/>
  <c r="D168" i="14"/>
  <c r="D691" i="14"/>
  <c r="D614" i="12"/>
  <c r="D281" i="12"/>
  <c r="D1555" i="10"/>
  <c r="D849" i="10"/>
  <c r="D1087" i="10"/>
  <c r="D626" i="10"/>
  <c r="D168" i="10"/>
  <c r="D1345" i="8"/>
  <c r="D725" i="8"/>
  <c r="D168" i="8"/>
  <c r="D168" i="6"/>
  <c r="D616" i="6"/>
  <c r="D168" i="4"/>
  <c r="D653" i="4"/>
  <c r="D1123" i="4"/>
  <c r="D1079" i="1"/>
  <c r="D167" i="1"/>
  <c r="D490" i="1"/>
  <c r="D803" i="1"/>
  <c r="D1019" i="29" a="1"/>
  <c r="D714" i="29" a="1"/>
  <c r="D169" i="29" a="1"/>
  <c r="D169" i="26" a="1"/>
  <c r="D968" i="24" a="1"/>
  <c r="D1196" i="24" a="1"/>
  <c r="D532" i="24" a="1"/>
  <c r="D169" i="24" a="1"/>
  <c r="D861" i="22" a="1"/>
  <c r="D170" i="22" a="1"/>
  <c r="D504" i="22" a="1"/>
  <c r="D169" i="18" a="1"/>
  <c r="D682" i="18" a="1"/>
  <c r="D1032" i="18" a="1"/>
  <c r="D1342" i="18" a="1"/>
  <c r="D692" i="14" a="1"/>
  <c r="D169" i="14" a="1"/>
  <c r="D615" i="12" a="1"/>
  <c r="D282" i="12" a="1"/>
  <c r="D1556" i="10" a="1"/>
  <c r="D169" i="10" a="1"/>
  <c r="D850" i="10" a="1"/>
  <c r="D1088" i="10" a="1"/>
  <c r="D627" i="10" a="1"/>
  <c r="D1346" i="8" a="1"/>
  <c r="D726" i="8" a="1"/>
  <c r="D169" i="8" a="1"/>
  <c r="D617" i="6" a="1"/>
  <c r="D169" i="6" a="1"/>
  <c r="D169" i="4" a="1"/>
  <c r="D654" i="4" a="1"/>
  <c r="D1124" i="4" a="1"/>
  <c r="D1080" i="1" a="1"/>
  <c r="D168" i="1" a="1"/>
  <c r="D491" i="1" a="1"/>
  <c r="D804" i="1" a="1"/>
  <c r="D169" i="29" l="1"/>
  <c r="D714" i="29"/>
  <c r="D1019" i="29"/>
  <c r="D169" i="26"/>
  <c r="D169" i="24"/>
  <c r="D532" i="24"/>
  <c r="D1196" i="24"/>
  <c r="D968" i="24"/>
  <c r="D504" i="22"/>
  <c r="D170" i="22"/>
  <c r="D861" i="22"/>
  <c r="D1342" i="18"/>
  <c r="D1032" i="18"/>
  <c r="D682" i="18"/>
  <c r="D169" i="18"/>
  <c r="D169" i="14"/>
  <c r="D692" i="14"/>
  <c r="D282" i="12"/>
  <c r="D615" i="12"/>
  <c r="D627" i="10"/>
  <c r="D1088" i="10"/>
  <c r="D850" i="10"/>
  <c r="D169" i="10"/>
  <c r="D1556" i="10"/>
  <c r="D169" i="8"/>
  <c r="D726" i="8"/>
  <c r="D1346" i="8"/>
  <c r="D169" i="6"/>
  <c r="D617" i="6"/>
  <c r="D1124" i="4"/>
  <c r="D654" i="4"/>
  <c r="D169" i="4"/>
  <c r="D804" i="1"/>
  <c r="D491" i="1"/>
  <c r="D168" i="1"/>
  <c r="D1080" i="1"/>
  <c r="D170" i="29" a="1"/>
  <c r="D715" i="29" a="1"/>
  <c r="D1020" i="29" a="1"/>
  <c r="D170" i="26" a="1"/>
  <c r="D969" i="24" a="1"/>
  <c r="D170" i="24" a="1"/>
  <c r="D533" i="24" a="1"/>
  <c r="D1197" i="24" a="1"/>
  <c r="D171" i="22" a="1"/>
  <c r="D505" i="22" a="1"/>
  <c r="D862" i="22" a="1"/>
  <c r="D1343" i="18" a="1"/>
  <c r="D683" i="18" a="1"/>
  <c r="D170" i="18" a="1"/>
  <c r="D1033" i="18" a="1"/>
  <c r="D170" i="14" a="1"/>
  <c r="D693" i="14" a="1"/>
  <c r="D616" i="12" a="1"/>
  <c r="D283" i="12" a="1"/>
  <c r="D628" i="10" a="1"/>
  <c r="D1557" i="10" a="1"/>
  <c r="D1089" i="10" a="1"/>
  <c r="D851" i="10" a="1"/>
  <c r="D170" i="10" a="1"/>
  <c r="D170" i="8" a="1"/>
  <c r="D727" i="8" a="1"/>
  <c r="D1347" i="8" a="1"/>
  <c r="D618" i="6" a="1"/>
  <c r="D170" i="6" a="1"/>
  <c r="D1125" i="4" a="1"/>
  <c r="D655" i="4" a="1"/>
  <c r="D170" i="4" a="1"/>
  <c r="D805" i="1" a="1"/>
  <c r="D492" i="1" a="1"/>
  <c r="D169" i="1" a="1"/>
  <c r="D1081" i="1" a="1"/>
  <c r="D1020" i="29" l="1"/>
  <c r="D715" i="29"/>
  <c r="D170" i="29"/>
  <c r="D170" i="26"/>
  <c r="D1197" i="24"/>
  <c r="D533" i="24"/>
  <c r="D170" i="24"/>
  <c r="D969" i="24"/>
  <c r="D862" i="22"/>
  <c r="D505" i="22"/>
  <c r="D171" i="22"/>
  <c r="D1033" i="18"/>
  <c r="D170" i="18"/>
  <c r="D683" i="18"/>
  <c r="D1343" i="18"/>
  <c r="D693" i="14"/>
  <c r="D170" i="14"/>
  <c r="D283" i="12"/>
  <c r="D616" i="12"/>
  <c r="D170" i="10"/>
  <c r="D851" i="10"/>
  <c r="D1089" i="10"/>
  <c r="D1557" i="10"/>
  <c r="D628" i="10"/>
  <c r="D1347" i="8"/>
  <c r="D727" i="8"/>
  <c r="D170" i="8"/>
  <c r="D170" i="6"/>
  <c r="D618" i="6"/>
  <c r="D170" i="4"/>
  <c r="D655" i="4"/>
  <c r="D1125" i="4"/>
  <c r="D1081" i="1"/>
  <c r="D169" i="1"/>
  <c r="D492" i="1"/>
  <c r="D805" i="1"/>
  <c r="D1021" i="29" a="1"/>
  <c r="D716" i="29" a="1"/>
  <c r="D171" i="29" a="1"/>
  <c r="D171" i="26" a="1"/>
  <c r="D534" i="24" a="1"/>
  <c r="D171" i="24" a="1"/>
  <c r="D970" i="24" a="1"/>
  <c r="D1198" i="24" a="1"/>
  <c r="D506" i="22" a="1"/>
  <c r="D863" i="22" a="1"/>
  <c r="D172" i="22" a="1"/>
  <c r="D171" i="18" a="1"/>
  <c r="D684" i="18" a="1"/>
  <c r="D1344" i="18" a="1"/>
  <c r="D1034" i="18" a="1"/>
  <c r="D694" i="14" a="1"/>
  <c r="D171" i="14" a="1"/>
  <c r="D284" i="12" a="1"/>
  <c r="D617" i="12" a="1"/>
  <c r="D171" i="10" a="1"/>
  <c r="D629" i="10" a="1"/>
  <c r="D852" i="10" a="1"/>
  <c r="D1090" i="10" a="1"/>
  <c r="D1558" i="10" a="1"/>
  <c r="D1348" i="8" a="1"/>
  <c r="D728" i="8" a="1"/>
  <c r="D171" i="8" a="1"/>
  <c r="D171" i="6" a="1"/>
  <c r="D619" i="6" a="1"/>
  <c r="D171" i="4" a="1"/>
  <c r="D1126" i="4" a="1"/>
  <c r="D656" i="4" a="1"/>
  <c r="D1082" i="1" a="1"/>
  <c r="D170" i="1" a="1"/>
  <c r="D493" i="1" a="1"/>
  <c r="D806" i="1" a="1"/>
  <c r="D171" i="29" l="1"/>
  <c r="D716" i="29"/>
  <c r="D1021" i="29"/>
  <c r="D171" i="26"/>
  <c r="D1198" i="24"/>
  <c r="D970" i="24"/>
  <c r="D171" i="24"/>
  <c r="D534" i="24"/>
  <c r="D172" i="22"/>
  <c r="D863" i="22"/>
  <c r="D506" i="22"/>
  <c r="D1034" i="18"/>
  <c r="D1344" i="18"/>
  <c r="D684" i="18"/>
  <c r="D171" i="18"/>
  <c r="D171" i="14"/>
  <c r="D694" i="14"/>
  <c r="D617" i="12"/>
  <c r="D284" i="12"/>
  <c r="D1558" i="10"/>
  <c r="D1090" i="10"/>
  <c r="D852" i="10"/>
  <c r="D629" i="10"/>
  <c r="D171" i="10"/>
  <c r="D171" i="8"/>
  <c r="D728" i="8"/>
  <c r="D1348" i="8"/>
  <c r="D619" i="6"/>
  <c r="D171" i="6"/>
  <c r="D656" i="4"/>
  <c r="D1126" i="4"/>
  <c r="D171" i="4"/>
  <c r="D806" i="1"/>
  <c r="D493" i="1"/>
  <c r="D170" i="1"/>
  <c r="D1082" i="1"/>
  <c r="D172" i="29" a="1"/>
  <c r="D717" i="29" a="1"/>
  <c r="D1022" i="29" a="1"/>
  <c r="D172" i="26" a="1"/>
  <c r="D172" i="24" a="1"/>
  <c r="D535" i="24" a="1"/>
  <c r="D1199" i="24" a="1"/>
  <c r="D971" i="24" a="1"/>
  <c r="D864" i="22" a="1"/>
  <c r="D507" i="22" a="1"/>
  <c r="D173" i="22" a="1"/>
  <c r="D1035" i="18" a="1"/>
  <c r="D1345" i="18" a="1"/>
  <c r="D685" i="18" a="1"/>
  <c r="D172" i="18" a="1"/>
  <c r="D172" i="14" a="1"/>
  <c r="D695" i="14" a="1"/>
  <c r="D618" i="12" a="1"/>
  <c r="D285" i="12" a="1"/>
  <c r="D1559" i="10" a="1"/>
  <c r="D172" i="10" a="1"/>
  <c r="D1091" i="10" a="1"/>
  <c r="D853" i="10" a="1"/>
  <c r="D630" i="10" a="1"/>
  <c r="D172" i="8" a="1"/>
  <c r="D729" i="8" a="1"/>
  <c r="D1349" i="8" a="1"/>
  <c r="D172" i="6" a="1"/>
  <c r="D657" i="4" a="1"/>
  <c r="D1127" i="4" a="1"/>
  <c r="D172" i="4" a="1"/>
  <c r="D807" i="1" a="1"/>
  <c r="D494" i="1" a="1"/>
  <c r="D171" i="1" a="1"/>
  <c r="D1083" i="1" a="1"/>
  <c r="D1022" i="29" l="1"/>
  <c r="D717" i="29"/>
  <c r="D172" i="29"/>
  <c r="D172" i="26"/>
  <c r="D971" i="24"/>
  <c r="D1199" i="24"/>
  <c r="D535" i="24"/>
  <c r="D172" i="24"/>
  <c r="D173" i="22"/>
  <c r="D507" i="22"/>
  <c r="D864" i="22"/>
  <c r="D172" i="18"/>
  <c r="D685" i="18"/>
  <c r="D1345" i="18"/>
  <c r="D1035" i="18"/>
  <c r="D695" i="14"/>
  <c r="D172" i="14"/>
  <c r="D285" i="12"/>
  <c r="D618" i="12"/>
  <c r="D630" i="10"/>
  <c r="D853" i="10"/>
  <c r="D1091" i="10"/>
  <c r="D172" i="10"/>
  <c r="D1559" i="10"/>
  <c r="D1349" i="8"/>
  <c r="D729" i="8"/>
  <c r="D172" i="8"/>
  <c r="D172" i="6"/>
  <c r="D172" i="4"/>
  <c r="D1127" i="4"/>
  <c r="D657" i="4"/>
  <c r="D1083" i="1"/>
  <c r="D171" i="1"/>
  <c r="D494" i="1"/>
  <c r="D807" i="1"/>
  <c r="D1023" i="29" a="1"/>
  <c r="D718" i="29" a="1"/>
  <c r="D173" i="29" a="1"/>
  <c r="D173" i="26" a="1"/>
  <c r="D173" i="24" a="1"/>
  <c r="D972" i="24" a="1"/>
  <c r="D1200" i="24" a="1"/>
  <c r="D536" i="24" a="1"/>
  <c r="D508" i="22" a="1"/>
  <c r="D865" i="22" a="1"/>
  <c r="D174" i="22" a="1"/>
  <c r="D173" i="18" a="1"/>
  <c r="D686" i="18" a="1"/>
  <c r="D1346" i="18" a="1"/>
  <c r="D1036" i="18" a="1"/>
  <c r="D173" i="14" a="1"/>
  <c r="D286" i="12" a="1"/>
  <c r="D619" i="12" a="1"/>
  <c r="D631" i="10" a="1"/>
  <c r="D1560" i="10" a="1"/>
  <c r="D854" i="10" a="1"/>
  <c r="D1092" i="10" a="1"/>
  <c r="D173" i="10" a="1"/>
  <c r="D1350" i="8" a="1"/>
  <c r="D730" i="8" a="1"/>
  <c r="D173" i="8" a="1"/>
  <c r="D173" i="6" a="1"/>
  <c r="D173" i="4" a="1"/>
  <c r="D658" i="4" a="1"/>
  <c r="D1128" i="4" a="1"/>
  <c r="D1084" i="1" a="1"/>
  <c r="D172" i="1" a="1"/>
  <c r="D495" i="1" a="1"/>
  <c r="D808" i="1" a="1"/>
  <c r="D173" i="29" l="1"/>
  <c r="D718" i="29"/>
  <c r="D1023" i="29"/>
  <c r="D173" i="26"/>
  <c r="D536" i="24"/>
  <c r="D1200" i="24"/>
  <c r="D972" i="24"/>
  <c r="D173" i="24"/>
  <c r="D174" i="22"/>
  <c r="D865" i="22"/>
  <c r="D508" i="22"/>
  <c r="D1036" i="18"/>
  <c r="D1346" i="18"/>
  <c r="D686" i="18"/>
  <c r="D173" i="18"/>
  <c r="D173" i="14"/>
  <c r="D619" i="12"/>
  <c r="D286" i="12"/>
  <c r="D173" i="10"/>
  <c r="D1092" i="10"/>
  <c r="D854" i="10"/>
  <c r="D1560" i="10"/>
  <c r="D631" i="10"/>
  <c r="D173" i="8"/>
  <c r="D730" i="8"/>
  <c r="D1350" i="8"/>
  <c r="D173" i="6"/>
  <c r="D1128" i="4"/>
  <c r="D658" i="4"/>
  <c r="D173" i="4"/>
  <c r="D808" i="1"/>
  <c r="D495" i="1"/>
  <c r="D172" i="1"/>
  <c r="D1084" i="1"/>
  <c r="D174" i="29" a="1"/>
  <c r="D719" i="29" a="1"/>
  <c r="D1024" i="29" a="1"/>
  <c r="D174" i="26" a="1"/>
  <c r="D174" i="24" a="1"/>
  <c r="D537" i="24" a="1"/>
  <c r="D1201" i="24" a="1"/>
  <c r="D973" i="24" a="1"/>
  <c r="D866" i="22" a="1"/>
  <c r="D175" i="22" a="1"/>
  <c r="D509" i="22" a="1"/>
  <c r="D1037" i="18" a="1"/>
  <c r="D1347" i="18" a="1"/>
  <c r="D687" i="18" a="1"/>
  <c r="D174" i="18" a="1"/>
  <c r="D174" i="14" a="1"/>
  <c r="D620" i="12" a="1"/>
  <c r="D287" i="12" a="1"/>
  <c r="D174" i="10" a="1"/>
  <c r="D632" i="10" a="1"/>
  <c r="D1093" i="10" a="1"/>
  <c r="D855" i="10" a="1"/>
  <c r="D1561" i="10" a="1"/>
  <c r="D174" i="8" a="1"/>
  <c r="D731" i="8" a="1"/>
  <c r="D1351" i="8" a="1"/>
  <c r="D174" i="6" a="1"/>
  <c r="D1129" i="4" a="1"/>
  <c r="D659" i="4" a="1"/>
  <c r="D174" i="4" a="1"/>
  <c r="D809" i="1" a="1"/>
  <c r="D496" i="1" a="1"/>
  <c r="D173" i="1" a="1"/>
  <c r="D1085" i="1" a="1"/>
  <c r="D1024" i="29" l="1"/>
  <c r="D719" i="29"/>
  <c r="D174" i="29"/>
  <c r="D174" i="26"/>
  <c r="D973" i="24"/>
  <c r="D1201" i="24"/>
  <c r="D537" i="24"/>
  <c r="D174" i="24"/>
  <c r="D509" i="22"/>
  <c r="D175" i="22"/>
  <c r="D866" i="22"/>
  <c r="D174" i="18"/>
  <c r="D687" i="18"/>
  <c r="D1347" i="18"/>
  <c r="D1037" i="18"/>
  <c r="D174" i="14"/>
  <c r="D287" i="12"/>
  <c r="D620" i="12"/>
  <c r="D1561" i="10"/>
  <c r="D855" i="10"/>
  <c r="D1093" i="10"/>
  <c r="D632" i="10"/>
  <c r="D174" i="10"/>
  <c r="D1351" i="8"/>
  <c r="D731" i="8"/>
  <c r="D174" i="8"/>
  <c r="D174" i="6"/>
  <c r="D174" i="4"/>
  <c r="D659" i="4"/>
  <c r="D1129" i="4"/>
  <c r="D1085" i="1"/>
  <c r="D173" i="1"/>
  <c r="D496" i="1"/>
  <c r="D809" i="1"/>
  <c r="D720" i="29" a="1"/>
  <c r="D175" i="29" a="1"/>
  <c r="D1025" i="29" a="1"/>
  <c r="D175" i="26" a="1"/>
  <c r="D175" i="24" a="1"/>
  <c r="D974" i="24" a="1"/>
  <c r="D1202" i="24" a="1"/>
  <c r="D538" i="24" a="1"/>
  <c r="D176" i="22" a="1"/>
  <c r="D510" i="22" a="1"/>
  <c r="D867" i="22" a="1"/>
  <c r="D175" i="18" a="1"/>
  <c r="D688" i="18" a="1"/>
  <c r="D1348" i="18" a="1"/>
  <c r="D1038" i="18" a="1"/>
  <c r="D175" i="14" a="1"/>
  <c r="D288" i="12" a="1"/>
  <c r="D621" i="12" a="1"/>
  <c r="D1562" i="10" a="1"/>
  <c r="D175" i="10" a="1"/>
  <c r="D856" i="10" a="1"/>
  <c r="D1094" i="10" a="1"/>
  <c r="D633" i="10" a="1"/>
  <c r="D732" i="8" a="1"/>
  <c r="D175" i="8" a="1"/>
  <c r="D1352" i="8" a="1"/>
  <c r="D175" i="6" a="1"/>
  <c r="D175" i="4" a="1"/>
  <c r="D1130" i="4" a="1"/>
  <c r="D660" i="4" a="1"/>
  <c r="D1086" i="1" a="1"/>
  <c r="D174" i="1" a="1"/>
  <c r="D497" i="1" a="1"/>
  <c r="D810" i="1" a="1"/>
  <c r="D1025" i="29" l="1"/>
  <c r="D175" i="29"/>
  <c r="D720" i="29"/>
  <c r="D175" i="26"/>
  <c r="D538" i="24"/>
  <c r="D1202" i="24"/>
  <c r="D974" i="24"/>
  <c r="D175" i="24"/>
  <c r="D867" i="22"/>
  <c r="D510" i="22"/>
  <c r="D176" i="22"/>
  <c r="D1038" i="18"/>
  <c r="D1348" i="18"/>
  <c r="D688" i="18"/>
  <c r="D175" i="18"/>
  <c r="D175" i="14"/>
  <c r="D621" i="12"/>
  <c r="D288" i="12"/>
  <c r="D633" i="10"/>
  <c r="D1094" i="10"/>
  <c r="D856" i="10"/>
  <c r="D175" i="10"/>
  <c r="D1562" i="10"/>
  <c r="D1352" i="8"/>
  <c r="D175" i="8"/>
  <c r="D732" i="8"/>
  <c r="D175" i="6"/>
  <c r="D660" i="4"/>
  <c r="D1130" i="4"/>
  <c r="D175" i="4"/>
  <c r="D810" i="1"/>
  <c r="D497" i="1"/>
  <c r="D174" i="1"/>
  <c r="D1086" i="1"/>
  <c r="D1026" i="29" a="1"/>
  <c r="D176" i="29" a="1"/>
  <c r="D721" i="29" a="1"/>
  <c r="D176" i="26" a="1"/>
  <c r="D1203" i="24" a="1"/>
  <c r="D975" i="24" a="1"/>
  <c r="D176" i="24" a="1"/>
  <c r="D539" i="24" a="1"/>
  <c r="D511" i="22" a="1"/>
  <c r="D177" i="22" a="1"/>
  <c r="D868" i="22" a="1"/>
  <c r="D1039" i="18" a="1"/>
  <c r="D1349" i="18" a="1"/>
  <c r="D689" i="18" a="1"/>
  <c r="D176" i="18" a="1"/>
  <c r="D176" i="14" a="1"/>
  <c r="D622" i="12" a="1"/>
  <c r="D289" i="12" a="1"/>
  <c r="D634" i="10" a="1"/>
  <c r="D1563" i="10" a="1"/>
  <c r="D1095" i="10" a="1"/>
  <c r="D857" i="10" a="1"/>
  <c r="D176" i="10" a="1"/>
  <c r="D176" i="8" a="1"/>
  <c r="D733" i="8" a="1"/>
  <c r="D1353" i="8" a="1"/>
  <c r="D176" i="6" a="1"/>
  <c r="D661" i="4" a="1"/>
  <c r="D176" i="4" a="1"/>
  <c r="D1131" i="4" a="1"/>
  <c r="D811" i="1" a="1"/>
  <c r="D498" i="1" a="1"/>
  <c r="D175" i="1" a="1"/>
  <c r="D1087" i="1" a="1"/>
  <c r="D721" i="29" l="1"/>
  <c r="D176" i="29"/>
  <c r="D1026" i="29"/>
  <c r="D176" i="26"/>
  <c r="D539" i="24"/>
  <c r="D176" i="24"/>
  <c r="D975" i="24"/>
  <c r="D1203" i="24"/>
  <c r="D868" i="22"/>
  <c r="D177" i="22"/>
  <c r="D511" i="22"/>
  <c r="D176" i="18"/>
  <c r="D689" i="18"/>
  <c r="D1349" i="18"/>
  <c r="D1039" i="18"/>
  <c r="D176" i="14"/>
  <c r="D289" i="12"/>
  <c r="D622" i="12"/>
  <c r="D176" i="10"/>
  <c r="D857" i="10"/>
  <c r="D1095" i="10"/>
  <c r="D1563" i="10"/>
  <c r="D634" i="10"/>
  <c r="D1353" i="8"/>
  <c r="D733" i="8"/>
  <c r="D176" i="8"/>
  <c r="D176" i="6"/>
  <c r="D1131" i="4"/>
  <c r="D176" i="4"/>
  <c r="D661" i="4"/>
  <c r="D1087" i="1"/>
  <c r="D175" i="1"/>
  <c r="D498" i="1"/>
  <c r="D811" i="1"/>
  <c r="D722" i="29" a="1"/>
  <c r="D177" i="29" a="1"/>
  <c r="D1027" i="29" a="1"/>
  <c r="D177" i="26" a="1"/>
  <c r="D976" i="24" a="1"/>
  <c r="D177" i="24" a="1"/>
  <c r="D1204" i="24" a="1"/>
  <c r="D540" i="24" a="1"/>
  <c r="D869" i="22" a="1"/>
  <c r="D178" i="22" a="1"/>
  <c r="D512" i="22" a="1"/>
  <c r="D177" i="18" a="1"/>
  <c r="D690" i="18" a="1"/>
  <c r="D1350" i="18" a="1"/>
  <c r="D1040" i="18" a="1"/>
  <c r="D177" i="14" a="1"/>
  <c r="D290" i="12" a="1"/>
  <c r="D623" i="12" a="1"/>
  <c r="D177" i="10" a="1"/>
  <c r="D635" i="10" a="1"/>
  <c r="D858" i="10" a="1"/>
  <c r="D1096" i="10" a="1"/>
  <c r="D1564" i="10" a="1"/>
  <c r="D734" i="8" a="1"/>
  <c r="D177" i="8" a="1"/>
  <c r="D1354" i="8" a="1"/>
  <c r="D177" i="6" a="1"/>
  <c r="D1132" i="4" a="1"/>
  <c r="D662" i="4" a="1"/>
  <c r="D177" i="4" a="1"/>
  <c r="D1088" i="1" a="1"/>
  <c r="D176" i="1" a="1"/>
  <c r="D499" i="1" a="1"/>
  <c r="D812" i="1" a="1"/>
  <c r="D1027" i="29" l="1"/>
  <c r="D177" i="29"/>
  <c r="D722" i="29"/>
  <c r="D177" i="26"/>
  <c r="D540" i="24"/>
  <c r="D1204" i="24"/>
  <c r="D177" i="24"/>
  <c r="D976" i="24"/>
  <c r="D512" i="22"/>
  <c r="D178" i="22"/>
  <c r="D869" i="22"/>
  <c r="D1040" i="18"/>
  <c r="D1350" i="18"/>
  <c r="D690" i="18"/>
  <c r="D177" i="18"/>
  <c r="D177" i="14"/>
  <c r="D623" i="12"/>
  <c r="D290" i="12"/>
  <c r="D1564" i="10"/>
  <c r="D1096" i="10"/>
  <c r="D858" i="10"/>
  <c r="D635" i="10"/>
  <c r="D177" i="10"/>
  <c r="D1354" i="8"/>
  <c r="D177" i="8"/>
  <c r="D734" i="8"/>
  <c r="D177" i="6"/>
  <c r="D177" i="4"/>
  <c r="D662" i="4"/>
  <c r="D1132" i="4"/>
  <c r="D812" i="1"/>
  <c r="D499" i="1"/>
  <c r="D176" i="1"/>
  <c r="D1088" i="1"/>
  <c r="D1028" i="29" a="1"/>
  <c r="D178" i="29" a="1"/>
  <c r="D723" i="29" a="1"/>
  <c r="D178" i="26" a="1"/>
  <c r="D977" i="24" a="1"/>
  <c r="D541" i="24" a="1"/>
  <c r="D1205" i="24" a="1"/>
  <c r="D178" i="24" a="1"/>
  <c r="D179" i="22" a="1"/>
  <c r="D870" i="22" a="1"/>
  <c r="D513" i="22" a="1"/>
  <c r="D1041" i="18" a="1"/>
  <c r="D1351" i="18" a="1"/>
  <c r="D691" i="18" a="1"/>
  <c r="D178" i="18" a="1"/>
  <c r="D178" i="14" a="1"/>
  <c r="D624" i="12" a="1"/>
  <c r="D291" i="12" a="1"/>
  <c r="D1565" i="10" a="1"/>
  <c r="D178" i="10" a="1"/>
  <c r="D1097" i="10" a="1"/>
  <c r="D859" i="10" a="1"/>
  <c r="D636" i="10" a="1"/>
  <c r="D1355" i="8" a="1"/>
  <c r="D178" i="8" a="1"/>
  <c r="D735" i="8" a="1"/>
  <c r="D178" i="6" a="1"/>
  <c r="D178" i="4" a="1"/>
  <c r="D1133" i="4" a="1"/>
  <c r="D663" i="4" a="1"/>
  <c r="D813" i="1" a="1"/>
  <c r="D500" i="1" a="1"/>
  <c r="D177" i="1" a="1"/>
  <c r="D1089" i="1" a="1"/>
  <c r="D723" i="29" l="1"/>
  <c r="D178" i="29"/>
  <c r="D1028" i="29"/>
  <c r="D178" i="26"/>
  <c r="D178" i="24"/>
  <c r="D1205" i="24"/>
  <c r="D541" i="24"/>
  <c r="D977" i="24"/>
  <c r="D513" i="22"/>
  <c r="D870" i="22"/>
  <c r="D179" i="22"/>
  <c r="D178" i="18"/>
  <c r="D691" i="18"/>
  <c r="D1351" i="18"/>
  <c r="D1041" i="18"/>
  <c r="D178" i="14"/>
  <c r="D291" i="12"/>
  <c r="D624" i="12"/>
  <c r="D636" i="10"/>
  <c r="D859" i="10"/>
  <c r="D1097" i="10"/>
  <c r="D178" i="10"/>
  <c r="D1565" i="10"/>
  <c r="D735" i="8"/>
  <c r="D178" i="8"/>
  <c r="D1355" i="8"/>
  <c r="D178" i="6"/>
  <c r="D663" i="4"/>
  <c r="D1133" i="4"/>
  <c r="D178" i="4"/>
  <c r="D1089" i="1"/>
  <c r="D177" i="1"/>
  <c r="D500" i="1"/>
  <c r="D813" i="1"/>
  <c r="D724" i="29" a="1"/>
  <c r="D179" i="29" a="1"/>
  <c r="D1029" i="29" a="1"/>
  <c r="D179" i="26" a="1"/>
  <c r="D978" i="24" a="1"/>
  <c r="D179" i="24" a="1"/>
  <c r="D1206" i="24" a="1"/>
  <c r="D542" i="24" a="1"/>
  <c r="D871" i="22" a="1"/>
  <c r="D180" i="22" a="1"/>
  <c r="D514" i="22" a="1"/>
  <c r="D179" i="18" a="1"/>
  <c r="D692" i="18" a="1"/>
  <c r="D1352" i="18" a="1"/>
  <c r="D1042" i="18" a="1"/>
  <c r="D179" i="14" a="1"/>
  <c r="D292" i="12" a="1"/>
  <c r="D625" i="12" a="1"/>
  <c r="D637" i="10" a="1"/>
  <c r="D1566" i="10" a="1"/>
  <c r="D860" i="10" a="1"/>
  <c r="D1098" i="10" a="1"/>
  <c r="D179" i="10" a="1"/>
  <c r="D736" i="8" a="1"/>
  <c r="D179" i="8" a="1"/>
  <c r="D1356" i="8" a="1"/>
  <c r="D179" i="6" a="1"/>
  <c r="D664" i="4" a="1"/>
  <c r="D179" i="4" a="1"/>
  <c r="D1134" i="4" a="1"/>
  <c r="D1090" i="1" a="1"/>
  <c r="D178" i="1" a="1"/>
  <c r="D501" i="1" a="1"/>
  <c r="D814" i="1" a="1"/>
  <c r="D1029" i="29" l="1"/>
  <c r="D179" i="29"/>
  <c r="D724" i="29"/>
  <c r="D179" i="26"/>
  <c r="D542" i="24"/>
  <c r="D1206" i="24"/>
  <c r="D179" i="24"/>
  <c r="D978" i="24"/>
  <c r="D514" i="22"/>
  <c r="D180" i="22"/>
  <c r="D871" i="22"/>
  <c r="D1042" i="18"/>
  <c r="D1352" i="18"/>
  <c r="D692" i="18"/>
  <c r="D179" i="18"/>
  <c r="D179" i="14"/>
  <c r="D625" i="12"/>
  <c r="D292" i="12"/>
  <c r="D179" i="10"/>
  <c r="D1098" i="10"/>
  <c r="D860" i="10"/>
  <c r="D1566" i="10"/>
  <c r="D637" i="10"/>
  <c r="D1356" i="8"/>
  <c r="D179" i="8"/>
  <c r="D736" i="8"/>
  <c r="D179" i="6"/>
  <c r="D1134" i="4"/>
  <c r="D179" i="4"/>
  <c r="D664" i="4"/>
  <c r="D814" i="1"/>
  <c r="D501" i="1"/>
  <c r="D178" i="1"/>
  <c r="D1090" i="1"/>
  <c r="D1030" i="29" a="1"/>
  <c r="D180" i="29" a="1"/>
  <c r="D725" i="29" a="1"/>
  <c r="D180" i="26" a="1"/>
  <c r="D979" i="24" a="1"/>
  <c r="D543" i="24" a="1"/>
  <c r="D1207" i="24" a="1"/>
  <c r="D180" i="24" a="1"/>
  <c r="D181" i="22" a="1"/>
  <c r="D872" i="22" a="1"/>
  <c r="D515" i="22" a="1"/>
  <c r="D1043" i="18" a="1"/>
  <c r="D1353" i="18" a="1"/>
  <c r="D693" i="18" a="1"/>
  <c r="D180" i="18" a="1"/>
  <c r="D180" i="14" a="1"/>
  <c r="D626" i="12" a="1"/>
  <c r="D293" i="12" a="1"/>
  <c r="D180" i="10" a="1"/>
  <c r="D638" i="10" a="1"/>
  <c r="D1099" i="10" a="1"/>
  <c r="D861" i="10" a="1"/>
  <c r="D1567" i="10" a="1"/>
  <c r="D1357" i="8" a="1"/>
  <c r="D180" i="8" a="1"/>
  <c r="D737" i="8" a="1"/>
  <c r="D180" i="6" a="1"/>
  <c r="D1135" i="4" a="1"/>
  <c r="D665" i="4" a="1"/>
  <c r="D180" i="4" a="1"/>
  <c r="D815" i="1" a="1"/>
  <c r="D502" i="1" a="1"/>
  <c r="D179" i="1" a="1"/>
  <c r="D1091" i="1" a="1"/>
  <c r="D725" i="29" l="1"/>
  <c r="D180" i="29"/>
  <c r="D1030" i="29"/>
  <c r="D180" i="26"/>
  <c r="D180" i="24"/>
  <c r="D1207" i="24"/>
  <c r="D543" i="24"/>
  <c r="D979" i="24"/>
  <c r="D515" i="22"/>
  <c r="D872" i="22"/>
  <c r="D181" i="22"/>
  <c r="D180" i="18"/>
  <c r="D693" i="18"/>
  <c r="D1353" i="18"/>
  <c r="D1043" i="18"/>
  <c r="D180" i="14"/>
  <c r="D293" i="12"/>
  <c r="D626" i="12"/>
  <c r="D1567" i="10"/>
  <c r="D861" i="10"/>
  <c r="D1099" i="10"/>
  <c r="D638" i="10"/>
  <c r="D180" i="10"/>
  <c r="D737" i="8"/>
  <c r="D180" i="8"/>
  <c r="D1357" i="8"/>
  <c r="D180" i="6"/>
  <c r="D180" i="4"/>
  <c r="D665" i="4"/>
  <c r="D1135" i="4"/>
  <c r="D1091" i="1"/>
  <c r="D179" i="1"/>
  <c r="D502" i="1"/>
  <c r="D815" i="1"/>
  <c r="D726" i="29" a="1"/>
  <c r="D181" i="29" a="1"/>
  <c r="D1031" i="29" a="1"/>
  <c r="D181" i="26" a="1"/>
  <c r="D980" i="24" a="1"/>
  <c r="D181" i="24" a="1"/>
  <c r="D1208" i="24" a="1"/>
  <c r="D544" i="24" a="1"/>
  <c r="D873" i="22" a="1"/>
  <c r="D516" i="22" a="1"/>
  <c r="D182" i="22" a="1"/>
  <c r="D181" i="18" a="1"/>
  <c r="D694" i="18" a="1"/>
  <c r="D1354" i="18" a="1"/>
  <c r="D1044" i="18" a="1"/>
  <c r="D181" i="14" a="1"/>
  <c r="D294" i="12" a="1"/>
  <c r="D627" i="12" a="1"/>
  <c r="D1568" i="10" a="1"/>
  <c r="D181" i="10" a="1"/>
  <c r="D862" i="10" a="1"/>
  <c r="D1100" i="10" a="1"/>
  <c r="D639" i="10" a="1"/>
  <c r="D738" i="8" a="1"/>
  <c r="D181" i="8" a="1"/>
  <c r="D1358" i="8" a="1"/>
  <c r="D181" i="6" a="1"/>
  <c r="D181" i="4" a="1"/>
  <c r="D666" i="4" a="1"/>
  <c r="D1136" i="4" a="1"/>
  <c r="D1092" i="1" a="1"/>
  <c r="D180" i="1" a="1"/>
  <c r="D503" i="1" a="1"/>
  <c r="D816" i="1" a="1"/>
  <c r="D1031" i="29" l="1"/>
  <c r="D181" i="29"/>
  <c r="D726" i="29"/>
  <c r="D181" i="26"/>
  <c r="D544" i="24"/>
  <c r="D1208" i="24"/>
  <c r="D181" i="24"/>
  <c r="D980" i="24"/>
  <c r="D182" i="22"/>
  <c r="D516" i="22"/>
  <c r="D873" i="22"/>
  <c r="D1044" i="18"/>
  <c r="D1354" i="18"/>
  <c r="D694" i="18"/>
  <c r="D181" i="18"/>
  <c r="D181" i="14"/>
  <c r="D627" i="12"/>
  <c r="D294" i="12"/>
  <c r="D639" i="10"/>
  <c r="D1100" i="10"/>
  <c r="D862" i="10"/>
  <c r="D181" i="10"/>
  <c r="D1568" i="10"/>
  <c r="D1358" i="8"/>
  <c r="D181" i="8"/>
  <c r="D738" i="8"/>
  <c r="D181" i="6"/>
  <c r="D1136" i="4"/>
  <c r="D666" i="4"/>
  <c r="D181" i="4"/>
  <c r="D816" i="1"/>
  <c r="D503" i="1"/>
  <c r="D180" i="1"/>
  <c r="D1092" i="1"/>
  <c r="D1032" i="29" a="1"/>
  <c r="D182" i="29" a="1"/>
  <c r="D727" i="29" a="1"/>
  <c r="D182" i="26" a="1"/>
  <c r="D981" i="24" a="1"/>
  <c r="D545" i="24" a="1"/>
  <c r="D1209" i="24" a="1"/>
  <c r="D182" i="24" a="1"/>
  <c r="D517" i="22" a="1"/>
  <c r="D874" i="22" a="1"/>
  <c r="D183" i="22" a="1"/>
  <c r="D1045" i="18" a="1"/>
  <c r="D1355" i="18" a="1"/>
  <c r="D695" i="18" a="1"/>
  <c r="D182" i="18" a="1"/>
  <c r="D182" i="14" a="1"/>
  <c r="D628" i="12" a="1"/>
  <c r="D295" i="12" a="1"/>
  <c r="D640" i="10" a="1"/>
  <c r="D1569" i="10" a="1"/>
  <c r="D1101" i="10" a="1"/>
  <c r="D863" i="10" a="1"/>
  <c r="D182" i="10" a="1"/>
  <c r="D1359" i="8" a="1"/>
  <c r="D182" i="8" a="1"/>
  <c r="D739" i="8" a="1"/>
  <c r="D182" i="6" a="1"/>
  <c r="D1137" i="4" a="1"/>
  <c r="D667" i="4" a="1"/>
  <c r="D182" i="4" a="1"/>
  <c r="D817" i="1" a="1"/>
  <c r="D504" i="1" a="1"/>
  <c r="D181" i="1" a="1"/>
  <c r="D1093" i="1" a="1"/>
  <c r="D727" i="29" l="1"/>
  <c r="D182" i="29"/>
  <c r="D1032" i="29"/>
  <c r="D182" i="26"/>
  <c r="D182" i="24"/>
  <c r="D1209" i="24"/>
  <c r="D545" i="24"/>
  <c r="D981" i="24"/>
  <c r="D183" i="22"/>
  <c r="D874" i="22"/>
  <c r="D517" i="22"/>
  <c r="D182" i="18"/>
  <c r="D695" i="18"/>
  <c r="D1355" i="18"/>
  <c r="D1045" i="18"/>
  <c r="D182" i="14"/>
  <c r="D295" i="12"/>
  <c r="D628" i="12"/>
  <c r="D182" i="10"/>
  <c r="D863" i="10"/>
  <c r="D1101" i="10"/>
  <c r="D1569" i="10"/>
  <c r="D640" i="10"/>
  <c r="D739" i="8"/>
  <c r="D182" i="8"/>
  <c r="D1359" i="8"/>
  <c r="D182" i="6"/>
  <c r="D182" i="4"/>
  <c r="D667" i="4"/>
  <c r="D1137" i="4"/>
  <c r="D1093" i="1"/>
  <c r="D181" i="1"/>
  <c r="D504" i="1"/>
  <c r="D817" i="1"/>
  <c r="D728" i="29" a="1"/>
  <c r="D183" i="29" a="1"/>
  <c r="D1033" i="29" a="1"/>
  <c r="D183" i="26" a="1"/>
  <c r="D982" i="24" a="1"/>
  <c r="D183" i="24" a="1"/>
  <c r="D1210" i="24" a="1"/>
  <c r="D546" i="24" a="1"/>
  <c r="D875" i="22" a="1"/>
  <c r="D518" i="22" a="1"/>
  <c r="D184" i="22" a="1"/>
  <c r="D183" i="18" a="1"/>
  <c r="D696" i="18" a="1"/>
  <c r="D1356" i="18" a="1"/>
  <c r="D1046" i="18" a="1"/>
  <c r="D183" i="14" a="1"/>
  <c r="D296" i="12" a="1"/>
  <c r="D629" i="12" a="1"/>
  <c r="D183" i="10" a="1"/>
  <c r="D641" i="10" a="1"/>
  <c r="D864" i="10" a="1"/>
  <c r="D1102" i="10" a="1"/>
  <c r="D1570" i="10" a="1"/>
  <c r="D740" i="8" a="1"/>
  <c r="D183" i="8" a="1"/>
  <c r="D1360" i="8" a="1"/>
  <c r="D183" i="6" a="1"/>
  <c r="D183" i="4" a="1"/>
  <c r="D1138" i="4" a="1"/>
  <c r="D668" i="4" a="1"/>
  <c r="D1094" i="1" a="1"/>
  <c r="D182" i="1" a="1"/>
  <c r="D505" i="1" a="1"/>
  <c r="D818" i="1" a="1"/>
  <c r="D1033" i="29" l="1"/>
  <c r="D183" i="29"/>
  <c r="D728" i="29"/>
  <c r="D183" i="26"/>
  <c r="D546" i="24"/>
  <c r="D1210" i="24"/>
  <c r="D183" i="24"/>
  <c r="D982" i="24"/>
  <c r="D184" i="22"/>
  <c r="D518" i="22"/>
  <c r="D875" i="22"/>
  <c r="D1046" i="18"/>
  <c r="D1356" i="18"/>
  <c r="D696" i="18"/>
  <c r="D183" i="18"/>
  <c r="D183" i="14"/>
  <c r="D629" i="12"/>
  <c r="D296" i="12"/>
  <c r="D1570" i="10"/>
  <c r="D1102" i="10"/>
  <c r="D864" i="10"/>
  <c r="D641" i="10"/>
  <c r="D183" i="10"/>
  <c r="D1360" i="8"/>
  <c r="D183" i="8"/>
  <c r="D740" i="8"/>
  <c r="D183" i="6"/>
  <c r="D668" i="4"/>
  <c r="D1138" i="4"/>
  <c r="D183" i="4"/>
  <c r="D818" i="1"/>
  <c r="D505" i="1"/>
  <c r="D182" i="1"/>
  <c r="D1094" i="1"/>
  <c r="D1034" i="29" a="1"/>
  <c r="D184" i="29" a="1"/>
  <c r="D729" i="29" a="1"/>
  <c r="D184" i="26" a="1"/>
  <c r="D983" i="24" a="1"/>
  <c r="D1211" i="24" a="1"/>
  <c r="D184" i="24" a="1"/>
  <c r="D519" i="22" a="1"/>
  <c r="D876" i="22" a="1"/>
  <c r="D185" i="22" a="1"/>
  <c r="D1047" i="18" a="1"/>
  <c r="D184" i="18" a="1"/>
  <c r="D1357" i="18" a="1"/>
  <c r="D697" i="18" a="1"/>
  <c r="D184" i="14" a="1"/>
  <c r="D297" i="12" a="1"/>
  <c r="D630" i="12" a="1"/>
  <c r="D1571" i="10" a="1"/>
  <c r="D184" i="10" a="1"/>
  <c r="D1103" i="10" a="1"/>
  <c r="D865" i="10" a="1"/>
  <c r="D642" i="10" a="1"/>
  <c r="D1361" i="8" a="1"/>
  <c r="D184" i="8" a="1"/>
  <c r="D741" i="8" a="1"/>
  <c r="D184" i="6" a="1"/>
  <c r="D669" i="4" a="1"/>
  <c r="D184" i="4" a="1"/>
  <c r="D1139" i="4" a="1"/>
  <c r="D819" i="1" a="1"/>
  <c r="D506" i="1" a="1"/>
  <c r="D183" i="1" a="1"/>
  <c r="D1095" i="1" a="1"/>
  <c r="D729" i="29" l="1"/>
  <c r="D184" i="29"/>
  <c r="D1034" i="29"/>
  <c r="D184" i="26"/>
  <c r="D184" i="24"/>
  <c r="D1211" i="24"/>
  <c r="D983" i="24"/>
  <c r="D185" i="22"/>
  <c r="D876" i="22"/>
  <c r="D519" i="22"/>
  <c r="D697" i="18"/>
  <c r="D1357" i="18"/>
  <c r="D184" i="18"/>
  <c r="D1047" i="18"/>
  <c r="D184" i="14"/>
  <c r="D630" i="12"/>
  <c r="D297" i="12"/>
  <c r="D642" i="10"/>
  <c r="D865" i="10"/>
  <c r="D1103" i="10"/>
  <c r="D184" i="10"/>
  <c r="D1571" i="10"/>
  <c r="D741" i="8"/>
  <c r="D184" i="8"/>
  <c r="D1361" i="8"/>
  <c r="D184" i="6"/>
  <c r="D1139" i="4"/>
  <c r="D184" i="4"/>
  <c r="D669" i="4"/>
  <c r="D1095" i="1"/>
  <c r="D183" i="1"/>
  <c r="D506" i="1"/>
  <c r="D819" i="1"/>
  <c r="D730" i="29" a="1"/>
  <c r="D185" i="29" a="1"/>
  <c r="D1035" i="29" a="1"/>
  <c r="D185" i="26" a="1"/>
  <c r="D185" i="24" a="1"/>
  <c r="D1212" i="24" a="1"/>
  <c r="D984" i="24" a="1"/>
  <c r="D877" i="22" a="1"/>
  <c r="D520" i="22" a="1"/>
  <c r="D186" i="22" a="1"/>
  <c r="D698" i="18" a="1"/>
  <c r="D1358" i="18" a="1"/>
  <c r="D185" i="18" a="1"/>
  <c r="D1048" i="18" a="1"/>
  <c r="D185" i="14" a="1"/>
  <c r="D298" i="12" a="1"/>
  <c r="D631" i="12" a="1"/>
  <c r="D643" i="10" a="1"/>
  <c r="D1572" i="10" a="1"/>
  <c r="D866" i="10" a="1"/>
  <c r="D1104" i="10" a="1"/>
  <c r="D185" i="10" a="1"/>
  <c r="D742" i="8" a="1"/>
  <c r="D185" i="8" a="1"/>
  <c r="D1362" i="8" a="1"/>
  <c r="D185" i="6" a="1"/>
  <c r="D1140" i="4" a="1"/>
  <c r="D185" i="4" a="1"/>
  <c r="D670" i="4" a="1"/>
  <c r="D1096" i="1" a="1"/>
  <c r="D184" i="1" a="1"/>
  <c r="D507" i="1" a="1"/>
  <c r="D820" i="1" a="1"/>
  <c r="D1035" i="29" l="1"/>
  <c r="D185" i="29"/>
  <c r="D730" i="29"/>
  <c r="D185" i="26"/>
  <c r="D984" i="24"/>
  <c r="D1212" i="24"/>
  <c r="D185" i="24"/>
  <c r="D186" i="22"/>
  <c r="D520" i="22"/>
  <c r="D877" i="22"/>
  <c r="D1048" i="18"/>
  <c r="D185" i="18"/>
  <c r="D1358" i="18"/>
  <c r="D698" i="18"/>
  <c r="D185" i="14"/>
  <c r="D631" i="12"/>
  <c r="D298" i="12"/>
  <c r="D185" i="10"/>
  <c r="D1104" i="10"/>
  <c r="D866" i="10"/>
  <c r="D1572" i="10"/>
  <c r="D643" i="10"/>
  <c r="D1362" i="8"/>
  <c r="D185" i="8"/>
  <c r="D742" i="8"/>
  <c r="D185" i="6"/>
  <c r="D670" i="4"/>
  <c r="D185" i="4"/>
  <c r="D1140" i="4"/>
  <c r="D820" i="1"/>
  <c r="D507" i="1"/>
  <c r="D184" i="1"/>
  <c r="D1096" i="1"/>
  <c r="D1036" i="29" a="1"/>
  <c r="D186" i="29" a="1"/>
  <c r="D731" i="29" a="1"/>
  <c r="D186" i="26" a="1"/>
  <c r="D985" i="24" a="1"/>
  <c r="D1213" i="24" a="1"/>
  <c r="D186" i="24" a="1"/>
  <c r="D521" i="22" a="1"/>
  <c r="D878" i="22" a="1"/>
  <c r="D187" i="22" a="1"/>
  <c r="D1049" i="18" a="1"/>
  <c r="D186" i="18" a="1"/>
  <c r="D1359" i="18" a="1"/>
  <c r="D699" i="18" a="1"/>
  <c r="D186" i="14" a="1"/>
  <c r="D299" i="12" a="1"/>
  <c r="D632" i="12" a="1"/>
  <c r="D186" i="10" a="1"/>
  <c r="D644" i="10" a="1"/>
  <c r="D1105" i="10" a="1"/>
  <c r="D867" i="10" a="1"/>
  <c r="D1573" i="10" a="1"/>
  <c r="D1363" i="8" a="1"/>
  <c r="D186" i="8" a="1"/>
  <c r="D743" i="8" a="1"/>
  <c r="D186" i="6" a="1"/>
  <c r="D671" i="4" a="1"/>
  <c r="D186" i="4" a="1"/>
  <c r="D1141" i="4" a="1"/>
  <c r="D821" i="1" a="1"/>
  <c r="D508" i="1" a="1"/>
  <c r="D185" i="1" a="1"/>
  <c r="D1097" i="1" a="1"/>
  <c r="D731" i="29" l="1"/>
  <c r="D186" i="29"/>
  <c r="D1036" i="29"/>
  <c r="D186" i="26"/>
  <c r="D186" i="24"/>
  <c r="D1213" i="24"/>
  <c r="D985" i="24"/>
  <c r="D187" i="22"/>
  <c r="D878" i="22"/>
  <c r="D521" i="22"/>
  <c r="D699" i="18"/>
  <c r="D1359" i="18"/>
  <c r="D186" i="18"/>
  <c r="D1049" i="18"/>
  <c r="D186" i="14"/>
  <c r="D632" i="12"/>
  <c r="D299" i="12"/>
  <c r="D1573" i="10"/>
  <c r="D867" i="10"/>
  <c r="D1105" i="10"/>
  <c r="D644" i="10"/>
  <c r="D186" i="10"/>
  <c r="D743" i="8"/>
  <c r="D186" i="8"/>
  <c r="D1363" i="8"/>
  <c r="D186" i="6"/>
  <c r="D1141" i="4"/>
  <c r="D186" i="4"/>
  <c r="D671" i="4"/>
  <c r="D1097" i="1"/>
  <c r="D185" i="1"/>
  <c r="D508" i="1"/>
  <c r="D821" i="1"/>
  <c r="D732" i="29" a="1"/>
  <c r="D187" i="29" a="1"/>
  <c r="D1037" i="29" a="1"/>
  <c r="D187" i="26" a="1"/>
  <c r="D986" i="24" a="1"/>
  <c r="D187" i="24" a="1"/>
  <c r="D1214" i="24" a="1"/>
  <c r="D879" i="22" a="1"/>
  <c r="D522" i="22" a="1"/>
  <c r="D188" i="22" a="1"/>
  <c r="D700" i="18" a="1"/>
  <c r="D1360" i="18" a="1"/>
  <c r="D187" i="18" a="1"/>
  <c r="D1050" i="18" a="1"/>
  <c r="D187" i="14" a="1"/>
  <c r="D300" i="12" a="1"/>
  <c r="D633" i="12" a="1"/>
  <c r="D1574" i="10" a="1"/>
  <c r="D187" i="10" a="1"/>
  <c r="D868" i="10" a="1"/>
  <c r="D1106" i="10" a="1"/>
  <c r="D645" i="10" a="1"/>
  <c r="D744" i="8" a="1"/>
  <c r="D187" i="8" a="1"/>
  <c r="D1364" i="8" a="1"/>
  <c r="D187" i="6" a="1"/>
  <c r="D1142" i="4" a="1"/>
  <c r="D672" i="4" a="1"/>
  <c r="D187" i="4" a="1"/>
  <c r="D1098" i="1" a="1"/>
  <c r="D186" i="1" a="1"/>
  <c r="D509" i="1" a="1"/>
  <c r="D822" i="1" a="1"/>
  <c r="D1037" i="29" l="1"/>
  <c r="D187" i="29"/>
  <c r="D732" i="29"/>
  <c r="D187" i="26"/>
  <c r="D1214" i="24"/>
  <c r="D187" i="24"/>
  <c r="D986" i="24"/>
  <c r="D188" i="22"/>
  <c r="D522" i="22"/>
  <c r="D879" i="22"/>
  <c r="D1050" i="18"/>
  <c r="D187" i="18"/>
  <c r="D1360" i="18"/>
  <c r="D700" i="18"/>
  <c r="D187" i="14"/>
  <c r="D633" i="12"/>
  <c r="D300" i="12"/>
  <c r="D645" i="10"/>
  <c r="D1106" i="10"/>
  <c r="D868" i="10"/>
  <c r="D187" i="10"/>
  <c r="D1574" i="10"/>
  <c r="D1364" i="8"/>
  <c r="D187" i="8"/>
  <c r="D744" i="8"/>
  <c r="D187" i="6"/>
  <c r="D187" i="4"/>
  <c r="D672" i="4"/>
  <c r="D1142" i="4"/>
  <c r="D822" i="1"/>
  <c r="D509" i="1"/>
  <c r="D186" i="1"/>
  <c r="D1098" i="1"/>
  <c r="D1038" i="29" a="1"/>
  <c r="D188" i="29" a="1"/>
  <c r="D733" i="29" a="1"/>
  <c r="D188" i="26" a="1"/>
  <c r="D987" i="24" a="1"/>
  <c r="D188" i="24" a="1"/>
  <c r="D1215" i="24" a="1"/>
  <c r="D523" i="22" a="1"/>
  <c r="D880" i="22" a="1"/>
  <c r="D189" i="22" a="1"/>
  <c r="D1051" i="18" a="1"/>
  <c r="D188" i="18" a="1"/>
  <c r="D1361" i="18" a="1"/>
  <c r="D701" i="18" a="1"/>
  <c r="D188" i="14" a="1"/>
  <c r="D634" i="12" a="1"/>
  <c r="D301" i="12" a="1"/>
  <c r="D646" i="10" a="1"/>
  <c r="D1575" i="10" a="1"/>
  <c r="D1107" i="10" a="1"/>
  <c r="D869" i="10" a="1"/>
  <c r="D188" i="10" a="1"/>
  <c r="D1365" i="8" a="1"/>
  <c r="D188" i="8" a="1"/>
  <c r="D745" i="8" a="1"/>
  <c r="D188" i="6" a="1"/>
  <c r="D188" i="4" a="1"/>
  <c r="D673" i="4" a="1"/>
  <c r="D1143" i="4" a="1"/>
  <c r="D823" i="1" a="1"/>
  <c r="D510" i="1" a="1"/>
  <c r="D187" i="1" a="1"/>
  <c r="D1099" i="1" a="1"/>
  <c r="D733" i="29" l="1"/>
  <c r="D188" i="29"/>
  <c r="D1038" i="29"/>
  <c r="D188" i="26"/>
  <c r="D1215" i="24"/>
  <c r="D188" i="24"/>
  <c r="D987" i="24"/>
  <c r="D189" i="22"/>
  <c r="D880" i="22"/>
  <c r="D523" i="22"/>
  <c r="D701" i="18"/>
  <c r="D1361" i="18"/>
  <c r="D188" i="18"/>
  <c r="D1051" i="18"/>
  <c r="D188" i="14"/>
  <c r="D301" i="12"/>
  <c r="D634" i="12"/>
  <c r="D188" i="10"/>
  <c r="D869" i="10"/>
  <c r="D1107" i="10"/>
  <c r="D1575" i="10"/>
  <c r="D646" i="10"/>
  <c r="D745" i="8"/>
  <c r="D188" i="8"/>
  <c r="D1365" i="8"/>
  <c r="D188" i="6"/>
  <c r="D1143" i="4"/>
  <c r="D673" i="4"/>
  <c r="D188" i="4"/>
  <c r="D1099" i="1"/>
  <c r="D187" i="1"/>
  <c r="D510" i="1"/>
  <c r="D823" i="1"/>
  <c r="D734" i="29" a="1"/>
  <c r="D189" i="29" a="1"/>
  <c r="D1039" i="29" a="1"/>
  <c r="D189" i="26" a="1"/>
  <c r="D1216" i="24" a="1"/>
  <c r="D189" i="24" a="1"/>
  <c r="D988" i="24" a="1"/>
  <c r="D881" i="22" a="1"/>
  <c r="D524" i="22" a="1"/>
  <c r="D190" i="22" a="1"/>
  <c r="D702" i="18" a="1"/>
  <c r="D1362" i="18" a="1"/>
  <c r="D189" i="18" a="1"/>
  <c r="D1052" i="18" a="1"/>
  <c r="D189" i="14" a="1"/>
  <c r="D302" i="12" a="1"/>
  <c r="D635" i="12" a="1"/>
  <c r="D189" i="10" a="1"/>
  <c r="D647" i="10" a="1"/>
  <c r="D870" i="10" a="1"/>
  <c r="D1108" i="10" a="1"/>
  <c r="D1576" i="10" a="1"/>
  <c r="D746" i="8" a="1"/>
  <c r="D189" i="8" a="1"/>
  <c r="D1366" i="8" a="1"/>
  <c r="D189" i="6" a="1"/>
  <c r="D1144" i="4" a="1"/>
  <c r="D674" i="4" a="1"/>
  <c r="D189" i="4" a="1"/>
  <c r="D1100" i="1" a="1"/>
  <c r="D188" i="1" a="1"/>
  <c r="D511" i="1" a="1"/>
  <c r="D824" i="1" a="1"/>
  <c r="D1039" i="29" l="1"/>
  <c r="D189" i="29"/>
  <c r="D734" i="29"/>
  <c r="D189" i="26"/>
  <c r="D988" i="24"/>
  <c r="D189" i="24"/>
  <c r="D1216" i="24"/>
  <c r="D190" i="22"/>
  <c r="D524" i="22"/>
  <c r="D881" i="22"/>
  <c r="D1052" i="18"/>
  <c r="D189" i="18"/>
  <c r="D1362" i="18"/>
  <c r="D702" i="18"/>
  <c r="D189" i="14"/>
  <c r="D635" i="12"/>
  <c r="D302" i="12"/>
  <c r="D1576" i="10"/>
  <c r="D1108" i="10"/>
  <c r="D870" i="10"/>
  <c r="D647" i="10"/>
  <c r="D189" i="10"/>
  <c r="D1366" i="8"/>
  <c r="D189" i="8"/>
  <c r="D746" i="8"/>
  <c r="D189" i="6"/>
  <c r="D189" i="4"/>
  <c r="D674" i="4"/>
  <c r="D1144" i="4"/>
  <c r="D824" i="1"/>
  <c r="D511" i="1"/>
  <c r="D188" i="1"/>
  <c r="D1100" i="1"/>
  <c r="D190" i="29" a="1"/>
  <c r="D735" i="29" a="1"/>
  <c r="D190" i="26" a="1"/>
  <c r="D1217" i="24" a="1"/>
  <c r="D989" i="24" a="1"/>
  <c r="D190" i="24" a="1"/>
  <c r="D191" i="22" a="1"/>
  <c r="D1053" i="18" a="1"/>
  <c r="D190" i="18" a="1"/>
  <c r="D1363" i="18" a="1"/>
  <c r="D703" i="18" a="1"/>
  <c r="D190" i="14" a="1"/>
  <c r="D636" i="12" a="1"/>
  <c r="D303" i="12" a="1"/>
  <c r="D1577" i="10" a="1"/>
  <c r="D190" i="10" a="1"/>
  <c r="D1109" i="10" a="1"/>
  <c r="D871" i="10" a="1"/>
  <c r="D648" i="10" a="1"/>
  <c r="D1367" i="8" a="1"/>
  <c r="D190" i="8" a="1"/>
  <c r="D747" i="8" a="1"/>
  <c r="D190" i="6" a="1"/>
  <c r="D190" i="4" a="1"/>
  <c r="D675" i="4" a="1"/>
  <c r="D1145" i="4" a="1"/>
  <c r="D825" i="1" a="1"/>
  <c r="D512" i="1" a="1"/>
  <c r="D189" i="1" a="1"/>
  <c r="D1101" i="1" a="1"/>
  <c r="D735" i="29" l="1"/>
  <c r="D190" i="29"/>
  <c r="D190" i="26"/>
  <c r="D190" i="24"/>
  <c r="D989" i="24"/>
  <c r="D1217" i="24"/>
  <c r="D191" i="22"/>
  <c r="D703" i="18"/>
  <c r="D1363" i="18"/>
  <c r="D190" i="18"/>
  <c r="D1053" i="18"/>
  <c r="D190" i="14"/>
  <c r="D303" i="12"/>
  <c r="D636" i="12"/>
  <c r="D648" i="10"/>
  <c r="D871" i="10"/>
  <c r="D1109" i="10"/>
  <c r="D190" i="10"/>
  <c r="D1577" i="10"/>
  <c r="D747" i="8"/>
  <c r="D190" i="8"/>
  <c r="D1367" i="8"/>
  <c r="D190" i="6"/>
  <c r="D1145" i="4"/>
  <c r="D675" i="4"/>
  <c r="D190" i="4"/>
  <c r="D1101" i="1"/>
  <c r="D189" i="1"/>
  <c r="D512" i="1"/>
  <c r="D825" i="1"/>
  <c r="D736" i="29" a="1"/>
  <c r="D191" i="29" a="1"/>
  <c r="D191" i="26" a="1"/>
  <c r="D1218" i="24" a="1"/>
  <c r="D990" i="24" a="1"/>
  <c r="D191" i="24" a="1"/>
  <c r="D192" i="22" a="1"/>
  <c r="D704" i="18" a="1"/>
  <c r="D1364" i="18" a="1"/>
  <c r="D191" i="18" a="1"/>
  <c r="D1054" i="18" a="1"/>
  <c r="D191" i="14" a="1"/>
  <c r="D637" i="12" a="1"/>
  <c r="D304" i="12" a="1"/>
  <c r="D649" i="10" a="1"/>
  <c r="D1578" i="10" a="1"/>
  <c r="D872" i="10" a="1"/>
  <c r="D1110" i="10" a="1"/>
  <c r="D191" i="10" a="1"/>
  <c r="D748" i="8" a="1"/>
  <c r="D191" i="8" a="1"/>
  <c r="D1368" i="8" a="1"/>
  <c r="D191" i="6" a="1"/>
  <c r="D1146" i="4" a="1"/>
  <c r="D676" i="4" a="1"/>
  <c r="D191" i="4" a="1"/>
  <c r="D1102" i="1" a="1"/>
  <c r="D190" i="1" a="1"/>
  <c r="D513" i="1" a="1"/>
  <c r="D826" i="1" a="1"/>
  <c r="D191" i="29" l="1"/>
  <c r="D736" i="29"/>
  <c r="D191" i="26"/>
  <c r="D191" i="24"/>
  <c r="D990" i="24"/>
  <c r="D1218" i="24"/>
  <c r="D192" i="22"/>
  <c r="D1054" i="18"/>
  <c r="D191" i="18"/>
  <c r="D1364" i="18"/>
  <c r="D704" i="18"/>
  <c r="D191" i="14"/>
  <c r="D304" i="12"/>
  <c r="D637" i="12"/>
  <c r="D191" i="10"/>
  <c r="D1110" i="10"/>
  <c r="D872" i="10"/>
  <c r="D1578" i="10"/>
  <c r="D649" i="10"/>
  <c r="D1368" i="8"/>
  <c r="D191" i="8"/>
  <c r="D748" i="8"/>
  <c r="D191" i="6"/>
  <c r="D191" i="4"/>
  <c r="D676" i="4"/>
  <c r="D1146" i="4"/>
  <c r="D826" i="1"/>
  <c r="D513" i="1"/>
  <c r="D190" i="1"/>
  <c r="D1102" i="1"/>
  <c r="D192" i="29" a="1"/>
  <c r="D737" i="29" a="1"/>
  <c r="D192" i="26" a="1"/>
  <c r="D192" i="24" a="1"/>
  <c r="D991" i="24" a="1"/>
  <c r="D1219" i="24" a="1"/>
  <c r="D193" i="22" a="1"/>
  <c r="D1055" i="18" a="1"/>
  <c r="D1365" i="18" a="1"/>
  <c r="D705" i="18" a="1"/>
  <c r="D192" i="18" a="1"/>
  <c r="D192" i="14" a="1"/>
  <c r="D305" i="12" a="1"/>
  <c r="D638" i="12" a="1"/>
  <c r="D192" i="10" a="1"/>
  <c r="D650" i="10" a="1"/>
  <c r="D1111" i="10" a="1"/>
  <c r="D873" i="10" a="1"/>
  <c r="D1579" i="10" a="1"/>
  <c r="D1369" i="8" a="1"/>
  <c r="D192" i="8" a="1"/>
  <c r="D749" i="8" a="1"/>
  <c r="D192" i="6" a="1"/>
  <c r="D192" i="4" a="1"/>
  <c r="D677" i="4" a="1"/>
  <c r="D1147" i="4" a="1"/>
  <c r="D827" i="1" a="1"/>
  <c r="D514" i="1" a="1"/>
  <c r="D191" i="1" a="1"/>
  <c r="D1103" i="1" a="1"/>
  <c r="D737" i="29" l="1"/>
  <c r="D192" i="29"/>
  <c r="D192" i="26"/>
  <c r="D1219" i="24"/>
  <c r="D991" i="24"/>
  <c r="D192" i="24"/>
  <c r="D193" i="22"/>
  <c r="D192" i="18"/>
  <c r="D705" i="18"/>
  <c r="D1365" i="18"/>
  <c r="D1055" i="18"/>
  <c r="D192" i="14"/>
  <c r="D638" i="12"/>
  <c r="D305" i="12"/>
  <c r="D1579" i="10"/>
  <c r="D873" i="10"/>
  <c r="D1111" i="10"/>
  <c r="D650" i="10"/>
  <c r="D192" i="10"/>
  <c r="D749" i="8"/>
  <c r="D192" i="8"/>
  <c r="D1369" i="8"/>
  <c r="D192" i="6"/>
  <c r="D1147" i="4"/>
  <c r="D677" i="4"/>
  <c r="D192" i="4"/>
  <c r="D1103" i="1"/>
  <c r="D191" i="1"/>
  <c r="D514" i="1"/>
  <c r="D827" i="1"/>
  <c r="D738" i="29" a="1"/>
  <c r="D193" i="29" a="1"/>
  <c r="D193" i="26" a="1"/>
  <c r="D1220" i="24" a="1"/>
  <c r="D992" i="24" a="1"/>
  <c r="D193" i="24" a="1"/>
  <c r="D194" i="22" a="1"/>
  <c r="D193" i="18" a="1"/>
  <c r="D706" i="18" a="1"/>
  <c r="D1366" i="18" a="1"/>
  <c r="D1056" i="18" a="1"/>
  <c r="D193" i="14" a="1"/>
  <c r="D639" i="12" a="1"/>
  <c r="D306" i="12" a="1"/>
  <c r="D1580" i="10" a="1"/>
  <c r="D193" i="10" a="1"/>
  <c r="D874" i="10" a="1"/>
  <c r="D1112" i="10" a="1"/>
  <c r="D651" i="10" a="1"/>
  <c r="D750" i="8" a="1"/>
  <c r="D193" i="8" a="1"/>
  <c r="D1370" i="8" a="1"/>
  <c r="D193" i="6" a="1"/>
  <c r="D1148" i="4" a="1"/>
  <c r="D678" i="4" a="1"/>
  <c r="D193" i="4" a="1"/>
  <c r="D1104" i="1" a="1"/>
  <c r="D192" i="1" a="1"/>
  <c r="D515" i="1" a="1"/>
  <c r="D828" i="1" a="1"/>
  <c r="D193" i="29" l="1"/>
  <c r="D738" i="29"/>
  <c r="D193" i="26"/>
  <c r="D193" i="24"/>
  <c r="D992" i="24"/>
  <c r="D1220" i="24"/>
  <c r="D194" i="22"/>
  <c r="D1056" i="18"/>
  <c r="D1366" i="18"/>
  <c r="D706" i="18"/>
  <c r="D193" i="18"/>
  <c r="D193" i="14"/>
  <c r="D306" i="12"/>
  <c r="D639" i="12"/>
  <c r="D651" i="10"/>
  <c r="D1112" i="10"/>
  <c r="D874" i="10"/>
  <c r="D193" i="10"/>
  <c r="D1580" i="10"/>
  <c r="D1370" i="8"/>
  <c r="D193" i="8"/>
  <c r="D750" i="8"/>
  <c r="D193" i="6"/>
  <c r="D193" i="4"/>
  <c r="D678" i="4"/>
  <c r="D1148" i="4"/>
  <c r="D828" i="1"/>
  <c r="D515" i="1"/>
  <c r="D192" i="1"/>
  <c r="D1104" i="1"/>
  <c r="D194" i="29" a="1"/>
  <c r="D739" i="29" a="1"/>
  <c r="D194" i="26" a="1"/>
  <c r="D194" i="24" a="1"/>
  <c r="D993" i="24" a="1"/>
  <c r="D1221" i="24" a="1"/>
  <c r="D195" i="22" a="1"/>
  <c r="D1057" i="18" a="1"/>
  <c r="D1367" i="18" a="1"/>
  <c r="D707" i="18" a="1"/>
  <c r="D194" i="18" a="1"/>
  <c r="D194" i="14" a="1"/>
  <c r="D307" i="12" a="1"/>
  <c r="D640" i="12" a="1"/>
  <c r="D652" i="10" a="1"/>
  <c r="D1581" i="10" a="1"/>
  <c r="D1113" i="10" a="1"/>
  <c r="D875" i="10" a="1"/>
  <c r="D194" i="10" a="1"/>
  <c r="D194" i="8" a="1"/>
  <c r="D1371" i="8" a="1"/>
  <c r="D751" i="8" a="1"/>
  <c r="D194" i="6" a="1"/>
  <c r="D194" i="4" a="1"/>
  <c r="D679" i="4" a="1"/>
  <c r="D1149" i="4" a="1"/>
  <c r="D829" i="1" a="1"/>
  <c r="D193" i="1" a="1"/>
  <c r="D1105" i="1" a="1"/>
  <c r="D516" i="1" a="1"/>
  <c r="D739" i="29" l="1"/>
  <c r="D194" i="29"/>
  <c r="D194" i="26"/>
  <c r="D1221" i="24"/>
  <c r="D993" i="24"/>
  <c r="D194" i="24"/>
  <c r="D195" i="22"/>
  <c r="D194" i="18"/>
  <c r="D707" i="18"/>
  <c r="D1367" i="18"/>
  <c r="D1057" i="18"/>
  <c r="D194" i="14"/>
  <c r="D640" i="12"/>
  <c r="D307" i="12"/>
  <c r="D194" i="10"/>
  <c r="D875" i="10"/>
  <c r="D1113" i="10"/>
  <c r="D1581" i="10"/>
  <c r="D652" i="10"/>
  <c r="D751" i="8"/>
  <c r="D1371" i="8"/>
  <c r="D194" i="8"/>
  <c r="D194" i="6"/>
  <c r="D1149" i="4"/>
  <c r="D679" i="4"/>
  <c r="D194" i="4"/>
  <c r="D516" i="1"/>
  <c r="D1105" i="1"/>
  <c r="D193" i="1"/>
  <c r="D829" i="1"/>
  <c r="D740" i="29" a="1"/>
  <c r="D195" i="29" a="1"/>
  <c r="D195" i="26" a="1"/>
  <c r="D1222" i="24" a="1"/>
  <c r="D994" i="24" a="1"/>
  <c r="D195" i="24" a="1"/>
  <c r="D196" i="22" a="1"/>
  <c r="D195" i="18" a="1"/>
  <c r="D708" i="18" a="1"/>
  <c r="D1368" i="18" a="1"/>
  <c r="D1058" i="18" a="1"/>
  <c r="D195" i="14" a="1"/>
  <c r="D308" i="12" a="1"/>
  <c r="D641" i="12" a="1"/>
  <c r="D195" i="10" a="1"/>
  <c r="D653" i="10" a="1"/>
  <c r="D876" i="10" a="1"/>
  <c r="D1114" i="10" a="1"/>
  <c r="D1582" i="10" a="1"/>
  <c r="D1372" i="8" a="1"/>
  <c r="D195" i="8" a="1"/>
  <c r="D752" i="8" a="1"/>
  <c r="D195" i="6" a="1"/>
  <c r="D1150" i="4" a="1"/>
  <c r="D680" i="4" a="1"/>
  <c r="D195" i="4" a="1"/>
  <c r="D517" i="1" a="1"/>
  <c r="D1106" i="1" a="1"/>
  <c r="D194" i="1" a="1"/>
  <c r="D830" i="1" a="1"/>
  <c r="D195" i="29" l="1"/>
  <c r="D740" i="29"/>
  <c r="D195" i="26"/>
  <c r="D195" i="24"/>
  <c r="D994" i="24"/>
  <c r="D1222" i="24"/>
  <c r="D196" i="22"/>
  <c r="D1058" i="18"/>
  <c r="D1368" i="18"/>
  <c r="D708" i="18"/>
  <c r="D195" i="18"/>
  <c r="D195" i="14"/>
  <c r="D641" i="12"/>
  <c r="D308" i="12"/>
  <c r="D1582" i="10"/>
  <c r="D1114" i="10"/>
  <c r="D876" i="10"/>
  <c r="D653" i="10"/>
  <c r="D195" i="10"/>
  <c r="D752" i="8"/>
  <c r="D195" i="8"/>
  <c r="D1372" i="8"/>
  <c r="D195" i="6"/>
  <c r="D195" i="4"/>
  <c r="D680" i="4"/>
  <c r="D1150" i="4"/>
  <c r="D830" i="1"/>
  <c r="D194" i="1"/>
  <c r="D1106" i="1"/>
  <c r="D517" i="1"/>
  <c r="D196" i="29" a="1"/>
  <c r="D741" i="29" a="1"/>
  <c r="D196" i="26" a="1"/>
  <c r="D196" i="24" a="1"/>
  <c r="D1223" i="24" a="1"/>
  <c r="D995" i="24" a="1"/>
  <c r="D197" i="22" a="1"/>
  <c r="D1059" i="18" a="1"/>
  <c r="D1369" i="18" a="1"/>
  <c r="D709" i="18" a="1"/>
  <c r="D196" i="18" a="1"/>
  <c r="D196" i="14" a="1"/>
  <c r="D642" i="12" a="1"/>
  <c r="D309" i="12" a="1"/>
  <c r="D1583" i="10" a="1"/>
  <c r="D196" i="10" a="1"/>
  <c r="D1115" i="10" a="1"/>
  <c r="D877" i="10" a="1"/>
  <c r="D654" i="10" a="1"/>
  <c r="D753" i="8" a="1"/>
  <c r="D196" i="8" a="1"/>
  <c r="D1373" i="8" a="1"/>
  <c r="D196" i="6" a="1"/>
  <c r="D196" i="4" a="1"/>
  <c r="D1151" i="4" a="1"/>
  <c r="D681" i="4" a="1"/>
  <c r="D831" i="1" a="1"/>
  <c r="D195" i="1" a="1"/>
  <c r="D1107" i="1" a="1"/>
  <c r="D518" i="1" a="1"/>
  <c r="D741" i="29" l="1"/>
  <c r="D196" i="29"/>
  <c r="D196" i="26"/>
  <c r="D995" i="24"/>
  <c r="D1223" i="24"/>
  <c r="D196" i="24"/>
  <c r="D197" i="22"/>
  <c r="D196" i="18"/>
  <c r="D709" i="18"/>
  <c r="D1369" i="18"/>
  <c r="D1059" i="18"/>
  <c r="D196" i="14"/>
  <c r="D309" i="12"/>
  <c r="D642" i="12"/>
  <c r="D654" i="10"/>
  <c r="D877" i="10"/>
  <c r="D1115" i="10"/>
  <c r="D196" i="10"/>
  <c r="D1583" i="10"/>
  <c r="D1373" i="8"/>
  <c r="D196" i="8"/>
  <c r="D753" i="8"/>
  <c r="D196" i="6"/>
  <c r="D681" i="4"/>
  <c r="D1151" i="4"/>
  <c r="D196" i="4"/>
  <c r="D518" i="1"/>
  <c r="D1107" i="1"/>
  <c r="D195" i="1"/>
  <c r="D831" i="1"/>
  <c r="D742" i="29" a="1"/>
  <c r="D197" i="29" a="1"/>
  <c r="D197" i="26" a="1"/>
  <c r="D996" i="24" a="1"/>
  <c r="D1224" i="24" a="1"/>
  <c r="D197" i="24" a="1"/>
  <c r="D198" i="22" a="1"/>
  <c r="D197" i="18" a="1"/>
  <c r="D710" i="18" a="1"/>
  <c r="D1370" i="18" a="1"/>
  <c r="D1060" i="18" a="1"/>
  <c r="D197" i="14" a="1"/>
  <c r="D310" i="12" a="1"/>
  <c r="D643" i="12" a="1"/>
  <c r="D655" i="10" a="1"/>
  <c r="D1584" i="10" a="1"/>
  <c r="D878" i="10" a="1"/>
  <c r="D1116" i="10" a="1"/>
  <c r="D197" i="10" a="1"/>
  <c r="D197" i="8" a="1"/>
  <c r="D754" i="8" a="1"/>
  <c r="D1374" i="8" a="1"/>
  <c r="D197" i="6" a="1"/>
  <c r="D682" i="4" a="1"/>
  <c r="D1152" i="4" a="1"/>
  <c r="D197" i="4" a="1"/>
  <c r="D519" i="1" a="1"/>
  <c r="D1108" i="1" a="1"/>
  <c r="D196" i="1" a="1"/>
  <c r="D832" i="1" a="1"/>
  <c r="D197" i="29" l="1"/>
  <c r="D742" i="29"/>
  <c r="D197" i="26"/>
  <c r="D197" i="24"/>
  <c r="D1224" i="24"/>
  <c r="D996" i="24"/>
  <c r="D198" i="22"/>
  <c r="D1060" i="18"/>
  <c r="D1370" i="18"/>
  <c r="D710" i="18"/>
  <c r="D197" i="18"/>
  <c r="D197" i="14"/>
  <c r="D643" i="12"/>
  <c r="D310" i="12"/>
  <c r="D197" i="10"/>
  <c r="D1116" i="10"/>
  <c r="D878" i="10"/>
  <c r="D1584" i="10"/>
  <c r="D655" i="10"/>
  <c r="D1374" i="8"/>
  <c r="D754" i="8"/>
  <c r="D197" i="8"/>
  <c r="D197" i="6"/>
  <c r="D197" i="4"/>
  <c r="D1152" i="4"/>
  <c r="D682" i="4"/>
  <c r="D832" i="1"/>
  <c r="D196" i="1"/>
  <c r="D1108" i="1"/>
  <c r="D519" i="1"/>
  <c r="D198" i="29" a="1"/>
  <c r="D743" i="29" a="1"/>
  <c r="D198" i="26" a="1"/>
  <c r="D198" i="24" a="1"/>
  <c r="D1225" i="24" a="1"/>
  <c r="D997" i="24" a="1"/>
  <c r="D199" i="22" a="1"/>
  <c r="D1061" i="18" a="1"/>
  <c r="D1371" i="18" a="1"/>
  <c r="D711" i="18" a="1"/>
  <c r="D198" i="18" a="1"/>
  <c r="D198" i="14" a="1"/>
  <c r="D644" i="12" a="1"/>
  <c r="D311" i="12" a="1"/>
  <c r="D198" i="10" a="1"/>
  <c r="D656" i="10" a="1"/>
  <c r="D1117" i="10" a="1"/>
  <c r="D879" i="10" a="1"/>
  <c r="D1585" i="10" a="1"/>
  <c r="D1375" i="8" a="1"/>
  <c r="D755" i="8" a="1"/>
  <c r="D198" i="8" a="1"/>
  <c r="D198" i="6" a="1"/>
  <c r="D198" i="4" a="1"/>
  <c r="D1153" i="4" a="1"/>
  <c r="D683" i="4" a="1"/>
  <c r="D833" i="1" a="1"/>
  <c r="D197" i="1" a="1"/>
  <c r="D1109" i="1" a="1"/>
  <c r="D520" i="1" a="1"/>
  <c r="D743" i="29" l="1"/>
  <c r="D198" i="29"/>
  <c r="D198" i="26"/>
  <c r="D997" i="24"/>
  <c r="D1225" i="24"/>
  <c r="D198" i="24"/>
  <c r="D199" i="22"/>
  <c r="D198" i="18"/>
  <c r="D711" i="18"/>
  <c r="D1371" i="18"/>
  <c r="D1061" i="18"/>
  <c r="D198" i="14"/>
  <c r="D311" i="12"/>
  <c r="D644" i="12"/>
  <c r="D1585" i="10"/>
  <c r="D879" i="10"/>
  <c r="D1117" i="10"/>
  <c r="D656" i="10"/>
  <c r="D198" i="10"/>
  <c r="D198" i="8"/>
  <c r="D755" i="8"/>
  <c r="D1375" i="8"/>
  <c r="D198" i="6"/>
  <c r="D683" i="4"/>
  <c r="D1153" i="4"/>
  <c r="D198" i="4"/>
  <c r="D520" i="1"/>
  <c r="D1109" i="1"/>
  <c r="D197" i="1"/>
  <c r="D833" i="1"/>
  <c r="D744" i="29" a="1"/>
  <c r="D199" i="29" a="1"/>
  <c r="D199" i="26" a="1"/>
  <c r="D998" i="24" a="1"/>
  <c r="D1226" i="24" a="1"/>
  <c r="D199" i="24" a="1"/>
  <c r="D199" i="18" a="1"/>
  <c r="D712" i="18" a="1"/>
  <c r="D1372" i="18" a="1"/>
  <c r="D1062" i="18" a="1"/>
  <c r="D199" i="14" a="1"/>
  <c r="D312" i="12" a="1"/>
  <c r="D645" i="12" a="1"/>
  <c r="D880" i="10" a="1"/>
  <c r="D1118" i="10" a="1"/>
  <c r="D657" i="10" a="1"/>
  <c r="D1586" i="10" a="1"/>
  <c r="D199" i="10" a="1"/>
  <c r="D199" i="8" a="1"/>
  <c r="D756" i="8" a="1"/>
  <c r="D1376" i="8" a="1"/>
  <c r="D199" i="6" a="1"/>
  <c r="D684" i="4" a="1"/>
  <c r="D1154" i="4" a="1"/>
  <c r="D199" i="4" a="1"/>
  <c r="D521" i="1" a="1"/>
  <c r="D1110" i="1" a="1"/>
  <c r="D198" i="1" a="1"/>
  <c r="D834" i="1" a="1"/>
  <c r="D199" i="29" l="1"/>
  <c r="D744" i="29"/>
  <c r="D199" i="26"/>
  <c r="D199" i="24"/>
  <c r="D1226" i="24"/>
  <c r="D998" i="24"/>
  <c r="D1062" i="18"/>
  <c r="D1372" i="18"/>
  <c r="D712" i="18"/>
  <c r="D199" i="18"/>
  <c r="D199" i="14"/>
  <c r="D645" i="12"/>
  <c r="D312" i="12"/>
  <c r="D199" i="10"/>
  <c r="D1586" i="10"/>
  <c r="D657" i="10"/>
  <c r="D1118" i="10"/>
  <c r="D880" i="10"/>
  <c r="D1376" i="8"/>
  <c r="D756" i="8"/>
  <c r="D199" i="8"/>
  <c r="D199" i="6"/>
  <c r="D199" i="4"/>
  <c r="D1154" i="4"/>
  <c r="D684" i="4"/>
  <c r="D834" i="1"/>
  <c r="D198" i="1"/>
  <c r="D1110" i="1"/>
  <c r="D521" i="1"/>
  <c r="D200" i="29" a="1"/>
  <c r="D745" i="29" a="1"/>
  <c r="D200" i="26" a="1"/>
  <c r="D200" i="24" a="1"/>
  <c r="D999" i="24" a="1"/>
  <c r="D1063" i="18" a="1"/>
  <c r="D1373" i="18" a="1"/>
  <c r="D713" i="18" a="1"/>
  <c r="D200" i="18" a="1"/>
  <c r="D200" i="14" a="1"/>
  <c r="D646" i="12" a="1"/>
  <c r="D313" i="12" a="1"/>
  <c r="D200" i="10" a="1"/>
  <c r="D881" i="10" a="1"/>
  <c r="D1587" i="10" a="1"/>
  <c r="D658" i="10" a="1"/>
  <c r="D1119" i="10" a="1"/>
  <c r="D1377" i="8" a="1"/>
  <c r="D757" i="8" a="1"/>
  <c r="D200" i="8" a="1"/>
  <c r="D200" i="6" a="1"/>
  <c r="D200" i="4" a="1"/>
  <c r="D685" i="4" a="1"/>
  <c r="D1155" i="4" a="1"/>
  <c r="D835" i="1" a="1"/>
  <c r="D199" i="1" a="1"/>
  <c r="D1111" i="1" a="1"/>
  <c r="D522" i="1" a="1"/>
  <c r="D745" i="29" l="1"/>
  <c r="D200" i="29"/>
  <c r="D200" i="26"/>
  <c r="D999" i="24"/>
  <c r="D200" i="24"/>
  <c r="D200" i="18"/>
  <c r="D713" i="18"/>
  <c r="D1373" i="18"/>
  <c r="D1063" i="18"/>
  <c r="D200" i="14"/>
  <c r="D313" i="12"/>
  <c r="D646" i="12"/>
  <c r="D1119" i="10"/>
  <c r="D658" i="10"/>
  <c r="D1587" i="10"/>
  <c r="D881" i="10"/>
  <c r="D200" i="10"/>
  <c r="D200" i="8"/>
  <c r="D757" i="8"/>
  <c r="D1377" i="8"/>
  <c r="D200" i="6"/>
  <c r="D1155" i="4"/>
  <c r="D685" i="4"/>
  <c r="D200" i="4"/>
  <c r="D522" i="1"/>
  <c r="D1111" i="1"/>
  <c r="D199" i="1"/>
  <c r="D835" i="1"/>
  <c r="D746" i="29" a="1"/>
  <c r="D201" i="29" a="1"/>
  <c r="D201" i="26" a="1"/>
  <c r="D1000" i="24" a="1"/>
  <c r="D201" i="24" a="1"/>
  <c r="D201" i="18" a="1"/>
  <c r="D714" i="18" a="1"/>
  <c r="D1374" i="18" a="1"/>
  <c r="D1064" i="18" a="1"/>
  <c r="D201" i="14" a="1"/>
  <c r="D314" i="12" a="1"/>
  <c r="D647" i="12" a="1"/>
  <c r="D1120" i="10" a="1"/>
  <c r="D201" i="10" a="1"/>
  <c r="D659" i="10" a="1"/>
  <c r="D1588" i="10" a="1"/>
  <c r="D882" i="10" a="1"/>
  <c r="D201" i="8" a="1"/>
  <c r="D758" i="8" a="1"/>
  <c r="D1378" i="8" a="1"/>
  <c r="D201" i="6" a="1"/>
  <c r="D1156" i="4" a="1"/>
  <c r="D686" i="4" a="1"/>
  <c r="D201" i="4" a="1"/>
  <c r="D523" i="1" a="1"/>
  <c r="D1112" i="1" a="1"/>
  <c r="D200" i="1" a="1"/>
  <c r="D836" i="1" a="1"/>
  <c r="D201" i="29" l="1"/>
  <c r="D746" i="29"/>
  <c r="D201" i="26"/>
  <c r="D201" i="24"/>
  <c r="D1000" i="24"/>
  <c r="D1064" i="18"/>
  <c r="D1374" i="18"/>
  <c r="D714" i="18"/>
  <c r="D201" i="18"/>
  <c r="D201" i="14"/>
  <c r="D647" i="12"/>
  <c r="D314" i="12"/>
  <c r="D882" i="10"/>
  <c r="D1588" i="10"/>
  <c r="D659" i="10"/>
  <c r="D201" i="10"/>
  <c r="D1120" i="10"/>
  <c r="D1378" i="8"/>
  <c r="D758" i="8"/>
  <c r="D201" i="8"/>
  <c r="D201" i="6"/>
  <c r="D201" i="4"/>
  <c r="D686" i="4"/>
  <c r="D1156" i="4"/>
  <c r="D836" i="1"/>
  <c r="D200" i="1"/>
  <c r="D1112" i="1"/>
  <c r="D523" i="1"/>
  <c r="D747" i="29" a="1"/>
  <c r="D202" i="29" a="1"/>
  <c r="D202" i="26" a="1"/>
  <c r="D202" i="24" a="1"/>
  <c r="D1001" i="24" a="1"/>
  <c r="D1065" i="18" a="1"/>
  <c r="D202" i="18" a="1"/>
  <c r="D1375" i="18" a="1"/>
  <c r="D715" i="18" a="1"/>
  <c r="D202" i="14" a="1"/>
  <c r="D648" i="12" a="1"/>
  <c r="D315" i="12" a="1"/>
  <c r="D883" i="10" a="1"/>
  <c r="D1121" i="10" a="1"/>
  <c r="D1589" i="10" a="1"/>
  <c r="D660" i="10" a="1"/>
  <c r="D202" i="10" a="1"/>
  <c r="D1379" i="8" a="1"/>
  <c r="D759" i="8" a="1"/>
  <c r="D202" i="8" a="1"/>
  <c r="D202" i="6" a="1"/>
  <c r="D202" i="4" a="1"/>
  <c r="D687" i="4" a="1"/>
  <c r="D1157" i="4" a="1"/>
  <c r="D837" i="1" a="1"/>
  <c r="D201" i="1" a="1"/>
  <c r="D1113" i="1" a="1"/>
  <c r="D524" i="1" a="1"/>
  <c r="D202" i="29" l="1"/>
  <c r="D747" i="29"/>
  <c r="D202" i="26"/>
  <c r="D1001" i="24"/>
  <c r="D202" i="24"/>
  <c r="D715" i="18"/>
  <c r="D1375" i="18"/>
  <c r="D202" i="18"/>
  <c r="D1065" i="18"/>
  <c r="D202" i="14"/>
  <c r="D315" i="12"/>
  <c r="D648" i="12"/>
  <c r="D202" i="10"/>
  <c r="D660" i="10"/>
  <c r="D1589" i="10"/>
  <c r="D1121" i="10"/>
  <c r="D883" i="10"/>
  <c r="D202" i="8"/>
  <c r="D759" i="8"/>
  <c r="D1379" i="8"/>
  <c r="D202" i="6"/>
  <c r="D1157" i="4"/>
  <c r="D687" i="4"/>
  <c r="D202" i="4"/>
  <c r="D524" i="1"/>
  <c r="D1113" i="1"/>
  <c r="D201" i="1"/>
  <c r="D837" i="1"/>
  <c r="D203" i="29" a="1"/>
  <c r="D748" i="29" a="1"/>
  <c r="D203" i="26" a="1"/>
  <c r="D1002" i="24" a="1"/>
  <c r="D203" i="24" a="1"/>
  <c r="D716" i="18" a="1"/>
  <c r="D1066" i="18" a="1"/>
  <c r="D1376" i="18" a="1"/>
  <c r="D203" i="18" a="1"/>
  <c r="D203" i="14" a="1"/>
  <c r="D316" i="12" a="1"/>
  <c r="D649" i="12" a="1"/>
  <c r="D203" i="10" a="1"/>
  <c r="D884" i="10" a="1"/>
  <c r="D661" i="10" a="1"/>
  <c r="D1590" i="10" a="1"/>
  <c r="D1122" i="10" a="1"/>
  <c r="D203" i="8" a="1"/>
  <c r="D760" i="8" a="1"/>
  <c r="D1380" i="8" a="1"/>
  <c r="D203" i="6" a="1"/>
  <c r="D1158" i="4" a="1"/>
  <c r="D688" i="4" a="1"/>
  <c r="D203" i="4" a="1"/>
  <c r="D525" i="1" a="1"/>
  <c r="D1114" i="1" a="1"/>
  <c r="D202" i="1" a="1"/>
  <c r="D838" i="1" a="1"/>
  <c r="D748" i="29" l="1"/>
  <c r="D203" i="29"/>
  <c r="D203" i="26"/>
  <c r="D203" i="24"/>
  <c r="D1002" i="24"/>
  <c r="D203" i="18"/>
  <c r="D1376" i="18"/>
  <c r="D1066" i="18"/>
  <c r="D716" i="18"/>
  <c r="D203" i="14"/>
  <c r="D649" i="12"/>
  <c r="D316" i="12"/>
  <c r="D1122" i="10"/>
  <c r="D1590" i="10"/>
  <c r="D661" i="10"/>
  <c r="D884" i="10"/>
  <c r="D203" i="10"/>
  <c r="D1380" i="8"/>
  <c r="D760" i="8"/>
  <c r="D203" i="8"/>
  <c r="D203" i="6"/>
  <c r="D203" i="4"/>
  <c r="D688" i="4"/>
  <c r="D1158" i="4"/>
  <c r="D838" i="1"/>
  <c r="D202" i="1"/>
  <c r="D1114" i="1"/>
  <c r="D525" i="1"/>
  <c r="D749" i="29" a="1"/>
  <c r="D204" i="29" a="1"/>
  <c r="D204" i="26" a="1"/>
  <c r="D204" i="24" a="1"/>
  <c r="D1003" i="24" a="1"/>
  <c r="D204" i="18" a="1"/>
  <c r="D1377" i="18" a="1"/>
  <c r="D717" i="18" a="1"/>
  <c r="D1067" i="18" a="1"/>
  <c r="D204" i="14" a="1"/>
  <c r="D317" i="12" a="1"/>
  <c r="D650" i="12" a="1"/>
  <c r="D1123" i="10" a="1"/>
  <c r="D204" i="10" a="1"/>
  <c r="D1591" i="10" a="1"/>
  <c r="D662" i="10" a="1"/>
  <c r="D885" i="10" a="1"/>
  <c r="D1381" i="8" a="1"/>
  <c r="D761" i="8" a="1"/>
  <c r="D204" i="8" a="1"/>
  <c r="D204" i="6" a="1"/>
  <c r="D204" i="4" a="1"/>
  <c r="D689" i="4" a="1"/>
  <c r="D839" i="1" a="1"/>
  <c r="D203" i="1" a="1"/>
  <c r="D1115" i="1" a="1"/>
  <c r="D526" i="1" a="1"/>
  <c r="D204" i="29" l="1"/>
  <c r="D749" i="29"/>
  <c r="D204" i="26"/>
  <c r="D1003" i="24"/>
  <c r="D204" i="24"/>
  <c r="D1067" i="18"/>
  <c r="D717" i="18"/>
  <c r="D1377" i="18"/>
  <c r="D204" i="18"/>
  <c r="D204" i="14"/>
  <c r="D650" i="12"/>
  <c r="D317" i="12"/>
  <c r="D885" i="10"/>
  <c r="D662" i="10"/>
  <c r="D1591" i="10"/>
  <c r="D204" i="10"/>
  <c r="D1123" i="10"/>
  <c r="D204" i="8"/>
  <c r="D761" i="8"/>
  <c r="D1381" i="8"/>
  <c r="D204" i="6"/>
  <c r="D689" i="4"/>
  <c r="D204" i="4"/>
  <c r="D526" i="1"/>
  <c r="D1115" i="1"/>
  <c r="D203" i="1"/>
  <c r="D839" i="1"/>
  <c r="D205" i="29" a="1"/>
  <c r="D750" i="29" a="1"/>
  <c r="D205" i="26" a="1"/>
  <c r="D1004" i="24" a="1"/>
  <c r="D205" i="24" a="1"/>
  <c r="D1068" i="18" a="1"/>
  <c r="D1378" i="18" a="1"/>
  <c r="D205" i="18" a="1"/>
  <c r="D718" i="18" a="1"/>
  <c r="D205" i="14" a="1"/>
  <c r="D318" i="12" a="1"/>
  <c r="D651" i="12" a="1"/>
  <c r="D663" i="10" a="1"/>
  <c r="D886" i="10" a="1"/>
  <c r="D1592" i="10" a="1"/>
  <c r="D205" i="10" a="1"/>
  <c r="D1124" i="10" a="1"/>
  <c r="D205" i="8" a="1"/>
  <c r="D762" i="8" a="1"/>
  <c r="D1382" i="8" a="1"/>
  <c r="D205" i="6" a="1"/>
  <c r="D690" i="4" a="1"/>
  <c r="D205" i="4" a="1"/>
  <c r="D527" i="1" a="1"/>
  <c r="D1116" i="1" a="1"/>
  <c r="D204" i="1" a="1"/>
  <c r="D840" i="1" a="1"/>
  <c r="D750" i="29" l="1"/>
  <c r="D205" i="29"/>
  <c r="D205" i="26"/>
  <c r="D205" i="24"/>
  <c r="D1004" i="24"/>
  <c r="D718" i="18"/>
  <c r="D205" i="18"/>
  <c r="D1378" i="18"/>
  <c r="D1068" i="18"/>
  <c r="D205" i="14"/>
  <c r="D651" i="12"/>
  <c r="D318" i="12"/>
  <c r="D1124" i="10"/>
  <c r="D205" i="10"/>
  <c r="D1592" i="10"/>
  <c r="D886" i="10"/>
  <c r="D663" i="10"/>
  <c r="D1382" i="8"/>
  <c r="D762" i="8"/>
  <c r="D205" i="8"/>
  <c r="D205" i="6"/>
  <c r="D205" i="4"/>
  <c r="D690" i="4"/>
  <c r="D840" i="1"/>
  <c r="D204" i="1"/>
  <c r="D1116" i="1"/>
  <c r="D527" i="1"/>
  <c r="D751" i="29" a="1"/>
  <c r="D206" i="29" a="1"/>
  <c r="D206" i="26" a="1"/>
  <c r="D206" i="24" a="1"/>
  <c r="D1005" i="24" a="1"/>
  <c r="D719" i="18" a="1"/>
  <c r="D206" i="18" a="1"/>
  <c r="D1379" i="18" a="1"/>
  <c r="D1069" i="18" a="1"/>
  <c r="D206" i="14" a="1"/>
  <c r="D652" i="12" a="1"/>
  <c r="D319" i="12" a="1"/>
  <c r="D1125" i="10" a="1"/>
  <c r="D664" i="10" a="1"/>
  <c r="D206" i="10" a="1"/>
  <c r="D1593" i="10" a="1"/>
  <c r="D887" i="10" a="1"/>
  <c r="D1383" i="8" a="1"/>
  <c r="D763" i="8" a="1"/>
  <c r="D206" i="8" a="1"/>
  <c r="D206" i="6" a="1"/>
  <c r="D206" i="4" a="1"/>
  <c r="D691" i="4" a="1"/>
  <c r="D841" i="1" a="1"/>
  <c r="D205" i="1" a="1"/>
  <c r="D1117" i="1" a="1"/>
  <c r="D528" i="1" a="1"/>
  <c r="D206" i="29" l="1"/>
  <c r="D751" i="29"/>
  <c r="D206" i="26"/>
  <c r="D1005" i="24"/>
  <c r="D206" i="24"/>
  <c r="D1069" i="18"/>
  <c r="D1379" i="18"/>
  <c r="D206" i="18"/>
  <c r="D719" i="18"/>
  <c r="D206" i="14"/>
  <c r="D319" i="12"/>
  <c r="D652" i="12"/>
  <c r="D887" i="10"/>
  <c r="D1593" i="10"/>
  <c r="D206" i="10"/>
  <c r="D664" i="10"/>
  <c r="D1125" i="10"/>
  <c r="D206" i="8"/>
  <c r="D763" i="8"/>
  <c r="D1383" i="8"/>
  <c r="D206" i="6"/>
  <c r="D691" i="4"/>
  <c r="D206" i="4"/>
  <c r="D528" i="1"/>
  <c r="D1117" i="1"/>
  <c r="D205" i="1"/>
  <c r="D841" i="1"/>
  <c r="D207" i="29" a="1"/>
  <c r="D752" i="29" a="1"/>
  <c r="D207" i="26" a="1"/>
  <c r="D1006" i="24" a="1"/>
  <c r="D207" i="24" a="1"/>
  <c r="D1070" i="18" a="1"/>
  <c r="D1380" i="18" a="1"/>
  <c r="D207" i="18" a="1"/>
  <c r="D720" i="18" a="1"/>
  <c r="D207" i="14" a="1"/>
  <c r="D653" i="12" a="1"/>
  <c r="D320" i="12" a="1"/>
  <c r="D888" i="10" a="1"/>
  <c r="D1126" i="10" a="1"/>
  <c r="D1594" i="10" a="1"/>
  <c r="D207" i="10" a="1"/>
  <c r="D665" i="10" a="1"/>
  <c r="D207" i="8" a="1"/>
  <c r="D764" i="8" a="1"/>
  <c r="D1384" i="8" a="1"/>
  <c r="D207" i="6" a="1"/>
  <c r="D692" i="4" a="1"/>
  <c r="D207" i="4" a="1"/>
  <c r="D529" i="1" a="1"/>
  <c r="D1118" i="1" a="1"/>
  <c r="D206" i="1" a="1"/>
  <c r="D842" i="1" a="1"/>
  <c r="D752" i="29" l="1"/>
  <c r="D207" i="29"/>
  <c r="D207" i="26"/>
  <c r="D207" i="24"/>
  <c r="D1006" i="24"/>
  <c r="D720" i="18"/>
  <c r="D207" i="18"/>
  <c r="D1380" i="18"/>
  <c r="D1070" i="18"/>
  <c r="D207" i="14"/>
  <c r="D320" i="12"/>
  <c r="D653" i="12"/>
  <c r="D665" i="10"/>
  <c r="D207" i="10"/>
  <c r="D1594" i="10"/>
  <c r="D1126" i="10"/>
  <c r="D888" i="10"/>
  <c r="D1384" i="8"/>
  <c r="D764" i="8"/>
  <c r="D207" i="8"/>
  <c r="D207" i="6"/>
  <c r="D207" i="4"/>
  <c r="D692" i="4"/>
  <c r="D842" i="1"/>
  <c r="D206" i="1"/>
  <c r="D1118" i="1"/>
  <c r="D529" i="1"/>
  <c r="D753" i="29" a="1"/>
  <c r="D208" i="29" a="1"/>
  <c r="D208" i="26" a="1"/>
  <c r="D208" i="24" a="1"/>
  <c r="D1007" i="24" a="1"/>
  <c r="D208" i="18" a="1"/>
  <c r="D1381" i="18" a="1"/>
  <c r="D1071" i="18" a="1"/>
  <c r="D721" i="18" a="1"/>
  <c r="D208" i="14" a="1"/>
  <c r="D321" i="12" a="1"/>
  <c r="D654" i="12" a="1"/>
  <c r="D666" i="10" a="1"/>
  <c r="D889" i="10" a="1"/>
  <c r="D208" i="10" a="1"/>
  <c r="D1595" i="10" a="1"/>
  <c r="D1127" i="10" a="1"/>
  <c r="D1385" i="8" a="1"/>
  <c r="D765" i="8" a="1"/>
  <c r="D208" i="8" a="1"/>
  <c r="D208" i="6" a="1"/>
  <c r="D208" i="4" a="1"/>
  <c r="D693" i="4" a="1"/>
  <c r="D843" i="1" a="1"/>
  <c r="D207" i="1" a="1"/>
  <c r="D1119" i="1" a="1"/>
  <c r="D530" i="1" a="1"/>
  <c r="D208" i="29" l="1"/>
  <c r="D753" i="29"/>
  <c r="D208" i="26"/>
  <c r="D1007" i="24"/>
  <c r="D208" i="24"/>
  <c r="D721" i="18"/>
  <c r="D1071" i="18"/>
  <c r="D1381" i="18"/>
  <c r="D208" i="18"/>
  <c r="D208" i="14"/>
  <c r="D654" i="12"/>
  <c r="D321" i="12"/>
  <c r="D1127" i="10"/>
  <c r="D1595" i="10"/>
  <c r="D208" i="10"/>
  <c r="D889" i="10"/>
  <c r="D666" i="10"/>
  <c r="D208" i="8"/>
  <c r="D765" i="8"/>
  <c r="D1385" i="8"/>
  <c r="D208" i="6"/>
  <c r="D693" i="4"/>
  <c r="D208" i="4"/>
  <c r="D530" i="1"/>
  <c r="D1119" i="1"/>
  <c r="D207" i="1"/>
  <c r="D843" i="1"/>
  <c r="D209" i="29" a="1"/>
  <c r="D754" i="29" a="1"/>
  <c r="D209" i="26" a="1"/>
  <c r="D1008" i="24" a="1"/>
  <c r="D209" i="24" a="1"/>
  <c r="D1072" i="18" a="1"/>
  <c r="D1382" i="18" a="1"/>
  <c r="D722" i="18" a="1"/>
  <c r="D209" i="18" a="1"/>
  <c r="D209" i="14" a="1"/>
  <c r="D322" i="12" a="1"/>
  <c r="D655" i="12" a="1"/>
  <c r="D1128" i="10" a="1"/>
  <c r="D667" i="10" a="1"/>
  <c r="D1596" i="10" a="1"/>
  <c r="D209" i="10" a="1"/>
  <c r="D890" i="10" a="1"/>
  <c r="D209" i="8" a="1"/>
  <c r="D766" i="8" a="1"/>
  <c r="D1386" i="8" a="1"/>
  <c r="D209" i="6" a="1"/>
  <c r="D694" i="4" a="1"/>
  <c r="D209" i="4" a="1"/>
  <c r="D531" i="1" a="1"/>
  <c r="D1120" i="1" a="1"/>
  <c r="D208" i="1" a="1"/>
  <c r="D844" i="1" a="1"/>
  <c r="D754" i="29" l="1"/>
  <c r="D209" i="29"/>
  <c r="D209" i="26"/>
  <c r="D209" i="24"/>
  <c r="D1008" i="24"/>
  <c r="D209" i="18"/>
  <c r="D722" i="18"/>
  <c r="D1382" i="18"/>
  <c r="D1072" i="18"/>
  <c r="D209" i="14"/>
  <c r="D655" i="12"/>
  <c r="D322" i="12"/>
  <c r="D890" i="10"/>
  <c r="D209" i="10"/>
  <c r="D1596" i="10"/>
  <c r="D667" i="10"/>
  <c r="D1128" i="10"/>
  <c r="D1386" i="8"/>
  <c r="D766" i="8"/>
  <c r="D209" i="8"/>
  <c r="D209" i="6"/>
  <c r="D209" i="4"/>
  <c r="D694" i="4"/>
  <c r="D844" i="1"/>
  <c r="D208" i="1"/>
  <c r="D1120" i="1"/>
  <c r="D531" i="1"/>
  <c r="D755" i="29" a="1"/>
  <c r="D210" i="29" a="1"/>
  <c r="D210" i="26" a="1"/>
  <c r="D210" i="24" a="1"/>
  <c r="D1009" i="24" a="1"/>
  <c r="D210" i="18" a="1"/>
  <c r="D723" i="18" a="1"/>
  <c r="D1383" i="18" a="1"/>
  <c r="D1073" i="18" a="1"/>
  <c r="D210" i="14" a="1"/>
  <c r="D323" i="12" a="1"/>
  <c r="D891" i="10" a="1"/>
  <c r="D1129" i="10" a="1"/>
  <c r="D668" i="10" a="1"/>
  <c r="D210" i="10" a="1"/>
  <c r="D1597" i="10" a="1"/>
  <c r="D1387" i="8" a="1"/>
  <c r="D767" i="8" a="1"/>
  <c r="D210" i="8" a="1"/>
  <c r="D210" i="6" a="1"/>
  <c r="D210" i="4" a="1"/>
  <c r="D695" i="4" a="1"/>
  <c r="D845" i="1" a="1"/>
  <c r="D209" i="1" a="1"/>
  <c r="D1121" i="1" a="1"/>
  <c r="D532" i="1" a="1"/>
  <c r="D210" i="29" l="1"/>
  <c r="D755" i="29"/>
  <c r="D210" i="26"/>
  <c r="D1009" i="24"/>
  <c r="D210" i="24"/>
  <c r="D1073" i="18"/>
  <c r="D1383" i="18"/>
  <c r="D723" i="18"/>
  <c r="D210" i="18"/>
  <c r="D210" i="14"/>
  <c r="D323" i="12"/>
  <c r="D1597" i="10"/>
  <c r="D210" i="10"/>
  <c r="D668" i="10"/>
  <c r="D1129" i="10"/>
  <c r="D891" i="10"/>
  <c r="D210" i="8"/>
  <c r="D767" i="8"/>
  <c r="D1387" i="8"/>
  <c r="D210" i="6"/>
  <c r="D695" i="4"/>
  <c r="D210" i="4"/>
  <c r="D532" i="1"/>
  <c r="D1121" i="1"/>
  <c r="D209" i="1"/>
  <c r="D845" i="1"/>
  <c r="D211" i="29" a="1"/>
  <c r="D756" i="29" a="1"/>
  <c r="D211" i="26" a="1"/>
  <c r="D1010" i="24" a="1"/>
  <c r="D211" i="24" a="1"/>
  <c r="D1074" i="18" a="1"/>
  <c r="D1384" i="18" a="1"/>
  <c r="D724" i="18" a="1"/>
  <c r="D211" i="18" a="1"/>
  <c r="D211" i="14" a="1"/>
  <c r="D324" i="12" a="1"/>
  <c r="D1598" i="10" a="1"/>
  <c r="D892" i="10" a="1"/>
  <c r="D211" i="10" a="1"/>
  <c r="D669" i="10" a="1"/>
  <c r="D1130" i="10" a="1"/>
  <c r="D211" i="8" a="1"/>
  <c r="D768" i="8" a="1"/>
  <c r="D1388" i="8" a="1"/>
  <c r="D211" i="6" a="1"/>
  <c r="D696" i="4" a="1"/>
  <c r="D211" i="4" a="1"/>
  <c r="D533" i="1" a="1"/>
  <c r="D1122" i="1" a="1"/>
  <c r="D210" i="1" a="1"/>
  <c r="D846" i="1" a="1"/>
  <c r="D756" i="29" l="1"/>
  <c r="D211" i="29"/>
  <c r="D211" i="26"/>
  <c r="D211" i="24"/>
  <c r="D1010" i="24"/>
  <c r="D211" i="18"/>
  <c r="D724" i="18"/>
  <c r="D1384" i="18"/>
  <c r="D1074" i="18"/>
  <c r="D211" i="14"/>
  <c r="D324" i="12"/>
  <c r="D1130" i="10"/>
  <c r="D669" i="10"/>
  <c r="D211" i="10"/>
  <c r="D892" i="10"/>
  <c r="D1598" i="10"/>
  <c r="D1388" i="8"/>
  <c r="D768" i="8"/>
  <c r="D211" i="8"/>
  <c r="D211" i="6"/>
  <c r="D211" i="4"/>
  <c r="D696" i="4"/>
  <c r="D846" i="1"/>
  <c r="D210" i="1"/>
  <c r="D1122" i="1"/>
  <c r="D533" i="1"/>
  <c r="D757" i="29" a="1"/>
  <c r="D212" i="29" a="1"/>
  <c r="D212" i="26" a="1"/>
  <c r="D212" i="24" a="1"/>
  <c r="D1011" i="24" a="1"/>
  <c r="D212" i="18" a="1"/>
  <c r="D725" i="18" a="1"/>
  <c r="D1385" i="18" a="1"/>
  <c r="D1075" i="18" a="1"/>
  <c r="D212" i="14" a="1"/>
  <c r="D325" i="12" a="1"/>
  <c r="D1131" i="10" a="1"/>
  <c r="D1599" i="10" a="1"/>
  <c r="D670" i="10" a="1"/>
  <c r="D212" i="10" a="1"/>
  <c r="D893" i="10" a="1"/>
  <c r="D1389" i="8" a="1"/>
  <c r="D769" i="8" a="1"/>
  <c r="D212" i="8" a="1"/>
  <c r="D212" i="6" a="1"/>
  <c r="D697" i="4" a="1"/>
  <c r="D212" i="4" a="1"/>
  <c r="D847" i="1" a="1"/>
  <c r="D211" i="1" a="1"/>
  <c r="D1123" i="1" a="1"/>
  <c r="D534" i="1" a="1"/>
  <c r="D212" i="29" l="1"/>
  <c r="D757" i="29"/>
  <c r="D212" i="26"/>
  <c r="D1011" i="24"/>
  <c r="D212" i="24"/>
  <c r="D1075" i="18"/>
  <c r="D1385" i="18"/>
  <c r="D725" i="18"/>
  <c r="D212" i="18"/>
  <c r="D212" i="14"/>
  <c r="D325" i="12"/>
  <c r="D893" i="10"/>
  <c r="D212" i="10"/>
  <c r="D670" i="10"/>
  <c r="D1599" i="10"/>
  <c r="D1131" i="10"/>
  <c r="D212" i="8"/>
  <c r="D769" i="8"/>
  <c r="D1389" i="8"/>
  <c r="D212" i="6"/>
  <c r="D212" i="4"/>
  <c r="D697" i="4"/>
  <c r="D534" i="1"/>
  <c r="D1123" i="1"/>
  <c r="D211" i="1"/>
  <c r="D847" i="1"/>
  <c r="D213" i="29" a="1"/>
  <c r="D758" i="29" a="1"/>
  <c r="D213" i="26" a="1"/>
  <c r="D1012" i="24" a="1"/>
  <c r="D213" i="24" a="1"/>
  <c r="D1076" i="18" a="1"/>
  <c r="D1386" i="18" a="1"/>
  <c r="D726" i="18" a="1"/>
  <c r="D213" i="18" a="1"/>
  <c r="D213" i="14" a="1"/>
  <c r="D326" i="12" a="1"/>
  <c r="D894" i="10" a="1"/>
  <c r="D1132" i="10" a="1"/>
  <c r="D213" i="10" a="1"/>
  <c r="D671" i="10" a="1"/>
  <c r="D1600" i="10" a="1"/>
  <c r="D213" i="8" a="1"/>
  <c r="D770" i="8" a="1"/>
  <c r="D1390" i="8" a="1"/>
  <c r="D213" i="6" a="1"/>
  <c r="D213" i="4" a="1"/>
  <c r="D698" i="4" a="1"/>
  <c r="D535" i="1" a="1"/>
  <c r="D1124" i="1" a="1"/>
  <c r="D212" i="1" a="1"/>
  <c r="D848" i="1" a="1"/>
  <c r="D758" i="29" l="1"/>
  <c r="D213" i="29"/>
  <c r="D213" i="26"/>
  <c r="D213" i="24"/>
  <c r="D1012" i="24"/>
  <c r="D213" i="18"/>
  <c r="D726" i="18"/>
  <c r="D1386" i="18"/>
  <c r="D1076" i="18"/>
  <c r="D213" i="14"/>
  <c r="D326" i="12"/>
  <c r="D1600" i="10"/>
  <c r="D671" i="10"/>
  <c r="D213" i="10"/>
  <c r="D1132" i="10"/>
  <c r="D894" i="10"/>
  <c r="D1390" i="8"/>
  <c r="D770" i="8"/>
  <c r="D213" i="8"/>
  <c r="D213" i="6"/>
  <c r="D698" i="4"/>
  <c r="D213" i="4"/>
  <c r="D848" i="1"/>
  <c r="D212" i="1"/>
  <c r="D1124" i="1"/>
  <c r="D535" i="1"/>
  <c r="D759" i="29" a="1"/>
  <c r="D214" i="29" a="1"/>
  <c r="D214" i="26" a="1"/>
  <c r="D214" i="24" a="1"/>
  <c r="D1013" i="24" a="1"/>
  <c r="D214" i="18" a="1"/>
  <c r="D727" i="18" a="1"/>
  <c r="D1387" i="18" a="1"/>
  <c r="D1077" i="18" a="1"/>
  <c r="D214" i="14" a="1"/>
  <c r="D327" i="12" a="1"/>
  <c r="D1601" i="10" a="1"/>
  <c r="D895" i="10" a="1"/>
  <c r="D672" i="10" a="1"/>
  <c r="D214" i="10" a="1"/>
  <c r="D1133" i="10" a="1"/>
  <c r="D1391" i="8" a="1"/>
  <c r="D771" i="8" a="1"/>
  <c r="D214" i="8" a="1"/>
  <c r="D214" i="6" a="1"/>
  <c r="D699" i="4" a="1"/>
  <c r="D214" i="4" a="1"/>
  <c r="D849" i="1" a="1"/>
  <c r="D213" i="1" a="1"/>
  <c r="D1125" i="1" a="1"/>
  <c r="D536" i="1" a="1"/>
  <c r="D214" i="29" l="1"/>
  <c r="D759" i="29"/>
  <c r="D214" i="26"/>
  <c r="D1013" i="24"/>
  <c r="D214" i="24"/>
  <c r="D1077" i="18"/>
  <c r="D1387" i="18"/>
  <c r="D727" i="18"/>
  <c r="D214" i="18"/>
  <c r="D214" i="14"/>
  <c r="D327" i="12"/>
  <c r="D1133" i="10"/>
  <c r="D214" i="10"/>
  <c r="D672" i="10"/>
  <c r="D895" i="10"/>
  <c r="D1601" i="10"/>
  <c r="D214" i="8"/>
  <c r="D771" i="8"/>
  <c r="D1391" i="8"/>
  <c r="D214" i="6"/>
  <c r="D214" i="4"/>
  <c r="D699" i="4"/>
  <c r="D536" i="1"/>
  <c r="D1125" i="1"/>
  <c r="D213" i="1"/>
  <c r="D849" i="1"/>
  <c r="D215" i="29" a="1"/>
  <c r="D760" i="29" a="1"/>
  <c r="D215" i="26" a="1"/>
  <c r="D1014" i="24" a="1"/>
  <c r="D215" i="24" a="1"/>
  <c r="D1078" i="18" a="1"/>
  <c r="D1388" i="18" a="1"/>
  <c r="D728" i="18" a="1"/>
  <c r="D215" i="18" a="1"/>
  <c r="D215" i="14" a="1"/>
  <c r="D328" i="12" a="1"/>
  <c r="D1134" i="10" a="1"/>
  <c r="D1602" i="10" a="1"/>
  <c r="D215" i="10" a="1"/>
  <c r="D673" i="10" a="1"/>
  <c r="D896" i="10" a="1"/>
  <c r="D215" i="8" a="1"/>
  <c r="D772" i="8" a="1"/>
  <c r="D1392" i="8" a="1"/>
  <c r="D215" i="6" a="1"/>
  <c r="D215" i="4" a="1"/>
  <c r="D700" i="4" a="1"/>
  <c r="D537" i="1" a="1"/>
  <c r="D1126" i="1" a="1"/>
  <c r="D214" i="1" a="1"/>
  <c r="D850" i="1" a="1"/>
  <c r="D760" i="29" l="1"/>
  <c r="D215" i="29"/>
  <c r="D215" i="26"/>
  <c r="D215" i="24"/>
  <c r="D1014" i="24"/>
  <c r="D215" i="18"/>
  <c r="D728" i="18"/>
  <c r="D1388" i="18"/>
  <c r="D1078" i="18"/>
  <c r="D215" i="14"/>
  <c r="D328" i="12"/>
  <c r="D896" i="10"/>
  <c r="D673" i="10"/>
  <c r="D215" i="10"/>
  <c r="D1602" i="10"/>
  <c r="D1134" i="10"/>
  <c r="D1392" i="8"/>
  <c r="D772" i="8"/>
  <c r="D215" i="8"/>
  <c r="D215" i="6"/>
  <c r="D700" i="4"/>
  <c r="D215" i="4"/>
  <c r="D850" i="1"/>
  <c r="D214" i="1"/>
  <c r="D1126" i="1"/>
  <c r="D537" i="1"/>
  <c r="D761" i="29" a="1"/>
  <c r="D216" i="29" a="1"/>
  <c r="D216" i="26" a="1"/>
  <c r="D216" i="24" a="1"/>
  <c r="D1015" i="24" a="1"/>
  <c r="D216" i="18" a="1"/>
  <c r="D729" i="18" a="1"/>
  <c r="D1389" i="18" a="1"/>
  <c r="D1079" i="18" a="1"/>
  <c r="D216" i="14" a="1"/>
  <c r="D329" i="12" a="1"/>
  <c r="D897" i="10" a="1"/>
  <c r="D1135" i="10" a="1"/>
  <c r="D674" i="10" a="1"/>
  <c r="D216" i="10" a="1"/>
  <c r="D1603" i="10" a="1"/>
  <c r="D1393" i="8" a="1"/>
  <c r="D773" i="8" a="1"/>
  <c r="D216" i="8" a="1"/>
  <c r="D216" i="6" a="1"/>
  <c r="D701" i="4" a="1"/>
  <c r="D216" i="4" a="1"/>
  <c r="D851" i="1" a="1"/>
  <c r="D215" i="1" a="1"/>
  <c r="D1127" i="1" a="1"/>
  <c r="D538" i="1" a="1"/>
  <c r="D216" i="29" l="1"/>
  <c r="D761" i="29"/>
  <c r="D216" i="26"/>
  <c r="D1015" i="24"/>
  <c r="D216" i="24"/>
  <c r="D1079" i="18"/>
  <c r="D1389" i="18"/>
  <c r="D729" i="18"/>
  <c r="D216" i="18"/>
  <c r="D216" i="14"/>
  <c r="D329" i="12"/>
  <c r="D1603" i="10"/>
  <c r="D216" i="10"/>
  <c r="D674" i="10"/>
  <c r="D1135" i="10"/>
  <c r="D897" i="10"/>
  <c r="D216" i="8"/>
  <c r="D773" i="8"/>
  <c r="D1393" i="8"/>
  <c r="D216" i="6"/>
  <c r="D216" i="4"/>
  <c r="D701" i="4"/>
  <c r="D538" i="1"/>
  <c r="D1127" i="1"/>
  <c r="D215" i="1"/>
  <c r="D851" i="1"/>
  <c r="D217" i="29" a="1"/>
  <c r="D762" i="29" a="1"/>
  <c r="D217" i="26" a="1"/>
  <c r="D1016" i="24" a="1"/>
  <c r="D217" i="24" a="1"/>
  <c r="D1080" i="18" a="1"/>
  <c r="D1390" i="18" a="1"/>
  <c r="D730" i="18" a="1"/>
  <c r="D217" i="18" a="1"/>
  <c r="D217" i="14" a="1"/>
  <c r="D330" i="12" a="1"/>
  <c r="D1604" i="10" a="1"/>
  <c r="D898" i="10" a="1"/>
  <c r="D217" i="10" a="1"/>
  <c r="D675" i="10" a="1"/>
  <c r="D1136" i="10" a="1"/>
  <c r="D774" i="8" a="1"/>
  <c r="D1394" i="8" a="1"/>
  <c r="D217" i="8" a="1"/>
  <c r="D217" i="6" a="1"/>
  <c r="D217" i="4" a="1"/>
  <c r="D702" i="4" a="1"/>
  <c r="D539" i="1" a="1"/>
  <c r="D1128" i="1" a="1"/>
  <c r="D216" i="1" a="1"/>
  <c r="D852" i="1" a="1"/>
  <c r="D762" i="29" l="1"/>
  <c r="D217" i="29"/>
  <c r="D217" i="26"/>
  <c r="D217" i="24"/>
  <c r="D1016" i="24"/>
  <c r="D217" i="18"/>
  <c r="D730" i="18"/>
  <c r="D1390" i="18"/>
  <c r="D1080" i="18"/>
  <c r="D217" i="14"/>
  <c r="D330" i="12"/>
  <c r="D1136" i="10"/>
  <c r="D675" i="10"/>
  <c r="D217" i="10"/>
  <c r="D898" i="10"/>
  <c r="D1604" i="10"/>
  <c r="D217" i="8"/>
  <c r="D1394" i="8"/>
  <c r="D774" i="8"/>
  <c r="D217" i="6"/>
  <c r="D702" i="4"/>
  <c r="D217" i="4"/>
  <c r="D852" i="1"/>
  <c r="D216" i="1"/>
  <c r="D1128" i="1"/>
  <c r="D539" i="1"/>
  <c r="D763" i="29" a="1"/>
  <c r="D218" i="29" a="1"/>
  <c r="D218" i="26" a="1"/>
  <c r="D218" i="24" a="1"/>
  <c r="D1017" i="24" a="1"/>
  <c r="D218" i="18" a="1"/>
  <c r="D731" i="18" a="1"/>
  <c r="D1391" i="18" a="1"/>
  <c r="D1081" i="18" a="1"/>
  <c r="D331" i="12" a="1"/>
  <c r="D1137" i="10" a="1"/>
  <c r="D1605" i="10" a="1"/>
  <c r="D676" i="10" a="1"/>
  <c r="D218" i="10" a="1"/>
  <c r="D899" i="10" a="1"/>
  <c r="D1395" i="8" a="1"/>
  <c r="D218" i="8" a="1"/>
  <c r="D775" i="8" a="1"/>
  <c r="D218" i="6" a="1"/>
  <c r="D703" i="4" a="1"/>
  <c r="D218" i="4" a="1"/>
  <c r="D853" i="1" a="1"/>
  <c r="D217" i="1" a="1"/>
  <c r="D1129" i="1" a="1"/>
  <c r="D540" i="1" a="1"/>
  <c r="D218" i="29" l="1"/>
  <c r="D763" i="29"/>
  <c r="D218" i="26"/>
  <c r="D1017" i="24"/>
  <c r="D218" i="24"/>
  <c r="D1081" i="18"/>
  <c r="D1391" i="18"/>
  <c r="D731" i="18"/>
  <c r="D218" i="18"/>
  <c r="D331" i="12"/>
  <c r="D899" i="10"/>
  <c r="D218" i="10"/>
  <c r="D676" i="10"/>
  <c r="D1605" i="10"/>
  <c r="D1137" i="10"/>
  <c r="D775" i="8"/>
  <c r="D218" i="8"/>
  <c r="D1395" i="8"/>
  <c r="D218" i="6"/>
  <c r="D218" i="4"/>
  <c r="D703" i="4"/>
  <c r="D540" i="1"/>
  <c r="D1129" i="1"/>
  <c r="D217" i="1"/>
  <c r="D853" i="1"/>
  <c r="D219" i="29" a="1"/>
  <c r="D764" i="29" a="1"/>
  <c r="D219" i="26" a="1"/>
  <c r="D1018" i="24" a="1"/>
  <c r="D219" i="24" a="1"/>
  <c r="D1082" i="18" a="1"/>
  <c r="D1392" i="18" a="1"/>
  <c r="D732" i="18" a="1"/>
  <c r="D219" i="18" a="1"/>
  <c r="D332" i="12" a="1"/>
  <c r="D900" i="10" a="1"/>
  <c r="D1138" i="10" a="1"/>
  <c r="D219" i="10" a="1"/>
  <c r="D677" i="10" a="1"/>
  <c r="D1606" i="10" a="1"/>
  <c r="D219" i="8" a="1"/>
  <c r="D1396" i="8" a="1"/>
  <c r="D776" i="8" a="1"/>
  <c r="D219" i="6" a="1"/>
  <c r="D219" i="4" a="1"/>
  <c r="D704" i="4" a="1"/>
  <c r="D541" i="1" a="1"/>
  <c r="D1130" i="1" a="1"/>
  <c r="D218" i="1" a="1"/>
  <c r="D854" i="1" a="1"/>
  <c r="D764" i="29" l="1"/>
  <c r="D219" i="29"/>
  <c r="D219" i="26"/>
  <c r="D219" i="24"/>
  <c r="D1018" i="24"/>
  <c r="D219" i="18"/>
  <c r="D732" i="18"/>
  <c r="D1392" i="18"/>
  <c r="D1082" i="18"/>
  <c r="D332" i="12"/>
  <c r="D1606" i="10"/>
  <c r="D677" i="10"/>
  <c r="D219" i="10"/>
  <c r="D1138" i="10"/>
  <c r="D900" i="10"/>
  <c r="D776" i="8"/>
  <c r="D1396" i="8"/>
  <c r="D219" i="8"/>
  <c r="D219" i="6"/>
  <c r="D704" i="4"/>
  <c r="D219" i="4"/>
  <c r="D854" i="1"/>
  <c r="D218" i="1"/>
  <c r="D1130" i="1"/>
  <c r="D541" i="1"/>
  <c r="D765" i="29" a="1"/>
  <c r="D220" i="29" a="1"/>
  <c r="D220" i="26" a="1"/>
  <c r="D220" i="24" a="1"/>
  <c r="D1019" i="24" a="1"/>
  <c r="D220" i="18" a="1"/>
  <c r="D733" i="18" a="1"/>
  <c r="D1393" i="18" a="1"/>
  <c r="D1083" i="18" a="1"/>
  <c r="D333" i="12" a="1"/>
  <c r="D1607" i="10" a="1"/>
  <c r="D901" i="10" a="1"/>
  <c r="D678" i="10" a="1"/>
  <c r="D220" i="10" a="1"/>
  <c r="D1139" i="10" a="1"/>
  <c r="D1397" i="8" a="1"/>
  <c r="D777" i="8" a="1"/>
  <c r="D220" i="8" a="1"/>
  <c r="D220" i="6" a="1"/>
  <c r="D705" i="4" a="1"/>
  <c r="D220" i="4" a="1"/>
  <c r="D855" i="1" a="1"/>
  <c r="D219" i="1" a="1"/>
  <c r="D1131" i="1" a="1"/>
  <c r="D542" i="1" a="1"/>
  <c r="D220" i="29" l="1"/>
  <c r="D765" i="29"/>
  <c r="D220" i="26"/>
  <c r="D1019" i="24"/>
  <c r="D220" i="24"/>
  <c r="D1083" i="18"/>
  <c r="D1393" i="18"/>
  <c r="D733" i="18"/>
  <c r="D220" i="18"/>
  <c r="D333" i="12"/>
  <c r="D1139" i="10"/>
  <c r="D220" i="10"/>
  <c r="D678" i="10"/>
  <c r="D901" i="10"/>
  <c r="D1607" i="10"/>
  <c r="D220" i="8"/>
  <c r="D777" i="8"/>
  <c r="D1397" i="8"/>
  <c r="D220" i="6"/>
  <c r="D220" i="4"/>
  <c r="D705" i="4"/>
  <c r="D542" i="1"/>
  <c r="D1131" i="1"/>
  <c r="D219" i="1"/>
  <c r="D855" i="1"/>
  <c r="D221" i="29" a="1"/>
  <c r="D766" i="29" a="1"/>
  <c r="D221" i="26" a="1"/>
  <c r="D1020" i="24" a="1"/>
  <c r="D221" i="24" a="1"/>
  <c r="D1084" i="18" a="1"/>
  <c r="D1394" i="18" a="1"/>
  <c r="D734" i="18" a="1"/>
  <c r="D221" i="18" a="1"/>
  <c r="D334" i="12" a="1"/>
  <c r="D1140" i="10" a="1"/>
  <c r="D1608" i="10" a="1"/>
  <c r="D221" i="10" a="1"/>
  <c r="D679" i="10" a="1"/>
  <c r="D902" i="10" a="1"/>
  <c r="D778" i="8" a="1"/>
  <c r="D1398" i="8" a="1"/>
  <c r="D221" i="8" a="1"/>
  <c r="D221" i="6" a="1"/>
  <c r="D221" i="4" a="1"/>
  <c r="D706" i="4" a="1"/>
  <c r="D543" i="1" a="1"/>
  <c r="D1132" i="1" a="1"/>
  <c r="D220" i="1" a="1"/>
  <c r="D856" i="1" a="1"/>
  <c r="D766" i="29" l="1"/>
  <c r="D221" i="29"/>
  <c r="D221" i="26"/>
  <c r="D221" i="24"/>
  <c r="D1020" i="24"/>
  <c r="D221" i="18"/>
  <c r="D734" i="18"/>
  <c r="D1394" i="18"/>
  <c r="D1084" i="18"/>
  <c r="D334" i="12"/>
  <c r="D902" i="10"/>
  <c r="D679" i="10"/>
  <c r="D221" i="10"/>
  <c r="D1608" i="10"/>
  <c r="D1140" i="10"/>
  <c r="D221" i="8"/>
  <c r="D1398" i="8"/>
  <c r="D778" i="8"/>
  <c r="D221" i="6"/>
  <c r="D706" i="4"/>
  <c r="D221" i="4"/>
  <c r="D856" i="1"/>
  <c r="D220" i="1"/>
  <c r="D1132" i="1"/>
  <c r="D543" i="1"/>
  <c r="D767" i="29" a="1"/>
  <c r="D222" i="29" a="1"/>
  <c r="D222" i="26" a="1"/>
  <c r="D222" i="24" a="1"/>
  <c r="D1021" i="24" a="1"/>
  <c r="D222" i="18" a="1"/>
  <c r="D735" i="18" a="1"/>
  <c r="D1395" i="18" a="1"/>
  <c r="D1085" i="18" a="1"/>
  <c r="D335" i="12" a="1"/>
  <c r="D903" i="10" a="1"/>
  <c r="D1141" i="10" a="1"/>
  <c r="D680" i="10" a="1"/>
  <c r="D222" i="10" a="1"/>
  <c r="D1609" i="10" a="1"/>
  <c r="D222" i="8" a="1"/>
  <c r="D1399" i="8" a="1"/>
  <c r="D779" i="8" a="1"/>
  <c r="D222" i="6" a="1"/>
  <c r="D707" i="4" a="1"/>
  <c r="D222" i="4" a="1"/>
  <c r="D857" i="1" a="1"/>
  <c r="D221" i="1" a="1"/>
  <c r="D1133" i="1" a="1"/>
  <c r="D544" i="1" a="1"/>
  <c r="D222" i="29" l="1"/>
  <c r="D767" i="29"/>
  <c r="D222" i="26"/>
  <c r="D1021" i="24"/>
  <c r="D222" i="24"/>
  <c r="D1085" i="18"/>
  <c r="D1395" i="18"/>
  <c r="D735" i="18"/>
  <c r="D222" i="18"/>
  <c r="D335" i="12"/>
  <c r="D1609" i="10"/>
  <c r="D222" i="10"/>
  <c r="D680" i="10"/>
  <c r="D1141" i="10"/>
  <c r="D903" i="10"/>
  <c r="D779" i="8"/>
  <c r="D1399" i="8"/>
  <c r="D222" i="8"/>
  <c r="D222" i="6"/>
  <c r="D222" i="4"/>
  <c r="D707" i="4"/>
  <c r="D544" i="1"/>
  <c r="D1133" i="1"/>
  <c r="D221" i="1"/>
  <c r="D857" i="1"/>
  <c r="D223" i="29" a="1"/>
  <c r="D768" i="29" a="1"/>
  <c r="D223" i="26" a="1"/>
  <c r="D1022" i="24" a="1"/>
  <c r="D223" i="24" a="1"/>
  <c r="D1086" i="18" a="1"/>
  <c r="D1396" i="18" a="1"/>
  <c r="D736" i="18" a="1"/>
  <c r="D223" i="18" a="1"/>
  <c r="D336" i="12" a="1"/>
  <c r="D1610" i="10" a="1"/>
  <c r="D904" i="10" a="1"/>
  <c r="D223" i="10" a="1"/>
  <c r="D681" i="10" a="1"/>
  <c r="D1142" i="10" a="1"/>
  <c r="D780" i="8" a="1"/>
  <c r="D223" i="8" a="1"/>
  <c r="D1400" i="8" a="1"/>
  <c r="D223" i="6" a="1"/>
  <c r="D223" i="4" a="1"/>
  <c r="D708" i="4" a="1"/>
  <c r="D545" i="1" a="1"/>
  <c r="D222" i="1" a="1"/>
  <c r="D858" i="1" a="1"/>
  <c r="D1134" i="1" a="1"/>
  <c r="D768" i="29" l="1"/>
  <c r="D223" i="29"/>
  <c r="D223" i="26"/>
  <c r="D223" i="24"/>
  <c r="D1022" i="24"/>
  <c r="D223" i="18"/>
  <c r="D736" i="18"/>
  <c r="D1396" i="18"/>
  <c r="D1086" i="18"/>
  <c r="D336" i="12"/>
  <c r="D1142" i="10"/>
  <c r="D681" i="10"/>
  <c r="D223" i="10"/>
  <c r="D904" i="10"/>
  <c r="D1610" i="10"/>
  <c r="D1400" i="8"/>
  <c r="D223" i="8"/>
  <c r="D780" i="8"/>
  <c r="D223" i="6"/>
  <c r="D708" i="4"/>
  <c r="D223" i="4"/>
  <c r="D1134" i="1"/>
  <c r="D858" i="1"/>
  <c r="D222" i="1"/>
  <c r="D545" i="1"/>
  <c r="D769" i="29" a="1"/>
  <c r="D224" i="29" a="1"/>
  <c r="D224" i="26" a="1"/>
  <c r="D224" i="24" a="1"/>
  <c r="D1023" i="24" a="1"/>
  <c r="D224" i="18" a="1"/>
  <c r="D737" i="18" a="1"/>
  <c r="D1397" i="18" a="1"/>
  <c r="D1087" i="18" a="1"/>
  <c r="D337" i="12" a="1"/>
  <c r="D1143" i="10" a="1"/>
  <c r="D1611" i="10" a="1"/>
  <c r="D682" i="10" a="1"/>
  <c r="D224" i="10" a="1"/>
  <c r="D905" i="10" a="1"/>
  <c r="D1401" i="8" a="1"/>
  <c r="D224" i="8" a="1"/>
  <c r="D781" i="8" a="1"/>
  <c r="D224" i="6" a="1"/>
  <c r="D709" i="4" a="1"/>
  <c r="D224" i="4" a="1"/>
  <c r="D1135" i="1" a="1"/>
  <c r="D859" i="1" a="1"/>
  <c r="D223" i="1" a="1"/>
  <c r="D546" i="1" a="1"/>
  <c r="D224" i="29" l="1"/>
  <c r="D769" i="29"/>
  <c r="D224" i="26"/>
  <c r="D1023" i="24"/>
  <c r="D224" i="24"/>
  <c r="D1087" i="18"/>
  <c r="D1397" i="18"/>
  <c r="D737" i="18"/>
  <c r="D224" i="18"/>
  <c r="D337" i="12"/>
  <c r="D905" i="10"/>
  <c r="D224" i="10"/>
  <c r="D682" i="10"/>
  <c r="D1611" i="10"/>
  <c r="D1143" i="10"/>
  <c r="D781" i="8"/>
  <c r="D224" i="8"/>
  <c r="D1401" i="8"/>
  <c r="D224" i="6"/>
  <c r="D224" i="4"/>
  <c r="D709" i="4"/>
  <c r="D546" i="1"/>
  <c r="D223" i="1"/>
  <c r="D859" i="1"/>
  <c r="D1135" i="1"/>
  <c r="D225" i="29" a="1"/>
  <c r="D770" i="29" a="1"/>
  <c r="D225" i="26" a="1"/>
  <c r="D1024" i="24" a="1"/>
  <c r="D225" i="24" a="1"/>
  <c r="D1088" i="18" a="1"/>
  <c r="D1398" i="18" a="1"/>
  <c r="D738" i="18" a="1"/>
  <c r="D225" i="18" a="1"/>
  <c r="D338" i="12" a="1"/>
  <c r="D906" i="10" a="1"/>
  <c r="D1144" i="10" a="1"/>
  <c r="D225" i="10" a="1"/>
  <c r="D1612" i="10" a="1"/>
  <c r="D782" i="8" a="1"/>
  <c r="D225" i="8" a="1"/>
  <c r="D1402" i="8" a="1"/>
  <c r="D225" i="6" a="1"/>
  <c r="D225" i="4" a="1"/>
  <c r="D710" i="4" a="1"/>
  <c r="D547" i="1" a="1"/>
  <c r="D224" i="1" a="1"/>
  <c r="D860" i="1" a="1"/>
  <c r="D1136" i="1" a="1"/>
  <c r="D770" i="29" l="1"/>
  <c r="D225" i="29"/>
  <c r="D225" i="26"/>
  <c r="D225" i="24"/>
  <c r="D1024" i="24"/>
  <c r="D225" i="18"/>
  <c r="D738" i="18"/>
  <c r="D1398" i="18"/>
  <c r="D1088" i="18"/>
  <c r="D338" i="12"/>
  <c r="D1612" i="10"/>
  <c r="D225" i="10"/>
  <c r="D1144" i="10"/>
  <c r="D906" i="10"/>
  <c r="D1402" i="8"/>
  <c r="D225" i="8"/>
  <c r="D782" i="8"/>
  <c r="D225" i="6"/>
  <c r="D710" i="4"/>
  <c r="D225" i="4"/>
  <c r="D1136" i="1"/>
  <c r="D860" i="1"/>
  <c r="D224" i="1"/>
  <c r="D547" i="1"/>
  <c r="D771" i="29" a="1"/>
  <c r="D226" i="29" a="1"/>
  <c r="D226" i="26" a="1"/>
  <c r="D226" i="24" a="1"/>
  <c r="D1025" i="24" a="1"/>
  <c r="D226" i="18" a="1"/>
  <c r="D739" i="18" a="1"/>
  <c r="D1089" i="18" a="1"/>
  <c r="D1399" i="18" a="1"/>
  <c r="D339" i="12" a="1"/>
  <c r="D1613" i="10" a="1"/>
  <c r="D226" i="10" a="1"/>
  <c r="D1145" i="10" a="1"/>
  <c r="D907" i="10" a="1"/>
  <c r="D1403" i="8" a="1"/>
  <c r="D226" i="8" a="1"/>
  <c r="D783" i="8" a="1"/>
  <c r="D226" i="6" a="1"/>
  <c r="D711" i="4" a="1"/>
  <c r="D226" i="4" a="1"/>
  <c r="D1137" i="1" a="1"/>
  <c r="D861" i="1" a="1"/>
  <c r="D225" i="1" a="1"/>
  <c r="D548" i="1" a="1"/>
  <c r="D226" i="29" l="1"/>
  <c r="D771" i="29"/>
  <c r="D226" i="26"/>
  <c r="D1025" i="24"/>
  <c r="D226" i="24"/>
  <c r="D1399" i="18"/>
  <c r="D1089" i="18"/>
  <c r="D739" i="18"/>
  <c r="D226" i="18"/>
  <c r="D339" i="12"/>
  <c r="D907" i="10"/>
  <c r="D1145" i="10"/>
  <c r="D226" i="10"/>
  <c r="D1613" i="10"/>
  <c r="D783" i="8"/>
  <c r="D226" i="8"/>
  <c r="D1403" i="8"/>
  <c r="D226" i="6"/>
  <c r="D226" i="4"/>
  <c r="D711" i="4"/>
  <c r="D548" i="1"/>
  <c r="D225" i="1"/>
  <c r="D861" i="1"/>
  <c r="D1137" i="1"/>
  <c r="D227" i="29" a="1"/>
  <c r="D772" i="29" a="1"/>
  <c r="D227" i="26" a="1"/>
  <c r="D1026" i="24" a="1"/>
  <c r="D227" i="24" a="1"/>
  <c r="D1400" i="18" a="1"/>
  <c r="D1090" i="18" a="1"/>
  <c r="D740" i="18" a="1"/>
  <c r="D227" i="18" a="1"/>
  <c r="D340" i="12" a="1"/>
  <c r="D908" i="10" a="1"/>
  <c r="D1146" i="10" a="1"/>
  <c r="D227" i="10" a="1"/>
  <c r="D1614" i="10" a="1"/>
  <c r="D784" i="8" a="1"/>
  <c r="D227" i="8" a="1"/>
  <c r="D1404" i="8" a="1"/>
  <c r="D227" i="6" a="1"/>
  <c r="D227" i="4" a="1"/>
  <c r="D712" i="4" a="1"/>
  <c r="D549" i="1" a="1"/>
  <c r="D226" i="1" a="1"/>
  <c r="D862" i="1" a="1"/>
  <c r="D1138" i="1" a="1"/>
  <c r="D772" i="29" l="1"/>
  <c r="D227" i="29"/>
  <c r="D227" i="26"/>
  <c r="D227" i="24"/>
  <c r="D1026" i="24"/>
  <c r="D227" i="18"/>
  <c r="D740" i="18"/>
  <c r="D1090" i="18"/>
  <c r="D1400" i="18"/>
  <c r="D340" i="12"/>
  <c r="D1614" i="10"/>
  <c r="D227" i="10"/>
  <c r="D1146" i="10"/>
  <c r="D908" i="10"/>
  <c r="D1404" i="8"/>
  <c r="D227" i="8"/>
  <c r="D784" i="8"/>
  <c r="D227" i="6"/>
  <c r="D712" i="4"/>
  <c r="D227" i="4"/>
  <c r="D1138" i="1"/>
  <c r="D862" i="1"/>
  <c r="D226" i="1"/>
  <c r="D549" i="1"/>
  <c r="D773" i="29" a="1"/>
  <c r="D228" i="29" a="1"/>
  <c r="D228" i="26" a="1"/>
  <c r="D228" i="24" a="1"/>
  <c r="D1027" i="24" a="1"/>
  <c r="D228" i="18" a="1"/>
  <c r="D741" i="18" a="1"/>
  <c r="D1091" i="18" a="1"/>
  <c r="D1401" i="18" a="1"/>
  <c r="D341" i="12" a="1"/>
  <c r="D1615" i="10" a="1"/>
  <c r="D228" i="10" a="1"/>
  <c r="D1147" i="10" a="1"/>
  <c r="D909" i="10" a="1"/>
  <c r="D1405" i="8" a="1"/>
  <c r="D228" i="8" a="1"/>
  <c r="D785" i="8" a="1"/>
  <c r="D228" i="6" a="1"/>
  <c r="D713" i="4" a="1"/>
  <c r="D228" i="4" a="1"/>
  <c r="D1139" i="1" a="1"/>
  <c r="D863" i="1" a="1"/>
  <c r="D227" i="1" a="1"/>
  <c r="D550" i="1" a="1"/>
  <c r="D228" i="29" l="1"/>
  <c r="D773" i="29"/>
  <c r="D228" i="26"/>
  <c r="D1027" i="24"/>
  <c r="D228" i="24"/>
  <c r="D1401" i="18"/>
  <c r="D1091" i="18"/>
  <c r="D741" i="18"/>
  <c r="D228" i="18"/>
  <c r="D341" i="12"/>
  <c r="D909" i="10"/>
  <c r="D1147" i="10"/>
  <c r="D228" i="10"/>
  <c r="D1615" i="10"/>
  <c r="D785" i="8"/>
  <c r="D228" i="8"/>
  <c r="D1405" i="8"/>
  <c r="D228" i="6"/>
  <c r="D228" i="4"/>
  <c r="D713" i="4"/>
  <c r="D550" i="1"/>
  <c r="D227" i="1"/>
  <c r="D863" i="1"/>
  <c r="D1139" i="1"/>
  <c r="D229" i="29" a="1"/>
  <c r="D774" i="29" a="1"/>
  <c r="D229" i="26" a="1"/>
  <c r="D1028" i="24" a="1"/>
  <c r="D229" i="24" a="1"/>
  <c r="D1402" i="18" a="1"/>
  <c r="D1092" i="18" a="1"/>
  <c r="D742" i="18" a="1"/>
  <c r="D229" i="18" a="1"/>
  <c r="D342" i="12" a="1"/>
  <c r="D910" i="10" a="1"/>
  <c r="D1148" i="10" a="1"/>
  <c r="D229" i="10" a="1"/>
  <c r="D1616" i="10" a="1"/>
  <c r="D786" i="8" a="1"/>
  <c r="D229" i="8" a="1"/>
  <c r="D1406" i="8" a="1"/>
  <c r="D229" i="6" a="1"/>
  <c r="D229" i="4" a="1"/>
  <c r="D714" i="4" a="1"/>
  <c r="D551" i="1" a="1"/>
  <c r="D228" i="1" a="1"/>
  <c r="D864" i="1" a="1"/>
  <c r="D1140" i="1" a="1"/>
  <c r="D774" i="29" l="1"/>
  <c r="D229" i="29"/>
  <c r="D229" i="26"/>
  <c r="D229" i="24"/>
  <c r="D1028" i="24"/>
  <c r="D229" i="18"/>
  <c r="D742" i="18"/>
  <c r="D1092" i="18"/>
  <c r="D1402" i="18"/>
  <c r="D342" i="12"/>
  <c r="D1616" i="10"/>
  <c r="D229" i="10"/>
  <c r="D1148" i="10"/>
  <c r="D910" i="10"/>
  <c r="D1406" i="8"/>
  <c r="D229" i="8"/>
  <c r="D786" i="8"/>
  <c r="D229" i="6"/>
  <c r="D714" i="4"/>
  <c r="D229" i="4"/>
  <c r="D1140" i="1"/>
  <c r="D864" i="1"/>
  <c r="D228" i="1"/>
  <c r="D551" i="1"/>
  <c r="D775" i="29" a="1"/>
  <c r="D230" i="29" a="1"/>
  <c r="D230" i="26" a="1"/>
  <c r="D230" i="24" a="1"/>
  <c r="D230" i="18" a="1"/>
  <c r="D1093" i="18" a="1"/>
  <c r="D1403" i="18" a="1"/>
  <c r="D743" i="18" a="1"/>
  <c r="D343" i="12" a="1"/>
  <c r="D1617" i="10" a="1"/>
  <c r="D230" i="10" a="1"/>
  <c r="D1149" i="10" a="1"/>
  <c r="D911" i="10" a="1"/>
  <c r="D1407" i="8" a="1"/>
  <c r="D230" i="8" a="1"/>
  <c r="D787" i="8" a="1"/>
  <c r="D230" i="6" a="1"/>
  <c r="D715" i="4" a="1"/>
  <c r="D230" i="4" a="1"/>
  <c r="D1141" i="1" a="1"/>
  <c r="D865" i="1" a="1"/>
  <c r="D229" i="1" a="1"/>
  <c r="D552" i="1" a="1"/>
  <c r="D230" i="29" l="1"/>
  <c r="D775" i="29"/>
  <c r="D230" i="26"/>
  <c r="D230" i="24"/>
  <c r="D743" i="18"/>
  <c r="D1403" i="18"/>
  <c r="D1093" i="18"/>
  <c r="D230" i="18"/>
  <c r="D343" i="12"/>
  <c r="D911" i="10"/>
  <c r="D1149" i="10"/>
  <c r="D230" i="10"/>
  <c r="D1617" i="10"/>
  <c r="D787" i="8"/>
  <c r="D230" i="8"/>
  <c r="D1407" i="8"/>
  <c r="D230" i="6"/>
  <c r="D230" i="4"/>
  <c r="D715" i="4"/>
  <c r="D552" i="1"/>
  <c r="D229" i="1"/>
  <c r="D865" i="1"/>
  <c r="D1141" i="1"/>
  <c r="D231" i="29" a="1"/>
  <c r="D776" i="29" a="1"/>
  <c r="D231" i="26" a="1"/>
  <c r="D231" i="24" a="1"/>
  <c r="D744" i="18" a="1"/>
  <c r="D1404" i="18" a="1"/>
  <c r="D1094" i="18" a="1"/>
  <c r="D231" i="18" a="1"/>
  <c r="D344" i="12" a="1"/>
  <c r="D912" i="10" a="1"/>
  <c r="D1150" i="10" a="1"/>
  <c r="D231" i="10" a="1"/>
  <c r="D1618" i="10" a="1"/>
  <c r="D788" i="8" a="1"/>
  <c r="D231" i="8" a="1"/>
  <c r="D1408" i="8" a="1"/>
  <c r="D231" i="6" a="1"/>
  <c r="D231" i="4" a="1"/>
  <c r="D716" i="4" a="1"/>
  <c r="D553" i="1" a="1"/>
  <c r="D230" i="1" a="1"/>
  <c r="D866" i="1" a="1"/>
  <c r="D1142" i="1" a="1"/>
  <c r="D776" i="29" l="1"/>
  <c r="D231" i="29"/>
  <c r="D231" i="26"/>
  <c r="D231" i="24"/>
  <c r="D231" i="18"/>
  <c r="D1094" i="18"/>
  <c r="D1404" i="18"/>
  <c r="D744" i="18"/>
  <c r="D344" i="12"/>
  <c r="D1618" i="10"/>
  <c r="D231" i="10"/>
  <c r="D1150" i="10"/>
  <c r="D912" i="10"/>
  <c r="D1408" i="8"/>
  <c r="D231" i="8"/>
  <c r="D788" i="8"/>
  <c r="D231" i="6"/>
  <c r="D716" i="4"/>
  <c r="D231" i="4"/>
  <c r="D1142" i="1"/>
  <c r="D866" i="1"/>
  <c r="D230" i="1"/>
  <c r="D553" i="1"/>
  <c r="D777" i="29" a="1"/>
  <c r="D232" i="29" a="1"/>
  <c r="D232" i="26" a="1"/>
  <c r="D232" i="24" a="1"/>
  <c r="D232" i="18" a="1"/>
  <c r="D1095" i="18" a="1"/>
  <c r="D1405" i="18" a="1"/>
  <c r="D745" i="18" a="1"/>
  <c r="D345" i="12" a="1"/>
  <c r="D1619" i="10" a="1"/>
  <c r="D232" i="10" a="1"/>
  <c r="D1151" i="10" a="1"/>
  <c r="D913" i="10" a="1"/>
  <c r="D1409" i="8" a="1"/>
  <c r="D232" i="8" a="1"/>
  <c r="D789" i="8" a="1"/>
  <c r="D232" i="6" a="1"/>
  <c r="D717" i="4" a="1"/>
  <c r="D232" i="4" a="1"/>
  <c r="D1143" i="1" a="1"/>
  <c r="D867" i="1" a="1"/>
  <c r="D231" i="1" a="1"/>
  <c r="D554" i="1" a="1"/>
  <c r="D232" i="29" l="1"/>
  <c r="D777" i="29"/>
  <c r="D232" i="26"/>
  <c r="D232" i="24"/>
  <c r="D745" i="18"/>
  <c r="D1405" i="18"/>
  <c r="D1095" i="18"/>
  <c r="D232" i="18"/>
  <c r="D345" i="12"/>
  <c r="D913" i="10"/>
  <c r="D1151" i="10"/>
  <c r="D232" i="10"/>
  <c r="D1619" i="10"/>
  <c r="D789" i="8"/>
  <c r="D232" i="8"/>
  <c r="D1409" i="8"/>
  <c r="D232" i="6"/>
  <c r="D232" i="4"/>
  <c r="D717" i="4"/>
  <c r="D554" i="1"/>
  <c r="D231" i="1"/>
  <c r="D867" i="1"/>
  <c r="D1143" i="1"/>
  <c r="D233" i="29" a="1"/>
  <c r="D778" i="29" a="1"/>
  <c r="D233" i="26" a="1"/>
  <c r="D233" i="24" a="1"/>
  <c r="D746" i="18" a="1"/>
  <c r="D1406" i="18" a="1"/>
  <c r="D1096" i="18" a="1"/>
  <c r="D233" i="18" a="1"/>
  <c r="D346" i="12" a="1"/>
  <c r="D914" i="10" a="1"/>
  <c r="D1152" i="10" a="1"/>
  <c r="D233" i="10" a="1"/>
  <c r="D1620" i="10" a="1"/>
  <c r="D790" i="8" a="1"/>
  <c r="D233" i="8" a="1"/>
  <c r="D1410" i="8" a="1"/>
  <c r="D233" i="6" a="1"/>
  <c r="D233" i="4" a="1"/>
  <c r="D718" i="4" a="1"/>
  <c r="D555" i="1" a="1"/>
  <c r="D232" i="1" a="1"/>
  <c r="D1144" i="1" a="1"/>
  <c r="D778" i="29" l="1"/>
  <c r="D233" i="29"/>
  <c r="D233" i="26"/>
  <c r="D233" i="24"/>
  <c r="D233" i="18"/>
  <c r="D1096" i="18"/>
  <c r="D1406" i="18"/>
  <c r="D746" i="18"/>
  <c r="D346" i="12"/>
  <c r="D1620" i="10"/>
  <c r="D233" i="10"/>
  <c r="D1152" i="10"/>
  <c r="D914" i="10"/>
  <c r="D1410" i="8"/>
  <c r="D233" i="8"/>
  <c r="D790" i="8"/>
  <c r="D233" i="6"/>
  <c r="D718" i="4"/>
  <c r="D233" i="4"/>
  <c r="D1144" i="1"/>
  <c r="D232" i="1"/>
  <c r="D555" i="1"/>
  <c r="D779" i="29" a="1"/>
  <c r="D234" i="29" a="1"/>
  <c r="D234" i="26" a="1"/>
  <c r="D234" i="24" a="1"/>
  <c r="D234" i="18" a="1"/>
  <c r="D1097" i="18" a="1"/>
  <c r="D1407" i="18" a="1"/>
  <c r="D747" i="18" a="1"/>
  <c r="D347" i="12" a="1"/>
  <c r="D1621" i="10" a="1"/>
  <c r="D234" i="10" a="1"/>
  <c r="D1153" i="10" a="1"/>
  <c r="D915" i="10" a="1"/>
  <c r="D234" i="8" a="1"/>
  <c r="D1411" i="8" a="1"/>
  <c r="D791" i="8" a="1"/>
  <c r="D234" i="6" a="1"/>
  <c r="D719" i="4" a="1"/>
  <c r="D234" i="4" a="1"/>
  <c r="D1145" i="1" a="1"/>
  <c r="D233" i="1" a="1"/>
  <c r="D556" i="1" a="1"/>
  <c r="D234" i="29" l="1"/>
  <c r="D779" i="29"/>
  <c r="D234" i="26"/>
  <c r="D234" i="24"/>
  <c r="D747" i="18"/>
  <c r="D1407" i="18"/>
  <c r="D1097" i="18"/>
  <c r="D234" i="18"/>
  <c r="D347" i="12"/>
  <c r="D915" i="10"/>
  <c r="D1153" i="10"/>
  <c r="D234" i="10"/>
  <c r="D1621" i="10"/>
  <c r="D791" i="8"/>
  <c r="D1411" i="8"/>
  <c r="D234" i="8"/>
  <c r="D234" i="6"/>
  <c r="D234" i="4"/>
  <c r="D719" i="4"/>
  <c r="D556" i="1"/>
  <c r="D233" i="1"/>
  <c r="D1145" i="1"/>
  <c r="D235" i="29" a="1"/>
  <c r="D780" i="29" a="1"/>
  <c r="D235" i="26" a="1"/>
  <c r="D235" i="24" a="1"/>
  <c r="D748" i="18" a="1"/>
  <c r="D1408" i="18" a="1"/>
  <c r="D1098" i="18" a="1"/>
  <c r="D235" i="18" a="1"/>
  <c r="D348" i="12" a="1"/>
  <c r="D916" i="10" a="1"/>
  <c r="D1154" i="10" a="1"/>
  <c r="D235" i="10" a="1"/>
  <c r="D1622" i="10" a="1"/>
  <c r="D792" i="8" a="1"/>
  <c r="D1412" i="8" a="1"/>
  <c r="D235" i="8" a="1"/>
  <c r="D235" i="6" a="1"/>
  <c r="D235" i="4" a="1"/>
  <c r="D720" i="4" a="1"/>
  <c r="D557" i="1" a="1"/>
  <c r="D234" i="1" a="1"/>
  <c r="D1146" i="1" a="1"/>
  <c r="D780" i="29" l="1"/>
  <c r="D235" i="29"/>
  <c r="D235" i="26"/>
  <c r="D235" i="24"/>
  <c r="D235" i="18"/>
  <c r="D1098" i="18"/>
  <c r="D1408" i="18"/>
  <c r="D748" i="18"/>
  <c r="D348" i="12"/>
  <c r="D1622" i="10"/>
  <c r="D235" i="10"/>
  <c r="D1154" i="10"/>
  <c r="D916" i="10"/>
  <c r="D235" i="8"/>
  <c r="D1412" i="8"/>
  <c r="D792" i="8"/>
  <c r="D235" i="6"/>
  <c r="D720" i="4"/>
  <c r="D235" i="4"/>
  <c r="D1146" i="1"/>
  <c r="D234" i="1"/>
  <c r="D557" i="1"/>
  <c r="D781" i="29" a="1"/>
  <c r="D236" i="29" a="1"/>
  <c r="D236" i="26" a="1"/>
  <c r="D236" i="24" a="1"/>
  <c r="D236" i="18" a="1"/>
  <c r="D1099" i="18" a="1"/>
  <c r="D1409" i="18" a="1"/>
  <c r="D749" i="18" a="1"/>
  <c r="D349" i="12" a="1"/>
  <c r="D1623" i="10" a="1"/>
  <c r="D236" i="10" a="1"/>
  <c r="D1155" i="10" a="1"/>
  <c r="D917" i="10" a="1"/>
  <c r="D1413" i="8" a="1"/>
  <c r="D793" i="8" a="1"/>
  <c r="D236" i="8" a="1"/>
  <c r="D236" i="6" a="1"/>
  <c r="D721" i="4" a="1"/>
  <c r="D236" i="4" a="1"/>
  <c r="D1147" i="1" a="1"/>
  <c r="D235" i="1" a="1"/>
  <c r="D558" i="1" a="1"/>
  <c r="D236" i="29" l="1"/>
  <c r="D781" i="29"/>
  <c r="D236" i="26"/>
  <c r="D236" i="24"/>
  <c r="D749" i="18"/>
  <c r="D1409" i="18"/>
  <c r="D1099" i="18"/>
  <c r="D236" i="18"/>
  <c r="D349" i="12"/>
  <c r="D917" i="10"/>
  <c r="D1155" i="10"/>
  <c r="D236" i="10"/>
  <c r="D1623" i="10"/>
  <c r="D236" i="8"/>
  <c r="D793" i="8"/>
  <c r="D1413" i="8"/>
  <c r="D236" i="6"/>
  <c r="D236" i="4"/>
  <c r="D721" i="4"/>
  <c r="D558" i="1"/>
  <c r="D235" i="1"/>
  <c r="D1147" i="1"/>
  <c r="D237" i="29" a="1"/>
  <c r="D782" i="29" a="1"/>
  <c r="D237" i="26" a="1"/>
  <c r="D237" i="24" a="1"/>
  <c r="D750" i="18" a="1"/>
  <c r="D1410" i="18" a="1"/>
  <c r="D1100" i="18" a="1"/>
  <c r="D237" i="18" a="1"/>
  <c r="D350" i="12" a="1"/>
  <c r="D918" i="10" a="1"/>
  <c r="D1156" i="10" a="1"/>
  <c r="D237" i="10" a="1"/>
  <c r="D1624" i="10" a="1"/>
  <c r="D237" i="8" a="1"/>
  <c r="D1414" i="8" a="1"/>
  <c r="D794" i="8" a="1"/>
  <c r="D237" i="6" a="1"/>
  <c r="D237" i="4" a="1"/>
  <c r="D722" i="4" a="1"/>
  <c r="D559" i="1" a="1"/>
  <c r="D236" i="1" a="1"/>
  <c r="D1148" i="1" a="1"/>
  <c r="D782" i="29" l="1"/>
  <c r="D237" i="29"/>
  <c r="D237" i="26"/>
  <c r="D237" i="24"/>
  <c r="D237" i="18"/>
  <c r="D1100" i="18"/>
  <c r="D1410" i="18"/>
  <c r="D750" i="18"/>
  <c r="D350" i="12"/>
  <c r="D1624" i="10"/>
  <c r="D237" i="10"/>
  <c r="D1156" i="10"/>
  <c r="D918" i="10"/>
  <c r="D794" i="8"/>
  <c r="D1414" i="8"/>
  <c r="D237" i="8"/>
  <c r="D237" i="6"/>
  <c r="D722" i="4"/>
  <c r="D237" i="4"/>
  <c r="D1148" i="1"/>
  <c r="D236" i="1"/>
  <c r="D559" i="1"/>
  <c r="D783" i="29" a="1"/>
  <c r="D238" i="29" a="1"/>
  <c r="D238" i="26" a="1"/>
  <c r="D238" i="24" a="1"/>
  <c r="D238" i="18" a="1"/>
  <c r="D1101" i="18" a="1"/>
  <c r="D1411" i="18" a="1"/>
  <c r="D751" i="18" a="1"/>
  <c r="D351" i="12" a="1"/>
  <c r="D1625" i="10" a="1"/>
  <c r="D238" i="10" a="1"/>
  <c r="D1157" i="10" a="1"/>
  <c r="D919" i="10" a="1"/>
  <c r="D795" i="8" a="1"/>
  <c r="D238" i="8" a="1"/>
  <c r="D1415" i="8" a="1"/>
  <c r="D238" i="6" a="1"/>
  <c r="D723" i="4" a="1"/>
  <c r="D238" i="4" a="1"/>
  <c r="D1149" i="1" a="1"/>
  <c r="D237" i="1" a="1"/>
  <c r="D560" i="1" a="1"/>
  <c r="D238" i="29" l="1"/>
  <c r="D783" i="29"/>
  <c r="D238" i="26"/>
  <c r="D238" i="24"/>
  <c r="D751" i="18"/>
  <c r="D1411" i="18"/>
  <c r="D1101" i="18"/>
  <c r="D238" i="18"/>
  <c r="D351" i="12"/>
  <c r="D919" i="10"/>
  <c r="D1157" i="10"/>
  <c r="D238" i="10"/>
  <c r="D1625" i="10"/>
  <c r="D1415" i="8"/>
  <c r="D238" i="8"/>
  <c r="D795" i="8"/>
  <c r="D238" i="6"/>
  <c r="D238" i="4"/>
  <c r="D723" i="4"/>
  <c r="D560" i="1"/>
  <c r="D237" i="1"/>
  <c r="D1149" i="1"/>
  <c r="D239" i="29" a="1"/>
  <c r="D784" i="29" a="1"/>
  <c r="D239" i="26" a="1"/>
  <c r="D752" i="18" a="1"/>
  <c r="D1412" i="18" a="1"/>
  <c r="D1102" i="18" a="1"/>
  <c r="D239" i="18" a="1"/>
  <c r="D352" i="12" a="1"/>
  <c r="D920" i="10" a="1"/>
  <c r="D1158" i="10" a="1"/>
  <c r="D239" i="10" a="1"/>
  <c r="D1626" i="10" a="1"/>
  <c r="D1416" i="8" a="1"/>
  <c r="D239" i="8" a="1"/>
  <c r="D796" i="8" a="1"/>
  <c r="D239" i="6" a="1"/>
  <c r="D239" i="4" a="1"/>
  <c r="D724" i="4" a="1"/>
  <c r="D561" i="1" a="1"/>
  <c r="D238" i="1" a="1"/>
  <c r="D1150" i="1" a="1"/>
  <c r="D784" i="29" l="1"/>
  <c r="D239" i="29"/>
  <c r="D239" i="26"/>
  <c r="D239" i="18"/>
  <c r="D1102" i="18"/>
  <c r="D1412" i="18"/>
  <c r="D752" i="18"/>
  <c r="D352" i="12"/>
  <c r="D1626" i="10"/>
  <c r="D239" i="10"/>
  <c r="D1158" i="10"/>
  <c r="D920" i="10"/>
  <c r="D796" i="8"/>
  <c r="D239" i="8"/>
  <c r="D1416" i="8"/>
  <c r="D239" i="6"/>
  <c r="D724" i="4"/>
  <c r="D239" i="4"/>
  <c r="D1150" i="1"/>
  <c r="D238" i="1"/>
  <c r="D561" i="1"/>
  <c r="D240" i="29" a="1"/>
  <c r="D785" i="29" a="1"/>
  <c r="D240" i="26" a="1"/>
  <c r="D240" i="18" a="1"/>
  <c r="D1103" i="18" a="1"/>
  <c r="D1413" i="18" a="1"/>
  <c r="D753" i="18" a="1"/>
  <c r="D353" i="12" a="1"/>
  <c r="D1627" i="10" a="1"/>
  <c r="D240" i="10" a="1"/>
  <c r="D1159" i="10" a="1"/>
  <c r="D797" i="8" a="1"/>
  <c r="D240" i="8" a="1"/>
  <c r="D1417" i="8" a="1"/>
  <c r="D240" i="6" a="1"/>
  <c r="D725" i="4" a="1"/>
  <c r="D240" i="4" a="1"/>
  <c r="D1151" i="1" a="1"/>
  <c r="D239" i="1" a="1"/>
  <c r="D562" i="1" a="1"/>
  <c r="D785" i="29" l="1"/>
  <c r="D240" i="29"/>
  <c r="D240" i="26"/>
  <c r="D753" i="18"/>
  <c r="D1413" i="18"/>
  <c r="D1103" i="18"/>
  <c r="D240" i="18"/>
  <c r="D353" i="12"/>
  <c r="D1159" i="10"/>
  <c r="D240" i="10"/>
  <c r="D1627" i="10"/>
  <c r="D1417" i="8"/>
  <c r="D240" i="8"/>
  <c r="D797" i="8"/>
  <c r="D240" i="6"/>
  <c r="D240" i="4"/>
  <c r="D725" i="4"/>
  <c r="D562" i="1"/>
  <c r="D239" i="1"/>
  <c r="D1151" i="1"/>
  <c r="D786" i="29" a="1"/>
  <c r="D241" i="29" a="1"/>
  <c r="D241" i="26" a="1"/>
  <c r="D754" i="18" a="1"/>
  <c r="D1414" i="18" a="1"/>
  <c r="D1104" i="18" a="1"/>
  <c r="D241" i="18" a="1"/>
  <c r="D354" i="12" a="1"/>
  <c r="D1160" i="10" a="1"/>
  <c r="D1628" i="10" a="1"/>
  <c r="D241" i="10" a="1"/>
  <c r="D1418" i="8" a="1"/>
  <c r="D241" i="8" a="1"/>
  <c r="D798" i="8" a="1"/>
  <c r="D241" i="6" a="1"/>
  <c r="D241" i="4" a="1"/>
  <c r="D726" i="4" a="1"/>
  <c r="D563" i="1" a="1"/>
  <c r="D240" i="1" a="1"/>
  <c r="D1152" i="1" a="1"/>
  <c r="D241" i="29" l="1"/>
  <c r="D786" i="29"/>
  <c r="D241" i="26"/>
  <c r="D241" i="18"/>
  <c r="D1104" i="18"/>
  <c r="D1414" i="18"/>
  <c r="D754" i="18"/>
  <c r="D354" i="12"/>
  <c r="D241" i="10"/>
  <c r="D1628" i="10"/>
  <c r="D1160" i="10"/>
  <c r="D798" i="8"/>
  <c r="D241" i="8"/>
  <c r="D1418" i="8"/>
  <c r="D241" i="6"/>
  <c r="D726" i="4"/>
  <c r="D241" i="4"/>
  <c r="D1152" i="1"/>
  <c r="D240" i="1"/>
  <c r="D563" i="1"/>
  <c r="D242" i="29" a="1"/>
  <c r="D787" i="29" a="1"/>
  <c r="D242" i="26" a="1"/>
  <c r="D242" i="18" a="1"/>
  <c r="D1105" i="18" a="1"/>
  <c r="D1415" i="18" a="1"/>
  <c r="D755" i="18" a="1"/>
  <c r="D355" i="12" a="1"/>
  <c r="D242" i="10" a="1"/>
  <c r="D1629" i="10" a="1"/>
  <c r="D1161" i="10" a="1"/>
  <c r="D799" i="8" a="1"/>
  <c r="D242" i="8" a="1"/>
  <c r="D1419" i="8" a="1"/>
  <c r="D242" i="6" a="1"/>
  <c r="D727" i="4" a="1"/>
  <c r="D242" i="4" a="1"/>
  <c r="D1153" i="1" a="1"/>
  <c r="D241" i="1" a="1"/>
  <c r="D564" i="1" a="1"/>
  <c r="D787" i="29" l="1"/>
  <c r="D242" i="29"/>
  <c r="D242" i="26"/>
  <c r="D755" i="18"/>
  <c r="D1415" i="18"/>
  <c r="D1105" i="18"/>
  <c r="D242" i="18"/>
  <c r="D355" i="12"/>
  <c r="D1161" i="10"/>
  <c r="D1629" i="10"/>
  <c r="D242" i="10"/>
  <c r="D1419" i="8"/>
  <c r="D242" i="8"/>
  <c r="D799" i="8"/>
  <c r="D242" i="6"/>
  <c r="D242" i="4"/>
  <c r="D727" i="4"/>
  <c r="D564" i="1"/>
  <c r="D241" i="1"/>
  <c r="D1153" i="1"/>
  <c r="D788" i="29" a="1"/>
  <c r="D243" i="29" a="1"/>
  <c r="D243" i="26" a="1"/>
  <c r="D756" i="18" a="1"/>
  <c r="D1416" i="18" a="1"/>
  <c r="D1106" i="18" a="1"/>
  <c r="D243" i="18" a="1"/>
  <c r="D356" i="12" a="1"/>
  <c r="D1162" i="10" a="1"/>
  <c r="D1630" i="10" a="1"/>
  <c r="D243" i="10" a="1"/>
  <c r="D1420" i="8" a="1"/>
  <c r="D243" i="8" a="1"/>
  <c r="D800" i="8" a="1"/>
  <c r="D243" i="6" a="1"/>
  <c r="D243" i="4" a="1"/>
  <c r="D728" i="4" a="1"/>
  <c r="D565" i="1" a="1"/>
  <c r="D242" i="1" a="1"/>
  <c r="D1154" i="1" a="1"/>
  <c r="D243" i="29" l="1"/>
  <c r="D788" i="29"/>
  <c r="D243" i="26"/>
  <c r="D243" i="18"/>
  <c r="D1106" i="18"/>
  <c r="D1416" i="18"/>
  <c r="D756" i="18"/>
  <c r="D356" i="12"/>
  <c r="D243" i="10"/>
  <c r="D1630" i="10"/>
  <c r="D1162" i="10"/>
  <c r="D800" i="8"/>
  <c r="D243" i="8"/>
  <c r="D1420" i="8"/>
  <c r="D243" i="6"/>
  <c r="D728" i="4"/>
  <c r="D243" i="4"/>
  <c r="D1154" i="1"/>
  <c r="D242" i="1"/>
  <c r="D565" i="1"/>
  <c r="D244" i="29" a="1"/>
  <c r="D789" i="29" a="1"/>
  <c r="D244" i="26" a="1"/>
  <c r="D244" i="18" a="1"/>
  <c r="D1107" i="18" a="1"/>
  <c r="D1417" i="18" a="1"/>
  <c r="D757" i="18" a="1"/>
  <c r="D357" i="12" a="1"/>
  <c r="D244" i="10" a="1"/>
  <c r="D1631" i="10" a="1"/>
  <c r="D1163" i="10" a="1"/>
  <c r="D801" i="8" a="1"/>
  <c r="D244" i="8" a="1"/>
  <c r="D1421" i="8" a="1"/>
  <c r="D244" i="6" a="1"/>
  <c r="D729" i="4" a="1"/>
  <c r="D244" i="4" a="1"/>
  <c r="D1155" i="1" a="1"/>
  <c r="D243" i="1" a="1"/>
  <c r="D566" i="1" a="1"/>
  <c r="D789" i="29" l="1"/>
  <c r="D244" i="29"/>
  <c r="D244" i="26"/>
  <c r="D757" i="18"/>
  <c r="D1417" i="18"/>
  <c r="D1107" i="18"/>
  <c r="D244" i="18"/>
  <c r="D357" i="12"/>
  <c r="D1163" i="10"/>
  <c r="D1631" i="10"/>
  <c r="D244" i="10"/>
  <c r="D1421" i="8"/>
  <c r="D244" i="8"/>
  <c r="D801" i="8"/>
  <c r="D244" i="6"/>
  <c r="D244" i="4"/>
  <c r="D729" i="4"/>
  <c r="D566" i="1"/>
  <c r="D243" i="1"/>
  <c r="D1155" i="1"/>
  <c r="D790" i="29" a="1"/>
  <c r="D245" i="29" a="1"/>
  <c r="D245" i="26" a="1"/>
  <c r="D758" i="18" a="1"/>
  <c r="D1418" i="18" a="1"/>
  <c r="D1108" i="18" a="1"/>
  <c r="D245" i="18" a="1"/>
  <c r="D358" i="12" a="1"/>
  <c r="D1164" i="10" a="1"/>
  <c r="D1632" i="10" a="1"/>
  <c r="D245" i="10" a="1"/>
  <c r="D1422" i="8" a="1"/>
  <c r="D245" i="8" a="1"/>
  <c r="D802" i="8" a="1"/>
  <c r="D245" i="6" a="1"/>
  <c r="D245" i="4" a="1"/>
  <c r="D730" i="4" a="1"/>
  <c r="D567" i="1" a="1"/>
  <c r="D244" i="1" a="1"/>
  <c r="D1156" i="1" a="1"/>
  <c r="D245" i="29" l="1"/>
  <c r="D790" i="29"/>
  <c r="D245" i="26"/>
  <c r="D245" i="18"/>
  <c r="D1108" i="18"/>
  <c r="D1418" i="18"/>
  <c r="D758" i="18"/>
  <c r="D358" i="12"/>
  <c r="D245" i="10"/>
  <c r="D1632" i="10"/>
  <c r="D1164" i="10"/>
  <c r="D802" i="8"/>
  <c r="D245" i="8"/>
  <c r="D1422" i="8"/>
  <c r="D245" i="6"/>
  <c r="D730" i="4"/>
  <c r="D245" i="4"/>
  <c r="D1156" i="1"/>
  <c r="D244" i="1"/>
  <c r="D567" i="1"/>
  <c r="D246" i="29" a="1"/>
  <c r="D791" i="29" a="1"/>
  <c r="D246" i="26" a="1"/>
  <c r="D246" i="18" a="1"/>
  <c r="D1419" i="18" a="1"/>
  <c r="D759" i="18" a="1"/>
  <c r="D1109" i="18" a="1"/>
  <c r="D359" i="12" a="1"/>
  <c r="D246" i="10" a="1"/>
  <c r="D1633" i="10" a="1"/>
  <c r="D1165" i="10" a="1"/>
  <c r="D803" i="8" a="1"/>
  <c r="D246" i="8" a="1"/>
  <c r="D1423" i="8" a="1"/>
  <c r="D246" i="6" a="1"/>
  <c r="D731" i="4" a="1"/>
  <c r="D246" i="4" a="1"/>
  <c r="D1157" i="1" a="1"/>
  <c r="D245" i="1" a="1"/>
  <c r="D568" i="1" a="1"/>
  <c r="D791" i="29" l="1"/>
  <c r="D246" i="29"/>
  <c r="D246" i="26"/>
  <c r="D1109" i="18"/>
  <c r="D759" i="18"/>
  <c r="D1419" i="18"/>
  <c r="D246" i="18"/>
  <c r="D359" i="12"/>
  <c r="D1165" i="10"/>
  <c r="D1633" i="10"/>
  <c r="D246" i="10"/>
  <c r="D1423" i="8"/>
  <c r="D246" i="8"/>
  <c r="D803" i="8"/>
  <c r="D246" i="6"/>
  <c r="D246" i="4"/>
  <c r="D731" i="4"/>
  <c r="D568" i="1"/>
  <c r="D245" i="1"/>
  <c r="D1157" i="1"/>
  <c r="D792" i="29" a="1"/>
  <c r="D247" i="29" a="1"/>
  <c r="D247" i="26" a="1"/>
  <c r="D1110" i="18" a="1"/>
  <c r="D760" i="18" a="1"/>
  <c r="D1420" i="18" a="1"/>
  <c r="D247" i="18" a="1"/>
  <c r="D360" i="12" a="1"/>
  <c r="D1166" i="10" a="1"/>
  <c r="D1634" i="10" a="1"/>
  <c r="D247" i="10" a="1"/>
  <c r="D1424" i="8" a="1"/>
  <c r="D804" i="8" a="1"/>
  <c r="D247" i="8" a="1"/>
  <c r="D247" i="6" a="1"/>
  <c r="D247" i="4" a="1"/>
  <c r="D732" i="4" a="1"/>
  <c r="D569" i="1" a="1"/>
  <c r="D246" i="1" a="1"/>
  <c r="D1158" i="1" a="1"/>
  <c r="D247" i="29" l="1"/>
  <c r="D792" i="29"/>
  <c r="D247" i="26"/>
  <c r="D247" i="18"/>
  <c r="D1420" i="18"/>
  <c r="D760" i="18"/>
  <c r="D1110" i="18"/>
  <c r="D360" i="12"/>
  <c r="D247" i="10"/>
  <c r="D1634" i="10"/>
  <c r="D1166" i="10"/>
  <c r="D247" i="8"/>
  <c r="D804" i="8"/>
  <c r="D1424" i="8"/>
  <c r="D247" i="6"/>
  <c r="D732" i="4"/>
  <c r="D247" i="4"/>
  <c r="D1158" i="1"/>
  <c r="D246" i="1"/>
  <c r="D569" i="1"/>
  <c r="D248" i="29" a="1"/>
  <c r="D793" i="29" a="1"/>
  <c r="D248" i="26" a="1"/>
  <c r="D248" i="18" a="1"/>
  <c r="D1421" i="18" a="1"/>
  <c r="D761" i="18" a="1"/>
  <c r="D1111" i="18" a="1"/>
  <c r="D361" i="12" a="1"/>
  <c r="D248" i="10" a="1"/>
  <c r="D1635" i="10" a="1"/>
  <c r="D1167" i="10" a="1"/>
  <c r="D248" i="8" a="1"/>
  <c r="D1425" i="8" a="1"/>
  <c r="D805" i="8" a="1"/>
  <c r="D248" i="6" a="1"/>
  <c r="D733" i="4" a="1"/>
  <c r="D248" i="4" a="1"/>
  <c r="D1159" i="1" a="1"/>
  <c r="D247" i="1" a="1"/>
  <c r="D570" i="1" a="1"/>
  <c r="D793" i="29" l="1"/>
  <c r="D248" i="29"/>
  <c r="D248" i="26"/>
  <c r="D1111" i="18"/>
  <c r="D761" i="18"/>
  <c r="D1421" i="18"/>
  <c r="D248" i="18"/>
  <c r="D361" i="12"/>
  <c r="D1167" i="10"/>
  <c r="D1635" i="10"/>
  <c r="D248" i="10"/>
  <c r="D805" i="8"/>
  <c r="D1425" i="8"/>
  <c r="D248" i="8"/>
  <c r="D248" i="6"/>
  <c r="D248" i="4"/>
  <c r="D733" i="4"/>
  <c r="D570" i="1"/>
  <c r="D247" i="1"/>
  <c r="D1159" i="1"/>
  <c r="D794" i="29" a="1"/>
  <c r="D249" i="29" a="1"/>
  <c r="D249" i="26" a="1"/>
  <c r="D1112" i="18" a="1"/>
  <c r="D762" i="18" a="1"/>
  <c r="D1422" i="18" a="1"/>
  <c r="D249" i="18" a="1"/>
  <c r="D1168" i="10" a="1"/>
  <c r="D1636" i="10" a="1"/>
  <c r="D249" i="10" a="1"/>
  <c r="D806" i="8" a="1"/>
  <c r="D1426" i="8" a="1"/>
  <c r="D249" i="8" a="1"/>
  <c r="D249" i="6" a="1"/>
  <c r="D249" i="4" a="1"/>
  <c r="D734" i="4" a="1"/>
  <c r="D571" i="1" a="1"/>
  <c r="D248" i="1" a="1"/>
  <c r="D1160" i="1" a="1"/>
  <c r="D249" i="29" l="1"/>
  <c r="D794" i="29"/>
  <c r="D249" i="26"/>
  <c r="D249" i="18"/>
  <c r="D1422" i="18"/>
  <c r="D762" i="18"/>
  <c r="D1112" i="18"/>
  <c r="D249" i="10"/>
  <c r="D1636" i="10"/>
  <c r="D1168" i="10"/>
  <c r="D249" i="8"/>
  <c r="D1426" i="8"/>
  <c r="D806" i="8"/>
  <c r="D249" i="6"/>
  <c r="D734" i="4"/>
  <c r="D249" i="4"/>
  <c r="D1160" i="1"/>
  <c r="D248" i="1"/>
  <c r="D571" i="1"/>
  <c r="D250" i="29" a="1"/>
  <c r="D795" i="29" a="1"/>
  <c r="D250" i="26" a="1"/>
  <c r="D250" i="18" a="1"/>
  <c r="D1423" i="18" a="1"/>
  <c r="D763" i="18" a="1"/>
  <c r="D1113" i="18" a="1"/>
  <c r="D250" i="10" a="1"/>
  <c r="D1637" i="10" a="1"/>
  <c r="D1169" i="10" a="1"/>
  <c r="D250" i="8" a="1"/>
  <c r="D1427" i="8" a="1"/>
  <c r="D807" i="8" a="1"/>
  <c r="D250" i="6" a="1"/>
  <c r="D735" i="4" a="1"/>
  <c r="D250" i="4" a="1"/>
  <c r="D1161" i="1" a="1"/>
  <c r="D249" i="1" a="1"/>
  <c r="D572" i="1" a="1"/>
  <c r="D795" i="29" l="1"/>
  <c r="D250" i="29"/>
  <c r="D250" i="26"/>
  <c r="D1113" i="18"/>
  <c r="D763" i="18"/>
  <c r="D1423" i="18"/>
  <c r="D250" i="18"/>
  <c r="D1169" i="10"/>
  <c r="D1637" i="10"/>
  <c r="D250" i="10"/>
  <c r="D807" i="8"/>
  <c r="D1427" i="8"/>
  <c r="D250" i="8"/>
  <c r="D250" i="6"/>
  <c r="D250" i="4"/>
  <c r="D735" i="4"/>
  <c r="D572" i="1"/>
  <c r="D249" i="1"/>
  <c r="D1161" i="1"/>
  <c r="D796" i="29" a="1"/>
  <c r="D251" i="29" a="1"/>
  <c r="D251" i="26" a="1"/>
  <c r="D1114" i="18" a="1"/>
  <c r="D764" i="18" a="1"/>
  <c r="D1424" i="18" a="1"/>
  <c r="D251" i="18" a="1"/>
  <c r="D1170" i="10" a="1"/>
  <c r="D1638" i="10" a="1"/>
  <c r="D251" i="10" a="1"/>
  <c r="D808" i="8" a="1"/>
  <c r="D1428" i="8" a="1"/>
  <c r="D251" i="8" a="1"/>
  <c r="D251" i="6" a="1"/>
  <c r="D251" i="4" a="1"/>
  <c r="D736" i="4" a="1"/>
  <c r="D573" i="1" a="1"/>
  <c r="D250" i="1" a="1"/>
  <c r="D1162" i="1" a="1"/>
  <c r="D251" i="29" l="1"/>
  <c r="D796" i="29"/>
  <c r="D251" i="26"/>
  <c r="D251" i="18"/>
  <c r="D1424" i="18"/>
  <c r="D764" i="18"/>
  <c r="D1114" i="18"/>
  <c r="D251" i="10"/>
  <c r="D1638" i="10"/>
  <c r="D1170" i="10"/>
  <c r="D251" i="8"/>
  <c r="D1428" i="8"/>
  <c r="D808" i="8"/>
  <c r="D251" i="6"/>
  <c r="D736" i="4"/>
  <c r="D251" i="4"/>
  <c r="D1162" i="1"/>
  <c r="D250" i="1"/>
  <c r="D573" i="1"/>
  <c r="D252" i="29" a="1"/>
  <c r="D797" i="29" a="1"/>
  <c r="D252" i="18" a="1"/>
  <c r="D1425" i="18" a="1"/>
  <c r="D765" i="18" a="1"/>
  <c r="D1115" i="18" a="1"/>
  <c r="D252" i="10" a="1"/>
  <c r="D1639" i="10" a="1"/>
  <c r="D1171" i="10" a="1"/>
  <c r="D252" i="8" a="1"/>
  <c r="D1429" i="8" a="1"/>
  <c r="D809" i="8" a="1"/>
  <c r="D252" i="6" a="1"/>
  <c r="D737" i="4" a="1"/>
  <c r="D252" i="4" a="1"/>
  <c r="D1163" i="1" a="1"/>
  <c r="D251" i="1" a="1"/>
  <c r="D574" i="1" a="1"/>
  <c r="D797" i="29" l="1"/>
  <c r="D252" i="29"/>
  <c r="D1115" i="18"/>
  <c r="D765" i="18"/>
  <c r="D1425" i="18"/>
  <c r="D252" i="18"/>
  <c r="D1171" i="10"/>
  <c r="D1639" i="10"/>
  <c r="D252" i="10"/>
  <c r="D809" i="8"/>
  <c r="D1429" i="8"/>
  <c r="D252" i="8"/>
  <c r="D252" i="6"/>
  <c r="D252" i="4"/>
  <c r="D737" i="4"/>
  <c r="D574" i="1"/>
  <c r="D251" i="1"/>
  <c r="D1163" i="1"/>
  <c r="D798" i="29" a="1"/>
  <c r="D253" i="29" a="1"/>
  <c r="D1116" i="18" a="1"/>
  <c r="D766" i="18" a="1"/>
  <c r="D1426" i="18" a="1"/>
  <c r="D253" i="18" a="1"/>
  <c r="D1172" i="10" a="1"/>
  <c r="D1640" i="10" a="1"/>
  <c r="D253" i="10" a="1"/>
  <c r="D810" i="8" a="1"/>
  <c r="D1430" i="8" a="1"/>
  <c r="D253" i="8" a="1"/>
  <c r="D253" i="6" a="1"/>
  <c r="D253" i="4" a="1"/>
  <c r="D738" i="4" a="1"/>
  <c r="D575" i="1" a="1"/>
  <c r="D252" i="1" a="1"/>
  <c r="D1164" i="1" a="1"/>
  <c r="D253" i="29" l="1"/>
  <c r="D798" i="29"/>
  <c r="D253" i="18"/>
  <c r="D1426" i="18"/>
  <c r="D766" i="18"/>
  <c r="D1116" i="18"/>
  <c r="D253" i="10"/>
  <c r="D1640" i="10"/>
  <c r="D1172" i="10"/>
  <c r="D253" i="8"/>
  <c r="D1430" i="8"/>
  <c r="D810" i="8"/>
  <c r="D253" i="6"/>
  <c r="D738" i="4"/>
  <c r="D253" i="4"/>
  <c r="D1164" i="1"/>
  <c r="D252" i="1"/>
  <c r="D575" i="1"/>
  <c r="D254" i="29" a="1"/>
  <c r="D799" i="29" a="1"/>
  <c r="D254" i="18" a="1"/>
  <c r="D1427" i="18" a="1"/>
  <c r="D767" i="18" a="1"/>
  <c r="D1117" i="18" a="1"/>
  <c r="D254" i="10" a="1"/>
  <c r="D1641" i="10" a="1"/>
  <c r="D1173" i="10" a="1"/>
  <c r="D254" i="8" a="1"/>
  <c r="D1431" i="8" a="1"/>
  <c r="D811" i="8" a="1"/>
  <c r="D254" i="6" a="1"/>
  <c r="D739" i="4" a="1"/>
  <c r="D254" i="4" a="1"/>
  <c r="D1165" i="1" a="1"/>
  <c r="D253" i="1" a="1"/>
  <c r="D576" i="1" a="1"/>
  <c r="D799" i="29" l="1"/>
  <c r="D254" i="29"/>
  <c r="D1117" i="18"/>
  <c r="D767" i="18"/>
  <c r="D1427" i="18"/>
  <c r="D254" i="18"/>
  <c r="D1173" i="10"/>
  <c r="D1641" i="10"/>
  <c r="D254" i="10"/>
  <c r="D811" i="8"/>
  <c r="D1431" i="8"/>
  <c r="D254" i="8"/>
  <c r="D254" i="6"/>
  <c r="D254" i="4"/>
  <c r="D739" i="4"/>
  <c r="D576" i="1"/>
  <c r="D253" i="1"/>
  <c r="D1165" i="1"/>
  <c r="D800" i="29" a="1"/>
  <c r="D255" i="29" a="1"/>
  <c r="D1118" i="18" a="1"/>
  <c r="D768" i="18" a="1"/>
  <c r="D1428" i="18" a="1"/>
  <c r="D255" i="18" a="1"/>
  <c r="D1174" i="10" a="1"/>
  <c r="D1642" i="10" a="1"/>
  <c r="D255" i="10" a="1"/>
  <c r="D812" i="8" a="1"/>
  <c r="D255" i="8" a="1"/>
  <c r="D1432" i="8" a="1"/>
  <c r="D255" i="6" a="1"/>
  <c r="D255" i="4" a="1"/>
  <c r="D740" i="4" a="1"/>
  <c r="D577" i="1" a="1"/>
  <c r="D254" i="1" a="1"/>
  <c r="D1166" i="1" a="1"/>
  <c r="D255" i="29" l="1"/>
  <c r="D800" i="29"/>
  <c r="D255" i="18"/>
  <c r="D1428" i="18"/>
  <c r="D768" i="18"/>
  <c r="D1118" i="18"/>
  <c r="D255" i="10"/>
  <c r="D1642" i="10"/>
  <c r="D1174" i="10"/>
  <c r="D1432" i="8"/>
  <c r="D255" i="8"/>
  <c r="D812" i="8"/>
  <c r="D255" i="6"/>
  <c r="D740" i="4"/>
  <c r="D255" i="4"/>
  <c r="D1166" i="1"/>
  <c r="D254" i="1"/>
  <c r="D577" i="1"/>
  <c r="D256" i="29" a="1"/>
  <c r="D801" i="29" a="1"/>
  <c r="D256" i="18" a="1"/>
  <c r="D1429" i="18" a="1"/>
  <c r="D769" i="18" a="1"/>
  <c r="D1119" i="18" a="1"/>
  <c r="D256" i="10" a="1"/>
  <c r="D1643" i="10" a="1"/>
  <c r="D1175" i="10" a="1"/>
  <c r="D1433" i="8" a="1"/>
  <c r="D256" i="8" a="1"/>
  <c r="D813" i="8" a="1"/>
  <c r="D256" i="6" a="1"/>
  <c r="D741" i="4" a="1"/>
  <c r="D256" i="4" a="1"/>
  <c r="D255" i="1" a="1"/>
  <c r="D578" i="1" a="1"/>
  <c r="D1167" i="1" a="1"/>
  <c r="D801" i="29" l="1"/>
  <c r="D256" i="29"/>
  <c r="D1119" i="18"/>
  <c r="D769" i="18"/>
  <c r="D1429" i="18"/>
  <c r="D256" i="18"/>
  <c r="D1175" i="10"/>
  <c r="D1643" i="10"/>
  <c r="D256" i="10"/>
  <c r="D813" i="8"/>
  <c r="D256" i="8"/>
  <c r="D1433" i="8"/>
  <c r="D256" i="6"/>
  <c r="D256" i="4"/>
  <c r="D741" i="4"/>
  <c r="D1167" i="1"/>
  <c r="D578" i="1"/>
  <c r="D255" i="1"/>
  <c r="D802" i="29" a="1"/>
  <c r="D257" i="29" a="1"/>
  <c r="D1120" i="18" a="1"/>
  <c r="D770" i="18" a="1"/>
  <c r="D1430" i="18" a="1"/>
  <c r="D257" i="18" a="1"/>
  <c r="D1176" i="10" a="1"/>
  <c r="D1644" i="10" a="1"/>
  <c r="D257" i="10" a="1"/>
  <c r="D814" i="8" a="1"/>
  <c r="D257" i="8" a="1"/>
  <c r="D1434" i="8" a="1"/>
  <c r="D257" i="6" a="1"/>
  <c r="D257" i="4" a="1"/>
  <c r="D742" i="4" a="1"/>
  <c r="D1168" i="1" a="1"/>
  <c r="D579" i="1" a="1"/>
  <c r="D256" i="1" a="1"/>
  <c r="D257" i="29" l="1"/>
  <c r="D802" i="29"/>
  <c r="D257" i="18"/>
  <c r="D1430" i="18"/>
  <c r="D770" i="18"/>
  <c r="D1120" i="18"/>
  <c r="D257" i="10"/>
  <c r="D1644" i="10"/>
  <c r="D1176" i="10"/>
  <c r="D1434" i="8"/>
  <c r="D257" i="8"/>
  <c r="D814" i="8"/>
  <c r="D257" i="6"/>
  <c r="D742" i="4"/>
  <c r="D257" i="4"/>
  <c r="D256" i="1"/>
  <c r="D579" i="1"/>
  <c r="D1168" i="1"/>
  <c r="D258" i="29" a="1"/>
  <c r="D803" i="29" a="1"/>
  <c r="D258" i="18" a="1"/>
  <c r="D1431" i="18" a="1"/>
  <c r="D771" i="18" a="1"/>
  <c r="D1121" i="18" a="1"/>
  <c r="D258" i="10" a="1"/>
  <c r="D1645" i="10" a="1"/>
  <c r="D1177" i="10" a="1"/>
  <c r="D1435" i="8" a="1"/>
  <c r="D258" i="8" a="1"/>
  <c r="D815" i="8" a="1"/>
  <c r="D258" i="6" a="1"/>
  <c r="D743" i="4" a="1"/>
  <c r="D258" i="4" a="1"/>
  <c r="D257" i="1" a="1"/>
  <c r="D580" i="1" a="1"/>
  <c r="D1169" i="1" a="1"/>
  <c r="D803" i="29" l="1"/>
  <c r="D258" i="29"/>
  <c r="D1121" i="18"/>
  <c r="D771" i="18"/>
  <c r="D1431" i="18"/>
  <c r="D258" i="18"/>
  <c r="D1177" i="10"/>
  <c r="D1645" i="10"/>
  <c r="D258" i="10"/>
  <c r="D815" i="8"/>
  <c r="D258" i="8"/>
  <c r="D1435" i="8"/>
  <c r="D258" i="6"/>
  <c r="D258" i="4"/>
  <c r="D743" i="4"/>
  <c r="D1169" i="1"/>
  <c r="D580" i="1"/>
  <c r="D257" i="1"/>
  <c r="D804" i="29" a="1"/>
  <c r="D259" i="29" a="1"/>
  <c r="D772" i="18" a="1"/>
  <c r="D1122" i="18" a="1"/>
  <c r="D1432" i="18" a="1"/>
  <c r="D259" i="18" a="1"/>
  <c r="D1178" i="10" a="1"/>
  <c r="D1646" i="10" a="1"/>
  <c r="D259" i="10" a="1"/>
  <c r="D816" i="8" a="1"/>
  <c r="D1436" i="8" a="1"/>
  <c r="D259" i="8" a="1"/>
  <c r="D259" i="6" a="1"/>
  <c r="D259" i="4" a="1"/>
  <c r="D744" i="4" a="1"/>
  <c r="D1170" i="1" a="1"/>
  <c r="D581" i="1" a="1"/>
  <c r="D258" i="1" a="1"/>
  <c r="D259" i="29" l="1"/>
  <c r="D804" i="29"/>
  <c r="D259" i="18"/>
  <c r="D1432" i="18"/>
  <c r="D1122" i="18"/>
  <c r="D772" i="18"/>
  <c r="D259" i="10"/>
  <c r="D1646" i="10"/>
  <c r="D1178" i="10"/>
  <c r="D259" i="8"/>
  <c r="D1436" i="8"/>
  <c r="D816" i="8"/>
  <c r="D259" i="6"/>
  <c r="D744" i="4"/>
  <c r="D259" i="4"/>
  <c r="D258" i="1"/>
  <c r="D581" i="1"/>
  <c r="D1170" i="1"/>
  <c r="D260" i="29" a="1"/>
  <c r="D805" i="29" a="1"/>
  <c r="D1433" i="18" a="1"/>
  <c r="D1123" i="18" a="1"/>
  <c r="D773" i="18" a="1"/>
  <c r="D260" i="18" a="1"/>
  <c r="D260" i="10" a="1"/>
  <c r="D1647" i="10" a="1"/>
  <c r="D1179" i="10" a="1"/>
  <c r="D260" i="8" a="1"/>
  <c r="D1437" i="8" a="1"/>
  <c r="D817" i="8" a="1"/>
  <c r="D260" i="6" a="1"/>
  <c r="D745" i="4" a="1"/>
  <c r="D260" i="4" a="1"/>
  <c r="D259" i="1" a="1"/>
  <c r="D582" i="1" a="1"/>
  <c r="D1171" i="1" a="1"/>
  <c r="D805" i="29" l="1"/>
  <c r="D260" i="29"/>
  <c r="D260" i="18"/>
  <c r="D773" i="18"/>
  <c r="D1123" i="18"/>
  <c r="D1433" i="18"/>
  <c r="D1179" i="10"/>
  <c r="D1647" i="10"/>
  <c r="D260" i="10"/>
  <c r="D817" i="8"/>
  <c r="D1437" i="8"/>
  <c r="D260" i="8"/>
  <c r="D260" i="6"/>
  <c r="D260" i="4"/>
  <c r="D745" i="4"/>
  <c r="D1171" i="1"/>
  <c r="D582" i="1"/>
  <c r="D259" i="1"/>
  <c r="D806" i="29" a="1"/>
  <c r="D261" i="29" a="1"/>
  <c r="D774" i="18" a="1"/>
  <c r="D261" i="18" a="1"/>
  <c r="D1124" i="18" a="1"/>
  <c r="D1434" i="18" a="1"/>
  <c r="D1180" i="10" a="1"/>
  <c r="D1648" i="10" a="1"/>
  <c r="D261" i="10" a="1"/>
  <c r="D1438" i="8" a="1"/>
  <c r="D818" i="8" a="1"/>
  <c r="D261" i="8" a="1"/>
  <c r="D261" i="6" a="1"/>
  <c r="D261" i="4" a="1"/>
  <c r="D746" i="4" a="1"/>
  <c r="D1172" i="1" a="1"/>
  <c r="D583" i="1" a="1"/>
  <c r="D260" i="1" a="1"/>
  <c r="D261" i="29" l="1"/>
  <c r="D806" i="29"/>
  <c r="D1434" i="18"/>
  <c r="D1124" i="18"/>
  <c r="D261" i="18"/>
  <c r="D774" i="18"/>
  <c r="D261" i="10"/>
  <c r="D1648" i="10"/>
  <c r="D1180" i="10"/>
  <c r="D261" i="8"/>
  <c r="D818" i="8"/>
  <c r="D1438" i="8"/>
  <c r="D261" i="6"/>
  <c r="D746" i="4"/>
  <c r="D261" i="4"/>
  <c r="D260" i="1"/>
  <c r="D583" i="1"/>
  <c r="D1172" i="1"/>
  <c r="D262" i="29" a="1"/>
  <c r="D807" i="29" a="1"/>
  <c r="D1125" i="18" a="1"/>
  <c r="D262" i="18" a="1"/>
  <c r="D775" i="18" a="1"/>
  <c r="D1435" i="18" a="1"/>
  <c r="D262" i="10" a="1"/>
  <c r="D1649" i="10" a="1"/>
  <c r="D1181" i="10" a="1"/>
  <c r="D819" i="8" a="1"/>
  <c r="D262" i="8" a="1"/>
  <c r="D1439" i="8" a="1"/>
  <c r="D262" i="6" a="1"/>
  <c r="D747" i="4" a="1"/>
  <c r="D262" i="4" a="1"/>
  <c r="D261" i="1" a="1"/>
  <c r="D584" i="1" a="1"/>
  <c r="D1173" i="1" a="1"/>
  <c r="D807" i="29" l="1"/>
  <c r="D262" i="29"/>
  <c r="D1435" i="18"/>
  <c r="D775" i="18"/>
  <c r="D262" i="18"/>
  <c r="D1125" i="18"/>
  <c r="D1181" i="10"/>
  <c r="D1649" i="10"/>
  <c r="D262" i="10"/>
  <c r="D1439" i="8"/>
  <c r="D262" i="8"/>
  <c r="D819" i="8"/>
  <c r="D262" i="6"/>
  <c r="D262" i="4"/>
  <c r="D747" i="4"/>
  <c r="D1173" i="1"/>
  <c r="D584" i="1"/>
  <c r="D261" i="1"/>
  <c r="D808" i="29" a="1"/>
  <c r="D263" i="29" a="1"/>
  <c r="D776" i="18" a="1"/>
  <c r="D263" i="18" a="1"/>
  <c r="D1126" i="18" a="1"/>
  <c r="D1436" i="18" a="1"/>
  <c r="D1182" i="10" a="1"/>
  <c r="D1650" i="10" a="1"/>
  <c r="D263" i="10" a="1"/>
  <c r="D263" i="8" a="1"/>
  <c r="D1440" i="8" a="1"/>
  <c r="D820" i="8" a="1"/>
  <c r="D263" i="6" a="1"/>
  <c r="D263" i="4" a="1"/>
  <c r="D748" i="4" a="1"/>
  <c r="D1174" i="1" a="1"/>
  <c r="D585" i="1" a="1"/>
  <c r="D262" i="1" a="1"/>
  <c r="D263" i="29" l="1"/>
  <c r="D808" i="29"/>
  <c r="D1436" i="18"/>
  <c r="D1126" i="18"/>
  <c r="D263" i="18"/>
  <c r="D776" i="18"/>
  <c r="D263" i="10"/>
  <c r="D1650" i="10"/>
  <c r="D1182" i="10"/>
  <c r="D820" i="8"/>
  <c r="D1440" i="8"/>
  <c r="D263" i="8"/>
  <c r="D263" i="6"/>
  <c r="D748" i="4"/>
  <c r="D263" i="4"/>
  <c r="D262" i="1"/>
  <c r="D585" i="1"/>
  <c r="D1174" i="1"/>
  <c r="D264" i="29" a="1"/>
  <c r="D809" i="29" a="1"/>
  <c r="D1437" i="18" a="1"/>
  <c r="D1127" i="18" a="1"/>
  <c r="D264" i="18" a="1"/>
  <c r="D777" i="18" a="1"/>
  <c r="D264" i="10" a="1"/>
  <c r="D1651" i="10" a="1"/>
  <c r="D1183" i="10" a="1"/>
  <c r="D821" i="8" a="1"/>
  <c r="D1441" i="8" a="1"/>
  <c r="D264" i="8" a="1"/>
  <c r="D264" i="6" a="1"/>
  <c r="D749" i="4" a="1"/>
  <c r="D264" i="4" a="1"/>
  <c r="D263" i="1" a="1"/>
  <c r="D586" i="1" a="1"/>
  <c r="D1175" i="1" a="1"/>
  <c r="D809" i="29" l="1"/>
  <c r="D264" i="29"/>
  <c r="D777" i="18"/>
  <c r="D264" i="18"/>
  <c r="D1127" i="18"/>
  <c r="D1437" i="18"/>
  <c r="D1183" i="10"/>
  <c r="D1651" i="10"/>
  <c r="D264" i="10"/>
  <c r="D264" i="8"/>
  <c r="D1441" i="8"/>
  <c r="D821" i="8"/>
  <c r="D264" i="6"/>
  <c r="D264" i="4"/>
  <c r="D749" i="4"/>
  <c r="D1175" i="1"/>
  <c r="D586" i="1"/>
  <c r="D263" i="1"/>
  <c r="D810" i="29" a="1"/>
  <c r="D265" i="29" a="1"/>
  <c r="D778" i="18" a="1"/>
  <c r="D1128" i="18" a="1"/>
  <c r="D265" i="18" a="1"/>
  <c r="D1438" i="18" a="1"/>
  <c r="D1184" i="10" a="1"/>
  <c r="D1652" i="10" a="1"/>
  <c r="D265" i="10" a="1"/>
  <c r="D1442" i="8" a="1"/>
  <c r="D822" i="8" a="1"/>
  <c r="D265" i="8" a="1"/>
  <c r="D265" i="6" a="1"/>
  <c r="D265" i="4" a="1"/>
  <c r="D750" i="4" a="1"/>
  <c r="D1176" i="1" a="1"/>
  <c r="D587" i="1" a="1"/>
  <c r="D264" i="1" a="1"/>
  <c r="D265" i="29" l="1"/>
  <c r="D810" i="29"/>
  <c r="D1438" i="18"/>
  <c r="D265" i="18"/>
  <c r="D1128" i="18"/>
  <c r="D778" i="18"/>
  <c r="D265" i="10"/>
  <c r="D1652" i="10"/>
  <c r="D1184" i="10"/>
  <c r="D265" i="8"/>
  <c r="D822" i="8"/>
  <c r="D1442" i="8"/>
  <c r="D265" i="6"/>
  <c r="D750" i="4"/>
  <c r="D265" i="4"/>
  <c r="D264" i="1"/>
  <c r="D587" i="1"/>
  <c r="D1176" i="1"/>
  <c r="D266" i="29" a="1"/>
  <c r="D811" i="29" a="1"/>
  <c r="D1439" i="18" a="1"/>
  <c r="D266" i="18" a="1"/>
  <c r="D1129" i="18" a="1"/>
  <c r="D779" i="18" a="1"/>
  <c r="D266" i="10" a="1"/>
  <c r="D1185" i="10" a="1"/>
  <c r="D1653" i="10" a="1"/>
  <c r="D823" i="8" a="1"/>
  <c r="D1443" i="8" a="1"/>
  <c r="D266" i="8" a="1"/>
  <c r="D266" i="6" a="1"/>
  <c r="D751" i="4" a="1"/>
  <c r="D266" i="4" a="1"/>
  <c r="D265" i="1" a="1"/>
  <c r="D588" i="1" a="1"/>
  <c r="D1177" i="1" a="1"/>
  <c r="D811" i="29" l="1"/>
  <c r="D266" i="29"/>
  <c r="D779" i="18"/>
  <c r="D1129" i="18"/>
  <c r="D266" i="18"/>
  <c r="D1439" i="18"/>
  <c r="D1653" i="10"/>
  <c r="D1185" i="10"/>
  <c r="D266" i="10"/>
  <c r="D266" i="8"/>
  <c r="D1443" i="8"/>
  <c r="D823" i="8"/>
  <c r="D266" i="6"/>
  <c r="D266" i="4"/>
  <c r="D751" i="4"/>
  <c r="D1177" i="1"/>
  <c r="D588" i="1"/>
  <c r="D265" i="1"/>
  <c r="D812" i="29" a="1"/>
  <c r="D267" i="29" a="1"/>
  <c r="D780" i="18" a="1"/>
  <c r="D1130" i="18" a="1"/>
  <c r="D267" i="18" a="1"/>
  <c r="D1440" i="18" a="1"/>
  <c r="D1654" i="10" a="1"/>
  <c r="D1186" i="10" a="1"/>
  <c r="D267" i="10" a="1"/>
  <c r="D1444" i="8" a="1"/>
  <c r="D267" i="8" a="1"/>
  <c r="D824" i="8" a="1"/>
  <c r="D267" i="6" a="1"/>
  <c r="D267" i="4" a="1"/>
  <c r="D752" i="4" a="1"/>
  <c r="D1178" i="1" a="1"/>
  <c r="D589" i="1" a="1"/>
  <c r="D266" i="1" a="1"/>
  <c r="D267" i="29" l="1"/>
  <c r="D812" i="29"/>
  <c r="D1440" i="18"/>
  <c r="D267" i="18"/>
  <c r="D1130" i="18"/>
  <c r="D780" i="18"/>
  <c r="D267" i="10"/>
  <c r="D1186" i="10"/>
  <c r="D1654" i="10"/>
  <c r="D824" i="8"/>
  <c r="D267" i="8"/>
  <c r="D1444" i="8"/>
  <c r="D267" i="6"/>
  <c r="D752" i="4"/>
  <c r="D267" i="4"/>
  <c r="D266" i="1"/>
  <c r="D589" i="1"/>
  <c r="D1178" i="1"/>
  <c r="D268" i="29" a="1"/>
  <c r="D813" i="29" a="1"/>
  <c r="D1441" i="18" a="1"/>
  <c r="D268" i="18" a="1"/>
  <c r="D1131" i="18" a="1"/>
  <c r="D781" i="18" a="1"/>
  <c r="D268" i="10" a="1"/>
  <c r="D1187" i="10" a="1"/>
  <c r="D1655" i="10" a="1"/>
  <c r="D268" i="8" a="1"/>
  <c r="D825" i="8" a="1"/>
  <c r="D1445" i="8" a="1"/>
  <c r="D268" i="6" a="1"/>
  <c r="D753" i="4" a="1"/>
  <c r="D268" i="4" a="1"/>
  <c r="D267" i="1" a="1"/>
  <c r="D590" i="1" a="1"/>
  <c r="D1179" i="1" a="1"/>
  <c r="D813" i="29" l="1"/>
  <c r="D268" i="29"/>
  <c r="D781" i="18"/>
  <c r="D1131" i="18"/>
  <c r="D268" i="18"/>
  <c r="D1441" i="18"/>
  <c r="D1655" i="10"/>
  <c r="D1187" i="10"/>
  <c r="D268" i="10"/>
  <c r="D1445" i="8"/>
  <c r="D825" i="8"/>
  <c r="D268" i="8"/>
  <c r="D268" i="6"/>
  <c r="D268" i="4"/>
  <c r="D753" i="4"/>
  <c r="D1179" i="1"/>
  <c r="D590" i="1"/>
  <c r="D267" i="1"/>
  <c r="D814" i="29" a="1"/>
  <c r="D269" i="29" a="1"/>
  <c r="D782" i="18" a="1"/>
  <c r="D1132" i="18" a="1"/>
  <c r="D269" i="18" a="1"/>
  <c r="D1442" i="18" a="1"/>
  <c r="D1656" i="10" a="1"/>
  <c r="D1188" i="10" a="1"/>
  <c r="D269" i="10" a="1"/>
  <c r="D826" i="8" a="1"/>
  <c r="D269" i="8" a="1"/>
  <c r="D1446" i="8" a="1"/>
  <c r="D269" i="6" a="1"/>
  <c r="D269" i="4" a="1"/>
  <c r="D754" i="4" a="1"/>
  <c r="D591" i="1" a="1"/>
  <c r="D268" i="1" a="1"/>
  <c r="D269" i="29" l="1"/>
  <c r="D814" i="29"/>
  <c r="D1442" i="18"/>
  <c r="D269" i="18"/>
  <c r="D1132" i="18"/>
  <c r="D782" i="18"/>
  <c r="D269" i="10"/>
  <c r="D1188" i="10"/>
  <c r="D1656" i="10"/>
  <c r="D1446" i="8"/>
  <c r="D269" i="8"/>
  <c r="D826" i="8"/>
  <c r="D269" i="6"/>
  <c r="D754" i="4"/>
  <c r="D269" i="4"/>
  <c r="D268" i="1"/>
  <c r="D591" i="1"/>
  <c r="D270" i="29" a="1"/>
  <c r="D815" i="29" a="1"/>
  <c r="D1443" i="18" a="1"/>
  <c r="D270" i="18" a="1"/>
  <c r="D1133" i="18" a="1"/>
  <c r="D783" i="18" a="1"/>
  <c r="D270" i="10" a="1"/>
  <c r="D1657" i="10" a="1"/>
  <c r="D1189" i="10" a="1"/>
  <c r="D270" i="8" a="1"/>
  <c r="D827" i="8" a="1"/>
  <c r="D1447" i="8" a="1"/>
  <c r="D270" i="6" a="1"/>
  <c r="D755" i="4" a="1"/>
  <c r="D270" i="4" a="1"/>
  <c r="D269" i="1" a="1"/>
  <c r="D592" i="1" a="1"/>
  <c r="D815" i="29" l="1"/>
  <c r="D270" i="29"/>
  <c r="D783" i="18"/>
  <c r="D1133" i="18"/>
  <c r="D270" i="18"/>
  <c r="D1443" i="18"/>
  <c r="D1189" i="10"/>
  <c r="D1657" i="10"/>
  <c r="D270" i="10"/>
  <c r="D1447" i="8"/>
  <c r="D827" i="8"/>
  <c r="D270" i="8"/>
  <c r="D270" i="6"/>
  <c r="D270" i="4"/>
  <c r="D755" i="4"/>
  <c r="D592" i="1"/>
  <c r="D269" i="1"/>
  <c r="D816" i="29" a="1"/>
  <c r="D271" i="29" a="1"/>
  <c r="D784" i="18" a="1"/>
  <c r="D1134" i="18" a="1"/>
  <c r="D271" i="18" a="1"/>
  <c r="D1444" i="18" a="1"/>
  <c r="D1190" i="10" a="1"/>
  <c r="D1658" i="10" a="1"/>
  <c r="D271" i="10" a="1"/>
  <c r="D828" i="8" a="1"/>
  <c r="D271" i="8" a="1"/>
  <c r="D1448" i="8" a="1"/>
  <c r="D271" i="6" a="1"/>
  <c r="D271" i="4" a="1"/>
  <c r="D756" i="4" a="1"/>
  <c r="D593" i="1" a="1"/>
  <c r="D270" i="1" a="1"/>
  <c r="D271" i="29" l="1"/>
  <c r="D816" i="29"/>
  <c r="D1444" i="18"/>
  <c r="D271" i="18"/>
  <c r="D1134" i="18"/>
  <c r="D784" i="18"/>
  <c r="D271" i="10"/>
  <c r="D1658" i="10"/>
  <c r="D1190" i="10"/>
  <c r="D1448" i="8"/>
  <c r="D271" i="8"/>
  <c r="D828" i="8"/>
  <c r="D271" i="6"/>
  <c r="D756" i="4"/>
  <c r="D271" i="4"/>
  <c r="D270" i="1"/>
  <c r="D593" i="1"/>
  <c r="D272" i="29" a="1"/>
  <c r="D817" i="29" a="1"/>
  <c r="D1445" i="18" a="1"/>
  <c r="D272" i="18" a="1"/>
  <c r="D1135" i="18" a="1"/>
  <c r="D785" i="18" a="1"/>
  <c r="D272" i="10" a="1"/>
  <c r="D1659" i="10" a="1"/>
  <c r="D1191" i="10" a="1"/>
  <c r="D1449" i="8" a="1"/>
  <c r="D272" i="8" a="1"/>
  <c r="D829" i="8" a="1"/>
  <c r="D272" i="6" a="1"/>
  <c r="D757" i="4" a="1"/>
  <c r="D272" i="4" a="1"/>
  <c r="D271" i="1" a="1"/>
  <c r="D594" i="1" a="1"/>
  <c r="D817" i="29" l="1"/>
  <c r="D272" i="29"/>
  <c r="D785" i="18"/>
  <c r="D1135" i="18"/>
  <c r="D272" i="18"/>
  <c r="D1445" i="18"/>
  <c r="D1191" i="10"/>
  <c r="D1659" i="10"/>
  <c r="D272" i="10"/>
  <c r="D829" i="8"/>
  <c r="D272" i="8"/>
  <c r="D1449" i="8"/>
  <c r="D272" i="6"/>
  <c r="D272" i="4"/>
  <c r="D757" i="4"/>
  <c r="D594" i="1"/>
  <c r="D271" i="1"/>
  <c r="D818" i="29" a="1"/>
  <c r="D273" i="29" a="1"/>
  <c r="D786" i="18" a="1"/>
  <c r="D1136" i="18" a="1"/>
  <c r="D273" i="18" a="1"/>
  <c r="D1446" i="18" a="1"/>
  <c r="D1192" i="10" a="1"/>
  <c r="D1660" i="10" a="1"/>
  <c r="D273" i="10" a="1"/>
  <c r="D830" i="8" a="1"/>
  <c r="D273" i="8" a="1"/>
  <c r="D1450" i="8" a="1"/>
  <c r="D273" i="6" a="1"/>
  <c r="D758" i="4" a="1"/>
  <c r="D273" i="4" a="1"/>
  <c r="D595" i="1" a="1"/>
  <c r="D272" i="1" a="1"/>
  <c r="D273" i="29" l="1"/>
  <c r="D818" i="29"/>
  <c r="D1446" i="18"/>
  <c r="D273" i="18"/>
  <c r="D1136" i="18"/>
  <c r="D786" i="18"/>
  <c r="D273" i="10"/>
  <c r="D1660" i="10"/>
  <c r="D1192" i="10"/>
  <c r="D1450" i="8"/>
  <c r="D273" i="8"/>
  <c r="D830" i="8"/>
  <c r="D273" i="6"/>
  <c r="D273" i="4"/>
  <c r="D758" i="4"/>
  <c r="D272" i="1"/>
  <c r="D595" i="1"/>
  <c r="D274" i="29" a="1"/>
  <c r="D819" i="29" a="1"/>
  <c r="D1447" i="18" a="1"/>
  <c r="D274" i="18" a="1"/>
  <c r="D1137" i="18" a="1"/>
  <c r="D787" i="18" a="1"/>
  <c r="D274" i="10" a="1"/>
  <c r="D1661" i="10" a="1"/>
  <c r="D1193" i="10" a="1"/>
  <c r="D1451" i="8" a="1"/>
  <c r="D831" i="8" a="1"/>
  <c r="D274" i="8" a="1"/>
  <c r="D274" i="6" a="1"/>
  <c r="D274" i="4" a="1"/>
  <c r="D759" i="4" a="1"/>
  <c r="D273" i="1" a="1"/>
  <c r="D596" i="1" a="1"/>
  <c r="D819" i="29" l="1"/>
  <c r="D274" i="29"/>
  <c r="D787" i="18"/>
  <c r="D1137" i="18"/>
  <c r="D274" i="18"/>
  <c r="D1447" i="18"/>
  <c r="D1193" i="10"/>
  <c r="D1661" i="10"/>
  <c r="D274" i="10"/>
  <c r="D274" i="8"/>
  <c r="D831" i="8"/>
  <c r="D1451" i="8"/>
  <c r="D274" i="6"/>
  <c r="D759" i="4"/>
  <c r="D274" i="4"/>
  <c r="D596" i="1"/>
  <c r="D273" i="1"/>
  <c r="D820" i="29" a="1"/>
  <c r="D275" i="29" a="1"/>
  <c r="D788" i="18" a="1"/>
  <c r="D1138" i="18" a="1"/>
  <c r="D275" i="18" a="1"/>
  <c r="D1448" i="18" a="1"/>
  <c r="D1194" i="10" a="1"/>
  <c r="D1662" i="10" a="1"/>
  <c r="D275" i="10" a="1"/>
  <c r="D275" i="8" a="1"/>
  <c r="D1452" i="8" a="1"/>
  <c r="D832" i="8" a="1"/>
  <c r="D275" i="6" a="1"/>
  <c r="D760" i="4" a="1"/>
  <c r="D275" i="4" a="1"/>
  <c r="D597" i="1" a="1"/>
  <c r="D274" i="1" a="1"/>
  <c r="D275" i="29" l="1"/>
  <c r="D820" i="29"/>
  <c r="D1448" i="18"/>
  <c r="D275" i="18"/>
  <c r="D1138" i="18"/>
  <c r="D788" i="18"/>
  <c r="D275" i="10"/>
  <c r="D1662" i="10"/>
  <c r="D1194" i="10"/>
  <c r="D832" i="8"/>
  <c r="D1452" i="8"/>
  <c r="D275" i="8"/>
  <c r="D275" i="6"/>
  <c r="D275" i="4"/>
  <c r="D760" i="4"/>
  <c r="D274" i="1"/>
  <c r="D597" i="1"/>
  <c r="D276" i="29" a="1"/>
  <c r="D821" i="29" a="1"/>
  <c r="D1449" i="18" a="1"/>
  <c r="D276" i="18" a="1"/>
  <c r="D1139" i="18" a="1"/>
  <c r="D789" i="18" a="1"/>
  <c r="D276" i="10" a="1"/>
  <c r="D1663" i="10" a="1"/>
  <c r="D1195" i="10" a="1"/>
  <c r="D833" i="8" a="1"/>
  <c r="D1453" i="8" a="1"/>
  <c r="D276" i="8" a="1"/>
  <c r="D276" i="6" a="1"/>
  <c r="D276" i="4" a="1"/>
  <c r="D761" i="4" a="1"/>
  <c r="D275" i="1" a="1"/>
  <c r="D598" i="1" a="1"/>
  <c r="D821" i="29" l="1"/>
  <c r="D276" i="29"/>
  <c r="D789" i="18"/>
  <c r="D1139" i="18"/>
  <c r="D276" i="18"/>
  <c r="D1449" i="18"/>
  <c r="D1195" i="10"/>
  <c r="D1663" i="10"/>
  <c r="D276" i="10"/>
  <c r="D276" i="8"/>
  <c r="D1453" i="8"/>
  <c r="D833" i="8"/>
  <c r="D276" i="6"/>
  <c r="D761" i="4"/>
  <c r="D276" i="4"/>
  <c r="D598" i="1"/>
  <c r="D275" i="1"/>
  <c r="D822" i="29" a="1"/>
  <c r="D277" i="29" a="1"/>
  <c r="D790" i="18" a="1"/>
  <c r="D1140" i="18" a="1"/>
  <c r="D277" i="18" a="1"/>
  <c r="D1450" i="18" a="1"/>
  <c r="D1196" i="10" a="1"/>
  <c r="D1664" i="10" a="1"/>
  <c r="D277" i="10" a="1"/>
  <c r="D277" i="8" a="1"/>
  <c r="D1454" i="8" a="1"/>
  <c r="D834" i="8" a="1"/>
  <c r="D277" i="6" a="1"/>
  <c r="D762" i="4" a="1"/>
  <c r="D277" i="4" a="1"/>
  <c r="D599" i="1" a="1"/>
  <c r="D276" i="1" a="1"/>
  <c r="D277" i="29" l="1"/>
  <c r="D822" i="29"/>
  <c r="D1450" i="18"/>
  <c r="D277" i="18"/>
  <c r="D1140" i="18"/>
  <c r="D790" i="18"/>
  <c r="D277" i="10"/>
  <c r="D1664" i="10"/>
  <c r="D1196" i="10"/>
  <c r="D834" i="8"/>
  <c r="D1454" i="8"/>
  <c r="D277" i="8"/>
  <c r="D277" i="6"/>
  <c r="D277" i="4"/>
  <c r="D762" i="4"/>
  <c r="D276" i="1"/>
  <c r="D599" i="1"/>
  <c r="D278" i="29" a="1"/>
  <c r="D823" i="29" a="1"/>
  <c r="D1451" i="18" a="1"/>
  <c r="D278" i="18" a="1"/>
  <c r="D1141" i="18" a="1"/>
  <c r="D791" i="18" a="1"/>
  <c r="D278" i="10" a="1"/>
  <c r="D1665" i="10" a="1"/>
  <c r="D1197" i="10" a="1"/>
  <c r="D835" i="8" a="1"/>
  <c r="D1455" i="8" a="1"/>
  <c r="D278" i="8" a="1"/>
  <c r="D278" i="6" a="1"/>
  <c r="D278" i="4" a="1"/>
  <c r="D763" i="4" a="1"/>
  <c r="D277" i="1" a="1"/>
  <c r="D600" i="1" a="1"/>
  <c r="D823" i="29" l="1"/>
  <c r="D278" i="29"/>
  <c r="D791" i="18"/>
  <c r="D1141" i="18"/>
  <c r="D278" i="18"/>
  <c r="D1451" i="18"/>
  <c r="D1197" i="10"/>
  <c r="D1665" i="10"/>
  <c r="D278" i="10"/>
  <c r="D278" i="8"/>
  <c r="D1455" i="8"/>
  <c r="D835" i="8"/>
  <c r="D278" i="6"/>
  <c r="D763" i="4"/>
  <c r="D278" i="4"/>
  <c r="D600" i="1"/>
  <c r="D277" i="1"/>
  <c r="D824" i="29" a="1"/>
  <c r="D279" i="29" a="1"/>
  <c r="D792" i="18" a="1"/>
  <c r="D1142" i="18" a="1"/>
  <c r="D1452" i="18" a="1"/>
  <c r="D279" i="18" a="1"/>
  <c r="D1198" i="10" a="1"/>
  <c r="D1666" i="10" a="1"/>
  <c r="D279" i="10" a="1"/>
  <c r="D279" i="8" a="1"/>
  <c r="D1456" i="8" a="1"/>
  <c r="D836" i="8" a="1"/>
  <c r="D279" i="6" a="1"/>
  <c r="D764" i="4" a="1"/>
  <c r="D279" i="4" a="1"/>
  <c r="D601" i="1" a="1"/>
  <c r="D278" i="1" a="1"/>
  <c r="D279" i="29" l="1"/>
  <c r="D824" i="29"/>
  <c r="D279" i="18"/>
  <c r="D1452" i="18"/>
  <c r="D1142" i="18"/>
  <c r="D792" i="18"/>
  <c r="D279" i="10"/>
  <c r="D1666" i="10"/>
  <c r="D1198" i="10"/>
  <c r="D836" i="8"/>
  <c r="D1456" i="8"/>
  <c r="D279" i="8"/>
  <c r="D279" i="6"/>
  <c r="D279" i="4"/>
  <c r="D764" i="4"/>
  <c r="D278" i="1"/>
  <c r="D601" i="1"/>
  <c r="D280" i="29" a="1"/>
  <c r="D825" i="29" a="1"/>
  <c r="D280" i="18" a="1"/>
  <c r="D1453" i="18" a="1"/>
  <c r="D1143" i="18" a="1"/>
  <c r="D793" i="18" a="1"/>
  <c r="D280" i="10" a="1"/>
  <c r="D1667" i="10" a="1"/>
  <c r="D1199" i="10" a="1"/>
  <c r="D837" i="8" a="1"/>
  <c r="D1457" i="8" a="1"/>
  <c r="D280" i="8" a="1"/>
  <c r="D280" i="6" a="1"/>
  <c r="D280" i="4" a="1"/>
  <c r="D765" i="4" a="1"/>
  <c r="D279" i="1" a="1"/>
  <c r="D602" i="1" a="1"/>
  <c r="D825" i="29" l="1"/>
  <c r="D280" i="29"/>
  <c r="D793" i="18"/>
  <c r="D1143" i="18"/>
  <c r="D1453" i="18"/>
  <c r="D280" i="18"/>
  <c r="D1199" i="10"/>
  <c r="D1667" i="10"/>
  <c r="D280" i="10"/>
  <c r="D280" i="8"/>
  <c r="D1457" i="8"/>
  <c r="D837" i="8"/>
  <c r="D280" i="6"/>
  <c r="D765" i="4"/>
  <c r="D280" i="4"/>
  <c r="D602" i="1"/>
  <c r="D279" i="1"/>
  <c r="D826" i="29" a="1"/>
  <c r="D281" i="29" a="1"/>
  <c r="D794" i="18" a="1"/>
  <c r="D1144" i="18" a="1"/>
  <c r="D1454" i="18" a="1"/>
  <c r="D281" i="18" a="1"/>
  <c r="D1200" i="10" a="1"/>
  <c r="D1668" i="10" a="1"/>
  <c r="D281" i="10" a="1"/>
  <c r="D281" i="8" a="1"/>
  <c r="D1458" i="8" a="1"/>
  <c r="D838" i="8" a="1"/>
  <c r="D281" i="6" a="1"/>
  <c r="D766" i="4" a="1"/>
  <c r="D281" i="4" a="1"/>
  <c r="D603" i="1" a="1"/>
  <c r="D280" i="1" a="1"/>
  <c r="D281" i="29" l="1"/>
  <c r="D826" i="29"/>
  <c r="D281" i="18"/>
  <c r="D1454" i="18"/>
  <c r="D1144" i="18"/>
  <c r="D794" i="18"/>
  <c r="D281" i="10"/>
  <c r="D1668" i="10"/>
  <c r="D1200" i="10"/>
  <c r="D838" i="8"/>
  <c r="D1458" i="8"/>
  <c r="D281" i="8"/>
  <c r="D281" i="6"/>
  <c r="D281" i="4"/>
  <c r="D766" i="4"/>
  <c r="D280" i="1"/>
  <c r="D603" i="1"/>
  <c r="D282" i="29" a="1"/>
  <c r="D827" i="29" a="1"/>
  <c r="D1455" i="18" a="1"/>
  <c r="D1145" i="18" a="1"/>
  <c r="D795" i="18" a="1"/>
  <c r="D282" i="18" a="1"/>
  <c r="D282" i="10" a="1"/>
  <c r="D1669" i="10" a="1"/>
  <c r="D1201" i="10" a="1"/>
  <c r="D839" i="8" a="1"/>
  <c r="D1459" i="8" a="1"/>
  <c r="D282" i="8" a="1"/>
  <c r="D282" i="6" a="1"/>
  <c r="D282" i="4" a="1"/>
  <c r="D767" i="4" a="1"/>
  <c r="D281" i="1" a="1"/>
  <c r="D604" i="1" a="1"/>
  <c r="D827" i="29" l="1"/>
  <c r="D282" i="29"/>
  <c r="D282" i="18"/>
  <c r="D795" i="18"/>
  <c r="D1145" i="18"/>
  <c r="D1455" i="18"/>
  <c r="D1201" i="10"/>
  <c r="D1669" i="10"/>
  <c r="D282" i="10"/>
  <c r="D282" i="8"/>
  <c r="D1459" i="8"/>
  <c r="D839" i="8"/>
  <c r="D282" i="6"/>
  <c r="D767" i="4"/>
  <c r="D282" i="4"/>
  <c r="D604" i="1"/>
  <c r="D281" i="1"/>
  <c r="D828" i="29" a="1"/>
  <c r="D283" i="29" a="1"/>
  <c r="D796" i="18" a="1"/>
  <c r="D1146" i="18" a="1"/>
  <c r="D1456" i="18" a="1"/>
  <c r="D283" i="18" a="1"/>
  <c r="D1202" i="10" a="1"/>
  <c r="D1670" i="10" a="1"/>
  <c r="D283" i="10" a="1"/>
  <c r="D283" i="8" a="1"/>
  <c r="D1460" i="8" a="1"/>
  <c r="D840" i="8" a="1"/>
  <c r="D283" i="6" a="1"/>
  <c r="D768" i="4" a="1"/>
  <c r="D283" i="4" a="1"/>
  <c r="D605" i="1" a="1"/>
  <c r="D282" i="1" a="1"/>
  <c r="D283" i="29" l="1"/>
  <c r="D828" i="29"/>
  <c r="D283" i="18"/>
  <c r="D1456" i="18"/>
  <c r="D1146" i="18"/>
  <c r="D796" i="18"/>
  <c r="D283" i="10"/>
  <c r="D1670" i="10"/>
  <c r="D1202" i="10"/>
  <c r="D840" i="8"/>
  <c r="D1460" i="8"/>
  <c r="D283" i="8"/>
  <c r="D283" i="6"/>
  <c r="D283" i="4"/>
  <c r="D768" i="4"/>
  <c r="D282" i="1"/>
  <c r="D605" i="1"/>
  <c r="D284" i="29" a="1"/>
  <c r="D829" i="29" a="1"/>
  <c r="D1457" i="18" a="1"/>
  <c r="D1147" i="18" a="1"/>
  <c r="D797" i="18" a="1"/>
  <c r="D284" i="18" a="1"/>
  <c r="D284" i="10" a="1"/>
  <c r="D1671" i="10" a="1"/>
  <c r="D1203" i="10" a="1"/>
  <c r="D841" i="8" a="1"/>
  <c r="D1461" i="8" a="1"/>
  <c r="D284" i="8" a="1"/>
  <c r="D284" i="6" a="1"/>
  <c r="D284" i="4" a="1"/>
  <c r="D769" i="4" a="1"/>
  <c r="D283" i="1" a="1"/>
  <c r="D606" i="1" a="1"/>
  <c r="D829" i="29" l="1"/>
  <c r="D284" i="29"/>
  <c r="D284" i="18"/>
  <c r="D797" i="18"/>
  <c r="D1147" i="18"/>
  <c r="D1457" i="18"/>
  <c r="D1203" i="10"/>
  <c r="D1671" i="10"/>
  <c r="D284" i="10"/>
  <c r="D284" i="8"/>
  <c r="D1461" i="8"/>
  <c r="D841" i="8"/>
  <c r="D284" i="6"/>
  <c r="D769" i="4"/>
  <c r="D284" i="4"/>
  <c r="D606" i="1"/>
  <c r="D283" i="1"/>
  <c r="D830" i="29" a="1"/>
  <c r="D285" i="29" a="1"/>
  <c r="D285" i="18" a="1"/>
  <c r="D798" i="18" a="1"/>
  <c r="D1148" i="18" a="1"/>
  <c r="D1458" i="18" a="1"/>
  <c r="D1204" i="10" a="1"/>
  <c r="D1672" i="10" a="1"/>
  <c r="D285" i="10" a="1"/>
  <c r="D285" i="8" a="1"/>
  <c r="D1462" i="8" a="1"/>
  <c r="D842" i="8" a="1"/>
  <c r="D285" i="6" a="1"/>
  <c r="D770" i="4" a="1"/>
  <c r="D285" i="4" a="1"/>
  <c r="D607" i="1" a="1"/>
  <c r="D284" i="1" a="1"/>
  <c r="D285" i="29" l="1"/>
  <c r="D830" i="29"/>
  <c r="D1458" i="18"/>
  <c r="D1148" i="18"/>
  <c r="D798" i="18"/>
  <c r="D285" i="18"/>
  <c r="D285" i="10"/>
  <c r="D1672" i="10"/>
  <c r="D1204" i="10"/>
  <c r="D842" i="8"/>
  <c r="D1462" i="8"/>
  <c r="D285" i="8"/>
  <c r="D285" i="6"/>
  <c r="D285" i="4"/>
  <c r="D770" i="4"/>
  <c r="D284" i="1"/>
  <c r="D607" i="1"/>
  <c r="D286" i="29" a="1"/>
  <c r="D831" i="29" a="1"/>
  <c r="D1459" i="18" a="1"/>
  <c r="D1149" i="18" a="1"/>
  <c r="D799" i="18" a="1"/>
  <c r="D286" i="18" a="1"/>
  <c r="D286" i="10" a="1"/>
  <c r="D1205" i="10" a="1"/>
  <c r="D1673" i="10" a="1"/>
  <c r="D843" i="8" a="1"/>
  <c r="D1463" i="8" a="1"/>
  <c r="D286" i="8" a="1"/>
  <c r="D286" i="6" a="1"/>
  <c r="D286" i="4" a="1"/>
  <c r="D771" i="4" a="1"/>
  <c r="D285" i="1" a="1"/>
  <c r="D608" i="1" a="1"/>
  <c r="D831" i="29" l="1"/>
  <c r="D286" i="29"/>
  <c r="D286" i="18"/>
  <c r="D799" i="18"/>
  <c r="D1149" i="18"/>
  <c r="D1459" i="18"/>
  <c r="D1673" i="10"/>
  <c r="D1205" i="10"/>
  <c r="D286" i="10"/>
  <c r="D286" i="8"/>
  <c r="D1463" i="8"/>
  <c r="D843" i="8"/>
  <c r="D286" i="6"/>
  <c r="D771" i="4"/>
  <c r="D286" i="4"/>
  <c r="D608" i="1"/>
  <c r="D285" i="1"/>
  <c r="D832" i="29" a="1"/>
  <c r="D287" i="29" a="1"/>
  <c r="D287" i="18" a="1"/>
  <c r="D800" i="18" a="1"/>
  <c r="D1150" i="18" a="1"/>
  <c r="D1460" i="18" a="1"/>
  <c r="D1206" i="10" a="1"/>
  <c r="D287" i="10" a="1"/>
  <c r="D1674" i="10" a="1"/>
  <c r="D1464" i="8" a="1"/>
  <c r="D844" i="8" a="1"/>
  <c r="D287" i="8" a="1"/>
  <c r="D287" i="6" a="1"/>
  <c r="D772" i="4" a="1"/>
  <c r="D287" i="4" a="1"/>
  <c r="D609" i="1" a="1"/>
  <c r="D286" i="1" a="1"/>
  <c r="D287" i="29" l="1"/>
  <c r="D832" i="29"/>
  <c r="D1460" i="18"/>
  <c r="D1150" i="18"/>
  <c r="D800" i="18"/>
  <c r="D287" i="18"/>
  <c r="D1674" i="10"/>
  <c r="D287" i="10"/>
  <c r="D1206" i="10"/>
  <c r="D287" i="8"/>
  <c r="D844" i="8"/>
  <c r="D1464" i="8"/>
  <c r="D287" i="6"/>
  <c r="D287" i="4"/>
  <c r="D772" i="4"/>
  <c r="D286" i="1"/>
  <c r="D609" i="1"/>
  <c r="D288" i="29" a="1"/>
  <c r="D833" i="29" a="1"/>
  <c r="D1461" i="18" a="1"/>
  <c r="D1151" i="18" a="1"/>
  <c r="D801" i="18" a="1"/>
  <c r="D288" i="18" a="1"/>
  <c r="D1675" i="10" a="1"/>
  <c r="D288" i="10" a="1"/>
  <c r="D1207" i="10" a="1"/>
  <c r="D288" i="8" a="1"/>
  <c r="D845" i="8" a="1"/>
  <c r="D1465" i="8" a="1"/>
  <c r="D288" i="6" a="1"/>
  <c r="D288" i="4" a="1"/>
  <c r="D773" i="4" a="1"/>
  <c r="D287" i="1" a="1"/>
  <c r="D610" i="1" a="1"/>
  <c r="D833" i="29" l="1"/>
  <c r="D288" i="29"/>
  <c r="D288" i="18"/>
  <c r="D801" i="18"/>
  <c r="D1151" i="18"/>
  <c r="D1461" i="18"/>
  <c r="D1207" i="10"/>
  <c r="D288" i="10"/>
  <c r="D1675" i="10"/>
  <c r="D1465" i="8"/>
  <c r="D845" i="8"/>
  <c r="D288" i="8"/>
  <c r="D288" i="6"/>
  <c r="D773" i="4"/>
  <c r="D288" i="4"/>
  <c r="D610" i="1"/>
  <c r="D287" i="1"/>
  <c r="D834" i="29" a="1"/>
  <c r="D289" i="29" a="1"/>
  <c r="D289" i="18" a="1"/>
  <c r="D802" i="18" a="1"/>
  <c r="D1152" i="18" a="1"/>
  <c r="D1462" i="18" a="1"/>
  <c r="D1208" i="10" a="1"/>
  <c r="D289" i="10" a="1"/>
  <c r="D1676" i="10" a="1"/>
  <c r="D1466" i="8" a="1"/>
  <c r="D289" i="8" a="1"/>
  <c r="D846" i="8" a="1"/>
  <c r="D289" i="6" a="1"/>
  <c r="D774" i="4" a="1"/>
  <c r="D289" i="4" a="1"/>
  <c r="D611" i="1" a="1"/>
  <c r="D288" i="1" a="1"/>
  <c r="D289" i="29" l="1"/>
  <c r="D834" i="29"/>
  <c r="D1462" i="18"/>
  <c r="D1152" i="18"/>
  <c r="D802" i="18"/>
  <c r="D289" i="18"/>
  <c r="D1676" i="10"/>
  <c r="D289" i="10"/>
  <c r="D1208" i="10"/>
  <c r="D846" i="8"/>
  <c r="D289" i="8"/>
  <c r="D1466" i="8"/>
  <c r="D289" i="6"/>
  <c r="D289" i="4"/>
  <c r="D774" i="4"/>
  <c r="D288" i="1"/>
  <c r="D611" i="1"/>
  <c r="D290" i="29" a="1"/>
  <c r="D835" i="29" a="1"/>
  <c r="D1463" i="18" a="1"/>
  <c r="D1153" i="18" a="1"/>
  <c r="D803" i="18" a="1"/>
  <c r="D290" i="18" a="1"/>
  <c r="D1677" i="10" a="1"/>
  <c r="D290" i="10" a="1"/>
  <c r="D1209" i="10" a="1"/>
  <c r="D847" i="8" a="1"/>
  <c r="D290" i="8" a="1"/>
  <c r="D1467" i="8" a="1"/>
  <c r="D290" i="6" a="1"/>
  <c r="D290" i="4" a="1"/>
  <c r="D775" i="4" a="1"/>
  <c r="D289" i="1" a="1"/>
  <c r="D612" i="1" a="1"/>
  <c r="D835" i="29" l="1"/>
  <c r="D290" i="29"/>
  <c r="D290" i="18"/>
  <c r="D803" i="18"/>
  <c r="D1153" i="18"/>
  <c r="D1463" i="18"/>
  <c r="D1209" i="10"/>
  <c r="D290" i="10"/>
  <c r="D1677" i="10"/>
  <c r="D1467" i="8"/>
  <c r="D290" i="8"/>
  <c r="D847" i="8"/>
  <c r="D290" i="6"/>
  <c r="D775" i="4"/>
  <c r="D290" i="4"/>
  <c r="D612" i="1"/>
  <c r="D289" i="1"/>
  <c r="D836" i="29" a="1"/>
  <c r="D291" i="29" a="1"/>
  <c r="D291" i="18" a="1"/>
  <c r="D804" i="18" a="1"/>
  <c r="D1154" i="18" a="1"/>
  <c r="D1464" i="18" a="1"/>
  <c r="D1210" i="10" a="1"/>
  <c r="D291" i="10" a="1"/>
  <c r="D1678" i="10" a="1"/>
  <c r="D291" i="8" a="1"/>
  <c r="D848" i="8" a="1"/>
  <c r="D1468" i="8" a="1"/>
  <c r="D291" i="6" a="1"/>
  <c r="D776" i="4" a="1"/>
  <c r="D291" i="4" a="1"/>
  <c r="D613" i="1" a="1"/>
  <c r="D290" i="1" a="1"/>
  <c r="D291" i="29" l="1"/>
  <c r="D836" i="29"/>
  <c r="D1464" i="18"/>
  <c r="D1154" i="18"/>
  <c r="D804" i="18"/>
  <c r="D291" i="18"/>
  <c r="D1678" i="10"/>
  <c r="D291" i="10"/>
  <c r="D1210" i="10"/>
  <c r="D1468" i="8"/>
  <c r="D848" i="8"/>
  <c r="D291" i="8"/>
  <c r="D291" i="6"/>
  <c r="D291" i="4"/>
  <c r="D776" i="4"/>
  <c r="D290" i="1"/>
  <c r="D613" i="1"/>
  <c r="D292" i="29" a="1"/>
  <c r="D837" i="29" a="1"/>
  <c r="D805" i="18" a="1"/>
  <c r="D292" i="18" a="1"/>
  <c r="D1465" i="18" a="1"/>
  <c r="D1155" i="18" a="1"/>
  <c r="D1679" i="10" a="1"/>
  <c r="D292" i="10" a="1"/>
  <c r="D1211" i="10" a="1"/>
  <c r="D1469" i="8" a="1"/>
  <c r="D849" i="8" a="1"/>
  <c r="D292" i="8" a="1"/>
  <c r="D292" i="6" a="1"/>
  <c r="D292" i="4" a="1"/>
  <c r="D777" i="4" a="1"/>
  <c r="D291" i="1" a="1"/>
  <c r="D614" i="1" a="1"/>
  <c r="D837" i="29" l="1"/>
  <c r="D292" i="29"/>
  <c r="D1155" i="18"/>
  <c r="D1465" i="18"/>
  <c r="D292" i="18"/>
  <c r="D805" i="18"/>
  <c r="D1211" i="10"/>
  <c r="D292" i="10"/>
  <c r="D1679" i="10"/>
  <c r="D292" i="8"/>
  <c r="D849" i="8"/>
  <c r="D1469" i="8"/>
  <c r="D292" i="6"/>
  <c r="D777" i="4"/>
  <c r="D292" i="4"/>
  <c r="D614" i="1"/>
  <c r="D291" i="1"/>
  <c r="D838" i="29" a="1"/>
  <c r="D293" i="29" a="1"/>
  <c r="D1156" i="18" a="1"/>
  <c r="D1466" i="18" a="1"/>
  <c r="D293" i="18" a="1"/>
  <c r="D806" i="18" a="1"/>
  <c r="D1212" i="10" a="1"/>
  <c r="D293" i="10" a="1"/>
  <c r="D1680" i="10" a="1"/>
  <c r="D850" i="8" a="1"/>
  <c r="D1470" i="8" a="1"/>
  <c r="D293" i="8" a="1"/>
  <c r="D293" i="6" a="1"/>
  <c r="D778" i="4" a="1"/>
  <c r="D293" i="4" a="1"/>
  <c r="D615" i="1" a="1"/>
  <c r="D292" i="1" a="1"/>
  <c r="D293" i="29" l="1"/>
  <c r="D838" i="29"/>
  <c r="D806" i="18"/>
  <c r="D293" i="18"/>
  <c r="D1466" i="18"/>
  <c r="D1156" i="18"/>
  <c r="D1680" i="10"/>
  <c r="D293" i="10"/>
  <c r="D1212" i="10"/>
  <c r="D293" i="8"/>
  <c r="D1470" i="8"/>
  <c r="D850" i="8"/>
  <c r="D293" i="6"/>
  <c r="D293" i="4"/>
  <c r="D778" i="4"/>
  <c r="D292" i="1"/>
  <c r="D615" i="1"/>
  <c r="D294" i="29" a="1"/>
  <c r="D839" i="29" a="1"/>
  <c r="D807" i="18" a="1"/>
  <c r="D294" i="18" a="1"/>
  <c r="D1467" i="18" a="1"/>
  <c r="D1157" i="18" a="1"/>
  <c r="D1681" i="10" a="1"/>
  <c r="D294" i="10" a="1"/>
  <c r="D1213" i="10" a="1"/>
  <c r="D294" i="8" a="1"/>
  <c r="D1471" i="8" a="1"/>
  <c r="D851" i="8" a="1"/>
  <c r="D294" i="6" a="1"/>
  <c r="D294" i="4" a="1"/>
  <c r="D779" i="4" a="1"/>
  <c r="D293" i="1" a="1"/>
  <c r="D616" i="1" a="1"/>
  <c r="D839" i="29" l="1"/>
  <c r="D294" i="29"/>
  <c r="D1157" i="18"/>
  <c r="D1467" i="18"/>
  <c r="D294" i="18"/>
  <c r="D807" i="18"/>
  <c r="D1213" i="10"/>
  <c r="D294" i="10"/>
  <c r="D1681" i="10"/>
  <c r="D851" i="8"/>
  <c r="D1471" i="8"/>
  <c r="D294" i="8"/>
  <c r="D294" i="6"/>
  <c r="D779" i="4"/>
  <c r="D294" i="4"/>
  <c r="D616" i="1"/>
  <c r="D293" i="1"/>
  <c r="D840" i="29" a="1"/>
  <c r="D295" i="29" a="1"/>
  <c r="D1158" i="18" a="1"/>
  <c r="D1468" i="18" a="1"/>
  <c r="D295" i="18" a="1"/>
  <c r="D808" i="18" a="1"/>
  <c r="D1214" i="10" a="1"/>
  <c r="D295" i="10" a="1"/>
  <c r="D1682" i="10" a="1"/>
  <c r="D1472" i="8" a="1"/>
  <c r="D295" i="8" a="1"/>
  <c r="D852" i="8" a="1"/>
  <c r="D295" i="6" a="1"/>
  <c r="D780" i="4" a="1"/>
  <c r="D295" i="4" a="1"/>
  <c r="D617" i="1" a="1"/>
  <c r="D294" i="1" a="1"/>
  <c r="D295" i="29" l="1"/>
  <c r="D840" i="29"/>
  <c r="D808" i="18"/>
  <c r="D295" i="18"/>
  <c r="D1468" i="18"/>
  <c r="D1158" i="18"/>
  <c r="D1682" i="10"/>
  <c r="D295" i="10"/>
  <c r="D1214" i="10"/>
  <c r="D852" i="8"/>
  <c r="D295" i="8"/>
  <c r="D1472" i="8"/>
  <c r="D295" i="6"/>
  <c r="D295" i="4"/>
  <c r="D780" i="4"/>
  <c r="D294" i="1"/>
  <c r="D617" i="1"/>
  <c r="D296" i="29" a="1"/>
  <c r="D841" i="29" a="1"/>
  <c r="D809" i="18" a="1"/>
  <c r="D296" i="18" a="1"/>
  <c r="D1469" i="18" a="1"/>
  <c r="D1159" i="18" a="1"/>
  <c r="D1683" i="10" a="1"/>
  <c r="D296" i="10" a="1"/>
  <c r="D1215" i="10" a="1"/>
  <c r="D296" i="8" a="1"/>
  <c r="D1473" i="8" a="1"/>
  <c r="D853" i="8" a="1"/>
  <c r="D296" i="6" a="1"/>
  <c r="D296" i="4" a="1"/>
  <c r="D781" i="4" a="1"/>
  <c r="D295" i="1" a="1"/>
  <c r="D618" i="1" a="1"/>
  <c r="D841" i="29" l="1"/>
  <c r="D296" i="29"/>
  <c r="D1159" i="18"/>
  <c r="D1469" i="18"/>
  <c r="D296" i="18"/>
  <c r="D809" i="18"/>
  <c r="D1215" i="10"/>
  <c r="D296" i="10"/>
  <c r="D1683" i="10"/>
  <c r="D853" i="8"/>
  <c r="D1473" i="8"/>
  <c r="D296" i="8"/>
  <c r="D296" i="6"/>
  <c r="D781" i="4"/>
  <c r="D296" i="4"/>
  <c r="D618" i="1"/>
  <c r="D295" i="1"/>
  <c r="D842" i="29" a="1"/>
  <c r="D297" i="29" a="1"/>
  <c r="D1160" i="18" a="1"/>
  <c r="D1470" i="18" a="1"/>
  <c r="D297" i="18" a="1"/>
  <c r="D810" i="18" a="1"/>
  <c r="D1216" i="10" a="1"/>
  <c r="D297" i="10" a="1"/>
  <c r="D1684" i="10" a="1"/>
  <c r="D854" i="8" a="1"/>
  <c r="D297" i="8" a="1"/>
  <c r="D1474" i="8" a="1"/>
  <c r="D297" i="6" a="1"/>
  <c r="D782" i="4" a="1"/>
  <c r="D297" i="4" a="1"/>
  <c r="D619" i="1" a="1"/>
  <c r="D296" i="1" a="1"/>
  <c r="D297" i="29" l="1"/>
  <c r="D842" i="29"/>
  <c r="D810" i="18"/>
  <c r="D297" i="18"/>
  <c r="D1470" i="18"/>
  <c r="D1160" i="18"/>
  <c r="D1684" i="10"/>
  <c r="D297" i="10"/>
  <c r="D1216" i="10"/>
  <c r="D1474" i="8"/>
  <c r="D297" i="8"/>
  <c r="D854" i="8"/>
  <c r="D297" i="6"/>
  <c r="D297" i="4"/>
  <c r="D782" i="4"/>
  <c r="D296" i="1"/>
  <c r="D619" i="1"/>
  <c r="D298" i="29" a="1"/>
  <c r="D843" i="29" a="1"/>
  <c r="D811" i="18" a="1"/>
  <c r="D298" i="18" a="1"/>
  <c r="D1471" i="18" a="1"/>
  <c r="D1161" i="18" a="1"/>
  <c r="D1685" i="10" a="1"/>
  <c r="D298" i="10" a="1"/>
  <c r="D1217" i="10" a="1"/>
  <c r="D1475" i="8" a="1"/>
  <c r="D298" i="8" a="1"/>
  <c r="D855" i="8" a="1"/>
  <c r="D298" i="6" a="1"/>
  <c r="D298" i="4" a="1"/>
  <c r="D783" i="4" a="1"/>
  <c r="D297" i="1" a="1"/>
  <c r="D620" i="1" a="1"/>
  <c r="D843" i="29" l="1"/>
  <c r="D298" i="29"/>
  <c r="D1161" i="18"/>
  <c r="D1471" i="18"/>
  <c r="D298" i="18"/>
  <c r="D811" i="18"/>
  <c r="D1217" i="10"/>
  <c r="D298" i="10"/>
  <c r="D1685" i="10"/>
  <c r="D855" i="8"/>
  <c r="D298" i="8"/>
  <c r="D1475" i="8"/>
  <c r="D298" i="6"/>
  <c r="D783" i="4"/>
  <c r="D298" i="4"/>
  <c r="D620" i="1"/>
  <c r="D297" i="1"/>
  <c r="D844" i="29" a="1"/>
  <c r="D299" i="29" a="1"/>
  <c r="D1162" i="18" a="1"/>
  <c r="D1472" i="18" a="1"/>
  <c r="D299" i="18" a="1"/>
  <c r="D812" i="18" a="1"/>
  <c r="D1218" i="10" a="1"/>
  <c r="D299" i="10" a="1"/>
  <c r="D1686" i="10" a="1"/>
  <c r="D856" i="8" a="1"/>
  <c r="D1476" i="8" a="1"/>
  <c r="D299" i="8" a="1"/>
  <c r="D299" i="6" a="1"/>
  <c r="D784" i="4" a="1"/>
  <c r="D299" i="4" a="1"/>
  <c r="D621" i="1" a="1"/>
  <c r="D298" i="1" a="1"/>
  <c r="D299" i="29" l="1"/>
  <c r="D844" i="29"/>
  <c r="D812" i="18"/>
  <c r="D299" i="18"/>
  <c r="D1472" i="18"/>
  <c r="D1162" i="18"/>
  <c r="D1686" i="10"/>
  <c r="D299" i="10"/>
  <c r="D1218" i="10"/>
  <c r="D299" i="8"/>
  <c r="D1476" i="8"/>
  <c r="D856" i="8"/>
  <c r="D299" i="6"/>
  <c r="D299" i="4"/>
  <c r="D784" i="4"/>
  <c r="D298" i="1"/>
  <c r="D621" i="1"/>
  <c r="D300" i="29" a="1"/>
  <c r="D845" i="29" a="1"/>
  <c r="D813" i="18" a="1"/>
  <c r="D300" i="18" a="1"/>
  <c r="D1473" i="18" a="1"/>
  <c r="D1163" i="18" a="1"/>
  <c r="D1687" i="10" a="1"/>
  <c r="D300" i="10" a="1"/>
  <c r="D1219" i="10" a="1"/>
  <c r="D300" i="8" a="1"/>
  <c r="D857" i="8" a="1"/>
  <c r="D1477" i="8" a="1"/>
  <c r="D300" i="6" a="1"/>
  <c r="D300" i="4" a="1"/>
  <c r="D785" i="4" a="1"/>
  <c r="D299" i="1" a="1"/>
  <c r="D622" i="1" a="1"/>
  <c r="D845" i="29" l="1"/>
  <c r="D300" i="29"/>
  <c r="D1163" i="18"/>
  <c r="D1473" i="18"/>
  <c r="D300" i="18"/>
  <c r="D813" i="18"/>
  <c r="D1219" i="10"/>
  <c r="D300" i="10"/>
  <c r="D1687" i="10"/>
  <c r="D1477" i="8"/>
  <c r="D857" i="8"/>
  <c r="D300" i="8"/>
  <c r="D300" i="6"/>
  <c r="D785" i="4"/>
  <c r="D300" i="4"/>
  <c r="D622" i="1"/>
  <c r="D299" i="1"/>
  <c r="D846" i="29" a="1"/>
  <c r="D301" i="29" a="1"/>
  <c r="D1164" i="18" a="1"/>
  <c r="D1474" i="18" a="1"/>
  <c r="D301" i="18" a="1"/>
  <c r="D814" i="18" a="1"/>
  <c r="D1220" i="10" a="1"/>
  <c r="D301" i="10" a="1"/>
  <c r="D1688" i="10" a="1"/>
  <c r="D1478" i="8" a="1"/>
  <c r="D301" i="8" a="1"/>
  <c r="D858" i="8" a="1"/>
  <c r="D301" i="6" a="1"/>
  <c r="D786" i="4" a="1"/>
  <c r="D301" i="4" a="1"/>
  <c r="D623" i="1" a="1"/>
  <c r="D300" i="1" a="1"/>
  <c r="D301" i="29" l="1"/>
  <c r="D846" i="29"/>
  <c r="D814" i="18"/>
  <c r="D301" i="18"/>
  <c r="D1474" i="18"/>
  <c r="D1164" i="18"/>
  <c r="D1688" i="10"/>
  <c r="D301" i="10"/>
  <c r="D1220" i="10"/>
  <c r="D858" i="8"/>
  <c r="D301" i="8"/>
  <c r="D1478" i="8"/>
  <c r="D301" i="6"/>
  <c r="D301" i="4"/>
  <c r="D786" i="4"/>
  <c r="D300" i="1"/>
  <c r="D623" i="1"/>
  <c r="D302" i="29" a="1"/>
  <c r="D847" i="29" a="1"/>
  <c r="D815" i="18" a="1"/>
  <c r="D302" i="18" a="1"/>
  <c r="D1475" i="18" a="1"/>
  <c r="D1165" i="18" a="1"/>
  <c r="D1689" i="10" a="1"/>
  <c r="D302" i="10" a="1"/>
  <c r="D1221" i="10" a="1"/>
  <c r="D859" i="8" a="1"/>
  <c r="D302" i="8" a="1"/>
  <c r="D1479" i="8" a="1"/>
  <c r="D302" i="6" a="1"/>
  <c r="D302" i="4" a="1"/>
  <c r="D787" i="4" a="1"/>
  <c r="D301" i="1" a="1"/>
  <c r="D624" i="1" a="1"/>
  <c r="D847" i="29" l="1"/>
  <c r="D302" i="29"/>
  <c r="D1165" i="18"/>
  <c r="D1475" i="18"/>
  <c r="D302" i="18"/>
  <c r="D815" i="18"/>
  <c r="D1221" i="10"/>
  <c r="D302" i="10"/>
  <c r="D1689" i="10"/>
  <c r="D1479" i="8"/>
  <c r="D302" i="8"/>
  <c r="D859" i="8"/>
  <c r="D302" i="6"/>
  <c r="D787" i="4"/>
  <c r="D302" i="4"/>
  <c r="D624" i="1"/>
  <c r="D301" i="1"/>
  <c r="D848" i="29" a="1"/>
  <c r="D303" i="29" a="1"/>
  <c r="D1166" i="18" a="1"/>
  <c r="D1476" i="18" a="1"/>
  <c r="D303" i="18" a="1"/>
  <c r="D816" i="18" a="1"/>
  <c r="D1222" i="10" a="1"/>
  <c r="D303" i="10" a="1"/>
  <c r="D1690" i="10" a="1"/>
  <c r="D1480" i="8" a="1"/>
  <c r="D860" i="8" a="1"/>
  <c r="D303" i="8" a="1"/>
  <c r="D303" i="6" a="1"/>
  <c r="D788" i="4" a="1"/>
  <c r="D303" i="4" a="1"/>
  <c r="D625" i="1" a="1"/>
  <c r="D302" i="1" a="1"/>
  <c r="D303" i="29" l="1"/>
  <c r="D848" i="29"/>
  <c r="D816" i="18"/>
  <c r="D303" i="18"/>
  <c r="D1476" i="18"/>
  <c r="D1166" i="18"/>
  <c r="D1690" i="10"/>
  <c r="D303" i="10"/>
  <c r="D1222" i="10"/>
  <c r="D303" i="8"/>
  <c r="D860" i="8"/>
  <c r="D1480" i="8"/>
  <c r="D303" i="6"/>
  <c r="D303" i="4"/>
  <c r="D788" i="4"/>
  <c r="D302" i="1"/>
  <c r="D625" i="1"/>
  <c r="D304" i="29" a="1"/>
  <c r="D849" i="29" a="1"/>
  <c r="D817" i="18" a="1"/>
  <c r="D304" i="18" a="1"/>
  <c r="D1477" i="18" a="1"/>
  <c r="D1167" i="18" a="1"/>
  <c r="D1691" i="10" a="1"/>
  <c r="D304" i="10" a="1"/>
  <c r="D1223" i="10" a="1"/>
  <c r="D304" i="8" a="1"/>
  <c r="D861" i="8" a="1"/>
  <c r="D1481" i="8" a="1"/>
  <c r="D304" i="6" a="1"/>
  <c r="D304" i="4" a="1"/>
  <c r="D789" i="4" a="1"/>
  <c r="D303" i="1" a="1"/>
  <c r="D626" i="1" a="1"/>
  <c r="D849" i="29" l="1"/>
  <c r="D304" i="29"/>
  <c r="D1167" i="18"/>
  <c r="D1477" i="18"/>
  <c r="D304" i="18"/>
  <c r="D817" i="18"/>
  <c r="D1223" i="10"/>
  <c r="D304" i="10"/>
  <c r="D1691" i="10"/>
  <c r="D1481" i="8"/>
  <c r="D861" i="8"/>
  <c r="D304" i="8"/>
  <c r="D304" i="6"/>
  <c r="D789" i="4"/>
  <c r="D304" i="4"/>
  <c r="D626" i="1"/>
  <c r="D303" i="1"/>
  <c r="D850" i="29" a="1"/>
  <c r="D305" i="29" a="1"/>
  <c r="D1168" i="18" a="1"/>
  <c r="D1478" i="18" a="1"/>
  <c r="D305" i="18" a="1"/>
  <c r="D818" i="18" a="1"/>
  <c r="D1224" i="10" a="1"/>
  <c r="D305" i="10" a="1"/>
  <c r="D1692" i="10" a="1"/>
  <c r="D1482" i="8" a="1"/>
  <c r="D862" i="8" a="1"/>
  <c r="D305" i="8" a="1"/>
  <c r="D305" i="6" a="1"/>
  <c r="D790" i="4" a="1"/>
  <c r="D305" i="4" a="1"/>
  <c r="D627" i="1" a="1"/>
  <c r="D304" i="1" a="1"/>
  <c r="D305" i="29" l="1"/>
  <c r="D850" i="29"/>
  <c r="D818" i="18"/>
  <c r="D305" i="18"/>
  <c r="D1478" i="18"/>
  <c r="D1168" i="18"/>
  <c r="D1692" i="10"/>
  <c r="D305" i="10"/>
  <c r="D1224" i="10"/>
  <c r="D305" i="8"/>
  <c r="D862" i="8"/>
  <c r="D1482" i="8"/>
  <c r="D305" i="6"/>
  <c r="D305" i="4"/>
  <c r="D790" i="4"/>
  <c r="D304" i="1"/>
  <c r="D627" i="1"/>
  <c r="D306" i="29" a="1"/>
  <c r="D851" i="29" a="1"/>
  <c r="D819" i="18" a="1"/>
  <c r="D306" i="18" a="1"/>
  <c r="D1479" i="18" a="1"/>
  <c r="D1169" i="18" a="1"/>
  <c r="D1693" i="10" a="1"/>
  <c r="D306" i="10" a="1"/>
  <c r="D1225" i="10" a="1"/>
  <c r="D306" i="8" a="1"/>
  <c r="D1483" i="8" a="1"/>
  <c r="D863" i="8" a="1"/>
  <c r="D306" i="6" a="1"/>
  <c r="D306" i="4" a="1"/>
  <c r="D791" i="4" a="1"/>
  <c r="D628" i="1" a="1"/>
  <c r="D305" i="1" a="1"/>
  <c r="D851" i="29" l="1"/>
  <c r="D306" i="29"/>
  <c r="D1169" i="18"/>
  <c r="D1479" i="18"/>
  <c r="D306" i="18"/>
  <c r="D819" i="18"/>
  <c r="D1225" i="10"/>
  <c r="D306" i="10"/>
  <c r="D1693" i="10"/>
  <c r="D863" i="8"/>
  <c r="D1483" i="8"/>
  <c r="D306" i="8"/>
  <c r="D306" i="6"/>
  <c r="D791" i="4"/>
  <c r="D306" i="4"/>
  <c r="D305" i="1"/>
  <c r="D628" i="1"/>
  <c r="D307" i="29" a="1"/>
  <c r="D1170" i="18" a="1"/>
  <c r="D1480" i="18" a="1"/>
  <c r="D307" i="18" a="1"/>
  <c r="D820" i="18" a="1"/>
  <c r="D1226" i="10" a="1"/>
  <c r="D1694" i="10" a="1"/>
  <c r="D307" i="10" a="1"/>
  <c r="D864" i="8" a="1"/>
  <c r="D307" i="8" a="1"/>
  <c r="D1484" i="8" a="1"/>
  <c r="D307" i="6" a="1"/>
  <c r="D792" i="4" a="1"/>
  <c r="D307" i="4" a="1"/>
  <c r="D306" i="1" a="1"/>
  <c r="D629" i="1" a="1"/>
  <c r="D307" i="29" l="1"/>
  <c r="D820" i="18"/>
  <c r="D307" i="18"/>
  <c r="D1480" i="18"/>
  <c r="D1170" i="18"/>
  <c r="D307" i="10"/>
  <c r="D1694" i="10"/>
  <c r="D1226" i="10"/>
  <c r="D1484" i="8"/>
  <c r="D307" i="8"/>
  <c r="D864" i="8"/>
  <c r="D307" i="6"/>
  <c r="D307" i="4"/>
  <c r="D792" i="4"/>
  <c r="D629" i="1"/>
  <c r="D306" i="1"/>
  <c r="D308" i="29" a="1"/>
  <c r="D821" i="18" a="1"/>
  <c r="D308" i="18" a="1"/>
  <c r="D1481" i="18" a="1"/>
  <c r="D1171" i="18" a="1"/>
  <c r="D308" i="10" a="1"/>
  <c r="D1695" i="10" a="1"/>
  <c r="D1227" i="10" a="1"/>
  <c r="D1485" i="8" a="1"/>
  <c r="D308" i="8" a="1"/>
  <c r="D865" i="8" a="1"/>
  <c r="D308" i="6" a="1"/>
  <c r="D308" i="4" a="1"/>
  <c r="D793" i="4" a="1"/>
  <c r="D630" i="1" a="1"/>
  <c r="D307" i="1" a="1"/>
  <c r="D308" i="29" l="1"/>
  <c r="D1171" i="18"/>
  <c r="D1481" i="18"/>
  <c r="D308" i="18"/>
  <c r="D821" i="18"/>
  <c r="D1227" i="10"/>
  <c r="D1695" i="10"/>
  <c r="D308" i="10"/>
  <c r="D865" i="8"/>
  <c r="D308" i="8"/>
  <c r="D1485" i="8"/>
  <c r="D308" i="6"/>
  <c r="D793" i="4"/>
  <c r="D308" i="4"/>
  <c r="D307" i="1"/>
  <c r="D630" i="1"/>
  <c r="D309" i="29" a="1"/>
  <c r="D1172" i="18" a="1"/>
  <c r="D1482" i="18" a="1"/>
  <c r="D309" i="18" a="1"/>
  <c r="D822" i="18" a="1"/>
  <c r="D1228" i="10" a="1"/>
  <c r="D1696" i="10" a="1"/>
  <c r="D309" i="10" a="1"/>
  <c r="D866" i="8" a="1"/>
  <c r="D309" i="8" a="1"/>
  <c r="D1486" i="8" a="1"/>
  <c r="D309" i="6" a="1"/>
  <c r="D794" i="4" a="1"/>
  <c r="D309" i="4" a="1"/>
  <c r="D631" i="1" a="1"/>
  <c r="D308" i="1" a="1"/>
  <c r="D309" i="29" l="1"/>
  <c r="D822" i="18"/>
  <c r="D309" i="18"/>
  <c r="D1482" i="18"/>
  <c r="D1172" i="18"/>
  <c r="D309" i="10"/>
  <c r="D1696" i="10"/>
  <c r="D1228" i="10"/>
  <c r="D1486" i="8"/>
  <c r="D309" i="8"/>
  <c r="D866" i="8"/>
  <c r="D309" i="6"/>
  <c r="D309" i="4"/>
  <c r="D794" i="4"/>
  <c r="D308" i="1"/>
  <c r="D631" i="1"/>
  <c r="D310" i="29" a="1"/>
  <c r="D823" i="18" a="1"/>
  <c r="D310" i="18" a="1"/>
  <c r="D1483" i="18" a="1"/>
  <c r="D1173" i="18" a="1"/>
  <c r="D310" i="10" a="1"/>
  <c r="D1697" i="10" a="1"/>
  <c r="D1229" i="10" a="1"/>
  <c r="D1487" i="8" a="1"/>
  <c r="D310" i="8" a="1"/>
  <c r="D867" i="8" a="1"/>
  <c r="D310" i="6" a="1"/>
  <c r="D310" i="4" a="1"/>
  <c r="D795" i="4" a="1"/>
  <c r="D309" i="1" a="1"/>
  <c r="D632" i="1" a="1"/>
  <c r="D310" i="29" l="1"/>
  <c r="D1173" i="18"/>
  <c r="D1483" i="18"/>
  <c r="D310" i="18"/>
  <c r="D823" i="18"/>
  <c r="D1229" i="10"/>
  <c r="D1697" i="10"/>
  <c r="D310" i="10"/>
  <c r="D867" i="8"/>
  <c r="D310" i="8"/>
  <c r="D1487" i="8"/>
  <c r="D310" i="6"/>
  <c r="D795" i="4"/>
  <c r="D310" i="4"/>
  <c r="D632" i="1"/>
  <c r="D309" i="1"/>
  <c r="D311" i="29" a="1"/>
  <c r="D1174" i="18" a="1"/>
  <c r="D1484" i="18" a="1"/>
  <c r="D311" i="18" a="1"/>
  <c r="D824" i="18" a="1"/>
  <c r="D1230" i="10" a="1"/>
  <c r="D1698" i="10" a="1"/>
  <c r="D311" i="10" a="1"/>
  <c r="D868" i="8" a="1"/>
  <c r="D311" i="8" a="1"/>
  <c r="D1488" i="8" a="1"/>
  <c r="D311" i="6" a="1"/>
  <c r="D796" i="4" a="1"/>
  <c r="D311" i="4" a="1"/>
  <c r="D633" i="1" a="1"/>
  <c r="D310" i="1" a="1"/>
  <c r="D311" i="29" l="1"/>
  <c r="D824" i="18"/>
  <c r="D311" i="18"/>
  <c r="D1484" i="18"/>
  <c r="D1174" i="18"/>
  <c r="D311" i="10"/>
  <c r="D1698" i="10"/>
  <c r="D1230" i="10"/>
  <c r="D1488" i="8"/>
  <c r="D311" i="8"/>
  <c r="D868" i="8"/>
  <c r="D311" i="6"/>
  <c r="D311" i="4"/>
  <c r="D796" i="4"/>
  <c r="D310" i="1"/>
  <c r="D633" i="1"/>
  <c r="D312" i="29" a="1"/>
  <c r="D825" i="18" a="1"/>
  <c r="D312" i="18" a="1"/>
  <c r="D1485" i="18" a="1"/>
  <c r="D312" i="10" a="1"/>
  <c r="D1699" i="10" a="1"/>
  <c r="D1231" i="10" a="1"/>
  <c r="D1489" i="8" a="1"/>
  <c r="D312" i="8" a="1"/>
  <c r="D869" i="8" a="1"/>
  <c r="D312" i="6" a="1"/>
  <c r="D312" i="4" a="1"/>
  <c r="D797" i="4" a="1"/>
  <c r="D311" i="1" a="1"/>
  <c r="D634" i="1" a="1"/>
  <c r="D312" i="29" l="1"/>
  <c r="D1485" i="18"/>
  <c r="D312" i="18"/>
  <c r="D825" i="18"/>
  <c r="D1231" i="10"/>
  <c r="D1699" i="10"/>
  <c r="D312" i="10"/>
  <c r="D869" i="8"/>
  <c r="D312" i="8"/>
  <c r="D1489" i="8"/>
  <c r="D312" i="6"/>
  <c r="D797" i="4"/>
  <c r="D312" i="4"/>
  <c r="D634" i="1"/>
  <c r="D311" i="1"/>
  <c r="D313" i="29" a="1"/>
  <c r="D1486" i="18" a="1"/>
  <c r="D313" i="18" a="1"/>
  <c r="D826" i="18" a="1"/>
  <c r="D1232" i="10" a="1"/>
  <c r="D1700" i="10" a="1"/>
  <c r="D313" i="10" a="1"/>
  <c r="D870" i="8" a="1"/>
  <c r="D313" i="8" a="1"/>
  <c r="D1490" i="8" a="1"/>
  <c r="D313" i="6" a="1"/>
  <c r="D798" i="4" a="1"/>
  <c r="D313" i="4" a="1"/>
  <c r="D635" i="1" a="1"/>
  <c r="D312" i="1" a="1"/>
  <c r="D313" i="29" l="1"/>
  <c r="D826" i="18"/>
  <c r="D313" i="18"/>
  <c r="D1486" i="18"/>
  <c r="D313" i="10"/>
  <c r="D1700" i="10"/>
  <c r="D1232" i="10"/>
  <c r="D1490" i="8"/>
  <c r="D313" i="8"/>
  <c r="D870" i="8"/>
  <c r="D313" i="6"/>
  <c r="D313" i="4"/>
  <c r="D798" i="4"/>
  <c r="D312" i="1"/>
  <c r="D635" i="1"/>
  <c r="D314" i="29" a="1"/>
  <c r="D827" i="18" a="1"/>
  <c r="D314" i="18" a="1"/>
  <c r="D1487" i="18" a="1"/>
  <c r="D314" i="10" a="1"/>
  <c r="D1701" i="10" a="1"/>
  <c r="D1233" i="10" a="1"/>
  <c r="D1491" i="8" a="1"/>
  <c r="D314" i="8" a="1"/>
  <c r="D871" i="8" a="1"/>
  <c r="D314" i="6" a="1"/>
  <c r="D314" i="4" a="1"/>
  <c r="D799" i="4" a="1"/>
  <c r="D313" i="1" a="1"/>
  <c r="D636" i="1" a="1"/>
  <c r="D314" i="29" l="1"/>
  <c r="D1487" i="18"/>
  <c r="D314" i="18"/>
  <c r="D827" i="18"/>
  <c r="D1233" i="10"/>
  <c r="D1701" i="10"/>
  <c r="D314" i="10"/>
  <c r="D871" i="8"/>
  <c r="D314" i="8"/>
  <c r="D1491" i="8"/>
  <c r="D314" i="6"/>
  <c r="D799" i="4"/>
  <c r="D314" i="4"/>
  <c r="D636" i="1"/>
  <c r="D313" i="1"/>
  <c r="D315" i="29" a="1"/>
  <c r="D1488" i="18" a="1"/>
  <c r="D315" i="18" a="1"/>
  <c r="D828" i="18" a="1"/>
  <c r="D1234" i="10" a="1"/>
  <c r="D1702" i="10" a="1"/>
  <c r="D315" i="10" a="1"/>
  <c r="D872" i="8" a="1"/>
  <c r="D315" i="8" a="1"/>
  <c r="D1492" i="8" a="1"/>
  <c r="D315" i="6" a="1"/>
  <c r="D800" i="4" a="1"/>
  <c r="D315" i="4" a="1"/>
  <c r="D637" i="1" a="1"/>
  <c r="D314" i="1" a="1"/>
  <c r="D315" i="29" l="1"/>
  <c r="D828" i="18"/>
  <c r="D315" i="18"/>
  <c r="D1488" i="18"/>
  <c r="D315" i="10"/>
  <c r="D1702" i="10"/>
  <c r="D1234" i="10"/>
  <c r="D1492" i="8"/>
  <c r="D315" i="8"/>
  <c r="D872" i="8"/>
  <c r="D315" i="6"/>
  <c r="D315" i="4"/>
  <c r="D800" i="4"/>
  <c r="D314" i="1"/>
  <c r="D637" i="1"/>
  <c r="D316" i="29" a="1"/>
  <c r="D829" i="18" a="1"/>
  <c r="D316" i="18" a="1"/>
  <c r="D1489" i="18" a="1"/>
  <c r="D316" i="10" a="1"/>
  <c r="D1703" i="10" a="1"/>
  <c r="D1235" i="10" a="1"/>
  <c r="D1493" i="8" a="1"/>
  <c r="D316" i="8" a="1"/>
  <c r="D873" i="8" a="1"/>
  <c r="D316" i="6" a="1"/>
  <c r="D316" i="4" a="1"/>
  <c r="D801" i="4" a="1"/>
  <c r="D315" i="1" a="1"/>
  <c r="D316" i="29" l="1"/>
  <c r="D1489" i="18"/>
  <c r="D316" i="18"/>
  <c r="D829" i="18"/>
  <c r="D1235" i="10"/>
  <c r="D1703" i="10"/>
  <c r="D316" i="10"/>
  <c r="D873" i="8"/>
  <c r="D316" i="8"/>
  <c r="D1493" i="8"/>
  <c r="D316" i="6"/>
  <c r="D801" i="4"/>
  <c r="D316" i="4"/>
  <c r="D315" i="1"/>
  <c r="D317" i="29" a="1"/>
  <c r="D1490" i="18" a="1"/>
  <c r="D317" i="18" a="1"/>
  <c r="D830" i="18" a="1"/>
  <c r="D1236" i="10" a="1"/>
  <c r="D1704" i="10" a="1"/>
  <c r="D317" i="10" a="1"/>
  <c r="D874" i="8" a="1"/>
  <c r="D317" i="8" a="1"/>
  <c r="D1494" i="8" a="1"/>
  <c r="D317" i="6" a="1"/>
  <c r="D802" i="4" a="1"/>
  <c r="D317" i="4" a="1"/>
  <c r="D316" i="1" a="1"/>
  <c r="D317" i="29" l="1"/>
  <c r="D830" i="18"/>
  <c r="D317" i="18"/>
  <c r="D1490" i="18"/>
  <c r="D317" i="10"/>
  <c r="D1704" i="10"/>
  <c r="D1236" i="10"/>
  <c r="D1494" i="8"/>
  <c r="D317" i="8"/>
  <c r="D874" i="8"/>
  <c r="D317" i="6"/>
  <c r="D317" i="4"/>
  <c r="D802" i="4"/>
  <c r="D316" i="1"/>
  <c r="D318" i="29" a="1"/>
  <c r="D831" i="18" a="1"/>
  <c r="D318" i="18" a="1"/>
  <c r="D1491" i="18" a="1"/>
  <c r="D318" i="10" a="1"/>
  <c r="D1705" i="10" a="1"/>
  <c r="D1237" i="10" a="1"/>
  <c r="D1495" i="8" a="1"/>
  <c r="D318" i="8" a="1"/>
  <c r="D875" i="8" a="1"/>
  <c r="D318" i="6" a="1"/>
  <c r="D318" i="4" a="1"/>
  <c r="D803" i="4" a="1"/>
  <c r="D317" i="1" a="1"/>
  <c r="D318" i="29" l="1"/>
  <c r="D1491" i="18"/>
  <c r="D318" i="18"/>
  <c r="D831" i="18"/>
  <c r="D1237" i="10"/>
  <c r="D1705" i="10"/>
  <c r="D318" i="10"/>
  <c r="D875" i="8"/>
  <c r="D318" i="8"/>
  <c r="D1495" i="8"/>
  <c r="D318" i="6"/>
  <c r="D803" i="4"/>
  <c r="D318" i="4"/>
  <c r="D317" i="1"/>
  <c r="D319" i="29" a="1"/>
  <c r="D1492" i="18" a="1"/>
  <c r="D319" i="18" a="1"/>
  <c r="D832" i="18" a="1"/>
  <c r="D1238" i="10" a="1"/>
  <c r="D1706" i="10" a="1"/>
  <c r="D319" i="10" a="1"/>
  <c r="D876" i="8" a="1"/>
  <c r="D1496" i="8" a="1"/>
  <c r="D319" i="8" a="1"/>
  <c r="D319" i="6" a="1"/>
  <c r="D804" i="4" a="1"/>
  <c r="D319" i="4" a="1"/>
  <c r="D318" i="1" a="1"/>
  <c r="D319" i="29" l="1"/>
  <c r="D832" i="18"/>
  <c r="D319" i="18"/>
  <c r="D1492" i="18"/>
  <c r="D319" i="10"/>
  <c r="D1706" i="10"/>
  <c r="D1238" i="10"/>
  <c r="D319" i="8"/>
  <c r="D1496" i="8"/>
  <c r="D876" i="8"/>
  <c r="D319" i="6"/>
  <c r="D319" i="4"/>
  <c r="D804" i="4"/>
  <c r="D318" i="1"/>
  <c r="D320" i="29" a="1"/>
  <c r="D833" i="18" a="1"/>
  <c r="D320" i="18" a="1"/>
  <c r="D1493" i="18" a="1"/>
  <c r="D320" i="10" a="1"/>
  <c r="D1707" i="10" a="1"/>
  <c r="D1239" i="10" a="1"/>
  <c r="D320" i="8" a="1"/>
  <c r="D1497" i="8" a="1"/>
  <c r="D877" i="8" a="1"/>
  <c r="D320" i="6" a="1"/>
  <c r="D320" i="4" a="1"/>
  <c r="D805" i="4" a="1"/>
  <c r="D319" i="1" a="1"/>
  <c r="D320" i="29" l="1"/>
  <c r="D1493" i="18"/>
  <c r="D320" i="18"/>
  <c r="D833" i="18"/>
  <c r="D1239" i="10"/>
  <c r="D1707" i="10"/>
  <c r="D320" i="10"/>
  <c r="D877" i="8"/>
  <c r="D1497" i="8"/>
  <c r="D320" i="8"/>
  <c r="D320" i="6"/>
  <c r="D805" i="4"/>
  <c r="D320" i="4"/>
  <c r="D319" i="1"/>
  <c r="D321" i="29" a="1"/>
  <c r="D1494" i="18" a="1"/>
  <c r="D321" i="18" a="1"/>
  <c r="D834" i="18" a="1"/>
  <c r="D1240" i="10" a="1"/>
  <c r="D1708" i="10" a="1"/>
  <c r="D321" i="10" a="1"/>
  <c r="D878" i="8" a="1"/>
  <c r="D1498" i="8" a="1"/>
  <c r="D321" i="8" a="1"/>
  <c r="D321" i="6" a="1"/>
  <c r="D806" i="4" a="1"/>
  <c r="D321" i="4" a="1"/>
  <c r="D320" i="1" a="1"/>
  <c r="D321" i="29" l="1"/>
  <c r="D834" i="18"/>
  <c r="D321" i="18"/>
  <c r="D1494" i="18"/>
  <c r="D321" i="10"/>
  <c r="D1708" i="10"/>
  <c r="D1240" i="10"/>
  <c r="D321" i="8"/>
  <c r="D1498" i="8"/>
  <c r="D878" i="8"/>
  <c r="D321" i="6"/>
  <c r="D321" i="4"/>
  <c r="D806" i="4"/>
  <c r="D320" i="1"/>
  <c r="D322" i="29" a="1"/>
  <c r="D835" i="18" a="1"/>
  <c r="D322" i="18" a="1"/>
  <c r="D1495" i="18" a="1"/>
  <c r="D322" i="10" a="1"/>
  <c r="D1709" i="10" a="1"/>
  <c r="D1241" i="10" a="1"/>
  <c r="D322" i="8" a="1"/>
  <c r="D879" i="8" a="1"/>
  <c r="D1499" i="8" a="1"/>
  <c r="D322" i="6" a="1"/>
  <c r="D322" i="4" a="1"/>
  <c r="D807" i="4" a="1"/>
  <c r="D321" i="1" a="1"/>
  <c r="D322" i="29" l="1"/>
  <c r="D1495" i="18"/>
  <c r="D322" i="18"/>
  <c r="D835" i="18"/>
  <c r="D1241" i="10"/>
  <c r="D1709" i="10"/>
  <c r="D322" i="10"/>
  <c r="D1499" i="8"/>
  <c r="D879" i="8"/>
  <c r="D322" i="8"/>
  <c r="D322" i="6"/>
  <c r="D807" i="4"/>
  <c r="D322" i="4"/>
  <c r="D321" i="1"/>
  <c r="D323" i="29" a="1"/>
  <c r="D1496" i="18" a="1"/>
  <c r="D323" i="18" a="1"/>
  <c r="D836" i="18" a="1"/>
  <c r="D1242" i="10" a="1"/>
  <c r="D1710" i="10" a="1"/>
  <c r="D323" i="10" a="1"/>
  <c r="D1500" i="8" a="1"/>
  <c r="D880" i="8" a="1"/>
  <c r="D323" i="8" a="1"/>
  <c r="D323" i="6" a="1"/>
  <c r="D808" i="4" a="1"/>
  <c r="D323" i="4" a="1"/>
  <c r="D322" i="1" a="1"/>
  <c r="D323" i="29" l="1"/>
  <c r="D836" i="18"/>
  <c r="D323" i="18"/>
  <c r="D1496" i="18"/>
  <c r="D323" i="10"/>
  <c r="D1710" i="10"/>
  <c r="D1242" i="10"/>
  <c r="D323" i="8"/>
  <c r="D880" i="8"/>
  <c r="D1500" i="8"/>
  <c r="D323" i="6"/>
  <c r="D323" i="4"/>
  <c r="D808" i="4"/>
  <c r="D322" i="1"/>
  <c r="D324" i="29" a="1"/>
  <c r="D837" i="18" a="1"/>
  <c r="D324" i="18" a="1"/>
  <c r="D1497" i="18" a="1"/>
  <c r="D324" i="10" a="1"/>
  <c r="D1711" i="10" a="1"/>
  <c r="D1243" i="10" a="1"/>
  <c r="D324" i="8" a="1"/>
  <c r="D881" i="8" a="1"/>
  <c r="D1501" i="8" a="1"/>
  <c r="D324" i="6" a="1"/>
  <c r="D324" i="4" a="1"/>
  <c r="D809" i="4" a="1"/>
  <c r="D323" i="1" a="1"/>
  <c r="D324" i="29" l="1"/>
  <c r="D1497" i="18"/>
  <c r="D324" i="18"/>
  <c r="D837" i="18"/>
  <c r="D1243" i="10"/>
  <c r="D1711" i="10"/>
  <c r="D324" i="10"/>
  <c r="D1501" i="8"/>
  <c r="D881" i="8"/>
  <c r="D324" i="8"/>
  <c r="D324" i="6"/>
  <c r="D809" i="4"/>
  <c r="D324" i="4"/>
  <c r="D323" i="1"/>
  <c r="D325" i="29" a="1"/>
  <c r="D1498" i="18" a="1"/>
  <c r="D325" i="18" a="1"/>
  <c r="D838" i="18" a="1"/>
  <c r="D1244" i="10" a="1"/>
  <c r="D1712" i="10" a="1"/>
  <c r="D325" i="10" a="1"/>
  <c r="D1502" i="8" a="1"/>
  <c r="D882" i="8" a="1"/>
  <c r="D325" i="8" a="1"/>
  <c r="D325" i="6" a="1"/>
  <c r="D810" i="4" a="1"/>
  <c r="D325" i="4" a="1"/>
  <c r="D324" i="1" a="1"/>
  <c r="D325" i="29" l="1"/>
  <c r="D838" i="18"/>
  <c r="D325" i="18"/>
  <c r="D1498" i="18"/>
  <c r="D325" i="10"/>
  <c r="D1712" i="10"/>
  <c r="D1244" i="10"/>
  <c r="D325" i="8"/>
  <c r="D882" i="8"/>
  <c r="D1502" i="8"/>
  <c r="D325" i="6"/>
  <c r="D325" i="4"/>
  <c r="D810" i="4"/>
  <c r="D324" i="1"/>
  <c r="D326" i="29" a="1"/>
  <c r="D839" i="18" a="1"/>
  <c r="D326" i="18" a="1"/>
  <c r="D1499" i="18" a="1"/>
  <c r="D326" i="10" a="1"/>
  <c r="D1713" i="10" a="1"/>
  <c r="D1245" i="10" a="1"/>
  <c r="D326" i="8" a="1"/>
  <c r="D883" i="8" a="1"/>
  <c r="D1503" i="8" a="1"/>
  <c r="D326" i="6" a="1"/>
  <c r="D326" i="4" a="1"/>
  <c r="D811" i="4" a="1"/>
  <c r="D326" i="29" l="1"/>
  <c r="D1499" i="18"/>
  <c r="D326" i="18"/>
  <c r="D839" i="18"/>
  <c r="D1245" i="10"/>
  <c r="D1713" i="10"/>
  <c r="D326" i="10"/>
  <c r="D1503" i="8"/>
  <c r="D883" i="8"/>
  <c r="D326" i="8"/>
  <c r="D326" i="6"/>
  <c r="D811" i="4"/>
  <c r="D326" i="4"/>
  <c r="D327" i="29" a="1"/>
  <c r="D1500" i="18" a="1"/>
  <c r="D327" i="18" a="1"/>
  <c r="D840" i="18" a="1"/>
  <c r="D1246" i="10" a="1"/>
  <c r="D1714" i="10" a="1"/>
  <c r="D327" i="10" a="1"/>
  <c r="D1504" i="8" a="1"/>
  <c r="D884" i="8" a="1"/>
  <c r="D327" i="8" a="1"/>
  <c r="D327" i="6" a="1"/>
  <c r="D812" i="4" a="1"/>
  <c r="D327" i="4" a="1"/>
  <c r="D327" i="29" l="1"/>
  <c r="D840" i="18"/>
  <c r="D327" i="18"/>
  <c r="D1500" i="18"/>
  <c r="D327" i="10"/>
  <c r="D1714" i="10"/>
  <c r="D1246" i="10"/>
  <c r="D327" i="8"/>
  <c r="D884" i="8"/>
  <c r="D1504" i="8"/>
  <c r="D327" i="6"/>
  <c r="D327" i="4"/>
  <c r="D812" i="4"/>
  <c r="D328" i="29" a="1"/>
  <c r="D841" i="18" a="1"/>
  <c r="D328" i="18" a="1"/>
  <c r="D1501" i="18" a="1"/>
  <c r="D328" i="10" a="1"/>
  <c r="D1715" i="10" a="1"/>
  <c r="D1247" i="10" a="1"/>
  <c r="D328" i="8" a="1"/>
  <c r="D1505" i="8" a="1"/>
  <c r="D885" i="8" a="1"/>
  <c r="D328" i="6" a="1"/>
  <c r="D328" i="4" a="1"/>
  <c r="D813" i="4" a="1"/>
  <c r="D328" i="29" l="1"/>
  <c r="D1501" i="18"/>
  <c r="D328" i="18"/>
  <c r="D841" i="18"/>
  <c r="D1247" i="10"/>
  <c r="D1715" i="10"/>
  <c r="D328" i="10"/>
  <c r="D885" i="8"/>
  <c r="D1505" i="8"/>
  <c r="D328" i="8"/>
  <c r="D328" i="6"/>
  <c r="D813" i="4"/>
  <c r="D328" i="4"/>
  <c r="D329" i="29" a="1"/>
  <c r="D1502" i="18" a="1"/>
  <c r="D329" i="18" a="1"/>
  <c r="D842" i="18" a="1"/>
  <c r="D1248" i="10" a="1"/>
  <c r="D1716" i="10" a="1"/>
  <c r="D329" i="10" a="1"/>
  <c r="D886" i="8" a="1"/>
  <c r="D329" i="8" a="1"/>
  <c r="D1506" i="8" a="1"/>
  <c r="D814" i="4" a="1"/>
  <c r="D329" i="4" a="1"/>
  <c r="D329" i="29" l="1"/>
  <c r="D842" i="18"/>
  <c r="D329" i="18"/>
  <c r="D1502" i="18"/>
  <c r="D329" i="10"/>
  <c r="D1716" i="10"/>
  <c r="D1248" i="10"/>
  <c r="D1506" i="8"/>
  <c r="D329" i="8"/>
  <c r="D886" i="8"/>
  <c r="D329" i="4"/>
  <c r="D814" i="4"/>
  <c r="D330" i="29" a="1"/>
  <c r="D843" i="18" a="1"/>
  <c r="D330" i="18" a="1"/>
  <c r="D1503" i="18" a="1"/>
  <c r="D330" i="10" a="1"/>
  <c r="D1249" i="10" a="1"/>
  <c r="D1717" i="10" a="1"/>
  <c r="D1507" i="8" a="1"/>
  <c r="D887" i="8" a="1"/>
  <c r="D330" i="8" a="1"/>
  <c r="D330" i="4" a="1"/>
  <c r="D815" i="4" a="1"/>
  <c r="D330" i="29" l="1"/>
  <c r="D1503" i="18"/>
  <c r="D330" i="18"/>
  <c r="D843" i="18"/>
  <c r="D1717" i="10"/>
  <c r="D1249" i="10"/>
  <c r="D330" i="10"/>
  <c r="D330" i="8"/>
  <c r="D887" i="8"/>
  <c r="D1507" i="8"/>
  <c r="D815" i="4"/>
  <c r="D330" i="4"/>
  <c r="D331" i="29" a="1"/>
  <c r="D1504" i="18" a="1"/>
  <c r="D331" i="18" a="1"/>
  <c r="D844" i="18" a="1"/>
  <c r="D1718" i="10" a="1"/>
  <c r="D331" i="10" a="1"/>
  <c r="D1250" i="10" a="1"/>
  <c r="D331" i="8" a="1"/>
  <c r="D888" i="8" a="1"/>
  <c r="D1508" i="8" a="1"/>
  <c r="D816" i="4" a="1"/>
  <c r="D331" i="4" a="1"/>
  <c r="D331" i="29" l="1"/>
  <c r="D844" i="18"/>
  <c r="D331" i="18"/>
  <c r="D1504" i="18"/>
  <c r="D1250" i="10"/>
  <c r="D331" i="10"/>
  <c r="D1718" i="10"/>
  <c r="D1508" i="8"/>
  <c r="D888" i="8"/>
  <c r="D331" i="8"/>
  <c r="D331" i="4"/>
  <c r="D816" i="4"/>
  <c r="D332" i="29" a="1"/>
  <c r="D845" i="18" a="1"/>
  <c r="D332" i="18" a="1"/>
  <c r="D1505" i="18" a="1"/>
  <c r="D1251" i="10" a="1"/>
  <c r="D332" i="10" a="1"/>
  <c r="D1719" i="10" a="1"/>
  <c r="D1509" i="8" a="1"/>
  <c r="D889" i="8" a="1"/>
  <c r="D332" i="8" a="1"/>
  <c r="D817" i="4" a="1"/>
  <c r="D332" i="29" l="1"/>
  <c r="D1505" i="18"/>
  <c r="D332" i="18"/>
  <c r="D845" i="18"/>
  <c r="D1719" i="10"/>
  <c r="D332" i="10"/>
  <c r="D1251" i="10"/>
  <c r="D332" i="8"/>
  <c r="D889" i="8"/>
  <c r="D1509" i="8"/>
  <c r="D817" i="4"/>
  <c r="D333" i="29" a="1"/>
  <c r="D1506" i="18" a="1"/>
  <c r="D333" i="18" a="1"/>
  <c r="D846" i="18" a="1"/>
  <c r="D1720" i="10" a="1"/>
  <c r="D1252" i="10" a="1"/>
  <c r="D333" i="10" a="1"/>
  <c r="D333" i="8" a="1"/>
  <c r="D890" i="8" a="1"/>
  <c r="D1510" i="8" a="1"/>
  <c r="D818" i="4" a="1"/>
  <c r="D333" i="29" l="1"/>
  <c r="D846" i="18"/>
  <c r="D333" i="18"/>
  <c r="D1506" i="18"/>
  <c r="D333" i="10"/>
  <c r="D1252" i="10"/>
  <c r="D1720" i="10"/>
  <c r="D1510" i="8"/>
  <c r="D890" i="8"/>
  <c r="D333" i="8"/>
  <c r="D818" i="4"/>
  <c r="D334" i="29" a="1"/>
  <c r="D847" i="18" a="1"/>
  <c r="D334" i="18" a="1"/>
  <c r="D1507" i="18" a="1"/>
  <c r="D334" i="10" a="1"/>
  <c r="D1253" i="10" a="1"/>
  <c r="D1721" i="10" a="1"/>
  <c r="D1511" i="8" a="1"/>
  <c r="D334" i="8" a="1"/>
  <c r="D891" i="8" a="1"/>
  <c r="D819" i="4" a="1"/>
  <c r="D334" i="29" l="1"/>
  <c r="D1507" i="18"/>
  <c r="D334" i="18"/>
  <c r="D847" i="18"/>
  <c r="D1721" i="10"/>
  <c r="D1253" i="10"/>
  <c r="D334" i="10"/>
  <c r="D891" i="8"/>
  <c r="D334" i="8"/>
  <c r="D1511" i="8"/>
  <c r="D819" i="4"/>
  <c r="D335" i="29" a="1"/>
  <c r="D1508" i="18" a="1"/>
  <c r="D335" i="18" a="1"/>
  <c r="D848" i="18" a="1"/>
  <c r="D1722" i="10" a="1"/>
  <c r="D1254" i="10" a="1"/>
  <c r="D335" i="10" a="1"/>
  <c r="D892" i="8" a="1"/>
  <c r="D335" i="8" a="1"/>
  <c r="D1512" i="8" a="1"/>
  <c r="D820" i="4" a="1"/>
  <c r="D335" i="29" l="1"/>
  <c r="D848" i="18"/>
  <c r="D335" i="18"/>
  <c r="D1508" i="18"/>
  <c r="D335" i="10"/>
  <c r="D1254" i="10"/>
  <c r="D1722" i="10"/>
  <c r="D1512" i="8"/>
  <c r="D335" i="8"/>
  <c r="D892" i="8"/>
  <c r="D820" i="4"/>
  <c r="D336" i="29" a="1"/>
  <c r="D849" i="18" a="1"/>
  <c r="D336" i="18" a="1"/>
  <c r="D1509" i="18" a="1"/>
  <c r="D336" i="10" a="1"/>
  <c r="D1723" i="10" a="1"/>
  <c r="D1255" i="10" a="1"/>
  <c r="D1513" i="8" a="1"/>
  <c r="D336" i="8" a="1"/>
  <c r="D893" i="8" a="1"/>
  <c r="D821" i="4" a="1"/>
  <c r="D336" i="29" l="1"/>
  <c r="D1509" i="18"/>
  <c r="D336" i="18"/>
  <c r="D849" i="18"/>
  <c r="D1255" i="10"/>
  <c r="D1723" i="10"/>
  <c r="D336" i="10"/>
  <c r="D893" i="8"/>
  <c r="D336" i="8"/>
  <c r="D1513" i="8"/>
  <c r="D821" i="4"/>
  <c r="D337" i="29" a="1"/>
  <c r="D1510" i="18" a="1"/>
  <c r="D337" i="18" a="1"/>
  <c r="D850" i="18" a="1"/>
  <c r="D1256" i="10" a="1"/>
  <c r="D337" i="10" a="1"/>
  <c r="D1724" i="10" a="1"/>
  <c r="D894" i="8" a="1"/>
  <c r="D337" i="8" a="1"/>
  <c r="D1514" i="8" a="1"/>
  <c r="D822" i="4" a="1"/>
  <c r="D337" i="29" l="1"/>
  <c r="D850" i="18"/>
  <c r="D337" i="18"/>
  <c r="D1510" i="18"/>
  <c r="D1724" i="10"/>
  <c r="D337" i="10"/>
  <c r="D1256" i="10"/>
  <c r="D1514" i="8"/>
  <c r="D337" i="8"/>
  <c r="D894" i="8"/>
  <c r="D822" i="4"/>
  <c r="D338" i="29" a="1"/>
  <c r="D851" i="18" a="1"/>
  <c r="D338" i="18" a="1"/>
  <c r="D1511" i="18" a="1"/>
  <c r="D1725" i="10" a="1"/>
  <c r="D1257" i="10" a="1"/>
  <c r="D338" i="10" a="1"/>
  <c r="D1515" i="8" a="1"/>
  <c r="D338" i="8" a="1"/>
  <c r="D895" i="8" a="1"/>
  <c r="D823" i="4" a="1"/>
  <c r="D338" i="29" l="1"/>
  <c r="D1511" i="18"/>
  <c r="D338" i="18"/>
  <c r="D851" i="18"/>
  <c r="D338" i="10"/>
  <c r="D1257" i="10"/>
  <c r="D1725" i="10"/>
  <c r="D895" i="8"/>
  <c r="D338" i="8"/>
  <c r="D1515" i="8"/>
  <c r="D823" i="4"/>
  <c r="D339" i="29" a="1"/>
  <c r="D1512" i="18" a="1"/>
  <c r="D339" i="18" a="1"/>
  <c r="D852" i="18" a="1"/>
  <c r="D339" i="10" a="1"/>
  <c r="D1726" i="10" a="1"/>
  <c r="D1258" i="10" a="1"/>
  <c r="D896" i="8" a="1"/>
  <c r="D339" i="8" a="1"/>
  <c r="D1516" i="8" a="1"/>
  <c r="D824" i="4" a="1"/>
  <c r="D339" i="29" l="1"/>
  <c r="D852" i="18"/>
  <c r="D339" i="18"/>
  <c r="D1512" i="18"/>
  <c r="D1258" i="10"/>
  <c r="D1726" i="10"/>
  <c r="D339" i="10"/>
  <c r="D1516" i="8"/>
  <c r="D339" i="8"/>
  <c r="D896" i="8"/>
  <c r="D824" i="4"/>
  <c r="D340" i="29" a="1"/>
  <c r="D853" i="18" a="1"/>
  <c r="D340" i="18" a="1"/>
  <c r="D1513" i="18" a="1"/>
  <c r="D1259" i="10" a="1"/>
  <c r="D1727" i="10" a="1"/>
  <c r="D340" i="10" a="1"/>
  <c r="D1517" i="8" a="1"/>
  <c r="D340" i="8" a="1"/>
  <c r="D897" i="8" a="1"/>
  <c r="D825" i="4" a="1"/>
  <c r="D340" i="29" l="1"/>
  <c r="D1513" i="18"/>
  <c r="D340" i="18"/>
  <c r="D853" i="18"/>
  <c r="D340" i="10"/>
  <c r="D1727" i="10"/>
  <c r="D1259" i="10"/>
  <c r="D897" i="8"/>
  <c r="D340" i="8"/>
  <c r="D1517" i="8"/>
  <c r="D825" i="4"/>
  <c r="D341" i="29" a="1"/>
  <c r="D1514" i="18" a="1"/>
  <c r="D341" i="18" a="1"/>
  <c r="D854" i="18" a="1"/>
  <c r="D341" i="10" a="1"/>
  <c r="D1728" i="10" a="1"/>
  <c r="D1260" i="10" a="1"/>
  <c r="D898" i="8" a="1"/>
  <c r="D341" i="8" a="1"/>
  <c r="D1518" i="8" a="1"/>
  <c r="D826" i="4" a="1"/>
  <c r="D341" i="29" l="1"/>
  <c r="D854" i="18"/>
  <c r="D341" i="18"/>
  <c r="D1514" i="18"/>
  <c r="D1260" i="10"/>
  <c r="D1728" i="10"/>
  <c r="D341" i="10"/>
  <c r="D1518" i="8"/>
  <c r="D341" i="8"/>
  <c r="D898" i="8"/>
  <c r="D826" i="4"/>
  <c r="D342" i="29" a="1"/>
  <c r="D855" i="18" a="1"/>
  <c r="D342" i="18" a="1"/>
  <c r="D1515" i="18" a="1"/>
  <c r="D1261" i="10" a="1"/>
  <c r="D1729" i="10" a="1"/>
  <c r="D342" i="10" a="1"/>
  <c r="D1519" i="8" a="1"/>
  <c r="D342" i="8" a="1"/>
  <c r="D899" i="8" a="1"/>
  <c r="D827" i="4" a="1"/>
  <c r="D342" i="29" l="1"/>
  <c r="D1515" i="18"/>
  <c r="D342" i="18"/>
  <c r="D855" i="18"/>
  <c r="D342" i="10"/>
  <c r="D1729" i="10"/>
  <c r="D1261" i="10"/>
  <c r="D899" i="8"/>
  <c r="D342" i="8"/>
  <c r="D1519" i="8"/>
  <c r="D827" i="4"/>
  <c r="D343" i="29" a="1"/>
  <c r="D1516" i="18" a="1"/>
  <c r="D343" i="18" a="1"/>
  <c r="D856" i="18" a="1"/>
  <c r="D343" i="10" a="1"/>
  <c r="D1262" i="10" a="1"/>
  <c r="D1730" i="10" a="1"/>
  <c r="D900" i="8" a="1"/>
  <c r="D1520" i="8" a="1"/>
  <c r="D343" i="8" a="1"/>
  <c r="D828" i="4" a="1"/>
  <c r="D343" i="29" l="1"/>
  <c r="D856" i="18"/>
  <c r="D343" i="18"/>
  <c r="D1516" i="18"/>
  <c r="D1730" i="10"/>
  <c r="D1262" i="10"/>
  <c r="D343" i="10"/>
  <c r="D343" i="8"/>
  <c r="D1520" i="8"/>
  <c r="D900" i="8"/>
  <c r="D828" i="4"/>
  <c r="D344" i="29" a="1"/>
  <c r="D857" i="18" a="1"/>
  <c r="D344" i="18" a="1"/>
  <c r="D1517" i="18" a="1"/>
  <c r="D1731" i="10" a="1"/>
  <c r="D344" i="10" a="1"/>
  <c r="D1263" i="10" a="1"/>
  <c r="D344" i="8" a="1"/>
  <c r="D1521" i="8" a="1"/>
  <c r="D901" i="8" a="1"/>
  <c r="D829" i="4" a="1"/>
  <c r="D344" i="29" l="1"/>
  <c r="D1517" i="18"/>
  <c r="D344" i="18"/>
  <c r="D857" i="18"/>
  <c r="D1263" i="10"/>
  <c r="D344" i="10"/>
  <c r="D1731" i="10"/>
  <c r="D901" i="8"/>
  <c r="D1521" i="8"/>
  <c r="D344" i="8"/>
  <c r="D829" i="4"/>
  <c r="D345" i="29" a="1"/>
  <c r="D1518" i="18" a="1"/>
  <c r="D345" i="18" a="1"/>
  <c r="D858" i="18" a="1"/>
  <c r="D1264" i="10" a="1"/>
  <c r="D345" i="10" a="1"/>
  <c r="D1732" i="10" a="1"/>
  <c r="D902" i="8" a="1"/>
  <c r="D1522" i="8" a="1"/>
  <c r="D345" i="8" a="1"/>
  <c r="D830" i="4" a="1"/>
  <c r="D345" i="29" l="1"/>
  <c r="D858" i="18"/>
  <c r="D345" i="18"/>
  <c r="D1518" i="18"/>
  <c r="D1732" i="10"/>
  <c r="D345" i="10"/>
  <c r="D1264" i="10"/>
  <c r="D345" i="8"/>
  <c r="D1522" i="8"/>
  <c r="D902" i="8"/>
  <c r="D830" i="4"/>
  <c r="D346" i="29" a="1"/>
  <c r="D859" i="18" a="1"/>
  <c r="D346" i="18" a="1"/>
  <c r="D1519" i="18" a="1"/>
  <c r="D1733" i="10" a="1"/>
  <c r="D1265" i="10" a="1"/>
  <c r="D346" i="10" a="1"/>
  <c r="D346" i="8" a="1"/>
  <c r="D1523" i="8" a="1"/>
  <c r="D903" i="8" a="1"/>
  <c r="D831" i="4" a="1"/>
  <c r="D346" i="29" l="1"/>
  <c r="D1519" i="18"/>
  <c r="D346" i="18"/>
  <c r="D859" i="18"/>
  <c r="D346" i="10"/>
  <c r="D1265" i="10"/>
  <c r="D1733" i="10"/>
  <c r="D903" i="8"/>
  <c r="D1523" i="8"/>
  <c r="D346" i="8"/>
  <c r="D831" i="4"/>
  <c r="D347" i="29" a="1"/>
  <c r="D1520" i="18" a="1"/>
  <c r="D347" i="18" a="1"/>
  <c r="D860" i="18" a="1"/>
  <c r="D347" i="10" a="1"/>
  <c r="D1734" i="10" a="1"/>
  <c r="D1266" i="10" a="1"/>
  <c r="D904" i="8" a="1"/>
  <c r="D1524" i="8" a="1"/>
  <c r="D347" i="8" a="1"/>
  <c r="D832" i="4" a="1"/>
  <c r="D347" i="29" l="1"/>
  <c r="D860" i="18"/>
  <c r="D347" i="18"/>
  <c r="D1520" i="18"/>
  <c r="D1266" i="10"/>
  <c r="D1734" i="10"/>
  <c r="D347" i="10"/>
  <c r="D347" i="8"/>
  <c r="D1524" i="8"/>
  <c r="D904" i="8"/>
  <c r="D832" i="4"/>
  <c r="D348" i="29" a="1"/>
  <c r="D861" i="18" a="1"/>
  <c r="D348" i="18" a="1"/>
  <c r="D1521" i="18" a="1"/>
  <c r="D1267" i="10" a="1"/>
  <c r="D348" i="10" a="1"/>
  <c r="D1735" i="10" a="1"/>
  <c r="D348" i="8" a="1"/>
  <c r="D1525" i="8" a="1"/>
  <c r="D905" i="8" a="1"/>
  <c r="D833" i="4" a="1"/>
  <c r="D348" i="29" l="1"/>
  <c r="D1521" i="18"/>
  <c r="D348" i="18"/>
  <c r="D861" i="18"/>
  <c r="D1735" i="10"/>
  <c r="D348" i="10"/>
  <c r="D1267" i="10"/>
  <c r="D905" i="8"/>
  <c r="D1525" i="8"/>
  <c r="D348" i="8"/>
  <c r="D833" i="4"/>
  <c r="D349" i="29" a="1"/>
  <c r="D1522" i="18" a="1"/>
  <c r="D349" i="18" a="1"/>
  <c r="D862" i="18" a="1"/>
  <c r="D1736" i="10" a="1"/>
  <c r="D349" i="10" a="1"/>
  <c r="D1268" i="10" a="1"/>
  <c r="D906" i="8" a="1"/>
  <c r="D1526" i="8" a="1"/>
  <c r="D349" i="8" a="1"/>
  <c r="D834" i="4" a="1"/>
  <c r="D349" i="29" l="1"/>
  <c r="D862" i="18"/>
  <c r="D349" i="18"/>
  <c r="D1522" i="18"/>
  <c r="D1268" i="10"/>
  <c r="D349" i="10"/>
  <c r="D1736" i="10"/>
  <c r="D349" i="8"/>
  <c r="D1526" i="8"/>
  <c r="D906" i="8"/>
  <c r="D834" i="4"/>
  <c r="D350" i="29" a="1"/>
  <c r="D863" i="18" a="1"/>
  <c r="D350" i="18" a="1"/>
  <c r="D1523" i="18" a="1"/>
  <c r="D1269" i="10" a="1"/>
  <c r="D1737" i="10" a="1"/>
  <c r="D350" i="10" a="1"/>
  <c r="D350" i="8" a="1"/>
  <c r="D1527" i="8" a="1"/>
  <c r="D907" i="8" a="1"/>
  <c r="D835" i="4" a="1"/>
  <c r="D350" i="29" l="1"/>
  <c r="D1523" i="18"/>
  <c r="D350" i="18"/>
  <c r="D863" i="18"/>
  <c r="D350" i="10"/>
  <c r="D1737" i="10"/>
  <c r="D1269" i="10"/>
  <c r="D907" i="8"/>
  <c r="D1527" i="8"/>
  <c r="D350" i="8"/>
  <c r="D835" i="4"/>
  <c r="D351" i="29" a="1"/>
  <c r="D1524" i="18" a="1"/>
  <c r="D351" i="18" a="1"/>
  <c r="D864" i="18" a="1"/>
  <c r="D351" i="10" a="1"/>
  <c r="D1270" i="10" a="1"/>
  <c r="D1738" i="10" a="1"/>
  <c r="D908" i="8" a="1"/>
  <c r="D1528" i="8" a="1"/>
  <c r="D351" i="8" a="1"/>
  <c r="D836" i="4" a="1"/>
  <c r="D351" i="29" l="1"/>
  <c r="D864" i="18"/>
  <c r="D351" i="18"/>
  <c r="D1524" i="18"/>
  <c r="D1738" i="10"/>
  <c r="D1270" i="10"/>
  <c r="D351" i="10"/>
  <c r="D351" i="8"/>
  <c r="D1528" i="8"/>
  <c r="D908" i="8"/>
  <c r="D836" i="4"/>
  <c r="D352" i="29" a="1"/>
  <c r="D352" i="18" a="1"/>
  <c r="D1525" i="18" a="1"/>
  <c r="D1739" i="10" a="1"/>
  <c r="D352" i="10" a="1"/>
  <c r="D1271" i="10" a="1"/>
  <c r="D352" i="8" a="1"/>
  <c r="D1529" i="8" a="1"/>
  <c r="D909" i="8" a="1"/>
  <c r="D837" i="4" a="1"/>
  <c r="D352" i="29" l="1"/>
  <c r="D1525" i="18"/>
  <c r="D352" i="18"/>
  <c r="D1271" i="10"/>
  <c r="D352" i="10"/>
  <c r="D1739" i="10"/>
  <c r="D909" i="8"/>
  <c r="D1529" i="8"/>
  <c r="D352" i="8"/>
  <c r="D837" i="4"/>
  <c r="D353" i="29" a="1"/>
  <c r="D1526" i="18" a="1"/>
  <c r="D353" i="18" a="1"/>
  <c r="D1272" i="10" a="1"/>
  <c r="D353" i="10" a="1"/>
  <c r="D1740" i="10" a="1"/>
  <c r="D910" i="8" a="1"/>
  <c r="D353" i="8" a="1"/>
  <c r="D1530" i="8" a="1"/>
  <c r="D838" i="4" a="1"/>
  <c r="D353" i="29" l="1"/>
  <c r="D353" i="18"/>
  <c r="D1526" i="18"/>
  <c r="D1740" i="10"/>
  <c r="D353" i="10"/>
  <c r="D1272" i="10"/>
  <c r="D1530" i="8"/>
  <c r="D353" i="8"/>
  <c r="D910" i="8"/>
  <c r="D838" i="4"/>
  <c r="D354" i="29" a="1"/>
  <c r="D354" i="18" a="1"/>
  <c r="D1527" i="18" a="1"/>
  <c r="D1741" i="10" a="1"/>
  <c r="D354" i="10" a="1"/>
  <c r="D1273" i="10" a="1"/>
  <c r="D1531" i="8" a="1"/>
  <c r="D911" i="8" a="1"/>
  <c r="D354" i="8" a="1"/>
  <c r="D839" i="4" a="1"/>
  <c r="D354" i="29" l="1"/>
  <c r="D1527" i="18"/>
  <c r="D354" i="18"/>
  <c r="D1273" i="10"/>
  <c r="D354" i="10"/>
  <c r="D1741" i="10"/>
  <c r="D354" i="8"/>
  <c r="D911" i="8"/>
  <c r="D1531" i="8"/>
  <c r="D839" i="4"/>
  <c r="D355" i="29" a="1"/>
  <c r="D1528" i="18" a="1"/>
  <c r="D355" i="18" a="1"/>
  <c r="D1274" i="10" a="1"/>
  <c r="D355" i="10" a="1"/>
  <c r="D1742" i="10" a="1"/>
  <c r="D355" i="8" a="1"/>
  <c r="D912" i="8" a="1"/>
  <c r="D1532" i="8" a="1"/>
  <c r="D840" i="4" a="1"/>
  <c r="D355" i="29" l="1"/>
  <c r="D355" i="18"/>
  <c r="D1528" i="18"/>
  <c r="D1742" i="10"/>
  <c r="D355" i="10"/>
  <c r="D1274" i="10"/>
  <c r="D1532" i="8"/>
  <c r="D912" i="8"/>
  <c r="D355" i="8"/>
  <c r="D840" i="4"/>
  <c r="D356" i="29" a="1"/>
  <c r="D356" i="18" a="1"/>
  <c r="D1529" i="18" a="1"/>
  <c r="D1743" i="10" a="1"/>
  <c r="D356" i="10" a="1"/>
  <c r="D1275" i="10" a="1"/>
  <c r="D1533" i="8" a="1"/>
  <c r="D913" i="8" a="1"/>
  <c r="D356" i="8" a="1"/>
  <c r="D841" i="4" a="1"/>
  <c r="D356" i="29" l="1"/>
  <c r="D1529" i="18"/>
  <c r="D356" i="18"/>
  <c r="D1275" i="10"/>
  <c r="D356" i="10"/>
  <c r="D1743" i="10"/>
  <c r="D356" i="8"/>
  <c r="D913" i="8"/>
  <c r="D1533" i="8"/>
  <c r="D841" i="4"/>
  <c r="D357" i="29" a="1"/>
  <c r="D1530" i="18" a="1"/>
  <c r="D357" i="18" a="1"/>
  <c r="D1276" i="10" a="1"/>
  <c r="D357" i="10" a="1"/>
  <c r="D1744" i="10" a="1"/>
  <c r="D357" i="8" a="1"/>
  <c r="D1534" i="8" a="1"/>
  <c r="D914" i="8" a="1"/>
  <c r="D842" i="4" a="1"/>
  <c r="D357" i="29" l="1"/>
  <c r="D357" i="18"/>
  <c r="D1530" i="18"/>
  <c r="D1744" i="10"/>
  <c r="D357" i="10"/>
  <c r="D1276" i="10"/>
  <c r="D914" i="8"/>
  <c r="D1534" i="8"/>
  <c r="D357" i="8"/>
  <c r="D842" i="4"/>
  <c r="D358" i="29" a="1"/>
  <c r="D358" i="18" a="1"/>
  <c r="D1531" i="18" a="1"/>
  <c r="D1745" i="10" a="1"/>
  <c r="D1277" i="10" a="1"/>
  <c r="D358" i="10" a="1"/>
  <c r="D915" i="8" a="1"/>
  <c r="D1535" i="8" a="1"/>
  <c r="D358" i="8" a="1"/>
  <c r="D843" i="4" a="1"/>
  <c r="D358" i="29" l="1"/>
  <c r="D1531" i="18"/>
  <c r="D358" i="18"/>
  <c r="D358" i="10"/>
  <c r="D1277" i="10"/>
  <c r="D1745" i="10"/>
  <c r="D358" i="8"/>
  <c r="D1535" i="8"/>
  <c r="D915" i="8"/>
  <c r="D843" i="4"/>
  <c r="D359" i="29" a="1"/>
  <c r="D1532" i="18" a="1"/>
  <c r="D359" i="18" a="1"/>
  <c r="D359" i="10" a="1"/>
  <c r="D1746" i="10" a="1"/>
  <c r="D1278" i="10" a="1"/>
  <c r="D359" i="8" a="1"/>
  <c r="D1536" i="8" a="1"/>
  <c r="D916" i="8" a="1"/>
  <c r="D844" i="4" a="1"/>
  <c r="D359" i="29" l="1"/>
  <c r="D359" i="18"/>
  <c r="D1532" i="18"/>
  <c r="D1278" i="10"/>
  <c r="D1746" i="10"/>
  <c r="D359" i="10"/>
  <c r="D916" i="8"/>
  <c r="D1536" i="8"/>
  <c r="D359" i="8"/>
  <c r="D844" i="4"/>
  <c r="D360" i="29" a="1"/>
  <c r="D360" i="18" a="1"/>
  <c r="D1533" i="18" a="1"/>
  <c r="D1279" i="10" a="1"/>
  <c r="D360" i="10" a="1"/>
  <c r="D1747" i="10" a="1"/>
  <c r="D917" i="8" a="1"/>
  <c r="D1537" i="8" a="1"/>
  <c r="D360" i="8" a="1"/>
  <c r="D845" i="4" a="1"/>
  <c r="D360" i="29" l="1"/>
  <c r="D1533" i="18"/>
  <c r="D360" i="18"/>
  <c r="D1747" i="10"/>
  <c r="D360" i="10"/>
  <c r="D1279" i="10"/>
  <c r="D360" i="8"/>
  <c r="D1537" i="8"/>
  <c r="D917" i="8"/>
  <c r="D845" i="4"/>
  <c r="D361" i="29" a="1"/>
  <c r="D1534" i="18" a="1"/>
  <c r="D361" i="18" a="1"/>
  <c r="D1748" i="10" a="1"/>
  <c r="D361" i="10" a="1"/>
  <c r="D1280" i="10" a="1"/>
  <c r="D361" i="8" a="1"/>
  <c r="D1538" i="8" a="1"/>
  <c r="D918" i="8" a="1"/>
  <c r="D846" i="4" a="1"/>
  <c r="D361" i="29" l="1"/>
  <c r="D361" i="18"/>
  <c r="D1534" i="18"/>
  <c r="D1280" i="10"/>
  <c r="D361" i="10"/>
  <c r="D1748" i="10"/>
  <c r="D918" i="8"/>
  <c r="D1538" i="8"/>
  <c r="D361" i="8"/>
  <c r="D846" i="4"/>
  <c r="D362" i="29" a="1"/>
  <c r="D362" i="18" a="1"/>
  <c r="D1535" i="18" a="1"/>
  <c r="D1281" i="10" a="1"/>
  <c r="D362" i="10" a="1"/>
  <c r="D1749" i="10" a="1"/>
  <c r="D919" i="8" a="1"/>
  <c r="D362" i="8" a="1"/>
  <c r="D1539" i="8" a="1"/>
  <c r="D847" i="4" a="1"/>
  <c r="D362" i="29" l="1"/>
  <c r="D1535" i="18"/>
  <c r="D362" i="18"/>
  <c r="D1749" i="10"/>
  <c r="D362" i="10"/>
  <c r="D1281" i="10"/>
  <c r="D1539" i="8"/>
  <c r="D362" i="8"/>
  <c r="D919" i="8"/>
  <c r="D847" i="4"/>
  <c r="D363" i="29" a="1"/>
  <c r="D1536" i="18" a="1"/>
  <c r="D363" i="18" a="1"/>
  <c r="D1750" i="10" a="1"/>
  <c r="D363" i="10" a="1"/>
  <c r="D1282" i="10" a="1"/>
  <c r="D1540" i="8" a="1"/>
  <c r="D363" i="8" a="1"/>
  <c r="D920" i="8" a="1"/>
  <c r="D848" i="4" a="1"/>
  <c r="D363" i="29" l="1"/>
  <c r="D363" i="18"/>
  <c r="D1536" i="18"/>
  <c r="D1282" i="10"/>
  <c r="D363" i="10"/>
  <c r="D1750" i="10"/>
  <c r="D920" i="8"/>
  <c r="D363" i="8"/>
  <c r="D1540" i="8"/>
  <c r="D848" i="4"/>
  <c r="D364" i="29" a="1"/>
  <c r="D364" i="18" a="1"/>
  <c r="D1537" i="18" a="1"/>
  <c r="D1283" i="10" a="1"/>
  <c r="D364" i="10" a="1"/>
  <c r="D1751" i="10" a="1"/>
  <c r="D921" i="8" a="1"/>
  <c r="D364" i="8" a="1"/>
  <c r="D1541" i="8" a="1"/>
  <c r="D849" i="4" a="1"/>
  <c r="D364" i="29" l="1"/>
  <c r="D1537" i="18"/>
  <c r="D364" i="18"/>
  <c r="D1751" i="10"/>
  <c r="D364" i="10"/>
  <c r="D1283" i="10"/>
  <c r="D1541" i="8"/>
  <c r="D364" i="8"/>
  <c r="D921" i="8"/>
  <c r="D849" i="4"/>
  <c r="D365" i="29" a="1"/>
  <c r="D1538" i="18" a="1"/>
  <c r="D365" i="18" a="1"/>
  <c r="D1752" i="10" a="1"/>
  <c r="D1284" i="10" a="1"/>
  <c r="D365" i="10" a="1"/>
  <c r="D1542" i="8" a="1"/>
  <c r="D365" i="8" a="1"/>
  <c r="D922" i="8" a="1"/>
  <c r="D850" i="4" a="1"/>
  <c r="D365" i="29" l="1"/>
  <c r="D365" i="18"/>
  <c r="D1538" i="18"/>
  <c r="D365" i="10"/>
  <c r="D1284" i="10"/>
  <c r="D1752" i="10"/>
  <c r="D922" i="8"/>
  <c r="D365" i="8"/>
  <c r="D1542" i="8"/>
  <c r="D850" i="4"/>
  <c r="D366" i="29" a="1"/>
  <c r="D366" i="18" a="1"/>
  <c r="D1539" i="18" a="1"/>
  <c r="D366" i="10" a="1"/>
  <c r="D1753" i="10" a="1"/>
  <c r="D1285" i="10" a="1"/>
  <c r="D923" i="8" a="1"/>
  <c r="D366" i="8" a="1"/>
  <c r="D1543" i="8" a="1"/>
  <c r="D851" i="4" a="1"/>
  <c r="D366" i="29" l="1"/>
  <c r="D1539" i="18"/>
  <c r="D366" i="18"/>
  <c r="D1285" i="10"/>
  <c r="D1753" i="10"/>
  <c r="D366" i="10"/>
  <c r="D1543" i="8"/>
  <c r="D366" i="8"/>
  <c r="D923" i="8"/>
  <c r="D851" i="4"/>
  <c r="D367" i="29" a="1"/>
  <c r="D1540" i="18" a="1"/>
  <c r="D367" i="18" a="1"/>
  <c r="D1286" i="10" a="1"/>
  <c r="D367" i="10" a="1"/>
  <c r="D1754" i="10" a="1"/>
  <c r="D1544" i="8" a="1"/>
  <c r="D367" i="8" a="1"/>
  <c r="D924" i="8" a="1"/>
  <c r="D852" i="4" a="1"/>
  <c r="D367" i="29" l="1"/>
  <c r="D367" i="18"/>
  <c r="D1540" i="18"/>
  <c r="D1754" i="10"/>
  <c r="D367" i="10"/>
  <c r="D1286" i="10"/>
  <c r="D924" i="8"/>
  <c r="D367" i="8"/>
  <c r="D1544" i="8"/>
  <c r="D852" i="4"/>
  <c r="D368" i="29" a="1"/>
  <c r="D368" i="18" a="1"/>
  <c r="D1541" i="18" a="1"/>
  <c r="D1755" i="10" a="1"/>
  <c r="D368" i="10" a="1"/>
  <c r="D1287" i="10" a="1"/>
  <c r="D925" i="8" a="1"/>
  <c r="D368" i="8" a="1"/>
  <c r="D1545" i="8" a="1"/>
  <c r="D853" i="4" a="1"/>
  <c r="D368" i="29" l="1"/>
  <c r="D1541" i="18"/>
  <c r="D368" i="18"/>
  <c r="D1287" i="10"/>
  <c r="D368" i="10"/>
  <c r="D1755" i="10"/>
  <c r="D1545" i="8"/>
  <c r="D368" i="8"/>
  <c r="D925" i="8"/>
  <c r="D853" i="4"/>
  <c r="D369" i="29" a="1"/>
  <c r="D1542" i="18" a="1"/>
  <c r="D369" i="18" a="1"/>
  <c r="D1288" i="10" a="1"/>
  <c r="D1756" i="10" a="1"/>
  <c r="D369" i="10" a="1"/>
  <c r="D1546" i="8" a="1"/>
  <c r="D926" i="8" a="1"/>
  <c r="D369" i="8" a="1"/>
  <c r="D854" i="4" a="1"/>
  <c r="D369" i="29" l="1"/>
  <c r="D369" i="18"/>
  <c r="D1542" i="18"/>
  <c r="D369" i="10"/>
  <c r="D1756" i="10"/>
  <c r="D1288" i="10"/>
  <c r="D369" i="8"/>
  <c r="D926" i="8"/>
  <c r="D1546" i="8"/>
  <c r="D854" i="4"/>
  <c r="D370" i="29" a="1"/>
  <c r="D370" i="18" a="1"/>
  <c r="D1543" i="18" a="1"/>
  <c r="D370" i="10" a="1"/>
  <c r="D1757" i="10" a="1"/>
  <c r="D1289" i="10" a="1"/>
  <c r="D370" i="8" a="1"/>
  <c r="D927" i="8" a="1"/>
  <c r="D1547" i="8" a="1"/>
  <c r="D855" i="4" a="1"/>
  <c r="D370" i="29" l="1"/>
  <c r="D1543" i="18"/>
  <c r="D370" i="18"/>
  <c r="D1289" i="10"/>
  <c r="D1757" i="10"/>
  <c r="D370" i="10"/>
  <c r="D1547" i="8"/>
  <c r="D927" i="8"/>
  <c r="D370" i="8"/>
  <c r="D855" i="4"/>
  <c r="D371" i="29" a="1"/>
  <c r="D1544" i="18" a="1"/>
  <c r="D371" i="18" a="1"/>
  <c r="D1290" i="10" a="1"/>
  <c r="D1758" i="10" a="1"/>
  <c r="D371" i="10" a="1"/>
  <c r="D1548" i="8" a="1"/>
  <c r="D928" i="8" a="1"/>
  <c r="D371" i="8" a="1"/>
  <c r="D856" i="4" a="1"/>
  <c r="D371" i="29" l="1"/>
  <c r="D371" i="18"/>
  <c r="D1544" i="18"/>
  <c r="D371" i="10"/>
  <c r="D1758" i="10"/>
  <c r="D1290" i="10"/>
  <c r="D371" i="8"/>
  <c r="D928" i="8"/>
  <c r="D1548" i="8"/>
  <c r="D856" i="4"/>
  <c r="D372" i="29" a="1"/>
  <c r="D372" i="18" a="1"/>
  <c r="D1545" i="18" a="1"/>
  <c r="D372" i="10" a="1"/>
  <c r="D1291" i="10" a="1"/>
  <c r="D1759" i="10" a="1"/>
  <c r="D929" i="8" a="1"/>
  <c r="D372" i="8" a="1"/>
  <c r="D1549" i="8" a="1"/>
  <c r="D857" i="4" a="1"/>
  <c r="D372" i="29" l="1"/>
  <c r="D1545" i="18"/>
  <c r="D372" i="18"/>
  <c r="D1759" i="10"/>
  <c r="D1291" i="10"/>
  <c r="D372" i="10"/>
  <c r="D1549" i="8"/>
  <c r="D372" i="8"/>
  <c r="D929" i="8"/>
  <c r="D857" i="4"/>
  <c r="D373" i="29" a="1"/>
  <c r="D1546" i="18" a="1"/>
  <c r="D373" i="18" a="1"/>
  <c r="D1760" i="10" a="1"/>
  <c r="D373" i="10" a="1"/>
  <c r="D1292" i="10" a="1"/>
  <c r="D1550" i="8" a="1"/>
  <c r="D373" i="8" a="1"/>
  <c r="D930" i="8" a="1"/>
  <c r="D858" i="4" a="1"/>
  <c r="D373" i="29" l="1"/>
  <c r="D373" i="18"/>
  <c r="D1546" i="18"/>
  <c r="D1292" i="10"/>
  <c r="D373" i="10"/>
  <c r="D1760" i="10"/>
  <c r="D930" i="8"/>
  <c r="D373" i="8"/>
  <c r="D1550" i="8"/>
  <c r="D858" i="4"/>
  <c r="D374" i="29" a="1"/>
  <c r="D374" i="18" a="1"/>
  <c r="D1547" i="18" a="1"/>
  <c r="D1293" i="10" a="1"/>
  <c r="D1761" i="10" a="1"/>
  <c r="D374" i="10" a="1"/>
  <c r="D931" i="8" a="1"/>
  <c r="D374" i="8" a="1"/>
  <c r="D1551" i="8" a="1"/>
  <c r="D859" i="4" a="1"/>
  <c r="D374" i="29" l="1"/>
  <c r="D1547" i="18"/>
  <c r="D374" i="18"/>
  <c r="D374" i="10"/>
  <c r="D1761" i="10"/>
  <c r="D1293" i="10"/>
  <c r="D1551" i="8"/>
  <c r="D374" i="8"/>
  <c r="D931" i="8"/>
  <c r="D859" i="4"/>
  <c r="D375" i="29" a="1"/>
  <c r="D1548" i="18" a="1"/>
  <c r="D375" i="18" a="1"/>
  <c r="D375" i="10" a="1"/>
  <c r="D1762" i="10" a="1"/>
  <c r="D1294" i="10" a="1"/>
  <c r="D1552" i="8" a="1"/>
  <c r="D375" i="8" a="1"/>
  <c r="D932" i="8" a="1"/>
  <c r="D860" i="4" a="1"/>
  <c r="D375" i="29" l="1"/>
  <c r="D375" i="18"/>
  <c r="D1548" i="18"/>
  <c r="D1294" i="10"/>
  <c r="D1762" i="10"/>
  <c r="D375" i="10"/>
  <c r="D932" i="8"/>
  <c r="D375" i="8"/>
  <c r="D1552" i="8"/>
  <c r="D860" i="4"/>
  <c r="D376" i="29" a="1"/>
  <c r="D376" i="18" a="1"/>
  <c r="D1549" i="18" a="1"/>
  <c r="D1295" i="10" a="1"/>
  <c r="D1763" i="10" a="1"/>
  <c r="D376" i="10" a="1"/>
  <c r="D933" i="8" a="1"/>
  <c r="D376" i="8" a="1"/>
  <c r="D1553" i="8" a="1"/>
  <c r="D861" i="4" a="1"/>
  <c r="D376" i="29" l="1"/>
  <c r="D1549" i="18"/>
  <c r="D376" i="18"/>
  <c r="D376" i="10"/>
  <c r="D1763" i="10"/>
  <c r="D1295" i="10"/>
  <c r="D1553" i="8"/>
  <c r="D376" i="8"/>
  <c r="D933" i="8"/>
  <c r="D861" i="4"/>
  <c r="D377" i="29" a="1"/>
  <c r="D1550" i="18" a="1"/>
  <c r="D377" i="18" a="1"/>
  <c r="D377" i="10" a="1"/>
  <c r="D1296" i="10" a="1"/>
  <c r="D1764" i="10" a="1"/>
  <c r="D1554" i="8" a="1"/>
  <c r="D377" i="8" a="1"/>
  <c r="D934" i="8" a="1"/>
  <c r="D862" i="4" a="1"/>
  <c r="D377" i="29" l="1"/>
  <c r="D377" i="18"/>
  <c r="D1550" i="18"/>
  <c r="D1764" i="10"/>
  <c r="D1296" i="10"/>
  <c r="D377" i="10"/>
  <c r="D934" i="8"/>
  <c r="D377" i="8"/>
  <c r="D1554" i="8"/>
  <c r="D862" i="4"/>
  <c r="D378" i="29" a="1"/>
  <c r="D378" i="18" a="1"/>
  <c r="D1551" i="18" a="1"/>
  <c r="D1765" i="10" a="1"/>
  <c r="D378" i="10" a="1"/>
  <c r="D1297" i="10" a="1"/>
  <c r="D935" i="8" a="1"/>
  <c r="D378" i="8" a="1"/>
  <c r="D1555" i="8" a="1"/>
  <c r="D863" i="4" a="1"/>
  <c r="D378" i="29" l="1"/>
  <c r="D1551" i="18"/>
  <c r="D378" i="18"/>
  <c r="D1297" i="10"/>
  <c r="D378" i="10"/>
  <c r="D1765" i="10"/>
  <c r="D1555" i="8"/>
  <c r="D378" i="8"/>
  <c r="D935" i="8"/>
  <c r="D863" i="4"/>
  <c r="D379" i="29" a="1"/>
  <c r="D1552" i="18" a="1"/>
  <c r="D379" i="18" a="1"/>
  <c r="D1298" i="10" a="1"/>
  <c r="D379" i="10" a="1"/>
  <c r="D1766" i="10" a="1"/>
  <c r="D1556" i="8" a="1"/>
  <c r="D379" i="8" a="1"/>
  <c r="D936" i="8" a="1"/>
  <c r="D864" i="4" a="1"/>
  <c r="D379" i="29" l="1"/>
  <c r="D379" i="18"/>
  <c r="D1552" i="18"/>
  <c r="D1766" i="10"/>
  <c r="D379" i="10"/>
  <c r="D1298" i="10"/>
  <c r="D936" i="8"/>
  <c r="D379" i="8"/>
  <c r="D1556" i="8"/>
  <c r="D864" i="4"/>
  <c r="D380" i="29" a="1"/>
  <c r="D380" i="18" a="1"/>
  <c r="D1553" i="18" a="1"/>
  <c r="D1767" i="10" a="1"/>
  <c r="D380" i="10" a="1"/>
  <c r="D1299" i="10" a="1"/>
  <c r="D937" i="8" a="1"/>
  <c r="D380" i="8" a="1"/>
  <c r="D1557" i="8" a="1"/>
  <c r="D865" i="4" a="1"/>
  <c r="D380" i="29" l="1"/>
  <c r="D1553" i="18"/>
  <c r="D380" i="18"/>
  <c r="D1299" i="10"/>
  <c r="D380" i="10"/>
  <c r="D1767" i="10"/>
  <c r="D1557" i="8"/>
  <c r="D380" i="8"/>
  <c r="D937" i="8"/>
  <c r="D865" i="4"/>
  <c r="D381" i="29" a="1"/>
  <c r="D1554" i="18" a="1"/>
  <c r="D381" i="18" a="1"/>
  <c r="D1300" i="10" a="1"/>
  <c r="D381" i="10" a="1"/>
  <c r="D1768" i="10" a="1"/>
  <c r="D1558" i="8" a="1"/>
  <c r="D381" i="8" a="1"/>
  <c r="D938" i="8" a="1"/>
  <c r="D866" i="4" a="1"/>
  <c r="D381" i="29" l="1"/>
  <c r="D381" i="18"/>
  <c r="D1554" i="18"/>
  <c r="D1768" i="10"/>
  <c r="D381" i="10"/>
  <c r="D1300" i="10"/>
  <c r="D938" i="8"/>
  <c r="D381" i="8"/>
  <c r="D1558" i="8"/>
  <c r="D866" i="4"/>
  <c r="D382" i="29" a="1"/>
  <c r="D382" i="18" a="1"/>
  <c r="D1555" i="18" a="1"/>
  <c r="D1769" i="10" a="1"/>
  <c r="D382" i="10" a="1"/>
  <c r="D1301" i="10" a="1"/>
  <c r="D939" i="8" a="1"/>
  <c r="D382" i="8" a="1"/>
  <c r="D1559" i="8" a="1"/>
  <c r="D867" i="4" a="1"/>
  <c r="D382" i="29" l="1"/>
  <c r="D1555" i="18"/>
  <c r="D382" i="18"/>
  <c r="D1301" i="10"/>
  <c r="D382" i="10"/>
  <c r="D1769" i="10"/>
  <c r="D1559" i="8"/>
  <c r="D382" i="8"/>
  <c r="D939" i="8"/>
  <c r="D867" i="4"/>
  <c r="D383" i="29" a="1"/>
  <c r="D1556" i="18" a="1"/>
  <c r="D383" i="18" a="1"/>
  <c r="D1302" i="10" a="1"/>
  <c r="D383" i="10" a="1"/>
  <c r="D1770" i="10" a="1"/>
  <c r="D1560" i="8" a="1"/>
  <c r="D383" i="8" a="1"/>
  <c r="D940" i="8" a="1"/>
  <c r="D868" i="4" a="1"/>
  <c r="D383" i="29" l="1"/>
  <c r="D383" i="18"/>
  <c r="D1556" i="18"/>
  <c r="D1770" i="10"/>
  <c r="D383" i="10"/>
  <c r="D1302" i="10"/>
  <c r="D940" i="8"/>
  <c r="D383" i="8"/>
  <c r="D1560" i="8"/>
  <c r="D868" i="4"/>
  <c r="D384" i="29" a="1"/>
  <c r="D384" i="18" a="1"/>
  <c r="D1557" i="18" a="1"/>
  <c r="D1771" i="10" a="1"/>
  <c r="D384" i="10" a="1"/>
  <c r="D1303" i="10" a="1"/>
  <c r="D941" i="8" a="1"/>
  <c r="D384" i="8" a="1"/>
  <c r="D1561" i="8" a="1"/>
  <c r="D869" i="4" a="1"/>
  <c r="D384" i="29" l="1"/>
  <c r="D1557" i="18"/>
  <c r="D384" i="18"/>
  <c r="D1303" i="10"/>
  <c r="D384" i="10"/>
  <c r="D1771" i="10"/>
  <c r="D1561" i="8"/>
  <c r="D384" i="8"/>
  <c r="D941" i="8"/>
  <c r="D869" i="4"/>
  <c r="D385" i="29" a="1"/>
  <c r="D1558" i="18" a="1"/>
  <c r="D385" i="18" a="1"/>
  <c r="D1304" i="10" a="1"/>
  <c r="D1772" i="10" a="1"/>
  <c r="D385" i="10" a="1"/>
  <c r="D1562" i="8" a="1"/>
  <c r="D942" i="8" a="1"/>
  <c r="D385" i="8" a="1"/>
  <c r="D870" i="4" a="1"/>
  <c r="D385" i="29" l="1"/>
  <c r="D385" i="18"/>
  <c r="D1558" i="18"/>
  <c r="D385" i="10"/>
  <c r="D1772" i="10"/>
  <c r="D1304" i="10"/>
  <c r="D385" i="8"/>
  <c r="D942" i="8"/>
  <c r="D1562" i="8"/>
  <c r="D870" i="4"/>
  <c r="D386" i="29" a="1"/>
  <c r="D386" i="18" a="1"/>
  <c r="D1559" i="18" a="1"/>
  <c r="D386" i="10" a="1"/>
  <c r="D1305" i="10" a="1"/>
  <c r="D1773" i="10" a="1"/>
  <c r="D386" i="8" a="1"/>
  <c r="D943" i="8" a="1"/>
  <c r="D1563" i="8" a="1"/>
  <c r="D871" i="4" a="1"/>
  <c r="D386" i="29" l="1"/>
  <c r="D1559" i="18"/>
  <c r="D386" i="18"/>
  <c r="D1773" i="10"/>
  <c r="D1305" i="10"/>
  <c r="D386" i="10"/>
  <c r="D1563" i="8"/>
  <c r="D943" i="8"/>
  <c r="D386" i="8"/>
  <c r="D871" i="4"/>
  <c r="D387" i="29" a="1"/>
  <c r="D1560" i="18" a="1"/>
  <c r="D387" i="18" a="1"/>
  <c r="D1774" i="10" a="1"/>
  <c r="D387" i="10" a="1"/>
  <c r="D1306" i="10" a="1"/>
  <c r="D1564" i="8" a="1"/>
  <c r="D944" i="8" a="1"/>
  <c r="D387" i="8" a="1"/>
  <c r="D872" i="4" a="1"/>
  <c r="D387" i="29" l="1"/>
  <c r="D387" i="18"/>
  <c r="D1560" i="18"/>
  <c r="D1306" i="10"/>
  <c r="D387" i="10"/>
  <c r="D1774" i="10"/>
  <c r="D387" i="8"/>
  <c r="D944" i="8"/>
  <c r="D1564" i="8"/>
  <c r="D872" i="4"/>
  <c r="D388" i="29" a="1"/>
  <c r="D388" i="18" a="1"/>
  <c r="D1561" i="18" a="1"/>
  <c r="D1307" i="10" a="1"/>
  <c r="D1775" i="10" a="1"/>
  <c r="D388" i="10" a="1"/>
  <c r="D388" i="8" a="1"/>
  <c r="D945" i="8" a="1"/>
  <c r="D1565" i="8" a="1"/>
  <c r="D873" i="4" a="1"/>
  <c r="D388" i="29" l="1"/>
  <c r="D1561" i="18"/>
  <c r="D388" i="18"/>
  <c r="D388" i="10"/>
  <c r="D1775" i="10"/>
  <c r="D1307" i="10"/>
  <c r="D1565" i="8"/>
  <c r="D945" i="8"/>
  <c r="D388" i="8"/>
  <c r="D873" i="4"/>
  <c r="D389" i="29" a="1"/>
  <c r="D1562" i="18" a="1"/>
  <c r="D389" i="18" a="1"/>
  <c r="D389" i="10" a="1"/>
  <c r="D1308" i="10" a="1"/>
  <c r="D1776" i="10" a="1"/>
  <c r="D1566" i="8" a="1"/>
  <c r="D946" i="8" a="1"/>
  <c r="D389" i="8" a="1"/>
  <c r="D874" i="4" a="1"/>
  <c r="D389" i="29" l="1"/>
  <c r="D389" i="18"/>
  <c r="D1562" i="18"/>
  <c r="D1776" i="10"/>
  <c r="D1308" i="10"/>
  <c r="D389" i="10"/>
  <c r="D389" i="8"/>
  <c r="D946" i="8"/>
  <c r="D1566" i="8"/>
  <c r="D874" i="4"/>
  <c r="D390" i="29" a="1"/>
  <c r="D390" i="18" a="1"/>
  <c r="D1563" i="18" a="1"/>
  <c r="D1777" i="10" a="1"/>
  <c r="D1309" i="10" a="1"/>
  <c r="D390" i="10" a="1"/>
  <c r="D947" i="8" a="1"/>
  <c r="D1567" i="8" a="1"/>
  <c r="D390" i="8" a="1"/>
  <c r="D875" i="4" a="1"/>
  <c r="D390" i="29" l="1"/>
  <c r="D1563" i="18"/>
  <c r="D390" i="18"/>
  <c r="D390" i="10"/>
  <c r="D1309" i="10"/>
  <c r="D1777" i="10"/>
  <c r="D390" i="8"/>
  <c r="D1567" i="8"/>
  <c r="D947" i="8"/>
  <c r="D875" i="4"/>
  <c r="D391" i="29" a="1"/>
  <c r="D1564" i="18" a="1"/>
  <c r="D391" i="18" a="1"/>
  <c r="D391" i="10" a="1"/>
  <c r="D1778" i="10" a="1"/>
  <c r="D1310" i="10" a="1"/>
  <c r="D391" i="8" a="1"/>
  <c r="D1568" i="8" a="1"/>
  <c r="D948" i="8" a="1"/>
  <c r="D876" i="4" a="1"/>
  <c r="D391" i="29" l="1"/>
  <c r="D391" i="18"/>
  <c r="D1564" i="18"/>
  <c r="D1310" i="10"/>
  <c r="D1778" i="10"/>
  <c r="D391" i="10"/>
  <c r="D948" i="8"/>
  <c r="D1568" i="8"/>
  <c r="D391" i="8"/>
  <c r="D876" i="4"/>
  <c r="D392" i="29" a="1"/>
  <c r="D392" i="18" a="1"/>
  <c r="D1565" i="18" a="1"/>
  <c r="D1311" i="10" a="1"/>
  <c r="D392" i="10" a="1"/>
  <c r="D1779" i="10" a="1"/>
  <c r="D949" i="8" a="1"/>
  <c r="D392" i="8" a="1"/>
  <c r="D1569" i="8" a="1"/>
  <c r="D877" i="4" a="1"/>
  <c r="D392" i="29" l="1"/>
  <c r="D1565" i="18"/>
  <c r="D392" i="18"/>
  <c r="D1779" i="10"/>
  <c r="D392" i="10"/>
  <c r="D1311" i="10"/>
  <c r="D1569" i="8"/>
  <c r="D392" i="8"/>
  <c r="D949" i="8"/>
  <c r="D877" i="4"/>
  <c r="D393" i="29" a="1"/>
  <c r="D1566" i="18" a="1"/>
  <c r="D393" i="18" a="1"/>
  <c r="D1780" i="10" a="1"/>
  <c r="D1312" i="10" a="1"/>
  <c r="D393" i="10" a="1"/>
  <c r="D1570" i="8" a="1"/>
  <c r="D393" i="8" a="1"/>
  <c r="D950" i="8" a="1"/>
  <c r="D878" i="4" a="1"/>
  <c r="D393" i="29" l="1"/>
  <c r="D393" i="18"/>
  <c r="D1566" i="18"/>
  <c r="D393" i="10"/>
  <c r="D1312" i="10"/>
  <c r="D1780" i="10"/>
  <c r="D950" i="8"/>
  <c r="D393" i="8"/>
  <c r="D1570" i="8"/>
  <c r="D878" i="4"/>
  <c r="D394" i="29" a="1"/>
  <c r="D394" i="18" a="1"/>
  <c r="D1567" i="18" a="1"/>
  <c r="D394" i="10" a="1"/>
  <c r="D1313" i="10" a="1"/>
  <c r="D1781" i="10" a="1"/>
  <c r="D951" i="8" a="1"/>
  <c r="D394" i="8" a="1"/>
  <c r="D1571" i="8" a="1"/>
  <c r="D879" i="4" a="1"/>
  <c r="D394" i="29" l="1"/>
  <c r="D1567" i="18"/>
  <c r="D394" i="18"/>
  <c r="D1781" i="10"/>
  <c r="D1313" i="10"/>
  <c r="D394" i="10"/>
  <c r="D1571" i="8"/>
  <c r="D394" i="8"/>
  <c r="D951" i="8"/>
  <c r="D879" i="4"/>
  <c r="D395" i="29" a="1"/>
  <c r="D1568" i="18" a="1"/>
  <c r="D395" i="18" a="1"/>
  <c r="D1782" i="10" a="1"/>
  <c r="D395" i="10" a="1"/>
  <c r="D1314" i="10" a="1"/>
  <c r="D1572" i="8" a="1"/>
  <c r="D395" i="8" a="1"/>
  <c r="D952" i="8" a="1"/>
  <c r="D880" i="4" a="1"/>
  <c r="D395" i="29" l="1"/>
  <c r="D395" i="18"/>
  <c r="D1568" i="18"/>
  <c r="D1314" i="10"/>
  <c r="D395" i="10"/>
  <c r="D1782" i="10"/>
  <c r="D952" i="8"/>
  <c r="D395" i="8"/>
  <c r="D1572" i="8"/>
  <c r="D880" i="4"/>
  <c r="D396" i="29" a="1"/>
  <c r="D396" i="18" a="1"/>
  <c r="D1569" i="18" a="1"/>
  <c r="D1315" i="10" a="1"/>
  <c r="D1783" i="10" a="1"/>
  <c r="D396" i="10" a="1"/>
  <c r="D953" i="8" a="1"/>
  <c r="D396" i="8" a="1"/>
  <c r="D1573" i="8" a="1"/>
  <c r="D881" i="4" a="1"/>
  <c r="D396" i="29" l="1"/>
  <c r="D1569" i="18"/>
  <c r="D396" i="18"/>
  <c r="D396" i="10"/>
  <c r="D1783" i="10"/>
  <c r="D1315" i="10"/>
  <c r="D1573" i="8"/>
  <c r="D396" i="8"/>
  <c r="D953" i="8"/>
  <c r="D881" i="4"/>
  <c r="D397" i="29" a="1"/>
  <c r="D1570" i="18" a="1"/>
  <c r="D397" i="18" a="1"/>
  <c r="D397" i="10" a="1"/>
  <c r="D1316" i="10" a="1"/>
  <c r="D1784" i="10" a="1"/>
  <c r="D1574" i="8" a="1"/>
  <c r="D397" i="8" a="1"/>
  <c r="D954" i="8" a="1"/>
  <c r="D882" i="4" a="1"/>
  <c r="D397" i="29" l="1"/>
  <c r="D397" i="18"/>
  <c r="D1570" i="18"/>
  <c r="D1784" i="10"/>
  <c r="D1316" i="10"/>
  <c r="D397" i="10"/>
  <c r="D954" i="8"/>
  <c r="D397" i="8"/>
  <c r="D1574" i="8"/>
  <c r="D882" i="4"/>
  <c r="D398" i="29" a="1"/>
  <c r="D398" i="18" a="1"/>
  <c r="D1571" i="18" a="1"/>
  <c r="D1785" i="10" a="1"/>
  <c r="D398" i="10" a="1"/>
  <c r="D1317" i="10" a="1"/>
  <c r="D955" i="8" a="1"/>
  <c r="D398" i="8" a="1"/>
  <c r="D1575" i="8" a="1"/>
  <c r="D883" i="4" a="1"/>
  <c r="D398" i="29" l="1"/>
  <c r="D1571" i="18"/>
  <c r="D398" i="18"/>
  <c r="D1317" i="10"/>
  <c r="D398" i="10"/>
  <c r="D1785" i="10"/>
  <c r="D1575" i="8"/>
  <c r="D398" i="8"/>
  <c r="D955" i="8"/>
  <c r="D883" i="4"/>
  <c r="D399" i="29" a="1"/>
  <c r="D1572" i="18" a="1"/>
  <c r="D399" i="18" a="1"/>
  <c r="D1318" i="10" a="1"/>
  <c r="D399" i="10" a="1"/>
  <c r="D1786" i="10" a="1"/>
  <c r="D1576" i="8" a="1"/>
  <c r="D399" i="8" a="1"/>
  <c r="D956" i="8" a="1"/>
  <c r="D884" i="4" a="1"/>
  <c r="D399" i="29" l="1"/>
  <c r="D399" i="18"/>
  <c r="D1572" i="18"/>
  <c r="D1786" i="10"/>
  <c r="D399" i="10"/>
  <c r="D1318" i="10"/>
  <c r="D956" i="8"/>
  <c r="D399" i="8"/>
  <c r="D1576" i="8"/>
  <c r="D884" i="4"/>
  <c r="D400" i="29" a="1"/>
  <c r="D400" i="18" a="1"/>
  <c r="D1573" i="18" a="1"/>
  <c r="D1787" i="10" a="1"/>
  <c r="D1319" i="10" a="1"/>
  <c r="D400" i="10" a="1"/>
  <c r="D957" i="8" a="1"/>
  <c r="D400" i="8" a="1"/>
  <c r="D1577" i="8" a="1"/>
  <c r="D885" i="4" a="1"/>
  <c r="D400" i="29" l="1"/>
  <c r="D1573" i="18"/>
  <c r="D400" i="18"/>
  <c r="D400" i="10"/>
  <c r="D1319" i="10"/>
  <c r="D1787" i="10"/>
  <c r="D1577" i="8"/>
  <c r="D400" i="8"/>
  <c r="D957" i="8"/>
  <c r="D885" i="4"/>
  <c r="D401" i="29" a="1"/>
  <c r="D1574" i="18" a="1"/>
  <c r="D401" i="18" a="1"/>
  <c r="D401" i="10" a="1"/>
  <c r="D1788" i="10" a="1"/>
  <c r="D1320" i="10" a="1"/>
  <c r="D1578" i="8" a="1"/>
  <c r="D401" i="8" a="1"/>
  <c r="D958" i="8" a="1"/>
  <c r="D886" i="4" a="1"/>
  <c r="D401" i="29" l="1"/>
  <c r="D401" i="18"/>
  <c r="D1574" i="18"/>
  <c r="D1320" i="10"/>
  <c r="D1788" i="10"/>
  <c r="D401" i="10"/>
  <c r="D958" i="8"/>
  <c r="D401" i="8"/>
  <c r="D1578" i="8"/>
  <c r="D886" i="4"/>
  <c r="D402" i="29" a="1"/>
  <c r="D402" i="18" a="1"/>
  <c r="D1575" i="18" a="1"/>
  <c r="D1321" i="10" a="1"/>
  <c r="D402" i="10" a="1"/>
  <c r="D1789" i="10" a="1"/>
  <c r="D959" i="8" a="1"/>
  <c r="D1579" i="8" a="1"/>
  <c r="D402" i="8" a="1"/>
  <c r="D887" i="4" a="1"/>
  <c r="D402" i="29" l="1"/>
  <c r="D1575" i="18"/>
  <c r="D402" i="18"/>
  <c r="D1789" i="10"/>
  <c r="D402" i="10"/>
  <c r="D1321" i="10"/>
  <c r="D402" i="8"/>
  <c r="D1579" i="8"/>
  <c r="D959" i="8"/>
  <c r="D887" i="4"/>
  <c r="D403" i="29" a="1"/>
  <c r="D1576" i="18" a="1"/>
  <c r="D403" i="18" a="1"/>
  <c r="D1790" i="10" a="1"/>
  <c r="D403" i="10" a="1"/>
  <c r="D1322" i="10" a="1"/>
  <c r="D403" i="8" a="1"/>
  <c r="D1580" i="8" a="1"/>
  <c r="D960" i="8" a="1"/>
  <c r="D888" i="4" a="1"/>
  <c r="D403" i="29" l="1"/>
  <c r="D403" i="18"/>
  <c r="D1576" i="18"/>
  <c r="D1322" i="10"/>
  <c r="D403" i="10"/>
  <c r="D1790" i="10"/>
  <c r="D960" i="8"/>
  <c r="D1580" i="8"/>
  <c r="D403" i="8"/>
  <c r="D888" i="4"/>
  <c r="D404" i="29" a="1"/>
  <c r="D404" i="18" a="1"/>
  <c r="D1577" i="18" a="1"/>
  <c r="D1323" i="10" a="1"/>
  <c r="D1791" i="10" a="1"/>
  <c r="D404" i="10" a="1"/>
  <c r="D961" i="8" a="1"/>
  <c r="D404" i="8" a="1"/>
  <c r="D1581" i="8" a="1"/>
  <c r="D889" i="4" a="1"/>
  <c r="D404" i="29" l="1"/>
  <c r="D1577" i="18"/>
  <c r="D404" i="18"/>
  <c r="D404" i="10"/>
  <c r="D1791" i="10"/>
  <c r="D1323" i="10"/>
  <c r="D1581" i="8"/>
  <c r="D404" i="8"/>
  <c r="D961" i="8"/>
  <c r="D889" i="4"/>
  <c r="D405" i="29" a="1"/>
  <c r="D1578" i="18" a="1"/>
  <c r="D405" i="18" a="1"/>
  <c r="D405" i="10" a="1"/>
  <c r="D1324" i="10" a="1"/>
  <c r="D1792" i="10" a="1"/>
  <c r="D1582" i="8" a="1"/>
  <c r="D405" i="8" a="1"/>
  <c r="D962" i="8" a="1"/>
  <c r="D890" i="4" a="1"/>
  <c r="D405" i="29" l="1"/>
  <c r="D405" i="18"/>
  <c r="D1578" i="18"/>
  <c r="D1792" i="10"/>
  <c r="D1324" i="10"/>
  <c r="D405" i="10"/>
  <c r="D962" i="8"/>
  <c r="D405" i="8"/>
  <c r="D1582" i="8"/>
  <c r="D890" i="4"/>
  <c r="D406" i="29" a="1"/>
  <c r="D406" i="18" a="1"/>
  <c r="D1579" i="18" a="1"/>
  <c r="D1793" i="10" a="1"/>
  <c r="D406" i="10" a="1"/>
  <c r="D1325" i="10" a="1"/>
  <c r="D963" i="8" a="1"/>
  <c r="D406" i="8" a="1"/>
  <c r="D1583" i="8" a="1"/>
  <c r="D891" i="4" a="1"/>
  <c r="D406" i="29" l="1"/>
  <c r="D1579" i="18"/>
  <c r="D406" i="18"/>
  <c r="D1325" i="10"/>
  <c r="D406" i="10"/>
  <c r="D1793" i="10"/>
  <c r="D1583" i="8"/>
  <c r="D406" i="8"/>
  <c r="D963" i="8"/>
  <c r="D891" i="4"/>
  <c r="D407" i="29" a="1"/>
  <c r="D1580" i="18" a="1"/>
  <c r="D407" i="18" a="1"/>
  <c r="D1326" i="10" a="1"/>
  <c r="D1794" i="10" a="1"/>
  <c r="D407" i="10" a="1"/>
  <c r="D1584" i="8" a="1"/>
  <c r="D407" i="8" a="1"/>
  <c r="D964" i="8" a="1"/>
  <c r="D892" i="4" a="1"/>
  <c r="D407" i="29" l="1"/>
  <c r="D407" i="18"/>
  <c r="D1580" i="18"/>
  <c r="D407" i="10"/>
  <c r="D1794" i="10"/>
  <c r="D1326" i="10"/>
  <c r="D964" i="8"/>
  <c r="D407" i="8"/>
  <c r="D1584" i="8"/>
  <c r="D892" i="4"/>
  <c r="D408" i="29" a="1"/>
  <c r="D408" i="18" a="1"/>
  <c r="D1581" i="18" a="1"/>
  <c r="D408" i="10" a="1"/>
  <c r="D1795" i="10" a="1"/>
  <c r="D1327" i="10" a="1"/>
  <c r="D965" i="8" a="1"/>
  <c r="D408" i="8" a="1"/>
  <c r="D1585" i="8" a="1"/>
  <c r="D893" i="4" a="1"/>
  <c r="D408" i="29" l="1"/>
  <c r="D1581" i="18"/>
  <c r="D408" i="18"/>
  <c r="D1327" i="10"/>
  <c r="D1795" i="10"/>
  <c r="D408" i="10"/>
  <c r="D1585" i="8"/>
  <c r="D408" i="8"/>
  <c r="D965" i="8"/>
  <c r="D893" i="4"/>
  <c r="D409" i="29" a="1"/>
  <c r="D1582" i="18" a="1"/>
  <c r="D409" i="18" a="1"/>
  <c r="D1328" i="10" a="1"/>
  <c r="D409" i="10" a="1"/>
  <c r="D1796" i="10" a="1"/>
  <c r="D1586" i="8" a="1"/>
  <c r="D409" i="8" a="1"/>
  <c r="D966" i="8" a="1"/>
  <c r="D894" i="4" a="1"/>
  <c r="D409" i="29" l="1"/>
  <c r="D409" i="18"/>
  <c r="D1582" i="18"/>
  <c r="D1796" i="10"/>
  <c r="D409" i="10"/>
  <c r="D1328" i="10"/>
  <c r="D966" i="8"/>
  <c r="D409" i="8"/>
  <c r="D1586" i="8"/>
  <c r="D894" i="4"/>
  <c r="D410" i="29" a="1"/>
  <c r="D410" i="18" a="1"/>
  <c r="D1583" i="18" a="1"/>
  <c r="D1797" i="10" a="1"/>
  <c r="D1329" i="10" a="1"/>
  <c r="D410" i="10" a="1"/>
  <c r="D967" i="8" a="1"/>
  <c r="D410" i="8" a="1"/>
  <c r="D1587" i="8" a="1"/>
  <c r="D895" i="4" a="1"/>
  <c r="D410" i="29" l="1"/>
  <c r="D1583" i="18"/>
  <c r="D410" i="18"/>
  <c r="D410" i="10"/>
  <c r="D1329" i="10"/>
  <c r="D1797" i="10"/>
  <c r="D1587" i="8"/>
  <c r="D410" i="8"/>
  <c r="D967" i="8"/>
  <c r="D895" i="4"/>
  <c r="D411" i="29" a="1"/>
  <c r="D1584" i="18" a="1"/>
  <c r="D411" i="18" a="1"/>
  <c r="D411" i="10" a="1"/>
  <c r="D1798" i="10" a="1"/>
  <c r="D1330" i="10" a="1"/>
  <c r="D1588" i="8" a="1"/>
  <c r="D411" i="8" a="1"/>
  <c r="D968" i="8" a="1"/>
  <c r="D896" i="4" a="1"/>
  <c r="D411" i="29" l="1"/>
  <c r="D411" i="18"/>
  <c r="D1584" i="18"/>
  <c r="D1330" i="10"/>
  <c r="D1798" i="10"/>
  <c r="D411" i="10"/>
  <c r="D968" i="8"/>
  <c r="D411" i="8"/>
  <c r="D1588" i="8"/>
  <c r="D896" i="4"/>
  <c r="D412" i="29" a="1"/>
  <c r="D412" i="18" a="1"/>
  <c r="D1585" i="18" a="1"/>
  <c r="D1331" i="10" a="1"/>
  <c r="D1799" i="10" a="1"/>
  <c r="D412" i="10" a="1"/>
  <c r="D969" i="8" a="1"/>
  <c r="D412" i="8" a="1"/>
  <c r="D1589" i="8" a="1"/>
  <c r="D897" i="4" a="1"/>
  <c r="D412" i="29" l="1"/>
  <c r="D1585" i="18"/>
  <c r="D412" i="18"/>
  <c r="D412" i="10"/>
  <c r="D1799" i="10"/>
  <c r="D1331" i="10"/>
  <c r="D1589" i="8"/>
  <c r="D412" i="8"/>
  <c r="D969" i="8"/>
  <c r="D897" i="4"/>
  <c r="D413" i="29" a="1"/>
  <c r="D1586" i="18" a="1"/>
  <c r="D413" i="18" a="1"/>
  <c r="D413" i="10" a="1"/>
  <c r="D1332" i="10" a="1"/>
  <c r="D1800" i="10" a="1"/>
  <c r="D1590" i="8" a="1"/>
  <c r="D413" i="8" a="1"/>
  <c r="D970" i="8" a="1"/>
  <c r="D898" i="4" a="1"/>
  <c r="D413" i="29" l="1"/>
  <c r="D413" i="18"/>
  <c r="D1586" i="18"/>
  <c r="D1800" i="10"/>
  <c r="D1332" i="10"/>
  <c r="D413" i="10"/>
  <c r="D970" i="8"/>
  <c r="D413" i="8"/>
  <c r="D1590" i="8"/>
  <c r="D898" i="4"/>
  <c r="D414" i="29" a="1"/>
  <c r="D414" i="18" a="1"/>
  <c r="D1587" i="18" a="1"/>
  <c r="D1801" i="10" a="1"/>
  <c r="D414" i="10" a="1"/>
  <c r="D1333" i="10" a="1"/>
  <c r="D971" i="8" a="1"/>
  <c r="D414" i="8" a="1"/>
  <c r="D1591" i="8" a="1"/>
  <c r="D899" i="4" a="1"/>
  <c r="D414" i="29" l="1"/>
  <c r="D1587" i="18"/>
  <c r="D414" i="18"/>
  <c r="D1333" i="10"/>
  <c r="D414" i="10"/>
  <c r="D1801" i="10"/>
  <c r="D1591" i="8"/>
  <c r="D414" i="8"/>
  <c r="D971" i="8"/>
  <c r="D899" i="4"/>
  <c r="D415" i="29" a="1"/>
  <c r="D1588" i="18" a="1"/>
  <c r="D415" i="18" a="1"/>
  <c r="D1334" i="10" a="1"/>
  <c r="D1802" i="10" a="1"/>
  <c r="D415" i="10" a="1"/>
  <c r="D415" i="8" a="1"/>
  <c r="D972" i="8" a="1"/>
  <c r="D1592" i="8" a="1"/>
  <c r="D900" i="4" a="1"/>
  <c r="D415" i="29" l="1"/>
  <c r="D415" i="18"/>
  <c r="D1588" i="18"/>
  <c r="D415" i="10"/>
  <c r="D1802" i="10"/>
  <c r="D1334" i="10"/>
  <c r="D1592" i="8"/>
  <c r="D972" i="8"/>
  <c r="D415" i="8"/>
  <c r="D900" i="4"/>
  <c r="D416" i="29" a="1"/>
  <c r="D416" i="18" a="1"/>
  <c r="D1589" i="18" a="1"/>
  <c r="D416" i="10" a="1"/>
  <c r="D1335" i="10" a="1"/>
  <c r="D1803" i="10" a="1"/>
  <c r="D1593" i="8" a="1"/>
  <c r="D973" i="8" a="1"/>
  <c r="D416" i="8" a="1"/>
  <c r="D901" i="4" a="1"/>
  <c r="D416" i="29" l="1"/>
  <c r="D1589" i="18"/>
  <c r="D416" i="18"/>
  <c r="D1803" i="10"/>
  <c r="D1335" i="10"/>
  <c r="D416" i="10"/>
  <c r="D416" i="8"/>
  <c r="D973" i="8"/>
  <c r="D1593" i="8"/>
  <c r="D901" i="4"/>
  <c r="D417" i="29" a="1"/>
  <c r="D1590" i="18" a="1"/>
  <c r="D417" i="18" a="1"/>
  <c r="D1804" i="10" a="1"/>
  <c r="D417" i="10" a="1"/>
  <c r="D1336" i="10" a="1"/>
  <c r="D417" i="8" a="1"/>
  <c r="D974" i="8" a="1"/>
  <c r="D1594" i="8" a="1"/>
  <c r="D902" i="4" a="1"/>
  <c r="D417" i="29" l="1"/>
  <c r="D417" i="18"/>
  <c r="D1590" i="18"/>
  <c r="D1336" i="10"/>
  <c r="D417" i="10"/>
  <c r="D1804" i="10"/>
  <c r="D1594" i="8"/>
  <c r="D974" i="8"/>
  <c r="D417" i="8"/>
  <c r="D902" i="4"/>
  <c r="D418" i="29" a="1"/>
  <c r="D418" i="18" a="1"/>
  <c r="D1591" i="18" a="1"/>
  <c r="D1337" i="10" a="1"/>
  <c r="D1805" i="10" a="1"/>
  <c r="D418" i="10" a="1"/>
  <c r="D1595" i="8" a="1"/>
  <c r="D418" i="8" a="1"/>
  <c r="D975" i="8" a="1"/>
  <c r="D903" i="4" a="1"/>
  <c r="D418" i="29" l="1"/>
  <c r="D1591" i="18"/>
  <c r="D418" i="18"/>
  <c r="D418" i="10"/>
  <c r="D1805" i="10"/>
  <c r="D1337" i="10"/>
  <c r="D975" i="8"/>
  <c r="D418" i="8"/>
  <c r="D1595" i="8"/>
  <c r="D903" i="4"/>
  <c r="D419" i="29" a="1"/>
  <c r="D1592" i="18" a="1"/>
  <c r="D419" i="18" a="1"/>
  <c r="D419" i="10" a="1"/>
  <c r="D1338" i="10" a="1"/>
  <c r="D1806" i="10" a="1"/>
  <c r="D976" i="8" a="1"/>
  <c r="D419" i="8" a="1"/>
  <c r="D1596" i="8" a="1"/>
  <c r="D904" i="4" a="1"/>
  <c r="D419" i="29" l="1"/>
  <c r="D419" i="18"/>
  <c r="D1592" i="18"/>
  <c r="D1806" i="10"/>
  <c r="D1338" i="10"/>
  <c r="D419" i="10"/>
  <c r="D1596" i="8"/>
  <c r="D419" i="8"/>
  <c r="D976" i="8"/>
  <c r="D904" i="4"/>
  <c r="D420" i="29" a="1"/>
  <c r="D1593" i="18" a="1"/>
  <c r="D420" i="18" a="1"/>
  <c r="D1807" i="10" a="1"/>
  <c r="D1339" i="10" a="1"/>
  <c r="D420" i="10" a="1"/>
  <c r="D1597" i="8" a="1"/>
  <c r="D420" i="8" a="1"/>
  <c r="D977" i="8" a="1"/>
  <c r="D905" i="4" a="1"/>
  <c r="D420" i="29" l="1"/>
  <c r="D420" i="18"/>
  <c r="D1593" i="18"/>
  <c r="D420" i="10"/>
  <c r="D1339" i="10"/>
  <c r="D1807" i="10"/>
  <c r="D977" i="8"/>
  <c r="D420" i="8"/>
  <c r="D1597" i="8"/>
  <c r="D905" i="4"/>
  <c r="D421" i="29" a="1"/>
  <c r="D421" i="18" a="1"/>
  <c r="D1594" i="18" a="1"/>
  <c r="D421" i="10" a="1"/>
  <c r="D1808" i="10" a="1"/>
  <c r="D1340" i="10" a="1"/>
  <c r="D978" i="8" a="1"/>
  <c r="D421" i="8" a="1"/>
  <c r="D1598" i="8" a="1"/>
  <c r="D906" i="4" a="1"/>
  <c r="D421" i="29" l="1"/>
  <c r="D1594" i="18"/>
  <c r="D421" i="18"/>
  <c r="D1340" i="10"/>
  <c r="D1808" i="10"/>
  <c r="D421" i="10"/>
  <c r="D1598" i="8"/>
  <c r="D421" i="8"/>
  <c r="D978" i="8"/>
  <c r="D906" i="4"/>
  <c r="D422" i="29" a="1"/>
  <c r="D1595" i="18" a="1"/>
  <c r="D422" i="18" a="1"/>
  <c r="D1341" i="10" a="1"/>
  <c r="D422" i="10" a="1"/>
  <c r="D1809" i="10" a="1"/>
  <c r="D1599" i="8" a="1"/>
  <c r="D422" i="8" a="1"/>
  <c r="D979" i="8" a="1"/>
  <c r="D907" i="4" a="1"/>
  <c r="D422" i="29" l="1"/>
  <c r="D422" i="18"/>
  <c r="D1595" i="18"/>
  <c r="D1809" i="10"/>
  <c r="D422" i="10"/>
  <c r="D1341" i="10"/>
  <c r="D979" i="8"/>
  <c r="D422" i="8"/>
  <c r="D1599" i="8"/>
  <c r="D907" i="4"/>
  <c r="D423" i="29" a="1"/>
  <c r="D423" i="18" a="1"/>
  <c r="D1596" i="18" a="1"/>
  <c r="D1810" i="10" a="1"/>
  <c r="D1342" i="10" a="1"/>
  <c r="D423" i="10" a="1"/>
  <c r="D980" i="8" a="1"/>
  <c r="D423" i="8" a="1"/>
  <c r="D1600" i="8" a="1"/>
  <c r="D908" i="4" a="1"/>
  <c r="D423" i="29" l="1"/>
  <c r="D1596" i="18"/>
  <c r="D423" i="18"/>
  <c r="D423" i="10"/>
  <c r="D1342" i="10"/>
  <c r="D1810" i="10"/>
  <c r="D1600" i="8"/>
  <c r="D423" i="8"/>
  <c r="D980" i="8"/>
  <c r="D908" i="4"/>
  <c r="D424" i="29" a="1"/>
  <c r="D1597" i="18" a="1"/>
  <c r="D424" i="18" a="1"/>
  <c r="D424" i="10" a="1"/>
  <c r="D1343" i="10" a="1"/>
  <c r="D1811" i="10" a="1"/>
  <c r="D1601" i="8" a="1"/>
  <c r="D424" i="8" a="1"/>
  <c r="D981" i="8" a="1"/>
  <c r="D909" i="4" a="1"/>
  <c r="D424" i="29" l="1"/>
  <c r="D424" i="18"/>
  <c r="D1597" i="18"/>
  <c r="D1811" i="10"/>
  <c r="D1343" i="10"/>
  <c r="D424" i="10"/>
  <c r="D981" i="8"/>
  <c r="D424" i="8"/>
  <c r="D1601" i="8"/>
  <c r="D909" i="4"/>
  <c r="D425" i="29" a="1"/>
  <c r="D425" i="18" a="1"/>
  <c r="D1598" i="18" a="1"/>
  <c r="D1812" i="10" a="1"/>
  <c r="D1344" i="10" a="1"/>
  <c r="D425" i="10" a="1"/>
  <c r="D982" i="8" a="1"/>
  <c r="D425" i="8" a="1"/>
  <c r="D1602" i="8" a="1"/>
  <c r="D910" i="4" a="1"/>
  <c r="D425" i="29" l="1"/>
  <c r="D1598" i="18"/>
  <c r="D425" i="18"/>
  <c r="D425" i="10"/>
  <c r="D1344" i="10"/>
  <c r="D1812" i="10"/>
  <c r="D1602" i="8"/>
  <c r="D425" i="8"/>
  <c r="D982" i="8"/>
  <c r="D910" i="4"/>
  <c r="D426" i="29" a="1"/>
  <c r="D1599" i="18" a="1"/>
  <c r="D426" i="18" a="1"/>
  <c r="D426" i="10" a="1"/>
  <c r="D1813" i="10" a="1"/>
  <c r="D1345" i="10" a="1"/>
  <c r="D1603" i="8" a="1"/>
  <c r="D983" i="8" a="1"/>
  <c r="D426" i="8" a="1"/>
  <c r="D911" i="4" a="1"/>
  <c r="D426" i="29" l="1"/>
  <c r="D426" i="18"/>
  <c r="D1599" i="18"/>
  <c r="D1345" i="10"/>
  <c r="D1813" i="10"/>
  <c r="D426" i="10"/>
  <c r="D426" i="8"/>
  <c r="D983" i="8"/>
  <c r="D1603" i="8"/>
  <c r="D911" i="4"/>
  <c r="D427" i="29" a="1"/>
  <c r="D427" i="18" a="1"/>
  <c r="D1600" i="18" a="1"/>
  <c r="D1346" i="10" a="1"/>
  <c r="D427" i="10" a="1"/>
  <c r="D1814" i="10" a="1"/>
  <c r="D427" i="8" a="1"/>
  <c r="D984" i="8" a="1"/>
  <c r="D1604" i="8" a="1"/>
  <c r="D912" i="4" a="1"/>
  <c r="D427" i="29" l="1"/>
  <c r="D1600" i="18"/>
  <c r="D427" i="18"/>
  <c r="D1814" i="10"/>
  <c r="D427" i="10"/>
  <c r="D1346" i="10"/>
  <c r="D1604" i="8"/>
  <c r="D984" i="8"/>
  <c r="D427" i="8"/>
  <c r="D912" i="4"/>
  <c r="D428" i="29" a="1"/>
  <c r="D1601" i="18" a="1"/>
  <c r="D428" i="18" a="1"/>
  <c r="D1815" i="10" a="1"/>
  <c r="D428" i="10" a="1"/>
  <c r="D1347" i="10" a="1"/>
  <c r="D1605" i="8" a="1"/>
  <c r="D985" i="8" a="1"/>
  <c r="D428" i="8" a="1"/>
  <c r="D913" i="4" a="1"/>
  <c r="D428" i="29" l="1"/>
  <c r="D428" i="18"/>
  <c r="D1601" i="18"/>
  <c r="D1347" i="10"/>
  <c r="D428" i="10"/>
  <c r="D1815" i="10"/>
  <c r="D428" i="8"/>
  <c r="D985" i="8"/>
  <c r="D1605" i="8"/>
  <c r="D913" i="4"/>
  <c r="D429" i="29" a="1"/>
  <c r="D429" i="18" a="1"/>
  <c r="D1602" i="18" a="1"/>
  <c r="D1348" i="10" a="1"/>
  <c r="D429" i="10" a="1"/>
  <c r="D1816" i="10" a="1"/>
  <c r="D429" i="8" a="1"/>
  <c r="D1606" i="8" a="1"/>
  <c r="D986" i="8" a="1"/>
  <c r="D914" i="4" a="1"/>
  <c r="D429" i="29" l="1"/>
  <c r="D1602" i="18"/>
  <c r="D429" i="18"/>
  <c r="D1816" i="10"/>
  <c r="D429" i="10"/>
  <c r="D1348" i="10"/>
  <c r="D986" i="8"/>
  <c r="D1606" i="8"/>
  <c r="D429" i="8"/>
  <c r="D914" i="4"/>
  <c r="D430" i="29" a="1"/>
  <c r="D1603" i="18" a="1"/>
  <c r="D430" i="18" a="1"/>
  <c r="D1817" i="10" a="1"/>
  <c r="D430" i="10" a="1"/>
  <c r="D1349" i="10" a="1"/>
  <c r="D987" i="8" a="1"/>
  <c r="D1607" i="8" a="1"/>
  <c r="D430" i="8" a="1"/>
  <c r="D915" i="4" a="1"/>
  <c r="D430" i="29" l="1"/>
  <c r="D430" i="18"/>
  <c r="D1603" i="18"/>
  <c r="D1349" i="10"/>
  <c r="D430" i="10"/>
  <c r="D1817" i="10"/>
  <c r="D430" i="8"/>
  <c r="D1607" i="8"/>
  <c r="D987" i="8"/>
  <c r="D915" i="4"/>
  <c r="D431" i="29" a="1"/>
  <c r="D431" i="18" a="1"/>
  <c r="D1604" i="18" a="1"/>
  <c r="D1350" i="10" a="1"/>
  <c r="D431" i="10" a="1"/>
  <c r="D1818" i="10" a="1"/>
  <c r="D431" i="8" a="1"/>
  <c r="D1608" i="8" a="1"/>
  <c r="D988" i="8" a="1"/>
  <c r="D916" i="4" a="1"/>
  <c r="D431" i="29" l="1"/>
  <c r="D1604" i="18"/>
  <c r="D431" i="18"/>
  <c r="D1818" i="10"/>
  <c r="D431" i="10"/>
  <c r="D1350" i="10"/>
  <c r="D988" i="8"/>
  <c r="D1608" i="8"/>
  <c r="D431" i="8"/>
  <c r="D916" i="4"/>
  <c r="D432" i="29" a="1"/>
  <c r="D1605" i="18" a="1"/>
  <c r="D432" i="18" a="1"/>
  <c r="D1819" i="10" a="1"/>
  <c r="D1351" i="10" a="1"/>
  <c r="D432" i="10" a="1"/>
  <c r="D989" i="8" a="1"/>
  <c r="D1609" i="8" a="1"/>
  <c r="D432" i="8" a="1"/>
  <c r="D917" i="4" a="1"/>
  <c r="D432" i="29" l="1"/>
  <c r="D432" i="18"/>
  <c r="D1605" i="18"/>
  <c r="D432" i="10"/>
  <c r="D1351" i="10"/>
  <c r="D1819" i="10"/>
  <c r="D432" i="8"/>
  <c r="D1609" i="8"/>
  <c r="D989" i="8"/>
  <c r="D917" i="4"/>
  <c r="D433" i="29" a="1"/>
  <c r="D433" i="18" a="1"/>
  <c r="D1606" i="18" a="1"/>
  <c r="D433" i="10" a="1"/>
  <c r="D1820" i="10" a="1"/>
  <c r="D1352" i="10" a="1"/>
  <c r="D433" i="8" a="1"/>
  <c r="D990" i="8" a="1"/>
  <c r="D1610" i="8" a="1"/>
  <c r="D918" i="4" a="1"/>
  <c r="D433" i="29" l="1"/>
  <c r="D1606" i="18"/>
  <c r="D433" i="18"/>
  <c r="D1352" i="10"/>
  <c r="D1820" i="10"/>
  <c r="D433" i="10"/>
  <c r="D1610" i="8"/>
  <c r="D990" i="8"/>
  <c r="D433" i="8"/>
  <c r="D918" i="4"/>
  <c r="D434" i="29" a="1"/>
  <c r="D1607" i="18" a="1"/>
  <c r="D434" i="18" a="1"/>
  <c r="D1353" i="10" a="1"/>
  <c r="D1821" i="10" a="1"/>
  <c r="D434" i="10" a="1"/>
  <c r="D1611" i="8" a="1"/>
  <c r="D991" i="8" a="1"/>
  <c r="D434" i="8" a="1"/>
  <c r="D919" i="4" a="1"/>
  <c r="D434" i="29" l="1"/>
  <c r="D434" i="18"/>
  <c r="D1607" i="18"/>
  <c r="D434" i="10"/>
  <c r="D1821" i="10"/>
  <c r="D1353" i="10"/>
  <c r="D434" i="8"/>
  <c r="D991" i="8"/>
  <c r="D1611" i="8"/>
  <c r="D919" i="4"/>
  <c r="D435" i="29" a="1"/>
  <c r="D435" i="18" a="1"/>
  <c r="D1608" i="18" a="1"/>
  <c r="D435" i="10" a="1"/>
  <c r="D1354" i="10" a="1"/>
  <c r="D1822" i="10" a="1"/>
  <c r="D435" i="8" a="1"/>
  <c r="D992" i="8" a="1"/>
  <c r="D1612" i="8" a="1"/>
  <c r="D920" i="4" a="1"/>
  <c r="D435" i="29" l="1"/>
  <c r="D1608" i="18"/>
  <c r="D435" i="18"/>
  <c r="D1822" i="10"/>
  <c r="D1354" i="10"/>
  <c r="D435" i="10"/>
  <c r="D1612" i="8"/>
  <c r="D992" i="8"/>
  <c r="D435" i="8"/>
  <c r="D920" i="4"/>
  <c r="D436" i="29" a="1"/>
  <c r="D1609" i="18" a="1"/>
  <c r="D436" i="18" a="1"/>
  <c r="D1823" i="10" a="1"/>
  <c r="D1355" i="10" a="1"/>
  <c r="D436" i="10" a="1"/>
  <c r="D1613" i="8" a="1"/>
  <c r="D436" i="8" a="1"/>
  <c r="D993" i="8" a="1"/>
  <c r="D921" i="4" a="1"/>
  <c r="D436" i="29" l="1"/>
  <c r="D436" i="18"/>
  <c r="D1609" i="18"/>
  <c r="D436" i="10"/>
  <c r="D1355" i="10"/>
  <c r="D1823" i="10"/>
  <c r="D993" i="8"/>
  <c r="D436" i="8"/>
  <c r="D1613" i="8"/>
  <c r="D921" i="4"/>
  <c r="D437" i="29" a="1"/>
  <c r="D437" i="18" a="1"/>
  <c r="D1610" i="18" a="1"/>
  <c r="D437" i="10" a="1"/>
  <c r="D1824" i="10" a="1"/>
  <c r="D1356" i="10" a="1"/>
  <c r="D994" i="8" a="1"/>
  <c r="D437" i="8" a="1"/>
  <c r="D1614" i="8" a="1"/>
  <c r="D922" i="4" a="1"/>
  <c r="D437" i="29" l="1"/>
  <c r="D1610" i="18"/>
  <c r="D437" i="18"/>
  <c r="D1356" i="10"/>
  <c r="D1824" i="10"/>
  <c r="D437" i="10"/>
  <c r="D1614" i="8"/>
  <c r="D437" i="8"/>
  <c r="D994" i="8"/>
  <c r="D922" i="4"/>
  <c r="D438" i="29" a="1"/>
  <c r="D1611" i="18" a="1"/>
  <c r="D438" i="18" a="1"/>
  <c r="D1357" i="10" a="1"/>
  <c r="D1825" i="10" a="1"/>
  <c r="D438" i="10" a="1"/>
  <c r="D1615" i="8" a="1"/>
  <c r="D438" i="8" a="1"/>
  <c r="D995" i="8" a="1"/>
  <c r="D923" i="4" a="1"/>
  <c r="D438" i="29" l="1"/>
  <c r="D438" i="18"/>
  <c r="D1611" i="18"/>
  <c r="D438" i="10"/>
  <c r="D1825" i="10"/>
  <c r="D1357" i="10"/>
  <c r="D995" i="8"/>
  <c r="D438" i="8"/>
  <c r="D1615" i="8"/>
  <c r="D923" i="4"/>
  <c r="D439" i="29" a="1"/>
  <c r="D439" i="18" a="1"/>
  <c r="D1612" i="18" a="1"/>
  <c r="D439" i="10" a="1"/>
  <c r="D1358" i="10" a="1"/>
  <c r="D1826" i="10" a="1"/>
  <c r="D996" i="8" a="1"/>
  <c r="D1616" i="8" a="1"/>
  <c r="D439" i="8" a="1"/>
  <c r="D924" i="4" a="1"/>
  <c r="D439" i="29" l="1"/>
  <c r="D1612" i="18"/>
  <c r="D439" i="18"/>
  <c r="D1826" i="10"/>
  <c r="D1358" i="10"/>
  <c r="D439" i="10"/>
  <c r="D439" i="8"/>
  <c r="D1616" i="8"/>
  <c r="D996" i="8"/>
  <c r="D924" i="4"/>
  <c r="D440" i="29" a="1"/>
  <c r="D1613" i="18" a="1"/>
  <c r="D440" i="18" a="1"/>
  <c r="D1827" i="10" a="1"/>
  <c r="D1359" i="10" a="1"/>
  <c r="D440" i="10" a="1"/>
  <c r="D440" i="8" a="1"/>
  <c r="D1617" i="8" a="1"/>
  <c r="D997" i="8" a="1"/>
  <c r="D925" i="4" a="1"/>
  <c r="D440" i="29" l="1"/>
  <c r="D440" i="18"/>
  <c r="D1613" i="18"/>
  <c r="D440" i="10"/>
  <c r="D1359" i="10"/>
  <c r="D1827" i="10"/>
  <c r="D997" i="8"/>
  <c r="D1617" i="8"/>
  <c r="D440" i="8"/>
  <c r="D925" i="4"/>
  <c r="D441" i="29" a="1"/>
  <c r="D441" i="18" a="1"/>
  <c r="D1614" i="18" a="1"/>
  <c r="D441" i="10" a="1"/>
  <c r="D1828" i="10" a="1"/>
  <c r="D1360" i="10" a="1"/>
  <c r="D998" i="8" a="1"/>
  <c r="D1618" i="8" a="1"/>
  <c r="D441" i="8" a="1"/>
  <c r="D926" i="4" a="1"/>
  <c r="D441" i="29" l="1"/>
  <c r="D1614" i="18"/>
  <c r="D441" i="18"/>
  <c r="D1360" i="10"/>
  <c r="D1828" i="10"/>
  <c r="D441" i="10"/>
  <c r="D441" i="8"/>
  <c r="D1618" i="8"/>
  <c r="D998" i="8"/>
  <c r="D926" i="4"/>
  <c r="D442" i="29" a="1"/>
  <c r="D1615" i="18" a="1"/>
  <c r="D442" i="18" a="1"/>
  <c r="D1361" i="10" a="1"/>
  <c r="D1829" i="10" a="1"/>
  <c r="D442" i="10" a="1"/>
  <c r="D442" i="8" a="1"/>
  <c r="D999" i="8" a="1"/>
  <c r="D1619" i="8" a="1"/>
  <c r="D927" i="4" a="1"/>
  <c r="D442" i="29" l="1"/>
  <c r="D442" i="18"/>
  <c r="D1615" i="18"/>
  <c r="D442" i="10"/>
  <c r="D1829" i="10"/>
  <c r="D1361" i="10"/>
  <c r="D1619" i="8"/>
  <c r="D999" i="8"/>
  <c r="D442" i="8"/>
  <c r="D927" i="4"/>
  <c r="D443" i="29" a="1"/>
  <c r="D443" i="18" a="1"/>
  <c r="D1616" i="18" a="1"/>
  <c r="D443" i="10" a="1"/>
  <c r="D1830" i="10" a="1"/>
  <c r="D1362" i="10" a="1"/>
  <c r="D1620" i="8" a="1"/>
  <c r="D1000" i="8" a="1"/>
  <c r="D443" i="8" a="1"/>
  <c r="D928" i="4" a="1"/>
  <c r="D443" i="29" l="1"/>
  <c r="D1616" i="18"/>
  <c r="D443" i="18"/>
  <c r="D1362" i="10"/>
  <c r="D1830" i="10"/>
  <c r="D443" i="10"/>
  <c r="D443" i="8"/>
  <c r="D1000" i="8"/>
  <c r="D1620" i="8"/>
  <c r="D928" i="4"/>
  <c r="D444" i="29" a="1"/>
  <c r="D1617" i="18" a="1"/>
  <c r="D444" i="18" a="1"/>
  <c r="D1363" i="10" a="1"/>
  <c r="D1831" i="10" a="1"/>
  <c r="D444" i="10" a="1"/>
  <c r="D1001" i="8" a="1"/>
  <c r="D444" i="8" a="1"/>
  <c r="D1621" i="8" a="1"/>
  <c r="D929" i="4" a="1"/>
  <c r="D444" i="29" l="1"/>
  <c r="D444" i="18"/>
  <c r="D1617" i="18"/>
  <c r="D444" i="10"/>
  <c r="D1831" i="10"/>
  <c r="D1363" i="10"/>
  <c r="D1621" i="8"/>
  <c r="D444" i="8"/>
  <c r="D1001" i="8"/>
  <c r="D929" i="4"/>
  <c r="D445" i="29" a="1"/>
  <c r="D445" i="18" a="1"/>
  <c r="D1618" i="18" a="1"/>
  <c r="D445" i="10" a="1"/>
  <c r="D1832" i="10" a="1"/>
  <c r="D1364" i="10" a="1"/>
  <c r="D1622" i="8" a="1"/>
  <c r="D445" i="8" a="1"/>
  <c r="D1002" i="8" a="1"/>
  <c r="D930" i="4" a="1"/>
  <c r="D445" i="29" l="1"/>
  <c r="D1618" i="18"/>
  <c r="D445" i="18"/>
  <c r="D1364" i="10"/>
  <c r="D1832" i="10"/>
  <c r="D445" i="10"/>
  <c r="D1002" i="8"/>
  <c r="D445" i="8"/>
  <c r="D1622" i="8"/>
  <c r="D930" i="4"/>
  <c r="D446" i="29" a="1"/>
  <c r="D1619" i="18" a="1"/>
  <c r="D446" i="18" a="1"/>
  <c r="D1365" i="10" a="1"/>
  <c r="D1833" i="10" a="1"/>
  <c r="D446" i="10" a="1"/>
  <c r="D1003" i="8" a="1"/>
  <c r="D446" i="8" a="1"/>
  <c r="D1623" i="8" a="1"/>
  <c r="D931" i="4" a="1"/>
  <c r="D446" i="29" l="1"/>
  <c r="D446" i="18"/>
  <c r="D1619" i="18"/>
  <c r="D446" i="10"/>
  <c r="D1833" i="10"/>
  <c r="D1365" i="10"/>
  <c r="D1623" i="8"/>
  <c r="D446" i="8"/>
  <c r="D1003" i="8"/>
  <c r="D931" i="4"/>
  <c r="D447" i="29" a="1"/>
  <c r="D447" i="18" a="1"/>
  <c r="D1620" i="18" a="1"/>
  <c r="D447" i="10" a="1"/>
  <c r="D1366" i="10" a="1"/>
  <c r="D1834" i="10" a="1"/>
  <c r="D1624" i="8" a="1"/>
  <c r="D447" i="8" a="1"/>
  <c r="D1004" i="8" a="1"/>
  <c r="D932" i="4" a="1"/>
  <c r="D447" i="29" l="1"/>
  <c r="D1620" i="18"/>
  <c r="D447" i="18"/>
  <c r="D1834" i="10"/>
  <c r="D1366" i="10"/>
  <c r="D447" i="10"/>
  <c r="D1004" i="8"/>
  <c r="D447" i="8"/>
  <c r="D1624" i="8"/>
  <c r="D932" i="4"/>
  <c r="D448" i="29" a="1"/>
  <c r="D1621" i="18" a="1"/>
  <c r="D448" i="18" a="1"/>
  <c r="D1835" i="10" a="1"/>
  <c r="D448" i="10" a="1"/>
  <c r="D1367" i="10" a="1"/>
  <c r="D1005" i="8" a="1"/>
  <c r="D448" i="8" a="1"/>
  <c r="D1625" i="8" a="1"/>
  <c r="D933" i="4" a="1"/>
  <c r="D448" i="29" l="1"/>
  <c r="D448" i="18"/>
  <c r="D1621" i="18"/>
  <c r="D1367" i="10"/>
  <c r="D448" i="10"/>
  <c r="D1835" i="10"/>
  <c r="D1625" i="8"/>
  <c r="D448" i="8"/>
  <c r="D1005" i="8"/>
  <c r="D933" i="4"/>
  <c r="D449" i="29" a="1"/>
  <c r="D449" i="18" a="1"/>
  <c r="D1622" i="18" a="1"/>
  <c r="D1368" i="10" a="1"/>
  <c r="D449" i="10" a="1"/>
  <c r="D1836" i="10" a="1"/>
  <c r="D1626" i="8" a="1"/>
  <c r="D1006" i="8" a="1"/>
  <c r="D449" i="8" a="1"/>
  <c r="D934" i="4" a="1"/>
  <c r="D449" i="29" l="1"/>
  <c r="D1622" i="18"/>
  <c r="D449" i="18"/>
  <c r="D1836" i="10"/>
  <c r="D449" i="10"/>
  <c r="D1368" i="10"/>
  <c r="D449" i="8"/>
  <c r="D1006" i="8"/>
  <c r="D1626" i="8"/>
  <c r="D934" i="4"/>
  <c r="D450" i="29" a="1"/>
  <c r="D1623" i="18" a="1"/>
  <c r="D450" i="18" a="1"/>
  <c r="D1837" i="10" a="1"/>
  <c r="D450" i="10" a="1"/>
  <c r="D1369" i="10" a="1"/>
  <c r="D450" i="8" a="1"/>
  <c r="D1007" i="8" a="1"/>
  <c r="D1627" i="8" a="1"/>
  <c r="D935" i="4" a="1"/>
  <c r="D450" i="29" l="1"/>
  <c r="D450" i="18"/>
  <c r="D1623" i="18"/>
  <c r="D1369" i="10"/>
  <c r="D450" i="10"/>
  <c r="D1837" i="10"/>
  <c r="D1627" i="8"/>
  <c r="D1007" i="8"/>
  <c r="D450" i="8"/>
  <c r="D935" i="4"/>
  <c r="D451" i="29" a="1"/>
  <c r="D451" i="18" a="1"/>
  <c r="D1624" i="18" a="1"/>
  <c r="D1370" i="10" a="1"/>
  <c r="D451" i="10" a="1"/>
  <c r="D1838" i="10" a="1"/>
  <c r="D1628" i="8" a="1"/>
  <c r="D1008" i="8" a="1"/>
  <c r="D451" i="8" a="1"/>
  <c r="D936" i="4" a="1"/>
  <c r="D451" i="29" l="1"/>
  <c r="D1624" i="18"/>
  <c r="D451" i="18"/>
  <c r="D1838" i="10"/>
  <c r="D451" i="10"/>
  <c r="D1370" i="10"/>
  <c r="D451" i="8"/>
  <c r="D1008" i="8"/>
  <c r="D1628" i="8"/>
  <c r="D936" i="4"/>
  <c r="D452" i="29" a="1"/>
  <c r="D1625" i="18" a="1"/>
  <c r="D452" i="18" a="1"/>
  <c r="D1839" i="10" a="1"/>
  <c r="D1371" i="10" a="1"/>
  <c r="D452" i="10" a="1"/>
  <c r="D452" i="8" a="1"/>
  <c r="D1009" i="8" a="1"/>
  <c r="D1629" i="8" a="1"/>
  <c r="D937" i="4" a="1"/>
  <c r="D452" i="29" l="1"/>
  <c r="D452" i="18"/>
  <c r="D1625" i="18"/>
  <c r="D452" i="10"/>
  <c r="D1371" i="10"/>
  <c r="D1839" i="10"/>
  <c r="D1629" i="8"/>
  <c r="D1009" i="8"/>
  <c r="D452" i="8"/>
  <c r="D937" i="4"/>
  <c r="D453" i="29" a="1"/>
  <c r="D453" i="18" a="1"/>
  <c r="D1626" i="18" a="1"/>
  <c r="D453" i="10" a="1"/>
  <c r="D1840" i="10" a="1"/>
  <c r="D1372" i="10" a="1"/>
  <c r="D1630" i="8" a="1"/>
  <c r="D1010" i="8" a="1"/>
  <c r="D453" i="8" a="1"/>
  <c r="D938" i="4" a="1"/>
  <c r="D453" i="29" l="1"/>
  <c r="D1626" i="18"/>
  <c r="D453" i="18"/>
  <c r="D1372" i="10"/>
  <c r="D1840" i="10"/>
  <c r="D453" i="10"/>
  <c r="D453" i="8"/>
  <c r="D1010" i="8"/>
  <c r="D1630" i="8"/>
  <c r="D938" i="4"/>
  <c r="D454" i="29" a="1"/>
  <c r="D1627" i="18" a="1"/>
  <c r="D454" i="18" a="1"/>
  <c r="D1373" i="10" a="1"/>
  <c r="D454" i="10" a="1"/>
  <c r="D1841" i="10" a="1"/>
  <c r="D454" i="8" a="1"/>
  <c r="D1011" i="8" a="1"/>
  <c r="D1631" i="8" a="1"/>
  <c r="D939" i="4" a="1"/>
  <c r="D454" i="29" l="1"/>
  <c r="D454" i="18"/>
  <c r="D1627" i="18"/>
  <c r="D1841" i="10"/>
  <c r="D454" i="10"/>
  <c r="D1373" i="10"/>
  <c r="D1631" i="8"/>
  <c r="D1011" i="8"/>
  <c r="D454" i="8"/>
  <c r="D939" i="4"/>
  <c r="D455" i="29" a="1"/>
  <c r="D455" i="18" a="1"/>
  <c r="D1628" i="18" a="1"/>
  <c r="D1842" i="10" a="1"/>
  <c r="D1374" i="10" a="1"/>
  <c r="D455" i="10" a="1"/>
  <c r="D1632" i="8" a="1"/>
  <c r="D455" i="8" a="1"/>
  <c r="D1012" i="8" a="1"/>
  <c r="D940" i="4" a="1"/>
  <c r="D455" i="29" l="1"/>
  <c r="D1628" i="18"/>
  <c r="D455" i="18"/>
  <c r="D455" i="10"/>
  <c r="D1374" i="10"/>
  <c r="D1842" i="10"/>
  <c r="D1012" i="8"/>
  <c r="D455" i="8"/>
  <c r="D1632" i="8"/>
  <c r="D940" i="4"/>
  <c r="D456" i="29" a="1"/>
  <c r="D1629" i="18" a="1"/>
  <c r="D456" i="18" a="1"/>
  <c r="D456" i="10" a="1"/>
  <c r="D1843" i="10" a="1"/>
  <c r="D1375" i="10" a="1"/>
  <c r="D1013" i="8" a="1"/>
  <c r="D456" i="8" a="1"/>
  <c r="D1633" i="8" a="1"/>
  <c r="D941" i="4" a="1"/>
  <c r="D456" i="29" l="1"/>
  <c r="D456" i="18"/>
  <c r="D1629" i="18"/>
  <c r="D1375" i="10"/>
  <c r="D1843" i="10"/>
  <c r="D456" i="10"/>
  <c r="D1633" i="8"/>
  <c r="D456" i="8"/>
  <c r="D1013" i="8"/>
  <c r="D941" i="4"/>
  <c r="D457" i="29" a="1"/>
  <c r="D457" i="18" a="1"/>
  <c r="D1630" i="18" a="1"/>
  <c r="D1376" i="10" a="1"/>
  <c r="D457" i="10" a="1"/>
  <c r="D1844" i="10" a="1"/>
  <c r="D1634" i="8" a="1"/>
  <c r="D457" i="8" a="1"/>
  <c r="D1014" i="8" a="1"/>
  <c r="D942" i="4" a="1"/>
  <c r="D457" i="29" l="1"/>
  <c r="D1630" i="18"/>
  <c r="D457" i="18"/>
  <c r="D1844" i="10"/>
  <c r="D457" i="10"/>
  <c r="D1376" i="10"/>
  <c r="D1014" i="8"/>
  <c r="D457" i="8"/>
  <c r="D1634" i="8"/>
  <c r="D942" i="4"/>
  <c r="D458" i="29" a="1"/>
  <c r="D1631" i="18" a="1"/>
  <c r="D458" i="18" a="1"/>
  <c r="D1845" i="10" a="1"/>
  <c r="D1377" i="10" a="1"/>
  <c r="D458" i="10" a="1"/>
  <c r="D1015" i="8" a="1"/>
  <c r="D1635" i="8" a="1"/>
  <c r="D458" i="8" a="1"/>
  <c r="D943" i="4" a="1"/>
  <c r="D458" i="29" l="1"/>
  <c r="D458" i="18"/>
  <c r="D1631" i="18"/>
  <c r="D458" i="10"/>
  <c r="D1377" i="10"/>
  <c r="D1845" i="10"/>
  <c r="D458" i="8"/>
  <c r="D1635" i="8"/>
  <c r="D1015" i="8"/>
  <c r="D943" i="4"/>
  <c r="D459" i="29" a="1"/>
  <c r="D459" i="18" a="1"/>
  <c r="D1632" i="18" a="1"/>
  <c r="D459" i="10" a="1"/>
  <c r="D1846" i="10" a="1"/>
  <c r="D1378" i="10" a="1"/>
  <c r="D459" i="8" a="1"/>
  <c r="D1636" i="8" a="1"/>
  <c r="D1016" i="8" a="1"/>
  <c r="D944" i="4" a="1"/>
  <c r="D459" i="29" l="1"/>
  <c r="D1632" i="18"/>
  <c r="D459" i="18"/>
  <c r="D1378" i="10"/>
  <c r="D1846" i="10"/>
  <c r="D459" i="10"/>
  <c r="D1016" i="8"/>
  <c r="D1636" i="8"/>
  <c r="D459" i="8"/>
  <c r="D944" i="4"/>
  <c r="D460" i="29" a="1"/>
  <c r="D1633" i="18" a="1"/>
  <c r="D460" i="18" a="1"/>
  <c r="D1379" i="10" a="1"/>
  <c r="D1847" i="10" a="1"/>
  <c r="D1017" i="8" a="1"/>
  <c r="D1637" i="8" a="1"/>
  <c r="D460" i="8" a="1"/>
  <c r="D945" i="4" a="1"/>
  <c r="D460" i="29" l="1"/>
  <c r="D460" i="18"/>
  <c r="D1633" i="18"/>
  <c r="D1847" i="10"/>
  <c r="D1379" i="10"/>
  <c r="D460" i="8"/>
  <c r="D1637" i="8"/>
  <c r="D1017" i="8"/>
  <c r="D945" i="4"/>
  <c r="D461" i="29" a="1"/>
  <c r="D461" i="18" a="1"/>
  <c r="D1634" i="18" a="1"/>
  <c r="D1848" i="10" a="1"/>
  <c r="D1380" i="10" a="1"/>
  <c r="D461" i="8" a="1"/>
  <c r="D1018" i="8" a="1"/>
  <c r="D1638" i="8" a="1"/>
  <c r="D946" i="4" a="1"/>
  <c r="D461" i="29" l="1"/>
  <c r="D1634" i="18"/>
  <c r="D461" i="18"/>
  <c r="D1380" i="10"/>
  <c r="D1848" i="10"/>
  <c r="D1638" i="8"/>
  <c r="D1018" i="8"/>
  <c r="D461" i="8"/>
  <c r="D946" i="4"/>
  <c r="D462" i="29" a="1"/>
  <c r="D1635" i="18" a="1"/>
  <c r="D462" i="18" a="1"/>
  <c r="D1381" i="10" a="1"/>
  <c r="D1849" i="10" a="1"/>
  <c r="D1639" i="8" a="1"/>
  <c r="D1019" i="8" a="1"/>
  <c r="D462" i="8" a="1"/>
  <c r="D947" i="4" a="1"/>
  <c r="D462" i="29" l="1"/>
  <c r="D462" i="18"/>
  <c r="D1635" i="18"/>
  <c r="D1849" i="10"/>
  <c r="D1381" i="10"/>
  <c r="D462" i="8"/>
  <c r="D1019" i="8"/>
  <c r="D1639" i="8"/>
  <c r="D947" i="4"/>
  <c r="D463" i="29" a="1"/>
  <c r="D463" i="18" a="1"/>
  <c r="D1636" i="18" a="1"/>
  <c r="D1850" i="10" a="1"/>
  <c r="D1382" i="10" a="1"/>
  <c r="D463" i="8" a="1"/>
  <c r="D1020" i="8" a="1"/>
  <c r="D1640" i="8" a="1"/>
  <c r="D948" i="4" a="1"/>
  <c r="D463" i="29" l="1"/>
  <c r="D1636" i="18"/>
  <c r="D463" i="18"/>
  <c r="D1382" i="10"/>
  <c r="D1850" i="10"/>
  <c r="D1640" i="8"/>
  <c r="D1020" i="8"/>
  <c r="D463" i="8"/>
  <c r="D948" i="4"/>
  <c r="D464" i="29" a="1"/>
  <c r="D1637" i="18" a="1"/>
  <c r="D464" i="18" a="1"/>
  <c r="D1383" i="10" a="1"/>
  <c r="D1851" i="10" a="1"/>
  <c r="D1641" i="8" a="1"/>
  <c r="D1021" i="8" a="1"/>
  <c r="D464" i="8" a="1"/>
  <c r="D949" i="4" a="1"/>
  <c r="D464" i="29" l="1"/>
  <c r="D464" i="18"/>
  <c r="D1637" i="18"/>
  <c r="D1851" i="10"/>
  <c r="D1383" i="10"/>
  <c r="D464" i="8"/>
  <c r="D1021" i="8"/>
  <c r="D1641" i="8"/>
  <c r="D949" i="4"/>
  <c r="D465" i="29" a="1"/>
  <c r="D465" i="18" a="1"/>
  <c r="D1638" i="18" a="1"/>
  <c r="D1852" i="10" a="1"/>
  <c r="D1384" i="10" a="1"/>
  <c r="D465" i="8" a="1"/>
  <c r="D1022" i="8" a="1"/>
  <c r="D1642" i="8" a="1"/>
  <c r="D950" i="4" a="1"/>
  <c r="D465" i="29" l="1"/>
  <c r="D1638" i="18"/>
  <c r="D465" i="18"/>
  <c r="D1384" i="10"/>
  <c r="D1852" i="10"/>
  <c r="D1642" i="8"/>
  <c r="D1022" i="8"/>
  <c r="D465" i="8"/>
  <c r="D950" i="4"/>
  <c r="D466" i="29" a="1"/>
  <c r="D1639" i="18" a="1"/>
  <c r="D466" i="18" a="1"/>
  <c r="D1385" i="10" a="1"/>
  <c r="D1853" i="10" a="1"/>
  <c r="D1643" i="8" a="1"/>
  <c r="D1023" i="8" a="1"/>
  <c r="D466" i="8" a="1"/>
  <c r="D951" i="4" a="1"/>
  <c r="D466" i="29" l="1"/>
  <c r="D466" i="18"/>
  <c r="D1639" i="18"/>
  <c r="D1853" i="10"/>
  <c r="D1385" i="10"/>
  <c r="D466" i="8"/>
  <c r="D1023" i="8"/>
  <c r="D1643" i="8"/>
  <c r="D951" i="4"/>
  <c r="D467" i="29" a="1"/>
  <c r="D467" i="18" a="1"/>
  <c r="D1640" i="18" a="1"/>
  <c r="D1854" i="10" a="1"/>
  <c r="D1386" i="10" a="1"/>
  <c r="D467" i="8" a="1"/>
  <c r="D1024" i="8" a="1"/>
  <c r="D1644" i="8" a="1"/>
  <c r="D952" i="4" a="1"/>
  <c r="D467" i="29" l="1"/>
  <c r="D1640" i="18"/>
  <c r="D467" i="18"/>
  <c r="D1386" i="10"/>
  <c r="D1854" i="10"/>
  <c r="D1644" i="8"/>
  <c r="D1024" i="8"/>
  <c r="D467" i="8"/>
  <c r="D952" i="4"/>
  <c r="D468" i="29" a="1"/>
  <c r="D1641" i="18" a="1"/>
  <c r="D468" i="18" a="1"/>
  <c r="D1387" i="10" a="1"/>
  <c r="D1855" i="10" a="1"/>
  <c r="D1645" i="8" a="1"/>
  <c r="D1025" i="8" a="1"/>
  <c r="D468" i="8" a="1"/>
  <c r="D953" i="4" a="1"/>
  <c r="D468" i="29" l="1"/>
  <c r="D468" i="18"/>
  <c r="D1641" i="18"/>
  <c r="D1855" i="10"/>
  <c r="D1387" i="10"/>
  <c r="D468" i="8"/>
  <c r="D1025" i="8"/>
  <c r="D1645" i="8"/>
  <c r="D953" i="4"/>
  <c r="D469" i="29" a="1"/>
  <c r="D469" i="18" a="1"/>
  <c r="D1642" i="18" a="1"/>
  <c r="D1856" i="10" a="1"/>
  <c r="D1388" i="10" a="1"/>
  <c r="D469" i="8" a="1"/>
  <c r="D1026" i="8" a="1"/>
  <c r="D1646" i="8" a="1"/>
  <c r="D954" i="4" a="1"/>
  <c r="D469" i="29" l="1"/>
  <c r="D1642" i="18"/>
  <c r="D469" i="18"/>
  <c r="D1388" i="10"/>
  <c r="D1856" i="10"/>
  <c r="D1646" i="8"/>
  <c r="D1026" i="8"/>
  <c r="D469" i="8"/>
  <c r="D954" i="4"/>
  <c r="D470" i="29" a="1"/>
  <c r="D1643" i="18" a="1"/>
  <c r="D470" i="18" a="1"/>
  <c r="D1857" i="10" a="1"/>
  <c r="D1647" i="8" a="1"/>
  <c r="D1027" i="8" a="1"/>
  <c r="D470" i="8" a="1"/>
  <c r="D955" i="4" a="1"/>
  <c r="D470" i="29" l="1"/>
  <c r="D470" i="18"/>
  <c r="D1643" i="18"/>
  <c r="D1857" i="10"/>
  <c r="D470" i="8"/>
  <c r="D1027" i="8"/>
  <c r="D1647" i="8"/>
  <c r="D955" i="4"/>
  <c r="D471" i="29" a="1"/>
  <c r="D471" i="18" a="1"/>
  <c r="D1644" i="18" a="1"/>
  <c r="D1858" i="10" a="1"/>
  <c r="D471" i="8" a="1"/>
  <c r="D1028" i="8" a="1"/>
  <c r="D1648" i="8" a="1"/>
  <c r="D956" i="4" a="1"/>
  <c r="D471" i="29" l="1"/>
  <c r="D1644" i="18"/>
  <c r="D471" i="18"/>
  <c r="D1858" i="10"/>
  <c r="D1648" i="8"/>
  <c r="D1028" i="8"/>
  <c r="D471" i="8"/>
  <c r="D956" i="4"/>
  <c r="D472" i="29" a="1"/>
  <c r="D1645" i="18" a="1"/>
  <c r="D472" i="18" a="1"/>
  <c r="D1859" i="10" a="1"/>
  <c r="D1029" i="8" a="1"/>
  <c r="D472" i="8" a="1"/>
  <c r="D472" i="29" l="1"/>
  <c r="D472" i="18"/>
  <c r="D1645" i="18"/>
  <c r="D1859" i="10"/>
  <c r="D472" i="8"/>
  <c r="D1029" i="8"/>
  <c r="D473" i="29" a="1"/>
  <c r="D473" i="18" a="1"/>
  <c r="D1646" i="18" a="1"/>
  <c r="D1860" i="10" a="1"/>
  <c r="D473" i="8" a="1"/>
  <c r="D1030" i="8" a="1"/>
  <c r="D473" i="29" l="1"/>
  <c r="D1646" i="18"/>
  <c r="D473" i="18"/>
  <c r="D1860" i="10"/>
  <c r="D1030" i="8"/>
  <c r="D473" i="8"/>
  <c r="D474" i="29" a="1"/>
  <c r="D1647" i="18" a="1"/>
  <c r="D474" i="18" a="1"/>
  <c r="D1861" i="10" a="1"/>
  <c r="D1031" i="8" a="1"/>
  <c r="D474" i="8" a="1"/>
  <c r="D474" i="29" l="1"/>
  <c r="D474" i="18"/>
  <c r="D1647" i="18"/>
  <c r="D1861" i="10"/>
  <c r="D474" i="8"/>
  <c r="D1031" i="8"/>
  <c r="D475" i="29" a="1"/>
  <c r="D475" i="18" a="1"/>
  <c r="D1648" i="18" a="1"/>
  <c r="D1862" i="10" a="1"/>
  <c r="D475" i="8" a="1"/>
  <c r="D1032" i="8" a="1"/>
  <c r="D475" i="29" l="1"/>
  <c r="D1648" i="18"/>
  <c r="D475" i="18"/>
  <c r="D1862" i="10"/>
  <c r="D1032" i="8"/>
  <c r="D475" i="8"/>
  <c r="D476" i="29" a="1"/>
  <c r="D1649" i="18" a="1"/>
  <c r="D476" i="18" a="1"/>
  <c r="D1863" i="10" a="1"/>
  <c r="D1033" i="8" a="1"/>
  <c r="D476" i="8" a="1"/>
  <c r="D476" i="29" l="1"/>
  <c r="D476" i="18"/>
  <c r="D1649" i="18"/>
  <c r="D1863" i="10"/>
  <c r="D476" i="8"/>
  <c r="D1033" i="8"/>
  <c r="D477" i="29" a="1"/>
  <c r="D477" i="18" a="1"/>
  <c r="D1650" i="18" a="1"/>
  <c r="D1864" i="10" a="1"/>
  <c r="D477" i="8" a="1"/>
  <c r="D1034" i="8" a="1"/>
  <c r="D477" i="29" l="1"/>
  <c r="D1650" i="18"/>
  <c r="D477" i="18"/>
  <c r="D1864" i="10"/>
  <c r="D1034" i="8"/>
  <c r="D477" i="8"/>
  <c r="D478" i="29" a="1"/>
  <c r="D1651" i="18" a="1"/>
  <c r="D478" i="18" a="1"/>
  <c r="D1865" i="10" a="1"/>
  <c r="D1035" i="8" a="1"/>
  <c r="D478" i="8" a="1"/>
  <c r="D478" i="29" l="1"/>
  <c r="D478" i="18"/>
  <c r="D1651" i="18"/>
  <c r="D1865" i="10"/>
  <c r="D478" i="8"/>
  <c r="D1035" i="8"/>
  <c r="D479" i="29" a="1"/>
  <c r="D479" i="18" a="1"/>
  <c r="D1652" i="18" a="1"/>
  <c r="D1866" i="10" a="1"/>
  <c r="D479" i="8" a="1"/>
  <c r="D1036" i="8" a="1"/>
  <c r="D479" i="29" l="1"/>
  <c r="D1652" i="18"/>
  <c r="D479" i="18"/>
  <c r="D1866" i="10"/>
  <c r="D1036" i="8"/>
  <c r="D479" i="8"/>
  <c r="D480" i="29" a="1"/>
  <c r="D1653" i="18" a="1"/>
  <c r="D480" i="18" a="1"/>
  <c r="D1867" i="10" a="1"/>
  <c r="D1037" i="8" a="1"/>
  <c r="D480" i="8" a="1"/>
  <c r="D480" i="29" l="1"/>
  <c r="D480" i="18"/>
  <c r="D1653" i="18"/>
  <c r="D1867" i="10"/>
  <c r="D480" i="8"/>
  <c r="D1037" i="8"/>
  <c r="D481" i="29" a="1"/>
  <c r="D481" i="18" a="1"/>
  <c r="D1654" i="18" a="1"/>
  <c r="D1868" i="10" a="1"/>
  <c r="D481" i="8" a="1"/>
  <c r="D1038" i="8" a="1"/>
  <c r="D481" i="29" l="1"/>
  <c r="D1654" i="18"/>
  <c r="D481" i="18"/>
  <c r="D1868" i="10"/>
  <c r="D1038" i="8"/>
  <c r="D481" i="8"/>
  <c r="D482" i="29" a="1"/>
  <c r="D1655" i="18" a="1"/>
  <c r="D482" i="18" a="1"/>
  <c r="D1869" i="10" a="1"/>
  <c r="D1039" i="8" a="1"/>
  <c r="D482" i="8" a="1"/>
  <c r="D482" i="29" l="1"/>
  <c r="D482" i="18"/>
  <c r="D1655" i="18"/>
  <c r="D1869" i="10"/>
  <c r="D482" i="8"/>
  <c r="D1039" i="8"/>
  <c r="D483" i="29" a="1"/>
  <c r="D483" i="18" a="1"/>
  <c r="D1656" i="18" a="1"/>
  <c r="D1870" i="10" a="1"/>
  <c r="D483" i="8" a="1"/>
  <c r="D1040" i="8" a="1"/>
  <c r="D483" i="29" l="1"/>
  <c r="D1656" i="18"/>
  <c r="D483" i="18"/>
  <c r="D1870" i="10"/>
  <c r="D1040" i="8"/>
  <c r="D483" i="8"/>
  <c r="D484" i="29" a="1"/>
  <c r="D1657" i="18" a="1"/>
  <c r="D484" i="18" a="1"/>
  <c r="D1871" i="10" a="1"/>
  <c r="D1041" i="8" a="1"/>
  <c r="D484" i="8" a="1"/>
  <c r="D484" i="29" l="1"/>
  <c r="D484" i="18"/>
  <c r="D1657" i="18"/>
  <c r="D1871" i="10"/>
  <c r="D484" i="8"/>
  <c r="D1041" i="8"/>
  <c r="D485" i="29" a="1"/>
  <c r="D485" i="18" a="1"/>
  <c r="D1658" i="18" a="1"/>
  <c r="D1872" i="10" a="1"/>
  <c r="D485" i="8" a="1"/>
  <c r="D1042" i="8" a="1"/>
  <c r="D485" i="29" l="1"/>
  <c r="D1658" i="18"/>
  <c r="D485" i="18"/>
  <c r="D1872" i="10"/>
  <c r="D1042" i="8"/>
  <c r="D485" i="8"/>
  <c r="D486" i="29" a="1"/>
  <c r="D1659" i="18" a="1"/>
  <c r="D486" i="18" a="1"/>
  <c r="D1873" i="10" a="1"/>
  <c r="D1043" i="8" a="1"/>
  <c r="D486" i="8" a="1"/>
  <c r="D486" i="29" l="1"/>
  <c r="D486" i="18"/>
  <c r="D1659" i="18"/>
  <c r="D1873" i="10"/>
  <c r="D486" i="8"/>
  <c r="D1043" i="8"/>
  <c r="D487" i="29" a="1"/>
  <c r="D487" i="18" a="1"/>
  <c r="D1660" i="18" a="1"/>
  <c r="D1874" i="10" a="1"/>
  <c r="D487" i="8" a="1"/>
  <c r="D1044" i="8" a="1"/>
  <c r="D487" i="29" l="1"/>
  <c r="D1660" i="18"/>
  <c r="D487" i="18"/>
  <c r="D1874" i="10"/>
  <c r="D1044" i="8"/>
  <c r="D487" i="8"/>
  <c r="D488" i="29" a="1"/>
  <c r="D1661" i="18" a="1"/>
  <c r="D488" i="18" a="1"/>
  <c r="D1875" i="10" a="1"/>
  <c r="D1045" i="8" a="1"/>
  <c r="D488" i="8" a="1"/>
  <c r="D488" i="29" l="1"/>
  <c r="D488" i="18"/>
  <c r="D1661" i="18"/>
  <c r="D1875" i="10"/>
  <c r="D488" i="8"/>
  <c r="D1045" i="8"/>
  <c r="D489" i="29" a="1"/>
  <c r="D489" i="18" a="1"/>
  <c r="D1662" i="18" a="1"/>
  <c r="D1876" i="10" a="1"/>
  <c r="D489" i="8" a="1"/>
  <c r="D1046" i="8" a="1"/>
  <c r="D489" i="29" l="1"/>
  <c r="D1662" i="18"/>
  <c r="D489" i="18"/>
  <c r="D1876" i="10"/>
  <c r="D1046" i="8"/>
  <c r="D489" i="8"/>
  <c r="D490" i="29" a="1"/>
  <c r="D1663" i="18" a="1"/>
  <c r="D490" i="18" a="1"/>
  <c r="D1877" i="10" a="1"/>
  <c r="D1047" i="8" a="1"/>
  <c r="D490" i="8" a="1"/>
  <c r="D490" i="29" l="1"/>
  <c r="D490" i="18"/>
  <c r="D1663" i="18"/>
  <c r="D1877" i="10"/>
  <c r="D490" i="8"/>
  <c r="D1047" i="8"/>
  <c r="D491" i="29" a="1"/>
  <c r="D491" i="18" a="1"/>
  <c r="D1664" i="18" a="1"/>
  <c r="D1878" i="10" a="1"/>
  <c r="D491" i="8" a="1"/>
  <c r="D1048" i="8" a="1"/>
  <c r="D491" i="29" l="1"/>
  <c r="D1664" i="18"/>
  <c r="D491" i="18"/>
  <c r="D1878" i="10"/>
  <c r="D1048" i="8"/>
  <c r="D491" i="8"/>
  <c r="D492" i="29" a="1"/>
  <c r="D1665" i="18" a="1"/>
  <c r="D492" i="18" a="1"/>
  <c r="D1879" i="10" a="1"/>
  <c r="D1049" i="8" a="1"/>
  <c r="D492" i="8" a="1"/>
  <c r="D492" i="29" l="1"/>
  <c r="D492" i="18"/>
  <c r="D1665" i="18"/>
  <c r="D1879" i="10"/>
  <c r="D492" i="8"/>
  <c r="D1049" i="8"/>
  <c r="D493" i="29" a="1"/>
  <c r="D493" i="18" a="1"/>
  <c r="D1666" i="18" a="1"/>
  <c r="D1880" i="10" a="1"/>
  <c r="D493" i="8" a="1"/>
  <c r="D1050" i="8" a="1"/>
  <c r="D493" i="29" l="1"/>
  <c r="D1666" i="18"/>
  <c r="D493" i="18"/>
  <c r="D1880" i="10"/>
  <c r="D1050" i="8"/>
  <c r="D493" i="8"/>
  <c r="D494" i="29" a="1"/>
  <c r="D1667" i="18" a="1"/>
  <c r="D494" i="18" a="1"/>
  <c r="D1881" i="10" a="1"/>
  <c r="D1051" i="8" a="1"/>
  <c r="D494" i="8" a="1"/>
  <c r="D494" i="29" l="1"/>
  <c r="D494" i="18"/>
  <c r="D1667" i="18"/>
  <c r="D1881" i="10"/>
  <c r="D494" i="8"/>
  <c r="D1051" i="8"/>
  <c r="D495" i="29" a="1"/>
  <c r="D495" i="18" a="1"/>
  <c r="D1668" i="18" a="1"/>
  <c r="D1882" i="10" a="1"/>
  <c r="D495" i="8" a="1"/>
  <c r="D1052" i="8" a="1"/>
  <c r="D495" i="29" l="1"/>
  <c r="D1668" i="18"/>
  <c r="D495" i="18"/>
  <c r="D1882" i="10"/>
  <c r="D1052" i="8"/>
  <c r="D495" i="8"/>
  <c r="D496" i="29" a="1"/>
  <c r="D1669" i="18" a="1"/>
  <c r="D496" i="18" a="1"/>
  <c r="D1883" i="10" a="1"/>
  <c r="D1053" i="8" a="1"/>
  <c r="D496" i="8" a="1"/>
  <c r="D496" i="29" l="1"/>
  <c r="D496" i="18"/>
  <c r="D1669" i="18"/>
  <c r="D1883" i="10"/>
  <c r="D496" i="8"/>
  <c r="D1053" i="8"/>
  <c r="D497" i="29" a="1"/>
  <c r="D497" i="18" a="1"/>
  <c r="D1670" i="18" a="1"/>
  <c r="D1884" i="10" a="1"/>
  <c r="D497" i="8" a="1"/>
  <c r="D1054" i="8" a="1"/>
  <c r="D497" i="29" l="1"/>
  <c r="D1670" i="18"/>
  <c r="D497" i="18"/>
  <c r="D1884" i="10"/>
  <c r="D1054" i="8"/>
  <c r="D497" i="8"/>
  <c r="D498" i="29" a="1"/>
  <c r="D1671" i="18" a="1"/>
  <c r="D498" i="18" a="1"/>
  <c r="D1885" i="10" a="1"/>
  <c r="D1055" i="8" a="1"/>
  <c r="D498" i="8" a="1"/>
  <c r="D498" i="29" l="1"/>
  <c r="D498" i="18"/>
  <c r="D1671" i="18"/>
  <c r="D1885" i="10"/>
  <c r="D498" i="8"/>
  <c r="D1055" i="8"/>
  <c r="D499" i="29" a="1"/>
  <c r="D499" i="18" a="1"/>
  <c r="D1672" i="18" a="1"/>
  <c r="D1886" i="10" a="1"/>
  <c r="D499" i="8" a="1"/>
  <c r="D1056" i="8" a="1"/>
  <c r="D499" i="29" l="1"/>
  <c r="D1672" i="18"/>
  <c r="D499" i="18"/>
  <c r="D1886" i="10"/>
  <c r="D1056" i="8"/>
  <c r="D499" i="8"/>
  <c r="D500" i="29" a="1"/>
  <c r="D1673" i="18" a="1"/>
  <c r="D500" i="18" a="1"/>
  <c r="D1887" i="10" a="1"/>
  <c r="D1057" i="8" a="1"/>
  <c r="D500" i="8" a="1"/>
  <c r="D500" i="29" l="1"/>
  <c r="D500" i="18"/>
  <c r="D1673" i="18"/>
  <c r="D1887" i="10"/>
  <c r="D500" i="8"/>
  <c r="D1057" i="8"/>
  <c r="D501" i="29" a="1"/>
  <c r="D501" i="18" a="1"/>
  <c r="D1674" i="18" a="1"/>
  <c r="D1888" i="10" a="1"/>
  <c r="D501" i="8" a="1"/>
  <c r="D1058" i="8" a="1"/>
  <c r="D501" i="29" l="1"/>
  <c r="D1674" i="18"/>
  <c r="D501" i="18"/>
  <c r="D1888" i="10"/>
  <c r="D1058" i="8"/>
  <c r="D501" i="8"/>
  <c r="D502" i="29" a="1"/>
  <c r="D1675" i="18" a="1"/>
  <c r="D502" i="18" a="1"/>
  <c r="D1889" i="10" a="1"/>
  <c r="D1059" i="8" a="1"/>
  <c r="D502" i="8" a="1"/>
  <c r="D502" i="29" l="1"/>
  <c r="D502" i="18"/>
  <c r="D1675" i="18"/>
  <c r="D1889" i="10"/>
  <c r="D502" i="8"/>
  <c r="D1059" i="8"/>
  <c r="D503" i="29" a="1"/>
  <c r="D503" i="18" a="1"/>
  <c r="D1676" i="18" a="1"/>
  <c r="D1890" i="10" a="1"/>
  <c r="D503" i="8" a="1"/>
  <c r="D1060" i="8" a="1"/>
  <c r="D503" i="29" l="1"/>
  <c r="D1676" i="18"/>
  <c r="D503" i="18"/>
  <c r="D1890" i="10"/>
  <c r="D1060" i="8"/>
  <c r="D503" i="8"/>
  <c r="D504" i="29" a="1"/>
  <c r="D1677" i="18" a="1"/>
  <c r="D504" i="18" a="1"/>
  <c r="D1891" i="10" a="1"/>
  <c r="D1061" i="8" a="1"/>
  <c r="D504" i="8" a="1"/>
  <c r="D504" i="29" l="1"/>
  <c r="D504" i="18"/>
  <c r="D1677" i="18"/>
  <c r="D1891" i="10"/>
  <c r="D504" i="8"/>
  <c r="D1061" i="8"/>
  <c r="D505" i="29" a="1"/>
  <c r="D505" i="18" a="1"/>
  <c r="D1678" i="18" a="1"/>
  <c r="D1892" i="10" a="1"/>
  <c r="D505" i="8" a="1"/>
  <c r="D1062" i="8" a="1"/>
  <c r="D505" i="29" l="1"/>
  <c r="D1678" i="18"/>
  <c r="D505" i="18"/>
  <c r="D1892" i="10"/>
  <c r="D1062" i="8"/>
  <c r="D505" i="8"/>
  <c r="D506" i="29" a="1"/>
  <c r="D1679" i="18" a="1"/>
  <c r="D506" i="18" a="1"/>
  <c r="D1893" i="10" a="1"/>
  <c r="D1063" i="8" a="1"/>
  <c r="D506" i="8" a="1"/>
  <c r="D506" i="29" l="1"/>
  <c r="D506" i="18"/>
  <c r="D1679" i="18"/>
  <c r="D1893" i="10"/>
  <c r="D506" i="8"/>
  <c r="D1063" i="8"/>
  <c r="D507" i="29" a="1"/>
  <c r="D507" i="18" a="1"/>
  <c r="D1680" i="18" a="1"/>
  <c r="D1894" i="10" a="1"/>
  <c r="D507" i="8" a="1"/>
  <c r="D1064" i="8" a="1"/>
  <c r="D507" i="29" l="1"/>
  <c r="D1680" i="18"/>
  <c r="D507" i="18"/>
  <c r="D1894" i="10"/>
  <c r="D1064" i="8"/>
  <c r="D507" i="8"/>
  <c r="D508" i="29" a="1"/>
  <c r="D1681" i="18" a="1"/>
  <c r="D508" i="18" a="1"/>
  <c r="D1895" i="10" a="1"/>
  <c r="D1065" i="8" a="1"/>
  <c r="D508" i="8" a="1"/>
  <c r="D508" i="29" l="1"/>
  <c r="D508" i="18"/>
  <c r="D1681" i="18"/>
  <c r="D1895" i="10"/>
  <c r="D508" i="8"/>
  <c r="D1065" i="8"/>
  <c r="D509" i="29" a="1"/>
  <c r="D509" i="18" a="1"/>
  <c r="D1682" i="18" a="1"/>
  <c r="D1896" i="10" a="1"/>
  <c r="D509" i="8" a="1"/>
  <c r="D1066" i="8" a="1"/>
  <c r="D509" i="29" l="1"/>
  <c r="D1682" i="18"/>
  <c r="D509" i="18"/>
  <c r="D1896" i="10"/>
  <c r="D1066" i="8"/>
  <c r="D509" i="8"/>
  <c r="D510" i="29" a="1"/>
  <c r="D1683" i="18" a="1"/>
  <c r="D510" i="18" a="1"/>
  <c r="D1897" i="10" a="1"/>
  <c r="D1067" i="8" a="1"/>
  <c r="D510" i="8" a="1"/>
  <c r="D510" i="29" l="1"/>
  <c r="D510" i="18"/>
  <c r="D1683" i="18"/>
  <c r="D1897" i="10"/>
  <c r="D510" i="8"/>
  <c r="D1067" i="8"/>
  <c r="D511" i="29" a="1"/>
  <c r="D511" i="18" a="1"/>
  <c r="D1684" i="18" a="1"/>
  <c r="D1898" i="10" a="1"/>
  <c r="D511" i="8" a="1"/>
  <c r="D1068" i="8" a="1"/>
  <c r="D511" i="29" l="1"/>
  <c r="D1684" i="18"/>
  <c r="D511" i="18"/>
  <c r="D1898" i="10"/>
  <c r="D1068" i="8"/>
  <c r="D511" i="8"/>
  <c r="D512" i="29" a="1"/>
  <c r="D1685" i="18" a="1"/>
  <c r="D512" i="18" a="1"/>
  <c r="D1899" i="10" a="1"/>
  <c r="D1069" i="8" a="1"/>
  <c r="D512" i="8" a="1"/>
  <c r="D512" i="29" l="1"/>
  <c r="D512" i="18"/>
  <c r="D1685" i="18"/>
  <c r="D1899" i="10"/>
  <c r="D512" i="8"/>
  <c r="D1069" i="8"/>
  <c r="D513" i="29" a="1"/>
  <c r="D513" i="18" a="1"/>
  <c r="D1686" i="18" a="1"/>
  <c r="D1900" i="10" a="1"/>
  <c r="D513" i="8" a="1"/>
  <c r="D1070" i="8" a="1"/>
  <c r="D513" i="29" l="1"/>
  <c r="D1686" i="18"/>
  <c r="D513" i="18"/>
  <c r="D1900" i="10"/>
  <c r="D1070" i="8"/>
  <c r="D513" i="8"/>
  <c r="D514" i="29" a="1"/>
  <c r="D1687" i="18" a="1"/>
  <c r="D514" i="18" a="1"/>
  <c r="D1901" i="10" a="1"/>
  <c r="D1071" i="8" a="1"/>
  <c r="D514" i="8" a="1"/>
  <c r="D514" i="29" l="1"/>
  <c r="D514" i="18"/>
  <c r="D1687" i="18"/>
  <c r="D1901" i="10"/>
  <c r="D514" i="8"/>
  <c r="D1071" i="8"/>
  <c r="D515" i="29" a="1"/>
  <c r="D1688" i="18" a="1"/>
  <c r="D1902" i="10" a="1"/>
  <c r="D515" i="8" a="1"/>
  <c r="D1072" i="8" a="1"/>
  <c r="D515" i="29" l="1"/>
  <c r="D1688" i="18"/>
  <c r="D1902" i="10"/>
  <c r="D1072" i="8"/>
  <c r="D515" i="8"/>
  <c r="D516" i="29" a="1"/>
  <c r="D1689" i="18" a="1"/>
  <c r="D1903" i="10" a="1"/>
  <c r="D1073" i="8" a="1"/>
  <c r="D516" i="8" a="1"/>
  <c r="D516" i="29" l="1"/>
  <c r="D1689" i="18"/>
  <c r="D1903" i="10"/>
  <c r="D516" i="8"/>
  <c r="D1073" i="8"/>
  <c r="D517" i="29" a="1"/>
  <c r="D1904" i="10" a="1"/>
  <c r="D517" i="8" a="1"/>
  <c r="D1074" i="8" a="1"/>
  <c r="D517" i="29" l="1"/>
  <c r="D1904" i="10"/>
  <c r="D1074" i="8"/>
  <c r="D517" i="8"/>
  <c r="D518" i="29" a="1"/>
  <c r="D1905" i="10" a="1"/>
  <c r="D1075" i="8" a="1"/>
  <c r="D518" i="8" a="1"/>
  <c r="D518" i="29" l="1"/>
  <c r="D1905" i="10"/>
  <c r="D518" i="8"/>
  <c r="D1075" i="8"/>
  <c r="D519" i="29" a="1"/>
  <c r="D1906" i="10" a="1"/>
  <c r="D519" i="8" a="1"/>
  <c r="D1076" i="8" a="1"/>
  <c r="D519" i="29" l="1"/>
  <c r="D1906" i="10"/>
  <c r="D1076" i="8"/>
  <c r="D519" i="8"/>
  <c r="D520" i="29" a="1"/>
  <c r="D1907" i="10" a="1"/>
  <c r="D1077" i="8" a="1"/>
  <c r="D520" i="8" a="1"/>
  <c r="D520" i="29" l="1"/>
  <c r="D1907" i="10"/>
  <c r="D520" i="8"/>
  <c r="D1077" i="8"/>
  <c r="D521" i="29" a="1"/>
  <c r="D1908" i="10" a="1"/>
  <c r="D521" i="8" a="1"/>
  <c r="D1078" i="8" a="1"/>
  <c r="D521" i="29" l="1"/>
  <c r="D1908" i="10"/>
  <c r="D1078" i="8"/>
  <c r="D521" i="8"/>
  <c r="D522" i="29" a="1"/>
  <c r="D1909" i="10" a="1"/>
  <c r="D1079" i="8" a="1"/>
  <c r="D522" i="8" a="1"/>
  <c r="D522" i="29" l="1"/>
  <c r="D1909" i="10"/>
  <c r="D522" i="8"/>
  <c r="D1079" i="8"/>
  <c r="D523" i="29" a="1"/>
  <c r="D1910" i="10" a="1"/>
  <c r="D523" i="8" a="1"/>
  <c r="D1080" i="8" a="1"/>
  <c r="D523" i="29" l="1"/>
  <c r="D1910" i="10"/>
  <c r="D1080" i="8"/>
  <c r="D523" i="8"/>
  <c r="D524" i="29" a="1"/>
  <c r="D1911" i="10" a="1"/>
  <c r="D1081" i="8" a="1"/>
  <c r="D524" i="8" a="1"/>
  <c r="D524" i="29" l="1"/>
  <c r="D1911" i="10"/>
  <c r="D524" i="8"/>
  <c r="D1081" i="8"/>
  <c r="D525" i="29" a="1"/>
  <c r="D1912" i="10" a="1"/>
  <c r="D525" i="8" a="1"/>
  <c r="D1082" i="8" a="1"/>
  <c r="D525" i="29" l="1"/>
  <c r="D1912" i="10"/>
  <c r="D1082" i="8"/>
  <c r="D525" i="8"/>
  <c r="D526" i="29" a="1"/>
  <c r="D1913" i="10" a="1"/>
  <c r="D1083" i="8" a="1"/>
  <c r="D526" i="8" a="1"/>
  <c r="D526" i="29" l="1"/>
  <c r="D1913" i="10"/>
  <c r="D526" i="8"/>
  <c r="D1083" i="8"/>
  <c r="D527" i="29" a="1"/>
  <c r="D1914" i="10" a="1"/>
  <c r="D527" i="8" a="1"/>
  <c r="D1084" i="8" a="1"/>
  <c r="D527" i="29" l="1"/>
  <c r="D1914" i="10"/>
  <c r="D1084" i="8"/>
  <c r="D527" i="8"/>
  <c r="D528" i="29" a="1"/>
  <c r="D1915" i="10" a="1"/>
  <c r="D1085" i="8" a="1"/>
  <c r="D528" i="8" a="1"/>
  <c r="D528" i="29" l="1"/>
  <c r="D1915" i="10"/>
  <c r="D528" i="8"/>
  <c r="D1085" i="8"/>
  <c r="D529" i="29" a="1"/>
  <c r="D1916" i="10" a="1"/>
  <c r="D529" i="8" a="1"/>
  <c r="D1086" i="8" a="1"/>
  <c r="D529" i="29" l="1"/>
  <c r="D1916" i="10"/>
  <c r="D1086" i="8"/>
  <c r="D529" i="8"/>
  <c r="D530" i="29" a="1"/>
  <c r="D1917" i="10" a="1"/>
  <c r="D1087" i="8" a="1"/>
  <c r="D530" i="8" a="1"/>
  <c r="D530" i="29" l="1"/>
  <c r="D1917" i="10"/>
  <c r="D530" i="8"/>
  <c r="D1087" i="8"/>
  <c r="D531" i="29" a="1"/>
  <c r="D1918" i="10" a="1"/>
  <c r="D531" i="8" a="1"/>
  <c r="D1088" i="8" a="1"/>
  <c r="D531" i="29" l="1"/>
  <c r="D1918" i="10"/>
  <c r="D1088" i="8"/>
  <c r="D531" i="8"/>
  <c r="D532" i="29" a="1"/>
  <c r="D1919" i="10" a="1"/>
  <c r="D1089" i="8" a="1"/>
  <c r="D532" i="8" a="1"/>
  <c r="D532" i="29" l="1"/>
  <c r="D1919" i="10"/>
  <c r="D532" i="8"/>
  <c r="D1089" i="8"/>
  <c r="D533" i="29" a="1"/>
  <c r="D1920" i="10" a="1"/>
  <c r="D533" i="8" a="1"/>
  <c r="D1090" i="8" a="1"/>
  <c r="D533" i="29" l="1"/>
  <c r="D1920" i="10"/>
  <c r="D1090" i="8"/>
  <c r="D533" i="8"/>
  <c r="D534" i="29" a="1"/>
  <c r="D1921" i="10" a="1"/>
  <c r="D1091" i="8" a="1"/>
  <c r="D534" i="8" a="1"/>
  <c r="D534" i="29" l="1"/>
  <c r="D1921" i="10"/>
  <c r="D534" i="8"/>
  <c r="D1091" i="8"/>
  <c r="D535" i="29" a="1"/>
  <c r="D1922" i="10" a="1"/>
  <c r="D1092" i="8" a="1"/>
  <c r="D535" i="8" a="1"/>
  <c r="D535" i="29" l="1"/>
  <c r="D1922" i="10"/>
  <c r="D535" i="8"/>
  <c r="D1092" i="8"/>
  <c r="D536" i="29" a="1"/>
  <c r="D1923" i="10" a="1"/>
  <c r="D536" i="8" a="1"/>
  <c r="D1093" i="8" a="1"/>
  <c r="D536" i="29" l="1"/>
  <c r="D1923" i="10"/>
  <c r="D1093" i="8"/>
  <c r="D536" i="8"/>
  <c r="D537" i="29" a="1"/>
  <c r="D1924" i="10" a="1"/>
  <c r="D1094" i="8" a="1"/>
  <c r="D537" i="8" a="1"/>
  <c r="D537" i="29" l="1"/>
  <c r="D1924" i="10"/>
  <c r="D537" i="8"/>
  <c r="D1094" i="8"/>
  <c r="D538" i="29" a="1"/>
  <c r="D1925" i="10" a="1"/>
  <c r="D538" i="8" a="1"/>
  <c r="D1095" i="8" a="1"/>
  <c r="D538" i="29" l="1"/>
  <c r="D1925" i="10"/>
  <c r="D1095" i="8"/>
  <c r="D538" i="8"/>
  <c r="D539" i="29" a="1"/>
  <c r="D1926" i="10" a="1"/>
  <c r="D1096" i="8" a="1"/>
  <c r="D539" i="8" a="1"/>
  <c r="D539" i="29" l="1"/>
  <c r="D1926" i="10"/>
  <c r="D539" i="8"/>
  <c r="D1096" i="8"/>
  <c r="D540" i="29" a="1"/>
  <c r="D1927" i="10" a="1"/>
  <c r="D540" i="8" a="1"/>
  <c r="D1097" i="8" a="1"/>
  <c r="D540" i="29" l="1"/>
  <c r="D1927" i="10"/>
  <c r="D1097" i="8"/>
  <c r="D540" i="8"/>
  <c r="D541" i="29" a="1"/>
  <c r="D1928" i="10" a="1"/>
  <c r="D1098" i="8" a="1"/>
  <c r="D541" i="8" a="1"/>
  <c r="D541" i="29" l="1"/>
  <c r="D1928" i="10"/>
  <c r="D541" i="8"/>
  <c r="D1098" i="8"/>
  <c r="D542" i="29" a="1"/>
  <c r="D1929" i="10" a="1"/>
  <c r="D542" i="8" a="1"/>
  <c r="D1099" i="8" a="1"/>
  <c r="D542" i="29" l="1"/>
  <c r="D1929" i="10"/>
  <c r="D1099" i="8"/>
  <c r="D542" i="8"/>
  <c r="D543" i="29" a="1"/>
  <c r="D1930" i="10" a="1"/>
  <c r="D1100" i="8" a="1"/>
  <c r="D543" i="8" a="1"/>
  <c r="D543" i="29" l="1"/>
  <c r="D1930" i="10"/>
  <c r="D543" i="8"/>
  <c r="D1100" i="8"/>
  <c r="D544" i="29" a="1"/>
  <c r="D1931" i="10" a="1"/>
  <c r="D544" i="8" a="1"/>
  <c r="D1101" i="8" a="1"/>
  <c r="D544" i="29" l="1"/>
  <c r="D1931" i="10"/>
  <c r="D1101" i="8"/>
  <c r="D544" i="8"/>
  <c r="D545" i="29" a="1"/>
  <c r="D1932" i="10" a="1"/>
  <c r="D1102" i="8" a="1"/>
  <c r="D545" i="8" a="1"/>
  <c r="D545" i="29" l="1"/>
  <c r="D1932" i="10"/>
  <c r="D545" i="8"/>
  <c r="D1102" i="8"/>
  <c r="D546" i="29" a="1"/>
  <c r="D1933" i="10" a="1"/>
  <c r="D546" i="8" a="1"/>
  <c r="D1103" i="8" a="1"/>
  <c r="D546" i="29" l="1"/>
  <c r="D1933" i="10"/>
  <c r="D1103" i="8"/>
  <c r="D546" i="8"/>
  <c r="D1934" i="10" a="1"/>
  <c r="D1104" i="8" a="1"/>
  <c r="D547" i="8" a="1"/>
  <c r="D1934" i="10" l="1"/>
  <c r="D547" i="8"/>
  <c r="D1104" i="8"/>
  <c r="D1935" i="10" a="1"/>
  <c r="D548" i="8" a="1"/>
  <c r="D1105" i="8" a="1"/>
  <c r="D1935" i="10" l="1"/>
  <c r="D1105" i="8"/>
  <c r="D548" i="8"/>
  <c r="D1936" i="10" a="1"/>
  <c r="D1106" i="8" a="1"/>
  <c r="D549" i="8" a="1"/>
  <c r="D1936" i="10" l="1"/>
  <c r="D549" i="8"/>
  <c r="D1106" i="8"/>
  <c r="D1937" i="10" a="1"/>
  <c r="D550" i="8" a="1"/>
  <c r="D1107" i="8" a="1"/>
  <c r="D1937" i="10" l="1"/>
  <c r="D1107" i="8"/>
  <c r="D550" i="8"/>
  <c r="D1938" i="10" a="1"/>
  <c r="D1108" i="8" a="1"/>
  <c r="D551" i="8" a="1"/>
  <c r="D1938" i="10" l="1"/>
  <c r="D551" i="8"/>
  <c r="D1108" i="8"/>
  <c r="D1939" i="10" a="1"/>
  <c r="D552" i="8" a="1"/>
  <c r="D1109" i="8" a="1"/>
  <c r="D1939" i="10" l="1"/>
  <c r="D1109" i="8"/>
  <c r="D552" i="8"/>
  <c r="D1940" i="10" a="1"/>
  <c r="D1110" i="8" a="1"/>
  <c r="D553" i="8" a="1"/>
  <c r="D1940" i="10" l="1"/>
  <c r="D553" i="8"/>
  <c r="D1110" i="8"/>
  <c r="D1941" i="10" a="1"/>
  <c r="D554" i="8" a="1"/>
  <c r="D1111" i="8" a="1"/>
  <c r="D1941" i="10" l="1"/>
  <c r="D1111" i="8"/>
  <c r="D554" i="8"/>
  <c r="D1942" i="10" a="1"/>
  <c r="D1112" i="8" a="1"/>
  <c r="D555" i="8" a="1"/>
  <c r="D1942" i="10" l="1"/>
  <c r="D555" i="8"/>
  <c r="D1112" i="8"/>
  <c r="D1943" i="10" a="1"/>
  <c r="D556" i="8" a="1"/>
  <c r="D1113" i="8" a="1"/>
  <c r="D1943" i="10" l="1"/>
  <c r="D1113" i="8"/>
  <c r="D556" i="8"/>
  <c r="D1944" i="10" a="1"/>
  <c r="D1114" i="8" a="1"/>
  <c r="D557" i="8" a="1"/>
  <c r="D1944" i="10" l="1"/>
  <c r="D557" i="8"/>
  <c r="D1114" i="8"/>
  <c r="D1945" i="10" a="1"/>
  <c r="D558" i="8" a="1"/>
  <c r="D1115" i="8" a="1"/>
  <c r="D1945" i="10" l="1"/>
  <c r="D1115" i="8"/>
  <c r="D558" i="8"/>
  <c r="D1946" i="10" a="1"/>
  <c r="D1116" i="8" a="1"/>
  <c r="D1946" i="10" l="1"/>
  <c r="D1116" i="8"/>
  <c r="D1947" i="10" a="1"/>
  <c r="D1117" i="8" a="1"/>
  <c r="D1947" i="10" l="1"/>
  <c r="D1117" i="8"/>
  <c r="D1948" i="10" a="1"/>
  <c r="D1118" i="8" a="1"/>
  <c r="D1948" i="10" l="1"/>
  <c r="D1118" i="8"/>
  <c r="D1949" i="10" a="1"/>
  <c r="D1119" i="8" a="1"/>
  <c r="D1949" i="10" l="1"/>
  <c r="D1119" i="8"/>
  <c r="D1950" i="10" a="1"/>
  <c r="D1120" i="8" a="1"/>
  <c r="D1950" i="10" l="1"/>
  <c r="D1120" i="8"/>
  <c r="D1951" i="10" a="1"/>
  <c r="D1121" i="8" a="1"/>
  <c r="D1951" i="10" l="1"/>
  <c r="D1121" i="8"/>
  <c r="D1952" i="10" a="1"/>
  <c r="D1122" i="8" a="1"/>
  <c r="D1952" i="10" l="1"/>
  <c r="D1122" i="8"/>
  <c r="D1953" i="10" a="1"/>
  <c r="D1123" i="8" a="1"/>
  <c r="D1953" i="10" l="1"/>
  <c r="D1123" i="8"/>
  <c r="D1954" i="10" a="1"/>
  <c r="D1124" i="8" a="1"/>
  <c r="D1954" i="10" l="1"/>
  <c r="D1124" i="8"/>
  <c r="D1955" i="10" a="1"/>
  <c r="D1125" i="8" a="1"/>
  <c r="D1955" i="10" l="1"/>
  <c r="D1125" i="8"/>
  <c r="D1956" i="10" a="1"/>
  <c r="D1126" i="8" a="1"/>
  <c r="D1956" i="10" l="1"/>
  <c r="D1126" i="8"/>
  <c r="D1957" i="10" a="1"/>
  <c r="D1127" i="8" a="1"/>
  <c r="D1957" i="10" l="1"/>
  <c r="D1127" i="8"/>
  <c r="D1958" i="10" a="1"/>
  <c r="D1128" i="8" a="1"/>
  <c r="D1958" i="10" l="1"/>
  <c r="D1128" i="8"/>
  <c r="D1959" i="10" a="1"/>
  <c r="D1129" i="8" a="1"/>
  <c r="D1959" i="10" l="1"/>
  <c r="D1129" i="8"/>
  <c r="D1960" i="10" a="1"/>
  <c r="D1130" i="8" a="1"/>
  <c r="D1960" i="10" l="1"/>
  <c r="D1130" i="8"/>
  <c r="D1961" i="10" a="1"/>
  <c r="D1131" i="8" a="1"/>
  <c r="D1961" i="10" l="1"/>
  <c r="D1131" i="8"/>
  <c r="D1962" i="10" a="1"/>
  <c r="D1132" i="8" a="1"/>
  <c r="D1962" i="10" l="1"/>
  <c r="D1132" i="8"/>
  <c r="D1963" i="10" a="1"/>
  <c r="D1133" i="8" a="1"/>
  <c r="D1963" i="10" l="1"/>
  <c r="D1133" i="8"/>
  <c r="D1964" i="10" a="1"/>
  <c r="D1134" i="8" a="1"/>
  <c r="D1964" i="10" l="1"/>
  <c r="D1134" i="8"/>
  <c r="D1965" i="10" a="1"/>
  <c r="D1135" i="8" a="1"/>
  <c r="D1965" i="10" l="1"/>
  <c r="D1135" i="8"/>
  <c r="D1966" i="10" a="1"/>
  <c r="D1136" i="8" a="1"/>
  <c r="D1966" i="10" l="1"/>
  <c r="D1136" i="8"/>
  <c r="D1967" i="10" a="1"/>
  <c r="D1137" i="8" a="1"/>
  <c r="D1967" i="10" l="1"/>
  <c r="D1137" i="8"/>
  <c r="D1968" i="10" a="1"/>
  <c r="D1138" i="8" a="1"/>
  <c r="D1968" i="10" l="1"/>
  <c r="D1138" i="8"/>
  <c r="D1969" i="10" a="1"/>
  <c r="D1139" i="8" a="1"/>
  <c r="D1969" i="10" l="1"/>
  <c r="D1139" i="8"/>
  <c r="D1970" i="10" a="1"/>
  <c r="D1140" i="8" a="1"/>
  <c r="D1970" i="10" l="1"/>
  <c r="D1140" i="8"/>
  <c r="D1971" i="10" a="1"/>
  <c r="D1141" i="8" a="1"/>
  <c r="D1971" i="10" l="1"/>
  <c r="D1141" i="8"/>
  <c r="D1972" i="10" a="1"/>
  <c r="D1142" i="8" a="1"/>
  <c r="D1972" i="10" l="1"/>
  <c r="D1142" i="8"/>
  <c r="D1973" i="10" a="1"/>
  <c r="D1143" i="8" a="1"/>
  <c r="D1973" i="10" l="1"/>
  <c r="D1143" i="8"/>
  <c r="D1974" i="10" a="1"/>
  <c r="D1144" i="8" a="1"/>
  <c r="D1974" i="10" l="1"/>
  <c r="D1144" i="8"/>
  <c r="D1975" i="10" a="1"/>
  <c r="D1145" i="8" a="1"/>
  <c r="D1975" i="10" l="1"/>
  <c r="D1145" i="8"/>
  <c r="D1976" i="10" a="1"/>
  <c r="D1146" i="8" a="1"/>
  <c r="D1976" i="10" l="1"/>
  <c r="D1146" i="8"/>
  <c r="D1977" i="10" a="1"/>
  <c r="D1147" i="8" a="1"/>
  <c r="D1977" i="10" l="1"/>
  <c r="D1147" i="8"/>
  <c r="D1978" i="10" a="1"/>
  <c r="D1148" i="8" a="1"/>
  <c r="D1978" i="10" l="1"/>
  <c r="D1148" i="8"/>
  <c r="D1979" i="10" a="1"/>
  <c r="D1149" i="8" a="1"/>
  <c r="D1979" i="10" l="1"/>
  <c r="D1149" i="8"/>
  <c r="D1980" i="10" a="1"/>
  <c r="D1150" i="8" a="1"/>
  <c r="D1980" i="10" l="1"/>
  <c r="D1150" i="8"/>
  <c r="D1981" i="10" a="1"/>
  <c r="D1151" i="8" a="1"/>
  <c r="D1981" i="10" l="1"/>
  <c r="D1151" i="8"/>
  <c r="D1982" i="10" a="1"/>
  <c r="D1152" i="8" a="1"/>
  <c r="D1982" i="10" l="1"/>
  <c r="D1152" i="8"/>
  <c r="D1983" i="10" a="1"/>
  <c r="D1153" i="8" a="1"/>
  <c r="D1983" i="10" l="1"/>
  <c r="D1153" i="8"/>
  <c r="D1984" i="10" a="1"/>
  <c r="D1154" i="8" a="1"/>
  <c r="D1984" i="10" l="1"/>
  <c r="D1154" i="8"/>
  <c r="D1985" i="10" a="1"/>
  <c r="D1155" i="8" a="1"/>
  <c r="D1985" i="10" l="1"/>
  <c r="D1155" i="8"/>
  <c r="D1986" i="10" a="1"/>
  <c r="D1156" i="8" a="1"/>
  <c r="D1986" i="10" l="1"/>
  <c r="D1156" i="8"/>
  <c r="D1987" i="10" a="1"/>
  <c r="D1157" i="8" a="1"/>
  <c r="D1987" i="10" l="1"/>
  <c r="D1157" i="8"/>
  <c r="D1988" i="10" a="1"/>
  <c r="D1158" i="8" a="1"/>
  <c r="D1988" i="10" l="1"/>
  <c r="D1158" i="8"/>
  <c r="D1989" i="10" a="1"/>
  <c r="D1159" i="8" a="1"/>
  <c r="D1989" i="10" l="1"/>
  <c r="D1159" i="8"/>
  <c r="D1990" i="10" a="1"/>
  <c r="D1160" i="8" a="1"/>
  <c r="D1990" i="10" l="1"/>
  <c r="D1160" i="8"/>
  <c r="D1991" i="10" a="1"/>
  <c r="D1161" i="8" a="1"/>
  <c r="D1991" i="10" l="1"/>
  <c r="D1161" i="8"/>
  <c r="D1992" i="10" a="1"/>
  <c r="D1162" i="8" a="1"/>
  <c r="D1992" i="10" l="1"/>
  <c r="D1162" i="8"/>
  <c r="D1993" i="10" a="1"/>
  <c r="D1163" i="8" a="1"/>
  <c r="D1993" i="10" l="1"/>
  <c r="D1163" i="8"/>
  <c r="D1994" i="10" a="1"/>
  <c r="D1164" i="8" a="1"/>
  <c r="D1994" i="10" l="1"/>
  <c r="D1164" i="8"/>
  <c r="D1995" i="10" a="1"/>
  <c r="D1165" i="8" a="1"/>
  <c r="D1995" i="10" l="1"/>
  <c r="D1165" i="8"/>
  <c r="D1996" i="10" a="1"/>
  <c r="D1166" i="8" a="1"/>
  <c r="D1996" i="10" l="1"/>
  <c r="D1166" i="8"/>
  <c r="D1997" i="10" a="1"/>
  <c r="D1167" i="8" a="1"/>
  <c r="D1997" i="10" l="1"/>
  <c r="D1167" i="8"/>
  <c r="D1998" i="10" a="1"/>
  <c r="D1168" i="8" a="1"/>
  <c r="D1998" i="10" l="1"/>
  <c r="D1168" i="8"/>
  <c r="D1999" i="10" a="1"/>
  <c r="D1169" i="8" a="1"/>
  <c r="D1999" i="10" l="1"/>
  <c r="D1169" i="8"/>
  <c r="D2000" i="10" a="1"/>
  <c r="D1170" i="8" a="1"/>
  <c r="D2000" i="10" l="1"/>
  <c r="D1170" i="8"/>
  <c r="D2001" i="10" a="1"/>
  <c r="D1171" i="8" a="1"/>
  <c r="D2001" i="10" l="1"/>
  <c r="D1171" i="8"/>
  <c r="D2002" i="10" a="1"/>
  <c r="D1172" i="8" a="1"/>
  <c r="D2002" i="10" l="1"/>
  <c r="D1172" i="8"/>
  <c r="D2003" i="10" a="1"/>
  <c r="D1173" i="8" a="1"/>
  <c r="D2003" i="10" l="1"/>
  <c r="D1173" i="8"/>
  <c r="D2004" i="10" a="1"/>
  <c r="D1174" i="8" a="1"/>
  <c r="D2004" i="10" l="1"/>
  <c r="D1174" i="8"/>
  <c r="D2005" i="10" a="1"/>
  <c r="D1175" i="8" a="1"/>
  <c r="D2005" i="10" l="1"/>
  <c r="D1175" i="8"/>
  <c r="D2006" i="10" a="1"/>
  <c r="D1176" i="8" a="1"/>
  <c r="D2006" i="10" l="1"/>
  <c r="D1176" i="8"/>
  <c r="D2007" i="10" a="1"/>
  <c r="D1177" i="8" a="1"/>
  <c r="D2007" i="10" l="1"/>
  <c r="D1177" i="8"/>
  <c r="D2008" i="10" a="1"/>
  <c r="D1178" i="8" a="1"/>
  <c r="D2008" i="10" l="1"/>
  <c r="D1178" i="8"/>
  <c r="D2009" i="10" a="1"/>
  <c r="D2009" i="10" l="1"/>
  <c r="D2010" i="10" a="1"/>
  <c r="D2010" i="10" l="1"/>
  <c r="D2011" i="10" a="1"/>
  <c r="D2011" i="10" l="1"/>
  <c r="D2012" i="10" a="1"/>
  <c r="D2012" i="10" l="1"/>
  <c r="D2013" i="10" a="1"/>
  <c r="D2013" i="10" l="1"/>
  <c r="D2014" i="10" a="1"/>
  <c r="D2014" i="10" l="1"/>
  <c r="D2015" i="10" a="1"/>
  <c r="D2015" i="10" l="1"/>
  <c r="D2016" i="10" a="1"/>
  <c r="D2016" i="10" l="1"/>
  <c r="D2017" i="10" a="1"/>
  <c r="D2017" i="10" l="1"/>
  <c r="D2018" i="10" a="1"/>
  <c r="D2018" i="10" l="1"/>
  <c r="D2019" i="10" a="1"/>
  <c r="D2019" i="10" l="1"/>
  <c r="D2020" i="10" a="1"/>
  <c r="D2020" i="10" l="1"/>
  <c r="D2021" i="10" a="1"/>
  <c r="D2021" i="10" l="1"/>
  <c r="D2022" i="10" a="1"/>
  <c r="D2022" i="10" l="1"/>
  <c r="D2023" i="10" a="1"/>
  <c r="D2023" i="10" l="1"/>
  <c r="D2024" i="10" a="1"/>
  <c r="D2024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<sst xmlns="http://schemas.openxmlformats.org/spreadsheetml/2006/main" count="100913" uniqueCount="32077">
  <si>
    <t>Περιφέρεια Ανατολικής Μακεδονίας και Θράκης</t>
  </si>
  <si>
    <t>Periféria Anatolikís Makedhonías ke Thrákis</t>
  </si>
  <si>
    <t>Περιφερειακή Ενότητα Ροδόπης</t>
  </si>
  <si>
    <t>Periferiakí Enótita Rodhópis</t>
  </si>
  <si>
    <t>--------- Δήμος Αρριανών</t>
  </si>
  <si>
    <t>--------- Dhímos Arrianón</t>
  </si>
  <si>
    <t>--- Δημοτική Ενότητα Αρριανών</t>
  </si>
  <si>
    <t>--- Dhimotikí Enótita Arrianón</t>
  </si>
  <si>
    <t>Αγιοχώριον, το</t>
  </si>
  <si>
    <t>Agiohórion</t>
  </si>
  <si>
    <t>Αρριανά, τα</t>
  </si>
  <si>
    <t>Arrianá</t>
  </si>
  <si>
    <t>Δαρμένη, η</t>
  </si>
  <si>
    <t>Dharméni</t>
  </si>
  <si>
    <t>Δειλινά, τα</t>
  </si>
  <si>
    <t>Dhiliná</t>
  </si>
  <si>
    <t>Ήπιον, το</t>
  </si>
  <si>
    <t>Ípion</t>
  </si>
  <si>
    <t>Κίνυρα, τα</t>
  </si>
  <si>
    <t>Kínira</t>
  </si>
  <si>
    <t>Λύκειον, το</t>
  </si>
  <si>
    <t>Líkion</t>
  </si>
  <si>
    <t>Μικρόν Πιστόν, το</t>
  </si>
  <si>
    <t>Mikrón Pistón</t>
  </si>
  <si>
    <t>Μύστακας, ο</t>
  </si>
  <si>
    <t>Místakas</t>
  </si>
  <si>
    <t>Νέδα, η</t>
  </si>
  <si>
    <t>Nédha</t>
  </si>
  <si>
    <t>Νικηταί, οι</t>
  </si>
  <si>
    <t>Nikité</t>
  </si>
  <si>
    <t>Πλαγιά, η</t>
  </si>
  <si>
    <t>Plagiá</t>
  </si>
  <si>
    <t>Σκάλωμα, το</t>
  </si>
  <si>
    <t>Skáloma</t>
  </si>
  <si>
    <t>Στροφή, η</t>
  </si>
  <si>
    <t>Strofí</t>
  </si>
  <si>
    <t>--- Δημοτική Ενότητα Κέχρου</t>
  </si>
  <si>
    <t>--- Dhimotikí Enótita Kéhru</t>
  </si>
  <si>
    <t>Άνω Καμπή, η</t>
  </si>
  <si>
    <t>Áno Kambí</t>
  </si>
  <si>
    <t>Βούρλα, τα</t>
  </si>
  <si>
    <t>Vúrla</t>
  </si>
  <si>
    <t>Κάμπος, ο</t>
  </si>
  <si>
    <t>Kámbos</t>
  </si>
  <si>
    <t>Κερασιά, η</t>
  </si>
  <si>
    <t>Kerasiá</t>
  </si>
  <si>
    <t>Κέχρος, ο</t>
  </si>
  <si>
    <t>Kéhros</t>
  </si>
  <si>
    <t>Μικρός Κέχρος, ο</t>
  </si>
  <si>
    <t>Mikrós Kéhros</t>
  </si>
  <si>
    <t>Μοναστήριον, το</t>
  </si>
  <si>
    <t>Monastírion</t>
  </si>
  <si>
    <t>Τσούκκα, η</t>
  </si>
  <si>
    <t>Tsúkka</t>
  </si>
  <si>
    <t>Χαμηλόν, το</t>
  </si>
  <si>
    <t>Hamilón</t>
  </si>
  <si>
    <t>Χαράδρα, η</t>
  </si>
  <si>
    <t>Harádhra</t>
  </si>
  <si>
    <t>Χλόη, η</t>
  </si>
  <si>
    <t>Hlói</t>
  </si>
  <si>
    <t>--- Δημοτική Ενότητα Οργάνης</t>
  </si>
  <si>
    <t>--- Dhimotikí Enótita Orgánis</t>
  </si>
  <si>
    <t>Άνω Κάρδαμος, ο</t>
  </si>
  <si>
    <t>Áno Kárdhamos</t>
  </si>
  <si>
    <t>Βυρσίνη, η</t>
  </si>
  <si>
    <t>Virsíni</t>
  </si>
  <si>
    <t>Δρανιά, η</t>
  </si>
  <si>
    <t>Dhraniá</t>
  </si>
  <si>
    <t>Καλύβια, τα</t>
  </si>
  <si>
    <t>Kalívia</t>
  </si>
  <si>
    <t>Κάρδαμος, ο</t>
  </si>
  <si>
    <t>Kárdhamos</t>
  </si>
  <si>
    <t>Κάτω Βυρσίνη, η</t>
  </si>
  <si>
    <t>Káto Virsíni</t>
  </si>
  <si>
    <t>Κόβαλον, το</t>
  </si>
  <si>
    <t>Kóvalon</t>
  </si>
  <si>
    <t>Κύμη, η</t>
  </si>
  <si>
    <t>Kími</t>
  </si>
  <si>
    <t>Μυρτίσκη, η</t>
  </si>
  <si>
    <t>Mirtíski</t>
  </si>
  <si>
    <t>Οργάνη, η</t>
  </si>
  <si>
    <t>Orgáni</t>
  </si>
  <si>
    <t>Σμιγάδα, η</t>
  </si>
  <si>
    <t>Smigádha</t>
  </si>
  <si>
    <t>--- Δημοτική Ενότητα Φιλλύρας</t>
  </si>
  <si>
    <t>--- Dhimotikí Enótita Fillíras</t>
  </si>
  <si>
    <t>Άγρα, η</t>
  </si>
  <si>
    <t>Ágra</t>
  </si>
  <si>
    <t>Άνω Δροσινή, η</t>
  </si>
  <si>
    <t>Áno Dhrosiní</t>
  </si>
  <si>
    <t>Άρατος, ο</t>
  </si>
  <si>
    <t>Áratos</t>
  </si>
  <si>
    <t>Αρδεία, η</t>
  </si>
  <si>
    <t>Ardhía</t>
  </si>
  <si>
    <t>Αρχοντικά, τα</t>
  </si>
  <si>
    <t>Arhondiká</t>
  </si>
  <si>
    <t>Βραγιά, η</t>
  </si>
  <si>
    <t>Vragiá</t>
  </si>
  <si>
    <t>Δοκός, η</t>
  </si>
  <si>
    <t>Dhokós</t>
  </si>
  <si>
    <t>Δροσιά, η</t>
  </si>
  <si>
    <t>Dhrosiá</t>
  </si>
  <si>
    <t>Δρύμη, η</t>
  </si>
  <si>
    <t>Dhrími</t>
  </si>
  <si>
    <t>Εσοχή, η</t>
  </si>
  <si>
    <t>Esohí</t>
  </si>
  <si>
    <t>Κάτω Δροσινή, η</t>
  </si>
  <si>
    <t>Káto Dhrosiní</t>
  </si>
  <si>
    <t>Λαμπρόν, το</t>
  </si>
  <si>
    <t>Lambrón</t>
  </si>
  <si>
    <t>Νέον Καλλυντήριον, το</t>
  </si>
  <si>
    <t>Néon Kallindírion</t>
  </si>
  <si>
    <t>Νεύρα, τα</t>
  </si>
  <si>
    <t>Névra</t>
  </si>
  <si>
    <t>Ομηρικόν, το</t>
  </si>
  <si>
    <t>Omirikón</t>
  </si>
  <si>
    <t>Πάσσος, ο</t>
  </si>
  <si>
    <t>Pássos</t>
  </si>
  <si>
    <t>Πατερμά, τα</t>
  </si>
  <si>
    <t>Patermá</t>
  </si>
  <si>
    <t>Ραγάδα, η</t>
  </si>
  <si>
    <t>Ragádha</t>
  </si>
  <si>
    <t>Σκιάδα, η</t>
  </si>
  <si>
    <t>Skiádha</t>
  </si>
  <si>
    <t>Φιλλύρα, η</t>
  </si>
  <si>
    <t>Fillíra</t>
  </si>
  <si>
    <t>--------- Δήμος Ιάσμου</t>
  </si>
  <si>
    <t>--------- Dhímos Iásmu</t>
  </si>
  <si>
    <t>--- Δημοτική Ενότητα Αμαξάδων</t>
  </si>
  <si>
    <t>--- Dhimotikí Enótita Amaksádhon</t>
  </si>
  <si>
    <t>Αμαξάδες, οι</t>
  </si>
  <si>
    <t>Amaksádhes</t>
  </si>
  <si>
    <t>Άνω Αμαξάδες, οι</t>
  </si>
  <si>
    <t>Áno Amaksádhes</t>
  </si>
  <si>
    <t>Μοναχοί, οι</t>
  </si>
  <si>
    <t>Monahí</t>
  </si>
  <si>
    <t>--- Δημοτική Ενότητα Ιάσμου</t>
  </si>
  <si>
    <t>--- Dhimotikí Enótita Iásmu</t>
  </si>
  <si>
    <t>Αμβροσία, η</t>
  </si>
  <si>
    <t>Amvrosía</t>
  </si>
  <si>
    <t>Γαλήνη, η</t>
  </si>
  <si>
    <t>Galíni</t>
  </si>
  <si>
    <t>Γλυκονέριον, το</t>
  </si>
  <si>
    <t>Glikonérion</t>
  </si>
  <si>
    <t>Διαλαμπή, η</t>
  </si>
  <si>
    <t>Dhialambí</t>
  </si>
  <si>
    <t>Ίασμος, ο</t>
  </si>
  <si>
    <t>Íasmos</t>
  </si>
  <si>
    <t>Ιππικόν, το</t>
  </si>
  <si>
    <t>Ippikón</t>
  </si>
  <si>
    <t>Κοπτερόν, το</t>
  </si>
  <si>
    <t>Kopterón</t>
  </si>
  <si>
    <t>Μελίταινα, η</t>
  </si>
  <si>
    <t>Melítena</t>
  </si>
  <si>
    <t>Μικρόν Παλλάδιον, το</t>
  </si>
  <si>
    <t>Mikrón Palládhion</t>
  </si>
  <si>
    <t>Μωσαϊκόν, το</t>
  </si>
  <si>
    <t>Mosaikón</t>
  </si>
  <si>
    <t>Παλλάδιον, το</t>
  </si>
  <si>
    <t>Palládhion</t>
  </si>
  <si>
    <t>Σάλπη, η</t>
  </si>
  <si>
    <t>Sálpi</t>
  </si>
  <si>
    <t>--- Δημοτική Ενότητα Σώστου</t>
  </si>
  <si>
    <t>--- Dhimotikí Enótita Sóstu</t>
  </si>
  <si>
    <t>Αγίασμα, το</t>
  </si>
  <si>
    <t>Agíasma</t>
  </si>
  <si>
    <t>Ασώματοι, οι</t>
  </si>
  <si>
    <t>Asómati</t>
  </si>
  <si>
    <t>Δύμη, η</t>
  </si>
  <si>
    <t>Dhími</t>
  </si>
  <si>
    <t>Θάμνα, τα</t>
  </si>
  <si>
    <t>Thámna</t>
  </si>
  <si>
    <t>Κερασέα, η</t>
  </si>
  <si>
    <t>Keraséa</t>
  </si>
  <si>
    <t>Κρυστάλλη, η</t>
  </si>
  <si>
    <t>Kristálli</t>
  </si>
  <si>
    <t>Ληνός, ο</t>
  </si>
  <si>
    <t>Linós</t>
  </si>
  <si>
    <t>Μέγα Πιστόν, το</t>
  </si>
  <si>
    <t>Méga Pistón</t>
  </si>
  <si>
    <t>Μίσχος, ο</t>
  </si>
  <si>
    <t>Míshos</t>
  </si>
  <si>
    <t>Πολύανθον, το</t>
  </si>
  <si>
    <t>Políanthon</t>
  </si>
  <si>
    <t>Ρίζωμα, το</t>
  </si>
  <si>
    <t>Rízoma</t>
  </si>
  <si>
    <t>Σώστης, ο</t>
  </si>
  <si>
    <t>Sóstis</t>
  </si>
  <si>
    <t>Τρίκορφον, το</t>
  </si>
  <si>
    <t>Tríkorfon</t>
  </si>
  <si>
    <t>Φοιτητικές Εστίες Δ.Π.Θ.</t>
  </si>
  <si>
    <t>Fititikés Estíes Dh.P.Th.</t>
  </si>
  <si>
    <t>Φωλέα, η</t>
  </si>
  <si>
    <t>Foléa</t>
  </si>
  <si>
    <t>--------- Δήμος Κομοτηνής</t>
  </si>
  <si>
    <t>--------- Dhímos Komotinís</t>
  </si>
  <si>
    <t>--- Δημοτική Ενότητα Αιγείρου</t>
  </si>
  <si>
    <t>--- Dhimotikí Enótita Egíru</t>
  </si>
  <si>
    <t>Αγροτικόν Ορφανοτροφείον, το</t>
  </si>
  <si>
    <t>Agrotikón Orfanotrofíon</t>
  </si>
  <si>
    <t>Αίγειρος, η</t>
  </si>
  <si>
    <t>Égiros</t>
  </si>
  <si>
    <t>Αρωγή, η</t>
  </si>
  <si>
    <t>Arogí</t>
  </si>
  <si>
    <t>Γλυφάδα, η</t>
  </si>
  <si>
    <t>Glifádha</t>
  </si>
  <si>
    <t>Καλλίστη, η</t>
  </si>
  <si>
    <t>Kallísti</t>
  </si>
  <si>
    <t>Μελέτη, η</t>
  </si>
  <si>
    <t>Meléti</t>
  </si>
  <si>
    <t>Μέση, η</t>
  </si>
  <si>
    <t>Mési</t>
  </si>
  <si>
    <t>Μεσσούνη, η</t>
  </si>
  <si>
    <t>Messúni</t>
  </si>
  <si>
    <t>Νέα Καλλίστη, η</t>
  </si>
  <si>
    <t>Néa Kallísti</t>
  </si>
  <si>
    <t>Παραλία Μέσης, η</t>
  </si>
  <si>
    <t>Paralía Mésis</t>
  </si>
  <si>
    <t>Πόρπη, η</t>
  </si>
  <si>
    <t>Pórpi</t>
  </si>
  <si>
    <t>Φανάριον, το</t>
  </si>
  <si>
    <t>Fanárion</t>
  </si>
  <si>
    <t>--- Δημοτική Ενότητα Κομοτηνής</t>
  </si>
  <si>
    <t>--- Dhimotikí Enótita Komotinís</t>
  </si>
  <si>
    <t>Ανθοχώριον, το</t>
  </si>
  <si>
    <t>Anthohórion</t>
  </si>
  <si>
    <t>Γρατινή, η</t>
  </si>
  <si>
    <t>Gratiní</t>
  </si>
  <si>
    <t>Ήφαιστος, ο</t>
  </si>
  <si>
    <t>Ífestos</t>
  </si>
  <si>
    <t>Θρυλόριον, το</t>
  </si>
  <si>
    <t>Thrilórion</t>
  </si>
  <si>
    <t>Ιάμπολις, η</t>
  </si>
  <si>
    <t>Iámbolis</t>
  </si>
  <si>
    <t>Ιτέα, η</t>
  </si>
  <si>
    <t>Itéa</t>
  </si>
  <si>
    <t>Κάλχας, ο</t>
  </si>
  <si>
    <t>Kálhas</t>
  </si>
  <si>
    <t>Καρυδιά, η</t>
  </si>
  <si>
    <t>Karidhiá</t>
  </si>
  <si>
    <t>Κηκίδιον, το</t>
  </si>
  <si>
    <t>Kikídhion</t>
  </si>
  <si>
    <t>Κομοτηνή, η</t>
  </si>
  <si>
    <t>Komotiní</t>
  </si>
  <si>
    <t>Κόσμιον, το</t>
  </si>
  <si>
    <t>Kósmion</t>
  </si>
  <si>
    <t>Μέγα Κρανοβούνιον, το</t>
  </si>
  <si>
    <t>Méga Kranovúnion</t>
  </si>
  <si>
    <t>Μεγάλη Άδα, η</t>
  </si>
  <si>
    <t>Megáli Ádha</t>
  </si>
  <si>
    <t>Μεσοχώριον, το</t>
  </si>
  <si>
    <t>Mesohórion</t>
  </si>
  <si>
    <t>Μικρόν Κρανοβούνιον, το</t>
  </si>
  <si>
    <t>Mikrón Kranovúnion</t>
  </si>
  <si>
    <t>Μύτικας, ο</t>
  </si>
  <si>
    <t>Mítikas</t>
  </si>
  <si>
    <t>Νυμφαία, η</t>
  </si>
  <si>
    <t>Nimféa</t>
  </si>
  <si>
    <t>Πάνδροσος, η</t>
  </si>
  <si>
    <t>Pándhrosos</t>
  </si>
  <si>
    <t>Παραδημή, η</t>
  </si>
  <si>
    <t>Paradhimí</t>
  </si>
  <si>
    <t>Ροδίτης, ο</t>
  </si>
  <si>
    <t>Rodhítis</t>
  </si>
  <si>
    <t>Σαρακηνή, η</t>
  </si>
  <si>
    <t>Sarakiní</t>
  </si>
  <si>
    <t>Σιδηράδες, οι</t>
  </si>
  <si>
    <t>Sidhirádhes</t>
  </si>
  <si>
    <t>Στυλάριον, το</t>
  </si>
  <si>
    <t>Stilárion</t>
  </si>
  <si>
    <t>Σύμβολα, τα</t>
  </si>
  <si>
    <t>Símvola</t>
  </si>
  <si>
    <t>Σχολή Αστυνομίας, η</t>
  </si>
  <si>
    <t>Sholí Astinomías</t>
  </si>
  <si>
    <t>Τυχηρόν, το</t>
  </si>
  <si>
    <t>Tihirón</t>
  </si>
  <si>
    <t>Υφανταί, οι</t>
  </si>
  <si>
    <t>Ifandé</t>
  </si>
  <si>
    <t>Φύλακας, ο</t>
  </si>
  <si>
    <t>Fílakas</t>
  </si>
  <si>
    <t>--- Δημοτική Ενότητα Νέου Σιδηροχωρίου</t>
  </si>
  <si>
    <t>--- Dhimotikí Enótita Néu Sidhirohoríu</t>
  </si>
  <si>
    <t>Άγιοι Θεόδωροι, οι</t>
  </si>
  <si>
    <t>Ágii Theódhori</t>
  </si>
  <si>
    <t>Αδριανή, η</t>
  </si>
  <si>
    <t>Adhrianí</t>
  </si>
  <si>
    <t>Καλαμόκαστρον, το</t>
  </si>
  <si>
    <t>Kalamókastron</t>
  </si>
  <si>
    <t>Μαυρομμάτιον, το</t>
  </si>
  <si>
    <t>Mavrommátion</t>
  </si>
  <si>
    <t>Μέγα Δουκάτον, το</t>
  </si>
  <si>
    <t>Méga Dhukáton</t>
  </si>
  <si>
    <t>Μικρόν Δουκάτον, το</t>
  </si>
  <si>
    <t>Mikrón Dhukáton</t>
  </si>
  <si>
    <t>Νέον Σιδηροχώριον, το</t>
  </si>
  <si>
    <t>Néon Sidhirohórion</t>
  </si>
  <si>
    <t>Παγούρια, τα</t>
  </si>
  <si>
    <t>Pagúria</t>
  </si>
  <si>
    <t>--------- Δήμος Μαρωνείας - Σαπών</t>
  </si>
  <si>
    <t>--------- Dhímos Maronías - Sapón</t>
  </si>
  <si>
    <t>--- Δημοτική Ενότητα Μαρωνείας</t>
  </si>
  <si>
    <t>--- Dhimotikí Enótita Maronías</t>
  </si>
  <si>
    <t>Άγιος Χαράλαμπος, ο</t>
  </si>
  <si>
    <t>Ágios Harálambos</t>
  </si>
  <si>
    <t>Αλκυών, η</t>
  </si>
  <si>
    <t>Alkión</t>
  </si>
  <si>
    <t>Αμάραντα, τα</t>
  </si>
  <si>
    <t>Amáranda</t>
  </si>
  <si>
    <t>Αμπελάκια, τα</t>
  </si>
  <si>
    <t>Ambelákia</t>
  </si>
  <si>
    <t>Άνω Ασκηταί, οι</t>
  </si>
  <si>
    <t>Áno Askité</t>
  </si>
  <si>
    <t>Ασκηταί, οι</t>
  </si>
  <si>
    <t>Askité</t>
  </si>
  <si>
    <t>Βάκος, ο</t>
  </si>
  <si>
    <t>Vákos</t>
  </si>
  <si>
    <t>Βέννα, η</t>
  </si>
  <si>
    <t>Vénna</t>
  </si>
  <si>
    <t>Εργάνη, η</t>
  </si>
  <si>
    <t>Ergáni</t>
  </si>
  <si>
    <t>Ίμερος, ο</t>
  </si>
  <si>
    <t>Ímeros</t>
  </si>
  <si>
    <t>Ίσαλον, το</t>
  </si>
  <si>
    <t>Ísalon</t>
  </si>
  <si>
    <t>Καλλιθέα, η</t>
  </si>
  <si>
    <t>Kallithéa</t>
  </si>
  <si>
    <t>Κρυονέρι, το</t>
  </si>
  <si>
    <t>Krionéri</t>
  </si>
  <si>
    <t>Λεύκες, οι</t>
  </si>
  <si>
    <t>Léfkes</t>
  </si>
  <si>
    <t>Μαρώνεια, η</t>
  </si>
  <si>
    <t>Marónia</t>
  </si>
  <si>
    <t>Μίρανα, τα</t>
  </si>
  <si>
    <t>Mírana</t>
  </si>
  <si>
    <t>Νέα Πέτρα, η</t>
  </si>
  <si>
    <t>Néa Pétra</t>
  </si>
  <si>
    <t>Ξυλαγανή, η</t>
  </si>
  <si>
    <t>Ksilaganí</t>
  </si>
  <si>
    <t>Πάμφορον, το</t>
  </si>
  <si>
    <t>Pámforon</t>
  </si>
  <si>
    <t>Παραθεριστικός Οικοδομικός Συνεταιρισμός Υπαλλήλων ΔΕΗ Κομοτηνής</t>
  </si>
  <si>
    <t>Paratheristikós Ikodhomikós Sineterismós Ipallílon DhEI Komotinís</t>
  </si>
  <si>
    <t>Πελαγία, η</t>
  </si>
  <si>
    <t>Pelagía</t>
  </si>
  <si>
    <t>Πλατανίτης, ο</t>
  </si>
  <si>
    <t>Platanítis</t>
  </si>
  <si>
    <t>Προσκυνηταί, οι</t>
  </si>
  <si>
    <t>Proskinité</t>
  </si>
  <si>
    <t>Προφήτης Ηλίας, ο</t>
  </si>
  <si>
    <t>Profítis Ilías</t>
  </si>
  <si>
    <t>Σαλμώνη, η</t>
  </si>
  <si>
    <t>Salmóni</t>
  </si>
  <si>
    <t>--- Δημοτική Ενότητα Σαπών</t>
  </si>
  <si>
    <t>--- Dhimotikí Enótita Sapón</t>
  </si>
  <si>
    <t>Αετοκορυφή, η</t>
  </si>
  <si>
    <t>Aetokorifí</t>
  </si>
  <si>
    <t>Αετόλοφος, ο</t>
  </si>
  <si>
    <t>Aetólofos</t>
  </si>
  <si>
    <t>Αμφία, τα</t>
  </si>
  <si>
    <t>Amfía</t>
  </si>
  <si>
    <t>Αρίσβη, η</t>
  </si>
  <si>
    <t>Arísvi</t>
  </si>
  <si>
    <t>Αρσάκειον, το</t>
  </si>
  <si>
    <t>Arsákion</t>
  </si>
  <si>
    <t>Βέλκιον, το</t>
  </si>
  <si>
    <t>Vélkion</t>
  </si>
  <si>
    <t>Διώνη, η</t>
  </si>
  <si>
    <t>Dhióni</t>
  </si>
  <si>
    <t>Εβρίνος, ο</t>
  </si>
  <si>
    <t>Evrínos</t>
  </si>
  <si>
    <t>Ιάσιον, το</t>
  </si>
  <si>
    <t>Iásion</t>
  </si>
  <si>
    <t>Κασσιτερά, τα</t>
  </si>
  <si>
    <t>Kassiterá</t>
  </si>
  <si>
    <t>Κιζάριον, το</t>
  </si>
  <si>
    <t>Kizárion</t>
  </si>
  <si>
    <t>Κρωβύλη, η</t>
  </si>
  <si>
    <t>Krovíli</t>
  </si>
  <si>
    <t>Λοφάριον, το</t>
  </si>
  <si>
    <t>Lofárion</t>
  </si>
  <si>
    <t>Νέα Σάντα, η</t>
  </si>
  <si>
    <t>Néa Sánda</t>
  </si>
  <si>
    <t>Παλαιά Κρωβύλη, η</t>
  </si>
  <si>
    <t>Paleá Krovíli</t>
  </si>
  <si>
    <t>Πετρωτά, τα</t>
  </si>
  <si>
    <t>Petrotá</t>
  </si>
  <si>
    <t>Πρωτάτον, το</t>
  </si>
  <si>
    <t>Protáton</t>
  </si>
  <si>
    <t>Σάπαι, οι</t>
  </si>
  <si>
    <t>Sápe</t>
  </si>
  <si>
    <t>Στρύμη, η</t>
  </si>
  <si>
    <t>Strími</t>
  </si>
  <si>
    <t>Τσιφλίκιον, το</t>
  </si>
  <si>
    <t>Tsiflíkion</t>
  </si>
  <si>
    <t>Περιφερειακή Ενότητα Δράμας</t>
  </si>
  <si>
    <t>Periferiakí Enótita Dhrámas</t>
  </si>
  <si>
    <t>--------- Δήμος Δοξάτου</t>
  </si>
  <si>
    <t>--------- Dhímos Dhoksátu</t>
  </si>
  <si>
    <t>--- Δημοτική Ενότητα Δοξάτου</t>
  </si>
  <si>
    <t>--- Dhimotikí Enótita Dhoksátu</t>
  </si>
  <si>
    <t>Άγιος Αθανάσιος, ο</t>
  </si>
  <si>
    <t>Ágios Athanásios</t>
  </si>
  <si>
    <t>Αγορά, η</t>
  </si>
  <si>
    <t>Agorá</t>
  </si>
  <si>
    <t>Αίγειρος, ο</t>
  </si>
  <si>
    <t>-</t>
  </si>
  <si>
    <t>Άνω Κεφαλάριον, το</t>
  </si>
  <si>
    <t>Áno Kefalárion</t>
  </si>
  <si>
    <t>Βαθύσπηλον, το</t>
  </si>
  <si>
    <t>Vathíspilon</t>
  </si>
  <si>
    <t>Βαθυχώριον, το</t>
  </si>
  <si>
    <t>Vathihórion</t>
  </si>
  <si>
    <t>Δοξάτον, το</t>
  </si>
  <si>
    <t>Dhoksáton</t>
  </si>
  <si>
    <t>Ευρύπεδον, το</t>
  </si>
  <si>
    <t>Evrípedhon</t>
  </si>
  <si>
    <t>Κάτω Κεφαλάριον, το</t>
  </si>
  <si>
    <t>Káto Kefalárion</t>
  </si>
  <si>
    <t>Κύρια, τα</t>
  </si>
  <si>
    <t>Kíria</t>
  </si>
  <si>
    <t>Περιστέρια, τα</t>
  </si>
  <si>
    <t>Peristéria</t>
  </si>
  <si>
    <t>Πηγάδια, τα</t>
  </si>
  <si>
    <t>Pigádhia</t>
  </si>
  <si>
    <t>Υψηλόν, το</t>
  </si>
  <si>
    <t>Ipsilón</t>
  </si>
  <si>
    <t>--- Δημοτική Ενότητα Καλαμπακίου</t>
  </si>
  <si>
    <t>--- Dhimotikí Enótita Kalambakíu</t>
  </si>
  <si>
    <t>Αγία Παρασκευή, η</t>
  </si>
  <si>
    <t>Agía Paraskeví</t>
  </si>
  <si>
    <t>Καλαμπάκιον, το</t>
  </si>
  <si>
    <t>Kalambákion</t>
  </si>
  <si>
    <t>Καλαμών, ο</t>
  </si>
  <si>
    <t>Kalamón</t>
  </si>
  <si>
    <t>Νεροφράκτης, ο</t>
  </si>
  <si>
    <t>Nerofráktis</t>
  </si>
  <si>
    <t>Φτελιά, η</t>
  </si>
  <si>
    <t>Fteliá</t>
  </si>
  <si>
    <t>--------- Δήμος Δράμας</t>
  </si>
  <si>
    <t>--------- Dhímos Dhrámas</t>
  </si>
  <si>
    <t>--- Δημοτική Ενότητα Δράμας</t>
  </si>
  <si>
    <t>--- Dhimotikí Enótita Dhrámas</t>
  </si>
  <si>
    <t>Βαθύλακκος, ο</t>
  </si>
  <si>
    <t>Vathílakkos</t>
  </si>
  <si>
    <t>Δενδράκια, τα</t>
  </si>
  <si>
    <t>Dhendhrákia</t>
  </si>
  <si>
    <t>Δράμα, η</t>
  </si>
  <si>
    <t>Dhráma</t>
  </si>
  <si>
    <t>Καλλίφυτος, η</t>
  </si>
  <si>
    <t>Kallífitos</t>
  </si>
  <si>
    <t>Καλός Αγρός, ο</t>
  </si>
  <si>
    <t>Kalós Agrós</t>
  </si>
  <si>
    <t>Κουδούνια, τα</t>
  </si>
  <si>
    <t>Kudhúnia</t>
  </si>
  <si>
    <t>Λιβαδερόν, το</t>
  </si>
  <si>
    <t>Livadherón</t>
  </si>
  <si>
    <t>Μακρυπλάγιον, το</t>
  </si>
  <si>
    <t>Makriplágion</t>
  </si>
  <si>
    <t>Μαυρόβατος, ο</t>
  </si>
  <si>
    <t>Mavróvatos</t>
  </si>
  <si>
    <t>Μεταμόρφωσις Σωτήρος, η</t>
  </si>
  <si>
    <t>Metamórfosis Sotíros</t>
  </si>
  <si>
    <t>Μικροχώριον, το</t>
  </si>
  <si>
    <t>Mikrohórion</t>
  </si>
  <si>
    <t>Μοναστηράκιον, το</t>
  </si>
  <si>
    <t>Monastirákion</t>
  </si>
  <si>
    <t>Μυλοπόταμος, ο</t>
  </si>
  <si>
    <t>Milopótamos</t>
  </si>
  <si>
    <t>Νέα Σεβάστεια, η</t>
  </si>
  <si>
    <t>Néa Sevástia</t>
  </si>
  <si>
    <t>Νικοτσάρας, ο</t>
  </si>
  <si>
    <t>Nikotsáras</t>
  </si>
  <si>
    <t>Ξηροπόταμος, ο</t>
  </si>
  <si>
    <t>Ksiropótamos</t>
  </si>
  <si>
    <t>Πανόραμα, το</t>
  </si>
  <si>
    <t>Panórama</t>
  </si>
  <si>
    <t>Πολύκαρπος, ο</t>
  </si>
  <si>
    <t>Políkarpos</t>
  </si>
  <si>
    <t>Ταξιάρχαι, οι</t>
  </si>
  <si>
    <t>Taksiárhe</t>
  </si>
  <si>
    <t>Τιμόθεος, ο</t>
  </si>
  <si>
    <t>Timótheos</t>
  </si>
  <si>
    <t>Χωριστή, η</t>
  </si>
  <si>
    <t>Horistí</t>
  </si>
  <si>
    <t>--- Δημοτική Ενότητα Σιδηρονέρου</t>
  </si>
  <si>
    <t>--- Dhimotikí Enótita Sidhironéru</t>
  </si>
  <si>
    <t>Καλλίκαρπον, το</t>
  </si>
  <si>
    <t>Kallíkarpon</t>
  </si>
  <si>
    <t>Οροπέδιο, το</t>
  </si>
  <si>
    <t>Oropédhio</t>
  </si>
  <si>
    <t>Παππάδες, οι</t>
  </si>
  <si>
    <t>Pappádhes</t>
  </si>
  <si>
    <t>Σιδηρόνερον, το</t>
  </si>
  <si>
    <t>Sidhiróneron</t>
  </si>
  <si>
    <t>Σκαλωτή, η</t>
  </si>
  <si>
    <t>Skalotí</t>
  </si>
  <si>
    <t>--------- Δήμος Κάτω Νευροκοπίου</t>
  </si>
  <si>
    <t>--------- Dhímos Káto Nevrokopíu</t>
  </si>
  <si>
    <t>Κάτω Νευροκόπιον, το</t>
  </si>
  <si>
    <t>Káto Nevrokópion</t>
  </si>
  <si>
    <t>Αχλαδέα, η</t>
  </si>
  <si>
    <t>Ahladhéa</t>
  </si>
  <si>
    <t>Βαθύτοπος, ο</t>
  </si>
  <si>
    <t>Vathítopos</t>
  </si>
  <si>
    <t>Βώλαξ, ο</t>
  </si>
  <si>
    <t>Vólaks</t>
  </si>
  <si>
    <t>Γρανίτης, ο</t>
  </si>
  <si>
    <t>Granítis</t>
  </si>
  <si>
    <t>Δασωτόν, το</t>
  </si>
  <si>
    <t>Dhasotón</t>
  </si>
  <si>
    <t>Εξοχή, η</t>
  </si>
  <si>
    <t>Eksohí</t>
  </si>
  <si>
    <t>Κατάφυτον, το</t>
  </si>
  <si>
    <t>Katáfiton</t>
  </si>
  <si>
    <t>Κάτω Βροντού, η</t>
  </si>
  <si>
    <t>Káto Vrondú</t>
  </si>
  <si>
    <t>Λευκόγεια, τα</t>
  </si>
  <si>
    <t>Lefkógia</t>
  </si>
  <si>
    <t>Μικροκλεισούρα, η</t>
  </si>
  <si>
    <t>Mikroklisúra</t>
  </si>
  <si>
    <t>Μικρομηλέα, η</t>
  </si>
  <si>
    <t>Mikromiléa</t>
  </si>
  <si>
    <t>Οχυρόν, το</t>
  </si>
  <si>
    <t>Ohirón</t>
  </si>
  <si>
    <t>Παγονέριον, το</t>
  </si>
  <si>
    <t>Pagonérion</t>
  </si>
  <si>
    <t>Πέρασμα, το</t>
  </si>
  <si>
    <t>Pérasma</t>
  </si>
  <si>
    <t>Περιθώριον, το</t>
  </si>
  <si>
    <t>Perithórion</t>
  </si>
  <si>
    <t>Ποταμοί, οι</t>
  </si>
  <si>
    <t>Potamí</t>
  </si>
  <si>
    <t>Χρυσοκέφαλος, ο</t>
  </si>
  <si>
    <t>Hrisokéfalos</t>
  </si>
  <si>
    <t>--------- Δήμος Παρανεστίου</t>
  </si>
  <si>
    <t>--------- Dhímos Paranestíu</t>
  </si>
  <si>
    <t>--- Δημοτική Ενότητα Νικηφόρου</t>
  </si>
  <si>
    <t>--- Dhimotikí Enótita Nikifóru</t>
  </si>
  <si>
    <t>Άνω Πυξάριον, το</t>
  </si>
  <si>
    <t>Áno Piksárion</t>
  </si>
  <si>
    <t>Γύρος, ο</t>
  </si>
  <si>
    <t>Gíros</t>
  </si>
  <si>
    <t>Δρυμότοπος, ο</t>
  </si>
  <si>
    <t>Dhrimótopos</t>
  </si>
  <si>
    <t>Θαμνωτόν, το</t>
  </si>
  <si>
    <t>Thamnotón</t>
  </si>
  <si>
    <t>Μαρμαριά, η</t>
  </si>
  <si>
    <t>Marmariá</t>
  </si>
  <si>
    <t>Μαυροκορδάτος, ο</t>
  </si>
  <si>
    <t>Mavrokordhátos</t>
  </si>
  <si>
    <t>Μικρολιβάδιον, το</t>
  </si>
  <si>
    <t>Mikrolivádhion</t>
  </si>
  <si>
    <t>Νικηφόρος, ο</t>
  </si>
  <si>
    <t>Nikifóros</t>
  </si>
  <si>
    <t>Παλιάμπελα, τα</t>
  </si>
  <si>
    <t>Paliámbela</t>
  </si>
  <si>
    <t>Πελεκητή, η</t>
  </si>
  <si>
    <t>Pelekití</t>
  </si>
  <si>
    <t>Πλατανιά, η</t>
  </si>
  <si>
    <t>Plataniá</t>
  </si>
  <si>
    <t>Πλατανόβρυση, η</t>
  </si>
  <si>
    <t>Platanóvrisi</t>
  </si>
  <si>
    <t>Πρινόλοφος, ο</t>
  </si>
  <si>
    <t>Prinólofos</t>
  </si>
  <si>
    <t>Πτελέα, η</t>
  </si>
  <si>
    <t>Pteléa</t>
  </si>
  <si>
    <t>Τείχος, το</t>
  </si>
  <si>
    <t>Tíhos</t>
  </si>
  <si>
    <t>Τερψιθέα, η</t>
  </si>
  <si>
    <t>Terpsithéa</t>
  </si>
  <si>
    <t>Υψηλή Ράχη, η</t>
  </si>
  <si>
    <t>Ipsilí Ráhi</t>
  </si>
  <si>
    <t>Υψηλόκαστρον, το</t>
  </si>
  <si>
    <t>Ipsilókastron</t>
  </si>
  <si>
    <t>Χαμοκέρασα, τα</t>
  </si>
  <si>
    <t>Hamokérasa</t>
  </si>
  <si>
    <t>--- Δημοτική Ενότητα Παρανεστίου</t>
  </si>
  <si>
    <t>--- Dhimotikí Enótita Paranestíu</t>
  </si>
  <si>
    <t>Αηδονόκαστρον, το</t>
  </si>
  <si>
    <t>Aidhonókastron</t>
  </si>
  <si>
    <t>Διπόταμα, τα</t>
  </si>
  <si>
    <t>Dhipótama</t>
  </si>
  <si>
    <t>Θόλος, ο</t>
  </si>
  <si>
    <t>Thólos</t>
  </si>
  <si>
    <t>Καπνόφυτον, το</t>
  </si>
  <si>
    <t>Kapnófiton</t>
  </si>
  <si>
    <t>Καρποφόρον, το</t>
  </si>
  <si>
    <t>Karpofóron</t>
  </si>
  <si>
    <t>Κάτω Θόλος, ο</t>
  </si>
  <si>
    <t>Káto Thólos</t>
  </si>
  <si>
    <t>Κρήνη, η</t>
  </si>
  <si>
    <t>Kríni</t>
  </si>
  <si>
    <t>Ξάγναντον, το</t>
  </si>
  <si>
    <t>Kságnandon</t>
  </si>
  <si>
    <t>Παρανέστιον, το</t>
  </si>
  <si>
    <t>Paranéstion</t>
  </si>
  <si>
    <t>Περίβλεπτον, το</t>
  </si>
  <si>
    <t>Perívlepton</t>
  </si>
  <si>
    <t>Πολυνέριον, το</t>
  </si>
  <si>
    <t>Polinérion</t>
  </si>
  <si>
    <t>Πολύσυκο, το</t>
  </si>
  <si>
    <t>Polísiko</t>
  </si>
  <si>
    <t>Πρασινάδα, η</t>
  </si>
  <si>
    <t>Prasinádha</t>
  </si>
  <si>
    <t>Σίλλη, η</t>
  </si>
  <si>
    <t>Sílli</t>
  </si>
  <si>
    <t>Στέρνα, η</t>
  </si>
  <si>
    <t>Stérna</t>
  </si>
  <si>
    <t>Τέμενος, το</t>
  </si>
  <si>
    <t>Témenos</t>
  </si>
  <si>
    <t>--------- Δήμος Προσοτσάνης</t>
  </si>
  <si>
    <t>--------- Dhímos Prosotsánis</t>
  </si>
  <si>
    <t>--- Δημοτική Ενότητα Προσοτσάνης</t>
  </si>
  <si>
    <t>--- Dhimotikí Enótita Prosotsánis</t>
  </si>
  <si>
    <t>Αγγίτης, ο</t>
  </si>
  <si>
    <t>Anġítis</t>
  </si>
  <si>
    <t>Γραμμένη, η</t>
  </si>
  <si>
    <t>Gramméni</t>
  </si>
  <si>
    <t>Καλή Βρύση, η</t>
  </si>
  <si>
    <t>Kalí Vrísi</t>
  </si>
  <si>
    <t>Κοκκινόγεια, τα</t>
  </si>
  <si>
    <t>Kokkinógia</t>
  </si>
  <si>
    <t>Μικρόπολις, η</t>
  </si>
  <si>
    <t>Mikrópolis</t>
  </si>
  <si>
    <t>Πετρούσσα, η</t>
  </si>
  <si>
    <t>Petrússa</t>
  </si>
  <si>
    <t>Πηγαί, αι</t>
  </si>
  <si>
    <t>Pigé</t>
  </si>
  <si>
    <t>Προσοτσάνη, η</t>
  </si>
  <si>
    <t>Prosotsáni</t>
  </si>
  <si>
    <t>Πύργοι, οι</t>
  </si>
  <si>
    <t>Pírgi</t>
  </si>
  <si>
    <t>Σταυρός, ο</t>
  </si>
  <si>
    <t>Stavrós</t>
  </si>
  <si>
    <t>Χαριτωμένη, η</t>
  </si>
  <si>
    <t>Haritoméni</t>
  </si>
  <si>
    <t>--- Δημοτική Ενότητα Σιταγρών</t>
  </si>
  <si>
    <t>--- Dhimotikí Enótita Sitagrón</t>
  </si>
  <si>
    <t>Άγιος Μηνάς, ο</t>
  </si>
  <si>
    <t>Ágios Minás</t>
  </si>
  <si>
    <t>Αργυρούπολις, η</t>
  </si>
  <si>
    <t>Argirúpolis</t>
  </si>
  <si>
    <t>Μαυρολεύκη, η</t>
  </si>
  <si>
    <t>Mavroléfki</t>
  </si>
  <si>
    <t>Μεγαλόκαμπος, ο</t>
  </si>
  <si>
    <t>Megalókambos</t>
  </si>
  <si>
    <t>Μικρόκαμπος, ο</t>
  </si>
  <si>
    <t>Mikrókambos</t>
  </si>
  <si>
    <t>Περιχώρα, η</t>
  </si>
  <si>
    <t>Perihóra</t>
  </si>
  <si>
    <t>Σιταγροί, οι</t>
  </si>
  <si>
    <t>Sitagrí</t>
  </si>
  <si>
    <t>Φωτολίβος, το</t>
  </si>
  <si>
    <t>Fotolívos</t>
  </si>
  <si>
    <t>Περιφερειακή Ενότητα Έβρου</t>
  </si>
  <si>
    <t>Periferiakí Enótita Évru</t>
  </si>
  <si>
    <t>--------- Δήμος Αλεξανδρούπολης</t>
  </si>
  <si>
    <t>--------- Dhímos Aleksandhrúpolis</t>
  </si>
  <si>
    <t>--- Δημοτική Ενότητα Αλεξανδρούπολης</t>
  </si>
  <si>
    <t>--- Dhimotikí Enótita Aleksandhrúpolis</t>
  </si>
  <si>
    <t>Άβας, ο</t>
  </si>
  <si>
    <t>Ávas</t>
  </si>
  <si>
    <t>Αγνάντια, η</t>
  </si>
  <si>
    <t>Agnándia</t>
  </si>
  <si>
    <t>Αισύμη, η</t>
  </si>
  <si>
    <t>Esími</t>
  </si>
  <si>
    <t>Αλεξανδρούπολις, η</t>
  </si>
  <si>
    <t>Aleksandhrúpolis</t>
  </si>
  <si>
    <t>Αμφιτρίτη, η</t>
  </si>
  <si>
    <t>Amfitríti</t>
  </si>
  <si>
    <t>Ατάρνη, η</t>
  </si>
  <si>
    <t>Atárni</t>
  </si>
  <si>
    <t>Αύρα, η</t>
  </si>
  <si>
    <t>Ávra</t>
  </si>
  <si>
    <t>Δίκελλα, τα</t>
  </si>
  <si>
    <t>Dhíkella</t>
  </si>
  <si>
    <t>Έννατο, το</t>
  </si>
  <si>
    <t>Énnato</t>
  </si>
  <si>
    <t>Κίρκη, ο</t>
  </si>
  <si>
    <t>Kírki</t>
  </si>
  <si>
    <t>Κοίμηση Θεοτόκου, η</t>
  </si>
  <si>
    <t>Kímisi Theotóku</t>
  </si>
  <si>
    <t>Κόμαρος, η</t>
  </si>
  <si>
    <t>Kómaros</t>
  </si>
  <si>
    <t>Λεπτοκαρυά, η</t>
  </si>
  <si>
    <t>Leptokariá</t>
  </si>
  <si>
    <t>Μάκρη, η</t>
  </si>
  <si>
    <t>Mákri</t>
  </si>
  <si>
    <t>Μεσημβρία, η</t>
  </si>
  <si>
    <t>Mesimvría</t>
  </si>
  <si>
    <t>Μέστη, η</t>
  </si>
  <si>
    <t>Mésti</t>
  </si>
  <si>
    <t>Παραλία Δικελλών, η</t>
  </si>
  <si>
    <t>Paralía Dhikellón</t>
  </si>
  <si>
    <t>Πέραμα, το</t>
  </si>
  <si>
    <t>Pérama</t>
  </si>
  <si>
    <t>Πλάκα, η</t>
  </si>
  <si>
    <t>Pláka</t>
  </si>
  <si>
    <t>Συκορράχη, η</t>
  </si>
  <si>
    <t>Sikorráhi</t>
  </si>
  <si>
    <t>--- Δημοτική Ενότητα Τραϊανούπολης</t>
  </si>
  <si>
    <t>--- Dhimotikí Enótita Traianúpolis</t>
  </si>
  <si>
    <t>Αετοχώριον, το</t>
  </si>
  <si>
    <t>Aetohórion</t>
  </si>
  <si>
    <t>Άνθεια, η</t>
  </si>
  <si>
    <t>Ánthia</t>
  </si>
  <si>
    <t>Αρίστηνον, το</t>
  </si>
  <si>
    <t>Arístinon</t>
  </si>
  <si>
    <t>Δωρικόν, το</t>
  </si>
  <si>
    <t>Dhorikón</t>
  </si>
  <si>
    <t>Λουτρά Τραϊανουπόλεως, τα</t>
  </si>
  <si>
    <t>Lutrá Traianupóleos</t>
  </si>
  <si>
    <t>Λουτρός, ο</t>
  </si>
  <si>
    <t>Lutrós</t>
  </si>
  <si>
    <t>Νίψα, η</t>
  </si>
  <si>
    <t>Nípsa</t>
  </si>
  <si>
    <t>Πεύκα, τα</t>
  </si>
  <si>
    <t>Péfka</t>
  </si>
  <si>
    <t>--- Δημοτική Ενότητα Φερών</t>
  </si>
  <si>
    <t>--- Dhimotikí Enótita Ferón</t>
  </si>
  <si>
    <t>Αρδάνιον, το</t>
  </si>
  <si>
    <t>Ardhánion</t>
  </si>
  <si>
    <t>Βρυσούλα, η</t>
  </si>
  <si>
    <t>Vrisúla</t>
  </si>
  <si>
    <t>Γεμιστή, η</t>
  </si>
  <si>
    <t>Gemistí</t>
  </si>
  <si>
    <t>Δορίσκος, ο</t>
  </si>
  <si>
    <t>Dhorískos</t>
  </si>
  <si>
    <t>Καβησός, η</t>
  </si>
  <si>
    <t>Kavisós</t>
  </si>
  <si>
    <t>Κήποι, οι</t>
  </si>
  <si>
    <t>Kípi</t>
  </si>
  <si>
    <t>Κοίλα, τα</t>
  </si>
  <si>
    <t>Kíla</t>
  </si>
  <si>
    <t>Μελία, η</t>
  </si>
  <si>
    <t>Melía</t>
  </si>
  <si>
    <t>Πέπλος, ο</t>
  </si>
  <si>
    <t>Péplos</t>
  </si>
  <si>
    <t>Πόρος, ο</t>
  </si>
  <si>
    <t>Póros</t>
  </si>
  <si>
    <t>Πυλαία, η</t>
  </si>
  <si>
    <t>Piléa</t>
  </si>
  <si>
    <t>Τριφύλλιον, το</t>
  </si>
  <si>
    <t>Trifíllion</t>
  </si>
  <si>
    <t>Φέραι, αι</t>
  </si>
  <si>
    <t>Fére</t>
  </si>
  <si>
    <t>--------- Δήμος Διδυμοτείχου</t>
  </si>
  <si>
    <t>--------- Dhímos Dhidhimotíhu</t>
  </si>
  <si>
    <t>--- Δημοτική Ενότητα Διδυμοτείχου</t>
  </si>
  <si>
    <t>--- Dhimotikí Enótita Dhidhimotíhu</t>
  </si>
  <si>
    <t>Ασβεστάδες, οι</t>
  </si>
  <si>
    <t>Asvestádhes</t>
  </si>
  <si>
    <t>Ασημένιον, το</t>
  </si>
  <si>
    <t>Asiménion</t>
  </si>
  <si>
    <t>Διδυμότειχον, το</t>
  </si>
  <si>
    <t>Dhidhimótihon</t>
  </si>
  <si>
    <t>Ελληνοχώριον, το</t>
  </si>
  <si>
    <t>Ellinohórion</t>
  </si>
  <si>
    <t>Ευγενικόν, το</t>
  </si>
  <si>
    <t>Evgenikón</t>
  </si>
  <si>
    <t>Θυρέα, η</t>
  </si>
  <si>
    <t>Thiréa</t>
  </si>
  <si>
    <t>Ισαάκιον, το</t>
  </si>
  <si>
    <t>Isaákion</t>
  </si>
  <si>
    <t>Καρωτή, η</t>
  </si>
  <si>
    <t>Karotí</t>
  </si>
  <si>
    <t>Κουφόβουνον, το</t>
  </si>
  <si>
    <t>Kufóvunon</t>
  </si>
  <si>
    <t>Κυανή, η</t>
  </si>
  <si>
    <t>Kianí</t>
  </si>
  <si>
    <t>Λαγός, ο</t>
  </si>
  <si>
    <t>Lagós</t>
  </si>
  <si>
    <t>Μάνη, η</t>
  </si>
  <si>
    <t>Máni</t>
  </si>
  <si>
    <t>Νέοι Ψαθάδες, οι</t>
  </si>
  <si>
    <t>Néi Psathádhes</t>
  </si>
  <si>
    <t>Πετράδες, οι</t>
  </si>
  <si>
    <t>Petrádhes</t>
  </si>
  <si>
    <t>Ποιμενικόν, το</t>
  </si>
  <si>
    <t>Pimenikón</t>
  </si>
  <si>
    <t>Πραγγίον, το</t>
  </si>
  <si>
    <t>Pranġíon</t>
  </si>
  <si>
    <t>Πύθιον, το</t>
  </si>
  <si>
    <t>Píthion</t>
  </si>
  <si>
    <t>Ρήγιον, το</t>
  </si>
  <si>
    <t>Rígion</t>
  </si>
  <si>
    <t>Σιταριά, η</t>
  </si>
  <si>
    <t>Sitariá</t>
  </si>
  <si>
    <t>Σιτοχώριον, το</t>
  </si>
  <si>
    <t>Sitohórion</t>
  </si>
  <si>
    <t>Σοφικόν, το</t>
  </si>
  <si>
    <t>Sofikón</t>
  </si>
  <si>
    <t>Σταθμός, ο</t>
  </si>
  <si>
    <t>Stathmós</t>
  </si>
  <si>
    <t>--- Δημοτική Ενότητα Μεταξάδων</t>
  </si>
  <si>
    <t>--- Dhimotikí Enótita Metaksádhon</t>
  </si>
  <si>
    <t>Αβδέλλα, η</t>
  </si>
  <si>
    <t>Avdhélla</t>
  </si>
  <si>
    <t>Αλεποχώριον, το</t>
  </si>
  <si>
    <t>Alepohórion</t>
  </si>
  <si>
    <t>Ασπρονέριον, το</t>
  </si>
  <si>
    <t>Aspronérion</t>
  </si>
  <si>
    <t>Βρύση, η</t>
  </si>
  <si>
    <t>Vrísi</t>
  </si>
  <si>
    <t>Βρυσικά, τα</t>
  </si>
  <si>
    <t>Vrisiká</t>
  </si>
  <si>
    <t>Γιατράδες, οι</t>
  </si>
  <si>
    <t>Giatrádhes</t>
  </si>
  <si>
    <t>Δόξα, η</t>
  </si>
  <si>
    <t>Dhóksa</t>
  </si>
  <si>
    <t>Ελαφοχώριον, το</t>
  </si>
  <si>
    <t>Elafohórion</t>
  </si>
  <si>
    <t>Λάδη, η</t>
  </si>
  <si>
    <t>Ládhi</t>
  </si>
  <si>
    <t>Μεταξάδες, οι</t>
  </si>
  <si>
    <t>Metaksádhes</t>
  </si>
  <si>
    <t>Παλιούριον, το</t>
  </si>
  <si>
    <t>Paliúrion</t>
  </si>
  <si>
    <t>Πολιά, η</t>
  </si>
  <si>
    <t>Poliá</t>
  </si>
  <si>
    <t>Σαύρα, η</t>
  </si>
  <si>
    <t>Sávra</t>
  </si>
  <si>
    <t>Χιονάδες, αι</t>
  </si>
  <si>
    <t>Hionádhes</t>
  </si>
  <si>
    <t>--------- Δήμος Ορεστιάδας</t>
  </si>
  <si>
    <t>--------- Dhímos Orestiádhas</t>
  </si>
  <si>
    <t>--- Δημοτική Ενότητα Βύσσας</t>
  </si>
  <si>
    <t>--- Dhimotikí Enótita Víssas</t>
  </si>
  <si>
    <t>Καβύλη, η</t>
  </si>
  <si>
    <t>Kavíli</t>
  </si>
  <si>
    <t>Καστανέαι, αι</t>
  </si>
  <si>
    <t>Kastanée</t>
  </si>
  <si>
    <t>Νέα Βύσσα, η</t>
  </si>
  <si>
    <t>Néa Víssa</t>
  </si>
  <si>
    <t>Ρίζια, τα</t>
  </si>
  <si>
    <t>Rízia</t>
  </si>
  <si>
    <t>--- Δημοτική Ενότητα Κυπρίνου</t>
  </si>
  <si>
    <t>--- Dhimotikí Enótita Kiprínu</t>
  </si>
  <si>
    <t>Αμμόβουνον, το</t>
  </si>
  <si>
    <t>Ammóvunon</t>
  </si>
  <si>
    <t>Ζώνη, η</t>
  </si>
  <si>
    <t>Zóni</t>
  </si>
  <si>
    <t>Κέραμος, ο</t>
  </si>
  <si>
    <t>Kéramos</t>
  </si>
  <si>
    <t>Κυπρίνος, ο</t>
  </si>
  <si>
    <t>Kiprínos</t>
  </si>
  <si>
    <t>Μικρά Δοξιπάρα, η</t>
  </si>
  <si>
    <t>Mikrá Dhoksipára</t>
  </si>
  <si>
    <t>Φυλάκιον, το</t>
  </si>
  <si>
    <t>Filákion</t>
  </si>
  <si>
    <t>Χελιδών, η</t>
  </si>
  <si>
    <t>Helidhón</t>
  </si>
  <si>
    <t>--- Δημοτική Ενότητα Ορεστιάδος</t>
  </si>
  <si>
    <t>--- Dhimotikí Enótita Orestiádhos</t>
  </si>
  <si>
    <t>Βάλτος, ο</t>
  </si>
  <si>
    <t>Váltos</t>
  </si>
  <si>
    <t>Θούριον, το</t>
  </si>
  <si>
    <t>Thúrion</t>
  </si>
  <si>
    <t>Λεπτή, η</t>
  </si>
  <si>
    <t>Leptí</t>
  </si>
  <si>
    <t>Μεγάλη Δοξιπάρα, η</t>
  </si>
  <si>
    <t>Megáli Dhoksipára</t>
  </si>
  <si>
    <t>Νέον Χειμώνιον, το</t>
  </si>
  <si>
    <t>Néon Himónion</t>
  </si>
  <si>
    <t>Νέος Πύργος, ο</t>
  </si>
  <si>
    <t>Néos Pírgos</t>
  </si>
  <si>
    <t>Νεοχώριον, το</t>
  </si>
  <si>
    <t>Neohórion</t>
  </si>
  <si>
    <t>Ορεστιάς, η</t>
  </si>
  <si>
    <t>Orestiás</t>
  </si>
  <si>
    <t>Παλαιά Σαγήνη, η</t>
  </si>
  <si>
    <t>Paleá Sagíni</t>
  </si>
  <si>
    <t>Παταγή, η</t>
  </si>
  <si>
    <t>Patagí</t>
  </si>
  <si>
    <t>Σάκκος, ο</t>
  </si>
  <si>
    <t>Sákkos</t>
  </si>
  <si>
    <t>Χανδράς, ο</t>
  </si>
  <si>
    <t>Handhrás</t>
  </si>
  <si>
    <t>--- Δημοτική Ενότητα Τριγώνου</t>
  </si>
  <si>
    <t>--- Dhimotikí Enótita Trigónu</t>
  </si>
  <si>
    <t>Άρζος, ο</t>
  </si>
  <si>
    <t>Árzos</t>
  </si>
  <si>
    <t>Δίκαια, τα</t>
  </si>
  <si>
    <t>Dhíkea</t>
  </si>
  <si>
    <t>Δίλοφος, ο</t>
  </si>
  <si>
    <t>Dhílofos</t>
  </si>
  <si>
    <t>Ελαία, η</t>
  </si>
  <si>
    <t>Eléa</t>
  </si>
  <si>
    <t>Θεραπειό, το</t>
  </si>
  <si>
    <t>Therapió</t>
  </si>
  <si>
    <t>Καναδάς, ο</t>
  </si>
  <si>
    <t>Kanadhás</t>
  </si>
  <si>
    <t>Κόμαρα, τα</t>
  </si>
  <si>
    <t>Kómara</t>
  </si>
  <si>
    <t>Κριός, ο</t>
  </si>
  <si>
    <t>Kriós</t>
  </si>
  <si>
    <t>Μαράσια, τα</t>
  </si>
  <si>
    <t>Marásia</t>
  </si>
  <si>
    <t>Μηλέα, η</t>
  </si>
  <si>
    <t>Miléa</t>
  </si>
  <si>
    <t>Ορμένιον, το</t>
  </si>
  <si>
    <t>Orménion</t>
  </si>
  <si>
    <t>Πάλλη, η</t>
  </si>
  <si>
    <t>Pálli</t>
  </si>
  <si>
    <t>Πεντάλοφος, ο</t>
  </si>
  <si>
    <t>Pendálofos</t>
  </si>
  <si>
    <t>Πλάτη, η</t>
  </si>
  <si>
    <t>Pláti</t>
  </si>
  <si>
    <t>Σπήλαιον, το</t>
  </si>
  <si>
    <t>Spíleon</t>
  </si>
  <si>
    <t>--------- Δήμος Σαμοθράκης</t>
  </si>
  <si>
    <t>--------- Dhímos Samothrákis</t>
  </si>
  <si>
    <t>Αλώνια, τα</t>
  </si>
  <si>
    <t>Alónia</t>
  </si>
  <si>
    <t>Άνω Καρυώται, οι</t>
  </si>
  <si>
    <t>Áno Karióte</t>
  </si>
  <si>
    <t>Άνω Μεριά, η</t>
  </si>
  <si>
    <t>Áno Meriá</t>
  </si>
  <si>
    <t>Δάφνες, οι</t>
  </si>
  <si>
    <t>Dháfnes</t>
  </si>
  <si>
    <t>Θέρμα, τα</t>
  </si>
  <si>
    <t>Thérma</t>
  </si>
  <si>
    <t>Καμαριώτισσα, η</t>
  </si>
  <si>
    <t>Kamariótissa</t>
  </si>
  <si>
    <t>Κατσαμπάς, ο</t>
  </si>
  <si>
    <t>Katsambás</t>
  </si>
  <si>
    <t>Κάτω Καρυώται, οι</t>
  </si>
  <si>
    <t>Káto Karióte</t>
  </si>
  <si>
    <t>Λάκκωμα, το</t>
  </si>
  <si>
    <t>Lákkoma</t>
  </si>
  <si>
    <t>Μακρυλιές, οι</t>
  </si>
  <si>
    <t>Makriliés</t>
  </si>
  <si>
    <t>Παλαιόπολις, η</t>
  </si>
  <si>
    <t>Paleópolis</t>
  </si>
  <si>
    <t>Ποταμιά, η</t>
  </si>
  <si>
    <t>Potamiá</t>
  </si>
  <si>
    <t>Σαμοθράκη, η</t>
  </si>
  <si>
    <t>Samothráki</t>
  </si>
  <si>
    <t>--------- Δήμος Σουφλίου</t>
  </si>
  <si>
    <t>--------- Dhímos Suflíu</t>
  </si>
  <si>
    <t>--- Δημοτική Ενότητα Ορφέα</t>
  </si>
  <si>
    <t>--- Dhimotikí Enótita Orféa</t>
  </si>
  <si>
    <t>Αγριάνη, η</t>
  </si>
  <si>
    <t>Agriáni</t>
  </si>
  <si>
    <t>Αμόριον, το</t>
  </si>
  <si>
    <t>Amórion</t>
  </si>
  <si>
    <t>Γέρικον, το</t>
  </si>
  <si>
    <t>Gérikon</t>
  </si>
  <si>
    <t>Γονικόν, το</t>
  </si>
  <si>
    <t>Gonikón</t>
  </si>
  <si>
    <t>Κόρυμβος, ο</t>
  </si>
  <si>
    <t>Kórimvos</t>
  </si>
  <si>
    <t>Κυριακή, η</t>
  </si>
  <si>
    <t>Kiriakí</t>
  </si>
  <si>
    <t>Λάβαρα, τα</t>
  </si>
  <si>
    <t>Lávara</t>
  </si>
  <si>
    <t>Μάνδρα, η</t>
  </si>
  <si>
    <t>Mándhra</t>
  </si>
  <si>
    <t>Μαυροκκλήσιον, το</t>
  </si>
  <si>
    <t>Mavrokklísion</t>
  </si>
  <si>
    <t>Μέγα Δέρειον, το</t>
  </si>
  <si>
    <t>Méga Dhérion</t>
  </si>
  <si>
    <t>Μικρόν Δέρειον, το</t>
  </si>
  <si>
    <t>Mikrón Dhérion</t>
  </si>
  <si>
    <t>Πετρόλοφος, ο</t>
  </si>
  <si>
    <t>Petrólofos</t>
  </si>
  <si>
    <t>Πρωτοκκλήσιον, το</t>
  </si>
  <si>
    <t>Protokklísion</t>
  </si>
  <si>
    <t>Ρούσσα, η</t>
  </si>
  <si>
    <t>Rússa</t>
  </si>
  <si>
    <t>Σιδηροχώριον, το</t>
  </si>
  <si>
    <t>Sidhirohórion</t>
  </si>
  <si>
    <t>--- Δημοτική Ενότητα Σουφλίου</t>
  </si>
  <si>
    <t>--- Dhimotikí Enótita Suflíu</t>
  </si>
  <si>
    <t>Γιαννούλη, η</t>
  </si>
  <si>
    <t>Giannúli</t>
  </si>
  <si>
    <t>Δαδιά, η</t>
  </si>
  <si>
    <t>Dhadhiá</t>
  </si>
  <si>
    <t>Κορνοφωλεά, η</t>
  </si>
  <si>
    <t>Kornofoleá</t>
  </si>
  <si>
    <t>Κοτρωνιά, η</t>
  </si>
  <si>
    <t>Kotroniá</t>
  </si>
  <si>
    <t>Λαγυνά, τα</t>
  </si>
  <si>
    <t>Laginá</t>
  </si>
  <si>
    <t>Λυκόφως, το</t>
  </si>
  <si>
    <t>Likófos</t>
  </si>
  <si>
    <t>Μονή Δαδιάς, η</t>
  </si>
  <si>
    <t>Moní Dhadhiás</t>
  </si>
  <si>
    <t>Μονή Κορνοφωλεάς, η</t>
  </si>
  <si>
    <t>Moní Kornofoleás</t>
  </si>
  <si>
    <t>Σιδηρώ, η</t>
  </si>
  <si>
    <t>Sidhiró</t>
  </si>
  <si>
    <t>Σουφλίον, το</t>
  </si>
  <si>
    <t>Suflíon</t>
  </si>
  <si>
    <t>--- Δημοτική Ενότητα Τυχερού</t>
  </si>
  <si>
    <t>--- Dhimotikí Enótita Tiherú</t>
  </si>
  <si>
    <t>Θυμαριά, η</t>
  </si>
  <si>
    <t>Thimariá</t>
  </si>
  <si>
    <t>Λευκίμμη, η</t>
  </si>
  <si>
    <t>Lefkímmi</t>
  </si>
  <si>
    <t>Λύρα, η</t>
  </si>
  <si>
    <t>Líra</t>
  </si>
  <si>
    <t>Προβατών, ο</t>
  </si>
  <si>
    <t>Provatón</t>
  </si>
  <si>
    <t>Ταύρη, η</t>
  </si>
  <si>
    <t>Távri</t>
  </si>
  <si>
    <t>Τυχερόν, το</t>
  </si>
  <si>
    <t>Tiherón</t>
  </si>
  <si>
    <t>Φυλακτόν, το</t>
  </si>
  <si>
    <t>Filaktón</t>
  </si>
  <si>
    <t>Περιφερειακή Ενότητα Θάσου</t>
  </si>
  <si>
    <t>Periferiakí Enótita Thásu</t>
  </si>
  <si>
    <t>--------- Δήμος Θάσου</t>
  </si>
  <si>
    <t>--------- Dhímos Thásu</t>
  </si>
  <si>
    <t>Αγιος Ανδρέας Πρίνου, ο</t>
  </si>
  <si>
    <t>Agios Andhréas Prínu</t>
  </si>
  <si>
    <t>Αλυκή, η</t>
  </si>
  <si>
    <t>Alikí</t>
  </si>
  <si>
    <t>Αστρίς, η</t>
  </si>
  <si>
    <t>Astrís</t>
  </si>
  <si>
    <t>Θάσος, η</t>
  </si>
  <si>
    <t>Thásos</t>
  </si>
  <si>
    <t>Θεολόγος, ο</t>
  </si>
  <si>
    <t>Theológos</t>
  </si>
  <si>
    <t>Θυμωνιά, η</t>
  </si>
  <si>
    <t>Thimoniá</t>
  </si>
  <si>
    <t>Καλλιράχη, η</t>
  </si>
  <si>
    <t>Kalliráhi</t>
  </si>
  <si>
    <t>Κάστρον, το</t>
  </si>
  <si>
    <t>Kástron</t>
  </si>
  <si>
    <t>Κοίνυρα, η (νησίς)</t>
  </si>
  <si>
    <t>Kínira (nisís)</t>
  </si>
  <si>
    <t>Κοίνυρα, τα</t>
  </si>
  <si>
    <t>Λεύκη, η</t>
  </si>
  <si>
    <t>Léfki</t>
  </si>
  <si>
    <t>Λιβάδι, το</t>
  </si>
  <si>
    <t>Livádhi</t>
  </si>
  <si>
    <t>Λιμενάρια, τα</t>
  </si>
  <si>
    <t>Limenária</t>
  </si>
  <si>
    <t>Μακρυάμμος, η</t>
  </si>
  <si>
    <t>Makriámmos</t>
  </si>
  <si>
    <t>Μαριαί, αι</t>
  </si>
  <si>
    <t>Marié</t>
  </si>
  <si>
    <t>Μεγάλος Πρίνος, ο</t>
  </si>
  <si>
    <t>Megálos Prínos</t>
  </si>
  <si>
    <t>Μικρός Πρίνος, ο</t>
  </si>
  <si>
    <t>Mikrós Prínos</t>
  </si>
  <si>
    <t>Μονή Αρχαγγέλου, η</t>
  </si>
  <si>
    <t>Moní Arhanġélu</t>
  </si>
  <si>
    <t>Νιστέρι, το</t>
  </si>
  <si>
    <t>Nistéri</t>
  </si>
  <si>
    <t>Όρμος Πρίνου, ο</t>
  </si>
  <si>
    <t>Órmos Prínu</t>
  </si>
  <si>
    <t>Παναγία, η</t>
  </si>
  <si>
    <t>Panagía</t>
  </si>
  <si>
    <t>Παράδεισος, ο</t>
  </si>
  <si>
    <t>Parádhisos</t>
  </si>
  <si>
    <t>Παραλία Αστρίδος, η</t>
  </si>
  <si>
    <t>Paralía Astrídhos</t>
  </si>
  <si>
    <t>Ποτός, ο</t>
  </si>
  <si>
    <t>Potós</t>
  </si>
  <si>
    <t>Πρίνος, ο</t>
  </si>
  <si>
    <t>Prínos</t>
  </si>
  <si>
    <t>Ραχώνιον, το</t>
  </si>
  <si>
    <t>Rahónion</t>
  </si>
  <si>
    <t>Ρωσογκρεμός, ο</t>
  </si>
  <si>
    <t>Rosonġremós</t>
  </si>
  <si>
    <t>Σκάλα Καλλιράχης, η</t>
  </si>
  <si>
    <t>Skála Kalliráhis</t>
  </si>
  <si>
    <t>Σκάλα Μαριών, η</t>
  </si>
  <si>
    <t>Skála Marión</t>
  </si>
  <si>
    <t>Σκάλα Ραχωνίου, η</t>
  </si>
  <si>
    <t>Skála Rahoníu</t>
  </si>
  <si>
    <t>Σκάλα Σωτήρος, η</t>
  </si>
  <si>
    <t>Skála Sotíros</t>
  </si>
  <si>
    <t>Σκίδια, τα</t>
  </si>
  <si>
    <t>Skídhia</t>
  </si>
  <si>
    <t>Σωτήρ, ο</t>
  </si>
  <si>
    <t>Sotír</t>
  </si>
  <si>
    <t>Χρυσή Αμμουδιά, η</t>
  </si>
  <si>
    <t>Hrisí Ammudhiá</t>
  </si>
  <si>
    <t>Ψιλή Αμμος, η</t>
  </si>
  <si>
    <t>Psilí Ammos</t>
  </si>
  <si>
    <t>Περιφερειακή Ενότητα Καβάλας</t>
  </si>
  <si>
    <t>Periferiakí Enótita Kaválas</t>
  </si>
  <si>
    <t>--------- Δήμος Καβάλας</t>
  </si>
  <si>
    <t>--------- Dhímos Kaválas</t>
  </si>
  <si>
    <t>--- Δημοτική Ενότητα Καβάλας</t>
  </si>
  <si>
    <t>--- Dhimotikí Enótita Kaválas</t>
  </si>
  <si>
    <t>Άγιος Σύλλας, ο</t>
  </si>
  <si>
    <t>Ágios Síllas</t>
  </si>
  <si>
    <t>Άνω Λεύκη, η</t>
  </si>
  <si>
    <t>Áno Léfki</t>
  </si>
  <si>
    <t>Άσπρη Άμμος, η</t>
  </si>
  <si>
    <t>Áspri Ámmos</t>
  </si>
  <si>
    <t>Καβάλα, η</t>
  </si>
  <si>
    <t>Kavála</t>
  </si>
  <si>
    <t>Νέα Καρβάλη, η</t>
  </si>
  <si>
    <t>Néa Karváli</t>
  </si>
  <si>
    <t>Παλαιόν Τσιφλίκιον, το</t>
  </si>
  <si>
    <t>Paleón Tsiflíkion</t>
  </si>
  <si>
    <t>Σανατόριον, το</t>
  </si>
  <si>
    <t>Sanatórion</t>
  </si>
  <si>
    <t>Χαλκερόν, το</t>
  </si>
  <si>
    <t>Halkerón</t>
  </si>
  <si>
    <t>--- Δημοτική Ενότητα Φιλίππων</t>
  </si>
  <si>
    <t>--- Dhimotikí Enótita Filíppon</t>
  </si>
  <si>
    <t>Αμυγδαλεών, ο</t>
  </si>
  <si>
    <t>Amigdhaleón</t>
  </si>
  <si>
    <t>Βουνοχώριον, το</t>
  </si>
  <si>
    <t>Vunohórion</t>
  </si>
  <si>
    <t>Δάτον, το</t>
  </si>
  <si>
    <t>Dháton</t>
  </si>
  <si>
    <t>Ζυγός, ο</t>
  </si>
  <si>
    <t>Zigós</t>
  </si>
  <si>
    <t>Κορυφαί, αι</t>
  </si>
  <si>
    <t>Korifé</t>
  </si>
  <si>
    <t>Κρανοχώριον, το</t>
  </si>
  <si>
    <t>Kranohórion</t>
  </si>
  <si>
    <t>Κρηνίδες, αι</t>
  </si>
  <si>
    <t>Krinídhes</t>
  </si>
  <si>
    <t>Κρυονέριον, το</t>
  </si>
  <si>
    <t>Krionérion</t>
  </si>
  <si>
    <t>Λιμνιά, τα</t>
  </si>
  <si>
    <t>Limniá</t>
  </si>
  <si>
    <t>Λυδία, η</t>
  </si>
  <si>
    <t>Lidhía</t>
  </si>
  <si>
    <t>Λυκόστομον, το</t>
  </si>
  <si>
    <t>Likóstomon</t>
  </si>
  <si>
    <t>Παλαιά Καβάλα, η</t>
  </si>
  <si>
    <t>Paleá Kavála</t>
  </si>
  <si>
    <t>Πολύνερον, το</t>
  </si>
  <si>
    <t>Políneron</t>
  </si>
  <si>
    <t>Πολύστυλον, το</t>
  </si>
  <si>
    <t>Polístilon</t>
  </si>
  <si>
    <t>Πρόσφυγες, οι</t>
  </si>
  <si>
    <t>Prósfiges</t>
  </si>
  <si>
    <t>Φίλιπποι, οι</t>
  </si>
  <si>
    <t>Fílippi</t>
  </si>
  <si>
    <t>--------- Δήμος Νέστου</t>
  </si>
  <si>
    <t>--------- Dhímos Néstu</t>
  </si>
  <si>
    <t>--- Δημοτική Ενότητα Κεραμωτής</t>
  </si>
  <si>
    <t>--- Dhimotikí Enótita Keramotís</t>
  </si>
  <si>
    <t>Κεραμωτή, η</t>
  </si>
  <si>
    <t>Keramotí</t>
  </si>
  <si>
    <t>Νέα Καρυά, η</t>
  </si>
  <si>
    <t>Néa Kariá</t>
  </si>
  <si>
    <t>Παραλία Αγιάσματος, η</t>
  </si>
  <si>
    <t>Paralía Agiásmatos</t>
  </si>
  <si>
    <t>Χαϊδευτόν, το</t>
  </si>
  <si>
    <t>Haidheftón</t>
  </si>
  <si>
    <t>--- Δημοτική Ενότητα Ορεινού</t>
  </si>
  <si>
    <t>--- Dhimotikí Enótita Orinú</t>
  </si>
  <si>
    <t>Άγιος Κοσμάς, ο</t>
  </si>
  <si>
    <t>Ágios Kosmás</t>
  </si>
  <si>
    <t>Διπόταμος, ο</t>
  </si>
  <si>
    <t>Dhipótamos</t>
  </si>
  <si>
    <t>Δύσβατον, το</t>
  </si>
  <si>
    <t>Dhísvaton</t>
  </si>
  <si>
    <t>Κεχρόκαμπος, ο</t>
  </si>
  <si>
    <t>Kehrókambos</t>
  </si>
  <si>
    <t>Λεκάνη, η</t>
  </si>
  <si>
    <t>Lekáni</t>
  </si>
  <si>
    <t>Μακρυχώριον, το</t>
  </si>
  <si>
    <t>Makrihórion</t>
  </si>
  <si>
    <t>Πλαταμών, ο</t>
  </si>
  <si>
    <t>Platamón</t>
  </si>
  <si>
    <t>Σκοπός, ο</t>
  </si>
  <si>
    <t>Skopós</t>
  </si>
  <si>
    <t>Στεγνόν, το</t>
  </si>
  <si>
    <t>Stegnón</t>
  </si>
  <si>
    <t>--- Δημοτική Ενότητα Χρυσούπολης</t>
  </si>
  <si>
    <t>--- Dhimotikí Enótita Hrisúpolis</t>
  </si>
  <si>
    <t>Αβραμυλιά, η</t>
  </si>
  <si>
    <t>Avramiliá</t>
  </si>
  <si>
    <t>Άνω Ποντολίβαδον, το</t>
  </si>
  <si>
    <t>Áno Pondolívadhon</t>
  </si>
  <si>
    <t>Γέροντας, ο</t>
  </si>
  <si>
    <t>Gérondas</t>
  </si>
  <si>
    <t>Γραβούνα, η</t>
  </si>
  <si>
    <t>Gravúna</t>
  </si>
  <si>
    <t>Δαμασκηνιά, η</t>
  </si>
  <si>
    <t>Dhamaskiniá</t>
  </si>
  <si>
    <t>Διαλεκτόν, το</t>
  </si>
  <si>
    <t>Dhialektón</t>
  </si>
  <si>
    <t>Εκάλη, η</t>
  </si>
  <si>
    <t>Ekáli</t>
  </si>
  <si>
    <t>Εκλεκτόν, το</t>
  </si>
  <si>
    <t>Eklektón</t>
  </si>
  <si>
    <t>Ερατεινόν, το</t>
  </si>
  <si>
    <t>Eratinón</t>
  </si>
  <si>
    <t>Ζαρκαδιά, η</t>
  </si>
  <si>
    <t>Zarkadhiá</t>
  </si>
  <si>
    <t>Νέα Κώμη, η</t>
  </si>
  <si>
    <t>Néa Kómi</t>
  </si>
  <si>
    <t>Νέος Ξεριάς, ο</t>
  </si>
  <si>
    <t>Néos Kseriás</t>
  </si>
  <si>
    <t>Πέρνη, η</t>
  </si>
  <si>
    <t>Pérni</t>
  </si>
  <si>
    <t>Πετροπηγή, η</t>
  </si>
  <si>
    <t>Petropigí</t>
  </si>
  <si>
    <t>Ποντολίβαδον, το</t>
  </si>
  <si>
    <t>Pondolívadhon</t>
  </si>
  <si>
    <t>Χρυσούπολις, η</t>
  </si>
  <si>
    <t>Hrisúpolis</t>
  </si>
  <si>
    <t>Χρυσοχώριον, το</t>
  </si>
  <si>
    <t>Hrisohórion</t>
  </si>
  <si>
    <t>--------- Δήμος Παγγαίου</t>
  </si>
  <si>
    <t>--------- Dhímos Panġéu</t>
  </si>
  <si>
    <t>--- Δημοτική Ενότητα Ελευθερούπολης</t>
  </si>
  <si>
    <t>--- Dhimotikí Enótita Eleftherúpolis</t>
  </si>
  <si>
    <t>Αμισιανά, τα</t>
  </si>
  <si>
    <t>Amisianá</t>
  </si>
  <si>
    <t>Αντιφίλιπποι, οι</t>
  </si>
  <si>
    <t>Andifílippi</t>
  </si>
  <si>
    <t>Άνω Χορτοκόπιον, το</t>
  </si>
  <si>
    <t>Áno Hortokópion</t>
  </si>
  <si>
    <t>Δασικό Χωριό, το</t>
  </si>
  <si>
    <t>Dhasikó Horió</t>
  </si>
  <si>
    <t>Ελευθερούπολις, η</t>
  </si>
  <si>
    <t>Eleftherúpolis</t>
  </si>
  <si>
    <t>Κηπία, τα</t>
  </si>
  <si>
    <t>Kipía</t>
  </si>
  <si>
    <t>Κοκκινόχωμα, το</t>
  </si>
  <si>
    <t>Kokkinóhoma</t>
  </si>
  <si>
    <t>Μονή Αγίου Παντελεήμονος, η</t>
  </si>
  <si>
    <t>Moní Agíu Pandeleímonos</t>
  </si>
  <si>
    <t>Παναγιά, η</t>
  </si>
  <si>
    <t>Panagiá</t>
  </si>
  <si>
    <t>Χορτοκόπιον, το</t>
  </si>
  <si>
    <t>Hortokópion</t>
  </si>
  <si>
    <t>Χρυσόκαστρον, το</t>
  </si>
  <si>
    <t>Hrisókastron</t>
  </si>
  <si>
    <t>--- Δημοτική Ενότητα Ελευθερών</t>
  </si>
  <si>
    <t>--- Dhimotikí Enótita Eleftherón</t>
  </si>
  <si>
    <t>Αγία Μαρίνα, η</t>
  </si>
  <si>
    <t>Agía Marína</t>
  </si>
  <si>
    <t>Άγιος Ανδρέας, ο</t>
  </si>
  <si>
    <t>Ágios Andhréas</t>
  </si>
  <si>
    <t>Αποβάθρα, η</t>
  </si>
  <si>
    <t>Apováthra</t>
  </si>
  <si>
    <t>Ελαιοχώριον, το</t>
  </si>
  <si>
    <t>Eleohórion</t>
  </si>
  <si>
    <t>Ελευθεραί, αι</t>
  </si>
  <si>
    <t>Eleftheré</t>
  </si>
  <si>
    <t>Μυρτόφυτον, το</t>
  </si>
  <si>
    <t>Mirtófiton</t>
  </si>
  <si>
    <t>Νέα Ηρακλίτσα, η</t>
  </si>
  <si>
    <t>Néa Iraklítsa</t>
  </si>
  <si>
    <t>Νέα Πέραμος, η</t>
  </si>
  <si>
    <t>Néa Péramos</t>
  </si>
  <si>
    <t>Παραλία Ελαιοχωρίου, η</t>
  </si>
  <si>
    <t>Paralía Eleohoríu</t>
  </si>
  <si>
    <t>Παραλία Μυρτοφύτου, η</t>
  </si>
  <si>
    <t>Paralía Mirtofítu</t>
  </si>
  <si>
    <t>Πύργος, ο</t>
  </si>
  <si>
    <t>Pírgos</t>
  </si>
  <si>
    <t>Φωλεά, η</t>
  </si>
  <si>
    <t>Foleá</t>
  </si>
  <si>
    <t>--- Δημοτική Ενότητα Ορφανού</t>
  </si>
  <si>
    <t>--- Dhimotikí Enótita Orfanú</t>
  </si>
  <si>
    <t>Ακροπόταμος, ο</t>
  </si>
  <si>
    <t>Akropótamos</t>
  </si>
  <si>
    <t>Γαληψός, η</t>
  </si>
  <si>
    <t>Galipsós</t>
  </si>
  <si>
    <t>Καριανή, η</t>
  </si>
  <si>
    <t>Karianí</t>
  </si>
  <si>
    <t>Κοκκινοχώριον, το</t>
  </si>
  <si>
    <t>Kokkinohórion</t>
  </si>
  <si>
    <t>Λουτρά Ελευθερών, τα</t>
  </si>
  <si>
    <t>Lutrá Eleftherón</t>
  </si>
  <si>
    <t>Μέγας Αλέξανδρος, ο</t>
  </si>
  <si>
    <t>Mégas Aléksandhros</t>
  </si>
  <si>
    <t>Ορφάνιον, το</t>
  </si>
  <si>
    <t>Orfánion</t>
  </si>
  <si>
    <t>Οφρύνιον, το</t>
  </si>
  <si>
    <t>Ofrínion</t>
  </si>
  <si>
    <t>Παραλία Οφρυνίου, η</t>
  </si>
  <si>
    <t>Paralía Ofriníu</t>
  </si>
  <si>
    <t>Ποδοχώριον, το</t>
  </si>
  <si>
    <t>Podhohórion</t>
  </si>
  <si>
    <t>--- Δημοτική Ενότητα Παγγαίου</t>
  </si>
  <si>
    <t>--- Dhimotikí Enótita Panġéu</t>
  </si>
  <si>
    <t>Γεωργιανή, η</t>
  </si>
  <si>
    <t>Georgianí</t>
  </si>
  <si>
    <t>Νικήσιανη, η</t>
  </si>
  <si>
    <t>Nikísiani</t>
  </si>
  <si>
    <t>Παλαιοχώριον, το</t>
  </si>
  <si>
    <t>Paleohórion</t>
  </si>
  <si>
    <t>--- Δημοτική Ενότητα Πιερέων</t>
  </si>
  <si>
    <t>--- Dhimotikí Enótita Pieréon</t>
  </si>
  <si>
    <t>Αυλή, η</t>
  </si>
  <si>
    <t>Avlí</t>
  </si>
  <si>
    <t>Δωμάτια, τα</t>
  </si>
  <si>
    <t>Dhomátia</t>
  </si>
  <si>
    <t>Καραβαγγέλης, ο</t>
  </si>
  <si>
    <t>Karavanġélis</t>
  </si>
  <si>
    <t>Μέλισσα, η</t>
  </si>
  <si>
    <t>Mélissa</t>
  </si>
  <si>
    <t>Μελισσοκομείον, το</t>
  </si>
  <si>
    <t>Melissokomíon</t>
  </si>
  <si>
    <t>Μεσιά, η</t>
  </si>
  <si>
    <t>Mesiá</t>
  </si>
  <si>
    <t>Μεσορόπη, η</t>
  </si>
  <si>
    <t>Mesorópi</t>
  </si>
  <si>
    <t>Μουσθένη, η</t>
  </si>
  <si>
    <t>Musthéni</t>
  </si>
  <si>
    <t>Παλιά Αυλή, η</t>
  </si>
  <si>
    <t>Paliá Avlí</t>
  </si>
  <si>
    <t>Πλατανότοπος, ο</t>
  </si>
  <si>
    <t>Platanótopos</t>
  </si>
  <si>
    <t>Πυργοχώριον, το</t>
  </si>
  <si>
    <t>Pirgohórion</t>
  </si>
  <si>
    <t>Περιφερειακή Ενότητα Ξάνθης</t>
  </si>
  <si>
    <t>Periferiakí Enótita Ksánthis</t>
  </si>
  <si>
    <t>--------- Δήμος Αβδήρων</t>
  </si>
  <si>
    <t>--------- Dhímos Avdhíron</t>
  </si>
  <si>
    <t>--- Δημοτική Ενότητα Αβδήρων</t>
  </si>
  <si>
    <t>--- Dhimotikí Enótita Avdhíron</t>
  </si>
  <si>
    <t>Άβδηρα, τα</t>
  </si>
  <si>
    <t>Ávdhira</t>
  </si>
  <si>
    <t>Γκιώνα, η</t>
  </si>
  <si>
    <t>Ġióna</t>
  </si>
  <si>
    <t>Ερωδιός, ο</t>
  </si>
  <si>
    <t>Erodhiós</t>
  </si>
  <si>
    <t>Λάγος, ο</t>
  </si>
  <si>
    <t>Lágos</t>
  </si>
  <si>
    <t>Λεύκιππος, ο</t>
  </si>
  <si>
    <t>Léfkippos</t>
  </si>
  <si>
    <t>Λουτρά Ποταμιάς, τα</t>
  </si>
  <si>
    <t>Lutrá Potamiás</t>
  </si>
  <si>
    <t>Μυρωδάτον, το</t>
  </si>
  <si>
    <t>Mirodháton</t>
  </si>
  <si>
    <t>Νέα Κεσσάνη, η</t>
  </si>
  <si>
    <t>Néa Kessáni</t>
  </si>
  <si>
    <t>Παιδικαί Κατασκηνώσεις, αι</t>
  </si>
  <si>
    <t>Pedhiké Kataskinósis</t>
  </si>
  <si>
    <t>Πεζούλα, η</t>
  </si>
  <si>
    <t>Pezúla</t>
  </si>
  <si>
    <t>Σκάλα Αβδήρων, η</t>
  </si>
  <si>
    <t>Skála Avdhíron</t>
  </si>
  <si>
    <t>--- Δημοτική Ενότητα Βιστωνίδος</t>
  </si>
  <si>
    <t>--- Dhimotikí Enótita Vistonídhos</t>
  </si>
  <si>
    <t>Αλκυόνη, η</t>
  </si>
  <si>
    <t>Alkióni</t>
  </si>
  <si>
    <t>Αυξεντίου, ο</t>
  </si>
  <si>
    <t>Afksendíu</t>
  </si>
  <si>
    <t>Βαφαίικα, τα</t>
  </si>
  <si>
    <t>Vaféika</t>
  </si>
  <si>
    <t>Γενισέα, η</t>
  </si>
  <si>
    <t>Geniséa</t>
  </si>
  <si>
    <t>Διομήδεια, η</t>
  </si>
  <si>
    <t>Dhiomídhia</t>
  </si>
  <si>
    <t>Κουτσόν, το</t>
  </si>
  <si>
    <t>Kutsón</t>
  </si>
  <si>
    <t>Μαγικόν, το</t>
  </si>
  <si>
    <t>Magikón</t>
  </si>
  <si>
    <t>Νέος Ζυγός, ο</t>
  </si>
  <si>
    <t>Néos Zigós</t>
  </si>
  <si>
    <t>Παλαιόν Κατράμιον, το</t>
  </si>
  <si>
    <t>Paleón Katrámion</t>
  </si>
  <si>
    <t>Παλαιός Ζυγός, ο</t>
  </si>
  <si>
    <t>Paleós Zigós</t>
  </si>
  <si>
    <t>Πετεινός, ο</t>
  </si>
  <si>
    <t>Petinós</t>
  </si>
  <si>
    <t>Πολύσιτος, ο</t>
  </si>
  <si>
    <t>Polísitos</t>
  </si>
  <si>
    <t>Σέλινον, το</t>
  </si>
  <si>
    <t>Sélinon</t>
  </si>
  <si>
    <t>Σούνιον, το</t>
  </si>
  <si>
    <t>Súnion</t>
  </si>
  <si>
    <t>Συδινή, η</t>
  </si>
  <si>
    <t>Sidhiní</t>
  </si>
  <si>
    <t>Φελώνη, η</t>
  </si>
  <si>
    <t>Felóni</t>
  </si>
  <si>
    <t>--- Δημοτική Ενότητα Σελέρου</t>
  </si>
  <si>
    <t>--- Dhimotikí Enótita Seléru</t>
  </si>
  <si>
    <t>Άκαρπον, το</t>
  </si>
  <si>
    <t>Ákarpon</t>
  </si>
  <si>
    <t>Άνω Πολύσιτον, το</t>
  </si>
  <si>
    <t>Áno Polísiton</t>
  </si>
  <si>
    <t>Βελοχώριον, το</t>
  </si>
  <si>
    <t>Velohórion</t>
  </si>
  <si>
    <t>Γρήγορον, το</t>
  </si>
  <si>
    <t>Grígoron</t>
  </si>
  <si>
    <t>Λευκόπετρα, η</t>
  </si>
  <si>
    <t>Lefkópetra</t>
  </si>
  <si>
    <t>Ρύμη, η</t>
  </si>
  <si>
    <t>Rími</t>
  </si>
  <si>
    <t>Σέλερον, το</t>
  </si>
  <si>
    <t>Séleron</t>
  </si>
  <si>
    <t>Σήμαντρα, τα</t>
  </si>
  <si>
    <t>Símandra</t>
  </si>
  <si>
    <t>Φίλια, τα</t>
  </si>
  <si>
    <t>Fília</t>
  </si>
  <si>
    <t>--------- Δήμος Μύκης</t>
  </si>
  <si>
    <t>--------- Dhímos Míkis</t>
  </si>
  <si>
    <t>--- Δημοτική Ενότητα Θερμών</t>
  </si>
  <si>
    <t>--- Dhimotikí Enótita Thermón</t>
  </si>
  <si>
    <t>Άνω Θέρμαι, αι</t>
  </si>
  <si>
    <t>Áno Thérme</t>
  </si>
  <si>
    <t>Διάσπαρτον, το</t>
  </si>
  <si>
    <t>Dhiásparton</t>
  </si>
  <si>
    <t>Θέρμαι, αι</t>
  </si>
  <si>
    <t>Thérme</t>
  </si>
  <si>
    <t>Ιαματικαί Πηγαί, αι</t>
  </si>
  <si>
    <t>Iamatiké Pigé</t>
  </si>
  <si>
    <t>Κίδαρις, η</t>
  </si>
  <si>
    <t>Kídharis</t>
  </si>
  <si>
    <t>Κοττάνη, η</t>
  </si>
  <si>
    <t>Kottáni</t>
  </si>
  <si>
    <t>Μέδουσα, η</t>
  </si>
  <si>
    <t>Médhusa</t>
  </si>
  <si>
    <t>Μέσαι Θέρμαι, αι</t>
  </si>
  <si>
    <t>Mése Thérme</t>
  </si>
  <si>
    <t>--- Δημοτική Ενότητα Κοτύλης</t>
  </si>
  <si>
    <t>--- Dhimotikí Enótita Kotílis</t>
  </si>
  <si>
    <t>Αιμόνιον, το</t>
  </si>
  <si>
    <t>Emónion</t>
  </si>
  <si>
    <t>Δημάριον, το</t>
  </si>
  <si>
    <t>Dhimárion</t>
  </si>
  <si>
    <t>Κοτύλη, η</t>
  </si>
  <si>
    <t>Kotíli</t>
  </si>
  <si>
    <t>Πάχνη, η</t>
  </si>
  <si>
    <t>Páhni</t>
  </si>
  <si>
    <t>--- Δημοτική Ενότητα Μύκης</t>
  </si>
  <si>
    <t>--- Dhimotikí Enótita Míkis</t>
  </si>
  <si>
    <t>Αιώρα, η</t>
  </si>
  <si>
    <t>Eóra</t>
  </si>
  <si>
    <t>Άλμα, το</t>
  </si>
  <si>
    <t>Álma</t>
  </si>
  <si>
    <t>Άνω Ζουμπούλιον, το</t>
  </si>
  <si>
    <t>Áno Zumbúlion</t>
  </si>
  <si>
    <t>Άνω Κίρρα, η</t>
  </si>
  <si>
    <t>Áno Kírra</t>
  </si>
  <si>
    <t>Αχλαδιά, η</t>
  </si>
  <si>
    <t>Ahladhiá</t>
  </si>
  <si>
    <t>Βασιλοχώριον, το</t>
  </si>
  <si>
    <t>Vasilohórion</t>
  </si>
  <si>
    <t>Γλαύκη, η</t>
  </si>
  <si>
    <t>Gláfki</t>
  </si>
  <si>
    <t>Γοργόνα, η</t>
  </si>
  <si>
    <t>Gorgóna</t>
  </si>
  <si>
    <t>Διάφορον, το</t>
  </si>
  <si>
    <t>Dhiáforon</t>
  </si>
  <si>
    <t>Εχίνος, ο</t>
  </si>
  <si>
    <t>Ehínos</t>
  </si>
  <si>
    <t>Ζουμπούλιον, το</t>
  </si>
  <si>
    <t>Zumbúlion</t>
  </si>
  <si>
    <t>Θεοτόκος, η</t>
  </si>
  <si>
    <t>Theotókos</t>
  </si>
  <si>
    <t>Καπνόανθος, ο</t>
  </si>
  <si>
    <t>Kapnóanthos</t>
  </si>
  <si>
    <t>Κένταυρος, ο</t>
  </si>
  <si>
    <t>Kéndavros</t>
  </si>
  <si>
    <t>Κίρρα, η</t>
  </si>
  <si>
    <t>Kírra</t>
  </si>
  <si>
    <t>Κορυφή, η</t>
  </si>
  <si>
    <t>Korifí</t>
  </si>
  <si>
    <t>Κότινον, το</t>
  </si>
  <si>
    <t>Kótinon</t>
  </si>
  <si>
    <t>Κουτσομύτης, ο</t>
  </si>
  <si>
    <t>Kutsomítis</t>
  </si>
  <si>
    <t>Κρανιά, η</t>
  </si>
  <si>
    <t>Kraniá</t>
  </si>
  <si>
    <t>Κύκνος, ο</t>
  </si>
  <si>
    <t>Kíknos</t>
  </si>
  <si>
    <t>Μάνταινα, η</t>
  </si>
  <si>
    <t>Mándena</t>
  </si>
  <si>
    <t>Μελίβοια, η</t>
  </si>
  <si>
    <t>Melívia</t>
  </si>
  <si>
    <t>Μύκη, η</t>
  </si>
  <si>
    <t>Míki</t>
  </si>
  <si>
    <t>Όασις, η</t>
  </si>
  <si>
    <t>Óasis</t>
  </si>
  <si>
    <t>Πανέριον, το</t>
  </si>
  <si>
    <t>Panérion</t>
  </si>
  <si>
    <t>Προσήλιον, το</t>
  </si>
  <si>
    <t>Prosílion</t>
  </si>
  <si>
    <t>Ράχη, η</t>
  </si>
  <si>
    <t>Ráhi</t>
  </si>
  <si>
    <t>Ρεύμα, το</t>
  </si>
  <si>
    <t>Révma</t>
  </si>
  <si>
    <t>Σιρόκον, το</t>
  </si>
  <si>
    <t>Sirókon</t>
  </si>
  <si>
    <t>Σμίνθη, η</t>
  </si>
  <si>
    <t>Smínthi</t>
  </si>
  <si>
    <t>Σούλα, η</t>
  </si>
  <si>
    <t>Súla</t>
  </si>
  <si>
    <t>Σταμάτιον, το</t>
  </si>
  <si>
    <t>Stamátion</t>
  </si>
  <si>
    <t>Στήριγμα, το</t>
  </si>
  <si>
    <t>Stírigma</t>
  </si>
  <si>
    <t>Τρίγωνο, το</t>
  </si>
  <si>
    <t>Trígono</t>
  </si>
  <si>
    <t>Χρυσόν, το</t>
  </si>
  <si>
    <t>Hrisón</t>
  </si>
  <si>
    <t>Ωραίον, το</t>
  </si>
  <si>
    <t>Oréon</t>
  </si>
  <si>
    <t>--- Δημοτική Ενότητα Σατρών</t>
  </si>
  <si>
    <t>--- Dhimotikí Enótita Satrón</t>
  </si>
  <si>
    <t>Ακραίος, ο</t>
  </si>
  <si>
    <t>Akréos</t>
  </si>
  <si>
    <t>Γιδότοπος, ο</t>
  </si>
  <si>
    <t>Gidhótopos</t>
  </si>
  <si>
    <t>Δουργούτιον, το</t>
  </si>
  <si>
    <t>Dhurgútion</t>
  </si>
  <si>
    <t>Καλότυχον, το</t>
  </si>
  <si>
    <t>Kalótihon</t>
  </si>
  <si>
    <t>Λυκότοπος, ο</t>
  </si>
  <si>
    <t>Likótopos</t>
  </si>
  <si>
    <t>Πολύσκιον, το</t>
  </si>
  <si>
    <t>Polískion</t>
  </si>
  <si>
    <t>Ποταμοχώριον, το</t>
  </si>
  <si>
    <t>Potamohórion</t>
  </si>
  <si>
    <t>Ρεματιά, η</t>
  </si>
  <si>
    <t>Rematiá</t>
  </si>
  <si>
    <t>Σάτραι, αι</t>
  </si>
  <si>
    <t>Sátre</t>
  </si>
  <si>
    <t>Τσαλαπετεινός, ο</t>
  </si>
  <si>
    <t>Tsalapetinós</t>
  </si>
  <si>
    <t>--------- Δήμος Ξάνθης</t>
  </si>
  <si>
    <t>--------- Dhímos Ksánthis</t>
  </si>
  <si>
    <t>--- Δημοτική Ενότητα Ξάνθης</t>
  </si>
  <si>
    <t>--- Dhimotikí Enótita Ksánthis</t>
  </si>
  <si>
    <t>Ανθηρόν, το</t>
  </si>
  <si>
    <t>Anthirón</t>
  </si>
  <si>
    <t>Άσκυρα, τα</t>
  </si>
  <si>
    <t>Áskira</t>
  </si>
  <si>
    <t>Έρανος, ο</t>
  </si>
  <si>
    <t>Éranos</t>
  </si>
  <si>
    <t>Εύμοιρον, το</t>
  </si>
  <si>
    <t>Évmiron</t>
  </si>
  <si>
    <t>Κετίκιον, το</t>
  </si>
  <si>
    <t>Ketíkion</t>
  </si>
  <si>
    <t>Κιμμέρια, τα</t>
  </si>
  <si>
    <t>Kimméria</t>
  </si>
  <si>
    <t>Λαμπρινόν, το</t>
  </si>
  <si>
    <t>Lambrinón</t>
  </si>
  <si>
    <t>Λιβάδιον, το</t>
  </si>
  <si>
    <t>Livádhion</t>
  </si>
  <si>
    <t>Μονή Καλαμούς, η</t>
  </si>
  <si>
    <t>Moní Kalamús</t>
  </si>
  <si>
    <t>Μονή Ταξιαρχών, η</t>
  </si>
  <si>
    <t>Moní Taksiarhón</t>
  </si>
  <si>
    <t>Νέα Μορσίνη, η</t>
  </si>
  <si>
    <t>Néa Morsíni</t>
  </si>
  <si>
    <t>Ξάνθη, η</t>
  </si>
  <si>
    <t>Ksánthi</t>
  </si>
  <si>
    <t>Παλαιά Μορσίνη, η</t>
  </si>
  <si>
    <t>Paleá Morsíni</t>
  </si>
  <si>
    <t>Πανεπιστημιούπολη, η</t>
  </si>
  <si>
    <t>Panepistimiúpoli</t>
  </si>
  <si>
    <t>Πελεκητόν, το</t>
  </si>
  <si>
    <t>Pelekitón</t>
  </si>
  <si>
    <t>Πετροχώριον, το</t>
  </si>
  <si>
    <t>Petrohórion</t>
  </si>
  <si>
    <t>Πόρτα, η</t>
  </si>
  <si>
    <t>Pórta</t>
  </si>
  <si>
    <t>Πριόνιον, το</t>
  </si>
  <si>
    <t>Priónion</t>
  </si>
  <si>
    <t>--- Δημοτική Ενότητα Σταυρούπολης</t>
  </si>
  <si>
    <t>--- Dhimotikí Enótita Stavrúpolis</t>
  </si>
  <si>
    <t>Άνω Καρυόφυτον, το</t>
  </si>
  <si>
    <t>Áno Kariófiton</t>
  </si>
  <si>
    <t>Γέρακας, ο</t>
  </si>
  <si>
    <t>Gérakas</t>
  </si>
  <si>
    <t>Δαφνών, ο</t>
  </si>
  <si>
    <t>Dhafnón</t>
  </si>
  <si>
    <t>Δρυμιά, η</t>
  </si>
  <si>
    <t>Dhrimiá</t>
  </si>
  <si>
    <t>Ισαία, η</t>
  </si>
  <si>
    <t>Iséa</t>
  </si>
  <si>
    <t>Ιωνικόν, το</t>
  </si>
  <si>
    <t>Ionikón</t>
  </si>
  <si>
    <t>Καλύβα, η</t>
  </si>
  <si>
    <t>Kalíva</t>
  </si>
  <si>
    <t>Καστανίτης, ο</t>
  </si>
  <si>
    <t>Kastanítis</t>
  </si>
  <si>
    <t>Κάτω Ιωνικόν, το</t>
  </si>
  <si>
    <t>Káto Ionikón</t>
  </si>
  <si>
    <t>Κάτω Καρυόφυτον, το</t>
  </si>
  <si>
    <t>Káto Kariófiton</t>
  </si>
  <si>
    <t>Κομνηνά, τα</t>
  </si>
  <si>
    <t>Komniná</t>
  </si>
  <si>
    <t>Λειβαδίτης, ο</t>
  </si>
  <si>
    <t>Livadhítis</t>
  </si>
  <si>
    <t>Λυκοδρόμιον, το</t>
  </si>
  <si>
    <t>Likodhrómion</t>
  </si>
  <si>
    <t>Μαργαρίτιον, το</t>
  </si>
  <si>
    <t>Margarítion</t>
  </si>
  <si>
    <t>Μέγα Εύμοιρον, το</t>
  </si>
  <si>
    <t>Méga Évmiron</t>
  </si>
  <si>
    <t>Ορεστινή, η</t>
  </si>
  <si>
    <t>Orestiní</t>
  </si>
  <si>
    <t>Πασχαλιά, η</t>
  </si>
  <si>
    <t>Pashaliá</t>
  </si>
  <si>
    <t>Πίλημα, το</t>
  </si>
  <si>
    <t>Pílima</t>
  </si>
  <si>
    <t>Σταυρούπολις, η</t>
  </si>
  <si>
    <t>Stavrúpolis</t>
  </si>
  <si>
    <t>Σταυροχώριον, το</t>
  </si>
  <si>
    <t>Stavrohórion</t>
  </si>
  <si>
    <t>Χαλέπιον, το</t>
  </si>
  <si>
    <t>Halépion</t>
  </si>
  <si>
    <t>--------- Δήμος Τοπείρου</t>
  </si>
  <si>
    <t>--------- Dhímos Topíru</t>
  </si>
  <si>
    <t>Άβατον, το</t>
  </si>
  <si>
    <t>Ávaton</t>
  </si>
  <si>
    <t>Βανιάνον, το</t>
  </si>
  <si>
    <t>Vaniánon</t>
  </si>
  <si>
    <t>Γαλάνη, η</t>
  </si>
  <si>
    <t>Galáni</t>
  </si>
  <si>
    <t>Γκιζέλα, η</t>
  </si>
  <si>
    <t>Ġizéla</t>
  </si>
  <si>
    <t>Δασοχώριον, το</t>
  </si>
  <si>
    <t>Dhasohórion</t>
  </si>
  <si>
    <t>Δάφνη, η</t>
  </si>
  <si>
    <t>Dháfni</t>
  </si>
  <si>
    <t>Δέκαρχον, το</t>
  </si>
  <si>
    <t>Dhékarhon</t>
  </si>
  <si>
    <t>Εύλαλον, το</t>
  </si>
  <si>
    <t>Évlalon</t>
  </si>
  <si>
    <t>Ηλιοκέντημα, το</t>
  </si>
  <si>
    <t>Iliokéndima</t>
  </si>
  <si>
    <t>Θαλασσιά, η</t>
  </si>
  <si>
    <t>Thalassiá</t>
  </si>
  <si>
    <t>Κοσμητή, η</t>
  </si>
  <si>
    <t>Kosmití</t>
  </si>
  <si>
    <t>Κοσσός, ο</t>
  </si>
  <si>
    <t>Kossós</t>
  </si>
  <si>
    <t>Κρεμαστή, η</t>
  </si>
  <si>
    <t>Kremastí</t>
  </si>
  <si>
    <t>Κύρνος, ο</t>
  </si>
  <si>
    <t>Kírnos</t>
  </si>
  <si>
    <t>Κυψέλη, η</t>
  </si>
  <si>
    <t>Kipséli</t>
  </si>
  <si>
    <t>Μάγγανα, τα</t>
  </si>
  <si>
    <t>Mánġana</t>
  </si>
  <si>
    <t>Μέγα Τύμπανον, το</t>
  </si>
  <si>
    <t>Méga Tímbanon</t>
  </si>
  <si>
    <t>Μικρόν Τύμπανον, το</t>
  </si>
  <si>
    <t>Mikrón Tímbanon</t>
  </si>
  <si>
    <t>Νέα Αμισός, η</t>
  </si>
  <si>
    <t>Néa Amisós</t>
  </si>
  <si>
    <t>Νέον Εράσμιον, το</t>
  </si>
  <si>
    <t>Néon Erásmion</t>
  </si>
  <si>
    <t>Όλβιον, το</t>
  </si>
  <si>
    <t>Ólvion</t>
  </si>
  <si>
    <t>Ορφανόν, το</t>
  </si>
  <si>
    <t>Orfanón</t>
  </si>
  <si>
    <t>Παλαιόν Εράσμιον, το</t>
  </si>
  <si>
    <t>Paleón Erásmion</t>
  </si>
  <si>
    <t>Παλαιόν Όλβιον, το</t>
  </si>
  <si>
    <t>Paleón Ólvion</t>
  </si>
  <si>
    <t>Ποίμνη, η</t>
  </si>
  <si>
    <t>Pímni</t>
  </si>
  <si>
    <t>Ραδιοσταθμός, ο</t>
  </si>
  <si>
    <t>Radhiostathmós</t>
  </si>
  <si>
    <t>Σεμέλη, η</t>
  </si>
  <si>
    <t>Seméli</t>
  </si>
  <si>
    <t>Τοξόται, οι</t>
  </si>
  <si>
    <t>Toksóte</t>
  </si>
  <si>
    <t>Περιφερειακή Ενότητα Λάρισας</t>
  </si>
  <si>
    <t>Periferiakí Enótita Lárisas</t>
  </si>
  <si>
    <t>--------- Δήμος Αγιάς</t>
  </si>
  <si>
    <t>--------- Dhímos Agiás</t>
  </si>
  <si>
    <t>--- Δημοτική Ενότητα Αγιάς</t>
  </si>
  <si>
    <t>--- Dhimotikí Enótita Agiás</t>
  </si>
  <si>
    <t>Αγιά, η</t>
  </si>
  <si>
    <t>Agiá</t>
  </si>
  <si>
    <t>Ανάβρα, η</t>
  </si>
  <si>
    <t>Anávra</t>
  </si>
  <si>
    <t>Γερακάριον, το</t>
  </si>
  <si>
    <t>Gerakárion</t>
  </si>
  <si>
    <t>Έλαφος, η</t>
  </si>
  <si>
    <t>Élafos</t>
  </si>
  <si>
    <t>Μεγαλόβρυσον, το</t>
  </si>
  <si>
    <t>Megalóvrison</t>
  </si>
  <si>
    <t>Μεταξοχώριον, το</t>
  </si>
  <si>
    <t>Metaksohórion</t>
  </si>
  <si>
    <t>Νερόμυλοι, οι</t>
  </si>
  <si>
    <t>Nerómili</t>
  </si>
  <si>
    <t>Πρινιάς, ο</t>
  </si>
  <si>
    <t>Priniás</t>
  </si>
  <si>
    <t>--- Δημοτική Ενότητα Ευρυμενών</t>
  </si>
  <si>
    <t>--- Dhimotikí Enótita Evrimenón</t>
  </si>
  <si>
    <t>Αλεξανδρινή, η</t>
  </si>
  <si>
    <t>Aleksandhriní</t>
  </si>
  <si>
    <t>Απόστολος Παύλος, ο</t>
  </si>
  <si>
    <t>Apóstolos Pávlos</t>
  </si>
  <si>
    <t>Καρίτσα, η</t>
  </si>
  <si>
    <t>Karítsa</t>
  </si>
  <si>
    <t>Κατασκηνώσεις Αγίου Δημητρίου, αι</t>
  </si>
  <si>
    <t>Kataskinósis Agíu Dhimitríu</t>
  </si>
  <si>
    <t>Κόκκινο Νερό, το</t>
  </si>
  <si>
    <t>Kókkino Neró</t>
  </si>
  <si>
    <t>Μονή Αγίου Δημητρίου, η</t>
  </si>
  <si>
    <t>Moní Agíu Dhimitríu</t>
  </si>
  <si>
    <t>Ομόλιον, το</t>
  </si>
  <si>
    <t>Omólion</t>
  </si>
  <si>
    <t>Παλαιόπυργος, ο</t>
  </si>
  <si>
    <t>Paleópirgos</t>
  </si>
  <si>
    <t>Πλατειά 'Αμμος, η</t>
  </si>
  <si>
    <t>Platiá 'Ammos</t>
  </si>
  <si>
    <t>Στόμιον, το</t>
  </si>
  <si>
    <t>Stómion</t>
  </si>
  <si>
    <t>Στρίντζιος, ο</t>
  </si>
  <si>
    <t>Stríndzios</t>
  </si>
  <si>
    <t>--- Δημοτική Ενότητα Λακέρειας</t>
  </si>
  <si>
    <t>--- Dhimotikí Enótita Lakérias</t>
  </si>
  <si>
    <t>Αμυγδαλή, η</t>
  </si>
  <si>
    <t>Amigdhalí</t>
  </si>
  <si>
    <t>Ανατολή, η</t>
  </si>
  <si>
    <t>Anatolí</t>
  </si>
  <si>
    <t>Δήμητρα, η</t>
  </si>
  <si>
    <t>Dhímitra</t>
  </si>
  <si>
    <t>Καστρίον, το</t>
  </si>
  <si>
    <t>Kastríon</t>
  </si>
  <si>
    <t>Κάτω Αμυγδαλή, η</t>
  </si>
  <si>
    <t>Káto Amigdhalí</t>
  </si>
  <si>
    <t>Μαρμαρίνη, η</t>
  </si>
  <si>
    <t>Marmaríni</t>
  </si>
  <si>
    <t>Τσαϊρι, το</t>
  </si>
  <si>
    <t>Tsairi</t>
  </si>
  <si>
    <t>--- Δημοτική Ενότητα Μελιβοίας</t>
  </si>
  <si>
    <t>--- Dhimotikí Enótita Melivías</t>
  </si>
  <si>
    <t>Αγιόκαμπος, ο</t>
  </si>
  <si>
    <t>Agiókambos</t>
  </si>
  <si>
    <t>Βελίκα, η</t>
  </si>
  <si>
    <t>Velíka</t>
  </si>
  <si>
    <t>Ισιώματα, τα</t>
  </si>
  <si>
    <t>Isiómata</t>
  </si>
  <si>
    <t>Κάτω Πολυδένδριον, το</t>
  </si>
  <si>
    <t>Káto Polidhéndhrion</t>
  </si>
  <si>
    <t>Κάτω Σωτηρίτσα, η</t>
  </si>
  <si>
    <t>Káto Sotirítsa</t>
  </si>
  <si>
    <t>Κόκκινο Νερό Μελιβοίας, το</t>
  </si>
  <si>
    <t>Kókkino Neró Melivías</t>
  </si>
  <si>
    <t>Κουτσουπιά, η</t>
  </si>
  <si>
    <t>Kutsupiá</t>
  </si>
  <si>
    <t>Μέλια, τα</t>
  </si>
  <si>
    <t>Mélia</t>
  </si>
  <si>
    <t>Μετόχια, τα</t>
  </si>
  <si>
    <t>Metóhia</t>
  </si>
  <si>
    <t>Οστροβός, ο</t>
  </si>
  <si>
    <t>Ostrovós</t>
  </si>
  <si>
    <t>Παλιουριά, η</t>
  </si>
  <si>
    <t>Paliuriá</t>
  </si>
  <si>
    <t>Ρακοπόταμος, ο</t>
  </si>
  <si>
    <t>Rakopótamos</t>
  </si>
  <si>
    <t>Σκήτη, η</t>
  </si>
  <si>
    <t>Skíti</t>
  </si>
  <si>
    <t>Σκλήθρον, το</t>
  </si>
  <si>
    <t>Sklíthron</t>
  </si>
  <si>
    <t>Σωτηρίτσα, η</t>
  </si>
  <si>
    <t>Sotirítsa</t>
  </si>
  <si>
    <t>--------- Δήμος Ελασσόνας</t>
  </si>
  <si>
    <t>--------- Dhímos Elassónas</t>
  </si>
  <si>
    <t>--- Δημοτική Ενότητα Αντιχασίων</t>
  </si>
  <si>
    <t>--- Dhimotikí Enótita Andihasíon</t>
  </si>
  <si>
    <t>Άκρη, η</t>
  </si>
  <si>
    <t>Ákri</t>
  </si>
  <si>
    <t>Κρανέα Ελασσόνος, η</t>
  </si>
  <si>
    <t>Kranéa Elassónos</t>
  </si>
  <si>
    <t>Λουτρόν, το</t>
  </si>
  <si>
    <t>Lutrón</t>
  </si>
  <si>
    <t>--- Δημοτική Ενότητα Βερδικούσσης</t>
  </si>
  <si>
    <t>--- Dhimotikí Enótita Verdhikússis</t>
  </si>
  <si>
    <t>Αμπέλια, τα</t>
  </si>
  <si>
    <t>Ambélia</t>
  </si>
  <si>
    <t>Βάρκος, ο</t>
  </si>
  <si>
    <t>Várkos</t>
  </si>
  <si>
    <t>Βερδικούσσα, η</t>
  </si>
  <si>
    <t>Verdhikússa</t>
  </si>
  <si>
    <t>Κουτσούφλιανη, η</t>
  </si>
  <si>
    <t>Kutsúfliani</t>
  </si>
  <si>
    <t>Παλιάσκια, τα</t>
  </si>
  <si>
    <t>Paliáskia</t>
  </si>
  <si>
    <t>--- Δημοτική Ενότητα Ελασσόνας</t>
  </si>
  <si>
    <t>--- Dhimotikí Enótita Elassónas</t>
  </si>
  <si>
    <t>Αγιονέριον, το</t>
  </si>
  <si>
    <t>Agionérion</t>
  </si>
  <si>
    <t>Αετορράχη, η</t>
  </si>
  <si>
    <t>Aetorráhi</t>
  </si>
  <si>
    <t>Βαλανίδα, η</t>
  </si>
  <si>
    <t>Valanídha</t>
  </si>
  <si>
    <t>Γαλανόβρυση, η</t>
  </si>
  <si>
    <t>Galanóvrisi</t>
  </si>
  <si>
    <t>Δρυμός, ο</t>
  </si>
  <si>
    <t>Dhrimós</t>
  </si>
  <si>
    <t>Ελασσών, η</t>
  </si>
  <si>
    <t>Elassón</t>
  </si>
  <si>
    <t>Ευαγγελισμός, ο</t>
  </si>
  <si>
    <t>Evanġelismós</t>
  </si>
  <si>
    <t>Κεφαλόβρυσον, το</t>
  </si>
  <si>
    <t>Kefalóvrison</t>
  </si>
  <si>
    <t>Κλεισούρα, η</t>
  </si>
  <si>
    <t>Klisúra</t>
  </si>
  <si>
    <t>Μικρόν Ελευθεροχώριον, το</t>
  </si>
  <si>
    <t>Mikrón Eleftherohórion</t>
  </si>
  <si>
    <t>Παλαιόκαστρον, το</t>
  </si>
  <si>
    <t>Paleókastron</t>
  </si>
  <si>
    <t>Στεφανόβουνον, το</t>
  </si>
  <si>
    <t>Stefanóvunon</t>
  </si>
  <si>
    <t>--- Δημοτική Ενότητα Καρυάς</t>
  </si>
  <si>
    <t>--- Dhimotikí Enótita Kariás</t>
  </si>
  <si>
    <t>Καρυά, η</t>
  </si>
  <si>
    <t>Kariá</t>
  </si>
  <si>
    <t>Κρυόβρυση, η</t>
  </si>
  <si>
    <t>Krióvrisi</t>
  </si>
  <si>
    <t>Συκαμινέα, η</t>
  </si>
  <si>
    <t>Sikaminéa</t>
  </si>
  <si>
    <t>--- Δημοτική Ενότητα Λιβαδίου</t>
  </si>
  <si>
    <t>--- Dhimotikí Enótita Livadhíu</t>
  </si>
  <si>
    <t>Δολίχη, η</t>
  </si>
  <si>
    <t>Dholíhi</t>
  </si>
  <si>
    <t>--- Δημοτική Ενότητα Ολύμπου</t>
  </si>
  <si>
    <t>--- Dhimotikí Enótita Olímbu</t>
  </si>
  <si>
    <t>Ασπρόχωμα, το</t>
  </si>
  <si>
    <t>Aspróhoma</t>
  </si>
  <si>
    <t>Βρυσοπούλες, οι</t>
  </si>
  <si>
    <t>Vrisopúles</t>
  </si>
  <si>
    <t>Ιερά Μονή Σπαρμού, η</t>
  </si>
  <si>
    <t>Ierá Moní Sparmú</t>
  </si>
  <si>
    <t>Κοκκινόγειον, το</t>
  </si>
  <si>
    <t>Kokkinógion</t>
  </si>
  <si>
    <t>Κοκκινοπηλός, ο</t>
  </si>
  <si>
    <t>Kokkinopilós</t>
  </si>
  <si>
    <t>Λόφος, ο</t>
  </si>
  <si>
    <t>Lófos</t>
  </si>
  <si>
    <t>Ολυμπιάς, η</t>
  </si>
  <si>
    <t>Olimbiás</t>
  </si>
  <si>
    <t>Πετρωτόν, το</t>
  </si>
  <si>
    <t>Petrotón</t>
  </si>
  <si>
    <t>Σκοπιά, η</t>
  </si>
  <si>
    <t>Skopiá</t>
  </si>
  <si>
    <t>Σπαρμός, ο</t>
  </si>
  <si>
    <t>Sparmós</t>
  </si>
  <si>
    <t>Φλάμπουρον, το</t>
  </si>
  <si>
    <t>Flámburon</t>
  </si>
  <si>
    <t>--- Δημοτική Ενότητα Ποταμιάς</t>
  </si>
  <si>
    <t>--- Dhimotikí Enótita Potamiás</t>
  </si>
  <si>
    <t>Αμούριον, το</t>
  </si>
  <si>
    <t>Amúrion</t>
  </si>
  <si>
    <t>Βλαχογιάννιον, το</t>
  </si>
  <si>
    <t>Vlahogiánnion</t>
  </si>
  <si>
    <t>Δομένικον, το</t>
  </si>
  <si>
    <t>Dhoménikon</t>
  </si>
  <si>
    <t>Καλύβια Αναλήψεως, τα</t>
  </si>
  <si>
    <t>Kalívia Analípseos</t>
  </si>
  <si>
    <t>Μαγούλα, η</t>
  </si>
  <si>
    <t>Magúla</t>
  </si>
  <si>
    <t>Μέγα Ελευθεροχώριον, το</t>
  </si>
  <si>
    <t>Méga Eleftherohórion</t>
  </si>
  <si>
    <t>Πραιτώριον, το</t>
  </si>
  <si>
    <t>Pretórion</t>
  </si>
  <si>
    <t>Συκέα, η</t>
  </si>
  <si>
    <t>Sikéa</t>
  </si>
  <si>
    <t>--- Δημοτική Ενότητα Σαρανταπόρου</t>
  </si>
  <si>
    <t>--- Dhimotikí Enótita Sarandapóru</t>
  </si>
  <si>
    <t>Άζωρος, ο</t>
  </si>
  <si>
    <t>Ázoros</t>
  </si>
  <si>
    <t>Γεράνια, τα</t>
  </si>
  <si>
    <t>Geránia</t>
  </si>
  <si>
    <t>Γιαννωτά, τα</t>
  </si>
  <si>
    <t>Giannotá</t>
  </si>
  <si>
    <t>Λυκούδιον, το</t>
  </si>
  <si>
    <t>Likúdhion</t>
  </si>
  <si>
    <t>Σαραντάπορον, το</t>
  </si>
  <si>
    <t>Sarandáporon</t>
  </si>
  <si>
    <t>Συκιά, η</t>
  </si>
  <si>
    <t>Sikiá</t>
  </si>
  <si>
    <t>Τσαπουρνιά, η</t>
  </si>
  <si>
    <t>Tsapurniá</t>
  </si>
  <si>
    <t>Φαρμάκη, η</t>
  </si>
  <si>
    <t>Farmáki</t>
  </si>
  <si>
    <t>--- Δημοτική Ενότητα Τσαριτσάνης</t>
  </si>
  <si>
    <t>--- Dhimotikí Enótita Tsaritsánis</t>
  </si>
  <si>
    <t>Τσαρίτσανη, η</t>
  </si>
  <si>
    <t>Tsarítsani</t>
  </si>
  <si>
    <t>--------- Δήμος Κιλελέρ</t>
  </si>
  <si>
    <t>--------- Dhímos Kilelér</t>
  </si>
  <si>
    <t>--- Δημοτική Ενότητα Αρμενίου</t>
  </si>
  <si>
    <t>--- Dhimotikí Enótita Armeníu</t>
  </si>
  <si>
    <t>Αρμένιον, το</t>
  </si>
  <si>
    <t>Arménion</t>
  </si>
  <si>
    <t>Αχίλλειον, το</t>
  </si>
  <si>
    <t>Ahíllion</t>
  </si>
  <si>
    <t>Μέγα Μοναστήριον, το</t>
  </si>
  <si>
    <t>Méga Monastírion</t>
  </si>
  <si>
    <t>Νίκη, η</t>
  </si>
  <si>
    <t>Níki</t>
  </si>
  <si>
    <t>Σωτήριον, το</t>
  </si>
  <si>
    <t>Sotírion</t>
  </si>
  <si>
    <t>--- Δημοτική Ενότητα Κιλελέρ</t>
  </si>
  <si>
    <t>--- Dhimotikí Enótita Kilelér</t>
  </si>
  <si>
    <t>Αγναντερή, η</t>
  </si>
  <si>
    <t>Agnanderí</t>
  </si>
  <si>
    <t>Αγροκήπιον, το</t>
  </si>
  <si>
    <t>Agrokípion</t>
  </si>
  <si>
    <t>Καλαμάκιον, το</t>
  </si>
  <si>
    <t>Kalamákion</t>
  </si>
  <si>
    <t>Κιλελέρ, το</t>
  </si>
  <si>
    <t>Kilelér</t>
  </si>
  <si>
    <t>Κοκκίναι, αι</t>
  </si>
  <si>
    <t>Kokkíne</t>
  </si>
  <si>
    <t>Λοφίσκος, ο</t>
  </si>
  <si>
    <t>Lofískos</t>
  </si>
  <si>
    <t>Νέον Περιβόλιον, το</t>
  </si>
  <si>
    <t>Néon Perivólion</t>
  </si>
  <si>
    <t>--- Δημοτική Ενότητα Κραννώνος</t>
  </si>
  <si>
    <t>--- Dhimotikí Enótita Krannónos</t>
  </si>
  <si>
    <t>Άγιοι Ανάργυροι, οι</t>
  </si>
  <si>
    <t>Ágii Anárgiri</t>
  </si>
  <si>
    <t>Άγιος Γεώργιος, ο</t>
  </si>
  <si>
    <t>Ágios Geórgios</t>
  </si>
  <si>
    <t>Άνω Βούναινα, τα</t>
  </si>
  <si>
    <t>Áno Vúnena</t>
  </si>
  <si>
    <t>Βούναινα, τα</t>
  </si>
  <si>
    <t>Vúnena</t>
  </si>
  <si>
    <t>Δοξαράς, ο</t>
  </si>
  <si>
    <t>Dhoksarás</t>
  </si>
  <si>
    <t>Κραννών, ο</t>
  </si>
  <si>
    <t>Krannón</t>
  </si>
  <si>
    <t>Κρύα Βρύση, η</t>
  </si>
  <si>
    <t>Kría Vrísi</t>
  </si>
  <si>
    <t>Κυπάρισσος, η</t>
  </si>
  <si>
    <t>Kipárissos</t>
  </si>
  <si>
    <t>Μαυροβούνιον, το</t>
  </si>
  <si>
    <t>Mavrovúnion</t>
  </si>
  <si>
    <t>Μεσορράχη, η</t>
  </si>
  <si>
    <t>Mesorráhi</t>
  </si>
  <si>
    <t>Μικρόν Βουνόν, το</t>
  </si>
  <si>
    <t>Mikrón Vunón</t>
  </si>
  <si>
    <t>Ψυχικόν, το</t>
  </si>
  <si>
    <t>Psihikón</t>
  </si>
  <si>
    <t>--- Δημοτική Ενότητα Νίκαιας</t>
  </si>
  <si>
    <t>--- Dhimotikí Enótita Níkeas</t>
  </si>
  <si>
    <t>Δίλοφον, το</t>
  </si>
  <si>
    <t>Dhílofon</t>
  </si>
  <si>
    <t>Ζάππειον, το</t>
  </si>
  <si>
    <t>Záppion</t>
  </si>
  <si>
    <t>Καλόν Νερό, το</t>
  </si>
  <si>
    <t>Kalón Neró</t>
  </si>
  <si>
    <t>Κυπαρίσσια, τα</t>
  </si>
  <si>
    <t>Kiparíssia</t>
  </si>
  <si>
    <t>Μοσχοχώριον, το</t>
  </si>
  <si>
    <t>Moshohórion</t>
  </si>
  <si>
    <t>Μύρα, τα</t>
  </si>
  <si>
    <t>Míra</t>
  </si>
  <si>
    <t>Νέα Λεύκη, η</t>
  </si>
  <si>
    <t>Néa Léfki</t>
  </si>
  <si>
    <t>Νέαι Καρυαί, αι</t>
  </si>
  <si>
    <t>Née Karié</t>
  </si>
  <si>
    <t>Νίκαια, η</t>
  </si>
  <si>
    <t>Níkea</t>
  </si>
  <si>
    <t>Σοφόν, το</t>
  </si>
  <si>
    <t>Sofón</t>
  </si>
  <si>
    <t>Χαρά, η</t>
  </si>
  <si>
    <t>Hará</t>
  </si>
  <si>
    <t>--- Δημοτική Ενότητα Πλατυκάμπου</t>
  </si>
  <si>
    <t>--- Dhimotikí Enótita Platikámbu</t>
  </si>
  <si>
    <t>Αναγέννησις, η</t>
  </si>
  <si>
    <t>Anagénnisis</t>
  </si>
  <si>
    <t>Ελευθέριον, το</t>
  </si>
  <si>
    <t>Elefthérion</t>
  </si>
  <si>
    <t>Μελισσοχώριον, το</t>
  </si>
  <si>
    <t>Melissohórion</t>
  </si>
  <si>
    <t>Μόδεστος, ο</t>
  </si>
  <si>
    <t>Módhestos</t>
  </si>
  <si>
    <t>Νάματα, τα</t>
  </si>
  <si>
    <t>Námata</t>
  </si>
  <si>
    <t>Ομορφοχώριον, το</t>
  </si>
  <si>
    <t>Omorfohórion</t>
  </si>
  <si>
    <t>Πλατύκαμπος, ο</t>
  </si>
  <si>
    <t>Platíkambos</t>
  </si>
  <si>
    <t>Πρόδρομος, ο</t>
  </si>
  <si>
    <t>Pródhromos</t>
  </si>
  <si>
    <t>Χάλκη, η</t>
  </si>
  <si>
    <t>Hálki</t>
  </si>
  <si>
    <t>--------- Δήμος Λαρισαίων</t>
  </si>
  <si>
    <t>--------- Dhímos Lariséon</t>
  </si>
  <si>
    <t>--- Δημοτική Ενότητα Γιάννουλης</t>
  </si>
  <si>
    <t>--- Dhimotikí Enótita Giánnulis</t>
  </si>
  <si>
    <t>Γιάννουλη, η</t>
  </si>
  <si>
    <t>Giánnuli</t>
  </si>
  <si>
    <t>Θεραπευτική Κοινότητα Έξοδος, η</t>
  </si>
  <si>
    <t>Therapeftikí Kinótita Éksodhos</t>
  </si>
  <si>
    <t>Φάλαννα, η</t>
  </si>
  <si>
    <t>Fálanna</t>
  </si>
  <si>
    <t>--- Δημοτική Ενότητα Κοιλάδας</t>
  </si>
  <si>
    <t>--- Dhimotikí Enótita Kiládhas</t>
  </si>
  <si>
    <t>Αμυγδαλέα, η</t>
  </si>
  <si>
    <t>Amigdhaléa</t>
  </si>
  <si>
    <t>Αργυρόμυλος, ο</t>
  </si>
  <si>
    <t>Argirómilos</t>
  </si>
  <si>
    <t>Κοιλάδα, η</t>
  </si>
  <si>
    <t>Kiládha</t>
  </si>
  <si>
    <t>Κουτσόχερον, το</t>
  </si>
  <si>
    <t>Kutsóheron</t>
  </si>
  <si>
    <t>Ραχούλα, η</t>
  </si>
  <si>
    <t>Rahúla</t>
  </si>
  <si>
    <t>Συνοικισμός Προσφύγων, ο</t>
  </si>
  <si>
    <t>Sinikismós Prosfígon</t>
  </si>
  <si>
    <t>--- Δημοτική Ενότητα Λαρισαίων</t>
  </si>
  <si>
    <t>--- Dhimotikí Enótita Lariséon</t>
  </si>
  <si>
    <t>Αμφιθέα, η</t>
  </si>
  <si>
    <t>Amfithéa</t>
  </si>
  <si>
    <t>Κουλούριον, το</t>
  </si>
  <si>
    <t>Kulúrion</t>
  </si>
  <si>
    <t>Λάρισα, η</t>
  </si>
  <si>
    <t>Lárisa</t>
  </si>
  <si>
    <t>--------- Δήμος Τεμπών</t>
  </si>
  <si>
    <t>--------- Dhímos Tembón</t>
  </si>
  <si>
    <t>--- Δημοτική Ενότητα Αμπελακίων</t>
  </si>
  <si>
    <t>--- Dhimotikí Enótita Ambelakíon</t>
  </si>
  <si>
    <t>Τέμπη, τα</t>
  </si>
  <si>
    <t>Témbi</t>
  </si>
  <si>
    <t>--- Δημοτική Ενότητα Γόννων</t>
  </si>
  <si>
    <t>--- Dhimotikí Enótita Gónnon</t>
  </si>
  <si>
    <t>Γόννοι, οι</t>
  </si>
  <si>
    <t>Gónni</t>
  </si>
  <si>
    <t>Καλλιπεύκη, η</t>
  </si>
  <si>
    <t>Kallipéfki</t>
  </si>
  <si>
    <t>--- Δημοτική Ενότητα Κάτω Ολύμπου</t>
  </si>
  <si>
    <t>--- Dhimotikí Enótita Káto Olímbu</t>
  </si>
  <si>
    <t>Άγιος Κωνσταντίνος, ο</t>
  </si>
  <si>
    <t>Ágios Konstandínos</t>
  </si>
  <si>
    <t>Αιγάνη, η</t>
  </si>
  <si>
    <t>Egáni</t>
  </si>
  <si>
    <t>Καστρί Λουτρό, το</t>
  </si>
  <si>
    <t>Kastrí Lutró</t>
  </si>
  <si>
    <t>Κάτω Αιγάνη, η</t>
  </si>
  <si>
    <t>Káto Egáni</t>
  </si>
  <si>
    <t>Κουλούρα, η</t>
  </si>
  <si>
    <t>Kulúra</t>
  </si>
  <si>
    <t>Κρανέα, η</t>
  </si>
  <si>
    <t>Kranéa</t>
  </si>
  <si>
    <t>Μαθητικαί Κατασκηνώσεις, αι</t>
  </si>
  <si>
    <t>Mathitiké Kataskinósis</t>
  </si>
  <si>
    <t>Νέα Μεσάγκαλα, τα</t>
  </si>
  <si>
    <t>Néa Mesánġala</t>
  </si>
  <si>
    <t>Παπαπούλι, το</t>
  </si>
  <si>
    <t>Papapúli</t>
  </si>
  <si>
    <t>Παραλία Κουλούρας, η</t>
  </si>
  <si>
    <t>Paralía Kulúras</t>
  </si>
  <si>
    <t>Περαταριά, η</t>
  </si>
  <si>
    <t>Peratariá</t>
  </si>
  <si>
    <t>Πυργετός, ο</t>
  </si>
  <si>
    <t>Pirgetós</t>
  </si>
  <si>
    <t>Ραψάνη, η</t>
  </si>
  <si>
    <t>Rapsáni</t>
  </si>
  <si>
    <t>--- Δημοτική Ενότητα Μακρυχωρίου</t>
  </si>
  <si>
    <t>--- Dhimotikí Enótita Makrihoríu</t>
  </si>
  <si>
    <t>Γυρτώνη, η</t>
  </si>
  <si>
    <t>Girtóni</t>
  </si>
  <si>
    <t>Ελάτεια, η</t>
  </si>
  <si>
    <t>Elátia</t>
  </si>
  <si>
    <t>Παραπόταμος, ο</t>
  </si>
  <si>
    <t>Parapótamos</t>
  </si>
  <si>
    <t>--- Δημοτική Ενότητα Νέσσωνος</t>
  </si>
  <si>
    <t>--- Dhimotikí Enótita Néssonos</t>
  </si>
  <si>
    <t>Ακρινόν, το</t>
  </si>
  <si>
    <t>Akrinón</t>
  </si>
  <si>
    <t>Καλοχώριον, το</t>
  </si>
  <si>
    <t>Kalohórion</t>
  </si>
  <si>
    <t>Κόρακας, ο</t>
  </si>
  <si>
    <t>Kórakas</t>
  </si>
  <si>
    <t>Κυψελοχώριον, το</t>
  </si>
  <si>
    <t>Kipselohórion</t>
  </si>
  <si>
    <t>Νέσσων, ο</t>
  </si>
  <si>
    <t>Nésson</t>
  </si>
  <si>
    <t>Όσσα, η</t>
  </si>
  <si>
    <t>Óssa</t>
  </si>
  <si>
    <t>Πουρνάριον, το</t>
  </si>
  <si>
    <t>Purnárion</t>
  </si>
  <si>
    <t>Σπηλιά, η</t>
  </si>
  <si>
    <t>Spiliá</t>
  </si>
  <si>
    <t>Συκούριον, το</t>
  </si>
  <si>
    <t>Sikúrion</t>
  </si>
  <si>
    <t>Χειμάδιον, το</t>
  </si>
  <si>
    <t>Himádhion</t>
  </si>
  <si>
    <t>--------- Δήμος Τυρνάβου</t>
  </si>
  <si>
    <t>--------- Dhímos Tirnávu</t>
  </si>
  <si>
    <t>--- Δημοτική Ενότητα Αμπελώνος</t>
  </si>
  <si>
    <t>--- Dhimotikí Enótita Ambelónos</t>
  </si>
  <si>
    <t>Αμπελών, ο</t>
  </si>
  <si>
    <t>Ambelón</t>
  </si>
  <si>
    <t>Βρυότοπος, ο</t>
  </si>
  <si>
    <t>Vriótopos</t>
  </si>
  <si>
    <t>Δελέρια, τα</t>
  </si>
  <si>
    <t>Dheléria</t>
  </si>
  <si>
    <t>Κόρδεσι, το</t>
  </si>
  <si>
    <t>Kórdhesi</t>
  </si>
  <si>
    <t>Μικρόλιθος, ο</t>
  </si>
  <si>
    <t>Mikrólithos</t>
  </si>
  <si>
    <t>Ροδιά, η</t>
  </si>
  <si>
    <t>Rodhiá</t>
  </si>
  <si>
    <t>--- Δημοτική Ενότητα Τυρνάβου</t>
  </si>
  <si>
    <t>--- Dhimotikí Enótita Tirnávu</t>
  </si>
  <si>
    <t>Αγία Σοφία, η</t>
  </si>
  <si>
    <t>Agía Sofía</t>
  </si>
  <si>
    <t>Άνω Αργυροπούλειον, το</t>
  </si>
  <si>
    <t>Áno Argiropúlion</t>
  </si>
  <si>
    <t>Αργυροπούλειον, το</t>
  </si>
  <si>
    <t>Argiropúlion</t>
  </si>
  <si>
    <t>Βοτανοχώριον, το</t>
  </si>
  <si>
    <t>Votanohórion</t>
  </si>
  <si>
    <t>Δαμάσιον, το</t>
  </si>
  <si>
    <t>Dhamásion</t>
  </si>
  <si>
    <t>Δαμασούλιον, το</t>
  </si>
  <si>
    <t>Dhamasúlion</t>
  </si>
  <si>
    <t>Δένδρα, τα</t>
  </si>
  <si>
    <t>Dhéndhra</t>
  </si>
  <si>
    <t>Κριτήρι, το</t>
  </si>
  <si>
    <t>Kritíri</t>
  </si>
  <si>
    <t>Λυγαριά, η</t>
  </si>
  <si>
    <t>Ligariá</t>
  </si>
  <si>
    <t>Περίχωρα, τα</t>
  </si>
  <si>
    <t>Períhora</t>
  </si>
  <si>
    <t>Πλατανούλια, τα</t>
  </si>
  <si>
    <t>Platanúlia</t>
  </si>
  <si>
    <t>Τύρναβος, ο</t>
  </si>
  <si>
    <t>Tírnavos</t>
  </si>
  <si>
    <t>--------- Δήμος Φαρσάλων</t>
  </si>
  <si>
    <t>--------- Dhímos Farsálon</t>
  </si>
  <si>
    <t>--- Δημοτική Ενότητα Ενιππέα</t>
  </si>
  <si>
    <t>--- Dhimotikí Enótita Enippéa</t>
  </si>
  <si>
    <t>Ανωχώριον, το</t>
  </si>
  <si>
    <t>Anohórion</t>
  </si>
  <si>
    <t>Βασιλής, ο</t>
  </si>
  <si>
    <t>Vasilís</t>
  </si>
  <si>
    <t>Ελληνικόν, το</t>
  </si>
  <si>
    <t>Ellinikón</t>
  </si>
  <si>
    <t>Κατωχώριον, το</t>
  </si>
  <si>
    <t>Katohórion</t>
  </si>
  <si>
    <t>Μέγα Ευύδριον, το</t>
  </si>
  <si>
    <t>Méga Evídhrion</t>
  </si>
  <si>
    <t>Μικρό Ευύδριο, το</t>
  </si>
  <si>
    <t>Mikró Evídhrio</t>
  </si>
  <si>
    <t>Πυργάκια, τα</t>
  </si>
  <si>
    <t>Pirgákia</t>
  </si>
  <si>
    <t>Υπέρεια, η</t>
  </si>
  <si>
    <t>Ipéria</t>
  </si>
  <si>
    <t>--- Δημοτική Ενότητα Ναρθακίου</t>
  </si>
  <si>
    <t>--- Dhimotikí Enótita Narthakíu</t>
  </si>
  <si>
    <t>Άγιος Αντώνιος, ο</t>
  </si>
  <si>
    <t>Ágios Andónios</t>
  </si>
  <si>
    <t>Δενδροχώριον, το</t>
  </si>
  <si>
    <t>Dhendhrohórion</t>
  </si>
  <si>
    <t>Καστράκιον, το</t>
  </si>
  <si>
    <t>Kastrákion</t>
  </si>
  <si>
    <t>Κοκκίνω, η</t>
  </si>
  <si>
    <t>Kokkíno</t>
  </si>
  <si>
    <t>Ναρθάκιον, το</t>
  </si>
  <si>
    <t>Narthákion</t>
  </si>
  <si>
    <t>Πλάτανος, ο</t>
  </si>
  <si>
    <t>Plátanos</t>
  </si>
  <si>
    <t>--- Δημοτική Ενότητα Πολυδάμαντα</t>
  </si>
  <si>
    <t>--- Dhimotikí Enótita Polidhámanda</t>
  </si>
  <si>
    <t>Αγία Τριάς, η</t>
  </si>
  <si>
    <t>Agía Triás</t>
  </si>
  <si>
    <t>Αμπελεία, η</t>
  </si>
  <si>
    <t>Ambelía</t>
  </si>
  <si>
    <t>Άνω Βασιλικά, τα</t>
  </si>
  <si>
    <t>Áno Vasiliká</t>
  </si>
  <si>
    <t>Άνω Σκοτούσσα, η</t>
  </si>
  <si>
    <t>Áno Skotússa</t>
  </si>
  <si>
    <t>Αργιθέα, η</t>
  </si>
  <si>
    <t>Argithéa</t>
  </si>
  <si>
    <t>Ασπρόγεια, η</t>
  </si>
  <si>
    <t>Asprógia</t>
  </si>
  <si>
    <t>Βαμβακού, η</t>
  </si>
  <si>
    <t>Vamvakú</t>
  </si>
  <si>
    <t>Δασόλοφος, ο</t>
  </si>
  <si>
    <t>Dhasólofos</t>
  </si>
  <si>
    <t>Δενδράκιον, το</t>
  </si>
  <si>
    <t>Dhendhrákion</t>
  </si>
  <si>
    <t>Ερέτρια, η</t>
  </si>
  <si>
    <t>Erétria</t>
  </si>
  <si>
    <t>Ζωοδόχος Πηγή, η</t>
  </si>
  <si>
    <t>Zoodhóhos Pigí</t>
  </si>
  <si>
    <t>Θετίδιον, το</t>
  </si>
  <si>
    <t>Thetídhion</t>
  </si>
  <si>
    <t>Κάτω Βασιλικά, τα</t>
  </si>
  <si>
    <t>Káto Vasiliká</t>
  </si>
  <si>
    <t>Κάτω Δασόλοφος, ο</t>
  </si>
  <si>
    <t>Káto Dhasólofos</t>
  </si>
  <si>
    <t>Νεράιδα, η</t>
  </si>
  <si>
    <t>Neráidha</t>
  </si>
  <si>
    <t>Ξυλάδες, οι</t>
  </si>
  <si>
    <t>Ksiládhes</t>
  </si>
  <si>
    <t>Παλαιόμυλος, ο</t>
  </si>
  <si>
    <t>Paleómilos</t>
  </si>
  <si>
    <t>Πολυδάμειον, το</t>
  </si>
  <si>
    <t>Polidhámion</t>
  </si>
  <si>
    <t>Ρευματιά, η</t>
  </si>
  <si>
    <t>Revmatiá</t>
  </si>
  <si>
    <t>Ρήγαιον, το</t>
  </si>
  <si>
    <t>Rígeon</t>
  </si>
  <si>
    <t>Σερίφης, ο</t>
  </si>
  <si>
    <t>Serífis</t>
  </si>
  <si>
    <t>Σιτόχωρον, το</t>
  </si>
  <si>
    <t>Sitóhoron</t>
  </si>
  <si>
    <t>Σκοτούσσα, η</t>
  </si>
  <si>
    <t>Skotússa</t>
  </si>
  <si>
    <t>Χαλκιάδες, οι</t>
  </si>
  <si>
    <t>Halkiádhes</t>
  </si>
  <si>
    <t>--- Δημοτική Ενότητα Φαρσάλων</t>
  </si>
  <si>
    <t>--- Dhimotikí Enótita Farsálon</t>
  </si>
  <si>
    <t>Βρυσιά, τα</t>
  </si>
  <si>
    <t>Vrisiá</t>
  </si>
  <si>
    <t>Ρύζιον, το</t>
  </si>
  <si>
    <t>Rízion</t>
  </si>
  <si>
    <t>Φάρσαλα, τα</t>
  </si>
  <si>
    <t>Fársala</t>
  </si>
  <si>
    <t>Χαϊδάρια, τα</t>
  </si>
  <si>
    <t>Haidhária</t>
  </si>
  <si>
    <t>Περιφερειακή Ενότητα Καρδίτσας</t>
  </si>
  <si>
    <t>Periferiakí Enótita Kardhítsas</t>
  </si>
  <si>
    <t>--------- Δήμος Αργιθέας</t>
  </si>
  <si>
    <t>--------- Dhímos Argithéas</t>
  </si>
  <si>
    <t>--- Δημοτική Ενότητα Ανατολικής Αργιθέας</t>
  </si>
  <si>
    <t>--- Dhimotikí Enótita Anatolikís Argithéas</t>
  </si>
  <si>
    <t>Αργυραίικα, τα</t>
  </si>
  <si>
    <t>Argiréika</t>
  </si>
  <si>
    <t>Βασιλάδες, οι</t>
  </si>
  <si>
    <t>Vasiládhes</t>
  </si>
  <si>
    <t>Βλάσιον, το</t>
  </si>
  <si>
    <t>Vlásion</t>
  </si>
  <si>
    <t>Δροσάτον, το</t>
  </si>
  <si>
    <t>Dhrosáton</t>
  </si>
  <si>
    <t>Κουμπουριανά, τα</t>
  </si>
  <si>
    <t>Kumburianá</t>
  </si>
  <si>
    <t>Λεοντίτον, το</t>
  </si>
  <si>
    <t>Leondíton</t>
  </si>
  <si>
    <t>Λιβάδια, τα</t>
  </si>
  <si>
    <t>Livádhia</t>
  </si>
  <si>
    <t>Μαντζιουραίϊκα, τα</t>
  </si>
  <si>
    <t>Mandziuréϊka</t>
  </si>
  <si>
    <t>Μάραθος Γ', ο</t>
  </si>
  <si>
    <t>Márathos G'</t>
  </si>
  <si>
    <t>Μονή Σπηλιάς, η</t>
  </si>
  <si>
    <t>Moní Spiliás</t>
  </si>
  <si>
    <t>Πετρίλον, το</t>
  </si>
  <si>
    <t>Petrílon</t>
  </si>
  <si>
    <t>Πολύδροσον, το</t>
  </si>
  <si>
    <t>Polídhroson</t>
  </si>
  <si>
    <t>Ρωμιά, η</t>
  </si>
  <si>
    <t>Romiá</t>
  </si>
  <si>
    <t>Ρώσσης, ο</t>
  </si>
  <si>
    <t>Róssis</t>
  </si>
  <si>
    <t>Στεφανιάς, η</t>
  </si>
  <si>
    <t>Stefaniás</t>
  </si>
  <si>
    <t>Φουντωτόν, το</t>
  </si>
  <si>
    <t>Fundotón</t>
  </si>
  <si>
    <t>Χαλκιόπουλον, το</t>
  </si>
  <si>
    <t>Halkiópulon</t>
  </si>
  <si>
    <t>Χάρις, η</t>
  </si>
  <si>
    <t>Háris</t>
  </si>
  <si>
    <t>--- Δημοτική Ενότητα Αργιθέας</t>
  </si>
  <si>
    <t>--- Dhimotikí Enótita Argithéas</t>
  </si>
  <si>
    <t>Άγιοι Απόστολοι, οι</t>
  </si>
  <si>
    <t>Ágii Apóstoli</t>
  </si>
  <si>
    <t>Βαρκά, η</t>
  </si>
  <si>
    <t>Varká</t>
  </si>
  <si>
    <t>Γραβιά, η</t>
  </si>
  <si>
    <t>Graviá</t>
  </si>
  <si>
    <t>Ελληνικά, τα</t>
  </si>
  <si>
    <t>Elliniká</t>
  </si>
  <si>
    <t>Ζερβό, το</t>
  </si>
  <si>
    <t>Zervó</t>
  </si>
  <si>
    <t>Θερινόν, το</t>
  </si>
  <si>
    <t>Therinón</t>
  </si>
  <si>
    <t>Καλή Κώμη, η</t>
  </si>
  <si>
    <t>Kalí Kómi</t>
  </si>
  <si>
    <t>Κούκκος, ο</t>
  </si>
  <si>
    <t>Kúkkos</t>
  </si>
  <si>
    <t>Κριτσάριον, το</t>
  </si>
  <si>
    <t>Kritsárion</t>
  </si>
  <si>
    <t>Λαγκάδιον, το</t>
  </si>
  <si>
    <t>Lanġádhion</t>
  </si>
  <si>
    <t>Λεύκα, η</t>
  </si>
  <si>
    <t>Léfka</t>
  </si>
  <si>
    <t>Μεσοβούνιον, το</t>
  </si>
  <si>
    <t>Mesovúnion</t>
  </si>
  <si>
    <t>Μεταμόρφωσις, η</t>
  </si>
  <si>
    <t>Metamórfosis</t>
  </si>
  <si>
    <t>Ξηρόκαμπος, ο</t>
  </si>
  <si>
    <t>Ksirókambos</t>
  </si>
  <si>
    <t>Παλαιόδενδρος, ο</t>
  </si>
  <si>
    <t>Paleódhendhros</t>
  </si>
  <si>
    <t>Παλαιοχωράκιον, το</t>
  </si>
  <si>
    <t>Paleohorákion</t>
  </si>
  <si>
    <t>Παλιόρογκα, η</t>
  </si>
  <si>
    <t>Palióronġa</t>
  </si>
  <si>
    <t>Περιβόλιον, το</t>
  </si>
  <si>
    <t>Perivólion</t>
  </si>
  <si>
    <t>Ρόγκια, τα</t>
  </si>
  <si>
    <t>Rónġia</t>
  </si>
  <si>
    <t>Τρίλοφον, το</t>
  </si>
  <si>
    <t>Trílofon</t>
  </si>
  <si>
    <t>Φτέρη, η</t>
  </si>
  <si>
    <t>Ftéri</t>
  </si>
  <si>
    <t>--- Δημοτική Ενότητα Αχελώου</t>
  </si>
  <si>
    <t>--- Dhimotikí Enótita Ahelóu</t>
  </si>
  <si>
    <t>Αργύριον, το</t>
  </si>
  <si>
    <t>Argírion</t>
  </si>
  <si>
    <t>Αρδάνοβον, το</t>
  </si>
  <si>
    <t>Ardhánovon</t>
  </si>
  <si>
    <t>Βραγκιανά, τα</t>
  </si>
  <si>
    <t>Vranġianá</t>
  </si>
  <si>
    <t>Γριμπιανά, τα</t>
  </si>
  <si>
    <t>Grimbianá</t>
  </si>
  <si>
    <t>Δένδρος, ο</t>
  </si>
  <si>
    <t>Dhéndhros</t>
  </si>
  <si>
    <t>Καταφύλλιον, το</t>
  </si>
  <si>
    <t>Katafíllion</t>
  </si>
  <si>
    <t>Κελλάρια, τα</t>
  </si>
  <si>
    <t>Kellária</t>
  </si>
  <si>
    <t>Μακρύκαμπος, ο</t>
  </si>
  <si>
    <t>Makríkambos</t>
  </si>
  <si>
    <t>Μάραθος Β', ο</t>
  </si>
  <si>
    <t>Márathos V'</t>
  </si>
  <si>
    <t>Μάραθος, ο</t>
  </si>
  <si>
    <t>Márathos</t>
  </si>
  <si>
    <t>Μεγάλη Πέτρα, η</t>
  </si>
  <si>
    <t>Megáli Pétra</t>
  </si>
  <si>
    <t>Μελάνυδρον, το</t>
  </si>
  <si>
    <t>Melánidhron</t>
  </si>
  <si>
    <t>Νεοχώρια, τα</t>
  </si>
  <si>
    <t>Neohória</t>
  </si>
  <si>
    <t>Νούλες, αι</t>
  </si>
  <si>
    <t>Núles</t>
  </si>
  <si>
    <t>Ξεράκια, τα</t>
  </si>
  <si>
    <t>Kserákia</t>
  </si>
  <si>
    <t>Πλάγια, τα</t>
  </si>
  <si>
    <t>Plágia</t>
  </si>
  <si>
    <t>Πράβα, η</t>
  </si>
  <si>
    <t>Práva</t>
  </si>
  <si>
    <t>Ταξιάρχης, ο</t>
  </si>
  <si>
    <t>Taksiárhis</t>
  </si>
  <si>
    <t>--------- Δήμος Καρδίτσας</t>
  </si>
  <si>
    <t>--------- Dhímos Kardhítsas</t>
  </si>
  <si>
    <t>--- Δημοτική Ενότητα Ιτάμου</t>
  </si>
  <si>
    <t>--- Dhimotikí Enótita Itámu</t>
  </si>
  <si>
    <t>Αγία Αγάθη, η</t>
  </si>
  <si>
    <t>Agía Agáthi</t>
  </si>
  <si>
    <t>Αμάραντος, ο</t>
  </si>
  <si>
    <t>Amárandos</t>
  </si>
  <si>
    <t>Αμπελικόν, το</t>
  </si>
  <si>
    <t>Ambelikón</t>
  </si>
  <si>
    <t>Γιαννουσαίικα, τα</t>
  </si>
  <si>
    <t>Giannuséika</t>
  </si>
  <si>
    <t>Ζωγρί, το</t>
  </si>
  <si>
    <t>Zogrí</t>
  </si>
  <si>
    <t>Ίταμος, ο</t>
  </si>
  <si>
    <t>Ítamos</t>
  </si>
  <si>
    <t>Καλλίθηρον, το</t>
  </si>
  <si>
    <t>Kallíthiron</t>
  </si>
  <si>
    <t>Καροπλέσιον, το</t>
  </si>
  <si>
    <t>Karoplésion</t>
  </si>
  <si>
    <t>Καστανέα, η</t>
  </si>
  <si>
    <t>Kastanéa</t>
  </si>
  <si>
    <t>Καταφύγιον, το</t>
  </si>
  <si>
    <t>Katafígion</t>
  </si>
  <si>
    <t>Κουκκαίικα, τα</t>
  </si>
  <si>
    <t>Kukkéika</t>
  </si>
  <si>
    <t>Κουτσοπάπουλος, ο</t>
  </si>
  <si>
    <t>Kutsopápulos</t>
  </si>
  <si>
    <t>Κούτσουρον, το</t>
  </si>
  <si>
    <t>Kútsuron</t>
  </si>
  <si>
    <t>Μέγας Λάκκος, ο</t>
  </si>
  <si>
    <t>Mégas Lákkos</t>
  </si>
  <si>
    <t>Μούχα, η</t>
  </si>
  <si>
    <t>Múha</t>
  </si>
  <si>
    <t>Παλαιοζογλόπι, το</t>
  </si>
  <si>
    <t>Paleozoglópi</t>
  </si>
  <si>
    <t>--- Δημοτική Ενότητα Καλλιφωνίου (Καλλιφώνου)</t>
  </si>
  <si>
    <t>--- Dhimotikí Enótita Kallifoníu (Kallifónu)</t>
  </si>
  <si>
    <t>Απιδέα, η</t>
  </si>
  <si>
    <t>Apidhéa</t>
  </si>
  <si>
    <t>Δαφνοσπηλιά, η</t>
  </si>
  <si>
    <t>Dhafnospiliá</t>
  </si>
  <si>
    <t>Ζαΐμιον, το</t>
  </si>
  <si>
    <t>Zaímion</t>
  </si>
  <si>
    <t>Καλλιφώνιον, το</t>
  </si>
  <si>
    <t>Kallifónion</t>
  </si>
  <si>
    <t>Μαυρονέριον, το</t>
  </si>
  <si>
    <t>Mavronérion</t>
  </si>
  <si>
    <t>Μολόχα, η</t>
  </si>
  <si>
    <t>Molóha</t>
  </si>
  <si>
    <t>--- Δημοτική Ενότητα Κάμπου</t>
  </si>
  <si>
    <t>--- Dhimotikí Enótita Kámbu</t>
  </si>
  <si>
    <t>Άγιος Θεόδωρος, ο</t>
  </si>
  <si>
    <t>Ágios Theódhoros</t>
  </si>
  <si>
    <t>Μύρινα, η</t>
  </si>
  <si>
    <t>Mírina</t>
  </si>
  <si>
    <t>Πτελοπούλα, η</t>
  </si>
  <si>
    <t>Ptelopúla</t>
  </si>
  <si>
    <t>--- Δημοτική Ενότητα Καρδίτσας</t>
  </si>
  <si>
    <t>--- Dhimotikí Enótita Kardhítsas</t>
  </si>
  <si>
    <t>Αγιοπηγή, η</t>
  </si>
  <si>
    <t>Agiopigí</t>
  </si>
  <si>
    <t>Αρτεσιανόν, το</t>
  </si>
  <si>
    <t>Artesianón</t>
  </si>
  <si>
    <t>Καρδίτσα, η</t>
  </si>
  <si>
    <t>Kardhítsa</t>
  </si>
  <si>
    <t>Καρδιτσομαγούλα, η</t>
  </si>
  <si>
    <t>Kardhitsomagúla</t>
  </si>
  <si>
    <t>Μαύρικα, τα</t>
  </si>
  <si>
    <t>Mávrika</t>
  </si>
  <si>
    <t>Παλαιοκκλήσιον, το</t>
  </si>
  <si>
    <t>Paleokklísion</t>
  </si>
  <si>
    <t>Παραγωγικόν, το</t>
  </si>
  <si>
    <t>Paragogikón</t>
  </si>
  <si>
    <t>Ρούσσον, το</t>
  </si>
  <si>
    <t>Rússon</t>
  </si>
  <si>
    <t>--- Δημοτική Ενότητα Μητρόπολης</t>
  </si>
  <si>
    <t>--- Dhimotikí Enótita Mitrópolis</t>
  </si>
  <si>
    <t>Γεωργικόν, το</t>
  </si>
  <si>
    <t>Georgikón</t>
  </si>
  <si>
    <t>Μητρόπολις, η</t>
  </si>
  <si>
    <t>Mitrópolis</t>
  </si>
  <si>
    <t>Ξινονέριον, το</t>
  </si>
  <si>
    <t>Ksinonérion</t>
  </si>
  <si>
    <t>Πορτίτσα, η</t>
  </si>
  <si>
    <t>Portítsa</t>
  </si>
  <si>
    <t>Φράγκον, το</t>
  </si>
  <si>
    <t>Fránġon</t>
  </si>
  <si>
    <t>--------- Δήμος Λίμνης Πλαστήρα</t>
  </si>
  <si>
    <t>--------- Dhímos Límnis Plastíra</t>
  </si>
  <si>
    <t>--- Δημοτική Ενότητα Νεβρόπολης Αγράφων</t>
  </si>
  <si>
    <t>--- Dhimotikí Enótita Nevrópolis Agráfon</t>
  </si>
  <si>
    <t>Καλύβια Φυλακτής, τα</t>
  </si>
  <si>
    <t>Kalívia Filaktís</t>
  </si>
  <si>
    <t>Καρβασαράς, ο</t>
  </si>
  <si>
    <t>Karvasarás</t>
  </si>
  <si>
    <t>Κέδρος, ο</t>
  </si>
  <si>
    <t>Kédhros</t>
  </si>
  <si>
    <t>Κουτσοδήμος, ο</t>
  </si>
  <si>
    <t>Kutsodhímos</t>
  </si>
  <si>
    <t>Λογγά, η</t>
  </si>
  <si>
    <t>Lonġá</t>
  </si>
  <si>
    <t>Μέγα Ρεύμα, το</t>
  </si>
  <si>
    <t>Méga Révma</t>
  </si>
  <si>
    <t>Μπελοκομίτη, η</t>
  </si>
  <si>
    <t>Belokomíti</t>
  </si>
  <si>
    <t>Πετρωτό, το</t>
  </si>
  <si>
    <t>Petrotó</t>
  </si>
  <si>
    <t>Προσήλια, τα</t>
  </si>
  <si>
    <t>Prosília</t>
  </si>
  <si>
    <t>Ραφήνα, η</t>
  </si>
  <si>
    <t>Rafína</t>
  </si>
  <si>
    <t>Φυλακτή, η</t>
  </si>
  <si>
    <t>Filaktí</t>
  </si>
  <si>
    <t>--- Δημοτική Ενότητα Πλαστήρα</t>
  </si>
  <si>
    <t>--- Dhimotikí Enótita Plastíra</t>
  </si>
  <si>
    <t>Άγιος Νικόλαος, ο</t>
  </si>
  <si>
    <t>Ágios Nikólaos</t>
  </si>
  <si>
    <t>Λαμπερόν, το</t>
  </si>
  <si>
    <t>Lamberón</t>
  </si>
  <si>
    <t>Μεσενικόλας, ο</t>
  </si>
  <si>
    <t>Mesenikólas</t>
  </si>
  <si>
    <t>Μονή Κορώνης, η</t>
  </si>
  <si>
    <t>Moní Korónis</t>
  </si>
  <si>
    <t>Μορφοβούνιον, το</t>
  </si>
  <si>
    <t>Morfovúnion</t>
  </si>
  <si>
    <t>Μοσχάτον, το</t>
  </si>
  <si>
    <t>Mosháton</t>
  </si>
  <si>
    <t>Νεβρόπολη, η</t>
  </si>
  <si>
    <t>Nevrópoli</t>
  </si>
  <si>
    <t>Ράζια, τα</t>
  </si>
  <si>
    <t>Rázia</t>
  </si>
  <si>
    <t>Ραχωβίτσα, η</t>
  </si>
  <si>
    <t>Rahovítsa</t>
  </si>
  <si>
    <t>Τσαρδάκι, το</t>
  </si>
  <si>
    <t>Tsardháki</t>
  </si>
  <si>
    <t>--------- Δήμος Μουζακίου</t>
  </si>
  <si>
    <t>--------- Dhímos Muzakíu</t>
  </si>
  <si>
    <t>--- Δημοτική Ενότητα Ιθώμης</t>
  </si>
  <si>
    <t>--- Dhimotikí Enótita Ithómis</t>
  </si>
  <si>
    <t>Άγιος Ακάκιος, ο</t>
  </si>
  <si>
    <t>Ágios Akákios</t>
  </si>
  <si>
    <t>Ελληνόπυργος, ο</t>
  </si>
  <si>
    <t>Ellinópirgos</t>
  </si>
  <si>
    <t>Ζωγραφία, η</t>
  </si>
  <si>
    <t>Zografía</t>
  </si>
  <si>
    <t>Κανάλια, τα</t>
  </si>
  <si>
    <t>Kanália</t>
  </si>
  <si>
    <t>Καππάς, ο</t>
  </si>
  <si>
    <t>Kappás</t>
  </si>
  <si>
    <t>Κόμπελος, ο</t>
  </si>
  <si>
    <t>Kómbelos</t>
  </si>
  <si>
    <t>Λοξάδα, η</t>
  </si>
  <si>
    <t>Loksádha</t>
  </si>
  <si>
    <t>Λυγαριές, οι</t>
  </si>
  <si>
    <t>Ligariés</t>
  </si>
  <si>
    <t>Πύργος Ιθώμης, ο</t>
  </si>
  <si>
    <t>Pírgos Ithómis</t>
  </si>
  <si>
    <t>Χάρμα, το</t>
  </si>
  <si>
    <t>Hárma</t>
  </si>
  <si>
    <t>--- Δημοτική Ενότητα Μουζακίου</t>
  </si>
  <si>
    <t>--- Dhimotikí Enótita Muzakíu</t>
  </si>
  <si>
    <t>Ανοιξιάτικο, το</t>
  </si>
  <si>
    <t>Aniksiátiko</t>
  </si>
  <si>
    <t>Αρπακιά, η</t>
  </si>
  <si>
    <t>Arpakiá</t>
  </si>
  <si>
    <t>Βαγένια, τα</t>
  </si>
  <si>
    <t>Vagénia</t>
  </si>
  <si>
    <t>Βατσουνιά, η</t>
  </si>
  <si>
    <t>Vatsuniá</t>
  </si>
  <si>
    <t>Γελάνθη, η</t>
  </si>
  <si>
    <t>Gelánthi</t>
  </si>
  <si>
    <t>Γεώργιος Καραϊσκάκης, ο</t>
  </si>
  <si>
    <t>Geórgios Karaiskákis</t>
  </si>
  <si>
    <t>Γράβια, τα</t>
  </si>
  <si>
    <t>Grávia</t>
  </si>
  <si>
    <t>Δρακότρυπα, η</t>
  </si>
  <si>
    <t>Dhrakótripa</t>
  </si>
  <si>
    <t>Ελληνόκαστρον, το</t>
  </si>
  <si>
    <t>Ellinókastron</t>
  </si>
  <si>
    <t>Ζαμανάτικο, το</t>
  </si>
  <si>
    <t>Zamanátiko</t>
  </si>
  <si>
    <t>Κεραμαργιώ, η</t>
  </si>
  <si>
    <t>Keramargió</t>
  </si>
  <si>
    <t>Κούρα, η</t>
  </si>
  <si>
    <t>Kúra</t>
  </si>
  <si>
    <t>Κρυοπηγή, η</t>
  </si>
  <si>
    <t>Kriopigí</t>
  </si>
  <si>
    <t>Λαζαρίνα, η</t>
  </si>
  <si>
    <t>Lazarína</t>
  </si>
  <si>
    <t>Λάκκες, οι</t>
  </si>
  <si>
    <t>Lákkes</t>
  </si>
  <si>
    <t>Μαγουλίτσα, η</t>
  </si>
  <si>
    <t>Magulítsa</t>
  </si>
  <si>
    <t>Μαρτίνι, το</t>
  </si>
  <si>
    <t>Martíni</t>
  </si>
  <si>
    <t>Μεγάλη Βρύση, η</t>
  </si>
  <si>
    <t>Megáli Vrísi</t>
  </si>
  <si>
    <t>Μελιγός, ο</t>
  </si>
  <si>
    <t>Meligós</t>
  </si>
  <si>
    <t>Μηλέαι, αι</t>
  </si>
  <si>
    <t>Milée</t>
  </si>
  <si>
    <t>Μονή Αγίας Τριάδος, η</t>
  </si>
  <si>
    <t>Moní Agías Triádhos</t>
  </si>
  <si>
    <t>Μονή Αγίου Γεωργίου, η</t>
  </si>
  <si>
    <t>Moní Agíu Georgíu</t>
  </si>
  <si>
    <t>Μουζάκιον, το</t>
  </si>
  <si>
    <t>Muzákion</t>
  </si>
  <si>
    <t>Νησιά, τα</t>
  </si>
  <si>
    <t>Nisiá</t>
  </si>
  <si>
    <t>Οξυά, η</t>
  </si>
  <si>
    <t>Oksiá</t>
  </si>
  <si>
    <t>Πάδη, η</t>
  </si>
  <si>
    <t>Pádhi</t>
  </si>
  <si>
    <t>Παλαιάμπελα, τα</t>
  </si>
  <si>
    <t>Paleámbela</t>
  </si>
  <si>
    <t>Παλαιόκαστρο, το</t>
  </si>
  <si>
    <t>Paleókastro</t>
  </si>
  <si>
    <t>Παλαιοχώρι, το</t>
  </si>
  <si>
    <t>Paleohóri</t>
  </si>
  <si>
    <t>Πευκόφυτον, το</t>
  </si>
  <si>
    <t>Pefkófiton</t>
  </si>
  <si>
    <t>Πλατανάκος, ο</t>
  </si>
  <si>
    <t>Platanákos</t>
  </si>
  <si>
    <t>Πλατάνια, τα</t>
  </si>
  <si>
    <t>Platánia</t>
  </si>
  <si>
    <t>Πορτή, η</t>
  </si>
  <si>
    <t>Portí</t>
  </si>
  <si>
    <t>Σπάθες, οι</t>
  </si>
  <si>
    <t>Spáthes</t>
  </si>
  <si>
    <t>Τρυγόνα, η</t>
  </si>
  <si>
    <t>Trigóna</t>
  </si>
  <si>
    <t>Τσαρούχι, το</t>
  </si>
  <si>
    <t>Tsarúhi</t>
  </si>
  <si>
    <t>Χαραυγή, η</t>
  </si>
  <si>
    <t>Haravgí</t>
  </si>
  <si>
    <t>--- Δημοτική Ενότητα Παμίσου</t>
  </si>
  <si>
    <t>--- Dhimotikí Enótita Pamísu</t>
  </si>
  <si>
    <t>Αγναντερόν, το</t>
  </si>
  <si>
    <t>Agnanderón</t>
  </si>
  <si>
    <t>Ριζοβούνιον, το</t>
  </si>
  <si>
    <t>Rizovúnion</t>
  </si>
  <si>
    <t>--------- Δήμος Παλαμά</t>
  </si>
  <si>
    <t>--------- Dhímos Palamá</t>
  </si>
  <si>
    <t>--- Δημοτική Ενότητα Παλαμά</t>
  </si>
  <si>
    <t>--- Dhimotikí Enótita Palamá</t>
  </si>
  <si>
    <t>Άγιος Δημήτριος, ο</t>
  </si>
  <si>
    <t>Ágios Dhimítrios</t>
  </si>
  <si>
    <t>Βλοχός, ο</t>
  </si>
  <si>
    <t>Vlohós</t>
  </si>
  <si>
    <t>Γοργοβίται, οι</t>
  </si>
  <si>
    <t>Gorgovíte</t>
  </si>
  <si>
    <t>Καλυβάκια, τα</t>
  </si>
  <si>
    <t>Kalivákia</t>
  </si>
  <si>
    <t>Κοσκινάς, ο</t>
  </si>
  <si>
    <t>Koskinás</t>
  </si>
  <si>
    <t>Λυκόρεμα, το</t>
  </si>
  <si>
    <t>Likórema</t>
  </si>
  <si>
    <t>Μάρκος, ο</t>
  </si>
  <si>
    <t>Márkos</t>
  </si>
  <si>
    <t>Παλαμάς, ο</t>
  </si>
  <si>
    <t>Palamás</t>
  </si>
  <si>
    <t>Ψαθοχώριον, το</t>
  </si>
  <si>
    <t>Psathohórion</t>
  </si>
  <si>
    <t>--- Δημοτική Ενότητα Σελλάνων</t>
  </si>
  <si>
    <t>--- Dhimotikí Enótita Sellánon</t>
  </si>
  <si>
    <t>Καλογριανά, τα</t>
  </si>
  <si>
    <t>Kalogrianá</t>
  </si>
  <si>
    <t>Κόρδα, η</t>
  </si>
  <si>
    <t>Kórdha</t>
  </si>
  <si>
    <t>Μαραθέα, η</t>
  </si>
  <si>
    <t>Marathéa</t>
  </si>
  <si>
    <t>Πεδινόν, το</t>
  </si>
  <si>
    <t>Pedhinón</t>
  </si>
  <si>
    <t>Προάστιον, το</t>
  </si>
  <si>
    <t>Proástion</t>
  </si>
  <si>
    <t>--- Δημοτική Ενότητα Φύλλου</t>
  </si>
  <si>
    <t>--- Dhimotikí Enótita Fíllu</t>
  </si>
  <si>
    <t>Αστρίτσα, η</t>
  </si>
  <si>
    <t>Astrítsa</t>
  </si>
  <si>
    <t>Ηλίας, ο</t>
  </si>
  <si>
    <t>Ilías</t>
  </si>
  <si>
    <t>Ορφανά, τα</t>
  </si>
  <si>
    <t>Orfaná</t>
  </si>
  <si>
    <t>Πέτρινον, το</t>
  </si>
  <si>
    <t>Pétrinon</t>
  </si>
  <si>
    <t>Συκέαι, αι</t>
  </si>
  <si>
    <t>Sikée</t>
  </si>
  <si>
    <t>Φύλλον, το</t>
  </si>
  <si>
    <t>Fíllon</t>
  </si>
  <si>
    <t>--------- Δήμος Σοφάδων</t>
  </si>
  <si>
    <t>--------- Dhímos Sofádhon</t>
  </si>
  <si>
    <t>--- Δημοτική Ενότητα Άρνης</t>
  </si>
  <si>
    <t>--- Dhimotikí Enótita Árnis</t>
  </si>
  <si>
    <t>Ερμήτσιον, το</t>
  </si>
  <si>
    <t>Ermítsion</t>
  </si>
  <si>
    <t>Ματαράγκα, η</t>
  </si>
  <si>
    <t>Mataránġa</t>
  </si>
  <si>
    <t>Πύργος Κιερίου, ο</t>
  </si>
  <si>
    <t>Pírgos Kieríu</t>
  </si>
  <si>
    <t>--- Δημοτική Ενότητα Μενελαΐδας</t>
  </si>
  <si>
    <t>--- Dhimotikí Enótita Menelaídhas</t>
  </si>
  <si>
    <t>Αηδονοχώριον, το</t>
  </si>
  <si>
    <t>Aidhonohórion</t>
  </si>
  <si>
    <t>Θραψίμιον, το</t>
  </si>
  <si>
    <t>Thrapsímion</t>
  </si>
  <si>
    <t>Κάρπη, η</t>
  </si>
  <si>
    <t>Kárpi</t>
  </si>
  <si>
    <t>Λουτρά Σμοκόβου, τα</t>
  </si>
  <si>
    <t>Lutrá Smokóvu</t>
  </si>
  <si>
    <t>Λουτροπηγή, η</t>
  </si>
  <si>
    <t>Lutropigí</t>
  </si>
  <si>
    <t>--- Δημοτική Ενότητα Ρεντίνης</t>
  </si>
  <si>
    <t>--- Dhimotikí Enótita Rendínis</t>
  </si>
  <si>
    <t>Μονή Ρεντίνας, η</t>
  </si>
  <si>
    <t>Moní Rendínas</t>
  </si>
  <si>
    <t>Ρεντίνα, η</t>
  </si>
  <si>
    <t>Rendína</t>
  </si>
  <si>
    <t>--- Δημοτική Ενότητα Σοφάδων</t>
  </si>
  <si>
    <t>--- Dhimotikí Enótita Sofádhon</t>
  </si>
  <si>
    <t>Άγιος Βησσάριος, ο</t>
  </si>
  <si>
    <t>Ágios Vissários</t>
  </si>
  <si>
    <t>Άμπελος, η</t>
  </si>
  <si>
    <t>Ámbelos</t>
  </si>
  <si>
    <t>Ανώγειον, το</t>
  </si>
  <si>
    <t>Anógion</t>
  </si>
  <si>
    <t>Γεφύρια, τα</t>
  </si>
  <si>
    <t>Gefíria</t>
  </si>
  <si>
    <t>Καππαδοκικόν, το</t>
  </si>
  <si>
    <t>Kappadhokikón</t>
  </si>
  <si>
    <t>Καρποχώριον, το</t>
  </si>
  <si>
    <t>Karpohórion</t>
  </si>
  <si>
    <t>Μασχολούριον, το</t>
  </si>
  <si>
    <t>Masholúrion</t>
  </si>
  <si>
    <t>Μαυραχάδες, οι</t>
  </si>
  <si>
    <t>Mavrahádhes</t>
  </si>
  <si>
    <t>Νέα Ζωή, η</t>
  </si>
  <si>
    <t>Néa Zoí</t>
  </si>
  <si>
    <t>Πασχαλίτσα, η</t>
  </si>
  <si>
    <t>Pashalítsa</t>
  </si>
  <si>
    <t>Σοφάδες, οι</t>
  </si>
  <si>
    <t>Sofádhes</t>
  </si>
  <si>
    <t>Ταυρωπός, ο</t>
  </si>
  <si>
    <t>Tavropós</t>
  </si>
  <si>
    <t>Φιλία, η</t>
  </si>
  <si>
    <t>Filía</t>
  </si>
  <si>
    <t>--- Δημοτική Ενότητα Ταμασίου</t>
  </si>
  <si>
    <t>--- Dhimotikí Enótita Tamasíu</t>
  </si>
  <si>
    <t>Ασημοχώριον, το</t>
  </si>
  <si>
    <t>Asimohórion</t>
  </si>
  <si>
    <t>Γραμματικόν, το</t>
  </si>
  <si>
    <t>Grammatikón</t>
  </si>
  <si>
    <t>Κάτω Κτιμένη, η</t>
  </si>
  <si>
    <t>Káto Ktiméni</t>
  </si>
  <si>
    <t>Κτιμένη, η</t>
  </si>
  <si>
    <t>Ktiméni</t>
  </si>
  <si>
    <t>Λεοντάριον, το</t>
  </si>
  <si>
    <t>Leondárion</t>
  </si>
  <si>
    <t>Νέον Ικόνιον, το</t>
  </si>
  <si>
    <t>Néon Ikónion</t>
  </si>
  <si>
    <t>Περιφερειακή Ενότητα Μαγνησίας</t>
  </si>
  <si>
    <t>Periferiakí Enótita Magnisías</t>
  </si>
  <si>
    <t>--------- Δήμος Αλμυρού</t>
  </si>
  <si>
    <t>--------- Dhímos Almirú</t>
  </si>
  <si>
    <t>--- Δημοτική Ενότητα Αλμυρού</t>
  </si>
  <si>
    <t>--- Dhimotikí Enótita Almirú</t>
  </si>
  <si>
    <t>Άγιος Ιωάννης, ο</t>
  </si>
  <si>
    <t>Ágios Ioánnis</t>
  </si>
  <si>
    <t>Αλμυρός, ο</t>
  </si>
  <si>
    <t>Almirós</t>
  </si>
  <si>
    <t>Ανθότοπος, ο</t>
  </si>
  <si>
    <t>Anthótopos</t>
  </si>
  <si>
    <t>Άνω Μαυρόλοφος, ο</t>
  </si>
  <si>
    <t>Áno Mavrólofos</t>
  </si>
  <si>
    <t>Αργιλοχώριον, το</t>
  </si>
  <si>
    <t>Argilohórion</t>
  </si>
  <si>
    <t>Ευξεινούπολις, η</t>
  </si>
  <si>
    <t>Efksinúpolis</t>
  </si>
  <si>
    <t>Ζαρκαδοχώριον, το</t>
  </si>
  <si>
    <t>Zarkadhohórion</t>
  </si>
  <si>
    <t>Κοκκωτοί, οι</t>
  </si>
  <si>
    <t>Kokkotí</t>
  </si>
  <si>
    <t>Κορφαλάκιον, το</t>
  </si>
  <si>
    <t>Korfalákion</t>
  </si>
  <si>
    <t>Κρόκιον, το</t>
  </si>
  <si>
    <t>Krókion</t>
  </si>
  <si>
    <t>Κωφοί, οι</t>
  </si>
  <si>
    <t>Kofí</t>
  </si>
  <si>
    <t>Μαυρόλοφος, ο</t>
  </si>
  <si>
    <t>Mavrólofos</t>
  </si>
  <si>
    <t>Νέος Πλάτανος, ο</t>
  </si>
  <si>
    <t>Néos Plátanos</t>
  </si>
  <si>
    <t>Νεοχωράκιον, το</t>
  </si>
  <si>
    <t>Neohorákion</t>
  </si>
  <si>
    <t>Όθρυς, ο</t>
  </si>
  <si>
    <t>Óthris</t>
  </si>
  <si>
    <t>Παραλία Αλμυρού, η</t>
  </si>
  <si>
    <t>Paralía Almirú</t>
  </si>
  <si>
    <t>Πέρδικα, η</t>
  </si>
  <si>
    <t>Pérdhika</t>
  </si>
  <si>
    <t>Φυλάκη, η</t>
  </si>
  <si>
    <t>Filáki</t>
  </si>
  <si>
    <t>Χοροστάσι, το</t>
  </si>
  <si>
    <t>Horostási</t>
  </si>
  <si>
    <t>--- Δημοτική Ενότητα Ανάβρας</t>
  </si>
  <si>
    <t>--- Dhimotikí Enótita Anávras</t>
  </si>
  <si>
    <t>--- Δημοτική Ενότητα Πτελεού</t>
  </si>
  <si>
    <t>--- Dhimotikí Enótita Pteleú</t>
  </si>
  <si>
    <t>Αργυρόνησον, το (νησίς)</t>
  </si>
  <si>
    <t>Argirónison (nisís)</t>
  </si>
  <si>
    <t>Γαβριανή, η</t>
  </si>
  <si>
    <t>Gavrianí</t>
  </si>
  <si>
    <t>Καραβοτσάκι, το</t>
  </si>
  <si>
    <t>Karavotsáki</t>
  </si>
  <si>
    <t>Λειχούρα, η</t>
  </si>
  <si>
    <t>Lihúra</t>
  </si>
  <si>
    <t>Λουτρό, το</t>
  </si>
  <si>
    <t>Lutró</t>
  </si>
  <si>
    <t>Πηγάδιον, το</t>
  </si>
  <si>
    <t>Pigádhion</t>
  </si>
  <si>
    <t>Πτελεός, η</t>
  </si>
  <si>
    <t>Pteleós</t>
  </si>
  <si>
    <t>--- Δημοτική Ενότητα Σούρπης</t>
  </si>
  <si>
    <t>--- Dhimotikí Enótita Súrpis</t>
  </si>
  <si>
    <t>Αμαλιάπολις, η</t>
  </si>
  <si>
    <t>Amaliápolis</t>
  </si>
  <si>
    <t>Βρύναινα, η</t>
  </si>
  <si>
    <t>Vrínena</t>
  </si>
  <si>
    <t>Δρυμών, ο</t>
  </si>
  <si>
    <t>Dhrimón</t>
  </si>
  <si>
    <t>Κίκινθος, ο (νησίς)</t>
  </si>
  <si>
    <t>Kíkinthos (nisís)</t>
  </si>
  <si>
    <t>Κονταρόλακκα, η</t>
  </si>
  <si>
    <t>Kondarólakka</t>
  </si>
  <si>
    <t>Μονή Κοιμήσεως Θεοτόκου Ξενίας, η</t>
  </si>
  <si>
    <t>Moní Kimíseos Theotóku Ksenías</t>
  </si>
  <si>
    <t>Νηές, οι</t>
  </si>
  <si>
    <t>Niés</t>
  </si>
  <si>
    <t>Σούρπη, η</t>
  </si>
  <si>
    <t>Súrpi</t>
  </si>
  <si>
    <t>--------- Δήμος Βόλου</t>
  </si>
  <si>
    <t>--------- Dhímos Vólu</t>
  </si>
  <si>
    <t>--- Δημοτική Ενότητα Αγριάς</t>
  </si>
  <si>
    <t>--- Dhimotikí Enótita Agriás</t>
  </si>
  <si>
    <t>Αγριά, η</t>
  </si>
  <si>
    <t>Agriá</t>
  </si>
  <si>
    <t>Ανεμούτσα, η</t>
  </si>
  <si>
    <t>Anemútsa</t>
  </si>
  <si>
    <t>Δράκεια, η</t>
  </si>
  <si>
    <t>Dhrákia</t>
  </si>
  <si>
    <t>Χάνια, τα</t>
  </si>
  <si>
    <t>Hánia</t>
  </si>
  <si>
    <t>--- Δημοτική Ενότητα Αισωνίας</t>
  </si>
  <si>
    <t>--- Dhimotikí Enótita Esonías</t>
  </si>
  <si>
    <t>Διμήνι, το</t>
  </si>
  <si>
    <t>Dhimíni</t>
  </si>
  <si>
    <t>Κάκκαβος, ο</t>
  </si>
  <si>
    <t>Kákkavos</t>
  </si>
  <si>
    <t>Παλιούρι, το</t>
  </si>
  <si>
    <t>Paliúri</t>
  </si>
  <si>
    <t>Σέσκλο, το</t>
  </si>
  <si>
    <t>Sésklo</t>
  </si>
  <si>
    <t>Χρυσή Ακτή Παναγίας, η</t>
  </si>
  <si>
    <t>Hrisí Aktí Panagías</t>
  </si>
  <si>
    <t>--- Δημοτική Ενότητα Αρτέμιδας</t>
  </si>
  <si>
    <t>--- Dhimotikí Enótita Artémidhas</t>
  </si>
  <si>
    <t>Άγιος Απόστολος ο Νέος, ο</t>
  </si>
  <si>
    <t>Ágios Apóstolos o Néos</t>
  </si>
  <si>
    <t>Άγιος Βλάσιος, ο</t>
  </si>
  <si>
    <t>Ágios Vlásios</t>
  </si>
  <si>
    <t>Άγιος Λαυρέντιος, ο</t>
  </si>
  <si>
    <t>Ágios Lavréndios</t>
  </si>
  <si>
    <t>Άνω Λεχώνια, τα</t>
  </si>
  <si>
    <t>Áno Lehónia</t>
  </si>
  <si>
    <t>Βροχιά, η</t>
  </si>
  <si>
    <t>Vrohiá</t>
  </si>
  <si>
    <t>Κάτω Λεχώνια, τα</t>
  </si>
  <si>
    <t>Káto Lehónia</t>
  </si>
  <si>
    <t>Μαλάκιον, το</t>
  </si>
  <si>
    <t>Malákion</t>
  </si>
  <si>
    <t>Πλατανίδια, τα</t>
  </si>
  <si>
    <t>Platanídhia</t>
  </si>
  <si>
    <t>Σερβανάτες, οι</t>
  </si>
  <si>
    <t>Servanátes</t>
  </si>
  <si>
    <t>Στρόφιλος, ο</t>
  </si>
  <si>
    <t>Strófilos</t>
  </si>
  <si>
    <t>--- Δημοτική Ενότητα Βόλου</t>
  </si>
  <si>
    <t>--- Dhimotikí Enótita Vólu</t>
  </si>
  <si>
    <t>Βόλος, ο</t>
  </si>
  <si>
    <t>Vólos</t>
  </si>
  <si>
    <t>--- Δημοτική Ενότητα Ιωλκού</t>
  </si>
  <si>
    <t>--- Dhimotikí Enótita Iolkú</t>
  </si>
  <si>
    <t>Άγιος Ονούφριος, ο</t>
  </si>
  <si>
    <t>Ágios Onúfrios</t>
  </si>
  <si>
    <t>Ανακασιά, η</t>
  </si>
  <si>
    <t>Anakasiá</t>
  </si>
  <si>
    <t>Άνω Βόλος, ο</t>
  </si>
  <si>
    <t>Áno Vólos</t>
  </si>
  <si>
    <t>Ιωλκός, η</t>
  </si>
  <si>
    <t>Iolkós</t>
  </si>
  <si>
    <t>--- Δημοτική Ενότητα Μακρινίτσης</t>
  </si>
  <si>
    <t>--- Dhimotikí Enótita Makrinítsis</t>
  </si>
  <si>
    <t>Μακρινίτσα, η</t>
  </si>
  <si>
    <t>Makrinítsa</t>
  </si>
  <si>
    <t>--- Δημοτική Ενότητα Νέας Αγχιάλου</t>
  </si>
  <si>
    <t>--- Dhimotikí Enótita Néas Anhiálu</t>
  </si>
  <si>
    <t>Αϊδίνιον, το</t>
  </si>
  <si>
    <t>Aidhínion</t>
  </si>
  <si>
    <t>Βελανιδιά, η</t>
  </si>
  <si>
    <t>Velanidhiá</t>
  </si>
  <si>
    <t>Δημητριάδα, η</t>
  </si>
  <si>
    <t>Dhimitriádha</t>
  </si>
  <si>
    <t>Καστράκι, το</t>
  </si>
  <si>
    <t>Kastráki</t>
  </si>
  <si>
    <t>Κριθαριά, η</t>
  </si>
  <si>
    <t>Krithariá</t>
  </si>
  <si>
    <t>Μικροθήβαι, αι</t>
  </si>
  <si>
    <t>Mikrothíve</t>
  </si>
  <si>
    <t>Νέα Αγχίαλος, η</t>
  </si>
  <si>
    <t>Néa Anhíalos</t>
  </si>
  <si>
    <t>--- Δημοτική Ενότητα Νέας Ιωνίας</t>
  </si>
  <si>
    <t>--- Dhimotikí Enótita Néas Ionías</t>
  </si>
  <si>
    <t>Γλαφυρά, τα</t>
  </si>
  <si>
    <t>Glafirá</t>
  </si>
  <si>
    <t>Κλήμα, το</t>
  </si>
  <si>
    <t>Klíma</t>
  </si>
  <si>
    <t>Μελισσάτικα, τα</t>
  </si>
  <si>
    <t>Melissátika</t>
  </si>
  <si>
    <t>Νέα Ιωνία, η</t>
  </si>
  <si>
    <t>Néa Ionía</t>
  </si>
  <si>
    <t>Φυτόκον, το</t>
  </si>
  <si>
    <t>Fitókon</t>
  </si>
  <si>
    <t>--- Δημοτική Ενότητα Πορταριάς</t>
  </si>
  <si>
    <t>--- Dhimotikí Enótita Portariás</t>
  </si>
  <si>
    <t>Άλλη Μεριά, η</t>
  </si>
  <si>
    <t>Álli Meriá</t>
  </si>
  <si>
    <t>Γορίτσα, η</t>
  </si>
  <si>
    <t>Gorítsa</t>
  </si>
  <si>
    <t>Πορταριά, η</t>
  </si>
  <si>
    <t>Portariá</t>
  </si>
  <si>
    <t>Σταγιάται, αι</t>
  </si>
  <si>
    <t>Stagiáte</t>
  </si>
  <si>
    <t>--------- Δήμος Ζαγοράς - Μουρεσίου</t>
  </si>
  <si>
    <t>--------- Dhímos Zagorás - Muresíu</t>
  </si>
  <si>
    <t>--- Δημοτική Ενότητα Ζαγοράς</t>
  </si>
  <si>
    <t>--- Dhimotikí Enótita Zagorás</t>
  </si>
  <si>
    <t>Άγιοι Σαράντα, οι</t>
  </si>
  <si>
    <t>Ágii Saránda</t>
  </si>
  <si>
    <t>Ανάληψη, η</t>
  </si>
  <si>
    <t>Análipsi</t>
  </si>
  <si>
    <t>Ελίτσα, η</t>
  </si>
  <si>
    <t>Elítsa</t>
  </si>
  <si>
    <t>Ζαγορά, η</t>
  </si>
  <si>
    <t>Zagorá</t>
  </si>
  <si>
    <t>Καράβωμα, το</t>
  </si>
  <si>
    <t>Karávoma</t>
  </si>
  <si>
    <t>Μακρυρράχη, η</t>
  </si>
  <si>
    <t>Makrirráhi</t>
  </si>
  <si>
    <t>Οβριός, ο</t>
  </si>
  <si>
    <t>Ovriós</t>
  </si>
  <si>
    <t>Πουριανός Σταυρός, ο</t>
  </si>
  <si>
    <t>Purianós Stavrós</t>
  </si>
  <si>
    <t>Πουρίον, το</t>
  </si>
  <si>
    <t>Puríon</t>
  </si>
  <si>
    <t>Χορευτόν, το</t>
  </si>
  <si>
    <t>Horeftón</t>
  </si>
  <si>
    <t>--- Δημοτική Ενότητα Μουρεσίου</t>
  </si>
  <si>
    <t>--- Dhimotikí Enótita Muresíu</t>
  </si>
  <si>
    <t>Άγιος Ιωάννης, ο (Τ.Κ.Αγίου Δημητρίου Πηλίου)</t>
  </si>
  <si>
    <t>Ágios Ioánnis (T.K.Agíu Dhimitríu Pilíu)</t>
  </si>
  <si>
    <t>Άγιος Ιωάννης, ο (Τ.Κ.Μουρεσίου)</t>
  </si>
  <si>
    <t>Ágios Ioánnis (T.K.Muresíu)</t>
  </si>
  <si>
    <t>Ανήλιον, το</t>
  </si>
  <si>
    <t>Anílion</t>
  </si>
  <si>
    <t>Κάτω Ξορύχτι, το</t>
  </si>
  <si>
    <t>Káto Ksoríhti</t>
  </si>
  <si>
    <t>Κισσός, ο</t>
  </si>
  <si>
    <t>Kissós</t>
  </si>
  <si>
    <t>Μουρέσιον, το</t>
  </si>
  <si>
    <t>Murésion</t>
  </si>
  <si>
    <t>Νταμούχαρη, η</t>
  </si>
  <si>
    <t>Damúhari</t>
  </si>
  <si>
    <t>Ξορύχτιον, το</t>
  </si>
  <si>
    <t>Ksoríhtion</t>
  </si>
  <si>
    <t>Τσαγκαράδα, η</t>
  </si>
  <si>
    <t>Tsanġarádha</t>
  </si>
  <si>
    <t>--------- Δήμος Νοτίου Πηλίου</t>
  </si>
  <si>
    <t>--------- Dhímos Notíu Pilíu</t>
  </si>
  <si>
    <t>--- Δημοτική Ενότητα Αργαλαστής</t>
  </si>
  <si>
    <t>--- Dhimotikí Enótita Argalastís</t>
  </si>
  <si>
    <t>Αργαλαστή, η</t>
  </si>
  <si>
    <t>Argalastí</t>
  </si>
  <si>
    <t>Κάλαμος, ο</t>
  </si>
  <si>
    <t>Kálamos</t>
  </si>
  <si>
    <t>Λεφόκαστρον, το</t>
  </si>
  <si>
    <t>Lefókastron</t>
  </si>
  <si>
    <t>Μετόχιον, το</t>
  </si>
  <si>
    <t>Metóhion</t>
  </si>
  <si>
    <t>Μυριοβρύτη, η</t>
  </si>
  <si>
    <t>Miriovríti</t>
  </si>
  <si>
    <t>Ξινόβρυση, η</t>
  </si>
  <si>
    <t>Ksinóvrisi</t>
  </si>
  <si>
    <t>Πάλτση, η</t>
  </si>
  <si>
    <t>Páltsi</t>
  </si>
  <si>
    <t>Πάου, η</t>
  </si>
  <si>
    <t>Páu</t>
  </si>
  <si>
    <t>Ποτιστικά, τα</t>
  </si>
  <si>
    <t>Potistiká</t>
  </si>
  <si>
    <t>Χόρτον, το</t>
  </si>
  <si>
    <t>Hórton</t>
  </si>
  <si>
    <t>--- Δημοτική Ενότητα Αφετών</t>
  </si>
  <si>
    <t>--- Dhimotikí Enótita Afetón</t>
  </si>
  <si>
    <t>Αφέται, οι</t>
  </si>
  <si>
    <t>Aféte</t>
  </si>
  <si>
    <t>Άφυσσος, η</t>
  </si>
  <si>
    <t>Áfissos</t>
  </si>
  <si>
    <t>Ζερβόχια, η</t>
  </si>
  <si>
    <t>Zervóhia</t>
  </si>
  <si>
    <t>Λαμπινού, η</t>
  </si>
  <si>
    <t>Lambinú</t>
  </si>
  <si>
    <t>Συκή, η</t>
  </si>
  <si>
    <t>Sikí</t>
  </si>
  <si>
    <t>--- Δημοτική Ενότητα Μηλεών</t>
  </si>
  <si>
    <t>--- Dhimotikí Enótita Mileón</t>
  </si>
  <si>
    <t>Άγιος Γεώργιος Νηλείας, ο</t>
  </si>
  <si>
    <t>Ágios Geórgios Nilías</t>
  </si>
  <si>
    <t>Άνω Γατζέα, η</t>
  </si>
  <si>
    <t>Áno Gadzéa</t>
  </si>
  <si>
    <t>Βυζίτσα, η</t>
  </si>
  <si>
    <t>Vizítsa</t>
  </si>
  <si>
    <t>Δύο Ρεύματα, τα</t>
  </si>
  <si>
    <t>Dhío Révmata</t>
  </si>
  <si>
    <t>Καλά Νερά, τα</t>
  </si>
  <si>
    <t>Kalá Nerá</t>
  </si>
  <si>
    <t>Κάτω Γατζέα, η</t>
  </si>
  <si>
    <t>Káto Gadzéa</t>
  </si>
  <si>
    <t>Κορόπη, η</t>
  </si>
  <si>
    <t>Korópi</t>
  </si>
  <si>
    <t>Μηλιές, οι</t>
  </si>
  <si>
    <t>Miliés</t>
  </si>
  <si>
    <t>Πινακάτες, οι</t>
  </si>
  <si>
    <t>Pinakátes</t>
  </si>
  <si>
    <t>Σταυροδρόμι, το</t>
  </si>
  <si>
    <t>Stavrodhrómi</t>
  </si>
  <si>
    <t>--- Δημοτική Ενότητα Σηπιάδος</t>
  </si>
  <si>
    <t>--- Dhimotikí Enótita Sipiádhos</t>
  </si>
  <si>
    <t>Βοδίνι, το</t>
  </si>
  <si>
    <t>Vodhíni</t>
  </si>
  <si>
    <t>Καστρί, το</t>
  </si>
  <si>
    <t>Kastrí</t>
  </si>
  <si>
    <t>Κουκουλαίικα, τα</t>
  </si>
  <si>
    <t>Kukuléika</t>
  </si>
  <si>
    <t>Κυδωνιές, οι</t>
  </si>
  <si>
    <t>Kidhoniés</t>
  </si>
  <si>
    <t>Λαύκος, ο</t>
  </si>
  <si>
    <t>Láfkos</t>
  </si>
  <si>
    <t>Λύρη, η</t>
  </si>
  <si>
    <t>Líri</t>
  </si>
  <si>
    <t>Μαραθιάς, ο</t>
  </si>
  <si>
    <t>Marathiás</t>
  </si>
  <si>
    <t>Μαύρη Πέτρα, η</t>
  </si>
  <si>
    <t>Mávri Pétra</t>
  </si>
  <si>
    <t>Μηλίνα, η</t>
  </si>
  <si>
    <t>Milína</t>
  </si>
  <si>
    <t>Μικρόν, το</t>
  </si>
  <si>
    <t>Mikrón</t>
  </si>
  <si>
    <t>Μορτιά, η</t>
  </si>
  <si>
    <t>Mortiá</t>
  </si>
  <si>
    <t>Μούσγες, οι</t>
  </si>
  <si>
    <t>Músges</t>
  </si>
  <si>
    <t>Πατριχώρι, το</t>
  </si>
  <si>
    <t>Patrihóri</t>
  </si>
  <si>
    <t>Προμύριον, το</t>
  </si>
  <si>
    <t>Promírion</t>
  </si>
  <si>
    <t>Τρόχαλα, τα</t>
  </si>
  <si>
    <t>Tróhala</t>
  </si>
  <si>
    <t>Χονδρή Άμμος, η</t>
  </si>
  <si>
    <t>Hondhrí Ámmos</t>
  </si>
  <si>
    <t>--- Δημοτική Ενότητα Τρικερίου</t>
  </si>
  <si>
    <t>--- Dhimotikí Enótita Trikeríu</t>
  </si>
  <si>
    <t>Αγία Κυριακή, η</t>
  </si>
  <si>
    <t>Agía Kiriakí</t>
  </si>
  <si>
    <t>Αλατάς, ο (νησίς)</t>
  </si>
  <si>
    <t>Alatás (nisís)</t>
  </si>
  <si>
    <t>Γεροπλίνα, η</t>
  </si>
  <si>
    <t>Geroplína</t>
  </si>
  <si>
    <t>Κότται, αι</t>
  </si>
  <si>
    <t>Kótte</t>
  </si>
  <si>
    <t>Μονή Παναγίας, η</t>
  </si>
  <si>
    <t>Moní Panagías</t>
  </si>
  <si>
    <t>Παλαιόν Τρικέριον, το (νησίς)</t>
  </si>
  <si>
    <t>Paleón Trikérion (nisís)</t>
  </si>
  <si>
    <t>Πύθος, ο</t>
  </si>
  <si>
    <t>Píthos</t>
  </si>
  <si>
    <t>Τρικέριον, το</t>
  </si>
  <si>
    <t>Trikérion</t>
  </si>
  <si>
    <t>--------- Δήμος Ρήγα Φεραίου</t>
  </si>
  <si>
    <t>--------- Dhímos Ríga Feréu</t>
  </si>
  <si>
    <t>--- Δημοτική Ενότητα Κάρλας</t>
  </si>
  <si>
    <t>--- Dhimotikí Enótita Kárlas</t>
  </si>
  <si>
    <t>Άνω Κερασέα, η</t>
  </si>
  <si>
    <t>Áno Keraséa</t>
  </si>
  <si>
    <t>Ριζόμυλος, ο</t>
  </si>
  <si>
    <t>Rizómilos</t>
  </si>
  <si>
    <t>Στεφανοβίκειον, το</t>
  </si>
  <si>
    <t>Stefanovíkion</t>
  </si>
  <si>
    <t>--- Δημοτική Ενότητα Κεραμιδίου</t>
  </si>
  <si>
    <t>--- Dhimotikí Enótita Keramidhíu</t>
  </si>
  <si>
    <t>Βενέτον, το</t>
  </si>
  <si>
    <t>Venéton</t>
  </si>
  <si>
    <t>Καμάρι, το</t>
  </si>
  <si>
    <t>Kamári</t>
  </si>
  <si>
    <t>Κεραμίδιον, το</t>
  </si>
  <si>
    <t>Keramídhion</t>
  </si>
  <si>
    <t>Μονή Μεταμορφώσεως Σωτήρος Φλαμουρίου, η</t>
  </si>
  <si>
    <t>Moní Metamorfóseos Sotíros Flamuríu</t>
  </si>
  <si>
    <t>Άγιος Γεώργιος Φερών, ο</t>
  </si>
  <si>
    <t>Ágios Geórgios Ferón</t>
  </si>
  <si>
    <t>Αερινόν, το</t>
  </si>
  <si>
    <t>Aerinón</t>
  </si>
  <si>
    <t>Βελεστίνον, το</t>
  </si>
  <si>
    <t>Velestínon</t>
  </si>
  <si>
    <t>Ελευθεροχώριο, το</t>
  </si>
  <si>
    <t>Eleftherohório</t>
  </si>
  <si>
    <t>Κοκκαλαίικα, τα</t>
  </si>
  <si>
    <t>Kokkaléika</t>
  </si>
  <si>
    <t>Κοκκίνα, η</t>
  </si>
  <si>
    <t>Kokkína</t>
  </si>
  <si>
    <t>Μικρόν Περιβολάκιον, το</t>
  </si>
  <si>
    <t>Mikrón Perivolákion</t>
  </si>
  <si>
    <t>Πολυζαίϊκα, τα</t>
  </si>
  <si>
    <t>Polizéϊka</t>
  </si>
  <si>
    <t>Περιφερειακή Ενότητα Σποράδων</t>
  </si>
  <si>
    <t>Periferiakí Enótita Sporádhon</t>
  </si>
  <si>
    <t>--------- Δήμος Αλοννήσου</t>
  </si>
  <si>
    <t>--------- Dhímos Alonnísu</t>
  </si>
  <si>
    <t>Άγιος Πέτρος, ο</t>
  </si>
  <si>
    <t>Ágios Pétros</t>
  </si>
  <si>
    <t>Αδελφοί, οι (νησίς)</t>
  </si>
  <si>
    <t>Adhelfí (nisís)</t>
  </si>
  <si>
    <t>Αλόννησος, η</t>
  </si>
  <si>
    <t>Alónnisos</t>
  </si>
  <si>
    <t>Βότση, η</t>
  </si>
  <si>
    <t>Vótsi</t>
  </si>
  <si>
    <t>Γιούρα, τα (νησίς)</t>
  </si>
  <si>
    <t>Giúra (nisís)</t>
  </si>
  <si>
    <t>Καλαμάκια, τα</t>
  </si>
  <si>
    <t>Kalamákia</t>
  </si>
  <si>
    <t>Κυρά Παναγιά, η (νησίς)</t>
  </si>
  <si>
    <t>Kirá Panagiá (nisís)</t>
  </si>
  <si>
    <t>Μαρπούντα, τα</t>
  </si>
  <si>
    <t>Marpúnda</t>
  </si>
  <si>
    <t>Μουρτερό, το</t>
  </si>
  <si>
    <t>Murteró</t>
  </si>
  <si>
    <t>Πατητήριον, το</t>
  </si>
  <si>
    <t>Patitírion</t>
  </si>
  <si>
    <t>Περιστέρα, η (νησίς)</t>
  </si>
  <si>
    <t>Peristéra (nisís)</t>
  </si>
  <si>
    <t>Πιπέριον, το (νησίς)</t>
  </si>
  <si>
    <t>Pipérion (nisís)</t>
  </si>
  <si>
    <t>Σκάντζουρα, τα (νησίς)</t>
  </si>
  <si>
    <t>Skándzura (nisís)</t>
  </si>
  <si>
    <t>Στενή Βάλα, η</t>
  </si>
  <si>
    <t>Stení Vála</t>
  </si>
  <si>
    <t>Ψαθούρα, η (νησίς)</t>
  </si>
  <si>
    <t>Psathúra (nisís)</t>
  </si>
  <si>
    <t>--------- Δήμος Σκιάθου</t>
  </si>
  <si>
    <t>--------- Dhímos Skiáthu</t>
  </si>
  <si>
    <t>Αχλαδιάς, ο</t>
  </si>
  <si>
    <t>Ahladhiás</t>
  </si>
  <si>
    <t>Ζορμπάδες, οι</t>
  </si>
  <si>
    <t>Zormbádhes</t>
  </si>
  <si>
    <t>Καναπίτσα, η</t>
  </si>
  <si>
    <t>Kanapítsa</t>
  </si>
  <si>
    <t>Κατσαρός, ο</t>
  </si>
  <si>
    <t>Katsarós</t>
  </si>
  <si>
    <t>Κολιός, ο</t>
  </si>
  <si>
    <t>Koliós</t>
  </si>
  <si>
    <t>Κουκουναριές, οι</t>
  </si>
  <si>
    <t>Kukunariés</t>
  </si>
  <si>
    <t>Μονή Ευαγγελιστρίας, η</t>
  </si>
  <si>
    <t>Moní Evanġelistrías</t>
  </si>
  <si>
    <t>Ξάνεμος, ο</t>
  </si>
  <si>
    <t>Ksánemos</t>
  </si>
  <si>
    <t>Πλατανιάς, ο</t>
  </si>
  <si>
    <t>Plataniás</t>
  </si>
  <si>
    <t>Ρέπιον, το (νησίς)</t>
  </si>
  <si>
    <t>Répion (nisís)</t>
  </si>
  <si>
    <t>Σκίαθος, η</t>
  </si>
  <si>
    <t>Skíathos</t>
  </si>
  <si>
    <t>Τρούλλος, ο</t>
  </si>
  <si>
    <t>Trúllos</t>
  </si>
  <si>
    <t>Τσουγκριά, η (νησίς)</t>
  </si>
  <si>
    <t>Tsunġriá (nisís)</t>
  </si>
  <si>
    <t>--------- Δήμος Σκοπέλου</t>
  </si>
  <si>
    <t>--------- Dhímos Skopélu</t>
  </si>
  <si>
    <t>Αγνώντας, ο</t>
  </si>
  <si>
    <t>Agnóndas</t>
  </si>
  <si>
    <t>Αθέατον, το</t>
  </si>
  <si>
    <t>Athéaton</t>
  </si>
  <si>
    <t>Γλώσσα, η</t>
  </si>
  <si>
    <t>Glóssa</t>
  </si>
  <si>
    <t>Καλόγηρος, ο</t>
  </si>
  <si>
    <t>Kalógiros</t>
  </si>
  <si>
    <t>Λουτράκιον, το</t>
  </si>
  <si>
    <t>Lutrákion</t>
  </si>
  <si>
    <t>Μύλοι, οι</t>
  </si>
  <si>
    <t>Míli</t>
  </si>
  <si>
    <t>Νέο Κλήμα, το</t>
  </si>
  <si>
    <t>Néo Klíma</t>
  </si>
  <si>
    <t>Πάνορμος, ο</t>
  </si>
  <si>
    <t>Pánormos</t>
  </si>
  <si>
    <t>Σκόπελος, η</t>
  </si>
  <si>
    <t>Skópelos</t>
  </si>
  <si>
    <t>Στάφυλος, ο</t>
  </si>
  <si>
    <t>Stáfilos</t>
  </si>
  <si>
    <t>Περιφερειακή Ενότητα Τρικάλων</t>
  </si>
  <si>
    <t>Periferiakí Enótita Trikálon</t>
  </si>
  <si>
    <t>--------- Δήμος Καλαμπάκας</t>
  </si>
  <si>
    <t>--------- Dhímos Kalambákas</t>
  </si>
  <si>
    <t>--- Δημοτική Ενότητα Ασπροποτάμου</t>
  </si>
  <si>
    <t>--- Dhimotikí Enótita Aspropotámu</t>
  </si>
  <si>
    <t>Ανθούσα, η</t>
  </si>
  <si>
    <t>Anthúsa</t>
  </si>
  <si>
    <t>Δολιανά, τα</t>
  </si>
  <si>
    <t>Dholianá</t>
  </si>
  <si>
    <t>Καλλιρρόη, η</t>
  </si>
  <si>
    <t>Kallirrói</t>
  </si>
  <si>
    <t>Κονάκια, τα</t>
  </si>
  <si>
    <t>Konákia</t>
  </si>
  <si>
    <t>Πολυθέα, η</t>
  </si>
  <si>
    <t>Polithéa</t>
  </si>
  <si>
    <t>Στεφάνιον, το</t>
  </si>
  <si>
    <t>Stefánion</t>
  </si>
  <si>
    <t>Χαλίκιον, το</t>
  </si>
  <si>
    <t>Halíkion</t>
  </si>
  <si>
    <t>--- Δημοτική Ενότητα Βασιλικής</t>
  </si>
  <si>
    <t>--- Dhimotikí Enótita Vasilikís</t>
  </si>
  <si>
    <t>Βασιλική, η</t>
  </si>
  <si>
    <t>Vasilikí</t>
  </si>
  <si>
    <t>Θεόπετρα, η</t>
  </si>
  <si>
    <t>Theópetra</t>
  </si>
  <si>
    <t>Περιστέρα, η</t>
  </si>
  <si>
    <t>Peristéra</t>
  </si>
  <si>
    <t>--- Δημοτική Ενότητα Καλαμπάκας</t>
  </si>
  <si>
    <t>--- Dhimotikí Enótita Kalambákas</t>
  </si>
  <si>
    <t>Βιτουμάς, ο</t>
  </si>
  <si>
    <t>Vitumás</t>
  </si>
  <si>
    <t>Βλαχάβα, η</t>
  </si>
  <si>
    <t>Vlaháva</t>
  </si>
  <si>
    <t>Διάβα, η</t>
  </si>
  <si>
    <t>Dhiáva</t>
  </si>
  <si>
    <t>Καλαμπάκα, η</t>
  </si>
  <si>
    <t>Kalambáka</t>
  </si>
  <si>
    <t>Κορομηλιά, η</t>
  </si>
  <si>
    <t>Koromiliá</t>
  </si>
  <si>
    <t>Μεγάλη Κερασέα, η</t>
  </si>
  <si>
    <t>Megáli Keraséa</t>
  </si>
  <si>
    <t>Μουργκάνη, η</t>
  </si>
  <si>
    <t>Murnġáni</t>
  </si>
  <si>
    <t>Ορθοβούνιον, το</t>
  </si>
  <si>
    <t>Orthovúnion</t>
  </si>
  <si>
    <t>Σαρακήνα, η</t>
  </si>
  <si>
    <t>Sarakína</t>
  </si>
  <si>
    <t>Τριφύλλια, τα</t>
  </si>
  <si>
    <t>Trifíllia</t>
  </si>
  <si>
    <t>--- Δημοτική Ενότητα Καστανιάς</t>
  </si>
  <si>
    <t>--- Dhimotikí Enótita Kastaniás</t>
  </si>
  <si>
    <t>Αμάραντον, το</t>
  </si>
  <si>
    <t>Amárandon</t>
  </si>
  <si>
    <t>Αμπελοχώριον, το</t>
  </si>
  <si>
    <t>Ambelohórion</t>
  </si>
  <si>
    <t>Ελάφιον, το</t>
  </si>
  <si>
    <t>Eláfion</t>
  </si>
  <si>
    <t>Καλομοίρα, η</t>
  </si>
  <si>
    <t>Kalomíra</t>
  </si>
  <si>
    <t>Ματονέριον, το</t>
  </si>
  <si>
    <t>Matonérion</t>
  </si>
  <si>
    <t>Μηλότοπος, ο</t>
  </si>
  <si>
    <t>Milótopos</t>
  </si>
  <si>
    <t>--- Δημοτική Ενότητα Κλεινοβού</t>
  </si>
  <si>
    <t>--- Dhimotikí Enótita Klinovú</t>
  </si>
  <si>
    <t>Αηδών, η</t>
  </si>
  <si>
    <t>Aidhón</t>
  </si>
  <si>
    <t>Γλυκομηλέα, η</t>
  </si>
  <si>
    <t>Glikomiléa</t>
  </si>
  <si>
    <t>Καλογριανή, η</t>
  </si>
  <si>
    <t>Kalogrianí</t>
  </si>
  <si>
    <t>Κλεινόν, το</t>
  </si>
  <si>
    <t>Klinón</t>
  </si>
  <si>
    <t>Μπάσια, η</t>
  </si>
  <si>
    <t>Básia</t>
  </si>
  <si>
    <t>Χρύσινο, το</t>
  </si>
  <si>
    <t>Hrísino</t>
  </si>
  <si>
    <t>Χρυσομηλέα, η</t>
  </si>
  <si>
    <t>Hrisomiléa</t>
  </si>
  <si>
    <t>--- Δημοτική Ενότητα Μαλακασίου</t>
  </si>
  <si>
    <t>--- Dhimotikí Enótita Malakasíu</t>
  </si>
  <si>
    <t>Κορυδαλλός, ο</t>
  </si>
  <si>
    <t>Koridhallós</t>
  </si>
  <si>
    <t>Μαλακάσιον, το</t>
  </si>
  <si>
    <t>Malakásion</t>
  </si>
  <si>
    <t>Πεύκη, η</t>
  </si>
  <si>
    <t>Péfki</t>
  </si>
  <si>
    <t>Τρυγών, η</t>
  </si>
  <si>
    <t>Trigón</t>
  </si>
  <si>
    <t>--- Δημοτική Ενότητα Τυμφαίων</t>
  </si>
  <si>
    <t>--- Dhimotikí Enótita Timféon</t>
  </si>
  <si>
    <t>Αχελινάδα, η</t>
  </si>
  <si>
    <t>Ahelinádha</t>
  </si>
  <si>
    <t>Κονισκός, ο</t>
  </si>
  <si>
    <t>Koniskós</t>
  </si>
  <si>
    <t>Μαυρέλιον, το</t>
  </si>
  <si>
    <t>Mavrélion</t>
  </si>
  <si>
    <t>Φλαμπουρέσιον, το</t>
  </si>
  <si>
    <t>Flamburésion</t>
  </si>
  <si>
    <t>Φωτεινόν, το</t>
  </si>
  <si>
    <t>Fotinón</t>
  </si>
  <si>
    <t>--- Δημοτική Ενότητα Χασίων</t>
  </si>
  <si>
    <t>--- Dhimotikí Enótita Hasíon</t>
  </si>
  <si>
    <t>Αγιόφυλλον, το</t>
  </si>
  <si>
    <t>Agiófillon</t>
  </si>
  <si>
    <t>Αγναντιά, η</t>
  </si>
  <si>
    <t>Agnandiá</t>
  </si>
  <si>
    <t>Ασπροκκλησιά, η</t>
  </si>
  <si>
    <t>Asprokklisiá</t>
  </si>
  <si>
    <t>Γάβρος, ο</t>
  </si>
  <si>
    <t>Gávros</t>
  </si>
  <si>
    <t>Κακοπλεύριον, το</t>
  </si>
  <si>
    <t>Kakoplévrion</t>
  </si>
  <si>
    <t>Κερασούλα, η</t>
  </si>
  <si>
    <t>Kerasúla</t>
  </si>
  <si>
    <t>Μύκανη, η</t>
  </si>
  <si>
    <t>Míkani</t>
  </si>
  <si>
    <t>Οξύνεια, η</t>
  </si>
  <si>
    <t>Oksínia</t>
  </si>
  <si>
    <t>Σκεπάριον, το</t>
  </si>
  <si>
    <t>Skepárion</t>
  </si>
  <si>
    <t>Σταγιάδες, οι</t>
  </si>
  <si>
    <t>Stagiádhes</t>
  </si>
  <si>
    <t>Ψήλωμα, το</t>
  </si>
  <si>
    <t>Psíloma</t>
  </si>
  <si>
    <t>--------- Δήμος Πύλης</t>
  </si>
  <si>
    <t>--------- Dhímos Pílis</t>
  </si>
  <si>
    <t>--- Δημοτική Ενότητα Αιθήκων</t>
  </si>
  <si>
    <t>--- Dhimotikí Enótita Ethíkon</t>
  </si>
  <si>
    <t>Αθαμανία, η</t>
  </si>
  <si>
    <t>Athamanía</t>
  </si>
  <si>
    <t>Βακάριον, το</t>
  </si>
  <si>
    <t>Vakárion</t>
  </si>
  <si>
    <t>Βλατανέοι, οι</t>
  </si>
  <si>
    <t>Vlatanéi</t>
  </si>
  <si>
    <t>Βλάχα, η</t>
  </si>
  <si>
    <t>Vláha</t>
  </si>
  <si>
    <t>Βροντερόν, το</t>
  </si>
  <si>
    <t>Vronderón</t>
  </si>
  <si>
    <t>Γαρδίκιον, το</t>
  </si>
  <si>
    <t>Gardhíkion</t>
  </si>
  <si>
    <t>Δέση, η</t>
  </si>
  <si>
    <t>Dhési</t>
  </si>
  <si>
    <t>Δροσοχώριον, το</t>
  </si>
  <si>
    <t>Dhrosohórion</t>
  </si>
  <si>
    <t>Ελάτη, η</t>
  </si>
  <si>
    <t>Eláti</t>
  </si>
  <si>
    <t>Καλόγηροι, οι</t>
  </si>
  <si>
    <t>Kalógiri</t>
  </si>
  <si>
    <t>Λιπιότα, η</t>
  </si>
  <si>
    <t>Lipióta</t>
  </si>
  <si>
    <t>Νεραϊδοχώρι, το</t>
  </si>
  <si>
    <t>Neraidhohóri</t>
  </si>
  <si>
    <t>Ξυλοχώριον, το</t>
  </si>
  <si>
    <t>Ksilohórion</t>
  </si>
  <si>
    <t>Παλαιοχώριο, το</t>
  </si>
  <si>
    <t>Paleohório</t>
  </si>
  <si>
    <t>Περτούλιον, το</t>
  </si>
  <si>
    <t>Pertúlion</t>
  </si>
  <si>
    <t>Πύρρα, η</t>
  </si>
  <si>
    <t>Pírra</t>
  </si>
  <si>
    <t>Φορτώσι, το</t>
  </si>
  <si>
    <t>Fortósi</t>
  </si>
  <si>
    <t>--- Δημοτική Ενότητα Γόμφων</t>
  </si>
  <si>
    <t>--- Dhimotikí Enótita Gómfon</t>
  </si>
  <si>
    <t>Γόμφοι, οι</t>
  </si>
  <si>
    <t>Gómfi</t>
  </si>
  <si>
    <t>Δροσερόν, το</t>
  </si>
  <si>
    <t>Dhroserón</t>
  </si>
  <si>
    <t>Μουριά, η</t>
  </si>
  <si>
    <t>Muriá</t>
  </si>
  <si>
    <t>Παλαιομονάστηρον, το</t>
  </si>
  <si>
    <t>Paleomonástiron</t>
  </si>
  <si>
    <t>Πηγή, η</t>
  </si>
  <si>
    <t>Pigí</t>
  </si>
  <si>
    <t>--- Δημοτική Ενότητα Μυροφύλλου</t>
  </si>
  <si>
    <t>--- Dhimotikí Enótita Mirofíllu</t>
  </si>
  <si>
    <t>Γκολφάριον, το</t>
  </si>
  <si>
    <t>Ġolfárion</t>
  </si>
  <si>
    <t>Γλίστρα, η</t>
  </si>
  <si>
    <t>Glístra</t>
  </si>
  <si>
    <t>Καραβδαίικα, τα</t>
  </si>
  <si>
    <t>Karavdhéika</t>
  </si>
  <si>
    <t>Μπουρνιάς, ο</t>
  </si>
  <si>
    <t>Burniás</t>
  </si>
  <si>
    <t>Μυρόφυλλον, το</t>
  </si>
  <si>
    <t>Mirófillon</t>
  </si>
  <si>
    <t>--- Δημοτική Ενότητα Νεράιδας</t>
  </si>
  <si>
    <t>--- Dhimotikí Enótita Neráidhas</t>
  </si>
  <si>
    <t>Αετός, ο</t>
  </si>
  <si>
    <t>Aetós</t>
  </si>
  <si>
    <t>Αρματολικόν, το</t>
  </si>
  <si>
    <t>Armatolikón</t>
  </si>
  <si>
    <t>Γράβος, ο</t>
  </si>
  <si>
    <t>Grávos</t>
  </si>
  <si>
    <t>Λαφίνα, η</t>
  </si>
  <si>
    <t>Lafína</t>
  </si>
  <si>
    <t>Λεφαίικα, τα</t>
  </si>
  <si>
    <t>Leféika</t>
  </si>
  <si>
    <t>Παχτούριον, το</t>
  </si>
  <si>
    <t>Pahtúrion</t>
  </si>
  <si>
    <t>Σκλήθρα, η</t>
  </si>
  <si>
    <t>Sklíthra</t>
  </si>
  <si>
    <t>--- Δημοτική Ενότητα Πιαλείων</t>
  </si>
  <si>
    <t>--- Dhimotikí Enótita Pialíon</t>
  </si>
  <si>
    <t>Βαλαμάνδριον, το</t>
  </si>
  <si>
    <t>Valamándhrion</t>
  </si>
  <si>
    <t>Ελευθεροχώριον, το</t>
  </si>
  <si>
    <t>Eleftherohórion</t>
  </si>
  <si>
    <t>Λιλή, η</t>
  </si>
  <si>
    <t>Lilí</t>
  </si>
  <si>
    <t>Πιάλεια, η</t>
  </si>
  <si>
    <t>Piália</t>
  </si>
  <si>
    <t>Φήκη, η</t>
  </si>
  <si>
    <t>Fíki</t>
  </si>
  <si>
    <t>Φιλύρα, η</t>
  </si>
  <si>
    <t>Filíra</t>
  </si>
  <si>
    <t>--- Δημοτική Ενότητα Πινδέων</t>
  </si>
  <si>
    <t>--- Dhimotikí Enótita Pindhéon</t>
  </si>
  <si>
    <t>Βαθύρρευμα, το</t>
  </si>
  <si>
    <t>Vathírrevma</t>
  </si>
  <si>
    <t>Βαλκάνον, το</t>
  </si>
  <si>
    <t>Valkánon</t>
  </si>
  <si>
    <t>Ζωγραφαίικα, τα</t>
  </si>
  <si>
    <t>Zograféika</t>
  </si>
  <si>
    <t>Καρυές, οι</t>
  </si>
  <si>
    <t>Kariés</t>
  </si>
  <si>
    <t>Λιβαδοχώριον, το</t>
  </si>
  <si>
    <t>Livadhohórion</t>
  </si>
  <si>
    <t>Μεσοχώρα, η</t>
  </si>
  <si>
    <t>Mesohóra</t>
  </si>
  <si>
    <t>Μοσχόφυτον, το</t>
  </si>
  <si>
    <t>Moshófiton</t>
  </si>
  <si>
    <t>Νέα Πεύκη, η</t>
  </si>
  <si>
    <t>Néa Péfki</t>
  </si>
  <si>
    <t>Ορεινή, η</t>
  </si>
  <si>
    <t>Oriní</t>
  </si>
  <si>
    <t>Παναγιωταίικα, τα</t>
  </si>
  <si>
    <t>Panagiotéika</t>
  </si>
  <si>
    <t>Παράμερον, το</t>
  </si>
  <si>
    <t>Parámeron</t>
  </si>
  <si>
    <t>Πλατανάκια, τα</t>
  </si>
  <si>
    <t>Platanákia</t>
  </si>
  <si>
    <t>Σπίτια, τα</t>
  </si>
  <si>
    <t>Spítia</t>
  </si>
  <si>
    <t>Στουρναραίικα, τα</t>
  </si>
  <si>
    <t>Sturnaréika</t>
  </si>
  <si>
    <t>Ψάρρο, το</t>
  </si>
  <si>
    <t>Psárro</t>
  </si>
  <si>
    <t>--- Δημοτική Ενότητα Πύλης</t>
  </si>
  <si>
    <t>--- Dhimotikí Enótita Pílis</t>
  </si>
  <si>
    <t>Άγιος Βησσαρίων, ο</t>
  </si>
  <si>
    <t>Ágios Vissaríon</t>
  </si>
  <si>
    <t>Άγιος Προκόπιος, ο</t>
  </si>
  <si>
    <t>Ágios Prokópios</t>
  </si>
  <si>
    <t>Άνω Παλαιοκαρυά, η</t>
  </si>
  <si>
    <t>Áno Paleokariá</t>
  </si>
  <si>
    <t>Κάτω Παλαιοκαρυά, η</t>
  </si>
  <si>
    <t>Káto Paleokariá</t>
  </si>
  <si>
    <t>Κοτρώνιον, το</t>
  </si>
  <si>
    <t>Kotrónion</t>
  </si>
  <si>
    <t>Λογγιαί, αι (Τ.Κ.Κοτρωνίου)</t>
  </si>
  <si>
    <t>Lonġié (T.K.Kotroníu)</t>
  </si>
  <si>
    <t>Λογγιές, οι (Τ.Κ.Ροποτού)</t>
  </si>
  <si>
    <t>Lonġiés (T.K.Ropotú)</t>
  </si>
  <si>
    <t>Μέση Παλαιοκαρυά, η</t>
  </si>
  <si>
    <t>Mési Paleokariá</t>
  </si>
  <si>
    <t>Πύλη, η</t>
  </si>
  <si>
    <t>Píli</t>
  </si>
  <si>
    <t>Ροποτόν, το</t>
  </si>
  <si>
    <t>Ropotón</t>
  </si>
  <si>
    <t>Τσεκούρα, η</t>
  </si>
  <si>
    <t>Tsekúra</t>
  </si>
  <si>
    <t>--------- Δήμος Τρικκαίων</t>
  </si>
  <si>
    <t>--------- Dhímos Trikkéon</t>
  </si>
  <si>
    <t>--- Δημοτική Ενότητα Εστιαιώτιδας</t>
  </si>
  <si>
    <t>--- Dhimotikí Enótita Estieótidhas</t>
  </si>
  <si>
    <t>Λόγγος, ο</t>
  </si>
  <si>
    <t>Lónġos</t>
  </si>
  <si>
    <t>Μεγαλοχώριον, το</t>
  </si>
  <si>
    <t>Megalohórion</t>
  </si>
  <si>
    <t>Πατουλιά, η</t>
  </si>
  <si>
    <t>Patuliá</t>
  </si>
  <si>
    <t>Χρυσαυγή, η</t>
  </si>
  <si>
    <t>Hrisavgí</t>
  </si>
  <si>
    <t>--- Δημοτική Ενότητα Καλλιδένδρου</t>
  </si>
  <si>
    <t>--- Dhimotikí Enótita Kallidhéndhru</t>
  </si>
  <si>
    <t>Αμμουδιά, η</t>
  </si>
  <si>
    <t>Ammudhiá</t>
  </si>
  <si>
    <t>Βαλτινόν, το</t>
  </si>
  <si>
    <t>Valtinón</t>
  </si>
  <si>
    <t>Εξάλοφος, ο</t>
  </si>
  <si>
    <t>Eksálofos</t>
  </si>
  <si>
    <t>Κάτω Ελάτη, η</t>
  </si>
  <si>
    <t>Káto Eláti</t>
  </si>
  <si>
    <t>Ματσουκιώτικα, τα</t>
  </si>
  <si>
    <t>Matsukiótika</t>
  </si>
  <si>
    <t>Μέλιγος, ο</t>
  </si>
  <si>
    <t>Méligos</t>
  </si>
  <si>
    <t>Φωτάδα, η</t>
  </si>
  <si>
    <t>Fotádha</t>
  </si>
  <si>
    <t>--- Δημοτική Ενότητα Κόζιακα</t>
  </si>
  <si>
    <t>--- Dhimotikí Enótita Kóziaka</t>
  </si>
  <si>
    <t>Ανταλλάξιμα, τα</t>
  </si>
  <si>
    <t>Andalláksima</t>
  </si>
  <si>
    <t>Γενέσιον, το</t>
  </si>
  <si>
    <t>Genésion</t>
  </si>
  <si>
    <t>Γοργογύριον, το</t>
  </si>
  <si>
    <t>Gorgogírion</t>
  </si>
  <si>
    <t>Κόρη, η</t>
  </si>
  <si>
    <t>Kóri</t>
  </si>
  <si>
    <t>Ξυλοπάροικον, το</t>
  </si>
  <si>
    <t>Ksilopárikon</t>
  </si>
  <si>
    <t>--- Δημοτική Ενότητα Μεγάλων Καλυβίων</t>
  </si>
  <si>
    <t>--- Dhimotikí Enótita Megálon Kalivíon</t>
  </si>
  <si>
    <t>Γλίνος, ο</t>
  </si>
  <si>
    <t>Glínos</t>
  </si>
  <si>
    <t>Μεγάλα Καλύβια, τα</t>
  </si>
  <si>
    <t>Megála Kalívia</t>
  </si>
  <si>
    <t>--- Δημοτική Ενότητα Παληοκάστρου</t>
  </si>
  <si>
    <t>--- Dhimotikí Enótita Paliokástru</t>
  </si>
  <si>
    <t>Αγρελιά, η</t>
  </si>
  <si>
    <t>Agreliá</t>
  </si>
  <si>
    <t>Ζηλευτή, η</t>
  </si>
  <si>
    <t>Zileftí</t>
  </si>
  <si>
    <t>Κοκκόνα, η</t>
  </si>
  <si>
    <t>Kokkóna</t>
  </si>
  <si>
    <t>Κρηνίτσα, η</t>
  </si>
  <si>
    <t>Krinítsa</t>
  </si>
  <si>
    <t>Λαγκαδιά, η</t>
  </si>
  <si>
    <t>Lanġadhiá</t>
  </si>
  <si>
    <t>Λιόπρασον, το</t>
  </si>
  <si>
    <t>Lióprason</t>
  </si>
  <si>
    <t>--- Δημοτική Ενότητα Παραληθαίων</t>
  </si>
  <si>
    <t>--- Dhimotikí Enótita Paralithéon</t>
  </si>
  <si>
    <t>Ράξα, η</t>
  </si>
  <si>
    <t>Ráksa</t>
  </si>
  <si>
    <t>Σπαθάδες, οι</t>
  </si>
  <si>
    <t>Spathádhes</t>
  </si>
  <si>
    <t>Χαϊδεμένη, η</t>
  </si>
  <si>
    <t>Haidheméni</t>
  </si>
  <si>
    <t>--- Δημοτική Ενότητα Τρικκαίων</t>
  </si>
  <si>
    <t>--- Dhimotikí Enótita Trikkéon</t>
  </si>
  <si>
    <t>Απόστολοι, οι</t>
  </si>
  <si>
    <t>Apóstoli</t>
  </si>
  <si>
    <t>Περδικορράχη, η</t>
  </si>
  <si>
    <t>Perdhikorráhi</t>
  </si>
  <si>
    <t>Τρίκαλα, τα</t>
  </si>
  <si>
    <t>Tríkala</t>
  </si>
  <si>
    <t>--- Δημοτική Ενότητα Φαλωρείας</t>
  </si>
  <si>
    <t>--- Dhimotikí Enótita Falorías</t>
  </si>
  <si>
    <t>Καλονέριον, το</t>
  </si>
  <si>
    <t>Kalonérion</t>
  </si>
  <si>
    <t>Μέγα Κεφαλόβρυσον, το</t>
  </si>
  <si>
    <t>Méga Kefalóvrison</t>
  </si>
  <si>
    <t>Μεγάρχη, η</t>
  </si>
  <si>
    <t>Megárhi</t>
  </si>
  <si>
    <t>Ουρανός, ο</t>
  </si>
  <si>
    <t>Uranós</t>
  </si>
  <si>
    <t>--------- Δήμος Φαρκαδόνας</t>
  </si>
  <si>
    <t>--------- Dhímos Farkadhónas</t>
  </si>
  <si>
    <t>--- Δημοτική Ενότητα Οιχαλίας (Νεοχωρίου)</t>
  </si>
  <si>
    <t>--- Dhimotikí Enótita Ihalías (Neohoríu)</t>
  </si>
  <si>
    <t>Γεωργανάδες, οι</t>
  </si>
  <si>
    <t>Georganádhes</t>
  </si>
  <si>
    <t>Κλοκοτός, ο</t>
  </si>
  <si>
    <t>Klokotós</t>
  </si>
  <si>
    <t>Οιχαλία, η</t>
  </si>
  <si>
    <t>Ihalía</t>
  </si>
  <si>
    <t>--- Δημοτική Ενότητα Πελλιναίων</t>
  </si>
  <si>
    <t>--- Dhimotikí Enótita Pellinéon</t>
  </si>
  <si>
    <t>Νομή, η</t>
  </si>
  <si>
    <t>Nomí</t>
  </si>
  <si>
    <t>Πετρόπορος, ο</t>
  </si>
  <si>
    <t>Petróporos</t>
  </si>
  <si>
    <t>Σερβωτά, τα</t>
  </si>
  <si>
    <t>Servotá</t>
  </si>
  <si>
    <t>Φανερωμένη, η</t>
  </si>
  <si>
    <t>Faneroméni</t>
  </si>
  <si>
    <t>--- Δημοτική Ενότητα Φαρκαδόνας</t>
  </si>
  <si>
    <t>--- Dhimotikí Enótita Farkadhónas</t>
  </si>
  <si>
    <t>Αχλαδοχώριον, το</t>
  </si>
  <si>
    <t>Ahladhohórion</t>
  </si>
  <si>
    <t>Γριζάνον, το</t>
  </si>
  <si>
    <t>Grizánon</t>
  </si>
  <si>
    <t>Διάσελλον, το</t>
  </si>
  <si>
    <t>Dhiásellon</t>
  </si>
  <si>
    <t>Ζάρκος, ο</t>
  </si>
  <si>
    <t>Zárkos</t>
  </si>
  <si>
    <t>Παναγίτσα, η</t>
  </si>
  <si>
    <t>Panagítsa</t>
  </si>
  <si>
    <t>Πηνειάς, η</t>
  </si>
  <si>
    <t>Piniás</t>
  </si>
  <si>
    <t>Φαρκαδών, η</t>
  </si>
  <si>
    <t>Farkadhón</t>
  </si>
  <si>
    <t>η</t>
  </si>
  <si>
    <t>Αγιά</t>
  </si>
  <si>
    <t>ο</t>
  </si>
  <si>
    <t>Αετόλοφος</t>
  </si>
  <si>
    <t>Ανάβρα</t>
  </si>
  <si>
    <t>το</t>
  </si>
  <si>
    <t>Γερακάριον</t>
  </si>
  <si>
    <t>Έλαφος</t>
  </si>
  <si>
    <t>Μεγαλόβρυσον</t>
  </si>
  <si>
    <t>Μεταξοχώριον</t>
  </si>
  <si>
    <t>οι</t>
  </si>
  <si>
    <t>Νερόμυλοι</t>
  </si>
  <si>
    <t>Ποταμιά</t>
  </si>
  <si>
    <t>Πρινιάς</t>
  </si>
  <si>
    <t>Αγία Παρασκευή</t>
  </si>
  <si>
    <t>Αλεξανδρινή</t>
  </si>
  <si>
    <t>Απόστολος Παύλος</t>
  </si>
  <si>
    <t>Καρίτσα</t>
  </si>
  <si>
    <t>αι</t>
  </si>
  <si>
    <t>Κόκκινο Νερό</t>
  </si>
  <si>
    <t>Μονή Αγίου Δημητρίου</t>
  </si>
  <si>
    <t>Ομόλιον</t>
  </si>
  <si>
    <t>Παλαιόπυργος</t>
  </si>
  <si>
    <t>Πλατειά 'Αμμος</t>
  </si>
  <si>
    <t>Στόμιον</t>
  </si>
  <si>
    <t>Αμυγδαλή</t>
  </si>
  <si>
    <t>Ανατολή</t>
  </si>
  <si>
    <t>Δήμητρα</t>
  </si>
  <si>
    <t>Καστρίον</t>
  </si>
  <si>
    <t>Κάτω Αμυγδαλή</t>
  </si>
  <si>
    <t>Μαρμαρίνη</t>
  </si>
  <si>
    <t>Νεοχώριον</t>
  </si>
  <si>
    <t>Τσαϊρι</t>
  </si>
  <si>
    <t>Αγιόκαμπος</t>
  </si>
  <si>
    <t>Βελίκα</t>
  </si>
  <si>
    <t>τα</t>
  </si>
  <si>
    <t>Ισιώματα</t>
  </si>
  <si>
    <t>Κάτω Πολυδένδριον</t>
  </si>
  <si>
    <t>Κάτω Σωτηρίτσα</t>
  </si>
  <si>
    <t>Κόκκινο Νερό Μελιβοίας</t>
  </si>
  <si>
    <t>Κουτσουπιά</t>
  </si>
  <si>
    <t>Μελίβοια</t>
  </si>
  <si>
    <t>Οστροβός</t>
  </si>
  <si>
    <t>Παλιουριά</t>
  </si>
  <si>
    <t>Ρακοπόταμος</t>
  </si>
  <si>
    <t>Σκήτη</t>
  </si>
  <si>
    <t>Σκλήθρον</t>
  </si>
  <si>
    <t>Σωτηρίτσα</t>
  </si>
  <si>
    <t>Άκρη</t>
  </si>
  <si>
    <t>Κρανέα Ελασσόνος</t>
  </si>
  <si>
    <t>Λουτρόν</t>
  </si>
  <si>
    <t>Αμπέλια</t>
  </si>
  <si>
    <t>Βάρκος</t>
  </si>
  <si>
    <t>Βερδικούσσα</t>
  </si>
  <si>
    <t>Κουτσούφλιανη</t>
  </si>
  <si>
    <t>Παλιάμπελα</t>
  </si>
  <si>
    <t>Παλιάσκια</t>
  </si>
  <si>
    <t>Αγιονέριον</t>
  </si>
  <si>
    <t>Αετορράχη</t>
  </si>
  <si>
    <t>Βαλανίδα</t>
  </si>
  <si>
    <t>Γαλανόβρυση</t>
  </si>
  <si>
    <t>Δρυμός</t>
  </si>
  <si>
    <t>Ελασσών</t>
  </si>
  <si>
    <t>Ευαγγελισμός</t>
  </si>
  <si>
    <t>Κεφαλόβρυσον</t>
  </si>
  <si>
    <t>Κλεισούρα</t>
  </si>
  <si>
    <t>Λεύκη</t>
  </si>
  <si>
    <t>Μικρόν Ελευθεροχώριον</t>
  </si>
  <si>
    <t>Παλαιόκαστρον</t>
  </si>
  <si>
    <t>Στεφανόβουνον</t>
  </si>
  <si>
    <t>Καρυά</t>
  </si>
  <si>
    <t>Κρυόβρυση</t>
  </si>
  <si>
    <t>Συκαμινέα</t>
  </si>
  <si>
    <t>Δολίχη</t>
  </si>
  <si>
    <t>Λιβάδι</t>
  </si>
  <si>
    <t>Ασπρόχωμα</t>
  </si>
  <si>
    <t>Ιερά Μονή Σπαρμού</t>
  </si>
  <si>
    <t>Καλλιθέα</t>
  </si>
  <si>
    <t>Καλύβια</t>
  </si>
  <si>
    <t>Κοκκινόγειον</t>
  </si>
  <si>
    <t>Κοκκινοπηλός</t>
  </si>
  <si>
    <t>Λόφος</t>
  </si>
  <si>
    <t>Ολυμπιάς</t>
  </si>
  <si>
    <t>Πετρωτόν</t>
  </si>
  <si>
    <t>Πύθιον</t>
  </si>
  <si>
    <t>Σκοπιά</t>
  </si>
  <si>
    <t>Σπαρμός</t>
  </si>
  <si>
    <t>Φλάμπουρον</t>
  </si>
  <si>
    <t>Αμούριον</t>
  </si>
  <si>
    <t>Βλαχογιάννιον</t>
  </si>
  <si>
    <t>Δομένικον</t>
  </si>
  <si>
    <t>Καλύβια Αναλήψεως</t>
  </si>
  <si>
    <t>Μαγούλα</t>
  </si>
  <si>
    <t>Μέγα Ελευθεροχώριον</t>
  </si>
  <si>
    <t>Μεσοχώριον</t>
  </si>
  <si>
    <t>Πραιτώριον</t>
  </si>
  <si>
    <t>Συκέα</t>
  </si>
  <si>
    <t>Άζωρος</t>
  </si>
  <si>
    <t>Γεράνια</t>
  </si>
  <si>
    <t>Γιαννωτά</t>
  </si>
  <si>
    <t>Λυκούδιον</t>
  </si>
  <si>
    <t>Μηλέα</t>
  </si>
  <si>
    <t>Σαραντάπορον</t>
  </si>
  <si>
    <t>Συκιά</t>
  </si>
  <si>
    <t>Τσαπουρνιά</t>
  </si>
  <si>
    <t>Φαρμάκη</t>
  </si>
  <si>
    <t>Τσαρίτσανη</t>
  </si>
  <si>
    <t>Αρμένιον</t>
  </si>
  <si>
    <t>Αχίλλειον</t>
  </si>
  <si>
    <t>Μέγα Μοναστήριον</t>
  </si>
  <si>
    <t>Νίκη</t>
  </si>
  <si>
    <t>Σωτήριον</t>
  </si>
  <si>
    <t>Αγναντερή</t>
  </si>
  <si>
    <t>Αγροκήπιον</t>
  </si>
  <si>
    <t>Καλαμάκιον</t>
  </si>
  <si>
    <t>Κιλελέρ</t>
  </si>
  <si>
    <t>Κοκκίναι</t>
  </si>
  <si>
    <t>Λοφίσκος</t>
  </si>
  <si>
    <t>Μέλισσα</t>
  </si>
  <si>
    <t>Νέον Περιβόλιον</t>
  </si>
  <si>
    <t>Άγιοι Ανάργυροι</t>
  </si>
  <si>
    <t>Άγιος Γεώργιος</t>
  </si>
  <si>
    <t>Άνω Βούναινα</t>
  </si>
  <si>
    <t>Βούναινα</t>
  </si>
  <si>
    <t>Δοξαράς</t>
  </si>
  <si>
    <t>Κάμπος</t>
  </si>
  <si>
    <t>Κραννών</t>
  </si>
  <si>
    <t>Κρύα Βρύση</t>
  </si>
  <si>
    <t>Κυπάρισσος</t>
  </si>
  <si>
    <t>Μαυροβούνιον</t>
  </si>
  <si>
    <t>Μεσορράχη</t>
  </si>
  <si>
    <t>Μικρόν Βουνόν</t>
  </si>
  <si>
    <t>Ψυχικόν</t>
  </si>
  <si>
    <t>Δίλοφον</t>
  </si>
  <si>
    <t>Ζάππειον</t>
  </si>
  <si>
    <t>Καλόν Νερό</t>
  </si>
  <si>
    <t>Κυπαρίσσια</t>
  </si>
  <si>
    <t>Μοσχοχώριον</t>
  </si>
  <si>
    <t>Μύρα</t>
  </si>
  <si>
    <t>Νέα Λεύκη</t>
  </si>
  <si>
    <t>Νέαι Καρυαί</t>
  </si>
  <si>
    <t>Νίκαια</t>
  </si>
  <si>
    <t>Ρεύμα</t>
  </si>
  <si>
    <t>Σοφόν</t>
  </si>
  <si>
    <t>Χαρά</t>
  </si>
  <si>
    <t>Αναγέννησις</t>
  </si>
  <si>
    <t>Γαλήνη</t>
  </si>
  <si>
    <t>Γλαύκη</t>
  </si>
  <si>
    <t>Ελευθέριον</t>
  </si>
  <si>
    <t>Μελία</t>
  </si>
  <si>
    <t>Μελισσοχώριον</t>
  </si>
  <si>
    <t>Μόδεστος</t>
  </si>
  <si>
    <t>Νάματα</t>
  </si>
  <si>
    <t>Ομορφοχώριον</t>
  </si>
  <si>
    <t>Πλατύκαμπος</t>
  </si>
  <si>
    <t>Πρόδρομος</t>
  </si>
  <si>
    <t>Χάλκη</t>
  </si>
  <si>
    <t>Γιάννουλη</t>
  </si>
  <si>
    <t>Δασοχώριον</t>
  </si>
  <si>
    <t>Θεραπευτική Κοινότητα Έξοδος</t>
  </si>
  <si>
    <t>Φάλαννα</t>
  </si>
  <si>
    <t>Αμυγδαλέα</t>
  </si>
  <si>
    <t>Αργυρόμυλος</t>
  </si>
  <si>
    <t>Ελευθεραί</t>
  </si>
  <si>
    <t>Κάστρον</t>
  </si>
  <si>
    <t>Κοιλάδα</t>
  </si>
  <si>
    <t>Κουτσόχερον</t>
  </si>
  <si>
    <t>Μάνδρα</t>
  </si>
  <si>
    <t>Ραχούλα</t>
  </si>
  <si>
    <t>Συνοικισμός Προσφύγων</t>
  </si>
  <si>
    <t>Αμφιθέα</t>
  </si>
  <si>
    <t>Κουλούριον</t>
  </si>
  <si>
    <t>Λάρισα</t>
  </si>
  <si>
    <t>Τερψιθέα</t>
  </si>
  <si>
    <t>Αμπελάκια</t>
  </si>
  <si>
    <t>Τέμπη</t>
  </si>
  <si>
    <t>Γόννοι</t>
  </si>
  <si>
    <t>Ελαία</t>
  </si>
  <si>
    <t>Ιτέα</t>
  </si>
  <si>
    <t>Καλλιπεύκη</t>
  </si>
  <si>
    <t>Άγιος Κωνσταντίνος</t>
  </si>
  <si>
    <t>Αιγάνη</t>
  </si>
  <si>
    <t>Καστρί Λουτρό</t>
  </si>
  <si>
    <t>Κάτω Αιγάνη</t>
  </si>
  <si>
    <t>Κουλούρα</t>
  </si>
  <si>
    <t>Κρανέα</t>
  </si>
  <si>
    <t>Νέα Μεσάγκαλα</t>
  </si>
  <si>
    <t>Παπαπούλι</t>
  </si>
  <si>
    <t>Παραλία Κουλούρας</t>
  </si>
  <si>
    <t>Περαταριά</t>
  </si>
  <si>
    <t>Πυργετός</t>
  </si>
  <si>
    <t>Ραψάνη</t>
  </si>
  <si>
    <t>Γυρτώνη</t>
  </si>
  <si>
    <t>Ελάτεια</t>
  </si>
  <si>
    <t>Μακρυχώριον</t>
  </si>
  <si>
    <t>Παραπόταμος</t>
  </si>
  <si>
    <t>Καλοχώριον</t>
  </si>
  <si>
    <t>Κόρακας</t>
  </si>
  <si>
    <t>Κυψελοχώριον</t>
  </si>
  <si>
    <t>Νέσσων</t>
  </si>
  <si>
    <t>Όσσα</t>
  </si>
  <si>
    <t>Πουρνάριον</t>
  </si>
  <si>
    <t>Σπηλιά</t>
  </si>
  <si>
    <t>Συκούριον</t>
  </si>
  <si>
    <t>Χειμάδιον</t>
  </si>
  <si>
    <t>Αμπελών</t>
  </si>
  <si>
    <t>Βρυότοπος</t>
  </si>
  <si>
    <t>Δελέρια</t>
  </si>
  <si>
    <t>Μικρόλιθος</t>
  </si>
  <si>
    <t>Ροδιά</t>
  </si>
  <si>
    <t>Αγία Σοφία</t>
  </si>
  <si>
    <t>Άνω Αργυροπούλειον</t>
  </si>
  <si>
    <t>Αργυροπούλειον</t>
  </si>
  <si>
    <t>Βοτανοχώριον</t>
  </si>
  <si>
    <t>Δαμάσιον</t>
  </si>
  <si>
    <t>Δαμασούλιον</t>
  </si>
  <si>
    <t>Δένδρα</t>
  </si>
  <si>
    <t>Κριτήρι</t>
  </si>
  <si>
    <t>Λυγαριά</t>
  </si>
  <si>
    <t>Περίχωρα</t>
  </si>
  <si>
    <t>Πλατανούλια</t>
  </si>
  <si>
    <t>Τύρναβος</t>
  </si>
  <si>
    <t>Ανωχώριον</t>
  </si>
  <si>
    <t>Αύρα</t>
  </si>
  <si>
    <t>Βασιλής</t>
  </si>
  <si>
    <t>Ελληνικόν</t>
  </si>
  <si>
    <t>Κατωχώριον</t>
  </si>
  <si>
    <t>Κρήνη</t>
  </si>
  <si>
    <t>Μέγα Ευύδριον</t>
  </si>
  <si>
    <t>Μικρό Ευύδριο</t>
  </si>
  <si>
    <t>Πολυνέριον</t>
  </si>
  <si>
    <t>Πυργάκια</t>
  </si>
  <si>
    <t>Σταυρός</t>
  </si>
  <si>
    <t>Υπέρεια</t>
  </si>
  <si>
    <t>Άγιος Αντώνιος</t>
  </si>
  <si>
    <t>Δενδροχώριον</t>
  </si>
  <si>
    <t>Καστράκιον</t>
  </si>
  <si>
    <t>Κοκκίνω</t>
  </si>
  <si>
    <t>Ναρθάκιον</t>
  </si>
  <si>
    <t>Πλάτανος</t>
  </si>
  <si>
    <t>Αγία Τριάς</t>
  </si>
  <si>
    <t>Άγιος Χαράλαμπος</t>
  </si>
  <si>
    <t>Αμπελεία</t>
  </si>
  <si>
    <t>Άνω Βασιλικά</t>
  </si>
  <si>
    <t>Αργιθέα</t>
  </si>
  <si>
    <t>Ασπρόγεια</t>
  </si>
  <si>
    <t>Βαμβακού</t>
  </si>
  <si>
    <t>Δασόλοφος</t>
  </si>
  <si>
    <t>Δενδράκιον</t>
  </si>
  <si>
    <t>Ερέτρια</t>
  </si>
  <si>
    <t>Ζωοδόχος Πηγή</t>
  </si>
  <si>
    <t>Θετίδιον</t>
  </si>
  <si>
    <t>Κάτω Βασιλικά</t>
  </si>
  <si>
    <t>Κάτω Δασόλοφος</t>
  </si>
  <si>
    <t>Νεράιδα</t>
  </si>
  <si>
    <t>Ξυλάδες</t>
  </si>
  <si>
    <t>Παλαιόμυλος</t>
  </si>
  <si>
    <t>Πολυδάμειον</t>
  </si>
  <si>
    <t>Ρευματιά</t>
  </si>
  <si>
    <t>Ρήγαιον</t>
  </si>
  <si>
    <t>Σιτόχωρον</t>
  </si>
  <si>
    <t>Σκοτούσσα</t>
  </si>
  <si>
    <t>Χαλκιάδες</t>
  </si>
  <si>
    <t>Βρυσιά</t>
  </si>
  <si>
    <t>Ρύζιον</t>
  </si>
  <si>
    <t>Σταθμός</t>
  </si>
  <si>
    <t>Φάρσαλα</t>
  </si>
  <si>
    <t>Αετοχώριον</t>
  </si>
  <si>
    <t>Αργυραίικα</t>
  </si>
  <si>
    <t>Βασιλάδες</t>
  </si>
  <si>
    <t>Βλάσιον</t>
  </si>
  <si>
    <t>Δάφνη</t>
  </si>
  <si>
    <t>Δροσάτον</t>
  </si>
  <si>
    <t>Κουμπουριανά</t>
  </si>
  <si>
    <t>Κρανιά</t>
  </si>
  <si>
    <t>Λεοντίτον</t>
  </si>
  <si>
    <t>Λιβάδια</t>
  </si>
  <si>
    <t>Μαντζιουραίϊκα</t>
  </si>
  <si>
    <t>Μάραθος Γ'</t>
  </si>
  <si>
    <t>Μονή Σπηλιάς</t>
  </si>
  <si>
    <t>Παλαιοχώριον</t>
  </si>
  <si>
    <t>Πετρίλον</t>
  </si>
  <si>
    <t>Πετροχώριον</t>
  </si>
  <si>
    <t>Πολύδροσον</t>
  </si>
  <si>
    <t>Ρωμιά</t>
  </si>
  <si>
    <t>Ρώσσης</t>
  </si>
  <si>
    <t>Στεφανιάς</t>
  </si>
  <si>
    <t>Φουντωτόν</t>
  </si>
  <si>
    <t>Χαλκιόπουλον</t>
  </si>
  <si>
    <t>Χάρις</t>
  </si>
  <si>
    <t>Άγιοι Απόστολοι</t>
  </si>
  <si>
    <t>Ανθηρόν</t>
  </si>
  <si>
    <t>Βαρκά</t>
  </si>
  <si>
    <t>Γραβιά</t>
  </si>
  <si>
    <t>Ελληνικά</t>
  </si>
  <si>
    <t>Ζερβό</t>
  </si>
  <si>
    <t>Θερινόν</t>
  </si>
  <si>
    <t>Καλή Κώμη</t>
  </si>
  <si>
    <t>Κούκκος</t>
  </si>
  <si>
    <t>Κριτσάριον</t>
  </si>
  <si>
    <t>Λαγκάδιον</t>
  </si>
  <si>
    <t>Λεύκα</t>
  </si>
  <si>
    <t>Μεσοβούνιον</t>
  </si>
  <si>
    <t>Μεταμόρφωσις</t>
  </si>
  <si>
    <t>Ξηρόκαμπος</t>
  </si>
  <si>
    <t>Παλαιόδενδρος</t>
  </si>
  <si>
    <t>Παλαιοχωράκιον</t>
  </si>
  <si>
    <t>Παλιόρογκα</t>
  </si>
  <si>
    <t>Περιβόλιον</t>
  </si>
  <si>
    <t>Πτελέα</t>
  </si>
  <si>
    <t>Ρόγκια</t>
  </si>
  <si>
    <t>Τρίλοφον</t>
  </si>
  <si>
    <t>Φτέρη</t>
  </si>
  <si>
    <t>Αργύριον</t>
  </si>
  <si>
    <t>Αρδάνοβον</t>
  </si>
  <si>
    <t>Βραγκιανά</t>
  </si>
  <si>
    <t>Γριμπιανά</t>
  </si>
  <si>
    <t>Δένδρος</t>
  </si>
  <si>
    <t>Καταφύλλιον</t>
  </si>
  <si>
    <t>Κελλάρια</t>
  </si>
  <si>
    <t>Μακρύκαμπος</t>
  </si>
  <si>
    <t>Μάραθος Β'</t>
  </si>
  <si>
    <t>Μάραθος</t>
  </si>
  <si>
    <t>Μεγάλη Πέτρα</t>
  </si>
  <si>
    <t>Μελάνυδρον</t>
  </si>
  <si>
    <t>Νεοχώρια</t>
  </si>
  <si>
    <t>Νούλες</t>
  </si>
  <si>
    <t>Ξεράκια</t>
  </si>
  <si>
    <t>Πλάγια</t>
  </si>
  <si>
    <t>Πράβα</t>
  </si>
  <si>
    <t>Ταξιάρχης</t>
  </si>
  <si>
    <t>Αγία Αγάθη</t>
  </si>
  <si>
    <t>Αμάραντος</t>
  </si>
  <si>
    <t>Αμπελικόν</t>
  </si>
  <si>
    <t>Γιαννουσαίικα</t>
  </si>
  <si>
    <t>Ζωγρί</t>
  </si>
  <si>
    <t>Ίταμος</t>
  </si>
  <si>
    <t>Καλλίθηρον</t>
  </si>
  <si>
    <t>Καροπλέσιον</t>
  </si>
  <si>
    <t>Καστανέα</t>
  </si>
  <si>
    <t>Καταφύγιον</t>
  </si>
  <si>
    <t>Κουκκαίικα</t>
  </si>
  <si>
    <t>Κουτσοπάπουλος</t>
  </si>
  <si>
    <t>Κούτσουρον</t>
  </si>
  <si>
    <t>Μέγας Λάκκος</t>
  </si>
  <si>
    <t>Μούχα</t>
  </si>
  <si>
    <t>Παλαιοζογλόπι</t>
  </si>
  <si>
    <t>Απιδέα</t>
  </si>
  <si>
    <t>Δαφνοσπηλιά</t>
  </si>
  <si>
    <t>Ζαΐμιον</t>
  </si>
  <si>
    <t>Καλλιφώνιον</t>
  </si>
  <si>
    <t>Μαυρονέριον</t>
  </si>
  <si>
    <t>Μολόχα</t>
  </si>
  <si>
    <t>Παλιούριον</t>
  </si>
  <si>
    <t>Άγιος Θεόδωρος</t>
  </si>
  <si>
    <t>Μύρινα</t>
  </si>
  <si>
    <t>Πτελοπούλα</t>
  </si>
  <si>
    <t>Αγιοπηγή</t>
  </si>
  <si>
    <t>Αρτεσιανόν</t>
  </si>
  <si>
    <t>Καρδίτσα</t>
  </si>
  <si>
    <t>Καρδιτσομαγούλα</t>
  </si>
  <si>
    <t>Μαύρικα</t>
  </si>
  <si>
    <t>Παλαιοκκλήσιον</t>
  </si>
  <si>
    <t>Παραγωγικόν</t>
  </si>
  <si>
    <t>Ρούσσον</t>
  </si>
  <si>
    <t>Γεωργικόν</t>
  </si>
  <si>
    <t>Μητρόπολις</t>
  </si>
  <si>
    <t>Ξινονέριον</t>
  </si>
  <si>
    <t>Πανόραμα</t>
  </si>
  <si>
    <t>Πορτίτσα</t>
  </si>
  <si>
    <t>Φράγκον</t>
  </si>
  <si>
    <t>Αγία Μαρίνα</t>
  </si>
  <si>
    <t>Καλύβια Φυλακτής</t>
  </si>
  <si>
    <t>Καρβασαράς</t>
  </si>
  <si>
    <t>Κέδρος</t>
  </si>
  <si>
    <t>Κουτσοδήμος</t>
  </si>
  <si>
    <t>Κρυονέριον</t>
  </si>
  <si>
    <t>Λογγά</t>
  </si>
  <si>
    <t>Μέγα Ρεύμα</t>
  </si>
  <si>
    <t>Μπελοκομίτη</t>
  </si>
  <si>
    <t>Πεζούλα</t>
  </si>
  <si>
    <t>Πετρωτό</t>
  </si>
  <si>
    <t>Προσήλια</t>
  </si>
  <si>
    <t>Ραφήνα</t>
  </si>
  <si>
    <t>Φυλακτή</t>
  </si>
  <si>
    <t>Άγιος Αθανάσιος</t>
  </si>
  <si>
    <t>Άγιος Νικόλαος</t>
  </si>
  <si>
    <t>Κερασέα</t>
  </si>
  <si>
    <t>Λαμπερόν</t>
  </si>
  <si>
    <t>Μεσενικόλας</t>
  </si>
  <si>
    <t>Μονή Κορώνης</t>
  </si>
  <si>
    <t>Μορφοβούνιον</t>
  </si>
  <si>
    <t>Μοσχάτον</t>
  </si>
  <si>
    <t>Νεβρόπολη</t>
  </si>
  <si>
    <t>Ράζια</t>
  </si>
  <si>
    <t>Ραχωβίτσα</t>
  </si>
  <si>
    <t>Τσαρδάκι</t>
  </si>
  <si>
    <t>Άγιος Ακάκιος</t>
  </si>
  <si>
    <t>Ελληνόπυργος</t>
  </si>
  <si>
    <t>Ζωγραφία</t>
  </si>
  <si>
    <t>Κανάλια</t>
  </si>
  <si>
    <t>Καππάς</t>
  </si>
  <si>
    <t>Κόμπελος</t>
  </si>
  <si>
    <t>Λοξάδα</t>
  </si>
  <si>
    <t>Λυγαριές</t>
  </si>
  <si>
    <t>Πύργος Ιθώμης</t>
  </si>
  <si>
    <t>Φανάριον</t>
  </si>
  <si>
    <t>Χάρμα</t>
  </si>
  <si>
    <t>Ανθοχώριον</t>
  </si>
  <si>
    <t>Ανοιξιάτικο</t>
  </si>
  <si>
    <t>Αρπακιά</t>
  </si>
  <si>
    <t>Βαγένια</t>
  </si>
  <si>
    <t>Βατσουνιά</t>
  </si>
  <si>
    <t>Γελάνθη</t>
  </si>
  <si>
    <t>Γεώργιος Καραϊσκάκης</t>
  </si>
  <si>
    <t>Γράβια</t>
  </si>
  <si>
    <t>Δρακότρυπα</t>
  </si>
  <si>
    <t>Ελληνόκαστρον</t>
  </si>
  <si>
    <t>Ζαμανάτικο</t>
  </si>
  <si>
    <t>Κεραμαργιώ</t>
  </si>
  <si>
    <t>Κούρα</t>
  </si>
  <si>
    <t>Κρυοπηγή</t>
  </si>
  <si>
    <t>Λαζαρίνα</t>
  </si>
  <si>
    <t>Λάκκες</t>
  </si>
  <si>
    <t>Μαγουλίτσα</t>
  </si>
  <si>
    <t>Μαρτίνι</t>
  </si>
  <si>
    <t>Μαυρομμάτιον</t>
  </si>
  <si>
    <t>Μεγάλη Βρύση</t>
  </si>
  <si>
    <t>Μελιγός</t>
  </si>
  <si>
    <t>Μηλέαι</t>
  </si>
  <si>
    <t>Μονή Αγίας Τριάδος</t>
  </si>
  <si>
    <t>Μονή Αγίου Γεωργίου</t>
  </si>
  <si>
    <t>Μουζάκιον</t>
  </si>
  <si>
    <t>Νησιά</t>
  </si>
  <si>
    <t>Οξυά</t>
  </si>
  <si>
    <t>Πάδη</t>
  </si>
  <si>
    <t>Παλαιάμπελα</t>
  </si>
  <si>
    <t>Παλαιόκαστρο</t>
  </si>
  <si>
    <t>Παλαιοχώρι</t>
  </si>
  <si>
    <t>Πετρωτά</t>
  </si>
  <si>
    <t>Πευκόφυτον</t>
  </si>
  <si>
    <t>Πλατανάκος</t>
  </si>
  <si>
    <t>Πλατάνια</t>
  </si>
  <si>
    <t>Πορτή</t>
  </si>
  <si>
    <t>Σούλα</t>
  </si>
  <si>
    <t>Σπάθες</t>
  </si>
  <si>
    <t>Τρυγόνα</t>
  </si>
  <si>
    <t>Τσαρούχι</t>
  </si>
  <si>
    <t>Χαραυγή</t>
  </si>
  <si>
    <t>Αγναντερόν</t>
  </si>
  <si>
    <t>Ριζοβούνιον</t>
  </si>
  <si>
    <t>Άγιος Δημήτριος</t>
  </si>
  <si>
    <t>Βλοχός</t>
  </si>
  <si>
    <t>Γοργοβίται</t>
  </si>
  <si>
    <t>Καλυβάκια</t>
  </si>
  <si>
    <t>Κοσκινάς</t>
  </si>
  <si>
    <t>Λυκόρεμα</t>
  </si>
  <si>
    <t>Μάρκος</t>
  </si>
  <si>
    <t>Παλαμάς</t>
  </si>
  <si>
    <t>Ψαθοχώριον</t>
  </si>
  <si>
    <t>Καλογριανά</t>
  </si>
  <si>
    <t>Κόρδα</t>
  </si>
  <si>
    <t>Μαραθέα</t>
  </si>
  <si>
    <t>Πεδινόν</t>
  </si>
  <si>
    <t>Προάστιον</t>
  </si>
  <si>
    <t>Αστρίτσα</t>
  </si>
  <si>
    <t>Ηλίας</t>
  </si>
  <si>
    <t>Ορφανά</t>
  </si>
  <si>
    <t>Πέτρινον</t>
  </si>
  <si>
    <t>Συκέαι</t>
  </si>
  <si>
    <t>Φύλλον</t>
  </si>
  <si>
    <t>Ερμήτσιον</t>
  </si>
  <si>
    <t>Κυψέλη</t>
  </si>
  <si>
    <t>Ματαράγκα</t>
  </si>
  <si>
    <t>Πύργος Κιερίου</t>
  </si>
  <si>
    <t>Αηδονοχώριον</t>
  </si>
  <si>
    <t>Βαθύλακκος</t>
  </si>
  <si>
    <t>Θέρμα</t>
  </si>
  <si>
    <t>Θραψίμιον</t>
  </si>
  <si>
    <t>Κάρπη</t>
  </si>
  <si>
    <t>Λουτρά Σμοκόβου</t>
  </si>
  <si>
    <t>Λουτροπηγή</t>
  </si>
  <si>
    <t>Μονή Ρεντίνας</t>
  </si>
  <si>
    <t>Ρεντίνα</t>
  </si>
  <si>
    <t>Άγιος Βησσάριος</t>
  </si>
  <si>
    <t>Άμπελος</t>
  </si>
  <si>
    <t>Ανώγειον</t>
  </si>
  <si>
    <t>Γεφύρια</t>
  </si>
  <si>
    <t>Καππαδοκικόν</t>
  </si>
  <si>
    <t>Καρποχώριον</t>
  </si>
  <si>
    <t>Μασχολούριον</t>
  </si>
  <si>
    <t>Μαυραχάδες</t>
  </si>
  <si>
    <t>Νέα Ζωή</t>
  </si>
  <si>
    <t>Πασχαλίτσα</t>
  </si>
  <si>
    <t>Σοφάδες</t>
  </si>
  <si>
    <t>Ταυρωπός</t>
  </si>
  <si>
    <t>Φιλία</t>
  </si>
  <si>
    <t>Ασημοχώριον</t>
  </si>
  <si>
    <t>Αχλαδέα</t>
  </si>
  <si>
    <t>Γραμματικόν</t>
  </si>
  <si>
    <t>Κάτω Κτιμένη</t>
  </si>
  <si>
    <t>Κτιμένη</t>
  </si>
  <si>
    <t>Λεοντάριον</t>
  </si>
  <si>
    <t>Νέον Ικόνιον</t>
  </si>
  <si>
    <t>Άγιος Ιωάννης</t>
  </si>
  <si>
    <t>Αλμυρός</t>
  </si>
  <si>
    <t>Ανθότοπος</t>
  </si>
  <si>
    <t>Άνω Μαυρόλοφος</t>
  </si>
  <si>
    <t>Αργιλοχώριον</t>
  </si>
  <si>
    <t>Ευξεινούπολις</t>
  </si>
  <si>
    <t>Ζαρκαδοχώριον</t>
  </si>
  <si>
    <t>Κοκκωτοί</t>
  </si>
  <si>
    <t>Κορφαλάκιον</t>
  </si>
  <si>
    <t>Κρόκιον</t>
  </si>
  <si>
    <t>Κωφοί</t>
  </si>
  <si>
    <t>Μαυρόλοφος</t>
  </si>
  <si>
    <t>Νέος Πλάτανος</t>
  </si>
  <si>
    <t>Νεοχωράκιον</t>
  </si>
  <si>
    <t>Παραλία Αλμυρού</t>
  </si>
  <si>
    <t>Πέρδικα</t>
  </si>
  <si>
    <t>Φυλάκη</t>
  </si>
  <si>
    <t>Χοροστάσι</t>
  </si>
  <si>
    <t>Άγιοι Θεόδωροι</t>
  </si>
  <si>
    <t>το (νησίς)</t>
  </si>
  <si>
    <t>Γαβριανή</t>
  </si>
  <si>
    <t>Καραβοτσάκι</t>
  </si>
  <si>
    <t>Λειχούρα</t>
  </si>
  <si>
    <t>Λουτρό</t>
  </si>
  <si>
    <t>Πηγάδιον</t>
  </si>
  <si>
    <t>Πτελεός</t>
  </si>
  <si>
    <t>Αμαλιάπολις</t>
  </si>
  <si>
    <t>Βρύναινα</t>
  </si>
  <si>
    <t>Δρυμών</t>
  </si>
  <si>
    <t>ο (νησίς)</t>
  </si>
  <si>
    <t>Κονταρόλακκα</t>
  </si>
  <si>
    <t>Νηές</t>
  </si>
  <si>
    <t>Σούρπη</t>
  </si>
  <si>
    <t>Αγριά</t>
  </si>
  <si>
    <t>Ανεμούτσα</t>
  </si>
  <si>
    <t>Δράκεια</t>
  </si>
  <si>
    <t>Χάνια</t>
  </si>
  <si>
    <t>Διμήνι</t>
  </si>
  <si>
    <t>Κάκκαβος</t>
  </si>
  <si>
    <t>Παλιούρι</t>
  </si>
  <si>
    <t>Σέσκλο</t>
  </si>
  <si>
    <t>Χρυσή Ακτή Παναγίας</t>
  </si>
  <si>
    <t>Άγιος Απόστολος ο Νέος</t>
  </si>
  <si>
    <t>Άγιος Βλάσιος</t>
  </si>
  <si>
    <t>Άγιος Λαυρέντιος</t>
  </si>
  <si>
    <t>Άγιος Μηνάς</t>
  </si>
  <si>
    <t>Άνω Λεχώνια</t>
  </si>
  <si>
    <t>Βροχιά</t>
  </si>
  <si>
    <t>Κάτω Λεχώνια</t>
  </si>
  <si>
    <t>Μαλάκιον</t>
  </si>
  <si>
    <t>Πλατανίδια</t>
  </si>
  <si>
    <t>Σερβανάτες</t>
  </si>
  <si>
    <t>Στρόφιλος</t>
  </si>
  <si>
    <t>Βόλος</t>
  </si>
  <si>
    <t>Άγιος Ονούφριος</t>
  </si>
  <si>
    <t>Ανακασιά</t>
  </si>
  <si>
    <t>Άνω Βόλος</t>
  </si>
  <si>
    <t>Ιωλκός</t>
  </si>
  <si>
    <t>Μακρινίτσα</t>
  </si>
  <si>
    <t>Αϊδίνιον</t>
  </si>
  <si>
    <t>Βελανιδιά</t>
  </si>
  <si>
    <t>Δημητριάδα</t>
  </si>
  <si>
    <t>Καστράκι</t>
  </si>
  <si>
    <t>Κριθαριά</t>
  </si>
  <si>
    <t>Μικροθήβαι</t>
  </si>
  <si>
    <t>Νέα Αγχίαλος</t>
  </si>
  <si>
    <t>Γλαφυρά</t>
  </si>
  <si>
    <t>Κλήμα</t>
  </si>
  <si>
    <t>Μελισσάτικα</t>
  </si>
  <si>
    <t>Νέα Ιωνία</t>
  </si>
  <si>
    <t>Φυτόκον</t>
  </si>
  <si>
    <t>Άλλη Μεριά</t>
  </si>
  <si>
    <t>Γορίτσα</t>
  </si>
  <si>
    <t>Πορταριά</t>
  </si>
  <si>
    <t>Σταγιάται</t>
  </si>
  <si>
    <t>Άγιοι Σαράντα</t>
  </si>
  <si>
    <t>Ανάληψη</t>
  </si>
  <si>
    <t>Ελίτσα</t>
  </si>
  <si>
    <t>Ζαγορά</t>
  </si>
  <si>
    <t>Καράβωμα</t>
  </si>
  <si>
    <t>Μακρυρράχη</t>
  </si>
  <si>
    <t>Οβριός</t>
  </si>
  <si>
    <t>Πουρίον</t>
  </si>
  <si>
    <t>Χορευτόν</t>
  </si>
  <si>
    <t>ο (Τ.Κ.Αγίου Δημητρίου Πηλίου)</t>
  </si>
  <si>
    <t>ο (Τ.Κ.Μουρεσίου)</t>
  </si>
  <si>
    <t>Ανήλιον</t>
  </si>
  <si>
    <t>Κάτω Ξορύχτι</t>
  </si>
  <si>
    <t>Κισσός</t>
  </si>
  <si>
    <t>Μουρέσιον</t>
  </si>
  <si>
    <t>Μυλοπόταμος</t>
  </si>
  <si>
    <t>Νταμούχαρη</t>
  </si>
  <si>
    <t>Ξορύχτιον</t>
  </si>
  <si>
    <t>Πλάκα</t>
  </si>
  <si>
    <t>Τσαγκαράδα</t>
  </si>
  <si>
    <t>Αργαλαστή</t>
  </si>
  <si>
    <t>Κάλαμος</t>
  </si>
  <si>
    <t>Λεφόκαστρον</t>
  </si>
  <si>
    <t>Μετόχιον</t>
  </si>
  <si>
    <t>Μυριοβρύτη</t>
  </si>
  <si>
    <t>Ξινόβρυση</t>
  </si>
  <si>
    <t>Πάλτση</t>
  </si>
  <si>
    <t>Πάου</t>
  </si>
  <si>
    <t>Ποτιστικά</t>
  </si>
  <si>
    <t>Χόρτον</t>
  </si>
  <si>
    <t>Αφέται</t>
  </si>
  <si>
    <t>Άφυσσος</t>
  </si>
  <si>
    <t>Ζερβόχια</t>
  </si>
  <si>
    <t>Λαμπινού</t>
  </si>
  <si>
    <t>Προφήτης Ηλίας</t>
  </si>
  <si>
    <t>Συκή</t>
  </si>
  <si>
    <t>Άγιος Γεώργιος Νηλείας</t>
  </si>
  <si>
    <t>Άνω Γατζέα</t>
  </si>
  <si>
    <t>Βυζίτσα</t>
  </si>
  <si>
    <t>Δύο Ρεύματα</t>
  </si>
  <si>
    <t>Καλά Νερά</t>
  </si>
  <si>
    <t>Κάτω Γατζέα</t>
  </si>
  <si>
    <t>Κορόπη</t>
  </si>
  <si>
    <t>Μηλιές</t>
  </si>
  <si>
    <t>Πινακάτες</t>
  </si>
  <si>
    <t>Σταυροδρόμι</t>
  </si>
  <si>
    <t>Άγιος Ανδρέας</t>
  </si>
  <si>
    <t>Βοδίνι</t>
  </si>
  <si>
    <t>Καστρί</t>
  </si>
  <si>
    <t>Κουκουλαίικα</t>
  </si>
  <si>
    <t>Κυδωνιές</t>
  </si>
  <si>
    <t>Λαύκος</t>
  </si>
  <si>
    <t>Λύρη</t>
  </si>
  <si>
    <t>Μαραθιάς</t>
  </si>
  <si>
    <t>Μαύρη Πέτρα</t>
  </si>
  <si>
    <t>Μηλίνα</t>
  </si>
  <si>
    <t>Μικρόν</t>
  </si>
  <si>
    <t>Μορτιά</t>
  </si>
  <si>
    <t>Μούσγες</t>
  </si>
  <si>
    <t>Πατριχώρι</t>
  </si>
  <si>
    <t>Πηγαί</t>
  </si>
  <si>
    <t>Πλατανιά</t>
  </si>
  <si>
    <t>Προμύριον</t>
  </si>
  <si>
    <t>Τρόχαλα</t>
  </si>
  <si>
    <t>Χονδρή Άμμος</t>
  </si>
  <si>
    <t>Αγία Κυριακή</t>
  </si>
  <si>
    <t>Αλατάς</t>
  </si>
  <si>
    <t>Γεροπλίνα</t>
  </si>
  <si>
    <t>Κότται</t>
  </si>
  <si>
    <t>Μονή Παναγίας</t>
  </si>
  <si>
    <t>Παλαιόν Τρικέριον</t>
  </si>
  <si>
    <t>Πύθος</t>
  </si>
  <si>
    <t>Τρικέριον</t>
  </si>
  <si>
    <t>Ριζόμυλος</t>
  </si>
  <si>
    <t>Στεφανοβίκειον</t>
  </si>
  <si>
    <t>Βενέτον</t>
  </si>
  <si>
    <t>Καμάρι</t>
  </si>
  <si>
    <t>Κεραμίδιον</t>
  </si>
  <si>
    <t>Μονή Μεταμορφώσεως Σωτήρος Φλαμουρίου</t>
  </si>
  <si>
    <t>Άγιος Γεώργιος Φερών</t>
  </si>
  <si>
    <t>Αερινόν</t>
  </si>
  <si>
    <t>Βελεστίνον</t>
  </si>
  <si>
    <t>Ελευθεροχώριο</t>
  </si>
  <si>
    <t>Κοκκαλαίικα</t>
  </si>
  <si>
    <t>Κοκκίνα</t>
  </si>
  <si>
    <t>Μικρόν Περιβολάκιον</t>
  </si>
  <si>
    <t>Περίβλεπτον</t>
  </si>
  <si>
    <t>Πολυζαίϊκα</t>
  </si>
  <si>
    <t>Χλόη</t>
  </si>
  <si>
    <t>Άγιος Πέτρος</t>
  </si>
  <si>
    <t>οι (νησίς)</t>
  </si>
  <si>
    <t>Αλόννησος</t>
  </si>
  <si>
    <t>Βότση</t>
  </si>
  <si>
    <t>Γέρακας</t>
  </si>
  <si>
    <t>τα (νησίς)</t>
  </si>
  <si>
    <t>Καλαμάκια</t>
  </si>
  <si>
    <t>η (νησίς)</t>
  </si>
  <si>
    <t>Κυρά Παναγιά</t>
  </si>
  <si>
    <t>Μαρπούντα</t>
  </si>
  <si>
    <t>Μουρτερό</t>
  </si>
  <si>
    <t>Πατητήριον</t>
  </si>
  <si>
    <t>Περιστέρα</t>
  </si>
  <si>
    <t>Πιπέριον</t>
  </si>
  <si>
    <t>Στενή Βάλα</t>
  </si>
  <si>
    <t>Αχλαδιάς</t>
  </si>
  <si>
    <t>Ζορμπάδες</t>
  </si>
  <si>
    <t>Καναπίτσα</t>
  </si>
  <si>
    <t>Κατσαρός</t>
  </si>
  <si>
    <t>Κολιός</t>
  </si>
  <si>
    <t>Κουκουναριές</t>
  </si>
  <si>
    <t>Μονή Ευαγγελιστρίας</t>
  </si>
  <si>
    <t>Ξάνεμος</t>
  </si>
  <si>
    <t>Πλατανιάς</t>
  </si>
  <si>
    <t>Σκίαθος</t>
  </si>
  <si>
    <t>Τρούλλος</t>
  </si>
  <si>
    <t>Αγνώντας</t>
  </si>
  <si>
    <t>Αθέατον</t>
  </si>
  <si>
    <t>Γλώσσα</t>
  </si>
  <si>
    <t>Καλόγηρος</t>
  </si>
  <si>
    <t>Λουτράκιον</t>
  </si>
  <si>
    <t>Μύλοι</t>
  </si>
  <si>
    <t>Νέο Κλήμα</t>
  </si>
  <si>
    <t>Πάνορμος</t>
  </si>
  <si>
    <t>Σκόπελος</t>
  </si>
  <si>
    <t>Στάφυλος</t>
  </si>
  <si>
    <t>Ανθούσα</t>
  </si>
  <si>
    <t>Δολιανά</t>
  </si>
  <si>
    <t>Καλλιρρόη</t>
  </si>
  <si>
    <t>Κατάφυτον</t>
  </si>
  <si>
    <t>Κονάκια</t>
  </si>
  <si>
    <t>Πολυθέα</t>
  </si>
  <si>
    <t>Στεφάνιον</t>
  </si>
  <si>
    <t>Χαλίκιον</t>
  </si>
  <si>
    <t>Βασιλική</t>
  </si>
  <si>
    <t>Θεόπετρα</t>
  </si>
  <si>
    <t>Βιτουμάς</t>
  </si>
  <si>
    <t>Βλαχάβα</t>
  </si>
  <si>
    <t>Διάβα</t>
  </si>
  <si>
    <t>Καλαμπάκα</t>
  </si>
  <si>
    <t>Μεγάλη Κερασέα</t>
  </si>
  <si>
    <t>Μουργκάνη</t>
  </si>
  <si>
    <t>Ορθοβούνιον</t>
  </si>
  <si>
    <t>Σαρακήνα</t>
  </si>
  <si>
    <t>Τριφύλλια</t>
  </si>
  <si>
    <t>Αμάραντον</t>
  </si>
  <si>
    <t>Αμπελοχώριον</t>
  </si>
  <si>
    <t>Ελάφιον</t>
  </si>
  <si>
    <t>Καλομοίρα</t>
  </si>
  <si>
    <t>Ματονέριον</t>
  </si>
  <si>
    <t>Μηλότοπος</t>
  </si>
  <si>
    <t>Αηδών</t>
  </si>
  <si>
    <t>Γλυκομηλέα</t>
  </si>
  <si>
    <t>Καλογριανή</t>
  </si>
  <si>
    <t>Κλεινόν</t>
  </si>
  <si>
    <t>Μπάσια</t>
  </si>
  <si>
    <t>Χρύσινο</t>
  </si>
  <si>
    <t>Χρυσομηλέα</t>
  </si>
  <si>
    <t>Κορυδαλλός</t>
  </si>
  <si>
    <t>Μαλακάσιον</t>
  </si>
  <si>
    <t>Παναγία</t>
  </si>
  <si>
    <t>Πεύκη</t>
  </si>
  <si>
    <t>Τρυγών</t>
  </si>
  <si>
    <t>Αχελινάδα</t>
  </si>
  <si>
    <t>Κονισκός</t>
  </si>
  <si>
    <t>Μαυρέλιον</t>
  </si>
  <si>
    <t>Φλαμπουρέσιον</t>
  </si>
  <si>
    <t>Φωτεινόν</t>
  </si>
  <si>
    <t>Αγιόφυλλον</t>
  </si>
  <si>
    <t>Αγναντιά</t>
  </si>
  <si>
    <t>Ασπροκκλησιά</t>
  </si>
  <si>
    <t>Γάβρος</t>
  </si>
  <si>
    <t>Θεοτόκος</t>
  </si>
  <si>
    <t>Κακοπλεύριον</t>
  </si>
  <si>
    <t>Κερασούλα</t>
  </si>
  <si>
    <t>Μύκανη</t>
  </si>
  <si>
    <t>Οξύνεια</t>
  </si>
  <si>
    <t>Σκεπάριον</t>
  </si>
  <si>
    <t>Σταγιάδες</t>
  </si>
  <si>
    <t>Ψήλωμα</t>
  </si>
  <si>
    <t>Αθαμανία</t>
  </si>
  <si>
    <t>Βακάριον</t>
  </si>
  <si>
    <t>Βροντερόν</t>
  </si>
  <si>
    <t>Γαρδίκιον</t>
  </si>
  <si>
    <t>Δέση</t>
  </si>
  <si>
    <t>Δροσοχώριον</t>
  </si>
  <si>
    <t>Ελάτη</t>
  </si>
  <si>
    <t>Καλόγηροι</t>
  </si>
  <si>
    <t>Λιπιότα</t>
  </si>
  <si>
    <t>Νεραϊδοχώρι</t>
  </si>
  <si>
    <t>Ξυλοχώριον</t>
  </si>
  <si>
    <t>Παλαιοχώριο</t>
  </si>
  <si>
    <t>Περτούλιον</t>
  </si>
  <si>
    <t>Πύρρα</t>
  </si>
  <si>
    <t>Φορτώσι</t>
  </si>
  <si>
    <t>Γόμφοι</t>
  </si>
  <si>
    <t>Δροσερόν</t>
  </si>
  <si>
    <t>Μουριά</t>
  </si>
  <si>
    <t>Παλαιομονάστηρον</t>
  </si>
  <si>
    <t>Πηγή</t>
  </si>
  <si>
    <t>Γκολφάριον</t>
  </si>
  <si>
    <t>Γλίστρα</t>
  </si>
  <si>
    <t>Καραβδαίικα</t>
  </si>
  <si>
    <t>Μπουρνιάς</t>
  </si>
  <si>
    <t>Μυρόφυλλον</t>
  </si>
  <si>
    <t>Πύργος</t>
  </si>
  <si>
    <t>Αετός</t>
  </si>
  <si>
    <t>Αρματολικόν</t>
  </si>
  <si>
    <t>Γράβος</t>
  </si>
  <si>
    <t>Κορυφή</t>
  </si>
  <si>
    <t>Λαφίνα</t>
  </si>
  <si>
    <t>Λεφαίικα</t>
  </si>
  <si>
    <t>Παχτούριον</t>
  </si>
  <si>
    <t>Σκλήθρα</t>
  </si>
  <si>
    <t>Βαλαμάνδριον</t>
  </si>
  <si>
    <t>Ελευθεροχώριον</t>
  </si>
  <si>
    <t>Λιλή</t>
  </si>
  <si>
    <t>Πιάλεια</t>
  </si>
  <si>
    <t>Φήκη</t>
  </si>
  <si>
    <t>Φιλύρα</t>
  </si>
  <si>
    <t>Βαθύρρευμα</t>
  </si>
  <si>
    <t>Βαλκάνον</t>
  </si>
  <si>
    <t>Εξοχή</t>
  </si>
  <si>
    <t>Ζωγραφαίικα</t>
  </si>
  <si>
    <t>Καρυές</t>
  </si>
  <si>
    <t>Λεπτοκαρυά</t>
  </si>
  <si>
    <t>Λιβαδοχώριον</t>
  </si>
  <si>
    <t>Μεσοχώρα</t>
  </si>
  <si>
    <t>Μοσχόφυτον</t>
  </si>
  <si>
    <t>Νέα Πεύκη</t>
  </si>
  <si>
    <t>Ορεινή</t>
  </si>
  <si>
    <t>Παναγιωταίικα</t>
  </si>
  <si>
    <t>Παράμερον</t>
  </si>
  <si>
    <t>Πλατανάκια</t>
  </si>
  <si>
    <t>Σπίτια</t>
  </si>
  <si>
    <t>Στουρναραίικα</t>
  </si>
  <si>
    <t>Ψάρρο</t>
  </si>
  <si>
    <t>Άγιος Βησσαρίων</t>
  </si>
  <si>
    <t>Άγιος Προκόπιος</t>
  </si>
  <si>
    <t>Άνω Παλαιοκαρυά</t>
  </si>
  <si>
    <t>Κάτω Παλαιοκαρυά</t>
  </si>
  <si>
    <t>Κοτρώνιον</t>
  </si>
  <si>
    <t>αι (Τ.Κ.Κοτρωνίου)</t>
  </si>
  <si>
    <t>Λογγιαί</t>
  </si>
  <si>
    <t>οι (Τ.Κ.Ροποτού)</t>
  </si>
  <si>
    <t>Λογγιές</t>
  </si>
  <si>
    <t>Μέση Παλαιοκαρυά</t>
  </si>
  <si>
    <t>Πύλη</t>
  </si>
  <si>
    <t>Ροποτόν</t>
  </si>
  <si>
    <t>Τσεκούρα</t>
  </si>
  <si>
    <t>Λόγγος</t>
  </si>
  <si>
    <t>Μεγαλοχώριον</t>
  </si>
  <si>
    <t>Πατουλιά</t>
  </si>
  <si>
    <t>Χρυσαυγή</t>
  </si>
  <si>
    <t>Αμμουδιά</t>
  </si>
  <si>
    <t>Βαλτινόν</t>
  </si>
  <si>
    <t>Εξάλοφος</t>
  </si>
  <si>
    <t>Κάτω Ελάτη</t>
  </si>
  <si>
    <t>Ματσουκιώτικα</t>
  </si>
  <si>
    <t>Μέλιγος</t>
  </si>
  <si>
    <t>Φωτάδα</t>
  </si>
  <si>
    <t>Ανταλλάξιμα</t>
  </si>
  <si>
    <t>Γενέσιον</t>
  </si>
  <si>
    <t>Γοργογύριον</t>
  </si>
  <si>
    <t>Ξυλοπάροικον</t>
  </si>
  <si>
    <t>Πρίνος</t>
  </si>
  <si>
    <t>Γλίνος</t>
  </si>
  <si>
    <t>Μεγάλα Καλύβια</t>
  </si>
  <si>
    <t>Αγρελιά</t>
  </si>
  <si>
    <t>Αρδάνιον</t>
  </si>
  <si>
    <t>Ζηλευτή</t>
  </si>
  <si>
    <t>Κοκκόνα</t>
  </si>
  <si>
    <t>Κρηνίτσα</t>
  </si>
  <si>
    <t>Λαγκαδιά</t>
  </si>
  <si>
    <t>Λιόπρασον</t>
  </si>
  <si>
    <t>Ράξα</t>
  </si>
  <si>
    <t>Ρίζωμα</t>
  </si>
  <si>
    <t>Σπαθάδες</t>
  </si>
  <si>
    <t>Χαϊδεμένη</t>
  </si>
  <si>
    <t>Απόστολοι</t>
  </si>
  <si>
    <t>Περδικορράχη</t>
  </si>
  <si>
    <t>Τρίκαλα</t>
  </si>
  <si>
    <t>Διαλεκτόν</t>
  </si>
  <si>
    <t>Διπόταμος</t>
  </si>
  <si>
    <t>Καλονέριον</t>
  </si>
  <si>
    <t>Μέγα Κεφαλόβρυσον</t>
  </si>
  <si>
    <t>Μεγάρχη</t>
  </si>
  <si>
    <t>Ουρανός</t>
  </si>
  <si>
    <t>Γεωργανάδες</t>
  </si>
  <si>
    <t>Κλοκοτός</t>
  </si>
  <si>
    <t>Οιχαλία</t>
  </si>
  <si>
    <t>Νομή</t>
  </si>
  <si>
    <t>Πετρόπορος</t>
  </si>
  <si>
    <t>Σερβωτά</t>
  </si>
  <si>
    <t>Ταξιάρχαι</t>
  </si>
  <si>
    <t>Φανερωμένη</t>
  </si>
  <si>
    <t>Αχλαδοχώριον</t>
  </si>
  <si>
    <t>Γριζάνον</t>
  </si>
  <si>
    <t>Διάσελλον</t>
  </si>
  <si>
    <t>Ζάρκος</t>
  </si>
  <si>
    <t>Παναγίτσα</t>
  </si>
  <si>
    <t>Πηνειάς</t>
  </si>
  <si>
    <t>Φαρκαδών</t>
  </si>
  <si>
    <t>Column1</t>
  </si>
  <si>
    <t>Column2</t>
  </si>
  <si>
    <t>Column3</t>
  </si>
  <si>
    <t>Column4</t>
  </si>
  <si>
    <t>Column5</t>
  </si>
  <si>
    <t>Δημοτική Ενότητα Αγιάς</t>
  </si>
  <si>
    <t>Δημοτική Ενότητα Ευρυμενών</t>
  </si>
  <si>
    <t>Δημοτική Ενότητα Λακέρειας</t>
  </si>
  <si>
    <t>Δημοτική Ενότητα Μελιβοίας</t>
  </si>
  <si>
    <t>Δημοτική Ενότητα Αντιχασίων</t>
  </si>
  <si>
    <t>Δημοτική Ενότητα Βερδικούσσης</t>
  </si>
  <si>
    <t>Δημοτική Ενότητα Ελασσόνας</t>
  </si>
  <si>
    <t>Δημοτική Ενότητα Καρυάς</t>
  </si>
  <si>
    <t>Δημοτική Ενότητα Λιβαδίου</t>
  </si>
  <si>
    <t>Δημοτική Ενότητα Ολύμπου</t>
  </si>
  <si>
    <t>Δημοτική Ενότητα Ποταμιάς</t>
  </si>
  <si>
    <t>Δημοτική Ενότητα Σαρανταπόρου</t>
  </si>
  <si>
    <t>Δημοτική Ενότητα Τσαριτσάνης</t>
  </si>
  <si>
    <t>Δημοτική Ενότητα Αρμενίου</t>
  </si>
  <si>
    <t>Δημοτική Ενότητα Κιλελέρ</t>
  </si>
  <si>
    <t>Δημοτική Ενότητα Κραννώνος</t>
  </si>
  <si>
    <t>Δημοτική Ενότητα Νίκαιας</t>
  </si>
  <si>
    <t>Δημοτική Ενότητα Πλατυκάμπου</t>
  </si>
  <si>
    <t>Δημοτική Ενότητα Γιάννουλης</t>
  </si>
  <si>
    <t>Δημοτική Ενότητα Κοιλάδας</t>
  </si>
  <si>
    <t>Δημοτική Ενότητα Λαρισαίων</t>
  </si>
  <si>
    <t>Δημοτική Ενότητα Αμπελακίων</t>
  </si>
  <si>
    <t>Δημοτική Ενότητα Γόννων</t>
  </si>
  <si>
    <t>Δημοτική Ενότητα Κάτω Ολύμπου</t>
  </si>
  <si>
    <t>Δημοτική Ενότητα Μακρυχωρίου</t>
  </si>
  <si>
    <t>Δημοτική Ενότητα Νέσσωνος</t>
  </si>
  <si>
    <t>Δημοτική Ενότητα Αμπελώνος</t>
  </si>
  <si>
    <t>Δημοτική Ενότητα Τυρνάβου</t>
  </si>
  <si>
    <t>Δημοτική Ενότητα Ενιππέα</t>
  </si>
  <si>
    <t>Δημοτική Ενότητα Ναρθακίου</t>
  </si>
  <si>
    <t>Δημοτική Ενότητα Πολυδάμαντα</t>
  </si>
  <si>
    <t>Δημοτική Ενότητα Φαρσάλων</t>
  </si>
  <si>
    <t>Δημοτική Ενότητα Ανατολικής Αργιθέας</t>
  </si>
  <si>
    <t>Δημοτική Ενότητα Αργιθέας</t>
  </si>
  <si>
    <t>Δημοτική Ενότητα Αχελώου</t>
  </si>
  <si>
    <t>Δημοτική Ενότητα Ιτάμου</t>
  </si>
  <si>
    <t>Δημοτική Ενότητα Καλλιφωνίου (Καλλιφώνου)</t>
  </si>
  <si>
    <t>Δημοτική Ενότητα Κάμπου</t>
  </si>
  <si>
    <t>Δημοτική Ενότητα Καρδίτσας</t>
  </si>
  <si>
    <t>Δημοτική Ενότητα Μητρόπολης</t>
  </si>
  <si>
    <t>Δημοτική Ενότητα Νεβρόπολης Αγράφων</t>
  </si>
  <si>
    <t>Δημοτική Ενότητα Πλαστήρα</t>
  </si>
  <si>
    <t>Δημοτική Ενότητα Ιθώμης</t>
  </si>
  <si>
    <t>Δημοτική Ενότητα Μουζακίου</t>
  </si>
  <si>
    <t>Δημοτική Ενότητα Παμίσου</t>
  </si>
  <si>
    <t>Δημοτική Ενότητα Παλαμά</t>
  </si>
  <si>
    <t>Δημοτική Ενότητα Σελλάνων</t>
  </si>
  <si>
    <t>Δημοτική Ενότητα Φύλλου</t>
  </si>
  <si>
    <t>Δημοτική Ενότητα Άρνης</t>
  </si>
  <si>
    <t>Δημοτική Ενότητα Μενελαΐδας</t>
  </si>
  <si>
    <t>Δημοτική Ενότητα Ρεντίνης</t>
  </si>
  <si>
    <t>Δημοτική Ενότητα Σοφάδων</t>
  </si>
  <si>
    <t>Δημοτική Ενότητα Ταμασίου</t>
  </si>
  <si>
    <t>Δημοτική Ενότητα Αλμυρού</t>
  </si>
  <si>
    <t>Δημοτική Ενότητα Ανάβρας</t>
  </si>
  <si>
    <t>Δημοτική Ενότητα Πτελεού</t>
  </si>
  <si>
    <t>Δημοτική Ενότητα Σούρπης</t>
  </si>
  <si>
    <t>Δημοτική Ενότητα Αγριάς</t>
  </si>
  <si>
    <t>Δημοτική Ενότητα Αισωνίας</t>
  </si>
  <si>
    <t>Δημοτική Ενότητα Αρτέμιδας</t>
  </si>
  <si>
    <t>Δημοτική Ενότητα Βόλου</t>
  </si>
  <si>
    <t>Δημοτική Ενότητα Ιωλκού</t>
  </si>
  <si>
    <t>Δημοτική Ενότητα Μακρινίτσης</t>
  </si>
  <si>
    <t>Δημοτική Ενότητα Νέας Αγχιάλου</t>
  </si>
  <si>
    <t>Δημοτική Ενότητα Νέας Ιωνίας</t>
  </si>
  <si>
    <t>Δημοτική Ενότητα Πορταριάς</t>
  </si>
  <si>
    <t>Δημοτική Ενότητα Ζαγοράς</t>
  </si>
  <si>
    <t>Δημοτική Ενότητα Μουρεσίου</t>
  </si>
  <si>
    <t>Δημοτική Ενότητα Αργαλαστής</t>
  </si>
  <si>
    <t>Δημοτική Ενότητα Αφετών</t>
  </si>
  <si>
    <t>Δημοτική Ενότητα Μηλεών</t>
  </si>
  <si>
    <t>Δημοτική Ενότητα Σηπιάδος</t>
  </si>
  <si>
    <t>Δημοτική Ενότητα Τρικερίου</t>
  </si>
  <si>
    <t>Δημοτική Ενότητα Κάρλας</t>
  </si>
  <si>
    <t>Δημοτική Ενότητα Κεραμιδίου</t>
  </si>
  <si>
    <t>Δημοτική Ενότητα Φερών</t>
  </si>
  <si>
    <t>Δήμος Αλοννήσου</t>
  </si>
  <si>
    <t>Δήμος Σκιάθου</t>
  </si>
  <si>
    <t>Δήμος Σκοπέλου</t>
  </si>
  <si>
    <t>Δημοτική Ενότητα Ασπροποτάμου</t>
  </si>
  <si>
    <t>Δημοτική Ενότητα Βασιλικής</t>
  </si>
  <si>
    <t>Δημοτική Ενότητα Καλαμπάκας</t>
  </si>
  <si>
    <t>Δημοτική Ενότητα Καστανιάς</t>
  </si>
  <si>
    <t>Δημοτική Ενότητα Κλεινοβού</t>
  </si>
  <si>
    <t>Δημοτική Ενότητα Μαλακασίου</t>
  </si>
  <si>
    <t>Δημοτική Ενότητα Τυμφαίων</t>
  </si>
  <si>
    <t>Δημοτική Ενότητα Χασίων</t>
  </si>
  <si>
    <t>Δημοτική Ενότητα Αιθήκων</t>
  </si>
  <si>
    <t>Δημοτική Ενότητα Γόμφων</t>
  </si>
  <si>
    <t>Δημοτική Ενότητα Μυροφύλλου</t>
  </si>
  <si>
    <t>Δημοτική Ενότητα Νεράιδας</t>
  </si>
  <si>
    <t>Δημοτική Ενότητα Πιαλείων</t>
  </si>
  <si>
    <t>Δημοτική Ενότητα Πινδέων</t>
  </si>
  <si>
    <t>Δημοτική Ενότητα Πύλης</t>
  </si>
  <si>
    <t>Δημοτική Ενότητα Εστιαιώτιδας</t>
  </si>
  <si>
    <t>Δημοτική Ενότητα Καλλιδένδρου</t>
  </si>
  <si>
    <t>Δημοτική Ενότητα Κόζιακα</t>
  </si>
  <si>
    <t>Δημοτική Ενότητα Μεγάλων Καλυβίων</t>
  </si>
  <si>
    <t>Δημοτική Ενότητα Παληοκάστρου</t>
  </si>
  <si>
    <t>Δημοτική Ενότητα Παραληθαίων</t>
  </si>
  <si>
    <t>Δημοτική Ενότητα Τρικκαίων</t>
  </si>
  <si>
    <t>Δημοτική Ενότητα Φαλωρείας</t>
  </si>
  <si>
    <t>Δημοτική Ενότητα Οιχαλίας (Νεοχωρίου)</t>
  </si>
  <si>
    <t>Δημοτική Ενότητα Πελλιναίων</t>
  </si>
  <si>
    <t>Δημοτική Ενότητα Φαρκαδόνας</t>
  </si>
  <si>
    <t>Column6</t>
  </si>
  <si>
    <t>Column42</t>
  </si>
  <si>
    <t>Column7</t>
  </si>
  <si>
    <t>Column8</t>
  </si>
  <si>
    <t>{"name":"</t>
  </si>
  <si>
    <t>,"longitude":</t>
  </si>
  <si>
    <t>,"population":</t>
  </si>
  <si>
    <t xml:space="preserve">,"stateCapital":false,"nationalCapital":false,"pk":null,"quiz":"europe","code":null,"archived":false,"percentageOfSessions":null}, </t>
  </si>
  <si>
    <t xml:space="preserve">,"stateCapital":true,"nationalCapital":false,"pk":null,"quiz":"europe","code":null,"archived":false,"percentageOfSessions":null}, </t>
  </si>
  <si>
    <t>Περιφέρεια Στερεάς Ελλάδας</t>
  </si>
  <si>
    <t>Periféria Stereás Elládhas</t>
  </si>
  <si>
    <t>Περιφερειακή Ενότητα Φθιώτιδας</t>
  </si>
  <si>
    <t>Periferiakí Enótita Fthiótidhas</t>
  </si>
  <si>
    <t>--------- Δήμος Αμφίκλειας - Ελάτειας</t>
  </si>
  <si>
    <t>--------- Dhímos Amfíklias - Elátias</t>
  </si>
  <si>
    <t>--- Δημοτική Ενότητα Αμφίκλειας</t>
  </si>
  <si>
    <t>--- Dhimotikí Enótita Amfíklias</t>
  </si>
  <si>
    <t>Αμφίκλεια, η</t>
  </si>
  <si>
    <t>Amfíklia</t>
  </si>
  <si>
    <t>Άνω Καλύβια, τα</t>
  </si>
  <si>
    <t>Áno Kalívia</t>
  </si>
  <si>
    <t>Άνω Μπράλος, ο</t>
  </si>
  <si>
    <t>Áno Brálos</t>
  </si>
  <si>
    <t>Δρυμαία, η</t>
  </si>
  <si>
    <t>Dhriméa</t>
  </si>
  <si>
    <t>Μονή Δαδίου, η</t>
  </si>
  <si>
    <t>Moní Dhadhíu</t>
  </si>
  <si>
    <t>Μπράλος, ο</t>
  </si>
  <si>
    <t>Brálos</t>
  </si>
  <si>
    <t>Ξυλικοί, οι</t>
  </si>
  <si>
    <t>Ksilikí</t>
  </si>
  <si>
    <t>Περδικόβρυση, η</t>
  </si>
  <si>
    <t>Perdhikóvrisi</t>
  </si>
  <si>
    <t>Πευκόβρυση, η</t>
  </si>
  <si>
    <t>Pefkóvrisi</t>
  </si>
  <si>
    <t>Σταθμός, ο (Δ.Κ.Αμφικλείας)</t>
  </si>
  <si>
    <t>Stathmós (Dh.K.Amfiklías)</t>
  </si>
  <si>
    <t>Σταθμός, ο (Τ.Κ.Μπράλου)</t>
  </si>
  <si>
    <t>Stathmós (T.K.Brálu)</t>
  </si>
  <si>
    <t>Τιθρώνιον, το</t>
  </si>
  <si>
    <t>Tithrónion</t>
  </si>
  <si>
    <t>Φτερόλακκα, η</t>
  </si>
  <si>
    <t>Fterólakka</t>
  </si>
  <si>
    <t>--- Δημοτική Ενότητα Ελάτειας</t>
  </si>
  <si>
    <t>--- Dhimotikí Enótita Elátias</t>
  </si>
  <si>
    <t>Ζέλιον, το</t>
  </si>
  <si>
    <t>Zélion</t>
  </si>
  <si>
    <t>Κατάλυμα, το</t>
  </si>
  <si>
    <t>Katálima</t>
  </si>
  <si>
    <t>Λευκοχώριον, το</t>
  </si>
  <si>
    <t>Lefkohórion</t>
  </si>
  <si>
    <t>Σφάκα, η</t>
  </si>
  <si>
    <t>Sfáka</t>
  </si>
  <si>
    <t>--- Δημοτική Ενότητα Τιθορέας</t>
  </si>
  <si>
    <t>--- Dhimotikí Enótita Tithoréas</t>
  </si>
  <si>
    <t>Ιερά Μονή Αγίας Μαρίνας, η</t>
  </si>
  <si>
    <t>Ierá Moní Agías Marínas</t>
  </si>
  <si>
    <t>Ιερά Μονή Μοδίου, η</t>
  </si>
  <si>
    <t>Ierá Moní Modhíu</t>
  </si>
  <si>
    <t>Ιερά Μονή Οδηγήτριας, η</t>
  </si>
  <si>
    <t>Ierá Moní Odhigítrias</t>
  </si>
  <si>
    <t>Κάτω Τιθορέα, η</t>
  </si>
  <si>
    <t>Káto Tithoréa</t>
  </si>
  <si>
    <t>Μόδιον, το</t>
  </si>
  <si>
    <t>Módhion</t>
  </si>
  <si>
    <t>Τιθορέα, η</t>
  </si>
  <si>
    <t>Tithoréa</t>
  </si>
  <si>
    <t>--------- Δήμος Δομοκού</t>
  </si>
  <si>
    <t>--------- Dhímos Dhomokú</t>
  </si>
  <si>
    <t>--- Δημοτική Ενότητα Δομοκού</t>
  </si>
  <si>
    <t>--- Dhimotikí Enótita Dhomokú</t>
  </si>
  <si>
    <t>Βούζιον, το</t>
  </si>
  <si>
    <t>Vúzion</t>
  </si>
  <si>
    <t>Γερακλίον, το</t>
  </si>
  <si>
    <t>Geraklíon</t>
  </si>
  <si>
    <t>Δομοκός, ο</t>
  </si>
  <si>
    <t>Dhomokós</t>
  </si>
  <si>
    <t>Καρυαί, αι</t>
  </si>
  <si>
    <t>Karié</t>
  </si>
  <si>
    <t>Μακρολίβαδον, το</t>
  </si>
  <si>
    <t>Makrolívadhon</t>
  </si>
  <si>
    <t>Μαντασιά, η</t>
  </si>
  <si>
    <t>Mandasiá</t>
  </si>
  <si>
    <t>Μελιταία, η</t>
  </si>
  <si>
    <t>Melitéa</t>
  </si>
  <si>
    <t>Νέα Μάκριση, η</t>
  </si>
  <si>
    <t>Néa Mákrisi</t>
  </si>
  <si>
    <t>Νέος Παλαμάς, ο</t>
  </si>
  <si>
    <t>Néos Palamás</t>
  </si>
  <si>
    <t>Πολυδένδριον, το</t>
  </si>
  <si>
    <t>Polidhéndhrion</t>
  </si>
  <si>
    <t>Σταθμός Δομοκού, ο</t>
  </si>
  <si>
    <t>Stathmós Dhomokú</t>
  </si>
  <si>
    <t>Φυλιαδών, η</t>
  </si>
  <si>
    <t>Filiadhón</t>
  </si>
  <si>
    <t>--- Δημοτική Ενότητα Θεσσαλιώτιδος</t>
  </si>
  <si>
    <t>--- Dhimotikí Enótita Thessaliótidhos</t>
  </si>
  <si>
    <t>Αγραπιδιά, η</t>
  </si>
  <si>
    <t>Agrapidhiá</t>
  </si>
  <si>
    <t>Άνω Αγόριανη, η</t>
  </si>
  <si>
    <t>Áno Agóriani</t>
  </si>
  <si>
    <t>Βαρδαλή, η</t>
  </si>
  <si>
    <t>Vardhalí</t>
  </si>
  <si>
    <t>Βελεσιώται, οι</t>
  </si>
  <si>
    <t>Velesióte</t>
  </si>
  <si>
    <t>Γαβράκια, τα</t>
  </si>
  <si>
    <t>Gavrákia</t>
  </si>
  <si>
    <t>Εκκάρα, η</t>
  </si>
  <si>
    <t>Ekkára</t>
  </si>
  <si>
    <t>Θαυμακόν, το</t>
  </si>
  <si>
    <t>Thavmakón</t>
  </si>
  <si>
    <t>Νέον Μοναστήριον, το</t>
  </si>
  <si>
    <t>Néon Monastírion</t>
  </si>
  <si>
    <t>Πετρίλια, τα</t>
  </si>
  <si>
    <t>Petrília</t>
  </si>
  <si>
    <t>Σοφιάδα, η</t>
  </si>
  <si>
    <t>Sofiádha</t>
  </si>
  <si>
    <t>--- Δημοτική Ενότητα Ξυνιάδος</t>
  </si>
  <si>
    <t>--- Dhimotikí Enótita Ksiniádhos</t>
  </si>
  <si>
    <t>Άγιος Στέφανος, ο</t>
  </si>
  <si>
    <t>Ágios Stéfanos</t>
  </si>
  <si>
    <t>Κορομηλέα, η</t>
  </si>
  <si>
    <t>Koromiléa</t>
  </si>
  <si>
    <t>Λουτρά Καΐτσης, τα</t>
  </si>
  <si>
    <t>Lutrá Kaítsis</t>
  </si>
  <si>
    <t>Μεταλλείον, το</t>
  </si>
  <si>
    <t>Metallíon</t>
  </si>
  <si>
    <t>Ξυνιάς, η</t>
  </si>
  <si>
    <t>Ksiniás</t>
  </si>
  <si>
    <t>Ομβριακή, η</t>
  </si>
  <si>
    <t>Omvriakí</t>
  </si>
  <si>
    <t>--------- Δήμος Λαμιέων</t>
  </si>
  <si>
    <t>--------- Dhímos Lamiéon</t>
  </si>
  <si>
    <t>--- Δημοτική Ενότητα Γοργοποτάμου</t>
  </si>
  <si>
    <t>--- Dhimotikí Enótita Gorgopotámu</t>
  </si>
  <si>
    <t>Άνω Βαρδάται, αι</t>
  </si>
  <si>
    <t>Áno Vardháte</t>
  </si>
  <si>
    <t>Άνω Δαμάστα, η</t>
  </si>
  <si>
    <t>Áno Dhamásta</t>
  </si>
  <si>
    <t>Γοργοπόταμος, ο</t>
  </si>
  <si>
    <t>Gorgopótamos</t>
  </si>
  <si>
    <t>Δελφίνον, το</t>
  </si>
  <si>
    <t>Dhelfínon</t>
  </si>
  <si>
    <t>Δύο Βουνά, τα</t>
  </si>
  <si>
    <t>Dhío Vuná</t>
  </si>
  <si>
    <t>Ηράκλεια, η</t>
  </si>
  <si>
    <t>Iráklia</t>
  </si>
  <si>
    <t>Κάτω Δαμάστα, η</t>
  </si>
  <si>
    <t>Káto Dhamásta</t>
  </si>
  <si>
    <t>Κουμαρίτσιον, το</t>
  </si>
  <si>
    <t>Kumarítsion</t>
  </si>
  <si>
    <t>Μονή Γενεσίου Θεοτόκου Δαμάστας, η</t>
  </si>
  <si>
    <t>Moní Genesíu Theotóku Dhamástas</t>
  </si>
  <si>
    <t>Μονή Γοργοεπηκόου, η</t>
  </si>
  <si>
    <t>Moní Gorgoepikóu</t>
  </si>
  <si>
    <t>Νέον Κρίκελλον, το</t>
  </si>
  <si>
    <t>Néon Kríkellon</t>
  </si>
  <si>
    <t>Οίτη, η</t>
  </si>
  <si>
    <t>Íti</t>
  </si>
  <si>
    <t>Σκαμνός, ο</t>
  </si>
  <si>
    <t>Skamnós</t>
  </si>
  <si>
    <t>Χαλβαντζαίικα, τα</t>
  </si>
  <si>
    <t>Halvandzéika</t>
  </si>
  <si>
    <t>--- Δημοτική Ενότητα Λαμιέων</t>
  </si>
  <si>
    <t>--- Dhimotikí Enótita Lamiéon</t>
  </si>
  <si>
    <t>Αγραδούλα, η</t>
  </si>
  <si>
    <t>Agradhúla</t>
  </si>
  <si>
    <t>Αγριλιά, η</t>
  </si>
  <si>
    <t>Agriliá</t>
  </si>
  <si>
    <t>Ανθήλη, η</t>
  </si>
  <si>
    <t>Anthíli</t>
  </si>
  <si>
    <t>Δίβρη, η</t>
  </si>
  <si>
    <t>Dhívri</t>
  </si>
  <si>
    <t>Ζακαίικα, τα</t>
  </si>
  <si>
    <t>Zakéika</t>
  </si>
  <si>
    <t>Θερμοπύλαι, αι</t>
  </si>
  <si>
    <t>Thermopíle</t>
  </si>
  <si>
    <t>Κόμμα, το</t>
  </si>
  <si>
    <t>Kómma</t>
  </si>
  <si>
    <t>Κωσταλέξης, ο</t>
  </si>
  <si>
    <t>Kostaléksis</t>
  </si>
  <si>
    <t>Λαμία, η</t>
  </si>
  <si>
    <t>Lamía</t>
  </si>
  <si>
    <t>Λιμογάρδιον, το</t>
  </si>
  <si>
    <t>Limogárdhion</t>
  </si>
  <si>
    <t>Λουτρά Θερμοπυλών, τα</t>
  </si>
  <si>
    <t>Lutrá Thermopilón</t>
  </si>
  <si>
    <t>Μονή Αντινίτσης, η</t>
  </si>
  <si>
    <t>Moní Andinítsis</t>
  </si>
  <si>
    <t>Ροδίτσα, η</t>
  </si>
  <si>
    <t>Rodhítsa</t>
  </si>
  <si>
    <t>Υδρόμυλος, ο</t>
  </si>
  <si>
    <t>Idhrómilos</t>
  </si>
  <si>
    <t>Φραντζής, ο</t>
  </si>
  <si>
    <t>Frandzís</t>
  </si>
  <si>
    <t>--- Δημοτική Ενότητα Λειανοκλαδίου</t>
  </si>
  <si>
    <t>--- Dhimotikí Enótita Lianokladhíu</t>
  </si>
  <si>
    <t>Ζηλευτόν, το</t>
  </si>
  <si>
    <t>Zileftón</t>
  </si>
  <si>
    <t>Λειανοκλάδιον, το</t>
  </si>
  <si>
    <t>Lianokládhion</t>
  </si>
  <si>
    <t>Μοσχοκαρυά, η</t>
  </si>
  <si>
    <t>Moshokariá</t>
  </si>
  <si>
    <t>Στίρφακα, η</t>
  </si>
  <si>
    <t>Stírfaka</t>
  </si>
  <si>
    <t>--- Δημοτική Ενότητα Παύλιανης</t>
  </si>
  <si>
    <t>--- Dhimotikí Enótita Pávlianis</t>
  </si>
  <si>
    <t>Νέα Παύλιανη, η</t>
  </si>
  <si>
    <t>Néa Pávliani</t>
  </si>
  <si>
    <t>Παύλιανη, η</t>
  </si>
  <si>
    <t>Pávliani</t>
  </si>
  <si>
    <t>--- Δημοτική Ενότητα Υπάτης</t>
  </si>
  <si>
    <t>--- Dhimotikí Enótita Ipátis</t>
  </si>
  <si>
    <t>Αμαλώτα, η</t>
  </si>
  <si>
    <t>Amalóta</t>
  </si>
  <si>
    <t>Αργυροχώριον, το</t>
  </si>
  <si>
    <t>Argirohórion</t>
  </si>
  <si>
    <t>Βαρκά, τα</t>
  </si>
  <si>
    <t>Βασιλικά, τα</t>
  </si>
  <si>
    <t>Vasiliká</t>
  </si>
  <si>
    <t>Ιερά Μονή Αγάθωνος, η</t>
  </si>
  <si>
    <t>Ierá Moní Agáthonos</t>
  </si>
  <si>
    <t>Καπνοχώριον, το</t>
  </si>
  <si>
    <t>Kapnohórion</t>
  </si>
  <si>
    <t>Κομποτάδες, οι</t>
  </si>
  <si>
    <t>Kombotádhes</t>
  </si>
  <si>
    <t>Λαδικού, η</t>
  </si>
  <si>
    <t>Ladhikú</t>
  </si>
  <si>
    <t>Λουτρά Υπάτης, τα</t>
  </si>
  <si>
    <t>Lutrá Ipátis</t>
  </si>
  <si>
    <t>Λυχνόν, το</t>
  </si>
  <si>
    <t>Lihnón</t>
  </si>
  <si>
    <t>Μεξιάται, αι</t>
  </si>
  <si>
    <t>Meksiáte</t>
  </si>
  <si>
    <t>Νέα Υπάτη, η</t>
  </si>
  <si>
    <t>Néa Ipáti</t>
  </si>
  <si>
    <t>Περιστέριον, το</t>
  </si>
  <si>
    <t>Peristérion</t>
  </si>
  <si>
    <t>Ροδωνιά, η</t>
  </si>
  <si>
    <t>Rodhoniá</t>
  </si>
  <si>
    <t>Συκά, η</t>
  </si>
  <si>
    <t>Siká</t>
  </si>
  <si>
    <t>Υπάτη, η</t>
  </si>
  <si>
    <t>Ipáti</t>
  </si>
  <si>
    <t>--------- Δήμος Λοκρών</t>
  </si>
  <si>
    <t>--------- Dhímos Lokrón</t>
  </si>
  <si>
    <t>--- Δημοτική Ενότητα Αταλάντης</t>
  </si>
  <si>
    <t>--- Dhimotikí Enótita Atalándis</t>
  </si>
  <si>
    <t>Αταλάντη, η</t>
  </si>
  <si>
    <t>Atalándi</t>
  </si>
  <si>
    <t>Έξαρχος, ο</t>
  </si>
  <si>
    <t>Éksarhos</t>
  </si>
  <si>
    <t>Ευκάλυπτος, ο</t>
  </si>
  <si>
    <t>Efkáliptos</t>
  </si>
  <si>
    <t>Καλαπόδιον, το</t>
  </si>
  <si>
    <t>Kalapódhion</t>
  </si>
  <si>
    <t>Κυπαρίσσιον, το</t>
  </si>
  <si>
    <t>Kiparíssion</t>
  </si>
  <si>
    <t>Κυρτώνη, η</t>
  </si>
  <si>
    <t>Kirtóni</t>
  </si>
  <si>
    <t>Μεγαπλάτανος, ο</t>
  </si>
  <si>
    <t>Megaplátanos</t>
  </si>
  <si>
    <t>Μικρόβιβος, ο</t>
  </si>
  <si>
    <t>Mikróvivos</t>
  </si>
  <si>
    <t>Μονή Αγίων Αναργύρων, η</t>
  </si>
  <si>
    <t>Moní Agíon Anargíron</t>
  </si>
  <si>
    <t>Παλίρροια, η</t>
  </si>
  <si>
    <t>Palírria</t>
  </si>
  <si>
    <t>Σκάλα, η</t>
  </si>
  <si>
    <t>Skála</t>
  </si>
  <si>
    <t>Τραγάνα, η</t>
  </si>
  <si>
    <t>Tragána</t>
  </si>
  <si>
    <t>--- Δημοτική Ενότητα Δαφνουσίων</t>
  </si>
  <si>
    <t>--- Dhimotikí Enótita Dhafnusíon</t>
  </si>
  <si>
    <t>Αγία Αικατερίνη, η</t>
  </si>
  <si>
    <t>Agía Ekateríni</t>
  </si>
  <si>
    <t>Αρκίτσα, η</t>
  </si>
  <si>
    <t>Arkítsa</t>
  </si>
  <si>
    <t>Γουλέμιον, το</t>
  </si>
  <si>
    <t>Gulémion</t>
  </si>
  <si>
    <t>Καλυψώ, η</t>
  </si>
  <si>
    <t>Kalipsó</t>
  </si>
  <si>
    <t>Λιβανάται, αι</t>
  </si>
  <si>
    <t>Livanáte</t>
  </si>
  <si>
    <t>Μελιδόνι, το</t>
  </si>
  <si>
    <t>Melidhóni</t>
  </si>
  <si>
    <t>Πουρνάρα, η</t>
  </si>
  <si>
    <t>Purnára</t>
  </si>
  <si>
    <t>--- Δημοτική Ενότητα Μαλεσίνης</t>
  </si>
  <si>
    <t>--- Dhimotikí Enótita Malesínis</t>
  </si>
  <si>
    <t>Λεκούνα, η</t>
  </si>
  <si>
    <t>Lekúna</t>
  </si>
  <si>
    <t>Μάζιον, το</t>
  </si>
  <si>
    <t>Mázion</t>
  </si>
  <si>
    <t>Μαλεσίνα, η</t>
  </si>
  <si>
    <t>Malesína</t>
  </si>
  <si>
    <t>Προσκυνάς, ο</t>
  </si>
  <si>
    <t>Proskinás</t>
  </si>
  <si>
    <t>--- Δημοτική Ενότητα Οπουντίων</t>
  </si>
  <si>
    <t>--- Dhimotikí Enótita Opundíon</t>
  </si>
  <si>
    <t>Λαγονήσι, το</t>
  </si>
  <si>
    <t>Lagonísi</t>
  </si>
  <si>
    <t>Λάρυμνα, η</t>
  </si>
  <si>
    <t>Lárimna</t>
  </si>
  <si>
    <t>Μαρτίνον, το</t>
  </si>
  <si>
    <t>Martínon</t>
  </si>
  <si>
    <t>Μεταλλεία, τα</t>
  </si>
  <si>
    <t>Metallía</t>
  </si>
  <si>
    <t>Μεταλλείον Τσούκκας, το</t>
  </si>
  <si>
    <t>Metallíon Tsúkkas</t>
  </si>
  <si>
    <t>--------- Δήμος Μακρακώμης</t>
  </si>
  <si>
    <t>--------- Dhímos Makrakómis</t>
  </si>
  <si>
    <t>--- Δημοτική Ενότητα Αγίου Γεωργίου Τυμφρηστού</t>
  </si>
  <si>
    <t>--- Dhimotikí Enótita Agíu Georgíu Timfristú</t>
  </si>
  <si>
    <t>Ασπρόκαμπος, ο</t>
  </si>
  <si>
    <t>Asprókambos</t>
  </si>
  <si>
    <t>Βίτολη, η</t>
  </si>
  <si>
    <t>Vítoli</t>
  </si>
  <si>
    <t>Δίκαστρον, το</t>
  </si>
  <si>
    <t>Dhíkastron</t>
  </si>
  <si>
    <t>Μαυρίλον, το</t>
  </si>
  <si>
    <t>Mavrílon</t>
  </si>
  <si>
    <t>Μεγάλη Κάψη, η</t>
  </si>
  <si>
    <t>Megáli Kápsi</t>
  </si>
  <si>
    <t>Μερκάδα, η</t>
  </si>
  <si>
    <t>Merkádha</t>
  </si>
  <si>
    <t>Μεσαία Κάψη, η</t>
  </si>
  <si>
    <t>Meséa Kápsi</t>
  </si>
  <si>
    <t>Πιτσιωτά, τα</t>
  </si>
  <si>
    <t>Pitsiotá</t>
  </si>
  <si>
    <t>--- Δημοτική Ενότητα Μακρακώμης</t>
  </si>
  <si>
    <t>--- Dhimotikí Enótita Makrakómis</t>
  </si>
  <si>
    <t>Αρχάνιον, το</t>
  </si>
  <si>
    <t>Arhánion</t>
  </si>
  <si>
    <t>Ασβέστιον, το</t>
  </si>
  <si>
    <t>Asvéstion</t>
  </si>
  <si>
    <t>Γιαννιτσού, η</t>
  </si>
  <si>
    <t>Giannitsú</t>
  </si>
  <si>
    <t>Λιτόσελον, το</t>
  </si>
  <si>
    <t>Litóselon</t>
  </si>
  <si>
    <t>Λουτρά Πλατυστόμου, τα</t>
  </si>
  <si>
    <t>Lutrá Platistómu</t>
  </si>
  <si>
    <t>Μακρακώμη, η</t>
  </si>
  <si>
    <t>Makrakómi</t>
  </si>
  <si>
    <t>Παλαιά Γιαννιτσού, η</t>
  </si>
  <si>
    <t>Paleá Giannitsú</t>
  </si>
  <si>
    <t>Παπαδέικα, τα</t>
  </si>
  <si>
    <t>Papadhéika</t>
  </si>
  <si>
    <t>Παππάς, ο</t>
  </si>
  <si>
    <t>Pappás</t>
  </si>
  <si>
    <t>Πλατύστομον, το</t>
  </si>
  <si>
    <t>Platístomon</t>
  </si>
  <si>
    <t>Ροβολιάριον, το</t>
  </si>
  <si>
    <t>Rovoliárion</t>
  </si>
  <si>
    <t>--- Δημοτική Ενότητα Σπερχειάδος</t>
  </si>
  <si>
    <t>--- Dhimotikí Enótita Sperhiádhos</t>
  </si>
  <si>
    <t>Άγιος Σώστης, ο</t>
  </si>
  <si>
    <t>Ágios Sóstis</t>
  </si>
  <si>
    <t>Ανοίγματα, τα</t>
  </si>
  <si>
    <t>Anígmata</t>
  </si>
  <si>
    <t>Άνω Καλλιθέα, η</t>
  </si>
  <si>
    <t>Áno Kallithéa</t>
  </si>
  <si>
    <t>Άνω Καμπιά, τα</t>
  </si>
  <si>
    <t>Áno Kambiá</t>
  </si>
  <si>
    <t>Άνω Φτέρη, η</t>
  </si>
  <si>
    <t>Áno Ftéri</t>
  </si>
  <si>
    <t>Αργύρια, τα</t>
  </si>
  <si>
    <t>Argíria</t>
  </si>
  <si>
    <t>Βλάχικος, ο</t>
  </si>
  <si>
    <t>Vláhikos</t>
  </si>
  <si>
    <t>Κάτω Καλλιθέα, η</t>
  </si>
  <si>
    <t>Káto Kallithéa</t>
  </si>
  <si>
    <t>Κάτω Καμπιά, τα</t>
  </si>
  <si>
    <t>Káto Kambiá</t>
  </si>
  <si>
    <t>Κάτω Κανάλια, τα</t>
  </si>
  <si>
    <t>Káto Kanália</t>
  </si>
  <si>
    <t>Κέδρα, τα</t>
  </si>
  <si>
    <t>Kédhra</t>
  </si>
  <si>
    <t>Κλωνίον, το</t>
  </si>
  <si>
    <t>Kloníon</t>
  </si>
  <si>
    <t>Κολοκυθιά, η</t>
  </si>
  <si>
    <t>Kolokithiá</t>
  </si>
  <si>
    <t>Κουρελέικα, τα</t>
  </si>
  <si>
    <t>Kureléika</t>
  </si>
  <si>
    <t>Κυριακοχώριον, το</t>
  </si>
  <si>
    <t>Kiriakohórion</t>
  </si>
  <si>
    <t>Λευκάς, η</t>
  </si>
  <si>
    <t>Lefkás</t>
  </si>
  <si>
    <t>Μάρμαρα, τα</t>
  </si>
  <si>
    <t>Mármara</t>
  </si>
  <si>
    <t>Μαστοραίικα, τα</t>
  </si>
  <si>
    <t>Mastoréika</t>
  </si>
  <si>
    <t>Μεσοποταμιά, η</t>
  </si>
  <si>
    <t>Mesopotamiá</t>
  </si>
  <si>
    <t>Νικολίτσιον, το</t>
  </si>
  <si>
    <t>Nikolítsion</t>
  </si>
  <si>
    <t>Παλαιοβράχα, η</t>
  </si>
  <si>
    <t>Paleovráha</t>
  </si>
  <si>
    <t>Πίτσιον, το</t>
  </si>
  <si>
    <t>Pítsion</t>
  </si>
  <si>
    <t>Πουγκάκια, τα</t>
  </si>
  <si>
    <t>Punġákia</t>
  </si>
  <si>
    <t>Σπερχειάς, η</t>
  </si>
  <si>
    <t>Sperhiás</t>
  </si>
  <si>
    <t>Χάνια Καμπιών, τα</t>
  </si>
  <si>
    <t>Hánia Kambión</t>
  </si>
  <si>
    <t>--- Δημοτική Ενότητα Τυμφρηστού</t>
  </si>
  <si>
    <t>--- Dhimotikí Enótita Timfristú</t>
  </si>
  <si>
    <t>Τυμφρηστός, ο</t>
  </si>
  <si>
    <t>Timfristós</t>
  </si>
  <si>
    <t>--------- Δήμος Μώλου - Αγίου Κωνσταντίνου</t>
  </si>
  <si>
    <t>--------- Dhímos Mólu - Agíu Konstandínu</t>
  </si>
  <si>
    <t>--- Δημοτική Ενότητα Αγίου Κωνσταντίνου</t>
  </si>
  <si>
    <t>--- Dhimotikí Enótita Agíu Konstandínu</t>
  </si>
  <si>
    <t>Άγναντη, η</t>
  </si>
  <si>
    <t>Ágnandi</t>
  </si>
  <si>
    <t>Ακτή, η</t>
  </si>
  <si>
    <t>Aktí</t>
  </si>
  <si>
    <t>Ασπρονέρι, το</t>
  </si>
  <si>
    <t>Aspronéri</t>
  </si>
  <si>
    <t>Λογγός, ο</t>
  </si>
  <si>
    <t>Lonġós</t>
  </si>
  <si>
    <t>Νέα Άγναντη, η</t>
  </si>
  <si>
    <t>Néa Ágnandi</t>
  </si>
  <si>
    <t>--- Δημοτική Ενότητα Καμένων Βούρλων</t>
  </si>
  <si>
    <t>--- Dhimotikí Enótita Kaménon Vúrlon</t>
  </si>
  <si>
    <t>Καινούργιον, το</t>
  </si>
  <si>
    <t>Kenúrgion</t>
  </si>
  <si>
    <t>Καμένα Βούρλα, τα</t>
  </si>
  <si>
    <t>Kaména Vúrla</t>
  </si>
  <si>
    <t>Νέο Θρόνιο, το</t>
  </si>
  <si>
    <t>Néo Thrónio</t>
  </si>
  <si>
    <t>Ρεγκίνιον, το</t>
  </si>
  <si>
    <t>Renġínion</t>
  </si>
  <si>
    <t>--- Δημοτική Ενότητα Μώλου</t>
  </si>
  <si>
    <t>--- Dhimotikí Enótita Mólu</t>
  </si>
  <si>
    <t>Άγιος Σεραφείμ, ο</t>
  </si>
  <si>
    <t>Ágios Serafím</t>
  </si>
  <si>
    <t>Καλλίδρομον, το</t>
  </si>
  <si>
    <t>Kallídhromon</t>
  </si>
  <si>
    <t>Καραβίδια, τα</t>
  </si>
  <si>
    <t>Karavídhia</t>
  </si>
  <si>
    <t>Κόμνινα, η</t>
  </si>
  <si>
    <t>Kómnina</t>
  </si>
  <si>
    <t>Μενδενίτσα, η</t>
  </si>
  <si>
    <t>Mendhenítsa</t>
  </si>
  <si>
    <t>Μώλος, ο</t>
  </si>
  <si>
    <t>Mólos</t>
  </si>
  <si>
    <t>Σκάρφεια, η</t>
  </si>
  <si>
    <t>Skárfia</t>
  </si>
  <si>
    <t>--------- Δήμος Στυλίδος</t>
  </si>
  <si>
    <t>--------- Dhímos Stilídhos</t>
  </si>
  <si>
    <t>--- Δημοτική Ενότητα Εχιναίων</t>
  </si>
  <si>
    <t>--- Dhimotikí Enótita Ehinéon</t>
  </si>
  <si>
    <t>Αχινός, ο</t>
  </si>
  <si>
    <t>Ahinós</t>
  </si>
  <si>
    <t>Αχλάδιον, το</t>
  </si>
  <si>
    <t>Ahládhion</t>
  </si>
  <si>
    <t>Δρέπανο, το</t>
  </si>
  <si>
    <t>Dhrépano</t>
  </si>
  <si>
    <t>Καραβόμυλος, ο</t>
  </si>
  <si>
    <t>Karavómilos</t>
  </si>
  <si>
    <t>Κουβέλα, η</t>
  </si>
  <si>
    <t>Kuvéla</t>
  </si>
  <si>
    <t>Νέα Σπαρτιά, η</t>
  </si>
  <si>
    <t>Néa Spartiá</t>
  </si>
  <si>
    <t>Παλαιοκερασέα, η</t>
  </si>
  <si>
    <t>Paleokeraséa</t>
  </si>
  <si>
    <t>Παραλία Αχινού, η</t>
  </si>
  <si>
    <t>Paralía Ahinú</t>
  </si>
  <si>
    <t>Παραλία Ραχών, η</t>
  </si>
  <si>
    <t>Paralía Rahón</t>
  </si>
  <si>
    <t>Ράχαι, αι</t>
  </si>
  <si>
    <t>Ráhe</t>
  </si>
  <si>
    <t>Σκασμάδα, η</t>
  </si>
  <si>
    <t>Skasmádha</t>
  </si>
  <si>
    <t>Σπαρτιά, η</t>
  </si>
  <si>
    <t>Spartiá</t>
  </si>
  <si>
    <t>Φούρνοι, οι</t>
  </si>
  <si>
    <t>Fúrni</t>
  </si>
  <si>
    <t>Φτιλιά, η</t>
  </si>
  <si>
    <t>Ftiliá</t>
  </si>
  <si>
    <t>--- Δημοτική Ενότητα Πελασγίας</t>
  </si>
  <si>
    <t>--- Dhimotikí Enótita Pelasgías</t>
  </si>
  <si>
    <t>Βαθύκοιλον, το</t>
  </si>
  <si>
    <t>Vathíkilon</t>
  </si>
  <si>
    <t>Γλύφα, η</t>
  </si>
  <si>
    <t>Glífa</t>
  </si>
  <si>
    <t>Δρυμάρια, τα</t>
  </si>
  <si>
    <t>Dhrimária</t>
  </si>
  <si>
    <t>Κυπαρισσών, ο</t>
  </si>
  <si>
    <t>Kiparissón</t>
  </si>
  <si>
    <t>Λιασίκι, το</t>
  </si>
  <si>
    <t>Liasíki</t>
  </si>
  <si>
    <t>Λιμάνι Βαθυκοίλου, το</t>
  </si>
  <si>
    <t>Limáni Vathikílu</t>
  </si>
  <si>
    <t>Παγώνι, το</t>
  </si>
  <si>
    <t>Pagóni</t>
  </si>
  <si>
    <t>Παραλία Πελασγίας, η</t>
  </si>
  <si>
    <t>Paralía Pelasgías</t>
  </si>
  <si>
    <t>Πελασγία, η</t>
  </si>
  <si>
    <t>Pelasgía</t>
  </si>
  <si>
    <t>Φανός, ο</t>
  </si>
  <si>
    <t>Fanós</t>
  </si>
  <si>
    <t>--- Δημοτική Ενότητα Στυλίδος</t>
  </si>
  <si>
    <t>--- Dhimotikí Enótita Stilídhos</t>
  </si>
  <si>
    <t>Άνυδρον, το</t>
  </si>
  <si>
    <t>Ánidhron</t>
  </si>
  <si>
    <t>Αυλάκιον, το</t>
  </si>
  <si>
    <t>Avlákion</t>
  </si>
  <si>
    <t>Κούτσουρο, το</t>
  </si>
  <si>
    <t>Kútsuro</t>
  </si>
  <si>
    <t>Λογγίτσιον, το</t>
  </si>
  <si>
    <t>Lonġítsion</t>
  </si>
  <si>
    <t>Μελίσσια, τα</t>
  </si>
  <si>
    <t>Melíssia</t>
  </si>
  <si>
    <t>Πεταράδες, οι</t>
  </si>
  <si>
    <t>Petarádhes</t>
  </si>
  <si>
    <t>Πλάκες, οι</t>
  </si>
  <si>
    <t>Plákes</t>
  </si>
  <si>
    <t>Στυλίς, η</t>
  </si>
  <si>
    <t>Stilís</t>
  </si>
  <si>
    <t>Περιφερειακή Ενότητα Βοιωτίας</t>
  </si>
  <si>
    <t>Periferiakí Enótita Viotías</t>
  </si>
  <si>
    <t>--------- Δήμος Αλίαρτου</t>
  </si>
  <si>
    <t>--------- Dhímos Alíartu</t>
  </si>
  <si>
    <t>--- Δημοτική Ενότητα Αλιάρτου</t>
  </si>
  <si>
    <t>--- Dhimotikí Enótita Aliártu</t>
  </si>
  <si>
    <t>Αλίαρτος, η</t>
  </si>
  <si>
    <t>Alíartos</t>
  </si>
  <si>
    <t>Ευαγγελίστρια, η</t>
  </si>
  <si>
    <t>Evanġelístria</t>
  </si>
  <si>
    <t>Πέτρα, η</t>
  </si>
  <si>
    <t>Pétra</t>
  </si>
  <si>
    <t>Σωληνάριον, το</t>
  </si>
  <si>
    <t>Solinárion</t>
  </si>
  <si>
    <t>Υψηλάντης, ο</t>
  </si>
  <si>
    <t>Ipsilándis</t>
  </si>
  <si>
    <t>--- Δημοτική Ενότητα Θεσπιέων</t>
  </si>
  <si>
    <t>--- Dhimotikí Enótita Thespiéon</t>
  </si>
  <si>
    <t>Άσκρη, η</t>
  </si>
  <si>
    <t>Áskri</t>
  </si>
  <si>
    <t>Θεσπιαί, αι</t>
  </si>
  <si>
    <t>Thespié</t>
  </si>
  <si>
    <t>--------- Δήμος Διστόμου - Αράχοβας - Αντίκυρας</t>
  </si>
  <si>
    <t>--------- Dhímos Dhistómu - Aráhovas - Andíkiras</t>
  </si>
  <si>
    <t>--- Δημοτική Ενότητα Αντικύρας</t>
  </si>
  <si>
    <t>--- Dhimotikí Enótita Andikíras</t>
  </si>
  <si>
    <t>Αγία Σωτήρα, η</t>
  </si>
  <si>
    <t>Agía Sotíra</t>
  </si>
  <si>
    <t>Άγιος Ισίδωρος, ο</t>
  </si>
  <si>
    <t>Ágios Isídhoros</t>
  </si>
  <si>
    <t>Αντικύρα, η</t>
  </si>
  <si>
    <t>Andikíra</t>
  </si>
  <si>
    <t>--- Δημοτική Ενότητα Αραχόβης</t>
  </si>
  <si>
    <t>--- Dhimotikí Enótita Arahóvis</t>
  </si>
  <si>
    <t>Αράχοβα, η</t>
  </si>
  <si>
    <t>Aráhova</t>
  </si>
  <si>
    <t>Ζεμενό Αραχόβης, το</t>
  </si>
  <si>
    <t>Zemenó Arahóvis</t>
  </si>
  <si>
    <t>Καλύβια Λιβαδίου Αραχόβης, τα</t>
  </si>
  <si>
    <t>Kalívia Livadhíu Arahóvis</t>
  </si>
  <si>
    <t>--- Δημοτική Ενότητα Διστόμου</t>
  </si>
  <si>
    <t>--- Dhimotikí Enótita Dhistómu</t>
  </si>
  <si>
    <t>Δίστομον, το</t>
  </si>
  <si>
    <t>Dhístomon</t>
  </si>
  <si>
    <t>Μονή Οσίου Λουκά, η</t>
  </si>
  <si>
    <t>Moní Osíu Luká</t>
  </si>
  <si>
    <t>Παραλία Διστόμου, η</t>
  </si>
  <si>
    <t>Paralía Dhistómu</t>
  </si>
  <si>
    <t>Στείριον, το</t>
  </si>
  <si>
    <t>Stírion</t>
  </si>
  <si>
    <t>--------- Δήμος Θηβαίων</t>
  </si>
  <si>
    <t>--------- Dhímos Thivéon</t>
  </si>
  <si>
    <t>--- Δημοτική Ενότητα Βαγίων</t>
  </si>
  <si>
    <t>--- Dhimotikí Enótita Vagíon</t>
  </si>
  <si>
    <t>Βάγια, τα</t>
  </si>
  <si>
    <t>Vágia</t>
  </si>
  <si>
    <t>--- Δημοτική Ενότητα Θηβαίων</t>
  </si>
  <si>
    <t>--- Dhimotikí Enótita Thivéon</t>
  </si>
  <si>
    <t>Ελεών, ο</t>
  </si>
  <si>
    <t>Eleón</t>
  </si>
  <si>
    <t>Θήβαι, αι</t>
  </si>
  <si>
    <t>Thíve</t>
  </si>
  <si>
    <t>Μονή Μεταμορφώσεως Σωτήρος Σαγματά, η</t>
  </si>
  <si>
    <t>Moní Metamorfóseos Sotíros Sagmatá</t>
  </si>
  <si>
    <t>Μουρίκιον, το</t>
  </si>
  <si>
    <t>Muríkion</t>
  </si>
  <si>
    <t>Ύπατον, το</t>
  </si>
  <si>
    <t>Ípaton</t>
  </si>
  <si>
    <t>--- Δημοτική Ενότητα Θίσβης</t>
  </si>
  <si>
    <t>--- Dhimotikí Enótita Thísvis</t>
  </si>
  <si>
    <t>Δομβραίνα, η</t>
  </si>
  <si>
    <t>Dhomvréna</t>
  </si>
  <si>
    <t>Ελλοπία, η</t>
  </si>
  <si>
    <t>Ellopía</t>
  </si>
  <si>
    <t>Θίσβη, η</t>
  </si>
  <si>
    <t>Thísvi</t>
  </si>
  <si>
    <t>Μονή Μακαριωτίσσης, η</t>
  </si>
  <si>
    <t>Moní Makariotíssis</t>
  </si>
  <si>
    <t>Ξηρονομή, η</t>
  </si>
  <si>
    <t>Ksironomí</t>
  </si>
  <si>
    <t>Όρμος Αγίου Ιωάννου, ο</t>
  </si>
  <si>
    <t>Órmos Agíu Ioánnu</t>
  </si>
  <si>
    <t>Παραλία, η</t>
  </si>
  <si>
    <t>Paralía</t>
  </si>
  <si>
    <t>--- Δημοτική Ενότητα Πλαταιών</t>
  </si>
  <si>
    <t>--- Dhimotikí Enótita Plateón</t>
  </si>
  <si>
    <t>Άγιος Βασίλειος, ο</t>
  </si>
  <si>
    <t>Ágios Vasílios</t>
  </si>
  <si>
    <t>Καλαμάκι, το</t>
  </si>
  <si>
    <t>Kalamáki</t>
  </si>
  <si>
    <t>Καπαρέλλιον, το</t>
  </si>
  <si>
    <t>Kaparéllion</t>
  </si>
  <si>
    <t>Λεύκτρα, τα</t>
  </si>
  <si>
    <t>Léfktra</t>
  </si>
  <si>
    <t>Λουτούφιον, το</t>
  </si>
  <si>
    <t>Lutúfion</t>
  </si>
  <si>
    <t>Παραλία Λιβαδόστρας, η</t>
  </si>
  <si>
    <t>Paralía Livadhóstras</t>
  </si>
  <si>
    <t>Πλαταιαί, αι</t>
  </si>
  <si>
    <t>Plateé</t>
  </si>
  <si>
    <t>--------- Δήμος Λεβαδέων</t>
  </si>
  <si>
    <t>--------- Dhímos Levadhéon</t>
  </si>
  <si>
    <t>--- Δημοτική Ενότητα Δαύλειας</t>
  </si>
  <si>
    <t>--- Dhimotikí Enótita Dhávlias</t>
  </si>
  <si>
    <t>Δαύλεια, η</t>
  </si>
  <si>
    <t>Dhávlia</t>
  </si>
  <si>
    <t>Μονή Κοιμήσεως Θεοτόκου Ιερουσαλήμ, η</t>
  </si>
  <si>
    <t>Moní Kimíseos Theotóku Ierusalím</t>
  </si>
  <si>
    <t>Παρόριον, το</t>
  </si>
  <si>
    <t>Parórion</t>
  </si>
  <si>
    <t>Σταθμός Δαυλείας, ο</t>
  </si>
  <si>
    <t>Stathmós Dhavlías</t>
  </si>
  <si>
    <t>--- Δημοτική Ενότητα Κορώνειας</t>
  </si>
  <si>
    <t>--- Dhimotikí Enótita Korónias</t>
  </si>
  <si>
    <t>Αγία Άννα, η</t>
  </si>
  <si>
    <t>Agía Ánna</t>
  </si>
  <si>
    <t>Αλαλκομεναί, αι</t>
  </si>
  <si>
    <t>Alalkomené</t>
  </si>
  <si>
    <t>Ζελίτσα, η</t>
  </si>
  <si>
    <t>Zelítsa</t>
  </si>
  <si>
    <t>Κορώνεια, η</t>
  </si>
  <si>
    <t>Korónia</t>
  </si>
  <si>
    <t>Μονή Οσίου Σεραφείμ Δομβούς, η</t>
  </si>
  <si>
    <t>Moní Osíu Serafím Dhomvús</t>
  </si>
  <si>
    <t>--- Δημοτική Ενότητα Κυριακίου</t>
  </si>
  <si>
    <t>--- Dhimotikí Enótita Kiriakíu</t>
  </si>
  <si>
    <t>Καρυώτι, το</t>
  </si>
  <si>
    <t>Karióti</t>
  </si>
  <si>
    <t>Κυριάκιον, το</t>
  </si>
  <si>
    <t>Kiriákion</t>
  </si>
  <si>
    <t>Παναγία Καλαμιώτισσα, η</t>
  </si>
  <si>
    <t>Panagía Kalamiótissa</t>
  </si>
  <si>
    <t>Ταρσός, ο</t>
  </si>
  <si>
    <t>Tarsós</t>
  </si>
  <si>
    <t>--- Δημοτική Ενότητα Λεβαδέων</t>
  </si>
  <si>
    <t>--- Dhimotikí Enótita Levadhéon</t>
  </si>
  <si>
    <t>Ανάληψις, η</t>
  </si>
  <si>
    <t>Análipsis</t>
  </si>
  <si>
    <t>Άνω Σούρπη, η</t>
  </si>
  <si>
    <t>Áno Súrpi</t>
  </si>
  <si>
    <t>Ελικών, ο</t>
  </si>
  <si>
    <t>Elikón</t>
  </si>
  <si>
    <t>Λαφύστιον, το</t>
  </si>
  <si>
    <t>Lafístion</t>
  </si>
  <si>
    <t>Λεβάδεια, η</t>
  </si>
  <si>
    <t>Levádhia</t>
  </si>
  <si>
    <t>Περαχώριον, το</t>
  </si>
  <si>
    <t>Perahórion</t>
  </si>
  <si>
    <t>Ρωμαίικον, το</t>
  </si>
  <si>
    <t>Roméikon</t>
  </si>
  <si>
    <t>Τζιμαίικα, τα</t>
  </si>
  <si>
    <t>Dziméika</t>
  </si>
  <si>
    <t>Τσουκαλάδες, οι</t>
  </si>
  <si>
    <t>Tsukaládhes</t>
  </si>
  <si>
    <t>--- Δημοτική Ενότητα Χαιρωνείας</t>
  </si>
  <si>
    <t>--- Dhimotikí Enótita Heronías</t>
  </si>
  <si>
    <t>Ακόντιον, το</t>
  </si>
  <si>
    <t>Akóndion</t>
  </si>
  <si>
    <t>Χαιρώνεια, η</t>
  </si>
  <si>
    <t>Herónia</t>
  </si>
  <si>
    <t>--------- Δήμος Ορχομενού</t>
  </si>
  <si>
    <t>--------- Dhímos Orhomenú</t>
  </si>
  <si>
    <t>--- Δημοτική Ενότητα Ακραιφνίας</t>
  </si>
  <si>
    <t>--- Dhimotikí Enótita Akrefnías</t>
  </si>
  <si>
    <t>Ακραίφνιον, το</t>
  </si>
  <si>
    <t>Akréfnion</t>
  </si>
  <si>
    <t>Κόκκινον, το</t>
  </si>
  <si>
    <t>Kókkinon</t>
  </si>
  <si>
    <t>Μονή Πελαγίας, η</t>
  </si>
  <si>
    <t>Moní Pelagías</t>
  </si>
  <si>
    <t>Σκροπονέρια, τα</t>
  </si>
  <si>
    <t>Skroponéria</t>
  </si>
  <si>
    <t>Στροβίκιον, το</t>
  </si>
  <si>
    <t>Strovíkion</t>
  </si>
  <si>
    <t>--- Δημοτική Ενότητα Ορχομενού</t>
  </si>
  <si>
    <t>--- Dhimotikí Enótita Orhomenú</t>
  </si>
  <si>
    <t>Άγιος Σπυρίδων, ο</t>
  </si>
  <si>
    <t>Ágios Spirídhon</t>
  </si>
  <si>
    <t>Διόνυσος, ο</t>
  </si>
  <si>
    <t>Dhiónisos</t>
  </si>
  <si>
    <t>Λούτσιον, το</t>
  </si>
  <si>
    <t>Lútsion</t>
  </si>
  <si>
    <t>Μαυρόγεια, τα</t>
  </si>
  <si>
    <t>Mavrógia</t>
  </si>
  <si>
    <t>Ορχομενός, ο</t>
  </si>
  <si>
    <t>Orhomenós</t>
  </si>
  <si>
    <t>Παύλος, ο</t>
  </si>
  <si>
    <t>Pávlos</t>
  </si>
  <si>
    <t>--------- Δήμος Τανάγρας</t>
  </si>
  <si>
    <t>--------- Dhímos Tanágras</t>
  </si>
  <si>
    <t>--- Δημοτική Ενότητα Δερβενοχωρίων</t>
  </si>
  <si>
    <t>--- Dhimotikí Enótita Dhervenohoríon</t>
  </si>
  <si>
    <t>Κατασκήνωση, η</t>
  </si>
  <si>
    <t>Kataskínosi</t>
  </si>
  <si>
    <t>Πάνακτον, το</t>
  </si>
  <si>
    <t>Pánakton</t>
  </si>
  <si>
    <t>Πράσινον, το</t>
  </si>
  <si>
    <t>Prásinon</t>
  </si>
  <si>
    <t>Σκούρτα, τα</t>
  </si>
  <si>
    <t>Skúrta</t>
  </si>
  <si>
    <t>Στεφάνη, η</t>
  </si>
  <si>
    <t>Stefáni</t>
  </si>
  <si>
    <t>Τζιγκουράτι, το</t>
  </si>
  <si>
    <t>Dzinġuráti</t>
  </si>
  <si>
    <t>--- Δημοτική Ενότητα Δηλεσίου</t>
  </si>
  <si>
    <t>--- Dhimotikí Enótita Dhilesíu</t>
  </si>
  <si>
    <t>Άγιος Θωμάς, ο</t>
  </si>
  <si>
    <t>Ágios Thomás</t>
  </si>
  <si>
    <t>Δήλεσι, το</t>
  </si>
  <si>
    <t>Dhílesi</t>
  </si>
  <si>
    <t>Κλειδίον, το</t>
  </si>
  <si>
    <t>Klidhíon</t>
  </si>
  <si>
    <t>Οινόφυτα, τα</t>
  </si>
  <si>
    <t>Inófita</t>
  </si>
  <si>
    <t>--- Δημοτική Ενότητα Οινοφύτων</t>
  </si>
  <si>
    <t>--- Dhimotikí Enótita Inofíton</t>
  </si>
  <si>
    <t>Οινόη, η</t>
  </si>
  <si>
    <t>Inói</t>
  </si>
  <si>
    <t>Πλάκα Δήλεσι, η</t>
  </si>
  <si>
    <t>Pláka Dhílesi</t>
  </si>
  <si>
    <t>Σχηματάριον, το</t>
  </si>
  <si>
    <t>Shimatárion</t>
  </si>
  <si>
    <t>--- Δημοτική Ενότητα Τανάγρας</t>
  </si>
  <si>
    <t>--- Dhimotikí Enótita Tanágras</t>
  </si>
  <si>
    <t>Άρμα, το</t>
  </si>
  <si>
    <t>Árma</t>
  </si>
  <si>
    <t>Ασωπία, η</t>
  </si>
  <si>
    <t>Asopía</t>
  </si>
  <si>
    <t>Τανάγρα, η</t>
  </si>
  <si>
    <t>Tanágra</t>
  </si>
  <si>
    <t>Περιφερειακή Ενότητα Εύβοιας</t>
  </si>
  <si>
    <t>Periferiakí Enótita Évvias</t>
  </si>
  <si>
    <t>--------- Δήμος Διρφύων - Μεσσαπίων</t>
  </si>
  <si>
    <t>--------- Dhímos Dhirfíon - Messapíon</t>
  </si>
  <si>
    <t>--- Δημοτική Ενότητα Διρφύων</t>
  </si>
  <si>
    <t>--- Dhimotikí Enótita Dhirfíon</t>
  </si>
  <si>
    <t>Αγία Ειρήνη, η</t>
  </si>
  <si>
    <t>Agía Iríni</t>
  </si>
  <si>
    <t>Αγριοσυκέα, η</t>
  </si>
  <si>
    <t>Agriosikéa</t>
  </si>
  <si>
    <t>Άνω Μίστρος, ο</t>
  </si>
  <si>
    <t>Áno Místros</t>
  </si>
  <si>
    <t>Βούνοι, οι</t>
  </si>
  <si>
    <t>Vúni</t>
  </si>
  <si>
    <t>Καθενοί, οι</t>
  </si>
  <si>
    <t>Kathení</t>
  </si>
  <si>
    <t>Καμπιά, τα</t>
  </si>
  <si>
    <t>Kambiá</t>
  </si>
  <si>
    <t>Κάτω Στενή, η</t>
  </si>
  <si>
    <t>Káto Stení</t>
  </si>
  <si>
    <t>Κλιμάκι, το</t>
  </si>
  <si>
    <t>Klimáki</t>
  </si>
  <si>
    <t>Κοτσίκια, τα</t>
  </si>
  <si>
    <t>Kotsíkia</t>
  </si>
  <si>
    <t>Λάμαρη, η</t>
  </si>
  <si>
    <t>Lámari</t>
  </si>
  <si>
    <t>Λούτσα, η</t>
  </si>
  <si>
    <t>Lútsa</t>
  </si>
  <si>
    <t>Μαυρόπουλον, το</t>
  </si>
  <si>
    <t>Mavrópulon</t>
  </si>
  <si>
    <t>Μίστρος, ο</t>
  </si>
  <si>
    <t>Místros</t>
  </si>
  <si>
    <t>Παλιούρας, ο</t>
  </si>
  <si>
    <t>Paliúras</t>
  </si>
  <si>
    <t>Παραλία Χιλιαδού, η</t>
  </si>
  <si>
    <t>Paralía Hiliadhú</t>
  </si>
  <si>
    <t>Πισσώνας, ο</t>
  </si>
  <si>
    <t>Pissónas</t>
  </si>
  <si>
    <t>Πούρνος, ο</t>
  </si>
  <si>
    <t>Púrnos</t>
  </si>
  <si>
    <t>Σκουντέριον, το</t>
  </si>
  <si>
    <t>Skundérion</t>
  </si>
  <si>
    <t>Στενή Δίρφυος, η</t>
  </si>
  <si>
    <t>Stení Dhírfios</t>
  </si>
  <si>
    <t>Στρόπωνες, αι</t>
  </si>
  <si>
    <t>Strópones</t>
  </si>
  <si>
    <t>--- Δημοτική Ενότητα Μεσσαπίων</t>
  </si>
  <si>
    <t>--- Dhimotikí Enótita Messapíon</t>
  </si>
  <si>
    <t>Άγιος, ο</t>
  </si>
  <si>
    <t>Ágios</t>
  </si>
  <si>
    <t>Άκραι, αι</t>
  </si>
  <si>
    <t>Ákre</t>
  </si>
  <si>
    <t>Άτταλη, η</t>
  </si>
  <si>
    <t>Áttali</t>
  </si>
  <si>
    <t>Θηλυκόντας, ο</t>
  </si>
  <si>
    <t>Thilikóndas</t>
  </si>
  <si>
    <t>Κακοπέρατο, το</t>
  </si>
  <si>
    <t>Kakopérato</t>
  </si>
  <si>
    <t>Καμαρίτσα, η</t>
  </si>
  <si>
    <t>Kamarítsa</t>
  </si>
  <si>
    <t>Καστέλλα, η</t>
  </si>
  <si>
    <t>Kastélla</t>
  </si>
  <si>
    <t>Κοντοδεσπότιον, το</t>
  </si>
  <si>
    <t>Kondodhespótion</t>
  </si>
  <si>
    <t>Λιμνιώνας, ο</t>
  </si>
  <si>
    <t>Limniónas</t>
  </si>
  <si>
    <t>Μακρυκάπα, η</t>
  </si>
  <si>
    <t>Makrikápa</t>
  </si>
  <si>
    <t>Μακρυμάλλη, η</t>
  </si>
  <si>
    <t>Makrimálli</t>
  </si>
  <si>
    <t>Μαρκάται, αι</t>
  </si>
  <si>
    <t>Markáte</t>
  </si>
  <si>
    <t>Μονή Αγίου Ιωάννη Καλυβίτη, η</t>
  </si>
  <si>
    <t>Moní Agíu Ioánni Kalivíti</t>
  </si>
  <si>
    <t>Μονή Μακρυμάλλης, η</t>
  </si>
  <si>
    <t>Moní Makrimállis</t>
  </si>
  <si>
    <t>Μονή Παναγίας Γοργοεπηκόου, η</t>
  </si>
  <si>
    <t>Moní Panagías Gorgoepikóu</t>
  </si>
  <si>
    <t>Νέος Παγώντας, ο</t>
  </si>
  <si>
    <t>Néos Pagóndas</t>
  </si>
  <si>
    <t>Νεροτριβιά, η</t>
  </si>
  <si>
    <t>Nerotriviá</t>
  </si>
  <si>
    <t>Παγώντας, ο</t>
  </si>
  <si>
    <t>Pagóndas</t>
  </si>
  <si>
    <t>Παραλία Πολιτικών, η</t>
  </si>
  <si>
    <t>Paralía Politikón</t>
  </si>
  <si>
    <t>Πολιτικά, τα</t>
  </si>
  <si>
    <t>Politiká</t>
  </si>
  <si>
    <t>Τριάδα, η</t>
  </si>
  <si>
    <t>Triádha</t>
  </si>
  <si>
    <t>Φτελιά Παραλίας Καστέλλας, η</t>
  </si>
  <si>
    <t>Fteliá Paralías Kastéllas</t>
  </si>
  <si>
    <t>Χλόες, οι</t>
  </si>
  <si>
    <t>Hlóes</t>
  </si>
  <si>
    <t>Ψαχνά, τα</t>
  </si>
  <si>
    <t>Psahná</t>
  </si>
  <si>
    <t>--------- Δήμος Ερέτριας</t>
  </si>
  <si>
    <t>--------- Dhímos Erétrias</t>
  </si>
  <si>
    <t>--- Δημοτική Ενότητα Αμαρυνθίων</t>
  </si>
  <si>
    <t>--- Dhimotikí Enótita Amarinthíon</t>
  </si>
  <si>
    <t>Αμάρυνθος, η</t>
  </si>
  <si>
    <t>Amárinthos</t>
  </si>
  <si>
    <t>Άνω Βάθεια, η</t>
  </si>
  <si>
    <t>Áno Váthia</t>
  </si>
  <si>
    <t>Γαλάζια Νερά, τα</t>
  </si>
  <si>
    <t>Galázia Nerá</t>
  </si>
  <si>
    <t>Γυμνόν, το</t>
  </si>
  <si>
    <t>Gimnón</t>
  </si>
  <si>
    <t>Κάτω Σέτα, η</t>
  </si>
  <si>
    <t>Káto Séta</t>
  </si>
  <si>
    <t>Κουκάκι, το</t>
  </si>
  <si>
    <t>Kukáki</t>
  </si>
  <si>
    <t>Μονή Αγίου Νικολάου, η</t>
  </si>
  <si>
    <t>Moní Agíu Nikoláu</t>
  </si>
  <si>
    <t>Παραθεριστικός Οικοδομικός Συνεταιρισμός Ολυμπιακής Αεροπορίας, ο</t>
  </si>
  <si>
    <t>Paratheristikós Ikodhomikós Sineterismós Olimbiakís Aeroporías</t>
  </si>
  <si>
    <t>Σέτα, η</t>
  </si>
  <si>
    <t>Séta</t>
  </si>
  <si>
    <t>--- Δημοτική Ενότητα Ερέτριας</t>
  </si>
  <si>
    <t>--- Dhimotikí Enótita Erétrias</t>
  </si>
  <si>
    <t>Αγία Τριάς, η (νησίς)</t>
  </si>
  <si>
    <t>Agía Triás (nisís)</t>
  </si>
  <si>
    <t>Μαλακώντα, η</t>
  </si>
  <si>
    <t>Malakónda</t>
  </si>
  <si>
    <t>--------- Δήμος Ιστιαίας - Αιδηψού</t>
  </si>
  <si>
    <t>--------- Dhímos Istiéas - Edhipsú</t>
  </si>
  <si>
    <t>--- Δημοτική Ενότητα Αιδηψού</t>
  </si>
  <si>
    <t>--- Dhimotikí Enótita Edhipsú</t>
  </si>
  <si>
    <t>Άγιος Γεώργιος Γιάλτρων, ο</t>
  </si>
  <si>
    <t>Ágios Geórgios Giáltron</t>
  </si>
  <si>
    <t>Αιδηψός, η</t>
  </si>
  <si>
    <t>Edhipsós</t>
  </si>
  <si>
    <t>Βαρβάρα, η</t>
  </si>
  <si>
    <t>Varvára</t>
  </si>
  <si>
    <t>Βίγλα, η</t>
  </si>
  <si>
    <t>Vígla</t>
  </si>
  <si>
    <t>Γιάλτρα, τα</t>
  </si>
  <si>
    <t>Giáltra</t>
  </si>
  <si>
    <t>Ήλια, τα</t>
  </si>
  <si>
    <t>Ília</t>
  </si>
  <si>
    <t>Λουτρά Αιδηψού, τα</t>
  </si>
  <si>
    <t>Lutrá Edhipsú</t>
  </si>
  <si>
    <t>Λουτρά Γιάλτρων, τα</t>
  </si>
  <si>
    <t>Lutrá Giáltron</t>
  </si>
  <si>
    <t>Μαούνης, ο</t>
  </si>
  <si>
    <t>Maúnis</t>
  </si>
  <si>
    <t>Παιδούπολη, η</t>
  </si>
  <si>
    <t>Pedhúpoli</t>
  </si>
  <si>
    <t>Παραλία Αγίου Νικολάου, η</t>
  </si>
  <si>
    <t>Paralía Agíu Nikoláu</t>
  </si>
  <si>
    <t>Πολύλοφον, το</t>
  </si>
  <si>
    <t>Polílofon</t>
  </si>
  <si>
    <t>Ροδοδάφνη, η</t>
  </si>
  <si>
    <t>Rodhodháfni</t>
  </si>
  <si>
    <t>Σκεπαστή, η</t>
  </si>
  <si>
    <t>Skepastí</t>
  </si>
  <si>
    <t>--- Δημοτική Ενότητα Αρτεμισίου</t>
  </si>
  <si>
    <t>--- Dhimotikí Enótita Artemisíu</t>
  </si>
  <si>
    <t>Αγδίναι, αι</t>
  </si>
  <si>
    <t>Agdhíne</t>
  </si>
  <si>
    <t>Αγριοβότανον, το</t>
  </si>
  <si>
    <t>Agriovótanon</t>
  </si>
  <si>
    <t>Αρτεμίσιον, το</t>
  </si>
  <si>
    <t>Artemísion</t>
  </si>
  <si>
    <t>Ασμήνιον, το</t>
  </si>
  <si>
    <t>Asmínion</t>
  </si>
  <si>
    <t>Γερακιού, η</t>
  </si>
  <si>
    <t>Gerakiú</t>
  </si>
  <si>
    <t>Γούβαι, αι</t>
  </si>
  <si>
    <t>Gúve</t>
  </si>
  <si>
    <t>Κεφαλές, οι</t>
  </si>
  <si>
    <t>Kefalés</t>
  </si>
  <si>
    <t>Πευκίον, το</t>
  </si>
  <si>
    <t>Pefkíon</t>
  </si>
  <si>
    <t>Ποντικονήσιον, το (νησίς)</t>
  </si>
  <si>
    <t>Pondikonísion (nisís)</t>
  </si>
  <si>
    <t>Ψαροπούλι, το</t>
  </si>
  <si>
    <t>Psaropúli</t>
  </si>
  <si>
    <t>--- Δημοτική Ενότητα Ιστιαίας</t>
  </si>
  <si>
    <t>--- Dhimotikí Enótita Istiéas</t>
  </si>
  <si>
    <t>Αβγαριά, η</t>
  </si>
  <si>
    <t>Avgariá</t>
  </si>
  <si>
    <t>Βουτάς, ο</t>
  </si>
  <si>
    <t>Vutás</t>
  </si>
  <si>
    <t>Γαλατσάδες, αι</t>
  </si>
  <si>
    <t>Galatsádhes</t>
  </si>
  <si>
    <t>Γαλατσώνα, η</t>
  </si>
  <si>
    <t>Galatsóna</t>
  </si>
  <si>
    <t>Ιστιαία, η</t>
  </si>
  <si>
    <t>Istiéa</t>
  </si>
  <si>
    <t>Καμάρια, τα</t>
  </si>
  <si>
    <t>Kamária</t>
  </si>
  <si>
    <t>Καματριάδες, αι</t>
  </si>
  <si>
    <t>Kamatriádhes</t>
  </si>
  <si>
    <t>Κανατάδικα, τα</t>
  </si>
  <si>
    <t>Kanatádhika</t>
  </si>
  <si>
    <t>Κάτω Μονοκαρυά, η</t>
  </si>
  <si>
    <t>Káto Monokariá</t>
  </si>
  <si>
    <t>Κοκκινομηλέα, η</t>
  </si>
  <si>
    <t>Kokkinomiléa</t>
  </si>
  <si>
    <t>Κρυονερίτης, ο</t>
  </si>
  <si>
    <t>Krionerítis</t>
  </si>
  <si>
    <t>Μονοκαρυά, η</t>
  </si>
  <si>
    <t>Monokariá</t>
  </si>
  <si>
    <t>Νέα Σινασός, η</t>
  </si>
  <si>
    <t>Néa Sinasós</t>
  </si>
  <si>
    <t>Σήμια, η</t>
  </si>
  <si>
    <t>Símia</t>
  </si>
  <si>
    <t>--- Δημοτική Ενότητα Λιχάδος</t>
  </si>
  <si>
    <t>--- Dhimotikí Enótita Lihádhos</t>
  </si>
  <si>
    <t>Βασιλίνα, η</t>
  </si>
  <si>
    <t>Vasilína</t>
  </si>
  <si>
    <t>Γρεγολίμανο, το</t>
  </si>
  <si>
    <t>Gregolímano</t>
  </si>
  <si>
    <t>Κάβος, ο</t>
  </si>
  <si>
    <t>Kávos</t>
  </si>
  <si>
    <t>Κοκκινιάς, ο</t>
  </si>
  <si>
    <t>Kokkiniás</t>
  </si>
  <si>
    <t>Λιχάς, η</t>
  </si>
  <si>
    <t>Lihás</t>
  </si>
  <si>
    <t>Μονολιά, η (νησίς)</t>
  </si>
  <si>
    <t>Monoliá (nisís)</t>
  </si>
  <si>
    <t>Στρογγύλη, η (νησίς)</t>
  </si>
  <si>
    <t>Stronġíli (nisís)</t>
  </si>
  <si>
    <t>--- Δημοτική Ενότητα Ωρεών</t>
  </si>
  <si>
    <t>--- Dhimotikí Enótita Oreón</t>
  </si>
  <si>
    <t>Καστανιώτισσα, η</t>
  </si>
  <si>
    <t>Kastaniótissa</t>
  </si>
  <si>
    <t>Ωρεοί, οι</t>
  </si>
  <si>
    <t>Oreí</t>
  </si>
  <si>
    <t>--------- Δήμος Καρύστου</t>
  </si>
  <si>
    <t>--------- Dhímos Karístu</t>
  </si>
  <si>
    <t>--- Δημοτική Ενότητα Καρύστου</t>
  </si>
  <si>
    <t>--- Dhimotikí Enótita Karístu</t>
  </si>
  <si>
    <t>Άγιοι, οι</t>
  </si>
  <si>
    <t>Ágii</t>
  </si>
  <si>
    <t>Ακρωτήρι, το</t>
  </si>
  <si>
    <t>Akrotíri</t>
  </si>
  <si>
    <t>Γραμπιά, η</t>
  </si>
  <si>
    <t>Grambiá</t>
  </si>
  <si>
    <t>Ελαιών, ο</t>
  </si>
  <si>
    <t>Επανωχώριον, το</t>
  </si>
  <si>
    <t>Epanohórion</t>
  </si>
  <si>
    <t>Ζαρμπουταίϊκα, τα</t>
  </si>
  <si>
    <t>Zarmbutéϊka</t>
  </si>
  <si>
    <t>Κάρυστος, η</t>
  </si>
  <si>
    <t>Káristos</t>
  </si>
  <si>
    <t>Μανδηλού, η (νησίς)</t>
  </si>
  <si>
    <t>Mandhilú (nisís)</t>
  </si>
  <si>
    <t>Μεκουνίδα, η</t>
  </si>
  <si>
    <t>Mekunídha</t>
  </si>
  <si>
    <t>Μπούρος, ο</t>
  </si>
  <si>
    <t>Búros</t>
  </si>
  <si>
    <t>Πηδουλαίικα, τα</t>
  </si>
  <si>
    <t>Pidhuléika</t>
  </si>
  <si>
    <t>Πλατανιστός, ο</t>
  </si>
  <si>
    <t>Platanistós</t>
  </si>
  <si>
    <t>Ποτάμιον, το</t>
  </si>
  <si>
    <t>Potámion</t>
  </si>
  <si>
    <t>Ρούκλια, τα</t>
  </si>
  <si>
    <t>Rúklia</t>
  </si>
  <si>
    <t>--- Δημοτική Ενότητα Καφηρέως</t>
  </si>
  <si>
    <t>--- Dhimotikí Enótita Kafiréos</t>
  </si>
  <si>
    <t>Αντιάς, ο</t>
  </si>
  <si>
    <t>Andiás</t>
  </si>
  <si>
    <t>Δρυμονάριον, το</t>
  </si>
  <si>
    <t>Dhrimonárion</t>
  </si>
  <si>
    <t>Ζαχαριά, η</t>
  </si>
  <si>
    <t>Zahariá</t>
  </si>
  <si>
    <t>Θύμιον, το</t>
  </si>
  <si>
    <t>Thímion</t>
  </si>
  <si>
    <t>Καψούριον, το</t>
  </si>
  <si>
    <t>Kapsúrion</t>
  </si>
  <si>
    <t>Κόμιτον, το</t>
  </si>
  <si>
    <t>Kómiton</t>
  </si>
  <si>
    <t>Πρινιά, η</t>
  </si>
  <si>
    <t>Priniá</t>
  </si>
  <si>
    <t>Σχίζαλη, η</t>
  </si>
  <si>
    <t>Shízali</t>
  </si>
  <si>
    <t>--- Δημοτική Ενότητα Μαρμαρίου</t>
  </si>
  <si>
    <t>--- Dhimotikí Enótita Marmaríu</t>
  </si>
  <si>
    <t>Αγαθόν, το</t>
  </si>
  <si>
    <t>Agathón</t>
  </si>
  <si>
    <t>Ακταίον, το</t>
  </si>
  <si>
    <t>Aktéon</t>
  </si>
  <si>
    <t>Αλέξης, ο</t>
  </si>
  <si>
    <t>Aléksis</t>
  </si>
  <si>
    <t>Βαρελλαίοι, οι</t>
  </si>
  <si>
    <t>Varelléi</t>
  </si>
  <si>
    <t>Βατήσιον, το</t>
  </si>
  <si>
    <t>Vatísion</t>
  </si>
  <si>
    <t>Βράχος, ο</t>
  </si>
  <si>
    <t>Vráhos</t>
  </si>
  <si>
    <t>Γιαννίτσιον, το</t>
  </si>
  <si>
    <t>Giannítsion</t>
  </si>
  <si>
    <t>Διασταύρωση, η</t>
  </si>
  <si>
    <t>Dhiastávrosi</t>
  </si>
  <si>
    <t>Καλέργον, το</t>
  </si>
  <si>
    <t>Kalérgon</t>
  </si>
  <si>
    <t>Καλλιανός, ο</t>
  </si>
  <si>
    <t>Kallianós</t>
  </si>
  <si>
    <t>Καλογέρι, το</t>
  </si>
  <si>
    <t>Kalogéri</t>
  </si>
  <si>
    <t>Κατσαρώνιον, το</t>
  </si>
  <si>
    <t>Katsarónion</t>
  </si>
  <si>
    <t>Κάτω Γιαννίτσι, το</t>
  </si>
  <si>
    <t>Káto Giannítsi</t>
  </si>
  <si>
    <t>Κοκκίνης, ο</t>
  </si>
  <si>
    <t>Kokkínis</t>
  </si>
  <si>
    <t>Λενοσαίοι, οι</t>
  </si>
  <si>
    <t>Lenoséi</t>
  </si>
  <si>
    <t>Μαρμάριον, το</t>
  </si>
  <si>
    <t>Marmárion</t>
  </si>
  <si>
    <t>Μεγαλόνησος Πεταλιών, η (νησίς)</t>
  </si>
  <si>
    <t>Megalónisos Petalión (nisís)</t>
  </si>
  <si>
    <t>Μελισσών, ο</t>
  </si>
  <si>
    <t>Melissón</t>
  </si>
  <si>
    <t>Παραδείσιον, το</t>
  </si>
  <si>
    <t>Paradhísion</t>
  </si>
  <si>
    <t>Παραλία Φηγιά, η</t>
  </si>
  <si>
    <t>Paralía Figiá</t>
  </si>
  <si>
    <t>Πόθιον, το</t>
  </si>
  <si>
    <t>Póthion</t>
  </si>
  <si>
    <t>Στουππαίοι, οι</t>
  </si>
  <si>
    <t>Stuppéi</t>
  </si>
  <si>
    <t>Σφυριδούπολη, η</t>
  </si>
  <si>
    <t>Sfiridhúpoli</t>
  </si>
  <si>
    <t>Σώτειρα, η</t>
  </si>
  <si>
    <t>Sótira</t>
  </si>
  <si>
    <t>Τραγονήσιον, το (νησίς)</t>
  </si>
  <si>
    <t>Tragonísion (nisís)</t>
  </si>
  <si>
    <t>Φηγιάς, ο</t>
  </si>
  <si>
    <t>Figiás</t>
  </si>
  <si>
    <t>Χερσονήσιον, το (νησίς)</t>
  </si>
  <si>
    <t>Hersonísion (nisís)</t>
  </si>
  <si>
    <t>Χωνί, το</t>
  </si>
  <si>
    <t>Honí</t>
  </si>
  <si>
    <t>--- Δημοτική Ενότητα Στυρέων</t>
  </si>
  <si>
    <t>--- Dhimotikí Enótita Stiréon</t>
  </si>
  <si>
    <t>Αλμυροπόταμος, ο</t>
  </si>
  <si>
    <t>Almiropótamos</t>
  </si>
  <si>
    <t>Βαθύρεμα, το</t>
  </si>
  <si>
    <t>Vathírema</t>
  </si>
  <si>
    <t>Δήλησο, το</t>
  </si>
  <si>
    <t>Dhíliso</t>
  </si>
  <si>
    <t>Ελαφολίμανο, το</t>
  </si>
  <si>
    <t>Elafolímano</t>
  </si>
  <si>
    <t>Καβαλλιανή, η (νησίς)</t>
  </si>
  <si>
    <t>Kavallianí (nisís)</t>
  </si>
  <si>
    <t>Καγκαδαίοι, οι</t>
  </si>
  <si>
    <t>Kanġadhéi</t>
  </si>
  <si>
    <t>Κάψαλα, τα</t>
  </si>
  <si>
    <t>Kápsala</t>
  </si>
  <si>
    <t>Κελλιά, τα</t>
  </si>
  <si>
    <t>Kelliá</t>
  </si>
  <si>
    <t>Κουβέλλαι, αι</t>
  </si>
  <si>
    <t>Kuvélle</t>
  </si>
  <si>
    <t>Μεσοχώρια, τα</t>
  </si>
  <si>
    <t>Mesohória</t>
  </si>
  <si>
    <t>Νέα Στύρα, τα</t>
  </si>
  <si>
    <t>Néa Stíra</t>
  </si>
  <si>
    <t>Νιμπορειό, το</t>
  </si>
  <si>
    <t>Nimborió</t>
  </si>
  <si>
    <t>Πολυπόταμος, ο</t>
  </si>
  <si>
    <t>Polipótamos</t>
  </si>
  <si>
    <t>Ραπταίοι, οι</t>
  </si>
  <si>
    <t>Raptéi</t>
  </si>
  <si>
    <t>Στύρα, τα</t>
  </si>
  <si>
    <t>Stíra</t>
  </si>
  <si>
    <t>Τσακαίοι, οι</t>
  </si>
  <si>
    <t>Tsakéi</t>
  </si>
  <si>
    <t>--------- Δήμος Κύμης - Αλιβερίου</t>
  </si>
  <si>
    <t>--------- Dhímos Kímis - Aliveríu</t>
  </si>
  <si>
    <t>--- Δημοτική Ενότητα Αυλώνος</t>
  </si>
  <si>
    <t>--- Dhimotikí Enótita Avlónos</t>
  </si>
  <si>
    <t>Αγία Θέκλα, η</t>
  </si>
  <si>
    <t>Agía Thékla</t>
  </si>
  <si>
    <t>Άγιος Μερκούριος, ο</t>
  </si>
  <si>
    <t>Ágios Merkúrios</t>
  </si>
  <si>
    <t>Αυλωνάριον, το</t>
  </si>
  <si>
    <t>Avlonárion</t>
  </si>
  <si>
    <t>Αχλαδερή, η</t>
  </si>
  <si>
    <t>Ahladherí</t>
  </si>
  <si>
    <t>Κορασίδα, η</t>
  </si>
  <si>
    <t>Korasídha</t>
  </si>
  <si>
    <t>Μονή Αγίου Χαραλάμπους Λευκών, η</t>
  </si>
  <si>
    <t>Moní Agíu Haralámbus Lefkón</t>
  </si>
  <si>
    <t>Μουρτερή, η</t>
  </si>
  <si>
    <t>Murterí</t>
  </si>
  <si>
    <t>Μυρτέα, η</t>
  </si>
  <si>
    <t>Mirtéa</t>
  </si>
  <si>
    <t>Οκτωνιά, η</t>
  </si>
  <si>
    <t>Oktoniá</t>
  </si>
  <si>
    <t>Όριον, το</t>
  </si>
  <si>
    <t>Órion</t>
  </si>
  <si>
    <t>Περιβόλια, τα</t>
  </si>
  <si>
    <t>Perivólia</t>
  </si>
  <si>
    <t>Πρινάκιον, το</t>
  </si>
  <si>
    <t>Prinákion</t>
  </si>
  <si>
    <t>Πυργίον, το</t>
  </si>
  <si>
    <t>Pirgíon</t>
  </si>
  <si>
    <t>Ωρολόγιον, το</t>
  </si>
  <si>
    <t>Orológion</t>
  </si>
  <si>
    <t>--- Δημοτική Ενότητα Δυστίων</t>
  </si>
  <si>
    <t>--- Dhimotikí Enótita Dhistíon</t>
  </si>
  <si>
    <t>Αργυρόν, το</t>
  </si>
  <si>
    <t>Argirón</t>
  </si>
  <si>
    <t>Βέλος, το</t>
  </si>
  <si>
    <t>Vélos</t>
  </si>
  <si>
    <t>Δύστος, η</t>
  </si>
  <si>
    <t>Dhístos</t>
  </si>
  <si>
    <t>Ζάρακες, οι</t>
  </si>
  <si>
    <t>Zárakes</t>
  </si>
  <si>
    <t>Κόσκινα, τα</t>
  </si>
  <si>
    <t>Kóskina</t>
  </si>
  <si>
    <t>Κουτουμουλάς, ο</t>
  </si>
  <si>
    <t>Kutumulás</t>
  </si>
  <si>
    <t>Κριεζά, τα</t>
  </si>
  <si>
    <t>Kriezá</t>
  </si>
  <si>
    <t>Λέπουρα, τα</t>
  </si>
  <si>
    <t>Lépura</t>
  </si>
  <si>
    <t>Λιάναμμο, η</t>
  </si>
  <si>
    <t>Liánammo</t>
  </si>
  <si>
    <t>Μπούφαλον, το</t>
  </si>
  <si>
    <t>Búfalon</t>
  </si>
  <si>
    <t>Παραλία Ζαράκων, η</t>
  </si>
  <si>
    <t>Paralía Zarákon</t>
  </si>
  <si>
    <t>Πετριαί, αι</t>
  </si>
  <si>
    <t>Petrié</t>
  </si>
  <si>
    <t>--- Δημοτική Ενότητα Κονιστρών</t>
  </si>
  <si>
    <t>--- Dhimotikí Enótita Konistrón</t>
  </si>
  <si>
    <t>Άνω Κουρούνιον, το</t>
  </si>
  <si>
    <t>Áno Kurúnion</t>
  </si>
  <si>
    <t>Γάια, τα</t>
  </si>
  <si>
    <t>Gáia</t>
  </si>
  <si>
    <t>Γιάννηδες, οι</t>
  </si>
  <si>
    <t>Giánnidhes</t>
  </si>
  <si>
    <t>Διρρεύματα, τα</t>
  </si>
  <si>
    <t>Dhirrévmata</t>
  </si>
  <si>
    <t>Επισκοπή, η</t>
  </si>
  <si>
    <t>Episkopí</t>
  </si>
  <si>
    <t>Κάδιον, το</t>
  </si>
  <si>
    <t>Kádhion</t>
  </si>
  <si>
    <t>Κάτω Κουρούνιον, το</t>
  </si>
  <si>
    <t>Káto Kurúnion</t>
  </si>
  <si>
    <t>Κοίλιον, το</t>
  </si>
  <si>
    <t>Kílion</t>
  </si>
  <si>
    <t>Κοκκινοεκκλησιές, οι</t>
  </si>
  <si>
    <t>Kokkinoekklisiés</t>
  </si>
  <si>
    <t>Κονίστραι, αι</t>
  </si>
  <si>
    <t>Konístre</t>
  </si>
  <si>
    <t>Κρεμαστός, ο</t>
  </si>
  <si>
    <t>Kremastós</t>
  </si>
  <si>
    <t>Λόκας, ο</t>
  </si>
  <si>
    <t>Lókas</t>
  </si>
  <si>
    <t>Μανίκια, τα</t>
  </si>
  <si>
    <t>Maníkia</t>
  </si>
  <si>
    <t>Μονόδρυον, το</t>
  </si>
  <si>
    <t>Monódhrion</t>
  </si>
  <si>
    <t>Σπηλιαί, αι</t>
  </si>
  <si>
    <t>Spilié</t>
  </si>
  <si>
    <t>--- Δημοτική Ενότητα Κύμης</t>
  </si>
  <si>
    <t>--- Dhimotikí Enótita Kímis</t>
  </si>
  <si>
    <t>Ανδρωνιάνοι, οι</t>
  </si>
  <si>
    <t>Andhroniáni</t>
  </si>
  <si>
    <t>Άνω Ποταμιά, η</t>
  </si>
  <si>
    <t>Áno Potamiá</t>
  </si>
  <si>
    <t>Βίταλα, τα</t>
  </si>
  <si>
    <t>Vítala</t>
  </si>
  <si>
    <t>Γραμματικιάνοι, οι</t>
  </si>
  <si>
    <t>Grammatikiáni</t>
  </si>
  <si>
    <t>Ενορία, η</t>
  </si>
  <si>
    <t>Enoría</t>
  </si>
  <si>
    <t>Καζάρμα, η</t>
  </si>
  <si>
    <t>Kazárma</t>
  </si>
  <si>
    <t>Καλημεριάνοι, οι</t>
  </si>
  <si>
    <t>Kalimeriáni</t>
  </si>
  <si>
    <t>Καλλιανοί, οι</t>
  </si>
  <si>
    <t>Kallianí</t>
  </si>
  <si>
    <t>Κάμπος, ο (Τ.Κ.Βιτάλων)</t>
  </si>
  <si>
    <t>Kámbos (T.K.Vitálon)</t>
  </si>
  <si>
    <t>Κάμπος, ο (Τ.Κ.Οξυλίθου)</t>
  </si>
  <si>
    <t>Kámbos (T.K.Oksilíthu)</t>
  </si>
  <si>
    <t>Κληματάριον, το</t>
  </si>
  <si>
    <t>Klimatárion</t>
  </si>
  <si>
    <t>Κούτουρλα, τα</t>
  </si>
  <si>
    <t>Kúturla</t>
  </si>
  <si>
    <t>Μαλετιάνοι, οι</t>
  </si>
  <si>
    <t>Maletiáni</t>
  </si>
  <si>
    <t>Μεντούλης, ο</t>
  </si>
  <si>
    <t>Mendúlis</t>
  </si>
  <si>
    <t>Μεσονήσι, το</t>
  </si>
  <si>
    <t>Mesonísi</t>
  </si>
  <si>
    <t>Μισόκαμπος, ο</t>
  </si>
  <si>
    <t>Misókambos</t>
  </si>
  <si>
    <t>Μονή Μάντζαρη, η</t>
  </si>
  <si>
    <t>Moní Mándzari</t>
  </si>
  <si>
    <t>Μονή Σωτήρος, η</t>
  </si>
  <si>
    <t>Moní Sotíros</t>
  </si>
  <si>
    <t>Οξύλιθος, ο</t>
  </si>
  <si>
    <t>Oksílithos</t>
  </si>
  <si>
    <t>Παραλία Κύμης, η</t>
  </si>
  <si>
    <t>Paralía Kímis</t>
  </si>
  <si>
    <t>Παραλία Μετοχίου, η</t>
  </si>
  <si>
    <t>Paralía Metohíu</t>
  </si>
  <si>
    <t>Πετισούνας, ο</t>
  </si>
  <si>
    <t>Petisúnas</t>
  </si>
  <si>
    <t>Πλατάνα, η</t>
  </si>
  <si>
    <t>Platána</t>
  </si>
  <si>
    <t>Πρασούδα, η (νησίς)</t>
  </si>
  <si>
    <t>Prasúdha (nisís)</t>
  </si>
  <si>
    <t>Σχολή Εμποροπλοιάρχων Κύμης, η</t>
  </si>
  <si>
    <t>Sholí Emboropliárhon Kímis</t>
  </si>
  <si>
    <t>Χαροκόπος, ο</t>
  </si>
  <si>
    <t>Harokópos</t>
  </si>
  <si>
    <t>Χηλή, η</t>
  </si>
  <si>
    <t>Hilí</t>
  </si>
  <si>
    <t>--- Δημοτική Ενότητα Ταμινέων</t>
  </si>
  <si>
    <t>--- Dhimotikí Enótita Taminéon</t>
  </si>
  <si>
    <t>Άγιος Λουκάς, ο</t>
  </si>
  <si>
    <t>Ágios Lukás</t>
  </si>
  <si>
    <t>Ακτή Νηρέως, η</t>
  </si>
  <si>
    <t>Aktí Niréos</t>
  </si>
  <si>
    <t>Αλιβέριον, το</t>
  </si>
  <si>
    <t>Alivérion</t>
  </si>
  <si>
    <t>Ανθούπολη, η</t>
  </si>
  <si>
    <t>Anthúpoli</t>
  </si>
  <si>
    <t>Γαβαλάς, ο</t>
  </si>
  <si>
    <t>Gavalás</t>
  </si>
  <si>
    <t>Θαρούνια, τα</t>
  </si>
  <si>
    <t>Tharúnia</t>
  </si>
  <si>
    <t>Κατακαλός, ο</t>
  </si>
  <si>
    <t>Katakalós</t>
  </si>
  <si>
    <t>Λάτας, ο</t>
  </si>
  <si>
    <t>Látas</t>
  </si>
  <si>
    <t>Μηλάκι, το</t>
  </si>
  <si>
    <t>Miláki</t>
  </si>
  <si>
    <t>Παναγίτσα Πούντα, η</t>
  </si>
  <si>
    <t>Panagítsa Púnda</t>
  </si>
  <si>
    <t>Παραμερίται, οι</t>
  </si>
  <si>
    <t>Parameríte</t>
  </si>
  <si>
    <t>Παρθένιον, το</t>
  </si>
  <si>
    <t>Parthénion</t>
  </si>
  <si>
    <t>Τραχήλιον, το</t>
  </si>
  <si>
    <t>Trahílion</t>
  </si>
  <si>
    <t>--------- Δήμος Μαντουδίου - Λίμνης - Αγίας Άννας</t>
  </si>
  <si>
    <t>--------- Dhímos Mandudhíu - Límnis - Agías Ánnas</t>
  </si>
  <si>
    <t>--- Δημοτική Ενότητα Ελυμνίων</t>
  </si>
  <si>
    <t>--- Dhimotikí Enótita Elimníon</t>
  </si>
  <si>
    <t>Δαμιά, τα</t>
  </si>
  <si>
    <t>Dhamiá</t>
  </si>
  <si>
    <t>Δρυμώνα, η</t>
  </si>
  <si>
    <t>Dhrimóna</t>
  </si>
  <si>
    <t>Καλαμούδιον, το</t>
  </si>
  <si>
    <t>Kalamúdhion</t>
  </si>
  <si>
    <t>Κατούνια, τα</t>
  </si>
  <si>
    <t>Katúnia</t>
  </si>
  <si>
    <t>Κεχριαί, αι</t>
  </si>
  <si>
    <t>Kehrié</t>
  </si>
  <si>
    <t>Κούλουρος, ο</t>
  </si>
  <si>
    <t>Kúluros</t>
  </si>
  <si>
    <t>Κουρκουλοί, οι</t>
  </si>
  <si>
    <t>Kurkulí</t>
  </si>
  <si>
    <t>Λίμνη, η</t>
  </si>
  <si>
    <t>Límni</t>
  </si>
  <si>
    <t>Μαρούλιον, το</t>
  </si>
  <si>
    <t>Marúlion</t>
  </si>
  <si>
    <t>Μονή Αγίου Νικολάου Γαλατάκη, η</t>
  </si>
  <si>
    <t>Moní Agíu Nikoláu Galatáki</t>
  </si>
  <si>
    <t>Μονή Οσίου Δαυίδ Γέροντος, η</t>
  </si>
  <si>
    <t>Moní Osíu Dhavídh Gérondos</t>
  </si>
  <si>
    <t>Μυρτιάς, ο</t>
  </si>
  <si>
    <t>Mirtiás</t>
  </si>
  <si>
    <t>Ρετσινόλακκος, ο</t>
  </si>
  <si>
    <t>Retsinólakkos</t>
  </si>
  <si>
    <t>Ροβιαί, αι</t>
  </si>
  <si>
    <t>Rovié</t>
  </si>
  <si>
    <t>Σηπιάς, η</t>
  </si>
  <si>
    <t>Sipiás</t>
  </si>
  <si>
    <t>Χρόνια, η</t>
  </si>
  <si>
    <t>Hrónia</t>
  </si>
  <si>
    <t>--- Δημοτική Ενότητα Κηρέως</t>
  </si>
  <si>
    <t>--- Dhimotikí Enótita Kiréos</t>
  </si>
  <si>
    <t>Βλαχιά, η</t>
  </si>
  <si>
    <t>Vlahiá</t>
  </si>
  <si>
    <t>Δαφνούσσα, η</t>
  </si>
  <si>
    <t>Dhafnússa</t>
  </si>
  <si>
    <t>Κήρινθος, η</t>
  </si>
  <si>
    <t>Kírinthos</t>
  </si>
  <si>
    <t>Μαντούδιον, το</t>
  </si>
  <si>
    <t>Mandúdhion</t>
  </si>
  <si>
    <t>Πήλιον, το</t>
  </si>
  <si>
    <t>Pílion</t>
  </si>
  <si>
    <t>Προκόπιον, το</t>
  </si>
  <si>
    <t>Prokópion</t>
  </si>
  <si>
    <t>Σαρακήνικον, το</t>
  </si>
  <si>
    <t>Sarakínikon</t>
  </si>
  <si>
    <t>Σπαθάριον, το</t>
  </si>
  <si>
    <t>Spathárion</t>
  </si>
  <si>
    <t>Στροφυλιά, η</t>
  </si>
  <si>
    <t>Strofiliá</t>
  </si>
  <si>
    <t>Τρούπιον, το</t>
  </si>
  <si>
    <t>Trúpion</t>
  </si>
  <si>
    <t>Φαράκλα, η</t>
  </si>
  <si>
    <t>Farákla</t>
  </si>
  <si>
    <t>--- Δημοτική Ενότητα Νηλέως</t>
  </si>
  <si>
    <t>--- Dhimotikí Enótita Niléos</t>
  </si>
  <si>
    <t>Αγκάλη, η</t>
  </si>
  <si>
    <t>Anġáli</t>
  </si>
  <si>
    <t>Αμέλανται, αι</t>
  </si>
  <si>
    <t>Amélande</t>
  </si>
  <si>
    <t>Αχλαδοπόταμο, το</t>
  </si>
  <si>
    <t>Ahladhopótamo</t>
  </si>
  <si>
    <t>Κεράμεια, η</t>
  </si>
  <si>
    <t>Kerámia</t>
  </si>
  <si>
    <t>Κοτσικιά, η</t>
  </si>
  <si>
    <t>Kotsikiá</t>
  </si>
  <si>
    <t>Παλαιόβρυση, η</t>
  </si>
  <si>
    <t>Paleóvrisi</t>
  </si>
  <si>
    <t>Παραλία Κοτσικιάς, η</t>
  </si>
  <si>
    <t>Paralía Kotsikiás</t>
  </si>
  <si>
    <t>Στράφοι, οι</t>
  </si>
  <si>
    <t>Stráfi</t>
  </si>
  <si>
    <t>Φραγκάκη, η</t>
  </si>
  <si>
    <t>Franġáki</t>
  </si>
  <si>
    <t>--------- Δήμος Σκύρου</t>
  </si>
  <si>
    <t>--------- Dhímos Skíru</t>
  </si>
  <si>
    <t>Ασπούς, ο</t>
  </si>
  <si>
    <t>Aspús</t>
  </si>
  <si>
    <t>Ατσίτσα, η</t>
  </si>
  <si>
    <t>Atsítsa</t>
  </si>
  <si>
    <t>Αχερούνες, οι</t>
  </si>
  <si>
    <t>Aherúnes</t>
  </si>
  <si>
    <t>Αχίλλι, το</t>
  </si>
  <si>
    <t>Ahílli</t>
  </si>
  <si>
    <t>Έξω Ποδιές, οι (νησίς)</t>
  </si>
  <si>
    <t>Ékso Podhiés (nisís)</t>
  </si>
  <si>
    <t>Καλαμίτσα, η</t>
  </si>
  <si>
    <t>Kalamítsa</t>
  </si>
  <si>
    <t>Καλικρί, το</t>
  </si>
  <si>
    <t>Kalikrí</t>
  </si>
  <si>
    <t>Κυρά Παναγιά, η</t>
  </si>
  <si>
    <t>Kirá Panagiá</t>
  </si>
  <si>
    <t>Λιναριά, η</t>
  </si>
  <si>
    <t>Linariá</t>
  </si>
  <si>
    <t>Μελά, η</t>
  </si>
  <si>
    <t>Melá</t>
  </si>
  <si>
    <t>Μέσα Πόδια, τα (νησίς)</t>
  </si>
  <si>
    <t>Mésa Pódhia (nisís)</t>
  </si>
  <si>
    <t>Νύφι, το</t>
  </si>
  <si>
    <t>Nífi</t>
  </si>
  <si>
    <t>Πεύκος, ο</t>
  </si>
  <si>
    <t>Péfkos</t>
  </si>
  <si>
    <t>Σαρακηνόν, το (νησίς)</t>
  </si>
  <si>
    <t>Sarakinón (nisís)</t>
  </si>
  <si>
    <t>Σκυροπούλα, η (νησίς)</t>
  </si>
  <si>
    <t>Skiropúla (nisís)</t>
  </si>
  <si>
    <t>Σκύρος, η</t>
  </si>
  <si>
    <t>Skíros</t>
  </si>
  <si>
    <t>Τραχύ, το</t>
  </si>
  <si>
    <t>Trahí</t>
  </si>
  <si>
    <t>--------- Δήμος Χαλκιδέων</t>
  </si>
  <si>
    <t>--------- Dhímos Halkidhéon</t>
  </si>
  <si>
    <t>--- Δημοτική Ενότητα Ανθηδώνος</t>
  </si>
  <si>
    <t>--- Dhimotikí Enótita Anthidhónos</t>
  </si>
  <si>
    <t>Ανθηδώνα, η</t>
  </si>
  <si>
    <t>Anthidhóna</t>
  </si>
  <si>
    <t>Κρόνια, η</t>
  </si>
  <si>
    <t>Krónia</t>
  </si>
  <si>
    <t>Κτυπονήσιον, το (νησίς)</t>
  </si>
  <si>
    <t>Ktiponísion (nisís)</t>
  </si>
  <si>
    <t>Λουκίσια, τα</t>
  </si>
  <si>
    <t>Lukísia</t>
  </si>
  <si>
    <t>Ξηρόβρυση, η</t>
  </si>
  <si>
    <t>Ksiróvrisi</t>
  </si>
  <si>
    <t>Υλίκη, η</t>
  </si>
  <si>
    <t>Ilíki</t>
  </si>
  <si>
    <t>--- Δημοτική Ενότητα Αυλίδος</t>
  </si>
  <si>
    <t>--- Dhimotikí Enótita Avlídhos</t>
  </si>
  <si>
    <t>Βαθύ, το</t>
  </si>
  <si>
    <t>Vathí</t>
  </si>
  <si>
    <t>Καλοχώρι - Παντείχι, το</t>
  </si>
  <si>
    <t>Kalohóri - Pandíhi</t>
  </si>
  <si>
    <t>Μικρόν Βαθύ, το</t>
  </si>
  <si>
    <t>Mikrón Vathí</t>
  </si>
  <si>
    <t>Παραλία Αυλίδος, η</t>
  </si>
  <si>
    <t>Paralía Avlídhos</t>
  </si>
  <si>
    <t>Ριτσώνα, η</t>
  </si>
  <si>
    <t>Ritsóna</t>
  </si>
  <si>
    <t>Φάρος, ο</t>
  </si>
  <si>
    <t>Fáros</t>
  </si>
  <si>
    <t>--- Δημοτική Ενότητα Ληλαντίων</t>
  </si>
  <si>
    <t>--- Dhimotikí Enótita Lilandíon</t>
  </si>
  <si>
    <t>Αφράτιον, το</t>
  </si>
  <si>
    <t>Afrátion</t>
  </si>
  <si>
    <t>Βασιλικόν, το</t>
  </si>
  <si>
    <t>Vasilikón</t>
  </si>
  <si>
    <t>Γυρίσματα, τα</t>
  </si>
  <si>
    <t>Girísmata</t>
  </si>
  <si>
    <t>Καμάριον, το</t>
  </si>
  <si>
    <t>Kamárion</t>
  </si>
  <si>
    <t>Λεχριές, οι</t>
  </si>
  <si>
    <t>Lehriés</t>
  </si>
  <si>
    <t>Μονή Αγίου Γεωργίου Άρμα, η</t>
  </si>
  <si>
    <t>Moní Agíu Georgíu Árma</t>
  </si>
  <si>
    <t>Νέα Λάμψακος, η</t>
  </si>
  <si>
    <t>Néa Lámpsakos</t>
  </si>
  <si>
    <t>Φύλλα, τα</t>
  </si>
  <si>
    <t>Fílla</t>
  </si>
  <si>
    <t>--- Δημοτική Ενότητα Νέας Αρτάκης</t>
  </si>
  <si>
    <t>--- Dhimotikí Enótita Néas Artákis</t>
  </si>
  <si>
    <t>Νέα Αρτάκη, η</t>
  </si>
  <si>
    <t>Néa Artáki</t>
  </si>
  <si>
    <t>--- Δημοτική Ενότητα Χαλκιδέων</t>
  </si>
  <si>
    <t>--- Dhimotikí Enótita Halkidhéon</t>
  </si>
  <si>
    <t>Πασάς, ο (νησίς)</t>
  </si>
  <si>
    <t>Pasás (nisís)</t>
  </si>
  <si>
    <t>Χαλκίς, η</t>
  </si>
  <si>
    <t>Halkís</t>
  </si>
  <si>
    <t>Περιφερειακή Ενότητα Ευρυτανίας</t>
  </si>
  <si>
    <t>Periferiakí Enótita Evritanías</t>
  </si>
  <si>
    <t>--------- Δήμος Αγράφων</t>
  </si>
  <si>
    <t>--------- Dhímos Agráfon</t>
  </si>
  <si>
    <t>--- Δημοτική Ενότητα Αγράφων</t>
  </si>
  <si>
    <t>--- Dhimotikí Enótita Agráfon</t>
  </si>
  <si>
    <t>Άγραφα, τα</t>
  </si>
  <si>
    <t>Ágrafa</t>
  </si>
  <si>
    <t>Ανηφόρα, η</t>
  </si>
  <si>
    <t>Anifóra</t>
  </si>
  <si>
    <t>Ασπρόρρευμα, το</t>
  </si>
  <si>
    <t>Asprórrevma</t>
  </si>
  <si>
    <t>Βαλάριον, το</t>
  </si>
  <si>
    <t>Valárion</t>
  </si>
  <si>
    <t>Βραγγιανά, τα</t>
  </si>
  <si>
    <t>Γαβρολισιάδα, η</t>
  </si>
  <si>
    <t>Gavrolisiádha</t>
  </si>
  <si>
    <t>Δροσέλα, η</t>
  </si>
  <si>
    <t>Dhroséla</t>
  </si>
  <si>
    <t>Έλατος, ο</t>
  </si>
  <si>
    <t>Élatos</t>
  </si>
  <si>
    <t>Επινιανά, τα</t>
  </si>
  <si>
    <t>Epinianá</t>
  </si>
  <si>
    <t>Καβάκια, τα</t>
  </si>
  <si>
    <t>Kavákia</t>
  </si>
  <si>
    <t>Κατσαντώνης, ο</t>
  </si>
  <si>
    <t>Katsandónis</t>
  </si>
  <si>
    <t>Κουστέσα, η</t>
  </si>
  <si>
    <t>Kustésa</t>
  </si>
  <si>
    <t>Παλαιόλακκα, η</t>
  </si>
  <si>
    <t>Paleólakka</t>
  </si>
  <si>
    <t>Παραμερίτα, η</t>
  </si>
  <si>
    <t>Parameríta</t>
  </si>
  <si>
    <t>Πετράλωνα, τα</t>
  </si>
  <si>
    <t>Petrálona</t>
  </si>
  <si>
    <t>Πτέρη, η</t>
  </si>
  <si>
    <t>Ptéri</t>
  </si>
  <si>
    <t>Σέλον, το</t>
  </si>
  <si>
    <t>Sélon</t>
  </si>
  <si>
    <t>Τρίδενδρον, το</t>
  </si>
  <si>
    <t>Trídhendhron</t>
  </si>
  <si>
    <t>Τροβάτον, το</t>
  </si>
  <si>
    <t>Trováton</t>
  </si>
  <si>
    <t>--- Δημοτική Ενότητα Απεραντίων</t>
  </si>
  <si>
    <t>--- Dhimotikí Enótita Aperandíon</t>
  </si>
  <si>
    <t>Αρμάμπελα, τα</t>
  </si>
  <si>
    <t>Armámbela</t>
  </si>
  <si>
    <t>Βαλαώρα, η</t>
  </si>
  <si>
    <t>Valaóra</t>
  </si>
  <si>
    <t>Βέρνικον, το</t>
  </si>
  <si>
    <t>Vérnikon</t>
  </si>
  <si>
    <t>Βούλπη, η</t>
  </si>
  <si>
    <t>Vúlpi</t>
  </si>
  <si>
    <t>Γρανίτσα, η</t>
  </si>
  <si>
    <t>Granítsa</t>
  </si>
  <si>
    <t>Καστράκιον, το (Τ.Κ.Βαλαώρας)</t>
  </si>
  <si>
    <t>Kastrákion (T.K.Valaóras)</t>
  </si>
  <si>
    <t>Καστράκιον, το (Τ.Κ.Τοπολιάνων)</t>
  </si>
  <si>
    <t>Kastrákion (T.K.Topoliánon)</t>
  </si>
  <si>
    <t>Κάτω Ποταμιά, η</t>
  </si>
  <si>
    <t>Káto Potamiá</t>
  </si>
  <si>
    <t>Κονδυλαίικα, τα</t>
  </si>
  <si>
    <t>Kondhiléika</t>
  </si>
  <si>
    <t>Λημέριον, το</t>
  </si>
  <si>
    <t>Limérion</t>
  </si>
  <si>
    <t>Λιθοχώριον, το</t>
  </si>
  <si>
    <t>Lithohórion</t>
  </si>
  <si>
    <t>Πρατοβούνιον, το</t>
  </si>
  <si>
    <t>Pratovúnion</t>
  </si>
  <si>
    <t>Τοπόλιανα, τα</t>
  </si>
  <si>
    <t>Topóliana</t>
  </si>
  <si>
    <t>Χρίσοβα, η</t>
  </si>
  <si>
    <t>Hrísova</t>
  </si>
  <si>
    <t>Άγιος Ιωάννης Πρόδρομος, ο</t>
  </si>
  <si>
    <t>Ágios Ioánnis Pródhromos</t>
  </si>
  <si>
    <t>Βασιλέσιον, το</t>
  </si>
  <si>
    <t>Vasilésion</t>
  </si>
  <si>
    <t>Δαφνούλα, η</t>
  </si>
  <si>
    <t>Dhafnúla</t>
  </si>
  <si>
    <t>Διάσελο, το</t>
  </si>
  <si>
    <t>Dhiáselo</t>
  </si>
  <si>
    <t>Κάτω Ραπτόπουλον, το</t>
  </si>
  <si>
    <t>Káto Raptópulon</t>
  </si>
  <si>
    <t>Λεπιανά, τα</t>
  </si>
  <si>
    <t>Lepianá</t>
  </si>
  <si>
    <t>Νέον Αργύριον, το</t>
  </si>
  <si>
    <t>Néon Argírion</t>
  </si>
  <si>
    <t>Παλαιό Χωριό, το</t>
  </si>
  <si>
    <t>Paleó Horió</t>
  </si>
  <si>
    <t>Πρασιά, η</t>
  </si>
  <si>
    <t>Prasiá</t>
  </si>
  <si>
    <t>Ραπτόπουλον, το</t>
  </si>
  <si>
    <t>Raptópulon</t>
  </si>
  <si>
    <t>Φουσιανά, τα</t>
  </si>
  <si>
    <t>Fusianá</t>
  </si>
  <si>
    <t>--- Δημοτική Ενότητα Βίνιανης</t>
  </si>
  <si>
    <t>--- Dhimotikí Enótita Vínianis</t>
  </si>
  <si>
    <t>Αγία Τριάδα, η</t>
  </si>
  <si>
    <t>Agía Triádha</t>
  </si>
  <si>
    <t>Βίνιανη, η</t>
  </si>
  <si>
    <t>Víniani</t>
  </si>
  <si>
    <t>Γάβρινα, η</t>
  </si>
  <si>
    <t>Gávrina</t>
  </si>
  <si>
    <t>Κερασοχώριον, το</t>
  </si>
  <si>
    <t>Kerasohórion</t>
  </si>
  <si>
    <t>Κρέντης, ο</t>
  </si>
  <si>
    <t>Kréndis</t>
  </si>
  <si>
    <t>Λογγιαί, αι</t>
  </si>
  <si>
    <t>Lonġié</t>
  </si>
  <si>
    <t>Μαυρομμάτα, η</t>
  </si>
  <si>
    <t>Mavrommáta</t>
  </si>
  <si>
    <t>Νέα Βίνιανη, η</t>
  </si>
  <si>
    <t>Néa Víniani</t>
  </si>
  <si>
    <t>Σκαμνιά, η</t>
  </si>
  <si>
    <t>Skamniá</t>
  </si>
  <si>
    <t>Χρύσω, η</t>
  </si>
  <si>
    <t>Hríso</t>
  </si>
  <si>
    <t>--- Δημοτική Ενότητα Φραγκίστας</t>
  </si>
  <si>
    <t>--- Dhimotikí Enótita Franġístas</t>
  </si>
  <si>
    <t>Αμίριανη, η</t>
  </si>
  <si>
    <t>Amíriani</t>
  </si>
  <si>
    <t>Αμπάρες, οι</t>
  </si>
  <si>
    <t>Ambáres</t>
  </si>
  <si>
    <t>Ανατολική Φραγκίστα, η</t>
  </si>
  <si>
    <t>Anatolikí Franġísta</t>
  </si>
  <si>
    <t>Βρεκαίικα, τα</t>
  </si>
  <si>
    <t>Vrekéika</t>
  </si>
  <si>
    <t>Γουλαίικα, τα</t>
  </si>
  <si>
    <t>Guléika</t>
  </si>
  <si>
    <t>Δυτική Φραγκίστα, η</t>
  </si>
  <si>
    <t>Dhitikí Franġísta</t>
  </si>
  <si>
    <t>Καϊπανάκι, το</t>
  </si>
  <si>
    <t>Kaipanáki</t>
  </si>
  <si>
    <t>Καρακάσιον, το</t>
  </si>
  <si>
    <t>Karakásion</t>
  </si>
  <si>
    <t>Κάτω Μαραθιά, η</t>
  </si>
  <si>
    <t>Káto Marathiá</t>
  </si>
  <si>
    <t>Κοψαίικα, τα</t>
  </si>
  <si>
    <t>Kopséika</t>
  </si>
  <si>
    <t>Μαραθιά, η</t>
  </si>
  <si>
    <t>Marathiá</t>
  </si>
  <si>
    <t>Μονή Τατάρνης, η</t>
  </si>
  <si>
    <t>Moní Tatárnis</t>
  </si>
  <si>
    <t>Παρκιό, το</t>
  </si>
  <si>
    <t>Parkió</t>
  </si>
  <si>
    <t>Περουλαίικα, τα</t>
  </si>
  <si>
    <t>Peruléika</t>
  </si>
  <si>
    <t>Πύρνος, ο</t>
  </si>
  <si>
    <t>Pírnos</t>
  </si>
  <si>
    <t>Τριπόταμον, το</t>
  </si>
  <si>
    <t>Tripótamon</t>
  </si>
  <si>
    <t>--------- Δήμος Καρπενησίου</t>
  </si>
  <si>
    <t>--------- Dhímos Karpenisíu</t>
  </si>
  <si>
    <t>--- Δημοτική Ενότητα Δομνίστας</t>
  </si>
  <si>
    <t>--- Dhimotikí Enótita Dhomnístas</t>
  </si>
  <si>
    <t>Άμπλιανη, η</t>
  </si>
  <si>
    <t>Ámbliani</t>
  </si>
  <si>
    <t>Βύθισμα, το</t>
  </si>
  <si>
    <t>Víthisma</t>
  </si>
  <si>
    <t>Δομνίστα, η</t>
  </si>
  <si>
    <t>Dhomnísta</t>
  </si>
  <si>
    <t>Καστανούλα, η</t>
  </si>
  <si>
    <t>Kastanúla</t>
  </si>
  <si>
    <t>Κρίκελλον, το</t>
  </si>
  <si>
    <t>Kríkellon</t>
  </si>
  <si>
    <t>Μαρίνος, ο</t>
  </si>
  <si>
    <t>Marínos</t>
  </si>
  <si>
    <t>Μεσοκώμη, η</t>
  </si>
  <si>
    <t>Mesokómi</t>
  </si>
  <si>
    <t>Ροσκά, η</t>
  </si>
  <si>
    <t>Roská</t>
  </si>
  <si>
    <t>Ρυάκιον, το</t>
  </si>
  <si>
    <t>Riákion</t>
  </si>
  <si>
    <t>Στάβλοι, οι</t>
  </si>
  <si>
    <t>Stávli</t>
  </si>
  <si>
    <t>Στουρνάρα, η</t>
  </si>
  <si>
    <t>Sturnára</t>
  </si>
  <si>
    <t>Ψιανά, τα</t>
  </si>
  <si>
    <t>Psianá</t>
  </si>
  <si>
    <t>--- Δημοτική Ενότητα Καρπενησίου</t>
  </si>
  <si>
    <t>--- Dhimotikí Enótita Karpenisíu</t>
  </si>
  <si>
    <t>Αγία Βλαχέρνα, η</t>
  </si>
  <si>
    <t>Agía Vlahérna</t>
  </si>
  <si>
    <t>Άνω Καλεσμένον, το</t>
  </si>
  <si>
    <t>Áno Kalesménon</t>
  </si>
  <si>
    <t>Αρωνιάδα, η</t>
  </si>
  <si>
    <t>Aroniádha</t>
  </si>
  <si>
    <t>Βαμβακιαί, αι</t>
  </si>
  <si>
    <t>Vamvakié</t>
  </si>
  <si>
    <t>Βελούχι, το</t>
  </si>
  <si>
    <t>Velúhi</t>
  </si>
  <si>
    <t>Βούτυρον, το</t>
  </si>
  <si>
    <t>Vútiron</t>
  </si>
  <si>
    <t>Γοριανάδες, οι</t>
  </si>
  <si>
    <t>Gorianádhes</t>
  </si>
  <si>
    <t>Δυτικόν Παππαρούσιον, το</t>
  </si>
  <si>
    <t>Dhitikón Papparúsion</t>
  </si>
  <si>
    <t>Ιτιά, η</t>
  </si>
  <si>
    <t>Itiá</t>
  </si>
  <si>
    <t>Καλεσμένον, το</t>
  </si>
  <si>
    <t>Kalesménon</t>
  </si>
  <si>
    <t>Καρπενήσιον, το</t>
  </si>
  <si>
    <t>Karpenísion</t>
  </si>
  <si>
    <t>Κορυσχάδες, οι</t>
  </si>
  <si>
    <t>Korishádhes</t>
  </si>
  <si>
    <t>Μεσαμπελιά, η</t>
  </si>
  <si>
    <t>Mesambeliá</t>
  </si>
  <si>
    <t>Μυρίκη, η</t>
  </si>
  <si>
    <t>Miríki</t>
  </si>
  <si>
    <t>Παππαδιά, η</t>
  </si>
  <si>
    <t>Pappadhiá</t>
  </si>
  <si>
    <t>Παππαρούσιον, το</t>
  </si>
  <si>
    <t>Papparúsion</t>
  </si>
  <si>
    <t>Παυλόπουλον, το</t>
  </si>
  <si>
    <t>Pavlópulon</t>
  </si>
  <si>
    <t>Σελλά, τα</t>
  </si>
  <si>
    <t>Sellá</t>
  </si>
  <si>
    <t>Στένωμα, το</t>
  </si>
  <si>
    <t>Sténoma</t>
  </si>
  <si>
    <t>Φιδάκια, τα</t>
  </si>
  <si>
    <t>Fidhákia</t>
  </si>
  <si>
    <t>--- Δημοτική Ενότητα Κτημενίων</t>
  </si>
  <si>
    <t>--- Dhimotikí Enótita Ktimeníon</t>
  </si>
  <si>
    <t>Δομιανοί, οι</t>
  </si>
  <si>
    <t>Dhomianí</t>
  </si>
  <si>
    <t>Χόχλια, η</t>
  </si>
  <si>
    <t>Hóhlia</t>
  </si>
  <si>
    <t>Ανιάδα, η</t>
  </si>
  <si>
    <t>Aniádha</t>
  </si>
  <si>
    <t>Δερμάτιον, το</t>
  </si>
  <si>
    <t>Dhermátion</t>
  </si>
  <si>
    <t>Κακουλιουραίικα, τα</t>
  </si>
  <si>
    <t>Kakuliuréika</t>
  </si>
  <si>
    <t>Κάτω Καρίτσα, η</t>
  </si>
  <si>
    <t>Káto Karítsa</t>
  </si>
  <si>
    <t>Κλαύσιον, το</t>
  </si>
  <si>
    <t>Kláfsion</t>
  </si>
  <si>
    <t>Μέγα Χωρίον, το</t>
  </si>
  <si>
    <t>Méga Horíon</t>
  </si>
  <si>
    <t>Μικρόν Χωρίον, το</t>
  </si>
  <si>
    <t>Mikrón Horíon</t>
  </si>
  <si>
    <t>Μουζίλον, το</t>
  </si>
  <si>
    <t>Muzílon</t>
  </si>
  <si>
    <t>Νέο Δερμάτι, το</t>
  </si>
  <si>
    <t>Néo Dhermáti</t>
  </si>
  <si>
    <t>Νέον Μικρόν Χωρίον, το</t>
  </si>
  <si>
    <t>Néon Mikrón Horíon</t>
  </si>
  <si>
    <t>Νόστιμον, το</t>
  </si>
  <si>
    <t>Nóstimon</t>
  </si>
  <si>
    <t>Συγκρέλλος, ο</t>
  </si>
  <si>
    <t>Sinġréllos</t>
  </si>
  <si>
    <t>--- Δημοτική Ενότητα Προυσού</t>
  </si>
  <si>
    <t>--- Dhimotikí Enótita Prusú</t>
  </si>
  <si>
    <t>Αλέστια, τα</t>
  </si>
  <si>
    <t>Aléstia</t>
  </si>
  <si>
    <t>Άνω Εσωχώρια, τα</t>
  </si>
  <si>
    <t>Áno Esohória</t>
  </si>
  <si>
    <t>Ασπρόπυργος, ο</t>
  </si>
  <si>
    <t>Asprópirgos</t>
  </si>
  <si>
    <t>Βελωτά, τα</t>
  </si>
  <si>
    <t>Velotá</t>
  </si>
  <si>
    <t>Γρανάς, ο</t>
  </si>
  <si>
    <t>Granás</t>
  </si>
  <si>
    <t>Δροσοπηγή, η</t>
  </si>
  <si>
    <t>Dhrosopigí</t>
  </si>
  <si>
    <t>Εσωχώρια, τα</t>
  </si>
  <si>
    <t>Esohória</t>
  </si>
  <si>
    <t>Ιερά Μονή Προυσού, η</t>
  </si>
  <si>
    <t>Ierá Moní Prusú</t>
  </si>
  <si>
    <t>Ισώματα, τα</t>
  </si>
  <si>
    <t>Isómata</t>
  </si>
  <si>
    <t>Καταβόθρα, η</t>
  </si>
  <si>
    <t>Katavóthra</t>
  </si>
  <si>
    <t>Κούλιον, το</t>
  </si>
  <si>
    <t>Kúlion</t>
  </si>
  <si>
    <t>Κυνηγός, ο</t>
  </si>
  <si>
    <t>Kinigós</t>
  </si>
  <si>
    <t>Παρηγόρης, ο</t>
  </si>
  <si>
    <t>Parigóris</t>
  </si>
  <si>
    <t>Προυσός, ο</t>
  </si>
  <si>
    <t>Prusós</t>
  </si>
  <si>
    <t>Σαρκίνη, η</t>
  </si>
  <si>
    <t>Sarkíni</t>
  </si>
  <si>
    <t>Τόρνος, ο</t>
  </si>
  <si>
    <t>Tórnos</t>
  </si>
  <si>
    <t>Τσικναίικα, τα</t>
  </si>
  <si>
    <t>Tsiknéika</t>
  </si>
  <si>
    <t>--- Δημοτική Ενότητα Φουρνά</t>
  </si>
  <si>
    <t>--- Dhimotikí Enótita Furná</t>
  </si>
  <si>
    <t>Βράχα, η</t>
  </si>
  <si>
    <t>Vráha</t>
  </si>
  <si>
    <t>Κλειστόν, το</t>
  </si>
  <si>
    <t>Klistón</t>
  </si>
  <si>
    <t>Μαυρόλογγος, ο</t>
  </si>
  <si>
    <t>Mavrólonġos</t>
  </si>
  <si>
    <t>Φουρνά, η</t>
  </si>
  <si>
    <t>Furná</t>
  </si>
  <si>
    <t>Περιφερειακή Ενότητα Φωκίδας</t>
  </si>
  <si>
    <t>Periferiakí Enótita Fokídhas</t>
  </si>
  <si>
    <t>--------- Δήμος Δελφών</t>
  </si>
  <si>
    <t>--------- Dhímos Dhelfón</t>
  </si>
  <si>
    <t>--- Δημοτική Ενότητα Αμφίσσης</t>
  </si>
  <si>
    <t>--- Dhimotikí Enótita Amfíssis</t>
  </si>
  <si>
    <t>Αγία Ευθυμία, η</t>
  </si>
  <si>
    <t>Agía Efthimía</t>
  </si>
  <si>
    <t>Άμφισσα, η</t>
  </si>
  <si>
    <t>Ámfissa</t>
  </si>
  <si>
    <t>Σερνικάκιον, το</t>
  </si>
  <si>
    <t>Sernikákion</t>
  </si>
  <si>
    <t>--- Δημοτική Ενότητα Γαλαξιδίου</t>
  </si>
  <si>
    <t>--- Dhimotikí Enótita Galaksidhíu</t>
  </si>
  <si>
    <t>Άγιοι Πάντες, οι</t>
  </si>
  <si>
    <t>Ágii Pándes</t>
  </si>
  <si>
    <t>Άγιος Γεώργιος, ο (νησίς)</t>
  </si>
  <si>
    <t>Ágios Geórgios (nisís)</t>
  </si>
  <si>
    <t>Αψηφιά, η (νησίς)</t>
  </si>
  <si>
    <t>Apsifiá (nisís)</t>
  </si>
  <si>
    <t>Βουνιχώρα, η</t>
  </si>
  <si>
    <t>Vunihóra</t>
  </si>
  <si>
    <t>Γαλαξίδιον, το</t>
  </si>
  <si>
    <t>Galaksídhion</t>
  </si>
  <si>
    <t>Νέοι Άγιοι Πάντες, οι</t>
  </si>
  <si>
    <t>Néi Ágii Pándes</t>
  </si>
  <si>
    <t>Παραλία Αγίων Πάντων, η</t>
  </si>
  <si>
    <t>Paralía Agíon Pándon</t>
  </si>
  <si>
    <t>Πεντεόρια, τα</t>
  </si>
  <si>
    <t>Pendeória</t>
  </si>
  <si>
    <t>--- Δημοτική Ενότητα Γραβιάς</t>
  </si>
  <si>
    <t>--- Dhimotikí Enótita Graviás</t>
  </si>
  <si>
    <t>Αποστολιάς, ο</t>
  </si>
  <si>
    <t>Apostoliás</t>
  </si>
  <si>
    <t>Βάργιανη, η</t>
  </si>
  <si>
    <t>Várgiani</t>
  </si>
  <si>
    <t>Καλοσκοπή, η</t>
  </si>
  <si>
    <t>Kaloskopí</t>
  </si>
  <si>
    <t>Καστέλλια, τα</t>
  </si>
  <si>
    <t>Kastéllia</t>
  </si>
  <si>
    <t>Μαριολάτα, η</t>
  </si>
  <si>
    <t>Marioláta</t>
  </si>
  <si>
    <t>Οινοχώριον, το</t>
  </si>
  <si>
    <t>Inohórion</t>
  </si>
  <si>
    <t>--- Δημοτική Ενότητα Δελφών</t>
  </si>
  <si>
    <t>--- Dhimotikí Enótita Dhelfón</t>
  </si>
  <si>
    <t>Δελφοί, οι</t>
  </si>
  <si>
    <t>Dhelfí</t>
  </si>
  <si>
    <t>Καλάνια, τα</t>
  </si>
  <si>
    <t>Kalánia</t>
  </si>
  <si>
    <t>Κρόκι, το</t>
  </si>
  <si>
    <t>Króki</t>
  </si>
  <si>
    <t>Μονή Προφήτη Ηλία, η</t>
  </si>
  <si>
    <t>Moní Profíti Ilía</t>
  </si>
  <si>
    <t>Χρισσό, το</t>
  </si>
  <si>
    <t>Hrissó</t>
  </si>
  <si>
    <t>--- Δημοτική Ενότητα Δεσφίνας</t>
  </si>
  <si>
    <t>--- Dhimotikí Enótita Dhesfínas</t>
  </si>
  <si>
    <t>Γενημάκια, τα</t>
  </si>
  <si>
    <t>Genimákia</t>
  </si>
  <si>
    <t>Δεσφίνα, η</t>
  </si>
  <si>
    <t>Dhesfína</t>
  </si>
  <si>
    <t>Μακριά Μαλλιά, τα</t>
  </si>
  <si>
    <t>Makriá Malliá</t>
  </si>
  <si>
    <t>Μονή Τιμίου Προδρόμου, η</t>
  </si>
  <si>
    <t>Moní Timíu Prodhrómu</t>
  </si>
  <si>
    <t>Πρόσακος, ο</t>
  </si>
  <si>
    <t>Prósakos</t>
  </si>
  <si>
    <t>Στενός, ο</t>
  </si>
  <si>
    <t>Stenós</t>
  </si>
  <si>
    <t>--- Δημοτική Ενότητα Ιτέας</t>
  </si>
  <si>
    <t>--- Dhimotikí Enótita Itéas</t>
  </si>
  <si>
    <t>Άγιος Αθανάσιος, ο (νησίς)</t>
  </si>
  <si>
    <t>Ágios Athanásios (nisís)</t>
  </si>
  <si>
    <t>Άγιος Κωνσταντίνος, ο (νησίς)</t>
  </si>
  <si>
    <t>Ágios Konstandínos (nisís)</t>
  </si>
  <si>
    <t>Τριταία, η</t>
  </si>
  <si>
    <t>Tritéa</t>
  </si>
  <si>
    <t>--- Δημοτική Ενότητα Καλλιέων</t>
  </si>
  <si>
    <t>--- Dhimotikí Enótita Kalliéon</t>
  </si>
  <si>
    <t>Αθανάσιος Διάκος, ο</t>
  </si>
  <si>
    <t>Athanásios Dhiákos</t>
  </si>
  <si>
    <t>Καστριώτισσα, η</t>
  </si>
  <si>
    <t>Kastriótissa</t>
  </si>
  <si>
    <t>Μαυρολιθάριον, το</t>
  </si>
  <si>
    <t>Mavrolithárion</t>
  </si>
  <si>
    <t>Μουσουνίτσα, η</t>
  </si>
  <si>
    <t>Musunítsa</t>
  </si>
  <si>
    <t>Πανουργιάς, ο</t>
  </si>
  <si>
    <t>Panurgiás</t>
  </si>
  <si>
    <t>Πυρά, η</t>
  </si>
  <si>
    <t>Pirá</t>
  </si>
  <si>
    <t>Στρόμη, η</t>
  </si>
  <si>
    <t>Strómi</t>
  </si>
  <si>
    <t>--- Δημοτική Ενότητα Παρνασσού</t>
  </si>
  <si>
    <t>--- Dhimotikí Enótita Parnassú</t>
  </si>
  <si>
    <t>Αλαταριές, οι</t>
  </si>
  <si>
    <t>Alatariés</t>
  </si>
  <si>
    <t>Άνω Πολύδροσος, η</t>
  </si>
  <si>
    <t>Áno Polídhrosos</t>
  </si>
  <si>
    <t>Επτάλοφος, η</t>
  </si>
  <si>
    <t>Eptálofos</t>
  </si>
  <si>
    <t>Ζαμπειός, ο</t>
  </si>
  <si>
    <t>Zambiós</t>
  </si>
  <si>
    <t>Ιταμός, ο</t>
  </si>
  <si>
    <t>Itamós</t>
  </si>
  <si>
    <t>Λιλαία, η</t>
  </si>
  <si>
    <t>Liléa</t>
  </si>
  <si>
    <t>Πολύδροσος, η</t>
  </si>
  <si>
    <t>Polídhrosos</t>
  </si>
  <si>
    <t>--------- Δήμος Δωρίδος</t>
  </si>
  <si>
    <t>--------- Dhímos Dhorídhos</t>
  </si>
  <si>
    <t>--- Δημοτική Ενότητα Βαρδουσίων</t>
  </si>
  <si>
    <t>--- Dhimotikí Enótita Vardhusíon</t>
  </si>
  <si>
    <t>Αλποχώριον, το</t>
  </si>
  <si>
    <t>Alpohórion</t>
  </si>
  <si>
    <t>Αρτοτίνα, η</t>
  </si>
  <si>
    <t>Artotína</t>
  </si>
  <si>
    <t>Διχώριον, το</t>
  </si>
  <si>
    <t>Dhihórion</t>
  </si>
  <si>
    <t>Ζωριάνος, ο</t>
  </si>
  <si>
    <t>Zoriános</t>
  </si>
  <si>
    <t>Κερασέαι, αι</t>
  </si>
  <si>
    <t>Kerasée</t>
  </si>
  <si>
    <t>Κουπάκιον, το</t>
  </si>
  <si>
    <t>Kupákion</t>
  </si>
  <si>
    <t>Κριάτσιον, το</t>
  </si>
  <si>
    <t>Kriátsion</t>
  </si>
  <si>
    <t>Κροκύλειον, το</t>
  </si>
  <si>
    <t>Krokílion</t>
  </si>
  <si>
    <t>Πενταγιοί, οι</t>
  </si>
  <si>
    <t>Pendagií</t>
  </si>
  <si>
    <t>Τρίστενον, το</t>
  </si>
  <si>
    <t>Trístenon</t>
  </si>
  <si>
    <t>Υψηλόν Χωρίον, το</t>
  </si>
  <si>
    <t>Ipsilón Horíon</t>
  </si>
  <si>
    <t>--- Δημοτική Ενότητα Ευπαλίου</t>
  </si>
  <si>
    <t>--- Dhimotikí Enótita Efpalíu</t>
  </si>
  <si>
    <t>Άγιος Πολύκαρπος, ο</t>
  </si>
  <si>
    <t>Ágios Políkarpos</t>
  </si>
  <si>
    <t>Γρηγορίτικα, τα</t>
  </si>
  <si>
    <t>Grigorítika</t>
  </si>
  <si>
    <t>Ευπάλιον, το</t>
  </si>
  <si>
    <t>Efpálion</t>
  </si>
  <si>
    <t>Μαλάματα, τα</t>
  </si>
  <si>
    <t>Malámata</t>
  </si>
  <si>
    <t>Μαναγούλη, η</t>
  </si>
  <si>
    <t>Managúli</t>
  </si>
  <si>
    <t>Μονή Κοιμήσεως Θεοτόκου Βαρνακόβης, η</t>
  </si>
  <si>
    <t>Moní Kimíseos Theotóku Varnakóvis</t>
  </si>
  <si>
    <t>Παλαιοξάριον, το</t>
  </si>
  <si>
    <t>Paleoksárion</t>
  </si>
  <si>
    <t>Παραλία Σεργούλας, η</t>
  </si>
  <si>
    <t>Paralía Sergúlas</t>
  </si>
  <si>
    <t>Πευκάκιον, το</t>
  </si>
  <si>
    <t>Pefkákion</t>
  </si>
  <si>
    <t>Ποτιδάνεια, η</t>
  </si>
  <si>
    <t>Potidhánia</t>
  </si>
  <si>
    <t>Σεργούλα, η</t>
  </si>
  <si>
    <t>Sergúla</t>
  </si>
  <si>
    <t>Τείχιον, το</t>
  </si>
  <si>
    <t>Tíhion</t>
  </si>
  <si>
    <t>Φιλοθέη, η</t>
  </si>
  <si>
    <t>Filothéi</t>
  </si>
  <si>
    <t>Χιλιαδού, η</t>
  </si>
  <si>
    <t>Hiliadhú</t>
  </si>
  <si>
    <t>--- Δημοτική Ενότητα Λιδωρικίου</t>
  </si>
  <si>
    <t>--- Dhimotikí Enótita Lidhorikíu</t>
  </si>
  <si>
    <t>Άβορος, ο</t>
  </si>
  <si>
    <t>Ávoros</t>
  </si>
  <si>
    <t>Αιγίτιον, το</t>
  </si>
  <si>
    <t>Egítion</t>
  </si>
  <si>
    <t>Αμυγδαλιά, η</t>
  </si>
  <si>
    <t>Amigdhaliá</t>
  </si>
  <si>
    <t>Βραΐλα, η</t>
  </si>
  <si>
    <t>Vraíla</t>
  </si>
  <si>
    <t>Δάφνος, ο</t>
  </si>
  <si>
    <t>Dháfnos</t>
  </si>
  <si>
    <t>Διακόπιον, το</t>
  </si>
  <si>
    <t>Dhiakópion</t>
  </si>
  <si>
    <t>Κάλλιον, το</t>
  </si>
  <si>
    <t>Kállion</t>
  </si>
  <si>
    <t>Καρούται, αι</t>
  </si>
  <si>
    <t>Karúte</t>
  </si>
  <si>
    <t>Κονιάκος, ο</t>
  </si>
  <si>
    <t>Koniákos</t>
  </si>
  <si>
    <t>Λευκαδίτιον, το</t>
  </si>
  <si>
    <t>Lefkadhítion</t>
  </si>
  <si>
    <t>Λιδωρίκιον, το</t>
  </si>
  <si>
    <t>Lidhoríkion</t>
  </si>
  <si>
    <t>Μαλανδρίνον, το</t>
  </si>
  <si>
    <t>Malandhrínon</t>
  </si>
  <si>
    <t>Πεντάπολις, η</t>
  </si>
  <si>
    <t>Pendápolis</t>
  </si>
  <si>
    <t>Περιθιώτισσα, η</t>
  </si>
  <si>
    <t>Perithiótissa</t>
  </si>
  <si>
    <t>Σκαλούλα, η</t>
  </si>
  <si>
    <t>Skalúla</t>
  </si>
  <si>
    <t>Στίλια, η</t>
  </si>
  <si>
    <t>Stília</t>
  </si>
  <si>
    <t>Σώταινα, η</t>
  </si>
  <si>
    <t>Sótena</t>
  </si>
  <si>
    <t>Τριβίδιον, το</t>
  </si>
  <si>
    <t>Trivídhion</t>
  </si>
  <si>
    <t>--- Δημοτική Ενότητα Τολοφώνος</t>
  </si>
  <si>
    <t>--- Dhimotikí Enótita Tolofónos</t>
  </si>
  <si>
    <t>Άγιος Ιωάννης, ο (νησίς)</t>
  </si>
  <si>
    <t>Ágios Ioánnis (nisís)</t>
  </si>
  <si>
    <t>Άγιος Νικόλαος, ο (νησίς)</t>
  </si>
  <si>
    <t>Ágios Nikólaos (nisís)</t>
  </si>
  <si>
    <t>Δαφνοχώριον, το</t>
  </si>
  <si>
    <t>Dhafnohórion</t>
  </si>
  <si>
    <t>Ερατεινή, η</t>
  </si>
  <si>
    <t>Eratiní</t>
  </si>
  <si>
    <t>Κλοβινός, ο</t>
  </si>
  <si>
    <t>Klovinós</t>
  </si>
  <si>
    <t>Μακρινή, η</t>
  </si>
  <si>
    <t>Makriní</t>
  </si>
  <si>
    <t>Όρμος Λεμονιάς, ο</t>
  </si>
  <si>
    <t>Órmos Lemoniás</t>
  </si>
  <si>
    <t>Πάνορμος, η</t>
  </si>
  <si>
    <t>Παραλία Τολοφώνος, η</t>
  </si>
  <si>
    <t>Paralía Tolofónos</t>
  </si>
  <si>
    <t>Πρασούδι, το (νησίς)</t>
  </si>
  <si>
    <t>Prasúdhi (nisís)</t>
  </si>
  <si>
    <t>Τολοφών, η</t>
  </si>
  <si>
    <t>Tolofón</t>
  </si>
  <si>
    <t>Τριζόνια, τα (νησίς)</t>
  </si>
  <si>
    <t>Trizónia (nisís)</t>
  </si>
  <si>
    <t>Φλαμπουράκια, τα</t>
  </si>
  <si>
    <t>Flamburákia</t>
  </si>
  <si>
    <t>Αμφίκλεια</t>
  </si>
  <si>
    <t>Δημοτική Ενότητα Αμφίκλειας</t>
  </si>
  <si>
    <t>Άνω Καλύβια</t>
  </si>
  <si>
    <t>Άνω Μπράλος</t>
  </si>
  <si>
    <t>Δρυμαία</t>
  </si>
  <si>
    <t>Μονή Δαδίου</t>
  </si>
  <si>
    <t>Μπράλος</t>
  </si>
  <si>
    <t>Ξυλικοί</t>
  </si>
  <si>
    <t>Περδικόβρυση</t>
  </si>
  <si>
    <t>ο (Δ.Κ.Αμφικλείας)</t>
  </si>
  <si>
    <t>ο (Τ.Κ.Μπράλου)</t>
  </si>
  <si>
    <t>Τιθρώνιον</t>
  </si>
  <si>
    <t>Φτερόλακκα</t>
  </si>
  <si>
    <t>Δημοτική Ενότητα Ελάτειας</t>
  </si>
  <si>
    <t>Ζέλιον</t>
  </si>
  <si>
    <t>Κατάλυμα</t>
  </si>
  <si>
    <t>Λευκοχώριον</t>
  </si>
  <si>
    <t>Σφάκα</t>
  </si>
  <si>
    <t>Δημοτική Ενότητα Τιθορέας</t>
  </si>
  <si>
    <t>Ιερά Μονή Αγίας Μαρίνας</t>
  </si>
  <si>
    <t>Ιερά Μονή Μοδίου</t>
  </si>
  <si>
    <t>Κάτω Τιθορέα</t>
  </si>
  <si>
    <t>Μόδιον</t>
  </si>
  <si>
    <t>Τιθορέα</t>
  </si>
  <si>
    <t>Δημοτική Ενότητα Δομοκού</t>
  </si>
  <si>
    <t>Βούζιον</t>
  </si>
  <si>
    <t>Γερακλίον</t>
  </si>
  <si>
    <t>Δομοκός</t>
  </si>
  <si>
    <t>Καρυαί</t>
  </si>
  <si>
    <t>Μακρολίβαδον</t>
  </si>
  <si>
    <t>Μαντασιά</t>
  </si>
  <si>
    <t>Μελιταία</t>
  </si>
  <si>
    <t>Νέα Μάκριση</t>
  </si>
  <si>
    <t>Νέος Παλαμάς</t>
  </si>
  <si>
    <t>Πολυδένδριον</t>
  </si>
  <si>
    <t>Φυλιαδών</t>
  </si>
  <si>
    <t>Αγραπιδιά</t>
  </si>
  <si>
    <t>Δημοτική Ενότητα Θεσσαλιώτιδος</t>
  </si>
  <si>
    <t>Άνω Αγόριανη</t>
  </si>
  <si>
    <t>Βαρδαλή</t>
  </si>
  <si>
    <t>Βελεσιώται</t>
  </si>
  <si>
    <t>Γαβράκια</t>
  </si>
  <si>
    <t>Εκκάρα</t>
  </si>
  <si>
    <t>Θαυμακόν</t>
  </si>
  <si>
    <t>Νέον Μοναστήριον</t>
  </si>
  <si>
    <t>Πετρίλια</t>
  </si>
  <si>
    <t>Σοφιάδα</t>
  </si>
  <si>
    <t>Δημοτική Ενότητα Ξυνιάδος</t>
  </si>
  <si>
    <t>Άγιος Στέφανος</t>
  </si>
  <si>
    <t>Κορομηλέα</t>
  </si>
  <si>
    <t>Μεταλλείον</t>
  </si>
  <si>
    <t>Ξυνιάς</t>
  </si>
  <si>
    <t>Ομβριακή</t>
  </si>
  <si>
    <t>Άνω Βαρδάται</t>
  </si>
  <si>
    <t>Δημοτική Ενότητα Γοργοποτάμου</t>
  </si>
  <si>
    <t>Άνω Δαμάστα</t>
  </si>
  <si>
    <t>Γοργοπόταμος</t>
  </si>
  <si>
    <t>Δελφίνον</t>
  </si>
  <si>
    <t>Δύο Βουνά</t>
  </si>
  <si>
    <t>Ηράκλεια</t>
  </si>
  <si>
    <t>Κάτω Δαμάστα</t>
  </si>
  <si>
    <t>Κουμαρίτσιον</t>
  </si>
  <si>
    <t>Μονή Γενεσίου Θεοτόκου Δαμάστας</t>
  </si>
  <si>
    <t>Μονή Γοργοεπηκόου</t>
  </si>
  <si>
    <t>Νέον Κρίκελλον</t>
  </si>
  <si>
    <t>Οίτη</t>
  </si>
  <si>
    <t>Σκαμνός</t>
  </si>
  <si>
    <t>Χαλβαντζαίικα</t>
  </si>
  <si>
    <t>Δημοτική Ενότητα Λαμιέων</t>
  </si>
  <si>
    <t>Αγριλιά</t>
  </si>
  <si>
    <t>Ανθήλη</t>
  </si>
  <si>
    <t>Δίβρη</t>
  </si>
  <si>
    <t>Ζακαίικα</t>
  </si>
  <si>
    <t>Θερμοπύλαι</t>
  </si>
  <si>
    <t>Κόμμα</t>
  </si>
  <si>
    <t>Κωσταλέξης</t>
  </si>
  <si>
    <t>Λαμία</t>
  </si>
  <si>
    <t>Λιμογάρδιον</t>
  </si>
  <si>
    <t>Μονή Αντινίτσης</t>
  </si>
  <si>
    <t>Ροδίτσα</t>
  </si>
  <si>
    <t>Υδρόμυλος</t>
  </si>
  <si>
    <t>Φραντζής</t>
  </si>
  <si>
    <t>Δημοτική Ενότητα Λειανοκλαδίου</t>
  </si>
  <si>
    <t>Ζηλευτόν</t>
  </si>
  <si>
    <t>Λειανοκλάδιον</t>
  </si>
  <si>
    <t>Μοσχοκαρυά</t>
  </si>
  <si>
    <t>Στίρφακα</t>
  </si>
  <si>
    <t>Νέα Παύλιανη</t>
  </si>
  <si>
    <t>Δημοτική Ενότητα Παύλιανης</t>
  </si>
  <si>
    <t>Παύλιανη</t>
  </si>
  <si>
    <t>Αλώνια</t>
  </si>
  <si>
    <t>Δημοτική Ενότητα Υπάτης</t>
  </si>
  <si>
    <t>Αμαλώτα</t>
  </si>
  <si>
    <t>Αργυροχώριον</t>
  </si>
  <si>
    <t>Βασιλικά</t>
  </si>
  <si>
    <t>Ιερά Μονή Αγάθωνος</t>
  </si>
  <si>
    <t>Καπνοχώριον</t>
  </si>
  <si>
    <t>Κομποτάδες</t>
  </si>
  <si>
    <t>Λαδικού</t>
  </si>
  <si>
    <t>Λουτρά Υπάτης</t>
  </si>
  <si>
    <t>Λυχνόν</t>
  </si>
  <si>
    <t>Μεξιάται</t>
  </si>
  <si>
    <t>Νέα Υπάτη</t>
  </si>
  <si>
    <t>Περιστέριον</t>
  </si>
  <si>
    <t>Ροδωνιά</t>
  </si>
  <si>
    <t>Συκά</t>
  </si>
  <si>
    <t>Υπάτη</t>
  </si>
  <si>
    <t>Δημοτική Ενότητα Αταλάντης</t>
  </si>
  <si>
    <t>Αταλάντη</t>
  </si>
  <si>
    <t>Έξαρχος</t>
  </si>
  <si>
    <t>Ευκάλυπτος</t>
  </si>
  <si>
    <t>Καλαπόδιον</t>
  </si>
  <si>
    <t>Κυπαρίσσιον</t>
  </si>
  <si>
    <t>Κυρτώνη</t>
  </si>
  <si>
    <t>Μεγαπλάτανος</t>
  </si>
  <si>
    <t>Μικρόβιβος</t>
  </si>
  <si>
    <t>Μονή Αγίων Αναργύρων</t>
  </si>
  <si>
    <t>Παλίρροια</t>
  </si>
  <si>
    <t>Σκάλα</t>
  </si>
  <si>
    <t>Τραγάνα</t>
  </si>
  <si>
    <t>Αγία Αικατερίνη</t>
  </si>
  <si>
    <t>Δημοτική Ενότητα Δαφνουσίων</t>
  </si>
  <si>
    <t>Αρκίτσα</t>
  </si>
  <si>
    <t>Γουλέμιον</t>
  </si>
  <si>
    <t>Καλυψώ</t>
  </si>
  <si>
    <t>Λιβανάται</t>
  </si>
  <si>
    <t>Μελιδόνι</t>
  </si>
  <si>
    <t>Πουρνάρα</t>
  </si>
  <si>
    <t>Θεολόγος</t>
  </si>
  <si>
    <t>Δημοτική Ενότητα Μαλεσίνης</t>
  </si>
  <si>
    <t>Λεκούνα</t>
  </si>
  <si>
    <t>Μάζιον</t>
  </si>
  <si>
    <t>Μαλεσίνα</t>
  </si>
  <si>
    <t>Προσκυνάς</t>
  </si>
  <si>
    <t>Λαγονήσι</t>
  </si>
  <si>
    <t>Δημοτική Ενότητα Οπουντίων</t>
  </si>
  <si>
    <t>Λάρυμνα</t>
  </si>
  <si>
    <t>Μαρτίνον</t>
  </si>
  <si>
    <t>Μεταλλεία</t>
  </si>
  <si>
    <t>Μεταλλείον Τσούκκας</t>
  </si>
  <si>
    <t>Δημοτική Ενότητα Αγίου Γεωργίου Τυμφρηστού</t>
  </si>
  <si>
    <t>Ασπρόκαμπος</t>
  </si>
  <si>
    <t>Βίτολη</t>
  </si>
  <si>
    <t>Δίκαστρον</t>
  </si>
  <si>
    <t>Μαυρίλον</t>
  </si>
  <si>
    <t>Μεγάλη Κάψη</t>
  </si>
  <si>
    <t>Μερκάδα</t>
  </si>
  <si>
    <t>Μεσαία Κάψη</t>
  </si>
  <si>
    <t>Πιτσιωτά</t>
  </si>
  <si>
    <t>Αρχάνιον</t>
  </si>
  <si>
    <t>Δημοτική Ενότητα Μακρακώμης</t>
  </si>
  <si>
    <t>Ασβέστιον</t>
  </si>
  <si>
    <t>Γιαννιτσού</t>
  </si>
  <si>
    <t>Γραμμένη</t>
  </si>
  <si>
    <t>Λιτόσελον</t>
  </si>
  <si>
    <t>Λουτρά Πλατυστόμου</t>
  </si>
  <si>
    <t>Μακρακώμη</t>
  </si>
  <si>
    <t>Μάκρη</t>
  </si>
  <si>
    <t>Παλαιά Γιαννιτσού</t>
  </si>
  <si>
    <t>Παπαδέικα</t>
  </si>
  <si>
    <t>Παππάς</t>
  </si>
  <si>
    <t>Πλατύστομον</t>
  </si>
  <si>
    <t>Ροβολιάριον</t>
  </si>
  <si>
    <t>Τσούκκα</t>
  </si>
  <si>
    <t>Άγιος Σώστης</t>
  </si>
  <si>
    <t>Δημοτική Ενότητα Σπερχειάδος</t>
  </si>
  <si>
    <t>Ανοίγματα</t>
  </si>
  <si>
    <t>Άνω Καλλιθέα</t>
  </si>
  <si>
    <t>Άνω Καμπιά</t>
  </si>
  <si>
    <t>Άνω Φτέρη</t>
  </si>
  <si>
    <t>Αργύρια</t>
  </si>
  <si>
    <t>Βλάχικος</t>
  </si>
  <si>
    <t>Κάτω Καλλιθέα</t>
  </si>
  <si>
    <t>Κάτω Καμπιά</t>
  </si>
  <si>
    <t>Κάτω Κανάλια</t>
  </si>
  <si>
    <t>Κέδρα</t>
  </si>
  <si>
    <t>Κλωνίον</t>
  </si>
  <si>
    <t>Κολοκυθιά</t>
  </si>
  <si>
    <t>Κουρελέικα</t>
  </si>
  <si>
    <t>Κυριακοχώριον</t>
  </si>
  <si>
    <t>Λευκάς</t>
  </si>
  <si>
    <t>Μάρμαρα</t>
  </si>
  <si>
    <t>Μαστοραίικα</t>
  </si>
  <si>
    <t>Μεσοποταμιά</t>
  </si>
  <si>
    <t>Νικολίτσιον</t>
  </si>
  <si>
    <t>Παλαιοβράχα</t>
  </si>
  <si>
    <t>Πίτσιον</t>
  </si>
  <si>
    <t>Πουγκάκια</t>
  </si>
  <si>
    <t>Σπερχειάς</t>
  </si>
  <si>
    <t>Χάνια Καμπιών</t>
  </si>
  <si>
    <t>Τυμφρηστός</t>
  </si>
  <si>
    <t>Δημοτική Ενότητα Τυμφρηστού</t>
  </si>
  <si>
    <t>Δημοτική Ενότητα Αγίου Κωνσταντίνου</t>
  </si>
  <si>
    <t>Άγναντη</t>
  </si>
  <si>
    <t>Ακτή</t>
  </si>
  <si>
    <t>Ασπρονέρι</t>
  </si>
  <si>
    <t>Λογγός</t>
  </si>
  <si>
    <t>Νέα Άγναντη</t>
  </si>
  <si>
    <t>Δημοτική Ενότητα Καμένων Βούρλων</t>
  </si>
  <si>
    <t>Καινούργιον</t>
  </si>
  <si>
    <t>Καμένα Βούρλα</t>
  </si>
  <si>
    <t>Νέο Θρόνιο</t>
  </si>
  <si>
    <t>Ρεγκίνιον</t>
  </si>
  <si>
    <t>Δημοτική Ενότητα Μώλου</t>
  </si>
  <si>
    <t>Άγιος Σεραφείμ</t>
  </si>
  <si>
    <t>Καλλίδρομον</t>
  </si>
  <si>
    <t>Καραβίδια</t>
  </si>
  <si>
    <t>Κόμνινα</t>
  </si>
  <si>
    <t>Μενδενίτσα</t>
  </si>
  <si>
    <t>Μώλος</t>
  </si>
  <si>
    <t>Σκάρφεια</t>
  </si>
  <si>
    <t>Αχινός</t>
  </si>
  <si>
    <t>Δημοτική Ενότητα Εχιναίων</t>
  </si>
  <si>
    <t>Αχλάδιον</t>
  </si>
  <si>
    <t>Δρέπανο</t>
  </si>
  <si>
    <t>Δροσιά</t>
  </si>
  <si>
    <t>Καραβόμυλος</t>
  </si>
  <si>
    <t>Κουβέλα</t>
  </si>
  <si>
    <t>Νέα Σπαρτιά</t>
  </si>
  <si>
    <t>Παλαιοκερασέα</t>
  </si>
  <si>
    <t>Παραλία Αχινού</t>
  </si>
  <si>
    <t>Παραλία Ραχών</t>
  </si>
  <si>
    <t>Ράχαι</t>
  </si>
  <si>
    <t>Σπαρτιά</t>
  </si>
  <si>
    <t>Φούρνοι</t>
  </si>
  <si>
    <t>Φτιλιά</t>
  </si>
  <si>
    <t>Βαθύκοιλον</t>
  </si>
  <si>
    <t>Δημοτική Ενότητα Πελασγίας</t>
  </si>
  <si>
    <t>Γλύφα</t>
  </si>
  <si>
    <t>Δρυμάρια</t>
  </si>
  <si>
    <t>Κυπαρισσών</t>
  </si>
  <si>
    <t>Λιασίκι</t>
  </si>
  <si>
    <t>Λιμάνι Βαθυκοίλου</t>
  </si>
  <si>
    <t>Μοναστήριον</t>
  </si>
  <si>
    <t>Παγώνι</t>
  </si>
  <si>
    <t>Παραλία Πελασγίας</t>
  </si>
  <si>
    <t>Πελασγία</t>
  </si>
  <si>
    <t>Φανός</t>
  </si>
  <si>
    <t>Δημοτική Ενότητα Στυλίδος</t>
  </si>
  <si>
    <t>Άνυδρον</t>
  </si>
  <si>
    <t>Αυλάκιον</t>
  </si>
  <si>
    <t>Κούτσουρο</t>
  </si>
  <si>
    <t>Λογγίτσιον</t>
  </si>
  <si>
    <t>Μελίσσια</t>
  </si>
  <si>
    <t>Πεταράδες</t>
  </si>
  <si>
    <t>Πλάκες</t>
  </si>
  <si>
    <t>Στυλίς</t>
  </si>
  <si>
    <t>Αλίαρτος</t>
  </si>
  <si>
    <t>Δημοτική Ενότητα Αλιάρτου</t>
  </si>
  <si>
    <t>Ευαγγελίστρια</t>
  </si>
  <si>
    <t>Πέτρα</t>
  </si>
  <si>
    <t>Σωληνάριον</t>
  </si>
  <si>
    <t>Υψηλάντης</t>
  </si>
  <si>
    <t>Άσκρη</t>
  </si>
  <si>
    <t>Δημοτική Ενότητα Θεσπιέων</t>
  </si>
  <si>
    <t>Θεσπιαί</t>
  </si>
  <si>
    <t>Αγία Σωτήρα</t>
  </si>
  <si>
    <t>Δημοτική Ενότητα Αντικύρας</t>
  </si>
  <si>
    <t>Άγιος Ισίδωρος</t>
  </si>
  <si>
    <t>Αντικύρα</t>
  </si>
  <si>
    <t>Αράχοβα</t>
  </si>
  <si>
    <t>Δημοτική Ενότητα Αραχόβης</t>
  </si>
  <si>
    <t>Ζεμενό Αραχόβης</t>
  </si>
  <si>
    <t>Καλύβια Λιβαδίου Αραχόβης</t>
  </si>
  <si>
    <t>Δημοτική Ενότητα Διστόμου</t>
  </si>
  <si>
    <t>Δίστομον</t>
  </si>
  <si>
    <t>Μονή Οσίου Λουκά</t>
  </si>
  <si>
    <t>Παραλία Διστόμου</t>
  </si>
  <si>
    <t>Στείριον</t>
  </si>
  <si>
    <t>Βάγια</t>
  </si>
  <si>
    <t>Δημοτική Ενότητα Βαγίων</t>
  </si>
  <si>
    <t>Δημοτική Ενότητα Θηβαίων</t>
  </si>
  <si>
    <t>Ελεών</t>
  </si>
  <si>
    <t>Θήβαι</t>
  </si>
  <si>
    <t>Μονή Μεταμορφώσεως Σωτήρος Σαγματά</t>
  </si>
  <si>
    <t>Μουρίκιον</t>
  </si>
  <si>
    <t>Ύπατον</t>
  </si>
  <si>
    <t>Δημοτική Ενότητα Θίσβης</t>
  </si>
  <si>
    <t>Αλυκή</t>
  </si>
  <si>
    <t>Δομβραίνα</t>
  </si>
  <si>
    <t>Ελλοπία</t>
  </si>
  <si>
    <t>Θίσβη</t>
  </si>
  <si>
    <t>Μονή Μακαριωτίσσης</t>
  </si>
  <si>
    <t>Ξηρονομή</t>
  </si>
  <si>
    <t>Όρμος Αγίου Ιωάννου</t>
  </si>
  <si>
    <t>Παραλία</t>
  </si>
  <si>
    <t>Άγιος Βασίλειος</t>
  </si>
  <si>
    <t>Δημοτική Ενότητα Πλαταιών</t>
  </si>
  <si>
    <t>Καλαμάκι</t>
  </si>
  <si>
    <t>Καπαρέλλιον</t>
  </si>
  <si>
    <t>Λεύκτρα</t>
  </si>
  <si>
    <t>Λουτούφιον</t>
  </si>
  <si>
    <t>Παραλία Λιβαδόστρας</t>
  </si>
  <si>
    <t>Πλαταιαί</t>
  </si>
  <si>
    <t>Δαύλεια</t>
  </si>
  <si>
    <t>Δημοτική Ενότητα Δαύλειας</t>
  </si>
  <si>
    <t>Μονή Κοιμήσεως Θεοτόκου Ιερουσαλήμ</t>
  </si>
  <si>
    <t>Παρόριον</t>
  </si>
  <si>
    <t>Σταθμός Δαυλείας</t>
  </si>
  <si>
    <t>Αγία Άννα</t>
  </si>
  <si>
    <t>Δημοτική Ενότητα Κορώνειας</t>
  </si>
  <si>
    <t>Αλαλκομεναί</t>
  </si>
  <si>
    <t>Ζελίτσα</t>
  </si>
  <si>
    <t>Κορώνεια</t>
  </si>
  <si>
    <t>Μονή Οσίου Σεραφείμ Δομβούς</t>
  </si>
  <si>
    <t>Δημοτική Ενότητα Κυριακίου</t>
  </si>
  <si>
    <t>Καρυώτι</t>
  </si>
  <si>
    <t>Κυριάκιον</t>
  </si>
  <si>
    <t>Παναγία Καλαμιώτισσα</t>
  </si>
  <si>
    <t>Ταρσός</t>
  </si>
  <si>
    <t>Δημοτική Ενότητα Λεβαδέων</t>
  </si>
  <si>
    <t>Ανάληψις</t>
  </si>
  <si>
    <t>Ελικών</t>
  </si>
  <si>
    <t>Λαφύστιον</t>
  </si>
  <si>
    <t>Λεβάδεια</t>
  </si>
  <si>
    <t>Περαχώριον</t>
  </si>
  <si>
    <t>Ρωμαίικον</t>
  </si>
  <si>
    <t>Τζιμαίικα</t>
  </si>
  <si>
    <t>Τσουκαλάδες</t>
  </si>
  <si>
    <t>Δημοτική Ενότητα Χαιρωνείας</t>
  </si>
  <si>
    <t>Ακόντιον</t>
  </si>
  <si>
    <t>Θούριον</t>
  </si>
  <si>
    <t>Προσήλιον</t>
  </si>
  <si>
    <t>Χαιρώνεια</t>
  </si>
  <si>
    <t>Δημοτική Ενότητα Ακραιφνίας</t>
  </si>
  <si>
    <t>Ακραίφνιον</t>
  </si>
  <si>
    <t>Κόκκινον</t>
  </si>
  <si>
    <t>Μονή Πελαγίας</t>
  </si>
  <si>
    <t>Σκροπονέρια</t>
  </si>
  <si>
    <t>Στροβίκιον</t>
  </si>
  <si>
    <t>Δημοτική Ενότητα Ορχομενού</t>
  </si>
  <si>
    <t>Άγιος Σπυρίδων</t>
  </si>
  <si>
    <t>Διόνυσος</t>
  </si>
  <si>
    <t>Λούτσιον</t>
  </si>
  <si>
    <t>Μαυρόγεια</t>
  </si>
  <si>
    <t>Ορχομενός</t>
  </si>
  <si>
    <t>Παύλος</t>
  </si>
  <si>
    <t>Δημοτική Ενότητα Δερβενοχωρίων</t>
  </si>
  <si>
    <t>Κατασκήνωση</t>
  </si>
  <si>
    <t>Πάνακτον</t>
  </si>
  <si>
    <t>Πράσινον</t>
  </si>
  <si>
    <t>Σκούρτα</t>
  </si>
  <si>
    <t>Στεφάνη</t>
  </si>
  <si>
    <t>Τζιγκουράτι</t>
  </si>
  <si>
    <t>Άγιος Θωμάς</t>
  </si>
  <si>
    <t>Δημοτική Ενότητα Δηλεσίου</t>
  </si>
  <si>
    <t>Δήλεσι</t>
  </si>
  <si>
    <t>Κλειδίον</t>
  </si>
  <si>
    <t>Οινόφυτα</t>
  </si>
  <si>
    <t>Οινόη</t>
  </si>
  <si>
    <t>Δημοτική Ενότητα Οινοφύτων</t>
  </si>
  <si>
    <t>Πλάκα Δήλεσι</t>
  </si>
  <si>
    <t>Σχηματάριον</t>
  </si>
  <si>
    <t>Άρμα</t>
  </si>
  <si>
    <t>Δημοτική Ενότητα Τανάγρας</t>
  </si>
  <si>
    <t>Ασωπία</t>
  </si>
  <si>
    <t>Τανάγρα</t>
  </si>
  <si>
    <t>Αγία Ειρήνη</t>
  </si>
  <si>
    <t>Δημοτική Ενότητα Διρφύων</t>
  </si>
  <si>
    <t>Αγριοσυκέα</t>
  </si>
  <si>
    <t>Βούνοι</t>
  </si>
  <si>
    <t>Γλυφάδα</t>
  </si>
  <si>
    <t>Καθενοί</t>
  </si>
  <si>
    <t>Καμπιά</t>
  </si>
  <si>
    <t>Κάτω Στενή</t>
  </si>
  <si>
    <t>Κλιμάκι</t>
  </si>
  <si>
    <t>Κοτσίκια</t>
  </si>
  <si>
    <t>Λάμαρη</t>
  </si>
  <si>
    <t>Λούτσα</t>
  </si>
  <si>
    <t>Μαυρόπουλον</t>
  </si>
  <si>
    <t>Μίστρος</t>
  </si>
  <si>
    <t>Παλιούρας</t>
  </si>
  <si>
    <t>Παραλία Χιλιαδού</t>
  </si>
  <si>
    <t>Πισσώνας</t>
  </si>
  <si>
    <t>Πούρνος</t>
  </si>
  <si>
    <t>Σκουντέριον</t>
  </si>
  <si>
    <t>Στενή Δίρφυος</t>
  </si>
  <si>
    <t>Στρόπωνες</t>
  </si>
  <si>
    <t>Δημοτική Ενότητα Μεσσαπίων</t>
  </si>
  <si>
    <t>Άγιος</t>
  </si>
  <si>
    <t>Άκραι</t>
  </si>
  <si>
    <t>Άτταλη</t>
  </si>
  <si>
    <t>Κακοπέρατο</t>
  </si>
  <si>
    <t>Καμαρίτσα</t>
  </si>
  <si>
    <t>Καστέλλα</t>
  </si>
  <si>
    <t>Κοντοδεσπότιον</t>
  </si>
  <si>
    <t>Λιμνιώνας</t>
  </si>
  <si>
    <t>Μακρυκάπα</t>
  </si>
  <si>
    <t>Μακρυμάλλη</t>
  </si>
  <si>
    <t>Μαρκάται</t>
  </si>
  <si>
    <t>Μονή Μακρυμάλλης</t>
  </si>
  <si>
    <t>Μονή Παναγίας Γοργοεπηκόου</t>
  </si>
  <si>
    <t>Νέος Παγώντας</t>
  </si>
  <si>
    <t>Νεροτριβιά</t>
  </si>
  <si>
    <t>Παγώντας</t>
  </si>
  <si>
    <t>Παραλία Πολιτικών</t>
  </si>
  <si>
    <t>Πηγάδια</t>
  </si>
  <si>
    <t>Πολιτικά</t>
  </si>
  <si>
    <t>Τριάδα</t>
  </si>
  <si>
    <t>Φτελιά Παραλίας Καστέλλας</t>
  </si>
  <si>
    <t>Χλόες</t>
  </si>
  <si>
    <t>Ψαχνά</t>
  </si>
  <si>
    <t>Αμάρυνθος</t>
  </si>
  <si>
    <t>Δημοτική Ενότητα Αμαρυνθίων</t>
  </si>
  <si>
    <t>Άνω Βάθεια</t>
  </si>
  <si>
    <t>Γαλάζια Νερά</t>
  </si>
  <si>
    <t>Γυμνόν</t>
  </si>
  <si>
    <t>Κάτω Σέτα</t>
  </si>
  <si>
    <t>Κουκάκι</t>
  </si>
  <si>
    <t>Μονή Αγίου Νικολάου</t>
  </si>
  <si>
    <t>Παραθεριστικός Οικοδομικός Συνεταιρισμός Ολυμπιακής Αεροπορίας</t>
  </si>
  <si>
    <t>Σέτα</t>
  </si>
  <si>
    <t>Δημοτική Ενότητα Ερέτριας</t>
  </si>
  <si>
    <t>Γέροντας</t>
  </si>
  <si>
    <t>Μαλακώντα</t>
  </si>
  <si>
    <t>Δημοτική Ενότητα Αιδηψού</t>
  </si>
  <si>
    <t>Άγιος Γεώργιος Γιάλτρων</t>
  </si>
  <si>
    <t>Αιδηψός</t>
  </si>
  <si>
    <t>Βαρβάρα</t>
  </si>
  <si>
    <t>Βίγλα</t>
  </si>
  <si>
    <t>Γιάλτρα</t>
  </si>
  <si>
    <t>Ήλια</t>
  </si>
  <si>
    <t>Λουτρά Αιδηψού</t>
  </si>
  <si>
    <t>Λουτρά Γιάλτρων</t>
  </si>
  <si>
    <t>Παιδούπολη</t>
  </si>
  <si>
    <t>Παραλία Αγίου Νικολάου</t>
  </si>
  <si>
    <t>Πολύλοφον</t>
  </si>
  <si>
    <t>Ροδοδάφνη</t>
  </si>
  <si>
    <t>Σκεπαστή</t>
  </si>
  <si>
    <t>Αγδίναι</t>
  </si>
  <si>
    <t>Δημοτική Ενότητα Αρτεμισίου</t>
  </si>
  <si>
    <t>Αγριοβότανον</t>
  </si>
  <si>
    <t>Αρτεμίσιον</t>
  </si>
  <si>
    <t>Ασμήνιον</t>
  </si>
  <si>
    <t>Γερακιού</t>
  </si>
  <si>
    <t>Γούβαι</t>
  </si>
  <si>
    <t>Κεφαλές</t>
  </si>
  <si>
    <t>Πευκίον</t>
  </si>
  <si>
    <t>Ψαροπούλι</t>
  </si>
  <si>
    <t>Αβγαριά</t>
  </si>
  <si>
    <t>Δημοτική Ενότητα Ιστιαίας</t>
  </si>
  <si>
    <t>Βουτάς</t>
  </si>
  <si>
    <t>Γαλατσάδες</t>
  </si>
  <si>
    <t>Γαλατσώνα</t>
  </si>
  <si>
    <t>Ιστιαία</t>
  </si>
  <si>
    <t>Καμάρια</t>
  </si>
  <si>
    <t>Καματριάδες</t>
  </si>
  <si>
    <t>Κανατάδικα</t>
  </si>
  <si>
    <t>Κάτω Μονοκαρυά</t>
  </si>
  <si>
    <t>Κοκκινομηλέα</t>
  </si>
  <si>
    <t>Κρυονερίτης</t>
  </si>
  <si>
    <t>Μονοκαρυά</t>
  </si>
  <si>
    <t>Νέα Σινασός</t>
  </si>
  <si>
    <t>Σήμια</t>
  </si>
  <si>
    <t>Δημοτική Ενότητα Λιχάδος</t>
  </si>
  <si>
    <t>Βασιλίνα</t>
  </si>
  <si>
    <t>Γρεγολίμανο</t>
  </si>
  <si>
    <t>Κάβος</t>
  </si>
  <si>
    <t>Κοκκινιάς</t>
  </si>
  <si>
    <t>Λιχάς</t>
  </si>
  <si>
    <t>Μονολιά</t>
  </si>
  <si>
    <t>Καστανιώτισσα</t>
  </si>
  <si>
    <t>Δημοτική Ενότητα Ωρεών</t>
  </si>
  <si>
    <t>Νέος Πύργος</t>
  </si>
  <si>
    <t>Ωρεοί</t>
  </si>
  <si>
    <t>Άγιοι</t>
  </si>
  <si>
    <t>Δημοτική Ενότητα Καρύστου</t>
  </si>
  <si>
    <t>Ακρωτήρι</t>
  </si>
  <si>
    <t>Γραμπιά</t>
  </si>
  <si>
    <t>Ελαιών</t>
  </si>
  <si>
    <t>Επανωχώριον</t>
  </si>
  <si>
    <t>Ζαρμπουταίϊκα</t>
  </si>
  <si>
    <t>Κάρυστος</t>
  </si>
  <si>
    <t>Μεκουνίδα</t>
  </si>
  <si>
    <t>Μπούρος</t>
  </si>
  <si>
    <t>Πηδουλαίικα</t>
  </si>
  <si>
    <t>Πλατανιστός</t>
  </si>
  <si>
    <t>Ποτάμιον</t>
  </si>
  <si>
    <t>Ρούκλια</t>
  </si>
  <si>
    <t>Δημοτική Ενότητα Καφηρέως</t>
  </si>
  <si>
    <t>Αντιάς</t>
  </si>
  <si>
    <t>Ζαχαριά</t>
  </si>
  <si>
    <t>Θύμιον</t>
  </si>
  <si>
    <t>Καψούριον</t>
  </si>
  <si>
    <t>Κόμιτον</t>
  </si>
  <si>
    <t>Πρινιά</t>
  </si>
  <si>
    <t>Σχίζαλη</t>
  </si>
  <si>
    <t>Αγαθόν</t>
  </si>
  <si>
    <t>Δημοτική Ενότητα Μαρμαρίου</t>
  </si>
  <si>
    <t>Ακταίον</t>
  </si>
  <si>
    <t>Αλέξης</t>
  </si>
  <si>
    <t>Βαρελλαίοι</t>
  </si>
  <si>
    <t>Βατήσιον</t>
  </si>
  <si>
    <t>Βράχος</t>
  </si>
  <si>
    <t>Γιαννίτσιον</t>
  </si>
  <si>
    <t>Διασταύρωση</t>
  </si>
  <si>
    <t>Εκάλη</t>
  </si>
  <si>
    <t>Καλέργον</t>
  </si>
  <si>
    <t>Καλλιανός</t>
  </si>
  <si>
    <t>Καλογέρι</t>
  </si>
  <si>
    <t>Κατσαρώνιον</t>
  </si>
  <si>
    <t>Κάτω Γιαννίτσι</t>
  </si>
  <si>
    <t>Κοκκίνης</t>
  </si>
  <si>
    <t>Λενοσαίοι</t>
  </si>
  <si>
    <t>Μαρμάριον</t>
  </si>
  <si>
    <t>Μελισσών</t>
  </si>
  <si>
    <t>Παραδείσιον</t>
  </si>
  <si>
    <t>Παραλία Φηγιά</t>
  </si>
  <si>
    <t>Πόθιον</t>
  </si>
  <si>
    <t>Στουππαίοι</t>
  </si>
  <si>
    <t>Σώτειρα</t>
  </si>
  <si>
    <t>Τραγονήσιον</t>
  </si>
  <si>
    <t>Φηγιάς</t>
  </si>
  <si>
    <t>Χωνί</t>
  </si>
  <si>
    <t>Αλμυροπόταμος</t>
  </si>
  <si>
    <t>Δημοτική Ενότητα Στυρέων</t>
  </si>
  <si>
    <t>Βαθύρεμα</t>
  </si>
  <si>
    <t>Δήλησο</t>
  </si>
  <si>
    <t>Ελαιοχώριον</t>
  </si>
  <si>
    <t>Ελαφολίμανο</t>
  </si>
  <si>
    <t>Καγκαδαίοι</t>
  </si>
  <si>
    <t>Κάψαλα</t>
  </si>
  <si>
    <t>Κελλιά</t>
  </si>
  <si>
    <t>Κουβέλλαι</t>
  </si>
  <si>
    <t>Μεσοχώρια</t>
  </si>
  <si>
    <t>Νέα Στύρα</t>
  </si>
  <si>
    <t>Νιμπορειό</t>
  </si>
  <si>
    <t>Πολυπόταμος</t>
  </si>
  <si>
    <t>Ραπταίοι</t>
  </si>
  <si>
    <t>Στύρα</t>
  </si>
  <si>
    <t>Τσακαίοι</t>
  </si>
  <si>
    <t>Αγία Θέκλα</t>
  </si>
  <si>
    <t>Δημοτική Ενότητα Αυλώνος</t>
  </si>
  <si>
    <t>Άγιος Μερκούριος</t>
  </si>
  <si>
    <t>Αυλωνάριον</t>
  </si>
  <si>
    <t>Αχλαδερή</t>
  </si>
  <si>
    <t>Κορασίδα</t>
  </si>
  <si>
    <t>Μονή Αγίου Χαραλάμπους Λευκών</t>
  </si>
  <si>
    <t>Μουρτερή</t>
  </si>
  <si>
    <t>Μυρτέα</t>
  </si>
  <si>
    <t>Οκτωνιά</t>
  </si>
  <si>
    <t>Όριον</t>
  </si>
  <si>
    <t>Περιβόλια</t>
  </si>
  <si>
    <t>Πρινάκιον</t>
  </si>
  <si>
    <t>Πυργίον</t>
  </si>
  <si>
    <t>Ωρολόγιον</t>
  </si>
  <si>
    <t>Δημοτική Ενότητα Δυστίων</t>
  </si>
  <si>
    <t>Αργυρόν</t>
  </si>
  <si>
    <t>Βέλος</t>
  </si>
  <si>
    <t>Δύστος</t>
  </si>
  <si>
    <t>Ζάρακες</t>
  </si>
  <si>
    <t>Κόσκινα</t>
  </si>
  <si>
    <t>Κουτουμουλάς</t>
  </si>
  <si>
    <t>Κριεζά</t>
  </si>
  <si>
    <t>Λέπουρα</t>
  </si>
  <si>
    <t>Λιάναμμο</t>
  </si>
  <si>
    <t>Μπούφαλον</t>
  </si>
  <si>
    <t>Παραλία Ζαράκων</t>
  </si>
  <si>
    <t>Πετριαί</t>
  </si>
  <si>
    <t>Δημοτική Ενότητα Κονιστρών</t>
  </si>
  <si>
    <t>Άνω Κουρούνιον</t>
  </si>
  <si>
    <t>Βρύση</t>
  </si>
  <si>
    <t>Γάια</t>
  </si>
  <si>
    <t>Γιάννηδες</t>
  </si>
  <si>
    <t>Διρρεύματα</t>
  </si>
  <si>
    <t>Επισκοπή</t>
  </si>
  <si>
    <t>Κάδιον</t>
  </si>
  <si>
    <t>Κάτω Κουρούνιον</t>
  </si>
  <si>
    <t>Κήποι</t>
  </si>
  <si>
    <t>Κοίλιον</t>
  </si>
  <si>
    <t>Κοκκινοεκκλησιές</t>
  </si>
  <si>
    <t>Κονίστραι</t>
  </si>
  <si>
    <t>Κρεμαστός</t>
  </si>
  <si>
    <t>Λόκας</t>
  </si>
  <si>
    <t>Μανίκια</t>
  </si>
  <si>
    <t>Μονόδρυον</t>
  </si>
  <si>
    <t>Σπηλιαί</t>
  </si>
  <si>
    <t>Δημοτική Ενότητα Κύμης</t>
  </si>
  <si>
    <t>Ανδρωνιάνοι</t>
  </si>
  <si>
    <t>Άνω Ποταμιά</t>
  </si>
  <si>
    <t>Βίταλα</t>
  </si>
  <si>
    <t>Γραμματικιάνοι</t>
  </si>
  <si>
    <t>Ενορία</t>
  </si>
  <si>
    <t>Καζάρμα</t>
  </si>
  <si>
    <t>Καλημεριάνοι</t>
  </si>
  <si>
    <t>Καλλιανοί</t>
  </si>
  <si>
    <t>ο (Τ.Κ.Βιτάλων)</t>
  </si>
  <si>
    <t>ο (Τ.Κ.Οξυλίθου)</t>
  </si>
  <si>
    <t>Κληματάριον</t>
  </si>
  <si>
    <t>Κούτουρλα</t>
  </si>
  <si>
    <t>Κύμη</t>
  </si>
  <si>
    <t>Μαλετιάνοι</t>
  </si>
  <si>
    <t>Μεντούλης</t>
  </si>
  <si>
    <t>Μεσονήσι</t>
  </si>
  <si>
    <t>Μισόκαμπος</t>
  </si>
  <si>
    <t>Μονή Μάντζαρη</t>
  </si>
  <si>
    <t>Μονή Σωτήρος</t>
  </si>
  <si>
    <t>Οξύλιθος</t>
  </si>
  <si>
    <t>Παραλία Κύμης</t>
  </si>
  <si>
    <t>Παραλία Μετοχίου</t>
  </si>
  <si>
    <t>Πλατάνα</t>
  </si>
  <si>
    <t>Σχολή Εμποροπλοιάρχων Κύμης</t>
  </si>
  <si>
    <t>Χηλή</t>
  </si>
  <si>
    <t>Δημοτική Ενότητα Ταμινέων</t>
  </si>
  <si>
    <t>Άγιος Λουκάς</t>
  </si>
  <si>
    <t>Ακτή Νηρέως</t>
  </si>
  <si>
    <t>Αλιβέριον</t>
  </si>
  <si>
    <t>Ανθούπολη</t>
  </si>
  <si>
    <t>Γαβαλάς</t>
  </si>
  <si>
    <t>Θαρούνια</t>
  </si>
  <si>
    <t>Κατακαλός</t>
  </si>
  <si>
    <t>Λάτας</t>
  </si>
  <si>
    <t>Μηλάκι</t>
  </si>
  <si>
    <t>Παναγίτσα Πούντα</t>
  </si>
  <si>
    <t>Παραμερίται</t>
  </si>
  <si>
    <t>Παρθένιον</t>
  </si>
  <si>
    <t>Τραχήλιον</t>
  </si>
  <si>
    <t>Δαμιά</t>
  </si>
  <si>
    <t>Δημοτική Ενότητα Ελυμνίων</t>
  </si>
  <si>
    <t>Δρυμώνα</t>
  </si>
  <si>
    <t>Καλαμούδιον</t>
  </si>
  <si>
    <t>Κατούνια</t>
  </si>
  <si>
    <t>Κεχριαί</t>
  </si>
  <si>
    <t>Κούλουρος</t>
  </si>
  <si>
    <t>Κουρκουλοί</t>
  </si>
  <si>
    <t>Λίμνη</t>
  </si>
  <si>
    <t>Μαρούλιον</t>
  </si>
  <si>
    <t>Μονή Αγίου Νικολάου Γαλατάκη</t>
  </si>
  <si>
    <t>Μονή Οσίου Δαυίδ Γέροντος</t>
  </si>
  <si>
    <t>Μυρτιάς</t>
  </si>
  <si>
    <t>Ρετσινόλακκος</t>
  </si>
  <si>
    <t>Ροβιαί</t>
  </si>
  <si>
    <t>Σηπιάς</t>
  </si>
  <si>
    <t>Χρόνια</t>
  </si>
  <si>
    <t>Βλαχιά</t>
  </si>
  <si>
    <t>Δημοτική Ενότητα Κηρέως</t>
  </si>
  <si>
    <t>Δαφνούσσα</t>
  </si>
  <si>
    <t>Κήρινθος</t>
  </si>
  <si>
    <t>Μαντούδιον</t>
  </si>
  <si>
    <t>Πήλιον</t>
  </si>
  <si>
    <t>Προκόπιον</t>
  </si>
  <si>
    <t>Σαρακήνικον</t>
  </si>
  <si>
    <t>Σπαθάριον</t>
  </si>
  <si>
    <t>Στροφυλιά</t>
  </si>
  <si>
    <t>Τρούπιον</t>
  </si>
  <si>
    <t>Φαράκλα</t>
  </si>
  <si>
    <t>Δημοτική Ενότητα Νηλέως</t>
  </si>
  <si>
    <t>Αγκάλη</t>
  </si>
  <si>
    <t>Αμέλανται</t>
  </si>
  <si>
    <t>Κεράμεια</t>
  </si>
  <si>
    <t>Κοτσικιά</t>
  </si>
  <si>
    <t>Παλαιόβρυση</t>
  </si>
  <si>
    <t>Παππάδες</t>
  </si>
  <si>
    <t>Παραλία Κοτσικιάς</t>
  </si>
  <si>
    <t>Φραγκάκη</t>
  </si>
  <si>
    <t>Ασπούς</t>
  </si>
  <si>
    <t>Δήμος Σκύρου</t>
  </si>
  <si>
    <t>Ατσίτσα</t>
  </si>
  <si>
    <t>Αχερούνες</t>
  </si>
  <si>
    <t>Αχίλλι</t>
  </si>
  <si>
    <t>Καλαμίτσα</t>
  </si>
  <si>
    <t>Καλικρί</t>
  </si>
  <si>
    <t>Λιναριά</t>
  </si>
  <si>
    <t>Νύφι</t>
  </si>
  <si>
    <t>Πεύκος</t>
  </si>
  <si>
    <t>Σκύρος</t>
  </si>
  <si>
    <t>Τραχύ</t>
  </si>
  <si>
    <t>Ανθηδώνα</t>
  </si>
  <si>
    <t>Δημοτική Ενότητα Ανθηδώνος</t>
  </si>
  <si>
    <t>Κρόνια</t>
  </si>
  <si>
    <t>Λουκίσια</t>
  </si>
  <si>
    <t>Ξηρόβρυση</t>
  </si>
  <si>
    <t>Υλίκη</t>
  </si>
  <si>
    <t>Βαθύ</t>
  </si>
  <si>
    <t>Δημοτική Ενότητα Αυλίδος</t>
  </si>
  <si>
    <t>Καλοχώρι - Παντείχι</t>
  </si>
  <si>
    <t>Μικρόν Βαθύ</t>
  </si>
  <si>
    <t>Παραλία Αυλίδος</t>
  </si>
  <si>
    <t>Ριτσώνα</t>
  </si>
  <si>
    <t>Φάρος</t>
  </si>
  <si>
    <t>Δημοτική Ενότητα Ληλαντίων</t>
  </si>
  <si>
    <t>Αφράτιον</t>
  </si>
  <si>
    <t>Βασιλικόν</t>
  </si>
  <si>
    <t>Γυρίσματα</t>
  </si>
  <si>
    <t>Καμάριον</t>
  </si>
  <si>
    <t>Μονή Αγίου Γεωργίου Άρμα</t>
  </si>
  <si>
    <t>Μύτικας</t>
  </si>
  <si>
    <t>Νέα Λάμψακος</t>
  </si>
  <si>
    <t>Φύλλα</t>
  </si>
  <si>
    <t>Νέα Αρτάκη</t>
  </si>
  <si>
    <t>Δημοτική Ενότητα Νέας Αρτάκης</t>
  </si>
  <si>
    <t>Δημοτική Ενότητα Χαλκιδέων</t>
  </si>
  <si>
    <t>Χαλκίς</t>
  </si>
  <si>
    <t>Δημοτική Ενότητα Αγράφων</t>
  </si>
  <si>
    <t>Άγραφα</t>
  </si>
  <si>
    <t>Ανηφόρα</t>
  </si>
  <si>
    <t>Ασπρόρρευμα</t>
  </si>
  <si>
    <t>Βαλάριον</t>
  </si>
  <si>
    <t>Βραγγιανά</t>
  </si>
  <si>
    <t>Γαβρολισιάδα</t>
  </si>
  <si>
    <t>Δροσέλα</t>
  </si>
  <si>
    <t>Έλατος</t>
  </si>
  <si>
    <t>Επινιανά</t>
  </si>
  <si>
    <t>Καβάκια</t>
  </si>
  <si>
    <t>Κατσαντώνης</t>
  </si>
  <si>
    <t>Κουστέσα</t>
  </si>
  <si>
    <t>Μοναστηράκιον</t>
  </si>
  <si>
    <t>Παλαιόλακκα</t>
  </si>
  <si>
    <t>Παραμερίτα</t>
  </si>
  <si>
    <t>Πετράλωνα</t>
  </si>
  <si>
    <t>Πτέρη</t>
  </si>
  <si>
    <t>Σέλον</t>
  </si>
  <si>
    <t>Τρίδενδρον</t>
  </si>
  <si>
    <t>Τροβάτον</t>
  </si>
  <si>
    <t>Δημοτική Ενότητα Απεραντίων</t>
  </si>
  <si>
    <t>Αρμάμπελα</t>
  </si>
  <si>
    <t>Βαλαώρα</t>
  </si>
  <si>
    <t>Βέρνικον</t>
  </si>
  <si>
    <t>Βούλπη</t>
  </si>
  <si>
    <t>Γρανίτσα</t>
  </si>
  <si>
    <t>το (Τ.Κ.Βαλαώρας)</t>
  </si>
  <si>
    <t>το (Τ.Κ.Τοπολιάνων)</t>
  </si>
  <si>
    <t>Κάτω Ποταμιά</t>
  </si>
  <si>
    <t>Κονδυλαίικα</t>
  </si>
  <si>
    <t>Λημέριον</t>
  </si>
  <si>
    <t>Λιθοχώριον</t>
  </si>
  <si>
    <t>Πρατοβούνιον</t>
  </si>
  <si>
    <t>Τοπόλιανα</t>
  </si>
  <si>
    <t>Χρίσοβα</t>
  </si>
  <si>
    <t>Άγιος Ιωάννης Πρόδρομος</t>
  </si>
  <si>
    <t>Βασιλέσιον</t>
  </si>
  <si>
    <t>Δαφνούλα</t>
  </si>
  <si>
    <t>Διάσελο</t>
  </si>
  <si>
    <t>Κάτω Ραπτόπουλον</t>
  </si>
  <si>
    <t>Λεπιανά</t>
  </si>
  <si>
    <t>Μεταξάδες</t>
  </si>
  <si>
    <t>Νέον Αργύριον</t>
  </si>
  <si>
    <t>Παλαιό Χωριό</t>
  </si>
  <si>
    <t>Πρασιά</t>
  </si>
  <si>
    <t>Ραπτόπουλον</t>
  </si>
  <si>
    <t>Φουσιανά</t>
  </si>
  <si>
    <t>Αγία Τριάδα</t>
  </si>
  <si>
    <t>Δημοτική Ενότητα Βίνιανης</t>
  </si>
  <si>
    <t>Βίνιανη</t>
  </si>
  <si>
    <t>Γάβρινα</t>
  </si>
  <si>
    <t>Κερασοχώριον</t>
  </si>
  <si>
    <t>Κρέντης</t>
  </si>
  <si>
    <t>Μαυρομμάτα</t>
  </si>
  <si>
    <t>Νέα Βίνιανη</t>
  </si>
  <si>
    <t>Σκαμνιά</t>
  </si>
  <si>
    <t>Χρύσω</t>
  </si>
  <si>
    <t>Δημοτική Ενότητα Φραγκίστας</t>
  </si>
  <si>
    <t>Αμίριανη</t>
  </si>
  <si>
    <t>Αμπάρες</t>
  </si>
  <si>
    <t>Ανατολική Φραγκίστα</t>
  </si>
  <si>
    <t>Βρεκαίικα</t>
  </si>
  <si>
    <t>Γουλαίικα</t>
  </si>
  <si>
    <t>Δυτική Φραγκίστα</t>
  </si>
  <si>
    <t>Καϊπανάκι</t>
  </si>
  <si>
    <t>Καρακάσιον</t>
  </si>
  <si>
    <t>Κοψαίικα</t>
  </si>
  <si>
    <t>Μαραθιά</t>
  </si>
  <si>
    <t>Μονή Τατάρνης</t>
  </si>
  <si>
    <t>Παρκιό</t>
  </si>
  <si>
    <t>Πύρνος</t>
  </si>
  <si>
    <t>Τριπόταμον</t>
  </si>
  <si>
    <t>Φτελιά</t>
  </si>
  <si>
    <t>Δημοτική Ενότητα Δομνίστας</t>
  </si>
  <si>
    <t>Άμπλιανη</t>
  </si>
  <si>
    <t>Βύθισμα</t>
  </si>
  <si>
    <t>Δομνίστα</t>
  </si>
  <si>
    <t>Καστανούλα</t>
  </si>
  <si>
    <t>Κρίκελλον</t>
  </si>
  <si>
    <t>Μαρίνος</t>
  </si>
  <si>
    <t>Μεσοκώμη</t>
  </si>
  <si>
    <t>Ροσκά</t>
  </si>
  <si>
    <t>Ρυάκιον</t>
  </si>
  <si>
    <t>Στάβλοι</t>
  </si>
  <si>
    <t>Στουρνάρα</t>
  </si>
  <si>
    <t>Ψιανά</t>
  </si>
  <si>
    <t>Αγία Βλαχέρνα</t>
  </si>
  <si>
    <t>Δημοτική Ενότητα Καρπενησίου</t>
  </si>
  <si>
    <t>Άνω Καλεσμένον</t>
  </si>
  <si>
    <t>Αρωνιάδα</t>
  </si>
  <si>
    <t>Βαμβακιαί</t>
  </si>
  <si>
    <t>Βελούχι</t>
  </si>
  <si>
    <t>Βούτυρον</t>
  </si>
  <si>
    <t>Γοριανάδες</t>
  </si>
  <si>
    <t>Δυτικόν Παππαρούσιον</t>
  </si>
  <si>
    <t>Ιτιά</t>
  </si>
  <si>
    <t>Καλεσμένον</t>
  </si>
  <si>
    <t>Καρπενήσιον</t>
  </si>
  <si>
    <t>Κορυσχάδες</t>
  </si>
  <si>
    <t>Μεσαμπελιά</t>
  </si>
  <si>
    <t>Μυρίκη</t>
  </si>
  <si>
    <t>Παππαδιά</t>
  </si>
  <si>
    <t>Παππαρούσιον</t>
  </si>
  <si>
    <t>Παυλόπουλον</t>
  </si>
  <si>
    <t>Σελλά</t>
  </si>
  <si>
    <t>Στένωμα</t>
  </si>
  <si>
    <t>Φιδάκια</t>
  </si>
  <si>
    <t>Δημοτική Ενότητα Κτημενίων</t>
  </si>
  <si>
    <t>Δομιανοί</t>
  </si>
  <si>
    <t>Χόχλια</t>
  </si>
  <si>
    <t>Ανιάδα</t>
  </si>
  <si>
    <t>Δερμάτιον</t>
  </si>
  <si>
    <t>Κακουλιουραίικα</t>
  </si>
  <si>
    <t>Κάτω Καρίτσα</t>
  </si>
  <si>
    <t>Κλαύσιον</t>
  </si>
  <si>
    <t>Μέγα Χωρίον</t>
  </si>
  <si>
    <t>Μικρόν Χωρίον</t>
  </si>
  <si>
    <t>Μουζίλον</t>
  </si>
  <si>
    <t>Νέο Δερμάτι</t>
  </si>
  <si>
    <t>Νέον Μικρόν Χωρίον</t>
  </si>
  <si>
    <t>Νόστιμον</t>
  </si>
  <si>
    <t>Συγκρέλλος</t>
  </si>
  <si>
    <t>Χελιδών</t>
  </si>
  <si>
    <t>Αλέστια</t>
  </si>
  <si>
    <t>Δημοτική Ενότητα Προυσού</t>
  </si>
  <si>
    <t>Άνω Εσωχώρια</t>
  </si>
  <si>
    <t>Ασπρόπυργος</t>
  </si>
  <si>
    <t>Βελωτά</t>
  </si>
  <si>
    <t>Βρυσούλα</t>
  </si>
  <si>
    <t>Γρανάς</t>
  </si>
  <si>
    <t>Δροσοπηγή</t>
  </si>
  <si>
    <t>Εσωχώρια</t>
  </si>
  <si>
    <t>Ιερά Μονή Προυσού</t>
  </si>
  <si>
    <t>Ισώματα</t>
  </si>
  <si>
    <t>Καταβόθρα</t>
  </si>
  <si>
    <t>Κούλιον</t>
  </si>
  <si>
    <t>Κυνηγός</t>
  </si>
  <si>
    <t>Προυσός</t>
  </si>
  <si>
    <t>Σαρκίνη</t>
  </si>
  <si>
    <t>Σταυροχώριον</t>
  </si>
  <si>
    <t>Τόρνος</t>
  </si>
  <si>
    <t>Τσικναίικα</t>
  </si>
  <si>
    <t>Βράχα</t>
  </si>
  <si>
    <t>Δημοτική Ενότητα Φουρνά</t>
  </si>
  <si>
    <t>Κλειστόν</t>
  </si>
  <si>
    <t>Μαυρόλογγος</t>
  </si>
  <si>
    <t>Φουρνά</t>
  </si>
  <si>
    <t>Αγία Ευθυμία</t>
  </si>
  <si>
    <t>Δημοτική Ενότητα Αμφίσσης</t>
  </si>
  <si>
    <t>Άμφισσα</t>
  </si>
  <si>
    <t>Σερνικάκιον</t>
  </si>
  <si>
    <t>Άγιοι Πάντες</t>
  </si>
  <si>
    <t>Δημοτική Ενότητα Γαλαξιδίου</t>
  </si>
  <si>
    <t>Βουνιχώρα</t>
  </si>
  <si>
    <t>Γαλαξίδιον</t>
  </si>
  <si>
    <t>Νέοι Άγιοι Πάντες</t>
  </si>
  <si>
    <t>Παραλία Αγίων Πάντων</t>
  </si>
  <si>
    <t>Πεντεόρια</t>
  </si>
  <si>
    <t>Αποστολιάς</t>
  </si>
  <si>
    <t>Δημοτική Ενότητα Γραβιάς</t>
  </si>
  <si>
    <t>Βάργιανη</t>
  </si>
  <si>
    <t>Καλοσκοπή</t>
  </si>
  <si>
    <t>Καστέλλια</t>
  </si>
  <si>
    <t>Μαριολάτα</t>
  </si>
  <si>
    <t>Οινοχώριον</t>
  </si>
  <si>
    <t>Δελφοί</t>
  </si>
  <si>
    <t>Δημοτική Ενότητα Δελφών</t>
  </si>
  <si>
    <t>Καλάνια</t>
  </si>
  <si>
    <t>Κρόκι</t>
  </si>
  <si>
    <t>Μονή Προφήτη Ηλία</t>
  </si>
  <si>
    <t>Χρισσό</t>
  </si>
  <si>
    <t>Δημοτική Ενότητα Δεσφίνας</t>
  </si>
  <si>
    <t>Βάλτος</t>
  </si>
  <si>
    <t>Γενημάκια</t>
  </si>
  <si>
    <t>Δεσφίνα</t>
  </si>
  <si>
    <t>Μακριά Μαλλιά</t>
  </si>
  <si>
    <t>Μονή Τιμίου Προδρόμου</t>
  </si>
  <si>
    <t>Ποταμοί</t>
  </si>
  <si>
    <t>Πρόσακος</t>
  </si>
  <si>
    <t>Στενός</t>
  </si>
  <si>
    <t>Δημοτική Ενότητα Ιτέας</t>
  </si>
  <si>
    <t>Κίρρα</t>
  </si>
  <si>
    <t>Τριταία</t>
  </si>
  <si>
    <t>Αθανάσιος Διάκος</t>
  </si>
  <si>
    <t>Δημοτική Ενότητα Καλλιέων</t>
  </si>
  <si>
    <t>Καστριώτισσα</t>
  </si>
  <si>
    <t>Μαυρολιθάριον</t>
  </si>
  <si>
    <t>Μουσουνίτσα</t>
  </si>
  <si>
    <t>Πανουργιάς</t>
  </si>
  <si>
    <t>Πυρά</t>
  </si>
  <si>
    <t>Στρόμη</t>
  </si>
  <si>
    <t>Αλαταριές</t>
  </si>
  <si>
    <t>Δημοτική Ενότητα Παρνασσού</t>
  </si>
  <si>
    <t>Άνω Πολύδροσος</t>
  </si>
  <si>
    <t>Επτάλοφος</t>
  </si>
  <si>
    <t>Ζαμπειός</t>
  </si>
  <si>
    <t>Ιταμός</t>
  </si>
  <si>
    <t>Λιλαία</t>
  </si>
  <si>
    <t>Πολύδροσος</t>
  </si>
  <si>
    <t>Αλποχώριον</t>
  </si>
  <si>
    <t>Δημοτική Ενότητα Βαρδουσίων</t>
  </si>
  <si>
    <t>Αρτοτίνα</t>
  </si>
  <si>
    <t>Διχώριον</t>
  </si>
  <si>
    <t>Ζωριάνος</t>
  </si>
  <si>
    <t>Κερασέαι</t>
  </si>
  <si>
    <t>Κουπάκιον</t>
  </si>
  <si>
    <t>Κριάτσιον</t>
  </si>
  <si>
    <t>Κροκύλειον</t>
  </si>
  <si>
    <t>Πενταγιοί</t>
  </si>
  <si>
    <t>Τρίστενον</t>
  </si>
  <si>
    <t>Υψηλόν Χωρίον</t>
  </si>
  <si>
    <t>Άγιος Πολύκαρπος</t>
  </si>
  <si>
    <t>Δημοτική Ενότητα Ευπαλίου</t>
  </si>
  <si>
    <t>Γρηγορίτικα</t>
  </si>
  <si>
    <t>Ευπάλιον</t>
  </si>
  <si>
    <t>Μαλάματα</t>
  </si>
  <si>
    <t>Μαναγούλη</t>
  </si>
  <si>
    <t>Μονή Κοιμήσεως Θεοτόκου Βαρνακόβης</t>
  </si>
  <si>
    <t>Παλαιοξάριον</t>
  </si>
  <si>
    <t>Παραλία Σεργούλας</t>
  </si>
  <si>
    <t>Πευκάκιον</t>
  </si>
  <si>
    <t>Ποτιδάνεια</t>
  </si>
  <si>
    <t>Σεργούλα</t>
  </si>
  <si>
    <t>Σκάλωμα</t>
  </si>
  <si>
    <t>Τείχιον</t>
  </si>
  <si>
    <t>Τρίκορφον</t>
  </si>
  <si>
    <t>Φιλοθέη</t>
  </si>
  <si>
    <t>Χιλιαδού</t>
  </si>
  <si>
    <t>Άβορος</t>
  </si>
  <si>
    <t>Δημοτική Ενότητα Λιδωρικίου</t>
  </si>
  <si>
    <t>Αιγίτιον</t>
  </si>
  <si>
    <t>Αμυγδαλιά</t>
  </si>
  <si>
    <t>Βραΐλα</t>
  </si>
  <si>
    <t>Δάφνος</t>
  </si>
  <si>
    <t>Διακόπιον</t>
  </si>
  <si>
    <t>Δωρικόν</t>
  </si>
  <si>
    <t>Κάλλιον</t>
  </si>
  <si>
    <t>Καρούται</t>
  </si>
  <si>
    <t>Κονιάκος</t>
  </si>
  <si>
    <t>Λευκαδίτιον</t>
  </si>
  <si>
    <t>Λιδωρίκιον</t>
  </si>
  <si>
    <t>Μαλανδρίνον</t>
  </si>
  <si>
    <t>Πεντάπολις</t>
  </si>
  <si>
    <t>Περιθιώτισσα</t>
  </si>
  <si>
    <t>Σκαλούλα</t>
  </si>
  <si>
    <t>Στίλια</t>
  </si>
  <si>
    <t>Σώταινα</t>
  </si>
  <si>
    <t>Τριβίδιον</t>
  </si>
  <si>
    <t>Δημοτική Ενότητα Τολοφώνος</t>
  </si>
  <si>
    <t>Δαφνοχώριον</t>
  </si>
  <si>
    <t>Ερατεινή</t>
  </si>
  <si>
    <t>Κλοβινός</t>
  </si>
  <si>
    <t>Μακρινή</t>
  </si>
  <si>
    <t>Όρμος Λεμονιάς</t>
  </si>
  <si>
    <t>Παραλία Τολοφώνος</t>
  </si>
  <si>
    <t>Τολοφών</t>
  </si>
  <si>
    <t>Τριζόνια</t>
  </si>
  <si>
    <t>Φλαμπουράκια</t>
  </si>
  <si>
    <t>Περιφέρεια Ιονίων Νήσων</t>
  </si>
  <si>
    <t>Periféria Ioníon Níson</t>
  </si>
  <si>
    <t>Περιφερειακή Ενότητα Κέρκυρας</t>
  </si>
  <si>
    <t>Periferiakí Enótita Kérkiras</t>
  </si>
  <si>
    <t>--------- Δήμος Κέρκυρας</t>
  </si>
  <si>
    <t>--------- Dhímos Kérkiras</t>
  </si>
  <si>
    <t>--- Δημοτική Ενότητα Αγίου Γεωργίου</t>
  </si>
  <si>
    <t>--- Dhimotikí Enótita Agíu Georgíu</t>
  </si>
  <si>
    <t>Άγιος Γεώργιος, ο (Τ.Κ.Αρμενάδων)</t>
  </si>
  <si>
    <t>Ágios Geórgios (T.K.Armenádhon)</t>
  </si>
  <si>
    <t>Άγιος Γεώργιος, ο (Τ.Κ.Πάγων)</t>
  </si>
  <si>
    <t>Ágios Geórgios (T.K.Págon)</t>
  </si>
  <si>
    <t>Αγρός, ο</t>
  </si>
  <si>
    <t>Agrós</t>
  </si>
  <si>
    <t>Αρίλλας, ο</t>
  </si>
  <si>
    <t>Aríllas</t>
  </si>
  <si>
    <t>Αρκαδάδες, οι</t>
  </si>
  <si>
    <t>Arkadhádhes</t>
  </si>
  <si>
    <t>Αρμενάδες, οι</t>
  </si>
  <si>
    <t>Armenádhes</t>
  </si>
  <si>
    <t>Ασπιωτάδες, οι</t>
  </si>
  <si>
    <t>Aspiotádhes</t>
  </si>
  <si>
    <t>Αφιών, ο</t>
  </si>
  <si>
    <t>Afión</t>
  </si>
  <si>
    <t>Αφιωνίτικα, τα</t>
  </si>
  <si>
    <t>Afionítika</t>
  </si>
  <si>
    <t>Βατωνιαί, αι</t>
  </si>
  <si>
    <t>Vatonié</t>
  </si>
  <si>
    <t>Γαβράδες, οι</t>
  </si>
  <si>
    <t>Gavrádhes</t>
  </si>
  <si>
    <t>Καββαδάδες, οι</t>
  </si>
  <si>
    <t>Kavvadhádhes</t>
  </si>
  <si>
    <t>Καστελλάνοι, οι</t>
  </si>
  <si>
    <t>Kastelláni</t>
  </si>
  <si>
    <t>Κοψοχειλάδες, οι</t>
  </si>
  <si>
    <t>Kopsohiládhes</t>
  </si>
  <si>
    <t>Μανατάδες, οι</t>
  </si>
  <si>
    <t>Manatádhes</t>
  </si>
  <si>
    <t>Μεσαριά, η</t>
  </si>
  <si>
    <t>Mesariá</t>
  </si>
  <si>
    <t>Πάγοι, οι</t>
  </si>
  <si>
    <t>Pági</t>
  </si>
  <si>
    <t>Πρινύλας, ο</t>
  </si>
  <si>
    <t>Prinílas</t>
  </si>
  <si>
    <t>Ραφαλάδες, οι</t>
  </si>
  <si>
    <t>Rafaládhes</t>
  </si>
  <si>
    <t>Ραχτάδες, οι</t>
  </si>
  <si>
    <t>Rahtádhes</t>
  </si>
  <si>
    <t>Σαουλάτικα, τα</t>
  </si>
  <si>
    <t>Saulátika</t>
  </si>
  <si>
    <t>Τερμενάδες, οι</t>
  </si>
  <si>
    <t>Termenádhes</t>
  </si>
  <si>
    <t>Τρουμπέττας, ο</t>
  </si>
  <si>
    <t>Trumbéttas</t>
  </si>
  <si>
    <t>Χωρεπίσκοποι, οι</t>
  </si>
  <si>
    <t>Horepískopi</t>
  </si>
  <si>
    <t>--- Δημοτική Ενότητα Αχιλλείων</t>
  </si>
  <si>
    <t>--- Dhimotikí Enótita Ahillíon</t>
  </si>
  <si>
    <t>Άγιοι Δέκα, οι</t>
  </si>
  <si>
    <t>Ágii Dhéka</t>
  </si>
  <si>
    <t>Άγιος Γόρδιος, ο</t>
  </si>
  <si>
    <t>Ágios Górdhios</t>
  </si>
  <si>
    <t>Άνω Γαρούνα, η</t>
  </si>
  <si>
    <t>Áno Garúna</t>
  </si>
  <si>
    <t>Βαρυπατάδες, οι</t>
  </si>
  <si>
    <t>Varipatádhes</t>
  </si>
  <si>
    <t>Βιρός, ο</t>
  </si>
  <si>
    <t>Virós</t>
  </si>
  <si>
    <t>Γαστούρι, το</t>
  </si>
  <si>
    <t>Gastúri</t>
  </si>
  <si>
    <t>Δαφνάτα, τα</t>
  </si>
  <si>
    <t>Dhafnáta</t>
  </si>
  <si>
    <t>Εσταυρωμένος, ο</t>
  </si>
  <si>
    <t>Estavroménos</t>
  </si>
  <si>
    <t>Καλαφατιώνες, οι</t>
  </si>
  <si>
    <t>Kalafatiónes</t>
  </si>
  <si>
    <t>Καμάρα, η</t>
  </si>
  <si>
    <t>Kamára</t>
  </si>
  <si>
    <t>Καρδαμάτικα, τα</t>
  </si>
  <si>
    <t>Kardhamátika</t>
  </si>
  <si>
    <t>Κάτω Γαρούνα, η</t>
  </si>
  <si>
    <t>Káto Garúna</t>
  </si>
  <si>
    <t>Κομιανάτα, τα</t>
  </si>
  <si>
    <t>Komianáta</t>
  </si>
  <si>
    <t>Κορνάτα, τα</t>
  </si>
  <si>
    <t>Kornáta</t>
  </si>
  <si>
    <t>Κουραμάδες, οι</t>
  </si>
  <si>
    <t>Kuramádhes</t>
  </si>
  <si>
    <t>Κυνοπιάσται, οι</t>
  </si>
  <si>
    <t>Kinopiáste</t>
  </si>
  <si>
    <t>Λουκάτα, τα</t>
  </si>
  <si>
    <t>Lukáta</t>
  </si>
  <si>
    <t>Μακράτα, τα</t>
  </si>
  <si>
    <t>Makráta</t>
  </si>
  <si>
    <t>Μπαστούνιον, το</t>
  </si>
  <si>
    <t>Bastúnion</t>
  </si>
  <si>
    <t>Μπενίτσαι, αι</t>
  </si>
  <si>
    <t>Benítse</t>
  </si>
  <si>
    <t>Πικουλάτικα, τα</t>
  </si>
  <si>
    <t>Pikulátika</t>
  </si>
  <si>
    <t>Σουλαίικα, τα</t>
  </si>
  <si>
    <t>Suléika</t>
  </si>
  <si>
    <t>Χαλιδιάτα, τα</t>
  </si>
  <si>
    <t>Halidhiáta</t>
  </si>
  <si>
    <t>Χρυσηίς, η</t>
  </si>
  <si>
    <t>Hrisiís</t>
  </si>
  <si>
    <t>--- Δημοτική Ενότητα Ερεικούσσης</t>
  </si>
  <si>
    <t>--- Dhimotikí Enótita Erikússis</t>
  </si>
  <si>
    <t>Ερεικούσσα, η</t>
  </si>
  <si>
    <t>Erikússa</t>
  </si>
  <si>
    <t>--- Δημοτική Ενότητα Εσπερίων</t>
  </si>
  <si>
    <t>--- Dhimotikí Enótita Esperíon</t>
  </si>
  <si>
    <t>Αγία Πελαγία, η</t>
  </si>
  <si>
    <t>Agía Pelagía</t>
  </si>
  <si>
    <t>Άγιοι Δούλοι, οι</t>
  </si>
  <si>
    <t>Ágii Dhúli</t>
  </si>
  <si>
    <t>Αγραφοί, οι</t>
  </si>
  <si>
    <t>Agrafí</t>
  </si>
  <si>
    <t>Αντιπερνοί, οι</t>
  </si>
  <si>
    <t>Andiperní</t>
  </si>
  <si>
    <t>Αστρακερή, η</t>
  </si>
  <si>
    <t>Astrakerí</t>
  </si>
  <si>
    <t>Αυλιώται, οι</t>
  </si>
  <si>
    <t>Avlióte</t>
  </si>
  <si>
    <t>Βαλανείον, το</t>
  </si>
  <si>
    <t>Valaníon</t>
  </si>
  <si>
    <t>Βελονάδες, οι</t>
  </si>
  <si>
    <t>Velonádhes</t>
  </si>
  <si>
    <t>Γαρνάδες, οι</t>
  </si>
  <si>
    <t>Garnádhes</t>
  </si>
  <si>
    <t>Γουσάδες, οι</t>
  </si>
  <si>
    <t>Gusádhes</t>
  </si>
  <si>
    <t>Καβαλλούριον, το</t>
  </si>
  <si>
    <t>Kavallúrion</t>
  </si>
  <si>
    <t>Καρουσάδες, οι</t>
  </si>
  <si>
    <t>Karusádhes</t>
  </si>
  <si>
    <t>Κουκνικάδες, οι</t>
  </si>
  <si>
    <t>Kuknikádhes</t>
  </si>
  <si>
    <t>Κουναβάδες, οι</t>
  </si>
  <si>
    <t>Kunavádhes</t>
  </si>
  <si>
    <t>Μαγουλάδες, οι</t>
  </si>
  <si>
    <t>Maguládhes</t>
  </si>
  <si>
    <t>Μέγα Υδρί, το</t>
  </si>
  <si>
    <t>Méga Idhrí</t>
  </si>
  <si>
    <t>Περουλάδες, οι</t>
  </si>
  <si>
    <t>Peruládhes</t>
  </si>
  <si>
    <t>Πουλημάτες, οι</t>
  </si>
  <si>
    <t>Pulimátes</t>
  </si>
  <si>
    <t>Ρόδα, η</t>
  </si>
  <si>
    <t>Ródha</t>
  </si>
  <si>
    <t>Σιδάριον, το</t>
  </si>
  <si>
    <t>Sidhárion</t>
  </si>
  <si>
    <t>Στάουσα, η</t>
  </si>
  <si>
    <t>Stáusa</t>
  </si>
  <si>
    <t>Τσουκαλιό, το</t>
  </si>
  <si>
    <t>Tsukalió</t>
  </si>
  <si>
    <t>Ψαθύλας, ο</t>
  </si>
  <si>
    <t>Psathílas</t>
  </si>
  <si>
    <t>--- Δημοτική Ενότητα Θιναλίου</t>
  </si>
  <si>
    <t>--- Dhimotikí Enótita Thinalíu</t>
  </si>
  <si>
    <t>Άγιος Ηλίας, ο</t>
  </si>
  <si>
    <t>Ágios Ilías</t>
  </si>
  <si>
    <t>Άγιος Μαρτίνος, ο</t>
  </si>
  <si>
    <t>Ágios Martínos</t>
  </si>
  <si>
    <t>Άγιος Παντελεήμων, ο</t>
  </si>
  <si>
    <t>Ágios Pandeleímon</t>
  </si>
  <si>
    <t>Αναπαυτήρια, τα</t>
  </si>
  <si>
    <t>Anapaftíria</t>
  </si>
  <si>
    <t>Απραός, ο</t>
  </si>
  <si>
    <t>Apraós</t>
  </si>
  <si>
    <t>Αχαράβη, η</t>
  </si>
  <si>
    <t>Aharávi</t>
  </si>
  <si>
    <t>Βουνίον, το</t>
  </si>
  <si>
    <t>Vuníon</t>
  </si>
  <si>
    <t>Βραχλερή, η</t>
  </si>
  <si>
    <t>Vrahlerí</t>
  </si>
  <si>
    <t>Δροσερή, η</t>
  </si>
  <si>
    <t>Dhroserí</t>
  </si>
  <si>
    <t>Επίσκεψις, η</t>
  </si>
  <si>
    <t>Epískepsis</t>
  </si>
  <si>
    <t>Ερίβα, η</t>
  </si>
  <si>
    <t>Eríva</t>
  </si>
  <si>
    <t>Κάρνιαρης, ο</t>
  </si>
  <si>
    <t>Kárniaris</t>
  </si>
  <si>
    <t>Κληματιά, η</t>
  </si>
  <si>
    <t>Klimatiá</t>
  </si>
  <si>
    <t>Κρινιάς, ο</t>
  </si>
  <si>
    <t>Kriniás</t>
  </si>
  <si>
    <t>Κυπριανάδες, οι</t>
  </si>
  <si>
    <t>Kiprianádhes</t>
  </si>
  <si>
    <t>Λαζαράτικα, τα</t>
  </si>
  <si>
    <t>Lazarátika</t>
  </si>
  <si>
    <t>Λαύκιον, το</t>
  </si>
  <si>
    <t>Láfkion</t>
  </si>
  <si>
    <t>Λούτσαι, αι</t>
  </si>
  <si>
    <t>Lútse</t>
  </si>
  <si>
    <t>Μαγάρικα, τα</t>
  </si>
  <si>
    <t>Magárika</t>
  </si>
  <si>
    <t>Νύμφαι, αι</t>
  </si>
  <si>
    <t>Nímfe</t>
  </si>
  <si>
    <t>Ξανθάται, οι</t>
  </si>
  <si>
    <t>Ksantháte</t>
  </si>
  <si>
    <t>Περίθεια, η</t>
  </si>
  <si>
    <t>Períthia</t>
  </si>
  <si>
    <t>Περούλιον, το</t>
  </si>
  <si>
    <t>Perúlion</t>
  </si>
  <si>
    <t>Πετάλεια, η</t>
  </si>
  <si>
    <t>Petália</t>
  </si>
  <si>
    <t>Πίθος, ο</t>
  </si>
  <si>
    <t>Πλάτωνας, ο</t>
  </si>
  <si>
    <t>Plátonas</t>
  </si>
  <si>
    <t>Πριφτιάτικα, τα</t>
  </si>
  <si>
    <t>Priftiátika</t>
  </si>
  <si>
    <t>Ριλιάτικα, τα</t>
  </si>
  <si>
    <t>Riliátika</t>
  </si>
  <si>
    <t>Στρινύλας, ο</t>
  </si>
  <si>
    <t>Strinílas</t>
  </si>
  <si>
    <t>Στρογγυλή, η</t>
  </si>
  <si>
    <t>Stronġilí</t>
  </si>
  <si>
    <t>Σφακερά, τα</t>
  </si>
  <si>
    <t>Sfakerá</t>
  </si>
  <si>
    <t>Τριμόδιον, το</t>
  </si>
  <si>
    <t>Trimódhion</t>
  </si>
  <si>
    <t>Φουρνί, το</t>
  </si>
  <si>
    <t>Furní</t>
  </si>
  <si>
    <t>Ψαχνιά, η</t>
  </si>
  <si>
    <t>Psahniá</t>
  </si>
  <si>
    <t>--- Δημοτική Ενότητα Κασσωπαίων</t>
  </si>
  <si>
    <t>--- Dhimotikí Enótita Kassopéon</t>
  </si>
  <si>
    <t>Αγνίτσινη, η</t>
  </si>
  <si>
    <t>Agnítsini</t>
  </si>
  <si>
    <t>Απολυσοί, οι</t>
  </si>
  <si>
    <t>Apolisí</t>
  </si>
  <si>
    <t>Βίγγλα, η</t>
  </si>
  <si>
    <t>Vínġla</t>
  </si>
  <si>
    <t>Βιγγλατούριον, το</t>
  </si>
  <si>
    <t>Vinġlatúrion</t>
  </si>
  <si>
    <t>Βλαχάτικα, τα</t>
  </si>
  <si>
    <t>Vlahátika</t>
  </si>
  <si>
    <t>Γιμάριον, το</t>
  </si>
  <si>
    <t>Gimárion</t>
  </si>
  <si>
    <t>Ημερολιά, η</t>
  </si>
  <si>
    <t>Imeroliá</t>
  </si>
  <si>
    <t>Καβαλλέραινα, η</t>
  </si>
  <si>
    <t>Kavallérena</t>
  </si>
  <si>
    <t>Καλάμι, το</t>
  </si>
  <si>
    <t>Kalámi</t>
  </si>
  <si>
    <t>Καρυώτικον, το</t>
  </si>
  <si>
    <t>Kariótikon</t>
  </si>
  <si>
    <t>Κασσιόπη, η</t>
  </si>
  <si>
    <t>Kassiópi</t>
  </si>
  <si>
    <t>Κατάβολος, ο</t>
  </si>
  <si>
    <t>Katávolos</t>
  </si>
  <si>
    <t>Κελλία, τα</t>
  </si>
  <si>
    <t>Kellía</t>
  </si>
  <si>
    <t>Κέντρωμα, το</t>
  </si>
  <si>
    <t>Kéndroma</t>
  </si>
  <si>
    <t>Κόκκινη, η</t>
  </si>
  <si>
    <t>Kókkini</t>
  </si>
  <si>
    <t>Κοκκοκύλας, ο</t>
  </si>
  <si>
    <t>Kokkokílas</t>
  </si>
  <si>
    <t>Κρέμιθας, ο</t>
  </si>
  <si>
    <t>Krémithas</t>
  </si>
  <si>
    <t>Λιθιασμένος, ο</t>
  </si>
  <si>
    <t>Lithiasménos</t>
  </si>
  <si>
    <t>Μέγγουλας, ο</t>
  </si>
  <si>
    <t>Ménġulas</t>
  </si>
  <si>
    <t>Νησάκιον, το</t>
  </si>
  <si>
    <t>Nisákion</t>
  </si>
  <si>
    <t>Περιστερές, οι (νησίς)</t>
  </si>
  <si>
    <t>Peristerés (nisís)</t>
  </si>
  <si>
    <t>Ποδολάκκος, ο</t>
  </si>
  <si>
    <t>Podholákkos</t>
  </si>
  <si>
    <t>Ρού, το</t>
  </si>
  <si>
    <t>Rú</t>
  </si>
  <si>
    <t>Σάντα, η</t>
  </si>
  <si>
    <t>Sánda</t>
  </si>
  <si>
    <t>Σαρακηνάτικα, τα</t>
  </si>
  <si>
    <t>Sarakinátika</t>
  </si>
  <si>
    <t>Τριτσίον, το</t>
  </si>
  <si>
    <t>Tritsíon</t>
  </si>
  <si>
    <t>Ψύλλος δύο, ο (νησίς)</t>
  </si>
  <si>
    <t>Psíllos dhío (nisís)</t>
  </si>
  <si>
    <t>--- Δημοτική Ενότητα Κερκυραίων</t>
  </si>
  <si>
    <t>--- Dhimotikí Enótita Kerkiréon</t>
  </si>
  <si>
    <t>Αλεπού, η</t>
  </si>
  <si>
    <t>Alepú</t>
  </si>
  <si>
    <t>Γουβιά, τα</t>
  </si>
  <si>
    <t>Guviá</t>
  </si>
  <si>
    <t>Εβροπούλοι, οι</t>
  </si>
  <si>
    <t>Evropúli</t>
  </si>
  <si>
    <t>Κανάλιον, το</t>
  </si>
  <si>
    <t>Kanálion</t>
  </si>
  <si>
    <t>Κέρκυρα, η</t>
  </si>
  <si>
    <t>Kérkira</t>
  </si>
  <si>
    <t>Κοντοκάλιον, το</t>
  </si>
  <si>
    <t>Kondokálion</t>
  </si>
  <si>
    <t>Κυρά Χρυσικού, η</t>
  </si>
  <si>
    <t>Kirá Hrisikú</t>
  </si>
  <si>
    <t>Λαζαρέτο, το (νησίς)</t>
  </si>
  <si>
    <t>Lazaréto (nisís)</t>
  </si>
  <si>
    <t>Ποταμός, ο</t>
  </si>
  <si>
    <t>Potamós</t>
  </si>
  <si>
    <t>Πτυχία, η (νησίς)</t>
  </si>
  <si>
    <t>Ptihía (nisís)</t>
  </si>
  <si>
    <t>Τεμπλόνιον, το</t>
  </si>
  <si>
    <t>Temblónion</t>
  </si>
  <si>
    <t>--- Δημοτική Ενότητα Κορισσίων</t>
  </si>
  <si>
    <t>--- Dhimotikí Enótita Korissíon</t>
  </si>
  <si>
    <t>Αργυράδες, οι</t>
  </si>
  <si>
    <t>Argirádhes</t>
  </si>
  <si>
    <t>Βασιλάτικα, τα</t>
  </si>
  <si>
    <t>Vasilátika</t>
  </si>
  <si>
    <t>Κορακάδες, οι</t>
  </si>
  <si>
    <t>Korakádhes</t>
  </si>
  <si>
    <t>Κουσπάδες, οι</t>
  </si>
  <si>
    <t>Kuspádhes</t>
  </si>
  <si>
    <t>Μπούκαρης, ο</t>
  </si>
  <si>
    <t>Búkaris</t>
  </si>
  <si>
    <t>Νότος, ο</t>
  </si>
  <si>
    <t>Nótos</t>
  </si>
  <si>
    <t>Πετριτή, η</t>
  </si>
  <si>
    <t>Petrití</t>
  </si>
  <si>
    <t>Ποτάμια, τα</t>
  </si>
  <si>
    <t>Potámia</t>
  </si>
  <si>
    <t>Ρουμανάδες, οι</t>
  </si>
  <si>
    <t>Rumanádhes</t>
  </si>
  <si>
    <t>--- Δημοτική Ενότητα Λευκιμμαίων</t>
  </si>
  <si>
    <t>--- Dhimotikí Enótita Lefkimméon</t>
  </si>
  <si>
    <t>Βιταλάδες, οι</t>
  </si>
  <si>
    <t>Vitaládhes</t>
  </si>
  <si>
    <t>Γαρδένος, ο</t>
  </si>
  <si>
    <t>Gardhénos</t>
  </si>
  <si>
    <t>Δραγωτινά, τα</t>
  </si>
  <si>
    <t>Dhragotiná</t>
  </si>
  <si>
    <t>Κρητικά, τα</t>
  </si>
  <si>
    <t>Kritiká</t>
  </si>
  <si>
    <t>Σπαρτερά, τα</t>
  </si>
  <si>
    <t>Sparterá</t>
  </si>
  <si>
    <t>--- Δημοτική Ενότητα Μαθρακίου</t>
  </si>
  <si>
    <t>--- Dhimotikí Enótita Mathrakíu</t>
  </si>
  <si>
    <t>Διάκοπο, το (νησίς)</t>
  </si>
  <si>
    <t>Dhiákopo (nisís)</t>
  </si>
  <si>
    <t>Διάπλο, το (νησίς)</t>
  </si>
  <si>
    <t>Dhiáplo (nisís)</t>
  </si>
  <si>
    <t>Μαθράκιον, το</t>
  </si>
  <si>
    <t>Mathrákion</t>
  </si>
  <si>
    <t>Πλατειά, η (νησίς)</t>
  </si>
  <si>
    <t>Platiá (nisís)</t>
  </si>
  <si>
    <t>Τραχειά, η (νησίς)</t>
  </si>
  <si>
    <t>Trahiá (nisís)</t>
  </si>
  <si>
    <t>Ψύλλος ένα, ο (νησίς)</t>
  </si>
  <si>
    <t>Psíllos éna (nisís)</t>
  </si>
  <si>
    <t>--- Δημοτική Ενότητα Μελιτειέων</t>
  </si>
  <si>
    <t>--- Dhimotikí Enótita Melitiéon</t>
  </si>
  <si>
    <t>Άγιος Ιωάννης Περιστερών, ο</t>
  </si>
  <si>
    <t>Ágios Ioánnis Peristerón</t>
  </si>
  <si>
    <t>Άγιος Ματθαίος, ο</t>
  </si>
  <si>
    <t>Ágios Matthéos</t>
  </si>
  <si>
    <t>Άνω Παυλιάνα, η</t>
  </si>
  <si>
    <t>Áno Pavliána</t>
  </si>
  <si>
    <t>Βουνιατάδες, οι</t>
  </si>
  <si>
    <t>Vuniatádhes</t>
  </si>
  <si>
    <t>Βραγκανιώτικα, τα</t>
  </si>
  <si>
    <t>Vranġaniótika</t>
  </si>
  <si>
    <t>Επισκοπιανά, τα</t>
  </si>
  <si>
    <t>Episkopianá</t>
  </si>
  <si>
    <t>Κάτω Παυλιάνα, η</t>
  </si>
  <si>
    <t>Káto Pavliána</t>
  </si>
  <si>
    <t>Κάτω Σπήλαιον, το</t>
  </si>
  <si>
    <t>Káto Spíleon</t>
  </si>
  <si>
    <t>Λίνια, η</t>
  </si>
  <si>
    <t>Línia</t>
  </si>
  <si>
    <t>Μεσογγή, η</t>
  </si>
  <si>
    <t>Mesonġí</t>
  </si>
  <si>
    <t>Μοραΐτικα, τα</t>
  </si>
  <si>
    <t>Moraítika</t>
  </si>
  <si>
    <t>Παραμόνας, ο</t>
  </si>
  <si>
    <t>Paramónas</t>
  </si>
  <si>
    <t>Πεντάτιον, το</t>
  </si>
  <si>
    <t>Pendátion</t>
  </si>
  <si>
    <t>Χαλικούνας, ο</t>
  </si>
  <si>
    <t>Halikúnas</t>
  </si>
  <si>
    <t>Χλοματιανά, τα</t>
  </si>
  <si>
    <t>Hlomatianá</t>
  </si>
  <si>
    <t>Χλομός, ο</t>
  </si>
  <si>
    <t>Hlomós</t>
  </si>
  <si>
    <t>Ψαράς, ο</t>
  </si>
  <si>
    <t>Psarás</t>
  </si>
  <si>
    <t>--- Δημοτική Ενότητα Οθωνών</t>
  </si>
  <si>
    <t>--- Dhimotikí Enótita Othonón</t>
  </si>
  <si>
    <t>Οθωνοί, οι</t>
  </si>
  <si>
    <t>Othoní</t>
  </si>
  <si>
    <t>--- Δημοτική Ενότητα Παλαιοκαστριτών</t>
  </si>
  <si>
    <t>--- Dhimotikí Enótita Paleokastritón</t>
  </si>
  <si>
    <t>Αλειμματάδες, οι</t>
  </si>
  <si>
    <t>Alimmatádhes</t>
  </si>
  <si>
    <t>Βίστωνας, ο</t>
  </si>
  <si>
    <t>Vístonas</t>
  </si>
  <si>
    <t>Γαρδελάδες, οι</t>
  </si>
  <si>
    <t>Gardheládhes</t>
  </si>
  <si>
    <t>Γέφυρα, η</t>
  </si>
  <si>
    <t>Géfira</t>
  </si>
  <si>
    <t>Δουκάδες, οι</t>
  </si>
  <si>
    <t>Dhukádhes</t>
  </si>
  <si>
    <t>Λάκωνες, οι</t>
  </si>
  <si>
    <t>Lákones</t>
  </si>
  <si>
    <t>Λιαπάδες, οι</t>
  </si>
  <si>
    <t>Liapádhes</t>
  </si>
  <si>
    <t>Μακράδες, οι</t>
  </si>
  <si>
    <t>Makrádhes</t>
  </si>
  <si>
    <t>Παλαιοκαστρίτσα, η</t>
  </si>
  <si>
    <t>Paleokastrítsa</t>
  </si>
  <si>
    <t>Παπαθανάτικα, τα</t>
  </si>
  <si>
    <t>Papathanátika</t>
  </si>
  <si>
    <t>Σκριπερόν, το</t>
  </si>
  <si>
    <t>Skriperón</t>
  </si>
  <si>
    <t>Φέλεκας, ο</t>
  </si>
  <si>
    <t>Félekas</t>
  </si>
  <si>
    <t>--- Δημοτική Ενότητα Παρελίων</t>
  </si>
  <si>
    <t>--- Dhimotikí Enótita Parelíon</t>
  </si>
  <si>
    <t>Αβράμης, ο</t>
  </si>
  <si>
    <t>Avrámis</t>
  </si>
  <si>
    <t>Ασπάι, το</t>
  </si>
  <si>
    <t>Aspái</t>
  </si>
  <si>
    <t>Άφρα, η</t>
  </si>
  <si>
    <t>Áfra</t>
  </si>
  <si>
    <t>Βάτος, ο</t>
  </si>
  <si>
    <t>Vátos</t>
  </si>
  <si>
    <t>Γιαννάδες, οι</t>
  </si>
  <si>
    <t>Giannádhes</t>
  </si>
  <si>
    <t>Έρμονες, οι</t>
  </si>
  <si>
    <t>Érmones</t>
  </si>
  <si>
    <t>Κανακάδες, οι</t>
  </si>
  <si>
    <t>Kanakádhes</t>
  </si>
  <si>
    <t>Κοκκίνιον, το</t>
  </si>
  <si>
    <t>Kokkínion</t>
  </si>
  <si>
    <t>Κομπίτσιον, το</t>
  </si>
  <si>
    <t>Kombítsion</t>
  </si>
  <si>
    <t>Κοντογιαλός, ο</t>
  </si>
  <si>
    <t>Kondogialós</t>
  </si>
  <si>
    <t>Κουραμαδίτικα, τα</t>
  </si>
  <si>
    <t>Kuramadhítika</t>
  </si>
  <si>
    <t>Κουρκουλαίικα, τα</t>
  </si>
  <si>
    <t>Kurkuléika</t>
  </si>
  <si>
    <t>Μάρμαρον, το</t>
  </si>
  <si>
    <t>Mármaron</t>
  </si>
  <si>
    <t>Μονή Υπεραγίας Θεοτόκου Μυρτιδίων, η</t>
  </si>
  <si>
    <t>Moní Iperagías Theotóku Mirtidhíon</t>
  </si>
  <si>
    <t>Πέλεκας, ο</t>
  </si>
  <si>
    <t>Pélekas</t>
  </si>
  <si>
    <t>Πλακωτό, το</t>
  </si>
  <si>
    <t>Plakotó</t>
  </si>
  <si>
    <t>Σιναράδες, οι</t>
  </si>
  <si>
    <t>Sinarádhes</t>
  </si>
  <si>
    <t>--- Δημοτική Ενότητα Φαιάκων</t>
  </si>
  <si>
    <t>--- Dhimotikí Enótita Feákon</t>
  </si>
  <si>
    <t>Άγιος Μάρκος, ο</t>
  </si>
  <si>
    <t>Ágios Márkos</t>
  </si>
  <si>
    <t>Άνω Κορακιάνα, η</t>
  </si>
  <si>
    <t>Áno Korakiána</t>
  </si>
  <si>
    <t>Γαζάτικα, τα</t>
  </si>
  <si>
    <t>Gazátika</t>
  </si>
  <si>
    <t>Κάτω Άγιος Μάρκος, ο</t>
  </si>
  <si>
    <t>Káto Ágios Márkos</t>
  </si>
  <si>
    <t>Κάτω Κορακιάνα, η</t>
  </si>
  <si>
    <t>Káto Korakiána</t>
  </si>
  <si>
    <t>Μπαρμπάτι, το</t>
  </si>
  <si>
    <t>Barmbáti</t>
  </si>
  <si>
    <t>Ομαλή, η</t>
  </si>
  <si>
    <t>Omalí</t>
  </si>
  <si>
    <t>Πηλίδα, η</t>
  </si>
  <si>
    <t>Pilídha</t>
  </si>
  <si>
    <t>Πουλάδες, οι</t>
  </si>
  <si>
    <t>Puládhes</t>
  </si>
  <si>
    <t>Πυργί, το</t>
  </si>
  <si>
    <t>Pirgí</t>
  </si>
  <si>
    <t>Σγουράδες, οι</t>
  </si>
  <si>
    <t>Sgurádhes</t>
  </si>
  <si>
    <t>Σπαρτύλας, ο</t>
  </si>
  <si>
    <t>Spartílas</t>
  </si>
  <si>
    <t>Σωκράκιον, το</t>
  </si>
  <si>
    <t>Sokrákion</t>
  </si>
  <si>
    <t>Ύψος, ο</t>
  </si>
  <si>
    <t>Ípsos</t>
  </si>
  <si>
    <t>--------- Δήμος Παξών</t>
  </si>
  <si>
    <t>--------- Dhímos Paksón</t>
  </si>
  <si>
    <t>Ανεμογιαννάτικα, τα</t>
  </si>
  <si>
    <t>Anemogiannátika</t>
  </si>
  <si>
    <t>Αντίπαξος, ο (νησίς)</t>
  </si>
  <si>
    <t>Andípaksos (nisís)</t>
  </si>
  <si>
    <t>Απεργάτικα, τα</t>
  </si>
  <si>
    <t>Apergátika</t>
  </si>
  <si>
    <t>Αρβανιτακαίικα, τα</t>
  </si>
  <si>
    <t>Arvanitakéika</t>
  </si>
  <si>
    <t>Αρωνάτικα, τα</t>
  </si>
  <si>
    <t>Aronátika</t>
  </si>
  <si>
    <t>Βελιανιτάτικα, τα</t>
  </si>
  <si>
    <t>Velianitátika</t>
  </si>
  <si>
    <t>Βλαχοπουλάτικα, τα</t>
  </si>
  <si>
    <t>Vlahopulátika</t>
  </si>
  <si>
    <t>Γάιος, ο</t>
  </si>
  <si>
    <t>Gáios</t>
  </si>
  <si>
    <t>Γραμματικαίικα, τα</t>
  </si>
  <si>
    <t>Grammatikéika</t>
  </si>
  <si>
    <t>Δαλιετάτικα, τα</t>
  </si>
  <si>
    <t>Dhalietátika</t>
  </si>
  <si>
    <t>Δενδιάτικα, τα</t>
  </si>
  <si>
    <t>Dhendhiátika</t>
  </si>
  <si>
    <t>Ιερομόναχος, ο</t>
  </si>
  <si>
    <t>Ieromónahos</t>
  </si>
  <si>
    <t>Καγκάτικα, τα</t>
  </si>
  <si>
    <t>Kanġátika</t>
  </si>
  <si>
    <t>Κατσιμάτικα, τα</t>
  </si>
  <si>
    <t>Katsimátika</t>
  </si>
  <si>
    <t>Κοντογιαννάτικα, τα</t>
  </si>
  <si>
    <t>Kondogiannátika</t>
  </si>
  <si>
    <t>Κουρταίικα, τα</t>
  </si>
  <si>
    <t>Kurtéika</t>
  </si>
  <si>
    <t>Κούτσιον, το</t>
  </si>
  <si>
    <t>Kútsion</t>
  </si>
  <si>
    <t>Λάκκα, η</t>
  </si>
  <si>
    <t>Lákka</t>
  </si>
  <si>
    <t>Μαγαζιά, τα</t>
  </si>
  <si>
    <t>Magaziá</t>
  </si>
  <si>
    <t>Μακράτικα, τα</t>
  </si>
  <si>
    <t>Makrátika</t>
  </si>
  <si>
    <t>Μανεσάτικα, τα</t>
  </si>
  <si>
    <t>Manesátika</t>
  </si>
  <si>
    <t>Μαστοράτικα, τα</t>
  </si>
  <si>
    <t>Mastorátika</t>
  </si>
  <si>
    <t>Μουγκελάτικα, τα</t>
  </si>
  <si>
    <t>Munġelátika</t>
  </si>
  <si>
    <t>Μπογδανάτικα, τα</t>
  </si>
  <si>
    <t>Bogdhanátika</t>
  </si>
  <si>
    <t>Μποϊκάτικα, τα</t>
  </si>
  <si>
    <t>Boikátika</t>
  </si>
  <si>
    <t>Οζιάς, ο</t>
  </si>
  <si>
    <t>Oziás</t>
  </si>
  <si>
    <t>Παναγία, η (νησίς)</t>
  </si>
  <si>
    <t>Panagía (nisís)</t>
  </si>
  <si>
    <t>Πετράτικα, τα</t>
  </si>
  <si>
    <t>Petrátika</t>
  </si>
  <si>
    <t>Περιφερειακή Ενότητα Ζακύνθου</t>
  </si>
  <si>
    <t>Periferiakí Enótita Zakínthu</t>
  </si>
  <si>
    <t>--------- Δήμος Ζακύνθου</t>
  </si>
  <si>
    <t>--------- Dhímos Zakínthu</t>
  </si>
  <si>
    <t>--- Δημοτική Ενότητα Αλυκών</t>
  </si>
  <si>
    <t>--- Dhimotikí Enótita Alikón</t>
  </si>
  <si>
    <t>Αλικανάς, ο</t>
  </si>
  <si>
    <t>Alikanás</t>
  </si>
  <si>
    <t>Άνω Γερακάριον, το</t>
  </si>
  <si>
    <t>Áno Gerakárion</t>
  </si>
  <si>
    <t>Δράκας, ο</t>
  </si>
  <si>
    <t>Dhrákas</t>
  </si>
  <si>
    <t>Καστέλια, τα</t>
  </si>
  <si>
    <t>Kastélia</t>
  </si>
  <si>
    <t>Καταστάριον, το</t>
  </si>
  <si>
    <t>Katastárion</t>
  </si>
  <si>
    <t>Κάτω Γερακάριον, το</t>
  </si>
  <si>
    <t>Káto Gerakárion</t>
  </si>
  <si>
    <t>Μέσον Γερακάριον, το</t>
  </si>
  <si>
    <t>Méson Gerakárion</t>
  </si>
  <si>
    <t>Πηγαδάκια, τα</t>
  </si>
  <si>
    <t>Pigadhákia</t>
  </si>
  <si>
    <t>Σκουληκάδον, το</t>
  </si>
  <si>
    <t>Skulikádhon</t>
  </si>
  <si>
    <t>Ψαρού, η</t>
  </si>
  <si>
    <t>Psarú</t>
  </si>
  <si>
    <t>--- Δημοτική Ενότητα Αρκαδίων</t>
  </si>
  <si>
    <t>--- Dhimotikí Enótita Arkadhíon</t>
  </si>
  <si>
    <t>Άγιος Κήρυκος, ο</t>
  </si>
  <si>
    <t>Ágios Kírikos</t>
  </si>
  <si>
    <t>Βανάτον, το</t>
  </si>
  <si>
    <t>Vanáton</t>
  </si>
  <si>
    <t>Καλιπάδον, το</t>
  </si>
  <si>
    <t>Kalipádhon</t>
  </si>
  <si>
    <t>Λιμονταίϊκα, τα</t>
  </si>
  <si>
    <t>Limondéϊka</t>
  </si>
  <si>
    <t>Νερόμυλος, ο</t>
  </si>
  <si>
    <t>Nerómilos</t>
  </si>
  <si>
    <t>Πλάνος, ο</t>
  </si>
  <si>
    <t>Plános</t>
  </si>
  <si>
    <t>Σαρακηνάδον, το</t>
  </si>
  <si>
    <t>Sarakinádhon</t>
  </si>
  <si>
    <t>Τραγάκιον, το</t>
  </si>
  <si>
    <t>Tragákion</t>
  </si>
  <si>
    <t>Χαμουζάς, ο</t>
  </si>
  <si>
    <t>Hamuzás</t>
  </si>
  <si>
    <t>Ψαραίικα, τα</t>
  </si>
  <si>
    <t>Psaréika</t>
  </si>
  <si>
    <t>--- Δημοτική Ενότητα Αρτεμισίων</t>
  </si>
  <si>
    <t>--- Dhimotikí Enótita Artemisíon</t>
  </si>
  <si>
    <t>Άγιος Λέων, ο</t>
  </si>
  <si>
    <t>Ágios Léon</t>
  </si>
  <si>
    <t>Βουγιάτον, το</t>
  </si>
  <si>
    <t>Vugiáton</t>
  </si>
  <si>
    <t>Γαλάρον, το</t>
  </si>
  <si>
    <t>Galáron</t>
  </si>
  <si>
    <t>Γύριον, το</t>
  </si>
  <si>
    <t>Gírion</t>
  </si>
  <si>
    <t>Κοιλιωμένος, ο</t>
  </si>
  <si>
    <t>Kilioménos</t>
  </si>
  <si>
    <t>Λαγκαδάκια, τα</t>
  </si>
  <si>
    <t>Lanġadhákia</t>
  </si>
  <si>
    <t>Λαγώποδον, το</t>
  </si>
  <si>
    <t>Lagópodhon</t>
  </si>
  <si>
    <t>Λούχα, η</t>
  </si>
  <si>
    <t>Lúha</t>
  </si>
  <si>
    <t>Μαχαιράδον, το</t>
  </si>
  <si>
    <t>Maherádhon</t>
  </si>
  <si>
    <t>Μελινάδον, το</t>
  </si>
  <si>
    <t>Melinádhon</t>
  </si>
  <si>
    <t>Ρομίριον, το</t>
  </si>
  <si>
    <t>Romírion</t>
  </si>
  <si>
    <t>Φιολίτης, ο</t>
  </si>
  <si>
    <t>Fiolítis</t>
  </si>
  <si>
    <t>Φτερίνι, το</t>
  </si>
  <si>
    <t>Fteríni</t>
  </si>
  <si>
    <t>--- Δημοτική Ενότητα Ελατίων</t>
  </si>
  <si>
    <t>--- Dhimotikí Enótita Elatíon</t>
  </si>
  <si>
    <t>Αγία Θέκλη, η</t>
  </si>
  <si>
    <t>Agía Thékli</t>
  </si>
  <si>
    <t>Άγιος Ανδρέας, ο (νησίς)</t>
  </si>
  <si>
    <t>Ágios Andhréas (nisís)</t>
  </si>
  <si>
    <t>Αναφωνήτρια, η</t>
  </si>
  <si>
    <t>Anafonítria</t>
  </si>
  <si>
    <t>Άνω Βολίμαι, αι</t>
  </si>
  <si>
    <t>Áno Volíme</t>
  </si>
  <si>
    <t>Ασκός, ο</t>
  </si>
  <si>
    <t>Askós</t>
  </si>
  <si>
    <t>Βολίμαι, αι</t>
  </si>
  <si>
    <t>Volíme</t>
  </si>
  <si>
    <t>Ελιές, οι</t>
  </si>
  <si>
    <t>Eliés</t>
  </si>
  <si>
    <t>Έξω Χώρα, η</t>
  </si>
  <si>
    <t>Ékso Hóra</t>
  </si>
  <si>
    <t>Καμπίον, το</t>
  </si>
  <si>
    <t>Kambíon</t>
  </si>
  <si>
    <t>Κορίθιον, το</t>
  </si>
  <si>
    <t>Koríthion</t>
  </si>
  <si>
    <t>Κορώνη, η</t>
  </si>
  <si>
    <t>Koróni</t>
  </si>
  <si>
    <t>Μαρίαι, αι</t>
  </si>
  <si>
    <t>Maríe</t>
  </si>
  <si>
    <t>Μικρό Νησί, το</t>
  </si>
  <si>
    <t>Mikró Nisí</t>
  </si>
  <si>
    <t>Ορθονιαί, αι</t>
  </si>
  <si>
    <t>Orthonié</t>
  </si>
  <si>
    <t>Σκινάρια, τα</t>
  </si>
  <si>
    <t>Skinária</t>
  </si>
  <si>
    <t>--- Δημοτική Ενότητα Ζακυνθίων</t>
  </si>
  <si>
    <t>--- Dhimotikí Enótita Zakinthíon</t>
  </si>
  <si>
    <t>Αμπελόκηποι, οι</t>
  </si>
  <si>
    <t>Ambelókipi</t>
  </si>
  <si>
    <t>Άνω Βασιλικός, ο</t>
  </si>
  <si>
    <t>Áno Vasilikós</t>
  </si>
  <si>
    <t>Αργάσιον, το</t>
  </si>
  <si>
    <t>Argásion</t>
  </si>
  <si>
    <t>Βασιλικός, ο</t>
  </si>
  <si>
    <t>Vasilikós</t>
  </si>
  <si>
    <t>Γαϊτάνιον, το</t>
  </si>
  <si>
    <t>Gaitánion</t>
  </si>
  <si>
    <t>Ζάκυνθος, η</t>
  </si>
  <si>
    <t>Zákinthos</t>
  </si>
  <si>
    <t>Καλλιτέρος, ο</t>
  </si>
  <si>
    <t>Kallitéros</t>
  </si>
  <si>
    <t>Καλονήσι, το (νησίς)</t>
  </si>
  <si>
    <t>Kalonísi (nisís)</t>
  </si>
  <si>
    <t>Καλπάκι, το</t>
  </si>
  <si>
    <t>Kalpáki</t>
  </si>
  <si>
    <t>Κυδώνι, το</t>
  </si>
  <si>
    <t>Kidhóni</t>
  </si>
  <si>
    <t>Μονή Στροφάδων, η (Επί της νησίδος Σταμφάνιον Στροφάδων)</t>
  </si>
  <si>
    <t>Moní Strofádhon (Epí tis nisídhos Stamfánion Strofádhon)</t>
  </si>
  <si>
    <t>Μποχάλη, η</t>
  </si>
  <si>
    <t>Boháli</t>
  </si>
  <si>
    <t>Ξηροκάστελλον, το</t>
  </si>
  <si>
    <t>Ksirokástellon</t>
  </si>
  <si>
    <t>--- Δημοτική Ενότητα Λαγανά</t>
  </si>
  <si>
    <t>--- Dhimotikí Enótita Laganá</t>
  </si>
  <si>
    <t>Αγαλάς, ο</t>
  </si>
  <si>
    <t>Agalás</t>
  </si>
  <si>
    <t>Άη Γιάννης, ο</t>
  </si>
  <si>
    <t>Ái Giánnis</t>
  </si>
  <si>
    <t>Απελάτι, το</t>
  </si>
  <si>
    <t>Apeláti</t>
  </si>
  <si>
    <t>Κερίον, το</t>
  </si>
  <si>
    <t>Keríon</t>
  </si>
  <si>
    <t>Λαγανάς, ο</t>
  </si>
  <si>
    <t>Laganás</t>
  </si>
  <si>
    <t>Λιθακιά, η</t>
  </si>
  <si>
    <t>Lithakiá</t>
  </si>
  <si>
    <t>Λίμνη Κερίου, η</t>
  </si>
  <si>
    <t>Límni Keríu</t>
  </si>
  <si>
    <t>Μαργαραίικα, τα</t>
  </si>
  <si>
    <t>Margaréika</t>
  </si>
  <si>
    <t>Παντοκράτωρ, ο</t>
  </si>
  <si>
    <t>Pandokrátor</t>
  </si>
  <si>
    <t>Πευκάκια, τα</t>
  </si>
  <si>
    <t>Pefkákia</t>
  </si>
  <si>
    <t>Στημιές, οι</t>
  </si>
  <si>
    <t>Stimiés</t>
  </si>
  <si>
    <t>Περιφερειακή Ενότητα Ιθάκης</t>
  </si>
  <si>
    <t>Periferiakí Enótita Ithákis</t>
  </si>
  <si>
    <t>--------- Δήμος Ιθάκης</t>
  </si>
  <si>
    <t>--------- Dhímos Ithákis</t>
  </si>
  <si>
    <t>Ανωγή, η</t>
  </si>
  <si>
    <t>Anogí</t>
  </si>
  <si>
    <t>Αρκούδιον, το (νησίς)</t>
  </si>
  <si>
    <t>Arkúdhion (nisís)</t>
  </si>
  <si>
    <t>Άτοκος, η (νησίς)</t>
  </si>
  <si>
    <t>Átokos (nisís)</t>
  </si>
  <si>
    <t>Βρόμωνας, ο (νησίς)</t>
  </si>
  <si>
    <t>Vrómonas (nisís)</t>
  </si>
  <si>
    <t>Δρακονέρα, η (νησίς)</t>
  </si>
  <si>
    <t>Dhrakonéra (nisís)</t>
  </si>
  <si>
    <t>Εξωγή, η</t>
  </si>
  <si>
    <t>Eksogí</t>
  </si>
  <si>
    <t>Ιθάκη, η</t>
  </si>
  <si>
    <t>Itháki</t>
  </si>
  <si>
    <t>Καρλονήσιον, το (νησίς)</t>
  </si>
  <si>
    <t>Karlonísion (nisís)</t>
  </si>
  <si>
    <t>Κιόνιον, το</t>
  </si>
  <si>
    <t>Kiónion</t>
  </si>
  <si>
    <t>Λυγία, η (νησίς)</t>
  </si>
  <si>
    <t>Ligía (nisís)</t>
  </si>
  <si>
    <t>Μάκρη, η (νησίς)</t>
  </si>
  <si>
    <t>Mákri (nisís)</t>
  </si>
  <si>
    <t>Μονή Καθαρών, η</t>
  </si>
  <si>
    <t>Moní Katharón</t>
  </si>
  <si>
    <t>Οξεία, η (νησίς)</t>
  </si>
  <si>
    <t>Oksía (nisís)</t>
  </si>
  <si>
    <t>Πλατρειθιάς, ο</t>
  </si>
  <si>
    <t>Platrithiás</t>
  </si>
  <si>
    <t>Ποντικός, ο (νησίς)</t>
  </si>
  <si>
    <t>Pondikós (nisís)</t>
  </si>
  <si>
    <t>Προβάτιον, το (νησίς)</t>
  </si>
  <si>
    <t>Provátion (nisís)</t>
  </si>
  <si>
    <t>Φρίκες, αι</t>
  </si>
  <si>
    <t>Fríkes</t>
  </si>
  <si>
    <t>Περιφερειακή Ενότητα Κεφαλληνίας</t>
  </si>
  <si>
    <t>Periferiakí Enótita Kefallinías</t>
  </si>
  <si>
    <t>--------- Δήμος Κεφαλονιάς</t>
  </si>
  <si>
    <t>--------- Dhímos Kefaloniás</t>
  </si>
  <si>
    <t>--- Δημοτική Ενότητα Αργοστολίου</t>
  </si>
  <si>
    <t>--- Dhimotikí Enótita Argostolíu</t>
  </si>
  <si>
    <t>Αγκών, ο</t>
  </si>
  <si>
    <t>Anġón</t>
  </si>
  <si>
    <t>Αργοστόλιον, το</t>
  </si>
  <si>
    <t>Argostólion</t>
  </si>
  <si>
    <t>Δαυγάτα, τα</t>
  </si>
  <si>
    <t>Dhavgáta</t>
  </si>
  <si>
    <t>Δεμουτσαντάτα, τα</t>
  </si>
  <si>
    <t>Dhemutsandáta</t>
  </si>
  <si>
    <t>Διλινάτα, τα</t>
  </si>
  <si>
    <t>Dhilináta</t>
  </si>
  <si>
    <t>Δράπανον, το</t>
  </si>
  <si>
    <t>Dhrápanon</t>
  </si>
  <si>
    <t>Ζόλα, τα</t>
  </si>
  <si>
    <t>Zóla</t>
  </si>
  <si>
    <t>Καρδακάτα, τα</t>
  </si>
  <si>
    <t>Kardhakáta</t>
  </si>
  <si>
    <t>Κοκολάτα, τα</t>
  </si>
  <si>
    <t>Kokoláta</t>
  </si>
  <si>
    <t>Κομποθεκράτα, τα</t>
  </si>
  <si>
    <t>Kombothekráta</t>
  </si>
  <si>
    <t>Κουρουκλάτα, τα</t>
  </si>
  <si>
    <t>Kurukláta</t>
  </si>
  <si>
    <t>Μηνιά, η</t>
  </si>
  <si>
    <t>Miniá</t>
  </si>
  <si>
    <t>Μιτακάτα, τα</t>
  </si>
  <si>
    <t>Mitakáta</t>
  </si>
  <si>
    <t>Νύφιον, το</t>
  </si>
  <si>
    <t>Nífion</t>
  </si>
  <si>
    <t>Προκοπάτα, τα</t>
  </si>
  <si>
    <t>Prokopáta</t>
  </si>
  <si>
    <t>Ραζάτα, τα</t>
  </si>
  <si>
    <t>Razáta</t>
  </si>
  <si>
    <t>Τρωιανάτα, τα</t>
  </si>
  <si>
    <t>Troianáta</t>
  </si>
  <si>
    <t>Φαρακλάτα, τα</t>
  </si>
  <si>
    <t>Farakláta</t>
  </si>
  <si>
    <t>Φάρσα, τα</t>
  </si>
  <si>
    <t>Fársa</t>
  </si>
  <si>
    <t>--- Δημοτική Ενότητα Ελειού - Πρόνων</t>
  </si>
  <si>
    <t>--- Dhimotikí Enótita Eliú - Prónon</t>
  </si>
  <si>
    <t>Αλειμματάς, ο</t>
  </si>
  <si>
    <t>Alimmatás</t>
  </si>
  <si>
    <t>Ανδριολάτα, τα</t>
  </si>
  <si>
    <t>Andhrioláta</t>
  </si>
  <si>
    <t>Αργίνια, τα</t>
  </si>
  <si>
    <t>Argínia</t>
  </si>
  <si>
    <t>Ασπρογέρακας, ο</t>
  </si>
  <si>
    <t>Asprogérakas</t>
  </si>
  <si>
    <t>Ατσουπάδες, οι</t>
  </si>
  <si>
    <t>Atsupádhes</t>
  </si>
  <si>
    <t>Βαλεριάνος, ο</t>
  </si>
  <si>
    <t>Valeriános</t>
  </si>
  <si>
    <t>Θηράμονας, ο</t>
  </si>
  <si>
    <t>Thirámonas</t>
  </si>
  <si>
    <t>Καμπιτσάτα, τα</t>
  </si>
  <si>
    <t>Kambitsáta</t>
  </si>
  <si>
    <t>Καπανδρίτιον, το</t>
  </si>
  <si>
    <t>Kapandhrítion</t>
  </si>
  <si>
    <t>Κατελειός, ο</t>
  </si>
  <si>
    <t>Kateliós</t>
  </si>
  <si>
    <t>Κάτω Κατελειός, ο</t>
  </si>
  <si>
    <t>Káto Kateliós</t>
  </si>
  <si>
    <t>Κολαίτης, ο</t>
  </si>
  <si>
    <t>Kolétis</t>
  </si>
  <si>
    <t>Κρεμμύδιον, το</t>
  </si>
  <si>
    <t>Kremmídhion</t>
  </si>
  <si>
    <t>Μαρκόπουλον, το</t>
  </si>
  <si>
    <t>Markópulon</t>
  </si>
  <si>
    <t>Μαυράτα, τα</t>
  </si>
  <si>
    <t>Mavráta</t>
  </si>
  <si>
    <t>Μονή Υπεραγίας Θεοτόκου Άτρου, η</t>
  </si>
  <si>
    <t>Moní Iperagías Theotóku Átru</t>
  </si>
  <si>
    <t>Ξενόπουλον, το</t>
  </si>
  <si>
    <t>Ksenópulon</t>
  </si>
  <si>
    <t>Πάστρα, η</t>
  </si>
  <si>
    <t>Pástra</t>
  </si>
  <si>
    <t>Πλατείαι, αι</t>
  </si>
  <si>
    <t>Platíe</t>
  </si>
  <si>
    <t>Ρατζακλίον, το</t>
  </si>
  <si>
    <t>Radzaklíon</t>
  </si>
  <si>
    <t>Ρίζα, η</t>
  </si>
  <si>
    <t>Ríza</t>
  </si>
  <si>
    <t>Τζανάτα, τα</t>
  </si>
  <si>
    <t>Dzanáta</t>
  </si>
  <si>
    <t>Φανιές, οι</t>
  </si>
  <si>
    <t>Faniés</t>
  </si>
  <si>
    <t>Χιονάτα, τα</t>
  </si>
  <si>
    <t>Hionáta</t>
  </si>
  <si>
    <t>--- Δημοτική Ενότητα Ερίσου</t>
  </si>
  <si>
    <t>--- Dhimotikí Enótita Erísu</t>
  </si>
  <si>
    <t>Αγριλιάς, ο</t>
  </si>
  <si>
    <t>Agriliás</t>
  </si>
  <si>
    <t>Αντιπάτα, τα</t>
  </si>
  <si>
    <t>Andipáta</t>
  </si>
  <si>
    <t>Άσος, η</t>
  </si>
  <si>
    <t>Ásos</t>
  </si>
  <si>
    <t>Αστερίς, η (νησίς)</t>
  </si>
  <si>
    <t>Asterís (nisís)</t>
  </si>
  <si>
    <t>Βαρύ, το</t>
  </si>
  <si>
    <t>Varí</t>
  </si>
  <si>
    <t>Βασιλικιάδες, αι</t>
  </si>
  <si>
    <t>Vasilikiádhes</t>
  </si>
  <si>
    <t>Βεντουράτα, τα</t>
  </si>
  <si>
    <t>Venduráta</t>
  </si>
  <si>
    <t>Βιγλί, το</t>
  </si>
  <si>
    <t>Viglí</t>
  </si>
  <si>
    <t>Γερμενάτα, τα</t>
  </si>
  <si>
    <t>Germenáta</t>
  </si>
  <si>
    <t>Δεφαρανάτα, τα</t>
  </si>
  <si>
    <t>Dhefaranáta</t>
  </si>
  <si>
    <t>Δραπανίτικα, τα</t>
  </si>
  <si>
    <t>Dhrapanítika</t>
  </si>
  <si>
    <t>Ευρετή, η</t>
  </si>
  <si>
    <t>Evretí</t>
  </si>
  <si>
    <t>Κατσαράτα, τα</t>
  </si>
  <si>
    <t>Katsaráta</t>
  </si>
  <si>
    <t>Κοθρέας, ο</t>
  </si>
  <si>
    <t>Kothréas</t>
  </si>
  <si>
    <t>Κομιτάτα, τα</t>
  </si>
  <si>
    <t>Komitáta</t>
  </si>
  <si>
    <t>Κονιδαράτα, τα</t>
  </si>
  <si>
    <t>Konidharáta</t>
  </si>
  <si>
    <t>Μάγγανος, ο</t>
  </si>
  <si>
    <t>Mánġanos</t>
  </si>
  <si>
    <t>Μαρκουλάτα, τα</t>
  </si>
  <si>
    <t>Markuláta</t>
  </si>
  <si>
    <t>Ματσουκάτα, τα</t>
  </si>
  <si>
    <t>Matsukáta</t>
  </si>
  <si>
    <t>Μεσοβούνια, τα</t>
  </si>
  <si>
    <t>Mesovúnia</t>
  </si>
  <si>
    <t>Πατρικάτα, τα</t>
  </si>
  <si>
    <t>Patrikáta</t>
  </si>
  <si>
    <t>Τζαμαρελλάτα, τα</t>
  </si>
  <si>
    <t>Dzamarelláta</t>
  </si>
  <si>
    <t>Τουλιάτα, τα</t>
  </si>
  <si>
    <t>Tuliáta</t>
  </si>
  <si>
    <t>Τσελεντάτα, τα</t>
  </si>
  <si>
    <t>Tselendáta</t>
  </si>
  <si>
    <t>Φισκάρδον, το</t>
  </si>
  <si>
    <t>Fiskárdhon</t>
  </si>
  <si>
    <t>Χαλικερή, η</t>
  </si>
  <si>
    <t>Halikerí</t>
  </si>
  <si>
    <t>Ψιλιθριάς, ο</t>
  </si>
  <si>
    <t>Psilithriás</t>
  </si>
  <si>
    <t>--- Δημοτική Ενότητα Λειβαθούς</t>
  </si>
  <si>
    <t>--- Dhimotikí Enótita Livathús</t>
  </si>
  <si>
    <t>Βλαχάτα, τα</t>
  </si>
  <si>
    <t>Vlaháta</t>
  </si>
  <si>
    <t>Δοριζάτα, τα</t>
  </si>
  <si>
    <t>Dhorizáta</t>
  </si>
  <si>
    <t>Καραβάδος, ο</t>
  </si>
  <si>
    <t>Karavádhos</t>
  </si>
  <si>
    <t>Κεραμειαί, αι</t>
  </si>
  <si>
    <t>Keramié</t>
  </si>
  <si>
    <t>Κλείσματα, τα</t>
  </si>
  <si>
    <t>Klísmata</t>
  </si>
  <si>
    <t>Κοριάννα, τα</t>
  </si>
  <si>
    <t>Koriánna</t>
  </si>
  <si>
    <t>Κουντουράτα, τα</t>
  </si>
  <si>
    <t>Kunduráta</t>
  </si>
  <si>
    <t>Λακήθρα, η</t>
  </si>
  <si>
    <t>Lakíthra</t>
  </si>
  <si>
    <t>Λουρδάτα, τα</t>
  </si>
  <si>
    <t>Lurdháta</t>
  </si>
  <si>
    <t>Μενεγάτα, τα</t>
  </si>
  <si>
    <t>Menegáta</t>
  </si>
  <si>
    <t>Μεταξάτα, τα</t>
  </si>
  <si>
    <t>Metaksáta</t>
  </si>
  <si>
    <t>Μονή Αγίου Ανδρέου, η</t>
  </si>
  <si>
    <t>Moní Agíu Andhréu</t>
  </si>
  <si>
    <t>Μουσάτα, τα</t>
  </si>
  <si>
    <t>Musáta</t>
  </si>
  <si>
    <t>Περατάτα, τα</t>
  </si>
  <si>
    <t>Peratáta</t>
  </si>
  <si>
    <t>Πεσάδα, η</t>
  </si>
  <si>
    <t>Pesádha</t>
  </si>
  <si>
    <t>Σβορωνάτα, τα</t>
  </si>
  <si>
    <t>Svoronáta</t>
  </si>
  <si>
    <t>Σιμωτάτα, τα</t>
  </si>
  <si>
    <t>Simotáta</t>
  </si>
  <si>
    <t>Σπαρτιά, τα</t>
  </si>
  <si>
    <t>--- Δημοτική Ενότητα Ομαλών</t>
  </si>
  <si>
    <t>--- Dhimotikí Enótita Omalón</t>
  </si>
  <si>
    <t>Άγιοι Απόστολοι Βαλσαμάτων, οι</t>
  </si>
  <si>
    <t>Ágii Apóstoli Valsamáton</t>
  </si>
  <si>
    <t>Άγιος Ελευθέριος, ο</t>
  </si>
  <si>
    <t>Ágios Elefthérios</t>
  </si>
  <si>
    <t>Βαλσαμάτα, τα</t>
  </si>
  <si>
    <t>Valsamáta</t>
  </si>
  <si>
    <t>Μιχάτα, τα</t>
  </si>
  <si>
    <t>Miháta</t>
  </si>
  <si>
    <t>Μονή Αγίου Γερασίμου, η</t>
  </si>
  <si>
    <t>Moní Agíu Gerasímu</t>
  </si>
  <si>
    <t>--- Δημοτική Ενότητα Παλικής</t>
  </si>
  <si>
    <t>--- Dhimotikí Enótita Palikís</t>
  </si>
  <si>
    <t>Αθέρας, ο</t>
  </si>
  <si>
    <t>Athéras</t>
  </si>
  <si>
    <t>Βαρδιάνοι, οι (νησίς)</t>
  </si>
  <si>
    <t>Vardhiáni (nisís)</t>
  </si>
  <si>
    <t>Βλυχάτα, τα</t>
  </si>
  <si>
    <t>Vliháta</t>
  </si>
  <si>
    <t>Δαμουλιανάτα, τα</t>
  </si>
  <si>
    <t>Dhamulianáta</t>
  </si>
  <si>
    <t>Δελλαπορτάτα, τα</t>
  </si>
  <si>
    <t>Dhellaportáta</t>
  </si>
  <si>
    <t>Καλάτα, τα</t>
  </si>
  <si>
    <t>Kaláta</t>
  </si>
  <si>
    <t>Καμιναράτα, τα</t>
  </si>
  <si>
    <t>Kaminaráta</t>
  </si>
  <si>
    <t>Κοντογενάδα, η</t>
  </si>
  <si>
    <t>Kondogenádha</t>
  </si>
  <si>
    <t>Κουβαλάτα, τα</t>
  </si>
  <si>
    <t>Kuvaláta</t>
  </si>
  <si>
    <t>Λέπεδα, τα</t>
  </si>
  <si>
    <t>Lépedha</t>
  </si>
  <si>
    <t>Ληξούριον, το</t>
  </si>
  <si>
    <t>Liksúrion</t>
  </si>
  <si>
    <t>Λουκεράτα, τα</t>
  </si>
  <si>
    <t>Lukeráta</t>
  </si>
  <si>
    <t>Μαντζαβινάτα, τα</t>
  </si>
  <si>
    <t>Mandzavináta</t>
  </si>
  <si>
    <t>Μιχαλιτσάτα, τα</t>
  </si>
  <si>
    <t>Mihalitsáta</t>
  </si>
  <si>
    <t>Μονή Υπεραγίας Θεοτόκου Κηπουραίων, η</t>
  </si>
  <si>
    <t>Moní Iperagías Theotóku Kipuréon</t>
  </si>
  <si>
    <t>Μονοπολάτα, τα</t>
  </si>
  <si>
    <t>Monopoláta</t>
  </si>
  <si>
    <t>Παρισάτα, τα</t>
  </si>
  <si>
    <t>Parisáta</t>
  </si>
  <si>
    <t>Ρίφιον, το</t>
  </si>
  <si>
    <t>Rífion</t>
  </si>
  <si>
    <t>Σκινέας, ο</t>
  </si>
  <si>
    <t>Skinéas</t>
  </si>
  <si>
    <t>Σουλλάροι, οι</t>
  </si>
  <si>
    <t>Sullári</t>
  </si>
  <si>
    <t>Φαβατάτα, τα</t>
  </si>
  <si>
    <t>Favatáta</t>
  </si>
  <si>
    <t>Χαβδάτα, τα</t>
  </si>
  <si>
    <t>Havdháta</t>
  </si>
  <si>
    <t>Χαβριάτα, τα</t>
  </si>
  <si>
    <t>Havriáta</t>
  </si>
  <si>
    <t>--- Δημοτική Ενότητα Πυλαρέων</t>
  </si>
  <si>
    <t>--- Dhimotikí Enótita Pilaréon</t>
  </si>
  <si>
    <t>Αγία Ευφημία, η</t>
  </si>
  <si>
    <t>Agía Effimía</t>
  </si>
  <si>
    <t>Άπασα, η (νησίς)</t>
  </si>
  <si>
    <t>Ápasa (nisís)</t>
  </si>
  <si>
    <t>Γηρόβαρης, ο (νησίς)</t>
  </si>
  <si>
    <t>Giróvaris (nisís)</t>
  </si>
  <si>
    <t>Διβαράτα, τα</t>
  </si>
  <si>
    <t>Dhivaráta</t>
  </si>
  <si>
    <t>Δρακοπουλάτα, τα</t>
  </si>
  <si>
    <t>Dhrakopuláta</t>
  </si>
  <si>
    <t>Καλόγηρος, ο (νησίς)</t>
  </si>
  <si>
    <t>Kalógiros (nisís)</t>
  </si>
  <si>
    <t>Λαμπρινός, ο (νησίς)</t>
  </si>
  <si>
    <t>Lambrinós (nisís)</t>
  </si>
  <si>
    <t>Μακριώτικα, τα</t>
  </si>
  <si>
    <t>Makriótika</t>
  </si>
  <si>
    <t>Μόδιο, το (νησίς)</t>
  </si>
  <si>
    <t>Módhio (nisís)</t>
  </si>
  <si>
    <t>Πεταλάς, ο (νησίς)</t>
  </si>
  <si>
    <t>Petalás (nisís)</t>
  </si>
  <si>
    <t>Πίστρος, ο (νησίς)</t>
  </si>
  <si>
    <t>Pístros (nisís)</t>
  </si>
  <si>
    <t>Πράσο, το (νησίς)</t>
  </si>
  <si>
    <t>Práso (nisís)</t>
  </si>
  <si>
    <t>Σοφία, η (νησίς)</t>
  </si>
  <si>
    <t>Sofía (nisís)</t>
  </si>
  <si>
    <t>Σωρός, η (νησίς)</t>
  </si>
  <si>
    <t>Sorós (nisís)</t>
  </si>
  <si>
    <t>Τσακαλονήσιο, το (νησίς)</t>
  </si>
  <si>
    <t>Tsakalonísio (nisís)</t>
  </si>
  <si>
    <t>Φερεντινάτα, τα</t>
  </si>
  <si>
    <t>Ferendináta</t>
  </si>
  <si>
    <t>Φίλιππος, ο (νησίς)</t>
  </si>
  <si>
    <t>Fílippos (nisís)</t>
  </si>
  <si>
    <t>--- Δημοτική Ενότητα Σάμης</t>
  </si>
  <si>
    <t>--- Dhimotikí Enótita Sámis</t>
  </si>
  <si>
    <t>Γριζάτα, τα</t>
  </si>
  <si>
    <t>Grizáta</t>
  </si>
  <si>
    <t>Διγαλέτον, το</t>
  </si>
  <si>
    <t>Dhigaléton</t>
  </si>
  <si>
    <t>Κουλουράτα, τα</t>
  </si>
  <si>
    <t>Kuluráta</t>
  </si>
  <si>
    <t>Πουλάτα, τα</t>
  </si>
  <si>
    <t>Puláta</t>
  </si>
  <si>
    <t>Σάμη, η</t>
  </si>
  <si>
    <t>Sámi</t>
  </si>
  <si>
    <t>Χαλιωτάτα, τα</t>
  </si>
  <si>
    <t>Haliotáta</t>
  </si>
  <si>
    <t>Περιφερειακή Ενότητα Λευκάδας</t>
  </si>
  <si>
    <t>Periferiakí Enótita Lefkádhas</t>
  </si>
  <si>
    <t>--------- Δήμος Λευκάδας</t>
  </si>
  <si>
    <t>--------- Dhímos Lefkádhas</t>
  </si>
  <si>
    <t>--- Δημοτική Ενότητα Απολλωνίων</t>
  </si>
  <si>
    <t>--- Dhimotikí Enótita Apolloníon</t>
  </si>
  <si>
    <t>Άγιος Νικόλαος Νηράς, ο</t>
  </si>
  <si>
    <t>Ágios Nikólaos Nirás</t>
  </si>
  <si>
    <t>Αθάνιον, το</t>
  </si>
  <si>
    <t>Athánion</t>
  </si>
  <si>
    <t>Βουρνικάς, ο</t>
  </si>
  <si>
    <t>Vurnikás</t>
  </si>
  <si>
    <t>Δράγανον, το</t>
  </si>
  <si>
    <t>Dhráganon</t>
  </si>
  <si>
    <t>Εύγηρος, η</t>
  </si>
  <si>
    <t>Évgiros</t>
  </si>
  <si>
    <t>Κομήλιον, το</t>
  </si>
  <si>
    <t>Komílion</t>
  </si>
  <si>
    <t>Κοντάραινα, η</t>
  </si>
  <si>
    <t>Kondárena</t>
  </si>
  <si>
    <t>Μανάση, η</t>
  </si>
  <si>
    <t>Manási</t>
  </si>
  <si>
    <t>Μαραντοχώριον, το</t>
  </si>
  <si>
    <t>Marandohórion</t>
  </si>
  <si>
    <t>Νικολής, ο</t>
  </si>
  <si>
    <t>Nikolís</t>
  </si>
  <si>
    <t>Πανωχώριον, το</t>
  </si>
  <si>
    <t>Panohórion</t>
  </si>
  <si>
    <t>Πόντη Αγίου Πέτρου, η</t>
  </si>
  <si>
    <t>Póndi Agíu Pétru</t>
  </si>
  <si>
    <t>Σύβοτα, τα</t>
  </si>
  <si>
    <t>Sívota</t>
  </si>
  <si>
    <t>Σύβρος, ο</t>
  </si>
  <si>
    <t>Sívros</t>
  </si>
  <si>
    <t>Χορτάτα, τα</t>
  </si>
  <si>
    <t>Hortáta</t>
  </si>
  <si>
    <t>--- Δημοτική Ενότητα Ελλομένου</t>
  </si>
  <si>
    <t>--- Dhimotikí Enótita Elloménu</t>
  </si>
  <si>
    <t>Άγιος Χριστόφορος, ο</t>
  </si>
  <si>
    <t>Ágios Hristóforos</t>
  </si>
  <si>
    <t>Άλατρον, το</t>
  </si>
  <si>
    <t>Álatron</t>
  </si>
  <si>
    <t>Βαυκερή, η</t>
  </si>
  <si>
    <t>Vafkerí</t>
  </si>
  <si>
    <t>Βλυχόν, το</t>
  </si>
  <si>
    <t>Vlihón</t>
  </si>
  <si>
    <t>Γένιον, το</t>
  </si>
  <si>
    <t>Génion</t>
  </si>
  <si>
    <t>Δεσίμι, το</t>
  </si>
  <si>
    <t>Dhesími</t>
  </si>
  <si>
    <t>Μαδουρή, η (νησίς)</t>
  </si>
  <si>
    <t>Madhurí (nisís)</t>
  </si>
  <si>
    <t>Μικρός Γιαλός, ο</t>
  </si>
  <si>
    <t>Mikrós Gialós</t>
  </si>
  <si>
    <t>Νυδρίον, το</t>
  </si>
  <si>
    <t>Nidhríon</t>
  </si>
  <si>
    <t>Περιγιάλιον, το</t>
  </si>
  <si>
    <t>Perigiálion</t>
  </si>
  <si>
    <t>Πλατύστομα, τα</t>
  </si>
  <si>
    <t>Platístoma</t>
  </si>
  <si>
    <t>Στενό, το</t>
  </si>
  <si>
    <t>Stenó</t>
  </si>
  <si>
    <t>Φτερνόν, το</t>
  </si>
  <si>
    <t>Fternón</t>
  </si>
  <si>
    <t>Χαραδιάτικα, τα</t>
  </si>
  <si>
    <t>Haradhiátika</t>
  </si>
  <si>
    <t>--- Δημοτική Ενότητα Καλάμου</t>
  </si>
  <si>
    <t>--- Dhimotikí Enótita Kalámu</t>
  </si>
  <si>
    <t>Αμμόκαμπος, ο</t>
  </si>
  <si>
    <t>Ammókambos</t>
  </si>
  <si>
    <t>Εγκλουβή, η</t>
  </si>
  <si>
    <t>Enġluví</t>
  </si>
  <si>
    <t>Πηγαδησάνοι, οι</t>
  </si>
  <si>
    <t>Pigadhisáni</t>
  </si>
  <si>
    <t>--- Δημοτική Ενότητα Καστού</t>
  </si>
  <si>
    <t>--- Dhimotikí Enótita Kastú</t>
  </si>
  <si>
    <t>Καστός, ο</t>
  </si>
  <si>
    <t>Kastós</t>
  </si>
  <si>
    <t>--- Δημοτική Ενότητα Λευκάδος</t>
  </si>
  <si>
    <t>--- Dhimotikí Enótita Lefkádhos</t>
  </si>
  <si>
    <t>Άγιος Νικήτας, ο</t>
  </si>
  <si>
    <t>Ágios Nikítas</t>
  </si>
  <si>
    <t>Αλέξανδρος, ο</t>
  </si>
  <si>
    <t>Aléksandhros</t>
  </si>
  <si>
    <t>Απόλπαινα, η</t>
  </si>
  <si>
    <t>Apólpena</t>
  </si>
  <si>
    <t>Επίσκοπος, ο</t>
  </si>
  <si>
    <t>Epískopos</t>
  </si>
  <si>
    <t>Καλαβρός, ο</t>
  </si>
  <si>
    <t>Kalavrós</t>
  </si>
  <si>
    <t>Καλαμίτσιον, το</t>
  </si>
  <si>
    <t>Kalamítsion</t>
  </si>
  <si>
    <t>Καλλιγόνιον, το</t>
  </si>
  <si>
    <t>Kalligónion</t>
  </si>
  <si>
    <t>Καριώται, οι</t>
  </si>
  <si>
    <t>Karióte</t>
  </si>
  <si>
    <t>Κατούνα, η</t>
  </si>
  <si>
    <t>Katúna</t>
  </si>
  <si>
    <t>Κολλυβάτα, τα</t>
  </si>
  <si>
    <t>Kolliváta</t>
  </si>
  <si>
    <t>Λυγιά, η</t>
  </si>
  <si>
    <t>Ligiá</t>
  </si>
  <si>
    <t>Νικιάνα, η</t>
  </si>
  <si>
    <t>Nikiána</t>
  </si>
  <si>
    <t>Φρύνιον, το</t>
  </si>
  <si>
    <t>Frínion</t>
  </si>
  <si>
    <t>--- Δημοτική Ενότητα Σφακιωτών</t>
  </si>
  <si>
    <t>--- Dhimotikí Enótita Sfakiotón</t>
  </si>
  <si>
    <t>Ασπρογερακάτα, τα</t>
  </si>
  <si>
    <t>Asprogerakáta</t>
  </si>
  <si>
    <t>Εξάνθεια, η</t>
  </si>
  <si>
    <t>Eksánthia</t>
  </si>
  <si>
    <t>Κάβαλλος, ο</t>
  </si>
  <si>
    <t>Kávallos</t>
  </si>
  <si>
    <t>Λαζαράτα, τα</t>
  </si>
  <si>
    <t>Lazaráta</t>
  </si>
  <si>
    <t>Πινακοχώριον, το</t>
  </si>
  <si>
    <t>Pinakohórion</t>
  </si>
  <si>
    <t>Σπανοχώριον, το</t>
  </si>
  <si>
    <t>Spanohórion</t>
  </si>
  <si>
    <t>--------- Δήμος Μεγανησίου</t>
  </si>
  <si>
    <t>--------- Dhímos Meganisíu</t>
  </si>
  <si>
    <t>Κατωμέριον, το</t>
  </si>
  <si>
    <t>Katomérion</t>
  </si>
  <si>
    <t>Σκορπιός, ο (νησίς)</t>
  </si>
  <si>
    <t>Skorpiós (nisís)</t>
  </si>
  <si>
    <t>Σπάρτη, η (νησίς)</t>
  </si>
  <si>
    <t>Spárti (nisís)</t>
  </si>
  <si>
    <t>Σπαρτοχώριον, το</t>
  </si>
  <si>
    <t>Spartohórion</t>
  </si>
  <si>
    <t>Δημοτική Ενότητα Αγίου Γεωργίου</t>
  </si>
  <si>
    <t>ο (Τ.Κ.Αρμενάδων)</t>
  </si>
  <si>
    <t>ο (Τ.Κ.Πάγων)</t>
  </si>
  <si>
    <t>Αγρός</t>
  </si>
  <si>
    <t>Αρίλλας</t>
  </si>
  <si>
    <t>Αρκαδάδες</t>
  </si>
  <si>
    <t>Αρμενάδες</t>
  </si>
  <si>
    <t>Ασπιωτάδες</t>
  </si>
  <si>
    <t>Αφιών</t>
  </si>
  <si>
    <t>Αφιωνίτικα</t>
  </si>
  <si>
    <t>Βατωνιαί</t>
  </si>
  <si>
    <t>Γαβράδες</t>
  </si>
  <si>
    <t>Καββαδάδες</t>
  </si>
  <si>
    <t>Καστελλάνοι</t>
  </si>
  <si>
    <t>Κοψοχειλάδες</t>
  </si>
  <si>
    <t>Μανατάδες</t>
  </si>
  <si>
    <t>Μεσαριά</t>
  </si>
  <si>
    <t>Πάγοι</t>
  </si>
  <si>
    <t>Πρινύλας</t>
  </si>
  <si>
    <t>Ραφαλάδες</t>
  </si>
  <si>
    <t>Ραχτάδες</t>
  </si>
  <si>
    <t>Σαουλάτικα</t>
  </si>
  <si>
    <t>Τερμενάδες</t>
  </si>
  <si>
    <t>Τρουμπέττας</t>
  </si>
  <si>
    <t>Χωρεπίσκοποι</t>
  </si>
  <si>
    <t>Άγιοι Δέκα</t>
  </si>
  <si>
    <t>Δημοτική Ενότητα Αχιλλείων</t>
  </si>
  <si>
    <t>Άγιος Γόρδιος</t>
  </si>
  <si>
    <t>Αλεποχώριον</t>
  </si>
  <si>
    <t>Άνω Γαρούνα</t>
  </si>
  <si>
    <t>Βαρυπατάδες</t>
  </si>
  <si>
    <t>Βιρός</t>
  </si>
  <si>
    <t>Γαστούρι</t>
  </si>
  <si>
    <t>Δαφνάτα</t>
  </si>
  <si>
    <t>Εσταυρωμένος</t>
  </si>
  <si>
    <t>Καλαφατιώνες</t>
  </si>
  <si>
    <t>Καμάρα</t>
  </si>
  <si>
    <t>Καρδαμάτικα</t>
  </si>
  <si>
    <t>Κάτω Γαρούνα</t>
  </si>
  <si>
    <t>Κομιανάτα</t>
  </si>
  <si>
    <t>Κορνάτα</t>
  </si>
  <si>
    <t>Κουραμάδες</t>
  </si>
  <si>
    <t>Κυνοπιάσται</t>
  </si>
  <si>
    <t>Λουκάτα</t>
  </si>
  <si>
    <t>Μακράτα</t>
  </si>
  <si>
    <t>Μπαστούνιον</t>
  </si>
  <si>
    <t>Μπενίτσαι</t>
  </si>
  <si>
    <t>Πέραμα</t>
  </si>
  <si>
    <t>Πικουλάτικα</t>
  </si>
  <si>
    <t>Σουλαίικα</t>
  </si>
  <si>
    <t>Χαλιδιάτα</t>
  </si>
  <si>
    <t>Χρυσηίς</t>
  </si>
  <si>
    <t>Ερεικούσσα</t>
  </si>
  <si>
    <t>Δημοτική Ενότητα Ερεικούσσης</t>
  </si>
  <si>
    <t>Δημοτική Ενότητα Εσπερίων</t>
  </si>
  <si>
    <t>Αγία Πελαγία</t>
  </si>
  <si>
    <t>Άγιοι Δούλοι</t>
  </si>
  <si>
    <t>Αγραφοί</t>
  </si>
  <si>
    <t>Αντιπερνοί</t>
  </si>
  <si>
    <t>Αστρακερή</t>
  </si>
  <si>
    <t>Αυλιώται</t>
  </si>
  <si>
    <t>Βαλανείον</t>
  </si>
  <si>
    <t>Βελονάδες</t>
  </si>
  <si>
    <t>Γαρνάδες</t>
  </si>
  <si>
    <t>Γουσάδες</t>
  </si>
  <si>
    <t>Καβαλλούριον</t>
  </si>
  <si>
    <t>Καρουσάδες</t>
  </si>
  <si>
    <t>Κουκνικάδες</t>
  </si>
  <si>
    <t>Κουναβάδες</t>
  </si>
  <si>
    <t>Μαγουλάδες</t>
  </si>
  <si>
    <t>Μέγα Υδρί</t>
  </si>
  <si>
    <t>Περουλάδες</t>
  </si>
  <si>
    <t>Πουλημάτες</t>
  </si>
  <si>
    <t>Ρόδα</t>
  </si>
  <si>
    <t>Σιδάριον</t>
  </si>
  <si>
    <t>Στάουσα</t>
  </si>
  <si>
    <t>Τσουκαλιό</t>
  </si>
  <si>
    <t>Ψαθύλας</t>
  </si>
  <si>
    <t>Άγιος Ηλίας</t>
  </si>
  <si>
    <t>Δημοτική Ενότητα Θιναλίου</t>
  </si>
  <si>
    <t>Άγιος Μαρτίνος</t>
  </si>
  <si>
    <t>Άγιος Παντελεήμων</t>
  </si>
  <si>
    <t>Αναπαυτήρια</t>
  </si>
  <si>
    <t>Απραός</t>
  </si>
  <si>
    <t>Αχαράβη</t>
  </si>
  <si>
    <t>Βουνίον</t>
  </si>
  <si>
    <t>Βραχλερή</t>
  </si>
  <si>
    <t>Δροσερή</t>
  </si>
  <si>
    <t>Επίσκεψις</t>
  </si>
  <si>
    <t>Ερίβα</t>
  </si>
  <si>
    <t>Κάρνιαρης</t>
  </si>
  <si>
    <t>Κληματιά</t>
  </si>
  <si>
    <t>Κρινιάς</t>
  </si>
  <si>
    <t>Κυπριανάδες</t>
  </si>
  <si>
    <t>Λαζαράτικα</t>
  </si>
  <si>
    <t>Λαύκιον</t>
  </si>
  <si>
    <t>Λούτσαι</t>
  </si>
  <si>
    <t>Μαγάρικα</t>
  </si>
  <si>
    <t>Νύμφαι</t>
  </si>
  <si>
    <t>Ξανθάται</t>
  </si>
  <si>
    <t>Πελεκητόν</t>
  </si>
  <si>
    <t>Περίθεια</t>
  </si>
  <si>
    <t>Περούλιον</t>
  </si>
  <si>
    <t>Πετάλεια</t>
  </si>
  <si>
    <t>Πίθος</t>
  </si>
  <si>
    <t>Πλάτωνας</t>
  </si>
  <si>
    <t>Πριφτιάτικα</t>
  </si>
  <si>
    <t>Ριλιάτικα</t>
  </si>
  <si>
    <t>Στρινύλας</t>
  </si>
  <si>
    <t>Στρογγυλή</t>
  </si>
  <si>
    <t>Σφακερά</t>
  </si>
  <si>
    <t>Τριμόδιον</t>
  </si>
  <si>
    <t>Φουρνί</t>
  </si>
  <si>
    <t>Ψαχνιά</t>
  </si>
  <si>
    <t>Δημοτική Ενότητα Κασσωπαίων</t>
  </si>
  <si>
    <t>Αγνίτσινη</t>
  </si>
  <si>
    <t>Απολυσοί</t>
  </si>
  <si>
    <t>Βίγγλα</t>
  </si>
  <si>
    <t>Βιγγλατούριον</t>
  </si>
  <si>
    <t>Βλαχάτικα</t>
  </si>
  <si>
    <t>Γιμάριον</t>
  </si>
  <si>
    <t>Ημερολιά</t>
  </si>
  <si>
    <t>Καβαλλέραινα</t>
  </si>
  <si>
    <t>Καλάμι</t>
  </si>
  <si>
    <t>Καρυώτικον</t>
  </si>
  <si>
    <t>Κασσιόπη</t>
  </si>
  <si>
    <t>Κατάβολος</t>
  </si>
  <si>
    <t>Κελλία</t>
  </si>
  <si>
    <t>Κέντρωμα</t>
  </si>
  <si>
    <t>Κόκκινη</t>
  </si>
  <si>
    <t>Κοκκοκύλας</t>
  </si>
  <si>
    <t>Κρέμιθας</t>
  </si>
  <si>
    <t>Λιθιασμένος</t>
  </si>
  <si>
    <t>Μέγγουλας</t>
  </si>
  <si>
    <t>Νησάκιον</t>
  </si>
  <si>
    <t>Περιστερές</t>
  </si>
  <si>
    <t>Πλαγιά</t>
  </si>
  <si>
    <t>Πόρτα</t>
  </si>
  <si>
    <t>Ράχη</t>
  </si>
  <si>
    <t>Σάντα</t>
  </si>
  <si>
    <t>Σαρακηνάτικα</t>
  </si>
  <si>
    <t>Τριτσίον</t>
  </si>
  <si>
    <t>Αλεπού</t>
  </si>
  <si>
    <t>Δημοτική Ενότητα Κερκυραίων</t>
  </si>
  <si>
    <t>Γουβιά</t>
  </si>
  <si>
    <t>Εβροπούλοι</t>
  </si>
  <si>
    <t>Κανάλιον</t>
  </si>
  <si>
    <t>Κέρκυρα</t>
  </si>
  <si>
    <t>Κοντοκάλιον</t>
  </si>
  <si>
    <t>Κυρά Χρυσικού</t>
  </si>
  <si>
    <t>Ποταμός</t>
  </si>
  <si>
    <t>Τεμπλόνιον</t>
  </si>
  <si>
    <t>Δημοτική Ενότητα Κορισσίων</t>
  </si>
  <si>
    <t>Αργυράδες</t>
  </si>
  <si>
    <t>Βασιλάτικα</t>
  </si>
  <si>
    <t>Κορακάδες</t>
  </si>
  <si>
    <t>Κουσπάδες</t>
  </si>
  <si>
    <t>Μπούκαρης</t>
  </si>
  <si>
    <t>Νότος</t>
  </si>
  <si>
    <t>Πετριτή</t>
  </si>
  <si>
    <t>Ποτάμια</t>
  </si>
  <si>
    <t>Ρουμανάδες</t>
  </si>
  <si>
    <t>Βιταλάδες</t>
  </si>
  <si>
    <t>Δημοτική Ενότητα Λευκιμμαίων</t>
  </si>
  <si>
    <t>Γαρδένος</t>
  </si>
  <si>
    <t>Δραγωτινά</t>
  </si>
  <si>
    <t>Κρητικά</t>
  </si>
  <si>
    <t>Λευκίμμη</t>
  </si>
  <si>
    <t>Σπαρτερά</t>
  </si>
  <si>
    <t>Δημοτική Ενότητα Μαθρακίου</t>
  </si>
  <si>
    <t>Μαθράκιον</t>
  </si>
  <si>
    <t>Τραχειά</t>
  </si>
  <si>
    <t>Δημοτική Ενότητα Μελιτειέων</t>
  </si>
  <si>
    <t>Άγιος Ιωάννης Περιστερών</t>
  </si>
  <si>
    <t>Άγιος Ματθαίος</t>
  </si>
  <si>
    <t>Άνω Παυλιάνα</t>
  </si>
  <si>
    <t>Βουνιατάδες</t>
  </si>
  <si>
    <t>Βραγκανιώτικα</t>
  </si>
  <si>
    <t>Επισκοπιανά</t>
  </si>
  <si>
    <t>Κάτω Παυλιάνα</t>
  </si>
  <si>
    <t>Κάτω Σπήλαιον</t>
  </si>
  <si>
    <t>Λίνια</t>
  </si>
  <si>
    <t>Μεσογγή</t>
  </si>
  <si>
    <t>Μοραΐτικα</t>
  </si>
  <si>
    <t>Παραμόνας</t>
  </si>
  <si>
    <t>Πεντάτιον</t>
  </si>
  <si>
    <t>Χαλικούνας</t>
  </si>
  <si>
    <t>Χλοματιανά</t>
  </si>
  <si>
    <t>Χλομός</t>
  </si>
  <si>
    <t>Ψαράς</t>
  </si>
  <si>
    <t>Οθωνοί</t>
  </si>
  <si>
    <t>Δημοτική Ενότητα Οθωνών</t>
  </si>
  <si>
    <t>Δημοτική Ενότητα Παλαιοκαστριτών</t>
  </si>
  <si>
    <t>Αλειμματάδες</t>
  </si>
  <si>
    <t>Βίστωνας</t>
  </si>
  <si>
    <t>Γαρδελάδες</t>
  </si>
  <si>
    <t>Γέφυρα</t>
  </si>
  <si>
    <t>Δουκάδες</t>
  </si>
  <si>
    <t>Λάκωνες</t>
  </si>
  <si>
    <t>Λιαπάδες</t>
  </si>
  <si>
    <t>Μακράδες</t>
  </si>
  <si>
    <t>Παλαιοκαστρίτσα</t>
  </si>
  <si>
    <t>Παπαθανάτικα</t>
  </si>
  <si>
    <t>Σκριπερόν</t>
  </si>
  <si>
    <t>Φέλεκας</t>
  </si>
  <si>
    <t>Αβράμης</t>
  </si>
  <si>
    <t>Δημοτική Ενότητα Παρελίων</t>
  </si>
  <si>
    <t>Ασπάι</t>
  </si>
  <si>
    <t>Άφρα</t>
  </si>
  <si>
    <t>Βάτος</t>
  </si>
  <si>
    <t>Γιαννάδες</t>
  </si>
  <si>
    <t>Έρμονες</t>
  </si>
  <si>
    <t>Κανακάδες</t>
  </si>
  <si>
    <t>Κοκκίνιον</t>
  </si>
  <si>
    <t>Κοκκινόγεια</t>
  </si>
  <si>
    <t>Κομπίτσιον</t>
  </si>
  <si>
    <t>Κοντογιαλός</t>
  </si>
  <si>
    <t>Κουραμαδίτικα</t>
  </si>
  <si>
    <t>Κουρκουλαίικα</t>
  </si>
  <si>
    <t>Μάρμαρον</t>
  </si>
  <si>
    <t>Μονή Υπεραγίας Θεοτόκου Μυρτιδίων</t>
  </si>
  <si>
    <t>Πέλεκας</t>
  </si>
  <si>
    <t>Πλακωτό</t>
  </si>
  <si>
    <t>Σιναράδες</t>
  </si>
  <si>
    <t>Δημοτική Ενότητα Φαιάκων</t>
  </si>
  <si>
    <t>Άγιος Μάρκος</t>
  </si>
  <si>
    <t>Άνω Κορακιάνα</t>
  </si>
  <si>
    <t>Γαζάτικα</t>
  </si>
  <si>
    <t>Ζυγός</t>
  </si>
  <si>
    <t>Κάτω Άγιος Μάρκος</t>
  </si>
  <si>
    <t>Κάτω Κορακιάνα</t>
  </si>
  <si>
    <t>Μπαρμπάτι</t>
  </si>
  <si>
    <t>Ομαλή</t>
  </si>
  <si>
    <t>Πηλίδα</t>
  </si>
  <si>
    <t>Πουλάδες</t>
  </si>
  <si>
    <t>Πυργί</t>
  </si>
  <si>
    <t>Σγουράδες</t>
  </si>
  <si>
    <t>Σπαρτύλας</t>
  </si>
  <si>
    <t>Σωκράκιον</t>
  </si>
  <si>
    <t>Ύψος</t>
  </si>
  <si>
    <t>Ανεμογιαννάτικα</t>
  </si>
  <si>
    <t>Δήμος Παξών</t>
  </si>
  <si>
    <t>Αντίπαξος</t>
  </si>
  <si>
    <t>Απεργάτικα</t>
  </si>
  <si>
    <t>Αρβανιτακαίικα</t>
  </si>
  <si>
    <t>Αρωνάτικα</t>
  </si>
  <si>
    <t>Βελιανιτάτικα</t>
  </si>
  <si>
    <t>Βλαχοπουλάτικα</t>
  </si>
  <si>
    <t>Γάιος</t>
  </si>
  <si>
    <t>Γραμματικαίικα</t>
  </si>
  <si>
    <t>Δαλιετάτικα</t>
  </si>
  <si>
    <t>Δενδιάτικα</t>
  </si>
  <si>
    <t>Ιερομόναχος</t>
  </si>
  <si>
    <t>Καγκάτικα</t>
  </si>
  <si>
    <t>Κατσιμάτικα</t>
  </si>
  <si>
    <t>Κοντογιαννάτικα</t>
  </si>
  <si>
    <t>Κουρταίικα</t>
  </si>
  <si>
    <t>Κούτσιον</t>
  </si>
  <si>
    <t>Λάκκα</t>
  </si>
  <si>
    <t>Μαγαζιά</t>
  </si>
  <si>
    <t>Μακράτικα</t>
  </si>
  <si>
    <t>Μανεσάτικα</t>
  </si>
  <si>
    <t>Μαστοράτικα</t>
  </si>
  <si>
    <t>Μουγκελάτικα</t>
  </si>
  <si>
    <t>Μπογδανάτικα</t>
  </si>
  <si>
    <t>Μποϊκάτικα</t>
  </si>
  <si>
    <t>Οζιάς</t>
  </si>
  <si>
    <t>Πετράτικα</t>
  </si>
  <si>
    <t>Δημοτική Ενότητα Αλυκών</t>
  </si>
  <si>
    <t>Αλικανάς</t>
  </si>
  <si>
    <t>Άνω Γερακάριον</t>
  </si>
  <si>
    <t>Δράκας</t>
  </si>
  <si>
    <t>Καστέλια</t>
  </si>
  <si>
    <t>Καταστάριον</t>
  </si>
  <si>
    <t>Κάτω Γερακάριον</t>
  </si>
  <si>
    <t>Μέσον Γερακάριον</t>
  </si>
  <si>
    <t>Πηγαδάκια</t>
  </si>
  <si>
    <t>Σκουληκάδον</t>
  </si>
  <si>
    <t>Ψαρού</t>
  </si>
  <si>
    <t>Άγιος Κήρυκος</t>
  </si>
  <si>
    <t>Δημοτική Ενότητα Αρκαδίων</t>
  </si>
  <si>
    <t>Βανάτον</t>
  </si>
  <si>
    <t>Καλιπάδον</t>
  </si>
  <si>
    <t>Λιμονταίϊκα</t>
  </si>
  <si>
    <t>Νερόμυλος</t>
  </si>
  <si>
    <t>Πλάνος</t>
  </si>
  <si>
    <t>Σαρακηνάδον</t>
  </si>
  <si>
    <t>Τραγάκιον</t>
  </si>
  <si>
    <t>Χαμουζάς</t>
  </si>
  <si>
    <t>Ψαραίικα</t>
  </si>
  <si>
    <t>Δημοτική Ενότητα Αρτεμισίων</t>
  </si>
  <si>
    <t>Άγιος Λέων</t>
  </si>
  <si>
    <t>Βουγιάτον</t>
  </si>
  <si>
    <t>Γαλάρον</t>
  </si>
  <si>
    <t>Γύριον</t>
  </si>
  <si>
    <t>Κοιλιωμένος</t>
  </si>
  <si>
    <t>Λαγκαδάκια</t>
  </si>
  <si>
    <t>Λαγώποδον</t>
  </si>
  <si>
    <t>Λούχα</t>
  </si>
  <si>
    <t>Μαχαιράδον</t>
  </si>
  <si>
    <t>Μελινάδον</t>
  </si>
  <si>
    <t>Ρομίριον</t>
  </si>
  <si>
    <t>Φιολίτης</t>
  </si>
  <si>
    <t>Φτερίνι</t>
  </si>
  <si>
    <t>Αγία Θέκλη</t>
  </si>
  <si>
    <t>Δημοτική Ενότητα Ελατίων</t>
  </si>
  <si>
    <t>Αναφωνήτρια</t>
  </si>
  <si>
    <t>Άνω Βολίμαι</t>
  </si>
  <si>
    <t>Ασκός</t>
  </si>
  <si>
    <t>Βολίμαι</t>
  </si>
  <si>
    <t>Ελιές</t>
  </si>
  <si>
    <t>Έξω Χώρα</t>
  </si>
  <si>
    <t>Καμπίον</t>
  </si>
  <si>
    <t>Κορίθιον</t>
  </si>
  <si>
    <t>Κορώνη</t>
  </si>
  <si>
    <t>Μαρίαι</t>
  </si>
  <si>
    <t>Μικρό Νησί</t>
  </si>
  <si>
    <t>Ορθονιαί</t>
  </si>
  <si>
    <t>Σκινάρια</t>
  </si>
  <si>
    <t>Δημοτική Ενότητα Ζακυνθίων</t>
  </si>
  <si>
    <t>Αμπελόκηποι</t>
  </si>
  <si>
    <t>Άνω Βασιλικός</t>
  </si>
  <si>
    <t>Αργάσιον</t>
  </si>
  <si>
    <t>Βασιλικός</t>
  </si>
  <si>
    <t>Γαϊτάνιον</t>
  </si>
  <si>
    <t>Ζάκυνθος</t>
  </si>
  <si>
    <t>Καλλιτέρος</t>
  </si>
  <si>
    <t>Καλπάκι</t>
  </si>
  <si>
    <t>Κυδώνι</t>
  </si>
  <si>
    <t>η (Επί της νησίδος Σταμφάνιον Στροφάδων)</t>
  </si>
  <si>
    <t>Μονή Στροφάδων</t>
  </si>
  <si>
    <t>Μποχάλη</t>
  </si>
  <si>
    <t>Ξηροκάστελλον</t>
  </si>
  <si>
    <t>Αγαλάς</t>
  </si>
  <si>
    <t>Δημοτική Ενότητα Λαγανά</t>
  </si>
  <si>
    <t>Άη Γιάννης</t>
  </si>
  <si>
    <t>Απελάτι</t>
  </si>
  <si>
    <t>Κερίον</t>
  </si>
  <si>
    <t>Λαγανάς</t>
  </si>
  <si>
    <t>Λιθακιά</t>
  </si>
  <si>
    <t>Λίμνη Κερίου</t>
  </si>
  <si>
    <t>Μαργαραίικα</t>
  </si>
  <si>
    <t>Παντοκράτωρ</t>
  </si>
  <si>
    <t>Πευκάκια</t>
  </si>
  <si>
    <t>Στημιές</t>
  </si>
  <si>
    <t>Δήμος Ιθάκης</t>
  </si>
  <si>
    <t>Ανωγή</t>
  </si>
  <si>
    <t>Εξωγή</t>
  </si>
  <si>
    <t>Ιθάκη</t>
  </si>
  <si>
    <t>Κιόνιον</t>
  </si>
  <si>
    <t>Μονή Καθαρών</t>
  </si>
  <si>
    <t>Πλατρειθιάς</t>
  </si>
  <si>
    <t>Φρίκες</t>
  </si>
  <si>
    <t>Αγκών</t>
  </si>
  <si>
    <t>Δημοτική Ενότητα Αργοστολίου</t>
  </si>
  <si>
    <t>Αργοστόλιον</t>
  </si>
  <si>
    <t>Δαυγάτα</t>
  </si>
  <si>
    <t>Δεμουτσαντάτα</t>
  </si>
  <si>
    <t>Διλινάτα</t>
  </si>
  <si>
    <t>Δράπανον</t>
  </si>
  <si>
    <t>Ζόλα</t>
  </si>
  <si>
    <t>Καρδακάτα</t>
  </si>
  <si>
    <t>Κοκολάτα</t>
  </si>
  <si>
    <t>Κομποθεκράτα</t>
  </si>
  <si>
    <t>Κουρουκλάτα</t>
  </si>
  <si>
    <t>Μηνιά</t>
  </si>
  <si>
    <t>Μιτακάτα</t>
  </si>
  <si>
    <t>Νύφιον</t>
  </si>
  <si>
    <t>Προκοπάτα</t>
  </si>
  <si>
    <t>Ραζάτα</t>
  </si>
  <si>
    <t>Τρωιανάτα</t>
  </si>
  <si>
    <t>Φαρακλάτα</t>
  </si>
  <si>
    <t>Φάρσα</t>
  </si>
  <si>
    <t>Δημοτική Ενότητα Ελειού - Πρόνων</t>
  </si>
  <si>
    <t>Αλειμματάς</t>
  </si>
  <si>
    <t>Ανδριολάτα</t>
  </si>
  <si>
    <t>Αργίνια</t>
  </si>
  <si>
    <t>Ασπρογέρακας</t>
  </si>
  <si>
    <t>Ατσουπάδες</t>
  </si>
  <si>
    <t>Βαλεριάνος</t>
  </si>
  <si>
    <t>Θηράμονας</t>
  </si>
  <si>
    <t>Καμπιτσάτα</t>
  </si>
  <si>
    <t>Καπανδρίτιον</t>
  </si>
  <si>
    <t>Κατελειός</t>
  </si>
  <si>
    <t>Κάτω Κατελειός</t>
  </si>
  <si>
    <t>Κολαίτης</t>
  </si>
  <si>
    <t>Κρεμμύδιον</t>
  </si>
  <si>
    <t>Μαρκόπουλον</t>
  </si>
  <si>
    <t>Μαυράτα</t>
  </si>
  <si>
    <t>Ξενόπουλον</t>
  </si>
  <si>
    <t>Πάστρα</t>
  </si>
  <si>
    <t>Πλατείαι</t>
  </si>
  <si>
    <t>Πόρος</t>
  </si>
  <si>
    <t>Ρατζακλίον</t>
  </si>
  <si>
    <t>Ρίζα</t>
  </si>
  <si>
    <t>Τζανάτα</t>
  </si>
  <si>
    <t>Φανιές</t>
  </si>
  <si>
    <t>Χιονάτα</t>
  </si>
  <si>
    <t>Δημοτική Ενότητα Ερίσου</t>
  </si>
  <si>
    <t>Αγριλιάς</t>
  </si>
  <si>
    <t>Αντιπάτα</t>
  </si>
  <si>
    <t>Άσος</t>
  </si>
  <si>
    <t>Βαρύ</t>
  </si>
  <si>
    <t>Βασιλικιάδες</t>
  </si>
  <si>
    <t>Βεντουράτα</t>
  </si>
  <si>
    <t>Βιγλί</t>
  </si>
  <si>
    <t>Γερμενάτα</t>
  </si>
  <si>
    <t>Δεφαρανάτα</t>
  </si>
  <si>
    <t>Δραπανίτικα</t>
  </si>
  <si>
    <t>Ευρετή</t>
  </si>
  <si>
    <t>Κατσαράτα</t>
  </si>
  <si>
    <t>Κοθρέας</t>
  </si>
  <si>
    <t>Κομιτάτα</t>
  </si>
  <si>
    <t>Κονιδαράτα</t>
  </si>
  <si>
    <t>Μάγγανος</t>
  </si>
  <si>
    <t>Μαρκουλάτα</t>
  </si>
  <si>
    <t>Ματσουκάτα</t>
  </si>
  <si>
    <t>Μεσοβούνια</t>
  </si>
  <si>
    <t>Πατρικάτα</t>
  </si>
  <si>
    <t>Τζαμαρελλάτα</t>
  </si>
  <si>
    <t>Τουλιάτα</t>
  </si>
  <si>
    <t>Τσελεντάτα</t>
  </si>
  <si>
    <t>Φισκάρδον</t>
  </si>
  <si>
    <t>Χαλικερή</t>
  </si>
  <si>
    <t>Ψιλιθριάς</t>
  </si>
  <si>
    <t>Βλαχάτα</t>
  </si>
  <si>
    <t>Δημοτική Ενότητα Λειβαθούς</t>
  </si>
  <si>
    <t>Δοριζάτα</t>
  </si>
  <si>
    <t>Καραβάδος</t>
  </si>
  <si>
    <t>Κεραμειαί</t>
  </si>
  <si>
    <t>Κλείσματα</t>
  </si>
  <si>
    <t>Κοριάννα</t>
  </si>
  <si>
    <t>Κουντουράτα</t>
  </si>
  <si>
    <t>Λακήθρα</t>
  </si>
  <si>
    <t>Λουρδάτα</t>
  </si>
  <si>
    <t>Μενεγάτα</t>
  </si>
  <si>
    <t>Μεταξάτα</t>
  </si>
  <si>
    <t>Μονή Αγίου Ανδρέου</t>
  </si>
  <si>
    <t>Μουσάτα</t>
  </si>
  <si>
    <t>Περατάτα</t>
  </si>
  <si>
    <t>Πεσάδα</t>
  </si>
  <si>
    <t>Σβορωνάτα</t>
  </si>
  <si>
    <t>Σιμωτάτα</t>
  </si>
  <si>
    <t>Άγιοι Απόστολοι Βαλσαμάτων</t>
  </si>
  <si>
    <t>Δημοτική Ενότητα Ομαλών</t>
  </si>
  <si>
    <t>Βαλσαμάτα</t>
  </si>
  <si>
    <t>Μιχάτα</t>
  </si>
  <si>
    <t>Μονή Αγίου Γερασίμου</t>
  </si>
  <si>
    <t>Δημοτική Ενότητα Παλικής</t>
  </si>
  <si>
    <t>Αθέρας</t>
  </si>
  <si>
    <t>Βλυχάτα</t>
  </si>
  <si>
    <t>Δαμουλιανάτα</t>
  </si>
  <si>
    <t>Δελλαπορτάτα</t>
  </si>
  <si>
    <t>Καλάτα</t>
  </si>
  <si>
    <t>Καμιναράτα</t>
  </si>
  <si>
    <t>Κοντογενάδα</t>
  </si>
  <si>
    <t>Κουβαλάτα</t>
  </si>
  <si>
    <t>Λέπεδα</t>
  </si>
  <si>
    <t>Ληξούριον</t>
  </si>
  <si>
    <t>Λιβάδιον</t>
  </si>
  <si>
    <t>Λουκεράτα</t>
  </si>
  <si>
    <t>Μαντζαβινάτα</t>
  </si>
  <si>
    <t>Μιχαλιτσάτα</t>
  </si>
  <si>
    <t>Μονή Υπεραγίας Θεοτόκου Κηπουραίων</t>
  </si>
  <si>
    <t>Μονοπολάτα</t>
  </si>
  <si>
    <t>Παρισάτα</t>
  </si>
  <si>
    <t>Ρίφιον</t>
  </si>
  <si>
    <t>Σκινέας</t>
  </si>
  <si>
    <t>Σουλλάροι</t>
  </si>
  <si>
    <t>Φαβατάτα</t>
  </si>
  <si>
    <t>Χαβδάτα</t>
  </si>
  <si>
    <t>Χαβριάτα</t>
  </si>
  <si>
    <t>Αγία Ευφημία</t>
  </si>
  <si>
    <t>Δημοτική Ενότητα Πυλαρέων</t>
  </si>
  <si>
    <t>Διβαράτα</t>
  </si>
  <si>
    <t>Δρακοπουλάτα</t>
  </si>
  <si>
    <t>Μακριώτικα</t>
  </si>
  <si>
    <t>Ξηροπόταμος</t>
  </si>
  <si>
    <t>Σωρός</t>
  </si>
  <si>
    <t>Φερεντινάτα</t>
  </si>
  <si>
    <t>Φίλιππος</t>
  </si>
  <si>
    <t>Γριζάτα</t>
  </si>
  <si>
    <t>Δημοτική Ενότητα Σάμης</t>
  </si>
  <si>
    <t>Διγαλέτον</t>
  </si>
  <si>
    <t>Κουλουράτα</t>
  </si>
  <si>
    <t>Πουλάτα</t>
  </si>
  <si>
    <t>Σάμη</t>
  </si>
  <si>
    <t>Χαλιωτάτα</t>
  </si>
  <si>
    <t>Δημοτική Ενότητα Απολλωνίων</t>
  </si>
  <si>
    <t>Άγιος Νικόλαος Νηράς</t>
  </si>
  <si>
    <t>Αθάνιον</t>
  </si>
  <si>
    <t>Βουρνικάς</t>
  </si>
  <si>
    <t>Δράγανον</t>
  </si>
  <si>
    <t>Εύγηρος</t>
  </si>
  <si>
    <t>Κομήλιον</t>
  </si>
  <si>
    <t>Κοντάραινα</t>
  </si>
  <si>
    <t>Μανάση</t>
  </si>
  <si>
    <t>Μαραντοχώριον</t>
  </si>
  <si>
    <t>Νικολής</t>
  </si>
  <si>
    <t>Πανωχώριον</t>
  </si>
  <si>
    <t>Πόντη Αγίου Πέτρου</t>
  </si>
  <si>
    <t>Σύβοτα</t>
  </si>
  <si>
    <t>Σύβρος</t>
  </si>
  <si>
    <t>Χορτάτα</t>
  </si>
  <si>
    <t>Άγιος Χριστόφορος</t>
  </si>
  <si>
    <t>Δημοτική Ενότητα Ελλομένου</t>
  </si>
  <si>
    <t>Άλατρον</t>
  </si>
  <si>
    <t>Βαυκερή</t>
  </si>
  <si>
    <t>Βλυχόν</t>
  </si>
  <si>
    <t>Γένιον</t>
  </si>
  <si>
    <t>Δεσίμι</t>
  </si>
  <si>
    <t>Μικρός Γιαλός</t>
  </si>
  <si>
    <t>Νυδρίον</t>
  </si>
  <si>
    <t>Περιγιάλιον</t>
  </si>
  <si>
    <t>Πλατύστομα</t>
  </si>
  <si>
    <t>Στενό</t>
  </si>
  <si>
    <t>Φτερνόν</t>
  </si>
  <si>
    <t>Χαραδιάτικα</t>
  </si>
  <si>
    <t>Δημοτική Ενότητα Καλάμου</t>
  </si>
  <si>
    <t>Αμμόκαμπος</t>
  </si>
  <si>
    <t>Εγκλουβή</t>
  </si>
  <si>
    <t>Πηγαδησάνοι</t>
  </si>
  <si>
    <t>Καστός</t>
  </si>
  <si>
    <t>Δημοτική Ενότητα Καστού</t>
  </si>
  <si>
    <t>Άγιος Νικήτας</t>
  </si>
  <si>
    <t>Δημοτική Ενότητα Λευκάδος</t>
  </si>
  <si>
    <t>Αλέξανδρος</t>
  </si>
  <si>
    <t>Απόλπαινα</t>
  </si>
  <si>
    <t>Επίσκοπος</t>
  </si>
  <si>
    <t>Καλαβρός</t>
  </si>
  <si>
    <t>Καλαμίτσιον</t>
  </si>
  <si>
    <t>Καλλιγόνιον</t>
  </si>
  <si>
    <t>Καριώται</t>
  </si>
  <si>
    <t>Κατούνα</t>
  </si>
  <si>
    <t>Κολλυβάτα</t>
  </si>
  <si>
    <t>Λυγιά</t>
  </si>
  <si>
    <t>Νικιάνα</t>
  </si>
  <si>
    <t>Φρύνιον</t>
  </si>
  <si>
    <t>Ασπρογερακάτα</t>
  </si>
  <si>
    <t>Δημοτική Ενότητα Σφακιωτών</t>
  </si>
  <si>
    <t>Εξάνθεια</t>
  </si>
  <si>
    <t>Κάβαλλος</t>
  </si>
  <si>
    <t>Λαζαράτα</t>
  </si>
  <si>
    <t>Πινακοχώριον</t>
  </si>
  <si>
    <t>Σπανοχώριον</t>
  </si>
  <si>
    <t>Δήμος Μεγανησίου</t>
  </si>
  <si>
    <t>Κατωμέριον</t>
  </si>
  <si>
    <t>Σκορπιός</t>
  </si>
  <si>
    <t>Σπάρτη</t>
  </si>
  <si>
    <t>Σπαρτοχώριον</t>
  </si>
  <si>
    <t>Περιφέρεια Δυτικής Ελλάδας</t>
  </si>
  <si>
    <t>Periféria Dhitikís Elládhas</t>
  </si>
  <si>
    <t>Περιφερειακή Ενότητα Αχαΐας</t>
  </si>
  <si>
    <t>Periferiakí Enótita Ahaías</t>
  </si>
  <si>
    <t>--------- Δήμος Αιγιαλείας</t>
  </si>
  <si>
    <t>--------- Dhímos Egialías</t>
  </si>
  <si>
    <t>--- Δημοτική Ενότητα Αιγείρας</t>
  </si>
  <si>
    <t>--- Dhimotikí Enótita Egíras</t>
  </si>
  <si>
    <t>Αιγαί, αι</t>
  </si>
  <si>
    <t>Egé</t>
  </si>
  <si>
    <t>Αιγείρα, η</t>
  </si>
  <si>
    <t>Egíra</t>
  </si>
  <si>
    <t>Βελά, η</t>
  </si>
  <si>
    <t>Velá</t>
  </si>
  <si>
    <t>Κασάνεβα, η</t>
  </si>
  <si>
    <t>Kasáneva</t>
  </si>
  <si>
    <t>Λαμπινός, ο</t>
  </si>
  <si>
    <t>Lambinós</t>
  </si>
  <si>
    <t>Παλιοκάτωνα, τα</t>
  </si>
  <si>
    <t>Paliokátona</t>
  </si>
  <si>
    <t>Πιμπαίϊκα, τα</t>
  </si>
  <si>
    <t>Pimbéϊka</t>
  </si>
  <si>
    <t>Σελιάνα, η</t>
  </si>
  <si>
    <t>Seliána</t>
  </si>
  <si>
    <t>Σινεβρόν, το</t>
  </si>
  <si>
    <t>Sinevrón</t>
  </si>
  <si>
    <t>Χρυσάνθιον, το</t>
  </si>
  <si>
    <t>Hrisánthion</t>
  </si>
  <si>
    <t>--- Δημοτική Ενότητα Αιγίου</t>
  </si>
  <si>
    <t>--- Dhimotikí Enótita Egíu</t>
  </si>
  <si>
    <t>Αίγιον, το</t>
  </si>
  <si>
    <t>Égion</t>
  </si>
  <si>
    <t>Άνω Μαυρίκιον, το</t>
  </si>
  <si>
    <t>Áno Mavríkion</t>
  </si>
  <si>
    <t>Βαλιμίτικα, τα</t>
  </si>
  <si>
    <t>Valimítika</t>
  </si>
  <si>
    <t>Δάφναι, αι</t>
  </si>
  <si>
    <t>Dháfne</t>
  </si>
  <si>
    <t>Διγελιώτικα, τα</t>
  </si>
  <si>
    <t>Dhigeliótika</t>
  </si>
  <si>
    <t>Κάτω Μαυρίκιον, το</t>
  </si>
  <si>
    <t>Káto Mavríkion</t>
  </si>
  <si>
    <t>Κάτω Πτέρη, η</t>
  </si>
  <si>
    <t>Káto Ptéri</t>
  </si>
  <si>
    <t>Κούμαρης, ο</t>
  </si>
  <si>
    <t>Kúmaris</t>
  </si>
  <si>
    <t>Κουνινά, η</t>
  </si>
  <si>
    <t>Kuniná</t>
  </si>
  <si>
    <t>Μονή Παμμεγίστων Ταξιαρχών, η</t>
  </si>
  <si>
    <t>Moní Pammegíston Taksiarhón</t>
  </si>
  <si>
    <t>Μονή Πεπελενίτσης, η</t>
  </si>
  <si>
    <t>Moní Pepelenítsis</t>
  </si>
  <si>
    <t>Μπουφούσκια, η</t>
  </si>
  <si>
    <t>Bufúskia</t>
  </si>
  <si>
    <t>Παρασκευή, η</t>
  </si>
  <si>
    <t>Paraskeví</t>
  </si>
  <si>
    <t>Πελεκίστρα, η</t>
  </si>
  <si>
    <t>Pelekístra</t>
  </si>
  <si>
    <t>Πετροβούνι, το</t>
  </si>
  <si>
    <t>Petrovúni</t>
  </si>
  <si>
    <t>Πυργάκιον, το</t>
  </si>
  <si>
    <t>Pirgákion</t>
  </si>
  <si>
    <t>Σελινούς, ο</t>
  </si>
  <si>
    <t>Selinús</t>
  </si>
  <si>
    <t>Τέμενη, η</t>
  </si>
  <si>
    <t>Témeni</t>
  </si>
  <si>
    <t>Φωνησκαριά, η</t>
  </si>
  <si>
    <t>Foniskariá</t>
  </si>
  <si>
    <t>Χατζής, ο</t>
  </si>
  <si>
    <t>Hadzís</t>
  </si>
  <si>
    <t>--- Δημοτική Ενότητα Ακράτας</t>
  </si>
  <si>
    <t>--- Dhimotikí Enótita Akrátas</t>
  </si>
  <si>
    <t>Αγία Βαρβάρα, η</t>
  </si>
  <si>
    <t>Agía Varvára</t>
  </si>
  <si>
    <t>Αγρίδιον, το</t>
  </si>
  <si>
    <t>Agrídhion</t>
  </si>
  <si>
    <t>Ακράτα, η</t>
  </si>
  <si>
    <t>Akráta</t>
  </si>
  <si>
    <t>Άνω Μεσορρούγι, το</t>
  </si>
  <si>
    <t>Áno Mesorrúgi</t>
  </si>
  <si>
    <t>Βαλιμή, η</t>
  </si>
  <si>
    <t>Valimí</t>
  </si>
  <si>
    <t>Βουνάκιον, το</t>
  </si>
  <si>
    <t>Vunákion</t>
  </si>
  <si>
    <t>Βούτσιμος, ο</t>
  </si>
  <si>
    <t>Vútsimos</t>
  </si>
  <si>
    <t>Γκουμαίικα, τα</t>
  </si>
  <si>
    <t>Ġuméika</t>
  </si>
  <si>
    <t>Ζαρούχλα, η</t>
  </si>
  <si>
    <t>Zarúhla</t>
  </si>
  <si>
    <t>Καλαμιάς, ο</t>
  </si>
  <si>
    <t>Kalamiás</t>
  </si>
  <si>
    <t>Κορινθιακό Μπαλκόνι, το</t>
  </si>
  <si>
    <t>Korinthiakó Balkóni</t>
  </si>
  <si>
    <t>Κράθιον, το</t>
  </si>
  <si>
    <t>Kráthion</t>
  </si>
  <si>
    <t>Μεσορρούγιον, το</t>
  </si>
  <si>
    <t>Mesorrúgion</t>
  </si>
  <si>
    <t>Παλαιοσταφίδα, η</t>
  </si>
  <si>
    <t>Paleostafídha</t>
  </si>
  <si>
    <t>Παραλία Πλατάνου, η</t>
  </si>
  <si>
    <t>Paralía Platánu</t>
  </si>
  <si>
    <t>Παραλία Ποροβίτσης, η</t>
  </si>
  <si>
    <t>Paralía Porovítsis</t>
  </si>
  <si>
    <t>Ποροβίτσα, η</t>
  </si>
  <si>
    <t>Porovítsa</t>
  </si>
  <si>
    <t>Ποταμίτικος Γιαλός, ο</t>
  </si>
  <si>
    <t>Potamítikos Gialós</t>
  </si>
  <si>
    <t>Σόλος, ο</t>
  </si>
  <si>
    <t>Sólos</t>
  </si>
  <si>
    <t>Συλιβαινιώτικα, τα</t>
  </si>
  <si>
    <t>Siliveniótika</t>
  </si>
  <si>
    <t>Τσιβλός, ο</t>
  </si>
  <si>
    <t>Tsivlós</t>
  </si>
  <si>
    <t>Χαλκιάνικα, τα</t>
  </si>
  <si>
    <t>Halkiánika</t>
  </si>
  <si>
    <t>--- Δημοτική Ενότητα Διακοπτού</t>
  </si>
  <si>
    <t>--- Dhimotikí Enótita Dhiakoptú</t>
  </si>
  <si>
    <t>Άνω Διακοπτόν, το</t>
  </si>
  <si>
    <t>Áno Dhiakoptón</t>
  </si>
  <si>
    <t>Δερβένιον, το</t>
  </si>
  <si>
    <t>Dhervénion</t>
  </si>
  <si>
    <t>Διακοπτόν, το</t>
  </si>
  <si>
    <t>Dhiakoptón</t>
  </si>
  <si>
    <t>Ελίκη, η</t>
  </si>
  <si>
    <t>Elíki</t>
  </si>
  <si>
    <t>Ζαχλωρίτικα, τα</t>
  </si>
  <si>
    <t>Zahlorítika</t>
  </si>
  <si>
    <t>Καθολικόν, το</t>
  </si>
  <si>
    <t>Katholikón</t>
  </si>
  <si>
    <t>Καλαντέρι, το</t>
  </si>
  <si>
    <t>Kalandéri</t>
  </si>
  <si>
    <t>Καλυβίτης, ο</t>
  </si>
  <si>
    <t>Kalivítis</t>
  </si>
  <si>
    <t>Κερνίτσα, η</t>
  </si>
  <si>
    <t>Kernítsa</t>
  </si>
  <si>
    <t>Κερύνεια, η</t>
  </si>
  <si>
    <t>Kerínia</t>
  </si>
  <si>
    <t>Μαμουσιά, η</t>
  </si>
  <si>
    <t>Mamusiá</t>
  </si>
  <si>
    <t>Νέα Κερύνεια, η</t>
  </si>
  <si>
    <t>Néa Kerínia</t>
  </si>
  <si>
    <t>Νικολαίικα, τα</t>
  </si>
  <si>
    <t>Nikoléika</t>
  </si>
  <si>
    <t>Παραλία Τραπέζης, η</t>
  </si>
  <si>
    <t>Paralía Trapézis</t>
  </si>
  <si>
    <t>Πούντα, η</t>
  </si>
  <si>
    <t>Púnda</t>
  </si>
  <si>
    <t>Σταυριά, η</t>
  </si>
  <si>
    <t>Stavriá</t>
  </si>
  <si>
    <t>Τράπεζα, η</t>
  </si>
  <si>
    <t>Trápeza</t>
  </si>
  <si>
    <t>--- Δημοτική Ενότητα Ερινεού</t>
  </si>
  <si>
    <t>--- Dhimotikí Enótita Erineú</t>
  </si>
  <si>
    <t>Άνω Ζήρια, η</t>
  </si>
  <si>
    <t>Áno Zíria</t>
  </si>
  <si>
    <t>Άνω Σαλμενίκον, το</t>
  </si>
  <si>
    <t>Áno Salmeníkon</t>
  </si>
  <si>
    <t>Αρραβωνίτσα, η</t>
  </si>
  <si>
    <t>Arravonítsa</t>
  </si>
  <si>
    <t>Βοτένη, η</t>
  </si>
  <si>
    <t>Voténi</t>
  </si>
  <si>
    <t>Βουνόπυργος, ο</t>
  </si>
  <si>
    <t>Vunópirgos</t>
  </si>
  <si>
    <t>Δαμακίνιον, το</t>
  </si>
  <si>
    <t>Dhamakínion</t>
  </si>
  <si>
    <t>Ζήρια, η</t>
  </si>
  <si>
    <t>Zíria</t>
  </si>
  <si>
    <t>Καμάραι, αι</t>
  </si>
  <si>
    <t>Kamáre</t>
  </si>
  <si>
    <t>Κάτω Σαλμενίκον, το</t>
  </si>
  <si>
    <t>Káto Salmeníkon</t>
  </si>
  <si>
    <t>Κυανή Ακτή, η</t>
  </si>
  <si>
    <t>Kianí Aktí</t>
  </si>
  <si>
    <t>Λαμπίριον, το</t>
  </si>
  <si>
    <t>Lambírion</t>
  </si>
  <si>
    <t>Μονή Αγίας Ελεούσης, η</t>
  </si>
  <si>
    <t>Moní Agías Eleúsis</t>
  </si>
  <si>
    <t>Μπούκα, η</t>
  </si>
  <si>
    <t>Búka</t>
  </si>
  <si>
    <t>Νέο Σαλμενίκον, το</t>
  </si>
  <si>
    <t>Néo Salmeníkon</t>
  </si>
  <si>
    <t>Νέος Ερινεός, ο</t>
  </si>
  <si>
    <t>Néos Erineós</t>
  </si>
  <si>
    <t>Ροδινή, η</t>
  </si>
  <si>
    <t>Rodhiní</t>
  </si>
  <si>
    <t>Σαρκουνάς, ο</t>
  </si>
  <si>
    <t>Sarkunás</t>
  </si>
  <si>
    <t>Συνανιά, τα</t>
  </si>
  <si>
    <t>Sinaniá</t>
  </si>
  <si>
    <t>--- Δημοτική Ενότητα Συμπολιτείας</t>
  </si>
  <si>
    <t>--- Dhimotikí Enótita Simbolitías</t>
  </si>
  <si>
    <t>Άλσος, το</t>
  </si>
  <si>
    <t>Álsos</t>
  </si>
  <si>
    <t>Άνω Δουκαναίικα, τα</t>
  </si>
  <si>
    <t>Áno Dhukanéika</t>
  </si>
  <si>
    <t>Βερίνον, το</t>
  </si>
  <si>
    <t>Verínon</t>
  </si>
  <si>
    <t>Γκραίκας, ο</t>
  </si>
  <si>
    <t>Ġrékas</t>
  </si>
  <si>
    <t>Γρηγόρης, ο</t>
  </si>
  <si>
    <t>Grigóris</t>
  </si>
  <si>
    <t>Δημητρόπουλον, το</t>
  </si>
  <si>
    <t>Dhimitrópulon</t>
  </si>
  <si>
    <t>Δουκαναίικα, τα</t>
  </si>
  <si>
    <t>Dhukanéika</t>
  </si>
  <si>
    <t>Επταπίττα, η</t>
  </si>
  <si>
    <t>Eptapítta</t>
  </si>
  <si>
    <t>Μάγειρας, ο</t>
  </si>
  <si>
    <t>Mágiras</t>
  </si>
  <si>
    <t>Μερτίδιον, το</t>
  </si>
  <si>
    <t>Mertídhion</t>
  </si>
  <si>
    <t>Μικρόνι, το</t>
  </si>
  <si>
    <t>Mikróni</t>
  </si>
  <si>
    <t>Μονή Αγίου Ιωάννου Θεολόγου, η</t>
  </si>
  <si>
    <t>Moní Agíu Ioánnu Theológu</t>
  </si>
  <si>
    <t>Μυρόβρυση, η</t>
  </si>
  <si>
    <t>Miróvrisi</t>
  </si>
  <si>
    <t>Νεραντζιαί, αι</t>
  </si>
  <si>
    <t>Nerandzié</t>
  </si>
  <si>
    <t>Σελιανίτικα, τα</t>
  </si>
  <si>
    <t>Selianítika</t>
  </si>
  <si>
    <t>Τούμπα, η</t>
  </si>
  <si>
    <t>Túmba</t>
  </si>
  <si>
    <t>--------- Δήμος Δυτικής Αχαΐας</t>
  </si>
  <si>
    <t>--------- Dhímos Dhitikís Ahaías</t>
  </si>
  <si>
    <t>--- Δημοτική Ενότητα Δύμης</t>
  </si>
  <si>
    <t>--- Dhimotikí Enótita Dhímis</t>
  </si>
  <si>
    <t>Αγιοβλασίτικα, τα</t>
  </si>
  <si>
    <t>Agiovlasítika</t>
  </si>
  <si>
    <t>Αλισσός, ο</t>
  </si>
  <si>
    <t>Alissós</t>
  </si>
  <si>
    <t>Αλυκαί, αι</t>
  </si>
  <si>
    <t>Aliké</t>
  </si>
  <si>
    <t>Άνω Αχαΐα, η</t>
  </si>
  <si>
    <t>Áno Ahaía</t>
  </si>
  <si>
    <t>Βεσκουκαίικα, τα</t>
  </si>
  <si>
    <t>Veskukéika</t>
  </si>
  <si>
    <t>Βυθούλκας, ο</t>
  </si>
  <si>
    <t>Vithúlkas</t>
  </si>
  <si>
    <t>Γιαλός, ο</t>
  </si>
  <si>
    <t>Gialós</t>
  </si>
  <si>
    <t>Καμενίτσα, η</t>
  </si>
  <si>
    <t>Kamenítsa</t>
  </si>
  <si>
    <t>Κάπελη, η</t>
  </si>
  <si>
    <t>Kápeli</t>
  </si>
  <si>
    <t>Κάτω Αλισσός, ο</t>
  </si>
  <si>
    <t>Káto Alissós</t>
  </si>
  <si>
    <t>Κάτω Αχαΐα, η</t>
  </si>
  <si>
    <t>Káto Ahaía</t>
  </si>
  <si>
    <t>Λαμπραίικα, τα</t>
  </si>
  <si>
    <t>Lambréika</t>
  </si>
  <si>
    <t>Λεύκος, ο</t>
  </si>
  <si>
    <t>Léfkos</t>
  </si>
  <si>
    <t>Λογοθέτης, ο</t>
  </si>
  <si>
    <t>Logothétis</t>
  </si>
  <si>
    <t>Μανεταίικα, τα</t>
  </si>
  <si>
    <t>Manetéika</t>
  </si>
  <si>
    <t>Νιφοραίικα, τα</t>
  </si>
  <si>
    <t>Niforéika</t>
  </si>
  <si>
    <t>Παραλία Αλισσού, η</t>
  </si>
  <si>
    <t>Paralía Alissú</t>
  </si>
  <si>
    <t>Παραλία Κάτω Αχαΐας, η</t>
  </si>
  <si>
    <t>Paralía Káto Ahaías</t>
  </si>
  <si>
    <t>Παραλία Νιφοραιίκων, η</t>
  </si>
  <si>
    <t>Paralía Niforeíkon</t>
  </si>
  <si>
    <t>Πίσω Συκέα, η</t>
  </si>
  <si>
    <t>Píso Sikéa</t>
  </si>
  <si>
    <t>Προφήτης Ελισσαίος, ο</t>
  </si>
  <si>
    <t>Profítis Elisséos</t>
  </si>
  <si>
    <t>Στεναΐτικα, τα</t>
  </si>
  <si>
    <t>Stenaítika</t>
  </si>
  <si>
    <t>--- Δημοτική Ενότητα Λαρισσού (Λαρισού)</t>
  </si>
  <si>
    <t>--- Dhimotikí Enótita Larissú (Larisú)</t>
  </si>
  <si>
    <t>Ακρωτήριο Αράξου, το</t>
  </si>
  <si>
    <t>Akrotírio Aráksu</t>
  </si>
  <si>
    <t>Άνω Βελιτσαί, αι</t>
  </si>
  <si>
    <t>Áno Velitsé</t>
  </si>
  <si>
    <t>Απιδεών, ο</t>
  </si>
  <si>
    <t>Apidheón</t>
  </si>
  <si>
    <t>Άραξος, ο</t>
  </si>
  <si>
    <t>Áraksos</t>
  </si>
  <si>
    <t>Βουπράσιον, το</t>
  </si>
  <si>
    <t>Vuprásion</t>
  </si>
  <si>
    <t>Ιονική Ακτή, η</t>
  </si>
  <si>
    <t>Ionikí Aktí</t>
  </si>
  <si>
    <t>Καγκάδιον, το</t>
  </si>
  <si>
    <t>Kanġádhion</t>
  </si>
  <si>
    <t>Καλόγρια, η</t>
  </si>
  <si>
    <t>Kalógria</t>
  </si>
  <si>
    <t>Κάνδαλος, ο</t>
  </si>
  <si>
    <t>Kándhalos</t>
  </si>
  <si>
    <t>Καρνάρι, το</t>
  </si>
  <si>
    <t>Karnári</t>
  </si>
  <si>
    <t>Κάτω Βελιτσαί, αι</t>
  </si>
  <si>
    <t>Káto Velitsé</t>
  </si>
  <si>
    <t>Κεφαλαίικα, τα</t>
  </si>
  <si>
    <t>Kefaléika</t>
  </si>
  <si>
    <t>Λακκόπετρα, η</t>
  </si>
  <si>
    <t>Lakkópetra</t>
  </si>
  <si>
    <t>Λάπας, ο</t>
  </si>
  <si>
    <t>Lápas</t>
  </si>
  <si>
    <t>Λιμανάκι, το</t>
  </si>
  <si>
    <t>Limanáki</t>
  </si>
  <si>
    <t>Μαζαίικα, τα</t>
  </si>
  <si>
    <t>Mazéika</t>
  </si>
  <si>
    <t>Μιχόιον, το</t>
  </si>
  <si>
    <t>Mihóion</t>
  </si>
  <si>
    <t>Νέον Βουπράσιον, το</t>
  </si>
  <si>
    <t>Néon Vuprásion</t>
  </si>
  <si>
    <t>Πέτας, ο</t>
  </si>
  <si>
    <t>Pétas</t>
  </si>
  <si>
    <t>Ρίολος, ο</t>
  </si>
  <si>
    <t>Ríolos</t>
  </si>
  <si>
    <t>Τσαμαίικα, τα</t>
  </si>
  <si>
    <t>Tsaméika</t>
  </si>
  <si>
    <t>Ψευτέικα, τα</t>
  </si>
  <si>
    <t>Pseftéika</t>
  </si>
  <si>
    <t>--- Δημοτική Ενότητα Μόβρης</t>
  </si>
  <si>
    <t>--- Dhimotikí Enótita Móvris</t>
  </si>
  <si>
    <t>Βραχναίικα, τα</t>
  </si>
  <si>
    <t>Vrahnéika</t>
  </si>
  <si>
    <t>Γερουσαίικα, τα</t>
  </si>
  <si>
    <t>Geruséika</t>
  </si>
  <si>
    <t>Γιουλαίικα, τα</t>
  </si>
  <si>
    <t>Giuléika</t>
  </si>
  <si>
    <t>Γομοστόν, το</t>
  </si>
  <si>
    <t>Gomostón</t>
  </si>
  <si>
    <t>Καραίικα, τα</t>
  </si>
  <si>
    <t>Karéika</t>
  </si>
  <si>
    <t>Καραμεσιναίικα, τα</t>
  </si>
  <si>
    <t>Karamesinéika</t>
  </si>
  <si>
    <t>Κάτω Λιμνοχώριον, το</t>
  </si>
  <si>
    <t>Káto Limnohórion</t>
  </si>
  <si>
    <t>Κρίνος, ο</t>
  </si>
  <si>
    <t>Krínos</t>
  </si>
  <si>
    <t>Λιμνοχώριον, το</t>
  </si>
  <si>
    <t>Limnohórion</t>
  </si>
  <si>
    <t>Μπουταίικα, τα</t>
  </si>
  <si>
    <t>Butéika</t>
  </si>
  <si>
    <t>Μύρτος, ο</t>
  </si>
  <si>
    <t>Mírtos</t>
  </si>
  <si>
    <t>Παραλία Καλαμακίου, η</t>
  </si>
  <si>
    <t>Paralía Kalamakíu</t>
  </si>
  <si>
    <t>Σαγαίικα, τα</t>
  </si>
  <si>
    <t>Sagéika</t>
  </si>
  <si>
    <t>Σπαναίικα, τα</t>
  </si>
  <si>
    <t>Spanéika</t>
  </si>
  <si>
    <t>Τσακώνικα, τα</t>
  </si>
  <si>
    <t>Tsakónika</t>
  </si>
  <si>
    <t>Φράγκα, η</t>
  </si>
  <si>
    <t>Fránġa</t>
  </si>
  <si>
    <t>--- Δημοτική Ενότητα Ωλένιας</t>
  </si>
  <si>
    <t>--- Dhimotikí Enótita Olénias</t>
  </si>
  <si>
    <t>Άνω Σουδεναίικα, τα</t>
  </si>
  <si>
    <t>Áno Sudhenéika</t>
  </si>
  <si>
    <t>Άρλα, η</t>
  </si>
  <si>
    <t>Árla</t>
  </si>
  <si>
    <t>Αυγεραίικα, τα</t>
  </si>
  <si>
    <t>Avgeréika</t>
  </si>
  <si>
    <t>Αχαϊκόν, το</t>
  </si>
  <si>
    <t>Ahaikón</t>
  </si>
  <si>
    <t>Γαλαναίϊκα, τα</t>
  </si>
  <si>
    <t>Galanéϊka</t>
  </si>
  <si>
    <t>Γκανέικα, τα</t>
  </si>
  <si>
    <t>Ġanéika</t>
  </si>
  <si>
    <t>Ζησιμαίικα, τα</t>
  </si>
  <si>
    <t>Zisiméika</t>
  </si>
  <si>
    <t>Θωμαίικα, τα</t>
  </si>
  <si>
    <t>Thoméika</t>
  </si>
  <si>
    <t>Κατσαϊταίικα, τα</t>
  </si>
  <si>
    <t>Katsaitéika</t>
  </si>
  <si>
    <t>Κάτω Μαζαράκιον, το</t>
  </si>
  <si>
    <t>Káto Mazarákion</t>
  </si>
  <si>
    <t>Κουνελαίικα, τα</t>
  </si>
  <si>
    <t>Kuneléika</t>
  </si>
  <si>
    <t>Κώμη, η</t>
  </si>
  <si>
    <t>Kómi</t>
  </si>
  <si>
    <t>Λουσικά, τα</t>
  </si>
  <si>
    <t>Lusiká</t>
  </si>
  <si>
    <t>Μιτόπολις, η</t>
  </si>
  <si>
    <t>Mitópolis</t>
  </si>
  <si>
    <t>Μονή Αγίας Μαρίνης Μαρίτσης, η</t>
  </si>
  <si>
    <t>Moní Agías Marínis Marítsis</t>
  </si>
  <si>
    <t>Παλαιά Περιστέρα, η</t>
  </si>
  <si>
    <t>Paleá Peristéra</t>
  </si>
  <si>
    <t>Ποιμενοχώριον, το</t>
  </si>
  <si>
    <t>Pimenohórion</t>
  </si>
  <si>
    <t>Πόρται, αι</t>
  </si>
  <si>
    <t>Pórte</t>
  </si>
  <si>
    <t>Σαντομέριον, το</t>
  </si>
  <si>
    <t>Sandomérion</t>
  </si>
  <si>
    <t>Σουβαλιωτέικα, τα</t>
  </si>
  <si>
    <t>Suvaliotéika</t>
  </si>
  <si>
    <t>Σπαλιαραίικα, τα</t>
  </si>
  <si>
    <t>Spaliaréika</t>
  </si>
  <si>
    <t>Φλόκας, ο</t>
  </si>
  <si>
    <t>Flókas</t>
  </si>
  <si>
    <t>Φυλακές, οι</t>
  </si>
  <si>
    <t>Filakés</t>
  </si>
  <si>
    <t>Φώσταινα, η</t>
  </si>
  <si>
    <t>Fóstena</t>
  </si>
  <si>
    <t>Χαϊκάλιον, το</t>
  </si>
  <si>
    <t>Haikálion</t>
  </si>
  <si>
    <t>--------- Δήμος Ερυμάνθου</t>
  </si>
  <si>
    <t>--------- Dhímos Erimánthu</t>
  </si>
  <si>
    <t>--- Δημοτική Ενότητα Καλεντζίου</t>
  </si>
  <si>
    <t>--- Dhimotikí Enótita Kalendzíu</t>
  </si>
  <si>
    <t>Αβράμιον, το</t>
  </si>
  <si>
    <t>Avrámion</t>
  </si>
  <si>
    <t>Καλέντζιον, το</t>
  </si>
  <si>
    <t>Kaléndzion</t>
  </si>
  <si>
    <t>Μπαντσαίικα, τα</t>
  </si>
  <si>
    <t>Bantséika</t>
  </si>
  <si>
    <t>--- Δημοτική Ενότητα Λεοντίου</t>
  </si>
  <si>
    <t>--- Dhimotikí Enótita Leondíu</t>
  </si>
  <si>
    <t>Άνω Μαζαράκιον, το</t>
  </si>
  <si>
    <t>Áno Mazarákion</t>
  </si>
  <si>
    <t>Βεταίικα, τα</t>
  </si>
  <si>
    <t>Vetéika</t>
  </si>
  <si>
    <t>Γολέμι, το</t>
  </si>
  <si>
    <t>Golémi</t>
  </si>
  <si>
    <t>Δεμέστιχα, τα</t>
  </si>
  <si>
    <t>Dheméstiha</t>
  </si>
  <si>
    <t>Θωμέικα, τα</t>
  </si>
  <si>
    <t>Κατσαϊτέικα, τα</t>
  </si>
  <si>
    <t>Κουναβαίικα, τα</t>
  </si>
  <si>
    <t>Kunavéika</t>
  </si>
  <si>
    <t>Λεόντιον, το</t>
  </si>
  <si>
    <t>Leóndion</t>
  </si>
  <si>
    <t>Οβρυόκαμπος, ο</t>
  </si>
  <si>
    <t>Ovriókambos</t>
  </si>
  <si>
    <t>--- Δημοτική Ενότητα Τριταίας</t>
  </si>
  <si>
    <t>--- Dhimotikí Enótita Tritéas</t>
  </si>
  <si>
    <t>Βελιμάχιον, το</t>
  </si>
  <si>
    <t>Velimáhion</t>
  </si>
  <si>
    <t>Γάλαρος, ο</t>
  </si>
  <si>
    <t>Gálaros</t>
  </si>
  <si>
    <t>Γολέμιον, το</t>
  </si>
  <si>
    <t>Golémion</t>
  </si>
  <si>
    <t>Ερυμάνθεια, η</t>
  </si>
  <si>
    <t>Erimánthia</t>
  </si>
  <si>
    <t>Κάλφας, ο</t>
  </si>
  <si>
    <t>Kálfas</t>
  </si>
  <si>
    <t>Καρδάσι, το</t>
  </si>
  <si>
    <t>Kardhási</t>
  </si>
  <si>
    <t>Καρπέτα, το</t>
  </si>
  <si>
    <t>Karpéta</t>
  </si>
  <si>
    <t>Κάτω Αγία Μαρίνα, η</t>
  </si>
  <si>
    <t>Káto Agía Marína</t>
  </si>
  <si>
    <t>Κάτω Δροσιά, η</t>
  </si>
  <si>
    <t>Káto Dhrosiá</t>
  </si>
  <si>
    <t>Κάτω Μαστραντώνιον, το</t>
  </si>
  <si>
    <t>Káto Mastrandónion</t>
  </si>
  <si>
    <t>Κουμπέριον, το</t>
  </si>
  <si>
    <t>Kumbérion</t>
  </si>
  <si>
    <t>Μανέσιον, το</t>
  </si>
  <si>
    <t>Manésion</t>
  </si>
  <si>
    <t>Μασουραίικα, τα</t>
  </si>
  <si>
    <t>Masuréika</t>
  </si>
  <si>
    <t>Μαστραντώνης, ο</t>
  </si>
  <si>
    <t>Mastrandónis</t>
  </si>
  <si>
    <t>Μονή Αγίων Πάντων, η</t>
  </si>
  <si>
    <t>Moní Agíon Pándon</t>
  </si>
  <si>
    <t>Μονή Κοιμήσεως Θεοτόκου Νοτενών, η</t>
  </si>
  <si>
    <t>Moní Kimíseos Theotóku Notenón</t>
  </si>
  <si>
    <t>Μπαράκες, οι</t>
  </si>
  <si>
    <t>Barákes</t>
  </si>
  <si>
    <t>Ξηροχώριον, το</t>
  </si>
  <si>
    <t>Ksirohórion</t>
  </si>
  <si>
    <t>Πανουσαίικα, τα</t>
  </si>
  <si>
    <t>Panuséika</t>
  </si>
  <si>
    <t>Ρουπακιά, η</t>
  </si>
  <si>
    <t>Rupakiá</t>
  </si>
  <si>
    <t>Σκιαδάς, ο</t>
  </si>
  <si>
    <t>Skiadhás</t>
  </si>
  <si>
    <t>Σκούρας, ο</t>
  </si>
  <si>
    <t>Skúras</t>
  </si>
  <si>
    <t>Σταυροδρόμιον, το</t>
  </si>
  <si>
    <t>Stavrodhrómion</t>
  </si>
  <si>
    <t>Χιόνα, η</t>
  </si>
  <si>
    <t>Hióna</t>
  </si>
  <si>
    <t>--- Δημοτική Ενότητα Φαρρών</t>
  </si>
  <si>
    <t>--- Dhimotikí Enótita Farrón</t>
  </si>
  <si>
    <t>Αγία Ελεούσα, η</t>
  </si>
  <si>
    <t>Agía Eleúsa</t>
  </si>
  <si>
    <t>Άνω Σταροχώρι, το</t>
  </si>
  <si>
    <t>Áno Starohóri</t>
  </si>
  <si>
    <t>Άνω Χρυσοπηγή, η</t>
  </si>
  <si>
    <t>Áno Hrisopigí</t>
  </si>
  <si>
    <t>Αστέριον, το</t>
  </si>
  <si>
    <t>Astérion</t>
  </si>
  <si>
    <t>Βαλματούρα, η</t>
  </si>
  <si>
    <t>Valmatúra</t>
  </si>
  <si>
    <t>Ίσωμα, το</t>
  </si>
  <si>
    <t>Ísoma</t>
  </si>
  <si>
    <t>Καλανίστρα, η</t>
  </si>
  <si>
    <t>Kalanístra</t>
  </si>
  <si>
    <t>Κάλανος, ο</t>
  </si>
  <si>
    <t>Kálanos</t>
  </si>
  <si>
    <t>Καλούσιον, το</t>
  </si>
  <si>
    <t>Kalúsion</t>
  </si>
  <si>
    <t>Κανελλάκι, το</t>
  </si>
  <si>
    <t>Kanelláki</t>
  </si>
  <si>
    <t>Καταρράκτης, ο</t>
  </si>
  <si>
    <t>Katarráktis</t>
  </si>
  <si>
    <t>Κάτω Πλατανόβρυση, η</t>
  </si>
  <si>
    <t>Káto Platanóvrisi</t>
  </si>
  <si>
    <t>Κάτω Σταροχώρι, το</t>
  </si>
  <si>
    <t>Káto Starohóri</t>
  </si>
  <si>
    <t>Κοίμησις, η</t>
  </si>
  <si>
    <t>Kímisis</t>
  </si>
  <si>
    <t>Κριθαράκια, τα</t>
  </si>
  <si>
    <t>Kritharákia</t>
  </si>
  <si>
    <t>Κυδωνίαι, αι</t>
  </si>
  <si>
    <t>Kidhoníe</t>
  </si>
  <si>
    <t>Λακκώματα, τα</t>
  </si>
  <si>
    <t>Lakkómata</t>
  </si>
  <si>
    <t>Μαστοραίικα - Σταμαίικα, τα</t>
  </si>
  <si>
    <t>Mastoréika - Staméika</t>
  </si>
  <si>
    <t>Μιράλιον, το</t>
  </si>
  <si>
    <t>Mirálion</t>
  </si>
  <si>
    <t>Μίχας, ο</t>
  </si>
  <si>
    <t>Míhas</t>
  </si>
  <si>
    <t>Νέον Κομπηγάδιον, το</t>
  </si>
  <si>
    <t>Néon Kombigádhion</t>
  </si>
  <si>
    <t>Πρέβεδος, ο</t>
  </si>
  <si>
    <t>Prévedhos</t>
  </si>
  <si>
    <t>Τρούσας, ο</t>
  </si>
  <si>
    <t>Trúsas</t>
  </si>
  <si>
    <t>Φαραί, αι</t>
  </si>
  <si>
    <t>Faré</t>
  </si>
  <si>
    <t>Χαλανδρίτσα, η</t>
  </si>
  <si>
    <t>Halandhrítsa</t>
  </si>
  <si>
    <t>Χρυσοπηγή, η</t>
  </si>
  <si>
    <t>Hrisopigí</t>
  </si>
  <si>
    <t>--------- Δήμος Καλαβρύτων</t>
  </si>
  <si>
    <t>--------- Dhímos Kalavríton</t>
  </si>
  <si>
    <t>--- Δημοτική Ενότητα Αροανίας</t>
  </si>
  <si>
    <t>--- Dhimotikí Enótita Aroanías</t>
  </si>
  <si>
    <t>Αγράμπελα, τα</t>
  </si>
  <si>
    <t>Agrámbela</t>
  </si>
  <si>
    <t>Αλέσταινα, η</t>
  </si>
  <si>
    <t>Aléstena</t>
  </si>
  <si>
    <t>Ανάστασις, η</t>
  </si>
  <si>
    <t>Anástasis</t>
  </si>
  <si>
    <t>Άνω Τριπόταμα, τα</t>
  </si>
  <si>
    <t>Áno Tripótama</t>
  </si>
  <si>
    <t>Άνω Ψωφίς, η</t>
  </si>
  <si>
    <t>Áno Psofís</t>
  </si>
  <si>
    <t>Αροανία, η</t>
  </si>
  <si>
    <t>Aroanía</t>
  </si>
  <si>
    <t>Δεσινόν, το</t>
  </si>
  <si>
    <t>Dhesinón</t>
  </si>
  <si>
    <t>Δροβολοβόν, το</t>
  </si>
  <si>
    <t>Dhrovolovón</t>
  </si>
  <si>
    <t>Θωμαίϊκα, τα</t>
  </si>
  <si>
    <t>Thoméϊka</t>
  </si>
  <si>
    <t>Καμενιάνοι, οι</t>
  </si>
  <si>
    <t>Kameniáni</t>
  </si>
  <si>
    <t>Κάτω Τριπόταμα, τα</t>
  </si>
  <si>
    <t>Káto Tripótama</t>
  </si>
  <si>
    <t>Λεχούριον, το</t>
  </si>
  <si>
    <t>Lehúrion</t>
  </si>
  <si>
    <t>Λιβαρτζινόν, το</t>
  </si>
  <si>
    <t>Livardzinón</t>
  </si>
  <si>
    <t>Λιβάρτζιον, το</t>
  </si>
  <si>
    <t>Livárdzion</t>
  </si>
  <si>
    <t>Μονή Αγίων Θεοδώρων, η</t>
  </si>
  <si>
    <t>Moní Agíon Theodhóron</t>
  </si>
  <si>
    <t>Πλατανίτσα, η</t>
  </si>
  <si>
    <t>Platanítsa</t>
  </si>
  <si>
    <t>Σειραί, αι</t>
  </si>
  <si>
    <t>Siré</t>
  </si>
  <si>
    <t>Σέλλιον, το</t>
  </si>
  <si>
    <t>Séllion</t>
  </si>
  <si>
    <t>Τριπόταμα, τα</t>
  </si>
  <si>
    <t>Tripótama</t>
  </si>
  <si>
    <t>Ψωφίς, η</t>
  </si>
  <si>
    <t>Psofís</t>
  </si>
  <si>
    <t>--- Δημοτική Ενότητα Καλαβρύτων</t>
  </si>
  <si>
    <t>--- Dhimotikí Enótita Kalavríton</t>
  </si>
  <si>
    <t>Άνω Βλασία, η</t>
  </si>
  <si>
    <t>Áno Vlasía</t>
  </si>
  <si>
    <t>Άνω Ζαχλωρού, η</t>
  </si>
  <si>
    <t>Áno Zahlorú</t>
  </si>
  <si>
    <t>Άνω Λουσοί, οι</t>
  </si>
  <si>
    <t>Áno Lusí</t>
  </si>
  <si>
    <t>Αυλών, ο</t>
  </si>
  <si>
    <t>Avlón</t>
  </si>
  <si>
    <t>Βαλβούσια, τα</t>
  </si>
  <si>
    <t>Valvúsia</t>
  </si>
  <si>
    <t>Βάλτα, η</t>
  </si>
  <si>
    <t>Válta</t>
  </si>
  <si>
    <t>Βιλιβίνα, η</t>
  </si>
  <si>
    <t>Vilivína</t>
  </si>
  <si>
    <t>Βραχνίον, το</t>
  </si>
  <si>
    <t>Vrahníon</t>
  </si>
  <si>
    <t>Γουμένισσα, η</t>
  </si>
  <si>
    <t>Guménissa</t>
  </si>
  <si>
    <t>Δίγελα, η</t>
  </si>
  <si>
    <t>Dhígela</t>
  </si>
  <si>
    <t>Δουμενά, τα</t>
  </si>
  <si>
    <t>Dhumená</t>
  </si>
  <si>
    <t>Καλάβρυτα, τα</t>
  </si>
  <si>
    <t>Kalávrita</t>
  </si>
  <si>
    <t>Καρούσιον, το</t>
  </si>
  <si>
    <t>Karúsion</t>
  </si>
  <si>
    <t>Κάτω Βλασία, η</t>
  </si>
  <si>
    <t>Káto Vlasía</t>
  </si>
  <si>
    <t>Κάτω Ζαχλωρού, η</t>
  </si>
  <si>
    <t>Káto Zahlorú</t>
  </si>
  <si>
    <t>Κάτω Λουσοί, οι</t>
  </si>
  <si>
    <t>Káto Lusí</t>
  </si>
  <si>
    <t>Κερπινή, η</t>
  </si>
  <si>
    <t>Kerpiní</t>
  </si>
  <si>
    <t>Κέρτεζη, η</t>
  </si>
  <si>
    <t>Kértezi</t>
  </si>
  <si>
    <t>Κορφαί, αι</t>
  </si>
  <si>
    <t>Korfé</t>
  </si>
  <si>
    <t>Κούτελη, η</t>
  </si>
  <si>
    <t>Kúteli</t>
  </si>
  <si>
    <t>Κραστικοί, οι</t>
  </si>
  <si>
    <t>Krastikí</t>
  </si>
  <si>
    <t>Λαγοβούνιον, το</t>
  </si>
  <si>
    <t>Lagovúnion</t>
  </si>
  <si>
    <t>Λαπάθεια, η</t>
  </si>
  <si>
    <t>Lapáthia</t>
  </si>
  <si>
    <t>Λαπαναγοί, οι</t>
  </si>
  <si>
    <t>Lapanagí</t>
  </si>
  <si>
    <t>Λομποκάς, ο</t>
  </si>
  <si>
    <t>Lombokás</t>
  </si>
  <si>
    <t>Λουσικόν, το</t>
  </si>
  <si>
    <t>Lusikón</t>
  </si>
  <si>
    <t>Μέγας Ποντιάς, ο</t>
  </si>
  <si>
    <t>Mégas Pondiás</t>
  </si>
  <si>
    <t>Μενυχταίικα, τα</t>
  </si>
  <si>
    <t>Menihtéika</t>
  </si>
  <si>
    <t>Μικρός Ποντιάς, ο</t>
  </si>
  <si>
    <t>Mikrós Pondiás</t>
  </si>
  <si>
    <t>Μονή Αγίας Λαύρας, η</t>
  </si>
  <si>
    <t>Moní Agías Lávras</t>
  </si>
  <si>
    <t>Μονή Αγίου Νικολάου Βλασίας, η</t>
  </si>
  <si>
    <t>Moní Agíu Nikoláu Vlasías</t>
  </si>
  <si>
    <t>Μονή Μεγάλου Σπηλαίου, η</t>
  </si>
  <si>
    <t>Moní Megálu Spiléu</t>
  </si>
  <si>
    <t>Μπόσι, το</t>
  </si>
  <si>
    <t>Bósi</t>
  </si>
  <si>
    <t>Μπούμπουκας, ο</t>
  </si>
  <si>
    <t>Búmbukas</t>
  </si>
  <si>
    <t>Ορθολίθιον, το</t>
  </si>
  <si>
    <t>Ortholíthion</t>
  </si>
  <si>
    <t>Παλαιά Κούτελη, η</t>
  </si>
  <si>
    <t>Paleá Kúteli</t>
  </si>
  <si>
    <t>Πετσάκοι, οι</t>
  </si>
  <si>
    <t>Petsáki</t>
  </si>
  <si>
    <t>Πλατανιώτισσα, η</t>
  </si>
  <si>
    <t>Plataniótissa</t>
  </si>
  <si>
    <t>Πριόλιθος, ο</t>
  </si>
  <si>
    <t>Priólithos</t>
  </si>
  <si>
    <t>Ρογοί, οι</t>
  </si>
  <si>
    <t>Rogí</t>
  </si>
  <si>
    <t>Σιγούνιον, το</t>
  </si>
  <si>
    <t>Sigúnion</t>
  </si>
  <si>
    <t>Σκεπαστόν, το</t>
  </si>
  <si>
    <t>Skepastón</t>
  </si>
  <si>
    <t>Σούβαρδον, το</t>
  </si>
  <si>
    <t>Súvardhon</t>
  </si>
  <si>
    <t>Σπαρτινού, η</t>
  </si>
  <si>
    <t>Spartinú</t>
  </si>
  <si>
    <t>Στάση Κερπινής, η</t>
  </si>
  <si>
    <t>Stási Kerpinís</t>
  </si>
  <si>
    <t>Τρεχλόν, το</t>
  </si>
  <si>
    <t>Trehlón</t>
  </si>
  <si>
    <t>Φλάμπουρα, τα</t>
  </si>
  <si>
    <t>Flámbura</t>
  </si>
  <si>
    <t>--- Δημοτική Ενότητα Κλείτορος (Κλειτορίας)</t>
  </si>
  <si>
    <t>--- Dhimotikí Enótita Klítoros (Klitorías)</t>
  </si>
  <si>
    <t>Άνω Κλειτορία, η</t>
  </si>
  <si>
    <t>Áno Klitoría</t>
  </si>
  <si>
    <t>Άρμπουνας, ο</t>
  </si>
  <si>
    <t>Ármbunas</t>
  </si>
  <si>
    <t>Γλάστρα, η</t>
  </si>
  <si>
    <t>Glástra</t>
  </si>
  <si>
    <t>Ελατόφυτον, το</t>
  </si>
  <si>
    <t>Elatófiton</t>
  </si>
  <si>
    <t>Ζαρέλια, τα</t>
  </si>
  <si>
    <t>Zarélia</t>
  </si>
  <si>
    <t>Ζευγολατιόν, το</t>
  </si>
  <si>
    <t>Zevgolatión</t>
  </si>
  <si>
    <t>Καστέλλιον, το</t>
  </si>
  <si>
    <t>Kastéllion</t>
  </si>
  <si>
    <t>Καστρία, τα</t>
  </si>
  <si>
    <t>Kastría</t>
  </si>
  <si>
    <t>Κάτω Δρυμός, ο</t>
  </si>
  <si>
    <t>Káto Dhrimós</t>
  </si>
  <si>
    <t>Κλειτορία, η</t>
  </si>
  <si>
    <t>Klitoría</t>
  </si>
  <si>
    <t>Κλείτωρ, ο</t>
  </si>
  <si>
    <t>Klítor</t>
  </si>
  <si>
    <t>Κρινόφυτα, τα</t>
  </si>
  <si>
    <t>Krinófita</t>
  </si>
  <si>
    <t>Λευκάσιον, το</t>
  </si>
  <si>
    <t>Lefkásion</t>
  </si>
  <si>
    <t>Λυκουρία, η</t>
  </si>
  <si>
    <t>Likuría</t>
  </si>
  <si>
    <t>Μονή Αγίου Αθανασίου, η</t>
  </si>
  <si>
    <t>Moní Agíu Athanasíu</t>
  </si>
  <si>
    <t>Παγκραταίικα Καλύβια, τα</t>
  </si>
  <si>
    <t>Panġratéika Kalívia</t>
  </si>
  <si>
    <t>Παγκράτιον, το</t>
  </si>
  <si>
    <t>Panġrátion</t>
  </si>
  <si>
    <t>Πλανητέρον, το</t>
  </si>
  <si>
    <t>Planitéron</t>
  </si>
  <si>
    <t>Στενόν, το</t>
  </si>
  <si>
    <t>Stenón</t>
  </si>
  <si>
    <t>Τουρλάδα, η</t>
  </si>
  <si>
    <t>Turládha</t>
  </si>
  <si>
    <t>--- Δημοτική Ενότητα Παΐων</t>
  </si>
  <si>
    <t>--- Dhimotikí Enótita Paíon</t>
  </si>
  <si>
    <t>Άνω Χόβολη, η</t>
  </si>
  <si>
    <t>Áno Hóvoli</t>
  </si>
  <si>
    <t>Βεσίνιον, το</t>
  </si>
  <si>
    <t>Vesínion</t>
  </si>
  <si>
    <t>Δεχουναίικα, τα</t>
  </si>
  <si>
    <t>Dhehunéika</t>
  </si>
  <si>
    <t>Κάτω Χόβολη, η</t>
  </si>
  <si>
    <t>Káto Hóvoli</t>
  </si>
  <si>
    <t>Νάσια, τα</t>
  </si>
  <si>
    <t>Násia</t>
  </si>
  <si>
    <t>Παλαιός Πάος, ο</t>
  </si>
  <si>
    <t>Paleós Páos</t>
  </si>
  <si>
    <t>Πάος, ο</t>
  </si>
  <si>
    <t>Páos</t>
  </si>
  <si>
    <t>Πεύκον, το</t>
  </si>
  <si>
    <t>Péfkon</t>
  </si>
  <si>
    <t>Σκοτάνη, η</t>
  </si>
  <si>
    <t>Skotáni</t>
  </si>
  <si>
    <t>--------- Δήμος Πατρέων</t>
  </si>
  <si>
    <t>--------- Dhímos Patréon</t>
  </si>
  <si>
    <t>--- Δημοτική Ενότητα Βραχναιίκων</t>
  </si>
  <si>
    <t>--- Dhimotikí Enótita Vrahneíkon</t>
  </si>
  <si>
    <t>Δρεσθενά, τα</t>
  </si>
  <si>
    <t>Dhresthená</t>
  </si>
  <si>
    <t>Θεριανόν, το</t>
  </si>
  <si>
    <t>Therianón</t>
  </si>
  <si>
    <t>Καμίνια, τα</t>
  </si>
  <si>
    <t>Kamínia</t>
  </si>
  <si>
    <t>Μοιραίικα, τα</t>
  </si>
  <si>
    <t>Miréika</t>
  </si>
  <si>
    <t>Μονοδένδριον, το</t>
  </si>
  <si>
    <t>Monodhéndhrion</t>
  </si>
  <si>
    <t>Τσουκαλαίικα, τα</t>
  </si>
  <si>
    <t>Tsukaléika</t>
  </si>
  <si>
    <t>--- Δημοτική Ενότητα Μεσσάτιδος</t>
  </si>
  <si>
    <t>--- Dhimotikí Enótita Messátidhos</t>
  </si>
  <si>
    <t>Δεμένικα, τα</t>
  </si>
  <si>
    <t>Dheménika</t>
  </si>
  <si>
    <t>Θέα, η</t>
  </si>
  <si>
    <t>Théa</t>
  </si>
  <si>
    <t>Κρυσταλλόβρυση, η</t>
  </si>
  <si>
    <t>Kristallóvrisi</t>
  </si>
  <si>
    <t>Λυγιαί, αι</t>
  </si>
  <si>
    <t>Ligié</t>
  </si>
  <si>
    <t>Μαυρομανδήλα, η</t>
  </si>
  <si>
    <t>Mavromandhíla</t>
  </si>
  <si>
    <t>Μονή Ομπλού, η</t>
  </si>
  <si>
    <t>Moní Omblú</t>
  </si>
  <si>
    <t>Μπάκαρι, το</t>
  </si>
  <si>
    <t>Bákari</t>
  </si>
  <si>
    <t>Οβριά, η</t>
  </si>
  <si>
    <t>Ovriá</t>
  </si>
  <si>
    <t>Παυλόκαστρον, το</t>
  </si>
  <si>
    <t>Pavlókastron</t>
  </si>
  <si>
    <t>Σαραβάλιον, το</t>
  </si>
  <si>
    <t>Saraválion</t>
  </si>
  <si>
    <t>--- Δημοτική Ενότητα Παραλίας</t>
  </si>
  <si>
    <t>--- Dhimotikí Enótita Paralías</t>
  </si>
  <si>
    <t>Μιντιλόγλιον, το</t>
  </si>
  <si>
    <t>Mindilóglion</t>
  </si>
  <si>
    <t>Ρογίτικα, τα</t>
  </si>
  <si>
    <t>Rogítika</t>
  </si>
  <si>
    <t>Χαντζηλιάκον, το</t>
  </si>
  <si>
    <t>Handziliákon</t>
  </si>
  <si>
    <t>--- Δημοτική Ενότητα Πατρέων</t>
  </si>
  <si>
    <t>--- Dhimotikí Enótita Patréon</t>
  </si>
  <si>
    <t>Γκοτσαίικα, τα</t>
  </si>
  <si>
    <t>Ġotséika</t>
  </si>
  <si>
    <t>Ελικίστρα, η</t>
  </si>
  <si>
    <t>Elikístra</t>
  </si>
  <si>
    <t>Μιντζαίικα, τα</t>
  </si>
  <si>
    <t>Mindzéika</t>
  </si>
  <si>
    <t>Μοίρα, η</t>
  </si>
  <si>
    <t>Μπάλας, ο</t>
  </si>
  <si>
    <t>Bálas</t>
  </si>
  <si>
    <t>Νέον Σούλιον, το</t>
  </si>
  <si>
    <t>Néon Súlion</t>
  </si>
  <si>
    <t>Πάτραι, αι</t>
  </si>
  <si>
    <t>Pátre</t>
  </si>
  <si>
    <t>Πουρναρόκαστρον, το</t>
  </si>
  <si>
    <t>Purnarókastron</t>
  </si>
  <si>
    <t>Ρυάκι, το</t>
  </si>
  <si>
    <t>Riáki</t>
  </si>
  <si>
    <t>Ρωμανός, ο</t>
  </si>
  <si>
    <t>Romanós</t>
  </si>
  <si>
    <t>Σκιόεσσα, η</t>
  </si>
  <si>
    <t>Skióessa</t>
  </si>
  <si>
    <t>Χάραδρον, το</t>
  </si>
  <si>
    <t>Háradhron</t>
  </si>
  <si>
    <t>--- Δημοτική Ενότητα Ρίου</t>
  </si>
  <si>
    <t>--- Dhimotikí Enótita Ríu</t>
  </si>
  <si>
    <t>Ακταίο, το</t>
  </si>
  <si>
    <t>Aktéo</t>
  </si>
  <si>
    <t>Άνω Καστρίτσιον, το</t>
  </si>
  <si>
    <t>Áno Kastrítsion</t>
  </si>
  <si>
    <t>Αραχοβίτικα, τα</t>
  </si>
  <si>
    <t>Arahovítika</t>
  </si>
  <si>
    <t>Αργυρά, η</t>
  </si>
  <si>
    <t>Argirá</t>
  </si>
  <si>
    <t>Δρέπανον, το</t>
  </si>
  <si>
    <t>Dhrépanon</t>
  </si>
  <si>
    <t>Κάτω Αραχοβίτικα, τα</t>
  </si>
  <si>
    <t>Káto Arahovítika</t>
  </si>
  <si>
    <t>Κάτω Καστρίτσιον, το</t>
  </si>
  <si>
    <t>Káto Kastrítsion</t>
  </si>
  <si>
    <t>Κάτω Ροδινή, η</t>
  </si>
  <si>
    <t>Káto Rodhiní</t>
  </si>
  <si>
    <t>Πιτίτσα, η</t>
  </si>
  <si>
    <t>Pitítsa</t>
  </si>
  <si>
    <t>Πλατάνιον, το</t>
  </si>
  <si>
    <t>Platánion</t>
  </si>
  <si>
    <t>Ρίον, το</t>
  </si>
  <si>
    <t>Ríon</t>
  </si>
  <si>
    <t>Ψαθόπυργος, ο</t>
  </si>
  <si>
    <t>Psathópirgos</t>
  </si>
  <si>
    <t>Περιφερειακή Ενότητα Αιτωλοακαρνανίας</t>
  </si>
  <si>
    <t>Periferiakí Enótita Etoloakarnanías</t>
  </si>
  <si>
    <t>--------- Δήμος Αγρινίου</t>
  </si>
  <si>
    <t>--------- Dhímos Agriníu</t>
  </si>
  <si>
    <t>--- Δημοτική Ενότητα Αγγελοκάστρου</t>
  </si>
  <si>
    <t>--- Dhimotikí Enótita Anġelokástru</t>
  </si>
  <si>
    <t>Αγγελόκαστρον, το</t>
  </si>
  <si>
    <t>Anġelókastron</t>
  </si>
  <si>
    <t>Κλεισορρεύματα, τα</t>
  </si>
  <si>
    <t>Klisorrévmata</t>
  </si>
  <si>
    <t>Λυσιμάχεια, η</t>
  </si>
  <si>
    <t>Lisimáhia</t>
  </si>
  <si>
    <t>Μπρέσιακον, το</t>
  </si>
  <si>
    <t>Brésiakon</t>
  </si>
  <si>
    <t>Σταθμός Αγγελοκάστρου, ο</t>
  </si>
  <si>
    <t>Stathmós Anġelokástru</t>
  </si>
  <si>
    <t>--- Δημοτική Ενότητα Αγρινίου</t>
  </si>
  <si>
    <t>--- Dhimotikí Enótita Agriníu</t>
  </si>
  <si>
    <t>Άγιος Ιωάννης Ρηγανάς, ο</t>
  </si>
  <si>
    <t>Ágios Ioánnis Riganás</t>
  </si>
  <si>
    <t>Αγρίνιον, το</t>
  </si>
  <si>
    <t>Agrínion</t>
  </si>
  <si>
    <t>Γιαννούζι, το</t>
  </si>
  <si>
    <t>Giannúzi</t>
  </si>
  <si>
    <t>Διαμανταίικα, τα</t>
  </si>
  <si>
    <t>Dhiamandéika</t>
  </si>
  <si>
    <t>Δοκίμιον, το</t>
  </si>
  <si>
    <t>Dhokímion</t>
  </si>
  <si>
    <t>Ελευθερία, η</t>
  </si>
  <si>
    <t>Elefthería</t>
  </si>
  <si>
    <t>Καμαρούλα, η</t>
  </si>
  <si>
    <t>Kamarúla</t>
  </si>
  <si>
    <t>Κοκκινοπύλια, τα</t>
  </si>
  <si>
    <t>Kokkinopília</t>
  </si>
  <si>
    <t>Λιαγκαίικα, τα</t>
  </si>
  <si>
    <t>Lianġéika</t>
  </si>
  <si>
    <t>Μπούζιον, το</t>
  </si>
  <si>
    <t>Búzion</t>
  </si>
  <si>
    <t>Ραΐνα, η</t>
  </si>
  <si>
    <t>Raína</t>
  </si>
  <si>
    <t>Σκουτεσιάδα, η</t>
  </si>
  <si>
    <t>Skutesiádha</t>
  </si>
  <si>
    <t>Στρογγυλαίικα, τα</t>
  </si>
  <si>
    <t>Stronġiléika</t>
  </si>
  <si>
    <t>Σχίνος, ο</t>
  </si>
  <si>
    <t>Shínos</t>
  </si>
  <si>
    <t>--- Δημοτική Ενότητα Αρακύνθου</t>
  </si>
  <si>
    <t>--- Dhimotikí Enótita Arakínthu</t>
  </si>
  <si>
    <t>Άνω Ζευγαράκιον, το</t>
  </si>
  <si>
    <t>Áno Zevgarákion</t>
  </si>
  <si>
    <t>Άνω Κεράσοβον, το</t>
  </si>
  <si>
    <t>Áno Kerásovon</t>
  </si>
  <si>
    <t>Γραμματικού, η</t>
  </si>
  <si>
    <t>Grammatikú</t>
  </si>
  <si>
    <t>Ζευγαράκιον, το</t>
  </si>
  <si>
    <t>Zevgarákion</t>
  </si>
  <si>
    <t>Καμαρετσαίικα, τα</t>
  </si>
  <si>
    <t>Kamaretséika</t>
  </si>
  <si>
    <t>Κάτω Κεράσοβον, το</t>
  </si>
  <si>
    <t>Káto Kerásovon</t>
  </si>
  <si>
    <t>Λωλέικα, τα</t>
  </si>
  <si>
    <t>Loléika</t>
  </si>
  <si>
    <t>Παλαιοπλάτανος, ο</t>
  </si>
  <si>
    <t>Paleoplátanos</t>
  </si>
  <si>
    <t>Παππαδάται, οι</t>
  </si>
  <si>
    <t>Pappadháte</t>
  </si>
  <si>
    <t>--- Δημοτική Ενότητα Θεστιέων</t>
  </si>
  <si>
    <t>--- Dhimotikí Enótita Thestiéon</t>
  </si>
  <si>
    <t>Άνω Βλοχός, ο</t>
  </si>
  <si>
    <t>Áno Vlohós</t>
  </si>
  <si>
    <t>Κακαβάς, ο</t>
  </si>
  <si>
    <t>Kakavás</t>
  </si>
  <si>
    <t>Καρραίικα, τα</t>
  </si>
  <si>
    <t>Karréika</t>
  </si>
  <si>
    <t>Λάσπαι, αι</t>
  </si>
  <si>
    <t>Láspe</t>
  </si>
  <si>
    <t>Νέα Αβόρανη, η</t>
  </si>
  <si>
    <t>Néa Avórani</t>
  </si>
  <si>
    <t>Παναιτώλιον, το</t>
  </si>
  <si>
    <t>Panetólion</t>
  </si>
  <si>
    <t>--- Δημοτική Ενότητα Μακρυνείας</t>
  </si>
  <si>
    <t>--- Dhimotikí Enótita Makrinías</t>
  </si>
  <si>
    <t>Άνω Μετάπα, η</t>
  </si>
  <si>
    <t>Áno Metápa</t>
  </si>
  <si>
    <t>Γαβαλού, η</t>
  </si>
  <si>
    <t>Gavalú</t>
  </si>
  <si>
    <t>Δαφνιάς, ο</t>
  </si>
  <si>
    <t>Dhafniás</t>
  </si>
  <si>
    <t>Καζαναίικα, τα</t>
  </si>
  <si>
    <t>Kazanéika</t>
  </si>
  <si>
    <t>Κάτω Μακρινού, η</t>
  </si>
  <si>
    <t>Káto Makrinú</t>
  </si>
  <si>
    <t>Καψοράχη, η</t>
  </si>
  <si>
    <t>Kapsoráhi</t>
  </si>
  <si>
    <t>Κουρτελαίικα, τα</t>
  </si>
  <si>
    <t>Kurteléika</t>
  </si>
  <si>
    <t>Μακρινού, η</t>
  </si>
  <si>
    <t>Makrinú</t>
  </si>
  <si>
    <t>Μεσάριστα, η</t>
  </si>
  <si>
    <t>Mesárista</t>
  </si>
  <si>
    <t>Μεταξάς, ο</t>
  </si>
  <si>
    <t>Metaksás</t>
  </si>
  <si>
    <t>Παλαιοζεύγαρον, το</t>
  </si>
  <si>
    <t>Paleozévgaron</t>
  </si>
  <si>
    <t>Ποταμούλα, η</t>
  </si>
  <si>
    <t>Potamúla</t>
  </si>
  <si>
    <t>Σαράντη, η</t>
  </si>
  <si>
    <t>Sarándi</t>
  </si>
  <si>
    <t>Τριχώνιον, το</t>
  </si>
  <si>
    <t>Trihónion</t>
  </si>
  <si>
    <t>Τσιλιγιανναίικα, τα</t>
  </si>
  <si>
    <t>Tsiligiannéika</t>
  </si>
  <si>
    <t>--- Δημοτική Ενότητα Νεάπολης</t>
  </si>
  <si>
    <t>--- Dhimotikí Enótita Neápolis</t>
  </si>
  <si>
    <t>Ελαιόφυτον, το</t>
  </si>
  <si>
    <t>Eleófiton</t>
  </si>
  <si>
    <t>Μεγάλη Χώρα, η</t>
  </si>
  <si>
    <t>Megáli Hóra</t>
  </si>
  <si>
    <t>Νεάπολη, η</t>
  </si>
  <si>
    <t>Neápoli</t>
  </si>
  <si>
    <t>Σπολάιτα, η</t>
  </si>
  <si>
    <t>Spoláita</t>
  </si>
  <si>
    <t>Τριανταίικα, τα</t>
  </si>
  <si>
    <t>Triandéika</t>
  </si>
  <si>
    <t>--- Δημοτική Ενότητα Παναιτωλικού</t>
  </si>
  <si>
    <t>--- Dhimotikí Enótita Panetolikú</t>
  </si>
  <si>
    <t>Βαρκούλια, τα</t>
  </si>
  <si>
    <t>Varkúlia</t>
  </si>
  <si>
    <t>Γεροβασίλης, ο</t>
  </si>
  <si>
    <t>Gerovasílis</t>
  </si>
  <si>
    <t>Ζευγαράκι, το</t>
  </si>
  <si>
    <t>Zevgaráki</t>
  </si>
  <si>
    <t>Μαλεβρός, ο</t>
  </si>
  <si>
    <t>Malevrós</t>
  </si>
  <si>
    <t>Ξηράκια, τα</t>
  </si>
  <si>
    <t>Ksirákia</t>
  </si>
  <si>
    <t>Παλαιοκαρυά, η</t>
  </si>
  <si>
    <t>Paleokariá</t>
  </si>
  <si>
    <t>Παλαιοκερασιά, η</t>
  </si>
  <si>
    <t>Paleokerasiá</t>
  </si>
  <si>
    <t>Σιτόμενα, τα</t>
  </si>
  <si>
    <t>Sitómena</t>
  </si>
  <si>
    <t>Σκουτερά, η</t>
  </si>
  <si>
    <t>Skuterá</t>
  </si>
  <si>
    <t>Σταματογιανναίικα, τα</t>
  </si>
  <si>
    <t>Stamatogiannéika</t>
  </si>
  <si>
    <t>--- Δημοτική Ενότητα Παραβόλας</t>
  </si>
  <si>
    <t>--- Dhimotikí Enótita Paravólas</t>
  </si>
  <si>
    <t>Αφράτον, το</t>
  </si>
  <si>
    <t>Afráton</t>
  </si>
  <si>
    <t>Βαρειά, η</t>
  </si>
  <si>
    <t>Variá</t>
  </si>
  <si>
    <t>Δογρή, η</t>
  </si>
  <si>
    <t>Dhogrí</t>
  </si>
  <si>
    <t>Κάτω Λαμπίριον, το</t>
  </si>
  <si>
    <t>Káto Lambírion</t>
  </si>
  <si>
    <t>Κάτω Τραγάνα, η</t>
  </si>
  <si>
    <t>Káto Tragána</t>
  </si>
  <si>
    <t>Κρύον Νερόν, το</t>
  </si>
  <si>
    <t>Kríon Nerón</t>
  </si>
  <si>
    <t>Κυρά Βγένα, η</t>
  </si>
  <si>
    <t>Kirá Vgéna</t>
  </si>
  <si>
    <t>Λούστρα, η</t>
  </si>
  <si>
    <t>Lústra</t>
  </si>
  <si>
    <t>Μακρά Λογκά, η</t>
  </si>
  <si>
    <t>Makrá Lonġá</t>
  </si>
  <si>
    <t>Νερομάννα, η</t>
  </si>
  <si>
    <t>Nerománna</t>
  </si>
  <si>
    <t>Παντάνασσα, η</t>
  </si>
  <si>
    <t>Pandánassa</t>
  </si>
  <si>
    <t>Παραβόλα, η</t>
  </si>
  <si>
    <t>Paravóla</t>
  </si>
  <si>
    <t>Σπαρτιάς, ο</t>
  </si>
  <si>
    <t>Spartiás</t>
  </si>
  <si>
    <t>Στεκούλα, η</t>
  </si>
  <si>
    <t>Stekúla</t>
  </si>
  <si>
    <t>Στριγανιά, η</t>
  </si>
  <si>
    <t>Striganiá</t>
  </si>
  <si>
    <t>--- Δημοτική Ενότητα Παρακαμπυλίων</t>
  </si>
  <si>
    <t>--- Dhimotikí Enótita Parakambilíon</t>
  </si>
  <si>
    <t>Αγαλιανός, ο</t>
  </si>
  <si>
    <t>Agalianós</t>
  </si>
  <si>
    <t>Αγία Δευτέρα, η</t>
  </si>
  <si>
    <t>Agía Dheftéra</t>
  </si>
  <si>
    <t>Αγία Παρασκευή, η (Τ.Κ.Αγίου Βλασίου)</t>
  </si>
  <si>
    <t>Agía Paraskeví (T.K.Agíu Vlasíu)</t>
  </si>
  <si>
    <t>Αγία Παρασκευή, η (Τ.Κ.Πεντακόρφου)</t>
  </si>
  <si>
    <t>Agía Paraskeví (T.K.Pendakórfu)</t>
  </si>
  <si>
    <t>Αγία Τριάς Γούναρη, η</t>
  </si>
  <si>
    <t>Agía Triás Gúnari</t>
  </si>
  <si>
    <t>Ακριδαίικα, τα</t>
  </si>
  <si>
    <t>Akridhéika</t>
  </si>
  <si>
    <t>Ανδρωναίϊκα, τα</t>
  </si>
  <si>
    <t>Andhronéϊka</t>
  </si>
  <si>
    <t>Άνω Άγιος Βλάσιος, ο</t>
  </si>
  <si>
    <t>Áno Ágios Vlásios</t>
  </si>
  <si>
    <t>Αυλακιαί, αι</t>
  </si>
  <si>
    <t>Avlakié</t>
  </si>
  <si>
    <t>Βαϊνάριον, το</t>
  </si>
  <si>
    <t>Vainárion</t>
  </si>
  <si>
    <t>Δροσινιάτικα, τα</t>
  </si>
  <si>
    <t>Dhrosiniátika</t>
  </si>
  <si>
    <t>Καραμαναίικα, τα</t>
  </si>
  <si>
    <t>Karamanéika</t>
  </si>
  <si>
    <t>Κάτω Άγιος Βλάσιος, ο</t>
  </si>
  <si>
    <t>Káto Ágios Vlásios</t>
  </si>
  <si>
    <t>Κάτω Κάμπος, ο</t>
  </si>
  <si>
    <t>Káto Kámbos</t>
  </si>
  <si>
    <t>Κελανίτης, ο</t>
  </si>
  <si>
    <t>Kelanítis</t>
  </si>
  <si>
    <t>Κελλάκια, τα</t>
  </si>
  <si>
    <t>Kellákia</t>
  </si>
  <si>
    <t>Κοκκινόλογγος, ο</t>
  </si>
  <si>
    <t>Kokkinólonġos</t>
  </si>
  <si>
    <t>Κράψη, η</t>
  </si>
  <si>
    <t>Krápsi</t>
  </si>
  <si>
    <t>Λάκκαι, αι</t>
  </si>
  <si>
    <t>Lákke</t>
  </si>
  <si>
    <t>Λακώματα, τα</t>
  </si>
  <si>
    <t>Lakómata</t>
  </si>
  <si>
    <t>Λάπατο, το</t>
  </si>
  <si>
    <t>Lápato</t>
  </si>
  <si>
    <t>Λεντίνη, η</t>
  </si>
  <si>
    <t>Lendíni</t>
  </si>
  <si>
    <t>Λουτρά, τα</t>
  </si>
  <si>
    <t>Lutrá</t>
  </si>
  <si>
    <t>Μαυρομύτη, η</t>
  </si>
  <si>
    <t>Mavromíti</t>
  </si>
  <si>
    <t>Μπασδουναίικα, τα</t>
  </si>
  <si>
    <t>Basdhunéika</t>
  </si>
  <si>
    <t>Μπόκρη, η</t>
  </si>
  <si>
    <t>Bókri</t>
  </si>
  <si>
    <t>Παλαιοχούνη, η</t>
  </si>
  <si>
    <t>Paleohúni</t>
  </si>
  <si>
    <t>Παλαιοχώρια, τα</t>
  </si>
  <si>
    <t>Paleohória</t>
  </si>
  <si>
    <t>Πεντάκορφον, το</t>
  </si>
  <si>
    <t>Pendákorfon</t>
  </si>
  <si>
    <t>Ποτιστικό, το</t>
  </si>
  <si>
    <t>Potistikó</t>
  </si>
  <si>
    <t>Σαργιάδα, η</t>
  </si>
  <si>
    <t>Sargiádha</t>
  </si>
  <si>
    <t>Σκαλιτίνα, η</t>
  </si>
  <si>
    <t>Skalitína</t>
  </si>
  <si>
    <t>Σκιαδαίικα, τα</t>
  </si>
  <si>
    <t>Skiadhéika</t>
  </si>
  <si>
    <t>Σοβολακίτικα, τα</t>
  </si>
  <si>
    <t>Sovolakítika</t>
  </si>
  <si>
    <t>Τσουναίικα, τα</t>
  </si>
  <si>
    <t>Tsunéika</t>
  </si>
  <si>
    <t>Φραγκόσκαλα, η</t>
  </si>
  <si>
    <t>Franġóskala</t>
  </si>
  <si>
    <t>Χάραμα, το</t>
  </si>
  <si>
    <t>Hárama</t>
  </si>
  <si>
    <t>Χούνη, η</t>
  </si>
  <si>
    <t>Húni</t>
  </si>
  <si>
    <t>Ψηλόβραχος, ο</t>
  </si>
  <si>
    <t>Psilóvrahos</t>
  </si>
  <si>
    <t>--- Δημοτική Ενότητα Στράτου</t>
  </si>
  <si>
    <t>--- Dhimotikí Enótita Strátu</t>
  </si>
  <si>
    <t>Γουριώτισσα, η</t>
  </si>
  <si>
    <t>Guriótissa</t>
  </si>
  <si>
    <t>Λαγκάδι, το</t>
  </si>
  <si>
    <t>Lanġádhi</t>
  </si>
  <si>
    <t>Λεπενού, η</t>
  </si>
  <si>
    <t>Lepenú</t>
  </si>
  <si>
    <t>Ματσούκιον, το</t>
  </si>
  <si>
    <t>Matsúkion</t>
  </si>
  <si>
    <t>Όχθια, τα</t>
  </si>
  <si>
    <t>Óhthia</t>
  </si>
  <si>
    <t>Ρίγανη, η</t>
  </si>
  <si>
    <t>Rígani</t>
  </si>
  <si>
    <t>Στράτος, ο</t>
  </si>
  <si>
    <t>Strátos</t>
  </si>
  <si>
    <t>--------- Δήμος Ακτίου - Βόνιτσας</t>
  </si>
  <si>
    <t>--------- Dhímos Aktíu - Vónitsas</t>
  </si>
  <si>
    <t>--- Δημοτική Ενότητα Ανακτορίου</t>
  </si>
  <si>
    <t>--- Dhimotikí Enótita Anaktoríu</t>
  </si>
  <si>
    <t>Άι Γιαννης, ο</t>
  </si>
  <si>
    <t>Ái Giannis</t>
  </si>
  <si>
    <t>Άκτιον, το</t>
  </si>
  <si>
    <t>Áktion</t>
  </si>
  <si>
    <t>Βαρκό, το</t>
  </si>
  <si>
    <t>Varkó</t>
  </si>
  <si>
    <t>Βολίμι, το</t>
  </si>
  <si>
    <t>Volími</t>
  </si>
  <si>
    <t>Βόνιτσα, η</t>
  </si>
  <si>
    <t>Vónitsa</t>
  </si>
  <si>
    <t>Γούργουβλη, η</t>
  </si>
  <si>
    <t>Gúrguvli</t>
  </si>
  <si>
    <t>Θύριον, το</t>
  </si>
  <si>
    <t>Thírion</t>
  </si>
  <si>
    <t>Κορπή, η</t>
  </si>
  <si>
    <t>Korpí</t>
  </si>
  <si>
    <t>Νέα Καμαρίνα, η</t>
  </si>
  <si>
    <t>Néa Kamarína</t>
  </si>
  <si>
    <t>Ρούγα, η</t>
  </si>
  <si>
    <t>Rúga</t>
  </si>
  <si>
    <t>--- Δημοτική Ενότητα Μεδεώνος</t>
  </si>
  <si>
    <t>--- Dhimotikí Enótita Medheónos</t>
  </si>
  <si>
    <t>Αχυρά, τα</t>
  </si>
  <si>
    <t>Ahirá</t>
  </si>
  <si>
    <t>Κομπωτή, η</t>
  </si>
  <si>
    <t>Kombotí</t>
  </si>
  <si>
    <t>Κονοπίνα, η</t>
  </si>
  <si>
    <t>Konopína</t>
  </si>
  <si>
    <t>Τρύφος, ο</t>
  </si>
  <si>
    <t>Trífos</t>
  </si>
  <si>
    <t>--- Δημοτική Ενότητα Παλαίρου</t>
  </si>
  <si>
    <t>--- Dhimotikí Enótita Paléru</t>
  </si>
  <si>
    <t>Αμμούσα, η</t>
  </si>
  <si>
    <t>Ammúsa</t>
  </si>
  <si>
    <t>Βαγιά, η (νησίς)</t>
  </si>
  <si>
    <t>Vagiá (nisís)</t>
  </si>
  <si>
    <t>Πάλαιρος, η</t>
  </si>
  <si>
    <t>Páleros</t>
  </si>
  <si>
    <t>Παλιά Πλαγιά, η</t>
  </si>
  <si>
    <t>Paliá Plagiá</t>
  </si>
  <si>
    <t>Περατιά, η</t>
  </si>
  <si>
    <t>Peratiá</t>
  </si>
  <si>
    <t>Πογωνιά, η</t>
  </si>
  <si>
    <t>Pogoniá</t>
  </si>
  <si>
    <t>Σκλάβαινα, τα</t>
  </si>
  <si>
    <t>Sklávena</t>
  </si>
  <si>
    <t>Φορτί, το (νησίς)</t>
  </si>
  <si>
    <t>Fortí (nisís)</t>
  </si>
  <si>
    <t>--------- Δήμος Αμφιλοχίας</t>
  </si>
  <si>
    <t>--------- Dhímos Amfilohías</t>
  </si>
  <si>
    <t>--- Δημοτική Ενότητα Αμφιλοχίας</t>
  </si>
  <si>
    <t>--- Dhimotikí Enótita Amfilohías</t>
  </si>
  <si>
    <t>Αμπελάκιον, το</t>
  </si>
  <si>
    <t>Ambelákion</t>
  </si>
  <si>
    <t>Αμφιλοχία, η</t>
  </si>
  <si>
    <t>Amfilohía</t>
  </si>
  <si>
    <t>Αμφιλοχικό Άργος, το</t>
  </si>
  <si>
    <t>Amfilohikó Árgos</t>
  </si>
  <si>
    <t>Ανοιξιάτικον, το</t>
  </si>
  <si>
    <t>Aniksiátikon</t>
  </si>
  <si>
    <t>Αριάδα, η</t>
  </si>
  <si>
    <t>Ariádha</t>
  </si>
  <si>
    <t>Βαρετάδα, η</t>
  </si>
  <si>
    <t>Varetádha</t>
  </si>
  <si>
    <t>Κάναλος, ο</t>
  </si>
  <si>
    <t>Kánalos</t>
  </si>
  <si>
    <t>Κατάφουρκον, το</t>
  </si>
  <si>
    <t>Katáfurkon</t>
  </si>
  <si>
    <t>Κεραμίδι, το</t>
  </si>
  <si>
    <t>Keramídhi</t>
  </si>
  <si>
    <t>Κεχρινιά, η</t>
  </si>
  <si>
    <t>Kehriniá</t>
  </si>
  <si>
    <t>Κομποθέκλα, η</t>
  </si>
  <si>
    <t>Kombothékla</t>
  </si>
  <si>
    <t>Κρίκελλος, ο</t>
  </si>
  <si>
    <t>Kríkellos</t>
  </si>
  <si>
    <t>Λιμναία, η</t>
  </si>
  <si>
    <t>Limnéa</t>
  </si>
  <si>
    <t>Μακρυχώρια, τα</t>
  </si>
  <si>
    <t>Makrihória</t>
  </si>
  <si>
    <t>Μαυροράχη, η</t>
  </si>
  <si>
    <t>Mavroráhi</t>
  </si>
  <si>
    <t>Μέγας Κάμπος, ο</t>
  </si>
  <si>
    <t>Mégas Kámbos</t>
  </si>
  <si>
    <t>Μονή Ρέθα, η</t>
  </si>
  <si>
    <t>Moní Rétha</t>
  </si>
  <si>
    <t>Μπούκκα, η</t>
  </si>
  <si>
    <t>Búkka</t>
  </si>
  <si>
    <t>Ξηρολίβαδον, το</t>
  </si>
  <si>
    <t>Ksirolívadhon</t>
  </si>
  <si>
    <t>Πηγαδάκι, το</t>
  </si>
  <si>
    <t>Pigadháki</t>
  </si>
  <si>
    <t>Πλατός, ο</t>
  </si>
  <si>
    <t>Platós</t>
  </si>
  <si>
    <t>Σαρδίνια, τα</t>
  </si>
  <si>
    <t>Sardhínia</t>
  </si>
  <si>
    <t>Σκρέικο, το</t>
  </si>
  <si>
    <t>Skréiko</t>
  </si>
  <si>
    <t>Σπάρτον, το</t>
  </si>
  <si>
    <t>Spárton</t>
  </si>
  <si>
    <t>Στάνος, ο</t>
  </si>
  <si>
    <t>Stános</t>
  </si>
  <si>
    <t>Τρία Αλώνια, τα</t>
  </si>
  <si>
    <t>Tría Alónia</t>
  </si>
  <si>
    <t>Τριανταφυλλούλα, η</t>
  </si>
  <si>
    <t>Triandafillúla</t>
  </si>
  <si>
    <t>Φαλαγγιάς, ο</t>
  </si>
  <si>
    <t>Falanġiás</t>
  </si>
  <si>
    <t>Ψηλά Αλώνια, τα</t>
  </si>
  <si>
    <t>Psilá Alónia</t>
  </si>
  <si>
    <t>--- Δημοτική Ενότητα Ινάχου</t>
  </si>
  <si>
    <t>--- Dhimotikí Enótita Ináhu</t>
  </si>
  <si>
    <t>Αγραπιδόκαμπος, ο</t>
  </si>
  <si>
    <t>Agrapidhókambos</t>
  </si>
  <si>
    <t>Αλευράδα, η</t>
  </si>
  <si>
    <t>Alevrádha</t>
  </si>
  <si>
    <t>Αμοργιανοί, οι</t>
  </si>
  <si>
    <t>Amorgianí</t>
  </si>
  <si>
    <t>Αμπέλιον, το</t>
  </si>
  <si>
    <t>Ambélion</t>
  </si>
  <si>
    <t>Άνω Κάμπος, ο</t>
  </si>
  <si>
    <t>Áno Kámbos</t>
  </si>
  <si>
    <t>Βαρκό Κυπριό, το</t>
  </si>
  <si>
    <t>Varkó Kiprió</t>
  </si>
  <si>
    <t>Βρουβιανά, τα</t>
  </si>
  <si>
    <t>Vruvianá</t>
  </si>
  <si>
    <t>Γιαννόπουλοι, οι</t>
  </si>
  <si>
    <t>Giannópuli</t>
  </si>
  <si>
    <t>Γραμματσούλι, το</t>
  </si>
  <si>
    <t>Grammatsúli</t>
  </si>
  <si>
    <t>Διακόπια, τα</t>
  </si>
  <si>
    <t>Dhiakópia</t>
  </si>
  <si>
    <t>Δρομίτσα, η</t>
  </si>
  <si>
    <t>Dhromítsa</t>
  </si>
  <si>
    <t>Εμπεσός, ο</t>
  </si>
  <si>
    <t>Embesós</t>
  </si>
  <si>
    <t>Θύαμος, ο</t>
  </si>
  <si>
    <t>Thíamos</t>
  </si>
  <si>
    <t>Κάμινος, η</t>
  </si>
  <si>
    <t>Káminos</t>
  </si>
  <si>
    <t>Κατσιάδες, οι</t>
  </si>
  <si>
    <t>Katsiádhes</t>
  </si>
  <si>
    <t>Κρεμαστά Συκιάς, τα</t>
  </si>
  <si>
    <t>Kremastá Sikiás</t>
  </si>
  <si>
    <t>Μαλαταίικον, το</t>
  </si>
  <si>
    <t>Malatéikon</t>
  </si>
  <si>
    <t>Μαρανέλι, το</t>
  </si>
  <si>
    <t>Maranéli</t>
  </si>
  <si>
    <t>Μπαμπαλιόν, το</t>
  </si>
  <si>
    <t>Bambalión</t>
  </si>
  <si>
    <t>Νέα Μαλεσιάδα, η</t>
  </si>
  <si>
    <t>Néa Malesiádha</t>
  </si>
  <si>
    <t>Νέο Χαλκιόπουλο, το</t>
  </si>
  <si>
    <t>Néo Halkiópulo</t>
  </si>
  <si>
    <t>Νέον Αγρίδιον, το</t>
  </si>
  <si>
    <t>Néon Agrídhion</t>
  </si>
  <si>
    <t>Ξωμερή, η</t>
  </si>
  <si>
    <t>Ksomerí</t>
  </si>
  <si>
    <t>Πατιόπουλον, το</t>
  </si>
  <si>
    <t>Patiópulon</t>
  </si>
  <si>
    <t>Παυλιάδα, η</t>
  </si>
  <si>
    <t>Pavliádha</t>
  </si>
  <si>
    <t>Περδικάκιον, το</t>
  </si>
  <si>
    <t>Perdhikákion</t>
  </si>
  <si>
    <t>Πετρώνα, η</t>
  </si>
  <si>
    <t>Petróna</t>
  </si>
  <si>
    <t>Πετσάλια, τα</t>
  </si>
  <si>
    <t>Petsália</t>
  </si>
  <si>
    <t>Πιστιανά, τα</t>
  </si>
  <si>
    <t>Pistianá</t>
  </si>
  <si>
    <t>Ποδογορά, η</t>
  </si>
  <si>
    <t>Podhogorá</t>
  </si>
  <si>
    <t>Πραντικόν, το</t>
  </si>
  <si>
    <t>Prandikón</t>
  </si>
  <si>
    <t>Σκατζόκαμπος, ο</t>
  </si>
  <si>
    <t>Skadzókambos</t>
  </si>
  <si>
    <t>Σταθάς, ο</t>
  </si>
  <si>
    <t>Stathás</t>
  </si>
  <si>
    <t>Τρίκλινον, το</t>
  </si>
  <si>
    <t>Tríklinon</t>
  </si>
  <si>
    <t>Υπαπαντή, η</t>
  </si>
  <si>
    <t>Ipapandí</t>
  </si>
  <si>
    <t>Φράγκου, η</t>
  </si>
  <si>
    <t>Fránġu</t>
  </si>
  <si>
    <t>Χαλκιόπουλοι, οι</t>
  </si>
  <si>
    <t>Halkiópuli</t>
  </si>
  <si>
    <t>Χαμορίκι, το</t>
  </si>
  <si>
    <t>Hamoríki</t>
  </si>
  <si>
    <t>--- Δημοτική Ενότητα Μενιδίου</t>
  </si>
  <si>
    <t>--- Dhimotikí Enótita Menidhíu</t>
  </si>
  <si>
    <t>Θεριακήσιον, το</t>
  </si>
  <si>
    <t>Theriakísion</t>
  </si>
  <si>
    <t>Καθαροβούνιον, το</t>
  </si>
  <si>
    <t>Katharovúnion</t>
  </si>
  <si>
    <t>Κατσούλι, το</t>
  </si>
  <si>
    <t>Katsúli</t>
  </si>
  <si>
    <t>Λαγκάδα, η</t>
  </si>
  <si>
    <t>Lanġádha</t>
  </si>
  <si>
    <t>Μενίδιον, το</t>
  </si>
  <si>
    <t>Menídhion</t>
  </si>
  <si>
    <t>Παλαιά Φλωριάδα, η</t>
  </si>
  <si>
    <t>Paleá Floriádha</t>
  </si>
  <si>
    <t>Συκούλα, η</t>
  </si>
  <si>
    <t>Sikúla</t>
  </si>
  <si>
    <t>Φλωριάδα, η</t>
  </si>
  <si>
    <t>Floriádha</t>
  </si>
  <si>
    <t>Χρυσορράχη, η</t>
  </si>
  <si>
    <t>Hrisorráhi</t>
  </si>
  <si>
    <t>--------- Δήμος Θέρμου</t>
  </si>
  <si>
    <t>--------- Dhímos Thérmu</t>
  </si>
  <si>
    <t>Αβαρίκος, ο</t>
  </si>
  <si>
    <t>Avaríkos</t>
  </si>
  <si>
    <t>Αετόπετρα, η</t>
  </si>
  <si>
    <t>Aetópetra</t>
  </si>
  <si>
    <t>Αμβρακία, η</t>
  </si>
  <si>
    <t>Amvrakía</t>
  </si>
  <si>
    <t>Άνω Δρυμών, ο</t>
  </si>
  <si>
    <t>Áno Dhrimón</t>
  </si>
  <si>
    <t>Αργυρόν Πηγάδιον, το</t>
  </si>
  <si>
    <t>Argirón Pigádhion</t>
  </si>
  <si>
    <t>Διασελλάκιον, το</t>
  </si>
  <si>
    <t>Dhiasellákion</t>
  </si>
  <si>
    <t>Διπλάτανος, ο</t>
  </si>
  <si>
    <t>Dhiplátanos</t>
  </si>
  <si>
    <t>Δοκίμια, τα</t>
  </si>
  <si>
    <t>Dhokímia</t>
  </si>
  <si>
    <t>Δοσούλα, η</t>
  </si>
  <si>
    <t>Dhosúla</t>
  </si>
  <si>
    <t>Δουναίικα, τα</t>
  </si>
  <si>
    <t>Dhunéika</t>
  </si>
  <si>
    <t>Θέρμον, το</t>
  </si>
  <si>
    <t>Thérmon</t>
  </si>
  <si>
    <t>Καημένα Αμπέλια, τα</t>
  </si>
  <si>
    <t>Kaiména Ambélia</t>
  </si>
  <si>
    <t>Καλούδιον, το</t>
  </si>
  <si>
    <t>Kalúdhion</t>
  </si>
  <si>
    <t>Κάτω Χρυσοβίτσα, η</t>
  </si>
  <si>
    <t>Káto Hrisovítsa</t>
  </si>
  <si>
    <t>Κοκκινόβρυση, η</t>
  </si>
  <si>
    <t>Kokkinóvrisi</t>
  </si>
  <si>
    <t>Κονίσκα, η</t>
  </si>
  <si>
    <t>Koníska</t>
  </si>
  <si>
    <t>Κουλούρια, τα</t>
  </si>
  <si>
    <t>Kulúria</t>
  </si>
  <si>
    <t>Κόφτρα, η</t>
  </si>
  <si>
    <t>Kóftra</t>
  </si>
  <si>
    <t>Λευκόν, το</t>
  </si>
  <si>
    <t>Lefkón</t>
  </si>
  <si>
    <t>Λιαρέικα, τα</t>
  </si>
  <si>
    <t>Liaréika</t>
  </si>
  <si>
    <t>Μαραθούλα, η</t>
  </si>
  <si>
    <t>Marathúla</t>
  </si>
  <si>
    <t>Μαυροβορός, ο</t>
  </si>
  <si>
    <t>Mavrovorós</t>
  </si>
  <si>
    <t>Μέγας Δένδρος, ο</t>
  </si>
  <si>
    <t>Mégas Dhéndhros</t>
  </si>
  <si>
    <t>Μελίγκοβα, η</t>
  </si>
  <si>
    <t>Melínġova</t>
  </si>
  <si>
    <t>Μετόχι, το</t>
  </si>
  <si>
    <t>Metóhi</t>
  </si>
  <si>
    <t>Μισάμπελλα, τα</t>
  </si>
  <si>
    <t>Misámbella</t>
  </si>
  <si>
    <t>Νεροσύρτης, ο</t>
  </si>
  <si>
    <t>Nerosírtis</t>
  </si>
  <si>
    <t>Νεροχώριον, το</t>
  </si>
  <si>
    <t>Nerohórion</t>
  </si>
  <si>
    <t>Πάμφιον, το</t>
  </si>
  <si>
    <t>Pámfion</t>
  </si>
  <si>
    <t>Πέρεβος, ο</t>
  </si>
  <si>
    <t>Pérevos</t>
  </si>
  <si>
    <t>Πέρκος, ο</t>
  </si>
  <si>
    <t>Pérkos</t>
  </si>
  <si>
    <t>Πίνη, η</t>
  </si>
  <si>
    <t>Píni</t>
  </si>
  <si>
    <t>Πούλινος, ο</t>
  </si>
  <si>
    <t>Púlinos</t>
  </si>
  <si>
    <t>Πριοναίικα, τα</t>
  </si>
  <si>
    <t>Prionéika</t>
  </si>
  <si>
    <t>Ρόγγια, τα</t>
  </si>
  <si>
    <t>Σιταράλωνα, τα</t>
  </si>
  <si>
    <t>Sitarálona</t>
  </si>
  <si>
    <t>Φλεσουριάς, ο</t>
  </si>
  <si>
    <t>Flesuriás</t>
  </si>
  <si>
    <t>Χρυσοβίτσα, η</t>
  </si>
  <si>
    <t>Hrisovítsa</t>
  </si>
  <si>
    <t>--------- Δήμος Ιεράς Πόλεως Μεσολογγίου</t>
  </si>
  <si>
    <t>--------- Dhímos Ierás Póleos Mesolonġíu</t>
  </si>
  <si>
    <t>--- Δημοτική Ενότητα Αιτωλικού</t>
  </si>
  <si>
    <t>--- Dhimotikí Enótita Etolikú</t>
  </si>
  <si>
    <t>Αιτωλικόν, το</t>
  </si>
  <si>
    <t>Etolikón</t>
  </si>
  <si>
    <t>Γιατσαίικα, τα</t>
  </si>
  <si>
    <t>Giatséika</t>
  </si>
  <si>
    <t>Κεφαλόβρυσος, ο</t>
  </si>
  <si>
    <t>Kefalóvrisos</t>
  </si>
  <si>
    <t>Μαγούλες, οι</t>
  </si>
  <si>
    <t>Magúles</t>
  </si>
  <si>
    <t>Μέσα Πηγάδι, το</t>
  </si>
  <si>
    <t>Mésa Pigádhi</t>
  </si>
  <si>
    <t>Μπούζα, η</t>
  </si>
  <si>
    <t>Búza</t>
  </si>
  <si>
    <t>Νησάκι, το</t>
  </si>
  <si>
    <t>Nisáki</t>
  </si>
  <si>
    <t>Πόρος, ο (νησίς)</t>
  </si>
  <si>
    <t>Póros (nisís)</t>
  </si>
  <si>
    <t>Σταθμός Σταμνάς, ο</t>
  </si>
  <si>
    <t>Stathmós Stamnás</t>
  </si>
  <si>
    <t>Σταμνά, η</t>
  </si>
  <si>
    <t>Stamná</t>
  </si>
  <si>
    <t>Φραγκουλαίικα, τα</t>
  </si>
  <si>
    <t>Franġuléika</t>
  </si>
  <si>
    <t>Χρυσοβέργιον, το</t>
  </si>
  <si>
    <t>Hrisovérgion</t>
  </si>
  <si>
    <t>--- Δημοτική Ενότητα Ιεράς Πόλης Μεσολογγίου</t>
  </si>
  <si>
    <t>--- Dhimotikí Enótita Ierás Pólis Mesolonġíu</t>
  </si>
  <si>
    <t>Άγιος Συμεών, ο</t>
  </si>
  <si>
    <t>Ágios Simeón</t>
  </si>
  <si>
    <t>Αγραφορράχη, η</t>
  </si>
  <si>
    <t>Agraforráhi</t>
  </si>
  <si>
    <t>Άνω Κουδούνιον, το</t>
  </si>
  <si>
    <t>Áno Kudhúnion</t>
  </si>
  <si>
    <t>Άνω Μούσουρα, τα</t>
  </si>
  <si>
    <t>Áno Músura</t>
  </si>
  <si>
    <t>Αρβανιταίικα, τα</t>
  </si>
  <si>
    <t>Arvanitéika</t>
  </si>
  <si>
    <t>Αρχαία Αλίκαρνα, η</t>
  </si>
  <si>
    <t>Arhéa Alíkarna</t>
  </si>
  <si>
    <t>Βασιλάδι, το (νησίς)</t>
  </si>
  <si>
    <t>Vasiládhi (nisís)</t>
  </si>
  <si>
    <t>Ευηνοχώριον, το</t>
  </si>
  <si>
    <t>Evinohórion</t>
  </si>
  <si>
    <t>Ζεστή, η</t>
  </si>
  <si>
    <t>Zestí</t>
  </si>
  <si>
    <t>Θεοδωρακαίικα, τα</t>
  </si>
  <si>
    <t>Theodhorakéika</t>
  </si>
  <si>
    <t>Κάτω Ελληνικά, τα</t>
  </si>
  <si>
    <t>Káto Elliniká</t>
  </si>
  <si>
    <t>Κάτω Κουδούνιον, το</t>
  </si>
  <si>
    <t>Káto Kudhúnion</t>
  </si>
  <si>
    <t>Κάτω Ρέτσινα, τα</t>
  </si>
  <si>
    <t>Káto Rétsina</t>
  </si>
  <si>
    <t>Κοκώρη, η</t>
  </si>
  <si>
    <t>Kokóri</t>
  </si>
  <si>
    <t>Κόμμα, το (νησίς)</t>
  </si>
  <si>
    <t>Kómma (nisís)</t>
  </si>
  <si>
    <t>Κουτσοχέριον, το</t>
  </si>
  <si>
    <t>Kutsohérion</t>
  </si>
  <si>
    <t>Μελικιναίικα, τα</t>
  </si>
  <si>
    <t>Melikinéika</t>
  </si>
  <si>
    <t>Μεσόκαμπος, ο</t>
  </si>
  <si>
    <t>Mesókambos</t>
  </si>
  <si>
    <t>Μεσολόγγιον, το</t>
  </si>
  <si>
    <t>Mesolónġion</t>
  </si>
  <si>
    <t>Μπαμπακούλα, η</t>
  </si>
  <si>
    <t>Bambakúla</t>
  </si>
  <si>
    <t>Νέα Καλυδών, η</t>
  </si>
  <si>
    <t>Néa Kalidhón</t>
  </si>
  <si>
    <t>Νέα Υδραγωγεία, τα</t>
  </si>
  <si>
    <t>Néa Idhragogía</t>
  </si>
  <si>
    <t>Νότιος Δίαυλος, ο</t>
  </si>
  <si>
    <t>Nótios Dhíavlos</t>
  </si>
  <si>
    <t>Ξηραίικα, τα</t>
  </si>
  <si>
    <t>Ksiréika</t>
  </si>
  <si>
    <t>Πασπαλιαρέικα, τα</t>
  </si>
  <si>
    <t>Paspaliaréika</t>
  </si>
  <si>
    <t>Προκοπάνιστος, ο (νησίς)</t>
  </si>
  <si>
    <t>Prokopánistos (nisís)</t>
  </si>
  <si>
    <t>Σχοινιάς, ο (νησίς)</t>
  </si>
  <si>
    <t>Shiniás (nisís)</t>
  </si>
  <si>
    <t>Τουρλίς, η (νησίς)</t>
  </si>
  <si>
    <t>Turlís (nisís)</t>
  </si>
  <si>
    <t>Τρελάγκαθα, τα</t>
  </si>
  <si>
    <t>Trelánġatha</t>
  </si>
  <si>
    <t>Τρύπες, οι</t>
  </si>
  <si>
    <t>Trípes</t>
  </si>
  <si>
    <t>Χούνιστα, η</t>
  </si>
  <si>
    <t>Húnista</t>
  </si>
  <si>
    <t>--- Δημοτική Ενότητα Οινιάδων</t>
  </si>
  <si>
    <t>--- Dhimotikí Enótita Iniádhon</t>
  </si>
  <si>
    <t>Γουριά, η</t>
  </si>
  <si>
    <t>Guriá</t>
  </si>
  <si>
    <t>Κατοχή, η</t>
  </si>
  <si>
    <t>Katohí</t>
  </si>
  <si>
    <t>Λεσίνιον, το</t>
  </si>
  <si>
    <t>Lesínion</t>
  </si>
  <si>
    <t>Μάστρον, το</t>
  </si>
  <si>
    <t>Mástron</t>
  </si>
  <si>
    <t>Πεντάλοφον, το</t>
  </si>
  <si>
    <t>Pendálofon</t>
  </si>
  <si>
    <t>--------- Δήμος Ναυπακτίας</t>
  </si>
  <si>
    <t>--------- Dhímos Nafpaktías</t>
  </si>
  <si>
    <t>--- Δημοτική Ενότητα Αντιρρίου</t>
  </si>
  <si>
    <t>--- Dhimotikí Enótita Andirríu</t>
  </si>
  <si>
    <t>Αντίρριον, το</t>
  </si>
  <si>
    <t>Andírrion</t>
  </si>
  <si>
    <t>Άνω Πλατανίτης, ο</t>
  </si>
  <si>
    <t>Áno Platanítis</t>
  </si>
  <si>
    <t>Καραούλια, τα</t>
  </si>
  <si>
    <t>Karaúlia</t>
  </si>
  <si>
    <t>Μακύνεια, η</t>
  </si>
  <si>
    <t>Makínia</t>
  </si>
  <si>
    <t>Μολύκρειον, το</t>
  </si>
  <si>
    <t>Molíkrion</t>
  </si>
  <si>
    <t>Μυρτιά, η</t>
  </si>
  <si>
    <t>Mirtiá</t>
  </si>
  <si>
    <t>Σπαρτοράχη, η</t>
  </si>
  <si>
    <t>Spartoráhi</t>
  </si>
  <si>
    <t>Φραγκαίϊκα, τα</t>
  </si>
  <si>
    <t>Franġéϊka</t>
  </si>
  <si>
    <t>--- Δημοτική Ενότητα Αποδοτίας</t>
  </si>
  <si>
    <t>--- Dhimotikí Enótita Apodhotías</t>
  </si>
  <si>
    <t>Αμπελακιώτισσα, η</t>
  </si>
  <si>
    <t>Ambelakiótissa</t>
  </si>
  <si>
    <t>Αναβρυτή, η</t>
  </si>
  <si>
    <t>Anavrití</t>
  </si>
  <si>
    <t>Άνω Χώρα, η</t>
  </si>
  <si>
    <t>Áno Hóra</t>
  </si>
  <si>
    <t>Ασπριά, η</t>
  </si>
  <si>
    <t>Aspriá</t>
  </si>
  <si>
    <t>Γραμμένη Οξυά, η</t>
  </si>
  <si>
    <t>Gramméni Oksiá</t>
  </si>
  <si>
    <t>Γρηγόριον, το</t>
  </si>
  <si>
    <t>Grigórion</t>
  </si>
  <si>
    <t>Ελατόβρυση, η</t>
  </si>
  <si>
    <t>Elatóvrisi</t>
  </si>
  <si>
    <t>Ελατού, η</t>
  </si>
  <si>
    <t>Elatú</t>
  </si>
  <si>
    <t>Καλλονή, η</t>
  </si>
  <si>
    <t>Kalloní</t>
  </si>
  <si>
    <t>Κάτω Χώρα, η</t>
  </si>
  <si>
    <t>Káto Hóra</t>
  </si>
  <si>
    <t>Κεντρική, η</t>
  </si>
  <si>
    <t>Kendrikí</t>
  </si>
  <si>
    <t>Κρυονέρια, τα</t>
  </si>
  <si>
    <t>Krionéria</t>
  </si>
  <si>
    <t>Κυδωνέα, η</t>
  </si>
  <si>
    <t>Kidhonéa</t>
  </si>
  <si>
    <t>Λιμνίτσα, η</t>
  </si>
  <si>
    <t>Limnítsa</t>
  </si>
  <si>
    <t>Μανδρινή, η</t>
  </si>
  <si>
    <t>Mandhriní</t>
  </si>
  <si>
    <t>Πόδος, ο</t>
  </si>
  <si>
    <t>Pódhos</t>
  </si>
  <si>
    <t>Σέλλος, ο</t>
  </si>
  <si>
    <t>Séllos</t>
  </si>
  <si>
    <t>Σωτήρω, η</t>
  </si>
  <si>
    <t>Sotíro</t>
  </si>
  <si>
    <t>Χρίσοβον, το</t>
  </si>
  <si>
    <t>Hrísovon</t>
  </si>
  <si>
    <t>--- Δημοτική Ενότητα Ναυπάκτου</t>
  </si>
  <si>
    <t>--- Dhimotikí Enótita Nafpáktu</t>
  </si>
  <si>
    <t>Άνω Αφροξυλιά, η</t>
  </si>
  <si>
    <t>Áno Afroksiliá</t>
  </si>
  <si>
    <t>Βελβίνα, η</t>
  </si>
  <si>
    <t>Velvína</t>
  </si>
  <si>
    <t>Βλαχομάνδρα, η</t>
  </si>
  <si>
    <t>Vlahomándhra</t>
  </si>
  <si>
    <t>Βομβοκού, η</t>
  </si>
  <si>
    <t>Vomvokú</t>
  </si>
  <si>
    <t>Γέφυρα Μπανιά, η</t>
  </si>
  <si>
    <t>Géfira Baniá</t>
  </si>
  <si>
    <t>Κάτω Αφροξυλιά, η</t>
  </si>
  <si>
    <t>Káto Afroksiliá</t>
  </si>
  <si>
    <t>Κάτω Δάφνη, η</t>
  </si>
  <si>
    <t>Káto Dháfni</t>
  </si>
  <si>
    <t>Κάτω Μαμουλάδα, η</t>
  </si>
  <si>
    <t>Káto Mamuládha</t>
  </si>
  <si>
    <t>Λεύκα Βομβοκούς, η</t>
  </si>
  <si>
    <t>Léfka Vomvokús</t>
  </si>
  <si>
    <t>Λυγιάς, ο</t>
  </si>
  <si>
    <t>Ligiás</t>
  </si>
  <si>
    <t>Μαμουλάδα, η</t>
  </si>
  <si>
    <t>Mamuládha</t>
  </si>
  <si>
    <t>Μικρόν Παλαιοχωράκιον, το</t>
  </si>
  <si>
    <t>Mikrón Paleohorákion</t>
  </si>
  <si>
    <t>Μονή Αγίου Ιωάννου, η</t>
  </si>
  <si>
    <t>Moní Agíu Ioánnu</t>
  </si>
  <si>
    <t>Ναύπακτος, η</t>
  </si>
  <si>
    <t>Náfpaktos</t>
  </si>
  <si>
    <t>Νεόκαστρον, το</t>
  </si>
  <si>
    <t>Neókastron</t>
  </si>
  <si>
    <t>Ξηροπήγαδον, το</t>
  </si>
  <si>
    <t>Ksiropígadhon</t>
  </si>
  <si>
    <t>Πιτσιναίικα, τα</t>
  </si>
  <si>
    <t>Pitsinéika</t>
  </si>
  <si>
    <t>Ριγάνιον, το</t>
  </si>
  <si>
    <t>Rigánion</t>
  </si>
  <si>
    <t>Σφηκαίικα, τα</t>
  </si>
  <si>
    <t>Sfikéika</t>
  </si>
  <si>
    <t>--- Δημοτική Ενότητα Πλατάνου</t>
  </si>
  <si>
    <t>--- Dhimotikí Enótita Platánu</t>
  </si>
  <si>
    <t>Αχλαδόκαστρον, το</t>
  </si>
  <si>
    <t>Ahladhókastron</t>
  </si>
  <si>
    <t>Κάτω Πλάτανος, ο</t>
  </si>
  <si>
    <t>Káto Plátanos</t>
  </si>
  <si>
    <t>Κλεπά, η</t>
  </si>
  <si>
    <t>Klepá</t>
  </si>
  <si>
    <t>Κρανές, ο</t>
  </si>
  <si>
    <t>Kranés</t>
  </si>
  <si>
    <t>Λιβαδάκιον, το</t>
  </si>
  <si>
    <t>Livadhákion</t>
  </si>
  <si>
    <t>Περίστα, η</t>
  </si>
  <si>
    <t>Perísta</t>
  </si>
  <si>
    <t>Χόμορη, η</t>
  </si>
  <si>
    <t>Hómori</t>
  </si>
  <si>
    <t>--- Δημοτική Ενότητα Πυλλήνης</t>
  </si>
  <si>
    <t>--- Dhimotikí Enótita Pillínis</t>
  </si>
  <si>
    <t>Ανθόφυτον, το</t>
  </si>
  <si>
    <t>Anthófiton</t>
  </si>
  <si>
    <t>Δορβιτσιά, η</t>
  </si>
  <si>
    <t>Dhorvitsiá</t>
  </si>
  <si>
    <t>Ελευθεριανή, η</t>
  </si>
  <si>
    <t>Eleftherianí</t>
  </si>
  <si>
    <t>Κουτσογιανναίικα, τα</t>
  </si>
  <si>
    <t>Kutsogiannéika</t>
  </si>
  <si>
    <t>Λουτρά Στάχτης, τα</t>
  </si>
  <si>
    <t>Lutrá Stáhtis</t>
  </si>
  <si>
    <t>Ποκίστα, η</t>
  </si>
  <si>
    <t>Pokísta</t>
  </si>
  <si>
    <t>Σίμος, ο</t>
  </si>
  <si>
    <t>Símos</t>
  </si>
  <si>
    <t>Στράνωμα, η</t>
  </si>
  <si>
    <t>Stránoma</t>
  </si>
  <si>
    <t>Στύλια, η</t>
  </si>
  <si>
    <t>Φαμίλα, η</t>
  </si>
  <si>
    <t>Famíla</t>
  </si>
  <si>
    <t>--- Δημοτική Ενότητα Χάλκειας</t>
  </si>
  <si>
    <t>--- Dhimotikí Enótita Hálkias</t>
  </si>
  <si>
    <t>Άνω Βασιλική, η</t>
  </si>
  <si>
    <t>Áno Vasilikí</t>
  </si>
  <si>
    <t>Γαβρολίμνη, η</t>
  </si>
  <si>
    <t>Gavrolímni</t>
  </si>
  <si>
    <t>Γαλατάς, ο</t>
  </si>
  <si>
    <t>Galatás</t>
  </si>
  <si>
    <t>Καλαβρούζα, η</t>
  </si>
  <si>
    <t>Kalavrúza</t>
  </si>
  <si>
    <t>Κάτω Βασιλική, η</t>
  </si>
  <si>
    <t>Káto Vasilikí</t>
  </si>
  <si>
    <t>Κάτω Καλαβρούζα, η</t>
  </si>
  <si>
    <t>Káto Kalavrúza</t>
  </si>
  <si>
    <t>--------- Δήμος Ξηρομέρου</t>
  </si>
  <si>
    <t>--------- Dhímos Ksiroméru</t>
  </si>
  <si>
    <t>--- Δημοτική Ενότητα Αλυζίας</t>
  </si>
  <si>
    <t>--- Dhimotikí Enótita Alizías</t>
  </si>
  <si>
    <t>Αρχοντοχώριον, το</t>
  </si>
  <si>
    <t>Arhondohórion</t>
  </si>
  <si>
    <t>Βάρνακας, ο</t>
  </si>
  <si>
    <t>Várnakas</t>
  </si>
  <si>
    <t>Κανδήλα, η</t>
  </si>
  <si>
    <t>Kandhíla</t>
  </si>
  <si>
    <t>Παλιόβαρκα, η</t>
  </si>
  <si>
    <t>Palióvarka</t>
  </si>
  <si>
    <t>Παναγούλα, η</t>
  </si>
  <si>
    <t>Panagúla</t>
  </si>
  <si>
    <t>--- Δημοτική Ενότητα Αστακού</t>
  </si>
  <si>
    <t>--- Dhimotikí Enótita Astakú</t>
  </si>
  <si>
    <t>Αστακός, ο</t>
  </si>
  <si>
    <t>Astakós</t>
  </si>
  <si>
    <t>Βαλτίον, το</t>
  </si>
  <si>
    <t>Valtíon</t>
  </si>
  <si>
    <t>Βασιλόπουλον, το</t>
  </si>
  <si>
    <t>Vasilópulon</t>
  </si>
  <si>
    <t>Βλιζιανά, τα</t>
  </si>
  <si>
    <t>Vlizianá</t>
  </si>
  <si>
    <t>Καραϊσκάκης, ο</t>
  </si>
  <si>
    <t>Karaiskákis</t>
  </si>
  <si>
    <t>Μάνινα Βλιζιανών, η</t>
  </si>
  <si>
    <t>Mánina Vlizianón</t>
  </si>
  <si>
    <t>Μαχαιράς, ο</t>
  </si>
  <si>
    <t>Maherás</t>
  </si>
  <si>
    <t>Μπαμπίνη, η</t>
  </si>
  <si>
    <t>Bambíni</t>
  </si>
  <si>
    <t>Παλαιομάνινα, η</t>
  </si>
  <si>
    <t>Paleománina</t>
  </si>
  <si>
    <t>Σκουρτού, η</t>
  </si>
  <si>
    <t>Skurtú</t>
  </si>
  <si>
    <t>Στρογγυλοβούνιον, το</t>
  </si>
  <si>
    <t>Stronġilovúnion</t>
  </si>
  <si>
    <t>Χρυσόβιτσα, η</t>
  </si>
  <si>
    <t>Hrisóvitsa</t>
  </si>
  <si>
    <t>--- Δημοτική Ενότητα Φυτειών</t>
  </si>
  <si>
    <t>--- Dhimotikí Enótita Fitión</t>
  </si>
  <si>
    <t>Κουβαράς, ο</t>
  </si>
  <si>
    <t>Kuvarás</t>
  </si>
  <si>
    <t>Παππαδάτος, ο</t>
  </si>
  <si>
    <t>Pappadhátos</t>
  </si>
  <si>
    <t>Ρίβιον, το</t>
  </si>
  <si>
    <t>Rívion</t>
  </si>
  <si>
    <t>Φυτείαι, αι</t>
  </si>
  <si>
    <t>Fitíe</t>
  </si>
  <si>
    <t>Περιφερειακή Ενότητα Ηλείας</t>
  </si>
  <si>
    <t>Periferiakí Enótita Ilías</t>
  </si>
  <si>
    <t>--------- Δήμος Ανδραβίδας - Κυλλήνης</t>
  </si>
  <si>
    <t>--------- Dhímos Andhravídhas - Killínis</t>
  </si>
  <si>
    <t>--- Δημοτική Ενότητα Ανδραβίδας</t>
  </si>
  <si>
    <t>--- Dhimotikí Enótita Andhravídhas</t>
  </si>
  <si>
    <t>Ανδραβίδα, η</t>
  </si>
  <si>
    <t>Andhravídha</t>
  </si>
  <si>
    <t>Σταφιδόκαμπος, ο</t>
  </si>
  <si>
    <t>Stafidhókambos</t>
  </si>
  <si>
    <t>Στρούσιον, το</t>
  </si>
  <si>
    <t>Strúsion</t>
  </si>
  <si>
    <t>--- Δημοτική Ενότητα Βουπρασίας</t>
  </si>
  <si>
    <t>--- Dhimotikí Enótita Vuprasías</t>
  </si>
  <si>
    <t>Άνω Κουρτέσιον, το</t>
  </si>
  <si>
    <t>Áno Kurtésion</t>
  </si>
  <si>
    <t>Βάρδα, η</t>
  </si>
  <si>
    <t>Várdha</t>
  </si>
  <si>
    <t>Θανασουλαίικα, τα</t>
  </si>
  <si>
    <t>Thanasuléika</t>
  </si>
  <si>
    <t>Καπελέτον, το</t>
  </si>
  <si>
    <t>Kapeléton</t>
  </si>
  <si>
    <t>Καραβουλαίικα, τα</t>
  </si>
  <si>
    <t>Karavuléika</t>
  </si>
  <si>
    <t>Καρβουναίικα, τα</t>
  </si>
  <si>
    <t>Karvunéika</t>
  </si>
  <si>
    <t>Κοττέικα, τα</t>
  </si>
  <si>
    <t>Kottéika</t>
  </si>
  <si>
    <t>Κουγαίικα, τα</t>
  </si>
  <si>
    <t>Kugéika</t>
  </si>
  <si>
    <t>Κουρτέσιον, το</t>
  </si>
  <si>
    <t>Kurtésion</t>
  </si>
  <si>
    <t>Λουτρά Υρμίνης, τα</t>
  </si>
  <si>
    <t>Lutrá Irmínis</t>
  </si>
  <si>
    <t>Μανολάς, η</t>
  </si>
  <si>
    <t>Manolás</t>
  </si>
  <si>
    <t>Μέγα Πεύκον, το</t>
  </si>
  <si>
    <t>Méga Péfkon</t>
  </si>
  <si>
    <t>Μπρίνια, τα</t>
  </si>
  <si>
    <t>Brínia</t>
  </si>
  <si>
    <t>Νέα Μανολάς, η</t>
  </si>
  <si>
    <t>Néa Manolás</t>
  </si>
  <si>
    <t>Νεάπολις, η</t>
  </si>
  <si>
    <t>Neápolis</t>
  </si>
  <si>
    <t>Νησίον, το</t>
  </si>
  <si>
    <t>Nisíon</t>
  </si>
  <si>
    <t>Ξενιές, οι</t>
  </si>
  <si>
    <t>Kseniés</t>
  </si>
  <si>
    <t>Παλαιοχώρα, η</t>
  </si>
  <si>
    <t>Paleohóra</t>
  </si>
  <si>
    <t>Σαμαραίικα, τα</t>
  </si>
  <si>
    <t>Samaréika</t>
  </si>
  <si>
    <t>Συμπάνιον, το</t>
  </si>
  <si>
    <t>Simbánion</t>
  </si>
  <si>
    <t>Ψάριον, το</t>
  </si>
  <si>
    <t>Psárion</t>
  </si>
  <si>
    <t>--- Δημοτική Ενότητα Κάστρου - Κυλλήνης</t>
  </si>
  <si>
    <t>--- Dhimotikí Enótita Kástru - Killínis</t>
  </si>
  <si>
    <t>Βυτιναίικα, τα</t>
  </si>
  <si>
    <t>Vitinéika</t>
  </si>
  <si>
    <t>Ίκαρος, ο</t>
  </si>
  <si>
    <t>Íkaros</t>
  </si>
  <si>
    <t>Καλαμιά, η</t>
  </si>
  <si>
    <t>Kalamiá</t>
  </si>
  <si>
    <t>Καραβάκι, το</t>
  </si>
  <si>
    <t>Karaváki</t>
  </si>
  <si>
    <t>Κάτω Παναγία, η</t>
  </si>
  <si>
    <t>Káto Panagía</t>
  </si>
  <si>
    <t>Καυκαλίδα, η (νησίς)</t>
  </si>
  <si>
    <t>Kafkalídha (nisís)</t>
  </si>
  <si>
    <t>Κυλλήνη, η</t>
  </si>
  <si>
    <t>Killíni</t>
  </si>
  <si>
    <t>Λουτρά Κυλλήνης, τα</t>
  </si>
  <si>
    <t>Lutrá Killínis</t>
  </si>
  <si>
    <t>Μονή Βλαχερνών, η</t>
  </si>
  <si>
    <t>Moní Vlahernón</t>
  </si>
  <si>
    <t>Ψηλή Ράχη, η</t>
  </si>
  <si>
    <t>Psilí Ráhi</t>
  </si>
  <si>
    <t>--- Δημοτική Ενότητα Λεχαινών</t>
  </si>
  <si>
    <t>--- Dhimotikí Enótita Lehenón</t>
  </si>
  <si>
    <t>Αρετή, η</t>
  </si>
  <si>
    <t>Aretí</t>
  </si>
  <si>
    <t>Καταρράχι, το</t>
  </si>
  <si>
    <t>Katarráhi</t>
  </si>
  <si>
    <t>Λεχαινά, τα</t>
  </si>
  <si>
    <t>Lehená</t>
  </si>
  <si>
    <t>Μπόρσιον, το</t>
  </si>
  <si>
    <t>Bórsion</t>
  </si>
  <si>
    <t>Μυρσίνη, η</t>
  </si>
  <si>
    <t>Mirsíni</t>
  </si>
  <si>
    <t>--------- Δήμος Ανδρίτσαινας - Κρεστένων</t>
  </si>
  <si>
    <t>--------- Dhímos Andhrítsenas - Kresténon</t>
  </si>
  <si>
    <t>--- Δημοτική Ενότητα Αλιφείρας</t>
  </si>
  <si>
    <t>--- Dhimotikí Enótita Alifíras</t>
  </si>
  <si>
    <t>Άγιος Βλάσης, ο</t>
  </si>
  <si>
    <t>Ágios Vlásis</t>
  </si>
  <si>
    <t>Αλίφειρα, η</t>
  </si>
  <si>
    <t>Alífira</t>
  </si>
  <si>
    <t>Αμυγδαλέαι, αι</t>
  </si>
  <si>
    <t>Amigdhalée</t>
  </si>
  <si>
    <t>Βρεστόν, το</t>
  </si>
  <si>
    <t>Vrestón</t>
  </si>
  <si>
    <t>Κάτω Αμυγδαλιές, οι</t>
  </si>
  <si>
    <t>Káto Amigdhaliés</t>
  </si>
  <si>
    <t>Κράνα, η</t>
  </si>
  <si>
    <t>Krána</t>
  </si>
  <si>
    <t>Λογγόν, το</t>
  </si>
  <si>
    <t>Lonġón</t>
  </si>
  <si>
    <t>Μπαρακίτικα, τα</t>
  </si>
  <si>
    <t>Barakítika</t>
  </si>
  <si>
    <t>Μυρώνια, τα</t>
  </si>
  <si>
    <t>Mirónia</t>
  </si>
  <si>
    <t>Ράμα, το</t>
  </si>
  <si>
    <t>Ráma</t>
  </si>
  <si>
    <t>Ράπτης, ο</t>
  </si>
  <si>
    <t>Ráptis</t>
  </si>
  <si>
    <t>Σιλήμνα, η</t>
  </si>
  <si>
    <t>Silímna</t>
  </si>
  <si>
    <t>--- Δημοτική Ενότητα Ανδριτσαίνης</t>
  </si>
  <si>
    <t>--- Dhimotikí Enótita Andhritsénis</t>
  </si>
  <si>
    <t>Ανδρίτσαινα, η</t>
  </si>
  <si>
    <t>Andhrítsena</t>
  </si>
  <si>
    <t>Δραγώγιον, το</t>
  </si>
  <si>
    <t>Dhragógion</t>
  </si>
  <si>
    <t>Θεισόα, η</t>
  </si>
  <si>
    <t>Thisóa</t>
  </si>
  <si>
    <t>Κάρμιον, το</t>
  </si>
  <si>
    <t>Kármion</t>
  </si>
  <si>
    <t>Καστρούγκαινα, η</t>
  </si>
  <si>
    <t>Kastrúnġena</t>
  </si>
  <si>
    <t>Κουφόπουλον, το</t>
  </si>
  <si>
    <t>Kufópulon</t>
  </si>
  <si>
    <t>Λινίσταινα, η</t>
  </si>
  <si>
    <t>Linístena</t>
  </si>
  <si>
    <t>Ματέσιον, το</t>
  </si>
  <si>
    <t>Matésion</t>
  </si>
  <si>
    <t>Μπαλαίϊκα, τα</t>
  </si>
  <si>
    <t>Baléϊka</t>
  </si>
  <si>
    <t>Πλατεία, η</t>
  </si>
  <si>
    <t>Platía</t>
  </si>
  <si>
    <t>Ρόβια, τα</t>
  </si>
  <si>
    <t>Róvia</t>
  </si>
  <si>
    <t>Σέκουλας, ο</t>
  </si>
  <si>
    <t>Sékulas</t>
  </si>
  <si>
    <t>Χελιδόνιον, το</t>
  </si>
  <si>
    <t>Helidhónion</t>
  </si>
  <si>
    <t>--- Δημοτική Ενότητα Σκιλλούντος</t>
  </si>
  <si>
    <t>--- Dhimotikí Enótita Skillúndos</t>
  </si>
  <si>
    <t>Ανεμοχωράκι, το</t>
  </si>
  <si>
    <t>Anemohoráki</t>
  </si>
  <si>
    <t>Βρίνα, η</t>
  </si>
  <si>
    <t>Vrína</t>
  </si>
  <si>
    <t>Γραίκας, ο</t>
  </si>
  <si>
    <t>Grékas</t>
  </si>
  <si>
    <t>Γρύλλος, ο</t>
  </si>
  <si>
    <t>Gríllos</t>
  </si>
  <si>
    <t>Διάσελλα, τα</t>
  </si>
  <si>
    <t>Dhiásella</t>
  </si>
  <si>
    <t>Καλλίκωμον, το</t>
  </si>
  <si>
    <t>Kallíkomon</t>
  </si>
  <si>
    <t>Κάτω Σαμικόν, το</t>
  </si>
  <si>
    <t>Káto Samikón</t>
  </si>
  <si>
    <t>Κλειδί, το</t>
  </si>
  <si>
    <t>Klidhí</t>
  </si>
  <si>
    <t>Κρέστενα, τα</t>
  </si>
  <si>
    <t>Kréstena</t>
  </si>
  <si>
    <t>Κρουνοί, οι</t>
  </si>
  <si>
    <t>Kruní</t>
  </si>
  <si>
    <t>Λαδικάκι, το</t>
  </si>
  <si>
    <t>Ladhikáki</t>
  </si>
  <si>
    <t>Λαδικόν, το</t>
  </si>
  <si>
    <t>Ladhikón</t>
  </si>
  <si>
    <t>Μακρίσια, τα</t>
  </si>
  <si>
    <t>Makrísia</t>
  </si>
  <si>
    <t>Μοσχούλα, η</t>
  </si>
  <si>
    <t>Moshúla</t>
  </si>
  <si>
    <t>Μπάμπες, οι</t>
  </si>
  <si>
    <t>Bámbes</t>
  </si>
  <si>
    <t>Νέα Καλυβάκια, τα</t>
  </si>
  <si>
    <t>Néa Kalivákia</t>
  </si>
  <si>
    <t>Νέα Σκιλλουντία, η</t>
  </si>
  <si>
    <t>Néa Skillundía</t>
  </si>
  <si>
    <t>Νέο Χωριό, το</t>
  </si>
  <si>
    <t>Néo Horió</t>
  </si>
  <si>
    <t>Παπά Χάνια, τα</t>
  </si>
  <si>
    <t>Papá Hánia</t>
  </si>
  <si>
    <t>Πλατιάνα, η</t>
  </si>
  <si>
    <t>Platiána</t>
  </si>
  <si>
    <t>Πλουτοχώριον, το</t>
  </si>
  <si>
    <t>Plutohórion</t>
  </si>
  <si>
    <t>Σαμικόν, το</t>
  </si>
  <si>
    <t>Samikón</t>
  </si>
  <si>
    <t>Σκιλλουντία, η</t>
  </si>
  <si>
    <t>Skillundía</t>
  </si>
  <si>
    <t>Τρυπητή, η</t>
  </si>
  <si>
    <t>Tripití</t>
  </si>
  <si>
    <t>Φραγκοκκλησιά, η</t>
  </si>
  <si>
    <t>Franġokklisiá</t>
  </si>
  <si>
    <t>Φρίξα, η</t>
  </si>
  <si>
    <t>Fríksa</t>
  </si>
  <si>
    <t>Χάνι Γρύλλου, το</t>
  </si>
  <si>
    <t>Háni Gríllu</t>
  </si>
  <si>
    <t>--------- Δήμος Αρχαίας Ολυμπίας</t>
  </si>
  <si>
    <t>--------- Dhímos Arhéas Olimbías</t>
  </si>
  <si>
    <t>--- Δημοτική Ενότητα Αρχαίας Ολυμπίας</t>
  </si>
  <si>
    <t>--- Dhimotikí Enótita Arhéas Olimbías</t>
  </si>
  <si>
    <t>Αμπάριον, το</t>
  </si>
  <si>
    <t>Ambárion</t>
  </si>
  <si>
    <t>Αρχαία Ολυμπία, η</t>
  </si>
  <si>
    <t>Arhéa Olimbía</t>
  </si>
  <si>
    <t>Αρχαία Πίσα, η</t>
  </si>
  <si>
    <t>Arhéa Písa</t>
  </si>
  <si>
    <t>Άσπρα Σπίτια, τα</t>
  </si>
  <si>
    <t>Áspra Spítia</t>
  </si>
  <si>
    <t>Βασιλάκιον, το</t>
  </si>
  <si>
    <t>Vasilákion</t>
  </si>
  <si>
    <t>Διεθνής Ολυμπιακή Ακαδημία, η</t>
  </si>
  <si>
    <t>Dhiethnís Olimbiakí Akadhimía</t>
  </si>
  <si>
    <t>Δρούβα, η</t>
  </si>
  <si>
    <t>Dhrúva</t>
  </si>
  <si>
    <t>Κάμενα, η</t>
  </si>
  <si>
    <t>Kámena</t>
  </si>
  <si>
    <t>Καρούτες, οι</t>
  </si>
  <si>
    <t>Karútes</t>
  </si>
  <si>
    <t>Κάτω Στρέφι, το</t>
  </si>
  <si>
    <t>Káto Stréfi</t>
  </si>
  <si>
    <t>Καυκωνία, η</t>
  </si>
  <si>
    <t>Kafkonía</t>
  </si>
  <si>
    <t>Κλάδεος, ο</t>
  </si>
  <si>
    <t>Kládheos</t>
  </si>
  <si>
    <t>Λούβρον, το</t>
  </si>
  <si>
    <t>Lúvron</t>
  </si>
  <si>
    <t>Νέα Κάμενα, η</t>
  </si>
  <si>
    <t>Néa Kámena</t>
  </si>
  <si>
    <t>Πελόπιον, το</t>
  </si>
  <si>
    <t>Pelópion</t>
  </si>
  <si>
    <t>Πεύκαι, αι</t>
  </si>
  <si>
    <t>Péfke</t>
  </si>
  <si>
    <t>Σμίλα, η</t>
  </si>
  <si>
    <t>Smíla</t>
  </si>
  <si>
    <t>Στρέφιον, το</t>
  </si>
  <si>
    <t>Stréfion</t>
  </si>
  <si>
    <t>Φαναράς, ο</t>
  </si>
  <si>
    <t>Fanarás</t>
  </si>
  <si>
    <t>--- Δημοτική Ενότητα Λαμπείας</t>
  </si>
  <si>
    <t>--- Dhimotikí Enótita Lambías</t>
  </si>
  <si>
    <t>Αστράς, ο</t>
  </si>
  <si>
    <t>Astrás</t>
  </si>
  <si>
    <t>Καλύβια Αστρά, τα</t>
  </si>
  <si>
    <t>Kalívia Astrá</t>
  </si>
  <si>
    <t>Λάμπεια, η</t>
  </si>
  <si>
    <t>Lámbia</t>
  </si>
  <si>
    <t>Παλιοφυτιά, η</t>
  </si>
  <si>
    <t>Paliofitiá</t>
  </si>
  <si>
    <t>--- Δημοτική Ενότητα Λασιώνος</t>
  </si>
  <si>
    <t>--- Dhimotikí Enótita Lasiónos</t>
  </si>
  <si>
    <t>Αντρώνιον, το</t>
  </si>
  <si>
    <t>Andrónion</t>
  </si>
  <si>
    <t>Κακοτάριον, το</t>
  </si>
  <si>
    <t>Kakotárion</t>
  </si>
  <si>
    <t>Κερέσοβα, η</t>
  </si>
  <si>
    <t>Kerésova</t>
  </si>
  <si>
    <t>Πανόπουλος, ο</t>
  </si>
  <si>
    <t>Panópulos</t>
  </si>
  <si>
    <t>Τσιπιανά, τα</t>
  </si>
  <si>
    <t>Tsipianá</t>
  </si>
  <si>
    <t>Χάνια Σπαρτουλιά, τα</t>
  </si>
  <si>
    <t>Hánia Spartuliá</t>
  </si>
  <si>
    <t>--- Δημοτική Ενότητα Φολόης</t>
  </si>
  <si>
    <t>--- Dhimotikí Enótita Folóis</t>
  </si>
  <si>
    <t>Αι Γιαννάκης, ο</t>
  </si>
  <si>
    <t>E Giannákis</t>
  </si>
  <si>
    <t>Αχλαδινή, η</t>
  </si>
  <si>
    <t>Ahladhiní</t>
  </si>
  <si>
    <t>Βίλλια, η</t>
  </si>
  <si>
    <t>Víllia</t>
  </si>
  <si>
    <t>Δούκας, ο</t>
  </si>
  <si>
    <t>Dhúkas</t>
  </si>
  <si>
    <t>Κάμπος, ο (Τ.Κ.Νεμούτας)</t>
  </si>
  <si>
    <t>Kámbos (T.K.Nemútas)</t>
  </si>
  <si>
    <t>Κάμπος, ο (Τ.Κ.Νεράιδας)</t>
  </si>
  <si>
    <t>Kámbos (T.K.Neráidhas)</t>
  </si>
  <si>
    <t>Καστανιά, η</t>
  </si>
  <si>
    <t>Kastaniá</t>
  </si>
  <si>
    <t>Κούμανης, ο</t>
  </si>
  <si>
    <t>Kúmanis</t>
  </si>
  <si>
    <t>Κουτσουρούμπας, ο</t>
  </si>
  <si>
    <t>Kutsurúmbas</t>
  </si>
  <si>
    <t>Λάλας, ο</t>
  </si>
  <si>
    <t>Lálas</t>
  </si>
  <si>
    <t>Λάσδικας, ο</t>
  </si>
  <si>
    <t>Lásdhikas</t>
  </si>
  <si>
    <t>Νέα Πέρσαινα, η</t>
  </si>
  <si>
    <t>Néa Pérsena</t>
  </si>
  <si>
    <t>Νεμούτα, η</t>
  </si>
  <si>
    <t>Nemúta</t>
  </si>
  <si>
    <t>Πέρσαινα, η</t>
  </si>
  <si>
    <t>Pérsena</t>
  </si>
  <si>
    <t>Πόθος, ο</t>
  </si>
  <si>
    <t>Póthos</t>
  </si>
  <si>
    <t>Τσαπαραίϊκα, τα</t>
  </si>
  <si>
    <t>Tsaparéϊka</t>
  </si>
  <si>
    <t>Φολόη, η</t>
  </si>
  <si>
    <t>Folói</t>
  </si>
  <si>
    <t>--------- Δήμος Ζαχάρως</t>
  </si>
  <si>
    <t>--------- Dhímos Zaháros</t>
  </si>
  <si>
    <t>--- Δημοτική Ενότητα Ζαχάρως</t>
  </si>
  <si>
    <t>--- Dhimotikí Enótita Zaháros</t>
  </si>
  <si>
    <t>Αρήνη, η</t>
  </si>
  <si>
    <t>Aríni</t>
  </si>
  <si>
    <t>Αρτέμιδα, η</t>
  </si>
  <si>
    <t>Artémidha</t>
  </si>
  <si>
    <t>Γιαννιτσοχώριον, το</t>
  </si>
  <si>
    <t>Giannitsohórion</t>
  </si>
  <si>
    <t>Δράκος, ο</t>
  </si>
  <si>
    <t>Dhrákos</t>
  </si>
  <si>
    <t>Ζαχάρω, η</t>
  </si>
  <si>
    <t>Zaháro</t>
  </si>
  <si>
    <t>Θολόν, το</t>
  </si>
  <si>
    <t>Tholón</t>
  </si>
  <si>
    <t>Καϊάφας, ο</t>
  </si>
  <si>
    <t>Kaiáfas</t>
  </si>
  <si>
    <t>Κακόβατος, ο</t>
  </si>
  <si>
    <t>Kakóvatos</t>
  </si>
  <si>
    <t>Καλίδονα, η</t>
  </si>
  <si>
    <t>Kalídhona</t>
  </si>
  <si>
    <t>Κάτω Αρήνη, η</t>
  </si>
  <si>
    <t>Káto Aríni</t>
  </si>
  <si>
    <t>Κάτω Ξηροχώρι, το</t>
  </si>
  <si>
    <t>Káto Ksirohóri</t>
  </si>
  <si>
    <t>Κάτω Ταξιάρχαι, οι</t>
  </si>
  <si>
    <t>Káto Taksiárhe</t>
  </si>
  <si>
    <t>Κοστομέρα, η</t>
  </si>
  <si>
    <t>Kostoméra</t>
  </si>
  <si>
    <t>Κοτρωνάκι, το</t>
  </si>
  <si>
    <t>Kotronáki</t>
  </si>
  <si>
    <t>Κοτρώνι, το</t>
  </si>
  <si>
    <t>Kotróni</t>
  </si>
  <si>
    <t>Λέπρεον, το</t>
  </si>
  <si>
    <t>Lépreon</t>
  </si>
  <si>
    <t>Λογγάκι, το</t>
  </si>
  <si>
    <t>Lonġáki</t>
  </si>
  <si>
    <t>Μάκιστος, ο</t>
  </si>
  <si>
    <t>Mákistos</t>
  </si>
  <si>
    <t>Μίνθη, η</t>
  </si>
  <si>
    <t>Mínthi</t>
  </si>
  <si>
    <t>Μπούρμπουλας, ο</t>
  </si>
  <si>
    <t>Búrmbulas</t>
  </si>
  <si>
    <t>Νεοχώριον, το (Τ.Κ.Νεοχωρίου)</t>
  </si>
  <si>
    <t>Neohórion (T.K.Neohoríu)</t>
  </si>
  <si>
    <t>Νεοχώριον, το (Τ.Κ.Ξηροχωρίου)</t>
  </si>
  <si>
    <t>Neohórion (T.K.Ksirohoríu)</t>
  </si>
  <si>
    <t>Παλιό Πρασιδάκι, το</t>
  </si>
  <si>
    <t>Palió Prasidháki</t>
  </si>
  <si>
    <t>Παναγιά, η (Τ.Κ.Ξηροχωρίου)</t>
  </si>
  <si>
    <t>Panagiá (T.K.Ksirohoríu)</t>
  </si>
  <si>
    <t>Παναγιά, η (Τ.Κ.Σμέρνας)</t>
  </si>
  <si>
    <t>Panagiá (T.K.Smérnas)</t>
  </si>
  <si>
    <t>Παναγιές, οι</t>
  </si>
  <si>
    <t>Panagiés</t>
  </si>
  <si>
    <t>Πρασιδάκιον, το</t>
  </si>
  <si>
    <t>Prasidhákion</t>
  </si>
  <si>
    <t>Ρεβελαίϊκα, τα</t>
  </si>
  <si>
    <t>Reveléϊka</t>
  </si>
  <si>
    <t>Ροδινά, τα</t>
  </si>
  <si>
    <t>Rodhiná</t>
  </si>
  <si>
    <t>Σκουπάς, ο</t>
  </si>
  <si>
    <t>Skupás</t>
  </si>
  <si>
    <t>Σμέρνα, η</t>
  </si>
  <si>
    <t>Smérna</t>
  </si>
  <si>
    <t>Σχίνοι, οι</t>
  </si>
  <si>
    <t>Shíni</t>
  </si>
  <si>
    <t>Τρανή Λάκα, η</t>
  </si>
  <si>
    <t>Traní Láka</t>
  </si>
  <si>
    <t>Χρυσοχώρι, το</t>
  </si>
  <si>
    <t>Hrisohóri</t>
  </si>
  <si>
    <t>--- Δημοτική Ενότητα Φιγαλείας</t>
  </si>
  <si>
    <t>--- Dhimotikí Enótita Figalías</t>
  </si>
  <si>
    <t>Νέα Φιγαλεία, η</t>
  </si>
  <si>
    <t>Néa Figalía</t>
  </si>
  <si>
    <t>Τριάντα, το</t>
  </si>
  <si>
    <t>Triánda</t>
  </si>
  <si>
    <t>Φασκομηλιά, η</t>
  </si>
  <si>
    <t>Faskomiliá</t>
  </si>
  <si>
    <t>Φιγαλεία, η</t>
  </si>
  <si>
    <t>Figalía</t>
  </si>
  <si>
    <t>--------- Δήμος Ήλιδας</t>
  </si>
  <si>
    <t>--------- Dhímos Ílidhas</t>
  </si>
  <si>
    <t>--- Δημοτική Ενότητα Αμαλιάδος</t>
  </si>
  <si>
    <t>--- Dhimotikí Enótita Amaliádhos</t>
  </si>
  <si>
    <t>Αμαλιάς, η</t>
  </si>
  <si>
    <t>Amaliás</t>
  </si>
  <si>
    <t>Αμπελόκαμπος, ο</t>
  </si>
  <si>
    <t>Ambelókambos</t>
  </si>
  <si>
    <t>Αρχαία Ήλιδα, η</t>
  </si>
  <si>
    <t>Arhéa Ílidha</t>
  </si>
  <si>
    <t>Αστεραίικα, τα</t>
  </si>
  <si>
    <t>Asteréika</t>
  </si>
  <si>
    <t>Αυγείον, το</t>
  </si>
  <si>
    <t>Avgíon</t>
  </si>
  <si>
    <t>Γεράκιον, το</t>
  </si>
  <si>
    <t>Gerákion</t>
  </si>
  <si>
    <t>Δανικά, τα</t>
  </si>
  <si>
    <t>Dhaniká</t>
  </si>
  <si>
    <t>Δαφνιώτισσα, η</t>
  </si>
  <si>
    <t>Dhafniótissa</t>
  </si>
  <si>
    <t>Καλαθάς, ο</t>
  </si>
  <si>
    <t>Kalathás</t>
  </si>
  <si>
    <t>Καρδαμάς, ο</t>
  </si>
  <si>
    <t>Kardhamás</t>
  </si>
  <si>
    <t>Κασιδιάρης, ο</t>
  </si>
  <si>
    <t>Kasidhiáris</t>
  </si>
  <si>
    <t>Κάτω Κερτεζαίικα, τα</t>
  </si>
  <si>
    <t>Káto Kertezéika</t>
  </si>
  <si>
    <t>Κέντρον, το</t>
  </si>
  <si>
    <t>Kéndron</t>
  </si>
  <si>
    <t>Κεραμιδιά, η</t>
  </si>
  <si>
    <t>Keramidhiá</t>
  </si>
  <si>
    <t>Κολοκυθάς, ο</t>
  </si>
  <si>
    <t>Kolokithás</t>
  </si>
  <si>
    <t>Κουρούτας, ο</t>
  </si>
  <si>
    <t>Kurútas</t>
  </si>
  <si>
    <t>Κρυόνερον, το</t>
  </si>
  <si>
    <t>Krióneron</t>
  </si>
  <si>
    <t>Παλαιολάνθη, η</t>
  </si>
  <si>
    <t>Paleolánthi</t>
  </si>
  <si>
    <t>Παλούκι, το</t>
  </si>
  <si>
    <t>Palúki</t>
  </si>
  <si>
    <t>Πέρα Χαβάρι, το</t>
  </si>
  <si>
    <t>Péra Havári</t>
  </si>
  <si>
    <t>Πετρούλαι, αι</t>
  </si>
  <si>
    <t>Petrúle</t>
  </si>
  <si>
    <t>Ροβιάτα, η</t>
  </si>
  <si>
    <t>Roviáta</t>
  </si>
  <si>
    <t>Ρωμέικα, τα</t>
  </si>
  <si>
    <t>Roméika</t>
  </si>
  <si>
    <t>Σαβάλια, τα</t>
  </si>
  <si>
    <t>Savália</t>
  </si>
  <si>
    <t>Σώστιον, το</t>
  </si>
  <si>
    <t>Sóstion</t>
  </si>
  <si>
    <t>Τσαφλέικα, τα</t>
  </si>
  <si>
    <t>Tsafléika</t>
  </si>
  <si>
    <t>Τσιχλέικα, τα</t>
  </si>
  <si>
    <t>Tsihléika</t>
  </si>
  <si>
    <t>Χαβάριον, το</t>
  </si>
  <si>
    <t>Havárion</t>
  </si>
  <si>
    <t>--- Δημοτική Ενότητα Πηνείας</t>
  </si>
  <si>
    <t>--- Dhimotikí Enótita Pinías</t>
  </si>
  <si>
    <t>Άγναντα, τα</t>
  </si>
  <si>
    <t>Ágnanda</t>
  </si>
  <si>
    <t>Αγραπιδοχώριον, το</t>
  </si>
  <si>
    <t>Agrapidhohórion</t>
  </si>
  <si>
    <t>Ακροποταμιά, η</t>
  </si>
  <si>
    <t>Akropotamiá</t>
  </si>
  <si>
    <t>Ανθών, ο</t>
  </si>
  <si>
    <t>Anthón</t>
  </si>
  <si>
    <t>Απιδούλα, η</t>
  </si>
  <si>
    <t>Apidhúla</t>
  </si>
  <si>
    <t>Αυγή, η</t>
  </si>
  <si>
    <t>Avgí</t>
  </si>
  <si>
    <t>Βάλμη, η</t>
  </si>
  <si>
    <t>Válmi</t>
  </si>
  <si>
    <t>Βελανίδιον, το</t>
  </si>
  <si>
    <t>Velanídhion</t>
  </si>
  <si>
    <t>Βουλιαγμένη, η</t>
  </si>
  <si>
    <t>Vuliagméni</t>
  </si>
  <si>
    <t>Εφύρα, η</t>
  </si>
  <si>
    <t>Efíra</t>
  </si>
  <si>
    <t>Καλόν Παιδίον, το</t>
  </si>
  <si>
    <t>Kalón Pedhíon</t>
  </si>
  <si>
    <t>Κοτρώνα, η</t>
  </si>
  <si>
    <t>Kotróna</t>
  </si>
  <si>
    <t>Λουκάς, ο</t>
  </si>
  <si>
    <t>Lukás</t>
  </si>
  <si>
    <t>Μαζαράκιον, το</t>
  </si>
  <si>
    <t>Mazarákion</t>
  </si>
  <si>
    <t>Πιρίον, το</t>
  </si>
  <si>
    <t>Piríon</t>
  </si>
  <si>
    <t>Πρινάριον, το</t>
  </si>
  <si>
    <t>Prinárion</t>
  </si>
  <si>
    <t>Σιμόπουλον, το</t>
  </si>
  <si>
    <t>Simópulon</t>
  </si>
  <si>
    <t>Σκλίβα, η</t>
  </si>
  <si>
    <t>Sklíva</t>
  </si>
  <si>
    <t>Σούλιον, το</t>
  </si>
  <si>
    <t>Súlion</t>
  </si>
  <si>
    <t>Ωραία, η</t>
  </si>
  <si>
    <t>Oréa</t>
  </si>
  <si>
    <t>--------- Δήμος Πηνειού</t>
  </si>
  <si>
    <t>--------- Dhímos Piniú</t>
  </si>
  <si>
    <t>--- Δημοτική Ενότητα Βαρθολομιού</t>
  </si>
  <si>
    <t>--- Dhimotikí Enótita Vartholomiú</t>
  </si>
  <si>
    <t>Άγιος Παντελεήμονας, ο</t>
  </si>
  <si>
    <t>Ágios Pandeleímonas</t>
  </si>
  <si>
    <t>Αρκούδι, το</t>
  </si>
  <si>
    <t>Arkúdhi</t>
  </si>
  <si>
    <t>Βαρθολομιό, το</t>
  </si>
  <si>
    <t>Vartholomió</t>
  </si>
  <si>
    <t>Βατιώνας, ο</t>
  </si>
  <si>
    <t>Vatiónas</t>
  </si>
  <si>
    <t>Βρανάς, ο</t>
  </si>
  <si>
    <t>Vranás</t>
  </si>
  <si>
    <t>Θίνες, οι</t>
  </si>
  <si>
    <t>Thínes</t>
  </si>
  <si>
    <t>Ιονικόν, το</t>
  </si>
  <si>
    <t>Κοκκάλα, η</t>
  </si>
  <si>
    <t>Kokkála</t>
  </si>
  <si>
    <t>Μάχος, ο</t>
  </si>
  <si>
    <t>Máhos</t>
  </si>
  <si>
    <t>Ρεγκλαίικα, τα</t>
  </si>
  <si>
    <t>Renġléika</t>
  </si>
  <si>
    <t>Στρουμπούλη, η</t>
  </si>
  <si>
    <t>Strumbúli</t>
  </si>
  <si>
    <t>--- Δημοτική Ενότητα Γαστούνης</t>
  </si>
  <si>
    <t>--- Dhimotikí Enótita Gastúnis</t>
  </si>
  <si>
    <t>Γαστούνη, η</t>
  </si>
  <si>
    <t>Gastúni</t>
  </si>
  <si>
    <t>Καβάσιλας, ο</t>
  </si>
  <si>
    <t>Kavásilas</t>
  </si>
  <si>
    <t>Καρδιακαύτιον, το</t>
  </si>
  <si>
    <t>Kardhiakáftion</t>
  </si>
  <si>
    <t>Κόροιβος, ο</t>
  </si>
  <si>
    <t>Kórivos</t>
  </si>
  <si>
    <t>Ρουπάκιον, το</t>
  </si>
  <si>
    <t>Rupákion</t>
  </si>
  <si>
    <t>--- Δημοτική Ενότητα Τραγανού</t>
  </si>
  <si>
    <t>--- Dhimotikí Enótita Traganú</t>
  </si>
  <si>
    <t>Αγία Μαύρα, η</t>
  </si>
  <si>
    <t>Agía Mávra</t>
  </si>
  <si>
    <t>Όλγα, η</t>
  </si>
  <si>
    <t>Ólga</t>
  </si>
  <si>
    <t>Σιμίζα, η</t>
  </si>
  <si>
    <t>Simíza</t>
  </si>
  <si>
    <t>Τραγανόν, το</t>
  </si>
  <si>
    <t>Traganón</t>
  </si>
  <si>
    <t>--------- Δήμος Πύργου</t>
  </si>
  <si>
    <t>--------- Dhímos Pírgu</t>
  </si>
  <si>
    <t>--- Δημοτική Ενότητα Βώλακος</t>
  </si>
  <si>
    <t>--- Dhimotikí Enótita Vólakos</t>
  </si>
  <si>
    <t>Αλφειούσα, η</t>
  </si>
  <si>
    <t>Alfiúsa</t>
  </si>
  <si>
    <t>Ανεμοχώριον, το</t>
  </si>
  <si>
    <t>Anemohórion</t>
  </si>
  <si>
    <t>Επιτάλιον, το</t>
  </si>
  <si>
    <t>Epitálion</t>
  </si>
  <si>
    <t>--- Δημοτική Ενότητα Ιαρδάνου</t>
  </si>
  <si>
    <t>--- Dhimotikí Enótita Iardhánu</t>
  </si>
  <si>
    <t>Βούναργον, το</t>
  </si>
  <si>
    <t>Vúnargon</t>
  </si>
  <si>
    <t>Βροχίτσα, η</t>
  </si>
  <si>
    <t>Vrohítsa</t>
  </si>
  <si>
    <t>Γλυκόριζο, το</t>
  </si>
  <si>
    <t>Glikórizo</t>
  </si>
  <si>
    <t>Μονή Φραγκοπηδήματος, η</t>
  </si>
  <si>
    <t>Moní Franġopidhímatos</t>
  </si>
  <si>
    <t>Ξυλοκέρα, η</t>
  </si>
  <si>
    <t>Ksilokéra</t>
  </si>
  <si>
    <t>Φοναΐτικα, τα</t>
  </si>
  <si>
    <t>Fonaítika</t>
  </si>
  <si>
    <t>Χανάκια, τα</t>
  </si>
  <si>
    <t>Hanákia</t>
  </si>
  <si>
    <t>--- Δημοτική Ενότητα Πύργου</t>
  </si>
  <si>
    <t>--- Dhimotikí Enótita Pírgu</t>
  </si>
  <si>
    <t>Άγιος Ανδρέας, ο (Τ.Κ.Κατακόλου)</t>
  </si>
  <si>
    <t>Ágios Andhréas (T.K.Katakólu)</t>
  </si>
  <si>
    <t>Άγιος Ανδρέας, ο (Τ.Κ.Κορακοχωρίου)</t>
  </si>
  <si>
    <t>Ágios Andhréas (T.K.Korakohoríu)</t>
  </si>
  <si>
    <t>Άγιος Γεώργιος, ο (Τ.Κ.Αγίου Γεωργίου)</t>
  </si>
  <si>
    <t>Ágios Geórgios (T.K.Agíu Georgíu)</t>
  </si>
  <si>
    <t>Άγιος Γεώργιος, ο (Τ.Κ.Παλαιοβαρβασαίνης)</t>
  </si>
  <si>
    <t>Ágios Geórgios (T.K.Paleovarvasénis)</t>
  </si>
  <si>
    <t>Αλφειός, ο</t>
  </si>
  <si>
    <t>Alfiós</t>
  </si>
  <si>
    <t>Ανθόπυργος, ο</t>
  </si>
  <si>
    <t>Anthópirgos</t>
  </si>
  <si>
    <t>Βαρβάσαινα, η</t>
  </si>
  <si>
    <t>Varvásena</t>
  </si>
  <si>
    <t>Βυτιναίικα, τα (Τ.Κ.Βυτιναιίκων)</t>
  </si>
  <si>
    <t>Vitinéika (T.K.Vitineíkon)</t>
  </si>
  <si>
    <t>Βυτιναίικα, τα (Τ.Κ.Ελαιώνος)</t>
  </si>
  <si>
    <t>Vitinéika (T.K.Eleónos)</t>
  </si>
  <si>
    <t>Γρανιτσαίικα, τα</t>
  </si>
  <si>
    <t>Granitséika</t>
  </si>
  <si>
    <t>Καβασιλάκια, τα</t>
  </si>
  <si>
    <t>Kavasilákia</t>
  </si>
  <si>
    <t>Καβούρι, το</t>
  </si>
  <si>
    <t>Kavúri</t>
  </si>
  <si>
    <t>Καλακαίικα, τα</t>
  </si>
  <si>
    <t>Kalakéika</t>
  </si>
  <si>
    <t>Κατάκολον, το</t>
  </si>
  <si>
    <t>Katákolon</t>
  </si>
  <si>
    <t>Κάτω Βαρβάσαινα, η</t>
  </si>
  <si>
    <t>Káto Varvásena</t>
  </si>
  <si>
    <t>Κάτω Καβούρι, το</t>
  </si>
  <si>
    <t>Káto Kavúri</t>
  </si>
  <si>
    <t>Κολιρέικες Παράγκες, οι</t>
  </si>
  <si>
    <t>Koliréikes Paránġes</t>
  </si>
  <si>
    <t>Κολίριον, το</t>
  </si>
  <si>
    <t>Kolírion</t>
  </si>
  <si>
    <t>Κορακοχώριον, το</t>
  </si>
  <si>
    <t>Korakohórion</t>
  </si>
  <si>
    <t>Κουζούλιον, το</t>
  </si>
  <si>
    <t>Kuzúlion</t>
  </si>
  <si>
    <t>Λασταίικα, τα</t>
  </si>
  <si>
    <t>Lastéika</t>
  </si>
  <si>
    <t>Λεβεντοχώριον, το</t>
  </si>
  <si>
    <t>Levendohórion</t>
  </si>
  <si>
    <t>Μονή Σκαφιδιάς, η</t>
  </si>
  <si>
    <t>Moní Skafidhiás</t>
  </si>
  <si>
    <t>Παλαιοβαρβάσαινα, η</t>
  </si>
  <si>
    <t>Paleovarvásena</t>
  </si>
  <si>
    <t>Παλάτας, ο</t>
  </si>
  <si>
    <t>Palátas</t>
  </si>
  <si>
    <t>Πατρονικολαίικα, τα</t>
  </si>
  <si>
    <t>Patronikoléika</t>
  </si>
  <si>
    <t>Ροζέικα, τα</t>
  </si>
  <si>
    <t>Rozéika</t>
  </si>
  <si>
    <t>Σκαφιδιά, η</t>
  </si>
  <si>
    <t>Skafidhiá</t>
  </si>
  <si>
    <t>Σκουροχώριον, το</t>
  </si>
  <si>
    <t>Skurohórion</t>
  </si>
  <si>
    <t>Σταματελαίικα, τα</t>
  </si>
  <si>
    <t>Stamateléika</t>
  </si>
  <si>
    <t>Συντριάδα, η</t>
  </si>
  <si>
    <t>Sindriádha</t>
  </si>
  <si>
    <t>Τραγανό, το (Δ.Κ.Πύργου)</t>
  </si>
  <si>
    <t>Traganó (Dh.K.Pírgu)</t>
  </si>
  <si>
    <t>Τραγανό, το (Τ.Κ.Αγίου Ιωάννου)</t>
  </si>
  <si>
    <t>Traganó (T.K.Agíu Ioánnu)</t>
  </si>
  <si>
    <t>--- Δημοτική Ενότητα Ωλένης</t>
  </si>
  <si>
    <t>--- Dhimotikí Enótita Olénis</t>
  </si>
  <si>
    <t>Αλμυρίκι, το</t>
  </si>
  <si>
    <t>Almiríki</t>
  </si>
  <si>
    <t>Αρβανίτης, ο</t>
  </si>
  <si>
    <t>Arvanítis</t>
  </si>
  <si>
    <t>Βαρβαρίνα, η</t>
  </si>
  <si>
    <t>Varvarína</t>
  </si>
  <si>
    <t>Γούμερον, το</t>
  </si>
  <si>
    <t>Gúmeron</t>
  </si>
  <si>
    <t>Γραμματικός, ο</t>
  </si>
  <si>
    <t>Grammatikós</t>
  </si>
  <si>
    <t>Καράτουλας, ο</t>
  </si>
  <si>
    <t>Karátulas</t>
  </si>
  <si>
    <t>Κατσομαλιαραίικα, τα</t>
  </si>
  <si>
    <t>Katsomaliaréika</t>
  </si>
  <si>
    <t>Κλειδερέικα, τα</t>
  </si>
  <si>
    <t>Klidheréika</t>
  </si>
  <si>
    <t>Κλινδιά, η</t>
  </si>
  <si>
    <t>Klindhiá</t>
  </si>
  <si>
    <t>Κουτσοχέρα, η</t>
  </si>
  <si>
    <t>Kutsohéra</t>
  </si>
  <si>
    <t>Λάνθιον, το</t>
  </si>
  <si>
    <t>Lánthion</t>
  </si>
  <si>
    <t>Λατζόιον, το</t>
  </si>
  <si>
    <t>Ladzóion</t>
  </si>
  <si>
    <t>Μονή Κρεμαστής, η</t>
  </si>
  <si>
    <t>Moní Kremastís</t>
  </si>
  <si>
    <t>Σόπιον, το</t>
  </si>
  <si>
    <t>Sópion</t>
  </si>
  <si>
    <t>Χαριά, η</t>
  </si>
  <si>
    <t>Hariá</t>
  </si>
  <si>
    <t>Χειμαδιόν, το</t>
  </si>
  <si>
    <t>Himadhión</t>
  </si>
  <si>
    <t>Ωλένη, η</t>
  </si>
  <si>
    <t>Oléni</t>
  </si>
  <si>
    <t>Αιγαί</t>
  </si>
  <si>
    <t>Δημοτική Ενότητα Αιγείρας</t>
  </si>
  <si>
    <t>Αιγείρα</t>
  </si>
  <si>
    <t>Βελά</t>
  </si>
  <si>
    <t>Κασάνεβα</t>
  </si>
  <si>
    <t>Λαμπινός</t>
  </si>
  <si>
    <t>Όασις</t>
  </si>
  <si>
    <t>Παλιοκάτωνα</t>
  </si>
  <si>
    <t>Περιθώριον</t>
  </si>
  <si>
    <t>Πιμπαίϊκα</t>
  </si>
  <si>
    <t>Σελιάνα</t>
  </si>
  <si>
    <t>Σινεβρόν</t>
  </si>
  <si>
    <t>Χρυσάνθιον</t>
  </si>
  <si>
    <t>Δημοτική Ενότητα Αιγίου</t>
  </si>
  <si>
    <t>Αίγιον</t>
  </si>
  <si>
    <t>Άνω Μαυρίκιον</t>
  </si>
  <si>
    <t>Βαλιμίτικα</t>
  </si>
  <si>
    <t>Δάφναι</t>
  </si>
  <si>
    <t>Διγελιώτικα</t>
  </si>
  <si>
    <t>Κάτω Μαυρίκιον</t>
  </si>
  <si>
    <t>Κάτω Πτέρη</t>
  </si>
  <si>
    <t>Κούμαρης</t>
  </si>
  <si>
    <t>Κουνινά</t>
  </si>
  <si>
    <t>Μονή Παμμεγίστων Ταξιαρχών</t>
  </si>
  <si>
    <t>Μονή Πεπελενίτσης</t>
  </si>
  <si>
    <t>Μπουφούσκια</t>
  </si>
  <si>
    <t>Παρασκευή</t>
  </si>
  <si>
    <t>Πελεκίστρα</t>
  </si>
  <si>
    <t>Πετροβούνι</t>
  </si>
  <si>
    <t>Πυργάκιον</t>
  </si>
  <si>
    <t>Σελινούς</t>
  </si>
  <si>
    <t>Σωτήρ</t>
  </si>
  <si>
    <t>Τέμενη</t>
  </si>
  <si>
    <t>Φωνησκαριά</t>
  </si>
  <si>
    <t>Χατζής</t>
  </si>
  <si>
    <t>Αγία Βαρβάρα</t>
  </si>
  <si>
    <t>Δημοτική Ενότητα Ακράτας</t>
  </si>
  <si>
    <t>Αγρίδιον</t>
  </si>
  <si>
    <t>Ακράτα</t>
  </si>
  <si>
    <t>Άνω Μεσορρούγι</t>
  </si>
  <si>
    <t>Βαλιμή</t>
  </si>
  <si>
    <t>Βουνάκιον</t>
  </si>
  <si>
    <t>Βούτσιμος</t>
  </si>
  <si>
    <t>Γκουμαίικα</t>
  </si>
  <si>
    <t>Ζαρούχλα</t>
  </si>
  <si>
    <t>Καλαμιάς</t>
  </si>
  <si>
    <t>Κορινθιακό Μπαλκόνι</t>
  </si>
  <si>
    <t>Κράθιον</t>
  </si>
  <si>
    <t>Μεσορρούγιον</t>
  </si>
  <si>
    <t>Παλαιοσταφίδα</t>
  </si>
  <si>
    <t>Παραλία Πλατάνου</t>
  </si>
  <si>
    <t>Παραλία Ποροβίτσης</t>
  </si>
  <si>
    <t>Ποροβίτσα</t>
  </si>
  <si>
    <t>Ποταμίτικος Γιαλός</t>
  </si>
  <si>
    <t>Σόλος</t>
  </si>
  <si>
    <t>Συλιβαινιώτικα</t>
  </si>
  <si>
    <t>Τσιβλός</t>
  </si>
  <si>
    <t>Χαλκιάνικα</t>
  </si>
  <si>
    <t>Άνω Διακοπτόν</t>
  </si>
  <si>
    <t>Δημοτική Ενότητα Διακοπτού</t>
  </si>
  <si>
    <t>Δερβένιον</t>
  </si>
  <si>
    <t>Διακοπτόν</t>
  </si>
  <si>
    <t>Ελίκη</t>
  </si>
  <si>
    <t>Ζαχλωρίτικα</t>
  </si>
  <si>
    <t>Καθολικόν</t>
  </si>
  <si>
    <t>Καλαντέρι</t>
  </si>
  <si>
    <t>Καλυβίτης</t>
  </si>
  <si>
    <t>Κερνίτσα</t>
  </si>
  <si>
    <t>Κερύνεια</t>
  </si>
  <si>
    <t>Μαμουσιά</t>
  </si>
  <si>
    <t>Νέα Κερύνεια</t>
  </si>
  <si>
    <t>Νικολαίικα</t>
  </si>
  <si>
    <t>Παραλία Τραπέζης</t>
  </si>
  <si>
    <t>Πούντα</t>
  </si>
  <si>
    <t>Σταυριά</t>
  </si>
  <si>
    <t>Τράπεζα</t>
  </si>
  <si>
    <t>Άνω Ζήρια</t>
  </si>
  <si>
    <t>Δημοτική Ενότητα Ερινεού</t>
  </si>
  <si>
    <t>Άνω Σαλμενίκον</t>
  </si>
  <si>
    <t>Αρραβωνίτσα</t>
  </si>
  <si>
    <t>Βοτένη</t>
  </si>
  <si>
    <t>Δαμακίνιον</t>
  </si>
  <si>
    <t>Ζήρια</t>
  </si>
  <si>
    <t>Καμάραι</t>
  </si>
  <si>
    <t>Κάτω Σαλμενίκον</t>
  </si>
  <si>
    <t>Κυανή Ακτή</t>
  </si>
  <si>
    <t>Λαμπίριον</t>
  </si>
  <si>
    <t>Μονή Αγίας Ελεούσης</t>
  </si>
  <si>
    <t>Μπούκα</t>
  </si>
  <si>
    <t>Νέο Σαλμενίκον</t>
  </si>
  <si>
    <t>Νέος Ερινεός</t>
  </si>
  <si>
    <t>Πεύκα</t>
  </si>
  <si>
    <t>Σαρκουνάς</t>
  </si>
  <si>
    <t>Συνανιά</t>
  </si>
  <si>
    <t>Δημοτική Ενότητα Συμπολιτείας</t>
  </si>
  <si>
    <t>Άλσος</t>
  </si>
  <si>
    <t>Άνω Δουκαναίικα</t>
  </si>
  <si>
    <t>Βερίνον</t>
  </si>
  <si>
    <t>Γκραίκας</t>
  </si>
  <si>
    <t>Γρηγόρης</t>
  </si>
  <si>
    <t>Δημητρόπουλον</t>
  </si>
  <si>
    <t>Δουκαναίικα</t>
  </si>
  <si>
    <t>Επταπίττα</t>
  </si>
  <si>
    <t>Μάγειρας</t>
  </si>
  <si>
    <t>Μερτίδιον</t>
  </si>
  <si>
    <t>Μικρόνι</t>
  </si>
  <si>
    <t>Μονή Αγίου Ιωάννου Θεολόγου</t>
  </si>
  <si>
    <t>Μυρόβρυση</t>
  </si>
  <si>
    <t>Νεραντζιαί</t>
  </si>
  <si>
    <t>Σελιανίτικα</t>
  </si>
  <si>
    <t>Τούμπα</t>
  </si>
  <si>
    <t>Αγιοβλασίτικα</t>
  </si>
  <si>
    <t>Δημοτική Ενότητα Δύμης</t>
  </si>
  <si>
    <t>Αλισσός</t>
  </si>
  <si>
    <t>Αλυκαί</t>
  </si>
  <si>
    <t>Άνω Αχαΐα</t>
  </si>
  <si>
    <t>Βεσκουκαίικα</t>
  </si>
  <si>
    <t>Βυθούλκας</t>
  </si>
  <si>
    <t>Γιαλός</t>
  </si>
  <si>
    <t>Καμενίτσα</t>
  </si>
  <si>
    <t>Κάπελη</t>
  </si>
  <si>
    <t>Κάτω Αλισσός</t>
  </si>
  <si>
    <t>Κάτω Αχαΐα</t>
  </si>
  <si>
    <t>Λαμπραίικα</t>
  </si>
  <si>
    <t>Λεύκος</t>
  </si>
  <si>
    <t>Λογοθέτης</t>
  </si>
  <si>
    <t>Μανεταίικα</t>
  </si>
  <si>
    <t>Νιφοραίικα</t>
  </si>
  <si>
    <t>Παραλία Αλισσού</t>
  </si>
  <si>
    <t>Παραλία Κάτω Αχαΐας</t>
  </si>
  <si>
    <t>Παραλία Νιφοραιίκων</t>
  </si>
  <si>
    <t>Πίσω Συκέα</t>
  </si>
  <si>
    <t>Προφήτης Ελισσαίος</t>
  </si>
  <si>
    <t>Στεναΐτικα</t>
  </si>
  <si>
    <t>Δημοτική Ενότητα Λαρισσού (Λαρισού)</t>
  </si>
  <si>
    <t>Ακρωτήριο Αράξου</t>
  </si>
  <si>
    <t>Άνω Βελιτσαί</t>
  </si>
  <si>
    <t>Απιδεών</t>
  </si>
  <si>
    <t>Άραξος</t>
  </si>
  <si>
    <t>Βουπράσιον</t>
  </si>
  <si>
    <t>Ιονική Ακτή</t>
  </si>
  <si>
    <t>Καγκάδιον</t>
  </si>
  <si>
    <t>Καλόγρια</t>
  </si>
  <si>
    <t>Κάνδαλος</t>
  </si>
  <si>
    <t>Καρνάρι</t>
  </si>
  <si>
    <t>Κάτω Βελιτσαί</t>
  </si>
  <si>
    <t>Κεφαλαίικα</t>
  </si>
  <si>
    <t>Λακκόπετρα</t>
  </si>
  <si>
    <t>Λάπας</t>
  </si>
  <si>
    <t>Λιμανάκι</t>
  </si>
  <si>
    <t>Μαζαίικα</t>
  </si>
  <si>
    <t>Μιχόιον</t>
  </si>
  <si>
    <t>Νέον Βουπράσιον</t>
  </si>
  <si>
    <t>Πέτας</t>
  </si>
  <si>
    <t>Ρίολος</t>
  </si>
  <si>
    <t>Τσαμαίικα</t>
  </si>
  <si>
    <t>Ψευτέικα</t>
  </si>
  <si>
    <t>Δημοτική Ενότητα Μόβρης</t>
  </si>
  <si>
    <t>Βραχναίικα</t>
  </si>
  <si>
    <t>Γερουσαίικα</t>
  </si>
  <si>
    <t>Γιουλαίικα</t>
  </si>
  <si>
    <t>Γομοστόν</t>
  </si>
  <si>
    <t>Καραίικα</t>
  </si>
  <si>
    <t>Καραμεσιναίικα</t>
  </si>
  <si>
    <t>Κάτω Λιμνοχώριον</t>
  </si>
  <si>
    <t>Κρίνος</t>
  </si>
  <si>
    <t>Λιμνοχώριον</t>
  </si>
  <si>
    <t>Μπουταίικα</t>
  </si>
  <si>
    <t>Μύρτος</t>
  </si>
  <si>
    <t>Παραλία Καλαμακίου</t>
  </si>
  <si>
    <t>Σαγαίικα</t>
  </si>
  <si>
    <t>Σπαναίικα</t>
  </si>
  <si>
    <t>Τσακώνικα</t>
  </si>
  <si>
    <t>Φράγκα</t>
  </si>
  <si>
    <t>Δημοτική Ενότητα Ωλένιας</t>
  </si>
  <si>
    <t>Άνω Σουδεναίικα</t>
  </si>
  <si>
    <t>Άρλα</t>
  </si>
  <si>
    <t>Αυγεραίικα</t>
  </si>
  <si>
    <t>Αχαϊκόν</t>
  </si>
  <si>
    <t>Γαλαναίϊκα</t>
  </si>
  <si>
    <t>Ζησιμαίικα</t>
  </si>
  <si>
    <t>Θωμαίικα</t>
  </si>
  <si>
    <t>Κατσαϊταίικα</t>
  </si>
  <si>
    <t>Κάτω Μαζαράκιον</t>
  </si>
  <si>
    <t>Κουνελαίικα</t>
  </si>
  <si>
    <t>Κώμη</t>
  </si>
  <si>
    <t>Λουσικά</t>
  </si>
  <si>
    <t>Μιτόπολις</t>
  </si>
  <si>
    <t>Μονή Αγίας Μαρίνης Μαρίτσης</t>
  </si>
  <si>
    <t>Παλαιά Περιστέρα</t>
  </si>
  <si>
    <t>Ποιμενοχώριον</t>
  </si>
  <si>
    <t>Πόρται</t>
  </si>
  <si>
    <t>Σαντομέριον</t>
  </si>
  <si>
    <t>Σουβαλιωτέικα</t>
  </si>
  <si>
    <t>Σπαλιαραίικα</t>
  </si>
  <si>
    <t>Υψηλή Ράχη</t>
  </si>
  <si>
    <t>Φλόκας</t>
  </si>
  <si>
    <t>Φυλακές</t>
  </si>
  <si>
    <t>Φώσταινα</t>
  </si>
  <si>
    <t>Χαϊκάλιον</t>
  </si>
  <si>
    <t>Αβράμιον</t>
  </si>
  <si>
    <t>Δημοτική Ενότητα Καλεντζίου</t>
  </si>
  <si>
    <t>Καλέντζιον</t>
  </si>
  <si>
    <t>Μπαντσαίικα</t>
  </si>
  <si>
    <t>Άνω Μαζαράκιον</t>
  </si>
  <si>
    <t>Δημοτική Ενότητα Λεοντίου</t>
  </si>
  <si>
    <t>Βεταίικα</t>
  </si>
  <si>
    <t>Γολέμι</t>
  </si>
  <si>
    <t>Δεμέστιχα</t>
  </si>
  <si>
    <t>Θωμέικα</t>
  </si>
  <si>
    <t>Κατσαϊτέικα</t>
  </si>
  <si>
    <t>Κουναβαίικα</t>
  </si>
  <si>
    <t>Λεόντιον</t>
  </si>
  <si>
    <t>Δημοτική Ενότητα Τριταίας</t>
  </si>
  <si>
    <t>Βελιμάχιον</t>
  </si>
  <si>
    <t>Γάλαρος</t>
  </si>
  <si>
    <t>Γολέμιον</t>
  </si>
  <si>
    <t>Ερυμάνθεια</t>
  </si>
  <si>
    <t>Κάλφας</t>
  </si>
  <si>
    <t>Καρδάσι</t>
  </si>
  <si>
    <t>Καρπέτα</t>
  </si>
  <si>
    <t>Κάτω Αγία Μαρίνα</t>
  </si>
  <si>
    <t>Κάτω Δροσιά</t>
  </si>
  <si>
    <t>Κάτω Μαστραντώνιον</t>
  </si>
  <si>
    <t>Κουμπέριον</t>
  </si>
  <si>
    <t>Μανέσιον</t>
  </si>
  <si>
    <t>Μασουραίικα</t>
  </si>
  <si>
    <t>Μαστραντώνης</t>
  </si>
  <si>
    <t>Μονή Αγίων Πάντων</t>
  </si>
  <si>
    <t>Μονή Κοιμήσεως Θεοτόκου Νοτενών</t>
  </si>
  <si>
    <t>Μπαράκες</t>
  </si>
  <si>
    <t>Ξηροχώριον</t>
  </si>
  <si>
    <t>Πανουσαίικα</t>
  </si>
  <si>
    <t>Ρουπακιά</t>
  </si>
  <si>
    <t>Σκιαδάς</t>
  </si>
  <si>
    <t>Σκούρας</t>
  </si>
  <si>
    <t>Σταυροδρόμιον</t>
  </si>
  <si>
    <t>Χιόνα</t>
  </si>
  <si>
    <t>Αγία Ελεούσα</t>
  </si>
  <si>
    <t>Δημοτική Ενότητα Φαρρών</t>
  </si>
  <si>
    <t>Άνω Σταροχώρι</t>
  </si>
  <si>
    <t>Άνω Χρυσοπηγή</t>
  </si>
  <si>
    <t>Αστέριον</t>
  </si>
  <si>
    <t>Βαλματούρα</t>
  </si>
  <si>
    <t>Ίσωμα</t>
  </si>
  <si>
    <t>Καλανίστρα</t>
  </si>
  <si>
    <t>Κάλανος</t>
  </si>
  <si>
    <t>Καλούσιον</t>
  </si>
  <si>
    <t>Κανελλάκι</t>
  </si>
  <si>
    <t>Καταρράκτης</t>
  </si>
  <si>
    <t>Κάτω Πλατανόβρυση</t>
  </si>
  <si>
    <t>Κάτω Σταροχώρι</t>
  </si>
  <si>
    <t>Κοίμησις</t>
  </si>
  <si>
    <t>Κριθαράκια</t>
  </si>
  <si>
    <t>Κυδωνίαι</t>
  </si>
  <si>
    <t>Λακκώματα</t>
  </si>
  <si>
    <t>Μαστοραίικα - Σταμαίικα</t>
  </si>
  <si>
    <t>Μιράλιον</t>
  </si>
  <si>
    <t>Νέον Κομπηγάδιον</t>
  </si>
  <si>
    <t>Πλατανόβρυση</t>
  </si>
  <si>
    <t>Πρέβεδος</t>
  </si>
  <si>
    <t>Στέρνα</t>
  </si>
  <si>
    <t>Τρούσας</t>
  </si>
  <si>
    <t>Φαραί</t>
  </si>
  <si>
    <t>Χαλανδρίτσα</t>
  </si>
  <si>
    <t>Χρυσοπηγή</t>
  </si>
  <si>
    <t>Δημοτική Ενότητα Αροανίας</t>
  </si>
  <si>
    <t>Αγράμπελα</t>
  </si>
  <si>
    <t>Αλέσταινα</t>
  </si>
  <si>
    <t>Ανάστασις</t>
  </si>
  <si>
    <t>Άνω Τριπόταμα</t>
  </si>
  <si>
    <t>Άνω Ψωφίς</t>
  </si>
  <si>
    <t>Αροανία</t>
  </si>
  <si>
    <t>Δεσινόν</t>
  </si>
  <si>
    <t>Δροβολοβόν</t>
  </si>
  <si>
    <t>Θωμαίϊκα</t>
  </si>
  <si>
    <t>Καμενιάνοι</t>
  </si>
  <si>
    <t>Κάτω Τριπόταμα</t>
  </si>
  <si>
    <t>Λεχούριον</t>
  </si>
  <si>
    <t>Λιβαρτζινόν</t>
  </si>
  <si>
    <t>Λιβάρτζιον</t>
  </si>
  <si>
    <t>Μονή Αγίων Θεοδώρων</t>
  </si>
  <si>
    <t>Πλατανίτσα</t>
  </si>
  <si>
    <t>Σειραί</t>
  </si>
  <si>
    <t>Σέλλιον</t>
  </si>
  <si>
    <t>Τριπόταμα</t>
  </si>
  <si>
    <t>Ψωφίς</t>
  </si>
  <si>
    <t>Άνω Βλασία</t>
  </si>
  <si>
    <t>Δημοτική Ενότητα Καλαβρύτων</t>
  </si>
  <si>
    <t>Άνω Λουσοί</t>
  </si>
  <si>
    <t>Αυλών</t>
  </si>
  <si>
    <t>Βαλβούσια</t>
  </si>
  <si>
    <t>Βάλτα</t>
  </si>
  <si>
    <t>Βιλιβίνα</t>
  </si>
  <si>
    <t>Βραχνίον</t>
  </si>
  <si>
    <t>Γουμένισσα</t>
  </si>
  <si>
    <t>Δουμενά</t>
  </si>
  <si>
    <t>Καλάβρυτα</t>
  </si>
  <si>
    <t>Καρούσιον</t>
  </si>
  <si>
    <t>Κάτω Βλασία</t>
  </si>
  <si>
    <t>Κάτω Ζαχλωρού</t>
  </si>
  <si>
    <t>Κάτω Λουσοί</t>
  </si>
  <si>
    <t>Κερπινή</t>
  </si>
  <si>
    <t>Κέρτεζη</t>
  </si>
  <si>
    <t>Κορφαί</t>
  </si>
  <si>
    <t>Κούτελη</t>
  </si>
  <si>
    <t>Κραστικοί</t>
  </si>
  <si>
    <t>Λαγοβούνιον</t>
  </si>
  <si>
    <t>Λαπάθεια</t>
  </si>
  <si>
    <t>Λαπαναγοί</t>
  </si>
  <si>
    <t>Λομποκάς</t>
  </si>
  <si>
    <t>Λουσικόν</t>
  </si>
  <si>
    <t>Μέγας Ποντιάς</t>
  </si>
  <si>
    <t>Μικρός Ποντιάς</t>
  </si>
  <si>
    <t>Μονή Αγίας Λαύρας</t>
  </si>
  <si>
    <t>Μονή Αγίου Νικολάου Βλασίας</t>
  </si>
  <si>
    <t>Μονή Μεγάλου Σπηλαίου</t>
  </si>
  <si>
    <t>Μπόσι</t>
  </si>
  <si>
    <t>Μπούμπουκας</t>
  </si>
  <si>
    <t>Ορθολίθιον</t>
  </si>
  <si>
    <t>Παλαιά Κούτελη</t>
  </si>
  <si>
    <t>Πετσάκοι</t>
  </si>
  <si>
    <t>Πλατανιώτισσα</t>
  </si>
  <si>
    <t>Πριόλιθος</t>
  </si>
  <si>
    <t>Ρογοί</t>
  </si>
  <si>
    <t>Σιγούνιον</t>
  </si>
  <si>
    <t>Σκεπαστόν</t>
  </si>
  <si>
    <t>Σούβαρδον</t>
  </si>
  <si>
    <t>Σπαρτινού</t>
  </si>
  <si>
    <t>Στάση Κερπινής</t>
  </si>
  <si>
    <t>Τρεχλόν</t>
  </si>
  <si>
    <t>Φλάμπουρα</t>
  </si>
  <si>
    <t>Δημοτική Ενότητα Κλείτορος (Κλειτορίας)</t>
  </si>
  <si>
    <t>Άνω Κλειτορία</t>
  </si>
  <si>
    <t>Άρμπουνας</t>
  </si>
  <si>
    <t>Γλάστρα</t>
  </si>
  <si>
    <t>Ελατόφυτον</t>
  </si>
  <si>
    <t>Ζαρέλια</t>
  </si>
  <si>
    <t>Ζευγολατιόν</t>
  </si>
  <si>
    <t>Καστέλλιον</t>
  </si>
  <si>
    <t>Καστρία</t>
  </si>
  <si>
    <t>Κάτω Δρυμός</t>
  </si>
  <si>
    <t>Κερασιά</t>
  </si>
  <si>
    <t>Κλειτορία</t>
  </si>
  <si>
    <t>Κλείτωρ</t>
  </si>
  <si>
    <t>Κρινόφυτα</t>
  </si>
  <si>
    <t>Λευκάσιον</t>
  </si>
  <si>
    <t>Λυκουρία</t>
  </si>
  <si>
    <t>Μονή Αγίου Αθανασίου</t>
  </si>
  <si>
    <t>Παγκραταίικα Καλύβια</t>
  </si>
  <si>
    <t>Παγκράτιον</t>
  </si>
  <si>
    <t>Πλανητέρον</t>
  </si>
  <si>
    <t>Στενόν</t>
  </si>
  <si>
    <t>Τουρλάδα</t>
  </si>
  <si>
    <t>Φίλια</t>
  </si>
  <si>
    <t>Δημοτική Ενότητα Παΐων</t>
  </si>
  <si>
    <t>Άνω Χόβολη</t>
  </si>
  <si>
    <t>Βεσίνιον</t>
  </si>
  <si>
    <t>Δεχουναίικα</t>
  </si>
  <si>
    <t>Κάτω Χόβολη</t>
  </si>
  <si>
    <t>Νάσια</t>
  </si>
  <si>
    <t>Πάος</t>
  </si>
  <si>
    <t>Πεύκον</t>
  </si>
  <si>
    <t>Σκοτάνη</t>
  </si>
  <si>
    <t>Δημοτική Ενότητα Βραχναιίκων</t>
  </si>
  <si>
    <t>Θεριανόν</t>
  </si>
  <si>
    <t>Καμίνια</t>
  </si>
  <si>
    <t>Μοιραίικα</t>
  </si>
  <si>
    <t>Μονοδένδριον</t>
  </si>
  <si>
    <t>Τσουκαλαίικα</t>
  </si>
  <si>
    <t>Δημοτική Ενότητα Μεσσάτιδος</t>
  </si>
  <si>
    <t>Δεμένικα</t>
  </si>
  <si>
    <t>Θέα</t>
  </si>
  <si>
    <t>Κρυσταλλόβρυση</t>
  </si>
  <si>
    <t>Λυγιαί</t>
  </si>
  <si>
    <t>Μαυρομανδήλα</t>
  </si>
  <si>
    <t>Μονή Ομπλού</t>
  </si>
  <si>
    <t>Μπάκαρι</t>
  </si>
  <si>
    <t>Οβριά</t>
  </si>
  <si>
    <t>Παυλόκαστρον</t>
  </si>
  <si>
    <t>Σαραβάλιον</t>
  </si>
  <si>
    <t>Μιντιλόγλιον</t>
  </si>
  <si>
    <t>Δημοτική Ενότητα Παραλίας</t>
  </si>
  <si>
    <t>Ρογίτικα</t>
  </si>
  <si>
    <t>Χαντζηλιάκον</t>
  </si>
  <si>
    <t>Δημοτική Ενότητα Πατρέων</t>
  </si>
  <si>
    <t>Γκοτσαίικα</t>
  </si>
  <si>
    <t>Ελικίστρα</t>
  </si>
  <si>
    <t>Μιντζαίικα</t>
  </si>
  <si>
    <t>Μοίρα</t>
  </si>
  <si>
    <t>Μπάλας</t>
  </si>
  <si>
    <t>Νέον Σούλιον</t>
  </si>
  <si>
    <t>Παναγιά</t>
  </si>
  <si>
    <t>Πάτραι</t>
  </si>
  <si>
    <t>Πουρναρόκαστρον</t>
  </si>
  <si>
    <t>Ρυάκι</t>
  </si>
  <si>
    <t>Ρωμανός</t>
  </si>
  <si>
    <t>Σκιόεσσα</t>
  </si>
  <si>
    <t>Χάραδρον</t>
  </si>
  <si>
    <t>Δημοτική Ενότητα Ρίου</t>
  </si>
  <si>
    <t>Ακταίο</t>
  </si>
  <si>
    <t>Άνω Καστρίτσιον</t>
  </si>
  <si>
    <t>Αραχοβίτικα</t>
  </si>
  <si>
    <t>Αργυρά</t>
  </si>
  <si>
    <t>Δρέπανον</t>
  </si>
  <si>
    <t>Κάτω Αραχοβίτικα</t>
  </si>
  <si>
    <t>Κάτω Καστρίτσιον</t>
  </si>
  <si>
    <t>Κάτω Ροδινή</t>
  </si>
  <si>
    <t>Πιτίτσα</t>
  </si>
  <si>
    <t>Πλατάνιον</t>
  </si>
  <si>
    <t>Ρίον</t>
  </si>
  <si>
    <t>Ψαθόπυργος</t>
  </si>
  <si>
    <t>Αγγελόκαστρον</t>
  </si>
  <si>
    <t>Δημοτική Ενότητα Αγγελοκάστρου</t>
  </si>
  <si>
    <t>Κλεισορρεύματα</t>
  </si>
  <si>
    <t>Λυσιμάχεια</t>
  </si>
  <si>
    <t>Μπρέσιακον</t>
  </si>
  <si>
    <t>Σταθμός Αγγελοκάστρου</t>
  </si>
  <si>
    <t>Δημοτική Ενότητα Αγρινίου</t>
  </si>
  <si>
    <t>Άγιος Ιωάννης Ρηγανάς</t>
  </si>
  <si>
    <t>Αγρίνιον</t>
  </si>
  <si>
    <t>Ακροπόταμος</t>
  </si>
  <si>
    <t>Γιαννούζι</t>
  </si>
  <si>
    <t>Διαμανταίικα</t>
  </si>
  <si>
    <t>Δοκίμιον</t>
  </si>
  <si>
    <t>Ελευθερία</t>
  </si>
  <si>
    <t>Καμαρούλα</t>
  </si>
  <si>
    <t>Κοκκινοπύλια</t>
  </si>
  <si>
    <t>Λιαγκαίικα</t>
  </si>
  <si>
    <t>Μπούζιον</t>
  </si>
  <si>
    <t>Ραΐνα</t>
  </si>
  <si>
    <t>Σκουτεσιάδα</t>
  </si>
  <si>
    <t>Στρογγυλαίικα</t>
  </si>
  <si>
    <t>Σχίνος</t>
  </si>
  <si>
    <t>Δημοτική Ενότητα Αρακύνθου</t>
  </si>
  <si>
    <t>Άνω Ζευγαράκιον</t>
  </si>
  <si>
    <t>Άνω Κεράσοβον</t>
  </si>
  <si>
    <t>Γραμματικού</t>
  </si>
  <si>
    <t>Ζευγαράκιον</t>
  </si>
  <si>
    <t>Καμαρετσαίικα</t>
  </si>
  <si>
    <t>Κάτω Κεράσοβον</t>
  </si>
  <si>
    <t>Λωλέικα</t>
  </si>
  <si>
    <t>Παλαιοπλάτανος</t>
  </si>
  <si>
    <t>Παππαδάται</t>
  </si>
  <si>
    <t>Άνω Βλοχός</t>
  </si>
  <si>
    <t>Δημοτική Ενότητα Θεστιέων</t>
  </si>
  <si>
    <t>Κακαβάς</t>
  </si>
  <si>
    <t>Λάσπαι</t>
  </si>
  <si>
    <t>Νέα Αβόρανη</t>
  </si>
  <si>
    <t>Παναιτώλιον</t>
  </si>
  <si>
    <t>Δημοτική Ενότητα Μακρυνείας</t>
  </si>
  <si>
    <t>Άνω Μετάπα</t>
  </si>
  <si>
    <t>Γαβαλού</t>
  </si>
  <si>
    <t>Δαφνιάς</t>
  </si>
  <si>
    <t>Καζαναίικα</t>
  </si>
  <si>
    <t>Κάτω Μακρινού</t>
  </si>
  <si>
    <t>Καψοράχη</t>
  </si>
  <si>
    <t>Κουρτελαίικα</t>
  </si>
  <si>
    <t>Μακρινού</t>
  </si>
  <si>
    <t>Μεσάριστα</t>
  </si>
  <si>
    <t>Μεταξάς</t>
  </si>
  <si>
    <t>Παλαιοζεύγαρον</t>
  </si>
  <si>
    <t>Ποταμούλα</t>
  </si>
  <si>
    <t>Σαράντη</t>
  </si>
  <si>
    <t>Τριχώνιον</t>
  </si>
  <si>
    <t>Τσιλιγιανναίικα</t>
  </si>
  <si>
    <t>Δημοτική Ενότητα Νεάπολης</t>
  </si>
  <si>
    <t>Ελαιόφυτον</t>
  </si>
  <si>
    <t>Μεγάλη Χώρα</t>
  </si>
  <si>
    <t>Νεάπολη</t>
  </si>
  <si>
    <t>Σπολάιτα</t>
  </si>
  <si>
    <t>Τριανταίικα</t>
  </si>
  <si>
    <t>Δημοτική Ενότητα Παναιτωλικού</t>
  </si>
  <si>
    <t>Βαρκούλια</t>
  </si>
  <si>
    <t>Ζευγαράκι</t>
  </si>
  <si>
    <t>Μαλεβρός</t>
  </si>
  <si>
    <t>Ξηράκια</t>
  </si>
  <si>
    <t>Παλαιοκαρυά</t>
  </si>
  <si>
    <t>Σιτόμενα</t>
  </si>
  <si>
    <t>Σκουτερά</t>
  </si>
  <si>
    <t>Σταματογιανναίικα</t>
  </si>
  <si>
    <t>Δημοτική Ενότητα Παραβόλας</t>
  </si>
  <si>
    <t>Αφράτον</t>
  </si>
  <si>
    <t>Βαρειά</t>
  </si>
  <si>
    <t>Δογρή</t>
  </si>
  <si>
    <t>Κάτω Λαμπίριον</t>
  </si>
  <si>
    <t>Κάτω Τραγάνα</t>
  </si>
  <si>
    <t>Κρύον Νερόν</t>
  </si>
  <si>
    <t>Κυρά Βγένα</t>
  </si>
  <si>
    <t>Λούστρα</t>
  </si>
  <si>
    <t>Μακρά Λογκά</t>
  </si>
  <si>
    <t>Νερομάννα</t>
  </si>
  <si>
    <t>Παντάνασσα</t>
  </si>
  <si>
    <t>Παραβόλα</t>
  </si>
  <si>
    <t>Σπαρτιάς</t>
  </si>
  <si>
    <t>Στεκούλα</t>
  </si>
  <si>
    <t>Στριγανιά</t>
  </si>
  <si>
    <t>Αγαλιανός</t>
  </si>
  <si>
    <t>Δημοτική Ενότητα Παρακαμπυλίων</t>
  </si>
  <si>
    <t>Αγία Δευτέρα</t>
  </si>
  <si>
    <t>η (Τ.Κ.Αγίου Βλασίου)</t>
  </si>
  <si>
    <t>η (Τ.Κ.Πεντακόρφου)</t>
  </si>
  <si>
    <t>Αγία Τριάς Γούναρη</t>
  </si>
  <si>
    <t>Ανδρωναίϊκα</t>
  </si>
  <si>
    <t>Άνω Άγιος Βλάσιος</t>
  </si>
  <si>
    <t>Αυλακιαί</t>
  </si>
  <si>
    <t>Βαϊνάριον</t>
  </si>
  <si>
    <t>Δροσινιάτικα</t>
  </si>
  <si>
    <t>Καραμαναίικα</t>
  </si>
  <si>
    <t>Κάτω Άγιος Βλάσιος</t>
  </si>
  <si>
    <t>Κάτω Κάμπος</t>
  </si>
  <si>
    <t>Κελανίτης</t>
  </si>
  <si>
    <t>Κελλάκια</t>
  </si>
  <si>
    <t>Κοκκινόλογγος</t>
  </si>
  <si>
    <t>Κράψη</t>
  </si>
  <si>
    <t>Λακώματα</t>
  </si>
  <si>
    <t>Λάπατο</t>
  </si>
  <si>
    <t>Λεντίνη</t>
  </si>
  <si>
    <t>Λουτρά</t>
  </si>
  <si>
    <t>Μαυρομύτη</t>
  </si>
  <si>
    <t>Μπασδουναίικα</t>
  </si>
  <si>
    <t>Παλαιοχούνη</t>
  </si>
  <si>
    <t>Παλαιοχώρια</t>
  </si>
  <si>
    <t>Πεντάκορφον</t>
  </si>
  <si>
    <t>Σαργιάδα</t>
  </si>
  <si>
    <t>Σκαλιτίνα</t>
  </si>
  <si>
    <t>Σκιαδαίικα</t>
  </si>
  <si>
    <t>Τσουναίικα</t>
  </si>
  <si>
    <t>Φραγκόσκαλα</t>
  </si>
  <si>
    <t>Χάραμα</t>
  </si>
  <si>
    <t>Χούνη</t>
  </si>
  <si>
    <t>Ψηλόβραχος</t>
  </si>
  <si>
    <t>Γουριώτισσα</t>
  </si>
  <si>
    <t>Δημοτική Ενότητα Στράτου</t>
  </si>
  <si>
    <t>Λαγκάδι</t>
  </si>
  <si>
    <t>Λεπενού</t>
  </si>
  <si>
    <t>Ματσούκιον</t>
  </si>
  <si>
    <t>Όχθια</t>
  </si>
  <si>
    <t>Ρίγανη</t>
  </si>
  <si>
    <t>Στράτος</t>
  </si>
  <si>
    <t>Δημοτική Ενότητα Ανακτορίου</t>
  </si>
  <si>
    <t>Άι Γιαννης</t>
  </si>
  <si>
    <t>Άκτιον</t>
  </si>
  <si>
    <t>Βαρκό</t>
  </si>
  <si>
    <t>Βόνιτσα</t>
  </si>
  <si>
    <t>Γούργουβλη</t>
  </si>
  <si>
    <t>Θύριον</t>
  </si>
  <si>
    <t>Κορπή</t>
  </si>
  <si>
    <t>Νέα Καμαρίνα</t>
  </si>
  <si>
    <t>Ρούγα</t>
  </si>
  <si>
    <t>Δημοτική Ενότητα Μεδεώνος</t>
  </si>
  <si>
    <t>Αχυρά</t>
  </si>
  <si>
    <t>Κομπωτή</t>
  </si>
  <si>
    <t>Κονοπίνα</t>
  </si>
  <si>
    <t>Τρύφος</t>
  </si>
  <si>
    <t>Δημοτική Ενότητα Παλαίρου</t>
  </si>
  <si>
    <t>Αμμούσα</t>
  </si>
  <si>
    <t>Βαγιά</t>
  </si>
  <si>
    <t>Πάλαιρος</t>
  </si>
  <si>
    <t>Παλιά Πλαγιά</t>
  </si>
  <si>
    <t>Περατιά</t>
  </si>
  <si>
    <t>Πογωνιά</t>
  </si>
  <si>
    <t>Σκλάβαινα</t>
  </si>
  <si>
    <t>Φορτί</t>
  </si>
  <si>
    <t>Δημοτική Ενότητα Αμφιλοχίας</t>
  </si>
  <si>
    <t>Αμπελάκιον</t>
  </si>
  <si>
    <t>Αμφιλοχία</t>
  </si>
  <si>
    <t>Αμφιλοχικό Άργος</t>
  </si>
  <si>
    <t>Ανοιξιάτικον</t>
  </si>
  <si>
    <t>Αριάδα</t>
  </si>
  <si>
    <t>Βαρετάδα</t>
  </si>
  <si>
    <t>Κάναλος</t>
  </si>
  <si>
    <t>Κατάφουρκον</t>
  </si>
  <si>
    <t>Κεραμίδι</t>
  </si>
  <si>
    <t>Κεχρινιά</t>
  </si>
  <si>
    <t>Κομποθέκλα</t>
  </si>
  <si>
    <t>Κρίκελλος</t>
  </si>
  <si>
    <t>Λιμναία</t>
  </si>
  <si>
    <t>Μακρυχώρια</t>
  </si>
  <si>
    <t>Μαυροράχη</t>
  </si>
  <si>
    <t>Μέγας Κάμπος</t>
  </si>
  <si>
    <t>Μονή Ρέθα</t>
  </si>
  <si>
    <t>Μπούκκα</t>
  </si>
  <si>
    <t>Ξηρολίβαδον</t>
  </si>
  <si>
    <t>Πηγαδάκι</t>
  </si>
  <si>
    <t>Πλατός</t>
  </si>
  <si>
    <t>Σαρδίνια</t>
  </si>
  <si>
    <t>Σκρέικο</t>
  </si>
  <si>
    <t>Σπάρτον</t>
  </si>
  <si>
    <t>Στάνος</t>
  </si>
  <si>
    <t>Τρία Αλώνια</t>
  </si>
  <si>
    <t>Τριανταφυλλούλα</t>
  </si>
  <si>
    <t>Φαλαγγιάς</t>
  </si>
  <si>
    <t>Ψηλά Αλώνια</t>
  </si>
  <si>
    <t>Δημοτική Ενότητα Ινάχου</t>
  </si>
  <si>
    <t>Αγραπιδόκαμπος</t>
  </si>
  <si>
    <t>Αλευράδα</t>
  </si>
  <si>
    <t>Αμοργιανοί</t>
  </si>
  <si>
    <t>Αμπέλιον</t>
  </si>
  <si>
    <t>Άνω Κάμπος</t>
  </si>
  <si>
    <t>Βαρκό Κυπριό</t>
  </si>
  <si>
    <t>Βρουβιανά</t>
  </si>
  <si>
    <t>Γιαννόπουλοι</t>
  </si>
  <si>
    <t>Γραμματσούλι</t>
  </si>
  <si>
    <t>Διακόπια</t>
  </si>
  <si>
    <t>Δρομίτσα</t>
  </si>
  <si>
    <t>Εμπεσός</t>
  </si>
  <si>
    <t>Θύαμος</t>
  </si>
  <si>
    <t>Κάμινος</t>
  </si>
  <si>
    <t>Κατσιάδες</t>
  </si>
  <si>
    <t>Κρεμαστά Συκιάς</t>
  </si>
  <si>
    <t>Μαλαταίικον</t>
  </si>
  <si>
    <t>Μαρανέλι</t>
  </si>
  <si>
    <t>Μπαμπαλιόν</t>
  </si>
  <si>
    <t>Νέα Μαλεσιάδα</t>
  </si>
  <si>
    <t>Νέο Χαλκιόπουλο</t>
  </si>
  <si>
    <t>Νέον Αγρίδιον</t>
  </si>
  <si>
    <t>Ξωμερή</t>
  </si>
  <si>
    <t>Πατιόπουλον</t>
  </si>
  <si>
    <t>Παυλιάδα</t>
  </si>
  <si>
    <t>Περδικάκιον</t>
  </si>
  <si>
    <t>Πετρώνα</t>
  </si>
  <si>
    <t>Πετσάλια</t>
  </si>
  <si>
    <t>Πιστιανά</t>
  </si>
  <si>
    <t>Ποδογορά</t>
  </si>
  <si>
    <t>Πραντικόν</t>
  </si>
  <si>
    <t>Σκατζόκαμπος</t>
  </si>
  <si>
    <t>Σταθάς</t>
  </si>
  <si>
    <t>Τρίκλινον</t>
  </si>
  <si>
    <t>Υπαπαντή</t>
  </si>
  <si>
    <t>Φράγκου</t>
  </si>
  <si>
    <t>Χαλκιόπουλοι</t>
  </si>
  <si>
    <t>Χαμορίκι</t>
  </si>
  <si>
    <t>Δημοτική Ενότητα Μενιδίου</t>
  </si>
  <si>
    <t>Θεριακήσιον</t>
  </si>
  <si>
    <t>Καθαροβούνιον</t>
  </si>
  <si>
    <t>Κατσούλι</t>
  </si>
  <si>
    <t>Λαγκάδα</t>
  </si>
  <si>
    <t>Μενίδιον</t>
  </si>
  <si>
    <t>Παλαιά Φλωριάδα</t>
  </si>
  <si>
    <t>Συκούλα</t>
  </si>
  <si>
    <t>Φλωριάδα</t>
  </si>
  <si>
    <t>Χρυσορράχη</t>
  </si>
  <si>
    <t>Αβαρίκος</t>
  </si>
  <si>
    <t>Δήμος Θέρμου</t>
  </si>
  <si>
    <t>Αετόπετρα</t>
  </si>
  <si>
    <t>Αμβρακία</t>
  </si>
  <si>
    <t>Άνω Δρυμών</t>
  </si>
  <si>
    <t>Αργυρόν Πηγάδιον</t>
  </si>
  <si>
    <t>Διασελλάκιον</t>
  </si>
  <si>
    <t>Διπλάτανος</t>
  </si>
  <si>
    <t>Δοκίμια</t>
  </si>
  <si>
    <t>Δοσούλα</t>
  </si>
  <si>
    <t>Δουναίικα</t>
  </si>
  <si>
    <t>Θέρμον</t>
  </si>
  <si>
    <t>Καημένα Αμπέλια</t>
  </si>
  <si>
    <t>Καλούδιον</t>
  </si>
  <si>
    <t>Κάτω Χρυσοβίτσα</t>
  </si>
  <si>
    <t>Κοκκινόβρυση</t>
  </si>
  <si>
    <t>Κονίσκα</t>
  </si>
  <si>
    <t>Κουλούρια</t>
  </si>
  <si>
    <t>Κόφτρα</t>
  </si>
  <si>
    <t>Λευκόν</t>
  </si>
  <si>
    <t>Λιαρέικα</t>
  </si>
  <si>
    <t>Μαραθούλα</t>
  </si>
  <si>
    <t>Μαυροβορός</t>
  </si>
  <si>
    <t>Μέγας Δένδρος</t>
  </si>
  <si>
    <t>Μελίγκοβα</t>
  </si>
  <si>
    <t>Μετόχι</t>
  </si>
  <si>
    <t>Μισάμπελλα</t>
  </si>
  <si>
    <t>Νεροσύρτης</t>
  </si>
  <si>
    <t>Νεροχώριον</t>
  </si>
  <si>
    <t>Πάμφιον</t>
  </si>
  <si>
    <t>Πέρεβος</t>
  </si>
  <si>
    <t>Πέρκος</t>
  </si>
  <si>
    <t>Πίνη</t>
  </si>
  <si>
    <t>Πούλινος</t>
  </si>
  <si>
    <t>Πριοναίικα</t>
  </si>
  <si>
    <t>Ρόγγια</t>
  </si>
  <si>
    <t>Σιταράλωνα</t>
  </si>
  <si>
    <t>Φλεσουριάς</t>
  </si>
  <si>
    <t>Χρυσοβίτσα</t>
  </si>
  <si>
    <t>Δημοτική Ενότητα Αιτωλικού</t>
  </si>
  <si>
    <t>Αιτωλικόν</t>
  </si>
  <si>
    <t>Γιατσαίικα</t>
  </si>
  <si>
    <t>Κεφαλόβρυσος</t>
  </si>
  <si>
    <t>Μαγούλες</t>
  </si>
  <si>
    <t>Μέσα Πηγάδι</t>
  </si>
  <si>
    <t>Μπούζα</t>
  </si>
  <si>
    <t>Νησάκι</t>
  </si>
  <si>
    <t>Σταθμός Σταμνάς</t>
  </si>
  <si>
    <t>Σταμνά</t>
  </si>
  <si>
    <t>Φραγκουλαίικα</t>
  </si>
  <si>
    <t>Χρυσοβέργιον</t>
  </si>
  <si>
    <t>Δημοτική Ενότητα Ιεράς Πόλης Μεσολογγίου</t>
  </si>
  <si>
    <t>Άγιος Συμεών</t>
  </si>
  <si>
    <t>Αγραφορράχη</t>
  </si>
  <si>
    <t>Άνω Κουδούνιον</t>
  </si>
  <si>
    <t>Άνω Μούσουρα</t>
  </si>
  <si>
    <t>Αρβανιταίικα</t>
  </si>
  <si>
    <t>Αρχαία Αλίκαρνα</t>
  </si>
  <si>
    <t>Βασιλάδι</t>
  </si>
  <si>
    <t>Ευηνοχώριον</t>
  </si>
  <si>
    <t>Ζεστή</t>
  </si>
  <si>
    <t>Θεοδωρακαίικα</t>
  </si>
  <si>
    <t>Κάτω Ελληνικά</t>
  </si>
  <si>
    <t>Κάτω Κουδούνιον</t>
  </si>
  <si>
    <t>Κάτω Ρέτσινα</t>
  </si>
  <si>
    <t>Κοκώρη</t>
  </si>
  <si>
    <t>Κουτσοχέριον</t>
  </si>
  <si>
    <t>Μελικιναίικα</t>
  </si>
  <si>
    <t>Μεσόκαμπος</t>
  </si>
  <si>
    <t>Μεσολόγγιον</t>
  </si>
  <si>
    <t>Μπαμπακούλα</t>
  </si>
  <si>
    <t>Νέα Καλυδών</t>
  </si>
  <si>
    <t>Νέα Υδραγωγεία</t>
  </si>
  <si>
    <t>Νότιος Δίαυλος</t>
  </si>
  <si>
    <t>Ξηραίικα</t>
  </si>
  <si>
    <t>Πασπαλιαρέικα</t>
  </si>
  <si>
    <t>Προκοπάνιστος</t>
  </si>
  <si>
    <t>Σχοινιάς</t>
  </si>
  <si>
    <t>Τουρλίς</t>
  </si>
  <si>
    <t>Τρελάγκαθα</t>
  </si>
  <si>
    <t>Τρύπες</t>
  </si>
  <si>
    <t>Χούνιστα</t>
  </si>
  <si>
    <t>Γουριά</t>
  </si>
  <si>
    <t>Δημοτική Ενότητα Οινιάδων</t>
  </si>
  <si>
    <t>Κατοχή</t>
  </si>
  <si>
    <t>Λεσίνιον</t>
  </si>
  <si>
    <t>Μάστρον</t>
  </si>
  <si>
    <t>Πεντάλοφον</t>
  </si>
  <si>
    <t>Δημοτική Ενότητα Αντιρρίου</t>
  </si>
  <si>
    <t>Αντίρριον</t>
  </si>
  <si>
    <t>Άνω Πλατανίτης</t>
  </si>
  <si>
    <t>Καραούλια</t>
  </si>
  <si>
    <t>Μακύνεια</t>
  </si>
  <si>
    <t>Μολύκρειον</t>
  </si>
  <si>
    <t>Μυρτιά</t>
  </si>
  <si>
    <t>Πλατανίτης</t>
  </si>
  <si>
    <t>Σπαρτοράχη</t>
  </si>
  <si>
    <t>Φραγκαίϊκα</t>
  </si>
  <si>
    <t>Αμπελακιώτισσα</t>
  </si>
  <si>
    <t>Δημοτική Ενότητα Αποδοτίας</t>
  </si>
  <si>
    <t>Αναβρυτή</t>
  </si>
  <si>
    <t>Άνω Χώρα</t>
  </si>
  <si>
    <t>Ασπριά</t>
  </si>
  <si>
    <t>Γραμμένη Οξυά</t>
  </si>
  <si>
    <t>Γρηγόριον</t>
  </si>
  <si>
    <t>Ελατόβρυση</t>
  </si>
  <si>
    <t>Ελατού</t>
  </si>
  <si>
    <t>Καλλονή</t>
  </si>
  <si>
    <t>Κάτω Χώρα</t>
  </si>
  <si>
    <t>Κεντρική</t>
  </si>
  <si>
    <t>Κοκκινοχώριον</t>
  </si>
  <si>
    <t>Κρυονέρια</t>
  </si>
  <si>
    <t>Κυδωνέα</t>
  </si>
  <si>
    <t>Λιμνίτσα</t>
  </si>
  <si>
    <t>Μανδρινή</t>
  </si>
  <si>
    <t>Πόδος</t>
  </si>
  <si>
    <t>Χρίσοβον</t>
  </si>
  <si>
    <t>Δημοτική Ενότητα Ναυπάκτου</t>
  </si>
  <si>
    <t>Άνω Αφροξυλιά</t>
  </si>
  <si>
    <t>Βελβίνα</t>
  </si>
  <si>
    <t>Βλαχομάνδρα</t>
  </si>
  <si>
    <t>Βομβοκού</t>
  </si>
  <si>
    <t>Γέφυρα Μπανιά</t>
  </si>
  <si>
    <t>Κάτω Αφροξυλιά</t>
  </si>
  <si>
    <t>Κάτω Δάφνη</t>
  </si>
  <si>
    <t>Κάτω Μαμουλάδα</t>
  </si>
  <si>
    <t>Λεύκα Βομβοκούς</t>
  </si>
  <si>
    <t>Λυγιάς</t>
  </si>
  <si>
    <t>Μαμουλάδα</t>
  </si>
  <si>
    <t>Μικρόν Παλαιοχωράκιον</t>
  </si>
  <si>
    <t>Μονή Αγίου Ιωάννου</t>
  </si>
  <si>
    <t>Ναύπακτος</t>
  </si>
  <si>
    <t>Νεόκαστρον</t>
  </si>
  <si>
    <t>Ξηροπήγαδον</t>
  </si>
  <si>
    <t>Πιτσιναίικα</t>
  </si>
  <si>
    <t>Ριγάνιον</t>
  </si>
  <si>
    <t>Σφηκαίικα</t>
  </si>
  <si>
    <t>Δημοτική Ενότητα Πλατάνου</t>
  </si>
  <si>
    <t>Αχλαδόκαστρον</t>
  </si>
  <si>
    <t>Κάτω Πλάτανος</t>
  </si>
  <si>
    <t>Κλεπά</t>
  </si>
  <si>
    <t>Κρανές</t>
  </si>
  <si>
    <t>Λιβαδάκιον</t>
  </si>
  <si>
    <t>Περίστα</t>
  </si>
  <si>
    <t>Χόμορη</t>
  </si>
  <si>
    <t>Δημοτική Ενότητα Πυλλήνης</t>
  </si>
  <si>
    <t>Ανθόφυτον</t>
  </si>
  <si>
    <t>Δορβιτσιά</t>
  </si>
  <si>
    <t>Ελευθεριανή</t>
  </si>
  <si>
    <t>Κουτσογιανναίικα</t>
  </si>
  <si>
    <t>Λουτρά Στάχτης</t>
  </si>
  <si>
    <t>Ποκίστα</t>
  </si>
  <si>
    <t>Σίμος</t>
  </si>
  <si>
    <t>Στράνωμα</t>
  </si>
  <si>
    <t>Στύλια</t>
  </si>
  <si>
    <t>Φαμίλα</t>
  </si>
  <si>
    <t>Άνω Βασιλική</t>
  </si>
  <si>
    <t>Δημοτική Ενότητα Χάλκειας</t>
  </si>
  <si>
    <t>Γαβρολίμνη</t>
  </si>
  <si>
    <t>Γαλατάς</t>
  </si>
  <si>
    <t>Καλαβρούζα</t>
  </si>
  <si>
    <t>Κάτω Βασιλική</t>
  </si>
  <si>
    <t>Κάτω Καλαβρούζα</t>
  </si>
  <si>
    <t>Δημοτική Ενότητα Αλυζίας</t>
  </si>
  <si>
    <t>Αρχοντοχώριον</t>
  </si>
  <si>
    <t>Βάρνακας</t>
  </si>
  <si>
    <t>Κανδήλα</t>
  </si>
  <si>
    <t>Παλιόβαρκα</t>
  </si>
  <si>
    <t>Παναγούλα</t>
  </si>
  <si>
    <t>Δημοτική Ενότητα Αστακού</t>
  </si>
  <si>
    <t>Αστακός</t>
  </si>
  <si>
    <t>Βαλτίον</t>
  </si>
  <si>
    <t>Βασιλόπουλον</t>
  </si>
  <si>
    <t>Βλιζιανά</t>
  </si>
  <si>
    <t>Καραϊσκάκης</t>
  </si>
  <si>
    <t>Μάνινα Βλιζιανών</t>
  </si>
  <si>
    <t>Μαχαιράς</t>
  </si>
  <si>
    <t>Μπαμπίνη</t>
  </si>
  <si>
    <t>Παλαιομάνινα</t>
  </si>
  <si>
    <t>Σκουρτού</t>
  </si>
  <si>
    <t>Στρογγυλοβούνιον</t>
  </si>
  <si>
    <t>Χρυσόβιτσα</t>
  </si>
  <si>
    <t>Δημοτική Ενότητα Φυτειών</t>
  </si>
  <si>
    <t>Κουβαράς</t>
  </si>
  <si>
    <t>Παππαδάτος</t>
  </si>
  <si>
    <t>Ρίβιον</t>
  </si>
  <si>
    <t>Φυτείαι</t>
  </si>
  <si>
    <t>Δημοτική Ενότητα Ανδραβίδας</t>
  </si>
  <si>
    <t>Ανδραβίδα</t>
  </si>
  <si>
    <t>Σταφιδόκαμπος</t>
  </si>
  <si>
    <t>Στρούσιον</t>
  </si>
  <si>
    <t>Δημοτική Ενότητα Βουπρασίας</t>
  </si>
  <si>
    <t>Άνω Κουρτέσιον</t>
  </si>
  <si>
    <t>Βάρδα</t>
  </si>
  <si>
    <t>Θανασουλαίικα</t>
  </si>
  <si>
    <t>Καπελέτον</t>
  </si>
  <si>
    <t>Καραβουλαίικα</t>
  </si>
  <si>
    <t>Καρβουναίικα</t>
  </si>
  <si>
    <t>Κοττέικα</t>
  </si>
  <si>
    <t>Κουγαίικα</t>
  </si>
  <si>
    <t>Κουρτέσιον</t>
  </si>
  <si>
    <t>Λουτρά Υρμίνης</t>
  </si>
  <si>
    <t>Μανολάς</t>
  </si>
  <si>
    <t>Μέγα Πεύκον</t>
  </si>
  <si>
    <t>Μπρίνια</t>
  </si>
  <si>
    <t>Νέα Μανολάς</t>
  </si>
  <si>
    <t>Νεάπολις</t>
  </si>
  <si>
    <t>Νησίον</t>
  </si>
  <si>
    <t>Ξενιές</t>
  </si>
  <si>
    <t>Παλαιοχώρα</t>
  </si>
  <si>
    <t>Σαμαραίικα</t>
  </si>
  <si>
    <t>Συμπάνιον</t>
  </si>
  <si>
    <t>Ψάριον</t>
  </si>
  <si>
    <t>Δημοτική Ενότητα Κάστρου - Κυλλήνης</t>
  </si>
  <si>
    <t>Βυτιναίικα</t>
  </si>
  <si>
    <t>Ίκαρος</t>
  </si>
  <si>
    <t>Καλαμιά</t>
  </si>
  <si>
    <t>Καραβάκι</t>
  </si>
  <si>
    <t>Κάτω Παναγία</t>
  </si>
  <si>
    <t>Κυλλήνη</t>
  </si>
  <si>
    <t>Λουτρά Κυλλήνης</t>
  </si>
  <si>
    <t>Μονή Βλαχερνών</t>
  </si>
  <si>
    <t>Ψηλή Ράχη</t>
  </si>
  <si>
    <t>Δημοτική Ενότητα Λεχαινών</t>
  </si>
  <si>
    <t>Αρετή</t>
  </si>
  <si>
    <t>Καταρράχι</t>
  </si>
  <si>
    <t>Λεχαινά</t>
  </si>
  <si>
    <t>Μπόρσιον</t>
  </si>
  <si>
    <t>Μυρσίνη</t>
  </si>
  <si>
    <t>Άγιος Βλάσης</t>
  </si>
  <si>
    <t>Δημοτική Ενότητα Αλιφείρας</t>
  </si>
  <si>
    <t>Αλίφειρα</t>
  </si>
  <si>
    <t>Αμυγδαλέαι</t>
  </si>
  <si>
    <t>Βρεστόν</t>
  </si>
  <si>
    <t>Κάτω Αμυγδαλιές</t>
  </si>
  <si>
    <t>Κράνα</t>
  </si>
  <si>
    <t>Λογγόν</t>
  </si>
  <si>
    <t>Μπαρακίτικα</t>
  </si>
  <si>
    <t>Μυρώνια</t>
  </si>
  <si>
    <t>Ράμα</t>
  </si>
  <si>
    <t>Ράπτης</t>
  </si>
  <si>
    <t>Σιλήμνα</t>
  </si>
  <si>
    <t>Ανδρίτσαινα</t>
  </si>
  <si>
    <t>Δημοτική Ενότητα Ανδριτσαίνης</t>
  </si>
  <si>
    <t>Δραγώγιον</t>
  </si>
  <si>
    <t>Θεισόα</t>
  </si>
  <si>
    <t>Κάρμιον</t>
  </si>
  <si>
    <t>Καστρούγκαινα</t>
  </si>
  <si>
    <t>Κουφόπουλον</t>
  </si>
  <si>
    <t>Λινίσταινα</t>
  </si>
  <si>
    <t>Ματέσιον</t>
  </si>
  <si>
    <t>Μπαλαίϊκα</t>
  </si>
  <si>
    <t>Πλατεία</t>
  </si>
  <si>
    <t>Ρόβια</t>
  </si>
  <si>
    <t>Σέκουλας</t>
  </si>
  <si>
    <t>Χελιδόνιον</t>
  </si>
  <si>
    <t>Ανεμοχωράκι</t>
  </si>
  <si>
    <t>Δημοτική Ενότητα Σκιλλούντος</t>
  </si>
  <si>
    <t>Βρίνα</t>
  </si>
  <si>
    <t>Γραίκας</t>
  </si>
  <si>
    <t>Γρύλλος</t>
  </si>
  <si>
    <t>Διάσελλα</t>
  </si>
  <si>
    <t>Καλλίκωμον</t>
  </si>
  <si>
    <t>Κάτω Σαμικόν</t>
  </si>
  <si>
    <t>Κλειδί</t>
  </si>
  <si>
    <t>Κρέστενα</t>
  </si>
  <si>
    <t>Κρουνοί</t>
  </si>
  <si>
    <t>Λαδικάκι</t>
  </si>
  <si>
    <t>Λεκάνη</t>
  </si>
  <si>
    <t>Μακρίσια</t>
  </si>
  <si>
    <t>Μοσχούλα</t>
  </si>
  <si>
    <t>Μπάμπες</t>
  </si>
  <si>
    <t>Νέα Καλυβάκια</t>
  </si>
  <si>
    <t>Νέα Σκιλλουντία</t>
  </si>
  <si>
    <t>Νέο Χωριό</t>
  </si>
  <si>
    <t>Παπά Χάνια</t>
  </si>
  <si>
    <t>Πλατιάνα</t>
  </si>
  <si>
    <t>Σαμικόν</t>
  </si>
  <si>
    <t>Σκιλλουντία</t>
  </si>
  <si>
    <t>Τρυπητή</t>
  </si>
  <si>
    <t>Φραγκοκκλησιά</t>
  </si>
  <si>
    <t>Φρίξα</t>
  </si>
  <si>
    <t>Χάνι Γρύλλου</t>
  </si>
  <si>
    <t>Δημοτική Ενότητα Αρχαίας Ολυμπίας</t>
  </si>
  <si>
    <t>Αμπάριον</t>
  </si>
  <si>
    <t>Αρχαία Ολυμπία</t>
  </si>
  <si>
    <t>Αρχαία Πίσα</t>
  </si>
  <si>
    <t>Άσπρα Σπίτια</t>
  </si>
  <si>
    <t>Βασιλάκιον</t>
  </si>
  <si>
    <t>Γύρος</t>
  </si>
  <si>
    <t>Διεθνής Ολυμπιακή Ακαδημία</t>
  </si>
  <si>
    <t>Δρούβα</t>
  </si>
  <si>
    <t>Κάμενα</t>
  </si>
  <si>
    <t>Καρούτες</t>
  </si>
  <si>
    <t>Κάτω Στρέφι</t>
  </si>
  <si>
    <t>Καυκωνία</t>
  </si>
  <si>
    <t>Κλάδεος</t>
  </si>
  <si>
    <t>Λούβρον</t>
  </si>
  <si>
    <t>Νέα Κάμενα</t>
  </si>
  <si>
    <t>Πελόπιον</t>
  </si>
  <si>
    <t>Πεύκαι</t>
  </si>
  <si>
    <t>Σμίλα</t>
  </si>
  <si>
    <t>Στρέφιον</t>
  </si>
  <si>
    <t>Υψηλόν</t>
  </si>
  <si>
    <t>Φαναράς</t>
  </si>
  <si>
    <t>Δημοτική Ενότητα Λαμπείας</t>
  </si>
  <si>
    <t>Αστράς</t>
  </si>
  <si>
    <t>Καλύβια Αστρά</t>
  </si>
  <si>
    <t>Λάμπεια</t>
  </si>
  <si>
    <t>Παλιοφυτιά</t>
  </si>
  <si>
    <t>Δημοτική Ενότητα Λασιώνος</t>
  </si>
  <si>
    <t>Αντρώνιον</t>
  </si>
  <si>
    <t>Κακοτάριον</t>
  </si>
  <si>
    <t>Κερέσοβα</t>
  </si>
  <si>
    <t>Πανόπουλος</t>
  </si>
  <si>
    <t>Τσιπιανά</t>
  </si>
  <si>
    <t>Χάνια Σπαρτουλιά</t>
  </si>
  <si>
    <t>Αι Γιαννάκης</t>
  </si>
  <si>
    <t>Δημοτική Ενότητα Φολόης</t>
  </si>
  <si>
    <t>Αχλαδινή</t>
  </si>
  <si>
    <t>Βίλλια</t>
  </si>
  <si>
    <t>Δούκας</t>
  </si>
  <si>
    <t>ο (Τ.Κ.Νεμούτας)</t>
  </si>
  <si>
    <t>ο (Τ.Κ.Νεράιδας)</t>
  </si>
  <si>
    <t>Καστανιά</t>
  </si>
  <si>
    <t>Κούμανης</t>
  </si>
  <si>
    <t>Κουτσουρούμπας</t>
  </si>
  <si>
    <t>Λάλας</t>
  </si>
  <si>
    <t>Λάσδικας</t>
  </si>
  <si>
    <t>Νέα Πέρσαινα</t>
  </si>
  <si>
    <t>Νεμούτα</t>
  </si>
  <si>
    <t>Πόθος</t>
  </si>
  <si>
    <t>Τσαπαραίϊκα</t>
  </si>
  <si>
    <t>Φολόη</t>
  </si>
  <si>
    <t>Δημοτική Ενότητα Ζαχάρως</t>
  </si>
  <si>
    <t>Αρήνη</t>
  </si>
  <si>
    <t>Αρτέμιδα</t>
  </si>
  <si>
    <t>Γιαννιτσοχώριον</t>
  </si>
  <si>
    <t>Δράκος</t>
  </si>
  <si>
    <t>Ζαχάρω</t>
  </si>
  <si>
    <t>Θολόν</t>
  </si>
  <si>
    <t>Κακόβατος</t>
  </si>
  <si>
    <t>Καλίδονα</t>
  </si>
  <si>
    <t>Κάτω Αρήνη</t>
  </si>
  <si>
    <t>Κάτω Ξηροχώρι</t>
  </si>
  <si>
    <t>Κάτω Ταξιάρχαι</t>
  </si>
  <si>
    <t>Κοστομέρα</t>
  </si>
  <si>
    <t>Κοτρωνάκι</t>
  </si>
  <si>
    <t>Κοτρώνι</t>
  </si>
  <si>
    <t>Λέπρεον</t>
  </si>
  <si>
    <t>Λογγάκι</t>
  </si>
  <si>
    <t>Μάκιστος</t>
  </si>
  <si>
    <t>Μίνθη</t>
  </si>
  <si>
    <t>Μπούρμπουλας</t>
  </si>
  <si>
    <t>το (Τ.Κ.Νεοχωρίου)</t>
  </si>
  <si>
    <t>το (Τ.Κ.Ξηροχωρίου)</t>
  </si>
  <si>
    <t>Παλιό Πρασιδάκι</t>
  </si>
  <si>
    <t>η (Τ.Κ.Ξηροχωρίου)</t>
  </si>
  <si>
    <t>η (Τ.Κ.Σμέρνας)</t>
  </si>
  <si>
    <t>Παναγιές</t>
  </si>
  <si>
    <t>Πρασιδάκιον</t>
  </si>
  <si>
    <t>Ρεβελαίϊκα</t>
  </si>
  <si>
    <t>Ροδινά</t>
  </si>
  <si>
    <t>Σκουπάς</t>
  </si>
  <si>
    <t>Σμέρνα</t>
  </si>
  <si>
    <t>Σχίνοι</t>
  </si>
  <si>
    <t>Τρανή Λάκα</t>
  </si>
  <si>
    <t>Χρυσοχώρι</t>
  </si>
  <si>
    <t>Δημοτική Ενότητα Φιγαλείας</t>
  </si>
  <si>
    <t>Νέα Φιγαλεία</t>
  </si>
  <si>
    <t>Τριάντα</t>
  </si>
  <si>
    <t>Φασκομηλιά</t>
  </si>
  <si>
    <t>Φιγαλεία</t>
  </si>
  <si>
    <t>Δημοτική Ενότητα Αμαλιάδος</t>
  </si>
  <si>
    <t>Αμαλιάς</t>
  </si>
  <si>
    <t>Αμπελόκαμπος</t>
  </si>
  <si>
    <t>Αρχαία Ήλιδα</t>
  </si>
  <si>
    <t>Αστεραίικα</t>
  </si>
  <si>
    <t>Αυγείον</t>
  </si>
  <si>
    <t>Γεράκιον</t>
  </si>
  <si>
    <t>Δανικά</t>
  </si>
  <si>
    <t>Δαφνιώτισσα</t>
  </si>
  <si>
    <t>Καλαθάς</t>
  </si>
  <si>
    <t>Καρδαμάς</t>
  </si>
  <si>
    <t>Κασιδιάρης</t>
  </si>
  <si>
    <t>Κάτω Κερτεζαίικα</t>
  </si>
  <si>
    <t>Κέντρον</t>
  </si>
  <si>
    <t>Κεραμιδιά</t>
  </si>
  <si>
    <t>Κολοκυθάς</t>
  </si>
  <si>
    <t>Κουρούτας</t>
  </si>
  <si>
    <t>Κρυόνερον</t>
  </si>
  <si>
    <t>Παλαιολάνθη</t>
  </si>
  <si>
    <t>Παλούκι</t>
  </si>
  <si>
    <t>Πέρα Χαβάρι</t>
  </si>
  <si>
    <t>Πετρούλαι</t>
  </si>
  <si>
    <t>Ροβιάτα</t>
  </si>
  <si>
    <t>Ρωμέικα</t>
  </si>
  <si>
    <t>Σαβάλια</t>
  </si>
  <si>
    <t>Σώστιον</t>
  </si>
  <si>
    <t>Τσαφλέικα</t>
  </si>
  <si>
    <t>Τσιχλέικα</t>
  </si>
  <si>
    <t>Χαβάριον</t>
  </si>
  <si>
    <t>Δημοτική Ενότητα Πηνείας</t>
  </si>
  <si>
    <t>Άγναντα</t>
  </si>
  <si>
    <t>Αγραπιδοχώριον</t>
  </si>
  <si>
    <t>Ακροποταμιά</t>
  </si>
  <si>
    <t>Ανθών</t>
  </si>
  <si>
    <t>Απιδούλα</t>
  </si>
  <si>
    <t>Αυγή</t>
  </si>
  <si>
    <t>Βάλμη</t>
  </si>
  <si>
    <t>Βελανίδιον</t>
  </si>
  <si>
    <t>Βουλιαγμένη</t>
  </si>
  <si>
    <t>Εφύρα</t>
  </si>
  <si>
    <t>Καλόν Παιδίον</t>
  </si>
  <si>
    <t>Κοτρώνα</t>
  </si>
  <si>
    <t>Λουκάς</t>
  </si>
  <si>
    <t>Μαζαράκιον</t>
  </si>
  <si>
    <t>Πιρίον</t>
  </si>
  <si>
    <t>Πρινάριον</t>
  </si>
  <si>
    <t>Σιμόπουλον</t>
  </si>
  <si>
    <t>Σκλίβα</t>
  </si>
  <si>
    <t>Σούλιον</t>
  </si>
  <si>
    <t>Ωραία</t>
  </si>
  <si>
    <t>Άγιος Παντελεήμονας</t>
  </si>
  <si>
    <t>Δημοτική Ενότητα Βαρθολομιού</t>
  </si>
  <si>
    <t>Αρκούδι</t>
  </si>
  <si>
    <t>Βαρθολομιό</t>
  </si>
  <si>
    <t>Βατιώνας</t>
  </si>
  <si>
    <t>Βρανάς</t>
  </si>
  <si>
    <t>Θίνες</t>
  </si>
  <si>
    <t>Κοκκάλα</t>
  </si>
  <si>
    <t>Μάχος</t>
  </si>
  <si>
    <t>Ρεγκλαίικα</t>
  </si>
  <si>
    <t>Στρουμπούλη</t>
  </si>
  <si>
    <t>Γαστούνη</t>
  </si>
  <si>
    <t>Δημοτική Ενότητα Γαστούνης</t>
  </si>
  <si>
    <t>Καβάσιλας</t>
  </si>
  <si>
    <t>Καρδιακαύτιον</t>
  </si>
  <si>
    <t>Κόροιβος</t>
  </si>
  <si>
    <t>Ρουπάκιον</t>
  </si>
  <si>
    <t>Αγία Μαύρα</t>
  </si>
  <si>
    <t>Δημοτική Ενότητα Τραγανού</t>
  </si>
  <si>
    <t>Όλγα</t>
  </si>
  <si>
    <t>Σιμίζα</t>
  </si>
  <si>
    <t>Τραγανόν</t>
  </si>
  <si>
    <t>Δημοτική Ενότητα Βώλακος</t>
  </si>
  <si>
    <t>Αλφειούσα</t>
  </si>
  <si>
    <t>Ανεμοχώριον</t>
  </si>
  <si>
    <t>Επιτάλιον</t>
  </si>
  <si>
    <t>Δημοτική Ενότητα Ιαρδάνου</t>
  </si>
  <si>
    <t>Βούναργον</t>
  </si>
  <si>
    <t>Βροχίτσα</t>
  </si>
  <si>
    <t>Γλυκόριζο</t>
  </si>
  <si>
    <t>Μονή Φραγκοπηδήματος</t>
  </si>
  <si>
    <t>Ξυλοκέρα</t>
  </si>
  <si>
    <t>Φοναΐτικα</t>
  </si>
  <si>
    <t>Χανάκια</t>
  </si>
  <si>
    <t>ο (Τ.Κ.Κατακόλου)</t>
  </si>
  <si>
    <t>Δημοτική Ενότητα Πύργου</t>
  </si>
  <si>
    <t>ο (Τ.Κ.Κορακοχωρίου)</t>
  </si>
  <si>
    <t>ο (Τ.Κ.Αγίου Γεωργίου)</t>
  </si>
  <si>
    <t>ο (Τ.Κ.Παλαιοβαρβασαίνης)</t>
  </si>
  <si>
    <t>Αλφειός</t>
  </si>
  <si>
    <t>Ανθόπυργος</t>
  </si>
  <si>
    <t>Βαρβάσαινα</t>
  </si>
  <si>
    <t>τα (Τ.Κ.Βυτιναιίκων)</t>
  </si>
  <si>
    <t>τα (Τ.Κ.Ελαιώνος)</t>
  </si>
  <si>
    <t>Γρανιτσαίικα</t>
  </si>
  <si>
    <t>Καβασιλάκια</t>
  </si>
  <si>
    <t>Καβούρι</t>
  </si>
  <si>
    <t>Καλακαίικα</t>
  </si>
  <si>
    <t>Κατάκολον</t>
  </si>
  <si>
    <t>Κάτω Βαρβάσαινα</t>
  </si>
  <si>
    <t>Κάτω Καβούρι</t>
  </si>
  <si>
    <t>Κολιρέικες Παράγκες</t>
  </si>
  <si>
    <t>Κολίριον</t>
  </si>
  <si>
    <t>Κορακοχώριον</t>
  </si>
  <si>
    <t>Κουζούλιον</t>
  </si>
  <si>
    <t>Λασταίικα</t>
  </si>
  <si>
    <t>Λεβεντοχώριον</t>
  </si>
  <si>
    <t>Μονή Σκαφιδιάς</t>
  </si>
  <si>
    <t>Παλαιοβαρβάσαινα</t>
  </si>
  <si>
    <t>Παλάτας</t>
  </si>
  <si>
    <t>Ροζέικα</t>
  </si>
  <si>
    <t>Σαλμώνη</t>
  </si>
  <si>
    <t>Σκαφιδιά</t>
  </si>
  <si>
    <t>Σκουροχώριον</t>
  </si>
  <si>
    <t>Σταματελαίικα</t>
  </si>
  <si>
    <t>Συντριάδα</t>
  </si>
  <si>
    <t>το (Δ.Κ.Πύργου)</t>
  </si>
  <si>
    <t>Τραγανό</t>
  </si>
  <si>
    <t>το (Τ.Κ.Αγίου Ιωάννου)</t>
  </si>
  <si>
    <t>Δημοτική Ενότητα Ωλένης</t>
  </si>
  <si>
    <t>Αλμυρίκι</t>
  </si>
  <si>
    <t>Αρβανίτης</t>
  </si>
  <si>
    <t>Βαρβαρίνα</t>
  </si>
  <si>
    <t>Γούμερον</t>
  </si>
  <si>
    <t>Γραμματικός</t>
  </si>
  <si>
    <t>Καράτουλας</t>
  </si>
  <si>
    <t>Κατσομαλιαραίικα</t>
  </si>
  <si>
    <t>Κλειδερέικα</t>
  </si>
  <si>
    <t>Κλινδιά</t>
  </si>
  <si>
    <t>Κουτσοχέρα</t>
  </si>
  <si>
    <t>Λάνθιον</t>
  </si>
  <si>
    <t>Λατζόιον</t>
  </si>
  <si>
    <t>Μονή Κρεμαστής</t>
  </si>
  <si>
    <t>Σιτοχώριον</t>
  </si>
  <si>
    <t>Σόπιον</t>
  </si>
  <si>
    <t>Χαριά</t>
  </si>
  <si>
    <t>Χειμαδιόν</t>
  </si>
  <si>
    <t>Ωλένη</t>
  </si>
  <si>
    <t>Περιφέρεια Πελοποννήσου</t>
  </si>
  <si>
    <t>Periféria Peloponnísu</t>
  </si>
  <si>
    <t>Περιφερειακή Ενότητα Αρκαδίας</t>
  </si>
  <si>
    <t>Periferiakí Enótita Arkadhías</t>
  </si>
  <si>
    <t>--------- Δήμος Βόρειας Κυνουρίας</t>
  </si>
  <si>
    <t>--------- Dhímos Vórias Kinurías</t>
  </si>
  <si>
    <t>Αγία Αναστασία, η</t>
  </si>
  <si>
    <t>Agía Anastasía</t>
  </si>
  <si>
    <t>Άγιοι Ασώματοι, οι</t>
  </si>
  <si>
    <t>Ágii Asómati</t>
  </si>
  <si>
    <t>Άγιος Γεώργιος, ο (Τ.Κ.Αγίου Ανδρέου)</t>
  </si>
  <si>
    <t>Ágios Geórgios (T.K.Agíu Andhréu)</t>
  </si>
  <si>
    <t>Άνω Δολιανά, τα</t>
  </si>
  <si>
    <t>Áno Dholianá</t>
  </si>
  <si>
    <t>Αρκαδικό Χωριό, το</t>
  </si>
  <si>
    <t>Arkadhikó Horió</t>
  </si>
  <si>
    <t>Άστρος, το</t>
  </si>
  <si>
    <t>Ástros</t>
  </si>
  <si>
    <t>Βάθηα, τα</t>
  </si>
  <si>
    <t>Váthia</t>
  </si>
  <si>
    <t>Βάρβογλη, η</t>
  </si>
  <si>
    <t>Várvogli</t>
  </si>
  <si>
    <t>Βέρβενα, τα</t>
  </si>
  <si>
    <t>Vérvena</t>
  </si>
  <si>
    <t>Δραγούμι, το</t>
  </si>
  <si>
    <t>Dhragúmi</t>
  </si>
  <si>
    <t>Ιερά Μονή Λουκούς, η</t>
  </si>
  <si>
    <t>Ierá Moní Lukús</t>
  </si>
  <si>
    <t>Καμινάριον, το</t>
  </si>
  <si>
    <t>Kaminárion</t>
  </si>
  <si>
    <t>Καστανίτσα, η</t>
  </si>
  <si>
    <t>Kastanítsa</t>
  </si>
  <si>
    <t>Κάτω Βέρβενα, τα</t>
  </si>
  <si>
    <t>Káto Vérvena</t>
  </si>
  <si>
    <t>Κάτω Δολιανά, τα</t>
  </si>
  <si>
    <t>Káto Dholianá</t>
  </si>
  <si>
    <t>Κορακοβούνιον, το</t>
  </si>
  <si>
    <t>Korakovúnion</t>
  </si>
  <si>
    <t>Κούβλης, ο</t>
  </si>
  <si>
    <t>Kúvlis</t>
  </si>
  <si>
    <t>Κούτρουφα, τα</t>
  </si>
  <si>
    <t>Kútrufa</t>
  </si>
  <si>
    <t>Λιλέικα, τα</t>
  </si>
  <si>
    <t>Liléika</t>
  </si>
  <si>
    <t>Λιμανάκια, τα</t>
  </si>
  <si>
    <t>Limanákia</t>
  </si>
  <si>
    <t>Λουλούδια, τα</t>
  </si>
  <si>
    <t>Lulúdhia</t>
  </si>
  <si>
    <t>Μελίσσιον, το</t>
  </si>
  <si>
    <t>Melíssion</t>
  </si>
  <si>
    <t>Μεταμόρφωση, η</t>
  </si>
  <si>
    <t>Metamórfosi</t>
  </si>
  <si>
    <t>Μονή Εορτακουστής, η</t>
  </si>
  <si>
    <t>Moní Eortakustís</t>
  </si>
  <si>
    <t>Μονή Μαλεβής, η</t>
  </si>
  <si>
    <t>Moní Malevís</t>
  </si>
  <si>
    <t>Μονή Προδρόμου, η</t>
  </si>
  <si>
    <t>Moní Prodhrómu</t>
  </si>
  <si>
    <t>Νέα Χώρα, η</t>
  </si>
  <si>
    <t>Néa Hóra</t>
  </si>
  <si>
    <t>Ξηροκάμπι, το</t>
  </si>
  <si>
    <t>Ksirokámbi</t>
  </si>
  <si>
    <t>Ορεινή Μελιγού, η</t>
  </si>
  <si>
    <t>Oriní Meligú</t>
  </si>
  <si>
    <t>Ορεινόν Κορακοβούνιον, το</t>
  </si>
  <si>
    <t>Orinón Korakovúnion</t>
  </si>
  <si>
    <t>Παραλία Αγίου Ανδρέου, η</t>
  </si>
  <si>
    <t>Paralía Agíu Andhréu</t>
  </si>
  <si>
    <t>Παράλιον Άστρος, το</t>
  </si>
  <si>
    <t>Parálion Ástros</t>
  </si>
  <si>
    <t>Παυλέικα, τα</t>
  </si>
  <si>
    <t>Pavléika</t>
  </si>
  <si>
    <t>Πόρτες, οι</t>
  </si>
  <si>
    <t>Pórtes</t>
  </si>
  <si>
    <t>Πραστός, ο</t>
  </si>
  <si>
    <t>Prastós</t>
  </si>
  <si>
    <t>Ρουναίικα, τα</t>
  </si>
  <si>
    <t>Runéika</t>
  </si>
  <si>
    <t>Σίταινα, η</t>
  </si>
  <si>
    <t>Sítena</t>
  </si>
  <si>
    <t>Στόλος, ο</t>
  </si>
  <si>
    <t>Stólos</t>
  </si>
  <si>
    <t>Φούντωμα, το</t>
  </si>
  <si>
    <t>Fúndoma</t>
  </si>
  <si>
    <t>Χάνι Γκρίγκου, το</t>
  </si>
  <si>
    <t>Háni Ġrínġu</t>
  </si>
  <si>
    <t>Χαντάκια, τα</t>
  </si>
  <si>
    <t>Handákia</t>
  </si>
  <si>
    <t>Χάραδρος, ο</t>
  </si>
  <si>
    <t>Háradhros</t>
  </si>
  <si>
    <t>Χειμερινή Μελιγού, η</t>
  </si>
  <si>
    <t>Himeriní Meligú</t>
  </si>
  <si>
    <t>Ωριά ή Ωργιά, η</t>
  </si>
  <si>
    <t>Oriá í Orgiá</t>
  </si>
  <si>
    <t>--------- Δήμος Γορτυνίας</t>
  </si>
  <si>
    <t>--------- Dhímos Gortinías</t>
  </si>
  <si>
    <t>--- Δημοτική Ενότητα Βυτίνας</t>
  </si>
  <si>
    <t>--- Dhimotikí Enótita Vitínas</t>
  </si>
  <si>
    <t>Αγριδάκιον, το</t>
  </si>
  <si>
    <t>Agridhákion</t>
  </si>
  <si>
    <t>Βυτίνα, η</t>
  </si>
  <si>
    <t>Vitína</t>
  </si>
  <si>
    <t>Καρβούνιον, το</t>
  </si>
  <si>
    <t>Karvúnion</t>
  </si>
  <si>
    <t>Λάστα, η</t>
  </si>
  <si>
    <t>Lásta</t>
  </si>
  <si>
    <t>Μαγούλιανα, τα</t>
  </si>
  <si>
    <t>Magúliana</t>
  </si>
  <si>
    <t>Μεθύδριον, το</t>
  </si>
  <si>
    <t>Methídhrion</t>
  </si>
  <si>
    <t>Μονή Παναγίας Κερνίτσης, η</t>
  </si>
  <si>
    <t>Moní Panagías Kernítsis</t>
  </si>
  <si>
    <t>Νυμφασία, η</t>
  </si>
  <si>
    <t>Nimfasía</t>
  </si>
  <si>
    <t>Παν, ο</t>
  </si>
  <si>
    <t>Pan</t>
  </si>
  <si>
    <t>--- Δημοτική Ενότητα Δημητσάνης</t>
  </si>
  <si>
    <t>--- Dhimotikí Enótita Dhimitsánis</t>
  </si>
  <si>
    <t>Βλόγγος, ο</t>
  </si>
  <si>
    <t>Vlónġos</t>
  </si>
  <si>
    <t>Δημητσάνα, η</t>
  </si>
  <si>
    <t>Dhimitsána</t>
  </si>
  <si>
    <t>Ζάτουνα, η</t>
  </si>
  <si>
    <t>Zátuna</t>
  </si>
  <si>
    <t>Ζιγοβίστιον, το</t>
  </si>
  <si>
    <t>Zigovístion</t>
  </si>
  <si>
    <t>Καρκαλού, η</t>
  </si>
  <si>
    <t>Karkalú</t>
  </si>
  <si>
    <t>Κάτω Ριζοσπηλιά, η</t>
  </si>
  <si>
    <t>Káto Rizospiliá</t>
  </si>
  <si>
    <t>Μελισσοπέτρα, η</t>
  </si>
  <si>
    <t>Melissopétra</t>
  </si>
  <si>
    <t>Μονή Αιμυαλών ή Φιλοσόφου, η</t>
  </si>
  <si>
    <t>Moní Emialón í Filosófu</t>
  </si>
  <si>
    <t>Ράδος, ο</t>
  </si>
  <si>
    <t>Rádhos</t>
  </si>
  <si>
    <t>Ριζοσπηλιά, η</t>
  </si>
  <si>
    <t>Rizospiliá</t>
  </si>
  <si>
    <t>--- Δημοτική Ενότητα Ηραίας</t>
  </si>
  <si>
    <t>--- Dhimotikí Enótita Iréas</t>
  </si>
  <si>
    <t>Αγάλω, η</t>
  </si>
  <si>
    <t>Agálo</t>
  </si>
  <si>
    <t>Άγιος Ιωάννης Αρχαίας Ηραίας, ο</t>
  </si>
  <si>
    <t>Ágios Ioánnis Arhéas Iréas</t>
  </si>
  <si>
    <t>Αράπηδες, οι</t>
  </si>
  <si>
    <t>Arápidhes</t>
  </si>
  <si>
    <t>Κακουραίικα, τα</t>
  </si>
  <si>
    <t>Kakuréika</t>
  </si>
  <si>
    <t>Κοκκινορράχη, η</t>
  </si>
  <si>
    <t>Kokkinorráhi</t>
  </si>
  <si>
    <t>Κοκκοράς, ο</t>
  </si>
  <si>
    <t>Kokkorás</t>
  </si>
  <si>
    <t>Λιθαρός, ο</t>
  </si>
  <si>
    <t>Litharós</t>
  </si>
  <si>
    <t>Λιοδώρα, η</t>
  </si>
  <si>
    <t>Liodhóra</t>
  </si>
  <si>
    <t>Λυκούρεσης, ο</t>
  </si>
  <si>
    <t>Likúresis</t>
  </si>
  <si>
    <t>Λυσσαρέα, η</t>
  </si>
  <si>
    <t>Lissaréa</t>
  </si>
  <si>
    <t>Λώτης, ο</t>
  </si>
  <si>
    <t>Lótis</t>
  </si>
  <si>
    <t>Μπαρδάκιον, το</t>
  </si>
  <si>
    <t>Bardhákion</t>
  </si>
  <si>
    <t>Παλούμπα, η</t>
  </si>
  <si>
    <t>Palúmba</t>
  </si>
  <si>
    <t>Παππαδάς, ο</t>
  </si>
  <si>
    <t>Pappadhás</t>
  </si>
  <si>
    <t>Παρνασσός, ο</t>
  </si>
  <si>
    <t>Parnassós</t>
  </si>
  <si>
    <t>Πυρρής, ο</t>
  </si>
  <si>
    <t>Pirrís</t>
  </si>
  <si>
    <t>Ράφτης, ο</t>
  </si>
  <si>
    <t>Ráftis</t>
  </si>
  <si>
    <t>Σαρακίνιον, το</t>
  </si>
  <si>
    <t>Sarakínion</t>
  </si>
  <si>
    <t>Σαρλαίικα, τα</t>
  </si>
  <si>
    <t>Sarléika</t>
  </si>
  <si>
    <t>Σέρβος, ο</t>
  </si>
  <si>
    <t>Sérvos</t>
  </si>
  <si>
    <t>--- Δημοτική Ενότητα Κλείτορος</t>
  </si>
  <si>
    <t>--- Dhimotikí Enótita Klítoros</t>
  </si>
  <si>
    <t>Βαλτεσινίκον, το</t>
  </si>
  <si>
    <t>Valtesiníkon</t>
  </si>
  <si>
    <t>Δρακοβούνιον, το</t>
  </si>
  <si>
    <t>Dhrakovúnion</t>
  </si>
  <si>
    <t>Θεόκτιστον, το</t>
  </si>
  <si>
    <t>Theóktiston</t>
  </si>
  <si>
    <t>Καλύβια Καρνέση, τα</t>
  </si>
  <si>
    <t>Kalívia Karnési</t>
  </si>
  <si>
    <t>Κάτω Καλύβια, τα</t>
  </si>
  <si>
    <t>Káto Kalívia</t>
  </si>
  <si>
    <t>Κουρουβέλιον, το</t>
  </si>
  <si>
    <t>Kuruvélion</t>
  </si>
  <si>
    <t>Μυγδαλιά, η</t>
  </si>
  <si>
    <t>Migdhaliá</t>
  </si>
  <si>
    <t>Ξηροκαρίταινα, η</t>
  </si>
  <si>
    <t>Ksirokarítena</t>
  </si>
  <si>
    <t>Ολομάδες, οι</t>
  </si>
  <si>
    <t>Olomádhes</t>
  </si>
  <si>
    <t>Πουρναριά, η</t>
  </si>
  <si>
    <t>Purnariá</t>
  </si>
  <si>
    <t>--- Δημοτική Ενότητα Κοντοβαζαίνης</t>
  </si>
  <si>
    <t>--- Dhimotikí Enótita Kondovazénis</t>
  </si>
  <si>
    <t>Απόσκια, η</t>
  </si>
  <si>
    <t>Apóskia</t>
  </si>
  <si>
    <t>Αρσιναία, η</t>
  </si>
  <si>
    <t>Arsinéa</t>
  </si>
  <si>
    <t>Βάχλια, η</t>
  </si>
  <si>
    <t>Váhlia</t>
  </si>
  <si>
    <t>Βελημάχιον, το</t>
  </si>
  <si>
    <t>Βιδιάκιον, το</t>
  </si>
  <si>
    <t>Vidhiákion</t>
  </si>
  <si>
    <t>Βούτσης, ο</t>
  </si>
  <si>
    <t>Vútsis</t>
  </si>
  <si>
    <t>Καρδαρίτσιον, το</t>
  </si>
  <si>
    <t>Kardharítsion</t>
  </si>
  <si>
    <t>Κοντοβάζαινα, η</t>
  </si>
  <si>
    <t>Kondovázena</t>
  </si>
  <si>
    <t>Παραλογγοί, οι</t>
  </si>
  <si>
    <t>Paralonġí</t>
  </si>
  <si>
    <t>Πελέκιον, το</t>
  </si>
  <si>
    <t>Pelékion</t>
  </si>
  <si>
    <t>Πέρα Βάχλια, η</t>
  </si>
  <si>
    <t>Péra Váhlia</t>
  </si>
  <si>
    <t>Σούδελη, η</t>
  </si>
  <si>
    <t>Súdheli</t>
  </si>
  <si>
    <t>Σταυρί, το</t>
  </si>
  <si>
    <t>Stavrí</t>
  </si>
  <si>
    <t>--- Δημοτική Ενότητα Λαγκαδίων</t>
  </si>
  <si>
    <t>--- Dhimotikí Enótita Lanġadhíon</t>
  </si>
  <si>
    <t>Λαγκάδια, τα</t>
  </si>
  <si>
    <t>Lanġádhia</t>
  </si>
  <si>
    <t>Ξεροβούνι, το</t>
  </si>
  <si>
    <t>Kserovúni</t>
  </si>
  <si>
    <t>Πτεριά, η</t>
  </si>
  <si>
    <t>Pteriá</t>
  </si>
  <si>
    <t>Τουθόα, η</t>
  </si>
  <si>
    <t>Tuthóa</t>
  </si>
  <si>
    <t>Φούσκαρη, η</t>
  </si>
  <si>
    <t>Fúskari</t>
  </si>
  <si>
    <t>--- Δημοτική Ενότητα Τρικολώνων</t>
  </si>
  <si>
    <t>--- Dhimotikí Enótita Trikolónon</t>
  </si>
  <si>
    <t>Μονή Αγίου Ιωάννου Προδρόμου, η</t>
  </si>
  <si>
    <t>Moní Agíu Ioánnu Prodhrómu</t>
  </si>
  <si>
    <t>Παλαμάριον, το</t>
  </si>
  <si>
    <t>Palamárion</t>
  </si>
  <si>
    <t>Παύλια, η</t>
  </si>
  <si>
    <t>Pávlia</t>
  </si>
  <si>
    <t>Στεμνίτσα, η</t>
  </si>
  <si>
    <t>Stemnítsa</t>
  </si>
  <si>
    <t>Σύρνα, η</t>
  </si>
  <si>
    <t>Sírna</t>
  </si>
  <si>
    <t>--- Δημοτική Ενότητα Τροπαίων</t>
  </si>
  <si>
    <t>--- Dhimotikí Enótita Tropéon</t>
  </si>
  <si>
    <t>Βυζίκιον, το</t>
  </si>
  <si>
    <t>Vizíkion</t>
  </si>
  <si>
    <t>Δωδεκάμετρον, το</t>
  </si>
  <si>
    <t>Dhodhekámetron</t>
  </si>
  <si>
    <t>Καλλιάνιον, το</t>
  </si>
  <si>
    <t>Kalliánion</t>
  </si>
  <si>
    <t>Καπελλίτσα, η</t>
  </si>
  <si>
    <t>Kapellítsa</t>
  </si>
  <si>
    <t>Κάτω Σπάθαρης, ο</t>
  </si>
  <si>
    <t>Káto Spátharis</t>
  </si>
  <si>
    <t>Μελιδόνιον, το</t>
  </si>
  <si>
    <t>Melidhónion</t>
  </si>
  <si>
    <t>Μπερτσιά, η</t>
  </si>
  <si>
    <t>Bertsiá</t>
  </si>
  <si>
    <t>Μπουλιάρης, ο</t>
  </si>
  <si>
    <t>Buliáris</t>
  </si>
  <si>
    <t>Νέα Δάφνη, η</t>
  </si>
  <si>
    <t>Néa Dháfni</t>
  </si>
  <si>
    <t>Περδικονέριον, το</t>
  </si>
  <si>
    <t>Perdhikonérion</t>
  </si>
  <si>
    <t>Σπάθαρης, ο</t>
  </si>
  <si>
    <t>Spátharis</t>
  </si>
  <si>
    <t>Συριαμάκος, ο</t>
  </si>
  <si>
    <t>Siriamákos</t>
  </si>
  <si>
    <t>Τουμπίτσιον, το</t>
  </si>
  <si>
    <t>Tumbítsion</t>
  </si>
  <si>
    <t>Τρανή Λάκκα, η</t>
  </si>
  <si>
    <t>Traní Lákka</t>
  </si>
  <si>
    <t>Τριποταμιά, η</t>
  </si>
  <si>
    <t>Tripotamiá</t>
  </si>
  <si>
    <t>Τρόπαια, τα</t>
  </si>
  <si>
    <t>Trópea</t>
  </si>
  <si>
    <t>Φαναράκιον, το</t>
  </si>
  <si>
    <t>Fanarákion</t>
  </si>
  <si>
    <t>Χώρα, η</t>
  </si>
  <si>
    <t>Hóra</t>
  </si>
  <si>
    <t>--------- Δήμος Μεγαλόπολης</t>
  </si>
  <si>
    <t>--------- Dhímos Megalópolis</t>
  </si>
  <si>
    <t>--- Δημοτική Ενότητα Γόρτυνος</t>
  </si>
  <si>
    <t>--- Dhimotikí Enótita Górtinos</t>
  </si>
  <si>
    <t>Ατσίχολος, ο</t>
  </si>
  <si>
    <t>Atsíholos</t>
  </si>
  <si>
    <t>Βλαχορράπτης, ο</t>
  </si>
  <si>
    <t>Vlahorráptis</t>
  </si>
  <si>
    <t>Καρβουνάρης, ο</t>
  </si>
  <si>
    <t>Karvunáris</t>
  </si>
  <si>
    <t>Καρίταινα, η</t>
  </si>
  <si>
    <t>Karítena</t>
  </si>
  <si>
    <t>Κατσίμπαλης, ο</t>
  </si>
  <si>
    <t>Katsímbalis</t>
  </si>
  <si>
    <t>Κουρουνιός, ο</t>
  </si>
  <si>
    <t>Kuruniós</t>
  </si>
  <si>
    <t>Κωτίλιον, το</t>
  </si>
  <si>
    <t>Kotílion</t>
  </si>
  <si>
    <t>Μαυριά, τα</t>
  </si>
  <si>
    <t>Mavriá</t>
  </si>
  <si>
    <t>Παλάτος, ο</t>
  </si>
  <si>
    <t>Palátos</t>
  </si>
  <si>
    <t>Στρογγυλόν, το</t>
  </si>
  <si>
    <t>Stronġilón</t>
  </si>
  <si>
    <t>--- Δημοτική Ενότητα Μεγαλόπολης</t>
  </si>
  <si>
    <t>--- Dhimotikí Enótita Megalópolis</t>
  </si>
  <si>
    <t>Άνω Καρυαί, αι</t>
  </si>
  <si>
    <t>Áno Karié</t>
  </si>
  <si>
    <t>Απιδίτσα, η</t>
  </si>
  <si>
    <t>Apidhítsa</t>
  </si>
  <si>
    <t>Βάγγος, ο</t>
  </si>
  <si>
    <t>Vánġos</t>
  </si>
  <si>
    <t>Βάστας, ο</t>
  </si>
  <si>
    <t>Vástas</t>
  </si>
  <si>
    <t>Βρυσούλαι, αι</t>
  </si>
  <si>
    <t>Vrisúle</t>
  </si>
  <si>
    <t>Θωκνία, η</t>
  </si>
  <si>
    <t>Thoknía</t>
  </si>
  <si>
    <t>Ίσαρης, ο</t>
  </si>
  <si>
    <t>Ísaris</t>
  </si>
  <si>
    <t>Ίσωμα Καρυών, το</t>
  </si>
  <si>
    <t>Ísoma Karión</t>
  </si>
  <si>
    <t>Καστανοχώριον, το</t>
  </si>
  <si>
    <t>Kastanohórion</t>
  </si>
  <si>
    <t>Κάτω Καρυές, οι</t>
  </si>
  <si>
    <t>Káto Kariés</t>
  </si>
  <si>
    <t>Κάτω Μακρύσι, το</t>
  </si>
  <si>
    <t>Káto Makrísi</t>
  </si>
  <si>
    <t>Λύκαιον, το</t>
  </si>
  <si>
    <t>Líkeon</t>
  </si>
  <si>
    <t>Λυκόσουρα, η</t>
  </si>
  <si>
    <t>Likósura</t>
  </si>
  <si>
    <t>Λυκόχια, τα</t>
  </si>
  <si>
    <t>Likóhia</t>
  </si>
  <si>
    <t>Μακρύσιον, το</t>
  </si>
  <si>
    <t>Makrísion</t>
  </si>
  <si>
    <t>Μαλλωτά, τα</t>
  </si>
  <si>
    <t>Mallotá</t>
  </si>
  <si>
    <t>Μαραθούσσα, η</t>
  </si>
  <si>
    <t>Marathússa</t>
  </si>
  <si>
    <t>Μεγαλόπολις, η</t>
  </si>
  <si>
    <t>Megalópolis</t>
  </si>
  <si>
    <t>Νέα Εκκλησούλα, η</t>
  </si>
  <si>
    <t>Néa Ekklisúla</t>
  </si>
  <si>
    <t>Ορέστειον, το</t>
  </si>
  <si>
    <t>Oréstion</t>
  </si>
  <si>
    <t>Παλαιομοίρι, το</t>
  </si>
  <si>
    <t>Paleomíri</t>
  </si>
  <si>
    <t>Παραδείσια, τα</t>
  </si>
  <si>
    <t>Paradhísia</t>
  </si>
  <si>
    <t>Πετροβούνιον, το</t>
  </si>
  <si>
    <t>Petrovúnion</t>
  </si>
  <si>
    <t>Ραψομμάτης, ο</t>
  </si>
  <si>
    <t>Rapsommátis</t>
  </si>
  <si>
    <t>Σούλος, ο</t>
  </si>
  <si>
    <t>Súlos</t>
  </si>
  <si>
    <t>Φαναΐτη, η</t>
  </si>
  <si>
    <t>Fanaíti</t>
  </si>
  <si>
    <t>Χιράδες, αι</t>
  </si>
  <si>
    <t>Hirádhes</t>
  </si>
  <si>
    <t>Χράνοι, οι</t>
  </si>
  <si>
    <t>Hráni</t>
  </si>
  <si>
    <t>Χρούσα, η</t>
  </si>
  <si>
    <t>Hrúsa</t>
  </si>
  <si>
    <t>Χωρέμης, ο</t>
  </si>
  <si>
    <t>Horémis</t>
  </si>
  <si>
    <t>--- Δημοτική Ενότητα Φαλαισίας</t>
  </si>
  <si>
    <t>--- Dhimotikí Enótita Falesías</t>
  </si>
  <si>
    <t>Άκοβος, ο</t>
  </si>
  <si>
    <t>Ákovos</t>
  </si>
  <si>
    <t>Αναβρυτόν, το</t>
  </si>
  <si>
    <t>Anavritón</t>
  </si>
  <si>
    <t>Ανεμοδούριον, το</t>
  </si>
  <si>
    <t>Anemodhúrion</t>
  </si>
  <si>
    <t>Άνω Γιανναίοι, οι</t>
  </si>
  <si>
    <t>Áno Giannéi</t>
  </si>
  <si>
    <t>Βελιγοστή, η</t>
  </si>
  <si>
    <t>Veligostí</t>
  </si>
  <si>
    <t>Βουτσαράς, ο</t>
  </si>
  <si>
    <t>Vutsarás</t>
  </si>
  <si>
    <t>Γαβριά, η</t>
  </si>
  <si>
    <t>Gavriá</t>
  </si>
  <si>
    <t>Γούπατα, τα</t>
  </si>
  <si>
    <t>Gúpata</t>
  </si>
  <si>
    <t>Γραικός, ο</t>
  </si>
  <si>
    <t>Grekós</t>
  </si>
  <si>
    <t>Δυρράχιον, το</t>
  </si>
  <si>
    <t>Dhirráhion</t>
  </si>
  <si>
    <t>Ελληνίτσα, η</t>
  </si>
  <si>
    <t>Ellinítsa</t>
  </si>
  <si>
    <t>Καμποχώριον, το</t>
  </si>
  <si>
    <t>Kambohórion</t>
  </si>
  <si>
    <t>Κάτω Αναβρυτόν, το</t>
  </si>
  <si>
    <t>Káto Anavritón</t>
  </si>
  <si>
    <t>Κάτω Γιανναίοι, οι</t>
  </si>
  <si>
    <t>Káto Giannéi</t>
  </si>
  <si>
    <t>Κοτσιρίδιον, το</t>
  </si>
  <si>
    <t>Kotsirídhion</t>
  </si>
  <si>
    <t>Λεπτίνιον, το</t>
  </si>
  <si>
    <t>Leptínion</t>
  </si>
  <si>
    <t>Μονή Αμπελάκη, η</t>
  </si>
  <si>
    <t>Moní Ambeláki</t>
  </si>
  <si>
    <t>Μονή Μπούρα, η</t>
  </si>
  <si>
    <t>Moní Búra</t>
  </si>
  <si>
    <t>Πετρίνα, η</t>
  </si>
  <si>
    <t>Petrína</t>
  </si>
  <si>
    <t>Ρούτσιον, το</t>
  </si>
  <si>
    <t>Rútsion</t>
  </si>
  <si>
    <t>Σκορτσινός, ο</t>
  </si>
  <si>
    <t>Skortsinós</t>
  </si>
  <si>
    <t>Σουλάριον, το</t>
  </si>
  <si>
    <t>Sulárion</t>
  </si>
  <si>
    <t>Τουρκολέκας, ο</t>
  </si>
  <si>
    <t>Turkolékas</t>
  </si>
  <si>
    <t>Φαλαισία, η</t>
  </si>
  <si>
    <t>Falesía</t>
  </si>
  <si>
    <t>--------- Δήμος Νότιας Κυνουρίας</t>
  </si>
  <si>
    <t>--------- Dhímos Nótias Kinurías</t>
  </si>
  <si>
    <t>--- Δημοτική Ενότητα Κοσμά</t>
  </si>
  <si>
    <t>--- Dhimotikí Enótita Kosmá</t>
  </si>
  <si>
    <t>Κοσμάς, ο</t>
  </si>
  <si>
    <t>Kosmás</t>
  </si>
  <si>
    <t>Μονή Ελώνης, η</t>
  </si>
  <si>
    <t>Moní Elónis</t>
  </si>
  <si>
    <t>--- Δημοτική Ενότητα Λεωνιδίου</t>
  </si>
  <si>
    <t>--- Dhimotikí Enótita Leonidhíu</t>
  </si>
  <si>
    <t>Βλησιδιά, η</t>
  </si>
  <si>
    <t>Vlisidhiá</t>
  </si>
  <si>
    <t>Βοσκίνα, η</t>
  </si>
  <si>
    <t>Voskína</t>
  </si>
  <si>
    <t>Κουνουπιά, η</t>
  </si>
  <si>
    <t>Kunupiá</t>
  </si>
  <si>
    <t>Λεωνίδιον, το</t>
  </si>
  <si>
    <t>Leonídhion</t>
  </si>
  <si>
    <t>Λογγάριον, το</t>
  </si>
  <si>
    <t>Lonġárion</t>
  </si>
  <si>
    <t>Μάριον, το</t>
  </si>
  <si>
    <t>Márion</t>
  </si>
  <si>
    <t>Μονή Καρυάς, η</t>
  </si>
  <si>
    <t>Moní Kariás</t>
  </si>
  <si>
    <t>Πελετά, τα</t>
  </si>
  <si>
    <t>Peletá</t>
  </si>
  <si>
    <t>Πλατανάκιον, το</t>
  </si>
  <si>
    <t>Platanákion</t>
  </si>
  <si>
    <t>Πούλιθρα, τα</t>
  </si>
  <si>
    <t>Púlithra</t>
  </si>
  <si>
    <t>Πραγματευτής, ο</t>
  </si>
  <si>
    <t>Pragmateftís</t>
  </si>
  <si>
    <t>Πυργούδιον, το</t>
  </si>
  <si>
    <t>Pirgúdhion</t>
  </si>
  <si>
    <t>Σαμπατική, η</t>
  </si>
  <si>
    <t>Sambatikí</t>
  </si>
  <si>
    <t>Τσιτάλια, τα</t>
  </si>
  <si>
    <t>Tsitália</t>
  </si>
  <si>
    <t>Φυλάτικα, τα</t>
  </si>
  <si>
    <t>Filátika</t>
  </si>
  <si>
    <t>Φωκιανό, το</t>
  </si>
  <si>
    <t>Fokianó</t>
  </si>
  <si>
    <t>--- Δημοτική Ενότητα Τύρου</t>
  </si>
  <si>
    <t>--- Dhimotikí Enótita Tíru</t>
  </si>
  <si>
    <t>Ελληνικό, το</t>
  </si>
  <si>
    <t>Ellinikó</t>
  </si>
  <si>
    <t>Μονή Παναγίας Καρυάς, η</t>
  </si>
  <si>
    <t>Moní Panagías Kariás</t>
  </si>
  <si>
    <t>Παραλία Τυρού, η</t>
  </si>
  <si>
    <t>Paralía Tirú</t>
  </si>
  <si>
    <t>Πέρα Μέλανα, τα</t>
  </si>
  <si>
    <t>Péra Mélana</t>
  </si>
  <si>
    <t>Σαπουνακαίικα, τα</t>
  </si>
  <si>
    <t>Sapunakéika</t>
  </si>
  <si>
    <t>Τυρός, ο</t>
  </si>
  <si>
    <t>Tirós</t>
  </si>
  <si>
    <t>--------- Δήμος Τρίπολης</t>
  </si>
  <si>
    <t>--------- Dhímos Trípolis</t>
  </si>
  <si>
    <t>--- Δημοτική Ενότητα Βαλτετσίου</t>
  </si>
  <si>
    <t>--- Dhimotikí Enótita Valtetsíu</t>
  </si>
  <si>
    <t>Αγριακόνα, η</t>
  </si>
  <si>
    <t>Agriakóna</t>
  </si>
  <si>
    <t>Αθήναιον, το</t>
  </si>
  <si>
    <t>Athíneon</t>
  </si>
  <si>
    <t>Αραχαμίται, οι</t>
  </si>
  <si>
    <t>Arahamíte</t>
  </si>
  <si>
    <t>Ασέα, η</t>
  </si>
  <si>
    <t>Aséa</t>
  </si>
  <si>
    <t>Βαλτέτσιον, το</t>
  </si>
  <si>
    <t>Valtétsion</t>
  </si>
  <si>
    <t>Δόριζας, ο</t>
  </si>
  <si>
    <t>Dhórizas</t>
  </si>
  <si>
    <t>Καλτεζαί, αι</t>
  </si>
  <si>
    <t>Kaltezé</t>
  </si>
  <si>
    <t>Κάτω Ασέα, η</t>
  </si>
  <si>
    <t>Káto Aséa</t>
  </si>
  <si>
    <t>Κεραστάρης, ο</t>
  </si>
  <si>
    <t>Kerastáris</t>
  </si>
  <si>
    <t>Κουβέλια, τα</t>
  </si>
  <si>
    <t>Kuvélia</t>
  </si>
  <si>
    <t>Λιανός, ο</t>
  </si>
  <si>
    <t>Lianós</t>
  </si>
  <si>
    <t>Μάναρης, ο</t>
  </si>
  <si>
    <t>Mánaris</t>
  </si>
  <si>
    <t>Μανιάτης, ο</t>
  </si>
  <si>
    <t>Maniátis</t>
  </si>
  <si>
    <t>Μαυρογιάννης, ο</t>
  </si>
  <si>
    <t>Mavrogiánnis</t>
  </si>
  <si>
    <t>Μονή Αγίου Νικολάου Καλτεζών, η</t>
  </si>
  <si>
    <t>Moní Agíu Nikoláu Kaltezón</t>
  </si>
  <si>
    <t>Πάπαρης, ο</t>
  </si>
  <si>
    <t>Páparis</t>
  </si>
  <si>
    <t>--- Δημοτική Ενότητα Κορυθίου</t>
  </si>
  <si>
    <t>--- Dhimotikí Enótita Korithíu</t>
  </si>
  <si>
    <t>Αγιωργίτικα, τα</t>
  </si>
  <si>
    <t>Agiorgítika</t>
  </si>
  <si>
    <t>Ζευγολατείον, το</t>
  </si>
  <si>
    <t>Zevgolatíon</t>
  </si>
  <si>
    <t>Μονή Βαρσών, η</t>
  </si>
  <si>
    <t>Moní Varsón</t>
  </si>
  <si>
    <t>--- Δημοτική Ενότητα Λεβιδίου</t>
  </si>
  <si>
    <t>--- Dhimotikí Enótita Levidhíu</t>
  </si>
  <si>
    <t>Βλαχέρνα, η</t>
  </si>
  <si>
    <t>Vlahérna</t>
  </si>
  <si>
    <t>Δάρας, ο</t>
  </si>
  <si>
    <t>Dháras</t>
  </si>
  <si>
    <t>Καρδαράς, ο</t>
  </si>
  <si>
    <t>Kardharás</t>
  </si>
  <si>
    <t>Λεβίδιον, το</t>
  </si>
  <si>
    <t>Levídhion</t>
  </si>
  <si>
    <t>Μονή Κανδήλας, η</t>
  </si>
  <si>
    <t>Moní Kandhílas</t>
  </si>
  <si>
    <t>Ρούσσης, ο</t>
  </si>
  <si>
    <t>Rússis</t>
  </si>
  <si>
    <t>Χωτούσσα, η</t>
  </si>
  <si>
    <t>Hotússa</t>
  </si>
  <si>
    <t>--- Δημοτική Ενότητα Μαντινείας</t>
  </si>
  <si>
    <t>--- Dhimotikí Enótita Mandinías</t>
  </si>
  <si>
    <t>Κάψας, ο</t>
  </si>
  <si>
    <t>Kápsas</t>
  </si>
  <si>
    <t>Μηλιά, η</t>
  </si>
  <si>
    <t>Miliá</t>
  </si>
  <si>
    <t>Νέος Καρδαράς, ο</t>
  </si>
  <si>
    <t>Néos Kardharás</t>
  </si>
  <si>
    <t>Νεστάνη, η</t>
  </si>
  <si>
    <t>Nestáni</t>
  </si>
  <si>
    <t>Πικέρνης, ο</t>
  </si>
  <si>
    <t>Pikérnis</t>
  </si>
  <si>
    <t>Σάγκας, ο</t>
  </si>
  <si>
    <t>Sánġas</t>
  </si>
  <si>
    <t>Σιμιάδες, οι</t>
  </si>
  <si>
    <t>Simiádhes</t>
  </si>
  <si>
    <t>--- Δημοτική Ενότητα Σκιρίτιδας</t>
  </si>
  <si>
    <t>--- Dhimotikí Enótita Skirítidhas</t>
  </si>
  <si>
    <t>Αχούρι, το</t>
  </si>
  <si>
    <t>Ahúri</t>
  </si>
  <si>
    <t>Βλαχοκερασέα, η</t>
  </si>
  <si>
    <t>Vlahokeraséa</t>
  </si>
  <si>
    <t>Βούρβουρα, τα</t>
  </si>
  <si>
    <t>Vúrvura</t>
  </si>
  <si>
    <t>Βουτούχος, ο</t>
  </si>
  <si>
    <t>Vutúhos</t>
  </si>
  <si>
    <t>Κολλίναι, αι</t>
  </si>
  <si>
    <t>Kollíne</t>
  </si>
  <si>
    <t>--- Δημοτική Ενότητα Τεγέας</t>
  </si>
  <si>
    <t>--- Dhimotikí Enótita Tegéas</t>
  </si>
  <si>
    <t>Άκρα, η</t>
  </si>
  <si>
    <t>Ákra</t>
  </si>
  <si>
    <t>Αλέα, η</t>
  </si>
  <si>
    <t>Aléa</t>
  </si>
  <si>
    <t>Βουνόν, το</t>
  </si>
  <si>
    <t>Vunón</t>
  </si>
  <si>
    <t>Γαρέα, η</t>
  </si>
  <si>
    <t>Garéa</t>
  </si>
  <si>
    <t>Γιοκαραίικα, τα</t>
  </si>
  <si>
    <t>Giokaréika</t>
  </si>
  <si>
    <t>Δεμίριον, το</t>
  </si>
  <si>
    <t>Dhemírion</t>
  </si>
  <si>
    <t>Κερασίτσα, η</t>
  </si>
  <si>
    <t>Kerasítsa</t>
  </si>
  <si>
    <t>Λιθοβούνια, τα</t>
  </si>
  <si>
    <t>Lithovúnia</t>
  </si>
  <si>
    <t>Μανθυρέα, η</t>
  </si>
  <si>
    <t>Manthiréa</t>
  </si>
  <si>
    <t>Μαυρίκιον, το</t>
  </si>
  <si>
    <t>Mavríkion</t>
  </si>
  <si>
    <t>Μπουζαναίικα, τα</t>
  </si>
  <si>
    <t>Buzanéika</t>
  </si>
  <si>
    <t>Ρίζαι, αι</t>
  </si>
  <si>
    <t>Ríze</t>
  </si>
  <si>
    <t>Στάδιον, το</t>
  </si>
  <si>
    <t>Stádhion</t>
  </si>
  <si>
    <t>Στρίγκος, ο</t>
  </si>
  <si>
    <t>Strínġos</t>
  </si>
  <si>
    <t>Τζίβας, ο</t>
  </si>
  <si>
    <t>Dzívas</t>
  </si>
  <si>
    <t>Ψηλή Βρύση, η</t>
  </si>
  <si>
    <t>Psilí Vrísi</t>
  </si>
  <si>
    <t>--- Δημοτική Ενότητα Τρίπολης</t>
  </si>
  <si>
    <t>--- Dhimotikí Enótita Trípolis</t>
  </si>
  <si>
    <t>Εύανδρον, το</t>
  </si>
  <si>
    <t>Évandhron</t>
  </si>
  <si>
    <t>Θάνας, ο</t>
  </si>
  <si>
    <t>Thánas</t>
  </si>
  <si>
    <t>Μερκοβούνιον, το</t>
  </si>
  <si>
    <t>Merkovúnion</t>
  </si>
  <si>
    <t>Μηλιά Τριπόλεως, η</t>
  </si>
  <si>
    <t>Miliá Tripóleos</t>
  </si>
  <si>
    <t>Μονή Επάνω Χρέπας, η</t>
  </si>
  <si>
    <t>Moní Epáno Hrépas</t>
  </si>
  <si>
    <t>Παλλάντιον, το</t>
  </si>
  <si>
    <t>Pallándion</t>
  </si>
  <si>
    <t>Πέλαγος, το</t>
  </si>
  <si>
    <t>Pélagos</t>
  </si>
  <si>
    <t>Περθώριον, το</t>
  </si>
  <si>
    <t>Perthórion</t>
  </si>
  <si>
    <t>Περπατάρης, ο</t>
  </si>
  <si>
    <t>Perpatáris</t>
  </si>
  <si>
    <t>Σανατόριον Μάκρης, το</t>
  </si>
  <si>
    <t>Sanatórion Mákris</t>
  </si>
  <si>
    <t>Σκοπή, η</t>
  </si>
  <si>
    <t>Skopí</t>
  </si>
  <si>
    <t>Τρίπολις, η</t>
  </si>
  <si>
    <t>Trípolis</t>
  </si>
  <si>
    <t>--- Δημοτική Ενότητα Φαλάνθου</t>
  </si>
  <si>
    <t>--- Dhimotikí Enótita Falánthu</t>
  </si>
  <si>
    <t>Αλωνίσταινα, η</t>
  </si>
  <si>
    <t>Alonístena</t>
  </si>
  <si>
    <t>Δαβιά, η</t>
  </si>
  <si>
    <t>Dhaviá</t>
  </si>
  <si>
    <t>Κάτω Δαβιά, η</t>
  </si>
  <si>
    <t>Káto Dhaviá</t>
  </si>
  <si>
    <t>Μαίναλον, το</t>
  </si>
  <si>
    <t>Ménalon</t>
  </si>
  <si>
    <t>Μανταίικα, τα</t>
  </si>
  <si>
    <t>Mandéika</t>
  </si>
  <si>
    <t>Πιάνα, η</t>
  </si>
  <si>
    <t>Piána</t>
  </si>
  <si>
    <t>Ροεινόν, το</t>
  </si>
  <si>
    <t>Roinón</t>
  </si>
  <si>
    <t>Σιλίμνα, η</t>
  </si>
  <si>
    <t>Τσελεπάκος, ο</t>
  </si>
  <si>
    <t>Tselepákos</t>
  </si>
  <si>
    <t>Χρυσοβίτσιον, το</t>
  </si>
  <si>
    <t>Hrisovítsion</t>
  </si>
  <si>
    <t>Περιφερειακή Ενότητα Αργολίδας</t>
  </si>
  <si>
    <t>Periferiakí Enótita Argolídhas</t>
  </si>
  <si>
    <t>--------- Δήμος Άργους - Μυκηνών</t>
  </si>
  <si>
    <t>--------- Dhímos Árgus - Mikinón</t>
  </si>
  <si>
    <t>--- Δημοτική Ενότητα Αλέας</t>
  </si>
  <si>
    <t>--- Dhimotikí Enótita Aléas</t>
  </si>
  <si>
    <t>Σκοτεινή, η</t>
  </si>
  <si>
    <t>Skotiní</t>
  </si>
  <si>
    <t>Φρουσιούνα, η</t>
  </si>
  <si>
    <t>Frusiúna</t>
  </si>
  <si>
    <t>--- Δημοτική Ενότητα Άργους</t>
  </si>
  <si>
    <t>--- Dhimotikí Enótita Árgus</t>
  </si>
  <si>
    <t>Άκοβα, η</t>
  </si>
  <si>
    <t>Ákova</t>
  </si>
  <si>
    <t>Άργος, το</t>
  </si>
  <si>
    <t>Árgos</t>
  </si>
  <si>
    <t>Δαλαμανάρα, η</t>
  </si>
  <si>
    <t>Dhalamanára</t>
  </si>
  <si>
    <t>Ζόγκα, η</t>
  </si>
  <si>
    <t>Zónġa</t>
  </si>
  <si>
    <t>Ήρα, η</t>
  </si>
  <si>
    <t>Íra</t>
  </si>
  <si>
    <t>Ίναχος, ο</t>
  </si>
  <si>
    <t>Ínahos</t>
  </si>
  <si>
    <t>Κεφαλάριον, το</t>
  </si>
  <si>
    <t>Kefalárion</t>
  </si>
  <si>
    <t>Κόκλα, η</t>
  </si>
  <si>
    <t>Kókla</t>
  </si>
  <si>
    <t>Κουρτάκιον, το</t>
  </si>
  <si>
    <t>Kurtákion</t>
  </si>
  <si>
    <t>Λάλουκας, ο</t>
  </si>
  <si>
    <t>Lálukas</t>
  </si>
  <si>
    <t>Πυργέλλα, η</t>
  </si>
  <si>
    <t>Pirgélla</t>
  </si>
  <si>
    <t>Τημένιον, το</t>
  </si>
  <si>
    <t>Timénion</t>
  </si>
  <si>
    <t>Τουρνίκιον, το</t>
  </si>
  <si>
    <t>Turníkion</t>
  </si>
  <si>
    <t>Τρίστρατον, το</t>
  </si>
  <si>
    <t>Trístraton</t>
  </si>
  <si>
    <t>--- Δημοτική Ενότητα Αχλαδοκάμπου</t>
  </si>
  <si>
    <t>--- Dhimotikí Enótita Ahladhokámbu</t>
  </si>
  <si>
    <t>Αχλαδόκαμπος, ο</t>
  </si>
  <si>
    <t>Ahladhókambos</t>
  </si>
  <si>
    <t>--- Δημοτική Ενότητα Κουτσοποδίου</t>
  </si>
  <si>
    <t>--- Dhimotikí Enótita Kutsopodhíu</t>
  </si>
  <si>
    <t>Αεροδρόμιο, το</t>
  </si>
  <si>
    <t>Aerodhrómio</t>
  </si>
  <si>
    <t>Βρούστιον, το</t>
  </si>
  <si>
    <t>Vrústion</t>
  </si>
  <si>
    <t>Κουτσοπόδιον, το</t>
  </si>
  <si>
    <t>Kutsopódhion</t>
  </si>
  <si>
    <t>Μαλαντρένιον, το</t>
  </si>
  <si>
    <t>Malandrénion</t>
  </si>
  <si>
    <t>Σταθαίικα, τα</t>
  </si>
  <si>
    <t>Stathéika</t>
  </si>
  <si>
    <t>Σύνορο, το</t>
  </si>
  <si>
    <t>Sínoro</t>
  </si>
  <si>
    <t>Σχινοχώριον, το</t>
  </si>
  <si>
    <t>Shinohórion</t>
  </si>
  <si>
    <t>Χέλμης, ο</t>
  </si>
  <si>
    <t>Hélmis</t>
  </si>
  <si>
    <t>--- Δημοτική Ενότητα Λέρνας</t>
  </si>
  <si>
    <t>--- Dhimotikí Enótita Lérnas</t>
  </si>
  <si>
    <t>Ανδρίτσα, η</t>
  </si>
  <si>
    <t>Andhrítsa</t>
  </si>
  <si>
    <t>Διχάλια, τα</t>
  </si>
  <si>
    <t>Dhihália</t>
  </si>
  <si>
    <t>Κιβέριον, το</t>
  </si>
  <si>
    <t>Kivérion</t>
  </si>
  <si>
    <t>Σκαφιδάκιον, το</t>
  </si>
  <si>
    <t>Skafidhákion</t>
  </si>
  <si>
    <t>Σπηλιωτάκης, ο</t>
  </si>
  <si>
    <t>Spiliotákis</t>
  </si>
  <si>
    <t>--- Δημοτική Ενότητα Λυρκείας</t>
  </si>
  <si>
    <t>--- Dhimotikí Enótita Lirkías</t>
  </si>
  <si>
    <t>Αγριλίτσα, η</t>
  </si>
  <si>
    <t>Agrilítsa</t>
  </si>
  <si>
    <t>Αρία, η</t>
  </si>
  <si>
    <t>Aría</t>
  </si>
  <si>
    <t>Γαλαναίικα, τα</t>
  </si>
  <si>
    <t>Galanéika</t>
  </si>
  <si>
    <t>Γαλάτιον, το</t>
  </si>
  <si>
    <t>Galátion</t>
  </si>
  <si>
    <t>Δούκα Βρύση, η</t>
  </si>
  <si>
    <t>Dhúka Vrísi</t>
  </si>
  <si>
    <t>Λύρκεια, η</t>
  </si>
  <si>
    <t>Lírkia</t>
  </si>
  <si>
    <t>Μερκούριον, το</t>
  </si>
  <si>
    <t>Merkúrion</t>
  </si>
  <si>
    <t>Μποζιονελαίικα, τα</t>
  </si>
  <si>
    <t>Bozioneléika</t>
  </si>
  <si>
    <t>Στραβή Ράχη, η</t>
  </si>
  <si>
    <t>Straví Ráhi</t>
  </si>
  <si>
    <t>Τσιρίστρα, η</t>
  </si>
  <si>
    <t>Tsirístra</t>
  </si>
  <si>
    <t>Φρέγκαινα, η</t>
  </si>
  <si>
    <t>Frénġena</t>
  </si>
  <si>
    <t>--- Δημοτική Ενότητα Μυκηναίων</t>
  </si>
  <si>
    <t>--- Dhimotikí Enótita Mikinéon</t>
  </si>
  <si>
    <t>Λίμναι, αι</t>
  </si>
  <si>
    <t>Límne</t>
  </si>
  <si>
    <t>Μπόρσας, ο</t>
  </si>
  <si>
    <t>Bórsas</t>
  </si>
  <si>
    <t>Μυκήναι, αι</t>
  </si>
  <si>
    <t>Mikíne</t>
  </si>
  <si>
    <t>Νέον Ηραίον, το</t>
  </si>
  <si>
    <t>Néon Iréon</t>
  </si>
  <si>
    <t>Πρόσυμνα, η</t>
  </si>
  <si>
    <t>Prósimna</t>
  </si>
  <si>
    <t>Φίχτιον, το</t>
  </si>
  <si>
    <t>Fíhtion</t>
  </si>
  <si>
    <t>--- Δημοτική Ενότητα Νέας Κίου</t>
  </si>
  <si>
    <t>--- Dhimotikí Enótita Néas Kíu</t>
  </si>
  <si>
    <t>Νέα Κίος, η</t>
  </si>
  <si>
    <t>Néa Kíos</t>
  </si>
  <si>
    <t>--------- Δήμος Επιδαύρου</t>
  </si>
  <si>
    <t>--------- Dhímos Epidhávru</t>
  </si>
  <si>
    <t>--- Δημοτική Ενότητα Ασκληπιείου</t>
  </si>
  <si>
    <t>--- Dhimotikí Enótita Asklipiíu</t>
  </si>
  <si>
    <t>Αδάμιον, το</t>
  </si>
  <si>
    <t>Adhámion</t>
  </si>
  <si>
    <t>Αναστασοπουλαίικα, τα</t>
  </si>
  <si>
    <t>Anastasopuléika</t>
  </si>
  <si>
    <t>Αρκαδικόν, το</t>
  </si>
  <si>
    <t>Arkadhikón</t>
  </si>
  <si>
    <t>Ασκληπιείο Επιδαύρου, το</t>
  </si>
  <si>
    <t>Asklipiío Epidhávru</t>
  </si>
  <si>
    <t>Γιαννουλαίικα, τα</t>
  </si>
  <si>
    <t>Giannuléika</t>
  </si>
  <si>
    <t>Γκάτζια, η</t>
  </si>
  <si>
    <t>Ġádzia</t>
  </si>
  <si>
    <t>Δημοσιά, η</t>
  </si>
  <si>
    <t>Dhimosiá</t>
  </si>
  <si>
    <t>Κοκκινάδες, οι</t>
  </si>
  <si>
    <t>Kokkinádhes</t>
  </si>
  <si>
    <t>Λυγούριον, το</t>
  </si>
  <si>
    <t>Ligúrion</t>
  </si>
  <si>
    <t>Σπηλεία, τα</t>
  </si>
  <si>
    <t>Spilía</t>
  </si>
  <si>
    <t>Σταματαίικα, τα</t>
  </si>
  <si>
    <t>Stamatéika</t>
  </si>
  <si>
    <t>Χάνι Μερκούρη, το</t>
  </si>
  <si>
    <t>Háni Merkúri</t>
  </si>
  <si>
    <t>Χουταλαίικα, τα</t>
  </si>
  <si>
    <t>Hutaléika</t>
  </si>
  <si>
    <t>--- Δημοτική Ενότητα Επιδαύρου</t>
  </si>
  <si>
    <t>--- Dhimotikí Enótita Epidhávru</t>
  </si>
  <si>
    <t>Αρχαία Επίδαυρος, η</t>
  </si>
  <si>
    <t>Arhéa Epídhavros</t>
  </si>
  <si>
    <t>Βοθίκιον, το</t>
  </si>
  <si>
    <t>Vothíkion</t>
  </si>
  <si>
    <t>Γαλάνη, η (Συνεταιρισμός Αστυνομικών)</t>
  </si>
  <si>
    <t>Galáni (Sineterismós Astinomikón)</t>
  </si>
  <si>
    <t>Δήμαινα, η</t>
  </si>
  <si>
    <t>Dhímena</t>
  </si>
  <si>
    <t>Επάνω Επίδαυρος, η</t>
  </si>
  <si>
    <t>Epáno Epídhavros</t>
  </si>
  <si>
    <t>Κολιάκιον, το</t>
  </si>
  <si>
    <t>Koliákion</t>
  </si>
  <si>
    <t>Κουτρουμπέικα, τα</t>
  </si>
  <si>
    <t>Kutrumbéika</t>
  </si>
  <si>
    <t>Μονή Καλαμίου, η</t>
  </si>
  <si>
    <t>Moní Kalamíu</t>
  </si>
  <si>
    <t>Νέα Δήμαινα, η</t>
  </si>
  <si>
    <t>Néa Dhímena</t>
  </si>
  <si>
    <t>Νέα Επίδαυρος, η</t>
  </si>
  <si>
    <t>Néa Epídhavros</t>
  </si>
  <si>
    <t>Παλαιοχώρι, το (Άγιος Νικόλαος)</t>
  </si>
  <si>
    <t>Paleohóri (Ágios Nikólaos)</t>
  </si>
  <si>
    <t>Πανόραμα, το (Πλατυχέρωμα)</t>
  </si>
  <si>
    <t>Panórama (Platihéroma)</t>
  </si>
  <si>
    <t>Σταυρός, ο (Καλυβαίικα, τα)</t>
  </si>
  <si>
    <t>Stavrós (Kalivéika)</t>
  </si>
  <si>
    <t>Τραχειά, η</t>
  </si>
  <si>
    <t>Trahiá</t>
  </si>
  <si>
    <t>--------- Δήμος Ερμιονίδας</t>
  </si>
  <si>
    <t>--------- Dhímos Ermionídhas</t>
  </si>
  <si>
    <t>--- Δημοτική Ενότητα Ερμιόνης</t>
  </si>
  <si>
    <t>--- Dhimotikí Enótita Ermiónis</t>
  </si>
  <si>
    <t>Ακτή Ύδρας, η</t>
  </si>
  <si>
    <t>Aktí Ídhras</t>
  </si>
  <si>
    <t>Αχλαδίτσα, η</t>
  </si>
  <si>
    <t>Ahladhítsa</t>
  </si>
  <si>
    <t>Ερμιόνη, η</t>
  </si>
  <si>
    <t>Ermióni</t>
  </si>
  <si>
    <t>Ηλιόκαστρον, το</t>
  </si>
  <si>
    <t>Iliókastron</t>
  </si>
  <si>
    <t>Θερμησία, η</t>
  </si>
  <si>
    <t>Thermisía</t>
  </si>
  <si>
    <t>Κουβέρτα, η</t>
  </si>
  <si>
    <t>Kuvérta</t>
  </si>
  <si>
    <t>Πετροθάλασσα Ερμιόνης, η</t>
  </si>
  <si>
    <t>Petrothálassa Ermiónis</t>
  </si>
  <si>
    <t>Πλέπιον, το</t>
  </si>
  <si>
    <t>Plépion</t>
  </si>
  <si>
    <t>Τριανταφύλλι, το</t>
  </si>
  <si>
    <t>Triandafílli</t>
  </si>
  <si>
    <t>--- Δημοτική Ενότητα Κρανιδίου</t>
  </si>
  <si>
    <t>--- Dhimotikí Enótita Kranidhíu</t>
  </si>
  <si>
    <t>Άγιος Αιμιλιανός, ο</t>
  </si>
  <si>
    <t>Ágios Emilianós</t>
  </si>
  <si>
    <t>Αυλώνα, η</t>
  </si>
  <si>
    <t>Avlóna</t>
  </si>
  <si>
    <t>Βερβερούδα, η</t>
  </si>
  <si>
    <t>Ververúdha</t>
  </si>
  <si>
    <t>Δίδυμα, τα</t>
  </si>
  <si>
    <t>Dhídhima</t>
  </si>
  <si>
    <t>Δισκούρια, τα</t>
  </si>
  <si>
    <t>Dhiskúria</t>
  </si>
  <si>
    <t>Δορούφι, το (Δ.Κ.Κρανιδίου)</t>
  </si>
  <si>
    <t>Dhorúfi (Dh.K.Kranidhíu)</t>
  </si>
  <si>
    <t>Δορούφι, το (Τ.Κ.Κοιλάδος)</t>
  </si>
  <si>
    <t>Dhorúfi (T.K.Kiládhos)</t>
  </si>
  <si>
    <t>Θυνί, το</t>
  </si>
  <si>
    <t>Thiní</t>
  </si>
  <si>
    <t>Κάμπος, ο (Δ.Κ.Κρανιδίου)</t>
  </si>
  <si>
    <t>Kámbos (Dh.K.Kranidhíu)</t>
  </si>
  <si>
    <t>Κάμπος, ο (Τ.Κ.Κοιλάδος)</t>
  </si>
  <si>
    <t>Kámbos (T.K.Kiládhos)</t>
  </si>
  <si>
    <t>Κοιλάς, η</t>
  </si>
  <si>
    <t>Kilás</t>
  </si>
  <si>
    <t>Κορωνίς, η (νησίς)</t>
  </si>
  <si>
    <t>Koronís (nisís)</t>
  </si>
  <si>
    <t>Κόστα, η</t>
  </si>
  <si>
    <t>Kósta</t>
  </si>
  <si>
    <t>Κουνούπι, το</t>
  </si>
  <si>
    <t>Kunúpi</t>
  </si>
  <si>
    <t>Κρανίδιον, το</t>
  </si>
  <si>
    <t>Kranídhion</t>
  </si>
  <si>
    <t>Λουκαΐτιον, το</t>
  </si>
  <si>
    <t>Lukaítion</t>
  </si>
  <si>
    <t>Παραλία Φούρνων, η</t>
  </si>
  <si>
    <t>Paralía Fúrnon</t>
  </si>
  <si>
    <t>Πελεή, η</t>
  </si>
  <si>
    <t>Peleí</t>
  </si>
  <si>
    <t>Πετροθάλασσα, η (Φλάμπουρα)</t>
  </si>
  <si>
    <t>Petrothálassa (Flámbura)</t>
  </si>
  <si>
    <t>Πορτοχέλιον, το</t>
  </si>
  <si>
    <t>Portohélion</t>
  </si>
  <si>
    <t>Ράδον, το</t>
  </si>
  <si>
    <t>Rádhon</t>
  </si>
  <si>
    <t>Σαλάντιον, το</t>
  </si>
  <si>
    <t>Salándion</t>
  </si>
  <si>
    <t>Χηνίτσα, η (νησίς)</t>
  </si>
  <si>
    <t>Hinítsa (nisís)</t>
  </si>
  <si>
    <t>Χινίτσα, η</t>
  </si>
  <si>
    <t>Hinítsa</t>
  </si>
  <si>
    <t>--------- Δήμος Ναυπλιέων</t>
  </si>
  <si>
    <t>--------- Dhímos Nafpliéon</t>
  </si>
  <si>
    <t>--- Δημοτική Ενότητα Ασίνης</t>
  </si>
  <si>
    <t>--- Dhimotikí Enótita Asínis</t>
  </si>
  <si>
    <t>Άνω Καρνεζαίικα, τα</t>
  </si>
  <si>
    <t>Áno Karnezéika</t>
  </si>
  <si>
    <t>Ασίνη, η</t>
  </si>
  <si>
    <t>Asíni</t>
  </si>
  <si>
    <t>Βιβάριον, το</t>
  </si>
  <si>
    <t>Vivárion</t>
  </si>
  <si>
    <t>Δασκαλειό, το (νησίς)</t>
  </si>
  <si>
    <t>Dhaskalió (nisís)</t>
  </si>
  <si>
    <t>Ίρια, τα</t>
  </si>
  <si>
    <t>Íria</t>
  </si>
  <si>
    <t>Κάντια, η</t>
  </si>
  <si>
    <t>Kándia</t>
  </si>
  <si>
    <t>Καρνεζαίικα, τα</t>
  </si>
  <si>
    <t>Karnezéika</t>
  </si>
  <si>
    <t>Κατσιγιανναίικα, τα</t>
  </si>
  <si>
    <t>Katsigiannéika</t>
  </si>
  <si>
    <t>Κορωνήσι, το (νησίς)</t>
  </si>
  <si>
    <t>Koronísi (nisís)</t>
  </si>
  <si>
    <t>Νέα Μαραθέα, η</t>
  </si>
  <si>
    <t>Néa Marathéa</t>
  </si>
  <si>
    <t>Παραλία Ασίνης, η</t>
  </si>
  <si>
    <t>Paralía Asínis</t>
  </si>
  <si>
    <t>Σταυροπόδιον, το</t>
  </si>
  <si>
    <t>Stavropódhion</t>
  </si>
  <si>
    <t>Τολόν, το</t>
  </si>
  <si>
    <t>Tolón</t>
  </si>
  <si>
    <t>Ψηλή, η (νησίς)</t>
  </si>
  <si>
    <t>Psilí (nisís)</t>
  </si>
  <si>
    <t>--- Δημοτική Ενότητα Μιδέας</t>
  </si>
  <si>
    <t>--- Dhimotikí Enótita Midhéas</t>
  </si>
  <si>
    <t>Αμαριανός, ο</t>
  </si>
  <si>
    <t>Amarianós</t>
  </si>
  <si>
    <t>Αμυγδαλίτσα, η</t>
  </si>
  <si>
    <t>Amigdhalítsa</t>
  </si>
  <si>
    <t>Ανύφιον, το</t>
  </si>
  <si>
    <t>Anífion</t>
  </si>
  <si>
    <t>Αραχναίον, το</t>
  </si>
  <si>
    <t>Arahnéon</t>
  </si>
  <si>
    <t>Αργολικόν, το</t>
  </si>
  <si>
    <t>Argolikón</t>
  </si>
  <si>
    <t>Ηραίον, το</t>
  </si>
  <si>
    <t>Iréon</t>
  </si>
  <si>
    <t>Μάνεσης, ο</t>
  </si>
  <si>
    <t>Mánesis</t>
  </si>
  <si>
    <t>Μιδέα, η</t>
  </si>
  <si>
    <t>Midhéa</t>
  </si>
  <si>
    <t>Μονή Αγίου Θεοδοσίου του Νέου, η</t>
  </si>
  <si>
    <t>Moní Agíu Theodhosíu tu Néu</t>
  </si>
  <si>
    <t>Παναρίτης, ο</t>
  </si>
  <si>
    <t>Panarítis</t>
  </si>
  <si>
    <t>Πουλλακίδα, η</t>
  </si>
  <si>
    <t>Pullakídha</t>
  </si>
  <si>
    <t>--- Δημοτική Ενότητα Ναυπλιέων</t>
  </si>
  <si>
    <t>--- Dhimotikí Enótita Nafpliéon</t>
  </si>
  <si>
    <t>Άρια, η</t>
  </si>
  <si>
    <t>Ária</t>
  </si>
  <si>
    <t>Ασπρόβρυση, η</t>
  </si>
  <si>
    <t>Aspróvrisi</t>
  </si>
  <si>
    <t>Λευκάκια, τα</t>
  </si>
  <si>
    <t>Lefkákia</t>
  </si>
  <si>
    <t>Μπούρτζιον, το (νησίς)</t>
  </si>
  <si>
    <t>Búrdzion (nisís)</t>
  </si>
  <si>
    <t>Ναύπλιον, το</t>
  </si>
  <si>
    <t>Náfplion</t>
  </si>
  <si>
    <t>Παληοχώρα, η</t>
  </si>
  <si>
    <t>Paliohóra</t>
  </si>
  <si>
    <t>Πυργιώτικα, τα</t>
  </si>
  <si>
    <t>Pirgiótika</t>
  </si>
  <si>
    <t>--- Δημοτική Ενότητα Νέας Τίρυνθας</t>
  </si>
  <si>
    <t>--- Dhimotikí Enótita Néas Tírinthas</t>
  </si>
  <si>
    <t>Άγιος Αδριανός, ο</t>
  </si>
  <si>
    <t>Ágios Adhrianós</t>
  </si>
  <si>
    <t>Καποδίστριας, ο</t>
  </si>
  <si>
    <t>Kapodhístrias</t>
  </si>
  <si>
    <t>Μονή Καρακαλά, η</t>
  </si>
  <si>
    <t>Moní Karakalá</t>
  </si>
  <si>
    <t>Νέα Τίρυνς, η</t>
  </si>
  <si>
    <t>Néa Tírins</t>
  </si>
  <si>
    <t>Νέον Ροεινόν, το</t>
  </si>
  <si>
    <t>Néon Roinón</t>
  </si>
  <si>
    <t>Τίρυνς, η</t>
  </si>
  <si>
    <t>Tírins</t>
  </si>
  <si>
    <t>Περιφερειακή Ενότητα Κορινθίας</t>
  </si>
  <si>
    <t>Periferiakí Enótita Korinthías</t>
  </si>
  <si>
    <t>--------- Δήμος Βέλου - Βόχας</t>
  </si>
  <si>
    <t>--------- Dhímos Vélu - Vóhas</t>
  </si>
  <si>
    <t>--- Δημοτική Ενότητα Βέλου</t>
  </si>
  <si>
    <t>--- Dhimotikí Enótita Vélu</t>
  </si>
  <si>
    <t>Βέλον, το</t>
  </si>
  <si>
    <t>Vélon</t>
  </si>
  <si>
    <t>Κοκκώνιον, το</t>
  </si>
  <si>
    <t>Kokkónion</t>
  </si>
  <si>
    <t>Κρήναι, αι</t>
  </si>
  <si>
    <t>Kríne</t>
  </si>
  <si>
    <t>Νεράντζα, η</t>
  </si>
  <si>
    <t>Nerándza</t>
  </si>
  <si>
    <t>Πουλλίτσα, η</t>
  </si>
  <si>
    <t>Pullítsa</t>
  </si>
  <si>
    <t>Σαταίικα, τα</t>
  </si>
  <si>
    <t>Satéika</t>
  </si>
  <si>
    <t>Στιμάγκα, η</t>
  </si>
  <si>
    <t>Stimánġa</t>
  </si>
  <si>
    <t>Ταρσινά, τα</t>
  </si>
  <si>
    <t>Tarsiná</t>
  </si>
  <si>
    <t>--- Δημοτική Ενότητα Βόχας</t>
  </si>
  <si>
    <t>--- Dhimotikí Enótita Vóhas</t>
  </si>
  <si>
    <t>Βοχαϊκόν, το</t>
  </si>
  <si>
    <t>Vohaikón</t>
  </si>
  <si>
    <t>Βραχάτιον, το</t>
  </si>
  <si>
    <t>Vrahátion</t>
  </si>
  <si>
    <t>Μπολάτιον, το</t>
  </si>
  <si>
    <t>Bolátion</t>
  </si>
  <si>
    <t>Σουληνάριον, το</t>
  </si>
  <si>
    <t>Sulinárion</t>
  </si>
  <si>
    <t>Χαλκείον, το</t>
  </si>
  <si>
    <t>Halkíon</t>
  </si>
  <si>
    <t>--------- Δήμος Κορινθίων</t>
  </si>
  <si>
    <t>--------- Dhímos Korinthíon</t>
  </si>
  <si>
    <t>--- Δημοτική Ενότητα Άσσου - Λεχαίου</t>
  </si>
  <si>
    <t>--- Dhimotikí Enótita Ássu - Lehéu</t>
  </si>
  <si>
    <t>Άσσος, ο</t>
  </si>
  <si>
    <t>Ássos</t>
  </si>
  <si>
    <t>Βεληνιάτικα, τα</t>
  </si>
  <si>
    <t>Veliniátika</t>
  </si>
  <si>
    <t>Κάτω Άσσος, ο</t>
  </si>
  <si>
    <t>Káto Ássos</t>
  </si>
  <si>
    <t>Λέχαιον, το</t>
  </si>
  <si>
    <t>Léheon</t>
  </si>
  <si>
    <t>--- Δημοτική Ενότητα Κορινθίων</t>
  </si>
  <si>
    <t>--- Dhimotikí Enótita Korinthíon</t>
  </si>
  <si>
    <t>Αρχαία Κόρινθος, η</t>
  </si>
  <si>
    <t>Arhéa Kórinthos</t>
  </si>
  <si>
    <t>Αρχαίο Λιμάνι, το</t>
  </si>
  <si>
    <t>Arhéo Limáni</t>
  </si>
  <si>
    <t>Εξαμίλια, τα</t>
  </si>
  <si>
    <t>Eksamília</t>
  </si>
  <si>
    <t>Θυμαριώνα, η</t>
  </si>
  <si>
    <t>Thimarióna</t>
  </si>
  <si>
    <t>Ιερά Μονή Αγίας Τριάδος, η</t>
  </si>
  <si>
    <t>Ierá Moní Agías Triádhos</t>
  </si>
  <si>
    <t>Κάτω Εξαμίλια, τα</t>
  </si>
  <si>
    <t>Káto Eksamília</t>
  </si>
  <si>
    <t>Κόρινθος, η</t>
  </si>
  <si>
    <t>Kórinthos</t>
  </si>
  <si>
    <t>Μπεκιάνικα, τα</t>
  </si>
  <si>
    <t>Bekiánika</t>
  </si>
  <si>
    <t>Ξυλοκέριζα, η</t>
  </si>
  <si>
    <t>Ksilokériza</t>
  </si>
  <si>
    <t>Σολομός, ο</t>
  </si>
  <si>
    <t>Solomós</t>
  </si>
  <si>
    <t>--- Δημοτική Ενότητα Σαρωνικού</t>
  </si>
  <si>
    <t>--- Dhimotikí Enótita Saronikú</t>
  </si>
  <si>
    <t>Αθίκια, τα</t>
  </si>
  <si>
    <t>Athíkia</t>
  </si>
  <si>
    <t>Αλαμάννος, ο</t>
  </si>
  <si>
    <t>Alamánnos</t>
  </si>
  <si>
    <t>Άνω Αλμυρή, η</t>
  </si>
  <si>
    <t>Áno Almirí</t>
  </si>
  <si>
    <t>Αρακούκια, η</t>
  </si>
  <si>
    <t>Arakúkia</t>
  </si>
  <si>
    <t>Βλασαίικα, τα</t>
  </si>
  <si>
    <t>Vlaséika</t>
  </si>
  <si>
    <t>Γαλατάκιον, το</t>
  </si>
  <si>
    <t>Galatákion</t>
  </si>
  <si>
    <t>Θυμέλη, η</t>
  </si>
  <si>
    <t>Thiméli</t>
  </si>
  <si>
    <t>Κατακάλιον, το</t>
  </si>
  <si>
    <t>Katakálion</t>
  </si>
  <si>
    <t>Κάτω Αλμυρή, η</t>
  </si>
  <si>
    <t>Káto Almirí</t>
  </si>
  <si>
    <t>Λουτρά Ωραίας Ελένης, τα</t>
  </si>
  <si>
    <t>Lutrá Oréas Elénis</t>
  </si>
  <si>
    <t>Νέα Αλμυρή, η</t>
  </si>
  <si>
    <t>Néa Almirí</t>
  </si>
  <si>
    <t>Ντράσσα, η</t>
  </si>
  <si>
    <t>Drássa</t>
  </si>
  <si>
    <t>Ρυτόν, το</t>
  </si>
  <si>
    <t>Ritón</t>
  </si>
  <si>
    <t>Σιδερώνα, η</t>
  </si>
  <si>
    <t>Sidheróna</t>
  </si>
  <si>
    <t>--- Δημοτική Ενότητα Σολυγείας</t>
  </si>
  <si>
    <t>--- Dhimotikí Enótita Soligías</t>
  </si>
  <si>
    <t>Άγιος Βλάσσης, ο</t>
  </si>
  <si>
    <t>Ágios Vlássis</t>
  </si>
  <si>
    <t>Ήλιος, ο</t>
  </si>
  <si>
    <t>Ílios</t>
  </si>
  <si>
    <t>Κιουρκάτι, το</t>
  </si>
  <si>
    <t>Kiurkáti</t>
  </si>
  <si>
    <t>Κόρφος, ο</t>
  </si>
  <si>
    <t>Kórfos</t>
  </si>
  <si>
    <t>Μονή Αγίας Μαρίνης, η</t>
  </si>
  <si>
    <t>Moní Agías Marínis</t>
  </si>
  <si>
    <t>Πευκάλι, το</t>
  </si>
  <si>
    <t>Pefkáli</t>
  </si>
  <si>
    <t>Φραγκολίμανο, το</t>
  </si>
  <si>
    <t>Franġolímano</t>
  </si>
  <si>
    <t>--- Δημοτική Ενότητα Τενέας</t>
  </si>
  <si>
    <t>--- Dhimotikí Enótita Tenéas</t>
  </si>
  <si>
    <t>Αγιονόριον, το</t>
  </si>
  <si>
    <t>Agionórion</t>
  </si>
  <si>
    <t>Κλένια, η</t>
  </si>
  <si>
    <t>Klénia</t>
  </si>
  <si>
    <t>Κουταλάς, ο</t>
  </si>
  <si>
    <t>Kutalás</t>
  </si>
  <si>
    <t>Μαψός, ο</t>
  </si>
  <si>
    <t>Mapsós</t>
  </si>
  <si>
    <t>Σπαθοβούνιον, το</t>
  </si>
  <si>
    <t>Spathovúnion</t>
  </si>
  <si>
    <t>Χιλιομόδιον, το</t>
  </si>
  <si>
    <t>Hiliomódhion</t>
  </si>
  <si>
    <t>--------- Δήμος Λουτρακίου - Αγίων Θεοδώρων</t>
  </si>
  <si>
    <t>--------- Dhímos Lutrakíu - Agíon Theodhóron</t>
  </si>
  <si>
    <t>--- Δημοτική Ενότητα Αγίων Θεοδώρων</t>
  </si>
  <si>
    <t>--- Dhimotikí Enótita Agíon Theodhóron</t>
  </si>
  <si>
    <t>--- Δημοτική Ενότητα Λουτρακίου - Περαχώρας</t>
  </si>
  <si>
    <t>--- Dhimotikí Enótita Lutrakíu - Perahóras</t>
  </si>
  <si>
    <t>Αλκυόνα, η</t>
  </si>
  <si>
    <t>Alkióna</t>
  </si>
  <si>
    <t>Αλκυονίδες, αι (νησίδες)</t>
  </si>
  <si>
    <t>Alkionídhes (nisídhes)</t>
  </si>
  <si>
    <t>Βαμβακές, οι</t>
  </si>
  <si>
    <t>Vamvakés</t>
  </si>
  <si>
    <t>Γέφυρα Ισθμού, η</t>
  </si>
  <si>
    <t>Géfira Isthmú</t>
  </si>
  <si>
    <t>Ειρήνη, η</t>
  </si>
  <si>
    <t>Iríni</t>
  </si>
  <si>
    <t>Ισθμία, η</t>
  </si>
  <si>
    <t>Isthmía</t>
  </si>
  <si>
    <t>Κυράς Βρύση, η</t>
  </si>
  <si>
    <t>Kirás Vrísi</t>
  </si>
  <si>
    <t>Λίμνη Βουλιαγμένης, η</t>
  </si>
  <si>
    <t>Límni Vuliagménis</t>
  </si>
  <si>
    <t>Μαυρολίμνη, η</t>
  </si>
  <si>
    <t>Mavrolímni</t>
  </si>
  <si>
    <t>Μονή Οσίου Παταπίου, η</t>
  </si>
  <si>
    <t>Moní Osíu Patapíu</t>
  </si>
  <si>
    <t>Παλαιό Καλαμάκι, το</t>
  </si>
  <si>
    <t>Paleó Kalamáki</t>
  </si>
  <si>
    <t>Περαχώρα, η</t>
  </si>
  <si>
    <t>Perahóra</t>
  </si>
  <si>
    <t>Πίσια, τα</t>
  </si>
  <si>
    <t>Písia</t>
  </si>
  <si>
    <t>Σκαλωσιά, η</t>
  </si>
  <si>
    <t>Skalosiá</t>
  </si>
  <si>
    <t>--------- Δήμος Νεμέας</t>
  </si>
  <si>
    <t>--------- Dhímos Neméas</t>
  </si>
  <si>
    <t>Αηδόνια, τα</t>
  </si>
  <si>
    <t>Aidhónia</t>
  </si>
  <si>
    <t>Αρχαία Νεμέα, η</t>
  </si>
  <si>
    <t>Arhéa Neméa</t>
  </si>
  <si>
    <t>Αρχαίαι Κλεωναί, αι</t>
  </si>
  <si>
    <t>Arhée Kleoné</t>
  </si>
  <si>
    <t>Δερβενάκια, τα</t>
  </si>
  <si>
    <t>Dhervenákia</t>
  </si>
  <si>
    <t>Κουτσομόδιον, το</t>
  </si>
  <si>
    <t>Kutsomódhion</t>
  </si>
  <si>
    <t>Νεμέα, η</t>
  </si>
  <si>
    <t>Neméa</t>
  </si>
  <si>
    <t>Πετρίον, το</t>
  </si>
  <si>
    <t>Petríon</t>
  </si>
  <si>
    <t>--------- Δήμος Ξυλοκάστρου - Ευρωστίνης</t>
  </si>
  <si>
    <t>--------- Dhímos Ksilokástru - Evrostínis</t>
  </si>
  <si>
    <t>--- Δημοτική Ενότητα Ευρωστίνης</t>
  </si>
  <si>
    <t>--- Dhimotikí Enótita Evrostínis</t>
  </si>
  <si>
    <t>Άνω Αιγιαλός, ο</t>
  </si>
  <si>
    <t>Áno Egialós</t>
  </si>
  <si>
    <t>Δερβένι, το</t>
  </si>
  <si>
    <t>Dhervéni</t>
  </si>
  <si>
    <t>Εβροστίνα, η</t>
  </si>
  <si>
    <t>Evrostína</t>
  </si>
  <si>
    <t>Κουμαριάς, ο</t>
  </si>
  <si>
    <t>Kumariás</t>
  </si>
  <si>
    <t>Λυκοποριά, η</t>
  </si>
  <si>
    <t>Likoporiá</t>
  </si>
  <si>
    <t>Μαύρα Λιθάρια, τα</t>
  </si>
  <si>
    <t>Mávra Lithária</t>
  </si>
  <si>
    <t>Μεντουργιάνικα, τα</t>
  </si>
  <si>
    <t>Mendurgiánika</t>
  </si>
  <si>
    <t>Πεταλού, η</t>
  </si>
  <si>
    <t>Petalú</t>
  </si>
  <si>
    <t>Ροζενά, τα</t>
  </si>
  <si>
    <t>Rozená</t>
  </si>
  <si>
    <t>Σαρανταπηχιώτικα, τα</t>
  </si>
  <si>
    <t>Sarandapihiótika</t>
  </si>
  <si>
    <t>Σαραντάπηχον, το</t>
  </si>
  <si>
    <t>Sarandápihon</t>
  </si>
  <si>
    <t>Σκουπαίικα, τα</t>
  </si>
  <si>
    <t>Skupéika</t>
  </si>
  <si>
    <t>Χελυδόρεον, το</t>
  </si>
  <si>
    <t>Helidhóreon</t>
  </si>
  <si>
    <t>--- Δημοτική Ενότητα Ξυλοκάστρου</t>
  </si>
  <si>
    <t>--- Dhimotikí Enótita Ksilokástru</t>
  </si>
  <si>
    <t>Άνω Λουτρόν, το</t>
  </si>
  <si>
    <t>Áno Lutrón</t>
  </si>
  <si>
    <t>Άνω Πιτσά, τα</t>
  </si>
  <si>
    <t>Áno Pitsá</t>
  </si>
  <si>
    <t>Άνω Τρίκαλα, τα</t>
  </si>
  <si>
    <t>Áno Tríkala</t>
  </si>
  <si>
    <t>Γελινιάτικα, τα</t>
  </si>
  <si>
    <t>Geliniátika</t>
  </si>
  <si>
    <t>Γεωργανταίικα, τα</t>
  </si>
  <si>
    <t>Georgandéika</t>
  </si>
  <si>
    <t>Δένδρον, το</t>
  </si>
  <si>
    <t>Dhéndhron</t>
  </si>
  <si>
    <t>Ζεμενόν, το</t>
  </si>
  <si>
    <t>Zemenón</t>
  </si>
  <si>
    <t>Ζήρεια, η</t>
  </si>
  <si>
    <t>Θαλερόν, το</t>
  </si>
  <si>
    <t>Thalerón</t>
  </si>
  <si>
    <t>Θροφάριον, το</t>
  </si>
  <si>
    <t>Throfárion</t>
  </si>
  <si>
    <t>Καριώτικα, τα (Τ.Κ.Καμαρίου)</t>
  </si>
  <si>
    <t>Kariótika (T.K.Kamaríu)</t>
  </si>
  <si>
    <t>Καριώτικα, τα (Τ.Κ.Καρυάς)</t>
  </si>
  <si>
    <t>Kariótika (T.K.Kariás)</t>
  </si>
  <si>
    <t>Κάτω Λουτρόν, το</t>
  </si>
  <si>
    <t>Káto Lutrón</t>
  </si>
  <si>
    <t>Κάτω Πιτσά, τα</t>
  </si>
  <si>
    <t>Káto Pitsá</t>
  </si>
  <si>
    <t>Κάτω Συνοικία Τρικάλων, η</t>
  </si>
  <si>
    <t>Káto Sinikía Trikálon</t>
  </si>
  <si>
    <t>Κορφιώτισσα, η</t>
  </si>
  <si>
    <t>Korfiótissa</t>
  </si>
  <si>
    <t>Λαγκαδαίικα, τα</t>
  </si>
  <si>
    <t>Lanġadhéika</t>
  </si>
  <si>
    <t>Μάννα, η</t>
  </si>
  <si>
    <t>Mánna</t>
  </si>
  <si>
    <t>Μερτικαίικα, τα</t>
  </si>
  <si>
    <t>Mertikéika</t>
  </si>
  <si>
    <t>Μέση Συνοικία Τρικάλων, η</t>
  </si>
  <si>
    <t>Mési Sinikía Trikálon</t>
  </si>
  <si>
    <t>Νέαι Βρυσούλαι, αι</t>
  </si>
  <si>
    <t>Née Vrisúle</t>
  </si>
  <si>
    <t>Ξανθοχώριον, το</t>
  </si>
  <si>
    <t>Ksanthohórion</t>
  </si>
  <si>
    <t>Ξυλόκαστρον, το</t>
  </si>
  <si>
    <t>Ksilókastron</t>
  </si>
  <si>
    <t>Οικοδομικός Συνεταιρισμός Υπαλλήλων ΔΕΗ, ο</t>
  </si>
  <si>
    <t>Ikodhomikós Sineterismós Ipallílon DhEI</t>
  </si>
  <si>
    <t>Παναρίτιον, το</t>
  </si>
  <si>
    <t>Panarítion</t>
  </si>
  <si>
    <t>Πελλήνη, η</t>
  </si>
  <si>
    <t>Pellíni</t>
  </si>
  <si>
    <t>Ρέθιον, το</t>
  </si>
  <si>
    <t>Réthion</t>
  </si>
  <si>
    <t>Σιγερίτσα, η</t>
  </si>
  <si>
    <t>Sigerítsa</t>
  </si>
  <si>
    <t>Σοφιανά, τα</t>
  </si>
  <si>
    <t>Sofianá</t>
  </si>
  <si>
    <t>Σπαρτιναίικα, τα</t>
  </si>
  <si>
    <t>Spartinéika</t>
  </si>
  <si>
    <t>Στύλια, τα</t>
  </si>
  <si>
    <t>Χαρτσιάνικα, τα</t>
  </si>
  <si>
    <t>Hartsiánika</t>
  </si>
  <si>
    <t>--------- Δήμος Σικυωνίων</t>
  </si>
  <si>
    <t>--------- Dhímos Sikioníon</t>
  </si>
  <si>
    <t>--- Δημοτική Ενότητα Σικυωνίων</t>
  </si>
  <si>
    <t>--- Dhimotikí Enótita Sikioníon</t>
  </si>
  <si>
    <t>Βαλτσαίικα, τα</t>
  </si>
  <si>
    <t>Valtséika</t>
  </si>
  <si>
    <t>Βελίνα, η</t>
  </si>
  <si>
    <t>Velína</t>
  </si>
  <si>
    <t>Γονούσσα, η</t>
  </si>
  <si>
    <t>Gonússa</t>
  </si>
  <si>
    <t>Διμηνιόν, το</t>
  </si>
  <si>
    <t>Dhiminión</t>
  </si>
  <si>
    <t>Δουρβατιώνα, η</t>
  </si>
  <si>
    <t>Dhurvatióna</t>
  </si>
  <si>
    <t>Κάτω Διμηνιόν, το</t>
  </si>
  <si>
    <t>Káto Dhiminión</t>
  </si>
  <si>
    <t>Κιάτο, το</t>
  </si>
  <si>
    <t>Kiáto</t>
  </si>
  <si>
    <t>Κλημέντιον, το</t>
  </si>
  <si>
    <t>Kliméndion</t>
  </si>
  <si>
    <t>Κοκκινιά, η</t>
  </si>
  <si>
    <t>Kokkiniá</t>
  </si>
  <si>
    <t>Λαλιώτης, ο</t>
  </si>
  <si>
    <t>Laliótis</t>
  </si>
  <si>
    <t>Μέγας Βάλτος, ο</t>
  </si>
  <si>
    <t>Mégas Váltos</t>
  </si>
  <si>
    <t>Μικρός Βάλτος, ο</t>
  </si>
  <si>
    <t>Mikrós Váltos</t>
  </si>
  <si>
    <t>Μούλκιον, το</t>
  </si>
  <si>
    <t>Múlkion</t>
  </si>
  <si>
    <t>Μποζικάς, ο</t>
  </si>
  <si>
    <t>Bozikás</t>
  </si>
  <si>
    <t>Πάσιον, το</t>
  </si>
  <si>
    <t>Pásion</t>
  </si>
  <si>
    <t>Σικυών, η</t>
  </si>
  <si>
    <t>Sikión</t>
  </si>
  <si>
    <t>Τιτάνη, η</t>
  </si>
  <si>
    <t>Titáni</t>
  </si>
  <si>
    <t>--- Δημοτική Ενότητα Στυμφαλίας</t>
  </si>
  <si>
    <t>--- Dhimotikí Enótita Stimfalías</t>
  </si>
  <si>
    <t>Καισάριον, το</t>
  </si>
  <si>
    <t>Kesárion</t>
  </si>
  <si>
    <t>Καλιανοί, οι</t>
  </si>
  <si>
    <t>Kalianí</t>
  </si>
  <si>
    <t>Καρτέριον, το</t>
  </si>
  <si>
    <t>Kartérion</t>
  </si>
  <si>
    <t>Κιόνια, τα</t>
  </si>
  <si>
    <t>Kiónia</t>
  </si>
  <si>
    <t>Λαύκα, η</t>
  </si>
  <si>
    <t>Láfka</t>
  </si>
  <si>
    <t>Μικρός Μαχαλάς, ο</t>
  </si>
  <si>
    <t>Mikrós Mahalás</t>
  </si>
  <si>
    <t>Στυμφαλία, η</t>
  </si>
  <si>
    <t>Stimfalía</t>
  </si>
  <si>
    <t>--- Δημοτική Ενότητα Φενεού</t>
  </si>
  <si>
    <t>--- Dhimotikí Enótita Feneú</t>
  </si>
  <si>
    <t>Άνω Ταρσός, ο</t>
  </si>
  <si>
    <t>Áno Tarsós</t>
  </si>
  <si>
    <t>Αρχαία Φενεός, η</t>
  </si>
  <si>
    <t>Arhéa Feneós</t>
  </si>
  <si>
    <t>Βίλια, τα</t>
  </si>
  <si>
    <t>Vília</t>
  </si>
  <si>
    <t>Γκούρα, η</t>
  </si>
  <si>
    <t>Ġúra</t>
  </si>
  <si>
    <t>Ιερά Μονή Αγίου Γεωργίου Φενεού, η</t>
  </si>
  <si>
    <t>Ierá Moní Agíu Georgíu Feneú</t>
  </si>
  <si>
    <t>Κάτω Ταρσός, ο</t>
  </si>
  <si>
    <t>Káto Tarsós</t>
  </si>
  <si>
    <t>Λούζιον, το</t>
  </si>
  <si>
    <t>Lúzion</t>
  </si>
  <si>
    <t>Μάτιον, το</t>
  </si>
  <si>
    <t>Mátion</t>
  </si>
  <si>
    <t>Μεσινόν, το</t>
  </si>
  <si>
    <t>Mesinón</t>
  </si>
  <si>
    <t>Μοσιά, η</t>
  </si>
  <si>
    <t>Mosiá</t>
  </si>
  <si>
    <t>Φενεός, ο</t>
  </si>
  <si>
    <t>Feneós</t>
  </si>
  <si>
    <t>Περιφερειακή Ενότητα Λακωνίας</t>
  </si>
  <si>
    <t>Periferiakí Enótita Lakonías</t>
  </si>
  <si>
    <t>--------- Δήμος Ανατολικής Μάνης</t>
  </si>
  <si>
    <t>--------- Dhímos Anatolikís Mánis</t>
  </si>
  <si>
    <t>--- Δημοτική Ενότητα Ανατολικής Μάνης</t>
  </si>
  <si>
    <t>--- Dhimotikí Enótita Anatolikís Mánis</t>
  </si>
  <si>
    <t>Άγιος Κυπριανός, ο</t>
  </si>
  <si>
    <t>Ágios Kiprianós</t>
  </si>
  <si>
    <t>Ακρογιάλιο, το</t>
  </si>
  <si>
    <t>Akrogiálio</t>
  </si>
  <si>
    <t>Αλύπα, η</t>
  </si>
  <si>
    <t>Alípa</t>
  </si>
  <si>
    <t>Αργιλιά, η</t>
  </si>
  <si>
    <t>Argiliá</t>
  </si>
  <si>
    <t>Γονέα, η</t>
  </si>
  <si>
    <t>Gonéa</t>
  </si>
  <si>
    <t>Διμαρίστικα, τα</t>
  </si>
  <si>
    <t>Dhimarístika</t>
  </si>
  <si>
    <t>Έξω Νύμφιον, το</t>
  </si>
  <si>
    <t>Ékso Nímfion</t>
  </si>
  <si>
    <t>Καινούργια Χώρα, η</t>
  </si>
  <si>
    <t>Kenúrgia Hóra</t>
  </si>
  <si>
    <t>Κορογονιάνικα, τα</t>
  </si>
  <si>
    <t>Korogoniánika</t>
  </si>
  <si>
    <t>Κότρωνας, ο</t>
  </si>
  <si>
    <t>Kótronas</t>
  </si>
  <si>
    <t>Λάγια, η</t>
  </si>
  <si>
    <t>Lágia</t>
  </si>
  <si>
    <t>Λουκάδικα, τα</t>
  </si>
  <si>
    <t>Lukádhika</t>
  </si>
  <si>
    <t>Μαρμάρι, το</t>
  </si>
  <si>
    <t>Marmári</t>
  </si>
  <si>
    <t>Μέσα Χώρα, η</t>
  </si>
  <si>
    <t>Mésa Hóra</t>
  </si>
  <si>
    <t>Ολυμπιαί, αι</t>
  </si>
  <si>
    <t>Olimbié</t>
  </si>
  <si>
    <t>Πάλιρος, το</t>
  </si>
  <si>
    <t>Páliros</t>
  </si>
  <si>
    <t>Παχιάνικα, τα</t>
  </si>
  <si>
    <t>Pahiánika</t>
  </si>
  <si>
    <t>Πόρτο Κάγιο, το</t>
  </si>
  <si>
    <t>Pórto Kágio</t>
  </si>
  <si>
    <t>Πύρριχος, ο</t>
  </si>
  <si>
    <t>Pírrihos</t>
  </si>
  <si>
    <t>Ριγανόχωρα, τα</t>
  </si>
  <si>
    <t>Riganóhora</t>
  </si>
  <si>
    <t>Σκαλτσοτιάνικα, τα</t>
  </si>
  <si>
    <t>Skaltsotiánika</t>
  </si>
  <si>
    <t>Σπίρα, η</t>
  </si>
  <si>
    <t>Spíra</t>
  </si>
  <si>
    <t>Φλομοχώριον, το</t>
  </si>
  <si>
    <t>Flomohórion</t>
  </si>
  <si>
    <t>Χαλικιά Βάττα, η</t>
  </si>
  <si>
    <t>Halikiá Vátta</t>
  </si>
  <si>
    <t>Χιμάρα, η</t>
  </si>
  <si>
    <t>Himára</t>
  </si>
  <si>
    <t>--- Δημοτική Ενότητα Γυθείου</t>
  </si>
  <si>
    <t>--- Dhimotikí Enótita Githíu</t>
  </si>
  <si>
    <t>Αγερανός, ο</t>
  </si>
  <si>
    <t>Ageranós</t>
  </si>
  <si>
    <t>Άγιος Βασίλειος, ο (Τ.Κ.Αγίου Βασιλείου)</t>
  </si>
  <si>
    <t>Ágios Vasílios (T.K.Agíu Vasilíu)</t>
  </si>
  <si>
    <t>Άγιος Βασίλειος, ο (Τ.Κ.Νεοχωρίου)</t>
  </si>
  <si>
    <t>Ágios Vasílios (T.K.Neohoríu)</t>
  </si>
  <si>
    <t>Άγιος Ευστράτιος, ο</t>
  </si>
  <si>
    <t>Ágios Efstrátios</t>
  </si>
  <si>
    <t>Αιγίαι, αι</t>
  </si>
  <si>
    <t>Egíe</t>
  </si>
  <si>
    <t>Βουτρούβη, η</t>
  </si>
  <si>
    <t>Vutrúvi</t>
  </si>
  <si>
    <t>Βρύσαι, αι</t>
  </si>
  <si>
    <t>Vríse</t>
  </si>
  <si>
    <t>Γεφυράκι, το</t>
  </si>
  <si>
    <t>Gefiráki</t>
  </si>
  <si>
    <t>Γύθειον, το</t>
  </si>
  <si>
    <t>Gíthion</t>
  </si>
  <si>
    <t>Γυριστά, τα</t>
  </si>
  <si>
    <t>Giristá</t>
  </si>
  <si>
    <t>Διρόν, το</t>
  </si>
  <si>
    <t>Dhirón</t>
  </si>
  <si>
    <t>Δίχοβα, η</t>
  </si>
  <si>
    <t>Dhíhova</t>
  </si>
  <si>
    <t>Καμάρες, οι</t>
  </si>
  <si>
    <t>Kamáres</t>
  </si>
  <si>
    <t>Καρβελάς, ο</t>
  </si>
  <si>
    <t>Karvelás</t>
  </si>
  <si>
    <t>Καρυούπολις, η</t>
  </si>
  <si>
    <t>Kariúpolis</t>
  </si>
  <si>
    <t>Καυκί, το</t>
  </si>
  <si>
    <t>Kafkí</t>
  </si>
  <si>
    <t>Κουλούκα, η</t>
  </si>
  <si>
    <t>Kulúka</t>
  </si>
  <si>
    <t>Λυγερέας, ο</t>
  </si>
  <si>
    <t>Ligeréas</t>
  </si>
  <si>
    <t>Μαλλιαρή Συκιά, η</t>
  </si>
  <si>
    <t>Malliarí Sikiá</t>
  </si>
  <si>
    <t>Μαρούλια, τα</t>
  </si>
  <si>
    <t>Marúlia</t>
  </si>
  <si>
    <t>Μεσοχώρι, το</t>
  </si>
  <si>
    <t>Mesohóri</t>
  </si>
  <si>
    <t>Μοναχή Συκιά, η</t>
  </si>
  <si>
    <t>Monahí Sikiá</t>
  </si>
  <si>
    <t>Παγανέα, η</t>
  </si>
  <si>
    <t>Paganéa</t>
  </si>
  <si>
    <t>Παρασυρός, ο</t>
  </si>
  <si>
    <t>Parasirós</t>
  </si>
  <si>
    <t>Πασσαβάς, ο</t>
  </si>
  <si>
    <t>Passavás</t>
  </si>
  <si>
    <t>Πιλάλα, η</t>
  </si>
  <si>
    <t>Pilála</t>
  </si>
  <si>
    <t>Πολυάραβος, ο</t>
  </si>
  <si>
    <t>Poliáravos</t>
  </si>
  <si>
    <t>Πριτσιώτικο, το</t>
  </si>
  <si>
    <t>Pritsiótiko</t>
  </si>
  <si>
    <t>Πρωτοβά, η</t>
  </si>
  <si>
    <t>Protová</t>
  </si>
  <si>
    <t>Σελινίτσα, η</t>
  </si>
  <si>
    <t>Selinítsa</t>
  </si>
  <si>
    <t>Σιδηρόκαστρον, το</t>
  </si>
  <si>
    <t>Sidhirókastron</t>
  </si>
  <si>
    <t>Σκαμνάκιον, το</t>
  </si>
  <si>
    <t>Skamnákion</t>
  </si>
  <si>
    <t>Σκαμνίτσα, η</t>
  </si>
  <si>
    <t>Skamnítsa</t>
  </si>
  <si>
    <t>Σκουτάριον, το</t>
  </si>
  <si>
    <t>Skutárion</t>
  </si>
  <si>
    <t>Σκυφιάνικα, τα</t>
  </si>
  <si>
    <t>Skifiánika</t>
  </si>
  <si>
    <t>Σμήνος, το</t>
  </si>
  <si>
    <t>Smínos</t>
  </si>
  <si>
    <t>Σύνορα, τα</t>
  </si>
  <si>
    <t>Sínora</t>
  </si>
  <si>
    <t>Χωσιάριον, το</t>
  </si>
  <si>
    <t>Hosiárion</t>
  </si>
  <si>
    <t>Ψαθάκια, τα</t>
  </si>
  <si>
    <t>Psathákia</t>
  </si>
  <si>
    <t>--- Δημοτική Ενότητα Οιτύλου</t>
  </si>
  <si>
    <t>--- Dhimotikí Enótita Itílu</t>
  </si>
  <si>
    <t>Αβραμιάνικα, τα</t>
  </si>
  <si>
    <t>Avramiánika</t>
  </si>
  <si>
    <t>Αγγειαδάκιον, το</t>
  </si>
  <si>
    <t>Anġiadhákion</t>
  </si>
  <si>
    <t>Άγιος Γεώργιος, ο (Τ.Κ.Κοίτας)</t>
  </si>
  <si>
    <t>Ágios Geórgios (T.K.Kítas)</t>
  </si>
  <si>
    <t>Άγιος Γεώργιος, ο (Τ.Κ.Μίνας)</t>
  </si>
  <si>
    <t>Ágios Geórgios (T.K.Mínas)</t>
  </si>
  <si>
    <t>Άλικα, τα</t>
  </si>
  <si>
    <t>Álika</t>
  </si>
  <si>
    <t>Ανω Γαρδενίτσα, η</t>
  </si>
  <si>
    <t>Ano Gardhenítsa</t>
  </si>
  <si>
    <t>Άνω Μπουλαριοί, οι</t>
  </si>
  <si>
    <t>Áno Bularií</t>
  </si>
  <si>
    <t>Αρεόπολις, η</t>
  </si>
  <si>
    <t>Areópolis</t>
  </si>
  <si>
    <t>Αρφίγκια, τα</t>
  </si>
  <si>
    <t>Arfínġia</t>
  </si>
  <si>
    <t>Αρχιά, η</t>
  </si>
  <si>
    <t>Arhiá</t>
  </si>
  <si>
    <t>Βάθεια, η</t>
  </si>
  <si>
    <t>Βαθιά, η</t>
  </si>
  <si>
    <t>Vathiá</t>
  </si>
  <si>
    <t>Βάμβακα, η</t>
  </si>
  <si>
    <t>Vámvaka</t>
  </si>
  <si>
    <t>Βάχος, ο</t>
  </si>
  <si>
    <t>Váhos</t>
  </si>
  <si>
    <t>Βελούσι, το</t>
  </si>
  <si>
    <t>Velúsi</t>
  </si>
  <si>
    <t>Γέρμα, η</t>
  </si>
  <si>
    <t>Gérma</t>
  </si>
  <si>
    <t>Γερολιμήν, ο</t>
  </si>
  <si>
    <t>Gerolimín</t>
  </si>
  <si>
    <t>Γιαλιά, τα</t>
  </si>
  <si>
    <t>Gialiá</t>
  </si>
  <si>
    <t>Γκλέζι, το</t>
  </si>
  <si>
    <t>Ġlézi</t>
  </si>
  <si>
    <t>Δρυ, το</t>
  </si>
  <si>
    <t>Dhri</t>
  </si>
  <si>
    <t>Δρυάλια, τα</t>
  </si>
  <si>
    <t>Dhriália</t>
  </si>
  <si>
    <t>Δρύαλος, ο</t>
  </si>
  <si>
    <t>Dhríalos</t>
  </si>
  <si>
    <t>Έρημος, η</t>
  </si>
  <si>
    <t>Érimos</t>
  </si>
  <si>
    <t>Καλονιοί, οι</t>
  </si>
  <si>
    <t>Kalonií</t>
  </si>
  <si>
    <t>Καλόπυργος, ο</t>
  </si>
  <si>
    <t>Kalópirgos</t>
  </si>
  <si>
    <t>Καλός, ο</t>
  </si>
  <si>
    <t>Kalós</t>
  </si>
  <si>
    <t>Καμπινάρες, οι</t>
  </si>
  <si>
    <t>Kambináres</t>
  </si>
  <si>
    <t>Κάποι, οι</t>
  </si>
  <si>
    <t>Kápi</t>
  </si>
  <si>
    <t>Καραβάς, ο</t>
  </si>
  <si>
    <t>Karavás</t>
  </si>
  <si>
    <t>Καραβοστάσιον, το</t>
  </si>
  <si>
    <t>Karavostásion</t>
  </si>
  <si>
    <t>Καρέα, η</t>
  </si>
  <si>
    <t>Karéa</t>
  </si>
  <si>
    <t>Καρύνια, η</t>
  </si>
  <si>
    <t>Karínia</t>
  </si>
  <si>
    <t>Κάτω Γαρδενίτσα, η</t>
  </si>
  <si>
    <t>Káto Gardhenítsa</t>
  </si>
  <si>
    <t>Κάτω Καρέα, η</t>
  </si>
  <si>
    <t>Káto Karéa</t>
  </si>
  <si>
    <t>Κάτω Μπουλαριοί, οι</t>
  </si>
  <si>
    <t>Káto Bularií</t>
  </si>
  <si>
    <t>Καφιόνα, η</t>
  </si>
  <si>
    <t>Kafióna</t>
  </si>
  <si>
    <t>Κελεφά, η</t>
  </si>
  <si>
    <t>Kelefá</t>
  </si>
  <si>
    <t>Κέρια, η</t>
  </si>
  <si>
    <t>Kéria</t>
  </si>
  <si>
    <t>Κεχριάνικα, τα</t>
  </si>
  <si>
    <t>Kehriánika</t>
  </si>
  <si>
    <t>Κηπούλα, η</t>
  </si>
  <si>
    <t>Kipúla</t>
  </si>
  <si>
    <t>Κοίτα, η</t>
  </si>
  <si>
    <t>Kíta</t>
  </si>
  <si>
    <t>Κοτράφιον, το</t>
  </si>
  <si>
    <t>Kotráfion</t>
  </si>
  <si>
    <t>Κουλούμιον, το</t>
  </si>
  <si>
    <t>Kulúmion</t>
  </si>
  <si>
    <t>Κούνος, ο</t>
  </si>
  <si>
    <t>Kúnos</t>
  </si>
  <si>
    <t>Κουτρέλα, η</t>
  </si>
  <si>
    <t>Kutréla</t>
  </si>
  <si>
    <t>Λαγοκοίλιον, το</t>
  </si>
  <si>
    <t>Lagokílion</t>
  </si>
  <si>
    <t>Λαγουδιαί, αι</t>
  </si>
  <si>
    <t>Lagudhié</t>
  </si>
  <si>
    <t>Λάκκος, ο</t>
  </si>
  <si>
    <t>Lákkos</t>
  </si>
  <si>
    <t>Λεοντάκης, ο</t>
  </si>
  <si>
    <t>Leondákis</t>
  </si>
  <si>
    <t>Λιμένιον, το</t>
  </si>
  <si>
    <t>Liménion</t>
  </si>
  <si>
    <t>Μαρματσούκα, η</t>
  </si>
  <si>
    <t>Marmatsúka</t>
  </si>
  <si>
    <t>Μέζαπος, ο</t>
  </si>
  <si>
    <t>Mézapos</t>
  </si>
  <si>
    <t>Μερμυγκιάνικα, τα</t>
  </si>
  <si>
    <t>Merminġiánika</t>
  </si>
  <si>
    <t>Μιαναί, αι</t>
  </si>
  <si>
    <t>Miané</t>
  </si>
  <si>
    <t>Μίνα, η</t>
  </si>
  <si>
    <t>Mína</t>
  </si>
  <si>
    <t>Μουντανίστικα, τα</t>
  </si>
  <si>
    <t>Mundanístika</t>
  </si>
  <si>
    <t>Μπουτσελιάνικα, τα</t>
  </si>
  <si>
    <t>Butseliánika</t>
  </si>
  <si>
    <t>Μπρίκιον, το</t>
  </si>
  <si>
    <t>Bríkion</t>
  </si>
  <si>
    <t>Νέον Οίτυλον, το</t>
  </si>
  <si>
    <t>Néon Ítilon</t>
  </si>
  <si>
    <t>Νικάνδρειον, το</t>
  </si>
  <si>
    <t>Nikándhrion</t>
  </si>
  <si>
    <t>Νόμια, η</t>
  </si>
  <si>
    <t>Nómia</t>
  </si>
  <si>
    <t>Ξεπαπαδιάνικα, τα</t>
  </si>
  <si>
    <t>Ksepapadhiánika</t>
  </si>
  <si>
    <t>Ξερόλακκος, το</t>
  </si>
  <si>
    <t>Kserólakkos</t>
  </si>
  <si>
    <t>Οίτυλον, το</t>
  </si>
  <si>
    <t>Ítilon</t>
  </si>
  <si>
    <t>Ομαλαί, αι</t>
  </si>
  <si>
    <t>Omalé</t>
  </si>
  <si>
    <t>Οχιά, η</t>
  </si>
  <si>
    <t>Ohiá</t>
  </si>
  <si>
    <t>Πάγκια, τα</t>
  </si>
  <si>
    <t>Pánġia</t>
  </si>
  <si>
    <t>Παλαιόχωρα, η</t>
  </si>
  <si>
    <t>Paleóhora</t>
  </si>
  <si>
    <t>Πολεμίτας, ο</t>
  </si>
  <si>
    <t>Polemítas</t>
  </si>
  <si>
    <t>Πύργος Διρού, ο</t>
  </si>
  <si>
    <t>Pírgos Dhirú</t>
  </si>
  <si>
    <t>Σταυρίον, το</t>
  </si>
  <si>
    <t>Stavríon</t>
  </si>
  <si>
    <t>Συχαλάσματα, τα</t>
  </si>
  <si>
    <t>Sihalásmata</t>
  </si>
  <si>
    <t>Σωτήρας, ο</t>
  </si>
  <si>
    <t>Sotíras</t>
  </si>
  <si>
    <t>Τριανταφυλλιά, η</t>
  </si>
  <si>
    <t>Triandafilliá</t>
  </si>
  <si>
    <t>Τροχάλακας, ο</t>
  </si>
  <si>
    <t>Trohálakas</t>
  </si>
  <si>
    <t>Τσικκαλιά, τα</t>
  </si>
  <si>
    <t>Tsikkaliá</t>
  </si>
  <si>
    <t>Τσόπακας, ο</t>
  </si>
  <si>
    <t>Tsópakas</t>
  </si>
  <si>
    <t>Φραγκούλιας, ο</t>
  </si>
  <si>
    <t>Franġúlias</t>
  </si>
  <si>
    <t>Χαρούδα, η</t>
  </si>
  <si>
    <t>Harúdha</t>
  </si>
  <si>
    <t>Χοτάσια, η</t>
  </si>
  <si>
    <t>Hotásia</t>
  </si>
  <si>
    <t>Ψίον, το</t>
  </si>
  <si>
    <t>Psíon</t>
  </si>
  <si>
    <t>--- Δημοτική Ενότητα Σμύνους</t>
  </si>
  <si>
    <t>--- Dhimotikí Enótita Smínus</t>
  </si>
  <si>
    <t>Αρχοντικόν, το</t>
  </si>
  <si>
    <t>Arhondikón</t>
  </si>
  <si>
    <t>Καστάνια, η</t>
  </si>
  <si>
    <t>Kastánia</t>
  </si>
  <si>
    <t>Κόκκινα Λουριά, τα</t>
  </si>
  <si>
    <t>Kókkina Luriá</t>
  </si>
  <si>
    <t>Λεμονέα, η</t>
  </si>
  <si>
    <t>Lemonéa</t>
  </si>
  <si>
    <t>Μελιτίνη, η</t>
  </si>
  <si>
    <t>Melitíni</t>
  </si>
  <si>
    <t>Σελεγούδιον, το</t>
  </si>
  <si>
    <t>Selegúdhion</t>
  </si>
  <si>
    <t>Σίνα, το</t>
  </si>
  <si>
    <t>Sína</t>
  </si>
  <si>
    <t>--------- Δήμος Ελαφονήσου</t>
  </si>
  <si>
    <t>--------- Dhímos Elafonísu</t>
  </si>
  <si>
    <t>Ελαφόνησος, η (νησίς)</t>
  </si>
  <si>
    <t>Elafónisos (nisís)</t>
  </si>
  <si>
    <t>Καπάρι, το</t>
  </si>
  <si>
    <t>Kapári</t>
  </si>
  <si>
    <t>Κάτω Νησί, το</t>
  </si>
  <si>
    <t>Káto Nisí</t>
  </si>
  <si>
    <t>--------- Δήμος Ευρώτα</t>
  </si>
  <si>
    <t>--------- Dhímos Evróta</t>
  </si>
  <si>
    <t>--- Δημοτική Ενότητα Γερόνθρων</t>
  </si>
  <si>
    <t>--- Dhimotikí Enótita Gerónthron</t>
  </si>
  <si>
    <t>--- Δημοτική Ενότητα Έλους</t>
  </si>
  <si>
    <t>--- Dhimotikí Enótita Élus</t>
  </si>
  <si>
    <t>Άνω Γλυκόβρυση, η</t>
  </si>
  <si>
    <t>Áno Glikóvrisi</t>
  </si>
  <si>
    <t>Βλαχιώτης, ο</t>
  </si>
  <si>
    <t>Vlahiótis</t>
  </si>
  <si>
    <t>Έλος, το</t>
  </si>
  <si>
    <t>Élos</t>
  </si>
  <si>
    <t>Κάτω Γλυκόβρυση, η</t>
  </si>
  <si>
    <t>Káto Glikóvrisi</t>
  </si>
  <si>
    <t>Μακρινάρα, η</t>
  </si>
  <si>
    <t>Makrinára</t>
  </si>
  <si>
    <t>--- Δημοτική Ενότητα Κροκεών</t>
  </si>
  <si>
    <t>--- Dhimotikí Enótita Krokeón</t>
  </si>
  <si>
    <t>Ασήμιον, το</t>
  </si>
  <si>
    <t>Asímion</t>
  </si>
  <si>
    <t>Βαλτάκι, το</t>
  </si>
  <si>
    <t>Valtáki</t>
  </si>
  <si>
    <t>Δάφνιον, το</t>
  </si>
  <si>
    <t>Dháfnion</t>
  </si>
  <si>
    <t>Κουμάνοι, οι</t>
  </si>
  <si>
    <t>Kumáni</t>
  </si>
  <si>
    <t>Κροκεαί, αι</t>
  </si>
  <si>
    <t>Krokeé</t>
  </si>
  <si>
    <t>Λάγιον, το</t>
  </si>
  <si>
    <t>Lágion</t>
  </si>
  <si>
    <t>--- Δημοτική Ενότητα Νιάτων</t>
  </si>
  <si>
    <t>--- Dhimotikí Enótita Niáton</t>
  </si>
  <si>
    <t>Νιάτα, τα</t>
  </si>
  <si>
    <t>Niáta</t>
  </si>
  <si>
    <t>--- Δημοτική Ενότητα Σκάλας</t>
  </si>
  <si>
    <t>--- Dhimotikí Enótita Skálas</t>
  </si>
  <si>
    <t>Άγιοι Ταξιάρχαι, οι</t>
  </si>
  <si>
    <t>Ágii Taksiárhe</t>
  </si>
  <si>
    <t>Βρονταμάς, ο</t>
  </si>
  <si>
    <t>Vrondamás</t>
  </si>
  <si>
    <t>Γράμμουσα, η</t>
  </si>
  <si>
    <t>Grámmusa</t>
  </si>
  <si>
    <t>Λεήμονας, ο</t>
  </si>
  <si>
    <t>Leímonas</t>
  </si>
  <si>
    <t>Στεφανιά, η</t>
  </si>
  <si>
    <t>Stefaniá</t>
  </si>
  <si>
    <t>Τρίνησα, τα</t>
  </si>
  <si>
    <t>Trínisa</t>
  </si>
  <si>
    <t>Φιλήσιον, το</t>
  </si>
  <si>
    <t>Filísion</t>
  </si>
  <si>
    <t>--------- Δήμος Μονεμβασιάς</t>
  </si>
  <si>
    <t>--------- Dhímos Monemvasiás</t>
  </si>
  <si>
    <t>--- Δημοτική Ενότητα Ασωπού</t>
  </si>
  <si>
    <t>--- Dhimotikí Enótita Asopú</t>
  </si>
  <si>
    <t>Αρχάγγελος, ο</t>
  </si>
  <si>
    <t>Arhánġelos</t>
  </si>
  <si>
    <t>Ασωπός, ο</t>
  </si>
  <si>
    <t>Asopós</t>
  </si>
  <si>
    <t>Δαιμονία, η</t>
  </si>
  <si>
    <t>Dhemonía</t>
  </si>
  <si>
    <t>Κρισά, η</t>
  </si>
  <si>
    <t>Krisá</t>
  </si>
  <si>
    <t>Παπαδιάνικα, τα</t>
  </si>
  <si>
    <t>Papadhiánika</t>
  </si>
  <si>
    <t>Πλύτρα, η</t>
  </si>
  <si>
    <t>Plítra</t>
  </si>
  <si>
    <t>Φοινίκιον, το</t>
  </si>
  <si>
    <t>Finíkion</t>
  </si>
  <si>
    <t>--- Δημοτική Ενότητα Βοιών</t>
  </si>
  <si>
    <t>--- Dhimotikí Enótita Vión</t>
  </si>
  <si>
    <t>Άγιος Ελισσαίος, ο</t>
  </si>
  <si>
    <t>Ágios Elisséos</t>
  </si>
  <si>
    <t>Άγιος Μάμας, ο</t>
  </si>
  <si>
    <t>Ágios Mámas</t>
  </si>
  <si>
    <t>Αδιάκοπος, ο</t>
  </si>
  <si>
    <t>Adhiákopos</t>
  </si>
  <si>
    <t>Άνω Καστανέα, η</t>
  </si>
  <si>
    <t>Áno Kastanéa</t>
  </si>
  <si>
    <t>Βελανίδια, τα</t>
  </si>
  <si>
    <t>Velanídhia</t>
  </si>
  <si>
    <t>Βιγκλάφια, τα</t>
  </si>
  <si>
    <t>Vinġláfia</t>
  </si>
  <si>
    <t>Δερματιάνικα, τα</t>
  </si>
  <si>
    <t>Dhermatiánika</t>
  </si>
  <si>
    <t>Ελίκα, η</t>
  </si>
  <si>
    <t>Elíka</t>
  </si>
  <si>
    <t>Κάτω Καστανέα, η</t>
  </si>
  <si>
    <t>Káto Kastanéa</t>
  </si>
  <si>
    <t>Κοντραφουριάνικα, τα</t>
  </si>
  <si>
    <t>Kondrafuriánika</t>
  </si>
  <si>
    <t>Λάχιον, το</t>
  </si>
  <si>
    <t>Láhion</t>
  </si>
  <si>
    <t>Λίμνες, οι (Τ.Κ.Ελίκας)</t>
  </si>
  <si>
    <t>Límnes (T.K.Elíkas)</t>
  </si>
  <si>
    <t>Λίμνες, οι (Τ.Κ.Παντανάσσης)</t>
  </si>
  <si>
    <t>Límnes (T.K.Pandanássis)</t>
  </si>
  <si>
    <t>Μανολαριάνικα, τα</t>
  </si>
  <si>
    <t>Manolariánika</t>
  </si>
  <si>
    <t>Μεγάλη Σπηλιά, η</t>
  </si>
  <si>
    <t>Megáli Spiliá</t>
  </si>
  <si>
    <t>Νεάπολη Βοιών, η</t>
  </si>
  <si>
    <t>Neápoli Vión</t>
  </si>
  <si>
    <t>Παρασπόρια, τα</t>
  </si>
  <si>
    <t>Paraspória</t>
  </si>
  <si>
    <t>Σκλαβούνα, η</t>
  </si>
  <si>
    <t>Sklavúna</t>
  </si>
  <si>
    <t>Τσουμάλα, η</t>
  </si>
  <si>
    <t>Tsumála</t>
  </si>
  <si>
    <t>Φαρακλόν, το</t>
  </si>
  <si>
    <t>Faraklón</t>
  </si>
  <si>
    <t>--- Δημοτική Ενότητα Ζάρακα</t>
  </si>
  <si>
    <t>--- Dhimotikí Enótita Záraka</t>
  </si>
  <si>
    <t>Αριάνα, η</t>
  </si>
  <si>
    <t>Ariána</t>
  </si>
  <si>
    <t>Ιέραξ, ο</t>
  </si>
  <si>
    <t>Iéraks</t>
  </si>
  <si>
    <t>Λαμπόκαμπος, ο</t>
  </si>
  <si>
    <t>Lambókambos</t>
  </si>
  <si>
    <t>Λιμήν Ιέρακος, ο</t>
  </si>
  <si>
    <t>Limín Iérakos</t>
  </si>
  <si>
    <t>Μπελεσαίικα, τα</t>
  </si>
  <si>
    <t>Beleséika</t>
  </si>
  <si>
    <t>Πιστάματα, τα</t>
  </si>
  <si>
    <t>Pistámata</t>
  </si>
  <si>
    <t>Ρειχέα, η</t>
  </si>
  <si>
    <t>Rihéa</t>
  </si>
  <si>
    <t>Χάραξ, ο</t>
  </si>
  <si>
    <t>Háraks</t>
  </si>
  <si>
    <t>--- Δημοτική Ενότητα Μολάων</t>
  </si>
  <si>
    <t>--- Dhimotikí Enótita Moláon</t>
  </si>
  <si>
    <t>Κουπιά, τα</t>
  </si>
  <si>
    <t>Kupiá</t>
  </si>
  <si>
    <t>Μολάοι, οι</t>
  </si>
  <si>
    <t>Molái</t>
  </si>
  <si>
    <t>Πάκια, τα</t>
  </si>
  <si>
    <t>Pákia</t>
  </si>
  <si>
    <t>--- Δημοτική Ενότητα Μονεμβασίας</t>
  </si>
  <si>
    <t>--- Dhimotikí Enótita Monemvasías</t>
  </si>
  <si>
    <t>Αγγελώνα, η</t>
  </si>
  <si>
    <t>Anġelóna</t>
  </si>
  <si>
    <t>Άγιος Φωκάς, ο</t>
  </si>
  <si>
    <t>Ágios Fokás</t>
  </si>
  <si>
    <t>Βελιαί, αι</t>
  </si>
  <si>
    <t>Velié</t>
  </si>
  <si>
    <t>Καλύβαι, αι</t>
  </si>
  <si>
    <t>Kalíve</t>
  </si>
  <si>
    <t>Κληρονομαίικα, τα</t>
  </si>
  <si>
    <t>Klironoméika</t>
  </si>
  <si>
    <t>Κρεμμύδι, το</t>
  </si>
  <si>
    <t>Kremmídhi</t>
  </si>
  <si>
    <t>Λιρά, τα</t>
  </si>
  <si>
    <t>Lirá</t>
  </si>
  <si>
    <t>Μονεμβασία, η</t>
  </si>
  <si>
    <t>Monemvasía</t>
  </si>
  <si>
    <t>Νόμια, τα</t>
  </si>
  <si>
    <t>Ξιφίας, ο</t>
  </si>
  <si>
    <t>Ksifías</t>
  </si>
  <si>
    <t>Παλιά Μονεμβασία, η</t>
  </si>
  <si>
    <t>Paliá Monemvasía</t>
  </si>
  <si>
    <t>Πορί, το</t>
  </si>
  <si>
    <t>Porí</t>
  </si>
  <si>
    <t>Τάλαντα, τα</t>
  </si>
  <si>
    <t>Tálanda</t>
  </si>
  <si>
    <t>Τέρια, τα</t>
  </si>
  <si>
    <t>Téria</t>
  </si>
  <si>
    <t>Τροχαλία, η</t>
  </si>
  <si>
    <t>Trohalía</t>
  </si>
  <si>
    <t>Φλόκα, η</t>
  </si>
  <si>
    <t>Flóka</t>
  </si>
  <si>
    <t>Φούτια, τα</t>
  </si>
  <si>
    <t>Fútia</t>
  </si>
  <si>
    <t>--------- Δήμος Σπάρτης</t>
  </si>
  <si>
    <t>--------- Dhímos Spártis</t>
  </si>
  <si>
    <t>--- Δημοτική Ενότητα Θεραπνών</t>
  </si>
  <si>
    <t>--- Dhimotikí Enótita Therapnón</t>
  </si>
  <si>
    <t>Αγριάνοι, οι</t>
  </si>
  <si>
    <t>Γκοριτσά, η</t>
  </si>
  <si>
    <t>Ġoritsá</t>
  </si>
  <si>
    <t>Ζαγάνον, το</t>
  </si>
  <si>
    <t>Zagánon</t>
  </si>
  <si>
    <t>Κεφαλάς, ο</t>
  </si>
  <si>
    <t>Kefalás</t>
  </si>
  <si>
    <t>Μονή Αγίων Τεσσαράκοντα, η</t>
  </si>
  <si>
    <t>Moní Agíon Tessarákonda</t>
  </si>
  <si>
    <t>Σκούρα, η</t>
  </si>
  <si>
    <t>Skúra</t>
  </si>
  <si>
    <t>Χρύσαφα, τα</t>
  </si>
  <si>
    <t>Hrísafa</t>
  </si>
  <si>
    <t>--- Δημοτική Ενότητα Καρυών</t>
  </si>
  <si>
    <t>--- Dhimotikí Enótita Karión</t>
  </si>
  <si>
    <t>--- Δημοτική Ενότητα Μυστρά</t>
  </si>
  <si>
    <t>--- Dhimotikí Enótita Mistrá</t>
  </si>
  <si>
    <t>Βλαχοχώριον, το</t>
  </si>
  <si>
    <t>Vlahohórion</t>
  </si>
  <si>
    <t>Καραβάς, ο (Τ.Κ.Λογγάστρας)</t>
  </si>
  <si>
    <t>Karavás (T.K.Lonġástras)</t>
  </si>
  <si>
    <t>Καραβάς, ο (Τ.Κ.Σουστιάνων)</t>
  </si>
  <si>
    <t>Karavás (T.K.Sustiánon)</t>
  </si>
  <si>
    <t>Καραβάς, ο (Τ.Κ.Τρύπης)</t>
  </si>
  <si>
    <t>Karavás (T.K.Trípis)</t>
  </si>
  <si>
    <t>Λιαπίνα, η</t>
  </si>
  <si>
    <t>Liapína</t>
  </si>
  <si>
    <t>Λογγάστρα, η</t>
  </si>
  <si>
    <t>Lonġástra</t>
  </si>
  <si>
    <t>Μονή Φανερωμένης, η</t>
  </si>
  <si>
    <t>Moní Faneroménis</t>
  </si>
  <si>
    <t>Μυστράς, ο</t>
  </si>
  <si>
    <t>Mistrás</t>
  </si>
  <si>
    <t>Παλαιολόγιο, το</t>
  </si>
  <si>
    <t>Paleológio</t>
  </si>
  <si>
    <t>Παρόρειον, το</t>
  </si>
  <si>
    <t>Πικουλιάνικα, τα</t>
  </si>
  <si>
    <t>Pikuliánika</t>
  </si>
  <si>
    <t>Σανατόριο, το</t>
  </si>
  <si>
    <t>Sanatório</t>
  </si>
  <si>
    <t>Σουστιάνοι, οι</t>
  </si>
  <si>
    <t>Sustiáni</t>
  </si>
  <si>
    <t>Ταϋγέτη, η</t>
  </si>
  <si>
    <t>Taigéti</t>
  </si>
  <si>
    <t>Τρύπη, η</t>
  </si>
  <si>
    <t>Trípi</t>
  </si>
  <si>
    <t>--- Δημοτική Ενότητα Οινούντος</t>
  </si>
  <si>
    <t>--- Dhimotikí Enótita Inúndos</t>
  </si>
  <si>
    <t>Άγιος Ιωάννης Θεολόγος, ο</t>
  </si>
  <si>
    <t>Ágios Ioánnis Theológos</t>
  </si>
  <si>
    <t>Βαρβίτσα, η</t>
  </si>
  <si>
    <t>Varvítsa</t>
  </si>
  <si>
    <t>Βασαράς, ο</t>
  </si>
  <si>
    <t>Vasarás</t>
  </si>
  <si>
    <t>Βέρια, τα</t>
  </si>
  <si>
    <t>Véria</t>
  </si>
  <si>
    <t>Βουτιάνοι, οι</t>
  </si>
  <si>
    <t>Vutiáni</t>
  </si>
  <si>
    <t>Βρέσθενα, τα</t>
  </si>
  <si>
    <t>Vrésthena</t>
  </si>
  <si>
    <t>Καλύβια Θεολόγου, τα</t>
  </si>
  <si>
    <t>Kalívia Theológu</t>
  </si>
  <si>
    <t>Κονιδίτσα, η</t>
  </si>
  <si>
    <t>Konidhítsa</t>
  </si>
  <si>
    <t>Κοπελιά, η</t>
  </si>
  <si>
    <t>Kopeliá</t>
  </si>
  <si>
    <t>Κουρεμένος, ο</t>
  </si>
  <si>
    <t>Kureménos</t>
  </si>
  <si>
    <t>Σελλασία, η</t>
  </si>
  <si>
    <t>Sellasía</t>
  </si>
  <si>
    <t>--- Δημοτική Ενότητα Πελλάνας</t>
  </si>
  <si>
    <t>--- Dhimotikí Enótita Pellánas</t>
  </si>
  <si>
    <t>Αγόριανη, η</t>
  </si>
  <si>
    <t>Agóriani</t>
  </si>
  <si>
    <t>Αλευρού, η</t>
  </si>
  <si>
    <t>Alevrú</t>
  </si>
  <si>
    <t>Βεργαδαίικα, τα</t>
  </si>
  <si>
    <t>Vergadhéika</t>
  </si>
  <si>
    <t>Βορδόνια, η</t>
  </si>
  <si>
    <t>Vordhónia</t>
  </si>
  <si>
    <t>Γεωργίτσιον, το</t>
  </si>
  <si>
    <t>Georgítsion</t>
  </si>
  <si>
    <t>Γιακουμαίϊκα, τα</t>
  </si>
  <si>
    <t>Giakuméϊka</t>
  </si>
  <si>
    <t>Επάνω Χώρα, η</t>
  </si>
  <si>
    <t>Epáno Hóra</t>
  </si>
  <si>
    <t>Καστόρειον, το</t>
  </si>
  <si>
    <t>Kastórion</t>
  </si>
  <si>
    <t>Κάστωρ, ο</t>
  </si>
  <si>
    <t>Kástor</t>
  </si>
  <si>
    <t>Κοτίτσα, η</t>
  </si>
  <si>
    <t>Kotítsa</t>
  </si>
  <si>
    <t>Λογκανίκος, ο</t>
  </si>
  <si>
    <t>Lonġaníkos</t>
  </si>
  <si>
    <t>Λόπεσι, το</t>
  </si>
  <si>
    <t>Lópesi</t>
  </si>
  <si>
    <t>Παππαδιάνικα, τα</t>
  </si>
  <si>
    <t>Pappadhiánika</t>
  </si>
  <si>
    <t>Παρδάλιον, το</t>
  </si>
  <si>
    <t>Pardhálion</t>
  </si>
  <si>
    <t>Πελλάνα, η</t>
  </si>
  <si>
    <t>Pellána</t>
  </si>
  <si>
    <t>Σουλήνα, η</t>
  </si>
  <si>
    <t>Sulína</t>
  </si>
  <si>
    <t>Φουνταίικα, τα</t>
  </si>
  <si>
    <t>Fundéika</t>
  </si>
  <si>
    <t>--- Δημοτική Ενότητα Σπαρτιατών</t>
  </si>
  <si>
    <t>--- Dhimotikí Enótita Spartiatón</t>
  </si>
  <si>
    <t>Αμύκλαι, αι</t>
  </si>
  <si>
    <t>Amíkle</t>
  </si>
  <si>
    <t>Αφισίον, το</t>
  </si>
  <si>
    <t>Afisíon</t>
  </si>
  <si>
    <t>Βαφειόν, το</t>
  </si>
  <si>
    <t>Vafión</t>
  </si>
  <si>
    <t>Γούναρης, ο</t>
  </si>
  <si>
    <t>Gúnaris</t>
  </si>
  <si>
    <t>Καλάμιον, το</t>
  </si>
  <si>
    <t>Kalámion</t>
  </si>
  <si>
    <t>Καλύβια Σοχάς, τα</t>
  </si>
  <si>
    <t>Kalívia Sohás</t>
  </si>
  <si>
    <t>Κλαδάς, ο</t>
  </si>
  <si>
    <t>Kladhás</t>
  </si>
  <si>
    <t>Κοκκινόρραχη, η</t>
  </si>
  <si>
    <t>Kokkinórrahi</t>
  </si>
  <si>
    <t>Ριβιώτισσα, η</t>
  </si>
  <si>
    <t>Riviótissa</t>
  </si>
  <si>
    <t>Σοχά, η</t>
  </si>
  <si>
    <t>Sohá</t>
  </si>
  <si>
    <t>Σπάρτη, η</t>
  </si>
  <si>
    <t>Spárti</t>
  </si>
  <si>
    <t>--- Δημοτική Ενότητα Φαρίδος</t>
  </si>
  <si>
    <t>--- Dhimotikí Enótita Farídhos</t>
  </si>
  <si>
    <t>Τραπεζοντή, η</t>
  </si>
  <si>
    <t>Trapezondí</t>
  </si>
  <si>
    <t>Τόριζα, η</t>
  </si>
  <si>
    <t>Tóriza</t>
  </si>
  <si>
    <t>Σωτήρα, η</t>
  </si>
  <si>
    <t>Sotíra</t>
  </si>
  <si>
    <t>Πολοβίτσα, η</t>
  </si>
  <si>
    <t>Polovítsa</t>
  </si>
  <si>
    <t>Πενταυλοί, οι</t>
  </si>
  <si>
    <t>Pendavlí</t>
  </si>
  <si>
    <t>Παλαιοπαναγία, η</t>
  </si>
  <si>
    <t>Paleopanagía</t>
  </si>
  <si>
    <t>Ξηροκάμπιον, το</t>
  </si>
  <si>
    <t>Ksirokámbion</t>
  </si>
  <si>
    <t>Μονή Ζερμπίτσης, η</t>
  </si>
  <si>
    <t>Moní Zermbítsis</t>
  </si>
  <si>
    <t>Λιαντίνα, η</t>
  </si>
  <si>
    <t>Liandína</t>
  </si>
  <si>
    <t>Λευκόχωμα, το</t>
  </si>
  <si>
    <t>Lefkóhoma</t>
  </si>
  <si>
    <t>Κυδωνίτσα, η</t>
  </si>
  <si>
    <t>Kidhonítsa</t>
  </si>
  <si>
    <t>Καβουράκιον, το</t>
  </si>
  <si>
    <t>Kavurákion</t>
  </si>
  <si>
    <t>Γοράνοι, οι</t>
  </si>
  <si>
    <t>Goráni</t>
  </si>
  <si>
    <t>Γόλα, η</t>
  </si>
  <si>
    <t>Góla</t>
  </si>
  <si>
    <t>Άρνα, η</t>
  </si>
  <si>
    <t>Árna</t>
  </si>
  <si>
    <t>Ανώγεια, τα</t>
  </si>
  <si>
    <t>Anógia</t>
  </si>
  <si>
    <t>Περιφερειακή Ενότητα Μεσσηνίας</t>
  </si>
  <si>
    <t>Periferiakí Enótita Messinías</t>
  </si>
  <si>
    <t>--------- Δήμος Δυτικής Μάνης</t>
  </si>
  <si>
    <t>--------- Dhímos Dhitikís Mánis</t>
  </si>
  <si>
    <t>--- Δημοτική Ενότητα Αβίας</t>
  </si>
  <si>
    <t>--- Dhimotikí Enótita Avías</t>
  </si>
  <si>
    <t>Αβία, η</t>
  </si>
  <si>
    <t>Avía</t>
  </si>
  <si>
    <t>Ακρογιάλιον, το</t>
  </si>
  <si>
    <t>Akrogiálion</t>
  </si>
  <si>
    <t>Αλτομιρά, τα</t>
  </si>
  <si>
    <t>Altomirá</t>
  </si>
  <si>
    <t>Ανατολικόν, το</t>
  </si>
  <si>
    <t>Anatolikón</t>
  </si>
  <si>
    <t>Άνω Δολοί, οι</t>
  </si>
  <si>
    <t>Áno Dholí</t>
  </si>
  <si>
    <t>Βόρειον, το</t>
  </si>
  <si>
    <t>Vórion</t>
  </si>
  <si>
    <t>Γερανού, το</t>
  </si>
  <si>
    <t>Geranú</t>
  </si>
  <si>
    <t>Καλιαναίικα, τα</t>
  </si>
  <si>
    <t>Kalianéika</t>
  </si>
  <si>
    <t>Κάτω Δολοί, οι</t>
  </si>
  <si>
    <t>Káto Dholí</t>
  </si>
  <si>
    <t>Κιτριαί, αι</t>
  </si>
  <si>
    <t>Kitrié</t>
  </si>
  <si>
    <t>Κουρής, ο</t>
  </si>
  <si>
    <t>Kurís</t>
  </si>
  <si>
    <t>Μάλτα, η</t>
  </si>
  <si>
    <t>Málta</t>
  </si>
  <si>
    <t>Μεγάλη Μαντίνεια, η</t>
  </si>
  <si>
    <t>Megáli Mandínia</t>
  </si>
  <si>
    <t>Οροβάς, ο</t>
  </si>
  <si>
    <t>Orovás</t>
  </si>
  <si>
    <t>Πλάτωμα, το</t>
  </si>
  <si>
    <t>Plátoma</t>
  </si>
  <si>
    <t>Ριζανά, τα</t>
  </si>
  <si>
    <t>Rizaná</t>
  </si>
  <si>
    <t>Σταυροπήγιον, το</t>
  </si>
  <si>
    <t>Stavropígion</t>
  </si>
  <si>
    <t>Σωτηριάνικα, τα</t>
  </si>
  <si>
    <t>Sotiriánika</t>
  </si>
  <si>
    <t>Τούμπια, τα</t>
  </si>
  <si>
    <t>Túmbia</t>
  </si>
  <si>
    <t>Χώρα Γαϊτσών, η</t>
  </si>
  <si>
    <t>Hóra Gaitsón</t>
  </si>
  <si>
    <t>--- Δημοτική Ενότητα Λεύκτρου</t>
  </si>
  <si>
    <t>--- Dhimotikí Enótita Léfktru</t>
  </si>
  <si>
    <t>Άγιος Νίκων, ο</t>
  </si>
  <si>
    <t>Ágios Níkon</t>
  </si>
  <si>
    <t>Άι Γιάννα, η</t>
  </si>
  <si>
    <t>Ái Giánna</t>
  </si>
  <si>
    <t>Άνω Ρίγκλια, τα</t>
  </si>
  <si>
    <t>Áno Rínġlia</t>
  </si>
  <si>
    <t>Γιατραίικα, τα</t>
  </si>
  <si>
    <t>Giatréika</t>
  </si>
  <si>
    <t>Δρυόπη, η</t>
  </si>
  <si>
    <t>Dhriópi</t>
  </si>
  <si>
    <t>Εξωχώριον, το</t>
  </si>
  <si>
    <t>Eksohórion</t>
  </si>
  <si>
    <t>Θαλάμαι, αι</t>
  </si>
  <si>
    <t>Thaláme</t>
  </si>
  <si>
    <t>Καλαμίτσι, το</t>
  </si>
  <si>
    <t>Kalamítsi</t>
  </si>
  <si>
    <t>Καρδαμύλη, η</t>
  </si>
  <si>
    <t>Kardhamíli</t>
  </si>
  <si>
    <t>Καρυοβούνιον, το</t>
  </si>
  <si>
    <t>Kariovúnion</t>
  </si>
  <si>
    <t>Κυβέλεια, τα</t>
  </si>
  <si>
    <t>Kivélia</t>
  </si>
  <si>
    <t>Λεύκτρον, το</t>
  </si>
  <si>
    <t>Léfktron</t>
  </si>
  <si>
    <t>Λεφτίνι, το</t>
  </si>
  <si>
    <t>Leftíni</t>
  </si>
  <si>
    <t>Μάρμουτσα, τα</t>
  </si>
  <si>
    <t>Mármutsa</t>
  </si>
  <si>
    <t>Μερόπη, η (νησίς)</t>
  </si>
  <si>
    <t>Merópi (nisís)</t>
  </si>
  <si>
    <t>Μπαζιγέικα, τα</t>
  </si>
  <si>
    <t>Bazigéika</t>
  </si>
  <si>
    <t>Νέον Προάστιον, το</t>
  </si>
  <si>
    <t>Néon Proástion</t>
  </si>
  <si>
    <t>Νομιτσής, ο</t>
  </si>
  <si>
    <t>Nomitsís</t>
  </si>
  <si>
    <t>Πλαγιάδα, η</t>
  </si>
  <si>
    <t>Plagiádha</t>
  </si>
  <si>
    <t>Πλάτσα, η</t>
  </si>
  <si>
    <t>Plátsa</t>
  </si>
  <si>
    <t>Πολιάνα, η</t>
  </si>
  <si>
    <t>Poliána</t>
  </si>
  <si>
    <t>Πραστοβά, η</t>
  </si>
  <si>
    <t>Prastová</t>
  </si>
  <si>
    <t>Ρίγκλια, τα</t>
  </si>
  <si>
    <t>Rínġlia</t>
  </si>
  <si>
    <t>Σαϊδόνα, η</t>
  </si>
  <si>
    <t>Saidhóna</t>
  </si>
  <si>
    <t>Στάρα, η</t>
  </si>
  <si>
    <t>Stára</t>
  </si>
  <si>
    <t>Στούπα, η</t>
  </si>
  <si>
    <t>Stúpa</t>
  </si>
  <si>
    <t>Σωματιανά, τα</t>
  </si>
  <si>
    <t>Somatianá</t>
  </si>
  <si>
    <t>Τραχήλα, η</t>
  </si>
  <si>
    <t>Trahíla</t>
  </si>
  <si>
    <t>Τσέρια, τα</t>
  </si>
  <si>
    <t>Tséria</t>
  </si>
  <si>
    <t>--------- Δήμος Καλαμάτας</t>
  </si>
  <si>
    <t>--------- Dhímos Kalamátas</t>
  </si>
  <si>
    <t>--- Δημοτική Ενότητα Άριος</t>
  </si>
  <si>
    <t>--- Dhimotikí Enótita Ários</t>
  </si>
  <si>
    <t>Άμμος, η</t>
  </si>
  <si>
    <t>Ámmos</t>
  </si>
  <si>
    <t>Ανεμόμυλος, ο</t>
  </si>
  <si>
    <t>Anemómilos</t>
  </si>
  <si>
    <t>Αριοχώριον, το</t>
  </si>
  <si>
    <t>Ariohórion</t>
  </si>
  <si>
    <t>Άρις, ο</t>
  </si>
  <si>
    <t>Áris</t>
  </si>
  <si>
    <t>Ασπροπουλιά, η</t>
  </si>
  <si>
    <t>Aspropuliá</t>
  </si>
  <si>
    <t>--- Δημοτική Ενότητα Αρφαρών</t>
  </si>
  <si>
    <t>--- Dhimotikí Enótita Arfarón</t>
  </si>
  <si>
    <t>Άγιος Φλώρος, ο</t>
  </si>
  <si>
    <t>Ágios Flóros</t>
  </si>
  <si>
    <t>Άγριλος, ο</t>
  </si>
  <si>
    <t>Ágrilos</t>
  </si>
  <si>
    <t>Άνω Αρφαρά, τα</t>
  </si>
  <si>
    <t>Áno Arfará</t>
  </si>
  <si>
    <t>Άνω Βρομόβρυση, η</t>
  </si>
  <si>
    <t>Áno Vromóvrisi</t>
  </si>
  <si>
    <t>Αρφαρά, τα</t>
  </si>
  <si>
    <t>Arfará</t>
  </si>
  <si>
    <t>Βρομόβρυση, η</t>
  </si>
  <si>
    <t>Vromóvrisi</t>
  </si>
  <si>
    <t>Δρέμιον, το</t>
  </si>
  <si>
    <t>Dhrémion</t>
  </si>
  <si>
    <t>Κρασοπούλα, η</t>
  </si>
  <si>
    <t>Krasopúla</t>
  </si>
  <si>
    <t>Πήδημα, το</t>
  </si>
  <si>
    <t>Pídhima</t>
  </si>
  <si>
    <t>Πλατύ, το</t>
  </si>
  <si>
    <t>Platí</t>
  </si>
  <si>
    <t>Σταματινόν, το</t>
  </si>
  <si>
    <t>Stamatinón</t>
  </si>
  <si>
    <t>Συρρόκα, η</t>
  </si>
  <si>
    <t>Sirróka</t>
  </si>
  <si>
    <t>Χριστοφιλαίικα, τα</t>
  </si>
  <si>
    <t>Hristofiléika</t>
  </si>
  <si>
    <t>--- Δημοτική Ενότητα Θουρίας</t>
  </si>
  <si>
    <t>--- Dhimotikí Enótita Thurías</t>
  </si>
  <si>
    <t>Αίθαια, η</t>
  </si>
  <si>
    <t>Éthea</t>
  </si>
  <si>
    <t>Αίπεια, η</t>
  </si>
  <si>
    <t>Épia</t>
  </si>
  <si>
    <t>Άνω Άμφεια, η</t>
  </si>
  <si>
    <t>Áno Ámfia</t>
  </si>
  <si>
    <t>Θουρία, η</t>
  </si>
  <si>
    <t>Thuría</t>
  </si>
  <si>
    <t>Κάτω Άμφεια, η</t>
  </si>
  <si>
    <t>Káto Ámfia</t>
  </si>
  <si>
    <t>Μικρομάνη, η</t>
  </si>
  <si>
    <t>Mikrománi</t>
  </si>
  <si>
    <t>Μονή Γαρδικίου, η</t>
  </si>
  <si>
    <t>Moní Gardhikíu</t>
  </si>
  <si>
    <t>Πολιανή, η</t>
  </si>
  <si>
    <t>Polianí</t>
  </si>
  <si>
    <t>--- Δημοτική Ενότητα Καλαμάτας</t>
  </si>
  <si>
    <t>--- Dhimotikí Enótita Kalamátas</t>
  </si>
  <si>
    <t>Άγιος Φανούριος, ο</t>
  </si>
  <si>
    <t>Ágios Fanúrios</t>
  </si>
  <si>
    <t>Αγριόματα, η</t>
  </si>
  <si>
    <t>Agriómata</t>
  </si>
  <si>
    <t>Ακοβίτικα, τα</t>
  </si>
  <si>
    <t>Akovítika</t>
  </si>
  <si>
    <t>Αλαγονία, η</t>
  </si>
  <si>
    <t>Alagonía</t>
  </si>
  <si>
    <t>Αλιμονέικα, τα</t>
  </si>
  <si>
    <t>Alimonéika</t>
  </si>
  <si>
    <t>Αντικάλαμος, ο</t>
  </si>
  <si>
    <t>Andikálamos</t>
  </si>
  <si>
    <t>Άνω Βέργα, η</t>
  </si>
  <si>
    <t>Áno Vérga</t>
  </si>
  <si>
    <t>Αρτεμισία, η</t>
  </si>
  <si>
    <t>Artemisía</t>
  </si>
  <si>
    <t>Γιανιτσάνικα, τα - Σκουπιδότοπος, ο</t>
  </si>
  <si>
    <t>Gianitsánika - Skupidhótopos</t>
  </si>
  <si>
    <t>Γουλίσματα, τα</t>
  </si>
  <si>
    <t>Gulísmata</t>
  </si>
  <si>
    <t>Δενδρά, τα</t>
  </si>
  <si>
    <t>Dhendhrá</t>
  </si>
  <si>
    <t>Εμιαλοί, οι</t>
  </si>
  <si>
    <t>Emialí</t>
  </si>
  <si>
    <t>Ζουζουλέικα, τα</t>
  </si>
  <si>
    <t>Zuzuléika</t>
  </si>
  <si>
    <t>Καγκαρέικα, τα</t>
  </si>
  <si>
    <t>Kanġaréika</t>
  </si>
  <si>
    <t>Καλαμάτα, η</t>
  </si>
  <si>
    <t>Kalamáta</t>
  </si>
  <si>
    <t>Καλλιθέα - Κούρτη Ράχη, η</t>
  </si>
  <si>
    <t>Kallithéa - Kúrti Ráhi</t>
  </si>
  <si>
    <t>Καρβέλιον, το</t>
  </si>
  <si>
    <t>Karvélion</t>
  </si>
  <si>
    <t>Κατσαραίικα, τα</t>
  </si>
  <si>
    <t>Katsaréika</t>
  </si>
  <si>
    <t>Κατσίκοβον, το</t>
  </si>
  <si>
    <t>Katsíkovon</t>
  </si>
  <si>
    <t>Κάτω Βέργα, η</t>
  </si>
  <si>
    <t>Káto Vérga</t>
  </si>
  <si>
    <t>Κάτω Καρβέλιον, το</t>
  </si>
  <si>
    <t>Káto Karvélion</t>
  </si>
  <si>
    <t>Κοκκινόραχη, η</t>
  </si>
  <si>
    <t>Kokkinórahi</t>
  </si>
  <si>
    <t>Κουταλά, τα</t>
  </si>
  <si>
    <t>Kutalá</t>
  </si>
  <si>
    <t>Λαγκάδα, η - Δημητρακοπουλέικα, τα</t>
  </si>
  <si>
    <t>Lanġádha - Dhimitrakopuléika</t>
  </si>
  <si>
    <t>Λαδάς, ο</t>
  </si>
  <si>
    <t>Ladhás</t>
  </si>
  <si>
    <t>Λαίικα, τα</t>
  </si>
  <si>
    <t>Léika</t>
  </si>
  <si>
    <t>Μαχαλάς, ο</t>
  </si>
  <si>
    <t>Mahalás</t>
  </si>
  <si>
    <t>Μενινά, τα</t>
  </si>
  <si>
    <t>Meniná</t>
  </si>
  <si>
    <t>Μικρά Μαντίνεια, η</t>
  </si>
  <si>
    <t>Mikrá Mandínia</t>
  </si>
  <si>
    <t>Μονή Βελανιδιάς, η</t>
  </si>
  <si>
    <t>Moní Velanidhiás</t>
  </si>
  <si>
    <t>Μονή Διμιόβης, η</t>
  </si>
  <si>
    <t>Moní Dhimióvis</t>
  </si>
  <si>
    <t>Μονή Προφήτη Ιωήλ, η</t>
  </si>
  <si>
    <t>Moní Profíti Ioíl</t>
  </si>
  <si>
    <t>Μούσγα, η</t>
  </si>
  <si>
    <t>Músga</t>
  </si>
  <si>
    <t>Νέδουσα, η</t>
  </si>
  <si>
    <t>Nédhusa</t>
  </si>
  <si>
    <t>Ξεροκάμπι, το</t>
  </si>
  <si>
    <t>Kserokámbi</t>
  </si>
  <si>
    <t>Πάνω Γαλάρι - Καμπινάρι, το</t>
  </si>
  <si>
    <t>Páno Galári - Kambinári</t>
  </si>
  <si>
    <t>Παραλία Βέργας, η</t>
  </si>
  <si>
    <t>Paralía Vérgas</t>
  </si>
  <si>
    <t>Περιβολάκια, τα</t>
  </si>
  <si>
    <t>Perivolákia</t>
  </si>
  <si>
    <t>Σιλίμποβες, οι - Άγιος Βασίλης, ο</t>
  </si>
  <si>
    <t>Silímboves - Ágios Vasílis</t>
  </si>
  <si>
    <t>Σκουρόλακκος, ο</t>
  </si>
  <si>
    <t>Skurólakkos</t>
  </si>
  <si>
    <t>Σπερχόγεια, η</t>
  </si>
  <si>
    <t>Sperhógia</t>
  </si>
  <si>
    <t>Σπιτάκια, τα</t>
  </si>
  <si>
    <t>Spitákia</t>
  </si>
  <si>
    <t>--------- Δήμος Μεσσήνης</t>
  </si>
  <si>
    <t>--------- Dhímos Messínis</t>
  </si>
  <si>
    <t>--- Δημοτική Ενότητα Αιπείας</t>
  </si>
  <si>
    <t>--- Dhimotikí Enótita Epías</t>
  </si>
  <si>
    <t>Ανατολική Μηλίτσα, η</t>
  </si>
  <si>
    <t>Anatolikí Milítsa</t>
  </si>
  <si>
    <t>Κακόρρευμα, το</t>
  </si>
  <si>
    <t>Kakórrevma</t>
  </si>
  <si>
    <t>Καφού, το</t>
  </si>
  <si>
    <t>Kafú</t>
  </si>
  <si>
    <t>Μακρά Άμμος, η</t>
  </si>
  <si>
    <t>Makrá Ámmos</t>
  </si>
  <si>
    <t>Μηλίτσα, η</t>
  </si>
  <si>
    <t>Milítsa</t>
  </si>
  <si>
    <t>Μπιτσικόλακα, η</t>
  </si>
  <si>
    <t>Bitsikólaka</t>
  </si>
  <si>
    <t>Νέα Αδριανή, η</t>
  </si>
  <si>
    <t>Néa Adhrianí</t>
  </si>
  <si>
    <t>Νέα Κορώνη, η</t>
  </si>
  <si>
    <t>Néa Koróni</t>
  </si>
  <si>
    <t>Νεραϊδόβρυση, η</t>
  </si>
  <si>
    <t>Neraidhóvrisi</t>
  </si>
  <si>
    <t>Παλιόκαμπος, ο</t>
  </si>
  <si>
    <t>Paliókambos</t>
  </si>
  <si>
    <t>Παναμπέλια, τα</t>
  </si>
  <si>
    <t>Panambélia</t>
  </si>
  <si>
    <t>--- Δημοτική Ενότητα Ανδρούσας</t>
  </si>
  <si>
    <t>--- Dhimotikí Enótita Andhrúsas</t>
  </si>
  <si>
    <t>Αμπελόραχη, η</t>
  </si>
  <si>
    <t>Ambelórahi</t>
  </si>
  <si>
    <t>Ανδρούσα, η</t>
  </si>
  <si>
    <t>Andhrúsa</t>
  </si>
  <si>
    <t>Βασιλάδα, η</t>
  </si>
  <si>
    <t>Vasiládha</t>
  </si>
  <si>
    <t>Ελληνοεκκλησία, η</t>
  </si>
  <si>
    <t>Ellinoekklisía</t>
  </si>
  <si>
    <t>Εύα, η</t>
  </si>
  <si>
    <t>Éva</t>
  </si>
  <si>
    <t>Καλαμαράς, ο</t>
  </si>
  <si>
    <t>Kalamarás</t>
  </si>
  <si>
    <t>Καλογερόρραχη, η</t>
  </si>
  <si>
    <t>Kalogerórrahi</t>
  </si>
  <si>
    <t>Μαγγανιακόν, το</t>
  </si>
  <si>
    <t>Manġaniakón</t>
  </si>
  <si>
    <t>Πολύλοφος, ο</t>
  </si>
  <si>
    <t>Polílofos</t>
  </si>
  <si>
    <t>--- Δημοτική Ενότητα Αριστομένους</t>
  </si>
  <si>
    <t>--- Dhimotikí Enótita Aristoménus</t>
  </si>
  <si>
    <t>Αετοφωλιά, η</t>
  </si>
  <si>
    <t>Aetofoliá</t>
  </si>
  <si>
    <t>Άνω Βούταινα, η</t>
  </si>
  <si>
    <t>Áno Vútena</t>
  </si>
  <si>
    <t>Αριστομένης, ο</t>
  </si>
  <si>
    <t>Aristoménis</t>
  </si>
  <si>
    <t>Διόδια, τα</t>
  </si>
  <si>
    <t>Dhiódhia</t>
  </si>
  <si>
    <t>Κάτω Βούταινα, η</t>
  </si>
  <si>
    <t>Káto Vútena</t>
  </si>
  <si>
    <t>Κουλκάδα, η</t>
  </si>
  <si>
    <t>Kulkádha</t>
  </si>
  <si>
    <t>Κουτίφαρης, ο</t>
  </si>
  <si>
    <t>Kutífaris</t>
  </si>
  <si>
    <t>Μάκρενα, η</t>
  </si>
  <si>
    <t>Mákrena</t>
  </si>
  <si>
    <t>Πελεκανάδα, η</t>
  </si>
  <si>
    <t>Pelekanádha</t>
  </si>
  <si>
    <t>Πουλίτσιον, το</t>
  </si>
  <si>
    <t>Pulítsion</t>
  </si>
  <si>
    <t>Σαρακίνα, η</t>
  </si>
  <si>
    <t>Χορεύτρα, η</t>
  </si>
  <si>
    <t>Horéftra</t>
  </si>
  <si>
    <t>Χρυσοφόρα, η</t>
  </si>
  <si>
    <t>Hrisofóra</t>
  </si>
  <si>
    <t>--- Δημοτική Ενότητα Βουφράδων (Βουφράδος)</t>
  </si>
  <si>
    <t>--- Dhimotikí Enótita Vufrádhon (Vufrádhos)</t>
  </si>
  <si>
    <t>Βλάσης, ο</t>
  </si>
  <si>
    <t>Vlásis</t>
  </si>
  <si>
    <t>Μηλιώτιον, το</t>
  </si>
  <si>
    <t>Miliótion</t>
  </si>
  <si>
    <t>Πετρίτσιον, το</t>
  </si>
  <si>
    <t>Petrítsion</t>
  </si>
  <si>
    <t>Αριστοδήμειον, το</t>
  </si>
  <si>
    <t>Aristodhímion</t>
  </si>
  <si>
    <t>Αρσινόη, η</t>
  </si>
  <si>
    <t>Arsinói</t>
  </si>
  <si>
    <t>Βαλύρα, η</t>
  </si>
  <si>
    <t>Valíra</t>
  </si>
  <si>
    <t>Ζερμπίσια, τα</t>
  </si>
  <si>
    <t>Zermbísia</t>
  </si>
  <si>
    <t>Κεφαλινός, ο</t>
  </si>
  <si>
    <t>Kefalinós</t>
  </si>
  <si>
    <t>Κογχύλιον, το</t>
  </si>
  <si>
    <t>Konhílion</t>
  </si>
  <si>
    <t>Λάμπαινα, η</t>
  </si>
  <si>
    <t>Lámbena</t>
  </si>
  <si>
    <t>Μονή Βουλκάνου, η</t>
  </si>
  <si>
    <t>Moní Vulkánu</t>
  </si>
  <si>
    <t>Χρυσότοπος, ο</t>
  </si>
  <si>
    <t>Hrisótopos</t>
  </si>
  <si>
    <t>--- Δημοτική Ενότητα Μεσσήνης</t>
  </si>
  <si>
    <t>--- Dhimotikí Enótita Messínis</t>
  </si>
  <si>
    <t>Αβραμιόν, το</t>
  </si>
  <si>
    <t>Avramión</t>
  </si>
  <si>
    <t>Άγιος Αυγουστίνος, ο</t>
  </si>
  <si>
    <t>Ágios Avgustínos</t>
  </si>
  <si>
    <t>Δρακονέριον, το</t>
  </si>
  <si>
    <t>Dhrakonérion</t>
  </si>
  <si>
    <t>Καρτερόλιον, το</t>
  </si>
  <si>
    <t>Karterólion</t>
  </si>
  <si>
    <t>Λευκοχώρα, η</t>
  </si>
  <si>
    <t>Lefkohóra</t>
  </si>
  <si>
    <t>Λούτσου Χάνια, τα</t>
  </si>
  <si>
    <t>Lútsu Hánia</t>
  </si>
  <si>
    <t>Λυκότραφος, ο</t>
  </si>
  <si>
    <t>Likótrafos</t>
  </si>
  <si>
    <t>Μάδενα, η</t>
  </si>
  <si>
    <t>Mádhena</t>
  </si>
  <si>
    <t>Μεσσήνη, η</t>
  </si>
  <si>
    <t>Messíni</t>
  </si>
  <si>
    <t>Μυλωνάς, ο</t>
  </si>
  <si>
    <t>Milonás</t>
  </si>
  <si>
    <t>Μυρτοποταμιά, η</t>
  </si>
  <si>
    <t>Mirtopotamiá</t>
  </si>
  <si>
    <t>Ξινός, ο</t>
  </si>
  <si>
    <t>Ksinós</t>
  </si>
  <si>
    <t>Παραλία Ανάληψης, η</t>
  </si>
  <si>
    <t>Paralía Análipsis</t>
  </si>
  <si>
    <t>Παραλία Βελίκας, η</t>
  </si>
  <si>
    <t>Paralía Velíkas</t>
  </si>
  <si>
    <t>Πιλαλίστρα, η</t>
  </si>
  <si>
    <t>Pilalístra</t>
  </si>
  <si>
    <t>Πιπερίτσα, η</t>
  </si>
  <si>
    <t>Piperítsa</t>
  </si>
  <si>
    <t>Σπιτάλιον, το</t>
  </si>
  <si>
    <t>Spitálion</t>
  </si>
  <si>
    <t>Τρίοδος, η</t>
  </si>
  <si>
    <t>Tríodhos</t>
  </si>
  <si>
    <t>--- Δημοτική Ενότητα Πεταλιδίου</t>
  </si>
  <si>
    <t>--- Dhimotikí Enótita Petalidhíu</t>
  </si>
  <si>
    <t>Αγνάντιον, το</t>
  </si>
  <si>
    <t>Agnándion</t>
  </si>
  <si>
    <t>Αμμόλακα, η</t>
  </si>
  <si>
    <t>Ammólaka</t>
  </si>
  <si>
    <t>Άνω Δροσιά, η</t>
  </si>
  <si>
    <t>Áno Dhrosiá</t>
  </si>
  <si>
    <t>Γαμβριά, η</t>
  </si>
  <si>
    <t>Gamvriá</t>
  </si>
  <si>
    <t>Καρποφόρα, τα</t>
  </si>
  <si>
    <t>Karpofóra</t>
  </si>
  <si>
    <t>Καστάνια, τα</t>
  </si>
  <si>
    <t>Λύκισσα, η</t>
  </si>
  <si>
    <t>Líkissa</t>
  </si>
  <si>
    <t>Μαθία, η</t>
  </si>
  <si>
    <t>Mathía</t>
  </si>
  <si>
    <t>Μποστανιά, η</t>
  </si>
  <si>
    <t>Bostaniá</t>
  </si>
  <si>
    <t>Παναίικα, τα</t>
  </si>
  <si>
    <t>Panéika</t>
  </si>
  <si>
    <t>Πανιπέριον, το</t>
  </si>
  <si>
    <t>Panipérion</t>
  </si>
  <si>
    <t>Πεταλίδιον, το</t>
  </si>
  <si>
    <t>Petalídhion</t>
  </si>
  <si>
    <t>Πυργάκι, το</t>
  </si>
  <si>
    <t>Pirgáki</t>
  </si>
  <si>
    <t>Συκαλόραχη, η</t>
  </si>
  <si>
    <t>Sikalórahi</t>
  </si>
  <si>
    <t>Τζάνες, ο</t>
  </si>
  <si>
    <t>Dzánes</t>
  </si>
  <si>
    <t>Τρύπαι, αι</t>
  </si>
  <si>
    <t>Trípe</t>
  </si>
  <si>
    <t>Φόροι, οι</t>
  </si>
  <si>
    <t>Fóri</t>
  </si>
  <si>
    <t>Χελωναριά, η</t>
  </si>
  <si>
    <t>Helonariá</t>
  </si>
  <si>
    <t>--- Δημοτική Ενότητα Τρικόρφου</t>
  </si>
  <si>
    <t>--- Dhimotikí Enótita Trikórfu</t>
  </si>
  <si>
    <t>Δραΐνα, η</t>
  </si>
  <si>
    <t>Dhraína</t>
  </si>
  <si>
    <t>Μαύρος Λόγγος, ο</t>
  </si>
  <si>
    <t>Mávros Lónġos</t>
  </si>
  <si>
    <t>Χίλια Σπίτια, τα</t>
  </si>
  <si>
    <t>Hília Spítia</t>
  </si>
  <si>
    <t>--------- Δήμος Οιχαλίας</t>
  </si>
  <si>
    <t>--------- Dhímos Ihalías</t>
  </si>
  <si>
    <t>--- Δημοτική Ενότητα Ανδανίας</t>
  </si>
  <si>
    <t>--- Dhimotikí Enótita Andhanías</t>
  </si>
  <si>
    <t>Αγριλόβουνον, το</t>
  </si>
  <si>
    <t>Agrilóvunon</t>
  </si>
  <si>
    <t>Άνω Μέλπεια, η</t>
  </si>
  <si>
    <t>Áno Mélpia</t>
  </si>
  <si>
    <t>Δεσύλλας, ο</t>
  </si>
  <si>
    <t>Dhesíllas</t>
  </si>
  <si>
    <t>Διαβολίτσιον, το</t>
  </si>
  <si>
    <t>Dhiavolítsion</t>
  </si>
  <si>
    <t>Ηλέκτρα, η</t>
  </si>
  <si>
    <t>Iléktra</t>
  </si>
  <si>
    <t>Καρνάσιον, το</t>
  </si>
  <si>
    <t>Karnásion</t>
  </si>
  <si>
    <t>Κάτω Μέλπεια, η</t>
  </si>
  <si>
    <t>Káto Mélpia</t>
  </si>
  <si>
    <t>Κεντρικόν, το</t>
  </si>
  <si>
    <t>Kendrikón</t>
  </si>
  <si>
    <t>Κωνσταντίνοι, οι</t>
  </si>
  <si>
    <t>Konstandíni</t>
  </si>
  <si>
    <t>Μαντζάριον, το</t>
  </si>
  <si>
    <t>Mandzárion</t>
  </si>
  <si>
    <t>Παραπούγκιον, το</t>
  </si>
  <si>
    <t>Parapúnġion</t>
  </si>
  <si>
    <t>Πλάτανα, τα</t>
  </si>
  <si>
    <t>Plátana</t>
  </si>
  <si>
    <t>--- Δημοτική Ενότητα Δωρίου</t>
  </si>
  <si>
    <t>--- Dhimotikí Enótita Dhoríu</t>
  </si>
  <si>
    <t>Άνω Δώριον, το</t>
  </si>
  <si>
    <t>Áno Dhórion</t>
  </si>
  <si>
    <t>Δώριον, το</t>
  </si>
  <si>
    <t>Dhórion</t>
  </si>
  <si>
    <t>Κάτω Αμφιθέα, η</t>
  </si>
  <si>
    <t>Káto Amfithéa</t>
  </si>
  <si>
    <t>Κάτω Μάλθη, η</t>
  </si>
  <si>
    <t>Káto Málthi</t>
  </si>
  <si>
    <t>Κάτω Μέρη, τα</t>
  </si>
  <si>
    <t>Káto Méri</t>
  </si>
  <si>
    <t>Κόκλας, ο</t>
  </si>
  <si>
    <t>Kóklas</t>
  </si>
  <si>
    <t>Κούβελας, ο</t>
  </si>
  <si>
    <t>Kúvelas</t>
  </si>
  <si>
    <t>Μάλθη, η</t>
  </si>
  <si>
    <t>Málthi</t>
  </si>
  <si>
    <t>Χαλκιάς, ο</t>
  </si>
  <si>
    <t>Halkiás</t>
  </si>
  <si>
    <t>--- Δημοτική Ενότητα Είρας</t>
  </si>
  <si>
    <t>--- Dhimotikí Enótita Íras</t>
  </si>
  <si>
    <t>Αμπελιώνα, η</t>
  </si>
  <si>
    <t>Ambelióna</t>
  </si>
  <si>
    <t>Διμάνδρα, η</t>
  </si>
  <si>
    <t>Dhimándhra</t>
  </si>
  <si>
    <t>Κακαλέτριον, το</t>
  </si>
  <si>
    <t>Kakalétrion</t>
  </si>
  <si>
    <t>Μαρίνα, η</t>
  </si>
  <si>
    <t>Marína</t>
  </si>
  <si>
    <t>Πανοχώρι, το</t>
  </si>
  <si>
    <t>Panohóri</t>
  </si>
  <si>
    <t>Πέρα Ρούγα, η</t>
  </si>
  <si>
    <t>Péra Rúga</t>
  </si>
  <si>
    <t>Σκληρός, ο</t>
  </si>
  <si>
    <t>Sklirós</t>
  </si>
  <si>
    <t>Στάσιμον, το</t>
  </si>
  <si>
    <t>Stásimon</t>
  </si>
  <si>
    <t>Σύρριζον, το</t>
  </si>
  <si>
    <t>Sírrizon</t>
  </si>
  <si>
    <t>Τσουράκι, το</t>
  </si>
  <si>
    <t>Tsuráki</t>
  </si>
  <si>
    <t>--- Δημοτική Ενότητα Μελιγαλά</t>
  </si>
  <si>
    <t>--- Dhimotikí Enótita Meligalá</t>
  </si>
  <si>
    <t>Κροντηρές, ο</t>
  </si>
  <si>
    <t>Krondirés</t>
  </si>
  <si>
    <t>Μελιγαλάς, ο</t>
  </si>
  <si>
    <t>Meligalás</t>
  </si>
  <si>
    <t>Μίλα, το</t>
  </si>
  <si>
    <t>Míla</t>
  </si>
  <si>
    <t>Πολίχνη, η</t>
  </si>
  <si>
    <t>Políhni</t>
  </si>
  <si>
    <t>Στενύκλαρος, ο</t>
  </si>
  <si>
    <t>Steníklaros</t>
  </si>
  <si>
    <t>--- Δημοτική Ενότητα Οιχαλίας</t>
  </si>
  <si>
    <t>--- Dhimotikí Enótita Ihalías</t>
  </si>
  <si>
    <t>Αγριλιές, οι</t>
  </si>
  <si>
    <t>Agriliés</t>
  </si>
  <si>
    <t>Αλλαγή, η</t>
  </si>
  <si>
    <t>Allagí</t>
  </si>
  <si>
    <t>Ανδανία, η</t>
  </si>
  <si>
    <t>Andhanía</t>
  </si>
  <si>
    <t>Μερόπη, η</t>
  </si>
  <si>
    <t>Merópi</t>
  </si>
  <si>
    <t>Μούστα, η</t>
  </si>
  <si>
    <t>Músta</t>
  </si>
  <si>
    <t>Σιάμον, το</t>
  </si>
  <si>
    <t>Siámon</t>
  </si>
  <si>
    <t>Σολάκιον, το</t>
  </si>
  <si>
    <t>Solákion</t>
  </si>
  <si>
    <t>Φίλια, το</t>
  </si>
  <si>
    <t>--------- Δήμος Πύλου - Νέστορος</t>
  </si>
  <si>
    <t>--------- Dhímos Pílu - Néstoros</t>
  </si>
  <si>
    <t>--- Δημοτική Ενότητα Κορώνης</t>
  </si>
  <si>
    <t>--- Dhimotikí Enótita Korónis</t>
  </si>
  <si>
    <t>Ακριτοχώριον, το</t>
  </si>
  <si>
    <t>Akritohórion</t>
  </si>
  <si>
    <t>Βασιλίτσιον, το</t>
  </si>
  <si>
    <t>Vasilítsion</t>
  </si>
  <si>
    <t>Βουνάρια, τα</t>
  </si>
  <si>
    <t>Vunária</t>
  </si>
  <si>
    <t>Γιαλικά, τα</t>
  </si>
  <si>
    <t>Gialiká</t>
  </si>
  <si>
    <t>Εξοχικόν, το</t>
  </si>
  <si>
    <t>Eksohikón</t>
  </si>
  <si>
    <t>Ζιζάνιον, το</t>
  </si>
  <si>
    <t>Zizánion</t>
  </si>
  <si>
    <t>Καπλάνιον, το</t>
  </si>
  <si>
    <t>Kaplánion</t>
  </si>
  <si>
    <t>Κόμποι, οι</t>
  </si>
  <si>
    <t>Kómbi</t>
  </si>
  <si>
    <t>Κοτρωνάκια, τα</t>
  </si>
  <si>
    <t>Kotronákia</t>
  </si>
  <si>
    <t>Κούκουρας, ο</t>
  </si>
  <si>
    <t>Kúkuras</t>
  </si>
  <si>
    <t>Λακούλες, οι</t>
  </si>
  <si>
    <t>Lakúles</t>
  </si>
  <si>
    <t>Λιβαδάκια, τα</t>
  </si>
  <si>
    <t>Livadhákia</t>
  </si>
  <si>
    <t>Μυστράκιον, το</t>
  </si>
  <si>
    <t>Mistrákion</t>
  </si>
  <si>
    <t>Περούλια, τα</t>
  </si>
  <si>
    <t>Perúlia</t>
  </si>
  <si>
    <t>Υάμεια, η</t>
  </si>
  <si>
    <t>Iámia</t>
  </si>
  <si>
    <t>Φαλάνθη, η</t>
  </si>
  <si>
    <t>Falánthi</t>
  </si>
  <si>
    <t>Χαρακοπιό, το</t>
  </si>
  <si>
    <t>Harakopió</t>
  </si>
  <si>
    <t>Χρυσοκελλαριά, η</t>
  </si>
  <si>
    <t>Hrisokellariá</t>
  </si>
  <si>
    <t>Χωματερόν, το</t>
  </si>
  <si>
    <t>Homaterón</t>
  </si>
  <si>
    <t>--- Δημοτική Ενότητα Μεθώνης</t>
  </si>
  <si>
    <t>--- Dhimotikí Enótita Methónis</t>
  </si>
  <si>
    <t>Αγία Μαρίνα, η (νησίς)</t>
  </si>
  <si>
    <t>Agía Marína (nisís)</t>
  </si>
  <si>
    <t>Αμουλάκι, το</t>
  </si>
  <si>
    <t>Amuláki</t>
  </si>
  <si>
    <t>Ασπροχόρτι, το</t>
  </si>
  <si>
    <t>Asprohórti</t>
  </si>
  <si>
    <t>Βαράκες, οι</t>
  </si>
  <si>
    <t>Varákes</t>
  </si>
  <si>
    <t>Γεφύρι, το</t>
  </si>
  <si>
    <t>Gefíri</t>
  </si>
  <si>
    <t>Γριζόκαμπος, ο</t>
  </si>
  <si>
    <t>Grizókambos</t>
  </si>
  <si>
    <t>Δεντρούλια, τα</t>
  </si>
  <si>
    <t>Dhendrúlia</t>
  </si>
  <si>
    <t>Καβουριανό, το</t>
  </si>
  <si>
    <t>Kavurianó</t>
  </si>
  <si>
    <t>Καινούργιον Χωρίον, το</t>
  </si>
  <si>
    <t>Kenúrgion Horíon</t>
  </si>
  <si>
    <t>Λάμπες, οι</t>
  </si>
  <si>
    <t>Lámbes</t>
  </si>
  <si>
    <t>Λαχανάδα, η</t>
  </si>
  <si>
    <t>Lahanádha</t>
  </si>
  <si>
    <t>Μεθώνη, η</t>
  </si>
  <si>
    <t>Methóni</t>
  </si>
  <si>
    <t>Νεραντζιές, οι</t>
  </si>
  <si>
    <t>Nerandziés</t>
  </si>
  <si>
    <t>Παλιάλωνα, τα</t>
  </si>
  <si>
    <t>Paliálona</t>
  </si>
  <si>
    <t>Σαπιέντζα, η (νησίς)</t>
  </si>
  <si>
    <t>Sapiéndza (nisís)</t>
  </si>
  <si>
    <t>Σχίζα, η (νησίς)</t>
  </si>
  <si>
    <t>Shíza (nisís)</t>
  </si>
  <si>
    <t>Τάπια, η</t>
  </si>
  <si>
    <t>Tápia</t>
  </si>
  <si>
    <t>Φοινίκη, η</t>
  </si>
  <si>
    <t>Finíki</t>
  </si>
  <si>
    <t>Φοινικούς, ο</t>
  </si>
  <si>
    <t>Finikús</t>
  </si>
  <si>
    <t>Χουνάκια, τα</t>
  </si>
  <si>
    <t>Hunákia</t>
  </si>
  <si>
    <t>--- Δημοτική Ενότητα Νέστορος</t>
  </si>
  <si>
    <t>--- Dhimotikí Enótita Néstoros</t>
  </si>
  <si>
    <t>Αμπελόφυτον, το</t>
  </si>
  <si>
    <t>Ambelófiton</t>
  </si>
  <si>
    <t>Κορυφάσιον, το</t>
  </si>
  <si>
    <t>Korifásion</t>
  </si>
  <si>
    <t>Μεταξάδα, η</t>
  </si>
  <si>
    <t>Metaksádha</t>
  </si>
  <si>
    <t>Μυρσινοχώριον, το</t>
  </si>
  <si>
    <t>Mirsinohórion</t>
  </si>
  <si>
    <t>Παλαιόν Λουτρόν, το</t>
  </si>
  <si>
    <t>Paleón Lutrón</t>
  </si>
  <si>
    <t>Πισάσκιον, το</t>
  </si>
  <si>
    <t>Pisáskion</t>
  </si>
  <si>
    <t>Στυλιανός, ο</t>
  </si>
  <si>
    <t>Stilianós</t>
  </si>
  <si>
    <t>Φλεσιάς, η</t>
  </si>
  <si>
    <t>Flesiás</t>
  </si>
  <si>
    <t>--- Δημοτική Ενότητα Παπαφλέσσα</t>
  </si>
  <si>
    <t>--- Dhimotikí Enótita Papafléssa</t>
  </si>
  <si>
    <t>Βλαχόπουλον, το</t>
  </si>
  <si>
    <t>Vlahópulon</t>
  </si>
  <si>
    <t>Κοντογόνιον, το</t>
  </si>
  <si>
    <t>Kondogónion</t>
  </si>
  <si>
    <t>Κούμαρον, το</t>
  </si>
  <si>
    <t>Kúmaron</t>
  </si>
  <si>
    <t>Μανιάκιον, το</t>
  </si>
  <si>
    <t>Maniákion</t>
  </si>
  <si>
    <t>Μαργέλιον, το</t>
  </si>
  <si>
    <t>Margélion</t>
  </si>
  <si>
    <t>Παπαφλέσσας, ο</t>
  </si>
  <si>
    <t>Papafléssas</t>
  </si>
  <si>
    <t>Τουλούπα Χάνι, το</t>
  </si>
  <si>
    <t>Tulúpa Háni</t>
  </si>
  <si>
    <t>--- Δημοτική Ενότητα Πύλου</t>
  </si>
  <si>
    <t>--- Dhimotikí Enótita Pílu</t>
  </si>
  <si>
    <t>Αραπόλακκα, η</t>
  </si>
  <si>
    <t>Arapólakka</t>
  </si>
  <si>
    <t>Βοζικέικα, τα</t>
  </si>
  <si>
    <t>Vozikéika</t>
  </si>
  <si>
    <t>Γιάλοβα, η</t>
  </si>
  <si>
    <t>Giálova</t>
  </si>
  <si>
    <t>Ίκλαινα, η</t>
  </si>
  <si>
    <t>Íklena</t>
  </si>
  <si>
    <t>Κάτω Αμπελόκηποι, οι</t>
  </si>
  <si>
    <t>Káto Ambelókipi</t>
  </si>
  <si>
    <t>Μπαλοδημαίικα, τα</t>
  </si>
  <si>
    <t>Balodhiméika</t>
  </si>
  <si>
    <t>Παλαιόνερον, το</t>
  </si>
  <si>
    <t>Paleóneron</t>
  </si>
  <si>
    <t>Παππούλια, τα</t>
  </si>
  <si>
    <t>Pappúlia</t>
  </si>
  <si>
    <t>Πήδασος, η</t>
  </si>
  <si>
    <t>Pídhasos</t>
  </si>
  <si>
    <t>Πύλα, η</t>
  </si>
  <si>
    <t>Píla</t>
  </si>
  <si>
    <t>Πύλος, η</t>
  </si>
  <si>
    <t>Pílos</t>
  </si>
  <si>
    <t>Σφακτηρία, η (νησίς)</t>
  </si>
  <si>
    <t>Sfaktiría (nisís)</t>
  </si>
  <si>
    <t>Σχινόλακκα, η</t>
  </si>
  <si>
    <t>Shinólakka</t>
  </si>
  <si>
    <t>Χωματάδα, η</t>
  </si>
  <si>
    <t>Homatádha</t>
  </si>
  <si>
    <t>--- Δημοτική Ενότητα Χιλιοχωρίων</t>
  </si>
  <si>
    <t>--- Dhimotikí Enótita Hiliohoríon</t>
  </si>
  <si>
    <t>Κουκκουνάρα, η</t>
  </si>
  <si>
    <t>Kukkunára</t>
  </si>
  <si>
    <t>Κρεμμύδια, τα</t>
  </si>
  <si>
    <t>Kremmídhia</t>
  </si>
  <si>
    <t>Μεσοπόταμος, ο</t>
  </si>
  <si>
    <t>Mesopótamos</t>
  </si>
  <si>
    <t>Στενωσιά, η</t>
  </si>
  <si>
    <t>Stenosiá</t>
  </si>
  <si>
    <t>Χανδρινός, ο</t>
  </si>
  <si>
    <t>Handhrinós</t>
  </si>
  <si>
    <t>--------- Δήμος Τριφυλίας</t>
  </si>
  <si>
    <t>--------- Dhímos Trifilías</t>
  </si>
  <si>
    <t>--- Δημοτική Ενότητα Αετού</t>
  </si>
  <si>
    <t>--- Dhimotikí Enótita Aetú</t>
  </si>
  <si>
    <t>Αγιάννης, ο</t>
  </si>
  <si>
    <t>Agiánnis</t>
  </si>
  <si>
    <t>Αρτίκιον, το</t>
  </si>
  <si>
    <t>Artíkion</t>
  </si>
  <si>
    <t>Γλυκορρίζιον, το</t>
  </si>
  <si>
    <t>Glikorrízion</t>
  </si>
  <si>
    <t>Κεφαλόβρυση, η</t>
  </si>
  <si>
    <t>Kefalóvrisi</t>
  </si>
  <si>
    <t>Κοπανάκι, το</t>
  </si>
  <si>
    <t>Kopanáki</t>
  </si>
  <si>
    <t>Νέα Αγριλιά, η</t>
  </si>
  <si>
    <t>Néa Agriliá</t>
  </si>
  <si>
    <t>Ριζοχώριον, το</t>
  </si>
  <si>
    <t>Rizohórion</t>
  </si>
  <si>
    <t>Τρουπακέικα, τα</t>
  </si>
  <si>
    <t>Trupakéika</t>
  </si>
  <si>
    <t>Τσερτσαίικα, τα</t>
  </si>
  <si>
    <t>Tsertséika</t>
  </si>
  <si>
    <t>Αγαλιανή, η</t>
  </si>
  <si>
    <t>Agalianí</t>
  </si>
  <si>
    <t>Αγιαννάκης, ο</t>
  </si>
  <si>
    <t>Agiannákis</t>
  </si>
  <si>
    <t>Άνω Καλόν Νερόν, το</t>
  </si>
  <si>
    <t>Áno Kalón Nerón</t>
  </si>
  <si>
    <t>Βανάδα, η</t>
  </si>
  <si>
    <t>Vanádha</t>
  </si>
  <si>
    <t>Βλασσάδα, η</t>
  </si>
  <si>
    <t>Vlassádha</t>
  </si>
  <si>
    <t>Βουνάκι, το</t>
  </si>
  <si>
    <t>Vunáki</t>
  </si>
  <si>
    <t>Δρεκολαίικα, τα</t>
  </si>
  <si>
    <t>Dhrekoléika</t>
  </si>
  <si>
    <t>Κάκκαβας, ο</t>
  </si>
  <si>
    <t>Kákkavas</t>
  </si>
  <si>
    <t>Καλίτσαινα, η</t>
  </si>
  <si>
    <t>Kalítsena</t>
  </si>
  <si>
    <t>Καλόν Νερόν, το</t>
  </si>
  <si>
    <t>Kalón Nerón</t>
  </si>
  <si>
    <t>Μάρμαρο, το</t>
  </si>
  <si>
    <t>Mármaro</t>
  </si>
  <si>
    <t>Ξυφάρα, η</t>
  </si>
  <si>
    <t>Ksifára</t>
  </si>
  <si>
    <t>Παλιοβλασσάδα, η</t>
  </si>
  <si>
    <t>Paliovlassádha</t>
  </si>
  <si>
    <t>Πηγαδούλια, τα</t>
  </si>
  <si>
    <t>Pigadhúlia</t>
  </si>
  <si>
    <t>Στάση Σιδηροκάστρου, η</t>
  </si>
  <si>
    <t>Stási Sidhirokástru</t>
  </si>
  <si>
    <t>Φόνισσα, η</t>
  </si>
  <si>
    <t>Fónissa</t>
  </si>
  <si>
    <t>--- Δημοτική Ενότητα Γαργαλιάνων</t>
  </si>
  <si>
    <t>--- Dhimotikí Enótita Gargaliánon</t>
  </si>
  <si>
    <t>Βατιάς, ο</t>
  </si>
  <si>
    <t>Vatiás</t>
  </si>
  <si>
    <t>Βρομονέριον, το</t>
  </si>
  <si>
    <t>Vromonérion</t>
  </si>
  <si>
    <t>Βρυσόμηλος, ο - Αγία Σωτήρα, η</t>
  </si>
  <si>
    <t>Vrisómilos - Agía Sotíra</t>
  </si>
  <si>
    <t>Γαργαλιάνοι, οι</t>
  </si>
  <si>
    <t>Gargaliáni</t>
  </si>
  <si>
    <t>Κοκκινοχωραφά, η</t>
  </si>
  <si>
    <t>Kokkinohorafá</t>
  </si>
  <si>
    <t>Λαγκούβαρδος, ο</t>
  </si>
  <si>
    <t>Lanġúvardhos</t>
  </si>
  <si>
    <t>Λιβάρτζι, το</t>
  </si>
  <si>
    <t>Livárdzi</t>
  </si>
  <si>
    <t>Μαραθόπολις, η</t>
  </si>
  <si>
    <t>Marathópolis</t>
  </si>
  <si>
    <t>Μπάρλα, η</t>
  </si>
  <si>
    <t>Bárla</t>
  </si>
  <si>
    <t>Νεροβίγλι, το</t>
  </si>
  <si>
    <t>Nerovígli</t>
  </si>
  <si>
    <t>Πελεκητός, ο</t>
  </si>
  <si>
    <t>Pelekitós</t>
  </si>
  <si>
    <t>Πρώτη, η (νησίς)</t>
  </si>
  <si>
    <t>Próti (nisís)</t>
  </si>
  <si>
    <t>Ρίκια, τα</t>
  </si>
  <si>
    <t>Ríkia</t>
  </si>
  <si>
    <t>Χοχλαστή, η</t>
  </si>
  <si>
    <t>Hohlastí</t>
  </si>
  <si>
    <t>--- Δημοτική Ενότητα Κυπαρισσίας</t>
  </si>
  <si>
    <t>--- Dhimotikí Enótita Kiparissías</t>
  </si>
  <si>
    <t>Αλιμάκιον, το</t>
  </si>
  <si>
    <t>Alimákion</t>
  </si>
  <si>
    <t>Αρμενιοί, οι</t>
  </si>
  <si>
    <t>Armenií</t>
  </si>
  <si>
    <t>Καρτελάς, ο</t>
  </si>
  <si>
    <t>Kartelás</t>
  </si>
  <si>
    <t>Κυπαρισσία, η</t>
  </si>
  <si>
    <t>Kiparissía</t>
  </si>
  <si>
    <t>Λιθαρορίξι, το</t>
  </si>
  <si>
    <t>Litharoríksi</t>
  </si>
  <si>
    <t>Μαύρη Λίμνα, η</t>
  </si>
  <si>
    <t>Mávri Límna</t>
  </si>
  <si>
    <t>Μεμί, το</t>
  </si>
  <si>
    <t>Memí</t>
  </si>
  <si>
    <t>Μεταλλείο, το</t>
  </si>
  <si>
    <t>Metallío</t>
  </si>
  <si>
    <t>Μουριατάδα, η</t>
  </si>
  <si>
    <t>Muriatádha</t>
  </si>
  <si>
    <t>Μπλεμενιάνοι, οι</t>
  </si>
  <si>
    <t>Blemeniáni</t>
  </si>
  <si>
    <t>Μύρον, το</t>
  </si>
  <si>
    <t>Míron</t>
  </si>
  <si>
    <t>Ρουζάκιον, το</t>
  </si>
  <si>
    <t>Ruzákion</t>
  </si>
  <si>
    <t>Σεργιάνι, το</t>
  </si>
  <si>
    <t>Sergiáni</t>
  </si>
  <si>
    <t>Στασιόν, το</t>
  </si>
  <si>
    <t>Stasión</t>
  </si>
  <si>
    <t>Φαρακλάδα, η</t>
  </si>
  <si>
    <t>Farakládha</t>
  </si>
  <si>
    <t>Φαρμάκα, η</t>
  </si>
  <si>
    <t>Farmáka</t>
  </si>
  <si>
    <t>--- Δημοτική Ενότητα Τριπύλης</t>
  </si>
  <si>
    <t>--- Dhimotikí Enótita Tripílis</t>
  </si>
  <si>
    <t>Καλογερέσιον, το</t>
  </si>
  <si>
    <t>Kalogerésion</t>
  </si>
  <si>
    <t>Κλώνιον, το</t>
  </si>
  <si>
    <t>Klónion</t>
  </si>
  <si>
    <t>Λαντζουνάτον, το</t>
  </si>
  <si>
    <t>Landzunáton</t>
  </si>
  <si>
    <t>Λυκουδέσιον, το</t>
  </si>
  <si>
    <t>Likudhésion</t>
  </si>
  <si>
    <t>Παλαιά Βρύση, η</t>
  </si>
  <si>
    <t>Paleá Vrísi</t>
  </si>
  <si>
    <t>Σελλάς, ο</t>
  </si>
  <si>
    <t>Sellás</t>
  </si>
  <si>
    <t>Τριπύλα, η</t>
  </si>
  <si>
    <t>Tripíla</t>
  </si>
  <si>
    <t>--- Δημοτική Ενότητα Φιλιατρών</t>
  </si>
  <si>
    <t>--- Dhimotikí Enótita Filiatrón</t>
  </si>
  <si>
    <t>Αγία Πεθαμένη, η</t>
  </si>
  <si>
    <t>Agía Pethaméni</t>
  </si>
  <si>
    <t>Βρύσες, οι</t>
  </si>
  <si>
    <t>Vríses</t>
  </si>
  <si>
    <t>Γιόλακα, η</t>
  </si>
  <si>
    <t>Giólaka</t>
  </si>
  <si>
    <t>Κουντρίον, το</t>
  </si>
  <si>
    <t>Kundríon</t>
  </si>
  <si>
    <t>Λαγκουβάρδος, ο</t>
  </si>
  <si>
    <t>Lanġuvárdhos</t>
  </si>
  <si>
    <t>Λεμπεστενά, τα</t>
  </si>
  <si>
    <t>Lembestená</t>
  </si>
  <si>
    <t>Λιμενάριον, το</t>
  </si>
  <si>
    <t>Limenárion</t>
  </si>
  <si>
    <t>Μάλη, η</t>
  </si>
  <si>
    <t>Máli</t>
  </si>
  <si>
    <t>Μερολίθι, το</t>
  </si>
  <si>
    <t>Merolíthi</t>
  </si>
  <si>
    <t>Φιλιατρά, τα</t>
  </si>
  <si>
    <t>Filiatrá</t>
  </si>
  <si>
    <t>Χαλαζόνιον, το</t>
  </si>
  <si>
    <t>Halazónion</t>
  </si>
  <si>
    <t>Χριστιανούπολις, η</t>
  </si>
  <si>
    <t>Hristianúpolis</t>
  </si>
  <si>
    <t>Αγία Αναστασία</t>
  </si>
  <si>
    <t>Δήμος Βόρειας Κυνουρίας</t>
  </si>
  <si>
    <t>Άγιοι Ασώματοι</t>
  </si>
  <si>
    <t>Άνω Δολιανά</t>
  </si>
  <si>
    <t>Αρκαδικό Χωριό</t>
  </si>
  <si>
    <t>Άστρος</t>
  </si>
  <si>
    <t>Βάθηα</t>
  </si>
  <si>
    <t>Βάρβογλη</t>
  </si>
  <si>
    <t>Βέρβενα</t>
  </si>
  <si>
    <t>Δραγούμι</t>
  </si>
  <si>
    <t>Ιερά Μονή Λουκούς</t>
  </si>
  <si>
    <t>Καστανίτσα</t>
  </si>
  <si>
    <t>Κάτω Βέρβενα</t>
  </si>
  <si>
    <t>Κάτω Δολιανά</t>
  </si>
  <si>
    <t>Κορακοβούνιον</t>
  </si>
  <si>
    <t>Κούβλης</t>
  </si>
  <si>
    <t>Κούτρουφα</t>
  </si>
  <si>
    <t>Λιλέικα</t>
  </si>
  <si>
    <t>Λιμανάκια</t>
  </si>
  <si>
    <t>Μελίσσιον</t>
  </si>
  <si>
    <t>Μεταμόρφωση</t>
  </si>
  <si>
    <t>Μονή Εορτακουστής</t>
  </si>
  <si>
    <t>Μονή Μαλεβής</t>
  </si>
  <si>
    <t>Νέα Χώρα</t>
  </si>
  <si>
    <t>Ξηροκάμπι</t>
  </si>
  <si>
    <t>Ορεινή Μελιγού</t>
  </si>
  <si>
    <t>Ορεινόν Κορακοβούνιον</t>
  </si>
  <si>
    <t>Παραλία Αγίου Ανδρέου</t>
  </si>
  <si>
    <t>Παράλιον Άστρος</t>
  </si>
  <si>
    <t>Παυλέικα</t>
  </si>
  <si>
    <t>Πόρτες</t>
  </si>
  <si>
    <t>Πραστός</t>
  </si>
  <si>
    <t>Ρουναίικα</t>
  </si>
  <si>
    <t>Σίταινα</t>
  </si>
  <si>
    <t>Στόλος</t>
  </si>
  <si>
    <t>Φούντωμα</t>
  </si>
  <si>
    <t>Χάνι Γκρίγκου</t>
  </si>
  <si>
    <t>Χαντάκια</t>
  </si>
  <si>
    <t>Χάραδρος</t>
  </si>
  <si>
    <t>Χειμερινή Μελιγού</t>
  </si>
  <si>
    <t>Ωριά ή Ωργιά</t>
  </si>
  <si>
    <t>Αγριδάκιον</t>
  </si>
  <si>
    <t>Δημοτική Ενότητα Βυτίνας</t>
  </si>
  <si>
    <t>Βυτίνα</t>
  </si>
  <si>
    <t>Καρβούνιον</t>
  </si>
  <si>
    <t>Λάστα</t>
  </si>
  <si>
    <t>Μαγούλιανα</t>
  </si>
  <si>
    <t>Μεθύδριον</t>
  </si>
  <si>
    <t>Μονή Παναγίας Κερνίτσης</t>
  </si>
  <si>
    <t>Νυμφασία</t>
  </si>
  <si>
    <t>Παν</t>
  </si>
  <si>
    <t>Βλόγγος</t>
  </si>
  <si>
    <t>Δημοτική Ενότητα Δημητσάνης</t>
  </si>
  <si>
    <t>Δημητσάνα</t>
  </si>
  <si>
    <t>Ζάτουνα</t>
  </si>
  <si>
    <t>Ζιγοβίστιον</t>
  </si>
  <si>
    <t>Καρκαλού</t>
  </si>
  <si>
    <t>Κάτω Ριζοσπηλιά</t>
  </si>
  <si>
    <t>Μελισσοπέτρα</t>
  </si>
  <si>
    <t>Μονή Αιμυαλών ή Φιλοσόφου</t>
  </si>
  <si>
    <t>Ράδος</t>
  </si>
  <si>
    <t>Ριζοσπηλιά</t>
  </si>
  <si>
    <t>Αγάλω</t>
  </si>
  <si>
    <t>Δημοτική Ενότητα Ηραίας</t>
  </si>
  <si>
    <t>Άγιος Ιωάννης Αρχαίας Ηραίας</t>
  </si>
  <si>
    <t>Αράπηδες</t>
  </si>
  <si>
    <t>Ιαματικαί Πηγαί</t>
  </si>
  <si>
    <t>Κακουραίικα</t>
  </si>
  <si>
    <t>Κοκκινορράχη</t>
  </si>
  <si>
    <t>Κοκκοράς</t>
  </si>
  <si>
    <t>Λιθαρός</t>
  </si>
  <si>
    <t>Λιοδώρα</t>
  </si>
  <si>
    <t>Λυκούρεσης</t>
  </si>
  <si>
    <t>Λυσσαρέα</t>
  </si>
  <si>
    <t>Λώτης</t>
  </si>
  <si>
    <t>Μπαρδάκιον</t>
  </si>
  <si>
    <t>Παλούμπα</t>
  </si>
  <si>
    <t>Παππαδάς</t>
  </si>
  <si>
    <t>Παρνασσός</t>
  </si>
  <si>
    <t>Πυρρής</t>
  </si>
  <si>
    <t>Ράφτης</t>
  </si>
  <si>
    <t>Σαρακίνιον</t>
  </si>
  <si>
    <t>Σαρλαίικα</t>
  </si>
  <si>
    <t>Σέρβος</t>
  </si>
  <si>
    <t>Χρυσοχώριον</t>
  </si>
  <si>
    <t>Δημοτική Ενότητα Κλείτορος</t>
  </si>
  <si>
    <t>Βαλτεσινίκον</t>
  </si>
  <si>
    <t>Δρακοβούνιον</t>
  </si>
  <si>
    <t>Θεόκτιστον</t>
  </si>
  <si>
    <t>Καλύβια Καρνέση</t>
  </si>
  <si>
    <t>Κάτω Καλύβια</t>
  </si>
  <si>
    <t>Κουρουβέλιον</t>
  </si>
  <si>
    <t>Μυγδαλιά</t>
  </si>
  <si>
    <t>Ξηροκαρίταινα</t>
  </si>
  <si>
    <t>Ολομάδες</t>
  </si>
  <si>
    <t>Πουρναριά</t>
  </si>
  <si>
    <t>Δημοτική Ενότητα Κοντοβαζαίνης</t>
  </si>
  <si>
    <t>Απόσκια</t>
  </si>
  <si>
    <t>Αρσιναία</t>
  </si>
  <si>
    <t>Βάχλια</t>
  </si>
  <si>
    <t>Βελημάχιον</t>
  </si>
  <si>
    <t>Βιδιάκιον</t>
  </si>
  <si>
    <t>Βούτσης</t>
  </si>
  <si>
    <t>Καρδαρίτσιον</t>
  </si>
  <si>
    <t>Κοντοβάζαινα</t>
  </si>
  <si>
    <t>Παραλογγοί</t>
  </si>
  <si>
    <t>Πελέκιον</t>
  </si>
  <si>
    <t>Πέρα Βάχλια</t>
  </si>
  <si>
    <t>Σούδελη</t>
  </si>
  <si>
    <t>Σταυρί</t>
  </si>
  <si>
    <t>Δημοτική Ενότητα Λαγκαδίων</t>
  </si>
  <si>
    <t>Λαγκάδια</t>
  </si>
  <si>
    <t>Ξεροβούνι</t>
  </si>
  <si>
    <t>Πτεριά</t>
  </si>
  <si>
    <t>Τουθόα</t>
  </si>
  <si>
    <t>Φούσκαρη</t>
  </si>
  <si>
    <t>Δημοτική Ενότητα Τρικολώνων</t>
  </si>
  <si>
    <t>Μονή Αγίου Ιωάννου Προδρόμου</t>
  </si>
  <si>
    <t>Παλαμάριον</t>
  </si>
  <si>
    <t>Παύλια</t>
  </si>
  <si>
    <t>Στεμνίτσα</t>
  </si>
  <si>
    <t>Σύρνα</t>
  </si>
  <si>
    <t>Δημοτική Ενότητα Τροπαίων</t>
  </si>
  <si>
    <t>Βυζίκιον</t>
  </si>
  <si>
    <t>Δόξα</t>
  </si>
  <si>
    <t>Δωδεκάμετρον</t>
  </si>
  <si>
    <t>Καλλιάνιον</t>
  </si>
  <si>
    <t>Καπελλίτσα</t>
  </si>
  <si>
    <t>Κάτω Σπάθαρης</t>
  </si>
  <si>
    <t>Μελιδόνιον</t>
  </si>
  <si>
    <t>Μπερτσιά</t>
  </si>
  <si>
    <t>Μπουλιάρης</t>
  </si>
  <si>
    <t>Νέα Δάφνη</t>
  </si>
  <si>
    <t>Περδικονέριον</t>
  </si>
  <si>
    <t>Σπάθαρης</t>
  </si>
  <si>
    <t>Συριαμάκος</t>
  </si>
  <si>
    <t>Τουμπίτσιον</t>
  </si>
  <si>
    <t>Τρανή Λάκκα</t>
  </si>
  <si>
    <t>Τριποταμιά</t>
  </si>
  <si>
    <t>Τρόπαια</t>
  </si>
  <si>
    <t>Φαναράκιον</t>
  </si>
  <si>
    <t>Χώρα</t>
  </si>
  <si>
    <t>Ατσίχολος</t>
  </si>
  <si>
    <t>Δημοτική Ενότητα Γόρτυνος</t>
  </si>
  <si>
    <t>Βλαχορράπτης</t>
  </si>
  <si>
    <t>Ζώνη</t>
  </si>
  <si>
    <t>Καρβουνάρης</t>
  </si>
  <si>
    <t>Καρίταινα</t>
  </si>
  <si>
    <t>Κατσίμπαλης</t>
  </si>
  <si>
    <t>Κουρουνιός</t>
  </si>
  <si>
    <t>Κωτίλιον</t>
  </si>
  <si>
    <t>Μαυριά</t>
  </si>
  <si>
    <t>Παλάτος</t>
  </si>
  <si>
    <t>Στρογγυλόν</t>
  </si>
  <si>
    <t>Δημοτική Ενότητα Μεγαλόπολης</t>
  </si>
  <si>
    <t>Άνω Καρυαί</t>
  </si>
  <si>
    <t>Απιδίτσα</t>
  </si>
  <si>
    <t>Βάγγος</t>
  </si>
  <si>
    <t>Βάστας</t>
  </si>
  <si>
    <t>Βρυσούλαι</t>
  </si>
  <si>
    <t>Θωκνία</t>
  </si>
  <si>
    <t>Ίσαρης</t>
  </si>
  <si>
    <t>Ίσωμα Καρυών</t>
  </si>
  <si>
    <t>Καστανοχώριον</t>
  </si>
  <si>
    <t>Κάτω Καρυές</t>
  </si>
  <si>
    <t>Κάτω Μακρύσι</t>
  </si>
  <si>
    <t>Λύκαιον</t>
  </si>
  <si>
    <t>Λυκόσουρα</t>
  </si>
  <si>
    <t>Λυκόχια</t>
  </si>
  <si>
    <t>Μακρύσιον</t>
  </si>
  <si>
    <t>Μαλλωτά</t>
  </si>
  <si>
    <t>Μαραθούσσα</t>
  </si>
  <si>
    <t>Μεγαλόπολις</t>
  </si>
  <si>
    <t>Νέα Εκκλησούλα</t>
  </si>
  <si>
    <t>Ορέστειον</t>
  </si>
  <si>
    <t>Παλαιομοίρι</t>
  </si>
  <si>
    <t>Παραδείσια</t>
  </si>
  <si>
    <t>Πετροβούνιον</t>
  </si>
  <si>
    <t>Ραψομμάτης</t>
  </si>
  <si>
    <t>Σούλος</t>
  </si>
  <si>
    <t>Φαναΐτη</t>
  </si>
  <si>
    <t>Χιράδες</t>
  </si>
  <si>
    <t>Χράνοι</t>
  </si>
  <si>
    <t>Χρούσα</t>
  </si>
  <si>
    <t>Χωρέμης</t>
  </si>
  <si>
    <t>Άκοβος</t>
  </si>
  <si>
    <t>Δημοτική Ενότητα Φαλαισίας</t>
  </si>
  <si>
    <t>Αναβρυτόν</t>
  </si>
  <si>
    <t>Ανεμοδούριον</t>
  </si>
  <si>
    <t>Άνω Γιανναίοι</t>
  </si>
  <si>
    <t>Βελιγοστή</t>
  </si>
  <si>
    <t>Βουτσαράς</t>
  </si>
  <si>
    <t>Γαβριά</t>
  </si>
  <si>
    <t>Γούπατα</t>
  </si>
  <si>
    <t>Γραικός</t>
  </si>
  <si>
    <t>Δυρράχιον</t>
  </si>
  <si>
    <t>Ελληνίτσα</t>
  </si>
  <si>
    <t>Καμποχώριον</t>
  </si>
  <si>
    <t>Κάτω Αναβρυτόν</t>
  </si>
  <si>
    <t>Κάτω Γιανναίοι</t>
  </si>
  <si>
    <t>Κοτσιρίδιον</t>
  </si>
  <si>
    <t>Λεπτίνιον</t>
  </si>
  <si>
    <t>Μονή Αμπελάκη</t>
  </si>
  <si>
    <t>Μονή Μπούρα</t>
  </si>
  <si>
    <t>Πετρίνα</t>
  </si>
  <si>
    <t>Ρούτσιον</t>
  </si>
  <si>
    <t>Σκορτσινός</t>
  </si>
  <si>
    <t>Σουλάριον</t>
  </si>
  <si>
    <t>Τουρκολέκας</t>
  </si>
  <si>
    <t>Φαλαισία</t>
  </si>
  <si>
    <t>Κοσμάς</t>
  </si>
  <si>
    <t>Δημοτική Ενότητα Κοσμά</t>
  </si>
  <si>
    <t>Μονή Ελώνης</t>
  </si>
  <si>
    <t>Δημοτική Ενότητα Λεωνιδίου</t>
  </si>
  <si>
    <t>Βλησιδιά</t>
  </si>
  <si>
    <t>Βοσκίνα</t>
  </si>
  <si>
    <t>Κουνουπιά</t>
  </si>
  <si>
    <t>Λεωνίδιον</t>
  </si>
  <si>
    <t>Λογγάριον</t>
  </si>
  <si>
    <t>Μάριον</t>
  </si>
  <si>
    <t>Μονή Καρυάς</t>
  </si>
  <si>
    <t>Πελετά</t>
  </si>
  <si>
    <t>Πλατανάκιον</t>
  </si>
  <si>
    <t>Πούλιθρα</t>
  </si>
  <si>
    <t>Πραγματευτής</t>
  </si>
  <si>
    <t>Πυργούδιον</t>
  </si>
  <si>
    <t>Σαμπατική</t>
  </si>
  <si>
    <t>Τσιτάλια</t>
  </si>
  <si>
    <t>Φυλάτικα</t>
  </si>
  <si>
    <t>Φωκιανό</t>
  </si>
  <si>
    <t>Δημοτική Ενότητα Τύρου</t>
  </si>
  <si>
    <t>Ελληνικό</t>
  </si>
  <si>
    <t>Κρυονέρι</t>
  </si>
  <si>
    <t>Μονή Παναγίας Καρυάς</t>
  </si>
  <si>
    <t>Παραλία Τυρού</t>
  </si>
  <si>
    <t>Πέρα Μέλανα</t>
  </si>
  <si>
    <t>Σαπουνακαίικα</t>
  </si>
  <si>
    <t>Τυρός</t>
  </si>
  <si>
    <t>Αγριακόνα</t>
  </si>
  <si>
    <t>Δημοτική Ενότητα Βαλτετσίου</t>
  </si>
  <si>
    <t>Αθήναιον</t>
  </si>
  <si>
    <t>Αραχαμίται</t>
  </si>
  <si>
    <t>Ασέα</t>
  </si>
  <si>
    <t>Βαλτέτσιον</t>
  </si>
  <si>
    <t>Δόριζας</t>
  </si>
  <si>
    <t>Καλτεζαί</t>
  </si>
  <si>
    <t>Κάτω Ασέα</t>
  </si>
  <si>
    <t>Κεραστάρης</t>
  </si>
  <si>
    <t>Κουβέλια</t>
  </si>
  <si>
    <t>Λιανός</t>
  </si>
  <si>
    <t>Μάναρης</t>
  </si>
  <si>
    <t>Μανιάτης</t>
  </si>
  <si>
    <t>Μαρμαριά</t>
  </si>
  <si>
    <t>Μαυρογιάννης</t>
  </si>
  <si>
    <t>Μονή Αγίου Νικολάου Καλτεζών</t>
  </si>
  <si>
    <t>Πάπαρης</t>
  </si>
  <si>
    <t>Αγιωργίτικα</t>
  </si>
  <si>
    <t>Δημοτική Ενότητα Κορυθίου</t>
  </si>
  <si>
    <t>Ζευγολατείον</t>
  </si>
  <si>
    <t>Μονή Βαρσών</t>
  </si>
  <si>
    <t>Βλαχέρνα</t>
  </si>
  <si>
    <t>Δημοτική Ενότητα Λεβιδίου</t>
  </si>
  <si>
    <t>Δάρας</t>
  </si>
  <si>
    <t>Καρδαράς</t>
  </si>
  <si>
    <t>Λεβίδιον</t>
  </si>
  <si>
    <t>Μονή Κανδήλας</t>
  </si>
  <si>
    <t>Ρούσσης</t>
  </si>
  <si>
    <t>Χωτούσσα</t>
  </si>
  <si>
    <t>Δημοτική Ενότητα Μαντινείας</t>
  </si>
  <si>
    <t>Κάψας</t>
  </si>
  <si>
    <t>Μηλιά</t>
  </si>
  <si>
    <t>Νέος Καρδαράς</t>
  </si>
  <si>
    <t>Νεστάνη</t>
  </si>
  <si>
    <t>Πικέρνης</t>
  </si>
  <si>
    <t>Σάγκας</t>
  </si>
  <si>
    <t>Σιμιάδες</t>
  </si>
  <si>
    <t>Δημοτική Ενότητα Σκιρίτιδας</t>
  </si>
  <si>
    <t>Αχούρι</t>
  </si>
  <si>
    <t>Βλαχοκερασέα</t>
  </si>
  <si>
    <t>Βούρβουρα</t>
  </si>
  <si>
    <t>Βουτούχος</t>
  </si>
  <si>
    <t>Κολλίναι</t>
  </si>
  <si>
    <t>Δημοτική Ενότητα Τεγέας</t>
  </si>
  <si>
    <t>Άκρα</t>
  </si>
  <si>
    <t>Αλέα</t>
  </si>
  <si>
    <t>Βουνόν</t>
  </si>
  <si>
    <t>Γαρέα</t>
  </si>
  <si>
    <t>Γιοκαραίικα</t>
  </si>
  <si>
    <t>Δεμίριον</t>
  </si>
  <si>
    <t>Κερασίτσα</t>
  </si>
  <si>
    <t>Λιθοβούνια</t>
  </si>
  <si>
    <t>Μανθυρέα</t>
  </si>
  <si>
    <t>Μαυρίκιον</t>
  </si>
  <si>
    <t>Μπουζαναίικα</t>
  </si>
  <si>
    <t>Ρίζαι</t>
  </si>
  <si>
    <t>Στάδιον</t>
  </si>
  <si>
    <t>Στρίγκος</t>
  </si>
  <si>
    <t>Τζίβας</t>
  </si>
  <si>
    <t>Ψηλή Βρύση</t>
  </si>
  <si>
    <t>Δημοτική Ενότητα Τρίπολης</t>
  </si>
  <si>
    <t>Εύανδρον</t>
  </si>
  <si>
    <t>Θάνας</t>
  </si>
  <si>
    <t>Μερκοβούνιον</t>
  </si>
  <si>
    <t>Μηλιά Τριπόλεως</t>
  </si>
  <si>
    <t>Μονή Επάνω Χρέπας</t>
  </si>
  <si>
    <t>Παλλάντιον</t>
  </si>
  <si>
    <t>Πέλαγος</t>
  </si>
  <si>
    <t>Περθώριον</t>
  </si>
  <si>
    <t>Περπατάρης</t>
  </si>
  <si>
    <t>Σανατόριον Μάκρης</t>
  </si>
  <si>
    <t>Σκοπή</t>
  </si>
  <si>
    <t>Τρίπολις</t>
  </si>
  <si>
    <t>Αλωνίσταινα</t>
  </si>
  <si>
    <t>Δημοτική Ενότητα Φαλάνθου</t>
  </si>
  <si>
    <t>Δαβιά</t>
  </si>
  <si>
    <t>Κάτω Δαβιά</t>
  </si>
  <si>
    <t>Μαίναλον</t>
  </si>
  <si>
    <t>Μανταίικα</t>
  </si>
  <si>
    <t>Πιάνα</t>
  </si>
  <si>
    <t>Ροεινόν</t>
  </si>
  <si>
    <t>Σιλίμνα</t>
  </si>
  <si>
    <t>Τσελεπάκος</t>
  </si>
  <si>
    <t>Χρυσοβίτσιον</t>
  </si>
  <si>
    <t>Δημοτική Ενότητα Αλέας</t>
  </si>
  <si>
    <t>Σκοτεινή</t>
  </si>
  <si>
    <t>Φρουσιούνα</t>
  </si>
  <si>
    <t>Άκοβα</t>
  </si>
  <si>
    <t>Δημοτική Ενότητα Άργους</t>
  </si>
  <si>
    <t>Άργος</t>
  </si>
  <si>
    <t>Δαλαμανάρα</t>
  </si>
  <si>
    <t>Ζόγκα</t>
  </si>
  <si>
    <t>Ήρα</t>
  </si>
  <si>
    <t>Ίναχος</t>
  </si>
  <si>
    <t>Κεφαλάριον</t>
  </si>
  <si>
    <t>Κόκλα</t>
  </si>
  <si>
    <t>Κουρτάκιον</t>
  </si>
  <si>
    <t>Λάλουκας</t>
  </si>
  <si>
    <t>Πυργέλλα</t>
  </si>
  <si>
    <t>Τημένιον</t>
  </si>
  <si>
    <t>Τουρνίκιον</t>
  </si>
  <si>
    <t>Τρίστρατον</t>
  </si>
  <si>
    <t>Αχλαδόκαμπος</t>
  </si>
  <si>
    <t>Δημοτική Ενότητα Αχλαδοκάμπου</t>
  </si>
  <si>
    <t>Δημοτική Ενότητα Κουτσοποδίου</t>
  </si>
  <si>
    <t>Αεροδρόμιο</t>
  </si>
  <si>
    <t>Βρούστιον</t>
  </si>
  <si>
    <t>Κουτσοπόδιον</t>
  </si>
  <si>
    <t>Μαλαντρένιον</t>
  </si>
  <si>
    <t>Σταθαίικα</t>
  </si>
  <si>
    <t>Σύνορο</t>
  </si>
  <si>
    <t>Σχινοχώριον</t>
  </si>
  <si>
    <t>Δημοτική Ενότητα Λέρνας</t>
  </si>
  <si>
    <t>Ανδρίτσα</t>
  </si>
  <si>
    <t>Διχάλια</t>
  </si>
  <si>
    <t>Κιβέριον</t>
  </si>
  <si>
    <t>Σκαφιδάκιον</t>
  </si>
  <si>
    <t>Σπηλιωτάκης</t>
  </si>
  <si>
    <t>Δημοτική Ενότητα Λυρκείας</t>
  </si>
  <si>
    <t>Αγριλίτσα</t>
  </si>
  <si>
    <t>Αρία</t>
  </si>
  <si>
    <t>Γαλαναίικα</t>
  </si>
  <si>
    <t>Γαλάτιον</t>
  </si>
  <si>
    <t>Δούκα Βρύση</t>
  </si>
  <si>
    <t>Λύρκεια</t>
  </si>
  <si>
    <t>Μερκούριον</t>
  </si>
  <si>
    <t>Μποζιονελαίικα</t>
  </si>
  <si>
    <t>Στραβή Ράχη</t>
  </si>
  <si>
    <t>Τσιρίστρα</t>
  </si>
  <si>
    <t>Φρέγκαινα</t>
  </si>
  <si>
    <t>Λίμναι</t>
  </si>
  <si>
    <t>Δημοτική Ενότητα Μυκηναίων</t>
  </si>
  <si>
    <t>Μπόρσας</t>
  </si>
  <si>
    <t>Μυκήναι</t>
  </si>
  <si>
    <t>Νέον Ηραίον</t>
  </si>
  <si>
    <t>Πρόσυμνα</t>
  </si>
  <si>
    <t>Φίχτιον</t>
  </si>
  <si>
    <t>Νέα Κίος</t>
  </si>
  <si>
    <t>Δημοτική Ενότητα Νέας Κίου</t>
  </si>
  <si>
    <t>Δημοτική Ενότητα Ασκληπιείου</t>
  </si>
  <si>
    <t>Αδάμιον</t>
  </si>
  <si>
    <t>Αναστασοπουλαίικα</t>
  </si>
  <si>
    <t>Αρκαδικόν</t>
  </si>
  <si>
    <t>Ασκληπιείο Επιδαύρου</t>
  </si>
  <si>
    <t>Γιαννουλαίικα</t>
  </si>
  <si>
    <t>Γκάτζια</t>
  </si>
  <si>
    <t>Δημοσιά</t>
  </si>
  <si>
    <t>Κοκκινάδες</t>
  </si>
  <si>
    <t>Λυγούριον</t>
  </si>
  <si>
    <t>Σπηλεία</t>
  </si>
  <si>
    <t>Σταματαίικα</t>
  </si>
  <si>
    <t>Χάνι Μερκούρη</t>
  </si>
  <si>
    <t>Χουταλαίικα</t>
  </si>
  <si>
    <t>Δημοτική Ενότητα Επιδαύρου</t>
  </si>
  <si>
    <t>Αρχαία Επίδαυρος</t>
  </si>
  <si>
    <t>Βοθίκιον</t>
  </si>
  <si>
    <t>η (Συνεταιρισμός Αστυνομικών)</t>
  </si>
  <si>
    <t>Γαλάνη</t>
  </si>
  <si>
    <t>Δήμαινα</t>
  </si>
  <si>
    <t>Επάνω Επίδαυρος</t>
  </si>
  <si>
    <t>Κολιάκιον</t>
  </si>
  <si>
    <t>Κουτρουμπέικα</t>
  </si>
  <si>
    <t>Μονή Καλαμίου</t>
  </si>
  <si>
    <t>Μονή Ταξιαρχών</t>
  </si>
  <si>
    <t>Νέα Δήμαινα</t>
  </si>
  <si>
    <t>Νέα Επίδαυρος</t>
  </si>
  <si>
    <t>το (Άγιος Νικόλαος)</t>
  </si>
  <si>
    <t>το (Πλατυχέρωμα)</t>
  </si>
  <si>
    <t>ο (Καλυβαίικα, τα)</t>
  </si>
  <si>
    <t>Δημοτική Ενότητα Ερμιόνης</t>
  </si>
  <si>
    <t>Ακτή Ύδρας</t>
  </si>
  <si>
    <t>Αχλαδίτσα</t>
  </si>
  <si>
    <t>Ερμιόνη</t>
  </si>
  <si>
    <t>Ηλιόκαστρον</t>
  </si>
  <si>
    <t>Θερμησία</t>
  </si>
  <si>
    <t>Κουβέρτα</t>
  </si>
  <si>
    <t>Πετροθάλασσα Ερμιόνης</t>
  </si>
  <si>
    <t>Πλέπιον</t>
  </si>
  <si>
    <t>Τριανταφύλλι</t>
  </si>
  <si>
    <t>Άγιος Αιμιλιανός</t>
  </si>
  <si>
    <t>Δημοτική Ενότητα Κρανιδίου</t>
  </si>
  <si>
    <t>Αυλώνα</t>
  </si>
  <si>
    <t>Βερβερούδα</t>
  </si>
  <si>
    <t>Δίδυμα</t>
  </si>
  <si>
    <t>Δισκούρια</t>
  </si>
  <si>
    <t>Δορούφι</t>
  </si>
  <si>
    <t>το (Τ.Κ.Κοιλάδος)</t>
  </si>
  <si>
    <t>ο (Δ.Κ.Κρανιδίου)</t>
  </si>
  <si>
    <t>ο (Τ.Κ.Κοιλάδος)</t>
  </si>
  <si>
    <t>Κοιλάς</t>
  </si>
  <si>
    <t>Κορωνίς</t>
  </si>
  <si>
    <t>Κόστα</t>
  </si>
  <si>
    <t>Κουνούπι</t>
  </si>
  <si>
    <t>Κρανίδιον</t>
  </si>
  <si>
    <t>Λουκαΐτιον</t>
  </si>
  <si>
    <t>Παραλία Φούρνων</t>
  </si>
  <si>
    <t>Πελεή</t>
  </si>
  <si>
    <t>η (Φλάμπουρα)</t>
  </si>
  <si>
    <t>Πετροθάλασσα</t>
  </si>
  <si>
    <t>Πορτοχέλιον</t>
  </si>
  <si>
    <t>Ράδον</t>
  </si>
  <si>
    <t>Σαλάντιον</t>
  </si>
  <si>
    <t>Χηνίτσα</t>
  </si>
  <si>
    <t>Χινίτσα</t>
  </si>
  <si>
    <t>Δημοτική Ενότητα Ασίνης</t>
  </si>
  <si>
    <t>Άνω Καρνεζαίικα</t>
  </si>
  <si>
    <t>Ασίνη</t>
  </si>
  <si>
    <t>Βιβάριον</t>
  </si>
  <si>
    <t>Δασκαλειό</t>
  </si>
  <si>
    <t>Ίρια</t>
  </si>
  <si>
    <t>Κάντια</t>
  </si>
  <si>
    <t>Καρνεζαίικα</t>
  </si>
  <si>
    <t>Κατσιγιανναίικα</t>
  </si>
  <si>
    <t>Νέα Μαραθέα</t>
  </si>
  <si>
    <t>Παραλία Ασίνης</t>
  </si>
  <si>
    <t>Σταυροπόδιον</t>
  </si>
  <si>
    <t>Τολόν</t>
  </si>
  <si>
    <t>Δημοτική Ενότητα Μιδέας</t>
  </si>
  <si>
    <t>Αμαριανός</t>
  </si>
  <si>
    <t>Αμυγδαλίτσα</t>
  </si>
  <si>
    <t>Ανύφιον</t>
  </si>
  <si>
    <t>Αραχναίον</t>
  </si>
  <si>
    <t>Αργολικόν</t>
  </si>
  <si>
    <t>Ηραίον</t>
  </si>
  <si>
    <t>Μάνεσης</t>
  </si>
  <si>
    <t>Μιδέα</t>
  </si>
  <si>
    <t>Μονή Αγίου Θεοδοσίου του Νέου</t>
  </si>
  <si>
    <t>Παναρίτης</t>
  </si>
  <si>
    <t>Πουλλακίδα</t>
  </si>
  <si>
    <t>Άρια</t>
  </si>
  <si>
    <t>Δημοτική Ενότητα Ναυπλιέων</t>
  </si>
  <si>
    <t>Ασπρόβρυση</t>
  </si>
  <si>
    <t>Λευκάκια</t>
  </si>
  <si>
    <t>Ναύπλιον</t>
  </si>
  <si>
    <t>Παληοχώρα</t>
  </si>
  <si>
    <t>Πυργιώτικα</t>
  </si>
  <si>
    <t>Άγιος Αδριανός</t>
  </si>
  <si>
    <t>Δημοτική Ενότητα Νέας Τίρυνθας</t>
  </si>
  <si>
    <t>Καποδίστριας</t>
  </si>
  <si>
    <t>Μονή Καρακαλά</t>
  </si>
  <si>
    <t>Νέα Τίρυνς</t>
  </si>
  <si>
    <t>Νέον Ροεινόν</t>
  </si>
  <si>
    <t>Τίρυνς</t>
  </si>
  <si>
    <t>Βέλον</t>
  </si>
  <si>
    <t>Δημοτική Ενότητα Βέλου</t>
  </si>
  <si>
    <t>Ελληνοχώριον</t>
  </si>
  <si>
    <t>Κοκκώνιον</t>
  </si>
  <si>
    <t>Κρήναι</t>
  </si>
  <si>
    <t>Νεράντζα</t>
  </si>
  <si>
    <t>Πουλλίτσα</t>
  </si>
  <si>
    <t>Σαταίικα</t>
  </si>
  <si>
    <t>Στιμάγκα</t>
  </si>
  <si>
    <t>Ταρσινά</t>
  </si>
  <si>
    <t>Βοχαϊκόν</t>
  </si>
  <si>
    <t>Δημοτική Ενότητα Βόχας</t>
  </si>
  <si>
    <t>Βραχάτιον</t>
  </si>
  <si>
    <t>Μπολάτιον</t>
  </si>
  <si>
    <t>Σουληνάριον</t>
  </si>
  <si>
    <t>Χαλκείον</t>
  </si>
  <si>
    <t>Δημοτική Ενότητα Άσσου - Λεχαίου</t>
  </si>
  <si>
    <t>Άσσος</t>
  </si>
  <si>
    <t>Βεληνιάτικα</t>
  </si>
  <si>
    <t>Κάτω Άσσος</t>
  </si>
  <si>
    <t>Λέχαιον</t>
  </si>
  <si>
    <t>Δημοτική Ενότητα Κορινθίων</t>
  </si>
  <si>
    <t>Άγιος Κοσμάς</t>
  </si>
  <si>
    <t>Αρχαία Κόρινθος</t>
  </si>
  <si>
    <t>Αρχαίο Λιμάνι</t>
  </si>
  <si>
    <t>Εξαμίλια</t>
  </si>
  <si>
    <t>Θυμαριώνα</t>
  </si>
  <si>
    <t>Ιερά Μονή Αγίας Τριάδος</t>
  </si>
  <si>
    <t>Κάτω Εξαμίλια</t>
  </si>
  <si>
    <t>Κόρινθος</t>
  </si>
  <si>
    <t>Μπεκιάνικα</t>
  </si>
  <si>
    <t>Ξυλοκέριζα</t>
  </si>
  <si>
    <t>Σολομός</t>
  </si>
  <si>
    <t>Δημοτική Ενότητα Σαρωνικού</t>
  </si>
  <si>
    <t>Αθίκια</t>
  </si>
  <si>
    <t>Αλαμάννος</t>
  </si>
  <si>
    <t>Άνω Αλμυρή</t>
  </si>
  <si>
    <t>Αρακούκια</t>
  </si>
  <si>
    <t>Βλασαίικα</t>
  </si>
  <si>
    <t>Γαλατάκιον</t>
  </si>
  <si>
    <t>Θυμέλη</t>
  </si>
  <si>
    <t>Κατακάλιον</t>
  </si>
  <si>
    <t>Κάτω Αλμυρή</t>
  </si>
  <si>
    <t>Λουτρά Ωραίας Ελένης</t>
  </si>
  <si>
    <t>Νέα Αλμυρή</t>
  </si>
  <si>
    <t>Ντράσσα</t>
  </si>
  <si>
    <t>Ρυτόν</t>
  </si>
  <si>
    <t>Σιδερώνα</t>
  </si>
  <si>
    <t>Δημοτική Ενότητα Σολυγείας</t>
  </si>
  <si>
    <t>Άγιος Βλάσσης</t>
  </si>
  <si>
    <t>Ήλιος</t>
  </si>
  <si>
    <t>Κιουρκάτι</t>
  </si>
  <si>
    <t>Κόρφος</t>
  </si>
  <si>
    <t>Μονή Αγίας Μαρίνης</t>
  </si>
  <si>
    <t>Πευκάλι</t>
  </si>
  <si>
    <t>Σοφικόν</t>
  </si>
  <si>
    <t>Φραγκολίμανο</t>
  </si>
  <si>
    <t>Αγιονόριον</t>
  </si>
  <si>
    <t>Δημοτική Ενότητα Τενέας</t>
  </si>
  <si>
    <t>Κλένια</t>
  </si>
  <si>
    <t>Κουταλάς</t>
  </si>
  <si>
    <t>Μαψός</t>
  </si>
  <si>
    <t>Σπαθοβούνιον</t>
  </si>
  <si>
    <t>Χιλιομόδιον</t>
  </si>
  <si>
    <t>Δημοτική Ενότητα Αγίων Θεοδώρων</t>
  </si>
  <si>
    <t>Δημοτική Ενότητα Λουτρακίου - Περαχώρας</t>
  </si>
  <si>
    <t>Αλκυόνα</t>
  </si>
  <si>
    <t>Βαμβακές</t>
  </si>
  <si>
    <t>Γέφυρα Ισθμού</t>
  </si>
  <si>
    <t>Ειρήνη</t>
  </si>
  <si>
    <t>Ισθμία</t>
  </si>
  <si>
    <t>Κυράς Βρύση</t>
  </si>
  <si>
    <t>Λίμνη Βουλιαγμένης</t>
  </si>
  <si>
    <t>Μαυρολίμνη</t>
  </si>
  <si>
    <t>Μονή Οσίου Παταπίου</t>
  </si>
  <si>
    <t>Παλαιό Καλαμάκι</t>
  </si>
  <si>
    <t>Παράδεισος</t>
  </si>
  <si>
    <t>Περαχώρα</t>
  </si>
  <si>
    <t>Πίσια</t>
  </si>
  <si>
    <t>Σκαλωσιά</t>
  </si>
  <si>
    <t>Αηδόνια</t>
  </si>
  <si>
    <t>Δήμος Νεμέας</t>
  </si>
  <si>
    <t>Αρχαία Νεμέα</t>
  </si>
  <si>
    <t>Αρχαίαι Κλεωναί</t>
  </si>
  <si>
    <t>Δερβενάκια</t>
  </si>
  <si>
    <t>Κουτσομόδιον</t>
  </si>
  <si>
    <t>Νεμέα</t>
  </si>
  <si>
    <t>Πετρίον</t>
  </si>
  <si>
    <t>Άνω Αιγιαλός</t>
  </si>
  <si>
    <t>Δημοτική Ενότητα Ευρωστίνης</t>
  </si>
  <si>
    <t>Δερβένι</t>
  </si>
  <si>
    <t>Εβροστίνα</t>
  </si>
  <si>
    <t>Κουμαριάς</t>
  </si>
  <si>
    <t>Λυκοποριά</t>
  </si>
  <si>
    <t>Μαύρα Λιθάρια</t>
  </si>
  <si>
    <t>Μεντουργιάνικα</t>
  </si>
  <si>
    <t>Πεταλού</t>
  </si>
  <si>
    <t>Ροζενά</t>
  </si>
  <si>
    <t>Σαρανταπηχιώτικα</t>
  </si>
  <si>
    <t>Σαραντάπηχον</t>
  </si>
  <si>
    <t>Σκουπαίικα</t>
  </si>
  <si>
    <t>Χελυδόρεον</t>
  </si>
  <si>
    <t>Δημοτική Ενότητα Ξυλοκάστρου</t>
  </si>
  <si>
    <t>Άνω Λουτρόν</t>
  </si>
  <si>
    <t>Άνω Πιτσά</t>
  </si>
  <si>
    <t>Άνω Τρίκαλα</t>
  </si>
  <si>
    <t>Γελινιάτικα</t>
  </si>
  <si>
    <t>Γεωργανταίικα</t>
  </si>
  <si>
    <t>Δένδρον</t>
  </si>
  <si>
    <t>Ζεμενόν</t>
  </si>
  <si>
    <t>Ζήρεια</t>
  </si>
  <si>
    <t>Θαλερόν</t>
  </si>
  <si>
    <t>Θροφάριον</t>
  </si>
  <si>
    <t>τα (Τ.Κ.Καμαρίου)</t>
  </si>
  <si>
    <t>Καριώτικα</t>
  </si>
  <si>
    <t>τα (Τ.Κ.Καρυάς)</t>
  </si>
  <si>
    <t>Κάτω Λουτρόν</t>
  </si>
  <si>
    <t>Κάτω Πιτσά</t>
  </si>
  <si>
    <t>Κάτω Συνοικία Τρικάλων</t>
  </si>
  <si>
    <t>Κορφιώτισσα</t>
  </si>
  <si>
    <t>Λαγκαδαίικα</t>
  </si>
  <si>
    <t>Μάννα</t>
  </si>
  <si>
    <t>Μερτικαίικα</t>
  </si>
  <si>
    <t>Μέση Συνοικία Τρικάλων</t>
  </si>
  <si>
    <t>Νέαι Βρυσούλαι</t>
  </si>
  <si>
    <t>Ξανθοχώριον</t>
  </si>
  <si>
    <t>Ξυλόκαστρον</t>
  </si>
  <si>
    <t>Οικοδομικός Συνεταιρισμός Υπαλλήλων ΔΕΗ</t>
  </si>
  <si>
    <t>Παναρίτιον</t>
  </si>
  <si>
    <t>Πελλήνη</t>
  </si>
  <si>
    <t>Ρέθιον</t>
  </si>
  <si>
    <t>Σοφιανά</t>
  </si>
  <si>
    <t>Σπαρτιναίικα</t>
  </si>
  <si>
    <t>Χαρτσιάνικα</t>
  </si>
  <si>
    <t>Βαλτσαίικα</t>
  </si>
  <si>
    <t>Δημοτική Ενότητα Σικυωνίων</t>
  </si>
  <si>
    <t>Βελίνα</t>
  </si>
  <si>
    <t>Γονούσσα</t>
  </si>
  <si>
    <t>Διμηνιόν</t>
  </si>
  <si>
    <t>Δουρβατιώνα</t>
  </si>
  <si>
    <t>Κάτω Διμηνιόν</t>
  </si>
  <si>
    <t>Κιάτο</t>
  </si>
  <si>
    <t>Κλημέντιον</t>
  </si>
  <si>
    <t>Κοκκινιά</t>
  </si>
  <si>
    <t>Λαλιώτης</t>
  </si>
  <si>
    <t>Μέγας Βάλτος</t>
  </si>
  <si>
    <t>Μικρός Βάλτος</t>
  </si>
  <si>
    <t>Μούλκιον</t>
  </si>
  <si>
    <t>Μποζικάς</t>
  </si>
  <si>
    <t>Πάσιον</t>
  </si>
  <si>
    <t>Σικυών</t>
  </si>
  <si>
    <t>Τιτάνη</t>
  </si>
  <si>
    <t>Δημοτική Ενότητα Στυμφαλίας</t>
  </si>
  <si>
    <t>Καισάριον</t>
  </si>
  <si>
    <t>Καλιανοί</t>
  </si>
  <si>
    <t>Καρτέριον</t>
  </si>
  <si>
    <t>Κιόνια</t>
  </si>
  <si>
    <t>Λαύκα</t>
  </si>
  <si>
    <t>Μικρός Μαχαλάς</t>
  </si>
  <si>
    <t>Στυμφαλία</t>
  </si>
  <si>
    <t>Δημοτική Ενότητα Φενεού</t>
  </si>
  <si>
    <t>Άνω Ταρσός</t>
  </si>
  <si>
    <t>Αρχαία Φενεός</t>
  </si>
  <si>
    <t>Βίλια</t>
  </si>
  <si>
    <t>Γκούρα</t>
  </si>
  <si>
    <t>Ιερά Μονή Αγίου Γεωργίου Φενεού</t>
  </si>
  <si>
    <t>Κάτω Ταρσός</t>
  </si>
  <si>
    <t>Λούζιον</t>
  </si>
  <si>
    <t>Μάτιον</t>
  </si>
  <si>
    <t>Μεσινόν</t>
  </si>
  <si>
    <t>Μοσιά</t>
  </si>
  <si>
    <t>Φενεός</t>
  </si>
  <si>
    <t>Άγιος Κυπριανός</t>
  </si>
  <si>
    <t>Δημοτική Ενότητα Ανατολικής Μάνης</t>
  </si>
  <si>
    <t>Ακρογιάλιο</t>
  </si>
  <si>
    <t>Αλύπα</t>
  </si>
  <si>
    <t>Αργιλιά</t>
  </si>
  <si>
    <t>Διμαρίστικα</t>
  </si>
  <si>
    <t>Έξω Νύμφιον</t>
  </si>
  <si>
    <t>Καινούργια Χώρα</t>
  </si>
  <si>
    <t>Κορογονιάνικα</t>
  </si>
  <si>
    <t>Κότρωνας</t>
  </si>
  <si>
    <t>Λάγια</t>
  </si>
  <si>
    <t>Λουκάδικα</t>
  </si>
  <si>
    <t>Μαρμάρι</t>
  </si>
  <si>
    <t>Μέσα Χώρα</t>
  </si>
  <si>
    <t>Ολυμπιαί</t>
  </si>
  <si>
    <t>Πάλιρος</t>
  </si>
  <si>
    <t>Παχιάνικα</t>
  </si>
  <si>
    <t>Πόρτο Κάγιο</t>
  </si>
  <si>
    <t>Πύρριχος</t>
  </si>
  <si>
    <t>Σκαλτσοτιάνικα</t>
  </si>
  <si>
    <t>Φλομοχώριον</t>
  </si>
  <si>
    <t>Χαλικιά Βάττα</t>
  </si>
  <si>
    <t>Χιμάρα</t>
  </si>
  <si>
    <t>Αγερανός</t>
  </si>
  <si>
    <t>Δημοτική Ενότητα Γυθείου</t>
  </si>
  <si>
    <t>ο (Τ.Κ.Αγίου Βασιλείου)</t>
  </si>
  <si>
    <t>ο (Τ.Κ.Νεοχωρίου)</t>
  </si>
  <si>
    <t>Άγιος Ευστράτιος</t>
  </si>
  <si>
    <t>Αιγίαι</t>
  </si>
  <si>
    <t>Βουτρούβη</t>
  </si>
  <si>
    <t>Βρύσαι</t>
  </si>
  <si>
    <t>Γεφυράκι</t>
  </si>
  <si>
    <t>Γύθειον</t>
  </si>
  <si>
    <t>Γυριστά</t>
  </si>
  <si>
    <t>Διρόν</t>
  </si>
  <si>
    <t>Δίχοβα</t>
  </si>
  <si>
    <t>Καμάρες</t>
  </si>
  <si>
    <t>Καρβελάς</t>
  </si>
  <si>
    <t>Καρυούπολις</t>
  </si>
  <si>
    <t>Καυκί</t>
  </si>
  <si>
    <t>Κουλούκα</t>
  </si>
  <si>
    <t>Λυγερέας</t>
  </si>
  <si>
    <t>Μαλλιαρή Συκιά</t>
  </si>
  <si>
    <t>Μαρούλια</t>
  </si>
  <si>
    <t>Μεσοχώρι</t>
  </si>
  <si>
    <t>Μοναχή Συκιά</t>
  </si>
  <si>
    <t>Παγανέα</t>
  </si>
  <si>
    <t>Παρασυρός</t>
  </si>
  <si>
    <t>Πασσαβάς</t>
  </si>
  <si>
    <t>Πιλάλα</t>
  </si>
  <si>
    <t>Πριτσιώτικο</t>
  </si>
  <si>
    <t>Πρωτοβά</t>
  </si>
  <si>
    <t>Σελινίτσα</t>
  </si>
  <si>
    <t>Σιδηρόκαστρον</t>
  </si>
  <si>
    <t>Σκαμνάκιον</t>
  </si>
  <si>
    <t>Σκαμνίτσα</t>
  </si>
  <si>
    <t>Σκουτάριον</t>
  </si>
  <si>
    <t>Σκυφιάνικα</t>
  </si>
  <si>
    <t>Σμήνος</t>
  </si>
  <si>
    <t>Σύνορα</t>
  </si>
  <si>
    <t>Χωσιάριον</t>
  </si>
  <si>
    <t>Ψαθάκια</t>
  </si>
  <si>
    <t>Αβραμιάνικα</t>
  </si>
  <si>
    <t>Δημοτική Ενότητα Οιτύλου</t>
  </si>
  <si>
    <t>Αγγειαδάκιον</t>
  </si>
  <si>
    <t>ο (Τ.Κ.Κοίτας)</t>
  </si>
  <si>
    <t>ο (Τ.Κ.Μίνας)</t>
  </si>
  <si>
    <t>Άλικα</t>
  </si>
  <si>
    <t>Ανω Γαρδενίτσα</t>
  </si>
  <si>
    <t>Άνω Μπουλαριοί</t>
  </si>
  <si>
    <t>Αρεόπολις</t>
  </si>
  <si>
    <t>Αρχιά</t>
  </si>
  <si>
    <t>Βάθεια</t>
  </si>
  <si>
    <t>Βαθιά</t>
  </si>
  <si>
    <t>Βάμβακα</t>
  </si>
  <si>
    <t>Βάχος</t>
  </si>
  <si>
    <t>Βελούσι</t>
  </si>
  <si>
    <t>Γέρμα</t>
  </si>
  <si>
    <t>Γερολιμήν</t>
  </si>
  <si>
    <t>Γιαλιά</t>
  </si>
  <si>
    <t>Γκλέζι</t>
  </si>
  <si>
    <t>Δρυ</t>
  </si>
  <si>
    <t>Δρυάλια</t>
  </si>
  <si>
    <t>Δρύαλος</t>
  </si>
  <si>
    <t>Έρημος</t>
  </si>
  <si>
    <t>Καλονιοί</t>
  </si>
  <si>
    <t>Καλόπυργος</t>
  </si>
  <si>
    <t>Καλός</t>
  </si>
  <si>
    <t>Καμπινάρες</t>
  </si>
  <si>
    <t>Κάποι</t>
  </si>
  <si>
    <t>Καραβάς</t>
  </si>
  <si>
    <t>Καραβοστάσιον</t>
  </si>
  <si>
    <t>Καρέα</t>
  </si>
  <si>
    <t>Καρύνια</t>
  </si>
  <si>
    <t>Κάτω Γαρδενίτσα</t>
  </si>
  <si>
    <t>Κάτω Καρέα</t>
  </si>
  <si>
    <t>Κάτω Μπουλαριοί</t>
  </si>
  <si>
    <t>Καφιόνα</t>
  </si>
  <si>
    <t>Κελεφά</t>
  </si>
  <si>
    <t>Κέρια</t>
  </si>
  <si>
    <t>Κεχριάνικα</t>
  </si>
  <si>
    <t>Κηπούλα</t>
  </si>
  <si>
    <t>Κοίτα</t>
  </si>
  <si>
    <t>Κοτράφιον</t>
  </si>
  <si>
    <t>Κουλούμιον</t>
  </si>
  <si>
    <t>Κούνος</t>
  </si>
  <si>
    <t>Κουτρέλα</t>
  </si>
  <si>
    <t>Λαγοκοίλιον</t>
  </si>
  <si>
    <t>Λαγουδιαί</t>
  </si>
  <si>
    <t>Λάκκος</t>
  </si>
  <si>
    <t>Λεοντάκης</t>
  </si>
  <si>
    <t>Λιμένιον</t>
  </si>
  <si>
    <t>Μαρματσούκα</t>
  </si>
  <si>
    <t>Μέζαπος</t>
  </si>
  <si>
    <t>Μιαναί</t>
  </si>
  <si>
    <t>Μίνα</t>
  </si>
  <si>
    <t>Μουντανίστικα</t>
  </si>
  <si>
    <t>Μπουτσελιάνικα</t>
  </si>
  <si>
    <t>Μπρίκιον</t>
  </si>
  <si>
    <t>Νέον Οίτυλον</t>
  </si>
  <si>
    <t>Νικάνδρειον</t>
  </si>
  <si>
    <t>Νόμια</t>
  </si>
  <si>
    <t>Οίτυλον</t>
  </si>
  <si>
    <t>Ομαλαί</t>
  </si>
  <si>
    <t>Οχιά</t>
  </si>
  <si>
    <t>Πάγκια</t>
  </si>
  <si>
    <t>Παλαιόχωρα</t>
  </si>
  <si>
    <t>Πολεμίτας</t>
  </si>
  <si>
    <t>Πύργος Διρού</t>
  </si>
  <si>
    <t>Σταυρίον</t>
  </si>
  <si>
    <t>Συχαλάσματα</t>
  </si>
  <si>
    <t>Σωτήρας</t>
  </si>
  <si>
    <t>Τριανταφυλλιά</t>
  </si>
  <si>
    <t>Τροχάλακας</t>
  </si>
  <si>
    <t>Τσικκαλιά</t>
  </si>
  <si>
    <t>Τσόπακας</t>
  </si>
  <si>
    <t>Φραγκούλιας</t>
  </si>
  <si>
    <t>Χαρούδα</t>
  </si>
  <si>
    <t>Χοτάσια</t>
  </si>
  <si>
    <t>Ψίον</t>
  </si>
  <si>
    <t>Δημοτική Ενότητα Σμύνους</t>
  </si>
  <si>
    <t>Αρχοντικόν</t>
  </si>
  <si>
    <t>Καστάνια</t>
  </si>
  <si>
    <t>Κόκκινα Λουριά</t>
  </si>
  <si>
    <t>Λεμονέα</t>
  </si>
  <si>
    <t>Μελιτίνη</t>
  </si>
  <si>
    <t>Σελεγούδιον</t>
  </si>
  <si>
    <t>Σίνα</t>
  </si>
  <si>
    <t>Ελαφόνησος</t>
  </si>
  <si>
    <t>Δήμος Ελαφονήσου</t>
  </si>
  <si>
    <t>Καπάρι</t>
  </si>
  <si>
    <t>Κάτω Νησί</t>
  </si>
  <si>
    <t>Δημοτική Ενότητα Γερόνθρων</t>
  </si>
  <si>
    <t>Δημοτική Ενότητα Έλους</t>
  </si>
  <si>
    <t>Άνω Γλυκόβρυση</t>
  </si>
  <si>
    <t>Βλαχιώτης</t>
  </si>
  <si>
    <t>Έλος</t>
  </si>
  <si>
    <t>Κάτω Γλυκόβρυση</t>
  </si>
  <si>
    <t>Μακρινάρα</t>
  </si>
  <si>
    <t>Ασήμιον</t>
  </si>
  <si>
    <t>Δημοτική Ενότητα Κροκεών</t>
  </si>
  <si>
    <t>Βαλτάκι</t>
  </si>
  <si>
    <t>Δάφνιον</t>
  </si>
  <si>
    <t>Κουμάνοι</t>
  </si>
  <si>
    <t>Κροκεαί</t>
  </si>
  <si>
    <t>Λάγιον</t>
  </si>
  <si>
    <t>Δημοτική Ενότητα Νιάτων</t>
  </si>
  <si>
    <t>Κρεμαστή</t>
  </si>
  <si>
    <t>Νιάτα</t>
  </si>
  <si>
    <t>Άγιοι Ταξιάρχαι</t>
  </si>
  <si>
    <t>Δημοτική Ενότητα Σκάλας</t>
  </si>
  <si>
    <t>Βρονταμάς</t>
  </si>
  <si>
    <t>Γράμμουσα</t>
  </si>
  <si>
    <t>Λεήμονας</t>
  </si>
  <si>
    <t>Στεφανιά</t>
  </si>
  <si>
    <t>Τρίνησα</t>
  </si>
  <si>
    <t>Φιλήσιον</t>
  </si>
  <si>
    <t>Αρχάγγελος</t>
  </si>
  <si>
    <t>Δημοτική Ενότητα Ασωπού</t>
  </si>
  <si>
    <t>Ασωπός</t>
  </si>
  <si>
    <t>Δαιμονία</t>
  </si>
  <si>
    <t>Κρισά</t>
  </si>
  <si>
    <t>Παπαδιάνικα</t>
  </si>
  <si>
    <t>Πλύτρα</t>
  </si>
  <si>
    <t>Φοινίκιον</t>
  </si>
  <si>
    <t>Δημοτική Ενότητα Βοιών</t>
  </si>
  <si>
    <t>Άγιος Ελισσαίος</t>
  </si>
  <si>
    <t>Άγιος Μάμας</t>
  </si>
  <si>
    <t>Αδιάκοπος</t>
  </si>
  <si>
    <t>Άνω Καστανέα</t>
  </si>
  <si>
    <t>Βελανίδια</t>
  </si>
  <si>
    <t>Βιγκλάφια</t>
  </si>
  <si>
    <t>Δερματιάνικα</t>
  </si>
  <si>
    <t>Ελίκα</t>
  </si>
  <si>
    <t>Κάτω Καστανέα</t>
  </si>
  <si>
    <t>Κοντραφουριάνικα</t>
  </si>
  <si>
    <t>Λάχιον</t>
  </si>
  <si>
    <t>Λίμνες</t>
  </si>
  <si>
    <t>οι (Τ.Κ.Παντανάσσης)</t>
  </si>
  <si>
    <t>Μανολαριάνικα</t>
  </si>
  <si>
    <t>Μεγάλη Σπηλιά</t>
  </si>
  <si>
    <t>Νεάπολη Βοιών</t>
  </si>
  <si>
    <t>Παρασπόρια</t>
  </si>
  <si>
    <t>Σκλαβούνα</t>
  </si>
  <si>
    <t>Τσουμάλα</t>
  </si>
  <si>
    <t>Φαρακλόν</t>
  </si>
  <si>
    <t>Δημοτική Ενότητα Ζάρακα</t>
  </si>
  <si>
    <t>Αριάνα</t>
  </si>
  <si>
    <t>Ιέραξ</t>
  </si>
  <si>
    <t>Λαμπόκαμπος</t>
  </si>
  <si>
    <t>Λιμήν Ιέρακος</t>
  </si>
  <si>
    <t>Μπελεσαίικα</t>
  </si>
  <si>
    <t>Πιστάματα</t>
  </si>
  <si>
    <t>Ρειχέα</t>
  </si>
  <si>
    <t>Χάραξ</t>
  </si>
  <si>
    <t>Δημοτική Ενότητα Μολάων</t>
  </si>
  <si>
    <t>Κουπιά</t>
  </si>
  <si>
    <t>Μολάοι</t>
  </si>
  <si>
    <t>Πάκια</t>
  </si>
  <si>
    <t>Αγγελώνα</t>
  </si>
  <si>
    <t>Δημοτική Ενότητα Μονεμβασίας</t>
  </si>
  <si>
    <t>Άγιος Φωκάς</t>
  </si>
  <si>
    <t>Βελιαί</t>
  </si>
  <si>
    <t>Καλύβαι</t>
  </si>
  <si>
    <t>Κληρονομαίικα</t>
  </si>
  <si>
    <t>Κρεμμύδι</t>
  </si>
  <si>
    <t>Λιρά</t>
  </si>
  <si>
    <t>Μονεμβασία</t>
  </si>
  <si>
    <t>Ξιφίας</t>
  </si>
  <si>
    <t>Παλιά Μονεμβασία</t>
  </si>
  <si>
    <t>Πορί</t>
  </si>
  <si>
    <t>Τάλαντα</t>
  </si>
  <si>
    <t>Τέρια</t>
  </si>
  <si>
    <t>Τροχαλία</t>
  </si>
  <si>
    <t>Φλόκα</t>
  </si>
  <si>
    <t>Φούτια</t>
  </si>
  <si>
    <t>Δημοτική Ενότητα Θεραπνών</t>
  </si>
  <si>
    <t>Αγριάνοι</t>
  </si>
  <si>
    <t>Γκοριτσά</t>
  </si>
  <si>
    <t>Ζαγάνον</t>
  </si>
  <si>
    <t>Κεφαλάς</t>
  </si>
  <si>
    <t>Μονή Αγίων Τεσσαράκοντα</t>
  </si>
  <si>
    <t>Σκούρα</t>
  </si>
  <si>
    <t>Χρύσαφα</t>
  </si>
  <si>
    <t>Δημοτική Ενότητα Καρυών</t>
  </si>
  <si>
    <t>Δημοτική Ενότητα Μυστρά</t>
  </si>
  <si>
    <t>ο (Τ.Κ.Λογγάστρας)</t>
  </si>
  <si>
    <t>ο (Τ.Κ.Σουστιάνων)</t>
  </si>
  <si>
    <t>ο (Τ.Κ.Τρύπης)</t>
  </si>
  <si>
    <t>Λιαπίνα</t>
  </si>
  <si>
    <t>Λογγάστρα</t>
  </si>
  <si>
    <t>Μονή Φανερωμένης</t>
  </si>
  <si>
    <t>Μυστράς</t>
  </si>
  <si>
    <t>Παλαιολόγιο</t>
  </si>
  <si>
    <t>Παρόρειον</t>
  </si>
  <si>
    <t>Πικουλιάνικα</t>
  </si>
  <si>
    <t>Σανατόριο</t>
  </si>
  <si>
    <t>Σουστιάνοι</t>
  </si>
  <si>
    <t>Ταϋγέτη</t>
  </si>
  <si>
    <t>Τρύπη</t>
  </si>
  <si>
    <t>Άγιος Ιωάννης Θεολόγος</t>
  </si>
  <si>
    <t>Δημοτική Ενότητα Οινούντος</t>
  </si>
  <si>
    <t>Βαρβίτσα</t>
  </si>
  <si>
    <t>Βασαράς</t>
  </si>
  <si>
    <t>Βέρια</t>
  </si>
  <si>
    <t>Βουτιάνοι</t>
  </si>
  <si>
    <t>Βρέσθενα</t>
  </si>
  <si>
    <t>Καλύβια Θεολόγου</t>
  </si>
  <si>
    <t>Κονιδίτσα</t>
  </si>
  <si>
    <t>Κουρεμένος</t>
  </si>
  <si>
    <t>Σελλασία</t>
  </si>
  <si>
    <t>Δημοτική Ενότητα Πελλάνας</t>
  </si>
  <si>
    <t>Αγόριανη</t>
  </si>
  <si>
    <t>Αλευρού</t>
  </si>
  <si>
    <t>Βεργαδαίικα</t>
  </si>
  <si>
    <t>Βορδόνια</t>
  </si>
  <si>
    <t>Γεωργίτσιον</t>
  </si>
  <si>
    <t>Γιακουμαίϊκα</t>
  </si>
  <si>
    <t>Επάνω Χώρα</t>
  </si>
  <si>
    <t>Καστόρειον</t>
  </si>
  <si>
    <t>Κάστωρ</t>
  </si>
  <si>
    <t>Κοτίτσα</t>
  </si>
  <si>
    <t>Λογκανίκος</t>
  </si>
  <si>
    <t>Λόπεσι</t>
  </si>
  <si>
    <t>Παππαδιάνικα</t>
  </si>
  <si>
    <t>Παρδάλιον</t>
  </si>
  <si>
    <t>Πελλάνα</t>
  </si>
  <si>
    <t>Σουλήνα</t>
  </si>
  <si>
    <t>Φουνταίικα</t>
  </si>
  <si>
    <t>Δημοτική Ενότητα Σπαρτιατών</t>
  </si>
  <si>
    <t>Αμύκλαι</t>
  </si>
  <si>
    <t>Αφισίον</t>
  </si>
  <si>
    <t>Βαφειόν</t>
  </si>
  <si>
    <t>Γούναρης</t>
  </si>
  <si>
    <t>Καλάμιον</t>
  </si>
  <si>
    <t>Καλύβια Σοχάς</t>
  </si>
  <si>
    <t>Κλαδάς</t>
  </si>
  <si>
    <t>Κοκκινόρραχη</t>
  </si>
  <si>
    <t>Ριβιώτισσα</t>
  </si>
  <si>
    <t>Σοχά</t>
  </si>
  <si>
    <t>Τραπεζοντή</t>
  </si>
  <si>
    <t>Δημοτική Ενότητα Φαρίδος</t>
  </si>
  <si>
    <t>Τόριζα</t>
  </si>
  <si>
    <t>Σωτήρα</t>
  </si>
  <si>
    <t>Πολοβίτσα</t>
  </si>
  <si>
    <t>Πενταυλοί</t>
  </si>
  <si>
    <t>Παλαιοπαναγία</t>
  </si>
  <si>
    <t>Ξηροκάμπιον</t>
  </si>
  <si>
    <t>Μονή Ζερμπίτσης</t>
  </si>
  <si>
    <t>Λιαντίνα</t>
  </si>
  <si>
    <t>Λευκόχωμα</t>
  </si>
  <si>
    <t>Κυδωνίτσα</t>
  </si>
  <si>
    <t>Καβουράκιον</t>
  </si>
  <si>
    <t>Διπόταμα</t>
  </si>
  <si>
    <t>Γοράνοι</t>
  </si>
  <si>
    <t>Άρνα</t>
  </si>
  <si>
    <t>Ανώγεια</t>
  </si>
  <si>
    <t>Αβία</t>
  </si>
  <si>
    <t>Δημοτική Ενότητα Αβίας</t>
  </si>
  <si>
    <t>Ακρογιάλιον</t>
  </si>
  <si>
    <t>Αλτομιρά</t>
  </si>
  <si>
    <t>Ανατολικόν</t>
  </si>
  <si>
    <t>Άνω Δολοί</t>
  </si>
  <si>
    <t>Βόρειον</t>
  </si>
  <si>
    <t>Γερανού</t>
  </si>
  <si>
    <t>Καλιαναίικα</t>
  </si>
  <si>
    <t>Κάτω Δολοί</t>
  </si>
  <si>
    <t>Κιτριαί</t>
  </si>
  <si>
    <t>Κουρής</t>
  </si>
  <si>
    <t>Μάλτα</t>
  </si>
  <si>
    <t>Μεγάλη Μαντίνεια</t>
  </si>
  <si>
    <t>Οροβάς</t>
  </si>
  <si>
    <t>Πλάτωμα</t>
  </si>
  <si>
    <t>Ριζανά</t>
  </si>
  <si>
    <t>Σταυροπήγιον</t>
  </si>
  <si>
    <t>Σωτηριάνικα</t>
  </si>
  <si>
    <t>Τούμπια</t>
  </si>
  <si>
    <t>Χώρα Γαϊτσών</t>
  </si>
  <si>
    <t>Δημοτική Ενότητα Λεύκτρου</t>
  </si>
  <si>
    <t>Άγιος Νίκων</t>
  </si>
  <si>
    <t>Άι Γιάννα</t>
  </si>
  <si>
    <t>Άνω Ρίγκλια</t>
  </si>
  <si>
    <t>Γιατραίικα</t>
  </si>
  <si>
    <t>Δρυόπη</t>
  </si>
  <si>
    <t>Εξωχώριον</t>
  </si>
  <si>
    <t>Θαλάμαι</t>
  </si>
  <si>
    <t>Καλαμίτσι</t>
  </si>
  <si>
    <t>Καρδαμύλη</t>
  </si>
  <si>
    <t>Καρυοβούνιον</t>
  </si>
  <si>
    <t>Κυβέλεια</t>
  </si>
  <si>
    <t>Λεύκτρον</t>
  </si>
  <si>
    <t>Λεφτίνι</t>
  </si>
  <si>
    <t>Μάρμουτσα</t>
  </si>
  <si>
    <t>Μερόπη</t>
  </si>
  <si>
    <t>Μπαζιγέικα</t>
  </si>
  <si>
    <t>Νέον Προάστιον</t>
  </si>
  <si>
    <t>Νομιτσής</t>
  </si>
  <si>
    <t>Πλαγιάδα</t>
  </si>
  <si>
    <t>Πλάτσα</t>
  </si>
  <si>
    <t>Πολιάνα</t>
  </si>
  <si>
    <t>Πραστοβά</t>
  </si>
  <si>
    <t>Ρίγκλια</t>
  </si>
  <si>
    <t>Σαϊδόνα</t>
  </si>
  <si>
    <t>Στάρα</t>
  </si>
  <si>
    <t>Στούπα</t>
  </si>
  <si>
    <t>Τραχήλα</t>
  </si>
  <si>
    <t>Τσέρια</t>
  </si>
  <si>
    <t>Δημοτική Ενότητα Άριος</t>
  </si>
  <si>
    <t>Άμμος</t>
  </si>
  <si>
    <t>Ανεμόμυλος</t>
  </si>
  <si>
    <t>Αριοχώριον</t>
  </si>
  <si>
    <t>Άρις</t>
  </si>
  <si>
    <t>Ασπροπουλιά</t>
  </si>
  <si>
    <t>Δημοτική Ενότητα Αρφαρών</t>
  </si>
  <si>
    <t>Άγιος Φλώρος</t>
  </si>
  <si>
    <t>Άγριλος</t>
  </si>
  <si>
    <t>Άνω Αρφαρά</t>
  </si>
  <si>
    <t>Άνω Βρομόβρυση</t>
  </si>
  <si>
    <t>Αρφαρά</t>
  </si>
  <si>
    <t>Βρομόβρυση</t>
  </si>
  <si>
    <t>Δρέμιον</t>
  </si>
  <si>
    <t>Κρασοπούλα</t>
  </si>
  <si>
    <t>Πελεκητή</t>
  </si>
  <si>
    <t>Πήδημα</t>
  </si>
  <si>
    <t>Πλατύ</t>
  </si>
  <si>
    <t>Σταματινόν</t>
  </si>
  <si>
    <t>Συρρόκα</t>
  </si>
  <si>
    <t>Χριστοφιλαίικα</t>
  </si>
  <si>
    <t>Αίθαια</t>
  </si>
  <si>
    <t>Δημοτική Ενότητα Θουρίας</t>
  </si>
  <si>
    <t>Αίπεια</t>
  </si>
  <si>
    <t>Άνθεια</t>
  </si>
  <si>
    <t>Άνω Άμφεια</t>
  </si>
  <si>
    <t>Θουρία</t>
  </si>
  <si>
    <t>Κάτω Άμφεια</t>
  </si>
  <si>
    <t>Μικρομάνη</t>
  </si>
  <si>
    <t>Μονή Γαρδικίου</t>
  </si>
  <si>
    <t>Πολιανή</t>
  </si>
  <si>
    <t>Δημοτική Ενότητα Καλαμάτας</t>
  </si>
  <si>
    <t>Άγιος Φανούριος</t>
  </si>
  <si>
    <t>Αγριόματα</t>
  </si>
  <si>
    <t>Ακοβίτικα</t>
  </si>
  <si>
    <t>Αλαγονία</t>
  </si>
  <si>
    <t>Αλιμονέικα</t>
  </si>
  <si>
    <t>Αντικάλαμος</t>
  </si>
  <si>
    <t>Άνω Βέργα</t>
  </si>
  <si>
    <t>Αρτεμισία</t>
  </si>
  <si>
    <t>τα - Σκουπιδότοπος, ο</t>
  </si>
  <si>
    <t>Γιανιτσάνικα</t>
  </si>
  <si>
    <t>Γουλίσματα</t>
  </si>
  <si>
    <t>Δενδρά</t>
  </si>
  <si>
    <t>Εμιαλοί</t>
  </si>
  <si>
    <t>Ζουζουλέικα</t>
  </si>
  <si>
    <t>Καγκαρέικα</t>
  </si>
  <si>
    <t>Καλαμάτα</t>
  </si>
  <si>
    <t>Καλλιθέα - Κούρτη Ράχη</t>
  </si>
  <si>
    <t>Καρβέλιον</t>
  </si>
  <si>
    <t>Κατσαραίικα</t>
  </si>
  <si>
    <t>Κατσίκοβον</t>
  </si>
  <si>
    <t>Κάτω Βέργα</t>
  </si>
  <si>
    <t>Κάτω Καρβέλιον</t>
  </si>
  <si>
    <t>Κοκκινόραχη</t>
  </si>
  <si>
    <t>Κουταλά</t>
  </si>
  <si>
    <t>η - Δημητρακοπουλέικα, τα</t>
  </si>
  <si>
    <t>Λαδάς</t>
  </si>
  <si>
    <t>Λαίικα</t>
  </si>
  <si>
    <t>Μαχαλάς</t>
  </si>
  <si>
    <t>Μενινά</t>
  </si>
  <si>
    <t>Μικρά Μαντίνεια</t>
  </si>
  <si>
    <t>Μονή Διμιόβης</t>
  </si>
  <si>
    <t>Μονή Προφήτη Ιωήλ</t>
  </si>
  <si>
    <t>Μούσγα</t>
  </si>
  <si>
    <t>Νέδουσα</t>
  </si>
  <si>
    <t>Ξεροκάμπι</t>
  </si>
  <si>
    <t>Πάνω Γαλάρι - Καμπινάρι</t>
  </si>
  <si>
    <t>Παραλία Βέργας</t>
  </si>
  <si>
    <t>Περιβολάκια</t>
  </si>
  <si>
    <t>οι - Άγιος Βασίλης, ο</t>
  </si>
  <si>
    <t>Σιλίμποβες</t>
  </si>
  <si>
    <t>Σπερχόγεια</t>
  </si>
  <si>
    <t>Σπιτάκια</t>
  </si>
  <si>
    <t>Αδριανή</t>
  </si>
  <si>
    <t>Δημοτική Ενότητα Αιπείας</t>
  </si>
  <si>
    <t>Ανατολική Μηλίτσα</t>
  </si>
  <si>
    <t>Κακόρρευμα</t>
  </si>
  <si>
    <t>Καφού</t>
  </si>
  <si>
    <t>Μακρά Άμμος</t>
  </si>
  <si>
    <t>Μηλίτσα</t>
  </si>
  <si>
    <t>Μπιτσικόλακα</t>
  </si>
  <si>
    <t>Νέα Αδριανή</t>
  </si>
  <si>
    <t>Νέα Κορώνη</t>
  </si>
  <si>
    <t>Νεραϊδόβρυση</t>
  </si>
  <si>
    <t>Παλιόκαμπος</t>
  </si>
  <si>
    <t>Παναμπέλια</t>
  </si>
  <si>
    <t>Δημοτική Ενότητα Ανδρούσας</t>
  </si>
  <si>
    <t>Αμπελόραχη</t>
  </si>
  <si>
    <t>Ανδρούσα</t>
  </si>
  <si>
    <t>Βασιλάδα</t>
  </si>
  <si>
    <t>Ελληνοεκκλησία</t>
  </si>
  <si>
    <t>Εύα</t>
  </si>
  <si>
    <t>Καλαμαράς</t>
  </si>
  <si>
    <t>Καλογερόρραχη</t>
  </si>
  <si>
    <t>Μαγγανιακόν</t>
  </si>
  <si>
    <t>Πολύλοφος</t>
  </si>
  <si>
    <t>Αετοφωλιά</t>
  </si>
  <si>
    <t>Δημοτική Ενότητα Αριστομένους</t>
  </si>
  <si>
    <t>Άνω Βούταινα</t>
  </si>
  <si>
    <t>Αριστομένης</t>
  </si>
  <si>
    <t>Διόδια</t>
  </si>
  <si>
    <t>Κάτω Βούταινα</t>
  </si>
  <si>
    <t>Κουλκάδα</t>
  </si>
  <si>
    <t>Κουτίφαρης</t>
  </si>
  <si>
    <t>Μάκρενα</t>
  </si>
  <si>
    <t>Πελεκανάδα</t>
  </si>
  <si>
    <t>Πουλίτσιον</t>
  </si>
  <si>
    <t>Σαρακίνα</t>
  </si>
  <si>
    <t>Χορεύτρα</t>
  </si>
  <si>
    <t>Χρυσοφόρα</t>
  </si>
  <si>
    <t>Βλάσης</t>
  </si>
  <si>
    <t>Δημοτική Ενότητα Βουφράδων (Βουφράδος)</t>
  </si>
  <si>
    <t>Μηλιώτιον</t>
  </si>
  <si>
    <t>Πετρίτσιον</t>
  </si>
  <si>
    <t>Αριστοδήμειον</t>
  </si>
  <si>
    <t>Αρσινόη</t>
  </si>
  <si>
    <t>Βαλύρα</t>
  </si>
  <si>
    <t>Ζερμπίσια</t>
  </si>
  <si>
    <t>Κεφαλινός</t>
  </si>
  <si>
    <t>Κογχύλιον</t>
  </si>
  <si>
    <t>Λάμπαινα</t>
  </si>
  <si>
    <t>Μονή Βουλκάνου</t>
  </si>
  <si>
    <t>Χρυσότοπος</t>
  </si>
  <si>
    <t>Αβραμιόν</t>
  </si>
  <si>
    <t>Δημοτική Ενότητα Μεσσήνης</t>
  </si>
  <si>
    <t>Δρακονέριον</t>
  </si>
  <si>
    <t>Καρτερόλιον</t>
  </si>
  <si>
    <t>Λευκοχώρα</t>
  </si>
  <si>
    <t>Λούτσου Χάνια</t>
  </si>
  <si>
    <t>Λυκότραφος</t>
  </si>
  <si>
    <t>Μάδενα</t>
  </si>
  <si>
    <t>Μεσσήνη</t>
  </si>
  <si>
    <t>Μυλωνάς</t>
  </si>
  <si>
    <t>Μυρτοποταμιά</t>
  </si>
  <si>
    <t>Ξινός</t>
  </si>
  <si>
    <t>Παραλία Ανάληψης</t>
  </si>
  <si>
    <t>Παραλία Βελίκας</t>
  </si>
  <si>
    <t>Πιλαλίστρα</t>
  </si>
  <si>
    <t>Πιπερίτσα</t>
  </si>
  <si>
    <t>Σπιτάλιον</t>
  </si>
  <si>
    <t>Τρίοδος</t>
  </si>
  <si>
    <t>Δημοτική Ενότητα Πεταλιδίου</t>
  </si>
  <si>
    <t>Αγνάντιον</t>
  </si>
  <si>
    <t>Αμμόλακα</t>
  </si>
  <si>
    <t>Γαμβριά</t>
  </si>
  <si>
    <t>Καρποφόρα</t>
  </si>
  <si>
    <t>Λύκισσα</t>
  </si>
  <si>
    <t>Μαθία</t>
  </si>
  <si>
    <t>Μποστανιά</t>
  </si>
  <si>
    <t>Παναίικα</t>
  </si>
  <si>
    <t>Πανιπέριον</t>
  </si>
  <si>
    <t>Πεταλίδιον</t>
  </si>
  <si>
    <t>Πυργάκι</t>
  </si>
  <si>
    <t>Τζάνες</t>
  </si>
  <si>
    <t>Τρύπαι</t>
  </si>
  <si>
    <t>Φόροι</t>
  </si>
  <si>
    <t>Χελωναριά</t>
  </si>
  <si>
    <t>Δραΐνα</t>
  </si>
  <si>
    <t>Δημοτική Ενότητα Τρικόρφου</t>
  </si>
  <si>
    <t>Δημοτική Ενότητα Ανδανίας</t>
  </si>
  <si>
    <t>Αγριλόβουνον</t>
  </si>
  <si>
    <t>Άνω Μέλπεια</t>
  </si>
  <si>
    <t>Δεσύλλας</t>
  </si>
  <si>
    <t>Διαβολίτσιον</t>
  </si>
  <si>
    <t>Ηλέκτρα</t>
  </si>
  <si>
    <t>Καρνάσιον</t>
  </si>
  <si>
    <t>Κάτω Μέλπεια</t>
  </si>
  <si>
    <t>Κεντρικόν</t>
  </si>
  <si>
    <t>Κωνσταντίνοι</t>
  </si>
  <si>
    <t>Μαντζάριον</t>
  </si>
  <si>
    <t>Παραπούγκιον</t>
  </si>
  <si>
    <t>Πλάτανα</t>
  </si>
  <si>
    <t>Δημοτική Ενότητα Δωρίου</t>
  </si>
  <si>
    <t>Άνω Δώριον</t>
  </si>
  <si>
    <t>Δώριον</t>
  </si>
  <si>
    <t>Κάτω Αμφιθέα</t>
  </si>
  <si>
    <t>Κάτω Μάλθη</t>
  </si>
  <si>
    <t>Κάτω Μέρη</t>
  </si>
  <si>
    <t>Κόκλας</t>
  </si>
  <si>
    <t>Κούβελας</t>
  </si>
  <si>
    <t>Μάλθη</t>
  </si>
  <si>
    <t>Χαλκιάς</t>
  </si>
  <si>
    <t>Δημοτική Ενότητα Είρας</t>
  </si>
  <si>
    <t>Αμπελιώνα</t>
  </si>
  <si>
    <t>Διμάνδρα</t>
  </si>
  <si>
    <t>Κακαλέτριον</t>
  </si>
  <si>
    <t>Μαρίνα</t>
  </si>
  <si>
    <t>Νέδα</t>
  </si>
  <si>
    <t>Πανοχώρι</t>
  </si>
  <si>
    <t>Πέρα Ρούγα</t>
  </si>
  <si>
    <t>Σκληρός</t>
  </si>
  <si>
    <t>Στάσιμον</t>
  </si>
  <si>
    <t>Σύρριζον</t>
  </si>
  <si>
    <t>Τσουράκι</t>
  </si>
  <si>
    <t>Δημοτική Ενότητα Μελιγαλά</t>
  </si>
  <si>
    <t>Κροντηρές</t>
  </si>
  <si>
    <t>Μελιγαλάς</t>
  </si>
  <si>
    <t>Μίλα</t>
  </si>
  <si>
    <t>Πολίχνη</t>
  </si>
  <si>
    <t>Στενύκλαρος</t>
  </si>
  <si>
    <t>Αγριλιές</t>
  </si>
  <si>
    <t>Δημοτική Ενότητα Οιχαλίας</t>
  </si>
  <si>
    <t>Αλλαγή</t>
  </si>
  <si>
    <t>Ανδανία</t>
  </si>
  <si>
    <t>Μούστα</t>
  </si>
  <si>
    <t>Σιάμον</t>
  </si>
  <si>
    <t>Σολάκιον</t>
  </si>
  <si>
    <t>Δημοτική Ενότητα Κορώνης</t>
  </si>
  <si>
    <t>Ακριτοχώριον</t>
  </si>
  <si>
    <t>Βασιλίτσιον</t>
  </si>
  <si>
    <t>Βουνάρια</t>
  </si>
  <si>
    <t>Γιαλικά</t>
  </si>
  <si>
    <t>Εξοχικόν</t>
  </si>
  <si>
    <t>Ζιζάνιον</t>
  </si>
  <si>
    <t>Καπλάνιον</t>
  </si>
  <si>
    <t>Κόμποι</t>
  </si>
  <si>
    <t>Κοτρωνάκια</t>
  </si>
  <si>
    <t>Κούκουρας</t>
  </si>
  <si>
    <t>Λακούλες</t>
  </si>
  <si>
    <t>Λιβαδάκια</t>
  </si>
  <si>
    <t>Μυστράκιον</t>
  </si>
  <si>
    <t>Περούλια</t>
  </si>
  <si>
    <t>Υάμεια</t>
  </si>
  <si>
    <t>Φαλάνθη</t>
  </si>
  <si>
    <t>Χαρακοπιό</t>
  </si>
  <si>
    <t>Χρυσοκελλαριά</t>
  </si>
  <si>
    <t>Χωματερόν</t>
  </si>
  <si>
    <t>Δημοτική Ενότητα Μεθώνης</t>
  </si>
  <si>
    <t>Αμουλάκι</t>
  </si>
  <si>
    <t>Ασπροχόρτι</t>
  </si>
  <si>
    <t>Βαράκες</t>
  </si>
  <si>
    <t>Γεφύρι</t>
  </si>
  <si>
    <t>Γριζόκαμπος</t>
  </si>
  <si>
    <t>Καβουριανό</t>
  </si>
  <si>
    <t>Καινούργιον Χωρίον</t>
  </si>
  <si>
    <t>Λάμπες</t>
  </si>
  <si>
    <t>Λαχανάδα</t>
  </si>
  <si>
    <t>Μεθώνη</t>
  </si>
  <si>
    <t>Παλιάλωνα</t>
  </si>
  <si>
    <t>Σαπιέντζα</t>
  </si>
  <si>
    <t>Τάπια</t>
  </si>
  <si>
    <t>Φοινίκη</t>
  </si>
  <si>
    <t>Φοινικούς</t>
  </si>
  <si>
    <t>Χουνάκια</t>
  </si>
  <si>
    <t>Αμπελόφυτον</t>
  </si>
  <si>
    <t>Δημοτική Ενότητα Νέστορος</t>
  </si>
  <si>
    <t>Κορυφάσιον</t>
  </si>
  <si>
    <t>Μεταξάδα</t>
  </si>
  <si>
    <t>Μυρσινοχώριον</t>
  </si>
  <si>
    <t>Παλαιόν Λουτρόν</t>
  </si>
  <si>
    <t>Πισάσκιον</t>
  </si>
  <si>
    <t>Στυλιανός</t>
  </si>
  <si>
    <t>Φλεσιάς</t>
  </si>
  <si>
    <t>Δημοτική Ενότητα Παπαφλέσσα</t>
  </si>
  <si>
    <t>Βλαχόπουλον</t>
  </si>
  <si>
    <t>Κοντογόνιον</t>
  </si>
  <si>
    <t>Κούμαρον</t>
  </si>
  <si>
    <t>Μανιάκιον</t>
  </si>
  <si>
    <t>Μαργέλιον</t>
  </si>
  <si>
    <t>Παπαφλέσσας</t>
  </si>
  <si>
    <t>Τουλούπα Χάνι</t>
  </si>
  <si>
    <t>Δημοτική Ενότητα Πύλου</t>
  </si>
  <si>
    <t>Αραπόλακκα</t>
  </si>
  <si>
    <t>Βοζικέικα</t>
  </si>
  <si>
    <t>Γιάλοβα</t>
  </si>
  <si>
    <t>Ίκλαινα</t>
  </si>
  <si>
    <t>Κάτω Αμπελόκηποι</t>
  </si>
  <si>
    <t>Μπαλοδημαίικα</t>
  </si>
  <si>
    <t>Παλαιόνερον</t>
  </si>
  <si>
    <t>Παππούλια</t>
  </si>
  <si>
    <t>Πήδασος</t>
  </si>
  <si>
    <t>Πύλα</t>
  </si>
  <si>
    <t>Πύλος</t>
  </si>
  <si>
    <t>Σχινόλακκα</t>
  </si>
  <si>
    <t>Χωματάδα</t>
  </si>
  <si>
    <t>Κουκκουνάρα</t>
  </si>
  <si>
    <t>Δημοτική Ενότητα Χιλιοχωρίων</t>
  </si>
  <si>
    <t>Κρεμμύδια</t>
  </si>
  <si>
    <t>Μεσοπόταμος</t>
  </si>
  <si>
    <t>Στενωσιά</t>
  </si>
  <si>
    <t>Χανδρινός</t>
  </si>
  <si>
    <t>Αγιάννης</t>
  </si>
  <si>
    <t>Δημοτική Ενότητα Αετού</t>
  </si>
  <si>
    <t>Αρτίκιον</t>
  </si>
  <si>
    <t>Γλυκορρίζιον</t>
  </si>
  <si>
    <t>Κεφαλόβρυση</t>
  </si>
  <si>
    <t>Κοπανάκι</t>
  </si>
  <si>
    <t>Νέα Αγριλιά</t>
  </si>
  <si>
    <t>Ριζοχώριον</t>
  </si>
  <si>
    <t>Τρουπακέικα</t>
  </si>
  <si>
    <t>Τσερτσαίικα</t>
  </si>
  <si>
    <t>Αγαλιανή</t>
  </si>
  <si>
    <t>Αγιαννάκης</t>
  </si>
  <si>
    <t>Άνω Καλόν Νερόν</t>
  </si>
  <si>
    <t>Βανάδα</t>
  </si>
  <si>
    <t>Βλασσάδα</t>
  </si>
  <si>
    <t>Βουνάκι</t>
  </si>
  <si>
    <t>Δρεκολαίικα</t>
  </si>
  <si>
    <t>Κάκκαβας</t>
  </si>
  <si>
    <t>Καλίτσαινα</t>
  </si>
  <si>
    <t>Καλόν Νερόν</t>
  </si>
  <si>
    <t>Μάρμαρο</t>
  </si>
  <si>
    <t>Ξυφάρα</t>
  </si>
  <si>
    <t>Παλιοβλασσάδα</t>
  </si>
  <si>
    <t>Πηγαδούλια</t>
  </si>
  <si>
    <t>Στάση Σιδηροκάστρου</t>
  </si>
  <si>
    <t>Φόνισσα</t>
  </si>
  <si>
    <t>Δημοτική Ενότητα Γαργαλιάνων</t>
  </si>
  <si>
    <t>Βατιάς</t>
  </si>
  <si>
    <t>Βρομονέριον</t>
  </si>
  <si>
    <t>ο - Αγία Σωτήρα, η</t>
  </si>
  <si>
    <t>Βρυσόμηλος</t>
  </si>
  <si>
    <t>Γαργαλιάνοι</t>
  </si>
  <si>
    <t>Κοκκινοχωραφά</t>
  </si>
  <si>
    <t>Λαγκούβαρδος</t>
  </si>
  <si>
    <t>Λιβάρτζι</t>
  </si>
  <si>
    <t>Μαραθόπολις</t>
  </si>
  <si>
    <t>Μπάρλα</t>
  </si>
  <si>
    <t>Νεροβίγλι</t>
  </si>
  <si>
    <t>Πελεκητός</t>
  </si>
  <si>
    <t>Πρώτη</t>
  </si>
  <si>
    <t>Ρίκια</t>
  </si>
  <si>
    <t>Χοχλαστή</t>
  </si>
  <si>
    <t>Αλιμάκιον</t>
  </si>
  <si>
    <t>Δημοτική Ενότητα Κυπαρισσίας</t>
  </si>
  <si>
    <t>Αρμενιοί</t>
  </si>
  <si>
    <t>Καρτελάς</t>
  </si>
  <si>
    <t>Κυπαρισσία</t>
  </si>
  <si>
    <t>Λιθαρορίξι</t>
  </si>
  <si>
    <t>Μαύρη Λίμνα</t>
  </si>
  <si>
    <t>Μεμί</t>
  </si>
  <si>
    <t>Μεταλλείο</t>
  </si>
  <si>
    <t>Μουριατάδα</t>
  </si>
  <si>
    <t>Μπλεμενιάνοι</t>
  </si>
  <si>
    <t>Μύρον</t>
  </si>
  <si>
    <t>Ρουζάκιον</t>
  </si>
  <si>
    <t>Σεργιάνι</t>
  </si>
  <si>
    <t>Στασιόν</t>
  </si>
  <si>
    <t>Φαρακλάδα</t>
  </si>
  <si>
    <t>Φαρμάκα</t>
  </si>
  <si>
    <t>Δημοτική Ενότητα Τριπύλης</t>
  </si>
  <si>
    <t>Καλογερέσιον</t>
  </si>
  <si>
    <t>Κλώνιον</t>
  </si>
  <si>
    <t>Λαντζουνάτον</t>
  </si>
  <si>
    <t>Λυκουδέσιον</t>
  </si>
  <si>
    <t>Παλαιά Βρύση</t>
  </si>
  <si>
    <t>Σελλάς</t>
  </si>
  <si>
    <t>Τριπύλα</t>
  </si>
  <si>
    <t>Δημοτική Ενότητα Φιλιατρών</t>
  </si>
  <si>
    <t>Αγία Πεθαμένη</t>
  </si>
  <si>
    <t>Βρύσες</t>
  </si>
  <si>
    <t>Γιόλακα</t>
  </si>
  <si>
    <t>Κουντρίον</t>
  </si>
  <si>
    <t>Λαγκουβάρδος</t>
  </si>
  <si>
    <t>Λεμπεστενά</t>
  </si>
  <si>
    <t>Λιμενάριον</t>
  </si>
  <si>
    <t>Μάλη</t>
  </si>
  <si>
    <t>Μερολίθι</t>
  </si>
  <si>
    <t>Πλάτη</t>
  </si>
  <si>
    <t>Φιλιατρά</t>
  </si>
  <si>
    <t>Χαλαζόνιον</t>
  </si>
  <si>
    <t>Χριστιανούπολις</t>
  </si>
  <si>
    <t>Περιφέρεια Αττικής</t>
  </si>
  <si>
    <t>Periféria Attikís</t>
  </si>
  <si>
    <t>Περιφερειακή Ενότητα Κεντρικού Τομέα Αθηνών</t>
  </si>
  <si>
    <t>Periferiakí Enótita Kendrikú Toméa Athinón</t>
  </si>
  <si>
    <t>--------- Δήμος Αθηναίων</t>
  </si>
  <si>
    <t>--------- Dhímos Athinéon</t>
  </si>
  <si>
    <t>Αθήναι, αι</t>
  </si>
  <si>
    <t>Athíne</t>
  </si>
  <si>
    <t>--------- Δήμος Βύρωνος</t>
  </si>
  <si>
    <t>--------- Dhímos Víronos</t>
  </si>
  <si>
    <t>Βύρων, ο</t>
  </si>
  <si>
    <t>Víron</t>
  </si>
  <si>
    <t>--------- Δήμος Γαλατσίου</t>
  </si>
  <si>
    <t>--------- Dhímos Galatsíu</t>
  </si>
  <si>
    <t>Γαλάτσιον, το</t>
  </si>
  <si>
    <t>Galátsion</t>
  </si>
  <si>
    <t>--------- Δήμος Δάφνης - Υμηττού</t>
  </si>
  <si>
    <t>--------- Dhímos Dháfnis - Imittú</t>
  </si>
  <si>
    <t>--- Δημοτική Ενότητα Δάφνης</t>
  </si>
  <si>
    <t>--- Dhimotikí Enótita Dháfnis</t>
  </si>
  <si>
    <t>--- Δημοτική Ενότητα Υμηττού</t>
  </si>
  <si>
    <t>--- Dhimotikí Enótita Imittú</t>
  </si>
  <si>
    <t>Υμηττός, ο</t>
  </si>
  <si>
    <t>Imittós</t>
  </si>
  <si>
    <t>--------- Δήμος Ζωγράφου</t>
  </si>
  <si>
    <t>--------- Dhímos Zográfu</t>
  </si>
  <si>
    <t>Ζωγράφος, ο</t>
  </si>
  <si>
    <t>Zográfos</t>
  </si>
  <si>
    <t>--------- Δήμος Ηλιουπόλεως</t>
  </si>
  <si>
    <t>--------- Dhímos Iliupóleos</t>
  </si>
  <si>
    <t>Ηλιούπολις, η</t>
  </si>
  <si>
    <t>Iliúpolis</t>
  </si>
  <si>
    <t>--------- Δήμος Καισαριανής</t>
  </si>
  <si>
    <t>--------- Dhímos Kesarianís</t>
  </si>
  <si>
    <t>Βλητικός Σταθμός, ο</t>
  </si>
  <si>
    <t>Vlitikós Stathmós</t>
  </si>
  <si>
    <t>Καισαριανή, η</t>
  </si>
  <si>
    <t>Kesarianí</t>
  </si>
  <si>
    <t>--------- Δήμος Φιλαδέλφειας - Χαλκηδόνος</t>
  </si>
  <si>
    <t>--------- Dhímos Filadhélfias - Halkidhónos</t>
  </si>
  <si>
    <t>--- Δημοτική Ενότητα Νέας Φιλαδέλφειας</t>
  </si>
  <si>
    <t>--- Dhimotikí Enótita Néas Filadhélfias</t>
  </si>
  <si>
    <t>Νέα Φιλαδέλφεια, η</t>
  </si>
  <si>
    <t>Néa Filadhélfia</t>
  </si>
  <si>
    <t>--- Δημοτική Ενότητα Νέας Χαλκηδόνος</t>
  </si>
  <si>
    <t>--- Dhimotikí Enótita Néas Halkidhónos</t>
  </si>
  <si>
    <t>Νέα Χαλκηδών, η</t>
  </si>
  <si>
    <t>Néa Halkidhón</t>
  </si>
  <si>
    <t>Περιφερειακή Ενότητα Βορείου Τομέα Αθηνών</t>
  </si>
  <si>
    <t>Periferiakí Enótita Voríu Toméa Athinón</t>
  </si>
  <si>
    <t>--------- Δήμος Αγίας Παρασκευής</t>
  </si>
  <si>
    <t>--------- Dhímos Agías Paraskevís</t>
  </si>
  <si>
    <t>--------- Δήμος Αμαρουσίου</t>
  </si>
  <si>
    <t>--------- Dhímos Amarusíu</t>
  </si>
  <si>
    <t>Αμαρούσιον, το</t>
  </si>
  <si>
    <t>Amarúsion</t>
  </si>
  <si>
    <t>--------- Δήμος Βριλησσίων</t>
  </si>
  <si>
    <t>--------- Dhímos Vrilissíon</t>
  </si>
  <si>
    <t>Βριλήσσια, τα</t>
  </si>
  <si>
    <t>Vrilíssia</t>
  </si>
  <si>
    <t>--------- Δήμος Ηρακλείου</t>
  </si>
  <si>
    <t>--------- Dhímos Iraklíu</t>
  </si>
  <si>
    <t>Ηράκλειον, το</t>
  </si>
  <si>
    <t>Iráklion</t>
  </si>
  <si>
    <t>--------- Δήμος Κηφισιάς</t>
  </si>
  <si>
    <t>--------- Dhímos Kifisiás</t>
  </si>
  <si>
    <t>--- Δημοτική Ενότητα Εκάλης</t>
  </si>
  <si>
    <t>--- Dhimotikí Enótita Ekális</t>
  </si>
  <si>
    <t>--- Δημοτική Ενότητα Κηφισιάς</t>
  </si>
  <si>
    <t>--- Dhimotikí Enótita Kifisiás</t>
  </si>
  <si>
    <t>Κηφισιά, η</t>
  </si>
  <si>
    <t>Kifisiá</t>
  </si>
  <si>
    <t>--- Δημοτική Ενότητα Νέας Ερυθραίας</t>
  </si>
  <si>
    <t>--- Dhimotikí Enótita Néas Erithréas</t>
  </si>
  <si>
    <t>Νέα Ερυθραία, η</t>
  </si>
  <si>
    <t>Néa Erithréa</t>
  </si>
  <si>
    <t>--------- Δήμος Λυκόβρυσης - Πεύκης</t>
  </si>
  <si>
    <t>--------- Dhímos Likóvrisis - Péfkis</t>
  </si>
  <si>
    <t>--- Δημοτική Ενότητα Λυκοβρύσεως</t>
  </si>
  <si>
    <t>--- Dhimotikí Enótita Likovríseos</t>
  </si>
  <si>
    <t>Λυκόβρυσις, η</t>
  </si>
  <si>
    <t>Likóvrisis</t>
  </si>
  <si>
    <t>--- Δημοτική Ενότητα Πεύκης</t>
  </si>
  <si>
    <t>--- Dhimotikí Enótita Péfkis</t>
  </si>
  <si>
    <t>--------- Δήμος Μεταμορφώσεως</t>
  </si>
  <si>
    <t>--------- Dhímos Metamorfóseos</t>
  </si>
  <si>
    <t>--------- Δήμος Νέας Ιωνίας</t>
  </si>
  <si>
    <t>--------- Dhímos Néas Ionías</t>
  </si>
  <si>
    <t>--------- Δήμος Παπάγου - Χολαργού</t>
  </si>
  <si>
    <t>--------- Dhímos Papágu - Holargú</t>
  </si>
  <si>
    <t>--- Δημοτική Ενότητα Παπάγου</t>
  </si>
  <si>
    <t>--- Dhimotikí Enótita Papágu</t>
  </si>
  <si>
    <t>Παπάγος, ο</t>
  </si>
  <si>
    <t>Papágos</t>
  </si>
  <si>
    <t>--- Δημοτική Ενότητα Χολαργού</t>
  </si>
  <si>
    <t>--- Dhimotikí Enótita Holargú</t>
  </si>
  <si>
    <t>Χολαργός, ο</t>
  </si>
  <si>
    <t>Holargós</t>
  </si>
  <si>
    <t>--------- Δήμος Πεντέλης</t>
  </si>
  <si>
    <t>--------- Dhímos Pendélis</t>
  </si>
  <si>
    <t>--- Δημοτική Ενότητα Μελισσίων</t>
  </si>
  <si>
    <t>--- Dhimotikí Enótita Melissíon</t>
  </si>
  <si>
    <t>--- Δημοτική Ενότητα Νέας Πεντέλης</t>
  </si>
  <si>
    <t>--- Dhimotikí Enótita Néas Pendélis</t>
  </si>
  <si>
    <t>Νέα Πεντέλη, η</t>
  </si>
  <si>
    <t>Néa Pendéli</t>
  </si>
  <si>
    <t>--- Δημοτική Ενότητα Πεντέλης</t>
  </si>
  <si>
    <t>--- Dhimotikí Enótita Pendélis</t>
  </si>
  <si>
    <t>Νταού Πεντέλη, η</t>
  </si>
  <si>
    <t>Daú Pendéli</t>
  </si>
  <si>
    <t>Πεντέλη, η</t>
  </si>
  <si>
    <t>Pendéli</t>
  </si>
  <si>
    <t>--------- Δήμος Φιλοθέης - Ψυχικού</t>
  </si>
  <si>
    <t>--------- Dhímos Filothéis - Psihikú</t>
  </si>
  <si>
    <t>--- Δημοτική Ενότητα Νέου Ψυχικού</t>
  </si>
  <si>
    <t>--- Dhimotikí Enótita Néu Psihikú</t>
  </si>
  <si>
    <t>Νέον Ψυχικόν, το</t>
  </si>
  <si>
    <t>Néon Psihikón</t>
  </si>
  <si>
    <t>--- Δημοτική Ενότητα Φιλοθέης</t>
  </si>
  <si>
    <t>--- Dhimotikí Enótita Filothéis</t>
  </si>
  <si>
    <t>--- Δημοτική Ενότητα Ψυχικού</t>
  </si>
  <si>
    <t>--- Dhimotikí Enótita Psihikú</t>
  </si>
  <si>
    <t>--------- Δήμος Χαλανδρίου</t>
  </si>
  <si>
    <t>--------- Dhímos Halandhríu</t>
  </si>
  <si>
    <t>Χαλάνδριον, το</t>
  </si>
  <si>
    <t>Halándhrion</t>
  </si>
  <si>
    <t>Περιφερειακή Ενότητα Δυτικού Τομέα Αθηνών</t>
  </si>
  <si>
    <t>Periferiakí Enótita Dhitikú Toméa Athinón</t>
  </si>
  <si>
    <t>--------- Δήμος Αγίας Βαρβάρας</t>
  </si>
  <si>
    <t>--------- Dhímos Agías Varváras</t>
  </si>
  <si>
    <t>--------- Δήμος Αγίων Αναργύρων - Καματερού</t>
  </si>
  <si>
    <t>--------- Dhímos Agíon Anargíron - Kamaterú</t>
  </si>
  <si>
    <t>--- Δημοτική Ενότητα Αγίων Αναργύρων</t>
  </si>
  <si>
    <t>--- Dhimotikí Enótita Agíon Anargíron</t>
  </si>
  <si>
    <t>--- Δημοτική Ενότητα Καματερού</t>
  </si>
  <si>
    <t>--- Dhimotikí Enótita Kamaterú</t>
  </si>
  <si>
    <t>Καματερόν, το</t>
  </si>
  <si>
    <t>Kamaterón</t>
  </si>
  <si>
    <t>--------- Δήμος Αιγάλεω</t>
  </si>
  <si>
    <t>--------- Dhímos Egáleo</t>
  </si>
  <si>
    <t>Αιγάλεω, το</t>
  </si>
  <si>
    <t>Egáleo</t>
  </si>
  <si>
    <t>--------- Δήμος Ιλίου</t>
  </si>
  <si>
    <t>--------- Dhímos Ilíu</t>
  </si>
  <si>
    <t>Ίλιον, το</t>
  </si>
  <si>
    <t>Ílion</t>
  </si>
  <si>
    <t>--------- Δήμος Περιστερίου</t>
  </si>
  <si>
    <t>--------- Dhímos Peristeríu</t>
  </si>
  <si>
    <t>--------- Δήμος Πετρουπόλεως</t>
  </si>
  <si>
    <t>--------- Dhímos Petrupóleos</t>
  </si>
  <si>
    <t>Πετρούπολις, η</t>
  </si>
  <si>
    <t>Petrúpolis</t>
  </si>
  <si>
    <t>--------- Δήμος Χαϊδαρίου</t>
  </si>
  <si>
    <t>--------- Dhímos Haidharíu</t>
  </si>
  <si>
    <t>Σκαραμαγκάς, ο</t>
  </si>
  <si>
    <t>Skaramanġás</t>
  </si>
  <si>
    <t>Χαϊδάριον, το</t>
  </si>
  <si>
    <t>Haidhárion</t>
  </si>
  <si>
    <t>Περιφερειακή Ενότητα Νοτίου Τομέα Αθηνών</t>
  </si>
  <si>
    <t>Periferiakí Enótita Notíu Toméa Athinón</t>
  </si>
  <si>
    <t>--------- Δήμος Αγίου Δημητρίου</t>
  </si>
  <si>
    <t>--------- Dhímos Agíu Dhimitríu</t>
  </si>
  <si>
    <t>--------- Δήμος Αλίμου</t>
  </si>
  <si>
    <t>--------- Dhímos Alímu</t>
  </si>
  <si>
    <t>--------- Δήμος Γλυφάδας</t>
  </si>
  <si>
    <t>--------- Dhímos Glifádhas</t>
  </si>
  <si>
    <t>--------- Δήμος Ελληνικού - Αργυρούπολης</t>
  </si>
  <si>
    <t>--------- Dhímos Ellinikú - Argirúpolis</t>
  </si>
  <si>
    <t>--- Δημοτική Ενότητα Αργυρούπολης</t>
  </si>
  <si>
    <t>--- Dhimotikí Enótita Argirúpolis</t>
  </si>
  <si>
    <t>--- Δημοτική Ενότητα Ελληνικού</t>
  </si>
  <si>
    <t>--- Dhimotikí Enótita Ellinikú</t>
  </si>
  <si>
    <t>--------- Δήμος Καλλιθέας</t>
  </si>
  <si>
    <t>--------- Dhímos Kallithéas</t>
  </si>
  <si>
    <t>--------- Δήμος Μοσχάτου - Ταύρου</t>
  </si>
  <si>
    <t>--------- Dhímos Moshátu - Távru</t>
  </si>
  <si>
    <t>--- Δημοτική Ενότητα Μοσχάτου</t>
  </si>
  <si>
    <t>--- Dhimotikí Enótita Moshátu</t>
  </si>
  <si>
    <t>--- Δημοτική Ενότητα Ταύρου</t>
  </si>
  <si>
    <t>--- Dhimotikí Enótita Távru</t>
  </si>
  <si>
    <t>Ταύρος, ο</t>
  </si>
  <si>
    <t>Távros</t>
  </si>
  <si>
    <t>--------- Δήμος Νέας Σμύρνης</t>
  </si>
  <si>
    <t>--------- Dhímos Néas Smírnis</t>
  </si>
  <si>
    <t>Νέα Σμύρνη, η</t>
  </si>
  <si>
    <t>Néa Smírni</t>
  </si>
  <si>
    <t>--------- Δήμος Παλαιού Φαλήρου</t>
  </si>
  <si>
    <t>--------- Dhímos Paleú Falíru</t>
  </si>
  <si>
    <t>Παλαιόν Φάληρον, το</t>
  </si>
  <si>
    <t>Paleón Fáliron</t>
  </si>
  <si>
    <t>Περιφερειακή Ενότητα Ανατολικής Αττικής</t>
  </si>
  <si>
    <t>Periferiakí Enótita Anatolikís Attikís</t>
  </si>
  <si>
    <t>--------- Δήμος Αχαρνών</t>
  </si>
  <si>
    <t>--------- Dhímos Aharnón</t>
  </si>
  <si>
    <t>--- Δημοτική Ενότητα Αχαρνών</t>
  </si>
  <si>
    <t>--- Dhimotikí Enótita Aharnón</t>
  </si>
  <si>
    <t>Αχαρναί, αι</t>
  </si>
  <si>
    <t>Aharné</t>
  </si>
  <si>
    <t>Βαρυμπόμπη, η</t>
  </si>
  <si>
    <t>Varimbómbi</t>
  </si>
  <si>
    <t>Πάρνης, η</t>
  </si>
  <si>
    <t>Párnis</t>
  </si>
  <si>
    <t>--- Δημοτική Ενότητα Θρακομακεδόνων</t>
  </si>
  <si>
    <t>--- Dhimotikí Enótita Thrakomakedhónon</t>
  </si>
  <si>
    <t>Θρακομακεδόνες, οι</t>
  </si>
  <si>
    <t>Thrakomakedhónes</t>
  </si>
  <si>
    <t>--------- Δήμος Βάρης - Βούλας - Βουλιαγμένης</t>
  </si>
  <si>
    <t>--------- Dhímos Váris - Vúlas - Vuliagménis</t>
  </si>
  <si>
    <t>--- Δημοτική Ενότητα Βάρης</t>
  </si>
  <si>
    <t>--- Dhimotikí Enótita Váris</t>
  </si>
  <si>
    <t>Βάρη, η</t>
  </si>
  <si>
    <t>Vári</t>
  </si>
  <si>
    <t>--- Δημοτική Ενότητα Βούλας</t>
  </si>
  <si>
    <t>--- Dhimotikí Enótita Vúlas</t>
  </si>
  <si>
    <t>Βούλα, η</t>
  </si>
  <si>
    <t>Vúla</t>
  </si>
  <si>
    <t>--- Δημοτική Ενότητα Βουλιαγμένης</t>
  </si>
  <si>
    <t>--- Dhimotikí Enótita Vuliagménis</t>
  </si>
  <si>
    <t>--------- Δήμος Διονύσου</t>
  </si>
  <si>
    <t>--------- Dhímos Dhionísu</t>
  </si>
  <si>
    <t>--- Δημοτική Ενότητα Αγίου Στεφάνου</t>
  </si>
  <si>
    <t>--- Dhimotikí Enótita Agíu Stefánu</t>
  </si>
  <si>
    <t>--- Δημοτική Ενότητα Ανοίξεως</t>
  </si>
  <si>
    <t>--- Dhimotikí Enótita Aníkseos</t>
  </si>
  <si>
    <t>Άνοιξις, η</t>
  </si>
  <si>
    <t>Ániksis</t>
  </si>
  <si>
    <t>--- Δημοτική Ενότητα Διονύσου</t>
  </si>
  <si>
    <t>--- Dhimotikí Enótita Dhionísu</t>
  </si>
  <si>
    <t>Εφέδρων - Αναγέννηση, η</t>
  </si>
  <si>
    <t>Efédhron - Anagénnisi</t>
  </si>
  <si>
    <t>Ραπεντώσα, η</t>
  </si>
  <si>
    <t>Rapendósa</t>
  </si>
  <si>
    <t>--- Δημοτική Ενότητα Δροσιάς</t>
  </si>
  <si>
    <t>--- Dhimotikí Enótita Dhrosiás</t>
  </si>
  <si>
    <t>--- Δημοτική Ενότητα Κρυονερίου</t>
  </si>
  <si>
    <t>--- Dhimotikí Enótita Krioneríu</t>
  </si>
  <si>
    <t>--- Δημοτική Ενότητα Ροδοπόλεως</t>
  </si>
  <si>
    <t>--- Dhimotikí Enótita Rodhopóleos</t>
  </si>
  <si>
    <t>Ροδόπολις, η</t>
  </si>
  <si>
    <t>Rodhópolis</t>
  </si>
  <si>
    <t>--- Δημοτική Ενότητα Σταμάτας</t>
  </si>
  <si>
    <t>--- Dhimotikí Enótita Stamátas</t>
  </si>
  <si>
    <t>Σταμάτα, η</t>
  </si>
  <si>
    <t>Stamáta</t>
  </si>
  <si>
    <t>--------- Δήμος Κρωπίας</t>
  </si>
  <si>
    <t>--------- Dhímos Kropías</t>
  </si>
  <si>
    <t>Καρελλάς, ο</t>
  </si>
  <si>
    <t>Karellás</t>
  </si>
  <si>
    <t>Κίτσι, το</t>
  </si>
  <si>
    <t>Kítsi</t>
  </si>
  <si>
    <t>Κορωπίον, το</t>
  </si>
  <si>
    <t>Koropíon</t>
  </si>
  <si>
    <t>--------- Δήμος Λαυρεωτικής</t>
  </si>
  <si>
    <t>--------- Dhímos Lavreotikís</t>
  </si>
  <si>
    <t>Εσπερίδες, οι</t>
  </si>
  <si>
    <t>Esperídhes</t>
  </si>
  <si>
    <t>--- Δημοτική Ενότητα Κερατέας</t>
  </si>
  <si>
    <t>--- Dhimotikí Enótita Keratéas</t>
  </si>
  <si>
    <t>Αγία Μαρίνα Μικρολίμανου, η</t>
  </si>
  <si>
    <t>Agía Marína Mikrolímanu</t>
  </si>
  <si>
    <t>Άγιος Γεώργιος Θορικού, ο</t>
  </si>
  <si>
    <t>Ágios Geórgios Thorikú</t>
  </si>
  <si>
    <t>Άνω Δασκαλειό, το</t>
  </si>
  <si>
    <t>Áno Dhaskalió</t>
  </si>
  <si>
    <t>Αρί, το</t>
  </si>
  <si>
    <t>Arí</t>
  </si>
  <si>
    <t>Αυρόκαστρο, το</t>
  </si>
  <si>
    <t>Avrókastro</t>
  </si>
  <si>
    <t>Βένιο Δασκαλειού, το</t>
  </si>
  <si>
    <t>Vénio Dhaskaliú</t>
  </si>
  <si>
    <t>Βίντζι Δασκαλειού, το</t>
  </si>
  <si>
    <t>Víndzi Dhaskaliú</t>
  </si>
  <si>
    <t>Δασκαλειό, το</t>
  </si>
  <si>
    <t>Dhaskalió</t>
  </si>
  <si>
    <t>Δημολάκι, το</t>
  </si>
  <si>
    <t>Dhimoláki</t>
  </si>
  <si>
    <t>Διψέλιζα, η</t>
  </si>
  <si>
    <t>Dhipséliza</t>
  </si>
  <si>
    <t>Ελιές Δασκαλειού, οι</t>
  </si>
  <si>
    <t>Eliés Dhaskaliú</t>
  </si>
  <si>
    <t>Ζαπάνι, το</t>
  </si>
  <si>
    <t>Zapáni</t>
  </si>
  <si>
    <t>Ζάστανο, το</t>
  </si>
  <si>
    <t>Zástano</t>
  </si>
  <si>
    <t>Κακή Θάλασσα, η</t>
  </si>
  <si>
    <t>Kakí Thálassa</t>
  </si>
  <si>
    <t>Καλοπήγαδο, το</t>
  </si>
  <si>
    <t>Kalopígadho</t>
  </si>
  <si>
    <t>Κερατέα, η</t>
  </si>
  <si>
    <t>Keratéa</t>
  </si>
  <si>
    <t>Κόντρα Βιλαρά, η</t>
  </si>
  <si>
    <t>Kóndra Vilará</t>
  </si>
  <si>
    <t>Μαλιακούκι, το</t>
  </si>
  <si>
    <t>Maliakúki</t>
  </si>
  <si>
    <t>Μαλιαστέκα, η</t>
  </si>
  <si>
    <t>Maliastéka</t>
  </si>
  <si>
    <t>Μανούτσο, το</t>
  </si>
  <si>
    <t>Manútso</t>
  </si>
  <si>
    <t>Μαρίστρα, η</t>
  </si>
  <si>
    <t>Marístra</t>
  </si>
  <si>
    <t>Μαρκάτι, το</t>
  </si>
  <si>
    <t>Markáti</t>
  </si>
  <si>
    <t>Μεγάλα Πεύκα, τα</t>
  </si>
  <si>
    <t>Megála Péfka</t>
  </si>
  <si>
    <t>Μεγάλη Αυλή, η</t>
  </si>
  <si>
    <t>Megáli Avlí</t>
  </si>
  <si>
    <t>Μητροπήσι, το</t>
  </si>
  <si>
    <t>Mitropísi</t>
  </si>
  <si>
    <t>Μικρολίμανο, το</t>
  </si>
  <si>
    <t>Mikrolímano</t>
  </si>
  <si>
    <t>Μονή Κακής Θαλάσσης, η</t>
  </si>
  <si>
    <t>Moní Kakís Thalássis</t>
  </si>
  <si>
    <t>Μύλος, ο</t>
  </si>
  <si>
    <t>Mílos</t>
  </si>
  <si>
    <t>Μυρτέζα, η</t>
  </si>
  <si>
    <t>Mirtéza</t>
  </si>
  <si>
    <t>Ντάρδεζα, η</t>
  </si>
  <si>
    <t>Dárdheza</t>
  </si>
  <si>
    <t>Παλιοκαμάριζα, η</t>
  </si>
  <si>
    <t>Paliokamáriza</t>
  </si>
  <si>
    <t>Πανόραμα Μικρολίμανου, το</t>
  </si>
  <si>
    <t>Panórama Mikrolímanu</t>
  </si>
  <si>
    <t>Πόρτο Εννιά, το</t>
  </si>
  <si>
    <t>Pórto Enniá</t>
  </si>
  <si>
    <t>Πρισιλίμες, οι</t>
  </si>
  <si>
    <t>Prisilímes</t>
  </si>
  <si>
    <t>Ριμπάρι, το</t>
  </si>
  <si>
    <t>Rimbári</t>
  </si>
  <si>
    <t>Ρουμουντί, το</t>
  </si>
  <si>
    <t>Rumundí</t>
  </si>
  <si>
    <t>Ρουντζέρι Λεμπρού, το</t>
  </si>
  <si>
    <t>Rundzéri Lembrú</t>
  </si>
  <si>
    <t>Σάκκα, η</t>
  </si>
  <si>
    <t>Sákka</t>
  </si>
  <si>
    <t>Σκάλεζα Μητραντώνη, η</t>
  </si>
  <si>
    <t>Skáleza Mitrandóni</t>
  </si>
  <si>
    <t>Σπηλιαζέζα, η</t>
  </si>
  <si>
    <t>Spiliazéza</t>
  </si>
  <si>
    <t>Συντερίνα, η</t>
  </si>
  <si>
    <t>Sinderína</t>
  </si>
  <si>
    <t>Συρί, το</t>
  </si>
  <si>
    <t>Sirí</t>
  </si>
  <si>
    <t>Τζαρδαβίλα Μόκριζας, η</t>
  </si>
  <si>
    <t>Dzardhavíla Mókrizas</t>
  </si>
  <si>
    <t>Τζονίμα, η</t>
  </si>
  <si>
    <t>Dzoníma</t>
  </si>
  <si>
    <t>Τογάνι Λάκιζας, το</t>
  </si>
  <si>
    <t>Togáni Lákizas</t>
  </si>
  <si>
    <t>Τρεχαντιέρα, η</t>
  </si>
  <si>
    <t>Trehandiéra</t>
  </si>
  <si>
    <t>Φάνωσι, το</t>
  </si>
  <si>
    <t>Fánosi</t>
  </si>
  <si>
    <t>Φέριζα, η</t>
  </si>
  <si>
    <t>Fériza</t>
  </si>
  <si>
    <t>Χάρακας, ο</t>
  </si>
  <si>
    <t>Hárakas</t>
  </si>
  <si>
    <t>Χάρβαλο, το</t>
  </si>
  <si>
    <t>Hárvalo</t>
  </si>
  <si>
    <t>--- Δημοτική Ενότητα Λαυρεωτικής</t>
  </si>
  <si>
    <t>--- Dhimotikí Enótita Lavreotikís</t>
  </si>
  <si>
    <t>Άγιος Γεράσιμος, ο</t>
  </si>
  <si>
    <t>Ágios Gerásimos</t>
  </si>
  <si>
    <t>Άνω Θορικόν, το</t>
  </si>
  <si>
    <t>Áno Thorikón</t>
  </si>
  <si>
    <t>Εργατικές Κατοικίες, οι - Άγιος Ιωάννης Ρώσσος, ο</t>
  </si>
  <si>
    <t>Ergatikés Katikíes - Ágios Ioánnis Róssos</t>
  </si>
  <si>
    <t>Θορικόν, το</t>
  </si>
  <si>
    <t>Thorikón</t>
  </si>
  <si>
    <t>Κάτω Ποσειδωνία, η</t>
  </si>
  <si>
    <t>Káto Posidhonía</t>
  </si>
  <si>
    <t>Κάτω Σούνιον, το</t>
  </si>
  <si>
    <t>Káto Súnion</t>
  </si>
  <si>
    <t>Λαύριον, το</t>
  </si>
  <si>
    <t>Lávrion</t>
  </si>
  <si>
    <t>Λεγρενά, τα</t>
  </si>
  <si>
    <t>Legrená</t>
  </si>
  <si>
    <t>--------- Δήμος Μαραθώνος</t>
  </si>
  <si>
    <t>--------- Dhímos Marathónos</t>
  </si>
  <si>
    <t>--- Δημοτική Ενότητα Βαρνάβα</t>
  </si>
  <si>
    <t>--- Dhimotikí Enótita Varnáva</t>
  </si>
  <si>
    <t>Άγιοι Δημήτριος και Παντελεήμων, οι</t>
  </si>
  <si>
    <t>Ágii Dhimítrios ke Pandeleímon</t>
  </si>
  <si>
    <t>Βαρνάβας, ο</t>
  </si>
  <si>
    <t>Varnávas</t>
  </si>
  <si>
    <t>Μονή Μεταμορφώσεως Σωτήρος, η</t>
  </si>
  <si>
    <t>Moní Metamorfóseos Sotíros</t>
  </si>
  <si>
    <t>Πουρίθι, το</t>
  </si>
  <si>
    <t>Puríthi</t>
  </si>
  <si>
    <t>--- Δημοτική Ενότητα Γραμματικού</t>
  </si>
  <si>
    <t>--- Dhimotikí Enótita Grammatikú</t>
  </si>
  <si>
    <t>Σέσι, το</t>
  </si>
  <si>
    <t>Sési</t>
  </si>
  <si>
    <t>--- Δημοτική Ενότητα Μαραθώνος</t>
  </si>
  <si>
    <t>--- Dhimotikí Enótita Marathónos</t>
  </si>
  <si>
    <t>Άνω Σούλιον, το</t>
  </si>
  <si>
    <t>Áno Súlion</t>
  </si>
  <si>
    <t>Βόθων, ο</t>
  </si>
  <si>
    <t>Vóthon</t>
  </si>
  <si>
    <t>Κάτω Σούλιον, το</t>
  </si>
  <si>
    <t>Káto Súlion</t>
  </si>
  <si>
    <t>Μαραθών, ο</t>
  </si>
  <si>
    <t>Marathón</t>
  </si>
  <si>
    <t>Σχινιάς, ο</t>
  </si>
  <si>
    <t>Shiniás</t>
  </si>
  <si>
    <t>--- Δημοτική Ενότητα Νέας Μάκρης</t>
  </si>
  <si>
    <t>--- Dhimotikí Enótita Néas Mákris</t>
  </si>
  <si>
    <t>Νέα Μάκρη, η</t>
  </si>
  <si>
    <t>Néa Mákri</t>
  </si>
  <si>
    <t>Νέος Βουτζάς, ο</t>
  </si>
  <si>
    <t>Néos Vudzás</t>
  </si>
  <si>
    <t>--------- Δήμος Μαρκόπουλου Μεσογαίας</t>
  </si>
  <si>
    <t>--------- Dhímos Markópulu Mesogéas</t>
  </si>
  <si>
    <t>Βραυρώνα, η</t>
  </si>
  <si>
    <t>Vravróna</t>
  </si>
  <si>
    <t>Κουλιδάς, ο</t>
  </si>
  <si>
    <t>Kulidhás</t>
  </si>
  <si>
    <t>Λιμήν Μαρκοπούλου, ο</t>
  </si>
  <si>
    <t>Limín Markopúlu</t>
  </si>
  <si>
    <t>Ποριά, τα</t>
  </si>
  <si>
    <t>Poriá</t>
  </si>
  <si>
    <t>Χαμολιά, η</t>
  </si>
  <si>
    <t>Hamoliá</t>
  </si>
  <si>
    <t>--------- Δήμος Παιανίας</t>
  </si>
  <si>
    <t>--------- Dhímos Peanías</t>
  </si>
  <si>
    <t>--- Δημοτική Ενότητα Γλυκών Νερών</t>
  </si>
  <si>
    <t>--- Dhimotikí Enótita Glikón Nerón</t>
  </si>
  <si>
    <t>Γλυκά Νερά, τα</t>
  </si>
  <si>
    <t>Gliká Nerá</t>
  </si>
  <si>
    <t>--- Δημοτική Ενότητα Παιανίας</t>
  </si>
  <si>
    <t>--- Dhimotikí Enótita Peanías</t>
  </si>
  <si>
    <t>Παιανία, η</t>
  </si>
  <si>
    <t>Peanía</t>
  </si>
  <si>
    <t>--------- Δήμος Παλλήνης</t>
  </si>
  <si>
    <t>--------- Dhímos Pallínis</t>
  </si>
  <si>
    <t>--- Δημοτική Ενότητα Ανθούσας</t>
  </si>
  <si>
    <t>--- Dhimotikí Enótita Anthúsas</t>
  </si>
  <si>
    <t>--- Δημοτική Ενότητα Γέρακα</t>
  </si>
  <si>
    <t>--- Dhimotikí Enótita Géraka</t>
  </si>
  <si>
    <t>--- Δημοτική Ενότητα Παλλήνης</t>
  </si>
  <si>
    <t>--- Dhimotikí Enótita Pallínis</t>
  </si>
  <si>
    <t>Παλλήνη, η</t>
  </si>
  <si>
    <t>Pallíni</t>
  </si>
  <si>
    <t>--------- Δήμος Ραφήνας - Πικερμίου</t>
  </si>
  <si>
    <t>--------- Dhímos Rafínas - Pikermíu</t>
  </si>
  <si>
    <t>--- Δημοτική Ενότητα Πικερμίου</t>
  </si>
  <si>
    <t>--- Dhimotikí Enótita Pikermíu</t>
  </si>
  <si>
    <t>Ντράφι, το</t>
  </si>
  <si>
    <t>Dráfi</t>
  </si>
  <si>
    <t>Πικέρμιον, το</t>
  </si>
  <si>
    <t>Pikérmion</t>
  </si>
  <si>
    <t>--- Δημοτική Ενότητα Ραφήνας</t>
  </si>
  <si>
    <t>--- Dhimotikí Enótita Rafínas</t>
  </si>
  <si>
    <t>Καλλιτεχνούπολις, η</t>
  </si>
  <si>
    <t>Kallitehnúpolis</t>
  </si>
  <si>
    <t>--------- Δήμος Σαρωνικού</t>
  </si>
  <si>
    <t>--------- Dhímos Saronikú</t>
  </si>
  <si>
    <t>--- Δημοτική Ενότητα Αναβύσσου</t>
  </si>
  <si>
    <t>--- Dhimotikí Enótita Anavíssu</t>
  </si>
  <si>
    <t>Ανάβυσσος, η</t>
  </si>
  <si>
    <t>Anávissos</t>
  </si>
  <si>
    <t>--- Δημοτική Ενότητα Καλυβίων Θορικού</t>
  </si>
  <si>
    <t>--- Dhimotikí Enótita Kalivíon Thorikú</t>
  </si>
  <si>
    <t>Καλύβια Θορικού, τα</t>
  </si>
  <si>
    <t>Kalívia Thorikú</t>
  </si>
  <si>
    <t>--- Δημοτική Ενότητα Κουβαρά</t>
  </si>
  <si>
    <t>--- Dhimotikí Enótita Kuvará</t>
  </si>
  <si>
    <t>Νέος Κουβαράς, ο</t>
  </si>
  <si>
    <t>Néos Kuvarás</t>
  </si>
  <si>
    <t>--- Δημοτική Ενότητα Παλαιάς Φωκαίας</t>
  </si>
  <si>
    <t>--- Dhimotikí Enótita Paleás Fokéas</t>
  </si>
  <si>
    <t>Θυμάρι, το</t>
  </si>
  <si>
    <t>Thimári</t>
  </si>
  <si>
    <t>Παλαιά Φώκαια, η</t>
  </si>
  <si>
    <t>Paleá Fókea</t>
  </si>
  <si>
    <t>--- Δημοτική Ενότητα Σαρωνίδος</t>
  </si>
  <si>
    <t>--- Dhimotikí Enótita Saronídhos</t>
  </si>
  <si>
    <t>Σαρωνίς, η</t>
  </si>
  <si>
    <t>Saronís</t>
  </si>
  <si>
    <t>--------- Δήμος Σπάτων - Αρτέμιδος</t>
  </si>
  <si>
    <t>--------- Dhímos Spáton - Artémidhos</t>
  </si>
  <si>
    <t>--- Δημοτική Ενότητα Αρτέμιδος</t>
  </si>
  <si>
    <t>--- Dhimotikí Enótita Artémidhos</t>
  </si>
  <si>
    <t>Άρτεμη, η</t>
  </si>
  <si>
    <t>Ártemi</t>
  </si>
  <si>
    <t>--- Δημοτική Ενότητα Σπάτων - Λούτσας</t>
  </si>
  <si>
    <t>--- Dhimotikí Enótita Spáton - Lútsas</t>
  </si>
  <si>
    <t>Άγιος Νικόλαος Μπούρα, ο</t>
  </si>
  <si>
    <t>Ágios Nikólaos Búra</t>
  </si>
  <si>
    <t>Έτος Στέκο, το</t>
  </si>
  <si>
    <t>Étos Stéko</t>
  </si>
  <si>
    <t>Ήμερος Πεύκος, ο</t>
  </si>
  <si>
    <t>Ímeros Péfkos</t>
  </si>
  <si>
    <t>Σπάτα, τα</t>
  </si>
  <si>
    <t>Spáta</t>
  </si>
  <si>
    <t>Φοίνικας, ο</t>
  </si>
  <si>
    <t>Fínikas</t>
  </si>
  <si>
    <t>Χριστούπολις, η</t>
  </si>
  <si>
    <t>Hristúpolis</t>
  </si>
  <si>
    <t>--------- Δήμος Ωρωπού</t>
  </si>
  <si>
    <t>--------- Dhímos Oropú</t>
  </si>
  <si>
    <t>Ασπροχώριον, το</t>
  </si>
  <si>
    <t>Asprohórion</t>
  </si>
  <si>
    <t>Αυλών, η</t>
  </si>
  <si>
    <t>--- Δημοτική Ενότητα Αφιδνών</t>
  </si>
  <si>
    <t>--- Dhimotikí Enótita Afidhnón</t>
  </si>
  <si>
    <t>Αφίδναι, αι</t>
  </si>
  <si>
    <t>Afídhne</t>
  </si>
  <si>
    <t>Κοκκινόβραχος, ο</t>
  </si>
  <si>
    <t>Kokkinóvrahos</t>
  </si>
  <si>
    <t>Κοσμοθέα, η</t>
  </si>
  <si>
    <t>Kosmothéa</t>
  </si>
  <si>
    <t>Σταθμός Αφιδνών, ο</t>
  </si>
  <si>
    <t>Stathmós Afidhnón</t>
  </si>
  <si>
    <t>--- Δημοτική Ενότητα Καπανδριτίου</t>
  </si>
  <si>
    <t>--- Dhimotikí Enótita Kapandhritíu</t>
  </si>
  <si>
    <t>Λίμνη Μαραθώνος, η</t>
  </si>
  <si>
    <t>Límni Marathónos</t>
  </si>
  <si>
    <t>--- Δημοτική Ενότητα Μαλακάσης</t>
  </si>
  <si>
    <t>--- Dhimotikí Enótita Malakásis</t>
  </si>
  <si>
    <t>Μαλακάσα, η</t>
  </si>
  <si>
    <t>Malakása</t>
  </si>
  <si>
    <t>Μιλέσιον, το</t>
  </si>
  <si>
    <t>Milésion</t>
  </si>
  <si>
    <t>Σφενδάλη, η</t>
  </si>
  <si>
    <t>Sfendháli</t>
  </si>
  <si>
    <t>--- Δημοτική Ενότητα Μαρκοπούλου Ωρωπού</t>
  </si>
  <si>
    <t>--- Dhimotikí Enótita Markopúlu Oropú</t>
  </si>
  <si>
    <t>Μπάφι, το</t>
  </si>
  <si>
    <t>Báfi</t>
  </si>
  <si>
    <t>Νέον Λιβύσσιον, το</t>
  </si>
  <si>
    <t>Néon Livíssion</t>
  </si>
  <si>
    <t>--- Δημοτική Ενότητα Πολυδενδρίου</t>
  </si>
  <si>
    <t>--- Dhimotikí Enótita Polidhendhríu</t>
  </si>
  <si>
    <t>Ηρακλειδείς, οι</t>
  </si>
  <si>
    <t>Iraklidhís</t>
  </si>
  <si>
    <t>Ταξιάρχες, οι</t>
  </si>
  <si>
    <t>Taksiárhes</t>
  </si>
  <si>
    <t>--- Δημοτική Ενότητα Συκαμίνου</t>
  </si>
  <si>
    <t>--- Dhimotikí Enótita Sikamínu</t>
  </si>
  <si>
    <t>Κατηφόρι, το</t>
  </si>
  <si>
    <t>Katifóri</t>
  </si>
  <si>
    <t>Νέο Συκάμινο, το</t>
  </si>
  <si>
    <t>Néo Sikámino</t>
  </si>
  <si>
    <t>Πευκιάς, ο</t>
  </si>
  <si>
    <t>Pefkiás</t>
  </si>
  <si>
    <t>Συκάμινον, το</t>
  </si>
  <si>
    <t>Sikáminon</t>
  </si>
  <si>
    <t>--- Δημοτική Ενότητα Ωρωπίων</t>
  </si>
  <si>
    <t>--- Dhimotikí Enótita Oropíon</t>
  </si>
  <si>
    <t>Κάμπος Ωρωπού, ο</t>
  </si>
  <si>
    <t>Kámbos Oropú</t>
  </si>
  <si>
    <t>Νέα Παλάτια, τα</t>
  </si>
  <si>
    <t>Néa Palátia</t>
  </si>
  <si>
    <t>Νέα Πολιτεία, η</t>
  </si>
  <si>
    <t>Néa Politía</t>
  </si>
  <si>
    <t>Πλατάνια Ωρωπού, τα</t>
  </si>
  <si>
    <t>Platánia Oropú</t>
  </si>
  <si>
    <t>Πόντιοι, οι</t>
  </si>
  <si>
    <t>Póndii</t>
  </si>
  <si>
    <t>Σκάλα Ωρωπού, η</t>
  </si>
  <si>
    <t>Skála Oropú</t>
  </si>
  <si>
    <t>Χαλκούτσιον, το</t>
  </si>
  <si>
    <t>Halkútsion</t>
  </si>
  <si>
    <t>Ωρωπός, ο</t>
  </si>
  <si>
    <t>Oropós</t>
  </si>
  <si>
    <t>Περιφερειακή Ενότητα Δυτικής Αττικής</t>
  </si>
  <si>
    <t>Periferiakí Enótita Dhitikís Attikís</t>
  </si>
  <si>
    <t>--------- Δήμος Ασπροπύργου</t>
  </si>
  <si>
    <t>--------- Dhímos Aspropírgu</t>
  </si>
  <si>
    <t>--------- Δήμος Ελευσίνας</t>
  </si>
  <si>
    <t>--------- Dhímos Elefsínas</t>
  </si>
  <si>
    <t>--- Δημοτική Ενότητα Ελευσίνος</t>
  </si>
  <si>
    <t>--- Dhimotikí Enótita Elefsínos</t>
  </si>
  <si>
    <t>Ελευσίς, η</t>
  </si>
  <si>
    <t>Elefsís</t>
  </si>
  <si>
    <t>--- Δημοτική Ενότητα Μαγούλας</t>
  </si>
  <si>
    <t>--- Dhimotikí Enótita Magúlas</t>
  </si>
  <si>
    <t>Νέος Πόντος, ο</t>
  </si>
  <si>
    <t>Néos Póndos</t>
  </si>
  <si>
    <t>--------- Δήμος Μάνδρας - Ειδυλλίας</t>
  </si>
  <si>
    <t>--------- Dhímos Mándhras - Idhillías</t>
  </si>
  <si>
    <t>--- Δημοτική Ενότητα Βιλίων</t>
  </si>
  <si>
    <t>--- Dhimotikí Enótita Vilíon</t>
  </si>
  <si>
    <t>Αγιος Κωνσταντίνος, ο</t>
  </si>
  <si>
    <t>Agios Konstandínos</t>
  </si>
  <si>
    <t>Άγιος Νεκτάριος, ο</t>
  </si>
  <si>
    <t>Ágios Nektários</t>
  </si>
  <si>
    <t>Αιγόσθενα, τα</t>
  </si>
  <si>
    <t>Egósthena</t>
  </si>
  <si>
    <t>Άνω Αλεποχώριον, το</t>
  </si>
  <si>
    <t>Áno Alepohórion</t>
  </si>
  <si>
    <t>Βένιζα, η</t>
  </si>
  <si>
    <t>Véniza</t>
  </si>
  <si>
    <t>Κάτω Αλεποχώριον, το</t>
  </si>
  <si>
    <t>Káto Alepohórion</t>
  </si>
  <si>
    <t>Κρύο Πηγάδι, το</t>
  </si>
  <si>
    <t>Krío Pigádhi</t>
  </si>
  <si>
    <t>Λούμπα, η</t>
  </si>
  <si>
    <t>Lúmba</t>
  </si>
  <si>
    <t>Ψάθα, η</t>
  </si>
  <si>
    <t>Psátha</t>
  </si>
  <si>
    <t>--- Δημοτική Ενότητα Ερυθρών</t>
  </si>
  <si>
    <t>--- Dhimotikí Enótita Erithrón</t>
  </si>
  <si>
    <t>Ερυθραί, αι</t>
  </si>
  <si>
    <t>Erithré</t>
  </si>
  <si>
    <t>--- Δημοτική Ενότητα Μάνδρας</t>
  </si>
  <si>
    <t>--- Dhimotikí Enótita Mándhras</t>
  </si>
  <si>
    <t>Άγιος Σωτήρ, ο</t>
  </si>
  <si>
    <t>Ágios Sotír</t>
  </si>
  <si>
    <t>Μονή Οσίου Μελετίου, η</t>
  </si>
  <si>
    <t>Moní Osíu Meletíu</t>
  </si>
  <si>
    <t>Πουρνάρι, το</t>
  </si>
  <si>
    <t>Purnári</t>
  </si>
  <si>
    <t>--- Δημοτική Ενότητα Οινόης</t>
  </si>
  <si>
    <t>--- Dhimotikí Enótita Inóis</t>
  </si>
  <si>
    <t>--------- Δήμος Μεγαρέων</t>
  </si>
  <si>
    <t>--------- Dhímos Megaréon</t>
  </si>
  <si>
    <t>--- Δημοτική Ενότητα Μεγαρέων</t>
  </si>
  <si>
    <t>--- Dhimotikí Enótita Megaréon</t>
  </si>
  <si>
    <t>Αιγειρούσαι, αι</t>
  </si>
  <si>
    <t>Egirúse</t>
  </si>
  <si>
    <t>Βλυχάδα, η</t>
  </si>
  <si>
    <t>Vlihádha</t>
  </si>
  <si>
    <t>Κινέτα, η</t>
  </si>
  <si>
    <t>Kinéta</t>
  </si>
  <si>
    <t>Κουμίντρι, το</t>
  </si>
  <si>
    <t>Kumíndri</t>
  </si>
  <si>
    <t>Λάκκα Καλογήρου, η</t>
  </si>
  <si>
    <t>Lákka Kalogíru</t>
  </si>
  <si>
    <t>Μεγάλο Νησί, το (νησίς)</t>
  </si>
  <si>
    <t>Megálo Nisí (nisís)</t>
  </si>
  <si>
    <t>Μέγαρα, τα</t>
  </si>
  <si>
    <t>Mégara</t>
  </si>
  <si>
    <t>Μονή Αγίου Ιεροθέου, η</t>
  </si>
  <si>
    <t>Moní Agíu Ierothéu</t>
  </si>
  <si>
    <t>Μονή Παναχράντου, η</t>
  </si>
  <si>
    <t>Moní Panahrándu</t>
  </si>
  <si>
    <t>Παχάκιον, το (νησίς)</t>
  </si>
  <si>
    <t>Pahákion (nisís)</t>
  </si>
  <si>
    <t>Πάχη, η</t>
  </si>
  <si>
    <t>Páhi</t>
  </si>
  <si>
    <t>Σπάρτα, η</t>
  </si>
  <si>
    <t>Spárta</t>
  </si>
  <si>
    <t>Στίκας, ο</t>
  </si>
  <si>
    <t>Stíkas</t>
  </si>
  <si>
    <t>--- Δημοτική Ενότητα Νέας Περάμου</t>
  </si>
  <si>
    <t>--- Dhimotikí Enótita Néas Perámu</t>
  </si>
  <si>
    <t>--------- Δήμος Φυλής</t>
  </si>
  <si>
    <t>--------- Dhímos Filís</t>
  </si>
  <si>
    <t>--- Δημοτική Ενότητα Ανω Λιοσίων</t>
  </si>
  <si>
    <t>--- Dhimotikí Enótita Ano Liosíon</t>
  </si>
  <si>
    <t>Άνω Λιόσια, τα</t>
  </si>
  <si>
    <t>Áno Liósia</t>
  </si>
  <si>
    <t>--- Δημοτική Ενότητα Ζεφυρίου</t>
  </si>
  <si>
    <t>--- Dhimotikí Enótita Zefiríu</t>
  </si>
  <si>
    <t>Ζεφύριον, το</t>
  </si>
  <si>
    <t>Zefírion</t>
  </si>
  <si>
    <t>--- Δημοτική Ενότητα Φυλής</t>
  </si>
  <si>
    <t>--- Dhimotikí Enótita Filís</t>
  </si>
  <si>
    <t>Μονή Κοιμήσεως Θεοτόκου Κλειστών, η</t>
  </si>
  <si>
    <t>Moní Kimíseos Theotóku Klistón</t>
  </si>
  <si>
    <t>Φυλή, η</t>
  </si>
  <si>
    <t>Filí</t>
  </si>
  <si>
    <t>Περιφερειακή Ενότητα Πειραιώς</t>
  </si>
  <si>
    <t>Periferiakí Enótita Pireós</t>
  </si>
  <si>
    <t>--------- Δήμος Κερατσινίου - Δραπετσώνας</t>
  </si>
  <si>
    <t>--------- Dhímos Keratsiníu - Dhrapetsónas</t>
  </si>
  <si>
    <t>--- Δημοτική Ενότητα Δραπετσώνας</t>
  </si>
  <si>
    <t>--- Dhimotikí Enótita Dhrapetsónas</t>
  </si>
  <si>
    <t>Δραπετσώνα, η</t>
  </si>
  <si>
    <t>Dhrapetsóna</t>
  </si>
  <si>
    <t>--- Δημοτική Ενότητα Κερατσινίου</t>
  </si>
  <si>
    <t>--- Dhimotikí Enótita Keratsiníu</t>
  </si>
  <si>
    <t>Κερατσίνιον, το</t>
  </si>
  <si>
    <t>Keratsínion</t>
  </si>
  <si>
    <t>--------- Δήμος Κορυδαλλού</t>
  </si>
  <si>
    <t>--------- Dhímos Koridhallú</t>
  </si>
  <si>
    <t>--------- Δήμος Νίκαιας - Αγίου Ιωάννη Ρέντη</t>
  </si>
  <si>
    <t>--------- Dhímos Níkeas - Agíu Ioánni Réndi</t>
  </si>
  <si>
    <t>--- Δημοτική Ενότητα Αγίου Ιωάννου Ρέντη</t>
  </si>
  <si>
    <t>--- Dhimotikí Enótita Agíu Ioánnu Réndi</t>
  </si>
  <si>
    <t>Άγιος Ιωάννης Ρέντης, ο</t>
  </si>
  <si>
    <t>Ágios Ioánnis Réndis</t>
  </si>
  <si>
    <t>--- Δημοτική Ενότητα Νικαίας</t>
  </si>
  <si>
    <t>--- Dhimotikí Enótita Nikéas</t>
  </si>
  <si>
    <t>--------- Δήμος Πειραιώς</t>
  </si>
  <si>
    <t>--------- Dhímos Pireós</t>
  </si>
  <si>
    <t>Πειραιεύς, ο</t>
  </si>
  <si>
    <t>Pireéfs</t>
  </si>
  <si>
    <t>Ψυττάλεια, η (νησίς)</t>
  </si>
  <si>
    <t>Psittália (nisís)</t>
  </si>
  <si>
    <t>--------- Δήμος Περάματος</t>
  </si>
  <si>
    <t>--------- Dhímos Perámatos</t>
  </si>
  <si>
    <t>Περιφερειακή Ενότητα Νήσων</t>
  </si>
  <si>
    <t>Periferiakí Enótita Níson</t>
  </si>
  <si>
    <t>--------- Δήμος Αγκιστρίου</t>
  </si>
  <si>
    <t>--------- Dhímos Anġistríu</t>
  </si>
  <si>
    <t>Μεγαλοχώρι, το</t>
  </si>
  <si>
    <t>Megalohóri</t>
  </si>
  <si>
    <t>--------- Δήμος Αίγινας</t>
  </si>
  <si>
    <t>--------- Dhímos Éginas</t>
  </si>
  <si>
    <t>Αίγινα, η</t>
  </si>
  <si>
    <t>Égina</t>
  </si>
  <si>
    <t>Αιγινήτισσα, η</t>
  </si>
  <si>
    <t>Eginítissa</t>
  </si>
  <si>
    <t>Άλωνες, οι</t>
  </si>
  <si>
    <t>Álones</t>
  </si>
  <si>
    <t>Ανίτσαιον, το</t>
  </si>
  <si>
    <t>Anítseon</t>
  </si>
  <si>
    <t>Βαΐα, η</t>
  </si>
  <si>
    <t>Vaía</t>
  </si>
  <si>
    <t>Βλάχηδες, οι</t>
  </si>
  <si>
    <t>Vláhidhes</t>
  </si>
  <si>
    <t>Καπότηδες, οι</t>
  </si>
  <si>
    <t>Kapótidhes</t>
  </si>
  <si>
    <t>Κοντός, ο</t>
  </si>
  <si>
    <t>Kondós</t>
  </si>
  <si>
    <t>Κυλινδράς, ο</t>
  </si>
  <si>
    <t>Kilindhrás</t>
  </si>
  <si>
    <t>Λαγούσα, η (επί της νήσου Ελεούσης)</t>
  </si>
  <si>
    <t>Lagúsa (epí tis nísu Eleúsis)</t>
  </si>
  <si>
    <t>Λαγουσάκι, το (επί της νήσου Παναγίτσης)</t>
  </si>
  <si>
    <t>Lagusáki (epí tis nísu Panagítsis)</t>
  </si>
  <si>
    <t>Λαζάρηδες, οι</t>
  </si>
  <si>
    <t>Lazáridhes</t>
  </si>
  <si>
    <t>Μεσαγρός, ο</t>
  </si>
  <si>
    <t>Mesagrós</t>
  </si>
  <si>
    <t>Μονή Κοιμήσεως Θεοτόκου, η</t>
  </si>
  <si>
    <t>Moní Kimíseos Theotóku</t>
  </si>
  <si>
    <t>Παχεία Ράχη, η</t>
  </si>
  <si>
    <t>Pahía Ráhi</t>
  </si>
  <si>
    <t>Σταχτορροή, η (νησίς)</t>
  </si>
  <si>
    <t>Stahtorroí (nisís)</t>
  </si>
  <si>
    <t>Σφεντούριον, το</t>
  </si>
  <si>
    <t>Sfendúrion</t>
  </si>
  <si>
    <t>Τζίκηδες, οι</t>
  </si>
  <si>
    <t>Dzíkidhes</t>
  </si>
  <si>
    <t>Υψηλή, η (νησίς)</t>
  </si>
  <si>
    <t>Ipsilí (nisís)</t>
  </si>
  <si>
    <t>--------- Δήμος Κυθήρων</t>
  </si>
  <si>
    <t>--------- Dhímos Kithíron</t>
  </si>
  <si>
    <t>--- Δημοτική Ενότητα Αντικυθήρων</t>
  </si>
  <si>
    <t>--- Dhimotikí Enótita Andikithíron</t>
  </si>
  <si>
    <t>Γαλανιανά, τα</t>
  </si>
  <si>
    <t>Galanianá</t>
  </si>
  <si>
    <t>Χαρχαλιανά, τα</t>
  </si>
  <si>
    <t>Harhalianá</t>
  </si>
  <si>
    <t>--- Δημοτική Ενότητα Κυθήρων</t>
  </si>
  <si>
    <t>--- Dhimotikí Enótita Kithíron</t>
  </si>
  <si>
    <t>Αβλέμονας, ο</t>
  </si>
  <si>
    <t>Avlémonas</t>
  </si>
  <si>
    <t>Αγία Μόνη, η</t>
  </si>
  <si>
    <t>Agía Móni</t>
  </si>
  <si>
    <t>Αλεξανδράδες, οι</t>
  </si>
  <si>
    <t>Aleksandhrádhes</t>
  </si>
  <si>
    <t>Αλοϊζιάνικα, τα</t>
  </si>
  <si>
    <t>Aloiziánika</t>
  </si>
  <si>
    <t>Άνω Λιβάδιον, το</t>
  </si>
  <si>
    <t>Áno Livádhion</t>
  </si>
  <si>
    <t>Αραίοι, οι</t>
  </si>
  <si>
    <t>Aréi</t>
  </si>
  <si>
    <t>Αρωνιάδικα, τα</t>
  </si>
  <si>
    <t>Aroniádhika</t>
  </si>
  <si>
    <t>Βιαράδικα, τα</t>
  </si>
  <si>
    <t>Viarádhika</t>
  </si>
  <si>
    <t>Γουδιάνικα, τα</t>
  </si>
  <si>
    <t>Gudhiánika</t>
  </si>
  <si>
    <t>Διακόφτι, το</t>
  </si>
  <si>
    <t>Dhiakófti</t>
  </si>
  <si>
    <t>Δόκανα, τα</t>
  </si>
  <si>
    <t>Dhókana</t>
  </si>
  <si>
    <t>Δρυμωνάριον, το</t>
  </si>
  <si>
    <t>Καλησπεριάνικα, τα</t>
  </si>
  <si>
    <t>Kalisperiánika</t>
  </si>
  <si>
    <t>Καλοκαιριναί, αι</t>
  </si>
  <si>
    <t>Kalokeriné</t>
  </si>
  <si>
    <t>Κάμπος Παλαιοπόλεως, ο</t>
  </si>
  <si>
    <t>Kámbos Paleopóleos</t>
  </si>
  <si>
    <t>Καρβουνάδες, οι</t>
  </si>
  <si>
    <t>Karvunádhes</t>
  </si>
  <si>
    <t>Καστρισιάνικα, τα</t>
  </si>
  <si>
    <t>Kastrisiánika</t>
  </si>
  <si>
    <t>Κατσούνιον, το</t>
  </si>
  <si>
    <t>Katsúnion</t>
  </si>
  <si>
    <t>Καψάλιον, το</t>
  </si>
  <si>
    <t>Kapsálion</t>
  </si>
  <si>
    <t>Κεραμωτόν, το</t>
  </si>
  <si>
    <t>Keramotón</t>
  </si>
  <si>
    <t>Κομηνιάνικα, τα</t>
  </si>
  <si>
    <t>Kominiánika</t>
  </si>
  <si>
    <t>Κοντολιάνικα, τα</t>
  </si>
  <si>
    <t>Kondoliánika</t>
  </si>
  <si>
    <t>Κουσουνάριον, το</t>
  </si>
  <si>
    <t>Kusunárion</t>
  </si>
  <si>
    <t>Κύθηρα, τα</t>
  </si>
  <si>
    <t>Kíthira</t>
  </si>
  <si>
    <t>Λιανιάνικα, τα</t>
  </si>
  <si>
    <t>Lianiánika</t>
  </si>
  <si>
    <t>Λογοθετιάνικα, τα</t>
  </si>
  <si>
    <t>Logothetiánika</t>
  </si>
  <si>
    <t>Λουραντιάνικα, τα</t>
  </si>
  <si>
    <t>Lurandiánika</t>
  </si>
  <si>
    <t>Μανιτοχώριον, το</t>
  </si>
  <si>
    <t>Manitohórion</t>
  </si>
  <si>
    <t>Μητάτα, τα</t>
  </si>
  <si>
    <t>Mitáta</t>
  </si>
  <si>
    <t>Μονή Μυρτιδίων, η</t>
  </si>
  <si>
    <t>Moní Mirtidhíon</t>
  </si>
  <si>
    <t>Παλαιόπολη, η</t>
  </si>
  <si>
    <t>Paleópoli</t>
  </si>
  <si>
    <t>Περλεγκιάνικα, τα</t>
  </si>
  <si>
    <t>Perlenġiánika</t>
  </si>
  <si>
    <t>Πετρούνιον, το</t>
  </si>
  <si>
    <t>Petrúnion</t>
  </si>
  <si>
    <t>Πίσω Πηγάδιον, το</t>
  </si>
  <si>
    <t>Píso Pigádhion</t>
  </si>
  <si>
    <t>Πιτσινάδες, οι</t>
  </si>
  <si>
    <t>Pitsinádhes</t>
  </si>
  <si>
    <t>Πιτσινιάνικα, τα</t>
  </si>
  <si>
    <t>Pitsiniánika</t>
  </si>
  <si>
    <t>Πλατεία Άμμος, η</t>
  </si>
  <si>
    <t>Platía Ámmos</t>
  </si>
  <si>
    <t>Πούρκον, το</t>
  </si>
  <si>
    <t>Púrkon</t>
  </si>
  <si>
    <t>Προγκίον, το</t>
  </si>
  <si>
    <t>Pronġíon</t>
  </si>
  <si>
    <t>Σταθιάνικα, τα</t>
  </si>
  <si>
    <t>Stathiánika</t>
  </si>
  <si>
    <t>Στραπόδιον, το</t>
  </si>
  <si>
    <t>Strapódhion</t>
  </si>
  <si>
    <t>Τραβασαριάνικα, τα</t>
  </si>
  <si>
    <t>Travasariánika</t>
  </si>
  <si>
    <t>Τριφυλλιάνικα, τα</t>
  </si>
  <si>
    <t>Trifilliánika</t>
  </si>
  <si>
    <t>Τσικαλαριά, τα</t>
  </si>
  <si>
    <t>Tsikalariá</t>
  </si>
  <si>
    <t>Φατσάδικα, τα</t>
  </si>
  <si>
    <t>Fatsádhika</t>
  </si>
  <si>
    <t>Φράτσια, τα</t>
  </si>
  <si>
    <t>Frátsia</t>
  </si>
  <si>
    <t>Φριλιγκιάνικα, τα</t>
  </si>
  <si>
    <t>Frilinġiánika</t>
  </si>
  <si>
    <t>--------- Δήμος Πόρου</t>
  </si>
  <si>
    <t>--------- Dhímos Póru</t>
  </si>
  <si>
    <t>Μονή Ζωοδόχου Πηγής Καλαυρείας, η</t>
  </si>
  <si>
    <t>Moní Zoodhóhu Pigís Kalavrías</t>
  </si>
  <si>
    <t>--------- Δήμος Σαλαμίνος</t>
  </si>
  <si>
    <t>--------- Dhímos Salamínos</t>
  </si>
  <si>
    <t>Αταλάντη, η (νησίς)</t>
  </si>
  <si>
    <t>Atalándi (nisís)</t>
  </si>
  <si>
    <t>Κυνοσούρα, η</t>
  </si>
  <si>
    <t>Kinosúra</t>
  </si>
  <si>
    <t>Σελήνια, τα</t>
  </si>
  <si>
    <t>Selínia</t>
  </si>
  <si>
    <t>Σπιθάρι, το</t>
  </si>
  <si>
    <t>Spithári</t>
  </si>
  <si>
    <t>--- Δημοτική Ενότητα Σαλαμίνας</t>
  </si>
  <si>
    <t>--- Dhimotikí Enótita Salamínas</t>
  </si>
  <si>
    <t>Αιάντειον, το</t>
  </si>
  <si>
    <t>Eándion</t>
  </si>
  <si>
    <t>Αρπιδόνι, το (νησίς)</t>
  </si>
  <si>
    <t>Arpidhóni (nisís)</t>
  </si>
  <si>
    <t>Γαϊδούρι, το (νησίς)</t>
  </si>
  <si>
    <t>Gaidhúri (nisís)</t>
  </si>
  <si>
    <t>Δημήτρανι, το</t>
  </si>
  <si>
    <t>Dhimítrani</t>
  </si>
  <si>
    <t>Κανάκια, τα</t>
  </si>
  <si>
    <t>Kanákia</t>
  </si>
  <si>
    <t>Κολώνες, οι</t>
  </si>
  <si>
    <t>Kolónes</t>
  </si>
  <si>
    <t>Λέρος, η (νησίς)</t>
  </si>
  <si>
    <t>Léros (nisís)</t>
  </si>
  <si>
    <t>Μακρόνησος, η (νησίς)</t>
  </si>
  <si>
    <t>Makrónisos (nisís)</t>
  </si>
  <si>
    <t>Μαρούδι, το</t>
  </si>
  <si>
    <t>Marúdhi</t>
  </si>
  <si>
    <t>Μεγάλη Κυρά, η (νησίς)</t>
  </si>
  <si>
    <t>Megáli Kirá (nisís)</t>
  </si>
  <si>
    <t>Μικρή Κυρά, η (νησίς)</t>
  </si>
  <si>
    <t>Mikrí Kirá (nisís)</t>
  </si>
  <si>
    <t>Μονή Κοιμήσεως Θεοτόκου Φανερωμένης, η</t>
  </si>
  <si>
    <t>Moní Kimíseos Theotóku Faneroménis</t>
  </si>
  <si>
    <t>Μπατσί, το</t>
  </si>
  <si>
    <t>Batsí</t>
  </si>
  <si>
    <t>Ν. Κανάκια, τα (νησίς)</t>
  </si>
  <si>
    <t>N. Kanákia (nisís)</t>
  </si>
  <si>
    <t>Ν. Πέρα, η (νησίς)</t>
  </si>
  <si>
    <t>N. Péra (nisís)</t>
  </si>
  <si>
    <t>Ν. Περιστέρια, τα (νησίς)</t>
  </si>
  <si>
    <t>N. Peristéria (nisís)</t>
  </si>
  <si>
    <t>Πέρανι, το</t>
  </si>
  <si>
    <t>Pérani</t>
  </si>
  <si>
    <t>Ρεβυθούσα, η (νησίς)</t>
  </si>
  <si>
    <t>Revithúsa (nisís)</t>
  </si>
  <si>
    <t>Σαλαμίς, η</t>
  </si>
  <si>
    <t>Salamís</t>
  </si>
  <si>
    <t>Τρίνησα, η - Τρίμεσα, η (νησίς)</t>
  </si>
  <si>
    <t>Trínisa - Trímesa (nisís)</t>
  </si>
  <si>
    <t>--------- Δήμος Σπετσών</t>
  </si>
  <si>
    <t>--------- Dhímos Spetsón</t>
  </si>
  <si>
    <t>Βελοπούλα, η (νησίς)</t>
  </si>
  <si>
    <t>Velopúla (nisís)</t>
  </si>
  <si>
    <t>Κουζούνος, ο</t>
  </si>
  <si>
    <t>Kuzúnos</t>
  </si>
  <si>
    <t>Λιγονέρι, το</t>
  </si>
  <si>
    <t>Ligonéri</t>
  </si>
  <si>
    <t>Σπέτσαι, αι</t>
  </si>
  <si>
    <t>Spétse</t>
  </si>
  <si>
    <t>Σπετσοπούλα, η (νησίς)</t>
  </si>
  <si>
    <t>Spetsopúla (nisís)</t>
  </si>
  <si>
    <t>--------- Δήμος Τροιζηνίας</t>
  </si>
  <si>
    <t>--------- Dhímos Trizinías</t>
  </si>
  <si>
    <t>--- Δημοτική Ενότητα Μεθάνων</t>
  </si>
  <si>
    <t>--- Dhimotikí Enótita Methánon</t>
  </si>
  <si>
    <t>Δριτσαίικα, τα</t>
  </si>
  <si>
    <t>Dhritséika</t>
  </si>
  <si>
    <t>Καημένη Χώρα, η</t>
  </si>
  <si>
    <t>Kaiméni Hóra</t>
  </si>
  <si>
    <t>Κουνουπίτσα, η</t>
  </si>
  <si>
    <t>Kunupítsa</t>
  </si>
  <si>
    <t>Μακρύλογγος, ο</t>
  </si>
  <si>
    <t>Makrílonġos</t>
  </si>
  <si>
    <t>Μεγάλο Ποτάμι, το</t>
  </si>
  <si>
    <t>Megálo Potámi</t>
  </si>
  <si>
    <t>Μέθανα, τα</t>
  </si>
  <si>
    <t>Méthana</t>
  </si>
  <si>
    <t>Παλαιά Λουτρά, τα</t>
  </si>
  <si>
    <t>Paleá Lutrá</t>
  </si>
  <si>
    <t>--- Δημοτική Ενότητα Τροιζήνος</t>
  </si>
  <si>
    <t>--- Dhimotikí Enótita Trizínos</t>
  </si>
  <si>
    <t>Αγία Ελένη, η</t>
  </si>
  <si>
    <t>Agía Eléni</t>
  </si>
  <si>
    <t>Ακτή Αγάπης, η</t>
  </si>
  <si>
    <t>Aktí Agápis</t>
  </si>
  <si>
    <t>Άνω Φανάριον, το</t>
  </si>
  <si>
    <t>Áno Fanárion</t>
  </si>
  <si>
    <t>Βλαχαίικα, τα</t>
  </si>
  <si>
    <t>Vlahéika</t>
  </si>
  <si>
    <t>Βύδιον, το</t>
  </si>
  <si>
    <t>Vídhion</t>
  </si>
  <si>
    <t>Ζερβαίικα, τα</t>
  </si>
  <si>
    <t>Zervéika</t>
  </si>
  <si>
    <t>Καρατζάς, ο</t>
  </si>
  <si>
    <t>Karadzás</t>
  </si>
  <si>
    <t>Νερατζιά, η</t>
  </si>
  <si>
    <t>Neradziá</t>
  </si>
  <si>
    <t>Νησίδα, η</t>
  </si>
  <si>
    <t>Nisídha</t>
  </si>
  <si>
    <t>Σκαπέτιον, το</t>
  </si>
  <si>
    <t>Skapétion</t>
  </si>
  <si>
    <t>Τακτικούπολις, η</t>
  </si>
  <si>
    <t>Taktikúpolis</t>
  </si>
  <si>
    <t>Τροιζήν, η</t>
  </si>
  <si>
    <t>Trizín</t>
  </si>
  <si>
    <t>Ψήφτα, η</t>
  </si>
  <si>
    <t>Psífta</t>
  </si>
  <si>
    <t>--------- Δήμος Ύδρας</t>
  </si>
  <si>
    <t>--------- Dhímos Ídhras</t>
  </si>
  <si>
    <t>Βένιζα, η (νησίς)</t>
  </si>
  <si>
    <t>Véniza (nisís)</t>
  </si>
  <si>
    <t>Βλυχός, ο</t>
  </si>
  <si>
    <t>Vlihós</t>
  </si>
  <si>
    <t>Δοκός, η (νησίς)</t>
  </si>
  <si>
    <t>Dhokós (nisís)</t>
  </si>
  <si>
    <t>Ζώγερι, το</t>
  </si>
  <si>
    <t>Zógeri</t>
  </si>
  <si>
    <t>Ζωγκαίϊκα, τα</t>
  </si>
  <si>
    <t>Zonġéϊka</t>
  </si>
  <si>
    <t>Κιβωτός, η (νησίς)</t>
  </si>
  <si>
    <t>Kivotós (nisís)</t>
  </si>
  <si>
    <t>Λιμιόνιζα, η (νησίς)</t>
  </si>
  <si>
    <t>Limióniza (nisís)</t>
  </si>
  <si>
    <t>Μανδράκι, το</t>
  </si>
  <si>
    <t>Mandhráki</t>
  </si>
  <si>
    <t>Μονή Αγίας Ευπραξίας, η</t>
  </si>
  <si>
    <t>Moní Agías Efpraksías</t>
  </si>
  <si>
    <t>Μονή Γεννήσεως Θεοτόκου Ζούρβας, η</t>
  </si>
  <si>
    <t>Moní Genníseos Theotóku Zúrvas</t>
  </si>
  <si>
    <t>Μονή Προφήτου Ηλιού, η</t>
  </si>
  <si>
    <t>Moní Profítu Iliú</t>
  </si>
  <si>
    <t>Παλαμιδάς, ο</t>
  </si>
  <si>
    <t>Palamidhás</t>
  </si>
  <si>
    <t>Πέτασι, το (νησίς)</t>
  </si>
  <si>
    <t>Pétasi (nisís)</t>
  </si>
  <si>
    <t>Πλατονήσι, το (νησίς)</t>
  </si>
  <si>
    <t>Platonísi (nisís)</t>
  </si>
  <si>
    <t>Σταυρονήσι, το (νησίς)</t>
  </si>
  <si>
    <t>Stavronísi (nisís)</t>
  </si>
  <si>
    <t>Τρίκερι, το (νησίς)</t>
  </si>
  <si>
    <t>Tríkeri (nisís)</t>
  </si>
  <si>
    <t>Ύδρα, η</t>
  </si>
  <si>
    <t>Ídhra</t>
  </si>
  <si>
    <t>Αθήναι</t>
  </si>
  <si>
    <t>Δήμος Αθηναίων</t>
  </si>
  <si>
    <t>Βύρων</t>
  </si>
  <si>
    <t>Δήμος Βύρωνος</t>
  </si>
  <si>
    <t>Γαλάτσιον</t>
  </si>
  <si>
    <t>Δήμος Γαλατσίου</t>
  </si>
  <si>
    <t>Δημοτική Ενότητα Δάφνης</t>
  </si>
  <si>
    <t>Υμηττός</t>
  </si>
  <si>
    <t>Δημοτική Ενότητα Υμηττού</t>
  </si>
  <si>
    <t>Ζωγράφος</t>
  </si>
  <si>
    <t>Δήμος Ζωγράφου</t>
  </si>
  <si>
    <t>Ηλιούπολις</t>
  </si>
  <si>
    <t>Δήμος Ηλιουπόλεως</t>
  </si>
  <si>
    <t>Βλητικός Σταθμός</t>
  </si>
  <si>
    <t>Δήμος Καισαριανής</t>
  </si>
  <si>
    <t>Καισαριανή</t>
  </si>
  <si>
    <t>Νέα Φιλαδέλφεια</t>
  </si>
  <si>
    <t>Δημοτική Ενότητα Νέας Φιλαδέλφειας</t>
  </si>
  <si>
    <t>Νέα Χαλκηδών</t>
  </si>
  <si>
    <t>Δημοτική Ενότητα Νέας Χαλκηδόνος</t>
  </si>
  <si>
    <t>Δήμος Αγίας Παρασκευής</t>
  </si>
  <si>
    <t>Αμαρούσιον</t>
  </si>
  <si>
    <t>Δήμος Αμαρουσίου</t>
  </si>
  <si>
    <t>Βριλήσσια</t>
  </si>
  <si>
    <t>Δήμος Βριλησσίων</t>
  </si>
  <si>
    <t>Ηράκλειον</t>
  </si>
  <si>
    <t>Δήμος Ηρακλείου</t>
  </si>
  <si>
    <t>Δημοτική Ενότητα Εκάλης</t>
  </si>
  <si>
    <t>Κηφισιά</t>
  </si>
  <si>
    <t>Δημοτική Ενότητα Κηφισιάς</t>
  </si>
  <si>
    <t>Νέα Ερυθραία</t>
  </si>
  <si>
    <t>Δημοτική Ενότητα Νέας Ερυθραίας</t>
  </si>
  <si>
    <t>Λυκόβρυσις</t>
  </si>
  <si>
    <t>Δημοτική Ενότητα Λυκοβρύσεως</t>
  </si>
  <si>
    <t>Δημοτική Ενότητα Πεύκης</t>
  </si>
  <si>
    <t>Δήμος Μεταμορφώσεως</t>
  </si>
  <si>
    <t>Δήμος Νέας Ιωνίας</t>
  </si>
  <si>
    <t>Παπάγος</t>
  </si>
  <si>
    <t>Δημοτική Ενότητα Παπάγου</t>
  </si>
  <si>
    <t>Χολαργός</t>
  </si>
  <si>
    <t>Δημοτική Ενότητα Χολαργού</t>
  </si>
  <si>
    <t>Δημοτική Ενότητα Μελισσίων</t>
  </si>
  <si>
    <t>Νέα Πεντέλη</t>
  </si>
  <si>
    <t>Δημοτική Ενότητα Νέας Πεντέλης</t>
  </si>
  <si>
    <t>Νταού Πεντέλη</t>
  </si>
  <si>
    <t>Δημοτική Ενότητα Πεντέλης</t>
  </si>
  <si>
    <t>Πεντέλη</t>
  </si>
  <si>
    <t>Νέον Ψυχικόν</t>
  </si>
  <si>
    <t>Δημοτική Ενότητα Νέου Ψυχικού</t>
  </si>
  <si>
    <t>Δημοτική Ενότητα Φιλοθέης</t>
  </si>
  <si>
    <t>Δημοτική Ενότητα Ψυχικού</t>
  </si>
  <si>
    <t>Χαλάνδριον</t>
  </si>
  <si>
    <t>Δήμος Χαλανδρίου</t>
  </si>
  <si>
    <t>Δήμος Αγίας Βαρβάρας</t>
  </si>
  <si>
    <t>Δημοτική Ενότητα Αγίων Αναργύρων</t>
  </si>
  <si>
    <t>Καματερόν</t>
  </si>
  <si>
    <t>Δημοτική Ενότητα Καματερού</t>
  </si>
  <si>
    <t>Αιγάλεω</t>
  </si>
  <si>
    <t>Δήμος Αιγάλεω</t>
  </si>
  <si>
    <t>Ίλιον</t>
  </si>
  <si>
    <t>Δήμος Ιλίου</t>
  </si>
  <si>
    <t>Δήμος Περιστερίου</t>
  </si>
  <si>
    <t>Πετρούπολις</t>
  </si>
  <si>
    <t>Δήμος Πετρουπόλεως</t>
  </si>
  <si>
    <t>Σκαραμαγκάς</t>
  </si>
  <si>
    <t>Δήμος Χαϊδαρίου</t>
  </si>
  <si>
    <t>Χαϊδάριον</t>
  </si>
  <si>
    <t>Δήμος Αγίου Δημητρίου</t>
  </si>
  <si>
    <t>Δήμος Αλίμου</t>
  </si>
  <si>
    <t>Δήμος Γλυφάδας</t>
  </si>
  <si>
    <t>Αργυρούπολις</t>
  </si>
  <si>
    <t>Δημοτική Ενότητα Αργυρούπολης</t>
  </si>
  <si>
    <t>Δημοτική Ενότητα Ελληνικού</t>
  </si>
  <si>
    <t>Δήμος Καλλιθέας</t>
  </si>
  <si>
    <t>Δημοτική Ενότητα Μοσχάτου</t>
  </si>
  <si>
    <t>Ταύρος</t>
  </si>
  <si>
    <t>Δημοτική Ενότητα Ταύρου</t>
  </si>
  <si>
    <t>Νέα Σμύρνη</t>
  </si>
  <si>
    <t>Δήμος Νέας Σμύρνης</t>
  </si>
  <si>
    <t>Παλαιόν Φάληρον</t>
  </si>
  <si>
    <t>Δήμος Παλαιού Φαλήρου</t>
  </si>
  <si>
    <t>Αχαρναί</t>
  </si>
  <si>
    <t>Δημοτική Ενότητα Αχαρνών</t>
  </si>
  <si>
    <t>Βαρυμπόμπη</t>
  </si>
  <si>
    <t>Πάρνης</t>
  </si>
  <si>
    <t>Θρακομακεδόνες</t>
  </si>
  <si>
    <t>Δημοτική Ενότητα Θρακομακεδόνων</t>
  </si>
  <si>
    <t>Βάρη</t>
  </si>
  <si>
    <t>Δημοτική Ενότητα Βάρης</t>
  </si>
  <si>
    <t>Βούλα</t>
  </si>
  <si>
    <t>Δημοτική Ενότητα Βούλας</t>
  </si>
  <si>
    <t>Δημοτική Ενότητα Βουλιαγμένης</t>
  </si>
  <si>
    <t>Δημοτική Ενότητα Αγίου Στεφάνου</t>
  </si>
  <si>
    <t>Άνοιξις</t>
  </si>
  <si>
    <t>Δημοτική Ενότητα Ανοίξεως</t>
  </si>
  <si>
    <t>Δημοτική Ενότητα Διονύσου</t>
  </si>
  <si>
    <t>Εφέδρων - Αναγέννηση</t>
  </si>
  <si>
    <t>Ραπεντώσα</t>
  </si>
  <si>
    <t>Δημοτική Ενότητα Δροσιάς</t>
  </si>
  <si>
    <t>Δημοτική Ενότητα Κρυονερίου</t>
  </si>
  <si>
    <t>Ροδόπολις</t>
  </si>
  <si>
    <t>Δημοτική Ενότητα Ροδοπόλεως</t>
  </si>
  <si>
    <t>Σταμάτα</t>
  </si>
  <si>
    <t>Δημοτική Ενότητα Σταμάτας</t>
  </si>
  <si>
    <t>Δήμος Κρωπίας</t>
  </si>
  <si>
    <t>Καρελλάς</t>
  </si>
  <si>
    <t>Κίτσι</t>
  </si>
  <si>
    <t>Κορωπίον</t>
  </si>
  <si>
    <t>Εσπερίδες</t>
  </si>
  <si>
    <t>Αγία Μαρίνα Μικρολίμανου</t>
  </si>
  <si>
    <t>Δημοτική Ενότητα Κερατέας</t>
  </si>
  <si>
    <t>Αγίασμα</t>
  </si>
  <si>
    <t>Άγιος Γεώργιος Θορικού</t>
  </si>
  <si>
    <t>Άνω Δασκαλειό</t>
  </si>
  <si>
    <t>Αρί</t>
  </si>
  <si>
    <t>Αυρόκαστρο</t>
  </si>
  <si>
    <t>Βένιο Δασκαλειού</t>
  </si>
  <si>
    <t>Βίντζι Δασκαλειού</t>
  </si>
  <si>
    <t>Δημολάκι</t>
  </si>
  <si>
    <t>Διψέλιζα</t>
  </si>
  <si>
    <t>Ελιές Δασκαλειού</t>
  </si>
  <si>
    <t>Ζαπάνι</t>
  </si>
  <si>
    <t>Ζάστανο</t>
  </si>
  <si>
    <t>Κακή Θάλασσα</t>
  </si>
  <si>
    <t>Καλοπήγαδο</t>
  </si>
  <si>
    <t>Κερατέα</t>
  </si>
  <si>
    <t>Κόντρα Βιλαρά</t>
  </si>
  <si>
    <t>Μαλιακούκι</t>
  </si>
  <si>
    <t>Μαλιαστέκα</t>
  </si>
  <si>
    <t>Μανούτσο</t>
  </si>
  <si>
    <t>Μαρίστρα</t>
  </si>
  <si>
    <t>Μαρκάτι</t>
  </si>
  <si>
    <t>Μεγάλα Πεύκα</t>
  </si>
  <si>
    <t>Μεγάλη Αυλή</t>
  </si>
  <si>
    <t>Μητροπήσι</t>
  </si>
  <si>
    <t>Μικρολίμανο</t>
  </si>
  <si>
    <t>Μονή Κακής Θαλάσσης</t>
  </si>
  <si>
    <t>Μύλος</t>
  </si>
  <si>
    <t>Μυρτέζα</t>
  </si>
  <si>
    <t>Ντάρδεζα</t>
  </si>
  <si>
    <t>Παλιοκαμάριζα</t>
  </si>
  <si>
    <t>Πανόραμα Μικρολίμανου</t>
  </si>
  <si>
    <t>Πόρτο Εννιά</t>
  </si>
  <si>
    <t>Πρισιλίμες</t>
  </si>
  <si>
    <t>Ριμπάρι</t>
  </si>
  <si>
    <t>Ρουμουντί</t>
  </si>
  <si>
    <t>Ρουντζέρι Λεμπρού</t>
  </si>
  <si>
    <t>Σάκκα</t>
  </si>
  <si>
    <t>Σκάλεζα Μητραντώνη</t>
  </si>
  <si>
    <t>Σπηλιαζέζα</t>
  </si>
  <si>
    <t>Συντερίνα</t>
  </si>
  <si>
    <t>Συρί</t>
  </si>
  <si>
    <t>Τζαρδαβίλα Μόκριζας</t>
  </si>
  <si>
    <t>Τζονίμα</t>
  </si>
  <si>
    <t>Τογάνι Λάκιζας</t>
  </si>
  <si>
    <t>Τρεχαντιέρα</t>
  </si>
  <si>
    <t>Φάνωσι</t>
  </si>
  <si>
    <t>Φέριζα</t>
  </si>
  <si>
    <t>Χάρακας</t>
  </si>
  <si>
    <t>Χάρβαλο</t>
  </si>
  <si>
    <t>Άγιος Γεράσιμος</t>
  </si>
  <si>
    <t>Δημοτική Ενότητα Λαυρεωτικής</t>
  </si>
  <si>
    <t>Άνω Θορικόν</t>
  </si>
  <si>
    <t>οι - Άγιος Ιωάννης Ρώσσος, ο</t>
  </si>
  <si>
    <t>Εργατικές Κατοικίες</t>
  </si>
  <si>
    <t>Θορικόν</t>
  </si>
  <si>
    <t>Κάτω Ποσειδωνία</t>
  </si>
  <si>
    <t>Κάτω Σούνιον</t>
  </si>
  <si>
    <t>Λαύριον</t>
  </si>
  <si>
    <t>Λεγρενά</t>
  </si>
  <si>
    <t>Δημοτική Ενότητα Βαρνάβα</t>
  </si>
  <si>
    <t>Άγιοι Δημήτριος και Παντελεήμων</t>
  </si>
  <si>
    <t>Βαρνάβας</t>
  </si>
  <si>
    <t>Μονή Μεταμορφώσεως Σωτήρος</t>
  </si>
  <si>
    <t>Πουρίθι</t>
  </si>
  <si>
    <t>Δημοτική Ενότητα Γραμματικού</t>
  </si>
  <si>
    <t>Σέσι</t>
  </si>
  <si>
    <t>Δημοτική Ενότητα Μαραθώνος</t>
  </si>
  <si>
    <t>Άνω Σούλιον</t>
  </si>
  <si>
    <t>Βόθων</t>
  </si>
  <si>
    <t>Κάτω Σούλιον</t>
  </si>
  <si>
    <t>Μαραθών</t>
  </si>
  <si>
    <t>Σχινιάς</t>
  </si>
  <si>
    <t>Νέα Μάκρη</t>
  </si>
  <si>
    <t>Δημοτική Ενότητα Νέας Μάκρης</t>
  </si>
  <si>
    <t>Νέος Βουτζάς</t>
  </si>
  <si>
    <t>Δήμος Μαρκόπουλου Μεσογαίας</t>
  </si>
  <si>
    <t>Βραυρώνα</t>
  </si>
  <si>
    <t>Κουλιδάς</t>
  </si>
  <si>
    <t>Λιμήν Μαρκοπούλου</t>
  </si>
  <si>
    <t>Χαμολιά</t>
  </si>
  <si>
    <t>Γλυκά Νερά</t>
  </si>
  <si>
    <t>Δημοτική Ενότητα Γλυκών Νερών</t>
  </si>
  <si>
    <t>Δημοτική Ενότητα Παιανίας</t>
  </si>
  <si>
    <t>Παιανία</t>
  </si>
  <si>
    <t>Δημοτική Ενότητα Ανθούσας</t>
  </si>
  <si>
    <t>Δημοτική Ενότητα Γέρακα</t>
  </si>
  <si>
    <t>Δημοτική Ενότητα Παλλήνης</t>
  </si>
  <si>
    <t>Παλλήνη</t>
  </si>
  <si>
    <t>Διώνη</t>
  </si>
  <si>
    <t>Δημοτική Ενότητα Πικερμίου</t>
  </si>
  <si>
    <t>Ντράφι</t>
  </si>
  <si>
    <t>Πικέρμιον</t>
  </si>
  <si>
    <t>Καλλιτεχνούπολις</t>
  </si>
  <si>
    <t>Δημοτική Ενότητα Ραφήνας</t>
  </si>
  <si>
    <t>Ανάβυσσος</t>
  </si>
  <si>
    <t>Δημοτική Ενότητα Αναβύσσου</t>
  </si>
  <si>
    <t>Καλύβια Θορικού</t>
  </si>
  <si>
    <t>Δημοτική Ενότητα Καλυβίων Θορικού</t>
  </si>
  <si>
    <t>Δημοτική Ενότητα Κουβαρά</t>
  </si>
  <si>
    <t>Νέος Κουβαράς</t>
  </si>
  <si>
    <t>Θυμάρι</t>
  </si>
  <si>
    <t>Δημοτική Ενότητα Παλαιάς Φωκαίας</t>
  </si>
  <si>
    <t>Παλαιά Φώκαια</t>
  </si>
  <si>
    <t>Σαρωνίς</t>
  </si>
  <si>
    <t>Δημοτική Ενότητα Σαρωνίδος</t>
  </si>
  <si>
    <t>Άρτεμη</t>
  </si>
  <si>
    <t>Δημοτική Ενότητα Αρτέμιδος</t>
  </si>
  <si>
    <t>Δημοτική Ενότητα Σπάτων - Λούτσας</t>
  </si>
  <si>
    <t>Άγιος Νικόλαος Μπούρα</t>
  </si>
  <si>
    <t>Έτος Στέκο</t>
  </si>
  <si>
    <t>Ήμερος Πεύκος</t>
  </si>
  <si>
    <t>Σπάτα</t>
  </si>
  <si>
    <t>Φοίνικας</t>
  </si>
  <si>
    <t>Χριστούπολις</t>
  </si>
  <si>
    <t>Ασπροχώριον</t>
  </si>
  <si>
    <t>Δημοτική Ενότητα Αφιδνών</t>
  </si>
  <si>
    <t>Αφίδναι</t>
  </si>
  <si>
    <t>Κοκκινόβραχος</t>
  </si>
  <si>
    <t>Κοσμοθέα</t>
  </si>
  <si>
    <t>Σταθμός Αφιδνών</t>
  </si>
  <si>
    <t>Δημοτική Ενότητα Καπανδριτίου</t>
  </si>
  <si>
    <t>Μικροχώριον</t>
  </si>
  <si>
    <t>Μαλακάσα</t>
  </si>
  <si>
    <t>Δημοτική Ενότητα Μαλακάσης</t>
  </si>
  <si>
    <t>Μιλέσιον</t>
  </si>
  <si>
    <t>Σφενδάλη</t>
  </si>
  <si>
    <t>Δημοτική Ενότητα Μαρκοπούλου Ωρωπού</t>
  </si>
  <si>
    <t>Μπάφι</t>
  </si>
  <si>
    <t>Νέον Λιβύσσιον</t>
  </si>
  <si>
    <t>Δημοτική Ενότητα Πολυδενδρίου</t>
  </si>
  <si>
    <t>Ηρακλειδείς</t>
  </si>
  <si>
    <t>Ταξιάρχες</t>
  </si>
  <si>
    <t>Δημοτική Ενότητα Συκαμίνου</t>
  </si>
  <si>
    <t>Κατηφόρι</t>
  </si>
  <si>
    <t>Νέο Συκάμινο</t>
  </si>
  <si>
    <t>Πευκιάς</t>
  </si>
  <si>
    <t>Συκάμινον</t>
  </si>
  <si>
    <t>Δημοτική Ενότητα Ωρωπίων</t>
  </si>
  <si>
    <t>Κάμπος Ωρωπού</t>
  </si>
  <si>
    <t>Νέα Παλάτια</t>
  </si>
  <si>
    <t>Νέα Πολιτεία</t>
  </si>
  <si>
    <t>Πλατάνια Ωρωπού</t>
  </si>
  <si>
    <t>Πόντιοι</t>
  </si>
  <si>
    <t>Σκάλα Ωρωπού</t>
  </si>
  <si>
    <t>Χαλκούτσιον</t>
  </si>
  <si>
    <t>Ωρωπός</t>
  </si>
  <si>
    <t>Δήμος Ασπροπύργου</t>
  </si>
  <si>
    <t>Ελευσίς</t>
  </si>
  <si>
    <t>Δημοτική Ενότητα Ελευσίνος</t>
  </si>
  <si>
    <t>Δημοτική Ενότητα Μαγούλας</t>
  </si>
  <si>
    <t>Νέος Πόντος</t>
  </si>
  <si>
    <t>Δημοτική Ενότητα Βιλίων</t>
  </si>
  <si>
    <t>Αγιος Κωνσταντίνος</t>
  </si>
  <si>
    <t>Άγιος Νεκτάριος</t>
  </si>
  <si>
    <t>Αιγόσθενα</t>
  </si>
  <si>
    <t>Άνω Αλεποχώριον</t>
  </si>
  <si>
    <t>Βένιζα</t>
  </si>
  <si>
    <t>Κάτω Αλεποχώριον</t>
  </si>
  <si>
    <t>Κρύο Πηγάδι</t>
  </si>
  <si>
    <t>Ψάθα</t>
  </si>
  <si>
    <t>Ερυθραί</t>
  </si>
  <si>
    <t>Δημοτική Ενότητα Ερυθρών</t>
  </si>
  <si>
    <t>Δημοτική Ενότητα Μάνδρας</t>
  </si>
  <si>
    <t>Άγιος Σωτήρ</t>
  </si>
  <si>
    <t>Μονή Οσίου Μελετίου</t>
  </si>
  <si>
    <t>Πουρνάρι</t>
  </si>
  <si>
    <t>Δημοτική Ενότητα Οινόης</t>
  </si>
  <si>
    <t>Δημοτική Ενότητα Μεγαρέων</t>
  </si>
  <si>
    <t>Αιγειρούσαι</t>
  </si>
  <si>
    <t>Βλυχάδα</t>
  </si>
  <si>
    <t>Κινέτα</t>
  </si>
  <si>
    <t>Κουμίντρι</t>
  </si>
  <si>
    <t>Λάκκα Καλογήρου</t>
  </si>
  <si>
    <t>Μέγαρα</t>
  </si>
  <si>
    <t>Μονή Αγίου Ιεροθέου</t>
  </si>
  <si>
    <t>Μονή Παναχράντου</t>
  </si>
  <si>
    <t>Πάχη</t>
  </si>
  <si>
    <t>Σπάρτα</t>
  </si>
  <si>
    <t>Στίκας</t>
  </si>
  <si>
    <t>Νέα Πέραμος</t>
  </si>
  <si>
    <t>Δημοτική Ενότητα Νέας Περάμου</t>
  </si>
  <si>
    <t>Άνω Λιόσια</t>
  </si>
  <si>
    <t>Δημοτική Ενότητα Ανω Λιοσίων</t>
  </si>
  <si>
    <t>Ζεφύριον</t>
  </si>
  <si>
    <t>Δημοτική Ενότητα Ζεφυρίου</t>
  </si>
  <si>
    <t>Μονή Κοιμήσεως Θεοτόκου Κλειστών</t>
  </si>
  <si>
    <t>Δημοτική Ενότητα Φυλής</t>
  </si>
  <si>
    <t>Φυλή</t>
  </si>
  <si>
    <t>Δραπετσώνα</t>
  </si>
  <si>
    <t>Δημοτική Ενότητα Δραπετσώνας</t>
  </si>
  <si>
    <t>Κερατσίνιον</t>
  </si>
  <si>
    <t>Δημοτική Ενότητα Κερατσινίου</t>
  </si>
  <si>
    <t>Δήμος Κορυδαλλού</t>
  </si>
  <si>
    <t>Άγιος Ιωάννης Ρέντης</t>
  </si>
  <si>
    <t>Δημοτική Ενότητα Αγίου Ιωάννου Ρέντη</t>
  </si>
  <si>
    <t>Δημοτική Ενότητα Νικαίας</t>
  </si>
  <si>
    <t>Πειραιεύς</t>
  </si>
  <si>
    <t>Δήμος Πειραιώς</t>
  </si>
  <si>
    <t>Δήμος Περάματος</t>
  </si>
  <si>
    <t>Λιμενάρια</t>
  </si>
  <si>
    <t>Δήμος Αγκιστρίου</t>
  </si>
  <si>
    <t>Μεγαλοχώρι</t>
  </si>
  <si>
    <t>Δήμος Αίγινας</t>
  </si>
  <si>
    <t>Αίγινα</t>
  </si>
  <si>
    <t>Αιγινήτισσα</t>
  </si>
  <si>
    <t>Άλωνες</t>
  </si>
  <si>
    <t>Ανίτσαιον</t>
  </si>
  <si>
    <t>Βαΐα</t>
  </si>
  <si>
    <t>Βλάχηδες</t>
  </si>
  <si>
    <t>Κοντός</t>
  </si>
  <si>
    <t>Κυλινδράς</t>
  </si>
  <si>
    <t>Λαζάρηδες</t>
  </si>
  <si>
    <t>Μεσαγρός</t>
  </si>
  <si>
    <t>Παχεία Ράχη</t>
  </si>
  <si>
    <t>Σφεντούριον</t>
  </si>
  <si>
    <t>Τζίκηδες</t>
  </si>
  <si>
    <t>Γαλανιανά</t>
  </si>
  <si>
    <t>Δημοτική Ενότητα Αντικυθήρων</t>
  </si>
  <si>
    <t>Χαρχαλιανά</t>
  </si>
  <si>
    <t>Αβλέμονας</t>
  </si>
  <si>
    <t>Δημοτική Ενότητα Κυθήρων</t>
  </si>
  <si>
    <t>Αγία Μόνη</t>
  </si>
  <si>
    <t>Αλεξανδράδες</t>
  </si>
  <si>
    <t>Αλοϊζιάνικα</t>
  </si>
  <si>
    <t>Άνω Λιβάδιον</t>
  </si>
  <si>
    <t>Αραίοι</t>
  </si>
  <si>
    <t>Αρωνιάδικα</t>
  </si>
  <si>
    <t>Βιαράδικα</t>
  </si>
  <si>
    <t>Γουδιάνικα</t>
  </si>
  <si>
    <t>Διακόφτι</t>
  </si>
  <si>
    <t>Δόκανα</t>
  </si>
  <si>
    <t>Δρυμωνάριον</t>
  </si>
  <si>
    <t>Καλησπεριάνικα</t>
  </si>
  <si>
    <t>Καλοκαιριναί</t>
  </si>
  <si>
    <t>Κάμπος Παλαιοπόλεως</t>
  </si>
  <si>
    <t>Καρβουνάδες</t>
  </si>
  <si>
    <t>Καστρισιάνικα</t>
  </si>
  <si>
    <t>Κατσούνιον</t>
  </si>
  <si>
    <t>Καψάλιον</t>
  </si>
  <si>
    <t>Κεραμωτόν</t>
  </si>
  <si>
    <t>Κομηνιάνικα</t>
  </si>
  <si>
    <t>Κοντολιάνικα</t>
  </si>
  <si>
    <t>Κουσουνάριον</t>
  </si>
  <si>
    <t>Κύθηρα</t>
  </si>
  <si>
    <t>Λιανιάνικα</t>
  </si>
  <si>
    <t>Λογοθετιάνικα</t>
  </si>
  <si>
    <t>Λουραντιάνικα</t>
  </si>
  <si>
    <t>Μανιτοχώριον</t>
  </si>
  <si>
    <t>Μητάτα</t>
  </si>
  <si>
    <t>Μονή Μυρτιδίων</t>
  </si>
  <si>
    <t>Παλαιόπολη</t>
  </si>
  <si>
    <t>Περλεγκιάνικα</t>
  </si>
  <si>
    <t>Πετρούνιον</t>
  </si>
  <si>
    <t>Πίσω Πηγάδιον</t>
  </si>
  <si>
    <t>Πιτσινάδες</t>
  </si>
  <si>
    <t>Πιτσινιάνικα</t>
  </si>
  <si>
    <t>Πλατεία Άμμος</t>
  </si>
  <si>
    <t>Πούρκον</t>
  </si>
  <si>
    <t>Προγκίον</t>
  </si>
  <si>
    <t>Σταθιάνικα</t>
  </si>
  <si>
    <t>Στραπόδιον</t>
  </si>
  <si>
    <t>Τραβασαριάνικα</t>
  </si>
  <si>
    <t>Τριφυλλιάνικα</t>
  </si>
  <si>
    <t>Τσικαλαριά</t>
  </si>
  <si>
    <t>Φατσάδικα</t>
  </si>
  <si>
    <t>Φράτσια</t>
  </si>
  <si>
    <t>Φριλιγκιάνικα</t>
  </si>
  <si>
    <t>Δήμος Πόρου</t>
  </si>
  <si>
    <t>Μονή Ζωοδόχου Πηγής Καλαυρείας</t>
  </si>
  <si>
    <t>Κυνοσούρα</t>
  </si>
  <si>
    <t>Σελήνια</t>
  </si>
  <si>
    <t>Σπιθάρι</t>
  </si>
  <si>
    <t>Δημοτική Ενότητα Σαλαμίνας</t>
  </si>
  <si>
    <t>Αιάντειον</t>
  </si>
  <si>
    <t>Δημήτρανι</t>
  </si>
  <si>
    <t>Κανάκια</t>
  </si>
  <si>
    <t>Κολώνες</t>
  </si>
  <si>
    <t>Μακρόνησος</t>
  </si>
  <si>
    <t>Μαρούδι</t>
  </si>
  <si>
    <t>Μονή Κοιμήσεως Θεοτόκου Φανερωμένης</t>
  </si>
  <si>
    <t>Μπατσί</t>
  </si>
  <si>
    <t>Πέρανι</t>
  </si>
  <si>
    <t>Περιστέρια</t>
  </si>
  <si>
    <t>Σαλαμίς</t>
  </si>
  <si>
    <t>Δήμος Σπετσών</t>
  </si>
  <si>
    <t>Κουζούνος</t>
  </si>
  <si>
    <t>Λιγονέρι</t>
  </si>
  <si>
    <t>Σπέτσαι</t>
  </si>
  <si>
    <t>Δημοτική Ενότητα Μεθάνων</t>
  </si>
  <si>
    <t>Δριτσαίικα</t>
  </si>
  <si>
    <t>Καημένη Χώρα</t>
  </si>
  <si>
    <t>Κουνουπίτσα</t>
  </si>
  <si>
    <t>Μακρύλογγος</t>
  </si>
  <si>
    <t>Μεγάλο Ποτάμι</t>
  </si>
  <si>
    <t>Μέθανα</t>
  </si>
  <si>
    <t>Παλαιά Λουτρά</t>
  </si>
  <si>
    <t>Αγία Ελένη</t>
  </si>
  <si>
    <t>Δημοτική Ενότητα Τροιζήνος</t>
  </si>
  <si>
    <t>Ακτή Αγάπης</t>
  </si>
  <si>
    <t>Άνω Φανάριον</t>
  </si>
  <si>
    <t>Βλαχαίικα</t>
  </si>
  <si>
    <t>Βύδιον</t>
  </si>
  <si>
    <t>Ζερβαίικα</t>
  </si>
  <si>
    <t>Καρατζάς</t>
  </si>
  <si>
    <t>Νερατζιά</t>
  </si>
  <si>
    <t>Νησίδα</t>
  </si>
  <si>
    <t>Σκαπέτιον</t>
  </si>
  <si>
    <t>Τακτικούπολις</t>
  </si>
  <si>
    <t>Τροιζήν</t>
  </si>
  <si>
    <t>Ψήφτα</t>
  </si>
  <si>
    <t>Δήμος Ύδρας</t>
  </si>
  <si>
    <t>Βλυχός</t>
  </si>
  <si>
    <t>Δοκός</t>
  </si>
  <si>
    <t>Ζώγερι</t>
  </si>
  <si>
    <t>Κιβωτός</t>
  </si>
  <si>
    <t>Μανδράκι</t>
  </si>
  <si>
    <t>Μονή Αγίας Ευπραξίας</t>
  </si>
  <si>
    <t>Μονή Γεννήσεως Θεοτόκου Ζούρβας</t>
  </si>
  <si>
    <t>Μονή Προφήτου Ηλιού</t>
  </si>
  <si>
    <t>Ύδρα</t>
  </si>
  <si>
    <t>Περιφέρεια Βορείου Αιγαίου</t>
  </si>
  <si>
    <t>Periféria Voríu Egéu</t>
  </si>
  <si>
    <t>Περιφερειακή Ενότητα Λέσβου</t>
  </si>
  <si>
    <t>Periferiakí Enótita Lésvu</t>
  </si>
  <si>
    <t>--------- Δήμος Λέσβου</t>
  </si>
  <si>
    <t>--------- Dhímos Lésvu</t>
  </si>
  <si>
    <t>--- Δημοτική Ενότητα Αγίας Παρασκευής</t>
  </si>
  <si>
    <t>--- Dhimotikí Enótita Agías Paraskevís</t>
  </si>
  <si>
    <t>Καντρί, το</t>
  </si>
  <si>
    <t>Kandrí</t>
  </si>
  <si>
    <t>Μέσα, τα</t>
  </si>
  <si>
    <t>Mésa</t>
  </si>
  <si>
    <t>Νάπη, η</t>
  </si>
  <si>
    <t>Nápi</t>
  </si>
  <si>
    <t>--- Δημοτική Ενότητα Αγιάσου</t>
  </si>
  <si>
    <t>--- Dhimotikí Enótita Agiásu</t>
  </si>
  <si>
    <t>Αγιάσος, η</t>
  </si>
  <si>
    <t>Agiásos</t>
  </si>
  <si>
    <t>Καρήνη, η</t>
  </si>
  <si>
    <t>Karíni</t>
  </si>
  <si>
    <t>Μεγάλη Λίμνη, η</t>
  </si>
  <si>
    <t>Megáli Límni</t>
  </si>
  <si>
    <t>--- Δημοτική Ενότητα Γέρας</t>
  </si>
  <si>
    <t>--- Dhimotikí Enótita Géras</t>
  </si>
  <si>
    <t>Άγιος Βασίλειος, ο (νησίς)</t>
  </si>
  <si>
    <t>Ágios Vasílios (nisís)</t>
  </si>
  <si>
    <t>Αγλέφυρος, ο</t>
  </si>
  <si>
    <t>Agléfiros</t>
  </si>
  <si>
    <t>Απηδιάς Λάκκος, ο</t>
  </si>
  <si>
    <t>Apidhiás Lákkos</t>
  </si>
  <si>
    <t>Αύλωνας, ο</t>
  </si>
  <si>
    <t>Ávlonas</t>
  </si>
  <si>
    <t>Ευρειακή, η</t>
  </si>
  <si>
    <t>Evriakí</t>
  </si>
  <si>
    <t>Καριώνας, ο</t>
  </si>
  <si>
    <t>Kariónas</t>
  </si>
  <si>
    <t>Λιγονάρι, το</t>
  </si>
  <si>
    <t>Ligonári</t>
  </si>
  <si>
    <t>Παλαιόκηπος, ο</t>
  </si>
  <si>
    <t>Paleókipos</t>
  </si>
  <si>
    <t>Παππάδος, ο</t>
  </si>
  <si>
    <t>Pappádhos</t>
  </si>
  <si>
    <t>Πλακάδος, ο</t>
  </si>
  <si>
    <t>Plakádhos</t>
  </si>
  <si>
    <t>Σκόπελος, ο</t>
  </si>
  <si>
    <t>Τάρτι, το</t>
  </si>
  <si>
    <t>Tárti</t>
  </si>
  <si>
    <t>Τσάφι, το</t>
  </si>
  <si>
    <t>Tsáfi</t>
  </si>
  <si>
    <t>Τσίλια, τα</t>
  </si>
  <si>
    <t>Tsília</t>
  </si>
  <si>
    <t>Φαρά, τα</t>
  </si>
  <si>
    <t>Fará</t>
  </si>
  <si>
    <t>Φτέλι, το</t>
  </si>
  <si>
    <t>Ftéli</t>
  </si>
  <si>
    <t>Χαλατσές, οι</t>
  </si>
  <si>
    <t>Halatsés</t>
  </si>
  <si>
    <t>--- Δημοτική Ενότητα Ερεσού - Αντίσσης</t>
  </si>
  <si>
    <t>--- Dhimotikí Enótita Eresú - Andíssis</t>
  </si>
  <si>
    <t>Άντισσα, η</t>
  </si>
  <si>
    <t>Ándissa</t>
  </si>
  <si>
    <t>Βατούσσα, η</t>
  </si>
  <si>
    <t>Vatússa</t>
  </si>
  <si>
    <t>Γαββαθάς, ο</t>
  </si>
  <si>
    <t>Gavvathás</t>
  </si>
  <si>
    <t>Ερεσός, η</t>
  </si>
  <si>
    <t>Eresós</t>
  </si>
  <si>
    <t>Λυγερή, η</t>
  </si>
  <si>
    <t>Ligerí</t>
  </si>
  <si>
    <t>Μεγαλονήσιον, το (νησίς)</t>
  </si>
  <si>
    <t>Megalonísion (nisís)</t>
  </si>
  <si>
    <t>Μεσότοπος, ο</t>
  </si>
  <si>
    <t>Mesótopos</t>
  </si>
  <si>
    <t>Ποδαράς, ο</t>
  </si>
  <si>
    <t>Podharás</t>
  </si>
  <si>
    <t>Πόχης, ο (νησίς)</t>
  </si>
  <si>
    <t>Póhis (nisís)</t>
  </si>
  <si>
    <t>Πτερούντα, η</t>
  </si>
  <si>
    <t>Pterúnda</t>
  </si>
  <si>
    <t>Σίγριον, το</t>
  </si>
  <si>
    <t>Sígrion</t>
  </si>
  <si>
    <t>Σκάλα Ερεσού, η</t>
  </si>
  <si>
    <t>Skála Eresú</t>
  </si>
  <si>
    <t>Ταβάρι, το</t>
  </si>
  <si>
    <t>Tavári</t>
  </si>
  <si>
    <t>Τζίθρα, η</t>
  </si>
  <si>
    <t>Dzíthra</t>
  </si>
  <si>
    <t>Χίδηρα, τα</t>
  </si>
  <si>
    <t>Hídhira</t>
  </si>
  <si>
    <t>Χλιαρά, τα</t>
  </si>
  <si>
    <t>Hliará</t>
  </si>
  <si>
    <t>Χριστός, ο</t>
  </si>
  <si>
    <t>Hristós</t>
  </si>
  <si>
    <t>Χρούσος, ο</t>
  </si>
  <si>
    <t>Hrúsos</t>
  </si>
  <si>
    <t>Ψίνια, τα</t>
  </si>
  <si>
    <t>Psínia</t>
  </si>
  <si>
    <t>--- Δημοτική Ενότητα Ευεργέτουλα</t>
  </si>
  <si>
    <t>--- Dhimotikí Enótita Evergétula</t>
  </si>
  <si>
    <t>Ασώματος, ο</t>
  </si>
  <si>
    <t>Asómatos</t>
  </si>
  <si>
    <t>Γιαλού Πηγάδι, το</t>
  </si>
  <si>
    <t>Gialú Pigádhi</t>
  </si>
  <si>
    <t>Ίππειον, το</t>
  </si>
  <si>
    <t>Íppion</t>
  </si>
  <si>
    <t>Καγιάνι, το</t>
  </si>
  <si>
    <t>Kagiáni</t>
  </si>
  <si>
    <t>Κάτω Τρίτος, το</t>
  </si>
  <si>
    <t>Káto Trítos</t>
  </si>
  <si>
    <t>Κεραμεία, τα</t>
  </si>
  <si>
    <t>Keramía</t>
  </si>
  <si>
    <t>Κουφό Βουνό, το</t>
  </si>
  <si>
    <t>Kufó Vunó</t>
  </si>
  <si>
    <t>Λάμπου Μύλοι, οι</t>
  </si>
  <si>
    <t>Lámbu Míli</t>
  </si>
  <si>
    <t>Λάρσος, η</t>
  </si>
  <si>
    <t>Lársos</t>
  </si>
  <si>
    <t>Μυχός, η</t>
  </si>
  <si>
    <t>Mihós</t>
  </si>
  <si>
    <t>Σκάλα Συκούντος, η</t>
  </si>
  <si>
    <t>Skála Sikúndos</t>
  </si>
  <si>
    <t>Συκούντα, η</t>
  </si>
  <si>
    <t>Sikúnda</t>
  </si>
  <si>
    <t>--- Δημοτική Ενότητα Καλλονής</t>
  </si>
  <si>
    <t>--- Dhimotikí Enótita Kallonís</t>
  </si>
  <si>
    <t>Ανεμότια, η</t>
  </si>
  <si>
    <t>Anemótia</t>
  </si>
  <si>
    <t>Αποθήκαι, αι</t>
  </si>
  <si>
    <t>Apothíke</t>
  </si>
  <si>
    <t>Αρχαία Άντισσα, η</t>
  </si>
  <si>
    <t>Arhéa Ándissa</t>
  </si>
  <si>
    <t>Δάφια, τα</t>
  </si>
  <si>
    <t>Dháfia</t>
  </si>
  <si>
    <t>Ιερά Μονή Λειμώνος, η</t>
  </si>
  <si>
    <t>Ierá Moní Limónos</t>
  </si>
  <si>
    <t>Καλό Λιμάνι, το</t>
  </si>
  <si>
    <t>Kaló Limáni</t>
  </si>
  <si>
    <t>Κεράμιον, το</t>
  </si>
  <si>
    <t>Kerámion</t>
  </si>
  <si>
    <t>Κεχράδα, η</t>
  </si>
  <si>
    <t>Kehrádha</t>
  </si>
  <si>
    <t>Μονή Παναγίας Μυρσινιωτίσσης Λειμώνος, η</t>
  </si>
  <si>
    <t>Moní Panagías Mirsiniotíssis Limónos</t>
  </si>
  <si>
    <t>Μπαλίνη, η</t>
  </si>
  <si>
    <t>Balíni</t>
  </si>
  <si>
    <t>Παράκοιλα, τα</t>
  </si>
  <si>
    <t>Parákila</t>
  </si>
  <si>
    <t>Πετσοφάς, ο</t>
  </si>
  <si>
    <t>Petsofás</t>
  </si>
  <si>
    <t>Σκάλα Καλλονής, η</t>
  </si>
  <si>
    <t>Skála Kallonís</t>
  </si>
  <si>
    <t>Σκαλοχώριον, το</t>
  </si>
  <si>
    <t>Skalohórion</t>
  </si>
  <si>
    <t>Φίλια, η</t>
  </si>
  <si>
    <t>--- Δημοτική Ενότητα Λουτροπόλεως Θερμής</t>
  </si>
  <si>
    <t>--- Dhimotikí Enótita Lutropóleos Thermís</t>
  </si>
  <si>
    <t>Λουτρόπολις Θερμής, η</t>
  </si>
  <si>
    <t>Lutrópolis Thermís</t>
  </si>
  <si>
    <t>Μιστεγνά, τα</t>
  </si>
  <si>
    <t>Mistegná</t>
  </si>
  <si>
    <t>Μονή Αγίου Ραφαήλ, η</t>
  </si>
  <si>
    <t>Moní Agíu Rafaíl</t>
  </si>
  <si>
    <t>Νέαι Κυδωνίαι, αι</t>
  </si>
  <si>
    <t>Née Kidhoníe</t>
  </si>
  <si>
    <t>Ξαμπέλια, τα</t>
  </si>
  <si>
    <t>Ksambélia</t>
  </si>
  <si>
    <t>Παραλία Θερμής, η</t>
  </si>
  <si>
    <t>Paralía Thermís</t>
  </si>
  <si>
    <t>Πύργοι Θερμής, οι</t>
  </si>
  <si>
    <t>Pírgi Thermís</t>
  </si>
  <si>
    <t>Σκάλα Μιστεγνών, η</t>
  </si>
  <si>
    <t>Skála Mistegnón</t>
  </si>
  <si>
    <t>Σκάλα Νέων Κυδωνιών, η</t>
  </si>
  <si>
    <t>Skála Néon Kidhonión</t>
  </si>
  <si>
    <t>Τούμπες, οι</t>
  </si>
  <si>
    <t>Túmbes</t>
  </si>
  <si>
    <t>--- Δημοτική Ενότητα Μανταμάδου</t>
  </si>
  <si>
    <t>--- Dhimotikí Enótita Mandamádhu</t>
  </si>
  <si>
    <t>Άσπρη Πλακούδα, η (νησίς)</t>
  </si>
  <si>
    <t>Áspri Plakúdha (nisís)</t>
  </si>
  <si>
    <t>Ασπρονήσια, τα (νησίς)</t>
  </si>
  <si>
    <t>Aspronísia (nisís)</t>
  </si>
  <si>
    <t>Ασπροπόταμος, ο</t>
  </si>
  <si>
    <t>Aspropótamos</t>
  </si>
  <si>
    <t>Κάπη, η</t>
  </si>
  <si>
    <t>Κλειώ, η</t>
  </si>
  <si>
    <t>Klió</t>
  </si>
  <si>
    <t>Λιμάνιον, το</t>
  </si>
  <si>
    <t>Limánion</t>
  </si>
  <si>
    <t>Μανταμάδος, ο</t>
  </si>
  <si>
    <t>Mandamádhos</t>
  </si>
  <si>
    <t>Μαύρη Πλακούδα, η (νησίς)</t>
  </si>
  <si>
    <t>Mávri Plakúdha (nisís)</t>
  </si>
  <si>
    <t>Μπαρμπαλιάς, ο (νησίς)</t>
  </si>
  <si>
    <t>Barmbaliás (nisís)</t>
  </si>
  <si>
    <t>Παλιός, ο</t>
  </si>
  <si>
    <t>Paliós</t>
  </si>
  <si>
    <t>Παναγιά, η (νησίς)</t>
  </si>
  <si>
    <t>Panagiá (nisís)</t>
  </si>
  <si>
    <t>Πέδη, η</t>
  </si>
  <si>
    <t>Pédhi</t>
  </si>
  <si>
    <t>Πελόπη, η</t>
  </si>
  <si>
    <t>Pelópi</t>
  </si>
  <si>
    <t>Τσόνια, τα</t>
  </si>
  <si>
    <t>Tsónia</t>
  </si>
  <si>
    <t>Τσουκαλάς, ο (νησίς)</t>
  </si>
  <si>
    <t>Tsukalás (nisís)</t>
  </si>
  <si>
    <t>--- Δημοτική Ενότητα Μήθυμνας</t>
  </si>
  <si>
    <t>--- Dhimotikí Enótita Míthimnas</t>
  </si>
  <si>
    <t>Άργεννος, η</t>
  </si>
  <si>
    <t>Árgennos</t>
  </si>
  <si>
    <t>Βαφειός, ο</t>
  </si>
  <si>
    <t>Vafiós</t>
  </si>
  <si>
    <t>Ευθαλού, η</t>
  </si>
  <si>
    <t>Efthalú</t>
  </si>
  <si>
    <t>Λεπέτυμνος, ο</t>
  </si>
  <si>
    <t>Lepétimnos</t>
  </si>
  <si>
    <t>Μήθυμνα, η</t>
  </si>
  <si>
    <t>Míthimna</t>
  </si>
  <si>
    <t>Σκάλα Συκαμινέας, η</t>
  </si>
  <si>
    <t>Skála Sikaminéas</t>
  </si>
  <si>
    <t>--- Δημοτική Ενότητα Μυτιλήνης</t>
  </si>
  <si>
    <t>--- Dhimotikí Enótita Mitilínis</t>
  </si>
  <si>
    <t>Αγριλιά Κρατήγου, η</t>
  </si>
  <si>
    <t>Agriliá Kratígu</t>
  </si>
  <si>
    <t>Αλυφαντά, τα</t>
  </si>
  <si>
    <t>Alifandá</t>
  </si>
  <si>
    <t>Άνω Χαραμίδα, η</t>
  </si>
  <si>
    <t>Áno Haramídha</t>
  </si>
  <si>
    <t>Αφάλωνας, ο</t>
  </si>
  <si>
    <t>Afálonas</t>
  </si>
  <si>
    <t>Αχλιά, η</t>
  </si>
  <si>
    <t>Ahliá</t>
  </si>
  <si>
    <t>Κέδρον, το</t>
  </si>
  <si>
    <t>Kédhron</t>
  </si>
  <si>
    <t>Λάρισος, η</t>
  </si>
  <si>
    <t>Lárisos</t>
  </si>
  <si>
    <t>Μόρια, η</t>
  </si>
  <si>
    <t>Mória</t>
  </si>
  <si>
    <t>Μυτιλήνη, η</t>
  </si>
  <si>
    <t>Mitilíni</t>
  </si>
  <si>
    <t>Νησέλια, τα</t>
  </si>
  <si>
    <t>Nisélia</t>
  </si>
  <si>
    <t>Ουτζά, η</t>
  </si>
  <si>
    <t>Udzá</t>
  </si>
  <si>
    <t>Πάμφιλα, τα</t>
  </si>
  <si>
    <t>Pámfila</t>
  </si>
  <si>
    <t>Παναγιούδα, η</t>
  </si>
  <si>
    <t>Panagiúdha</t>
  </si>
  <si>
    <t>Πλιγόνιον, το</t>
  </si>
  <si>
    <t>Pligónion</t>
  </si>
  <si>
    <t>Σκάλα Λουτρών, η</t>
  </si>
  <si>
    <t>Skála Lutrón</t>
  </si>
  <si>
    <t>Χαραμίδα, η</t>
  </si>
  <si>
    <t>Haramídha</t>
  </si>
  <si>
    <t>--- Δημοτική Ενότητα Πέτρας</t>
  </si>
  <si>
    <t>--- Dhimotikí Enótita Pétras</t>
  </si>
  <si>
    <t>Άναξος Σκουτάρου, ο</t>
  </si>
  <si>
    <t>Ánaksos Skutáru</t>
  </si>
  <si>
    <t>Λαφιώνας, ο</t>
  </si>
  <si>
    <t>Lafiónas</t>
  </si>
  <si>
    <t>Μιραδέλλια, τα</t>
  </si>
  <si>
    <t>Miradhéllia</t>
  </si>
  <si>
    <t>Σκουτάρος, ο</t>
  </si>
  <si>
    <t>Skutáros</t>
  </si>
  <si>
    <t>Στύψη, η</t>
  </si>
  <si>
    <t>Stípsi</t>
  </si>
  <si>
    <t>Υψηλομέτωπον, το</t>
  </si>
  <si>
    <t>Ipsilométopon</t>
  </si>
  <si>
    <t>--- Δημοτική Ενότητα Πλωμαρίου</t>
  </si>
  <si>
    <t>--- Dhimotikí Enótita Plomaríu</t>
  </si>
  <si>
    <t>Ακράσιον, το</t>
  </si>
  <si>
    <t>Akrásion</t>
  </si>
  <si>
    <t>Άνω Χωριό, το</t>
  </si>
  <si>
    <t>Áno Horió</t>
  </si>
  <si>
    <t>Δρότα, η</t>
  </si>
  <si>
    <t>Dhróta</t>
  </si>
  <si>
    <t>Κάτω Χωρίον, το</t>
  </si>
  <si>
    <t>Káto Horíon</t>
  </si>
  <si>
    <t>Κολυμβάτερα, τα</t>
  </si>
  <si>
    <t>Kolimvátera</t>
  </si>
  <si>
    <t>Κουρνέλα, η</t>
  </si>
  <si>
    <t>Kurnéla</t>
  </si>
  <si>
    <t>Μελίντα, η</t>
  </si>
  <si>
    <t>Melínda</t>
  </si>
  <si>
    <t>Μέσουνα, η</t>
  </si>
  <si>
    <t>Mésuna</t>
  </si>
  <si>
    <t>Παραλία Δρότας, η</t>
  </si>
  <si>
    <t>Paralía Dhrótas</t>
  </si>
  <si>
    <t>Πλωμάριον, το</t>
  </si>
  <si>
    <t>Plomárion</t>
  </si>
  <si>
    <t>Ραχίδι, το</t>
  </si>
  <si>
    <t>Rahídhi</t>
  </si>
  <si>
    <t>Σπίδες, οι</t>
  </si>
  <si>
    <t>Spídhes</t>
  </si>
  <si>
    <t>Τρύγονας, ο</t>
  </si>
  <si>
    <t>Trígonas</t>
  </si>
  <si>
    <t>--- Δημοτική Ενότητα Πολιχνίτου</t>
  </si>
  <si>
    <t>--- Dhimotikí Enótita Polihnítu</t>
  </si>
  <si>
    <t>Άγιος Παύλος, ο</t>
  </si>
  <si>
    <t>Ágios Pávlos</t>
  </si>
  <si>
    <t>Βατερά, τα</t>
  </si>
  <si>
    <t>Vaterá</t>
  </si>
  <si>
    <t>Βρίσα, η</t>
  </si>
  <si>
    <t>Vrísa</t>
  </si>
  <si>
    <t>Γηροκομείον Λαμανδρίου, το</t>
  </si>
  <si>
    <t>Girokomíon Lamandhríu</t>
  </si>
  <si>
    <t>Γλάρος, ο</t>
  </si>
  <si>
    <t>Gláros</t>
  </si>
  <si>
    <t>Θερμοπηγές, οι</t>
  </si>
  <si>
    <t>Thermopigés</t>
  </si>
  <si>
    <t>Κάτω Σταυρός, ο</t>
  </si>
  <si>
    <t>Káto Stavrós</t>
  </si>
  <si>
    <t>Λισβόριον, το</t>
  </si>
  <si>
    <t>Lisvórion</t>
  </si>
  <si>
    <t>Νυφίδα, η</t>
  </si>
  <si>
    <t>Nifídha</t>
  </si>
  <si>
    <t>Πολιχνίτος, ο</t>
  </si>
  <si>
    <t>Polihnítos</t>
  </si>
  <si>
    <t>Σκαμιούδι, το</t>
  </si>
  <si>
    <t>Skamiúdhi</t>
  </si>
  <si>
    <t>Περιφερειακή Ενότητα Ικαρίας</t>
  </si>
  <si>
    <t>Periferiakí Enótita Ikarías</t>
  </si>
  <si>
    <t>--------- Δήμος Ικαρίας</t>
  </si>
  <si>
    <t>--------- Dhímos Ikarías</t>
  </si>
  <si>
    <t>--- Δημοτική Ενότητα Αγίου Κηρύκου</t>
  </si>
  <si>
    <t>--- Dhimotikí Enótita Agíu Kiríku</t>
  </si>
  <si>
    <t>Βαρδαράδες, οι</t>
  </si>
  <si>
    <t>Vardharádhes</t>
  </si>
  <si>
    <t>Βαώνη, η</t>
  </si>
  <si>
    <t>Vaóni</t>
  </si>
  <si>
    <t>Έξω Φάρος, ο</t>
  </si>
  <si>
    <t>Ékso Fáros</t>
  </si>
  <si>
    <t>Θέρμα Λευκάδος, τα</t>
  </si>
  <si>
    <t>Thérma Lefkádhos</t>
  </si>
  <si>
    <t>Κάμπα, η</t>
  </si>
  <si>
    <t>Kámba</t>
  </si>
  <si>
    <t>Λαρδάδες, οι</t>
  </si>
  <si>
    <t>Lardhádhes</t>
  </si>
  <si>
    <t>Μαυράτον, το</t>
  </si>
  <si>
    <t>Mavráton</t>
  </si>
  <si>
    <t>Μαυρικάτον, το</t>
  </si>
  <si>
    <t>Mavrikáton</t>
  </si>
  <si>
    <t>Μηλεωπόν, το</t>
  </si>
  <si>
    <t>Mileopón</t>
  </si>
  <si>
    <t>Μονή Λευκάδος Ευαγγελισμός, η</t>
  </si>
  <si>
    <t>Moní Lefkádhos Evanġelismós</t>
  </si>
  <si>
    <t>Μονοκάμπιον, το</t>
  </si>
  <si>
    <t>Monokámbion</t>
  </si>
  <si>
    <t>Ξύλινο, το</t>
  </si>
  <si>
    <t>Ksílino</t>
  </si>
  <si>
    <t>Ξυλοσύρτης, ο</t>
  </si>
  <si>
    <t>Ksilosírtis</t>
  </si>
  <si>
    <t>Οξέα, η</t>
  </si>
  <si>
    <t>Okséa</t>
  </si>
  <si>
    <t>Περδίκιον, το</t>
  </si>
  <si>
    <t>Perdhíkion</t>
  </si>
  <si>
    <t>Πλουμάριον, το</t>
  </si>
  <si>
    <t>Plumárion</t>
  </si>
  <si>
    <t>Τσουρέδες, οι</t>
  </si>
  <si>
    <t>Tsurédhes</t>
  </si>
  <si>
    <t>Χρυσόστομος, ο</t>
  </si>
  <si>
    <t>Hrisóstomos</t>
  </si>
  <si>
    <t>--- Δημοτική Ενότητα Ευδήλου</t>
  </si>
  <si>
    <t>--- Dhimotikí Enótita Evdhílu</t>
  </si>
  <si>
    <t>Ακαμάτρα, η</t>
  </si>
  <si>
    <t>Akamátra</t>
  </si>
  <si>
    <t>Αρέθουσα, η</t>
  </si>
  <si>
    <t>Aréthusa</t>
  </si>
  <si>
    <t>Δεκάκια, τα</t>
  </si>
  <si>
    <t>Dhekákia</t>
  </si>
  <si>
    <t>Δρούτσουλας, ο</t>
  </si>
  <si>
    <t>Dhrútsulas</t>
  </si>
  <si>
    <t>Εύδηλος, ο</t>
  </si>
  <si>
    <t>Évdhilos</t>
  </si>
  <si>
    <t>Καλαμονάρι, το</t>
  </si>
  <si>
    <t>Kalamonári</t>
  </si>
  <si>
    <t>Καλαμουρίδα, η</t>
  </si>
  <si>
    <t>Kalamurídha</t>
  </si>
  <si>
    <t>Καραβόσταμον, το</t>
  </si>
  <si>
    <t>Karavóstamon</t>
  </si>
  <si>
    <t>Κεραμείον, το</t>
  </si>
  <si>
    <t>Keramíon</t>
  </si>
  <si>
    <t>Κοσοίκια, τα</t>
  </si>
  <si>
    <t>Kosíkia</t>
  </si>
  <si>
    <t>Κυπαρίσσι Αρεθούσης, το</t>
  </si>
  <si>
    <t>Kiparíssi Arethúsis</t>
  </si>
  <si>
    <t>Μαγγανίτης, ο</t>
  </si>
  <si>
    <t>Manġanítis</t>
  </si>
  <si>
    <t>Μάραθον, το</t>
  </si>
  <si>
    <t>Márathon</t>
  </si>
  <si>
    <t>Ξανθή, η</t>
  </si>
  <si>
    <t>Ksanthí</t>
  </si>
  <si>
    <t>Πέρα Αρέθουσα, η</t>
  </si>
  <si>
    <t>Péra Aréthusa</t>
  </si>
  <si>
    <t>Πετροπούλιον, το</t>
  </si>
  <si>
    <t>Petropúlion</t>
  </si>
  <si>
    <t>Πλατάνι, το</t>
  </si>
  <si>
    <t>Platáni</t>
  </si>
  <si>
    <t>Στάβλος, ο</t>
  </si>
  <si>
    <t>Stávlos</t>
  </si>
  <si>
    <t>Στελί, το</t>
  </si>
  <si>
    <t>Stelí</t>
  </si>
  <si>
    <t>Φραντάτον, το</t>
  </si>
  <si>
    <t>Frandáton</t>
  </si>
  <si>
    <t>Φύτεμα, το</t>
  </si>
  <si>
    <t>Fítema</t>
  </si>
  <si>
    <t>--- Δημοτική Ενότητα Ραχών</t>
  </si>
  <si>
    <t>--- Dhimotikí Enótita Rahón</t>
  </si>
  <si>
    <t>Αμάλον, το</t>
  </si>
  <si>
    <t>Amálon</t>
  </si>
  <si>
    <t>Αρμενιστής, ο</t>
  </si>
  <si>
    <t>Armenistís</t>
  </si>
  <si>
    <t>Βουδαντάδες, οι</t>
  </si>
  <si>
    <t>Vudhandádhes</t>
  </si>
  <si>
    <t>Βρακάδες, οι</t>
  </si>
  <si>
    <t>Vrakádhes</t>
  </si>
  <si>
    <t>Γιαλισκάριον, το</t>
  </si>
  <si>
    <t>Gialiskárion</t>
  </si>
  <si>
    <t>Καρές, οι</t>
  </si>
  <si>
    <t>Karés</t>
  </si>
  <si>
    <t>Καρκινάγριον, το</t>
  </si>
  <si>
    <t>Karkinágrion</t>
  </si>
  <si>
    <t>Καστανιές, οι</t>
  </si>
  <si>
    <t>Kastaniés</t>
  </si>
  <si>
    <t>Κατω Λομβαρδάδες, οι</t>
  </si>
  <si>
    <t>Kato Lomvardhádhes</t>
  </si>
  <si>
    <t>Κάτω Ράχες, οι</t>
  </si>
  <si>
    <t>Káto Ráhes</t>
  </si>
  <si>
    <t>Κουνιάδοι, οι</t>
  </si>
  <si>
    <t>Kuniádhi</t>
  </si>
  <si>
    <t>Λαψαχάδες, αι</t>
  </si>
  <si>
    <t>Lapsahádhes</t>
  </si>
  <si>
    <t>Λομβαρδάδες, οι</t>
  </si>
  <si>
    <t>Lomvardhádhes</t>
  </si>
  <si>
    <t>Μανδριά, τα</t>
  </si>
  <si>
    <t>Mandhriá</t>
  </si>
  <si>
    <t>Μαυριαννός, ο</t>
  </si>
  <si>
    <t>Mavriannós</t>
  </si>
  <si>
    <t>Μονή Μουντέ, η</t>
  </si>
  <si>
    <t>Moní Mundé</t>
  </si>
  <si>
    <t>Νάνουρας, ο</t>
  </si>
  <si>
    <t>Nánuras</t>
  </si>
  <si>
    <t>Ξήντα, τα</t>
  </si>
  <si>
    <t>Ksínda</t>
  </si>
  <si>
    <t>Πέζιον, το</t>
  </si>
  <si>
    <t>Pézion</t>
  </si>
  <si>
    <t>Προεσπέρα, η</t>
  </si>
  <si>
    <t>Proespéra</t>
  </si>
  <si>
    <t>Τραπάλον, το</t>
  </si>
  <si>
    <t>Trapálon</t>
  </si>
  <si>
    <t>Τσακάδες, οι</t>
  </si>
  <si>
    <t>Tsakádhes</t>
  </si>
  <si>
    <t>--------- Δήμος Φούρνων Κορσεών</t>
  </si>
  <si>
    <t>--------- Dhímos Fúrnon Korseón</t>
  </si>
  <si>
    <t>Άγιος Ιωάννης Θερμαστής, ο</t>
  </si>
  <si>
    <t>Ágios Ioánnis Thermastís</t>
  </si>
  <si>
    <t>Άγιος Μηνάς, ο (νησίς)</t>
  </si>
  <si>
    <t>Ágios Minás (nisís)</t>
  </si>
  <si>
    <t>Αλατονήσι, το (νησίς)</t>
  </si>
  <si>
    <t>Alatonísi (nisís)</t>
  </si>
  <si>
    <t>Ανθρωποφάς, ο (νησίς)</t>
  </si>
  <si>
    <t>Anthropofás (nisís)</t>
  </si>
  <si>
    <t>Δαφνολιές, οι</t>
  </si>
  <si>
    <t>Dhafnoliés</t>
  </si>
  <si>
    <t>Θύμαινα, η (νησίς)</t>
  </si>
  <si>
    <t>Thímena (nisís)</t>
  </si>
  <si>
    <t>Θυμαινάκι, το (νησίς)</t>
  </si>
  <si>
    <t>Thimenáki (nisís)</t>
  </si>
  <si>
    <t>Καμπί Φούρνων, το</t>
  </si>
  <si>
    <t>Kambí Fúrnon</t>
  </si>
  <si>
    <t>Καμπί Χρυσομηλέας, το</t>
  </si>
  <si>
    <t>Kambí Hrisomiléas</t>
  </si>
  <si>
    <t>Κεραμειδού, η</t>
  </si>
  <si>
    <t>Keramidhú</t>
  </si>
  <si>
    <t>Κισηριά, η (νησίς)</t>
  </si>
  <si>
    <t>Kisiriá (nisís)</t>
  </si>
  <si>
    <t>Μακρονήσι, το (νησίς)</t>
  </si>
  <si>
    <t>Makronísi (nisís)</t>
  </si>
  <si>
    <t>Μικρός Ανθρωποφάς, ο (νησίς)</t>
  </si>
  <si>
    <t>Mikrós Anthropofás (nisís)</t>
  </si>
  <si>
    <t>Μπαλί, το</t>
  </si>
  <si>
    <t>Balí</t>
  </si>
  <si>
    <t>Πετροκάραβο, το (νησίς)</t>
  </si>
  <si>
    <t>Petrokáravo (nisís)</t>
  </si>
  <si>
    <t>Πλάκα, η (νησίς)</t>
  </si>
  <si>
    <t>Pláka (nisís)</t>
  </si>
  <si>
    <t>Πλακάκι, το (νησίς)</t>
  </si>
  <si>
    <t>Plakáki (nisís)</t>
  </si>
  <si>
    <t>Στρογγυλό, το (νησίς)</t>
  </si>
  <si>
    <t>Stronġiló (nisís)</t>
  </si>
  <si>
    <t>Περιφερειακή Ενότητα Λήμνου</t>
  </si>
  <si>
    <t>Periferiakí Enótita Límnu</t>
  </si>
  <si>
    <t>--------- Δήμος Αγίου Ευστρατίου</t>
  </si>
  <si>
    <t>--------- Dhímos Agíu Efstratíu</t>
  </si>
  <si>
    <t>Άγιοι Απόστολοι, οι (νησίς)</t>
  </si>
  <si>
    <t>Ágii Apóstoli (nisís)</t>
  </si>
  <si>
    <t>Ρούμπος, ο (νησίς)</t>
  </si>
  <si>
    <t>Rúmbos (nisís)</t>
  </si>
  <si>
    <t>--------- Δήμος Λήμνου</t>
  </si>
  <si>
    <t>--------- Dhímos Límnu</t>
  </si>
  <si>
    <t>--- Δημοτική Ενότητα Ατσικής</t>
  </si>
  <si>
    <t>--- Dhimotikí Enótita Atsikís</t>
  </si>
  <si>
    <t>Αερολιμήν, ο</t>
  </si>
  <si>
    <t>Aerolimín</t>
  </si>
  <si>
    <t>Ατσική, η</t>
  </si>
  <si>
    <t>Atsikí</t>
  </si>
  <si>
    <t>Βάρος, το</t>
  </si>
  <si>
    <t>Város</t>
  </si>
  <si>
    <t>Καρπάσιον, το</t>
  </si>
  <si>
    <t>Karpásion</t>
  </si>
  <si>
    <t>Κατάλακκον, το</t>
  </si>
  <si>
    <t>Katálakkon</t>
  </si>
  <si>
    <t>Προπούλιον, το</t>
  </si>
  <si>
    <t>Propúlion</t>
  </si>
  <si>
    <t>Σαρδαί, αι</t>
  </si>
  <si>
    <t>Sardhé</t>
  </si>
  <si>
    <t>Σεργίτσι, το (νησίς)</t>
  </si>
  <si>
    <t>Sergítsi (nisís)</t>
  </si>
  <si>
    <t>--- Δημοτική Ενότητα Μούδρου</t>
  </si>
  <si>
    <t>--- Dhimotikí Enótita Múdhru</t>
  </si>
  <si>
    <t>Άγιος Αλέξανδρος, ο</t>
  </si>
  <si>
    <t>Ágios Aléksandhros</t>
  </si>
  <si>
    <t>Ανεμόεσσα, η</t>
  </si>
  <si>
    <t>Anemóessa</t>
  </si>
  <si>
    <t>Βοροσκόπος, ο</t>
  </si>
  <si>
    <t>Voroskópos</t>
  </si>
  <si>
    <t>Καλλιόπη, η</t>
  </si>
  <si>
    <t>Kalliópi</t>
  </si>
  <si>
    <t>Κοντοπούλιον, το</t>
  </si>
  <si>
    <t>Kondopúlion</t>
  </si>
  <si>
    <t>Κορτισώνας, ο</t>
  </si>
  <si>
    <t>Kortisónas</t>
  </si>
  <si>
    <t>Κότσινας, ο</t>
  </si>
  <si>
    <t>Kótsinas</t>
  </si>
  <si>
    <t>Κουκονήσιο, το (νησίς)</t>
  </si>
  <si>
    <t>Kukonísio (nisís)</t>
  </si>
  <si>
    <t>Λύχνα, τα</t>
  </si>
  <si>
    <t>Líhna</t>
  </si>
  <si>
    <t>Μούδρος, ο</t>
  </si>
  <si>
    <t>Múdhros</t>
  </si>
  <si>
    <t>Ρεπανίδιον, το</t>
  </si>
  <si>
    <t>Repanídhion</t>
  </si>
  <si>
    <t>Ρουσσοπούλιον, το</t>
  </si>
  <si>
    <t>Russopúlion</t>
  </si>
  <si>
    <t>Ρωμανόν, το</t>
  </si>
  <si>
    <t>Romanón</t>
  </si>
  <si>
    <t>Σκανδάλιον, το</t>
  </si>
  <si>
    <t>Skandhálion</t>
  </si>
  <si>
    <t>Φισίνη, η</t>
  </si>
  <si>
    <t>Fisíni</t>
  </si>
  <si>
    <t>--- Δημοτική Ενότητα Μύρινας</t>
  </si>
  <si>
    <t>--- Dhimotikí Enótita Mírinas</t>
  </si>
  <si>
    <t>Γάλη, η</t>
  </si>
  <si>
    <t>Gáli</t>
  </si>
  <si>
    <t>Θάνος, το</t>
  </si>
  <si>
    <t>Thános</t>
  </si>
  <si>
    <t>Κάσπακας, ο</t>
  </si>
  <si>
    <t>Káspakas</t>
  </si>
  <si>
    <t>Κορνός, ο</t>
  </si>
  <si>
    <t>Kornós</t>
  </si>
  <si>
    <t>Παραλία Θάνους, η</t>
  </si>
  <si>
    <t>Paralía Thánus</t>
  </si>
  <si>
    <t>Παραλία Πλατέος, η</t>
  </si>
  <si>
    <t>Paralía Platéos</t>
  </si>
  <si>
    <t>Πλαγίσος Μώλος, ο</t>
  </si>
  <si>
    <t>Plagísos Mólos</t>
  </si>
  <si>
    <t>Ψύλλοι, οι</t>
  </si>
  <si>
    <t>Psílli</t>
  </si>
  <si>
    <t>--- Δημοτική Ενότητα Νέας Κούταλης</t>
  </si>
  <si>
    <t>--- Dhimotikí Enótita Néas Kútalis</t>
  </si>
  <si>
    <t>Αγκαρυώνες, οι</t>
  </si>
  <si>
    <t>Anġariónes</t>
  </si>
  <si>
    <t>Αλογονήσιο, το (νησίς)</t>
  </si>
  <si>
    <t>Alogonísio (nisís)</t>
  </si>
  <si>
    <t>Καστριά, τα (νησίς)</t>
  </si>
  <si>
    <t>Kastriá (nisís)</t>
  </si>
  <si>
    <t>Κόμπιον, το (νησίς)</t>
  </si>
  <si>
    <t>Kómbion (nisís)</t>
  </si>
  <si>
    <t>Κοντιάς, ο</t>
  </si>
  <si>
    <t>Kondiás</t>
  </si>
  <si>
    <t>Νέα Κούταλη, η</t>
  </si>
  <si>
    <t>Néa Kútali</t>
  </si>
  <si>
    <t>Νέο Πεδινό, το</t>
  </si>
  <si>
    <t>Néo Pedhinó</t>
  </si>
  <si>
    <t>Πολιόχνη, η</t>
  </si>
  <si>
    <t>Polióhni</t>
  </si>
  <si>
    <t>Πορτιανόν, το</t>
  </si>
  <si>
    <t>Portianón</t>
  </si>
  <si>
    <t>Τσιμάνδρια, τα</t>
  </si>
  <si>
    <t>Tsimándhria</t>
  </si>
  <si>
    <t>Περιφερειακή Ενότητα Σάμου</t>
  </si>
  <si>
    <t>Periferiakí Enótita Sámu</t>
  </si>
  <si>
    <t>--------- Δήμος Σάμου</t>
  </si>
  <si>
    <t>--------- Dhímos Sámu</t>
  </si>
  <si>
    <t>--- Δημοτική Ενότητα Βαθέος</t>
  </si>
  <si>
    <t>--- Dhimotikí Enótita Vathéos</t>
  </si>
  <si>
    <t>Αγία Ζώνη, η</t>
  </si>
  <si>
    <t>Agía Zóni</t>
  </si>
  <si>
    <t>Αγία Μαρκέλλα, η</t>
  </si>
  <si>
    <t>Agía Markélla</t>
  </si>
  <si>
    <t>Άη Θανάσης, ο</t>
  </si>
  <si>
    <t>Ái Thanásis</t>
  </si>
  <si>
    <t>Αργυρός, ο</t>
  </si>
  <si>
    <t>Argirós</t>
  </si>
  <si>
    <t>Αυλάκια, τα</t>
  </si>
  <si>
    <t>Avlákia</t>
  </si>
  <si>
    <t>Βαλεοντάδες, οι</t>
  </si>
  <si>
    <t>Valeondádhes</t>
  </si>
  <si>
    <t>Βαρέλλα, η</t>
  </si>
  <si>
    <t>Varélla</t>
  </si>
  <si>
    <t>Βουρλιώται, οι</t>
  </si>
  <si>
    <t>Vurlióte</t>
  </si>
  <si>
    <t>Γαλάζιο, το</t>
  </si>
  <si>
    <t>Galázio</t>
  </si>
  <si>
    <t>Διαπόρτι, το (νησίς)</t>
  </si>
  <si>
    <t>Dhiapórti (nisís)</t>
  </si>
  <si>
    <t>Ζερβού, η</t>
  </si>
  <si>
    <t>Zervú</t>
  </si>
  <si>
    <t>Κασονήσι, το (νησίς)</t>
  </si>
  <si>
    <t>Kasonísi (nisís)</t>
  </si>
  <si>
    <t>Κοκκάριον, το</t>
  </si>
  <si>
    <t>Kokkárion</t>
  </si>
  <si>
    <t>Κουμαριώνας, ο</t>
  </si>
  <si>
    <t>Kumariónas</t>
  </si>
  <si>
    <t>Λιβαδάκι, το</t>
  </si>
  <si>
    <t>Livadháki</t>
  </si>
  <si>
    <t>Μακρόνησο, το (νησίς)</t>
  </si>
  <si>
    <t>Makróniso (nisís)</t>
  </si>
  <si>
    <t>Μανολάτες, οι</t>
  </si>
  <si>
    <t>Manolátes</t>
  </si>
  <si>
    <t>Μαργαρίτες, οι</t>
  </si>
  <si>
    <t>Margarítes</t>
  </si>
  <si>
    <t>Μονή Βροντά, η</t>
  </si>
  <si>
    <t>Moní Vrondá</t>
  </si>
  <si>
    <t>Μωραϊτοχώρι, το</t>
  </si>
  <si>
    <t>Moraitohóri</t>
  </si>
  <si>
    <t>Νικόλα, η</t>
  </si>
  <si>
    <t>Nikóla</t>
  </si>
  <si>
    <t>Παναΐτσα, η</t>
  </si>
  <si>
    <t>Panaítsa</t>
  </si>
  <si>
    <t>Πεταλίδες, οι</t>
  </si>
  <si>
    <t>Petalídhes</t>
  </si>
  <si>
    <t>Ποσειδώνιον, το</t>
  </si>
  <si>
    <t>Posidhónion</t>
  </si>
  <si>
    <t>Πρασονήσιο, το (νησίς)</t>
  </si>
  <si>
    <t>Prasonísio (nisís)</t>
  </si>
  <si>
    <t>Σάμος, η</t>
  </si>
  <si>
    <t>Sámos</t>
  </si>
  <si>
    <t>Σταυρινήδες, οι</t>
  </si>
  <si>
    <t>Stavrinídhes</t>
  </si>
  <si>
    <t>Τουρκομυλωνάς, ο</t>
  </si>
  <si>
    <t>Turkomilonás</t>
  </si>
  <si>
    <t>Ψιλή Άμμος, η</t>
  </si>
  <si>
    <t>Psilí Ámmos</t>
  </si>
  <si>
    <t>--- Δημοτική Ενότητα Καρλοβασίων</t>
  </si>
  <si>
    <t>--- Dhimotikí Enótita Karlovasíon</t>
  </si>
  <si>
    <t>Δρακαίοι, οι</t>
  </si>
  <si>
    <t>Dhrakéi</t>
  </si>
  <si>
    <t>Κονταίικα, τα</t>
  </si>
  <si>
    <t>Kondéika</t>
  </si>
  <si>
    <t>Κοντακαίικα, τα</t>
  </si>
  <si>
    <t>Kondakéika</t>
  </si>
  <si>
    <t>Κοσμαδαίοι, οι</t>
  </si>
  <si>
    <t>Kosmadhéi</t>
  </si>
  <si>
    <t>Λέκα, η</t>
  </si>
  <si>
    <t>Léka</t>
  </si>
  <si>
    <t>Νέον Καρλοβάσιον, το</t>
  </si>
  <si>
    <t>Néon Karlovásion</t>
  </si>
  <si>
    <t>Νικολούδες, οι</t>
  </si>
  <si>
    <t>Nikolúdhes</t>
  </si>
  <si>
    <t>Όρμος Αγίου Ισιδώρου, ο</t>
  </si>
  <si>
    <t>Órmos Agíu Isidhóru</t>
  </si>
  <si>
    <t>Ποτάμι, το</t>
  </si>
  <si>
    <t>Potámi</t>
  </si>
  <si>
    <t>Σακκουλαίικα, τα</t>
  </si>
  <si>
    <t>Sakkuléika</t>
  </si>
  <si>
    <t>Σουρήδες, οι</t>
  </si>
  <si>
    <t>Surídhes</t>
  </si>
  <si>
    <t>Υδρούσσα, η</t>
  </si>
  <si>
    <t>Idhrússa</t>
  </si>
  <si>
    <t>Χατζησταμούληδες, οι</t>
  </si>
  <si>
    <t>Hadzistamúlidhes</t>
  </si>
  <si>
    <t>--- Δημοτική Ενότητα Μαραθοκάμπου</t>
  </si>
  <si>
    <t>--- Dhimotikí Enótita Marathokámbu</t>
  </si>
  <si>
    <t>Βελανιδιά, η (Δ.Κ.Μαραθοκάμπου)</t>
  </si>
  <si>
    <t>Velanidhiá (Dh.K.Marathokámbu)</t>
  </si>
  <si>
    <t>Βελανιδιά, η (Τ.Κ.Κουμαιίκων)</t>
  </si>
  <si>
    <t>Velanidhiá (T.K.Kumeíkon)</t>
  </si>
  <si>
    <t>Κάμπος, ο (Δ.Κ.Μαραθοκάμπου)</t>
  </si>
  <si>
    <t>Kámbos (Dh.K.Marathokámbu)</t>
  </si>
  <si>
    <t>Κάμπος, ο (Τ.Κ.Σκουραιίκων)</t>
  </si>
  <si>
    <t>Kámbos (T.K.Skureíkon)</t>
  </si>
  <si>
    <t>Κουμαίικα, τα</t>
  </si>
  <si>
    <t>Kuméika</t>
  </si>
  <si>
    <t>Μαραθόκαμπος, ο</t>
  </si>
  <si>
    <t>Marathókambos</t>
  </si>
  <si>
    <t>Όρμος Κουμαιίκων, ο</t>
  </si>
  <si>
    <t>Órmos Kumeíkon</t>
  </si>
  <si>
    <t>Όρμος Μαραθοκάμπου, ο</t>
  </si>
  <si>
    <t>Órmos Marathokámbu</t>
  </si>
  <si>
    <t>Πέρρη, η</t>
  </si>
  <si>
    <t>Pérri</t>
  </si>
  <si>
    <t>Σεβασταίικα, τα</t>
  </si>
  <si>
    <t>Sevastéika</t>
  </si>
  <si>
    <t>Σκουραίικα, τα</t>
  </si>
  <si>
    <t>Skuréika</t>
  </si>
  <si>
    <t>--- Δημοτική Ενότητα Πυθαγορείου</t>
  </si>
  <si>
    <t>--- Dhimotikí Enótita Pithagoríu</t>
  </si>
  <si>
    <t>Αβάντι, το</t>
  </si>
  <si>
    <t>Avándi</t>
  </si>
  <si>
    <t>Βεργή, η</t>
  </si>
  <si>
    <t>Vergí</t>
  </si>
  <si>
    <t>Γιώνιδες, οι</t>
  </si>
  <si>
    <t>Giónidhes</t>
  </si>
  <si>
    <t>Καλογερικό, το</t>
  </si>
  <si>
    <t>Kalogerikó</t>
  </si>
  <si>
    <t>Καρπόβουλος, ο</t>
  </si>
  <si>
    <t>Karpóvulos</t>
  </si>
  <si>
    <t>Κολόνα, η</t>
  </si>
  <si>
    <t>Kolóna</t>
  </si>
  <si>
    <t>Κουμαραδαίοι, οι</t>
  </si>
  <si>
    <t>Kumaradhéi</t>
  </si>
  <si>
    <t>Κύργιαννη, η</t>
  </si>
  <si>
    <t>Kírgianni</t>
  </si>
  <si>
    <t>Λιμνονάκι, το</t>
  </si>
  <si>
    <t>Limnonáki</t>
  </si>
  <si>
    <t>Μαυρατζαίοι, οι</t>
  </si>
  <si>
    <t>Mavradzéi</t>
  </si>
  <si>
    <t>Μεσόγειον, το</t>
  </si>
  <si>
    <t>Mesógion</t>
  </si>
  <si>
    <t>Μονή Μεγάλης Παναγίας, η</t>
  </si>
  <si>
    <t>Moní Megális Panagías</t>
  </si>
  <si>
    <t>Μονή Τιμίου Σταυρού, η</t>
  </si>
  <si>
    <t>Moní Timíu Stavrú</t>
  </si>
  <si>
    <t>Μυτιληνιοί, οι</t>
  </si>
  <si>
    <t>Mitilinií</t>
  </si>
  <si>
    <t>Νέα Πόλη, η</t>
  </si>
  <si>
    <t>Néa Póli</t>
  </si>
  <si>
    <t>Παγώνδας, ο</t>
  </si>
  <si>
    <t>Pagóndhas</t>
  </si>
  <si>
    <t>Πάνδροσον, το</t>
  </si>
  <si>
    <t>Pándhroson</t>
  </si>
  <si>
    <t>Ποτάμι Μεσοκάμπου, το</t>
  </si>
  <si>
    <t>Potámi Mesokámbu</t>
  </si>
  <si>
    <t>Ποτοκάκι, το</t>
  </si>
  <si>
    <t>Potokáki</t>
  </si>
  <si>
    <t>Πούντες, οι</t>
  </si>
  <si>
    <t>Púndes</t>
  </si>
  <si>
    <t>Πυθαγόρειο, το</t>
  </si>
  <si>
    <t>Pithagório</t>
  </si>
  <si>
    <t>Ριζοβράχος, ο</t>
  </si>
  <si>
    <t>Rizovráhos</t>
  </si>
  <si>
    <t>Σαμιοπούλα, η (νησίς)</t>
  </si>
  <si>
    <t>Samiopúla (nisís)</t>
  </si>
  <si>
    <t>Σπαθαραίοι, οι</t>
  </si>
  <si>
    <t>Spatharéi</t>
  </si>
  <si>
    <t>Περιφερειακή Ενότητα Χίου</t>
  </si>
  <si>
    <t>Periferiakí Enótita Híu</t>
  </si>
  <si>
    <t>--------- Δήμος Οινουσσών</t>
  </si>
  <si>
    <t>--------- Dhímos Inussón</t>
  </si>
  <si>
    <t>Άγιος Παντελεήμων, ο (νησίς)</t>
  </si>
  <si>
    <t>Ágios Pandeleímon (nisís)</t>
  </si>
  <si>
    <t>Αρχοντόνησο, το (νησίς)</t>
  </si>
  <si>
    <t>Arhondóniso (nisís)</t>
  </si>
  <si>
    <t>Ασπαλαθρόκαμπος, ο</t>
  </si>
  <si>
    <t>Aspalathrókambos</t>
  </si>
  <si>
    <t>Βάτος, η (νησίς)</t>
  </si>
  <si>
    <t>Vátos (nisís)</t>
  </si>
  <si>
    <t>Γάδρος, ο (νησίς)</t>
  </si>
  <si>
    <t>Gádhros (nisís)</t>
  </si>
  <si>
    <t>Γαϊδουρόνησος, η (νησίς)</t>
  </si>
  <si>
    <t>Gaidhurónisos (nisís)</t>
  </si>
  <si>
    <t>Μαλλιαρόπετρα, η (νησίς)</t>
  </si>
  <si>
    <t>Malliarópetra (nisís)</t>
  </si>
  <si>
    <t>Μονάφτης, ο (νησίς)</t>
  </si>
  <si>
    <t>Monáftis (nisís)</t>
  </si>
  <si>
    <t>Νησί Παναγιάς, το (νησίς)</t>
  </si>
  <si>
    <t>Nisí Panagiás (nisís)</t>
  </si>
  <si>
    <t>Νησί Πίττας, το (νησίς)</t>
  </si>
  <si>
    <t>Nisí Píttas (nisís)</t>
  </si>
  <si>
    <t>Οινούσσαι, αι (νησίς)</t>
  </si>
  <si>
    <t>Inússe (nisís)</t>
  </si>
  <si>
    <t>Παπαποντικάδικο, το (νησίς)</t>
  </si>
  <si>
    <t>Papapondikádhiko (nisís)</t>
  </si>
  <si>
    <t>Πατερόνησο, το (νησίς)</t>
  </si>
  <si>
    <t>Pateróniso (nisís)</t>
  </si>
  <si>
    <t>Ποντικονήσι, το (νησίς)</t>
  </si>
  <si>
    <t>Pondikonísi (nisís)</t>
  </si>
  <si>
    <t>Πρασονήσια, τα (νησίς)</t>
  </si>
  <si>
    <t>Prasonísia (nisís)</t>
  </si>
  <si>
    <t>Σάντα Παναγιά, η (νησίς)</t>
  </si>
  <si>
    <t>Sánda Panagiá (nisís)</t>
  </si>
  <si>
    <t>--------- Δήμος Χίου</t>
  </si>
  <si>
    <t>--------- Dhímos Híu</t>
  </si>
  <si>
    <t>--- Δημοτική Ενότητα Αγίου Μηνά</t>
  </si>
  <si>
    <t>--- Dhimotikí Enótita Agíu Miná</t>
  </si>
  <si>
    <t>Αγία Ερμιόνη, η</t>
  </si>
  <si>
    <t>Agía Ermióni</t>
  </si>
  <si>
    <t>Θυμιανά, τα</t>
  </si>
  <si>
    <t>Thimianá</t>
  </si>
  <si>
    <t>Καρφάς, ο</t>
  </si>
  <si>
    <t>Karfás</t>
  </si>
  <si>
    <t>Λευκωνιά, η</t>
  </si>
  <si>
    <t>Lefkoniá</t>
  </si>
  <si>
    <t>Μονή Αγίου Κωνσταντίνου Φραγκοβουνίου, η</t>
  </si>
  <si>
    <t>Moní Agíu Konstandínu Franġovuníu</t>
  </si>
  <si>
    <t>Μονή Αγίου Μηνά, η</t>
  </si>
  <si>
    <t>Moní Agíu Miná</t>
  </si>
  <si>
    <t>Παραλία Αγίας Φωτεινής, η</t>
  </si>
  <si>
    <t>Paralía Agías Fotinís</t>
  </si>
  <si>
    <t>--- Δημοτική Ενότητα Αμανής</t>
  </si>
  <si>
    <t>--- Dhimotikí Enótita Amanís</t>
  </si>
  <si>
    <t>Αγιάσματα, τα (Τ.Κ.Κεράμου)</t>
  </si>
  <si>
    <t>Agiásmata (T.K.Kerámu)</t>
  </si>
  <si>
    <t>Αγιάσματα, τα (Τ.Κ.Λεπτοπόδων)</t>
  </si>
  <si>
    <t>Agiásmata (T.K.Leptopódhon)</t>
  </si>
  <si>
    <t>Άγιον Γάλα, το</t>
  </si>
  <si>
    <t>Ágion Gála</t>
  </si>
  <si>
    <t>Αφροδίσια, τα</t>
  </si>
  <si>
    <t>Afrodhísia</t>
  </si>
  <si>
    <t>Βολισσός, η</t>
  </si>
  <si>
    <t>Volissós</t>
  </si>
  <si>
    <t>Διευχά, τα</t>
  </si>
  <si>
    <t>Dhiefhá</t>
  </si>
  <si>
    <t>Εγρηγόρος, ο</t>
  </si>
  <si>
    <t>Egrigóros</t>
  </si>
  <si>
    <t>Εζούσα, η</t>
  </si>
  <si>
    <t>Ezúsa</t>
  </si>
  <si>
    <t>Κατάβασις, η</t>
  </si>
  <si>
    <t>Katávasis</t>
  </si>
  <si>
    <t>Κέραμος, η</t>
  </si>
  <si>
    <t>Κηπουριαί, αι</t>
  </si>
  <si>
    <t>Kipurié</t>
  </si>
  <si>
    <t>Κοσμάδος, ο</t>
  </si>
  <si>
    <t>Kosmádhos</t>
  </si>
  <si>
    <t>Κουρούνια, τα</t>
  </si>
  <si>
    <t>Kurúnia</t>
  </si>
  <si>
    <t>Λεπτόποδα, τα</t>
  </si>
  <si>
    <t>Leptópodha</t>
  </si>
  <si>
    <t>Λήμνος, η</t>
  </si>
  <si>
    <t>Límnos</t>
  </si>
  <si>
    <t>Λιμιά, τα</t>
  </si>
  <si>
    <t>Limiá</t>
  </si>
  <si>
    <t>Μαναγρός, ο</t>
  </si>
  <si>
    <t>Managrós</t>
  </si>
  <si>
    <t>Μελανιός, ο</t>
  </si>
  <si>
    <t>Melaniós</t>
  </si>
  <si>
    <t>Μονή Αγίας Μαρκέλλας, η</t>
  </si>
  <si>
    <t>Moní Agías Markéllas</t>
  </si>
  <si>
    <t>Νέα Ποταμιά, η</t>
  </si>
  <si>
    <t>Néa Potamiá</t>
  </si>
  <si>
    <t>Νενητούρια, τα</t>
  </si>
  <si>
    <t>Nenitúria</t>
  </si>
  <si>
    <t>Παρπαριά, η</t>
  </si>
  <si>
    <t>Parpariá</t>
  </si>
  <si>
    <t>Πιραμά, η</t>
  </si>
  <si>
    <t>Piramá</t>
  </si>
  <si>
    <t>Πισπιλούντα, η</t>
  </si>
  <si>
    <t>Pispilúnda</t>
  </si>
  <si>
    <t>Σκαριώτης, ο</t>
  </si>
  <si>
    <t>Skariótis</t>
  </si>
  <si>
    <t>Φυτά, τα</t>
  </si>
  <si>
    <t>Fitá</t>
  </si>
  <si>
    <t>Χάλανδρα, τα</t>
  </si>
  <si>
    <t>Hálandhra</t>
  </si>
  <si>
    <t>Χωρή, η</t>
  </si>
  <si>
    <t>Horí</t>
  </si>
  <si>
    <t>--- Δημοτική Ενότητα Ιωνίας</t>
  </si>
  <si>
    <t>--- Dhimotikí Enótita Ionías</t>
  </si>
  <si>
    <t>Βοκαριά, η</t>
  </si>
  <si>
    <t>Vokariá</t>
  </si>
  <si>
    <t>Βουδότοπος, ο</t>
  </si>
  <si>
    <t>Vudhótopos</t>
  </si>
  <si>
    <t>Βουνό, το</t>
  </si>
  <si>
    <t>Vunó</t>
  </si>
  <si>
    <t>Γρίδια, τα</t>
  </si>
  <si>
    <t>Grídhia</t>
  </si>
  <si>
    <t>Έξω Διδύμα, η</t>
  </si>
  <si>
    <t>Ékso Dhidhíma</t>
  </si>
  <si>
    <t>Θολοποτάμιον, το</t>
  </si>
  <si>
    <t>Tholopotámion</t>
  </si>
  <si>
    <t>Καλλιμασιά, η</t>
  </si>
  <si>
    <t>Kallimasiá</t>
  </si>
  <si>
    <t>Κοινή, η</t>
  </si>
  <si>
    <t>Kiní</t>
  </si>
  <si>
    <t>Λιλικάς, ο</t>
  </si>
  <si>
    <t>Lilikás</t>
  </si>
  <si>
    <t>Μέσα Διδύμα, η</t>
  </si>
  <si>
    <t>Mésa Dhidhíma</t>
  </si>
  <si>
    <t>Μονή Αγίας Ματρώνης Χαλάνδρων, η</t>
  </si>
  <si>
    <t>Moní Agías Matrónis Halándhron</t>
  </si>
  <si>
    <t>Μονή Παναγίας Κοιμήσεως Πλακιδιωτίσσης, η</t>
  </si>
  <si>
    <t>Moní Panagías Kimíseos Plakidhiotíssis</t>
  </si>
  <si>
    <t>Μονολιά, η</t>
  </si>
  <si>
    <t>Monoliá</t>
  </si>
  <si>
    <t>Μυρμήγκιον, το</t>
  </si>
  <si>
    <t>Mirmínġion</t>
  </si>
  <si>
    <t>Νεκτά, η</t>
  </si>
  <si>
    <t>Nektá</t>
  </si>
  <si>
    <t>Νένητα, τα</t>
  </si>
  <si>
    <t>Nénita</t>
  </si>
  <si>
    <t>Παγίς, η</t>
  </si>
  <si>
    <t>Pagís</t>
  </si>
  <si>
    <t>Σκλαβιά, τα</t>
  </si>
  <si>
    <t>Sklaviá</t>
  </si>
  <si>
    <t>Φλάτσια, τα</t>
  </si>
  <si>
    <t>Flátsia</t>
  </si>
  <si>
    <t>--- Δημοτική Ενότητα Καμποχώρων</t>
  </si>
  <si>
    <t>--- Dhimotikí Enótita Kambohóron</t>
  </si>
  <si>
    <t>Άγιος Γεώργιος Συκούσης, ο</t>
  </si>
  <si>
    <t>Ágios Geórgios Sikúsis</t>
  </si>
  <si>
    <t>Βαβίλοι, οι</t>
  </si>
  <si>
    <t>Vavíli</t>
  </si>
  <si>
    <t>Βασιλεώνοικον, το</t>
  </si>
  <si>
    <t>Vasileónikon</t>
  </si>
  <si>
    <t>Βερβεράτον, το</t>
  </si>
  <si>
    <t>Ververáton</t>
  </si>
  <si>
    <t>Ζυφιάς, ο</t>
  </si>
  <si>
    <t>Zifiás</t>
  </si>
  <si>
    <t>Χαλκειόν, το</t>
  </si>
  <si>
    <t>Halkión</t>
  </si>
  <si>
    <t>--- Δημοτική Ενότητα Καρδαμύλων</t>
  </si>
  <si>
    <t>--- Dhimotikí Enótita Kardhamílon</t>
  </si>
  <si>
    <t>Αμάδες, αι</t>
  </si>
  <si>
    <t>Amádhes</t>
  </si>
  <si>
    <t>Βίκιον, το</t>
  </si>
  <si>
    <t>Víkion</t>
  </si>
  <si>
    <t>Γιόσωνας, ο</t>
  </si>
  <si>
    <t>Giósonas</t>
  </si>
  <si>
    <t>Γλαστριά, η (νησίς)</t>
  </si>
  <si>
    <t>Glastriá (nisís)</t>
  </si>
  <si>
    <t>Δελφίνι, το</t>
  </si>
  <si>
    <t>Dhelfíni</t>
  </si>
  <si>
    <t>Καρδάμυλα, τα</t>
  </si>
  <si>
    <t>Kardhámila</t>
  </si>
  <si>
    <t>Κεραμός, ο</t>
  </si>
  <si>
    <t>Keramós</t>
  </si>
  <si>
    <t>Κέρτης, ο (νησίς)</t>
  </si>
  <si>
    <t>Kértis (nisís)</t>
  </si>
  <si>
    <t>Μαργαρίτι, το (νησίς)</t>
  </si>
  <si>
    <t>Margaríti (nisís)</t>
  </si>
  <si>
    <t>Ναγός, ο</t>
  </si>
  <si>
    <t>Nagós</t>
  </si>
  <si>
    <t>Παραλία Αμάδων, η</t>
  </si>
  <si>
    <t>Paralía Amádhon</t>
  </si>
  <si>
    <t>Πιτυούς, η</t>
  </si>
  <si>
    <t>Pitiús</t>
  </si>
  <si>
    <t>Πυργιά, τα</t>
  </si>
  <si>
    <t>Pirgiá</t>
  </si>
  <si>
    <t>Σαρακηνόπετρα, η (νησίς)</t>
  </si>
  <si>
    <t>Sarakinópetra (nisís)</t>
  </si>
  <si>
    <t>Σπαρτούντα, η</t>
  </si>
  <si>
    <t>Spartúnda</t>
  </si>
  <si>
    <t>Στροβίλι, το (νησίς)</t>
  </si>
  <si>
    <t>Strovíli (nisís)</t>
  </si>
  <si>
    <t>--- Δημοτική Ενότητα Μαστιχοχωρίων</t>
  </si>
  <si>
    <t>--- Dhimotikí Enótita Mastihohoríon</t>
  </si>
  <si>
    <t>Άγιος Στέφανος, ο (νησίς)</t>
  </si>
  <si>
    <t>Ágios Stéfanos (nisís)</t>
  </si>
  <si>
    <t>Αρμόλια, τα</t>
  </si>
  <si>
    <t>Armólia</t>
  </si>
  <si>
    <t>Βενέτικο, το (νησίς)</t>
  </si>
  <si>
    <t>Venétiko (nisís)</t>
  </si>
  <si>
    <t>Βέσσα, η</t>
  </si>
  <si>
    <t>Véssa</t>
  </si>
  <si>
    <t>Δότια, τα</t>
  </si>
  <si>
    <t>Dhótia</t>
  </si>
  <si>
    <t>Ελάτα, η</t>
  </si>
  <si>
    <t>Eláta</t>
  </si>
  <si>
    <t>Εμπορειός, ο</t>
  </si>
  <si>
    <t>Emboriós</t>
  </si>
  <si>
    <t>Καλαμωτή, η</t>
  </si>
  <si>
    <t>Kalamotí</t>
  </si>
  <si>
    <t>Καλόγερος, ο (νησίς)</t>
  </si>
  <si>
    <t>Kalógeros (nisís)</t>
  </si>
  <si>
    <t>Καρύντα, η</t>
  </si>
  <si>
    <t>Karínda</t>
  </si>
  <si>
    <t>Λιθίον, το</t>
  </si>
  <si>
    <t>Lithíon</t>
  </si>
  <si>
    <t>Λιμένας Λιθίου, ο</t>
  </si>
  <si>
    <t>Liménas Lithíu</t>
  </si>
  <si>
    <t>Λιμένας, ο</t>
  </si>
  <si>
    <t>Liménas</t>
  </si>
  <si>
    <t>Μερικούντα, η</t>
  </si>
  <si>
    <t>Merikúnda</t>
  </si>
  <si>
    <t>Μεστά, τα</t>
  </si>
  <si>
    <t>Mestá</t>
  </si>
  <si>
    <t>Νησάκι, το (νησίς)</t>
  </si>
  <si>
    <t>Nisáki (nisís)</t>
  </si>
  <si>
    <t>Ολύμποι, οι</t>
  </si>
  <si>
    <t>Olímbi</t>
  </si>
  <si>
    <t>Πατρικά, τα</t>
  </si>
  <si>
    <t>Patriká</t>
  </si>
  <si>
    <t>Πελαγόνησος, η (νησίς)</t>
  </si>
  <si>
    <t>Pelagónisos (nisís)</t>
  </si>
  <si>
    <t>Τραχύλια, τα</t>
  </si>
  <si>
    <t>Trahília</t>
  </si>
  <si>
    <t>--- Δημοτική Ενότητα Ομηρούπολης</t>
  </si>
  <si>
    <t>--- Dhimotikí Enótita Omirúpolis</t>
  </si>
  <si>
    <t>Αγρελωπός, ο</t>
  </si>
  <si>
    <t>Agrelopós</t>
  </si>
  <si>
    <t>Αίπος, ο</t>
  </si>
  <si>
    <t>Épos</t>
  </si>
  <si>
    <t>Ανάβατος, ο</t>
  </si>
  <si>
    <t>Anávatos</t>
  </si>
  <si>
    <t>Αυγώνυμα, τα</t>
  </si>
  <si>
    <t>Avgónima</t>
  </si>
  <si>
    <t>Βροντάδος, ο</t>
  </si>
  <si>
    <t>Vrondádhos</t>
  </si>
  <si>
    <t>Μονή Αγίου Μάρκου, η</t>
  </si>
  <si>
    <t>Moní Agíu Márku</t>
  </si>
  <si>
    <t>Μονή Αγίου Στεφάνου, η</t>
  </si>
  <si>
    <t>Moní Agíu Stefánu</t>
  </si>
  <si>
    <t>Μονή Αγίων Πατέρων, η</t>
  </si>
  <si>
    <t>Moní Agíon Patéron</t>
  </si>
  <si>
    <t>Μονή Μυρσινιδίου, η</t>
  </si>
  <si>
    <t>Moní Mirsinidhíu</t>
  </si>
  <si>
    <t>Νέα Μονή, η</t>
  </si>
  <si>
    <t>Néa Moní</t>
  </si>
  <si>
    <t>Παντουκιός, ο</t>
  </si>
  <si>
    <t>Pandukiós</t>
  </si>
  <si>
    <t>Σιδηρούντα, η</t>
  </si>
  <si>
    <t>Sidhirúnda</t>
  </si>
  <si>
    <t>Συκιάδα, η</t>
  </si>
  <si>
    <t>Sikiádha</t>
  </si>
  <si>
    <t>--- Δημοτική Ενότητα Χίου</t>
  </si>
  <si>
    <t>--- Dhimotikí Enótita Híu</t>
  </si>
  <si>
    <t>Χίος, η</t>
  </si>
  <si>
    <t>Híos</t>
  </si>
  <si>
    <t>--------- Δήμος Ψαρών</t>
  </si>
  <si>
    <t>--------- Dhímos Psarón</t>
  </si>
  <si>
    <t>Άγιο Νικολάκι, το (νησίς)</t>
  </si>
  <si>
    <t>Ágio Nikoláki (nisís)</t>
  </si>
  <si>
    <t>Αντίψαρα, τα (νησίς)</t>
  </si>
  <si>
    <t>Andípsara (nisís)</t>
  </si>
  <si>
    <t>Δακαλιό, το (νησίς)</t>
  </si>
  <si>
    <t>Dhakalió (nisís)</t>
  </si>
  <si>
    <t>Κάτω Νησί, το (νησίς)</t>
  </si>
  <si>
    <t>Káto Nisí (nisís)</t>
  </si>
  <si>
    <t>Μαστρογιώργη, το (νησίς)</t>
  </si>
  <si>
    <t>Mastrogiórgi (nisís)</t>
  </si>
  <si>
    <t>Πρασονήσι, το (νησίς)</t>
  </si>
  <si>
    <t>Prasonísi (nisís)</t>
  </si>
  <si>
    <t>Ψαρά, τα</t>
  </si>
  <si>
    <t>Psará</t>
  </si>
  <si>
    <t>Δημοτική Ενότητα Αγίας Παρασκευής</t>
  </si>
  <si>
    <t>Καντρί</t>
  </si>
  <si>
    <t>Μέσα</t>
  </si>
  <si>
    <t>Νάπη</t>
  </si>
  <si>
    <t>Αγιάσος</t>
  </si>
  <si>
    <t>Δημοτική Ενότητα Αγιάσου</t>
  </si>
  <si>
    <t>Καρήνη</t>
  </si>
  <si>
    <t>Μεγάλη Λίμνη</t>
  </si>
  <si>
    <t>Σανατόριον</t>
  </si>
  <si>
    <t>Δημοτική Ενότητα Γέρας</t>
  </si>
  <si>
    <t>Αγλέφυρος</t>
  </si>
  <si>
    <t>Απηδιάς Λάκκος</t>
  </si>
  <si>
    <t>Αύλωνας</t>
  </si>
  <si>
    <t>Ευρειακή</t>
  </si>
  <si>
    <t>Καριώνας</t>
  </si>
  <si>
    <t>Λιγονάρι</t>
  </si>
  <si>
    <t>Παλαιόκηπος</t>
  </si>
  <si>
    <t>Παππάδος</t>
  </si>
  <si>
    <t>Πλακάδος</t>
  </si>
  <si>
    <t>Πύργοι</t>
  </si>
  <si>
    <t>Τάρτι</t>
  </si>
  <si>
    <t>Τσάφι</t>
  </si>
  <si>
    <t>Τσίλια</t>
  </si>
  <si>
    <t>Φαρά</t>
  </si>
  <si>
    <t>Φτέλι</t>
  </si>
  <si>
    <t>Χαλατσές</t>
  </si>
  <si>
    <t>Άντισσα</t>
  </si>
  <si>
    <t>Δημοτική Ενότητα Ερεσού - Αντίσσης</t>
  </si>
  <si>
    <t>Βατούσσα</t>
  </si>
  <si>
    <t>Γαββαθάς</t>
  </si>
  <si>
    <t>Ερεσός</t>
  </si>
  <si>
    <t>Λυγερή</t>
  </si>
  <si>
    <t>Μεσότοπος</t>
  </si>
  <si>
    <t>Ποδαράς</t>
  </si>
  <si>
    <t>Πτερούντα</t>
  </si>
  <si>
    <t>Σίγριον</t>
  </si>
  <si>
    <t>Σκάλα Ερεσού</t>
  </si>
  <si>
    <t>Ταβάρι</t>
  </si>
  <si>
    <t>Τζίθρα</t>
  </si>
  <si>
    <t>Χίδηρα</t>
  </si>
  <si>
    <t>Χλιαρά</t>
  </si>
  <si>
    <t>Χριστός</t>
  </si>
  <si>
    <t>Χρούσος</t>
  </si>
  <si>
    <t>Ψίνια</t>
  </si>
  <si>
    <t>Δημοτική Ενότητα Ευεργέτουλα</t>
  </si>
  <si>
    <t>Ασώματος</t>
  </si>
  <si>
    <t>Γιαλού Πηγάδι</t>
  </si>
  <si>
    <t>Ίππειον</t>
  </si>
  <si>
    <t>Καγιάνι</t>
  </si>
  <si>
    <t>Κάτω Τρίτος</t>
  </si>
  <si>
    <t>Κεραμεία</t>
  </si>
  <si>
    <t>Κουφό Βουνό</t>
  </si>
  <si>
    <t>Λάμπου Μύλοι</t>
  </si>
  <si>
    <t>Λάρσος</t>
  </si>
  <si>
    <t>Μυχός</t>
  </si>
  <si>
    <t>Σκάλα Συκούντος</t>
  </si>
  <si>
    <t>Συκούντα</t>
  </si>
  <si>
    <t>Δημοτική Ενότητα Καλλονής</t>
  </si>
  <si>
    <t>Άγρα</t>
  </si>
  <si>
    <t>Ανεμότια</t>
  </si>
  <si>
    <t>Αποθήκαι</t>
  </si>
  <si>
    <t>Αρίσβη</t>
  </si>
  <si>
    <t>Αρχαία Άντισσα</t>
  </si>
  <si>
    <t>Δάφια</t>
  </si>
  <si>
    <t>Ιερά Μονή Λειμώνος</t>
  </si>
  <si>
    <t>Καλό Λιμάνι</t>
  </si>
  <si>
    <t>Κεράμιον</t>
  </si>
  <si>
    <t>Κεχράδα</t>
  </si>
  <si>
    <t>Μονή Παναγίας Μυρσινιωτίσσης Λειμώνος</t>
  </si>
  <si>
    <t>Μπαλίνη</t>
  </si>
  <si>
    <t>Παράκοιλα</t>
  </si>
  <si>
    <t>Πετσοφάς</t>
  </si>
  <si>
    <t>Σκάλα Καλλονής</t>
  </si>
  <si>
    <t>Σκαλοχώριον</t>
  </si>
  <si>
    <t>Δημοτική Ενότητα Λουτροπόλεως Θερμής</t>
  </si>
  <si>
    <t>Λουτρόπολις Θερμής</t>
  </si>
  <si>
    <t>Μιστεγνά</t>
  </si>
  <si>
    <t>Μονή Αγίου Ραφαήλ</t>
  </si>
  <si>
    <t>Νέαι Κυδωνίαι</t>
  </si>
  <si>
    <t>Ξαμπέλια</t>
  </si>
  <si>
    <t>Παραλία Θερμής</t>
  </si>
  <si>
    <t>Πύργοι Θερμής</t>
  </si>
  <si>
    <t>Σκάλα Μιστεγνών</t>
  </si>
  <si>
    <t>Σκάλα Νέων Κυδωνιών</t>
  </si>
  <si>
    <t>Τούμπες</t>
  </si>
  <si>
    <t>Δημοτική Ενότητα Μανταμάδου</t>
  </si>
  <si>
    <t>Ασπροπόταμος</t>
  </si>
  <si>
    <t>Κάπη</t>
  </si>
  <si>
    <t>Κλειώ</t>
  </si>
  <si>
    <t>Λιμάνιον</t>
  </si>
  <si>
    <t>Μανταμάδος</t>
  </si>
  <si>
    <t>Παλιός</t>
  </si>
  <si>
    <t>Πέδη</t>
  </si>
  <si>
    <t>Πελόπη</t>
  </si>
  <si>
    <t>Τσόνια</t>
  </si>
  <si>
    <t>Τσουκαλάς</t>
  </si>
  <si>
    <t>Άργεννος</t>
  </si>
  <si>
    <t>Δημοτική Ενότητα Μήθυμνας</t>
  </si>
  <si>
    <t>Βαφειός</t>
  </si>
  <si>
    <t>Ευθαλού</t>
  </si>
  <si>
    <t>Λεπέτυμνος</t>
  </si>
  <si>
    <t>Μήθυμνα</t>
  </si>
  <si>
    <t>Σκάλα Συκαμινέας</t>
  </si>
  <si>
    <t>Δημοτική Ενότητα Μυτιλήνης</t>
  </si>
  <si>
    <t>Αγριλιά Κρατήγου</t>
  </si>
  <si>
    <t>Αλυφαντά</t>
  </si>
  <si>
    <t>Άνω Χαραμίδα</t>
  </si>
  <si>
    <t>Αφάλωνας</t>
  </si>
  <si>
    <t>Αχλιά</t>
  </si>
  <si>
    <t>Κέδρον</t>
  </si>
  <si>
    <t>Λάρισος</t>
  </si>
  <si>
    <t>Μόρια</t>
  </si>
  <si>
    <t>Μυτιλήνη</t>
  </si>
  <si>
    <t>Νησέλια</t>
  </si>
  <si>
    <t>Ουτζά</t>
  </si>
  <si>
    <t>Πάμφιλα</t>
  </si>
  <si>
    <t>Παναγιούδα</t>
  </si>
  <si>
    <t>Πλιγόνιον</t>
  </si>
  <si>
    <t>Σκάλα Λουτρών</t>
  </si>
  <si>
    <t>Χαραμίδα</t>
  </si>
  <si>
    <t>Δημοτική Ενότητα Πέτρας</t>
  </si>
  <si>
    <t>Άναξος Σκουτάρου</t>
  </si>
  <si>
    <t>Λαφιώνας</t>
  </si>
  <si>
    <t>Μιραδέλλια</t>
  </si>
  <si>
    <t>Σκουτάρος</t>
  </si>
  <si>
    <t>Στύψη</t>
  </si>
  <si>
    <t>Υψηλομέτωπον</t>
  </si>
  <si>
    <t>Δημοτική Ενότητα Πλωμαρίου</t>
  </si>
  <si>
    <t>Ακράσιον</t>
  </si>
  <si>
    <t>Άνω Χωριό</t>
  </si>
  <si>
    <t>Δρότα</t>
  </si>
  <si>
    <t>Κάτω Χωρίον</t>
  </si>
  <si>
    <t>Κουρνέλα</t>
  </si>
  <si>
    <t>Μελίντα</t>
  </si>
  <si>
    <t>Παραλία Δρότας</t>
  </si>
  <si>
    <t>Πλωμάριον</t>
  </si>
  <si>
    <t>Ραχίδι</t>
  </si>
  <si>
    <t>Σπίδες</t>
  </si>
  <si>
    <t>Τρύγονας</t>
  </si>
  <si>
    <t>Άγιος Παύλος</t>
  </si>
  <si>
    <t>Δημοτική Ενότητα Πολιχνίτου</t>
  </si>
  <si>
    <t>Βατερά</t>
  </si>
  <si>
    <t>Βρίσα</t>
  </si>
  <si>
    <t>Γηροκομείον Λαμανδρίου</t>
  </si>
  <si>
    <t>Γλάρος</t>
  </si>
  <si>
    <t>Θερμοπηγές</t>
  </si>
  <si>
    <t>Κάτω Σταυρός</t>
  </si>
  <si>
    <t>Λισβόριον</t>
  </si>
  <si>
    <t>Νυφίδα</t>
  </si>
  <si>
    <t>Πολιχνίτος</t>
  </si>
  <si>
    <t>Σκαμιούδι</t>
  </si>
  <si>
    <t>Δημοτική Ενότητα Αγίου Κηρύκου</t>
  </si>
  <si>
    <t>Βαρδαράδες</t>
  </si>
  <si>
    <t>Βαώνη</t>
  </si>
  <si>
    <t>Θέρμα Λευκάδος</t>
  </si>
  <si>
    <t>Κάμπα</t>
  </si>
  <si>
    <t>Λαρδάδες</t>
  </si>
  <si>
    <t>Μαυράτον</t>
  </si>
  <si>
    <t>Μαυρικάτον</t>
  </si>
  <si>
    <t>Μηλεωπόν</t>
  </si>
  <si>
    <t>Μονή Λευκάδος Ευαγγελισμός</t>
  </si>
  <si>
    <t>Μονοκάμπιον</t>
  </si>
  <si>
    <t>Ξύλινο</t>
  </si>
  <si>
    <t>Ξυλοσύρτης</t>
  </si>
  <si>
    <t>Οξέα</t>
  </si>
  <si>
    <t>Περδίκιον</t>
  </si>
  <si>
    <t>Πλουμάριον</t>
  </si>
  <si>
    <t>Τσουρέδες</t>
  </si>
  <si>
    <t>Χρυσόστομος</t>
  </si>
  <si>
    <t>Δημοτική Ενότητα Ευδήλου</t>
  </si>
  <si>
    <t>Ακαμάτρα</t>
  </si>
  <si>
    <t>Αρέθουσα</t>
  </si>
  <si>
    <t>Δεκάκια</t>
  </si>
  <si>
    <t>Δρούτσουλας</t>
  </si>
  <si>
    <t>Εύδηλος</t>
  </si>
  <si>
    <t>Καλαμονάρι</t>
  </si>
  <si>
    <t>Καλαμουρίδα</t>
  </si>
  <si>
    <t>Καραβόσταμον</t>
  </si>
  <si>
    <t>Κεραμείον</t>
  </si>
  <si>
    <t>Κοσοίκια</t>
  </si>
  <si>
    <t>Κυπαρίσσι Αρεθούσης</t>
  </si>
  <si>
    <t>Μαγγανίτης</t>
  </si>
  <si>
    <t>Μάραθον</t>
  </si>
  <si>
    <t>Ξανθή</t>
  </si>
  <si>
    <t>Πέρα Αρέθουσα</t>
  </si>
  <si>
    <t>Πετροπούλιον</t>
  </si>
  <si>
    <t>Πλατάνι</t>
  </si>
  <si>
    <t>Στάβλος</t>
  </si>
  <si>
    <t>Στελί</t>
  </si>
  <si>
    <t>Φραντάτον</t>
  </si>
  <si>
    <t>Φύτεμα</t>
  </si>
  <si>
    <t>Δημοτική Ενότητα Ραχών</t>
  </si>
  <si>
    <t>Αμάλον</t>
  </si>
  <si>
    <t>Αρμενιστής</t>
  </si>
  <si>
    <t>Βουδαντάδες</t>
  </si>
  <si>
    <t>Βρακάδες</t>
  </si>
  <si>
    <t>Γιαλισκάριον</t>
  </si>
  <si>
    <t>Καρές</t>
  </si>
  <si>
    <t>Καρκινάγριον</t>
  </si>
  <si>
    <t>Καστανιές</t>
  </si>
  <si>
    <t>Κατω Λομβαρδάδες</t>
  </si>
  <si>
    <t>Κάτω Ράχες</t>
  </si>
  <si>
    <t>Κουνιάδοι</t>
  </si>
  <si>
    <t>Λαψαχάδες</t>
  </si>
  <si>
    <t>Λομβαρδάδες</t>
  </si>
  <si>
    <t>Μανδριά</t>
  </si>
  <si>
    <t>Μαυριαννός</t>
  </si>
  <si>
    <t>Νάνουρας</t>
  </si>
  <si>
    <t>Ξήντα</t>
  </si>
  <si>
    <t>Πέζιον</t>
  </si>
  <si>
    <t>Προεσπέρα</t>
  </si>
  <si>
    <t>Τραπάλον</t>
  </si>
  <si>
    <t>Τσακάδες</t>
  </si>
  <si>
    <t>Άγιος Ιωάννης Θερμαστής</t>
  </si>
  <si>
    <t>Δήμος Φούρνων Κορσεών</t>
  </si>
  <si>
    <t>Δαφνολιές</t>
  </si>
  <si>
    <t>Θύμαινα</t>
  </si>
  <si>
    <t>Καμπί Φούρνων</t>
  </si>
  <si>
    <t>Καμπί Χρυσομηλέας</t>
  </si>
  <si>
    <t>Κεραμειδού</t>
  </si>
  <si>
    <t>Μπαλί</t>
  </si>
  <si>
    <t>Δήμος Αγίου Ευστρατίου</t>
  </si>
  <si>
    <t>Δημοτική Ενότητα Ατσικής</t>
  </si>
  <si>
    <t>Αερολιμήν</t>
  </si>
  <si>
    <t>Ατσική</t>
  </si>
  <si>
    <t>Βάρος</t>
  </si>
  <si>
    <t>Καρπάσιον</t>
  </si>
  <si>
    <t>Κατάλακκον</t>
  </si>
  <si>
    <t>Προπούλιον</t>
  </si>
  <si>
    <t>Σαρδαί</t>
  </si>
  <si>
    <t>Δημοτική Ενότητα Μούδρου</t>
  </si>
  <si>
    <t>Ανεμόεσσα</t>
  </si>
  <si>
    <t>Βοροσκόπος</t>
  </si>
  <si>
    <t>Καλλιόπη</t>
  </si>
  <si>
    <t>Κοντοπούλιον</t>
  </si>
  <si>
    <t>Κορτισώνας</t>
  </si>
  <si>
    <t>Κότσινας</t>
  </si>
  <si>
    <t>Λύχνα</t>
  </si>
  <si>
    <t>Μούδρος</t>
  </si>
  <si>
    <t>Ρεπανίδιον</t>
  </si>
  <si>
    <t>Ρουσσοπούλιον</t>
  </si>
  <si>
    <t>Ρωμανόν</t>
  </si>
  <si>
    <t>Σκανδάλιον</t>
  </si>
  <si>
    <t>Φισίνη</t>
  </si>
  <si>
    <t>Δημοτική Ενότητα Μύρινας</t>
  </si>
  <si>
    <t>Γάλη</t>
  </si>
  <si>
    <t>Θάνος</t>
  </si>
  <si>
    <t>Κάσπακας</t>
  </si>
  <si>
    <t>Κορνός</t>
  </si>
  <si>
    <t>Παραλία Θάνους</t>
  </si>
  <si>
    <t>Παραλία Πλατέος</t>
  </si>
  <si>
    <t>Πλαγίσος Μώλος</t>
  </si>
  <si>
    <t>Ψύλλοι</t>
  </si>
  <si>
    <t>Αγκαρυώνες</t>
  </si>
  <si>
    <t>Δημοτική Ενότητα Νέας Κούταλης</t>
  </si>
  <si>
    <t>Κοντιάς</t>
  </si>
  <si>
    <t>Νέα Κούταλη</t>
  </si>
  <si>
    <t>Νέο Πεδινό</t>
  </si>
  <si>
    <t>Πολιόχνη</t>
  </si>
  <si>
    <t>Πορτιανόν</t>
  </si>
  <si>
    <t>Τσιμάνδρια</t>
  </si>
  <si>
    <t>Αγία Ζώνη</t>
  </si>
  <si>
    <t>Δημοτική Ενότητα Βαθέος</t>
  </si>
  <si>
    <t>Αγία Μαρκέλλα</t>
  </si>
  <si>
    <t>Άη Θανάσης</t>
  </si>
  <si>
    <t>Αργυρός</t>
  </si>
  <si>
    <t>Αυλάκια</t>
  </si>
  <si>
    <t>Βαλεοντάδες</t>
  </si>
  <si>
    <t>Βαρέλλα</t>
  </si>
  <si>
    <t>Βουρλιώται</t>
  </si>
  <si>
    <t>Γαλάζιο</t>
  </si>
  <si>
    <t>Ζερβού</t>
  </si>
  <si>
    <t>Κοκκάριον</t>
  </si>
  <si>
    <t>Κουμαριώνας</t>
  </si>
  <si>
    <t>Λιβαδάκι</t>
  </si>
  <si>
    <t>Μανολάτες</t>
  </si>
  <si>
    <t>Μονή Βροντά</t>
  </si>
  <si>
    <t>Μωραϊτοχώρι</t>
  </si>
  <si>
    <t>Νικόλα</t>
  </si>
  <si>
    <t>Παναΐτσα</t>
  </si>
  <si>
    <t>Πεταλίδες</t>
  </si>
  <si>
    <t>Ποσειδώνιον</t>
  </si>
  <si>
    <t>Σάμος</t>
  </si>
  <si>
    <t>Σταυρινήδες</t>
  </si>
  <si>
    <t>Τουρκομυλωνάς</t>
  </si>
  <si>
    <t>Ψιλή Άμμος</t>
  </si>
  <si>
    <t>Δημοτική Ενότητα Καρλοβασίων</t>
  </si>
  <si>
    <t>Δρακαίοι</t>
  </si>
  <si>
    <t>Κονταίικα</t>
  </si>
  <si>
    <t>Κοντακαίικα</t>
  </si>
  <si>
    <t>Κοσμαδαίοι</t>
  </si>
  <si>
    <t>Λέκα</t>
  </si>
  <si>
    <t>Νέον Καρλοβάσιον</t>
  </si>
  <si>
    <t>Νικολούδες</t>
  </si>
  <si>
    <t>Όρμος Αγίου Ισιδώρου</t>
  </si>
  <si>
    <t>Ποτάμι</t>
  </si>
  <si>
    <t>Σακκουλαίικα</t>
  </si>
  <si>
    <t>Σουρήδες</t>
  </si>
  <si>
    <t>Υδρούσσα</t>
  </si>
  <si>
    <t>Δημοτική Ενότητα Μαραθοκάμπου</t>
  </si>
  <si>
    <t>η (Δ.Κ.Μαραθοκάμπου)</t>
  </si>
  <si>
    <t>η (Τ.Κ.Κουμαιίκων)</t>
  </si>
  <si>
    <t>ο (Δ.Κ.Μαραθοκάμπου)</t>
  </si>
  <si>
    <t>ο (Τ.Κ.Σκουραιίκων)</t>
  </si>
  <si>
    <t>Κουμαίικα</t>
  </si>
  <si>
    <t>Μαραθόκαμπος</t>
  </si>
  <si>
    <t>Όρμος Κουμαιίκων</t>
  </si>
  <si>
    <t>Όρμος Μαραθοκάμπου</t>
  </si>
  <si>
    <t>Πέρρη</t>
  </si>
  <si>
    <t>Σκουραίικα</t>
  </si>
  <si>
    <t>Αβάντι</t>
  </si>
  <si>
    <t>Δημοτική Ενότητα Πυθαγορείου</t>
  </si>
  <si>
    <t>Βεργή</t>
  </si>
  <si>
    <t>Γιώνιδες</t>
  </si>
  <si>
    <t>Καλογερικό</t>
  </si>
  <si>
    <t>Καρπόβουλος</t>
  </si>
  <si>
    <t>Κολόνα</t>
  </si>
  <si>
    <t>Κουμαραδαίοι</t>
  </si>
  <si>
    <t>Κύργιαννη</t>
  </si>
  <si>
    <t>Λιμνονάκι</t>
  </si>
  <si>
    <t>Μαυρατζαίοι</t>
  </si>
  <si>
    <t>Μεσόγειον</t>
  </si>
  <si>
    <t>Μονή Μεγάλης Παναγίας</t>
  </si>
  <si>
    <t>Μονή Τιμίου Σταυρού</t>
  </si>
  <si>
    <t>Μυτιληνιοί</t>
  </si>
  <si>
    <t>Νέα Πόλη</t>
  </si>
  <si>
    <t>Παγώνδας</t>
  </si>
  <si>
    <t>Πάνδροσον</t>
  </si>
  <si>
    <t>Ποτάμι Μεσοκάμπου</t>
  </si>
  <si>
    <t>Ποτοκάκι</t>
  </si>
  <si>
    <t>Πούντες</t>
  </si>
  <si>
    <t>Πυθαγόρειο</t>
  </si>
  <si>
    <t>Ριζοβράχος</t>
  </si>
  <si>
    <t>Σαμιοπούλα</t>
  </si>
  <si>
    <t>Σπαθαραίοι</t>
  </si>
  <si>
    <t>Δήμος Οινουσσών</t>
  </si>
  <si>
    <t>Ασπαλαθρόκαμπος</t>
  </si>
  <si>
    <t>αι (νησίς)</t>
  </si>
  <si>
    <t>Οινούσσαι</t>
  </si>
  <si>
    <t>Αγία Ερμιόνη</t>
  </si>
  <si>
    <t>Δημοτική Ενότητα Αγίου Μηνά</t>
  </si>
  <si>
    <t>Θυμιανά</t>
  </si>
  <si>
    <t>Καρφάς</t>
  </si>
  <si>
    <t>Λευκωνιά</t>
  </si>
  <si>
    <t>Μονή Αγίου Μηνά</t>
  </si>
  <si>
    <t>Παραλία Αγίας Φωτεινής</t>
  </si>
  <si>
    <t>τα (Τ.Κ.Κεράμου)</t>
  </si>
  <si>
    <t>Αγιάσματα</t>
  </si>
  <si>
    <t>Δημοτική Ενότητα Αμανής</t>
  </si>
  <si>
    <t>τα (Τ.Κ.Λεπτοπόδων)</t>
  </si>
  <si>
    <t>Άγιον Γάλα</t>
  </si>
  <si>
    <t>Αφροδίσια</t>
  </si>
  <si>
    <t>Βολισσός</t>
  </si>
  <si>
    <t>Διευχά</t>
  </si>
  <si>
    <t>Εγρηγόρος</t>
  </si>
  <si>
    <t>Εζούσα</t>
  </si>
  <si>
    <t>Κατάβασις</t>
  </si>
  <si>
    <t>Κέραμος</t>
  </si>
  <si>
    <t>Κηπουριαί</t>
  </si>
  <si>
    <t>Κοσμάδος</t>
  </si>
  <si>
    <t>Κουρούνια</t>
  </si>
  <si>
    <t>Λεπτόποδα</t>
  </si>
  <si>
    <t>Λήμνος</t>
  </si>
  <si>
    <t>Λιμιά</t>
  </si>
  <si>
    <t>Μαναγρός</t>
  </si>
  <si>
    <t>Μελανιός</t>
  </si>
  <si>
    <t>Νέα Ποταμιά</t>
  </si>
  <si>
    <t>Νενητούρια</t>
  </si>
  <si>
    <t>Παρπαριά</t>
  </si>
  <si>
    <t>Πιραμά</t>
  </si>
  <si>
    <t>Πισπιλούντα</t>
  </si>
  <si>
    <t>Σκαριώτης</t>
  </si>
  <si>
    <t>Φυτά</t>
  </si>
  <si>
    <t>Χάλανδρα</t>
  </si>
  <si>
    <t>Χωρή</t>
  </si>
  <si>
    <t>Δημοτική Ενότητα Ιωνίας</t>
  </si>
  <si>
    <t>Βουδότοπος</t>
  </si>
  <si>
    <t>Βουνό</t>
  </si>
  <si>
    <t>Γρίδια</t>
  </si>
  <si>
    <t>Έξω Διδύμα</t>
  </si>
  <si>
    <t>Θολοποτάμιον</t>
  </si>
  <si>
    <t>Καλλιμασιά</t>
  </si>
  <si>
    <t>Κοινή</t>
  </si>
  <si>
    <t>Λιλικάς</t>
  </si>
  <si>
    <t>Μέσα Διδύμα</t>
  </si>
  <si>
    <t>Μονή Αγίας Ματρώνης Χαλάνδρων</t>
  </si>
  <si>
    <t>Μυρμήγκιον</t>
  </si>
  <si>
    <t>Νεκτά</t>
  </si>
  <si>
    <t>Νένητα</t>
  </si>
  <si>
    <t>Παγίς</t>
  </si>
  <si>
    <t>Σκλαβιά</t>
  </si>
  <si>
    <t>Φλάτσια</t>
  </si>
  <si>
    <t>Άγιος Γεώργιος Συκούσης</t>
  </si>
  <si>
    <t>Δημοτική Ενότητα Καμποχώρων</t>
  </si>
  <si>
    <t>Βαβίλοι</t>
  </si>
  <si>
    <t>Βασιλεώνοικον</t>
  </si>
  <si>
    <t>Βερβεράτον</t>
  </si>
  <si>
    <t>Δαφνών</t>
  </si>
  <si>
    <t>Ζυφιάς</t>
  </si>
  <si>
    <t>Χαλκειόν</t>
  </si>
  <si>
    <t>Αμάδες</t>
  </si>
  <si>
    <t>Δημοτική Ενότητα Καρδαμύλων</t>
  </si>
  <si>
    <t>Βίκιον</t>
  </si>
  <si>
    <t>Γιόσωνας</t>
  </si>
  <si>
    <t>Καρδάμυλα</t>
  </si>
  <si>
    <t>Μαργαρίτι</t>
  </si>
  <si>
    <t>Παραλία Αμάδων</t>
  </si>
  <si>
    <t>Πιτυούς</t>
  </si>
  <si>
    <t>Πυργιά</t>
  </si>
  <si>
    <t>Σπαρτούντα</t>
  </si>
  <si>
    <t>Δημοτική Ενότητα Μαστιχοχωρίων</t>
  </si>
  <si>
    <t>Αρμόλια</t>
  </si>
  <si>
    <t>Βέσσα</t>
  </si>
  <si>
    <t>Δότια</t>
  </si>
  <si>
    <t>Ελάτα</t>
  </si>
  <si>
    <t>Εμπορειός</t>
  </si>
  <si>
    <t>Καλαμωτή</t>
  </si>
  <si>
    <t>Καλόγερος</t>
  </si>
  <si>
    <t>Καρύντα</t>
  </si>
  <si>
    <t>Λιθίον</t>
  </si>
  <si>
    <t>Λιμένας Λιθίου</t>
  </si>
  <si>
    <t>Λιμένας</t>
  </si>
  <si>
    <t>Μερικούντα</t>
  </si>
  <si>
    <t>Μεστά</t>
  </si>
  <si>
    <t>Ολύμποι</t>
  </si>
  <si>
    <t>Πατρικά</t>
  </si>
  <si>
    <t>Τραχύλια</t>
  </si>
  <si>
    <t>Δημοτική Ενότητα Ομηρούπολης</t>
  </si>
  <si>
    <t>Αγρελωπός</t>
  </si>
  <si>
    <t>Αίπος</t>
  </si>
  <si>
    <t>Ανάβατος</t>
  </si>
  <si>
    <t>Αυγώνυμα</t>
  </si>
  <si>
    <t>Βροντάδος</t>
  </si>
  <si>
    <t>Μονή Αγίου Μάρκου</t>
  </si>
  <si>
    <t>Μονή Αγίων Πατέρων</t>
  </si>
  <si>
    <t>Μονή Μυρσινιδίου</t>
  </si>
  <si>
    <t>Νέα Μονή</t>
  </si>
  <si>
    <t>Παντουκιός</t>
  </si>
  <si>
    <t>Σιδηρούντα</t>
  </si>
  <si>
    <t>Συκιάδα</t>
  </si>
  <si>
    <t>Χίος</t>
  </si>
  <si>
    <t>Δημοτική Ενότητα Χίου</t>
  </si>
  <si>
    <t>Δήμος Ψαρών</t>
  </si>
  <si>
    <t>Αντίψαρα</t>
  </si>
  <si>
    <t>Ψαρά</t>
  </si>
  <si>
    <t>Περιφέρεια Νοτίου Αιγαίου</t>
  </si>
  <si>
    <t>Periféria Notíu Egéu</t>
  </si>
  <si>
    <t>Περιφερειακή Ενότητα Σύρου</t>
  </si>
  <si>
    <t>Periferiakí Enótita Síru</t>
  </si>
  <si>
    <t>--------- Δήμος Σύρου - Ερμούπολης</t>
  </si>
  <si>
    <t>--------- Dhímos Síru - Ermúpolis</t>
  </si>
  <si>
    <t>--- Δημοτική Ενότητα Ανω Σύρου</t>
  </si>
  <si>
    <t>--- Dhimotikí Enótita Ano Síru</t>
  </si>
  <si>
    <t>Άη Μιχάλης, ο</t>
  </si>
  <si>
    <t>Ái Mihális</t>
  </si>
  <si>
    <t>Αληθινή, η</t>
  </si>
  <si>
    <t>Alithiní</t>
  </si>
  <si>
    <t>Άνω Σύρος, η</t>
  </si>
  <si>
    <t>Áno Síros</t>
  </si>
  <si>
    <t>Βαρβαρούσα, η (νησίς)</t>
  </si>
  <si>
    <t>Varvarúsa (nisís)</t>
  </si>
  <si>
    <t>Γαλησσάς, ο</t>
  </si>
  <si>
    <t>Galissás</t>
  </si>
  <si>
    <t>Γυάρος, η (νησίς)</t>
  </si>
  <si>
    <t>Giáros (nisís)</t>
  </si>
  <si>
    <t>Δανακός, ο</t>
  </si>
  <si>
    <t>Dhanakós</t>
  </si>
  <si>
    <t>Επισκοπείον, το</t>
  </si>
  <si>
    <t>Episkopíon</t>
  </si>
  <si>
    <t>Κίνιον, το</t>
  </si>
  <si>
    <t>Kínion</t>
  </si>
  <si>
    <t>Μύττακας, ο</t>
  </si>
  <si>
    <t>Míttakas</t>
  </si>
  <si>
    <t>Πάγος, ο</t>
  </si>
  <si>
    <t>Págos</t>
  </si>
  <si>
    <t>Παπούρι, το</t>
  </si>
  <si>
    <t>Papúri</t>
  </si>
  <si>
    <t>Παρακοπή, η</t>
  </si>
  <si>
    <t>Parakopí</t>
  </si>
  <si>
    <t>Πλατύ Βουνί, το</t>
  </si>
  <si>
    <t>Platí Vuní</t>
  </si>
  <si>
    <t>Φοινικιά, η</t>
  </si>
  <si>
    <t>Finikiá</t>
  </si>
  <si>
    <t>Χαλανδριανή, η</t>
  </si>
  <si>
    <t>Halandhrianí</t>
  </si>
  <si>
    <t>Χρούσα, τα</t>
  </si>
  <si>
    <t>--- Δημοτική Ενότητα Ερμουπόλεως</t>
  </si>
  <si>
    <t>--- Dhimotikí Enótita Ermupóleos</t>
  </si>
  <si>
    <t>Αζόλιμνος, ο</t>
  </si>
  <si>
    <t>Azólimnos</t>
  </si>
  <si>
    <t>Άνω Μάννα, το</t>
  </si>
  <si>
    <t>Áno Mánna</t>
  </si>
  <si>
    <t>Διδύμη, η (νησίς)</t>
  </si>
  <si>
    <t>Dhidhími (nisís)</t>
  </si>
  <si>
    <t>Ερμούπολις, η</t>
  </si>
  <si>
    <t>Ermúpolis</t>
  </si>
  <si>
    <t>Μάννα, το</t>
  </si>
  <si>
    <t>--- Δημοτική Ενότητα Ποσειδωνίας</t>
  </si>
  <si>
    <t>--- Dhimotikí Enótita Posidhonías</t>
  </si>
  <si>
    <t>Άδειατα, τα</t>
  </si>
  <si>
    <t>Ádhiata</t>
  </si>
  <si>
    <t>Άσπρο, το (νησίς)</t>
  </si>
  <si>
    <t>Áspro (nisís)</t>
  </si>
  <si>
    <t>Βήσσα, η</t>
  </si>
  <si>
    <t>Víssa</t>
  </si>
  <si>
    <t>Μέγας Γιαλός, ο (Δ.Κ.Βάρης)</t>
  </si>
  <si>
    <t>Mégas Gialós (Dh.K.Váris)</t>
  </si>
  <si>
    <t>Μέγας Γιαλός, ο (Τ.Κ.Ποσειδωνίας)</t>
  </si>
  <si>
    <t>Mégas Gialós (T.K.Posidhonías)</t>
  </si>
  <si>
    <t>Νάτα, τα (νησίς)</t>
  </si>
  <si>
    <t>Náta (nisís)</t>
  </si>
  <si>
    <t>Ποσειδωνία, η</t>
  </si>
  <si>
    <t>Posidhonía</t>
  </si>
  <si>
    <t>Σχινονήσιο, το (νησίς)</t>
  </si>
  <si>
    <t>Shinonísio (nisís)</t>
  </si>
  <si>
    <t>Φοίνιξ, ο</t>
  </si>
  <si>
    <t>Fíniks</t>
  </si>
  <si>
    <t>Περιφερειακή Ενότητα Άνδρου</t>
  </si>
  <si>
    <t>Periferiakí Enótita Ándhru</t>
  </si>
  <si>
    <t>--------- Δήμος Άνδρου</t>
  </si>
  <si>
    <t>--------- Dhímos Ándhru</t>
  </si>
  <si>
    <t>--- Δημοτική Ενότητα Άνδρου</t>
  </si>
  <si>
    <t>--- Dhimotikí Enótita Ándhru</t>
  </si>
  <si>
    <t>Αλαδινόν, το</t>
  </si>
  <si>
    <t>Aladhinón</t>
  </si>
  <si>
    <t>Αλάδον, το</t>
  </si>
  <si>
    <t>Aládhon</t>
  </si>
  <si>
    <t>Άνδρος, η</t>
  </si>
  <si>
    <t>Ándhros</t>
  </si>
  <si>
    <t>Αποίκια, τα</t>
  </si>
  <si>
    <t>Apíkia</t>
  </si>
  <si>
    <t>Βουρκωτή, η</t>
  </si>
  <si>
    <t>Vurkotí</t>
  </si>
  <si>
    <t>Βραχνός, ο</t>
  </si>
  <si>
    <t>Vrahnós</t>
  </si>
  <si>
    <t>Ζαγανιάρης, ο</t>
  </si>
  <si>
    <t>Zaganiáris</t>
  </si>
  <si>
    <t>Κατακαλαίοι, οι</t>
  </si>
  <si>
    <t>Katakaléi</t>
  </si>
  <si>
    <t>Κουμανή, η</t>
  </si>
  <si>
    <t>Kumaní</t>
  </si>
  <si>
    <t>Κουρέλιον, το</t>
  </si>
  <si>
    <t>Kurélion</t>
  </si>
  <si>
    <t>Λάμυρα, τα</t>
  </si>
  <si>
    <t>Lámira</t>
  </si>
  <si>
    <t>Μελίδα, η</t>
  </si>
  <si>
    <t>Melídha</t>
  </si>
  <si>
    <t>Μένητες, οι</t>
  </si>
  <si>
    <t>Ménites</t>
  </si>
  <si>
    <t>Μέσα Χωρίον, το</t>
  </si>
  <si>
    <t>Mésa Horíon</t>
  </si>
  <si>
    <t>Μεσαθούριον, το</t>
  </si>
  <si>
    <t>Mesathúrion</t>
  </si>
  <si>
    <t>Ορεινόν, το</t>
  </si>
  <si>
    <t>Orinón</t>
  </si>
  <si>
    <t>Πιτροφός, ο</t>
  </si>
  <si>
    <t>Pitrofós</t>
  </si>
  <si>
    <t>Στενιαί, αι</t>
  </si>
  <si>
    <t>Stenié</t>
  </si>
  <si>
    <t>Στραπουριαί, αι</t>
  </si>
  <si>
    <t>Strapurié</t>
  </si>
  <si>
    <t>Υψηλά, τα</t>
  </si>
  <si>
    <t>Ipsilá</t>
  </si>
  <si>
    <t>Φάλλικα, τα</t>
  </si>
  <si>
    <t>Fállika</t>
  </si>
  <si>
    <t>--- Δημοτική Ενότητα Κορθίου</t>
  </si>
  <si>
    <t>--- Dhimotikí Enótita Korthíu</t>
  </si>
  <si>
    <t>Αϊπάτια, τα</t>
  </si>
  <si>
    <t>Aipátia</t>
  </si>
  <si>
    <t>Αλαμαννιά, η</t>
  </si>
  <si>
    <t>Alamanniá</t>
  </si>
  <si>
    <t>Αμονακλιός, ο</t>
  </si>
  <si>
    <t>Amonakliós</t>
  </si>
  <si>
    <t>Έξω Βουνίον, το</t>
  </si>
  <si>
    <t>Ékso Vuníon</t>
  </si>
  <si>
    <t>Επισκοπειόν, το</t>
  </si>
  <si>
    <t>Episkopión</t>
  </si>
  <si>
    <t>Καππαριά, η</t>
  </si>
  <si>
    <t>Kappariá</t>
  </si>
  <si>
    <t>Κόρθιον, το</t>
  </si>
  <si>
    <t>Kórthion</t>
  </si>
  <si>
    <t>Κόχυλος, ο</t>
  </si>
  <si>
    <t>Kóhilos</t>
  </si>
  <si>
    <t>Μέσα Βουνίον, το</t>
  </si>
  <si>
    <t>Mésa Vuníon</t>
  </si>
  <si>
    <t>Μουσιώνας, ο</t>
  </si>
  <si>
    <t>Musiónas</t>
  </si>
  <si>
    <t>Μωρακαίοι, οι</t>
  </si>
  <si>
    <t>Morakéi</t>
  </si>
  <si>
    <t>Όρμος Κορθίου, ο</t>
  </si>
  <si>
    <t>Órmos Korthíu</t>
  </si>
  <si>
    <t>Πέρα Χωριό, το</t>
  </si>
  <si>
    <t>Péra Horió</t>
  </si>
  <si>
    <t>Πίσω Μεριά, η</t>
  </si>
  <si>
    <t>Píso Meriá</t>
  </si>
  <si>
    <t>Ρογόν, το</t>
  </si>
  <si>
    <t>Rogón</t>
  </si>
  <si>
    <t>Συνέτιον, το</t>
  </si>
  <si>
    <t>Sinétion</t>
  </si>
  <si>
    <t>Χώναι, αι</t>
  </si>
  <si>
    <t>Hóne</t>
  </si>
  <si>
    <t>--- Δημοτική Ενότητα Υδρούσας</t>
  </si>
  <si>
    <t>--- Dhimotikí Enótita Idhrúsas</t>
  </si>
  <si>
    <t>Ακαμάτης, ο (νησίς)</t>
  </si>
  <si>
    <t>Akamátis (nisís)</t>
  </si>
  <si>
    <t>Αλικάνδρος, η</t>
  </si>
  <si>
    <t>Alikándhros</t>
  </si>
  <si>
    <t>Αμμόλοχος, ο</t>
  </si>
  <si>
    <t>Ammólohos</t>
  </si>
  <si>
    <t>Άνω Απροβάτου, το</t>
  </si>
  <si>
    <t>Áno Aprovátu</t>
  </si>
  <si>
    <t>Άνω Γαύριο, το</t>
  </si>
  <si>
    <t>Áno Gávrio</t>
  </si>
  <si>
    <t>Άρνη, η</t>
  </si>
  <si>
    <t>Árni</t>
  </si>
  <si>
    <t>Ατένι, το (Τ.Κ.Αρνά)</t>
  </si>
  <si>
    <t>Aténi (T.K.Arná)</t>
  </si>
  <si>
    <t>Ατένι, το (Τ.Κ.Κατακοίλου)</t>
  </si>
  <si>
    <t>Aténi (T.K.Katakílu)</t>
  </si>
  <si>
    <t>Βαρίδι, το</t>
  </si>
  <si>
    <t>Varídhi</t>
  </si>
  <si>
    <t>Βιτάλι, το</t>
  </si>
  <si>
    <t>Vitáli</t>
  </si>
  <si>
    <t>Γάιδαρος, ο (νησίς)</t>
  </si>
  <si>
    <t>Gáidharos (nisís)</t>
  </si>
  <si>
    <t>Γαύριο, το</t>
  </si>
  <si>
    <t>Gávrio</t>
  </si>
  <si>
    <t>Γίδες, οι</t>
  </si>
  <si>
    <t>Gídhes</t>
  </si>
  <si>
    <t>Δαμασκηνός, ο</t>
  </si>
  <si>
    <t>Dhamaskinós</t>
  </si>
  <si>
    <t>Επάνω Φελλός, ο</t>
  </si>
  <si>
    <t>Epáno Fellós</t>
  </si>
  <si>
    <t>Ζόρκος, ο</t>
  </si>
  <si>
    <t>Zórkos</t>
  </si>
  <si>
    <t>Καλυβάρι, το</t>
  </si>
  <si>
    <t>Kalivári</t>
  </si>
  <si>
    <t>Κατάκοιλος, η</t>
  </si>
  <si>
    <t>Katákilos</t>
  </si>
  <si>
    <t>Κάτω Άγιος Πέτρος, ο</t>
  </si>
  <si>
    <t>Káto Ágios Pétros</t>
  </si>
  <si>
    <t>Κάτω Απροβάτου, το</t>
  </si>
  <si>
    <t>Káto Aprovátu</t>
  </si>
  <si>
    <t>Κάτω Κατάκοιλος, η</t>
  </si>
  <si>
    <t>Káto Katákilos</t>
  </si>
  <si>
    <t>Κάτω Φελλός, ο</t>
  </si>
  <si>
    <t>Káto Fellós</t>
  </si>
  <si>
    <t>Κόλυμπος, ο</t>
  </si>
  <si>
    <t>Kólimbos</t>
  </si>
  <si>
    <t>Κουμάρι, το</t>
  </si>
  <si>
    <t>Kumári</t>
  </si>
  <si>
    <t>Κούρταλη, η</t>
  </si>
  <si>
    <t>Kúrtali</t>
  </si>
  <si>
    <t>Κούτσι, το</t>
  </si>
  <si>
    <t>Kútsi</t>
  </si>
  <si>
    <t>Κυπρί, το</t>
  </si>
  <si>
    <t>Kiprí</t>
  </si>
  <si>
    <t>Μακροτάνταλο, το</t>
  </si>
  <si>
    <t>Makrotándalo</t>
  </si>
  <si>
    <t>Μεγάλο, το (νησίς)</t>
  </si>
  <si>
    <t>Megálo (nisís)</t>
  </si>
  <si>
    <t>Μερμηγκιές, οι</t>
  </si>
  <si>
    <t>Merminġiés</t>
  </si>
  <si>
    <t>Μονή Ζωοδόχου Πηγής, η</t>
  </si>
  <si>
    <t>Moní Zoodhóhu Pigís</t>
  </si>
  <si>
    <t>Παλαιστού, το</t>
  </si>
  <si>
    <t>Palestú</t>
  </si>
  <si>
    <t>Πλατύ, το (νησίς)</t>
  </si>
  <si>
    <t>Platí (nisís)</t>
  </si>
  <si>
    <t>Πράσσο, το (νησίς)</t>
  </si>
  <si>
    <t>Prásso (nisís)</t>
  </si>
  <si>
    <t>Ρέματα, τα</t>
  </si>
  <si>
    <t>Rémata</t>
  </si>
  <si>
    <t>Στιβάρι, το</t>
  </si>
  <si>
    <t>Stivári</t>
  </si>
  <si>
    <t>Σχόλη, η</t>
  </si>
  <si>
    <t>Shóli</t>
  </si>
  <si>
    <t>Τουρλίτης, ο (νησίς)</t>
  </si>
  <si>
    <t>Turlítis (nisís)</t>
  </si>
  <si>
    <t>Χάρτες, οι</t>
  </si>
  <si>
    <t>Hártes</t>
  </si>
  <si>
    <t>Περιφερειακή Ενότητα Θήρας</t>
  </si>
  <si>
    <t>Periferiakí Enótita Thíras</t>
  </si>
  <si>
    <t>--------- Δήμος Ανάφης</t>
  </si>
  <si>
    <t>--------- Dhímos Anáfis</t>
  </si>
  <si>
    <t>Ανάφη, η</t>
  </si>
  <si>
    <t>Anáfi</t>
  </si>
  <si>
    <t>Κλησίδι, το</t>
  </si>
  <si>
    <t>Klisídhi</t>
  </si>
  <si>
    <t>Μακρά, η (νησίς)</t>
  </si>
  <si>
    <t>Makrá (nisís)</t>
  </si>
  <si>
    <t>Όρμος Αγίου Νικολάου, ο</t>
  </si>
  <si>
    <t>Órmos Agíu Nikoláu</t>
  </si>
  <si>
    <t>Παχειά, τα (νησίς)</t>
  </si>
  <si>
    <t>Pahiá (nisís)</t>
  </si>
  <si>
    <t>Φτενά, τα (νησίς)</t>
  </si>
  <si>
    <t>Ftená (nisís)</t>
  </si>
  <si>
    <t>--------- Δήμος Θήρας</t>
  </si>
  <si>
    <t>--------- Dhímos Thíras</t>
  </si>
  <si>
    <t>--- Δημοτική Ενότητα Θήρας</t>
  </si>
  <si>
    <t>--- Dhimotikí Enótita Thíras</t>
  </si>
  <si>
    <t>Ακρωτήριον, το</t>
  </si>
  <si>
    <t>Akrotírion</t>
  </si>
  <si>
    <t>Ασκανιά, τα (νησίς)</t>
  </si>
  <si>
    <t>Askaniá (nisís)</t>
  </si>
  <si>
    <t>Ασπρονήσι, το (νησίς)</t>
  </si>
  <si>
    <t>Aspronísi (nisís)</t>
  </si>
  <si>
    <t>Βουρβούλος, ο</t>
  </si>
  <si>
    <t>Vurvúlos</t>
  </si>
  <si>
    <t>Εμπορείον, το</t>
  </si>
  <si>
    <t>Emboríon</t>
  </si>
  <si>
    <t>Έξω Γιαλός, ο (Δ.Κ.Θήρας)</t>
  </si>
  <si>
    <t>Ékso Gialós (Dh.K.Thíras)</t>
  </si>
  <si>
    <t>Έξω Γιαλός, ο (Δ.Κ.Καρτεράδου)</t>
  </si>
  <si>
    <t>Ékso Gialós (Dh.K.Karterádhu)</t>
  </si>
  <si>
    <t>Έξω Γωνιά, η</t>
  </si>
  <si>
    <t>Ékso Goniá</t>
  </si>
  <si>
    <t>Έξω Κατοικίες, οι</t>
  </si>
  <si>
    <t>Ékso Katikíes</t>
  </si>
  <si>
    <t>Εξωμύτης, ο</t>
  </si>
  <si>
    <t>Eksomítis</t>
  </si>
  <si>
    <t>Επισκοπή Γωνιάς, η</t>
  </si>
  <si>
    <t>Episkopí Goniás</t>
  </si>
  <si>
    <t>Εσχάτη, η (νησίς)</t>
  </si>
  <si>
    <t>Esháti (nisís)</t>
  </si>
  <si>
    <t>Ημεροβίγλιον, το</t>
  </si>
  <si>
    <t>Imerovíglion</t>
  </si>
  <si>
    <t>Θήρα, η</t>
  </si>
  <si>
    <t>Thíra</t>
  </si>
  <si>
    <t>Καρτεράδος, ο</t>
  </si>
  <si>
    <t>Karterádhos</t>
  </si>
  <si>
    <t>Μέσα Κατοικίες, οι</t>
  </si>
  <si>
    <t>Mésa Katikíes</t>
  </si>
  <si>
    <t>Μονόλιθος, ο</t>
  </si>
  <si>
    <t>Monólithos</t>
  </si>
  <si>
    <t>Νέα Καμένη, η</t>
  </si>
  <si>
    <t>Néa Kaméni</t>
  </si>
  <si>
    <t>Όρμος Αθηνιός, ο</t>
  </si>
  <si>
    <t>Órmos Athiniós</t>
  </si>
  <si>
    <t>Όρμος Φηρών, ο</t>
  </si>
  <si>
    <t>Órmos Firón</t>
  </si>
  <si>
    <t>Παλαιά Καμένη, η</t>
  </si>
  <si>
    <t>Paleá Kaméni</t>
  </si>
  <si>
    <t>Παναγία Καλού, η</t>
  </si>
  <si>
    <t>Panagía Kalú</t>
  </si>
  <si>
    <t>Πέρισσα, η</t>
  </si>
  <si>
    <t>Périssa</t>
  </si>
  <si>
    <t>Πύργος Καλλίστης, ο</t>
  </si>
  <si>
    <t>Pírgos Kallístis</t>
  </si>
  <si>
    <t>Φάρος, ο - Μέσα Χωριό, το</t>
  </si>
  <si>
    <t>Fáros - Mésa Horió</t>
  </si>
  <si>
    <t>Χριστιανά, τα (νησίς)</t>
  </si>
  <si>
    <t>Hristianá (nisís)</t>
  </si>
  <si>
    <t>--- Δημοτική Ενότητα Οίας</t>
  </si>
  <si>
    <t>--- Dhimotikí Enótita Ías</t>
  </si>
  <si>
    <t>Θηρασία, η</t>
  </si>
  <si>
    <t>Thirasía</t>
  </si>
  <si>
    <t>Κολούμπος, ο</t>
  </si>
  <si>
    <t>Kolúmbos</t>
  </si>
  <si>
    <t>Οία, η</t>
  </si>
  <si>
    <t>Ía</t>
  </si>
  <si>
    <t>Όρμος Αμμουδιού, ο</t>
  </si>
  <si>
    <t>Órmos Ammudhiú</t>
  </si>
  <si>
    <t>Όρμος Αρμένης, ο</t>
  </si>
  <si>
    <t>Órmos Arménis</t>
  </si>
  <si>
    <t>Όρμος Κόρφου, ο</t>
  </si>
  <si>
    <t>Órmos Kórfu</t>
  </si>
  <si>
    <t>--------- Δήμος Ιητών</t>
  </si>
  <si>
    <t>--------- Dhímos Iitón</t>
  </si>
  <si>
    <t>Αγία Θεοδότη, η</t>
  </si>
  <si>
    <t>Agía Theodhóti</t>
  </si>
  <si>
    <t>Επάνω Κάμπος, ο</t>
  </si>
  <si>
    <t>Epáno Kámbos</t>
  </si>
  <si>
    <t>Ίος, η</t>
  </si>
  <si>
    <t>Íos</t>
  </si>
  <si>
    <t>Κουμπάρα, η</t>
  </si>
  <si>
    <t>Kumbára</t>
  </si>
  <si>
    <t>Μαγγανάρι, το</t>
  </si>
  <si>
    <t>Manġanári</t>
  </si>
  <si>
    <t>Μπούρης, ο</t>
  </si>
  <si>
    <t>Búris</t>
  </si>
  <si>
    <t>Μυλοπότας, ο</t>
  </si>
  <si>
    <t>Milopótas</t>
  </si>
  <si>
    <t>Πεταλίδι, το (νησίς)</t>
  </si>
  <si>
    <t>Petalídhi (nisís)</t>
  </si>
  <si>
    <t>Ψάθη, η</t>
  </si>
  <si>
    <t>Psáthi</t>
  </si>
  <si>
    <t>--------- Δήμος Σικίνου</t>
  </si>
  <si>
    <t>--------- Dhímos Sikínu</t>
  </si>
  <si>
    <t>Αβολαδονήσιο, το (νησίς)</t>
  </si>
  <si>
    <t>Avoladhonísio (nisís)</t>
  </si>
  <si>
    <t>Αλοπρόνοια, η</t>
  </si>
  <si>
    <t>Aloprónia</t>
  </si>
  <si>
    <t>Κάραβος, ο (νησίς)</t>
  </si>
  <si>
    <t>Káravos (nisís)</t>
  </si>
  <si>
    <t>Καρδιώτισσα, η (νησίς)</t>
  </si>
  <si>
    <t>Kardhiótissa (nisís)</t>
  </si>
  <si>
    <t>Σίκινος, η</t>
  </si>
  <si>
    <t>Síkinos</t>
  </si>
  <si>
    <t>--------- Δήμος Φολεγάνδρου</t>
  </si>
  <si>
    <t>--------- Dhímos Folegándhru</t>
  </si>
  <si>
    <t>Καραβοστάσης, ο</t>
  </si>
  <si>
    <t>Karavostásis</t>
  </si>
  <si>
    <t>Τρία Αδέλφια, τα (νησίς)</t>
  </si>
  <si>
    <t>Tría Adhélfia (nisís)</t>
  </si>
  <si>
    <t>Φολέγανδρος, η</t>
  </si>
  <si>
    <t>Folégandhros</t>
  </si>
  <si>
    <t>Περιφερειακή Ενότητα Καλύμνου</t>
  </si>
  <si>
    <t>Periferiakí Enótita Kalímnu</t>
  </si>
  <si>
    <t>--------- Δήμος Αγαθονησίου</t>
  </si>
  <si>
    <t>--------- Dhímos Agathonisíu</t>
  </si>
  <si>
    <t>Γλάρος, ο (νησίς)</t>
  </si>
  <si>
    <t>Gláros (nisís)</t>
  </si>
  <si>
    <t>Κουνέλι, το (νησίς)</t>
  </si>
  <si>
    <t>Kunéli (nisís)</t>
  </si>
  <si>
    <t>Μεγάλο Χωριό, το</t>
  </si>
  <si>
    <t>Megálo Horió</t>
  </si>
  <si>
    <t>Μικρό Χωριό, το</t>
  </si>
  <si>
    <t>Mikró Horió</t>
  </si>
  <si>
    <t>Νερά, τα (νησίς)</t>
  </si>
  <si>
    <t>Nerá (nisís)</t>
  </si>
  <si>
    <t>Ψαθονήσιο, το (νησίς)</t>
  </si>
  <si>
    <t>Psathonísio (nisís)</t>
  </si>
  <si>
    <t>--------- Δήμος Αστυπάλαιας</t>
  </si>
  <si>
    <t>--------- Dhímos Astipáleas</t>
  </si>
  <si>
    <t>Αγία Κυριακή, η (νησίς)</t>
  </si>
  <si>
    <t>Agía Kiriakí (nisís)</t>
  </si>
  <si>
    <t>Αστυπάλαια, η</t>
  </si>
  <si>
    <t>Astipálea</t>
  </si>
  <si>
    <t>Αυγό, το (νησίς)</t>
  </si>
  <si>
    <t>Avgó (nisís)</t>
  </si>
  <si>
    <t>Γλυνό, το (νησίς)</t>
  </si>
  <si>
    <t>Glinó (nisís)</t>
  </si>
  <si>
    <t>Ζαφοράς, ο (νησίς)</t>
  </si>
  <si>
    <t>Zaforás (nisís)</t>
  </si>
  <si>
    <t>Κατσαγρέλλι, το (νησίς)</t>
  </si>
  <si>
    <t>Katsagrélli (nisís)</t>
  </si>
  <si>
    <t>Κουνούποι, οι (νησίς)</t>
  </si>
  <si>
    <t>Kunúpi (nisís)</t>
  </si>
  <si>
    <t>Κουτσομύτι, το (νησίς)</t>
  </si>
  <si>
    <t>Kutsomíti (nisís)</t>
  </si>
  <si>
    <t>Μεσονήσι, το (νησίς)</t>
  </si>
  <si>
    <t>Mesonísi (nisís)</t>
  </si>
  <si>
    <t>Οφιδούσσα, η (νησίς)</t>
  </si>
  <si>
    <t>Ofidhússa (nisís)</t>
  </si>
  <si>
    <t>Πλακίδα, η (νησίς)</t>
  </si>
  <si>
    <t>Plakídha (nisís)</t>
  </si>
  <si>
    <t>Ποντικούσα, η (νησίς)</t>
  </si>
  <si>
    <t>Pondikúsa (nisís)</t>
  </si>
  <si>
    <t>Στεφάνια, τα (νησίς)</t>
  </si>
  <si>
    <t>Stefánia (nisís)</t>
  </si>
  <si>
    <t>Σύρνα, η (νησίς)</t>
  </si>
  <si>
    <t>Sírna (nisís)</t>
  </si>
  <si>
    <t>Τηγάνι, το (νησίς)</t>
  </si>
  <si>
    <t>Tigáni (nisís)</t>
  </si>
  <si>
    <t>Φωκιονήσια, τα (νησίς)</t>
  </si>
  <si>
    <t>Fokionísia (nisís)</t>
  </si>
  <si>
    <t>Χονδρό, το (νησίς)</t>
  </si>
  <si>
    <t>Hondhró (nisís)</t>
  </si>
  <si>
    <t>Χονδρονήσι, το (νησίς)</t>
  </si>
  <si>
    <t>Hondhronísi (nisís)</t>
  </si>
  <si>
    <t>--------- Δήμος Καλυμνίων</t>
  </si>
  <si>
    <t>--------- Dhímos Kalimníon</t>
  </si>
  <si>
    <t>Αργινώντα, τα</t>
  </si>
  <si>
    <t>Arginónda</t>
  </si>
  <si>
    <t>Βαθύς, ο</t>
  </si>
  <si>
    <t>Vathís</t>
  </si>
  <si>
    <t>Βλυχάδια, τα</t>
  </si>
  <si>
    <t>Vlihádhia</t>
  </si>
  <si>
    <t>Βοθύνοι, οι</t>
  </si>
  <si>
    <t>Vothíni</t>
  </si>
  <si>
    <t>Ίμια - Λιμνιά δύο, τα (νησίς)</t>
  </si>
  <si>
    <t>Ímia - Limniá dhío (nisís)</t>
  </si>
  <si>
    <t>Ίμια - Λιμνιά ένα, τα (νησίς)</t>
  </si>
  <si>
    <t>Ímia - Limniá éna (nisís)</t>
  </si>
  <si>
    <t>Καλαβρός, ο (νησίς)</t>
  </si>
  <si>
    <t>Kalavrós (nisís)</t>
  </si>
  <si>
    <t>Καλόλιμνος, η (νησίς)</t>
  </si>
  <si>
    <t>Kalólimnos (nisís)</t>
  </si>
  <si>
    <t>Κάλυμνος, η (Ποθαία)</t>
  </si>
  <si>
    <t>Kálimnos (Pothéa)</t>
  </si>
  <si>
    <t>Μυρτέαι, αι</t>
  </si>
  <si>
    <t>Mirtée</t>
  </si>
  <si>
    <t>Πλάτη, η (νησίς)</t>
  </si>
  <si>
    <t>Pláti (nisís)</t>
  </si>
  <si>
    <t>Σαφονήδι, το (νησίς)</t>
  </si>
  <si>
    <t>Safonídhi (nisís)</t>
  </si>
  <si>
    <t>Σκαλιά, τα</t>
  </si>
  <si>
    <t>Skaliá</t>
  </si>
  <si>
    <t>Τέλενδος, η (νησίς)</t>
  </si>
  <si>
    <t>Télendhos (nisís)</t>
  </si>
  <si>
    <t>Ψέριμος, η (νησίς)</t>
  </si>
  <si>
    <t>Psérimos (nisís)</t>
  </si>
  <si>
    <t>--------- Δήμος Λειψών</t>
  </si>
  <si>
    <t>--------- Dhímos Lipsón</t>
  </si>
  <si>
    <t>Λειψοί, οι</t>
  </si>
  <si>
    <t>Lipsí</t>
  </si>
  <si>
    <t>Φράγκος, ο (νησίς)</t>
  </si>
  <si>
    <t>Fránġos (nisís)</t>
  </si>
  <si>
    <t>--------- Δήμος Λέρου</t>
  </si>
  <si>
    <t>--------- Dhímos Léru</t>
  </si>
  <si>
    <t>Άλινδα, τα</t>
  </si>
  <si>
    <t>Álindha</t>
  </si>
  <si>
    <t>Αρχάγγελος, ο (νησίς)</t>
  </si>
  <si>
    <t>Arhánġelos (nisís)</t>
  </si>
  <si>
    <t>Βελόνα, η (νησίς)</t>
  </si>
  <si>
    <t>Velóna (nisís)</t>
  </si>
  <si>
    <t>Γούρνα, η</t>
  </si>
  <si>
    <t>Gúrna</t>
  </si>
  <si>
    <t>Κίναρος, η (νησίς)</t>
  </si>
  <si>
    <t>Kínaros (nisís)</t>
  </si>
  <si>
    <t>Κόκκαλη, η</t>
  </si>
  <si>
    <t>Kókkali</t>
  </si>
  <si>
    <t>Λακκίον, το</t>
  </si>
  <si>
    <t>Lakkíon</t>
  </si>
  <si>
    <t>Λέβιθα, τα (νησίς)</t>
  </si>
  <si>
    <t>Lévitha (nisís)</t>
  </si>
  <si>
    <t>Μαύρα, τα (νησίς)</t>
  </si>
  <si>
    <t>Mávra (nisís)</t>
  </si>
  <si>
    <t>Μεγάλο Λιβάδι, το (νησίς)</t>
  </si>
  <si>
    <t>Megálo Livádhi (nisís)</t>
  </si>
  <si>
    <t>Πηγανούσσα, η (νησίς)</t>
  </si>
  <si>
    <t>Piganússa (nisís)</t>
  </si>
  <si>
    <t>Στρογγυλή, η (νησίς)</t>
  </si>
  <si>
    <t>Stronġilí (nisís)</t>
  </si>
  <si>
    <t>Τεμένια, τα</t>
  </si>
  <si>
    <t>Teménia</t>
  </si>
  <si>
    <t>Τρυπητή, η (νησίς)</t>
  </si>
  <si>
    <t>Tripití (nisís)</t>
  </si>
  <si>
    <t>Φαρμακονήσιον, το (νησίς)</t>
  </si>
  <si>
    <t>Farmakonísion (nisís)</t>
  </si>
  <si>
    <t>--------- Δήμος Πάτμου</t>
  </si>
  <si>
    <t>--------- Dhímos Pátmu</t>
  </si>
  <si>
    <t>Αβάπτιστος, ο (νησίς)</t>
  </si>
  <si>
    <t>Aváptistos (nisís)</t>
  </si>
  <si>
    <t>Αγία Θέκλα, η (νησίς)</t>
  </si>
  <si>
    <t>Agía Thékla (nisís)</t>
  </si>
  <si>
    <t>Αγρελούσσα, η (νησίς)</t>
  </si>
  <si>
    <t>Agrelússa (nisís)</t>
  </si>
  <si>
    <t>Άνυδρο, το (νησίς)</t>
  </si>
  <si>
    <t>Ánidhro (nisís)</t>
  </si>
  <si>
    <t>Αρκοί, οι (νησίς)</t>
  </si>
  <si>
    <t>Arkí (nisís)</t>
  </si>
  <si>
    <t>Γρίγος, ο</t>
  </si>
  <si>
    <t>Grígos</t>
  </si>
  <si>
    <t>Καλόβολος, ο (νησίς)</t>
  </si>
  <si>
    <t>Kalóvolos (nisís)</t>
  </si>
  <si>
    <t>Κόμαρος, ο (νησίς)</t>
  </si>
  <si>
    <t>Kómaros (nisís)</t>
  </si>
  <si>
    <t>Μάραθος, η (νησίς)</t>
  </si>
  <si>
    <t>Márathos (nisís)</t>
  </si>
  <si>
    <t>Πάτμος, η</t>
  </si>
  <si>
    <t>Pátmos</t>
  </si>
  <si>
    <t>Σκλάβες, οι (νησίς)</t>
  </si>
  <si>
    <t>Skláves (nisís)</t>
  </si>
  <si>
    <t>Σμυνερονήσι, το (νησίς)</t>
  </si>
  <si>
    <t>Smineronísi (nisís)</t>
  </si>
  <si>
    <t>Σπαθαθονήσι, το (νησίς)</t>
  </si>
  <si>
    <t>Spathathonísi (nisís)</t>
  </si>
  <si>
    <t>Τραγονήσι, το (νησίς)</t>
  </si>
  <si>
    <t>Tragonísi (nisís)</t>
  </si>
  <si>
    <t>Τσούκα, η (νησίς)</t>
  </si>
  <si>
    <t>Tsúka (nisís)</t>
  </si>
  <si>
    <t>Τσουκάκι, το (νησίς)</t>
  </si>
  <si>
    <t>Tsukáki (nisís)</t>
  </si>
  <si>
    <t>Χιλιομόδι, το (νησίς)</t>
  </si>
  <si>
    <t>Hiliomódhi (nisís)</t>
  </si>
  <si>
    <t>Ψαθονήσι, το (νησίς)</t>
  </si>
  <si>
    <t>Psathonísi (nisís)</t>
  </si>
  <si>
    <t>Περιφερειακή Ενότητα Καρπάθου</t>
  </si>
  <si>
    <t>Periferiakí Enótita Karpáthu</t>
  </si>
  <si>
    <t>--------- Δήμος Καρπάθου</t>
  </si>
  <si>
    <t>--------- Dhímos Karpáthu</t>
  </si>
  <si>
    <t>--- Δημοτική Ενότητα Καρπάθου</t>
  </si>
  <si>
    <t>--- Dhimotikí Enótita Karpáthu</t>
  </si>
  <si>
    <t>Άγιος Ιωάννης Αφιάρτη, ο</t>
  </si>
  <si>
    <t>Ágios Ioánnis Afiárti</t>
  </si>
  <si>
    <t>Απέριον, το</t>
  </si>
  <si>
    <t>Apérion</t>
  </si>
  <si>
    <t>Αρκάσα, η</t>
  </si>
  <si>
    <t>Arkása</t>
  </si>
  <si>
    <t>Άφωτη, η (νησίς)</t>
  </si>
  <si>
    <t>Áfoti (nisís)</t>
  </si>
  <si>
    <t>Βωλάδα, η</t>
  </si>
  <si>
    <t>Voládha</t>
  </si>
  <si>
    <t>Γαϊδουρονήσι, το (νησίς)</t>
  </si>
  <si>
    <t>Gaidhuronísi (nisís)</t>
  </si>
  <si>
    <t>Δεσποτικό, το (νησίς)</t>
  </si>
  <si>
    <t>Dhespotikó (nisís)</t>
  </si>
  <si>
    <t>Διακόφτης, ο (νησίς)</t>
  </si>
  <si>
    <t>Dhiakóftis (nisís)</t>
  </si>
  <si>
    <t>Κάλλενες, οι</t>
  </si>
  <si>
    <t>Kállenes</t>
  </si>
  <si>
    <t>Κάρπαθος, η</t>
  </si>
  <si>
    <t>Kárpathos</t>
  </si>
  <si>
    <t>Κάτω Λευκός, ο</t>
  </si>
  <si>
    <t>Káto Lefkós</t>
  </si>
  <si>
    <t>Κατώδιο, το</t>
  </si>
  <si>
    <t>Katódhio</t>
  </si>
  <si>
    <t>Κήπος Αφιάρτη, ο</t>
  </si>
  <si>
    <t>Kípos Afiárti</t>
  </si>
  <si>
    <t>Λακκί, το</t>
  </si>
  <si>
    <t>Lakkí</t>
  </si>
  <si>
    <t>Λάστος, η</t>
  </si>
  <si>
    <t>Lástos</t>
  </si>
  <si>
    <t>Λευκός, ο</t>
  </si>
  <si>
    <t>Lefkós</t>
  </si>
  <si>
    <t>Μενεταί, αι</t>
  </si>
  <si>
    <t>Meneté</t>
  </si>
  <si>
    <t>Μοίρα, η (νησίς)</t>
  </si>
  <si>
    <t>Míra (nisís)</t>
  </si>
  <si>
    <t>Μυρτώνας, ο</t>
  </si>
  <si>
    <t>Mirtónas</t>
  </si>
  <si>
    <t>Νησί, το (νησίς)</t>
  </si>
  <si>
    <t>Nisí (nisís)</t>
  </si>
  <si>
    <t>Νισιερός, ο (νησίς)</t>
  </si>
  <si>
    <t>Nisierós (nisís)</t>
  </si>
  <si>
    <t>Όθος, το</t>
  </si>
  <si>
    <t>Óthos</t>
  </si>
  <si>
    <t>Πλατύολο, το</t>
  </si>
  <si>
    <t>Platíolo</t>
  </si>
  <si>
    <t>Πυλαί, αι</t>
  </si>
  <si>
    <t>Pilé</t>
  </si>
  <si>
    <t>Σπόα, τα</t>
  </si>
  <si>
    <t>Spóa</t>
  </si>
  <si>
    <t>Στες, οι</t>
  </si>
  <si>
    <t>Stes</t>
  </si>
  <si>
    <t>Σώκαστρο, το (νησίς)</t>
  </si>
  <si>
    <t>Sókastro (nisís)</t>
  </si>
  <si>
    <t>Χαρκιάς, ο (νησίς)</t>
  </si>
  <si>
    <t>Harkiás (nisís)</t>
  </si>
  <si>
    <t>Ατσακιδόπούλο, το (νησίς)</t>
  </si>
  <si>
    <t>Atsakidhópúlo (nisís)</t>
  </si>
  <si>
    <t>Διαφάνιον, το</t>
  </si>
  <si>
    <t>Dhiafánion</t>
  </si>
  <si>
    <t>Όλυμπος, ο</t>
  </si>
  <si>
    <t>Ólimbos</t>
  </si>
  <si>
    <t>Σαριά, η (νησίς)</t>
  </si>
  <si>
    <t>Sariá (nisís)</t>
  </si>
  <si>
    <t>Τρίστομον, το</t>
  </si>
  <si>
    <t>Trístomon</t>
  </si>
  <si>
    <t>--------- Δήμος Κάσου</t>
  </si>
  <si>
    <t>--------- Dhímos Kásu</t>
  </si>
  <si>
    <t>Αρβανιτοχώριον, το</t>
  </si>
  <si>
    <t>Arvanitohórion</t>
  </si>
  <si>
    <t>Αρμάθια, τα (νησίς)</t>
  </si>
  <si>
    <t>Armáthia (nisís)</t>
  </si>
  <si>
    <t>Αστακίδα, η (νησίς)</t>
  </si>
  <si>
    <t>Astakídha (nisís)</t>
  </si>
  <si>
    <t>Διβούνια, τα (νησίς)</t>
  </si>
  <si>
    <t>Dhivúnia (nisís)</t>
  </si>
  <si>
    <t>Καροφύλλα, η (νησίς)</t>
  </si>
  <si>
    <t>Karofílla (nisís)</t>
  </si>
  <si>
    <t>Κούρικα, τα (νησίς)</t>
  </si>
  <si>
    <t>Kúrika (nisís)</t>
  </si>
  <si>
    <t>Λίτρα, η (νησίς)</t>
  </si>
  <si>
    <t>Lítra (nisís)</t>
  </si>
  <si>
    <t>Πόλιον, το</t>
  </si>
  <si>
    <t>Pólion</t>
  </si>
  <si>
    <t>Ποντικονήσια, τα (νησίς)</t>
  </si>
  <si>
    <t>Pondikonísia (nisís)</t>
  </si>
  <si>
    <t>Ποριονήσι, το (νησίς)</t>
  </si>
  <si>
    <t>Porionísi (nisís)</t>
  </si>
  <si>
    <t>Φρύ, το</t>
  </si>
  <si>
    <t>Frí</t>
  </si>
  <si>
    <t>Χαμηλή, η (νησίς)</t>
  </si>
  <si>
    <t>Hamilí (nisís)</t>
  </si>
  <si>
    <t>Περιφερειακή Ενότητα Κέας - Κύθνου</t>
  </si>
  <si>
    <t>Periferiakí Enótita Kéas - Kíthnu</t>
  </si>
  <si>
    <t>--------- Δήμος Κέας</t>
  </si>
  <si>
    <t>--------- Dhímos Kéas</t>
  </si>
  <si>
    <t>Βουρκάριον, το</t>
  </si>
  <si>
    <t>Vurkárion</t>
  </si>
  <si>
    <t>Ιουλίδα, η</t>
  </si>
  <si>
    <t>Iulídha</t>
  </si>
  <si>
    <t>Καμπί, το</t>
  </si>
  <si>
    <t>Kambí</t>
  </si>
  <si>
    <t>Καστριανή, η</t>
  </si>
  <si>
    <t>Kastrianí</t>
  </si>
  <si>
    <t>Κάτω Μεριά, η</t>
  </si>
  <si>
    <t>Káto Meriá</t>
  </si>
  <si>
    <t>Κοκκινάδα, η</t>
  </si>
  <si>
    <t>Kokkinádha</t>
  </si>
  <si>
    <t>Κορησσία, η</t>
  </si>
  <si>
    <t>Korissía</t>
  </si>
  <si>
    <t>Κουκουβαγιά, η</t>
  </si>
  <si>
    <t>Kukuvagiá</t>
  </si>
  <si>
    <t>Κούνδουρος, ο</t>
  </si>
  <si>
    <t>Kúndhuros</t>
  </si>
  <si>
    <t>Λιγιά, η</t>
  </si>
  <si>
    <t>Μαράδες, οι</t>
  </si>
  <si>
    <t>Marádhes</t>
  </si>
  <si>
    <t>Μαύρο, το</t>
  </si>
  <si>
    <t>Mávro</t>
  </si>
  <si>
    <t>Μελισσάκι, το</t>
  </si>
  <si>
    <t>Melissáki</t>
  </si>
  <si>
    <t>Ξύλα, τα</t>
  </si>
  <si>
    <t>Ksíla</t>
  </si>
  <si>
    <t>Όρκος, ο</t>
  </si>
  <si>
    <t>Órkos</t>
  </si>
  <si>
    <t>Οτζιάς, ο</t>
  </si>
  <si>
    <t>Odziás</t>
  </si>
  <si>
    <t>Πέρα Μεριά, η</t>
  </si>
  <si>
    <t>Péra Meriá</t>
  </si>
  <si>
    <t>Πήσσαι, αι</t>
  </si>
  <si>
    <t>Písse</t>
  </si>
  <si>
    <t>Ροντακάδο, το</t>
  </si>
  <si>
    <t>Rondakádho</t>
  </si>
  <si>
    <t>Σπαθί, το</t>
  </si>
  <si>
    <t>Spathí</t>
  </si>
  <si>
    <t>Σταυρουδάκι, το</t>
  </si>
  <si>
    <t>Stavrudháki</t>
  </si>
  <si>
    <t>Φωτημάριον, το</t>
  </si>
  <si>
    <t>Fotimárion</t>
  </si>
  <si>
    <t>Χαβουνά, τα</t>
  </si>
  <si>
    <t>Havuná</t>
  </si>
  <si>
    <t>--------- Δήμος Κύθνου</t>
  </si>
  <si>
    <t>--------- Dhímos Kíthnu</t>
  </si>
  <si>
    <t>Άοσα, η</t>
  </si>
  <si>
    <t>Áosa</t>
  </si>
  <si>
    <t>Απόκριση, η</t>
  </si>
  <si>
    <t>Apókrisi</t>
  </si>
  <si>
    <t>Γαντρομάντρα, η</t>
  </si>
  <si>
    <t>Gandromándra</t>
  </si>
  <si>
    <t>Δρυοπίς, η</t>
  </si>
  <si>
    <t>Dhriopís</t>
  </si>
  <si>
    <t>Καλό Λιβάδι, το</t>
  </si>
  <si>
    <t>Kaló Livádhi</t>
  </si>
  <si>
    <t>Κανάλα, η</t>
  </si>
  <si>
    <t>Kanála</t>
  </si>
  <si>
    <t>Κύθνος, η</t>
  </si>
  <si>
    <t>Kíthnos</t>
  </si>
  <si>
    <t>Λιοτρίβι, το</t>
  </si>
  <si>
    <t>Liotrívi</t>
  </si>
  <si>
    <t>Μέριχας, ο</t>
  </si>
  <si>
    <t>Mérihas</t>
  </si>
  <si>
    <t>Πιπέρι, το (νησίς)</t>
  </si>
  <si>
    <t>Pipéri (nisís)</t>
  </si>
  <si>
    <t>Σκύλος, ο</t>
  </si>
  <si>
    <t>Skílos</t>
  </si>
  <si>
    <t>Φλαμπούρια, τα</t>
  </si>
  <si>
    <t>Flambúria</t>
  </si>
  <si>
    <t>Περιφερειακή Ενότητα Κω</t>
  </si>
  <si>
    <t>Periferiakí Enótita Ko</t>
  </si>
  <si>
    <t>--------- Δήμος Κω</t>
  </si>
  <si>
    <t>--------- Dhímos Ko</t>
  </si>
  <si>
    <t>--- Δημοτική Ενότητα Δικαίου</t>
  </si>
  <si>
    <t>--- Dhimotikí Enótita Dhikéu</t>
  </si>
  <si>
    <t>Ασφενδιού, το</t>
  </si>
  <si>
    <t>Asfendhiú</t>
  </si>
  <si>
    <t>Ζηπάριον, το</t>
  </si>
  <si>
    <t>Zipárion</t>
  </si>
  <si>
    <t>Λαγούδι - Ζια, το</t>
  </si>
  <si>
    <t>Lagúdhi - Zia</t>
  </si>
  <si>
    <t>Λινοπότης, ο</t>
  </si>
  <si>
    <t>Linopótis</t>
  </si>
  <si>
    <t>Πυλίον, το</t>
  </si>
  <si>
    <t>Pilíon</t>
  </si>
  <si>
    <t>Τιγκάκιον, το</t>
  </si>
  <si>
    <t>Tinġákion</t>
  </si>
  <si>
    <t>--- Δημοτική Ενότητα Ηρακλειδών</t>
  </si>
  <si>
    <t>--- Dhimotikí Enótita Iraklidhón</t>
  </si>
  <si>
    <t>Αντιμάχεια, η</t>
  </si>
  <si>
    <t>Andimáhia</t>
  </si>
  <si>
    <t>Καρδάμαινα, η</t>
  </si>
  <si>
    <t>Kardhámena</t>
  </si>
  <si>
    <t>Κέφαλος, η</t>
  </si>
  <si>
    <t>Kéfalos</t>
  </si>
  <si>
    <t>Μαστιχάριον, το</t>
  </si>
  <si>
    <t>Mastihárion</t>
  </si>
  <si>
    <t>Όνια, η</t>
  </si>
  <si>
    <t>Ónia</t>
  </si>
  <si>
    <t>--- Δημοτική Ενότητα Κω</t>
  </si>
  <si>
    <t>--- Dhimotikí Enótita Ko</t>
  </si>
  <si>
    <t>Κως, η</t>
  </si>
  <si>
    <t>Kos</t>
  </si>
  <si>
    <t>--------- Δήμος Νισύρου</t>
  </si>
  <si>
    <t>--------- Dhímos Nisíru</t>
  </si>
  <si>
    <t>Άγιος Αντώνιος, ο (νησίς)</t>
  </si>
  <si>
    <t>Ágios Andónios (nisís)</t>
  </si>
  <si>
    <t>Γυαλί, το (νησίς)</t>
  </si>
  <si>
    <t>Gialí (nisís)</t>
  </si>
  <si>
    <t>Κανδελιούσσα, η (νησίς, φάρος)</t>
  </si>
  <si>
    <t>Kandheliússa (nisís, fáros)</t>
  </si>
  <si>
    <t>Μανδράκιον, το</t>
  </si>
  <si>
    <t>Mandhrákion</t>
  </si>
  <si>
    <t>Νικιά, τα</t>
  </si>
  <si>
    <t>Nikiá</t>
  </si>
  <si>
    <t>Πάλοι, οι</t>
  </si>
  <si>
    <t>Páli</t>
  </si>
  <si>
    <t>Περγούσσα, η (νησίς)</t>
  </si>
  <si>
    <t>Pergússa (nisís)</t>
  </si>
  <si>
    <t>Περιφερειακή Ενότητα Μήλου</t>
  </si>
  <si>
    <t>Periferiakí Enótita Mílu</t>
  </si>
  <si>
    <t>--------- Δήμος Κιμώλου</t>
  </si>
  <si>
    <t>--------- Dhímos Kimólu</t>
  </si>
  <si>
    <t>Άγιος Ευστάθιος, ο (νησίς)</t>
  </si>
  <si>
    <t>Ágios Efstáthios (nisís)</t>
  </si>
  <si>
    <t>Γούπα - Καρά, η</t>
  </si>
  <si>
    <t>Gúpa - Kará</t>
  </si>
  <si>
    <t>Κίμωλος, η</t>
  </si>
  <si>
    <t>Kímolos</t>
  </si>
  <si>
    <t>Πολύαιγος, η (νησίς)</t>
  </si>
  <si>
    <t>Políegos (nisís)</t>
  </si>
  <si>
    <t>Πράσσα, τα</t>
  </si>
  <si>
    <t>Prássa</t>
  </si>
  <si>
    <t>--------- Δήμος Μήλου</t>
  </si>
  <si>
    <t>--------- Dhímos Mílu</t>
  </si>
  <si>
    <t>Αδάμας, ο</t>
  </si>
  <si>
    <t>Adhámas</t>
  </si>
  <si>
    <t>Ακράθιον, το (νησίς)</t>
  </si>
  <si>
    <t>Akráthion (nisís)</t>
  </si>
  <si>
    <t>Ανάνες, οι (νησίς)</t>
  </si>
  <si>
    <t>Anánes (nisís)</t>
  </si>
  <si>
    <t>Αντίμηλος, η (νησίς)</t>
  </si>
  <si>
    <t>Andímilos (nisís)</t>
  </si>
  <si>
    <t>Απολλώνια, τα</t>
  </si>
  <si>
    <t>Apollónia</t>
  </si>
  <si>
    <t>Βούδια, τα</t>
  </si>
  <si>
    <t>Vúdhia</t>
  </si>
  <si>
    <t>Γλαρονήσια, τα (νησίς)</t>
  </si>
  <si>
    <t>Glaronísia (nisís)</t>
  </si>
  <si>
    <t>Εμπουρειός, ο</t>
  </si>
  <si>
    <t>Emburiós</t>
  </si>
  <si>
    <t>Ζεφυρία, η</t>
  </si>
  <si>
    <t>Zefiría</t>
  </si>
  <si>
    <t>Κάναβα, η</t>
  </si>
  <si>
    <t>Kánava</t>
  </si>
  <si>
    <t>Κατσαρώνας, ο</t>
  </si>
  <si>
    <t>Katsarónas</t>
  </si>
  <si>
    <t>Κήπος, ο</t>
  </si>
  <si>
    <t>Kípos</t>
  </si>
  <si>
    <t>Κόμια, τα</t>
  </si>
  <si>
    <t>Kómia</t>
  </si>
  <si>
    <t>Μανδράκια, τα</t>
  </si>
  <si>
    <t>Mandhrákia</t>
  </si>
  <si>
    <t>Μήλος, η</t>
  </si>
  <si>
    <t>Ξυλοκερατιά, η</t>
  </si>
  <si>
    <t>Ksilokeratiá</t>
  </si>
  <si>
    <t>Παλιοχώρι, το</t>
  </si>
  <si>
    <t>Paliohóri</t>
  </si>
  <si>
    <t>Παξιμάδι, το (νησίς)</t>
  </si>
  <si>
    <t>Paksimádhi (nisís)</t>
  </si>
  <si>
    <t>Πάχαινα, η</t>
  </si>
  <si>
    <t>Páhena</t>
  </si>
  <si>
    <t>Πέραν Τριοβασάλος, ο</t>
  </si>
  <si>
    <t>Péran Triovasálos</t>
  </si>
  <si>
    <t>Πηλονήσιο, το (νησίς)</t>
  </si>
  <si>
    <t>Pilonísio (nisís)</t>
  </si>
  <si>
    <t>Προβατάς, ο</t>
  </si>
  <si>
    <t>Provatás</t>
  </si>
  <si>
    <t>Ραλάκιον Χάλακος, το</t>
  </si>
  <si>
    <t>Ralákion Hálakos</t>
  </si>
  <si>
    <t>Σχινωπή, η</t>
  </si>
  <si>
    <t>Shinopí</t>
  </si>
  <si>
    <t>Τριοβασάλος, ο</t>
  </si>
  <si>
    <t>Triovasálos</t>
  </si>
  <si>
    <t>Φουρκοβούνι, το</t>
  </si>
  <si>
    <t>Furkovúni</t>
  </si>
  <si>
    <t>Φυλακωπή, η</t>
  </si>
  <si>
    <t>Filakopí</t>
  </si>
  <si>
    <t>Φυροπόταμος, ο</t>
  </si>
  <si>
    <t>Firopótamos</t>
  </si>
  <si>
    <t>Ψαθάδικα, τα</t>
  </si>
  <si>
    <t>Psathádhika</t>
  </si>
  <si>
    <t>--------- Δήμος Σερίφου</t>
  </si>
  <si>
    <t>--------- Dhímos Serífu</t>
  </si>
  <si>
    <t>Αβυσσαλός, ο</t>
  </si>
  <si>
    <t>Avissalós</t>
  </si>
  <si>
    <t>Βους, ο (νησίς)</t>
  </si>
  <si>
    <t>Vus (nisís)</t>
  </si>
  <si>
    <t>Γαλανή, η</t>
  </si>
  <si>
    <t>Galaní</t>
  </si>
  <si>
    <t>Γάνεμα, το</t>
  </si>
  <si>
    <t>Gánema</t>
  </si>
  <si>
    <t>Γλαρονήσιο, το (νησίς)</t>
  </si>
  <si>
    <t>Glaronísio (nisís)</t>
  </si>
  <si>
    <t>Κένταρχος, ο</t>
  </si>
  <si>
    <t>Kéndarhos</t>
  </si>
  <si>
    <t>Μεγάλον Λιβάδιον, το</t>
  </si>
  <si>
    <t>Megálon Livádhion</t>
  </si>
  <si>
    <t>Μεγάλον Χωρίον, το</t>
  </si>
  <si>
    <t>Megálon Horíon</t>
  </si>
  <si>
    <t>Πλατύ Γιαλός, ο</t>
  </si>
  <si>
    <t>Platí Gialós</t>
  </si>
  <si>
    <t>Ράμος, ο</t>
  </si>
  <si>
    <t>Rámos</t>
  </si>
  <si>
    <t>Σεριφοπούλα, η (νησίς)</t>
  </si>
  <si>
    <t>Serifopúla (nisís)</t>
  </si>
  <si>
    <t>Σέριφος, η</t>
  </si>
  <si>
    <t>Sérifos</t>
  </si>
  <si>
    <t>Συκαμιά, η</t>
  </si>
  <si>
    <t>Sikamiá</t>
  </si>
  <si>
    <t>--------- Δήμος Σίφνου</t>
  </si>
  <si>
    <t>--------- Dhímos Sífnu</t>
  </si>
  <si>
    <t>Απολλωνία, η</t>
  </si>
  <si>
    <t>Apollonía</t>
  </si>
  <si>
    <t>Αρτεμών, ο</t>
  </si>
  <si>
    <t>Artemón</t>
  </si>
  <si>
    <t>Κάτω Πετάλιον, το</t>
  </si>
  <si>
    <t>Káto Petálion</t>
  </si>
  <si>
    <t>Κιτριανή, η (νησίς)</t>
  </si>
  <si>
    <t>Kitrianí (nisís)</t>
  </si>
  <si>
    <t>Πλατύς Γιαλός, ο</t>
  </si>
  <si>
    <t>Platís Gialós</t>
  </si>
  <si>
    <t>Τρουλάκι, το</t>
  </si>
  <si>
    <t>Truláki</t>
  </si>
  <si>
    <t>Χερρόνησος, η</t>
  </si>
  <si>
    <t>Herrónisos</t>
  </si>
  <si>
    <t>Περιφερειακή Ενότητα Μυκόνου</t>
  </si>
  <si>
    <t>Periferiakí Enótita Mikónu</t>
  </si>
  <si>
    <t>--------- Δήμος Μυκόνου</t>
  </si>
  <si>
    <t>--------- Dhímos Mikónu</t>
  </si>
  <si>
    <t>Άγιος Ιωάννης Διακόφτης, ο</t>
  </si>
  <si>
    <t>Ágios Ioánnis Dhiakóftis</t>
  </si>
  <si>
    <t>Άνω Μερά, η</t>
  </si>
  <si>
    <t>Áno Merá</t>
  </si>
  <si>
    <t>Δήλος, η (νησίς)</t>
  </si>
  <si>
    <t>Dhílos (nisís)</t>
  </si>
  <si>
    <t>Κάβουρας, ο (νησίς)</t>
  </si>
  <si>
    <t>Kávuras (nisís)</t>
  </si>
  <si>
    <t>Καλαφάτη, η</t>
  </si>
  <si>
    <t>Kalafáti</t>
  </si>
  <si>
    <t>Κλουβάς, ο</t>
  </si>
  <si>
    <t>Kluvás</t>
  </si>
  <si>
    <t>Κρομμύδι, το (νησίς)</t>
  </si>
  <si>
    <t>Krommídhi (nisís)</t>
  </si>
  <si>
    <t>Κταπόδια, τα (νησίς)</t>
  </si>
  <si>
    <t>Ktapódhia (nisís)</t>
  </si>
  <si>
    <t>Μαρμαρονήσιο, το (νησίς)</t>
  </si>
  <si>
    <t>Marmaronísio (nisís)</t>
  </si>
  <si>
    <t>Μπάος, ο (επί της νήσου Αγίου Γεωργίου)</t>
  </si>
  <si>
    <t>Báos (epí tis nísu Agíu Georgíu)</t>
  </si>
  <si>
    <t>Μύκονος, η</t>
  </si>
  <si>
    <t>Míkonos</t>
  </si>
  <si>
    <t>Ορνός, ο</t>
  </si>
  <si>
    <t>Ornós</t>
  </si>
  <si>
    <t>Πλιντρί, το</t>
  </si>
  <si>
    <t>Plindrí</t>
  </si>
  <si>
    <t>Ρήνεια, η (νησίς)</t>
  </si>
  <si>
    <t>Rínia (nisís)</t>
  </si>
  <si>
    <t>Σφοντήλι, το (νησίς)</t>
  </si>
  <si>
    <t>Sfondíli (nisís)</t>
  </si>
  <si>
    <t>Τούρλος, ο</t>
  </si>
  <si>
    <t>Túrlos</t>
  </si>
  <si>
    <t>Τραγονήσιο, το (νησίς)</t>
  </si>
  <si>
    <t>Tragonísio (nisís)</t>
  </si>
  <si>
    <t>Φάρος Αρμενιστής, ο</t>
  </si>
  <si>
    <t>Fáros Armenistís</t>
  </si>
  <si>
    <t>Ψαρρού, η</t>
  </si>
  <si>
    <t>Psarrú</t>
  </si>
  <si>
    <t>Περιφερειακή Ενότητα Νάξου</t>
  </si>
  <si>
    <t>Periferiakí Enótita Náksu</t>
  </si>
  <si>
    <t>--------- Δήμος Αμοργού</t>
  </si>
  <si>
    <t>--------- Dhímos Amorgú</t>
  </si>
  <si>
    <t>Αιγιάλη, η</t>
  </si>
  <si>
    <t>Egiáli</t>
  </si>
  <si>
    <t>Αμοργός, η</t>
  </si>
  <si>
    <t>Amorgós</t>
  </si>
  <si>
    <t>Άνυδρος, ο (νησίς)</t>
  </si>
  <si>
    <t>Ánidhros (nisís)</t>
  </si>
  <si>
    <t>Άνω Αντικέρι, το (νησίς)</t>
  </si>
  <si>
    <t>Áno Andikéri (nisís)</t>
  </si>
  <si>
    <t>Αρκεσίνη, η</t>
  </si>
  <si>
    <t>Arkesíni</t>
  </si>
  <si>
    <t>Βιόκαστρο μεγάλο, το (νησίς)</t>
  </si>
  <si>
    <t>Viókastro megálo (nisís)</t>
  </si>
  <si>
    <t>Βιόκαστρο μικρό, το (νησίς)</t>
  </si>
  <si>
    <t>Viókastro mikró (nisís)</t>
  </si>
  <si>
    <t>Βρούτσης, ο</t>
  </si>
  <si>
    <t>Vrútsis</t>
  </si>
  <si>
    <t>Γραμβούσσα, η (νησίς)</t>
  </si>
  <si>
    <t>Gramvússa (nisís)</t>
  </si>
  <si>
    <t>Γραμπονήσιο, το (νησίς)</t>
  </si>
  <si>
    <t>Grambonísio (nisís)</t>
  </si>
  <si>
    <t>Θολάρια, τα</t>
  </si>
  <si>
    <t>Tholária</t>
  </si>
  <si>
    <t>Καλοταρίτισσα, η</t>
  </si>
  <si>
    <t>Kalotarítissa</t>
  </si>
  <si>
    <t>Καλοφάνα, η</t>
  </si>
  <si>
    <t>Kalofána</t>
  </si>
  <si>
    <t>Καστελόπετρα, η</t>
  </si>
  <si>
    <t>Kastelópetra</t>
  </si>
  <si>
    <t>Κατάπολα, τα</t>
  </si>
  <si>
    <t>Katápola</t>
  </si>
  <si>
    <t>Κάτω Αντικέρι, το (νησίς)</t>
  </si>
  <si>
    <t>Káto Andikéri (nisís)</t>
  </si>
  <si>
    <t>Κισίρι, το (νησίς)</t>
  </si>
  <si>
    <t>Kisíri (nisís)</t>
  </si>
  <si>
    <t>Λεύκαι, αι</t>
  </si>
  <si>
    <t>Léfke</t>
  </si>
  <si>
    <t>Λιαδί, το (νησίς)</t>
  </si>
  <si>
    <t>Liadhí (nisís)</t>
  </si>
  <si>
    <t>Μαύρη Μύτη, η</t>
  </si>
  <si>
    <t>Mávri Míti</t>
  </si>
  <si>
    <t>Νερά, τα</t>
  </si>
  <si>
    <t>Nerá</t>
  </si>
  <si>
    <t>Νικούρια, τα (νησίς)</t>
  </si>
  <si>
    <t>Nikúria (nisís)</t>
  </si>
  <si>
    <t>Ξυλοκερατίδιον, το</t>
  </si>
  <si>
    <t>Ksilokeratídhion</t>
  </si>
  <si>
    <t>Όρμος Αιγιάλης, ο</t>
  </si>
  <si>
    <t>Órmos Egiális</t>
  </si>
  <si>
    <t>Παραλία Θολαρίων, η</t>
  </si>
  <si>
    <t>Paralía Tholaríon</t>
  </si>
  <si>
    <t>Πατελίδι, το (νησίς)</t>
  </si>
  <si>
    <t>Patelídhi (nisís)</t>
  </si>
  <si>
    <t>Πέρα Ραχίδι, το</t>
  </si>
  <si>
    <t>Péra Rahídhi</t>
  </si>
  <si>
    <t>Πλάκα Λιαδιού, η (νησίς)</t>
  </si>
  <si>
    <t>Pláka Liadhiú (nisís)</t>
  </si>
  <si>
    <t>Ραχίδιον, το</t>
  </si>
  <si>
    <t>Rahídhion</t>
  </si>
  <si>
    <t>Φελούκα, η (νησίς)</t>
  </si>
  <si>
    <t>Felúka (nisís)</t>
  </si>
  <si>
    <t>Χριστουλάκι, το</t>
  </si>
  <si>
    <t>Hristuláki</t>
  </si>
  <si>
    <t>Ψαλίδα, η (νησίς)</t>
  </si>
  <si>
    <t>Psalídha (nisís)</t>
  </si>
  <si>
    <t>--------- Δήμος Νάξου και Μικρών Κυκλάδων</t>
  </si>
  <si>
    <t>--------- Dhímos Náksu ke Mikrón Kikládhon</t>
  </si>
  <si>
    <t>--- Δημοτική Ενότητα Δονούσης</t>
  </si>
  <si>
    <t>--- Dhimotikí Enótita Dhonúsis</t>
  </si>
  <si>
    <t>Αγία Παρασκευή, η (νησίς)</t>
  </si>
  <si>
    <t>Agía Paraskeví (nisís)</t>
  </si>
  <si>
    <t>Δονούσα, η</t>
  </si>
  <si>
    <t>Dhonúsa</t>
  </si>
  <si>
    <t>Μάκαρες, οι (νησίς)</t>
  </si>
  <si>
    <t>Mákares (nisís)</t>
  </si>
  <si>
    <t>Μαχαίρες, οι (νησίς)</t>
  </si>
  <si>
    <t>Mahéres (nisís)</t>
  </si>
  <si>
    <t>Μερσίνη, η</t>
  </si>
  <si>
    <t>Mersíni</t>
  </si>
  <si>
    <t>Σκυλονήσιο, το (νησίς)</t>
  </si>
  <si>
    <t>Skilonísio (nisís)</t>
  </si>
  <si>
    <t>Στρογγυλή, η (νησίς) (Δ.Κ. Δονούσης)</t>
  </si>
  <si>
    <t>Stronġilí (nisís) (Dh.K. Dhonúsis)</t>
  </si>
  <si>
    <t>--- Δημοτική Ενότητα Δρυμαλίας</t>
  </si>
  <si>
    <t>--- Dhimotikí Enótita Dhrimalías</t>
  </si>
  <si>
    <t>Αγιασσός, η</t>
  </si>
  <si>
    <t>Agiassós</t>
  </si>
  <si>
    <t>Αζάλας, ο</t>
  </si>
  <si>
    <t>Azálas</t>
  </si>
  <si>
    <t>Απέραθος, ο</t>
  </si>
  <si>
    <t>Apérathos</t>
  </si>
  <si>
    <t>Απόλλων, ο</t>
  </si>
  <si>
    <t>Apóllon</t>
  </si>
  <si>
    <t>Αργοκοιλιώτισσα, η</t>
  </si>
  <si>
    <t>Argokiliótissa</t>
  </si>
  <si>
    <t>Ατσιπάπη, η</t>
  </si>
  <si>
    <t>Atsipápi</t>
  </si>
  <si>
    <t>Βουρβουριά, η</t>
  </si>
  <si>
    <t>Vurvuriá</t>
  </si>
  <si>
    <t>Δαμαλάς, ο</t>
  </si>
  <si>
    <t>Dhamalás</t>
  </si>
  <si>
    <t>Δαμαριώνας, ο</t>
  </si>
  <si>
    <t>Dhamariónas</t>
  </si>
  <si>
    <t>Καλαντός, ο</t>
  </si>
  <si>
    <t>Kalandós</t>
  </si>
  <si>
    <t>Κανάκι, το</t>
  </si>
  <si>
    <t>Kanáki</t>
  </si>
  <si>
    <t>Κλειδώ, η</t>
  </si>
  <si>
    <t>Klidhó</t>
  </si>
  <si>
    <t>Κορωνίς, η</t>
  </si>
  <si>
    <t>Koronís</t>
  </si>
  <si>
    <t>Κόρωνος, η</t>
  </si>
  <si>
    <t>Kóronos</t>
  </si>
  <si>
    <t>Λιώνας, ο</t>
  </si>
  <si>
    <t>Liónas</t>
  </si>
  <si>
    <t>Λυγαρίδια, τα</t>
  </si>
  <si>
    <t>Ligarídhia</t>
  </si>
  <si>
    <t>Μονή, η</t>
  </si>
  <si>
    <t>Moní</t>
  </si>
  <si>
    <t>Μουτσούνα, η</t>
  </si>
  <si>
    <t>Mutsúna</t>
  </si>
  <si>
    <t>Μυρίσης, ο</t>
  </si>
  <si>
    <t>Mirísis</t>
  </si>
  <si>
    <t>Πάνερμος, ο</t>
  </si>
  <si>
    <t>Pánermos</t>
  </si>
  <si>
    <t>Σίφωνες, οι</t>
  </si>
  <si>
    <t>Sífones</t>
  </si>
  <si>
    <t>Σκαδόν, το</t>
  </si>
  <si>
    <t>Skadhón</t>
  </si>
  <si>
    <t>Φαρακλό, το</t>
  </si>
  <si>
    <t>Farakló</t>
  </si>
  <si>
    <t>Φιλότιον, το</t>
  </si>
  <si>
    <t>Filótion</t>
  </si>
  <si>
    <t>Χίλια Βρύση, η</t>
  </si>
  <si>
    <t>Hília Vrísi</t>
  </si>
  <si>
    <t>--- Δημοτική Ενότητα Ηράκλειας</t>
  </si>
  <si>
    <t>--- Dhimotikí Enótita Iráklias</t>
  </si>
  <si>
    <t>Μεγάλος Αβελάς, ο (νησίς)</t>
  </si>
  <si>
    <t>Megálos Avelás (nisís)</t>
  </si>
  <si>
    <t>Μικρός Αβελάς, ο (νησίς)</t>
  </si>
  <si>
    <t>Mikrós Avelás (nisís)</t>
  </si>
  <si>
    <t>--- Δημοτική Ενότητα Κουφονησίων</t>
  </si>
  <si>
    <t>--- Dhimotikí Enótita Kufonisíon</t>
  </si>
  <si>
    <t>Βούλγαρη, η (νησίς)</t>
  </si>
  <si>
    <t>Vúlgari (nisís)</t>
  </si>
  <si>
    <t>Δασκαλιό, το (νησίς)</t>
  </si>
  <si>
    <t>Κάτω Κουφονήσιον, το (νησίς)</t>
  </si>
  <si>
    <t>Káto Kufonísion (nisís)</t>
  </si>
  <si>
    <t>Κέρος, η (νησίς)</t>
  </si>
  <si>
    <t>Kéros (nisís)</t>
  </si>
  <si>
    <t>Κουφονήσιον, το (νησίς)</t>
  </si>
  <si>
    <t>Kufonísion (nisís)</t>
  </si>
  <si>
    <t>Λάζαρος, ο (νησίς)</t>
  </si>
  <si>
    <t>Lázaros (nisís)</t>
  </si>
  <si>
    <t>Μεγάλη Πλάκα, η (νησίς)</t>
  </si>
  <si>
    <t>Megáli Pláka (nisís)</t>
  </si>
  <si>
    <t>Πλακή, η (νησίς)</t>
  </si>
  <si>
    <t>Plakí (nisís)</t>
  </si>
  <si>
    <t>Πρασούρα, η (νησίς)</t>
  </si>
  <si>
    <t>Prasúra (nisís)</t>
  </si>
  <si>
    <t>Τσουλούφι, το (νησίς)</t>
  </si>
  <si>
    <t>Tsulúfi (nisís)</t>
  </si>
  <si>
    <t>--- Δημοτική Ενότητα Νάξου</t>
  </si>
  <si>
    <t>--- Dhimotikí Enótita Náksu</t>
  </si>
  <si>
    <t>Αγία Αννα, η</t>
  </si>
  <si>
    <t>Agía Anna</t>
  </si>
  <si>
    <t>Άγιος Αρσένιος, ο</t>
  </si>
  <si>
    <t>Ágios Arsénios</t>
  </si>
  <si>
    <t>Άγιος Θαλέλαιος, ο</t>
  </si>
  <si>
    <t>Ágios Thaléleos</t>
  </si>
  <si>
    <t>Αγκίδια, τα</t>
  </si>
  <si>
    <t>Anġídhia</t>
  </si>
  <si>
    <t>Άνω Σαγκρίον, το</t>
  </si>
  <si>
    <t>Áno Sanġríon</t>
  </si>
  <si>
    <t>Βίβλος, η</t>
  </si>
  <si>
    <t>Vívlos</t>
  </si>
  <si>
    <t>Γαλανάδον, το</t>
  </si>
  <si>
    <t>Galanádhon</t>
  </si>
  <si>
    <t>Γλινάδον, το</t>
  </si>
  <si>
    <t>Glinádhon</t>
  </si>
  <si>
    <t>Εγγαραί, αι</t>
  </si>
  <si>
    <t>Enġaré</t>
  </si>
  <si>
    <t>Κανακάριον, το</t>
  </si>
  <si>
    <t>Kanakárion</t>
  </si>
  <si>
    <t>Κάτω Σαγκρίον, το</t>
  </si>
  <si>
    <t>Káto Sanġríon</t>
  </si>
  <si>
    <t>Κινίδαρος, ο</t>
  </si>
  <si>
    <t>Kinídharos</t>
  </si>
  <si>
    <t>Κουρουνοχώριον, το</t>
  </si>
  <si>
    <t>Kurunohórion</t>
  </si>
  <si>
    <t>Μάραγκας, ο</t>
  </si>
  <si>
    <t>Máranġas</t>
  </si>
  <si>
    <t>Μαστοράκης, ο</t>
  </si>
  <si>
    <t>Mastorákis</t>
  </si>
  <si>
    <t>Μέλανες, οι</t>
  </si>
  <si>
    <t>Mélanes</t>
  </si>
  <si>
    <t>Μέση Ποταμιά, η</t>
  </si>
  <si>
    <t>Mési Potamiá</t>
  </si>
  <si>
    <t>Μικρή Βίβλα, η</t>
  </si>
  <si>
    <t>Mikrí Vívla</t>
  </si>
  <si>
    <t>Μονή Χρυσοστόμου, η</t>
  </si>
  <si>
    <t>Moní Hrisostómu</t>
  </si>
  <si>
    <t>Νάξος, η</t>
  </si>
  <si>
    <t>Náksos</t>
  </si>
  <si>
    <t>Στελίδα, η</t>
  </si>
  <si>
    <t>Stelídha</t>
  </si>
  <si>
    <t>--- Δημοτική Ενότητα Σχοινούσσης</t>
  </si>
  <si>
    <t>--- Dhimotikí Enótita Shinússis</t>
  </si>
  <si>
    <t>Άργιλος, η (νησίς)</t>
  </si>
  <si>
    <t>Árgilos (nisís)</t>
  </si>
  <si>
    <t>Κλιδούρα, η (νησίς)</t>
  </si>
  <si>
    <t>Klidhúra (nisís)</t>
  </si>
  <si>
    <t>Οφειδούσσα, η (νησίς)</t>
  </si>
  <si>
    <t>Σχοινούσσα, η</t>
  </si>
  <si>
    <t>Shinússa</t>
  </si>
  <si>
    <t>Περιφερειακή Ενότητα Πάρου</t>
  </si>
  <si>
    <t>Periferiakí Enótita Páru</t>
  </si>
  <si>
    <t>--------- Δήμος Αντιπάρου</t>
  </si>
  <si>
    <t>--------- Dhímos Andipáru</t>
  </si>
  <si>
    <t>Αντίπαρος, η</t>
  </si>
  <si>
    <t>Andíparos</t>
  </si>
  <si>
    <t>Διπλό, το (νησίς)</t>
  </si>
  <si>
    <t>Dhipló (nisís)</t>
  </si>
  <si>
    <t>Ρευματονήσι, το (νησίς)</t>
  </si>
  <si>
    <t>Revmatonísi (nisís)</t>
  </si>
  <si>
    <t>Σωρός, ο</t>
  </si>
  <si>
    <t>Sorós</t>
  </si>
  <si>
    <t>Τσιμηντήρι, το (νησίς)</t>
  </si>
  <si>
    <t>Tsimindíri (nisís)</t>
  </si>
  <si>
    <t>Φειρά, τα (Επί της νήσου Φειρών)</t>
  </si>
  <si>
    <t>Firá (Epí tis nísu Firón)</t>
  </si>
  <si>
    <t>--------- Δήμος Πάρου</t>
  </si>
  <si>
    <t>--------- Dhímos Páru</t>
  </si>
  <si>
    <t>Αγία Καλή, η (νησίς)</t>
  </si>
  <si>
    <t>Agía Kalí (nisís)</t>
  </si>
  <si>
    <t>Άγιος Αρτέμιος, ο (νησίς)</t>
  </si>
  <si>
    <t>Ágios Artémios (nisís)</t>
  </si>
  <si>
    <t>Άγιος Ιωάννης Τρυπητής, ο</t>
  </si>
  <si>
    <t>Ágios Ioánnis Tripitís</t>
  </si>
  <si>
    <t>Άγιος Σπυρίδων, ο (νησίς)</t>
  </si>
  <si>
    <t>Ágios Spirídhon (nisís)</t>
  </si>
  <si>
    <t>Αγκαιριά, η</t>
  </si>
  <si>
    <t>Anġeriá</t>
  </si>
  <si>
    <t>Αμπελάς, ο</t>
  </si>
  <si>
    <t>Ambelás</t>
  </si>
  <si>
    <t>Ανερατζά, η</t>
  </si>
  <si>
    <t>Aneradzá</t>
  </si>
  <si>
    <t>Άσπρον Χωρίον, το</t>
  </si>
  <si>
    <t>Áspron Horíon</t>
  </si>
  <si>
    <t>Βουνιά, τα (Δ.Κ.Πάρου)</t>
  </si>
  <si>
    <t>Vuniá (Dh.K.Páru)</t>
  </si>
  <si>
    <t>Βουνιά, τα (Τ.Κ.Λευκών)</t>
  </si>
  <si>
    <t>Vuniá (T.K.Lefkón)</t>
  </si>
  <si>
    <t>Βουτάκος, ο (Δ.Κ. Πάρου)</t>
  </si>
  <si>
    <t>Vutákos (Dh.K. Páru)</t>
  </si>
  <si>
    <t>Βουτάκος, ο (Τ.Κ.Αγκαιριάς)</t>
  </si>
  <si>
    <t>Vutákos (T.K.Anġeriás)</t>
  </si>
  <si>
    <t>Γαλιάτσος, ο (νησίς)</t>
  </si>
  <si>
    <t>Galiátsos (nisís)</t>
  </si>
  <si>
    <t>Γλαρόμπουτα, η (νησίς)</t>
  </si>
  <si>
    <t>Glarómbuta (nisís)</t>
  </si>
  <si>
    <t>Γλυσίδια, τα</t>
  </si>
  <si>
    <t>Glisídhia</t>
  </si>
  <si>
    <t>Γλυφά, τα</t>
  </si>
  <si>
    <t>Glifá</t>
  </si>
  <si>
    <t>Γλυφάδες, οι</t>
  </si>
  <si>
    <t>Glifádhes</t>
  </si>
  <si>
    <t>Δρυονήσι, το (νησίς)</t>
  </si>
  <si>
    <t>Dhrionísi (nisís)</t>
  </si>
  <si>
    <t>Δρυός, ο</t>
  </si>
  <si>
    <t>Dhriós</t>
  </si>
  <si>
    <t>Εβριόκαστρο, το (νησίς)</t>
  </si>
  <si>
    <t>Evriókastro (nisís)</t>
  </si>
  <si>
    <t>Έλητας, ο</t>
  </si>
  <si>
    <t>Élitas</t>
  </si>
  <si>
    <t>Ιστέρνιον, το</t>
  </si>
  <si>
    <t>Istérnion</t>
  </si>
  <si>
    <t>Κακάπετρα, τα</t>
  </si>
  <si>
    <t>Kakápetra</t>
  </si>
  <si>
    <t>Κολυμπήθρες, οι</t>
  </si>
  <si>
    <t>Kolimbíthres</t>
  </si>
  <si>
    <t>Κουκουμαυλές, οι</t>
  </si>
  <si>
    <t>Kukumavlés</t>
  </si>
  <si>
    <t>Κρωτήρι, το</t>
  </si>
  <si>
    <t>Krotíri</t>
  </si>
  <si>
    <t>Κώστος, ο</t>
  </si>
  <si>
    <t>Kóstos</t>
  </si>
  <si>
    <t>Λάγκερη, η</t>
  </si>
  <si>
    <t>Lánġeri</t>
  </si>
  <si>
    <t>Μακριά Μύτη, η</t>
  </si>
  <si>
    <t>Makriá Míti</t>
  </si>
  <si>
    <t>Μαράθιον, το</t>
  </si>
  <si>
    <t>Maráthion</t>
  </si>
  <si>
    <t>Μάρπησσα, η</t>
  </si>
  <si>
    <t>Márpissa</t>
  </si>
  <si>
    <t>Μαυρονήσι, το (νησίς)</t>
  </si>
  <si>
    <t>Mavronísi (nisís)</t>
  </si>
  <si>
    <t>Μικρονήσι, το (νησίς)</t>
  </si>
  <si>
    <t>Mikronísi (nisís)</t>
  </si>
  <si>
    <t>Μονή Αγίου Αντωνίου, η</t>
  </si>
  <si>
    <t>Moní Agíu Andoníu</t>
  </si>
  <si>
    <t>Μονή Λογγοβάρδας, η</t>
  </si>
  <si>
    <t>Moní Lonġovárdhas</t>
  </si>
  <si>
    <t>Μονή Χριστού Δάσους, η</t>
  </si>
  <si>
    <t>Moní Hristú Dhásus</t>
  </si>
  <si>
    <t>Νάουσα, η</t>
  </si>
  <si>
    <t>Náusa</t>
  </si>
  <si>
    <t>Ξιφάρα, η</t>
  </si>
  <si>
    <t>Παντερονήσι, το (νησίς)</t>
  </si>
  <si>
    <t>Panderonísi (nisís)</t>
  </si>
  <si>
    <t>Παράσπορος, ο</t>
  </si>
  <si>
    <t>Parásporos</t>
  </si>
  <si>
    <t>Πάρος, η</t>
  </si>
  <si>
    <t>Páros</t>
  </si>
  <si>
    <t>Πίσω Λιβάδιον, το</t>
  </si>
  <si>
    <t>Píso Livádhion</t>
  </si>
  <si>
    <t>Πρωτόργια, τα</t>
  </si>
  <si>
    <t>Protórgia</t>
  </si>
  <si>
    <t>Σαρακίνικο, το</t>
  </si>
  <si>
    <t>Sarakíniko</t>
  </si>
  <si>
    <t>Σωτήρες, οι</t>
  </si>
  <si>
    <t>Sotíres</t>
  </si>
  <si>
    <t>Τεταρτονήσι, το (νησίς)</t>
  </si>
  <si>
    <t>Tetartonísi (nisís)</t>
  </si>
  <si>
    <t>Τούρλος, ο (νησίς)</t>
  </si>
  <si>
    <t>Túrlos (nisís)</t>
  </si>
  <si>
    <t>Τσουκαλάς, ο</t>
  </si>
  <si>
    <t>Tsukalás</t>
  </si>
  <si>
    <t>Τσουκαλιά, τα</t>
  </si>
  <si>
    <t>Tsukaliá</t>
  </si>
  <si>
    <t>Φιλίδι, το (νησίς)</t>
  </si>
  <si>
    <t>Filídhi (nisís)</t>
  </si>
  <si>
    <t>Φοίνισσες, οι (νησίς)</t>
  </si>
  <si>
    <t>Fínisses (nisís)</t>
  </si>
  <si>
    <t>Χρυσή Ακτή, η</t>
  </si>
  <si>
    <t>Hrisí Aktí</t>
  </si>
  <si>
    <t>Χωριουδάκι, το</t>
  </si>
  <si>
    <t>Horiudháki</t>
  </si>
  <si>
    <t>Περιφερειακή Ενότητα Ρόδου</t>
  </si>
  <si>
    <t>Periferiakí Enótita Ródhu</t>
  </si>
  <si>
    <t>--------- Δήμος Μεγίστης</t>
  </si>
  <si>
    <t>--------- Dhímos Megístis</t>
  </si>
  <si>
    <t>Μαύρο Ποϊνί Μεγάλο, το (νησίς)</t>
  </si>
  <si>
    <t>Mávro Poiní Megálo (nisís)</t>
  </si>
  <si>
    <t>Μαύρο Ποινί, το (νησίς)</t>
  </si>
  <si>
    <t>Mávro Piní (nisís)</t>
  </si>
  <si>
    <t>Μεγίστη, η</t>
  </si>
  <si>
    <t>Megísti</t>
  </si>
  <si>
    <t>Πολύφαδος ένα, ο (νησίς)</t>
  </si>
  <si>
    <t>Polífadhos éna (nisís)</t>
  </si>
  <si>
    <t>Ρω, η (νησίς)</t>
  </si>
  <si>
    <t>Ro (nisís)</t>
  </si>
  <si>
    <t>Ψωμί, το (νησίς)</t>
  </si>
  <si>
    <t>Psomí (nisís)</t>
  </si>
  <si>
    <t>Ψωραδιά, η (νησίς)</t>
  </si>
  <si>
    <t>Psoradhiá (nisís)</t>
  </si>
  <si>
    <t>--------- Δήμος Ρόδου</t>
  </si>
  <si>
    <t>--------- Dhímos Ródhu</t>
  </si>
  <si>
    <t>--- Δημοτική Ενότητα Αρχαγγέλου</t>
  </si>
  <si>
    <t>--- Dhimotikí Enótita Arhanġélu</t>
  </si>
  <si>
    <t>Μαλών, ο</t>
  </si>
  <si>
    <t>Malón</t>
  </si>
  <si>
    <t>Μάσαρη, τα</t>
  </si>
  <si>
    <t>Másari</t>
  </si>
  <si>
    <t>Μοναστήριον η Τσαμπίκα, το</t>
  </si>
  <si>
    <t>Monastírion i Tsambíka</t>
  </si>
  <si>
    <t>Στεγνά, τα</t>
  </si>
  <si>
    <t>Stegná</t>
  </si>
  <si>
    <t>Χαράκιον, το</t>
  </si>
  <si>
    <t>Harákion</t>
  </si>
  <si>
    <t>--- Δημοτική Ενότητα Αταβύρου</t>
  </si>
  <si>
    <t>--- Dhimotikí Enótita Atavíru</t>
  </si>
  <si>
    <t>Έμπωνας, ο</t>
  </si>
  <si>
    <t>Émbonas</t>
  </si>
  <si>
    <t>Κάμειρος Σκάλα, η</t>
  </si>
  <si>
    <t>Kámiros Skála</t>
  </si>
  <si>
    <t>Κρητηνία, η</t>
  </si>
  <si>
    <t>Kritinía</t>
  </si>
  <si>
    <t>Μανδρικόν, το</t>
  </si>
  <si>
    <t>Mandhrikón</t>
  </si>
  <si>
    <t>Σιάνα, τα</t>
  </si>
  <si>
    <t>Siána</t>
  </si>
  <si>
    <t>--- Δημοτική Ενότητα Αφάντου</t>
  </si>
  <si>
    <t>--- Dhimotikí Enótita Afándu</t>
  </si>
  <si>
    <t>Αρχίπολις, η</t>
  </si>
  <si>
    <t>Arhípolis</t>
  </si>
  <si>
    <t>Αφάντου, τα</t>
  </si>
  <si>
    <t>Afándu</t>
  </si>
  <si>
    <t>Κολύμπια, τα</t>
  </si>
  <si>
    <t>Kolímbia</t>
  </si>
  <si>
    <t>--- Δημοτική Ενότητα Ιαλυσού</t>
  </si>
  <si>
    <t>--- Dhimotikí Enótita Ialisú</t>
  </si>
  <si>
    <t>Ιαλυσός, ο</t>
  </si>
  <si>
    <t>Ialisós</t>
  </si>
  <si>
    <t>--- Δημοτική Ενότητα Καλλιθέας</t>
  </si>
  <si>
    <t>--- Dhimotikí Enótita Kallithéas</t>
  </si>
  <si>
    <t>Αμμούδες, οι</t>
  </si>
  <si>
    <t>Ammúdhes</t>
  </si>
  <si>
    <t>Καλυθιαί, αι</t>
  </si>
  <si>
    <t>Kalithié</t>
  </si>
  <si>
    <t>Κοσκινού, τα</t>
  </si>
  <si>
    <t>Koskinú</t>
  </si>
  <si>
    <t>Τσαΐρι, το</t>
  </si>
  <si>
    <t>Tsaíri</t>
  </si>
  <si>
    <t>Φαληράκιον, το</t>
  </si>
  <si>
    <t>Falirákion</t>
  </si>
  <si>
    <t>Ψίνθος, η</t>
  </si>
  <si>
    <t>Psínthos</t>
  </si>
  <si>
    <t>--- Δημοτική Ενότητα Καμείρου</t>
  </si>
  <si>
    <t>--- Dhimotikí Enótita Kamíru</t>
  </si>
  <si>
    <t>Απόλλωνα, τα</t>
  </si>
  <si>
    <t>Apóllona</t>
  </si>
  <si>
    <t>Διμυλιά, η</t>
  </si>
  <si>
    <t>Dhimiliá</t>
  </si>
  <si>
    <t>Ελεούσα, η</t>
  </si>
  <si>
    <t>Eleúsa</t>
  </si>
  <si>
    <t>Καλαβάρδα, τα</t>
  </si>
  <si>
    <t>Kalavárdha</t>
  </si>
  <si>
    <t>Καπίον, το</t>
  </si>
  <si>
    <t>Kapíon</t>
  </si>
  <si>
    <t>Σάλακος, η</t>
  </si>
  <si>
    <t>Sálakos</t>
  </si>
  <si>
    <t>Σορωνή, η</t>
  </si>
  <si>
    <t>Soroní</t>
  </si>
  <si>
    <t>Φάναι, αι</t>
  </si>
  <si>
    <t>Fáne</t>
  </si>
  <si>
    <t>--- Δημοτική Ενότητα Λινδίων</t>
  </si>
  <si>
    <t>--- Dhimotikí Enótita Lindhíon</t>
  </si>
  <si>
    <t>Κάλαθος, η</t>
  </si>
  <si>
    <t>Kálathos</t>
  </si>
  <si>
    <t>Λάερμα, τα</t>
  </si>
  <si>
    <t>Láerma</t>
  </si>
  <si>
    <t>Λάρδος, η</t>
  </si>
  <si>
    <t>Lárdhos</t>
  </si>
  <si>
    <t>Λίνδος, η</t>
  </si>
  <si>
    <t>Líndhos</t>
  </si>
  <si>
    <t>Πεύκοι, οι</t>
  </si>
  <si>
    <t>Πυλών, ο</t>
  </si>
  <si>
    <t>Pilón</t>
  </si>
  <si>
    <t>--- Δημοτική Ενότητα Νότιας Ρόδου</t>
  </si>
  <si>
    <t>--- Dhimotikí Enótita Nótias Ródhu</t>
  </si>
  <si>
    <t>Απολακκιά, η</t>
  </si>
  <si>
    <t>Apolakkiá</t>
  </si>
  <si>
    <t>Αρνίθα, η</t>
  </si>
  <si>
    <t>Arnítha</t>
  </si>
  <si>
    <t>Ασκληπιείον, το</t>
  </si>
  <si>
    <t>Asklipiíon</t>
  </si>
  <si>
    <t>Βάτιον, το</t>
  </si>
  <si>
    <t>Vátion</t>
  </si>
  <si>
    <t>Γεννάδιον, το</t>
  </si>
  <si>
    <t>Gennádhion</t>
  </si>
  <si>
    <t>Ίστριος, η</t>
  </si>
  <si>
    <t>Ístrios</t>
  </si>
  <si>
    <t>Κατταβία, η</t>
  </si>
  <si>
    <t>Kattavía</t>
  </si>
  <si>
    <t>Κιοτάρι, το</t>
  </si>
  <si>
    <t>Kiotári</t>
  </si>
  <si>
    <t>Λαχανιά, η</t>
  </si>
  <si>
    <t>Lahaniá</t>
  </si>
  <si>
    <t>Μαχαιριά, η</t>
  </si>
  <si>
    <t>Maheriá</t>
  </si>
  <si>
    <t>Μεσαναγρός, ο</t>
  </si>
  <si>
    <t>Mesanagrós</t>
  </si>
  <si>
    <t>Πλημμύρι, το</t>
  </si>
  <si>
    <t>Plimmíri</t>
  </si>
  <si>
    <t>Πρασονήσιον, το (Φάρος)</t>
  </si>
  <si>
    <t>Prasonísion (Fáros)</t>
  </si>
  <si>
    <t>Προφίλια, η</t>
  </si>
  <si>
    <t>Profília</t>
  </si>
  <si>
    <t>Χήνα, η (νησίς)</t>
  </si>
  <si>
    <t>Hína (nisís)</t>
  </si>
  <si>
    <t>--- Δημοτική Ενότητα Πεταλούδων</t>
  </si>
  <si>
    <t>--- Dhimotikí Enótita Petalúdhon</t>
  </si>
  <si>
    <t>Βαγιές, οι</t>
  </si>
  <si>
    <t>Vagiés</t>
  </si>
  <si>
    <t>Δαματρία, η</t>
  </si>
  <si>
    <t>Dhamatría</t>
  </si>
  <si>
    <t>Επάνω Καλαμών, ο</t>
  </si>
  <si>
    <t>Epáno Kalamón</t>
  </si>
  <si>
    <t>Κάτω Καλαμών, ο</t>
  </si>
  <si>
    <t>Káto Kalamón</t>
  </si>
  <si>
    <t>Μαριτσά, τα</t>
  </si>
  <si>
    <t>Maritsá</t>
  </si>
  <si>
    <t>Παστίδα, η</t>
  </si>
  <si>
    <t>Pastídha</t>
  </si>
  <si>
    <t>--- Δημοτική Ενότητα Ρόδου</t>
  </si>
  <si>
    <t>--- Dhimotikí Enótita Ródhu</t>
  </si>
  <si>
    <t>Ρόδος, η</t>
  </si>
  <si>
    <t>Ródhos</t>
  </si>
  <si>
    <t>Σγουρού, τα</t>
  </si>
  <si>
    <t>Sgurú</t>
  </si>
  <si>
    <t>--------- Δήμος Σύμης</t>
  </si>
  <si>
    <t>--------- Dhímos Símis</t>
  </si>
  <si>
    <t>Γιαλεσίνο, το (νησίς)</t>
  </si>
  <si>
    <t>Gialesíno (nisís)</t>
  </si>
  <si>
    <t>Διαβάτες, οι (νησίς)</t>
  </si>
  <si>
    <t>Dhiavátes (nisís)</t>
  </si>
  <si>
    <t>Κουλούνδρος, ο (νησίς)</t>
  </si>
  <si>
    <t>Kulúndhros (nisís)</t>
  </si>
  <si>
    <t>Μαραθούντα, η</t>
  </si>
  <si>
    <t>Marathúnda</t>
  </si>
  <si>
    <t>Μαρμαράς, ο (νησίς)</t>
  </si>
  <si>
    <t>Marmarás (nisís)</t>
  </si>
  <si>
    <t>Νίμος, η (νησίς)</t>
  </si>
  <si>
    <t>Nímos (nisís)</t>
  </si>
  <si>
    <t>Ξίσος, το</t>
  </si>
  <si>
    <t>Ksísos</t>
  </si>
  <si>
    <t>Πανορμίτης, ο</t>
  </si>
  <si>
    <t>Panormítis</t>
  </si>
  <si>
    <t>Πέδιον, το</t>
  </si>
  <si>
    <t>Pédhion</t>
  </si>
  <si>
    <t>Ρουκουνιώτης, ο</t>
  </si>
  <si>
    <t>Rukuniótis</t>
  </si>
  <si>
    <t>Σεσκλίον, το (νησίς)</t>
  </si>
  <si>
    <t>Sesklíon (nisís)</t>
  </si>
  <si>
    <t>Συκίδι, το</t>
  </si>
  <si>
    <t>Sikídhi</t>
  </si>
  <si>
    <t>Σύμη, η</t>
  </si>
  <si>
    <t>Sími</t>
  </si>
  <si>
    <t>Χονδρός, ο (νησίς)</t>
  </si>
  <si>
    <t>Hondhrós (nisís)</t>
  </si>
  <si>
    <t>--------- Δήμος Τήλου</t>
  </si>
  <si>
    <t>--------- Dhímos Tílu</t>
  </si>
  <si>
    <t>Αντίτηλος, η (νησίς)</t>
  </si>
  <si>
    <t>Andítilos (nisís)</t>
  </si>
  <si>
    <t>Έριστος, η</t>
  </si>
  <si>
    <t>Éristos</t>
  </si>
  <si>
    <t>--------- Δήμος Χάλκης</t>
  </si>
  <si>
    <t>--------- Dhímos Hálkis</t>
  </si>
  <si>
    <t>Άγιος Θεόδωρος, ο (νησίς)</t>
  </si>
  <si>
    <t>Ágios Theódhoros (nisís)</t>
  </si>
  <si>
    <t>Αλιμιά, η (νησίς)</t>
  </si>
  <si>
    <t>Alimiá (nisís)</t>
  </si>
  <si>
    <t>Κάτω Πρασούα, η (νησίς)</t>
  </si>
  <si>
    <t>Káto Prasúa (nisís)</t>
  </si>
  <si>
    <t>Κολόφονας, ο (νησίς)</t>
  </si>
  <si>
    <t>Kolófonas (nisís)</t>
  </si>
  <si>
    <t>Κρεβάτια, τα (νησίς)</t>
  </si>
  <si>
    <t>Krevátia (nisís)</t>
  </si>
  <si>
    <t>Μαελονήσι, το (νησίς)</t>
  </si>
  <si>
    <t>Maelonísi (nisís)</t>
  </si>
  <si>
    <t>Μακρή, η (νησίς)</t>
  </si>
  <si>
    <t>Makrí (nisís)</t>
  </si>
  <si>
    <t>Νήπουρι, το (νησίς)</t>
  </si>
  <si>
    <t>Nípuri (nisís)</t>
  </si>
  <si>
    <t>Πάνω Πρασούα, η (νησίς)</t>
  </si>
  <si>
    <t>Páno Prasúa (nisís)</t>
  </si>
  <si>
    <t>Σφύρα, η (νησίς)</t>
  </si>
  <si>
    <t>Sfíra (nisís)</t>
  </si>
  <si>
    <t>Τραγούσα, η (νησίς)</t>
  </si>
  <si>
    <t>Tragúsa (nisís)</t>
  </si>
  <si>
    <t>Χωρίον, το</t>
  </si>
  <si>
    <t>Horíon</t>
  </si>
  <si>
    <t>Περιφερειακή Ενότητα Τήνου</t>
  </si>
  <si>
    <t>Periferiakí Enótita Tínu</t>
  </si>
  <si>
    <t>--------- Δήμος Τήνου</t>
  </si>
  <si>
    <t>--------- Dhímos Tínu</t>
  </si>
  <si>
    <t>--- Δημοτική Ενότητα Εξωμβούργου</t>
  </si>
  <si>
    <t>--- Dhimotikí Enótita Eksomvúrgu</t>
  </si>
  <si>
    <t>Αγάπη, η</t>
  </si>
  <si>
    <t>Agápi</t>
  </si>
  <si>
    <t>Άγιος Μάρκος, ο - Τσιαμπιά, τα</t>
  </si>
  <si>
    <t>Ágios Márkos - Tsiambiá</t>
  </si>
  <si>
    <t>Άγιος Ρωμανός, ο</t>
  </si>
  <si>
    <t>Ágios Romanós</t>
  </si>
  <si>
    <t>Αετοφωλέα, η</t>
  </si>
  <si>
    <t>Aetofoléa</t>
  </si>
  <si>
    <t>Βουρνή, η</t>
  </si>
  <si>
    <t>Vurní</t>
  </si>
  <si>
    <t>Δρακονήσιο, το (νησίς)</t>
  </si>
  <si>
    <t>Dhrakonísio (nisís)</t>
  </si>
  <si>
    <t>Καρδιανή, η</t>
  </si>
  <si>
    <t>Kardhianí</t>
  </si>
  <si>
    <t>Κάτω Κλείσμα, το</t>
  </si>
  <si>
    <t>Káto Klísma</t>
  </si>
  <si>
    <t>Κολυμπήθρα, η</t>
  </si>
  <si>
    <t>Kolimbíthra</t>
  </si>
  <si>
    <t>Κουμάρος, ο</t>
  </si>
  <si>
    <t>Kumáros</t>
  </si>
  <si>
    <t>Κρόκος, ο</t>
  </si>
  <si>
    <t>Krókos</t>
  </si>
  <si>
    <t>Κτικάδος, ο</t>
  </si>
  <si>
    <t>Ktikádhos</t>
  </si>
  <si>
    <t>Λιβάδα, η</t>
  </si>
  <si>
    <t>Livádha</t>
  </si>
  <si>
    <t>Ξινάρα, η</t>
  </si>
  <si>
    <t>Ksinára</t>
  </si>
  <si>
    <t>Όρμος Καρδιανής, ο</t>
  </si>
  <si>
    <t>Órmos Kardhianís</t>
  </si>
  <si>
    <t>Όρμος Υστερνίων, ο</t>
  </si>
  <si>
    <t>Órmos Isterníon</t>
  </si>
  <si>
    <t>Περάστρα, η</t>
  </si>
  <si>
    <t>Perástra</t>
  </si>
  <si>
    <t>Σκαλάδος, ο</t>
  </si>
  <si>
    <t>Skaládhos</t>
  </si>
  <si>
    <t>Σκλαβοχώριον, το</t>
  </si>
  <si>
    <t>Sklavohórion</t>
  </si>
  <si>
    <t>Σμαρδάκιον, το</t>
  </si>
  <si>
    <t>Smardhákion</t>
  </si>
  <si>
    <t>Σπεράδος, ο</t>
  </si>
  <si>
    <t>Sperádhos</t>
  </si>
  <si>
    <t>Στενή, η</t>
  </si>
  <si>
    <t>Stení</t>
  </si>
  <si>
    <t>Ταραμπάδος, ο</t>
  </si>
  <si>
    <t>Tarambádhos</t>
  </si>
  <si>
    <t>Τζάδος, ο</t>
  </si>
  <si>
    <t>Dzádhos</t>
  </si>
  <si>
    <t>Τριπόταμος, ο</t>
  </si>
  <si>
    <t>Tripótamos</t>
  </si>
  <si>
    <t>Υστέρνια, τα</t>
  </si>
  <si>
    <t>Istérnia</t>
  </si>
  <si>
    <t>Φαλατάδος, ο</t>
  </si>
  <si>
    <t>Falatádhos</t>
  </si>
  <si>
    <t>Φσίνος, ο</t>
  </si>
  <si>
    <t>Fsínos</t>
  </si>
  <si>
    <t>Χατζιράδος, ο</t>
  </si>
  <si>
    <t>Hadzirádhos</t>
  </si>
  <si>
    <t>--- Δημοτική Ενότητα Πανόρμου</t>
  </si>
  <si>
    <t>--- Dhimotikí Enótita Panórmu</t>
  </si>
  <si>
    <t>Βεναρδάτος, ο</t>
  </si>
  <si>
    <t>Venardhátos</t>
  </si>
  <si>
    <t>Δύσβατον, το (νησίς)</t>
  </si>
  <si>
    <t>Dhísvaton (nisís)</t>
  </si>
  <si>
    <t>Κουμελάς, ο</t>
  </si>
  <si>
    <t>Kumelás</t>
  </si>
  <si>
    <t>Μαλλί, το</t>
  </si>
  <si>
    <t>Mallí</t>
  </si>
  <si>
    <t>Μαμάδος, ο</t>
  </si>
  <si>
    <t>Mamádhos</t>
  </si>
  <si>
    <t>Μαρλάς, ο</t>
  </si>
  <si>
    <t>Marlás</t>
  </si>
  <si>
    <t>Όρμος Πανόρμου, ο</t>
  </si>
  <si>
    <t>Órmos Panórmu</t>
  </si>
  <si>
    <t>Πλατιά, τα</t>
  </si>
  <si>
    <t>Platiá</t>
  </si>
  <si>
    <t>Ρόχαρης, ο</t>
  </si>
  <si>
    <t>Róharis</t>
  </si>
  <si>
    <t>--- Δημοτική Ενότητα Τήνου</t>
  </si>
  <si>
    <t>--- Dhimotikí Enótita Tínu</t>
  </si>
  <si>
    <t>Αρνάδος, ο</t>
  </si>
  <si>
    <t>Arnádhos</t>
  </si>
  <si>
    <t>Δύο Χωρία, τα</t>
  </si>
  <si>
    <t>Dhío Horía</t>
  </si>
  <si>
    <t>Λαούτη, η</t>
  </si>
  <si>
    <t>Laúti</t>
  </si>
  <si>
    <t>Λυχνάφτια, τα</t>
  </si>
  <si>
    <t>Lihnáftia</t>
  </si>
  <si>
    <t>Μονή Κοιμήσεως Θεοτόκου Κεχροβουνίου, η</t>
  </si>
  <si>
    <t>Moní Kimíseos Theotóku Kehrovuníu</t>
  </si>
  <si>
    <t>Μουντάδος, ο</t>
  </si>
  <si>
    <t>Mundádhos</t>
  </si>
  <si>
    <t>Μπερδεμιάρος, ο</t>
  </si>
  <si>
    <t>Berdhemiáros</t>
  </si>
  <si>
    <t>Τήνος, η</t>
  </si>
  <si>
    <t>Tínos</t>
  </si>
  <si>
    <t>Τριαντάρος, ο</t>
  </si>
  <si>
    <t>Triandáros</t>
  </si>
  <si>
    <t>Φερό Χωριό, το</t>
  </si>
  <si>
    <t>Feró Horió</t>
  </si>
  <si>
    <t>Δημοτική Ενότητα Ανω Σύρου</t>
  </si>
  <si>
    <t>Άη Μιχάλης</t>
  </si>
  <si>
    <t>Αληθινή</t>
  </si>
  <si>
    <t>Άνω Σύρος</t>
  </si>
  <si>
    <t>Βαρβαρούσα</t>
  </si>
  <si>
    <t>Γαλησσάς</t>
  </si>
  <si>
    <t>Δανακός</t>
  </si>
  <si>
    <t>Επισκοπείον</t>
  </si>
  <si>
    <t>Κίνιον</t>
  </si>
  <si>
    <t>Μύττακας</t>
  </si>
  <si>
    <t>Πάγος</t>
  </si>
  <si>
    <t>Παπούρι</t>
  </si>
  <si>
    <t>Παρακοπή</t>
  </si>
  <si>
    <t>Πλατύ Βουνί</t>
  </si>
  <si>
    <t>Φοινικιά</t>
  </si>
  <si>
    <t>Χαλανδριανή</t>
  </si>
  <si>
    <t>Αζόλιμνος</t>
  </si>
  <si>
    <t>Δημοτική Ενότητα Ερμουπόλεως</t>
  </si>
  <si>
    <t>Άνω Μάννα</t>
  </si>
  <si>
    <t>Ερμούπολις</t>
  </si>
  <si>
    <t>Άδειατα</t>
  </si>
  <si>
    <t>Δημοτική Ενότητα Ποσειδωνίας</t>
  </si>
  <si>
    <t>Βήσσα</t>
  </si>
  <si>
    <t>ο (Δ.Κ.Βάρης)</t>
  </si>
  <si>
    <t>Μέγας Γιαλός</t>
  </si>
  <si>
    <t>ο (Τ.Κ.Ποσειδωνίας)</t>
  </si>
  <si>
    <t>Ποσειδωνία</t>
  </si>
  <si>
    <t>Φοίνιξ</t>
  </si>
  <si>
    <t>Αλαδινόν</t>
  </si>
  <si>
    <t>Δημοτική Ενότητα Άνδρου</t>
  </si>
  <si>
    <t>Αλάδον</t>
  </si>
  <si>
    <t>Άνδρος</t>
  </si>
  <si>
    <t>Αποίκια</t>
  </si>
  <si>
    <t>Βουρκωτή</t>
  </si>
  <si>
    <t>Βραχνός</t>
  </si>
  <si>
    <t>Ζαγανιάρης</t>
  </si>
  <si>
    <t>Κατακαλαίοι</t>
  </si>
  <si>
    <t>Κουμανή</t>
  </si>
  <si>
    <t>Κουρέλιον</t>
  </si>
  <si>
    <t>Λάμυρα</t>
  </si>
  <si>
    <t>Μένητες</t>
  </si>
  <si>
    <t>Μέσα Χωρίον</t>
  </si>
  <si>
    <t>Μεσαθούριον</t>
  </si>
  <si>
    <t>Ορεινόν</t>
  </si>
  <si>
    <t>Πιτροφός</t>
  </si>
  <si>
    <t>Στενιαί</t>
  </si>
  <si>
    <t>Στραπουριαί</t>
  </si>
  <si>
    <t>Υψηλά</t>
  </si>
  <si>
    <t>Φάλλικα</t>
  </si>
  <si>
    <t>Δημοτική Ενότητα Κορθίου</t>
  </si>
  <si>
    <t>Αϊπάτια</t>
  </si>
  <si>
    <t>Αλαμαννιά</t>
  </si>
  <si>
    <t>Αμονακλιός</t>
  </si>
  <si>
    <t>Έξω Βουνίον</t>
  </si>
  <si>
    <t>Επισκοπειόν</t>
  </si>
  <si>
    <t>Καππαριά</t>
  </si>
  <si>
    <t>Κόρθιον</t>
  </si>
  <si>
    <t>Κόχυλος</t>
  </si>
  <si>
    <t>Μέσα Βουνίον</t>
  </si>
  <si>
    <t>Μουσιώνας</t>
  </si>
  <si>
    <t>Μωρακαίοι</t>
  </si>
  <si>
    <t>Όρμος Κορθίου</t>
  </si>
  <si>
    <t>Πέρα Χωριό</t>
  </si>
  <si>
    <t>Πίσω Μεριά</t>
  </si>
  <si>
    <t>Ρογόν</t>
  </si>
  <si>
    <t>Συνέτιον</t>
  </si>
  <si>
    <t>Χώναι</t>
  </si>
  <si>
    <t>Δημοτική Ενότητα Υδρούσας</t>
  </si>
  <si>
    <t>Αλικάνδρος</t>
  </si>
  <si>
    <t>Αμμόλοχος</t>
  </si>
  <si>
    <t>Άνω Απροβάτου</t>
  </si>
  <si>
    <t>Άνω Γαύριο</t>
  </si>
  <si>
    <t>Άρνη</t>
  </si>
  <si>
    <t>το (Τ.Κ.Αρνά)</t>
  </si>
  <si>
    <t>Ατένι</t>
  </si>
  <si>
    <t>το (Τ.Κ.Κατακοίλου)</t>
  </si>
  <si>
    <t>Βαρίδι</t>
  </si>
  <si>
    <t>Βιτάλι</t>
  </si>
  <si>
    <t>Γαύριο</t>
  </si>
  <si>
    <t>Γίδες</t>
  </si>
  <si>
    <t>Δαμασκηνός</t>
  </si>
  <si>
    <t>Επάνω Φελλός</t>
  </si>
  <si>
    <t>Καλυβάρι</t>
  </si>
  <si>
    <t>Κατάκοιλος</t>
  </si>
  <si>
    <t>Κάτω Άγιος Πέτρος</t>
  </si>
  <si>
    <t>Κάτω Απροβάτου</t>
  </si>
  <si>
    <t>Κάτω Κατάκοιλος</t>
  </si>
  <si>
    <t>Κάτω Φελλός</t>
  </si>
  <si>
    <t>Κόλυμπος</t>
  </si>
  <si>
    <t>Κουμάρι</t>
  </si>
  <si>
    <t>Κούρταλη</t>
  </si>
  <si>
    <t>Κούτσι</t>
  </si>
  <si>
    <t>Κυπρί</t>
  </si>
  <si>
    <t>Μακροτάνταλο</t>
  </si>
  <si>
    <t>Μερμηγκιές</t>
  </si>
  <si>
    <t>Μονή Ζωοδόχου Πηγής</t>
  </si>
  <si>
    <t>Παλαιστού</t>
  </si>
  <si>
    <t>Ρέματα</t>
  </si>
  <si>
    <t>Στιβάρι</t>
  </si>
  <si>
    <t>Σχόλη</t>
  </si>
  <si>
    <t>Χάρτες</t>
  </si>
  <si>
    <t>Ανάφη</t>
  </si>
  <si>
    <t>Δήμος Ανάφης</t>
  </si>
  <si>
    <t>Κλησίδι</t>
  </si>
  <si>
    <t>Όρμος Αγίου Νικολάου</t>
  </si>
  <si>
    <t>Δημοτική Ενότητα Θήρας</t>
  </si>
  <si>
    <t>Ακρωτήριον</t>
  </si>
  <si>
    <t>Βουρβούλος</t>
  </si>
  <si>
    <t>Εμπορείον</t>
  </si>
  <si>
    <t>ο (Δ.Κ.Θήρας)</t>
  </si>
  <si>
    <t>Έξω Γιαλός</t>
  </si>
  <si>
    <t>ο (Δ.Κ.Καρτεράδου)</t>
  </si>
  <si>
    <t>Έξω Γωνιά</t>
  </si>
  <si>
    <t>Έξω Κατοικίες</t>
  </si>
  <si>
    <t>Εξωμύτης</t>
  </si>
  <si>
    <t>Επισκοπή Γωνιάς</t>
  </si>
  <si>
    <t>Ημεροβίγλιον</t>
  </si>
  <si>
    <t>Θήρα</t>
  </si>
  <si>
    <t>Καρτεράδος</t>
  </si>
  <si>
    <t>Μέσα Κατοικίες</t>
  </si>
  <si>
    <t>Μονόλιθος</t>
  </si>
  <si>
    <t>Όρμος Αθηνιός</t>
  </si>
  <si>
    <t>Παλαιά Καμένη</t>
  </si>
  <si>
    <t>Παναγία Καλού</t>
  </si>
  <si>
    <t>Πέρισσα</t>
  </si>
  <si>
    <t>Πύργος Καλλίστης</t>
  </si>
  <si>
    <t>ο - Μέσα Χωριό, το</t>
  </si>
  <si>
    <t>Δημοτική Ενότητα Οίας</t>
  </si>
  <si>
    <t>Θηρασία</t>
  </si>
  <si>
    <t>Θόλος</t>
  </si>
  <si>
    <t>Κολούμπος</t>
  </si>
  <si>
    <t>Οία</t>
  </si>
  <si>
    <t>Όρμος Αμμουδιού</t>
  </si>
  <si>
    <t>Όρμος Αρμένης</t>
  </si>
  <si>
    <t>Όρμος Κόρφου</t>
  </si>
  <si>
    <t>Αγία Θεοδότη</t>
  </si>
  <si>
    <t>Δήμος Ιητών</t>
  </si>
  <si>
    <t>Επάνω Κάμπος</t>
  </si>
  <si>
    <t>Ίος</t>
  </si>
  <si>
    <t>Κουμπάρα</t>
  </si>
  <si>
    <t>Μαγγανάρι</t>
  </si>
  <si>
    <t>Μπούρης</t>
  </si>
  <si>
    <t>Μυλοπότας</t>
  </si>
  <si>
    <t>Ψάθη</t>
  </si>
  <si>
    <t>Δήμος Σικίνου</t>
  </si>
  <si>
    <t>Αλοπρόνοια</t>
  </si>
  <si>
    <t>Σίκινος</t>
  </si>
  <si>
    <t>Δήμος Φολεγάνδρου</t>
  </si>
  <si>
    <t>Άνω Μεριά</t>
  </si>
  <si>
    <t>Καραβοστάσης</t>
  </si>
  <si>
    <t>Φολέγανδρος</t>
  </si>
  <si>
    <t>Δήμος Αγαθονησίου</t>
  </si>
  <si>
    <t>Μεγάλο Χωριό</t>
  </si>
  <si>
    <t>Μικρό Χωριό</t>
  </si>
  <si>
    <t>Νερά</t>
  </si>
  <si>
    <t>Δήμος Αστυπάλαιας</t>
  </si>
  <si>
    <t>Αστυπάλαια</t>
  </si>
  <si>
    <t>Πλακίδα</t>
  </si>
  <si>
    <t>Στεφάνια</t>
  </si>
  <si>
    <t>Αργινώντα</t>
  </si>
  <si>
    <t>Δήμος Καλυμνίων</t>
  </si>
  <si>
    <t>Βαθύς</t>
  </si>
  <si>
    <t>Βλυχάδια</t>
  </si>
  <si>
    <t>Βοθύνοι</t>
  </si>
  <si>
    <t>Καλόλιμνος</t>
  </si>
  <si>
    <t>η (Ποθαία)</t>
  </si>
  <si>
    <t>Κάλυμνος</t>
  </si>
  <si>
    <t>Μυρτέαι</t>
  </si>
  <si>
    <t>Σκαλιά</t>
  </si>
  <si>
    <t>Τέλενδος</t>
  </si>
  <si>
    <t>Ψέριμος</t>
  </si>
  <si>
    <t>Λειψοί</t>
  </si>
  <si>
    <t>Δήμος Λειψών</t>
  </si>
  <si>
    <t>Δήμος Λέρου</t>
  </si>
  <si>
    <t>Άλινδα</t>
  </si>
  <si>
    <t>Γούρνα</t>
  </si>
  <si>
    <t>Κόκκαλη</t>
  </si>
  <si>
    <t>Λακκίον</t>
  </si>
  <si>
    <t>Τεμένια</t>
  </si>
  <si>
    <t>Φαρμακονήσιον</t>
  </si>
  <si>
    <t>Δήμος Πάτμου</t>
  </si>
  <si>
    <t>Αρκοί</t>
  </si>
  <si>
    <t>Γρίγος</t>
  </si>
  <si>
    <t>Κόμαρος</t>
  </si>
  <si>
    <t>Πάτμος</t>
  </si>
  <si>
    <t>Άγιος Ιωάννης Αφιάρτη</t>
  </si>
  <si>
    <t>Δημοτική Ενότητα Καρπάθου</t>
  </si>
  <si>
    <t>Απέριον</t>
  </si>
  <si>
    <t>Αρκάσα</t>
  </si>
  <si>
    <t>Βωλάδα</t>
  </si>
  <si>
    <t>Δεσποτικό</t>
  </si>
  <si>
    <t>Κάλλενες</t>
  </si>
  <si>
    <t>Κάρπαθος</t>
  </si>
  <si>
    <t>Κάτω Λευκός</t>
  </si>
  <si>
    <t>Κήπος Αφιάρτη</t>
  </si>
  <si>
    <t>Λακκί</t>
  </si>
  <si>
    <t>Λάστος</t>
  </si>
  <si>
    <t>Λευκός</t>
  </si>
  <si>
    <t>Μενεταί</t>
  </si>
  <si>
    <t>Μυρτώνας</t>
  </si>
  <si>
    <t>Νησί</t>
  </si>
  <si>
    <t>Όθος</t>
  </si>
  <si>
    <t>Πλατύολο</t>
  </si>
  <si>
    <t>Πυλαί</t>
  </si>
  <si>
    <t>Σπόα</t>
  </si>
  <si>
    <t>Στες</t>
  </si>
  <si>
    <t>Διαφάνιον</t>
  </si>
  <si>
    <t>Όλυμπος</t>
  </si>
  <si>
    <t>Σαριά</t>
  </si>
  <si>
    <t>Τρίστομον</t>
  </si>
  <si>
    <t>Δήμος Κάσου</t>
  </si>
  <si>
    <t>Αρβανιτοχώριον</t>
  </si>
  <si>
    <t>Πόλιον</t>
  </si>
  <si>
    <t>Φρύ</t>
  </si>
  <si>
    <t>Δήμος Κέας</t>
  </si>
  <si>
    <t>Βουρκάριον</t>
  </si>
  <si>
    <t>Ιουλίδα</t>
  </si>
  <si>
    <t>Καμπί</t>
  </si>
  <si>
    <t>Καστριανή</t>
  </si>
  <si>
    <t>Κάτω Μεριά</t>
  </si>
  <si>
    <t>Κοκκινάδα</t>
  </si>
  <si>
    <t>Κορησσία</t>
  </si>
  <si>
    <t>Κουκουβαγιά</t>
  </si>
  <si>
    <t>Κούνδουρος</t>
  </si>
  <si>
    <t>Λιγιά</t>
  </si>
  <si>
    <t>Μαράδες</t>
  </si>
  <si>
    <t>Μαύρο</t>
  </si>
  <si>
    <t>Ξύλα</t>
  </si>
  <si>
    <t>Όρκος</t>
  </si>
  <si>
    <t>Οτζιάς</t>
  </si>
  <si>
    <t>Πέρα Μεριά</t>
  </si>
  <si>
    <t>Πήσσαι</t>
  </si>
  <si>
    <t>Ροντακάδο</t>
  </si>
  <si>
    <t>Σπαθί</t>
  </si>
  <si>
    <t>Σταυρουδάκι</t>
  </si>
  <si>
    <t>Φωτημάριον</t>
  </si>
  <si>
    <t>Χαβουνά</t>
  </si>
  <si>
    <t>Δήμος Κύθνου</t>
  </si>
  <si>
    <t>Άοσα</t>
  </si>
  <si>
    <t>Απόκριση</t>
  </si>
  <si>
    <t>Δρυοπίς</t>
  </si>
  <si>
    <t>Κανάλα</t>
  </si>
  <si>
    <t>Κύθνος</t>
  </si>
  <si>
    <t>Λεύκες</t>
  </si>
  <si>
    <t>Μέριχας</t>
  </si>
  <si>
    <t>Σκύλος</t>
  </si>
  <si>
    <t>Φλαμπούρια</t>
  </si>
  <si>
    <t>Δημοτική Ενότητα Δικαίου</t>
  </si>
  <si>
    <t>Ασφενδιού</t>
  </si>
  <si>
    <t>Ζηπάριον</t>
  </si>
  <si>
    <t>Λαγούδι - Ζια</t>
  </si>
  <si>
    <t>Λινοπότης</t>
  </si>
  <si>
    <t>Πυλίον</t>
  </si>
  <si>
    <t>Τιγκάκιον</t>
  </si>
  <si>
    <t>Αντιμάχεια</t>
  </si>
  <si>
    <t>Δημοτική Ενότητα Ηρακλειδών</t>
  </si>
  <si>
    <t>Καρδάμαινα</t>
  </si>
  <si>
    <t>Κέφαλος</t>
  </si>
  <si>
    <t>Μαστιχάριον</t>
  </si>
  <si>
    <t>Όνια</t>
  </si>
  <si>
    <t>Κως</t>
  </si>
  <si>
    <t>Δημοτική Ενότητα Κω</t>
  </si>
  <si>
    <t>Δήμος Νισύρου</t>
  </si>
  <si>
    <t>Γυαλί</t>
  </si>
  <si>
    <t>Μανδράκιον</t>
  </si>
  <si>
    <t>Νικιά</t>
  </si>
  <si>
    <t>Πάλοι</t>
  </si>
  <si>
    <t>Δήμος Κιμώλου</t>
  </si>
  <si>
    <t>Γούπα - Καρά</t>
  </si>
  <si>
    <t>Κίμωλος</t>
  </si>
  <si>
    <t>Πολύαιγος</t>
  </si>
  <si>
    <t>Πράσσα</t>
  </si>
  <si>
    <t>Δήμος Μήλου</t>
  </si>
  <si>
    <t>Αδάμας</t>
  </si>
  <si>
    <t>Απολλώνια</t>
  </si>
  <si>
    <t>Βούδια</t>
  </si>
  <si>
    <t>Εμπουρειός</t>
  </si>
  <si>
    <t>Ζεφυρία</t>
  </si>
  <si>
    <t>Κάναβα</t>
  </si>
  <si>
    <t>Κατσαρώνας</t>
  </si>
  <si>
    <t>Κήπος</t>
  </si>
  <si>
    <t>Κόμια</t>
  </si>
  <si>
    <t>Μανδράκια</t>
  </si>
  <si>
    <t>Μήλος</t>
  </si>
  <si>
    <t>Παλιοχώρι</t>
  </si>
  <si>
    <t>Πάχαινα</t>
  </si>
  <si>
    <t>Πέραν Τριοβασάλος</t>
  </si>
  <si>
    <t>Προβατάς</t>
  </si>
  <si>
    <t>Ραλάκιον Χάλακος</t>
  </si>
  <si>
    <t>Σχινωπή</t>
  </si>
  <si>
    <t>Τριοβασάλος</t>
  </si>
  <si>
    <t>Φουρκοβούνι</t>
  </si>
  <si>
    <t>Φυλακωπή</t>
  </si>
  <si>
    <t>Φυροπόταμος</t>
  </si>
  <si>
    <t>Ψαθάδικα</t>
  </si>
  <si>
    <t>Αβυσσαλός</t>
  </si>
  <si>
    <t>Δήμος Σερίφου</t>
  </si>
  <si>
    <t>Γαλανή</t>
  </si>
  <si>
    <t>Γάνεμα</t>
  </si>
  <si>
    <t>Κένταρχος</t>
  </si>
  <si>
    <t>Μεγάλον Λιβάδιον</t>
  </si>
  <si>
    <t>Μεγάλον Χωρίον</t>
  </si>
  <si>
    <t>Πλατύ Γιαλός</t>
  </si>
  <si>
    <t>Ράμος</t>
  </si>
  <si>
    <t>Σέριφος</t>
  </si>
  <si>
    <t>Συκαμιά</t>
  </si>
  <si>
    <t>Δήμος Σίφνου</t>
  </si>
  <si>
    <t>Απολλωνία</t>
  </si>
  <si>
    <t>Αρτεμών</t>
  </si>
  <si>
    <t>Κάτω Πετάλιον</t>
  </si>
  <si>
    <t>Πλατύς Γιαλός</t>
  </si>
  <si>
    <t>Τρουλάκι</t>
  </si>
  <si>
    <t>Χερρόνησος</t>
  </si>
  <si>
    <t>Άγιος Ιωάννης Διακόφτης</t>
  </si>
  <si>
    <t>Δήμος Μυκόνου</t>
  </si>
  <si>
    <t>Άνω Μερά</t>
  </si>
  <si>
    <t>Δήλος</t>
  </si>
  <si>
    <t>Καλαφάτη</t>
  </si>
  <si>
    <t>Κλουβάς</t>
  </si>
  <si>
    <t>Μύκονος</t>
  </si>
  <si>
    <t>Ορνός</t>
  </si>
  <si>
    <t>Πλιντρί</t>
  </si>
  <si>
    <t>Τούρλος</t>
  </si>
  <si>
    <t>Φάρος Αρμενιστής</t>
  </si>
  <si>
    <t>Ψαρρού</t>
  </si>
  <si>
    <t>Δήμος Αμοργού</t>
  </si>
  <si>
    <t>Αιγιάλη</t>
  </si>
  <si>
    <t>Αμοργός</t>
  </si>
  <si>
    <t>Αρκεσίνη</t>
  </si>
  <si>
    <t>Βρούτσης</t>
  </si>
  <si>
    <t>Θολάρια</t>
  </si>
  <si>
    <t>Καλοταρίτισσα</t>
  </si>
  <si>
    <t>Καλοφάνα</t>
  </si>
  <si>
    <t>Καστελόπετρα</t>
  </si>
  <si>
    <t>Κατάπολα</t>
  </si>
  <si>
    <t>Κάτω Αντικέρι</t>
  </si>
  <si>
    <t>Λεύκαι</t>
  </si>
  <si>
    <t>Μαύρη Μύτη</t>
  </si>
  <si>
    <t>Ξυλοκερατίδιον</t>
  </si>
  <si>
    <t>Όρμος Αιγιάλης</t>
  </si>
  <si>
    <t>Παραλία Θολαρίων</t>
  </si>
  <si>
    <t>Πέρα Ραχίδι</t>
  </si>
  <si>
    <t>Ραχίδιον</t>
  </si>
  <si>
    <t>Χριστουλάκι</t>
  </si>
  <si>
    <t>Δημοτική Ενότητα Δονούσης</t>
  </si>
  <si>
    <t>Δονούσα</t>
  </si>
  <si>
    <t>Μερσίνη</t>
  </si>
  <si>
    <t>Δημοτική Ενότητα Δρυμαλίας</t>
  </si>
  <si>
    <t>Αγιασσός</t>
  </si>
  <si>
    <t>Αζάλας</t>
  </si>
  <si>
    <t>Απέραθος</t>
  </si>
  <si>
    <t>Απόλλων</t>
  </si>
  <si>
    <t>Αργοκοιλιώτισσα</t>
  </si>
  <si>
    <t>Ατσιπάπη</t>
  </si>
  <si>
    <t>Βουρβουριά</t>
  </si>
  <si>
    <t>Δαμαλάς</t>
  </si>
  <si>
    <t>Δαμαριώνας</t>
  </si>
  <si>
    <t>Καλαντός</t>
  </si>
  <si>
    <t>Κανάκι</t>
  </si>
  <si>
    <t>Κεραμωτή</t>
  </si>
  <si>
    <t>Κλειδώ</t>
  </si>
  <si>
    <t>Κόρωνος</t>
  </si>
  <si>
    <t>Λιώνας</t>
  </si>
  <si>
    <t>Λυγαρίδια</t>
  </si>
  <si>
    <t>Μέση</t>
  </si>
  <si>
    <t>Μονή</t>
  </si>
  <si>
    <t>Μουτσούνα</t>
  </si>
  <si>
    <t>Μυρίσης</t>
  </si>
  <si>
    <t>Πάνερμος</t>
  </si>
  <si>
    <t>Σκαδόν</t>
  </si>
  <si>
    <t>Φαρακλό</t>
  </si>
  <si>
    <t>Φιλότιον</t>
  </si>
  <si>
    <t>Χίλια Βρύση</t>
  </si>
  <si>
    <t>Δημοτική Ενότητα Ηράκλειας</t>
  </si>
  <si>
    <t>Δημοτική Ενότητα Κουφονησίων</t>
  </si>
  <si>
    <t>Κουφονήσιον</t>
  </si>
  <si>
    <t>Αγία Αννα</t>
  </si>
  <si>
    <t>Δημοτική Ενότητα Νάξου</t>
  </si>
  <si>
    <t>Άγιος Αρσένιος</t>
  </si>
  <si>
    <t>Άγιος Θαλέλαιος</t>
  </si>
  <si>
    <t>Αγκίδια</t>
  </si>
  <si>
    <t>Άνω Σαγκρίον</t>
  </si>
  <si>
    <t>Βίβλος</t>
  </si>
  <si>
    <t>Γαλανάδον</t>
  </si>
  <si>
    <t>Γλινάδον</t>
  </si>
  <si>
    <t>Εγγαραί</t>
  </si>
  <si>
    <t>Κανακάριον</t>
  </si>
  <si>
    <t>Κάτω Σαγκρίον</t>
  </si>
  <si>
    <t>Κινίδαρος</t>
  </si>
  <si>
    <t>Κουρουνοχώριον</t>
  </si>
  <si>
    <t>Μάραγκας</t>
  </si>
  <si>
    <t>Μαστοράκης</t>
  </si>
  <si>
    <t>Μέλανες</t>
  </si>
  <si>
    <t>Μέση Ποταμιά</t>
  </si>
  <si>
    <t>Μικρή Βίβλα</t>
  </si>
  <si>
    <t>Μονή Χρυσοστόμου</t>
  </si>
  <si>
    <t>Νάξος</t>
  </si>
  <si>
    <t>Στελίδα</t>
  </si>
  <si>
    <t>Άργιλος</t>
  </si>
  <si>
    <t>Δημοτική Ενότητα Σχοινούσσης</t>
  </si>
  <si>
    <t>Σχοινούσσα</t>
  </si>
  <si>
    <t>Δήμος Αντιπάρου</t>
  </si>
  <si>
    <t>Αντίπαρος</t>
  </si>
  <si>
    <t>Δήμος Πάρου</t>
  </si>
  <si>
    <t>Άγιος Ιωάννης Τρυπητής</t>
  </si>
  <si>
    <t>Αγκαιριά</t>
  </si>
  <si>
    <t>Αμπελάς</t>
  </si>
  <si>
    <t>Ανερατζά</t>
  </si>
  <si>
    <t>Άσπρον Χωρίον</t>
  </si>
  <si>
    <t>τα (Δ.Κ.Πάρου)</t>
  </si>
  <si>
    <t>Βουνιά</t>
  </si>
  <si>
    <t>τα (Τ.Κ.Λευκών)</t>
  </si>
  <si>
    <t>ο (Δ.Κ. Πάρου)</t>
  </si>
  <si>
    <t>Βουτάκος</t>
  </si>
  <si>
    <t>ο (Τ.Κ.Αγκαιριάς)</t>
  </si>
  <si>
    <t>Γλυσίδια</t>
  </si>
  <si>
    <t>Γλυφά</t>
  </si>
  <si>
    <t>Γλυφάδες</t>
  </si>
  <si>
    <t>Δρυός</t>
  </si>
  <si>
    <t>Έλητας</t>
  </si>
  <si>
    <t>Ιστέρνιον</t>
  </si>
  <si>
    <t>Κακάπετρα</t>
  </si>
  <si>
    <t>Κολυμπήθρες</t>
  </si>
  <si>
    <t>Κουκουμαυλές</t>
  </si>
  <si>
    <t>Κρωτήρι</t>
  </si>
  <si>
    <t>Κώστος</t>
  </si>
  <si>
    <t>Λάγκερη</t>
  </si>
  <si>
    <t>Μακριά Μύτη</t>
  </si>
  <si>
    <t>Μαράθιον</t>
  </si>
  <si>
    <t>Μάρπησσα</t>
  </si>
  <si>
    <t>Μονή Λογγοβάρδας</t>
  </si>
  <si>
    <t>Μονή Χριστού Δάσους</t>
  </si>
  <si>
    <t>Νάουσα</t>
  </si>
  <si>
    <t>Ξιφάρα</t>
  </si>
  <si>
    <t>Παράσπορος</t>
  </si>
  <si>
    <t>Πάρος</t>
  </si>
  <si>
    <t>Πίσω Λιβάδιον</t>
  </si>
  <si>
    <t>Πρωτόργια</t>
  </si>
  <si>
    <t>Σαρακίνικο</t>
  </si>
  <si>
    <t>Σωτήρες</t>
  </si>
  <si>
    <t>Τσουκαλιά</t>
  </si>
  <si>
    <t>Χρυσή Ακτή</t>
  </si>
  <si>
    <t>Χωριουδάκι</t>
  </si>
  <si>
    <t>Δήμος Μεγίστης</t>
  </si>
  <si>
    <t>Μεγίστη</t>
  </si>
  <si>
    <t>Δημοτική Ενότητα Αρχαγγέλου</t>
  </si>
  <si>
    <t>Μαλών</t>
  </si>
  <si>
    <t>Μάσαρη</t>
  </si>
  <si>
    <t>Μοναστήριον η Τσαμπίκα</t>
  </si>
  <si>
    <t>Στεγνά</t>
  </si>
  <si>
    <t>Χαράκιον</t>
  </si>
  <si>
    <t>Δημοτική Ενότητα Αταβύρου</t>
  </si>
  <si>
    <t>Έμπωνας</t>
  </si>
  <si>
    <t>Κάμειρος Σκάλα</t>
  </si>
  <si>
    <t>Κρητηνία</t>
  </si>
  <si>
    <t>Μανδρικόν</t>
  </si>
  <si>
    <t>Σιάνα</t>
  </si>
  <si>
    <t>Αρχίπολις</t>
  </si>
  <si>
    <t>Δημοτική Ενότητα Αφάντου</t>
  </si>
  <si>
    <t>Αφάντου</t>
  </si>
  <si>
    <t>Κολύμπια</t>
  </si>
  <si>
    <t>Ιαλυσός</t>
  </si>
  <si>
    <t>Δημοτική Ενότητα Ιαλυσού</t>
  </si>
  <si>
    <t>Αμμούδες</t>
  </si>
  <si>
    <t>Δημοτική Ενότητα Καλλιθέας</t>
  </si>
  <si>
    <t>Καλυθιαί</t>
  </si>
  <si>
    <t>Κοσκινού</t>
  </si>
  <si>
    <t>Τσαΐρι</t>
  </si>
  <si>
    <t>Φαληράκιον</t>
  </si>
  <si>
    <t>Ψίνθος</t>
  </si>
  <si>
    <t>Δημοτική Ενότητα Καμείρου</t>
  </si>
  <si>
    <t>Απόλλωνα</t>
  </si>
  <si>
    <t>Διμυλιά</t>
  </si>
  <si>
    <t>Ελεούσα</t>
  </si>
  <si>
    <t>Καλαβάρδα</t>
  </si>
  <si>
    <t>Καπίον</t>
  </si>
  <si>
    <t>Σάλακος</t>
  </si>
  <si>
    <t>Σορωνή</t>
  </si>
  <si>
    <t>Φάναι</t>
  </si>
  <si>
    <t>Κάλαθος</t>
  </si>
  <si>
    <t>Δημοτική Ενότητα Λινδίων</t>
  </si>
  <si>
    <t>Λάερμα</t>
  </si>
  <si>
    <t>Λάρδος</t>
  </si>
  <si>
    <t>Λίνδος</t>
  </si>
  <si>
    <t>Πεύκοι</t>
  </si>
  <si>
    <t>Πυλών</t>
  </si>
  <si>
    <t>Δημοτική Ενότητα Νότιας Ρόδου</t>
  </si>
  <si>
    <t>Απολακκιά</t>
  </si>
  <si>
    <t>Αρνίθα</t>
  </si>
  <si>
    <t>Ασκληπιείον</t>
  </si>
  <si>
    <t>Βάτιον</t>
  </si>
  <si>
    <t>Γεννάδιον</t>
  </si>
  <si>
    <t>Ίστριος</t>
  </si>
  <si>
    <t>Κατταβία</t>
  </si>
  <si>
    <t>Κιοτάρι</t>
  </si>
  <si>
    <t>Λαχανιά</t>
  </si>
  <si>
    <t>Μαχαιριά</t>
  </si>
  <si>
    <t>Μεσαναγρός</t>
  </si>
  <si>
    <t>Προφίλια</t>
  </si>
  <si>
    <t>Δημοτική Ενότητα Πεταλούδων</t>
  </si>
  <si>
    <t>Βαγιές</t>
  </si>
  <si>
    <t>Δαματρία</t>
  </si>
  <si>
    <t>Επάνω Καλαμών</t>
  </si>
  <si>
    <t>Κάτω Καλαμών</t>
  </si>
  <si>
    <t>Μαριτσά</t>
  </si>
  <si>
    <t>Παστίδα</t>
  </si>
  <si>
    <t>Δημοτική Ενότητα Ρόδου</t>
  </si>
  <si>
    <t>Ρόδος</t>
  </si>
  <si>
    <t>Σγουρού</t>
  </si>
  <si>
    <t>Δήμος Σύμης</t>
  </si>
  <si>
    <t>Κουλούνδρος</t>
  </si>
  <si>
    <t>Μαρμαράς</t>
  </si>
  <si>
    <t>Ξίσος</t>
  </si>
  <si>
    <t>Πανορμίτης</t>
  </si>
  <si>
    <t>Πέδιον</t>
  </si>
  <si>
    <t>Ρουκουνιώτης</t>
  </si>
  <si>
    <t>Συκίδι</t>
  </si>
  <si>
    <t>Σύμη</t>
  </si>
  <si>
    <t>Χονδρός</t>
  </si>
  <si>
    <t>Δήμος Τήλου</t>
  </si>
  <si>
    <t>Έριστος</t>
  </si>
  <si>
    <t>Δήμος Χάλκης</t>
  </si>
  <si>
    <t>Αγάπη</t>
  </si>
  <si>
    <t>Δημοτική Ενότητα Εξωμβούργου</t>
  </si>
  <si>
    <t>ο - Τσιαμπιά, τα</t>
  </si>
  <si>
    <t>Άγιος Ρωμανός</t>
  </si>
  <si>
    <t>Αετοφωλέα</t>
  </si>
  <si>
    <t>Βουρνή</t>
  </si>
  <si>
    <t>Βώλαξ</t>
  </si>
  <si>
    <t>Καρδιανή</t>
  </si>
  <si>
    <t>Κάτω Κλείσμα</t>
  </si>
  <si>
    <t>Κέχρος</t>
  </si>
  <si>
    <t>Κολυμπήθρα</t>
  </si>
  <si>
    <t>Κουμάρος</t>
  </si>
  <si>
    <t>Κρόκος</t>
  </si>
  <si>
    <t>Κτικάδος</t>
  </si>
  <si>
    <t>Λιβάδα</t>
  </si>
  <si>
    <t>Ξινάρα</t>
  </si>
  <si>
    <t>Όρμος Καρδιανής</t>
  </si>
  <si>
    <t>Όρμος Υστερνίων</t>
  </si>
  <si>
    <t>Περάστρα</t>
  </si>
  <si>
    <t>Σκαλάδος</t>
  </si>
  <si>
    <t>Σμαρδάκιον</t>
  </si>
  <si>
    <t>Σπεράδος</t>
  </si>
  <si>
    <t>Στενή</t>
  </si>
  <si>
    <t>Ταραμπάδος</t>
  </si>
  <si>
    <t>Τζάδος</t>
  </si>
  <si>
    <t>Τριπόταμος</t>
  </si>
  <si>
    <t>Υστέρνια</t>
  </si>
  <si>
    <t>Φαλατάδος</t>
  </si>
  <si>
    <t>Φσίνος</t>
  </si>
  <si>
    <t>Χατζιράδος</t>
  </si>
  <si>
    <t>Βεναρδάτος</t>
  </si>
  <si>
    <t>Δημοτική Ενότητα Πανόρμου</t>
  </si>
  <si>
    <t>Δύσβατον</t>
  </si>
  <si>
    <t>Κουμελάς</t>
  </si>
  <si>
    <t>Μαμάδος</t>
  </si>
  <si>
    <t>Μαρλάς</t>
  </si>
  <si>
    <t>Όρμος Πανόρμου</t>
  </si>
  <si>
    <t>Πλατιά</t>
  </si>
  <si>
    <t>Ρόχαρης</t>
  </si>
  <si>
    <t>Δημοτική Ενότητα Τήνου</t>
  </si>
  <si>
    <t>Αρνάδος</t>
  </si>
  <si>
    <t>Δύο Χωρία</t>
  </si>
  <si>
    <t>Λαούτη</t>
  </si>
  <si>
    <t>Λυχνάφτια</t>
  </si>
  <si>
    <t>Μονή Κοιμήσεως Θεοτόκου Κεχροβουνίου</t>
  </si>
  <si>
    <t>Μουντάδος</t>
  </si>
  <si>
    <t>Μπερδεμιάρος</t>
  </si>
  <si>
    <t>Τήνος</t>
  </si>
  <si>
    <t>Τριαντάρος</t>
  </si>
  <si>
    <t>Φερό Χωριό</t>
  </si>
  <si>
    <t>Περιφέρεια Κρήτης</t>
  </si>
  <si>
    <t>Periféria Krítis</t>
  </si>
  <si>
    <t>Περιφερειακή Ενότητα Ηρακλείου</t>
  </si>
  <si>
    <t>Periferiakí Enótita Iraklíu</t>
  </si>
  <si>
    <t>--------- Δήμος Αρχανών - Αστερουσίων</t>
  </si>
  <si>
    <t>--------- Dhímos Arhanón - Asterusíon</t>
  </si>
  <si>
    <t>--- Δημοτική Ενότητα Αρχανών</t>
  </si>
  <si>
    <t>--- Dhimotikí Enótita Arhanón</t>
  </si>
  <si>
    <t>Αμπελά, τα</t>
  </si>
  <si>
    <t>Ambelá</t>
  </si>
  <si>
    <t>Βαθύπετρο, το</t>
  </si>
  <si>
    <t>Vathípetro</t>
  </si>
  <si>
    <t>Επάνω Αρχάναι, αι</t>
  </si>
  <si>
    <t>Epáno Arháne</t>
  </si>
  <si>
    <t>Κάτω Αρχάναι, αι</t>
  </si>
  <si>
    <t>Káto Arháne</t>
  </si>
  <si>
    <t>Κερά Ελαιούσα, η</t>
  </si>
  <si>
    <t>Kerá Eleúsa</t>
  </si>
  <si>
    <t>Πατσίδες, αι</t>
  </si>
  <si>
    <t>Patsídhes</t>
  </si>
  <si>
    <t>--- Δημοτική Ενότητα Αστερουσιών</t>
  </si>
  <si>
    <t>--- Dhimotikí Enótita Asterusión</t>
  </si>
  <si>
    <t>Αγία Παρασκευή, η (Πέρα Τσούτσουρος, ο)</t>
  </si>
  <si>
    <t>Agía Paraskeví (Péra Tsútsuros)</t>
  </si>
  <si>
    <t>Αγία Φωτιά, η</t>
  </si>
  <si>
    <t>Agía Fotiá</t>
  </si>
  <si>
    <t>Άγιος Παντελεήμων, ο (Μαριδάκι, το)</t>
  </si>
  <si>
    <t>Ágios Pandeleímon (Maridháki)</t>
  </si>
  <si>
    <t>Αμύγδαλος, ο</t>
  </si>
  <si>
    <t>Amígdhalos</t>
  </si>
  <si>
    <t>Αποσελέμιον, το</t>
  </si>
  <si>
    <t>Aposelémion</t>
  </si>
  <si>
    <t>Αχεντριάς, ο</t>
  </si>
  <si>
    <t>Ahendriás</t>
  </si>
  <si>
    <t>Βοριάς, ο</t>
  </si>
  <si>
    <t>Voriás</t>
  </si>
  <si>
    <t>Δωράκιον, το</t>
  </si>
  <si>
    <t>Dhorákion</t>
  </si>
  <si>
    <t>Εθιά, η</t>
  </si>
  <si>
    <t>Ethiá</t>
  </si>
  <si>
    <t>Κεφαλάδος, ο</t>
  </si>
  <si>
    <t>Kefaládhos</t>
  </si>
  <si>
    <t>Λιγόρτυνος, η</t>
  </si>
  <si>
    <t>Ligórtinos</t>
  </si>
  <si>
    <t>Μαδέ, το</t>
  </si>
  <si>
    <t>Madhé</t>
  </si>
  <si>
    <t>Μουρνιά, η</t>
  </si>
  <si>
    <t>Murniá</t>
  </si>
  <si>
    <t>Παράνυμφοι, οι</t>
  </si>
  <si>
    <t>Paránimfi</t>
  </si>
  <si>
    <t>Πλακιώτισσα, η</t>
  </si>
  <si>
    <t>Plakiótissa</t>
  </si>
  <si>
    <t>Πραιτώρια, τα</t>
  </si>
  <si>
    <t>Pretória</t>
  </si>
  <si>
    <t>Πυράθιον, το</t>
  </si>
  <si>
    <t>Piráthion</t>
  </si>
  <si>
    <t>Ροτάσιον, το</t>
  </si>
  <si>
    <t>Rotásion</t>
  </si>
  <si>
    <t>Τεφέλιον, το</t>
  </si>
  <si>
    <t>Tefélion</t>
  </si>
  <si>
    <t>Τρεις Εκκλησιές, οι</t>
  </si>
  <si>
    <t>Tris Ekklisiés</t>
  </si>
  <si>
    <t>--- Δημοτική Ενότητα Νίκου Καζαντζάκη</t>
  </si>
  <si>
    <t>--- Dhimotikí Enótita Níku Kazandzáki</t>
  </si>
  <si>
    <t>Άγιαι Παρασκιαί, αι</t>
  </si>
  <si>
    <t>Ágie Paraskié</t>
  </si>
  <si>
    <t>Αλάγνιον, το</t>
  </si>
  <si>
    <t>Alágnion</t>
  </si>
  <si>
    <t>Αρκάδιον, το</t>
  </si>
  <si>
    <t>Arkádhion</t>
  </si>
  <si>
    <t>Αρμανώγεια, τα</t>
  </si>
  <si>
    <t>Armanógia</t>
  </si>
  <si>
    <t>Αστρακοί, οι</t>
  </si>
  <si>
    <t>Astrakí</t>
  </si>
  <si>
    <t>Αστρίτσιον, το</t>
  </si>
  <si>
    <t>Astrítsion</t>
  </si>
  <si>
    <t>Δαμάνια, τα</t>
  </si>
  <si>
    <t>Dhamánia</t>
  </si>
  <si>
    <t>Καταλαγάριον, το</t>
  </si>
  <si>
    <t>Katalagárion</t>
  </si>
  <si>
    <t>Κουνάβοι, οι</t>
  </si>
  <si>
    <t>Kunávi</t>
  </si>
  <si>
    <t>Κώμες, οι</t>
  </si>
  <si>
    <t>Kómes</t>
  </si>
  <si>
    <t>Μελέσαι, αι</t>
  </si>
  <si>
    <t>Melése</t>
  </si>
  <si>
    <t>Μελιδοχώριον, το</t>
  </si>
  <si>
    <t>Melidhohórion</t>
  </si>
  <si>
    <t>Μονή Αγίου Γεωργίου Επανωσήφη, η</t>
  </si>
  <si>
    <t>Moní Agíu Georgíu Epanosífi</t>
  </si>
  <si>
    <t>Πεζά, τα</t>
  </si>
  <si>
    <t>Pezá</t>
  </si>
  <si>
    <t>Φιλίσια, τα</t>
  </si>
  <si>
    <t>Filísia</t>
  </si>
  <si>
    <t>Χουδέτσιον, το</t>
  </si>
  <si>
    <t>Hudhétsion</t>
  </si>
  <si>
    <t>--------- Δήμος Βιάννου</t>
  </si>
  <si>
    <t>--------- Dhímos Viánnu</t>
  </si>
  <si>
    <t>Αγία Μονή, η</t>
  </si>
  <si>
    <t>Agía Moní</t>
  </si>
  <si>
    <t>Αμιράς, ο</t>
  </si>
  <si>
    <t>Amirás</t>
  </si>
  <si>
    <t>Άνω Βιάννος, η</t>
  </si>
  <si>
    <t>Áno Viánnos</t>
  </si>
  <si>
    <t>Άνω Βίγλα, η</t>
  </si>
  <si>
    <t>Áno Vígla</t>
  </si>
  <si>
    <t>Άνω Κόρνιας, ο</t>
  </si>
  <si>
    <t>Áno Kórnias</t>
  </si>
  <si>
    <t>Άρβη, η</t>
  </si>
  <si>
    <t>Árvi</t>
  </si>
  <si>
    <t>Βαχός, ο</t>
  </si>
  <si>
    <t>Vahós</t>
  </si>
  <si>
    <t>Βαχουδιανός Ξερόκαμπος, ο</t>
  </si>
  <si>
    <t>Vahudhianós Kserókambos</t>
  </si>
  <si>
    <t>Δέρματος, η</t>
  </si>
  <si>
    <t>Dhérmatos</t>
  </si>
  <si>
    <t>Έμπαρος, η</t>
  </si>
  <si>
    <t>Émbaros</t>
  </si>
  <si>
    <t>Θωμαδιανόν, το</t>
  </si>
  <si>
    <t>Thomadhianón</t>
  </si>
  <si>
    <t>Κάτω Βιάννος, η</t>
  </si>
  <si>
    <t>Káto Viánnos</t>
  </si>
  <si>
    <t>Κάτω Βίγλες, οι</t>
  </si>
  <si>
    <t>Káto Vígles</t>
  </si>
  <si>
    <t>Κάτω Σύμη, η</t>
  </si>
  <si>
    <t>Káto Sími</t>
  </si>
  <si>
    <t>Κατωφύγιον, το</t>
  </si>
  <si>
    <t>Katofígion</t>
  </si>
  <si>
    <t>Καψάλη, η</t>
  </si>
  <si>
    <t>Kapsáli</t>
  </si>
  <si>
    <t>Κερατόκαμπος, ο</t>
  </si>
  <si>
    <t>Keratókambos</t>
  </si>
  <si>
    <t>Κεφαλοβρύσιον, το</t>
  </si>
  <si>
    <t>Kefalovrísion</t>
  </si>
  <si>
    <t>Κοκκαλαρά, η</t>
  </si>
  <si>
    <t>Kokkalará</t>
  </si>
  <si>
    <t>Κολύμποι, οι</t>
  </si>
  <si>
    <t>Kolímbi</t>
  </si>
  <si>
    <t>Κρεββατάς, ο</t>
  </si>
  <si>
    <t>Krevvatás</t>
  </si>
  <si>
    <t>Λατόμια, τα (Τ.Κ.Αγίου Βασιλείου)</t>
  </si>
  <si>
    <t>Latómia (T.K.Agíu Vasilíu)</t>
  </si>
  <si>
    <t>Λατόμια, τα (Τ.Κ.Πεύκου)</t>
  </si>
  <si>
    <t>Latómia (T.K.Péfku)</t>
  </si>
  <si>
    <t>Λουτράκιον, το (Τ.Κ.Άνω Βιάννου)</t>
  </si>
  <si>
    <t>Lutrákion (T.K.Áno Viánnu)</t>
  </si>
  <si>
    <t>Λουτράκιον, το (Τ.Κ.Κάτω Σύμης)</t>
  </si>
  <si>
    <t>Lutrákion (T.K.Káto Símis)</t>
  </si>
  <si>
    <t>Μάρθα, η</t>
  </si>
  <si>
    <t>Mártha</t>
  </si>
  <si>
    <t>Μιλλιαράδες, οι</t>
  </si>
  <si>
    <t>Milliarádhes</t>
  </si>
  <si>
    <t>Μονομπούκα, η</t>
  </si>
  <si>
    <t>Monombúka</t>
  </si>
  <si>
    <t>Νέα Άρβη, η</t>
  </si>
  <si>
    <t>Néa Árvi</t>
  </si>
  <si>
    <t>Ξενιάκος, ο</t>
  </si>
  <si>
    <t>Kseniákos</t>
  </si>
  <si>
    <t>Ξερόκαμπος, ο</t>
  </si>
  <si>
    <t>Kserókambos</t>
  </si>
  <si>
    <t>Πατέλες, οι</t>
  </si>
  <si>
    <t>Patéles</t>
  </si>
  <si>
    <t>Περβόλα, η</t>
  </si>
  <si>
    <t>Pervóla</t>
  </si>
  <si>
    <t>Σκαφίδια, τα</t>
  </si>
  <si>
    <t>Skafídhia</t>
  </si>
  <si>
    <t>Συκολόγος, ο</t>
  </si>
  <si>
    <t>Sikológos</t>
  </si>
  <si>
    <t>Συνδονία, η</t>
  </si>
  <si>
    <t>Sindhonía</t>
  </si>
  <si>
    <t>Τέρτσα, τα</t>
  </si>
  <si>
    <t>Tértsa</t>
  </si>
  <si>
    <t>Φαφλάγκος, ο</t>
  </si>
  <si>
    <t>Faflánġos</t>
  </si>
  <si>
    <t>Χόνδρος, ο</t>
  </si>
  <si>
    <t>Hóndhros</t>
  </si>
  <si>
    <t>Ψαρή Φοράδα, η</t>
  </si>
  <si>
    <t>Psarí Forádha</t>
  </si>
  <si>
    <t>--------- Δήμος Γόρτυνας</t>
  </si>
  <si>
    <t>--------- Dhímos Górtinas</t>
  </si>
  <si>
    <t>--- Δημοτική Ενότητα Αγίας Βαρβάρας</t>
  </si>
  <si>
    <t>--- Dhimotikí Enótita Agías Varváras</t>
  </si>
  <si>
    <t>Άνω Μούλια, τα</t>
  </si>
  <si>
    <t>Áno Múlia</t>
  </si>
  <si>
    <t>Βορρός, ο</t>
  </si>
  <si>
    <t>Vorrós</t>
  </si>
  <si>
    <t>Γέννα, η</t>
  </si>
  <si>
    <t>Génna</t>
  </si>
  <si>
    <t>Δούλιον, το</t>
  </si>
  <si>
    <t>Dhúlion</t>
  </si>
  <si>
    <t>Κάτω Μούλια, τα</t>
  </si>
  <si>
    <t>Káto Múlia</t>
  </si>
  <si>
    <t>Κερατοκεφάλιον, το</t>
  </si>
  <si>
    <t>Keratokefálion</t>
  </si>
  <si>
    <t>Κόλενα, η</t>
  </si>
  <si>
    <t>Kólena</t>
  </si>
  <si>
    <t>Λαράνιον, το</t>
  </si>
  <si>
    <t>Laránion</t>
  </si>
  <si>
    <t>Πειρουνιανά, τα</t>
  </si>
  <si>
    <t>Pirunianá</t>
  </si>
  <si>
    <t>Πρεβελιανά, τα</t>
  </si>
  <si>
    <t>Prevelianá</t>
  </si>
  <si>
    <t>--- Δημοτική Ενότητα Γόρτυνας</t>
  </si>
  <si>
    <t>--- Dhimotikí Enótita Górtinas</t>
  </si>
  <si>
    <t>Άγιος Κύριλλος, ο</t>
  </si>
  <si>
    <t>Ágios Kírillos</t>
  </si>
  <si>
    <t>Αμπελούζος, ο</t>
  </si>
  <si>
    <t>Ambelúzos</t>
  </si>
  <si>
    <t>Απεσωκάριον, το</t>
  </si>
  <si>
    <t>Apesokárion</t>
  </si>
  <si>
    <t>Βαγιονιά, η</t>
  </si>
  <si>
    <t>Vagioniá</t>
  </si>
  <si>
    <t>Βαλής, ο</t>
  </si>
  <si>
    <t>Valís</t>
  </si>
  <si>
    <t>Βασιλικά Ανώγεια, τα</t>
  </si>
  <si>
    <t>Vasiliká Anógia</t>
  </si>
  <si>
    <t>Βουρβουλίτης, ο</t>
  </si>
  <si>
    <t>Vurvulítis</t>
  </si>
  <si>
    <t>Γερόκαμπος, ο</t>
  </si>
  <si>
    <t>Gerókambos</t>
  </si>
  <si>
    <t>Γκαγκάλαι, αι</t>
  </si>
  <si>
    <t>Ġanġále</t>
  </si>
  <si>
    <t>Δυσκός, ο</t>
  </si>
  <si>
    <t>Dhiskós</t>
  </si>
  <si>
    <t>Κουμάσα, η</t>
  </si>
  <si>
    <t>Kumása</t>
  </si>
  <si>
    <t>Κρότος, ο</t>
  </si>
  <si>
    <t>Krótos</t>
  </si>
  <si>
    <t>Λέντας, ο</t>
  </si>
  <si>
    <t>Léndas</t>
  </si>
  <si>
    <t>Λούκια, η</t>
  </si>
  <si>
    <t>Lúkia</t>
  </si>
  <si>
    <t>Μιαμού, η</t>
  </si>
  <si>
    <t>Miamú</t>
  </si>
  <si>
    <t>Παπαδογιάννης, ο</t>
  </si>
  <si>
    <t>Papadhogiánnis</t>
  </si>
  <si>
    <t>Πλώρα, η</t>
  </si>
  <si>
    <t>Plóra</t>
  </si>
  <si>
    <t>Τρυπητά, τα</t>
  </si>
  <si>
    <t>Tripitá</t>
  </si>
  <si>
    <t>Φλαθιάκαι, αι</t>
  </si>
  <si>
    <t>Flathiáke</t>
  </si>
  <si>
    <t>Χουστουλιανά, τα</t>
  </si>
  <si>
    <t>Hustulianá</t>
  </si>
  <si>
    <t>--- Δημοτική Ενότητα Κόφινα</t>
  </si>
  <si>
    <t>--- Dhimotikí Enótita Kófina</t>
  </si>
  <si>
    <t>Ακάμωτος, η</t>
  </si>
  <si>
    <t>Akámotos</t>
  </si>
  <si>
    <t>Άνω Άκρια, τα</t>
  </si>
  <si>
    <t>Áno Ákria</t>
  </si>
  <si>
    <t>Αποΐνιον, το</t>
  </si>
  <si>
    <t>Apoínion</t>
  </si>
  <si>
    <t>Ατσιπάδες, οι</t>
  </si>
  <si>
    <t>Atsipádhes</t>
  </si>
  <si>
    <t>Βελούλιον, το</t>
  </si>
  <si>
    <t>Velúlion</t>
  </si>
  <si>
    <t>Διονύσιον, το</t>
  </si>
  <si>
    <t>Dhionísion</t>
  </si>
  <si>
    <t>Ίνια, τα</t>
  </si>
  <si>
    <t>Ínia</t>
  </si>
  <si>
    <t>Καπετανιανά, τα</t>
  </si>
  <si>
    <t>Kapetanianá</t>
  </si>
  <si>
    <t>Κάτω Άκρια, τα</t>
  </si>
  <si>
    <t>Káto Ákria</t>
  </si>
  <si>
    <t>Λούραι, αι</t>
  </si>
  <si>
    <t>Lúre</t>
  </si>
  <si>
    <t>Μετόχια Σοκαρά, τα</t>
  </si>
  <si>
    <t>Metóhia Sokará</t>
  </si>
  <si>
    <t>Μονή Κουδουμά, η</t>
  </si>
  <si>
    <t>Moní Kudhumá</t>
  </si>
  <si>
    <t>Μοριά, η</t>
  </si>
  <si>
    <t>Moriá</t>
  </si>
  <si>
    <t>Σοκαράς, ο</t>
  </si>
  <si>
    <t>Sokarás</t>
  </si>
  <si>
    <t>Στάβιαι, αι</t>
  </si>
  <si>
    <t>Stávie</t>
  </si>
  <si>
    <t>Στέρναι, αι</t>
  </si>
  <si>
    <t>Stérne</t>
  </si>
  <si>
    <t>Στόλοι, οι</t>
  </si>
  <si>
    <t>Stóli</t>
  </si>
  <si>
    <t>Φουρνοφάραγγον, το</t>
  </si>
  <si>
    <t>Furnofáranġon</t>
  </si>
  <si>
    <t>--- Δημοτική Ενότητα Ρούβα</t>
  </si>
  <si>
    <t>--- Dhimotikí Enótita Rúva</t>
  </si>
  <si>
    <t>Απομαρμά, τα</t>
  </si>
  <si>
    <t>Apomarmá</t>
  </si>
  <si>
    <t>Γέργερη, η</t>
  </si>
  <si>
    <t>Gérgeri</t>
  </si>
  <si>
    <t>Δρόσοι, οι</t>
  </si>
  <si>
    <t>Dhrósi</t>
  </si>
  <si>
    <t>Καρδαμιανά, τα</t>
  </si>
  <si>
    <t>Kardhamianá</t>
  </si>
  <si>
    <t>Μαστραχιανά, τα</t>
  </si>
  <si>
    <t>Mastrahianá</t>
  </si>
  <si>
    <t>Νύβριτος, η</t>
  </si>
  <si>
    <t>Nívritos</t>
  </si>
  <si>
    <t>Πανασός, ο</t>
  </si>
  <si>
    <t>Panasós</t>
  </si>
  <si>
    <t>Τζανιανά, τα</t>
  </si>
  <si>
    <t>Dzanianá</t>
  </si>
  <si>
    <t>Ψαλίδα, η</t>
  </si>
  <si>
    <t>Psalídha</t>
  </si>
  <si>
    <t>--- Δημοτική Ενότητα Γοργολαΐνη</t>
  </si>
  <si>
    <t>--- Dhimotikí Enótita Gorgolaíni</t>
  </si>
  <si>
    <t>Άγιος Μύρων, ο</t>
  </si>
  <si>
    <t>Ágios Míron</t>
  </si>
  <si>
    <t>Άνω Ασίται, οι</t>
  </si>
  <si>
    <t>Áno Asíte</t>
  </si>
  <si>
    <t>Ιερά Μονή Γοργολαΐνη, η</t>
  </si>
  <si>
    <t>Ierá Moní Gorgolaíni</t>
  </si>
  <si>
    <t>Κάτω Ασίται, οι</t>
  </si>
  <si>
    <t>Káto Asíte</t>
  </si>
  <si>
    <t>Νίση, η</t>
  </si>
  <si>
    <t>Nísi</t>
  </si>
  <si>
    <t>Ξηρολιά, η</t>
  </si>
  <si>
    <t>Ksiroliá</t>
  </si>
  <si>
    <t>Πενταμόδιον, το</t>
  </si>
  <si>
    <t>Pendamódhion</t>
  </si>
  <si>
    <t>Πετροκέφαλον, το</t>
  </si>
  <si>
    <t>Petrokéfalon</t>
  </si>
  <si>
    <t>Πυργού, η</t>
  </si>
  <si>
    <t>Pirgú</t>
  </si>
  <si>
    <t>--- Δημοτική Ενότητα Ηρακλείου</t>
  </si>
  <si>
    <t>--- Dhimotikí Enótita Iraklíu</t>
  </si>
  <si>
    <t>Αθάνατοι, οι</t>
  </si>
  <si>
    <t>Athánati</t>
  </si>
  <si>
    <t>Βασιλείαι, αι</t>
  </si>
  <si>
    <t>Vasilíe</t>
  </si>
  <si>
    <t>Βλυχιά, η</t>
  </si>
  <si>
    <t>Vlihiá</t>
  </si>
  <si>
    <t>Βούται, αι</t>
  </si>
  <si>
    <t>Vúte</t>
  </si>
  <si>
    <t>Γιοφυράκια, τα</t>
  </si>
  <si>
    <t>Giofirákia</t>
  </si>
  <si>
    <t>Γούρναι, αι</t>
  </si>
  <si>
    <t>Gúrne</t>
  </si>
  <si>
    <t>Δαφνές, ο</t>
  </si>
  <si>
    <t>Dhafnés</t>
  </si>
  <si>
    <t>Δρακουλιάρης, ο</t>
  </si>
  <si>
    <t>Dhrakuliáris</t>
  </si>
  <si>
    <t>Κνωσός, η</t>
  </si>
  <si>
    <t>Knosós</t>
  </si>
  <si>
    <t>Λοφούπολις, η</t>
  </si>
  <si>
    <t>Lofúpolis</t>
  </si>
  <si>
    <t>Μαραθίτης, ο</t>
  </si>
  <si>
    <t>Marathítis</t>
  </si>
  <si>
    <t>Σέμελη, η</t>
  </si>
  <si>
    <t>Sémeli</t>
  </si>
  <si>
    <t>Σίλαμος, ο</t>
  </si>
  <si>
    <t>Sílamos</t>
  </si>
  <si>
    <t>Σκαλάνιον, το</t>
  </si>
  <si>
    <t>Skalánion</t>
  </si>
  <si>
    <t>Σπήλια, τα</t>
  </si>
  <si>
    <t>Spília</t>
  </si>
  <si>
    <t>Σταυράκια, τα</t>
  </si>
  <si>
    <t>Stavrákia</t>
  </si>
  <si>
    <t>--- Δημοτική Ενότητα Νέας Αλικαρνασσού</t>
  </si>
  <si>
    <t>--- Dhimotikí Enótita Néas Alikarnassú</t>
  </si>
  <si>
    <t>Καρτερός, ο</t>
  </si>
  <si>
    <t>Karterós</t>
  </si>
  <si>
    <t>Νέα Αλικαρνασσός, η</t>
  </si>
  <si>
    <t>Néa Alikarnassós</t>
  </si>
  <si>
    <t>Πρασσάς, ο</t>
  </si>
  <si>
    <t>Prassás</t>
  </si>
  <si>
    <t>--- Δημοτική Ενότητα Παλιανής</t>
  </si>
  <si>
    <t>--- Dhimotikí Enótita Palianís</t>
  </si>
  <si>
    <t>Αυγενική, η</t>
  </si>
  <si>
    <t>Avgenikí</t>
  </si>
  <si>
    <t>Βενεράτον, το</t>
  </si>
  <si>
    <t>Veneráton</t>
  </si>
  <si>
    <t>Βλαχιανά, τα</t>
  </si>
  <si>
    <t>Vlahianá</t>
  </si>
  <si>
    <t>Κεράσια, τα</t>
  </si>
  <si>
    <t>Kerásia</t>
  </si>
  <si>
    <t>Μονή Παλιανής, η</t>
  </si>
  <si>
    <t>Moní Palianís</t>
  </si>
  <si>
    <t>Νέον Βενεράτον, το</t>
  </si>
  <si>
    <t>Néon Veneráton</t>
  </si>
  <si>
    <t>Σίβα, η</t>
  </si>
  <si>
    <t>Síva</t>
  </si>
  <si>
    <t>Σινάπιον, το</t>
  </si>
  <si>
    <t>Sinápion</t>
  </si>
  <si>
    <t>--- Δημοτική Ενότητα Τεμένους</t>
  </si>
  <si>
    <t>--- Dhimotikí Enótita Teménus</t>
  </si>
  <si>
    <t>Γαλένιον, το</t>
  </si>
  <si>
    <t>Galénion</t>
  </si>
  <si>
    <t>Ζερβού Μετόχιον, το</t>
  </si>
  <si>
    <t>Zervú Metóhion</t>
  </si>
  <si>
    <t>Καρκαδιώτισσα, η</t>
  </si>
  <si>
    <t>Karkadhiótissa</t>
  </si>
  <si>
    <t>Μαλάδες, οι</t>
  </si>
  <si>
    <t>Maládhes</t>
  </si>
  <si>
    <t>Ρουκάνιον, το</t>
  </si>
  <si>
    <t>Rukánion</t>
  </si>
  <si>
    <t>Τσαγκαράκιον, το</t>
  </si>
  <si>
    <t>Tsanġarákion</t>
  </si>
  <si>
    <t>--------- Δήμος Μαλεβιζίου</t>
  </si>
  <si>
    <t>--------- Dhímos Malevizíu</t>
  </si>
  <si>
    <t>--- Δημοτική Ενότητα Γαζίου</t>
  </si>
  <si>
    <t>--- Dhimotikí Enótita Gazíu</t>
  </si>
  <si>
    <t>Άγιος Γεώργιος ο Μεθυστής, ο</t>
  </si>
  <si>
    <t>Ágios Geórgios o Methistís</t>
  </si>
  <si>
    <t>Αμμούδι, το</t>
  </si>
  <si>
    <t>Ammúdhi</t>
  </si>
  <si>
    <t>Άνω Καλέσια, τα</t>
  </si>
  <si>
    <t>Áno Kalésia</t>
  </si>
  <si>
    <t>Αχλάδα, η</t>
  </si>
  <si>
    <t>Ahládha</t>
  </si>
  <si>
    <t>Γάζιον, το</t>
  </si>
  <si>
    <t>Gázion</t>
  </si>
  <si>
    <t>Καβροχώριον, το</t>
  </si>
  <si>
    <t>Kavrohórion</t>
  </si>
  <si>
    <t>Καπετανάκι Μετόχι, το</t>
  </si>
  <si>
    <t>Kapetanáki Metóhi</t>
  </si>
  <si>
    <t>Κάτω Καλέσια, τα</t>
  </si>
  <si>
    <t>Káto Kalésia</t>
  </si>
  <si>
    <t>Κολλυβάς, ο</t>
  </si>
  <si>
    <t>Kollivás</t>
  </si>
  <si>
    <t>Λινοπεράματα, τα</t>
  </si>
  <si>
    <t>Linoperámata</t>
  </si>
  <si>
    <t>Μαδές, ο</t>
  </si>
  <si>
    <t>Madhés</t>
  </si>
  <si>
    <t>Μονή Σαββαθιανών, η</t>
  </si>
  <si>
    <t>Moní Savvathianón</t>
  </si>
  <si>
    <t>Μονοναύτης, ο</t>
  </si>
  <si>
    <t>Mononáftis</t>
  </si>
  <si>
    <t>Παραλία Φόδελε, η</t>
  </si>
  <si>
    <t>Paralía Fódhele</t>
  </si>
  <si>
    <t>Πλαϊτης, ο</t>
  </si>
  <si>
    <t>Plaitis</t>
  </si>
  <si>
    <t>Σκαφιδαράς, ο</t>
  </si>
  <si>
    <t>Skafidharás</t>
  </si>
  <si>
    <t>Τίμιος Σταυρός, ο</t>
  </si>
  <si>
    <t>Tímios Stavrós</t>
  </si>
  <si>
    <t>Φόδελε, το</t>
  </si>
  <si>
    <t>Fódhele</t>
  </si>
  <si>
    <t>--- Δημοτική Ενότητα Κρουσώνα</t>
  </si>
  <si>
    <t>--- Dhimotikí Enótita Krusóna</t>
  </si>
  <si>
    <t>Κάτω Λουτράκιον, το</t>
  </si>
  <si>
    <t>Káto Lutrákion</t>
  </si>
  <si>
    <t>Κιθαρίς, η</t>
  </si>
  <si>
    <t>Kitharís</t>
  </si>
  <si>
    <t>Κρουσών, ο</t>
  </si>
  <si>
    <t>Krusón</t>
  </si>
  <si>
    <t>Σάρχος, ο</t>
  </si>
  <si>
    <t>Sárhos</t>
  </si>
  <si>
    <t>--- Δημοτική Ενότητα Τυλίσου</t>
  </si>
  <si>
    <t>--- Dhimotikí Enótita Tilísu</t>
  </si>
  <si>
    <t>Αστρινό, το</t>
  </si>
  <si>
    <t>Astrinó</t>
  </si>
  <si>
    <t>Αστυράκιον, το</t>
  </si>
  <si>
    <t>Astirákion</t>
  </si>
  <si>
    <t>Γωνίαι, αι</t>
  </si>
  <si>
    <t>Goníe</t>
  </si>
  <si>
    <t>Δαμάστα, η</t>
  </si>
  <si>
    <t>Dhamásta</t>
  </si>
  <si>
    <t>Καμαράκιον, το</t>
  </si>
  <si>
    <t>Kamarákion</t>
  </si>
  <si>
    <t>Καμαριώτης, ο</t>
  </si>
  <si>
    <t>Kamariótis</t>
  </si>
  <si>
    <t>Κεραμούτσιον, το</t>
  </si>
  <si>
    <t>Keramútsion</t>
  </si>
  <si>
    <t>Τύλισος, η</t>
  </si>
  <si>
    <t>Tílisos</t>
  </si>
  <si>
    <t>--------- Δήμος Μινώα Πεδιάδας</t>
  </si>
  <si>
    <t>--------- Dhímos Minóa Pedhiádhas</t>
  </si>
  <si>
    <t>--- Δημοτική Ενότητα Αρκαλοχωρίου</t>
  </si>
  <si>
    <t>--- Dhimotikí Enótita Arkalohoríu</t>
  </si>
  <si>
    <t>Αγία Σεμνή, η</t>
  </si>
  <si>
    <t>Agía Semní</t>
  </si>
  <si>
    <t>Αμουργέλλαι, αι</t>
  </si>
  <si>
    <t>Amurgélle</t>
  </si>
  <si>
    <t>Άνω Καστελλιανά, τα</t>
  </si>
  <si>
    <t>Áno Kastellianá</t>
  </si>
  <si>
    <t>Άνω Πουλιά, η</t>
  </si>
  <si>
    <t>Áno Puliá</t>
  </si>
  <si>
    <t>Αρκαλοχώριον, το</t>
  </si>
  <si>
    <t>Arkalohórion</t>
  </si>
  <si>
    <t>Βακιώται, οι</t>
  </si>
  <si>
    <t>Vakióte</t>
  </si>
  <si>
    <t>Γαρίπα, η</t>
  </si>
  <si>
    <t>Garípa</t>
  </si>
  <si>
    <t>Δεμάτιον, το</t>
  </si>
  <si>
    <t>Dhemátion</t>
  </si>
  <si>
    <t>Δραπέτιον, το</t>
  </si>
  <si>
    <t>Dhrapétion</t>
  </si>
  <si>
    <t>Ζίντα, η</t>
  </si>
  <si>
    <t>Zínda</t>
  </si>
  <si>
    <t>Ίνιον, το</t>
  </si>
  <si>
    <t>Ínion</t>
  </si>
  <si>
    <t>Καλόν Χωρίον, το</t>
  </si>
  <si>
    <t>Kalón Horíon</t>
  </si>
  <si>
    <t>Κασάνος, ο</t>
  </si>
  <si>
    <t>Kasános</t>
  </si>
  <si>
    <t>Κάτω Καστελλιανά, τα</t>
  </si>
  <si>
    <t>Káto Kastellianá</t>
  </si>
  <si>
    <t>Κάτω Πουλιά, η</t>
  </si>
  <si>
    <t>Káto Puliá</t>
  </si>
  <si>
    <t>Κρασάς, ο</t>
  </si>
  <si>
    <t>Krasás</t>
  </si>
  <si>
    <t>Λαγούτα, η</t>
  </si>
  <si>
    <t>Lagúta</t>
  </si>
  <si>
    <t>Μαχαιρά, η</t>
  </si>
  <si>
    <t>Maherá</t>
  </si>
  <si>
    <t>Μικρά Επισκοπή, η</t>
  </si>
  <si>
    <t>Mikrá Episkopí</t>
  </si>
  <si>
    <t>Μιλλιαρήσιον, το</t>
  </si>
  <si>
    <t>Milliarísion</t>
  </si>
  <si>
    <t>Μουσούτα, η</t>
  </si>
  <si>
    <t>Musúta</t>
  </si>
  <si>
    <t>Μπαδιά, η</t>
  </si>
  <si>
    <t>Badhiá</t>
  </si>
  <si>
    <t>Νιπιδιτός, ο</t>
  </si>
  <si>
    <t>Nipidhitós</t>
  </si>
  <si>
    <t>Πάρτιρα, τα</t>
  </si>
  <si>
    <t>Pártira</t>
  </si>
  <si>
    <t>Πατσίδερος, ο</t>
  </si>
  <si>
    <t>Patsídheros</t>
  </si>
  <si>
    <t>Ρουσσοχώρια, τα</t>
  </si>
  <si>
    <t>Russohória</t>
  </si>
  <si>
    <t>Σκινιάς, ο</t>
  </si>
  <si>
    <t>Skiniás</t>
  </si>
  <si>
    <t>Στίρονας, ο</t>
  </si>
  <si>
    <t>Stíronas</t>
  </si>
  <si>
    <t>Τουρλωτή, η</t>
  </si>
  <si>
    <t>Turlotí</t>
  </si>
  <si>
    <t>Τσούτσουρος, ο</t>
  </si>
  <si>
    <t>Tsútsuros</t>
  </si>
  <si>
    <t>Φαβριανά, τα</t>
  </si>
  <si>
    <t>Favrianá</t>
  </si>
  <si>
    <t>Χανδρού, η</t>
  </si>
  <si>
    <t>Handhrú</t>
  </si>
  <si>
    <t>Χουμέριον, το</t>
  </si>
  <si>
    <t>Humérion</t>
  </si>
  <si>
    <t>--- Δημοτική Ενότητα Θραψανού</t>
  </si>
  <si>
    <t>--- Dhimotikí Enótita Thrapsanú</t>
  </si>
  <si>
    <t>Βόνη, η</t>
  </si>
  <si>
    <t>Vóni</t>
  </si>
  <si>
    <t>Ζωφόροι, οι</t>
  </si>
  <si>
    <t>Zofóri</t>
  </si>
  <si>
    <t>Θραψανόν, το</t>
  </si>
  <si>
    <t>Thrapsanón</t>
  </si>
  <si>
    <t>Μονή Αγκαράθου, η</t>
  </si>
  <si>
    <t>Moní Anġaráthu</t>
  </si>
  <si>
    <t>Σαμπάς, ο</t>
  </si>
  <si>
    <t>Sambás</t>
  </si>
  <si>
    <t>--- Δημοτική Ενότητα Καστελλίου</t>
  </si>
  <si>
    <t>--- Dhimotikí Enótita Kastellíu</t>
  </si>
  <si>
    <t>Άγνος, η</t>
  </si>
  <si>
    <t>Ágnos</t>
  </si>
  <si>
    <t>Αμαριανόν, το</t>
  </si>
  <si>
    <t>Amarianón</t>
  </si>
  <si>
    <t>Άνω Καρουζανά, τα</t>
  </si>
  <si>
    <t>Áno Karuzaná</t>
  </si>
  <si>
    <t>Αρμάχα, η</t>
  </si>
  <si>
    <t>Armáha</t>
  </si>
  <si>
    <t>Ασκοί, οι</t>
  </si>
  <si>
    <t>Askí</t>
  </si>
  <si>
    <t>Γαλενιανόν, το</t>
  </si>
  <si>
    <t>Galenianón</t>
  </si>
  <si>
    <t>Κασταμονίτσα, η</t>
  </si>
  <si>
    <t>Kastamonítsa</t>
  </si>
  <si>
    <t>Κάτω Καρουζανά, τα</t>
  </si>
  <si>
    <t>Káto Karuzaná</t>
  </si>
  <si>
    <t>Λιλιανόν, το</t>
  </si>
  <si>
    <t>Lilianón</t>
  </si>
  <si>
    <t>Λυττός, η</t>
  </si>
  <si>
    <t>Littós</t>
  </si>
  <si>
    <t>Μαθιά, η</t>
  </si>
  <si>
    <t>Mathiá</t>
  </si>
  <si>
    <t>Μπιτζαριανό, το</t>
  </si>
  <si>
    <t>Bidzarianó</t>
  </si>
  <si>
    <t>Σκλαβεροχώριον, το</t>
  </si>
  <si>
    <t>Sklaverohórion</t>
  </si>
  <si>
    <t>Σμάριον, το</t>
  </si>
  <si>
    <t>Smárion</t>
  </si>
  <si>
    <t>Τζίγκουνα, η</t>
  </si>
  <si>
    <t>Dzínġuna</t>
  </si>
  <si>
    <t>Τοίχος, ο</t>
  </si>
  <si>
    <t>--------- Δήμος Φαιστού</t>
  </si>
  <si>
    <t>--------- Dhímos Festú</t>
  </si>
  <si>
    <t>--- Δημοτική Ενότητα Ζαρού</t>
  </si>
  <si>
    <t>--- Dhimotikí Enótita Zarú</t>
  </si>
  <si>
    <t>Βορίζια, τα</t>
  </si>
  <si>
    <t>Vorízia</t>
  </si>
  <si>
    <t>Ζαρός, ο</t>
  </si>
  <si>
    <t>Zarós</t>
  </si>
  <si>
    <t>Ιερά Μονή Αγίου Νικολάου, η</t>
  </si>
  <si>
    <t>Ierá Moní Agíu Nikoláu</t>
  </si>
  <si>
    <t>Κούρται, αι</t>
  </si>
  <si>
    <t>Kúrte</t>
  </si>
  <si>
    <t>Λαλουμάς, ο</t>
  </si>
  <si>
    <t>Lalumás</t>
  </si>
  <si>
    <t>Μάκραι, αι</t>
  </si>
  <si>
    <t>Mákre</t>
  </si>
  <si>
    <t>Μεσήσκλιον, το</t>
  </si>
  <si>
    <t>Mesísklion</t>
  </si>
  <si>
    <t>Μονή Αγίου Αντωνίου Βροντησίου, η</t>
  </si>
  <si>
    <t>Moní Agíu Andoníu Vrondisíu</t>
  </si>
  <si>
    <t>Μορόνιον, το</t>
  </si>
  <si>
    <t>Morónion</t>
  </si>
  <si>
    <t>Φαρίον, το</t>
  </si>
  <si>
    <t>Faríon</t>
  </si>
  <si>
    <t>--- Δημοτική Ενότητα Μοιρών</t>
  </si>
  <si>
    <t>--- Dhimotikí Enótita Mirón</t>
  </si>
  <si>
    <t>Αντισκάριον, το</t>
  </si>
  <si>
    <t>Andiskárion</t>
  </si>
  <si>
    <t>Απόλυχνος, ο</t>
  </si>
  <si>
    <t>Apólihnos</t>
  </si>
  <si>
    <t>Γαλιά, η</t>
  </si>
  <si>
    <t>Galiá</t>
  </si>
  <si>
    <t>Καβούσα, η</t>
  </si>
  <si>
    <t>Kavúsa</t>
  </si>
  <si>
    <t>Καλοί Λιμένες, οι</t>
  </si>
  <si>
    <t>Kalí Liménes</t>
  </si>
  <si>
    <t>Κουσές, ο</t>
  </si>
  <si>
    <t>Kusés</t>
  </si>
  <si>
    <t>Κριγοί, οι</t>
  </si>
  <si>
    <t>Krigí</t>
  </si>
  <si>
    <t>Λίσταρος, ο</t>
  </si>
  <si>
    <t>Lístaros</t>
  </si>
  <si>
    <t>Μοίραι, αι</t>
  </si>
  <si>
    <t>Míre</t>
  </si>
  <si>
    <t>Μονή Απεζανών, η</t>
  </si>
  <si>
    <t>Moní Apezanón</t>
  </si>
  <si>
    <t>Μονή Οδηγητρίας, η</t>
  </si>
  <si>
    <t>Moní Odhigitrías</t>
  </si>
  <si>
    <t>Μονόχωρον, το</t>
  </si>
  <si>
    <t>Monóhoron</t>
  </si>
  <si>
    <t>Ξεροκάμπια, τα</t>
  </si>
  <si>
    <t>Kserokámbia</t>
  </si>
  <si>
    <t>Πέριον, το</t>
  </si>
  <si>
    <t>Périon</t>
  </si>
  <si>
    <t>Πετροκεφάλιον, το</t>
  </si>
  <si>
    <t>Petrokefálion</t>
  </si>
  <si>
    <t>Πηγαϊδάκια, τα</t>
  </si>
  <si>
    <t>Pigaidhákia</t>
  </si>
  <si>
    <t>Πλατιά Περάματα, τα</t>
  </si>
  <si>
    <t>Platiá Perámata</t>
  </si>
  <si>
    <t>Πλουτή, η</t>
  </si>
  <si>
    <t>Plutí</t>
  </si>
  <si>
    <t>Πόμπια, η</t>
  </si>
  <si>
    <t>Pómbia</t>
  </si>
  <si>
    <t>Ρουφάς, ο</t>
  </si>
  <si>
    <t>Rufás</t>
  </si>
  <si>
    <t>Σκούρβουλα, τα</t>
  </si>
  <si>
    <t>Skúrvula</t>
  </si>
  <si>
    <t>Σφαιριανά, τα</t>
  </si>
  <si>
    <t>Sferianá</t>
  </si>
  <si>
    <t>Τζίγκουνας, ο</t>
  </si>
  <si>
    <t>Dzínġunas</t>
  </si>
  <si>
    <t>Τράφος, η (νησίς)</t>
  </si>
  <si>
    <t>Tráfos (nisís)</t>
  </si>
  <si>
    <t>--- Δημοτική Ενότητα Τυμπακίου</t>
  </si>
  <si>
    <t>--- Dhimotikí Enótita Timbakíu</t>
  </si>
  <si>
    <t>Αφραθιάς, ο</t>
  </si>
  <si>
    <t>Afrathiás</t>
  </si>
  <si>
    <t>Βώροι, οι</t>
  </si>
  <si>
    <t>Vóri</t>
  </si>
  <si>
    <t>Γρηγορία, η</t>
  </si>
  <si>
    <t>Grigoría</t>
  </si>
  <si>
    <t>Ελληνας, ο</t>
  </si>
  <si>
    <t>Ellinas</t>
  </si>
  <si>
    <t>Καλοχωραφίτης, ο</t>
  </si>
  <si>
    <t>Kalohorafítis</t>
  </si>
  <si>
    <t>Καμηλάριον, το</t>
  </si>
  <si>
    <t>Kamilárion</t>
  </si>
  <si>
    <t>Κισσοί, οι</t>
  </si>
  <si>
    <t>Kissí</t>
  </si>
  <si>
    <t>Κόκκινος Πύργος, ο</t>
  </si>
  <si>
    <t>Kókkinos Pírgos</t>
  </si>
  <si>
    <t>Λαγολίον, το</t>
  </si>
  <si>
    <t>Lagolíon</t>
  </si>
  <si>
    <t>Μαγαρικάριον, το</t>
  </si>
  <si>
    <t>Magarikárion</t>
  </si>
  <si>
    <t>Μάταλα, τα</t>
  </si>
  <si>
    <t>Mátala</t>
  </si>
  <si>
    <t>Μονή Καλυβιανής, η</t>
  </si>
  <si>
    <t>Moní Kalivianís</t>
  </si>
  <si>
    <t>Νέο Καλαμάκι, το</t>
  </si>
  <si>
    <t>Néo Kalamáki</t>
  </si>
  <si>
    <t>Πιτσίδια, τα</t>
  </si>
  <si>
    <t>Pitsídhia</t>
  </si>
  <si>
    <t>Σίβας, ο</t>
  </si>
  <si>
    <t>Sívas</t>
  </si>
  <si>
    <t>Τυμπάκιον, το</t>
  </si>
  <si>
    <t>Timbákion</t>
  </si>
  <si>
    <t>--------- Δήμος Χερσονήσου</t>
  </si>
  <si>
    <t>--------- Dhímos Hersonísu</t>
  </si>
  <si>
    <t>--- Δημοτική Ενότητα Γουβών</t>
  </si>
  <si>
    <t>--- Dhimotikí Enótita Guvón</t>
  </si>
  <si>
    <t>Άγιος Γεωργιος, ο</t>
  </si>
  <si>
    <t>Ágios Georgios</t>
  </si>
  <si>
    <t>Ανώπολις, η</t>
  </si>
  <si>
    <t>Anópolis</t>
  </si>
  <si>
    <t>Βαθειανός Κάμπος, ο</t>
  </si>
  <si>
    <t>Vathianós Kámbos</t>
  </si>
  <si>
    <t>Βορός, ο</t>
  </si>
  <si>
    <t>Vorós</t>
  </si>
  <si>
    <t>Βραχόκηπος, ο</t>
  </si>
  <si>
    <t>Vrahókipos</t>
  </si>
  <si>
    <t>Δία, η (νησίς)</t>
  </si>
  <si>
    <t>Dhía (nisís)</t>
  </si>
  <si>
    <t>Επάνω Βάθεια, η</t>
  </si>
  <si>
    <t>Epáno Váthia</t>
  </si>
  <si>
    <t>Καλιβομούρης, ο</t>
  </si>
  <si>
    <t>Kalivomúris</t>
  </si>
  <si>
    <t>Κάτω Βάθεια, η</t>
  </si>
  <si>
    <t>Káto Váthia</t>
  </si>
  <si>
    <t>Κάτω Γούβαι, αι</t>
  </si>
  <si>
    <t>Káto Gúve</t>
  </si>
  <si>
    <t>Κόξαρη, η</t>
  </si>
  <si>
    <t>Kóksari</t>
  </si>
  <si>
    <t>Πελεκητά, τα</t>
  </si>
  <si>
    <t>Pelekitá</t>
  </si>
  <si>
    <t>Σκοτεινόν, το</t>
  </si>
  <si>
    <t>Skotinón</t>
  </si>
  <si>
    <t>Σταυρωμένο, το</t>
  </si>
  <si>
    <t>Stavroméno</t>
  </si>
  <si>
    <t>Χάνιον του Κοκκίνη, το</t>
  </si>
  <si>
    <t>Hánion tu Kokkíni</t>
  </si>
  <si>
    <t>Χαρασόν, το</t>
  </si>
  <si>
    <t>Harasón</t>
  </si>
  <si>
    <t>--- Δημοτική Ενότητα Επισκοπής</t>
  </si>
  <si>
    <t>--- Dhimotikí Enótita Episkopís</t>
  </si>
  <si>
    <t>Αϊτάνια, τα</t>
  </si>
  <si>
    <t>Aitánia</t>
  </si>
  <si>
    <t>Γάλιπε, η</t>
  </si>
  <si>
    <t>Gálipe</t>
  </si>
  <si>
    <t>Γαλίφα, η</t>
  </si>
  <si>
    <t>Galífa</t>
  </si>
  <si>
    <t>Κακόπετρα, η</t>
  </si>
  <si>
    <t>Kakópetra</t>
  </si>
  <si>
    <t>Σγουροκεφάλιον, το</t>
  </si>
  <si>
    <t>Sgurokefálion</t>
  </si>
  <si>
    <t>Σκόπελα, τα</t>
  </si>
  <si>
    <t>Skópela</t>
  </si>
  <si>
    <t>Σταμνοί, οι</t>
  </si>
  <si>
    <t>Stamní</t>
  </si>
  <si>
    <t>Χοχλακιαί, αι</t>
  </si>
  <si>
    <t>Hohlakié</t>
  </si>
  <si>
    <t>--- Δημοτική Ενότητα Μαλίων</t>
  </si>
  <si>
    <t>--- Dhimotikí Enótita Malíon</t>
  </si>
  <si>
    <t>Κράσιον, το</t>
  </si>
  <si>
    <t>Krásion</t>
  </si>
  <si>
    <t>Μάλια, τα</t>
  </si>
  <si>
    <t>Mália</t>
  </si>
  <si>
    <t>Μοχός, ο</t>
  </si>
  <si>
    <t>Mohós</t>
  </si>
  <si>
    <t>Σταλίς, η</t>
  </si>
  <si>
    <t>Stalís</t>
  </si>
  <si>
    <t>--- Δημοτική Ενότητα Χερσονήσου</t>
  </si>
  <si>
    <t>--- Dhimotikí Enótita Hersonísu</t>
  </si>
  <si>
    <t>Αβδού, το</t>
  </si>
  <si>
    <t>Avdhú</t>
  </si>
  <si>
    <t>Αγκισαράς, ο</t>
  </si>
  <si>
    <t>Anġisarás</t>
  </si>
  <si>
    <t>Αγριανά, τα</t>
  </si>
  <si>
    <t>Agrianá</t>
  </si>
  <si>
    <t>Ανισσαράς, ο</t>
  </si>
  <si>
    <t>Anissarás</t>
  </si>
  <si>
    <t>Άνω Κερά, η</t>
  </si>
  <si>
    <t>Áno Kerá</t>
  </si>
  <si>
    <t>Αποσελέμης, ο</t>
  </si>
  <si>
    <t>Aposelémis</t>
  </si>
  <si>
    <t>Δράπανος, η</t>
  </si>
  <si>
    <t>Dhrápanos</t>
  </si>
  <si>
    <t>Κερά, η</t>
  </si>
  <si>
    <t>Kerá</t>
  </si>
  <si>
    <t>Κουτουλουφάριον, το</t>
  </si>
  <si>
    <t>Kutulufárion</t>
  </si>
  <si>
    <t>Λιμήν Χερσονήσου, ο</t>
  </si>
  <si>
    <t>Limín Hersonísu</t>
  </si>
  <si>
    <t>Μονή Καρδιωτίσσης, η</t>
  </si>
  <si>
    <t>Moní Kardhiotíssis</t>
  </si>
  <si>
    <t>Πισκοπιανόν, το</t>
  </si>
  <si>
    <t>Piskopianón</t>
  </si>
  <si>
    <t>Ποταμιαί, αι</t>
  </si>
  <si>
    <t>Potamié</t>
  </si>
  <si>
    <t>Σφενδύλιον, το</t>
  </si>
  <si>
    <t>Sfendhílion</t>
  </si>
  <si>
    <t>Χατζανά, τα</t>
  </si>
  <si>
    <t>Hadzaná</t>
  </si>
  <si>
    <t>Χερσόνησος, η</t>
  </si>
  <si>
    <t>Hersónisos</t>
  </si>
  <si>
    <t>Περιφερειακή Ενότητα Λασιθίου</t>
  </si>
  <si>
    <t>Periferiakí Enótita Lasithíu</t>
  </si>
  <si>
    <t>--------- Δήμος Αγίου Νικολάου</t>
  </si>
  <si>
    <t>--------- Dhímos Agíu Nikoláu</t>
  </si>
  <si>
    <t>--- Δημοτική Ενότητα Αγίου Νικολάου</t>
  </si>
  <si>
    <t>--- Dhimotikí Enótita Agíu Nikoláu</t>
  </si>
  <si>
    <t>Άγιοι Πάντες, οι (νησίς)</t>
  </si>
  <si>
    <t>Ágii Pándes (nisís)</t>
  </si>
  <si>
    <t>Αδριανός, ο</t>
  </si>
  <si>
    <t>Adhrianós</t>
  </si>
  <si>
    <t>Αμμουδάρα, η</t>
  </si>
  <si>
    <t>Ammudhára</t>
  </si>
  <si>
    <t>Αμυγδάλοι, οι</t>
  </si>
  <si>
    <t>Amigdháli</t>
  </si>
  <si>
    <t>Άνω Αμυγδάλοι, οι</t>
  </si>
  <si>
    <t>Áno Amigdháli</t>
  </si>
  <si>
    <t>Αργυρό Νερό, το</t>
  </si>
  <si>
    <t>Argiró Neró</t>
  </si>
  <si>
    <t>Ατζιμπράγα, τα</t>
  </si>
  <si>
    <t>Adzimbrága</t>
  </si>
  <si>
    <t>Βλιχάδια, τα</t>
  </si>
  <si>
    <t>Βρουχάς, ο</t>
  </si>
  <si>
    <t>Vruhás</t>
  </si>
  <si>
    <t>Βρυονήσι, το (νησίς)</t>
  </si>
  <si>
    <t>Vrionísi (nisís)</t>
  </si>
  <si>
    <t>Δύο Πρίνοι, οι</t>
  </si>
  <si>
    <t>Dhío Príni</t>
  </si>
  <si>
    <t>Έξω Λακκώνια, τα</t>
  </si>
  <si>
    <t>Ékso Lakkónia</t>
  </si>
  <si>
    <t>Έξω Ποτάμοι, οι</t>
  </si>
  <si>
    <t>Ékso Potámi</t>
  </si>
  <si>
    <t>Επάνω Ελούντα, η</t>
  </si>
  <si>
    <t>Epáno Elúnda</t>
  </si>
  <si>
    <t>Επάνω Λούμας, ο</t>
  </si>
  <si>
    <t>Epáno Lúmas</t>
  </si>
  <si>
    <t>Επάνω Πιναί, αι</t>
  </si>
  <si>
    <t>Epáno Piné</t>
  </si>
  <si>
    <t>Ζένια, τα</t>
  </si>
  <si>
    <t>Zénia</t>
  </si>
  <si>
    <t>Ίστρον, το</t>
  </si>
  <si>
    <t>Ístron</t>
  </si>
  <si>
    <t>Καθαρόν, το</t>
  </si>
  <si>
    <t>Katharón</t>
  </si>
  <si>
    <t>Κακοκάμωται, αι</t>
  </si>
  <si>
    <t>Kakokámote</t>
  </si>
  <si>
    <t>Καλός Λάκκος, ο</t>
  </si>
  <si>
    <t>Kalós Lákkos</t>
  </si>
  <si>
    <t>Κάλυβος, ο</t>
  </si>
  <si>
    <t>Kálivos</t>
  </si>
  <si>
    <t>Καλυδών, η (νησίς)</t>
  </si>
  <si>
    <t>Kalidhón (nisís)</t>
  </si>
  <si>
    <t>Καρτέρηδες, οι</t>
  </si>
  <si>
    <t>Kartéridhes</t>
  </si>
  <si>
    <t>Κατσίκια, τα</t>
  </si>
  <si>
    <t>Katsíkia</t>
  </si>
  <si>
    <t>Κάτω Ελούντα, η</t>
  </si>
  <si>
    <t>Káto Elúnda</t>
  </si>
  <si>
    <t>Κάτω Λούμας, ο</t>
  </si>
  <si>
    <t>Káto Lúmas</t>
  </si>
  <si>
    <t>Κάτω Πιναί, αι</t>
  </si>
  <si>
    <t>Káto Piné</t>
  </si>
  <si>
    <t>Κάτω Σέλλες, οι</t>
  </si>
  <si>
    <t>Káto Sélles</t>
  </si>
  <si>
    <t>Κερατίδια, τα</t>
  </si>
  <si>
    <t>Keratídhia</t>
  </si>
  <si>
    <t>Κριτσά, η</t>
  </si>
  <si>
    <t>Kritsá</t>
  </si>
  <si>
    <t>Κρούστας, ο</t>
  </si>
  <si>
    <t>Krústas</t>
  </si>
  <si>
    <t>Μαργιέλιον, το</t>
  </si>
  <si>
    <t>Margiélion</t>
  </si>
  <si>
    <t>Μαρδάτιον, το</t>
  </si>
  <si>
    <t>Mardhátion</t>
  </si>
  <si>
    <t>Μαρνέλληδες, οι</t>
  </si>
  <si>
    <t>Marnéllidhes</t>
  </si>
  <si>
    <t>Μαυρικιανόν, το</t>
  </si>
  <si>
    <t>Mavrikianón</t>
  </si>
  <si>
    <t>Μέσα Ποτάμοι, οι</t>
  </si>
  <si>
    <t>Mésa Potámi</t>
  </si>
  <si>
    <t>Μικρονήσιον, το (νησίς)</t>
  </si>
  <si>
    <t>Mikronísion (nisís)</t>
  </si>
  <si>
    <t>Μυρωνικήτας, ο</t>
  </si>
  <si>
    <t>Mironikítas</t>
  </si>
  <si>
    <t>Πεπόνηδες, οι</t>
  </si>
  <si>
    <t>Pepónidhes</t>
  </si>
  <si>
    <t>Πίσσιδος, ο</t>
  </si>
  <si>
    <t>Píssidhos</t>
  </si>
  <si>
    <t>Πρίνα, η</t>
  </si>
  <si>
    <t>Prína</t>
  </si>
  <si>
    <t>Ρούσα Λίμνη, η</t>
  </si>
  <si>
    <t>Rúsa Límni</t>
  </si>
  <si>
    <t>Ρουσσακιανά, τα</t>
  </si>
  <si>
    <t>Russakianá</t>
  </si>
  <si>
    <t>Ρουσσαπιδιά, η</t>
  </si>
  <si>
    <t>Russapidhiá</t>
  </si>
  <si>
    <t>Σέλλαι, αι</t>
  </si>
  <si>
    <t>Sélle</t>
  </si>
  <si>
    <t>Σχίσμα, το (Δ.Κ.Ελούντας)</t>
  </si>
  <si>
    <t>Shísma (Dh.K.Elúndas)</t>
  </si>
  <si>
    <t>Σχίσμα, το (Τ.Κ.Μέσα Λακκωνίων)</t>
  </si>
  <si>
    <t>Shísma (T.K.Mésa Lakkoníon)</t>
  </si>
  <si>
    <t>Τάπαι, αι</t>
  </si>
  <si>
    <t>Tápe</t>
  </si>
  <si>
    <t>Φιορέτζηδες, οι</t>
  </si>
  <si>
    <t>Fiorédzidhes</t>
  </si>
  <si>
    <t>Φλαμουριανά, τα</t>
  </si>
  <si>
    <t>Flamurianá</t>
  </si>
  <si>
    <t>Φορτί, το</t>
  </si>
  <si>
    <t>Fortí</t>
  </si>
  <si>
    <t>Χονδροβολάκοι, οι</t>
  </si>
  <si>
    <t>Hondhrovoláki</t>
  </si>
  <si>
    <t>--- Δημοτική Ενότητα Βραχασίου</t>
  </si>
  <si>
    <t>--- Dhimotikí Enótita Vrahasíu</t>
  </si>
  <si>
    <t>Βραχάσιον, το</t>
  </si>
  <si>
    <t>Vrahásion</t>
  </si>
  <si>
    <t>Επάνω Σίσιον, το</t>
  </si>
  <si>
    <t>Epáno Sísion</t>
  </si>
  <si>
    <t>Καρτσινιανός, ο</t>
  </si>
  <si>
    <t>Kartsinianós</t>
  </si>
  <si>
    <t>Μίλατος, η</t>
  </si>
  <si>
    <t>Mílatos</t>
  </si>
  <si>
    <t>Παραλία Μιλάτου, η</t>
  </si>
  <si>
    <t>Paralía Milátu</t>
  </si>
  <si>
    <t>Σεληνάρι, το</t>
  </si>
  <si>
    <t>Selinári</t>
  </si>
  <si>
    <t>Σίσιον, το</t>
  </si>
  <si>
    <t>Sísion</t>
  </si>
  <si>
    <t>Αγόροι, οι</t>
  </si>
  <si>
    <t>Agóri</t>
  </si>
  <si>
    <t>Αδραβάστος, ο</t>
  </si>
  <si>
    <t>Adhravástos</t>
  </si>
  <si>
    <t>Αμυγδαλόλακκος, ο</t>
  </si>
  <si>
    <t>Amigdhalólakkos</t>
  </si>
  <si>
    <t>Βουλισμένη, η</t>
  </si>
  <si>
    <t>Vulisméni</t>
  </si>
  <si>
    <t>Γιοφύρι, το</t>
  </si>
  <si>
    <t>Giofíri</t>
  </si>
  <si>
    <t>Δίλακκος, ο</t>
  </si>
  <si>
    <t>Dhílakkos</t>
  </si>
  <si>
    <t>Δοριαί, αι</t>
  </si>
  <si>
    <t>Dhorié</t>
  </si>
  <si>
    <t>Δράσι, το</t>
  </si>
  <si>
    <t>Dhrási</t>
  </si>
  <si>
    <t>Ζούρβα, η</t>
  </si>
  <si>
    <t>Zúrva</t>
  </si>
  <si>
    <t>Καρύδιον, το</t>
  </si>
  <si>
    <t>Karídhion</t>
  </si>
  <si>
    <t>Κουδούμαλος, ο</t>
  </si>
  <si>
    <t>Kudhúmalos</t>
  </si>
  <si>
    <t>Κουνάλιον, το</t>
  </si>
  <si>
    <t>Kunálion</t>
  </si>
  <si>
    <t>Κουρούναι, αι</t>
  </si>
  <si>
    <t>Kurúne</t>
  </si>
  <si>
    <t>Λατσίδα, η</t>
  </si>
  <si>
    <t>Latsídha</t>
  </si>
  <si>
    <t>Μακρυγέννησα, η</t>
  </si>
  <si>
    <t>Makrigénnisa</t>
  </si>
  <si>
    <t>Μονή Αρετίου, η</t>
  </si>
  <si>
    <t>Moní Aretíu</t>
  </si>
  <si>
    <t>Νικηθιανός, ο</t>
  </si>
  <si>
    <t>Nikithianós</t>
  </si>
  <si>
    <t>Νισπήτας, ο</t>
  </si>
  <si>
    <t>Nispítas</t>
  </si>
  <si>
    <t>Νοφαλιάς, ο</t>
  </si>
  <si>
    <t>Nofaliás</t>
  </si>
  <si>
    <t>Ξερά Ξύλα, τα</t>
  </si>
  <si>
    <t>Kserá Ksíla</t>
  </si>
  <si>
    <t>Ξηρολίμνη, η</t>
  </si>
  <si>
    <t>Ksirolímni</t>
  </si>
  <si>
    <t>Πατσόπουλος, ο</t>
  </si>
  <si>
    <t>Patsópulos</t>
  </si>
  <si>
    <t>Περάμπελα, τα</t>
  </si>
  <si>
    <t>Perámbela</t>
  </si>
  <si>
    <t>Περονίδες, αι</t>
  </si>
  <si>
    <t>Peronídhes</t>
  </si>
  <si>
    <t>Πέτρος, ο</t>
  </si>
  <si>
    <t>Pétros</t>
  </si>
  <si>
    <t>Πλατυπόδιον, το</t>
  </si>
  <si>
    <t>Platipódhion</t>
  </si>
  <si>
    <t>Σούβλος, ο</t>
  </si>
  <si>
    <t>Súvlos</t>
  </si>
  <si>
    <t>Σύρμεσον, το</t>
  </si>
  <si>
    <t>Sírmeson</t>
  </si>
  <si>
    <t>Τσαμπίον, το</t>
  </si>
  <si>
    <t>Tsambíon</t>
  </si>
  <si>
    <t>Φινοκαλιά, η</t>
  </si>
  <si>
    <t>Finokaliá</t>
  </si>
  <si>
    <t>Φουρνή, η</t>
  </si>
  <si>
    <t>Φραθιάς, ο</t>
  </si>
  <si>
    <t>Frathiás</t>
  </si>
  <si>
    <t>Χαυγάς, ο</t>
  </si>
  <si>
    <t>Havgás</t>
  </si>
  <si>
    <t>Χουμεριάκος, ο</t>
  </si>
  <si>
    <t>Humeriákos</t>
  </si>
  <si>
    <t>--------- Δήμος Ιεράπετρας</t>
  </si>
  <si>
    <t>--------- Dhímos Ierápetras</t>
  </si>
  <si>
    <t>--- Δημοτική Ενότητα Ιεράπετρας</t>
  </si>
  <si>
    <t>--- Dhimotikí Enótita Ierápetras</t>
  </si>
  <si>
    <t>Αγιασμένος, ο</t>
  </si>
  <si>
    <t>Agiasménos</t>
  </si>
  <si>
    <t>Αμμουδάραι, αι</t>
  </si>
  <si>
    <t>Ammudháre</t>
  </si>
  <si>
    <t>Άνω Σύμη, η</t>
  </si>
  <si>
    <t>Áno Sími</t>
  </si>
  <si>
    <t>Βαϊνιά, η</t>
  </si>
  <si>
    <t>Vainiá</t>
  </si>
  <si>
    <t>Γαβρίλης, ο</t>
  </si>
  <si>
    <t>Gavrílis</t>
  </si>
  <si>
    <t>Γδόχια, τα</t>
  </si>
  <si>
    <t>Gdhóhia</t>
  </si>
  <si>
    <t>Γρα Λυγιά, η</t>
  </si>
  <si>
    <t>Gra Ligiá</t>
  </si>
  <si>
    <t>Δρακαλεύριον, το</t>
  </si>
  <si>
    <t>Dhrakalévrion</t>
  </si>
  <si>
    <t>Θρυπτή, η</t>
  </si>
  <si>
    <t>Thriptí</t>
  </si>
  <si>
    <t>Ιερά Μονή Παναγίας Εξακουστής, η</t>
  </si>
  <si>
    <t>Ierá Moní Panagías Eksakustís</t>
  </si>
  <si>
    <t>Ιερά Μονή Φανερωμένης, η</t>
  </si>
  <si>
    <t>Ierá Moní Faneroménis</t>
  </si>
  <si>
    <t>Ιεράπετρα, η</t>
  </si>
  <si>
    <t>Ierápetra</t>
  </si>
  <si>
    <t>Καβούσιον, το</t>
  </si>
  <si>
    <t>Kavúsion</t>
  </si>
  <si>
    <t>Καημένος, ο</t>
  </si>
  <si>
    <t>Kaiménos</t>
  </si>
  <si>
    <t>Καλαμαύκα, η</t>
  </si>
  <si>
    <t>Kalamáfka</t>
  </si>
  <si>
    <t>Καλόγεροι, οι</t>
  </si>
  <si>
    <t>Kalógeri</t>
  </si>
  <si>
    <t>Κεντρίον, το</t>
  </si>
  <si>
    <t>Kendríon</t>
  </si>
  <si>
    <t>Κεφάλα, η</t>
  </si>
  <si>
    <t>Kefála</t>
  </si>
  <si>
    <t>Κοπάνες, οι</t>
  </si>
  <si>
    <t>Kopánes</t>
  </si>
  <si>
    <t>Κουτσουνάρι, το</t>
  </si>
  <si>
    <t>Kutsunári</t>
  </si>
  <si>
    <t>Λακούδια, τα</t>
  </si>
  <si>
    <t>Lakúdhia</t>
  </si>
  <si>
    <t>Μαθοκοτσανά, τα</t>
  </si>
  <si>
    <t>Mathokotsaná</t>
  </si>
  <si>
    <t>Μακρυλιά, η</t>
  </si>
  <si>
    <t>Makriliá</t>
  </si>
  <si>
    <t>Μάλαι, αι</t>
  </si>
  <si>
    <t>Mále</t>
  </si>
  <si>
    <t>Μέλισσαι, αι</t>
  </si>
  <si>
    <t>Mélisse</t>
  </si>
  <si>
    <t>Μεσελέροι, οι</t>
  </si>
  <si>
    <t>Meseléri</t>
  </si>
  <si>
    <t>Μινός, ο</t>
  </si>
  <si>
    <t>Minós</t>
  </si>
  <si>
    <t>Μουρνιαί, αι</t>
  </si>
  <si>
    <t>Murnié</t>
  </si>
  <si>
    <t>Μύθοι, οι</t>
  </si>
  <si>
    <t>Míthi</t>
  </si>
  <si>
    <t>Νέα Ανατολή, η</t>
  </si>
  <si>
    <t>Néa Anatolí</t>
  </si>
  <si>
    <t>Νέος Μύρτος, ο</t>
  </si>
  <si>
    <t>Néos Mírtos</t>
  </si>
  <si>
    <t>Ξηροκαμάρα, η</t>
  </si>
  <si>
    <t>Ksirokamára</t>
  </si>
  <si>
    <t>Ορνιάς, ο</t>
  </si>
  <si>
    <t>Orniás</t>
  </si>
  <si>
    <t>Παχεία Άμμος, η</t>
  </si>
  <si>
    <t>Pahía Ámmos</t>
  </si>
  <si>
    <t>Ποτάμοι, οι</t>
  </si>
  <si>
    <t>Σελάκανον, το</t>
  </si>
  <si>
    <t>Selákanon</t>
  </si>
  <si>
    <t>Σφακούρα, η</t>
  </si>
  <si>
    <t>Sfakúra</t>
  </si>
  <si>
    <t>Τσαμάντης, ο</t>
  </si>
  <si>
    <t>Tsamándis</t>
  </si>
  <si>
    <t>Φέρμα, η</t>
  </si>
  <si>
    <t>Férma</t>
  </si>
  <si>
    <t>Χρυσή, η (νησίς)</t>
  </si>
  <si>
    <t>Hrisí (nisís)</t>
  </si>
  <si>
    <t>Ψαθί, το</t>
  </si>
  <si>
    <t>Psathí</t>
  </si>
  <si>
    <t>Ψαρή, η</t>
  </si>
  <si>
    <t>Psarí</t>
  </si>
  <si>
    <t>--- Δημοτική Ενότητα Μακρύ Γιαλού</t>
  </si>
  <si>
    <t>--- Dhimotikí Enótita Makrí Gialú</t>
  </si>
  <si>
    <t>Αζάλιον, το</t>
  </si>
  <si>
    <t>Azálion</t>
  </si>
  <si>
    <t>Ανδριανός, ο</t>
  </si>
  <si>
    <t>Andhrianós</t>
  </si>
  <si>
    <t>Άσπρος Ποταμός, ο</t>
  </si>
  <si>
    <t>Áspros Potamós</t>
  </si>
  <si>
    <t>Αχλιά, τα</t>
  </si>
  <si>
    <t>Επάνω Περιβολάκια, τα</t>
  </si>
  <si>
    <t>Epáno Perivolákia</t>
  </si>
  <si>
    <t>Κουτσουράς, ο</t>
  </si>
  <si>
    <t>Kutsurás</t>
  </si>
  <si>
    <t>Λάπιθος, η</t>
  </si>
  <si>
    <t>Lápithos</t>
  </si>
  <si>
    <t>Λιθίναι, αι</t>
  </si>
  <si>
    <t>Lithíne</t>
  </si>
  <si>
    <t>Μακρυγιαλός, ο</t>
  </si>
  <si>
    <t>Makrigialós</t>
  </si>
  <si>
    <t>Μαύρος Κόλυμπος, ο</t>
  </si>
  <si>
    <t>Mávros Kólimbos</t>
  </si>
  <si>
    <t>Μονή Καψά, η</t>
  </si>
  <si>
    <t>Moní Kapsá</t>
  </si>
  <si>
    <t>Μπέμπονας, ο</t>
  </si>
  <si>
    <t>Bémbonas</t>
  </si>
  <si>
    <t>Πεζούλας, ο</t>
  </si>
  <si>
    <t>Pezúlas</t>
  </si>
  <si>
    <t>Πιλαλήματα, τα</t>
  </si>
  <si>
    <t>Pilalímata</t>
  </si>
  <si>
    <t>Σχινοκάψαλα, τα</t>
  </si>
  <si>
    <t>Shinokápsala</t>
  </si>
  <si>
    <t>Τσικκαλαριά, τα</t>
  </si>
  <si>
    <t>Tsikkalariá</t>
  </si>
  <si>
    <t>--------- Δήμος Οροπεδίου Λασιθίου</t>
  </si>
  <si>
    <t>--------- Dhímos Oropedhíu Lasithíu</t>
  </si>
  <si>
    <t>Αβρακόντες, ο</t>
  </si>
  <si>
    <t>Avrakóndes</t>
  </si>
  <si>
    <t>Καμινάκιον, το</t>
  </si>
  <si>
    <t>Kaminákion</t>
  </si>
  <si>
    <t>Κάτω Μετόχιον, το</t>
  </si>
  <si>
    <t>Káto Metóhion</t>
  </si>
  <si>
    <t>Κουδουμαλιά, η</t>
  </si>
  <si>
    <t>Kudhumaliá</t>
  </si>
  <si>
    <t>Λαγού, το</t>
  </si>
  <si>
    <t>Lagú</t>
  </si>
  <si>
    <t>Μαγουλάς, ο</t>
  </si>
  <si>
    <t>Magulás</t>
  </si>
  <si>
    <t>Μαρμακέτον, το</t>
  </si>
  <si>
    <t>Marmakéton</t>
  </si>
  <si>
    <t>Μέσα Λασιθάκιον, το</t>
  </si>
  <si>
    <t>Mésa Lasithákion</t>
  </si>
  <si>
    <t>Μέσα Λασίθιον, το</t>
  </si>
  <si>
    <t>Mésa Lasíthion</t>
  </si>
  <si>
    <t>Μονή Βιδιανής, η</t>
  </si>
  <si>
    <t>Moní Vidhianís</t>
  </si>
  <si>
    <t>Μονή Κρυσταλλένιας, η</t>
  </si>
  <si>
    <t>Moní Kristallénias</t>
  </si>
  <si>
    <t>Νικηφόρηδων, το</t>
  </si>
  <si>
    <t>Nikifóridhon</t>
  </si>
  <si>
    <t>Πινακιανόν, το</t>
  </si>
  <si>
    <t>Pinakianón</t>
  </si>
  <si>
    <t>Σμαλιανό, το</t>
  </si>
  <si>
    <t>Smalianó</t>
  </si>
  <si>
    <t>Τζερμιάδον, το</t>
  </si>
  <si>
    <t>Dzermiádhon</t>
  </si>
  <si>
    <t>Φαρσάρον, το</t>
  </si>
  <si>
    <t>Farsáron</t>
  </si>
  <si>
    <t>Ψυχρόν, το</t>
  </si>
  <si>
    <t>Psihrón</t>
  </si>
  <si>
    <t>--------- Δήμος Σητείας</t>
  </si>
  <si>
    <t>--------- Dhímos Sitías</t>
  </si>
  <si>
    <t>--- Δημοτική Ενότητα Ιτάνου</t>
  </si>
  <si>
    <t>--- Dhimotikí Enótita Itánu</t>
  </si>
  <si>
    <t>Αγκάθια, τα</t>
  </si>
  <si>
    <t>Anġáthia</t>
  </si>
  <si>
    <t>Αδραβάστοι, οι</t>
  </si>
  <si>
    <t>Adhravásti</t>
  </si>
  <si>
    <t>Αζοκέραμος, ο</t>
  </si>
  <si>
    <t>Azokéramos</t>
  </si>
  <si>
    <t>Βρυσίδιον, το</t>
  </si>
  <si>
    <t>Vrisídhion</t>
  </si>
  <si>
    <t>Ζάκρος, η</t>
  </si>
  <si>
    <t>Zákros</t>
  </si>
  <si>
    <t>Κάτω Ζάκρος, ο</t>
  </si>
  <si>
    <t>Káto Zákros</t>
  </si>
  <si>
    <t>Κλησίδιον, το</t>
  </si>
  <si>
    <t>Klisídhion</t>
  </si>
  <si>
    <t>Κυριαμάδι, το</t>
  </si>
  <si>
    <t>Kiriamádhi</t>
  </si>
  <si>
    <t>Λύδια, η</t>
  </si>
  <si>
    <t>Lídhia</t>
  </si>
  <si>
    <t>Μερτύδια, τα</t>
  </si>
  <si>
    <t>Mertídhia</t>
  </si>
  <si>
    <t>Μητάτον, το</t>
  </si>
  <si>
    <t>Mitáton</t>
  </si>
  <si>
    <t>Ξεροκαμπιάς, ο</t>
  </si>
  <si>
    <t>Kserokambiás</t>
  </si>
  <si>
    <t>Παλαίκαστρον, το</t>
  </si>
  <si>
    <t>Palékastron</t>
  </si>
  <si>
    <t>Τοπλού, το</t>
  </si>
  <si>
    <t>Toplú</t>
  </si>
  <si>
    <t>Χιώνα, η</t>
  </si>
  <si>
    <t>Χώνος, ο</t>
  </si>
  <si>
    <t>Hónos</t>
  </si>
  <si>
    <t>--- Δημοτική Ενότητα Λεύκης</t>
  </si>
  <si>
    <t>--- Dhimotikí Enótita Léfkis</t>
  </si>
  <si>
    <t>Αρμένοι, οι</t>
  </si>
  <si>
    <t>Arméni</t>
  </si>
  <si>
    <t>Ασπρόλιθος, ο</t>
  </si>
  <si>
    <t>Asprólithos</t>
  </si>
  <si>
    <t>Βορίον, το</t>
  </si>
  <si>
    <t>Voríon</t>
  </si>
  <si>
    <t>Γούδουρας, ο</t>
  </si>
  <si>
    <t>Gúdhuras</t>
  </si>
  <si>
    <t>Έξω Απίδιον, το</t>
  </si>
  <si>
    <t>Ékso Apídhion</t>
  </si>
  <si>
    <t>Ετιά, η</t>
  </si>
  <si>
    <t>Etiá</t>
  </si>
  <si>
    <t>Ζίρος, η</t>
  </si>
  <si>
    <t>Zíros</t>
  </si>
  <si>
    <t>Κατελιώνας, ο</t>
  </si>
  <si>
    <t>Kateliónas</t>
  </si>
  <si>
    <t>Λαμνώνιον, το</t>
  </si>
  <si>
    <t>Lamnónion</t>
  </si>
  <si>
    <t>Μέσα Απίδιον, το</t>
  </si>
  <si>
    <t>Mésa Apídhion</t>
  </si>
  <si>
    <t>Παππαγιαννάδες, οι</t>
  </si>
  <si>
    <t>Pappagiannádhes</t>
  </si>
  <si>
    <t>Σκλάβοι, οι</t>
  </si>
  <si>
    <t>Sklávi</t>
  </si>
  <si>
    <t>Χαμαίτουλον, το</t>
  </si>
  <si>
    <t>Hamétulon</t>
  </si>
  <si>
    <t>--- Δημοτική Ενότητα Σητείας</t>
  </si>
  <si>
    <t>--- Dhimotikí Enótita Sitías</t>
  </si>
  <si>
    <t>Άγιον Πνεύμα, το</t>
  </si>
  <si>
    <t>Ágion Pnévma</t>
  </si>
  <si>
    <t>Ανεμομύλια, τα</t>
  </si>
  <si>
    <t>Anemomília</t>
  </si>
  <si>
    <t>Αρνικόν, το</t>
  </si>
  <si>
    <t>Arnikón</t>
  </si>
  <si>
    <t>Αχλάδια, τα</t>
  </si>
  <si>
    <t>Ahládhia</t>
  </si>
  <si>
    <t>Γιανυσάδα, η (νησίς)</t>
  </si>
  <si>
    <t>Gianisádha (nisís)</t>
  </si>
  <si>
    <t>Δραγονάδα, η (νησίς)</t>
  </si>
  <si>
    <t>Dhragonádha (nisís)</t>
  </si>
  <si>
    <t>Έξω Μουλιανά, τα</t>
  </si>
  <si>
    <t>Ékso Mulianá</t>
  </si>
  <si>
    <t>Επάνω Επισκοπή, η</t>
  </si>
  <si>
    <t>Epáno Episkopí</t>
  </si>
  <si>
    <t>Επάνω Κρυά, τα</t>
  </si>
  <si>
    <t>Epáno Kriá</t>
  </si>
  <si>
    <t>Ζου, η</t>
  </si>
  <si>
    <t>Zu</t>
  </si>
  <si>
    <t>Καλαμαύκι, το</t>
  </si>
  <si>
    <t>Kalamáfki</t>
  </si>
  <si>
    <t>Κατσιδώνιον, το</t>
  </si>
  <si>
    <t>Katsidhónion</t>
  </si>
  <si>
    <t>Κάτω Δρυς, ο</t>
  </si>
  <si>
    <t>Káto Dhris</t>
  </si>
  <si>
    <t>Κάτω Επισκοπή, η</t>
  </si>
  <si>
    <t>Káto Episkopí</t>
  </si>
  <si>
    <t>Κάτω Κρυά, τα</t>
  </si>
  <si>
    <t>Káto Kriá</t>
  </si>
  <si>
    <t>Κιμουριώτης, ο</t>
  </si>
  <si>
    <t>Kimuriótis</t>
  </si>
  <si>
    <t>Λάστρος, η</t>
  </si>
  <si>
    <t>Lástros</t>
  </si>
  <si>
    <t>Μαρωνία, η</t>
  </si>
  <si>
    <t>Maronía</t>
  </si>
  <si>
    <t>Μέσα Μουλιανά, τα</t>
  </si>
  <si>
    <t>Mésa Mulianá</t>
  </si>
  <si>
    <t>Μόχλος, ο</t>
  </si>
  <si>
    <t>Móhlos</t>
  </si>
  <si>
    <t>Νέα Πραισός, η</t>
  </si>
  <si>
    <t>Néa Presós</t>
  </si>
  <si>
    <t>Παναγία Φανερωμένη, η</t>
  </si>
  <si>
    <t>Panagía Faneroméni</t>
  </si>
  <si>
    <t>Παξιμάδα, η (νησίς)</t>
  </si>
  <si>
    <t>Paksimádha (nisís)</t>
  </si>
  <si>
    <t>Παπαδιόκαμπος, ο</t>
  </si>
  <si>
    <t>Papadhiókambos</t>
  </si>
  <si>
    <t>Παρασπόριον, το</t>
  </si>
  <si>
    <t>Paraspórion</t>
  </si>
  <si>
    <t>Πετράς, ο</t>
  </si>
  <si>
    <t>Petrás</t>
  </si>
  <si>
    <t>Πισκοκέφαλον, το</t>
  </si>
  <si>
    <t>Piskokéfalon</t>
  </si>
  <si>
    <t>Ρούσσα Εκκλησία, η</t>
  </si>
  <si>
    <t>Rússa Ekklisía</t>
  </si>
  <si>
    <t>Σανδάλιον, το</t>
  </si>
  <si>
    <t>Sandhálion</t>
  </si>
  <si>
    <t>Σαραντάπηχος, ο</t>
  </si>
  <si>
    <t>Sarandápihos</t>
  </si>
  <si>
    <t>Σητεία, η</t>
  </si>
  <si>
    <t>Sitía</t>
  </si>
  <si>
    <t>Σίτανος, η</t>
  </si>
  <si>
    <t>Sítanos</t>
  </si>
  <si>
    <t>Σκορδίλον, το</t>
  </si>
  <si>
    <t>Skordhílon</t>
  </si>
  <si>
    <t>Σταυρωμένος, ο</t>
  </si>
  <si>
    <t>Stavroménos</t>
  </si>
  <si>
    <t>Τρυπητός, ο</t>
  </si>
  <si>
    <t>Tripitós</t>
  </si>
  <si>
    <t>Χαμέζιον, το</t>
  </si>
  <si>
    <t>Hamézion</t>
  </si>
  <si>
    <t>Περιφερειακή Ενότητα Ρεθύμνου</t>
  </si>
  <si>
    <t>Periferiakí Enótita Rethímnu</t>
  </si>
  <si>
    <t>--------- Δήμος Αγίου Βασιλείου</t>
  </si>
  <si>
    <t>--------- Dhímos Agíu Vasilíu</t>
  </si>
  <si>
    <t>--- Δημοτική Ενότητα Λάμπης</t>
  </si>
  <si>
    <t>--- Dhimotikí Enótita Lámbis</t>
  </si>
  <si>
    <t>Αγία Γαλήνη, η</t>
  </si>
  <si>
    <t>Agía Galíni</t>
  </si>
  <si>
    <t>Αγία Φωτεινή, η</t>
  </si>
  <si>
    <t>Agía Fotiní</t>
  </si>
  <si>
    <t>Ακούμια, τα</t>
  </si>
  <si>
    <t>Akúmia</t>
  </si>
  <si>
    <t>Ακτούντα, τα</t>
  </si>
  <si>
    <t>Aktúnda</t>
  </si>
  <si>
    <t>Άνω Μυξόρρουμα, το</t>
  </si>
  <si>
    <t>Áno Miksórruma</t>
  </si>
  <si>
    <t>Άρδακτος, ο</t>
  </si>
  <si>
    <t>Árdhaktos</t>
  </si>
  <si>
    <t>Δαριβιανά, τα</t>
  </si>
  <si>
    <t>Dharivianá</t>
  </si>
  <si>
    <t>Δρίμισκος, η</t>
  </si>
  <si>
    <t>Dhrímiskos</t>
  </si>
  <si>
    <t>Καρίναι, αι</t>
  </si>
  <si>
    <t>Karíne</t>
  </si>
  <si>
    <t>Κάτω Σακτούρια, τα</t>
  </si>
  <si>
    <t>Káto Saktúria</t>
  </si>
  <si>
    <t>Κεντροχώριον, το</t>
  </si>
  <si>
    <t>Kendrohórion</t>
  </si>
  <si>
    <t>Κεραμές, ο</t>
  </si>
  <si>
    <t>Keramés</t>
  </si>
  <si>
    <t>Κισσού Κάμπος, ο</t>
  </si>
  <si>
    <t>Kissú Kámbos</t>
  </si>
  <si>
    <t>Λαμπινή, η</t>
  </si>
  <si>
    <t>Lambiní</t>
  </si>
  <si>
    <t>Μέλαμπες, αι</t>
  </si>
  <si>
    <t>Mélambes</t>
  </si>
  <si>
    <t>Μουρνέ, η</t>
  </si>
  <si>
    <t>Murné</t>
  </si>
  <si>
    <t>Μυξόρρουμα, το</t>
  </si>
  <si>
    <t>Miksórruma</t>
  </si>
  <si>
    <t>Νέα Κρύα Βρύση, η</t>
  </si>
  <si>
    <t>Néa Kría Vrísi</t>
  </si>
  <si>
    <t>Ορνέ, η</t>
  </si>
  <si>
    <t>Orné</t>
  </si>
  <si>
    <t>Παξιμάδια δύο, τα (νησίς)</t>
  </si>
  <si>
    <t>Paksimádhia dhío (nisís)</t>
  </si>
  <si>
    <t>Παξιμάδια ένα, τα (νησίς)</t>
  </si>
  <si>
    <t>Paksimádhia éna (nisís)</t>
  </si>
  <si>
    <t>Πλατανές, ο</t>
  </si>
  <si>
    <t>Platanés</t>
  </si>
  <si>
    <t>Σακτούρια, τα</t>
  </si>
  <si>
    <t>Saktúria</t>
  </si>
  <si>
    <t>Σπήλιον, το</t>
  </si>
  <si>
    <t>Spílion</t>
  </si>
  <si>
    <t>Τριόπετρα, η</t>
  </si>
  <si>
    <t>Triópetra</t>
  </si>
  <si>
    <t>Φρατίον, το</t>
  </si>
  <si>
    <t>Fratíon</t>
  </si>
  <si>
    <t>--- Δημοτική Ενότητα Φοίνικα</t>
  </si>
  <si>
    <t>--- Dhimotikí Enótita Fínika</t>
  </si>
  <si>
    <t>Αγκουσελιανά, τα</t>
  </si>
  <si>
    <t>Anġuselianá</t>
  </si>
  <si>
    <t>Άνω Ροδάκινον, το</t>
  </si>
  <si>
    <t>Áno Rodhákinon</t>
  </si>
  <si>
    <t>Ατσιπάδες, αι</t>
  </si>
  <si>
    <t>Γιαννιού, το</t>
  </si>
  <si>
    <t>Gianniú</t>
  </si>
  <si>
    <t>Δαμνόνι, το</t>
  </si>
  <si>
    <t>Dhamnóni</t>
  </si>
  <si>
    <t>Καλή Συκέα, η</t>
  </si>
  <si>
    <t>Kalí Sikéa</t>
  </si>
  <si>
    <t>Κάνεβος, η</t>
  </si>
  <si>
    <t>Kánevos</t>
  </si>
  <si>
    <t>Κατσογρίδα, η</t>
  </si>
  <si>
    <t>Katsogrídha</t>
  </si>
  <si>
    <t>Κάτω Μονή Πρέβελη, η</t>
  </si>
  <si>
    <t>Káto Moní Préveli</t>
  </si>
  <si>
    <t>Κάτω Ροδάκινον, το</t>
  </si>
  <si>
    <t>Káto Rodhákinon</t>
  </si>
  <si>
    <t>Κόκκινα Χωράφια, τα</t>
  </si>
  <si>
    <t>Kókkina Horáfia</t>
  </si>
  <si>
    <t>Κοξαρέ, η</t>
  </si>
  <si>
    <t>Koksaré</t>
  </si>
  <si>
    <t>Μαριού, το</t>
  </si>
  <si>
    <t>Mariú</t>
  </si>
  <si>
    <t>Μυρθιανός Πλακιάς, ο</t>
  </si>
  <si>
    <t>Mirthianós Plakiás</t>
  </si>
  <si>
    <t>Μύρθιος, η</t>
  </si>
  <si>
    <t>Mírthios</t>
  </si>
  <si>
    <t>Παλαιά Ταβέρνα, η</t>
  </si>
  <si>
    <t>Paleá Tavérna</t>
  </si>
  <si>
    <t>Παλαιόλουτρα, τα</t>
  </si>
  <si>
    <t>Paleólutra</t>
  </si>
  <si>
    <t>Παλέ, η</t>
  </si>
  <si>
    <t>Palé</t>
  </si>
  <si>
    <t>Πίσω Μονή Πρέβελη, η</t>
  </si>
  <si>
    <t>Píso Moní Préveli</t>
  </si>
  <si>
    <t>Πλακιάς, ο</t>
  </si>
  <si>
    <t>Plakiás</t>
  </si>
  <si>
    <t>Πολύριζος, η</t>
  </si>
  <si>
    <t>Polírizos</t>
  </si>
  <si>
    <t>Σελλία, τα</t>
  </si>
  <si>
    <t>Sellía</t>
  </si>
  <si>
    <t>Σούδα, η</t>
  </si>
  <si>
    <t>Súdha</t>
  </si>
  <si>
    <t>Σχοινάρια, τα</t>
  </si>
  <si>
    <t>Shinária</t>
  </si>
  <si>
    <t>--------- Δήμος Αμαρίου</t>
  </si>
  <si>
    <t>--------- Dhímos Amaríu</t>
  </si>
  <si>
    <t>--- Δημοτική Ενότητα Κουρητών</t>
  </si>
  <si>
    <t>--- Dhimotikí Enótita Kuritón</t>
  </si>
  <si>
    <t>Αποδούλου, το</t>
  </si>
  <si>
    <t>Apodhúlu</t>
  </si>
  <si>
    <t>Βαθιακόν, το</t>
  </si>
  <si>
    <t>Vathiakón</t>
  </si>
  <si>
    <t>Βιζάριον, το</t>
  </si>
  <si>
    <t>Vizárion</t>
  </si>
  <si>
    <t>Κουρούται, αι</t>
  </si>
  <si>
    <t>Kurúte</t>
  </si>
  <si>
    <t>Λαμπιώται, οι</t>
  </si>
  <si>
    <t>Lambióte</t>
  </si>
  <si>
    <t>Λοχριά, η</t>
  </si>
  <si>
    <t>Lohriá</t>
  </si>
  <si>
    <t>Μάνδρες, οι</t>
  </si>
  <si>
    <t>Mándhres</t>
  </si>
  <si>
    <t>Νίθαυρις, η</t>
  </si>
  <si>
    <t>Níthavris</t>
  </si>
  <si>
    <t>Ρίζικας, ο</t>
  </si>
  <si>
    <t>Rízikas</t>
  </si>
  <si>
    <t>Σάτα, η</t>
  </si>
  <si>
    <t>Sáta</t>
  </si>
  <si>
    <t>Φουρφουράς, ο</t>
  </si>
  <si>
    <t>Furfurás</t>
  </si>
  <si>
    <t>--- Δημοτική Ενότητα Σιβρίτου</t>
  </si>
  <si>
    <t>--- Dhimotikí Enótita Sivrítu</t>
  </si>
  <si>
    <t>Αμάριον, το</t>
  </si>
  <si>
    <t>Amárion</t>
  </si>
  <si>
    <t>Άνω Μέρος, το</t>
  </si>
  <si>
    <t>Áno Méros</t>
  </si>
  <si>
    <t>Βισταγή, η</t>
  </si>
  <si>
    <t>Vistagí</t>
  </si>
  <si>
    <t>Βωλεώνες, οι</t>
  </si>
  <si>
    <t>Voleónes</t>
  </si>
  <si>
    <t>Δρυγιαί, αι</t>
  </si>
  <si>
    <t>Dhrigié</t>
  </si>
  <si>
    <t>Ελέναι, αι</t>
  </si>
  <si>
    <t>Eléne</t>
  </si>
  <si>
    <t>Θρόνος, ο</t>
  </si>
  <si>
    <t>Thrónos</t>
  </si>
  <si>
    <t>Καλόγερος, ο</t>
  </si>
  <si>
    <t>Kalógeros</t>
  </si>
  <si>
    <t>Καρδάκιον, το</t>
  </si>
  <si>
    <t>Kardhákion</t>
  </si>
  <si>
    <t>Μέρωνας, ο</t>
  </si>
  <si>
    <t>Méronas</t>
  </si>
  <si>
    <t>Μεσονήσια, τα</t>
  </si>
  <si>
    <t>Mesonísia</t>
  </si>
  <si>
    <t>Μονή Ασωμάτων, η</t>
  </si>
  <si>
    <t>Moní Asomáton</t>
  </si>
  <si>
    <t>Οψιγιάς, ο</t>
  </si>
  <si>
    <t>Opsigiás</t>
  </si>
  <si>
    <t>Πατσός, ο</t>
  </si>
  <si>
    <t>Patsós</t>
  </si>
  <si>
    <t>Χωρδάκιον, το</t>
  </si>
  <si>
    <t>Hordhákion</t>
  </si>
  <si>
    <t>--------- Δήμος Ανωγείων</t>
  </si>
  <si>
    <t>--------- Dhímos Anogíon</t>
  </si>
  <si>
    <t>Σίσαρχα, τα</t>
  </si>
  <si>
    <t>Sísarha</t>
  </si>
  <si>
    <t>--------- Δήμος Μυλοποτάμου</t>
  </si>
  <si>
    <t>--------- Dhímos Milopotámu</t>
  </si>
  <si>
    <t>--- Δημοτική Ενότητα Γεροποτάμου</t>
  </si>
  <si>
    <t>--- Dhimotikí Enótita Geropotámu</t>
  </si>
  <si>
    <t>Αβδελλάς, ο</t>
  </si>
  <si>
    <t>Avdhellás</t>
  </si>
  <si>
    <t>Αγγελιανά, τα</t>
  </si>
  <si>
    <t>Anġelianá</t>
  </si>
  <si>
    <t>Αλμυρίδα, η</t>
  </si>
  <si>
    <t>Almirídha</t>
  </si>
  <si>
    <t>Αλφά, η</t>
  </si>
  <si>
    <t>Alfá</t>
  </si>
  <si>
    <t>Άνω Τριπόδον, το</t>
  </si>
  <si>
    <t>Áno Tripódhon</t>
  </si>
  <si>
    <t>Αργουλιόν, το</t>
  </si>
  <si>
    <t>Argulión</t>
  </si>
  <si>
    <t>Αχλαδές, ο</t>
  </si>
  <si>
    <t>Ahladhés</t>
  </si>
  <si>
    <t>Βεργιανά, τα</t>
  </si>
  <si>
    <t>Vergianá</t>
  </si>
  <si>
    <t>Γαρίπας, ο</t>
  </si>
  <si>
    <t>Garípas</t>
  </si>
  <si>
    <t>Εξάντης, ο</t>
  </si>
  <si>
    <t>Eksándis</t>
  </si>
  <si>
    <t>Καλαμάς, ο</t>
  </si>
  <si>
    <t>Kalamás</t>
  </si>
  <si>
    <t>Καλανδαρέ, η</t>
  </si>
  <si>
    <t>Kalandharé</t>
  </si>
  <si>
    <t>Καλλέργος, ο</t>
  </si>
  <si>
    <t>Kallérgos</t>
  </si>
  <si>
    <t>Καλό Χωράφι, το</t>
  </si>
  <si>
    <t>Kaló Horáfi</t>
  </si>
  <si>
    <t>Κεραμωτά, τα</t>
  </si>
  <si>
    <t>Keramotá</t>
  </si>
  <si>
    <t>Κρασούνας, ο</t>
  </si>
  <si>
    <t>Krasúnas</t>
  </si>
  <si>
    <t>Κυνηγιανά, τα</t>
  </si>
  <si>
    <t>Kinigianá</t>
  </si>
  <si>
    <t>Λαγκά, η</t>
  </si>
  <si>
    <t>Lanġá</t>
  </si>
  <si>
    <t>Λαύρις, η</t>
  </si>
  <si>
    <t>Lávris</t>
  </si>
  <si>
    <t>Μαργαρίται, αι</t>
  </si>
  <si>
    <t>Margaríte</t>
  </si>
  <si>
    <t>Μελισσουργάκιον, το</t>
  </si>
  <si>
    <t>Melissurgákion</t>
  </si>
  <si>
    <t>Μπαλίον, το</t>
  </si>
  <si>
    <t>Balíon</t>
  </si>
  <si>
    <t>Ορθές, ο</t>
  </si>
  <si>
    <t>Orthés</t>
  </si>
  <si>
    <t>Πασαλίται, αι</t>
  </si>
  <si>
    <t>Pasalíte</t>
  </si>
  <si>
    <t>Πιγουνιανά, τα</t>
  </si>
  <si>
    <t>Pigunianá</t>
  </si>
  <si>
    <t>Πλευριανά, τα</t>
  </si>
  <si>
    <t>Plevrianá</t>
  </si>
  <si>
    <t>Ρουμελή, η</t>
  </si>
  <si>
    <t>Rumelí</t>
  </si>
  <si>
    <t>Σιριπιδιανά, τα</t>
  </si>
  <si>
    <t>Siripidhianá</t>
  </si>
  <si>
    <t>Σίσαι, αι</t>
  </si>
  <si>
    <t>Síse</t>
  </si>
  <si>
    <t>Σολοχιανά, τα</t>
  </si>
  <si>
    <t>Solohianá</t>
  </si>
  <si>
    <t>Τζαννακιανά, τα</t>
  </si>
  <si>
    <t>Dzannakianá</t>
  </si>
  <si>
    <t>Χάνιον Αλεξάνδρου, το</t>
  </si>
  <si>
    <t>Hánion Aleksándhru</t>
  </si>
  <si>
    <t>Χανοθιανά, τα</t>
  </si>
  <si>
    <t>Hanothianá</t>
  </si>
  <si>
    <t>--- Δημοτική Ενότητα Ζωνιανών</t>
  </si>
  <si>
    <t>--- Dhimotikí Enótita Zonianón</t>
  </si>
  <si>
    <t>Ζωνιανά, τα</t>
  </si>
  <si>
    <t>Zonianá</t>
  </si>
  <si>
    <t>--- Δημοτική Ενότητα Κουλούκωνα</t>
  </si>
  <si>
    <t>--- Dhimotikí Enótita Kulúkona</t>
  </si>
  <si>
    <t>Αβδανίται, οι</t>
  </si>
  <si>
    <t>Avdhaníte</t>
  </si>
  <si>
    <t>Αγρίδια, τα</t>
  </si>
  <si>
    <t>Agrídhia</t>
  </si>
  <si>
    <t>Αΐμονας, ο</t>
  </si>
  <si>
    <t>Aímonas</t>
  </si>
  <si>
    <t>Αλιακές, οι</t>
  </si>
  <si>
    <t>Aliakés</t>
  </si>
  <si>
    <t>Αλόιδες, αι</t>
  </si>
  <si>
    <t>Alóidhes</t>
  </si>
  <si>
    <t>Αξός, η</t>
  </si>
  <si>
    <t>Aksós</t>
  </si>
  <si>
    <t>Απλαδιανά, τα</t>
  </si>
  <si>
    <t>Apladhianá</t>
  </si>
  <si>
    <t>Βενίον, το</t>
  </si>
  <si>
    <t>Veníon</t>
  </si>
  <si>
    <t>Γαράζον, το</t>
  </si>
  <si>
    <t>Garázon</t>
  </si>
  <si>
    <t>Δαμαβόλος, ο</t>
  </si>
  <si>
    <t>Dhamavólos</t>
  </si>
  <si>
    <t>Δαφνέδες, οι</t>
  </si>
  <si>
    <t>Dhafnédhes</t>
  </si>
  <si>
    <t>Δοξαρόν, το</t>
  </si>
  <si>
    <t>Dhoksarón</t>
  </si>
  <si>
    <t>Θεοδώρα, η</t>
  </si>
  <si>
    <t>Theodhóra</t>
  </si>
  <si>
    <t>Κάλυβος, η</t>
  </si>
  <si>
    <t>Κάμπος Απλαδιανών, ο</t>
  </si>
  <si>
    <t>Kámbos Apladhianón</t>
  </si>
  <si>
    <t>Κάμπος Δοξαρού, ο</t>
  </si>
  <si>
    <t>Kámbos Dhoksarú</t>
  </si>
  <si>
    <t>Κατεριανά, τα</t>
  </si>
  <si>
    <t>Katerianá</t>
  </si>
  <si>
    <t>Κεφάλιον, το</t>
  </si>
  <si>
    <t>Kefálion</t>
  </si>
  <si>
    <t>Μακρυγιάννης, ο</t>
  </si>
  <si>
    <t>Makrigiánnis</t>
  </si>
  <si>
    <t>Μακρυγιάννιον, το</t>
  </si>
  <si>
    <t>Makrigiánnion</t>
  </si>
  <si>
    <t>Μαρινιανά, τα</t>
  </si>
  <si>
    <t>Marinianá</t>
  </si>
  <si>
    <t>Μουρτζανά, τα</t>
  </si>
  <si>
    <t>Murdzaná</t>
  </si>
  <si>
    <t>Ομάλα, η</t>
  </si>
  <si>
    <t>Omála</t>
  </si>
  <si>
    <t>Τσαχιανά, τα</t>
  </si>
  <si>
    <t>Tsahianá</t>
  </si>
  <si>
    <t>Φαράτσιον, το</t>
  </si>
  <si>
    <t>Farátsion</t>
  </si>
  <si>
    <t>Χαλκηδιανά, τα</t>
  </si>
  <si>
    <t>Halkidhianá</t>
  </si>
  <si>
    <t>Χάνι Αλοΐδων, το</t>
  </si>
  <si>
    <t>Háni Aloídhon</t>
  </si>
  <si>
    <t>Χελιανά, τα</t>
  </si>
  <si>
    <t>Helianá</t>
  </si>
  <si>
    <t>--------- Δήμος Ρεθύμνης</t>
  </si>
  <si>
    <t>--------- Dhímos Rethímnis</t>
  </si>
  <si>
    <t>--- Δημοτική Ενότητα Αρκαδίου</t>
  </si>
  <si>
    <t>--- Dhimotikí Enótita Arkadhíu</t>
  </si>
  <si>
    <t>Άδελε, το</t>
  </si>
  <si>
    <t>Ádhele</t>
  </si>
  <si>
    <t>Αδελιανός Κάμπος, ο</t>
  </si>
  <si>
    <t>Adhelianós Kámbos</t>
  </si>
  <si>
    <t>Αμνάτος, η</t>
  </si>
  <si>
    <t>Amnátos</t>
  </si>
  <si>
    <t>Άνω Βιρανεπισκοπή, η</t>
  </si>
  <si>
    <t>Áno Viranepiskopí</t>
  </si>
  <si>
    <t>Αρχαία Ελεύθερνα, η</t>
  </si>
  <si>
    <t>Arhéa Eléftherna</t>
  </si>
  <si>
    <t>Βιρανεπισκοπή, η</t>
  </si>
  <si>
    <t>Viranepiskopí</t>
  </si>
  <si>
    <t>Ελεύθερνα, η</t>
  </si>
  <si>
    <t>Eléftherna</t>
  </si>
  <si>
    <t>Έρφοι, οι</t>
  </si>
  <si>
    <t>Érfi</t>
  </si>
  <si>
    <t>Καψαλιανά, τα</t>
  </si>
  <si>
    <t>Kapsalianá</t>
  </si>
  <si>
    <t>Κυριάννα, η</t>
  </si>
  <si>
    <t>Kiriánna</t>
  </si>
  <si>
    <t>Λούτρα, η</t>
  </si>
  <si>
    <t>Lútra</t>
  </si>
  <si>
    <t>Μαγνησία, η</t>
  </si>
  <si>
    <t>Magnisía</t>
  </si>
  <si>
    <t>Μονή Αρκαδίου, η</t>
  </si>
  <si>
    <t>Moní Arkadhíu</t>
  </si>
  <si>
    <t>Παγκαλοχώριον, το</t>
  </si>
  <si>
    <t>Panġalohórion</t>
  </si>
  <si>
    <t>Πηγιανός Κάμπος, ο</t>
  </si>
  <si>
    <t>Pigianós Kámbos</t>
  </si>
  <si>
    <t>Πίκρης, ο</t>
  </si>
  <si>
    <t>Píkris</t>
  </si>
  <si>
    <t>Ρούπαι, αι</t>
  </si>
  <si>
    <t>Rúpe</t>
  </si>
  <si>
    <t>Σκαλέτα, η</t>
  </si>
  <si>
    <t>Skaléta</t>
  </si>
  <si>
    <t>Σκουλούφια, τα</t>
  </si>
  <si>
    <t>Skulúfia</t>
  </si>
  <si>
    <t>Σφακάκι, το</t>
  </si>
  <si>
    <t>Sfakáki</t>
  </si>
  <si>
    <t>Χαμαλεύριον, το</t>
  </si>
  <si>
    <t>Hamalévrion</t>
  </si>
  <si>
    <t>Χάρκια, τα</t>
  </si>
  <si>
    <t>Hárkia</t>
  </si>
  <si>
    <t>--- Δημοτική Ενότητα Λαππαίων</t>
  </si>
  <si>
    <t>--- Dhimotikí Enótita Lappéon</t>
  </si>
  <si>
    <t>Αλώναι, αι</t>
  </si>
  <si>
    <t>Alóne</t>
  </si>
  <si>
    <t>Αρολίθιον, το</t>
  </si>
  <si>
    <t>Arolíthion</t>
  </si>
  <si>
    <t>Αρχοντική, η</t>
  </si>
  <si>
    <t>Arhondikí</t>
  </si>
  <si>
    <t>Βιλανδρέδον, το</t>
  </si>
  <si>
    <t>Vilandhrédhon</t>
  </si>
  <si>
    <t>Κάτω Πόρος, ο</t>
  </si>
  <si>
    <t>Káto Póros</t>
  </si>
  <si>
    <t>Κούφη, η</t>
  </si>
  <si>
    <t>Kúfi</t>
  </si>
  <si>
    <t>Μαρουλού, η</t>
  </si>
  <si>
    <t>Marulú</t>
  </si>
  <si>
    <t>Μυριοκέφαλα, τα</t>
  </si>
  <si>
    <t>Miriokéfala</t>
  </si>
  <si>
    <t>Ρουμπάδον, το</t>
  </si>
  <si>
    <t>Rumbádhon</t>
  </si>
  <si>
    <t>--- Δημοτική Ενότητα Νικηφόρου Φωκά</t>
  </si>
  <si>
    <t>--- Dhimotikí Enótita Nikifóru Foká</t>
  </si>
  <si>
    <t>Αγνά, τα</t>
  </si>
  <si>
    <t>Agná</t>
  </si>
  <si>
    <t>Άνω Βαλσαμόνερον, το</t>
  </si>
  <si>
    <t>Áno Valsamóneron</t>
  </si>
  <si>
    <t>Άνω Μαλάκιον, το</t>
  </si>
  <si>
    <t>Áno Malákion</t>
  </si>
  <si>
    <t>Ατσιπόπουλον, το</t>
  </si>
  <si>
    <t>Atsipópulon</t>
  </si>
  <si>
    <t>Βεδέροι, οι</t>
  </si>
  <si>
    <t>Vedhéri</t>
  </si>
  <si>
    <t>Βελονάδον, το</t>
  </si>
  <si>
    <t>Velonádhon</t>
  </si>
  <si>
    <t>Βιολί Χαράκι, το</t>
  </si>
  <si>
    <t>Violí Haráki</t>
  </si>
  <si>
    <t>Γεράνιον, το</t>
  </si>
  <si>
    <t>Geránion</t>
  </si>
  <si>
    <t>Γωνιά, η</t>
  </si>
  <si>
    <t>Goniá</t>
  </si>
  <si>
    <t>Ζουρίδιον, το</t>
  </si>
  <si>
    <t>Zurídhion</t>
  </si>
  <si>
    <t>Καλονύκτης, ο</t>
  </si>
  <si>
    <t>Kaloníktis</t>
  </si>
  <si>
    <t>Κάτω Βαλσαμόνερον, το</t>
  </si>
  <si>
    <t>Káto Valsamóneron</t>
  </si>
  <si>
    <t>Κάτω Μαλάκιον, το</t>
  </si>
  <si>
    <t>Káto Malákion</t>
  </si>
  <si>
    <t>Μονοπάριον, το</t>
  </si>
  <si>
    <t>Monopárion</t>
  </si>
  <si>
    <t>Μούντρος, ο</t>
  </si>
  <si>
    <t>Múndros</t>
  </si>
  <si>
    <t>Παλαίλιμνος, ο</t>
  </si>
  <si>
    <t>Palélimnos</t>
  </si>
  <si>
    <t>Πετρές, ο</t>
  </si>
  <si>
    <t>Petrés</t>
  </si>
  <si>
    <t>Πρινές, ο</t>
  </si>
  <si>
    <t>Prinés</t>
  </si>
  <si>
    <t>Ρούστικα, τα</t>
  </si>
  <si>
    <t>Rústika</t>
  </si>
  <si>
    <t>Σαϊτούραι, αι</t>
  </si>
  <si>
    <t>Saitúre</t>
  </si>
  <si>
    <t>Φραντζεσκιανά Μετόχια, τα</t>
  </si>
  <si>
    <t>Frandzeskianá Metóhia</t>
  </si>
  <si>
    <t>--- Δημοτική Ενότητα Ρεθύμνης</t>
  </si>
  <si>
    <t>--- Dhimotikí Enótita Rethímnis</t>
  </si>
  <si>
    <t>Γάλλος, ο</t>
  </si>
  <si>
    <t>Gállos</t>
  </si>
  <si>
    <t>Γενή, η</t>
  </si>
  <si>
    <t>Gení</t>
  </si>
  <si>
    <t>Γιαννούδιον, το</t>
  </si>
  <si>
    <t>Giannúdhion</t>
  </si>
  <si>
    <t>Γουλεδιανά, τα</t>
  </si>
  <si>
    <t>Guledhianá</t>
  </si>
  <si>
    <t>Δίλοφο, το</t>
  </si>
  <si>
    <t>Dhílofo</t>
  </si>
  <si>
    <t>Καπεδιανά, τα</t>
  </si>
  <si>
    <t>Kapedhianá</t>
  </si>
  <si>
    <t>Καρέ, η</t>
  </si>
  <si>
    <t>Karé</t>
  </si>
  <si>
    <t>Κάστελλος, ο</t>
  </si>
  <si>
    <t>Kástellos</t>
  </si>
  <si>
    <t>Κούμοι, οι</t>
  </si>
  <si>
    <t>Kúmi</t>
  </si>
  <si>
    <t>Μαρουλάς, ο</t>
  </si>
  <si>
    <t>Marulás</t>
  </si>
  <si>
    <t>Μεγάλο Μετόχι, το</t>
  </si>
  <si>
    <t>Megálo Metóhi</t>
  </si>
  <si>
    <t>Μικρό Μετόχι, το</t>
  </si>
  <si>
    <t>Mikró Metóhi</t>
  </si>
  <si>
    <t>Ξηρόν Χωρίον, το</t>
  </si>
  <si>
    <t>Ksirón Horíon</t>
  </si>
  <si>
    <t>Όρος, το</t>
  </si>
  <si>
    <t>Óros</t>
  </si>
  <si>
    <t>Πρασιαί, αι</t>
  </si>
  <si>
    <t>Prasié</t>
  </si>
  <si>
    <t>Πρινέδες, οι</t>
  </si>
  <si>
    <t>Prinédhes</t>
  </si>
  <si>
    <t>Ρέθυμνον, το</t>
  </si>
  <si>
    <t>Réthimnon</t>
  </si>
  <si>
    <t>Ρουσσοσπίτιον, το</t>
  </si>
  <si>
    <t>Russospítion</t>
  </si>
  <si>
    <t>Σελλίον, το</t>
  </si>
  <si>
    <t>Sellíon</t>
  </si>
  <si>
    <t>Σωματάς, ο</t>
  </si>
  <si>
    <t>Somatás</t>
  </si>
  <si>
    <t>Τρία Μοναστήρια, τα</t>
  </si>
  <si>
    <t>Tría Monastíria</t>
  </si>
  <si>
    <t>Φωτεινός, ο</t>
  </si>
  <si>
    <t>Fotinós</t>
  </si>
  <si>
    <t>Χρομοναστήριον, το</t>
  </si>
  <si>
    <t>Hromonastírion</t>
  </si>
  <si>
    <t>Περιφερειακή Ενότητα Χανίων</t>
  </si>
  <si>
    <t>Periferiakí Enótita Haníon</t>
  </si>
  <si>
    <t>--------- Δήμος Αποκορώνου</t>
  </si>
  <si>
    <t>--------- Dhímos Apokorónu</t>
  </si>
  <si>
    <t>--- Δημοτική Ενότητα Αρμένων</t>
  </si>
  <si>
    <t>--- Dhimotikí Enótita Arménon</t>
  </si>
  <si>
    <t>Καρές, αι</t>
  </si>
  <si>
    <t>Κυριακοσέλλια, τα</t>
  </si>
  <si>
    <t>Kiriakoséllia</t>
  </si>
  <si>
    <t>Μαχαιροί, οι</t>
  </si>
  <si>
    <t>Maherí</t>
  </si>
  <si>
    <t>Νέον Χωρίον, το</t>
  </si>
  <si>
    <t>Néon Horíon</t>
  </si>
  <si>
    <t>Πρόβαρμα, το</t>
  </si>
  <si>
    <t>Próvarma</t>
  </si>
  <si>
    <t>Ραμνή, η</t>
  </si>
  <si>
    <t>Ramní</t>
  </si>
  <si>
    <t>Σαμωνάς, ο</t>
  </si>
  <si>
    <t>Samonás</t>
  </si>
  <si>
    <t>Στύλος, ο</t>
  </si>
  <si>
    <t>Stílos</t>
  </si>
  <si>
    <t>Τσιβαράς, ο</t>
  </si>
  <si>
    <t>Tsivarás</t>
  </si>
  <si>
    <t>Φαράγγιον, το</t>
  </si>
  <si>
    <t>Faránġion</t>
  </si>
  <si>
    <t>Χιλιομουδού, η</t>
  </si>
  <si>
    <t>Hiliomudhú</t>
  </si>
  <si>
    <t>--- Δημοτική Ενότητα Ασή Γωνιάς</t>
  </si>
  <si>
    <t>--- Dhimotikí Enótita Así Goniás</t>
  </si>
  <si>
    <t>Ασή Γωνιά, η</t>
  </si>
  <si>
    <t>Así Goniá</t>
  </si>
  <si>
    <t>--- Δημοτική Ενότητα Βάμου</t>
  </si>
  <si>
    <t>--- Dhimotikí Enótita Vámu</t>
  </si>
  <si>
    <t>Άσπρον, το</t>
  </si>
  <si>
    <t>Áspron</t>
  </si>
  <si>
    <t>Βάμος, ο</t>
  </si>
  <si>
    <t>Vámos</t>
  </si>
  <si>
    <t>Γαβαλοχώριον, το</t>
  </si>
  <si>
    <t>Gavalohórion</t>
  </si>
  <si>
    <t>Δουλιανά, τα</t>
  </si>
  <si>
    <t>Dhulianá</t>
  </si>
  <si>
    <t>Δράπανος, ο</t>
  </si>
  <si>
    <t>Κάινα, η</t>
  </si>
  <si>
    <t>Káina</t>
  </si>
  <si>
    <t>Καλαμίτσιον Αλεξάνδρου, το</t>
  </si>
  <si>
    <t>Kalamítsion Aleksándhru</t>
  </si>
  <si>
    <t>Κόκκινον Χωρίον, το</t>
  </si>
  <si>
    <t>Kókkinon Horíon</t>
  </si>
  <si>
    <t>Λικοτιναρέα, η</t>
  </si>
  <si>
    <t>Likotinaréa</t>
  </si>
  <si>
    <t>Λιτσάρδα, η</t>
  </si>
  <si>
    <t>Litsárdha</t>
  </si>
  <si>
    <t>Ξηροστέρνιον, το</t>
  </si>
  <si>
    <t>Ksirostérnion</t>
  </si>
  <si>
    <t>Παλαιλώνιον, το</t>
  </si>
  <si>
    <t>Palelónion</t>
  </si>
  <si>
    <t>Σούρη, η</t>
  </si>
  <si>
    <t>Súri</t>
  </si>
  <si>
    <t>--- Δημοτική Ενότητα Γεωργιουπόλεως</t>
  </si>
  <si>
    <t>--- Dhimotikí Enótita Georgiupóleos</t>
  </si>
  <si>
    <t>Ασπρουλιάνοι, οι</t>
  </si>
  <si>
    <t>Aspruliáni</t>
  </si>
  <si>
    <t>Γεωργιούπολις, η</t>
  </si>
  <si>
    <t>Georgiúpolis</t>
  </si>
  <si>
    <t>Δράμια, τα</t>
  </si>
  <si>
    <t>Dhrámia</t>
  </si>
  <si>
    <t>Εξώπολις, η</t>
  </si>
  <si>
    <t>Eksópolis</t>
  </si>
  <si>
    <t>Καλαμίτσιον Αμυγδάλιον, το</t>
  </si>
  <si>
    <t>Kalamítsion Amigdhálion</t>
  </si>
  <si>
    <t>Κουρνά, η</t>
  </si>
  <si>
    <t>Kurná</t>
  </si>
  <si>
    <t>Μαθές, ο</t>
  </si>
  <si>
    <t>Mathés</t>
  </si>
  <si>
    <t>Μουρίον, το</t>
  </si>
  <si>
    <t>Muríon</t>
  </si>
  <si>
    <t>Παραλία Κουρνά, η</t>
  </si>
  <si>
    <t>Paralía Kurná</t>
  </si>
  <si>
    <t>Πάτημα, το</t>
  </si>
  <si>
    <t>Pátima</t>
  </si>
  <si>
    <t>Φυλακή, η</t>
  </si>
  <si>
    <t>Filakí</t>
  </si>
  <si>
    <t>--- Δημοτική Ενότητα Κρυονερίδας</t>
  </si>
  <si>
    <t>--- Dhimotikí Enótita Krionerídhas</t>
  </si>
  <si>
    <t>Αλίκαμπος, ο</t>
  </si>
  <si>
    <t>Alíkambos</t>
  </si>
  <si>
    <t>Αρεβίτης, ο</t>
  </si>
  <si>
    <t>Arevítis</t>
  </si>
  <si>
    <t>Αχατζηκιά, η</t>
  </si>
  <si>
    <t>Ahadzikiá</t>
  </si>
  <si>
    <t>Βατουδιάρης, ο</t>
  </si>
  <si>
    <t>Vatudhiáris</t>
  </si>
  <si>
    <t>Βαφές, ο</t>
  </si>
  <si>
    <t>Vafés</t>
  </si>
  <si>
    <t>Εμπρόσνερος, ο</t>
  </si>
  <si>
    <t>Embrósneros</t>
  </si>
  <si>
    <t>Μάζα, η</t>
  </si>
  <si>
    <t>Máza</t>
  </si>
  <si>
    <t>Νίπος, το</t>
  </si>
  <si>
    <t>Nípos</t>
  </si>
  <si>
    <t>Φίλιππος, ο</t>
  </si>
  <si>
    <t>Fílippos</t>
  </si>
  <si>
    <t>Φονές, ο</t>
  </si>
  <si>
    <t>Fonés</t>
  </si>
  <si>
    <t>Χάμπαθα, τα</t>
  </si>
  <si>
    <t>Hámbatha</t>
  </si>
  <si>
    <t>--- Δημοτική Ενότητα Φρε</t>
  </si>
  <si>
    <t>--- Dhimotikí Enótita Fre</t>
  </si>
  <si>
    <t>Παϊδοχώριον, το</t>
  </si>
  <si>
    <t>Paidhohórion</t>
  </si>
  <si>
    <t>Πεμόνια, τα</t>
  </si>
  <si>
    <t>Pemónia</t>
  </si>
  <si>
    <t>Τζιτζιφές, ο</t>
  </si>
  <si>
    <t>Dzidzifés</t>
  </si>
  <si>
    <t>Φρες, ο</t>
  </si>
  <si>
    <t>Fres</t>
  </si>
  <si>
    <t>--------- Δήμος Γαύδου</t>
  </si>
  <si>
    <t>--------- Dhímos Gávdhu</t>
  </si>
  <si>
    <t>Βατσιανά, τα</t>
  </si>
  <si>
    <t>Vatsianá</t>
  </si>
  <si>
    <t>Γαυδοπούλα, η (νησίς)</t>
  </si>
  <si>
    <t>Gavdhopúla (nisís)</t>
  </si>
  <si>
    <t>Καραβέ, η</t>
  </si>
  <si>
    <t>Karavé</t>
  </si>
  <si>
    <t>Φώκια, η</t>
  </si>
  <si>
    <t>Fókia</t>
  </si>
  <si>
    <t>--------- Δήμος Καντάνου - Σελίνου</t>
  </si>
  <si>
    <t>--------- Dhímos Kandánu - Selínu</t>
  </si>
  <si>
    <t>--- Δημοτική Ενότητα Ανατολικού Σελίνου</t>
  </si>
  <si>
    <t>--- Dhimotikí Enótita Anatolikú Selínu</t>
  </si>
  <si>
    <t>Αγριλές, ο</t>
  </si>
  <si>
    <t>Agrilés</t>
  </si>
  <si>
    <t>Αργαστήριον, το</t>
  </si>
  <si>
    <t>Argastírion</t>
  </si>
  <si>
    <t>Καμπανός, ο</t>
  </si>
  <si>
    <t>Kambanós</t>
  </si>
  <si>
    <t>Κουστογέρακον, το</t>
  </si>
  <si>
    <t>Kustogérakon</t>
  </si>
  <si>
    <t>Λιβαδάς, ο</t>
  </si>
  <si>
    <t>Livadhás</t>
  </si>
  <si>
    <t>Μαράλια, τα</t>
  </si>
  <si>
    <t>Marália</t>
  </si>
  <si>
    <t>Παππαδιανά, τα</t>
  </si>
  <si>
    <t>Pappadhianá</t>
  </si>
  <si>
    <t>Πέρα Σκάφη, η</t>
  </si>
  <si>
    <t>Péra Skáfi</t>
  </si>
  <si>
    <t>Ροδοβάνιον, το</t>
  </si>
  <si>
    <t>Rodhovánion</t>
  </si>
  <si>
    <t>Σελινιώτικος Γύρος, ο</t>
  </si>
  <si>
    <t>Seliniótikos Gíros</t>
  </si>
  <si>
    <t>Σκάφη, η</t>
  </si>
  <si>
    <t>Skáfi</t>
  </si>
  <si>
    <t>Σούγια, η</t>
  </si>
  <si>
    <t>Súgia</t>
  </si>
  <si>
    <t>Στράτοι, οι</t>
  </si>
  <si>
    <t>Stráti</t>
  </si>
  <si>
    <t>Τσισκιανά, τα</t>
  </si>
  <si>
    <t>Tsiskianá</t>
  </si>
  <si>
    <t>--- Δημοτική Ενότητα Καντάνου (Κανδάνου)</t>
  </si>
  <si>
    <t>--- Dhimotikí Enótita Kandánu (Kandhánu)</t>
  </si>
  <si>
    <t>Ανισαράκιον, το</t>
  </si>
  <si>
    <t>Anisarákion</t>
  </si>
  <si>
    <t>Αρμίον, το</t>
  </si>
  <si>
    <t>Armíon</t>
  </si>
  <si>
    <t>Βαμβακάδες, οι</t>
  </si>
  <si>
    <t>Vamvakádhes</t>
  </si>
  <si>
    <t>Γρηγοριανά, τα</t>
  </si>
  <si>
    <t>Grigorianá</t>
  </si>
  <si>
    <t>Δεσποτικό, το</t>
  </si>
  <si>
    <t>Dhespotikó</t>
  </si>
  <si>
    <t>Δρυς, ο</t>
  </si>
  <si>
    <t>Dhris</t>
  </si>
  <si>
    <t>Καβαλλαριανά, τα</t>
  </si>
  <si>
    <t>Kavallarianá</t>
  </si>
  <si>
    <t>Κάδρος, το</t>
  </si>
  <si>
    <t>Kádhros</t>
  </si>
  <si>
    <t>Κακοδίκιον, το</t>
  </si>
  <si>
    <t>Kakodhíkion</t>
  </si>
  <si>
    <t>Κάνδανος, ο</t>
  </si>
  <si>
    <t>Kándhanos</t>
  </si>
  <si>
    <t>Κοπετοί, οι</t>
  </si>
  <si>
    <t>Kopetí</t>
  </si>
  <si>
    <t>Μαρουδιανά, τα</t>
  </si>
  <si>
    <t>Marudhianá</t>
  </si>
  <si>
    <t>Μενιανά, τα</t>
  </si>
  <si>
    <t>Menianá</t>
  </si>
  <si>
    <t>Μοτζιανά, τα</t>
  </si>
  <si>
    <t>Modzianá</t>
  </si>
  <si>
    <t>Παλληκαριανά, τα</t>
  </si>
  <si>
    <t>Pallikarianá</t>
  </si>
  <si>
    <t>Πάνω Φλώρια, τα</t>
  </si>
  <si>
    <t>Páno Flória</t>
  </si>
  <si>
    <t>Πλεμενιανά, τα</t>
  </si>
  <si>
    <t>Plemenianá</t>
  </si>
  <si>
    <t>Σέλλια, τα</t>
  </si>
  <si>
    <t>Séllia</t>
  </si>
  <si>
    <t>Σπίνα, η</t>
  </si>
  <si>
    <t>Spína</t>
  </si>
  <si>
    <t>Σφακός, ο</t>
  </si>
  <si>
    <t>Sfakós</t>
  </si>
  <si>
    <t>Τραχινιάκος, ο</t>
  </si>
  <si>
    <t>Trahiniákos</t>
  </si>
  <si>
    <t>Φλώρια, τα</t>
  </si>
  <si>
    <t>Flória</t>
  </si>
  <si>
    <t>Ψαριανά, τα</t>
  </si>
  <si>
    <t>Psarianá</t>
  </si>
  <si>
    <t>--- Δημοτική Ενότητα Πελεκάνου</t>
  </si>
  <si>
    <t>--- Dhimotikí Enótita Pelekánu</t>
  </si>
  <si>
    <t>Αζογυρές, ο (Δ.Κ.Παλαιοχώρας)</t>
  </si>
  <si>
    <t>Azogirés (Dh.K.Paleohóras)</t>
  </si>
  <si>
    <t>Αζογυρές, ο (Τ.Κ.Βουτά)</t>
  </si>
  <si>
    <t>Azogirés (T.K.Vutá)</t>
  </si>
  <si>
    <t>Άνυδροι, οι</t>
  </si>
  <si>
    <t>Ánidhri</t>
  </si>
  <si>
    <t>Ασφενδιλές, ο</t>
  </si>
  <si>
    <t>Asfendhilés</t>
  </si>
  <si>
    <t>Αχλαδιάκες, οι</t>
  </si>
  <si>
    <t>Ahladhiákes</t>
  </si>
  <si>
    <t>Βλιθιάς, ο</t>
  </si>
  <si>
    <t>Vlithiás</t>
  </si>
  <si>
    <t>Καλαμιός, ο</t>
  </si>
  <si>
    <t>Kalamiós</t>
  </si>
  <si>
    <t>Καματερά, τα</t>
  </si>
  <si>
    <t>Kamaterá</t>
  </si>
  <si>
    <t>Κίτυρος, η</t>
  </si>
  <si>
    <t>Kítiros</t>
  </si>
  <si>
    <t>Κοντοκυνήγιον, το</t>
  </si>
  <si>
    <t>Kondokinígion</t>
  </si>
  <si>
    <t>Λαγκαδάς, ο</t>
  </si>
  <si>
    <t>Lanġadhás</t>
  </si>
  <si>
    <t>Λάκκος Σκλαβοπούλας, ο</t>
  </si>
  <si>
    <t>Lákkos Sklavopúlas</t>
  </si>
  <si>
    <t>Μανιατιανά, τα</t>
  </si>
  <si>
    <t>Maniatianá</t>
  </si>
  <si>
    <t>Μουστάκος, ο</t>
  </si>
  <si>
    <t>Mustákos</t>
  </si>
  <si>
    <t>Προδρόμιον, το</t>
  </si>
  <si>
    <t>Prodhrómion</t>
  </si>
  <si>
    <t>Σκλαβοπούλα, η</t>
  </si>
  <si>
    <t>Sklavopúla</t>
  </si>
  <si>
    <t>Σπανιάκος, ο</t>
  </si>
  <si>
    <t>Spaniákos</t>
  </si>
  <si>
    <t>Φαράγγι, το</t>
  </si>
  <si>
    <t>Faránġi</t>
  </si>
  <si>
    <t>Χασίον, το</t>
  </si>
  <si>
    <t>Hasíon</t>
  </si>
  <si>
    <t>Χονδρός, ο</t>
  </si>
  <si>
    <t>Hondhrós</t>
  </si>
  <si>
    <t>--------- Δήμος Κισσάμου</t>
  </si>
  <si>
    <t>--------- Dhímos Kissámu</t>
  </si>
  <si>
    <t>--- Δημοτική Ενότητα Ιναχωρίου</t>
  </si>
  <si>
    <t>--- Dhimotikí Enótita Inahoríu</t>
  </si>
  <si>
    <t>Αερινός, ο</t>
  </si>
  <si>
    <t>Aerinós</t>
  </si>
  <si>
    <t>Αλιγοί, οι</t>
  </si>
  <si>
    <t>Aligí</t>
  </si>
  <si>
    <t>Αμυγδαλοκεφάλιον, το</t>
  </si>
  <si>
    <t>Amigdhalokefálion</t>
  </si>
  <si>
    <t>Βάθη, η</t>
  </si>
  <si>
    <t>Váthi</t>
  </si>
  <si>
    <t>Βλάτος, το</t>
  </si>
  <si>
    <t>Vlátos</t>
  </si>
  <si>
    <t>Θεοδωριανά, τα</t>
  </si>
  <si>
    <t>Theodhorianá</t>
  </si>
  <si>
    <t>Λούχιον, το</t>
  </si>
  <si>
    <t>Lúhion</t>
  </si>
  <si>
    <t>Μελισσιά, η</t>
  </si>
  <si>
    <t>Melissiá</t>
  </si>
  <si>
    <t>Μονή Χρυσοσκαλιτίσσης, η</t>
  </si>
  <si>
    <t>Moní Hrisoskalitíssis</t>
  </si>
  <si>
    <t>Μπερπαθιανά, τα</t>
  </si>
  <si>
    <t>Berpathianá</t>
  </si>
  <si>
    <t>Πλοκαμιανά, τα</t>
  </si>
  <si>
    <t>Plokamianá</t>
  </si>
  <si>
    <t>Ρογδιά, η</t>
  </si>
  <si>
    <t>Rogdhiá</t>
  </si>
  <si>
    <t>Στροβλές, αι</t>
  </si>
  <si>
    <t>Strovlés</t>
  </si>
  <si>
    <t>Τζιτζιφιά, η</t>
  </si>
  <si>
    <t>Dzidzifiá</t>
  </si>
  <si>
    <t>Φελεσιανά, τα</t>
  </si>
  <si>
    <t>Felesianá</t>
  </si>
  <si>
    <t>--- Δημοτική Ενότητα Κισσάμου</t>
  </si>
  <si>
    <t>--- Dhimotikí Enótita Kissámu</t>
  </si>
  <si>
    <t>Άγρια Γραμβούσα, η (νησίς)</t>
  </si>
  <si>
    <t>Ágria Gramvúsa (nisís)</t>
  </si>
  <si>
    <t>Αζογυράς, ο</t>
  </si>
  <si>
    <t>Azogirás</t>
  </si>
  <si>
    <t>Άνω Σφηνάριον, το</t>
  </si>
  <si>
    <t>Áno Sfinárion</t>
  </si>
  <si>
    <t>Βαρδιανά, τα</t>
  </si>
  <si>
    <t>Vardhianá</t>
  </si>
  <si>
    <t>Γαλουβάς, ο</t>
  </si>
  <si>
    <t>Galuvás</t>
  </si>
  <si>
    <t>Γραμβουσά, η</t>
  </si>
  <si>
    <t>Gramvusá</t>
  </si>
  <si>
    <t>Ζαχαριανά, τα</t>
  </si>
  <si>
    <t>Zaharianá</t>
  </si>
  <si>
    <t>Ζερβιανά, τα</t>
  </si>
  <si>
    <t>Zervianá</t>
  </si>
  <si>
    <t>Ημερη Γραμβούσα, η (νησίς)</t>
  </si>
  <si>
    <t>Imeri Gramvúsa (nisís)</t>
  </si>
  <si>
    <t>Καλάθεναι, αι</t>
  </si>
  <si>
    <t>Kaláthene</t>
  </si>
  <si>
    <t>Καλλεργιανά, τα</t>
  </si>
  <si>
    <t>Kallergianá</t>
  </si>
  <si>
    <t>Καλυβιανή, η</t>
  </si>
  <si>
    <t>Kalivianí</t>
  </si>
  <si>
    <t>Καρεφιλιανά, τα</t>
  </si>
  <si>
    <t>Karefilianá</t>
  </si>
  <si>
    <t>Κάτω Παλαιόκαστρον, το</t>
  </si>
  <si>
    <t>Káto Paleókastron</t>
  </si>
  <si>
    <t>Κιολιανά, τα</t>
  </si>
  <si>
    <t>Kiolianá</t>
  </si>
  <si>
    <t>Κίσσαμος, ο</t>
  </si>
  <si>
    <t>Kíssamos</t>
  </si>
  <si>
    <t>Κουκουναρά, η</t>
  </si>
  <si>
    <t>Kukunará</t>
  </si>
  <si>
    <t>Κωστογιάννηδες, οι</t>
  </si>
  <si>
    <t>Kostogiánnidhes</t>
  </si>
  <si>
    <t>Λιμενίσκος, ο</t>
  </si>
  <si>
    <t>Limenískos</t>
  </si>
  <si>
    <t>Λουσακιαί, αι</t>
  </si>
  <si>
    <t>Lusakié</t>
  </si>
  <si>
    <t>Μαρεδιανά, τα</t>
  </si>
  <si>
    <t>Maredhianá</t>
  </si>
  <si>
    <t>Μεράδα, η</t>
  </si>
  <si>
    <t>Merádha</t>
  </si>
  <si>
    <t>Πιπεριανά, τα</t>
  </si>
  <si>
    <t>Piperianá</t>
  </si>
  <si>
    <t>Πολυρρηνία, η</t>
  </si>
  <si>
    <t>Polirrinía</t>
  </si>
  <si>
    <t>Σηρικάριον, το</t>
  </si>
  <si>
    <t>Sirikárion</t>
  </si>
  <si>
    <t>Σινενιανά, τα</t>
  </si>
  <si>
    <t>Sinenianá</t>
  </si>
  <si>
    <t>Σφηνάριον, το</t>
  </si>
  <si>
    <t>Sfinárion</t>
  </si>
  <si>
    <t>Τράχηλος, ο</t>
  </si>
  <si>
    <t>Tráhilos</t>
  </si>
  <si>
    <t>Φαλασαρνά, τα</t>
  </si>
  <si>
    <t>Falasarná</t>
  </si>
  <si>
    <t>Φουρνάδος, ο</t>
  </si>
  <si>
    <t>Furnádhos</t>
  </si>
  <si>
    <t>Φτερόλακκα, τα</t>
  </si>
  <si>
    <t>Χορευτιανά, τα</t>
  </si>
  <si>
    <t>Horeftianá</t>
  </si>
  <si>
    <t>--- Δημοτική Ενότητα Μυθήμνης</t>
  </si>
  <si>
    <t>--- Dhimotikí Enótita Mithímnis</t>
  </si>
  <si>
    <t>Αϊκυργιάννης, ο</t>
  </si>
  <si>
    <t>Aikirgiánnis</t>
  </si>
  <si>
    <t>Άνω Δραπανιάς, ο</t>
  </si>
  <si>
    <t>Áno Dhrapaniás</t>
  </si>
  <si>
    <t>Αρμενοχώριον, το</t>
  </si>
  <si>
    <t>Armenohórion</t>
  </si>
  <si>
    <t>Βουλγάρω, το</t>
  </si>
  <si>
    <t>Vulgáro</t>
  </si>
  <si>
    <t>Δερμιζιανά, τα</t>
  </si>
  <si>
    <t>Dhermizianá</t>
  </si>
  <si>
    <t>Δραπανιάς, ο</t>
  </si>
  <si>
    <t>Dhrapaniás</t>
  </si>
  <si>
    <t>Καλουδιανά, τα</t>
  </si>
  <si>
    <t>Kaludhianá</t>
  </si>
  <si>
    <t>Καψανιανά, τα</t>
  </si>
  <si>
    <t>Kapsanianá</t>
  </si>
  <si>
    <t>Κόκκινον Μετόχιον, το</t>
  </si>
  <si>
    <t>Kókkinon Metóhion</t>
  </si>
  <si>
    <t>Κολένη, η</t>
  </si>
  <si>
    <t>Koléni</t>
  </si>
  <si>
    <t>Κοντουδιανά, τα</t>
  </si>
  <si>
    <t>Kondudhianá</t>
  </si>
  <si>
    <t>Κορφαλώνας, ο</t>
  </si>
  <si>
    <t>Korfalónas</t>
  </si>
  <si>
    <t>Κοτσιανά, τα</t>
  </si>
  <si>
    <t>Kotsianá</t>
  </si>
  <si>
    <t>Κουρθιανά, τα</t>
  </si>
  <si>
    <t>Kurthianá</t>
  </si>
  <si>
    <t>Κουτσοματάδος, ο</t>
  </si>
  <si>
    <t>Kutsomatádhos</t>
  </si>
  <si>
    <t>Λατζιανά, τα</t>
  </si>
  <si>
    <t>Ladzianá</t>
  </si>
  <si>
    <t>Λυριδιανά, τα</t>
  </si>
  <si>
    <t>Liridhianá</t>
  </si>
  <si>
    <t>Μάκρωνας, ο</t>
  </si>
  <si>
    <t>Mákronas</t>
  </si>
  <si>
    <t>Μαλάθυρος, η</t>
  </si>
  <si>
    <t>Maláthiros</t>
  </si>
  <si>
    <t>Μανεριανά, τα</t>
  </si>
  <si>
    <t>Manerianá</t>
  </si>
  <si>
    <t>Νωπήγεια, τα</t>
  </si>
  <si>
    <t>Nopígia</t>
  </si>
  <si>
    <t>Παππαγιαννάκηδες, οι</t>
  </si>
  <si>
    <t>Pappagiannákidhes</t>
  </si>
  <si>
    <t>Περβολάκια, τα</t>
  </si>
  <si>
    <t>Pervolákia</t>
  </si>
  <si>
    <t>Ποταμίδα, η</t>
  </si>
  <si>
    <t>Potamídha</t>
  </si>
  <si>
    <t>Ρόκκα, η</t>
  </si>
  <si>
    <t>Rókka</t>
  </si>
  <si>
    <t>Σάσαλος, ο</t>
  </si>
  <si>
    <t>Sásalos</t>
  </si>
  <si>
    <t>Σφακοπηγάδιον, το</t>
  </si>
  <si>
    <t>Sfakopigádhion</t>
  </si>
  <si>
    <t>Τοπόλια, τα</t>
  </si>
  <si>
    <t>Topólia</t>
  </si>
  <si>
    <t>Τριαλώνια, τα</t>
  </si>
  <si>
    <t>Trialónia</t>
  </si>
  <si>
    <t>Τσουρουνιανά, τα</t>
  </si>
  <si>
    <t>Tsurunianá</t>
  </si>
  <si>
    <t>Φαλελιανά, τα</t>
  </si>
  <si>
    <t>Falelianá</t>
  </si>
  <si>
    <t>Χαιρεθιανά, τα</t>
  </si>
  <si>
    <t>Herethianá</t>
  </si>
  <si>
    <t>Χουδαλιανά, τα</t>
  </si>
  <si>
    <t>Hudhalianá</t>
  </si>
  <si>
    <t>--------- Δήμος Πλατανιά</t>
  </si>
  <si>
    <t>--------- Dhímos Plataniá</t>
  </si>
  <si>
    <t>--- Δημοτική Ενότητα Βουκολιών</t>
  </si>
  <si>
    <t>--- Dhimotikí Enótita Vukolión</t>
  </si>
  <si>
    <t>Άνω Κεφάλα, η</t>
  </si>
  <si>
    <t>Áno Kefála</t>
  </si>
  <si>
    <t>Ανώσκελη, η</t>
  </si>
  <si>
    <t>Anóskeli</t>
  </si>
  <si>
    <t>Βουκολιαί, αι</t>
  </si>
  <si>
    <t>Vukolié</t>
  </si>
  <si>
    <t>Γαβαλομούριον, το</t>
  </si>
  <si>
    <t>Gavalomúrion</t>
  </si>
  <si>
    <t>Δέμπλα, η</t>
  </si>
  <si>
    <t>Dhémbla</t>
  </si>
  <si>
    <t>Κακόπετρος, ο</t>
  </si>
  <si>
    <t>Kakópetros</t>
  </si>
  <si>
    <t>Κατζιανά, τα</t>
  </si>
  <si>
    <t>Kadzianá</t>
  </si>
  <si>
    <t>Κάτω Κεφάλα, η</t>
  </si>
  <si>
    <t>Káto Kefála</t>
  </si>
  <si>
    <t>Καφούρος, ο</t>
  </si>
  <si>
    <t>Kafúros</t>
  </si>
  <si>
    <t>Κεχρές, ο</t>
  </si>
  <si>
    <t>Kehrés</t>
  </si>
  <si>
    <t>Κοτσυφιανά, τα</t>
  </si>
  <si>
    <t>Kotsifianá</t>
  </si>
  <si>
    <t>Κουλκουθιανά, τα</t>
  </si>
  <si>
    <t>Kulkuthianá</t>
  </si>
  <si>
    <t>Ληδιανά, τα</t>
  </si>
  <si>
    <t>Lidhianá</t>
  </si>
  <si>
    <t>Λουφαρδιανά, τα</t>
  </si>
  <si>
    <t>Lufardhianá</t>
  </si>
  <si>
    <t>Μέσα Βουκολιαί, αι</t>
  </si>
  <si>
    <t>Mésa Vukolié</t>
  </si>
  <si>
    <t>Μεσαύλια, τα</t>
  </si>
  <si>
    <t>Mesávlia</t>
  </si>
  <si>
    <t>Μιχαλιανά, τα</t>
  </si>
  <si>
    <t>Mihalianá</t>
  </si>
  <si>
    <t>Μουλαμεριανά, τα</t>
  </si>
  <si>
    <t>Mulamerianá</t>
  </si>
  <si>
    <t>Μπουγιουκλιανά, τα</t>
  </si>
  <si>
    <t>Bugiuklianá</t>
  </si>
  <si>
    <t>Νεαρά Εσιανά, τα</t>
  </si>
  <si>
    <t>Neará Esianá</t>
  </si>
  <si>
    <t>Νεριανά, τα</t>
  </si>
  <si>
    <t>Nerianá</t>
  </si>
  <si>
    <t>Παλαιά Ρούματα, τα</t>
  </si>
  <si>
    <t>Paleá Rúmata</t>
  </si>
  <si>
    <t>Πολεμάρχιον, το</t>
  </si>
  <si>
    <t>Polemárhion</t>
  </si>
  <si>
    <t>Ταυρωνίτης, ο</t>
  </si>
  <si>
    <t>Tavronítis</t>
  </si>
  <si>
    <t>Φωτακάδον, το</t>
  </si>
  <si>
    <t>Fotakádhon</t>
  </si>
  <si>
    <t>--- Δημοτική Ενότητα Κολυμβαρίου</t>
  </si>
  <si>
    <t>--- Dhimotikí Enótita Kolimvaríu</t>
  </si>
  <si>
    <t>Άνω Βούβαι, αι</t>
  </si>
  <si>
    <t>Áno Vúve</t>
  </si>
  <si>
    <t>Άσπρα Νερά, τα</t>
  </si>
  <si>
    <t>Áspra Nerá</t>
  </si>
  <si>
    <t>Αστράτηγος, ο</t>
  </si>
  <si>
    <t>Astrátigos</t>
  </si>
  <si>
    <t>Άστρικας, ο</t>
  </si>
  <si>
    <t>Ástrikas</t>
  </si>
  <si>
    <t>Αφράτα, τα</t>
  </si>
  <si>
    <t>Afráta</t>
  </si>
  <si>
    <t>Βαγί, το</t>
  </si>
  <si>
    <t>Vagí</t>
  </si>
  <si>
    <t>Βασιλιανά, τα</t>
  </si>
  <si>
    <t>Vasilianá</t>
  </si>
  <si>
    <t>Βένιον, το</t>
  </si>
  <si>
    <t>Vénion</t>
  </si>
  <si>
    <t>Βούβαι, αι</t>
  </si>
  <si>
    <t>Vúve</t>
  </si>
  <si>
    <t>Γερακιανά, τα</t>
  </si>
  <si>
    <t>Gerakianá</t>
  </si>
  <si>
    <t>Γρα Κερά, η</t>
  </si>
  <si>
    <t>Gra Kerá</t>
  </si>
  <si>
    <t>Δαρμαροχώριον, το</t>
  </si>
  <si>
    <t>Dharmarohórion</t>
  </si>
  <si>
    <t>Δελιανά, τα</t>
  </si>
  <si>
    <t>Dhelianá</t>
  </si>
  <si>
    <t>Δρακόνα, η</t>
  </si>
  <si>
    <t>Dhrakóna</t>
  </si>
  <si>
    <t>Δρομόνερον, το</t>
  </si>
  <si>
    <t>Dhromóneron</t>
  </si>
  <si>
    <t>Ζυμπραγός, ο</t>
  </si>
  <si>
    <t>Zimbragós</t>
  </si>
  <si>
    <t>Καλυδονία, η</t>
  </si>
  <si>
    <t>Kalidhonía</t>
  </si>
  <si>
    <t>Καμάρα, η (Τ.Κ.Δελιανών)</t>
  </si>
  <si>
    <t>Kamára (T.K.Dhelianón)</t>
  </si>
  <si>
    <t>Καμάρα, η (Τ.Κ.Καλυδονίας)</t>
  </si>
  <si>
    <t>Kamára (T.K.Kalidhonías)</t>
  </si>
  <si>
    <t>Καμισιανά, τα</t>
  </si>
  <si>
    <t>Kamisianá</t>
  </si>
  <si>
    <t>Καρθιανά, τα</t>
  </si>
  <si>
    <t>Karthianá</t>
  </si>
  <si>
    <t>Κολυμβάρι, το</t>
  </si>
  <si>
    <t>Kolimvári</t>
  </si>
  <si>
    <t>Κουμούλιον, το</t>
  </si>
  <si>
    <t>Kumúlion</t>
  </si>
  <si>
    <t>Λουκουμιχελιανά, τα</t>
  </si>
  <si>
    <t>Lukumihelianá</t>
  </si>
  <si>
    <t>Μαραθοκεφάλα, η</t>
  </si>
  <si>
    <t>Marathokefála</t>
  </si>
  <si>
    <t>Μελισσουργείον, το</t>
  </si>
  <si>
    <t>Melissurgíon</t>
  </si>
  <si>
    <t>Μοθιανά, τα</t>
  </si>
  <si>
    <t>Mothianá</t>
  </si>
  <si>
    <t>Μονή Οδηγητρίας Κυρίας Γωνιάς, η</t>
  </si>
  <si>
    <t>Moní Odhigitrías Kirías Goniás</t>
  </si>
  <si>
    <t>Νοχιά, τα</t>
  </si>
  <si>
    <t>Nohiá</t>
  </si>
  <si>
    <t>Πανέθημος, η</t>
  </si>
  <si>
    <t>Panéthimos</t>
  </si>
  <si>
    <t>Πεταλιανά, τα</t>
  </si>
  <si>
    <t>Petalianá</t>
  </si>
  <si>
    <t>Πλακάλωνα, τα</t>
  </si>
  <si>
    <t>Plakálona</t>
  </si>
  <si>
    <t>Ποντικιανά, τα</t>
  </si>
  <si>
    <t>Pondikianá</t>
  </si>
  <si>
    <t>Ραβδούχα, η</t>
  </si>
  <si>
    <t>Ravdhúha</t>
  </si>
  <si>
    <t>Ροδωπός, ο</t>
  </si>
  <si>
    <t>Rodhopós</t>
  </si>
  <si>
    <t>Σκαφιώται, οι</t>
  </si>
  <si>
    <t>Skafióte</t>
  </si>
  <si>
    <t>--- Δημοτική Ενότητα Μουσούρων</t>
  </si>
  <si>
    <t>--- Dhimotikí Enótita Musúron</t>
  </si>
  <si>
    <t>Αλικιανός, ο</t>
  </si>
  <si>
    <t>Alikianós</t>
  </si>
  <si>
    <t>Ασκορδαλός, ο</t>
  </si>
  <si>
    <t>Askordhalós</t>
  </si>
  <si>
    <t>Βατόλακκος, ο</t>
  </si>
  <si>
    <t>Vatólakkos</t>
  </si>
  <si>
    <t>Καράνος, ο</t>
  </si>
  <si>
    <t>Karános</t>
  </si>
  <si>
    <t>Κουφός, ο</t>
  </si>
  <si>
    <t>Kufós</t>
  </si>
  <si>
    <t>Λαγγός, ο</t>
  </si>
  <si>
    <t>Lanġós</t>
  </si>
  <si>
    <t>Λάκκοι, οι</t>
  </si>
  <si>
    <t>Lákki</t>
  </si>
  <si>
    <t>Μεσκλά, τα</t>
  </si>
  <si>
    <t>Mesklá</t>
  </si>
  <si>
    <t>Μπαπιόλος, ο</t>
  </si>
  <si>
    <t>Bapiólos</t>
  </si>
  <si>
    <t>Νέα Ρούματα, τα</t>
  </si>
  <si>
    <t>Néa Rúmata</t>
  </si>
  <si>
    <t>Ομαλός, ο</t>
  </si>
  <si>
    <t>Omalós</t>
  </si>
  <si>
    <t>Ορθούνιον, το</t>
  </si>
  <si>
    <t>Orthúnion</t>
  </si>
  <si>
    <t>Πρασές, ο</t>
  </si>
  <si>
    <t>Prasés</t>
  </si>
  <si>
    <t>Σέμπρωνας, ο</t>
  </si>
  <si>
    <t>Sémbronas</t>
  </si>
  <si>
    <t>Σκινές, ο</t>
  </si>
  <si>
    <t>Skinés</t>
  </si>
  <si>
    <t>Σκονίζον, το</t>
  </si>
  <si>
    <t>Skonízon</t>
  </si>
  <si>
    <t>Φουρνές, ο</t>
  </si>
  <si>
    <t>Furnés</t>
  </si>
  <si>
    <t>Χλιαρόν, το</t>
  </si>
  <si>
    <t>Hliarón</t>
  </si>
  <si>
    <t>Χωστή, η</t>
  </si>
  <si>
    <t>Hostí</t>
  </si>
  <si>
    <t>Ψαθογιάννος, ο</t>
  </si>
  <si>
    <t>Psathogiánnos</t>
  </si>
  <si>
    <t>--- Δημοτική Ενότητα Πλατανιά</t>
  </si>
  <si>
    <t>--- Dhimotikí Enótita Plataniá</t>
  </si>
  <si>
    <t>Βλαχερωνίτισσα, η</t>
  </si>
  <si>
    <t>Vlaheronítissa</t>
  </si>
  <si>
    <t>Γεράνι, το</t>
  </si>
  <si>
    <t>Geráni</t>
  </si>
  <si>
    <t>Ζουνάκιον, το</t>
  </si>
  <si>
    <t>Zunákion</t>
  </si>
  <si>
    <t>Κοντομάριον, το</t>
  </si>
  <si>
    <t>Kondomárion</t>
  </si>
  <si>
    <t>Κυπάρισσος, ο</t>
  </si>
  <si>
    <t>Μάλεμε, το</t>
  </si>
  <si>
    <t>Máleme</t>
  </si>
  <si>
    <t>Μανολιόπουλον, το</t>
  </si>
  <si>
    <t>Manoliópulon</t>
  </si>
  <si>
    <t>Μαρουλιαχιανά, τα</t>
  </si>
  <si>
    <t>Maruliahianá</t>
  </si>
  <si>
    <t>Μετόχιον Σιριλίου, το</t>
  </si>
  <si>
    <t>Metóhion Sirilíu</t>
  </si>
  <si>
    <t>Ντερές, ο</t>
  </si>
  <si>
    <t>Derés</t>
  </si>
  <si>
    <t>Ξαμουδοχώριον, το</t>
  </si>
  <si>
    <t>Ksamudhohórion</t>
  </si>
  <si>
    <t>Παλαιόν Γεράνιον, το</t>
  </si>
  <si>
    <t>Paleón Geránion</t>
  </si>
  <si>
    <t>Πατελλάριον, το</t>
  </si>
  <si>
    <t>Patellárion</t>
  </si>
  <si>
    <t>Σιρίλιον, το</t>
  </si>
  <si>
    <t>Sirílion</t>
  </si>
  <si>
    <t>--------- Δήμος Σφακίων</t>
  </si>
  <si>
    <t>--------- Dhímos Sfakíon</t>
  </si>
  <si>
    <t>Αγία Ρουμέλη, η</t>
  </si>
  <si>
    <t>Agía Ruméli</t>
  </si>
  <si>
    <t>Αμμουδάριον, το</t>
  </si>
  <si>
    <t>Ammudhárion</t>
  </si>
  <si>
    <t>Αράδαινα, η</t>
  </si>
  <si>
    <t>Arádhena</t>
  </si>
  <si>
    <t>Αργουλές, ο</t>
  </si>
  <si>
    <t>Argulés</t>
  </si>
  <si>
    <t>Άσφενδος, ο</t>
  </si>
  <si>
    <t>Ásfendhos</t>
  </si>
  <si>
    <t>Βουβάς, ο</t>
  </si>
  <si>
    <t>Vuvás</t>
  </si>
  <si>
    <t>Βρασκάς, ο</t>
  </si>
  <si>
    <t>Vraskás</t>
  </si>
  <si>
    <t>Βριτομάρτις, η</t>
  </si>
  <si>
    <t>Vritomártis</t>
  </si>
  <si>
    <t>Γωνίον, το</t>
  </si>
  <si>
    <t>Goníon</t>
  </si>
  <si>
    <t>Ίμπρος, η</t>
  </si>
  <si>
    <t>Ímbros</t>
  </si>
  <si>
    <t>Καλλικράτης, ο</t>
  </si>
  <si>
    <t>Kallikrátis</t>
  </si>
  <si>
    <t>Καψοδάσος, το</t>
  </si>
  <si>
    <t>Kapsodhásos</t>
  </si>
  <si>
    <t>Κομιτάδες, οι</t>
  </si>
  <si>
    <t>Komitádhes</t>
  </si>
  <si>
    <t>Κούτελος, ο</t>
  </si>
  <si>
    <t>Kútelos</t>
  </si>
  <si>
    <t>Λιβανιανά, τα</t>
  </si>
  <si>
    <t>Livanianá</t>
  </si>
  <si>
    <t>Λύκος, ο</t>
  </si>
  <si>
    <t>Líkos</t>
  </si>
  <si>
    <t>Νομικιανά, τα</t>
  </si>
  <si>
    <t>Nomikianá</t>
  </si>
  <si>
    <t>Παλαιά Αγία Ρουμέλη, η</t>
  </si>
  <si>
    <t>Paleá Agía Ruméli</t>
  </si>
  <si>
    <t>Πατσιανός, ο</t>
  </si>
  <si>
    <t>Patsianós</t>
  </si>
  <si>
    <t>Φραγκοκάστελλο, το</t>
  </si>
  <si>
    <t>Franġokástello</t>
  </si>
  <si>
    <t>Χώρα Σφακίων, η</t>
  </si>
  <si>
    <t>Hóra Sfakíon</t>
  </si>
  <si>
    <t>--------- Δήμος Χανίων</t>
  </si>
  <si>
    <t>--------- Dhímos Haníon</t>
  </si>
  <si>
    <t>--- Δημοτική Ενότητα Ακρωτηρίου</t>
  </si>
  <si>
    <t>--- Dhimotikí Enótita Akrotiríu</t>
  </si>
  <si>
    <t>Αεροδρόμιον, το</t>
  </si>
  <si>
    <t>Aerodhrómion</t>
  </si>
  <si>
    <t>Ακρόπολις, η</t>
  </si>
  <si>
    <t>Akrópolis</t>
  </si>
  <si>
    <t>Ανεμόμυλοι, οι</t>
  </si>
  <si>
    <t>Anemómili</t>
  </si>
  <si>
    <t>Ζορνάδης, ο</t>
  </si>
  <si>
    <t>Zornádhis</t>
  </si>
  <si>
    <t>Καθιανά, τα</t>
  </si>
  <si>
    <t>Kathianá</t>
  </si>
  <si>
    <t>Καλόρρουμα, το</t>
  </si>
  <si>
    <t>Kalórruma</t>
  </si>
  <si>
    <t>Καμπάνιον, το</t>
  </si>
  <si>
    <t>Kambánion</t>
  </si>
  <si>
    <t>Κάτω Μαράθι, το</t>
  </si>
  <si>
    <t>Káto Maráthi</t>
  </si>
  <si>
    <t>Κουμαρές, ο</t>
  </si>
  <si>
    <t>Kumarés</t>
  </si>
  <si>
    <t>Κουνουπιδιανά, τα</t>
  </si>
  <si>
    <t>Kunupidhianá</t>
  </si>
  <si>
    <t>Μαράθι, το</t>
  </si>
  <si>
    <t>Maráthi</t>
  </si>
  <si>
    <t>Μονή Αγίας Τριάδος των Τζαγκαρόλων, η</t>
  </si>
  <si>
    <t>Moní Agías Triádhos ton Dzanġarólon</t>
  </si>
  <si>
    <t>Μονή Κυρίας των Αγγέλων Αγίου Ιωάν.Ερ/του Γουβερνέτου, η</t>
  </si>
  <si>
    <t>Moní Kirías ton Anġélon Agíu Ioán.Er/tu Guvernétu</t>
  </si>
  <si>
    <t>Μουζουράς, ο</t>
  </si>
  <si>
    <t>Muzurás</t>
  </si>
  <si>
    <t>Παζινός, ο</t>
  </si>
  <si>
    <t>Pazinós</t>
  </si>
  <si>
    <t>Πιθάριον, το</t>
  </si>
  <si>
    <t>Pithárion</t>
  </si>
  <si>
    <t>Χωραφάκια, τα</t>
  </si>
  <si>
    <t>Horafákia</t>
  </si>
  <si>
    <t>--- Δημοτική Ενότητα Ελευθερίου Βενιζέλου</t>
  </si>
  <si>
    <t>--- Dhimotikí Enótita Eleftheríu Venizélu</t>
  </si>
  <si>
    <t>Κρύο Νερό, το</t>
  </si>
  <si>
    <t>Krío Neró</t>
  </si>
  <si>
    <t>Μουρνιές, οι</t>
  </si>
  <si>
    <t>Murniés</t>
  </si>
  <si>
    <t>Νεροκούρος, ο</t>
  </si>
  <si>
    <t>Nerokúros</t>
  </si>
  <si>
    <t>--- Δημοτική Ενότητα Θερίσου</t>
  </si>
  <si>
    <t>--- Dhimotikí Enótita Therísu</t>
  </si>
  <si>
    <t>Βαμβακόπουλον, το</t>
  </si>
  <si>
    <t>Vamvakópulon</t>
  </si>
  <si>
    <t>Βαρύπετρον, το</t>
  </si>
  <si>
    <t>Varípetron</t>
  </si>
  <si>
    <t>Θέρισον, το</t>
  </si>
  <si>
    <t>Thérison</t>
  </si>
  <si>
    <t>Κυρτωμάδος, ο</t>
  </si>
  <si>
    <t>Kirtomádhos</t>
  </si>
  <si>
    <t>Λυγιδές, ο</t>
  </si>
  <si>
    <t>Ligidhés</t>
  </si>
  <si>
    <t>Μαρμαράς, ο</t>
  </si>
  <si>
    <t>Marmarás</t>
  </si>
  <si>
    <t>Μυλωνιανά, τα</t>
  </si>
  <si>
    <t>Milonianá</t>
  </si>
  <si>
    <t>Ποτιστήρια, τα</t>
  </si>
  <si>
    <t>Potistíria</t>
  </si>
  <si>
    <t>--- Δημοτική Ενότητα Κεραμιών</t>
  </si>
  <si>
    <t>--- Dhimotikí Enótita Keramión</t>
  </si>
  <si>
    <t>Αχλάδαι, αι</t>
  </si>
  <si>
    <t>Ahládhe</t>
  </si>
  <si>
    <t>Γερολάκκος, ο</t>
  </si>
  <si>
    <t>Gerolákkos</t>
  </si>
  <si>
    <t>Θυμιά, η</t>
  </si>
  <si>
    <t>Thimiá</t>
  </si>
  <si>
    <t>Κάμποι, οι</t>
  </si>
  <si>
    <t>Kámbi</t>
  </si>
  <si>
    <t>Κοντόπουλα, τα</t>
  </si>
  <si>
    <t>Kondópula</t>
  </si>
  <si>
    <t>Λούλος, ο</t>
  </si>
  <si>
    <t>Lúlos</t>
  </si>
  <si>
    <t>Μαδαρόν, το</t>
  </si>
  <si>
    <t>Madharón</t>
  </si>
  <si>
    <t>Μαλάξα, η</t>
  </si>
  <si>
    <t>Maláksa</t>
  </si>
  <si>
    <t>Πλατυβόλα, η</t>
  </si>
  <si>
    <t>Plativóla</t>
  </si>
  <si>
    <t>Σπηλιάρια, τα</t>
  </si>
  <si>
    <t>Spiliária</t>
  </si>
  <si>
    <t>Τσακίστρα, η</t>
  </si>
  <si>
    <t>Tsakístra</t>
  </si>
  <si>
    <t>--- Δημοτική Ενότητα Νέας Κυδωνίας</t>
  </si>
  <si>
    <t>--- Dhimotikí Enótita Néas Kidhonías</t>
  </si>
  <si>
    <t>Άγιοι Θεόδωροι, οι (νησίς)</t>
  </si>
  <si>
    <t>Ágii Theódhori (nisís)</t>
  </si>
  <si>
    <t>Δαράτσος, ο</t>
  </si>
  <si>
    <t>Dharátsos</t>
  </si>
  <si>
    <t>Σταλός, ο</t>
  </si>
  <si>
    <t>Stalós</t>
  </si>
  <si>
    <t>--- Δημοτική Ενότητα Σούδας</t>
  </si>
  <si>
    <t>--- Dhimotikí Enótita Súdhas</t>
  </si>
  <si>
    <t>Άπτερα, τα</t>
  </si>
  <si>
    <t>Áptera</t>
  </si>
  <si>
    <t>Σούδα, η (νησίς)</t>
  </si>
  <si>
    <t>Súdha (nisís)</t>
  </si>
  <si>
    <t>--- Δημοτική Ενότητα Χανίων</t>
  </si>
  <si>
    <t>--- Dhimotikí Enótita Haníon</t>
  </si>
  <si>
    <t>Χανία, τα</t>
  </si>
  <si>
    <t>Hanía</t>
  </si>
  <si>
    <t>Αμπελά</t>
  </si>
  <si>
    <t>Δημοτική Ενότητα Αρχανών</t>
  </si>
  <si>
    <t>Βαθύπετρο</t>
  </si>
  <si>
    <t>Επάνω Αρχάναι</t>
  </si>
  <si>
    <t>Κάτω Αρχάναι</t>
  </si>
  <si>
    <t>Κερά Ελαιούσα</t>
  </si>
  <si>
    <t>Πατσίδες</t>
  </si>
  <si>
    <t>Δημοτική Ενότητα Αστερουσιών</t>
  </si>
  <si>
    <t>η (Πέρα Τσούτσουρος, ο)</t>
  </si>
  <si>
    <t>Αγία Φωτιά</t>
  </si>
  <si>
    <t>ο (Μαριδάκι, το)</t>
  </si>
  <si>
    <t>Αμύγδαλος</t>
  </si>
  <si>
    <t>Αποσελέμιον</t>
  </si>
  <si>
    <t>Αχεντριάς</t>
  </si>
  <si>
    <t>Βοριάς</t>
  </si>
  <si>
    <t>Δωράκιον</t>
  </si>
  <si>
    <t>Εθιά</t>
  </si>
  <si>
    <t>Κεφαλάδος</t>
  </si>
  <si>
    <t>Λιγόρτυνος</t>
  </si>
  <si>
    <t>Μαδέ</t>
  </si>
  <si>
    <t>Μουρνιά</t>
  </si>
  <si>
    <t>Παράνυμφοι</t>
  </si>
  <si>
    <t>Πλακιώτισσα</t>
  </si>
  <si>
    <t>Πραιτώρια</t>
  </si>
  <si>
    <t>Πυράθιον</t>
  </si>
  <si>
    <t>Ροτάσιον</t>
  </si>
  <si>
    <t>Τεφέλιον</t>
  </si>
  <si>
    <t>Τρεις Εκκλησιές</t>
  </si>
  <si>
    <t>Άγιαι Παρασκιαί</t>
  </si>
  <si>
    <t>Δημοτική Ενότητα Νίκου Καζαντζάκη</t>
  </si>
  <si>
    <t>Αλάγνιον</t>
  </si>
  <si>
    <t>Αρκάδιον</t>
  </si>
  <si>
    <t>Αρμανώγεια</t>
  </si>
  <si>
    <t>Αστρακοί</t>
  </si>
  <si>
    <t>Αστρίτσιον</t>
  </si>
  <si>
    <t>Δαμάνια</t>
  </si>
  <si>
    <t>Καταλαγάριον</t>
  </si>
  <si>
    <t>Κουνάβοι</t>
  </si>
  <si>
    <t>Κώμες</t>
  </si>
  <si>
    <t>Μελέσαι</t>
  </si>
  <si>
    <t>Μελιδοχώριον</t>
  </si>
  <si>
    <t>Μονή Αγίου Γεωργίου Επανωσήφη</t>
  </si>
  <si>
    <t>Πεζά</t>
  </si>
  <si>
    <t>Φιλίσια</t>
  </si>
  <si>
    <t>Χουδέτσιον</t>
  </si>
  <si>
    <t>Αγία Μονή</t>
  </si>
  <si>
    <t>Δήμος Βιάννου</t>
  </si>
  <si>
    <t>Αμιράς</t>
  </si>
  <si>
    <t>Άνω Βιάννος</t>
  </si>
  <si>
    <t>Άνω Βίγλα</t>
  </si>
  <si>
    <t>Άνω Κόρνιας</t>
  </si>
  <si>
    <t>Άρβη</t>
  </si>
  <si>
    <t>Βαχός</t>
  </si>
  <si>
    <t>Βαχουδιανός Ξερόκαμπος</t>
  </si>
  <si>
    <t>Δέρματος</t>
  </si>
  <si>
    <t>Έμπαρος</t>
  </si>
  <si>
    <t>Θωμαδιανόν</t>
  </si>
  <si>
    <t>Κάτω Βιάννος</t>
  </si>
  <si>
    <t>Κάτω Σύμη</t>
  </si>
  <si>
    <t>Κατωφύγιον</t>
  </si>
  <si>
    <t>Καψάλη</t>
  </si>
  <si>
    <t>Κερατόκαμπος</t>
  </si>
  <si>
    <t>Κεφαλοβρύσιον</t>
  </si>
  <si>
    <t>Κολύμποι</t>
  </si>
  <si>
    <t>Κρεββατάς</t>
  </si>
  <si>
    <t>τα (Τ.Κ.Αγίου Βασιλείου)</t>
  </si>
  <si>
    <t>Λατόμια</t>
  </si>
  <si>
    <t>τα (Τ.Κ.Πεύκου)</t>
  </si>
  <si>
    <t>το (Τ.Κ.Άνω Βιάννου)</t>
  </si>
  <si>
    <t>το (Τ.Κ.Κάτω Σύμης)</t>
  </si>
  <si>
    <t>Μάρθα</t>
  </si>
  <si>
    <t>Μιλλιαράδες</t>
  </si>
  <si>
    <t>Μονομπούκα</t>
  </si>
  <si>
    <t>Νέα Άρβη</t>
  </si>
  <si>
    <t>Ξενιάκος</t>
  </si>
  <si>
    <t>Ξερόκαμπος</t>
  </si>
  <si>
    <t>Πατέλες</t>
  </si>
  <si>
    <t>Περβόλα</t>
  </si>
  <si>
    <t>Σκαφίδια</t>
  </si>
  <si>
    <t>Συκολόγος</t>
  </si>
  <si>
    <t>Συνδονία</t>
  </si>
  <si>
    <t>Τέρτσα</t>
  </si>
  <si>
    <t>Χόνδρος</t>
  </si>
  <si>
    <t>Ψαρή Φοράδα</t>
  </si>
  <si>
    <t>Δημοτική Ενότητα Αγίας Βαρβάρας</t>
  </si>
  <si>
    <t>Άνω Μούλια</t>
  </si>
  <si>
    <t>Βορρός</t>
  </si>
  <si>
    <t>Γέννα</t>
  </si>
  <si>
    <t>Δούλιον</t>
  </si>
  <si>
    <t>Κάτω Μούλια</t>
  </si>
  <si>
    <t>Κερατοκεφάλιον</t>
  </si>
  <si>
    <t>Κόλενα</t>
  </si>
  <si>
    <t>Λαράνιον</t>
  </si>
  <si>
    <t>Πειρουνιανά</t>
  </si>
  <si>
    <t>Πρεβελιανά</t>
  </si>
  <si>
    <t>Δημοτική Ενότητα Γόρτυνας</t>
  </si>
  <si>
    <t>Άγιος Κύριλλος</t>
  </si>
  <si>
    <t>Αμπελούζος</t>
  </si>
  <si>
    <t>Απεσωκάριον</t>
  </si>
  <si>
    <t>Βαγιονιά</t>
  </si>
  <si>
    <t>Βαλής</t>
  </si>
  <si>
    <t>Βασιλικά Ανώγεια</t>
  </si>
  <si>
    <t>Βουρβουλίτης</t>
  </si>
  <si>
    <t>Γερόκαμπος</t>
  </si>
  <si>
    <t>Γκαγκάλαι</t>
  </si>
  <si>
    <t>Δυσκός</t>
  </si>
  <si>
    <t>Κουμάσα</t>
  </si>
  <si>
    <t>Κρότος</t>
  </si>
  <si>
    <t>Λέντας</t>
  </si>
  <si>
    <t>Λούκια</t>
  </si>
  <si>
    <t>Μιαμού</t>
  </si>
  <si>
    <t>Παπαδογιάννης</t>
  </si>
  <si>
    <t>Πλώρα</t>
  </si>
  <si>
    <t>Τρυπητά</t>
  </si>
  <si>
    <t>Φλαθιάκαι</t>
  </si>
  <si>
    <t>Χουστουλιανά</t>
  </si>
  <si>
    <t>Δημοτική Ενότητα Κόφινα</t>
  </si>
  <si>
    <t>Ακάμωτος</t>
  </si>
  <si>
    <t>Άνω Άκρια</t>
  </si>
  <si>
    <t>Αποΐνιον</t>
  </si>
  <si>
    <t>Ατσιπάδες</t>
  </si>
  <si>
    <t>Βελούλιον</t>
  </si>
  <si>
    <t>Διονύσιον</t>
  </si>
  <si>
    <t>Ίνια</t>
  </si>
  <si>
    <t>Καπετανιανά</t>
  </si>
  <si>
    <t>Κάτω Άκρια</t>
  </si>
  <si>
    <t>Λούραι</t>
  </si>
  <si>
    <t>Μετόχια Σοκαρά</t>
  </si>
  <si>
    <t>Μονή Κουδουμά</t>
  </si>
  <si>
    <t>Μοριά</t>
  </si>
  <si>
    <t>Σοκαράς</t>
  </si>
  <si>
    <t>Στάβιαι</t>
  </si>
  <si>
    <t>Στέρναι</t>
  </si>
  <si>
    <t>Στόλοι</t>
  </si>
  <si>
    <t>Φουρνοφάραγγον</t>
  </si>
  <si>
    <t>Απομαρμά</t>
  </si>
  <si>
    <t>Δημοτική Ενότητα Ρούβα</t>
  </si>
  <si>
    <t>Γέργερη</t>
  </si>
  <si>
    <t>Καρδαμιανά</t>
  </si>
  <si>
    <t>Μαστραχιανά</t>
  </si>
  <si>
    <t>Νύβριτος</t>
  </si>
  <si>
    <t>Πανασός</t>
  </si>
  <si>
    <t>Άγιος Μύρων</t>
  </si>
  <si>
    <t>Δημοτική Ενότητα Γοργολαΐνη</t>
  </si>
  <si>
    <t>Άνω Ασίται</t>
  </si>
  <si>
    <t>Κάτω Ασίται</t>
  </si>
  <si>
    <t>Νίση</t>
  </si>
  <si>
    <t>Ξηρολιά</t>
  </si>
  <si>
    <t>Πενταμόδιον</t>
  </si>
  <si>
    <t>Πετροκέφαλον</t>
  </si>
  <si>
    <t>Πυργού</t>
  </si>
  <si>
    <t>Δημοτική Ενότητα Ηρακλείου</t>
  </si>
  <si>
    <t>Αθάνατοι</t>
  </si>
  <si>
    <t>Βασιλείαι</t>
  </si>
  <si>
    <t>Βλυχιά</t>
  </si>
  <si>
    <t>Βούται</t>
  </si>
  <si>
    <t>Γιοφυράκια</t>
  </si>
  <si>
    <t>Γούρναι</t>
  </si>
  <si>
    <t>Δαφνές</t>
  </si>
  <si>
    <t>Δρακουλιάρης</t>
  </si>
  <si>
    <t>Κνωσός</t>
  </si>
  <si>
    <t>Λοφούπολις</t>
  </si>
  <si>
    <t>Μαραθίτης</t>
  </si>
  <si>
    <t>Σέμελη</t>
  </si>
  <si>
    <t>Σίλαμος</t>
  </si>
  <si>
    <t>Σκαλάνιον</t>
  </si>
  <si>
    <t>Σπήλια</t>
  </si>
  <si>
    <t>Σταυράκια</t>
  </si>
  <si>
    <t>Δημοτική Ενότητα Νέας Αλικαρνασσού</t>
  </si>
  <si>
    <t>Καρτερός</t>
  </si>
  <si>
    <t>Νέα Αλικαρνασσός</t>
  </si>
  <si>
    <t>Πρασσάς</t>
  </si>
  <si>
    <t>Αυγενική</t>
  </si>
  <si>
    <t>Δημοτική Ενότητα Παλιανής</t>
  </si>
  <si>
    <t>Βενεράτον</t>
  </si>
  <si>
    <t>Βλαχιανά</t>
  </si>
  <si>
    <t>Κεράσια</t>
  </si>
  <si>
    <t>Μονή Παλιανής</t>
  </si>
  <si>
    <t>Νέον Βενεράτον</t>
  </si>
  <si>
    <t>Σίβα</t>
  </si>
  <si>
    <t>Σινάπιον</t>
  </si>
  <si>
    <t>Άγιος Σύλλας</t>
  </si>
  <si>
    <t>Δημοτική Ενότητα Τεμένους</t>
  </si>
  <si>
    <t>Γαλένιον</t>
  </si>
  <si>
    <t>Ζερβού Μετόχιον</t>
  </si>
  <si>
    <t>Καρκαδιώτισσα</t>
  </si>
  <si>
    <t>Μαλάδες</t>
  </si>
  <si>
    <t>Ρουκάνιον</t>
  </si>
  <si>
    <t>Τσαγκαράκιον</t>
  </si>
  <si>
    <t>Δημοτική Ενότητα Γαζίου</t>
  </si>
  <si>
    <t>Άγιος Γεώργιος ο Μεθυστής</t>
  </si>
  <si>
    <t>Αμμούδι</t>
  </si>
  <si>
    <t>Άνω Καλέσια</t>
  </si>
  <si>
    <t>Αχλάδα</t>
  </si>
  <si>
    <t>Γάζιον</t>
  </si>
  <si>
    <t>Καβροχώριον</t>
  </si>
  <si>
    <t>Καπετανάκι Μετόχι</t>
  </si>
  <si>
    <t>Κάτω Καλέσια</t>
  </si>
  <si>
    <t>Κολλυβάς</t>
  </si>
  <si>
    <t>Λινοπεράματα</t>
  </si>
  <si>
    <t>Μαδές</t>
  </si>
  <si>
    <t>Μονή Αγίου Παντελεήμονος</t>
  </si>
  <si>
    <t>Μονή Σαββαθιανών</t>
  </si>
  <si>
    <t>Μονοναύτης</t>
  </si>
  <si>
    <t>Παραλία Φόδελε</t>
  </si>
  <si>
    <t>Πλαϊτης</t>
  </si>
  <si>
    <t>Σκαφιδαράς</t>
  </si>
  <si>
    <t>Τίμιος Σταυρός</t>
  </si>
  <si>
    <t>Φόδελε</t>
  </si>
  <si>
    <t>Δημοτική Ενότητα Κρουσώνα</t>
  </si>
  <si>
    <t>Κάτω Λουτράκιον</t>
  </si>
  <si>
    <t>Κιθαρίς</t>
  </si>
  <si>
    <t>Κρουσών</t>
  </si>
  <si>
    <t>Σάρχος</t>
  </si>
  <si>
    <t>Δημοτική Ενότητα Τυλίσου</t>
  </si>
  <si>
    <t>Αστρινό</t>
  </si>
  <si>
    <t>Αστυράκιον</t>
  </si>
  <si>
    <t>Γωνίαι</t>
  </si>
  <si>
    <t>Δαμάστα</t>
  </si>
  <si>
    <t>Καμαράκιον</t>
  </si>
  <si>
    <t>Καμαριώτης</t>
  </si>
  <si>
    <t>Κεραμούτσιον</t>
  </si>
  <si>
    <t>Τύλισος</t>
  </si>
  <si>
    <t>Αγία Σεμνή</t>
  </si>
  <si>
    <t>Δημοτική Ενότητα Αρκαλοχωρίου</t>
  </si>
  <si>
    <t>Αμουργέλλαι</t>
  </si>
  <si>
    <t>Άνω Καστελλιανά</t>
  </si>
  <si>
    <t>Άνω Πουλιά</t>
  </si>
  <si>
    <t>Αρκαλοχώριον</t>
  </si>
  <si>
    <t>Αυλή</t>
  </si>
  <si>
    <t>Βακιώται</t>
  </si>
  <si>
    <t>Γαρίπα</t>
  </si>
  <si>
    <t>Δεμάτιον</t>
  </si>
  <si>
    <t>Δραπέτιον</t>
  </si>
  <si>
    <t>Ζίντα</t>
  </si>
  <si>
    <t>Ίνιον</t>
  </si>
  <si>
    <t>Καλόν Χωρίον</t>
  </si>
  <si>
    <t>Κασάνος</t>
  </si>
  <si>
    <t>Κάτω Καστελλιανά</t>
  </si>
  <si>
    <t>Κάτω Πουλιά</t>
  </si>
  <si>
    <t>Κρασάς</t>
  </si>
  <si>
    <t>Λαγούτα</t>
  </si>
  <si>
    <t>Μαχαιρά</t>
  </si>
  <si>
    <t>Μικρά Επισκοπή</t>
  </si>
  <si>
    <t>Μιλλιαρήσιον</t>
  </si>
  <si>
    <t>Μουσούτα</t>
  </si>
  <si>
    <t>Μπαδιά</t>
  </si>
  <si>
    <t>Νιπιδιτός</t>
  </si>
  <si>
    <t>Πάρτιρα</t>
  </si>
  <si>
    <t>Πατσίδερος</t>
  </si>
  <si>
    <t>Ρουσσοχώρια</t>
  </si>
  <si>
    <t>Σκινιάς</t>
  </si>
  <si>
    <t>Στίρονας</t>
  </si>
  <si>
    <t>Τουρλωτή</t>
  </si>
  <si>
    <t>Τσούτσουρος</t>
  </si>
  <si>
    <t>Φαβριανά</t>
  </si>
  <si>
    <t>Φίλιπποι</t>
  </si>
  <si>
    <t>Χανδρού</t>
  </si>
  <si>
    <t>Χουμέριον</t>
  </si>
  <si>
    <t>Βόνη</t>
  </si>
  <si>
    <t>Δημοτική Ενότητα Θραψανού</t>
  </si>
  <si>
    <t>Ζωφόροι</t>
  </si>
  <si>
    <t>Θραψανόν</t>
  </si>
  <si>
    <t>Μονή Αγκαράθου</t>
  </si>
  <si>
    <t>Σαμπάς</t>
  </si>
  <si>
    <t>Δημοτική Ενότητα Καστελλίου</t>
  </si>
  <si>
    <t>Άγνος</t>
  </si>
  <si>
    <t>Αμαριανόν</t>
  </si>
  <si>
    <t>Άνω Καρουζανά</t>
  </si>
  <si>
    <t>Αρμάχα</t>
  </si>
  <si>
    <t>Ασκοί</t>
  </si>
  <si>
    <t>Γαλενιανόν</t>
  </si>
  <si>
    <t>Κασταμονίτσα</t>
  </si>
  <si>
    <t>Κάτω Καρουζανά</t>
  </si>
  <si>
    <t>Λαγός</t>
  </si>
  <si>
    <t>Λιλιανόν</t>
  </si>
  <si>
    <t>Λυττός</t>
  </si>
  <si>
    <t>Μαθιά</t>
  </si>
  <si>
    <t>Μπιτζαριανό</t>
  </si>
  <si>
    <t>Σκλαβεροχώριον</t>
  </si>
  <si>
    <t>Σμάριον</t>
  </si>
  <si>
    <t>Τζίγκουνα</t>
  </si>
  <si>
    <t>Τοίχος</t>
  </si>
  <si>
    <t>Βορίζια</t>
  </si>
  <si>
    <t>Δημοτική Ενότητα Ζαρού</t>
  </si>
  <si>
    <t>Ζαρός</t>
  </si>
  <si>
    <t>Ιερά Μονή Αγίου Νικολάου</t>
  </si>
  <si>
    <t>Κούρται</t>
  </si>
  <si>
    <t>Λαλουμάς</t>
  </si>
  <si>
    <t>Μάκραι</t>
  </si>
  <si>
    <t>Μορόνιον</t>
  </si>
  <si>
    <t>Δημοτική Ενότητα Μοιρών</t>
  </si>
  <si>
    <t>Αντισκάριον</t>
  </si>
  <si>
    <t>Απόλυχνος</t>
  </si>
  <si>
    <t>Γαλιά</t>
  </si>
  <si>
    <t>Καβούσα</t>
  </si>
  <si>
    <t>Καλοί Λιμένες</t>
  </si>
  <si>
    <t>Κουσές</t>
  </si>
  <si>
    <t>Κριγοί</t>
  </si>
  <si>
    <t>Λίσταρος</t>
  </si>
  <si>
    <t>Μοίραι</t>
  </si>
  <si>
    <t>Μονή Απεζανών</t>
  </si>
  <si>
    <t>Μονή Οδηγητρίας</t>
  </si>
  <si>
    <t>Μονόχωρον</t>
  </si>
  <si>
    <t>Ξεροκάμπια</t>
  </si>
  <si>
    <t>Πέριον</t>
  </si>
  <si>
    <t>Πετροκεφάλιον</t>
  </si>
  <si>
    <t>Πηγαϊδάκια</t>
  </si>
  <si>
    <t>Πλατιά Περάματα</t>
  </si>
  <si>
    <t>Πλουτή</t>
  </si>
  <si>
    <t>Πόμπια</t>
  </si>
  <si>
    <t>Ρουφάς</t>
  </si>
  <si>
    <t>Σκούρβουλα</t>
  </si>
  <si>
    <t>Σφαιριανά</t>
  </si>
  <si>
    <t>Τζίγκουνας</t>
  </si>
  <si>
    <t>Δημοτική Ενότητα Τυμπακίου</t>
  </si>
  <si>
    <t>Αφραθιάς</t>
  </si>
  <si>
    <t>Βώροι</t>
  </si>
  <si>
    <t>Γρηγορία</t>
  </si>
  <si>
    <t>Ελληνας</t>
  </si>
  <si>
    <t>Καλοχωραφίτης</t>
  </si>
  <si>
    <t>Καμηλάριον</t>
  </si>
  <si>
    <t>Κισσοί</t>
  </si>
  <si>
    <t>Κόκκινος Πύργος</t>
  </si>
  <si>
    <t>Λαγολίον</t>
  </si>
  <si>
    <t>Μαγαρικάριον</t>
  </si>
  <si>
    <t>Μάταλα</t>
  </si>
  <si>
    <t>Μονή Καλυβιανής</t>
  </si>
  <si>
    <t>Νέο Καλαμάκι</t>
  </si>
  <si>
    <t>Πιτσίδια</t>
  </si>
  <si>
    <t>Σίβας</t>
  </si>
  <si>
    <t>Τυμπάκιον</t>
  </si>
  <si>
    <t>Δημοτική Ενότητα Γουβών</t>
  </si>
  <si>
    <t>Άγιος Γεωργιος</t>
  </si>
  <si>
    <t>Ανώπολις</t>
  </si>
  <si>
    <t>Βαθειανός Κάμπος</t>
  </si>
  <si>
    <t>Βορός</t>
  </si>
  <si>
    <t>Βραχόκηπος</t>
  </si>
  <si>
    <t>Επάνω Βάθεια</t>
  </si>
  <si>
    <t>Καλιβομούρης</t>
  </si>
  <si>
    <t>Κάτω Βάθεια</t>
  </si>
  <si>
    <t>Κάτω Γούβαι</t>
  </si>
  <si>
    <t>Κόξαρη</t>
  </si>
  <si>
    <t>Πελεκητά</t>
  </si>
  <si>
    <t>Σκοτεινόν</t>
  </si>
  <si>
    <t>Σταυρωμένο</t>
  </si>
  <si>
    <t>Χάνιον του Κοκκίνη</t>
  </si>
  <si>
    <t>Χαρασόν</t>
  </si>
  <si>
    <t>Αϊτάνια</t>
  </si>
  <si>
    <t>Δημοτική Ενότητα Επισκοπής</t>
  </si>
  <si>
    <t>Γάλιπε</t>
  </si>
  <si>
    <t>Γαλίφα</t>
  </si>
  <si>
    <t>Κακόπετρα</t>
  </si>
  <si>
    <t>Σγουροκεφάλιον</t>
  </si>
  <si>
    <t>Σκόπελα</t>
  </si>
  <si>
    <t>Σταμνοί</t>
  </si>
  <si>
    <t>Χοχλακιαί</t>
  </si>
  <si>
    <t>Κράσιον</t>
  </si>
  <si>
    <t>Δημοτική Ενότητα Μαλίων</t>
  </si>
  <si>
    <t>Μάλια</t>
  </si>
  <si>
    <t>Μοχός</t>
  </si>
  <si>
    <t>Σταλίς</t>
  </si>
  <si>
    <t>Αβδού</t>
  </si>
  <si>
    <t>Δημοτική Ενότητα Χερσονήσου</t>
  </si>
  <si>
    <t>Αγκισαράς</t>
  </si>
  <si>
    <t>Αγριανά</t>
  </si>
  <si>
    <t>Ανισσαράς</t>
  </si>
  <si>
    <t>Άνω Κερά</t>
  </si>
  <si>
    <t>Αποσελέμης</t>
  </si>
  <si>
    <t>Δράπανος</t>
  </si>
  <si>
    <t>Κερά</t>
  </si>
  <si>
    <t>Κουτουλουφάριον</t>
  </si>
  <si>
    <t>Λιμήν Χερσονήσου</t>
  </si>
  <si>
    <t>Μονή Καρδιωτίσσης</t>
  </si>
  <si>
    <t>Πισκοπιανόν</t>
  </si>
  <si>
    <t>Ποταμιαί</t>
  </si>
  <si>
    <t>Σφενδύλιον</t>
  </si>
  <si>
    <t>Χατζανά</t>
  </si>
  <si>
    <t>Χερσόνησος</t>
  </si>
  <si>
    <t>Δημοτική Ενότητα Αγίου Νικολάου</t>
  </si>
  <si>
    <t>Αδριανός</t>
  </si>
  <si>
    <t>Αμμουδάρα</t>
  </si>
  <si>
    <t>Αμυγδάλοι</t>
  </si>
  <si>
    <t>Άνω Αμυγδάλοι</t>
  </si>
  <si>
    <t>Ατζιμπράγα</t>
  </si>
  <si>
    <t>Βλιχάδια</t>
  </si>
  <si>
    <t>Βρουχάς</t>
  </si>
  <si>
    <t>Δύο Πρίνοι</t>
  </si>
  <si>
    <t>Έξω Λακκώνια</t>
  </si>
  <si>
    <t>Έξω Ποτάμοι</t>
  </si>
  <si>
    <t>Επάνω Ελούντα</t>
  </si>
  <si>
    <t>Επάνω Λούμας</t>
  </si>
  <si>
    <t>Επάνω Πιναί</t>
  </si>
  <si>
    <t>Ζένια</t>
  </si>
  <si>
    <t>Ίστρον</t>
  </si>
  <si>
    <t>Καθαρόν</t>
  </si>
  <si>
    <t>Κακοκάμωται</t>
  </si>
  <si>
    <t>Καλός Λάκκος</t>
  </si>
  <si>
    <t>Κάλυβος</t>
  </si>
  <si>
    <t>Καρτέρηδες</t>
  </si>
  <si>
    <t>Κατσίκια</t>
  </si>
  <si>
    <t>Κάτω Ελούντα</t>
  </si>
  <si>
    <t>Κάτω Λούμας</t>
  </si>
  <si>
    <t>Κάτω Πιναί</t>
  </si>
  <si>
    <t>Κάτω Σέλλες</t>
  </si>
  <si>
    <t>Κερατίδια</t>
  </si>
  <si>
    <t>Κριτσά</t>
  </si>
  <si>
    <t>Κρούστας</t>
  </si>
  <si>
    <t>Μαργιέλιον</t>
  </si>
  <si>
    <t>Μαρδάτιον</t>
  </si>
  <si>
    <t>Μαρνέλληδες</t>
  </si>
  <si>
    <t>Μαυρικιανόν</t>
  </si>
  <si>
    <t>Μέσα Ποτάμοι</t>
  </si>
  <si>
    <t>Πεπόνηδες</t>
  </si>
  <si>
    <t>Πίσσιδος</t>
  </si>
  <si>
    <t>Πρίνα</t>
  </si>
  <si>
    <t>Ρούσα Λίμνη</t>
  </si>
  <si>
    <t>Ρουσσακιανά</t>
  </si>
  <si>
    <t>Σέλλαι</t>
  </si>
  <si>
    <t>το (Δ.Κ.Ελούντας)</t>
  </si>
  <si>
    <t>Σχίσμα</t>
  </si>
  <si>
    <t>το (Τ.Κ.Μέσα Λακκωνίων)</t>
  </si>
  <si>
    <t>Τάπαι</t>
  </si>
  <si>
    <t>Φιορέτζηδες</t>
  </si>
  <si>
    <t>Φλαμουριανά</t>
  </si>
  <si>
    <t>Χαμηλόν</t>
  </si>
  <si>
    <t>Δημοτική Ενότητα Βραχασίου</t>
  </si>
  <si>
    <t>Βραχάσιον</t>
  </si>
  <si>
    <t>Επάνω Σίσιον</t>
  </si>
  <si>
    <t>Καρτσινιανός</t>
  </si>
  <si>
    <t>Μίλατος</t>
  </si>
  <si>
    <t>Παραλία Μιλάτου</t>
  </si>
  <si>
    <t>Σεληνάρι</t>
  </si>
  <si>
    <t>Σίσιον</t>
  </si>
  <si>
    <t>Αγόροι</t>
  </si>
  <si>
    <t>Αμυγδαλόλακκος</t>
  </si>
  <si>
    <t>Βουλισμένη</t>
  </si>
  <si>
    <t>Δίλακκος</t>
  </si>
  <si>
    <t>Δοριαί</t>
  </si>
  <si>
    <t>Ζούρβα</t>
  </si>
  <si>
    <t>Καρύδιον</t>
  </si>
  <si>
    <t>Κουδούμαλος</t>
  </si>
  <si>
    <t>Κουνάλιον</t>
  </si>
  <si>
    <t>Κουρούναι</t>
  </si>
  <si>
    <t>Λατσίδα</t>
  </si>
  <si>
    <t>Μακρυγέννησα</t>
  </si>
  <si>
    <t>Μονή Αρετίου</t>
  </si>
  <si>
    <t>Νικηθιανός</t>
  </si>
  <si>
    <t>Νισπήτας</t>
  </si>
  <si>
    <t>Νοφαλιάς</t>
  </si>
  <si>
    <t>Ξηρολίμνη</t>
  </si>
  <si>
    <t>Πατσόπουλος</t>
  </si>
  <si>
    <t>Περάμπελα</t>
  </si>
  <si>
    <t>Περονίδες</t>
  </si>
  <si>
    <t>Πλατυπόδιον</t>
  </si>
  <si>
    <t>Σούβλος</t>
  </si>
  <si>
    <t>Σύρμεσον</t>
  </si>
  <si>
    <t>Τσαμπίον</t>
  </si>
  <si>
    <t>Φινοκαλιά</t>
  </si>
  <si>
    <t>Φουρνή</t>
  </si>
  <si>
    <t>Χαυγάς</t>
  </si>
  <si>
    <t>Χουμεριάκος</t>
  </si>
  <si>
    <t>Δημοτική Ενότητα Ιεράπετρας</t>
  </si>
  <si>
    <t>Αγιασμένος</t>
  </si>
  <si>
    <t>Αμμουδάραι</t>
  </si>
  <si>
    <t>Άνω Σύμη</t>
  </si>
  <si>
    <t>Βαϊνιά</t>
  </si>
  <si>
    <t>Γαβρίλης</t>
  </si>
  <si>
    <t>Γδόχια</t>
  </si>
  <si>
    <t>Γρα Λυγιά</t>
  </si>
  <si>
    <t>Ιερά Μονή Φανερωμένης</t>
  </si>
  <si>
    <t>Ιεράπετρα</t>
  </si>
  <si>
    <t>Καβούσιον</t>
  </si>
  <si>
    <t>Καημένος</t>
  </si>
  <si>
    <t>Καλαμαύκα</t>
  </si>
  <si>
    <t>Καλόγεροι</t>
  </si>
  <si>
    <t>Κεντρίον</t>
  </si>
  <si>
    <t>Κεφάλα</t>
  </si>
  <si>
    <t>Κοπάνες</t>
  </si>
  <si>
    <t>Κουτσουνάρι</t>
  </si>
  <si>
    <t>Λακούδια</t>
  </si>
  <si>
    <t>Μακρυλιά</t>
  </si>
  <si>
    <t>Μάλαι</t>
  </si>
  <si>
    <t>Μέλισσαι</t>
  </si>
  <si>
    <t>Μεσελέροι</t>
  </si>
  <si>
    <t>Μινός</t>
  </si>
  <si>
    <t>Μουρνιαί</t>
  </si>
  <si>
    <t>Μύθοι</t>
  </si>
  <si>
    <t>Νέα Ανατολή</t>
  </si>
  <si>
    <t>Νέος Μύρτος</t>
  </si>
  <si>
    <t>Ξηροκαμάρα</t>
  </si>
  <si>
    <t>Ορνιάς</t>
  </si>
  <si>
    <t>Παχεία Άμμος</t>
  </si>
  <si>
    <t>Ποτάμοι</t>
  </si>
  <si>
    <t>Σελάκανον</t>
  </si>
  <si>
    <t>Φέρμα</t>
  </si>
  <si>
    <t>Χρυσή</t>
  </si>
  <si>
    <t>Ψαθί</t>
  </si>
  <si>
    <t>Δημοτική Ενότητα Μακρύ Γιαλού</t>
  </si>
  <si>
    <t>Αζάλιον</t>
  </si>
  <si>
    <t>Άσπρος Ποταμός</t>
  </si>
  <si>
    <t>Κουτσουράς</t>
  </si>
  <si>
    <t>Λάπιθος</t>
  </si>
  <si>
    <t>Λιθίναι</t>
  </si>
  <si>
    <t>Μακρυγιαλός</t>
  </si>
  <si>
    <t>Μαύρος Κόλυμπος</t>
  </si>
  <si>
    <t>Μονή Καψά</t>
  </si>
  <si>
    <t>Μπέμπονας</t>
  </si>
  <si>
    <t>Πεζούλας</t>
  </si>
  <si>
    <t>Πιλαλήματα</t>
  </si>
  <si>
    <t>Σχινοκάψαλα</t>
  </si>
  <si>
    <t>Τσικκαλαριά</t>
  </si>
  <si>
    <t>Αβρακόντες</t>
  </si>
  <si>
    <t>Δήμος Οροπεδίου Λασιθίου</t>
  </si>
  <si>
    <t>Καμινάκιον</t>
  </si>
  <si>
    <t>Κάτω Μετόχιον</t>
  </si>
  <si>
    <t>Κουδουμαλιά</t>
  </si>
  <si>
    <t>Λαγού</t>
  </si>
  <si>
    <t>Μαγουλάς</t>
  </si>
  <si>
    <t>Μαρμακέτον</t>
  </si>
  <si>
    <t>Μέσα Λασιθάκιον</t>
  </si>
  <si>
    <t>Μέσα Λασίθιον</t>
  </si>
  <si>
    <t>Μονή Βιδιανής</t>
  </si>
  <si>
    <t>Μονή Κρυσταλλένιας</t>
  </si>
  <si>
    <t>Νικηφόρηδων</t>
  </si>
  <si>
    <t>Πινακιανόν</t>
  </si>
  <si>
    <t>Σμαλιανό</t>
  </si>
  <si>
    <t>Τζερμιάδον</t>
  </si>
  <si>
    <t>Φαρσάρον</t>
  </si>
  <si>
    <t>Ψυχρόν</t>
  </si>
  <si>
    <t>Δημοτική Ενότητα Ιτάνου</t>
  </si>
  <si>
    <t>Αγκάθια</t>
  </si>
  <si>
    <t>Αδραβάστοι</t>
  </si>
  <si>
    <t>Αζοκέραμος</t>
  </si>
  <si>
    <t>Βρυσίδιον</t>
  </si>
  <si>
    <t>Ζάκρος</t>
  </si>
  <si>
    <t>Κάτω Ζάκρος</t>
  </si>
  <si>
    <t>Κλησίδιον</t>
  </si>
  <si>
    <t>Κυριαμάδι</t>
  </si>
  <si>
    <t>Μερτύδια</t>
  </si>
  <si>
    <t>Μητάτον</t>
  </si>
  <si>
    <t>Ξεροκαμπιάς</t>
  </si>
  <si>
    <t>Παλαίκαστρον</t>
  </si>
  <si>
    <t>Τοπλού</t>
  </si>
  <si>
    <t>Χιώνα</t>
  </si>
  <si>
    <t>Χώνος</t>
  </si>
  <si>
    <t>Δημοτική Ενότητα Λεύκης</t>
  </si>
  <si>
    <t>Αρμένοι</t>
  </si>
  <si>
    <t>Ασπρόλιθος</t>
  </si>
  <si>
    <t>Βορίον</t>
  </si>
  <si>
    <t>Γούδουρας</t>
  </si>
  <si>
    <t>Έξω Απίδιον</t>
  </si>
  <si>
    <t>Ζίρος</t>
  </si>
  <si>
    <t>Μέσα Απίδιον</t>
  </si>
  <si>
    <t>Παππαγιαννάδες</t>
  </si>
  <si>
    <t>Σκλάβοι</t>
  </si>
  <si>
    <t>Χαμαίτουλον</t>
  </si>
  <si>
    <t>Χανδράς</t>
  </si>
  <si>
    <t>Δημοτική Ενότητα Σητείας</t>
  </si>
  <si>
    <t>Άγιον Πνεύμα</t>
  </si>
  <si>
    <t>Ανεμομύλια</t>
  </si>
  <si>
    <t>Αρνικόν</t>
  </si>
  <si>
    <t>Αχλάδια</t>
  </si>
  <si>
    <t>Έξω Μουλιανά</t>
  </si>
  <si>
    <t>Επάνω Επισκοπή</t>
  </si>
  <si>
    <t>Ζου</t>
  </si>
  <si>
    <t>Κατσιδώνιον</t>
  </si>
  <si>
    <t>Κάτω Δρυς</t>
  </si>
  <si>
    <t>Κάτω Επισκοπή</t>
  </si>
  <si>
    <t>Κάτω Κρυά</t>
  </si>
  <si>
    <t>Κιμουριώτης</t>
  </si>
  <si>
    <t>Λάστρος</t>
  </si>
  <si>
    <t>Μαρωνία</t>
  </si>
  <si>
    <t>Μέσα Μουλιανά</t>
  </si>
  <si>
    <t>Μόχλος</t>
  </si>
  <si>
    <t>Νέα Πραισός</t>
  </si>
  <si>
    <t>Παναγία Φανερωμένη</t>
  </si>
  <si>
    <t>Παπαδιόκαμπος</t>
  </si>
  <si>
    <t>Παρασπόριον</t>
  </si>
  <si>
    <t>Πετράς</t>
  </si>
  <si>
    <t>Πισκοκέφαλον</t>
  </si>
  <si>
    <t>Ρούσσα Εκκλησία</t>
  </si>
  <si>
    <t>Σανδάλιον</t>
  </si>
  <si>
    <t>Σαραντάπηχος</t>
  </si>
  <si>
    <t>Σητεία</t>
  </si>
  <si>
    <t>Σίτανος</t>
  </si>
  <si>
    <t>Σκορδίλον</t>
  </si>
  <si>
    <t>Σταυρωμένος</t>
  </si>
  <si>
    <t>Τρυπητός</t>
  </si>
  <si>
    <t>Χαμέζιον</t>
  </si>
  <si>
    <t>Δημοτική Ενότητα Λάμπης</t>
  </si>
  <si>
    <t>Αγία Γαλήνη</t>
  </si>
  <si>
    <t>Αγία Φωτεινή</t>
  </si>
  <si>
    <t>Ακούμια</t>
  </si>
  <si>
    <t>Ακτούντα</t>
  </si>
  <si>
    <t>Άνω Μυξόρρουμα</t>
  </si>
  <si>
    <t>Άρδακτος</t>
  </si>
  <si>
    <t>Δαριβιανά</t>
  </si>
  <si>
    <t>Δρίμισκος</t>
  </si>
  <si>
    <t>Καρίναι</t>
  </si>
  <si>
    <t>Κάτω Σακτούρια</t>
  </si>
  <si>
    <t>Κεντροχώριον</t>
  </si>
  <si>
    <t>Κεραμές</t>
  </si>
  <si>
    <t>Κισσού Κάμπος</t>
  </si>
  <si>
    <t>Λαμπινή</t>
  </si>
  <si>
    <t>Μέλαμπες</t>
  </si>
  <si>
    <t>Μουρνέ</t>
  </si>
  <si>
    <t>Μυξόρρουμα</t>
  </si>
  <si>
    <t>Νέα Κρύα Βρύση</t>
  </si>
  <si>
    <t>Ορνέ</t>
  </si>
  <si>
    <t>Πλατανές</t>
  </si>
  <si>
    <t>Σακτούρια</t>
  </si>
  <si>
    <t>Σπήλιον</t>
  </si>
  <si>
    <t>Τριόπετρα</t>
  </si>
  <si>
    <t>Φρατίον</t>
  </si>
  <si>
    <t>Δημοτική Ενότητα Φοίνικα</t>
  </si>
  <si>
    <t>Αγκουσελιανά</t>
  </si>
  <si>
    <t>Άνω Ροδάκινον</t>
  </si>
  <si>
    <t>Γιαννιού</t>
  </si>
  <si>
    <t>Δαμνόνι</t>
  </si>
  <si>
    <t>Καλή Συκέα</t>
  </si>
  <si>
    <t>Κάνεβος</t>
  </si>
  <si>
    <t>Κατσογρίδα</t>
  </si>
  <si>
    <t>Κάτω Ροδάκινον</t>
  </si>
  <si>
    <t>Κόκκινα Χωράφια</t>
  </si>
  <si>
    <t>Κοξαρέ</t>
  </si>
  <si>
    <t>Λευκόγεια</t>
  </si>
  <si>
    <t>Μαριού</t>
  </si>
  <si>
    <t>Μυρθιανός Πλακιάς</t>
  </si>
  <si>
    <t>Μύρθιος</t>
  </si>
  <si>
    <t>Παλαιά Ταβέρνα</t>
  </si>
  <si>
    <t>Παλαιόλουτρα</t>
  </si>
  <si>
    <t>Παλέ</t>
  </si>
  <si>
    <t>Πίσω Μονή Πρέβελη</t>
  </si>
  <si>
    <t>Πλακιάς</t>
  </si>
  <si>
    <t>Πολύριζος</t>
  </si>
  <si>
    <t>Σελλία</t>
  </si>
  <si>
    <t>Σούδα</t>
  </si>
  <si>
    <t>Σχοινάρια</t>
  </si>
  <si>
    <t>Δημοτική Ενότητα Κουρητών</t>
  </si>
  <si>
    <t>Αποδούλου</t>
  </si>
  <si>
    <t>Βαθιακόν</t>
  </si>
  <si>
    <t>Βιζάριον</t>
  </si>
  <si>
    <t>Κουρούται</t>
  </si>
  <si>
    <t>Λαμπιώται</t>
  </si>
  <si>
    <t>Λοχριά</t>
  </si>
  <si>
    <t>Μάνδρες</t>
  </si>
  <si>
    <t>Νίθαυρις</t>
  </si>
  <si>
    <t>Ρίζικας</t>
  </si>
  <si>
    <t>Σάτα</t>
  </si>
  <si>
    <t>Φουρφουράς</t>
  </si>
  <si>
    <t>Δημοτική Ενότητα Σιβρίτου</t>
  </si>
  <si>
    <t>Αμάριον</t>
  </si>
  <si>
    <t>Άνω Μέρος</t>
  </si>
  <si>
    <t>Βισταγή</t>
  </si>
  <si>
    <t>Βωλεώνες</t>
  </si>
  <si>
    <t>Δρυγιαί</t>
  </si>
  <si>
    <t>Ελέναι</t>
  </si>
  <si>
    <t>Θρόνος</t>
  </si>
  <si>
    <t>Καρδάκιον</t>
  </si>
  <si>
    <t>Μέρωνας</t>
  </si>
  <si>
    <t>Μεσονήσια</t>
  </si>
  <si>
    <t>Μονή Ασωμάτων</t>
  </si>
  <si>
    <t>Οψιγιάς</t>
  </si>
  <si>
    <t>Πατσός</t>
  </si>
  <si>
    <t>Χωρδάκιον</t>
  </si>
  <si>
    <t>Δήμος Ανωγείων</t>
  </si>
  <si>
    <t>Σίσαρχα</t>
  </si>
  <si>
    <t>Αβδελλάς</t>
  </si>
  <si>
    <t>Δημοτική Ενότητα Γεροποτάμου</t>
  </si>
  <si>
    <t>Αγγελιανά</t>
  </si>
  <si>
    <t>Αλμυρίδα</t>
  </si>
  <si>
    <t>Αλφά</t>
  </si>
  <si>
    <t>Άνω Τριπόδον</t>
  </si>
  <si>
    <t>Αργουλιόν</t>
  </si>
  <si>
    <t>Αχλαδές</t>
  </si>
  <si>
    <t>Βεργιανά</t>
  </si>
  <si>
    <t>Γαρίπας</t>
  </si>
  <si>
    <t>Εξάντης</t>
  </si>
  <si>
    <t>Καλαμάς</t>
  </si>
  <si>
    <t>Καλανδαρέ</t>
  </si>
  <si>
    <t>Καλλέργος</t>
  </si>
  <si>
    <t>Καλό Χωράφι</t>
  </si>
  <si>
    <t>Κεραμωτά</t>
  </si>
  <si>
    <t>Κρασούνας</t>
  </si>
  <si>
    <t>Κυνηγιανά</t>
  </si>
  <si>
    <t>Λαγκά</t>
  </si>
  <si>
    <t>Λαύρις</t>
  </si>
  <si>
    <t>Μαργαρίται</t>
  </si>
  <si>
    <t>Μελισσουργάκιον</t>
  </si>
  <si>
    <t>Μπαλίον</t>
  </si>
  <si>
    <t>Ορθές</t>
  </si>
  <si>
    <t>Πασαλίται</t>
  </si>
  <si>
    <t>Πιγουνιανά</t>
  </si>
  <si>
    <t>Πλευριανά</t>
  </si>
  <si>
    <t>Ρουμελή</t>
  </si>
  <si>
    <t>Σιριπιδιανά</t>
  </si>
  <si>
    <t>Σίσαι</t>
  </si>
  <si>
    <t>Σολοχιανά</t>
  </si>
  <si>
    <t>Τζαννακιανά</t>
  </si>
  <si>
    <t>Χάνιον Αλεξάνδρου</t>
  </si>
  <si>
    <t>Χανοθιανά</t>
  </si>
  <si>
    <t>Ζωνιανά</t>
  </si>
  <si>
    <t>Δημοτική Ενότητα Ζωνιανών</t>
  </si>
  <si>
    <t>Αβδανίται</t>
  </si>
  <si>
    <t>Δημοτική Ενότητα Κουλούκωνα</t>
  </si>
  <si>
    <t>Αγρίδια</t>
  </si>
  <si>
    <t>Αΐμονας</t>
  </si>
  <si>
    <t>Αλιακές</t>
  </si>
  <si>
    <t>Αλόιδες</t>
  </si>
  <si>
    <t>Αξός</t>
  </si>
  <si>
    <t>Απλαδιανά</t>
  </si>
  <si>
    <t>Βενίον</t>
  </si>
  <si>
    <t>Γαράζον</t>
  </si>
  <si>
    <t>Δαμαβόλος</t>
  </si>
  <si>
    <t>Δαφνέδες</t>
  </si>
  <si>
    <t>Δοξαρόν</t>
  </si>
  <si>
    <t>Θεοδώρα</t>
  </si>
  <si>
    <t>Κάμπος Απλαδιανών</t>
  </si>
  <si>
    <t>Κάμπος Δοξαρού</t>
  </si>
  <si>
    <t>Κατεριανά</t>
  </si>
  <si>
    <t>Κεφάλιον</t>
  </si>
  <si>
    <t>Μακρυγιάννης</t>
  </si>
  <si>
    <t>Μακρυγιάννιον</t>
  </si>
  <si>
    <t>Μαρινιανά</t>
  </si>
  <si>
    <t>Μουρτζανά</t>
  </si>
  <si>
    <t>Ομάλα</t>
  </si>
  <si>
    <t>Τσαχιανά</t>
  </si>
  <si>
    <t>Φαράτσιον</t>
  </si>
  <si>
    <t>Χαλκηδιανά</t>
  </si>
  <si>
    <t>Χάνι Αλοΐδων</t>
  </si>
  <si>
    <t>Χελιανά</t>
  </si>
  <si>
    <t>Δημοτική Ενότητα Αρκαδίου</t>
  </si>
  <si>
    <t>Άδελε</t>
  </si>
  <si>
    <t>Αδελιανός Κάμπος</t>
  </si>
  <si>
    <t>Αμνάτος</t>
  </si>
  <si>
    <t>Άνω Βιρανεπισκοπή</t>
  </si>
  <si>
    <t>Αρχαία Ελεύθερνα</t>
  </si>
  <si>
    <t>Βιρανεπισκοπή</t>
  </si>
  <si>
    <t>Ελεύθερνα</t>
  </si>
  <si>
    <t>Έρφοι</t>
  </si>
  <si>
    <t>Καψαλιανά</t>
  </si>
  <si>
    <t>Κυριάννα</t>
  </si>
  <si>
    <t>Λούτρα</t>
  </si>
  <si>
    <t>Μαγνησία</t>
  </si>
  <si>
    <t>Μονή Αρκαδίου</t>
  </si>
  <si>
    <t>Παγκαλοχώριον</t>
  </si>
  <si>
    <t>Πηγιανός Κάμπος</t>
  </si>
  <si>
    <t>Πίκρης</t>
  </si>
  <si>
    <t>Ρούπαι</t>
  </si>
  <si>
    <t>Σκαλέτα</t>
  </si>
  <si>
    <t>Σκουλούφια</t>
  </si>
  <si>
    <t>Σφακάκι</t>
  </si>
  <si>
    <t>Χαμαλεύριον</t>
  </si>
  <si>
    <t>Χάρκια</t>
  </si>
  <si>
    <t>Αλώναι</t>
  </si>
  <si>
    <t>Δημοτική Ενότητα Λαππαίων</t>
  </si>
  <si>
    <t>Αρολίθιον</t>
  </si>
  <si>
    <t>Αρχοντική</t>
  </si>
  <si>
    <t>Βιλανδρέδον</t>
  </si>
  <si>
    <t>Καρωτή</t>
  </si>
  <si>
    <t>Κάτω Πόρος</t>
  </si>
  <si>
    <t>Κούφη</t>
  </si>
  <si>
    <t>Μαρουλού</t>
  </si>
  <si>
    <t>Μυριοκέφαλα</t>
  </si>
  <si>
    <t>Ρουμπάδον</t>
  </si>
  <si>
    <t>Δημοτική Ενότητα Νικηφόρου Φωκά</t>
  </si>
  <si>
    <t>Αγνά</t>
  </si>
  <si>
    <t>Άνω Βαλσαμόνερον</t>
  </si>
  <si>
    <t>Άνω Μαλάκιον</t>
  </si>
  <si>
    <t>Ατσιπόπουλον</t>
  </si>
  <si>
    <t>Βεδέροι</t>
  </si>
  <si>
    <t>Βελονάδον</t>
  </si>
  <si>
    <t>Βιολί Χαράκι</t>
  </si>
  <si>
    <t>Γεράνιον</t>
  </si>
  <si>
    <t>Γωνιά</t>
  </si>
  <si>
    <t>Ζουρίδιον</t>
  </si>
  <si>
    <t>Καλονύκτης</t>
  </si>
  <si>
    <t>Κάτω Βαλσαμόνερον</t>
  </si>
  <si>
    <t>Κάτω Μαλάκιον</t>
  </si>
  <si>
    <t>Μονοπάριον</t>
  </si>
  <si>
    <t>Μούντρος</t>
  </si>
  <si>
    <t>Παλαίλιμνος</t>
  </si>
  <si>
    <t>Πετρές</t>
  </si>
  <si>
    <t>Πρινές</t>
  </si>
  <si>
    <t>Ρούστικα</t>
  </si>
  <si>
    <t>Σαϊτούραι</t>
  </si>
  <si>
    <t>Φραντζεσκιανά Μετόχια</t>
  </si>
  <si>
    <t>Δημοτική Ενότητα Ρεθύμνης</t>
  </si>
  <si>
    <t>Γάλλος</t>
  </si>
  <si>
    <t>Γενή</t>
  </si>
  <si>
    <t>Γιαννούδιον</t>
  </si>
  <si>
    <t>Γουλεδιανά</t>
  </si>
  <si>
    <t>Δίλοφο</t>
  </si>
  <si>
    <t>Καπεδιανά</t>
  </si>
  <si>
    <t>Καρέ</t>
  </si>
  <si>
    <t>Κάστελλος</t>
  </si>
  <si>
    <t>Κούμοι</t>
  </si>
  <si>
    <t>Μαρουλάς</t>
  </si>
  <si>
    <t>Μεγάλο Μετόχι</t>
  </si>
  <si>
    <t>Μικρό Μετόχι</t>
  </si>
  <si>
    <t>Ξηρόν Χωρίον</t>
  </si>
  <si>
    <t>Όρος</t>
  </si>
  <si>
    <t>Πρασιαί</t>
  </si>
  <si>
    <t>Πρινέδες</t>
  </si>
  <si>
    <t>Ρέθυμνον</t>
  </si>
  <si>
    <t>Ρουσσοσπίτιον</t>
  </si>
  <si>
    <t>Σελλίον</t>
  </si>
  <si>
    <t>Σωματάς</t>
  </si>
  <si>
    <t>Τρία Μοναστήρια</t>
  </si>
  <si>
    <t>Φωτεινός</t>
  </si>
  <si>
    <t>Χρομοναστήριον</t>
  </si>
  <si>
    <t>Δημοτική Ενότητα Αρμένων</t>
  </si>
  <si>
    <t>Κυριακοσέλλια</t>
  </si>
  <si>
    <t>Μαχαιροί</t>
  </si>
  <si>
    <t>Νέον Χωρίον</t>
  </si>
  <si>
    <t>Πρόβαρμα</t>
  </si>
  <si>
    <t>Ραμνή</t>
  </si>
  <si>
    <t>Σαμωνάς</t>
  </si>
  <si>
    <t>Στύλος</t>
  </si>
  <si>
    <t>Τσιβαράς</t>
  </si>
  <si>
    <t>Φαράγγιον</t>
  </si>
  <si>
    <t>Χιλιομουδού</t>
  </si>
  <si>
    <t>Ασή Γωνιά</t>
  </si>
  <si>
    <t>Δημοτική Ενότητα Ασή Γωνιάς</t>
  </si>
  <si>
    <t>Δημοτική Ενότητα Βάμου</t>
  </si>
  <si>
    <t>Άσπρον</t>
  </si>
  <si>
    <t>Βάμος</t>
  </si>
  <si>
    <t>Γαβαλοχώριον</t>
  </si>
  <si>
    <t>Δουλιανά</t>
  </si>
  <si>
    <t>Κάινα</t>
  </si>
  <si>
    <t>Καλαμίτσιον Αλεξάνδρου</t>
  </si>
  <si>
    <t>Κόκκινον Χωρίον</t>
  </si>
  <si>
    <t>Λικοτιναρέα</t>
  </si>
  <si>
    <t>Λιτσάρδα</t>
  </si>
  <si>
    <t>Ξηροστέρνιον</t>
  </si>
  <si>
    <t>Παλαιλώνιον</t>
  </si>
  <si>
    <t>Σούρη</t>
  </si>
  <si>
    <t>Ασπρουλιάνοι</t>
  </si>
  <si>
    <t>Δημοτική Ενότητα Γεωργιουπόλεως</t>
  </si>
  <si>
    <t>Γεωργιούπολις</t>
  </si>
  <si>
    <t>Δράμια</t>
  </si>
  <si>
    <t>Εξώπολις</t>
  </si>
  <si>
    <t>Καλαμίτσιον Αμυγδάλιον</t>
  </si>
  <si>
    <t>Κουρνά</t>
  </si>
  <si>
    <t>Μαθές</t>
  </si>
  <si>
    <t>Μουρίον</t>
  </si>
  <si>
    <t>Παραλία Κουρνά</t>
  </si>
  <si>
    <t>Πάτημα</t>
  </si>
  <si>
    <t>Φυλακή</t>
  </si>
  <si>
    <t>Αλίκαμπος</t>
  </si>
  <si>
    <t>Δημοτική Ενότητα Κρυονερίδας</t>
  </si>
  <si>
    <t>Αρεβίτης</t>
  </si>
  <si>
    <t>Αχατζηκιά</t>
  </si>
  <si>
    <t>Βατουδιάρης</t>
  </si>
  <si>
    <t>Βαφές</t>
  </si>
  <si>
    <t>Εμπρόσνερος</t>
  </si>
  <si>
    <t>Μάζα</t>
  </si>
  <si>
    <t>Νίπος</t>
  </si>
  <si>
    <t>Φονές</t>
  </si>
  <si>
    <t>Χάμπαθα</t>
  </si>
  <si>
    <t>Δημοτική Ενότητα Φρε</t>
  </si>
  <si>
    <t>Παϊδοχώριον</t>
  </si>
  <si>
    <t>Πεμόνια</t>
  </si>
  <si>
    <t>Τζιτζιφές</t>
  </si>
  <si>
    <t>Φρες</t>
  </si>
  <si>
    <t>Δήμος Γαύδου</t>
  </si>
  <si>
    <t>Βατσιανά</t>
  </si>
  <si>
    <t>Καραβέ</t>
  </si>
  <si>
    <t>Φώκια</t>
  </si>
  <si>
    <t>Δημοτική Ενότητα Ανατολικού Σελίνου</t>
  </si>
  <si>
    <t>Αγριλές</t>
  </si>
  <si>
    <t>Αργαστήριον</t>
  </si>
  <si>
    <t>Καμπανός</t>
  </si>
  <si>
    <t>Κουστογέρακον</t>
  </si>
  <si>
    <t>Λιβαδάς</t>
  </si>
  <si>
    <t>Μαράλια</t>
  </si>
  <si>
    <t>Παππαδιανά</t>
  </si>
  <si>
    <t>Πέρα Σκάφη</t>
  </si>
  <si>
    <t>Ροδοβάνιον</t>
  </si>
  <si>
    <t>Σελινιώτικος Γύρος</t>
  </si>
  <si>
    <t>Σκάφη</t>
  </si>
  <si>
    <t>Σούγια</t>
  </si>
  <si>
    <t>Στράτοι</t>
  </si>
  <si>
    <t>Τσισκιανά</t>
  </si>
  <si>
    <t>Δημοτική Ενότητα Καντάνου (Κανδάνου)</t>
  </si>
  <si>
    <t>Ανισαράκιον</t>
  </si>
  <si>
    <t>Αρμίον</t>
  </si>
  <si>
    <t>Βαμβακάδες</t>
  </si>
  <si>
    <t>Γρηγοριανά</t>
  </si>
  <si>
    <t>Δρυς</t>
  </si>
  <si>
    <t>Καβαλλαριανά</t>
  </si>
  <si>
    <t>Κάδρος</t>
  </si>
  <si>
    <t>Κακοδίκιον</t>
  </si>
  <si>
    <t>Κάνδανος</t>
  </si>
  <si>
    <t>Κοπετοί</t>
  </si>
  <si>
    <t>Μαρουδιανά</t>
  </si>
  <si>
    <t>Μενιανά</t>
  </si>
  <si>
    <t>Μοτζιανά</t>
  </si>
  <si>
    <t>Παλληκαριανά</t>
  </si>
  <si>
    <t>Πάνω Φλώρια</t>
  </si>
  <si>
    <t>Πλεμενιανά</t>
  </si>
  <si>
    <t>Σέλλια</t>
  </si>
  <si>
    <t>Σπίνα</t>
  </si>
  <si>
    <t>Σφακός</t>
  </si>
  <si>
    <t>Τραχινιάκος</t>
  </si>
  <si>
    <t>Φλώρια</t>
  </si>
  <si>
    <t>Ψαριανά</t>
  </si>
  <si>
    <t>Δημοτική Ενότητα Πελεκάνου</t>
  </si>
  <si>
    <t>ο (Δ.Κ.Παλαιοχώρας)</t>
  </si>
  <si>
    <t>Αζογυρές</t>
  </si>
  <si>
    <t>ο (Τ.Κ.Βουτά)</t>
  </si>
  <si>
    <t>Άνυδροι</t>
  </si>
  <si>
    <t>Ασφενδιλές</t>
  </si>
  <si>
    <t>Αχλαδιάκες</t>
  </si>
  <si>
    <t>Βλιθιάς</t>
  </si>
  <si>
    <t>Καλαμιός</t>
  </si>
  <si>
    <t>Κίτυρος</t>
  </si>
  <si>
    <t>Κοντοκυνήγιον</t>
  </si>
  <si>
    <t>Λαγκαδάς</t>
  </si>
  <si>
    <t>Λάκκος Σκλαβοπούλας</t>
  </si>
  <si>
    <t>Μανιατιανά</t>
  </si>
  <si>
    <t>Μουστάκος</t>
  </si>
  <si>
    <t>Προδρόμιον</t>
  </si>
  <si>
    <t>Σκλαβοπούλα</t>
  </si>
  <si>
    <t>Σπανιάκος</t>
  </si>
  <si>
    <t>Φαράγγι</t>
  </si>
  <si>
    <t>Χασίον</t>
  </si>
  <si>
    <t>Αερινός</t>
  </si>
  <si>
    <t>Δημοτική Ενότητα Ιναχωρίου</t>
  </si>
  <si>
    <t>Αλιγοί</t>
  </si>
  <si>
    <t>Αμυγδαλοκεφάλιον</t>
  </si>
  <si>
    <t>Βάθη</t>
  </si>
  <si>
    <t>Βλάτος</t>
  </si>
  <si>
    <t>Θεοδωριανά</t>
  </si>
  <si>
    <t>Λούχιον</t>
  </si>
  <si>
    <t>Μελισσιά</t>
  </si>
  <si>
    <t>Μονή Χρυσοσκαλιτίσσης</t>
  </si>
  <si>
    <t>Μπερπαθιανά</t>
  </si>
  <si>
    <t>Πλοκαμιανά</t>
  </si>
  <si>
    <t>Ρογδιά</t>
  </si>
  <si>
    <t>Στροβλές</t>
  </si>
  <si>
    <t>Τζιτζιφιά</t>
  </si>
  <si>
    <t>Φελεσιανά</t>
  </si>
  <si>
    <t>Δημοτική Ενότητα Κισσάμου</t>
  </si>
  <si>
    <t>Αζογυράς</t>
  </si>
  <si>
    <t>Άνω Σφηνάριον</t>
  </si>
  <si>
    <t>Βαρδιανά</t>
  </si>
  <si>
    <t>Γαλουβάς</t>
  </si>
  <si>
    <t>Γραμβουσά</t>
  </si>
  <si>
    <t>Ζαχαριανά</t>
  </si>
  <si>
    <t>Ζερβιανά</t>
  </si>
  <si>
    <t>Καλάθεναι</t>
  </si>
  <si>
    <t>Καλλεργιανά</t>
  </si>
  <si>
    <t>Καλυβιανή</t>
  </si>
  <si>
    <t>Καρεφιλιανά</t>
  </si>
  <si>
    <t>Κάτω Παλαιόκαστρον</t>
  </si>
  <si>
    <t>Κιολιανά</t>
  </si>
  <si>
    <t>Κίσσαμος</t>
  </si>
  <si>
    <t>Κουκουναρά</t>
  </si>
  <si>
    <t>Κωστογιάννηδες</t>
  </si>
  <si>
    <t>Λιμενίσκος</t>
  </si>
  <si>
    <t>Λουσακιαί</t>
  </si>
  <si>
    <t>Μαρεδιανά</t>
  </si>
  <si>
    <t>Μεράδα</t>
  </si>
  <si>
    <t>Πιπεριανά</t>
  </si>
  <si>
    <t>Πολυρρηνία</t>
  </si>
  <si>
    <t>Σηρικάριον</t>
  </si>
  <si>
    <t>Σινενιανά</t>
  </si>
  <si>
    <t>Σφηνάριον</t>
  </si>
  <si>
    <t>Τράχηλος</t>
  </si>
  <si>
    <t>Φαλασαρνά</t>
  </si>
  <si>
    <t>Φουρνάδος</t>
  </si>
  <si>
    <t>Χορευτιανά</t>
  </si>
  <si>
    <t>Αϊκυργιάννης</t>
  </si>
  <si>
    <t>Δημοτική Ενότητα Μυθήμνης</t>
  </si>
  <si>
    <t>Άνω Δραπανιάς</t>
  </si>
  <si>
    <t>Αρμενοχώριον</t>
  </si>
  <si>
    <t>Βουλγάρω</t>
  </si>
  <si>
    <t>Δερμιζιανά</t>
  </si>
  <si>
    <t>Δραπανιάς</t>
  </si>
  <si>
    <t>Καλουδιανά</t>
  </si>
  <si>
    <t>Καψανιανά</t>
  </si>
  <si>
    <t>Κόκκινον Μετόχιον</t>
  </si>
  <si>
    <t>Κολένη</t>
  </si>
  <si>
    <t>Κοντουδιανά</t>
  </si>
  <si>
    <t>Κορφαλώνας</t>
  </si>
  <si>
    <t>Κοτσιανά</t>
  </si>
  <si>
    <t>Κουρθιανά</t>
  </si>
  <si>
    <t>Κουτσοματάδος</t>
  </si>
  <si>
    <t>Λατζιανά</t>
  </si>
  <si>
    <t>Λυριδιανά</t>
  </si>
  <si>
    <t>Μάκρωνας</t>
  </si>
  <si>
    <t>Μαλάθυρος</t>
  </si>
  <si>
    <t>Μανεριανά</t>
  </si>
  <si>
    <t>Νωπήγεια</t>
  </si>
  <si>
    <t>Παππαγιαννάκηδες</t>
  </si>
  <si>
    <t>Περβολάκια</t>
  </si>
  <si>
    <t>Ποταμίδα</t>
  </si>
  <si>
    <t>Ρόκκα</t>
  </si>
  <si>
    <t>Σάσαλος</t>
  </si>
  <si>
    <t>Σφακοπηγάδιον</t>
  </si>
  <si>
    <t>Τοπόλια</t>
  </si>
  <si>
    <t>Τριαλώνια</t>
  </si>
  <si>
    <t>Τσουρουνιανά</t>
  </si>
  <si>
    <t>Φαλελιανά</t>
  </si>
  <si>
    <t>Χαιρεθιανά</t>
  </si>
  <si>
    <t>Χουδαλιανά</t>
  </si>
  <si>
    <t>Άνω Κεφάλα</t>
  </si>
  <si>
    <t>Δημοτική Ενότητα Βουκολιών</t>
  </si>
  <si>
    <t>Ανώσκελη</t>
  </si>
  <si>
    <t>Βουκολιαί</t>
  </si>
  <si>
    <t>Γαβαλομούριον</t>
  </si>
  <si>
    <t>Δέμπλα</t>
  </si>
  <si>
    <t>Κακόπετρος</t>
  </si>
  <si>
    <t>Κατζιανά</t>
  </si>
  <si>
    <t>Κάτω Κεφάλα</t>
  </si>
  <si>
    <t>Καφούρος</t>
  </si>
  <si>
    <t>Κεχρές</t>
  </si>
  <si>
    <t>Κοτσυφιανά</t>
  </si>
  <si>
    <t>Κουλκουθιανά</t>
  </si>
  <si>
    <t>Ληδιανά</t>
  </si>
  <si>
    <t>Λουφαρδιανά</t>
  </si>
  <si>
    <t>Μέσα Βουκολιαί</t>
  </si>
  <si>
    <t>Μεσαύλια</t>
  </si>
  <si>
    <t>Μιχαλιανά</t>
  </si>
  <si>
    <t>Μουλαμεριανά</t>
  </si>
  <si>
    <t>Μπουγιουκλιανά</t>
  </si>
  <si>
    <t>Νεαρά Εσιανά</t>
  </si>
  <si>
    <t>Νεριανά</t>
  </si>
  <si>
    <t>Παλαιά Ρούματα</t>
  </si>
  <si>
    <t>Πολεμάρχιον</t>
  </si>
  <si>
    <t>Ταυρωνίτης</t>
  </si>
  <si>
    <t>Φωτακάδον</t>
  </si>
  <si>
    <t>Δημοτική Ενότητα Κολυμβαρίου</t>
  </si>
  <si>
    <t>Άνω Βούβαι</t>
  </si>
  <si>
    <t>Άσπρα Νερά</t>
  </si>
  <si>
    <t>Αστράτηγος</t>
  </si>
  <si>
    <t>Άστρικας</t>
  </si>
  <si>
    <t>Αφράτα</t>
  </si>
  <si>
    <t>Βαγί</t>
  </si>
  <si>
    <t>Βασιλιανά</t>
  </si>
  <si>
    <t>Βένιον</t>
  </si>
  <si>
    <t>Βούβαι</t>
  </si>
  <si>
    <t>Γερακιανά</t>
  </si>
  <si>
    <t>Γρα Κερά</t>
  </si>
  <si>
    <t>Δαρμαροχώριον</t>
  </si>
  <si>
    <t>Δελιανά</t>
  </si>
  <si>
    <t>Δρακόνα</t>
  </si>
  <si>
    <t>Δρομόνερον</t>
  </si>
  <si>
    <t>Ζυμπραγός</t>
  </si>
  <si>
    <t>Καλυδονία</t>
  </si>
  <si>
    <t>η (Τ.Κ.Δελιανών)</t>
  </si>
  <si>
    <t>η (Τ.Κ.Καλυδονίας)</t>
  </si>
  <si>
    <t>Καμισιανά</t>
  </si>
  <si>
    <t>Καρθιανά</t>
  </si>
  <si>
    <t>Κολυμβάρι</t>
  </si>
  <si>
    <t>Κουμούλιον</t>
  </si>
  <si>
    <t>Λουκουμιχελιανά</t>
  </si>
  <si>
    <t>Μαραθοκεφάλα</t>
  </si>
  <si>
    <t>Μελισσουργείον</t>
  </si>
  <si>
    <t>Μοθιανά</t>
  </si>
  <si>
    <t>Μονή Οδηγητρίας Κυρίας Γωνιάς</t>
  </si>
  <si>
    <t>Νοχιά</t>
  </si>
  <si>
    <t>Πανέθημος</t>
  </si>
  <si>
    <t>Πεταλιανά</t>
  </si>
  <si>
    <t>Πλακάλωνα</t>
  </si>
  <si>
    <t>Ποντικιανά</t>
  </si>
  <si>
    <t>Ραβδούχα</t>
  </si>
  <si>
    <t>Ροδωπός</t>
  </si>
  <si>
    <t>Σκαφιώται</t>
  </si>
  <si>
    <t>Αλικιανός</t>
  </si>
  <si>
    <t>Δημοτική Ενότητα Μουσούρων</t>
  </si>
  <si>
    <t>Ασκορδαλός</t>
  </si>
  <si>
    <t>Βατόλακκος</t>
  </si>
  <si>
    <t>Καράνος</t>
  </si>
  <si>
    <t>Κουφός</t>
  </si>
  <si>
    <t>Λαγγός</t>
  </si>
  <si>
    <t>Λάκκοι</t>
  </si>
  <si>
    <t>Μεσκλά</t>
  </si>
  <si>
    <t>Μπαπιόλος</t>
  </si>
  <si>
    <t>Νέα Ρούματα</t>
  </si>
  <si>
    <t>Ομαλός</t>
  </si>
  <si>
    <t>Ορθούνιον</t>
  </si>
  <si>
    <t>Πρασές</t>
  </si>
  <si>
    <t>Σέμπρωνας</t>
  </si>
  <si>
    <t>Σκινές</t>
  </si>
  <si>
    <t>Σκονίζον</t>
  </si>
  <si>
    <t>Φουρνές</t>
  </si>
  <si>
    <t>Χλιαρόν</t>
  </si>
  <si>
    <t>Χωστή</t>
  </si>
  <si>
    <t>Ψαθογιάννος</t>
  </si>
  <si>
    <t>Δημοτική Ενότητα Πλατανιά</t>
  </si>
  <si>
    <t>Βλαχερωνίτισσα</t>
  </si>
  <si>
    <t>Γεράνι</t>
  </si>
  <si>
    <t>Ζουνάκιον</t>
  </si>
  <si>
    <t>Κοντομάριον</t>
  </si>
  <si>
    <t>Μάλεμε</t>
  </si>
  <si>
    <t>Μανολιόπουλον</t>
  </si>
  <si>
    <t>Μαρουλιαχιανά</t>
  </si>
  <si>
    <t>Μετόχιον Σιριλίου</t>
  </si>
  <si>
    <t>Ντερές</t>
  </si>
  <si>
    <t>Ξαμουδοχώριον</t>
  </si>
  <si>
    <t>Παλαιόν Γεράνιον</t>
  </si>
  <si>
    <t>Πατελλάριον</t>
  </si>
  <si>
    <t>Σιρίλιον</t>
  </si>
  <si>
    <t>Αγία Ρουμέλη</t>
  </si>
  <si>
    <t>Δήμος Σφακίων</t>
  </si>
  <si>
    <t>Αμμουδάριον</t>
  </si>
  <si>
    <t>Αράδαινα</t>
  </si>
  <si>
    <t>Αργουλές</t>
  </si>
  <si>
    <t>Βουβάς</t>
  </si>
  <si>
    <t>Βρασκάς</t>
  </si>
  <si>
    <t>Γωνίον</t>
  </si>
  <si>
    <t>Ίμπρος</t>
  </si>
  <si>
    <t>Καλλικράτης</t>
  </si>
  <si>
    <t>Καψοδάσος</t>
  </si>
  <si>
    <t>Κομιτάδες</t>
  </si>
  <si>
    <t>Κούτελος</t>
  </si>
  <si>
    <t>Λιβανιανά</t>
  </si>
  <si>
    <t>Λύκος</t>
  </si>
  <si>
    <t>Νομικιανά</t>
  </si>
  <si>
    <t>Πατσιανός</t>
  </si>
  <si>
    <t>Σκαλωτή</t>
  </si>
  <si>
    <t>Φραγκοκάστελλο</t>
  </si>
  <si>
    <t>Χώρα Σφακίων</t>
  </si>
  <si>
    <t>Δημοτική Ενότητα Ακρωτηρίου</t>
  </si>
  <si>
    <t>Αεροδρόμιον</t>
  </si>
  <si>
    <t>Ανεμόμυλοι</t>
  </si>
  <si>
    <t>Καθιανά</t>
  </si>
  <si>
    <t>Καλόρρουμα</t>
  </si>
  <si>
    <t>Καμπάνιον</t>
  </si>
  <si>
    <t>Κάτω Μαράθι</t>
  </si>
  <si>
    <t>Κουνουπιδιανά</t>
  </si>
  <si>
    <t>Μαράθι</t>
  </si>
  <si>
    <t>Μονή Αγίας Τριάδος των Τζαγκαρόλων</t>
  </si>
  <si>
    <t>Μονή Κυρίας των Αγγέλων Αγίου Ιωάν.Ερ/του Γουβερνέτου</t>
  </si>
  <si>
    <t>Μουζουράς</t>
  </si>
  <si>
    <t>Παζινός</t>
  </si>
  <si>
    <t>Πιθάριον</t>
  </si>
  <si>
    <t>Χωραφάκια</t>
  </si>
  <si>
    <t>Κρύο Νερό</t>
  </si>
  <si>
    <t>Δημοτική Ενότητα Ελευθερίου Βενιζέλου</t>
  </si>
  <si>
    <t>Μουρνιές</t>
  </si>
  <si>
    <t>Νεροκούρος</t>
  </si>
  <si>
    <t>Δημοτική Ενότητα Θερίσου</t>
  </si>
  <si>
    <t>Βαμβακόπουλον</t>
  </si>
  <si>
    <t>Βαρύπετρον</t>
  </si>
  <si>
    <t>Θέρισον</t>
  </si>
  <si>
    <t>Κυρτωμάδος</t>
  </si>
  <si>
    <t>Λυγιδές</t>
  </si>
  <si>
    <t>Μυλωνιανά</t>
  </si>
  <si>
    <t>Ποτιστήρια</t>
  </si>
  <si>
    <t>Αχλάδαι</t>
  </si>
  <si>
    <t>Δημοτική Ενότητα Κεραμιών</t>
  </si>
  <si>
    <t>Γερολάκκος</t>
  </si>
  <si>
    <t>Θυμιά</t>
  </si>
  <si>
    <t>Κάμποι</t>
  </si>
  <si>
    <t>Κοντόπουλα</t>
  </si>
  <si>
    <t>Λούλος</t>
  </si>
  <si>
    <t>Μαδαρόν</t>
  </si>
  <si>
    <t>Μαλάξα</t>
  </si>
  <si>
    <t>Πλατυβόλα</t>
  </si>
  <si>
    <t>Σπηλιάρια</t>
  </si>
  <si>
    <t>Τσακίστρα</t>
  </si>
  <si>
    <t>Δημοτική Ενότητα Νέας Κυδωνίας</t>
  </si>
  <si>
    <t>Δαράτσος</t>
  </si>
  <si>
    <t>Σταλός</t>
  </si>
  <si>
    <t>Άπτερα</t>
  </si>
  <si>
    <t>Δημοτική Ενότητα Σούδας</t>
  </si>
  <si>
    <t>Χανία</t>
  </si>
  <si>
    <t>Δημοτική Ενότητα Χανίων</t>
  </si>
  <si>
    <t>Άγιο Όρος (αυτοδιοίκητο)</t>
  </si>
  <si>
    <t>Ágio Óros (aftodhiíkito)</t>
  </si>
  <si>
    <t>Βίγλα, η - Άγιος Νείλος, ο (Ιερά Μονή Μεγίστης Λαύρας)</t>
  </si>
  <si>
    <t>Vígla - Ágios Nílos (Ierá Moní Megístis Lávras)</t>
  </si>
  <si>
    <t>Βουλευτήρια, τα (Ιερά Μονή Μεγίστης Λαύρας)</t>
  </si>
  <si>
    <t>Vuleftíria (Ierá Moní Megístis Lávras)</t>
  </si>
  <si>
    <t>Καρούλια, τα (Ιερά Μονή Μεγίστης Λαύρας)</t>
  </si>
  <si>
    <t>Karúlia (Ierá Moní Megístis Lávras)</t>
  </si>
  <si>
    <t>Κατουνάκια, τα (Ιερά Μονή Μεγίστης Λαύρας)</t>
  </si>
  <si>
    <t>Katunákia (Ierá Moní Megístis Lávras)</t>
  </si>
  <si>
    <t>Καψάλα, η</t>
  </si>
  <si>
    <t>Kapsála</t>
  </si>
  <si>
    <t>Κερασιά, η - Άγιος Βασίλειος, ο (Ιερά Μονή Μεγίστης Λαύρας)</t>
  </si>
  <si>
    <t>Kerasiá - Ágios Vasílios (Ierá Moní Megístis Lávras)</t>
  </si>
  <si>
    <t>Μετόχιον Χουρμίτσης, το</t>
  </si>
  <si>
    <t>Metóhion Hurmítsis</t>
  </si>
  <si>
    <t>Μονή Αγίου Διονυσίου, η</t>
  </si>
  <si>
    <t>Moní Agíu Dhionisíu</t>
  </si>
  <si>
    <t>Μονή Αγίου Παύλου, η</t>
  </si>
  <si>
    <t>Moní Agíu Pávlu</t>
  </si>
  <si>
    <t>Μονή Βατοπεδίου, η</t>
  </si>
  <si>
    <t>Moní Vatopedhíu</t>
  </si>
  <si>
    <t>Μονή Δοχειαρίου, η</t>
  </si>
  <si>
    <t>Moní Dhohiaríu</t>
  </si>
  <si>
    <t>Μονή Εσφιγμένου, η</t>
  </si>
  <si>
    <t>Moní Esfigménu</t>
  </si>
  <si>
    <t>Μονή Ζωγράφου, η</t>
  </si>
  <si>
    <t>Moní Zográfu</t>
  </si>
  <si>
    <t>Μονή Ιβήρων, η</t>
  </si>
  <si>
    <t>Moní Ivíron</t>
  </si>
  <si>
    <t>Μονή Καρακάλλου, η</t>
  </si>
  <si>
    <t>Moní Karakállu</t>
  </si>
  <si>
    <t>Μονή Κουτλουμουσίου, η</t>
  </si>
  <si>
    <t>Moní Kutlumusíu</t>
  </si>
  <si>
    <t>Μονή Κωνσταμονίτου, η</t>
  </si>
  <si>
    <t>Moní Konstamonítu</t>
  </si>
  <si>
    <t>Μονή Μεγίστης Λαύρας, η</t>
  </si>
  <si>
    <t>Moní Megístis Lávras</t>
  </si>
  <si>
    <t>Μονή Ξενοφώντος, η</t>
  </si>
  <si>
    <t>Moní Ksenofóndos</t>
  </si>
  <si>
    <t>Μονή Ξηροποτάμου, η</t>
  </si>
  <si>
    <t>Moní Ksiropotámu</t>
  </si>
  <si>
    <t>Μονή Οσίου Γρηγορίου, η</t>
  </si>
  <si>
    <t>Moní Osíu Grigoríu</t>
  </si>
  <si>
    <t>Μονή Παντοκράτορος, η</t>
  </si>
  <si>
    <t>Moní Pandokrátoros</t>
  </si>
  <si>
    <t>Μονή Σίμωνος Πέτρας, η</t>
  </si>
  <si>
    <t>Moní Símonos Pétras</t>
  </si>
  <si>
    <t>Μονή Σταυρονικήτα, η</t>
  </si>
  <si>
    <t>Moní Stavronikíta</t>
  </si>
  <si>
    <t>Μονή Φιλοθέου, η</t>
  </si>
  <si>
    <t>Moní Filothéu</t>
  </si>
  <si>
    <t>Μονή Χιλιανδαρίου, η</t>
  </si>
  <si>
    <t>Moní Hiliandharíu</t>
  </si>
  <si>
    <t>Νέα Σκήτη, η (Ιερά Μονή Αγίου Παύλου)</t>
  </si>
  <si>
    <t>Néa Skíti (Ierá Moní Agíu Pávlu)</t>
  </si>
  <si>
    <t>Προβάτα - Μορφονού, η (Ιερά Μονή Μεγίστης Λαύρας)</t>
  </si>
  <si>
    <t>Prováta - Morfonú (Ierá Moní Megístis Lávras)</t>
  </si>
  <si>
    <t>Σκήτη Αγίας Άννης, η</t>
  </si>
  <si>
    <t>Skíti Agías Ánnis</t>
  </si>
  <si>
    <t>Σκήτη Αγίας Τριάδος, η</t>
  </si>
  <si>
    <t>Skíti Agías Triádhos</t>
  </si>
  <si>
    <t>Σκήτη Αγίου Ανδρέου Βατοπεδίου, η</t>
  </si>
  <si>
    <t>Skíti Agíu Andhréu Vatopedhíu</t>
  </si>
  <si>
    <t>Σκήτη Αγίου Δημητρίου Βατοπεδίου, η</t>
  </si>
  <si>
    <t>Skíti Agíu Dhimitríu Vatopedhíu</t>
  </si>
  <si>
    <t>Σκήτη Αγίου Δημητρίου, η</t>
  </si>
  <si>
    <t>Skíti Agíu Dhimitríu</t>
  </si>
  <si>
    <t>Σκήτη Αγίου Παντελεήμονος, η</t>
  </si>
  <si>
    <t>Skíti Agíu Pandeleímonos</t>
  </si>
  <si>
    <t>Σκήτη Ευαγγελισμός της Θεοτόκου, η</t>
  </si>
  <si>
    <t>Skíti Evanġelismós tis Theotóku</t>
  </si>
  <si>
    <t>Σκήτη Θεοτόκου, η</t>
  </si>
  <si>
    <t>Skíti Theotóku</t>
  </si>
  <si>
    <t>Σκήτη Προφήτου Ηλιού, η</t>
  </si>
  <si>
    <t>Skíti Profítu Iliú</t>
  </si>
  <si>
    <t>Σκήτη Τιμίου Προδρόμου Ιβήρων, η</t>
  </si>
  <si>
    <t>Skíti Timíu Prodhrómu Ivíron</t>
  </si>
  <si>
    <t>Σκήτη Τιμίου Προδρόμου Μεγίστης Λαύρας, η</t>
  </si>
  <si>
    <t>Skíti Timíu Prodhrómu Megístis Lávras</t>
  </si>
  <si>
    <t>η - Άγιος Νείλος, ο (Ιερά Μονή Μεγίστης Λαύρας)</t>
  </si>
  <si>
    <t>τα (Ιερά Μονή Μεγίστης Λαύρας)</t>
  </si>
  <si>
    <t>Βουλευτήρια</t>
  </si>
  <si>
    <t>Καρούλια</t>
  </si>
  <si>
    <t>Κατουνάκια</t>
  </si>
  <si>
    <t>Καψάλα</t>
  </si>
  <si>
    <t>η - Άγιος Βασίλειος, ο (Ιερά Μονή Μεγίστης Λαύρας)</t>
  </si>
  <si>
    <t>Μετόχιον Χουρμίτσης</t>
  </si>
  <si>
    <t>Μονή Αγίου Διονυσίου</t>
  </si>
  <si>
    <t>Μονή Αγίου Παύλου</t>
  </si>
  <si>
    <t>Μονή Βατοπεδίου</t>
  </si>
  <si>
    <t>Μονή Δοχειαρίου</t>
  </si>
  <si>
    <t>Μονή Εσφιγμένου</t>
  </si>
  <si>
    <t>Μονή Ζωγράφου</t>
  </si>
  <si>
    <t>Μονή Ιβήρων</t>
  </si>
  <si>
    <t>Μονή Καρακάλλου</t>
  </si>
  <si>
    <t>Μονή Κουτλουμουσίου</t>
  </si>
  <si>
    <t>Μονή Κωνσταμονίτου</t>
  </si>
  <si>
    <t>Μονή Μεγίστης Λαύρας</t>
  </si>
  <si>
    <t>Μονή Ξενοφώντος</t>
  </si>
  <si>
    <t>Μονή Οσίου Γρηγορίου</t>
  </si>
  <si>
    <t>Μονή Παντοκράτορος</t>
  </si>
  <si>
    <t>Μονή Σίμωνος Πέτρας</t>
  </si>
  <si>
    <t>Μονή Σταυρονικήτα</t>
  </si>
  <si>
    <t>Μονή Φιλοθέου</t>
  </si>
  <si>
    <t>Μονή Χιλιανδαρίου</t>
  </si>
  <si>
    <t>η (Ιερά Μονή Αγίου Παύλου)</t>
  </si>
  <si>
    <t>Νέα Σκήτη</t>
  </si>
  <si>
    <t>η (Ιερά Μονή Μεγίστης Λαύρας)</t>
  </si>
  <si>
    <t>Προβάτα - Μορφονού</t>
  </si>
  <si>
    <t>Σκήτη Αγίας Άννης</t>
  </si>
  <si>
    <t>Σκήτη Αγίας Τριάδος</t>
  </si>
  <si>
    <t>Σκήτη Αγίου Ανδρέου Βατοπεδίου</t>
  </si>
  <si>
    <t>Σκήτη Αγίου Δημητρίου</t>
  </si>
  <si>
    <t>Σκήτη Αγίου Παντελεήμονος</t>
  </si>
  <si>
    <t>Σκήτη Ευαγγελισμός της Θεοτόκου</t>
  </si>
  <si>
    <t>Σκήτη Θεοτόκου</t>
  </si>
  <si>
    <t>Σκήτη Προφήτου Ηλιού</t>
  </si>
  <si>
    <t>Σκήτη Τιμίου Προδρόμου Ιβήρων</t>
  </si>
  <si>
    <t>Σκήτη Τιμίου Προδρόμου Μεγίστης Λαύρας</t>
  </si>
  <si>
    <t>Ελλάδα</t>
  </si>
  <si>
    <t>Elládha</t>
  </si>
  <si>
    <t>Αγιοχώριον</t>
  </si>
  <si>
    <t>Δημοτική Ενότητα Αρριανών</t>
  </si>
  <si>
    <t>Αρριανά</t>
  </si>
  <si>
    <t>Δαρμένη</t>
  </si>
  <si>
    <t>Δειλινά</t>
  </si>
  <si>
    <t>Ήπιον</t>
  </si>
  <si>
    <t>Κίνυρα</t>
  </si>
  <si>
    <t>Λύκειον</t>
  </si>
  <si>
    <t>Μικρόν Πιστόν</t>
  </si>
  <si>
    <t>Μύστακας</t>
  </si>
  <si>
    <t>Νικηταί</t>
  </si>
  <si>
    <t>Στροφή</t>
  </si>
  <si>
    <t>Άνω Καμπή</t>
  </si>
  <si>
    <t>Δημοτική Ενότητα Κέχρου</t>
  </si>
  <si>
    <t>Βούρλα</t>
  </si>
  <si>
    <t>Μικρός Κέχρος</t>
  </si>
  <si>
    <t>Χαράδρα</t>
  </si>
  <si>
    <t>Άνω Κάρδαμος</t>
  </si>
  <si>
    <t>Δημοτική Ενότητα Οργάνης</t>
  </si>
  <si>
    <t>Βυρσίνη</t>
  </si>
  <si>
    <t>Δρανιά</t>
  </si>
  <si>
    <t>Κάρδαμος</t>
  </si>
  <si>
    <t>Κάτω Βυρσίνη</t>
  </si>
  <si>
    <t>Κόβαλον</t>
  </si>
  <si>
    <t>Μυρτίσκη</t>
  </si>
  <si>
    <t>Οργάνη</t>
  </si>
  <si>
    <t>Σμιγάδα</t>
  </si>
  <si>
    <t>Δημοτική Ενότητα Φιλλύρας</t>
  </si>
  <si>
    <t>Άνω Δροσινή</t>
  </si>
  <si>
    <t>Άρατος</t>
  </si>
  <si>
    <t>Αρδεία</t>
  </si>
  <si>
    <t>Αρχοντικά</t>
  </si>
  <si>
    <t>Βραγιά</t>
  </si>
  <si>
    <t>Δρύμη</t>
  </si>
  <si>
    <t>Εσοχή</t>
  </si>
  <si>
    <t>Κάτω Δροσινή</t>
  </si>
  <si>
    <t>Λαμπρόν</t>
  </si>
  <si>
    <t>Νέον Καλλυντήριον</t>
  </si>
  <si>
    <t>Νεύρα</t>
  </si>
  <si>
    <t>Ομηρικόν</t>
  </si>
  <si>
    <t>Πάσσος</t>
  </si>
  <si>
    <t>Πατερμά</t>
  </si>
  <si>
    <t>Ραγάδα</t>
  </si>
  <si>
    <t>Σκιάδα</t>
  </si>
  <si>
    <t>Φιλλύρα</t>
  </si>
  <si>
    <t>Αμαξάδες</t>
  </si>
  <si>
    <t>Δημοτική Ενότητα Αμαξάδων</t>
  </si>
  <si>
    <t>Άνω Αμαξάδες</t>
  </si>
  <si>
    <t>Μοναχοί</t>
  </si>
  <si>
    <t>Αμβροσία</t>
  </si>
  <si>
    <t>Δημοτική Ενότητα Ιάσμου</t>
  </si>
  <si>
    <t>Γλυκονέριον</t>
  </si>
  <si>
    <t>Διαλαμπή</t>
  </si>
  <si>
    <t>Ίασμος</t>
  </si>
  <si>
    <t>Ιππικόν</t>
  </si>
  <si>
    <t>Κοπτερόν</t>
  </si>
  <si>
    <t>Μελίταινα</t>
  </si>
  <si>
    <t>Μικρόν Παλλάδιον</t>
  </si>
  <si>
    <t>Μωσαϊκόν</t>
  </si>
  <si>
    <t>Παλλάδιον</t>
  </si>
  <si>
    <t>Σάλπη</t>
  </si>
  <si>
    <t>Δημοτική Ενότητα Σώστου</t>
  </si>
  <si>
    <t>Ασώματοι</t>
  </si>
  <si>
    <t>Δύμη</t>
  </si>
  <si>
    <t>Θάμνα</t>
  </si>
  <si>
    <t>Κρυστάλλη</t>
  </si>
  <si>
    <t>Ληνός</t>
  </si>
  <si>
    <t>Μέγα Πιστόν</t>
  </si>
  <si>
    <t>Μίσχος</t>
  </si>
  <si>
    <t>Πολύανθον</t>
  </si>
  <si>
    <t>Σώστης</t>
  </si>
  <si>
    <t>Φωλέα</t>
  </si>
  <si>
    <t>Αγροτικόν Ορφανοτροφείον</t>
  </si>
  <si>
    <t>Δημοτική Ενότητα Αιγείρου</t>
  </si>
  <si>
    <t>Αίγειρος</t>
  </si>
  <si>
    <t>Αρωγή</t>
  </si>
  <si>
    <t>Καλλίστη</t>
  </si>
  <si>
    <t>Μελέτη</t>
  </si>
  <si>
    <t>Μεσσούνη</t>
  </si>
  <si>
    <t>Νέα Καλλίστη</t>
  </si>
  <si>
    <t>Παραλία Μέσης</t>
  </si>
  <si>
    <t>Πόρπη</t>
  </si>
  <si>
    <t>Δημοτική Ενότητα Κομοτηνής</t>
  </si>
  <si>
    <t>Γρατινή</t>
  </si>
  <si>
    <t>Ήφαιστος</t>
  </si>
  <si>
    <t>Θρυλόριον</t>
  </si>
  <si>
    <t>Ιάμπολις</t>
  </si>
  <si>
    <t>Κάλχας</t>
  </si>
  <si>
    <t>Καρυδιά</t>
  </si>
  <si>
    <t>Κηκίδιον</t>
  </si>
  <si>
    <t>Κομοτηνή</t>
  </si>
  <si>
    <t>Κόσμιον</t>
  </si>
  <si>
    <t>Μέγα Κρανοβούνιον</t>
  </si>
  <si>
    <t>Μεγάλη Άδα</t>
  </si>
  <si>
    <t>Μικρόν Κρανοβούνιον</t>
  </si>
  <si>
    <t>Νυμφαία</t>
  </si>
  <si>
    <t>Πάνδροσος</t>
  </si>
  <si>
    <t>Παραδημή</t>
  </si>
  <si>
    <t>Ροδίτης</t>
  </si>
  <si>
    <t>Σαρακηνή</t>
  </si>
  <si>
    <t>Σιδηράδες</t>
  </si>
  <si>
    <t>Στυλάριον</t>
  </si>
  <si>
    <t>Σύμβολα</t>
  </si>
  <si>
    <t>Σχολή Αστυνομίας</t>
  </si>
  <si>
    <t>Τυχηρόν</t>
  </si>
  <si>
    <t>Υφανταί</t>
  </si>
  <si>
    <t>Φύλακας</t>
  </si>
  <si>
    <t>Δημοτική Ενότητα Νέου Σιδηροχωρίου</t>
  </si>
  <si>
    <t>Καλαμόκαστρον</t>
  </si>
  <si>
    <t>Μέγα Δουκάτον</t>
  </si>
  <si>
    <t>Μικρόν Δουκάτον</t>
  </si>
  <si>
    <t>Νέον Σιδηροχώριον</t>
  </si>
  <si>
    <t>Παγούρια</t>
  </si>
  <si>
    <t>Δημοτική Ενότητα Μαρωνείας</t>
  </si>
  <si>
    <t>Αλκυών</t>
  </si>
  <si>
    <t>Αμάραντα</t>
  </si>
  <si>
    <t>Άνω Ασκηταί</t>
  </si>
  <si>
    <t>Ασκηταί</t>
  </si>
  <si>
    <t>Βάκος</t>
  </si>
  <si>
    <t>Βέννα</t>
  </si>
  <si>
    <t>Εργάνη</t>
  </si>
  <si>
    <t>Ίμερος</t>
  </si>
  <si>
    <t>Ίσαλον</t>
  </si>
  <si>
    <t>Μαρώνεια</t>
  </si>
  <si>
    <t>Μίρανα</t>
  </si>
  <si>
    <t>Νέα Πέτρα</t>
  </si>
  <si>
    <t>Ξυλαγανή</t>
  </si>
  <si>
    <t>Πάμφορον</t>
  </si>
  <si>
    <t>Πελαγία</t>
  </si>
  <si>
    <t>Προσκυνηταί</t>
  </si>
  <si>
    <t>Αετοκορυφή</t>
  </si>
  <si>
    <t>Δημοτική Ενότητα Σαπών</t>
  </si>
  <si>
    <t>Αμφία</t>
  </si>
  <si>
    <t>Αρσάκειον</t>
  </si>
  <si>
    <t>Βέλκιον</t>
  </si>
  <si>
    <t>Εβρίνος</t>
  </si>
  <si>
    <t>Ιάσιον</t>
  </si>
  <si>
    <t>Κασσιτερά</t>
  </si>
  <si>
    <t>Κιζάριον</t>
  </si>
  <si>
    <t>Κρωβύλη</t>
  </si>
  <si>
    <t>Λοφάριον</t>
  </si>
  <si>
    <t>Νέα Σάντα</t>
  </si>
  <si>
    <t>Παλαιά Κρωβύλη</t>
  </si>
  <si>
    <t>Πρωτάτον</t>
  </si>
  <si>
    <t>Σάπαι</t>
  </si>
  <si>
    <t>Στρύμη</t>
  </si>
  <si>
    <t>Τσιφλίκιον</t>
  </si>
  <si>
    <t>Δημοτική Ενότητα Δοξάτου</t>
  </si>
  <si>
    <t>Αγορά</t>
  </si>
  <si>
    <t>Άνω Κεφαλάριον</t>
  </si>
  <si>
    <t>Βαθύσπηλον</t>
  </si>
  <si>
    <t>Βαθυχώριον</t>
  </si>
  <si>
    <t>Δοξάτον</t>
  </si>
  <si>
    <t>Ευρύπεδον</t>
  </si>
  <si>
    <t>Κάτω Κεφαλάριον</t>
  </si>
  <si>
    <t>Κύρια</t>
  </si>
  <si>
    <t>Δημοτική Ενότητα Καλαμπακίου</t>
  </si>
  <si>
    <t>Καλαμπάκιον</t>
  </si>
  <si>
    <t>Καλαμών</t>
  </si>
  <si>
    <t>Νεροφράκτης</t>
  </si>
  <si>
    <t>Δημοτική Ενότητα Δράμας</t>
  </si>
  <si>
    <t>Δενδράκια</t>
  </si>
  <si>
    <t>Δράμα</t>
  </si>
  <si>
    <t>Καλλίφυτος</t>
  </si>
  <si>
    <t>Καλός Αγρός</t>
  </si>
  <si>
    <t>Κουδούνια</t>
  </si>
  <si>
    <t>Λιβαδερόν</t>
  </si>
  <si>
    <t>Μακρυπλάγιον</t>
  </si>
  <si>
    <t>Μαυρόβατος</t>
  </si>
  <si>
    <t>Μεταμόρφωσις Σωτήρος</t>
  </si>
  <si>
    <t>Νέα Σεβάστεια</t>
  </si>
  <si>
    <t>Νικοτσάρας</t>
  </si>
  <si>
    <t>Πολύκαρπος</t>
  </si>
  <si>
    <t>Τιμόθεος</t>
  </si>
  <si>
    <t>Χωριστή</t>
  </si>
  <si>
    <t>Καλλίκαρπον</t>
  </si>
  <si>
    <t>Δημοτική Ενότητα Σιδηρονέρου</t>
  </si>
  <si>
    <t>Οροπέδιο</t>
  </si>
  <si>
    <t>Σιδηρόνερον</t>
  </si>
  <si>
    <t>Κάτω Νευροκόπιον</t>
  </si>
  <si>
    <t>Δήμος Κάτω Νευροκοπίου</t>
  </si>
  <si>
    <t>Βαθύτοπος</t>
  </si>
  <si>
    <t>Γρανίτης</t>
  </si>
  <si>
    <t>Δασωτόν</t>
  </si>
  <si>
    <t>Κάτω Βροντού</t>
  </si>
  <si>
    <t>Μικροκλεισούρα</t>
  </si>
  <si>
    <t>Μικρομηλέα</t>
  </si>
  <si>
    <t>Οχυρόν</t>
  </si>
  <si>
    <t>Παγονέριον</t>
  </si>
  <si>
    <t>Πέρασμα</t>
  </si>
  <si>
    <t>Χρυσοκέφαλος</t>
  </si>
  <si>
    <t>Δημοτική Ενότητα Νικηφόρου</t>
  </si>
  <si>
    <t>Άνω Πυξάριον</t>
  </si>
  <si>
    <t>Δρυμότοπος</t>
  </si>
  <si>
    <t>Θαμνωτόν</t>
  </si>
  <si>
    <t>Μαυροκορδάτος</t>
  </si>
  <si>
    <t>Μικρολιβάδιον</t>
  </si>
  <si>
    <t>Νικηφόρος</t>
  </si>
  <si>
    <t>Πρινόλοφος</t>
  </si>
  <si>
    <t>Τείχος</t>
  </si>
  <si>
    <t>Υψηλόκαστρον</t>
  </si>
  <si>
    <t>Χαμοκέρασα</t>
  </si>
  <si>
    <t>Αηδονόκαστρον</t>
  </si>
  <si>
    <t>Δημοτική Ενότητα Παρανεστίου</t>
  </si>
  <si>
    <t>Καπνόφυτον</t>
  </si>
  <si>
    <t>Καρποφόρον</t>
  </si>
  <si>
    <t>Κάτω Θόλος</t>
  </si>
  <si>
    <t>Ξάγναντον</t>
  </si>
  <si>
    <t>Παρανέστιον</t>
  </si>
  <si>
    <t>Πολύσυκο</t>
  </si>
  <si>
    <t>Πρασινάδα</t>
  </si>
  <si>
    <t>Τέμενος</t>
  </si>
  <si>
    <t>Αγγίτης</t>
  </si>
  <si>
    <t>Δημοτική Ενότητα Προσοτσάνης</t>
  </si>
  <si>
    <t>Καλή Βρύση</t>
  </si>
  <si>
    <t>Μικρόπολις</t>
  </si>
  <si>
    <t>Πετρούσσα</t>
  </si>
  <si>
    <t>Προσοτσάνη</t>
  </si>
  <si>
    <t>Χαριτωμένη</t>
  </si>
  <si>
    <t>Δημοτική Ενότητα Σιταγρών</t>
  </si>
  <si>
    <t>Μαυρολεύκη</t>
  </si>
  <si>
    <t>Μεγαλόκαμπος</t>
  </si>
  <si>
    <t>Μικρόκαμπος</t>
  </si>
  <si>
    <t>Περιχώρα</t>
  </si>
  <si>
    <t>Σιταγροί</t>
  </si>
  <si>
    <t>Φωτολίβος</t>
  </si>
  <si>
    <t>Άβας</t>
  </si>
  <si>
    <t>Δημοτική Ενότητα Αλεξανδρούπολης</t>
  </si>
  <si>
    <t>Αγνάντια</t>
  </si>
  <si>
    <t>Αισύμη</t>
  </si>
  <si>
    <t>Αλεξανδρούπολις</t>
  </si>
  <si>
    <t>Αμφιτρίτη</t>
  </si>
  <si>
    <t>Ατάρνη</t>
  </si>
  <si>
    <t>Δίκελλα</t>
  </si>
  <si>
    <t>Έννατο</t>
  </si>
  <si>
    <t>Κίρκη</t>
  </si>
  <si>
    <t>Κοίμηση Θεοτόκου</t>
  </si>
  <si>
    <t>Μεσημβρία</t>
  </si>
  <si>
    <t>Μέστη</t>
  </si>
  <si>
    <t>Παραλία Δικελλών</t>
  </si>
  <si>
    <t>Συκορράχη</t>
  </si>
  <si>
    <t>Δημοτική Ενότητα Τραϊανούπολης</t>
  </si>
  <si>
    <t>Αρίστηνον</t>
  </si>
  <si>
    <t>Λουτρά Τραϊανουπόλεως</t>
  </si>
  <si>
    <t>Λουτρός</t>
  </si>
  <si>
    <t>Νίψα</t>
  </si>
  <si>
    <t>Γεμιστή</t>
  </si>
  <si>
    <t>Δορίσκος</t>
  </si>
  <si>
    <t>Καβησός</t>
  </si>
  <si>
    <t>Κοίλα</t>
  </si>
  <si>
    <t>Πέπλος</t>
  </si>
  <si>
    <t>Πυλαία</t>
  </si>
  <si>
    <t>Τριφύλλιον</t>
  </si>
  <si>
    <t>Φέραι</t>
  </si>
  <si>
    <t>Ασβεστάδες</t>
  </si>
  <si>
    <t>Δημοτική Ενότητα Διδυμοτείχου</t>
  </si>
  <si>
    <t>Ασημένιον</t>
  </si>
  <si>
    <t>Διδυμότειχον</t>
  </si>
  <si>
    <t>Ευγενικόν</t>
  </si>
  <si>
    <t>Θυρέα</t>
  </si>
  <si>
    <t>Ισαάκιον</t>
  </si>
  <si>
    <t>Κουφόβουνον</t>
  </si>
  <si>
    <t>Κυανή</t>
  </si>
  <si>
    <t>Μάνη</t>
  </si>
  <si>
    <t>Νέοι Ψαθάδες</t>
  </si>
  <si>
    <t>Πετράδες</t>
  </si>
  <si>
    <t>Ποιμενικόν</t>
  </si>
  <si>
    <t>Πραγγίον</t>
  </si>
  <si>
    <t>Ρήγιον</t>
  </si>
  <si>
    <t>Σιταριά</t>
  </si>
  <si>
    <t>Αβδέλλα</t>
  </si>
  <si>
    <t>Δημοτική Ενότητα Μεταξάδων</t>
  </si>
  <si>
    <t>Ασπρονέριον</t>
  </si>
  <si>
    <t>Βρυσικά</t>
  </si>
  <si>
    <t>Γιατράδες</t>
  </si>
  <si>
    <t>Ελαφοχώριον</t>
  </si>
  <si>
    <t>Λάδη</t>
  </si>
  <si>
    <t>Πολιά</t>
  </si>
  <si>
    <t>Σαύρα</t>
  </si>
  <si>
    <t>Χιονάδες</t>
  </si>
  <si>
    <t>Καβύλη</t>
  </si>
  <si>
    <t>Δημοτική Ενότητα Βύσσας</t>
  </si>
  <si>
    <t>Καστανέαι</t>
  </si>
  <si>
    <t>Νέα Βύσσα</t>
  </si>
  <si>
    <t>Ρίζια</t>
  </si>
  <si>
    <t>Αμμόβουνον</t>
  </si>
  <si>
    <t>Δημοτική Ενότητα Κυπρίνου</t>
  </si>
  <si>
    <t>Κυπρίνος</t>
  </si>
  <si>
    <t>Μικρά Δοξιπάρα</t>
  </si>
  <si>
    <t>Φυλάκιον</t>
  </si>
  <si>
    <t>Δημοτική Ενότητα Ορεστιάδος</t>
  </si>
  <si>
    <t>Λεπτή</t>
  </si>
  <si>
    <t>Μεγάλη Δοξιπάρα</t>
  </si>
  <si>
    <t>Νέον Χειμώνιον</t>
  </si>
  <si>
    <t>Ορεστιάς</t>
  </si>
  <si>
    <t>Παλαιά Σαγήνη</t>
  </si>
  <si>
    <t>Παταγή</t>
  </si>
  <si>
    <t>Σάκκος</t>
  </si>
  <si>
    <t>Άρζος</t>
  </si>
  <si>
    <t>Δημοτική Ενότητα Τριγώνου</t>
  </si>
  <si>
    <t>Δίκαια</t>
  </si>
  <si>
    <t>Δίλοφος</t>
  </si>
  <si>
    <t>Θεραπειό</t>
  </si>
  <si>
    <t>Καναδάς</t>
  </si>
  <si>
    <t>Κόμαρα</t>
  </si>
  <si>
    <t>Κριός</t>
  </si>
  <si>
    <t>Μαράσια</t>
  </si>
  <si>
    <t>Ορμένιον</t>
  </si>
  <si>
    <t>Πάλλη</t>
  </si>
  <si>
    <t>Πεντάλοφος</t>
  </si>
  <si>
    <t>Σπήλαιον</t>
  </si>
  <si>
    <t>Δήμος Σαμοθράκης</t>
  </si>
  <si>
    <t>Άνω Καρυώται</t>
  </si>
  <si>
    <t>Δάφνες</t>
  </si>
  <si>
    <t>Καμαριώτισσα</t>
  </si>
  <si>
    <t>Κατσαμπάς</t>
  </si>
  <si>
    <t>Κάτω Καρυώται</t>
  </si>
  <si>
    <t>Λάκκωμα</t>
  </si>
  <si>
    <t>Μακρυλιές</t>
  </si>
  <si>
    <t>Παλαιόπολις</t>
  </si>
  <si>
    <t>Σαμοθράκη</t>
  </si>
  <si>
    <t>Αγριάνη</t>
  </si>
  <si>
    <t>Δημοτική Ενότητα Ορφέα</t>
  </si>
  <si>
    <t>Αμόριον</t>
  </si>
  <si>
    <t>Γέρικον</t>
  </si>
  <si>
    <t>Γονικόν</t>
  </si>
  <si>
    <t>Κόρυμβος</t>
  </si>
  <si>
    <t>Κυριακή</t>
  </si>
  <si>
    <t>Λάβαρα</t>
  </si>
  <si>
    <t>Μαυροκκλήσιον</t>
  </si>
  <si>
    <t>Μέγα Δέρειον</t>
  </si>
  <si>
    <t>Μικρόν Δέρειον</t>
  </si>
  <si>
    <t>Πετρόλοφος</t>
  </si>
  <si>
    <t>Πρωτοκκλήσιον</t>
  </si>
  <si>
    <t>Ρούσσα</t>
  </si>
  <si>
    <t>Σιδηροχώριον</t>
  </si>
  <si>
    <t>Γιαννούλη</t>
  </si>
  <si>
    <t>Δημοτική Ενότητα Σουφλίου</t>
  </si>
  <si>
    <t>Δαδιά</t>
  </si>
  <si>
    <t>Κορνοφωλεά</t>
  </si>
  <si>
    <t>Κοτρωνιά</t>
  </si>
  <si>
    <t>Λαγυνά</t>
  </si>
  <si>
    <t>Λυκόφως</t>
  </si>
  <si>
    <t>Μονή Κορνοφωλεάς</t>
  </si>
  <si>
    <t>Σιδηρώ</t>
  </si>
  <si>
    <t>Σουφλίον</t>
  </si>
  <si>
    <t>Θυμαριά</t>
  </si>
  <si>
    <t>Δημοτική Ενότητα Τυχερού</t>
  </si>
  <si>
    <t>Λύρα</t>
  </si>
  <si>
    <t>Προβατών</t>
  </si>
  <si>
    <t>Ταύρη</t>
  </si>
  <si>
    <t>Τυχερόν</t>
  </si>
  <si>
    <t>Φυλακτόν</t>
  </si>
  <si>
    <t>Αγιος Ανδρέας Πρίνου</t>
  </si>
  <si>
    <t>Δήμος Θάσου</t>
  </si>
  <si>
    <t>Αστρίς</t>
  </si>
  <si>
    <t>Θάσος</t>
  </si>
  <si>
    <t>Θυμωνιά</t>
  </si>
  <si>
    <t>Καλλιράχη</t>
  </si>
  <si>
    <t>Κοίνυρα</t>
  </si>
  <si>
    <t>Μακρυάμμος</t>
  </si>
  <si>
    <t>Μαριαί</t>
  </si>
  <si>
    <t>Μεγάλος Πρίνος</t>
  </si>
  <si>
    <t>Μικρός Πρίνος</t>
  </si>
  <si>
    <t>Μονή Αρχαγγέλου</t>
  </si>
  <si>
    <t>Νιστέρι</t>
  </si>
  <si>
    <t>Όρμος Πρίνου</t>
  </si>
  <si>
    <t>Παραλία Αστρίδος</t>
  </si>
  <si>
    <t>Ποτός</t>
  </si>
  <si>
    <t>Ραχώνιον</t>
  </si>
  <si>
    <t>Ρωσογκρεμός</t>
  </si>
  <si>
    <t>Σκάλα Καλλιράχης</t>
  </si>
  <si>
    <t>Σκάλα Μαριών</t>
  </si>
  <si>
    <t>Σκάλα Ραχωνίου</t>
  </si>
  <si>
    <t>Σκάλα Σωτήρος</t>
  </si>
  <si>
    <t>Σκίδια</t>
  </si>
  <si>
    <t>Χρυσή Αμμουδιά</t>
  </si>
  <si>
    <t>Ψιλή Αμμος</t>
  </si>
  <si>
    <t>Δημοτική Ενότητα Καβάλας</t>
  </si>
  <si>
    <t>Άνω Λεύκη</t>
  </si>
  <si>
    <t>Άσπρη Άμμος</t>
  </si>
  <si>
    <t>Καβάλα</t>
  </si>
  <si>
    <t>Νέα Καρβάλη</t>
  </si>
  <si>
    <t>Παλαιόν Τσιφλίκιον</t>
  </si>
  <si>
    <t>Χαλκερόν</t>
  </si>
  <si>
    <t>Αμυγδαλεών</t>
  </si>
  <si>
    <t>Δημοτική Ενότητα Φιλίππων</t>
  </si>
  <si>
    <t>Βουνοχώριον</t>
  </si>
  <si>
    <t>Δάτον</t>
  </si>
  <si>
    <t>Κορυφαί</t>
  </si>
  <si>
    <t>Κρανοχώριον</t>
  </si>
  <si>
    <t>Κρηνίδες</t>
  </si>
  <si>
    <t>Λιμνιά</t>
  </si>
  <si>
    <t>Λυδία</t>
  </si>
  <si>
    <t>Λυκόστομον</t>
  </si>
  <si>
    <t>Παλαιά Καβάλα</t>
  </si>
  <si>
    <t>Πολύνερον</t>
  </si>
  <si>
    <t>Πολύστυλον</t>
  </si>
  <si>
    <t>Πρόσφυγες</t>
  </si>
  <si>
    <t>Δημοτική Ενότητα Κεραμωτής</t>
  </si>
  <si>
    <t>Νέα Καρυά</t>
  </si>
  <si>
    <t>Παραλία Αγιάσματος</t>
  </si>
  <si>
    <t>Χαϊδευτόν</t>
  </si>
  <si>
    <t>Δημοτική Ενότητα Ορεινού</t>
  </si>
  <si>
    <t>Κεχρόκαμπος</t>
  </si>
  <si>
    <t>Πλαταμών</t>
  </si>
  <si>
    <t>Σκοπός</t>
  </si>
  <si>
    <t>Στεγνόν</t>
  </si>
  <si>
    <t>Αβραμυλιά</t>
  </si>
  <si>
    <t>Δημοτική Ενότητα Χρυσούπολης</t>
  </si>
  <si>
    <t>Άνω Ποντολίβαδον</t>
  </si>
  <si>
    <t>Γραβούνα</t>
  </si>
  <si>
    <t>Δαμασκηνιά</t>
  </si>
  <si>
    <t>Εκλεκτόν</t>
  </si>
  <si>
    <t>Ερατεινόν</t>
  </si>
  <si>
    <t>Ζαρκαδιά</t>
  </si>
  <si>
    <t>Νέα Κώμη</t>
  </si>
  <si>
    <t>Νέος Ξεριάς</t>
  </si>
  <si>
    <t>Πέρνη</t>
  </si>
  <si>
    <t>Πετροπηγή</t>
  </si>
  <si>
    <t>Ποντολίβαδον</t>
  </si>
  <si>
    <t>Χρυσούπολις</t>
  </si>
  <si>
    <t>Αμισιανά</t>
  </si>
  <si>
    <t>Δημοτική Ενότητα Ελευθερούπολης</t>
  </si>
  <si>
    <t>Αντιφίλιπποι</t>
  </si>
  <si>
    <t>Άνω Χορτοκόπιον</t>
  </si>
  <si>
    <t>Ελευθερούπολις</t>
  </si>
  <si>
    <t>Κηπία</t>
  </si>
  <si>
    <t>Κοκκινόχωμα</t>
  </si>
  <si>
    <t>Χορτοκόπιον</t>
  </si>
  <si>
    <t>Χρυσόκαστρον</t>
  </si>
  <si>
    <t>Δημοτική Ενότητα Ελευθερών</t>
  </si>
  <si>
    <t>Αποβάθρα</t>
  </si>
  <si>
    <t>Μυρτόφυτον</t>
  </si>
  <si>
    <t>Νέα Ηρακλίτσα</t>
  </si>
  <si>
    <t>Παραλία Ελαιοχωρίου</t>
  </si>
  <si>
    <t>Παραλία Μυρτοφύτου</t>
  </si>
  <si>
    <t>Φωλεά</t>
  </si>
  <si>
    <t>Δημοτική Ενότητα Ορφανού</t>
  </si>
  <si>
    <t>Γαληψός</t>
  </si>
  <si>
    <t>Καριανή</t>
  </si>
  <si>
    <t>Μέγας Αλέξανδρος</t>
  </si>
  <si>
    <t>Ορφάνιον</t>
  </si>
  <si>
    <t>Οφρύνιον</t>
  </si>
  <si>
    <t>Παραλία Οφρυνίου</t>
  </si>
  <si>
    <t>Ποδοχώριον</t>
  </si>
  <si>
    <t>Γεωργιανή</t>
  </si>
  <si>
    <t>Δημοτική Ενότητα Παγγαίου</t>
  </si>
  <si>
    <t>Νικήσιανη</t>
  </si>
  <si>
    <t>Δημοτική Ενότητα Πιερέων</t>
  </si>
  <si>
    <t>Δωμάτια</t>
  </si>
  <si>
    <t>Καραβαγγέλης</t>
  </si>
  <si>
    <t>Μελισσοκομείον</t>
  </si>
  <si>
    <t>Μεσιά</t>
  </si>
  <si>
    <t>Μεσορόπη</t>
  </si>
  <si>
    <t>Μουσθένη</t>
  </si>
  <si>
    <t>Πλατανότοπος</t>
  </si>
  <si>
    <t>Πυργοχώριον</t>
  </si>
  <si>
    <t>Άβδηρα</t>
  </si>
  <si>
    <t>Δημοτική Ενότητα Αβδήρων</t>
  </si>
  <si>
    <t>Γκιώνα</t>
  </si>
  <si>
    <t>Ερωδιός</t>
  </si>
  <si>
    <t>Λάγος</t>
  </si>
  <si>
    <t>Λεύκιππος</t>
  </si>
  <si>
    <t>Μυρωδάτον</t>
  </si>
  <si>
    <t>Νέα Κεσσάνη</t>
  </si>
  <si>
    <t>Σκάλα Αβδήρων</t>
  </si>
  <si>
    <t>Αλκυόνη</t>
  </si>
  <si>
    <t>Δημοτική Ενότητα Βιστωνίδος</t>
  </si>
  <si>
    <t>Αυξεντίου</t>
  </si>
  <si>
    <t>Βαφαίικα</t>
  </si>
  <si>
    <t>Γενισέα</t>
  </si>
  <si>
    <t>Διομήδεια</t>
  </si>
  <si>
    <t>Κουτσόν</t>
  </si>
  <si>
    <t>Μαγικόν</t>
  </si>
  <si>
    <t>Νέος Ζυγός</t>
  </si>
  <si>
    <t>Παλαιόν Κατράμιον</t>
  </si>
  <si>
    <t>Παλαιός Ζυγός</t>
  </si>
  <si>
    <t>Πετεινός</t>
  </si>
  <si>
    <t>Πολύσιτος</t>
  </si>
  <si>
    <t>Σέλινον</t>
  </si>
  <si>
    <t>Σούνιον</t>
  </si>
  <si>
    <t>Συδινή</t>
  </si>
  <si>
    <t>Φελώνη</t>
  </si>
  <si>
    <t>Άκαρπον</t>
  </si>
  <si>
    <t>Δημοτική Ενότητα Σελέρου</t>
  </si>
  <si>
    <t>Άνω Πολύσιτον</t>
  </si>
  <si>
    <t>Βελοχώριον</t>
  </si>
  <si>
    <t>Γρήγορον</t>
  </si>
  <si>
    <t>Λευκόπετρα</t>
  </si>
  <si>
    <t>Ρύμη</t>
  </si>
  <si>
    <t>Σέλερον</t>
  </si>
  <si>
    <t>Σήμαντρα</t>
  </si>
  <si>
    <t>Άνω Θέρμαι</t>
  </si>
  <si>
    <t>Δημοτική Ενότητα Θερμών</t>
  </si>
  <si>
    <t>Διάσπαρτον</t>
  </si>
  <si>
    <t>Θέρμαι</t>
  </si>
  <si>
    <t>Κίδαρις</t>
  </si>
  <si>
    <t>Κοττάνη</t>
  </si>
  <si>
    <t>Μέδουσα</t>
  </si>
  <si>
    <t>Μέσαι Θέρμαι</t>
  </si>
  <si>
    <t>Αιμόνιον</t>
  </si>
  <si>
    <t>Δημοτική Ενότητα Κοτύλης</t>
  </si>
  <si>
    <t>Δημάριον</t>
  </si>
  <si>
    <t>Κοτύλη</t>
  </si>
  <si>
    <t>Πάχνη</t>
  </si>
  <si>
    <t>Αιώρα</t>
  </si>
  <si>
    <t>Δημοτική Ενότητα Μύκης</t>
  </si>
  <si>
    <t>Άλμα</t>
  </si>
  <si>
    <t>Άνω Ζουμπούλιον</t>
  </si>
  <si>
    <t>Άνω Κίρρα</t>
  </si>
  <si>
    <t>Γοργόνα</t>
  </si>
  <si>
    <t>Διάφορον</t>
  </si>
  <si>
    <t>Εχίνος</t>
  </si>
  <si>
    <t>Ζουμπούλιον</t>
  </si>
  <si>
    <t>Κένταυρος</t>
  </si>
  <si>
    <t>Κότινον</t>
  </si>
  <si>
    <t>Κουτσομύτης</t>
  </si>
  <si>
    <t>Κύκνος</t>
  </si>
  <si>
    <t>Μάνταινα</t>
  </si>
  <si>
    <t>Μύκη</t>
  </si>
  <si>
    <t>Πανέριον</t>
  </si>
  <si>
    <t>Σιρόκον</t>
  </si>
  <si>
    <t>Σμίνθη</t>
  </si>
  <si>
    <t>Σταμάτιον</t>
  </si>
  <si>
    <t>Στήριγμα</t>
  </si>
  <si>
    <t>Τρίγωνο</t>
  </si>
  <si>
    <t>Χρυσόν</t>
  </si>
  <si>
    <t>Ωραίον</t>
  </si>
  <si>
    <t>Ακραίος</t>
  </si>
  <si>
    <t>Δημοτική Ενότητα Σατρών</t>
  </si>
  <si>
    <t>Γιδότοπος</t>
  </si>
  <si>
    <t>Δουργούτιον</t>
  </si>
  <si>
    <t>Καλότυχον</t>
  </si>
  <si>
    <t>Λυκότοπος</t>
  </si>
  <si>
    <t>Πολύσκιον</t>
  </si>
  <si>
    <t>Ποταμοχώριον</t>
  </si>
  <si>
    <t>Ρεματιά</t>
  </si>
  <si>
    <t>Σάτραι</t>
  </si>
  <si>
    <t>Τσαλαπετεινός</t>
  </si>
  <si>
    <t>Δημοτική Ενότητα Ξάνθης</t>
  </si>
  <si>
    <t>Εύμοιρον</t>
  </si>
  <si>
    <t>Κετίκιον</t>
  </si>
  <si>
    <t>Κιμμέρια</t>
  </si>
  <si>
    <t>Λαμπρινόν</t>
  </si>
  <si>
    <t>Μονή Καλαμούς</t>
  </si>
  <si>
    <t>Νέα Μορσίνη</t>
  </si>
  <si>
    <t>Ξάνθη</t>
  </si>
  <si>
    <t>Παλαιά Μορσίνη</t>
  </si>
  <si>
    <t>Πανεπιστημιούπολη</t>
  </si>
  <si>
    <t>Άνω Καρυόφυτον</t>
  </si>
  <si>
    <t>Δημοτική Ενότητα Σταυρούπολης</t>
  </si>
  <si>
    <t>Δρυμιά</t>
  </si>
  <si>
    <t>Ισαία</t>
  </si>
  <si>
    <t>Ιωνικόν</t>
  </si>
  <si>
    <t>Καστανίτης</t>
  </si>
  <si>
    <t>Κάτω Ιωνικόν</t>
  </si>
  <si>
    <t>Κάτω Καρυόφυτον</t>
  </si>
  <si>
    <t>Κομνηνά</t>
  </si>
  <si>
    <t>Λειβαδίτης</t>
  </si>
  <si>
    <t>Λυκοδρόμιον</t>
  </si>
  <si>
    <t>Μαργαρίτιον</t>
  </si>
  <si>
    <t>Μέγα Εύμοιρον</t>
  </si>
  <si>
    <t>Ορεστινή</t>
  </si>
  <si>
    <t>Πασχαλιά</t>
  </si>
  <si>
    <t>Πίλημα</t>
  </si>
  <si>
    <t>Σταυρούπολις</t>
  </si>
  <si>
    <t>Χαλέπιον</t>
  </si>
  <si>
    <t>Άβατον</t>
  </si>
  <si>
    <t>Δήμος Τοπείρου</t>
  </si>
  <si>
    <t>Βανιάνον</t>
  </si>
  <si>
    <t>Γκιζέλα</t>
  </si>
  <si>
    <t>Δέκαρχον</t>
  </si>
  <si>
    <t>Εύλαλον</t>
  </si>
  <si>
    <t>Ηλιοκέντημα</t>
  </si>
  <si>
    <t>Θαλασσιά</t>
  </si>
  <si>
    <t>Κοσμητή</t>
  </si>
  <si>
    <t>Κοσσός</t>
  </si>
  <si>
    <t>Κύρνος</t>
  </si>
  <si>
    <t>Μάγγανα</t>
  </si>
  <si>
    <t>Μέγα Τύμπανον</t>
  </si>
  <si>
    <t>Μικρόν Τύμπανον</t>
  </si>
  <si>
    <t>Νέα Αμισός</t>
  </si>
  <si>
    <t>Νέον Εράσμιον</t>
  </si>
  <si>
    <t>Όλβιον</t>
  </si>
  <si>
    <t>Ορφανόν</t>
  </si>
  <si>
    <t>Παλαιόν Εράσμιον</t>
  </si>
  <si>
    <t>Παλαιόν Όλβιον</t>
  </si>
  <si>
    <t>Ποίμνη</t>
  </si>
  <si>
    <t>Σεμέλη</t>
  </si>
  <si>
    <t>Τοξόται</t>
  </si>
  <si>
    <t>Φοιτητικές Εστίες</t>
  </si>
  <si>
    <t>Δ.Π.Θ.</t>
  </si>
  <si>
    <t>Περιφέρεια Κεντρικής Μακεδονίας</t>
  </si>
  <si>
    <t>Periféria Kendrikís Makedhonías</t>
  </si>
  <si>
    <t>Περιφερειακή Ενότητα Θεσσαλονίκης</t>
  </si>
  <si>
    <t>Periferiakí Enótita Thessaloníkis</t>
  </si>
  <si>
    <t>--------- Δήμος Αμπελοκήπων - Μενεμένης</t>
  </si>
  <si>
    <t>--------- Dhímos Ambelokípon - Meneménis</t>
  </si>
  <si>
    <t>--- Δημοτική Ενότητα Αμπελοκήπων</t>
  </si>
  <si>
    <t>--- Dhimotikí Enótita Ambelokípon</t>
  </si>
  <si>
    <t>--- Δημοτική Ενότητα Μενεμένης</t>
  </si>
  <si>
    <t>--- Dhimotikí Enótita Meneménis</t>
  </si>
  <si>
    <t>Μενεμένη, η</t>
  </si>
  <si>
    <t>Meneméni</t>
  </si>
  <si>
    <t>--------- Δήμος Βόλβης</t>
  </si>
  <si>
    <t>--------- Dhímos Vólvis</t>
  </si>
  <si>
    <t>Ασπροβάλτα, η</t>
  </si>
  <si>
    <t>Asproválta</t>
  </si>
  <si>
    <t>Βρασνά, τα</t>
  </si>
  <si>
    <t>Vrasná</t>
  </si>
  <si>
    <t>Νέα Βρασνά, τα</t>
  </si>
  <si>
    <t>Néa Vrasná</t>
  </si>
  <si>
    <t>--- Δημοτική Ενότητα Απολλωνίας</t>
  </si>
  <si>
    <t>--- Dhimotikí Enótita Apollonías</t>
  </si>
  <si>
    <t>Λουτρά Βόλβης, τα</t>
  </si>
  <si>
    <t>Lutrá Vólvis</t>
  </si>
  <si>
    <t>Μελισσουργός, ο</t>
  </si>
  <si>
    <t>Melissurgós</t>
  </si>
  <si>
    <t>Μεσοπόταμον, το</t>
  </si>
  <si>
    <t>Mesopótamon</t>
  </si>
  <si>
    <t>Νέα Απολλωνία, η</t>
  </si>
  <si>
    <t>Néa Apollonía</t>
  </si>
  <si>
    <t>Νικομηδινόν, το</t>
  </si>
  <si>
    <t>Nikomidhinón</t>
  </si>
  <si>
    <t>Περιστερώνα, η</t>
  </si>
  <si>
    <t>Peristeróna</t>
  </si>
  <si>
    <t>Στίβος, ο</t>
  </si>
  <si>
    <t>Stívos</t>
  </si>
  <si>
    <t>--- Δημοτική Ενότητα Αρέθουσας</t>
  </si>
  <si>
    <t>--- Dhimotikí Enótita Aréthusas</t>
  </si>
  <si>
    <t>Ανοιξιά, η</t>
  </si>
  <si>
    <t>Aniksiá</t>
  </si>
  <si>
    <t>Κάτω Στεφανινά, τα</t>
  </si>
  <si>
    <t>Káto Stefaniná</t>
  </si>
  <si>
    <t>Λευκούδα, η</t>
  </si>
  <si>
    <t>Lefkúdha</t>
  </si>
  <si>
    <t>Μαυρούδα, η</t>
  </si>
  <si>
    <t>Mavrúdha</t>
  </si>
  <si>
    <t>Στεφανινά, τα</t>
  </si>
  <si>
    <t>Stefaniná</t>
  </si>
  <si>
    <t>Φιλαδέλφιον, το</t>
  </si>
  <si>
    <t>Filadhélfion</t>
  </si>
  <si>
    <t>--- Δημοτική Ενότητα Εγνατίας</t>
  </si>
  <si>
    <t>--- Dhimotikí Enótita Egnatías</t>
  </si>
  <si>
    <t>Βαϊοχώριον, το</t>
  </si>
  <si>
    <t>Vaiohórion</t>
  </si>
  <si>
    <t>Μικροκώμη, η</t>
  </si>
  <si>
    <t>Mikrokómi</t>
  </si>
  <si>
    <t>Νυμφόπετρα, η</t>
  </si>
  <si>
    <t>Nimfópetra</t>
  </si>
  <si>
    <t>Προφήτης, ο</t>
  </si>
  <si>
    <t>Profítis</t>
  </si>
  <si>
    <t>Σχολάριον, το</t>
  </si>
  <si>
    <t>Sholárion</t>
  </si>
  <si>
    <t>--- Δημοτική Ενότητα Μαδύτου</t>
  </si>
  <si>
    <t>--- Dhimotikí Enótita Madhítu</t>
  </si>
  <si>
    <t>Κοκκαλού, η</t>
  </si>
  <si>
    <t>Kokkalú</t>
  </si>
  <si>
    <t>Νέα Μάδυτος, η</t>
  </si>
  <si>
    <t>Néa Mádhitos</t>
  </si>
  <si>
    <t>--- Δημοτική Ενότητα Ρεντίνας</t>
  </si>
  <si>
    <t>--- Dhimotikí Enótita Rendínas</t>
  </si>
  <si>
    <t>Άνω Σταυρός, ο</t>
  </si>
  <si>
    <t>Áno Stavrós</t>
  </si>
  <si>
    <t>Βαμβακιά, η</t>
  </si>
  <si>
    <t>Vamvakiá</t>
  </si>
  <si>
    <t>Μεγάλη Βόλβη, η</t>
  </si>
  <si>
    <t>Megáli Vólvi</t>
  </si>
  <si>
    <t>Μικρά Βόλβη, η</t>
  </si>
  <si>
    <t>Mikrá Vólvi</t>
  </si>
  <si>
    <t>--------- Δήμος Δέλτα</t>
  </si>
  <si>
    <t>--------- Dhímos Dhélta</t>
  </si>
  <si>
    <t>--- Δημοτική Ενότητα Αξιού</t>
  </si>
  <si>
    <t>--- Dhimotikí Enótita Aksiú</t>
  </si>
  <si>
    <t>Βραχιά, η</t>
  </si>
  <si>
    <t>Vrahiá</t>
  </si>
  <si>
    <t>Κύμινα, τα</t>
  </si>
  <si>
    <t>Kímina</t>
  </si>
  <si>
    <t>Νέα Μάλγαρα, τα</t>
  </si>
  <si>
    <t>Néa Málgara</t>
  </si>
  <si>
    <t>--- Δημοτική Ενότητα Εχεδώρου</t>
  </si>
  <si>
    <t>--- Dhimotikí Enótita Ehedhóru</t>
  </si>
  <si>
    <t>Διαβατά, τα</t>
  </si>
  <si>
    <t>Dhiavatá</t>
  </si>
  <si>
    <t>Νέα Μαγνησία, η</t>
  </si>
  <si>
    <t>Néa Magnisía</t>
  </si>
  <si>
    <t>Σίνδος, η</t>
  </si>
  <si>
    <t>Síndhos</t>
  </si>
  <si>
    <t>--- Δημοτική Ενότητα Χαλάστρας</t>
  </si>
  <si>
    <t>--- Dhimotikí Enótita Halástras</t>
  </si>
  <si>
    <t>Χαλάστρα, η</t>
  </si>
  <si>
    <t>Halástra</t>
  </si>
  <si>
    <t>--------- Δήμος Θερμαϊκού</t>
  </si>
  <si>
    <t>--------- Dhímos Thermaikú</t>
  </si>
  <si>
    <t>--- Δημοτική Ενότητα Επανομής</t>
  </si>
  <si>
    <t>--- Dhimotikí Enótita Epanomís</t>
  </si>
  <si>
    <t>Επανομή, η</t>
  </si>
  <si>
    <t>Epanomí</t>
  </si>
  <si>
    <t>Μεσημέριον, το</t>
  </si>
  <si>
    <t>Mesimérion</t>
  </si>
  <si>
    <t>--- Δημοτική Ενότητα Θερμαϊκού</t>
  </si>
  <si>
    <t>--- Dhimotikí Enótita Thermaikú</t>
  </si>
  <si>
    <t>Νέοι Επιβάται, οι</t>
  </si>
  <si>
    <t>Néi Epiváte</t>
  </si>
  <si>
    <t>Περαία, η</t>
  </si>
  <si>
    <t>Peréa</t>
  </si>
  <si>
    <t>--- Δημοτική Ενότητα Μηχανιώνας</t>
  </si>
  <si>
    <t>--- Dhimotikí Enótita Mihaniónas</t>
  </si>
  <si>
    <t>Αγγελοχώριον, το</t>
  </si>
  <si>
    <t>Anġelohórion</t>
  </si>
  <si>
    <t>Νέα Κερασιά, η</t>
  </si>
  <si>
    <t>Néa Kerasiá</t>
  </si>
  <si>
    <t>Νέα Μηχανιώνα, η</t>
  </si>
  <si>
    <t>Néa Mihanióna</t>
  </si>
  <si>
    <t>--------- Δήμος Θέρμης</t>
  </si>
  <si>
    <t>--------- Dhímos Thérmis</t>
  </si>
  <si>
    <t>--- Δημοτική Ενότητα Βασιλικών</t>
  </si>
  <si>
    <t>--- Dhimotikí Enótita Vasilikón</t>
  </si>
  <si>
    <t>Λακκιά, η</t>
  </si>
  <si>
    <t>Lakkiá</t>
  </si>
  <si>
    <t>Μονοπήγαδον, το</t>
  </si>
  <si>
    <t>Monopígadhon</t>
  </si>
  <si>
    <t>Περιστερά, η</t>
  </si>
  <si>
    <t>Peristerá</t>
  </si>
  <si>
    <t>Σουρωτή, η</t>
  </si>
  <si>
    <t>Surotí</t>
  </si>
  <si>
    <t>--- Δημοτική Ενότητα Θέρμης</t>
  </si>
  <si>
    <t>--- Dhimotikí Enótita Thérmis</t>
  </si>
  <si>
    <t>Θέρμη, η</t>
  </si>
  <si>
    <t>Thérmi</t>
  </si>
  <si>
    <t>Νέα Ραιδεστός, η</t>
  </si>
  <si>
    <t>Néa Redhestós</t>
  </si>
  <si>
    <t>Νέον Ρύσιον, το</t>
  </si>
  <si>
    <t>Néon Rísion</t>
  </si>
  <si>
    <t>Ταγαράδες, οι</t>
  </si>
  <si>
    <t>Tagarádhes</t>
  </si>
  <si>
    <t>--- Δημοτική Ενότητα Μίκρας</t>
  </si>
  <si>
    <t>--- Dhimotikí Enótita Míkras</t>
  </si>
  <si>
    <t>Άνω Σχολάριον, το</t>
  </si>
  <si>
    <t>Áno Sholárion</t>
  </si>
  <si>
    <t>Καρδιά, η</t>
  </si>
  <si>
    <t>Kardhiá</t>
  </si>
  <si>
    <t>Κάτω Σχολάριον, το</t>
  </si>
  <si>
    <t>Káto Sholárion</t>
  </si>
  <si>
    <t>Πλαγιάριον, το</t>
  </si>
  <si>
    <t>Plagiárion</t>
  </si>
  <si>
    <t>--------- Δήμος Θεσσαλονίκης</t>
  </si>
  <si>
    <t>--------- Dhímos Thessaloníkis</t>
  </si>
  <si>
    <t>--- Δημοτική Ενότητα Θεσσαλονίκης</t>
  </si>
  <si>
    <t>--- Dhimotikí Enótita Thessaloníkis</t>
  </si>
  <si>
    <t>Θεσσαλονίκη, η</t>
  </si>
  <si>
    <t>Thessaloníki</t>
  </si>
  <si>
    <t>--- Δημοτική Ενότητα Τριανδρίας</t>
  </si>
  <si>
    <t>--- Dhimotikí Enótita Triandhrías</t>
  </si>
  <si>
    <t>Τριανδρία, η</t>
  </si>
  <si>
    <t>Triandhría</t>
  </si>
  <si>
    <t>--------- Δήμος Καλαμαριάς</t>
  </si>
  <si>
    <t>--------- Dhímos Kalamariás</t>
  </si>
  <si>
    <t>Καλαμαριά, η</t>
  </si>
  <si>
    <t>Kalamariá</t>
  </si>
  <si>
    <t>--------- Δήμος Κορδελιού - Ευόσμου</t>
  </si>
  <si>
    <t>--------- Dhímos Kordheliú - Evósmu</t>
  </si>
  <si>
    <t>--- Δημοτική Ενότητα Ελευθερίου - Κορδελιού</t>
  </si>
  <si>
    <t>--- Dhimotikí Enótita Eleftheríu - Kordheliú</t>
  </si>
  <si>
    <t>Ελευθέριο - Κορδελιό, το</t>
  </si>
  <si>
    <t>Elefthério - Kordhelió</t>
  </si>
  <si>
    <t>--- Δημοτική Ενότητα Ευόσμου</t>
  </si>
  <si>
    <t>--- Dhimotikí Enótita Evósmu</t>
  </si>
  <si>
    <t>Εύοσμον, το</t>
  </si>
  <si>
    <t>Évosmon</t>
  </si>
  <si>
    <t>--------- Δήμος Λαγκαδά</t>
  </si>
  <si>
    <t>--------- Dhímos Lanġadhá</t>
  </si>
  <si>
    <t>--- Δημοτική Ενότητα Ασσήρου</t>
  </si>
  <si>
    <t>--- Dhimotikí Enótita Assíru</t>
  </si>
  <si>
    <t>Άσσηρος, η</t>
  </si>
  <si>
    <t>Ássiros</t>
  </si>
  <si>
    <t>Εξαμίλιον, το</t>
  </si>
  <si>
    <t>Eksamílion</t>
  </si>
  <si>
    <t>Κριθιά, η</t>
  </si>
  <si>
    <t>Krithiá</t>
  </si>
  <si>
    <t>--- Δημοτική Ενότητα Βερτίσκου</t>
  </si>
  <si>
    <t>--- Dhimotikí Enótita Vertísku</t>
  </si>
  <si>
    <t>Βερτίσκος, ο</t>
  </si>
  <si>
    <t>Vertískos</t>
  </si>
  <si>
    <t>Πέντε Βρύσαι, αι</t>
  </si>
  <si>
    <t>Pénde Vríse</t>
  </si>
  <si>
    <t>Χωρούδα, η</t>
  </si>
  <si>
    <t>Horúdha</t>
  </si>
  <si>
    <t>--- Δημοτική Ενότητα Καλλινδοίων (Καλινδοίων)</t>
  </si>
  <si>
    <t>--- Dhimotikí Enótita Kallindhíon (Kalindhíon)</t>
  </si>
  <si>
    <t>Αδάμ, ο</t>
  </si>
  <si>
    <t>Adhám</t>
  </si>
  <si>
    <t>Ζαγκλιβέριον, το</t>
  </si>
  <si>
    <t>Zanġlivérion</t>
  </si>
  <si>
    <t>Καλαμωτόν, το</t>
  </si>
  <si>
    <t>Kalamotón</t>
  </si>
  <si>
    <t>Μεσόκωμο, το</t>
  </si>
  <si>
    <t>Mesókomo</t>
  </si>
  <si>
    <t>Πετροκέρασα, τα</t>
  </si>
  <si>
    <t>Petrokérasa</t>
  </si>
  <si>
    <t>--- Δημοτική Ενότητα Κορωνείας</t>
  </si>
  <si>
    <t>--- Dhimotikí Enótita Koronías</t>
  </si>
  <si>
    <t>Αρδαμέριον, το</t>
  </si>
  <si>
    <t>Ardhamérion</t>
  </si>
  <si>
    <t>Βασιλούδιον, το</t>
  </si>
  <si>
    <t>Vasilúdhion</t>
  </si>
  <si>
    <t>Γερακαρού, η</t>
  </si>
  <si>
    <t>Gerakarú</t>
  </si>
  <si>
    <t>Λαγκαδίκια, τα</t>
  </si>
  <si>
    <t>Lanġadhíkia</t>
  </si>
  <si>
    <t>--- Δημοτική Ενότητα Λαγκαδά</t>
  </si>
  <si>
    <t>--- Dhimotikí Enótita Lanġadhá</t>
  </si>
  <si>
    <t>Δρακόντιο, το</t>
  </si>
  <si>
    <t>Dhrakóndio</t>
  </si>
  <si>
    <t>Καβαλλάριον, το</t>
  </si>
  <si>
    <t>Kavallárion</t>
  </si>
  <si>
    <t>Κολχικόν, το</t>
  </si>
  <si>
    <t>Kolhikón</t>
  </si>
  <si>
    <t>Περιβολάκιον, το</t>
  </si>
  <si>
    <t>Perivolákion</t>
  </si>
  <si>
    <t>--- Δημοτική Ενότητα Λαχανά</t>
  </si>
  <si>
    <t>--- Dhimotikí Enótita Lahaná</t>
  </si>
  <si>
    <t>Δορκάς, η</t>
  </si>
  <si>
    <t>Dhorkás</t>
  </si>
  <si>
    <t>Καρτεραί, αι</t>
  </si>
  <si>
    <t>Karteré</t>
  </si>
  <si>
    <t>Λαχανάς, ο</t>
  </si>
  <si>
    <t>Lahanás</t>
  </si>
  <si>
    <t>Μαυρορράχη, η</t>
  </si>
  <si>
    <t>Mavrorráhi</t>
  </si>
  <si>
    <t>Νικόπολις, η</t>
  </si>
  <si>
    <t>Nikópolis</t>
  </si>
  <si>
    <t>Ξυλόπολις, η</t>
  </si>
  <si>
    <t>Ksilópolis</t>
  </si>
  <si>
    <t>Στεφάνια, τα</t>
  </si>
  <si>
    <t>Stefánia</t>
  </si>
  <si>
    <t>--- Δημοτική Ενότητα Σοχού</t>
  </si>
  <si>
    <t>--- Dhimotikí Enótita Sohú</t>
  </si>
  <si>
    <t>Σοχός, ο</t>
  </si>
  <si>
    <t>Sohós</t>
  </si>
  <si>
    <t>--------- Δήμος Νεάπολης - Συκεών</t>
  </si>
  <si>
    <t>--------- Dhímos Neápolis - Sikeón</t>
  </si>
  <si>
    <t>--- Δημοτική Ενότητα Αγίου Παύλου</t>
  </si>
  <si>
    <t>--- Dhimotikí Enótita Agíu Pávlu</t>
  </si>
  <si>
    <t>--- Δημοτική Ενότητα Νεαπόλεως</t>
  </si>
  <si>
    <t>--- Dhimotikí Enótita Neapóleos</t>
  </si>
  <si>
    <t>--- Δημοτική Ενότητα Πεύκων</t>
  </si>
  <si>
    <t>--- Dhimotikí Enótita Péfkon</t>
  </si>
  <si>
    <t>--- Δημοτική Ενότητα Συκεών</t>
  </si>
  <si>
    <t>--- Dhimotikí Enótita Sikeón</t>
  </si>
  <si>
    <t>--------- Δήμος Παύλου Μελά</t>
  </si>
  <si>
    <t>--------- Dhímos Pávlu Melá</t>
  </si>
  <si>
    <t>--- Δημοτική Ενότητα Ευκαρπίας</t>
  </si>
  <si>
    <t>--- Dhimotikí Enótita Efkarpías</t>
  </si>
  <si>
    <t>Ευκαρπία, η</t>
  </si>
  <si>
    <t>Efkarpía</t>
  </si>
  <si>
    <t>--- Δημοτική Ενότητα Πολίχνης</t>
  </si>
  <si>
    <t>--- Dhimotikí Enótita Políhnis</t>
  </si>
  <si>
    <t>--- Δημοτική Ενότητα Σταυρουπόλεως</t>
  </si>
  <si>
    <t>--- Dhimotikí Enótita Stavrupóleos</t>
  </si>
  <si>
    <t>--------- Δήμος Πυλαίας - Χορτιάτη</t>
  </si>
  <si>
    <t>--------- Dhímos Piléas - Hortiáti</t>
  </si>
  <si>
    <t>--- Δημοτική Ενότητα Πανοράματος</t>
  </si>
  <si>
    <t>--- Dhimotikí Enótita Panorámatos</t>
  </si>
  <si>
    <t>--- Δημοτική Ενότητα Πυλαίας</t>
  </si>
  <si>
    <t>--- Dhimotikí Enótita Piléas</t>
  </si>
  <si>
    <t>--- Δημοτική Ενότητα Χορτιάτη</t>
  </si>
  <si>
    <t>--- Dhimotikí Enótita Hortiáti</t>
  </si>
  <si>
    <t>Ασβεστοχώριον, το</t>
  </si>
  <si>
    <t>Asvestohórion</t>
  </si>
  <si>
    <t>Κράνος, το</t>
  </si>
  <si>
    <t>Krános</t>
  </si>
  <si>
    <t>Φίλυρον, το</t>
  </si>
  <si>
    <t>Fíliron</t>
  </si>
  <si>
    <t>Χορτιάτης, ο</t>
  </si>
  <si>
    <t>Hortiátis</t>
  </si>
  <si>
    <t>--------- Δήμος Χαλκηδόνος</t>
  </si>
  <si>
    <t>--------- Dhímos Halkidhónos</t>
  </si>
  <si>
    <t>--- Δημοτική Ενότητα Αγίου Αθανασίου</t>
  </si>
  <si>
    <t>--- Dhimotikí Enótita Agíu Athanasíu</t>
  </si>
  <si>
    <t>Αγχίαλος, η</t>
  </si>
  <si>
    <t>Anhíalos</t>
  </si>
  <si>
    <t>Μπαλαίικα, τα</t>
  </si>
  <si>
    <t>Baléika</t>
  </si>
  <si>
    <t>Νέα Μεσημβρία, η</t>
  </si>
  <si>
    <t>Néa Mesimvría</t>
  </si>
  <si>
    <t>--- Δημοτική Ενότητα Κουφαλίων</t>
  </si>
  <si>
    <t>--- Dhimotikí Enótita Kufalíon</t>
  </si>
  <si>
    <t>Εργατικές Κατοικίες, οι</t>
  </si>
  <si>
    <t>Ergatikés Katikíes</t>
  </si>
  <si>
    <t>Καστανάς, ο</t>
  </si>
  <si>
    <t>Kastanás</t>
  </si>
  <si>
    <t>Κουφάλια, τα</t>
  </si>
  <si>
    <t>Kufália</t>
  </si>
  <si>
    <t>Πρόχωμα, το</t>
  </si>
  <si>
    <t>Próhoma</t>
  </si>
  <si>
    <t>--- Δημοτική Ενότητα Χαλκηδόνος</t>
  </si>
  <si>
    <t>--- Dhimotikí Enótita Halkidhónos</t>
  </si>
  <si>
    <t>Άδενδρον, το</t>
  </si>
  <si>
    <t>Ádhendhron</t>
  </si>
  <si>
    <t>Βαλτοχώριον, το</t>
  </si>
  <si>
    <t>Valtohórion</t>
  </si>
  <si>
    <t>Λουδίας, ο</t>
  </si>
  <si>
    <t>Ludhías</t>
  </si>
  <si>
    <t>Μικρόν Μοναστήριον, το</t>
  </si>
  <si>
    <t>Mikrón Monastírion</t>
  </si>
  <si>
    <t>Χαλκηδών, η</t>
  </si>
  <si>
    <t>Halkidhón</t>
  </si>
  <si>
    <t>--------- Δήμος Ωραιοκάστρου</t>
  </si>
  <si>
    <t>--------- Dhímos Oreokástru</t>
  </si>
  <si>
    <t>Αλέξανδρος Υψηλάντης, ο</t>
  </si>
  <si>
    <t>Aléksandhros Ipsilándis</t>
  </si>
  <si>
    <t>Μεσαίον, το</t>
  </si>
  <si>
    <t>Meséon</t>
  </si>
  <si>
    <t>Μονόλοφον, το</t>
  </si>
  <si>
    <t>Monólofon</t>
  </si>
  <si>
    <t>Νεοχωρούδα, η</t>
  </si>
  <si>
    <t>Neohorúdha</t>
  </si>
  <si>
    <t>--- Δημοτική Ενότητα Μυγδονίας</t>
  </si>
  <si>
    <t>--- Dhimotikí Enótita Migdhonías</t>
  </si>
  <si>
    <t>Λητή, η</t>
  </si>
  <si>
    <t>Lití</t>
  </si>
  <si>
    <t>--- Δημοτική Ενότητα Ωραιοκάστρου</t>
  </si>
  <si>
    <t>--- Dhimotikí Enótita Oreokástru</t>
  </si>
  <si>
    <t>Εγνατία, η</t>
  </si>
  <si>
    <t>Egnatía</t>
  </si>
  <si>
    <t>Νεόκαστρο, το</t>
  </si>
  <si>
    <t>Neókastro</t>
  </si>
  <si>
    <t>Ωραιόκαστρον, το</t>
  </si>
  <si>
    <t>Oreókastron</t>
  </si>
  <si>
    <t>Περιφερειακή Ενότητα Ημαθίας</t>
  </si>
  <si>
    <t>Periferiakí Enótita Imathías</t>
  </si>
  <si>
    <t>--------- Δήμος Αλεξάνδρειας</t>
  </si>
  <si>
    <t>--------- Dhímos Aleksándhrias</t>
  </si>
  <si>
    <t>--- Δημοτική Ενότητα Αλεξανδρείας</t>
  </si>
  <si>
    <t>--- Dhimotikí Enótita Aleksandhrías</t>
  </si>
  <si>
    <t>Αλεξάνδρεια, η</t>
  </si>
  <si>
    <t>Aleksándhria</t>
  </si>
  <si>
    <t>Βρυσάκιον, το</t>
  </si>
  <si>
    <t>Vrisákion</t>
  </si>
  <si>
    <t>Εξωκκλήσιον, το</t>
  </si>
  <si>
    <t>Eksokklísion</t>
  </si>
  <si>
    <t>Νησέλλιον, το</t>
  </si>
  <si>
    <t>Niséllion</t>
  </si>
  <si>
    <t>Σχοινάς, ο</t>
  </si>
  <si>
    <t>Shinás</t>
  </si>
  <si>
    <t>--- Δημοτική Ενότητα Αντιγονιδών</t>
  </si>
  <si>
    <t>--- Dhimotikí Enótita Andigonidhón</t>
  </si>
  <si>
    <t>Καβάσιλα, τα</t>
  </si>
  <si>
    <t>Kavásila</t>
  </si>
  <si>
    <t>Κεφαλοχώριον, το</t>
  </si>
  <si>
    <t>Kefalohórion</t>
  </si>
  <si>
    <t>Ξεχασμένη, η</t>
  </si>
  <si>
    <t>Ksehasméni</t>
  </si>
  <si>
    <t>Παλαιόν Σκυλλίτσιον, το</t>
  </si>
  <si>
    <t>Paleón Skillítsion</t>
  </si>
  <si>
    <t>Ραψομανίκιον, το</t>
  </si>
  <si>
    <t>Rapsomaníkion</t>
  </si>
  <si>
    <t>--- Δημοτική Ενότητα Μελίκης</t>
  </si>
  <si>
    <t>--- Dhimotikí Enótita Melíkis</t>
  </si>
  <si>
    <t>Αγκαθιά, η</t>
  </si>
  <si>
    <t>Anġathiá</t>
  </si>
  <si>
    <t>Μελίκη, η</t>
  </si>
  <si>
    <t>Melíki</t>
  </si>
  <si>
    <t>Μονή Αγίου Αθανασίου Σφηνίσσης, η</t>
  </si>
  <si>
    <t>Moní Agíu Athanasíu Sfiníssis</t>
  </si>
  <si>
    <t>Νέος Πρόδρομος, ο</t>
  </si>
  <si>
    <t>Néos Pródhromos</t>
  </si>
  <si>
    <t>Τριλοφία, η</t>
  </si>
  <si>
    <t>Trilofía</t>
  </si>
  <si>
    <t>--- Δημοτική Ενότητα Πλατέος</t>
  </si>
  <si>
    <t>--- Dhimotikí Enótita Platéos</t>
  </si>
  <si>
    <t>Άραχος, ο</t>
  </si>
  <si>
    <t>Árahos</t>
  </si>
  <si>
    <t>Εργοτάξιον Λουδία, το</t>
  </si>
  <si>
    <t>Ergotáksion Ludhía</t>
  </si>
  <si>
    <t>Λιανοβέργιον, το</t>
  </si>
  <si>
    <t>Lianovérgion</t>
  </si>
  <si>
    <t>Νησελλούδιον, το</t>
  </si>
  <si>
    <t>Nisellúdhion</t>
  </si>
  <si>
    <t>--------- Δήμος Βέροιας</t>
  </si>
  <si>
    <t>--------- Dhímos Vérias</t>
  </si>
  <si>
    <t>--- Δημοτική Ενότητα Αποστόλου Παύλου</t>
  </si>
  <si>
    <t>--- Dhimotikí Enótita Apostólu Pávlu</t>
  </si>
  <si>
    <t>Διαβατός, ο</t>
  </si>
  <si>
    <t>Dhiavatós</t>
  </si>
  <si>
    <t>Μακροχώριον, το</t>
  </si>
  <si>
    <t>Makrohórion</t>
  </si>
  <si>
    <t>Νέα Λυκόγιαννη, η</t>
  </si>
  <si>
    <t>Néa Likógianni</t>
  </si>
  <si>
    <t>Νέα Νικομήδεια, η</t>
  </si>
  <si>
    <t>Néa Nikomídhia</t>
  </si>
  <si>
    <t>Παλαιά Λυκόγιαννη, η</t>
  </si>
  <si>
    <t>Paleá Likógianni</t>
  </si>
  <si>
    <t>--- Δημοτική Ενότητα Βεργίνας</t>
  </si>
  <si>
    <t>--- Dhimotikí Enótita Vergínas</t>
  </si>
  <si>
    <t>Βεργίνα, η</t>
  </si>
  <si>
    <t>Vergína</t>
  </si>
  <si>
    <t>Μετόχιον Προδρόμου, το</t>
  </si>
  <si>
    <t>Metóhion Prodhrómu</t>
  </si>
  <si>
    <t>Παλατίτσια, τα</t>
  </si>
  <si>
    <t>Palatítsia</t>
  </si>
  <si>
    <t>--- Δημοτική Ενότητα Βέροιας</t>
  </si>
  <si>
    <t>--- Dhimotikí Enótita Vérias</t>
  </si>
  <si>
    <t>Ασώματα, τα</t>
  </si>
  <si>
    <t>Asómata</t>
  </si>
  <si>
    <t>Βέροια, η</t>
  </si>
  <si>
    <t>Γεωργιανοί, οι</t>
  </si>
  <si>
    <t>Κάτω Βέρμιον, το</t>
  </si>
  <si>
    <t>Káto Vérmion</t>
  </si>
  <si>
    <t>Κάτω Κομνήνειον, το</t>
  </si>
  <si>
    <t>Káto Komnínion</t>
  </si>
  <si>
    <t>Κομνήνειον, το</t>
  </si>
  <si>
    <t>Komnínion</t>
  </si>
  <si>
    <t>Κουμαριά, η</t>
  </si>
  <si>
    <t>Kumariá</t>
  </si>
  <si>
    <t>Κυδωνοχώριον, το</t>
  </si>
  <si>
    <t>Kidhonohórion</t>
  </si>
  <si>
    <t>Λαζοχώριον, το</t>
  </si>
  <si>
    <t>Lazohórion</t>
  </si>
  <si>
    <t>Μικρά Σάντα, η</t>
  </si>
  <si>
    <t>Mikrá Sánda</t>
  </si>
  <si>
    <t>Ταγαροχώριον, το</t>
  </si>
  <si>
    <t>Tagarohórion</t>
  </si>
  <si>
    <t>--- Δημοτική Ενότητα Δοβρά</t>
  </si>
  <si>
    <t>--- Dhimotikí Enótita Dhovrá</t>
  </si>
  <si>
    <t>Καλή Παναγία, η</t>
  </si>
  <si>
    <t>Kalí Panagía</t>
  </si>
  <si>
    <t>Κουτσοχώριον, το</t>
  </si>
  <si>
    <t>Kutsohórion</t>
  </si>
  <si>
    <t>Λιανοβρόχι, το</t>
  </si>
  <si>
    <t>Lianovróhi</t>
  </si>
  <si>
    <t>Πατρίς, η</t>
  </si>
  <si>
    <t>Patrís</t>
  </si>
  <si>
    <t>Φυτεία, η</t>
  </si>
  <si>
    <t>Fitía</t>
  </si>
  <si>
    <t>--- Δημοτική Ενότητα Μακεδονίδος</t>
  </si>
  <si>
    <t>--- Dhimotikí Enótita Makedhonídhos</t>
  </si>
  <si>
    <t>Δάσκιον, το</t>
  </si>
  <si>
    <t>Dháskion</t>
  </si>
  <si>
    <t>Ελαφίνα, η</t>
  </si>
  <si>
    <t>Elafína</t>
  </si>
  <si>
    <t>Πολύδενδρον, το</t>
  </si>
  <si>
    <t>Polídhendhron</t>
  </si>
  <si>
    <t>Ριζώματα, τα</t>
  </si>
  <si>
    <t>Rizómata</t>
  </si>
  <si>
    <t>Σφηκιά, η</t>
  </si>
  <si>
    <t>Sfikiá</t>
  </si>
  <si>
    <t>--------- Δήμος Νάουσας</t>
  </si>
  <si>
    <t>--------- Dhímos Náusas</t>
  </si>
  <si>
    <t>--- Δημοτική Ενότητα Ανθεμίων</t>
  </si>
  <si>
    <t>--- Dhimotikí Enótita Anthemíon</t>
  </si>
  <si>
    <t>Κοπανός, ο</t>
  </si>
  <si>
    <t>Kopanós</t>
  </si>
  <si>
    <t>Λευκάδια, τα</t>
  </si>
  <si>
    <t>Lefkádhia</t>
  </si>
  <si>
    <t>Μονόσπιτα, τα</t>
  </si>
  <si>
    <t>Monóspita</t>
  </si>
  <si>
    <t>Πολλά Νερά, τα</t>
  </si>
  <si>
    <t>Pollá Nerá</t>
  </si>
  <si>
    <t>Χαρίεσσα, η</t>
  </si>
  <si>
    <t>Haríessa</t>
  </si>
  <si>
    <t>--- Δημοτική Ενότητα Ειρηνούπολης</t>
  </si>
  <si>
    <t>--- Dhimotikí Enótita Irinúpolis</t>
  </si>
  <si>
    <t>Άνω Ζερβοχώριον, το</t>
  </si>
  <si>
    <t>Áno Zervohórion</t>
  </si>
  <si>
    <t>Παλαιόν Ζερβοχώριον, το</t>
  </si>
  <si>
    <t>Paleón Zervohórion</t>
  </si>
  <si>
    <t>Πολυπλάτανος, ο</t>
  </si>
  <si>
    <t>Poliplátanos</t>
  </si>
  <si>
    <t>--- Δημοτική Ενότητα Νάουσας</t>
  </si>
  <si>
    <t>--- Dhimotikí Enótita Náusas</t>
  </si>
  <si>
    <t>Άνω Σέλι, το</t>
  </si>
  <si>
    <t>Áno Séli</t>
  </si>
  <si>
    <t>Αρκοχώριον, το</t>
  </si>
  <si>
    <t>Arkohórion</t>
  </si>
  <si>
    <t>Γιαννακοχώριον, το</t>
  </si>
  <si>
    <t>Giannakohórion</t>
  </si>
  <si>
    <t>Ροδακινέα, η</t>
  </si>
  <si>
    <t>Rodhakinéa</t>
  </si>
  <si>
    <t>Ροδοχώριον, το</t>
  </si>
  <si>
    <t>Rodhohórion</t>
  </si>
  <si>
    <t>Στενήμαχος, η</t>
  </si>
  <si>
    <t>Stenímahos</t>
  </si>
  <si>
    <t>Περιφερειακή Ενότητα Κιλκίς</t>
  </si>
  <si>
    <t>Periferiakí Enótita Kilkís</t>
  </si>
  <si>
    <t>--------- Δήμος Κιλκίς</t>
  </si>
  <si>
    <t>--------- Dhímos Kilkís</t>
  </si>
  <si>
    <t>--- Δημοτική Ενότητα Γαλλικού</t>
  </si>
  <si>
    <t>--- Dhimotikí Enótita Gallikú</t>
  </si>
  <si>
    <t>Γαλλικός, ο</t>
  </si>
  <si>
    <t>Gallikós</t>
  </si>
  <si>
    <t>Καμπάνης, ο</t>
  </si>
  <si>
    <t>Kambánis</t>
  </si>
  <si>
    <t>Λαοδικηνόν, το</t>
  </si>
  <si>
    <t>Laodhikinón</t>
  </si>
  <si>
    <t>Μάνδραι, αι</t>
  </si>
  <si>
    <t>Mándhre</t>
  </si>
  <si>
    <t>Παντελεήμων, ο</t>
  </si>
  <si>
    <t>Pandeleímon</t>
  </si>
  <si>
    <t>Πέρινθος, η</t>
  </si>
  <si>
    <t>Périnthos</t>
  </si>
  <si>
    <t>Πυργωτός, ο</t>
  </si>
  <si>
    <t>Pirgotós</t>
  </si>
  <si>
    <t>Χρυσόπετρα, η</t>
  </si>
  <si>
    <t>Hrisópetra</t>
  </si>
  <si>
    <t>--- Δημοτική Ενότητα Δοϊράνης</t>
  </si>
  <si>
    <t>--- Dhimotikí Enótita Dhoiránis</t>
  </si>
  <si>
    <t>Ακρίτας, ο</t>
  </si>
  <si>
    <t>Akrítas</t>
  </si>
  <si>
    <t>Δοϊράνη, η</t>
  </si>
  <si>
    <t>Dhoiráni</t>
  </si>
  <si>
    <t>--- Δημοτική Ενότητα Κιλκίς</t>
  </si>
  <si>
    <t>--- Dhimotikí Enótita Kilkís</t>
  </si>
  <si>
    <t>Βαπτιστής, ο</t>
  </si>
  <si>
    <t>Vaptistís</t>
  </si>
  <si>
    <t>Ζαχαράτον, το</t>
  </si>
  <si>
    <t>Zaharáton</t>
  </si>
  <si>
    <t>Κιλκίς, το</t>
  </si>
  <si>
    <t>Kilkís</t>
  </si>
  <si>
    <t>Κολχίς, η</t>
  </si>
  <si>
    <t>Kolhís</t>
  </si>
  <si>
    <t>Κρηστώνη, η</t>
  </si>
  <si>
    <t>Kristóni</t>
  </si>
  <si>
    <t>Κυριακαίικα, τα</t>
  </si>
  <si>
    <t>Kiriakéika</t>
  </si>
  <si>
    <t>Λειψύδριον, το</t>
  </si>
  <si>
    <t>Lipsídhrion</t>
  </si>
  <si>
    <t>Μελάνθιον, το</t>
  </si>
  <si>
    <t>Melánthion</t>
  </si>
  <si>
    <t>Μεσιανόν, το</t>
  </si>
  <si>
    <t>Mesianón</t>
  </si>
  <si>
    <t>Μεταλλικόν, το</t>
  </si>
  <si>
    <t>Metallikón</t>
  </si>
  <si>
    <t>Παλαιόν Γυναικόκαστρον, το</t>
  </si>
  <si>
    <t>Paleón Ginekókastron</t>
  </si>
  <si>
    <t>Σεβαστόν, το</t>
  </si>
  <si>
    <t>Sevastón</t>
  </si>
  <si>
    <t>Χωρύγιον, το</t>
  </si>
  <si>
    <t>Horígion</t>
  </si>
  <si>
    <t>--- Δημοτική Ενότητα Κρουσσών</t>
  </si>
  <si>
    <t>--- Dhimotikí Enótita Krussón</t>
  </si>
  <si>
    <t>Αντιγόνεια, η</t>
  </si>
  <si>
    <t>Andigónia</t>
  </si>
  <si>
    <t>Άνω Θεοδωράκιον, το</t>
  </si>
  <si>
    <t>Áno Theodhorákion</t>
  </si>
  <si>
    <t>Γάβρα, η</t>
  </si>
  <si>
    <t>Gávra</t>
  </si>
  <si>
    <t>Διβούνιον, το</t>
  </si>
  <si>
    <t>Dhivúnion</t>
  </si>
  <si>
    <t>Επτάλοφος, ο</t>
  </si>
  <si>
    <t>Θεοδόσια, τα</t>
  </si>
  <si>
    <t>Theodhósia</t>
  </si>
  <si>
    <t>Καλολίβαδον, το</t>
  </si>
  <si>
    <t>Kalolívadhon</t>
  </si>
  <si>
    <t>Κατασκηνώσεις, αι</t>
  </si>
  <si>
    <t>Kataskinósis</t>
  </si>
  <si>
    <t>Κάτω Θεοδωράκιον, το</t>
  </si>
  <si>
    <t>Káto Theodhorákion</t>
  </si>
  <si>
    <t>Κοιλάδιον, το</t>
  </si>
  <si>
    <t>Kiládhion</t>
  </si>
  <si>
    <t>Κορωνούδα, η</t>
  </si>
  <si>
    <t>Koronúdha</t>
  </si>
  <si>
    <t>Μαυροπλαγιά, η</t>
  </si>
  <si>
    <t>Mavroplagiá</t>
  </si>
  <si>
    <t>Μονολίθιον, το</t>
  </si>
  <si>
    <t>Monolíthion</t>
  </si>
  <si>
    <t>Μυλοχώριον, το</t>
  </si>
  <si>
    <t>Milohórion</t>
  </si>
  <si>
    <t>Παλατιανόν, το</t>
  </si>
  <si>
    <t>Palatianón</t>
  </si>
  <si>
    <t>Παρόχθιον, το</t>
  </si>
  <si>
    <t>Paróhthion</t>
  </si>
  <si>
    <t>Πλαγιοχώριον, το</t>
  </si>
  <si>
    <t>Plagiohórion</t>
  </si>
  <si>
    <t>Ποντοκερασέα, η</t>
  </si>
  <si>
    <t>Pondokeraséa</t>
  </si>
  <si>
    <t>Σπουργίτης, ο</t>
  </si>
  <si>
    <t>Spurgítis</t>
  </si>
  <si>
    <t>Τέρπυλλος, η</t>
  </si>
  <si>
    <t>Térpillos</t>
  </si>
  <si>
    <t>Φύσκα, η</t>
  </si>
  <si>
    <t>Físka</t>
  </si>
  <si>
    <t>--- Δημοτική Ενότητα Μουριών</t>
  </si>
  <si>
    <t>--- Dhimotikí Enótita Murión</t>
  </si>
  <si>
    <t>Αλεξάνδρα, η</t>
  </si>
  <si>
    <t>Aleksándhra</t>
  </si>
  <si>
    <t>Καβαλλάρης, ο</t>
  </si>
  <si>
    <t>Kavalláris</t>
  </si>
  <si>
    <t>Μουριαί, αι</t>
  </si>
  <si>
    <t>Murié</t>
  </si>
  <si>
    <t>Μυριόφυτον, το</t>
  </si>
  <si>
    <t>Miriófiton</t>
  </si>
  <si>
    <t>Νέον Μυριόφυτον, το</t>
  </si>
  <si>
    <t>Néon Miriófiton</t>
  </si>
  <si>
    <t>Παλαιό Λιθωτό, το</t>
  </si>
  <si>
    <t>Paleó Lithotó</t>
  </si>
  <si>
    <t>Σταθμός Μουριών, ο</t>
  </si>
  <si>
    <t>Stathmós Murión</t>
  </si>
  <si>
    <t>--- Δημοτική Ενότητα Πικρολίμνης</t>
  </si>
  <si>
    <t>--- Dhimotikí Enótita Pikrolímnis</t>
  </si>
  <si>
    <t>Άνω Απόστολοι, οι</t>
  </si>
  <si>
    <t>Áno Apóstoli</t>
  </si>
  <si>
    <t>Βακούφιον, το</t>
  </si>
  <si>
    <t>Vakúfion</t>
  </si>
  <si>
    <t>Κάτω Απόστολοι, οι</t>
  </si>
  <si>
    <t>Káto Apóstoli</t>
  </si>
  <si>
    <t>Κοκάρτζα, η</t>
  </si>
  <si>
    <t>Kokárdza</t>
  </si>
  <si>
    <t>Μέσοι Απόστολοι, οι</t>
  </si>
  <si>
    <t>Mési Apóstoli</t>
  </si>
  <si>
    <t>Μπακαίικα, τα</t>
  </si>
  <si>
    <t>Bakéika</t>
  </si>
  <si>
    <t>Νέον Αγιονέριον, το</t>
  </si>
  <si>
    <t>Néon Agionérion</t>
  </si>
  <si>
    <t>Νέον Γυναικόκαστρον, το</t>
  </si>
  <si>
    <t>Néon Ginekókastron</t>
  </si>
  <si>
    <t>Ξυλοκερατέα, η</t>
  </si>
  <si>
    <t>Ksilokeratéa</t>
  </si>
  <si>
    <t>Παλαιόν Αγιονέριον, το</t>
  </si>
  <si>
    <t>Paleón Agionérion</t>
  </si>
  <si>
    <t>Πικρολίμνη, η</t>
  </si>
  <si>
    <t>Pikrolímni</t>
  </si>
  <si>
    <t>--- Δημοτική Ενότητα Χέρσου</t>
  </si>
  <si>
    <t>--- Dhimotikí Enótita Hérsu</t>
  </si>
  <si>
    <t>Ηλιόλουστον, το</t>
  </si>
  <si>
    <t>Ilióluston</t>
  </si>
  <si>
    <t>Ηλιόφωτον, το</t>
  </si>
  <si>
    <t>Iliófoton</t>
  </si>
  <si>
    <t>Καλίνδρια, η</t>
  </si>
  <si>
    <t>Kalíndhria</t>
  </si>
  <si>
    <t>Μεγάλη Στέρνα, η</t>
  </si>
  <si>
    <t>Megáli Stérna</t>
  </si>
  <si>
    <t>Μιχαλίτσι, το</t>
  </si>
  <si>
    <t>Mihalítsi</t>
  </si>
  <si>
    <t>Σουλτογιανναίικα, τα</t>
  </si>
  <si>
    <t>Sultogiannéika</t>
  </si>
  <si>
    <t>Χέρσο, το</t>
  </si>
  <si>
    <t>Hérso</t>
  </si>
  <si>
    <t>--------- Δήμος Παιονίας</t>
  </si>
  <si>
    <t>--------- Dhímos Peonías</t>
  </si>
  <si>
    <t>--- Δημοτική Ενότητα Αξιούπολης</t>
  </si>
  <si>
    <t>--- Dhimotikí Enótita Aksiúpolis</t>
  </si>
  <si>
    <t>Αξιούπολη, η</t>
  </si>
  <si>
    <t>Aksiúpoli</t>
  </si>
  <si>
    <t>Βαλτοτόπιον, το</t>
  </si>
  <si>
    <t>Valtotópion</t>
  </si>
  <si>
    <t>Γοργόπη, η</t>
  </si>
  <si>
    <t>Gorgópi</t>
  </si>
  <si>
    <t>Δογάνης, ο</t>
  </si>
  <si>
    <t>Dhogánis</t>
  </si>
  <si>
    <t>Ειδομένη, η</t>
  </si>
  <si>
    <t>Idhoméni</t>
  </si>
  <si>
    <t>Κούπα, η</t>
  </si>
  <si>
    <t>Kúpa</t>
  </si>
  <si>
    <t>Ρύζια, τα</t>
  </si>
  <si>
    <t>Σκρα, το</t>
  </si>
  <si>
    <t>Skra</t>
  </si>
  <si>
    <t>--- Δημοτική Ενότητα Γουμένισσας</t>
  </si>
  <si>
    <t>--- Dhimotikí Enótita Guménissas</t>
  </si>
  <si>
    <t>Γερακών, ο</t>
  </si>
  <si>
    <t>Gerakón</t>
  </si>
  <si>
    <t>Γρίβα, η</t>
  </si>
  <si>
    <t>Gríva</t>
  </si>
  <si>
    <t>Καστανερή, η</t>
  </si>
  <si>
    <t>Kastanerí</t>
  </si>
  <si>
    <t>Ομαλόν, το</t>
  </si>
  <si>
    <t>Omalón</t>
  </si>
  <si>
    <t>Στάθης, ο</t>
  </si>
  <si>
    <t>Státhis</t>
  </si>
  <si>
    <t>Φιλυριά, η</t>
  </si>
  <si>
    <t>Filiriá</t>
  </si>
  <si>
    <t>--- Δημοτική Ενότητα Ευρωπού</t>
  </si>
  <si>
    <t>--- Dhimotikí Enótita Evropú</t>
  </si>
  <si>
    <t>Ευρωπός, ο</t>
  </si>
  <si>
    <t>Evropós</t>
  </si>
  <si>
    <t>Πολύπετρον, το</t>
  </si>
  <si>
    <t>Polípetron</t>
  </si>
  <si>
    <t>--- Δημοτική Ενότητα Λιβαδίων</t>
  </si>
  <si>
    <t>--- Dhimotikí Enótita Livadhíon</t>
  </si>
  <si>
    <t>--- Δημοτική Ενότητα Πολυκάστρου</t>
  </si>
  <si>
    <t>--- Dhimotikí Enótita Polikástru</t>
  </si>
  <si>
    <t>Αξιοχώριον, το</t>
  </si>
  <si>
    <t>Aksiohórion</t>
  </si>
  <si>
    <t>Άσπρος, ο</t>
  </si>
  <si>
    <t>Áspros</t>
  </si>
  <si>
    <t>Βαλτούδιον, το</t>
  </si>
  <si>
    <t>Valtúdhion</t>
  </si>
  <si>
    <t>Βαφιοχώριον, το</t>
  </si>
  <si>
    <t>Vafiohórion</t>
  </si>
  <si>
    <t>Ειρηνικόν, το</t>
  </si>
  <si>
    <t>Irinikón</t>
  </si>
  <si>
    <t>Εύζωνοι, οι</t>
  </si>
  <si>
    <t>Évzoni</t>
  </si>
  <si>
    <t>Κορώνα, η</t>
  </si>
  <si>
    <t>Koróna</t>
  </si>
  <si>
    <t>Κουλιναίικα, τα</t>
  </si>
  <si>
    <t>Kulinéika</t>
  </si>
  <si>
    <t>Λατομείον, το</t>
  </si>
  <si>
    <t>Latomíon</t>
  </si>
  <si>
    <t>Λιμνότοπος, ο</t>
  </si>
  <si>
    <t>Limnótopos</t>
  </si>
  <si>
    <t>Μικρόν Δάσος, το</t>
  </si>
  <si>
    <t>Mikrón Dhásos</t>
  </si>
  <si>
    <t>Νέα Καβάλα, η</t>
  </si>
  <si>
    <t>Néa Kavála</t>
  </si>
  <si>
    <t>Νέον Σιράκιον, το</t>
  </si>
  <si>
    <t>Néon Sirákion</t>
  </si>
  <si>
    <t>Ξηρόλακκος, ο</t>
  </si>
  <si>
    <t>Ksirólakkos</t>
  </si>
  <si>
    <t>Πευκοδάσος, το</t>
  </si>
  <si>
    <t>Pefkodhásos</t>
  </si>
  <si>
    <t>Πολύκαστρον, το</t>
  </si>
  <si>
    <t>Políkastron</t>
  </si>
  <si>
    <t>Ποντοηράκλεια, η</t>
  </si>
  <si>
    <t>Pondoiráklia</t>
  </si>
  <si>
    <t>Τσολιάδες, οι</t>
  </si>
  <si>
    <t>Tsoliádhes</t>
  </si>
  <si>
    <t>Χερσοτόπιον, το</t>
  </si>
  <si>
    <t>Hersotópion</t>
  </si>
  <si>
    <t>Χρυσόκαμπος, ο</t>
  </si>
  <si>
    <t>Hrisókambos</t>
  </si>
  <si>
    <t>Περιφερειακή Ενότητα Πέλλας</t>
  </si>
  <si>
    <t>Periferiakí Enótita Péllas</t>
  </si>
  <si>
    <t>--------- Δήμος Αλμωπίας</t>
  </si>
  <si>
    <t>--------- Dhímos Almopías</t>
  </si>
  <si>
    <t>--- Δημοτική Ενότητα Αριδαίας</t>
  </si>
  <si>
    <t>--- Dhimotikí Enótita Aridhéas</t>
  </si>
  <si>
    <t>Αγάθη, η</t>
  </si>
  <si>
    <t>Agáthi</t>
  </si>
  <si>
    <t>Άλωρος, η</t>
  </si>
  <si>
    <t>Áloros</t>
  </si>
  <si>
    <t>Αριδαία, η</t>
  </si>
  <si>
    <t>Aridhéa</t>
  </si>
  <si>
    <t>Άψαλος, η</t>
  </si>
  <si>
    <t>Ápsalos</t>
  </si>
  <si>
    <t>Βορεινόν, το</t>
  </si>
  <si>
    <t>Vorinón</t>
  </si>
  <si>
    <t>Γαρέφειον, το</t>
  </si>
  <si>
    <t>Garéfion</t>
  </si>
  <si>
    <t>Δωροθέα, η</t>
  </si>
  <si>
    <t>Dhorothéa</t>
  </si>
  <si>
    <t>Κάτω Κορυφή, η</t>
  </si>
  <si>
    <t>Káto Korifí</t>
  </si>
  <si>
    <t>Λουτρά Λουτρακίου, τα</t>
  </si>
  <si>
    <t>Lutrá Lutrakíu</t>
  </si>
  <si>
    <t>Ξιφιανή, η</t>
  </si>
  <si>
    <t>Ksifianí</t>
  </si>
  <si>
    <t>Όρμα, η</t>
  </si>
  <si>
    <t>Órma</t>
  </si>
  <si>
    <t>Πιπεριαί, αι</t>
  </si>
  <si>
    <t>Piperié</t>
  </si>
  <si>
    <t>Πολυκάρπιον, το</t>
  </si>
  <si>
    <t>Polikárpion</t>
  </si>
  <si>
    <t>Πρόμαχοι, οι</t>
  </si>
  <si>
    <t>Prómahi</t>
  </si>
  <si>
    <t>Σαρακηνοί, οι</t>
  </si>
  <si>
    <t>Σωσάνδρα, η</t>
  </si>
  <si>
    <t>Sosándhra</t>
  </si>
  <si>
    <t>Τσάκοι, οι</t>
  </si>
  <si>
    <t>Tsáki</t>
  </si>
  <si>
    <t>Υδραία, η</t>
  </si>
  <si>
    <t>Idhréa</t>
  </si>
  <si>
    <t>--- Δημοτική Ενότητα Εξαπλατάνου</t>
  </si>
  <si>
    <t>--- Dhimotikí Enótita Eksaplatánu</t>
  </si>
  <si>
    <t>Εξαπλάτανος, ο</t>
  </si>
  <si>
    <t>Eksaplátanos</t>
  </si>
  <si>
    <t>Θεοδωράκειον, το</t>
  </si>
  <si>
    <t>Theodhorákion</t>
  </si>
  <si>
    <t>Θηριόπετρα, η</t>
  </si>
  <si>
    <t>Thiriópetra</t>
  </si>
  <si>
    <t>Ίδα, η</t>
  </si>
  <si>
    <t>Ídha</t>
  </si>
  <si>
    <t>Κωνσταντία, η</t>
  </si>
  <si>
    <t>Konstandía</t>
  </si>
  <si>
    <t>Νότια, η</t>
  </si>
  <si>
    <t>Nótia</t>
  </si>
  <si>
    <t>Περίκλεια, η</t>
  </si>
  <si>
    <t>Períklia</t>
  </si>
  <si>
    <t>Φιλώτεια, η</t>
  </si>
  <si>
    <t>Filótia</t>
  </si>
  <si>
    <t>Φούστανη, η</t>
  </si>
  <si>
    <t>Fústani</t>
  </si>
  <si>
    <t>Χρυσή, η</t>
  </si>
  <si>
    <t>Hrisí</t>
  </si>
  <si>
    <t>--------- Δήμος Έδεσσας</t>
  </si>
  <si>
    <t>--------- Dhímos Édhessas</t>
  </si>
  <si>
    <t>--- Δημοτική Ενότητα Βεγορίτιδας</t>
  </si>
  <si>
    <t>--- Dhimotikí Enótita Vegorítidhas</t>
  </si>
  <si>
    <t>Άνω Γραμματικόν, το</t>
  </si>
  <si>
    <t>Áno Grammatikón</t>
  </si>
  <si>
    <t>Άρνισσα, η</t>
  </si>
  <si>
    <t>Árnissa</t>
  </si>
  <si>
    <t>Ζέρβη, η</t>
  </si>
  <si>
    <t>Zérvi</t>
  </si>
  <si>
    <t>Κάτω Γραμματικόν, το</t>
  </si>
  <si>
    <t>Káto Grammatikón</t>
  </si>
  <si>
    <t>Νέα Ξανθόγεια, τα</t>
  </si>
  <si>
    <t>Néa Ksanthógia</t>
  </si>
  <si>
    <t>Νέος Άγιος Αθανάσιος, ο</t>
  </si>
  <si>
    <t>Néos Ágios Athanásios</t>
  </si>
  <si>
    <t>Ξανθόγεια, τα</t>
  </si>
  <si>
    <t>Ksanthógia</t>
  </si>
  <si>
    <t>--- Δημοτική Ενότητα Έδεσσας</t>
  </si>
  <si>
    <t>--- Dhimotikí Enótita Édhessas</t>
  </si>
  <si>
    <t>Άγρας, ο</t>
  </si>
  <si>
    <t>Ágras</t>
  </si>
  <si>
    <t>Βρυτά, τα</t>
  </si>
  <si>
    <t>Vritá</t>
  </si>
  <si>
    <t>Έδεσσα, η</t>
  </si>
  <si>
    <t>Édhessa</t>
  </si>
  <si>
    <t>Εκκλησιοχώριον, το</t>
  </si>
  <si>
    <t>Ekklisiohórion</t>
  </si>
  <si>
    <t>Καισαριανά, τα</t>
  </si>
  <si>
    <t>Kesarianá</t>
  </si>
  <si>
    <t>Λύκοι, οι</t>
  </si>
  <si>
    <t>Líki</t>
  </si>
  <si>
    <t>Μαργαρίτα, η</t>
  </si>
  <si>
    <t>Margaríta</t>
  </si>
  <si>
    <t>Παλαιά Σωτήρα, η</t>
  </si>
  <si>
    <t>Paleá Sotíra</t>
  </si>
  <si>
    <t>Πλατάνη, η</t>
  </si>
  <si>
    <t>Ριζάριον, το</t>
  </si>
  <si>
    <t>Rizárion</t>
  </si>
  <si>
    <t>Σαμάριον, το</t>
  </si>
  <si>
    <t>Samárion</t>
  </si>
  <si>
    <t>Φλαμουριά, η</t>
  </si>
  <si>
    <t>Flamuriá</t>
  </si>
  <si>
    <t>--------- Δήμος Πέλλας</t>
  </si>
  <si>
    <t>--------- Dhímos Péllas</t>
  </si>
  <si>
    <t>--- Δημοτική Ενότητα Γιαννιτσών</t>
  </si>
  <si>
    <t>--- Dhimotikí Enótita Giannitsón</t>
  </si>
  <si>
    <t>Αμπελείαι, αι</t>
  </si>
  <si>
    <t>Ambelíe</t>
  </si>
  <si>
    <t>Ασβεσταρειόν, το</t>
  </si>
  <si>
    <t>Asvestarión</t>
  </si>
  <si>
    <t>Γιαννιτσά, τα</t>
  </si>
  <si>
    <t>Giannitsá</t>
  </si>
  <si>
    <t>Δαμιανόν, το</t>
  </si>
  <si>
    <t>Dhamianón</t>
  </si>
  <si>
    <t>Παραλίμνη, η</t>
  </si>
  <si>
    <t>Paralímni</t>
  </si>
  <si>
    <t>--- Δημοτική Ενότητα Κρύας Βρύσης</t>
  </si>
  <si>
    <t>--- Dhimotikí Enótita Krías Vrísis</t>
  </si>
  <si>
    <t>Ακρολίμνη, η</t>
  </si>
  <si>
    <t>Akrolímni</t>
  </si>
  <si>
    <t>Εσώβαλτα, τα</t>
  </si>
  <si>
    <t>Esóvalta</t>
  </si>
  <si>
    <t>--- Δημοτική Ενότητα Κύρρου</t>
  </si>
  <si>
    <t>--- Dhimotikí Enótita Kírru</t>
  </si>
  <si>
    <t>Αραβησσός, η</t>
  </si>
  <si>
    <t>Aravissós</t>
  </si>
  <si>
    <t>Κρώμνη, η</t>
  </si>
  <si>
    <t>Krómni</t>
  </si>
  <si>
    <t>Νέος Μυλότοπος, ο</t>
  </si>
  <si>
    <t>Néos Milótopos</t>
  </si>
  <si>
    <t>Παλαιός Μυλότοπος, ο</t>
  </si>
  <si>
    <t>Paleós Milótopos</t>
  </si>
  <si>
    <t>Ποντοχώριον, το</t>
  </si>
  <si>
    <t>Pondohórion</t>
  </si>
  <si>
    <t>--- Δημοτική Ενότητα Μεγάλου Αλεξάνδρου</t>
  </si>
  <si>
    <t>--- Dhimotikí Enótita Megálu Aleksándhru</t>
  </si>
  <si>
    <t>Γαλατάδες, οι</t>
  </si>
  <si>
    <t>Galatádhes</t>
  </si>
  <si>
    <t>Γυψοχώριον, το</t>
  </si>
  <si>
    <t>Gipsohórion</t>
  </si>
  <si>
    <t>Καρυώτισσα, η</t>
  </si>
  <si>
    <t>Kariótissa</t>
  </si>
  <si>
    <t>Λιπαρόν, το</t>
  </si>
  <si>
    <t>Liparón</t>
  </si>
  <si>
    <t>Παλαίφυτον, το</t>
  </si>
  <si>
    <t>Paléfiton</t>
  </si>
  <si>
    <t>--- Δημοτική Ενότητα Πέλλας</t>
  </si>
  <si>
    <t>--- Dhimotikí Enótita Péllas</t>
  </si>
  <si>
    <t>Αγροσυκέα, η</t>
  </si>
  <si>
    <t>Agrosikéa</t>
  </si>
  <si>
    <t>Άθυρα, τα</t>
  </si>
  <si>
    <t>Áthira</t>
  </si>
  <si>
    <t>Δυτικόν, το</t>
  </si>
  <si>
    <t>Dhitikón</t>
  </si>
  <si>
    <t>Λιβαδίτσα, η</t>
  </si>
  <si>
    <t>Livadhítsa</t>
  </si>
  <si>
    <t>Νέα Πέλλα, η</t>
  </si>
  <si>
    <t>Néa Pélla</t>
  </si>
  <si>
    <t>Πέλλα, η</t>
  </si>
  <si>
    <t>Pélla</t>
  </si>
  <si>
    <t>Ραχώνα, η</t>
  </si>
  <si>
    <t>Rahóna</t>
  </si>
  <si>
    <t>--------- Δήμος Σκύδρας</t>
  </si>
  <si>
    <t>--------- Dhímos Skídhras</t>
  </si>
  <si>
    <t>--- Δημοτική Ενότητα Μενηίδος</t>
  </si>
  <si>
    <t>--- Dhimotikí Enótita Meniídhos</t>
  </si>
  <si>
    <t>Καλή, η</t>
  </si>
  <si>
    <t>Kalí</t>
  </si>
  <si>
    <t>Καλλίπολις, η</t>
  </si>
  <si>
    <t>Kallípolis</t>
  </si>
  <si>
    <t>Λιθαριά, η</t>
  </si>
  <si>
    <t>Lithariá</t>
  </si>
  <si>
    <t>Μάνδαλον, το</t>
  </si>
  <si>
    <t>Mándhalon</t>
  </si>
  <si>
    <t>--- Δημοτική Ενότητα Σκύδρας</t>
  </si>
  <si>
    <t>--- Dhimotikí Enótita Skídhras</t>
  </si>
  <si>
    <t>Αρσένιον, το</t>
  </si>
  <si>
    <t>Arsénion</t>
  </si>
  <si>
    <t>Λιποχώριο, το</t>
  </si>
  <si>
    <t>Lipohório</t>
  </si>
  <si>
    <t>Λουτροχώριον, το</t>
  </si>
  <si>
    <t>Lutrohórion</t>
  </si>
  <si>
    <t>Πετραία, η</t>
  </si>
  <si>
    <t>Petréa</t>
  </si>
  <si>
    <t>Πλεύρωμα, το</t>
  </si>
  <si>
    <t>Plévroma</t>
  </si>
  <si>
    <t>Ριζόν, το</t>
  </si>
  <si>
    <t>Rizón</t>
  </si>
  <si>
    <t>Σεβαστιανά, τα</t>
  </si>
  <si>
    <t>Sevastianá</t>
  </si>
  <si>
    <t>Σκύδρα, η</t>
  </si>
  <si>
    <t>Skídhra</t>
  </si>
  <si>
    <t>Περιφερειακή Ενότητα Πιερίας</t>
  </si>
  <si>
    <t>Periferiakí Enótita Pierías</t>
  </si>
  <si>
    <t>--------- Δήμος Δίου - Ολύμπου</t>
  </si>
  <si>
    <t>--------- Dhímos Dhíu - Olímbu</t>
  </si>
  <si>
    <t>--- Δημοτική Ενότητα Ανατολικού Ολύμπου</t>
  </si>
  <si>
    <t>--- Dhimotikí Enótita Anatolikú Olímbu</t>
  </si>
  <si>
    <t>Άνω Σκοτίνα, η</t>
  </si>
  <si>
    <t>Áno Skotína</t>
  </si>
  <si>
    <t>Νέοι Πόροι, οι</t>
  </si>
  <si>
    <t>Néi Póri</t>
  </si>
  <si>
    <t>Νέος Παντελεήμων, ο</t>
  </si>
  <si>
    <t>Néos Pandeleímon</t>
  </si>
  <si>
    <t>Παραλία Παντελεήμονος, η</t>
  </si>
  <si>
    <t>Paralía Pandeleímonos</t>
  </si>
  <si>
    <t>Παραλία Σκοτίνης, η</t>
  </si>
  <si>
    <t>Paralía Skotínis</t>
  </si>
  <si>
    <t>Πόροι, οι</t>
  </si>
  <si>
    <t>Póri</t>
  </si>
  <si>
    <t>Σκοτίνα, η</t>
  </si>
  <si>
    <t>Skotína</t>
  </si>
  <si>
    <t>--- Δημοτική Ενότητα Δίου</t>
  </si>
  <si>
    <t>--- Dhimotikí Enótita Dhíu</t>
  </si>
  <si>
    <t>Βροντού, η</t>
  </si>
  <si>
    <t>Vrondú</t>
  </si>
  <si>
    <t>Δίον, το</t>
  </si>
  <si>
    <t>Dhíon</t>
  </si>
  <si>
    <t>Κονταριώτισσα, η</t>
  </si>
  <si>
    <t>Kondariótissa</t>
  </si>
  <si>
    <t>Νέα Έφεσος, η</t>
  </si>
  <si>
    <t>Néa Éfesos</t>
  </si>
  <si>
    <t>--- Δημοτική Ενότητα Λιτοχώρου</t>
  </si>
  <si>
    <t>--- Dhimotikí Enótita Litohóru</t>
  </si>
  <si>
    <t>Καλύβια Βαρικού, τα</t>
  </si>
  <si>
    <t>Kalívia Varikú</t>
  </si>
  <si>
    <t>Λιμήν Λιτοχώρου, ο</t>
  </si>
  <si>
    <t>Limín Litohóru</t>
  </si>
  <si>
    <t>Λιτόχωρον, το</t>
  </si>
  <si>
    <t>Litóhoron</t>
  </si>
  <si>
    <t>--------- Δήμος Κατερίνης</t>
  </si>
  <si>
    <t>--------- Dhímos Katerínis</t>
  </si>
  <si>
    <t>--- Δημοτική Ενότητα Ελαφίνας</t>
  </si>
  <si>
    <t>--- Dhimotikí Enótita Elafínas</t>
  </si>
  <si>
    <t>Αρωνάς, ο</t>
  </si>
  <si>
    <t>Aronás</t>
  </si>
  <si>
    <t>Καταλώνια, τα</t>
  </si>
  <si>
    <t>Katalónia</t>
  </si>
  <si>
    <t>Λαγόρραχη, η</t>
  </si>
  <si>
    <t>Lagórrahi</t>
  </si>
  <si>
    <t>Μελιάδιον, το</t>
  </si>
  <si>
    <t>Meliádhion</t>
  </si>
  <si>
    <t>Μοσχοπόταμος, ο</t>
  </si>
  <si>
    <t>Moshopótamos</t>
  </si>
  <si>
    <t>Παλαιόν Κεραμίδιον, το</t>
  </si>
  <si>
    <t>Paleón Keramídhion</t>
  </si>
  <si>
    <t>Τόξον, το</t>
  </si>
  <si>
    <t>Tókson</t>
  </si>
  <si>
    <t>Τρίλοφος, ο</t>
  </si>
  <si>
    <t>Trílofos</t>
  </si>
  <si>
    <t>--- Δημοτική Ενότητα Κατερίνης</t>
  </si>
  <si>
    <t>--- Dhimotikí Enótita Katerínis</t>
  </si>
  <si>
    <t>Ανδρομάχη, η</t>
  </si>
  <si>
    <t>Andhromáhi</t>
  </si>
  <si>
    <t>Άνω Άγιος Ιωάννης, ο</t>
  </si>
  <si>
    <t>Áno Ágios Ioánnis</t>
  </si>
  <si>
    <t>Γανόχωρα, η</t>
  </si>
  <si>
    <t>Ganóhora</t>
  </si>
  <si>
    <t>Κατερίνη, η</t>
  </si>
  <si>
    <t>Kateríni</t>
  </si>
  <si>
    <t>Νέα Χράνη, η</t>
  </si>
  <si>
    <t>Néa Hráni</t>
  </si>
  <si>
    <t>Νεοκαισάρεια, η</t>
  </si>
  <si>
    <t>Neokesária</t>
  </si>
  <si>
    <t>Νέον Κεραμίδιον, το</t>
  </si>
  <si>
    <t>Néon Keramídhion</t>
  </si>
  <si>
    <t>Νέος Άνω Άγιος Ιωάννης, ο</t>
  </si>
  <si>
    <t>Néos Áno Ágios Ioánnis</t>
  </si>
  <si>
    <t>Ολυμπιακή Ακτή, η</t>
  </si>
  <si>
    <t>Olimbiakí Aktí</t>
  </si>
  <si>
    <t>Σβορώνος, ο</t>
  </si>
  <si>
    <t>Svorónos</t>
  </si>
  <si>
    <t>--- Δημοτική Ενότητα Κορινού</t>
  </si>
  <si>
    <t>--- Dhimotikí Enótita Korinú</t>
  </si>
  <si>
    <t>Κάτω Άγιος Ιωάννης, ο</t>
  </si>
  <si>
    <t>Káto Ágios Ioánnis</t>
  </si>
  <si>
    <t>Κορινός, ο</t>
  </si>
  <si>
    <t>Korinós</t>
  </si>
  <si>
    <t>Νέα Τραπεζούς, η</t>
  </si>
  <si>
    <t>Néa Trapezús</t>
  </si>
  <si>
    <t>Παραλία Κορινού, η</t>
  </si>
  <si>
    <t>Paralía Korinú</t>
  </si>
  <si>
    <t>Σεβαστή, η</t>
  </si>
  <si>
    <t>Sevastí</t>
  </si>
  <si>
    <t>Περίστασις, η</t>
  </si>
  <si>
    <t>Perístasis</t>
  </si>
  <si>
    <t>Άνω Μηλέα, η</t>
  </si>
  <si>
    <t>Áno Miléa</t>
  </si>
  <si>
    <t>Κάτω Μηλιά, η</t>
  </si>
  <si>
    <t>Káto Miliá</t>
  </si>
  <si>
    <t>Μεσαία Μηλιά, η</t>
  </si>
  <si>
    <t>Meséa Miliá</t>
  </si>
  <si>
    <t>Σκοτεινά, τα</t>
  </si>
  <si>
    <t>Skotiná</t>
  </si>
  <si>
    <t>Φωτεινά, τα</t>
  </si>
  <si>
    <t>Fotiná</t>
  </si>
  <si>
    <t>Ψυχιατρικό Νοσοκομείο Πέτρας Ολύμπου, το</t>
  </si>
  <si>
    <t>Psihiatrikó Nosokomío Pétras Olímbu</t>
  </si>
  <si>
    <t>--- Δημοτική Ενότητα Πιερίων</t>
  </si>
  <si>
    <t>--- Dhimotikí Enótita Pieríon</t>
  </si>
  <si>
    <t>Βρία, η</t>
  </si>
  <si>
    <t>Vría</t>
  </si>
  <si>
    <t>Ελατοχώριον, το</t>
  </si>
  <si>
    <t>Elatohórion</t>
  </si>
  <si>
    <t>Ρητίνη, η</t>
  </si>
  <si>
    <t>Ritíni</t>
  </si>
  <si>
    <t>--------- Δήμος Πύδνας - Κολινδρού</t>
  </si>
  <si>
    <t>--------- Dhímos Pídhnas - Kolindhrú</t>
  </si>
  <si>
    <t>--- Δημοτική Ενότητα Αιγινίου</t>
  </si>
  <si>
    <t>--- Dhimotikí Enótita Eginíu</t>
  </si>
  <si>
    <t>Αιγίνιον, το</t>
  </si>
  <si>
    <t>Egínion</t>
  </si>
  <si>
    <t>Καταχάς, ο</t>
  </si>
  <si>
    <t>Katahás</t>
  </si>
  <si>
    <t>Μεγάλη Γέφυρα, η</t>
  </si>
  <si>
    <t>Megáli Géfira</t>
  </si>
  <si>
    <t>--- Δημοτική Ενότητα Κολινδρού</t>
  </si>
  <si>
    <t>--- Dhimotikí Enótita Kolindhrú</t>
  </si>
  <si>
    <t>Κολινδρός, ο</t>
  </si>
  <si>
    <t>Kolindhrós</t>
  </si>
  <si>
    <t>Ρυάκια, τα</t>
  </si>
  <si>
    <t>Riákia</t>
  </si>
  <si>
    <t>Αρχαία Πύδνα, η</t>
  </si>
  <si>
    <t>Arhéa Pídhna</t>
  </si>
  <si>
    <t>Μακρύγιαλος, ο</t>
  </si>
  <si>
    <t>Makrígialos</t>
  </si>
  <si>
    <t>Νέα Αγαθούπολις, η</t>
  </si>
  <si>
    <t>Néa Agathúpolis</t>
  </si>
  <si>
    <t>Παλαιόν Ελευθεροχώριον, το</t>
  </si>
  <si>
    <t>Paleón Eleftherohórion</t>
  </si>
  <si>
    <t>--- Δημοτική Ενότητα Πύδνας</t>
  </si>
  <si>
    <t>--- Dhimotikí Enótita Pídhnas</t>
  </si>
  <si>
    <t>Κίτρος, το</t>
  </si>
  <si>
    <t>Kítros</t>
  </si>
  <si>
    <t>Μικρή Μηλιά, η</t>
  </si>
  <si>
    <t>Mikrí Miliá</t>
  </si>
  <si>
    <t>Παλαιόστανη, η</t>
  </si>
  <si>
    <t>Paleóstani</t>
  </si>
  <si>
    <t>Σφενδάμιο, το</t>
  </si>
  <si>
    <t>Sfendhámio</t>
  </si>
  <si>
    <t>Περιφερειακή Ενότητα Σερρών</t>
  </si>
  <si>
    <t>Periferiakí Enótita Serrón</t>
  </si>
  <si>
    <t>--------- Δήμος Αμφίπολης</t>
  </si>
  <si>
    <t>--------- Dhímos Amfípolis</t>
  </si>
  <si>
    <t>--- Δημοτική Ενότητα Αμφίπολης</t>
  </si>
  <si>
    <t>--- Dhimotikí Enótita Amfípolis</t>
  </si>
  <si>
    <t>Ακτή Νέων Κερδυλίων, η</t>
  </si>
  <si>
    <t>Aktí Néon Kerdhilíon</t>
  </si>
  <si>
    <t>Αμφίπολις, η</t>
  </si>
  <si>
    <t>Amfípolis</t>
  </si>
  <si>
    <t>Λιμάνι, το</t>
  </si>
  <si>
    <t>Limáni</t>
  </si>
  <si>
    <t>Λογκάρι, το</t>
  </si>
  <si>
    <t>Lonġári</t>
  </si>
  <si>
    <t>Μεσολακκιά, η</t>
  </si>
  <si>
    <t>Mesolakkiá</t>
  </si>
  <si>
    <t>Νέα Αμφίπολις, η</t>
  </si>
  <si>
    <t>Néa Amfípolis</t>
  </si>
  <si>
    <t>Νέα Κερδύλια, τα</t>
  </si>
  <si>
    <t>Néa Kerdhília</t>
  </si>
  <si>
    <t>Νέα Μεσολακκιά, η</t>
  </si>
  <si>
    <t>Néa Mesolakkiá</t>
  </si>
  <si>
    <t>Νέα Φυλή, η</t>
  </si>
  <si>
    <t>Néa Filí</t>
  </si>
  <si>
    <t>Παλαιοκώμη, η</t>
  </si>
  <si>
    <t>Paleokómi</t>
  </si>
  <si>
    <t>--- Δημοτική Ενότητα Κορμίστας</t>
  </si>
  <si>
    <t>--- Dhimotikí Enótita Kormístas</t>
  </si>
  <si>
    <t>Άνω Συμβολή, η</t>
  </si>
  <si>
    <t>Áno Simvolí</t>
  </si>
  <si>
    <t>Ηλιοκώμη, η</t>
  </si>
  <si>
    <t>Iliokómi</t>
  </si>
  <si>
    <t>Κορμίστα, η</t>
  </si>
  <si>
    <t>Kormísta</t>
  </si>
  <si>
    <t>Μονή Εικοσιφοινίσσης, η</t>
  </si>
  <si>
    <t>Moní Ikosifiníssis</t>
  </si>
  <si>
    <t>Νέα Μπάφρα, η</t>
  </si>
  <si>
    <t>Néa Báfra</t>
  </si>
  <si>
    <t>Συμβολή, η</t>
  </si>
  <si>
    <t>Simvolí</t>
  </si>
  <si>
    <t>--- Δημοτική Ενότητα Πρώτης</t>
  </si>
  <si>
    <t>--- Dhimotikí Enótita Prótis</t>
  </si>
  <si>
    <t>Αγγίστα, η</t>
  </si>
  <si>
    <t>Anġísta</t>
  </si>
  <si>
    <t>Κρηνίς, η</t>
  </si>
  <si>
    <t>Krinís</t>
  </si>
  <si>
    <t>Πρώτη, η</t>
  </si>
  <si>
    <t>Próti</t>
  </si>
  <si>
    <t>--- Δημοτική Ενότητα Ροδολίβους</t>
  </si>
  <si>
    <t>--- Dhimotikí Enótita Rodholívus</t>
  </si>
  <si>
    <t>Δόμιρος, ο</t>
  </si>
  <si>
    <t>Dhómiros</t>
  </si>
  <si>
    <t>Μικρόν Σούλιον, το</t>
  </si>
  <si>
    <t>Mikrón Súlion</t>
  </si>
  <si>
    <t>Ροδολίβος, το</t>
  </si>
  <si>
    <t>Rodholívos</t>
  </si>
  <si>
    <t>--------- Δήμος Βισαλτίας</t>
  </si>
  <si>
    <t>--------- Dhímos Visaltías</t>
  </si>
  <si>
    <t>--- Δημοτική Ενότητα Αχινού</t>
  </si>
  <si>
    <t>--- Dhimotikí Enótita Ahinú</t>
  </si>
  <si>
    <t>Ζερβοχώριον, το</t>
  </si>
  <si>
    <t>Zervohórion</t>
  </si>
  <si>
    <t>Λευκότοπος, ο</t>
  </si>
  <si>
    <t>Lefkótopos</t>
  </si>
  <si>
    <t>Ορέσκεια, η</t>
  </si>
  <si>
    <t>Oréskia</t>
  </si>
  <si>
    <t>Πατρίκιον, το</t>
  </si>
  <si>
    <t>Patríkion</t>
  </si>
  <si>
    <t>Χουμνικόν, το</t>
  </si>
  <si>
    <t>Humnikón</t>
  </si>
  <si>
    <t>--- Δημοτική Ενότητα Βισαλτίας</t>
  </si>
  <si>
    <t>--- Dhimotikí Enótita Visaltías</t>
  </si>
  <si>
    <t>Άμπελοι, αι</t>
  </si>
  <si>
    <t>Ámbeli</t>
  </si>
  <si>
    <t>Βέργη, η</t>
  </si>
  <si>
    <t>Vérgi</t>
  </si>
  <si>
    <t>Δημητρίτσιον, το</t>
  </si>
  <si>
    <t>Dhimitrítsion</t>
  </si>
  <si>
    <t>Νικόκλεια, η</t>
  </si>
  <si>
    <t>Nikóklia</t>
  </si>
  <si>
    <t>Σησαμία, η</t>
  </si>
  <si>
    <t>Sisamía</t>
  </si>
  <si>
    <t>--- Δημοτική Ενότητα Νιγρίτης</t>
  </si>
  <si>
    <t>--- Dhimotikí Enótita Nigrítis</t>
  </si>
  <si>
    <t>Ανθή, η</t>
  </si>
  <si>
    <t>Anthí</t>
  </si>
  <si>
    <t>Θερμά, τα</t>
  </si>
  <si>
    <t>Thermá</t>
  </si>
  <si>
    <t>Νιγρίτα, η</t>
  </si>
  <si>
    <t>Nigríta</t>
  </si>
  <si>
    <t>Τερπνή, η</t>
  </si>
  <si>
    <t>Terpní</t>
  </si>
  <si>
    <t>--- Δημοτική Ενότητα Τραγίλου</t>
  </si>
  <si>
    <t>--- Dhimotikí Enótita Tragílu</t>
  </si>
  <si>
    <t>Ίβηρα, τα</t>
  </si>
  <si>
    <t>Ívira</t>
  </si>
  <si>
    <t>Μαυροθάλασσα, η</t>
  </si>
  <si>
    <t>Mavrothálassa</t>
  </si>
  <si>
    <t>Τράγιλος, ο</t>
  </si>
  <si>
    <t>Trágilos</t>
  </si>
  <si>
    <t>--------- Δήμος Εμμανουήλ Παππά</t>
  </si>
  <si>
    <t>--------- Dhímos Emmanuíl Pappá</t>
  </si>
  <si>
    <t>--- Δημοτική Ενότητα Εμμανουήλ Παππά</t>
  </si>
  <si>
    <t>--- Dhimotikí Enótita Emmanuíl Pappá</t>
  </si>
  <si>
    <t>Δαφνούδιον, το</t>
  </si>
  <si>
    <t>Dhafnúdhion</t>
  </si>
  <si>
    <t>Εμμανουήλ Παππάς, ο</t>
  </si>
  <si>
    <t>Emmanuíl Pappás</t>
  </si>
  <si>
    <t>Μέταλλα, τα</t>
  </si>
  <si>
    <t>Métalla</t>
  </si>
  <si>
    <t>--- Δημοτική Ενότητα Στρυμώνα</t>
  </si>
  <si>
    <t>--- Dhimotikí Enótita Strimóna</t>
  </si>
  <si>
    <t>Μονόβρυση, η</t>
  </si>
  <si>
    <t>Monóvrisi</t>
  </si>
  <si>
    <t>Νέος Σκοπός, ο</t>
  </si>
  <si>
    <t>Néos Skopós</t>
  </si>
  <si>
    <t>Παραλίμνιον, το</t>
  </si>
  <si>
    <t>Paralímnion</t>
  </si>
  <si>
    <t>Πεθελινός, ο</t>
  </si>
  <si>
    <t>Pethelinós</t>
  </si>
  <si>
    <t>--------- Δήμος Ηράκλειας</t>
  </si>
  <si>
    <t>--------- Dhímos Iráklias</t>
  </si>
  <si>
    <t>--- Δημοτική Ενότητα Ηρακλείας</t>
  </si>
  <si>
    <t>--- Dhimotikí Enótita Iraklías</t>
  </si>
  <si>
    <t>Βαλτερόν, το</t>
  </si>
  <si>
    <t>Valterón</t>
  </si>
  <si>
    <t>Καρπερή, η</t>
  </si>
  <si>
    <t>Karperí</t>
  </si>
  <si>
    <t>Λιθότοπος, ο</t>
  </si>
  <si>
    <t>Lithótopos</t>
  </si>
  <si>
    <t>Ποντισμένον, το</t>
  </si>
  <si>
    <t>Pondisménon</t>
  </si>
  <si>
    <t>Σαρακατσαναίικον, το</t>
  </si>
  <si>
    <t>Sarakatsanéikon</t>
  </si>
  <si>
    <t>Σιμών, ο</t>
  </si>
  <si>
    <t>Simón</t>
  </si>
  <si>
    <t>Χρυσοχώραφα, τα</t>
  </si>
  <si>
    <t>Hrisohórafa</t>
  </si>
  <si>
    <t>Ψωμοτόπιον, το</t>
  </si>
  <si>
    <t>Psomotópion</t>
  </si>
  <si>
    <t>--- Δημοτική Ενότητα Σκοτούσσης</t>
  </si>
  <si>
    <t>--- Dhimotikí Enótita Skotússis</t>
  </si>
  <si>
    <t>Γεφυρούδιον, το</t>
  </si>
  <si>
    <t>Gefirúdhion</t>
  </si>
  <si>
    <t>Μελενικίτσιον, το</t>
  </si>
  <si>
    <t>Melenikítsion</t>
  </si>
  <si>
    <t>Νέα Τυρολόη, η</t>
  </si>
  <si>
    <t>Néa Tirolói</t>
  </si>
  <si>
    <t>--- Δημοτική Ενότητα Στρυμονικού (Στρυμωνικού)</t>
  </si>
  <si>
    <t>--- Dhimotikí Enótita Strimonikú</t>
  </si>
  <si>
    <t>Βαρικόν, το</t>
  </si>
  <si>
    <t>Varikón</t>
  </si>
  <si>
    <t>Καλόκαστρον, το</t>
  </si>
  <si>
    <t>Kalókastron</t>
  </si>
  <si>
    <t>Στρυμονικόν, το</t>
  </si>
  <si>
    <t>Strimonikón</t>
  </si>
  <si>
    <t>Τριάς, η</t>
  </si>
  <si>
    <t>Triás</t>
  </si>
  <si>
    <t>Χείμαρρος, ο</t>
  </si>
  <si>
    <t>Hímarros</t>
  </si>
  <si>
    <t>--------- Δήμος Νέας Ζίχνης</t>
  </si>
  <si>
    <t>--------- Dhímos Néas Zíhnis</t>
  </si>
  <si>
    <t>--- Δημοτική Ενότητα Αλιστράτης</t>
  </si>
  <si>
    <t>--- Dhimotikí Enótita Alistrátis</t>
  </si>
  <si>
    <t>Αλιστράτη, η</t>
  </si>
  <si>
    <t>Alistráti</t>
  </si>
  <si>
    <t>Ιερά Μονή Αγίας Κυριακής, η</t>
  </si>
  <si>
    <t>Ierá Moní Agías Kiriakís</t>
  </si>
  <si>
    <t>Μανδήλιον, το</t>
  </si>
  <si>
    <t>Mandhílion</t>
  </si>
  <si>
    <t>Σταθμός Αγγίστης, ο</t>
  </si>
  <si>
    <t>Stathmós Anġístis</t>
  </si>
  <si>
    <t>Σταθμός Λευκοθέας, ο</t>
  </si>
  <si>
    <t>Stathmós Lefkothéas</t>
  </si>
  <si>
    <t>--- Δημοτική Ενότητα Νέας Ζίχνης</t>
  </si>
  <si>
    <t>--- Dhimotikí Enótita Néas Zíhnis</t>
  </si>
  <si>
    <t>Αγριανή, η</t>
  </si>
  <si>
    <t>Agrianí</t>
  </si>
  <si>
    <t>Αναστασία, η</t>
  </si>
  <si>
    <t>Anastasía</t>
  </si>
  <si>
    <t>Γάζωρος, ο</t>
  </si>
  <si>
    <t>Gázoros</t>
  </si>
  <si>
    <t>Δραβήσκος, ο</t>
  </si>
  <si>
    <t>Dhravískos</t>
  </si>
  <si>
    <t>Θολός, ο</t>
  </si>
  <si>
    <t>Tholós</t>
  </si>
  <si>
    <t>Μύρκινος, ο</t>
  </si>
  <si>
    <t>Mírkinos</t>
  </si>
  <si>
    <t>Μυρρίνη, η</t>
  </si>
  <si>
    <t>Mirríni</t>
  </si>
  <si>
    <t>Νέα Ζίχνη, η</t>
  </si>
  <si>
    <t>Néa Zíhni</t>
  </si>
  <si>
    <t>Σφελινός, ο</t>
  </si>
  <si>
    <t>Sfelinós</t>
  </si>
  <si>
    <t>--------- Δήμος Σερρών</t>
  </si>
  <si>
    <t>--------- Dhímos Serrón</t>
  </si>
  <si>
    <t>--- Δημοτική Ενότητα Ανω Βροντούς</t>
  </si>
  <si>
    <t>--- Dhimotikí Enótita Ano Vrondús</t>
  </si>
  <si>
    <t>Άνω Βροντού, η</t>
  </si>
  <si>
    <t>Áno Vrondú</t>
  </si>
  <si>
    <t>--- Δημοτική Ενότητα Καπετάν Μητρουσίου</t>
  </si>
  <si>
    <t>--- Dhimotikí Enótita Kapetán Mitrusíu</t>
  </si>
  <si>
    <t>Άνω Καμήλα, η</t>
  </si>
  <si>
    <t>Áno Kamíla</t>
  </si>
  <si>
    <t>Κάτω Μητρούσιον, το</t>
  </si>
  <si>
    <t>Káto Mitrúsion</t>
  </si>
  <si>
    <t>Μητρούσιον, το</t>
  </si>
  <si>
    <t>Mitrúsion</t>
  </si>
  <si>
    <t>Μονοκκλησιά, η</t>
  </si>
  <si>
    <t>Monokklisiá</t>
  </si>
  <si>
    <t>--- Δημοτική Ενότητα Λευκώνα</t>
  </si>
  <si>
    <t>--- Dhimotikí Enótita Lefkóna</t>
  </si>
  <si>
    <t>Καλά Δένδρα, τα</t>
  </si>
  <si>
    <t>Kalá Dhéndhra</t>
  </si>
  <si>
    <t>Κάτω Χριστός, ο</t>
  </si>
  <si>
    <t>Káto Hristós</t>
  </si>
  <si>
    <t>Λευκών, ο</t>
  </si>
  <si>
    <t>--- Δημοτική Ενότητα Ορεινής</t>
  </si>
  <si>
    <t>--- Dhimotikí Enótita Orinís</t>
  </si>
  <si>
    <t>--- Δημοτική Ενότητα Σερρών</t>
  </si>
  <si>
    <t>--- Dhimotikí Enótita Serrón</t>
  </si>
  <si>
    <t>Επτάμυλοι, οι</t>
  </si>
  <si>
    <t>Eptámili</t>
  </si>
  <si>
    <t>Μονή Τιμίου Προδρόμου Σερρών, η</t>
  </si>
  <si>
    <t>Moní Timíu Prodhrómu Serrón</t>
  </si>
  <si>
    <t>Ξηρότοπος, ο</t>
  </si>
  <si>
    <t>Ksirótopos</t>
  </si>
  <si>
    <t>Οινούσσα, η</t>
  </si>
  <si>
    <t>Inússa</t>
  </si>
  <si>
    <t>Σέρραι, αι</t>
  </si>
  <si>
    <t>Sérre</t>
  </si>
  <si>
    <t>Χιονοχώριον, το</t>
  </si>
  <si>
    <t>Hionohórion</t>
  </si>
  <si>
    <t>--- Δημοτική Ενότητα Σκουτάρεως</t>
  </si>
  <si>
    <t>--- Dhimotikí Enótita Skutáreos</t>
  </si>
  <si>
    <t>Αδελφικόν, το</t>
  </si>
  <si>
    <t>Adhelfikón</t>
  </si>
  <si>
    <t>Βαμβακούσσα, η</t>
  </si>
  <si>
    <t>Vamvakússa</t>
  </si>
  <si>
    <t>Κάτω Καμήλα, η</t>
  </si>
  <si>
    <t>Káto Kamíla</t>
  </si>
  <si>
    <t>Κουβούκλια, τα</t>
  </si>
  <si>
    <t>Kuvúklia</t>
  </si>
  <si>
    <t>Κωνσταντινάτον, το</t>
  </si>
  <si>
    <t>Konstandináton</t>
  </si>
  <si>
    <t>Πεπονιά, η</t>
  </si>
  <si>
    <t>Peponiá</t>
  </si>
  <si>
    <t>Σκούταρι, το</t>
  </si>
  <si>
    <t>Skútari</t>
  </si>
  <si>
    <t>--------- Δήμος Σιντικής</t>
  </si>
  <si>
    <t>--------- Dhímos Sindikís</t>
  </si>
  <si>
    <t>--- Δημοτική Ενότητα Αγκίστρου</t>
  </si>
  <si>
    <t>--- Dhimotikí Enótita Anġístru</t>
  </si>
  <si>
    <t>Άγκιστρον, το</t>
  </si>
  <si>
    <t>Ánġistron</t>
  </si>
  <si>
    <t>--- Δημοτική Ενότητα Αχλαδοχωρίου</t>
  </si>
  <si>
    <t>--- Dhimotikí Enótita Ahladhohoríu</t>
  </si>
  <si>
    <t>Καρυδοχώριον, το</t>
  </si>
  <si>
    <t>Karidhohórion</t>
  </si>
  <si>
    <t>--- Δημοτική Ενότητα Κερκίνης</t>
  </si>
  <si>
    <t>--- Dhimotikí Enótita Kerkínis</t>
  </si>
  <si>
    <t>Άνω Πορόια, τα</t>
  </si>
  <si>
    <t>Áno Poróia</t>
  </si>
  <si>
    <t>Θεοδώρειον, το</t>
  </si>
  <si>
    <t>Theodhórion</t>
  </si>
  <si>
    <t>Καστανούσσα, η</t>
  </si>
  <si>
    <t>Kastanússa</t>
  </si>
  <si>
    <t>Κάτω Πορόια, τα</t>
  </si>
  <si>
    <t>Káto Poróia</t>
  </si>
  <si>
    <t>Κερκίνη, η</t>
  </si>
  <si>
    <t>Kerkíni</t>
  </si>
  <si>
    <t>Κορυφούδι, το</t>
  </si>
  <si>
    <t>Korifúdhi</t>
  </si>
  <si>
    <t>Λιβαδιά, η</t>
  </si>
  <si>
    <t>Livadhiá</t>
  </si>
  <si>
    <t>Οδηγήτρια, η</t>
  </si>
  <si>
    <t>Odhigítria</t>
  </si>
  <si>
    <t>--- Δημοτική Ενότητα Πετριτσίου</t>
  </si>
  <si>
    <t>--- Dhimotikí Enótita Petritsíu</t>
  </si>
  <si>
    <t>Άνω Βυρώνεια, η</t>
  </si>
  <si>
    <t>Áno Virónia</t>
  </si>
  <si>
    <t>Βυρώνεια, η</t>
  </si>
  <si>
    <t>Virónia</t>
  </si>
  <si>
    <t>Γόνιμον, το</t>
  </si>
  <si>
    <t>Gónimon</t>
  </si>
  <si>
    <t>Θρακικόν, το</t>
  </si>
  <si>
    <t>Thrakikón</t>
  </si>
  <si>
    <t>Νέον Πετρίτσιον, το</t>
  </si>
  <si>
    <t>Néon Petrítsion</t>
  </si>
  <si>
    <t>--- Δημοτική Ενότητα Προμαχώνος</t>
  </si>
  <si>
    <t>--- Dhimotikí Enótita Promahónos</t>
  </si>
  <si>
    <t>Προμαχών, ο</t>
  </si>
  <si>
    <t>Promahón</t>
  </si>
  <si>
    <t>--- Δημοτική Ενότητα Σιδηροκάστρου</t>
  </si>
  <si>
    <t>--- Dhimotikí Enótita Sidhirokástru</t>
  </si>
  <si>
    <t>Βαμβακόφυτον, το</t>
  </si>
  <si>
    <t>Vamvakófiton</t>
  </si>
  <si>
    <t>Θερμοπηγή, η</t>
  </si>
  <si>
    <t>Thermopigí</t>
  </si>
  <si>
    <t>Καμαρωτόν, το</t>
  </si>
  <si>
    <t>Kamarotón</t>
  </si>
  <si>
    <t>Κάτω Αμπέλια, τα</t>
  </si>
  <si>
    <t>Káto Ambélia</t>
  </si>
  <si>
    <t>Στρυμονοχώριον, το</t>
  </si>
  <si>
    <t>Strimonohórion</t>
  </si>
  <si>
    <t>Σχιστόλιθος, ο</t>
  </si>
  <si>
    <t>Shistólithos</t>
  </si>
  <si>
    <t>Φαιά Πέτρα, η</t>
  </si>
  <si>
    <t>Feá Pétra</t>
  </si>
  <si>
    <t>Χαροπόν, το</t>
  </si>
  <si>
    <t>Haropón</t>
  </si>
  <si>
    <t>Χορτερόν, το</t>
  </si>
  <si>
    <t>Horterón</t>
  </si>
  <si>
    <t>Περιφερειακή Ενότητα Χαλκιδικής</t>
  </si>
  <si>
    <t>Periferiakí Enótita Halkidhikís</t>
  </si>
  <si>
    <t>--------- Δήμος Αριστοτέλη</t>
  </si>
  <si>
    <t>--------- Dhímos Aristotéli</t>
  </si>
  <si>
    <t>--- Δημοτική Ενότητα Αρναίας</t>
  </si>
  <si>
    <t>--- Dhimotikí Enótita Arnéas</t>
  </si>
  <si>
    <t>Αρναία, η</t>
  </si>
  <si>
    <t>Arnéa</t>
  </si>
  <si>
    <t>Καλύβια Βαρβάρας, τα</t>
  </si>
  <si>
    <t>Kalívia Varváras</t>
  </si>
  <si>
    <t>Καυκανάς, ο (νησίς)</t>
  </si>
  <si>
    <t>Kafkanás (nisís)</t>
  </si>
  <si>
    <t>Στανός, ο</t>
  </si>
  <si>
    <t>Stanós</t>
  </si>
  <si>
    <t>--- Δημοτική Ενότητα Παναγίας</t>
  </si>
  <si>
    <t>--- Dhimotikí Enótita Panagías</t>
  </si>
  <si>
    <t>Άσσα, η</t>
  </si>
  <si>
    <t>Ássa</t>
  </si>
  <si>
    <t>Γομάτιον, το</t>
  </si>
  <si>
    <t>Gomátion</t>
  </si>
  <si>
    <t>Δεβελίκι, το</t>
  </si>
  <si>
    <t>Dhevelíki</t>
  </si>
  <si>
    <t>Μεγάλη Παναγία, η</t>
  </si>
  <si>
    <t>Megáli Panagía</t>
  </si>
  <si>
    <t>Πυργαδίκια, τα</t>
  </si>
  <si>
    <t>Pirgadhíkia</t>
  </si>
  <si>
    <t>Πύργος Χιλιαδούς, ο</t>
  </si>
  <si>
    <t>Pírgos Hiliadhús</t>
  </si>
  <si>
    <t>--- Δημοτική Ενότητα Σταγίρων - Ακάνθου (Σταγείρων - Ακάνθου)</t>
  </si>
  <si>
    <t>--- Dhimotikí Enótita Stagíron - Akánthu</t>
  </si>
  <si>
    <t>Αμμουλιανή, η (νησίς)</t>
  </si>
  <si>
    <t>Ammulianí (nisís)</t>
  </si>
  <si>
    <t>Γαβράδια, τα</t>
  </si>
  <si>
    <t>Gavrádhia</t>
  </si>
  <si>
    <t>Δρένια, τα (νησίς)</t>
  </si>
  <si>
    <t>Dhrénia (nisís)</t>
  </si>
  <si>
    <t>Ελευθερόνησος, η (νησίς)</t>
  </si>
  <si>
    <t>Eleftherónisos (nisís)</t>
  </si>
  <si>
    <t>Ιερισσός, η</t>
  </si>
  <si>
    <t>Ierissós</t>
  </si>
  <si>
    <t>Κουμίτσα, η</t>
  </si>
  <si>
    <t>Kumítsa</t>
  </si>
  <si>
    <t>Λιμάνι, το (επί της νήσου Αμμουλιανής)</t>
  </si>
  <si>
    <t>Limáni (epí tis nísu Ammulianís)</t>
  </si>
  <si>
    <t>Μετόχι Αγίου Παύλου, το</t>
  </si>
  <si>
    <t>Metóhi Agíu Pávlu</t>
  </si>
  <si>
    <t>Νέα Ρόδα, τα</t>
  </si>
  <si>
    <t>Néa Ródha</t>
  </si>
  <si>
    <t>Νηρέας, ο</t>
  </si>
  <si>
    <t>Niréas</t>
  </si>
  <si>
    <t>Ξηροπόταμον, το</t>
  </si>
  <si>
    <t>Ksiropótamon</t>
  </si>
  <si>
    <t>Ουρανόπολις, η</t>
  </si>
  <si>
    <t>Uranópolis</t>
  </si>
  <si>
    <t>Στάγιρα, τα</t>
  </si>
  <si>
    <t>Stágira</t>
  </si>
  <si>
    <t>Στρατονίκη, η</t>
  </si>
  <si>
    <t>Stratoníki</t>
  </si>
  <si>
    <t>Στρατώνιον, το</t>
  </si>
  <si>
    <t>Stratónion</t>
  </si>
  <si>
    <t>--------- Δήμος Κασσάνδρας</t>
  </si>
  <si>
    <t>--------- Dhímos Kassándhras</t>
  </si>
  <si>
    <t>--- Δημοτική Ενότητα Κασσάνδρας</t>
  </si>
  <si>
    <t>--- Dhimotikí Enótita Kassándhras</t>
  </si>
  <si>
    <t>Άφυτος, η</t>
  </si>
  <si>
    <t>Áfitos</t>
  </si>
  <si>
    <t>Ελάνη, η</t>
  </si>
  <si>
    <t>Eláni</t>
  </si>
  <si>
    <t>Εύδος, ο</t>
  </si>
  <si>
    <t>Évdhos</t>
  </si>
  <si>
    <t>Καλάνδρα, η</t>
  </si>
  <si>
    <t>Kalándhra</t>
  </si>
  <si>
    <t>Καλούτσικος, ο</t>
  </si>
  <si>
    <t>Kalútsikos</t>
  </si>
  <si>
    <t>Κασσάνδρα Παλλάς, το</t>
  </si>
  <si>
    <t>Kassándhra Pallás</t>
  </si>
  <si>
    <t>Κασσάνδρεια, η</t>
  </si>
  <si>
    <t>Kassándhria</t>
  </si>
  <si>
    <t>Κασσανδρηνόν, το</t>
  </si>
  <si>
    <t>Kassandhrinón</t>
  </si>
  <si>
    <t>Λευκή Περιστέρα, η</t>
  </si>
  <si>
    <t>Lefkí Peristéra</t>
  </si>
  <si>
    <t>Μόλαι Καλύβαι, αι</t>
  </si>
  <si>
    <t>Móle Kalíve</t>
  </si>
  <si>
    <t>Μπουλαμάτσια, η</t>
  </si>
  <si>
    <t>Bulamátsia</t>
  </si>
  <si>
    <t>Νέα Φώκαια, η</t>
  </si>
  <si>
    <t>Néa Fókea</t>
  </si>
  <si>
    <t>Ποσείδι, το</t>
  </si>
  <si>
    <t>Posídhi</t>
  </si>
  <si>
    <t>Πύργος Σανή, ο</t>
  </si>
  <si>
    <t>Pírgos Saní</t>
  </si>
  <si>
    <t>Σανή, η</t>
  </si>
  <si>
    <t>Saní</t>
  </si>
  <si>
    <t>Σίβηρη, η</t>
  </si>
  <si>
    <t>Síviri</t>
  </si>
  <si>
    <t>Σκάλα Φούρκας, η</t>
  </si>
  <si>
    <t>Skála Fúrkas</t>
  </si>
  <si>
    <t>Σωλήνα, η</t>
  </si>
  <si>
    <t>Solína</t>
  </si>
  <si>
    <t>Φούρκα, η</t>
  </si>
  <si>
    <t>Fúrka</t>
  </si>
  <si>
    <t>Φυλακαί Καρακάλλου, αι</t>
  </si>
  <si>
    <t>Filaké Karakállu</t>
  </si>
  <si>
    <t>Φυλακαί Κασσάνδρας, αι</t>
  </si>
  <si>
    <t>Filaké Kassándhras</t>
  </si>
  <si>
    <t>Φυλακαί Ξενοφώντος, αι</t>
  </si>
  <si>
    <t>Filaké Ksenofóndos</t>
  </si>
  <si>
    <t>Νέα Σκιώνη, η</t>
  </si>
  <si>
    <t>Néa Skióni</t>
  </si>
  <si>
    <t>Ξυνά, τα</t>
  </si>
  <si>
    <t>Ksiná</t>
  </si>
  <si>
    <t>Πευκοχώριον, το</t>
  </si>
  <si>
    <t>Pefkohórion</t>
  </si>
  <si>
    <t>Πολύχρονον, το</t>
  </si>
  <si>
    <t>Políhronon</t>
  </si>
  <si>
    <t>Φράμα, το</t>
  </si>
  <si>
    <t>Fráma</t>
  </si>
  <si>
    <t>Χανιώτης, ο</t>
  </si>
  <si>
    <t>Haniótis</t>
  </si>
  <si>
    <t>--------- Δήμος Νέας Προποντίδας</t>
  </si>
  <si>
    <t>--------- Dhímos Néas Propondídhas</t>
  </si>
  <si>
    <t>--- Δημοτική Ενότητα Καλλικράτειας</t>
  </si>
  <si>
    <t>--- Dhimotikí Enótita Kallikrátias</t>
  </si>
  <si>
    <t>Νέα Γωνιά, η</t>
  </si>
  <si>
    <t>Néa Goniá</t>
  </si>
  <si>
    <t>Νέα Ηράκλεια, η</t>
  </si>
  <si>
    <t>Néa Iráklia</t>
  </si>
  <si>
    <t>Νέα Καλλικράτεια, η</t>
  </si>
  <si>
    <t>Néa Kallikrátia</t>
  </si>
  <si>
    <t>Νέα Σίλατα, τα</t>
  </si>
  <si>
    <t>Néa Sílata</t>
  </si>
  <si>
    <t>Ροδόκηπος, ο</t>
  </si>
  <si>
    <t>Rodhókipos</t>
  </si>
  <si>
    <t>Σωζόπολις, η</t>
  </si>
  <si>
    <t>Sozópolis</t>
  </si>
  <si>
    <t>--- Δημοτική Ενότητα Μουδανιών</t>
  </si>
  <si>
    <t>--- Dhimotikí Enótita Mudhanión</t>
  </si>
  <si>
    <t>Διονυσίου, ο</t>
  </si>
  <si>
    <t>Dhionisíu</t>
  </si>
  <si>
    <t>Ζωγράφου, ο</t>
  </si>
  <si>
    <t>Zográfu</t>
  </si>
  <si>
    <t>Μουριές, οι</t>
  </si>
  <si>
    <t>Muriés</t>
  </si>
  <si>
    <t>Νέα Μουδανιά, τα</t>
  </si>
  <si>
    <t>Néa Mudhaniá</t>
  </si>
  <si>
    <t>Νέα Ποτείδαια, η</t>
  </si>
  <si>
    <t>Néa Potídhea</t>
  </si>
  <si>
    <t>Παπά Αλώνι, το</t>
  </si>
  <si>
    <t>Papá Alóni</t>
  </si>
  <si>
    <t>Παραλία Διονυσίου, η</t>
  </si>
  <si>
    <t>Paralía Dhionisíu</t>
  </si>
  <si>
    <t>Παραλία Πορταριάς, η</t>
  </si>
  <si>
    <t>Paralía Portariás</t>
  </si>
  <si>
    <t>Φλογητά, τα</t>
  </si>
  <si>
    <t>Flogitá</t>
  </si>
  <si>
    <t>--- Δημοτική Ενότητα Τρίγλιας</t>
  </si>
  <si>
    <t>--- Dhimotikí Enótita Tríglias</t>
  </si>
  <si>
    <t>Ελαιοχώρια, τα</t>
  </si>
  <si>
    <t>Eleohória</t>
  </si>
  <si>
    <t>Νέα Πλάγια, τα</t>
  </si>
  <si>
    <t>Néa Plágia</t>
  </si>
  <si>
    <t>Νέα Τένεδος, η</t>
  </si>
  <si>
    <t>Néa Ténedhos</t>
  </si>
  <si>
    <t>Νέα Τρίγλια, η</t>
  </si>
  <si>
    <t>Néa Tríglia</t>
  </si>
  <si>
    <t>Παραλία Νέας Τριγλίας, η</t>
  </si>
  <si>
    <t>Paralía Néas Triglías</t>
  </si>
  <si>
    <t>--------- Δήμος Πολυγύρου</t>
  </si>
  <si>
    <t>--------- Dhímos Poligíru</t>
  </si>
  <si>
    <t>--- Δημοτική Ενότητα Ανθεμούντα</t>
  </si>
  <si>
    <t>--- Dhimotikí Enótita Anthemúnda</t>
  </si>
  <si>
    <t>Βάβδος, ο</t>
  </si>
  <si>
    <t>Vávdhos</t>
  </si>
  <si>
    <t>Γαλαρινός, ο</t>
  </si>
  <si>
    <t>Galarinós</t>
  </si>
  <si>
    <t>Γαλάτιστα, η</t>
  </si>
  <si>
    <t>Galátista</t>
  </si>
  <si>
    <t>Δουμπιά, τα</t>
  </si>
  <si>
    <t>Dhumbiá</t>
  </si>
  <si>
    <t>Κιουρκτσόγλου, ο</t>
  </si>
  <si>
    <t>Kiurktsóglu</t>
  </si>
  <si>
    <t>Μονή Αγίας Αναστασίας Φαρμακολυτρίας, η</t>
  </si>
  <si>
    <t>Moní Agías Anastasías Farmakolitrías</t>
  </si>
  <si>
    <t>Πρινοχώριον, το</t>
  </si>
  <si>
    <t>Prinohórion</t>
  </si>
  <si>
    <t>--- Δημοτική Ενότητα Ζερβοχωρίων</t>
  </si>
  <si>
    <t>--- Dhimotikí Enótita Zervohoríon</t>
  </si>
  <si>
    <t>Γεροπλάτανος, ο</t>
  </si>
  <si>
    <t>Geroplátanos</t>
  </si>
  <si>
    <t>Κρήμνη, η</t>
  </si>
  <si>
    <t>Krímni</t>
  </si>
  <si>
    <t>Πλατανοχώριον, το</t>
  </si>
  <si>
    <t>Platanohórion</t>
  </si>
  <si>
    <t>Ριζά, τα</t>
  </si>
  <si>
    <t>Rizá</t>
  </si>
  <si>
    <t>--- Δημοτική Ενότητα Ορμυλίας</t>
  </si>
  <si>
    <t>--- Dhimotikí Enótita Ormilías</t>
  </si>
  <si>
    <t>Βατοπέδιον, το</t>
  </si>
  <si>
    <t>Vatopédhion</t>
  </si>
  <si>
    <t>Ευαγγελισμός της Θεοτόκου, ο</t>
  </si>
  <si>
    <t>Evanġelismós tis Theotóku</t>
  </si>
  <si>
    <t>Νέα Σερμύλη, η</t>
  </si>
  <si>
    <t>Néa Sermíli</t>
  </si>
  <si>
    <t>Νησί, το</t>
  </si>
  <si>
    <t>Nisí</t>
  </si>
  <si>
    <t>Ορμύλια, η</t>
  </si>
  <si>
    <t>Ormília</t>
  </si>
  <si>
    <t>Όσιος Αρσένιος, ο</t>
  </si>
  <si>
    <t>Ósios Arsénios</t>
  </si>
  <si>
    <t>Παραλία Βατοπεδίου, η</t>
  </si>
  <si>
    <t>Paralía Vatopedhíu</t>
  </si>
  <si>
    <t>Ψακούδια, τα</t>
  </si>
  <si>
    <t>Psakúdhia</t>
  </si>
  <si>
    <t>--- Δημοτική Ενότητα Πολυγύρου</t>
  </si>
  <si>
    <t>--- Dhimotikí Enótita Poligíru</t>
  </si>
  <si>
    <t>Άγιος Πρόδρομος, ο</t>
  </si>
  <si>
    <t>Ágios Pródhromos</t>
  </si>
  <si>
    <t>Βράσταμα, τα</t>
  </si>
  <si>
    <t>Vrástama</t>
  </si>
  <si>
    <t>Διασταύρωση Παλαιοκάστρου, η</t>
  </si>
  <si>
    <t>Dhiastávrosi Paleokástru</t>
  </si>
  <si>
    <t>Καλύβαι Πολυγύρου, αι</t>
  </si>
  <si>
    <t>Kalíve Poligíru</t>
  </si>
  <si>
    <t>Κελλίον, το</t>
  </si>
  <si>
    <t>Kellíon</t>
  </si>
  <si>
    <t>Όλυνθος, η</t>
  </si>
  <si>
    <t>Ólinthos</t>
  </si>
  <si>
    <t>Πατελιδάς, ο</t>
  </si>
  <si>
    <t>Patelidhás</t>
  </si>
  <si>
    <t>Πλανά, η</t>
  </si>
  <si>
    <t>Planá</t>
  </si>
  <si>
    <t>Πολύγυρος, ο</t>
  </si>
  <si>
    <t>Polígiros</t>
  </si>
  <si>
    <t>Σανά, τα</t>
  </si>
  <si>
    <t>Saná</t>
  </si>
  <si>
    <t>--------- Δήμος Σιθωνίας</t>
  </si>
  <si>
    <t>--------- Dhímos Sithonías</t>
  </si>
  <si>
    <t>--- Δημοτική Ενότητα Σιθωνίας</t>
  </si>
  <si>
    <t>--- Dhimotikí Enótita Sithonías</t>
  </si>
  <si>
    <t>Αζάπικο, το</t>
  </si>
  <si>
    <t>Azápiko</t>
  </si>
  <si>
    <t>Αϊμπελίτσι, το</t>
  </si>
  <si>
    <t>Aimbelítsi</t>
  </si>
  <si>
    <t>Βουρβουρού, η</t>
  </si>
  <si>
    <t>Vurvurú</t>
  </si>
  <si>
    <t>Γαλήνη, η (Δ.Κ.Αγίου Νικολάου)</t>
  </si>
  <si>
    <t>Galíni (Dh.K.Agíu Nikoláu)</t>
  </si>
  <si>
    <t>Γαλήνη, η (Δ.Κ.Νέου Μαρμαρά)</t>
  </si>
  <si>
    <t>Galíni (Dh.K.Néu Marmará)</t>
  </si>
  <si>
    <t>Διάπορος, η</t>
  </si>
  <si>
    <t>Dhiáporos</t>
  </si>
  <si>
    <t>Ελαιώνας, ο</t>
  </si>
  <si>
    <t>Eleónas</t>
  </si>
  <si>
    <t>Ελιά, η (Δ.Κ.Αγίου Νικολάου)</t>
  </si>
  <si>
    <t>Eliá (Dh.K.Agíu Nikoláu)</t>
  </si>
  <si>
    <t>Ελιά, η (Δ.Κ.Νικήτης)</t>
  </si>
  <si>
    <t>Eliá (Dh.K.Nikítis)</t>
  </si>
  <si>
    <t>Ήμερη Ελιά, η</t>
  </si>
  <si>
    <t>Ímeri Eliá</t>
  </si>
  <si>
    <t>Κέλυφος, η (νησίς)</t>
  </si>
  <si>
    <t>Kélifos (nisís)</t>
  </si>
  <si>
    <t>Λιμάνι Καρρά, το</t>
  </si>
  <si>
    <t>Limáni Karrá</t>
  </si>
  <si>
    <t>Μεταγκίτσιον, το</t>
  </si>
  <si>
    <t>Metanġítsion</t>
  </si>
  <si>
    <t>Νέος Μαρμαράς, ο</t>
  </si>
  <si>
    <t>Néos Marmarás</t>
  </si>
  <si>
    <t>Νικήτη, η</t>
  </si>
  <si>
    <t>Nikíti</t>
  </si>
  <si>
    <t>Όρμος Παναγίας, ο</t>
  </si>
  <si>
    <t>Órmos Panagías</t>
  </si>
  <si>
    <t>Παρθενών, ο</t>
  </si>
  <si>
    <t>Parthenón</t>
  </si>
  <si>
    <t>Περιστέρι, το</t>
  </si>
  <si>
    <t>Peristéri</t>
  </si>
  <si>
    <t>Σαλονικιού, η</t>
  </si>
  <si>
    <t>Salonikiú</t>
  </si>
  <si>
    <t>Σπαλαθρονήσια, τα (νησίς)</t>
  </si>
  <si>
    <t>Spalathronísia (nisís)</t>
  </si>
  <si>
    <t>Στυλαδάριο, το</t>
  </si>
  <si>
    <t>Stiladhário</t>
  </si>
  <si>
    <t>Σχοινιά, τα</t>
  </si>
  <si>
    <t>Shiniá</t>
  </si>
  <si>
    <t>Φτερωτή, η</t>
  </si>
  <si>
    <t>Fterotí</t>
  </si>
  <si>
    <t>--- Δημοτική Ενότητα Τορώνης</t>
  </si>
  <si>
    <t>--- Dhimotikí Enótita Torónis</t>
  </si>
  <si>
    <t>Βαλτί, το</t>
  </si>
  <si>
    <t>Valtí</t>
  </si>
  <si>
    <t>Δεστενίκα, η</t>
  </si>
  <si>
    <t>Dhesteníka</t>
  </si>
  <si>
    <t>Παραλία Συκιάς, η</t>
  </si>
  <si>
    <t>Paralía Sikiás</t>
  </si>
  <si>
    <t>Σάρτη, η</t>
  </si>
  <si>
    <t>Sárti</t>
  </si>
  <si>
    <t>Τορώνη, η</t>
  </si>
  <si>
    <t>Toróni</t>
  </si>
  <si>
    <t>Δημοτική Ενότητα Αμπελοκήπων</t>
  </si>
  <si>
    <t>Μενεμένη</t>
  </si>
  <si>
    <t>Δημοτική Ενότητα Μενεμένης</t>
  </si>
  <si>
    <t>Ασπροβάλτα</t>
  </si>
  <si>
    <t>Βρασνά</t>
  </si>
  <si>
    <t>Νέα Βρασνά</t>
  </si>
  <si>
    <t>Λουτρά Βόλβης</t>
  </si>
  <si>
    <t>Δημοτική Ενότητα Απολλωνίας</t>
  </si>
  <si>
    <t>Μελισσουργός</t>
  </si>
  <si>
    <t>Μεσοπόταμον</t>
  </si>
  <si>
    <t>Νέα Απολλωνία</t>
  </si>
  <si>
    <t>Νικομηδινόν</t>
  </si>
  <si>
    <t>Περιστερώνα</t>
  </si>
  <si>
    <t>Στίβος</t>
  </si>
  <si>
    <t>Ανοιξιά</t>
  </si>
  <si>
    <t>Δημοτική Ενότητα Αρέθουσας</t>
  </si>
  <si>
    <t>Κάτω Στεφανινά</t>
  </si>
  <si>
    <t>Λευκούδα</t>
  </si>
  <si>
    <t>Μαυρούδα</t>
  </si>
  <si>
    <t>Στεφανινά</t>
  </si>
  <si>
    <t>Φιλαδέλφιον</t>
  </si>
  <si>
    <t>Βαϊοχώριον</t>
  </si>
  <si>
    <t>Δημοτική Ενότητα Εγνατίας</t>
  </si>
  <si>
    <t>Μικροκώμη</t>
  </si>
  <si>
    <t>Νυμφόπετρα</t>
  </si>
  <si>
    <t>Προφήτης</t>
  </si>
  <si>
    <t>Σχολάριον</t>
  </si>
  <si>
    <t>Δημοτική Ενότητα Μαδύτου</t>
  </si>
  <si>
    <t>Κοκκαλού</t>
  </si>
  <si>
    <t>Νέα Μάδυτος</t>
  </si>
  <si>
    <t>Άνω Σταυρός</t>
  </si>
  <si>
    <t>Δημοτική Ενότητα Ρεντίνας</t>
  </si>
  <si>
    <t>Βαμβακιά</t>
  </si>
  <si>
    <t>Μεγάλη Βόλβη</t>
  </si>
  <si>
    <t>Μικρά Βόλβη</t>
  </si>
  <si>
    <t>Βραχιά</t>
  </si>
  <si>
    <t>Δημοτική Ενότητα Αξιού</t>
  </si>
  <si>
    <t>Κύμινα</t>
  </si>
  <si>
    <t>Νέα Μάλγαρα</t>
  </si>
  <si>
    <t>Δημοτική Ενότητα Εχεδώρου</t>
  </si>
  <si>
    <t>Διαβατά</t>
  </si>
  <si>
    <t>Νέα Μαγνησία</t>
  </si>
  <si>
    <t>Σίνδος</t>
  </si>
  <si>
    <t>Δημοτική Ενότητα Χαλάστρας</t>
  </si>
  <si>
    <t>Χαλάστρα</t>
  </si>
  <si>
    <t>Επανομή</t>
  </si>
  <si>
    <t>Δημοτική Ενότητα Επανομής</t>
  </si>
  <si>
    <t>Μεσημέριον</t>
  </si>
  <si>
    <t>Δημοτική Ενότητα Θερμαϊκού</t>
  </si>
  <si>
    <t>Νέοι Επιβάται</t>
  </si>
  <si>
    <t>Περαία</t>
  </si>
  <si>
    <t>Αγγελοχώριον</t>
  </si>
  <si>
    <t>Δημοτική Ενότητα Μηχανιώνας</t>
  </si>
  <si>
    <t>Νέα Κερασιά</t>
  </si>
  <si>
    <t>Νέα Μηχανιώνα</t>
  </si>
  <si>
    <t>Δημοτική Ενότητα Βασιλικών</t>
  </si>
  <si>
    <t>Λακκιά</t>
  </si>
  <si>
    <t>Μονοπήγαδον</t>
  </si>
  <si>
    <t>Περιστερά</t>
  </si>
  <si>
    <t>Σουρωτή</t>
  </si>
  <si>
    <t>Θέρμη</t>
  </si>
  <si>
    <t>Δημοτική Ενότητα Θέρμης</t>
  </si>
  <si>
    <t>Νέα Ραιδεστός</t>
  </si>
  <si>
    <t>Νέον Ρύσιον</t>
  </si>
  <si>
    <t>Ταγαράδες</t>
  </si>
  <si>
    <t>Άνω Σχολάριον</t>
  </si>
  <si>
    <t>Δημοτική Ενότητα Μίκρας</t>
  </si>
  <si>
    <t>Καρδιά</t>
  </si>
  <si>
    <t>Κάτω Σχολάριον</t>
  </si>
  <si>
    <t>Πλαγιάριον</t>
  </si>
  <si>
    <t>Θεσσαλονίκη</t>
  </si>
  <si>
    <t>Δημοτική Ενότητα Θεσσαλονίκης</t>
  </si>
  <si>
    <t>Τριανδρία</t>
  </si>
  <si>
    <t>Δημοτική Ενότητα Τριανδρίας</t>
  </si>
  <si>
    <t>Καλαμαριά</t>
  </si>
  <si>
    <t>Δήμος Καλαμαριάς</t>
  </si>
  <si>
    <t>Ελευθέριο - Κορδελιό</t>
  </si>
  <si>
    <t>Δημοτική Ενότητα Ελευθερίου - Κορδελιού</t>
  </si>
  <si>
    <t>Εύοσμον</t>
  </si>
  <si>
    <t>Δημοτική Ενότητα Ευόσμου</t>
  </si>
  <si>
    <t>Άσσηρος</t>
  </si>
  <si>
    <t>Δημοτική Ενότητα Ασσήρου</t>
  </si>
  <si>
    <t>Εξαμίλιον</t>
  </si>
  <si>
    <t>Κριθιά</t>
  </si>
  <si>
    <t>Δημοτική Ενότητα Βερτίσκου</t>
  </si>
  <si>
    <t>Βερτίσκος</t>
  </si>
  <si>
    <t>Πέντε Βρύσαι</t>
  </si>
  <si>
    <t>Χωρούδα</t>
  </si>
  <si>
    <t>Δημοτική Ενότητα Καλλινδοίων (Καλινδοίων)</t>
  </si>
  <si>
    <t>Αδάμ</t>
  </si>
  <si>
    <t>Ζαγκλιβέριον</t>
  </si>
  <si>
    <t>Καλαμωτόν</t>
  </si>
  <si>
    <t>Μεσόκωμο</t>
  </si>
  <si>
    <t>Πετροκέρασα</t>
  </si>
  <si>
    <t>Δημοτική Ενότητα Κορωνείας</t>
  </si>
  <si>
    <t>Αρδαμέριον</t>
  </si>
  <si>
    <t>Βασιλούδιον</t>
  </si>
  <si>
    <t>Γερακαρού</t>
  </si>
  <si>
    <t>Λαγκαδίκια</t>
  </si>
  <si>
    <t>Δημοτική Ενότητα Λαγκαδά</t>
  </si>
  <si>
    <t>Δρακόντιο</t>
  </si>
  <si>
    <t>Καβαλλάριον</t>
  </si>
  <si>
    <t>Κολχικόν</t>
  </si>
  <si>
    <t>Περιβολάκιον</t>
  </si>
  <si>
    <t>Δορκάς</t>
  </si>
  <si>
    <t>Δημοτική Ενότητα Λαχανά</t>
  </si>
  <si>
    <t>Καρτεραί</t>
  </si>
  <si>
    <t>Λαχανάς</t>
  </si>
  <si>
    <t>Μαυρορράχη</t>
  </si>
  <si>
    <t>Νικόπολις</t>
  </si>
  <si>
    <t>Ξυλόπολις</t>
  </si>
  <si>
    <t>Δημοτική Ενότητα Σοχού</t>
  </si>
  <si>
    <t>Σοχός</t>
  </si>
  <si>
    <t>Δημοτική Ενότητα Αγίου Παύλου</t>
  </si>
  <si>
    <t>Δημοτική Ενότητα Νεαπόλεως</t>
  </si>
  <si>
    <t>Δημοτική Ενότητα Πεύκων</t>
  </si>
  <si>
    <t>Δημοτική Ενότητα Συκεών</t>
  </si>
  <si>
    <t>Ευκαρπία</t>
  </si>
  <si>
    <t>Δημοτική Ενότητα Ευκαρπίας</t>
  </si>
  <si>
    <t>Δημοτική Ενότητα Πολίχνης</t>
  </si>
  <si>
    <t>Δημοτική Ενότητα Σταυρουπόλεως</t>
  </si>
  <si>
    <t>Δημοτική Ενότητα Πανοράματος</t>
  </si>
  <si>
    <t>Δημοτική Ενότητα Πυλαίας</t>
  </si>
  <si>
    <t>Ασβεστοχώριον</t>
  </si>
  <si>
    <t>Δημοτική Ενότητα Χορτιάτη</t>
  </si>
  <si>
    <t>Κράνος</t>
  </si>
  <si>
    <t>Φίλυρον</t>
  </si>
  <si>
    <t>Χορτιάτης</t>
  </si>
  <si>
    <t>Δημοτική Ενότητα Αγίου Αθανασίου</t>
  </si>
  <si>
    <t>Αγχίαλος</t>
  </si>
  <si>
    <t>Μπαλαίικα</t>
  </si>
  <si>
    <t>Νέα Μεσημβρία</t>
  </si>
  <si>
    <t>Δημοτική Ενότητα Κουφαλίων</t>
  </si>
  <si>
    <t>Καστανάς</t>
  </si>
  <si>
    <t>Κουφάλια</t>
  </si>
  <si>
    <t>Πρόχωμα</t>
  </si>
  <si>
    <t>Άδενδρον</t>
  </si>
  <si>
    <t>Δημοτική Ενότητα Χαλκηδόνος</t>
  </si>
  <si>
    <t>Βαλτοχώριον</t>
  </si>
  <si>
    <t>Λουδίας</t>
  </si>
  <si>
    <t>Μικρόν Μοναστήριον</t>
  </si>
  <si>
    <t>Χαλκηδών</t>
  </si>
  <si>
    <t>Αλέξανδρος Υψηλάντης</t>
  </si>
  <si>
    <t>Μεσαίον</t>
  </si>
  <si>
    <t>Μονόλοφον</t>
  </si>
  <si>
    <t>Νεοχωρούδα</t>
  </si>
  <si>
    <t>Δημοτική Ενότητα Μυγδονίας</t>
  </si>
  <si>
    <t>Λητή</t>
  </si>
  <si>
    <t>Δημοτική Ενότητα Ωραιοκάστρου</t>
  </si>
  <si>
    <t>Εγνατία</t>
  </si>
  <si>
    <t>Νεόκαστρο</t>
  </si>
  <si>
    <t>Ωραιόκαστρον</t>
  </si>
  <si>
    <t>Αλεξάνδρεια</t>
  </si>
  <si>
    <t>Δημοτική Ενότητα Αλεξανδρείας</t>
  </si>
  <si>
    <t>Βρυσάκιον</t>
  </si>
  <si>
    <t>Εξωκκλήσιον</t>
  </si>
  <si>
    <t>Νησέλλιον</t>
  </si>
  <si>
    <t>Σχοινάς</t>
  </si>
  <si>
    <t>Δημοτική Ενότητα Αντιγονιδών</t>
  </si>
  <si>
    <t>Καβάσιλα</t>
  </si>
  <si>
    <t>Κεφαλοχώριον</t>
  </si>
  <si>
    <t>Ξεχασμένη</t>
  </si>
  <si>
    <t>Παλαιόν Σκυλλίτσιον</t>
  </si>
  <si>
    <t>Ραψομανίκιον</t>
  </si>
  <si>
    <t>Δημοτική Ενότητα Μελίκης</t>
  </si>
  <si>
    <t>Αγκαθιά</t>
  </si>
  <si>
    <t>Μελίκη</t>
  </si>
  <si>
    <t>Νέος Πρόδρομος</t>
  </si>
  <si>
    <t>Τριλοφία</t>
  </si>
  <si>
    <t>Άραχος</t>
  </si>
  <si>
    <t>Δημοτική Ενότητα Πλατέος</t>
  </si>
  <si>
    <t>Εργοτάξιον Λουδία</t>
  </si>
  <si>
    <t>Λιανοβέργιον</t>
  </si>
  <si>
    <t>Νησελλούδιον</t>
  </si>
  <si>
    <t>Διαβατός</t>
  </si>
  <si>
    <t>Δημοτική Ενότητα Αποστόλου Παύλου</t>
  </si>
  <si>
    <t>Μακροχώριον</t>
  </si>
  <si>
    <t>Νέα Λυκόγιαννη</t>
  </si>
  <si>
    <t>Νέα Νικομήδεια</t>
  </si>
  <si>
    <t>Παλαιά Λυκόγιαννη</t>
  </si>
  <si>
    <t>Βεργίνα</t>
  </si>
  <si>
    <t>Δημοτική Ενότητα Βεργίνας</t>
  </si>
  <si>
    <t>Μετόχιον Προδρόμου</t>
  </si>
  <si>
    <t>Παλατίτσια</t>
  </si>
  <si>
    <t>Δημοτική Ενότητα Βέροιας</t>
  </si>
  <si>
    <t>Ασώματα</t>
  </si>
  <si>
    <t>Βέροια</t>
  </si>
  <si>
    <t>Γεωργιανοί</t>
  </si>
  <si>
    <t>Κάτω Βέρμιον</t>
  </si>
  <si>
    <t>Κάτω Κομνήνειον</t>
  </si>
  <si>
    <t>Κομνήνειον</t>
  </si>
  <si>
    <t>Κουμαριά</t>
  </si>
  <si>
    <t>Λαζοχώριον</t>
  </si>
  <si>
    <t>Μικρά Σάντα</t>
  </si>
  <si>
    <t>Ταγαροχώριον</t>
  </si>
  <si>
    <t>Δημοτική Ενότητα Δοβρά</t>
  </si>
  <si>
    <t>Καλή Παναγία</t>
  </si>
  <si>
    <t>Κουτσοχώριον</t>
  </si>
  <si>
    <t>Λιανοβρόχι</t>
  </si>
  <si>
    <t>Πατρίς</t>
  </si>
  <si>
    <t>Φυτεία</t>
  </si>
  <si>
    <t>Δάσκιον</t>
  </si>
  <si>
    <t>Δημοτική Ενότητα Μακεδονίδος</t>
  </si>
  <si>
    <t>Ελαφίνα</t>
  </si>
  <si>
    <t>Πολύδενδρον</t>
  </si>
  <si>
    <t>Ριζώματα</t>
  </si>
  <si>
    <t>Σφηκιά</t>
  </si>
  <si>
    <t>Δημοτική Ενότητα Ανθεμίων</t>
  </si>
  <si>
    <t>Κοπανός</t>
  </si>
  <si>
    <t>Λευκάδια</t>
  </si>
  <si>
    <t>Μονόσπιτα</t>
  </si>
  <si>
    <t>Πολλά Νερά</t>
  </si>
  <si>
    <t>Χαρίεσσα</t>
  </si>
  <si>
    <t>Δημοτική Ενότητα Ειρηνούπολης</t>
  </si>
  <si>
    <t>Άνω Ζερβοχώριον</t>
  </si>
  <si>
    <t>Παλαιόν Ζερβοχώριον</t>
  </si>
  <si>
    <t>Πολυπλάτανος</t>
  </si>
  <si>
    <t>Δημοτική Ενότητα Νάουσας</t>
  </si>
  <si>
    <t>Άνω Σέλι</t>
  </si>
  <si>
    <t>Αρκοχώριον</t>
  </si>
  <si>
    <t>Γιαννακοχώριον</t>
  </si>
  <si>
    <t>Ροδακινέα</t>
  </si>
  <si>
    <t>Ροδοχώριον</t>
  </si>
  <si>
    <t>Στενήμαχος</t>
  </si>
  <si>
    <t>Γαλλικός</t>
  </si>
  <si>
    <t>Δημοτική Ενότητα Γαλλικού</t>
  </si>
  <si>
    <t>Καμπάνης</t>
  </si>
  <si>
    <t>Λαοδικηνόν</t>
  </si>
  <si>
    <t>Μάνδραι</t>
  </si>
  <si>
    <t>Παντελεήμων</t>
  </si>
  <si>
    <t>Πέρινθος</t>
  </si>
  <si>
    <t>Πυργωτός</t>
  </si>
  <si>
    <t>Χρυσόπετρα</t>
  </si>
  <si>
    <t>Δημοτική Ενότητα Δοϊράνης</t>
  </si>
  <si>
    <t>Ακρίτας</t>
  </si>
  <si>
    <t>Δοϊράνη</t>
  </si>
  <si>
    <t>Δημοτική Ενότητα Κιλκίς</t>
  </si>
  <si>
    <t>Βαπτιστής</t>
  </si>
  <si>
    <t>Ζαχαράτον</t>
  </si>
  <si>
    <t>Κιλκίς</t>
  </si>
  <si>
    <t>Κολχίς</t>
  </si>
  <si>
    <t>Κρηστώνη</t>
  </si>
  <si>
    <t>Κυριακαίικα</t>
  </si>
  <si>
    <t>Λειψύδριον</t>
  </si>
  <si>
    <t>Μελάνθιον</t>
  </si>
  <si>
    <t>Μεσιανόν</t>
  </si>
  <si>
    <t>Μεταλλικόν</t>
  </si>
  <si>
    <t>Παλαιόν Γυναικόκαστρον</t>
  </si>
  <si>
    <t>Σεβαστόν</t>
  </si>
  <si>
    <t>Χωρύγιον</t>
  </si>
  <si>
    <t>Δημοτική Ενότητα Κρουσσών</t>
  </si>
  <si>
    <t>Αντιγόνεια</t>
  </si>
  <si>
    <t>Άνω Θεοδωράκιον</t>
  </si>
  <si>
    <t>Γάβρα</t>
  </si>
  <si>
    <t>Διβούνιον</t>
  </si>
  <si>
    <t>Θεοδόσια</t>
  </si>
  <si>
    <t>Καλολίβαδον</t>
  </si>
  <si>
    <t>Κάτω Θεοδωράκιον</t>
  </si>
  <si>
    <t>Κοιλάδιον</t>
  </si>
  <si>
    <t>Κορωνούδα</t>
  </si>
  <si>
    <t>Μαυροπλαγιά</t>
  </si>
  <si>
    <t>Μονολίθιον</t>
  </si>
  <si>
    <t>Μυλοχώριον</t>
  </si>
  <si>
    <t>Παλατιανόν</t>
  </si>
  <si>
    <t>Παρόχθιον</t>
  </si>
  <si>
    <t>Πλαγιοχώριον</t>
  </si>
  <si>
    <t>Ποντοκερασέα</t>
  </si>
  <si>
    <t>Σπουργίτης</t>
  </si>
  <si>
    <t>Τέρπυλλος</t>
  </si>
  <si>
    <t>Φύσκα</t>
  </si>
  <si>
    <t>Δημοτική Ενότητα Μουριών</t>
  </si>
  <si>
    <t>Αλεξάνδρα</t>
  </si>
  <si>
    <t>Καβαλλάρης</t>
  </si>
  <si>
    <t>Μουριαί</t>
  </si>
  <si>
    <t>Μυριόφυτον</t>
  </si>
  <si>
    <t>Νέον Μυριόφυτον</t>
  </si>
  <si>
    <t>Παλαιό Λιθωτό</t>
  </si>
  <si>
    <t>Σταθμός Μουριών</t>
  </si>
  <si>
    <t>Δημοτική Ενότητα Πικρολίμνης</t>
  </si>
  <si>
    <t>Άνω Απόστολοι</t>
  </si>
  <si>
    <t>Βακούφιον</t>
  </si>
  <si>
    <t>Κάτω Απόστολοι</t>
  </si>
  <si>
    <t>Κοκάρτζα</t>
  </si>
  <si>
    <t>Μέσοι Απόστολοι</t>
  </si>
  <si>
    <t>Μπακαίικα</t>
  </si>
  <si>
    <t>Νέον Αγιονέριον</t>
  </si>
  <si>
    <t>Νέον Γυναικόκαστρον</t>
  </si>
  <si>
    <t>Ξυλοκερατέα</t>
  </si>
  <si>
    <t>Παλαιόν Αγιονέριον</t>
  </si>
  <si>
    <t>Πικρολίμνη</t>
  </si>
  <si>
    <t>Δημοτική Ενότητα Χέρσου</t>
  </si>
  <si>
    <t>Ηλιόλουστον</t>
  </si>
  <si>
    <t>Ηλιόφωτον</t>
  </si>
  <si>
    <t>Καλίνδρια</t>
  </si>
  <si>
    <t>Μεγάλη Στέρνα</t>
  </si>
  <si>
    <t>Μιχαλίτσι</t>
  </si>
  <si>
    <t>Σουλτογιανναίικα</t>
  </si>
  <si>
    <t>Χέρσο</t>
  </si>
  <si>
    <t>Αξιούπολη</t>
  </si>
  <si>
    <t>Δημοτική Ενότητα Αξιούπολης</t>
  </si>
  <si>
    <t>Βαλτοτόπιον</t>
  </si>
  <si>
    <t>Γοργόπη</t>
  </si>
  <si>
    <t>Δογάνης</t>
  </si>
  <si>
    <t>Ειδομένη</t>
  </si>
  <si>
    <t>Κούπα</t>
  </si>
  <si>
    <t>Ρύζια</t>
  </si>
  <si>
    <t>Σκρα</t>
  </si>
  <si>
    <t>Γερακών</t>
  </si>
  <si>
    <t>Δημοτική Ενότητα Γουμένισσας</t>
  </si>
  <si>
    <t>Γρίβα</t>
  </si>
  <si>
    <t>Καστανερή</t>
  </si>
  <si>
    <t>Ομαλόν</t>
  </si>
  <si>
    <t>Στάθης</t>
  </si>
  <si>
    <t>Φιλυριά</t>
  </si>
  <si>
    <t>Δημοτική Ενότητα Ευρωπού</t>
  </si>
  <si>
    <t>Ευρωπός</t>
  </si>
  <si>
    <t>Πολύπετρον</t>
  </si>
  <si>
    <t>Δημοτική Ενότητα Λιβαδίων</t>
  </si>
  <si>
    <t>Αξιοχώριον</t>
  </si>
  <si>
    <t>Δημοτική Ενότητα Πολυκάστρου</t>
  </si>
  <si>
    <t>Άσπρος</t>
  </si>
  <si>
    <t>Βαλτούδιον</t>
  </si>
  <si>
    <t>Βαφιοχώριον</t>
  </si>
  <si>
    <t>Ειρηνικόν</t>
  </si>
  <si>
    <t>Εύζωνοι</t>
  </si>
  <si>
    <t>Κορώνα</t>
  </si>
  <si>
    <t>Λατομείον</t>
  </si>
  <si>
    <t>Λιμνότοπος</t>
  </si>
  <si>
    <t>Μικρόν Δάσος</t>
  </si>
  <si>
    <t>Νέα Καβάλα</t>
  </si>
  <si>
    <t>Νέον Σιράκιον</t>
  </si>
  <si>
    <t>Ξηρόλακκος</t>
  </si>
  <si>
    <t>Πευκοδάσος</t>
  </si>
  <si>
    <t>Πολύκαστρον</t>
  </si>
  <si>
    <t>Ποντοηράκλεια</t>
  </si>
  <si>
    <t>Χερσοτόπιον</t>
  </si>
  <si>
    <t>Αγάθη</t>
  </si>
  <si>
    <t>Δημοτική Ενότητα Αριδαίας</t>
  </si>
  <si>
    <t>Άλωρος</t>
  </si>
  <si>
    <t>Αριδαία</t>
  </si>
  <si>
    <t>Άψαλος</t>
  </si>
  <si>
    <t>Βορεινόν</t>
  </si>
  <si>
    <t>Γαρέφειον</t>
  </si>
  <si>
    <t>Δωροθέα</t>
  </si>
  <si>
    <t>Κάτω Κορυφή</t>
  </si>
  <si>
    <t>Λουτρά Λουτρακίου</t>
  </si>
  <si>
    <t>Ξιφιανή</t>
  </si>
  <si>
    <t>Όρμα</t>
  </si>
  <si>
    <t>Πιπεριαί</t>
  </si>
  <si>
    <t>Πολυκάρπιον</t>
  </si>
  <si>
    <t>Πρόμαχοι</t>
  </si>
  <si>
    <t>Σαρακηνοί</t>
  </si>
  <si>
    <t>Σωσάνδρα</t>
  </si>
  <si>
    <t>Τσάκοι</t>
  </si>
  <si>
    <t>Υδραία</t>
  </si>
  <si>
    <t>Δημοτική Ενότητα Εξαπλατάνου</t>
  </si>
  <si>
    <t>Εξαπλάτανος</t>
  </si>
  <si>
    <t>Θεοδωράκειον</t>
  </si>
  <si>
    <t>Θηριόπετρα</t>
  </si>
  <si>
    <t>Ίδα</t>
  </si>
  <si>
    <t>Κωνσταντία</t>
  </si>
  <si>
    <t>Νότια</t>
  </si>
  <si>
    <t>Περίκλεια</t>
  </si>
  <si>
    <t>Φιλώτεια</t>
  </si>
  <si>
    <t>Φούστανη</t>
  </si>
  <si>
    <t>Δημοτική Ενότητα Βεγορίτιδας</t>
  </si>
  <si>
    <t>Άνω Γραμματικόν</t>
  </si>
  <si>
    <t>Άρνισσα</t>
  </si>
  <si>
    <t>Ζέρβη</t>
  </si>
  <si>
    <t>Κάτω Γραμματικόν</t>
  </si>
  <si>
    <t>Νέα Ξανθόγεια</t>
  </si>
  <si>
    <t>Νέος Άγιος Αθανάσιος</t>
  </si>
  <si>
    <t>Δημοτική Ενότητα Έδεσσας</t>
  </si>
  <si>
    <t>Άγρας</t>
  </si>
  <si>
    <t>Βρυτά</t>
  </si>
  <si>
    <t>Έδεσσα</t>
  </si>
  <si>
    <t>Εκκλησιοχώριον</t>
  </si>
  <si>
    <t>Καισαριανά</t>
  </si>
  <si>
    <t>Λύκοι</t>
  </si>
  <si>
    <t>Μαργαρίτα</t>
  </si>
  <si>
    <t>Πλατάνη</t>
  </si>
  <si>
    <t>Ριζάριον</t>
  </si>
  <si>
    <t>Σαμάριον</t>
  </si>
  <si>
    <t>Φλαμουριά</t>
  </si>
  <si>
    <t>Αμπελείαι</t>
  </si>
  <si>
    <t>Δημοτική Ενότητα Γιαννιτσών</t>
  </si>
  <si>
    <t>Ασβεσταρειόν</t>
  </si>
  <si>
    <t>Γιαννιτσά</t>
  </si>
  <si>
    <t>Δαμιανόν</t>
  </si>
  <si>
    <t>Παραλίμνη</t>
  </si>
  <si>
    <t>Δημοτική Ενότητα Κρύας Βρύσης</t>
  </si>
  <si>
    <t>Ακρολίμνη</t>
  </si>
  <si>
    <t>Εσώβαλτα</t>
  </si>
  <si>
    <t>Δημοτική Ενότητα Κύρρου</t>
  </si>
  <si>
    <t>Αραβησσός</t>
  </si>
  <si>
    <t>Κρώμνη</t>
  </si>
  <si>
    <t>Νέος Μυλότοπος</t>
  </si>
  <si>
    <t>Παλαιός Μυλότοπος</t>
  </si>
  <si>
    <t>Ποντοχώριον</t>
  </si>
  <si>
    <t>Δημοτική Ενότητα Μεγάλου Αλεξάνδρου</t>
  </si>
  <si>
    <t>Γαλατάδες</t>
  </si>
  <si>
    <t>Γυψοχώριον</t>
  </si>
  <si>
    <t>Καρυώτισσα</t>
  </si>
  <si>
    <t>Λιπαρόν</t>
  </si>
  <si>
    <t>Παλαίφυτον</t>
  </si>
  <si>
    <t>Αγροσυκέα</t>
  </si>
  <si>
    <t>Δημοτική Ενότητα Πέλλας</t>
  </si>
  <si>
    <t>Άθυρα</t>
  </si>
  <si>
    <t>Δυτικόν</t>
  </si>
  <si>
    <t>Λιβαδίτσα</t>
  </si>
  <si>
    <t>Νέα Πέλλα</t>
  </si>
  <si>
    <t>Πέλλα</t>
  </si>
  <si>
    <t>Ραχώνα</t>
  </si>
  <si>
    <t>Δημοτική Ενότητα Μενηίδος</t>
  </si>
  <si>
    <t>Καλή</t>
  </si>
  <si>
    <t>Καλλίπολις</t>
  </si>
  <si>
    <t>Λιθαριά</t>
  </si>
  <si>
    <t>Μάνδαλον</t>
  </si>
  <si>
    <t>Αρσένιον</t>
  </si>
  <si>
    <t>Δημοτική Ενότητα Σκύδρας</t>
  </si>
  <si>
    <t>Λιποχώριο</t>
  </si>
  <si>
    <t>Λουτροχώριον</t>
  </si>
  <si>
    <t>Πετραία</t>
  </si>
  <si>
    <t>Πλεύρωμα</t>
  </si>
  <si>
    <t>Ριζόν</t>
  </si>
  <si>
    <t>Σεβαστιανά</t>
  </si>
  <si>
    <t>Σκύδρα</t>
  </si>
  <si>
    <t>Δημοτική Ενότητα Ανατολικού Ολύμπου</t>
  </si>
  <si>
    <t>Νέοι Πόροι</t>
  </si>
  <si>
    <t>Νέος Παντελεήμων</t>
  </si>
  <si>
    <t>Παραλία Παντελεήμονος</t>
  </si>
  <si>
    <t>Παραλία Σκοτίνης</t>
  </si>
  <si>
    <t>Πόροι</t>
  </si>
  <si>
    <t>Σκοτίνα</t>
  </si>
  <si>
    <t>Δημοτική Ενότητα Δίου</t>
  </si>
  <si>
    <t>Βροντού</t>
  </si>
  <si>
    <t>Δίον</t>
  </si>
  <si>
    <t>Κονταριώτισσα</t>
  </si>
  <si>
    <t>Νέα Έφεσος</t>
  </si>
  <si>
    <t>Καλύβια Βαρικού</t>
  </si>
  <si>
    <t>Δημοτική Ενότητα Λιτοχώρου</t>
  </si>
  <si>
    <t>Λιμήν Λιτοχώρου</t>
  </si>
  <si>
    <t>Λιτόχωρον</t>
  </si>
  <si>
    <t>Αρωνάς</t>
  </si>
  <si>
    <t>Δημοτική Ενότητα Ελαφίνας</t>
  </si>
  <si>
    <t>Καταλώνια</t>
  </si>
  <si>
    <t>Λαγόρραχη</t>
  </si>
  <si>
    <t>Μελιάδιον</t>
  </si>
  <si>
    <t>Μοσχοπόταμος</t>
  </si>
  <si>
    <t>Παλαιόν Κεραμίδιον</t>
  </si>
  <si>
    <t>Τόξον</t>
  </si>
  <si>
    <t>Τρίλοφος</t>
  </si>
  <si>
    <t>Δημοτική Ενότητα Κατερίνης</t>
  </si>
  <si>
    <t>Ανδρομάχη</t>
  </si>
  <si>
    <t>Άνω Άγιος Ιωάννης</t>
  </si>
  <si>
    <t>Γανόχωρα</t>
  </si>
  <si>
    <t>Κατερίνη</t>
  </si>
  <si>
    <t>Νέα Χράνη</t>
  </si>
  <si>
    <t>Νεοκαισάρεια</t>
  </si>
  <si>
    <t>Νέον Κεραμίδιον</t>
  </si>
  <si>
    <t>Νέος Άνω Άγιος Ιωάννης</t>
  </si>
  <si>
    <t>Ολυμπιακή Ακτή</t>
  </si>
  <si>
    <t>Σβορώνος</t>
  </si>
  <si>
    <t>Κάτω Άγιος Ιωάννης</t>
  </si>
  <si>
    <t>Δημοτική Ενότητα Κορινού</t>
  </si>
  <si>
    <t>Κορινός</t>
  </si>
  <si>
    <t>Νέα Τραπεζούς</t>
  </si>
  <si>
    <t>Παραλία Κορινού</t>
  </si>
  <si>
    <t>Σεβαστή</t>
  </si>
  <si>
    <t>Περίστασις</t>
  </si>
  <si>
    <t>Άνω Μηλέα</t>
  </si>
  <si>
    <t>Κάτω Μηλιά</t>
  </si>
  <si>
    <t>Μεσαία Μηλιά</t>
  </si>
  <si>
    <t>Σκοτεινά</t>
  </si>
  <si>
    <t>Φωτεινά</t>
  </si>
  <si>
    <t>Βρία</t>
  </si>
  <si>
    <t>Δημοτική Ενότητα Πιερίων</t>
  </si>
  <si>
    <t>Ελατοχώριον</t>
  </si>
  <si>
    <t>Ρητίνη</t>
  </si>
  <si>
    <t>Αιγίνιον</t>
  </si>
  <si>
    <t>Δημοτική Ενότητα Αιγινίου</t>
  </si>
  <si>
    <t>Καταχάς</t>
  </si>
  <si>
    <t>Μεγάλη Γέφυρα</t>
  </si>
  <si>
    <t>Δημοτική Ενότητα Κολινδρού</t>
  </si>
  <si>
    <t>Κολινδρός</t>
  </si>
  <si>
    <t>Ρυάκια</t>
  </si>
  <si>
    <t>Αρχαία Πύδνα</t>
  </si>
  <si>
    <t>Μακρύγιαλος</t>
  </si>
  <si>
    <t>Νέα Αγαθούπολις</t>
  </si>
  <si>
    <t>Παλαιόν Ελευθεροχώριον</t>
  </si>
  <si>
    <t>Δημοτική Ενότητα Πύδνας</t>
  </si>
  <si>
    <t>Κίτρος</t>
  </si>
  <si>
    <t>Μικρή Μηλιά</t>
  </si>
  <si>
    <t>Παλαιόστανη</t>
  </si>
  <si>
    <t>Σφενδάμιο</t>
  </si>
  <si>
    <t>Ακτή Νέων Κερδυλίων</t>
  </si>
  <si>
    <t>Δημοτική Ενότητα Αμφίπολης</t>
  </si>
  <si>
    <t>Αμφίπολις</t>
  </si>
  <si>
    <t>Λιμάνι</t>
  </si>
  <si>
    <t>Λογκάρι</t>
  </si>
  <si>
    <t>Μεσολακκιά</t>
  </si>
  <si>
    <t>Νέα Αμφίπολις</t>
  </si>
  <si>
    <t>Νέα Κερδύλια</t>
  </si>
  <si>
    <t>Νέα Μεσολακκιά</t>
  </si>
  <si>
    <t>Νέα Φυλή</t>
  </si>
  <si>
    <t>Παλαιοκώμη</t>
  </si>
  <si>
    <t>Άνω Συμβολή</t>
  </si>
  <si>
    <t>Δημοτική Ενότητα Κορμίστας</t>
  </si>
  <si>
    <t>Ηλιοκώμη</t>
  </si>
  <si>
    <t>Κορμίστα</t>
  </si>
  <si>
    <t>Μονή Εικοσιφοινίσσης</t>
  </si>
  <si>
    <t>Νέα Μπάφρα</t>
  </si>
  <si>
    <t>Συμβολή</t>
  </si>
  <si>
    <t>Αγγίστα</t>
  </si>
  <si>
    <t>Δημοτική Ενότητα Πρώτης</t>
  </si>
  <si>
    <t>Κρηνίς</t>
  </si>
  <si>
    <t>Δόμιρος</t>
  </si>
  <si>
    <t>Δημοτική Ενότητα Ροδολίβους</t>
  </si>
  <si>
    <t>Μικρόν Σούλιον</t>
  </si>
  <si>
    <t>Ροδολίβος</t>
  </si>
  <si>
    <t>Δημοτική Ενότητα Αχινού</t>
  </si>
  <si>
    <t>Ζερβοχώριον</t>
  </si>
  <si>
    <t>Λευκότοπος</t>
  </si>
  <si>
    <t>Ορέσκεια</t>
  </si>
  <si>
    <t>Πατρίκιον</t>
  </si>
  <si>
    <t>Χουμνικόν</t>
  </si>
  <si>
    <t>Δημοτική Ενότητα Βισαλτίας</t>
  </si>
  <si>
    <t>Άμπελοι</t>
  </si>
  <si>
    <t>Βέργη</t>
  </si>
  <si>
    <t>Δημητρίτσιον</t>
  </si>
  <si>
    <t>Νικόκλεια</t>
  </si>
  <si>
    <t>Σησαμία</t>
  </si>
  <si>
    <t>Ανθή</t>
  </si>
  <si>
    <t>Δημοτική Ενότητα Νιγρίτης</t>
  </si>
  <si>
    <t>Θερμά</t>
  </si>
  <si>
    <t>Νιγρίτα</t>
  </si>
  <si>
    <t>Τερπνή</t>
  </si>
  <si>
    <t>Δημοτική Ενότητα Τραγίλου</t>
  </si>
  <si>
    <t>Ίβηρα</t>
  </si>
  <si>
    <t>Μαυροθάλασσα</t>
  </si>
  <si>
    <t>Τράγιλος</t>
  </si>
  <si>
    <t>Δημοτική Ενότητα Εμμανουήλ Παππά</t>
  </si>
  <si>
    <t>Δαφνούδιον</t>
  </si>
  <si>
    <t>Εμμανουήλ Παππάς</t>
  </si>
  <si>
    <t>Μέταλλα</t>
  </si>
  <si>
    <t>Δημοτική Ενότητα Στρυμώνα</t>
  </si>
  <si>
    <t>Μονόβρυση</t>
  </si>
  <si>
    <t>Νέος Σκοπός</t>
  </si>
  <si>
    <t>Παραλίμνιον</t>
  </si>
  <si>
    <t>Πεθελινός</t>
  </si>
  <si>
    <t>Βαλτερόν</t>
  </si>
  <si>
    <t>Δημοτική Ενότητα Ηρακλείας</t>
  </si>
  <si>
    <t>Καρπερή</t>
  </si>
  <si>
    <t>Λιθότοπος</t>
  </si>
  <si>
    <t>Ποντισμένον</t>
  </si>
  <si>
    <t>Σιμών</t>
  </si>
  <si>
    <t>Χρυσοχώραφα</t>
  </si>
  <si>
    <t>Ψωμοτόπιον</t>
  </si>
  <si>
    <t>Δημοτική Ενότητα Σκοτούσσης</t>
  </si>
  <si>
    <t>Γεφυρούδιον</t>
  </si>
  <si>
    <t>Μελενικίτσιον</t>
  </si>
  <si>
    <t>Νέα Τυρολόη</t>
  </si>
  <si>
    <t>Βαρικόν</t>
  </si>
  <si>
    <t>Δημοτική Ενότητα Στρυμονικού (Στρυμωνικού)</t>
  </si>
  <si>
    <t>Καλόκαστρον</t>
  </si>
  <si>
    <t>Στρυμονικόν</t>
  </si>
  <si>
    <t>Τριάς</t>
  </si>
  <si>
    <t>Χείμαρρος</t>
  </si>
  <si>
    <t>Δημοτική Ενότητα Αλιστράτης</t>
  </si>
  <si>
    <t>Αλιστράτη</t>
  </si>
  <si>
    <t>Μανδήλιον</t>
  </si>
  <si>
    <t>Σταθμός Αγγίστης</t>
  </si>
  <si>
    <t>Σταθμός Λευκοθέας</t>
  </si>
  <si>
    <t>Δημοτική Ενότητα Νέας Ζίχνης</t>
  </si>
  <si>
    <t>Αγριανή</t>
  </si>
  <si>
    <t>Αναστασία</t>
  </si>
  <si>
    <t>Γάζωρος</t>
  </si>
  <si>
    <t>Δραβήσκος</t>
  </si>
  <si>
    <t>Θολός</t>
  </si>
  <si>
    <t>Μύρκινος</t>
  </si>
  <si>
    <t>Μυρρίνη</t>
  </si>
  <si>
    <t>Νέα Ζίχνη</t>
  </si>
  <si>
    <t>Σφελινός</t>
  </si>
  <si>
    <t>Άνω Βροντού</t>
  </si>
  <si>
    <t>Δημοτική Ενότητα Ανω Βροντούς</t>
  </si>
  <si>
    <t>Δημοτική Ενότητα Καπετάν Μητρουσίου</t>
  </si>
  <si>
    <t>Άνω Καμήλα</t>
  </si>
  <si>
    <t>Κάτω Μητρούσιον</t>
  </si>
  <si>
    <t>Μητρούσιον</t>
  </si>
  <si>
    <t>Μονοκκλησιά</t>
  </si>
  <si>
    <t>Καλά Δένδρα</t>
  </si>
  <si>
    <t>Δημοτική Ενότητα Λευκώνα</t>
  </si>
  <si>
    <t>Κάτω Χριστός</t>
  </si>
  <si>
    <t>Λευκών</t>
  </si>
  <si>
    <t>Δημοτική Ενότητα Ορεινής</t>
  </si>
  <si>
    <t>Δημοτική Ενότητα Σερρών</t>
  </si>
  <si>
    <t>Επτάμυλοι</t>
  </si>
  <si>
    <t>Μονή Τιμίου Προδρόμου Σερρών</t>
  </si>
  <si>
    <t>Ξηρότοπος</t>
  </si>
  <si>
    <t>Οινούσσα</t>
  </si>
  <si>
    <t>Σέρραι</t>
  </si>
  <si>
    <t>Χιονοχώριον</t>
  </si>
  <si>
    <t>Δημοτική Ενότητα Σκουτάρεως</t>
  </si>
  <si>
    <t>Αδελφικόν</t>
  </si>
  <si>
    <t>Βαμβακούσσα</t>
  </si>
  <si>
    <t>Κάτω Καμήλα</t>
  </si>
  <si>
    <t>Κουβούκλια</t>
  </si>
  <si>
    <t>Κωνσταντινάτον</t>
  </si>
  <si>
    <t>Πεπονιά</t>
  </si>
  <si>
    <t>Σκούταρι</t>
  </si>
  <si>
    <t>Άγκιστρον</t>
  </si>
  <si>
    <t>Δημοτική Ενότητα Αγκίστρου</t>
  </si>
  <si>
    <t>Δημοτική Ενότητα Αχλαδοχωρίου</t>
  </si>
  <si>
    <t>Καρυδοχώριον</t>
  </si>
  <si>
    <t>Δημοτική Ενότητα Κερκίνης</t>
  </si>
  <si>
    <t>Άνω Πορόια</t>
  </si>
  <si>
    <t>Θεοδώρειον</t>
  </si>
  <si>
    <t>Καστανούσσα</t>
  </si>
  <si>
    <t>Κάτω Πορόια</t>
  </si>
  <si>
    <t>Κερκίνη</t>
  </si>
  <si>
    <t>Κορυφούδι</t>
  </si>
  <si>
    <t>Λιβαδιά</t>
  </si>
  <si>
    <t>Οδηγήτρια</t>
  </si>
  <si>
    <t>Δημοτική Ενότητα Πετριτσίου</t>
  </si>
  <si>
    <t>Βυρώνεια</t>
  </si>
  <si>
    <t>Γόνιμον</t>
  </si>
  <si>
    <t>Θρακικόν</t>
  </si>
  <si>
    <t>Νέον Πετρίτσιον</t>
  </si>
  <si>
    <t>Προμαχών</t>
  </si>
  <si>
    <t>Δημοτική Ενότητα Προμαχώνος</t>
  </si>
  <si>
    <t>Βαμβακόφυτον</t>
  </si>
  <si>
    <t>Δημοτική Ενότητα Σιδηροκάστρου</t>
  </si>
  <si>
    <t>Θερμοπηγή</t>
  </si>
  <si>
    <t>Καμαρωτόν</t>
  </si>
  <si>
    <t>Κάτω Αμπέλια</t>
  </si>
  <si>
    <t>Στρυμονοχώριον</t>
  </si>
  <si>
    <t>Σχιστόλιθος</t>
  </si>
  <si>
    <t>Φαιά Πέτρα</t>
  </si>
  <si>
    <t>Χαροπόν</t>
  </si>
  <si>
    <t>Χορτερόν</t>
  </si>
  <si>
    <t>Αρναία</t>
  </si>
  <si>
    <t>Δημοτική Ενότητα Αρναίας</t>
  </si>
  <si>
    <t>Καλύβια Βαρβάρας</t>
  </si>
  <si>
    <t>Στανός</t>
  </si>
  <si>
    <t>Δημοτική Ενότητα Παναγίας</t>
  </si>
  <si>
    <t>Άσσα</t>
  </si>
  <si>
    <t>Γομάτιον</t>
  </si>
  <si>
    <t>Δεβελίκι</t>
  </si>
  <si>
    <t>Μεγάλη Παναγία</t>
  </si>
  <si>
    <t>Πυργαδίκια</t>
  </si>
  <si>
    <t>Πύργος Χιλιαδούς</t>
  </si>
  <si>
    <t>Αμμουλιανή</t>
  </si>
  <si>
    <t>Δημοτική Ενότητα Σταγίρων - Ακάνθου (Σταγείρων - Ακάνθου)</t>
  </si>
  <si>
    <t>Γαβράδια</t>
  </si>
  <si>
    <t>Ιερισσός</t>
  </si>
  <si>
    <t>Κουμίτσα</t>
  </si>
  <si>
    <t>το (επί της νήσου Αμμουλιανής)</t>
  </si>
  <si>
    <t>Μετόχι Αγίου Παύλου</t>
  </si>
  <si>
    <t>Νέα Ρόδα</t>
  </si>
  <si>
    <t>Νηρέας</t>
  </si>
  <si>
    <t>Ξηροπόταμον</t>
  </si>
  <si>
    <t>Ουρανόπολις</t>
  </si>
  <si>
    <t>Στάγιρα</t>
  </si>
  <si>
    <t>Στρατονίκη</t>
  </si>
  <si>
    <t>Στρατώνιον</t>
  </si>
  <si>
    <t>Άφυτος</t>
  </si>
  <si>
    <t>Δημοτική Ενότητα Κασσάνδρας</t>
  </si>
  <si>
    <t>Ελάνη</t>
  </si>
  <si>
    <t>Εύδος</t>
  </si>
  <si>
    <t>Καλάνδρα</t>
  </si>
  <si>
    <t>Καλούτσικος</t>
  </si>
  <si>
    <t>Κασσάνδρα Παλλάς</t>
  </si>
  <si>
    <t>Κασσάνδρεια</t>
  </si>
  <si>
    <t>Κασσανδρηνόν</t>
  </si>
  <si>
    <t>Λευκή Περιστέρα</t>
  </si>
  <si>
    <t>Μόλαι Καλύβαι</t>
  </si>
  <si>
    <t>Μπουλαμάτσια</t>
  </si>
  <si>
    <t>Νέα Φώκαια</t>
  </si>
  <si>
    <t>Ποσείδι</t>
  </si>
  <si>
    <t>Σανή</t>
  </si>
  <si>
    <t>Σίβηρη</t>
  </si>
  <si>
    <t>Σκάλα Φούρκας</t>
  </si>
  <si>
    <t>Σωλήνα</t>
  </si>
  <si>
    <t>Φούρκα</t>
  </si>
  <si>
    <t>Φυλακαί Κασσάνδρας</t>
  </si>
  <si>
    <t>Νέα Σκιώνη</t>
  </si>
  <si>
    <t>Ξυνά</t>
  </si>
  <si>
    <t>Πευκοχώριον</t>
  </si>
  <si>
    <t>Πολύχρονον</t>
  </si>
  <si>
    <t>Φράμα</t>
  </si>
  <si>
    <t>Χανιώτης</t>
  </si>
  <si>
    <t>Δημοτική Ενότητα Καλλικράτειας</t>
  </si>
  <si>
    <t>Νέα Γωνιά</t>
  </si>
  <si>
    <t>Νέα Ηράκλεια</t>
  </si>
  <si>
    <t>Νέα Καλλικράτεια</t>
  </si>
  <si>
    <t>Νέα Σίλατα</t>
  </si>
  <si>
    <t>Ροδόκηπος</t>
  </si>
  <si>
    <t>Σωζόπολις</t>
  </si>
  <si>
    <t>Δημοτική Ενότητα Μουδανιών</t>
  </si>
  <si>
    <t>Διονυσίου</t>
  </si>
  <si>
    <t>Ζωγράφου</t>
  </si>
  <si>
    <t>Μουριές</t>
  </si>
  <si>
    <t>Νέα Μουδανιά</t>
  </si>
  <si>
    <t>Νέα Ποτείδαια</t>
  </si>
  <si>
    <t>Παπά Αλώνι</t>
  </si>
  <si>
    <t>Παραλία Διονυσίου</t>
  </si>
  <si>
    <t>Παραλία Πορταριάς</t>
  </si>
  <si>
    <t>Φλογητά</t>
  </si>
  <si>
    <t>Ελαιοχώρια</t>
  </si>
  <si>
    <t>Δημοτική Ενότητα Τρίγλιας</t>
  </si>
  <si>
    <t>Νέα Πλάγια</t>
  </si>
  <si>
    <t>Νέα Τένεδος</t>
  </si>
  <si>
    <t>Νέα Τρίγλια</t>
  </si>
  <si>
    <t>Παραλία Νέας Τριγλίας</t>
  </si>
  <si>
    <t>Δημοτική Ενότητα Ανθεμούντα</t>
  </si>
  <si>
    <t>Βάβδος</t>
  </si>
  <si>
    <t>Γαλαρινός</t>
  </si>
  <si>
    <t>Γαλάτιστα</t>
  </si>
  <si>
    <t>Δουμπιά</t>
  </si>
  <si>
    <t>Κιουρκτσόγλου</t>
  </si>
  <si>
    <t>Μονή Αγίας Αναστασίας Φαρμακολυτρίας</t>
  </si>
  <si>
    <t>Πρινοχώριον</t>
  </si>
  <si>
    <t>Γεροπλάτανος</t>
  </si>
  <si>
    <t>Δημοτική Ενότητα Ζερβοχωρίων</t>
  </si>
  <si>
    <t>Κρήμνη</t>
  </si>
  <si>
    <t>Πλατανοχώριον</t>
  </si>
  <si>
    <t>Ριζά</t>
  </si>
  <si>
    <t>Βατοπέδιον</t>
  </si>
  <si>
    <t>Δημοτική Ενότητα Ορμυλίας</t>
  </si>
  <si>
    <t>Ευαγγελισμός της Θεοτόκου</t>
  </si>
  <si>
    <t>Νέα Σερμύλη</t>
  </si>
  <si>
    <t>Ορμύλια</t>
  </si>
  <si>
    <t>Όσιος Αρσένιος</t>
  </si>
  <si>
    <t>Παραλία Βατοπεδίου</t>
  </si>
  <si>
    <t>Ψακούδια</t>
  </si>
  <si>
    <t>Άγιος Πρόδρομος</t>
  </si>
  <si>
    <t>Δημοτική Ενότητα Πολυγύρου</t>
  </si>
  <si>
    <t>Βράσταμα</t>
  </si>
  <si>
    <t>Διασταύρωση Παλαιοκάστρου</t>
  </si>
  <si>
    <t>Καλύβαι Πολυγύρου</t>
  </si>
  <si>
    <t>Κελλίον</t>
  </si>
  <si>
    <t>Όλυνθος</t>
  </si>
  <si>
    <t>Πατελιδάς</t>
  </si>
  <si>
    <t>Πλανά</t>
  </si>
  <si>
    <t>Πολύγυρος</t>
  </si>
  <si>
    <t>Σανά</t>
  </si>
  <si>
    <t>Δημοτική Ενότητα Σιθωνίας</t>
  </si>
  <si>
    <t>Αζάπικο</t>
  </si>
  <si>
    <t>Βουρβουρού</t>
  </si>
  <si>
    <t>η (Δ.Κ.Νέου Μαρμαρά)</t>
  </si>
  <si>
    <t>Διάπορος</t>
  </si>
  <si>
    <t>Ελαιώνας</t>
  </si>
  <si>
    <t>Ελιά</t>
  </si>
  <si>
    <t>η (Δ.Κ.Νικήτης)</t>
  </si>
  <si>
    <t>Ήμερη Ελιά</t>
  </si>
  <si>
    <t>Λιμάνι Καρρά</t>
  </si>
  <si>
    <t>Μεταγκίτσιον</t>
  </si>
  <si>
    <t>Νέος Μαρμαράς</t>
  </si>
  <si>
    <t>Νικήτη</t>
  </si>
  <si>
    <t>Όρμος Παναγίας</t>
  </si>
  <si>
    <t>Παρθενών</t>
  </si>
  <si>
    <t>Σαλονικιού</t>
  </si>
  <si>
    <t>Στυλαδάριο</t>
  </si>
  <si>
    <t>Σχοινιά</t>
  </si>
  <si>
    <t>Βαλτί</t>
  </si>
  <si>
    <t>Δημοτική Ενότητα Τορώνης</t>
  </si>
  <si>
    <t>Δεστενίκα</t>
  </si>
  <si>
    <t>Παραλία Συκιάς</t>
  </si>
  <si>
    <t>Σάρτη</t>
  </si>
  <si>
    <t>Τορώνη</t>
  </si>
  <si>
    <t>Περιφέρεια Δυτικής Μακεδονίας</t>
  </si>
  <si>
    <t>Periféria Dhitikís Makedhonías</t>
  </si>
  <si>
    <t>Περιφερειακή Ενότητα Κοζάνης</t>
  </si>
  <si>
    <t>Periferiakí Enótita Kozánis</t>
  </si>
  <si>
    <t>--------- Δήμος Βοΐου</t>
  </si>
  <si>
    <t>--------- Dhímos Voíu</t>
  </si>
  <si>
    <t>--- Δημοτική Ενότητα Ασκίου</t>
  </si>
  <si>
    <t>--- Dhimotikí Enótita Askíu</t>
  </si>
  <si>
    <t>Γαλατινή, η</t>
  </si>
  <si>
    <t>Galatiní</t>
  </si>
  <si>
    <t>Εράτυρα, η</t>
  </si>
  <si>
    <t>Erátira</t>
  </si>
  <si>
    <t>Πελεκάνος, ο</t>
  </si>
  <si>
    <t>Pelekános</t>
  </si>
  <si>
    <t>Σισάνιον, το</t>
  </si>
  <si>
    <t>Sisánion</t>
  </si>
  <si>
    <t>Αλιάκμων, ο</t>
  </si>
  <si>
    <t>Aliákmon</t>
  </si>
  <si>
    <t>Αξιόκαστρον, το</t>
  </si>
  <si>
    <t>Aksiókastron</t>
  </si>
  <si>
    <t>Ασπρούλα, η</t>
  </si>
  <si>
    <t>Asprúla</t>
  </si>
  <si>
    <t>Δρυόβουνον, το</t>
  </si>
  <si>
    <t>Dhrióvunon</t>
  </si>
  <si>
    <t>Καλλιστράτιον, το</t>
  </si>
  <si>
    <t>Kallistrátion</t>
  </si>
  <si>
    <t>Λευκοθέα, η</t>
  </si>
  <si>
    <t>Lefkothéa</t>
  </si>
  <si>
    <t>Μεσόλογγος, ο</t>
  </si>
  <si>
    <t>Mesólonġos</t>
  </si>
  <si>
    <t>Παναρέτη, η</t>
  </si>
  <si>
    <t>Panaréti</t>
  </si>
  <si>
    <t>Πολύλακκον, το</t>
  </si>
  <si>
    <t>Polílakkon</t>
  </si>
  <si>
    <t>Πυλώριον, το</t>
  </si>
  <si>
    <t>Pilórion</t>
  </si>
  <si>
    <t>Σήμαντρον, το</t>
  </si>
  <si>
    <t>Símandron</t>
  </si>
  <si>
    <t>Τραπεζίτσα, η</t>
  </si>
  <si>
    <t>Trapezítsa</t>
  </si>
  <si>
    <t>Χειμερινόν, το</t>
  </si>
  <si>
    <t>Himerinón</t>
  </si>
  <si>
    <t>Χορηγός, ο</t>
  </si>
  <si>
    <t>Horigós</t>
  </si>
  <si>
    <t>--- Δημοτική Ενότητα Πενταλόφου</t>
  </si>
  <si>
    <t>--- Dhimotikí Enótita Pendalófu</t>
  </si>
  <si>
    <t>Βυθός, ο</t>
  </si>
  <si>
    <t>Vithós</t>
  </si>
  <si>
    <t>--- Δημοτική Ενότητα Σιάτιστας</t>
  </si>
  <si>
    <t>--- Dhimotikí Enótita Siátistas</t>
  </si>
  <si>
    <t>Δαφνερόν, το</t>
  </si>
  <si>
    <t>Dhafnerón</t>
  </si>
  <si>
    <t>Μικρόκαστρον, το</t>
  </si>
  <si>
    <t>Mikrókastron</t>
  </si>
  <si>
    <t>Μονή Κοιμήσεως Θεοτόκου Μικροκάστρου, η</t>
  </si>
  <si>
    <t>Moní Kimíseos Theotóku Mikrokástru</t>
  </si>
  <si>
    <t>Σιάτιστα, η</t>
  </si>
  <si>
    <t>Siátista</t>
  </si>
  <si>
    <t>--- Δημοτική Ενότητα Τσοτυλίου</t>
  </si>
  <si>
    <t>--- Dhimotikí Enótita Tsotilíu</t>
  </si>
  <si>
    <t>Αυγερινός, ο</t>
  </si>
  <si>
    <t>Avgerinós</t>
  </si>
  <si>
    <t>Βουχωρίνα, η</t>
  </si>
  <si>
    <t>Vuhorína</t>
  </si>
  <si>
    <t>Βροντή, η</t>
  </si>
  <si>
    <t>Vrondí</t>
  </si>
  <si>
    <t>Γλυκοκερασέα, η</t>
  </si>
  <si>
    <t>Glikokeraséa</t>
  </si>
  <si>
    <t>Διχείμαρρον, το</t>
  </si>
  <si>
    <t>Dhihímarron</t>
  </si>
  <si>
    <t>Δραγασιά, η</t>
  </si>
  <si>
    <t>Dhragasiá</t>
  </si>
  <si>
    <t>Κλεισώρεια, η</t>
  </si>
  <si>
    <t>Klisória</t>
  </si>
  <si>
    <t>Κριμήνιον, το</t>
  </si>
  <si>
    <t>Krimínion</t>
  </si>
  <si>
    <t>Λευκάδιον, το</t>
  </si>
  <si>
    <t>Lefkádhion</t>
  </si>
  <si>
    <t>Λικνάδες, αι</t>
  </si>
  <si>
    <t>Liknádhes</t>
  </si>
  <si>
    <t>Λούβρη, η</t>
  </si>
  <si>
    <t>Lúvri</t>
  </si>
  <si>
    <t>Λουκόμιον, το</t>
  </si>
  <si>
    <t>Lukómion</t>
  </si>
  <si>
    <t>Μόρφη, η</t>
  </si>
  <si>
    <t>Mórfi</t>
  </si>
  <si>
    <t>Πλακίδα, η</t>
  </si>
  <si>
    <t>Plakídha</t>
  </si>
  <si>
    <t>Πολυκάστανον, το</t>
  </si>
  <si>
    <t>Polikástanon</t>
  </si>
  <si>
    <t>Ρόκαστρον, το</t>
  </si>
  <si>
    <t>Rókastron</t>
  </si>
  <si>
    <t>Τσοτύλιον, το</t>
  </si>
  <si>
    <t>Tsotílion</t>
  </si>
  <si>
    <t>Φυτώκιον, το</t>
  </si>
  <si>
    <t>Fitókion</t>
  </si>
  <si>
    <t>--------- Δήμος Εορδαίας</t>
  </si>
  <si>
    <t>--------- Dhímos Eordhéas</t>
  </si>
  <si>
    <t>Ερμακιά, η</t>
  </si>
  <si>
    <t>Ermakiá</t>
  </si>
  <si>
    <t>Καρυοχώριον, το</t>
  </si>
  <si>
    <t>Kariohórion</t>
  </si>
  <si>
    <t>--- Δημοτική Ενότητα Βερμίου</t>
  </si>
  <si>
    <t>--- Dhimotikí Enótita Vermíu</t>
  </si>
  <si>
    <t>Μεσόβουνον, το</t>
  </si>
  <si>
    <t>Mesóvunon</t>
  </si>
  <si>
    <t>Παρχάρι, το</t>
  </si>
  <si>
    <t>Parhári</t>
  </si>
  <si>
    <t>--- Δημοτική Ενότητα Βλάστης</t>
  </si>
  <si>
    <t>--- Dhimotikí Enótita Vlástis</t>
  </si>
  <si>
    <t>Βλάστη, η</t>
  </si>
  <si>
    <t>Vlásti</t>
  </si>
  <si>
    <t>--- Δημοτική Ενότητα Μουρικίου</t>
  </si>
  <si>
    <t>--- Dhimotikí Enótita Murikíu</t>
  </si>
  <si>
    <t>Αναρράχη, η</t>
  </si>
  <si>
    <t>Anarráhi</t>
  </si>
  <si>
    <t>Άρδασσα, η</t>
  </si>
  <si>
    <t>Árdhassa</t>
  </si>
  <si>
    <t>Εμπόριον, το</t>
  </si>
  <si>
    <t>Embórion</t>
  </si>
  <si>
    <t>Μηλοχώριον, το</t>
  </si>
  <si>
    <t>Φούφας, ο</t>
  </si>
  <si>
    <t>Fúfas</t>
  </si>
  <si>
    <t>--- Δημοτική Ενότητα Πτολεμαΐδας</t>
  </si>
  <si>
    <t>--- Dhimotikí Enótita Ptolemaídhas</t>
  </si>
  <si>
    <t>Ασβεστόπετρα, η</t>
  </si>
  <si>
    <t>Asvestópetra</t>
  </si>
  <si>
    <t>Γαλάτεια, η</t>
  </si>
  <si>
    <t>Galátia</t>
  </si>
  <si>
    <t>Γενικό Νοσοκομείο Μποδοσάκειο, το</t>
  </si>
  <si>
    <t>Genikó Nosokomío Bodhosákio</t>
  </si>
  <si>
    <t>Καρδία, η</t>
  </si>
  <si>
    <t>Kardhía</t>
  </si>
  <si>
    <t>Κόμανος, ο</t>
  </si>
  <si>
    <t>Kómanos</t>
  </si>
  <si>
    <t>Μαυροπηγή, η</t>
  </si>
  <si>
    <t>Mavropigí</t>
  </si>
  <si>
    <t>Ξενοδοχείο Παντελίδης, το</t>
  </si>
  <si>
    <t>Ksenodhohío Pandelídhis</t>
  </si>
  <si>
    <t>Ξενοδοχείο Πτολεμαίος, το</t>
  </si>
  <si>
    <t>Ksenodhohío Ptoleméos</t>
  </si>
  <si>
    <t>Παλιά Αμπέλια, τα</t>
  </si>
  <si>
    <t>Paliá Ambélia</t>
  </si>
  <si>
    <t>Πεντάβρυσος, η</t>
  </si>
  <si>
    <t>Pendávrisos</t>
  </si>
  <si>
    <t>Περδίκκας, ο</t>
  </si>
  <si>
    <t>Perdhíkkas</t>
  </si>
  <si>
    <t>Πτελεών, ο</t>
  </si>
  <si>
    <t>Pteleón</t>
  </si>
  <si>
    <t>Πτολεμαΐς, η</t>
  </si>
  <si>
    <t>Ptolemaís</t>
  </si>
  <si>
    <t>--------- Δήμος Κοζάνης</t>
  </si>
  <si>
    <t>--------- Dhímos Kozánis</t>
  </si>
  <si>
    <t>--- Δημοτική Ενότητα Αιανής</t>
  </si>
  <si>
    <t>--- Dhimotikí Enótita Eanís</t>
  </si>
  <si>
    <t>Αιανή, η</t>
  </si>
  <si>
    <t>Eaní</t>
  </si>
  <si>
    <t>Κτένιον, το</t>
  </si>
  <si>
    <t>Kténion</t>
  </si>
  <si>
    <t>Ροδιανή, η</t>
  </si>
  <si>
    <t>Rodhianí</t>
  </si>
  <si>
    <t>Ρύμνιον, το</t>
  </si>
  <si>
    <t>Rímnion</t>
  </si>
  <si>
    <t>Χρώμιον, το</t>
  </si>
  <si>
    <t>Hrómion</t>
  </si>
  <si>
    <t>--- Δημοτική Ενότητα Δημητρίου Υψηλάντη</t>
  </si>
  <si>
    <t>--- Dhimotikí Enótita Dhimitríu Ipsilándi</t>
  </si>
  <si>
    <t>Κτενάς, ο</t>
  </si>
  <si>
    <t>Ktenás</t>
  </si>
  <si>
    <t>Λιβερά, τα</t>
  </si>
  <si>
    <t>Liverá</t>
  </si>
  <si>
    <t>Μαυροδένδριον, το</t>
  </si>
  <si>
    <t>Mavrodhéndhrion</t>
  </si>
  <si>
    <t>Ποντοκώμη, η</t>
  </si>
  <si>
    <t>Pondokómi</t>
  </si>
  <si>
    <t>Σιδεράς, ο</t>
  </si>
  <si>
    <t>Sidherás</t>
  </si>
  <si>
    <t>--- Δημοτική Ενότητα Ελιμείας</t>
  </si>
  <si>
    <t>--- Dhimotikí Enótita Elimías</t>
  </si>
  <si>
    <t>Άνω Κώμη, η</t>
  </si>
  <si>
    <t>Áno Kómi</t>
  </si>
  <si>
    <t>Καισάρεια, η</t>
  </si>
  <si>
    <t>Kesária</t>
  </si>
  <si>
    <t>Κάτω Κώμη, η</t>
  </si>
  <si>
    <t>Káto Kómi</t>
  </si>
  <si>
    <t>Κοντοβούνιον, το</t>
  </si>
  <si>
    <t>Kondovúnion</t>
  </si>
  <si>
    <t>Σταυρωτή, η</t>
  </si>
  <si>
    <t>Stavrotí</t>
  </si>
  <si>
    <t>--- Δημοτική Ενότητα Ελλησπόντου</t>
  </si>
  <si>
    <t>--- Dhimotikí Enótita Ellispóndu</t>
  </si>
  <si>
    <t>Άγιο Πνεύμα, το</t>
  </si>
  <si>
    <t>Ágio Pnévma</t>
  </si>
  <si>
    <t>Ακρινή, η</t>
  </si>
  <si>
    <t>Akriní</t>
  </si>
  <si>
    <t>Βοσκοχώριον, το</t>
  </si>
  <si>
    <t>Voskohórion</t>
  </si>
  <si>
    <t>Γαλάνιον, το</t>
  </si>
  <si>
    <t>Galánion</t>
  </si>
  <si>
    <t>Κλείτος, ο</t>
  </si>
  <si>
    <t>Klítos</t>
  </si>
  <si>
    <t>Λεβέντης, ο</t>
  </si>
  <si>
    <t>Levéndis</t>
  </si>
  <si>
    <t>Νέος Κλείτος, ο</t>
  </si>
  <si>
    <t>Néos Klítos</t>
  </si>
  <si>
    <t>Πολύμυλος, ο</t>
  </si>
  <si>
    <t>Polímilos</t>
  </si>
  <si>
    <t>Τετράλοφον, το</t>
  </si>
  <si>
    <t>Tetrálofon</t>
  </si>
  <si>
    <t>--- Δημοτική Ενότητα Κοζάνης</t>
  </si>
  <si>
    <t>--- Dhimotikí Enótita Kozánis</t>
  </si>
  <si>
    <t>Αλωνάκια, τα</t>
  </si>
  <si>
    <t>Alonákia</t>
  </si>
  <si>
    <t>Άργιλος, ο</t>
  </si>
  <si>
    <t>Árgilos</t>
  </si>
  <si>
    <t>Βατερόν, το</t>
  </si>
  <si>
    <t>Vaterón</t>
  </si>
  <si>
    <t>Γηροκομείον, το</t>
  </si>
  <si>
    <t>Girokomíon</t>
  </si>
  <si>
    <t>Ζ.Ε.Π., ο</t>
  </si>
  <si>
    <t>Z.E.P.</t>
  </si>
  <si>
    <t>Ιερά Μονή Αναλήψεως, η</t>
  </si>
  <si>
    <t>Ierá Moní Analípseos</t>
  </si>
  <si>
    <t>Καρυδίτσα, η</t>
  </si>
  <si>
    <t>Karidhítsa</t>
  </si>
  <si>
    <t>Κηπάριον, το</t>
  </si>
  <si>
    <t>Kipárion</t>
  </si>
  <si>
    <t>Κοζάνη, η</t>
  </si>
  <si>
    <t>Kozáni</t>
  </si>
  <si>
    <t>Κοκκιναράς, ο</t>
  </si>
  <si>
    <t>Kokkinarás</t>
  </si>
  <si>
    <t>Λευκόβρυση, η</t>
  </si>
  <si>
    <t>Lefkóvrisi</t>
  </si>
  <si>
    <t>Λευκοπηγή, η</t>
  </si>
  <si>
    <t>Lefkopigí</t>
  </si>
  <si>
    <t>Νέα Καρδιά, η</t>
  </si>
  <si>
    <t>Néa Kardhiá</t>
  </si>
  <si>
    <t>Νέα Νικόπολις, η</t>
  </si>
  <si>
    <t>Néa Nikópolis</t>
  </si>
  <si>
    <t>Νέα Χαραυγή, η</t>
  </si>
  <si>
    <t>Néa Haravgí</t>
  </si>
  <si>
    <t>Πετρανά, τα</t>
  </si>
  <si>
    <t>Petraná</t>
  </si>
  <si>
    <t>Πρωτοχώριον, το</t>
  </si>
  <si>
    <t>Protohórion</t>
  </si>
  <si>
    <t>Σπινάρης, ο</t>
  </si>
  <si>
    <t>Spináris</t>
  </si>
  <si>
    <t>Σχολές ΟΑΕΔ, οι</t>
  </si>
  <si>
    <t>Sholés OAEDh</t>
  </si>
  <si>
    <t>Τσέλικας, ο</t>
  </si>
  <si>
    <t>Tsélikas</t>
  </si>
  <si>
    <t>Χαραυγή, η (Τ.Κ.Χαραυγής)</t>
  </si>
  <si>
    <t>Haravgí (T.K.Haravgís)</t>
  </si>
  <si>
    <t>--------- Δήμος Σερβίων - Βελβεντού</t>
  </si>
  <si>
    <t>--------- Dhímos Servíon - Velvendú</t>
  </si>
  <si>
    <t>--- Δημοτική Ενότητα Βελβεντού</t>
  </si>
  <si>
    <t>--- Dhimotikí Enótita Velvendú</t>
  </si>
  <si>
    <t>Βελβεντός, ο</t>
  </si>
  <si>
    <t>Velvendós</t>
  </si>
  <si>
    <t>Παλαιογράτσανον, το</t>
  </si>
  <si>
    <t>Paleográtsanon</t>
  </si>
  <si>
    <t>Πολύφυτον, το</t>
  </si>
  <si>
    <t>Polífiton</t>
  </si>
  <si>
    <t>--- Δημοτική Ενότητα Καμβουνίων</t>
  </si>
  <si>
    <t>--- Dhimotikí Enótita Kamvuníon</t>
  </si>
  <si>
    <t>Λαζαράδες, οι</t>
  </si>
  <si>
    <t>Lazarádhes</t>
  </si>
  <si>
    <t>Μικρόβαλτον, το</t>
  </si>
  <si>
    <t>Mikróvalton</t>
  </si>
  <si>
    <t>Μονή Στανού, η</t>
  </si>
  <si>
    <t>Moní Stanú</t>
  </si>
  <si>
    <t>Τρανόβαλτον, το</t>
  </si>
  <si>
    <t>Tranóvalton</t>
  </si>
  <si>
    <t>Φρούριον, το</t>
  </si>
  <si>
    <t>Frúrion</t>
  </si>
  <si>
    <t>--- Δημοτική Ενότητα Λιβαδερού</t>
  </si>
  <si>
    <t>--- Dhimotikí Enótita Livadherú</t>
  </si>
  <si>
    <t>--- Δημοτική Ενότητα Σερβίων</t>
  </si>
  <si>
    <t>--- Dhimotikí Enótita Servíon</t>
  </si>
  <si>
    <t>Αυλαί, αι</t>
  </si>
  <si>
    <t>Avlé</t>
  </si>
  <si>
    <t>Γούλαι, αι</t>
  </si>
  <si>
    <t>Gúle</t>
  </si>
  <si>
    <t>Ίμερα, τα</t>
  </si>
  <si>
    <t>Ímera</t>
  </si>
  <si>
    <t>Κρανίδια, τα</t>
  </si>
  <si>
    <t>Kranídhia</t>
  </si>
  <si>
    <t>Λάβα, η</t>
  </si>
  <si>
    <t>Láva</t>
  </si>
  <si>
    <t>Λεύκαρα, τα</t>
  </si>
  <si>
    <t>Léfkara</t>
  </si>
  <si>
    <t>Μεσιανή, η</t>
  </si>
  <si>
    <t>Mesianí</t>
  </si>
  <si>
    <t>Νέα Καστανιά, η</t>
  </si>
  <si>
    <t>Néa Kastaniá</t>
  </si>
  <si>
    <t>Νέα Λάβα, η</t>
  </si>
  <si>
    <t>Néa Láva</t>
  </si>
  <si>
    <t>Πλατανόρρευμα, το</t>
  </si>
  <si>
    <t>Platanórrevma</t>
  </si>
  <si>
    <t>Πολύρραχον, το</t>
  </si>
  <si>
    <t>Polírrahon</t>
  </si>
  <si>
    <t>Σέρβια, τα</t>
  </si>
  <si>
    <t>Sérvia</t>
  </si>
  <si>
    <t>Τριγωνικόν, το</t>
  </si>
  <si>
    <t>Trigonikón</t>
  </si>
  <si>
    <t>Περιφερειακή Ενότητα Γρεβενών</t>
  </si>
  <si>
    <t>Periferiakí Enótita Grevenón</t>
  </si>
  <si>
    <t>--------- Δήμος Γρεβενών</t>
  </si>
  <si>
    <t>--------- Dhímos Grevenón</t>
  </si>
  <si>
    <t>--- Δημοτική Ενότητα Αβδέλλας</t>
  </si>
  <si>
    <t>--- Dhimotikí Enótita Avdhéllas</t>
  </si>
  <si>
    <t>--- Δημοτική Ενότητα Αγίου Κοσμά</t>
  </si>
  <si>
    <t>--- Dhimotikí Enótita Agíu Kosmá</t>
  </si>
  <si>
    <t>Άνω Εκκλησία, η</t>
  </si>
  <si>
    <t>Áno Ekklisía</t>
  </si>
  <si>
    <t>Δασύλλιον, το</t>
  </si>
  <si>
    <t>Dhasíllion</t>
  </si>
  <si>
    <t>Εκκλησία, η</t>
  </si>
  <si>
    <t>Ekklisía</t>
  </si>
  <si>
    <t>Καληράχη, η</t>
  </si>
  <si>
    <t>Kaliráhi</t>
  </si>
  <si>
    <t>Λείψιον, το</t>
  </si>
  <si>
    <t>Lípsion</t>
  </si>
  <si>
    <t>Μέγαρον, το</t>
  </si>
  <si>
    <t>Mégaron</t>
  </si>
  <si>
    <t>Οροπέδιον, το</t>
  </si>
  <si>
    <t>Oropédhion</t>
  </si>
  <si>
    <t>--- Δημοτική Ενότητα Βεντζίου</t>
  </si>
  <si>
    <t>--- Dhimotikí Enótita Vendzíu</t>
  </si>
  <si>
    <t>Αγαλαίοι, οι</t>
  </si>
  <si>
    <t>Agaléi</t>
  </si>
  <si>
    <t>Βάρης, ο</t>
  </si>
  <si>
    <t>Váris</t>
  </si>
  <si>
    <t>Δίπορον, το</t>
  </si>
  <si>
    <t>Dhíporon</t>
  </si>
  <si>
    <t>Κνίδη, η</t>
  </si>
  <si>
    <t>Knídhi</t>
  </si>
  <si>
    <t>Πιστικόν, το</t>
  </si>
  <si>
    <t>Pistikón</t>
  </si>
  <si>
    <t>Ποντινή, η</t>
  </si>
  <si>
    <t>Pondiní</t>
  </si>
  <si>
    <t>Πυλωροί, οι</t>
  </si>
  <si>
    <t>Pilorí</t>
  </si>
  <si>
    <t>--- Δημοτική Ενότητα Γόργιανης</t>
  </si>
  <si>
    <t>--- Dhimotikí Enótita Górgianis</t>
  </si>
  <si>
    <t>Κηπουρείον, το</t>
  </si>
  <si>
    <t>Kipuríon</t>
  </si>
  <si>
    <t>Μικρολίβαδον, το</t>
  </si>
  <si>
    <t>Mikrolívadhon</t>
  </si>
  <si>
    <t>Πηγαδίτσα, η</t>
  </si>
  <si>
    <t>Pigadhítsa</t>
  </si>
  <si>
    <t>Πριόνια, τα</t>
  </si>
  <si>
    <t>Priónia</t>
  </si>
  <si>
    <t>Σιταράς, ο</t>
  </si>
  <si>
    <t>Sitarás</t>
  </si>
  <si>
    <t>--- Δημοτική Ενότητα Γρεβενών</t>
  </si>
  <si>
    <t>--- Dhimotikí Enótita Grevenón</t>
  </si>
  <si>
    <t>Αιμιλιανός, ο</t>
  </si>
  <si>
    <t>Emilianós</t>
  </si>
  <si>
    <t>Ανθρακιά, η</t>
  </si>
  <si>
    <t>Anthrakiá</t>
  </si>
  <si>
    <t>Γρεβενά, τα</t>
  </si>
  <si>
    <t>Grevená</t>
  </si>
  <si>
    <t>Δεσπότης, ο</t>
  </si>
  <si>
    <t>Dhespótis</t>
  </si>
  <si>
    <t>Ελεύθερον Προσφύγων, το</t>
  </si>
  <si>
    <t>Eléftheron Prosfígon</t>
  </si>
  <si>
    <t>Ελεύθερον, το</t>
  </si>
  <si>
    <t>Eléftheron</t>
  </si>
  <si>
    <t>Καλόχιον, το</t>
  </si>
  <si>
    <t>Kalóhion</t>
  </si>
  <si>
    <t>Κυρακαλή, η</t>
  </si>
  <si>
    <t>Kirakalí</t>
  </si>
  <si>
    <t>Λόχμη, η</t>
  </si>
  <si>
    <t>Lóhmi</t>
  </si>
  <si>
    <t>Μέγα Σειρήνιον, το</t>
  </si>
  <si>
    <t>Méga Sirínion</t>
  </si>
  <si>
    <t>Μεσόλακκος, ο</t>
  </si>
  <si>
    <t>Mesólakkos</t>
  </si>
  <si>
    <t>Μικρόν Σειρήνιον, το</t>
  </si>
  <si>
    <t>Mikrón Sirínion</t>
  </si>
  <si>
    <t>Μυρσίνα, η</t>
  </si>
  <si>
    <t>Mirsína</t>
  </si>
  <si>
    <t>Σύνδενδρον, το</t>
  </si>
  <si>
    <t>Síndhendhron</t>
  </si>
  <si>
    <t>Φελλίον, το</t>
  </si>
  <si>
    <t>Fellíon</t>
  </si>
  <si>
    <t>--- Δημοτική Ενότητα Δοτσικού</t>
  </si>
  <si>
    <t>--- Dhimotikí Enótita Dhotsikú</t>
  </si>
  <si>
    <t>Δοτσικόν, το</t>
  </si>
  <si>
    <t>Dhotsikón</t>
  </si>
  <si>
    <t>--- Δημοτική Ενότητα Ηρακλεωτών</t>
  </si>
  <si>
    <t>--- Dhimotikí Enótita Irakleotón</t>
  </si>
  <si>
    <t>Δασάκιον, το</t>
  </si>
  <si>
    <t>Dhasákion</t>
  </si>
  <si>
    <t>Κιβωτός, η</t>
  </si>
  <si>
    <t>Kivotós</t>
  </si>
  <si>
    <t>Κληματάκιον, το</t>
  </si>
  <si>
    <t>Klimatákion</t>
  </si>
  <si>
    <t>--- Δημοτική Ενότητα Θεόδωρου Ζιάκα</t>
  </si>
  <si>
    <t>--- Dhimotikí Enótita Theódhoru Ziáka</t>
  </si>
  <si>
    <t>Αλατόπετρα, η</t>
  </si>
  <si>
    <t>Alatópetra</t>
  </si>
  <si>
    <t>Αναβρυτά, τα</t>
  </si>
  <si>
    <t>Anavritá</t>
  </si>
  <si>
    <t>Ζάκας, ο</t>
  </si>
  <si>
    <t>Zákas</t>
  </si>
  <si>
    <t>Κοσμάτιον, το</t>
  </si>
  <si>
    <t>Kosmátion</t>
  </si>
  <si>
    <t>Λάβδας, ο</t>
  </si>
  <si>
    <t>Lávdhas</t>
  </si>
  <si>
    <t>Μαυραναίοι, οι</t>
  </si>
  <si>
    <t>Mavranéi</t>
  </si>
  <si>
    <t>Μαυρονόρος, το</t>
  </si>
  <si>
    <t>Mavronóros</t>
  </si>
  <si>
    <t>Μοναχίτιον, το</t>
  </si>
  <si>
    <t>Monahítion</t>
  </si>
  <si>
    <t>Πρόσβορρον, το</t>
  </si>
  <si>
    <t>Prósvorron</t>
  </si>
  <si>
    <t>Τρίκωμον, το</t>
  </si>
  <si>
    <t>Tríkomon</t>
  </si>
  <si>
    <t>--- Δημοτική Ενότητα Μεσολουρίου</t>
  </si>
  <si>
    <t>--- Dhimotikí Enótita Mesoluríu</t>
  </si>
  <si>
    <t>Μεσολούριον, το</t>
  </si>
  <si>
    <t>Mesolúrion</t>
  </si>
  <si>
    <t>--- Δημοτική Ενότητα Περιβολίου</t>
  </si>
  <si>
    <t>--- Dhimotikí Enótita Perivolíu</t>
  </si>
  <si>
    <t>--- Δημοτική Ενότητα Σαμαρίνας</t>
  </si>
  <si>
    <t>--- Dhimotikí Enótita Samarínas</t>
  </si>
  <si>
    <t>Σαμαρίνα, η</t>
  </si>
  <si>
    <t>Samarína</t>
  </si>
  <si>
    <t>--- Δημοτική Ενότητα Σμίξης</t>
  </si>
  <si>
    <t>--- Dhimotikí Enótita Smíksis</t>
  </si>
  <si>
    <t>Σμίξη, η</t>
  </si>
  <si>
    <t>Smíksi</t>
  </si>
  <si>
    <t>--- Δημοτική Ενότητα Φιλιππαίων</t>
  </si>
  <si>
    <t>--- Dhimotikí Enótita Filippéon</t>
  </si>
  <si>
    <t>Αετιά, η</t>
  </si>
  <si>
    <t>Aetiá</t>
  </si>
  <si>
    <t>Κουρούνα, η</t>
  </si>
  <si>
    <t>Kurúna</t>
  </si>
  <si>
    <t>Φιλιππαίοι, οι</t>
  </si>
  <si>
    <t>Filippéi</t>
  </si>
  <si>
    <t>--------- Δήμος Δεσκάτης</t>
  </si>
  <si>
    <t>--------- Dhímos Dheskátis</t>
  </si>
  <si>
    <t>--- Δημοτική Ενότητα Δεσκάτης</t>
  </si>
  <si>
    <t>--- Dhimotikí Enótita Dheskátis</t>
  </si>
  <si>
    <t>Γήλοφος, ο</t>
  </si>
  <si>
    <t>Gílofos</t>
  </si>
  <si>
    <t>Δεσκάτη, η</t>
  </si>
  <si>
    <t>Dheskáti</t>
  </si>
  <si>
    <t>Μονή Αγίου Νικάνορος, η</t>
  </si>
  <si>
    <t>Moní Agíu Nikánoros</t>
  </si>
  <si>
    <t>Καρπερόν, το</t>
  </si>
  <si>
    <t>Karperón</t>
  </si>
  <si>
    <t>Κατάκαλη, η</t>
  </si>
  <si>
    <t>Katákali</t>
  </si>
  <si>
    <t>Τρικοκκιά, η</t>
  </si>
  <si>
    <t>Trikokkiá</t>
  </si>
  <si>
    <t>Περιφερειακή Ενότητα Καστοριάς</t>
  </si>
  <si>
    <t>Periferiakí Enótita Kastoriás</t>
  </si>
  <si>
    <t>--------- Δήμος Καστοριάς</t>
  </si>
  <si>
    <t>--------- Dhímos Kastoriás</t>
  </si>
  <si>
    <t>--- Δημοτική Ενότητα Αγίας Τριάδος</t>
  </si>
  <si>
    <t>--- Dhimotikí Enótita Agías Triádhos</t>
  </si>
  <si>
    <t>Μανιάκοι, οι</t>
  </si>
  <si>
    <t>Maniáki</t>
  </si>
  <si>
    <t>Ομορφοκκλησιά, η</t>
  </si>
  <si>
    <t>Omorfokklisiá</t>
  </si>
  <si>
    <t>Πεντάβρυσον, το</t>
  </si>
  <si>
    <t>Pendávrison</t>
  </si>
  <si>
    <t>Πορειά, η</t>
  </si>
  <si>
    <t>Τσάκονη, η</t>
  </si>
  <si>
    <t>Tsákoni</t>
  </si>
  <si>
    <t>Χιλιόδενδρον, το</t>
  </si>
  <si>
    <t>Hiliódhendhron</t>
  </si>
  <si>
    <t>Βασιλειάς, η</t>
  </si>
  <si>
    <t>Vasiliás</t>
  </si>
  <si>
    <t>Βέργα, η</t>
  </si>
  <si>
    <t>Vérga</t>
  </si>
  <si>
    <t>Κορησός, η</t>
  </si>
  <si>
    <t>Korisós</t>
  </si>
  <si>
    <t>Λιθιά, η</t>
  </si>
  <si>
    <t>Lithiá</t>
  </si>
  <si>
    <t>Μελισσότοπος, ο</t>
  </si>
  <si>
    <t>Melissótopos</t>
  </si>
  <si>
    <t>Σταυροπόταμος, ο</t>
  </si>
  <si>
    <t>Stavropótamos</t>
  </si>
  <si>
    <t>--- Δημοτική Ενότητα Βιτσίου</t>
  </si>
  <si>
    <t>--- Dhimotikí Enótita Vitsíu</t>
  </si>
  <si>
    <t>Βυσσινέα, η</t>
  </si>
  <si>
    <t>Vissinéa</t>
  </si>
  <si>
    <t>Πολυκέρασον, το</t>
  </si>
  <si>
    <t>Polikérason</t>
  </si>
  <si>
    <t>Τοιχίον, το</t>
  </si>
  <si>
    <t>Tihíon</t>
  </si>
  <si>
    <t>Φωτεινή, η</t>
  </si>
  <si>
    <t>Fotiní</t>
  </si>
  <si>
    <t>--- Δημοτική Ενότητα Καστοριάς</t>
  </si>
  <si>
    <t>--- Dhimotikí Enótita Kastoriás</t>
  </si>
  <si>
    <t>Απόσκεπος, ο</t>
  </si>
  <si>
    <t>Apóskepos</t>
  </si>
  <si>
    <t>Καστοριά, η</t>
  </si>
  <si>
    <t>Kastoriá</t>
  </si>
  <si>
    <t>--- Δημοτική Ενότητα Καστρακίου</t>
  </si>
  <si>
    <t>--- Dhimotikí Enótita Kastrakíu</t>
  </si>
  <si>
    <t>Ιεροπηγή, η</t>
  </si>
  <si>
    <t>Ieropigí</t>
  </si>
  <si>
    <t>--- Δημοτική Ενότητα Κλεισούρας</t>
  </si>
  <si>
    <t>--- Dhimotikí Enótita Klisúras</t>
  </si>
  <si>
    <t>--- Δημοτική Ενότητα Κορεστείων</t>
  </si>
  <si>
    <t>--- Dhimotikí Enótita Korestíon</t>
  </si>
  <si>
    <t>Άνω Μελάς, ο</t>
  </si>
  <si>
    <t>Áno Melás</t>
  </si>
  <si>
    <t>Κρανιώνας, ο</t>
  </si>
  <si>
    <t>Kraniónas</t>
  </si>
  <si>
    <t>Μαυρόκαμπος, ο</t>
  </si>
  <si>
    <t>Mavrókambos</t>
  </si>
  <si>
    <t>Μελάς, ο</t>
  </si>
  <si>
    <t>Melás</t>
  </si>
  <si>
    <t>Νέος Οικισμός, ο</t>
  </si>
  <si>
    <t>Néos Ikismós</t>
  </si>
  <si>
    <t>Χάλαρα, τα</t>
  </si>
  <si>
    <t>Hálara</t>
  </si>
  <si>
    <t>--- Δημοτική Ενότητα Μακέδνων</t>
  </si>
  <si>
    <t>--- Dhimotikí Enótita Makédhnon</t>
  </si>
  <si>
    <t>Δισπήλιον, το</t>
  </si>
  <si>
    <t>Dhispílion</t>
  </si>
  <si>
    <t>Κρεπενή, η</t>
  </si>
  <si>
    <t>Krepení</t>
  </si>
  <si>
    <t>Μαυροχώρι, το</t>
  </si>
  <si>
    <t>Mavrohóri</t>
  </si>
  <si>
    <t>Πολυκάρπη, η</t>
  </si>
  <si>
    <t>Polikárpi</t>
  </si>
  <si>
    <t>--- Δημοτική Ενότητα Μεσοποταμιάς</t>
  </si>
  <si>
    <t>--- Dhimotikí Enótita Mesopotamiás</t>
  </si>
  <si>
    <t>Κάτω Πτεριά, η</t>
  </si>
  <si>
    <t>Káto Pteriá</t>
  </si>
  <si>
    <t>Κολοκυνθού, η</t>
  </si>
  <si>
    <t>Kolokinthú</t>
  </si>
  <si>
    <t>Παλλινοστούντες, οι</t>
  </si>
  <si>
    <t>Pallinostúndes</t>
  </si>
  <si>
    <t>--------- Δήμος Νεστορίου</t>
  </si>
  <si>
    <t>--------- Dhímos Nestoríu</t>
  </si>
  <si>
    <t>--- Δημοτική Ενότητα Ακριτών</t>
  </si>
  <si>
    <t>--- Dhimotikí Enótita Akritón</t>
  </si>
  <si>
    <t>Διποταμιά, η</t>
  </si>
  <si>
    <t>Dhipotamiá</t>
  </si>
  <si>
    <t>Κομνηνάδες, οι</t>
  </si>
  <si>
    <t>Komninádhes</t>
  </si>
  <si>
    <t>Μεσόβραχον, το</t>
  </si>
  <si>
    <t>Mesóvrahon</t>
  </si>
  <si>
    <t>Πολυάνεμον, το</t>
  </si>
  <si>
    <t>Poliánemon</t>
  </si>
  <si>
    <t>Χιονάτον, το</t>
  </si>
  <si>
    <t>Hionáton</t>
  </si>
  <si>
    <t>--- Δημοτική Ενότητα Αρρένων</t>
  </si>
  <si>
    <t>--- Dhimotikí Enótita Arrénon</t>
  </si>
  <si>
    <t>Επταχώρι, το</t>
  </si>
  <si>
    <t>Eptahóri</t>
  </si>
  <si>
    <t>Ζούζουλη, η</t>
  </si>
  <si>
    <t>Zúzuli</t>
  </si>
  <si>
    <t>--- Δημοτική Ενότητα Γράμου</t>
  </si>
  <si>
    <t>--- Dhimotikí Enótita Grámu</t>
  </si>
  <si>
    <t>Γράμος, ο</t>
  </si>
  <si>
    <t>Grámos</t>
  </si>
  <si>
    <t>--- Δημοτική Ενότητα Νεστορίου</t>
  </si>
  <si>
    <t>--- Dhimotikí Enótita Nestoríu</t>
  </si>
  <si>
    <t>Γιαννοχώρι, το</t>
  </si>
  <si>
    <t>Giannohóri</t>
  </si>
  <si>
    <t>Κάτω Πτελέα, η</t>
  </si>
  <si>
    <t>Káto Pteléa</t>
  </si>
  <si>
    <t>Λειβαδοτόπι, το</t>
  </si>
  <si>
    <t>Livadhotópi</t>
  </si>
  <si>
    <t>Μονόπυλο, το</t>
  </si>
  <si>
    <t>Monópilo</t>
  </si>
  <si>
    <t>Νέα Κοτύλη, η</t>
  </si>
  <si>
    <t>Néa Kotíli</t>
  </si>
  <si>
    <t>Νεστόριον, το</t>
  </si>
  <si>
    <t>Nestórion</t>
  </si>
  <si>
    <t>Στενά, τα</t>
  </si>
  <si>
    <t>Stená</t>
  </si>
  <si>
    <t>--------- Δήμος Ορεστίδος</t>
  </si>
  <si>
    <t>--------- Dhímos Orestídhos</t>
  </si>
  <si>
    <t>--- Δημοτική Ενότητα Άργους Ορεστικού</t>
  </si>
  <si>
    <t>--- Dhimotikí Enótita Árgus Orestikú</t>
  </si>
  <si>
    <t>Άνω Περιβόλιον, το</t>
  </si>
  <si>
    <t>Áno Perivólion</t>
  </si>
  <si>
    <t>Άργος Ορεστικόν, το</t>
  </si>
  <si>
    <t>Árgos Orestikón</t>
  </si>
  <si>
    <t>Βοτάνιον, το</t>
  </si>
  <si>
    <t>Votánion</t>
  </si>
  <si>
    <t>Ζευγοστάσιον, το</t>
  </si>
  <si>
    <t>Zevgostásion</t>
  </si>
  <si>
    <t>Καστανόφυτον, το</t>
  </si>
  <si>
    <t>Kastanófiton</t>
  </si>
  <si>
    <t>Κερασώνα, η</t>
  </si>
  <si>
    <t>Kerasóna</t>
  </si>
  <si>
    <t>Κρεμαστόν, το</t>
  </si>
  <si>
    <t>Kremastón</t>
  </si>
  <si>
    <t>Κρύα Νερά, τα</t>
  </si>
  <si>
    <t>Kría Nerá</t>
  </si>
  <si>
    <t>Λάγκα, η</t>
  </si>
  <si>
    <t>Lánġa</t>
  </si>
  <si>
    <t>Λαχανόκηποι, οι</t>
  </si>
  <si>
    <t>Lahanókipi</t>
  </si>
  <si>
    <t>Πετροπουλάκιον, το</t>
  </si>
  <si>
    <t>Petropulákion</t>
  </si>
  <si>
    <t>Σπήλαια, τα</t>
  </si>
  <si>
    <t>Spílea</t>
  </si>
  <si>
    <t>Σπήλιος, ο</t>
  </si>
  <si>
    <t>Spílios</t>
  </si>
  <si>
    <t>--- Δημοτική Ενότητα Ίωνος Δραγούμη</t>
  </si>
  <si>
    <t>--- Dhimotikí Enótita Íonos Dhragúmi</t>
  </si>
  <si>
    <t>Βογατσικό, το</t>
  </si>
  <si>
    <t>Vogatsikó</t>
  </si>
  <si>
    <t>Γέρμας, ο</t>
  </si>
  <si>
    <t>Gérmas</t>
  </si>
  <si>
    <t>Κωσταράζιον, το</t>
  </si>
  <si>
    <t>Kostarázion</t>
  </si>
  <si>
    <t>Νέον Κωσταράζιον, το</t>
  </si>
  <si>
    <t>Néon Kostarázion</t>
  </si>
  <si>
    <t>Περιφερειακή Ενότητα Φλώρινας</t>
  </si>
  <si>
    <t>Periferiakí Enótita Flórinas</t>
  </si>
  <si>
    <t>--------- Δήμος Αμυνταίου</t>
  </si>
  <si>
    <t>--------- Dhímos Amindéu</t>
  </si>
  <si>
    <t>Αγραπιδέαι, αι</t>
  </si>
  <si>
    <t>Agrapidhée</t>
  </si>
  <si>
    <t>Ανάργυροι, οι</t>
  </si>
  <si>
    <t>Anárgiri</t>
  </si>
  <si>
    <t>Ασπρόγεια, τα</t>
  </si>
  <si>
    <t>Βαλτόνερα, τα</t>
  </si>
  <si>
    <t>Valtónera</t>
  </si>
  <si>
    <t>Περικοπή, η</t>
  </si>
  <si>
    <t>Perikopí</t>
  </si>
  <si>
    <t>--- Δημοτική Ενότητα Αμυνταίου</t>
  </si>
  <si>
    <t>--- Dhimotikí Enótita Amindéu</t>
  </si>
  <si>
    <t>Αμύνταιον, το</t>
  </si>
  <si>
    <t>Amíndeon</t>
  </si>
  <si>
    <t>Κέλλα, η</t>
  </si>
  <si>
    <t>Kélla</t>
  </si>
  <si>
    <t>Ξινόν Νερόν, το</t>
  </si>
  <si>
    <t>Ksinón Nerón</t>
  </si>
  <si>
    <t>Πέτραι, αι</t>
  </si>
  <si>
    <t>Pétre</t>
  </si>
  <si>
    <t>Ροδών, ο</t>
  </si>
  <si>
    <t>Rodhón</t>
  </si>
  <si>
    <t>--- Δημοτική Ενότητα Βαρικού</t>
  </si>
  <si>
    <t>--- Dhimotikí Enótita Varikú</t>
  </si>
  <si>
    <t>--- Δημοτική Ενότητα Λεχόβου</t>
  </si>
  <si>
    <t>--- Dhimotikí Enótita Lehóvu</t>
  </si>
  <si>
    <t>Λέχοβον, το</t>
  </si>
  <si>
    <t>Léhovon</t>
  </si>
  <si>
    <t>--- Δημοτική Ενότητα Νυμφαίου</t>
  </si>
  <si>
    <t>--- Dhimotikí Enótita Nimféu</t>
  </si>
  <si>
    <t>Νυμφαίον, το</t>
  </si>
  <si>
    <t>Nimféon</t>
  </si>
  <si>
    <t>--- Δημοτική Ενότητα Φιλώτα</t>
  </si>
  <si>
    <t>--- Dhimotikí Enótita Filóta</t>
  </si>
  <si>
    <t>Αντίγονος, ο</t>
  </si>
  <si>
    <t>Andígonos</t>
  </si>
  <si>
    <t>Βέγορα, τα</t>
  </si>
  <si>
    <t>Végora</t>
  </si>
  <si>
    <t>Λεβαία, η</t>
  </si>
  <si>
    <t>Levéa</t>
  </si>
  <si>
    <t>Πελαργός, ο</t>
  </si>
  <si>
    <t>Pelargós</t>
  </si>
  <si>
    <t>Φιλώτας, ο</t>
  </si>
  <si>
    <t>Filótas</t>
  </si>
  <si>
    <t>--------- Δήμος Πρεσπών</t>
  </si>
  <si>
    <t>--------- Dhímos Prespón</t>
  </si>
  <si>
    <t>--- Δημοτική Ενότητα Κρυσταλλοπηγής</t>
  </si>
  <si>
    <t>--- Dhimotikí Enótita Kristallopigís</t>
  </si>
  <si>
    <t>Βατοχώριον, το</t>
  </si>
  <si>
    <t>Vatohórion</t>
  </si>
  <si>
    <t>Κρυσταλλοπηγή, η</t>
  </si>
  <si>
    <t>Kristallopigí</t>
  </si>
  <si>
    <t>Κώτας, ο</t>
  </si>
  <si>
    <t>Kótas</t>
  </si>
  <si>
    <t>--- Δημοτική Ενότητα Πρεσπών</t>
  </si>
  <si>
    <t>--- Dhimotikí Enótita Prespón</t>
  </si>
  <si>
    <t>Άγιος Αχίλλειος, ο</t>
  </si>
  <si>
    <t>Ágios Ahíllios</t>
  </si>
  <si>
    <t>Άγιος Γερμανός, ο</t>
  </si>
  <si>
    <t>Ágios Germanós</t>
  </si>
  <si>
    <t>Ανταρτικόν, το</t>
  </si>
  <si>
    <t>Andartikón</t>
  </si>
  <si>
    <t>Λαιμός, ο</t>
  </si>
  <si>
    <t>Lemós</t>
  </si>
  <si>
    <t>Μηλεών, ο</t>
  </si>
  <si>
    <t>Mileón</t>
  </si>
  <si>
    <t>Μικρολίμνη, η</t>
  </si>
  <si>
    <t>Mikrolímni</t>
  </si>
  <si>
    <t>Πισοδέριον, το</t>
  </si>
  <si>
    <t>Pisodhérion</t>
  </si>
  <si>
    <t>Τρίγωνον, το</t>
  </si>
  <si>
    <t>Trígonon</t>
  </si>
  <si>
    <t>Ψαράδες, οι</t>
  </si>
  <si>
    <t>Psarádhes</t>
  </si>
  <si>
    <t>--------- Δήμος Φλώρινας</t>
  </si>
  <si>
    <t>--------- Dhímos Flórinas</t>
  </si>
  <si>
    <t>--- Δημοτική Ενότητα Κάτω Κλεινών</t>
  </si>
  <si>
    <t>--- Dhimotikí Enótita Káto Klinón</t>
  </si>
  <si>
    <t>Άνω Καλλινίκη, η</t>
  </si>
  <si>
    <t>Áno Kalliníki</t>
  </si>
  <si>
    <t>Άνω Κλειναί, αι</t>
  </si>
  <si>
    <t>Áno Kliné</t>
  </si>
  <si>
    <t>Εθνικόν, το</t>
  </si>
  <si>
    <t>Ethnikón</t>
  </si>
  <si>
    <t>Κάτω Καλλινίκη, η</t>
  </si>
  <si>
    <t>Káto Kalliníki</t>
  </si>
  <si>
    <t>Κάτω Κλειναί, αι</t>
  </si>
  <si>
    <t>Káto Kliné</t>
  </si>
  <si>
    <t>Κλαδορράχη, η</t>
  </si>
  <si>
    <t>Kladhorráhi</t>
  </si>
  <si>
    <t>Κοίμησις της Θεοτόκου, η</t>
  </si>
  <si>
    <t>Kímisis tis Theotóku</t>
  </si>
  <si>
    <t>Κρατερόν, το</t>
  </si>
  <si>
    <t>Kraterón</t>
  </si>
  <si>
    <t>Νέος Καύκασος, ο</t>
  </si>
  <si>
    <t>Néos Káfkasos</t>
  </si>
  <si>
    <t>Πολυπλάτανον, το</t>
  </si>
  <si>
    <t>Poliplátanon</t>
  </si>
  <si>
    <t>--- Δημοτική Ενότητα Μελίτης</t>
  </si>
  <si>
    <t>--- Dhimotikí Enótita Melítis</t>
  </si>
  <si>
    <t>Άνω Αχλάδα, η</t>
  </si>
  <si>
    <t>Áno Ahládha</t>
  </si>
  <si>
    <t>Βεύη, η</t>
  </si>
  <si>
    <t>Vévi</t>
  </si>
  <si>
    <t>Γιουρούκι, το</t>
  </si>
  <si>
    <t>Giurúki</t>
  </si>
  <si>
    <t>Λόφοι, οι</t>
  </si>
  <si>
    <t>Lófi</t>
  </si>
  <si>
    <t>Μελίτη, η</t>
  </si>
  <si>
    <t>Melíti</t>
  </si>
  <si>
    <t>Παλαίστρα, η</t>
  </si>
  <si>
    <t>Paléstra</t>
  </si>
  <si>
    <t>Παππαγιάννης, ο</t>
  </si>
  <si>
    <t>Pappagiánnis</t>
  </si>
  <si>
    <t>--- Δημοτική Ενότητα Περάσματος</t>
  </si>
  <si>
    <t>--- Dhimotikí Enótita Perásmatos</t>
  </si>
  <si>
    <t>Άγιος Βαρθολομαίος, ο</t>
  </si>
  <si>
    <t>Ágios Vartholoméos</t>
  </si>
  <si>
    <t>Αμμοχώριον, το</t>
  </si>
  <si>
    <t>Ammohórion</t>
  </si>
  <si>
    <t>Άνω Υδρούσσα, η</t>
  </si>
  <si>
    <t>Áno Idhrússa</t>
  </si>
  <si>
    <t>Ατραπός, η</t>
  </si>
  <si>
    <t>Atrapós</t>
  </si>
  <si>
    <t>Κολχική, η</t>
  </si>
  <si>
    <t>Kolhikí</t>
  </si>
  <si>
    <t>Λεπτοκαρυαί, αι</t>
  </si>
  <si>
    <t>Leptokarié</t>
  </si>
  <si>
    <t>Πολυπόταμον, το</t>
  </si>
  <si>
    <t>Polipótamon</t>
  </si>
  <si>
    <t>Σταθμός Βεύης, ο</t>
  </si>
  <si>
    <t>Stathmós Vévis</t>
  </si>
  <si>
    <t>Τριανταφυλλέα, η</t>
  </si>
  <si>
    <t>Triandafilléa</t>
  </si>
  <si>
    <t>Τροπαιούχος, ο</t>
  </si>
  <si>
    <t>Tropeúhos</t>
  </si>
  <si>
    <t>--- Δημοτική Ενότητα Φλώρινας</t>
  </si>
  <si>
    <t>--- Dhimotikí Enótita Flórinas</t>
  </si>
  <si>
    <t>Άλωνα, τα</t>
  </si>
  <si>
    <t>Álona</t>
  </si>
  <si>
    <t>Καλογερίτσα, η</t>
  </si>
  <si>
    <t>Kalogerítsa</t>
  </si>
  <si>
    <t>Μεσονήσιον, το</t>
  </si>
  <si>
    <t>Mesonísion</t>
  </si>
  <si>
    <t>Σίμος Ιωαννίδης, ο</t>
  </si>
  <si>
    <t>Símos Ioannídhis</t>
  </si>
  <si>
    <t>Τρίβουνον, το</t>
  </si>
  <si>
    <t>Trívunon</t>
  </si>
  <si>
    <t>Φλώρινα, η</t>
  </si>
  <si>
    <t>Flórina</t>
  </si>
  <si>
    <t>Γαλατινή</t>
  </si>
  <si>
    <t>Δημοτική Ενότητα Ασκίου</t>
  </si>
  <si>
    <t>Εράτυρα</t>
  </si>
  <si>
    <t>Πελεκάνος</t>
  </si>
  <si>
    <t>Σισάνιον</t>
  </si>
  <si>
    <t>Αλιάκμων</t>
  </si>
  <si>
    <t>Αξιόκαστρον</t>
  </si>
  <si>
    <t>Ασπρούλα</t>
  </si>
  <si>
    <t>Δρυόβουνον</t>
  </si>
  <si>
    <t>Καλλιστράτιον</t>
  </si>
  <si>
    <t>Λευκοθέα</t>
  </si>
  <si>
    <t>Μεσόλογγος</t>
  </si>
  <si>
    <t>Παναρέτη</t>
  </si>
  <si>
    <t>Πολύλακκον</t>
  </si>
  <si>
    <t>Πυλώριον</t>
  </si>
  <si>
    <t>Σήμαντρον</t>
  </si>
  <si>
    <t>Τραπεζίτσα</t>
  </si>
  <si>
    <t>Χειμερινόν</t>
  </si>
  <si>
    <t>Χορηγός</t>
  </si>
  <si>
    <t>Δημοτική Ενότητα Πενταλόφου</t>
  </si>
  <si>
    <t>Βυθός</t>
  </si>
  <si>
    <t>Δαφνερόν</t>
  </si>
  <si>
    <t>Δημοτική Ενότητα Σιάτιστας</t>
  </si>
  <si>
    <t>Μικρόκαστρον</t>
  </si>
  <si>
    <t>Μονή Κοιμήσεως Θεοτόκου Μικροκάστρου</t>
  </si>
  <si>
    <t>Σιάτιστα</t>
  </si>
  <si>
    <t>Δημοτική Ενότητα Τσοτυλίου</t>
  </si>
  <si>
    <t>Αυγερινός</t>
  </si>
  <si>
    <t>Βουχωρίνα</t>
  </si>
  <si>
    <t>Βροντή</t>
  </si>
  <si>
    <t>Γλυκοκερασέα</t>
  </si>
  <si>
    <t>Διχείμαρρον</t>
  </si>
  <si>
    <t>Δραγασιά</t>
  </si>
  <si>
    <t>Κλεισώρεια</t>
  </si>
  <si>
    <t>Κριμήνιον</t>
  </si>
  <si>
    <t>Λευκάδιον</t>
  </si>
  <si>
    <t>Λικνάδες</t>
  </si>
  <si>
    <t>Λούβρη</t>
  </si>
  <si>
    <t>Λουκόμιον</t>
  </si>
  <si>
    <t>Μόρφη</t>
  </si>
  <si>
    <t>Πολυκάστανον</t>
  </si>
  <si>
    <t>Τσοτύλιον</t>
  </si>
  <si>
    <t>Φυτώκιον</t>
  </si>
  <si>
    <t>Ερμακιά</t>
  </si>
  <si>
    <t>Καρυοχώριον</t>
  </si>
  <si>
    <t>Δημοτική Ενότητα Βερμίου</t>
  </si>
  <si>
    <t>Μεσόβουνον</t>
  </si>
  <si>
    <t>Βλάστη</t>
  </si>
  <si>
    <t>Δημοτική Ενότητα Βλάστης</t>
  </si>
  <si>
    <t>Αναρράχη</t>
  </si>
  <si>
    <t>Δημοτική Ενότητα Μουρικίου</t>
  </si>
  <si>
    <t>Άρδασσα</t>
  </si>
  <si>
    <t>Εμπόριον</t>
  </si>
  <si>
    <t>Μηλοχώριον</t>
  </si>
  <si>
    <t>Φούφας</t>
  </si>
  <si>
    <t>Ασβεστόπετρα</t>
  </si>
  <si>
    <t>Δημοτική Ενότητα Πτολεμαΐδας</t>
  </si>
  <si>
    <t>Γαλάτεια</t>
  </si>
  <si>
    <t>Γενικό Νοσοκομείο Μποδοσάκειο</t>
  </si>
  <si>
    <t>Κόμανος</t>
  </si>
  <si>
    <t>Μαυροπηγή</t>
  </si>
  <si>
    <t>Ξενοδοχείο Παντελίδης</t>
  </si>
  <si>
    <t>Παλιά Αμπέλια</t>
  </si>
  <si>
    <t>Πεντάβρυσος</t>
  </si>
  <si>
    <t>Περδίκκας</t>
  </si>
  <si>
    <t>Πτελεών</t>
  </si>
  <si>
    <t>Πτολεμαΐς</t>
  </si>
  <si>
    <t>Δημοτική Ενότητα Αιανής</t>
  </si>
  <si>
    <t>Αιανή</t>
  </si>
  <si>
    <t>Κτένιον</t>
  </si>
  <si>
    <t>Ροδιανή</t>
  </si>
  <si>
    <t>Ρύμνιον</t>
  </si>
  <si>
    <t>Χρώμιον</t>
  </si>
  <si>
    <t>Δημοτική Ενότητα Δημητρίου Υψηλάντη</t>
  </si>
  <si>
    <t>Λιβερά</t>
  </si>
  <si>
    <t>Μαυροδένδριον</t>
  </si>
  <si>
    <t>Ποντοκώμη</t>
  </si>
  <si>
    <t>Σιδεράς</t>
  </si>
  <si>
    <t>Δημοτική Ενότητα Ελιμείας</t>
  </si>
  <si>
    <t>Άνω Κώμη</t>
  </si>
  <si>
    <t>Καισάρεια</t>
  </si>
  <si>
    <t>Κάτω Κώμη</t>
  </si>
  <si>
    <t>Κοντοβούνιον</t>
  </si>
  <si>
    <t>Σταυρωτή</t>
  </si>
  <si>
    <t>Δημοτική Ενότητα Ελλησπόντου</t>
  </si>
  <si>
    <t>Άγιο Πνεύμα</t>
  </si>
  <si>
    <t>Ακρινή</t>
  </si>
  <si>
    <t>Βοσκοχώριον</t>
  </si>
  <si>
    <t>Γαλάνιον</t>
  </si>
  <si>
    <t>Κλείτος</t>
  </si>
  <si>
    <t>Λεβέντης</t>
  </si>
  <si>
    <t>Νέος Κλείτος</t>
  </si>
  <si>
    <t>Πολύμυλος</t>
  </si>
  <si>
    <t>Τετράλοφον</t>
  </si>
  <si>
    <t>Δημοτική Ενότητα Κοζάνης</t>
  </si>
  <si>
    <t>Αλωνάκια</t>
  </si>
  <si>
    <t>Βατερόν</t>
  </si>
  <si>
    <t>Γηροκομείον</t>
  </si>
  <si>
    <t>Ζ.Ε.Π.</t>
  </si>
  <si>
    <t>Ιερά Μονή Αναλήψεως</t>
  </si>
  <si>
    <t>Καρυδίτσα</t>
  </si>
  <si>
    <t>Κηπάριον</t>
  </si>
  <si>
    <t>Κοζάνη</t>
  </si>
  <si>
    <t>Κοκκιναράς</t>
  </si>
  <si>
    <t>Λευκόβρυση</t>
  </si>
  <si>
    <t>Λευκοπηγή</t>
  </si>
  <si>
    <t>Νέα Καρδιά</t>
  </si>
  <si>
    <t>Νέα Νικόπολις</t>
  </si>
  <si>
    <t>Νέα Χαραυγή</t>
  </si>
  <si>
    <t>Πετρανά</t>
  </si>
  <si>
    <t>Πρωτοχώριον</t>
  </si>
  <si>
    <t>Σπινάρης</t>
  </si>
  <si>
    <t>Τσέλικας</t>
  </si>
  <si>
    <t>η (Τ.Κ.Χαραυγής)</t>
  </si>
  <si>
    <t>Δημοτική Ενότητα Βελβεντού</t>
  </si>
  <si>
    <t>Βελβεντός</t>
  </si>
  <si>
    <t>Παλαιογράτσανον</t>
  </si>
  <si>
    <t>Πολύφυτον</t>
  </si>
  <si>
    <t>Δημοτική Ενότητα Καμβουνίων</t>
  </si>
  <si>
    <t>Λαζαράδες</t>
  </si>
  <si>
    <t>Μικρόβαλτον</t>
  </si>
  <si>
    <t>Μονή Στανού</t>
  </si>
  <si>
    <t>Τρανόβαλτον</t>
  </si>
  <si>
    <t>Φρούριον</t>
  </si>
  <si>
    <t>Δημοτική Ενότητα Λιβαδερού</t>
  </si>
  <si>
    <t>Αυλαί</t>
  </si>
  <si>
    <t>Δημοτική Ενότητα Σερβίων</t>
  </si>
  <si>
    <t>Γούλαι</t>
  </si>
  <si>
    <t>Ίμερα</t>
  </si>
  <si>
    <t>Κρανίδια</t>
  </si>
  <si>
    <t>Λεύκαρα</t>
  </si>
  <si>
    <t>Μεσιανή</t>
  </si>
  <si>
    <t>Νέα Καστανιά</t>
  </si>
  <si>
    <t>Νέα Λάβα</t>
  </si>
  <si>
    <t>Πλατανόρρευμα</t>
  </si>
  <si>
    <t>Πολύρραχον</t>
  </si>
  <si>
    <t>Σέρβια</t>
  </si>
  <si>
    <t>Τριγωνικόν</t>
  </si>
  <si>
    <t>Δημοτική Ενότητα Αβδέλλας</t>
  </si>
  <si>
    <t>Δημοτική Ενότητα Αγίου Κοσμά</t>
  </si>
  <si>
    <t>Άνω Εκκλησία</t>
  </si>
  <si>
    <t>Δασύλλιον</t>
  </si>
  <si>
    <t>Εκκλησία</t>
  </si>
  <si>
    <t>Καληράχη</t>
  </si>
  <si>
    <t>Λείψιον</t>
  </si>
  <si>
    <t>Μέγαρον</t>
  </si>
  <si>
    <t>Οροπέδιον</t>
  </si>
  <si>
    <t>Αγαλαίοι</t>
  </si>
  <si>
    <t>Δημοτική Ενότητα Βεντζίου</t>
  </si>
  <si>
    <t>Βάρης</t>
  </si>
  <si>
    <t>Δίπορον</t>
  </si>
  <si>
    <t>Κνίδη</t>
  </si>
  <si>
    <t>Πιστικόν</t>
  </si>
  <si>
    <t>Ποντινή</t>
  </si>
  <si>
    <t>Πυλωροί</t>
  </si>
  <si>
    <t>Δημοτική Ενότητα Γόργιανης</t>
  </si>
  <si>
    <t>Κηπουρείον</t>
  </si>
  <si>
    <t>Μικρολίβαδον</t>
  </si>
  <si>
    <t>Πηγαδίτσα</t>
  </si>
  <si>
    <t>Πριόνια</t>
  </si>
  <si>
    <t>Σιταράς</t>
  </si>
  <si>
    <t>Δημοτική Ενότητα Γρεβενών</t>
  </si>
  <si>
    <t>Αιμιλιανός</t>
  </si>
  <si>
    <t>Ανθρακιά</t>
  </si>
  <si>
    <t>Γρεβενά</t>
  </si>
  <si>
    <t>Δεσπότης</t>
  </si>
  <si>
    <t>Ελεύθερον Προσφύγων</t>
  </si>
  <si>
    <t>Ελεύθερον</t>
  </si>
  <si>
    <t>Καλόχιον</t>
  </si>
  <si>
    <t>Κυρακαλή</t>
  </si>
  <si>
    <t>Λόχμη</t>
  </si>
  <si>
    <t>Μέγα Σειρήνιον</t>
  </si>
  <si>
    <t>Μεσόλακκος</t>
  </si>
  <si>
    <t>Μικρόν Σειρήνιον</t>
  </si>
  <si>
    <t>Μυρσίνα</t>
  </si>
  <si>
    <t>Σύνδενδρον</t>
  </si>
  <si>
    <t>Φελλίον</t>
  </si>
  <si>
    <t>Δοτσικόν</t>
  </si>
  <si>
    <t>Δημοτική Ενότητα Δοτσικού</t>
  </si>
  <si>
    <t>Δημοτική Ενότητα Ηρακλεωτών</t>
  </si>
  <si>
    <t>Δασάκιον</t>
  </si>
  <si>
    <t>Κληματάκιον</t>
  </si>
  <si>
    <t>Αλατόπετρα</t>
  </si>
  <si>
    <t>Δημοτική Ενότητα Θεόδωρου Ζιάκα</t>
  </si>
  <si>
    <t>Αναβρυτά</t>
  </si>
  <si>
    <t>Ζάκας</t>
  </si>
  <si>
    <t>Κοσμάτιον</t>
  </si>
  <si>
    <t>Λάβδας</t>
  </si>
  <si>
    <t>Μαυραναίοι</t>
  </si>
  <si>
    <t>Μαυρονόρος</t>
  </si>
  <si>
    <t>Μοναχίτιον</t>
  </si>
  <si>
    <t>Πρόσβορρον</t>
  </si>
  <si>
    <t>Τρίκωμον</t>
  </si>
  <si>
    <t>Μεσολούριον</t>
  </si>
  <si>
    <t>Δημοτική Ενότητα Μεσολουρίου</t>
  </si>
  <si>
    <t>Δημοτική Ενότητα Περιβολίου</t>
  </si>
  <si>
    <t>Σαμαρίνα</t>
  </si>
  <si>
    <t>Δημοτική Ενότητα Σαμαρίνας</t>
  </si>
  <si>
    <t>Σμίξη</t>
  </si>
  <si>
    <t>Δημοτική Ενότητα Σμίξης</t>
  </si>
  <si>
    <t>Αετιά</t>
  </si>
  <si>
    <t>Δημοτική Ενότητα Φιλιππαίων</t>
  </si>
  <si>
    <t>Φιλιππαίοι</t>
  </si>
  <si>
    <t>Δημοτική Ενότητα Δεσκάτης</t>
  </si>
  <si>
    <t>Γήλοφος</t>
  </si>
  <si>
    <t>Δεσκάτη</t>
  </si>
  <si>
    <t>Μονή Αγίου Νικάνορος</t>
  </si>
  <si>
    <t>Καρπερόν</t>
  </si>
  <si>
    <t>Κατάκαλη</t>
  </si>
  <si>
    <t>Τρικοκκιά</t>
  </si>
  <si>
    <t>Δημοτική Ενότητα Αγίας Τριάδος</t>
  </si>
  <si>
    <t>Μανιάκοι</t>
  </si>
  <si>
    <t>Ομορφοκκλησιά</t>
  </si>
  <si>
    <t>Πεντάβρυσον</t>
  </si>
  <si>
    <t>Πορειά</t>
  </si>
  <si>
    <t>Τσάκονη</t>
  </si>
  <si>
    <t>Χιλιόδενδρον</t>
  </si>
  <si>
    <t>Βασιλειάς</t>
  </si>
  <si>
    <t>Βέργα</t>
  </si>
  <si>
    <t>Κορησός</t>
  </si>
  <si>
    <t>Λιθιά</t>
  </si>
  <si>
    <t>Μελισσότοπος</t>
  </si>
  <si>
    <t>Σταυροπόταμος</t>
  </si>
  <si>
    <t>Βυσσινέα</t>
  </si>
  <si>
    <t>Δημοτική Ενότητα Βιτσίου</t>
  </si>
  <si>
    <t>Πολυκέρασον</t>
  </si>
  <si>
    <t>Τοιχίον</t>
  </si>
  <si>
    <t>Φωτεινή</t>
  </si>
  <si>
    <t>Απόσκεπος</t>
  </si>
  <si>
    <t>Δημοτική Ενότητα Καστοριάς</t>
  </si>
  <si>
    <t>Καστοριά</t>
  </si>
  <si>
    <t>Δημοτική Ενότητα Καστρακίου</t>
  </si>
  <si>
    <t>Ιεροπηγή</t>
  </si>
  <si>
    <t>Δημοτική Ενότητα Κλεισούρας</t>
  </si>
  <si>
    <t>Δημοτική Ενότητα Κορεστείων</t>
  </si>
  <si>
    <t>Άνω Μελάς</t>
  </si>
  <si>
    <t>Κρανιώνας</t>
  </si>
  <si>
    <t>Μαυρόκαμπος</t>
  </si>
  <si>
    <t>Μελάς</t>
  </si>
  <si>
    <t>Νέος Οικισμός</t>
  </si>
  <si>
    <t>Χάλαρα</t>
  </si>
  <si>
    <t>Δισπήλιον</t>
  </si>
  <si>
    <t>Δημοτική Ενότητα Μακέδνων</t>
  </si>
  <si>
    <t>Κρεπενή</t>
  </si>
  <si>
    <t>Μαυροχώρι</t>
  </si>
  <si>
    <t>Πολυκάρπη</t>
  </si>
  <si>
    <t>Δημοτική Ενότητα Μεσοποταμιάς</t>
  </si>
  <si>
    <t>Κάτω Πτεριά</t>
  </si>
  <si>
    <t>Κολοκυνθού</t>
  </si>
  <si>
    <t>Παλλινοστούντες</t>
  </si>
  <si>
    <t>Διποταμιά</t>
  </si>
  <si>
    <t>Δημοτική Ενότητα Ακριτών</t>
  </si>
  <si>
    <t>Κομνηνάδες</t>
  </si>
  <si>
    <t>Μεσόβραχον</t>
  </si>
  <si>
    <t>Πολυάνεμον</t>
  </si>
  <si>
    <t>Χιονάτον</t>
  </si>
  <si>
    <t>Επταχώρι</t>
  </si>
  <si>
    <t>Δημοτική Ενότητα Αρρένων</t>
  </si>
  <si>
    <t>Ζούζουλη</t>
  </si>
  <si>
    <t>Γράμος</t>
  </si>
  <si>
    <t>Δημοτική Ενότητα Γράμου</t>
  </si>
  <si>
    <t>Δημοτική Ενότητα Νεστορίου</t>
  </si>
  <si>
    <t>Γιαννοχώρι</t>
  </si>
  <si>
    <t>Κάτω Πτελέα</t>
  </si>
  <si>
    <t>Λειβαδοτόπι</t>
  </si>
  <si>
    <t>Νέα Κοτύλη</t>
  </si>
  <si>
    <t>Νεστόριον</t>
  </si>
  <si>
    <t>Στενά</t>
  </si>
  <si>
    <t>Δημοτική Ενότητα Άργους Ορεστικού</t>
  </si>
  <si>
    <t>Άνω Περιβόλιον</t>
  </si>
  <si>
    <t>Άργος Ορεστικόν</t>
  </si>
  <si>
    <t>Βοτάνιον</t>
  </si>
  <si>
    <t>Ζευγοστάσιον</t>
  </si>
  <si>
    <t>Καστανόφυτον</t>
  </si>
  <si>
    <t>Κερασώνα</t>
  </si>
  <si>
    <t>Κρεμαστόν</t>
  </si>
  <si>
    <t>Κρύα Νερά</t>
  </si>
  <si>
    <t>Λάγκα</t>
  </si>
  <si>
    <t>Λαχανόκηποι</t>
  </si>
  <si>
    <t>Πετροπουλάκιον</t>
  </si>
  <si>
    <t>Σπήλαια</t>
  </si>
  <si>
    <t>Σπήλιος</t>
  </si>
  <si>
    <t>Δημοτική Ενότητα Ίωνος Δραγούμη</t>
  </si>
  <si>
    <t>Βογατσικό</t>
  </si>
  <si>
    <t>Γέρμας</t>
  </si>
  <si>
    <t>Κωσταράζιον</t>
  </si>
  <si>
    <t>Νέον Κωσταράζιον</t>
  </si>
  <si>
    <t>Αγραπιδέαι</t>
  </si>
  <si>
    <t>Ανάργυροι</t>
  </si>
  <si>
    <t>Βαλτόνερα</t>
  </si>
  <si>
    <t>Περικοπή</t>
  </si>
  <si>
    <t>Δημοτική Ενότητα Αμυνταίου</t>
  </si>
  <si>
    <t>Αμύνταιον</t>
  </si>
  <si>
    <t>Κέλλα</t>
  </si>
  <si>
    <t>Ξινόν Νερόν</t>
  </si>
  <si>
    <t>Πέτραι</t>
  </si>
  <si>
    <t>Ροδών</t>
  </si>
  <si>
    <t>Δημοτική Ενότητα Βαρικού</t>
  </si>
  <si>
    <t>Λέχοβον</t>
  </si>
  <si>
    <t>Δημοτική Ενότητα Λεχόβου</t>
  </si>
  <si>
    <t>Νυμφαίον</t>
  </si>
  <si>
    <t>Δημοτική Ενότητα Νυμφαίου</t>
  </si>
  <si>
    <t>Αντίγονος</t>
  </si>
  <si>
    <t>Δημοτική Ενότητα Φιλώτα</t>
  </si>
  <si>
    <t>Βέγορα</t>
  </si>
  <si>
    <t>Λεβαία</t>
  </si>
  <si>
    <t>Πελαργός</t>
  </si>
  <si>
    <t>Φιλώτας</t>
  </si>
  <si>
    <t>Βατοχώριον</t>
  </si>
  <si>
    <t>Δημοτική Ενότητα Κρυσταλλοπηγής</t>
  </si>
  <si>
    <t>Κρυσταλλοπηγή</t>
  </si>
  <si>
    <t>Κώτας</t>
  </si>
  <si>
    <t>Άγιος Αχίλλειος</t>
  </si>
  <si>
    <t>Δημοτική Ενότητα Πρεσπών</t>
  </si>
  <si>
    <t>Άγιος Γερμανός</t>
  </si>
  <si>
    <t>Ανταρτικόν</t>
  </si>
  <si>
    <t>Λαιμός</t>
  </si>
  <si>
    <t>Μηλεών</t>
  </si>
  <si>
    <t>Μικρολίμνη</t>
  </si>
  <si>
    <t>Πισοδέριον</t>
  </si>
  <si>
    <t>Τρίγωνον</t>
  </si>
  <si>
    <t>Ψαράδες</t>
  </si>
  <si>
    <t>Δημοτική Ενότητα Κάτω Κλεινών</t>
  </si>
  <si>
    <t>Άνω Καλλινίκη</t>
  </si>
  <si>
    <t>Άνω Κλειναί</t>
  </si>
  <si>
    <t>Εθνικόν</t>
  </si>
  <si>
    <t>Κάτω Καλλινίκη</t>
  </si>
  <si>
    <t>Κάτω Κλειναί</t>
  </si>
  <si>
    <t>Κλαδορράχη</t>
  </si>
  <si>
    <t>Κοίμησις της Θεοτόκου</t>
  </si>
  <si>
    <t>Κρατερόν</t>
  </si>
  <si>
    <t>Νέος Καύκασος</t>
  </si>
  <si>
    <t>Πολυπλάτανον</t>
  </si>
  <si>
    <t>Δημοτική Ενότητα Μελίτης</t>
  </si>
  <si>
    <t>Άνω Αχλάδα</t>
  </si>
  <si>
    <t>Βεύη</t>
  </si>
  <si>
    <t>Γιουρούκι</t>
  </si>
  <si>
    <t>Λόφοι</t>
  </si>
  <si>
    <t>Μελίτη</t>
  </si>
  <si>
    <t>Παλαίστρα</t>
  </si>
  <si>
    <t>Παππαγιάννης</t>
  </si>
  <si>
    <t>Άγιος Βαρθολομαίος</t>
  </si>
  <si>
    <t>Δημοτική Ενότητα Περάσματος</t>
  </si>
  <si>
    <t>Αμμοχώριον</t>
  </si>
  <si>
    <t>Άνω Υδρούσσα</t>
  </si>
  <si>
    <t>Ατραπός</t>
  </si>
  <si>
    <t>Κολχική</t>
  </si>
  <si>
    <t>Λεπτοκαρυαί</t>
  </si>
  <si>
    <t>Πολυπόταμον</t>
  </si>
  <si>
    <t>Σταθμός Βεύης</t>
  </si>
  <si>
    <t>Τριανταφυλλέα</t>
  </si>
  <si>
    <t>Τροπαιούχος</t>
  </si>
  <si>
    <t>Άλωνα</t>
  </si>
  <si>
    <t>Δημοτική Ενότητα Φλώρινας</t>
  </si>
  <si>
    <t>Μεσονήσιον</t>
  </si>
  <si>
    <t>Σίμος Ιωαννίδης</t>
  </si>
  <si>
    <t>Φλώρινα</t>
  </si>
  <si>
    <t>","state":"Epirus","territory":"","country":"Greece","latitude":</t>
  </si>
  <si>
    <t>Περιφέρεια Ηπείρου</t>
  </si>
  <si>
    <t>Periféria Ipíru</t>
  </si>
  <si>
    <t>Περιφερειακή Ενότητα Ιωαννίνων</t>
  </si>
  <si>
    <t>Periferiakí Enótita Ioannínon</t>
  </si>
  <si>
    <t>--------- Δήμος Βορείων Τζουμέρκων</t>
  </si>
  <si>
    <t>--------- Dhímos Voríon Dzumérkon</t>
  </si>
  <si>
    <t>--- Δημοτική Ενότητα Βαθυπέδου</t>
  </si>
  <si>
    <t>--- Dhimotikí Enótita Vathipédhu</t>
  </si>
  <si>
    <t>Βαθύπεδον, το</t>
  </si>
  <si>
    <t>Vathípedhon</t>
  </si>
  <si>
    <t>--- Δημοτική Ενότητα Καλαριτών (Καλαρρυτών)</t>
  </si>
  <si>
    <t>--- Dhimotikí Enótita Kalaritón (Kalarritón)</t>
  </si>
  <si>
    <t>Καλαρρύται, οι</t>
  </si>
  <si>
    <t>Kalarríte</t>
  </si>
  <si>
    <t>--- Δημοτική Ενότητα Κατσανοχωρίων</t>
  </si>
  <si>
    <t>--- Dhimotikí Enótita Katsanohoríon</t>
  </si>
  <si>
    <t>Κορίτιανη, η</t>
  </si>
  <si>
    <t>Korítiani</t>
  </si>
  <si>
    <t>Κωστήτσιον, το</t>
  </si>
  <si>
    <t>Kostítsion</t>
  </si>
  <si>
    <t>Λάζαινα, η</t>
  </si>
  <si>
    <t>Lázena</t>
  </si>
  <si>
    <t>Νίστορα, η</t>
  </si>
  <si>
    <t>Nístora</t>
  </si>
  <si>
    <t>Ξηροβούνιον, το</t>
  </si>
  <si>
    <t>Ksirovúnion</t>
  </si>
  <si>
    <t>Πάτερον, το</t>
  </si>
  <si>
    <t>Páteron</t>
  </si>
  <si>
    <t>Πλαίσια, τα</t>
  </si>
  <si>
    <t>Plésia</t>
  </si>
  <si>
    <t>Πλατανούσσα, η</t>
  </si>
  <si>
    <t>Platanússa</t>
  </si>
  <si>
    <t>Φορτόσιον, το</t>
  </si>
  <si>
    <t>Fortósion</t>
  </si>
  <si>
    <t>--- Δημοτική Ενότητα Ματσουκίου</t>
  </si>
  <si>
    <t>--- Dhimotikí Enótita Matsukíu</t>
  </si>
  <si>
    <t>--- Δημοτική Ενότητα Πραμάντων</t>
  </si>
  <si>
    <t>--- Dhimotikí Enótita Pramándon</t>
  </si>
  <si>
    <t>Βουνόρεια, τα</t>
  </si>
  <si>
    <t>Vunória</t>
  </si>
  <si>
    <t>Ζαλούχος, ο</t>
  </si>
  <si>
    <t>Zalúhos</t>
  </si>
  <si>
    <t>Μεγάλη Ράχη, η</t>
  </si>
  <si>
    <t>Megáli Ráhi</t>
  </si>
  <si>
    <t>Μυλοκοπειόν, το</t>
  </si>
  <si>
    <t>Milokopión</t>
  </si>
  <si>
    <t>Παλαιομοχούστιον, το</t>
  </si>
  <si>
    <t>Paleomohústion</t>
  </si>
  <si>
    <t>Παλληκάριον, το</t>
  </si>
  <si>
    <t>Pallikárion</t>
  </si>
  <si>
    <t>Πράμαντα, τα</t>
  </si>
  <si>
    <t>Prámanda</t>
  </si>
  <si>
    <t>Ραφταναίοι, οι</t>
  </si>
  <si>
    <t>Raftanéi</t>
  </si>
  <si>
    <t>Τσόπελα, η</t>
  </si>
  <si>
    <t>Tsópela</t>
  </si>
  <si>
    <t>Φράξος, ο</t>
  </si>
  <si>
    <t>Fráksos</t>
  </si>
  <si>
    <t>Χριστοί, οι</t>
  </si>
  <si>
    <t>Hristí</t>
  </si>
  <si>
    <t>--- Δημοτική Ενότητα Σιράκου (Συρράκου)</t>
  </si>
  <si>
    <t>--- Dhimotikí Enótita Siráku (Sirráku)</t>
  </si>
  <si>
    <t>Συρράκον, το</t>
  </si>
  <si>
    <t>Sirrákon</t>
  </si>
  <si>
    <t>--- Δημοτική Ενότητα Τζουμέρκων</t>
  </si>
  <si>
    <t>--- Dhimotikí Enótita Dzumérkon</t>
  </si>
  <si>
    <t>Μιχαλίτσιον, το</t>
  </si>
  <si>
    <t>Mihalítsion</t>
  </si>
  <si>
    <t>Χουλιαράδες, οι</t>
  </si>
  <si>
    <t>Huliarádhes</t>
  </si>
  <si>
    <t>--------- Δήμος Δωδώνης</t>
  </si>
  <si>
    <t>--------- Dhímos Dhodhónis</t>
  </si>
  <si>
    <t>--- Δημοτική Ενότητα Αγίου Δημητρίου</t>
  </si>
  <si>
    <t>--- Dhimotikí Enótita Agíu Dhimitríu</t>
  </si>
  <si>
    <t>Αβγόν, το</t>
  </si>
  <si>
    <t>Avgón</t>
  </si>
  <si>
    <t>Άνω Μουσιωτίτσα, η</t>
  </si>
  <si>
    <t>Áno Musiotítsa</t>
  </si>
  <si>
    <t>Βαρλαάμ, το</t>
  </si>
  <si>
    <t>Varlaám</t>
  </si>
  <si>
    <t>Βασαίικα, τα</t>
  </si>
  <si>
    <t>Vaséika</t>
  </si>
  <si>
    <t>Βουλιάστα, η</t>
  </si>
  <si>
    <t>Vuliásta</t>
  </si>
  <si>
    <t>Εισόδια Θεοτόκου, τα</t>
  </si>
  <si>
    <t>Isódhia Theotóku</t>
  </si>
  <si>
    <t>Επισκοπικόν, το</t>
  </si>
  <si>
    <t>Episkopikón</t>
  </si>
  <si>
    <t>Καννέτα, η</t>
  </si>
  <si>
    <t>Kannéta</t>
  </si>
  <si>
    <t>Κάτω Κρυφοβόν, το</t>
  </si>
  <si>
    <t>Káto Krifovón</t>
  </si>
  <si>
    <t>Κάτω Μουσιωτίτσα, η</t>
  </si>
  <si>
    <t>Káto Musiotítsa</t>
  </si>
  <si>
    <t>Κοπάνη, η</t>
  </si>
  <si>
    <t>Kopáni</t>
  </si>
  <si>
    <t>Κουκλέσιον, το</t>
  </si>
  <si>
    <t>Kuklésion</t>
  </si>
  <si>
    <t>Κουλουραίικα, τα</t>
  </si>
  <si>
    <t>Kuluréika</t>
  </si>
  <si>
    <t>Κρυφοβόν, το</t>
  </si>
  <si>
    <t>Krifovón</t>
  </si>
  <si>
    <t>Λαγκιώτισσα, η</t>
  </si>
  <si>
    <t>Lanġiótissa</t>
  </si>
  <si>
    <t>Μελιά, η</t>
  </si>
  <si>
    <t>Meliá</t>
  </si>
  <si>
    <t>Μεσούρα, η</t>
  </si>
  <si>
    <t>Mesúra</t>
  </si>
  <si>
    <t>Μολυβαδιά, η</t>
  </si>
  <si>
    <t>Molivadhiá</t>
  </si>
  <si>
    <t>Μυροδάφνη, η</t>
  </si>
  <si>
    <t>Mirodháfni</t>
  </si>
  <si>
    <t>Νέα Μουσιωτίτσα, η</t>
  </si>
  <si>
    <t>Néa Musiotítsa</t>
  </si>
  <si>
    <t>Πεστά, τα</t>
  </si>
  <si>
    <t>Pestá</t>
  </si>
  <si>
    <t>Ραβένια, τα</t>
  </si>
  <si>
    <t>Ravénia</t>
  </si>
  <si>
    <t>Ραψαίοι, οι</t>
  </si>
  <si>
    <t>Rapséi</t>
  </si>
  <si>
    <t>Σερβιανά, τα</t>
  </si>
  <si>
    <t>Servianá</t>
  </si>
  <si>
    <t>Σκλίβανη, η</t>
  </si>
  <si>
    <t>Sklívani</t>
  </si>
  <si>
    <t>Τέροβον, το</t>
  </si>
  <si>
    <t>Térovon</t>
  </si>
  <si>
    <t>Χάνι Τερόβου, το</t>
  </si>
  <si>
    <t>Háni Teróvu</t>
  </si>
  <si>
    <t>--- Δημοτική Ενότητα Δωδώνης</t>
  </si>
  <si>
    <t>--- Dhimotikí Enótita Dhodhónis</t>
  </si>
  <si>
    <t>Δραγοψά, η</t>
  </si>
  <si>
    <t>Dhragopsá</t>
  </si>
  <si>
    <t>Δραμεσιοί, οι</t>
  </si>
  <si>
    <t>Dhramesií</t>
  </si>
  <si>
    <t>Δωδώνη, η</t>
  </si>
  <si>
    <t>Dhodhóni</t>
  </si>
  <si>
    <t>Δωδωνούπολη, η</t>
  </si>
  <si>
    <t>Dhodhonúpoli</t>
  </si>
  <si>
    <t>Κωστάνιανη, η</t>
  </si>
  <si>
    <t>Kostániani</t>
  </si>
  <si>
    <t>Μαντείον, το</t>
  </si>
  <si>
    <t>Mandíon</t>
  </si>
  <si>
    <t>Μελιγγοί, οι</t>
  </si>
  <si>
    <t>Melinġí</t>
  </si>
  <si>
    <t>Μπέρκον, το</t>
  </si>
  <si>
    <t>Bérkon</t>
  </si>
  <si>
    <t>Ψήνα, η</t>
  </si>
  <si>
    <t>Psína</t>
  </si>
  <si>
    <t>--- Δημοτική Ενότητα Λάκκας Σουλίου</t>
  </si>
  <si>
    <t>--- Dhimotikí Enótita Lákkas Sulíu</t>
  </si>
  <si>
    <t>Άνω Αχλαδέαι, αι</t>
  </si>
  <si>
    <t>Áno Ahladhée</t>
  </si>
  <si>
    <t>Άρδοσις, η</t>
  </si>
  <si>
    <t>Árdhosis</t>
  </si>
  <si>
    <t>Αχλαδέαι, αι</t>
  </si>
  <si>
    <t>Ahladhée</t>
  </si>
  <si>
    <t>Βαδίστρα, η</t>
  </si>
  <si>
    <t>Vadhístra</t>
  </si>
  <si>
    <t>Βαργιάδες, οι</t>
  </si>
  <si>
    <t>Vargiádhes</t>
  </si>
  <si>
    <t>Βάρδας, ο</t>
  </si>
  <si>
    <t>Várdhas</t>
  </si>
  <si>
    <t>Γεωργάνοι, οι</t>
  </si>
  <si>
    <t>Georgáni</t>
  </si>
  <si>
    <t>Δερβίζιανα, τα</t>
  </si>
  <si>
    <t>Dhervíziana</t>
  </si>
  <si>
    <t>Κολλαίικα, τα</t>
  </si>
  <si>
    <t>Kolléika</t>
  </si>
  <si>
    <t>Λεπάδιον, το</t>
  </si>
  <si>
    <t>Lepádhion</t>
  </si>
  <si>
    <t>Μονόδενδρον, το</t>
  </si>
  <si>
    <t>Monódhendhron</t>
  </si>
  <si>
    <t>Μουκοβίνα, η</t>
  </si>
  <si>
    <t>Mukovína</t>
  </si>
  <si>
    <t>Μπεστιά, η</t>
  </si>
  <si>
    <t>Bestiá</t>
  </si>
  <si>
    <t>Πεντόλακκος, ο</t>
  </si>
  <si>
    <t>Pendólakkos</t>
  </si>
  <si>
    <t>Σεριζιανά, τα</t>
  </si>
  <si>
    <t>Serizianá</t>
  </si>
  <si>
    <t>Σιστρούνιον, το</t>
  </si>
  <si>
    <t>Sistrúnion</t>
  </si>
  <si>
    <t>Σμυρτιά, η</t>
  </si>
  <si>
    <t>Smirtiá</t>
  </si>
  <si>
    <t>--- Δημοτική Ενότητα Σελλών</t>
  </si>
  <si>
    <t>--- Dhimotikí Enótita Sellón</t>
  </si>
  <si>
    <t>Αρτοπούλα, η</t>
  </si>
  <si>
    <t>Artopúla</t>
  </si>
  <si>
    <t>Βαλανιδιά, η</t>
  </si>
  <si>
    <t>Valanidhiá</t>
  </si>
  <si>
    <t>Δομολεσσά, η</t>
  </si>
  <si>
    <t>Dhomolessá</t>
  </si>
  <si>
    <t>Ζωτικόν, το</t>
  </si>
  <si>
    <t>Zotikón</t>
  </si>
  <si>
    <t>Κακόλακκος, ο</t>
  </si>
  <si>
    <t>Kakólakkos</t>
  </si>
  <si>
    <t>Καταμάχη, η</t>
  </si>
  <si>
    <t>Katamáhi</t>
  </si>
  <si>
    <t>Κάτω Ασπροχώριον, το</t>
  </si>
  <si>
    <t>Káto Asprohórion</t>
  </si>
  <si>
    <t>Κάτω Ζωτικόν, το</t>
  </si>
  <si>
    <t>Káto Zotikón</t>
  </si>
  <si>
    <t>Κάτω Λίππα, η</t>
  </si>
  <si>
    <t>Káto Líppa</t>
  </si>
  <si>
    <t>Κολυζωαίοι, οι</t>
  </si>
  <si>
    <t>Kolizoéi</t>
  </si>
  <si>
    <t>Λίππα, η</t>
  </si>
  <si>
    <t>Líppa</t>
  </si>
  <si>
    <t>Λωζανά, τα</t>
  </si>
  <si>
    <t>Lozaná</t>
  </si>
  <si>
    <t>Μπαγαίοι, οι</t>
  </si>
  <si>
    <t>Bagéi</t>
  </si>
  <si>
    <t>Μπαουσιοί, οι</t>
  </si>
  <si>
    <t>Bausií</t>
  </si>
  <si>
    <t>Μπούλμου, η</t>
  </si>
  <si>
    <t>Búlmu</t>
  </si>
  <si>
    <t>Παλιουρή, η</t>
  </si>
  <si>
    <t>Paliurí</t>
  </si>
  <si>
    <t>Παρδαλίτσα, η</t>
  </si>
  <si>
    <t>Pardhalítsa</t>
  </si>
  <si>
    <t>Πηλογρανίτσα, η</t>
  </si>
  <si>
    <t>Pilogranítsa</t>
  </si>
  <si>
    <t>Σενίκον, το</t>
  </si>
  <si>
    <t>Seníkon</t>
  </si>
  <si>
    <t>Τύρια, η</t>
  </si>
  <si>
    <t>Tíria</t>
  </si>
  <si>
    <t>--------- Δήμος Ζαγορίου</t>
  </si>
  <si>
    <t>--------- Dhímos Zagoríu</t>
  </si>
  <si>
    <t>--- Δημοτική Ενότητα Ανατολικού Ζαγορίου</t>
  </si>
  <si>
    <t>--- Dhimotikí Enótita Anatolikú Zagoríu</t>
  </si>
  <si>
    <t>Ανθρακίτης, ο</t>
  </si>
  <si>
    <t>Anthrakítis</t>
  </si>
  <si>
    <t>Βουτανσαίοι, οι</t>
  </si>
  <si>
    <t>Vutanséi</t>
  </si>
  <si>
    <t>Γρεβενίτιον, το</t>
  </si>
  <si>
    <t>Grevenítion</t>
  </si>
  <si>
    <t>Δίλακκον, το</t>
  </si>
  <si>
    <t>Dhílakkon</t>
  </si>
  <si>
    <t>Δολιανή, η</t>
  </si>
  <si>
    <t>Dholianí</t>
  </si>
  <si>
    <t>Καστανών, ο</t>
  </si>
  <si>
    <t>Kastanón</t>
  </si>
  <si>
    <t>Λιάπη, η</t>
  </si>
  <si>
    <t>Liápi</t>
  </si>
  <si>
    <t>Μακρίνον, το</t>
  </si>
  <si>
    <t>Makrínon</t>
  </si>
  <si>
    <t>Μηλιωτάδες, οι</t>
  </si>
  <si>
    <t>Miliotádhes</t>
  </si>
  <si>
    <t>Φλαμπουράριον, το</t>
  </si>
  <si>
    <t>Flamburárion</t>
  </si>
  <si>
    <t>--- Δημοτική Ενότητα Βοβούσης</t>
  </si>
  <si>
    <t>--- Dhimotikí Enótita Vovúsis</t>
  </si>
  <si>
    <t>Βοβούσα, η</t>
  </si>
  <si>
    <t>Vovúsa</t>
  </si>
  <si>
    <t>--- Δημοτική Ενότητα Κεντρικού Ζαγορίου</t>
  </si>
  <si>
    <t>--- Dhimotikí Enótita Kendrikú Zagoríu</t>
  </si>
  <si>
    <t>Άνω Πεδινά, τα</t>
  </si>
  <si>
    <t>Áno Pedhiná</t>
  </si>
  <si>
    <t>Αρίστη, η</t>
  </si>
  <si>
    <t>Arísti</t>
  </si>
  <si>
    <t>Ασπράγγελοι, οι</t>
  </si>
  <si>
    <t>Aspránġeli</t>
  </si>
  <si>
    <t>Βίκος, ο</t>
  </si>
  <si>
    <t>Víkos</t>
  </si>
  <si>
    <t>Βίτσα, η</t>
  </si>
  <si>
    <t>Vítsa</t>
  </si>
  <si>
    <t>Δικόρυφον, το</t>
  </si>
  <si>
    <t>Dhikórifon</t>
  </si>
  <si>
    <t>Διπόταμον, το</t>
  </si>
  <si>
    <t>Dhipótamon</t>
  </si>
  <si>
    <t>Ελαφότοπος, ο</t>
  </si>
  <si>
    <t>Elafótopos</t>
  </si>
  <si>
    <t>Καλουτάς, ο</t>
  </si>
  <si>
    <t>Kalutás</t>
  </si>
  <si>
    <t>Κάτω Πεδινά, τα</t>
  </si>
  <si>
    <t>Káto Pedhiná</t>
  </si>
  <si>
    <t>Μανασσής, ο</t>
  </si>
  <si>
    <t>Manassís</t>
  </si>
  <si>
    <t>--- Δημοτική Ενότητα Παπίγκου</t>
  </si>
  <si>
    <t>--- Dhimotikí Enótita Papínġu</t>
  </si>
  <si>
    <t>Μικρόν Πάπιγκον, το</t>
  </si>
  <si>
    <t>Mikrón Pápinġon</t>
  </si>
  <si>
    <t>Πάπιγκον, το</t>
  </si>
  <si>
    <t>Pápinġon</t>
  </si>
  <si>
    <t>--- Δημοτική Ενότητα Τύμφης</t>
  </si>
  <si>
    <t>--- Dhimotikí Enótita Tímfis</t>
  </si>
  <si>
    <t>Βραδέτον, το</t>
  </si>
  <si>
    <t>Vradhéton</t>
  </si>
  <si>
    <t>Βρυσοχώριον, το</t>
  </si>
  <si>
    <t>Vrisohórion</t>
  </si>
  <si>
    <t>Ηλιοχώριον, το</t>
  </si>
  <si>
    <t>Iliohórion</t>
  </si>
  <si>
    <t>Καπέσοβον, το</t>
  </si>
  <si>
    <t>Kapésovon</t>
  </si>
  <si>
    <t>Κουκκούλιον, το</t>
  </si>
  <si>
    <t>Kukkúlion</t>
  </si>
  <si>
    <t>Λαΐστα, η</t>
  </si>
  <si>
    <t>Laísta</t>
  </si>
  <si>
    <t>Νεγάδες, οι</t>
  </si>
  <si>
    <t>Negádhes</t>
  </si>
  <si>
    <t>Σκαμνέλλιον, το</t>
  </si>
  <si>
    <t>Skamnéllion</t>
  </si>
  <si>
    <t>Τσεπέλοβον, το</t>
  </si>
  <si>
    <t>Tsepélovon</t>
  </si>
  <si>
    <t>Φραγκάδες, οι</t>
  </si>
  <si>
    <t>Franġádhes</t>
  </si>
  <si>
    <t>--------- Δήμος Ζίτσας</t>
  </si>
  <si>
    <t>--------- Dhímos Zítsas</t>
  </si>
  <si>
    <t>Ασφάκα, η</t>
  </si>
  <si>
    <t>Asfáka</t>
  </si>
  <si>
    <t>Βατατάδες, οι</t>
  </si>
  <si>
    <t>Vatatádhes</t>
  </si>
  <si>
    <t>Βλαχάτανον, το</t>
  </si>
  <si>
    <t>Vlahátanon</t>
  </si>
  <si>
    <t>Γαβρισιοί, οι</t>
  </si>
  <si>
    <t>Gavrisií</t>
  </si>
  <si>
    <t>Λιγοψά, η</t>
  </si>
  <si>
    <t>Ligopsá</t>
  </si>
  <si>
    <t>Πετσάλιον, το</t>
  </si>
  <si>
    <t>Petsálion</t>
  </si>
  <si>
    <t>Δελβινακόπουλον, το</t>
  </si>
  <si>
    <t>Dhelvinakópulon</t>
  </si>
  <si>
    <t>Μικρόν Σουλόπουλον, το</t>
  </si>
  <si>
    <t>Mikrón Sulópulon</t>
  </si>
  <si>
    <t>Ράικον, το</t>
  </si>
  <si>
    <t>Ráikon</t>
  </si>
  <si>
    <t>Σουλόπουλον, το</t>
  </si>
  <si>
    <t>Sulópulon</t>
  </si>
  <si>
    <t>--- Δημοτική Ενότητα Ζίτσας</t>
  </si>
  <si>
    <t>--- Dhimotikí Enótita Zítsas</t>
  </si>
  <si>
    <t>Δαφνόφυτον, το</t>
  </si>
  <si>
    <t>Dhafnófiton</t>
  </si>
  <si>
    <t>Ζίτσα, η</t>
  </si>
  <si>
    <t>Zítsa</t>
  </si>
  <si>
    <t>Λίθινον, το</t>
  </si>
  <si>
    <t>Líthinon</t>
  </si>
  <si>
    <t>Πρωτόπαππας, ο</t>
  </si>
  <si>
    <t>Protópappas</t>
  </si>
  <si>
    <t>Σακελλαρικόν, το</t>
  </si>
  <si>
    <t>Sakellarikón</t>
  </si>
  <si>
    <t>--- Δημοτική Ενότητα Μολοσσών</t>
  </si>
  <si>
    <t>--- Dhimotikí Enótita Molossón</t>
  </si>
  <si>
    <t>Βεντερίκος, ο</t>
  </si>
  <si>
    <t>Venderíkos</t>
  </si>
  <si>
    <t>Βερενίκη, η</t>
  </si>
  <si>
    <t>Vereníki</t>
  </si>
  <si>
    <t>Βροσίνα, η</t>
  </si>
  <si>
    <t>Vrosína</t>
  </si>
  <si>
    <t>Γκρίμποβον, το</t>
  </si>
  <si>
    <t>Ġrímbovon</t>
  </si>
  <si>
    <t>Γρανιτσοπούλα, η</t>
  </si>
  <si>
    <t>Granitsopúla</t>
  </si>
  <si>
    <t>Δεσποτικόν, το</t>
  </si>
  <si>
    <t>Dhespotikón</t>
  </si>
  <si>
    <t>Διχούνιον, το</t>
  </si>
  <si>
    <t>Dhihúnion</t>
  </si>
  <si>
    <t>Δοβλά, η</t>
  </si>
  <si>
    <t>Dhovlá</t>
  </si>
  <si>
    <t>Εκκλησοχώριον, το</t>
  </si>
  <si>
    <t>Ekklisohórion</t>
  </si>
  <si>
    <t>Ζάλογγον, το</t>
  </si>
  <si>
    <t>Zálonġon</t>
  </si>
  <si>
    <t>Ζόργιανη, η</t>
  </si>
  <si>
    <t>Zórgiani</t>
  </si>
  <si>
    <t>Κάτω Αετόπετρα, η</t>
  </si>
  <si>
    <t>Káto Aetópetra</t>
  </si>
  <si>
    <t>Κάτω Βερενίκη, η</t>
  </si>
  <si>
    <t>Káto Vereníki</t>
  </si>
  <si>
    <t>Κάτω Ζάλογγον, το</t>
  </si>
  <si>
    <t>Káto Zálonġon</t>
  </si>
  <si>
    <t>Κούρεντα, τα</t>
  </si>
  <si>
    <t>Kúrenda</t>
  </si>
  <si>
    <t>Κουρνορράχη, η</t>
  </si>
  <si>
    <t>Kurnorráhi</t>
  </si>
  <si>
    <t>Λάλιζα, η</t>
  </si>
  <si>
    <t>Láliza</t>
  </si>
  <si>
    <t>Πετσάλη, η</t>
  </si>
  <si>
    <t>Petsáli</t>
  </si>
  <si>
    <t>Πολύδωρον, το</t>
  </si>
  <si>
    <t>Polídhoron</t>
  </si>
  <si>
    <t>Ραδοβίζιον, το</t>
  </si>
  <si>
    <t>Radhovízion</t>
  </si>
  <si>
    <t>Ρίζον, το</t>
  </si>
  <si>
    <t>Rízon</t>
  </si>
  <si>
    <t>Σέλτσανα, τα</t>
  </si>
  <si>
    <t>Séltsana</t>
  </si>
  <si>
    <t>Χίνκα, η</t>
  </si>
  <si>
    <t>Hínka</t>
  </si>
  <si>
    <t>--- Δημοτική Ενότητα Πασαρώνος (Πασσαρώνος)</t>
  </si>
  <si>
    <t>--- Dhimotikí Enótita Pasarónos (Passarónos)</t>
  </si>
  <si>
    <t>Άνω Λαψίστα, η</t>
  </si>
  <si>
    <t>Áno Lapsísta</t>
  </si>
  <si>
    <t>Βαγενίτιον, το</t>
  </si>
  <si>
    <t>Vagenítion</t>
  </si>
  <si>
    <t>Βουνοπλαγιά, η</t>
  </si>
  <si>
    <t>Vunoplagiá</t>
  </si>
  <si>
    <t>Γραμμένον, το</t>
  </si>
  <si>
    <t>Gramménon</t>
  </si>
  <si>
    <t>Ζωοδόχος, η</t>
  </si>
  <si>
    <t>Zoodhóhos</t>
  </si>
  <si>
    <t>Κάτω Λαψίστα, η</t>
  </si>
  <si>
    <t>Káto Lapsísta</t>
  </si>
  <si>
    <t>Λύγγος, ο</t>
  </si>
  <si>
    <t>Línġos</t>
  </si>
  <si>
    <t>Λυκοστάνη, η</t>
  </si>
  <si>
    <t>Likostáni</t>
  </si>
  <si>
    <t>Μέγα Γαρδίκιον, το</t>
  </si>
  <si>
    <t>Méga Gardhíkion</t>
  </si>
  <si>
    <t>Μικρό Γαρδίκι, το</t>
  </si>
  <si>
    <t>Mikró Gardhíki</t>
  </si>
  <si>
    <t>Περάτης, ο</t>
  </si>
  <si>
    <t>Perátis</t>
  </si>
  <si>
    <t>Ροδοτόπιον, το</t>
  </si>
  <si>
    <t>Rodhotópion</t>
  </si>
  <si>
    <t>--------- Δήμος Ιωαννιτών</t>
  </si>
  <si>
    <t>--------- Dhímos Ioannitón</t>
  </si>
  <si>
    <t>--- Δημοτική Ενότητα Ανατολής</t>
  </si>
  <si>
    <t>--- Dhimotikí Enótita Anatolís</t>
  </si>
  <si>
    <t>Μπάφρα, η</t>
  </si>
  <si>
    <t>Báfra</t>
  </si>
  <si>
    <t>--- Δημοτική Ενότητα Ιωαννιτών</t>
  </si>
  <si>
    <t>--- Dhimotikí Enótita Ioannitón</t>
  </si>
  <si>
    <t>Βελισσάριος, ο</t>
  </si>
  <si>
    <t>Velissários</t>
  </si>
  <si>
    <t>Ιωάννινα, τα</t>
  </si>
  <si>
    <t>Ioánnina</t>
  </si>
  <si>
    <t>Καρδαμίτσια, τα</t>
  </si>
  <si>
    <t>Kardhamítsia</t>
  </si>
  <si>
    <t>Κάτω Μάρμαρα, τα</t>
  </si>
  <si>
    <t>Káto Mármara</t>
  </si>
  <si>
    <t>Κάτω Νεοχωρόπουλο, το</t>
  </si>
  <si>
    <t>Káto Neohorópulo</t>
  </si>
  <si>
    <t>Νεοχωρόπουλον, το</t>
  </si>
  <si>
    <t>Neohorópulon</t>
  </si>
  <si>
    <t>Ολυμπιάδα, η</t>
  </si>
  <si>
    <t>Olimbiádha</t>
  </si>
  <si>
    <t>Σταυράκιον, το</t>
  </si>
  <si>
    <t>Stavrákion</t>
  </si>
  <si>
    <t>Τσιφλικόπουλον, το</t>
  </si>
  <si>
    <t>Tsiflikópulon</t>
  </si>
  <si>
    <t>--- Δημοτική Ενότητα Μπιζανίου</t>
  </si>
  <si>
    <t>--- Dhimotikí Enótita Bizaníu</t>
  </si>
  <si>
    <t>Κολωνιάτιον, το</t>
  </si>
  <si>
    <t>Koloniátion</t>
  </si>
  <si>
    <t>Κόντσικα, η</t>
  </si>
  <si>
    <t>Kóntsika</t>
  </si>
  <si>
    <t>Κοσμηρά, η</t>
  </si>
  <si>
    <t>Kosmirá</t>
  </si>
  <si>
    <t>Μανολιάσα, η</t>
  </si>
  <si>
    <t>Manoliása</t>
  </si>
  <si>
    <t>Νέον Μπιζάνιον, το</t>
  </si>
  <si>
    <t>Néon Bizánion</t>
  </si>
  <si>
    <t>Πεδινή, η</t>
  </si>
  <si>
    <t>Pedhiní</t>
  </si>
  <si>
    <t>Συνοικισμός Κόντσικας, ο</t>
  </si>
  <si>
    <t>Sinikismós Kóntsikas</t>
  </si>
  <si>
    <t>Χιονιάσα, η</t>
  </si>
  <si>
    <t>Hioniása</t>
  </si>
  <si>
    <t>--- Δημοτική Ενότητα Νήσου Ιωαννίνων</t>
  </si>
  <si>
    <t>--- Dhimotikí Enótita Nísu Ioannínon</t>
  </si>
  <si>
    <t>Νήσος Ιωαννίνων, η</t>
  </si>
  <si>
    <t>Nísos Ioannínon</t>
  </si>
  <si>
    <t>--- Δημοτική Ενότητα Παμβώτιδος</t>
  </si>
  <si>
    <t>--- Dhimotikí Enótita Pamvótidhos</t>
  </si>
  <si>
    <t>Ανατολική, η</t>
  </si>
  <si>
    <t>Anatolikí</t>
  </si>
  <si>
    <t>Γουλάς, ο</t>
  </si>
  <si>
    <t>Gulás</t>
  </si>
  <si>
    <t>Δρίσκος, ο</t>
  </si>
  <si>
    <t>Dhrískos</t>
  </si>
  <si>
    <t>Ηλιόκαλη, η</t>
  </si>
  <si>
    <t>Iliókali</t>
  </si>
  <si>
    <t>Καραδήμας, ο</t>
  </si>
  <si>
    <t>Karadhímas</t>
  </si>
  <si>
    <t>Καστρίτσα, η</t>
  </si>
  <si>
    <t>Kastrítsa</t>
  </si>
  <si>
    <t>Κατσικάς, ο</t>
  </si>
  <si>
    <t>Katsikás</t>
  </si>
  <si>
    <t>Κοτομίστα, η</t>
  </si>
  <si>
    <t>Kotomísta</t>
  </si>
  <si>
    <t>Κουτσελιόν, το</t>
  </si>
  <si>
    <t>Kutselión</t>
  </si>
  <si>
    <t>Λερούσκο, το</t>
  </si>
  <si>
    <t>Lerúsko</t>
  </si>
  <si>
    <t>Λογγάδες, οι</t>
  </si>
  <si>
    <t>Lonġádhes</t>
  </si>
  <si>
    <t>Μαβίλλης, ο</t>
  </si>
  <si>
    <t>Mavíllis</t>
  </si>
  <si>
    <t>Μουζακαίοι, οι</t>
  </si>
  <si>
    <t>Muzakéi</t>
  </si>
  <si>
    <t>Χαροκόπιον, το</t>
  </si>
  <si>
    <t>Harokópion</t>
  </si>
  <si>
    <t>--- Δημοτική Ενότητα Περάματος</t>
  </si>
  <si>
    <t>--- Dhimotikí Enótita Perámatos</t>
  </si>
  <si>
    <t>Κρανούλα, η</t>
  </si>
  <si>
    <t>Kranúla</t>
  </si>
  <si>
    <t>Κρύα, η</t>
  </si>
  <si>
    <t>Kría</t>
  </si>
  <si>
    <t>Λιγκιάδες, οι</t>
  </si>
  <si>
    <t>Linġiádhes</t>
  </si>
  <si>
    <t>Λυκόστομο, το</t>
  </si>
  <si>
    <t>Likóstomo</t>
  </si>
  <si>
    <t>Μάζια, η</t>
  </si>
  <si>
    <t>Mázia</t>
  </si>
  <si>
    <t>Περίβλεπτος, η</t>
  </si>
  <si>
    <t>Perívleptos</t>
  </si>
  <si>
    <t>Σπόθοι, οι</t>
  </si>
  <si>
    <t>Spóthi</t>
  </si>
  <si>
    <t>--------- Δήμος Κόνιτσας</t>
  </si>
  <si>
    <t>--------- Dhímos Kónitsas</t>
  </si>
  <si>
    <t>--- Δημοτική Ενότητα Αετομηλίτσης</t>
  </si>
  <si>
    <t>--- Dhimotikí Enótita Aetomilítsis</t>
  </si>
  <si>
    <t>Αετομηλίτσα, η</t>
  </si>
  <si>
    <t>Aetomilítsa</t>
  </si>
  <si>
    <t>--- Δημοτική Ενότητα Διστράτου</t>
  </si>
  <si>
    <t>--- Dhimotikí Enótita Dhistrátu</t>
  </si>
  <si>
    <t>Δίστρατον, το</t>
  </si>
  <si>
    <t>Dhístraton</t>
  </si>
  <si>
    <t>--- Δημοτική Ενότητα Κόνιτσας</t>
  </si>
  <si>
    <t>--- Dhimotikí Enótita Kónitsas</t>
  </si>
  <si>
    <t>Αετοπέτρα, η</t>
  </si>
  <si>
    <t>Aetopétra</t>
  </si>
  <si>
    <t>Άρματα, τα</t>
  </si>
  <si>
    <t>Ármata</t>
  </si>
  <si>
    <t>Γαναδιόν, το</t>
  </si>
  <si>
    <t>Ganadhión</t>
  </si>
  <si>
    <t>Ηλιορράχη, η</t>
  </si>
  <si>
    <t>Iliorráhi</t>
  </si>
  <si>
    <t>Καλόβρυση, η</t>
  </si>
  <si>
    <t>Kalóvrisi</t>
  </si>
  <si>
    <t>Κλειδωνιά, η</t>
  </si>
  <si>
    <t>Klidhoniá</t>
  </si>
  <si>
    <t>Κόνιτσα, η</t>
  </si>
  <si>
    <t>Kónitsa</t>
  </si>
  <si>
    <t>Μελισσόπετρα, η</t>
  </si>
  <si>
    <t>Melissópetra</t>
  </si>
  <si>
    <t>Μόλιστα, η</t>
  </si>
  <si>
    <t>Mólista</t>
  </si>
  <si>
    <t>Μολυβδοσκέπαστος, η</t>
  </si>
  <si>
    <t>Molivdhosképastos</t>
  </si>
  <si>
    <t>Νικάνωρ, ο</t>
  </si>
  <si>
    <t>Nikánor</t>
  </si>
  <si>
    <t>Πάδες, οι</t>
  </si>
  <si>
    <t>Pádhes</t>
  </si>
  <si>
    <t>Παλαιοσέλλιον, το</t>
  </si>
  <si>
    <t>Paleoséllion</t>
  </si>
  <si>
    <t>Πουρνιά, η</t>
  </si>
  <si>
    <t>Purniá</t>
  </si>
  <si>
    <t>Πυξαριά, η</t>
  </si>
  <si>
    <t>Piksariá</t>
  </si>
  <si>
    <t>--- Δημοτική Ενότητα Μαστοροχωρίων</t>
  </si>
  <si>
    <t>--- Dhimotikí Enótita Mastorohoríon</t>
  </si>
  <si>
    <t>Βούρμπιανη, η</t>
  </si>
  <si>
    <t>Vúrmbiani</t>
  </si>
  <si>
    <t>Κεφαλοχώρι, το</t>
  </si>
  <si>
    <t>Kefalohóri</t>
  </si>
  <si>
    <t>Πληκάτιον, το</t>
  </si>
  <si>
    <t>Plikátion</t>
  </si>
  <si>
    <t>Πυρσόγιαννη, η</t>
  </si>
  <si>
    <t>Pirsógianni</t>
  </si>
  <si>
    <t>Χιονάδες, οι</t>
  </si>
  <si>
    <t>--- Δημοτική Ενότητα Φούρκας</t>
  </si>
  <si>
    <t>--- Dhimotikí Enótita Fúrkas</t>
  </si>
  <si>
    <t>--------- Δήμος Μετσόβου</t>
  </si>
  <si>
    <t>--------- Dhímos Metsóvu</t>
  </si>
  <si>
    <t>Γιαρακάριον, το</t>
  </si>
  <si>
    <t>Giarakárion</t>
  </si>
  <si>
    <t>Καρυόφυτον, το</t>
  </si>
  <si>
    <t>Kariófiton</t>
  </si>
  <si>
    <t>Μέγα Περιστέριον, το</t>
  </si>
  <si>
    <t>Méga Peristérion</t>
  </si>
  <si>
    <t>Μεγάλη Γότιστα, η</t>
  </si>
  <si>
    <t>Megáli Gótista</t>
  </si>
  <si>
    <t>Μικρά Γότιστα, η</t>
  </si>
  <si>
    <t>Mikrá Gótista</t>
  </si>
  <si>
    <t>Μικρόν Περιστέριον, το</t>
  </si>
  <si>
    <t>Mikrón Peristérion</t>
  </si>
  <si>
    <t>Μπαλτούμα, η</t>
  </si>
  <si>
    <t>Baltúma</t>
  </si>
  <si>
    <t>Μπάτζα, η</t>
  </si>
  <si>
    <t>Bádza</t>
  </si>
  <si>
    <t>Νέο Γερακάρι, το</t>
  </si>
  <si>
    <t>Néo Gerakári</t>
  </si>
  <si>
    <t>Ξηρικόν, το</t>
  </si>
  <si>
    <t>Ksirikón</t>
  </si>
  <si>
    <t>Σιούτσος, ο</t>
  </si>
  <si>
    <t>Siútsos</t>
  </si>
  <si>
    <t>Σίτσαινα, τα</t>
  </si>
  <si>
    <t>Sítsena</t>
  </si>
  <si>
    <t>Σιωλάδες, οι</t>
  </si>
  <si>
    <t>Sioládhes</t>
  </si>
  <si>
    <t>Ταμπούρια, τα</t>
  </si>
  <si>
    <t>Tambúria</t>
  </si>
  <si>
    <t>--- Δημοτική Ενότητα Μετσόβου</t>
  </si>
  <si>
    <t>--- Dhimotikí Enótita Metsóvu</t>
  </si>
  <si>
    <t>Βοτονόσιον, το</t>
  </si>
  <si>
    <t>Votonósion</t>
  </si>
  <si>
    <t>Μέτσοβον, το</t>
  </si>
  <si>
    <t>Métsovon</t>
  </si>
  <si>
    <t>--- Δημοτική Ενότητα Μηλέας</t>
  </si>
  <si>
    <t>--- Dhimotikí Enótita Miléas</t>
  </si>
  <si>
    <t>--------- Δήμος Πωγωνίου</t>
  </si>
  <si>
    <t>--------- Dhímos Pogoníu</t>
  </si>
  <si>
    <t>--- Δημοτική Ενότητα Ανω Καλαμά</t>
  </si>
  <si>
    <t>--- Dhimotikí Enótita Ano Kalamá</t>
  </si>
  <si>
    <t>Άνω Παρακάλαμος, ο</t>
  </si>
  <si>
    <t>Áno Parakálamos</t>
  </si>
  <si>
    <t>Βροντισμένη, η</t>
  </si>
  <si>
    <t>Vrondisméni</t>
  </si>
  <si>
    <t>Ιερομνήμη, η</t>
  </si>
  <si>
    <t>Ieromními</t>
  </si>
  <si>
    <t>Κουκλιοί, οι</t>
  </si>
  <si>
    <t>Kuklií</t>
  </si>
  <si>
    <t>Μοσχομάντσα, η</t>
  </si>
  <si>
    <t>Moshomántsa</t>
  </si>
  <si>
    <t>Μπολαίικα, τα</t>
  </si>
  <si>
    <t>Boléika</t>
  </si>
  <si>
    <t>Παηδονιά, η</t>
  </si>
  <si>
    <t>Paidhoniá</t>
  </si>
  <si>
    <t>Παρακάλαμος, ο</t>
  </si>
  <si>
    <t>Parakálamos</t>
  </si>
  <si>
    <t>Ρεπετίστα, η</t>
  </si>
  <si>
    <t>Repetísta</t>
  </si>
  <si>
    <t>Ριάχοβον, το</t>
  </si>
  <si>
    <t>Riáhovon</t>
  </si>
  <si>
    <t>--- Δημοτική Ενότητα Ανω Πωγωνίου</t>
  </si>
  <si>
    <t>--- Dhimotikí Enótita Ano Pogoníu</t>
  </si>
  <si>
    <t>Κάτω Μερόπη, η</t>
  </si>
  <si>
    <t>Káto Merópi</t>
  </si>
  <si>
    <t>Ρουψιά, η</t>
  </si>
  <si>
    <t>Rupsiá</t>
  </si>
  <si>
    <t>--- Δημοτική Ενότητα Δελβινακίου</t>
  </si>
  <si>
    <t>--- Dhimotikí Enótita Dhelvinakíu</t>
  </si>
  <si>
    <t>Βήσσανη, η</t>
  </si>
  <si>
    <t>Víssani</t>
  </si>
  <si>
    <t>Δελβινάκιον, το</t>
  </si>
  <si>
    <t>Dhelvinákion</t>
  </si>
  <si>
    <t>Ζάβροχον, το</t>
  </si>
  <si>
    <t>Závrohon</t>
  </si>
  <si>
    <t>Καστανή, η</t>
  </si>
  <si>
    <t>Kastaní</t>
  </si>
  <si>
    <t>Κεράσοβον, το</t>
  </si>
  <si>
    <t>Kerásovon</t>
  </si>
  <si>
    <t>Κτίσματα, τα</t>
  </si>
  <si>
    <t>Ktísmata</t>
  </si>
  <si>
    <t>Ξηρόβαλτον, το</t>
  </si>
  <si>
    <t>Ksiróvalton</t>
  </si>
  <si>
    <t>Ποντικάται, οι</t>
  </si>
  <si>
    <t>Pondikáte</t>
  </si>
  <si>
    <t>Στρατίνιστα, η</t>
  </si>
  <si>
    <t>Stratínista</t>
  </si>
  <si>
    <t>Τεριάχιον, το</t>
  </si>
  <si>
    <t>Teriáhion</t>
  </si>
  <si>
    <t>Χρυσόδουλη, η</t>
  </si>
  <si>
    <t>Hrisódhuli</t>
  </si>
  <si>
    <t>--- Δημοτική Ενότητα Καλπακίου</t>
  </si>
  <si>
    <t>--- Dhimotikí Enótita Kalpakíu</t>
  </si>
  <si>
    <t>Άγιος Γεώργιος Δολιανών, ο</t>
  </si>
  <si>
    <t>Ágios Geórgios Dholianón</t>
  </si>
  <si>
    <t>Άνω Ραβένια, τα</t>
  </si>
  <si>
    <t>Áno Ravénia</t>
  </si>
  <si>
    <t>Καλπάκιον, το</t>
  </si>
  <si>
    <t>Kalpákion</t>
  </si>
  <si>
    <t>Κάτω Ραβένια, τα</t>
  </si>
  <si>
    <t>Káto Ravénia</t>
  </si>
  <si>
    <t>Λιούμπα, η</t>
  </si>
  <si>
    <t>Liúmba</t>
  </si>
  <si>
    <t>Μονή Γεννήσεως Θεοτόκου Βελλάς, η</t>
  </si>
  <si>
    <t>Moní Genníseos Theotóku Vellás</t>
  </si>
  <si>
    <t>Νεγράδες, οι</t>
  </si>
  <si>
    <t>Negrádhes</t>
  </si>
  <si>
    <t>--- Δημοτική Ενότητα Λάβδανης</t>
  </si>
  <si>
    <t>--- Dhimotikí Enótita Lávdhanis</t>
  </si>
  <si>
    <t>Βρίστοβον, το</t>
  </si>
  <si>
    <t>Vrístovon</t>
  </si>
  <si>
    <t>Διμοκόριον, το</t>
  </si>
  <si>
    <t>Dhimokórion</t>
  </si>
  <si>
    <t>Κάτω Λάβδανη, η</t>
  </si>
  <si>
    <t>Káto Lávdhani</t>
  </si>
  <si>
    <t>Λάβδανη, η</t>
  </si>
  <si>
    <t>Lávdhani</t>
  </si>
  <si>
    <t>Ψηλόκαστρον, το</t>
  </si>
  <si>
    <t>Psilókastron</t>
  </si>
  <si>
    <t>--- Δημοτική Ενότητα Πωγωνιανής</t>
  </si>
  <si>
    <t>--- Dhimotikí Enótita Pogonianís</t>
  </si>
  <si>
    <t>Δολόν, το</t>
  </si>
  <si>
    <t>Dholón</t>
  </si>
  <si>
    <t>Δρυμάδες, αι</t>
  </si>
  <si>
    <t>Dhrimádhes</t>
  </si>
  <si>
    <t>Πωγωνιανή, η</t>
  </si>
  <si>
    <t>Pogonianí</t>
  </si>
  <si>
    <t>Σταυροσκιάδιον, το</t>
  </si>
  <si>
    <t>Stavroskiádhion</t>
  </si>
  <si>
    <t>Περιφερειακή Ενότητα Άρτας</t>
  </si>
  <si>
    <t>Periferiakí Enótita Ártas</t>
  </si>
  <si>
    <t>--------- Δήμος Αρταίων</t>
  </si>
  <si>
    <t>--------- Dhímos Artéon</t>
  </si>
  <si>
    <t>--- Δημοτική Ενότητα Αμβρακικού</t>
  </si>
  <si>
    <t>--- Dhimotikí Enótita Amvrakikú</t>
  </si>
  <si>
    <t>Ανέζα, η</t>
  </si>
  <si>
    <t>Anéza</t>
  </si>
  <si>
    <t>Απόμερον, το</t>
  </si>
  <si>
    <t>Apómeron</t>
  </si>
  <si>
    <t>Καλογερικόν, το</t>
  </si>
  <si>
    <t>Kalogerikón</t>
  </si>
  <si>
    <t>Κορωνησία, η</t>
  </si>
  <si>
    <t>Koronisía</t>
  </si>
  <si>
    <t>Παλαιοσκαμιά, η</t>
  </si>
  <si>
    <t>Paleoskamiá</t>
  </si>
  <si>
    <t>Ψαθοτόπιον, το</t>
  </si>
  <si>
    <t>Psathotópion</t>
  </si>
  <si>
    <t>--- Δημοτική Ενότητα Αρταίων</t>
  </si>
  <si>
    <t>--- Dhimotikí Enótita Artéon</t>
  </si>
  <si>
    <t>Άγιος Γεώργιος Γλυκορρίζου, ο</t>
  </si>
  <si>
    <t>Ágios Geórgios Glikorrízu</t>
  </si>
  <si>
    <t>Άρτα, η</t>
  </si>
  <si>
    <t>Árta</t>
  </si>
  <si>
    <t>Γλυκόρριζον, το</t>
  </si>
  <si>
    <t>Glikórrizon</t>
  </si>
  <si>
    <t>Θανασαίικα, τα</t>
  </si>
  <si>
    <t>Thanaséika</t>
  </si>
  <si>
    <t>Κεραμάται, αι</t>
  </si>
  <si>
    <t>Keramáte</t>
  </si>
  <si>
    <t>Κωστακιοί, οι</t>
  </si>
  <si>
    <t>Kostakií</t>
  </si>
  <si>
    <t>Λιμίνη, η</t>
  </si>
  <si>
    <t>Limíni</t>
  </si>
  <si>
    <t>Μαραθοβούνι, το</t>
  </si>
  <si>
    <t>Marathovúni</t>
  </si>
  <si>
    <t>Μονή Γεννήσεως Θεοτόκου ή Κάτω Παναγίας, η</t>
  </si>
  <si>
    <t>Moní Genníseos Theotóku í Káto Panagías</t>
  </si>
  <si>
    <t>Συγγουνέικα, τα</t>
  </si>
  <si>
    <t>Sinġunéika</t>
  </si>
  <si>
    <t>--- Δημοτική Ενότητα Βλαχερνών</t>
  </si>
  <si>
    <t>--- Dhimotikí Enótita Vlahernón</t>
  </si>
  <si>
    <t>Βρυσούλες, οι</t>
  </si>
  <si>
    <t>Vrisúles</t>
  </si>
  <si>
    <t>Γραμμενίτσα, η</t>
  </si>
  <si>
    <t>Grammenítsa</t>
  </si>
  <si>
    <t>Γρίμποβον, το</t>
  </si>
  <si>
    <t>Grímbovon</t>
  </si>
  <si>
    <t>Δρυών, ο</t>
  </si>
  <si>
    <t>Dhrión</t>
  </si>
  <si>
    <t>Ζαρκαδαίικα, τα</t>
  </si>
  <si>
    <t>Zarkadhéika</t>
  </si>
  <si>
    <t>Κορφοβούνιον, το</t>
  </si>
  <si>
    <t>Korfovúnion</t>
  </si>
  <si>
    <t>Ρουμάνια, τα</t>
  </si>
  <si>
    <t>Rumánia</t>
  </si>
  <si>
    <t>Χανόπουλον, το</t>
  </si>
  <si>
    <t>Hanópulon</t>
  </si>
  <si>
    <t>--- Δημοτική Ενότητα Ξηροβουνίου</t>
  </si>
  <si>
    <t>--- Dhimotikí Enótita Ksirovuníu</t>
  </si>
  <si>
    <t>Αμμότοπος, ο</t>
  </si>
  <si>
    <t>Ammótopos</t>
  </si>
  <si>
    <t>Ανωγειατά, τα</t>
  </si>
  <si>
    <t>Anogiatá</t>
  </si>
  <si>
    <t>Δαφνωτή, η</t>
  </si>
  <si>
    <t>Dhafnotí</t>
  </si>
  <si>
    <t>Καμπή, η</t>
  </si>
  <si>
    <t>Περδικάριον, το</t>
  </si>
  <si>
    <t>Perdhikárion</t>
  </si>
  <si>
    <t>Ροδαυγή, η</t>
  </si>
  <si>
    <t>Rodhavgí</t>
  </si>
  <si>
    <t>Σκούπα, η</t>
  </si>
  <si>
    <t>Skúpa</t>
  </si>
  <si>
    <t>Σουμέσιον, το</t>
  </si>
  <si>
    <t>Sumésion</t>
  </si>
  <si>
    <t>Τσιαπαλαίικα, τα</t>
  </si>
  <si>
    <t>Tsiapaléika</t>
  </si>
  <si>
    <t>Υδροηλεκτρικός Σταθμός Λούρου, ο</t>
  </si>
  <si>
    <t>Idhroilektrikós Stathmós Lúru</t>
  </si>
  <si>
    <t>Καλόβατος, ο</t>
  </si>
  <si>
    <t>Kalóvatos</t>
  </si>
  <si>
    <t>Κιρκιζάται, οι</t>
  </si>
  <si>
    <t>Kirkizáte</t>
  </si>
  <si>
    <t>Πλησιοί, οι</t>
  </si>
  <si>
    <t>Plisií</t>
  </si>
  <si>
    <t>--------- Δήμος Γεωργίου Καραϊσκάκη</t>
  </si>
  <si>
    <t>--------- Dhímos Georgíu Karaiskáki</t>
  </si>
  <si>
    <t>--- Δημοτική Ενότητα Γεωργίου Καραϊσκάκη</t>
  </si>
  <si>
    <t>--- Dhimotikí Enótita Georgíu Karaiskáki</t>
  </si>
  <si>
    <t>Αγία Παρασκευή, η (Τ.Κ.Κλειδίου)</t>
  </si>
  <si>
    <t>Agía Paraskeví (T.K.Klidhíu)</t>
  </si>
  <si>
    <t>Αγία Παρασκευή, η (Τ.Κ.Σκουληκαριάς)</t>
  </si>
  <si>
    <t>Agía Paraskeví (T.K.Skulikariás)</t>
  </si>
  <si>
    <t>Άνω Πέτρα, η</t>
  </si>
  <si>
    <t>Áno Pétra</t>
  </si>
  <si>
    <t>Γιαννιώτιον, το</t>
  </si>
  <si>
    <t>Gianniótion</t>
  </si>
  <si>
    <t>Κάτω Καρυά, η</t>
  </si>
  <si>
    <t>Káto Kariá</t>
  </si>
  <si>
    <t>Κοκκινοπήλια, τα</t>
  </si>
  <si>
    <t>Πέτρα, η (Τ.Κ.Κλειδίου)</t>
  </si>
  <si>
    <t>Pétra (T.K.Klidhíu)</t>
  </si>
  <si>
    <t>Σέλινα, τα</t>
  </si>
  <si>
    <t>Sélina</t>
  </si>
  <si>
    <t>Σκουληκαριά, η</t>
  </si>
  <si>
    <t>Skulikariá</t>
  </si>
  <si>
    <t>Άνω Καλεντίνη, η</t>
  </si>
  <si>
    <t>Áno Kalendíni</t>
  </si>
  <si>
    <t>Ασφακερόν, το</t>
  </si>
  <si>
    <t>Asfakerón</t>
  </si>
  <si>
    <t>Βελεντζικόν, το</t>
  </si>
  <si>
    <t>Velendzikón</t>
  </si>
  <si>
    <t>Διχομοίριον, το</t>
  </si>
  <si>
    <t>Dhihomírion</t>
  </si>
  <si>
    <t>Επάνω Σέση, η</t>
  </si>
  <si>
    <t>Epáno Sési</t>
  </si>
  <si>
    <t>Κάρπινον, το</t>
  </si>
  <si>
    <t>Kárpinon</t>
  </si>
  <si>
    <t>Κόκκινον Λιθάριον, το</t>
  </si>
  <si>
    <t>Kókkinon Lithárion</t>
  </si>
  <si>
    <t>Κούφαλος, ο</t>
  </si>
  <si>
    <t>Kúfalos</t>
  </si>
  <si>
    <t>Κρανιές, οι</t>
  </si>
  <si>
    <t>Kraniés</t>
  </si>
  <si>
    <t>Κρισέλια, τα</t>
  </si>
  <si>
    <t>Krisélia</t>
  </si>
  <si>
    <t>Λιτέσιον, το</t>
  </si>
  <si>
    <t>Litésion</t>
  </si>
  <si>
    <t>Πέρα Καλεντίνη, η</t>
  </si>
  <si>
    <t>Péra Kalendíni</t>
  </si>
  <si>
    <t>Πλακουτσαίικα, τα</t>
  </si>
  <si>
    <t>Plakutséika</t>
  </si>
  <si>
    <t>Ρετσιανά, τα</t>
  </si>
  <si>
    <t>Retsianá</t>
  </si>
  <si>
    <t>Σέση, η</t>
  </si>
  <si>
    <t>Φισοτά, τα</t>
  </si>
  <si>
    <t>Fisotá</t>
  </si>
  <si>
    <t>--- Δημοτική Ενότητα Τετραφυλίας</t>
  </si>
  <si>
    <t>--- Dhimotikí Enótita Tetrafilías</t>
  </si>
  <si>
    <t>Αηδονιά, η</t>
  </si>
  <si>
    <t>Aidhoniá</t>
  </si>
  <si>
    <t>Αλωνάκι, το</t>
  </si>
  <si>
    <t>Alonáki</t>
  </si>
  <si>
    <t>Άνω Καρυές, οι</t>
  </si>
  <si>
    <t>Áno Kariés</t>
  </si>
  <si>
    <t>Αστροχώριον, το</t>
  </si>
  <si>
    <t>Astrohórion</t>
  </si>
  <si>
    <t>Αφροξυλιά, η</t>
  </si>
  <si>
    <t>Afroksiliá</t>
  </si>
  <si>
    <t>Βουλιαγμένον, το</t>
  </si>
  <si>
    <t>Vuliagménon</t>
  </si>
  <si>
    <t>Βουτανιάδα, η</t>
  </si>
  <si>
    <t>Vutaniádha</t>
  </si>
  <si>
    <t>Κασιανός, ο</t>
  </si>
  <si>
    <t>Kasianós</t>
  </si>
  <si>
    <t>Μεγαλόχαρη, η</t>
  </si>
  <si>
    <t>Megalóhari</t>
  </si>
  <si>
    <t>Μεσόπυργος, ο</t>
  </si>
  <si>
    <t>Mesópirgos</t>
  </si>
  <si>
    <t>Μηλιανά, τα</t>
  </si>
  <si>
    <t>Milianá</t>
  </si>
  <si>
    <t>Παλαιομύλια, τα</t>
  </si>
  <si>
    <t>Paleomília</t>
  </si>
  <si>
    <t>Πέτρου, ο</t>
  </si>
  <si>
    <t>Pétru</t>
  </si>
  <si>
    <t>Ρισέσιον, το</t>
  </si>
  <si>
    <t>Risésion</t>
  </si>
  <si>
    <t>Σταυροβρύση, η</t>
  </si>
  <si>
    <t>Stavrovrísi</t>
  </si>
  <si>
    <t>Τσελιγγάδες, οι</t>
  </si>
  <si>
    <t>Tselinġádhes</t>
  </si>
  <si>
    <t>Φράξον, το</t>
  </si>
  <si>
    <t>Frákson</t>
  </si>
  <si>
    <t>Χουτιανά, τα</t>
  </si>
  <si>
    <t>Hutianá</t>
  </si>
  <si>
    <t>--------- Δήμος Κεντρικών Τζουμέρκων</t>
  </si>
  <si>
    <t>--------- Dhímos Kendrikón Dzumérkon</t>
  </si>
  <si>
    <t>--- Δημοτική Ενότητα Αγνάντων</t>
  </si>
  <si>
    <t>--- Dhimotikí Enótita Agnándon</t>
  </si>
  <si>
    <t>Άνω Γραικικόν, το</t>
  </si>
  <si>
    <t>Áno Grekikón</t>
  </si>
  <si>
    <t>Άρτισσα, η</t>
  </si>
  <si>
    <t>Ártissa</t>
  </si>
  <si>
    <t>Βατάτσιον, το</t>
  </si>
  <si>
    <t>Vatátsion</t>
  </si>
  <si>
    <t>Βλάγκαδα, τα</t>
  </si>
  <si>
    <t>Vlánġadha</t>
  </si>
  <si>
    <t>Γεροβρύση, η</t>
  </si>
  <si>
    <t>Gerovrísi</t>
  </si>
  <si>
    <t>Γουριανά, τα</t>
  </si>
  <si>
    <t>Gurianá</t>
  </si>
  <si>
    <t>Ελαφοπήδημα, το</t>
  </si>
  <si>
    <t>Elafopídhima</t>
  </si>
  <si>
    <t>Κάτω Γραικικόν, το</t>
  </si>
  <si>
    <t>Káto Grekikón</t>
  </si>
  <si>
    <t>Κουκκούλια, τα</t>
  </si>
  <si>
    <t>Kukkúlia</t>
  </si>
  <si>
    <t>Κτιστάδες, οι</t>
  </si>
  <si>
    <t>Ktistádhes</t>
  </si>
  <si>
    <t>Μικροσπηλιά, η</t>
  </si>
  <si>
    <t>Mikrospiliá</t>
  </si>
  <si>
    <t>Ντάρα, η</t>
  </si>
  <si>
    <t>Dára</t>
  </si>
  <si>
    <t>Ράμια, η</t>
  </si>
  <si>
    <t>Rámia</t>
  </si>
  <si>
    <t>Σγάρα, η</t>
  </si>
  <si>
    <t>Sgára</t>
  </si>
  <si>
    <t>Σελίον, το</t>
  </si>
  <si>
    <t>Selíon</t>
  </si>
  <si>
    <t>Φράστα, τα</t>
  </si>
  <si>
    <t>Frásta</t>
  </si>
  <si>
    <t>--- Δημοτική Ενότητα Αθαμανίας</t>
  </si>
  <si>
    <t>--- Dhimotikí Enótita Athamanías</t>
  </si>
  <si>
    <t>Αγγελαίικα, τα</t>
  </si>
  <si>
    <t>Anġeléika</t>
  </si>
  <si>
    <t>Άγιος Γεώργιος, ο (Τ.Κ.Κάτω Αθαμανίου)</t>
  </si>
  <si>
    <t>Ágios Geórgios (T.K.Káto Athamaníu)</t>
  </si>
  <si>
    <t>Άγιος Γεώργιος, ο (Τ.Κ.Κυψέλης)</t>
  </si>
  <si>
    <t>Ágios Geórgios (T.K.Kipsélis)</t>
  </si>
  <si>
    <t>Αθαμάνιον, το</t>
  </si>
  <si>
    <t>Athamánion</t>
  </si>
  <si>
    <t>Αμπέλια, τα (Τ.Κ.Αθαμανίου)</t>
  </si>
  <si>
    <t>Ambélia (T.K.Athamaníu)</t>
  </si>
  <si>
    <t>Αμπέλια, τα (Τ.Κ.Παλαιοκατούνου)</t>
  </si>
  <si>
    <t>Ambélia (T.K.Paleokatúnu)</t>
  </si>
  <si>
    <t>Ανδρεάς, ο</t>
  </si>
  <si>
    <t>Andhreás</t>
  </si>
  <si>
    <t>Ανεμορράχη, η</t>
  </si>
  <si>
    <t>Anemorráhi</t>
  </si>
  <si>
    <t>Αριά, η</t>
  </si>
  <si>
    <t>Ariá</t>
  </si>
  <si>
    <t>Βαθύκαμπος, ο</t>
  </si>
  <si>
    <t>Vathíkambos</t>
  </si>
  <si>
    <t>Βουργαρέλι, το</t>
  </si>
  <si>
    <t>Vurgaréli</t>
  </si>
  <si>
    <t>Ζάλος, ο</t>
  </si>
  <si>
    <t>Zálos</t>
  </si>
  <si>
    <t>Θανάσια, τα</t>
  </si>
  <si>
    <t>Thanásia</t>
  </si>
  <si>
    <t>Κάτω Καλεντίνη, η</t>
  </si>
  <si>
    <t>Káto Kalendíni</t>
  </si>
  <si>
    <t>Κεράνιον, το</t>
  </si>
  <si>
    <t>Keránion</t>
  </si>
  <si>
    <t>Κορακάδα, η</t>
  </si>
  <si>
    <t>Korakádha</t>
  </si>
  <si>
    <t>Κουβέλιον, το</t>
  </si>
  <si>
    <t>Kuvélion</t>
  </si>
  <si>
    <t>Λογαρού, η</t>
  </si>
  <si>
    <t>Logarú</t>
  </si>
  <si>
    <t>Μεσούντα, η</t>
  </si>
  <si>
    <t>Mesúnda</t>
  </si>
  <si>
    <t>Μητσορούβα, η</t>
  </si>
  <si>
    <t>Mitsorúva</t>
  </si>
  <si>
    <t>Νεβρόπολις, η</t>
  </si>
  <si>
    <t>Nevrópolis</t>
  </si>
  <si>
    <t>Παλαιοκάτουνον, το</t>
  </si>
  <si>
    <t>Paleokátunon</t>
  </si>
  <si>
    <t>Παλαιοχώριον, το (Τ.Κ.Αθαμανίου)</t>
  </si>
  <si>
    <t>Paleohórion (T.K.Athamaníu)</t>
  </si>
  <si>
    <t>Παλαιοχώριον, το (Τ.Κ.Βουργαρελίου)</t>
  </si>
  <si>
    <t>Paleohórion (T.K.Vurgarelíu)</t>
  </si>
  <si>
    <t>Πέρα Νεβρόπολις, η</t>
  </si>
  <si>
    <t>Péra Nevrópolis</t>
  </si>
  <si>
    <t>Πετράλωνον, το</t>
  </si>
  <si>
    <t>Petrálonon</t>
  </si>
  <si>
    <t>Σκιαδάδες, οι</t>
  </si>
  <si>
    <t>Skiadhádhes</t>
  </si>
  <si>
    <t>Ταύλα, η</t>
  </si>
  <si>
    <t>Távla</t>
  </si>
  <si>
    <t>Τελήσιον, το (Τ.Κ.Αθαμανίου)</t>
  </si>
  <si>
    <t>Telísion (T.K.Athamaníu)</t>
  </si>
  <si>
    <t>Τελήσιον, το (Τ.Κ.Τετρακώμου)</t>
  </si>
  <si>
    <t>Telísion (T.K.Tetrakómu)</t>
  </si>
  <si>
    <t>Τερπνά, τα</t>
  </si>
  <si>
    <t>Terpná</t>
  </si>
  <si>
    <t>Τετράκωμον, το</t>
  </si>
  <si>
    <t>Tetrákomon</t>
  </si>
  <si>
    <t>Τζαπάδα, η</t>
  </si>
  <si>
    <t>Dzapádha</t>
  </si>
  <si>
    <t>Τραπεζάκιον, το</t>
  </si>
  <si>
    <t>Trapezákion</t>
  </si>
  <si>
    <t>Φωταίικα, τα</t>
  </si>
  <si>
    <t>Fotéika</t>
  </si>
  <si>
    <t>--- Δημοτική Ενότητα Θεοδωριάνων</t>
  </si>
  <si>
    <t>--- Dhimotikí Enótita Theodhoriánon</t>
  </si>
  <si>
    <t>Θεοδώριανα, τα</t>
  </si>
  <si>
    <t>Theodhóriana</t>
  </si>
  <si>
    <t>Σκαρπάριον, το</t>
  </si>
  <si>
    <t>Skarpárion</t>
  </si>
  <si>
    <t>--- Δημοτική Ενότητα Μελισσουργών</t>
  </si>
  <si>
    <t>--- Dhimotikí Enótita Melissurgón</t>
  </si>
  <si>
    <t>Μελισσουργοί, οι</t>
  </si>
  <si>
    <t>Melissurgí</t>
  </si>
  <si>
    <t>--------- Δήμος Νικολάου Σκουφά</t>
  </si>
  <si>
    <t>--------- Dhímos Nikoláu Skufá</t>
  </si>
  <si>
    <t>--- Δημοτική Ενότητα Αράχθου</t>
  </si>
  <si>
    <t>--- Dhimotikí Enótita Aráhthu</t>
  </si>
  <si>
    <t>Καλομόδια, τα</t>
  </si>
  <si>
    <t>Kalomódhia</t>
  </si>
  <si>
    <t>Λουτρότοπος, ο</t>
  </si>
  <si>
    <t>Lutrótopos</t>
  </si>
  <si>
    <t>Νέος Συνοικισμός Λουτροτόπου, ο</t>
  </si>
  <si>
    <t>Néos Sinikismós Lutrotópu</t>
  </si>
  <si>
    <t>Παχυκάλαμος, ο</t>
  </si>
  <si>
    <t>Pahikálamos</t>
  </si>
  <si>
    <t>Περάνθη, η</t>
  </si>
  <si>
    <t>Peránthi</t>
  </si>
  <si>
    <t>--- Δημοτική Ενότητα Κομμένου</t>
  </si>
  <si>
    <t>--- Dhimotikí Enótita Komménu</t>
  </si>
  <si>
    <t>Κομμένον, το</t>
  </si>
  <si>
    <t>Komménon</t>
  </si>
  <si>
    <t>Νέος Συνοικισμός, ο</t>
  </si>
  <si>
    <t>Néos Sinikismós</t>
  </si>
  <si>
    <t>--- Δημοτική Ενότητα Κομποτίου</t>
  </si>
  <si>
    <t>--- Dhimotikí Enótita Kombotíu</t>
  </si>
  <si>
    <t>Κομπότιον, το</t>
  </si>
  <si>
    <t>Kombótion</t>
  </si>
  <si>
    <t>Σελλάδες, οι</t>
  </si>
  <si>
    <t>Selládhes</t>
  </si>
  <si>
    <t>--- Δημοτική Ενότητα Πέτα</t>
  </si>
  <si>
    <t>--- Dhimotikí Enótita Péta</t>
  </si>
  <si>
    <t>Άνω Άγιοι Ανάργυροι, οι</t>
  </si>
  <si>
    <t>Áno Ágii Anárgiri</t>
  </si>
  <si>
    <t>Διασέλλα, η</t>
  </si>
  <si>
    <t>Dhiasélla</t>
  </si>
  <si>
    <t>Μαρκινιάδα, η</t>
  </si>
  <si>
    <t>Markiniádha</t>
  </si>
  <si>
    <t>Μέγκλα, η</t>
  </si>
  <si>
    <t>Ménġla</t>
  </si>
  <si>
    <t>Μελάται, αι</t>
  </si>
  <si>
    <t>Meláte</t>
  </si>
  <si>
    <t>Πέτα, το</t>
  </si>
  <si>
    <t>Péta</t>
  </si>
  <si>
    <t>Περιφερειακή Ενότητα Θεσπρωτίας</t>
  </si>
  <si>
    <t>Periferiakí Enótita Thesprotías</t>
  </si>
  <si>
    <t>--------- Δήμος Ηγουμενίτσας</t>
  </si>
  <si>
    <t>--------- Dhímos Igumenítsas</t>
  </si>
  <si>
    <t>--- Δημοτική Ενότητα Ηγουμενίτσης</t>
  </si>
  <si>
    <t>--- Dhimotikí Enótita Igumenítsis</t>
  </si>
  <si>
    <t>Γραικοχώριον, το</t>
  </si>
  <si>
    <t>Grekohórion</t>
  </si>
  <si>
    <t>Εθνική Αντίσταση, η</t>
  </si>
  <si>
    <t>Ethnikí Andístasi</t>
  </si>
  <si>
    <t>Ηγουμενίτσα, η</t>
  </si>
  <si>
    <t>Igumenítsa</t>
  </si>
  <si>
    <t>Λαδοχώριον, το</t>
  </si>
  <si>
    <t>Ladhohórion</t>
  </si>
  <si>
    <t>Λιόφυτα, τα</t>
  </si>
  <si>
    <t>Liófita</t>
  </si>
  <si>
    <t>Μαυρούδιον, το</t>
  </si>
  <si>
    <t>Mavrúdhion</t>
  </si>
  <si>
    <t>Νέα Σελεύκεια, η</t>
  </si>
  <si>
    <t>Néa Seléfkia</t>
  </si>
  <si>
    <t>Πεστανιώτικα, τα</t>
  </si>
  <si>
    <t>Pestaniótika</t>
  </si>
  <si>
    <t>Πηγάδι, το</t>
  </si>
  <si>
    <t>Pigádhi</t>
  </si>
  <si>
    <t>--- Δημοτική Ενότητα Μαργαριτίου</t>
  </si>
  <si>
    <t>--- Dhimotikí Enótita Margaritíu</t>
  </si>
  <si>
    <t>Καλοδίκι, το</t>
  </si>
  <si>
    <t>Kalodhíki</t>
  </si>
  <si>
    <t>Κόδρα, η</t>
  </si>
  <si>
    <t>Kódhra</t>
  </si>
  <si>
    <t>Μαζαρακιά, η</t>
  </si>
  <si>
    <t>Mazarakiá</t>
  </si>
  <si>
    <t>Μαργαρίτι, το</t>
  </si>
  <si>
    <t>Margaríti</t>
  </si>
  <si>
    <t>Μηλοκοκκιά, η</t>
  </si>
  <si>
    <t>Milokokkiá</t>
  </si>
  <si>
    <t>Μόρφιον, το</t>
  </si>
  <si>
    <t>Mórfion</t>
  </si>
  <si>
    <t>Πάναινα, η</t>
  </si>
  <si>
    <t>Pánena</t>
  </si>
  <si>
    <t>--- Δημοτική Ενότητα Παραποτάμου</t>
  </si>
  <si>
    <t>--- Dhimotikí Enótita Parapotámu</t>
  </si>
  <si>
    <t>Δράμεση, η</t>
  </si>
  <si>
    <t>Dhrámesi</t>
  </si>
  <si>
    <t>Δρίμιτσα, η</t>
  </si>
  <si>
    <t>Dhrímitsa</t>
  </si>
  <si>
    <t>Κάτω Κορίτιανη, η</t>
  </si>
  <si>
    <t>Káto Korítiani</t>
  </si>
  <si>
    <t>Σεμερίζα, η</t>
  </si>
  <si>
    <t>Semeríza</t>
  </si>
  <si>
    <t>--- Δημοτική Ενότητα Πέρδικας</t>
  </si>
  <si>
    <t>--- Dhimotikí Enótita Pérdhikas</t>
  </si>
  <si>
    <t>Βουνίστρα, η</t>
  </si>
  <si>
    <t>Vunístra</t>
  </si>
  <si>
    <t>Καραβοστάσι, το</t>
  </si>
  <si>
    <t>Karavostási</t>
  </si>
  <si>
    <t>--- Δημοτική Ενότητα Συβότων</t>
  </si>
  <si>
    <t>--- Dhimotikí Enótita Sivóton</t>
  </si>
  <si>
    <t>Αργυρότοπος, ο</t>
  </si>
  <si>
    <t>Argirótopos</t>
  </si>
  <si>
    <t>Πλαταριά, η</t>
  </si>
  <si>
    <t>Platariá</t>
  </si>
  <si>
    <t>Σκορπιώνα, η</t>
  </si>
  <si>
    <t>Skorpióna</t>
  </si>
  <si>
    <t>--------- Δήμος Σουλίου</t>
  </si>
  <si>
    <t>--------- Dhímos Sulíu</t>
  </si>
  <si>
    <t>--- Δημοτική Ενότητα Αχέροντα</t>
  </si>
  <si>
    <t>--- Dhimotikí Enótita Ahéronda</t>
  </si>
  <si>
    <t>Γλυκή, η</t>
  </si>
  <si>
    <t>Glikí</t>
  </si>
  <si>
    <t>Μανδρότοπος, ο</t>
  </si>
  <si>
    <t>Mandhrótopos</t>
  </si>
  <si>
    <t>Σκάνδαλον, το</t>
  </si>
  <si>
    <t>Skándhalon</t>
  </si>
  <si>
    <t>Χόικα, η</t>
  </si>
  <si>
    <t>Hóika</t>
  </si>
  <si>
    <t>--- Δημοτική Ενότητα Παραμυθιάς</t>
  </si>
  <si>
    <t>--- Dhimotikí Enótita Paramithiás</t>
  </si>
  <si>
    <t>Αβαρίτσα, η</t>
  </si>
  <si>
    <t>Avarítsa</t>
  </si>
  <si>
    <t>Άγιος Γεώργιος, ο (Δ.Κ.Παραμυθίας)</t>
  </si>
  <si>
    <t>Ágios Geórgios (Dh.K.Paramithías)</t>
  </si>
  <si>
    <t>Άγιος Γεώργιος, ο (Τ.Κ.Νεοχωρίου)</t>
  </si>
  <si>
    <t>Ágios Geórgios (T.K.Neohoríu)</t>
  </si>
  <si>
    <t>Άγιος Δονάτος, ο</t>
  </si>
  <si>
    <t>Ágios Dhonátos</t>
  </si>
  <si>
    <t>Αμπελιά, η</t>
  </si>
  <si>
    <t>Ambeliá</t>
  </si>
  <si>
    <t>Βρυσοπούλα, η</t>
  </si>
  <si>
    <t>Vrisopúla</t>
  </si>
  <si>
    <t>Γκρίκα, η</t>
  </si>
  <si>
    <t>Ġríka</t>
  </si>
  <si>
    <t>Ελαταριά, η</t>
  </si>
  <si>
    <t>Elatariá</t>
  </si>
  <si>
    <t>Καμίνιον, το</t>
  </si>
  <si>
    <t>Kamínion</t>
  </si>
  <si>
    <t>Καρβουνάριον, το</t>
  </si>
  <si>
    <t>Karvunárion</t>
  </si>
  <si>
    <t>Καριώτιον, το</t>
  </si>
  <si>
    <t>Kariótion</t>
  </si>
  <si>
    <t>Νουνεσάτιον, το</t>
  </si>
  <si>
    <t>Nunesátion</t>
  </si>
  <si>
    <t>Ξηρόλοφος, ο</t>
  </si>
  <si>
    <t>Ksirólofos</t>
  </si>
  <si>
    <t>Παγκράται, οι</t>
  </si>
  <si>
    <t>Panġráte</t>
  </si>
  <si>
    <t>Παραμυθιά, η</t>
  </si>
  <si>
    <t>Paramithiá</t>
  </si>
  <si>
    <t>Πέντε Εκκλησίαι, αι</t>
  </si>
  <si>
    <t>Pénde Ekklisíe</t>
  </si>
  <si>
    <t>Πετούσιον, το</t>
  </si>
  <si>
    <t>Petúsion</t>
  </si>
  <si>
    <t>Πετροβίτσα, η</t>
  </si>
  <si>
    <t>Petrovítsa</t>
  </si>
  <si>
    <t>Πλακωτή, η</t>
  </si>
  <si>
    <t>Plakotí</t>
  </si>
  <si>
    <t>Ράπιον, το</t>
  </si>
  <si>
    <t>Rápion</t>
  </si>
  <si>
    <t>Ραχούλιον, το</t>
  </si>
  <si>
    <t>Rahúlion</t>
  </si>
  <si>
    <t>Σαλονίκη, η</t>
  </si>
  <si>
    <t>Saloníki</t>
  </si>
  <si>
    <t>Ψάκα, η</t>
  </si>
  <si>
    <t>Psáka</t>
  </si>
  <si>
    <t>--- Δημοτική Ενότητα Σουλίου</t>
  </si>
  <si>
    <t>--- Dhimotikí Enótita Sulíu</t>
  </si>
  <si>
    <t>Αυλότοπος, ο</t>
  </si>
  <si>
    <t>Avlótopos</t>
  </si>
  <si>
    <t>Κουκουλιοί, οι</t>
  </si>
  <si>
    <t>Kukulií</t>
  </si>
  <si>
    <t>Σαμονίδα, η</t>
  </si>
  <si>
    <t>Samonídha</t>
  </si>
  <si>
    <t>Τσαγγάριον, το</t>
  </si>
  <si>
    <t>Tsanġárion</t>
  </si>
  <si>
    <t>Φροσύνη, η</t>
  </si>
  <si>
    <t>Frosíni</t>
  </si>
  <si>
    <t>--------- Δήμος Φιλιατών</t>
  </si>
  <si>
    <t>--------- Dhímos Filiatón</t>
  </si>
  <si>
    <t>--- Δημοτική Ενότητα Σαγιάδας</t>
  </si>
  <si>
    <t>--- Dhimotikí Enótita Sagiádhas</t>
  </si>
  <si>
    <t>Ασπροκκλήσιον, το</t>
  </si>
  <si>
    <t>Asprokklísion</t>
  </si>
  <si>
    <t>Κεστρίνη, η</t>
  </si>
  <si>
    <t>Kestríni</t>
  </si>
  <si>
    <t>Ράγιον, το</t>
  </si>
  <si>
    <t>Rágion</t>
  </si>
  <si>
    <t>Σαγιάδα, η</t>
  </si>
  <si>
    <t>Sagiádha</t>
  </si>
  <si>
    <t>Σμέρτος, ο</t>
  </si>
  <si>
    <t>Smértos</t>
  </si>
  <si>
    <t>--- Δημοτική Ενότητα Φιλιατών</t>
  </si>
  <si>
    <t>--- Dhimotikí Enótita Filiatón</t>
  </si>
  <si>
    <t>Άνω Παλαιοκκλήσιον, το</t>
  </si>
  <si>
    <t>Áno Paleokklísion</t>
  </si>
  <si>
    <t>Αχούρια Μαλουνίου, τα</t>
  </si>
  <si>
    <t>Ahúria Maluníu</t>
  </si>
  <si>
    <t>Βαβούριον, το</t>
  </si>
  <si>
    <t>Vavúrion</t>
  </si>
  <si>
    <t>Βελεντζινά Μαλουνίου, τα</t>
  </si>
  <si>
    <t>Velendziná Maluníu</t>
  </si>
  <si>
    <t>Βρυσέλλα, η</t>
  </si>
  <si>
    <t>Vrisélla</t>
  </si>
  <si>
    <t>Γιρομέριον, το</t>
  </si>
  <si>
    <t>Giromérion</t>
  </si>
  <si>
    <t>Γολά, η</t>
  </si>
  <si>
    <t>Golá</t>
  </si>
  <si>
    <t>Δονάτος, ο</t>
  </si>
  <si>
    <t>Dhonátos</t>
  </si>
  <si>
    <t>Καμίτσανη, η</t>
  </si>
  <si>
    <t>Kamítsani</t>
  </si>
  <si>
    <t>Κάτω Ξέχωρον, το</t>
  </si>
  <si>
    <t>Káto Kséhoron</t>
  </si>
  <si>
    <t>Κάτω Παλαιοκκλήσιον, το</t>
  </si>
  <si>
    <t>Káto Paleokklísion</t>
  </si>
  <si>
    <t>Κεραμίτσα, η</t>
  </si>
  <si>
    <t>Keramítsa</t>
  </si>
  <si>
    <t>Κοκκινολιθάριον, το</t>
  </si>
  <si>
    <t>Kokkinolithárion</t>
  </si>
  <si>
    <t>Κοσσυβάτικα, τα</t>
  </si>
  <si>
    <t>Kossivátika</t>
  </si>
  <si>
    <t>Κουρεμάδιον, το</t>
  </si>
  <si>
    <t>Kuremádhion</t>
  </si>
  <si>
    <t>Κυπάρισσον, το</t>
  </si>
  <si>
    <t>Kipárisson</t>
  </si>
  <si>
    <t>Κώτσικα, η</t>
  </si>
  <si>
    <t>Kótsika</t>
  </si>
  <si>
    <t>Λια, η</t>
  </si>
  <si>
    <t>Lia</t>
  </si>
  <si>
    <t>Λίστα, η</t>
  </si>
  <si>
    <t>Lísta</t>
  </si>
  <si>
    <t>Μαλούνιον, το</t>
  </si>
  <si>
    <t>Malúnion</t>
  </si>
  <si>
    <t>Ξέχωρον, το</t>
  </si>
  <si>
    <t>Kséhoron</t>
  </si>
  <si>
    <t>Παλαιοχώριον, το (Τ.Κ.Αγίων Πάντων)</t>
  </si>
  <si>
    <t>Paleohórion (T.K.Agíon Pándon)</t>
  </si>
  <si>
    <t>Παλαιοχώριον, το (Τ.Κ.Παλαιοχωρίου)</t>
  </si>
  <si>
    <t>Paleohórion (T.K.Paleohoríu)</t>
  </si>
  <si>
    <t>Παλαμπάς, ο</t>
  </si>
  <si>
    <t>Palambás</t>
  </si>
  <si>
    <t>Πλαίσιον, το</t>
  </si>
  <si>
    <t>Plésion</t>
  </si>
  <si>
    <t>Ραβενή, η</t>
  </si>
  <si>
    <t>Ravení</t>
  </si>
  <si>
    <t>Ροδοστίβα, η</t>
  </si>
  <si>
    <t>Rodhostíva</t>
  </si>
  <si>
    <t>Σίδερη, η</t>
  </si>
  <si>
    <t>Sídheri</t>
  </si>
  <si>
    <t>Σοκολακάτικα, τα</t>
  </si>
  <si>
    <t>Sokolakátika</t>
  </si>
  <si>
    <t>Τρικόρυφον, το</t>
  </si>
  <si>
    <t>Trikórifon</t>
  </si>
  <si>
    <t>Τσαμαντάς, ο</t>
  </si>
  <si>
    <t>Tsamandás</t>
  </si>
  <si>
    <t>Τσατσουλαίικα, τα</t>
  </si>
  <si>
    <t>Tsatsuléika</t>
  </si>
  <si>
    <t>Φιλιάτες, οι</t>
  </si>
  <si>
    <t>Filiátes</t>
  </si>
  <si>
    <t>Φράγμα Καλαμά, το</t>
  </si>
  <si>
    <t>Frágma Kalamá</t>
  </si>
  <si>
    <t>Περιφερειακή Ενότητα Πρέβεζας</t>
  </si>
  <si>
    <t>Periferiakí Enótita Prévezas</t>
  </si>
  <si>
    <t>--------- Δήμος Ζηρού</t>
  </si>
  <si>
    <t>--------- Dhímos Zirú</t>
  </si>
  <si>
    <t>--- Δημοτική Ενότητα Ανωγείου</t>
  </si>
  <si>
    <t>--- Dhimotikí Enótita Anogíu</t>
  </si>
  <si>
    <t>Γοργόμυλος, ο</t>
  </si>
  <si>
    <t>Gorgómilos</t>
  </si>
  <si>
    <t>Μαρκάται, οι</t>
  </si>
  <si>
    <t>Νέος Γοργόμυλος, ο</t>
  </si>
  <si>
    <t>Néos Gorgómilos</t>
  </si>
  <si>
    <t>Τσαγκαρόπουλον, το</t>
  </si>
  <si>
    <t>Tsanġarópulon</t>
  </si>
  <si>
    <t>Χαλίκια, τα</t>
  </si>
  <si>
    <t>Halíkia</t>
  </si>
  <si>
    <t>--- Δημοτική Ενότητα Θεσπρωτικού</t>
  </si>
  <si>
    <t>--- Dhimotikí Enótita Thesprotikú</t>
  </si>
  <si>
    <t>Άγιος Σάββας, ο</t>
  </si>
  <si>
    <t>Ágios Sávvas</t>
  </si>
  <si>
    <t>Ζερβόν, το</t>
  </si>
  <si>
    <t>Zervón</t>
  </si>
  <si>
    <t>Ζηρόπολη, η</t>
  </si>
  <si>
    <t>Zirópoli</t>
  </si>
  <si>
    <t>Θεσπρωτικόν, το</t>
  </si>
  <si>
    <t>Thesprotikón</t>
  </si>
  <si>
    <t>Μελιανά, τα</t>
  </si>
  <si>
    <t>Melianá</t>
  </si>
  <si>
    <t>Παππαδάται, αι</t>
  </si>
  <si>
    <t>Πολυστάφυλον, το</t>
  </si>
  <si>
    <t>Polistáfilon</t>
  </si>
  <si>
    <t>--- Δημοτική Ενότητα Κρανέας</t>
  </si>
  <si>
    <t>--- Dhimotikí Enótita Kranéas</t>
  </si>
  <si>
    <t>Τύργια, η</t>
  </si>
  <si>
    <t>Tírgia</t>
  </si>
  <si>
    <t>--- Δημοτική Ενότητα Φιλιππιάδος</t>
  </si>
  <si>
    <t>--- Dhimotikí Enótita Filippiádhos</t>
  </si>
  <si>
    <t>Αγία Φανερωμένη, η</t>
  </si>
  <si>
    <t>Agía Faneroméni</t>
  </si>
  <si>
    <t>Βούλιστα, η</t>
  </si>
  <si>
    <t>Vúlista</t>
  </si>
  <si>
    <t>Γυμνότοπος, ο</t>
  </si>
  <si>
    <t>Gimnótopos</t>
  </si>
  <si>
    <t>Γωνία, η</t>
  </si>
  <si>
    <t>Gonía</t>
  </si>
  <si>
    <t>Δρυόφυτον, το</t>
  </si>
  <si>
    <t>Dhriófiton</t>
  </si>
  <si>
    <t>Ηλιοβούνιον, το</t>
  </si>
  <si>
    <t>Iliovúnion</t>
  </si>
  <si>
    <t>Νέα Κερασούς, η</t>
  </si>
  <si>
    <t>Néa Kerasús</t>
  </si>
  <si>
    <t>Παιδόπολις Ζηρού, η</t>
  </si>
  <si>
    <t>Pedhópolis Zirú</t>
  </si>
  <si>
    <t>Πέντε Πηγάδια, τα</t>
  </si>
  <si>
    <t>Pénde Pigádhia</t>
  </si>
  <si>
    <t>Φιλιππιάς, η</t>
  </si>
  <si>
    <t>Filippiás</t>
  </si>
  <si>
    <t>--------- Δήμος Πάργας</t>
  </si>
  <si>
    <t>--------- Dhímos Párgas</t>
  </si>
  <si>
    <t>--- Δημοτική Ενότητα Πάργας</t>
  </si>
  <si>
    <t>--- Dhimotikí Enótita Párgas</t>
  </si>
  <si>
    <t>Λιβαδάριον, το</t>
  </si>
  <si>
    <t>Livadhárion</t>
  </si>
  <si>
    <t>Μαράς, ο</t>
  </si>
  <si>
    <t>Marás</t>
  </si>
  <si>
    <t>Πάργα, η</t>
  </si>
  <si>
    <t>Párga</t>
  </si>
  <si>
    <t>Χρυσογιάλι, το</t>
  </si>
  <si>
    <t>Hrisogiáli</t>
  </si>
  <si>
    <t>--- Δημοτική Ενότητα Φαναρίου</t>
  </si>
  <si>
    <t>--- Dhimotikí Enótita Fanaríu</t>
  </si>
  <si>
    <t>Αηδόνιον, το</t>
  </si>
  <si>
    <t>Aidhónion</t>
  </si>
  <si>
    <t>Άνω Σκαφιδωτή, η</t>
  </si>
  <si>
    <t>Áno Skafidhotí</t>
  </si>
  <si>
    <t>Αχερουσία, η</t>
  </si>
  <si>
    <t>Aherusía</t>
  </si>
  <si>
    <t>Βαλανιδόραχη, η</t>
  </si>
  <si>
    <t>Valanidhórahi</t>
  </si>
  <si>
    <t>Βαλανιδούσσα, η</t>
  </si>
  <si>
    <t>Valanidhússa</t>
  </si>
  <si>
    <t>Βουβοπόταμος, ο</t>
  </si>
  <si>
    <t>Vuvopótamos</t>
  </si>
  <si>
    <t>Δίκορφον, το</t>
  </si>
  <si>
    <t>Dhíkorfon</t>
  </si>
  <si>
    <t>Θέμελον, το</t>
  </si>
  <si>
    <t>Thémelon</t>
  </si>
  <si>
    <t>Καναλλάκιον, το</t>
  </si>
  <si>
    <t>Kanallákion</t>
  </si>
  <si>
    <t>Κάτω Δεσποτικό, το</t>
  </si>
  <si>
    <t>Káto Dhespotikó</t>
  </si>
  <si>
    <t>Κάτω Σκαφιδωτή, η</t>
  </si>
  <si>
    <t>Káto Skafidhotí</t>
  </si>
  <si>
    <t>Κορυφούλα, η</t>
  </si>
  <si>
    <t>Korifúla</t>
  </si>
  <si>
    <t>Κορωνόπουλον, το</t>
  </si>
  <si>
    <t>Koronópulon</t>
  </si>
  <si>
    <t>Κουκκούλιο, το</t>
  </si>
  <si>
    <t>Kukkúlio</t>
  </si>
  <si>
    <t>Μουζακαίικα, τα</t>
  </si>
  <si>
    <t>Muzakéika</t>
  </si>
  <si>
    <t>Νάρκισσος, ο</t>
  </si>
  <si>
    <t>Nárkissos</t>
  </si>
  <si>
    <t>Τζάρα, η</t>
  </si>
  <si>
    <t>Dzára</t>
  </si>
  <si>
    <t>Τσεκούριον, το</t>
  </si>
  <si>
    <t>Tsekúrion</t>
  </si>
  <si>
    <t>Τσουκνίδα, η</t>
  </si>
  <si>
    <t>Tsuknídha</t>
  </si>
  <si>
    <t>Χόχλα, η</t>
  </si>
  <si>
    <t>Hóhla</t>
  </si>
  <si>
    <t>--------- Δήμος Πρέβεζας</t>
  </si>
  <si>
    <t>--------- Dhímos Prévezas</t>
  </si>
  <si>
    <t>--- Δημοτική Ενότητα Ζαλόγγου</t>
  </si>
  <si>
    <t>--- Dhimotikí Enótita Zalónġu</t>
  </si>
  <si>
    <t>Εκκλησιές, οι</t>
  </si>
  <si>
    <t>Ekklisiés</t>
  </si>
  <si>
    <t>Καμαρίνα, η</t>
  </si>
  <si>
    <t>Kamarína</t>
  </si>
  <si>
    <t>Καστροσυκιά, η</t>
  </si>
  <si>
    <t>Kastrosikiá</t>
  </si>
  <si>
    <t>Κάτω Μυρσίνη, η</t>
  </si>
  <si>
    <t>Káto Mirsíni</t>
  </si>
  <si>
    <t>Κάτω Ριζά, τα</t>
  </si>
  <si>
    <t>Káto Rizá</t>
  </si>
  <si>
    <t>Μεγαδένδρον, το</t>
  </si>
  <si>
    <t>Megadhéndhron</t>
  </si>
  <si>
    <t>Νέα Θέσις, η</t>
  </si>
  <si>
    <t>Néa Thésis</t>
  </si>
  <si>
    <t>Νέα Σαμψούς, η</t>
  </si>
  <si>
    <t>Néa Sampsús</t>
  </si>
  <si>
    <t>Νέα Σινώπη, η</t>
  </si>
  <si>
    <t>Néa Sinópi</t>
  </si>
  <si>
    <t>Πήδημα Κυράς, το</t>
  </si>
  <si>
    <t>Pídhima Kirás</t>
  </si>
  <si>
    <t>--- Δημοτική Ενότητα Λούρου</t>
  </si>
  <si>
    <t>--- Dhimotikí Enótita Lúru</t>
  </si>
  <si>
    <t>Αλώνι, το</t>
  </si>
  <si>
    <t>Alóni</t>
  </si>
  <si>
    <t>Άνω Κοτσανόπουλον, το</t>
  </si>
  <si>
    <t>Áno Kotsanópulon</t>
  </si>
  <si>
    <t>Άνω Ράχη, η</t>
  </si>
  <si>
    <t>Áno Ráhi</t>
  </si>
  <si>
    <t>Κάτω Κοτσανόπουλον, το</t>
  </si>
  <si>
    <t>Káto Kotsanópulon</t>
  </si>
  <si>
    <t>Κάτω Ρευματιά, η</t>
  </si>
  <si>
    <t>Káto Revmatiá</t>
  </si>
  <si>
    <t>Κοντάτες, οι</t>
  </si>
  <si>
    <t>Kondátes</t>
  </si>
  <si>
    <t>Λούρος, ο</t>
  </si>
  <si>
    <t>Lúros</t>
  </si>
  <si>
    <t>Νέον Σφηνωτόν, το</t>
  </si>
  <si>
    <t>Néon Sfinotón</t>
  </si>
  <si>
    <t>Νέος Ωρωπός, ο</t>
  </si>
  <si>
    <t>Néos Oropós</t>
  </si>
  <si>
    <t>Τρίκαστρον, το</t>
  </si>
  <si>
    <t>Tríkastron</t>
  </si>
  <si>
    <t>--- Δημοτική Ενότητα Πρεβέζης</t>
  </si>
  <si>
    <t>--- Dhimotikí Enótita Prevézis</t>
  </si>
  <si>
    <t>Μάζωμα, το</t>
  </si>
  <si>
    <t>Mázoma</t>
  </si>
  <si>
    <t>Πρέβεζα, η</t>
  </si>
  <si>
    <t>Préveza</t>
  </si>
  <si>
    <t>Ψαθάκι, το</t>
  </si>
  <si>
    <t>Psatháki</t>
  </si>
  <si>
    <t>Βαθύπεδον</t>
  </si>
  <si>
    <t>Δημοτική Ενότητα Βαθυπέδου</t>
  </si>
  <si>
    <t>Καλαρρύται</t>
  </si>
  <si>
    <t>Δημοτική Ενότητα Καλαριτών (Καλαρρυτών)</t>
  </si>
  <si>
    <t>Δημοτική Ενότητα Κατσανοχωρίων</t>
  </si>
  <si>
    <t>Κορίτιανη</t>
  </si>
  <si>
    <t>Κωστήτσιον</t>
  </si>
  <si>
    <t>Λάζαινα</t>
  </si>
  <si>
    <t>Νίστορα</t>
  </si>
  <si>
    <t>Ξηροβούνιον</t>
  </si>
  <si>
    <t>Πάτερον</t>
  </si>
  <si>
    <t>Πλαίσια</t>
  </si>
  <si>
    <t>Πλατανούσσα</t>
  </si>
  <si>
    <t>Φορτόσιον</t>
  </si>
  <si>
    <t>Δημοτική Ενότητα Ματσουκίου</t>
  </si>
  <si>
    <t>Δημοτική Ενότητα Πραμάντων</t>
  </si>
  <si>
    <t>Βουνόρεια</t>
  </si>
  <si>
    <t>Ζαλούχος</t>
  </si>
  <si>
    <t>Μεγάλη Ράχη</t>
  </si>
  <si>
    <t>Μυλοκοπειόν</t>
  </si>
  <si>
    <t>Παλαιομοχούστιον</t>
  </si>
  <si>
    <t>Παλληκάριον</t>
  </si>
  <si>
    <t>Πράμαντα</t>
  </si>
  <si>
    <t>Ραφταναίοι</t>
  </si>
  <si>
    <t>Τσόπελα</t>
  </si>
  <si>
    <t>Φράξος</t>
  </si>
  <si>
    <t>Χριστοί</t>
  </si>
  <si>
    <t>Συρράκον</t>
  </si>
  <si>
    <t>Δημοτική Ενότητα Σιράκου (Συρράκου)</t>
  </si>
  <si>
    <t>Δημοτική Ενότητα Τζουμέρκων</t>
  </si>
  <si>
    <t>Μιχαλίτσιον</t>
  </si>
  <si>
    <t>Χουλιαράδες</t>
  </si>
  <si>
    <t>Αβγόν</t>
  </si>
  <si>
    <t>Δημοτική Ενότητα Αγίου Δημητρίου</t>
  </si>
  <si>
    <t>Άνω Μουσιωτίτσα</t>
  </si>
  <si>
    <t>Βαρλαάμ</t>
  </si>
  <si>
    <t>Βασαίικα</t>
  </si>
  <si>
    <t>Βουλιάστα</t>
  </si>
  <si>
    <t>Επισκοπικόν</t>
  </si>
  <si>
    <t>Καννέτα</t>
  </si>
  <si>
    <t>Κάτω Κρυφοβόν</t>
  </si>
  <si>
    <t>Κάτω Μουσιωτίτσα</t>
  </si>
  <si>
    <t>Κοπάνη</t>
  </si>
  <si>
    <t>Κουκλέσιον</t>
  </si>
  <si>
    <t>Κουλουραίικα</t>
  </si>
  <si>
    <t>Κρυφοβόν</t>
  </si>
  <si>
    <t>Λαγκιώτισσα</t>
  </si>
  <si>
    <t>Μελιά</t>
  </si>
  <si>
    <t>Μεσούρα</t>
  </si>
  <si>
    <t>Μολυβαδιά</t>
  </si>
  <si>
    <t>Μυροδάφνη</t>
  </si>
  <si>
    <t>Νέα Μουσιωτίτσα</t>
  </si>
  <si>
    <t>Πεστά</t>
  </si>
  <si>
    <t>Ραβένια</t>
  </si>
  <si>
    <t>Ραψαίοι</t>
  </si>
  <si>
    <t>Σερβιανά</t>
  </si>
  <si>
    <t>Σκλίβανη</t>
  </si>
  <si>
    <t>Τέροβον</t>
  </si>
  <si>
    <t>Χάνι Τερόβου</t>
  </si>
  <si>
    <t>Δημοτική Ενότητα Δωδώνης</t>
  </si>
  <si>
    <t>Δραγοψά</t>
  </si>
  <si>
    <t>Δραμεσιοί</t>
  </si>
  <si>
    <t>Δωδώνη</t>
  </si>
  <si>
    <t>Δωδωνούπολη</t>
  </si>
  <si>
    <t>Κωστάνιανη</t>
  </si>
  <si>
    <t>Μαντείον</t>
  </si>
  <si>
    <t>Μελιγγοί</t>
  </si>
  <si>
    <t>Μπέρκον</t>
  </si>
  <si>
    <t>Ψήνα</t>
  </si>
  <si>
    <t>Δημοτική Ενότητα Λάκκας Σουλίου</t>
  </si>
  <si>
    <t>Άνω Αχλαδέαι</t>
  </si>
  <si>
    <t>Άρδοσις</t>
  </si>
  <si>
    <t>Αχλαδέαι</t>
  </si>
  <si>
    <t>Βαδίστρα</t>
  </si>
  <si>
    <t>Βαργιάδες</t>
  </si>
  <si>
    <t>Βάρδας</t>
  </si>
  <si>
    <t>Γεωργάνοι</t>
  </si>
  <si>
    <t>Δερβίζιανα</t>
  </si>
  <si>
    <t>Κολλαίικα</t>
  </si>
  <si>
    <t>Λεπάδιον</t>
  </si>
  <si>
    <t>Μονόδενδρον</t>
  </si>
  <si>
    <t>Μουκοβίνα</t>
  </si>
  <si>
    <t>Μπεστιά</t>
  </si>
  <si>
    <t>Πεντόλακκος</t>
  </si>
  <si>
    <t>Σεριζιανά</t>
  </si>
  <si>
    <t>Σιστρούνιον</t>
  </si>
  <si>
    <t>Σμυρτιά</t>
  </si>
  <si>
    <t>Δημοτική Ενότητα Σελλών</t>
  </si>
  <si>
    <t>Αρτοπούλα</t>
  </si>
  <si>
    <t>Βαλανιδιά</t>
  </si>
  <si>
    <t>Δομολεσσά</t>
  </si>
  <si>
    <t>Ζωτικόν</t>
  </si>
  <si>
    <t>Κακόλακκος</t>
  </si>
  <si>
    <t>Καταμάχη</t>
  </si>
  <si>
    <t>Κάτω Ασπροχώριον</t>
  </si>
  <si>
    <t>Κάτω Ζωτικόν</t>
  </si>
  <si>
    <t>Κάτω Λίππα</t>
  </si>
  <si>
    <t>Λίππα</t>
  </si>
  <si>
    <t>Λωζανά</t>
  </si>
  <si>
    <t>Μπαγαίοι</t>
  </si>
  <si>
    <t>Μπαουσιοί</t>
  </si>
  <si>
    <t>Μπούλμου</t>
  </si>
  <si>
    <t>Παλιουρή</t>
  </si>
  <si>
    <t>Παρδαλίτσα</t>
  </si>
  <si>
    <t>Πηλογρανίτσα</t>
  </si>
  <si>
    <t>Σενίκον</t>
  </si>
  <si>
    <t>Τύρια</t>
  </si>
  <si>
    <t>Δημοτική Ενότητα Ανατολικού Ζαγορίου</t>
  </si>
  <si>
    <t>Ανθρακίτης</t>
  </si>
  <si>
    <t>Βουτανσαίοι</t>
  </si>
  <si>
    <t>Γρεβενίτιον</t>
  </si>
  <si>
    <t>Δίλακκον</t>
  </si>
  <si>
    <t>Δολιανή</t>
  </si>
  <si>
    <t>Καστανών</t>
  </si>
  <si>
    <t>Λιάπη</t>
  </si>
  <si>
    <t>Μακρίνον</t>
  </si>
  <si>
    <t>Μηλιωτάδες</t>
  </si>
  <si>
    <t>Φλαμπουράριον</t>
  </si>
  <si>
    <t>Βοβούσα</t>
  </si>
  <si>
    <t>Δημοτική Ενότητα Βοβούσης</t>
  </si>
  <si>
    <t>Δημοτική Ενότητα Κεντρικού Ζαγορίου</t>
  </si>
  <si>
    <t>Άνω Πεδινά</t>
  </si>
  <si>
    <t>Αρίστη</t>
  </si>
  <si>
    <t>Ασπράγγελοι</t>
  </si>
  <si>
    <t>Βίκος</t>
  </si>
  <si>
    <t>Βίτσα</t>
  </si>
  <si>
    <t>Δικόρυφον</t>
  </si>
  <si>
    <t>Διπόταμον</t>
  </si>
  <si>
    <t>Ελαφότοπος</t>
  </si>
  <si>
    <t>Καλουτάς</t>
  </si>
  <si>
    <t>Κάτω Πεδινά</t>
  </si>
  <si>
    <t>Μανασσής</t>
  </si>
  <si>
    <t>Μικρόν Πάπιγκον</t>
  </si>
  <si>
    <t>Δημοτική Ενότητα Παπίγκου</t>
  </si>
  <si>
    <t>Πάπιγκον</t>
  </si>
  <si>
    <t>Βραδέτον</t>
  </si>
  <si>
    <t>Δημοτική Ενότητα Τύμφης</t>
  </si>
  <si>
    <t>Βρυσοχώριον</t>
  </si>
  <si>
    <t>Ηλιοχώριον</t>
  </si>
  <si>
    <t>Καπέσοβον</t>
  </si>
  <si>
    <t>Κουκκούλιον</t>
  </si>
  <si>
    <t>Λαΐστα</t>
  </si>
  <si>
    <t>Νεγάδες</t>
  </si>
  <si>
    <t>Σκαμνέλλιον</t>
  </si>
  <si>
    <t>Τσεπέλοβον</t>
  </si>
  <si>
    <t>Φραγκάδες</t>
  </si>
  <si>
    <t>Ασφάκα</t>
  </si>
  <si>
    <t>Βατατάδες</t>
  </si>
  <si>
    <t>Βλαχάτανον</t>
  </si>
  <si>
    <t>Γαβρισιοί</t>
  </si>
  <si>
    <t>Λιγοψά</t>
  </si>
  <si>
    <t>Πετσάλιον</t>
  </si>
  <si>
    <t>Δελβινακόπουλον</t>
  </si>
  <si>
    <t>Μικρόν Σουλόπουλον</t>
  </si>
  <si>
    <t>Ράικον</t>
  </si>
  <si>
    <t>Σουλόπουλον</t>
  </si>
  <si>
    <t>Δαφνόφυτον</t>
  </si>
  <si>
    <t>Δημοτική Ενότητα Ζίτσας</t>
  </si>
  <si>
    <t>Ζίτσα</t>
  </si>
  <si>
    <t>Λίθινον</t>
  </si>
  <si>
    <t>Πρωτόπαππας</t>
  </si>
  <si>
    <t>Σακελλαρικόν</t>
  </si>
  <si>
    <t>Δημοτική Ενότητα Μολοσσών</t>
  </si>
  <si>
    <t>Βεντερίκος</t>
  </si>
  <si>
    <t>Βερενίκη</t>
  </si>
  <si>
    <t>Βροσίνα</t>
  </si>
  <si>
    <t>Γκρίμποβον</t>
  </si>
  <si>
    <t>Γρανιτσοπούλα</t>
  </si>
  <si>
    <t>Δεσποτικόν</t>
  </si>
  <si>
    <t>Διχούνιον</t>
  </si>
  <si>
    <t>Δοβλά</t>
  </si>
  <si>
    <t>Εκκλησοχώριον</t>
  </si>
  <si>
    <t>Ζάλογγον</t>
  </si>
  <si>
    <t>Ζόργιανη</t>
  </si>
  <si>
    <t>Κάτω Αετόπετρα</t>
  </si>
  <si>
    <t>Κάτω Βερενίκη</t>
  </si>
  <si>
    <t>Κάτω Ζάλογγον</t>
  </si>
  <si>
    <t>Κούρεντα</t>
  </si>
  <si>
    <t>Κουρνορράχη</t>
  </si>
  <si>
    <t>Λάλιζα</t>
  </si>
  <si>
    <t>Πετσάλη</t>
  </si>
  <si>
    <t>Πολύδωρον</t>
  </si>
  <si>
    <t>Ραδοβίζιον</t>
  </si>
  <si>
    <t>Ρίζον</t>
  </si>
  <si>
    <t>Σέλτσανα</t>
  </si>
  <si>
    <t>Χίνκα</t>
  </si>
  <si>
    <t>Δημοτική Ενότητα Πασαρώνος (Πασσαρώνος)</t>
  </si>
  <si>
    <t>Άνω Λαψίστα</t>
  </si>
  <si>
    <t>Βαγενίτιον</t>
  </si>
  <si>
    <t>Βουνοπλαγιά</t>
  </si>
  <si>
    <t>Γραμμένον</t>
  </si>
  <si>
    <t>Ζωοδόχος</t>
  </si>
  <si>
    <t>Κάτω Λαψίστα</t>
  </si>
  <si>
    <t>Λύγγος</t>
  </si>
  <si>
    <t>Λυκοστάνη</t>
  </si>
  <si>
    <t>Μέγα Γαρδίκιον</t>
  </si>
  <si>
    <t>Μικρό Γαρδίκι</t>
  </si>
  <si>
    <t>Περάτης</t>
  </si>
  <si>
    <t>Ροδοτόπιον</t>
  </si>
  <si>
    <t>Δημοτική Ενότητα Ανατολής</t>
  </si>
  <si>
    <t>Μπάφρα</t>
  </si>
  <si>
    <t>Δημοτική Ενότητα Ιωαννιτών</t>
  </si>
  <si>
    <t>Βελισσάριος</t>
  </si>
  <si>
    <t>Ιωάννινα</t>
  </si>
  <si>
    <t>Καρδαμίτσια</t>
  </si>
  <si>
    <t>Κάτω Μάρμαρα</t>
  </si>
  <si>
    <t>Κάτω Νεοχωρόπουλο</t>
  </si>
  <si>
    <t>Νεοχωρόπουλον</t>
  </si>
  <si>
    <t>Ολυμπιάδα</t>
  </si>
  <si>
    <t>Σταυράκιον</t>
  </si>
  <si>
    <t>Τσιφλικόπουλον</t>
  </si>
  <si>
    <t>Δημοτική Ενότητα Μπιζανίου</t>
  </si>
  <si>
    <t>Κολωνιάτιον</t>
  </si>
  <si>
    <t>Κόντσικα</t>
  </si>
  <si>
    <t>Κοσμηρά</t>
  </si>
  <si>
    <t>Μανολιάσα</t>
  </si>
  <si>
    <t>Νέον Μπιζάνιον</t>
  </si>
  <si>
    <t>Πεδινή</t>
  </si>
  <si>
    <t>Συνοικισμός Κόντσικας</t>
  </si>
  <si>
    <t>Χιονιάσα</t>
  </si>
  <si>
    <t>Νήσος Ιωαννίνων</t>
  </si>
  <si>
    <t>Δημοτική Ενότητα Νήσου Ιωαννίνων</t>
  </si>
  <si>
    <t>Ανατολική</t>
  </si>
  <si>
    <t>Δημοτική Ενότητα Παμβώτιδος</t>
  </si>
  <si>
    <t>Γουλάς</t>
  </si>
  <si>
    <t>Δρίσκος</t>
  </si>
  <si>
    <t>Ηλιόκαλη</t>
  </si>
  <si>
    <t>Καραδήμας</t>
  </si>
  <si>
    <t>Καστρίτσα</t>
  </si>
  <si>
    <t>Κατσικάς</t>
  </si>
  <si>
    <t>Κοτομίστα</t>
  </si>
  <si>
    <t>Κουτσελιόν</t>
  </si>
  <si>
    <t>Λερούσκο</t>
  </si>
  <si>
    <t>Λογγάδες</t>
  </si>
  <si>
    <t>Μουζακαίοι</t>
  </si>
  <si>
    <t>Χαροκόπιον</t>
  </si>
  <si>
    <t>Δημοτική Ενότητα Περάματος</t>
  </si>
  <si>
    <t>Κρανούλα</t>
  </si>
  <si>
    <t>Κρύα</t>
  </si>
  <si>
    <t>Λιγκιάδες</t>
  </si>
  <si>
    <t>Λυκόστομο</t>
  </si>
  <si>
    <t>Μάζια</t>
  </si>
  <si>
    <t>Περίβλεπτος</t>
  </si>
  <si>
    <t>Αετομηλίτσα</t>
  </si>
  <si>
    <t>Δημοτική Ενότητα Αετομηλίτσης</t>
  </si>
  <si>
    <t>Δίστρατον</t>
  </si>
  <si>
    <t>Δημοτική Ενότητα Διστράτου</t>
  </si>
  <si>
    <t>Δημοτική Ενότητα Κόνιτσας</t>
  </si>
  <si>
    <t>Αετοπέτρα</t>
  </si>
  <si>
    <t>Άρματα</t>
  </si>
  <si>
    <t>Γαναδιόν</t>
  </si>
  <si>
    <t>Ηλιορράχη</t>
  </si>
  <si>
    <t>Καλόβρυση</t>
  </si>
  <si>
    <t>Κλειδωνιά</t>
  </si>
  <si>
    <t>Κόνιτσα</t>
  </si>
  <si>
    <t>Μελισσόπετρα</t>
  </si>
  <si>
    <t>Μόλιστα</t>
  </si>
  <si>
    <t>Μολυβδοσκέπαστος</t>
  </si>
  <si>
    <t>Νικάνωρ</t>
  </si>
  <si>
    <t>Πάδες</t>
  </si>
  <si>
    <t>Παλαιοσέλλιον</t>
  </si>
  <si>
    <t>Πουρνιά</t>
  </si>
  <si>
    <t>Πυξαριά</t>
  </si>
  <si>
    <t>Δημοτική Ενότητα Μαστοροχωρίων</t>
  </si>
  <si>
    <t>Βούρμπιανη</t>
  </si>
  <si>
    <t>Κεφαλοχώρι</t>
  </si>
  <si>
    <t>Πληκάτιον</t>
  </si>
  <si>
    <t>Πυρσόγιαννη</t>
  </si>
  <si>
    <t>Δημοτική Ενότητα Φούρκας</t>
  </si>
  <si>
    <t>Γιαρακάριον</t>
  </si>
  <si>
    <t>Καρυόφυτον</t>
  </si>
  <si>
    <t>Μέγα Περιστέριον</t>
  </si>
  <si>
    <t>Μεγάλη Γότιστα</t>
  </si>
  <si>
    <t>Μικρά Γότιστα</t>
  </si>
  <si>
    <t>Μικρόν Περιστέριον</t>
  </si>
  <si>
    <t>Μπαλτούμα</t>
  </si>
  <si>
    <t>Μπάτζα</t>
  </si>
  <si>
    <t>Νέο Γερακάρι</t>
  </si>
  <si>
    <t>Ξηρικόν</t>
  </si>
  <si>
    <t>Σιούτσος</t>
  </si>
  <si>
    <t>Σίτσαινα</t>
  </si>
  <si>
    <t>Σιωλάδες</t>
  </si>
  <si>
    <t>Ταμπούρια</t>
  </si>
  <si>
    <t>Δημοτική Ενότητα Μετσόβου</t>
  </si>
  <si>
    <t>Βοτονόσιον</t>
  </si>
  <si>
    <t>Μέτσοβον</t>
  </si>
  <si>
    <t>Δημοτική Ενότητα Μηλέας</t>
  </si>
  <si>
    <t>Άνω Παρακάλαμος</t>
  </si>
  <si>
    <t>Δημοτική Ενότητα Ανω Καλαμά</t>
  </si>
  <si>
    <t>Βροντισμένη</t>
  </si>
  <si>
    <t>Ιερομνήμη</t>
  </si>
  <si>
    <t>Κουκλιοί</t>
  </si>
  <si>
    <t>Μοσχομάντσα</t>
  </si>
  <si>
    <t>Μπολαίικα</t>
  </si>
  <si>
    <t>Παηδονιά</t>
  </si>
  <si>
    <t>Παρακάλαμος</t>
  </si>
  <si>
    <t>Ρεπετίστα</t>
  </si>
  <si>
    <t>Ριάχοβον</t>
  </si>
  <si>
    <t>Δημοτική Ενότητα Ανω Πωγωνίου</t>
  </si>
  <si>
    <t>Κάτω Μερόπη</t>
  </si>
  <si>
    <t>Ρουψιά</t>
  </si>
  <si>
    <t>Δημοτική Ενότητα Δελβινακίου</t>
  </si>
  <si>
    <t>Βήσσανη</t>
  </si>
  <si>
    <t>Δελβινάκιον</t>
  </si>
  <si>
    <t>Ζάβροχον</t>
  </si>
  <si>
    <t>Καστανή</t>
  </si>
  <si>
    <t>Κεράσοβον</t>
  </si>
  <si>
    <t>Κτίσματα</t>
  </si>
  <si>
    <t>Ξηρόβαλτον</t>
  </si>
  <si>
    <t>Ποντικάται</t>
  </si>
  <si>
    <t>Στρατίνιστα</t>
  </si>
  <si>
    <t>Τεριάχιον</t>
  </si>
  <si>
    <t>Χρυσόδουλη</t>
  </si>
  <si>
    <t>Άγιος Γεώργιος Δολιανών</t>
  </si>
  <si>
    <t>Δημοτική Ενότητα Καλπακίου</t>
  </si>
  <si>
    <t>Άνω Ραβένια</t>
  </si>
  <si>
    <t>Καλπάκιον</t>
  </si>
  <si>
    <t>Κάτω Ραβένια</t>
  </si>
  <si>
    <t>Μονή Γεννήσεως Θεοτόκου Βελλάς</t>
  </si>
  <si>
    <t>Νεγράδες</t>
  </si>
  <si>
    <t>Βρίστοβον</t>
  </si>
  <si>
    <t>Δημοτική Ενότητα Λάβδανης</t>
  </si>
  <si>
    <t>Διμοκόριον</t>
  </si>
  <si>
    <t>Κάτω Λάβδανη</t>
  </si>
  <si>
    <t>Λάβδανη</t>
  </si>
  <si>
    <t>Ψηλόκαστρον</t>
  </si>
  <si>
    <t>Δολόν</t>
  </si>
  <si>
    <t>Δημοτική Ενότητα Πωγωνιανής</t>
  </si>
  <si>
    <t>Δρυμάδες</t>
  </si>
  <si>
    <t>Πωγωνιανή</t>
  </si>
  <si>
    <t>Σταυροσκιάδιον</t>
  </si>
  <si>
    <t>Ανέζα</t>
  </si>
  <si>
    <t>Δημοτική Ενότητα Αμβρακικού</t>
  </si>
  <si>
    <t>Απόμερον</t>
  </si>
  <si>
    <t>Καλογερικόν</t>
  </si>
  <si>
    <t>Κορωνησία</t>
  </si>
  <si>
    <t>Παλαιοσκαμιά</t>
  </si>
  <si>
    <t>Ψαθοτόπιον</t>
  </si>
  <si>
    <t>Δημοτική Ενότητα Αρταίων</t>
  </si>
  <si>
    <t>Άγιος Γεώργιος Γλυκορρίζου</t>
  </si>
  <si>
    <t>Άρτα</t>
  </si>
  <si>
    <t>Γλυκόρριζον</t>
  </si>
  <si>
    <t>Θανασαίικα</t>
  </si>
  <si>
    <t>Κεραμάται</t>
  </si>
  <si>
    <t>Κωστακιοί</t>
  </si>
  <si>
    <t>Λιμίνη</t>
  </si>
  <si>
    <t>Μαραθοβούνι</t>
  </si>
  <si>
    <t>Μονή Γεννήσεως Θεοτόκου ή Κάτω Παναγίας</t>
  </si>
  <si>
    <t>Συγγουνέικα</t>
  </si>
  <si>
    <t>Δημοτική Ενότητα Βλαχερνών</t>
  </si>
  <si>
    <t>Βρυσούλες</t>
  </si>
  <si>
    <t>Γραμμενίτσα</t>
  </si>
  <si>
    <t>Γρίμποβον</t>
  </si>
  <si>
    <t>Δρυών</t>
  </si>
  <si>
    <t>Ζαρκαδαίικα</t>
  </si>
  <si>
    <t>Κορφοβούνιον</t>
  </si>
  <si>
    <t>Ρουμάνια</t>
  </si>
  <si>
    <t>Χανόπουλον</t>
  </si>
  <si>
    <t>Δημοτική Ενότητα Ξηροβουνίου</t>
  </si>
  <si>
    <t>Αμμότοπος</t>
  </si>
  <si>
    <t>Ανωγειατά</t>
  </si>
  <si>
    <t>Δαφνωτή</t>
  </si>
  <si>
    <t>Καμπή</t>
  </si>
  <si>
    <t>Περδικάριον</t>
  </si>
  <si>
    <t>Ροδαυγή</t>
  </si>
  <si>
    <t>Σκούπα</t>
  </si>
  <si>
    <t>Σουμέσιον</t>
  </si>
  <si>
    <t>Τσιαπαλαίικα</t>
  </si>
  <si>
    <t>Υδροηλεκτρικός Σταθμός Λούρου</t>
  </si>
  <si>
    <t>Καλόβατος</t>
  </si>
  <si>
    <t>Κιρκιζάται</t>
  </si>
  <si>
    <t>Πλησιοί</t>
  </si>
  <si>
    <t>η (Τ.Κ.Κλειδίου)</t>
  </si>
  <si>
    <t>Δημοτική Ενότητα Γεωργίου Καραϊσκάκη</t>
  </si>
  <si>
    <t>η (Τ.Κ.Σκουληκαριάς)</t>
  </si>
  <si>
    <t>Άνω Πέτρα</t>
  </si>
  <si>
    <t>Γιαννιώτιον</t>
  </si>
  <si>
    <t>Κάτω Καρυά</t>
  </si>
  <si>
    <t>Κοκκινοπήλια</t>
  </si>
  <si>
    <t>Σέλινα</t>
  </si>
  <si>
    <t>Σκουληκαριά</t>
  </si>
  <si>
    <t>Άνω Καλεντίνη</t>
  </si>
  <si>
    <t>Ασφακερόν</t>
  </si>
  <si>
    <t>Βελεντζικόν</t>
  </si>
  <si>
    <t>Διχομοίριον</t>
  </si>
  <si>
    <t>Επάνω Σέση</t>
  </si>
  <si>
    <t>Κάρπινον</t>
  </si>
  <si>
    <t>Κόκκινον Λιθάριον</t>
  </si>
  <si>
    <t>Κούφαλος</t>
  </si>
  <si>
    <t>Κρισέλια</t>
  </si>
  <si>
    <t>Λιτέσιον</t>
  </si>
  <si>
    <t>Πέρα Καλεντίνη</t>
  </si>
  <si>
    <t>Πλακουτσαίικα</t>
  </si>
  <si>
    <t>Ρετσιανά</t>
  </si>
  <si>
    <t>Σέση</t>
  </si>
  <si>
    <t>Φισοτά</t>
  </si>
  <si>
    <t>Δημοτική Ενότητα Τετραφυλίας</t>
  </si>
  <si>
    <t>Αηδονιά</t>
  </si>
  <si>
    <t>Αλωνάκι</t>
  </si>
  <si>
    <t>Άνω Καρυές</t>
  </si>
  <si>
    <t>Αστροχώριον</t>
  </si>
  <si>
    <t>Αφροξυλιά</t>
  </si>
  <si>
    <t>Βουλιαγμένον</t>
  </si>
  <si>
    <t>Βουτανιάδα</t>
  </si>
  <si>
    <t>Κασιανός</t>
  </si>
  <si>
    <t>Μεγαλόχαρη</t>
  </si>
  <si>
    <t>Μεσόπυργος</t>
  </si>
  <si>
    <t>Μηλιανά</t>
  </si>
  <si>
    <t>Παλαιομύλια</t>
  </si>
  <si>
    <t>Πέτρου</t>
  </si>
  <si>
    <t>Ρισέσιον</t>
  </si>
  <si>
    <t>Σταυροβρύση</t>
  </si>
  <si>
    <t>Τσελιγγάδες</t>
  </si>
  <si>
    <t>Φράξον</t>
  </si>
  <si>
    <t>Χουτιανά</t>
  </si>
  <si>
    <t>Δημοτική Ενότητα Αγνάντων</t>
  </si>
  <si>
    <t>Άνω Γραικικόν</t>
  </si>
  <si>
    <t>Άρτισσα</t>
  </si>
  <si>
    <t>Βατάτσιον</t>
  </si>
  <si>
    <t>Βλάγκαδα</t>
  </si>
  <si>
    <t>Γεροβρύση</t>
  </si>
  <si>
    <t>Γουριανά</t>
  </si>
  <si>
    <t>Ελαφοπήδημα</t>
  </si>
  <si>
    <t>Κάτω Γραικικόν</t>
  </si>
  <si>
    <t>Κουκκούλια</t>
  </si>
  <si>
    <t>Κτιστάδες</t>
  </si>
  <si>
    <t>Μικροσπηλιά</t>
  </si>
  <si>
    <t>Ντάρα</t>
  </si>
  <si>
    <t>Ράμια</t>
  </si>
  <si>
    <t>Σγάρα</t>
  </si>
  <si>
    <t>Σελίον</t>
  </si>
  <si>
    <t>Φράστα</t>
  </si>
  <si>
    <t>Αγγελαίικα</t>
  </si>
  <si>
    <t>Δημοτική Ενότητα Αθαμανίας</t>
  </si>
  <si>
    <t>ο (Τ.Κ.Κάτω Αθαμανίου)</t>
  </si>
  <si>
    <t>ο (Τ.Κ.Κυψέλης)</t>
  </si>
  <si>
    <t>Αθαμάνιον</t>
  </si>
  <si>
    <t>τα (Τ.Κ.Αθαμανίου)</t>
  </si>
  <si>
    <t>τα (Τ.Κ.Παλαιοκατούνου)</t>
  </si>
  <si>
    <t>Ανδρεάς</t>
  </si>
  <si>
    <t>Ανεμορράχη</t>
  </si>
  <si>
    <t>Αριά</t>
  </si>
  <si>
    <t>Βαθύκαμπος</t>
  </si>
  <si>
    <t>Βουργαρέλι</t>
  </si>
  <si>
    <t>Ζάλος</t>
  </si>
  <si>
    <t>Θανάσια</t>
  </si>
  <si>
    <t>Κάτω Καλεντίνη</t>
  </si>
  <si>
    <t>Κεράνιον</t>
  </si>
  <si>
    <t>Κορακάδα</t>
  </si>
  <si>
    <t>Κουβέλιον</t>
  </si>
  <si>
    <t>Λογαρού</t>
  </si>
  <si>
    <t>Μεσούντα</t>
  </si>
  <si>
    <t>Μητσορούβα</t>
  </si>
  <si>
    <t>Νεβρόπολις</t>
  </si>
  <si>
    <t>Παλαιοκάτουνον</t>
  </si>
  <si>
    <t>το (Τ.Κ.Αθαμανίου)</t>
  </si>
  <si>
    <t>το (Τ.Κ.Βουργαρελίου)</t>
  </si>
  <si>
    <t>Πέρα Νεβρόπολις</t>
  </si>
  <si>
    <t>Πετράλωνον</t>
  </si>
  <si>
    <t>Σκιαδάδες</t>
  </si>
  <si>
    <t>Ταύλα</t>
  </si>
  <si>
    <t>Τελήσιον</t>
  </si>
  <si>
    <t>το (Τ.Κ.Τετρακώμου)</t>
  </si>
  <si>
    <t>Τερπνά</t>
  </si>
  <si>
    <t>Τετράκωμον</t>
  </si>
  <si>
    <t>Τζαπάδα</t>
  </si>
  <si>
    <t>Τραπεζάκιον</t>
  </si>
  <si>
    <t>Φωταίικα</t>
  </si>
  <si>
    <t>Θεοδώριανα</t>
  </si>
  <si>
    <t>Δημοτική Ενότητα Θεοδωριάνων</t>
  </si>
  <si>
    <t>Σκαρπάριον</t>
  </si>
  <si>
    <t>Μελισσουργοί</t>
  </si>
  <si>
    <t>Δημοτική Ενότητα Μελισσουργών</t>
  </si>
  <si>
    <t>Δημοτική Ενότητα Αράχθου</t>
  </si>
  <si>
    <t>Καλομόδια</t>
  </si>
  <si>
    <t>Λουτρότοπος</t>
  </si>
  <si>
    <t>Νέος Συνοικισμός Λουτροτόπου</t>
  </si>
  <si>
    <t>Παχυκάλαμος</t>
  </si>
  <si>
    <t>Περάνθη</t>
  </si>
  <si>
    <t>Κομμένον</t>
  </si>
  <si>
    <t>Δημοτική Ενότητα Κομμένου</t>
  </si>
  <si>
    <t>Νέος Συνοικισμός</t>
  </si>
  <si>
    <t>Δημοτική Ενότητα Κομποτίου</t>
  </si>
  <si>
    <t>Κομπότιον</t>
  </si>
  <si>
    <t>Σελλάδες</t>
  </si>
  <si>
    <t>Δημοτική Ενότητα Πέτα</t>
  </si>
  <si>
    <t>Άνω Άγιοι Ανάργυροι</t>
  </si>
  <si>
    <t>Διασέλλα</t>
  </si>
  <si>
    <t>Μαρκινιάδα</t>
  </si>
  <si>
    <t>Μέγκλα</t>
  </si>
  <si>
    <t>Μελάται</t>
  </si>
  <si>
    <t>Πέτα</t>
  </si>
  <si>
    <t>Δημοτική Ενότητα Ηγουμενίτσης</t>
  </si>
  <si>
    <t>Γραικοχώριον</t>
  </si>
  <si>
    <t>Εθνική Αντίσταση</t>
  </si>
  <si>
    <t>Ηγουμενίτσα</t>
  </si>
  <si>
    <t>Λαδοχώριον</t>
  </si>
  <si>
    <t>Λιόφυτα</t>
  </si>
  <si>
    <t>Μαυρούδιον</t>
  </si>
  <si>
    <t>Νέα Σελεύκεια</t>
  </si>
  <si>
    <t>Πεστανιώτικα</t>
  </si>
  <si>
    <t>Πηγάδι</t>
  </si>
  <si>
    <t>Δημοτική Ενότητα Μαργαριτίου</t>
  </si>
  <si>
    <t>Καλοδίκι</t>
  </si>
  <si>
    <t>Κόδρα</t>
  </si>
  <si>
    <t>Μαζαρακιά</t>
  </si>
  <si>
    <t>Μηλοκοκκιά</t>
  </si>
  <si>
    <t>Μόρφιον</t>
  </si>
  <si>
    <t>Δημοτική Ενότητα Παραποτάμου</t>
  </si>
  <si>
    <t>Δράμεση</t>
  </si>
  <si>
    <t>Δρίμιτσα</t>
  </si>
  <si>
    <t>Κάτω Κορίτιανη</t>
  </si>
  <si>
    <t>Σεμερίζα</t>
  </si>
  <si>
    <t>Δημοτική Ενότητα Πέρδικας</t>
  </si>
  <si>
    <t>Βουνίστρα</t>
  </si>
  <si>
    <t>Καραβοστάσι</t>
  </si>
  <si>
    <t>Αργυρότοπος</t>
  </si>
  <si>
    <t>Δημοτική Ενότητα Συβότων</t>
  </si>
  <si>
    <t>Πλαταριά</t>
  </si>
  <si>
    <t>Σκορπιώνα</t>
  </si>
  <si>
    <t>Δημοτική Ενότητα Αχέροντα</t>
  </si>
  <si>
    <t>Γλυκή</t>
  </si>
  <si>
    <t>Μανδρότοπος</t>
  </si>
  <si>
    <t>Σκάνδαλον</t>
  </si>
  <si>
    <t>Χόικα</t>
  </si>
  <si>
    <t>Αβαρίτσα</t>
  </si>
  <si>
    <t>Δημοτική Ενότητα Παραμυθιάς</t>
  </si>
  <si>
    <t>ο (Δ.Κ.Παραμυθίας)</t>
  </si>
  <si>
    <t>Άγιος Δονάτος</t>
  </si>
  <si>
    <t>Αμπελιά</t>
  </si>
  <si>
    <t>Βρυσοπούλα</t>
  </si>
  <si>
    <t>Γκρίκα</t>
  </si>
  <si>
    <t>Ελαταριά</t>
  </si>
  <si>
    <t>Καμίνιον</t>
  </si>
  <si>
    <t>Καρβουνάριον</t>
  </si>
  <si>
    <t>Καριώτιον</t>
  </si>
  <si>
    <t>Νουνεσάτιον</t>
  </si>
  <si>
    <t>Ξηρόλοφος</t>
  </si>
  <si>
    <t>Παγκράται</t>
  </si>
  <si>
    <t>Παραμυθιά</t>
  </si>
  <si>
    <t>Πέντε Εκκλησίαι</t>
  </si>
  <si>
    <t>Πετούσιον</t>
  </si>
  <si>
    <t>Πετροβίτσα</t>
  </si>
  <si>
    <t>Πλακωτή</t>
  </si>
  <si>
    <t>Ράπιον</t>
  </si>
  <si>
    <t>Ραχούλιον</t>
  </si>
  <si>
    <t>Σαλονίκη</t>
  </si>
  <si>
    <t>Ψάκα</t>
  </si>
  <si>
    <t>Αυλότοπος</t>
  </si>
  <si>
    <t>Δημοτική Ενότητα Σουλίου</t>
  </si>
  <si>
    <t>Κουκουλιοί</t>
  </si>
  <si>
    <t>Σαμονίδα</t>
  </si>
  <si>
    <t>Τσαγγάριον</t>
  </si>
  <si>
    <t>Φροσύνη</t>
  </si>
  <si>
    <t>Ασπροκκλήσιον</t>
  </si>
  <si>
    <t>Δημοτική Ενότητα Σαγιάδας</t>
  </si>
  <si>
    <t>Κεστρίνη</t>
  </si>
  <si>
    <t>Ράγιον</t>
  </si>
  <si>
    <t>Σαγιάδα</t>
  </si>
  <si>
    <t>Σμέρτος</t>
  </si>
  <si>
    <t>Δημοτική Ενότητα Φιλιατών</t>
  </si>
  <si>
    <t>Άνω Παλαιοκκλήσιον</t>
  </si>
  <si>
    <t>Αχούρια Μαλουνίου</t>
  </si>
  <si>
    <t>Βαβούριον</t>
  </si>
  <si>
    <t>Βελεντζινά Μαλουνίου</t>
  </si>
  <si>
    <t>Βρυσέλλα</t>
  </si>
  <si>
    <t>Γιρομέριον</t>
  </si>
  <si>
    <t>Γολά</t>
  </si>
  <si>
    <t>Δονάτος</t>
  </si>
  <si>
    <t>Καμίτσανη</t>
  </si>
  <si>
    <t>Κάτω Ξέχωρον</t>
  </si>
  <si>
    <t>Κάτω Παλαιοκκλήσιον</t>
  </si>
  <si>
    <t>Κεραμίτσα</t>
  </si>
  <si>
    <t>Κοκκινολιθάριον</t>
  </si>
  <si>
    <t>Κοσσυβάτικα</t>
  </si>
  <si>
    <t>Κουρεμάδιον</t>
  </si>
  <si>
    <t>Κυπάρισσον</t>
  </si>
  <si>
    <t>Κώτσικα</t>
  </si>
  <si>
    <t>Λια</t>
  </si>
  <si>
    <t>Λίστα</t>
  </si>
  <si>
    <t>Μαλούνιον</t>
  </si>
  <si>
    <t>Ξέχωρον</t>
  </si>
  <si>
    <t>το (Τ.Κ.Αγίων Πάντων)</t>
  </si>
  <si>
    <t>το (Τ.Κ.Παλαιοχωρίου)</t>
  </si>
  <si>
    <t>Παλαμπάς</t>
  </si>
  <si>
    <t>Πλαίσιον</t>
  </si>
  <si>
    <t>Ραβενή</t>
  </si>
  <si>
    <t>Ροδοστίβα</t>
  </si>
  <si>
    <t>Σίδερη</t>
  </si>
  <si>
    <t>Τρικόρυφον</t>
  </si>
  <si>
    <t>Τσαμαντάς</t>
  </si>
  <si>
    <t>Τσατσουλαίικα</t>
  </si>
  <si>
    <t>Φιλιάτες</t>
  </si>
  <si>
    <t>Φράγμα Καλαμά</t>
  </si>
  <si>
    <t>Δημοτική Ενότητα Ανωγείου</t>
  </si>
  <si>
    <t>Γοργόμυλος</t>
  </si>
  <si>
    <t>Νέος Γοργόμυλος</t>
  </si>
  <si>
    <t>Τσαγκαρόπουλον</t>
  </si>
  <si>
    <t>Χαλίκια</t>
  </si>
  <si>
    <t>Δημοτική Ενότητα Θεσπρωτικού</t>
  </si>
  <si>
    <t>Άγιος Σάββας</t>
  </si>
  <si>
    <t>Ζερβόν</t>
  </si>
  <si>
    <t>Ζηρόπολη</t>
  </si>
  <si>
    <t>Θεσπρωτικόν</t>
  </si>
  <si>
    <t>Μελιανά</t>
  </si>
  <si>
    <t>Πολυστάφυλον</t>
  </si>
  <si>
    <t>Δημοτική Ενότητα Κρανέας</t>
  </si>
  <si>
    <t>Τύργια</t>
  </si>
  <si>
    <t>Αγία Φανερωμένη</t>
  </si>
  <si>
    <t>Δημοτική Ενότητα Φιλιππιάδος</t>
  </si>
  <si>
    <t>Βούλιστα</t>
  </si>
  <si>
    <t>Γυμνότοπος</t>
  </si>
  <si>
    <t>Γωνία</t>
  </si>
  <si>
    <t>Δρυόφυτον</t>
  </si>
  <si>
    <t>Ηλιοβούνιον</t>
  </si>
  <si>
    <t>Νέα Κερασούς</t>
  </si>
  <si>
    <t>Παιδόπολις Ζηρού</t>
  </si>
  <si>
    <t>Πέντε Πηγάδια</t>
  </si>
  <si>
    <t>Φιλιππιάς</t>
  </si>
  <si>
    <t>Δημοτική Ενότητα Πάργας</t>
  </si>
  <si>
    <t>Λιβαδάριον</t>
  </si>
  <si>
    <t>Μαράς</t>
  </si>
  <si>
    <t>Πάργα</t>
  </si>
  <si>
    <t>Χρυσογιάλι</t>
  </si>
  <si>
    <t>Δημοτική Ενότητα Φαναρίου</t>
  </si>
  <si>
    <t>Αηδόνιον</t>
  </si>
  <si>
    <t>Άνω Σκαφιδωτή</t>
  </si>
  <si>
    <t>Αχερουσία</t>
  </si>
  <si>
    <t>Βαλανιδόραχη</t>
  </si>
  <si>
    <t>Βαλανιδούσσα</t>
  </si>
  <si>
    <t>Βουβοπόταμος</t>
  </si>
  <si>
    <t>Δίκορφον</t>
  </si>
  <si>
    <t>Θέμελον</t>
  </si>
  <si>
    <t>Καναλλάκιον</t>
  </si>
  <si>
    <t>Κάτω Δεσποτικό</t>
  </si>
  <si>
    <t>Κάτω Σκαφιδωτή</t>
  </si>
  <si>
    <t>Κορυφούλα</t>
  </si>
  <si>
    <t>Κορωνόπουλον</t>
  </si>
  <si>
    <t>Κουκκούλιο</t>
  </si>
  <si>
    <t>Μουζακαίικα</t>
  </si>
  <si>
    <t>Νάρκισσος</t>
  </si>
  <si>
    <t>Τζάρα</t>
  </si>
  <si>
    <t>Τσεκούριον</t>
  </si>
  <si>
    <t>Τσουκνίδα</t>
  </si>
  <si>
    <t>Χόχλα</t>
  </si>
  <si>
    <t>Δημοτική Ενότητα Ζαλόγγου</t>
  </si>
  <si>
    <t>Εκκλησιές</t>
  </si>
  <si>
    <t>Καμαρίνα</t>
  </si>
  <si>
    <t>Καστροσυκιά</t>
  </si>
  <si>
    <t>Κάτω Μυρσίνη</t>
  </si>
  <si>
    <t>Κάτω Ριζά</t>
  </si>
  <si>
    <t>Μεγαδένδρον</t>
  </si>
  <si>
    <t>Νέα Θέσις</t>
  </si>
  <si>
    <t>Νέα Σαμψούς</t>
  </si>
  <si>
    <t>Νέα Σινώπη</t>
  </si>
  <si>
    <t>Πήδημα Κυράς</t>
  </si>
  <si>
    <t>Αλώνι</t>
  </si>
  <si>
    <t>Δημοτική Ενότητα Λούρου</t>
  </si>
  <si>
    <t>Άνω Κοτσανόπουλον</t>
  </si>
  <si>
    <t>Άνω Ράχη</t>
  </si>
  <si>
    <t>Κάτω Κοτσανόπουλον</t>
  </si>
  <si>
    <t>Κάτω Ρευματιά</t>
  </si>
  <si>
    <t>Κοντάτες</t>
  </si>
  <si>
    <t>Λούρος</t>
  </si>
  <si>
    <t>Νέον Σφηνωτόν</t>
  </si>
  <si>
    <t>Νέος Ωρωπός</t>
  </si>
  <si>
    <t>Δημοτική Ενότητα Πρεβέζης</t>
  </si>
  <si>
    <t>Μάζωμα</t>
  </si>
  <si>
    <t>Πρέβεζα</t>
  </si>
  <si>
    <t>Ψαθάκι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</si>
</sst>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sz val="8"/>
      <color rgb="FF0000CC"/>
      <name val="Verdana"/>
      <family val="2"/>
    </font>
    <font>
      <b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33"/>
        <bgColor indexed="64"/>
      </patternFill>
    </fill>
    <fill>
      <patternFill patternType="solid">
        <fgColor rgb="FF90D8E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</cellXfs>
  <cellStyles count="1">
    <cellStyle name="Normal" xfId="0" builtinId="0"/>
  </cellStyles>
  <dxfs count="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greece\books\shpfile.xlsx" TargetMode="External"/><Relationship Id="rId1" Type="http://schemas.openxmlformats.org/officeDocument/2006/relationships/externalLinkPath" Target="shp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hssaly-raw"/>
      <sheetName val="central0-greece-raw"/>
      <sheetName val="ionian-raw"/>
      <sheetName val="western-raw"/>
      <sheetName val="peloponnese-raw"/>
      <sheetName val="greece-raw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29EBC8-A49D-4705-AE4C-197FF91F740E}" name="Table2" displayName="Table2" ref="A1:I1011" totalsRowShown="0">
  <autoFilter ref="A1:I1011" xr:uid="{D929EBC8-A49D-4705-AE4C-197FF91F740E}"/>
  <sortState xmlns:xlrd2="http://schemas.microsoft.com/office/spreadsheetml/2017/richdata2" ref="A2:I1011">
    <sortCondition ref="B1:B1011"/>
  </sortState>
  <tableColumns count="9">
    <tableColumn id="1" xr3:uid="{6CFD82D8-CB97-459E-9F66-29A92ECAABFE}" name="Column1"/>
    <tableColumn id="2" xr3:uid="{42D98E98-ADAF-4FB0-BC99-7B585B4797D8}" name="Column2"/>
    <tableColumn id="3" xr3:uid="{31CB16B7-4CBC-40AB-9432-419EAC861459}" name="Column3"/>
    <tableColumn id="4" xr3:uid="{E92CF56D-C5FD-4E6E-AEFD-84E81C0E5030}" name="Column4"/>
    <tableColumn id="7" xr3:uid="{C35359BB-3281-42CE-B0E0-1938D5B2DDE5}" name="Column42" dataDxfId="55">
      <calculatedColumnFormula>_xlfn.CONCAT(B2," (",F2,")")</calculatedColumnFormula>
    </tableColumn>
    <tableColumn id="5" xr3:uid="{9B209B8D-0F11-446F-AD45-5032720D8754}" name="Column5"/>
    <tableColumn id="6" xr3:uid="{800FB1DF-DC2E-4A5D-8B5B-066D705D700A}" name="Column6"/>
    <tableColumn id="8" xr3:uid="{77AFEF49-04EF-489A-840F-CC2CEAB8F512}" name="Column7" dataDxfId="53">
      <calculatedColumnFormula>VLOOKUP(E2,[1]!thssaly_raw[[Column2]:[LON]],2,FALSE)</calculatedColumnFormula>
    </tableColumn>
    <tableColumn id="9" xr3:uid="{298166F1-4FB2-4DB2-A04D-77E3319C9DDA}" name="Column8" dataDxfId="52">
      <calculatedColumnFormula>VLOOKUP(E2,[1]!thssaly_raw[[Column2]:[LON]],3,FALSE)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9E56A9-84EE-409B-8D30-F871C6D9E01F}" name="Table3" displayName="Table3" ref="A1:I1142" totalsRowShown="0">
  <autoFilter ref="A1:I1142" xr:uid="{119E56A9-84EE-409B-8D30-F871C6D9E01F}"/>
  <sortState xmlns:xlrd2="http://schemas.microsoft.com/office/spreadsheetml/2017/richdata2" ref="A2:I1142">
    <sortCondition ref="B1:B1142"/>
  </sortState>
  <tableColumns count="9">
    <tableColumn id="1" xr3:uid="{2235E44A-D1C0-4950-8590-C22AD5E0AD65}" name="Column1"/>
    <tableColumn id="2" xr3:uid="{4BAECDD2-6274-4C73-9D4A-6F0D5133A92D}" name="Column2"/>
    <tableColumn id="3" xr3:uid="{FEE4BA0C-7CAE-49DA-BF08-512B1B455D29}" name="Column3"/>
    <tableColumn id="4" xr3:uid="{DD9F60B2-56BC-49CB-86E0-D21FFFA9EECD}" name="Column4"/>
    <tableColumn id="7" xr3:uid="{C6E93B8B-ECF6-478F-BC14-64E421B44919}" name="Column42" dataDxfId="54">
      <calculatedColumnFormula>_xlfn.CONCAT(B2," (",F2,")")</calculatedColumnFormula>
    </tableColumn>
    <tableColumn id="5" xr3:uid="{FAFA6978-EF2B-4A5B-AA1F-1D2384C4931A}" name="Column5"/>
    <tableColumn id="6" xr3:uid="{BAFA0E17-C749-4BAD-956B-5FC54AAAF91E}" name="Column6"/>
    <tableColumn id="8" xr3:uid="{C4CF685D-77DD-4FF4-83DD-1559A7A006C8}" name="Column7" dataDxfId="51">
      <calculatedColumnFormula>VLOOKUP(E2,[1]!central0_greece_raw[[Column1]:[LON]],2,FALSE)</calculatedColumnFormula>
    </tableColumn>
    <tableColumn id="9" xr3:uid="{711765FB-AA3B-4AE9-B575-8CA4949CC8A2}" name="Column8" dataDxfId="50">
      <calculatedColumnFormula>VLOOKUP(E2,[1]!central0_greece_raw[[Column1]:[LON]],3,FALSE)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3803F6-97D7-4F1A-A403-528E1FE6C64B}" name="Table4" displayName="Table4" ref="A1:I606" totalsRowShown="0">
  <autoFilter ref="A1:I606" xr:uid="{243803F6-97D7-4F1A-A403-528E1FE6C64B}"/>
  <sortState xmlns:xlrd2="http://schemas.microsoft.com/office/spreadsheetml/2017/richdata2" ref="A2:I606">
    <sortCondition ref="B1:B606"/>
  </sortState>
  <tableColumns count="9">
    <tableColumn id="1" xr3:uid="{9B018082-EEEB-44F8-9568-1B759B8AA6C2}" name="Column1"/>
    <tableColumn id="2" xr3:uid="{4E8D7DD6-8906-41BD-91D5-D34A99E85415}" name="Column2"/>
    <tableColumn id="3" xr3:uid="{15047650-08BA-48DD-A8E2-A46AD73FDF5D}" name="Column3"/>
    <tableColumn id="4" xr3:uid="{CB9C0C50-E04A-4650-9FFA-8C2DB2F2F9CE}" name="Column4"/>
    <tableColumn id="7" xr3:uid="{FB722201-19BC-4C7E-A540-FA629E8448FC}" name="Column42" dataDxfId="49">
      <calculatedColumnFormula>_xlfn.CONCAT(B2," (",F2,")")</calculatedColumnFormula>
    </tableColumn>
    <tableColumn id="5" xr3:uid="{0367A4C6-4A15-4858-BBB3-1628DA7B7F1D}" name="Column5"/>
    <tableColumn id="6" xr3:uid="{89249CC3-F4DC-4FE5-90FB-72C1134BC9F5}" name="Column6"/>
    <tableColumn id="8" xr3:uid="{31ACDDE9-C32F-4CE5-A779-BE98EC906124}" name="Column7" dataDxfId="48">
      <calculatedColumnFormula>VLOOKUP(E2,[1]!ionian_raw[[Column2]:[LON]],2,FALSE)</calculatedColumnFormula>
    </tableColumn>
    <tableColumn id="9" xr3:uid="{B3C0F753-6710-48EF-87AC-6C7C1C8D87CC}" name="Column8" dataDxfId="47">
      <calculatedColumnFormula>VLOOKUP(E2,[1]!ionian_raw[[Column2]:[LON]],3,FALSE)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3AB6C-1080-4B38-B718-A644F4478ABB}" name="Table5" displayName="Table5" ref="A1:I1507" totalsRowShown="0">
  <autoFilter ref="A1:I1507" xr:uid="{CE13AB6C-1080-4B38-B718-A644F4478ABB}"/>
  <sortState xmlns:xlrd2="http://schemas.microsoft.com/office/spreadsheetml/2017/richdata2" ref="A2:I1507">
    <sortCondition ref="B1:B1507"/>
  </sortState>
  <tableColumns count="9">
    <tableColumn id="1" xr3:uid="{F8B8E189-3557-417C-AEEE-DD1786E0D193}" name="Column1"/>
    <tableColumn id="2" xr3:uid="{3B420AAD-E97C-4A0A-B438-C67AC8D58362}" name="Column2"/>
    <tableColumn id="3" xr3:uid="{C2F38D31-3A54-4D56-BC55-2913F7717A5A}" name="Column3"/>
    <tableColumn id="4" xr3:uid="{19DCDB94-1F32-40EF-8DAF-70010F2689EA}" name="Column4"/>
    <tableColumn id="7" xr3:uid="{31294701-370D-49D3-B359-BAE9817F3E10}" name="Column42" dataDxfId="46">
      <calculatedColumnFormula>_xlfn.CONCAT(B2," (",F2,")")</calculatedColumnFormula>
    </tableColumn>
    <tableColumn id="5" xr3:uid="{95E0F324-92D4-45D5-B5DB-EBF59CC67201}" name="Column5"/>
    <tableColumn id="6" xr3:uid="{E85B9597-F6AA-4BB8-8780-947B75DC4C61}" name="Column6"/>
    <tableColumn id="8" xr3:uid="{698879B2-003A-4253-8613-13ED5F4A8D45}" name="Column7" dataDxfId="45">
      <calculatedColumnFormula>VLOOKUP(E2,[1]!western_raw[[Column1]:[LON]],2,FALSE)</calculatedColumnFormula>
    </tableColumn>
    <tableColumn id="9" xr3:uid="{426499C8-ABCE-4639-8892-9DC2256B0E17}" name="Column8" dataDxfId="44">
      <calculatedColumnFormula>VLOOKUP(E2,[1]!western_raw[[Column1]:[LON]],3,FALSE)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B1C2D-D9DD-4A32-8BB7-6A0F94BA3039}" name="Table6" displayName="Table6" ref="A1:I1831" totalsRowShown="0">
  <autoFilter ref="A1:I1831" xr:uid="{D51B1C2D-D9DD-4A32-8BB7-6A0F94BA3039}"/>
  <sortState xmlns:xlrd2="http://schemas.microsoft.com/office/spreadsheetml/2017/richdata2" ref="A2:I1831">
    <sortCondition ref="C1:C1831"/>
  </sortState>
  <tableColumns count="9">
    <tableColumn id="1" xr3:uid="{8F538E33-FA54-4840-A8CA-E54F880CB03C}" name="Column1"/>
    <tableColumn id="2" xr3:uid="{CFFAFFF9-B486-4FFF-A70B-45FD7FB0695D}" name="Column2"/>
    <tableColumn id="3" xr3:uid="{2EF11053-FA73-401C-A15C-AF2B3B784654}" name="Column3"/>
    <tableColumn id="4" xr3:uid="{C56D7F9F-0EFA-4AB3-AC11-025E826D0C5A}" name="Column4"/>
    <tableColumn id="7" xr3:uid="{E5A45546-DFD0-4474-9B60-71D3867D26F3}" name="Column42" dataDxfId="43">
      <calculatedColumnFormula>_xlfn.CONCAT(B2," (",F2,")")</calculatedColumnFormula>
    </tableColumn>
    <tableColumn id="5" xr3:uid="{6AC33C0C-6850-4CAA-8061-63D7722019E5}" name="Column5"/>
    <tableColumn id="6" xr3:uid="{A76653D4-B08C-4108-9859-3870A0F699F9}" name="Column6"/>
    <tableColumn id="8" xr3:uid="{F7D47D42-06AD-4784-928A-659267514669}" name="Column7" dataDxfId="42">
      <calculatedColumnFormula>VLOOKUP(E2,[1]!peloponnese_raw[[Column2]:[LON]],2,FALSE)</calculatedColumnFormula>
    </tableColumn>
    <tableColumn id="9" xr3:uid="{FFB1D825-0607-45B9-84C6-66718C7075A8}" name="Column8" dataDxfId="41">
      <calculatedColumnFormula>VLOOKUP(E2,[1]!peloponnese_raw[[Column2]:[LON]],3,FALSE)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2B79FE-5CCA-4314-8F22-392FEB9500AA}" name="Table7" displayName="Table7" ref="A1:I449" totalsRowShown="0">
  <autoFilter ref="A1:I449" xr:uid="{DF2B79FE-5CCA-4314-8F22-392FEB9500AA}"/>
  <sortState xmlns:xlrd2="http://schemas.microsoft.com/office/spreadsheetml/2017/richdata2" ref="A2:I449">
    <sortCondition ref="B1:B449"/>
  </sortState>
  <tableColumns count="9">
    <tableColumn id="1" xr3:uid="{BBFF5BA2-1D23-4E63-B5C2-9425E650985E}" name="Column1"/>
    <tableColumn id="2" xr3:uid="{EFC56B49-0B97-4CCA-8F7A-07793D0C1EB1}" name="Column2"/>
    <tableColumn id="3" xr3:uid="{32F1E20B-8244-46CE-924E-E5F79652525B}" name="Column3"/>
    <tableColumn id="4" xr3:uid="{0E91EC10-976B-4F63-805F-9BB006AB49E3}" name="Column4"/>
    <tableColumn id="7" xr3:uid="{FD4EE162-BF31-45A2-894D-47CFB2BA95D1}" name="Column42" dataDxfId="40">
      <calculatedColumnFormula>_xlfn.CONCAT(B2," (",F2,")")</calculatedColumnFormula>
    </tableColumn>
    <tableColumn id="5" xr3:uid="{4EC215CD-16CE-4DEA-B07E-3D95DD8438EE}" name="Column5"/>
    <tableColumn id="6" xr3:uid="{D7DEF970-2BF8-4AEA-A7E3-3B1D6D675DC9}" name="Column6"/>
    <tableColumn id="8" xr3:uid="{A71A6F7C-ED3D-4EBE-89DE-3D2E81C3E193}" name="Column7" dataDxfId="39">
      <calculatedColumnFormula>VLOOKUP(E2,[1]!greece_raw__2[[Column2]:[LON]],2,FALSE)</calculatedColumnFormula>
    </tableColumn>
    <tableColumn id="9" xr3:uid="{AA9F8AC2-2175-4656-A84F-EFB06823DC19}" name="Column8" dataDxfId="38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6B0DC2-C6CD-4D3A-89A0-1E902F33ED69}" name="Table8" displayName="Table8" ref="A1:I562" totalsRowShown="0">
  <autoFilter ref="A1:I562" xr:uid="{CE6B0DC2-C6CD-4D3A-89A0-1E902F33ED69}"/>
  <sortState xmlns:xlrd2="http://schemas.microsoft.com/office/spreadsheetml/2017/richdata2" ref="A2:I562">
    <sortCondition ref="B1:B562"/>
  </sortState>
  <tableColumns count="9">
    <tableColumn id="1" xr3:uid="{27EAC3F2-5566-4A7A-92A0-9CBCDCF9A9EB}" name="Column1"/>
    <tableColumn id="2" xr3:uid="{263BC72C-F23D-4B20-B3A3-FE853CCCEC5C}" name="Column2"/>
    <tableColumn id="3" xr3:uid="{F667833B-B050-444E-9FA3-03DA9794FCC1}" name="Column3"/>
    <tableColumn id="4" xr3:uid="{4C46866E-62E4-4AC8-884E-2E0394D5CDDF}" name="Column4"/>
    <tableColumn id="7" xr3:uid="{5723F0CD-26D6-4D87-8B89-6A48CE14429C}" name="Column42" dataDxfId="37">
      <calculatedColumnFormula>_xlfn.CONCAT(B2," (",F2,")")</calculatedColumnFormula>
    </tableColumn>
    <tableColumn id="5" xr3:uid="{513DCBDE-13DC-415E-A0CF-5AA538254D59}" name="Column5"/>
    <tableColumn id="6" xr3:uid="{E8BED61D-768A-4B23-8254-5954A574C9EA}" name="Column6"/>
    <tableColumn id="8" xr3:uid="{B66213CF-26EA-47DD-9B8A-F553E77FD845}" name="Column7" dataDxfId="36">
      <calculatedColumnFormula>VLOOKUP(E2,[1]!greece_raw__2[[Column2]:[LON]],2,FALSE)</calculatedColumnFormula>
    </tableColumn>
    <tableColumn id="9" xr3:uid="{517DAD13-FDE8-4707-AE72-003F3EDC80FB}" name="Column8" dataDxfId="35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BE26C4-ACB1-4045-8117-6BD49EA9D680}" name="Table9" displayName="Table9" ref="A1:I697" totalsRowShown="0">
  <autoFilter ref="A1:I697" xr:uid="{34BE26C4-ACB1-4045-8117-6BD49EA9D680}"/>
  <sortState xmlns:xlrd2="http://schemas.microsoft.com/office/spreadsheetml/2017/richdata2" ref="A2:I697">
    <sortCondition ref="B1:B697"/>
  </sortState>
  <tableColumns count="9">
    <tableColumn id="1" xr3:uid="{8128720C-3E08-40EC-A4C4-9DE79CA8E1B0}" name="Column1"/>
    <tableColumn id="2" xr3:uid="{BD8F026A-B728-4EAE-9934-3BD2FFA1D6BC}" name="Column2"/>
    <tableColumn id="3" xr3:uid="{63A25FF6-5BCD-43CE-B639-463063AA534B}" name="Column3"/>
    <tableColumn id="4" xr3:uid="{B1FCE58E-A57E-4760-80BC-2FA3C6CD82DD}" name="Column4"/>
    <tableColumn id="7" xr3:uid="{2FFE6624-381D-4A1C-B4F9-2512C44C639C}" name="Column42" dataDxfId="34">
      <calculatedColumnFormula>_xlfn.CONCAT(B2," (",F2,")")</calculatedColumnFormula>
    </tableColumn>
    <tableColumn id="5" xr3:uid="{B2BB52AF-869F-4676-889C-EF0AA9CA8230}" name="Column5"/>
    <tableColumn id="6" xr3:uid="{73C172F7-D44A-4DF8-8398-19280E745830}" name="Column6"/>
    <tableColumn id="8" xr3:uid="{8A9C681C-6745-4765-A447-83AC6B98A7B8}" name="Column7" dataDxfId="33">
      <calculatedColumnFormula>VLOOKUP(E2,[1]!greece_raw__2[[Column2]:[LON]],2,FALSE)</calculatedColumnFormula>
    </tableColumn>
    <tableColumn id="9" xr3:uid="{C486D4C3-A6A4-45BB-870D-166BB3E6091A}" name="Column8" dataDxfId="32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58FBCE5-B7C1-41FA-96A5-EF3AE053A2FC}" name="Table10" displayName="Table10" ref="A1:I1513" totalsRowShown="0">
  <autoFilter ref="A1:I1513" xr:uid="{B58FBCE5-B7C1-41FA-96A5-EF3AE053A2FC}"/>
  <sortState xmlns:xlrd2="http://schemas.microsoft.com/office/spreadsheetml/2017/richdata2" ref="A2:I1513">
    <sortCondition ref="B1:B1513"/>
  </sortState>
  <tableColumns count="9">
    <tableColumn id="1" xr3:uid="{95AA00B0-FEA9-4AE9-AA1C-673A93B9E95F}" name="Column1"/>
    <tableColumn id="2" xr3:uid="{E7324135-5904-4D4B-A1EE-AFEE0A11D229}" name="Column2"/>
    <tableColumn id="3" xr3:uid="{7804080B-1178-4615-B1EA-794488C23907}" name="Column3"/>
    <tableColumn id="4" xr3:uid="{E3F24294-023D-4793-BB03-17EBD05AA5AA}" name="Column4"/>
    <tableColumn id="7" xr3:uid="{10883ECD-0252-4CBE-9ADA-03CA16864089}" name="Column42" dataDxfId="31">
      <calculatedColumnFormula>_xlfn.CONCAT(B2," (",F2,")")</calculatedColumnFormula>
    </tableColumn>
    <tableColumn id="5" xr3:uid="{1AFD6AB9-1A3B-45C2-8EFA-99D2D6733637}" name="Column5"/>
    <tableColumn id="6" xr3:uid="{64B1DE8D-3805-44EF-91A9-D4C4D74E1BF4}" name="Column6"/>
    <tableColumn id="8" xr3:uid="{F0CB8E80-E4E6-4EC9-B17E-C938D2BBF1C9}" name="Column7" dataDxfId="30">
      <calculatedColumnFormula>VLOOKUP(E2,[1]!greece_raw__2[[Column2]:[LON]],2,FALSE)</calculatedColumnFormula>
    </tableColumn>
    <tableColumn id="9" xr3:uid="{FCF001C9-4266-4FC8-9DDD-A74142EAD37B}" name="Column8" dataDxfId="29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1259D7-71B5-41FB-90DA-BF6DC77EE6AB}" name="Table11" displayName="Table11" ref="A1:I41" totalsRowShown="0">
  <autoFilter ref="A1:I41" xr:uid="{F01259D7-71B5-41FB-90DA-BF6DC77EE6AB}"/>
  <sortState xmlns:xlrd2="http://schemas.microsoft.com/office/spreadsheetml/2017/richdata2" ref="A2:I41">
    <sortCondition ref="B1:B41"/>
  </sortState>
  <tableColumns count="9">
    <tableColumn id="1" xr3:uid="{B221DC75-DCC9-4662-990D-9D551FA9191F}" name="Column1"/>
    <tableColumn id="2" xr3:uid="{BBB1BDC0-D4A3-497A-AFAA-AA3F345B65C7}" name="Column2"/>
    <tableColumn id="3" xr3:uid="{F31FCDB2-B673-46D8-A934-1B8CBC0ADDE2}" name="Column3"/>
    <tableColumn id="4" xr3:uid="{19AAAE1D-A02C-45A4-89F7-CD1F030E80AB}" name="Column4"/>
    <tableColumn id="7" xr3:uid="{A0CA2FD7-040A-4F93-84FD-76A40267229E}" name="Column42" dataDxfId="28">
      <calculatedColumnFormula>_xlfn.CONCAT(B2," (",F2,")")</calculatedColumnFormula>
    </tableColumn>
    <tableColumn id="5" xr3:uid="{21FA9B6C-212B-4789-8CB7-E114DF4E68A7}" name="Column5"/>
    <tableColumn id="6" xr3:uid="{9A1E15F1-E216-4ED5-A4E8-727AB0EDAE4B}" name="Column6"/>
    <tableColumn id="8" xr3:uid="{BD02E3C1-EA79-4147-B98E-11595234551D}" name="Column7" dataDxfId="27">
      <calculatedColumnFormula>VLOOKUP(E2,[1]!greece_raw__2[[Column2]:[LON]],2,FALSE)</calculatedColumnFormula>
    </tableColumn>
    <tableColumn id="9" xr3:uid="{B42B1B41-AA22-4632-9CE1-63E821AFCC3B}" name="Column8" dataDxfId="26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970B448-BBEE-4029-8B57-C67708B55AEA}" name="Table12" displayName="Table12" ref="A1:I775" totalsRowShown="0">
  <autoFilter ref="A1:I775" xr:uid="{C970B448-BBEE-4029-8B57-C67708B55AEA}"/>
  <sortState xmlns:xlrd2="http://schemas.microsoft.com/office/spreadsheetml/2017/richdata2" ref="A2:I775">
    <sortCondition ref="B1:B775"/>
  </sortState>
  <tableColumns count="9">
    <tableColumn id="1" xr3:uid="{07D1BAA2-7223-4B94-AB78-4B59FB69CFE3}" name="Column1"/>
    <tableColumn id="2" xr3:uid="{BFE95DD1-1715-4E60-BE66-87672E72D690}" name="Column2"/>
    <tableColumn id="3" xr3:uid="{823141AE-4138-4B92-AE5B-64D42BAFE41A}" name="Column3"/>
    <tableColumn id="4" xr3:uid="{27E2E239-AB68-4729-BDC5-73B55AF9E6EB}" name="Column4"/>
    <tableColumn id="7" xr3:uid="{18B20715-0A78-4AB3-BCCE-D55788DEC620}" name="Column42" dataDxfId="25">
      <calculatedColumnFormula>_xlfn.CONCAT(B2," (",F2,")")</calculatedColumnFormula>
    </tableColumn>
    <tableColumn id="5" xr3:uid="{FA7D5AE7-F652-4967-A5A5-44901395141B}" name="Column5"/>
    <tableColumn id="6" xr3:uid="{7D3B922D-840A-4AC0-A2DE-CE39FA878586}" name="Column6"/>
    <tableColumn id="8" xr3:uid="{5ADA03F4-54A8-4A1B-A963-D3D8F08E9BA3}" name="Column7" dataDxfId="24">
      <calculatedColumnFormula>VLOOKUP(E2,[1]!greece_raw__2[[Column2]:[LON]],2,FALSE)</calculatedColumnFormula>
    </tableColumn>
    <tableColumn id="9" xr3:uid="{CD01B804-2EF7-4BE7-9B57-013409C011D5}" name="Column8" dataDxfId="23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A3D446D-DC1F-4F34-BCAE-C8A3A50C8267}" name="Table13" displayName="Table13" ref="A1:I1015" totalsRowShown="0">
  <autoFilter ref="A1:I1015" xr:uid="{2A3D446D-DC1F-4F34-BCAE-C8A3A50C8267}"/>
  <sortState xmlns:xlrd2="http://schemas.microsoft.com/office/spreadsheetml/2017/richdata2" ref="A2:I1015">
    <sortCondition ref="B1:B1015"/>
  </sortState>
  <tableColumns count="9">
    <tableColumn id="1" xr3:uid="{16AF2B0C-24A4-4CE7-891E-A57B88C7D27F}" name="Column1"/>
    <tableColumn id="2" xr3:uid="{1762C12A-D168-452A-A5AD-E1448E9524C4}" name="Column2"/>
    <tableColumn id="3" xr3:uid="{303545F6-AC67-4DE9-A2CD-0E796491ADA6}" name="Column3"/>
    <tableColumn id="4" xr3:uid="{2A7497CD-8157-43A2-821A-7D8C2CD1D09F}" name="Column4"/>
    <tableColumn id="7" xr3:uid="{BBC5D329-E098-413B-A57C-1F545FC417B9}" name="Column42" dataDxfId="22">
      <calculatedColumnFormula>_xlfn.CONCAT(B2," (",F2,")")</calculatedColumnFormula>
    </tableColumn>
    <tableColumn id="5" xr3:uid="{2906FC14-4368-4912-ADF3-86B4BEDB7B4C}" name="Column5"/>
    <tableColumn id="6" xr3:uid="{9D86CA6E-D379-46C8-82A1-0A02B5D7D8BC}" name="Column6"/>
    <tableColumn id="8" xr3:uid="{217510AE-A3B2-4C85-BA82-3AA12BC9C289}" name="Column7" dataDxfId="21">
      <calculatedColumnFormula>VLOOKUP(E2,[1]!greece_raw__2[[Column2]:[LON]],2,FALSE)</calculatedColumnFormula>
    </tableColumn>
    <tableColumn id="9" xr3:uid="{A88AEC79-7BB9-4434-924B-FC113C356BBD}" name="Column8" dataDxfId="20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3157887-F0CA-43B2-AA6D-02660B985C22}" name="Table14" displayName="Table14" ref="A1:I540" totalsRowShown="0">
  <autoFilter ref="A1:I540" xr:uid="{23157887-F0CA-43B2-AA6D-02660B985C22}"/>
  <sortState xmlns:xlrd2="http://schemas.microsoft.com/office/spreadsheetml/2017/richdata2" ref="A2:I540">
    <sortCondition ref="B1:B540"/>
  </sortState>
  <tableColumns count="9">
    <tableColumn id="1" xr3:uid="{1D68FD88-8263-47FF-8413-0F91A92F59EC}" name="Column1"/>
    <tableColumn id="2" xr3:uid="{15A5A823-F383-4315-8A22-C209BA5EF2EB}" name="Column2"/>
    <tableColumn id="3" xr3:uid="{856ABCC7-0B83-4AA1-A5F1-A5D665091534}" name="Column3"/>
    <tableColumn id="4" xr3:uid="{6CCE6811-113B-404E-9CE8-02873FD6EF3D}" name="Column4"/>
    <tableColumn id="13" xr3:uid="{22BABB28-9498-44B0-B421-890273FBFBA2}" name="Column42" dataDxfId="19">
      <calculatedColumnFormula>_xlfn.CONCAT(B2," (",F2,")")</calculatedColumnFormula>
    </tableColumn>
    <tableColumn id="5" xr3:uid="{61A6B048-8D30-4187-BC4B-2DC6E0E4E7AB}" name="Column5"/>
    <tableColumn id="6" xr3:uid="{BDD09A38-01FE-42FA-AC2B-B62AF3CD22EA}" name="Column6"/>
    <tableColumn id="14" xr3:uid="{ED91E67F-564A-4F63-8952-689BCC1221E6}" name="Column7" dataDxfId="18">
      <calculatedColumnFormula>VLOOKUP(E2,[1]!greece_raw__2[[Column2]:[LON]],2,FALSE)</calculatedColumnFormula>
    </tableColumn>
    <tableColumn id="15" xr3:uid="{AC2A2D0F-77E2-44F9-BA3D-DF531E0598C9}" name="Column8" dataDxfId="17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81BBCF7-A93A-40E3-BCBA-2EA6F00D1854}" name="Table15" displayName="Table15" ref="A1:I1075" totalsRowShown="0">
  <autoFilter ref="A1:I1075" xr:uid="{881BBCF7-A93A-40E3-BCBA-2EA6F00D1854}"/>
  <sortState xmlns:xlrd2="http://schemas.microsoft.com/office/spreadsheetml/2017/richdata2" ref="A2:I1075">
    <sortCondition ref="B1:B1075"/>
  </sortState>
  <tableColumns count="9">
    <tableColumn id="1" xr3:uid="{93311E10-34DE-4B28-9625-50A9D014AC51}" name="Column1"/>
    <tableColumn id="2" xr3:uid="{AB8E39FC-32CD-4228-9578-72C574B72BC3}" name="Column2"/>
    <tableColumn id="3" xr3:uid="{15FA884B-885A-4B0D-8D2A-E193BF6BDE0C}" name="Column3"/>
    <tableColumn id="4" xr3:uid="{FDE87853-C017-4F1C-B5E4-0915A5D9801E}" name="Column4"/>
    <tableColumn id="7" xr3:uid="{9905BE38-9222-4B43-BBE5-02ADD1105380}" name="Column42" dataDxfId="16">
      <calculatedColumnFormula>_xlfn.CONCAT(B2," (",F2,")")</calculatedColumnFormula>
    </tableColumn>
    <tableColumn id="5" xr3:uid="{22CC41AE-ACA0-4277-9EB1-1E4D73669889}" name="Column5"/>
    <tableColumn id="6" xr3:uid="{4B9284C8-767C-4970-B784-32D4EC0B08C0}" name="Column6"/>
    <tableColumn id="8" xr3:uid="{F8BBF903-30F4-45F3-B72A-327323C0E35D}" name="Column7" dataDxfId="15">
      <calculatedColumnFormula>VLOOKUP(E2,[1]!greece_raw__2[[Column2]:[LON]],2,FALSE)</calculatedColumnFormula>
    </tableColumn>
    <tableColumn id="9" xr3:uid="{EF934475-44BC-4E2B-8978-50B85A9A25C3}" name="Column8" dataDxfId="14">
      <calculatedColumnFormula>VLOOKUP(E2,[1]!greece_raw__2[[Column2]:[LON]],3,FALSE)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A50F9-F1F6-4D81-82DC-098837ECDCF1}">
  <dimension ref="A2:F1179"/>
  <sheetViews>
    <sheetView workbookViewId="0">
      <selection activeCell="F3" sqref="F3"/>
    </sheetView>
  </sheetViews>
  <sheetFormatPr defaultRowHeight="15" x14ac:dyDescent="0.25"/>
  <sheetData>
    <row r="2" spans="1:6" x14ac:dyDescent="0.25">
      <c r="A2" s="3" t="s">
        <v>1663</v>
      </c>
      <c r="B2" s="3" t="s">
        <v>1664</v>
      </c>
      <c r="C2" s="4">
        <v>282507</v>
      </c>
      <c r="D2" t="str" cm="1">
        <f t="array" aca="1" ref="D2" ca="1">IF(Background=44,A2,D1)</f>
        <v>Περιφερειακή Ενότητα Λάρισας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1665</v>
      </c>
      <c r="B3" s="5" t="s">
        <v>1666</v>
      </c>
      <c r="C3" s="6">
        <v>11633</v>
      </c>
      <c r="D3" t="str" cm="1">
        <f t="array" aca="1" ref="D3" ca="1">IF(Background=44,A3,D2)</f>
        <v>Περιφερειακή Ενότητα Λάρισας</v>
      </c>
      <c r="E3" t="str" cm="1">
        <f t="array" aca="1" ref="E3" ca="1">IF(Bold,A3,E2)</f>
        <v>--------- Δήμος Αγιάς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1667</v>
      </c>
      <c r="B4" s="7" t="s">
        <v>1668</v>
      </c>
      <c r="C4" s="8">
        <v>5873</v>
      </c>
      <c r="D4" t="str" cm="1">
        <f t="array" aca="1" ref="D4" ca="1">IF(Background=44,A4,D3)</f>
        <v>Περιφερειακή Ενότητα Λάρισας</v>
      </c>
      <c r="E4" t="str" cm="1">
        <f t="array" aca="1" ref="E4" ca="1">IF(Bold,A4,E3)</f>
        <v>--- Δημοτική Ενότητα Αγιάς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1669</v>
      </c>
      <c r="B5" s="9" t="s">
        <v>1670</v>
      </c>
      <c r="C5" s="10">
        <v>3162</v>
      </c>
      <c r="D5" t="str" cm="1">
        <f t="array" aca="1" ref="D5" ca="1">IF(Background=44,A5,D4)</f>
        <v>Περιφερειακή Ενότητα Λάρισας</v>
      </c>
      <c r="E5" t="str" cm="1">
        <f t="array" aca="1" ref="E5" ca="1">IF(Bold,A5,E4)</f>
        <v>--- Δημοτική Ενότητα Αγιάς</v>
      </c>
      <c r="F5" t="str" cm="1">
        <f t="array" aca="1" ref="F5" ca="1">IF(Background_test=44,"True",IF(Bold_test,"True",""))</f>
        <v/>
      </c>
    </row>
    <row r="6" spans="1:6" x14ac:dyDescent="0.25">
      <c r="A6" s="9" t="s">
        <v>356</v>
      </c>
      <c r="B6" s="9" t="s">
        <v>357</v>
      </c>
      <c r="C6" s="10">
        <v>317</v>
      </c>
      <c r="D6" t="str" cm="1">
        <f t="array" aca="1" ref="D6" ca="1">IF(Background=44,A6,D5)</f>
        <v>Περιφερειακή Ενότητα Λάρισας</v>
      </c>
      <c r="E6" t="str" cm="1">
        <f t="array" aca="1" ref="E6" ca="1">IF(Bold,A6,E5)</f>
        <v>--- Δημοτική Ενότητα Αγιάς</v>
      </c>
      <c r="F6" t="str" cm="1">
        <f t="array" aca="1" ref="F6" ca="1">IF(Background_test=44,"True",IF(Bold_test,"True",""))</f>
        <v/>
      </c>
    </row>
    <row r="7" spans="1:6" x14ac:dyDescent="0.25">
      <c r="A7" s="9" t="s">
        <v>1671</v>
      </c>
      <c r="B7" s="9" t="s">
        <v>1672</v>
      </c>
      <c r="C7" s="10">
        <v>594</v>
      </c>
      <c r="D7" t="str" cm="1">
        <f t="array" aca="1" ref="D7" ca="1">IF(Background=44,A7,D6)</f>
        <v>Περιφερειακή Ενότητα Λάρισας</v>
      </c>
      <c r="E7" t="str" cm="1">
        <f t="array" aca="1" ref="E7" ca="1">IF(Bold,A7,E6)</f>
        <v>--- Δημοτική Ενότητα Αγιάς</v>
      </c>
      <c r="F7" t="str" cm="1">
        <f t="array" aca="1" ref="F7" ca="1">IF(Background_test=44,"True",IF(Bold_test,"True",""))</f>
        <v/>
      </c>
    </row>
    <row r="8" spans="1:6" x14ac:dyDescent="0.25">
      <c r="A8" s="9" t="s">
        <v>1673</v>
      </c>
      <c r="B8" s="9" t="s">
        <v>1674</v>
      </c>
      <c r="C8" s="10">
        <v>262</v>
      </c>
      <c r="D8" t="str" cm="1">
        <f t="array" aca="1" ref="D8" ca="1">IF(Background=44,A8,D7)</f>
        <v>Περιφερειακή Ενότητα Λάρισας</v>
      </c>
      <c r="E8" t="str" cm="1">
        <f t="array" aca="1" ref="E8" ca="1">IF(Bold,A8,E7)</f>
        <v>--- Δημοτική Ενότητα Αγιάς</v>
      </c>
      <c r="F8" t="str" cm="1">
        <f t="array" aca="1" ref="F8" ca="1">IF(Background_test=44,"True",IF(Bold_test,"True",""))</f>
        <v/>
      </c>
    </row>
    <row r="9" spans="1:6" x14ac:dyDescent="0.25">
      <c r="A9" s="9" t="s">
        <v>1675</v>
      </c>
      <c r="B9" s="9" t="s">
        <v>1676</v>
      </c>
      <c r="C9" s="10">
        <v>206</v>
      </c>
      <c r="D9" t="str" cm="1">
        <f t="array" aca="1" ref="D9" ca="1">IF(Background=44,A9,D8)</f>
        <v>Περιφερειακή Ενότητα Λάρισας</v>
      </c>
      <c r="E9" t="str" cm="1">
        <f t="array" aca="1" ref="E9" ca="1">IF(Bold,A9,E8)</f>
        <v>--- Δημοτική Ενότητα Αγιάς</v>
      </c>
      <c r="F9" t="str" cm="1">
        <f t="array" aca="1" ref="F9" ca="1">IF(Background_test=44,"True",IF(Bold_test,"True",""))</f>
        <v/>
      </c>
    </row>
    <row r="10" spans="1:6" x14ac:dyDescent="0.25">
      <c r="A10" s="9" t="s">
        <v>1677</v>
      </c>
      <c r="B10" s="9" t="s">
        <v>1678</v>
      </c>
      <c r="C10" s="10">
        <v>195</v>
      </c>
      <c r="D10" t="str" cm="1">
        <f t="array" aca="1" ref="D10" ca="1">IF(Background=44,A10,D9)</f>
        <v>Περιφερειακή Ενότητα Λάρισας</v>
      </c>
      <c r="E10" t="str" cm="1">
        <f t="array" aca="1" ref="E10" ca="1">IF(Bold,A10,E9)</f>
        <v>--- Δημοτική Ενότητα Αγιάς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1679</v>
      </c>
      <c r="B11" s="9" t="s">
        <v>1680</v>
      </c>
      <c r="C11" s="10">
        <v>481</v>
      </c>
      <c r="D11" t="str" cm="1">
        <f t="array" aca="1" ref="D11" ca="1">IF(Background=44,A11,D10)</f>
        <v>Περιφερειακή Ενότητα Λάρισας</v>
      </c>
      <c r="E11" t="str" cm="1">
        <f t="array" aca="1" ref="E11" ca="1">IF(Bold,A11,E10)</f>
        <v>--- Δημοτική Ενότητα Αγιάς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1681</v>
      </c>
      <c r="B12" s="9" t="s">
        <v>1682</v>
      </c>
      <c r="C12" s="10">
        <v>267</v>
      </c>
      <c r="D12" t="str" cm="1">
        <f t="array" aca="1" ref="D12" ca="1">IF(Background=44,A12,D11)</f>
        <v>Περιφερειακή Ενότητα Λάρισας</v>
      </c>
      <c r="E12" t="str" cm="1">
        <f t="array" aca="1" ref="E12" ca="1">IF(Bold,A12,E11)</f>
        <v>--- Δημοτική Ενότητα Αγιάς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934</v>
      </c>
      <c r="B13" s="9" t="s">
        <v>935</v>
      </c>
      <c r="C13" s="10">
        <v>307</v>
      </c>
      <c r="D13" t="str" cm="1">
        <f t="array" aca="1" ref="D13" ca="1">IF(Background=44,A13,D12)</f>
        <v>Περιφερειακή Ενότητα Λάρισας</v>
      </c>
      <c r="E13" t="str" cm="1">
        <f t="array" aca="1" ref="E13" ca="1">IF(Bold,A13,E12)</f>
        <v>--- Δημοτική Ενότητα Αγιάς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1683</v>
      </c>
      <c r="B14" s="9" t="s">
        <v>1684</v>
      </c>
      <c r="C14" s="10">
        <v>82</v>
      </c>
      <c r="D14" t="str" cm="1">
        <f t="array" aca="1" ref="D14" ca="1">IF(Background=44,A14,D13)</f>
        <v>Περιφερειακή Ενότητα Λάρισας</v>
      </c>
      <c r="E14" t="str" cm="1">
        <f t="array" aca="1" ref="E14" ca="1">IF(Bold,A14,E13)</f>
        <v>--- Δημοτική Ενότητα Αγιάς</v>
      </c>
      <c r="F14" t="str" cm="1">
        <f t="array" aca="1" ref="F14" ca="1">IF(Background_test=44,"True",IF(Bold_test,"True",""))</f>
        <v/>
      </c>
    </row>
    <row r="15" spans="1:6" x14ac:dyDescent="0.25">
      <c r="A15" s="7" t="s">
        <v>1685</v>
      </c>
      <c r="B15" s="7" t="s">
        <v>1686</v>
      </c>
      <c r="C15" s="8">
        <v>1961</v>
      </c>
      <c r="D15" t="str" cm="1">
        <f t="array" aca="1" ref="D15" ca="1">IF(Background=44,A15,D14)</f>
        <v>Περιφερειακή Ενότητα Λάρισας</v>
      </c>
      <c r="E15" t="str" cm="1">
        <f t="array" aca="1" ref="E15" ca="1">IF(Bold,A15,E14)</f>
        <v>--- Δημοτική Ενότητα Ευρυμενών</v>
      </c>
      <c r="F15" t="str" cm="1">
        <f t="array" aca="1" ref="F15" ca="1">IF(Background_test=44,"True",IF(Bold_test,"True",""))</f>
        <v>True</v>
      </c>
    </row>
    <row r="16" spans="1:6" x14ac:dyDescent="0.25">
      <c r="A16" s="9" t="s">
        <v>428</v>
      </c>
      <c r="B16" s="9" t="s">
        <v>429</v>
      </c>
      <c r="C16" s="10">
        <v>2</v>
      </c>
      <c r="D16" t="str" cm="1">
        <f t="array" aca="1" ref="D16" ca="1">IF(Background=44,A16,D15)</f>
        <v>Περιφερειακή Ενότητα Λάρισας</v>
      </c>
      <c r="E16" t="str" cm="1">
        <f t="array" aca="1" ref="E16" ca="1">IF(Bold,A16,E15)</f>
        <v>--- Δημοτική Ενότητα Ευρυμενών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1687</v>
      </c>
      <c r="B17" s="9" t="s">
        <v>1688</v>
      </c>
      <c r="C17" s="10">
        <v>85</v>
      </c>
      <c r="D17" t="str" cm="1">
        <f t="array" aca="1" ref="D17" ca="1">IF(Background=44,A17,D16)</f>
        <v>Περιφερειακή Ενότητα Λάρισας</v>
      </c>
      <c r="E17" t="str" cm="1">
        <f t="array" aca="1" ref="E17" ca="1">IF(Bold,A17,E16)</f>
        <v>--- Δημοτική Ενότητα Ευρυμενών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1689</v>
      </c>
      <c r="B18" s="9" t="s">
        <v>1690</v>
      </c>
      <c r="C18" s="10" t="s">
        <v>405</v>
      </c>
      <c r="D18" t="str" cm="1">
        <f t="array" aca="1" ref="D18" ca="1">IF(Background=44,A18,D17)</f>
        <v>Περιφερειακή Ενότητα Λάρισας</v>
      </c>
      <c r="E18" t="str" cm="1">
        <f t="array" aca="1" ref="E18" ca="1">IF(Bold,A18,E17)</f>
        <v>--- Δημοτική Ενότητα Ευρυμενών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1691</v>
      </c>
      <c r="B19" s="9" t="s">
        <v>1692</v>
      </c>
      <c r="C19" s="10">
        <v>428</v>
      </c>
      <c r="D19" t="str" cm="1">
        <f t="array" aca="1" ref="D19" ca="1">IF(Background=44,A19,D18)</f>
        <v>Περιφερειακή Ενότητα Λάρισας</v>
      </c>
      <c r="E19" t="str" cm="1">
        <f t="array" aca="1" ref="E19" ca="1">IF(Bold,A19,E18)</f>
        <v>--- Δημοτική Ενότητα Ευρυμενών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1693</v>
      </c>
      <c r="B20" s="9" t="s">
        <v>1694</v>
      </c>
      <c r="C20" s="10" t="s">
        <v>405</v>
      </c>
      <c r="D20" t="str" cm="1">
        <f t="array" aca="1" ref="D20" ca="1">IF(Background=44,A20,D19)</f>
        <v>Περιφερειακή Ενότητα Λάρισας</v>
      </c>
      <c r="E20" t="str" cm="1">
        <f t="array" aca="1" ref="E20" ca="1">IF(Bold,A20,E19)</f>
        <v>--- Δημοτική Ενότητα Ευρυμενών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1695</v>
      </c>
      <c r="B21" s="9" t="s">
        <v>1696</v>
      </c>
      <c r="C21" s="10">
        <v>97</v>
      </c>
      <c r="D21" t="str" cm="1">
        <f t="array" aca="1" ref="D21" ca="1">IF(Background=44,A21,D20)</f>
        <v>Περιφερειακή Ενότητα Λάρισας</v>
      </c>
      <c r="E21" t="str" cm="1">
        <f t="array" aca="1" ref="E21" ca="1">IF(Bold,A21,E20)</f>
        <v>--- Δημοτική Ενότητα Ευρυμενών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1697</v>
      </c>
      <c r="B22" s="9" t="s">
        <v>1698</v>
      </c>
      <c r="C22" s="10" t="s">
        <v>405</v>
      </c>
      <c r="D22" t="str" cm="1">
        <f t="array" aca="1" ref="D22" ca="1">IF(Background=44,A22,D21)</f>
        <v>Περιφερειακή Ενότητα Λάρισας</v>
      </c>
      <c r="E22" t="str" cm="1">
        <f t="array" aca="1" ref="E22" ca="1">IF(Bold,A22,E21)</f>
        <v>--- Δημοτική Ενότητα Ευρυμενών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1699</v>
      </c>
      <c r="B23" s="9" t="s">
        <v>1700</v>
      </c>
      <c r="C23" s="10">
        <v>616</v>
      </c>
      <c r="D23" t="str" cm="1">
        <f t="array" aca="1" ref="D23" ca="1">IF(Background=44,A23,D22)</f>
        <v>Περιφερειακή Ενότητα Λάρισας</v>
      </c>
      <c r="E23" t="str" cm="1">
        <f t="array" aca="1" ref="E23" ca="1">IF(Bold,A23,E22)</f>
        <v>--- Δημοτική Ενότητα Ευρυμενών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1701</v>
      </c>
      <c r="B24" s="9" t="s">
        <v>1702</v>
      </c>
      <c r="C24" s="10">
        <v>161</v>
      </c>
      <c r="D24" t="str" cm="1">
        <f t="array" aca="1" ref="D24" ca="1">IF(Background=44,A24,D23)</f>
        <v>Περιφερειακή Ενότητα Λάρισας</v>
      </c>
      <c r="E24" t="str" cm="1">
        <f t="array" aca="1" ref="E24" ca="1">IF(Bold,A24,E23)</f>
        <v>--- Δημοτική Ενότητα Ευρυμενών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1703</v>
      </c>
      <c r="B25" s="9" t="s">
        <v>1704</v>
      </c>
      <c r="C25" s="10">
        <v>3</v>
      </c>
      <c r="D25" t="str" cm="1">
        <f t="array" aca="1" ref="D25" ca="1">IF(Background=44,A25,D24)</f>
        <v>Περιφερειακή Ενότητα Λάρισας</v>
      </c>
      <c r="E25" t="str" cm="1">
        <f t="array" aca="1" ref="E25" ca="1">IF(Bold,A25,E24)</f>
        <v>--- Δημοτική Ενότητα Ευρυμενών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1705</v>
      </c>
      <c r="B26" s="9" t="s">
        <v>1706</v>
      </c>
      <c r="C26" s="10">
        <v>569</v>
      </c>
      <c r="D26" t="str" cm="1">
        <f t="array" aca="1" ref="D26" ca="1">IF(Background=44,A26,D25)</f>
        <v>Περιφερειακή Ενότητα Λάρισας</v>
      </c>
      <c r="E26" t="str" cm="1">
        <f t="array" aca="1" ref="E26" ca="1">IF(Bold,A26,E25)</f>
        <v>--- Δημοτική Ενότητα Ευρυμενών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1707</v>
      </c>
      <c r="B27" s="9" t="s">
        <v>1708</v>
      </c>
      <c r="C27" s="10" t="s">
        <v>405</v>
      </c>
      <c r="D27" t="str" cm="1">
        <f t="array" aca="1" ref="D27" ca="1">IF(Background=44,A27,D26)</f>
        <v>Περιφερειακή Ενότητα Λάρισας</v>
      </c>
      <c r="E27" t="str" cm="1">
        <f t="array" aca="1" ref="E27" ca="1">IF(Bold,A27,E26)</f>
        <v>--- Δημοτική Ενότητα Ευρυμενών</v>
      </c>
      <c r="F27" t="str" cm="1">
        <f t="array" aca="1" ref="F27" ca="1">IF(Background_test=44,"True",IF(Bold_test,"True",""))</f>
        <v/>
      </c>
    </row>
    <row r="28" spans="1:6" x14ac:dyDescent="0.25">
      <c r="A28" s="7" t="s">
        <v>1709</v>
      </c>
      <c r="B28" s="7" t="s">
        <v>1710</v>
      </c>
      <c r="C28" s="8">
        <v>1521</v>
      </c>
      <c r="D28" t="str" cm="1">
        <f t="array" aca="1" ref="D28" ca="1">IF(Background=44,A28,D27)</f>
        <v>Περιφερειακή Ενότητα Λάρισας</v>
      </c>
      <c r="E28" t="str" cm="1">
        <f t="array" aca="1" ref="E28" ca="1">IF(Bold,A28,E27)</f>
        <v>--- Δημοτική Ενότητα Λακέρειας</v>
      </c>
      <c r="F28" t="str" cm="1">
        <f t="array" aca="1" ref="F28" ca="1">IF(Background_test=44,"True",IF(Bold_test,"True",""))</f>
        <v>True</v>
      </c>
    </row>
    <row r="29" spans="1:6" x14ac:dyDescent="0.25">
      <c r="A29" s="9" t="s">
        <v>1711</v>
      </c>
      <c r="B29" s="9" t="s">
        <v>1712</v>
      </c>
      <c r="C29" s="10">
        <v>14</v>
      </c>
      <c r="D29" t="str" cm="1">
        <f t="array" aca="1" ref="D29" ca="1">IF(Background=44,A29,D28)</f>
        <v>Περιφερειακή Ενότητα Λάρισας</v>
      </c>
      <c r="E29" t="str" cm="1">
        <f t="array" aca="1" ref="E29" ca="1">IF(Bold,A29,E28)</f>
        <v>--- Δημοτική Ενότητα Λακέρειας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1713</v>
      </c>
      <c r="B30" s="9" t="s">
        <v>1714</v>
      </c>
      <c r="C30" s="10">
        <v>276</v>
      </c>
      <c r="D30" t="str" cm="1">
        <f t="array" aca="1" ref="D30" ca="1">IF(Background=44,A30,D29)</f>
        <v>Περιφερειακή Ενότητα Λάρισας</v>
      </c>
      <c r="E30" t="str" cm="1">
        <f t="array" aca="1" ref="E30" ca="1">IF(Bold,A30,E29)</f>
        <v>--- Δημοτική Ενότητα Λακέρειας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1715</v>
      </c>
      <c r="B31" s="9" t="s">
        <v>1716</v>
      </c>
      <c r="C31" s="10">
        <v>318</v>
      </c>
      <c r="D31" t="str" cm="1">
        <f t="array" aca="1" ref="D31" ca="1">IF(Background=44,A31,D30)</f>
        <v>Περιφερειακή Ενότητα Λάρισας</v>
      </c>
      <c r="E31" t="str" cm="1">
        <f t="array" aca="1" ref="E31" ca="1">IF(Bold,A31,E30)</f>
        <v>--- Δημοτική Ενότητα Λακέρειας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1717</v>
      </c>
      <c r="B32" s="9" t="s">
        <v>1718</v>
      </c>
      <c r="C32" s="10">
        <v>209</v>
      </c>
      <c r="D32" t="str" cm="1">
        <f t="array" aca="1" ref="D32" ca="1">IF(Background=44,A32,D31)</f>
        <v>Περιφερειακή Ενότητα Λάρισας</v>
      </c>
      <c r="E32" t="str" cm="1">
        <f t="array" aca="1" ref="E32" ca="1">IF(Bold,A32,E31)</f>
        <v>--- Δημοτική Ενότητα Λακέρειας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1719</v>
      </c>
      <c r="B33" s="9" t="s">
        <v>1720</v>
      </c>
      <c r="C33" s="10">
        <v>358</v>
      </c>
      <c r="D33" t="str" cm="1">
        <f t="array" aca="1" ref="D33" ca="1">IF(Background=44,A33,D32)</f>
        <v>Περιφερειακή Ενότητα Λάρισας</v>
      </c>
      <c r="E33" t="str" cm="1">
        <f t="array" aca="1" ref="E33" ca="1">IF(Bold,A33,E32)</f>
        <v>--- Δημοτική Ενότητα Λακέρειας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1721</v>
      </c>
      <c r="B34" s="9" t="s">
        <v>1722</v>
      </c>
      <c r="C34" s="10">
        <v>302</v>
      </c>
      <c r="D34" t="str" cm="1">
        <f t="array" aca="1" ref="D34" ca="1">IF(Background=44,A34,D33)</f>
        <v>Περιφερειακή Ενότητα Λάρισας</v>
      </c>
      <c r="E34" t="str" cm="1">
        <f t="array" aca="1" ref="E34" ca="1">IF(Bold,A34,E33)</f>
        <v>--- Δημοτική Ενότητα Λακέρειας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866</v>
      </c>
      <c r="B35" s="9" t="s">
        <v>867</v>
      </c>
      <c r="C35" s="10">
        <v>40</v>
      </c>
      <c r="D35" t="str" cm="1">
        <f t="array" aca="1" ref="D35" ca="1">IF(Background=44,A35,D34)</f>
        <v>Περιφερειακή Ενότητα Λάρισας</v>
      </c>
      <c r="E35" t="str" cm="1">
        <f t="array" aca="1" ref="E35" ca="1">IF(Bold,A35,E34)</f>
        <v>--- Δημοτική Ενότητα Λακέρειας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1723</v>
      </c>
      <c r="B36" s="9" t="s">
        <v>1724</v>
      </c>
      <c r="C36" s="10">
        <v>4</v>
      </c>
      <c r="D36" t="str" cm="1">
        <f t="array" aca="1" ref="D36" ca="1">IF(Background=44,A36,D35)</f>
        <v>Περιφερειακή Ενότητα Λάρισας</v>
      </c>
      <c r="E36" t="str" cm="1">
        <f t="array" aca="1" ref="E36" ca="1">IF(Bold,A36,E35)</f>
        <v>--- Δημοτική Ενότητα Λακέρειας</v>
      </c>
      <c r="F36" t="str" cm="1">
        <f t="array" aca="1" ref="F36" ca="1">IF(Background_test=44,"True",IF(Bold_test,"True",""))</f>
        <v/>
      </c>
    </row>
    <row r="37" spans="1:6" x14ac:dyDescent="0.25">
      <c r="A37" s="7" t="s">
        <v>1725</v>
      </c>
      <c r="B37" s="7" t="s">
        <v>1726</v>
      </c>
      <c r="C37" s="8">
        <v>2278</v>
      </c>
      <c r="D37" t="str" cm="1">
        <f t="array" aca="1" ref="D37" ca="1">IF(Background=44,A37,D36)</f>
        <v>Περιφερειακή Ενότητα Λάρισας</v>
      </c>
      <c r="E37" t="str" cm="1">
        <f t="array" aca="1" ref="E37" ca="1">IF(Bold,A37,E36)</f>
        <v>--- Δημοτική Ενότητα Μελιβοίας</v>
      </c>
      <c r="F37" t="str" cm="1">
        <f t="array" aca="1" ref="F37" ca="1">IF(Background_test=44,"True",IF(Bold_test,"True",""))</f>
        <v>True</v>
      </c>
    </row>
    <row r="38" spans="1:6" x14ac:dyDescent="0.25">
      <c r="A38" s="9" t="s">
        <v>1727</v>
      </c>
      <c r="B38" s="9" t="s">
        <v>1728</v>
      </c>
      <c r="C38" s="10">
        <v>345</v>
      </c>
      <c r="D38" t="str" cm="1">
        <f t="array" aca="1" ref="D38" ca="1">IF(Background=44,A38,D37)</f>
        <v>Περιφερειακή Ενότητα Λάρισας</v>
      </c>
      <c r="E38" t="str" cm="1">
        <f t="array" aca="1" ref="E38" ca="1">IF(Bold,A38,E37)</f>
        <v>--- Δημοτική Ενότητα Μελιβοίας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1729</v>
      </c>
      <c r="B39" s="9" t="s">
        <v>1730</v>
      </c>
      <c r="C39" s="10">
        <v>326</v>
      </c>
      <c r="D39" t="str" cm="1">
        <f t="array" aca="1" ref="D39" ca="1">IF(Background=44,A39,D38)</f>
        <v>Περιφερειακή Ενότητα Λάρισας</v>
      </c>
      <c r="E39" t="str" cm="1">
        <f t="array" aca="1" ref="E39" ca="1">IF(Bold,A39,E38)</f>
        <v>--- Δημοτική Ενότητα Μελιβοίας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1731</v>
      </c>
      <c r="B40" s="9" t="s">
        <v>1732</v>
      </c>
      <c r="C40" s="10">
        <v>1</v>
      </c>
      <c r="D40" t="str" cm="1">
        <f t="array" aca="1" ref="D40" ca="1">IF(Background=44,A40,D39)</f>
        <v>Περιφερειακή Ενότητα Λάρισας</v>
      </c>
      <c r="E40" t="str" cm="1">
        <f t="array" aca="1" ref="E40" ca="1">IF(Bold,A40,E39)</f>
        <v>--- Δημοτική Ενότητα Μελιβοίας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1733</v>
      </c>
      <c r="B41" s="9" t="s">
        <v>1734</v>
      </c>
      <c r="C41" s="10">
        <v>36</v>
      </c>
      <c r="D41" t="str" cm="1">
        <f t="array" aca="1" ref="D41" ca="1">IF(Background=44,A41,D40)</f>
        <v>Περιφερειακή Ενότητα Λάρισας</v>
      </c>
      <c r="E41" t="str" cm="1">
        <f t="array" aca="1" ref="E41" ca="1">IF(Bold,A41,E40)</f>
        <v>--- Δημοτική Ενότητα Μελιβοίας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1735</v>
      </c>
      <c r="B42" s="9" t="s">
        <v>1736</v>
      </c>
      <c r="C42" s="10">
        <v>317</v>
      </c>
      <c r="D42" t="str" cm="1">
        <f t="array" aca="1" ref="D42" ca="1">IF(Background=44,A42,D41)</f>
        <v>Περιφερειακή Ενότητα Λάρισας</v>
      </c>
      <c r="E42" t="str" cm="1">
        <f t="array" aca="1" ref="E42" ca="1">IF(Bold,A42,E41)</f>
        <v>--- Δημοτική Ενότητα Μελιβοίας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1737</v>
      </c>
      <c r="B43" s="9" t="s">
        <v>1738</v>
      </c>
      <c r="C43" s="10">
        <v>15</v>
      </c>
      <c r="D43" t="str" cm="1">
        <f t="array" aca="1" ref="D43" ca="1">IF(Background=44,A43,D42)</f>
        <v>Περιφερειακή Ενότητα Λάρισας</v>
      </c>
      <c r="E43" t="str" cm="1">
        <f t="array" aca="1" ref="E43" ca="1">IF(Bold,A43,E42)</f>
        <v>--- Δημοτική Ενότητα Μελιβοίας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1739</v>
      </c>
      <c r="B44" s="9" t="s">
        <v>1740</v>
      </c>
      <c r="C44" s="10">
        <v>37</v>
      </c>
      <c r="D44" t="str" cm="1">
        <f t="array" aca="1" ref="D44" ca="1">IF(Background=44,A44,D43)</f>
        <v>Περιφερειακή Ενότητα Λάρισας</v>
      </c>
      <c r="E44" t="str" cm="1">
        <f t="array" aca="1" ref="E44" ca="1">IF(Bold,A44,E43)</f>
        <v>--- Δημοτική Ενότητα Μελιβοίας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1741</v>
      </c>
      <c r="B45" s="9" t="s">
        <v>1742</v>
      </c>
      <c r="C45" s="10" t="s">
        <v>405</v>
      </c>
      <c r="D45" t="str" cm="1">
        <f t="array" aca="1" ref="D45" ca="1">IF(Background=44,A45,D44)</f>
        <v>Περιφερειακή Ενότητα Λάρισας</v>
      </c>
      <c r="E45" t="str" cm="1">
        <f t="array" aca="1" ref="E45" ca="1">IF(Bold,A45,E44)</f>
        <v>--- Δημοτική Ενότητα Μελιβοίας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1469</v>
      </c>
      <c r="B46" s="9" t="s">
        <v>1470</v>
      </c>
      <c r="C46" s="10">
        <v>798</v>
      </c>
      <c r="D46" t="str" cm="1">
        <f t="array" aca="1" ref="D46" ca="1">IF(Background=44,A46,D45)</f>
        <v>Περιφερειακή Ενότητα Λάρισας</v>
      </c>
      <c r="E46" t="str" cm="1">
        <f t="array" aca="1" ref="E46" ca="1">IF(Bold,A46,E45)</f>
        <v>--- Δημοτική Ενότητα Μελιβοίας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1743</v>
      </c>
      <c r="B47" s="9" t="s">
        <v>1744</v>
      </c>
      <c r="C47" s="10" t="s">
        <v>405</v>
      </c>
      <c r="D47" t="str" cm="1">
        <f t="array" aca="1" ref="D47" ca="1">IF(Background=44,A47,D46)</f>
        <v>Περιφερειακή Ενότητα Λάρισας</v>
      </c>
      <c r="E47" t="str" cm="1">
        <f t="array" aca="1" ref="E47" ca="1">IF(Bold,A47,E46)</f>
        <v>--- Δημοτική Ενότητα Μελιβοίας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1745</v>
      </c>
      <c r="B48" s="9" t="s">
        <v>1746</v>
      </c>
      <c r="C48" s="10">
        <v>2</v>
      </c>
      <c r="D48" t="str" cm="1">
        <f t="array" aca="1" ref="D48" ca="1">IF(Background=44,A48,D47)</f>
        <v>Περιφερειακή Ενότητα Λάρισας</v>
      </c>
      <c r="E48" t="str" cm="1">
        <f t="array" aca="1" ref="E48" ca="1">IF(Bold,A48,E47)</f>
        <v>--- Δημοτική Ενότητα Μελιβοίας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1747</v>
      </c>
      <c r="B49" s="9" t="s">
        <v>1748</v>
      </c>
      <c r="C49" s="10">
        <v>25</v>
      </c>
      <c r="D49" t="str" cm="1">
        <f t="array" aca="1" ref="D49" ca="1">IF(Background=44,A49,D48)</f>
        <v>Περιφερειακή Ενότητα Λάρισας</v>
      </c>
      <c r="E49" t="str" cm="1">
        <f t="array" aca="1" ref="E49" ca="1">IF(Bold,A49,E48)</f>
        <v>--- Δημοτική Ενότητα Μελιβοίας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1749</v>
      </c>
      <c r="B50" s="9" t="s">
        <v>1750</v>
      </c>
      <c r="C50" s="10">
        <v>12</v>
      </c>
      <c r="D50" t="str" cm="1">
        <f t="array" aca="1" ref="D50" ca="1">IF(Background=44,A50,D49)</f>
        <v>Περιφερειακή Ενότητα Λάρισας</v>
      </c>
      <c r="E50" t="str" cm="1">
        <f t="array" aca="1" ref="E50" ca="1">IF(Bold,A50,E49)</f>
        <v>--- Δημοτική Ενότητα Μελιβοίας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1751</v>
      </c>
      <c r="B51" s="9" t="s">
        <v>1752</v>
      </c>
      <c r="C51" s="10">
        <v>171</v>
      </c>
      <c r="D51" t="str" cm="1">
        <f t="array" aca="1" ref="D51" ca="1">IF(Background=44,A51,D50)</f>
        <v>Περιφερειακή Ενότητα Λάρισας</v>
      </c>
      <c r="E51" t="str" cm="1">
        <f t="array" aca="1" ref="E51" ca="1">IF(Bold,A51,E50)</f>
        <v>--- Δημοτική Ενότητα Μελιβοίας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1753</v>
      </c>
      <c r="B52" s="9" t="s">
        <v>1754</v>
      </c>
      <c r="C52" s="10">
        <v>154</v>
      </c>
      <c r="D52" t="str" cm="1">
        <f t="array" aca="1" ref="D52" ca="1">IF(Background=44,A52,D51)</f>
        <v>Περιφερειακή Ενότητα Λάρισας</v>
      </c>
      <c r="E52" t="str" cm="1">
        <f t="array" aca="1" ref="E52" ca="1">IF(Bold,A52,E51)</f>
        <v>--- Δημοτική Ενότητα Μελιβοίας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1755</v>
      </c>
      <c r="B53" s="9" t="s">
        <v>1756</v>
      </c>
      <c r="C53" s="10">
        <v>39</v>
      </c>
      <c r="D53" t="str" cm="1">
        <f t="array" aca="1" ref="D53" ca="1">IF(Background=44,A53,D52)</f>
        <v>Περιφερειακή Ενότητα Λάρισας</v>
      </c>
      <c r="E53" t="str" cm="1">
        <f t="array" aca="1" ref="E53" ca="1">IF(Bold,A53,E52)</f>
        <v>--- Δημοτική Ενότητα Μελιβοίας</v>
      </c>
      <c r="F53" t="str" cm="1">
        <f t="array" aca="1" ref="F53" ca="1">IF(Background_test=44,"True",IF(Bold_test,"True",""))</f>
        <v/>
      </c>
    </row>
    <row r="54" spans="1:6" x14ac:dyDescent="0.25">
      <c r="A54" s="5" t="s">
        <v>1757</v>
      </c>
      <c r="B54" s="5" t="s">
        <v>1758</v>
      </c>
      <c r="C54" s="6">
        <v>32044</v>
      </c>
      <c r="D54" t="str" cm="1">
        <f t="array" aca="1" ref="D54" ca="1">IF(Background=44,A54,D53)</f>
        <v>Περιφερειακή Ενότητα Λάρισας</v>
      </c>
      <c r="E54" t="str" cm="1">
        <f t="array" aca="1" ref="E54" ca="1">IF(Bold,A54,E53)</f>
        <v>--------- Δήμος Ελασσόνας</v>
      </c>
      <c r="F54" t="str" cm="1">
        <f t="array" aca="1" ref="F54" ca="1">IF(Background_test=44,"True",IF(Bold_test,"True",""))</f>
        <v>True</v>
      </c>
    </row>
    <row r="55" spans="1:6" x14ac:dyDescent="0.25">
      <c r="A55" s="7" t="s">
        <v>1759</v>
      </c>
      <c r="B55" s="7" t="s">
        <v>1760</v>
      </c>
      <c r="C55" s="8">
        <v>3618</v>
      </c>
      <c r="D55" t="str" cm="1">
        <f t="array" aca="1" ref="D55" ca="1">IF(Background=44,A55,D54)</f>
        <v>Περιφερειακή Ενότητα Λάρισας</v>
      </c>
      <c r="E55" t="str" cm="1">
        <f t="array" aca="1" ref="E55" ca="1">IF(Bold,A55,E54)</f>
        <v>--- Δημοτική Ενότητα Αντιχασίων</v>
      </c>
      <c r="F55" t="str" cm="1">
        <f t="array" aca="1" ref="F55" ca="1">IF(Background_test=44,"True",IF(Bold_test,"True",""))</f>
        <v>True</v>
      </c>
    </row>
    <row r="56" spans="1:6" x14ac:dyDescent="0.25">
      <c r="A56" s="9" t="s">
        <v>1761</v>
      </c>
      <c r="B56" s="9" t="s">
        <v>1762</v>
      </c>
      <c r="C56" s="10">
        <v>189</v>
      </c>
      <c r="D56" t="str" cm="1">
        <f t="array" aca="1" ref="D56" ca="1">IF(Background=44,A56,D55)</f>
        <v>Περιφερειακή Ενότητα Λάρισας</v>
      </c>
      <c r="E56" t="str" cm="1">
        <f t="array" aca="1" ref="E56" ca="1">IF(Bold,A56,E55)</f>
        <v>--- Δημοτική Ενότητα Αντιχασίων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1763</v>
      </c>
      <c r="B57" s="9" t="s">
        <v>1764</v>
      </c>
      <c r="C57" s="10">
        <v>2730</v>
      </c>
      <c r="D57" t="str" cm="1">
        <f t="array" aca="1" ref="D57" ca="1">IF(Background=44,A57,D56)</f>
        <v>Περιφερειακή Ενότητα Λάρισας</v>
      </c>
      <c r="E57" t="str" cm="1">
        <f t="array" aca="1" ref="E57" ca="1">IF(Bold,A57,E56)</f>
        <v>--- Δημοτική Ενότητα Αντιχασίων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1765</v>
      </c>
      <c r="B58" s="9" t="s">
        <v>1766</v>
      </c>
      <c r="C58" s="10">
        <v>699</v>
      </c>
      <c r="D58" t="str" cm="1">
        <f t="array" aca="1" ref="D58" ca="1">IF(Background=44,A58,D57)</f>
        <v>Περιφερειακή Ενότητα Λάρισας</v>
      </c>
      <c r="E58" t="str" cm="1">
        <f t="array" aca="1" ref="E58" ca="1">IF(Bold,A58,E57)</f>
        <v>--- Δημοτική Ενότητα Αντιχασίων</v>
      </c>
      <c r="F58" t="str" cm="1">
        <f t="array" aca="1" ref="F58" ca="1">IF(Background_test=44,"True",IF(Bold_test,"True",""))</f>
        <v/>
      </c>
    </row>
    <row r="59" spans="1:6" x14ac:dyDescent="0.25">
      <c r="A59" s="7" t="s">
        <v>1767</v>
      </c>
      <c r="B59" s="7" t="s">
        <v>1768</v>
      </c>
      <c r="C59" s="8">
        <v>2251</v>
      </c>
      <c r="D59" t="str" cm="1">
        <f t="array" aca="1" ref="D59" ca="1">IF(Background=44,A59,D58)</f>
        <v>Περιφερειακή Ενότητα Λάρισας</v>
      </c>
      <c r="E59" t="str" cm="1">
        <f t="array" aca="1" ref="E59" ca="1">IF(Bold,A59,E58)</f>
        <v>--- Δημοτική Ενότητα Βερδικούσσης</v>
      </c>
      <c r="F59" t="str" cm="1">
        <f t="array" aca="1" ref="F59" ca="1">IF(Background_test=44,"True",IF(Bold_test,"True",""))</f>
        <v>True</v>
      </c>
    </row>
    <row r="60" spans="1:6" x14ac:dyDescent="0.25">
      <c r="A60" s="9" t="s">
        <v>1769</v>
      </c>
      <c r="B60" s="9" t="s">
        <v>1770</v>
      </c>
      <c r="C60" s="10">
        <v>255</v>
      </c>
      <c r="D60" t="str" cm="1">
        <f t="array" aca="1" ref="D60" ca="1">IF(Background=44,A60,D59)</f>
        <v>Περιφερειακή Ενότητα Λάρισας</v>
      </c>
      <c r="E60" t="str" cm="1">
        <f t="array" aca="1" ref="E60" ca="1">IF(Bold,A60,E59)</f>
        <v>--- Δημοτική Ενότητα Βερδικούσσης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1771</v>
      </c>
      <c r="B61" s="9" t="s">
        <v>1772</v>
      </c>
      <c r="C61" s="10">
        <v>47</v>
      </c>
      <c r="D61" t="str" cm="1">
        <f t="array" aca="1" ref="D61" ca="1">IF(Background=44,A61,D60)</f>
        <v>Περιφερειακή Ενότητα Λάρισας</v>
      </c>
      <c r="E61" t="str" cm="1">
        <f t="array" aca="1" ref="E61" ca="1">IF(Bold,A61,E60)</f>
        <v>--- Δημοτική Ενότητα Βερδικούσσης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1773</v>
      </c>
      <c r="B62" s="9" t="s">
        <v>1774</v>
      </c>
      <c r="C62" s="10">
        <v>1810</v>
      </c>
      <c r="D62" t="str" cm="1">
        <f t="array" aca="1" ref="D62" ca="1">IF(Background=44,A62,D61)</f>
        <v>Περιφερειακή Ενότητα Λάρισας</v>
      </c>
      <c r="E62" t="str" cm="1">
        <f t="array" aca="1" ref="E62" ca="1">IF(Bold,A62,E61)</f>
        <v>--- Δημοτική Ενότητα Βερδικούσσης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1775</v>
      </c>
      <c r="B63" s="9" t="s">
        <v>1776</v>
      </c>
      <c r="C63" s="10">
        <v>20</v>
      </c>
      <c r="D63" t="str" cm="1">
        <f t="array" aca="1" ref="D63" ca="1">IF(Background=44,A63,D62)</f>
        <v>Περιφερειακή Ενότητα Λάρισας</v>
      </c>
      <c r="E63" t="str" cm="1">
        <f t="array" aca="1" ref="E63" ca="1">IF(Bold,A63,E62)</f>
        <v>--- Δημοτική Ενότητα Βερδικούσσης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554</v>
      </c>
      <c r="B64" s="9" t="s">
        <v>555</v>
      </c>
      <c r="C64" s="10">
        <v>80</v>
      </c>
      <c r="D64" t="str" cm="1">
        <f t="array" aca="1" ref="D64" ca="1">IF(Background=44,A64,D63)</f>
        <v>Περιφερειακή Ενότητα Λάρισας</v>
      </c>
      <c r="E64" t="str" cm="1">
        <f t="array" aca="1" ref="E64" ca="1">IF(Bold,A64,E63)</f>
        <v>--- Δημοτική Ενότητα Βερδικούσσης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1777</v>
      </c>
      <c r="B65" s="9" t="s">
        <v>1778</v>
      </c>
      <c r="C65" s="10">
        <v>39</v>
      </c>
      <c r="D65" t="str" cm="1">
        <f t="array" aca="1" ref="D65" ca="1">IF(Background=44,A65,D64)</f>
        <v>Περιφερειακή Ενότητα Λάρισας</v>
      </c>
      <c r="E65" t="str" cm="1">
        <f t="array" aca="1" ref="E65" ca="1">IF(Bold,A65,E64)</f>
        <v>--- Δημοτική Ενότητα Βερδικούσσης</v>
      </c>
      <c r="F65" t="str" cm="1">
        <f t="array" aca="1" ref="F65" ca="1">IF(Background_test=44,"True",IF(Bold_test,"True",""))</f>
        <v/>
      </c>
    </row>
    <row r="66" spans="1:6" x14ac:dyDescent="0.25">
      <c r="A66" s="7" t="s">
        <v>1779</v>
      </c>
      <c r="B66" s="7" t="s">
        <v>1780</v>
      </c>
      <c r="C66" s="8">
        <v>10965</v>
      </c>
      <c r="D66" t="str" cm="1">
        <f t="array" aca="1" ref="D66" ca="1">IF(Background=44,A66,D65)</f>
        <v>Περιφερειακή Ενότητα Λάρισας</v>
      </c>
      <c r="E66" t="str" cm="1">
        <f t="array" aca="1" ref="E66" ca="1">IF(Bold,A66,E65)</f>
        <v>--- Δημοτική Ενότητα Ελασσόνας</v>
      </c>
      <c r="F66" t="str" cm="1">
        <f t="array" aca="1" ref="F66" ca="1">IF(Background_test=44,"True",IF(Bold_test,"True",""))</f>
        <v>True</v>
      </c>
    </row>
    <row r="67" spans="1:6" x14ac:dyDescent="0.25">
      <c r="A67" s="9" t="s">
        <v>1781</v>
      </c>
      <c r="B67" s="9" t="s">
        <v>1782</v>
      </c>
      <c r="C67" s="10">
        <v>31</v>
      </c>
      <c r="D67" t="str" cm="1">
        <f t="array" aca="1" ref="D67" ca="1">IF(Background=44,A67,D66)</f>
        <v>Περιφερειακή Ενότητα Λάρισας</v>
      </c>
      <c r="E67" t="str" cm="1">
        <f t="array" aca="1" ref="E67" ca="1">IF(Bold,A67,E66)</f>
        <v>--- Δημοτική Ενότητα Ελασσόνας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1783</v>
      </c>
      <c r="B68" s="9" t="s">
        <v>1784</v>
      </c>
      <c r="C68" s="10">
        <v>77</v>
      </c>
      <c r="D68" t="str" cm="1">
        <f t="array" aca="1" ref="D68" ca="1">IF(Background=44,A68,D67)</f>
        <v>Περιφερειακή Ενότητα Λάρισας</v>
      </c>
      <c r="E68" t="str" cm="1">
        <f t="array" aca="1" ref="E68" ca="1">IF(Bold,A68,E67)</f>
        <v>--- Δημοτική Ενότητα Ελασσόνας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1785</v>
      </c>
      <c r="B69" s="9" t="s">
        <v>1786</v>
      </c>
      <c r="C69" s="10">
        <v>441</v>
      </c>
      <c r="D69" t="str" cm="1">
        <f t="array" aca="1" ref="D69" ca="1">IF(Background=44,A69,D68)</f>
        <v>Περιφερειακή Ενότητα Λάρισας</v>
      </c>
      <c r="E69" t="str" cm="1">
        <f t="array" aca="1" ref="E69" ca="1">IF(Bold,A69,E68)</f>
        <v>--- Δημοτική Ενότητα Ελασσόνας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1787</v>
      </c>
      <c r="B70" s="9" t="s">
        <v>1788</v>
      </c>
      <c r="C70" s="10">
        <v>426</v>
      </c>
      <c r="D70" t="str" cm="1">
        <f t="array" aca="1" ref="D70" ca="1">IF(Background=44,A70,D69)</f>
        <v>Περιφερειακή Ενότητα Λάρισας</v>
      </c>
      <c r="E70" t="str" cm="1">
        <f t="array" aca="1" ref="E70" ca="1">IF(Bold,A70,E69)</f>
        <v>--- Δημοτική Ενότητα Ελασσόνας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1789</v>
      </c>
      <c r="B71" s="9" t="s">
        <v>1790</v>
      </c>
      <c r="C71" s="10">
        <v>588</v>
      </c>
      <c r="D71" t="str" cm="1">
        <f t="array" aca="1" ref="D71" ca="1">IF(Background=44,A71,D70)</f>
        <v>Περιφερειακή Ενότητα Λάρισας</v>
      </c>
      <c r="E71" t="str" cm="1">
        <f t="array" aca="1" ref="E71" ca="1">IF(Bold,A71,E70)</f>
        <v>--- Δημοτική Ενότητα Ελασσόνας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1791</v>
      </c>
      <c r="B72" s="9" t="s">
        <v>1792</v>
      </c>
      <c r="C72" s="10">
        <v>7234</v>
      </c>
      <c r="D72" t="str" cm="1">
        <f t="array" aca="1" ref="D72" ca="1">IF(Background=44,A72,D71)</f>
        <v>Περιφερειακή Ενότητα Λάρισας</v>
      </c>
      <c r="E72" t="str" cm="1">
        <f t="array" aca="1" ref="E72" ca="1">IF(Bold,A72,E71)</f>
        <v>--- Δημοτική Ενότητα Ελασσόνας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1793</v>
      </c>
      <c r="B73" s="9" t="s">
        <v>1794</v>
      </c>
      <c r="C73" s="10">
        <v>716</v>
      </c>
      <c r="D73" t="str" cm="1">
        <f t="array" aca="1" ref="D73" ca="1">IF(Background=44,A73,D72)</f>
        <v>Περιφερειακή Ενότητα Λάρισας</v>
      </c>
      <c r="E73" t="str" cm="1">
        <f t="array" aca="1" ref="E73" ca="1">IF(Bold,A73,E72)</f>
        <v>--- Δημοτική Ενότητα Ελασσόνας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1795</v>
      </c>
      <c r="B74" s="9" t="s">
        <v>1796</v>
      </c>
      <c r="C74" s="10">
        <v>263</v>
      </c>
      <c r="D74" t="str" cm="1">
        <f t="array" aca="1" ref="D74" ca="1">IF(Background=44,A74,D73)</f>
        <v>Περιφερειακή Ενότητα Λάρισας</v>
      </c>
      <c r="E74" t="str" cm="1">
        <f t="array" aca="1" ref="E74" ca="1">IF(Bold,A74,E73)</f>
        <v>--- Δημοτική Ενότητα Ελασσόνας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1797</v>
      </c>
      <c r="B75" s="9" t="s">
        <v>1798</v>
      </c>
      <c r="C75" s="10">
        <v>109</v>
      </c>
      <c r="D75" t="str" cm="1">
        <f t="array" aca="1" ref="D75" ca="1">IF(Background=44,A75,D74)</f>
        <v>Περιφερειακή Ενότητα Λάρισας</v>
      </c>
      <c r="E75" t="str" cm="1">
        <f t="array" aca="1" ref="E75" ca="1">IF(Bold,A75,E74)</f>
        <v>--- Δημοτική Ενότητα Ελασσόνας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1033</v>
      </c>
      <c r="B76" s="9" t="s">
        <v>1034</v>
      </c>
      <c r="C76" s="10">
        <v>12</v>
      </c>
      <c r="D76" t="str" cm="1">
        <f t="array" aca="1" ref="D76" ca="1">IF(Background=44,A76,D75)</f>
        <v>Περιφερειακή Ενότητα Λάρισας</v>
      </c>
      <c r="E76" t="str" cm="1">
        <f t="array" aca="1" ref="E76" ca="1">IF(Bold,A76,E75)</f>
        <v>--- Δημοτική Ενότητα Ελασσόνας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1799</v>
      </c>
      <c r="B77" s="9" t="s">
        <v>1800</v>
      </c>
      <c r="C77" s="10">
        <v>317</v>
      </c>
      <c r="D77" t="str" cm="1">
        <f t="array" aca="1" ref="D77" ca="1">IF(Background=44,A77,D76)</f>
        <v>Περιφερειακή Ενότητα Λάρισας</v>
      </c>
      <c r="E77" t="str" cm="1">
        <f t="array" aca="1" ref="E77" ca="1">IF(Bold,A77,E76)</f>
        <v>--- Δημοτική Ενότητα Ελασσόνας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1801</v>
      </c>
      <c r="B78" s="9" t="s">
        <v>1802</v>
      </c>
      <c r="C78" s="10">
        <v>266</v>
      </c>
      <c r="D78" t="str" cm="1">
        <f t="array" aca="1" ref="D78" ca="1">IF(Background=44,A78,D77)</f>
        <v>Περιφερειακή Ενότητα Λάρισας</v>
      </c>
      <c r="E78" t="str" cm="1">
        <f t="array" aca="1" ref="E78" ca="1">IF(Bold,A78,E77)</f>
        <v>--- Δημοτική Ενότητα Ελασσόνας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1803</v>
      </c>
      <c r="B79" s="9" t="s">
        <v>1804</v>
      </c>
      <c r="C79" s="10">
        <v>485</v>
      </c>
      <c r="D79" t="str" cm="1">
        <f t="array" aca="1" ref="D79" ca="1">IF(Background=44,A79,D78)</f>
        <v>Περιφερειακή Ενότητα Λάρισας</v>
      </c>
      <c r="E79" t="str" cm="1">
        <f t="array" aca="1" ref="E79" ca="1">IF(Bold,A79,E78)</f>
        <v>--- Δημοτική Ενότητα Ελασσόνας</v>
      </c>
      <c r="F79" t="str" cm="1">
        <f t="array" aca="1" ref="F79" ca="1">IF(Background_test=44,"True",IF(Bold_test,"True",""))</f>
        <v/>
      </c>
    </row>
    <row r="80" spans="1:6" x14ac:dyDescent="0.25">
      <c r="A80" s="7" t="s">
        <v>1805</v>
      </c>
      <c r="B80" s="7" t="s">
        <v>1806</v>
      </c>
      <c r="C80" s="8">
        <v>716</v>
      </c>
      <c r="D80" t="str" cm="1">
        <f t="array" aca="1" ref="D80" ca="1">IF(Background=44,A80,D79)</f>
        <v>Περιφερειακή Ενότητα Λάρισας</v>
      </c>
      <c r="E80" t="str" cm="1">
        <f t="array" aca="1" ref="E80" ca="1">IF(Bold,A80,E79)</f>
        <v>--- Δημοτική Ενότητα Καρυάς</v>
      </c>
      <c r="F80" t="str" cm="1">
        <f t="array" aca="1" ref="F80" ca="1">IF(Background_test=44,"True",IF(Bold_test,"True",""))</f>
        <v>True</v>
      </c>
    </row>
    <row r="81" spans="1:6" x14ac:dyDescent="0.25">
      <c r="A81" s="9" t="s">
        <v>1807</v>
      </c>
      <c r="B81" s="9" t="s">
        <v>1808</v>
      </c>
      <c r="C81" s="10">
        <v>538</v>
      </c>
      <c r="D81" t="str" cm="1">
        <f t="array" aca="1" ref="D81" ca="1">IF(Background=44,A81,D80)</f>
        <v>Περιφερειακή Ενότητα Λάρισας</v>
      </c>
      <c r="E81" t="str" cm="1">
        <f t="array" aca="1" ref="E81" ca="1">IF(Bold,A81,E80)</f>
        <v>--- Δημοτική Ενότητα Καρυάς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1809</v>
      </c>
      <c r="B82" s="9" t="s">
        <v>1810</v>
      </c>
      <c r="C82" s="10">
        <v>84</v>
      </c>
      <c r="D82" t="str" cm="1">
        <f t="array" aca="1" ref="D82" ca="1">IF(Background=44,A82,D81)</f>
        <v>Περιφερειακή Ενότητα Λάρισας</v>
      </c>
      <c r="E82" t="str" cm="1">
        <f t="array" aca="1" ref="E82" ca="1">IF(Bold,A82,E81)</f>
        <v>--- Δημοτική Ενότητα Καρυάς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1811</v>
      </c>
      <c r="B83" s="9" t="s">
        <v>1812</v>
      </c>
      <c r="C83" s="10">
        <v>94</v>
      </c>
      <c r="D83" t="str" cm="1">
        <f t="array" aca="1" ref="D83" ca="1">IF(Background=44,A83,D82)</f>
        <v>Περιφερειακή Ενότητα Λάρισας</v>
      </c>
      <c r="E83" t="str" cm="1">
        <f t="array" aca="1" ref="E83" ca="1">IF(Bold,A83,E82)</f>
        <v>--- Δημοτική Ενότητα Καρυάς</v>
      </c>
      <c r="F83" t="str" cm="1">
        <f t="array" aca="1" ref="F83" ca="1">IF(Background_test=44,"True",IF(Bold_test,"True",""))</f>
        <v/>
      </c>
    </row>
    <row r="84" spans="1:6" x14ac:dyDescent="0.25">
      <c r="A84" s="7" t="s">
        <v>1813</v>
      </c>
      <c r="B84" s="7" t="s">
        <v>1814</v>
      </c>
      <c r="C84" s="8">
        <v>2662</v>
      </c>
      <c r="D84" t="str" cm="1">
        <f t="array" aca="1" ref="D84" ca="1">IF(Background=44,A84,D83)</f>
        <v>Περιφερειακή Ενότητα Λάρισας</v>
      </c>
      <c r="E84" t="str" cm="1">
        <f t="array" aca="1" ref="E84" ca="1">IF(Bold,A84,E83)</f>
        <v>--- Δημοτική Ενότητα Λιβαδίου</v>
      </c>
      <c r="F84" t="str" cm="1">
        <f t="array" aca="1" ref="F84" ca="1">IF(Background_test=44,"True",IF(Bold_test,"True",""))</f>
        <v>True</v>
      </c>
    </row>
    <row r="85" spans="1:6" x14ac:dyDescent="0.25">
      <c r="A85" s="9" t="s">
        <v>1815</v>
      </c>
      <c r="B85" s="9" t="s">
        <v>1816</v>
      </c>
      <c r="C85" s="10">
        <v>440</v>
      </c>
      <c r="D85" t="str" cm="1">
        <f t="array" aca="1" ref="D85" ca="1">IF(Background=44,A85,D84)</f>
        <v>Περιφερειακή Ενότητα Λάρισας</v>
      </c>
      <c r="E85" t="str" cm="1">
        <f t="array" aca="1" ref="E85" ca="1">IF(Bold,A85,E84)</f>
        <v>--- Δημοτική Ενότητα Λιβαδίου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1035</v>
      </c>
      <c r="B86" s="9" t="s">
        <v>1036</v>
      </c>
      <c r="C86" s="10">
        <v>2222</v>
      </c>
      <c r="D86" t="str" cm="1">
        <f t="array" aca="1" ref="D86" ca="1">IF(Background=44,A86,D85)</f>
        <v>Περιφερειακή Ενότητα Λάρισας</v>
      </c>
      <c r="E86" t="str" cm="1">
        <f t="array" aca="1" ref="E86" ca="1">IF(Bold,A86,E85)</f>
        <v>--- Δημοτική Ενότητα Λιβαδίου</v>
      </c>
      <c r="F86" t="str" cm="1">
        <f t="array" aca="1" ref="F86" ca="1">IF(Background_test=44,"True",IF(Bold_test,"True",""))</f>
        <v/>
      </c>
    </row>
    <row r="87" spans="1:6" x14ac:dyDescent="0.25">
      <c r="A87" s="7" t="s">
        <v>1817</v>
      </c>
      <c r="B87" s="7" t="s">
        <v>1818</v>
      </c>
      <c r="C87" s="8">
        <v>3173</v>
      </c>
      <c r="D87" t="str" cm="1">
        <f t="array" aca="1" ref="D87" ca="1">IF(Background=44,A87,D86)</f>
        <v>Περιφερειακή Ενότητα Λάρισας</v>
      </c>
      <c r="E87" t="str" cm="1">
        <f t="array" aca="1" ref="E87" ca="1">IF(Bold,A87,E86)</f>
        <v>--- Δημοτική Ενότητα Ολύμπου</v>
      </c>
      <c r="F87" t="str" cm="1">
        <f t="array" aca="1" ref="F87" ca="1">IF(Background_test=44,"True",IF(Bold_test,"True",""))</f>
        <v>True</v>
      </c>
    </row>
    <row r="88" spans="1:6" x14ac:dyDescent="0.25">
      <c r="A88" s="9" t="s">
        <v>1819</v>
      </c>
      <c r="B88" s="9" t="s">
        <v>1820</v>
      </c>
      <c r="C88" s="10">
        <v>103</v>
      </c>
      <c r="D88" t="str" cm="1">
        <f t="array" aca="1" ref="D88" ca="1">IF(Background=44,A88,D87)</f>
        <v>Περιφερειακή Ενότητα Λάρισας</v>
      </c>
      <c r="E88" t="str" cm="1">
        <f t="array" aca="1" ref="E88" ca="1">IF(Bold,A88,E87)</f>
        <v>--- Δημοτική Ενότητα Ολύμπου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1821</v>
      </c>
      <c r="B89" s="9" t="s">
        <v>1822</v>
      </c>
      <c r="C89" s="10" t="s">
        <v>405</v>
      </c>
      <c r="D89" t="str" cm="1">
        <f t="array" aca="1" ref="D89" ca="1">IF(Background=44,A89,D88)</f>
        <v>Περιφερειακή Ενότητα Λάρισας</v>
      </c>
      <c r="E89" t="str" cm="1">
        <f t="array" aca="1" ref="E89" ca="1">IF(Bold,A89,E88)</f>
        <v>--- Δημοτική Ενότητα Ολύμπου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1823</v>
      </c>
      <c r="B90" s="9" t="s">
        <v>1824</v>
      </c>
      <c r="C90" s="10">
        <v>1</v>
      </c>
      <c r="D90" t="str" cm="1">
        <f t="array" aca="1" ref="D90" ca="1">IF(Background=44,A90,D89)</f>
        <v>Περιφερειακή Ενότητα Λάρισας</v>
      </c>
      <c r="E90" t="str" cm="1">
        <f t="array" aca="1" ref="E90" ca="1">IF(Bold,A90,E89)</f>
        <v>--- Δημοτική Ενότητα Ολύμπου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324</v>
      </c>
      <c r="B91" s="9" t="s">
        <v>325</v>
      </c>
      <c r="C91" s="10">
        <v>641</v>
      </c>
      <c r="D91" t="str" cm="1">
        <f t="array" aca="1" ref="D91" ca="1">IF(Background=44,A91,D90)</f>
        <v>Περιφερειακή Ενότητα Λάρισας</v>
      </c>
      <c r="E91" t="str" cm="1">
        <f t="array" aca="1" ref="E91" ca="1">IF(Bold,A91,E90)</f>
        <v>--- Δημοτική Ενότητα Ολύμπου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68</v>
      </c>
      <c r="B92" s="9" t="s">
        <v>69</v>
      </c>
      <c r="C92" s="10">
        <v>467</v>
      </c>
      <c r="D92" t="str" cm="1">
        <f t="array" aca="1" ref="D92" ca="1">IF(Background=44,A92,D91)</f>
        <v>Περιφερειακή Ενότητα Λάρισας</v>
      </c>
      <c r="E92" t="str" cm="1">
        <f t="array" aca="1" ref="E92" ca="1">IF(Bold,A92,E91)</f>
        <v>--- Δημοτική Ενότητα Ολύμπου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1825</v>
      </c>
      <c r="B93" s="9" t="s">
        <v>1826</v>
      </c>
      <c r="C93" s="10">
        <v>242</v>
      </c>
      <c r="D93" t="str" cm="1">
        <f t="array" aca="1" ref="D93" ca="1">IF(Background=44,A93,D92)</f>
        <v>Περιφερειακή Ενότητα Λάρισας</v>
      </c>
      <c r="E93" t="str" cm="1">
        <f t="array" aca="1" ref="E93" ca="1">IF(Bold,A93,E92)</f>
        <v>--- Δημοτική Ενότητα Ολύμπου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1827</v>
      </c>
      <c r="B94" s="9" t="s">
        <v>1828</v>
      </c>
      <c r="C94" s="10">
        <v>121</v>
      </c>
      <c r="D94" t="str" cm="1">
        <f t="array" aca="1" ref="D94" ca="1">IF(Background=44,A94,D93)</f>
        <v>Περιφερειακή Ενότητα Λάρισας</v>
      </c>
      <c r="E94" t="str" cm="1">
        <f t="array" aca="1" ref="E94" ca="1">IF(Bold,A94,E93)</f>
        <v>--- Δημοτική Ενότητα Ολύμπου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1829</v>
      </c>
      <c r="B95" s="9" t="s">
        <v>1830</v>
      </c>
      <c r="C95" s="10">
        <v>234</v>
      </c>
      <c r="D95" t="str" cm="1">
        <f t="array" aca="1" ref="D95" ca="1">IF(Background=44,A95,D94)</f>
        <v>Περιφερειακή Ενότητα Λάρισας</v>
      </c>
      <c r="E95" t="str" cm="1">
        <f t="array" aca="1" ref="E95" ca="1">IF(Bold,A95,E94)</f>
        <v>--- Δημοτική Ενότητα Ολύμπου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1831</v>
      </c>
      <c r="B96" s="9" t="s">
        <v>1832</v>
      </c>
      <c r="C96" s="10">
        <v>470</v>
      </c>
      <c r="D96" t="str" cm="1">
        <f t="array" aca="1" ref="D96" ca="1">IF(Background=44,A96,D95)</f>
        <v>Περιφερειακή Ενότητα Λάρισας</v>
      </c>
      <c r="E96" t="str" cm="1">
        <f t="array" aca="1" ref="E96" ca="1">IF(Bold,A96,E95)</f>
        <v>--- Δημοτική Ενότητα Ολύμπου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1833</v>
      </c>
      <c r="B97" s="9" t="s">
        <v>1834</v>
      </c>
      <c r="C97" s="10">
        <v>47</v>
      </c>
      <c r="D97" t="str" cm="1">
        <f t="array" aca="1" ref="D97" ca="1">IF(Background=44,A97,D96)</f>
        <v>Περιφερειακή Ενότητα Λάρισας</v>
      </c>
      <c r="E97" t="str" cm="1">
        <f t="array" aca="1" ref="E97" ca="1">IF(Bold,A97,E96)</f>
        <v>--- Δημοτική Ενότητα Ολύμπου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782</v>
      </c>
      <c r="B98" s="9" t="s">
        <v>783</v>
      </c>
      <c r="C98" s="10">
        <v>437</v>
      </c>
      <c r="D98" t="str" cm="1">
        <f t="array" aca="1" ref="D98" ca="1">IF(Background=44,A98,D97)</f>
        <v>Περιφερειακή Ενότητα Λάρισας</v>
      </c>
      <c r="E98" t="str" cm="1">
        <f t="array" aca="1" ref="E98" ca="1">IF(Bold,A98,E97)</f>
        <v>--- Δημοτική Ενότητα Ολύμπου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1835</v>
      </c>
      <c r="B99" s="9" t="s">
        <v>1836</v>
      </c>
      <c r="C99" s="10">
        <v>107</v>
      </c>
      <c r="D99" t="str" cm="1">
        <f t="array" aca="1" ref="D99" ca="1">IF(Background=44,A99,D98)</f>
        <v>Περιφερειακή Ενότητα Λάρισας</v>
      </c>
      <c r="E99" t="str" cm="1">
        <f t="array" aca="1" ref="E99" ca="1">IF(Bold,A99,E98)</f>
        <v>--- Δημοτική Ενότητα Ολύμπου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1837</v>
      </c>
      <c r="B100" s="9" t="s">
        <v>1838</v>
      </c>
      <c r="C100" s="10">
        <v>126</v>
      </c>
      <c r="D100" t="str" cm="1">
        <f t="array" aca="1" ref="D100" ca="1">IF(Background=44,A100,D99)</f>
        <v>Περιφερειακή Ενότητα Λάρισας</v>
      </c>
      <c r="E100" t="str" cm="1">
        <f t="array" aca="1" ref="E100" ca="1">IF(Bold,A100,E99)</f>
        <v>--- Δημοτική Ενότητα Ολύμπου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1839</v>
      </c>
      <c r="B101" s="9" t="s">
        <v>1840</v>
      </c>
      <c r="C101" s="10">
        <v>177</v>
      </c>
      <c r="D101" t="str" cm="1">
        <f t="array" aca="1" ref="D101" ca="1">IF(Background=44,A101,D100)</f>
        <v>Περιφερειακή Ενότητα Λάρισας</v>
      </c>
      <c r="E101" t="str" cm="1">
        <f t="array" aca="1" ref="E101" ca="1">IF(Bold,A101,E100)</f>
        <v>--- Δημοτική Ενότητα Ολύμπου</v>
      </c>
      <c r="F101" t="str" cm="1">
        <f t="array" aca="1" ref="F101" ca="1">IF(Background_test=44,"True",IF(Bold_test,"True",""))</f>
        <v/>
      </c>
    </row>
    <row r="102" spans="1:6" x14ac:dyDescent="0.25">
      <c r="A102" s="7" t="s">
        <v>1841</v>
      </c>
      <c r="B102" s="7" t="s">
        <v>1842</v>
      </c>
      <c r="C102" s="8">
        <v>4089</v>
      </c>
      <c r="D102" t="str" cm="1">
        <f t="array" aca="1" ref="D102" ca="1">IF(Background=44,A102,D101)</f>
        <v>Περιφερειακή Ενότητα Λάρισας</v>
      </c>
      <c r="E102" t="str" cm="1">
        <f t="array" aca="1" ref="E102" ca="1">IF(Bold,A102,E101)</f>
        <v>--- Δημοτική Ενότητα Ποταμιάς</v>
      </c>
      <c r="F102" t="str" cm="1">
        <f t="array" aca="1" ref="F102" ca="1">IF(Background_test=44,"True",IF(Bold_test,"True",""))</f>
        <v>True</v>
      </c>
    </row>
    <row r="103" spans="1:6" x14ac:dyDescent="0.25">
      <c r="A103" s="9" t="s">
        <v>1843</v>
      </c>
      <c r="B103" s="9" t="s">
        <v>1844</v>
      </c>
      <c r="C103" s="10">
        <v>308</v>
      </c>
      <c r="D103" t="str" cm="1">
        <f t="array" aca="1" ref="D103" ca="1">IF(Background=44,A103,D102)</f>
        <v>Περιφερειακή Ενότητα Λάρισας</v>
      </c>
      <c r="E103" t="str" cm="1">
        <f t="array" aca="1" ref="E103" ca="1">IF(Bold,A103,E102)</f>
        <v>--- Δημοτική Ενότητα Ποταμιάς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1845</v>
      </c>
      <c r="B104" s="9" t="s">
        <v>1846</v>
      </c>
      <c r="C104" s="10">
        <v>849</v>
      </c>
      <c r="D104" t="str" cm="1">
        <f t="array" aca="1" ref="D104" ca="1">IF(Background=44,A104,D103)</f>
        <v>Περιφερειακή Ενότητα Λάρισας</v>
      </c>
      <c r="E104" t="str" cm="1">
        <f t="array" aca="1" ref="E104" ca="1">IF(Bold,A104,E103)</f>
        <v>--- Δημοτική Ενότητα Ποταμιάς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1847</v>
      </c>
      <c r="B105" s="9" t="s">
        <v>1848</v>
      </c>
      <c r="C105" s="10">
        <v>631</v>
      </c>
      <c r="D105" t="str" cm="1">
        <f t="array" aca="1" ref="D105" ca="1">IF(Background=44,A105,D104)</f>
        <v>Περιφερειακή Ενότητα Λάρισας</v>
      </c>
      <c r="E105" t="str" cm="1">
        <f t="array" aca="1" ref="E105" ca="1">IF(Bold,A105,E104)</f>
        <v>--- Δημοτική Ενότητα Ποταμιάς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1849</v>
      </c>
      <c r="B106" s="9" t="s">
        <v>1850</v>
      </c>
      <c r="C106" s="10">
        <v>99</v>
      </c>
      <c r="D106" t="str" cm="1">
        <f t="array" aca="1" ref="D106" ca="1">IF(Background=44,A106,D105)</f>
        <v>Περιφερειακή Ενότητα Λάρισας</v>
      </c>
      <c r="E106" t="str" cm="1">
        <f t="array" aca="1" ref="E106" ca="1">IF(Bold,A106,E105)</f>
        <v>--- Δημοτική Ενότητα Ποταμιάς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1851</v>
      </c>
      <c r="B107" s="9" t="s">
        <v>1852</v>
      </c>
      <c r="C107" s="10">
        <v>243</v>
      </c>
      <c r="D107" t="str" cm="1">
        <f t="array" aca="1" ref="D107" ca="1">IF(Background=44,A107,D106)</f>
        <v>Περιφερειακή Ενότητα Λάρισας</v>
      </c>
      <c r="E107" t="str" cm="1">
        <f t="array" aca="1" ref="E107" ca="1">IF(Bold,A107,E106)</f>
        <v>--- Δημοτική Ενότητα Ποταμιάς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1853</v>
      </c>
      <c r="B108" s="9" t="s">
        <v>1854</v>
      </c>
      <c r="C108" s="10">
        <v>522</v>
      </c>
      <c r="D108" t="str" cm="1">
        <f t="array" aca="1" ref="D108" ca="1">IF(Background=44,A108,D107)</f>
        <v>Περιφερειακή Ενότητα Λάρισας</v>
      </c>
      <c r="E108" t="str" cm="1">
        <f t="array" aca="1" ref="E108" ca="1">IF(Bold,A108,E107)</f>
        <v>--- Δημοτική Ενότητα Ποταμιάς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250</v>
      </c>
      <c r="B109" s="9" t="s">
        <v>251</v>
      </c>
      <c r="C109" s="10">
        <v>548</v>
      </c>
      <c r="D109" t="str" cm="1">
        <f t="array" aca="1" ref="D109" ca="1">IF(Background=44,A109,D108)</f>
        <v>Περιφερειακή Ενότητα Λάρισας</v>
      </c>
      <c r="E109" t="str" cm="1">
        <f t="array" aca="1" ref="E109" ca="1">IF(Bold,A109,E108)</f>
        <v>--- Δημοτική Ενότητα Ποταμιάς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1855</v>
      </c>
      <c r="B110" s="9" t="s">
        <v>1856</v>
      </c>
      <c r="C110" s="10">
        <v>363</v>
      </c>
      <c r="D110" t="str" cm="1">
        <f t="array" aca="1" ref="D110" ca="1">IF(Background=44,A110,D109)</f>
        <v>Περιφερειακή Ενότητα Λάρισας</v>
      </c>
      <c r="E110" t="str" cm="1">
        <f t="array" aca="1" ref="E110" ca="1">IF(Bold,A110,E109)</f>
        <v>--- Δημοτική Ενότητα Ποταμιάς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1857</v>
      </c>
      <c r="B111" s="9" t="s">
        <v>1858</v>
      </c>
      <c r="C111" s="10">
        <v>526</v>
      </c>
      <c r="D111" t="str" cm="1">
        <f t="array" aca="1" ref="D111" ca="1">IF(Background=44,A111,D110)</f>
        <v>Περιφερειακή Ενότητα Λάρισας</v>
      </c>
      <c r="E111" t="str" cm="1">
        <f t="array" aca="1" ref="E111" ca="1">IF(Bold,A111,E110)</f>
        <v>--- Δημοτική Ενότητα Ποταμιάς</v>
      </c>
      <c r="F111" t="str" cm="1">
        <f t="array" aca="1" ref="F111" ca="1">IF(Background_test=44,"True",IF(Bold_test,"True",""))</f>
        <v/>
      </c>
    </row>
    <row r="112" spans="1:6" x14ac:dyDescent="0.25">
      <c r="A112" s="7" t="s">
        <v>1859</v>
      </c>
      <c r="B112" s="7" t="s">
        <v>1860</v>
      </c>
      <c r="C112" s="8">
        <v>2555</v>
      </c>
      <c r="D112" t="str" cm="1">
        <f t="array" aca="1" ref="D112" ca="1">IF(Background=44,A112,D111)</f>
        <v>Περιφερειακή Ενότητα Λάρισας</v>
      </c>
      <c r="E112" t="str" cm="1">
        <f t="array" aca="1" ref="E112" ca="1">IF(Bold,A112,E111)</f>
        <v>--- Δημοτική Ενότητα Σαρανταπόρου</v>
      </c>
      <c r="F112" t="str" cm="1">
        <f t="array" aca="1" ref="F112" ca="1">IF(Background_test=44,"True",IF(Bold_test,"True",""))</f>
        <v>True</v>
      </c>
    </row>
    <row r="113" spans="1:6" x14ac:dyDescent="0.25">
      <c r="A113" s="9" t="s">
        <v>1861</v>
      </c>
      <c r="B113" s="9" t="s">
        <v>1862</v>
      </c>
      <c r="C113" s="10">
        <v>379</v>
      </c>
      <c r="D113" t="str" cm="1">
        <f t="array" aca="1" ref="D113" ca="1">IF(Background=44,A113,D112)</f>
        <v>Περιφερειακή Ενότητα Λάρισας</v>
      </c>
      <c r="E113" t="str" cm="1">
        <f t="array" aca="1" ref="E113" ca="1">IF(Bold,A113,E112)</f>
        <v>--- Δημοτική Ενότητα Σαρανταπόρου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1863</v>
      </c>
      <c r="B114" s="9" t="s">
        <v>1864</v>
      </c>
      <c r="C114" s="10">
        <v>269</v>
      </c>
      <c r="D114" t="str" cm="1">
        <f t="array" aca="1" ref="D114" ca="1">IF(Background=44,A114,D113)</f>
        <v>Περιφερειακή Ενότητα Λάρισας</v>
      </c>
      <c r="E114" t="str" cm="1">
        <f t="array" aca="1" ref="E114" ca="1">IF(Bold,A114,E113)</f>
        <v>--- Δημοτική Ενότητα Σαρανταπόρου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1865</v>
      </c>
      <c r="B115" s="9" t="s">
        <v>1866</v>
      </c>
      <c r="C115" s="10">
        <v>282</v>
      </c>
      <c r="D115" t="str" cm="1">
        <f t="array" aca="1" ref="D115" ca="1">IF(Background=44,A115,D114)</f>
        <v>Περιφερειακή Ενότητα Λάρισας</v>
      </c>
      <c r="E115" t="str" cm="1">
        <f t="array" aca="1" ref="E115" ca="1">IF(Bold,A115,E114)</f>
        <v>--- Δημοτική Ενότητα Σαρανταπόρου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1867</v>
      </c>
      <c r="B116" s="9" t="s">
        <v>1868</v>
      </c>
      <c r="C116" s="10">
        <v>312</v>
      </c>
      <c r="D116" t="str" cm="1">
        <f t="array" aca="1" ref="D116" ca="1">IF(Background=44,A116,D115)</f>
        <v>Περιφερειακή Ενότητα Λάρισας</v>
      </c>
      <c r="E116" t="str" cm="1">
        <f t="array" aca="1" ref="E116" ca="1">IF(Bold,A116,E115)</f>
        <v>--- Δημοτική Ενότητα Σαρανταπόρου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898</v>
      </c>
      <c r="B117" s="9" t="s">
        <v>899</v>
      </c>
      <c r="C117" s="10">
        <v>397</v>
      </c>
      <c r="D117" t="str" cm="1">
        <f t="array" aca="1" ref="D117" ca="1">IF(Background=44,A117,D116)</f>
        <v>Περιφερειακή Ενότητα Λάρισας</v>
      </c>
      <c r="E117" t="str" cm="1">
        <f t="array" aca="1" ref="E117" ca="1">IF(Bold,A117,E116)</f>
        <v>--- Δημοτική Ενότητα Σαρανταπόρου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1869</v>
      </c>
      <c r="B118" s="9" t="s">
        <v>1870</v>
      </c>
      <c r="C118" s="10">
        <v>570</v>
      </c>
      <c r="D118" t="str" cm="1">
        <f t="array" aca="1" ref="D118" ca="1">IF(Background=44,A118,D117)</f>
        <v>Περιφερειακή Ενότητα Λάρισας</v>
      </c>
      <c r="E118" t="str" cm="1">
        <f t="array" aca="1" ref="E118" ca="1">IF(Bold,A118,E117)</f>
        <v>--- Δημοτική Ενότητα Σαρανταπόρου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1871</v>
      </c>
      <c r="B119" s="9" t="s">
        <v>1872</v>
      </c>
      <c r="C119" s="10" t="s">
        <v>405</v>
      </c>
      <c r="D119" t="str" cm="1">
        <f t="array" aca="1" ref="D119" ca="1">IF(Background=44,A119,D118)</f>
        <v>Περιφερειακή Ενότητα Λάρισας</v>
      </c>
      <c r="E119" t="str" cm="1">
        <f t="array" aca="1" ref="E119" ca="1">IF(Bold,A119,E118)</f>
        <v>--- Δημοτική Ενότητα Σαρανταπόρου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1873</v>
      </c>
      <c r="B120" s="9" t="s">
        <v>1874</v>
      </c>
      <c r="C120" s="10">
        <v>190</v>
      </c>
      <c r="D120" t="str" cm="1">
        <f t="array" aca="1" ref="D120" ca="1">IF(Background=44,A120,D119)</f>
        <v>Περιφερειακή Ενότητα Λάρισας</v>
      </c>
      <c r="E120" t="str" cm="1">
        <f t="array" aca="1" ref="E120" ca="1">IF(Bold,A120,E119)</f>
        <v>--- Δημοτική Ενότητα Σαρανταπόρου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1875</v>
      </c>
      <c r="B121" s="9" t="s">
        <v>1876</v>
      </c>
      <c r="C121" s="10">
        <v>156</v>
      </c>
      <c r="D121" t="str" cm="1">
        <f t="array" aca="1" ref="D121" ca="1">IF(Background=44,A121,D120)</f>
        <v>Περιφερειακή Ενότητα Λάρισας</v>
      </c>
      <c r="E121" t="str" cm="1">
        <f t="array" aca="1" ref="E121" ca="1">IF(Bold,A121,E120)</f>
        <v>--- Δημοτική Ενότητα Σαρανταπόρου</v>
      </c>
      <c r="F121" t="str" cm="1">
        <f t="array" aca="1" ref="F121" ca="1">IF(Background_test=44,"True",IF(Bold_test,"True",""))</f>
        <v/>
      </c>
    </row>
    <row r="122" spans="1:6" x14ac:dyDescent="0.25">
      <c r="A122" s="7" t="s">
        <v>1877</v>
      </c>
      <c r="B122" s="7" t="s">
        <v>1878</v>
      </c>
      <c r="C122" s="8">
        <v>2015</v>
      </c>
      <c r="D122" t="str" cm="1">
        <f t="array" aca="1" ref="D122" ca="1">IF(Background=44,A122,D121)</f>
        <v>Περιφερειακή Ενότητα Λάρισας</v>
      </c>
      <c r="E122" t="str" cm="1">
        <f t="array" aca="1" ref="E122" ca="1">IF(Bold,A122,E121)</f>
        <v>--- Δημοτική Ενότητα Τσαριτσάνης</v>
      </c>
      <c r="F122" t="str" cm="1">
        <f t="array" aca="1" ref="F122" ca="1">IF(Background_test=44,"True",IF(Bold_test,"True",""))</f>
        <v>True</v>
      </c>
    </row>
    <row r="123" spans="1:6" x14ac:dyDescent="0.25">
      <c r="A123" s="9" t="s">
        <v>1879</v>
      </c>
      <c r="B123" s="9" t="s">
        <v>1880</v>
      </c>
      <c r="C123" s="10">
        <v>2015</v>
      </c>
      <c r="D123" t="str" cm="1">
        <f t="array" aca="1" ref="D123" ca="1">IF(Background=44,A123,D122)</f>
        <v>Περιφερειακή Ενότητα Λάρισας</v>
      </c>
      <c r="E123" t="str" cm="1">
        <f t="array" aca="1" ref="E123" ca="1">IF(Bold,A123,E122)</f>
        <v>--- Δημοτική Ενότητα Τσαριτσάνης</v>
      </c>
      <c r="F123" t="str" cm="1">
        <f t="array" aca="1" ref="F123" ca="1">IF(Background_test=44,"True",IF(Bold_test,"True",""))</f>
        <v/>
      </c>
    </row>
    <row r="124" spans="1:6" x14ac:dyDescent="0.25">
      <c r="A124" s="5" t="s">
        <v>1881</v>
      </c>
      <c r="B124" s="5" t="s">
        <v>1882</v>
      </c>
      <c r="C124" s="6">
        <v>20746</v>
      </c>
      <c r="D124" t="str" cm="1">
        <f t="array" aca="1" ref="D124" ca="1">IF(Background=44,A124,D123)</f>
        <v>Περιφερειακή Ενότητα Λάρισας</v>
      </c>
      <c r="E124" t="str" cm="1">
        <f t="array" aca="1" ref="E124" ca="1">IF(Bold,A124,E123)</f>
        <v>--------- Δήμος Κιλελέρ</v>
      </c>
      <c r="F124" t="str" cm="1">
        <f t="array" aca="1" ref="F124" ca="1">IF(Background_test=44,"True",IF(Bold_test,"True",""))</f>
        <v>True</v>
      </c>
    </row>
    <row r="125" spans="1:6" x14ac:dyDescent="0.25">
      <c r="A125" s="7" t="s">
        <v>1883</v>
      </c>
      <c r="B125" s="7" t="s">
        <v>1884</v>
      </c>
      <c r="C125" s="8">
        <v>2112</v>
      </c>
      <c r="D125" t="str" cm="1">
        <f t="array" aca="1" ref="D125" ca="1">IF(Background=44,A125,D124)</f>
        <v>Περιφερειακή Ενότητα Λάρισας</v>
      </c>
      <c r="E125" t="str" cm="1">
        <f t="array" aca="1" ref="E125" ca="1">IF(Bold,A125,E124)</f>
        <v>--- Δημοτική Ενότητα Αρμενίου</v>
      </c>
      <c r="F125" t="str" cm="1">
        <f t="array" aca="1" ref="F125" ca="1">IF(Background_test=44,"True",IF(Bold_test,"True",""))</f>
        <v>True</v>
      </c>
    </row>
    <row r="126" spans="1:6" x14ac:dyDescent="0.25">
      <c r="A126" s="9" t="s">
        <v>1885</v>
      </c>
      <c r="B126" s="9" t="s">
        <v>1886</v>
      </c>
      <c r="C126" s="10">
        <v>784</v>
      </c>
      <c r="D126" t="str" cm="1">
        <f t="array" aca="1" ref="D126" ca="1">IF(Background=44,A126,D125)</f>
        <v>Περιφερειακή Ενότητα Λάρισας</v>
      </c>
      <c r="E126" t="str" cm="1">
        <f t="array" aca="1" ref="E126" ca="1">IF(Bold,A126,E125)</f>
        <v>--- Δημοτική Ενότητα Αρμενίου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1887</v>
      </c>
      <c r="B127" s="9" t="s">
        <v>1888</v>
      </c>
      <c r="C127" s="10">
        <v>199</v>
      </c>
      <c r="D127" t="str" cm="1">
        <f t="array" aca="1" ref="D127" ca="1">IF(Background=44,A127,D126)</f>
        <v>Περιφερειακή Ενότητα Λάρισας</v>
      </c>
      <c r="E127" t="str" cm="1">
        <f t="array" aca="1" ref="E127" ca="1">IF(Bold,A127,E126)</f>
        <v>--- Δημοτική Ενότητα Αρμενίου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1889</v>
      </c>
      <c r="B128" s="9" t="s">
        <v>1890</v>
      </c>
      <c r="C128" s="10">
        <v>537</v>
      </c>
      <c r="D128" t="str" cm="1">
        <f t="array" aca="1" ref="D128" ca="1">IF(Background=44,A128,D127)</f>
        <v>Περιφερειακή Ενότητα Λάρισας</v>
      </c>
      <c r="E128" t="str" cm="1">
        <f t="array" aca="1" ref="E128" ca="1">IF(Bold,A128,E127)</f>
        <v>--- Δημοτική Ενότητα Αρμενίου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1891</v>
      </c>
      <c r="B129" s="9" t="s">
        <v>1892</v>
      </c>
      <c r="C129" s="10">
        <v>275</v>
      </c>
      <c r="D129" t="str" cm="1">
        <f t="array" aca="1" ref="D129" ca="1">IF(Background=44,A129,D128)</f>
        <v>Περιφερειακή Ενότητα Λάρισας</v>
      </c>
      <c r="E129" t="str" cm="1">
        <f t="array" aca="1" ref="E129" ca="1">IF(Bold,A129,E128)</f>
        <v>--- Δημοτική Ενότητα Αρμενίου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1893</v>
      </c>
      <c r="B130" s="9" t="s">
        <v>1894</v>
      </c>
      <c r="C130" s="10">
        <v>317</v>
      </c>
      <c r="D130" t="str" cm="1">
        <f t="array" aca="1" ref="D130" ca="1">IF(Background=44,A130,D129)</f>
        <v>Περιφερειακή Ενότητα Λάρισας</v>
      </c>
      <c r="E130" t="str" cm="1">
        <f t="array" aca="1" ref="E130" ca="1">IF(Bold,A130,E129)</f>
        <v>--- Δημοτική Ενότητα Αρμενίου</v>
      </c>
      <c r="F130" t="str" cm="1">
        <f t="array" aca="1" ref="F130" ca="1">IF(Background_test=44,"True",IF(Bold_test,"True",""))</f>
        <v/>
      </c>
    </row>
    <row r="131" spans="1:6" x14ac:dyDescent="0.25">
      <c r="A131" s="7" t="s">
        <v>1895</v>
      </c>
      <c r="B131" s="7" t="s">
        <v>1896</v>
      </c>
      <c r="C131" s="8">
        <v>2007</v>
      </c>
      <c r="D131" t="str" cm="1">
        <f t="array" aca="1" ref="D131" ca="1">IF(Background=44,A131,D130)</f>
        <v>Περιφερειακή Ενότητα Λάρισας</v>
      </c>
      <c r="E131" t="str" cm="1">
        <f t="array" aca="1" ref="E131" ca="1">IF(Bold,A131,E130)</f>
        <v>--- Δημοτική Ενότητα Κιλελέρ</v>
      </c>
      <c r="F131" t="str" cm="1">
        <f t="array" aca="1" ref="F131" ca="1">IF(Background_test=44,"True",IF(Bold_test,"True",""))</f>
        <v>True</v>
      </c>
    </row>
    <row r="132" spans="1:6" x14ac:dyDescent="0.25">
      <c r="A132" s="9" t="s">
        <v>1897</v>
      </c>
      <c r="B132" s="9" t="s">
        <v>1898</v>
      </c>
      <c r="C132" s="10">
        <v>177</v>
      </c>
      <c r="D132" t="str" cm="1">
        <f t="array" aca="1" ref="D132" ca="1">IF(Background=44,A132,D131)</f>
        <v>Περιφερειακή Ενότητα Λάρισας</v>
      </c>
      <c r="E132" t="str" cm="1">
        <f t="array" aca="1" ref="E132" ca="1">IF(Bold,A132,E131)</f>
        <v>--- Δημοτική Ενότητα Κιλελέρ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1899</v>
      </c>
      <c r="B133" s="9" t="s">
        <v>1900</v>
      </c>
      <c r="C133" s="10">
        <v>65</v>
      </c>
      <c r="D133" t="str" cm="1">
        <f t="array" aca="1" ref="D133" ca="1">IF(Background=44,A133,D132)</f>
        <v>Περιφερειακή Ενότητα Λάρισας</v>
      </c>
      <c r="E133" t="str" cm="1">
        <f t="array" aca="1" ref="E133" ca="1">IF(Bold,A133,E132)</f>
        <v>--- Δημοτική Ενότητα Κιλελέρ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1901</v>
      </c>
      <c r="B134" s="9" t="s">
        <v>1902</v>
      </c>
      <c r="C134" s="10">
        <v>484</v>
      </c>
      <c r="D134" t="str" cm="1">
        <f t="array" aca="1" ref="D134" ca="1">IF(Background=44,A134,D133)</f>
        <v>Περιφερειακή Ενότητα Λάρισας</v>
      </c>
      <c r="E134" t="str" cm="1">
        <f t="array" aca="1" ref="E134" ca="1">IF(Bold,A134,E133)</f>
        <v>--- Δημοτική Ενότητα Κιλελέρ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1903</v>
      </c>
      <c r="B135" s="9" t="s">
        <v>1904</v>
      </c>
      <c r="C135" s="10">
        <v>472</v>
      </c>
      <c r="D135" t="str" cm="1">
        <f t="array" aca="1" ref="D135" ca="1">IF(Background=44,A135,D134)</f>
        <v>Περιφερειακή Ενότητα Λάρισας</v>
      </c>
      <c r="E135" t="str" cm="1">
        <f t="array" aca="1" ref="E135" ca="1">IF(Bold,A135,E134)</f>
        <v>--- Δημοτική Ενότητα Κιλελέρ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1905</v>
      </c>
      <c r="B136" s="9" t="s">
        <v>1906</v>
      </c>
      <c r="C136" s="10">
        <v>69</v>
      </c>
      <c r="D136" t="str" cm="1">
        <f t="array" aca="1" ref="D136" ca="1">IF(Background=44,A136,D135)</f>
        <v>Περιφερειακή Ενότητα Λάρισας</v>
      </c>
      <c r="E136" t="str" cm="1">
        <f t="array" aca="1" ref="E136" ca="1">IF(Bold,A136,E135)</f>
        <v>--- Δημοτική Ενότητα Κιλελέρ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1907</v>
      </c>
      <c r="B137" s="9" t="s">
        <v>1908</v>
      </c>
      <c r="C137" s="10">
        <v>102</v>
      </c>
      <c r="D137" t="str" cm="1">
        <f t="array" aca="1" ref="D137" ca="1">IF(Background=44,A137,D136)</f>
        <v>Περιφερειακή Ενότητα Λάρισας</v>
      </c>
      <c r="E137" t="str" cm="1">
        <f t="array" aca="1" ref="E137" ca="1">IF(Bold,A137,E136)</f>
        <v>--- Δημοτική Ενότητα Κιλελέρ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1297</v>
      </c>
      <c r="B138" s="9" t="s">
        <v>1298</v>
      </c>
      <c r="C138" s="10">
        <v>250</v>
      </c>
      <c r="D138" t="str" cm="1">
        <f t="array" aca="1" ref="D138" ca="1">IF(Background=44,A138,D137)</f>
        <v>Περιφερειακή Ενότητα Λάρισας</v>
      </c>
      <c r="E138" t="str" cm="1">
        <f t="array" aca="1" ref="E138" ca="1">IF(Bold,A138,E137)</f>
        <v>--- Δημοτική Ενότητα Κιλελέρ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1909</v>
      </c>
      <c r="B139" s="9" t="s">
        <v>1910</v>
      </c>
      <c r="C139" s="10">
        <v>388</v>
      </c>
      <c r="D139" t="str" cm="1">
        <f t="array" aca="1" ref="D139" ca="1">IF(Background=44,A139,D138)</f>
        <v>Περιφερειακή Ενότητα Λάρισας</v>
      </c>
      <c r="E139" t="str" cm="1">
        <f t="array" aca="1" ref="E139" ca="1">IF(Bold,A139,E138)</f>
        <v>--- Δημοτική Ενότητα Κιλελέρ</v>
      </c>
      <c r="F139" t="str" cm="1">
        <f t="array" aca="1" ref="F139" ca="1">IF(Background_test=44,"True",IF(Bold_test,"True",""))</f>
        <v/>
      </c>
    </row>
    <row r="140" spans="1:6" x14ac:dyDescent="0.25">
      <c r="A140" s="7" t="s">
        <v>1911</v>
      </c>
      <c r="B140" s="7" t="s">
        <v>1912</v>
      </c>
      <c r="C140" s="8">
        <v>2247</v>
      </c>
      <c r="D140" t="str" cm="1">
        <f t="array" aca="1" ref="D140" ca="1">IF(Background=44,A140,D139)</f>
        <v>Περιφερειακή Ενότητα Λάρισας</v>
      </c>
      <c r="E140" t="str" cm="1">
        <f t="array" aca="1" ref="E140" ca="1">IF(Bold,A140,E139)</f>
        <v>--- Δημοτική Ενότητα Κραννώνος</v>
      </c>
      <c r="F140" t="str" cm="1">
        <f t="array" aca="1" ref="F140" ca="1">IF(Background_test=44,"True",IF(Bold_test,"True",""))</f>
        <v>True</v>
      </c>
    </row>
    <row r="141" spans="1:6" x14ac:dyDescent="0.25">
      <c r="A141" s="9" t="s">
        <v>428</v>
      </c>
      <c r="B141" s="9" t="s">
        <v>429</v>
      </c>
      <c r="C141" s="10">
        <v>37</v>
      </c>
      <c r="D141" t="str" cm="1">
        <f t="array" aca="1" ref="D141" ca="1">IF(Background=44,A141,D140)</f>
        <v>Περιφερειακή Ενότητα Λάρισας</v>
      </c>
      <c r="E141" t="str" cm="1">
        <f t="array" aca="1" ref="E141" ca="1">IF(Bold,A141,E140)</f>
        <v>--- Δημοτική Ενότητα Κραννώνος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1913</v>
      </c>
      <c r="B142" s="9" t="s">
        <v>1914</v>
      </c>
      <c r="C142" s="10">
        <v>558</v>
      </c>
      <c r="D142" t="str" cm="1">
        <f t="array" aca="1" ref="D142" ca="1">IF(Background=44,A142,D141)</f>
        <v>Περιφερειακή Ενότητα Λάρισας</v>
      </c>
      <c r="E142" t="str" cm="1">
        <f t="array" aca="1" ref="E142" ca="1">IF(Bold,A142,E141)</f>
        <v>--- Δημοτική Ενότητα Κραννώνος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1915</v>
      </c>
      <c r="B143" s="9" t="s">
        <v>1916</v>
      </c>
      <c r="C143" s="10">
        <v>139</v>
      </c>
      <c r="D143" t="str" cm="1">
        <f t="array" aca="1" ref="D143" ca="1">IF(Background=44,A143,D142)</f>
        <v>Περιφερειακή Ενότητα Λάρισας</v>
      </c>
      <c r="E143" t="str" cm="1">
        <f t="array" aca="1" ref="E143" ca="1">IF(Bold,A143,E142)</f>
        <v>--- Δημοτική Ενότητα Κραννώνος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1917</v>
      </c>
      <c r="B144" s="9" t="s">
        <v>1918</v>
      </c>
      <c r="C144" s="10">
        <v>53</v>
      </c>
      <c r="D144" t="str" cm="1">
        <f t="array" aca="1" ref="D144" ca="1">IF(Background=44,A144,D143)</f>
        <v>Περιφερειακή Ενότητα Λάρισας</v>
      </c>
      <c r="E144" t="str" cm="1">
        <f t="array" aca="1" ref="E144" ca="1">IF(Bold,A144,E143)</f>
        <v>--- Δημοτική Ενότητα Κραννώνος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1919</v>
      </c>
      <c r="B145" s="9" t="s">
        <v>1920</v>
      </c>
      <c r="C145" s="10">
        <v>250</v>
      </c>
      <c r="D145" t="str" cm="1">
        <f t="array" aca="1" ref="D145" ca="1">IF(Background=44,A145,D144)</f>
        <v>Περιφερειακή Ενότητα Λάρισας</v>
      </c>
      <c r="E145" t="str" cm="1">
        <f t="array" aca="1" ref="E145" ca="1">IF(Bold,A145,E144)</f>
        <v>--- Δημοτική Ενότητα Κραννώνος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1921</v>
      </c>
      <c r="B146" s="9" t="s">
        <v>1922</v>
      </c>
      <c r="C146" s="10">
        <v>150</v>
      </c>
      <c r="D146" t="str" cm="1">
        <f t="array" aca="1" ref="D146" ca="1">IF(Background=44,A146,D145)</f>
        <v>Περιφερειακή Ενότητα Λάρισας</v>
      </c>
      <c r="E146" t="str" cm="1">
        <f t="array" aca="1" ref="E146" ca="1">IF(Bold,A146,E145)</f>
        <v>--- Δημοτική Ενότητα Κραννώνος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42</v>
      </c>
      <c r="B147" s="9" t="s">
        <v>43</v>
      </c>
      <c r="C147" s="10">
        <v>65</v>
      </c>
      <c r="D147" t="str" cm="1">
        <f t="array" aca="1" ref="D147" ca="1">IF(Background=44,A147,D146)</f>
        <v>Περιφερειακή Ενότητα Λάρισας</v>
      </c>
      <c r="E147" t="str" cm="1">
        <f t="array" aca="1" ref="E147" ca="1">IF(Bold,A147,E146)</f>
        <v>--- Δημοτική Ενότητα Κραννώνος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1923</v>
      </c>
      <c r="B148" s="9" t="s">
        <v>1924</v>
      </c>
      <c r="C148" s="10">
        <v>106</v>
      </c>
      <c r="D148" t="str" cm="1">
        <f t="array" aca="1" ref="D148" ca="1">IF(Background=44,A148,D147)</f>
        <v>Περιφερειακή Ενότητα Λάρισας</v>
      </c>
      <c r="E148" t="str" cm="1">
        <f t="array" aca="1" ref="E148" ca="1">IF(Bold,A148,E147)</f>
        <v>--- Δημοτική Ενότητα Κραννώνος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1925</v>
      </c>
      <c r="B149" s="9" t="s">
        <v>1926</v>
      </c>
      <c r="C149" s="10">
        <v>14</v>
      </c>
      <c r="D149" t="str" cm="1">
        <f t="array" aca="1" ref="D149" ca="1">IF(Background=44,A149,D148)</f>
        <v>Περιφερειακή Ενότητα Λάρισας</v>
      </c>
      <c r="E149" t="str" cm="1">
        <f t="array" aca="1" ref="E149" ca="1">IF(Bold,A149,E148)</f>
        <v>--- Δημοτική Ενότητα Κραννώνος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1927</v>
      </c>
      <c r="B150" s="9" t="s">
        <v>1928</v>
      </c>
      <c r="C150" s="10">
        <v>188</v>
      </c>
      <c r="D150" t="str" cm="1">
        <f t="array" aca="1" ref="D150" ca="1">IF(Background=44,A150,D149)</f>
        <v>Περιφερειακή Ενότητα Λάρισας</v>
      </c>
      <c r="E150" t="str" cm="1">
        <f t="array" aca="1" ref="E150" ca="1">IF(Bold,A150,E149)</f>
        <v>--- Δημοτική Ενότητα Κραννώνος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1929</v>
      </c>
      <c r="B151" s="9" t="s">
        <v>1930</v>
      </c>
      <c r="C151" s="10">
        <v>214</v>
      </c>
      <c r="D151" t="str" cm="1">
        <f t="array" aca="1" ref="D151" ca="1">IF(Background=44,A151,D150)</f>
        <v>Περιφερειακή Ενότητα Λάρισας</v>
      </c>
      <c r="E151" t="str" cm="1">
        <f t="array" aca="1" ref="E151" ca="1">IF(Bold,A151,E150)</f>
        <v>--- Δημοτική Ενότητα Κραννώνος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1931</v>
      </c>
      <c r="B152" s="9" t="s">
        <v>1932</v>
      </c>
      <c r="C152" s="10">
        <v>115</v>
      </c>
      <c r="D152" t="str" cm="1">
        <f t="array" aca="1" ref="D152" ca="1">IF(Background=44,A152,D151)</f>
        <v>Περιφερειακή Ενότητα Λάρισας</v>
      </c>
      <c r="E152" t="str" cm="1">
        <f t="array" aca="1" ref="E152" ca="1">IF(Bold,A152,E151)</f>
        <v>--- Δημοτική Ενότητα Κραννώνος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1933</v>
      </c>
      <c r="B153" s="9" t="s">
        <v>1934</v>
      </c>
      <c r="C153" s="10">
        <v>229</v>
      </c>
      <c r="D153" t="str" cm="1">
        <f t="array" aca="1" ref="D153" ca="1">IF(Background=44,A153,D152)</f>
        <v>Περιφερειακή Ενότητα Λάρισας</v>
      </c>
      <c r="E153" t="str" cm="1">
        <f t="array" aca="1" ref="E153" ca="1">IF(Bold,A153,E152)</f>
        <v>--- Δημοτική Ενότητα Κραννώνος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1935</v>
      </c>
      <c r="B154" s="9" t="s">
        <v>1936</v>
      </c>
      <c r="C154" s="10">
        <v>129</v>
      </c>
      <c r="D154" t="str" cm="1">
        <f t="array" aca="1" ref="D154" ca="1">IF(Background=44,A154,D153)</f>
        <v>Περιφερειακή Ενότητα Λάρισας</v>
      </c>
      <c r="E154" t="str" cm="1">
        <f t="array" aca="1" ref="E154" ca="1">IF(Bold,A154,E153)</f>
        <v>--- Δημοτική Ενότητα Κραννώνος</v>
      </c>
      <c r="F154" t="str" cm="1">
        <f t="array" aca="1" ref="F154" ca="1">IF(Background_test=44,"True",IF(Bold_test,"True",""))</f>
        <v/>
      </c>
    </row>
    <row r="155" spans="1:6" x14ac:dyDescent="0.25">
      <c r="A155" s="7" t="s">
        <v>1937</v>
      </c>
      <c r="B155" s="7" t="s">
        <v>1938</v>
      </c>
      <c r="C155" s="8">
        <v>6529</v>
      </c>
      <c r="D155" t="str" cm="1">
        <f t="array" aca="1" ref="D155" ca="1">IF(Background=44,A155,D154)</f>
        <v>Περιφερειακή Ενότητα Λάρισας</v>
      </c>
      <c r="E155" t="str" cm="1">
        <f t="array" aca="1" ref="E155" ca="1">IF(Bold,A155,E154)</f>
        <v>--- Δημοτική Ενότητα Νίκαιας</v>
      </c>
      <c r="F155" t="str" cm="1">
        <f t="array" aca="1" ref="F155" ca="1">IF(Background_test=44,"True",IF(Bold_test,"True",""))</f>
        <v>True</v>
      </c>
    </row>
    <row r="156" spans="1:6" x14ac:dyDescent="0.25">
      <c r="A156" s="9" t="s">
        <v>1939</v>
      </c>
      <c r="B156" s="9" t="s">
        <v>1940</v>
      </c>
      <c r="C156" s="10">
        <v>165</v>
      </c>
      <c r="D156" t="str" cm="1">
        <f t="array" aca="1" ref="D156" ca="1">IF(Background=44,A156,D155)</f>
        <v>Περιφερειακή Ενότητα Λάρισας</v>
      </c>
      <c r="E156" t="str" cm="1">
        <f t="array" aca="1" ref="E156" ca="1">IF(Bold,A156,E155)</f>
        <v>--- Δημοτική Ενότητα Νίκαιας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1941</v>
      </c>
      <c r="B157" s="9" t="s">
        <v>1942</v>
      </c>
      <c r="C157" s="10">
        <v>545</v>
      </c>
      <c r="D157" t="str" cm="1">
        <f t="array" aca="1" ref="D157" ca="1">IF(Background=44,A157,D156)</f>
        <v>Περιφερειακή Ενότητα Λάρισας</v>
      </c>
      <c r="E157" t="str" cm="1">
        <f t="array" aca="1" ref="E157" ca="1">IF(Bold,A157,E156)</f>
        <v>--- Δημοτική Ενότητα Νίκαιας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1943</v>
      </c>
      <c r="B158" s="9" t="s">
        <v>1944</v>
      </c>
      <c r="C158" s="10">
        <v>248</v>
      </c>
      <c r="D158" t="str" cm="1">
        <f t="array" aca="1" ref="D158" ca="1">IF(Background=44,A158,D157)</f>
        <v>Περιφερειακή Ενότητα Λάρισας</v>
      </c>
      <c r="E158" t="str" cm="1">
        <f t="array" aca="1" ref="E158" ca="1">IF(Bold,A158,E157)</f>
        <v>--- Δημοτική Ενότητα Νίκαιας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1945</v>
      </c>
      <c r="B159" s="9" t="s">
        <v>1946</v>
      </c>
      <c r="C159" s="10">
        <v>91</v>
      </c>
      <c r="D159" t="str" cm="1">
        <f t="array" aca="1" ref="D159" ca="1">IF(Background=44,A159,D158)</f>
        <v>Περιφερειακή Ενότητα Λάρισας</v>
      </c>
      <c r="E159" t="str" cm="1">
        <f t="array" aca="1" ref="E159" ca="1">IF(Bold,A159,E158)</f>
        <v>--- Δημοτική Ενότητα Νίκαιας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1947</v>
      </c>
      <c r="B160" s="9" t="s">
        <v>1948</v>
      </c>
      <c r="C160" s="10">
        <v>152</v>
      </c>
      <c r="D160" t="str" cm="1">
        <f t="array" aca="1" ref="D160" ca="1">IF(Background=44,A160,D159)</f>
        <v>Περιφερειακή Ενότητα Λάρισας</v>
      </c>
      <c r="E160" t="str" cm="1">
        <f t="array" aca="1" ref="E160" ca="1">IF(Bold,A160,E159)</f>
        <v>--- Δημοτική Ενότητα Νίκαιας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1949</v>
      </c>
      <c r="B161" s="9" t="s">
        <v>1950</v>
      </c>
      <c r="C161" s="10">
        <v>345</v>
      </c>
      <c r="D161" t="str" cm="1">
        <f t="array" aca="1" ref="D161" ca="1">IF(Background=44,A161,D160)</f>
        <v>Περιφερειακή Ενότητα Λάρισας</v>
      </c>
      <c r="E161" t="str" cm="1">
        <f t="array" aca="1" ref="E161" ca="1">IF(Bold,A161,E160)</f>
        <v>--- Δημοτική Ενότητα Νίκαιας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1951</v>
      </c>
      <c r="B162" s="9" t="s">
        <v>1952</v>
      </c>
      <c r="C162" s="10">
        <v>152</v>
      </c>
      <c r="D162" t="str" cm="1">
        <f t="array" aca="1" ref="D162" ca="1">IF(Background=44,A162,D161)</f>
        <v>Περιφερειακή Ενότητα Λάρισας</v>
      </c>
      <c r="E162" t="str" cm="1">
        <f t="array" aca="1" ref="E162" ca="1">IF(Bold,A162,E161)</f>
        <v>--- Δημοτική Ενότητα Νίκαιας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1953</v>
      </c>
      <c r="B163" s="9" t="s">
        <v>1954</v>
      </c>
      <c r="C163" s="10">
        <v>444</v>
      </c>
      <c r="D163" t="str" cm="1">
        <f t="array" aca="1" ref="D163" ca="1">IF(Background=44,A163,D162)</f>
        <v>Περιφερειακή Ενότητα Λάρισας</v>
      </c>
      <c r="E163" t="str" cm="1">
        <f t="array" aca="1" ref="E163" ca="1">IF(Bold,A163,E162)</f>
        <v>--- Δημοτική Ενότητα Νίκαιας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1955</v>
      </c>
      <c r="B164" s="9" t="s">
        <v>1956</v>
      </c>
      <c r="C164" s="10">
        <v>3835</v>
      </c>
      <c r="D164" t="str" cm="1">
        <f t="array" aca="1" ref="D164" ca="1">IF(Background=44,A164,D163)</f>
        <v>Περιφερειακή Ενότητα Λάρισας</v>
      </c>
      <c r="E164" t="str" cm="1">
        <f t="array" aca="1" ref="E164" ca="1">IF(Bold,A164,E163)</f>
        <v>--- Δημοτική Ενότητα Νίκαιας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1481</v>
      </c>
      <c r="B165" s="9" t="s">
        <v>1482</v>
      </c>
      <c r="C165" s="10">
        <v>69</v>
      </c>
      <c r="D165" t="str" cm="1">
        <f t="array" aca="1" ref="D165" ca="1">IF(Background=44,A165,D164)</f>
        <v>Περιφερειακή Ενότητα Λάρισας</v>
      </c>
      <c r="E165" t="str" cm="1">
        <f t="array" aca="1" ref="E165" ca="1">IF(Bold,A165,E164)</f>
        <v>--- Δημοτική Ενότητα Νίκαιας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1957</v>
      </c>
      <c r="B166" s="9" t="s">
        <v>1958</v>
      </c>
      <c r="C166" s="10">
        <v>240</v>
      </c>
      <c r="D166" t="str" cm="1">
        <f t="array" aca="1" ref="D166" ca="1">IF(Background=44,A166,D165)</f>
        <v>Περιφερειακή Ενότητα Λάρισας</v>
      </c>
      <c r="E166" t="str" cm="1">
        <f t="array" aca="1" ref="E166" ca="1">IF(Bold,A166,E165)</f>
        <v>--- Δημοτική Ενότητα Νίκαιας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1959</v>
      </c>
      <c r="B167" s="9" t="s">
        <v>1960</v>
      </c>
      <c r="C167" s="10">
        <v>243</v>
      </c>
      <c r="D167" t="str" cm="1">
        <f t="array" aca="1" ref="D167" ca="1">IF(Background=44,A167,D166)</f>
        <v>Περιφερειακή Ενότητα Λάρισας</v>
      </c>
      <c r="E167" t="str" cm="1">
        <f t="array" aca="1" ref="E167" ca="1">IF(Bold,A167,E166)</f>
        <v>--- Δημοτική Ενότητα Νίκαιας</v>
      </c>
      <c r="F167" t="str" cm="1">
        <f t="array" aca="1" ref="F167" ca="1">IF(Background_test=44,"True",IF(Bold_test,"True",""))</f>
        <v/>
      </c>
    </row>
    <row r="168" spans="1:6" x14ac:dyDescent="0.25">
      <c r="A168" s="7" t="s">
        <v>1961</v>
      </c>
      <c r="B168" s="7" t="s">
        <v>1962</v>
      </c>
      <c r="C168" s="8">
        <v>7851</v>
      </c>
      <c r="D168" t="str" cm="1">
        <f t="array" aca="1" ref="D168" ca="1">IF(Background=44,A168,D167)</f>
        <v>Περιφερειακή Ενότητα Λάρισας</v>
      </c>
      <c r="E168" t="str" cm="1">
        <f t="array" aca="1" ref="E168" ca="1">IF(Bold,A168,E167)</f>
        <v>--- Δημοτική Ενότητα Πλατυκάμπου</v>
      </c>
      <c r="F168" t="str" cm="1">
        <f t="array" aca="1" ref="F168" ca="1">IF(Background_test=44,"True",IF(Bold_test,"True",""))</f>
        <v>True</v>
      </c>
    </row>
    <row r="169" spans="1:6" x14ac:dyDescent="0.25">
      <c r="A169" s="9" t="s">
        <v>1963</v>
      </c>
      <c r="B169" s="9" t="s">
        <v>1964</v>
      </c>
      <c r="C169" s="10">
        <v>64</v>
      </c>
      <c r="D169" t="str" cm="1">
        <f t="array" aca="1" ref="D169" ca="1">IF(Background=44,A169,D168)</f>
        <v>Περιφερειακή Ενότητα Λάρισας</v>
      </c>
      <c r="E169" t="str" cm="1">
        <f t="array" aca="1" ref="E169" ca="1">IF(Bold,A169,E168)</f>
        <v>--- Δημοτική Ενότητα Πλατυκάμπου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140</v>
      </c>
      <c r="B170" s="9" t="s">
        <v>141</v>
      </c>
      <c r="C170" s="10">
        <v>1021</v>
      </c>
      <c r="D170" t="str" cm="1">
        <f t="array" aca="1" ref="D170" ca="1">IF(Background=44,A170,D169)</f>
        <v>Περιφερειακή Ενότητα Λάρισας</v>
      </c>
      <c r="E170" t="str" cm="1">
        <f t="array" aca="1" ref="E170" ca="1">IF(Bold,A170,E169)</f>
        <v>--- Δημοτική Ενότητα Πλατυκάμπου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1439</v>
      </c>
      <c r="B171" s="9" t="s">
        <v>1440</v>
      </c>
      <c r="C171" s="10">
        <v>691</v>
      </c>
      <c r="D171" t="str" cm="1">
        <f t="array" aca="1" ref="D171" ca="1">IF(Background=44,A171,D170)</f>
        <v>Περιφερειακή Ενότητα Λάρισας</v>
      </c>
      <c r="E171" t="str" cm="1">
        <f t="array" aca="1" ref="E171" ca="1">IF(Bold,A171,E170)</f>
        <v>--- Δημοτική Ενότητα Πλατυκάμπου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1965</v>
      </c>
      <c r="B172" s="9" t="s">
        <v>1966</v>
      </c>
      <c r="C172" s="10">
        <v>340</v>
      </c>
      <c r="D172" t="str" cm="1">
        <f t="array" aca="1" ref="D172" ca="1">IF(Background=44,A172,D171)</f>
        <v>Περιφερειακή Ενότητα Λάρισας</v>
      </c>
      <c r="E172" t="str" cm="1">
        <f t="array" aca="1" ref="E172" ca="1">IF(Bold,A172,E171)</f>
        <v>--- Δημοτική Ενότητα Πλατυκάμπου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734</v>
      </c>
      <c r="B173" s="9" t="s">
        <v>735</v>
      </c>
      <c r="C173" s="10">
        <v>310</v>
      </c>
      <c r="D173" t="str" cm="1">
        <f t="array" aca="1" ref="D173" ca="1">IF(Background=44,A173,D172)</f>
        <v>Περιφερειακή Ενότητα Λάρισας</v>
      </c>
      <c r="E173" t="str" cm="1">
        <f t="array" aca="1" ref="E173" ca="1">IF(Bold,A173,E172)</f>
        <v>--- Δημοτική Ενότητα Πλατυκάμπου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1967</v>
      </c>
      <c r="B174" s="9" t="s">
        <v>1968</v>
      </c>
      <c r="C174" s="10">
        <v>849</v>
      </c>
      <c r="D174" t="str" cm="1">
        <f t="array" aca="1" ref="D174" ca="1">IF(Background=44,A174,D173)</f>
        <v>Περιφερειακή Ενότητα Λάρισας</v>
      </c>
      <c r="E174" t="str" cm="1">
        <f t="array" aca="1" ref="E174" ca="1">IF(Bold,A174,E173)</f>
        <v>--- Δημοτική Ενότητα Πλατυκάμπου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1969</v>
      </c>
      <c r="B175" s="9" t="s">
        <v>1970</v>
      </c>
      <c r="C175" s="10">
        <v>124</v>
      </c>
      <c r="D175" t="str" cm="1">
        <f t="array" aca="1" ref="D175" ca="1">IF(Background=44,A175,D174)</f>
        <v>Περιφερειακή Ενότητα Λάρισας</v>
      </c>
      <c r="E175" t="str" cm="1">
        <f t="array" aca="1" ref="E175" ca="1">IF(Bold,A175,E174)</f>
        <v>--- Δημοτική Ενότητα Πλατυκάμπου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1971</v>
      </c>
      <c r="B176" s="9" t="s">
        <v>1972</v>
      </c>
      <c r="C176" s="10">
        <v>104</v>
      </c>
      <c r="D176" t="str" cm="1">
        <f t="array" aca="1" ref="D176" ca="1">IF(Background=44,A176,D175)</f>
        <v>Περιφερειακή Ενότητα Λάρισας</v>
      </c>
      <c r="E176" t="str" cm="1">
        <f t="array" aca="1" ref="E176" ca="1">IF(Bold,A176,E175)</f>
        <v>--- Δημοτική Ενότητα Πλατυκάμπου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1973</v>
      </c>
      <c r="B177" s="9" t="s">
        <v>1974</v>
      </c>
      <c r="C177" s="10">
        <v>742</v>
      </c>
      <c r="D177" t="str" cm="1">
        <f t="array" aca="1" ref="D177" ca="1">IF(Background=44,A177,D176)</f>
        <v>Περιφερειακή Ενότητα Λάρισας</v>
      </c>
      <c r="E177" t="str" cm="1">
        <f t="array" aca="1" ref="E177" ca="1">IF(Bold,A177,E176)</f>
        <v>--- Δημοτική Ενότητα Πλατυκάμπου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1975</v>
      </c>
      <c r="B178" s="9" t="s">
        <v>1976</v>
      </c>
      <c r="C178" s="10">
        <v>1781</v>
      </c>
      <c r="D178" t="str" cm="1">
        <f t="array" aca="1" ref="D178" ca="1">IF(Background=44,A178,D177)</f>
        <v>Περιφερειακή Ενότητα Λάρισας</v>
      </c>
      <c r="E178" t="str" cm="1">
        <f t="array" aca="1" ref="E178" ca="1">IF(Bold,A178,E177)</f>
        <v>--- Δημοτική Ενότητα Πλατυκάμπου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1977</v>
      </c>
      <c r="B179" s="9" t="s">
        <v>1978</v>
      </c>
      <c r="C179" s="10">
        <v>21</v>
      </c>
      <c r="D179" t="str" cm="1">
        <f t="array" aca="1" ref="D179" ca="1">IF(Background=44,A179,D178)</f>
        <v>Περιφερειακή Ενότητα Λάρισας</v>
      </c>
      <c r="E179" t="str" cm="1">
        <f t="array" aca="1" ref="E179" ca="1">IF(Bold,A179,E178)</f>
        <v>--- Δημοτική Ενότητα Πλατυκάμπου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1979</v>
      </c>
      <c r="B180" s="9" t="s">
        <v>1980</v>
      </c>
      <c r="C180" s="10">
        <v>1804</v>
      </c>
      <c r="D180" t="str" cm="1">
        <f t="array" aca="1" ref="D180" ca="1">IF(Background=44,A180,D179)</f>
        <v>Περιφερειακή Ενότητα Λάρισας</v>
      </c>
      <c r="E180" t="str" cm="1">
        <f t="array" aca="1" ref="E180" ca="1">IF(Bold,A180,E179)</f>
        <v>--- Δημοτική Ενότητα Πλατυκάμπου</v>
      </c>
      <c r="F180" t="str" cm="1">
        <f t="array" aca="1" ref="F180" ca="1">IF(Background_test=44,"True",IF(Bold_test,"True",""))</f>
        <v/>
      </c>
    </row>
    <row r="181" spans="1:6" x14ac:dyDescent="0.25">
      <c r="A181" s="5" t="s">
        <v>1981</v>
      </c>
      <c r="B181" s="5" t="s">
        <v>1982</v>
      </c>
      <c r="C181" s="6">
        <v>161339</v>
      </c>
      <c r="D181" t="str" cm="1">
        <f t="array" aca="1" ref="D181" ca="1">IF(Background=44,A181,D180)</f>
        <v>Περιφερειακή Ενότητα Λάρισας</v>
      </c>
      <c r="E181" t="str" cm="1">
        <f t="array" aca="1" ref="E181" ca="1">IF(Bold,A181,E180)</f>
        <v>--------- Δήμος Λαρισαίων</v>
      </c>
      <c r="F181" t="str" cm="1">
        <f t="array" aca="1" ref="F181" ca="1">IF(Background_test=44,"True",IF(Bold_test,"True",""))</f>
        <v>True</v>
      </c>
    </row>
    <row r="182" spans="1:6" x14ac:dyDescent="0.25">
      <c r="A182" s="7" t="s">
        <v>1983</v>
      </c>
      <c r="B182" s="7" t="s">
        <v>1984</v>
      </c>
      <c r="C182" s="8">
        <v>12280</v>
      </c>
      <c r="D182" t="str" cm="1">
        <f t="array" aca="1" ref="D182" ca="1">IF(Background=44,A182,D181)</f>
        <v>Περιφερειακή Ενότητα Λάρισας</v>
      </c>
      <c r="E182" t="str" cm="1">
        <f t="array" aca="1" ref="E182" ca="1">IF(Bold,A182,E181)</f>
        <v>--- Δημοτική Ενότητα Γιάννουλης</v>
      </c>
      <c r="F182" t="str" cm="1">
        <f t="array" aca="1" ref="F182" ca="1">IF(Background_test=44,"True",IF(Bold_test,"True",""))</f>
        <v>True</v>
      </c>
    </row>
    <row r="183" spans="1:6" x14ac:dyDescent="0.25">
      <c r="A183" s="9" t="s">
        <v>1985</v>
      </c>
      <c r="B183" s="9" t="s">
        <v>1986</v>
      </c>
      <c r="C183" s="10">
        <v>7701</v>
      </c>
      <c r="D183" t="str" cm="1">
        <f t="array" aca="1" ref="D183" ca="1">IF(Background=44,A183,D182)</f>
        <v>Περιφερειακή Ενότητα Λάρισας</v>
      </c>
      <c r="E183" t="str" cm="1">
        <f t="array" aca="1" ref="E183" ca="1">IF(Bold,A183,E182)</f>
        <v>--- Δημοτική Ενότητα Γιάννουλης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1615</v>
      </c>
      <c r="B184" s="9" t="s">
        <v>1616</v>
      </c>
      <c r="C184" s="10">
        <v>612</v>
      </c>
      <c r="D184" t="str" cm="1">
        <f t="array" aca="1" ref="D184" ca="1">IF(Background=44,A184,D183)</f>
        <v>Περιφερειακή Ενότητα Λάρισας</v>
      </c>
      <c r="E184" t="str" cm="1">
        <f t="array" aca="1" ref="E184" ca="1">IF(Bold,A184,E183)</f>
        <v>--- Δημοτική Ενότητα Γιάννουλης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1987</v>
      </c>
      <c r="B185" s="9" t="s">
        <v>1988</v>
      </c>
      <c r="C185" s="10">
        <v>38</v>
      </c>
      <c r="D185" t="str" cm="1">
        <f t="array" aca="1" ref="D185" ca="1">IF(Background=44,A185,D184)</f>
        <v>Περιφερειακή Ενότητα Λάρισας</v>
      </c>
      <c r="E185" t="str" cm="1">
        <f t="array" aca="1" ref="E185" ca="1">IF(Bold,A185,E184)</f>
        <v>--- Δημοτική Ενότητα Γιάννουλης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1989</v>
      </c>
      <c r="B186" s="9" t="s">
        <v>1990</v>
      </c>
      <c r="C186" s="10">
        <v>3929</v>
      </c>
      <c r="D186" t="str" cm="1">
        <f t="array" aca="1" ref="D186" ca="1">IF(Background=44,A186,D185)</f>
        <v>Περιφερειακή Ενότητα Λάρισας</v>
      </c>
      <c r="E186" t="str" cm="1">
        <f t="array" aca="1" ref="E186" ca="1">IF(Bold,A186,E185)</f>
        <v>--- Δημοτική Ενότητα Γιάννουλης</v>
      </c>
      <c r="F186" t="str" cm="1">
        <f t="array" aca="1" ref="F186" ca="1">IF(Background_test=44,"True",IF(Bold_test,"True",""))</f>
        <v/>
      </c>
    </row>
    <row r="187" spans="1:6" x14ac:dyDescent="0.25">
      <c r="A187" s="7" t="s">
        <v>1991</v>
      </c>
      <c r="B187" s="7" t="s">
        <v>1992</v>
      </c>
      <c r="C187" s="8">
        <v>3192</v>
      </c>
      <c r="D187" t="str" cm="1">
        <f t="array" aca="1" ref="D187" ca="1">IF(Background=44,A187,D186)</f>
        <v>Περιφερειακή Ενότητα Λάρισας</v>
      </c>
      <c r="E187" t="str" cm="1">
        <f t="array" aca="1" ref="E187" ca="1">IF(Bold,A187,E186)</f>
        <v>--- Δημοτική Ενότητα Κοιλάδας</v>
      </c>
      <c r="F187" t="str" cm="1">
        <f t="array" aca="1" ref="F187" ca="1">IF(Background_test=44,"True",IF(Bold_test,"True",""))</f>
        <v>True</v>
      </c>
    </row>
    <row r="188" spans="1:6" x14ac:dyDescent="0.25">
      <c r="A188" s="9" t="s">
        <v>1993</v>
      </c>
      <c r="B188" s="9" t="s">
        <v>1994</v>
      </c>
      <c r="C188" s="10">
        <v>216</v>
      </c>
      <c r="D188" t="str" cm="1">
        <f t="array" aca="1" ref="D188" ca="1">IF(Background=44,A188,D187)</f>
        <v>Περιφερειακή Ενότητα Λάρισας</v>
      </c>
      <c r="E188" t="str" cm="1">
        <f t="array" aca="1" ref="E188" ca="1">IF(Bold,A188,E187)</f>
        <v>--- Δημοτική Ενότητα Κοιλάδας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1995</v>
      </c>
      <c r="B189" s="9" t="s">
        <v>1996</v>
      </c>
      <c r="C189" s="10">
        <v>80</v>
      </c>
      <c r="D189" t="str" cm="1">
        <f t="array" aca="1" ref="D189" ca="1">IF(Background=44,A189,D188)</f>
        <v>Περιφερειακή Ενότητα Λάρισας</v>
      </c>
      <c r="E189" t="str" cm="1">
        <f t="array" aca="1" ref="E189" ca="1">IF(Bold,A189,E188)</f>
        <v>--- Δημοτική Ενότητα Κοιλάδας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1243</v>
      </c>
      <c r="B190" s="9" t="s">
        <v>1244</v>
      </c>
      <c r="C190" s="10">
        <v>527</v>
      </c>
      <c r="D190" t="str" cm="1">
        <f t="array" aca="1" ref="D190" ca="1">IF(Background=44,A190,D189)</f>
        <v>Περιφερειακή Ενότητα Λάρισας</v>
      </c>
      <c r="E190" t="str" cm="1">
        <f t="array" aca="1" ref="E190" ca="1">IF(Bold,A190,E189)</f>
        <v>--- Δημοτική Ενότητα Κοιλάδας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1028</v>
      </c>
      <c r="B191" s="9" t="s">
        <v>1029</v>
      </c>
      <c r="C191" s="10">
        <v>40</v>
      </c>
      <c r="D191" t="str" cm="1">
        <f t="array" aca="1" ref="D191" ca="1">IF(Background=44,A191,D190)</f>
        <v>Περιφερειακή Ενότητα Λάρισας</v>
      </c>
      <c r="E191" t="str" cm="1">
        <f t="array" aca="1" ref="E191" ca="1">IF(Bold,A191,E190)</f>
        <v>--- Δημοτική Ενότητα Κοιλάδας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1997</v>
      </c>
      <c r="B192" s="9" t="s">
        <v>1998</v>
      </c>
      <c r="C192" s="10">
        <v>635</v>
      </c>
      <c r="D192" t="str" cm="1">
        <f t="array" aca="1" ref="D192" ca="1">IF(Background=44,A192,D191)</f>
        <v>Περιφερειακή Ενότητα Λάρισας</v>
      </c>
      <c r="E192" t="str" cm="1">
        <f t="array" aca="1" ref="E192" ca="1">IF(Bold,A192,E191)</f>
        <v>--- Δημοτική Ενότητα Κοιλάδας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1999</v>
      </c>
      <c r="B193" s="9" t="s">
        <v>2000</v>
      </c>
      <c r="C193" s="10">
        <v>321</v>
      </c>
      <c r="D193" t="str" cm="1">
        <f t="array" aca="1" ref="D193" ca="1">IF(Background=44,A193,D192)</f>
        <v>Περιφερειακή Ενότητα Λάρισας</v>
      </c>
      <c r="E193" t="str" cm="1">
        <f t="array" aca="1" ref="E193" ca="1">IF(Bold,A193,E192)</f>
        <v>--- Δημοτική Ενότητα Κοιλάδας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1765</v>
      </c>
      <c r="B194" s="9" t="s">
        <v>1766</v>
      </c>
      <c r="C194" s="10">
        <v>273</v>
      </c>
      <c r="D194" t="str" cm="1">
        <f t="array" aca="1" ref="D194" ca="1">IF(Background=44,A194,D193)</f>
        <v>Περιφερειακή Ενότητα Λάρισας</v>
      </c>
      <c r="E194" t="str" cm="1">
        <f t="array" aca="1" ref="E194" ca="1">IF(Bold,A194,E193)</f>
        <v>--- Δημοτική Ενότητα Κοιλάδας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956</v>
      </c>
      <c r="B195" s="9" t="s">
        <v>957</v>
      </c>
      <c r="C195" s="10">
        <v>512</v>
      </c>
      <c r="D195" t="str" cm="1">
        <f t="array" aca="1" ref="D195" ca="1">IF(Background=44,A195,D194)</f>
        <v>Περιφερειακή Ενότητα Λάρισας</v>
      </c>
      <c r="E195" t="str" cm="1">
        <f t="array" aca="1" ref="E195" ca="1">IF(Bold,A195,E194)</f>
        <v>--- Δημοτική Ενότητα Κοιλάδας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2001</v>
      </c>
      <c r="B196" s="9" t="s">
        <v>2002</v>
      </c>
      <c r="C196" s="10">
        <v>474</v>
      </c>
      <c r="D196" t="str" cm="1">
        <f t="array" aca="1" ref="D196" ca="1">IF(Background=44,A196,D195)</f>
        <v>Περιφερειακή Ενότητα Λάρισας</v>
      </c>
      <c r="E196" t="str" cm="1">
        <f t="array" aca="1" ref="E196" ca="1">IF(Bold,A196,E195)</f>
        <v>--- Δημοτική Ενότητα Κοιλάδας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2003</v>
      </c>
      <c r="B197" s="9" t="s">
        <v>2004</v>
      </c>
      <c r="C197" s="10">
        <v>114</v>
      </c>
      <c r="D197" t="str" cm="1">
        <f t="array" aca="1" ref="D197" ca="1">IF(Background=44,A197,D196)</f>
        <v>Περιφερειακή Ενότητα Λάρισας</v>
      </c>
      <c r="E197" t="str" cm="1">
        <f t="array" aca="1" ref="E197" ca="1">IF(Bold,A197,E196)</f>
        <v>--- Δημοτική Ενότητα Κοιλάδας</v>
      </c>
      <c r="F197" t="str" cm="1">
        <f t="array" aca="1" ref="F197" ca="1">IF(Background_test=44,"True",IF(Bold_test,"True",""))</f>
        <v/>
      </c>
    </row>
    <row r="198" spans="1:6" x14ac:dyDescent="0.25">
      <c r="A198" s="7" t="s">
        <v>2005</v>
      </c>
      <c r="B198" s="7" t="s">
        <v>2006</v>
      </c>
      <c r="C198" s="8">
        <v>145867</v>
      </c>
      <c r="D198" t="str" cm="1">
        <f t="array" aca="1" ref="D198" ca="1">IF(Background=44,A198,D197)</f>
        <v>Περιφερειακή Ενότητα Λάρισας</v>
      </c>
      <c r="E198" t="str" cm="1">
        <f t="array" aca="1" ref="E198" ca="1">IF(Bold,A198,E197)</f>
        <v>--- Δημοτική Ενότητα Λαρισαίων</v>
      </c>
      <c r="F198" t="str" cm="1">
        <f t="array" aca="1" ref="F198" ca="1">IF(Background_test=44,"True",IF(Bold_test,"True",""))</f>
        <v>True</v>
      </c>
    </row>
    <row r="199" spans="1:6" x14ac:dyDescent="0.25">
      <c r="A199" s="9" t="s">
        <v>2007</v>
      </c>
      <c r="B199" s="9" t="s">
        <v>2008</v>
      </c>
      <c r="C199" s="10">
        <v>29</v>
      </c>
      <c r="D199" t="str" cm="1">
        <f t="array" aca="1" ref="D199" ca="1">IF(Background=44,A199,D198)</f>
        <v>Περιφερειακή Ενότητα Λάρισας</v>
      </c>
      <c r="E199" t="str" cm="1">
        <f t="array" aca="1" ref="E199" ca="1">IF(Bold,A199,E198)</f>
        <v>--- Δημοτική Ενότητα Λαρισαίων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2009</v>
      </c>
      <c r="B200" s="9" t="s">
        <v>2010</v>
      </c>
      <c r="C200" s="10">
        <v>246</v>
      </c>
      <c r="D200" t="str" cm="1">
        <f t="array" aca="1" ref="D200" ca="1">IF(Background=44,A200,D199)</f>
        <v>Περιφερειακή Ενότητα Λάρισας</v>
      </c>
      <c r="E200" t="str" cm="1">
        <f t="array" aca="1" ref="E200" ca="1">IF(Bold,A200,E199)</f>
        <v>--- Δημοτική Ενότητα Λαρισαίων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2011</v>
      </c>
      <c r="B201" s="9" t="s">
        <v>2012</v>
      </c>
      <c r="C201" s="10">
        <v>143573</v>
      </c>
      <c r="D201" t="str" cm="1">
        <f t="array" aca="1" ref="D201" ca="1">IF(Background=44,A201,D200)</f>
        <v>Περιφερειακή Ενότητα Λάρισας</v>
      </c>
      <c r="E201" t="str" cm="1">
        <f t="array" aca="1" ref="E201" ca="1">IF(Bold,A201,E200)</f>
        <v>--- Δημοτική Ενότητα Λαρισαίων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568</v>
      </c>
      <c r="B202" s="9" t="s">
        <v>569</v>
      </c>
      <c r="C202" s="10">
        <v>2019</v>
      </c>
      <c r="D202" t="str" cm="1">
        <f t="array" aca="1" ref="D202" ca="1">IF(Background=44,A202,D201)</f>
        <v>Περιφερειακή Ενότητα Λάρισας</v>
      </c>
      <c r="E202" t="str" cm="1">
        <f t="array" aca="1" ref="E202" ca="1">IF(Bold,A202,E201)</f>
        <v>--- Δημοτική Ενότητα Λαρισαίων</v>
      </c>
      <c r="F202" t="str" cm="1">
        <f t="array" aca="1" ref="F202" ca="1">IF(Background_test=44,"True",IF(Bold_test,"True",""))</f>
        <v/>
      </c>
    </row>
    <row r="203" spans="1:6" x14ac:dyDescent="0.25">
      <c r="A203" s="5" t="s">
        <v>2013</v>
      </c>
      <c r="B203" s="5" t="s">
        <v>2014</v>
      </c>
      <c r="C203" s="6">
        <v>13726</v>
      </c>
      <c r="D203" t="str" cm="1">
        <f t="array" aca="1" ref="D203" ca="1">IF(Background=44,A203,D202)</f>
        <v>Περιφερειακή Ενότητα Λάρισας</v>
      </c>
      <c r="E203" t="str" cm="1">
        <f t="array" aca="1" ref="E203" ca="1">IF(Bold,A203,E202)</f>
        <v>--------- Δήμος Τεμπών</v>
      </c>
      <c r="F203" t="str" cm="1">
        <f t="array" aca="1" ref="F203" ca="1">IF(Background_test=44,"True",IF(Bold_test,"True",""))</f>
        <v>True</v>
      </c>
    </row>
    <row r="204" spans="1:6" x14ac:dyDescent="0.25">
      <c r="A204" s="7" t="s">
        <v>2015</v>
      </c>
      <c r="B204" s="7" t="s">
        <v>2016</v>
      </c>
      <c r="C204" s="8">
        <v>447</v>
      </c>
      <c r="D204" t="str" cm="1">
        <f t="array" aca="1" ref="D204" ca="1">IF(Background=44,A204,D203)</f>
        <v>Περιφερειακή Ενότητα Λάρισας</v>
      </c>
      <c r="E204" t="str" cm="1">
        <f t="array" aca="1" ref="E204" ca="1">IF(Bold,A204,E203)</f>
        <v>--- Δημοτική Ενότητα Αμπελακίων</v>
      </c>
      <c r="F204" t="str" cm="1">
        <f t="array" aca="1" ref="F204" ca="1">IF(Background_test=44,"True",IF(Bold_test,"True",""))</f>
        <v>True</v>
      </c>
    </row>
    <row r="205" spans="1:6" x14ac:dyDescent="0.25">
      <c r="A205" s="9" t="s">
        <v>308</v>
      </c>
      <c r="B205" s="9" t="s">
        <v>309</v>
      </c>
      <c r="C205" s="10">
        <v>384</v>
      </c>
      <c r="D205" t="str" cm="1">
        <f t="array" aca="1" ref="D205" ca="1">IF(Background=44,A205,D204)</f>
        <v>Περιφερειακή Ενότητα Λάρισας</v>
      </c>
      <c r="E205" t="str" cm="1">
        <f t="array" aca="1" ref="E205" ca="1">IF(Bold,A205,E204)</f>
        <v>--- Δημοτική Ενότητα Αμπελακίων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2017</v>
      </c>
      <c r="B206" s="9" t="s">
        <v>2018</v>
      </c>
      <c r="C206" s="10">
        <v>63</v>
      </c>
      <c r="D206" t="str" cm="1">
        <f t="array" aca="1" ref="D206" ca="1">IF(Background=44,A206,D205)</f>
        <v>Περιφερειακή Ενότητα Λάρισας</v>
      </c>
      <c r="E206" t="str" cm="1">
        <f t="array" aca="1" ref="E206" ca="1">IF(Bold,A206,E205)</f>
        <v>--- Δημοτική Ενότητα Αμπελακίων</v>
      </c>
      <c r="F206" t="str" cm="1">
        <f t="array" aca="1" ref="F206" ca="1">IF(Background_test=44,"True",IF(Bold_test,"True",""))</f>
        <v/>
      </c>
    </row>
    <row r="207" spans="1:6" x14ac:dyDescent="0.25">
      <c r="A207" s="7" t="s">
        <v>2019</v>
      </c>
      <c r="B207" s="7" t="s">
        <v>2020</v>
      </c>
      <c r="C207" s="8">
        <v>2425</v>
      </c>
      <c r="D207" t="str" cm="1">
        <f t="array" aca="1" ref="D207" ca="1">IF(Background=44,A207,D206)</f>
        <v>Περιφερειακή Ενότητα Λάρισας</v>
      </c>
      <c r="E207" t="str" cm="1">
        <f t="array" aca="1" ref="E207" ca="1">IF(Bold,A207,E206)</f>
        <v>--- Δημοτική Ενότητα Γόννων</v>
      </c>
      <c r="F207" t="str" cm="1">
        <f t="array" aca="1" ref="F207" ca="1">IF(Background_test=44,"True",IF(Bold_test,"True",""))</f>
        <v>True</v>
      </c>
    </row>
    <row r="208" spans="1:6" x14ac:dyDescent="0.25">
      <c r="A208" s="9" t="s">
        <v>2021</v>
      </c>
      <c r="B208" s="9" t="s">
        <v>2022</v>
      </c>
      <c r="C208" s="10">
        <v>1872</v>
      </c>
      <c r="D208" t="str" cm="1">
        <f t="array" aca="1" ref="D208" ca="1">IF(Background=44,A208,D207)</f>
        <v>Περιφερειακή Ενότητα Λάρισας</v>
      </c>
      <c r="E208" t="str" cm="1">
        <f t="array" aca="1" ref="E208" ca="1">IF(Bold,A208,E207)</f>
        <v>--- Δημοτική Ενότητα Γόννων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886</v>
      </c>
      <c r="B209" s="9" t="s">
        <v>887</v>
      </c>
      <c r="C209" s="10">
        <v>74</v>
      </c>
      <c r="D209" t="str" cm="1">
        <f t="array" aca="1" ref="D209" ca="1">IF(Background=44,A209,D208)</f>
        <v>Περιφερειακή Ενότητα Λάρισας</v>
      </c>
      <c r="E209" t="str" cm="1">
        <f t="array" aca="1" ref="E209" ca="1">IF(Bold,A209,E208)</f>
        <v>--- Δημοτική Ενότητα Γόννων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234</v>
      </c>
      <c r="B210" s="9" t="s">
        <v>235</v>
      </c>
      <c r="C210" s="10">
        <v>163</v>
      </c>
      <c r="D210" t="str" cm="1">
        <f t="array" aca="1" ref="D210" ca="1">IF(Background=44,A210,D209)</f>
        <v>Περιφερειακή Ενότητα Λάρισας</v>
      </c>
      <c r="E210" t="str" cm="1">
        <f t="array" aca="1" ref="E210" ca="1">IF(Bold,A210,E209)</f>
        <v>--- Δημοτική Ενότητα Γόννων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2023</v>
      </c>
      <c r="B211" s="9" t="s">
        <v>2024</v>
      </c>
      <c r="C211" s="10">
        <v>316</v>
      </c>
      <c r="D211" t="str" cm="1">
        <f t="array" aca="1" ref="D211" ca="1">IF(Background=44,A211,D210)</f>
        <v>Περιφερειακή Ενότητα Λάρισας</v>
      </c>
      <c r="E211" t="str" cm="1">
        <f t="array" aca="1" ref="E211" ca="1">IF(Bold,A211,E210)</f>
        <v>--- Δημοτική Ενότητα Γόννων</v>
      </c>
      <c r="F211" t="str" cm="1">
        <f t="array" aca="1" ref="F211" ca="1">IF(Background_test=44,"True",IF(Bold_test,"True",""))</f>
        <v/>
      </c>
    </row>
    <row r="212" spans="1:6" x14ac:dyDescent="0.25">
      <c r="A212" s="7" t="s">
        <v>2025</v>
      </c>
      <c r="B212" s="7" t="s">
        <v>2026</v>
      </c>
      <c r="C212" s="8">
        <v>3577</v>
      </c>
      <c r="D212" t="str" cm="1">
        <f t="array" aca="1" ref="D212" ca="1">IF(Background=44,A212,D211)</f>
        <v>Περιφερειακή Ενότητα Λάρισας</v>
      </c>
      <c r="E212" t="str" cm="1">
        <f t="array" aca="1" ref="E212" ca="1">IF(Bold,A212,E211)</f>
        <v>--- Δημοτική Ενότητα Κάτω Ολύμπου</v>
      </c>
      <c r="F212" t="str" cm="1">
        <f t="array" aca="1" ref="F212" ca="1">IF(Background_test=44,"True",IF(Bold_test,"True",""))</f>
        <v>True</v>
      </c>
    </row>
    <row r="213" spans="1:6" x14ac:dyDescent="0.25">
      <c r="A213" s="9" t="s">
        <v>2027</v>
      </c>
      <c r="B213" s="9" t="s">
        <v>2028</v>
      </c>
      <c r="C213" s="10">
        <v>13</v>
      </c>
      <c r="D213" t="str" cm="1">
        <f t="array" aca="1" ref="D213" ca="1">IF(Background=44,A213,D212)</f>
        <v>Περιφερειακή Ενότητα Λάρισας</v>
      </c>
      <c r="E213" t="str" cm="1">
        <f t="array" aca="1" ref="E213" ca="1">IF(Bold,A213,E212)</f>
        <v>--- Δημοτική Ενότητα Κάτω Ολύμπου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2029</v>
      </c>
      <c r="B214" s="9" t="s">
        <v>2030</v>
      </c>
      <c r="C214" s="10">
        <v>526</v>
      </c>
      <c r="D214" t="str" cm="1">
        <f t="array" aca="1" ref="D214" ca="1">IF(Background=44,A214,D213)</f>
        <v>Περιφερειακή Ενότητα Λάρισας</v>
      </c>
      <c r="E214" t="str" cm="1">
        <f t="array" aca="1" ref="E214" ca="1">IF(Bold,A214,E213)</f>
        <v>--- Δημοτική Ενότητα Κάτω Ολύμπου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2031</v>
      </c>
      <c r="B215" s="9" t="s">
        <v>2032</v>
      </c>
      <c r="C215" s="10">
        <v>127</v>
      </c>
      <c r="D215" t="str" cm="1">
        <f t="array" aca="1" ref="D215" ca="1">IF(Background=44,A215,D214)</f>
        <v>Περιφερειακή Ενότητα Λάρισας</v>
      </c>
      <c r="E215" t="str" cm="1">
        <f t="array" aca="1" ref="E215" ca="1">IF(Bold,A215,E214)</f>
        <v>--- Δημοτική Ενότητα Κάτω Ολύμπου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2033</v>
      </c>
      <c r="B216" s="9" t="s">
        <v>2034</v>
      </c>
      <c r="C216" s="10">
        <v>99</v>
      </c>
      <c r="D216" t="str" cm="1">
        <f t="array" aca="1" ref="D216" ca="1">IF(Background=44,A216,D215)</f>
        <v>Περιφερειακή Ενότητα Λάρισας</v>
      </c>
      <c r="E216" t="str" cm="1">
        <f t="array" aca="1" ref="E216" ca="1">IF(Bold,A216,E215)</f>
        <v>--- Δημοτική Ενότητα Κάτω Ολύμπου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2035</v>
      </c>
      <c r="B217" s="9" t="s">
        <v>2036</v>
      </c>
      <c r="C217" s="10">
        <v>88</v>
      </c>
      <c r="D217" t="str" cm="1">
        <f t="array" aca="1" ref="D217" ca="1">IF(Background=44,A217,D216)</f>
        <v>Περιφερειακή Ενότητα Λάρισας</v>
      </c>
      <c r="E217" t="str" cm="1">
        <f t="array" aca="1" ref="E217" ca="1">IF(Bold,A217,E216)</f>
        <v>--- Δημοτική Ενότητα Κάτω Ολύμπου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2037</v>
      </c>
      <c r="B218" s="9" t="s">
        <v>2038</v>
      </c>
      <c r="C218" s="10">
        <v>102</v>
      </c>
      <c r="D218" t="str" cm="1">
        <f t="array" aca="1" ref="D218" ca="1">IF(Background=44,A218,D217)</f>
        <v>Περιφερειακή Ενότητα Λάρισας</v>
      </c>
      <c r="E218" t="str" cm="1">
        <f t="array" aca="1" ref="E218" ca="1">IF(Bold,A218,E217)</f>
        <v>--- Δημοτική Ενότητα Κάτω Ολύμπου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2039</v>
      </c>
      <c r="B219" s="9" t="s">
        <v>2040</v>
      </c>
      <c r="C219" s="10" t="s">
        <v>405</v>
      </c>
      <c r="D219" t="str" cm="1">
        <f t="array" aca="1" ref="D219" ca="1">IF(Background=44,A219,D218)</f>
        <v>Περιφερειακή Ενότητα Λάρισας</v>
      </c>
      <c r="E219" t="str" cm="1">
        <f t="array" aca="1" ref="E219" ca="1">IF(Bold,A219,E218)</f>
        <v>--- Δημοτική Ενότητα Κάτω Ολύμπου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2041</v>
      </c>
      <c r="B220" s="9" t="s">
        <v>2042</v>
      </c>
      <c r="C220" s="10">
        <v>462</v>
      </c>
      <c r="D220" t="str" cm="1">
        <f t="array" aca="1" ref="D220" ca="1">IF(Background=44,A220,D219)</f>
        <v>Περιφερειακή Ενότητα Λάρισας</v>
      </c>
      <c r="E220" t="str" cm="1">
        <f t="array" aca="1" ref="E220" ca="1">IF(Bold,A220,E219)</f>
        <v>--- Δημοτική Ενότητα Κάτω Ολύμπου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2043</v>
      </c>
      <c r="B221" s="9" t="s">
        <v>2044</v>
      </c>
      <c r="C221" s="10">
        <v>2</v>
      </c>
      <c r="D221" t="str" cm="1">
        <f t="array" aca="1" ref="D221" ca="1">IF(Background=44,A221,D220)</f>
        <v>Περιφερειακή Ενότητα Λάρισας</v>
      </c>
      <c r="E221" t="str" cm="1">
        <f t="array" aca="1" ref="E221" ca="1">IF(Bold,A221,E220)</f>
        <v>--- Δημοτική Ενότητα Κάτω Ολύμπου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2045</v>
      </c>
      <c r="B222" s="9" t="s">
        <v>2046</v>
      </c>
      <c r="C222" s="10">
        <v>17</v>
      </c>
      <c r="D222" t="str" cm="1">
        <f t="array" aca="1" ref="D222" ca="1">IF(Background=44,A222,D221)</f>
        <v>Περιφερειακή Ενότητα Λάρισας</v>
      </c>
      <c r="E222" t="str" cm="1">
        <f t="array" aca="1" ref="E222" ca="1">IF(Bold,A222,E221)</f>
        <v>--- Δημοτική Ενότητα Κάτω Ολύμπου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2047</v>
      </c>
      <c r="B223" s="9" t="s">
        <v>2048</v>
      </c>
      <c r="C223" s="10">
        <v>119</v>
      </c>
      <c r="D223" t="str" cm="1">
        <f t="array" aca="1" ref="D223" ca="1">IF(Background=44,A223,D222)</f>
        <v>Περιφερειακή Ενότητα Λάρισας</v>
      </c>
      <c r="E223" t="str" cm="1">
        <f t="array" aca="1" ref="E223" ca="1">IF(Bold,A223,E222)</f>
        <v>--- Δημοτική Ενότητα Κάτω Ολύμπου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2049</v>
      </c>
      <c r="B224" s="9" t="s">
        <v>2050</v>
      </c>
      <c r="C224" s="10">
        <v>1446</v>
      </c>
      <c r="D224" t="str" cm="1">
        <f t="array" aca="1" ref="D224" ca="1">IF(Background=44,A224,D223)</f>
        <v>Περιφερειακή Ενότητα Λάρισας</v>
      </c>
      <c r="E224" t="str" cm="1">
        <f t="array" aca="1" ref="E224" ca="1">IF(Bold,A224,E223)</f>
        <v>--- Δημοτική Ενότητα Κάτω Ολύμπου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2051</v>
      </c>
      <c r="B225" s="9" t="s">
        <v>2052</v>
      </c>
      <c r="C225" s="10">
        <v>576</v>
      </c>
      <c r="D225" t="str" cm="1">
        <f t="array" aca="1" ref="D225" ca="1">IF(Background=44,A225,D224)</f>
        <v>Περιφερειακή Ενότητα Λάρισας</v>
      </c>
      <c r="E225" t="str" cm="1">
        <f t="array" aca="1" ref="E225" ca="1">IF(Bold,A225,E224)</f>
        <v>--- Δημοτική Ενότητα Κάτω Ολύμπου</v>
      </c>
      <c r="F225" t="str" cm="1">
        <f t="array" aca="1" ref="F225" ca="1">IF(Background_test=44,"True",IF(Bold_test,"True",""))</f>
        <v/>
      </c>
    </row>
    <row r="226" spans="1:6" x14ac:dyDescent="0.25">
      <c r="A226" s="7" t="s">
        <v>2053</v>
      </c>
      <c r="B226" s="7" t="s">
        <v>2054</v>
      </c>
      <c r="C226" s="8">
        <v>2535</v>
      </c>
      <c r="D226" t="str" cm="1">
        <f t="array" aca="1" ref="D226" ca="1">IF(Background=44,A226,D225)</f>
        <v>Περιφερειακή Ενότητα Λάρισας</v>
      </c>
      <c r="E226" t="str" cm="1">
        <f t="array" aca="1" ref="E226" ca="1">IF(Bold,A226,E225)</f>
        <v>--- Δημοτική Ενότητα Μακρυχωρίου</v>
      </c>
      <c r="F226" t="str" cm="1">
        <f t="array" aca="1" ref="F226" ca="1">IF(Background_test=44,"True",IF(Bold_test,"True",""))</f>
        <v>True</v>
      </c>
    </row>
    <row r="227" spans="1:6" x14ac:dyDescent="0.25">
      <c r="A227" s="9" t="s">
        <v>2055</v>
      </c>
      <c r="B227" s="9" t="s">
        <v>2056</v>
      </c>
      <c r="C227" s="10">
        <v>76</v>
      </c>
      <c r="D227" t="str" cm="1">
        <f t="array" aca="1" ref="D227" ca="1">IF(Background=44,A227,D226)</f>
        <v>Περιφερειακή Ενότητα Λάρισας</v>
      </c>
      <c r="E227" t="str" cm="1">
        <f t="array" aca="1" ref="E227" ca="1">IF(Bold,A227,E226)</f>
        <v>--- Δημοτική Ενότητα Μακρυχωρίου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2057</v>
      </c>
      <c r="B228" s="9" t="s">
        <v>2058</v>
      </c>
      <c r="C228" s="10">
        <v>493</v>
      </c>
      <c r="D228" t="str" cm="1">
        <f t="array" aca="1" ref="D228" ca="1">IF(Background=44,A228,D227)</f>
        <v>Περιφερειακή Ενότητα Λάρισας</v>
      </c>
      <c r="E228" t="str" cm="1">
        <f t="array" aca="1" ref="E228" ca="1">IF(Bold,A228,E227)</f>
        <v>--- Δημοτική Ενότητα Μακρυχωρίου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1793</v>
      </c>
      <c r="B229" s="9" t="s">
        <v>1794</v>
      </c>
      <c r="C229" s="10">
        <v>124</v>
      </c>
      <c r="D229" t="str" cm="1">
        <f t="array" aca="1" ref="D229" ca="1">IF(Background=44,A229,D228)</f>
        <v>Περιφερειακή Ενότητα Λάρισας</v>
      </c>
      <c r="E229" t="str" cm="1">
        <f t="array" aca="1" ref="E229" ca="1">IF(Bold,A229,E228)</f>
        <v>--- Δημοτική Ενότητα Μακρυχωρίου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1163</v>
      </c>
      <c r="B230" s="9" t="s">
        <v>1164</v>
      </c>
      <c r="C230" s="10">
        <v>1600</v>
      </c>
      <c r="D230" t="str" cm="1">
        <f t="array" aca="1" ref="D230" ca="1">IF(Background=44,A230,D229)</f>
        <v>Περιφερειακή Ενότητα Λάρισας</v>
      </c>
      <c r="E230" t="str" cm="1">
        <f t="array" aca="1" ref="E230" ca="1">IF(Bold,A230,E229)</f>
        <v>--- Δημοτική Ενότητα Μακρυχωρίου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2059</v>
      </c>
      <c r="B231" s="9" t="s">
        <v>2060</v>
      </c>
      <c r="C231" s="10">
        <v>242</v>
      </c>
      <c r="D231" t="str" cm="1">
        <f t="array" aca="1" ref="D231" ca="1">IF(Background=44,A231,D230)</f>
        <v>Περιφερειακή Ενότητα Λάρισας</v>
      </c>
      <c r="E231" t="str" cm="1">
        <f t="array" aca="1" ref="E231" ca="1">IF(Bold,A231,E230)</f>
        <v>--- Δημοτική Ενότητα Μακρυχωρίου</v>
      </c>
      <c r="F231" t="str" cm="1">
        <f t="array" aca="1" ref="F231" ca="1">IF(Background_test=44,"True",IF(Bold_test,"True",""))</f>
        <v/>
      </c>
    </row>
    <row r="232" spans="1:6" x14ac:dyDescent="0.25">
      <c r="A232" s="7" t="s">
        <v>2061</v>
      </c>
      <c r="B232" s="7" t="s">
        <v>2062</v>
      </c>
      <c r="C232" s="8">
        <v>4742</v>
      </c>
      <c r="D232" t="str" cm="1">
        <f t="array" aca="1" ref="D232" ca="1">IF(Background=44,A232,D231)</f>
        <v>Περιφερειακή Ενότητα Λάρισας</v>
      </c>
      <c r="E232" t="str" cm="1">
        <f t="array" aca="1" ref="E232" ca="1">IF(Bold,A232,E231)</f>
        <v>--- Δημοτική Ενότητα Νέσσωνος</v>
      </c>
      <c r="F232" t="str" cm="1">
        <f t="array" aca="1" ref="F232" ca="1">IF(Background_test=44,"True",IF(Bold_test,"True",""))</f>
        <v>True</v>
      </c>
    </row>
    <row r="233" spans="1:6" x14ac:dyDescent="0.25">
      <c r="A233" s="9" t="s">
        <v>2063</v>
      </c>
      <c r="B233" s="9" t="s">
        <v>2064</v>
      </c>
      <c r="C233" s="10" t="s">
        <v>405</v>
      </c>
      <c r="D233" t="str" cm="1">
        <f t="array" aca="1" ref="D233" ca="1">IF(Background=44,A233,D232)</f>
        <v>Περιφερειακή Ενότητα Λάρισας</v>
      </c>
      <c r="E233" t="str" cm="1">
        <f t="array" aca="1" ref="E233" ca="1">IF(Bold,A233,E232)</f>
        <v>--- Δημοτική Ενότητα Νέσσωνος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2065</v>
      </c>
      <c r="B234" s="9" t="s">
        <v>2066</v>
      </c>
      <c r="C234" s="10">
        <v>542</v>
      </c>
      <c r="D234" t="str" cm="1">
        <f t="array" aca="1" ref="D234" ca="1">IF(Background=44,A234,D233)</f>
        <v>Περιφερειακή Ενότητα Λάρισας</v>
      </c>
      <c r="E234" t="str" cm="1">
        <f t="array" aca="1" ref="E234" ca="1">IF(Bold,A234,E233)</f>
        <v>--- Δημοτική Ενότητα Νέσσωνος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2067</v>
      </c>
      <c r="B235" s="9" t="s">
        <v>2068</v>
      </c>
      <c r="C235" s="10" t="s">
        <v>405</v>
      </c>
      <c r="D235" t="str" cm="1">
        <f t="array" aca="1" ref="D235" ca="1">IF(Background=44,A235,D234)</f>
        <v>Περιφερειακή Ενότητα Λάρισας</v>
      </c>
      <c r="E235" t="str" cm="1">
        <f t="array" aca="1" ref="E235" ca="1">IF(Bold,A235,E234)</f>
        <v>--- Δημοτική Ενότητα Νέσσωνος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2069</v>
      </c>
      <c r="B236" s="9" t="s">
        <v>2070</v>
      </c>
      <c r="C236" s="10">
        <v>211</v>
      </c>
      <c r="D236" t="str" cm="1">
        <f t="array" aca="1" ref="D236" ca="1">IF(Background=44,A236,D235)</f>
        <v>Περιφερειακή Ενότητα Λάρισας</v>
      </c>
      <c r="E236" t="str" cm="1">
        <f t="array" aca="1" ref="E236" ca="1">IF(Bold,A236,E235)</f>
        <v>--- Δημοτική Ενότητα Νέσσωνος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2071</v>
      </c>
      <c r="B237" s="9" t="s">
        <v>2072</v>
      </c>
      <c r="C237" s="10">
        <v>91</v>
      </c>
      <c r="D237" t="str" cm="1">
        <f t="array" aca="1" ref="D237" ca="1">IF(Background=44,A237,D236)</f>
        <v>Περιφερειακή Ενότητα Λάρισας</v>
      </c>
      <c r="E237" t="str" cm="1">
        <f t="array" aca="1" ref="E237" ca="1">IF(Bold,A237,E236)</f>
        <v>--- Δημοτική Ενότητα Νέσσωνος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2073</v>
      </c>
      <c r="B238" s="9" t="s">
        <v>2074</v>
      </c>
      <c r="C238" s="10">
        <v>515</v>
      </c>
      <c r="D238" t="str" cm="1">
        <f t="array" aca="1" ref="D238" ca="1">IF(Background=44,A238,D237)</f>
        <v>Περιφερειακή Ενότητα Λάρισας</v>
      </c>
      <c r="E238" t="str" cm="1">
        <f t="array" aca="1" ref="E238" ca="1">IF(Bold,A238,E237)</f>
        <v>--- Δημοτική Ενότητα Νέσσωνος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2075</v>
      </c>
      <c r="B239" s="9" t="s">
        <v>2076</v>
      </c>
      <c r="C239" s="10">
        <v>496</v>
      </c>
      <c r="D239" t="str" cm="1">
        <f t="array" aca="1" ref="D239" ca="1">IF(Background=44,A239,D238)</f>
        <v>Περιφερειακή Ενότητα Λάρισας</v>
      </c>
      <c r="E239" t="str" cm="1">
        <f t="array" aca="1" ref="E239" ca="1">IF(Bold,A239,E238)</f>
        <v>--- Δημοτική Ενότητα Νέσσωνος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2077</v>
      </c>
      <c r="B240" s="9" t="s">
        <v>2078</v>
      </c>
      <c r="C240" s="10">
        <v>369</v>
      </c>
      <c r="D240" t="str" cm="1">
        <f t="array" aca="1" ref="D240" ca="1">IF(Background=44,A240,D239)</f>
        <v>Περιφερειακή Ενότητα Λάρισας</v>
      </c>
      <c r="E240" t="str" cm="1">
        <f t="array" aca="1" ref="E240" ca="1">IF(Bold,A240,E239)</f>
        <v>--- Δημοτική Ενότητα Νέσσωνος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2079</v>
      </c>
      <c r="B241" s="9" t="s">
        <v>2080</v>
      </c>
      <c r="C241" s="10">
        <v>2310</v>
      </c>
      <c r="D241" t="str" cm="1">
        <f t="array" aca="1" ref="D241" ca="1">IF(Background=44,A241,D240)</f>
        <v>Περιφερειακή Ενότητα Λάρισας</v>
      </c>
      <c r="E241" t="str" cm="1">
        <f t="array" aca="1" ref="E241" ca="1">IF(Bold,A241,E240)</f>
        <v>--- Δημοτική Ενότητα Νέσσωνος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2081</v>
      </c>
      <c r="B242" s="9" t="s">
        <v>2082</v>
      </c>
      <c r="C242" s="10">
        <v>208</v>
      </c>
      <c r="D242" t="str" cm="1">
        <f t="array" aca="1" ref="D242" ca="1">IF(Background=44,A242,D241)</f>
        <v>Περιφερειακή Ενότητα Λάρισας</v>
      </c>
      <c r="E242" t="str" cm="1">
        <f t="array" aca="1" ref="E242" ca="1">IF(Bold,A242,E241)</f>
        <v>--- Δημοτική Ενότητα Νέσσωνος</v>
      </c>
      <c r="F242" t="str" cm="1">
        <f t="array" aca="1" ref="F242" ca="1">IF(Background_test=44,"True",IF(Bold_test,"True",""))</f>
        <v/>
      </c>
    </row>
    <row r="243" spans="1:6" x14ac:dyDescent="0.25">
      <c r="A243" s="5" t="s">
        <v>2083</v>
      </c>
      <c r="B243" s="5" t="s">
        <v>2084</v>
      </c>
      <c r="C243" s="6">
        <v>24757</v>
      </c>
      <c r="D243" t="str" cm="1">
        <f t="array" aca="1" ref="D243" ca="1">IF(Background=44,A243,D242)</f>
        <v>Περιφερειακή Ενότητα Λάρισας</v>
      </c>
      <c r="E243" t="str" cm="1">
        <f t="array" aca="1" ref="E243" ca="1">IF(Bold,A243,E242)</f>
        <v>--------- Δήμος Τυρνάβου</v>
      </c>
      <c r="F243" t="str" cm="1">
        <f t="array" aca="1" ref="F243" ca="1">IF(Background_test=44,"True",IF(Bold_test,"True",""))</f>
        <v>True</v>
      </c>
    </row>
    <row r="244" spans="1:6" x14ac:dyDescent="0.25">
      <c r="A244" s="7" t="s">
        <v>2085</v>
      </c>
      <c r="B244" s="7" t="s">
        <v>2086</v>
      </c>
      <c r="C244" s="8">
        <v>8012</v>
      </c>
      <c r="D244" t="str" cm="1">
        <f t="array" aca="1" ref="D244" ca="1">IF(Background=44,A244,D243)</f>
        <v>Περιφερειακή Ενότητα Λάρισας</v>
      </c>
      <c r="E244" t="str" cm="1">
        <f t="array" aca="1" ref="E244" ca="1">IF(Bold,A244,E243)</f>
        <v>--- Δημοτική Ενότητα Αμπελώνος</v>
      </c>
      <c r="F244" t="str" cm="1">
        <f t="array" aca="1" ref="F244" ca="1">IF(Background_test=44,"True",IF(Bold_test,"True",""))</f>
        <v>True</v>
      </c>
    </row>
    <row r="245" spans="1:6" x14ac:dyDescent="0.25">
      <c r="A245" s="9" t="s">
        <v>2087</v>
      </c>
      <c r="B245" s="9" t="s">
        <v>2088</v>
      </c>
      <c r="C245" s="10">
        <v>6042</v>
      </c>
      <c r="D245" t="str" cm="1">
        <f t="array" aca="1" ref="D245" ca="1">IF(Background=44,A245,D244)</f>
        <v>Περιφερειακή Ενότητα Λάρισας</v>
      </c>
      <c r="E245" t="str" cm="1">
        <f t="array" aca="1" ref="E245" ca="1">IF(Bold,A245,E244)</f>
        <v>--- Δημοτική Ενότητα Αμπελώνος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2089</v>
      </c>
      <c r="B246" s="9" t="s">
        <v>2090</v>
      </c>
      <c r="C246" s="10">
        <v>556</v>
      </c>
      <c r="D246" t="str" cm="1">
        <f t="array" aca="1" ref="D246" ca="1">IF(Background=44,A246,D245)</f>
        <v>Περιφερειακή Ενότητα Λάρισας</v>
      </c>
      <c r="E246" t="str" cm="1">
        <f t="array" aca="1" ref="E246" ca="1">IF(Bold,A246,E245)</f>
        <v>--- Δημοτική Ενότητα Αμπελώνος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2091</v>
      </c>
      <c r="B247" s="9" t="s">
        <v>2092</v>
      </c>
      <c r="C247" s="10">
        <v>664</v>
      </c>
      <c r="D247" t="str" cm="1">
        <f t="array" aca="1" ref="D247" ca="1">IF(Background=44,A247,D246)</f>
        <v>Περιφερειακή Ενότητα Λάρισας</v>
      </c>
      <c r="E247" t="str" cm="1">
        <f t="array" aca="1" ref="E247" ca="1">IF(Bold,A247,E246)</f>
        <v>--- Δημοτική Ενότητα Αμπελώνος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2093</v>
      </c>
      <c r="B248" s="9" t="s">
        <v>2094</v>
      </c>
      <c r="C248" s="10" t="s">
        <v>405</v>
      </c>
      <c r="D248" t="str" cm="1">
        <f t="array" aca="1" ref="D248" ca="1">IF(Background=44,A248,D247)</f>
        <v>Περιφερειακή Ενότητα Λάρισας</v>
      </c>
      <c r="E248" t="str" cm="1">
        <f t="array" aca="1" ref="E248" ca="1">IF(Bold,A248,E247)</f>
        <v>--- Δημοτική Ενότητα Αμπελώνος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2095</v>
      </c>
      <c r="B249" s="9" t="s">
        <v>2096</v>
      </c>
      <c r="C249" s="10">
        <v>25</v>
      </c>
      <c r="D249" t="str" cm="1">
        <f t="array" aca="1" ref="D249" ca="1">IF(Background=44,A249,D248)</f>
        <v>Περιφερειακή Ενότητα Λάρισας</v>
      </c>
      <c r="E249" t="str" cm="1">
        <f t="array" aca="1" ref="E249" ca="1">IF(Bold,A249,E248)</f>
        <v>--- Δημοτική Ενότητα Αμπελώνος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2097</v>
      </c>
      <c r="B250" s="9" t="s">
        <v>2098</v>
      </c>
      <c r="C250" s="10">
        <v>725</v>
      </c>
      <c r="D250" t="str" cm="1">
        <f t="array" aca="1" ref="D250" ca="1">IF(Background=44,A250,D249)</f>
        <v>Περιφερειακή Ενότητα Λάρισας</v>
      </c>
      <c r="E250" t="str" cm="1">
        <f t="array" aca="1" ref="E250" ca="1">IF(Bold,A250,E249)</f>
        <v>--- Δημοτική Ενότητα Αμπελώνος</v>
      </c>
      <c r="F250" t="str" cm="1">
        <f t="array" aca="1" ref="F250" ca="1">IF(Background_test=44,"True",IF(Bold_test,"True",""))</f>
        <v/>
      </c>
    </row>
    <row r="251" spans="1:6" x14ac:dyDescent="0.25">
      <c r="A251" s="7" t="s">
        <v>2099</v>
      </c>
      <c r="B251" s="7" t="s">
        <v>2100</v>
      </c>
      <c r="C251" s="8">
        <v>16745</v>
      </c>
      <c r="D251" t="str" cm="1">
        <f t="array" aca="1" ref="D251" ca="1">IF(Background=44,A251,D250)</f>
        <v>Περιφερειακή Ενότητα Λάρισας</v>
      </c>
      <c r="E251" t="str" cm="1">
        <f t="array" aca="1" ref="E251" ca="1">IF(Bold,A251,E250)</f>
        <v>--- Δημοτική Ενότητα Τυρνάβου</v>
      </c>
      <c r="F251" t="str" cm="1">
        <f t="array" aca="1" ref="F251" ca="1">IF(Background_test=44,"True",IF(Bold_test,"True",""))</f>
        <v>True</v>
      </c>
    </row>
    <row r="252" spans="1:6" x14ac:dyDescent="0.25">
      <c r="A252" s="9" t="s">
        <v>2101</v>
      </c>
      <c r="B252" s="9" t="s">
        <v>2102</v>
      </c>
      <c r="C252" s="10">
        <v>104</v>
      </c>
      <c r="D252" t="str" cm="1">
        <f t="array" aca="1" ref="D252" ca="1">IF(Background=44,A252,D251)</f>
        <v>Περιφερειακή Ενότητα Λάρισας</v>
      </c>
      <c r="E252" t="str" cm="1">
        <f t="array" aca="1" ref="E252" ca="1">IF(Bold,A252,E251)</f>
        <v>--- Δημοτική Ενότητα Τυρνάβου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2103</v>
      </c>
      <c r="B253" s="9" t="s">
        <v>2104</v>
      </c>
      <c r="C253" s="10">
        <v>1</v>
      </c>
      <c r="D253" t="str" cm="1">
        <f t="array" aca="1" ref="D253" ca="1">IF(Background=44,A253,D252)</f>
        <v>Περιφερειακή Ενότητα Λάρισας</v>
      </c>
      <c r="E253" t="str" cm="1">
        <f t="array" aca="1" ref="E253" ca="1">IF(Bold,A253,E252)</f>
        <v>--- Δημοτική Ενότητα Τυρνάβου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2105</v>
      </c>
      <c r="B254" s="9" t="s">
        <v>2106</v>
      </c>
      <c r="C254" s="10">
        <v>1631</v>
      </c>
      <c r="D254" t="str" cm="1">
        <f t="array" aca="1" ref="D254" ca="1">IF(Background=44,A254,D253)</f>
        <v>Περιφερειακή Ενότητα Λάρισας</v>
      </c>
      <c r="E254" t="str" cm="1">
        <f t="array" aca="1" ref="E254" ca="1">IF(Bold,A254,E253)</f>
        <v>--- Δημοτική Ενότητα Τυρνάβου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2107</v>
      </c>
      <c r="B255" s="9" t="s">
        <v>2108</v>
      </c>
      <c r="C255" s="10">
        <v>2</v>
      </c>
      <c r="D255" t="str" cm="1">
        <f t="array" aca="1" ref="D255" ca="1">IF(Background=44,A255,D254)</f>
        <v>Περιφερειακή Ενότητα Λάρισας</v>
      </c>
      <c r="E255" t="str" cm="1">
        <f t="array" aca="1" ref="E255" ca="1">IF(Bold,A255,E254)</f>
        <v>--- Δημοτική Ενότητα Τυρνάβου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2109</v>
      </c>
      <c r="B256" s="9" t="s">
        <v>2110</v>
      </c>
      <c r="C256" s="10">
        <v>1380</v>
      </c>
      <c r="D256" t="str" cm="1">
        <f t="array" aca="1" ref="D256" ca="1">IF(Background=44,A256,D255)</f>
        <v>Περιφερειακή Ενότητα Λάρισας</v>
      </c>
      <c r="E256" t="str" cm="1">
        <f t="array" aca="1" ref="E256" ca="1">IF(Bold,A256,E255)</f>
        <v>--- Δημοτική Ενότητα Τυρνάβου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2111</v>
      </c>
      <c r="B257" s="9" t="s">
        <v>2112</v>
      </c>
      <c r="C257" s="10">
        <v>51</v>
      </c>
      <c r="D257" t="str" cm="1">
        <f t="array" aca="1" ref="D257" ca="1">IF(Background=44,A257,D256)</f>
        <v>Περιφερειακή Ενότητα Λάρισας</v>
      </c>
      <c r="E257" t="str" cm="1">
        <f t="array" aca="1" ref="E257" ca="1">IF(Bold,A257,E256)</f>
        <v>--- Δημοτική Ενότητα Τυρνάβου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2113</v>
      </c>
      <c r="B258" s="9" t="s">
        <v>2114</v>
      </c>
      <c r="C258" s="10">
        <v>611</v>
      </c>
      <c r="D258" t="str" cm="1">
        <f t="array" aca="1" ref="D258" ca="1">IF(Background=44,A258,D257)</f>
        <v>Περιφερειακή Ενότητα Λάρισας</v>
      </c>
      <c r="E258" t="str" cm="1">
        <f t="array" aca="1" ref="E258" ca="1">IF(Bold,A258,E257)</f>
        <v>--- Δημοτική Ενότητα Τυρνάβου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2115</v>
      </c>
      <c r="B259" s="9" t="s">
        <v>2116</v>
      </c>
      <c r="C259" s="10">
        <v>1414</v>
      </c>
      <c r="D259" t="str" cm="1">
        <f t="array" aca="1" ref="D259" ca="1">IF(Background=44,A259,D258)</f>
        <v>Περιφερειακή Ενότητα Λάρισας</v>
      </c>
      <c r="E259" t="str" cm="1">
        <f t="array" aca="1" ref="E259" ca="1">IF(Bold,A259,E258)</f>
        <v>--- Δημοτική Ενότητα Τυρνάβου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2117</v>
      </c>
      <c r="B260" s="9" t="s">
        <v>2118</v>
      </c>
      <c r="C260" s="10">
        <v>55</v>
      </c>
      <c r="D260" t="str" cm="1">
        <f t="array" aca="1" ref="D260" ca="1">IF(Background=44,A260,D259)</f>
        <v>Περιφερειακή Ενότητα Λάρισας</v>
      </c>
      <c r="E260" t="str" cm="1">
        <f t="array" aca="1" ref="E260" ca="1">IF(Bold,A260,E259)</f>
        <v>--- Δημοτική Ενότητα Τυρνάβου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2119</v>
      </c>
      <c r="B261" s="9" t="s">
        <v>2120</v>
      </c>
      <c r="C261" s="10">
        <v>31</v>
      </c>
      <c r="D261" t="str" cm="1">
        <f t="array" aca="1" ref="D261" ca="1">IF(Background=44,A261,D260)</f>
        <v>Περιφερειακή Ενότητα Λάρισας</v>
      </c>
      <c r="E261" t="str" cm="1">
        <f t="array" aca="1" ref="E261" ca="1">IF(Bold,A261,E260)</f>
        <v>--- Δημοτική Ενότητα Τυρνάβου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2121</v>
      </c>
      <c r="B262" s="9" t="s">
        <v>2122</v>
      </c>
      <c r="C262" s="10">
        <v>567</v>
      </c>
      <c r="D262" t="str" cm="1">
        <f t="array" aca="1" ref="D262" ca="1">IF(Background=44,A262,D261)</f>
        <v>Περιφερειακή Ενότητα Λάρισας</v>
      </c>
      <c r="E262" t="str" cm="1">
        <f t="array" aca="1" ref="E262" ca="1">IF(Bold,A262,E261)</f>
        <v>--- Δημοτική Ενότητα Τυρνάβου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2123</v>
      </c>
      <c r="B263" s="9" t="s">
        <v>2124</v>
      </c>
      <c r="C263" s="10">
        <v>10898</v>
      </c>
      <c r="D263" t="str" cm="1">
        <f t="array" aca="1" ref="D263" ca="1">IF(Background=44,A263,D262)</f>
        <v>Περιφερειακή Ενότητα Λάρισας</v>
      </c>
      <c r="E263" t="str" cm="1">
        <f t="array" aca="1" ref="E263" ca="1">IF(Bold,A263,E262)</f>
        <v>--- Δημοτική Ενότητα Τυρνάβου</v>
      </c>
      <c r="F263" t="str" cm="1">
        <f t="array" aca="1" ref="F263" ca="1">IF(Background_test=44,"True",IF(Bold_test,"True",""))</f>
        <v/>
      </c>
    </row>
    <row r="264" spans="1:6" x14ac:dyDescent="0.25">
      <c r="A264" s="5" t="s">
        <v>2125</v>
      </c>
      <c r="B264" s="5" t="s">
        <v>2126</v>
      </c>
      <c r="C264" s="6">
        <v>18262</v>
      </c>
      <c r="D264" t="str" cm="1">
        <f t="array" aca="1" ref="D264" ca="1">IF(Background=44,A264,D263)</f>
        <v>Περιφερειακή Ενότητα Λάρισας</v>
      </c>
      <c r="E264" t="str" cm="1">
        <f t="array" aca="1" ref="E264" ca="1">IF(Bold,A264,E263)</f>
        <v>--------- Δήμος Φαρσάλων</v>
      </c>
      <c r="F264" t="str" cm="1">
        <f t="array" aca="1" ref="F264" ca="1">IF(Background_test=44,"True",IF(Bold_test,"True",""))</f>
        <v>True</v>
      </c>
    </row>
    <row r="265" spans="1:6" x14ac:dyDescent="0.25">
      <c r="A265" s="7" t="s">
        <v>2127</v>
      </c>
      <c r="B265" s="7" t="s">
        <v>2128</v>
      </c>
      <c r="C265" s="8">
        <v>3127</v>
      </c>
      <c r="D265" t="str" cm="1">
        <f t="array" aca="1" ref="D265" ca="1">IF(Background=44,A265,D264)</f>
        <v>Περιφερειακή Ενότητα Λάρισας</v>
      </c>
      <c r="E265" t="str" cm="1">
        <f t="array" aca="1" ref="E265" ca="1">IF(Bold,A265,E264)</f>
        <v>--- Δημοτική Ενότητα Ενιππέα</v>
      </c>
      <c r="F265" t="str" cm="1">
        <f t="array" aca="1" ref="F265" ca="1">IF(Background_test=44,"True",IF(Bold_test,"True",""))</f>
        <v>True</v>
      </c>
    </row>
    <row r="266" spans="1:6" x14ac:dyDescent="0.25">
      <c r="A266" s="9" t="s">
        <v>1915</v>
      </c>
      <c r="B266" s="9" t="s">
        <v>1916</v>
      </c>
      <c r="C266" s="10">
        <v>171</v>
      </c>
      <c r="D266" t="str" cm="1">
        <f t="array" aca="1" ref="D266" ca="1">IF(Background=44,A266,D265)</f>
        <v>Περιφερειακή Ενότητα Λάρισας</v>
      </c>
      <c r="E266" t="str" cm="1">
        <f t="array" aca="1" ref="E266" ca="1">IF(Bold,A266,E265)</f>
        <v>--- Δημοτική Ενότητα Ενιππέα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2129</v>
      </c>
      <c r="B267" s="9" t="s">
        <v>2130</v>
      </c>
      <c r="C267" s="10">
        <v>166</v>
      </c>
      <c r="D267" t="str" cm="1">
        <f t="array" aca="1" ref="D267" ca="1">IF(Background=44,A267,D266)</f>
        <v>Περιφερειακή Ενότητα Λάρισας</v>
      </c>
      <c r="E267" t="str" cm="1">
        <f t="array" aca="1" ref="E267" ca="1">IF(Bold,A267,E266)</f>
        <v>--- Δημοτική Ενότητα Ενιππέα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672</v>
      </c>
      <c r="B268" s="9" t="s">
        <v>673</v>
      </c>
      <c r="C268" s="10">
        <v>29</v>
      </c>
      <c r="D268" t="str" cm="1">
        <f t="array" aca="1" ref="D268" ca="1">IF(Background=44,A268,D267)</f>
        <v>Περιφερειακή Ενότητα Λάρισας</v>
      </c>
      <c r="E268" t="str" cm="1">
        <f t="array" aca="1" ref="E268" ca="1">IF(Bold,A268,E267)</f>
        <v>--- Δημοτική Ενότητα Ενιππέα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2131</v>
      </c>
      <c r="B269" s="9" t="s">
        <v>2132</v>
      </c>
      <c r="C269" s="10">
        <v>312</v>
      </c>
      <c r="D269" t="str" cm="1">
        <f t="array" aca="1" ref="D269" ca="1">IF(Background=44,A269,D268)</f>
        <v>Περιφερειακή Ενότητα Λάρισας</v>
      </c>
      <c r="E269" t="str" cm="1">
        <f t="array" aca="1" ref="E269" ca="1">IF(Bold,A269,E268)</f>
        <v>--- Δημοτική Ενότητα Ενιππέα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2133</v>
      </c>
      <c r="B270" s="9" t="s">
        <v>2134</v>
      </c>
      <c r="C270" s="10">
        <v>124</v>
      </c>
      <c r="D270" t="str" cm="1">
        <f t="array" aca="1" ref="D270" ca="1">IF(Background=44,A270,D269)</f>
        <v>Περιφερειακή Ενότητα Λάρισας</v>
      </c>
      <c r="E270" t="str" cm="1">
        <f t="array" aca="1" ref="E270" ca="1">IF(Bold,A270,E269)</f>
        <v>--- Δημοτική Ενότητα Ενιππέα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2135</v>
      </c>
      <c r="B271" s="9" t="s">
        <v>2136</v>
      </c>
      <c r="C271" s="10">
        <v>173</v>
      </c>
      <c r="D271" t="str" cm="1">
        <f t="array" aca="1" ref="D271" ca="1">IF(Background=44,A271,D270)</f>
        <v>Περιφερειακή Ενότητα Λάρισας</v>
      </c>
      <c r="E271" t="str" cm="1">
        <f t="array" aca="1" ref="E271" ca="1">IF(Bold,A271,E270)</f>
        <v>--- Δημοτική Ενότητα Ενιππέα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590</v>
      </c>
      <c r="B272" s="9" t="s">
        <v>591</v>
      </c>
      <c r="C272" s="10">
        <v>480</v>
      </c>
      <c r="D272" t="str" cm="1">
        <f t="array" aca="1" ref="D272" ca="1">IF(Background=44,A272,D271)</f>
        <v>Περιφερειακή Ενότητα Λάρισας</v>
      </c>
      <c r="E272" t="str" cm="1">
        <f t="array" aca="1" ref="E272" ca="1">IF(Bold,A272,E271)</f>
        <v>--- Δημοτική Ενότητα Ενιππέα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1829</v>
      </c>
      <c r="B273" s="9" t="s">
        <v>1830</v>
      </c>
      <c r="C273" s="10">
        <v>111</v>
      </c>
      <c r="D273" t="str" cm="1">
        <f t="array" aca="1" ref="D273" ca="1">IF(Background=44,A273,D272)</f>
        <v>Περιφερειακή Ενότητα Λάρισας</v>
      </c>
      <c r="E273" t="str" cm="1">
        <f t="array" aca="1" ref="E273" ca="1">IF(Bold,A273,E272)</f>
        <v>--- Δημοτική Ενότητα Ενιππέα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2137</v>
      </c>
      <c r="B274" s="9" t="s">
        <v>2138</v>
      </c>
      <c r="C274" s="10">
        <v>155</v>
      </c>
      <c r="D274" t="str" cm="1">
        <f t="array" aca="1" ref="D274" ca="1">IF(Background=44,A274,D273)</f>
        <v>Περιφερειακή Ενότητα Λάρισας</v>
      </c>
      <c r="E274" t="str" cm="1">
        <f t="array" aca="1" ref="E274" ca="1">IF(Bold,A274,E273)</f>
        <v>--- Δημοτική Ενότητα Ενιππέα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2139</v>
      </c>
      <c r="B275" s="9" t="s">
        <v>2140</v>
      </c>
      <c r="C275" s="10">
        <v>190</v>
      </c>
      <c r="D275" t="str" cm="1">
        <f t="array" aca="1" ref="D275" ca="1">IF(Background=44,A275,D274)</f>
        <v>Περιφερειακή Ενότητα Λάρισας</v>
      </c>
      <c r="E275" t="str" cm="1">
        <f t="array" aca="1" ref="E275" ca="1">IF(Bold,A275,E274)</f>
        <v>--- Δημοτική Ενότητα Ενιππέα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598</v>
      </c>
      <c r="B276" s="9" t="s">
        <v>599</v>
      </c>
      <c r="C276" s="10">
        <v>287</v>
      </c>
      <c r="D276" t="str" cm="1">
        <f t="array" aca="1" ref="D276" ca="1">IF(Background=44,A276,D275)</f>
        <v>Περιφερειακή Ενότητα Λάρισας</v>
      </c>
      <c r="E276" t="str" cm="1">
        <f t="array" aca="1" ref="E276" ca="1">IF(Bold,A276,E275)</f>
        <v>--- Δημοτική Ενότητα Ενιππέα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2141</v>
      </c>
      <c r="B277" s="9" t="s">
        <v>2142</v>
      </c>
      <c r="C277" s="10">
        <v>37</v>
      </c>
      <c r="D277" t="str" cm="1">
        <f t="array" aca="1" ref="D277" ca="1">IF(Background=44,A277,D276)</f>
        <v>Περιφερειακή Ενότητα Λάρισας</v>
      </c>
      <c r="E277" t="str" cm="1">
        <f t="array" aca="1" ref="E277" ca="1">IF(Bold,A277,E276)</f>
        <v>--- Δημοτική Ενότητα Ενιππέα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632</v>
      </c>
      <c r="B278" s="9" t="s">
        <v>633</v>
      </c>
      <c r="C278" s="10">
        <v>594</v>
      </c>
      <c r="D278" t="str" cm="1">
        <f t="array" aca="1" ref="D278" ca="1">IF(Background=44,A278,D277)</f>
        <v>Περιφερειακή Ενότητα Λάρισας</v>
      </c>
      <c r="E278" t="str" cm="1">
        <f t="array" aca="1" ref="E278" ca="1">IF(Bold,A278,E277)</f>
        <v>--- Δημοτική Ενότητα Ενιππέα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2143</v>
      </c>
      <c r="B279" s="9" t="s">
        <v>2144</v>
      </c>
      <c r="C279" s="10">
        <v>298</v>
      </c>
      <c r="D279" t="str" cm="1">
        <f t="array" aca="1" ref="D279" ca="1">IF(Background=44,A279,D278)</f>
        <v>Περιφερειακή Ενότητα Λάρισας</v>
      </c>
      <c r="E279" t="str" cm="1">
        <f t="array" aca="1" ref="E279" ca="1">IF(Bold,A279,E278)</f>
        <v>--- Δημοτική Ενότητα Ενιππέα</v>
      </c>
      <c r="F279" t="str" cm="1">
        <f t="array" aca="1" ref="F279" ca="1">IF(Background_test=44,"True",IF(Bold_test,"True",""))</f>
        <v/>
      </c>
    </row>
    <row r="280" spans="1:6" x14ac:dyDescent="0.25">
      <c r="A280" s="7" t="s">
        <v>2145</v>
      </c>
      <c r="B280" s="7" t="s">
        <v>2146</v>
      </c>
      <c r="C280" s="8">
        <v>1181</v>
      </c>
      <c r="D280" t="str" cm="1">
        <f t="array" aca="1" ref="D280" ca="1">IF(Background=44,A280,D279)</f>
        <v>Περιφερειακή Ενότητα Λάρισας</v>
      </c>
      <c r="E280" t="str" cm="1">
        <f t="array" aca="1" ref="E280" ca="1">IF(Bold,A280,E279)</f>
        <v>--- Δημοτική Ενότητα Ναρθακίου</v>
      </c>
      <c r="F280" t="str" cm="1">
        <f t="array" aca="1" ref="F280" ca="1">IF(Background_test=44,"True",IF(Bold_test,"True",""))</f>
        <v>True</v>
      </c>
    </row>
    <row r="281" spans="1:6" x14ac:dyDescent="0.25">
      <c r="A281" s="9" t="s">
        <v>2147</v>
      </c>
      <c r="B281" s="9" t="s">
        <v>2148</v>
      </c>
      <c r="C281" s="10">
        <v>87</v>
      </c>
      <c r="D281" t="str" cm="1">
        <f t="array" aca="1" ref="D281" ca="1">IF(Background=44,A281,D280)</f>
        <v>Περιφερειακή Ενότητα Λάρισας</v>
      </c>
      <c r="E281" t="str" cm="1">
        <f t="array" aca="1" ref="E281" ca="1">IF(Bold,A281,E280)</f>
        <v>--- Δημοτική Ενότητα Ναρθακίου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2113</v>
      </c>
      <c r="B282" s="9" t="s">
        <v>2114</v>
      </c>
      <c r="C282" s="10">
        <v>51</v>
      </c>
      <c r="D282" t="str" cm="1">
        <f t="array" aca="1" ref="D282" ca="1">IF(Background=44,A282,D281)</f>
        <v>Περιφερειακή Ενότητα Λάρισας</v>
      </c>
      <c r="E282" t="str" cm="1">
        <f t="array" aca="1" ref="E282" ca="1">IF(Bold,A282,E281)</f>
        <v>--- Δημοτική Ενότητα Ναρθακίου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2149</v>
      </c>
      <c r="B283" s="9" t="s">
        <v>2150</v>
      </c>
      <c r="C283" s="10">
        <v>37</v>
      </c>
      <c r="D283" t="str" cm="1">
        <f t="array" aca="1" ref="D283" ca="1">IF(Background=44,A283,D282)</f>
        <v>Περιφερειακή Ενότητα Λάρισας</v>
      </c>
      <c r="E283" t="str" cm="1">
        <f t="array" aca="1" ref="E283" ca="1">IF(Bold,A283,E282)</f>
        <v>--- Δημοτική Ενότητα Ναρθακίου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1939</v>
      </c>
      <c r="B284" s="9" t="s">
        <v>1940</v>
      </c>
      <c r="C284" s="10">
        <v>253</v>
      </c>
      <c r="D284" t="str" cm="1">
        <f t="array" aca="1" ref="D284" ca="1">IF(Background=44,A284,D283)</f>
        <v>Περιφερειακή Ενότητα Λάρισας</v>
      </c>
      <c r="E284" t="str" cm="1">
        <f t="array" aca="1" ref="E284" ca="1">IF(Bold,A284,E283)</f>
        <v>--- Δημοτική Ενότητα Ναρθακίου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324</v>
      </c>
      <c r="B285" s="9" t="s">
        <v>325</v>
      </c>
      <c r="C285" s="10">
        <v>60</v>
      </c>
      <c r="D285" t="str" cm="1">
        <f t="array" aca="1" ref="D285" ca="1">IF(Background=44,A285,D284)</f>
        <v>Περιφερειακή Ενότητα Λάρισας</v>
      </c>
      <c r="E285" t="str" cm="1">
        <f t="array" aca="1" ref="E285" ca="1">IF(Bold,A285,E284)</f>
        <v>--- Δημοτική Ενότητα Ναρθακίου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2151</v>
      </c>
      <c r="B286" s="9" t="s">
        <v>2152</v>
      </c>
      <c r="C286" s="10">
        <v>60</v>
      </c>
      <c r="D286" t="str" cm="1">
        <f t="array" aca="1" ref="D286" ca="1">IF(Background=44,A286,D285)</f>
        <v>Περιφερειακή Ενότητα Λάρισας</v>
      </c>
      <c r="E286" t="str" cm="1">
        <f t="array" aca="1" ref="E286" ca="1">IF(Bold,A286,E285)</f>
        <v>--- Δημοτική Ενότητα Ναρθακίου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2153</v>
      </c>
      <c r="B287" s="9" t="s">
        <v>2154</v>
      </c>
      <c r="C287" s="10">
        <v>34</v>
      </c>
      <c r="D287" t="str" cm="1">
        <f t="array" aca="1" ref="D287" ca="1">IF(Background=44,A287,D286)</f>
        <v>Περιφερειακή Ενότητα Λάρισας</v>
      </c>
      <c r="E287" t="str" cm="1">
        <f t="array" aca="1" ref="E287" ca="1">IF(Bold,A287,E286)</f>
        <v>--- Δημοτική Ενότητα Ναρθακίου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2155</v>
      </c>
      <c r="B288" s="9" t="s">
        <v>2156</v>
      </c>
      <c r="C288" s="10">
        <v>355</v>
      </c>
      <c r="D288" t="str" cm="1">
        <f t="array" aca="1" ref="D288" ca="1">IF(Background=44,A288,D287)</f>
        <v>Περιφερειακή Ενότητα Λάρισας</v>
      </c>
      <c r="E288" t="str" cm="1">
        <f t="array" aca="1" ref="E288" ca="1">IF(Bold,A288,E287)</f>
        <v>--- Δημοτική Ενότητα Ναρθακίου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2157</v>
      </c>
      <c r="B289" s="9" t="s">
        <v>2158</v>
      </c>
      <c r="C289" s="10">
        <v>10</v>
      </c>
      <c r="D289" t="str" cm="1">
        <f t="array" aca="1" ref="D289" ca="1">IF(Background=44,A289,D288)</f>
        <v>Περιφερειακή Ενότητα Λάρισας</v>
      </c>
      <c r="E289" t="str" cm="1">
        <f t="array" aca="1" ref="E289" ca="1">IF(Bold,A289,E288)</f>
        <v>--- Δημοτική Ενότητα Ναρθακίου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1835</v>
      </c>
      <c r="B290" s="9" t="s">
        <v>1836</v>
      </c>
      <c r="C290" s="10">
        <v>234</v>
      </c>
      <c r="D290" t="str" cm="1">
        <f t="array" aca="1" ref="D290" ca="1">IF(Background=44,A290,D289)</f>
        <v>Περιφερειακή Ενότητα Λάρισας</v>
      </c>
      <c r="E290" t="str" cm="1">
        <f t="array" aca="1" ref="E290" ca="1">IF(Bold,A290,E289)</f>
        <v>--- Δημοτική Ενότητα Ναρθακίου</v>
      </c>
      <c r="F290" t="str" cm="1">
        <f t="array" aca="1" ref="F290" ca="1">IF(Background_test=44,"True",IF(Bold_test,"True",""))</f>
        <v/>
      </c>
    </row>
    <row r="291" spans="1:6" x14ac:dyDescent="0.25">
      <c r="A291" s="7" t="s">
        <v>2159</v>
      </c>
      <c r="B291" s="7" t="s">
        <v>2160</v>
      </c>
      <c r="C291" s="8">
        <v>4180</v>
      </c>
      <c r="D291" t="str" cm="1">
        <f t="array" aca="1" ref="D291" ca="1">IF(Background=44,A291,D290)</f>
        <v>Περιφερειακή Ενότητα Λάρισας</v>
      </c>
      <c r="E291" t="str" cm="1">
        <f t="array" aca="1" ref="E291" ca="1">IF(Bold,A291,E290)</f>
        <v>--- Δημοτική Ενότητα Πολυδάμαντα</v>
      </c>
      <c r="F291" t="str" cm="1">
        <f t="array" aca="1" ref="F291" ca="1">IF(Background_test=44,"True",IF(Bold_test,"True",""))</f>
        <v>True</v>
      </c>
    </row>
    <row r="292" spans="1:6" x14ac:dyDescent="0.25">
      <c r="A292" s="9" t="s">
        <v>2161</v>
      </c>
      <c r="B292" s="9" t="s">
        <v>2162</v>
      </c>
      <c r="C292" s="10">
        <v>31</v>
      </c>
      <c r="D292" t="str" cm="1">
        <f t="array" aca="1" ref="D292" ca="1">IF(Background=44,A292,D291)</f>
        <v>Περιφερειακή Ενότητα Λάρισας</v>
      </c>
      <c r="E292" t="str" cm="1">
        <f t="array" aca="1" ref="E292" ca="1">IF(Bold,A292,E291)</f>
        <v>--- Δημοτική Ενότητα Πολυδάμαντα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2027</v>
      </c>
      <c r="B293" s="9" t="s">
        <v>2028</v>
      </c>
      <c r="C293" s="10">
        <v>143</v>
      </c>
      <c r="D293" t="str" cm="1">
        <f t="array" aca="1" ref="D293" ca="1">IF(Background=44,A293,D292)</f>
        <v>Περιφερειακή Ενότητα Λάρισας</v>
      </c>
      <c r="E293" t="str" cm="1">
        <f t="array" aca="1" ref="E293" ca="1">IF(Bold,A293,E292)</f>
        <v>--- Δημοτική Ενότητα Πολυδάμαντα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302</v>
      </c>
      <c r="B294" s="9" t="s">
        <v>303</v>
      </c>
      <c r="C294" s="10">
        <v>27</v>
      </c>
      <c r="D294" t="str" cm="1">
        <f t="array" aca="1" ref="D294" ca="1">IF(Background=44,A294,D293)</f>
        <v>Περιφερειακή Ενότητα Λάρισας</v>
      </c>
      <c r="E294" t="str" cm="1">
        <f t="array" aca="1" ref="E294" ca="1">IF(Bold,A294,E293)</f>
        <v>--- Δημοτική Ενότητα Πολυδάμαντα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2163</v>
      </c>
      <c r="B295" s="9" t="s">
        <v>2164</v>
      </c>
      <c r="C295" s="10">
        <v>231</v>
      </c>
      <c r="D295" t="str" cm="1">
        <f t="array" aca="1" ref="D295" ca="1">IF(Background=44,A295,D294)</f>
        <v>Περιφερειακή Ενότητα Λάρισας</v>
      </c>
      <c r="E295" t="str" cm="1">
        <f t="array" aca="1" ref="E295" ca="1">IF(Bold,A295,E294)</f>
        <v>--- Δημοτική Ενότητα Πολυδάμαντα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2165</v>
      </c>
      <c r="B296" s="9" t="s">
        <v>2166</v>
      </c>
      <c r="C296" s="10">
        <v>134</v>
      </c>
      <c r="D296" t="str" cm="1">
        <f t="array" aca="1" ref="D296" ca="1">IF(Background=44,A296,D295)</f>
        <v>Περιφερειακή Ενότητα Λάρισας</v>
      </c>
      <c r="E296" t="str" cm="1">
        <f t="array" aca="1" ref="E296" ca="1">IF(Bold,A296,E295)</f>
        <v>--- Δημοτική Ενότητα Πολυδάμαντα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2167</v>
      </c>
      <c r="B297" s="9" t="s">
        <v>2168</v>
      </c>
      <c r="C297" s="10" t="s">
        <v>405</v>
      </c>
      <c r="D297" t="str" cm="1">
        <f t="array" aca="1" ref="D297" ca="1">IF(Background=44,A297,D296)</f>
        <v>Περιφερειακή Ενότητα Λάρισας</v>
      </c>
      <c r="E297" t="str" cm="1">
        <f t="array" aca="1" ref="E297" ca="1">IF(Bold,A297,E296)</f>
        <v>--- Δημοτική Ενότητα Πολυδάμαντα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2169</v>
      </c>
      <c r="B298" s="9" t="s">
        <v>2170</v>
      </c>
      <c r="C298" s="10">
        <v>77</v>
      </c>
      <c r="D298" t="str" cm="1">
        <f t="array" aca="1" ref="D298" ca="1">IF(Background=44,A298,D297)</f>
        <v>Περιφερειακή Ενότητα Λάρισας</v>
      </c>
      <c r="E298" t="str" cm="1">
        <f t="array" aca="1" ref="E298" ca="1">IF(Bold,A298,E297)</f>
        <v>--- Δημοτική Ενότητα Πολυδάμαντα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2171</v>
      </c>
      <c r="B299" s="9" t="s">
        <v>2172</v>
      </c>
      <c r="C299" s="10">
        <v>178</v>
      </c>
      <c r="D299" t="str" cm="1">
        <f t="array" aca="1" ref="D299" ca="1">IF(Background=44,A299,D298)</f>
        <v>Περιφερειακή Ενότητα Λάρισας</v>
      </c>
      <c r="E299" t="str" cm="1">
        <f t="array" aca="1" ref="E299" ca="1">IF(Bold,A299,E298)</f>
        <v>--- Δημοτική Ενότητα Πολυδάμαντα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2173</v>
      </c>
      <c r="B300" s="9" t="s">
        <v>2174</v>
      </c>
      <c r="C300" s="10">
        <v>933</v>
      </c>
      <c r="D300" t="str" cm="1">
        <f t="array" aca="1" ref="D300" ca="1">IF(Background=44,A300,D299)</f>
        <v>Περιφερειακή Ενότητα Λάρισας</v>
      </c>
      <c r="E300" t="str" cm="1">
        <f t="array" aca="1" ref="E300" ca="1">IF(Bold,A300,E299)</f>
        <v>--- Δημοτική Ενότητα Πολυδάμαντα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2175</v>
      </c>
      <c r="B301" s="9" t="s">
        <v>2176</v>
      </c>
      <c r="C301" s="10">
        <v>273</v>
      </c>
      <c r="D301" t="str" cm="1">
        <f t="array" aca="1" ref="D301" ca="1">IF(Background=44,A301,D300)</f>
        <v>Περιφερειακή Ενότητα Λάρισας</v>
      </c>
      <c r="E301" t="str" cm="1">
        <f t="array" aca="1" ref="E301" ca="1">IF(Bold,A301,E300)</f>
        <v>--- Δημοτική Ενότητα Πολυδάμαντα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2177</v>
      </c>
      <c r="B302" s="9" t="s">
        <v>2178</v>
      </c>
      <c r="C302" s="10">
        <v>36</v>
      </c>
      <c r="D302" t="str" cm="1">
        <f t="array" aca="1" ref="D302" ca="1">IF(Background=44,A302,D301)</f>
        <v>Περιφερειακή Ενότητα Λάρισας</v>
      </c>
      <c r="E302" t="str" cm="1">
        <f t="array" aca="1" ref="E302" ca="1">IF(Bold,A302,E301)</f>
        <v>--- Δημοτική Ενότητα Πολυδάμαντα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2179</v>
      </c>
      <c r="B303" s="9" t="s">
        <v>2180</v>
      </c>
      <c r="C303" s="10">
        <v>147</v>
      </c>
      <c r="D303" t="str" cm="1">
        <f t="array" aca="1" ref="D303" ca="1">IF(Background=44,A303,D302)</f>
        <v>Περιφερειακή Ενότητα Λάρισας</v>
      </c>
      <c r="E303" t="str" cm="1">
        <f t="array" aca="1" ref="E303" ca="1">IF(Bold,A303,E302)</f>
        <v>--- Δημοτική Ενότητα Πολυδάμαντα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2181</v>
      </c>
      <c r="B304" s="9" t="s">
        <v>2182</v>
      </c>
      <c r="C304" s="10">
        <v>186</v>
      </c>
      <c r="D304" t="str" cm="1">
        <f t="array" aca="1" ref="D304" ca="1">IF(Background=44,A304,D303)</f>
        <v>Περιφερειακή Ενότητα Λάρισας</v>
      </c>
      <c r="E304" t="str" cm="1">
        <f t="array" aca="1" ref="E304" ca="1">IF(Bold,A304,E303)</f>
        <v>--- Δημοτική Ενότητα Πολυδάμαντα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2183</v>
      </c>
      <c r="B305" s="9" t="s">
        <v>2184</v>
      </c>
      <c r="C305" s="10">
        <v>74</v>
      </c>
      <c r="D305" t="str" cm="1">
        <f t="array" aca="1" ref="D305" ca="1">IF(Background=44,A305,D304)</f>
        <v>Περιφερειακή Ενότητα Λάρισας</v>
      </c>
      <c r="E305" t="str" cm="1">
        <f t="array" aca="1" ref="E305" ca="1">IF(Bold,A305,E304)</f>
        <v>--- Δημοτική Ενότητα Πολυδάμαντα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2185</v>
      </c>
      <c r="B306" s="9" t="s">
        <v>2186</v>
      </c>
      <c r="C306" s="10">
        <v>140</v>
      </c>
      <c r="D306" t="str" cm="1">
        <f t="array" aca="1" ref="D306" ca="1">IF(Background=44,A306,D305)</f>
        <v>Περιφερειακή Ενότητα Λάρισας</v>
      </c>
      <c r="E306" t="str" cm="1">
        <f t="array" aca="1" ref="E306" ca="1">IF(Bold,A306,E305)</f>
        <v>--- Δημοτική Ενότητα Πολυδάμαντα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2187</v>
      </c>
      <c r="B307" s="9" t="s">
        <v>2188</v>
      </c>
      <c r="C307" s="10">
        <v>57</v>
      </c>
      <c r="D307" t="str" cm="1">
        <f t="array" aca="1" ref="D307" ca="1">IF(Background=44,A307,D306)</f>
        <v>Περιφερειακή Ενότητα Λάρισας</v>
      </c>
      <c r="E307" t="str" cm="1">
        <f t="array" aca="1" ref="E307" ca="1">IF(Bold,A307,E306)</f>
        <v>--- Δημοτική Ενότητα Πολυδάμαντα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2189</v>
      </c>
      <c r="B308" s="9" t="s">
        <v>2190</v>
      </c>
      <c r="C308" s="10">
        <v>140</v>
      </c>
      <c r="D308" t="str" cm="1">
        <f t="array" aca="1" ref="D308" ca="1">IF(Background=44,A308,D307)</f>
        <v>Περιφερειακή Ενότητα Λάρισας</v>
      </c>
      <c r="E308" t="str" cm="1">
        <f t="array" aca="1" ref="E308" ca="1">IF(Bold,A308,E307)</f>
        <v>--- Δημοτική Ενότητα Πολυδάμαντα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2191</v>
      </c>
      <c r="B309" s="9" t="s">
        <v>2192</v>
      </c>
      <c r="C309" s="10">
        <v>30</v>
      </c>
      <c r="D309" t="str" cm="1">
        <f t="array" aca="1" ref="D309" ca="1">IF(Background=44,A309,D308)</f>
        <v>Περιφερειακή Ενότητα Λάρισας</v>
      </c>
      <c r="E309" t="str" cm="1">
        <f t="array" aca="1" ref="E309" ca="1">IF(Bold,A309,E308)</f>
        <v>--- Δημοτική Ενότητα Πολυδάμαντα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2193</v>
      </c>
      <c r="B310" s="9" t="s">
        <v>2194</v>
      </c>
      <c r="C310" s="10">
        <v>113</v>
      </c>
      <c r="D310" t="str" cm="1">
        <f t="array" aca="1" ref="D310" ca="1">IF(Background=44,A310,D309)</f>
        <v>Περιφερειακή Ενότητα Λάρισας</v>
      </c>
      <c r="E310" t="str" cm="1">
        <f t="array" aca="1" ref="E310" ca="1">IF(Bold,A310,E309)</f>
        <v>--- Δημοτική Ενότητα Πολυδάμαντα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2195</v>
      </c>
      <c r="B311" s="9" t="s">
        <v>2196</v>
      </c>
      <c r="C311" s="10">
        <v>120</v>
      </c>
      <c r="D311" t="str" cm="1">
        <f t="array" aca="1" ref="D311" ca="1">IF(Background=44,A311,D310)</f>
        <v>Περιφερειακή Ενότητα Λάρισας</v>
      </c>
      <c r="E311" t="str" cm="1">
        <f t="array" aca="1" ref="E311" ca="1">IF(Bold,A311,E310)</f>
        <v>--- Δημοτική Ενότητα Πολυδάμαντα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2197</v>
      </c>
      <c r="B312" s="9" t="s">
        <v>2198</v>
      </c>
      <c r="C312" s="10">
        <v>216</v>
      </c>
      <c r="D312" t="str" cm="1">
        <f t="array" aca="1" ref="D312" ca="1">IF(Background=44,A312,D311)</f>
        <v>Περιφερειακή Ενότητα Λάρισας</v>
      </c>
      <c r="E312" t="str" cm="1">
        <f t="array" aca="1" ref="E312" ca="1">IF(Bold,A312,E311)</f>
        <v>--- Δημοτική Ενότητα Πολυδάμαντα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2199</v>
      </c>
      <c r="B313" s="9" t="s">
        <v>2200</v>
      </c>
      <c r="C313" s="10">
        <v>109</v>
      </c>
      <c r="D313" t="str" cm="1">
        <f t="array" aca="1" ref="D313" ca="1">IF(Background=44,A313,D312)</f>
        <v>Περιφερειακή Ενότητα Λάρισας</v>
      </c>
      <c r="E313" t="str" cm="1">
        <f t="array" aca="1" ref="E313" ca="1">IF(Bold,A313,E312)</f>
        <v>--- Δημοτική Ενότητα Πολυδάμαντα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2201</v>
      </c>
      <c r="B314" s="9" t="s">
        <v>2202</v>
      </c>
      <c r="C314" s="10" t="s">
        <v>405</v>
      </c>
      <c r="D314" t="str" cm="1">
        <f t="array" aca="1" ref="D314" ca="1">IF(Background=44,A314,D313)</f>
        <v>Περιφερειακή Ενότητα Λάρισας</v>
      </c>
      <c r="E314" t="str" cm="1">
        <f t="array" aca="1" ref="E314" ca="1">IF(Bold,A314,E313)</f>
        <v>--- Δημοτική Ενότητα Πολυδάμαντα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2203</v>
      </c>
      <c r="B315" s="9" t="s">
        <v>2204</v>
      </c>
      <c r="C315" s="10">
        <v>321</v>
      </c>
      <c r="D315" t="str" cm="1">
        <f t="array" aca="1" ref="D315" ca="1">IF(Background=44,A315,D314)</f>
        <v>Περιφερειακή Ενότητα Λάρισας</v>
      </c>
      <c r="E315" t="str" cm="1">
        <f t="array" aca="1" ref="E315" ca="1">IF(Bold,A315,E314)</f>
        <v>--- Δημοτική Ενότητα Πολυδάμαντα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2205</v>
      </c>
      <c r="B316" s="9" t="s">
        <v>2206</v>
      </c>
      <c r="C316" s="10">
        <v>96</v>
      </c>
      <c r="D316" t="str" cm="1">
        <f t="array" aca="1" ref="D316" ca="1">IF(Background=44,A316,D315)</f>
        <v>Περιφερειακή Ενότητα Λάρισας</v>
      </c>
      <c r="E316" t="str" cm="1">
        <f t="array" aca="1" ref="E316" ca="1">IF(Bold,A316,E315)</f>
        <v>--- Δημοτική Ενότητα Πολυδάμαντα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2207</v>
      </c>
      <c r="B317" s="9" t="s">
        <v>2208</v>
      </c>
      <c r="C317" s="10">
        <v>368</v>
      </c>
      <c r="D317" t="str" cm="1">
        <f t="array" aca="1" ref="D317" ca="1">IF(Background=44,A317,D316)</f>
        <v>Περιφερειακή Ενότητα Λάρισας</v>
      </c>
      <c r="E317" t="str" cm="1">
        <f t="array" aca="1" ref="E317" ca="1">IF(Bold,A317,E316)</f>
        <v>--- Δημοτική Ενότητα Πολυδάμαντα</v>
      </c>
      <c r="F317" t="str" cm="1">
        <f t="array" aca="1" ref="F317" ca="1">IF(Background_test=44,"True",IF(Bold_test,"True",""))</f>
        <v/>
      </c>
    </row>
    <row r="318" spans="1:6" x14ac:dyDescent="0.25">
      <c r="A318" s="7" t="s">
        <v>2209</v>
      </c>
      <c r="B318" s="7" t="s">
        <v>2210</v>
      </c>
      <c r="C318" s="8">
        <v>9774</v>
      </c>
      <c r="D318" t="str" cm="1">
        <f t="array" aca="1" ref="D318" ca="1">IF(Background=44,A318,D317)</f>
        <v>Περιφερειακή Ενότητα Λάρισας</v>
      </c>
      <c r="E318" t="str" cm="1">
        <f t="array" aca="1" ref="E318" ca="1">IF(Bold,A318,E317)</f>
        <v>--- Δημοτική Ενότητα Φαρσάλων</v>
      </c>
      <c r="F318" t="str" cm="1">
        <f t="array" aca="1" ref="F318" ca="1">IF(Background_test=44,"True",IF(Bold_test,"True",""))</f>
        <v>True</v>
      </c>
    </row>
    <row r="319" spans="1:6" x14ac:dyDescent="0.25">
      <c r="A319" s="9" t="s">
        <v>1887</v>
      </c>
      <c r="B319" s="9" t="s">
        <v>1888</v>
      </c>
      <c r="C319" s="10">
        <v>200</v>
      </c>
      <c r="D319" t="str" cm="1">
        <f t="array" aca="1" ref="D319" ca="1">IF(Background=44,A319,D318)</f>
        <v>Περιφερειακή Ενότητα Λάρισας</v>
      </c>
      <c r="E319" t="str" cm="1">
        <f t="array" aca="1" ref="E319" ca="1">IF(Bold,A319,E318)</f>
        <v>--- Δημοτική Ενότητα Φαρσάλων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2211</v>
      </c>
      <c r="B320" s="9" t="s">
        <v>2212</v>
      </c>
      <c r="C320" s="10">
        <v>430</v>
      </c>
      <c r="D320" t="str" cm="1">
        <f t="array" aca="1" ref="D320" ca="1">IF(Background=44,A320,D319)</f>
        <v>Περιφερειακή Ενότητα Λάρισας</v>
      </c>
      <c r="E320" t="str" cm="1">
        <f t="array" aca="1" ref="E320" ca="1">IF(Bold,A320,E319)</f>
        <v>--- Δημοτική Ενότητα Φαρσάλων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2213</v>
      </c>
      <c r="B321" s="9" t="s">
        <v>2214</v>
      </c>
      <c r="C321" s="10">
        <v>1</v>
      </c>
      <c r="D321" t="str" cm="1">
        <f t="array" aca="1" ref="D321" ca="1">IF(Background=44,A321,D320)</f>
        <v>Περιφερειακή Ενότητα Λάρισας</v>
      </c>
      <c r="E321" t="str" cm="1">
        <f t="array" aca="1" ref="E321" ca="1">IF(Bold,A321,E320)</f>
        <v>--- Δημοτική Ενότητα Φαρσάλων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792</v>
      </c>
      <c r="B322" s="9" t="s">
        <v>793</v>
      </c>
      <c r="C322" s="10">
        <v>26</v>
      </c>
      <c r="D322" t="str" cm="1">
        <f t="array" aca="1" ref="D322" ca="1">IF(Background=44,A322,D321)</f>
        <v>Περιφερειακή Ενότητα Λάρισας</v>
      </c>
      <c r="E322" t="str" cm="1">
        <f t="array" aca="1" ref="E322" ca="1">IF(Bold,A322,E321)</f>
        <v>--- Δημοτική Ενότητα Φαρσάλων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2215</v>
      </c>
      <c r="B323" s="9" t="s">
        <v>2216</v>
      </c>
      <c r="C323" s="10">
        <v>9117</v>
      </c>
      <c r="D323" t="str" cm="1">
        <f t="array" aca="1" ref="D323" ca="1">IF(Background=44,A323,D322)</f>
        <v>Περιφερειακή Ενότητα Λάρισας</v>
      </c>
      <c r="E323" t="str" cm="1">
        <f t="array" aca="1" ref="E323" ca="1">IF(Bold,A323,E322)</f>
        <v>--- Δημοτική Ενότητα Φαρσάλων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2217</v>
      </c>
      <c r="B324" s="9" t="s">
        <v>2218</v>
      </c>
      <c r="C324" s="10" t="s">
        <v>405</v>
      </c>
      <c r="D324" t="str" cm="1">
        <f t="array" aca="1" ref="D324" ca="1">IF(Background=44,A324,D323)</f>
        <v>Περιφερειακή Ενότητα Λάρισας</v>
      </c>
      <c r="E324" t="str" cm="1">
        <f t="array" aca="1" ref="E324" ca="1">IF(Bold,A324,E323)</f>
        <v>--- Δημοτική Ενότητα Φαρσάλων</v>
      </c>
      <c r="F324" t="str" cm="1">
        <f t="array" aca="1" ref="F324" ca="1">IF(Background_test=44,"True",IF(Bold_test,"True",""))</f>
        <v/>
      </c>
    </row>
    <row r="325" spans="1:6" x14ac:dyDescent="0.25">
      <c r="A325" s="3" t="s">
        <v>2219</v>
      </c>
      <c r="B325" s="3" t="s">
        <v>2220</v>
      </c>
      <c r="C325" s="4">
        <v>119686</v>
      </c>
      <c r="D325" t="str" cm="1">
        <f t="array" aca="1" ref="D325" ca="1">IF(Background=44,A325,D324)</f>
        <v>Περιφερειακή Ενότητα Καρδίτσας</v>
      </c>
      <c r="E325" t="str" cm="1">
        <f t="array" aca="1" ref="E325" ca="1">IF(Bold,A325,E324)</f>
        <v>--- Δημοτική Ενότητα Φαρσάλων</v>
      </c>
      <c r="F325" t="str" cm="1">
        <f t="array" aca="1" ref="F325" ca="1">IF(Background_test=44,"True",IF(Bold_test,"True",""))</f>
        <v>True</v>
      </c>
    </row>
    <row r="326" spans="1:6" x14ac:dyDescent="0.25">
      <c r="A326" s="5" t="s">
        <v>2221</v>
      </c>
      <c r="B326" s="5" t="s">
        <v>2222</v>
      </c>
      <c r="C326" s="6">
        <v>5414</v>
      </c>
      <c r="D326" t="str" cm="1">
        <f t="array" aca="1" ref="D326" ca="1">IF(Background=44,A326,D325)</f>
        <v>Περιφερειακή Ενότητα Καρδίτσας</v>
      </c>
      <c r="E326" t="str" cm="1">
        <f t="array" aca="1" ref="E326" ca="1">IF(Bold,A326,E325)</f>
        <v>--------- Δήμος Αργιθέας</v>
      </c>
      <c r="F326" t="str" cm="1">
        <f t="array" aca="1" ref="F326" ca="1">IF(Background_test=44,"True",IF(Bold_test,"True",""))</f>
        <v>True</v>
      </c>
    </row>
    <row r="327" spans="1:6" x14ac:dyDescent="0.25">
      <c r="A327" s="7" t="s">
        <v>2223</v>
      </c>
      <c r="B327" s="7" t="s">
        <v>2224</v>
      </c>
      <c r="C327" s="8">
        <v>1796</v>
      </c>
      <c r="D327" t="str" cm="1">
        <f t="array" aca="1" ref="D327" ca="1">IF(Background=44,A327,D326)</f>
        <v>Περιφερειακή Ενότητα Καρδίτσας</v>
      </c>
      <c r="E327" t="str" cm="1">
        <f t="array" aca="1" ref="E327" ca="1">IF(Bold,A327,E326)</f>
        <v>--- Δημοτική Ενότητα Ανατολικής Αργιθέας</v>
      </c>
      <c r="F327" t="str" cm="1">
        <f t="array" aca="1" ref="F327" ca="1">IF(Background_test=44,"True",IF(Bold_test,"True",""))</f>
        <v>True</v>
      </c>
    </row>
    <row r="328" spans="1:6" x14ac:dyDescent="0.25">
      <c r="A328" s="9" t="s">
        <v>702</v>
      </c>
      <c r="B328" s="9" t="s">
        <v>703</v>
      </c>
      <c r="C328" s="10">
        <v>83</v>
      </c>
      <c r="D328" t="str" cm="1">
        <f t="array" aca="1" ref="D328" ca="1">IF(Background=44,A328,D327)</f>
        <v>Περιφερειακή Ενότητα Καρδίτσας</v>
      </c>
      <c r="E328" t="str" cm="1">
        <f t="array" aca="1" ref="E328" ca="1">IF(Bold,A328,E327)</f>
        <v>--- Δημοτική Ενότητα Ανατολικής Αργιθέας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2225</v>
      </c>
      <c r="B329" s="9" t="s">
        <v>2226</v>
      </c>
      <c r="C329" s="10">
        <v>84</v>
      </c>
      <c r="D329" t="str" cm="1">
        <f t="array" aca="1" ref="D329" ca="1">IF(Background=44,A329,D328)</f>
        <v>Περιφερειακή Ενότητα Καρδίτσας</v>
      </c>
      <c r="E329" t="str" cm="1">
        <f t="array" aca="1" ref="E329" ca="1">IF(Bold,A329,E328)</f>
        <v>--- Δημοτική Ενότητα Ανατολικής Αργιθέας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2227</v>
      </c>
      <c r="B330" s="9" t="s">
        <v>2228</v>
      </c>
      <c r="C330" s="10">
        <v>155</v>
      </c>
      <c r="D330" t="str" cm="1">
        <f t="array" aca="1" ref="D330" ca="1">IF(Background=44,A330,D329)</f>
        <v>Περιφερειακή Ενότητα Καρδίτσας</v>
      </c>
      <c r="E330" t="str" cm="1">
        <f t="array" aca="1" ref="E330" ca="1">IF(Bold,A330,E329)</f>
        <v>--- Δημοτική Ενότητα Ανατολικής Αργιθέας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2229</v>
      </c>
      <c r="B331" s="9" t="s">
        <v>2230</v>
      </c>
      <c r="C331" s="10">
        <v>174</v>
      </c>
      <c r="D331" t="str" cm="1">
        <f t="array" aca="1" ref="D331" ca="1">IF(Background=44,A331,D330)</f>
        <v>Περιφερειακή Ενότητα Καρδίτσας</v>
      </c>
      <c r="E331" t="str" cm="1">
        <f t="array" aca="1" ref="E331" ca="1">IF(Bold,A331,E330)</f>
        <v>--- Δημοτική Ενότητα Ανατολικής Αργιθέας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1617</v>
      </c>
      <c r="B332" s="9" t="s">
        <v>1618</v>
      </c>
      <c r="C332" s="10" t="s">
        <v>405</v>
      </c>
      <c r="D332" t="str" cm="1">
        <f t="array" aca="1" ref="D332" ca="1">IF(Background=44,A332,D331)</f>
        <v>Περιφερειακή Ενότητα Καρδίτσας</v>
      </c>
      <c r="E332" t="str" cm="1">
        <f t="array" aca="1" ref="E332" ca="1">IF(Bold,A332,E331)</f>
        <v>--- Δημοτική Ενότητα Ανατολικής Αργιθέας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2231</v>
      </c>
      <c r="B333" s="9" t="s">
        <v>2232</v>
      </c>
      <c r="C333" s="10">
        <v>60</v>
      </c>
      <c r="D333" t="str" cm="1">
        <f t="array" aca="1" ref="D333" ca="1">IF(Background=44,A333,D332)</f>
        <v>Περιφερειακή Ενότητα Καρδίτσας</v>
      </c>
      <c r="E333" t="str" cm="1">
        <f t="array" aca="1" ref="E333" ca="1">IF(Bold,A333,E332)</f>
        <v>--- Δημοτική Ενότητα Ανατολικής Αργιθέας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2233</v>
      </c>
      <c r="B334" s="9" t="s">
        <v>2234</v>
      </c>
      <c r="C334" s="10">
        <v>103</v>
      </c>
      <c r="D334" t="str" cm="1">
        <f t="array" aca="1" ref="D334" ca="1">IF(Background=44,A334,D333)</f>
        <v>Περιφερειακή Ενότητα Καρδίτσας</v>
      </c>
      <c r="E334" t="str" cm="1">
        <f t="array" aca="1" ref="E334" ca="1">IF(Bold,A334,E333)</f>
        <v>--- Δημοτική Ενότητα Ανατολικής Αργιθέας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1463</v>
      </c>
      <c r="B335" s="9" t="s">
        <v>1464</v>
      </c>
      <c r="C335" s="10">
        <v>16</v>
      </c>
      <c r="D335" t="str" cm="1">
        <f t="array" aca="1" ref="D335" ca="1">IF(Background=44,A335,D334)</f>
        <v>Περιφερειακή Ενότητα Καρδίτσας</v>
      </c>
      <c r="E335" t="str" cm="1">
        <f t="array" aca="1" ref="E335" ca="1">IF(Bold,A335,E334)</f>
        <v>--- Δημοτική Ενότητα Ανατολικής Αργιθέας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2235</v>
      </c>
      <c r="B336" s="9" t="s">
        <v>2236</v>
      </c>
      <c r="C336" s="10">
        <v>166</v>
      </c>
      <c r="D336" t="str" cm="1">
        <f t="array" aca="1" ref="D336" ca="1">IF(Background=44,A336,D335)</f>
        <v>Περιφερειακή Ενότητα Καρδίτσας</v>
      </c>
      <c r="E336" t="str" cm="1">
        <f t="array" aca="1" ref="E336" ca="1">IF(Bold,A336,E335)</f>
        <v>--- Δημοτική Ενότητα Ανατολικής Αργιθέας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2237</v>
      </c>
      <c r="B337" s="9" t="s">
        <v>2238</v>
      </c>
      <c r="C337" s="10">
        <v>54</v>
      </c>
      <c r="D337" t="str" cm="1">
        <f t="array" aca="1" ref="D337" ca="1">IF(Background=44,A337,D336)</f>
        <v>Περιφερειακή Ενότητα Καρδίτσας</v>
      </c>
      <c r="E337" t="str" cm="1">
        <f t="array" aca="1" ref="E337" ca="1">IF(Bold,A337,E336)</f>
        <v>--- Δημοτική Ενότητα Ανατολικής Αργιθέας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2239</v>
      </c>
      <c r="B338" s="9" t="s">
        <v>2240</v>
      </c>
      <c r="C338" s="10">
        <v>10</v>
      </c>
      <c r="D338" t="str" cm="1">
        <f t="array" aca="1" ref="D338" ca="1">IF(Background=44,A338,D337)</f>
        <v>Περιφερειακή Ενότητα Καρδίτσας</v>
      </c>
      <c r="E338" t="str" cm="1">
        <f t="array" aca="1" ref="E338" ca="1">IF(Bold,A338,E337)</f>
        <v>--- Δημοτική Ενότητα Ανατολικής Αργιθέας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2241</v>
      </c>
      <c r="B339" s="9" t="s">
        <v>2242</v>
      </c>
      <c r="C339" s="10">
        <v>10</v>
      </c>
      <c r="D339" t="str" cm="1">
        <f t="array" aca="1" ref="D339" ca="1">IF(Background=44,A339,D338)</f>
        <v>Περιφερειακή Ενότητα Καρδίτσας</v>
      </c>
      <c r="E339" t="str" cm="1">
        <f t="array" aca="1" ref="E339" ca="1">IF(Bold,A339,E338)</f>
        <v>--- Δημοτική Ενότητα Ανατολικής Αργιθέας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2243</v>
      </c>
      <c r="B340" s="9" t="s">
        <v>2244</v>
      </c>
      <c r="C340" s="10">
        <v>33</v>
      </c>
      <c r="D340" t="str" cm="1">
        <f t="array" aca="1" ref="D340" ca="1">IF(Background=44,A340,D339)</f>
        <v>Περιφερειακή Ενότητα Καρδίτσας</v>
      </c>
      <c r="E340" t="str" cm="1">
        <f t="array" aca="1" ref="E340" ca="1">IF(Bold,A340,E339)</f>
        <v>--- Δημοτική Ενότητα Ανατολικής Αργιθέας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1287</v>
      </c>
      <c r="B341" s="9" t="s">
        <v>1288</v>
      </c>
      <c r="C341" s="10">
        <v>76</v>
      </c>
      <c r="D341" t="str" cm="1">
        <f t="array" aca="1" ref="D341" ca="1">IF(Background=44,A341,D340)</f>
        <v>Περιφερειακή Ενότητα Καρδίτσας</v>
      </c>
      <c r="E341" t="str" cm="1">
        <f t="array" aca="1" ref="E341" ca="1">IF(Bold,A341,E340)</f>
        <v>--- Δημοτική Ενότητα Ανατολικής Αργιθέας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2245</v>
      </c>
      <c r="B342" s="9" t="s">
        <v>2246</v>
      </c>
      <c r="C342" s="10">
        <v>124</v>
      </c>
      <c r="D342" t="str" cm="1">
        <f t="array" aca="1" ref="D342" ca="1">IF(Background=44,A342,D341)</f>
        <v>Περιφερειακή Ενότητα Καρδίτσας</v>
      </c>
      <c r="E342" t="str" cm="1">
        <f t="array" aca="1" ref="E342" ca="1">IF(Bold,A342,E341)</f>
        <v>--- Δημοτική Ενότητα Ανατολικής Αργιθέας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1555</v>
      </c>
      <c r="B343" s="9" t="s">
        <v>1556</v>
      </c>
      <c r="C343" s="10">
        <v>149</v>
      </c>
      <c r="D343" t="str" cm="1">
        <f t="array" aca="1" ref="D343" ca="1">IF(Background=44,A343,D342)</f>
        <v>Περιφερειακή Ενότητα Καρδίτσας</v>
      </c>
      <c r="E343" t="str" cm="1">
        <f t="array" aca="1" ref="E343" ca="1">IF(Bold,A343,E342)</f>
        <v>--- Δημοτική Ενότητα Ανατολικής Αργιθέας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2247</v>
      </c>
      <c r="B344" s="9" t="s">
        <v>2248</v>
      </c>
      <c r="C344" s="10">
        <v>103</v>
      </c>
      <c r="D344" t="str" cm="1">
        <f t="array" aca="1" ref="D344" ca="1">IF(Background=44,A344,D343)</f>
        <v>Περιφερειακή Ενότητα Καρδίτσας</v>
      </c>
      <c r="E344" t="str" cm="1">
        <f t="array" aca="1" ref="E344" ca="1">IF(Bold,A344,E343)</f>
        <v>--- Δημοτική Ενότητα Ανατολικής Αργιθέας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2249</v>
      </c>
      <c r="B345" s="9" t="s">
        <v>2250</v>
      </c>
      <c r="C345" s="10">
        <v>85</v>
      </c>
      <c r="D345" t="str" cm="1">
        <f t="array" aca="1" ref="D345" ca="1">IF(Background=44,A345,D344)</f>
        <v>Περιφερειακή Ενότητα Καρδίτσας</v>
      </c>
      <c r="E345" t="str" cm="1">
        <f t="array" aca="1" ref="E345" ca="1">IF(Bold,A345,E344)</f>
        <v>--- Δημοτική Ενότητα Ανατολικής Αργιθέας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2251</v>
      </c>
      <c r="B346" s="9" t="s">
        <v>2252</v>
      </c>
      <c r="C346" s="10">
        <v>103</v>
      </c>
      <c r="D346" t="str" cm="1">
        <f t="array" aca="1" ref="D346" ca="1">IF(Background=44,A346,D345)</f>
        <v>Περιφερειακή Ενότητα Καρδίτσας</v>
      </c>
      <c r="E346" t="str" cm="1">
        <f t="array" aca="1" ref="E346" ca="1">IF(Bold,A346,E345)</f>
        <v>--- Δημοτική Ενότητα Ανατολικής Αργιθέας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632</v>
      </c>
      <c r="B347" s="9" t="s">
        <v>633</v>
      </c>
      <c r="C347" s="10">
        <v>14</v>
      </c>
      <c r="D347" t="str" cm="1">
        <f t="array" aca="1" ref="D347" ca="1">IF(Background=44,A347,D346)</f>
        <v>Περιφερειακή Ενότητα Καρδίτσας</v>
      </c>
      <c r="E347" t="str" cm="1">
        <f t="array" aca="1" ref="E347" ca="1">IF(Bold,A347,E346)</f>
        <v>--- Δημοτική Ενότητα Ανατολικής Αργιθέας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2253</v>
      </c>
      <c r="B348" s="9" t="s">
        <v>2254</v>
      </c>
      <c r="C348" s="10">
        <v>52</v>
      </c>
      <c r="D348" t="str" cm="1">
        <f t="array" aca="1" ref="D348" ca="1">IF(Background=44,A348,D347)</f>
        <v>Περιφερειακή Ενότητα Καρδίτσας</v>
      </c>
      <c r="E348" t="str" cm="1">
        <f t="array" aca="1" ref="E348" ca="1">IF(Bold,A348,E347)</f>
        <v>--- Δημοτική Ενότητα Ανατολικής Αργιθέας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2255</v>
      </c>
      <c r="B349" s="9" t="s">
        <v>2256</v>
      </c>
      <c r="C349" s="10">
        <v>42</v>
      </c>
      <c r="D349" t="str" cm="1">
        <f t="array" aca="1" ref="D349" ca="1">IF(Background=44,A349,D348)</f>
        <v>Περιφερειακή Ενότητα Καρδίτσας</v>
      </c>
      <c r="E349" t="str" cm="1">
        <f t="array" aca="1" ref="E349" ca="1">IF(Bold,A349,E348)</f>
        <v>--- Δημοτική Ενότητα Ανατολικής Αργιθέας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2257</v>
      </c>
      <c r="B350" s="9" t="s">
        <v>2258</v>
      </c>
      <c r="C350" s="10">
        <v>8</v>
      </c>
      <c r="D350" t="str" cm="1">
        <f t="array" aca="1" ref="D350" ca="1">IF(Background=44,A350,D349)</f>
        <v>Περιφερειακή Ενότητα Καρδίτσας</v>
      </c>
      <c r="E350" t="str" cm="1">
        <f t="array" aca="1" ref="E350" ca="1">IF(Bold,A350,E349)</f>
        <v>--- Δημοτική Ενότητα Ανατολικής Αργιθέας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2259</v>
      </c>
      <c r="B351" s="9" t="s">
        <v>2260</v>
      </c>
      <c r="C351" s="10">
        <v>92</v>
      </c>
      <c r="D351" t="str" cm="1">
        <f t="array" aca="1" ref="D351" ca="1">IF(Background=44,A351,D350)</f>
        <v>Περιφερειακή Ενότητα Καρδίτσας</v>
      </c>
      <c r="E351" t="str" cm="1">
        <f t="array" aca="1" ref="E351" ca="1">IF(Bold,A351,E350)</f>
        <v>--- Δημοτική Ενότητα Ανατολικής Αργιθέας</v>
      </c>
      <c r="F351" t="str" cm="1">
        <f t="array" aca="1" ref="F351" ca="1">IF(Background_test=44,"True",IF(Bold_test,"True",""))</f>
        <v/>
      </c>
    </row>
    <row r="352" spans="1:6" x14ac:dyDescent="0.25">
      <c r="A352" s="7" t="s">
        <v>2261</v>
      </c>
      <c r="B352" s="7" t="s">
        <v>2262</v>
      </c>
      <c r="C352" s="8">
        <v>2284</v>
      </c>
      <c r="D352" t="str" cm="1">
        <f t="array" aca="1" ref="D352" ca="1">IF(Background=44,A352,D351)</f>
        <v>Περιφερειακή Ενότητα Καρδίτσας</v>
      </c>
      <c r="E352" t="str" cm="1">
        <f t="array" aca="1" ref="E352" ca="1">IF(Bold,A352,E351)</f>
        <v>--- Δημοτική Ενότητα Αργιθέας</v>
      </c>
      <c r="F352" t="str" cm="1">
        <f t="array" aca="1" ref="F352" ca="1">IF(Background_test=44,"True",IF(Bold_test,"True",""))</f>
        <v>True</v>
      </c>
    </row>
    <row r="353" spans="1:6" x14ac:dyDescent="0.25">
      <c r="A353" s="9" t="s">
        <v>2263</v>
      </c>
      <c r="B353" s="9" t="s">
        <v>2264</v>
      </c>
      <c r="C353" s="10">
        <v>13</v>
      </c>
      <c r="D353" t="str" cm="1">
        <f t="array" aca="1" ref="D353" ca="1">IF(Background=44,A353,D352)</f>
        <v>Περιφερειακή Ενότητα Καρδίτσας</v>
      </c>
      <c r="E353" t="str" cm="1">
        <f t="array" aca="1" ref="E353" ca="1">IF(Bold,A353,E352)</f>
        <v>--- Δημοτική Ενότητα Αργιθέας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1525</v>
      </c>
      <c r="B354" s="9" t="s">
        <v>1526</v>
      </c>
      <c r="C354" s="10">
        <v>356</v>
      </c>
      <c r="D354" t="str" cm="1">
        <f t="array" aca="1" ref="D354" ca="1">IF(Background=44,A354,D353)</f>
        <v>Περιφερειακή Ενότητα Καρδίτσας</v>
      </c>
      <c r="E354" t="str" cm="1">
        <f t="array" aca="1" ref="E354" ca="1">IF(Bold,A354,E353)</f>
        <v>--- Δημοτική Ενότητα Αργιθέας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2169</v>
      </c>
      <c r="B355" s="9" t="s">
        <v>2170</v>
      </c>
      <c r="C355" s="10">
        <v>204</v>
      </c>
      <c r="D355" t="str" cm="1">
        <f t="array" aca="1" ref="D355" ca="1">IF(Background=44,A355,D354)</f>
        <v>Περιφερειακή Ενότητα Καρδίτσας</v>
      </c>
      <c r="E355" t="str" cm="1">
        <f t="array" aca="1" ref="E355" ca="1">IF(Bold,A355,E354)</f>
        <v>--- Δημοτική Ενότητα Αργιθέας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2265</v>
      </c>
      <c r="B356" s="9" t="s">
        <v>2266</v>
      </c>
      <c r="C356" s="10">
        <v>44</v>
      </c>
      <c r="D356" t="str" cm="1">
        <f t="array" aca="1" ref="D356" ca="1">IF(Background=44,A356,D355)</f>
        <v>Περιφερειακή Ενότητα Καρδίτσας</v>
      </c>
      <c r="E356" t="str" cm="1">
        <f t="array" aca="1" ref="E356" ca="1">IF(Bold,A356,E355)</f>
        <v>--- Δημοτική Ενότητα Αργιθέας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2267</v>
      </c>
      <c r="B357" s="9" t="s">
        <v>2268</v>
      </c>
      <c r="C357" s="10">
        <v>66</v>
      </c>
      <c r="D357" t="str" cm="1">
        <f t="array" aca="1" ref="D357" ca="1">IF(Background=44,A357,D356)</f>
        <v>Περιφερειακή Ενότητα Καρδίτσας</v>
      </c>
      <c r="E357" t="str" cm="1">
        <f t="array" aca="1" ref="E357" ca="1">IF(Bold,A357,E356)</f>
        <v>--- Δημοτική Ενότητα Αργιθέας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2269</v>
      </c>
      <c r="B358" s="9" t="s">
        <v>2270</v>
      </c>
      <c r="C358" s="10">
        <v>198</v>
      </c>
      <c r="D358" t="str" cm="1">
        <f t="array" aca="1" ref="D358" ca="1">IF(Background=44,A358,D357)</f>
        <v>Περιφερειακή Ενότητα Καρδίτσας</v>
      </c>
      <c r="E358" t="str" cm="1">
        <f t="array" aca="1" ref="E358" ca="1">IF(Bold,A358,E357)</f>
        <v>--- Δημοτική Ενότητα Αργιθέας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2271</v>
      </c>
      <c r="B359" s="9" t="s">
        <v>2272</v>
      </c>
      <c r="C359" s="10">
        <v>31</v>
      </c>
      <c r="D359" t="str" cm="1">
        <f t="array" aca="1" ref="D359" ca="1">IF(Background=44,A359,D358)</f>
        <v>Περιφερειακή Ενότητα Καρδίτσας</v>
      </c>
      <c r="E359" t="str" cm="1">
        <f t="array" aca="1" ref="E359" ca="1">IF(Bold,A359,E358)</f>
        <v>--- Δημοτική Ενότητα Αργιθέας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2273</v>
      </c>
      <c r="B360" s="9" t="s">
        <v>2274</v>
      </c>
      <c r="C360" s="10">
        <v>96</v>
      </c>
      <c r="D360" t="str" cm="1">
        <f t="array" aca="1" ref="D360" ca="1">IF(Background=44,A360,D359)</f>
        <v>Περιφερειακή Ενότητα Καρδίτσας</v>
      </c>
      <c r="E360" t="str" cm="1">
        <f t="array" aca="1" ref="E360" ca="1">IF(Bold,A360,E359)</f>
        <v>--- Δημοτική Ενότητα Αργιθέας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2275</v>
      </c>
      <c r="B361" s="9" t="s">
        <v>2276</v>
      </c>
      <c r="C361" s="10">
        <v>106</v>
      </c>
      <c r="D361" t="str" cm="1">
        <f t="array" aca="1" ref="D361" ca="1">IF(Background=44,A361,D360)</f>
        <v>Περιφερειακή Ενότητα Καρδίτσας</v>
      </c>
      <c r="E361" t="str" cm="1">
        <f t="array" aca="1" ref="E361" ca="1">IF(Bold,A361,E360)</f>
        <v>--- Δημοτική Ενότητα Αργιθέας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1807</v>
      </c>
      <c r="B362" s="9" t="s">
        <v>1808</v>
      </c>
      <c r="C362" s="10">
        <v>107</v>
      </c>
      <c r="D362" t="str" cm="1">
        <f t="array" aca="1" ref="D362" ca="1">IF(Background=44,A362,D361)</f>
        <v>Περιφερειακή Ενότητα Καρδίτσας</v>
      </c>
      <c r="E362" t="str" cm="1">
        <f t="array" aca="1" ref="E362" ca="1">IF(Bold,A362,E361)</f>
        <v>--- Δημοτική Ενότητα Αργιθέας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2277</v>
      </c>
      <c r="B363" s="9" t="s">
        <v>2278</v>
      </c>
      <c r="C363" s="10">
        <v>52</v>
      </c>
      <c r="D363" t="str" cm="1">
        <f t="array" aca="1" ref="D363" ca="1">IF(Background=44,A363,D362)</f>
        <v>Περιφερειακή Ενότητα Καρδίτσας</v>
      </c>
      <c r="E363" t="str" cm="1">
        <f t="array" aca="1" ref="E363" ca="1">IF(Bold,A363,E362)</f>
        <v>--- Δημοτική Ενότητα Αργιθέας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2279</v>
      </c>
      <c r="B364" s="9" t="s">
        <v>2280</v>
      </c>
      <c r="C364" s="10">
        <v>55</v>
      </c>
      <c r="D364" t="str" cm="1">
        <f t="array" aca="1" ref="D364" ca="1">IF(Background=44,A364,D363)</f>
        <v>Περιφερειακή Ενότητα Καρδίτσας</v>
      </c>
      <c r="E364" t="str" cm="1">
        <f t="array" aca="1" ref="E364" ca="1">IF(Bold,A364,E363)</f>
        <v>--- Δημοτική Ενότητα Αργιθέας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2281</v>
      </c>
      <c r="B365" s="9" t="s">
        <v>2282</v>
      </c>
      <c r="C365" s="10">
        <v>225</v>
      </c>
      <c r="D365" t="str" cm="1">
        <f t="array" aca="1" ref="D365" ca="1">IF(Background=44,A365,D364)</f>
        <v>Περιφερειακή Ενότητα Καρδίτσας</v>
      </c>
      <c r="E365" t="str" cm="1">
        <f t="array" aca="1" ref="E365" ca="1">IF(Bold,A365,E364)</f>
        <v>--- Δημοτική Ενότητα Αργιθέας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2283</v>
      </c>
      <c r="B366" s="9" t="s">
        <v>2284</v>
      </c>
      <c r="C366" s="10">
        <v>6</v>
      </c>
      <c r="D366" t="str" cm="1">
        <f t="array" aca="1" ref="D366" ca="1">IF(Background=44,A366,D365)</f>
        <v>Περιφερειακή Ενότητα Καρδίτσας</v>
      </c>
      <c r="E366" t="str" cm="1">
        <f t="array" aca="1" ref="E366" ca="1">IF(Bold,A366,E365)</f>
        <v>--- Δημοτική Ενότητα Αργιθέας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2285</v>
      </c>
      <c r="B367" s="9" t="s">
        <v>2286</v>
      </c>
      <c r="C367" s="10">
        <v>55</v>
      </c>
      <c r="D367" t="str" cm="1">
        <f t="array" aca="1" ref="D367" ca="1">IF(Background=44,A367,D366)</f>
        <v>Περιφερειακή Ενότητα Καρδίτσας</v>
      </c>
      <c r="E367" t="str" cm="1">
        <f t="array" aca="1" ref="E367" ca="1">IF(Bold,A367,E366)</f>
        <v>--- Δημοτική Ενότητα Αργιθέας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2287</v>
      </c>
      <c r="B368" s="9" t="s">
        <v>2288</v>
      </c>
      <c r="C368" s="10">
        <v>157</v>
      </c>
      <c r="D368" t="str" cm="1">
        <f t="array" aca="1" ref="D368" ca="1">IF(Background=44,A368,D367)</f>
        <v>Περιφερειακή Ενότητα Καρδίτσας</v>
      </c>
      <c r="E368" t="str" cm="1">
        <f t="array" aca="1" ref="E368" ca="1">IF(Bold,A368,E367)</f>
        <v>--- Δημοτική Ενότητα Αργιθέας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2289</v>
      </c>
      <c r="B369" s="9" t="s">
        <v>2290</v>
      </c>
      <c r="C369" s="10">
        <v>23</v>
      </c>
      <c r="D369" t="str" cm="1">
        <f t="array" aca="1" ref="D369" ca="1">IF(Background=44,A369,D368)</f>
        <v>Περιφερειακή Ενότητα Καρδίτσας</v>
      </c>
      <c r="E369" t="str" cm="1">
        <f t="array" aca="1" ref="E369" ca="1">IF(Bold,A369,E368)</f>
        <v>--- Δημοτική Ενότητα Αργιθέας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2291</v>
      </c>
      <c r="B370" s="9" t="s">
        <v>2292</v>
      </c>
      <c r="C370" s="10">
        <v>6</v>
      </c>
      <c r="D370" t="str" cm="1">
        <f t="array" aca="1" ref="D370" ca="1">IF(Background=44,A370,D369)</f>
        <v>Περιφερειακή Ενότητα Καρδίτσας</v>
      </c>
      <c r="E370" t="str" cm="1">
        <f t="array" aca="1" ref="E370" ca="1">IF(Bold,A370,E369)</f>
        <v>--- Δημοτική Ενότητα Αργιθέας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2293</v>
      </c>
      <c r="B371" s="9" t="s">
        <v>2294</v>
      </c>
      <c r="C371" s="10">
        <v>37</v>
      </c>
      <c r="D371" t="str" cm="1">
        <f t="array" aca="1" ref="D371" ca="1">IF(Background=44,A371,D370)</f>
        <v>Περιφερειακή Ενότητα Καρδίτσας</v>
      </c>
      <c r="E371" t="str" cm="1">
        <f t="array" aca="1" ref="E371" ca="1">IF(Bold,A371,E370)</f>
        <v>--- Δημοτική Ενότητα Αργιθέας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2295</v>
      </c>
      <c r="B372" s="9" t="s">
        <v>2296</v>
      </c>
      <c r="C372" s="10">
        <v>15</v>
      </c>
      <c r="D372" t="str" cm="1">
        <f t="array" aca="1" ref="D372" ca="1">IF(Background=44,A372,D371)</f>
        <v>Περιφερειακή Ενότητα Καρδίτσας</v>
      </c>
      <c r="E372" t="str" cm="1">
        <f t="array" aca="1" ref="E372" ca="1">IF(Bold,A372,E371)</f>
        <v>--- Δημοτική Ενότητα Αργιθέας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2297</v>
      </c>
      <c r="B373" s="9" t="s">
        <v>2298</v>
      </c>
      <c r="C373" s="10">
        <v>52</v>
      </c>
      <c r="D373" t="str" cm="1">
        <f t="array" aca="1" ref="D373" ca="1">IF(Background=44,A373,D372)</f>
        <v>Περιφερειακή Ενότητα Καρδίτσας</v>
      </c>
      <c r="E373" t="str" cm="1">
        <f t="array" aca="1" ref="E373" ca="1">IF(Bold,A373,E372)</f>
        <v>--- Δημοτική Ενότητα Αργιθέας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1833</v>
      </c>
      <c r="B374" s="9" t="s">
        <v>1834</v>
      </c>
      <c r="C374" s="10">
        <v>102</v>
      </c>
      <c r="D374" t="str" cm="1">
        <f t="array" aca="1" ref="D374" ca="1">IF(Background=44,A374,D373)</f>
        <v>Περιφερειακή Ενότητα Καρδίτσας</v>
      </c>
      <c r="E374" t="str" cm="1">
        <f t="array" aca="1" ref="E374" ca="1">IF(Bold,A374,E373)</f>
        <v>--- Δημοτική Ενότητα Αργιθέας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934</v>
      </c>
      <c r="B375" s="9" t="s">
        <v>935</v>
      </c>
      <c r="C375" s="10">
        <v>27</v>
      </c>
      <c r="D375" t="str" cm="1">
        <f t="array" aca="1" ref="D375" ca="1">IF(Background=44,A375,D374)</f>
        <v>Περιφερειακή Ενότητα Καρδίτσας</v>
      </c>
      <c r="E375" t="str" cm="1">
        <f t="array" aca="1" ref="E375" ca="1">IF(Bold,A375,E374)</f>
        <v>--- Δημοτική Ενότητα Αργιθέας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564</v>
      </c>
      <c r="B376" s="9" t="s">
        <v>565</v>
      </c>
      <c r="C376" s="10">
        <v>19</v>
      </c>
      <c r="D376" t="str" cm="1">
        <f t="array" aca="1" ref="D376" ca="1">IF(Background=44,A376,D375)</f>
        <v>Περιφερειακή Ενότητα Καρδίτσας</v>
      </c>
      <c r="E376" t="str" cm="1">
        <f t="array" aca="1" ref="E376" ca="1">IF(Bold,A376,E375)</f>
        <v>--- Δημοτική Ενότητα Αργιθέας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2299</v>
      </c>
      <c r="B377" s="9" t="s">
        <v>2300</v>
      </c>
      <c r="C377" s="10">
        <v>62</v>
      </c>
      <c r="D377" t="str" cm="1">
        <f t="array" aca="1" ref="D377" ca="1">IF(Background=44,A377,D376)</f>
        <v>Περιφερειακή Ενότητα Καρδίτσας</v>
      </c>
      <c r="E377" t="str" cm="1">
        <f t="array" aca="1" ref="E377" ca="1">IF(Bold,A377,E376)</f>
        <v>--- Δημοτική Ενότητα Αργιθέας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2077</v>
      </c>
      <c r="B378" s="9" t="s">
        <v>2078</v>
      </c>
      <c r="C378" s="10">
        <v>30</v>
      </c>
      <c r="D378" t="str" cm="1">
        <f t="array" aca="1" ref="D378" ca="1">IF(Background=44,A378,D377)</f>
        <v>Περιφερειακή Ενότητα Καρδίτσας</v>
      </c>
      <c r="E378" t="str" cm="1">
        <f t="array" aca="1" ref="E378" ca="1">IF(Bold,A378,E377)</f>
        <v>--- Δημοτική Ενότητα Αργιθέας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1857</v>
      </c>
      <c r="B379" s="9" t="s">
        <v>1858</v>
      </c>
      <c r="C379" s="10">
        <v>11</v>
      </c>
      <c r="D379" t="str" cm="1">
        <f t="array" aca="1" ref="D379" ca="1">IF(Background=44,A379,D378)</f>
        <v>Περιφερειακή Ενότητα Καρδίτσας</v>
      </c>
      <c r="E379" t="str" cm="1">
        <f t="array" aca="1" ref="E379" ca="1">IF(Bold,A379,E378)</f>
        <v>--- Δημοτική Ενότητα Αργιθέας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2301</v>
      </c>
      <c r="B380" s="9" t="s">
        <v>2302</v>
      </c>
      <c r="C380" s="10">
        <v>44</v>
      </c>
      <c r="D380" t="str" cm="1">
        <f t="array" aca="1" ref="D380" ca="1">IF(Background=44,A380,D379)</f>
        <v>Περιφερειακή Ενότητα Καρδίτσας</v>
      </c>
      <c r="E380" t="str" cm="1">
        <f t="array" aca="1" ref="E380" ca="1">IF(Bold,A380,E379)</f>
        <v>--- Δημοτική Ενότητα Αργιθέας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2303</v>
      </c>
      <c r="B381" s="9" t="s">
        <v>2304</v>
      </c>
      <c r="C381" s="10">
        <v>85</v>
      </c>
      <c r="D381" t="str" cm="1">
        <f t="array" aca="1" ref="D381" ca="1">IF(Background=44,A381,D380)</f>
        <v>Περιφερειακή Ενότητα Καρδίτσας</v>
      </c>
      <c r="E381" t="str" cm="1">
        <f t="array" aca="1" ref="E381" ca="1">IF(Bold,A381,E380)</f>
        <v>--- Δημοτική Ενότητα Αργιθέας</v>
      </c>
      <c r="F381" t="str" cm="1">
        <f t="array" aca="1" ref="F381" ca="1">IF(Background_test=44,"True",IF(Bold_test,"True",""))</f>
        <v/>
      </c>
    </row>
    <row r="382" spans="1:6" x14ac:dyDescent="0.25">
      <c r="A382" s="7" t="s">
        <v>2305</v>
      </c>
      <c r="B382" s="7" t="s">
        <v>2306</v>
      </c>
      <c r="C382" s="8">
        <v>1334</v>
      </c>
      <c r="D382" t="str" cm="1">
        <f t="array" aca="1" ref="D382" ca="1">IF(Background=44,A382,D381)</f>
        <v>Περιφερειακή Ενότητα Καρδίτσας</v>
      </c>
      <c r="E382" t="str" cm="1">
        <f t="array" aca="1" ref="E382" ca="1">IF(Bold,A382,E381)</f>
        <v>--- Δημοτική Ενότητα Αχελώου</v>
      </c>
      <c r="F382" t="str" cm="1">
        <f t="array" aca="1" ref="F382" ca="1">IF(Background_test=44,"True",IF(Bold_test,"True",""))</f>
        <v>True</v>
      </c>
    </row>
    <row r="383" spans="1:6" x14ac:dyDescent="0.25">
      <c r="A383" s="9" t="s">
        <v>2307</v>
      </c>
      <c r="B383" s="9" t="s">
        <v>2308</v>
      </c>
      <c r="C383" s="10">
        <v>152</v>
      </c>
      <c r="D383" t="str" cm="1">
        <f t="array" aca="1" ref="D383" ca="1">IF(Background=44,A383,D382)</f>
        <v>Περιφερειακή Ενότητα Καρδίτσας</v>
      </c>
      <c r="E383" t="str" cm="1">
        <f t="array" aca="1" ref="E383" ca="1">IF(Bold,A383,E382)</f>
        <v>--- Δημοτική Ενότητα Αχελώου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2309</v>
      </c>
      <c r="B384" s="9" t="s">
        <v>2310</v>
      </c>
      <c r="C384" s="10">
        <v>46</v>
      </c>
      <c r="D384" t="str" cm="1">
        <f t="array" aca="1" ref="D384" ca="1">IF(Background=44,A384,D383)</f>
        <v>Περιφερειακή Ενότητα Καρδίτσας</v>
      </c>
      <c r="E384" t="str" cm="1">
        <f t="array" aca="1" ref="E384" ca="1">IF(Bold,A384,E383)</f>
        <v>--- Δημοτική Ενότητα Αχελώου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2311</v>
      </c>
      <c r="B385" s="9" t="s">
        <v>2312</v>
      </c>
      <c r="C385" s="10">
        <v>130</v>
      </c>
      <c r="D385" t="str" cm="1">
        <f t="array" aca="1" ref="D385" ca="1">IF(Background=44,A385,D384)</f>
        <v>Περιφερειακή Ενότητα Καρδίτσας</v>
      </c>
      <c r="E385" t="str" cm="1">
        <f t="array" aca="1" ref="E385" ca="1">IF(Bold,A385,E384)</f>
        <v>--- Δημοτική Ενότητα Αχελώου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2313</v>
      </c>
      <c r="B386" s="9" t="s">
        <v>2314</v>
      </c>
      <c r="C386" s="10">
        <v>89</v>
      </c>
      <c r="D386" t="str" cm="1">
        <f t="array" aca="1" ref="D386" ca="1">IF(Background=44,A386,D385)</f>
        <v>Περιφερειακή Ενότητα Καρδίτσας</v>
      </c>
      <c r="E386" t="str" cm="1">
        <f t="array" aca="1" ref="E386" ca="1">IF(Bold,A386,E385)</f>
        <v>--- Δημοτική Ενότητα Αχελώου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2315</v>
      </c>
      <c r="B387" s="9" t="s">
        <v>2316</v>
      </c>
      <c r="C387" s="10">
        <v>50</v>
      </c>
      <c r="D387" t="str" cm="1">
        <f t="array" aca="1" ref="D387" ca="1">IF(Background=44,A387,D386)</f>
        <v>Περιφερειακή Ενότητα Καρδίτσας</v>
      </c>
      <c r="E387" t="str" cm="1">
        <f t="array" aca="1" ref="E387" ca="1">IF(Bold,A387,E386)</f>
        <v>--- Δημοτική Ενότητα Αχελώου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2317</v>
      </c>
      <c r="B388" s="9" t="s">
        <v>2318</v>
      </c>
      <c r="C388" s="10">
        <v>59</v>
      </c>
      <c r="D388" t="str" cm="1">
        <f t="array" aca="1" ref="D388" ca="1">IF(Background=44,A388,D387)</f>
        <v>Περιφερειακή Ενότητα Καρδίτσας</v>
      </c>
      <c r="E388" t="str" cm="1">
        <f t="array" aca="1" ref="E388" ca="1">IF(Bold,A388,E387)</f>
        <v>--- Δημοτική Ενότητα Αχελώου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2319</v>
      </c>
      <c r="B389" s="9" t="s">
        <v>2320</v>
      </c>
      <c r="C389" s="10">
        <v>65</v>
      </c>
      <c r="D389" t="str" cm="1">
        <f t="array" aca="1" ref="D389" ca="1">IF(Background=44,A389,D388)</f>
        <v>Περιφερειακή Ενότητα Καρδίτσας</v>
      </c>
      <c r="E389" t="str" cm="1">
        <f t="array" aca="1" ref="E389" ca="1">IF(Bold,A389,E388)</f>
        <v>--- Δημοτική Ενότητα Αχελώου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2321</v>
      </c>
      <c r="B390" s="9" t="s">
        <v>2322</v>
      </c>
      <c r="C390" s="10">
        <v>70</v>
      </c>
      <c r="D390" t="str" cm="1">
        <f t="array" aca="1" ref="D390" ca="1">IF(Background=44,A390,D389)</f>
        <v>Περιφερειακή Ενότητα Καρδίτσας</v>
      </c>
      <c r="E390" t="str" cm="1">
        <f t="array" aca="1" ref="E390" ca="1">IF(Bold,A390,E389)</f>
        <v>--- Δημοτική Ενότητα Αχελώου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2323</v>
      </c>
      <c r="B391" s="9" t="s">
        <v>2324</v>
      </c>
      <c r="C391" s="10">
        <v>33</v>
      </c>
      <c r="D391" t="str" cm="1">
        <f t="array" aca="1" ref="D391" ca="1">IF(Background=44,A391,D390)</f>
        <v>Περιφερειακή Ενότητα Καρδίτσας</v>
      </c>
      <c r="E391" t="str" cm="1">
        <f t="array" aca="1" ref="E391" ca="1">IF(Bold,A391,E390)</f>
        <v>--- Δημοτική Ενότητα Αχελώου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2325</v>
      </c>
      <c r="B392" s="9" t="s">
        <v>2326</v>
      </c>
      <c r="C392" s="10">
        <v>117</v>
      </c>
      <c r="D392" t="str" cm="1">
        <f t="array" aca="1" ref="D392" ca="1">IF(Background=44,A392,D391)</f>
        <v>Περιφερειακή Ενότητα Καρδίτσας</v>
      </c>
      <c r="E392" t="str" cm="1">
        <f t="array" aca="1" ref="E392" ca="1">IF(Bold,A392,E391)</f>
        <v>--- Δημοτική Ενότητα Αχελώου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2327</v>
      </c>
      <c r="B393" s="9" t="s">
        <v>2328</v>
      </c>
      <c r="C393" s="10">
        <v>83</v>
      </c>
      <c r="D393" t="str" cm="1">
        <f t="array" aca="1" ref="D393" ca="1">IF(Background=44,A393,D392)</f>
        <v>Περιφερειακή Ενότητα Καρδίτσας</v>
      </c>
      <c r="E393" t="str" cm="1">
        <f t="array" aca="1" ref="E393" ca="1">IF(Bold,A393,E392)</f>
        <v>--- Δημοτική Ενότητα Αχελώου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2329</v>
      </c>
      <c r="B394" s="9" t="s">
        <v>2330</v>
      </c>
      <c r="C394" s="10">
        <v>60</v>
      </c>
      <c r="D394" t="str" cm="1">
        <f t="array" aca="1" ref="D394" ca="1">IF(Background=44,A394,D393)</f>
        <v>Περιφερειακή Ενότητα Καρδίτσας</v>
      </c>
      <c r="E394" t="str" cm="1">
        <f t="array" aca="1" ref="E394" ca="1">IF(Bold,A394,E393)</f>
        <v>--- Δημοτική Ενότητα Αχελώου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2331</v>
      </c>
      <c r="B395" s="9" t="s">
        <v>2332</v>
      </c>
      <c r="C395" s="10">
        <v>91</v>
      </c>
      <c r="D395" t="str" cm="1">
        <f t="array" aca="1" ref="D395" ca="1">IF(Background=44,A395,D394)</f>
        <v>Περιφερειακή Ενότητα Καρδίτσας</v>
      </c>
      <c r="E395" t="str" cm="1">
        <f t="array" aca="1" ref="E395" ca="1">IF(Bold,A395,E394)</f>
        <v>--- Δημοτική Ενότητα Αχελώου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2333</v>
      </c>
      <c r="B396" s="9" t="s">
        <v>2334</v>
      </c>
      <c r="C396" s="10">
        <v>23</v>
      </c>
      <c r="D396" t="str" cm="1">
        <f t="array" aca="1" ref="D396" ca="1">IF(Background=44,A396,D395)</f>
        <v>Περιφερειακή Ενότητα Καρδίτσας</v>
      </c>
      <c r="E396" t="str" cm="1">
        <f t="array" aca="1" ref="E396" ca="1">IF(Bold,A396,E395)</f>
        <v>--- Δημοτική Ενότητα Αχελώου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2335</v>
      </c>
      <c r="B397" s="9" t="s">
        <v>2336</v>
      </c>
      <c r="C397" s="10">
        <v>18</v>
      </c>
      <c r="D397" t="str" cm="1">
        <f t="array" aca="1" ref="D397" ca="1">IF(Background=44,A397,D396)</f>
        <v>Περιφερειακή Ενότητα Καρδίτσας</v>
      </c>
      <c r="E397" t="str" cm="1">
        <f t="array" aca="1" ref="E397" ca="1">IF(Bold,A397,E396)</f>
        <v>--- Δημοτική Ενότητα Αχελώου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2337</v>
      </c>
      <c r="B398" s="9" t="s">
        <v>2338</v>
      </c>
      <c r="C398" s="10">
        <v>4</v>
      </c>
      <c r="D398" t="str" cm="1">
        <f t="array" aca="1" ref="D398" ca="1">IF(Background=44,A398,D397)</f>
        <v>Περιφερειακή Ενότητα Καρδίτσας</v>
      </c>
      <c r="E398" t="str" cm="1">
        <f t="array" aca="1" ref="E398" ca="1">IF(Bold,A398,E397)</f>
        <v>--- Δημοτική Ενότητα Αχελώου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2339</v>
      </c>
      <c r="B399" s="9" t="s">
        <v>2340</v>
      </c>
      <c r="C399" s="10">
        <v>65</v>
      </c>
      <c r="D399" t="str" cm="1">
        <f t="array" aca="1" ref="D399" ca="1">IF(Background=44,A399,D398)</f>
        <v>Περιφερειακή Ενότητα Καρδίτσας</v>
      </c>
      <c r="E399" t="str" cm="1">
        <f t="array" aca="1" ref="E399" ca="1">IF(Bold,A399,E398)</f>
        <v>--- Δημοτική Ενότητα Αχελώου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2299</v>
      </c>
      <c r="B400" s="9" t="s">
        <v>2300</v>
      </c>
      <c r="C400" s="10">
        <v>98</v>
      </c>
      <c r="D400" t="str" cm="1">
        <f t="array" aca="1" ref="D400" ca="1">IF(Background=44,A400,D399)</f>
        <v>Περιφερειακή Ενότητα Καρδίτσας</v>
      </c>
      <c r="E400" t="str" cm="1">
        <f t="array" aca="1" ref="E400" ca="1">IF(Bold,A400,E399)</f>
        <v>--- Δημοτική Ενότητα Αχελώου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1871</v>
      </c>
      <c r="B401" s="9" t="s">
        <v>1872</v>
      </c>
      <c r="C401" s="10">
        <v>41</v>
      </c>
      <c r="D401" t="str" cm="1">
        <f t="array" aca="1" ref="D401" ca="1">IF(Background=44,A401,D400)</f>
        <v>Περιφερειακή Ενότητα Καρδίτσας</v>
      </c>
      <c r="E401" t="str" cm="1">
        <f t="array" aca="1" ref="E401" ca="1">IF(Bold,A401,E400)</f>
        <v>--- Δημοτική Ενότητα Αχελώου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2341</v>
      </c>
      <c r="B402" s="9" t="s">
        <v>2342</v>
      </c>
      <c r="C402" s="10">
        <v>40</v>
      </c>
      <c r="D402" t="str" cm="1">
        <f t="array" aca="1" ref="D402" ca="1">IF(Background=44,A402,D401)</f>
        <v>Περιφερειακή Ενότητα Καρδίτσας</v>
      </c>
      <c r="E402" t="str" cm="1">
        <f t="array" aca="1" ref="E402" ca="1">IF(Bold,A402,E401)</f>
        <v>--- Δημοτική Ενότητα Αχελώου</v>
      </c>
      <c r="F402" t="str" cm="1">
        <f t="array" aca="1" ref="F402" ca="1">IF(Background_test=44,"True",IF(Bold_test,"True",""))</f>
        <v/>
      </c>
    </row>
    <row r="403" spans="1:6" x14ac:dyDescent="0.25">
      <c r="A403" s="5" t="s">
        <v>2343</v>
      </c>
      <c r="B403" s="5" t="s">
        <v>2344</v>
      </c>
      <c r="C403" s="6">
        <v>55216</v>
      </c>
      <c r="D403" t="str" cm="1">
        <f t="array" aca="1" ref="D403" ca="1">IF(Background=44,A403,D402)</f>
        <v>Περιφερειακή Ενότητα Καρδίτσας</v>
      </c>
      <c r="E403" t="str" cm="1">
        <f t="array" aca="1" ref="E403" ca="1">IF(Bold,A403,E402)</f>
        <v>--------- Δήμος Καρδίτσας</v>
      </c>
      <c r="F403" t="str" cm="1">
        <f t="array" aca="1" ref="F403" ca="1">IF(Background_test=44,"True",IF(Bold_test,"True",""))</f>
        <v>True</v>
      </c>
    </row>
    <row r="404" spans="1:6" x14ac:dyDescent="0.25">
      <c r="A404" s="7" t="s">
        <v>2345</v>
      </c>
      <c r="B404" s="7" t="s">
        <v>2346</v>
      </c>
      <c r="C404" s="8">
        <v>3022</v>
      </c>
      <c r="D404" t="str" cm="1">
        <f t="array" aca="1" ref="D404" ca="1">IF(Background=44,A404,D403)</f>
        <v>Περιφερειακή Ενότητα Καρδίτσας</v>
      </c>
      <c r="E404" t="str" cm="1">
        <f t="array" aca="1" ref="E404" ca="1">IF(Bold,A404,E403)</f>
        <v>--- Δημοτική Ενότητα Ιτάμου</v>
      </c>
      <c r="F404" t="str" cm="1">
        <f t="array" aca="1" ref="F404" ca="1">IF(Background_test=44,"True",IF(Bold_test,"True",""))</f>
        <v>True</v>
      </c>
    </row>
    <row r="405" spans="1:6" x14ac:dyDescent="0.25">
      <c r="A405" s="9" t="s">
        <v>2347</v>
      </c>
      <c r="B405" s="9" t="s">
        <v>2348</v>
      </c>
      <c r="C405" s="10">
        <v>29</v>
      </c>
      <c r="D405" t="str" cm="1">
        <f t="array" aca="1" ref="D405" ca="1">IF(Background=44,A405,D404)</f>
        <v>Περιφερειακή Ενότητα Καρδίτσας</v>
      </c>
      <c r="E405" t="str" cm="1">
        <f t="array" aca="1" ref="E405" ca="1">IF(Bold,A405,E404)</f>
        <v>--- Δημοτική Ενότητα Ιτάμου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2349</v>
      </c>
      <c r="B406" s="9" t="s">
        <v>2350</v>
      </c>
      <c r="C406" s="10">
        <v>171</v>
      </c>
      <c r="D406" t="str" cm="1">
        <f t="array" aca="1" ref="D406" ca="1">IF(Background=44,A406,D405)</f>
        <v>Περιφερειακή Ενότητα Καρδίτσας</v>
      </c>
      <c r="E406" t="str" cm="1">
        <f t="array" aca="1" ref="E406" ca="1">IF(Bold,A406,E405)</f>
        <v>--- Δημοτική Ενότητα Ιτάμου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2351</v>
      </c>
      <c r="B407" s="9" t="s">
        <v>2352</v>
      </c>
      <c r="C407" s="10">
        <v>358</v>
      </c>
      <c r="D407" t="str" cm="1">
        <f t="array" aca="1" ref="D407" ca="1">IF(Background=44,A407,D406)</f>
        <v>Περιφερειακή Ενότητα Καρδίτσας</v>
      </c>
      <c r="E407" t="str" cm="1">
        <f t="array" aca="1" ref="E407" ca="1">IF(Bold,A407,E406)</f>
        <v>--- Δημοτική Ενότητα Ιτάμου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1525</v>
      </c>
      <c r="B408" s="9" t="s">
        <v>1526</v>
      </c>
      <c r="C408" s="10">
        <v>70</v>
      </c>
      <c r="D408" t="str" cm="1">
        <f t="array" aca="1" ref="D408" ca="1">IF(Background=44,A408,D407)</f>
        <v>Περιφερειακή Ενότητα Καρδίτσας</v>
      </c>
      <c r="E408" t="str" cm="1">
        <f t="array" aca="1" ref="E408" ca="1">IF(Bold,A408,E407)</f>
        <v>--- Δημοτική Ενότητα Ιτάμου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2353</v>
      </c>
      <c r="B409" s="9" t="s">
        <v>2354</v>
      </c>
      <c r="C409" s="10">
        <v>44</v>
      </c>
      <c r="D409" t="str" cm="1">
        <f t="array" aca="1" ref="D409" ca="1">IF(Background=44,A409,D408)</f>
        <v>Περιφερειακή Ενότητα Καρδίτσας</v>
      </c>
      <c r="E409" t="str" cm="1">
        <f t="array" aca="1" ref="E409" ca="1">IF(Bold,A409,E408)</f>
        <v>--- Δημοτική Ενότητα Ιτάμου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2355</v>
      </c>
      <c r="B410" s="9" t="s">
        <v>2356</v>
      </c>
      <c r="C410" s="10">
        <v>39</v>
      </c>
      <c r="D410" t="str" cm="1">
        <f t="array" aca="1" ref="D410" ca="1">IF(Background=44,A410,D409)</f>
        <v>Περιφερειακή Ενότητα Καρδίτσας</v>
      </c>
      <c r="E410" t="str" cm="1">
        <f t="array" aca="1" ref="E410" ca="1">IF(Bold,A410,E409)</f>
        <v>--- Δημοτική Ενότητα Ιτάμου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2357</v>
      </c>
      <c r="B411" s="9" t="s">
        <v>2358</v>
      </c>
      <c r="C411" s="10">
        <v>23</v>
      </c>
      <c r="D411" t="str" cm="1">
        <f t="array" aca="1" ref="D411" ca="1">IF(Background=44,A411,D410)</f>
        <v>Περιφερειακή Ενότητα Καρδίτσας</v>
      </c>
      <c r="E411" t="str" cm="1">
        <f t="array" aca="1" ref="E411" ca="1">IF(Bold,A411,E410)</f>
        <v>--- Δημοτική Ενότητα Ιτάμου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2359</v>
      </c>
      <c r="B412" s="9" t="s">
        <v>2360</v>
      </c>
      <c r="C412" s="10">
        <v>928</v>
      </c>
      <c r="D412" t="str" cm="1">
        <f t="array" aca="1" ref="D412" ca="1">IF(Background=44,A412,D411)</f>
        <v>Περιφερειακή Ενότητα Καρδίτσας</v>
      </c>
      <c r="E412" t="str" cm="1">
        <f t="array" aca="1" ref="E412" ca="1">IF(Bold,A412,E411)</f>
        <v>--- Δημοτική Ενότητα Ιτάμου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2361</v>
      </c>
      <c r="B413" s="9" t="s">
        <v>2362</v>
      </c>
      <c r="C413" s="10">
        <v>116</v>
      </c>
      <c r="D413" t="str" cm="1">
        <f t="array" aca="1" ref="D413" ca="1">IF(Background=44,A413,D412)</f>
        <v>Περιφερειακή Ενότητα Καρδίτσας</v>
      </c>
      <c r="E413" t="str" cm="1">
        <f t="array" aca="1" ref="E413" ca="1">IF(Bold,A413,E412)</f>
        <v>--- Δημοτική Ενότητα Ιτάμου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2363</v>
      </c>
      <c r="B414" s="9" t="s">
        <v>2364</v>
      </c>
      <c r="C414" s="10">
        <v>289</v>
      </c>
      <c r="D414" t="str" cm="1">
        <f t="array" aca="1" ref="D414" ca="1">IF(Background=44,A414,D413)</f>
        <v>Περιφερειακή Ενότητα Καρδίτσας</v>
      </c>
      <c r="E414" t="str" cm="1">
        <f t="array" aca="1" ref="E414" ca="1">IF(Bold,A414,E413)</f>
        <v>--- Δημοτική Ενότητα Ιτάμου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2365</v>
      </c>
      <c r="B415" s="9" t="s">
        <v>2366</v>
      </c>
      <c r="C415" s="10">
        <v>169</v>
      </c>
      <c r="D415" t="str" cm="1">
        <f t="array" aca="1" ref="D415" ca="1">IF(Background=44,A415,D414)</f>
        <v>Περιφερειακή Ενότητα Καρδίτσας</v>
      </c>
      <c r="E415" t="str" cm="1">
        <f t="array" aca="1" ref="E415" ca="1">IF(Bold,A415,E414)</f>
        <v>--- Δημοτική Ενότητα Ιτάμου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2367</v>
      </c>
      <c r="B416" s="9" t="s">
        <v>2368</v>
      </c>
      <c r="C416" s="10">
        <v>18</v>
      </c>
      <c r="D416" t="str" cm="1">
        <f t="array" aca="1" ref="D416" ca="1">IF(Background=44,A416,D415)</f>
        <v>Περιφερειακή Ενότητα Καρδίτσας</v>
      </c>
      <c r="E416" t="str" cm="1">
        <f t="array" aca="1" ref="E416" ca="1">IF(Bold,A416,E415)</f>
        <v>--- Δημοτική Ενότητα Ιτάμου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2369</v>
      </c>
      <c r="B417" s="9" t="s">
        <v>2370</v>
      </c>
      <c r="C417" s="10">
        <v>9</v>
      </c>
      <c r="D417" t="str" cm="1">
        <f t="array" aca="1" ref="D417" ca="1">IF(Background=44,A417,D416)</f>
        <v>Περιφερειακή Ενότητα Καρδίτσας</v>
      </c>
      <c r="E417" t="str" cm="1">
        <f t="array" aca="1" ref="E417" ca="1">IF(Bold,A417,E416)</f>
        <v>--- Δημοτική Ενότητα Ιτάμου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2371</v>
      </c>
      <c r="B418" s="9" t="s">
        <v>2372</v>
      </c>
      <c r="C418" s="10">
        <v>26</v>
      </c>
      <c r="D418" t="str" cm="1">
        <f t="array" aca="1" ref="D418" ca="1">IF(Background=44,A418,D417)</f>
        <v>Περιφερειακή Ενότητα Καρδίτσας</v>
      </c>
      <c r="E418" t="str" cm="1">
        <f t="array" aca="1" ref="E418" ca="1">IF(Bold,A418,E417)</f>
        <v>--- Δημοτική Ενότητα Ιτάμου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2373</v>
      </c>
      <c r="B419" s="9" t="s">
        <v>2374</v>
      </c>
      <c r="C419" s="10">
        <v>9</v>
      </c>
      <c r="D419" t="str" cm="1">
        <f t="array" aca="1" ref="D419" ca="1">IF(Background=44,A419,D418)</f>
        <v>Περιφερειακή Ενότητα Καρδίτσας</v>
      </c>
      <c r="E419" t="str" cm="1">
        <f t="array" aca="1" ref="E419" ca="1">IF(Bold,A419,E418)</f>
        <v>--- Δημοτική Ενότητα Ιτάμου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2375</v>
      </c>
      <c r="B420" s="9" t="s">
        <v>2376</v>
      </c>
      <c r="C420" s="10">
        <v>106</v>
      </c>
      <c r="D420" t="str" cm="1">
        <f t="array" aca="1" ref="D420" ca="1">IF(Background=44,A420,D419)</f>
        <v>Περιφερειακή Ενότητα Καρδίτσας</v>
      </c>
      <c r="E420" t="str" cm="1">
        <f t="array" aca="1" ref="E420" ca="1">IF(Bold,A420,E419)</f>
        <v>--- Δημοτική Ενότητα Ιτάμου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2189</v>
      </c>
      <c r="B421" s="9" t="s">
        <v>2190</v>
      </c>
      <c r="C421" s="10">
        <v>174</v>
      </c>
      <c r="D421" t="str" cm="1">
        <f t="array" aca="1" ref="D421" ca="1">IF(Background=44,A421,D420)</f>
        <v>Περιφερειακή Ενότητα Καρδίτσας</v>
      </c>
      <c r="E421" t="str" cm="1">
        <f t="array" aca="1" ref="E421" ca="1">IF(Bold,A421,E420)</f>
        <v>--- Δημοτική Ενότητα Ιτάμου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2377</v>
      </c>
      <c r="B422" s="9" t="s">
        <v>2378</v>
      </c>
      <c r="C422" s="10">
        <v>16</v>
      </c>
      <c r="D422" t="str" cm="1">
        <f t="array" aca="1" ref="D422" ca="1">IF(Background=44,A422,D421)</f>
        <v>Περιφερειακή Ενότητα Καρδίτσας</v>
      </c>
      <c r="E422" t="str" cm="1">
        <f t="array" aca="1" ref="E422" ca="1">IF(Bold,A422,E421)</f>
        <v>--- Δημοτική Ενότητα Ιτάμου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2001</v>
      </c>
      <c r="B423" s="9" t="s">
        <v>2002</v>
      </c>
      <c r="C423" s="10">
        <v>285</v>
      </c>
      <c r="D423" t="str" cm="1">
        <f t="array" aca="1" ref="D423" ca="1">IF(Background=44,A423,D422)</f>
        <v>Περιφερειακή Ενότητα Καρδίτσας</v>
      </c>
      <c r="E423" t="str" cm="1">
        <f t="array" aca="1" ref="E423" ca="1">IF(Bold,A423,E422)</f>
        <v>--- Δημοτική Ενότητα Ιτάμου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1869</v>
      </c>
      <c r="B424" s="9" t="s">
        <v>1870</v>
      </c>
      <c r="C424" s="10">
        <v>143</v>
      </c>
      <c r="D424" t="str" cm="1">
        <f t="array" aca="1" ref="D424" ca="1">IF(Background=44,A424,D423)</f>
        <v>Περιφερειακή Ενότητα Καρδίτσας</v>
      </c>
      <c r="E424" t="str" cm="1">
        <f t="array" aca="1" ref="E424" ca="1">IF(Bold,A424,E423)</f>
        <v>--- Δημοτική Ενότητα Ιτάμου</v>
      </c>
      <c r="F424" t="str" cm="1">
        <f t="array" aca="1" ref="F424" ca="1">IF(Background_test=44,"True",IF(Bold_test,"True",""))</f>
        <v/>
      </c>
    </row>
    <row r="425" spans="1:6" x14ac:dyDescent="0.25">
      <c r="A425" s="7" t="s">
        <v>2379</v>
      </c>
      <c r="B425" s="7" t="s">
        <v>2380</v>
      </c>
      <c r="C425" s="8">
        <v>2687</v>
      </c>
      <c r="D425" t="str" cm="1">
        <f t="array" aca="1" ref="D425" ca="1">IF(Background=44,A425,D424)</f>
        <v>Περιφερειακή Ενότητα Καρδίτσας</v>
      </c>
      <c r="E425" t="str" cm="1">
        <f t="array" aca="1" ref="E425" ca="1">IF(Bold,A425,E424)</f>
        <v>--- Δημοτική Ενότητα Καλλιφωνίου (Καλλιφώνου)</v>
      </c>
      <c r="F425" t="str" cm="1">
        <f t="array" aca="1" ref="F425" ca="1">IF(Background_test=44,"True",IF(Bold_test,"True",""))</f>
        <v>True</v>
      </c>
    </row>
    <row r="426" spans="1:6" x14ac:dyDescent="0.25">
      <c r="A426" s="9" t="s">
        <v>308</v>
      </c>
      <c r="B426" s="9" t="s">
        <v>309</v>
      </c>
      <c r="C426" s="10">
        <v>14</v>
      </c>
      <c r="D426" t="str" cm="1">
        <f t="array" aca="1" ref="D426" ca="1">IF(Background=44,A426,D425)</f>
        <v>Περιφερειακή Ενότητα Καρδίτσας</v>
      </c>
      <c r="E426" t="str" cm="1">
        <f t="array" aca="1" ref="E426" ca="1">IF(Bold,A426,E425)</f>
        <v>--- Δημοτική Ενότητα Καλλιφωνίου (Καλλιφώνου)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2381</v>
      </c>
      <c r="B427" s="9" t="s">
        <v>2382</v>
      </c>
      <c r="C427" s="10">
        <v>339</v>
      </c>
      <c r="D427" t="str" cm="1">
        <f t="array" aca="1" ref="D427" ca="1">IF(Background=44,A427,D426)</f>
        <v>Περιφερειακή Ενότητα Καρδίτσας</v>
      </c>
      <c r="E427" t="str" cm="1">
        <f t="array" aca="1" ref="E427" ca="1">IF(Bold,A427,E426)</f>
        <v>--- Δημοτική Ενότητα Καλλιφωνίου (Καλλιφώνου)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2383</v>
      </c>
      <c r="B428" s="9" t="s">
        <v>2384</v>
      </c>
      <c r="C428" s="10">
        <v>250</v>
      </c>
      <c r="D428" t="str" cm="1">
        <f t="array" aca="1" ref="D428" ca="1">IF(Background=44,A428,D427)</f>
        <v>Περιφερειακή Ενότητα Καρδίτσας</v>
      </c>
      <c r="E428" t="str" cm="1">
        <f t="array" aca="1" ref="E428" ca="1">IF(Bold,A428,E427)</f>
        <v>--- Δημοτική Ενότητα Καλλιφωνίου (Καλλιφώνου)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2385</v>
      </c>
      <c r="B429" s="9" t="s">
        <v>2386</v>
      </c>
      <c r="C429" s="10">
        <v>325</v>
      </c>
      <c r="D429" t="str" cm="1">
        <f t="array" aca="1" ref="D429" ca="1">IF(Background=44,A429,D428)</f>
        <v>Περιφερειακή Ενότητα Καρδίτσας</v>
      </c>
      <c r="E429" t="str" cm="1">
        <f t="array" aca="1" ref="E429" ca="1">IF(Bold,A429,E428)</f>
        <v>--- Δημοτική Ενότητα Καλλιφωνίου (Καλλιφώνου)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2387</v>
      </c>
      <c r="B430" s="9" t="s">
        <v>2388</v>
      </c>
      <c r="C430" s="10">
        <v>1070</v>
      </c>
      <c r="D430" t="str" cm="1">
        <f t="array" aca="1" ref="D430" ca="1">IF(Background=44,A430,D429)</f>
        <v>Περιφερειακή Ενότητα Καρδίτσας</v>
      </c>
      <c r="E430" t="str" cm="1">
        <f t="array" aca="1" ref="E430" ca="1">IF(Bold,A430,E429)</f>
        <v>--- Δημοτική Ενότητα Καλλιφωνίου (Καλλιφώνου)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2389</v>
      </c>
      <c r="B431" s="9" t="s">
        <v>2390</v>
      </c>
      <c r="C431" s="10">
        <v>15</v>
      </c>
      <c r="D431" t="str" cm="1">
        <f t="array" aca="1" ref="D431" ca="1">IF(Background=44,A431,D430)</f>
        <v>Περιφερειακή Ενότητα Καρδίτσας</v>
      </c>
      <c r="E431" t="str" cm="1">
        <f t="array" aca="1" ref="E431" ca="1">IF(Bold,A431,E430)</f>
        <v>--- Δημοτική Ενότητα Καλλιφωνίου (Καλλιφώνου)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2391</v>
      </c>
      <c r="B432" s="9" t="s">
        <v>2392</v>
      </c>
      <c r="C432" s="10">
        <v>301</v>
      </c>
      <c r="D432" t="str" cm="1">
        <f t="array" aca="1" ref="D432" ca="1">IF(Background=44,A432,D431)</f>
        <v>Περιφερειακή Ενότητα Καρδίτσας</v>
      </c>
      <c r="E432" t="str" cm="1">
        <f t="array" aca="1" ref="E432" ca="1">IF(Bold,A432,E431)</f>
        <v>--- Δημοτική Ενότητα Καλλιφωνίου (Καλλιφώνου)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816</v>
      </c>
      <c r="B433" s="9" t="s">
        <v>817</v>
      </c>
      <c r="C433" s="10">
        <v>373</v>
      </c>
      <c r="D433" t="str" cm="1">
        <f t="array" aca="1" ref="D433" ca="1">IF(Background=44,A433,D432)</f>
        <v>Περιφερειακή Ενότητα Καρδίτσας</v>
      </c>
      <c r="E433" t="str" cm="1">
        <f t="array" aca="1" ref="E433" ca="1">IF(Bold,A433,E432)</f>
        <v>--- Δημοτική Ενότητα Καλλιφωνίου (Καλλιφώνου)</v>
      </c>
      <c r="F433" t="str" cm="1">
        <f t="array" aca="1" ref="F433" ca="1">IF(Background_test=44,"True",IF(Bold_test,"True",""))</f>
        <v/>
      </c>
    </row>
    <row r="434" spans="1:6" x14ac:dyDescent="0.25">
      <c r="A434" s="7" t="s">
        <v>2393</v>
      </c>
      <c r="B434" s="7" t="s">
        <v>2394</v>
      </c>
      <c r="C434" s="8">
        <v>4310</v>
      </c>
      <c r="D434" t="str" cm="1">
        <f t="array" aca="1" ref="D434" ca="1">IF(Background=44,A434,D433)</f>
        <v>Περιφερειακή Ενότητα Καρδίτσας</v>
      </c>
      <c r="E434" t="str" cm="1">
        <f t="array" aca="1" ref="E434" ca="1">IF(Bold,A434,E433)</f>
        <v>--- Δημοτική Ενότητα Κάμπου</v>
      </c>
      <c r="F434" t="str" cm="1">
        <f t="array" aca="1" ref="F434" ca="1">IF(Background_test=44,"True",IF(Bold_test,"True",""))</f>
        <v>True</v>
      </c>
    </row>
    <row r="435" spans="1:6" x14ac:dyDescent="0.25">
      <c r="A435" s="9" t="s">
        <v>2395</v>
      </c>
      <c r="B435" s="9" t="s">
        <v>2396</v>
      </c>
      <c r="C435" s="10">
        <v>687</v>
      </c>
      <c r="D435" t="str" cm="1">
        <f t="array" aca="1" ref="D435" ca="1">IF(Background=44,A435,D434)</f>
        <v>Περιφερειακή Ενότητα Καρδίτσας</v>
      </c>
      <c r="E435" t="str" cm="1">
        <f t="array" aca="1" ref="E435" ca="1">IF(Bold,A435,E434)</f>
        <v>--- Δημοτική Ενότητα Κάμπου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1163</v>
      </c>
      <c r="B436" s="9" t="s">
        <v>1164</v>
      </c>
      <c r="C436" s="10">
        <v>839</v>
      </c>
      <c r="D436" t="str" cm="1">
        <f t="array" aca="1" ref="D436" ca="1">IF(Background=44,A436,D435)</f>
        <v>Περιφερειακή Ενότητα Καρδίτσας</v>
      </c>
      <c r="E436" t="str" cm="1">
        <f t="array" aca="1" ref="E436" ca="1">IF(Bold,A436,E435)</f>
        <v>--- Δημοτική Ενότητα Κάμπου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1297</v>
      </c>
      <c r="B437" s="9" t="s">
        <v>1298</v>
      </c>
      <c r="C437" s="10">
        <v>230</v>
      </c>
      <c r="D437" t="str" cm="1">
        <f t="array" aca="1" ref="D437" ca="1">IF(Background=44,A437,D436)</f>
        <v>Περιφερειακή Ενότητα Καρδίτσας</v>
      </c>
      <c r="E437" t="str" cm="1">
        <f t="array" aca="1" ref="E437" ca="1">IF(Bold,A437,E436)</f>
        <v>--- Δημοτική Ενότητα Κάμπου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2397</v>
      </c>
      <c r="B438" s="9" t="s">
        <v>2398</v>
      </c>
      <c r="C438" s="10">
        <v>714</v>
      </c>
      <c r="D438" t="str" cm="1">
        <f t="array" aca="1" ref="D438" ca="1">IF(Background=44,A438,D437)</f>
        <v>Περιφερειακή Ενότητα Καρδίτσας</v>
      </c>
      <c r="E438" t="str" cm="1">
        <f t="array" aca="1" ref="E438" ca="1">IF(Bold,A438,E437)</f>
        <v>--- Δημοτική Ενότητα Κάμπου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1977</v>
      </c>
      <c r="B439" s="9" t="s">
        <v>1978</v>
      </c>
      <c r="C439" s="10">
        <v>801</v>
      </c>
      <c r="D439" t="str" cm="1">
        <f t="array" aca="1" ref="D439" ca="1">IF(Background=44,A439,D438)</f>
        <v>Περιφερειακή Ενότητα Καρδίτσας</v>
      </c>
      <c r="E439" t="str" cm="1">
        <f t="array" aca="1" ref="E439" ca="1">IF(Bold,A439,E438)</f>
        <v>--- Δημοτική Ενότητα Κάμπου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2399</v>
      </c>
      <c r="B440" s="9" t="s">
        <v>2400</v>
      </c>
      <c r="C440" s="10">
        <v>240</v>
      </c>
      <c r="D440" t="str" cm="1">
        <f t="array" aca="1" ref="D440" ca="1">IF(Background=44,A440,D439)</f>
        <v>Περιφερειακή Ενότητα Καρδίτσας</v>
      </c>
      <c r="E440" t="str" cm="1">
        <f t="array" aca="1" ref="E440" ca="1">IF(Bold,A440,E439)</f>
        <v>--- Δημοτική Ενότητα Κάμπου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632</v>
      </c>
      <c r="B441" s="9" t="s">
        <v>633</v>
      </c>
      <c r="C441" s="10">
        <v>799</v>
      </c>
      <c r="D441" t="str" cm="1">
        <f t="array" aca="1" ref="D441" ca="1">IF(Background=44,A441,D440)</f>
        <v>Περιφερειακή Ενότητα Καρδίτσας</v>
      </c>
      <c r="E441" t="str" cm="1">
        <f t="array" aca="1" ref="E441" ca="1">IF(Bold,A441,E440)</f>
        <v>--- Δημοτική Ενότητα Κάμπου</v>
      </c>
      <c r="F441" t="str" cm="1">
        <f t="array" aca="1" ref="F441" ca="1">IF(Background_test=44,"True",IF(Bold_test,"True",""))</f>
        <v/>
      </c>
    </row>
    <row r="442" spans="1:6" x14ac:dyDescent="0.25">
      <c r="A442" s="7" t="s">
        <v>2401</v>
      </c>
      <c r="B442" s="7" t="s">
        <v>2402</v>
      </c>
      <c r="C442" s="8">
        <v>41519</v>
      </c>
      <c r="D442" t="str" cm="1">
        <f t="array" aca="1" ref="D442" ca="1">IF(Background=44,A442,D441)</f>
        <v>Περιφερειακή Ενότητα Καρδίτσας</v>
      </c>
      <c r="E442" t="str" cm="1">
        <f t="array" aca="1" ref="E442" ca="1">IF(Bold,A442,E441)</f>
        <v>--- Δημοτική Ενότητα Καρδίτσας</v>
      </c>
      <c r="F442" t="str" cm="1">
        <f t="array" aca="1" ref="F442" ca="1">IF(Background_test=44,"True",IF(Bold_test,"True",""))</f>
        <v>True</v>
      </c>
    </row>
    <row r="443" spans="1:6" x14ac:dyDescent="0.25">
      <c r="A443" s="9" t="s">
        <v>2403</v>
      </c>
      <c r="B443" s="9" t="s">
        <v>2404</v>
      </c>
      <c r="C443" s="10">
        <v>331</v>
      </c>
      <c r="D443" t="str" cm="1">
        <f t="array" aca="1" ref="D443" ca="1">IF(Background=44,A443,D442)</f>
        <v>Περιφερειακή Ενότητα Καρδίτσας</v>
      </c>
      <c r="E443" t="str" cm="1">
        <f t="array" aca="1" ref="E443" ca="1">IF(Bold,A443,E442)</f>
        <v>--- Δημοτική Ενότητα Καρδίτσας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2405</v>
      </c>
      <c r="B444" s="9" t="s">
        <v>2406</v>
      </c>
      <c r="C444" s="10">
        <v>1326</v>
      </c>
      <c r="D444" t="str" cm="1">
        <f t="array" aca="1" ref="D444" ca="1">IF(Background=44,A444,D443)</f>
        <v>Περιφερειακή Ενότητα Καρδίτσας</v>
      </c>
      <c r="E444" t="str" cm="1">
        <f t="array" aca="1" ref="E444" ca="1">IF(Bold,A444,E443)</f>
        <v>--- Δημοτική Ενότητα Καρδίτσας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2407</v>
      </c>
      <c r="B445" s="9" t="s">
        <v>2408</v>
      </c>
      <c r="C445" s="10">
        <v>36054</v>
      </c>
      <c r="D445" t="str" cm="1">
        <f t="array" aca="1" ref="D445" ca="1">IF(Background=44,A445,D444)</f>
        <v>Περιφερειακή Ενότητα Καρδίτσας</v>
      </c>
      <c r="E445" t="str" cm="1">
        <f t="array" aca="1" ref="E445" ca="1">IF(Bold,A445,E444)</f>
        <v>--- Δημοτική Ενότητα Καρδίτσας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2409</v>
      </c>
      <c r="B446" s="9" t="s">
        <v>2410</v>
      </c>
      <c r="C446" s="10">
        <v>2067</v>
      </c>
      <c r="D446" t="str" cm="1">
        <f t="array" aca="1" ref="D446" ca="1">IF(Background=44,A446,D445)</f>
        <v>Περιφερειακή Ενότητα Καρδίτσας</v>
      </c>
      <c r="E446" t="str" cm="1">
        <f t="array" aca="1" ref="E446" ca="1">IF(Bold,A446,E445)</f>
        <v>--- Δημοτική Ενότητα Καρδίτσας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2411</v>
      </c>
      <c r="B447" s="9" t="s">
        <v>2412</v>
      </c>
      <c r="C447" s="10">
        <v>564</v>
      </c>
      <c r="D447" t="str" cm="1">
        <f t="array" aca="1" ref="D447" ca="1">IF(Background=44,A447,D446)</f>
        <v>Περιφερειακή Ενότητα Καρδίτσας</v>
      </c>
      <c r="E447" t="str" cm="1">
        <f t="array" aca="1" ref="E447" ca="1">IF(Bold,A447,E446)</f>
        <v>--- Δημοτική Ενότητα Καρδίτσας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2413</v>
      </c>
      <c r="B448" s="9" t="s">
        <v>2414</v>
      </c>
      <c r="C448" s="10">
        <v>684</v>
      </c>
      <c r="D448" t="str" cm="1">
        <f t="array" aca="1" ref="D448" ca="1">IF(Background=44,A448,D447)</f>
        <v>Περιφερειακή Ενότητα Καρδίτσας</v>
      </c>
      <c r="E448" t="str" cm="1">
        <f t="array" aca="1" ref="E448" ca="1">IF(Bold,A448,E447)</f>
        <v>--- Δημοτική Ενότητα Καρδίτσας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2415</v>
      </c>
      <c r="B449" s="9" t="s">
        <v>2416</v>
      </c>
      <c r="C449" s="10">
        <v>29</v>
      </c>
      <c r="D449" t="str" cm="1">
        <f t="array" aca="1" ref="D449" ca="1">IF(Background=44,A449,D448)</f>
        <v>Περιφερειακή Ενότητα Καρδίτσας</v>
      </c>
      <c r="E449" t="str" cm="1">
        <f t="array" aca="1" ref="E449" ca="1">IF(Bold,A449,E448)</f>
        <v>--- Δημοτική Ενότητα Καρδίτσας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2417</v>
      </c>
      <c r="B450" s="9" t="s">
        <v>2418</v>
      </c>
      <c r="C450" s="10">
        <v>464</v>
      </c>
      <c r="D450" t="str" cm="1">
        <f t="array" aca="1" ref="D450" ca="1">IF(Background=44,A450,D449)</f>
        <v>Περιφερειακή Ενότητα Καρδίτσας</v>
      </c>
      <c r="E450" t="str" cm="1">
        <f t="array" aca="1" ref="E450" ca="1">IF(Bold,A450,E449)</f>
        <v>--- Δημοτική Ενότητα Καρδίτσας</v>
      </c>
      <c r="F450" t="str" cm="1">
        <f t="array" aca="1" ref="F450" ca="1">IF(Background_test=44,"True",IF(Bold_test,"True",""))</f>
        <v/>
      </c>
    </row>
    <row r="451" spans="1:6" x14ac:dyDescent="0.25">
      <c r="A451" s="7" t="s">
        <v>2419</v>
      </c>
      <c r="B451" s="7" t="s">
        <v>2420</v>
      </c>
      <c r="C451" s="8">
        <v>3678</v>
      </c>
      <c r="D451" t="str" cm="1">
        <f t="array" aca="1" ref="D451" ca="1">IF(Background=44,A451,D450)</f>
        <v>Περιφερειακή Ενότητα Καρδίτσας</v>
      </c>
      <c r="E451" t="str" cm="1">
        <f t="array" aca="1" ref="E451" ca="1">IF(Bold,A451,E450)</f>
        <v>--- Δημοτική Ενότητα Μητρόπολης</v>
      </c>
      <c r="F451" t="str" cm="1">
        <f t="array" aca="1" ref="F451" ca="1">IF(Background_test=44,"True",IF(Bold_test,"True",""))</f>
        <v>True</v>
      </c>
    </row>
    <row r="452" spans="1:6" x14ac:dyDescent="0.25">
      <c r="A452" s="9" t="s">
        <v>1915</v>
      </c>
      <c r="B452" s="9" t="s">
        <v>1916</v>
      </c>
      <c r="C452" s="10">
        <v>389</v>
      </c>
      <c r="D452" t="str" cm="1">
        <f t="array" aca="1" ref="D452" ca="1">IF(Background=44,A452,D451)</f>
        <v>Περιφερειακή Ενότητα Καρδίτσας</v>
      </c>
      <c r="E452" t="str" cm="1">
        <f t="array" aca="1" ref="E452" ca="1">IF(Bold,A452,E451)</f>
        <v>--- Δημοτική Ενότητα Μητρόπολης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2421</v>
      </c>
      <c r="B453" s="9" t="s">
        <v>2422</v>
      </c>
      <c r="C453" s="10">
        <v>431</v>
      </c>
      <c r="D453" t="str" cm="1">
        <f t="array" aca="1" ref="D453" ca="1">IF(Background=44,A453,D452)</f>
        <v>Περιφερειακή Ενότητα Καρδίτσας</v>
      </c>
      <c r="E453" t="str" cm="1">
        <f t="array" aca="1" ref="E453" ca="1">IF(Bold,A453,E452)</f>
        <v>--- Δημοτική Ενότητα Μητρόπολης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1925</v>
      </c>
      <c r="B454" s="9" t="s">
        <v>1926</v>
      </c>
      <c r="C454" s="10">
        <v>440</v>
      </c>
      <c r="D454" t="str" cm="1">
        <f t="array" aca="1" ref="D454" ca="1">IF(Background=44,A454,D453)</f>
        <v>Περιφερειακή Ενότητα Καρδίτσας</v>
      </c>
      <c r="E454" t="str" cm="1">
        <f t="array" aca="1" ref="E454" ca="1">IF(Bold,A454,E453)</f>
        <v>--- Δημοτική Ενότητα Μητρόπολης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2423</v>
      </c>
      <c r="B455" s="9" t="s">
        <v>2424</v>
      </c>
      <c r="C455" s="10">
        <v>1279</v>
      </c>
      <c r="D455" t="str" cm="1">
        <f t="array" aca="1" ref="D455" ca="1">IF(Background=44,A455,D454)</f>
        <v>Περιφερειακή Ενότητα Καρδίτσας</v>
      </c>
      <c r="E455" t="str" cm="1">
        <f t="array" aca="1" ref="E455" ca="1">IF(Bold,A455,E454)</f>
        <v>--- Δημοτική Ενότητα Μητρόπολης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2425</v>
      </c>
      <c r="B456" s="9" t="s">
        <v>2426</v>
      </c>
      <c r="C456" s="10">
        <v>453</v>
      </c>
      <c r="D456" t="str" cm="1">
        <f t="array" aca="1" ref="D456" ca="1">IF(Background=44,A456,D455)</f>
        <v>Περιφερειακή Ενότητα Καρδίτσας</v>
      </c>
      <c r="E456" t="str" cm="1">
        <f t="array" aca="1" ref="E456" ca="1">IF(Bold,A456,E455)</f>
        <v>--- Δημοτική Ενότητα Μητρόπολης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474</v>
      </c>
      <c r="B457" s="9" t="s">
        <v>475</v>
      </c>
      <c r="C457" s="10">
        <v>48</v>
      </c>
      <c r="D457" t="str" cm="1">
        <f t="array" aca="1" ref="D457" ca="1">IF(Background=44,A457,D456)</f>
        <v>Περιφερειακή Ενότητα Καρδίτσας</v>
      </c>
      <c r="E457" t="str" cm="1">
        <f t="array" aca="1" ref="E457" ca="1">IF(Bold,A457,E456)</f>
        <v>--- Δημοτική Ενότητα Μητρόπολης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2427</v>
      </c>
      <c r="B458" s="9" t="s">
        <v>2428</v>
      </c>
      <c r="C458" s="10">
        <v>274</v>
      </c>
      <c r="D458" t="str" cm="1">
        <f t="array" aca="1" ref="D458" ca="1">IF(Background=44,A458,D457)</f>
        <v>Περιφερειακή Ενότητα Καρδίτσας</v>
      </c>
      <c r="E458" t="str" cm="1">
        <f t="array" aca="1" ref="E458" ca="1">IF(Bold,A458,E457)</f>
        <v>--- Δημοτική Ενότητα Μητρόπολης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2429</v>
      </c>
      <c r="B459" s="9" t="s">
        <v>2430</v>
      </c>
      <c r="C459" s="10">
        <v>364</v>
      </c>
      <c r="D459" t="str" cm="1">
        <f t="array" aca="1" ref="D459" ca="1">IF(Background=44,A459,D458)</f>
        <v>Περιφερειακή Ενότητα Καρδίτσας</v>
      </c>
      <c r="E459" t="str" cm="1">
        <f t="array" aca="1" ref="E459" ca="1">IF(Bold,A459,E458)</f>
        <v>--- Δημοτική Ενότητα Μητρόπολης</v>
      </c>
      <c r="F459" t="str" cm="1">
        <f t="array" aca="1" ref="F459" ca="1">IF(Background_test=44,"True",IF(Bold_test,"True",""))</f>
        <v/>
      </c>
    </row>
    <row r="460" spans="1:6" x14ac:dyDescent="0.25">
      <c r="A460" s="5" t="s">
        <v>2431</v>
      </c>
      <c r="B460" s="5" t="s">
        <v>2432</v>
      </c>
      <c r="C460" s="6">
        <v>8874</v>
      </c>
      <c r="D460" t="str" cm="1">
        <f t="array" aca="1" ref="D460" ca="1">IF(Background=44,A460,D459)</f>
        <v>Περιφερειακή Ενότητα Καρδίτσας</v>
      </c>
      <c r="E460" t="str" cm="1">
        <f t="array" aca="1" ref="E460" ca="1">IF(Bold,A460,E459)</f>
        <v>--------- Δήμος Λίμνης Πλαστήρα</v>
      </c>
      <c r="F460" t="str" cm="1">
        <f t="array" aca="1" ref="F460" ca="1">IF(Background_test=44,"True",IF(Bold_test,"True",""))</f>
        <v>True</v>
      </c>
    </row>
    <row r="461" spans="1:6" x14ac:dyDescent="0.25">
      <c r="A461" s="7" t="s">
        <v>2433</v>
      </c>
      <c r="B461" s="7" t="s">
        <v>2434</v>
      </c>
      <c r="C461" s="8">
        <v>4767</v>
      </c>
      <c r="D461" t="str" cm="1">
        <f t="array" aca="1" ref="D461" ca="1">IF(Background=44,A461,D460)</f>
        <v>Περιφερειακή Ενότητα Καρδίτσας</v>
      </c>
      <c r="E461" t="str" cm="1">
        <f t="array" aca="1" ref="E461" ca="1">IF(Bold,A461,E460)</f>
        <v>--- Δημοτική Ενότητα Νεβρόπολης Αγράφων</v>
      </c>
      <c r="F461" t="str" cm="1">
        <f t="array" aca="1" ref="F461" ca="1">IF(Background_test=44,"True",IF(Bold_test,"True",""))</f>
        <v>True</v>
      </c>
    </row>
    <row r="462" spans="1:6" x14ac:dyDescent="0.25">
      <c r="A462" s="9" t="s">
        <v>1235</v>
      </c>
      <c r="B462" s="9" t="s">
        <v>1236</v>
      </c>
      <c r="C462" s="10">
        <v>100</v>
      </c>
      <c r="D462" t="str" cm="1">
        <f t="array" aca="1" ref="D462" ca="1">IF(Background=44,A462,D461)</f>
        <v>Περιφερειακή Ενότητα Καρδίτσας</v>
      </c>
      <c r="E462" t="str" cm="1">
        <f t="array" aca="1" ref="E462" ca="1">IF(Bold,A462,E461)</f>
        <v>--- Δημοτική Ενότητα Νεβρόπολης Αγράφων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428</v>
      </c>
      <c r="B463" s="9" t="s">
        <v>429</v>
      </c>
      <c r="C463" s="10">
        <v>25</v>
      </c>
      <c r="D463" t="str" cm="1">
        <f t="array" aca="1" ref="D463" ca="1">IF(Background=44,A463,D462)</f>
        <v>Περιφερειακή Ενότητα Καρδίτσας</v>
      </c>
      <c r="E463" t="str" cm="1">
        <f t="array" aca="1" ref="E463" ca="1">IF(Bold,A463,E462)</f>
        <v>--- Δημοτική Ενότητα Νεβρόπολης Αγράφων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2435</v>
      </c>
      <c r="B464" s="9" t="s">
        <v>2436</v>
      </c>
      <c r="C464" s="10">
        <v>152</v>
      </c>
      <c r="D464" t="str" cm="1">
        <f t="array" aca="1" ref="D464" ca="1">IF(Background=44,A464,D463)</f>
        <v>Περιφερειακή Ενότητα Καρδίτσας</v>
      </c>
      <c r="E464" t="str" cm="1">
        <f t="array" aca="1" ref="E464" ca="1">IF(Bold,A464,E463)</f>
        <v>--- Δημοτική Ενότητα Νεβρόπολης Αγράφων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68</v>
      </c>
      <c r="B465" s="9" t="s">
        <v>69</v>
      </c>
      <c r="C465" s="10">
        <v>408</v>
      </c>
      <c r="D465" t="str" cm="1">
        <f t="array" aca="1" ref="D465" ca="1">IF(Background=44,A465,D464)</f>
        <v>Περιφερειακή Ενότητα Καρδίτσας</v>
      </c>
      <c r="E465" t="str" cm="1">
        <f t="array" aca="1" ref="E465" ca="1">IF(Bold,A465,E464)</f>
        <v>--- Δημοτική Ενότητα Νεβρόπολης Αγράφων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2437</v>
      </c>
      <c r="B466" s="9" t="s">
        <v>2438</v>
      </c>
      <c r="C466" s="10">
        <v>62</v>
      </c>
      <c r="D466" t="str" cm="1">
        <f t="array" aca="1" ref="D466" ca="1">IF(Background=44,A466,D465)</f>
        <v>Περιφερειακή Ενότητα Καρδίτσας</v>
      </c>
      <c r="E466" t="str" cm="1">
        <f t="array" aca="1" ref="E466" ca="1">IF(Bold,A466,E465)</f>
        <v>--- Δημοτική Ενότητα Νεβρόπολης Αγράφων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1691</v>
      </c>
      <c r="B467" s="9" t="s">
        <v>1692</v>
      </c>
      <c r="C467" s="10">
        <v>177</v>
      </c>
      <c r="D467" t="str" cm="1">
        <f t="array" aca="1" ref="D467" ca="1">IF(Background=44,A467,D466)</f>
        <v>Περιφερειακή Ενότητα Καρδίτσας</v>
      </c>
      <c r="E467" t="str" cm="1">
        <f t="array" aca="1" ref="E467" ca="1">IF(Bold,A467,E466)</f>
        <v>--- Δημοτική Ενότητα Νεβρόπολης Αγράφων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2439</v>
      </c>
      <c r="B468" s="9" t="s">
        <v>2440</v>
      </c>
      <c r="C468" s="10">
        <v>67</v>
      </c>
      <c r="D468" t="str" cm="1">
        <f t="array" aca="1" ref="D468" ca="1">IF(Background=44,A468,D467)</f>
        <v>Περιφερειακή Ενότητα Καρδίτσας</v>
      </c>
      <c r="E468" t="str" cm="1">
        <f t="array" aca="1" ref="E468" ca="1">IF(Bold,A468,E467)</f>
        <v>--- Δημοτική Ενότητα Νεβρόπολης Αγράφων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2441</v>
      </c>
      <c r="B469" s="9" t="s">
        <v>2442</v>
      </c>
      <c r="C469" s="10">
        <v>87</v>
      </c>
      <c r="D469" t="str" cm="1">
        <f t="array" aca="1" ref="D469" ca="1">IF(Background=44,A469,D468)</f>
        <v>Περιφερειακή Ενότητα Καρδίτσας</v>
      </c>
      <c r="E469" t="str" cm="1">
        <f t="array" aca="1" ref="E469" ca="1">IF(Bold,A469,E468)</f>
        <v>--- Δημοτική Ενότητα Νεβρόπολης Αγράφων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1121</v>
      </c>
      <c r="B470" s="9" t="s">
        <v>1122</v>
      </c>
      <c r="C470" s="10">
        <v>700</v>
      </c>
      <c r="D470" t="str" cm="1">
        <f t="array" aca="1" ref="D470" ca="1">IF(Background=44,A470,D469)</f>
        <v>Περιφερειακή Ενότητα Καρδίτσας</v>
      </c>
      <c r="E470" t="str" cm="1">
        <f t="array" aca="1" ref="E470" ca="1">IF(Bold,A470,E469)</f>
        <v>--- Δημοτική Ενότητα Νεβρόπολης Αγράφων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2443</v>
      </c>
      <c r="B471" s="9" t="s">
        <v>2444</v>
      </c>
      <c r="C471" s="10">
        <v>4</v>
      </c>
      <c r="D471" t="str" cm="1">
        <f t="array" aca="1" ref="D471" ca="1">IF(Background=44,A471,D470)</f>
        <v>Περιφερειακή Ενότητα Καρδίτσας</v>
      </c>
      <c r="E471" t="str" cm="1">
        <f t="array" aca="1" ref="E471" ca="1">IF(Bold,A471,E470)</f>
        <v>--- Δημοτική Ενότητα Νεβρόπολης Αγράφων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2445</v>
      </c>
      <c r="B472" s="9" t="s">
        <v>2446</v>
      </c>
      <c r="C472" s="10">
        <v>60</v>
      </c>
      <c r="D472" t="str" cm="1">
        <f t="array" aca="1" ref="D472" ca="1">IF(Background=44,A472,D471)</f>
        <v>Περιφερειακή Ενότητα Καρδίτσας</v>
      </c>
      <c r="E472" t="str" cm="1">
        <f t="array" aca="1" ref="E472" ca="1">IF(Bold,A472,E471)</f>
        <v>--- Δημοτική Ενότητα Νεβρόπολης Αγράφων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2447</v>
      </c>
      <c r="B473" s="9" t="s">
        <v>2448</v>
      </c>
      <c r="C473" s="10">
        <v>309</v>
      </c>
      <c r="D473" t="str" cm="1">
        <f t="array" aca="1" ref="D473" ca="1">IF(Background=44,A473,D472)</f>
        <v>Περιφερειακή Ενότητα Καρδίτσας</v>
      </c>
      <c r="E473" t="str" cm="1">
        <f t="array" aca="1" ref="E473" ca="1">IF(Bold,A473,E472)</f>
        <v>--- Δημοτική Ενότητα Νεβρόπολης Αγράφων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866</v>
      </c>
      <c r="B474" s="9" t="s">
        <v>867</v>
      </c>
      <c r="C474" s="10">
        <v>1306</v>
      </c>
      <c r="D474" t="str" cm="1">
        <f t="array" aca="1" ref="D474" ca="1">IF(Background=44,A474,D473)</f>
        <v>Περιφερειακή Ενότητα Καρδίτσας</v>
      </c>
      <c r="E474" t="str" cm="1">
        <f t="array" aca="1" ref="E474" ca="1">IF(Bold,A474,E473)</f>
        <v>--- Δημοτική Ενότητα Νεβρόπολης Αγράφων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2189</v>
      </c>
      <c r="B475" s="9" t="s">
        <v>2190</v>
      </c>
      <c r="C475" s="10">
        <v>90</v>
      </c>
      <c r="D475" t="str" cm="1">
        <f t="array" aca="1" ref="D475" ca="1">IF(Background=44,A475,D474)</f>
        <v>Περιφερειακή Ενότητα Καρδίτσας</v>
      </c>
      <c r="E475" t="str" cm="1">
        <f t="array" aca="1" ref="E475" ca="1">IF(Bold,A475,E474)</f>
        <v>--- Δημοτική Ενότητα Νεβρόπολης Αγράφων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1337</v>
      </c>
      <c r="B476" s="9" t="s">
        <v>1338</v>
      </c>
      <c r="C476" s="10">
        <v>311</v>
      </c>
      <c r="D476" t="str" cm="1">
        <f t="array" aca="1" ref="D476" ca="1">IF(Background=44,A476,D475)</f>
        <v>Περιφερειακή Ενότητα Καρδίτσας</v>
      </c>
      <c r="E476" t="str" cm="1">
        <f t="array" aca="1" ref="E476" ca="1">IF(Bold,A476,E475)</f>
        <v>--- Δημοτική Ενότητα Νεβρόπολης Αγράφων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2449</v>
      </c>
      <c r="B477" s="9" t="s">
        <v>2450</v>
      </c>
      <c r="C477" s="10">
        <v>13</v>
      </c>
      <c r="D477" t="str" cm="1">
        <f t="array" aca="1" ref="D477" ca="1">IF(Background=44,A477,D476)</f>
        <v>Περιφερειακή Ενότητα Καρδίτσας</v>
      </c>
      <c r="E477" t="str" cm="1">
        <f t="array" aca="1" ref="E477" ca="1">IF(Bold,A477,E476)</f>
        <v>--- Δημοτική Ενότητα Νεβρόπολης Αγράφων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2451</v>
      </c>
      <c r="B478" s="9" t="s">
        <v>2452</v>
      </c>
      <c r="C478" s="10">
        <v>154</v>
      </c>
      <c r="D478" t="str" cm="1">
        <f t="array" aca="1" ref="D478" ca="1">IF(Background=44,A478,D477)</f>
        <v>Περιφερειακή Ενότητα Καρδίτσας</v>
      </c>
      <c r="E478" t="str" cm="1">
        <f t="array" aca="1" ref="E478" ca="1">IF(Bold,A478,E477)</f>
        <v>--- Δημοτική Ενότητα Νεβρόπολης Αγράφων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2453</v>
      </c>
      <c r="B479" s="9" t="s">
        <v>2454</v>
      </c>
      <c r="C479" s="10">
        <v>29</v>
      </c>
      <c r="D479" t="str" cm="1">
        <f t="array" aca="1" ref="D479" ca="1">IF(Background=44,A479,D478)</f>
        <v>Περιφερειακή Ενότητα Καρδίτσας</v>
      </c>
      <c r="E479" t="str" cm="1">
        <f t="array" aca="1" ref="E479" ca="1">IF(Bold,A479,E478)</f>
        <v>--- Δημοτική Ενότητα Νεβρόπολης Αγράφων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2455</v>
      </c>
      <c r="B480" s="9" t="s">
        <v>2456</v>
      </c>
      <c r="C480" s="10">
        <v>713</v>
      </c>
      <c r="D480" t="str" cm="1">
        <f t="array" aca="1" ref="D480" ca="1">IF(Background=44,A480,D479)</f>
        <v>Περιφερειακή Ενότητα Καρδίτσας</v>
      </c>
      <c r="E480" t="str" cm="1">
        <f t="array" aca="1" ref="E480" ca="1">IF(Bold,A480,E479)</f>
        <v>--- Δημοτική Ενότητα Νεβρόπολης Αγράφων</v>
      </c>
      <c r="F480" t="str" cm="1">
        <f t="array" aca="1" ref="F480" ca="1">IF(Background_test=44,"True",IF(Bold_test,"True",""))</f>
        <v/>
      </c>
    </row>
    <row r="481" spans="1:6" x14ac:dyDescent="0.25">
      <c r="A481" s="7" t="s">
        <v>2457</v>
      </c>
      <c r="B481" s="7" t="s">
        <v>2458</v>
      </c>
      <c r="C481" s="8">
        <v>4107</v>
      </c>
      <c r="D481" t="str" cm="1">
        <f t="array" aca="1" ref="D481" ca="1">IF(Background=44,A481,D480)</f>
        <v>Περιφερειακή Ενότητα Καρδίτσας</v>
      </c>
      <c r="E481" t="str" cm="1">
        <f t="array" aca="1" ref="E481" ca="1">IF(Bold,A481,E480)</f>
        <v>--- Δημοτική Ενότητα Πλαστήρα</v>
      </c>
      <c r="F481" t="str" cm="1">
        <f t="array" aca="1" ref="F481" ca="1">IF(Background_test=44,"True",IF(Bold_test,"True",""))</f>
        <v>True</v>
      </c>
    </row>
    <row r="482" spans="1:6" x14ac:dyDescent="0.25">
      <c r="A482" s="9" t="s">
        <v>400</v>
      </c>
      <c r="B482" s="9" t="s">
        <v>401</v>
      </c>
      <c r="C482" s="10">
        <v>373</v>
      </c>
      <c r="D482" t="str" cm="1">
        <f t="array" aca="1" ref="D482" ca="1">IF(Background=44,A482,D481)</f>
        <v>Περιφερειακή Ενότητα Καρδίτσας</v>
      </c>
      <c r="E482" t="str" cm="1">
        <f t="array" aca="1" ref="E482" ca="1">IF(Bold,A482,E481)</f>
        <v>--- Δημοτική Ενότητα Πλαστήρα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2459</v>
      </c>
      <c r="B483" s="9" t="s">
        <v>2460</v>
      </c>
      <c r="C483" s="10">
        <v>49</v>
      </c>
      <c r="D483" t="str" cm="1">
        <f t="array" aca="1" ref="D483" ca="1">IF(Background=44,A483,D482)</f>
        <v>Περιφερειακή Ενότητα Καρδίτσας</v>
      </c>
      <c r="E483" t="str" cm="1">
        <f t="array" aca="1" ref="E483" ca="1">IF(Bold,A483,E482)</f>
        <v>--- Δημοτική Ενότητα Πλαστήρα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172</v>
      </c>
      <c r="B484" s="9" t="s">
        <v>173</v>
      </c>
      <c r="C484" s="10">
        <v>626</v>
      </c>
      <c r="D484" t="str" cm="1">
        <f t="array" aca="1" ref="D484" ca="1">IF(Background=44,A484,D483)</f>
        <v>Περιφερειακή Ενότητα Καρδίτσας</v>
      </c>
      <c r="E484" t="str" cm="1">
        <f t="array" aca="1" ref="E484" ca="1">IF(Bold,A484,E483)</f>
        <v>--- Δημοτική Ενότητα Πλαστήρα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2461</v>
      </c>
      <c r="B485" s="9" t="s">
        <v>2462</v>
      </c>
      <c r="C485" s="10">
        <v>281</v>
      </c>
      <c r="D485" t="str" cm="1">
        <f t="array" aca="1" ref="D485" ca="1">IF(Background=44,A485,D484)</f>
        <v>Περιφερειακή Ενότητα Καρδίτσας</v>
      </c>
      <c r="E485" t="str" cm="1">
        <f t="array" aca="1" ref="E485" ca="1">IF(Bold,A485,E484)</f>
        <v>--- Δημοτική Ενότητα Πλαστήρα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2463</v>
      </c>
      <c r="B486" s="9" t="s">
        <v>2464</v>
      </c>
      <c r="C486" s="10">
        <v>853</v>
      </c>
      <c r="D486" t="str" cm="1">
        <f t="array" aca="1" ref="D486" ca="1">IF(Background=44,A486,D485)</f>
        <v>Περιφερειακή Ενότητα Καρδίτσας</v>
      </c>
      <c r="E486" t="str" cm="1">
        <f t="array" aca="1" ref="E486" ca="1">IF(Bold,A486,E485)</f>
        <v>--- Δημοτική Ενότητα Πλαστήρα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2465</v>
      </c>
      <c r="B487" s="9" t="s">
        <v>2466</v>
      </c>
      <c r="C487" s="10">
        <v>8</v>
      </c>
      <c r="D487" t="str" cm="1">
        <f t="array" aca="1" ref="D487" ca="1">IF(Background=44,A487,D486)</f>
        <v>Περιφερειακή Ενότητα Καρδίτσας</v>
      </c>
      <c r="E487" t="str" cm="1">
        <f t="array" aca="1" ref="E487" ca="1">IF(Bold,A487,E486)</f>
        <v>--- Δημοτική Ενότητα Πλαστήρα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2467</v>
      </c>
      <c r="B488" s="9" t="s">
        <v>2468</v>
      </c>
      <c r="C488" s="10">
        <v>971</v>
      </c>
      <c r="D488" t="str" cm="1">
        <f t="array" aca="1" ref="D488" ca="1">IF(Background=44,A488,D487)</f>
        <v>Περιφερειακή Ενότητα Καρδίτσας</v>
      </c>
      <c r="E488" t="str" cm="1">
        <f t="array" aca="1" ref="E488" ca="1">IF(Bold,A488,E487)</f>
        <v>--- Δημοτική Ενότητα Πλαστήρα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2469</v>
      </c>
      <c r="B489" s="9" t="s">
        <v>2470</v>
      </c>
      <c r="C489" s="10">
        <v>665</v>
      </c>
      <c r="D489" t="str" cm="1">
        <f t="array" aca="1" ref="D489" ca="1">IF(Background=44,A489,D488)</f>
        <v>Περιφερειακή Ενότητα Καρδίτσας</v>
      </c>
      <c r="E489" t="str" cm="1">
        <f t="array" aca="1" ref="E489" ca="1">IF(Bold,A489,E488)</f>
        <v>--- Δημοτική Ενότητα Πλαστήρα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2471</v>
      </c>
      <c r="B490" s="9" t="s">
        <v>2472</v>
      </c>
      <c r="C490" s="10">
        <v>159</v>
      </c>
      <c r="D490" t="str" cm="1">
        <f t="array" aca="1" ref="D490" ca="1">IF(Background=44,A490,D489)</f>
        <v>Περιφερειακή Ενότητα Καρδίτσας</v>
      </c>
      <c r="E490" t="str" cm="1">
        <f t="array" aca="1" ref="E490" ca="1">IF(Bold,A490,E489)</f>
        <v>--- Δημοτική Ενότητα Πλαστήρα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2473</v>
      </c>
      <c r="B491" s="9" t="s">
        <v>2474</v>
      </c>
      <c r="C491" s="10">
        <v>57</v>
      </c>
      <c r="D491" t="str" cm="1">
        <f t="array" aca="1" ref="D491" ca="1">IF(Background=44,A491,D490)</f>
        <v>Περιφερειακή Ενότητα Καρδίτσας</v>
      </c>
      <c r="E491" t="str" cm="1">
        <f t="array" aca="1" ref="E491" ca="1">IF(Bold,A491,E490)</f>
        <v>--- Δημοτική Ενότητα Πλαστήρα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2475</v>
      </c>
      <c r="B492" s="9" t="s">
        <v>2476</v>
      </c>
      <c r="C492" s="10">
        <v>53</v>
      </c>
      <c r="D492" t="str" cm="1">
        <f t="array" aca="1" ref="D492" ca="1">IF(Background=44,A492,D491)</f>
        <v>Περιφερειακή Ενότητα Καρδίτσας</v>
      </c>
      <c r="E492" t="str" cm="1">
        <f t="array" aca="1" ref="E492" ca="1">IF(Bold,A492,E491)</f>
        <v>--- Δημοτική Ενότητα Πλαστήρα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2477</v>
      </c>
      <c r="B493" s="9" t="s">
        <v>2478</v>
      </c>
      <c r="C493" s="10">
        <v>12</v>
      </c>
      <c r="D493" t="str" cm="1">
        <f t="array" aca="1" ref="D493" ca="1">IF(Background=44,A493,D492)</f>
        <v>Περιφερειακή Ενότητα Καρδίτσας</v>
      </c>
      <c r="E493" t="str" cm="1">
        <f t="array" aca="1" ref="E493" ca="1">IF(Bold,A493,E492)</f>
        <v>--- Δημοτική Ενότητα Πλαστήρα</v>
      </c>
      <c r="F493" t="str" cm="1">
        <f t="array" aca="1" ref="F493" ca="1">IF(Background_test=44,"True",IF(Bold_test,"True",""))</f>
        <v/>
      </c>
    </row>
    <row r="494" spans="1:6" x14ac:dyDescent="0.25">
      <c r="A494" s="5" t="s">
        <v>2479</v>
      </c>
      <c r="B494" s="5" t="s">
        <v>2480</v>
      </c>
      <c r="C494" s="6">
        <v>13768</v>
      </c>
      <c r="D494" t="str" cm="1">
        <f t="array" aca="1" ref="D494" ca="1">IF(Background=44,A494,D493)</f>
        <v>Περιφερειακή Ενότητα Καρδίτσας</v>
      </c>
      <c r="E494" t="str" cm="1">
        <f t="array" aca="1" ref="E494" ca="1">IF(Bold,A494,E493)</f>
        <v>--------- Δήμος Μουζακίου</v>
      </c>
      <c r="F494" t="str" cm="1">
        <f t="array" aca="1" ref="F494" ca="1">IF(Background_test=44,"True",IF(Bold_test,"True",""))</f>
        <v>True</v>
      </c>
    </row>
    <row r="495" spans="1:6" x14ac:dyDescent="0.25">
      <c r="A495" s="7" t="s">
        <v>2481</v>
      </c>
      <c r="B495" s="7" t="s">
        <v>2482</v>
      </c>
      <c r="C495" s="8">
        <v>2543</v>
      </c>
      <c r="D495" t="str" cm="1">
        <f t="array" aca="1" ref="D495" ca="1">IF(Background=44,A495,D494)</f>
        <v>Περιφερειακή Ενότητα Καρδίτσας</v>
      </c>
      <c r="E495" t="str" cm="1">
        <f t="array" aca="1" ref="E495" ca="1">IF(Bold,A495,E494)</f>
        <v>--- Δημοτική Ενότητα Ιθώμης</v>
      </c>
      <c r="F495" t="str" cm="1">
        <f t="array" aca="1" ref="F495" ca="1">IF(Background_test=44,"True",IF(Bold_test,"True",""))</f>
        <v>True</v>
      </c>
    </row>
    <row r="496" spans="1:6" x14ac:dyDescent="0.25">
      <c r="A496" s="9" t="s">
        <v>2483</v>
      </c>
      <c r="B496" s="9" t="s">
        <v>2484</v>
      </c>
      <c r="C496" s="10">
        <v>238</v>
      </c>
      <c r="D496" t="str" cm="1">
        <f t="array" aca="1" ref="D496" ca="1">IF(Background=44,A496,D495)</f>
        <v>Περιφερειακή Ενότητα Καρδίτσας</v>
      </c>
      <c r="E496" t="str" cm="1">
        <f t="array" aca="1" ref="E496" ca="1">IF(Bold,A496,E495)</f>
        <v>--- Δημοτική Ενότητα Ιθώμης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2485</v>
      </c>
      <c r="B497" s="9" t="s">
        <v>2486</v>
      </c>
      <c r="C497" s="10">
        <v>497</v>
      </c>
      <c r="D497" t="str" cm="1">
        <f t="array" aca="1" ref="D497" ca="1">IF(Background=44,A497,D496)</f>
        <v>Περιφερειακή Ενότητα Καρδίτσας</v>
      </c>
      <c r="E497" t="str" cm="1">
        <f t="array" aca="1" ref="E497" ca="1">IF(Bold,A497,E496)</f>
        <v>--- Δημοτική Ενότητα Ιθώμης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2487</v>
      </c>
      <c r="B498" s="9" t="s">
        <v>2488</v>
      </c>
      <c r="C498" s="10">
        <v>10</v>
      </c>
      <c r="D498" t="str" cm="1">
        <f t="array" aca="1" ref="D498" ca="1">IF(Background=44,A498,D497)</f>
        <v>Περιφερειακή Ενότητα Καρδίτσας</v>
      </c>
      <c r="E498" t="str" cm="1">
        <f t="array" aca="1" ref="E498" ca="1">IF(Bold,A498,E497)</f>
        <v>--- Δημοτική Ενότητα Ιθώμης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2489</v>
      </c>
      <c r="B499" s="9" t="s">
        <v>2490</v>
      </c>
      <c r="C499" s="10">
        <v>363</v>
      </c>
      <c r="D499" t="str" cm="1">
        <f t="array" aca="1" ref="D499" ca="1">IF(Background=44,A499,D498)</f>
        <v>Περιφερειακή Ενότητα Καρδίτσας</v>
      </c>
      <c r="E499" t="str" cm="1">
        <f t="array" aca="1" ref="E499" ca="1">IF(Bold,A499,E498)</f>
        <v>--- Δημοτική Ενότητα Ιθώμης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2491</v>
      </c>
      <c r="B500" s="9" t="s">
        <v>2492</v>
      </c>
      <c r="C500" s="10">
        <v>217</v>
      </c>
      <c r="D500" t="str" cm="1">
        <f t="array" aca="1" ref="D500" ca="1">IF(Background=44,A500,D499)</f>
        <v>Περιφερειακή Ενότητα Καρδίτσας</v>
      </c>
      <c r="E500" t="str" cm="1">
        <f t="array" aca="1" ref="E500" ca="1">IF(Bold,A500,E499)</f>
        <v>--- Δημοτική Ενότητα Ιθώμης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2493</v>
      </c>
      <c r="B501" s="9" t="s">
        <v>2494</v>
      </c>
      <c r="C501" s="10">
        <v>157</v>
      </c>
      <c r="D501" t="str" cm="1">
        <f t="array" aca="1" ref="D501" ca="1">IF(Background=44,A501,D500)</f>
        <v>Περιφερειακή Ενότητα Καρδίτσας</v>
      </c>
      <c r="E501" t="str" cm="1">
        <f t="array" aca="1" ref="E501" ca="1">IF(Bold,A501,E500)</f>
        <v>--- Δημοτική Ενότητα Ιθώμης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2237</v>
      </c>
      <c r="B502" s="9" t="s">
        <v>2238</v>
      </c>
      <c r="C502" s="10">
        <v>16</v>
      </c>
      <c r="D502" t="str" cm="1">
        <f t="array" aca="1" ref="D502" ca="1">IF(Background=44,A502,D501)</f>
        <v>Περιφερειακή Ενότητα Καρδίτσας</v>
      </c>
      <c r="E502" t="str" cm="1">
        <f t="array" aca="1" ref="E502" ca="1">IF(Bold,A502,E501)</f>
        <v>--- Δημοτική Ενότητα Ιθώμης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2495</v>
      </c>
      <c r="B503" s="9" t="s">
        <v>2496</v>
      </c>
      <c r="C503" s="10">
        <v>162</v>
      </c>
      <c r="D503" t="str" cm="1">
        <f t="array" aca="1" ref="D503" ca="1">IF(Background=44,A503,D502)</f>
        <v>Περιφερειακή Ενότητα Καρδίτσας</v>
      </c>
      <c r="E503" t="str" cm="1">
        <f t="array" aca="1" ref="E503" ca="1">IF(Bold,A503,E502)</f>
        <v>--- Δημοτική Ενότητα Ιθώμης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2497</v>
      </c>
      <c r="B504" s="9" t="s">
        <v>2498</v>
      </c>
      <c r="C504" s="10">
        <v>44</v>
      </c>
      <c r="D504" t="str" cm="1">
        <f t="array" aca="1" ref="D504" ca="1">IF(Background=44,A504,D503)</f>
        <v>Περιφερειακή Ενότητα Καρδίτσας</v>
      </c>
      <c r="E504" t="str" cm="1">
        <f t="array" aca="1" ref="E504" ca="1">IF(Bold,A504,E503)</f>
        <v>--- Δημοτική Ενότητα Ιθώμης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2499</v>
      </c>
      <c r="B505" s="9" t="s">
        <v>2500</v>
      </c>
      <c r="C505" s="10">
        <v>174</v>
      </c>
      <c r="D505" t="str" cm="1">
        <f t="array" aca="1" ref="D505" ca="1">IF(Background=44,A505,D504)</f>
        <v>Περιφερειακή Ενότητα Καρδίτσας</v>
      </c>
      <c r="E505" t="str" cm="1">
        <f t="array" aca="1" ref="E505" ca="1">IF(Bold,A505,E504)</f>
        <v>--- Δημοτική Ενότητα Ιθώμης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220</v>
      </c>
      <c r="B506" s="9" t="s">
        <v>221</v>
      </c>
      <c r="C506" s="10">
        <v>464</v>
      </c>
      <c r="D506" t="str" cm="1">
        <f t="array" aca="1" ref="D506" ca="1">IF(Background=44,A506,D505)</f>
        <v>Περιφερειακή Ενότητα Καρδίτσας</v>
      </c>
      <c r="E506" t="str" cm="1">
        <f t="array" aca="1" ref="E506" ca="1">IF(Bold,A506,E505)</f>
        <v>--- Δημοτική Ενότητα Ιθώμης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2501</v>
      </c>
      <c r="B507" s="9" t="s">
        <v>2502</v>
      </c>
      <c r="C507" s="10">
        <v>201</v>
      </c>
      <c r="D507" t="str" cm="1">
        <f t="array" aca="1" ref="D507" ca="1">IF(Background=44,A507,D506)</f>
        <v>Περιφερειακή Ενότητα Καρδίτσας</v>
      </c>
      <c r="E507" t="str" cm="1">
        <f t="array" aca="1" ref="E507" ca="1">IF(Bold,A507,E506)</f>
        <v>--- Δημοτική Ενότητα Ιθώμης</v>
      </c>
      <c r="F507" t="str" cm="1">
        <f t="array" aca="1" ref="F507" ca="1">IF(Background_test=44,"True",IF(Bold_test,"True",""))</f>
        <v/>
      </c>
    </row>
    <row r="508" spans="1:6" x14ac:dyDescent="0.25">
      <c r="A508" s="7" t="s">
        <v>2503</v>
      </c>
      <c r="B508" s="7" t="s">
        <v>2504</v>
      </c>
      <c r="C508" s="8">
        <v>7423</v>
      </c>
      <c r="D508" t="str" cm="1">
        <f t="array" aca="1" ref="D508" ca="1">IF(Background=44,A508,D507)</f>
        <v>Περιφερειακή Ενότητα Καρδίτσας</v>
      </c>
      <c r="E508" t="str" cm="1">
        <f t="array" aca="1" ref="E508" ca="1">IF(Bold,A508,E507)</f>
        <v>--- Δημοτική Ενότητα Μουζακίου</v>
      </c>
      <c r="F508" t="str" cm="1">
        <f t="array" aca="1" ref="F508" ca="1">IF(Background_test=44,"True",IF(Bold_test,"True",""))</f>
        <v>True</v>
      </c>
    </row>
    <row r="509" spans="1:6" x14ac:dyDescent="0.25">
      <c r="A509" s="9" t="s">
        <v>1711</v>
      </c>
      <c r="B509" s="9" t="s">
        <v>1712</v>
      </c>
      <c r="C509" s="10">
        <v>69</v>
      </c>
      <c r="D509" t="str" cm="1">
        <f t="array" aca="1" ref="D509" ca="1">IF(Background=44,A509,D508)</f>
        <v>Περιφερειακή Ενότητα Καρδίτσας</v>
      </c>
      <c r="E509" t="str" cm="1">
        <f t="array" aca="1" ref="E509" ca="1">IF(Bold,A509,E508)</f>
        <v>--- Δημοτική Ενότητα Μουζακίου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224</v>
      </c>
      <c r="B510" s="9" t="s">
        <v>225</v>
      </c>
      <c r="C510" s="10">
        <v>209</v>
      </c>
      <c r="D510" t="str" cm="1">
        <f t="array" aca="1" ref="D510" ca="1">IF(Background=44,A510,D509)</f>
        <v>Περιφερειακή Ενότητα Καρδίτσας</v>
      </c>
      <c r="E510" t="str" cm="1">
        <f t="array" aca="1" ref="E510" ca="1">IF(Bold,A510,E509)</f>
        <v>--- Δημοτική Ενότητα Μουζακίου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2505</v>
      </c>
      <c r="B511" s="9" t="s">
        <v>2506</v>
      </c>
      <c r="C511" s="10">
        <v>5</v>
      </c>
      <c r="D511" t="str" cm="1">
        <f t="array" aca="1" ref="D511" ca="1">IF(Background=44,A511,D510)</f>
        <v>Περιφερειακή Ενότητα Καρδίτσας</v>
      </c>
      <c r="E511" t="str" cm="1">
        <f t="array" aca="1" ref="E511" ca="1">IF(Bold,A511,E510)</f>
        <v>--- Δημοτική Ενότητα Μουζακίου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2507</v>
      </c>
      <c r="B512" s="9" t="s">
        <v>2508</v>
      </c>
      <c r="C512" s="10">
        <v>24</v>
      </c>
      <c r="D512" t="str" cm="1">
        <f t="array" aca="1" ref="D512" ca="1">IF(Background=44,A512,D511)</f>
        <v>Περιφερειακή Ενότητα Καρδίτσας</v>
      </c>
      <c r="E512" t="str" cm="1">
        <f t="array" aca="1" ref="E512" ca="1">IF(Bold,A512,E511)</f>
        <v>--- Δημοτική Ενότητα Μουζακίου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2509</v>
      </c>
      <c r="B513" s="9" t="s">
        <v>2510</v>
      </c>
      <c r="C513" s="10">
        <v>23</v>
      </c>
      <c r="D513" t="str" cm="1">
        <f t="array" aca="1" ref="D513" ca="1">IF(Background=44,A513,D512)</f>
        <v>Περιφερειακή Ενότητα Καρδίτσας</v>
      </c>
      <c r="E513" t="str" cm="1">
        <f t="array" aca="1" ref="E513" ca="1">IF(Bold,A513,E512)</f>
        <v>--- Δημοτική Ενότητα Μουζακίου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2511</v>
      </c>
      <c r="B514" s="9" t="s">
        <v>2512</v>
      </c>
      <c r="C514" s="10">
        <v>453</v>
      </c>
      <c r="D514" t="str" cm="1">
        <f t="array" aca="1" ref="D514" ca="1">IF(Background=44,A514,D513)</f>
        <v>Περιφερειακή Ενότητα Καρδίτσας</v>
      </c>
      <c r="E514" t="str" cm="1">
        <f t="array" aca="1" ref="E514" ca="1">IF(Bold,A514,E513)</f>
        <v>--- Δημοτική Ενότητα Μουζακίου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2513</v>
      </c>
      <c r="B515" s="9" t="s">
        <v>2514</v>
      </c>
      <c r="C515" s="10">
        <v>471</v>
      </c>
      <c r="D515" t="str" cm="1">
        <f t="array" aca="1" ref="D515" ca="1">IF(Background=44,A515,D514)</f>
        <v>Περιφερειακή Ενότητα Καρδίτσας</v>
      </c>
      <c r="E515" t="str" cm="1">
        <f t="array" aca="1" ref="E515" ca="1">IF(Bold,A515,E514)</f>
        <v>--- Δημοτική Ενότητα Μουζακίου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2515</v>
      </c>
      <c r="B516" s="9" t="s">
        <v>2516</v>
      </c>
      <c r="C516" s="10">
        <v>374</v>
      </c>
      <c r="D516" t="str" cm="1">
        <f t="array" aca="1" ref="D516" ca="1">IF(Background=44,A516,D515)</f>
        <v>Περιφερειακή Ενότητα Καρδίτσας</v>
      </c>
      <c r="E516" t="str" cm="1">
        <f t="array" aca="1" ref="E516" ca="1">IF(Bold,A516,E515)</f>
        <v>--- Δημοτική Ενότητα Μουζακίου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2517</v>
      </c>
      <c r="B517" s="9" t="s">
        <v>2518</v>
      </c>
      <c r="C517" s="10">
        <v>20</v>
      </c>
      <c r="D517" t="str" cm="1">
        <f t="array" aca="1" ref="D517" ca="1">IF(Background=44,A517,D516)</f>
        <v>Περιφερειακή Ενότητα Καρδίτσας</v>
      </c>
      <c r="E517" t="str" cm="1">
        <f t="array" aca="1" ref="E517" ca="1">IF(Bold,A517,E516)</f>
        <v>--- Δημοτική Ενότητα Μουζακίου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1617</v>
      </c>
      <c r="B518" s="9" t="s">
        <v>1618</v>
      </c>
      <c r="C518" s="10">
        <v>47</v>
      </c>
      <c r="D518" t="str" cm="1">
        <f t="array" aca="1" ref="D518" ca="1">IF(Background=44,A518,D517)</f>
        <v>Περιφερειακή Ενότητα Καρδίτσας</v>
      </c>
      <c r="E518" t="str" cm="1">
        <f t="array" aca="1" ref="E518" ca="1">IF(Bold,A518,E517)</f>
        <v>--- Δημοτική Ενότητα Μουζακίου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2519</v>
      </c>
      <c r="B519" s="9" t="s">
        <v>2520</v>
      </c>
      <c r="C519" s="10">
        <v>377</v>
      </c>
      <c r="D519" t="str" cm="1">
        <f t="array" aca="1" ref="D519" ca="1">IF(Background=44,A519,D518)</f>
        <v>Περιφερειακή Ενότητα Καρδίτσας</v>
      </c>
      <c r="E519" t="str" cm="1">
        <f t="array" aca="1" ref="E519" ca="1">IF(Bold,A519,E518)</f>
        <v>--- Δημοτική Ενότητα Μουζακίου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2521</v>
      </c>
      <c r="B520" s="9" t="s">
        <v>2522</v>
      </c>
      <c r="C520" s="10">
        <v>80</v>
      </c>
      <c r="D520" t="str" cm="1">
        <f t="array" aca="1" ref="D520" ca="1">IF(Background=44,A520,D519)</f>
        <v>Περιφερειακή Ενότητα Καρδίτσας</v>
      </c>
      <c r="E520" t="str" cm="1">
        <f t="array" aca="1" ref="E520" ca="1">IF(Bold,A520,E519)</f>
        <v>--- Δημοτική Ενότητα Μουζακίου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2523</v>
      </c>
      <c r="B521" s="9" t="s">
        <v>2524</v>
      </c>
      <c r="C521" s="10">
        <v>13</v>
      </c>
      <c r="D521" t="str" cm="1">
        <f t="array" aca="1" ref="D521" ca="1">IF(Background=44,A521,D520)</f>
        <v>Περιφερειακή Ενότητα Καρδίτσας</v>
      </c>
      <c r="E521" t="str" cm="1">
        <f t="array" aca="1" ref="E521" ca="1">IF(Bold,A521,E520)</f>
        <v>--- Δημοτική Ενότητα Μουζακίου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2525</v>
      </c>
      <c r="B522" s="9" t="s">
        <v>2526</v>
      </c>
      <c r="C522" s="10">
        <v>45</v>
      </c>
      <c r="D522" t="str" cm="1">
        <f t="array" aca="1" ref="D522" ca="1">IF(Background=44,A522,D521)</f>
        <v>Περιφερειακή Ενότητα Καρδίτσας</v>
      </c>
      <c r="E522" t="str" cm="1">
        <f t="array" aca="1" ref="E522" ca="1">IF(Bold,A522,E521)</f>
        <v>--- Δημοτική Ενότητα Μουζακίου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2527</v>
      </c>
      <c r="B523" s="9" t="s">
        <v>2528</v>
      </c>
      <c r="C523" s="10">
        <v>6</v>
      </c>
      <c r="D523" t="str" cm="1">
        <f t="array" aca="1" ref="D523" ca="1">IF(Background=44,A523,D522)</f>
        <v>Περιφερειακή Ενότητα Καρδίτσας</v>
      </c>
      <c r="E523" t="str" cm="1">
        <f t="array" aca="1" ref="E523" ca="1">IF(Bold,A523,E522)</f>
        <v>--- Δημοτική Ενότητα Μουζακίου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2529</v>
      </c>
      <c r="B524" s="9" t="s">
        <v>2530</v>
      </c>
      <c r="C524" s="10">
        <v>169</v>
      </c>
      <c r="D524" t="str" cm="1">
        <f t="array" aca="1" ref="D524" ca="1">IF(Background=44,A524,D523)</f>
        <v>Περιφερειακή Ενότητα Καρδίτσας</v>
      </c>
      <c r="E524" t="str" cm="1">
        <f t="array" aca="1" ref="E524" ca="1">IF(Bold,A524,E523)</f>
        <v>--- Δημοτική Ενότητα Μουζακίου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2531</v>
      </c>
      <c r="B525" s="9" t="s">
        <v>2532</v>
      </c>
      <c r="C525" s="10">
        <v>437</v>
      </c>
      <c r="D525" t="str" cm="1">
        <f t="array" aca="1" ref="D525" ca="1">IF(Background=44,A525,D524)</f>
        <v>Περιφερειακή Ενότητα Καρδίτσας</v>
      </c>
      <c r="E525" t="str" cm="1">
        <f t="array" aca="1" ref="E525" ca="1">IF(Bold,A525,E524)</f>
        <v>--- Δημοτική Ενότητα Μουζακίου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2533</v>
      </c>
      <c r="B526" s="9" t="s">
        <v>2534</v>
      </c>
      <c r="C526" s="10">
        <v>11</v>
      </c>
      <c r="D526" t="str" cm="1">
        <f t="array" aca="1" ref="D526" ca="1">IF(Background=44,A526,D525)</f>
        <v>Περιφερειακή Ενότητα Καρδίτσας</v>
      </c>
      <c r="E526" t="str" cm="1">
        <f t="array" aca="1" ref="E526" ca="1">IF(Bold,A526,E525)</f>
        <v>--- Δημοτική Ενότητα Μουζακίου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2535</v>
      </c>
      <c r="B527" s="9" t="s">
        <v>2536</v>
      </c>
      <c r="C527" s="10">
        <v>560</v>
      </c>
      <c r="D527" t="str" cm="1">
        <f t="array" aca="1" ref="D527" ca="1">IF(Background=44,A527,D526)</f>
        <v>Περιφερειακή Ενότητα Καρδίτσας</v>
      </c>
      <c r="E527" t="str" cm="1">
        <f t="array" aca="1" ref="E527" ca="1">IF(Bold,A527,E526)</f>
        <v>--- Δημοτική Ενότητα Μουζακίου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2537</v>
      </c>
      <c r="B528" s="9" t="s">
        <v>2538</v>
      </c>
      <c r="C528" s="10">
        <v>17</v>
      </c>
      <c r="D528" t="str" cm="1">
        <f t="array" aca="1" ref="D528" ca="1">IF(Background=44,A528,D527)</f>
        <v>Περιφερειακή Ενότητα Καρδίτσας</v>
      </c>
      <c r="E528" t="str" cm="1">
        <f t="array" aca="1" ref="E528" ca="1">IF(Bold,A528,E527)</f>
        <v>--- Δημοτική Ενότητα Μουζακίου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288</v>
      </c>
      <c r="B529" s="9" t="s">
        <v>289</v>
      </c>
      <c r="C529" s="10">
        <v>1101</v>
      </c>
      <c r="D529" t="str" cm="1">
        <f t="array" aca="1" ref="D529" ca="1">IF(Background=44,A529,D528)</f>
        <v>Περιφερειακή Ενότητα Καρδίτσας</v>
      </c>
      <c r="E529" t="str" cm="1">
        <f t="array" aca="1" ref="E529" ca="1">IF(Bold,A529,E528)</f>
        <v>--- Δημοτική Ενότητα Μουζακίου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2539</v>
      </c>
      <c r="B530" s="9" t="s">
        <v>2540</v>
      </c>
      <c r="C530" s="10">
        <v>31</v>
      </c>
      <c r="D530" t="str" cm="1">
        <f t="array" aca="1" ref="D530" ca="1">IF(Background=44,A530,D529)</f>
        <v>Περιφερειακή Ενότητα Καρδίτσας</v>
      </c>
      <c r="E530" t="str" cm="1">
        <f t="array" aca="1" ref="E530" ca="1">IF(Bold,A530,E529)</f>
        <v>--- Δημοτική Ενότητα Μουζακίου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2541</v>
      </c>
      <c r="B531" s="9" t="s">
        <v>2542</v>
      </c>
      <c r="C531" s="10">
        <v>37</v>
      </c>
      <c r="D531" t="str" cm="1">
        <f t="array" aca="1" ref="D531" ca="1">IF(Background=44,A531,D530)</f>
        <v>Περιφερειακή Ενότητα Καρδίτσας</v>
      </c>
      <c r="E531" t="str" cm="1">
        <f t="array" aca="1" ref="E531" ca="1">IF(Bold,A531,E530)</f>
        <v>--- Δημοτική Ενότητα Μουζακίου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1931</v>
      </c>
      <c r="B532" s="9" t="s">
        <v>1932</v>
      </c>
      <c r="C532" s="10">
        <v>29</v>
      </c>
      <c r="D532" t="str" cm="1">
        <f t="array" aca="1" ref="D532" ca="1">IF(Background=44,A532,D531)</f>
        <v>Περιφερειακή Ενότητα Καρδίτσας</v>
      </c>
      <c r="E532" t="str" cm="1">
        <f t="array" aca="1" ref="E532" ca="1">IF(Bold,A532,E531)</f>
        <v>--- Δημοτική Ενότητα Μουζακίου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2543</v>
      </c>
      <c r="B533" s="9" t="s">
        <v>2544</v>
      </c>
      <c r="C533" s="10">
        <v>7</v>
      </c>
      <c r="D533" t="str" cm="1">
        <f t="array" aca="1" ref="D533" ca="1">IF(Background=44,A533,D532)</f>
        <v>Περιφερειακή Ενότητα Καρδίτσας</v>
      </c>
      <c r="E533" t="str" cm="1">
        <f t="array" aca="1" ref="E533" ca="1">IF(Bold,A533,E532)</f>
        <v>--- Δημοτική Ενότητα Μουζακίου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2545</v>
      </c>
      <c r="B534" s="9" t="s">
        <v>2546</v>
      </c>
      <c r="C534" s="10">
        <v>2</v>
      </c>
      <c r="D534" t="str" cm="1">
        <f t="array" aca="1" ref="D534" ca="1">IF(Background=44,A534,D533)</f>
        <v>Περιφερειακή Ενότητα Καρδίτσας</v>
      </c>
      <c r="E534" t="str" cm="1">
        <f t="array" aca="1" ref="E534" ca="1">IF(Bold,A534,E533)</f>
        <v>--- Δημοτική Ενότητα Μουζακίου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2547</v>
      </c>
      <c r="B535" s="9" t="s">
        <v>2548</v>
      </c>
      <c r="C535" s="10">
        <v>21</v>
      </c>
      <c r="D535" t="str" cm="1">
        <f t="array" aca="1" ref="D535" ca="1">IF(Background=44,A535,D534)</f>
        <v>Περιφερειακή Ενότητα Καρδίτσας</v>
      </c>
      <c r="E535" t="str" cm="1">
        <f t="array" aca="1" ref="E535" ca="1">IF(Bold,A535,E534)</f>
        <v>--- Δημοτική Ενότητα Μουζακίου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2549</v>
      </c>
      <c r="B536" s="9" t="s">
        <v>2550</v>
      </c>
      <c r="C536" s="10">
        <v>1769</v>
      </c>
      <c r="D536" t="str" cm="1">
        <f t="array" aca="1" ref="D536" ca="1">IF(Background=44,A536,D535)</f>
        <v>Περιφερειακή Ενότητα Καρδίτσας</v>
      </c>
      <c r="E536" t="str" cm="1">
        <f t="array" aca="1" ref="E536" ca="1">IF(Bold,A536,E535)</f>
        <v>--- Δημοτική Ενότητα Μουζακίου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2551</v>
      </c>
      <c r="B537" s="9" t="s">
        <v>2552</v>
      </c>
      <c r="C537" s="10">
        <v>31</v>
      </c>
      <c r="D537" t="str" cm="1">
        <f t="array" aca="1" ref="D537" ca="1">IF(Background=44,A537,D536)</f>
        <v>Περιφερειακή Ενότητα Καρδίτσας</v>
      </c>
      <c r="E537" t="str" cm="1">
        <f t="array" aca="1" ref="E537" ca="1">IF(Bold,A537,E536)</f>
        <v>--- Δημοτική Ενότητα Μουζακίου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2289</v>
      </c>
      <c r="B538" s="9" t="s">
        <v>2290</v>
      </c>
      <c r="C538" s="10">
        <v>85</v>
      </c>
      <c r="D538" t="str" cm="1">
        <f t="array" aca="1" ref="D538" ca="1">IF(Background=44,A538,D537)</f>
        <v>Περιφερειακή Ενότητα Καρδίτσας</v>
      </c>
      <c r="E538" t="str" cm="1">
        <f t="array" aca="1" ref="E538" ca="1">IF(Bold,A538,E537)</f>
        <v>--- Δημοτική Ενότητα Μουζακίου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2553</v>
      </c>
      <c r="B539" s="9" t="s">
        <v>2554</v>
      </c>
      <c r="C539" s="10">
        <v>185</v>
      </c>
      <c r="D539" t="str" cm="1">
        <f t="array" aca="1" ref="D539" ca="1">IF(Background=44,A539,D538)</f>
        <v>Περιφερειακή Ενότητα Καρδίτσας</v>
      </c>
      <c r="E539" t="str" cm="1">
        <f t="array" aca="1" ref="E539" ca="1">IF(Bold,A539,E538)</f>
        <v>--- Δημοτική Ενότητα Μουζακίου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2555</v>
      </c>
      <c r="B540" s="9" t="s">
        <v>2556</v>
      </c>
      <c r="C540" s="10">
        <v>7</v>
      </c>
      <c r="D540" t="str" cm="1">
        <f t="array" aca="1" ref="D540" ca="1">IF(Background=44,A540,D539)</f>
        <v>Περιφερειακή Ενότητα Καρδίτσας</v>
      </c>
      <c r="E540" t="str" cm="1">
        <f t="array" aca="1" ref="E540" ca="1">IF(Bold,A540,E539)</f>
        <v>--- Δημοτική Ενότητα Μουζακίου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2557</v>
      </c>
      <c r="B541" s="9" t="s">
        <v>2558</v>
      </c>
      <c r="C541" s="10">
        <v>27</v>
      </c>
      <c r="D541" t="str" cm="1">
        <f t="array" aca="1" ref="D541" ca="1">IF(Background=44,A541,D540)</f>
        <v>Περιφερειακή Ενότητα Καρδίτσας</v>
      </c>
      <c r="E541" t="str" cm="1">
        <f t="array" aca="1" ref="E541" ca="1">IF(Bold,A541,E540)</f>
        <v>--- Δημοτική Ενότητα Μουζακίου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2559</v>
      </c>
      <c r="B542" s="9" t="s">
        <v>2560</v>
      </c>
      <c r="C542" s="10">
        <v>16</v>
      </c>
      <c r="D542" t="str" cm="1">
        <f t="array" aca="1" ref="D542" ca="1">IF(Background=44,A542,D541)</f>
        <v>Περιφερειακή Ενότητα Καρδίτσας</v>
      </c>
      <c r="E542" t="str" cm="1">
        <f t="array" aca="1" ref="E542" ca="1">IF(Bold,A542,E541)</f>
        <v>--- Δημοτική Ενότητα Μουζακίου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2561</v>
      </c>
      <c r="B543" s="9" t="s">
        <v>2562</v>
      </c>
      <c r="C543" s="10">
        <v>22</v>
      </c>
      <c r="D543" t="str" cm="1">
        <f t="array" aca="1" ref="D543" ca="1">IF(Background=44,A543,D542)</f>
        <v>Περιφερειακή Ενότητα Καρδίτσας</v>
      </c>
      <c r="E543" t="str" cm="1">
        <f t="array" aca="1" ref="E543" ca="1">IF(Bold,A543,E542)</f>
        <v>--- Δημοτική Ενότητα Μουζακίου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384</v>
      </c>
      <c r="B544" s="9" t="s">
        <v>385</v>
      </c>
      <c r="C544" s="10">
        <v>10</v>
      </c>
      <c r="D544" t="str" cm="1">
        <f t="array" aca="1" ref="D544" ca="1">IF(Background=44,A544,D543)</f>
        <v>Περιφερειακή Ενότητα Καρδίτσας</v>
      </c>
      <c r="E544" t="str" cm="1">
        <f t="array" aca="1" ref="E544" ca="1">IF(Bold,A544,E543)</f>
        <v>--- Δημοτική Ενότητα Μουζακίου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2563</v>
      </c>
      <c r="B545" s="9" t="s">
        <v>2564</v>
      </c>
      <c r="C545" s="10">
        <v>188</v>
      </c>
      <c r="D545" t="str" cm="1">
        <f t="array" aca="1" ref="D545" ca="1">IF(Background=44,A545,D544)</f>
        <v>Περιφερειακή Ενότητα Καρδίτσας</v>
      </c>
      <c r="E545" t="str" cm="1">
        <f t="array" aca="1" ref="E545" ca="1">IF(Bold,A545,E544)</f>
        <v>--- Δημοτική Ενότητα Μουζακίου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2565</v>
      </c>
      <c r="B546" s="9" t="s">
        <v>2566</v>
      </c>
      <c r="C546" s="10">
        <v>1</v>
      </c>
      <c r="D546" t="str" cm="1">
        <f t="array" aca="1" ref="D546" ca="1">IF(Background=44,A546,D545)</f>
        <v>Περιφερειακή Ενότητα Καρδίτσας</v>
      </c>
      <c r="E546" t="str" cm="1">
        <f t="array" aca="1" ref="E546" ca="1">IF(Bold,A546,E545)</f>
        <v>--- Δημοτική Ενότητα Μουζακίου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2567</v>
      </c>
      <c r="B547" s="9" t="s">
        <v>2568</v>
      </c>
      <c r="C547" s="10">
        <v>56</v>
      </c>
      <c r="D547" t="str" cm="1">
        <f t="array" aca="1" ref="D547" ca="1">IF(Background=44,A547,D546)</f>
        <v>Περιφερειακή Ενότητα Καρδίτσας</v>
      </c>
      <c r="E547" t="str" cm="1">
        <f t="array" aca="1" ref="E547" ca="1">IF(Bold,A547,E546)</f>
        <v>--- Δημοτική Ενότητα Μουζακίου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2569</v>
      </c>
      <c r="B548" s="9" t="s">
        <v>2570</v>
      </c>
      <c r="C548" s="10">
        <v>206</v>
      </c>
      <c r="D548" t="str" cm="1">
        <f t="array" aca="1" ref="D548" ca="1">IF(Background=44,A548,D547)</f>
        <v>Περιφερειακή Ενότητα Καρδίτσας</v>
      </c>
      <c r="E548" t="str" cm="1">
        <f t="array" aca="1" ref="E548" ca="1">IF(Bold,A548,E547)</f>
        <v>--- Δημοτική Ενότητα Μουζακίου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1487</v>
      </c>
      <c r="B549" s="9" t="s">
        <v>1488</v>
      </c>
      <c r="C549" s="10">
        <v>52</v>
      </c>
      <c r="D549" t="str" cm="1">
        <f t="array" aca="1" ref="D549" ca="1">IF(Background=44,A549,D548)</f>
        <v>Περιφερειακή Ενότητα Καρδίτσας</v>
      </c>
      <c r="E549" t="str" cm="1">
        <f t="array" aca="1" ref="E549" ca="1">IF(Bold,A549,E548)</f>
        <v>--- Δημοτική Ενότητα Μουζακίου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2571</v>
      </c>
      <c r="B550" s="9" t="s">
        <v>2572</v>
      </c>
      <c r="C550" s="10">
        <v>13</v>
      </c>
      <c r="D550" t="str" cm="1">
        <f t="array" aca="1" ref="D550" ca="1">IF(Background=44,A550,D549)</f>
        <v>Περιφερειακή Ενότητα Καρδίτσας</v>
      </c>
      <c r="E550" t="str" cm="1">
        <f t="array" aca="1" ref="E550" ca="1">IF(Bold,A550,E549)</f>
        <v>--- Δημοτική Ενότητα Μουζακίου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1871</v>
      </c>
      <c r="B551" s="9" t="s">
        <v>1872</v>
      </c>
      <c r="C551" s="10">
        <v>6</v>
      </c>
      <c r="D551" t="str" cm="1">
        <f t="array" aca="1" ref="D551" ca="1">IF(Background=44,A551,D550)</f>
        <v>Περιφερειακή Ενότητα Καρδίτσας</v>
      </c>
      <c r="E551" t="str" cm="1">
        <f t="array" aca="1" ref="E551" ca="1">IF(Bold,A551,E550)</f>
        <v>--- Δημοτική Ενότητα Μουζακίου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2573</v>
      </c>
      <c r="B552" s="9" t="s">
        <v>2574</v>
      </c>
      <c r="C552" s="10">
        <v>83</v>
      </c>
      <c r="D552" t="str" cm="1">
        <f t="array" aca="1" ref="D552" ca="1">IF(Background=44,A552,D551)</f>
        <v>Περιφερειακή Ενότητα Καρδίτσας</v>
      </c>
      <c r="E552" t="str" cm="1">
        <f t="array" aca="1" ref="E552" ca="1">IF(Bold,A552,E551)</f>
        <v>--- Δημοτική Ενότητα Μουζακίου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2575</v>
      </c>
      <c r="B553" s="9" t="s">
        <v>2576</v>
      </c>
      <c r="C553" s="10">
        <v>8</v>
      </c>
      <c r="D553" t="str" cm="1">
        <f t="array" aca="1" ref="D553" ca="1">IF(Background=44,A553,D552)</f>
        <v>Περιφερειακή Ενότητα Καρδίτσας</v>
      </c>
      <c r="E553" t="str" cm="1">
        <f t="array" aca="1" ref="E553" ca="1">IF(Bold,A553,E552)</f>
        <v>--- Δημοτική Ενότητα Μουζακίου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2577</v>
      </c>
      <c r="B554" s="9" t="s">
        <v>2578</v>
      </c>
      <c r="C554" s="10">
        <v>20</v>
      </c>
      <c r="D554" t="str" cm="1">
        <f t="array" aca="1" ref="D554" ca="1">IF(Background=44,A554,D553)</f>
        <v>Περιφερειακή Ενότητα Καρδίτσας</v>
      </c>
      <c r="E554" t="str" cm="1">
        <f t="array" aca="1" ref="E554" ca="1">IF(Bold,A554,E553)</f>
        <v>--- Δημοτική Ενότητα Μουζακίου</v>
      </c>
      <c r="F554" t="str" cm="1">
        <f t="array" aca="1" ref="F554" ca="1">IF(Background_test=44,"True",IF(Bold_test,"True",""))</f>
        <v/>
      </c>
    </row>
    <row r="555" spans="1:6" x14ac:dyDescent="0.25">
      <c r="A555" s="7" t="s">
        <v>2579</v>
      </c>
      <c r="B555" s="7" t="s">
        <v>2580</v>
      </c>
      <c r="C555" s="8">
        <v>3802</v>
      </c>
      <c r="D555" t="str" cm="1">
        <f t="array" aca="1" ref="D555" ca="1">IF(Background=44,A555,D554)</f>
        <v>Περιφερειακή Ενότητα Καρδίτσας</v>
      </c>
      <c r="E555" t="str" cm="1">
        <f t="array" aca="1" ref="E555" ca="1">IF(Bold,A555,E554)</f>
        <v>--- Δημοτική Ενότητα Παμίσου</v>
      </c>
      <c r="F555" t="str" cm="1">
        <f t="array" aca="1" ref="F555" ca="1">IF(Background_test=44,"True",IF(Bold_test,"True",""))</f>
        <v>True</v>
      </c>
    </row>
    <row r="556" spans="1:6" x14ac:dyDescent="0.25">
      <c r="A556" s="9" t="s">
        <v>1913</v>
      </c>
      <c r="B556" s="9" t="s">
        <v>1914</v>
      </c>
      <c r="C556" s="10">
        <v>104</v>
      </c>
      <c r="D556" t="str" cm="1">
        <f t="array" aca="1" ref="D556" ca="1">IF(Background=44,A556,D555)</f>
        <v>Περιφερειακή Ενότητα Καρδίτσας</v>
      </c>
      <c r="E556" t="str" cm="1">
        <f t="array" aca="1" ref="E556" ca="1">IF(Bold,A556,E555)</f>
        <v>--- Δημοτική Ενότητα Παμίσου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2581</v>
      </c>
      <c r="B557" s="9" t="s">
        <v>2582</v>
      </c>
      <c r="C557" s="10">
        <v>1773</v>
      </c>
      <c r="D557" t="str" cm="1">
        <f t="array" aca="1" ref="D557" ca="1">IF(Background=44,A557,D556)</f>
        <v>Περιφερειακή Ενότητα Καρδίτσας</v>
      </c>
      <c r="E557" t="str" cm="1">
        <f t="array" aca="1" ref="E557" ca="1">IF(Bold,A557,E556)</f>
        <v>--- Δημοτική Ενότητα Παμίσου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2037</v>
      </c>
      <c r="B558" s="9" t="s">
        <v>2038</v>
      </c>
      <c r="C558" s="10">
        <v>514</v>
      </c>
      <c r="D558" t="str" cm="1">
        <f t="array" aca="1" ref="D558" ca="1">IF(Background=44,A558,D557)</f>
        <v>Περιφερειακή Ενότητα Καρδίτσας</v>
      </c>
      <c r="E558" t="str" cm="1">
        <f t="array" aca="1" ref="E558" ca="1">IF(Bold,A558,E557)</f>
        <v>--- Δημοτική Ενότητα Παμίσου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1851</v>
      </c>
      <c r="B559" s="9" t="s">
        <v>1852</v>
      </c>
      <c r="C559" s="10">
        <v>696</v>
      </c>
      <c r="D559" t="str" cm="1">
        <f t="array" aca="1" ref="D559" ca="1">IF(Background=44,A559,D558)</f>
        <v>Περιφερειακή Ενότητα Καρδίτσας</v>
      </c>
      <c r="E559" t="str" cm="1">
        <f t="array" aca="1" ref="E559" ca="1">IF(Bold,A559,E558)</f>
        <v>--- Δημοτική Ενότητα Παμίσου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1287</v>
      </c>
      <c r="B560" s="9" t="s">
        <v>1288</v>
      </c>
      <c r="C560" s="10">
        <v>357</v>
      </c>
      <c r="D560" t="str" cm="1">
        <f t="array" aca="1" ref="D560" ca="1">IF(Background=44,A560,D559)</f>
        <v>Περιφερειακή Ενότητα Καρδίτσας</v>
      </c>
      <c r="E560" t="str" cm="1">
        <f t="array" aca="1" ref="E560" ca="1">IF(Bold,A560,E559)</f>
        <v>--- Δημοτική Ενότητα Παμίσου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2583</v>
      </c>
      <c r="B561" s="9" t="s">
        <v>2584</v>
      </c>
      <c r="C561" s="10">
        <v>358</v>
      </c>
      <c r="D561" t="str" cm="1">
        <f t="array" aca="1" ref="D561" ca="1">IF(Background=44,A561,D560)</f>
        <v>Περιφερειακή Ενότητα Καρδίτσας</v>
      </c>
      <c r="E561" t="str" cm="1">
        <f t="array" aca="1" ref="E561" ca="1">IF(Bold,A561,E560)</f>
        <v>--- Δημοτική Ενότητα Παμίσου</v>
      </c>
      <c r="F561" t="str" cm="1">
        <f t="array" aca="1" ref="F561" ca="1">IF(Background_test=44,"True",IF(Bold_test,"True",""))</f>
        <v/>
      </c>
    </row>
    <row r="562" spans="1:6" x14ac:dyDescent="0.25">
      <c r="A562" s="5" t="s">
        <v>2585</v>
      </c>
      <c r="B562" s="5" t="s">
        <v>2586</v>
      </c>
      <c r="C562" s="6">
        <v>16998</v>
      </c>
      <c r="D562" t="str" cm="1">
        <f t="array" aca="1" ref="D562" ca="1">IF(Background=44,A562,D561)</f>
        <v>Περιφερειακή Ενότητα Καρδίτσας</v>
      </c>
      <c r="E562" t="str" cm="1">
        <f t="array" aca="1" ref="E562" ca="1">IF(Bold,A562,E561)</f>
        <v>--------- Δήμος Παλαμά</v>
      </c>
      <c r="F562" t="str" cm="1">
        <f t="array" aca="1" ref="F562" ca="1">IF(Background_test=44,"True",IF(Bold_test,"True",""))</f>
        <v>True</v>
      </c>
    </row>
    <row r="563" spans="1:6" x14ac:dyDescent="0.25">
      <c r="A563" s="7" t="s">
        <v>2587</v>
      </c>
      <c r="B563" s="7" t="s">
        <v>2588</v>
      </c>
      <c r="C563" s="8">
        <v>9006</v>
      </c>
      <c r="D563" t="str" cm="1">
        <f t="array" aca="1" ref="D563" ca="1">IF(Background=44,A563,D562)</f>
        <v>Περιφερειακή Ενότητα Καρδίτσας</v>
      </c>
      <c r="E563" t="str" cm="1">
        <f t="array" aca="1" ref="E563" ca="1">IF(Bold,A563,E562)</f>
        <v>--- Δημοτική Ενότητα Παλαμά</v>
      </c>
      <c r="F563" t="str" cm="1">
        <f t="array" aca="1" ref="F563" ca="1">IF(Background_test=44,"True",IF(Bold_test,"True",""))</f>
        <v>True</v>
      </c>
    </row>
    <row r="564" spans="1:6" x14ac:dyDescent="0.25">
      <c r="A564" s="9" t="s">
        <v>2589</v>
      </c>
      <c r="B564" s="9" t="s">
        <v>2590</v>
      </c>
      <c r="C564" s="10">
        <v>97</v>
      </c>
      <c r="D564" t="str" cm="1">
        <f t="array" aca="1" ref="D564" ca="1">IF(Background=44,A564,D563)</f>
        <v>Περιφερειακή Ενότητα Καρδίτσας</v>
      </c>
      <c r="E564" t="str" cm="1">
        <f t="array" aca="1" ref="E564" ca="1">IF(Bold,A564,E563)</f>
        <v>--- Δημοτική Ενότητα Παλαμά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2591</v>
      </c>
      <c r="B565" s="9" t="s">
        <v>2592</v>
      </c>
      <c r="C565" s="10">
        <v>560</v>
      </c>
      <c r="D565" t="str" cm="1">
        <f t="array" aca="1" ref="D565" ca="1">IF(Background=44,A565,D564)</f>
        <v>Περιφερειακή Ενότητα Καρδίτσας</v>
      </c>
      <c r="E565" t="str" cm="1">
        <f t="array" aca="1" ref="E565" ca="1">IF(Bold,A565,E564)</f>
        <v>--- Δημοτική Ενότητα Παλαμά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2593</v>
      </c>
      <c r="B566" s="9" t="s">
        <v>2594</v>
      </c>
      <c r="C566" s="10">
        <v>512</v>
      </c>
      <c r="D566" t="str" cm="1">
        <f t="array" aca="1" ref="D566" ca="1">IF(Background=44,A566,D565)</f>
        <v>Περιφερειακή Ενότητα Καρδίτσας</v>
      </c>
      <c r="E566" t="str" cm="1">
        <f t="array" aca="1" ref="E566" ca="1">IF(Bold,A566,E565)</f>
        <v>--- Δημοτική Ενότητα Παλαμά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2595</v>
      </c>
      <c r="B567" s="9" t="s">
        <v>2596</v>
      </c>
      <c r="C567" s="10">
        <v>150</v>
      </c>
      <c r="D567" t="str" cm="1">
        <f t="array" aca="1" ref="D567" ca="1">IF(Background=44,A567,D566)</f>
        <v>Περιφερειακή Ενότητα Καρδίτσας</v>
      </c>
      <c r="E567" t="str" cm="1">
        <f t="array" aca="1" ref="E567" ca="1">IF(Bold,A567,E566)</f>
        <v>--- Δημοτική Ενότητα Παλαμά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2597</v>
      </c>
      <c r="B568" s="9" t="s">
        <v>2598</v>
      </c>
      <c r="C568" s="10">
        <v>470</v>
      </c>
      <c r="D568" t="str" cm="1">
        <f t="array" aca="1" ref="D568" ca="1">IF(Background=44,A568,D567)</f>
        <v>Περιφερειακή Ενότητα Καρδίτσας</v>
      </c>
      <c r="E568" t="str" cm="1">
        <f t="array" aca="1" ref="E568" ca="1">IF(Bold,A568,E567)</f>
        <v>--- Δημοτική Ενότητα Παλαμά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2599</v>
      </c>
      <c r="B569" s="9" t="s">
        <v>2600</v>
      </c>
      <c r="C569" s="10">
        <v>22</v>
      </c>
      <c r="D569" t="str" cm="1">
        <f t="array" aca="1" ref="D569" ca="1">IF(Background=44,A569,D568)</f>
        <v>Περιφερειακή Ενότητα Καρδίτσας</v>
      </c>
      <c r="E569" t="str" cm="1">
        <f t="array" aca="1" ref="E569" ca="1">IF(Bold,A569,E568)</f>
        <v>--- Δημοτική Ενότητα Παλαμά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2601</v>
      </c>
      <c r="B570" s="9" t="s">
        <v>2602</v>
      </c>
      <c r="C570" s="10">
        <v>710</v>
      </c>
      <c r="D570" t="str" cm="1">
        <f t="array" aca="1" ref="D570" ca="1">IF(Background=44,A570,D569)</f>
        <v>Περιφερειακή Ενότητα Καρδίτσας</v>
      </c>
      <c r="E570" t="str" cm="1">
        <f t="array" aca="1" ref="E570" ca="1">IF(Bold,A570,E569)</f>
        <v>--- Δημοτική Ενότητα Παλαμά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2287</v>
      </c>
      <c r="B571" s="9" t="s">
        <v>2288</v>
      </c>
      <c r="C571" s="10">
        <v>450</v>
      </c>
      <c r="D571" t="str" cm="1">
        <f t="array" aca="1" ref="D571" ca="1">IF(Background=44,A571,D570)</f>
        <v>Περιφερειακή Ενότητα Καρδίτσας</v>
      </c>
      <c r="E571" t="str" cm="1">
        <f t="array" aca="1" ref="E571" ca="1">IF(Bold,A571,E570)</f>
        <v>--- Δημοτική Ενότητα Παλαμά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2603</v>
      </c>
      <c r="B572" s="9" t="s">
        <v>2604</v>
      </c>
      <c r="C572" s="10">
        <v>5740</v>
      </c>
      <c r="D572" t="str" cm="1">
        <f t="array" aca="1" ref="D572" ca="1">IF(Background=44,A572,D571)</f>
        <v>Περιφερειακή Ενότητα Καρδίτσας</v>
      </c>
      <c r="E572" t="str" cm="1">
        <f t="array" aca="1" ref="E572" ca="1">IF(Bold,A572,E571)</f>
        <v>--- Δημοτική Ενότητα Παλαμά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2605</v>
      </c>
      <c r="B573" s="9" t="s">
        <v>2606</v>
      </c>
      <c r="C573" s="10">
        <v>295</v>
      </c>
      <c r="D573" t="str" cm="1">
        <f t="array" aca="1" ref="D573" ca="1">IF(Background=44,A573,D572)</f>
        <v>Περιφερειακή Ενότητα Καρδίτσας</v>
      </c>
      <c r="E573" t="str" cm="1">
        <f t="array" aca="1" ref="E573" ca="1">IF(Bold,A573,E572)</f>
        <v>--- Δημοτική Ενότητα Παλαμά</v>
      </c>
      <c r="F573" t="str" cm="1">
        <f t="array" aca="1" ref="F573" ca="1">IF(Background_test=44,"True",IF(Bold_test,"True",""))</f>
        <v/>
      </c>
    </row>
    <row r="574" spans="1:6" x14ac:dyDescent="0.25">
      <c r="A574" s="7" t="s">
        <v>2607</v>
      </c>
      <c r="B574" s="7" t="s">
        <v>2608</v>
      </c>
      <c r="C574" s="8">
        <v>4660</v>
      </c>
      <c r="D574" t="str" cm="1">
        <f t="array" aca="1" ref="D574" ca="1">IF(Background=44,A574,D573)</f>
        <v>Περιφερειακή Ενότητα Καρδίτσας</v>
      </c>
      <c r="E574" t="str" cm="1">
        <f t="array" aca="1" ref="E574" ca="1">IF(Bold,A574,E573)</f>
        <v>--- Δημοτική Ενότητα Σελλάνων</v>
      </c>
      <c r="F574" t="str" cm="1">
        <f t="array" aca="1" ref="F574" ca="1">IF(Background_test=44,"True",IF(Bold_test,"True",""))</f>
        <v>True</v>
      </c>
    </row>
    <row r="575" spans="1:6" x14ac:dyDescent="0.25">
      <c r="A575" s="9" t="s">
        <v>2161</v>
      </c>
      <c r="B575" s="9" t="s">
        <v>2162</v>
      </c>
      <c r="C575" s="10">
        <v>720</v>
      </c>
      <c r="D575" t="str" cm="1">
        <f t="array" aca="1" ref="D575" ca="1">IF(Background=44,A575,D574)</f>
        <v>Περιφερειακή Ενότητα Καρδίτσας</v>
      </c>
      <c r="E575" t="str" cm="1">
        <f t="array" aca="1" ref="E575" ca="1">IF(Bold,A575,E574)</f>
        <v>--- Δημοτική Ενότητα Σελλάνων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2609</v>
      </c>
      <c r="B576" s="9" t="s">
        <v>2610</v>
      </c>
      <c r="C576" s="10">
        <v>652</v>
      </c>
      <c r="D576" t="str" cm="1">
        <f t="array" aca="1" ref="D576" ca="1">IF(Background=44,A576,D575)</f>
        <v>Περιφερειακή Ενότητα Καρδίτσας</v>
      </c>
      <c r="E576" t="str" cm="1">
        <f t="array" aca="1" ref="E576" ca="1">IF(Bold,A576,E575)</f>
        <v>--- Δημοτική Ενότητα Σελλάνων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2611</v>
      </c>
      <c r="B577" s="9" t="s">
        <v>2612</v>
      </c>
      <c r="C577" s="10">
        <v>228</v>
      </c>
      <c r="D577" t="str" cm="1">
        <f t="array" aca="1" ref="D577" ca="1">IF(Background=44,A577,D576)</f>
        <v>Περιφερειακή Ενότητα Καρδίτσας</v>
      </c>
      <c r="E577" t="str" cm="1">
        <f t="array" aca="1" ref="E577" ca="1">IF(Bold,A577,E576)</f>
        <v>--- Δημοτική Ενότητα Σελλάνων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2613</v>
      </c>
      <c r="B578" s="9" t="s">
        <v>2614</v>
      </c>
      <c r="C578" s="10">
        <v>654</v>
      </c>
      <c r="D578" t="str" cm="1">
        <f t="array" aca="1" ref="D578" ca="1">IF(Background=44,A578,D577)</f>
        <v>Περιφερειακή Ενότητα Καρδίτσας</v>
      </c>
      <c r="E578" t="str" cm="1">
        <f t="array" aca="1" ref="E578" ca="1">IF(Bold,A578,E577)</f>
        <v>--- Δημοτική Ενότητα Σελλάνων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2615</v>
      </c>
      <c r="B579" s="9" t="s">
        <v>2616</v>
      </c>
      <c r="C579" s="10">
        <v>736</v>
      </c>
      <c r="D579" t="str" cm="1">
        <f t="array" aca="1" ref="D579" ca="1">IF(Background=44,A579,D578)</f>
        <v>Περιφερειακή Ενότητα Καρδίτσας</v>
      </c>
      <c r="E579" t="str" cm="1">
        <f t="array" aca="1" ref="E579" ca="1">IF(Bold,A579,E578)</f>
        <v>--- Δημοτική Ενότητα Σελλάνων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2617</v>
      </c>
      <c r="B580" s="9" t="s">
        <v>2618</v>
      </c>
      <c r="C580" s="10">
        <v>1670</v>
      </c>
      <c r="D580" t="str" cm="1">
        <f t="array" aca="1" ref="D580" ca="1">IF(Background=44,A580,D579)</f>
        <v>Περιφερειακή Ενότητα Καρδίτσας</v>
      </c>
      <c r="E580" t="str" cm="1">
        <f t="array" aca="1" ref="E580" ca="1">IF(Bold,A580,E579)</f>
        <v>--- Δημοτική Ενότητα Σελλάνων</v>
      </c>
      <c r="F580" t="str" cm="1">
        <f t="array" aca="1" ref="F580" ca="1">IF(Background_test=44,"True",IF(Bold_test,"True",""))</f>
        <v/>
      </c>
    </row>
    <row r="581" spans="1:6" x14ac:dyDescent="0.25">
      <c r="A581" s="7" t="s">
        <v>2619</v>
      </c>
      <c r="B581" s="7" t="s">
        <v>2620</v>
      </c>
      <c r="C581" s="8">
        <v>3332</v>
      </c>
      <c r="D581" t="str" cm="1">
        <f t="array" aca="1" ref="D581" ca="1">IF(Background=44,A581,D580)</f>
        <v>Περιφερειακή Ενότητα Καρδίτσας</v>
      </c>
      <c r="E581" t="str" cm="1">
        <f t="array" aca="1" ref="E581" ca="1">IF(Bold,A581,E580)</f>
        <v>--- Δημοτική Ενότητα Φύλλου</v>
      </c>
      <c r="F581" t="str" cm="1">
        <f t="array" aca="1" ref="F581" ca="1">IF(Background_test=44,"True",IF(Bold_test,"True",""))</f>
        <v>True</v>
      </c>
    </row>
    <row r="582" spans="1:6" x14ac:dyDescent="0.25">
      <c r="A582" s="9" t="s">
        <v>2087</v>
      </c>
      <c r="B582" s="9" t="s">
        <v>2088</v>
      </c>
      <c r="C582" s="10">
        <v>123</v>
      </c>
      <c r="D582" t="str" cm="1">
        <f t="array" aca="1" ref="D582" ca="1">IF(Background=44,A582,D581)</f>
        <v>Περιφερειακή Ενότητα Καρδίτσας</v>
      </c>
      <c r="E582" t="str" cm="1">
        <f t="array" aca="1" ref="E582" ca="1">IF(Bold,A582,E581)</f>
        <v>--- Δημοτική Ενότητα Φύλλου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2621</v>
      </c>
      <c r="B583" s="9" t="s">
        <v>2622</v>
      </c>
      <c r="C583" s="10">
        <v>119</v>
      </c>
      <c r="D583" t="str" cm="1">
        <f t="array" aca="1" ref="D583" ca="1">IF(Background=44,A583,D582)</f>
        <v>Περιφερειακή Ενότητα Καρδίτσας</v>
      </c>
      <c r="E583" t="str" cm="1">
        <f t="array" aca="1" ref="E583" ca="1">IF(Bold,A583,E582)</f>
        <v>--- Δημοτική Ενότητα Φύλλου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2623</v>
      </c>
      <c r="B584" s="9" t="s">
        <v>2624</v>
      </c>
      <c r="C584" s="10">
        <v>55</v>
      </c>
      <c r="D584" t="str" cm="1">
        <f t="array" aca="1" ref="D584" ca="1">IF(Background=44,A584,D583)</f>
        <v>Περιφερειακή Ενότητα Καρδίτσας</v>
      </c>
      <c r="E584" t="str" cm="1">
        <f t="array" aca="1" ref="E584" ca="1">IF(Bold,A584,E583)</f>
        <v>--- Δημοτική Ενότητα Φύλλου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234</v>
      </c>
      <c r="B585" s="9" t="s">
        <v>235</v>
      </c>
      <c r="C585" s="10">
        <v>1211</v>
      </c>
      <c r="D585" t="str" cm="1">
        <f t="array" aca="1" ref="D585" ca="1">IF(Background=44,A585,D584)</f>
        <v>Περιφερειακή Ενότητα Καρδίτσας</v>
      </c>
      <c r="E585" t="str" cm="1">
        <f t="array" aca="1" ref="E585" ca="1">IF(Bold,A585,E584)</f>
        <v>--- Δημοτική Ενότητα Φύλλου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1033</v>
      </c>
      <c r="B586" s="9" t="s">
        <v>1034</v>
      </c>
      <c r="C586" s="10">
        <v>259</v>
      </c>
      <c r="D586" t="str" cm="1">
        <f t="array" aca="1" ref="D586" ca="1">IF(Background=44,A586,D585)</f>
        <v>Περιφερειακή Ενότητα Καρδίτσας</v>
      </c>
      <c r="E586" t="str" cm="1">
        <f t="array" aca="1" ref="E586" ca="1">IF(Bold,A586,E585)</f>
        <v>--- Δημοτική Ενότητα Φύλλου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2535</v>
      </c>
      <c r="B587" s="9" t="s">
        <v>2536</v>
      </c>
      <c r="C587" s="10">
        <v>44</v>
      </c>
      <c r="D587" t="str" cm="1">
        <f t="array" aca="1" ref="D587" ca="1">IF(Background=44,A587,D586)</f>
        <v>Περιφερειακή Ενότητα Καρδίτσας</v>
      </c>
      <c r="E587" t="str" cm="1">
        <f t="array" aca="1" ref="E587" ca="1">IF(Bold,A587,E586)</f>
        <v>--- Δημοτική Ενότητα Φύλλου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1931</v>
      </c>
      <c r="B588" s="9" t="s">
        <v>1932</v>
      </c>
      <c r="C588" s="10">
        <v>6</v>
      </c>
      <c r="D588" t="str" cm="1">
        <f t="array" aca="1" ref="D588" ca="1">IF(Background=44,A588,D587)</f>
        <v>Περιφερειακή Ενότητα Καρδίτσας</v>
      </c>
      <c r="E588" t="str" cm="1">
        <f t="array" aca="1" ref="E588" ca="1">IF(Bold,A588,E587)</f>
        <v>--- Δημοτική Ενότητα Φύλλου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2625</v>
      </c>
      <c r="B589" s="9" t="s">
        <v>2626</v>
      </c>
      <c r="C589" s="10">
        <v>372</v>
      </c>
      <c r="D589" t="str" cm="1">
        <f t="array" aca="1" ref="D589" ca="1">IF(Background=44,A589,D588)</f>
        <v>Περιφερειακή Ενότητα Καρδίτσας</v>
      </c>
      <c r="E589" t="str" cm="1">
        <f t="array" aca="1" ref="E589" ca="1">IF(Bold,A589,E588)</f>
        <v>--- Δημοτική Ενότητα Φύλλου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2627</v>
      </c>
      <c r="B590" s="9" t="s">
        <v>2628</v>
      </c>
      <c r="C590" s="10">
        <v>305</v>
      </c>
      <c r="D590" t="str" cm="1">
        <f t="array" aca="1" ref="D590" ca="1">IF(Background=44,A590,D589)</f>
        <v>Περιφερειακή Ενότητα Καρδίτσας</v>
      </c>
      <c r="E590" t="str" cm="1">
        <f t="array" aca="1" ref="E590" ca="1">IF(Bold,A590,E589)</f>
        <v>--- Δημοτική Ενότητα Φύλλου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2629</v>
      </c>
      <c r="B591" s="9" t="s">
        <v>2630</v>
      </c>
      <c r="C591" s="10">
        <v>270</v>
      </c>
      <c r="D591" t="str" cm="1">
        <f t="array" aca="1" ref="D591" ca="1">IF(Background=44,A591,D590)</f>
        <v>Περιφερειακή Ενότητα Καρδίτσας</v>
      </c>
      <c r="E591" t="str" cm="1">
        <f t="array" aca="1" ref="E591" ca="1">IF(Bold,A591,E590)</f>
        <v>--- Δημοτική Ενότητα Φύλλου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2631</v>
      </c>
      <c r="B592" s="9" t="s">
        <v>2632</v>
      </c>
      <c r="C592" s="10">
        <v>568</v>
      </c>
      <c r="D592" t="str" cm="1">
        <f t="array" aca="1" ref="D592" ca="1">IF(Background=44,A592,D591)</f>
        <v>Περιφερειακή Ενότητα Καρδίτσας</v>
      </c>
      <c r="E592" t="str" cm="1">
        <f t="array" aca="1" ref="E592" ca="1">IF(Bold,A592,E591)</f>
        <v>--- Δημοτική Ενότητα Φύλλου</v>
      </c>
      <c r="F592" t="str" cm="1">
        <f t="array" aca="1" ref="F592" ca="1">IF(Background_test=44,"True",IF(Bold_test,"True",""))</f>
        <v/>
      </c>
    </row>
    <row r="593" spans="1:6" x14ac:dyDescent="0.25">
      <c r="A593" s="5" t="s">
        <v>2633</v>
      </c>
      <c r="B593" s="5" t="s">
        <v>2634</v>
      </c>
      <c r="C593" s="6">
        <v>19416</v>
      </c>
      <c r="D593" t="str" cm="1">
        <f t="array" aca="1" ref="D593" ca="1">IF(Background=44,A593,D592)</f>
        <v>Περιφερειακή Ενότητα Καρδίτσας</v>
      </c>
      <c r="E593" t="str" cm="1">
        <f t="array" aca="1" ref="E593" ca="1">IF(Bold,A593,E592)</f>
        <v>--------- Δήμος Σοφάδων</v>
      </c>
      <c r="F593" t="str" cm="1">
        <f t="array" aca="1" ref="F593" ca="1">IF(Background_test=44,"True",IF(Bold_test,"True",""))</f>
        <v>True</v>
      </c>
    </row>
    <row r="594" spans="1:6" x14ac:dyDescent="0.25">
      <c r="A594" s="7" t="s">
        <v>2635</v>
      </c>
      <c r="B594" s="7" t="s">
        <v>2636</v>
      </c>
      <c r="C594" s="8">
        <v>2638</v>
      </c>
      <c r="D594" t="str" cm="1">
        <f t="array" aca="1" ref="D594" ca="1">IF(Background=44,A594,D593)</f>
        <v>Περιφερειακή Ενότητα Καρδίτσας</v>
      </c>
      <c r="E594" t="str" cm="1">
        <f t="array" aca="1" ref="E594" ca="1">IF(Bold,A594,E593)</f>
        <v>--- Δημοτική Ενότητα Άρνης</v>
      </c>
      <c r="F594" t="str" cm="1">
        <f t="array" aca="1" ref="F594" ca="1">IF(Background_test=44,"True",IF(Bold_test,"True",""))</f>
        <v>True</v>
      </c>
    </row>
    <row r="595" spans="1:6" x14ac:dyDescent="0.25">
      <c r="A595" s="9" t="s">
        <v>2637</v>
      </c>
      <c r="B595" s="9" t="s">
        <v>2638</v>
      </c>
      <c r="C595" s="10">
        <v>259</v>
      </c>
      <c r="D595" t="str" cm="1">
        <f t="array" aca="1" ref="D595" ca="1">IF(Background=44,A595,D594)</f>
        <v>Περιφερειακή Ενότητα Καρδίτσας</v>
      </c>
      <c r="E595" t="str" cm="1">
        <f t="array" aca="1" ref="E595" ca="1">IF(Bold,A595,E594)</f>
        <v>--- Δημοτική Ενότητα Άρνης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1635</v>
      </c>
      <c r="B596" s="9" t="s">
        <v>1636</v>
      </c>
      <c r="C596" s="10">
        <v>579</v>
      </c>
      <c r="D596" t="str" cm="1">
        <f t="array" aca="1" ref="D596" ca="1">IF(Background=44,A596,D595)</f>
        <v>Περιφερειακή Ενότητα Καρδίτσας</v>
      </c>
      <c r="E596" t="str" cm="1">
        <f t="array" aca="1" ref="E596" ca="1">IF(Bold,A596,E595)</f>
        <v>--- Δημοτική Ενότητα Άρνης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2639</v>
      </c>
      <c r="B597" s="9" t="s">
        <v>2640</v>
      </c>
      <c r="C597" s="10">
        <v>1447</v>
      </c>
      <c r="D597" t="str" cm="1">
        <f t="array" aca="1" ref="D597" ca="1">IF(Background=44,A597,D596)</f>
        <v>Περιφερειακή Ενότητα Καρδίτσας</v>
      </c>
      <c r="E597" t="str" cm="1">
        <f t="array" aca="1" ref="E597" ca="1">IF(Bold,A597,E596)</f>
        <v>--- Δημοτική Ενότητα Άρνης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2641</v>
      </c>
      <c r="B598" s="9" t="s">
        <v>2642</v>
      </c>
      <c r="C598" s="10">
        <v>353</v>
      </c>
      <c r="D598" t="str" cm="1">
        <f t="array" aca="1" ref="D598" ca="1">IF(Background=44,A598,D597)</f>
        <v>Περιφερειακή Ενότητα Καρδίτσας</v>
      </c>
      <c r="E598" t="str" cm="1">
        <f t="array" aca="1" ref="E598" ca="1">IF(Bold,A598,E597)</f>
        <v>--- Δημοτική Ενότητα Άρνης</v>
      </c>
      <c r="F598" t="str" cm="1">
        <f t="array" aca="1" ref="F598" ca="1">IF(Background_test=44,"True",IF(Bold_test,"True",""))</f>
        <v/>
      </c>
    </row>
    <row r="599" spans="1:6" x14ac:dyDescent="0.25">
      <c r="A599" s="7" t="s">
        <v>2643</v>
      </c>
      <c r="B599" s="7" t="s">
        <v>2644</v>
      </c>
      <c r="C599" s="8">
        <v>1989</v>
      </c>
      <c r="D599" t="str" cm="1">
        <f t="array" aca="1" ref="D599" ca="1">IF(Background=44,A599,D598)</f>
        <v>Περιφερειακή Ενότητα Καρδίτσας</v>
      </c>
      <c r="E599" t="str" cm="1">
        <f t="array" aca="1" ref="E599" ca="1">IF(Bold,A599,E598)</f>
        <v>--- Δημοτική Ενότητα Μενελαΐδας</v>
      </c>
      <c r="F599" t="str" cm="1">
        <f t="array" aca="1" ref="F599" ca="1">IF(Background_test=44,"True",IF(Bold_test,"True",""))</f>
        <v>True</v>
      </c>
    </row>
    <row r="600" spans="1:6" x14ac:dyDescent="0.25">
      <c r="A600" s="9" t="s">
        <v>2645</v>
      </c>
      <c r="B600" s="9" t="s">
        <v>2646</v>
      </c>
      <c r="C600" s="10">
        <v>234</v>
      </c>
      <c r="D600" t="str" cm="1">
        <f t="array" aca="1" ref="D600" ca="1">IF(Background=44,A600,D599)</f>
        <v>Περιφερειακή Ενότητα Καρδίτσας</v>
      </c>
      <c r="E600" t="str" cm="1">
        <f t="array" aca="1" ref="E600" ca="1">IF(Bold,A600,E599)</f>
        <v>--- Δημοτική Ενότητα Μενελαΐδας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442</v>
      </c>
      <c r="B601" s="9" t="s">
        <v>443</v>
      </c>
      <c r="C601" s="10">
        <v>154</v>
      </c>
      <c r="D601" t="str" cm="1">
        <f t="array" aca="1" ref="D601" ca="1">IF(Background=44,A601,D600)</f>
        <v>Περιφερειακή Ενότητα Καρδίτσας</v>
      </c>
      <c r="E601" t="str" cm="1">
        <f t="array" aca="1" ref="E601" ca="1">IF(Bold,A601,E600)</f>
        <v>--- Δημοτική Ενότητα Μενελαΐδας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920</v>
      </c>
      <c r="B602" s="9" t="s">
        <v>921</v>
      </c>
      <c r="C602" s="10">
        <v>3</v>
      </c>
      <c r="D602" t="str" cm="1">
        <f t="array" aca="1" ref="D602" ca="1">IF(Background=44,A602,D601)</f>
        <v>Περιφερειακή Ενότητα Καρδίτσας</v>
      </c>
      <c r="E602" t="str" cm="1">
        <f t="array" aca="1" ref="E602" ca="1">IF(Bold,A602,E601)</f>
        <v>--- Δημοτική Ενότητα Μενελαΐδας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2647</v>
      </c>
      <c r="B603" s="9" t="s">
        <v>2648</v>
      </c>
      <c r="C603" s="10">
        <v>233</v>
      </c>
      <c r="D603" t="str" cm="1">
        <f t="array" aca="1" ref="D603" ca="1">IF(Background=44,A603,D602)</f>
        <v>Περιφερειακή Ενότητα Καρδίτσας</v>
      </c>
      <c r="E603" t="str" cm="1">
        <f t="array" aca="1" ref="E603" ca="1">IF(Bold,A603,E602)</f>
        <v>--- Δημοτική Ενότητα Μενελαΐδας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2649</v>
      </c>
      <c r="B604" s="9" t="s">
        <v>2650</v>
      </c>
      <c r="C604" s="10">
        <v>4</v>
      </c>
      <c r="D604" t="str" cm="1">
        <f t="array" aca="1" ref="D604" ca="1">IF(Background=44,A604,D603)</f>
        <v>Περιφερειακή Ενότητα Καρδίτσας</v>
      </c>
      <c r="E604" t="str" cm="1">
        <f t="array" aca="1" ref="E604" ca="1">IF(Bold,A604,E603)</f>
        <v>--- Δημοτική Ενότητα Μενελαΐδας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2439</v>
      </c>
      <c r="B605" s="9" t="s">
        <v>2440</v>
      </c>
      <c r="C605" s="10">
        <v>707</v>
      </c>
      <c r="D605" t="str" cm="1">
        <f t="array" aca="1" ref="D605" ca="1">IF(Background=44,A605,D604)</f>
        <v>Περιφερειακή Ενότητα Καρδίτσας</v>
      </c>
      <c r="E605" t="str" cm="1">
        <f t="array" aca="1" ref="E605" ca="1">IF(Bold,A605,E604)</f>
        <v>--- Δημοτική Ενότητα Μενελαΐδας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2651</v>
      </c>
      <c r="B606" s="9" t="s">
        <v>2652</v>
      </c>
      <c r="C606" s="10">
        <v>2</v>
      </c>
      <c r="D606" t="str" cm="1">
        <f t="array" aca="1" ref="D606" ca="1">IF(Background=44,A606,D605)</f>
        <v>Περιφερειακή Ενότητα Καρδίτσας</v>
      </c>
      <c r="E606" t="str" cm="1">
        <f t="array" aca="1" ref="E606" ca="1">IF(Bold,A606,E605)</f>
        <v>--- Δημοτική Ενότητα Μενελαΐδας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1765</v>
      </c>
      <c r="B607" s="9" t="s">
        <v>1766</v>
      </c>
      <c r="C607" s="10">
        <v>326</v>
      </c>
      <c r="D607" t="str" cm="1">
        <f t="array" aca="1" ref="D607" ca="1">IF(Background=44,A607,D606)</f>
        <v>Περιφερειακή Ενότητα Καρδίτσας</v>
      </c>
      <c r="E607" t="str" cm="1">
        <f t="array" aca="1" ref="E607" ca="1">IF(Bold,A607,E606)</f>
        <v>--- Δημοτική Ενότητα Μενελαΐδας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2653</v>
      </c>
      <c r="B608" s="9" t="s">
        <v>2654</v>
      </c>
      <c r="C608" s="10">
        <v>326</v>
      </c>
      <c r="D608" t="str" cm="1">
        <f t="array" aca="1" ref="D608" ca="1">IF(Background=44,A608,D607)</f>
        <v>Περιφερειακή Ενότητα Καρδίτσας</v>
      </c>
      <c r="E608" t="str" cm="1">
        <f t="array" aca="1" ref="E608" ca="1">IF(Bold,A608,E607)</f>
        <v>--- Δημοτική Ενότητα Μενελαΐδας</v>
      </c>
      <c r="F608" t="str" cm="1">
        <f t="array" aca="1" ref="F608" ca="1">IF(Background_test=44,"True",IF(Bold_test,"True",""))</f>
        <v/>
      </c>
    </row>
    <row r="609" spans="1:6" x14ac:dyDescent="0.25">
      <c r="A609" s="7" t="s">
        <v>2655</v>
      </c>
      <c r="B609" s="7" t="s">
        <v>2656</v>
      </c>
      <c r="C609" s="8">
        <v>316</v>
      </c>
      <c r="D609" t="str" cm="1">
        <f t="array" aca="1" ref="D609" ca="1">IF(Background=44,A609,D608)</f>
        <v>Περιφερειακή Ενότητα Καρδίτσας</v>
      </c>
      <c r="E609" t="str" cm="1">
        <f t="array" aca="1" ref="E609" ca="1">IF(Bold,A609,E608)</f>
        <v>--- Δημοτική Ενότητα Ρεντίνης</v>
      </c>
      <c r="F609" t="str" cm="1">
        <f t="array" aca="1" ref="F609" ca="1">IF(Background_test=44,"True",IF(Bold_test,"True",""))</f>
        <v>True</v>
      </c>
    </row>
    <row r="610" spans="1:6" x14ac:dyDescent="0.25">
      <c r="A610" s="9" t="s">
        <v>2657</v>
      </c>
      <c r="B610" s="9" t="s">
        <v>2658</v>
      </c>
      <c r="C610" s="10">
        <v>7</v>
      </c>
      <c r="D610" t="str" cm="1">
        <f t="array" aca="1" ref="D610" ca="1">IF(Background=44,A610,D609)</f>
        <v>Περιφερειακή Ενότητα Καρδίτσας</v>
      </c>
      <c r="E610" t="str" cm="1">
        <f t="array" aca="1" ref="E610" ca="1">IF(Bold,A610,E609)</f>
        <v>--- Δημοτική Ενότητα Ρεντίνης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2659</v>
      </c>
      <c r="B611" s="9" t="s">
        <v>2660</v>
      </c>
      <c r="C611" s="10">
        <v>309</v>
      </c>
      <c r="D611" t="str" cm="1">
        <f t="array" aca="1" ref="D611" ca="1">IF(Background=44,A611,D610)</f>
        <v>Περιφερειακή Ενότητα Καρδίτσας</v>
      </c>
      <c r="E611" t="str" cm="1">
        <f t="array" aca="1" ref="E611" ca="1">IF(Bold,A611,E610)</f>
        <v>--- Δημοτική Ενότητα Ρεντίνης</v>
      </c>
      <c r="F611" t="str" cm="1">
        <f t="array" aca="1" ref="F611" ca="1">IF(Background_test=44,"True",IF(Bold_test,"True",""))</f>
        <v/>
      </c>
    </row>
    <row r="612" spans="1:6" x14ac:dyDescent="0.25">
      <c r="A612" s="7" t="s">
        <v>2661</v>
      </c>
      <c r="B612" s="7" t="s">
        <v>2662</v>
      </c>
      <c r="C612" s="8">
        <v>11271</v>
      </c>
      <c r="D612" t="str" cm="1">
        <f t="array" aca="1" ref="D612" ca="1">IF(Background=44,A612,D611)</f>
        <v>Περιφερειακή Ενότητα Καρδίτσας</v>
      </c>
      <c r="E612" t="str" cm="1">
        <f t="array" aca="1" ref="E612" ca="1">IF(Bold,A612,E611)</f>
        <v>--- Δημοτική Ενότητα Σοφάδων</v>
      </c>
      <c r="F612" t="str" cm="1">
        <f t="array" aca="1" ref="F612" ca="1">IF(Background_test=44,"True",IF(Bold_test,"True",""))</f>
        <v>True</v>
      </c>
    </row>
    <row r="613" spans="1:6" x14ac:dyDescent="0.25">
      <c r="A613" s="9" t="s">
        <v>428</v>
      </c>
      <c r="B613" s="9" t="s">
        <v>429</v>
      </c>
      <c r="C613" s="10">
        <v>341</v>
      </c>
      <c r="D613" t="str" cm="1">
        <f t="array" aca="1" ref="D613" ca="1">IF(Background=44,A613,D612)</f>
        <v>Περιφερειακή Ενότητα Καρδίτσας</v>
      </c>
      <c r="E613" t="str" cm="1">
        <f t="array" aca="1" ref="E613" ca="1">IF(Bold,A613,E612)</f>
        <v>--- Δημοτική Ενότητα Σοφάδων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2663</v>
      </c>
      <c r="B614" s="9" t="s">
        <v>2664</v>
      </c>
      <c r="C614" s="10">
        <v>129</v>
      </c>
      <c r="D614" t="str" cm="1">
        <f t="array" aca="1" ref="D614" ca="1">IF(Background=44,A614,D613)</f>
        <v>Περιφερειακή Ενότητα Καρδίτσας</v>
      </c>
      <c r="E614" t="str" cm="1">
        <f t="array" aca="1" ref="E614" ca="1">IF(Bold,A614,E613)</f>
        <v>--- Δημοτική Ενότητα Σοφάδων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2665</v>
      </c>
      <c r="B615" s="9" t="s">
        <v>2666</v>
      </c>
      <c r="C615" s="10">
        <v>433</v>
      </c>
      <c r="D615" t="str" cm="1">
        <f t="array" aca="1" ref="D615" ca="1">IF(Background=44,A615,D614)</f>
        <v>Περιφερειακή Ενότητα Καρδίτσας</v>
      </c>
      <c r="E615" t="str" cm="1">
        <f t="array" aca="1" ref="E615" ca="1">IF(Bold,A615,E614)</f>
        <v>--- Δημοτική Ενότητα Σοφάδων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2667</v>
      </c>
      <c r="B616" s="9" t="s">
        <v>2668</v>
      </c>
      <c r="C616" s="10">
        <v>163</v>
      </c>
      <c r="D616" t="str" cm="1">
        <f t="array" aca="1" ref="D616" ca="1">IF(Background=44,A616,D615)</f>
        <v>Περιφερειακή Ενότητα Καρδίτσας</v>
      </c>
      <c r="E616" t="str" cm="1">
        <f t="array" aca="1" ref="E616" ca="1">IF(Bold,A616,E615)</f>
        <v>--- Δημοτική Ενότητα Σοφάδων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2669</v>
      </c>
      <c r="B617" s="9" t="s">
        <v>2670</v>
      </c>
      <c r="C617" s="10">
        <v>378</v>
      </c>
      <c r="D617" t="str" cm="1">
        <f t="array" aca="1" ref="D617" ca="1">IF(Background=44,A617,D616)</f>
        <v>Περιφερειακή Ενότητα Καρδίτσας</v>
      </c>
      <c r="E617" t="str" cm="1">
        <f t="array" aca="1" ref="E617" ca="1">IF(Bold,A617,E616)</f>
        <v>--- Δημοτική Ενότητα Σοφάδων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1615</v>
      </c>
      <c r="B618" s="9" t="s">
        <v>1616</v>
      </c>
      <c r="C618" s="10">
        <v>371</v>
      </c>
      <c r="D618" t="str" cm="1">
        <f t="array" aca="1" ref="D618" ca="1">IF(Background=44,A618,D617)</f>
        <v>Περιφερειακή Ενότητα Καρδίτσας</v>
      </c>
      <c r="E618" t="str" cm="1">
        <f t="array" aca="1" ref="E618" ca="1">IF(Bold,A618,E617)</f>
        <v>--- Δημοτική Ενότητα Σοφάδων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2671</v>
      </c>
      <c r="B619" s="9" t="s">
        <v>2672</v>
      </c>
      <c r="C619" s="10">
        <v>452</v>
      </c>
      <c r="D619" t="str" cm="1">
        <f t="array" aca="1" ref="D619" ca="1">IF(Background=44,A619,D618)</f>
        <v>Περιφερειακή Ενότητα Καρδίτσας</v>
      </c>
      <c r="E619" t="str" cm="1">
        <f t="array" aca="1" ref="E619" ca="1">IF(Bold,A619,E618)</f>
        <v>--- Δημοτική Ενότητα Σοφάδων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2673</v>
      </c>
      <c r="B620" s="9" t="s">
        <v>2674</v>
      </c>
      <c r="C620" s="10">
        <v>1035</v>
      </c>
      <c r="D620" t="str" cm="1">
        <f t="array" aca="1" ref="D620" ca="1">IF(Background=44,A620,D619)</f>
        <v>Περιφερειακή Ενότητα Καρδίτσας</v>
      </c>
      <c r="E620" t="str" cm="1">
        <f t="array" aca="1" ref="E620" ca="1">IF(Bold,A620,E619)</f>
        <v>--- Δημοτική Ενότητα Σοφάδων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2675</v>
      </c>
      <c r="B621" s="9" t="s">
        <v>2676</v>
      </c>
      <c r="C621" s="10">
        <v>444</v>
      </c>
      <c r="D621" t="str" cm="1">
        <f t="array" aca="1" ref="D621" ca="1">IF(Background=44,A621,D620)</f>
        <v>Περιφερειακή Ενότητα Καρδίτσας</v>
      </c>
      <c r="E621" t="str" cm="1">
        <f t="array" aca="1" ref="E621" ca="1">IF(Bold,A621,E620)</f>
        <v>--- Δημοτική Ενότητα Σοφάδων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2677</v>
      </c>
      <c r="B622" s="9" t="s">
        <v>2678</v>
      </c>
      <c r="C622" s="10">
        <v>418</v>
      </c>
      <c r="D622" t="str" cm="1">
        <f t="array" aca="1" ref="D622" ca="1">IF(Background=44,A622,D621)</f>
        <v>Περιφερειακή Ενότητα Καρδίτσας</v>
      </c>
      <c r="E622" t="str" cm="1">
        <f t="array" aca="1" ref="E622" ca="1">IF(Bold,A622,E621)</f>
        <v>--- Δημοτική Ενότητα Σοφάδων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1967</v>
      </c>
      <c r="B623" s="9" t="s">
        <v>1968</v>
      </c>
      <c r="C623" s="10">
        <v>296</v>
      </c>
      <c r="D623" t="str" cm="1">
        <f t="array" aca="1" ref="D623" ca="1">IF(Background=44,A623,D622)</f>
        <v>Περιφερειακή Ενότητα Καρδίτσας</v>
      </c>
      <c r="E623" t="str" cm="1">
        <f t="array" aca="1" ref="E623" ca="1">IF(Bold,A623,E622)</f>
        <v>--- Δημοτική Ενότητα Σοφάδων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2679</v>
      </c>
      <c r="B624" s="9" t="s">
        <v>2680</v>
      </c>
      <c r="C624" s="10">
        <v>421</v>
      </c>
      <c r="D624" t="str" cm="1">
        <f t="array" aca="1" ref="D624" ca="1">IF(Background=44,A624,D623)</f>
        <v>Περιφερειακή Ενότητα Καρδίτσας</v>
      </c>
      <c r="E624" t="str" cm="1">
        <f t="array" aca="1" ref="E624" ca="1">IF(Bold,A624,E623)</f>
        <v>--- Δημοτική Ενότητα Σοφάδων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2681</v>
      </c>
      <c r="B625" s="9" t="s">
        <v>2682</v>
      </c>
      <c r="C625" s="10">
        <v>364</v>
      </c>
      <c r="D625" t="str" cm="1">
        <f t="array" aca="1" ref="D625" ca="1">IF(Background=44,A625,D624)</f>
        <v>Περιφερειακή Ενότητα Καρδίτσας</v>
      </c>
      <c r="E625" t="str" cm="1">
        <f t="array" aca="1" ref="E625" ca="1">IF(Bold,A625,E624)</f>
        <v>--- Δημοτική Ενότητα Σοφάδων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2683</v>
      </c>
      <c r="B626" s="9" t="s">
        <v>2684</v>
      </c>
      <c r="C626" s="10">
        <v>5508</v>
      </c>
      <c r="D626" t="str" cm="1">
        <f t="array" aca="1" ref="D626" ca="1">IF(Background=44,A626,D625)</f>
        <v>Περιφερειακή Ενότητα Καρδίτσας</v>
      </c>
      <c r="E626" t="str" cm="1">
        <f t="array" aca="1" ref="E626" ca="1">IF(Bold,A626,E625)</f>
        <v>--- Δημοτική Ενότητα Σοφάδων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2685</v>
      </c>
      <c r="B627" s="9" t="s">
        <v>2686</v>
      </c>
      <c r="C627" s="10">
        <v>66</v>
      </c>
      <c r="D627" t="str" cm="1">
        <f t="array" aca="1" ref="D627" ca="1">IF(Background=44,A627,D626)</f>
        <v>Περιφερειακή Ενότητα Καρδίτσας</v>
      </c>
      <c r="E627" t="str" cm="1">
        <f t="array" aca="1" ref="E627" ca="1">IF(Bold,A627,E626)</f>
        <v>--- Δημοτική Ενότητα Σοφάδων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2687</v>
      </c>
      <c r="B628" s="9" t="s">
        <v>2688</v>
      </c>
      <c r="C628" s="10">
        <v>452</v>
      </c>
      <c r="D628" t="str" cm="1">
        <f t="array" aca="1" ref="D628" ca="1">IF(Background=44,A628,D627)</f>
        <v>Περιφερειακή Ενότητα Καρδίτσας</v>
      </c>
      <c r="E628" t="str" cm="1">
        <f t="array" aca="1" ref="E628" ca="1">IF(Bold,A628,E627)</f>
        <v>--- Δημοτική Ενότητα Σοφάδων</v>
      </c>
      <c r="F628" t="str" cm="1">
        <f t="array" aca="1" ref="F628" ca="1">IF(Background_test=44,"True",IF(Bold_test,"True",""))</f>
        <v/>
      </c>
    </row>
    <row r="629" spans="1:6" x14ac:dyDescent="0.25">
      <c r="A629" s="7" t="s">
        <v>2689</v>
      </c>
      <c r="B629" s="7" t="s">
        <v>2690</v>
      </c>
      <c r="C629" s="8">
        <v>3202</v>
      </c>
      <c r="D629" t="str" cm="1">
        <f t="array" aca="1" ref="D629" ca="1">IF(Background=44,A629,D628)</f>
        <v>Περιφερειακή Ενότητα Καρδίτσας</v>
      </c>
      <c r="E629" t="str" cm="1">
        <f t="array" aca="1" ref="E629" ca="1">IF(Bold,A629,E628)</f>
        <v>--- Δημοτική Ενότητα Ταμασίου</v>
      </c>
      <c r="F629" t="str" cm="1">
        <f t="array" aca="1" ref="F629" ca="1">IF(Background_test=44,"True",IF(Bold_test,"True",""))</f>
        <v>True</v>
      </c>
    </row>
    <row r="630" spans="1:6" x14ac:dyDescent="0.25">
      <c r="A630" s="9" t="s">
        <v>1671</v>
      </c>
      <c r="B630" s="9" t="s">
        <v>1672</v>
      </c>
      <c r="C630" s="10">
        <v>803</v>
      </c>
      <c r="D630" t="str" cm="1">
        <f t="array" aca="1" ref="D630" ca="1">IF(Background=44,A630,D629)</f>
        <v>Περιφερειακή Ενότητα Καρδίτσας</v>
      </c>
      <c r="E630" t="str" cm="1">
        <f t="array" aca="1" ref="E630" ca="1">IF(Bold,A630,E629)</f>
        <v>--- Δημοτική Ενότητα Ταμασίου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2691</v>
      </c>
      <c r="B631" s="9" t="s">
        <v>2692</v>
      </c>
      <c r="C631" s="10">
        <v>311</v>
      </c>
      <c r="D631" t="str" cm="1">
        <f t="array" aca="1" ref="D631" ca="1">IF(Background=44,A631,D630)</f>
        <v>Περιφερειακή Ενότητα Καρδίτσας</v>
      </c>
      <c r="E631" t="str" cm="1">
        <f t="array" aca="1" ref="E631" ca="1">IF(Bold,A631,E630)</f>
        <v>--- Δημοτική Ενότητα Ταμασίου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500</v>
      </c>
      <c r="B632" s="9" t="s">
        <v>501</v>
      </c>
      <c r="C632" s="10">
        <v>377</v>
      </c>
      <c r="D632" t="str" cm="1">
        <f t="array" aca="1" ref="D632" ca="1">IF(Background=44,A632,D631)</f>
        <v>Περιφερειακή Ενότητα Καρδίτσας</v>
      </c>
      <c r="E632" t="str" cm="1">
        <f t="array" aca="1" ref="E632" ca="1">IF(Bold,A632,E631)</f>
        <v>--- Δημοτική Ενότητα Ταμασίου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2693</v>
      </c>
      <c r="B633" s="9" t="s">
        <v>2694</v>
      </c>
      <c r="C633" s="10">
        <v>240</v>
      </c>
      <c r="D633" t="str" cm="1">
        <f t="array" aca="1" ref="D633" ca="1">IF(Background=44,A633,D632)</f>
        <v>Περιφερειακή Ενότητα Καρδίτσας</v>
      </c>
      <c r="E633" t="str" cm="1">
        <f t="array" aca="1" ref="E633" ca="1">IF(Bold,A633,E632)</f>
        <v>--- Δημοτική Ενότητα Ταμασίου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2695</v>
      </c>
      <c r="B634" s="9" t="s">
        <v>2696</v>
      </c>
      <c r="C634" s="10">
        <v>318</v>
      </c>
      <c r="D634" t="str" cm="1">
        <f t="array" aca="1" ref="D634" ca="1">IF(Background=44,A634,D633)</f>
        <v>Περιφερειακή Ενότητα Καρδίτσας</v>
      </c>
      <c r="E634" t="str" cm="1">
        <f t="array" aca="1" ref="E634" ca="1">IF(Bold,A634,E633)</f>
        <v>--- Δημοτική Ενότητα Ταμασίου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2697</v>
      </c>
      <c r="B635" s="9" t="s">
        <v>2698</v>
      </c>
      <c r="C635" s="10">
        <v>63</v>
      </c>
      <c r="D635" t="str" cm="1">
        <f t="array" aca="1" ref="D635" ca="1">IF(Background=44,A635,D634)</f>
        <v>Περιφερειακή Ενότητα Καρδίτσας</v>
      </c>
      <c r="E635" t="str" cm="1">
        <f t="array" aca="1" ref="E635" ca="1">IF(Bold,A635,E634)</f>
        <v>--- Δημοτική Ενότητα Ταμασίου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2699</v>
      </c>
      <c r="B636" s="9" t="s">
        <v>2700</v>
      </c>
      <c r="C636" s="10">
        <v>876</v>
      </c>
      <c r="D636" t="str" cm="1">
        <f t="array" aca="1" ref="D636" ca="1">IF(Background=44,A636,D635)</f>
        <v>Περιφερειακή Ενότητα Καρδίτσας</v>
      </c>
      <c r="E636" t="str" cm="1">
        <f t="array" aca="1" ref="E636" ca="1">IF(Bold,A636,E635)</f>
        <v>--- Δημοτική Ενότητα Ταμασίου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2701</v>
      </c>
      <c r="B637" s="9" t="s">
        <v>2702</v>
      </c>
      <c r="C637" s="10">
        <v>214</v>
      </c>
      <c r="D637" t="str" cm="1">
        <f t="array" aca="1" ref="D637" ca="1">IF(Background=44,A637,D636)</f>
        <v>Περιφερειακή Ενότητα Καρδίτσας</v>
      </c>
      <c r="E637" t="str" cm="1">
        <f t="array" aca="1" ref="E637" ca="1">IF(Bold,A637,E636)</f>
        <v>--- Δημοτική Ενότητα Ταμασίου</v>
      </c>
      <c r="F637" t="str" cm="1">
        <f t="array" aca="1" ref="F637" ca="1">IF(Background_test=44,"True",IF(Bold_test,"True",""))</f>
        <v/>
      </c>
    </row>
    <row r="638" spans="1:6" x14ac:dyDescent="0.25">
      <c r="A638" s="3" t="s">
        <v>2703</v>
      </c>
      <c r="B638" s="3" t="s">
        <v>2704</v>
      </c>
      <c r="C638" s="4">
        <v>188336</v>
      </c>
      <c r="D638" t="str" cm="1">
        <f t="array" aca="1" ref="D638" ca="1">IF(Background=44,A638,D637)</f>
        <v>Περιφερειακή Ενότητα Μαγνησίας</v>
      </c>
      <c r="E638" t="str" cm="1">
        <f t="array" aca="1" ref="E638" ca="1">IF(Bold,A638,E637)</f>
        <v>--- Δημοτική Ενότητα Ταμασίου</v>
      </c>
      <c r="F638" t="str" cm="1">
        <f t="array" aca="1" ref="F638" ca="1">IF(Background_test=44,"True",IF(Bold_test,"True",""))</f>
        <v>True</v>
      </c>
    </row>
    <row r="639" spans="1:6" x14ac:dyDescent="0.25">
      <c r="A639" s="5" t="s">
        <v>2705</v>
      </c>
      <c r="B639" s="5" t="s">
        <v>2706</v>
      </c>
      <c r="C639" s="6">
        <v>18557</v>
      </c>
      <c r="D639" t="str" cm="1">
        <f t="array" aca="1" ref="D639" ca="1">IF(Background=44,A639,D638)</f>
        <v>Περιφερειακή Ενότητα Μαγνησίας</v>
      </c>
      <c r="E639" t="str" cm="1">
        <f t="array" aca="1" ref="E639" ca="1">IF(Bold,A639,E638)</f>
        <v>--------- Δήμος Αλμυρού</v>
      </c>
      <c r="F639" t="str" cm="1">
        <f t="array" aca="1" ref="F639" ca="1">IF(Background_test=44,"True",IF(Bold_test,"True",""))</f>
        <v>True</v>
      </c>
    </row>
    <row r="640" spans="1:6" x14ac:dyDescent="0.25">
      <c r="A640" s="7" t="s">
        <v>2707</v>
      </c>
      <c r="B640" s="7" t="s">
        <v>2708</v>
      </c>
      <c r="C640" s="8">
        <v>12514</v>
      </c>
      <c r="D640" t="str" cm="1">
        <f t="array" aca="1" ref="D640" ca="1">IF(Background=44,A640,D639)</f>
        <v>Περιφερειακή Ενότητα Μαγνησίας</v>
      </c>
      <c r="E640" t="str" cm="1">
        <f t="array" aca="1" ref="E640" ca="1">IF(Bold,A640,E639)</f>
        <v>--- Δημοτική Ενότητα Αλμυρού</v>
      </c>
      <c r="F640" t="str" cm="1">
        <f t="array" aca="1" ref="F640" ca="1">IF(Background_test=44,"True",IF(Bold_test,"True",""))</f>
        <v>True</v>
      </c>
    </row>
    <row r="641" spans="1:6" x14ac:dyDescent="0.25">
      <c r="A641" s="9" t="s">
        <v>2709</v>
      </c>
      <c r="B641" s="9" t="s">
        <v>2710</v>
      </c>
      <c r="C641" s="10">
        <v>11</v>
      </c>
      <c r="D641" t="str" cm="1">
        <f t="array" aca="1" ref="D641" ca="1">IF(Background=44,A641,D640)</f>
        <v>Περιφερειακή Ενότητα Μαγνησίας</v>
      </c>
      <c r="E641" t="str" cm="1">
        <f t="array" aca="1" ref="E641" ca="1">IF(Bold,A641,E640)</f>
        <v>--- Δημοτική Ενότητα Αλμυρού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2711</v>
      </c>
      <c r="B642" s="9" t="s">
        <v>2712</v>
      </c>
      <c r="C642" s="10">
        <v>7826</v>
      </c>
      <c r="D642" t="str" cm="1">
        <f t="array" aca="1" ref="D642" ca="1">IF(Background=44,A642,D641)</f>
        <v>Περιφερειακή Ενότητα Μαγνησίας</v>
      </c>
      <c r="E642" t="str" cm="1">
        <f t="array" aca="1" ref="E642" ca="1">IF(Bold,A642,E641)</f>
        <v>--- Δημοτική Ενότητα Αλμυρού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2713</v>
      </c>
      <c r="B643" s="9" t="s">
        <v>2714</v>
      </c>
      <c r="C643" s="10">
        <v>87</v>
      </c>
      <c r="D643" t="str" cm="1">
        <f t="array" aca="1" ref="D643" ca="1">IF(Background=44,A643,D642)</f>
        <v>Περιφερειακή Ενότητα Μαγνησίας</v>
      </c>
      <c r="E643" t="str" cm="1">
        <f t="array" aca="1" ref="E643" ca="1">IF(Bold,A643,E642)</f>
        <v>--- Δημοτική Ενότητα Αλμυρού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2715</v>
      </c>
      <c r="B644" s="9" t="s">
        <v>2716</v>
      </c>
      <c r="C644" s="10">
        <v>26</v>
      </c>
      <c r="D644" t="str" cm="1">
        <f t="array" aca="1" ref="D644" ca="1">IF(Background=44,A644,D643)</f>
        <v>Περιφερειακή Ενότητα Μαγνησίας</v>
      </c>
      <c r="E644" t="str" cm="1">
        <f t="array" aca="1" ref="E644" ca="1">IF(Bold,A644,E643)</f>
        <v>--- Δημοτική Ενότητα Αλμυρού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2717</v>
      </c>
      <c r="B645" s="9" t="s">
        <v>2718</v>
      </c>
      <c r="C645" s="10">
        <v>65</v>
      </c>
      <c r="D645" t="str" cm="1">
        <f t="array" aca="1" ref="D645" ca="1">IF(Background=44,A645,D644)</f>
        <v>Περιφερειακή Ενότητα Μαγνησίας</v>
      </c>
      <c r="E645" t="str" cm="1">
        <f t="array" aca="1" ref="E645" ca="1">IF(Bold,A645,E644)</f>
        <v>--- Δημοτική Ενότητα Αλμυρού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2719</v>
      </c>
      <c r="B646" s="9" t="s">
        <v>2720</v>
      </c>
      <c r="C646" s="10">
        <v>2270</v>
      </c>
      <c r="D646" t="str" cm="1">
        <f t="array" aca="1" ref="D646" ca="1">IF(Background=44,A646,D645)</f>
        <v>Περιφερειακή Ενότητα Μαγνησίας</v>
      </c>
      <c r="E646" t="str" cm="1">
        <f t="array" aca="1" ref="E646" ca="1">IF(Bold,A646,E645)</f>
        <v>--- Δημοτική Ενότητα Αλμυρού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2721</v>
      </c>
      <c r="B647" s="9" t="s">
        <v>2722</v>
      </c>
      <c r="C647" s="10">
        <v>8</v>
      </c>
      <c r="D647" t="str" cm="1">
        <f t="array" aca="1" ref="D647" ca="1">IF(Background=44,A647,D646)</f>
        <v>Περιφερειακή Ενότητα Μαγνησίας</v>
      </c>
      <c r="E647" t="str" cm="1">
        <f t="array" aca="1" ref="E647" ca="1">IF(Bold,A647,E646)</f>
        <v>--- Δημοτική Ενότητα Αλμυρού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2723</v>
      </c>
      <c r="B648" s="9" t="s">
        <v>2724</v>
      </c>
      <c r="C648" s="10">
        <v>183</v>
      </c>
      <c r="D648" t="str" cm="1">
        <f t="array" aca="1" ref="D648" ca="1">IF(Background=44,A648,D647)</f>
        <v>Περιφερειακή Ενότητα Μαγνησίας</v>
      </c>
      <c r="E648" t="str" cm="1">
        <f t="array" aca="1" ref="E648" ca="1">IF(Bold,A648,E647)</f>
        <v>--- Δημοτική Ενότητα Αλμυρού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2725</v>
      </c>
      <c r="B649" s="9" t="s">
        <v>2726</v>
      </c>
      <c r="C649" s="10">
        <v>337</v>
      </c>
      <c r="D649" t="str" cm="1">
        <f t="array" aca="1" ref="D649" ca="1">IF(Background=44,A649,D648)</f>
        <v>Περιφερειακή Ενότητα Μαγνησίας</v>
      </c>
      <c r="E649" t="str" cm="1">
        <f t="array" aca="1" ref="E649" ca="1">IF(Bold,A649,E648)</f>
        <v>--- Δημοτική Ενότητα Αλμυρού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2727</v>
      </c>
      <c r="B650" s="9" t="s">
        <v>2728</v>
      </c>
      <c r="C650" s="10">
        <v>501</v>
      </c>
      <c r="D650" t="str" cm="1">
        <f t="array" aca="1" ref="D650" ca="1">IF(Background=44,A650,D649)</f>
        <v>Περιφερειακή Ενότητα Μαγνησίας</v>
      </c>
      <c r="E650" t="str" cm="1">
        <f t="array" aca="1" ref="E650" ca="1">IF(Bold,A650,E649)</f>
        <v>--- Δημοτική Ενότητα Αλμυρού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2729</v>
      </c>
      <c r="B651" s="9" t="s">
        <v>2730</v>
      </c>
      <c r="C651" s="10">
        <v>206</v>
      </c>
      <c r="D651" t="str" cm="1">
        <f t="array" aca="1" ref="D651" ca="1">IF(Background=44,A651,D650)</f>
        <v>Περιφερειακή Ενότητα Μαγνησίας</v>
      </c>
      <c r="E651" t="str" cm="1">
        <f t="array" aca="1" ref="E651" ca="1">IF(Bold,A651,E650)</f>
        <v>--- Δημοτική Ενότητα Αλμυρού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2731</v>
      </c>
      <c r="B652" s="9" t="s">
        <v>2732</v>
      </c>
      <c r="C652" s="10">
        <v>16</v>
      </c>
      <c r="D652" t="str" cm="1">
        <f t="array" aca="1" ref="D652" ca="1">IF(Background=44,A652,D651)</f>
        <v>Περιφερειακή Ενότητα Μαγνησίας</v>
      </c>
      <c r="E652" t="str" cm="1">
        <f t="array" aca="1" ref="E652" ca="1">IF(Bold,A652,E651)</f>
        <v>--- Δημοτική Ενότητα Αλμυρού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2733</v>
      </c>
      <c r="B653" s="9" t="s">
        <v>2734</v>
      </c>
      <c r="C653" s="10">
        <v>673</v>
      </c>
      <c r="D653" t="str" cm="1">
        <f t="array" aca="1" ref="D653" ca="1">IF(Background=44,A653,D652)</f>
        <v>Περιφερειακή Ενότητα Μαγνησίας</v>
      </c>
      <c r="E653" t="str" cm="1">
        <f t="array" aca="1" ref="E653" ca="1">IF(Bold,A653,E652)</f>
        <v>--- Δημοτική Ενότητα Αλμυρού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2735</v>
      </c>
      <c r="B654" s="9" t="s">
        <v>2736</v>
      </c>
      <c r="C654" s="10">
        <v>117</v>
      </c>
      <c r="D654" t="str" cm="1">
        <f t="array" aca="1" ref="D654" ca="1">IF(Background=44,A654,D653)</f>
        <v>Περιφερειακή Ενότητα Μαγνησίας</v>
      </c>
      <c r="E654" t="str" cm="1">
        <f t="array" aca="1" ref="E654" ca="1">IF(Bold,A654,E653)</f>
        <v>--- Δημοτική Ενότητα Αλμυρού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2189</v>
      </c>
      <c r="B655" s="9" t="s">
        <v>2190</v>
      </c>
      <c r="C655" s="10">
        <v>69</v>
      </c>
      <c r="D655" t="str" cm="1">
        <f t="array" aca="1" ref="D655" ca="1">IF(Background=44,A655,D654)</f>
        <v>Περιφερειακή Ενότητα Μαγνησίας</v>
      </c>
      <c r="E655" t="str" cm="1">
        <f t="array" aca="1" ref="E655" ca="1">IF(Bold,A655,E654)</f>
        <v>--- Δημοτική Ενότητα Αλμυρού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2737</v>
      </c>
      <c r="B656" s="9" t="s">
        <v>2738</v>
      </c>
      <c r="C656" s="10" t="s">
        <v>405</v>
      </c>
      <c r="D656" t="str" cm="1">
        <f t="array" aca="1" ref="D656" ca="1">IF(Background=44,A656,D655)</f>
        <v>Περιφερειακή Ενότητα Μαγνησίας</v>
      </c>
      <c r="E656" t="str" cm="1">
        <f t="array" aca="1" ref="E656" ca="1">IF(Bold,A656,E655)</f>
        <v>--- Δημοτική Ενότητα Αλμυρού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2739</v>
      </c>
      <c r="B657" s="9" t="s">
        <v>2740</v>
      </c>
      <c r="C657" s="10">
        <v>21</v>
      </c>
      <c r="D657" t="str" cm="1">
        <f t="array" aca="1" ref="D657" ca="1">IF(Background=44,A657,D656)</f>
        <v>Περιφερειακή Ενότητα Μαγνησίας</v>
      </c>
      <c r="E657" t="str" cm="1">
        <f t="array" aca="1" ref="E657" ca="1">IF(Bold,A657,E656)</f>
        <v>--- Δημοτική Ενότητα Αλμυρού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2741</v>
      </c>
      <c r="B658" s="9" t="s">
        <v>2742</v>
      </c>
      <c r="C658" s="10">
        <v>8</v>
      </c>
      <c r="D658" t="str" cm="1">
        <f t="array" aca="1" ref="D658" ca="1">IF(Background=44,A658,D657)</f>
        <v>Περιφερειακή Ενότητα Μαγνησίας</v>
      </c>
      <c r="E658" t="str" cm="1">
        <f t="array" aca="1" ref="E658" ca="1">IF(Bold,A658,E657)</f>
        <v>--- Δημοτική Ενότητα Αλμυρού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2157</v>
      </c>
      <c r="B659" s="9" t="s">
        <v>2158</v>
      </c>
      <c r="C659" s="10" t="s">
        <v>405</v>
      </c>
      <c r="D659" t="str" cm="1">
        <f t="array" aca="1" ref="D659" ca="1">IF(Background=44,A659,D658)</f>
        <v>Περιφερειακή Ενότητα Μαγνησίας</v>
      </c>
      <c r="E659" t="str" cm="1">
        <f t="array" aca="1" ref="E659" ca="1">IF(Bold,A659,E658)</f>
        <v>--- Δημοτική Ενότητα Αλμυρού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2743</v>
      </c>
      <c r="B660" s="9" t="s">
        <v>2744</v>
      </c>
      <c r="C660" s="10">
        <v>78</v>
      </c>
      <c r="D660" t="str" cm="1">
        <f t="array" aca="1" ref="D660" ca="1">IF(Background=44,A660,D659)</f>
        <v>Περιφερειακή Ενότητα Μαγνησίας</v>
      </c>
      <c r="E660" t="str" cm="1">
        <f t="array" aca="1" ref="E660" ca="1">IF(Bold,A660,E659)</f>
        <v>--- Δημοτική Ενότητα Αλμυρού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2745</v>
      </c>
      <c r="B661" s="9" t="s">
        <v>2746</v>
      </c>
      <c r="C661" s="10">
        <v>12</v>
      </c>
      <c r="D661" t="str" cm="1">
        <f t="array" aca="1" ref="D661" ca="1">IF(Background=44,A661,D660)</f>
        <v>Περιφερειακή Ενότητα Μαγνησίας</v>
      </c>
      <c r="E661" t="str" cm="1">
        <f t="array" aca="1" ref="E661" ca="1">IF(Bold,A661,E660)</f>
        <v>--- Δημοτική Ενότητα Αλμυρού</v>
      </c>
      <c r="F661" t="str" cm="1">
        <f t="array" aca="1" ref="F661" ca="1">IF(Background_test=44,"True",IF(Bold_test,"True",""))</f>
        <v/>
      </c>
    </row>
    <row r="662" spans="1:6" x14ac:dyDescent="0.25">
      <c r="A662" s="7" t="s">
        <v>2747</v>
      </c>
      <c r="B662" s="7" t="s">
        <v>2748</v>
      </c>
      <c r="C662" s="8">
        <v>755</v>
      </c>
      <c r="D662" t="str" cm="1">
        <f t="array" aca="1" ref="D662" ca="1">IF(Background=44,A662,D661)</f>
        <v>Περιφερειακή Ενότητα Μαγνησίας</v>
      </c>
      <c r="E662" t="str" cm="1">
        <f t="array" aca="1" ref="E662" ca="1">IF(Bold,A662,E661)</f>
        <v>--- Δημοτική Ενότητα Ανάβρας</v>
      </c>
      <c r="F662" t="str" cm="1">
        <f t="array" aca="1" ref="F662" ca="1">IF(Background_test=44,"True",IF(Bold_test,"True",""))</f>
        <v>True</v>
      </c>
    </row>
    <row r="663" spans="1:6" x14ac:dyDescent="0.25">
      <c r="A663" s="9" t="s">
        <v>1671</v>
      </c>
      <c r="B663" s="9" t="s">
        <v>1672</v>
      </c>
      <c r="C663" s="10">
        <v>755</v>
      </c>
      <c r="D663" t="str" cm="1">
        <f t="array" aca="1" ref="D663" ca="1">IF(Background=44,A663,D662)</f>
        <v>Περιφερειακή Ενότητα Μαγνησίας</v>
      </c>
      <c r="E663" t="str" cm="1">
        <f t="array" aca="1" ref="E663" ca="1">IF(Bold,A663,E662)</f>
        <v>--- Δημοτική Ενότητα Ανάβρας</v>
      </c>
      <c r="F663" t="str" cm="1">
        <f t="array" aca="1" ref="F663" ca="1">IF(Background_test=44,"True",IF(Bold_test,"True",""))</f>
        <v/>
      </c>
    </row>
    <row r="664" spans="1:6" x14ac:dyDescent="0.25">
      <c r="A664" s="7" t="s">
        <v>2749</v>
      </c>
      <c r="B664" s="7" t="s">
        <v>2750</v>
      </c>
      <c r="C664" s="8">
        <v>2413</v>
      </c>
      <c r="D664" t="str" cm="1">
        <f t="array" aca="1" ref="D664" ca="1">IF(Background=44,A664,D663)</f>
        <v>Περιφερειακή Ενότητα Μαγνησίας</v>
      </c>
      <c r="E664" t="str" cm="1">
        <f t="array" aca="1" ref="E664" ca="1">IF(Bold,A664,E663)</f>
        <v>--- Δημοτική Ενότητα Πτελεού</v>
      </c>
      <c r="F664" t="str" cm="1">
        <f t="array" aca="1" ref="F664" ca="1">IF(Background_test=44,"True",IF(Bold_test,"True",""))</f>
        <v>True</v>
      </c>
    </row>
    <row r="665" spans="1:6" x14ac:dyDescent="0.25">
      <c r="A665" s="9" t="s">
        <v>1235</v>
      </c>
      <c r="B665" s="9" t="s">
        <v>1236</v>
      </c>
      <c r="C665" s="10">
        <v>47</v>
      </c>
      <c r="D665" t="str" cm="1">
        <f t="array" aca="1" ref="D665" ca="1">IF(Background=44,A665,D664)</f>
        <v>Περιφερειακή Ενότητα Μαγνησίας</v>
      </c>
      <c r="E665" t="str" cm="1">
        <f t="array" aca="1" ref="E665" ca="1">IF(Bold,A665,E664)</f>
        <v>--- Δημοτική Ενότητα Πτελεού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2263</v>
      </c>
      <c r="B666" s="9" t="s">
        <v>2264</v>
      </c>
      <c r="C666" s="10">
        <v>21</v>
      </c>
      <c r="D666" t="str" cm="1">
        <f t="array" aca="1" ref="D666" ca="1">IF(Background=44,A666,D665)</f>
        <v>Περιφερειακή Ενότητα Μαγνησίας</v>
      </c>
      <c r="E666" t="str" cm="1">
        <f t="array" aca="1" ref="E666" ca="1">IF(Bold,A666,E665)</f>
        <v>--- Δημοτική Ενότητα Πτελεού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282</v>
      </c>
      <c r="B667" s="9" t="s">
        <v>283</v>
      </c>
      <c r="C667" s="10">
        <v>303</v>
      </c>
      <c r="D667" t="str" cm="1">
        <f t="array" aca="1" ref="D667" ca="1">IF(Background=44,A667,D666)</f>
        <v>Περιφερειακή Ενότητα Μαγνησίας</v>
      </c>
      <c r="E667" t="str" cm="1">
        <f t="array" aca="1" ref="E667" ca="1">IF(Bold,A667,E666)</f>
        <v>--- Δημοτική Ενότητα Πτελεού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2589</v>
      </c>
      <c r="B668" s="9" t="s">
        <v>2590</v>
      </c>
      <c r="C668" s="10">
        <v>27</v>
      </c>
      <c r="D668" t="str" cm="1">
        <f t="array" aca="1" ref="D668" ca="1">IF(Background=44,A668,D667)</f>
        <v>Περιφερειακή Ενότητα Μαγνησίας</v>
      </c>
      <c r="E668" t="str" cm="1">
        <f t="array" aca="1" ref="E668" ca="1">IF(Bold,A668,E667)</f>
        <v>--- Δημοτική Ενότητα Πτελεού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2751</v>
      </c>
      <c r="B669" s="9" t="s">
        <v>2752</v>
      </c>
      <c r="C669" s="10" t="s">
        <v>405</v>
      </c>
      <c r="D669" t="str" cm="1">
        <f t="array" aca="1" ref="D669" ca="1">IF(Background=44,A669,D668)</f>
        <v>Περιφερειακή Ενότητα Μαγνησίας</v>
      </c>
      <c r="E669" t="str" cm="1">
        <f t="array" aca="1" ref="E669" ca="1">IF(Bold,A669,E668)</f>
        <v>--- Δημοτική Ενότητα Πτελεού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1887</v>
      </c>
      <c r="B670" s="9" t="s">
        <v>1888</v>
      </c>
      <c r="C670" s="10">
        <v>610</v>
      </c>
      <c r="D670" t="str" cm="1">
        <f t="array" aca="1" ref="D670" ca="1">IF(Background=44,A670,D669)</f>
        <v>Περιφερειακή Ενότητα Μαγνησίας</v>
      </c>
      <c r="E670" t="str" cm="1">
        <f t="array" aca="1" ref="E670" ca="1">IF(Bold,A670,E669)</f>
        <v>--- Δημοτική Ενότητα Πτελεού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2753</v>
      </c>
      <c r="B671" s="9" t="s">
        <v>2754</v>
      </c>
      <c r="C671" s="10">
        <v>147</v>
      </c>
      <c r="D671" t="str" cm="1">
        <f t="array" aca="1" ref="D671" ca="1">IF(Background=44,A671,D670)</f>
        <v>Περιφερειακή Ενότητα Μαγνησίας</v>
      </c>
      <c r="E671" t="str" cm="1">
        <f t="array" aca="1" ref="E671" ca="1">IF(Bold,A671,E670)</f>
        <v>--- Δημοτική Ενότητα Πτελεού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2755</v>
      </c>
      <c r="B672" s="9" t="s">
        <v>2756</v>
      </c>
      <c r="C672" s="10">
        <v>8</v>
      </c>
      <c r="D672" t="str" cm="1">
        <f t="array" aca="1" ref="D672" ca="1">IF(Background=44,A672,D671)</f>
        <v>Περιφερειακή Ενότητα Μαγνησίας</v>
      </c>
      <c r="E672" t="str" cm="1">
        <f t="array" aca="1" ref="E672" ca="1">IF(Bold,A672,E671)</f>
        <v>--- Δημοτική Ενότητα Πτελεού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2757</v>
      </c>
      <c r="B673" s="9" t="s">
        <v>2758</v>
      </c>
      <c r="C673" s="10">
        <v>30</v>
      </c>
      <c r="D673" t="str" cm="1">
        <f t="array" aca="1" ref="D673" ca="1">IF(Background=44,A673,D672)</f>
        <v>Περιφερειακή Ενότητα Μαγνησίας</v>
      </c>
      <c r="E673" t="str" cm="1">
        <f t="array" aca="1" ref="E673" ca="1">IF(Bold,A673,E672)</f>
        <v>--- Δημοτική Ενότητα Πτελεού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2759</v>
      </c>
      <c r="B674" s="9" t="s">
        <v>2760</v>
      </c>
      <c r="C674" s="10">
        <v>13</v>
      </c>
      <c r="D674" t="str" cm="1">
        <f t="array" aca="1" ref="D674" ca="1">IF(Background=44,A674,D673)</f>
        <v>Περιφερειακή Ενότητα Μαγνησίας</v>
      </c>
      <c r="E674" t="str" cm="1">
        <f t="array" aca="1" ref="E674" ca="1">IF(Bold,A674,E673)</f>
        <v>--- Δημοτική Ενότητα Πτελεού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2761</v>
      </c>
      <c r="B675" s="9" t="s">
        <v>2762</v>
      </c>
      <c r="C675" s="10">
        <v>98</v>
      </c>
      <c r="D675" t="str" cm="1">
        <f t="array" aca="1" ref="D675" ca="1">IF(Background=44,A675,D674)</f>
        <v>Περιφερειακή Ενότητα Μαγνησίας</v>
      </c>
      <c r="E675" t="str" cm="1">
        <f t="array" aca="1" ref="E675" ca="1">IF(Bold,A675,E674)</f>
        <v>--- Δημοτική Ενότητα Πτελεού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2763</v>
      </c>
      <c r="B676" s="9" t="s">
        <v>2764</v>
      </c>
      <c r="C676" s="10">
        <v>1109</v>
      </c>
      <c r="D676" t="str" cm="1">
        <f t="array" aca="1" ref="D676" ca="1">IF(Background=44,A676,D675)</f>
        <v>Περιφερειακή Ενότητα Μαγνησίας</v>
      </c>
      <c r="E676" t="str" cm="1">
        <f t="array" aca="1" ref="E676" ca="1">IF(Bold,A676,E675)</f>
        <v>--- Δημοτική Ενότητα Πτελεού</v>
      </c>
      <c r="F676" t="str" cm="1">
        <f t="array" aca="1" ref="F676" ca="1">IF(Background_test=44,"True",IF(Bold_test,"True",""))</f>
        <v/>
      </c>
    </row>
    <row r="677" spans="1:6" x14ac:dyDescent="0.25">
      <c r="A677" s="7" t="s">
        <v>2765</v>
      </c>
      <c r="B677" s="7" t="s">
        <v>2766</v>
      </c>
      <c r="C677" s="8">
        <v>2875</v>
      </c>
      <c r="D677" t="str" cm="1">
        <f t="array" aca="1" ref="D677" ca="1">IF(Background=44,A677,D676)</f>
        <v>Περιφερειακή Ενότητα Μαγνησίας</v>
      </c>
      <c r="E677" t="str" cm="1">
        <f t="array" aca="1" ref="E677" ca="1">IF(Bold,A677,E676)</f>
        <v>--- Δημοτική Ενότητα Σούρπης</v>
      </c>
      <c r="F677" t="str" cm="1">
        <f t="array" aca="1" ref="F677" ca="1">IF(Background_test=44,"True",IF(Bold_test,"True",""))</f>
        <v>True</v>
      </c>
    </row>
    <row r="678" spans="1:6" x14ac:dyDescent="0.25">
      <c r="A678" s="9" t="s">
        <v>2161</v>
      </c>
      <c r="B678" s="9" t="s">
        <v>2162</v>
      </c>
      <c r="C678" s="10">
        <v>223</v>
      </c>
      <c r="D678" t="str" cm="1">
        <f t="array" aca="1" ref="D678" ca="1">IF(Background=44,A678,D677)</f>
        <v>Περιφερειακή Ενότητα Μαγνησίας</v>
      </c>
      <c r="E678" t="str" cm="1">
        <f t="array" aca="1" ref="E678" ca="1">IF(Bold,A678,E677)</f>
        <v>--- Δημοτική Ενότητα Σούρπης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2709</v>
      </c>
      <c r="B679" s="9" t="s">
        <v>2710</v>
      </c>
      <c r="C679" s="10">
        <v>62</v>
      </c>
      <c r="D679" t="str" cm="1">
        <f t="array" aca="1" ref="D679" ca="1">IF(Background=44,A679,D678)</f>
        <v>Περιφερειακή Ενότητα Μαγνησίας</v>
      </c>
      <c r="E679" t="str" cm="1">
        <f t="array" aca="1" ref="E679" ca="1">IF(Bold,A679,E678)</f>
        <v>--- Δημοτική Ενότητα Σούρπης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2767</v>
      </c>
      <c r="B680" s="9" t="s">
        <v>2768</v>
      </c>
      <c r="C680" s="10">
        <v>514</v>
      </c>
      <c r="D680" t="str" cm="1">
        <f t="array" aca="1" ref="D680" ca="1">IF(Background=44,A680,D679)</f>
        <v>Περιφερειακή Ενότητα Μαγνησίας</v>
      </c>
      <c r="E680" t="str" cm="1">
        <f t="array" aca="1" ref="E680" ca="1">IF(Bold,A680,E679)</f>
        <v>--- Δημοτική Ενότητα Σούρπης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2769</v>
      </c>
      <c r="B681" s="9" t="s">
        <v>2770</v>
      </c>
      <c r="C681" s="10">
        <v>303</v>
      </c>
      <c r="D681" t="str" cm="1">
        <f t="array" aca="1" ref="D681" ca="1">IF(Background=44,A681,D680)</f>
        <v>Περιφερειακή Ενότητα Μαγνησίας</v>
      </c>
      <c r="E681" t="str" cm="1">
        <f t="array" aca="1" ref="E681" ca="1">IF(Bold,A681,E680)</f>
        <v>--- Δημοτική Ενότητα Σούρπης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2771</v>
      </c>
      <c r="B682" s="9" t="s">
        <v>2772</v>
      </c>
      <c r="C682" s="10">
        <v>257</v>
      </c>
      <c r="D682" t="str" cm="1">
        <f t="array" aca="1" ref="D682" ca="1">IF(Background=44,A682,D681)</f>
        <v>Περιφερειακή Ενότητα Μαγνησίας</v>
      </c>
      <c r="E682" t="str" cm="1">
        <f t="array" aca="1" ref="E682" ca="1">IF(Bold,A682,E681)</f>
        <v>--- Δημοτική Ενότητα Σούρπης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2773</v>
      </c>
      <c r="B683" s="9" t="s">
        <v>2774</v>
      </c>
      <c r="C683" s="10" t="s">
        <v>405</v>
      </c>
      <c r="D683" t="str" cm="1">
        <f t="array" aca="1" ref="D683" ca="1">IF(Background=44,A683,D682)</f>
        <v>Περιφερειακή Ενότητα Μαγνησίας</v>
      </c>
      <c r="E683" t="str" cm="1">
        <f t="array" aca="1" ref="E683" ca="1">IF(Bold,A683,E682)</f>
        <v>--- Δημοτική Ενότητα Σούρπης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2775</v>
      </c>
      <c r="B684" s="9" t="s">
        <v>2776</v>
      </c>
      <c r="C684" s="10">
        <v>37</v>
      </c>
      <c r="D684" t="str" cm="1">
        <f t="array" aca="1" ref="D684" ca="1">IF(Background=44,A684,D683)</f>
        <v>Περιφερειακή Ενότητα Μαγνησίας</v>
      </c>
      <c r="E684" t="str" cm="1">
        <f t="array" aca="1" ref="E684" ca="1">IF(Bold,A684,E683)</f>
        <v>--- Δημοτική Ενότητα Σούρπης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2777</v>
      </c>
      <c r="B685" s="9" t="s">
        <v>2778</v>
      </c>
      <c r="C685" s="10" t="s">
        <v>405</v>
      </c>
      <c r="D685" t="str" cm="1">
        <f t="array" aca="1" ref="D685" ca="1">IF(Background=44,A685,D684)</f>
        <v>Περιφερειακή Ενότητα Μαγνησίας</v>
      </c>
      <c r="E685" t="str" cm="1">
        <f t="array" aca="1" ref="E685" ca="1">IF(Bold,A685,E684)</f>
        <v>--- Δημοτική Ενότητα Σούρπης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2779</v>
      </c>
      <c r="B686" s="9" t="s">
        <v>2780</v>
      </c>
      <c r="C686" s="10">
        <v>15</v>
      </c>
      <c r="D686" t="str" cm="1">
        <f t="array" aca="1" ref="D686" ca="1">IF(Background=44,A686,D685)</f>
        <v>Περιφερειακή Ενότητα Μαγνησίας</v>
      </c>
      <c r="E686" t="str" cm="1">
        <f t="array" aca="1" ref="E686" ca="1">IF(Bold,A686,E685)</f>
        <v>--- Δημοτική Ενότητα Σούρπης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2781</v>
      </c>
      <c r="B687" s="9" t="s">
        <v>2782</v>
      </c>
      <c r="C687" s="10">
        <v>1464</v>
      </c>
      <c r="D687" t="str" cm="1">
        <f t="array" aca="1" ref="D687" ca="1">IF(Background=44,A687,D686)</f>
        <v>Περιφερειακή Ενότητα Μαγνησίας</v>
      </c>
      <c r="E687" t="str" cm="1">
        <f t="array" aca="1" ref="E687" ca="1">IF(Bold,A687,E686)</f>
        <v>--- Δημοτική Ενότητα Σούρπης</v>
      </c>
      <c r="F687" t="str" cm="1">
        <f t="array" aca="1" ref="F687" ca="1">IF(Background_test=44,"True",IF(Bold_test,"True",""))</f>
        <v/>
      </c>
    </row>
    <row r="688" spans="1:6" x14ac:dyDescent="0.25">
      <c r="A688" s="5" t="s">
        <v>2783</v>
      </c>
      <c r="B688" s="5" t="s">
        <v>2784</v>
      </c>
      <c r="C688" s="6">
        <v>142849</v>
      </c>
      <c r="D688" t="str" cm="1">
        <f t="array" aca="1" ref="D688" ca="1">IF(Background=44,A688,D687)</f>
        <v>Περιφερειακή Ενότητα Μαγνησίας</v>
      </c>
      <c r="E688" t="str" cm="1">
        <f t="array" aca="1" ref="E688" ca="1">IF(Bold,A688,E687)</f>
        <v>--------- Δήμος Βόλου</v>
      </c>
      <c r="F688" t="str" cm="1">
        <f t="array" aca="1" ref="F688" ca="1">IF(Background_test=44,"True",IF(Bold_test,"True",""))</f>
        <v>True</v>
      </c>
    </row>
    <row r="689" spans="1:6" x14ac:dyDescent="0.25">
      <c r="A689" s="7" t="s">
        <v>2785</v>
      </c>
      <c r="B689" s="7" t="s">
        <v>2786</v>
      </c>
      <c r="C689" s="8">
        <v>5590</v>
      </c>
      <c r="D689" t="str" cm="1">
        <f t="array" aca="1" ref="D689" ca="1">IF(Background=44,A689,D688)</f>
        <v>Περιφερειακή Ενότητα Μαγνησίας</v>
      </c>
      <c r="E689" t="str" cm="1">
        <f t="array" aca="1" ref="E689" ca="1">IF(Bold,A689,E688)</f>
        <v>--- Δημοτική Ενότητα Αγριάς</v>
      </c>
      <c r="F689" t="str" cm="1">
        <f t="array" aca="1" ref="F689" ca="1">IF(Background_test=44,"True",IF(Bold_test,"True",""))</f>
        <v>True</v>
      </c>
    </row>
    <row r="690" spans="1:6" x14ac:dyDescent="0.25">
      <c r="A690" s="9" t="s">
        <v>2787</v>
      </c>
      <c r="B690" s="9" t="s">
        <v>2788</v>
      </c>
      <c r="C690" s="10">
        <v>5171</v>
      </c>
      <c r="D690" t="str" cm="1">
        <f t="array" aca="1" ref="D690" ca="1">IF(Background=44,A690,D689)</f>
        <v>Περιφερειακή Ενότητα Μαγνησίας</v>
      </c>
      <c r="E690" t="str" cm="1">
        <f t="array" aca="1" ref="E690" ca="1">IF(Bold,A690,E689)</f>
        <v>--- Δημοτική Ενότητα Αγριάς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2789</v>
      </c>
      <c r="B691" s="9" t="s">
        <v>2790</v>
      </c>
      <c r="C691" s="10">
        <v>3</v>
      </c>
      <c r="D691" t="str" cm="1">
        <f t="array" aca="1" ref="D691" ca="1">IF(Background=44,A691,D690)</f>
        <v>Περιφερειακή Ενότητα Μαγνησίας</v>
      </c>
      <c r="E691" t="str" cm="1">
        <f t="array" aca="1" ref="E691" ca="1">IF(Bold,A691,E690)</f>
        <v>--- Δημοτική Ενότητα Αγριάς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2791</v>
      </c>
      <c r="B692" s="9" t="s">
        <v>2792</v>
      </c>
      <c r="C692" s="10">
        <v>376</v>
      </c>
      <c r="D692" t="str" cm="1">
        <f t="array" aca="1" ref="D692" ca="1">IF(Background=44,A692,D691)</f>
        <v>Περιφερειακή Ενότητα Μαγνησίας</v>
      </c>
      <c r="E692" t="str" cm="1">
        <f t="array" aca="1" ref="E692" ca="1">IF(Bold,A692,E691)</f>
        <v>--- Δημοτική Ενότητα Αγριάς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2793</v>
      </c>
      <c r="B693" s="9" t="s">
        <v>2794</v>
      </c>
      <c r="C693" s="10">
        <v>40</v>
      </c>
      <c r="D693" t="str" cm="1">
        <f t="array" aca="1" ref="D693" ca="1">IF(Background=44,A693,D692)</f>
        <v>Περιφερειακή Ενότητα Μαγνησίας</v>
      </c>
      <c r="E693" t="str" cm="1">
        <f t="array" aca="1" ref="E693" ca="1">IF(Bold,A693,E692)</f>
        <v>--- Δημοτική Ενότητα Αγριάς</v>
      </c>
      <c r="F693" t="str" cm="1">
        <f t="array" aca="1" ref="F693" ca="1">IF(Background_test=44,"True",IF(Bold_test,"True",""))</f>
        <v/>
      </c>
    </row>
    <row r="694" spans="1:6" x14ac:dyDescent="0.25">
      <c r="A694" s="7" t="s">
        <v>2795</v>
      </c>
      <c r="B694" s="7" t="s">
        <v>2796</v>
      </c>
      <c r="C694" s="8">
        <v>3205</v>
      </c>
      <c r="D694" t="str" cm="1">
        <f t="array" aca="1" ref="D694" ca="1">IF(Background=44,A694,D693)</f>
        <v>Περιφερειακή Ενότητα Μαγνησίας</v>
      </c>
      <c r="E694" t="str" cm="1">
        <f t="array" aca="1" ref="E694" ca="1">IF(Bold,A694,E693)</f>
        <v>--- Δημοτική Ενότητα Αισωνίας</v>
      </c>
      <c r="F694" t="str" cm="1">
        <f t="array" aca="1" ref="F694" ca="1">IF(Background_test=44,"True",IF(Bold_test,"True",""))</f>
        <v>True</v>
      </c>
    </row>
    <row r="695" spans="1:6" x14ac:dyDescent="0.25">
      <c r="A695" s="9" t="s">
        <v>2797</v>
      </c>
      <c r="B695" s="9" t="s">
        <v>2798</v>
      </c>
      <c r="C695" s="10">
        <v>2238</v>
      </c>
      <c r="D695" t="str" cm="1">
        <f t="array" aca="1" ref="D695" ca="1">IF(Background=44,A695,D694)</f>
        <v>Περιφερειακή Ενότητα Μαγνησίας</v>
      </c>
      <c r="E695" t="str" cm="1">
        <f t="array" aca="1" ref="E695" ca="1">IF(Bold,A695,E694)</f>
        <v>--- Δημοτική Ενότητα Αισωνίας</v>
      </c>
      <c r="F695" t="str" cm="1">
        <f t="array" aca="1" ref="F695" ca="1">IF(Background_test=44,"True",IF(Bold_test,"True",""))</f>
        <v/>
      </c>
    </row>
    <row r="696" spans="1:6" x14ac:dyDescent="0.25">
      <c r="A696" s="9" t="s">
        <v>2799</v>
      </c>
      <c r="B696" s="9" t="s">
        <v>2800</v>
      </c>
      <c r="C696" s="10">
        <v>8</v>
      </c>
      <c r="D696" t="str" cm="1">
        <f t="array" aca="1" ref="D696" ca="1">IF(Background=44,A696,D695)</f>
        <v>Περιφερειακή Ενότητα Μαγνησίας</v>
      </c>
      <c r="E696" t="str" cm="1">
        <f t="array" aca="1" ref="E696" ca="1">IF(Bold,A696,E695)</f>
        <v>--- Δημοτική Ενότητα Αισωνίας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2801</v>
      </c>
      <c r="B697" s="9" t="s">
        <v>2802</v>
      </c>
      <c r="C697" s="10">
        <v>9</v>
      </c>
      <c r="D697" t="str" cm="1">
        <f t="array" aca="1" ref="D697" ca="1">IF(Background=44,A697,D696)</f>
        <v>Περιφερειακή Ενότητα Μαγνησίας</v>
      </c>
      <c r="E697" t="str" cm="1">
        <f t="array" aca="1" ref="E697" ca="1">IF(Bold,A697,E696)</f>
        <v>--- Δημοτική Ενότητα Αισωνίας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2803</v>
      </c>
      <c r="B698" s="9" t="s">
        <v>2804</v>
      </c>
      <c r="C698" s="10">
        <v>850</v>
      </c>
      <c r="D698" t="str" cm="1">
        <f t="array" aca="1" ref="D698" ca="1">IF(Background=44,A698,D697)</f>
        <v>Περιφερειακή Ενότητα Μαγνησίας</v>
      </c>
      <c r="E698" t="str" cm="1">
        <f t="array" aca="1" ref="E698" ca="1">IF(Bold,A698,E697)</f>
        <v>--- Δημοτική Ενότητα Αισωνίας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2805</v>
      </c>
      <c r="B699" s="9" t="s">
        <v>2806</v>
      </c>
      <c r="C699" s="10">
        <v>100</v>
      </c>
      <c r="D699" t="str" cm="1">
        <f t="array" aca="1" ref="D699" ca="1">IF(Background=44,A699,D698)</f>
        <v>Περιφερειακή Ενότητα Μαγνησίας</v>
      </c>
      <c r="E699" t="str" cm="1">
        <f t="array" aca="1" ref="E699" ca="1">IF(Bold,A699,E698)</f>
        <v>--- Δημοτική Ενότητα Αισωνίας</v>
      </c>
      <c r="F699" t="str" cm="1">
        <f t="array" aca="1" ref="F699" ca="1">IF(Background_test=44,"True",IF(Bold_test,"True",""))</f>
        <v/>
      </c>
    </row>
    <row r="700" spans="1:6" x14ac:dyDescent="0.25">
      <c r="A700" s="7" t="s">
        <v>2807</v>
      </c>
      <c r="B700" s="7" t="s">
        <v>2808</v>
      </c>
      <c r="C700" s="8">
        <v>4107</v>
      </c>
      <c r="D700" t="str" cm="1">
        <f t="array" aca="1" ref="D700" ca="1">IF(Background=44,A700,D699)</f>
        <v>Περιφερειακή Ενότητα Μαγνησίας</v>
      </c>
      <c r="E700" t="str" cm="1">
        <f t="array" aca="1" ref="E700" ca="1">IF(Bold,A700,E699)</f>
        <v>--- Δημοτική Ενότητα Αρτέμιδας</v>
      </c>
      <c r="F700" t="str" cm="1">
        <f t="array" aca="1" ref="F700" ca="1">IF(Background_test=44,"True",IF(Bold_test,"True",""))</f>
        <v>True</v>
      </c>
    </row>
    <row r="701" spans="1:6" x14ac:dyDescent="0.25">
      <c r="A701" s="9" t="s">
        <v>2809</v>
      </c>
      <c r="B701" s="9" t="s">
        <v>2810</v>
      </c>
      <c r="C701" s="10">
        <v>177</v>
      </c>
      <c r="D701" t="str" cm="1">
        <f t="array" aca="1" ref="D701" ca="1">IF(Background=44,A701,D700)</f>
        <v>Περιφερειακή Ενότητα Μαγνησίας</v>
      </c>
      <c r="E701" t="str" cm="1">
        <f t="array" aca="1" ref="E701" ca="1">IF(Bold,A701,E700)</f>
        <v>--- Δημοτική Ενότητα Αρτέμιδας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2811</v>
      </c>
      <c r="B702" s="9" t="s">
        <v>2812</v>
      </c>
      <c r="C702" s="10">
        <v>320</v>
      </c>
      <c r="D702" t="str" cm="1">
        <f t="array" aca="1" ref="D702" ca="1">IF(Background=44,A702,D701)</f>
        <v>Περιφερειακή Ενότητα Μαγνησίας</v>
      </c>
      <c r="E702" t="str" cm="1">
        <f t="array" aca="1" ref="E702" ca="1">IF(Bold,A702,E701)</f>
        <v>--- Δημοτική Ενότητα Αρτέμιδας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2813</v>
      </c>
      <c r="B703" s="9" t="s">
        <v>2814</v>
      </c>
      <c r="C703" s="10">
        <v>267</v>
      </c>
      <c r="D703" t="str" cm="1">
        <f t="array" aca="1" ref="D703" ca="1">IF(Background=44,A703,D702)</f>
        <v>Περιφερειακή Ενότητα Μαγνησίας</v>
      </c>
      <c r="E703" t="str" cm="1">
        <f t="array" aca="1" ref="E703" ca="1">IF(Bold,A703,E702)</f>
        <v>--- Δημοτική Ενότητα Αρτέμιδας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638</v>
      </c>
      <c r="B704" s="9" t="s">
        <v>639</v>
      </c>
      <c r="C704" s="10">
        <v>143</v>
      </c>
      <c r="D704" t="str" cm="1">
        <f t="array" aca="1" ref="D704" ca="1">IF(Background=44,A704,D703)</f>
        <v>Περιφερειακή Ενότητα Μαγνησίας</v>
      </c>
      <c r="E704" t="str" cm="1">
        <f t="array" aca="1" ref="E704" ca="1">IF(Bold,A704,E703)</f>
        <v>--- Δημοτική Ενότητα Αρτέμιδας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2815</v>
      </c>
      <c r="B705" s="9" t="s">
        <v>2816</v>
      </c>
      <c r="C705" s="10">
        <v>1058</v>
      </c>
      <c r="D705" t="str" cm="1">
        <f t="array" aca="1" ref="D705" ca="1">IF(Background=44,A705,D704)</f>
        <v>Περιφερειακή Ενότητα Μαγνησίας</v>
      </c>
      <c r="E705" t="str" cm="1">
        <f t="array" aca="1" ref="E705" ca="1">IF(Bold,A705,E704)</f>
        <v>--- Δημοτική Ενότητα Αρτέμιδας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2817</v>
      </c>
      <c r="B706" s="9" t="s">
        <v>2818</v>
      </c>
      <c r="C706" s="10">
        <v>101</v>
      </c>
      <c r="D706" t="str" cm="1">
        <f t="array" aca="1" ref="D706" ca="1">IF(Background=44,A706,D705)</f>
        <v>Περιφερειακή Ενότητα Μαγνησίας</v>
      </c>
      <c r="E706" t="str" cm="1">
        <f t="array" aca="1" ref="E706" ca="1">IF(Bold,A706,E705)</f>
        <v>--- Δημοτική Ενότητα Αρτέμιδας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2819</v>
      </c>
      <c r="B707" s="9" t="s">
        <v>2820</v>
      </c>
      <c r="C707" s="10">
        <v>1468</v>
      </c>
      <c r="D707" t="str" cm="1">
        <f t="array" aca="1" ref="D707" ca="1">IF(Background=44,A707,D706)</f>
        <v>Περιφερειακή Ενότητα Μαγνησίας</v>
      </c>
      <c r="E707" t="str" cm="1">
        <f t="array" aca="1" ref="E707" ca="1">IF(Bold,A707,E706)</f>
        <v>--- Δημοτική Ενότητα Αρτέμιδας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2821</v>
      </c>
      <c r="B708" s="9" t="s">
        <v>2822</v>
      </c>
      <c r="C708" s="10">
        <v>113</v>
      </c>
      <c r="D708" t="str" cm="1">
        <f t="array" aca="1" ref="D708" ca="1">IF(Background=44,A708,D707)</f>
        <v>Περιφερειακή Ενότητα Μαγνησίας</v>
      </c>
      <c r="E708" t="str" cm="1">
        <f t="array" aca="1" ref="E708" ca="1">IF(Bold,A708,E707)</f>
        <v>--- Δημοτική Ενότητα Αρτέμιδας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1801</v>
      </c>
      <c r="B709" s="9" t="s">
        <v>1802</v>
      </c>
      <c r="C709" s="10">
        <v>55</v>
      </c>
      <c r="D709" t="str" cm="1">
        <f t="array" aca="1" ref="D709" ca="1">IF(Background=44,A709,D708)</f>
        <v>Περιφερειακή Ενότητα Μαγνησίας</v>
      </c>
      <c r="E709" t="str" cm="1">
        <f t="array" aca="1" ref="E709" ca="1">IF(Bold,A709,E708)</f>
        <v>--- Δημοτική Ενότητα Αρτέμιδας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2823</v>
      </c>
      <c r="B710" s="9" t="s">
        <v>2824</v>
      </c>
      <c r="C710" s="10">
        <v>366</v>
      </c>
      <c r="D710" t="str" cm="1">
        <f t="array" aca="1" ref="D710" ca="1">IF(Background=44,A710,D709)</f>
        <v>Περιφερειακή Ενότητα Μαγνησίας</v>
      </c>
      <c r="E710" t="str" cm="1">
        <f t="array" aca="1" ref="E710" ca="1">IF(Bold,A710,E709)</f>
        <v>--- Δημοτική Ενότητα Αρτέμιδας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2825</v>
      </c>
      <c r="B711" s="9" t="s">
        <v>2826</v>
      </c>
      <c r="C711" s="10">
        <v>14</v>
      </c>
      <c r="D711" t="str" cm="1">
        <f t="array" aca="1" ref="D711" ca="1">IF(Background=44,A711,D710)</f>
        <v>Περιφερειακή Ενότητα Μαγνησίας</v>
      </c>
      <c r="E711" t="str" cm="1">
        <f t="array" aca="1" ref="E711" ca="1">IF(Bold,A711,E710)</f>
        <v>--- Δημοτική Ενότητα Αρτέμιδας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2827</v>
      </c>
      <c r="B712" s="9" t="s">
        <v>2828</v>
      </c>
      <c r="C712" s="10">
        <v>25</v>
      </c>
      <c r="D712" t="str" cm="1">
        <f t="array" aca="1" ref="D712" ca="1">IF(Background=44,A712,D711)</f>
        <v>Περιφερειακή Ενότητα Μαγνησίας</v>
      </c>
      <c r="E712" t="str" cm="1">
        <f t="array" aca="1" ref="E712" ca="1">IF(Bold,A712,E711)</f>
        <v>--- Δημοτική Ενότητα Αρτέμιδας</v>
      </c>
      <c r="F712" t="str" cm="1">
        <f t="array" aca="1" ref="F712" ca="1">IF(Background_test=44,"True",IF(Bold_test,"True",""))</f>
        <v/>
      </c>
    </row>
    <row r="713" spans="1:6" x14ac:dyDescent="0.25">
      <c r="A713" s="7" t="s">
        <v>2829</v>
      </c>
      <c r="B713" s="7" t="s">
        <v>2830</v>
      </c>
      <c r="C713" s="8">
        <v>85149</v>
      </c>
      <c r="D713" t="str" cm="1">
        <f t="array" aca="1" ref="D713" ca="1">IF(Background=44,A713,D712)</f>
        <v>Περιφερειακή Ενότητα Μαγνησίας</v>
      </c>
      <c r="E713" t="str" cm="1">
        <f t="array" aca="1" ref="E713" ca="1">IF(Bold,A713,E712)</f>
        <v>--- Δημοτική Ενότητα Βόλου</v>
      </c>
      <c r="F713" t="str" cm="1">
        <f t="array" aca="1" ref="F713" ca="1">IF(Background_test=44,"True",IF(Bold_test,"True",""))</f>
        <v>True</v>
      </c>
    </row>
    <row r="714" spans="1:6" x14ac:dyDescent="0.25">
      <c r="A714" s="9" t="s">
        <v>2831</v>
      </c>
      <c r="B714" s="9" t="s">
        <v>2832</v>
      </c>
      <c r="C714" s="10">
        <v>85149</v>
      </c>
      <c r="D714" t="str" cm="1">
        <f t="array" aca="1" ref="D714" ca="1">IF(Background=44,A714,D713)</f>
        <v>Περιφερειακή Ενότητα Μαγνησίας</v>
      </c>
      <c r="E714" t="str" cm="1">
        <f t="array" aca="1" ref="E714" ca="1">IF(Bold,A714,E713)</f>
        <v>--- Δημοτική Ενότητα Βόλου</v>
      </c>
      <c r="F714" t="str" cm="1">
        <f t="array" aca="1" ref="F714" ca="1">IF(Background_test=44,"True",IF(Bold_test,"True",""))</f>
        <v/>
      </c>
    </row>
    <row r="715" spans="1:6" x14ac:dyDescent="0.25">
      <c r="A715" s="7" t="s">
        <v>2833</v>
      </c>
      <c r="B715" s="7" t="s">
        <v>2834</v>
      </c>
      <c r="C715" s="8">
        <v>2132</v>
      </c>
      <c r="D715" t="str" cm="1">
        <f t="array" aca="1" ref="D715" ca="1">IF(Background=44,A715,D714)</f>
        <v>Περιφερειακή Ενότητα Μαγνησίας</v>
      </c>
      <c r="E715" t="str" cm="1">
        <f t="array" aca="1" ref="E715" ca="1">IF(Bold,A715,E714)</f>
        <v>--- Δημοτική Ενότητα Ιωλκού</v>
      </c>
      <c r="F715" t="str" cm="1">
        <f t="array" aca="1" ref="F715" ca="1">IF(Background_test=44,"True",IF(Bold_test,"True",""))</f>
        <v>True</v>
      </c>
    </row>
    <row r="716" spans="1:6" x14ac:dyDescent="0.25">
      <c r="A716" s="9" t="s">
        <v>2835</v>
      </c>
      <c r="B716" s="9" t="s">
        <v>2836</v>
      </c>
      <c r="C716" s="10">
        <v>468</v>
      </c>
      <c r="D716" t="str" cm="1">
        <f t="array" aca="1" ref="D716" ca="1">IF(Background=44,A716,D715)</f>
        <v>Περιφερειακή Ενότητα Μαγνησίας</v>
      </c>
      <c r="E716" t="str" cm="1">
        <f t="array" aca="1" ref="E716" ca="1">IF(Bold,A716,E715)</f>
        <v>--- Δημοτική Ενότητα Ιωλκού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2837</v>
      </c>
      <c r="B717" s="9" t="s">
        <v>2838</v>
      </c>
      <c r="C717" s="10">
        <v>1020</v>
      </c>
      <c r="D717" t="str" cm="1">
        <f t="array" aca="1" ref="D717" ca="1">IF(Background=44,A717,D716)</f>
        <v>Περιφερειακή Ενότητα Μαγνησίας</v>
      </c>
      <c r="E717" t="str" cm="1">
        <f t="array" aca="1" ref="E717" ca="1">IF(Bold,A717,E716)</f>
        <v>--- Δημοτική Ενότητα Ιωλκού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2839</v>
      </c>
      <c r="B718" s="9" t="s">
        <v>2840</v>
      </c>
      <c r="C718" s="10">
        <v>535</v>
      </c>
      <c r="D718" t="str" cm="1">
        <f t="array" aca="1" ref="D718" ca="1">IF(Background=44,A718,D717)</f>
        <v>Περιφερειακή Ενότητα Μαγνησίας</v>
      </c>
      <c r="E718" t="str" cm="1">
        <f t="array" aca="1" ref="E718" ca="1">IF(Bold,A718,E717)</f>
        <v>--- Δημοτική Ενότητα Ιωλκού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2841</v>
      </c>
      <c r="B719" s="9" t="s">
        <v>2842</v>
      </c>
      <c r="C719" s="10">
        <v>109</v>
      </c>
      <c r="D719" t="str" cm="1">
        <f t="array" aca="1" ref="D719" ca="1">IF(Background=44,A719,D718)</f>
        <v>Περιφερειακή Ενότητα Μαγνησίας</v>
      </c>
      <c r="E719" t="str" cm="1">
        <f t="array" aca="1" ref="E719" ca="1">IF(Bold,A719,E718)</f>
        <v>--- Δημοτική Ενότητα Ιωλκού</v>
      </c>
      <c r="F719" t="str" cm="1">
        <f t="array" aca="1" ref="F719" ca="1">IF(Background_test=44,"True",IF(Bold_test,"True",""))</f>
        <v/>
      </c>
    </row>
    <row r="720" spans="1:6" x14ac:dyDescent="0.25">
      <c r="A720" s="7" t="s">
        <v>2843</v>
      </c>
      <c r="B720" s="7" t="s">
        <v>2844</v>
      </c>
      <c r="C720" s="8">
        <v>694</v>
      </c>
      <c r="D720" t="str" cm="1">
        <f t="array" aca="1" ref="D720" ca="1">IF(Background=44,A720,D719)</f>
        <v>Περιφερειακή Ενότητα Μαγνησίας</v>
      </c>
      <c r="E720" t="str" cm="1">
        <f t="array" aca="1" ref="E720" ca="1">IF(Bold,A720,E719)</f>
        <v>--- Δημοτική Ενότητα Μακρινίτσης</v>
      </c>
      <c r="F720" t="str" cm="1">
        <f t="array" aca="1" ref="F720" ca="1">IF(Background_test=44,"True",IF(Bold_test,"True",""))</f>
        <v>True</v>
      </c>
    </row>
    <row r="721" spans="1:6" x14ac:dyDescent="0.25">
      <c r="A721" s="9" t="s">
        <v>2845</v>
      </c>
      <c r="B721" s="9" t="s">
        <v>2846</v>
      </c>
      <c r="C721" s="10">
        <v>694</v>
      </c>
      <c r="D721" t="str" cm="1">
        <f t="array" aca="1" ref="D721" ca="1">IF(Background=44,A721,D720)</f>
        <v>Περιφερειακή Ενότητα Μαγνησίας</v>
      </c>
      <c r="E721" t="str" cm="1">
        <f t="array" aca="1" ref="E721" ca="1">IF(Bold,A721,E720)</f>
        <v>--- Δημοτική Ενότητα Μακρινίτσης</v>
      </c>
      <c r="F721" t="str" cm="1">
        <f t="array" aca="1" ref="F721" ca="1">IF(Background_test=44,"True",IF(Bold_test,"True",""))</f>
        <v/>
      </c>
    </row>
    <row r="722" spans="1:6" x14ac:dyDescent="0.25">
      <c r="A722" s="7" t="s">
        <v>2847</v>
      </c>
      <c r="B722" s="7" t="s">
        <v>2848</v>
      </c>
      <c r="C722" s="8">
        <v>6761</v>
      </c>
      <c r="D722" t="str" cm="1">
        <f t="array" aca="1" ref="D722" ca="1">IF(Background=44,A722,D721)</f>
        <v>Περιφερειακή Ενότητα Μαγνησίας</v>
      </c>
      <c r="E722" t="str" cm="1">
        <f t="array" aca="1" ref="E722" ca="1">IF(Bold,A722,E721)</f>
        <v>--- Δημοτική Ενότητα Νέας Αγχιάλου</v>
      </c>
      <c r="F722" t="str" cm="1">
        <f t="array" aca="1" ref="F722" ca="1">IF(Background_test=44,"True",IF(Bold_test,"True",""))</f>
        <v>True</v>
      </c>
    </row>
    <row r="723" spans="1:6" x14ac:dyDescent="0.25">
      <c r="A723" s="9" t="s">
        <v>1915</v>
      </c>
      <c r="B723" s="9" t="s">
        <v>1916</v>
      </c>
      <c r="C723" s="10">
        <v>41</v>
      </c>
      <c r="D723" t="str" cm="1">
        <f t="array" aca="1" ref="D723" ca="1">IF(Background=44,A723,D722)</f>
        <v>Περιφερειακή Ενότητα Μαγνησίας</v>
      </c>
      <c r="E723" t="str" cm="1">
        <f t="array" aca="1" ref="E723" ca="1">IF(Bold,A723,E722)</f>
        <v>--- Δημοτική Ενότητα Νέας Αγχιάλου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2849</v>
      </c>
      <c r="B724" s="9" t="s">
        <v>2850</v>
      </c>
      <c r="C724" s="10">
        <v>307</v>
      </c>
      <c r="D724" t="str" cm="1">
        <f t="array" aca="1" ref="D724" ca="1">IF(Background=44,A724,D723)</f>
        <v>Περιφερειακή Ενότητα Μαγνησίας</v>
      </c>
      <c r="E724" t="str" cm="1">
        <f t="array" aca="1" ref="E724" ca="1">IF(Bold,A724,E723)</f>
        <v>--- Δημοτική Ενότητα Νέας Αγχιάλου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2851</v>
      </c>
      <c r="B725" s="9" t="s">
        <v>2852</v>
      </c>
      <c r="C725" s="10">
        <v>242</v>
      </c>
      <c r="D725" t="str" cm="1">
        <f t="array" aca="1" ref="D725" ca="1">IF(Background=44,A725,D724)</f>
        <v>Περιφερειακή Ενότητα Μαγνησίας</v>
      </c>
      <c r="E725" t="str" cm="1">
        <f t="array" aca="1" ref="E725" ca="1">IF(Bold,A725,E724)</f>
        <v>--- Δημοτική Ενότητα Νέας Αγχιάλου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2853</v>
      </c>
      <c r="B726" s="9" t="s">
        <v>2854</v>
      </c>
      <c r="C726" s="10">
        <v>57</v>
      </c>
      <c r="D726" t="str" cm="1">
        <f t="array" aca="1" ref="D726" ca="1">IF(Background=44,A726,D725)</f>
        <v>Περιφερειακή Ενότητα Μαγνησίας</v>
      </c>
      <c r="E726" t="str" cm="1">
        <f t="array" aca="1" ref="E726" ca="1">IF(Bold,A726,E725)</f>
        <v>--- Δημοτική Ενότητα Νέας Αγχιάλου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2855</v>
      </c>
      <c r="B727" s="9" t="s">
        <v>2856</v>
      </c>
      <c r="C727" s="10" t="s">
        <v>405</v>
      </c>
      <c r="D727" t="str" cm="1">
        <f t="array" aca="1" ref="D727" ca="1">IF(Background=44,A727,D726)</f>
        <v>Περιφερειακή Ενότητα Μαγνησίας</v>
      </c>
      <c r="E727" t="str" cm="1">
        <f t="array" aca="1" ref="E727" ca="1">IF(Bold,A727,E726)</f>
        <v>--- Δημοτική Ενότητα Νέας Αγχιάλου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2857</v>
      </c>
      <c r="B728" s="9" t="s">
        <v>2858</v>
      </c>
      <c r="C728" s="10">
        <v>321</v>
      </c>
      <c r="D728" t="str" cm="1">
        <f t="array" aca="1" ref="D728" ca="1">IF(Background=44,A728,D727)</f>
        <v>Περιφερειακή Ενότητα Μαγνησίας</v>
      </c>
      <c r="E728" t="str" cm="1">
        <f t="array" aca="1" ref="E728" ca="1">IF(Bold,A728,E727)</f>
        <v>--- Δημοτική Ενότητα Νέας Αγχιάλου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2325</v>
      </c>
      <c r="B729" s="9" t="s">
        <v>2326</v>
      </c>
      <c r="C729" s="10">
        <v>341</v>
      </c>
      <c r="D729" t="str" cm="1">
        <f t="array" aca="1" ref="D729" ca="1">IF(Background=44,A729,D728)</f>
        <v>Περιφερειακή Ενότητα Μαγνησίας</v>
      </c>
      <c r="E729" t="str" cm="1">
        <f t="array" aca="1" ref="E729" ca="1">IF(Bold,A729,E728)</f>
        <v>--- Δημοτική Ενότητα Νέας Αγχιάλου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2859</v>
      </c>
      <c r="B730" s="9" t="s">
        <v>2860</v>
      </c>
      <c r="C730" s="10">
        <v>374</v>
      </c>
      <c r="D730" t="str" cm="1">
        <f t="array" aca="1" ref="D730" ca="1">IF(Background=44,A730,D729)</f>
        <v>Περιφερειακή Ενότητα Μαγνησίας</v>
      </c>
      <c r="E730" t="str" cm="1">
        <f t="array" aca="1" ref="E730" ca="1">IF(Bold,A730,E729)</f>
        <v>--- Δημοτική Ενότητα Νέας Αγχιάλου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2861</v>
      </c>
      <c r="B731" s="9" t="s">
        <v>2862</v>
      </c>
      <c r="C731" s="10">
        <v>5078</v>
      </c>
      <c r="D731" t="str" cm="1">
        <f t="array" aca="1" ref="D731" ca="1">IF(Background=44,A731,D730)</f>
        <v>Περιφερειακή Ενότητα Μαγνησίας</v>
      </c>
      <c r="E731" t="str" cm="1">
        <f t="array" aca="1" ref="E731" ca="1">IF(Bold,A731,E730)</f>
        <v>--- Δημοτική Ενότητα Νέας Αγχιάλου</v>
      </c>
      <c r="F731" t="str" cm="1">
        <f t="array" aca="1" ref="F731" ca="1">IF(Background_test=44,"True",IF(Bold_test,"True",""))</f>
        <v/>
      </c>
    </row>
    <row r="732" spans="1:6" x14ac:dyDescent="0.25">
      <c r="A732" s="7" t="s">
        <v>2863</v>
      </c>
      <c r="B732" s="7" t="s">
        <v>2864</v>
      </c>
      <c r="C732" s="8">
        <v>33261</v>
      </c>
      <c r="D732" t="str" cm="1">
        <f t="array" aca="1" ref="D732" ca="1">IF(Background=44,A732,D731)</f>
        <v>Περιφερειακή Ενότητα Μαγνησίας</v>
      </c>
      <c r="E732" t="str" cm="1">
        <f t="array" aca="1" ref="E732" ca="1">IF(Bold,A732,E731)</f>
        <v>--- Δημοτική Ενότητα Νέας Ιωνίας</v>
      </c>
      <c r="F732" t="str" cm="1">
        <f t="array" aca="1" ref="F732" ca="1">IF(Background_test=44,"True",IF(Bold_test,"True",""))</f>
        <v>True</v>
      </c>
    </row>
    <row r="733" spans="1:6" x14ac:dyDescent="0.25">
      <c r="A733" s="9" t="s">
        <v>2865</v>
      </c>
      <c r="B733" s="9" t="s">
        <v>2866</v>
      </c>
      <c r="C733" s="10">
        <v>232</v>
      </c>
      <c r="D733" t="str" cm="1">
        <f t="array" aca="1" ref="D733" ca="1">IF(Background=44,A733,D732)</f>
        <v>Περιφερειακή Ενότητα Μαγνησίας</v>
      </c>
      <c r="E733" t="str" cm="1">
        <f t="array" aca="1" ref="E733" ca="1">IF(Bold,A733,E732)</f>
        <v>--- Δημοτική Ενότητα Νέας Ιωνίας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2867</v>
      </c>
      <c r="B734" s="9" t="s">
        <v>2868</v>
      </c>
      <c r="C734" s="10">
        <v>50</v>
      </c>
      <c r="D734" t="str" cm="1">
        <f t="array" aca="1" ref="D734" ca="1">IF(Background=44,A734,D733)</f>
        <v>Περιφερειακή Ενότητα Μαγνησίας</v>
      </c>
      <c r="E734" t="str" cm="1">
        <f t="array" aca="1" ref="E734" ca="1">IF(Bold,A734,E733)</f>
        <v>--- Δημοτική Ενότητα Νέας Ιωνίας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2869</v>
      </c>
      <c r="B735" s="9" t="s">
        <v>2870</v>
      </c>
      <c r="C735" s="10">
        <v>715</v>
      </c>
      <c r="D735" t="str" cm="1">
        <f t="array" aca="1" ref="D735" ca="1">IF(Background=44,A735,D734)</f>
        <v>Περιφερειακή Ενότητα Μαγνησίας</v>
      </c>
      <c r="E735" t="str" cm="1">
        <f t="array" aca="1" ref="E735" ca="1">IF(Bold,A735,E734)</f>
        <v>--- Δημοτική Ενότητα Νέας Ιωνίας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2871</v>
      </c>
      <c r="B736" s="9" t="s">
        <v>2872</v>
      </c>
      <c r="C736" s="10">
        <v>32138</v>
      </c>
      <c r="D736" t="str" cm="1">
        <f t="array" aca="1" ref="D736" ca="1">IF(Background=44,A736,D735)</f>
        <v>Περιφερειακή Ενότητα Μαγνησίας</v>
      </c>
      <c r="E736" t="str" cm="1">
        <f t="array" aca="1" ref="E736" ca="1">IF(Bold,A736,E735)</f>
        <v>--- Δημοτική Ενότητα Νέας Ιωνίας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2873</v>
      </c>
      <c r="B737" s="9" t="s">
        <v>2874</v>
      </c>
      <c r="C737" s="10">
        <v>126</v>
      </c>
      <c r="D737" t="str" cm="1">
        <f t="array" aca="1" ref="D737" ca="1">IF(Background=44,A737,D736)</f>
        <v>Περιφερειακή Ενότητα Μαγνησίας</v>
      </c>
      <c r="E737" t="str" cm="1">
        <f t="array" aca="1" ref="E737" ca="1">IF(Bold,A737,E736)</f>
        <v>--- Δημοτική Ενότητα Νέας Ιωνίας</v>
      </c>
      <c r="F737" t="str" cm="1">
        <f t="array" aca="1" ref="F737" ca="1">IF(Background_test=44,"True",IF(Bold_test,"True",""))</f>
        <v/>
      </c>
    </row>
    <row r="738" spans="1:6" x14ac:dyDescent="0.25">
      <c r="A738" s="7" t="s">
        <v>2875</v>
      </c>
      <c r="B738" s="7" t="s">
        <v>2876</v>
      </c>
      <c r="C738" s="8">
        <v>1950</v>
      </c>
      <c r="D738" t="str" cm="1">
        <f t="array" aca="1" ref="D738" ca="1">IF(Background=44,A738,D737)</f>
        <v>Περιφερειακή Ενότητα Μαγνησίας</v>
      </c>
      <c r="E738" t="str" cm="1">
        <f t="array" aca="1" ref="E738" ca="1">IF(Bold,A738,E737)</f>
        <v>--- Δημοτική Ενότητα Πορταριάς</v>
      </c>
      <c r="F738" t="str" cm="1">
        <f t="array" aca="1" ref="F738" ca="1">IF(Background_test=44,"True",IF(Bold_test,"True",""))</f>
        <v>True</v>
      </c>
    </row>
    <row r="739" spans="1:6" x14ac:dyDescent="0.25">
      <c r="A739" s="9" t="s">
        <v>428</v>
      </c>
      <c r="B739" s="9" t="s">
        <v>429</v>
      </c>
      <c r="C739" s="10">
        <v>8</v>
      </c>
      <c r="D739" t="str" cm="1">
        <f t="array" aca="1" ref="D739" ca="1">IF(Background=44,A739,D738)</f>
        <v>Περιφερειακή Ενότητα Μαγνησίας</v>
      </c>
      <c r="E739" t="str" cm="1">
        <f t="array" aca="1" ref="E739" ca="1">IF(Bold,A739,E738)</f>
        <v>--- Δημοτική Ενότητα Πορταριάς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2709</v>
      </c>
      <c r="B740" s="9" t="s">
        <v>2710</v>
      </c>
      <c r="C740" s="10">
        <v>5</v>
      </c>
      <c r="D740" t="str" cm="1">
        <f t="array" aca="1" ref="D740" ca="1">IF(Background=44,A740,D739)</f>
        <v>Περιφερειακή Ενότητα Μαγνησίας</v>
      </c>
      <c r="E740" t="str" cm="1">
        <f t="array" aca="1" ref="E740" ca="1">IF(Bold,A740,E739)</f>
        <v>--- Δημοτική Ενότητα Πορταριάς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2877</v>
      </c>
      <c r="B741" s="9" t="s">
        <v>2878</v>
      </c>
      <c r="C741" s="10">
        <v>759</v>
      </c>
      <c r="D741" t="str" cm="1">
        <f t="array" aca="1" ref="D741" ca="1">IF(Background=44,A741,D740)</f>
        <v>Περιφερειακή Ενότητα Μαγνησίας</v>
      </c>
      <c r="E741" t="str" cm="1">
        <f t="array" aca="1" ref="E741" ca="1">IF(Bold,A741,E740)</f>
        <v>--- Δημοτική Ενότητα Πορταριάς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2879</v>
      </c>
      <c r="B742" s="9" t="s">
        <v>2880</v>
      </c>
      <c r="C742" s="10">
        <v>91</v>
      </c>
      <c r="D742" t="str" cm="1">
        <f t="array" aca="1" ref="D742" ca="1">IF(Background=44,A742,D741)</f>
        <v>Περιφερειακή Ενότητα Μαγνησίας</v>
      </c>
      <c r="E742" t="str" cm="1">
        <f t="array" aca="1" ref="E742" ca="1">IF(Bold,A742,E741)</f>
        <v>--- Δημοτική Ενότητα Πορταριάς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2135</v>
      </c>
      <c r="B743" s="9" t="s">
        <v>2136</v>
      </c>
      <c r="C743" s="10">
        <v>365</v>
      </c>
      <c r="D743" t="str" cm="1">
        <f t="array" aca="1" ref="D743" ca="1">IF(Background=44,A743,D742)</f>
        <v>Περιφερειακή Ενότητα Μαγνησίας</v>
      </c>
      <c r="E743" t="str" cm="1">
        <f t="array" aca="1" ref="E743" ca="1">IF(Bold,A743,E742)</f>
        <v>--- Δημοτική Ενότητα Πορταριάς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2881</v>
      </c>
      <c r="B744" s="9" t="s">
        <v>2882</v>
      </c>
      <c r="C744" s="10">
        <v>601</v>
      </c>
      <c r="D744" t="str" cm="1">
        <f t="array" aca="1" ref="D744" ca="1">IF(Background=44,A744,D743)</f>
        <v>Περιφερειακή Ενότητα Μαγνησίας</v>
      </c>
      <c r="E744" t="str" cm="1">
        <f t="array" aca="1" ref="E744" ca="1">IF(Bold,A744,E743)</f>
        <v>--- Δημοτική Ενότητα Πορταριάς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2883</v>
      </c>
      <c r="B745" s="9" t="s">
        <v>2884</v>
      </c>
      <c r="C745" s="10">
        <v>121</v>
      </c>
      <c r="D745" t="str" cm="1">
        <f t="array" aca="1" ref="D745" ca="1">IF(Background=44,A745,D744)</f>
        <v>Περιφερειακή Ενότητα Μαγνησίας</v>
      </c>
      <c r="E745" t="str" cm="1">
        <f t="array" aca="1" ref="E745" ca="1">IF(Bold,A745,E744)</f>
        <v>--- Δημοτική Ενότητα Πορταριάς</v>
      </c>
      <c r="F745" t="str" cm="1">
        <f t="array" aca="1" ref="F745" ca="1">IF(Background_test=44,"True",IF(Bold_test,"True",""))</f>
        <v/>
      </c>
    </row>
    <row r="746" spans="1:6" x14ac:dyDescent="0.25">
      <c r="A746" s="5" t="s">
        <v>2885</v>
      </c>
      <c r="B746" s="5" t="s">
        <v>2886</v>
      </c>
      <c r="C746" s="6">
        <v>5885</v>
      </c>
      <c r="D746" t="str" cm="1">
        <f t="array" aca="1" ref="D746" ca="1">IF(Background=44,A746,D745)</f>
        <v>Περιφερειακή Ενότητα Μαγνησίας</v>
      </c>
      <c r="E746" t="str" cm="1">
        <f t="array" aca="1" ref="E746" ca="1">IF(Bold,A746,E745)</f>
        <v>--------- Δήμος Ζαγοράς - Μουρεσίου</v>
      </c>
      <c r="F746" t="str" cm="1">
        <f t="array" aca="1" ref="F746" ca="1">IF(Background_test=44,"True",IF(Bold_test,"True",""))</f>
        <v>True</v>
      </c>
    </row>
    <row r="747" spans="1:6" x14ac:dyDescent="0.25">
      <c r="A747" s="7" t="s">
        <v>2887</v>
      </c>
      <c r="B747" s="7" t="s">
        <v>2888</v>
      </c>
      <c r="C747" s="8">
        <v>3300</v>
      </c>
      <c r="D747" t="str" cm="1">
        <f t="array" aca="1" ref="D747" ca="1">IF(Background=44,A747,D746)</f>
        <v>Περιφερειακή Ενότητα Μαγνησίας</v>
      </c>
      <c r="E747" t="str" cm="1">
        <f t="array" aca="1" ref="E747" ca="1">IF(Bold,A747,E746)</f>
        <v>--- Δημοτική Ενότητα Ζαγοράς</v>
      </c>
      <c r="F747" t="str" cm="1">
        <f t="array" aca="1" ref="F747" ca="1">IF(Background_test=44,"True",IF(Bold_test,"True",""))</f>
        <v>True</v>
      </c>
    </row>
    <row r="748" spans="1:6" x14ac:dyDescent="0.25">
      <c r="A748" s="9" t="s">
        <v>2889</v>
      </c>
      <c r="B748" s="9" t="s">
        <v>2890</v>
      </c>
      <c r="C748" s="10">
        <v>40</v>
      </c>
      <c r="D748" t="str" cm="1">
        <f t="array" aca="1" ref="D748" ca="1">IF(Background=44,A748,D747)</f>
        <v>Περιφερειακή Ενότητα Μαγνησίας</v>
      </c>
      <c r="E748" t="str" cm="1">
        <f t="array" aca="1" ref="E748" ca="1">IF(Bold,A748,E747)</f>
        <v>--- Δημοτική Ενότητα Ζαγοράς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2891</v>
      </c>
      <c r="B749" s="9" t="s">
        <v>2892</v>
      </c>
      <c r="C749" s="10">
        <v>36</v>
      </c>
      <c r="D749" t="str" cm="1">
        <f t="array" aca="1" ref="D749" ca="1">IF(Background=44,A749,D748)</f>
        <v>Περιφερειακή Ενότητα Μαγνησίας</v>
      </c>
      <c r="E749" t="str" cm="1">
        <f t="array" aca="1" ref="E749" ca="1">IF(Bold,A749,E748)</f>
        <v>--- Δημοτική Ενότητα Ζαγοράς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2893</v>
      </c>
      <c r="B750" s="9" t="s">
        <v>2894</v>
      </c>
      <c r="C750" s="10">
        <v>4</v>
      </c>
      <c r="D750" t="str" cm="1">
        <f t="array" aca="1" ref="D750" ca="1">IF(Background=44,A750,D749)</f>
        <v>Περιφερειακή Ενότητα Μαγνησίας</v>
      </c>
      <c r="E750" t="str" cm="1">
        <f t="array" aca="1" ref="E750" ca="1">IF(Bold,A750,E749)</f>
        <v>--- Δημοτική Ενότητα Ζαγοράς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2895</v>
      </c>
      <c r="B751" s="9" t="s">
        <v>2896</v>
      </c>
      <c r="C751" s="10">
        <v>2065</v>
      </c>
      <c r="D751" t="str" cm="1">
        <f t="array" aca="1" ref="D751" ca="1">IF(Background=44,A751,D750)</f>
        <v>Περιφερειακή Ενότητα Μαγνησίας</v>
      </c>
      <c r="E751" t="str" cm="1">
        <f t="array" aca="1" ref="E751" ca="1">IF(Bold,A751,E750)</f>
        <v>--- Δημοτική Ενότητα Ζαγοράς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2897</v>
      </c>
      <c r="B752" s="9" t="s">
        <v>2898</v>
      </c>
      <c r="C752" s="10">
        <v>9</v>
      </c>
      <c r="D752" t="str" cm="1">
        <f t="array" aca="1" ref="D752" ca="1">IF(Background=44,A752,D751)</f>
        <v>Περιφερειακή Ενότητα Μαγνησίας</v>
      </c>
      <c r="E752" t="str" cm="1">
        <f t="array" aca="1" ref="E752" ca="1">IF(Bold,A752,E751)</f>
        <v>--- Δημοτική Ενότητα Ζαγοράς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2899</v>
      </c>
      <c r="B753" s="9" t="s">
        <v>2900</v>
      </c>
      <c r="C753" s="10">
        <v>604</v>
      </c>
      <c r="D753" t="str" cm="1">
        <f t="array" aca="1" ref="D753" ca="1">IF(Background=44,A753,D752)</f>
        <v>Περιφερειακή Ενότητα Μαγνησίας</v>
      </c>
      <c r="E753" t="str" cm="1">
        <f t="array" aca="1" ref="E753" ca="1">IF(Bold,A753,E752)</f>
        <v>--- Δημοτική Ενότητα Ζαγοράς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2901</v>
      </c>
      <c r="B754" s="9" t="s">
        <v>2902</v>
      </c>
      <c r="C754" s="10">
        <v>19</v>
      </c>
      <c r="D754" t="str" cm="1">
        <f t="array" aca="1" ref="D754" ca="1">IF(Background=44,A754,D753)</f>
        <v>Περιφερειακή Ενότητα Μαγνησίας</v>
      </c>
      <c r="E754" t="str" cm="1">
        <f t="array" aca="1" ref="E754" ca="1">IF(Bold,A754,E753)</f>
        <v>--- Δημοτική Ενότητα Ζαγοράς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2903</v>
      </c>
      <c r="B755" s="9" t="s">
        <v>2904</v>
      </c>
      <c r="C755" s="10" t="s">
        <v>405</v>
      </c>
      <c r="D755" t="str" cm="1">
        <f t="array" aca="1" ref="D755" ca="1">IF(Background=44,A755,D754)</f>
        <v>Περιφερειακή Ενότητα Μαγνησίας</v>
      </c>
      <c r="E755" t="str" cm="1">
        <f t="array" aca="1" ref="E755" ca="1">IF(Bold,A755,E754)</f>
        <v>--- Δημοτική Ενότητα Ζαγοράς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2905</v>
      </c>
      <c r="B756" s="9" t="s">
        <v>2906</v>
      </c>
      <c r="C756" s="10">
        <v>377</v>
      </c>
      <c r="D756" t="str" cm="1">
        <f t="array" aca="1" ref="D756" ca="1">IF(Background=44,A756,D755)</f>
        <v>Περιφερειακή Ενότητα Μαγνησίας</v>
      </c>
      <c r="E756" t="str" cm="1">
        <f t="array" aca="1" ref="E756" ca="1">IF(Bold,A756,E755)</f>
        <v>--- Δημοτική Ενότητα Ζαγοράς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2907</v>
      </c>
      <c r="B757" s="9" t="s">
        <v>2908</v>
      </c>
      <c r="C757" s="10">
        <v>146</v>
      </c>
      <c r="D757" t="str" cm="1">
        <f t="array" aca="1" ref="D757" ca="1">IF(Background=44,A757,D756)</f>
        <v>Περιφερειακή Ενότητα Μαγνησίας</v>
      </c>
      <c r="E757" t="str" cm="1">
        <f t="array" aca="1" ref="E757" ca="1">IF(Bold,A757,E756)</f>
        <v>--- Δημοτική Ενότητα Ζαγοράς</v>
      </c>
      <c r="F757" t="str" cm="1">
        <f t="array" aca="1" ref="F757" ca="1">IF(Background_test=44,"True",IF(Bold_test,"True",""))</f>
        <v/>
      </c>
    </row>
    <row r="758" spans="1:6" x14ac:dyDescent="0.25">
      <c r="A758" s="7" t="s">
        <v>2909</v>
      </c>
      <c r="B758" s="7" t="s">
        <v>2910</v>
      </c>
      <c r="C758" s="8">
        <v>2585</v>
      </c>
      <c r="D758" t="str" cm="1">
        <f t="array" aca="1" ref="D758" ca="1">IF(Background=44,A758,D757)</f>
        <v>Περιφερειακή Ενότητα Μαγνησίας</v>
      </c>
      <c r="E758" t="str" cm="1">
        <f t="array" aca="1" ref="E758" ca="1">IF(Bold,A758,E757)</f>
        <v>--- Δημοτική Ενότητα Μουρεσίου</v>
      </c>
      <c r="F758" t="str" cm="1">
        <f t="array" aca="1" ref="F758" ca="1">IF(Background_test=44,"True",IF(Bold_test,"True",""))</f>
        <v>True</v>
      </c>
    </row>
    <row r="759" spans="1:6" x14ac:dyDescent="0.25">
      <c r="A759" s="9" t="s">
        <v>2589</v>
      </c>
      <c r="B759" s="9" t="s">
        <v>2590</v>
      </c>
      <c r="C759" s="10">
        <v>244</v>
      </c>
      <c r="D759" t="str" cm="1">
        <f t="array" aca="1" ref="D759" ca="1">IF(Background=44,A759,D758)</f>
        <v>Περιφερειακή Ενότητα Μαγνησίας</v>
      </c>
      <c r="E759" t="str" cm="1">
        <f t="array" aca="1" ref="E759" ca="1">IF(Bold,A759,E758)</f>
        <v>--- Δημοτική Ενότητα Μουρεσίου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2911</v>
      </c>
      <c r="B760" s="9" t="s">
        <v>2912</v>
      </c>
      <c r="C760" s="10">
        <v>183</v>
      </c>
      <c r="D760" t="str" cm="1">
        <f t="array" aca="1" ref="D760" ca="1">IF(Background=44,A760,D759)</f>
        <v>Περιφερειακή Ενότητα Μαγνησίας</v>
      </c>
      <c r="E760" t="str" cm="1">
        <f t="array" aca="1" ref="E760" ca="1">IF(Bold,A760,E759)</f>
        <v>--- Δημοτική Ενότητα Μουρεσίου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2913</v>
      </c>
      <c r="B761" s="9" t="s">
        <v>2914</v>
      </c>
      <c r="C761" s="10">
        <v>39</v>
      </c>
      <c r="D761" t="str" cm="1">
        <f t="array" aca="1" ref="D761" ca="1">IF(Background=44,A761,D760)</f>
        <v>Περιφερειακή Ενότητα Μαγνησίας</v>
      </c>
      <c r="E761" t="str" cm="1">
        <f t="array" aca="1" ref="E761" ca="1">IF(Bold,A761,E760)</f>
        <v>--- Δημοτική Ενότητα Μουρεσίου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2915</v>
      </c>
      <c r="B762" s="9" t="s">
        <v>2916</v>
      </c>
      <c r="C762" s="10">
        <v>353</v>
      </c>
      <c r="D762" t="str" cm="1">
        <f t="array" aca="1" ref="D762" ca="1">IF(Background=44,A762,D761)</f>
        <v>Περιφερειακή Ενότητα Μαγνησίας</v>
      </c>
      <c r="E762" t="str" cm="1">
        <f t="array" aca="1" ref="E762" ca="1">IF(Bold,A762,E761)</f>
        <v>--- Δημοτική Ενότητα Μουρεσίου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2917</v>
      </c>
      <c r="B763" s="9" t="s">
        <v>2918</v>
      </c>
      <c r="C763" s="10">
        <v>91</v>
      </c>
      <c r="D763" t="str" cm="1">
        <f t="array" aca="1" ref="D763" ca="1">IF(Background=44,A763,D762)</f>
        <v>Περιφερειακή Ενότητα Μαγνησίας</v>
      </c>
      <c r="E763" t="str" cm="1">
        <f t="array" aca="1" ref="E763" ca="1">IF(Bold,A763,E762)</f>
        <v>--- Δημοτική Ενότητα Μουρεσίου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2919</v>
      </c>
      <c r="B764" s="9" t="s">
        <v>2920</v>
      </c>
      <c r="C764" s="10">
        <v>330</v>
      </c>
      <c r="D764" t="str" cm="1">
        <f t="array" aca="1" ref="D764" ca="1">IF(Background=44,A764,D763)</f>
        <v>Περιφερειακή Ενότητα Μαγνησίας</v>
      </c>
      <c r="E764" t="str" cm="1">
        <f t="array" aca="1" ref="E764" ca="1">IF(Bold,A764,E763)</f>
        <v>--- Δημοτική Ενότητα Μουρεσίου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2921</v>
      </c>
      <c r="B765" s="9" t="s">
        <v>2922</v>
      </c>
      <c r="C765" s="10">
        <v>487</v>
      </c>
      <c r="D765" t="str" cm="1">
        <f t="array" aca="1" ref="D765" ca="1">IF(Background=44,A765,D764)</f>
        <v>Περιφερειακή Ενότητα Μαγνησίας</v>
      </c>
      <c r="E765" t="str" cm="1">
        <f t="array" aca="1" ref="E765" ca="1">IF(Bold,A765,E764)</f>
        <v>--- Δημοτική Ενότητα Μουρεσίου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466</v>
      </c>
      <c r="B766" s="9" t="s">
        <v>467</v>
      </c>
      <c r="C766" s="10">
        <v>42</v>
      </c>
      <c r="D766" t="str" cm="1">
        <f t="array" aca="1" ref="D766" ca="1">IF(Background=44,A766,D765)</f>
        <v>Περιφερειακή Ενότητα Μαγνησίας</v>
      </c>
      <c r="E766" t="str" cm="1">
        <f t="array" aca="1" ref="E766" ca="1">IF(Bold,A766,E765)</f>
        <v>--- Δημοτική Ενότητα Μουρεσίου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2923</v>
      </c>
      <c r="B767" s="9" t="s">
        <v>2924</v>
      </c>
      <c r="C767" s="10">
        <v>60</v>
      </c>
      <c r="D767" t="str" cm="1">
        <f t="array" aca="1" ref="D767" ca="1">IF(Background=44,A767,D766)</f>
        <v>Περιφερειακή Ενότητα Μαγνησίας</v>
      </c>
      <c r="E767" t="str" cm="1">
        <f t="array" aca="1" ref="E767" ca="1">IF(Bold,A767,E766)</f>
        <v>--- Δημοτική Ενότητα Μουρεσίου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2925</v>
      </c>
      <c r="B768" s="9" t="s">
        <v>2926</v>
      </c>
      <c r="C768" s="10">
        <v>189</v>
      </c>
      <c r="D768" t="str" cm="1">
        <f t="array" aca="1" ref="D768" ca="1">IF(Background=44,A768,D767)</f>
        <v>Περιφερειακή Ενότητα Μαγνησίας</v>
      </c>
      <c r="E768" t="str" cm="1">
        <f t="array" aca="1" ref="E768" ca="1">IF(Bold,A768,E767)</f>
        <v>--- Δημοτική Ενότητα Μουρεσίου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696</v>
      </c>
      <c r="B769" s="9" t="s">
        <v>697</v>
      </c>
      <c r="C769" s="10">
        <v>28</v>
      </c>
      <c r="D769" t="str" cm="1">
        <f t="array" aca="1" ref="D769" ca="1">IF(Background=44,A769,D768)</f>
        <v>Περιφερειακή Ενότητα Μαγνησίας</v>
      </c>
      <c r="E769" t="str" cm="1">
        <f t="array" aca="1" ref="E769" ca="1">IF(Bold,A769,E768)</f>
        <v>--- Δημοτική Ενότητα Μουρεσίου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2927</v>
      </c>
      <c r="B770" s="9" t="s">
        <v>2928</v>
      </c>
      <c r="C770" s="10">
        <v>539</v>
      </c>
      <c r="D770" t="str" cm="1">
        <f t="array" aca="1" ref="D770" ca="1">IF(Background=44,A770,D769)</f>
        <v>Περιφερειακή Ενότητα Μαγνησίας</v>
      </c>
      <c r="E770" t="str" cm="1">
        <f t="array" aca="1" ref="E770" ca="1">IF(Bold,A770,E769)</f>
        <v>--- Δημοτική Ενότητα Μουρεσίου</v>
      </c>
      <c r="F770" t="str" cm="1">
        <f t="array" aca="1" ref="F770" ca="1">IF(Background_test=44,"True",IF(Bold_test,"True",""))</f>
        <v/>
      </c>
    </row>
    <row r="771" spans="1:6" x14ac:dyDescent="0.25">
      <c r="A771" s="5" t="s">
        <v>2929</v>
      </c>
      <c r="B771" s="5" t="s">
        <v>2930</v>
      </c>
      <c r="C771" s="6">
        <v>10398</v>
      </c>
      <c r="D771" t="str" cm="1">
        <f t="array" aca="1" ref="D771" ca="1">IF(Background=44,A771,D770)</f>
        <v>Περιφερειακή Ενότητα Μαγνησίας</v>
      </c>
      <c r="E771" t="str" cm="1">
        <f t="array" aca="1" ref="E771" ca="1">IF(Bold,A771,E770)</f>
        <v>--------- Δήμος Νοτίου Πηλίου</v>
      </c>
      <c r="F771" t="str" cm="1">
        <f t="array" aca="1" ref="F771" ca="1">IF(Background_test=44,"True",IF(Bold_test,"True",""))</f>
        <v>True</v>
      </c>
    </row>
    <row r="772" spans="1:6" x14ac:dyDescent="0.25">
      <c r="A772" s="7" t="s">
        <v>2931</v>
      </c>
      <c r="B772" s="7" t="s">
        <v>2932</v>
      </c>
      <c r="C772" s="8">
        <v>1993</v>
      </c>
      <c r="D772" t="str" cm="1">
        <f t="array" aca="1" ref="D772" ca="1">IF(Background=44,A772,D771)</f>
        <v>Περιφερειακή Ενότητα Μαγνησίας</v>
      </c>
      <c r="E772" t="str" cm="1">
        <f t="array" aca="1" ref="E772" ca="1">IF(Bold,A772,E771)</f>
        <v>--- Δημοτική Ενότητα Αργαλαστής</v>
      </c>
      <c r="F772" t="str" cm="1">
        <f t="array" aca="1" ref="F772" ca="1">IF(Background_test=44,"True",IF(Bold_test,"True",""))</f>
        <v>True</v>
      </c>
    </row>
    <row r="773" spans="1:6" x14ac:dyDescent="0.25">
      <c r="A773" s="9" t="s">
        <v>2933</v>
      </c>
      <c r="B773" s="9" t="s">
        <v>2934</v>
      </c>
      <c r="C773" s="10">
        <v>1304</v>
      </c>
      <c r="D773" t="str" cm="1">
        <f t="array" aca="1" ref="D773" ca="1">IF(Background=44,A773,D772)</f>
        <v>Περιφερειακή Ενότητα Μαγνησίας</v>
      </c>
      <c r="E773" t="str" cm="1">
        <f t="array" aca="1" ref="E773" ca="1">IF(Bold,A773,E772)</f>
        <v>--- Δημοτική Ενότητα Αργαλαστής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2935</v>
      </c>
      <c r="B774" s="9" t="s">
        <v>2936</v>
      </c>
      <c r="C774" s="10">
        <v>56</v>
      </c>
      <c r="D774" t="str" cm="1">
        <f t="array" aca="1" ref="D774" ca="1">IF(Background=44,A774,D773)</f>
        <v>Περιφερειακή Ενότητα Μαγνησίας</v>
      </c>
      <c r="E774" t="str" cm="1">
        <f t="array" aca="1" ref="E774" ca="1">IF(Bold,A774,E773)</f>
        <v>--- Δημοτική Ενότητα Αργαλαστής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324</v>
      </c>
      <c r="B775" s="9" t="s">
        <v>325</v>
      </c>
      <c r="C775" s="10">
        <v>8</v>
      </c>
      <c r="D775" t="str" cm="1">
        <f t="array" aca="1" ref="D775" ca="1">IF(Background=44,A775,D774)</f>
        <v>Περιφερειακή Ενότητα Μαγνησίας</v>
      </c>
      <c r="E775" t="str" cm="1">
        <f t="array" aca="1" ref="E775" ca="1">IF(Bold,A775,E774)</f>
        <v>--- Δημοτική Ενότητα Αργαλαστής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2937</v>
      </c>
      <c r="B776" s="9" t="s">
        <v>2938</v>
      </c>
      <c r="C776" s="10">
        <v>73</v>
      </c>
      <c r="D776" t="str" cm="1">
        <f t="array" aca="1" ref="D776" ca="1">IF(Background=44,A776,D775)</f>
        <v>Περιφερειακή Ενότητα Μαγνησίας</v>
      </c>
      <c r="E776" t="str" cm="1">
        <f t="array" aca="1" ref="E776" ca="1">IF(Bold,A776,E775)</f>
        <v>--- Δημοτική Ενότητα Αργαλαστής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2939</v>
      </c>
      <c r="B777" s="9" t="s">
        <v>2940</v>
      </c>
      <c r="C777" s="10">
        <v>78</v>
      </c>
      <c r="D777" t="str" cm="1">
        <f t="array" aca="1" ref="D777" ca="1">IF(Background=44,A777,D776)</f>
        <v>Περιφερειακή Ενότητα Μαγνησίας</v>
      </c>
      <c r="E777" t="str" cm="1">
        <f t="array" aca="1" ref="E777" ca="1">IF(Bold,A777,E776)</f>
        <v>--- Δημοτική Ενότητα Αργαλαστής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2941</v>
      </c>
      <c r="B778" s="9" t="s">
        <v>2942</v>
      </c>
      <c r="C778" s="10">
        <v>14</v>
      </c>
      <c r="D778" t="str" cm="1">
        <f t="array" aca="1" ref="D778" ca="1">IF(Background=44,A778,D777)</f>
        <v>Περιφερειακή Ενότητα Μαγνησίας</v>
      </c>
      <c r="E778" t="str" cm="1">
        <f t="array" aca="1" ref="E778" ca="1">IF(Bold,A778,E777)</f>
        <v>--- Δημοτική Ενότητα Αργαλαστής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2943</v>
      </c>
      <c r="B779" s="9" t="s">
        <v>2944</v>
      </c>
      <c r="C779" s="10">
        <v>161</v>
      </c>
      <c r="D779" t="str" cm="1">
        <f t="array" aca="1" ref="D779" ca="1">IF(Background=44,A779,D778)</f>
        <v>Περιφερειακή Ενότητα Μαγνησίας</v>
      </c>
      <c r="E779" t="str" cm="1">
        <f t="array" aca="1" ref="E779" ca="1">IF(Bold,A779,E778)</f>
        <v>--- Δημοτική Ενότητα Αργαλαστής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2945</v>
      </c>
      <c r="B780" s="9" t="s">
        <v>2946</v>
      </c>
      <c r="C780" s="10">
        <v>48</v>
      </c>
      <c r="D780" t="str" cm="1">
        <f t="array" aca="1" ref="D780" ca="1">IF(Background=44,A780,D779)</f>
        <v>Περιφερειακή Ενότητα Μαγνησίας</v>
      </c>
      <c r="E780" t="str" cm="1">
        <f t="array" aca="1" ref="E780" ca="1">IF(Bold,A780,E779)</f>
        <v>--- Δημοτική Ενότητα Αργαλαστής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2947</v>
      </c>
      <c r="B781" s="9" t="s">
        <v>2948</v>
      </c>
      <c r="C781" s="10">
        <v>47</v>
      </c>
      <c r="D781" t="str" cm="1">
        <f t="array" aca="1" ref="D781" ca="1">IF(Background=44,A781,D780)</f>
        <v>Περιφερειακή Ενότητα Μαγνησίας</v>
      </c>
      <c r="E781" t="str" cm="1">
        <f t="array" aca="1" ref="E781" ca="1">IF(Bold,A781,E780)</f>
        <v>--- Δημοτική Ενότητα Αργαλαστής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2949</v>
      </c>
      <c r="B782" s="9" t="s">
        <v>2950</v>
      </c>
      <c r="C782" s="10">
        <v>49</v>
      </c>
      <c r="D782" t="str" cm="1">
        <f t="array" aca="1" ref="D782" ca="1">IF(Background=44,A782,D781)</f>
        <v>Περιφερειακή Ενότητα Μαγνησίας</v>
      </c>
      <c r="E782" t="str" cm="1">
        <f t="array" aca="1" ref="E782" ca="1">IF(Bold,A782,E781)</f>
        <v>--- Δημοτική Ενότητα Αργαλαστής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2951</v>
      </c>
      <c r="B783" s="9" t="s">
        <v>2952</v>
      </c>
      <c r="C783" s="10">
        <v>155</v>
      </c>
      <c r="D783" t="str" cm="1">
        <f t="array" aca="1" ref="D783" ca="1">IF(Background=44,A783,D782)</f>
        <v>Περιφερειακή Ενότητα Μαγνησίας</v>
      </c>
      <c r="E783" t="str" cm="1">
        <f t="array" aca="1" ref="E783" ca="1">IF(Bold,A783,E782)</f>
        <v>--- Δημοτική Ενότητα Αργαλαστής</v>
      </c>
      <c r="F783" t="str" cm="1">
        <f t="array" aca="1" ref="F783" ca="1">IF(Background_test=44,"True",IF(Bold_test,"True",""))</f>
        <v/>
      </c>
    </row>
    <row r="784" spans="1:6" x14ac:dyDescent="0.25">
      <c r="A784" s="7" t="s">
        <v>2953</v>
      </c>
      <c r="B784" s="7" t="s">
        <v>2954</v>
      </c>
      <c r="C784" s="8">
        <v>1814</v>
      </c>
      <c r="D784" t="str" cm="1">
        <f t="array" aca="1" ref="D784" ca="1">IF(Background=44,A784,D783)</f>
        <v>Περιφερειακή Ενότητα Μαγνησίας</v>
      </c>
      <c r="E784" t="str" cm="1">
        <f t="array" aca="1" ref="E784" ca="1">IF(Bold,A784,E783)</f>
        <v>--- Δημοτική Ενότητα Αφετών</v>
      </c>
      <c r="F784" t="str" cm="1">
        <f t="array" aca="1" ref="F784" ca="1">IF(Background_test=44,"True",IF(Bold_test,"True",""))</f>
        <v>True</v>
      </c>
    </row>
    <row r="785" spans="1:6" x14ac:dyDescent="0.25">
      <c r="A785" s="9" t="s">
        <v>2589</v>
      </c>
      <c r="B785" s="9" t="s">
        <v>2590</v>
      </c>
      <c r="C785" s="10">
        <v>8</v>
      </c>
      <c r="D785" t="str" cm="1">
        <f t="array" aca="1" ref="D785" ca="1">IF(Background=44,A785,D784)</f>
        <v>Περιφερειακή Ενότητα Μαγνησίας</v>
      </c>
      <c r="E785" t="str" cm="1">
        <f t="array" aca="1" ref="E785" ca="1">IF(Bold,A785,E784)</f>
        <v>--- Δημοτική Ενότητα Αφετών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2955</v>
      </c>
      <c r="B786" s="9" t="s">
        <v>2956</v>
      </c>
      <c r="C786" s="10">
        <v>332</v>
      </c>
      <c r="D786" t="str" cm="1">
        <f t="array" aca="1" ref="D786" ca="1">IF(Background=44,A786,D785)</f>
        <v>Περιφερειακή Ενότητα Μαγνησίας</v>
      </c>
      <c r="E786" t="str" cm="1">
        <f t="array" aca="1" ref="E786" ca="1">IF(Bold,A786,E785)</f>
        <v>--- Δημοτική Ενότητα Αφετών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2957</v>
      </c>
      <c r="B787" s="9" t="s">
        <v>2958</v>
      </c>
      <c r="C787" s="10">
        <v>305</v>
      </c>
      <c r="D787" t="str" cm="1">
        <f t="array" aca="1" ref="D787" ca="1">IF(Background=44,A787,D786)</f>
        <v>Περιφερειακή Ενότητα Μαγνησίας</v>
      </c>
      <c r="E787" t="str" cm="1">
        <f t="array" aca="1" ref="E787" ca="1">IF(Bold,A787,E786)</f>
        <v>--- Δημοτική Ενότητα Αφετών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2959</v>
      </c>
      <c r="B788" s="9" t="s">
        <v>2960</v>
      </c>
      <c r="C788" s="10">
        <v>89</v>
      </c>
      <c r="D788" t="str" cm="1">
        <f t="array" aca="1" ref="D788" ca="1">IF(Background=44,A788,D787)</f>
        <v>Περιφερειακή Ενότητα Μαγνησίας</v>
      </c>
      <c r="E788" t="str" cm="1">
        <f t="array" aca="1" ref="E788" ca="1">IF(Bold,A788,E787)</f>
        <v>--- Δημοτική Ενότητα Αφετών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1901</v>
      </c>
      <c r="B789" s="9" t="s">
        <v>1902</v>
      </c>
      <c r="C789" s="10">
        <v>164</v>
      </c>
      <c r="D789" t="str" cm="1">
        <f t="array" aca="1" ref="D789" ca="1">IF(Background=44,A789,D788)</f>
        <v>Περιφερειακή Ενότητα Μαγνησίας</v>
      </c>
      <c r="E789" t="str" cm="1">
        <f t="array" aca="1" ref="E789" ca="1">IF(Bold,A789,E788)</f>
        <v>--- Δημοτική Ενότητα Αφετών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2961</v>
      </c>
      <c r="B790" s="9" t="s">
        <v>2962</v>
      </c>
      <c r="C790" s="10">
        <v>26</v>
      </c>
      <c r="D790" t="str" cm="1">
        <f t="array" aca="1" ref="D790" ca="1">IF(Background=44,A790,D789)</f>
        <v>Περιφερειακή Ενότητα Μαγνησίας</v>
      </c>
      <c r="E790" t="str" cm="1">
        <f t="array" aca="1" ref="E790" ca="1">IF(Bold,A790,E789)</f>
        <v>--- Δημοτική Ενότητα Αφετών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2539</v>
      </c>
      <c r="B791" s="9" t="s">
        <v>2540</v>
      </c>
      <c r="C791" s="10">
        <v>14</v>
      </c>
      <c r="D791" t="str" cm="1">
        <f t="array" aca="1" ref="D791" ca="1">IF(Background=44,A791,D790)</f>
        <v>Περιφερειακή Ενότητα Μαγνησίας</v>
      </c>
      <c r="E791" t="str" cm="1">
        <f t="array" aca="1" ref="E791" ca="1">IF(Bold,A791,E790)</f>
        <v>--- Δημοτική Ενότητα Αφετών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866</v>
      </c>
      <c r="B792" s="9" t="s">
        <v>867</v>
      </c>
      <c r="C792" s="10">
        <v>373</v>
      </c>
      <c r="D792" t="str" cm="1">
        <f t="array" aca="1" ref="D792" ca="1">IF(Background=44,A792,D791)</f>
        <v>Περιφερειακή Ενότητα Μαγνησίας</v>
      </c>
      <c r="E792" t="str" cm="1">
        <f t="array" aca="1" ref="E792" ca="1">IF(Bold,A792,E791)</f>
        <v>--- Δημοτική Ενότητα Αφετών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696</v>
      </c>
      <c r="B793" s="9" t="s">
        <v>697</v>
      </c>
      <c r="C793" s="10">
        <v>23</v>
      </c>
      <c r="D793" t="str" cm="1">
        <f t="array" aca="1" ref="D793" ca="1">IF(Background=44,A793,D792)</f>
        <v>Περιφερειακή Ενότητα Μαγνησίας</v>
      </c>
      <c r="E793" t="str" cm="1">
        <f t="array" aca="1" ref="E793" ca="1">IF(Bold,A793,E792)</f>
        <v>--- Δημοτική Ενότητα Αφετών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348</v>
      </c>
      <c r="B794" s="9" t="s">
        <v>349</v>
      </c>
      <c r="C794" s="10">
        <v>2</v>
      </c>
      <c r="D794" t="str" cm="1">
        <f t="array" aca="1" ref="D794" ca="1">IF(Background=44,A794,D793)</f>
        <v>Περιφερειακή Ενότητα Μαγνησίας</v>
      </c>
      <c r="E794" t="str" cm="1">
        <f t="array" aca="1" ref="E794" ca="1">IF(Bold,A794,E793)</f>
        <v>--- Δημοτική Ενότητα Αφετών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2963</v>
      </c>
      <c r="B795" s="9" t="s">
        <v>2964</v>
      </c>
      <c r="C795" s="10">
        <v>478</v>
      </c>
      <c r="D795" t="str" cm="1">
        <f t="array" aca="1" ref="D795" ca="1">IF(Background=44,A795,D794)</f>
        <v>Περιφερειακή Ενότητα Μαγνησίας</v>
      </c>
      <c r="E795" t="str" cm="1">
        <f t="array" aca="1" ref="E795" ca="1">IF(Bold,A795,E794)</f>
        <v>--- Δημοτική Ενότητα Αφετών</v>
      </c>
      <c r="F795" t="str" cm="1">
        <f t="array" aca="1" ref="F795" ca="1">IF(Background_test=44,"True",IF(Bold_test,"True",""))</f>
        <v/>
      </c>
    </row>
    <row r="796" spans="1:6" x14ac:dyDescent="0.25">
      <c r="A796" s="7" t="s">
        <v>2965</v>
      </c>
      <c r="B796" s="7" t="s">
        <v>2966</v>
      </c>
      <c r="C796" s="8">
        <v>3184</v>
      </c>
      <c r="D796" t="str" cm="1">
        <f t="array" aca="1" ref="D796" ca="1">IF(Background=44,A796,D795)</f>
        <v>Περιφερειακή Ενότητα Μαγνησίας</v>
      </c>
      <c r="E796" t="str" cm="1">
        <f t="array" aca="1" ref="E796" ca="1">IF(Bold,A796,E795)</f>
        <v>--- Δημοτική Ενότητα Μηλεών</v>
      </c>
      <c r="F796" t="str" cm="1">
        <f t="array" aca="1" ref="F796" ca="1">IF(Background_test=44,"True",IF(Bold_test,"True",""))</f>
        <v>True</v>
      </c>
    </row>
    <row r="797" spans="1:6" x14ac:dyDescent="0.25">
      <c r="A797" s="9" t="s">
        <v>2161</v>
      </c>
      <c r="B797" s="9" t="s">
        <v>2162</v>
      </c>
      <c r="C797" s="10">
        <v>141</v>
      </c>
      <c r="D797" t="str" cm="1">
        <f t="array" aca="1" ref="D797" ca="1">IF(Background=44,A797,D796)</f>
        <v>Περιφερειακή Ενότητα Μαγνησίας</v>
      </c>
      <c r="E797" t="str" cm="1">
        <f t="array" aca="1" ref="E797" ca="1">IF(Bold,A797,E796)</f>
        <v>--- Δημοτική Ενότητα Μηλεών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400</v>
      </c>
      <c r="B798" s="9" t="s">
        <v>401</v>
      </c>
      <c r="C798" s="10">
        <v>111</v>
      </c>
      <c r="D798" t="str" cm="1">
        <f t="array" aca="1" ref="D798" ca="1">IF(Background=44,A798,D797)</f>
        <v>Περιφερειακή Ενότητα Μαγνησίας</v>
      </c>
      <c r="E798" t="str" cm="1">
        <f t="array" aca="1" ref="E798" ca="1">IF(Bold,A798,E797)</f>
        <v>--- Δημοτική Ενότητα Μηλεών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2967</v>
      </c>
      <c r="B799" s="9" t="s">
        <v>2968</v>
      </c>
      <c r="C799" s="10">
        <v>141</v>
      </c>
      <c r="D799" t="str" cm="1">
        <f t="array" aca="1" ref="D799" ca="1">IF(Background=44,A799,D798)</f>
        <v>Περιφερειακή Ενότητα Μαγνησίας</v>
      </c>
      <c r="E799" t="str" cm="1">
        <f t="array" aca="1" ref="E799" ca="1">IF(Bold,A799,E798)</f>
        <v>--- Δημοτική Ενότητα Μηλεών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2969</v>
      </c>
      <c r="B800" s="9" t="s">
        <v>2970</v>
      </c>
      <c r="C800" s="10">
        <v>302</v>
      </c>
      <c r="D800" t="str" cm="1">
        <f t="array" aca="1" ref="D800" ca="1">IF(Background=44,A800,D799)</f>
        <v>Περιφερειακή Ενότητα Μαγνησίας</v>
      </c>
      <c r="E800" t="str" cm="1">
        <f t="array" aca="1" ref="E800" ca="1">IF(Bold,A800,E799)</f>
        <v>--- Δημοτική Ενότητα Μηλεών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2225</v>
      </c>
      <c r="B801" s="9" t="s">
        <v>2226</v>
      </c>
      <c r="C801" s="10">
        <v>52</v>
      </c>
      <c r="D801" t="str" cm="1">
        <f t="array" aca="1" ref="D801" ca="1">IF(Background=44,A801,D800)</f>
        <v>Περιφερειακή Ενότητα Μαγνησίας</v>
      </c>
      <c r="E801" t="str" cm="1">
        <f t="array" aca="1" ref="E801" ca="1">IF(Bold,A801,E800)</f>
        <v>--- Δημοτική Ενότητα Μηλεών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2971</v>
      </c>
      <c r="B802" s="9" t="s">
        <v>2972</v>
      </c>
      <c r="C802" s="10">
        <v>261</v>
      </c>
      <c r="D802" t="str" cm="1">
        <f t="array" aca="1" ref="D802" ca="1">IF(Background=44,A802,D801)</f>
        <v>Περιφερειακή Ενότητα Μαγνησίας</v>
      </c>
      <c r="E802" t="str" cm="1">
        <f t="array" aca="1" ref="E802" ca="1">IF(Bold,A802,E801)</f>
        <v>--- Δημοτική Ενότητα Μηλεών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2973</v>
      </c>
      <c r="B803" s="9" t="s">
        <v>2974</v>
      </c>
      <c r="C803" s="10">
        <v>23</v>
      </c>
      <c r="D803" t="str" cm="1">
        <f t="array" aca="1" ref="D803" ca="1">IF(Background=44,A803,D802)</f>
        <v>Περιφερειακή Ενότητα Μαγνησίας</v>
      </c>
      <c r="E803" t="str" cm="1">
        <f t="array" aca="1" ref="E803" ca="1">IF(Bold,A803,E802)</f>
        <v>--- Δημοτική Ενότητα Μηλεών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2975</v>
      </c>
      <c r="B804" s="9" t="s">
        <v>2976</v>
      </c>
      <c r="C804" s="10">
        <v>606</v>
      </c>
      <c r="D804" t="str" cm="1">
        <f t="array" aca="1" ref="D804" ca="1">IF(Background=44,A804,D803)</f>
        <v>Περιφερειακή Ενότητα Μαγνησίας</v>
      </c>
      <c r="E804" t="str" cm="1">
        <f t="array" aca="1" ref="E804" ca="1">IF(Bold,A804,E803)</f>
        <v>--- Δημοτική Ενότητα Μηλεών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2977</v>
      </c>
      <c r="B805" s="9" t="s">
        <v>2978</v>
      </c>
      <c r="C805" s="10">
        <v>409</v>
      </c>
      <c r="D805" t="str" cm="1">
        <f t="array" aca="1" ref="D805" ca="1">IF(Background=44,A805,D804)</f>
        <v>Περιφερειακή Ενότητα Μαγνησίας</v>
      </c>
      <c r="E805" t="str" cm="1">
        <f t="array" aca="1" ref="E805" ca="1">IF(Bold,A805,E804)</f>
        <v>--- Δημοτική Ενότητα Μηλεών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2979</v>
      </c>
      <c r="B806" s="9" t="s">
        <v>2980</v>
      </c>
      <c r="C806" s="10">
        <v>258</v>
      </c>
      <c r="D806" t="str" cm="1">
        <f t="array" aca="1" ref="D806" ca="1">IF(Background=44,A806,D805)</f>
        <v>Περιφερειακή Ενότητα Μαγνησίας</v>
      </c>
      <c r="E806" t="str" cm="1">
        <f t="array" aca="1" ref="E806" ca="1">IF(Bold,A806,E805)</f>
        <v>--- Δημοτική Ενότητα Μηλεών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2981</v>
      </c>
      <c r="B807" s="9" t="s">
        <v>2982</v>
      </c>
      <c r="C807" s="10">
        <v>655</v>
      </c>
      <c r="D807" t="str" cm="1">
        <f t="array" aca="1" ref="D807" ca="1">IF(Background=44,A807,D806)</f>
        <v>Περιφερειακή Ενότητα Μαγνησίας</v>
      </c>
      <c r="E807" t="str" cm="1">
        <f t="array" aca="1" ref="E807" ca="1">IF(Bold,A807,E806)</f>
        <v>--- Δημοτική Ενότητα Μηλεών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2983</v>
      </c>
      <c r="B808" s="9" t="s">
        <v>2984</v>
      </c>
      <c r="C808" s="10">
        <v>210</v>
      </c>
      <c r="D808" t="str" cm="1">
        <f t="array" aca="1" ref="D808" ca="1">IF(Background=44,A808,D807)</f>
        <v>Περιφερειακή Ενότητα Μαγνησίας</v>
      </c>
      <c r="E808" t="str" cm="1">
        <f t="array" aca="1" ref="E808" ca="1">IF(Bold,A808,E807)</f>
        <v>--- Δημοτική Ενότητα Μηλεών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2985</v>
      </c>
      <c r="B809" s="9" t="s">
        <v>2986</v>
      </c>
      <c r="C809" s="10">
        <v>15</v>
      </c>
      <c r="D809" t="str" cm="1">
        <f t="array" aca="1" ref="D809" ca="1">IF(Background=44,A809,D808)</f>
        <v>Περιφερειακή Ενότητα Μαγνησίας</v>
      </c>
      <c r="E809" t="str" cm="1">
        <f t="array" aca="1" ref="E809" ca="1">IF(Bold,A809,E808)</f>
        <v>--- Δημοτική Ενότητα Μηλεών</v>
      </c>
      <c r="F809" t="str" cm="1">
        <f t="array" aca="1" ref="F809" ca="1">IF(Background_test=44,"True",IF(Bold_test,"True",""))</f>
        <v/>
      </c>
    </row>
    <row r="810" spans="1:6" x14ac:dyDescent="0.25">
      <c r="A810" s="7" t="s">
        <v>2987</v>
      </c>
      <c r="B810" s="7" t="s">
        <v>2988</v>
      </c>
      <c r="C810" s="8">
        <v>2025</v>
      </c>
      <c r="D810" t="str" cm="1">
        <f t="array" aca="1" ref="D810" ca="1">IF(Background=44,A810,D809)</f>
        <v>Περιφερειακή Ενότητα Μαγνησίας</v>
      </c>
      <c r="E810" t="str" cm="1">
        <f t="array" aca="1" ref="E810" ca="1">IF(Bold,A810,E809)</f>
        <v>--- Δημοτική Ενότητα Σηπιάδος</v>
      </c>
      <c r="F810" t="str" cm="1">
        <f t="array" aca="1" ref="F810" ca="1">IF(Background_test=44,"True",IF(Bold_test,"True",""))</f>
        <v>True</v>
      </c>
    </row>
    <row r="811" spans="1:6" x14ac:dyDescent="0.25">
      <c r="A811" s="9" t="s">
        <v>2263</v>
      </c>
      <c r="B811" s="9" t="s">
        <v>2264</v>
      </c>
      <c r="C811" s="10" t="s">
        <v>405</v>
      </c>
      <c r="D811" t="str" cm="1">
        <f t="array" aca="1" ref="D811" ca="1">IF(Background=44,A811,D810)</f>
        <v>Περιφερειακή Ενότητα Μαγνησίας</v>
      </c>
      <c r="E811" t="str" cm="1">
        <f t="array" aca="1" ref="E811" ca="1">IF(Bold,A811,E810)</f>
        <v>--- Δημοτική Ενότητα Σηπιάδος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1237</v>
      </c>
      <c r="B812" s="9" t="s">
        <v>1238</v>
      </c>
      <c r="C812" s="10">
        <v>33</v>
      </c>
      <c r="D812" t="str" cm="1">
        <f t="array" aca="1" ref="D812" ca="1">IF(Background=44,A812,D811)</f>
        <v>Περιφερειακή Ενότητα Μαγνησίας</v>
      </c>
      <c r="E812" t="str" cm="1">
        <f t="array" aca="1" ref="E812" ca="1">IF(Bold,A812,E811)</f>
        <v>--- Δημοτική Ενότητα Σηπιάδος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1915</v>
      </c>
      <c r="B813" s="9" t="s">
        <v>1916</v>
      </c>
      <c r="C813" s="10">
        <v>70</v>
      </c>
      <c r="D813" t="str" cm="1">
        <f t="array" aca="1" ref="D813" ca="1">IF(Background=44,A813,D812)</f>
        <v>Περιφερειακή Ενότητα Μαγνησίας</v>
      </c>
      <c r="E813" t="str" cm="1">
        <f t="array" aca="1" ref="E813" ca="1">IF(Bold,A813,E812)</f>
        <v>--- Δημοτική Ενότητα Σηπιάδος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2989</v>
      </c>
      <c r="B814" s="9" t="s">
        <v>2990</v>
      </c>
      <c r="C814" s="10">
        <v>20</v>
      </c>
      <c r="D814" t="str" cm="1">
        <f t="array" aca="1" ref="D814" ca="1">IF(Background=44,A814,D813)</f>
        <v>Περιφερειακή Ενότητα Μαγνησίας</v>
      </c>
      <c r="E814" t="str" cm="1">
        <f t="array" aca="1" ref="E814" ca="1">IF(Bold,A814,E813)</f>
        <v>--- Δημοτική Ενότητα Σηπιάδος</v>
      </c>
      <c r="F814" t="str" cm="1">
        <f t="array" aca="1" ref="F814" ca="1">IF(Background_test=44,"True",IF(Bold_test,"True",""))</f>
        <v/>
      </c>
    </row>
    <row r="815" spans="1:6" x14ac:dyDescent="0.25">
      <c r="A815" s="9" t="s">
        <v>2991</v>
      </c>
      <c r="B815" s="9" t="s">
        <v>2992</v>
      </c>
      <c r="C815" s="10">
        <v>6</v>
      </c>
      <c r="D815" t="str" cm="1">
        <f t="array" aca="1" ref="D815" ca="1">IF(Background=44,A815,D814)</f>
        <v>Περιφερειακή Ενότητα Μαγνησίας</v>
      </c>
      <c r="E815" t="str" cm="1">
        <f t="array" aca="1" ref="E815" ca="1">IF(Bold,A815,E814)</f>
        <v>--- Δημοτική Ενότητα Σηπιάδος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2993</v>
      </c>
      <c r="B816" s="9" t="s">
        <v>2994</v>
      </c>
      <c r="C816" s="10">
        <v>5</v>
      </c>
      <c r="D816" t="str" cm="1">
        <f t="array" aca="1" ref="D816" ca="1">IF(Background=44,A816,D815)</f>
        <v>Περιφερειακή Ενότητα Μαγνησίας</v>
      </c>
      <c r="E816" t="str" cm="1">
        <f t="array" aca="1" ref="E816" ca="1">IF(Bold,A816,E815)</f>
        <v>--- Δημοτική Ενότητα Σηπιάδος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2995</v>
      </c>
      <c r="B817" s="9" t="s">
        <v>2996</v>
      </c>
      <c r="C817" s="10">
        <v>5</v>
      </c>
      <c r="D817" t="str" cm="1">
        <f t="array" aca="1" ref="D817" ca="1">IF(Background=44,A817,D816)</f>
        <v>Περιφερειακή Ενότητα Μαγνησίας</v>
      </c>
      <c r="E817" t="str" cm="1">
        <f t="array" aca="1" ref="E817" ca="1">IF(Bold,A817,E816)</f>
        <v>--- Δημοτική Ενότητα Σηπιάδος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2997</v>
      </c>
      <c r="B818" s="9" t="s">
        <v>2998</v>
      </c>
      <c r="C818" s="10">
        <v>496</v>
      </c>
      <c r="D818" t="str" cm="1">
        <f t="array" aca="1" ref="D818" ca="1">IF(Background=44,A818,D817)</f>
        <v>Περιφερειακή Ενότητα Μαγνησίας</v>
      </c>
      <c r="E818" t="str" cm="1">
        <f t="array" aca="1" ref="E818" ca="1">IF(Bold,A818,E817)</f>
        <v>--- Δημοτική Ενότητα Σηπιάδος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2999</v>
      </c>
      <c r="B819" s="9" t="s">
        <v>3000</v>
      </c>
      <c r="C819" s="10">
        <v>55</v>
      </c>
      <c r="D819" t="str" cm="1">
        <f t="array" aca="1" ref="D819" ca="1">IF(Background=44,A819,D818)</f>
        <v>Περιφερειακή Ενότητα Μαγνησίας</v>
      </c>
      <c r="E819" t="str" cm="1">
        <f t="array" aca="1" ref="E819" ca="1">IF(Bold,A819,E818)</f>
        <v>--- Δημοτική Ενότητα Σηπιάδος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3001</v>
      </c>
      <c r="B820" s="9" t="s">
        <v>3002</v>
      </c>
      <c r="C820" s="10">
        <v>7</v>
      </c>
      <c r="D820" t="str" cm="1">
        <f t="array" aca="1" ref="D820" ca="1">IF(Background=44,A820,D819)</f>
        <v>Περιφερειακή Ενότητα Μαγνησίας</v>
      </c>
      <c r="E820" t="str" cm="1">
        <f t="array" aca="1" ref="E820" ca="1">IF(Bold,A820,E819)</f>
        <v>--- Δημοτική Ενότητα Σηπιάδος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3003</v>
      </c>
      <c r="B821" s="9" t="s">
        <v>3004</v>
      </c>
      <c r="C821" s="10">
        <v>21</v>
      </c>
      <c r="D821" t="str" cm="1">
        <f t="array" aca="1" ref="D821" ca="1">IF(Background=44,A821,D820)</f>
        <v>Περιφερειακή Ενότητα Μαγνησίας</v>
      </c>
      <c r="E821" t="str" cm="1">
        <f t="array" aca="1" ref="E821" ca="1">IF(Bold,A821,E820)</f>
        <v>--- Δημοτική Ενότητα Σηπιάδος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3005</v>
      </c>
      <c r="B822" s="9" t="s">
        <v>3006</v>
      </c>
      <c r="C822" s="10">
        <v>700</v>
      </c>
      <c r="D822" t="str" cm="1">
        <f t="array" aca="1" ref="D822" ca="1">IF(Background=44,A822,D821)</f>
        <v>Περιφερειακή Ενότητα Μαγνησίας</v>
      </c>
      <c r="E822" t="str" cm="1">
        <f t="array" aca="1" ref="E822" ca="1">IF(Bold,A822,E821)</f>
        <v>--- Δημοτική Ενότητα Σηπιάδος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3007</v>
      </c>
      <c r="B823" s="9" t="s">
        <v>3008</v>
      </c>
      <c r="C823" s="10">
        <v>10</v>
      </c>
      <c r="D823" t="str" cm="1">
        <f t="array" aca="1" ref="D823" ca="1">IF(Background=44,A823,D822)</f>
        <v>Περιφερειακή Ενότητα Μαγνησίας</v>
      </c>
      <c r="E823" t="str" cm="1">
        <f t="array" aca="1" ref="E823" ca="1">IF(Bold,A823,E822)</f>
        <v>--- Δημοτική Ενότητα Σηπιάδος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3009</v>
      </c>
      <c r="B824" s="9" t="s">
        <v>3010</v>
      </c>
      <c r="C824" s="10">
        <v>30</v>
      </c>
      <c r="D824" t="str" cm="1">
        <f t="array" aca="1" ref="D824" ca="1">IF(Background=44,A824,D823)</f>
        <v>Περιφερειακή Ενότητα Μαγνησίας</v>
      </c>
      <c r="E824" t="str" cm="1">
        <f t="array" aca="1" ref="E824" ca="1">IF(Bold,A824,E823)</f>
        <v>--- Δημοτική Ενότητα Σηπιάδος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3011</v>
      </c>
      <c r="B825" s="9" t="s">
        <v>3012</v>
      </c>
      <c r="C825" s="10">
        <v>7</v>
      </c>
      <c r="D825" t="str" cm="1">
        <f t="array" aca="1" ref="D825" ca="1">IF(Background=44,A825,D824)</f>
        <v>Περιφερειακή Ενότητα Μαγνησίας</v>
      </c>
      <c r="E825" t="str" cm="1">
        <f t="array" aca="1" ref="E825" ca="1">IF(Bold,A825,E824)</f>
        <v>--- Δημοτική Ενότητα Σηπιάδος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3013</v>
      </c>
      <c r="B826" s="9" t="s">
        <v>3014</v>
      </c>
      <c r="C826" s="10">
        <v>8</v>
      </c>
      <c r="D826" t="str" cm="1">
        <f t="array" aca="1" ref="D826" ca="1">IF(Background=44,A826,D825)</f>
        <v>Περιφερειακή Ενότητα Μαγνησίας</v>
      </c>
      <c r="E826" t="str" cm="1">
        <f t="array" aca="1" ref="E826" ca="1">IF(Bold,A826,E825)</f>
        <v>--- Δημοτική Ενότητα Σηπιάδος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626</v>
      </c>
      <c r="B827" s="9" t="s">
        <v>627</v>
      </c>
      <c r="C827" s="10">
        <v>29</v>
      </c>
      <c r="D827" t="str" cm="1">
        <f t="array" aca="1" ref="D827" ca="1">IF(Background=44,A827,D826)</f>
        <v>Περιφερειακή Ενότητα Μαγνησίας</v>
      </c>
      <c r="E827" t="str" cm="1">
        <f t="array" aca="1" ref="E827" ca="1">IF(Bold,A827,E826)</f>
        <v>--- Δημοτική Ενότητα Σηπιάδος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558</v>
      </c>
      <c r="B828" s="9" t="s">
        <v>559</v>
      </c>
      <c r="C828" s="10">
        <v>139</v>
      </c>
      <c r="D828" t="str" cm="1">
        <f t="array" aca="1" ref="D828" ca="1">IF(Background=44,A828,D827)</f>
        <v>Περιφερειακή Ενότητα Μαγνησίας</v>
      </c>
      <c r="E828" t="str" cm="1">
        <f t="array" aca="1" ref="E828" ca="1">IF(Bold,A828,E827)</f>
        <v>--- Δημοτική Ενότητα Σηπιάδος</v>
      </c>
      <c r="F828" t="str" cm="1">
        <f t="array" aca="1" ref="F828" ca="1">IF(Background_test=44,"True",IF(Bold_test,"True",""))</f>
        <v/>
      </c>
    </row>
    <row r="829" spans="1:6" x14ac:dyDescent="0.25">
      <c r="A829" s="9" t="s">
        <v>3015</v>
      </c>
      <c r="B829" s="9" t="s">
        <v>3016</v>
      </c>
      <c r="C829" s="10">
        <v>356</v>
      </c>
      <c r="D829" t="str" cm="1">
        <f t="array" aca="1" ref="D829" ca="1">IF(Background=44,A829,D828)</f>
        <v>Περιφερειακή Ενότητα Μαγνησίας</v>
      </c>
      <c r="E829" t="str" cm="1">
        <f t="array" aca="1" ref="E829" ca="1">IF(Bold,A829,E828)</f>
        <v>--- Δημοτική Ενότητα Σηπιάδος</v>
      </c>
      <c r="F829" t="str" cm="1">
        <f t="array" aca="1" ref="F829" ca="1">IF(Background_test=44,"True",IF(Bold_test,"True",""))</f>
        <v/>
      </c>
    </row>
    <row r="830" spans="1:6" x14ac:dyDescent="0.25">
      <c r="A830" s="9" t="s">
        <v>2097</v>
      </c>
      <c r="B830" s="9" t="s">
        <v>2098</v>
      </c>
      <c r="C830" s="10">
        <v>10</v>
      </c>
      <c r="D830" t="str" cm="1">
        <f t="array" aca="1" ref="D830" ca="1">IF(Background=44,A830,D829)</f>
        <v>Περιφερειακή Ενότητα Μαγνησίας</v>
      </c>
      <c r="E830" t="str" cm="1">
        <f t="array" aca="1" ref="E830" ca="1">IF(Bold,A830,E829)</f>
        <v>--- Δημοτική Ενότητα Σηπιάδος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3017</v>
      </c>
      <c r="B831" s="9" t="s">
        <v>3018</v>
      </c>
      <c r="C831" s="10">
        <v>4</v>
      </c>
      <c r="D831" t="str" cm="1">
        <f t="array" aca="1" ref="D831" ca="1">IF(Background=44,A831,D830)</f>
        <v>Περιφερειακή Ενότητα Μαγνησίας</v>
      </c>
      <c r="E831" t="str" cm="1">
        <f t="array" aca="1" ref="E831" ca="1">IF(Bold,A831,E830)</f>
        <v>--- Δημοτική Ενότητα Σηπιάδος</v>
      </c>
      <c r="F831" t="str" cm="1">
        <f t="array" aca="1" ref="F831" ca="1">IF(Background_test=44,"True",IF(Bold_test,"True",""))</f>
        <v/>
      </c>
    </row>
    <row r="832" spans="1:6" x14ac:dyDescent="0.25">
      <c r="A832" s="9" t="s">
        <v>3019</v>
      </c>
      <c r="B832" s="9" t="s">
        <v>3020</v>
      </c>
      <c r="C832" s="10">
        <v>14</v>
      </c>
      <c r="D832" t="str" cm="1">
        <f t="array" aca="1" ref="D832" ca="1">IF(Background=44,A832,D831)</f>
        <v>Περιφερειακή Ενότητα Μαγνησίας</v>
      </c>
      <c r="E832" t="str" cm="1">
        <f t="array" aca="1" ref="E832" ca="1">IF(Bold,A832,E831)</f>
        <v>--- Δημοτική Ενότητα Σηπιάδος</v>
      </c>
      <c r="F832" t="str" cm="1">
        <f t="array" aca="1" ref="F832" ca="1">IF(Background_test=44,"True",IF(Bold_test,"True",""))</f>
        <v/>
      </c>
    </row>
    <row r="833" spans="1:6" x14ac:dyDescent="0.25">
      <c r="A833" s="7" t="s">
        <v>3021</v>
      </c>
      <c r="B833" s="7" t="s">
        <v>3022</v>
      </c>
      <c r="C833" s="8">
        <v>1382</v>
      </c>
      <c r="D833" t="str" cm="1">
        <f t="array" aca="1" ref="D833" ca="1">IF(Background=44,A833,D832)</f>
        <v>Περιφερειακή Ενότητα Μαγνησίας</v>
      </c>
      <c r="E833" t="str" cm="1">
        <f t="array" aca="1" ref="E833" ca="1">IF(Bold,A833,E832)</f>
        <v>--- Δημοτική Ενότητα Τρικερίου</v>
      </c>
      <c r="F833" t="str" cm="1">
        <f t="array" aca="1" ref="F833" ca="1">IF(Background_test=44,"True",IF(Bold_test,"True",""))</f>
        <v>True</v>
      </c>
    </row>
    <row r="834" spans="1:6" x14ac:dyDescent="0.25">
      <c r="A834" s="9" t="s">
        <v>3023</v>
      </c>
      <c r="B834" s="9" t="s">
        <v>3024</v>
      </c>
      <c r="C834" s="10">
        <v>195</v>
      </c>
      <c r="D834" t="str" cm="1">
        <f t="array" aca="1" ref="D834" ca="1">IF(Background=44,A834,D833)</f>
        <v>Περιφερειακή Ενότητα Μαγνησίας</v>
      </c>
      <c r="E834" t="str" cm="1">
        <f t="array" aca="1" ref="E834" ca="1">IF(Bold,A834,E833)</f>
        <v>--- Δημοτική Ενότητα Τρικερίου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2101</v>
      </c>
      <c r="B835" s="9" t="s">
        <v>2102</v>
      </c>
      <c r="C835" s="10">
        <v>8</v>
      </c>
      <c r="D835" t="str" cm="1">
        <f t="array" aca="1" ref="D835" ca="1">IF(Background=44,A835,D834)</f>
        <v>Περιφερειακή Ενότητα Μαγνησίας</v>
      </c>
      <c r="E835" t="str" cm="1">
        <f t="array" aca="1" ref="E835" ca="1">IF(Bold,A835,E834)</f>
        <v>--- Δημοτική Ενότητα Τρικερίου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1915</v>
      </c>
      <c r="B836" s="9" t="s">
        <v>1916</v>
      </c>
      <c r="C836" s="10">
        <v>13</v>
      </c>
      <c r="D836" t="str" cm="1">
        <f t="array" aca="1" ref="D836" ca="1">IF(Background=44,A836,D835)</f>
        <v>Περιφερειακή Ενότητα Μαγνησίας</v>
      </c>
      <c r="E836" t="str" cm="1">
        <f t="array" aca="1" ref="E836" ca="1">IF(Bold,A836,E835)</f>
        <v>--- Δημοτική Ενότητα Τρικερίου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3025</v>
      </c>
      <c r="B837" s="9" t="s">
        <v>3026</v>
      </c>
      <c r="C837" s="10">
        <v>6</v>
      </c>
      <c r="D837" t="str" cm="1">
        <f t="array" aca="1" ref="D837" ca="1">IF(Background=44,A837,D836)</f>
        <v>Περιφερειακή Ενότητα Μαγνησίας</v>
      </c>
      <c r="E837" t="str" cm="1">
        <f t="array" aca="1" ref="E837" ca="1">IF(Bold,A837,E836)</f>
        <v>--- Δημοτική Ενότητα Τρικερίου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3027</v>
      </c>
      <c r="B838" s="9" t="s">
        <v>3028</v>
      </c>
      <c r="C838" s="10">
        <v>16</v>
      </c>
      <c r="D838" t="str" cm="1">
        <f t="array" aca="1" ref="D838" ca="1">IF(Background=44,A838,D837)</f>
        <v>Περιφερειακή Ενότητα Μαγνησίας</v>
      </c>
      <c r="E838" t="str" cm="1">
        <f t="array" aca="1" ref="E838" ca="1">IF(Bold,A838,E837)</f>
        <v>--- Δημοτική Ενότητα Τρικερίου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3029</v>
      </c>
      <c r="B839" s="9" t="s">
        <v>3030</v>
      </c>
      <c r="C839" s="10">
        <v>29</v>
      </c>
      <c r="D839" t="str" cm="1">
        <f t="array" aca="1" ref="D839" ca="1">IF(Background=44,A839,D838)</f>
        <v>Περιφερειακή Ενότητα Μαγνησίας</v>
      </c>
      <c r="E839" t="str" cm="1">
        <f t="array" aca="1" ref="E839" ca="1">IF(Bold,A839,E838)</f>
        <v>--- Δημοτική Ενότητα Τρικερίου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3031</v>
      </c>
      <c r="B840" s="9" t="s">
        <v>3032</v>
      </c>
      <c r="C840" s="10">
        <v>15</v>
      </c>
      <c r="D840" t="str" cm="1">
        <f t="array" aca="1" ref="D840" ca="1">IF(Background=44,A840,D839)</f>
        <v>Περιφερειακή Ενότητα Μαγνησίας</v>
      </c>
      <c r="E840" t="str" cm="1">
        <f t="array" aca="1" ref="E840" ca="1">IF(Bold,A840,E839)</f>
        <v>--- Δημοτική Ενότητα Τρικερίου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3033</v>
      </c>
      <c r="B841" s="9" t="s">
        <v>3034</v>
      </c>
      <c r="C841" s="10">
        <v>70</v>
      </c>
      <c r="D841" t="str" cm="1">
        <f t="array" aca="1" ref="D841" ca="1">IF(Background=44,A841,D840)</f>
        <v>Περιφερειακή Ενότητα Μαγνησίας</v>
      </c>
      <c r="E841" t="str" cm="1">
        <f t="array" aca="1" ref="E841" ca="1">IF(Bold,A841,E840)</f>
        <v>--- Δημοτική Ενότητα Τρικερίου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3035</v>
      </c>
      <c r="B842" s="9" t="s">
        <v>3036</v>
      </c>
      <c r="C842" s="10">
        <v>13</v>
      </c>
      <c r="D842" t="str" cm="1">
        <f t="array" aca="1" ref="D842" ca="1">IF(Background=44,A842,D841)</f>
        <v>Περιφερειακή Ενότητα Μαγνησίας</v>
      </c>
      <c r="E842" t="str" cm="1">
        <f t="array" aca="1" ref="E842" ca="1">IF(Bold,A842,E841)</f>
        <v>--- Δημοτική Ενότητα Τρικερίου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3037</v>
      </c>
      <c r="B843" s="9" t="s">
        <v>3038</v>
      </c>
      <c r="C843" s="10">
        <v>1017</v>
      </c>
      <c r="D843" t="str" cm="1">
        <f t="array" aca="1" ref="D843" ca="1">IF(Background=44,A843,D842)</f>
        <v>Περιφερειακή Ενότητα Μαγνησίας</v>
      </c>
      <c r="E843" t="str" cm="1">
        <f t="array" aca="1" ref="E843" ca="1">IF(Bold,A843,E842)</f>
        <v>--- Δημοτική Ενότητα Τρικερίου</v>
      </c>
      <c r="F843" t="str" cm="1">
        <f t="array" aca="1" ref="F843" ca="1">IF(Background_test=44,"True",IF(Bold_test,"True",""))</f>
        <v/>
      </c>
    </row>
    <row r="844" spans="1:6" x14ac:dyDescent="0.25">
      <c r="A844" s="5" t="s">
        <v>3039</v>
      </c>
      <c r="B844" s="5" t="s">
        <v>3040</v>
      </c>
      <c r="C844" s="6">
        <v>10647</v>
      </c>
      <c r="D844" t="str" cm="1">
        <f t="array" aca="1" ref="D844" ca="1">IF(Background=44,A844,D843)</f>
        <v>Περιφερειακή Ενότητα Μαγνησίας</v>
      </c>
      <c r="E844" t="str" cm="1">
        <f t="array" aca="1" ref="E844" ca="1">IF(Bold,A844,E843)</f>
        <v>--------- Δήμος Ρήγα Φεραίου</v>
      </c>
      <c r="F844" t="str" cm="1">
        <f t="array" aca="1" ref="F844" ca="1">IF(Background_test=44,"True",IF(Bold_test,"True",""))</f>
        <v>True</v>
      </c>
    </row>
    <row r="845" spans="1:6" x14ac:dyDescent="0.25">
      <c r="A845" s="7" t="s">
        <v>3041</v>
      </c>
      <c r="B845" s="7" t="s">
        <v>3042</v>
      </c>
      <c r="C845" s="8">
        <v>4603</v>
      </c>
      <c r="D845" t="str" cm="1">
        <f t="array" aca="1" ref="D845" ca="1">IF(Background=44,A845,D844)</f>
        <v>Περιφερειακή Ενότητα Μαγνησίας</v>
      </c>
      <c r="E845" t="str" cm="1">
        <f t="array" aca="1" ref="E845" ca="1">IF(Bold,A845,E844)</f>
        <v>--- Δημοτική Ενότητα Κάρλας</v>
      </c>
      <c r="F845" t="str" cm="1">
        <f t="array" aca="1" ref="F845" ca="1">IF(Background_test=44,"True",IF(Bold_test,"True",""))</f>
        <v>True</v>
      </c>
    </row>
    <row r="846" spans="1:6" x14ac:dyDescent="0.25">
      <c r="A846" s="9" t="s">
        <v>3043</v>
      </c>
      <c r="B846" s="9" t="s">
        <v>3044</v>
      </c>
      <c r="C846" s="10" t="s">
        <v>405</v>
      </c>
      <c r="D846" t="str" cm="1">
        <f t="array" aca="1" ref="D846" ca="1">IF(Background=44,A846,D845)</f>
        <v>Περιφερειακή Ενότητα Μαγνησίας</v>
      </c>
      <c r="E846" t="str" cm="1">
        <f t="array" aca="1" ref="E846" ca="1">IF(Bold,A846,E845)</f>
        <v>--- Δημοτική Ενότητα Κάρλας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2489</v>
      </c>
      <c r="B847" s="9" t="s">
        <v>2490</v>
      </c>
      <c r="C847" s="10">
        <v>1000</v>
      </c>
      <c r="D847" t="str" cm="1">
        <f t="array" aca="1" ref="D847" ca="1">IF(Background=44,A847,D846)</f>
        <v>Περιφερειακή Ενότητα Μαγνησίας</v>
      </c>
      <c r="E847" t="str" cm="1">
        <f t="array" aca="1" ref="E847" ca="1">IF(Bold,A847,E846)</f>
        <v>--- Δημοτική Ενότητα Κάρλας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172</v>
      </c>
      <c r="B848" s="9" t="s">
        <v>173</v>
      </c>
      <c r="C848" s="10">
        <v>291</v>
      </c>
      <c r="D848" t="str" cm="1">
        <f t="array" aca="1" ref="D848" ca="1">IF(Background=44,A848,D847)</f>
        <v>Περιφερειακή Ενότητα Μαγνησίας</v>
      </c>
      <c r="E848" t="str" cm="1">
        <f t="array" aca="1" ref="E848" ca="1">IF(Bold,A848,E847)</f>
        <v>--- Δημοτική Ενότητα Κάρλας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3045</v>
      </c>
      <c r="B849" s="9" t="s">
        <v>3046</v>
      </c>
      <c r="C849" s="10">
        <v>1477</v>
      </c>
      <c r="D849" t="str" cm="1">
        <f t="array" aca="1" ref="D849" ca="1">IF(Background=44,A849,D848)</f>
        <v>Περιφερειακή Ενότητα Μαγνησίας</v>
      </c>
      <c r="E849" t="str" cm="1">
        <f t="array" aca="1" ref="E849" ca="1">IF(Bold,A849,E848)</f>
        <v>--- Δημοτική Ενότητα Κάρλας</v>
      </c>
      <c r="F849" t="str" cm="1">
        <f t="array" aca="1" ref="F849" ca="1">IF(Background_test=44,"True",IF(Bold_test,"True",""))</f>
        <v/>
      </c>
    </row>
    <row r="850" spans="1:6" x14ac:dyDescent="0.25">
      <c r="A850" s="9" t="s">
        <v>3047</v>
      </c>
      <c r="B850" s="9" t="s">
        <v>3048</v>
      </c>
      <c r="C850" s="10">
        <v>1835</v>
      </c>
      <c r="D850" t="str" cm="1">
        <f t="array" aca="1" ref="D850" ca="1">IF(Background=44,A850,D849)</f>
        <v>Περιφερειακή Ενότητα Μαγνησίας</v>
      </c>
      <c r="E850" t="str" cm="1">
        <f t="array" aca="1" ref="E850" ca="1">IF(Bold,A850,E849)</f>
        <v>--- Δημοτική Ενότητα Κάρλας</v>
      </c>
      <c r="F850" t="str" cm="1">
        <f t="array" aca="1" ref="F850" ca="1">IF(Background_test=44,"True",IF(Bold_test,"True",""))</f>
        <v/>
      </c>
    </row>
    <row r="851" spans="1:6" x14ac:dyDescent="0.25">
      <c r="A851" s="7" t="s">
        <v>3049</v>
      </c>
      <c r="B851" s="7" t="s">
        <v>3050</v>
      </c>
      <c r="C851" s="8">
        <v>433</v>
      </c>
      <c r="D851" t="str" cm="1">
        <f t="array" aca="1" ref="D851" ca="1">IF(Background=44,A851,D850)</f>
        <v>Περιφερειακή Ενότητα Μαγνησίας</v>
      </c>
      <c r="E851" t="str" cm="1">
        <f t="array" aca="1" ref="E851" ca="1">IF(Bold,A851,E850)</f>
        <v>--- Δημοτική Ενότητα Κεραμιδίου</v>
      </c>
      <c r="F851" t="str" cm="1">
        <f t="array" aca="1" ref="F851" ca="1">IF(Background_test=44,"True",IF(Bold_test,"True",""))</f>
        <v>True</v>
      </c>
    </row>
    <row r="852" spans="1:6" x14ac:dyDescent="0.25">
      <c r="A852" s="9" t="s">
        <v>3051</v>
      </c>
      <c r="B852" s="9" t="s">
        <v>3052</v>
      </c>
      <c r="C852" s="10">
        <v>67</v>
      </c>
      <c r="D852" t="str" cm="1">
        <f t="array" aca="1" ref="D852" ca="1">IF(Background=44,A852,D851)</f>
        <v>Περιφερειακή Ενότητα Μαγνησίας</v>
      </c>
      <c r="E852" t="str" cm="1">
        <f t="array" aca="1" ref="E852" ca="1">IF(Bold,A852,E851)</f>
        <v>--- Δημοτική Ενότητα Κεραμιδίου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3053</v>
      </c>
      <c r="B853" s="9" t="s">
        <v>3054</v>
      </c>
      <c r="C853" s="10">
        <v>11</v>
      </c>
      <c r="D853" t="str" cm="1">
        <f t="array" aca="1" ref="D853" ca="1">IF(Background=44,A853,D852)</f>
        <v>Περιφερειακή Ενότητα Μαγνησίας</v>
      </c>
      <c r="E853" t="str" cm="1">
        <f t="array" aca="1" ref="E853" ca="1">IF(Bold,A853,E852)</f>
        <v>--- Δημοτική Ενότητα Κεραμιδίου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3055</v>
      </c>
      <c r="B854" s="9" t="s">
        <v>3056</v>
      </c>
      <c r="C854" s="10">
        <v>348</v>
      </c>
      <c r="D854" t="str" cm="1">
        <f t="array" aca="1" ref="D854" ca="1">IF(Background=44,A854,D853)</f>
        <v>Περιφερειακή Ενότητα Μαγνησίας</v>
      </c>
      <c r="E854" t="str" cm="1">
        <f t="array" aca="1" ref="E854" ca="1">IF(Bold,A854,E853)</f>
        <v>--- Δημοτική Ενότητα Κεραμιδίου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3057</v>
      </c>
      <c r="B855" s="9" t="s">
        <v>3058</v>
      </c>
      <c r="C855" s="10">
        <v>7</v>
      </c>
      <c r="D855" t="str" cm="1">
        <f t="array" aca="1" ref="D855" ca="1">IF(Background=44,A855,D854)</f>
        <v>Περιφερειακή Ενότητα Μαγνησίας</v>
      </c>
      <c r="E855" t="str" cm="1">
        <f t="array" aca="1" ref="E855" ca="1">IF(Bold,A855,E854)</f>
        <v>--- Δημοτική Ενότητα Κεραμιδίου</v>
      </c>
      <c r="F855" t="str" cm="1">
        <f t="array" aca="1" ref="F855" ca="1">IF(Background_test=44,"True",IF(Bold_test,"True",""))</f>
        <v/>
      </c>
    </row>
    <row r="856" spans="1:6" x14ac:dyDescent="0.25">
      <c r="A856" s="7" t="s">
        <v>718</v>
      </c>
      <c r="B856" s="7" t="s">
        <v>719</v>
      </c>
      <c r="C856" s="8">
        <v>5611</v>
      </c>
      <c r="D856" t="str" cm="1">
        <f t="array" aca="1" ref="D856" ca="1">IF(Background=44,A856,D855)</f>
        <v>Περιφερειακή Ενότητα Μαγνησίας</v>
      </c>
      <c r="E856" t="str" cm="1">
        <f t="array" aca="1" ref="E856" ca="1">IF(Bold,A856,E855)</f>
        <v>--- Δημοτική Ενότητα Φερών</v>
      </c>
      <c r="F856" t="str" cm="1">
        <f t="array" aca="1" ref="F856" ca="1">IF(Background_test=44,"True",IF(Bold_test,"True",""))</f>
        <v>True</v>
      </c>
    </row>
    <row r="857" spans="1:6" x14ac:dyDescent="0.25">
      <c r="A857" s="9" t="s">
        <v>3059</v>
      </c>
      <c r="B857" s="9" t="s">
        <v>3060</v>
      </c>
      <c r="C857" s="10">
        <v>688</v>
      </c>
      <c r="D857" t="str" cm="1">
        <f t="array" aca="1" ref="D857" ca="1">IF(Background=44,A857,D856)</f>
        <v>Περιφερειακή Ενότητα Μαγνησίας</v>
      </c>
      <c r="E857" t="str" cm="1">
        <f t="array" aca="1" ref="E857" ca="1">IF(Bold,A857,E856)</f>
        <v>--- Δημοτική Ενότητα Φερών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2589</v>
      </c>
      <c r="B858" s="9" t="s">
        <v>2590</v>
      </c>
      <c r="C858" s="10">
        <v>142</v>
      </c>
      <c r="D858" t="str" cm="1">
        <f t="array" aca="1" ref="D858" ca="1">IF(Background=44,A858,D857)</f>
        <v>Περιφερειακή Ενότητα Μαγνησίας</v>
      </c>
      <c r="E858" t="str" cm="1">
        <f t="array" aca="1" ref="E858" ca="1">IF(Bold,A858,E857)</f>
        <v>--- Δημοτική Ενότητα Φερών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3061</v>
      </c>
      <c r="B859" s="9" t="s">
        <v>3062</v>
      </c>
      <c r="C859" s="10">
        <v>499</v>
      </c>
      <c r="D859" t="str" cm="1">
        <f t="array" aca="1" ref="D859" ca="1">IF(Background=44,A859,D858)</f>
        <v>Περιφερειακή Ενότητα Μαγνησίας</v>
      </c>
      <c r="E859" t="str" cm="1">
        <f t="array" aca="1" ref="E859" ca="1">IF(Bold,A859,E858)</f>
        <v>--- Δημοτική Ενότητα Φερών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3063</v>
      </c>
      <c r="B860" s="9" t="s">
        <v>3064</v>
      </c>
      <c r="C860" s="10">
        <v>2884</v>
      </c>
      <c r="D860" t="str" cm="1">
        <f t="array" aca="1" ref="D860" ca="1">IF(Background=44,A860,D859)</f>
        <v>Περιφερειακή Ενότητα Μαγνησίας</v>
      </c>
      <c r="E860" t="str" cm="1">
        <f t="array" aca="1" ref="E860" ca="1">IF(Bold,A860,E859)</f>
        <v>--- Δημοτική Ενότητα Φερών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3065</v>
      </c>
      <c r="B861" s="9" t="s">
        <v>3066</v>
      </c>
      <c r="C861" s="10">
        <v>103</v>
      </c>
      <c r="D861" t="str" cm="1">
        <f t="array" aca="1" ref="D861" ca="1">IF(Background=44,A861,D860)</f>
        <v>Περιφερειακή Ενότητα Μαγνησίας</v>
      </c>
      <c r="E861" t="str" cm="1">
        <f t="array" aca="1" ref="E861" ca="1">IF(Bold,A861,E860)</f>
        <v>--- Δημοτική Ενότητα Φερών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3067</v>
      </c>
      <c r="B862" s="9" t="s">
        <v>3068</v>
      </c>
      <c r="C862" s="10">
        <v>103</v>
      </c>
      <c r="D862" t="str" cm="1">
        <f t="array" aca="1" ref="D862" ca="1">IF(Background=44,A862,D861)</f>
        <v>Περιφερειακή Ενότητα Μαγνησίας</v>
      </c>
      <c r="E862" t="str" cm="1">
        <f t="array" aca="1" ref="E862" ca="1">IF(Bold,A862,E861)</f>
        <v>--- Δημοτική Ενότητα Φερών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3069</v>
      </c>
      <c r="B863" s="9" t="s">
        <v>3070</v>
      </c>
      <c r="C863" s="10">
        <v>200</v>
      </c>
      <c r="D863" t="str" cm="1">
        <f t="array" aca="1" ref="D863" ca="1">IF(Background=44,A863,D862)</f>
        <v>Περιφερειακή Ενότητα Μαγνησίας</v>
      </c>
      <c r="E863" t="str" cm="1">
        <f t="array" aca="1" ref="E863" ca="1">IF(Bold,A863,E862)</f>
        <v>--- Δημοτική Ενότητα Φερών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3071</v>
      </c>
      <c r="B864" s="9" t="s">
        <v>3072</v>
      </c>
      <c r="C864" s="10">
        <v>354</v>
      </c>
      <c r="D864" t="str" cm="1">
        <f t="array" aca="1" ref="D864" ca="1">IF(Background=44,A864,D863)</f>
        <v>Περιφερειακή Ενότητα Μαγνησίας</v>
      </c>
      <c r="E864" t="str" cm="1">
        <f t="array" aca="1" ref="E864" ca="1">IF(Bold,A864,E863)</f>
        <v>--- Δημοτική Ενότητα Φερών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596</v>
      </c>
      <c r="B865" s="9" t="s">
        <v>597</v>
      </c>
      <c r="C865" s="10">
        <v>268</v>
      </c>
      <c r="D865" t="str" cm="1">
        <f t="array" aca="1" ref="D865" ca="1">IF(Background=44,A865,D864)</f>
        <v>Περιφερειακή Ενότητα Μαγνησίας</v>
      </c>
      <c r="E865" t="str" cm="1">
        <f t="array" aca="1" ref="E865" ca="1">IF(Bold,A865,E864)</f>
        <v>--- Δημοτική Ενότητα Φερών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3073</v>
      </c>
      <c r="B866" s="9" t="s">
        <v>3074</v>
      </c>
      <c r="C866" s="10">
        <v>12</v>
      </c>
      <c r="D866" t="str" cm="1">
        <f t="array" aca="1" ref="D866" ca="1">IF(Background=44,A866,D865)</f>
        <v>Περιφερειακή Ενότητα Μαγνησίας</v>
      </c>
      <c r="E866" t="str" cm="1">
        <f t="array" aca="1" ref="E866" ca="1">IF(Bold,A866,E865)</f>
        <v>--- Δημοτική Ενότητα Φερών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58</v>
      </c>
      <c r="B867" s="9" t="s">
        <v>59</v>
      </c>
      <c r="C867" s="10">
        <v>358</v>
      </c>
      <c r="D867" t="str" cm="1">
        <f t="array" aca="1" ref="D867" ca="1">IF(Background=44,A867,D866)</f>
        <v>Περιφερειακή Ενότητα Μαγνησίας</v>
      </c>
      <c r="E867" t="str" cm="1">
        <f t="array" aca="1" ref="E867" ca="1">IF(Bold,A867,E866)</f>
        <v>--- Δημοτική Ενότητα Φερών</v>
      </c>
      <c r="F867" t="str" cm="1">
        <f t="array" aca="1" ref="F867" ca="1">IF(Background_test=44,"True",IF(Bold_test,"True",""))</f>
        <v/>
      </c>
    </row>
    <row r="868" spans="1:6" x14ac:dyDescent="0.25">
      <c r="A868" s="3" t="s">
        <v>3075</v>
      </c>
      <c r="B868" s="3" t="s">
        <v>3076</v>
      </c>
      <c r="C868" s="4">
        <v>14464</v>
      </c>
      <c r="D868" t="str" cm="1">
        <f t="array" aca="1" ref="D868" ca="1">IF(Background=44,A868,D867)</f>
        <v>Περιφερειακή Ενότητα Σποράδων</v>
      </c>
      <c r="E868" t="str" cm="1">
        <f t="array" aca="1" ref="E868" ca="1">IF(Bold,A868,E867)</f>
        <v>--- Δημοτική Ενότητα Φερών</v>
      </c>
      <c r="F868" t="str" cm="1">
        <f t="array" aca="1" ref="F868" ca="1">IF(Background_test=44,"True",IF(Bold_test,"True",""))</f>
        <v>True</v>
      </c>
    </row>
    <row r="869" spans="1:6" x14ac:dyDescent="0.25">
      <c r="A869" s="5" t="s">
        <v>3077</v>
      </c>
      <c r="B869" s="5" t="s">
        <v>3078</v>
      </c>
      <c r="C869" s="6">
        <v>2804</v>
      </c>
      <c r="D869" t="str" cm="1">
        <f t="array" aca="1" ref="D869" ca="1">IF(Background=44,A869,D868)</f>
        <v>Περιφερειακή Ενότητα Σποράδων</v>
      </c>
      <c r="E869" t="str" cm="1">
        <f t="array" aca="1" ref="E869" ca="1">IF(Bold,A869,E868)</f>
        <v>--------- Δήμος Αλοννήσου</v>
      </c>
      <c r="F869" t="str" cm="1">
        <f t="array" aca="1" ref="F869" ca="1">IF(Background_test=44,"True",IF(Bold_test,"True",""))</f>
        <v>True</v>
      </c>
    </row>
    <row r="870" spans="1:6" x14ac:dyDescent="0.25">
      <c r="A870" s="9" t="s">
        <v>3079</v>
      </c>
      <c r="B870" s="9" t="s">
        <v>3080</v>
      </c>
      <c r="C870" s="10">
        <v>22</v>
      </c>
      <c r="D870" t="str" cm="1">
        <f t="array" aca="1" ref="D870" ca="1">IF(Background=44,A870,D869)</f>
        <v>Περιφερειακή Ενότητα Σποράδων</v>
      </c>
      <c r="E870" t="str" cm="1">
        <f t="array" aca="1" ref="E870" ca="1">IF(Bold,A870,E869)</f>
        <v>--------- Δήμος Αλοννήσου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3081</v>
      </c>
      <c r="B871" s="9" t="s">
        <v>3082</v>
      </c>
      <c r="C871" s="10" t="s">
        <v>405</v>
      </c>
      <c r="D871" t="str" cm="1">
        <f t="array" aca="1" ref="D871" ca="1">IF(Background=44,A871,D870)</f>
        <v>Περιφερειακή Ενότητα Σποράδων</v>
      </c>
      <c r="E871" t="str" cm="1">
        <f t="array" aca="1" ref="E871" ca="1">IF(Bold,A871,E870)</f>
        <v>--------- Δήμος Αλοννήσου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3083</v>
      </c>
      <c r="B872" s="9" t="s">
        <v>3084</v>
      </c>
      <c r="C872" s="10">
        <v>203</v>
      </c>
      <c r="D872" t="str" cm="1">
        <f t="array" aca="1" ref="D872" ca="1">IF(Background=44,A872,D871)</f>
        <v>Περιφερειακή Ενότητα Σποράδων</v>
      </c>
      <c r="E872" t="str" cm="1">
        <f t="array" aca="1" ref="E872" ca="1">IF(Bold,A872,E871)</f>
        <v>--------- Δήμος Αλοννήσου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3085</v>
      </c>
      <c r="B873" s="9" t="s">
        <v>3086</v>
      </c>
      <c r="C873" s="10">
        <v>486</v>
      </c>
      <c r="D873" t="str" cm="1">
        <f t="array" aca="1" ref="D873" ca="1">IF(Background=44,A873,D872)</f>
        <v>Περιφερειακή Ενότητα Σποράδων</v>
      </c>
      <c r="E873" t="str" cm="1">
        <f t="array" aca="1" ref="E873" ca="1">IF(Bold,A873,E872)</f>
        <v>--------- Δήμος Αλοννήσου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1565</v>
      </c>
      <c r="B874" s="9" t="s">
        <v>1566</v>
      </c>
      <c r="C874" s="10">
        <v>68</v>
      </c>
      <c r="D874" t="str" cm="1">
        <f t="array" aca="1" ref="D874" ca="1">IF(Background=44,A874,D873)</f>
        <v>Περιφερειακή Ενότητα Σποράδων</v>
      </c>
      <c r="E874" t="str" cm="1">
        <f t="array" aca="1" ref="E874" ca="1">IF(Bold,A874,E873)</f>
        <v>--------- Δήμος Αλοννήσου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3087</v>
      </c>
      <c r="B875" s="9" t="s">
        <v>3088</v>
      </c>
      <c r="C875" s="10" t="s">
        <v>405</v>
      </c>
      <c r="D875" t="str" cm="1">
        <f t="array" aca="1" ref="D875" ca="1">IF(Background=44,A875,D874)</f>
        <v>Περιφερειακή Ενότητα Σποράδων</v>
      </c>
      <c r="E875" t="str" cm="1">
        <f t="array" aca="1" ref="E875" ca="1">IF(Bold,A875,E874)</f>
        <v>--------- Δήμος Αλοννήσου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1731</v>
      </c>
      <c r="B876" s="9" t="s">
        <v>1732</v>
      </c>
      <c r="C876" s="10">
        <v>61</v>
      </c>
      <c r="D876" t="str" cm="1">
        <f t="array" aca="1" ref="D876" ca="1">IF(Background=44,A876,D875)</f>
        <v>Περιφερειακή Ενότητα Σποράδων</v>
      </c>
      <c r="E876" t="str" cm="1">
        <f t="array" aca="1" ref="E876" ca="1">IF(Bold,A876,E875)</f>
        <v>--------- Δήμος Αλοννήσου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3089</v>
      </c>
      <c r="B877" s="9" t="s">
        <v>3090</v>
      </c>
      <c r="C877" s="10">
        <v>60</v>
      </c>
      <c r="D877" t="str" cm="1">
        <f t="array" aca="1" ref="D877" ca="1">IF(Background=44,A877,D876)</f>
        <v>Περιφερειακή Ενότητα Σποράδων</v>
      </c>
      <c r="E877" t="str" cm="1">
        <f t="array" aca="1" ref="E877" ca="1">IF(Bold,A877,E876)</f>
        <v>--------- Δήμος Αλοννήσου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3091</v>
      </c>
      <c r="B878" s="9" t="s">
        <v>3092</v>
      </c>
      <c r="C878" s="10">
        <v>2</v>
      </c>
      <c r="D878" t="str" cm="1">
        <f t="array" aca="1" ref="D878" ca="1">IF(Background=44,A878,D877)</f>
        <v>Περιφερειακή Ενότητα Σποράδων</v>
      </c>
      <c r="E878" t="str" cm="1">
        <f t="array" aca="1" ref="E878" ca="1">IF(Bold,A878,E877)</f>
        <v>--------- Δήμος Αλοννήσου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3093</v>
      </c>
      <c r="B879" s="9" t="s">
        <v>3094</v>
      </c>
      <c r="C879" s="10">
        <v>59</v>
      </c>
      <c r="D879" t="str" cm="1">
        <f t="array" aca="1" ref="D879" ca="1">IF(Background=44,A879,D878)</f>
        <v>Περιφερειακή Ενότητα Σποράδων</v>
      </c>
      <c r="E879" t="str" cm="1">
        <f t="array" aca="1" ref="E879" ca="1">IF(Bold,A879,E878)</f>
        <v>--------- Δήμος Αλοννήσου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3095</v>
      </c>
      <c r="B880" s="9" t="s">
        <v>3096</v>
      </c>
      <c r="C880" s="10">
        <v>58</v>
      </c>
      <c r="D880" t="str" cm="1">
        <f t="array" aca="1" ref="D880" ca="1">IF(Background=44,A880,D879)</f>
        <v>Περιφερειακή Ενότητα Σποράδων</v>
      </c>
      <c r="E880" t="str" cm="1">
        <f t="array" aca="1" ref="E880" ca="1">IF(Bold,A880,E879)</f>
        <v>--------- Δήμος Αλοννήσου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3097</v>
      </c>
      <c r="B881" s="9" t="s">
        <v>3098</v>
      </c>
      <c r="C881" s="10">
        <v>1640</v>
      </c>
      <c r="D881" t="str" cm="1">
        <f t="array" aca="1" ref="D881" ca="1">IF(Background=44,A881,D880)</f>
        <v>Περιφερειακή Ενότητα Σποράδων</v>
      </c>
      <c r="E881" t="str" cm="1">
        <f t="array" aca="1" ref="E881" ca="1">IF(Bold,A881,E880)</f>
        <v>--------- Δήμος Αλοννήσου</v>
      </c>
      <c r="F881" t="str" cm="1">
        <f t="array" aca="1" ref="F881" ca="1">IF(Background_test=44,"True",IF(Bold_test,"True",""))</f>
        <v/>
      </c>
    </row>
    <row r="882" spans="1:6" x14ac:dyDescent="0.25">
      <c r="A882" s="9" t="s">
        <v>3099</v>
      </c>
      <c r="B882" s="9" t="s">
        <v>3100</v>
      </c>
      <c r="C882" s="10">
        <v>30</v>
      </c>
      <c r="D882" t="str" cm="1">
        <f t="array" aca="1" ref="D882" ca="1">IF(Background=44,A882,D881)</f>
        <v>Περιφερειακή Ενότητα Σποράδων</v>
      </c>
      <c r="E882" t="str" cm="1">
        <f t="array" aca="1" ref="E882" ca="1">IF(Bold,A882,E881)</f>
        <v>--------- Δήμος Αλοννήσου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3101</v>
      </c>
      <c r="B883" s="9" t="s">
        <v>3102</v>
      </c>
      <c r="C883" s="10">
        <v>6</v>
      </c>
      <c r="D883" t="str" cm="1">
        <f t="array" aca="1" ref="D883" ca="1">IF(Background=44,A883,D882)</f>
        <v>Περιφερειακή Ενότητα Σποράδων</v>
      </c>
      <c r="E883" t="str" cm="1">
        <f t="array" aca="1" ref="E883" ca="1">IF(Bold,A883,E882)</f>
        <v>--------- Δήμος Αλοννήσου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3103</v>
      </c>
      <c r="B884" s="9" t="s">
        <v>3104</v>
      </c>
      <c r="C884" s="10" t="s">
        <v>405</v>
      </c>
      <c r="D884" t="str" cm="1">
        <f t="array" aca="1" ref="D884" ca="1">IF(Background=44,A884,D883)</f>
        <v>Περιφερειακή Ενότητα Σποράδων</v>
      </c>
      <c r="E884" t="str" cm="1">
        <f t="array" aca="1" ref="E884" ca="1">IF(Bold,A884,E883)</f>
        <v>--------- Δήμος Αλοννήσου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3105</v>
      </c>
      <c r="B885" s="9" t="s">
        <v>3106</v>
      </c>
      <c r="C885" s="10">
        <v>109</v>
      </c>
      <c r="D885" t="str" cm="1">
        <f t="array" aca="1" ref="D885" ca="1">IF(Background=44,A885,D884)</f>
        <v>Περιφερειακή Ενότητα Σποράδων</v>
      </c>
      <c r="E885" t="str" cm="1">
        <f t="array" aca="1" ref="E885" ca="1">IF(Bold,A885,E884)</f>
        <v>--------- Δήμος Αλοννήσου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3107</v>
      </c>
      <c r="B886" s="9" t="s">
        <v>3108</v>
      </c>
      <c r="C886" s="10" t="s">
        <v>405</v>
      </c>
      <c r="D886" t="str" cm="1">
        <f t="array" aca="1" ref="D886" ca="1">IF(Background=44,A886,D885)</f>
        <v>Περιφερειακή Ενότητα Σποράδων</v>
      </c>
      <c r="E886" t="str" cm="1">
        <f t="array" aca="1" ref="E886" ca="1">IF(Bold,A886,E885)</f>
        <v>--------- Δήμος Αλοννήσου</v>
      </c>
      <c r="F886" t="str" cm="1">
        <f t="array" aca="1" ref="F886" ca="1">IF(Background_test=44,"True",IF(Bold_test,"True",""))</f>
        <v/>
      </c>
    </row>
    <row r="887" spans="1:6" x14ac:dyDescent="0.25">
      <c r="A887" s="5" t="s">
        <v>3109</v>
      </c>
      <c r="B887" s="5" t="s">
        <v>3110</v>
      </c>
      <c r="C887" s="6">
        <v>6619</v>
      </c>
      <c r="D887" t="str" cm="1">
        <f t="array" aca="1" ref="D887" ca="1">IF(Background=44,A887,D886)</f>
        <v>Περιφερειακή Ενότητα Σποράδων</v>
      </c>
      <c r="E887" t="str" cm="1">
        <f t="array" aca="1" ref="E887" ca="1">IF(Bold,A887,E886)</f>
        <v>--------- Δήμος Σκιάθου</v>
      </c>
      <c r="F887" t="str" cm="1">
        <f t="array" aca="1" ref="F887" ca="1">IF(Background_test=44,"True",IF(Bold_test,"True",""))</f>
        <v>True</v>
      </c>
    </row>
    <row r="888" spans="1:6" x14ac:dyDescent="0.25">
      <c r="A888" s="9" t="s">
        <v>3111</v>
      </c>
      <c r="B888" s="9" t="s">
        <v>3112</v>
      </c>
      <c r="C888" s="10">
        <v>206</v>
      </c>
      <c r="D888" t="str" cm="1">
        <f t="array" aca="1" ref="D888" ca="1">IF(Background=44,A888,D887)</f>
        <v>Περιφερειακή Ενότητα Σποράδων</v>
      </c>
      <c r="E888" t="str" cm="1">
        <f t="array" aca="1" ref="E888" ca="1">IF(Bold,A888,E887)</f>
        <v>--------- Δήμος Σκιάθου</v>
      </c>
      <c r="F888" t="str" cm="1">
        <f t="array" aca="1" ref="F888" ca="1">IF(Background_test=44,"True",IF(Bold_test,"True",""))</f>
        <v/>
      </c>
    </row>
    <row r="889" spans="1:6" x14ac:dyDescent="0.25">
      <c r="A889" s="9" t="s">
        <v>3113</v>
      </c>
      <c r="B889" s="9" t="s">
        <v>3114</v>
      </c>
      <c r="C889" s="10">
        <v>37</v>
      </c>
      <c r="D889" t="str" cm="1">
        <f t="array" aca="1" ref="D889" ca="1">IF(Background=44,A889,D888)</f>
        <v>Περιφερειακή Ενότητα Σποράδων</v>
      </c>
      <c r="E889" t="str" cm="1">
        <f t="array" aca="1" ref="E889" ca="1">IF(Bold,A889,E888)</f>
        <v>--------- Δήμος Σκιάθου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68</v>
      </c>
      <c r="B890" s="9" t="s">
        <v>69</v>
      </c>
      <c r="C890" s="10">
        <v>309</v>
      </c>
      <c r="D890" t="str" cm="1">
        <f t="array" aca="1" ref="D890" ca="1">IF(Background=44,A890,D889)</f>
        <v>Περιφερειακή Ενότητα Σποράδων</v>
      </c>
      <c r="E890" t="str" cm="1">
        <f t="array" aca="1" ref="E890" ca="1">IF(Bold,A890,E889)</f>
        <v>--------- Δήμος Σκιάθου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3115</v>
      </c>
      <c r="B891" s="9" t="s">
        <v>3116</v>
      </c>
      <c r="C891" s="10">
        <v>56</v>
      </c>
      <c r="D891" t="str" cm="1">
        <f t="array" aca="1" ref="D891" ca="1">IF(Background=44,A891,D890)</f>
        <v>Περιφερειακή Ενότητα Σποράδων</v>
      </c>
      <c r="E891" t="str" cm="1">
        <f t="array" aca="1" ref="E891" ca="1">IF(Bold,A891,E890)</f>
        <v>--------- Δήμος Σκιάθου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3117</v>
      </c>
      <c r="B892" s="9" t="s">
        <v>3118</v>
      </c>
      <c r="C892" s="10">
        <v>47</v>
      </c>
      <c r="D892" t="str" cm="1">
        <f t="array" aca="1" ref="D892" ca="1">IF(Background=44,A892,D891)</f>
        <v>Περιφερειακή Ενότητα Σποράδων</v>
      </c>
      <c r="E892" t="str" cm="1">
        <f t="array" aca="1" ref="E892" ca="1">IF(Bold,A892,E891)</f>
        <v>--------- Δήμος Σκιάθου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3119</v>
      </c>
      <c r="B893" s="9" t="s">
        <v>3120</v>
      </c>
      <c r="C893" s="10">
        <v>92</v>
      </c>
      <c r="D893" t="str" cm="1">
        <f t="array" aca="1" ref="D893" ca="1">IF(Background=44,A893,D892)</f>
        <v>Περιφερειακή Ενότητα Σποράδων</v>
      </c>
      <c r="E893" t="str" cm="1">
        <f t="array" aca="1" ref="E893" ca="1">IF(Bold,A893,E892)</f>
        <v>--------- Δήμος Σκιάθου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3121</v>
      </c>
      <c r="B894" s="9" t="s">
        <v>3122</v>
      </c>
      <c r="C894" s="10">
        <v>199</v>
      </c>
      <c r="D894" t="str" cm="1">
        <f t="array" aca="1" ref="D894" ca="1">IF(Background=44,A894,D893)</f>
        <v>Περιφερειακή Ενότητα Σποράδων</v>
      </c>
      <c r="E894" t="str" cm="1">
        <f t="array" aca="1" ref="E894" ca="1">IF(Bold,A894,E893)</f>
        <v>--------- Δήμος Σκιάθου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3123</v>
      </c>
      <c r="B895" s="9" t="s">
        <v>3124</v>
      </c>
      <c r="C895" s="10">
        <v>28</v>
      </c>
      <c r="D895" t="str" cm="1">
        <f t="array" aca="1" ref="D895" ca="1">IF(Background=44,A895,D894)</f>
        <v>Περιφερειακή Ενότητα Σποράδων</v>
      </c>
      <c r="E895" t="str" cm="1">
        <f t="array" aca="1" ref="E895" ca="1">IF(Bold,A895,E894)</f>
        <v>--------- Δήμος Σκιάθου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3125</v>
      </c>
      <c r="B896" s="9" t="s">
        <v>3126</v>
      </c>
      <c r="C896" s="10">
        <v>141</v>
      </c>
      <c r="D896" t="str" cm="1">
        <f t="array" aca="1" ref="D896" ca="1">IF(Background=44,A896,D895)</f>
        <v>Περιφερειακή Ενότητα Σποράδων</v>
      </c>
      <c r="E896" t="str" cm="1">
        <f t="array" aca="1" ref="E896" ca="1">IF(Bold,A896,E895)</f>
        <v>--------- Δήμος Σκιάθου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3127</v>
      </c>
      <c r="B897" s="9" t="s">
        <v>3128</v>
      </c>
      <c r="C897" s="10">
        <v>166</v>
      </c>
      <c r="D897" t="str" cm="1">
        <f t="array" aca="1" ref="D897" ca="1">IF(Background=44,A897,D896)</f>
        <v>Περιφερειακή Ενότητα Σποράδων</v>
      </c>
      <c r="E897" t="str" cm="1">
        <f t="array" aca="1" ref="E897" ca="1">IF(Bold,A897,E896)</f>
        <v>--------- Δήμος Σκιάθου</v>
      </c>
      <c r="F897" t="str" cm="1">
        <f t="array" aca="1" ref="F897" ca="1">IF(Background_test=44,"True",IF(Bold_test,"True",""))</f>
        <v/>
      </c>
    </row>
    <row r="898" spans="1:6" x14ac:dyDescent="0.25">
      <c r="A898" s="9" t="s">
        <v>3129</v>
      </c>
      <c r="B898" s="9" t="s">
        <v>3130</v>
      </c>
      <c r="C898" s="10" t="s">
        <v>405</v>
      </c>
      <c r="D898" t="str" cm="1">
        <f t="array" aca="1" ref="D898" ca="1">IF(Background=44,A898,D897)</f>
        <v>Περιφερειακή Ενότητα Σποράδων</v>
      </c>
      <c r="E898" t="str" cm="1">
        <f t="array" aca="1" ref="E898" ca="1">IF(Bold,A898,E897)</f>
        <v>--------- Δήμος Σκιάθου</v>
      </c>
      <c r="F898" t="str" cm="1">
        <f t="array" aca="1" ref="F898" ca="1">IF(Background_test=44,"True",IF(Bold_test,"True",""))</f>
        <v/>
      </c>
    </row>
    <row r="899" spans="1:6" x14ac:dyDescent="0.25">
      <c r="A899" s="9" t="s">
        <v>3131</v>
      </c>
      <c r="B899" s="9" t="s">
        <v>3132</v>
      </c>
      <c r="C899" s="10">
        <v>5178</v>
      </c>
      <c r="D899" t="str" cm="1">
        <f t="array" aca="1" ref="D899" ca="1">IF(Background=44,A899,D898)</f>
        <v>Περιφερειακή Ενότητα Σποράδων</v>
      </c>
      <c r="E899" t="str" cm="1">
        <f t="array" aca="1" ref="E899" ca="1">IF(Bold,A899,E898)</f>
        <v>--------- Δήμος Σκιάθου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3133</v>
      </c>
      <c r="B900" s="9" t="s">
        <v>3134</v>
      </c>
      <c r="C900" s="10">
        <v>160</v>
      </c>
      <c r="D900" t="str" cm="1">
        <f t="array" aca="1" ref="D900" ca="1">IF(Background=44,A900,D899)</f>
        <v>Περιφερειακή Ενότητα Σποράδων</v>
      </c>
      <c r="E900" t="str" cm="1">
        <f t="array" aca="1" ref="E900" ca="1">IF(Bold,A900,E899)</f>
        <v>--------- Δήμος Σκιάθου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3135</v>
      </c>
      <c r="B901" s="9" t="s">
        <v>3136</v>
      </c>
      <c r="C901" s="10" t="s">
        <v>405</v>
      </c>
      <c r="D901" t="str" cm="1">
        <f t="array" aca="1" ref="D901" ca="1">IF(Background=44,A901,D900)</f>
        <v>Περιφερειακή Ενότητα Σποράδων</v>
      </c>
      <c r="E901" t="str" cm="1">
        <f t="array" aca="1" ref="E901" ca="1">IF(Bold,A901,E900)</f>
        <v>--------- Δήμος Σκιάθου</v>
      </c>
      <c r="F901" t="str" cm="1">
        <f t="array" aca="1" ref="F901" ca="1">IF(Background_test=44,"True",IF(Bold_test,"True",""))</f>
        <v/>
      </c>
    </row>
    <row r="902" spans="1:6" x14ac:dyDescent="0.25">
      <c r="A902" s="5" t="s">
        <v>3137</v>
      </c>
      <c r="B902" s="5" t="s">
        <v>3138</v>
      </c>
      <c r="C902" s="6">
        <v>5041</v>
      </c>
      <c r="D902" t="str" cm="1">
        <f t="array" aca="1" ref="D902" ca="1">IF(Background=44,A902,D901)</f>
        <v>Περιφερειακή Ενότητα Σποράδων</v>
      </c>
      <c r="E902" t="str" cm="1">
        <f t="array" aca="1" ref="E902" ca="1">IF(Bold,A902,E901)</f>
        <v>--------- Δήμος Σκοπέλου</v>
      </c>
      <c r="F902" t="str" cm="1">
        <f t="array" aca="1" ref="F902" ca="1">IF(Background_test=44,"True",IF(Bold_test,"True",""))</f>
        <v>True</v>
      </c>
    </row>
    <row r="903" spans="1:6" x14ac:dyDescent="0.25">
      <c r="A903" s="9" t="s">
        <v>3139</v>
      </c>
      <c r="B903" s="9" t="s">
        <v>3140</v>
      </c>
      <c r="C903" s="10">
        <v>22</v>
      </c>
      <c r="D903" t="str" cm="1">
        <f t="array" aca="1" ref="D903" ca="1">IF(Background=44,A903,D902)</f>
        <v>Περιφερειακή Ενότητα Σποράδων</v>
      </c>
      <c r="E903" t="str" cm="1">
        <f t="array" aca="1" ref="E903" ca="1">IF(Bold,A903,E902)</f>
        <v>--------- Δήμος Σκοπέλου</v>
      </c>
      <c r="F903" t="str" cm="1">
        <f t="array" aca="1" ref="F903" ca="1">IF(Background_test=44,"True",IF(Bold_test,"True",""))</f>
        <v/>
      </c>
    </row>
    <row r="904" spans="1:6" x14ac:dyDescent="0.25">
      <c r="A904" s="9" t="s">
        <v>3141</v>
      </c>
      <c r="B904" s="9" t="s">
        <v>3142</v>
      </c>
      <c r="C904" s="10">
        <v>12</v>
      </c>
      <c r="D904" t="str" cm="1">
        <f t="array" aca="1" ref="D904" ca="1">IF(Background=44,A904,D903)</f>
        <v>Περιφερειακή Ενότητα Σποράδων</v>
      </c>
      <c r="E904" t="str" cm="1">
        <f t="array" aca="1" ref="E904" ca="1">IF(Bold,A904,E903)</f>
        <v>--------- Δήμος Σκοπέλου</v>
      </c>
      <c r="F904" t="str" cm="1">
        <f t="array" aca="1" ref="F904" ca="1">IF(Background_test=44,"True",IF(Bold_test,"True",""))</f>
        <v/>
      </c>
    </row>
    <row r="905" spans="1:6" x14ac:dyDescent="0.25">
      <c r="A905" s="9" t="s">
        <v>3143</v>
      </c>
      <c r="B905" s="9" t="s">
        <v>3144</v>
      </c>
      <c r="C905" s="10">
        <v>1030</v>
      </c>
      <c r="D905" t="str" cm="1">
        <f t="array" aca="1" ref="D905" ca="1">IF(Background=44,A905,D904)</f>
        <v>Περιφερειακή Ενότητα Σποράδων</v>
      </c>
      <c r="E905" t="str" cm="1">
        <f t="array" aca="1" ref="E905" ca="1">IF(Bold,A905,E904)</f>
        <v>--------- Δήμος Σκοπέλου</v>
      </c>
      <c r="F905" t="str" cm="1">
        <f t="array" aca="1" ref="F905" ca="1">IF(Background_test=44,"True",IF(Bold_test,"True",""))</f>
        <v/>
      </c>
    </row>
    <row r="906" spans="1:6" x14ac:dyDescent="0.25">
      <c r="A906" s="9" t="s">
        <v>3145</v>
      </c>
      <c r="B906" s="9" t="s">
        <v>3146</v>
      </c>
      <c r="C906" s="10">
        <v>6</v>
      </c>
      <c r="D906" t="str" cm="1">
        <f t="array" aca="1" ref="D906" ca="1">IF(Background=44,A906,D905)</f>
        <v>Περιφερειακή Ενότητα Σποράδων</v>
      </c>
      <c r="E906" t="str" cm="1">
        <f t="array" aca="1" ref="E906" ca="1">IF(Bold,A906,E905)</f>
        <v>--------- Δήμος Σκοπέλου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2867</v>
      </c>
      <c r="B907" s="9" t="s">
        <v>2868</v>
      </c>
      <c r="C907" s="10">
        <v>43</v>
      </c>
      <c r="D907" t="str" cm="1">
        <f t="array" aca="1" ref="D907" ca="1">IF(Background=44,A907,D906)</f>
        <v>Περιφερειακή Ενότητα Σποράδων</v>
      </c>
      <c r="E907" t="str" cm="1">
        <f t="array" aca="1" ref="E907" ca="1">IF(Bold,A907,E906)</f>
        <v>--------- Δήμος Σκοπέλου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3147</v>
      </c>
      <c r="B908" s="9" t="s">
        <v>3148</v>
      </c>
      <c r="C908" s="10">
        <v>164</v>
      </c>
      <c r="D908" t="str" cm="1">
        <f t="array" aca="1" ref="D908" ca="1">IF(Background=44,A908,D907)</f>
        <v>Περιφερειακή Ενότητα Σποράδων</v>
      </c>
      <c r="E908" t="str" cm="1">
        <f t="array" aca="1" ref="E908" ca="1">IF(Bold,A908,E907)</f>
        <v>--------- Δήμος Σκοπέλου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3149</v>
      </c>
      <c r="B909" s="9" t="s">
        <v>3150</v>
      </c>
      <c r="C909" s="10">
        <v>23</v>
      </c>
      <c r="D909" t="str" cm="1">
        <f t="array" aca="1" ref="D909" ca="1">IF(Background=44,A909,D908)</f>
        <v>Περιφερειακή Ενότητα Σποράδων</v>
      </c>
      <c r="E909" t="str" cm="1">
        <f t="array" aca="1" ref="E909" ca="1">IF(Bold,A909,E908)</f>
        <v>--------- Δήμος Σκοπέλου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3151</v>
      </c>
      <c r="B910" s="9" t="s">
        <v>3152</v>
      </c>
      <c r="C910" s="10">
        <v>448</v>
      </c>
      <c r="D910" t="str" cm="1">
        <f t="array" aca="1" ref="D910" ca="1">IF(Background=44,A910,D909)</f>
        <v>Περιφερειακή Ενότητα Σποράδων</v>
      </c>
      <c r="E910" t="str" cm="1">
        <f t="array" aca="1" ref="E910" ca="1">IF(Bold,A910,E909)</f>
        <v>--------- Δήμος Σκοπέλου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3153</v>
      </c>
      <c r="B911" s="9" t="s">
        <v>3154</v>
      </c>
      <c r="C911" s="10">
        <v>77</v>
      </c>
      <c r="D911" t="str" cm="1">
        <f t="array" aca="1" ref="D911" ca="1">IF(Background=44,A911,D910)</f>
        <v>Περιφερειακή Ενότητα Σποράδων</v>
      </c>
      <c r="E911" t="str" cm="1">
        <f t="array" aca="1" ref="E911" ca="1">IF(Bold,A911,E910)</f>
        <v>--------- Δήμος Σκοπέλου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3155</v>
      </c>
      <c r="B912" s="9" t="s">
        <v>3156</v>
      </c>
      <c r="C912" s="10">
        <v>3140</v>
      </c>
      <c r="D912" t="str" cm="1">
        <f t="array" aca="1" ref="D912" ca="1">IF(Background=44,A912,D911)</f>
        <v>Περιφερειακή Ενότητα Σποράδων</v>
      </c>
      <c r="E912" t="str" cm="1">
        <f t="array" aca="1" ref="E912" ca="1">IF(Bold,A912,E911)</f>
        <v>--------- Δήμος Σκοπέλου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3157</v>
      </c>
      <c r="B913" s="9" t="s">
        <v>3158</v>
      </c>
      <c r="C913" s="10">
        <v>76</v>
      </c>
      <c r="D913" t="str" cm="1">
        <f t="array" aca="1" ref="D913" ca="1">IF(Background=44,A913,D912)</f>
        <v>Περιφερειακή Ενότητα Σποράδων</v>
      </c>
      <c r="E913" t="str" cm="1">
        <f t="array" aca="1" ref="E913" ca="1">IF(Bold,A913,E912)</f>
        <v>--------- Δήμος Σκοπέλου</v>
      </c>
      <c r="F913" t="str" cm="1">
        <f t="array" aca="1" ref="F913" ca="1">IF(Background_test=44,"True",IF(Bold_test,"True",""))</f>
        <v/>
      </c>
    </row>
    <row r="914" spans="1:6" x14ac:dyDescent="0.25">
      <c r="A914" s="3" t="s">
        <v>3159</v>
      </c>
      <c r="B914" s="3" t="s">
        <v>3160</v>
      </c>
      <c r="C914" s="4">
        <v>132492</v>
      </c>
      <c r="D914" t="str" cm="1">
        <f t="array" aca="1" ref="D914" ca="1">IF(Background=44,A914,D913)</f>
        <v>Περιφερειακή Ενότητα Τρικάλων</v>
      </c>
      <c r="E914" t="str" cm="1">
        <f t="array" aca="1" ref="E914" ca="1">IF(Bold,A914,E913)</f>
        <v>--------- Δήμος Σκοπέλου</v>
      </c>
      <c r="F914" t="str" cm="1">
        <f t="array" aca="1" ref="F914" ca="1">IF(Background_test=44,"True",IF(Bold_test,"True",""))</f>
        <v>True</v>
      </c>
    </row>
    <row r="915" spans="1:6" x14ac:dyDescent="0.25">
      <c r="A915" s="5" t="s">
        <v>3161</v>
      </c>
      <c r="B915" s="5" t="s">
        <v>3162</v>
      </c>
      <c r="C915" s="6">
        <v>23863</v>
      </c>
      <c r="D915" t="str" cm="1">
        <f t="array" aca="1" ref="D915" ca="1">IF(Background=44,A915,D914)</f>
        <v>Περιφερειακή Ενότητα Τρικάλων</v>
      </c>
      <c r="E915" t="str" cm="1">
        <f t="array" aca="1" ref="E915" ca="1">IF(Bold,A915,E914)</f>
        <v>--------- Δήμος Καλαμπάκας</v>
      </c>
      <c r="F915" t="str" cm="1">
        <f t="array" aca="1" ref="F915" ca="1">IF(Background_test=44,"True",IF(Bold_test,"True",""))</f>
        <v>True</v>
      </c>
    </row>
    <row r="916" spans="1:6" x14ac:dyDescent="0.25">
      <c r="A916" s="7" t="s">
        <v>3163</v>
      </c>
      <c r="B916" s="7" t="s">
        <v>3164</v>
      </c>
      <c r="C916" s="8">
        <v>779</v>
      </c>
      <c r="D916" t="str" cm="1">
        <f t="array" aca="1" ref="D916" ca="1">IF(Background=44,A916,D915)</f>
        <v>Περιφερειακή Ενότητα Τρικάλων</v>
      </c>
      <c r="E916" t="str" cm="1">
        <f t="array" aca="1" ref="E916" ca="1">IF(Bold,A916,E915)</f>
        <v>--- Δημοτική Ενότητα Ασπροποτάμου</v>
      </c>
      <c r="F916" t="str" cm="1">
        <f t="array" aca="1" ref="F916" ca="1">IF(Background_test=44,"True",IF(Bold_test,"True",""))</f>
        <v>True</v>
      </c>
    </row>
    <row r="917" spans="1:6" x14ac:dyDescent="0.25">
      <c r="A917" s="9" t="s">
        <v>428</v>
      </c>
      <c r="B917" s="9" t="s">
        <v>429</v>
      </c>
      <c r="C917" s="10">
        <v>123</v>
      </c>
      <c r="D917" t="str" cm="1">
        <f t="array" aca="1" ref="D917" ca="1">IF(Background=44,A917,D916)</f>
        <v>Περιφερειακή Ενότητα Τρικάλων</v>
      </c>
      <c r="E917" t="str" cm="1">
        <f t="array" aca="1" ref="E917" ca="1">IF(Bold,A917,E916)</f>
        <v>--- Δημοτική Ενότητα Ασπροποτάμου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3165</v>
      </c>
      <c r="B918" s="9" t="s">
        <v>3166</v>
      </c>
      <c r="C918" s="10">
        <v>97</v>
      </c>
      <c r="D918" t="str" cm="1">
        <f t="array" aca="1" ref="D918" ca="1">IF(Background=44,A918,D917)</f>
        <v>Περιφερειακή Ενότητα Τρικάλων</v>
      </c>
      <c r="E918" t="str" cm="1">
        <f t="array" aca="1" ref="E918" ca="1">IF(Bold,A918,E917)</f>
        <v>--- Δημοτική Ενότητα Ασπροποτάμου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3167</v>
      </c>
      <c r="B919" s="9" t="s">
        <v>3168</v>
      </c>
      <c r="C919" s="10">
        <v>25</v>
      </c>
      <c r="D919" t="str" cm="1">
        <f t="array" aca="1" ref="D919" ca="1">IF(Background=44,A919,D918)</f>
        <v>Περιφερειακή Ενότητα Τρικάλων</v>
      </c>
      <c r="E919" t="str" cm="1">
        <f t="array" aca="1" ref="E919" ca="1">IF(Bold,A919,E918)</f>
        <v>--- Δημοτική Ενότητα Ασπροποτάμου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3169</v>
      </c>
      <c r="B920" s="9" t="s">
        <v>3170</v>
      </c>
      <c r="C920" s="10">
        <v>73</v>
      </c>
      <c r="D920" t="str" cm="1">
        <f t="array" aca="1" ref="D920" ca="1">IF(Background=44,A920,D919)</f>
        <v>Περιφερειακή Ενότητα Τρικάλων</v>
      </c>
      <c r="E920" t="str" cm="1">
        <f t="array" aca="1" ref="E920" ca="1">IF(Bold,A920,E919)</f>
        <v>--- Δημοτική Ενότητα Ασπροποτάμου</v>
      </c>
      <c r="F920" t="str" cm="1">
        <f t="array" aca="1" ref="F920" ca="1">IF(Background_test=44,"True",IF(Bold_test,"True",""))</f>
        <v/>
      </c>
    </row>
    <row r="921" spans="1:6" x14ac:dyDescent="0.25">
      <c r="A921" s="9" t="s">
        <v>512</v>
      </c>
      <c r="B921" s="9" t="s">
        <v>513</v>
      </c>
      <c r="C921" s="10">
        <v>37</v>
      </c>
      <c r="D921" t="str" cm="1">
        <f t="array" aca="1" ref="D921" ca="1">IF(Background=44,A921,D920)</f>
        <v>Περιφερειακή Ενότητα Τρικάλων</v>
      </c>
      <c r="E921" t="str" cm="1">
        <f t="array" aca="1" ref="E921" ca="1">IF(Bold,A921,E920)</f>
        <v>--- Δημοτική Ενότητα Ασπροποτάμου</v>
      </c>
      <c r="F921" t="str" cm="1">
        <f t="array" aca="1" ref="F921" ca="1">IF(Background_test=44,"True",IF(Bold_test,"True",""))</f>
        <v/>
      </c>
    </row>
    <row r="922" spans="1:6" x14ac:dyDescent="0.25">
      <c r="A922" s="9" t="s">
        <v>3171</v>
      </c>
      <c r="B922" s="9" t="s">
        <v>3172</v>
      </c>
      <c r="C922" s="10">
        <v>42</v>
      </c>
      <c r="D922" t="str" cm="1">
        <f t="array" aca="1" ref="D922" ca="1">IF(Background=44,A922,D921)</f>
        <v>Περιφερειακή Ενότητα Τρικάλων</v>
      </c>
      <c r="E922" t="str" cm="1">
        <f t="array" aca="1" ref="E922" ca="1">IF(Bold,A922,E921)</f>
        <v>--- Δημοτική Ενότητα Ασπροποτάμου</v>
      </c>
      <c r="F922" t="str" cm="1">
        <f t="array" aca="1" ref="F922" ca="1">IF(Background_test=44,"True",IF(Bold_test,"True",""))</f>
        <v/>
      </c>
    </row>
    <row r="923" spans="1:6" x14ac:dyDescent="0.25">
      <c r="A923" s="9" t="s">
        <v>2037</v>
      </c>
      <c r="B923" s="9" t="s">
        <v>2038</v>
      </c>
      <c r="C923" s="10">
        <v>87</v>
      </c>
      <c r="D923" t="str" cm="1">
        <f t="array" aca="1" ref="D923" ca="1">IF(Background=44,A923,D922)</f>
        <v>Περιφερειακή Ενότητα Τρικάλων</v>
      </c>
      <c r="E923" t="str" cm="1">
        <f t="array" aca="1" ref="E923" ca="1">IF(Bold,A923,E922)</f>
        <v>--- Δημοτική Ενότητα Ασπροποτάμου</v>
      </c>
      <c r="F923" t="str" cm="1">
        <f t="array" aca="1" ref="F923" ca="1">IF(Background_test=44,"True",IF(Bold_test,"True",""))</f>
        <v/>
      </c>
    </row>
    <row r="924" spans="1:6" x14ac:dyDescent="0.25">
      <c r="A924" s="9" t="s">
        <v>898</v>
      </c>
      <c r="B924" s="9" t="s">
        <v>899</v>
      </c>
      <c r="C924" s="10">
        <v>58</v>
      </c>
      <c r="D924" t="str" cm="1">
        <f t="array" aca="1" ref="D924" ca="1">IF(Background=44,A924,D923)</f>
        <v>Περιφερειακή Ενότητα Τρικάλων</v>
      </c>
      <c r="E924" t="str" cm="1">
        <f t="array" aca="1" ref="E924" ca="1">IF(Bold,A924,E923)</f>
        <v>--- Δημοτική Ενότητα Ασπροποτάμου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3173</v>
      </c>
      <c r="B925" s="9" t="s">
        <v>3174</v>
      </c>
      <c r="C925" s="10">
        <v>70</v>
      </c>
      <c r="D925" t="str" cm="1">
        <f t="array" aca="1" ref="D925" ca="1">IF(Background=44,A925,D924)</f>
        <v>Περιφερειακή Ενότητα Τρικάλων</v>
      </c>
      <c r="E925" t="str" cm="1">
        <f t="array" aca="1" ref="E925" ca="1">IF(Bold,A925,E924)</f>
        <v>--- Δημοτική Ενότητα Ασπροποτάμου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3175</v>
      </c>
      <c r="B926" s="9" t="s">
        <v>3176</v>
      </c>
      <c r="C926" s="10">
        <v>76</v>
      </c>
      <c r="D926" t="str" cm="1">
        <f t="array" aca="1" ref="D926" ca="1">IF(Background=44,A926,D925)</f>
        <v>Περιφερειακή Ενότητα Τρικάλων</v>
      </c>
      <c r="E926" t="str" cm="1">
        <f t="array" aca="1" ref="E926" ca="1">IF(Bold,A926,E925)</f>
        <v>--- Δημοτική Ενότητα Ασπροποτάμου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3177</v>
      </c>
      <c r="B927" s="9" t="s">
        <v>3178</v>
      </c>
      <c r="C927" s="10">
        <v>91</v>
      </c>
      <c r="D927" t="str" cm="1">
        <f t="array" aca="1" ref="D927" ca="1">IF(Background=44,A927,D926)</f>
        <v>Περιφερειακή Ενότητα Τρικάλων</v>
      </c>
      <c r="E927" t="str" cm="1">
        <f t="array" aca="1" ref="E927" ca="1">IF(Bold,A927,E926)</f>
        <v>--- Δημοτική Ενότητα Ασπροποτάμου</v>
      </c>
      <c r="F927" t="str" cm="1">
        <f t="array" aca="1" ref="F927" ca="1">IF(Background_test=44,"True",IF(Bold_test,"True",""))</f>
        <v/>
      </c>
    </row>
    <row r="928" spans="1:6" x14ac:dyDescent="0.25">
      <c r="A928" s="7" t="s">
        <v>3179</v>
      </c>
      <c r="B928" s="7" t="s">
        <v>3180</v>
      </c>
      <c r="C928" s="8">
        <v>2264</v>
      </c>
      <c r="D928" t="str" cm="1">
        <f t="array" aca="1" ref="D928" ca="1">IF(Background=44,A928,D927)</f>
        <v>Περιφερειακή Ενότητα Τρικάλων</v>
      </c>
      <c r="E928" t="str" cm="1">
        <f t="array" aca="1" ref="E928" ca="1">IF(Bold,A928,E927)</f>
        <v>--- Δημοτική Ενότητα Βασιλικής</v>
      </c>
      <c r="F928" t="str" cm="1">
        <f t="array" aca="1" ref="F928" ca="1">IF(Background_test=44,"True",IF(Bold_test,"True",""))</f>
        <v>True</v>
      </c>
    </row>
    <row r="929" spans="1:6" x14ac:dyDescent="0.25">
      <c r="A929" s="9" t="s">
        <v>282</v>
      </c>
      <c r="B929" s="9" t="s">
        <v>283</v>
      </c>
      <c r="C929" s="10">
        <v>68</v>
      </c>
      <c r="D929" t="str" cm="1">
        <f t="array" aca="1" ref="D929" ca="1">IF(Background=44,A929,D928)</f>
        <v>Περιφερειακή Ενότητα Τρικάλων</v>
      </c>
      <c r="E929" t="str" cm="1">
        <f t="array" aca="1" ref="E929" ca="1">IF(Bold,A929,E928)</f>
        <v>--- Δημοτική Ενότητα Βασιλικής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3181</v>
      </c>
      <c r="B930" s="9" t="s">
        <v>3182</v>
      </c>
      <c r="C930" s="10">
        <v>1373</v>
      </c>
      <c r="D930" t="str" cm="1">
        <f t="array" aca="1" ref="D930" ca="1">IF(Background=44,A930,D929)</f>
        <v>Περιφερειακή Ενότητα Τρικάλων</v>
      </c>
      <c r="E930" t="str" cm="1">
        <f t="array" aca="1" ref="E930" ca="1">IF(Bold,A930,E929)</f>
        <v>--- Δημοτική Ενότητα Βασιλικής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3183</v>
      </c>
      <c r="B931" s="9" t="s">
        <v>3184</v>
      </c>
      <c r="C931" s="10">
        <v>625</v>
      </c>
      <c r="D931" t="str" cm="1">
        <f t="array" aca="1" ref="D931" ca="1">IF(Background=44,A931,D930)</f>
        <v>Περιφερειακή Ενότητα Τρικάλων</v>
      </c>
      <c r="E931" t="str" cm="1">
        <f t="array" aca="1" ref="E931" ca="1">IF(Bold,A931,E930)</f>
        <v>--- Δημοτική Ενότητα Βασιλικής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3185</v>
      </c>
      <c r="B932" s="9" t="s">
        <v>3186</v>
      </c>
      <c r="C932" s="10">
        <v>198</v>
      </c>
      <c r="D932" t="str" cm="1">
        <f t="array" aca="1" ref="D932" ca="1">IF(Background=44,A932,D931)</f>
        <v>Περιφερειακή Ενότητα Τρικάλων</v>
      </c>
      <c r="E932" t="str" cm="1">
        <f t="array" aca="1" ref="E932" ca="1">IF(Bold,A932,E931)</f>
        <v>--- Δημοτική Ενότητα Βασιλικής</v>
      </c>
      <c r="F932" t="str" cm="1">
        <f t="array" aca="1" ref="F932" ca="1">IF(Background_test=44,"True",IF(Bold_test,"True",""))</f>
        <v/>
      </c>
    </row>
    <row r="933" spans="1:6" x14ac:dyDescent="0.25">
      <c r="A933" s="7" t="s">
        <v>3187</v>
      </c>
      <c r="B933" s="7" t="s">
        <v>3188</v>
      </c>
      <c r="C933" s="8">
        <v>12700</v>
      </c>
      <c r="D933" t="str" cm="1">
        <f t="array" aca="1" ref="D933" ca="1">IF(Background=44,A933,D932)</f>
        <v>Περιφερειακή Ενότητα Τρικάλων</v>
      </c>
      <c r="E933" t="str" cm="1">
        <f t="array" aca="1" ref="E933" ca="1">IF(Bold,A933,E932)</f>
        <v>--- Δημοτική Ενότητα Καλαμπάκας</v>
      </c>
      <c r="F933" t="str" cm="1">
        <f t="array" aca="1" ref="F933" ca="1">IF(Background_test=44,"True",IF(Bold_test,"True",""))</f>
        <v>True</v>
      </c>
    </row>
    <row r="934" spans="1:6" x14ac:dyDescent="0.25">
      <c r="A934" s="9" t="s">
        <v>428</v>
      </c>
      <c r="B934" s="9" t="s">
        <v>429</v>
      </c>
      <c r="C934" s="10">
        <v>113</v>
      </c>
      <c r="D934" t="str" cm="1">
        <f t="array" aca="1" ref="D934" ca="1">IF(Background=44,A934,D933)</f>
        <v>Περιφερειακή Ενότητα Τρικάλων</v>
      </c>
      <c r="E934" t="str" cm="1">
        <f t="array" aca="1" ref="E934" ca="1">IF(Bold,A934,E933)</f>
        <v>--- Δημοτική Ενότητα Καλαμπάκας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672</v>
      </c>
      <c r="B935" s="9" t="s">
        <v>673</v>
      </c>
      <c r="C935" s="10">
        <v>344</v>
      </c>
      <c r="D935" t="str" cm="1">
        <f t="array" aca="1" ref="D935" ca="1">IF(Background=44,A935,D934)</f>
        <v>Περιφερειακή Ενότητα Τρικάλων</v>
      </c>
      <c r="E935" t="str" cm="1">
        <f t="array" aca="1" ref="E935" ca="1">IF(Bold,A935,E934)</f>
        <v>--- Δημοτική Ενότητα Καλαμπάκας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3189</v>
      </c>
      <c r="B936" s="9" t="s">
        <v>3190</v>
      </c>
      <c r="C936" s="10">
        <v>175</v>
      </c>
      <c r="D936" t="str" cm="1">
        <f t="array" aca="1" ref="D936" ca="1">IF(Background=44,A936,D935)</f>
        <v>Περιφερειακή Ενότητα Τρικάλων</v>
      </c>
      <c r="E936" t="str" cm="1">
        <f t="array" aca="1" ref="E936" ca="1">IF(Bold,A936,E935)</f>
        <v>--- Δημοτική Ενότητα Καλαμπάκας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3191</v>
      </c>
      <c r="B937" s="9" t="s">
        <v>3192</v>
      </c>
      <c r="C937" s="10">
        <v>220</v>
      </c>
      <c r="D937" t="str" cm="1">
        <f t="array" aca="1" ref="D937" ca="1">IF(Background=44,A937,D936)</f>
        <v>Περιφερειακή Ενότητα Τρικάλων</v>
      </c>
      <c r="E937" t="str" cm="1">
        <f t="array" aca="1" ref="E937" ca="1">IF(Bold,A937,E936)</f>
        <v>--- Δημοτική Ενότητα Καλαμπάκας</v>
      </c>
      <c r="F937" t="str" cm="1">
        <f t="array" aca="1" ref="F937" ca="1">IF(Background_test=44,"True",IF(Bold_test,"True",""))</f>
        <v/>
      </c>
    </row>
    <row r="938" spans="1:6" x14ac:dyDescent="0.25">
      <c r="A938" s="9" t="s">
        <v>3193</v>
      </c>
      <c r="B938" s="9" t="s">
        <v>3194</v>
      </c>
      <c r="C938" s="10">
        <v>734</v>
      </c>
      <c r="D938" t="str" cm="1">
        <f t="array" aca="1" ref="D938" ca="1">IF(Background=44,A938,D937)</f>
        <v>Περιφερειακή Ενότητα Τρικάλων</v>
      </c>
      <c r="E938" t="str" cm="1">
        <f t="array" aca="1" ref="E938" ca="1">IF(Bold,A938,E937)</f>
        <v>--- Δημοτική Ενότητα Καλαμπάκας</v>
      </c>
      <c r="F938" t="str" cm="1">
        <f t="array" aca="1" ref="F938" ca="1">IF(Background_test=44,"True",IF(Bold_test,"True",""))</f>
        <v/>
      </c>
    </row>
    <row r="939" spans="1:6" x14ac:dyDescent="0.25">
      <c r="A939" s="9" t="s">
        <v>3195</v>
      </c>
      <c r="B939" s="9" t="s">
        <v>3196</v>
      </c>
      <c r="C939" s="10">
        <v>8889</v>
      </c>
      <c r="D939" t="str" cm="1">
        <f t="array" aca="1" ref="D939" ca="1">IF(Background=44,A939,D938)</f>
        <v>Περιφερειακή Ενότητα Τρικάλων</v>
      </c>
      <c r="E939" t="str" cm="1">
        <f t="array" aca="1" ref="E939" ca="1">IF(Bold,A939,E938)</f>
        <v>--- Δημοτική Ενότητα Καλαμπάκας</v>
      </c>
      <c r="F939" t="str" cm="1">
        <f t="array" aca="1" ref="F939" ca="1">IF(Background_test=44,"True",IF(Bold_test,"True",""))</f>
        <v/>
      </c>
    </row>
    <row r="940" spans="1:6" x14ac:dyDescent="0.25">
      <c r="A940" s="9" t="s">
        <v>2151</v>
      </c>
      <c r="B940" s="9" t="s">
        <v>2152</v>
      </c>
      <c r="C940" s="10">
        <v>1186</v>
      </c>
      <c r="D940" t="str" cm="1">
        <f t="array" aca="1" ref="D940" ca="1">IF(Background=44,A940,D939)</f>
        <v>Περιφερειακή Ενότητα Τρικάλων</v>
      </c>
      <c r="E940" t="str" cm="1">
        <f t="array" aca="1" ref="E940" ca="1">IF(Bold,A940,E939)</f>
        <v>--- Δημοτική Ενότητα Καλαμπάκας</v>
      </c>
      <c r="F940" t="str" cm="1">
        <f t="array" aca="1" ref="F940" ca="1">IF(Background_test=44,"True",IF(Bold_test,"True",""))</f>
        <v/>
      </c>
    </row>
    <row r="941" spans="1:6" x14ac:dyDescent="0.25">
      <c r="A941" s="9" t="s">
        <v>3197</v>
      </c>
      <c r="B941" s="9" t="s">
        <v>3198</v>
      </c>
      <c r="C941" s="10" t="s">
        <v>405</v>
      </c>
      <c r="D941" t="str" cm="1">
        <f t="array" aca="1" ref="D941" ca="1">IF(Background=44,A941,D940)</f>
        <v>Περιφερειακή Ενότητα Τρικάλων</v>
      </c>
      <c r="E941" t="str" cm="1">
        <f t="array" aca="1" ref="E941" ca="1">IF(Bold,A941,E940)</f>
        <v>--- Δημοτική Ενότητα Καλαμπάκας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1925</v>
      </c>
      <c r="B942" s="9" t="s">
        <v>1926</v>
      </c>
      <c r="C942" s="10">
        <v>185</v>
      </c>
      <c r="D942" t="str" cm="1">
        <f t="array" aca="1" ref="D942" ca="1">IF(Background=44,A942,D941)</f>
        <v>Περιφερειακή Ενότητα Τρικάλων</v>
      </c>
      <c r="E942" t="str" cm="1">
        <f t="array" aca="1" ref="E942" ca="1">IF(Bold,A942,E941)</f>
        <v>--- Δημοτική Ενότητα Καλαμπάκας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3199</v>
      </c>
      <c r="B943" s="9" t="s">
        <v>3200</v>
      </c>
      <c r="C943" s="10">
        <v>115</v>
      </c>
      <c r="D943" t="str" cm="1">
        <f t="array" aca="1" ref="D943" ca="1">IF(Background=44,A943,D942)</f>
        <v>Περιφερειακή Ενότητα Τρικάλων</v>
      </c>
      <c r="E943" t="str" cm="1">
        <f t="array" aca="1" ref="E943" ca="1">IF(Bold,A943,E942)</f>
        <v>--- Δημοτική Ενότητα Καλαμπάκας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3201</v>
      </c>
      <c r="B944" s="9" t="s">
        <v>3202</v>
      </c>
      <c r="C944" s="10">
        <v>74</v>
      </c>
      <c r="D944" t="str" cm="1">
        <f t="array" aca="1" ref="D944" ca="1">IF(Background=44,A944,D943)</f>
        <v>Περιφερειακή Ενότητα Τρικάλων</v>
      </c>
      <c r="E944" t="str" cm="1">
        <f t="array" aca="1" ref="E944" ca="1">IF(Bold,A944,E943)</f>
        <v>--- Δημοτική Ενότητα Καλαμπάκας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2679</v>
      </c>
      <c r="B945" s="9" t="s">
        <v>2680</v>
      </c>
      <c r="C945" s="10">
        <v>93</v>
      </c>
      <c r="D945" t="str" cm="1">
        <f t="array" aca="1" ref="D945" ca="1">IF(Background=44,A945,D944)</f>
        <v>Περιφερειακή Ενότητα Τρικάλων</v>
      </c>
      <c r="E945" t="str" cm="1">
        <f t="array" aca="1" ref="E945" ca="1">IF(Bold,A945,E944)</f>
        <v>--- Δημοτική Ενότητα Καλαμπάκας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3203</v>
      </c>
      <c r="B946" s="9" t="s">
        <v>3204</v>
      </c>
      <c r="C946" s="10">
        <v>120</v>
      </c>
      <c r="D946" t="str" cm="1">
        <f t="array" aca="1" ref="D946" ca="1">IF(Background=44,A946,D945)</f>
        <v>Περιφερειακή Ενότητα Τρικάλων</v>
      </c>
      <c r="E946" t="str" cm="1">
        <f t="array" aca="1" ref="E946" ca="1">IF(Bold,A946,E945)</f>
        <v>--- Δημοτική Ενότητα Καλαμπάκας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3205</v>
      </c>
      <c r="B947" s="9" t="s">
        <v>3206</v>
      </c>
      <c r="C947" s="10">
        <v>374</v>
      </c>
      <c r="D947" t="str" cm="1">
        <f t="array" aca="1" ref="D947" ca="1">IF(Background=44,A947,D946)</f>
        <v>Περιφερειακή Ενότητα Τρικάλων</v>
      </c>
      <c r="E947" t="str" cm="1">
        <f t="array" aca="1" ref="E947" ca="1">IF(Bold,A947,E946)</f>
        <v>--- Δημοτική Ενότητα Καλαμπάκας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3207</v>
      </c>
      <c r="B948" s="9" t="s">
        <v>3208</v>
      </c>
      <c r="C948" s="10">
        <v>78</v>
      </c>
      <c r="D948" t="str" cm="1">
        <f t="array" aca="1" ref="D948" ca="1">IF(Background=44,A948,D947)</f>
        <v>Περιφερειακή Ενότητα Τρικάλων</v>
      </c>
      <c r="E948" t="str" cm="1">
        <f t="array" aca="1" ref="E948" ca="1">IF(Bold,A948,E947)</f>
        <v>--- Δημοτική Ενότητα Καλαμπάκας</v>
      </c>
      <c r="F948" t="str" cm="1">
        <f t="array" aca="1" ref="F948" ca="1">IF(Background_test=44,"True",IF(Bold_test,"True",""))</f>
        <v/>
      </c>
    </row>
    <row r="949" spans="1:6" x14ac:dyDescent="0.25">
      <c r="A949" s="7" t="s">
        <v>3209</v>
      </c>
      <c r="B949" s="7" t="s">
        <v>3210</v>
      </c>
      <c r="C949" s="8">
        <v>995</v>
      </c>
      <c r="D949" t="str" cm="1">
        <f t="array" aca="1" ref="D949" ca="1">IF(Background=44,A949,D948)</f>
        <v>Περιφερειακή Ενότητα Τρικάλων</v>
      </c>
      <c r="E949" t="str" cm="1">
        <f t="array" aca="1" ref="E949" ca="1">IF(Bold,A949,E948)</f>
        <v>--- Δημοτική Ενότητα Καστανιάς</v>
      </c>
      <c r="F949" t="str" cm="1">
        <f t="array" aca="1" ref="F949" ca="1">IF(Background_test=44,"True",IF(Bold_test,"True",""))</f>
        <v>True</v>
      </c>
    </row>
    <row r="950" spans="1:6" x14ac:dyDescent="0.25">
      <c r="A950" s="9" t="s">
        <v>3211</v>
      </c>
      <c r="B950" s="9" t="s">
        <v>3212</v>
      </c>
      <c r="C950" s="10">
        <v>82</v>
      </c>
      <c r="D950" t="str" cm="1">
        <f t="array" aca="1" ref="D950" ca="1">IF(Background=44,A950,D949)</f>
        <v>Περιφερειακή Ενότητα Τρικάλων</v>
      </c>
      <c r="E950" t="str" cm="1">
        <f t="array" aca="1" ref="E950" ca="1">IF(Bold,A950,E949)</f>
        <v>--- Δημοτική Ενότητα Καστανιάς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3213</v>
      </c>
      <c r="B951" s="9" t="s">
        <v>3214</v>
      </c>
      <c r="C951" s="10">
        <v>90</v>
      </c>
      <c r="D951" t="str" cm="1">
        <f t="array" aca="1" ref="D951" ca="1">IF(Background=44,A951,D950)</f>
        <v>Περιφερειακή Ενότητα Τρικάλων</v>
      </c>
      <c r="E951" t="str" cm="1">
        <f t="array" aca="1" ref="E951" ca="1">IF(Bold,A951,E950)</f>
        <v>--- Δημοτική Ενότητα Καστανιάς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3215</v>
      </c>
      <c r="B952" s="9" t="s">
        <v>3216</v>
      </c>
      <c r="C952" s="10">
        <v>190</v>
      </c>
      <c r="D952" t="str" cm="1">
        <f t="array" aca="1" ref="D952" ca="1">IF(Background=44,A952,D951)</f>
        <v>Περιφερειακή Ενότητα Τρικάλων</v>
      </c>
      <c r="E952" t="str" cm="1">
        <f t="array" aca="1" ref="E952" ca="1">IF(Bold,A952,E951)</f>
        <v>--- Δημοτική Ενότητα Καστανιάς</v>
      </c>
      <c r="F952" t="str" cm="1">
        <f t="array" aca="1" ref="F952" ca="1">IF(Background_test=44,"True",IF(Bold_test,"True",""))</f>
        <v/>
      </c>
    </row>
    <row r="953" spans="1:6" x14ac:dyDescent="0.25">
      <c r="A953" s="9" t="s">
        <v>3217</v>
      </c>
      <c r="B953" s="9" t="s">
        <v>3218</v>
      </c>
      <c r="C953" s="10">
        <v>272</v>
      </c>
      <c r="D953" t="str" cm="1">
        <f t="array" aca="1" ref="D953" ca="1">IF(Background=44,A953,D952)</f>
        <v>Περιφερειακή Ενότητα Τρικάλων</v>
      </c>
      <c r="E953" t="str" cm="1">
        <f t="array" aca="1" ref="E953" ca="1">IF(Bold,A953,E952)</f>
        <v>--- Δημοτική Ενότητα Καστανιάς</v>
      </c>
      <c r="F953" t="str" cm="1">
        <f t="array" aca="1" ref="F953" ca="1">IF(Background_test=44,"True",IF(Bold_test,"True",""))</f>
        <v/>
      </c>
    </row>
    <row r="954" spans="1:6" x14ac:dyDescent="0.25">
      <c r="A954" s="9" t="s">
        <v>2363</v>
      </c>
      <c r="B954" s="9" t="s">
        <v>2364</v>
      </c>
      <c r="C954" s="10">
        <v>184</v>
      </c>
      <c r="D954" t="str" cm="1">
        <f t="array" aca="1" ref="D954" ca="1">IF(Background=44,A954,D953)</f>
        <v>Περιφερειακή Ενότητα Τρικάλων</v>
      </c>
      <c r="E954" t="str" cm="1">
        <f t="array" aca="1" ref="E954" ca="1">IF(Bold,A954,E953)</f>
        <v>--- Δημοτική Ενότητα Καστανιάς</v>
      </c>
      <c r="F954" t="str" cm="1">
        <f t="array" aca="1" ref="F954" ca="1">IF(Background_test=44,"True",IF(Bold_test,"True",""))</f>
        <v/>
      </c>
    </row>
    <row r="955" spans="1:6" x14ac:dyDescent="0.25">
      <c r="A955" s="9" t="s">
        <v>3219</v>
      </c>
      <c r="B955" s="9" t="s">
        <v>3220</v>
      </c>
      <c r="C955" s="10">
        <v>160</v>
      </c>
      <c r="D955" t="str" cm="1">
        <f t="array" aca="1" ref="D955" ca="1">IF(Background=44,A955,D954)</f>
        <v>Περιφερειακή Ενότητα Τρικάλων</v>
      </c>
      <c r="E955" t="str" cm="1">
        <f t="array" aca="1" ref="E955" ca="1">IF(Bold,A955,E954)</f>
        <v>--- Δημοτική Ενότητα Καστανιάς</v>
      </c>
      <c r="F955" t="str" cm="1">
        <f t="array" aca="1" ref="F955" ca="1">IF(Background_test=44,"True",IF(Bold_test,"True",""))</f>
        <v/>
      </c>
    </row>
    <row r="956" spans="1:6" x14ac:dyDescent="0.25">
      <c r="A956" s="9" t="s">
        <v>3221</v>
      </c>
      <c r="B956" s="9" t="s">
        <v>3222</v>
      </c>
      <c r="C956" s="10">
        <v>17</v>
      </c>
      <c r="D956" t="str" cm="1">
        <f t="array" aca="1" ref="D956" ca="1">IF(Background=44,A956,D955)</f>
        <v>Περιφερειακή Ενότητα Τρικάλων</v>
      </c>
      <c r="E956" t="str" cm="1">
        <f t="array" aca="1" ref="E956" ca="1">IF(Bold,A956,E955)</f>
        <v>--- Δημοτική Ενότητα Καστανιάς</v>
      </c>
      <c r="F956" t="str" cm="1">
        <f t="array" aca="1" ref="F956" ca="1">IF(Background_test=44,"True",IF(Bold_test,"True",""))</f>
        <v/>
      </c>
    </row>
    <row r="957" spans="1:6" x14ac:dyDescent="0.25">
      <c r="A957" s="7" t="s">
        <v>3223</v>
      </c>
      <c r="B957" s="7" t="s">
        <v>3224</v>
      </c>
      <c r="C957" s="8">
        <v>1580</v>
      </c>
      <c r="D957" t="str" cm="1">
        <f t="array" aca="1" ref="D957" ca="1">IF(Background=44,A957,D956)</f>
        <v>Περιφερειακή Ενότητα Τρικάλων</v>
      </c>
      <c r="E957" t="str" cm="1">
        <f t="array" aca="1" ref="E957" ca="1">IF(Bold,A957,E956)</f>
        <v>--- Δημοτική Ενότητα Κλεινοβού</v>
      </c>
      <c r="F957" t="str" cm="1">
        <f t="array" aca="1" ref="F957" ca="1">IF(Background_test=44,"True",IF(Bold_test,"True",""))</f>
        <v>True</v>
      </c>
    </row>
    <row r="958" spans="1:6" x14ac:dyDescent="0.25">
      <c r="A958" s="9" t="s">
        <v>3225</v>
      </c>
      <c r="B958" s="9" t="s">
        <v>3226</v>
      </c>
      <c r="C958" s="10">
        <v>140</v>
      </c>
      <c r="D958" t="str" cm="1">
        <f t="array" aca="1" ref="D958" ca="1">IF(Background=44,A958,D957)</f>
        <v>Περιφερειακή Ενότητα Τρικάλων</v>
      </c>
      <c r="E958" t="str" cm="1">
        <f t="array" aca="1" ref="E958" ca="1">IF(Bold,A958,E957)</f>
        <v>--- Δημοτική Ενότητα Κλεινοβού</v>
      </c>
      <c r="F958" t="str" cm="1">
        <f t="array" aca="1" ref="F958" ca="1">IF(Background_test=44,"True",IF(Bold_test,"True",""))</f>
        <v/>
      </c>
    </row>
    <row r="959" spans="1:6" x14ac:dyDescent="0.25">
      <c r="A959" s="9" t="s">
        <v>1769</v>
      </c>
      <c r="B959" s="9" t="s">
        <v>1770</v>
      </c>
      <c r="C959" s="10">
        <v>159</v>
      </c>
      <c r="D959" t="str" cm="1">
        <f t="array" aca="1" ref="D959" ca="1">IF(Background=44,A959,D958)</f>
        <v>Περιφερειακή Ενότητα Τρικάλων</v>
      </c>
      <c r="E959" t="str" cm="1">
        <f t="array" aca="1" ref="E959" ca="1">IF(Bold,A959,E958)</f>
        <v>--- Δημοτική Ενότητα Κλεινοβού</v>
      </c>
      <c r="F959" t="str" cm="1">
        <f t="array" aca="1" ref="F959" ca="1">IF(Background_test=44,"True",IF(Bold_test,"True",""))</f>
        <v/>
      </c>
    </row>
    <row r="960" spans="1:6" x14ac:dyDescent="0.25">
      <c r="A960" s="9" t="s">
        <v>3227</v>
      </c>
      <c r="B960" s="9" t="s">
        <v>3228</v>
      </c>
      <c r="C960" s="10">
        <v>215</v>
      </c>
      <c r="D960" t="str" cm="1">
        <f t="array" aca="1" ref="D960" ca="1">IF(Background=44,A960,D959)</f>
        <v>Περιφερειακή Ενότητα Τρικάλων</v>
      </c>
      <c r="E960" t="str" cm="1">
        <f t="array" aca="1" ref="E960" ca="1">IF(Bold,A960,E959)</f>
        <v>--- Δημοτική Ενότητα Κλεινοβού</v>
      </c>
      <c r="F960" t="str" cm="1">
        <f t="array" aca="1" ref="F960" ca="1">IF(Background_test=44,"True",IF(Bold_test,"True",""))</f>
        <v/>
      </c>
    </row>
    <row r="961" spans="1:6" x14ac:dyDescent="0.25">
      <c r="A961" s="9" t="s">
        <v>3229</v>
      </c>
      <c r="B961" s="9" t="s">
        <v>3230</v>
      </c>
      <c r="C961" s="10">
        <v>107</v>
      </c>
      <c r="D961" t="str" cm="1">
        <f t="array" aca="1" ref="D961" ca="1">IF(Background=44,A961,D960)</f>
        <v>Περιφερειακή Ενότητα Τρικάλων</v>
      </c>
      <c r="E961" t="str" cm="1">
        <f t="array" aca="1" ref="E961" ca="1">IF(Bold,A961,E960)</f>
        <v>--- Δημοτική Ενότητα Κλεινοβού</v>
      </c>
      <c r="F961" t="str" cm="1">
        <f t="array" aca="1" ref="F961" ca="1">IF(Background_test=44,"True",IF(Bold_test,"True",""))</f>
        <v/>
      </c>
    </row>
    <row r="962" spans="1:6" x14ac:dyDescent="0.25">
      <c r="A962" s="9" t="s">
        <v>3231</v>
      </c>
      <c r="B962" s="9" t="s">
        <v>3232</v>
      </c>
      <c r="C962" s="10">
        <v>201</v>
      </c>
      <c r="D962" t="str" cm="1">
        <f t="array" aca="1" ref="D962" ca="1">IF(Background=44,A962,D961)</f>
        <v>Περιφερειακή Ενότητα Τρικάλων</v>
      </c>
      <c r="E962" t="str" cm="1">
        <f t="array" aca="1" ref="E962" ca="1">IF(Bold,A962,E961)</f>
        <v>--- Δημοτική Ενότητα Κλεινοβού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3233</v>
      </c>
      <c r="B963" s="9" t="s">
        <v>3234</v>
      </c>
      <c r="C963" s="10">
        <v>27</v>
      </c>
      <c r="D963" t="str" cm="1">
        <f t="array" aca="1" ref="D963" ca="1">IF(Background=44,A963,D962)</f>
        <v>Περιφερειακή Ενότητα Τρικάλων</v>
      </c>
      <c r="E963" t="str" cm="1">
        <f t="array" aca="1" ref="E963" ca="1">IF(Bold,A963,E962)</f>
        <v>--- Δημοτική Ενότητα Κλεινοβού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1287</v>
      </c>
      <c r="B964" s="9" t="s">
        <v>1288</v>
      </c>
      <c r="C964" s="10">
        <v>167</v>
      </c>
      <c r="D964" t="str" cm="1">
        <f t="array" aca="1" ref="D964" ca="1">IF(Background=44,A964,D963)</f>
        <v>Περιφερειακή Ενότητα Τρικάλων</v>
      </c>
      <c r="E964" t="str" cm="1">
        <f t="array" aca="1" ref="E964" ca="1">IF(Bold,A964,E963)</f>
        <v>--- Δημοτική Ενότητα Κλεινοβού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3235</v>
      </c>
      <c r="B965" s="9" t="s">
        <v>3236</v>
      </c>
      <c r="C965" s="10">
        <v>41</v>
      </c>
      <c r="D965" t="str" cm="1">
        <f t="array" aca="1" ref="D965" ca="1">IF(Background=44,A965,D964)</f>
        <v>Περιφερειακή Ενότητα Τρικάλων</v>
      </c>
      <c r="E965" t="str" cm="1">
        <f t="array" aca="1" ref="E965" ca="1">IF(Bold,A965,E964)</f>
        <v>--- Δημοτική Ενότητα Κλεινοβού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3237</v>
      </c>
      <c r="B966" s="9" t="s">
        <v>3238</v>
      </c>
      <c r="C966" s="10">
        <v>523</v>
      </c>
      <c r="D966" t="str" cm="1">
        <f t="array" aca="1" ref="D966" ca="1">IF(Background=44,A966,D965)</f>
        <v>Περιφερειακή Ενότητα Τρικάλων</v>
      </c>
      <c r="E966" t="str" cm="1">
        <f t="array" aca="1" ref="E966" ca="1">IF(Bold,A966,E965)</f>
        <v>--- Δημοτική Ενότητα Κλεινοβού</v>
      </c>
      <c r="F966" t="str" cm="1">
        <f t="array" aca="1" ref="F966" ca="1">IF(Background_test=44,"True",IF(Bold_test,"True",""))</f>
        <v/>
      </c>
    </row>
    <row r="967" spans="1:6" x14ac:dyDescent="0.25">
      <c r="A967" s="7" t="s">
        <v>3239</v>
      </c>
      <c r="B967" s="7" t="s">
        <v>3240</v>
      </c>
      <c r="C967" s="8">
        <v>1113</v>
      </c>
      <c r="D967" t="str" cm="1">
        <f t="array" aca="1" ref="D967" ca="1">IF(Background=44,A967,D966)</f>
        <v>Περιφερειακή Ενότητα Τρικάλων</v>
      </c>
      <c r="E967" t="str" cm="1">
        <f t="array" aca="1" ref="E967" ca="1">IF(Bold,A967,E966)</f>
        <v>--- Δημοτική Ενότητα Μαλακασίου</v>
      </c>
      <c r="F967" t="str" cm="1">
        <f t="array" aca="1" ref="F967" ca="1">IF(Background_test=44,"True",IF(Bold_test,"True",""))</f>
        <v>True</v>
      </c>
    </row>
    <row r="968" spans="1:6" x14ac:dyDescent="0.25">
      <c r="A968" s="9" t="s">
        <v>2891</v>
      </c>
      <c r="B968" s="9" t="s">
        <v>2892</v>
      </c>
      <c r="C968" s="10">
        <v>2</v>
      </c>
      <c r="D968" t="str" cm="1">
        <f t="array" aca="1" ref="D968" ca="1">IF(Background=44,A968,D967)</f>
        <v>Περιφερειακή Ενότητα Τρικάλων</v>
      </c>
      <c r="E968" t="str" cm="1">
        <f t="array" aca="1" ref="E968" ca="1">IF(Bold,A968,E967)</f>
        <v>--- Δημοτική Ενότητα Μαλακασίου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3241</v>
      </c>
      <c r="B969" s="9" t="s">
        <v>3242</v>
      </c>
      <c r="C969" s="10">
        <v>282</v>
      </c>
      <c r="D969" t="str" cm="1">
        <f t="array" aca="1" ref="D969" ca="1">IF(Background=44,A969,D968)</f>
        <v>Περιφερειακή Ενότητα Τρικάλων</v>
      </c>
      <c r="E969" t="str" cm="1">
        <f t="array" aca="1" ref="E969" ca="1">IF(Bold,A969,E968)</f>
        <v>--- Δημοτική Ενότητα Μαλακασίου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1775</v>
      </c>
      <c r="B970" s="9" t="s">
        <v>1776</v>
      </c>
      <c r="C970" s="10">
        <v>10</v>
      </c>
      <c r="D970" t="str" cm="1">
        <f t="array" aca="1" ref="D970" ca="1">IF(Background=44,A970,D969)</f>
        <v>Περιφερειακή Ενότητα Τρικάλων</v>
      </c>
      <c r="E970" t="str" cm="1">
        <f t="array" aca="1" ref="E970" ca="1">IF(Bold,A970,E969)</f>
        <v>--- Δημοτική Ενότητα Μαλακασίου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3243</v>
      </c>
      <c r="B971" s="9" t="s">
        <v>3244</v>
      </c>
      <c r="C971" s="10">
        <v>176</v>
      </c>
      <c r="D971" t="str" cm="1">
        <f t="array" aca="1" ref="D971" ca="1">IF(Background=44,A971,D970)</f>
        <v>Περιφερειακή Ενότητα Τρικάλων</v>
      </c>
      <c r="E971" t="str" cm="1">
        <f t="array" aca="1" ref="E971" ca="1">IF(Bold,A971,E970)</f>
        <v>--- Δημοτική Ενότητα Μαλακασίου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1053</v>
      </c>
      <c r="B972" s="9" t="s">
        <v>1054</v>
      </c>
      <c r="C972" s="10">
        <v>378</v>
      </c>
      <c r="D972" t="str" cm="1">
        <f t="array" aca="1" ref="D972" ca="1">IF(Background=44,A972,D971)</f>
        <v>Περιφερειακή Ενότητα Τρικάλων</v>
      </c>
      <c r="E972" t="str" cm="1">
        <f t="array" aca="1" ref="E972" ca="1">IF(Bold,A972,E971)</f>
        <v>--- Δημοτική Ενότητα Μαλακασίου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3245</v>
      </c>
      <c r="B973" s="9" t="s">
        <v>3246</v>
      </c>
      <c r="C973" s="10">
        <v>142</v>
      </c>
      <c r="D973" t="str" cm="1">
        <f t="array" aca="1" ref="D973" ca="1">IF(Background=44,A973,D972)</f>
        <v>Περιφερειακή Ενότητα Τρικάλων</v>
      </c>
      <c r="E973" t="str" cm="1">
        <f t="array" aca="1" ref="E973" ca="1">IF(Bold,A973,E972)</f>
        <v>--- Δημοτική Ενότητα Μαλακασίου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3247</v>
      </c>
      <c r="B974" s="9" t="s">
        <v>3248</v>
      </c>
      <c r="C974" s="10">
        <v>123</v>
      </c>
      <c r="D974" t="str" cm="1">
        <f t="array" aca="1" ref="D974" ca="1">IF(Background=44,A974,D973)</f>
        <v>Περιφερειακή Ενότητα Τρικάλων</v>
      </c>
      <c r="E974" t="str" cm="1">
        <f t="array" aca="1" ref="E974" ca="1">IF(Bold,A974,E973)</f>
        <v>--- Δημοτική Ενότητα Μαλακασίου</v>
      </c>
      <c r="F974" t="str" cm="1">
        <f t="array" aca="1" ref="F974" ca="1">IF(Background_test=44,"True",IF(Bold_test,"True",""))</f>
        <v/>
      </c>
    </row>
    <row r="975" spans="1:6" x14ac:dyDescent="0.25">
      <c r="A975" s="7" t="s">
        <v>3249</v>
      </c>
      <c r="B975" s="7" t="s">
        <v>3250</v>
      </c>
      <c r="C975" s="8">
        <v>1417</v>
      </c>
      <c r="D975" t="str" cm="1">
        <f t="array" aca="1" ref="D975" ca="1">IF(Background=44,A975,D974)</f>
        <v>Περιφερειακή Ενότητα Τρικάλων</v>
      </c>
      <c r="E975" t="str" cm="1">
        <f t="array" aca="1" ref="E975" ca="1">IF(Bold,A975,E974)</f>
        <v>--- Δημοτική Ενότητα Τυμφαίων</v>
      </c>
      <c r="F975" t="str" cm="1">
        <f t="array" aca="1" ref="F975" ca="1">IF(Background_test=44,"True",IF(Bold_test,"True",""))</f>
        <v>True</v>
      </c>
    </row>
    <row r="976" spans="1:6" x14ac:dyDescent="0.25">
      <c r="A976" s="9" t="s">
        <v>2161</v>
      </c>
      <c r="B976" s="9" t="s">
        <v>2162</v>
      </c>
      <c r="C976" s="10">
        <v>18</v>
      </c>
      <c r="D976" t="str" cm="1">
        <f t="array" aca="1" ref="D976" ca="1">IF(Background=44,A976,D975)</f>
        <v>Περιφερειακή Ενότητα Τρικάλων</v>
      </c>
      <c r="E976" t="str" cm="1">
        <f t="array" aca="1" ref="E976" ca="1">IF(Bold,A976,E975)</f>
        <v>--- Δημοτική Ενότητα Τυμφαίων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3251</v>
      </c>
      <c r="B977" s="9" t="s">
        <v>3252</v>
      </c>
      <c r="C977" s="10">
        <v>98</v>
      </c>
      <c r="D977" t="str" cm="1">
        <f t="array" aca="1" ref="D977" ca="1">IF(Background=44,A977,D976)</f>
        <v>Περιφερειακή Ενότητα Τρικάλων</v>
      </c>
      <c r="E977" t="str" cm="1">
        <f t="array" aca="1" ref="E977" ca="1">IF(Bold,A977,E976)</f>
        <v>--- Δημοτική Ενότητα Τυμφαίων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1673</v>
      </c>
      <c r="B978" s="9" t="s">
        <v>1674</v>
      </c>
      <c r="C978" s="10">
        <v>136</v>
      </c>
      <c r="D978" t="str" cm="1">
        <f t="array" aca="1" ref="D978" ca="1">IF(Background=44,A978,D977)</f>
        <v>Περιφερειακή Ενότητα Τρικάλων</v>
      </c>
      <c r="E978" t="str" cm="1">
        <f t="array" aca="1" ref="E978" ca="1">IF(Bold,A978,E977)</f>
        <v>--- Δημοτική Ενότητα Τυμφαίων</v>
      </c>
      <c r="F978" t="str" cm="1">
        <f t="array" aca="1" ref="F978" ca="1">IF(Background_test=44,"True",IF(Bold_test,"True",""))</f>
        <v/>
      </c>
    </row>
    <row r="979" spans="1:6" x14ac:dyDescent="0.25">
      <c r="A979" s="9" t="s">
        <v>324</v>
      </c>
      <c r="B979" s="9" t="s">
        <v>325</v>
      </c>
      <c r="C979" s="10">
        <v>50</v>
      </c>
      <c r="D979" t="str" cm="1">
        <f t="array" aca="1" ref="D979" ca="1">IF(Background=44,A979,D978)</f>
        <v>Περιφερειακή Ενότητα Τρικάλων</v>
      </c>
      <c r="E979" t="str" cm="1">
        <f t="array" aca="1" ref="E979" ca="1">IF(Bold,A979,E978)</f>
        <v>--- Δημοτική Ενότητα Τυμφαίων</v>
      </c>
      <c r="F979" t="str" cm="1">
        <f t="array" aca="1" ref="F979" ca="1">IF(Background_test=44,"True",IF(Bold_test,"True",""))</f>
        <v/>
      </c>
    </row>
    <row r="980" spans="1:6" x14ac:dyDescent="0.25">
      <c r="A980" s="9" t="s">
        <v>2065</v>
      </c>
      <c r="B980" s="9" t="s">
        <v>2066</v>
      </c>
      <c r="C980" s="10">
        <v>99</v>
      </c>
      <c r="D980" t="str" cm="1">
        <f t="array" aca="1" ref="D980" ca="1">IF(Background=44,A980,D979)</f>
        <v>Περιφερειακή Ενότητα Τρικάλων</v>
      </c>
      <c r="E980" t="str" cm="1">
        <f t="array" aca="1" ref="E980" ca="1">IF(Bold,A980,E979)</f>
        <v>--- Δημοτική Ενότητα Τυμφαίων</v>
      </c>
      <c r="F980" t="str" cm="1">
        <f t="array" aca="1" ref="F980" ca="1">IF(Background_test=44,"True",IF(Bold_test,"True",""))</f>
        <v/>
      </c>
    </row>
    <row r="981" spans="1:6" x14ac:dyDescent="0.25">
      <c r="A981" s="9" t="s">
        <v>3253</v>
      </c>
      <c r="B981" s="9" t="s">
        <v>3254</v>
      </c>
      <c r="C981" s="10">
        <v>205</v>
      </c>
      <c r="D981" t="str" cm="1">
        <f t="array" aca="1" ref="D981" ca="1">IF(Background=44,A981,D980)</f>
        <v>Περιφερειακή Ενότητα Τρικάλων</v>
      </c>
      <c r="E981" t="str" cm="1">
        <f t="array" aca="1" ref="E981" ca="1">IF(Bold,A981,E980)</f>
        <v>--- Δημοτική Ενότητα Τυμφαίων</v>
      </c>
      <c r="F981" t="str" cm="1">
        <f t="array" aca="1" ref="F981" ca="1">IF(Background_test=44,"True",IF(Bold_test,"True",""))</f>
        <v/>
      </c>
    </row>
    <row r="982" spans="1:6" x14ac:dyDescent="0.25">
      <c r="A982" s="9" t="s">
        <v>2443</v>
      </c>
      <c r="B982" s="9" t="s">
        <v>2444</v>
      </c>
      <c r="C982" s="10">
        <v>133</v>
      </c>
      <c r="D982" t="str" cm="1">
        <f t="array" aca="1" ref="D982" ca="1">IF(Background=44,A982,D981)</f>
        <v>Περιφερειακή Ενότητα Τρικάλων</v>
      </c>
      <c r="E982" t="str" cm="1">
        <f t="array" aca="1" ref="E982" ca="1">IF(Bold,A982,E981)</f>
        <v>--- Δημοτική Ενότητα Τυμφαίων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3255</v>
      </c>
      <c r="B983" s="9" t="s">
        <v>3256</v>
      </c>
      <c r="C983" s="10">
        <v>240</v>
      </c>
      <c r="D983" t="str" cm="1">
        <f t="array" aca="1" ref="D983" ca="1">IF(Background=44,A983,D982)</f>
        <v>Περιφερειακή Ενότητα Τρικάλων</v>
      </c>
      <c r="E983" t="str" cm="1">
        <f t="array" aca="1" ref="E983" ca="1">IF(Bold,A983,E982)</f>
        <v>--- Δημοτική Ενότητα Τυμφαίων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3257</v>
      </c>
      <c r="B984" s="9" t="s">
        <v>3258</v>
      </c>
      <c r="C984" s="10">
        <v>126</v>
      </c>
      <c r="D984" t="str" cm="1">
        <f t="array" aca="1" ref="D984" ca="1">IF(Background=44,A984,D983)</f>
        <v>Περιφερειακή Ενότητα Τρικάλων</v>
      </c>
      <c r="E984" t="str" cm="1">
        <f t="array" aca="1" ref="E984" ca="1">IF(Bold,A984,E983)</f>
        <v>--- Δημοτική Ενότητα Τυμφαίων</v>
      </c>
      <c r="F984" t="str" cm="1">
        <f t="array" aca="1" ref="F984" ca="1">IF(Background_test=44,"True",IF(Bold_test,"True",""))</f>
        <v/>
      </c>
    </row>
    <row r="985" spans="1:6" x14ac:dyDescent="0.25">
      <c r="A985" s="9" t="s">
        <v>3259</v>
      </c>
      <c r="B985" s="9" t="s">
        <v>3260</v>
      </c>
      <c r="C985" s="10">
        <v>312</v>
      </c>
      <c r="D985" t="str" cm="1">
        <f t="array" aca="1" ref="D985" ca="1">IF(Background=44,A985,D984)</f>
        <v>Περιφερειακή Ενότητα Τρικάλων</v>
      </c>
      <c r="E985" t="str" cm="1">
        <f t="array" aca="1" ref="E985" ca="1">IF(Bold,A985,E984)</f>
        <v>--- Δημοτική Ενότητα Τυμφαίων</v>
      </c>
      <c r="F985" t="str" cm="1">
        <f t="array" aca="1" ref="F985" ca="1">IF(Background_test=44,"True",IF(Bold_test,"True",""))</f>
        <v/>
      </c>
    </row>
    <row r="986" spans="1:6" x14ac:dyDescent="0.25">
      <c r="A986" s="7" t="s">
        <v>3261</v>
      </c>
      <c r="B986" s="7" t="s">
        <v>3262</v>
      </c>
      <c r="C986" s="8">
        <v>3015</v>
      </c>
      <c r="D986" t="str" cm="1">
        <f t="array" aca="1" ref="D986" ca="1">IF(Background=44,A986,D985)</f>
        <v>Περιφερειακή Ενότητα Τρικάλων</v>
      </c>
      <c r="E986" t="str" cm="1">
        <f t="array" aca="1" ref="E986" ca="1">IF(Bold,A986,E985)</f>
        <v>--- Δημοτική Ενότητα Χασίων</v>
      </c>
      <c r="F986" t="str" cm="1">
        <f t="array" aca="1" ref="F986" ca="1">IF(Background_test=44,"True",IF(Bold_test,"True",""))</f>
        <v>True</v>
      </c>
    </row>
    <row r="987" spans="1:6" x14ac:dyDescent="0.25">
      <c r="A987" s="9" t="s">
        <v>2589</v>
      </c>
      <c r="B987" s="9" t="s">
        <v>2590</v>
      </c>
      <c r="C987" s="10">
        <v>111</v>
      </c>
      <c r="D987" t="str" cm="1">
        <f t="array" aca="1" ref="D987" ca="1">IF(Background=44,A987,D986)</f>
        <v>Περιφερειακή Ενότητα Τρικάλων</v>
      </c>
      <c r="E987" t="str" cm="1">
        <f t="array" aca="1" ref="E987" ca="1">IF(Bold,A987,E986)</f>
        <v>--- Δημοτική Ενότητα Χασίων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3263</v>
      </c>
      <c r="B988" s="9" t="s">
        <v>3264</v>
      </c>
      <c r="C988" s="10">
        <v>540</v>
      </c>
      <c r="D988" t="str" cm="1">
        <f t="array" aca="1" ref="D988" ca="1">IF(Background=44,A988,D987)</f>
        <v>Περιφερειακή Ενότητα Τρικάλων</v>
      </c>
      <c r="E988" t="str" cm="1">
        <f t="array" aca="1" ref="E988" ca="1">IF(Bold,A988,E987)</f>
        <v>--- Δημοτική Ενότητα Χασίων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3265</v>
      </c>
      <c r="B989" s="9" t="s">
        <v>3266</v>
      </c>
      <c r="C989" s="10">
        <v>290</v>
      </c>
      <c r="D989" t="str" cm="1">
        <f t="array" aca="1" ref="D989" ca="1">IF(Background=44,A989,D988)</f>
        <v>Περιφερειακή Ενότητα Τρικάλων</v>
      </c>
      <c r="E989" t="str" cm="1">
        <f t="array" aca="1" ref="E989" ca="1">IF(Bold,A989,E988)</f>
        <v>--- Δημοτική Ενότητα Χασίων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3267</v>
      </c>
      <c r="B990" s="9" t="s">
        <v>3268</v>
      </c>
      <c r="C990" s="10">
        <v>511</v>
      </c>
      <c r="D990" t="str" cm="1">
        <f t="array" aca="1" ref="D990" ca="1">IF(Background=44,A990,D989)</f>
        <v>Περιφερειακή Ενότητα Τρικάλων</v>
      </c>
      <c r="E990" t="str" cm="1">
        <f t="array" aca="1" ref="E990" ca="1">IF(Bold,A990,E989)</f>
        <v>--- Δημοτική Ενότητα Χασίων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500</v>
      </c>
      <c r="B991" s="9" t="s">
        <v>501</v>
      </c>
      <c r="C991" s="10">
        <v>92</v>
      </c>
      <c r="D991" t="str" cm="1">
        <f t="array" aca="1" ref="D991" ca="1">IF(Background=44,A991,D990)</f>
        <v>Περιφερειακή Ενότητα Τρικάλων</v>
      </c>
      <c r="E991" t="str" cm="1">
        <f t="array" aca="1" ref="E991" ca="1">IF(Bold,A991,E990)</f>
        <v>--- Δημοτική Ενότητα Χασίων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3269</v>
      </c>
      <c r="B992" s="9" t="s">
        <v>3270</v>
      </c>
      <c r="C992" s="10">
        <v>202</v>
      </c>
      <c r="D992" t="str" cm="1">
        <f t="array" aca="1" ref="D992" ca="1">IF(Background=44,A992,D991)</f>
        <v>Περιφερειακή Ενότητα Τρικάλων</v>
      </c>
      <c r="E992" t="str" cm="1">
        <f t="array" aca="1" ref="E992" ca="1">IF(Bold,A992,E991)</f>
        <v>--- Δημοτική Ενότητα Χασίων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1449</v>
      </c>
      <c r="B993" s="9" t="s">
        <v>1450</v>
      </c>
      <c r="C993" s="10">
        <v>113</v>
      </c>
      <c r="D993" t="str" cm="1">
        <f t="array" aca="1" ref="D993" ca="1">IF(Background=44,A993,D992)</f>
        <v>Περιφερειακή Ενότητα Τρικάλων</v>
      </c>
      <c r="E993" t="str" cm="1">
        <f t="array" aca="1" ref="E993" ca="1">IF(Bold,A993,E992)</f>
        <v>--- Δημοτική Ενότητα Χασίων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3271</v>
      </c>
      <c r="B994" s="9" t="s">
        <v>3272</v>
      </c>
      <c r="C994" s="10">
        <v>155</v>
      </c>
      <c r="D994" t="str" cm="1">
        <f t="array" aca="1" ref="D994" ca="1">IF(Background=44,A994,D993)</f>
        <v>Περιφερειακή Ενότητα Τρικάλων</v>
      </c>
      <c r="E994" t="str" cm="1">
        <f t="array" aca="1" ref="E994" ca="1">IF(Bold,A994,E993)</f>
        <v>--- Δημοτική Ενότητα Χασίων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3273</v>
      </c>
      <c r="B995" s="9" t="s">
        <v>3274</v>
      </c>
      <c r="C995" s="10">
        <v>36</v>
      </c>
      <c r="D995" t="str" cm="1">
        <f t="array" aca="1" ref="D995" ca="1">IF(Background=44,A995,D994)</f>
        <v>Περιφερειακή Ενότητα Τρικάλων</v>
      </c>
      <c r="E995" t="str" cm="1">
        <f t="array" aca="1" ref="E995" ca="1">IF(Bold,A995,E994)</f>
        <v>--- Δημοτική Ενότητα Χασίων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3275</v>
      </c>
      <c r="B996" s="9" t="s">
        <v>3276</v>
      </c>
      <c r="C996" s="10">
        <v>17</v>
      </c>
      <c r="D996" t="str" cm="1">
        <f t="array" aca="1" ref="D996" ca="1">IF(Background=44,A996,D995)</f>
        <v>Περιφερειακή Ενότητα Τρικάλων</v>
      </c>
      <c r="E996" t="str" cm="1">
        <f t="array" aca="1" ref="E996" ca="1">IF(Bold,A996,E995)</f>
        <v>--- Δημοτική Ενότητα Χασίων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2289</v>
      </c>
      <c r="B997" s="9" t="s">
        <v>2290</v>
      </c>
      <c r="C997" s="10">
        <v>195</v>
      </c>
      <c r="D997" t="str" cm="1">
        <f t="array" aca="1" ref="D997" ca="1">IF(Background=44,A997,D996)</f>
        <v>Περιφερειακή Ενότητα Τρικάλων</v>
      </c>
      <c r="E997" t="str" cm="1">
        <f t="array" aca="1" ref="E997" ca="1">IF(Bold,A997,E996)</f>
        <v>--- Δημοτική Ενότητα Χασίων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3277</v>
      </c>
      <c r="B998" s="9" t="s">
        <v>3278</v>
      </c>
      <c r="C998" s="10">
        <v>436</v>
      </c>
      <c r="D998" t="str" cm="1">
        <f t="array" aca="1" ref="D998" ca="1">IF(Background=44,A998,D997)</f>
        <v>Περιφερειακή Ενότητα Τρικάλων</v>
      </c>
      <c r="E998" t="str" cm="1">
        <f t="array" aca="1" ref="E998" ca="1">IF(Bold,A998,E997)</f>
        <v>--- Δημοτική Ενότητα Χασίων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3279</v>
      </c>
      <c r="B999" s="9" t="s">
        <v>3280</v>
      </c>
      <c r="C999" s="10">
        <v>173</v>
      </c>
      <c r="D999" t="str" cm="1">
        <f t="array" aca="1" ref="D999" ca="1">IF(Background=44,A999,D998)</f>
        <v>Περιφερειακή Ενότητα Τρικάλων</v>
      </c>
      <c r="E999" t="str" cm="1">
        <f t="array" aca="1" ref="E999" ca="1">IF(Bold,A999,E998)</f>
        <v>--- Δημοτική Ενότητα Χασίων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3281</v>
      </c>
      <c r="B1000" s="9" t="s">
        <v>3282</v>
      </c>
      <c r="C1000" s="10">
        <v>76</v>
      </c>
      <c r="D1000" t="str" cm="1">
        <f t="array" aca="1" ref="D1000" ca="1">IF(Background=44,A1000,D999)</f>
        <v>Περιφερειακή Ενότητα Τρικάλων</v>
      </c>
      <c r="E1000" t="str" cm="1">
        <f t="array" aca="1" ref="E1000" ca="1">IF(Bold,A1000,E999)</f>
        <v>--- Δημοτική Ενότητα Χασίων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3283</v>
      </c>
      <c r="B1001" s="9" t="s">
        <v>3284</v>
      </c>
      <c r="C1001" s="10">
        <v>68</v>
      </c>
      <c r="D1001" t="str" cm="1">
        <f t="array" aca="1" ref="D1001" ca="1">IF(Background=44,A1001,D1000)</f>
        <v>Περιφερειακή Ενότητα Τρικάλων</v>
      </c>
      <c r="E1001" t="str" cm="1">
        <f t="array" aca="1" ref="E1001" ca="1">IF(Bold,A1001,E1000)</f>
        <v>--- Δημοτική Ενότητα Χασίων</v>
      </c>
      <c r="F1001" t="str" cm="1">
        <f t="array" aca="1" ref="F1001" ca="1">IF(Background_test=44,"True",IF(Bold_test,"True",""))</f>
        <v/>
      </c>
    </row>
    <row r="1002" spans="1:6" x14ac:dyDescent="0.25">
      <c r="A1002" s="5" t="s">
        <v>3285</v>
      </c>
      <c r="B1002" s="5" t="s">
        <v>3286</v>
      </c>
      <c r="C1002" s="6">
        <v>15037</v>
      </c>
      <c r="D1002" t="str" cm="1">
        <f t="array" aca="1" ref="D1002" ca="1">IF(Background=44,A1002,D1001)</f>
        <v>Περιφερειακή Ενότητα Τρικάλων</v>
      </c>
      <c r="E1002" t="str" cm="1">
        <f t="array" aca="1" ref="E1002" ca="1">IF(Bold,A1002,E1001)</f>
        <v>--------- Δήμος Πύλης</v>
      </c>
      <c r="F1002" t="str" cm="1">
        <f t="array" aca="1" ref="F1002" ca="1">IF(Background_test=44,"True",IF(Bold_test,"True",""))</f>
        <v>True</v>
      </c>
    </row>
    <row r="1003" spans="1:6" x14ac:dyDescent="0.25">
      <c r="A1003" s="7" t="s">
        <v>3287</v>
      </c>
      <c r="B1003" s="7" t="s">
        <v>3288</v>
      </c>
      <c r="C1003" s="8">
        <v>1182</v>
      </c>
      <c r="D1003" t="str" cm="1">
        <f t="array" aca="1" ref="D1003" ca="1">IF(Background=44,A1003,D1002)</f>
        <v>Περιφερειακή Ενότητα Τρικάλων</v>
      </c>
      <c r="E1003" t="str" cm="1">
        <f t="array" aca="1" ref="E1003" ca="1">IF(Bold,A1003,E1002)</f>
        <v>--- Δημοτική Ενότητα Αιθήκων</v>
      </c>
      <c r="F1003" t="str" cm="1">
        <f t="array" aca="1" ref="F1003" ca="1">IF(Background_test=44,"True",IF(Bold_test,"True",""))</f>
        <v>True</v>
      </c>
    </row>
    <row r="1004" spans="1:6" x14ac:dyDescent="0.25">
      <c r="A1004" s="9" t="s">
        <v>1915</v>
      </c>
      <c r="B1004" s="9" t="s">
        <v>1916</v>
      </c>
      <c r="C1004" s="10">
        <v>12</v>
      </c>
      <c r="D1004" t="str" cm="1">
        <f t="array" aca="1" ref="D1004" ca="1">IF(Background=44,A1004,D1003)</f>
        <v>Περιφερειακή Ενότητα Τρικάλων</v>
      </c>
      <c r="E1004" t="str" cm="1">
        <f t="array" aca="1" ref="E1004" ca="1">IF(Bold,A1004,E1003)</f>
        <v>--- Δημοτική Ενότητα Αιθήκων</v>
      </c>
      <c r="F1004" t="str" cm="1">
        <f t="array" aca="1" ref="F1004" ca="1">IF(Background_test=44,"True",IF(Bold_test,"True",""))</f>
        <v/>
      </c>
    </row>
    <row r="1005" spans="1:6" x14ac:dyDescent="0.25">
      <c r="A1005" s="9" t="s">
        <v>2459</v>
      </c>
      <c r="B1005" s="9" t="s">
        <v>2460</v>
      </c>
      <c r="C1005" s="10">
        <v>18</v>
      </c>
      <c r="D1005" t="str" cm="1">
        <f t="array" aca="1" ref="D1005" ca="1">IF(Background=44,A1005,D1004)</f>
        <v>Περιφερειακή Ενότητα Τρικάλων</v>
      </c>
      <c r="E1005" t="str" cm="1">
        <f t="array" aca="1" ref="E1005" ca="1">IF(Bold,A1005,E1004)</f>
        <v>--- Δημοτική Ενότητα Αιθήκων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3289</v>
      </c>
      <c r="B1006" s="9" t="s">
        <v>3290</v>
      </c>
      <c r="C1006" s="10">
        <v>31</v>
      </c>
      <c r="D1006" t="str" cm="1">
        <f t="array" aca="1" ref="D1006" ca="1">IF(Background=44,A1006,D1005)</f>
        <v>Περιφερειακή Ενότητα Τρικάλων</v>
      </c>
      <c r="E1006" t="str" cm="1">
        <f t="array" aca="1" ref="E1006" ca="1">IF(Bold,A1006,E1005)</f>
        <v>--- Δημοτική Ενότητα Αιθήκων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3291</v>
      </c>
      <c r="B1007" s="9" t="s">
        <v>3292</v>
      </c>
      <c r="C1007" s="10">
        <v>2</v>
      </c>
      <c r="D1007" t="str" cm="1">
        <f t="array" aca="1" ref="D1007" ca="1">IF(Background=44,A1007,D1006)</f>
        <v>Περιφερειακή Ενότητα Τρικάλων</v>
      </c>
      <c r="E1007" t="str" cm="1">
        <f t="array" aca="1" ref="E1007" ca="1">IF(Bold,A1007,E1006)</f>
        <v>--- Δημοτική Ενότητα Αιθήκων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3293</v>
      </c>
      <c r="B1008" s="9" t="s">
        <v>3294</v>
      </c>
      <c r="C1008" s="10" t="s">
        <v>405</v>
      </c>
      <c r="D1008" t="str" cm="1">
        <f t="array" aca="1" ref="D1008" ca="1">IF(Background=44,A1008,D1007)</f>
        <v>Περιφερειακή Ενότητα Τρικάλων</v>
      </c>
      <c r="E1008" t="str" cm="1">
        <f t="array" aca="1" ref="E1008" ca="1">IF(Bold,A1008,E1007)</f>
        <v>--- Δημοτική Ενότητα Αιθήκων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3295</v>
      </c>
      <c r="B1009" s="9" t="s">
        <v>3296</v>
      </c>
      <c r="C1009" s="10" t="s">
        <v>405</v>
      </c>
      <c r="D1009" t="str" cm="1">
        <f t="array" aca="1" ref="D1009" ca="1">IF(Background=44,A1009,D1008)</f>
        <v>Περιφερειακή Ενότητα Τρικάλων</v>
      </c>
      <c r="E1009" t="str" cm="1">
        <f t="array" aca="1" ref="E1009" ca="1">IF(Bold,A1009,E1008)</f>
        <v>--- Δημοτική Ενότητα Αιθήκων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3297</v>
      </c>
      <c r="B1010" s="9" t="s">
        <v>3298</v>
      </c>
      <c r="C1010" s="10">
        <v>85</v>
      </c>
      <c r="D1010" t="str" cm="1">
        <f t="array" aca="1" ref="D1010" ca="1">IF(Background=44,A1010,D1009)</f>
        <v>Περιφερειακή Ενότητα Τρικάλων</v>
      </c>
      <c r="E1010" t="str" cm="1">
        <f t="array" aca="1" ref="E1010" ca="1">IF(Bold,A1010,E1009)</f>
        <v>--- Δημοτική Ενότητα Αιθήκων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3299</v>
      </c>
      <c r="B1011" s="9" t="s">
        <v>3300</v>
      </c>
      <c r="C1011" s="10">
        <v>81</v>
      </c>
      <c r="D1011" t="str" cm="1">
        <f t="array" aca="1" ref="D1011" ca="1">IF(Background=44,A1011,D1010)</f>
        <v>Περιφερειακή Ενότητα Τρικάλων</v>
      </c>
      <c r="E1011" t="str" cm="1">
        <f t="array" aca="1" ref="E1011" ca="1">IF(Bold,A1011,E1010)</f>
        <v>--- Δημοτική Ενότητα Αιθήκων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3301</v>
      </c>
      <c r="B1012" s="9" t="s">
        <v>3302</v>
      </c>
      <c r="C1012" s="10">
        <v>9</v>
      </c>
      <c r="D1012" t="str" cm="1">
        <f t="array" aca="1" ref="D1012" ca="1">IF(Background=44,A1012,D1011)</f>
        <v>Περιφερειακή Ενότητα Τρικάλων</v>
      </c>
      <c r="E1012" t="str" cm="1">
        <f t="array" aca="1" ref="E1012" ca="1">IF(Bold,A1012,E1011)</f>
        <v>--- Δημοτική Ενότητα Αιθήκων</v>
      </c>
      <c r="F1012" t="str" cm="1">
        <f t="array" aca="1" ref="F1012" ca="1">IF(Background_test=44,"True",IF(Bold_test,"True",""))</f>
        <v/>
      </c>
    </row>
    <row r="1013" spans="1:6" x14ac:dyDescent="0.25">
      <c r="A1013" s="9" t="s">
        <v>3303</v>
      </c>
      <c r="B1013" s="9" t="s">
        <v>3304</v>
      </c>
      <c r="C1013" s="10">
        <v>8</v>
      </c>
      <c r="D1013" t="str" cm="1">
        <f t="array" aca="1" ref="D1013" ca="1">IF(Background=44,A1013,D1012)</f>
        <v>Περιφερειακή Ενότητα Τρικάλων</v>
      </c>
      <c r="E1013" t="str" cm="1">
        <f t="array" aca="1" ref="E1013" ca="1">IF(Bold,A1013,E1012)</f>
        <v>--- Δημοτική Ενότητα Αιθήκων</v>
      </c>
      <c r="F1013" t="str" cm="1">
        <f t="array" aca="1" ref="F1013" ca="1">IF(Background_test=44,"True",IF(Bold_test,"True",""))</f>
        <v/>
      </c>
    </row>
    <row r="1014" spans="1:6" x14ac:dyDescent="0.25">
      <c r="A1014" s="9" t="s">
        <v>3305</v>
      </c>
      <c r="B1014" s="9" t="s">
        <v>3306</v>
      </c>
      <c r="C1014" s="10">
        <v>421</v>
      </c>
      <c r="D1014" t="str" cm="1">
        <f t="array" aca="1" ref="D1014" ca="1">IF(Background=44,A1014,D1013)</f>
        <v>Περιφερειακή Ενότητα Τρικάλων</v>
      </c>
      <c r="E1014" t="str" cm="1">
        <f t="array" aca="1" ref="E1014" ca="1">IF(Bold,A1014,E1013)</f>
        <v>--- Δημοτική Ενότητα Αιθήκων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3307</v>
      </c>
      <c r="B1015" s="9" t="s">
        <v>3308</v>
      </c>
      <c r="C1015" s="10">
        <v>118</v>
      </c>
      <c r="D1015" t="str" cm="1">
        <f t="array" aca="1" ref="D1015" ca="1">IF(Background=44,A1015,D1014)</f>
        <v>Περιφερειακή Ενότητα Τρικάλων</v>
      </c>
      <c r="E1015" t="str" cm="1">
        <f t="array" aca="1" ref="E1015" ca="1">IF(Bold,A1015,E1014)</f>
        <v>--- Δημοτική Ενότητα Αιθήκων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3309</v>
      </c>
      <c r="B1016" s="9" t="s">
        <v>3310</v>
      </c>
      <c r="C1016" s="10">
        <v>5</v>
      </c>
      <c r="D1016" t="str" cm="1">
        <f t="array" aca="1" ref="D1016" ca="1">IF(Background=44,A1016,D1015)</f>
        <v>Περιφερειακή Ενότητα Τρικάλων</v>
      </c>
      <c r="E1016" t="str" cm="1">
        <f t="array" aca="1" ref="E1016" ca="1">IF(Bold,A1016,E1015)</f>
        <v>--- Δημοτική Ενότητα Αιθήκων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3311</v>
      </c>
      <c r="B1017" s="9" t="s">
        <v>3312</v>
      </c>
      <c r="C1017" s="10">
        <v>154</v>
      </c>
      <c r="D1017" t="str" cm="1">
        <f t="array" aca="1" ref="D1017" ca="1">IF(Background=44,A1017,D1016)</f>
        <v>Περιφερειακή Ενότητα Τρικάλων</v>
      </c>
      <c r="E1017" t="str" cm="1">
        <f t="array" aca="1" ref="E1017" ca="1">IF(Bold,A1017,E1016)</f>
        <v>--- Δημοτική Ενότητα Αιθήκων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3313</v>
      </c>
      <c r="B1018" s="9" t="s">
        <v>3314</v>
      </c>
      <c r="C1018" s="10">
        <v>21</v>
      </c>
      <c r="D1018" t="str" cm="1">
        <f t="array" aca="1" ref="D1018" ca="1">IF(Background=44,A1018,D1017)</f>
        <v>Περιφερειακή Ενότητα Τρικάλων</v>
      </c>
      <c r="E1018" t="str" cm="1">
        <f t="array" aca="1" ref="E1018" ca="1">IF(Bold,A1018,E1017)</f>
        <v>--- Δημοτική Ενότητα Αιθήκων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3315</v>
      </c>
      <c r="B1019" s="9" t="s">
        <v>3316</v>
      </c>
      <c r="C1019" s="10">
        <v>96</v>
      </c>
      <c r="D1019" t="str" cm="1">
        <f t="array" aca="1" ref="D1019" ca="1">IF(Background=44,A1019,D1018)</f>
        <v>Περιφερειακή Ενότητα Τρικάλων</v>
      </c>
      <c r="E1019" t="str" cm="1">
        <f t="array" aca="1" ref="E1019" ca="1">IF(Bold,A1019,E1018)</f>
        <v>--- Δημοτική Ενότητα Αιθήκων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3317</v>
      </c>
      <c r="B1020" s="9" t="s">
        <v>3318</v>
      </c>
      <c r="C1020" s="10">
        <v>81</v>
      </c>
      <c r="D1020" t="str" cm="1">
        <f t="array" aca="1" ref="D1020" ca="1">IF(Background=44,A1020,D1019)</f>
        <v>Περιφερειακή Ενότητα Τρικάλων</v>
      </c>
      <c r="E1020" t="str" cm="1">
        <f t="array" aca="1" ref="E1020" ca="1">IF(Bold,A1020,E1019)</f>
        <v>--- Δημοτική Ενότητα Αιθήκων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3319</v>
      </c>
      <c r="B1021" s="9" t="s">
        <v>3320</v>
      </c>
      <c r="C1021" s="10">
        <v>34</v>
      </c>
      <c r="D1021" t="str" cm="1">
        <f t="array" aca="1" ref="D1021" ca="1">IF(Background=44,A1021,D1020)</f>
        <v>Περιφερειακή Ενότητα Τρικάλων</v>
      </c>
      <c r="E1021" t="str" cm="1">
        <f t="array" aca="1" ref="E1021" ca="1">IF(Bold,A1021,E1020)</f>
        <v>--- Δημοτική Ενότητα Αιθήκων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3321</v>
      </c>
      <c r="B1022" s="9" t="s">
        <v>3322</v>
      </c>
      <c r="C1022" s="10">
        <v>6</v>
      </c>
      <c r="D1022" t="str" cm="1">
        <f t="array" aca="1" ref="D1022" ca="1">IF(Background=44,A1022,D1021)</f>
        <v>Περιφερειακή Ενότητα Τρικάλων</v>
      </c>
      <c r="E1022" t="str" cm="1">
        <f t="array" aca="1" ref="E1022" ca="1">IF(Bold,A1022,E1021)</f>
        <v>--- Δημοτική Ενότητα Αιθήκων</v>
      </c>
      <c r="F1022" t="str" cm="1">
        <f t="array" aca="1" ref="F1022" ca="1">IF(Background_test=44,"True",IF(Bold_test,"True",""))</f>
        <v/>
      </c>
    </row>
    <row r="1023" spans="1:6" x14ac:dyDescent="0.25">
      <c r="A1023" s="7" t="s">
        <v>3323</v>
      </c>
      <c r="B1023" s="7" t="s">
        <v>3324</v>
      </c>
      <c r="C1023" s="8">
        <v>4821</v>
      </c>
      <c r="D1023" t="str" cm="1">
        <f t="array" aca="1" ref="D1023" ca="1">IF(Background=44,A1023,D1022)</f>
        <v>Περιφερειακή Ενότητα Τρικάλων</v>
      </c>
      <c r="E1023" t="str" cm="1">
        <f t="array" aca="1" ref="E1023" ca="1">IF(Bold,A1023,E1022)</f>
        <v>--- Δημοτική Ενότητα Γόμφων</v>
      </c>
      <c r="F1023" t="str" cm="1">
        <f t="array" aca="1" ref="F1023" ca="1">IF(Background_test=44,"True",IF(Bold_test,"True",""))</f>
        <v>True</v>
      </c>
    </row>
    <row r="1024" spans="1:6" x14ac:dyDescent="0.25">
      <c r="A1024" s="9" t="s">
        <v>3325</v>
      </c>
      <c r="B1024" s="9" t="s">
        <v>3326</v>
      </c>
      <c r="C1024" s="10">
        <v>1016</v>
      </c>
      <c r="D1024" t="str" cm="1">
        <f t="array" aca="1" ref="D1024" ca="1">IF(Background=44,A1024,D1023)</f>
        <v>Περιφερειακή Ενότητα Τρικάλων</v>
      </c>
      <c r="E1024" t="str" cm="1">
        <f t="array" aca="1" ref="E1024" ca="1">IF(Bold,A1024,E1023)</f>
        <v>--- Δημοτική Ενότητα Γόμφων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3327</v>
      </c>
      <c r="B1025" s="9" t="s">
        <v>3328</v>
      </c>
      <c r="C1025" s="10">
        <v>416</v>
      </c>
      <c r="D1025" t="str" cm="1">
        <f t="array" aca="1" ref="D1025" ca="1">IF(Background=44,A1025,D1024)</f>
        <v>Περιφερειακή Ενότητα Τρικάλων</v>
      </c>
      <c r="E1025" t="str" cm="1">
        <f t="array" aca="1" ref="E1025" ca="1">IF(Bold,A1025,E1024)</f>
        <v>--- Δημοτική Ενότητα Γόμφων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2117</v>
      </c>
      <c r="B1026" s="9" t="s">
        <v>2118</v>
      </c>
      <c r="C1026" s="10">
        <v>529</v>
      </c>
      <c r="D1026" t="str" cm="1">
        <f t="array" aca="1" ref="D1026" ca="1">IF(Background=44,A1026,D1025)</f>
        <v>Περιφερειακή Ενότητα Τρικάλων</v>
      </c>
      <c r="E1026" t="str" cm="1">
        <f t="array" aca="1" ref="E1026" ca="1">IF(Bold,A1026,E1025)</f>
        <v>--- Δημοτική Ενότητα Γόμφων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3329</v>
      </c>
      <c r="B1027" s="9" t="s">
        <v>3330</v>
      </c>
      <c r="C1027" s="10">
        <v>571</v>
      </c>
      <c r="D1027" t="str" cm="1">
        <f t="array" aca="1" ref="D1027" ca="1">IF(Background=44,A1027,D1026)</f>
        <v>Περιφερειακή Ενότητα Τρικάλων</v>
      </c>
      <c r="E1027" t="str" cm="1">
        <f t="array" aca="1" ref="E1027" ca="1">IF(Bold,A1027,E1026)</f>
        <v>--- Δημοτική Ενότητα Γόμφων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3331</v>
      </c>
      <c r="B1028" s="9" t="s">
        <v>3332</v>
      </c>
      <c r="C1028" s="10">
        <v>1074</v>
      </c>
      <c r="D1028" t="str" cm="1">
        <f t="array" aca="1" ref="D1028" ca="1">IF(Background=44,A1028,D1027)</f>
        <v>Περιφερειακή Ενότητα Τρικάλων</v>
      </c>
      <c r="E1028" t="str" cm="1">
        <f t="array" aca="1" ref="E1028" ca="1">IF(Bold,A1028,E1027)</f>
        <v>--- Δημοτική Ενότητα Γόμφων</v>
      </c>
      <c r="F1028" t="str" cm="1">
        <f t="array" aca="1" ref="F1028" ca="1">IF(Background_test=44,"True",IF(Bold_test,"True",""))</f>
        <v/>
      </c>
    </row>
    <row r="1029" spans="1:6" x14ac:dyDescent="0.25">
      <c r="A1029" s="9" t="s">
        <v>3333</v>
      </c>
      <c r="B1029" s="9" t="s">
        <v>3334</v>
      </c>
      <c r="C1029" s="10">
        <v>1215</v>
      </c>
      <c r="D1029" t="str" cm="1">
        <f t="array" aca="1" ref="D1029" ca="1">IF(Background=44,A1029,D1028)</f>
        <v>Περιφερειακή Ενότητα Τρικάλων</v>
      </c>
      <c r="E1029" t="str" cm="1">
        <f t="array" aca="1" ref="E1029" ca="1">IF(Bold,A1029,E1028)</f>
        <v>--- Δημοτική Ενότητα Γόμφων</v>
      </c>
      <c r="F1029" t="str" cm="1">
        <f t="array" aca="1" ref="F1029" ca="1">IF(Background_test=44,"True",IF(Bold_test,"True",""))</f>
        <v/>
      </c>
    </row>
    <row r="1030" spans="1:6" x14ac:dyDescent="0.25">
      <c r="A1030" s="7" t="s">
        <v>3335</v>
      </c>
      <c r="B1030" s="7" t="s">
        <v>3336</v>
      </c>
      <c r="C1030" s="8">
        <v>502</v>
      </c>
      <c r="D1030" t="str" cm="1">
        <f t="array" aca="1" ref="D1030" ca="1">IF(Background=44,A1030,D1029)</f>
        <v>Περιφερειακή Ενότητα Τρικάλων</v>
      </c>
      <c r="E1030" t="str" cm="1">
        <f t="array" aca="1" ref="E1030" ca="1">IF(Bold,A1030,E1029)</f>
        <v>--- Δημοτική Ενότητα Μυροφύλλου</v>
      </c>
      <c r="F1030" t="str" cm="1">
        <f t="array" aca="1" ref="F1030" ca="1">IF(Background_test=44,"True",IF(Bold_test,"True",""))</f>
        <v>True</v>
      </c>
    </row>
    <row r="1031" spans="1:6" x14ac:dyDescent="0.25">
      <c r="A1031" s="9" t="s">
        <v>1915</v>
      </c>
      <c r="B1031" s="9" t="s">
        <v>1916</v>
      </c>
      <c r="C1031" s="10">
        <v>48</v>
      </c>
      <c r="D1031" t="str" cm="1">
        <f t="array" aca="1" ref="D1031" ca="1">IF(Background=44,A1031,D1030)</f>
        <v>Περιφερειακή Ενότητα Τρικάλων</v>
      </c>
      <c r="E1031" t="str" cm="1">
        <f t="array" aca="1" ref="E1031" ca="1">IF(Bold,A1031,E1030)</f>
        <v>--- Δημοτική Ενότητα Μυροφύλλου</v>
      </c>
      <c r="F1031" t="str" cm="1">
        <f t="array" aca="1" ref="F1031" ca="1">IF(Background_test=44,"True",IF(Bold_test,"True",""))</f>
        <v/>
      </c>
    </row>
    <row r="1032" spans="1:6" x14ac:dyDescent="0.25">
      <c r="A1032" s="9" t="s">
        <v>3337</v>
      </c>
      <c r="B1032" s="9" t="s">
        <v>3338</v>
      </c>
      <c r="C1032" s="10">
        <v>75</v>
      </c>
      <c r="D1032" t="str" cm="1">
        <f t="array" aca="1" ref="D1032" ca="1">IF(Background=44,A1032,D1031)</f>
        <v>Περιφερειακή Ενότητα Τρικάλων</v>
      </c>
      <c r="E1032" t="str" cm="1">
        <f t="array" aca="1" ref="E1032" ca="1">IF(Bold,A1032,E1031)</f>
        <v>--- Δημοτική Ενότητα Μυροφύλλου</v>
      </c>
      <c r="F1032" t="str" cm="1">
        <f t="array" aca="1" ref="F1032" ca="1">IF(Background_test=44,"True",IF(Bold_test,"True",""))</f>
        <v/>
      </c>
    </row>
    <row r="1033" spans="1:6" x14ac:dyDescent="0.25">
      <c r="A1033" s="9" t="s">
        <v>3339</v>
      </c>
      <c r="B1033" s="9" t="s">
        <v>3340</v>
      </c>
      <c r="C1033" s="10">
        <v>50</v>
      </c>
      <c r="D1033" t="str" cm="1">
        <f t="array" aca="1" ref="D1033" ca="1">IF(Background=44,A1033,D1032)</f>
        <v>Περιφερειακή Ενότητα Τρικάλων</v>
      </c>
      <c r="E1033" t="str" cm="1">
        <f t="array" aca="1" ref="E1033" ca="1">IF(Bold,A1033,E1032)</f>
        <v>--- Δημοτική Ενότητα Μυροφύλλου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3341</v>
      </c>
      <c r="B1034" s="9" t="s">
        <v>3342</v>
      </c>
      <c r="C1034" s="10">
        <v>21</v>
      </c>
      <c r="D1034" t="str" cm="1">
        <f t="array" aca="1" ref="D1034" ca="1">IF(Background=44,A1034,D1033)</f>
        <v>Περιφερειακή Ενότητα Τρικάλων</v>
      </c>
      <c r="E1034" t="str" cm="1">
        <f t="array" aca="1" ref="E1034" ca="1">IF(Bold,A1034,E1033)</f>
        <v>--- Δημοτική Ενότητα Μυροφύλλου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3221</v>
      </c>
      <c r="B1035" s="9" t="s">
        <v>3222</v>
      </c>
      <c r="C1035" s="10">
        <v>12</v>
      </c>
      <c r="D1035" t="str" cm="1">
        <f t="array" aca="1" ref="D1035" ca="1">IF(Background=44,A1035,D1034)</f>
        <v>Περιφερειακή Ενότητα Τρικάλων</v>
      </c>
      <c r="E1035" t="str" cm="1">
        <f t="array" aca="1" ref="E1035" ca="1">IF(Bold,A1035,E1034)</f>
        <v>--- Δημοτική Ενότητα Μυροφύλλου</v>
      </c>
      <c r="F1035" t="str" cm="1">
        <f t="array" aca="1" ref="F1035" ca="1">IF(Background_test=44,"True",IF(Bold_test,"True",""))</f>
        <v/>
      </c>
    </row>
    <row r="1036" spans="1:6" x14ac:dyDescent="0.25">
      <c r="A1036" s="9" t="s">
        <v>3343</v>
      </c>
      <c r="B1036" s="9" t="s">
        <v>3344</v>
      </c>
      <c r="C1036" s="10">
        <v>52</v>
      </c>
      <c r="D1036" t="str" cm="1">
        <f t="array" aca="1" ref="D1036" ca="1">IF(Background=44,A1036,D1035)</f>
        <v>Περιφερειακή Ενότητα Τρικάλων</v>
      </c>
      <c r="E1036" t="str" cm="1">
        <f t="array" aca="1" ref="E1036" ca="1">IF(Bold,A1036,E1035)</f>
        <v>--- Δημοτική Ενότητα Μυροφύλλου</v>
      </c>
      <c r="F1036" t="str" cm="1">
        <f t="array" aca="1" ref="F1036" ca="1">IF(Background_test=44,"True",IF(Bold_test,"True",""))</f>
        <v/>
      </c>
    </row>
    <row r="1037" spans="1:6" x14ac:dyDescent="0.25">
      <c r="A1037" s="9" t="s">
        <v>3345</v>
      </c>
      <c r="B1037" s="9" t="s">
        <v>3346</v>
      </c>
      <c r="C1037" s="10">
        <v>220</v>
      </c>
      <c r="D1037" t="str" cm="1">
        <f t="array" aca="1" ref="D1037" ca="1">IF(Background=44,A1037,D1036)</f>
        <v>Περιφερειακή Ενότητα Τρικάλων</v>
      </c>
      <c r="E1037" t="str" cm="1">
        <f t="array" aca="1" ref="E1037" ca="1">IF(Bold,A1037,E1036)</f>
        <v>--- Δημοτική Ενότητα Μυροφύλλου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1255</v>
      </c>
      <c r="B1038" s="9" t="s">
        <v>1256</v>
      </c>
      <c r="C1038" s="10">
        <v>17</v>
      </c>
      <c r="D1038" t="str" cm="1">
        <f t="array" aca="1" ref="D1038" ca="1">IF(Background=44,A1038,D1037)</f>
        <v>Περιφερειακή Ενότητα Τρικάλων</v>
      </c>
      <c r="E1038" t="str" cm="1">
        <f t="array" aca="1" ref="E1038" ca="1">IF(Bold,A1038,E1037)</f>
        <v>--- Δημοτική Ενότητα Μυροφύλλου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2303</v>
      </c>
      <c r="B1039" s="9" t="s">
        <v>2304</v>
      </c>
      <c r="C1039" s="10">
        <v>7</v>
      </c>
      <c r="D1039" t="str" cm="1">
        <f t="array" aca="1" ref="D1039" ca="1">IF(Background=44,A1039,D1038)</f>
        <v>Περιφερειακή Ενότητα Τρικάλων</v>
      </c>
      <c r="E1039" t="str" cm="1">
        <f t="array" aca="1" ref="E1039" ca="1">IF(Bold,A1039,E1038)</f>
        <v>--- Δημοτική Ενότητα Μυροφύλλου</v>
      </c>
      <c r="F1039" t="str" cm="1">
        <f t="array" aca="1" ref="F1039" ca="1">IF(Background_test=44,"True",IF(Bold_test,"True",""))</f>
        <v/>
      </c>
    </row>
    <row r="1040" spans="1:6" x14ac:dyDescent="0.25">
      <c r="A1040" s="7" t="s">
        <v>3347</v>
      </c>
      <c r="B1040" s="7" t="s">
        <v>3348</v>
      </c>
      <c r="C1040" s="8">
        <v>327</v>
      </c>
      <c r="D1040" t="str" cm="1">
        <f t="array" aca="1" ref="D1040" ca="1">IF(Background=44,A1040,D1039)</f>
        <v>Περιφερειακή Ενότητα Τρικάλων</v>
      </c>
      <c r="E1040" t="str" cm="1">
        <f t="array" aca="1" ref="E1040" ca="1">IF(Bold,A1040,E1039)</f>
        <v>--- Δημοτική Ενότητα Νεράιδας</v>
      </c>
      <c r="F1040" t="str" cm="1">
        <f t="array" aca="1" ref="F1040" ca="1">IF(Background_test=44,"True",IF(Bold_test,"True",""))</f>
        <v>True</v>
      </c>
    </row>
    <row r="1041" spans="1:6" x14ac:dyDescent="0.25">
      <c r="A1041" s="9" t="s">
        <v>3349</v>
      </c>
      <c r="B1041" s="9" t="s">
        <v>3350</v>
      </c>
      <c r="C1041" s="10">
        <v>24</v>
      </c>
      <c r="D1041" t="str" cm="1">
        <f t="array" aca="1" ref="D1041" ca="1">IF(Background=44,A1041,D1040)</f>
        <v>Περιφερειακή Ενότητα Τρικάλων</v>
      </c>
      <c r="E1041" t="str" cm="1">
        <f t="array" aca="1" ref="E1041" ca="1">IF(Bold,A1041,E1040)</f>
        <v>--- Δημοτική Ενότητα Νεράιδας</v>
      </c>
      <c r="F1041" t="str" cm="1">
        <f t="array" aca="1" ref="F1041" ca="1">IF(Background_test=44,"True",IF(Bold_test,"True",""))</f>
        <v/>
      </c>
    </row>
    <row r="1042" spans="1:6" x14ac:dyDescent="0.25">
      <c r="A1042" s="9" t="s">
        <v>3351</v>
      </c>
      <c r="B1042" s="9" t="s">
        <v>3352</v>
      </c>
      <c r="C1042" s="10">
        <v>86</v>
      </c>
      <c r="D1042" t="str" cm="1">
        <f t="array" aca="1" ref="D1042" ca="1">IF(Background=44,A1042,D1041)</f>
        <v>Περιφερειακή Ενότητα Τρικάλων</v>
      </c>
      <c r="E1042" t="str" cm="1">
        <f t="array" aca="1" ref="E1042" ca="1">IF(Bold,A1042,E1041)</f>
        <v>--- Δημοτική Ενότητα Νεράιδας</v>
      </c>
      <c r="F1042" t="str" cm="1">
        <f t="array" aca="1" ref="F1042" ca="1">IF(Background_test=44,"True",IF(Bold_test,"True",""))</f>
        <v/>
      </c>
    </row>
    <row r="1043" spans="1:6" x14ac:dyDescent="0.25">
      <c r="A1043" s="9" t="s">
        <v>3353</v>
      </c>
      <c r="B1043" s="9" t="s">
        <v>3354</v>
      </c>
      <c r="C1043" s="10">
        <v>18</v>
      </c>
      <c r="D1043" t="str" cm="1">
        <f t="array" aca="1" ref="D1043" ca="1">IF(Background=44,A1043,D1042)</f>
        <v>Περιφερειακή Ενότητα Τρικάλων</v>
      </c>
      <c r="E1043" t="str" cm="1">
        <f t="array" aca="1" ref="E1043" ca="1">IF(Bold,A1043,E1042)</f>
        <v>--- Δημοτική Ενότητα Νεράιδας</v>
      </c>
      <c r="F1043" t="str" cm="1">
        <f t="array" aca="1" ref="F1043" ca="1">IF(Background_test=44,"True",IF(Bold_test,"True",""))</f>
        <v/>
      </c>
    </row>
    <row r="1044" spans="1:6" x14ac:dyDescent="0.25">
      <c r="A1044" s="9" t="s">
        <v>1457</v>
      </c>
      <c r="B1044" s="9" t="s">
        <v>1458</v>
      </c>
      <c r="C1044" s="10">
        <v>69</v>
      </c>
      <c r="D1044" t="str" cm="1">
        <f t="array" aca="1" ref="D1044" ca="1">IF(Background=44,A1044,D1043)</f>
        <v>Περιφερειακή Ενότητα Τρικάλων</v>
      </c>
      <c r="E1044" t="str" cm="1">
        <f t="array" aca="1" ref="E1044" ca="1">IF(Bold,A1044,E1043)</f>
        <v>--- Δημοτική Ενότητα Νεράιδας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3355</v>
      </c>
      <c r="B1045" s="9" t="s">
        <v>3356</v>
      </c>
      <c r="C1045" s="10">
        <v>34</v>
      </c>
      <c r="D1045" t="str" cm="1">
        <f t="array" aca="1" ref="D1045" ca="1">IF(Background=44,A1045,D1044)</f>
        <v>Περιφερειακή Ενότητα Τρικάλων</v>
      </c>
      <c r="E1045" t="str" cm="1">
        <f t="array" aca="1" ref="E1045" ca="1">IF(Bold,A1045,E1044)</f>
        <v>--- Δημοτική Ενότητα Νεράιδας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3357</v>
      </c>
      <c r="B1046" s="9" t="s">
        <v>3358</v>
      </c>
      <c r="C1046" s="10">
        <v>8</v>
      </c>
      <c r="D1046" t="str" cm="1">
        <f t="array" aca="1" ref="D1046" ca="1">IF(Background=44,A1046,D1045)</f>
        <v>Περιφερειακή Ενότητα Τρικάλων</v>
      </c>
      <c r="E1046" t="str" cm="1">
        <f t="array" aca="1" ref="E1046" ca="1">IF(Bold,A1046,E1045)</f>
        <v>--- Δημοτική Ενότητα Νεράιδας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2189</v>
      </c>
      <c r="B1047" s="9" t="s">
        <v>2190</v>
      </c>
      <c r="C1047" s="10">
        <v>64</v>
      </c>
      <c r="D1047" t="str" cm="1">
        <f t="array" aca="1" ref="D1047" ca="1">IF(Background=44,A1047,D1046)</f>
        <v>Περιφερειακή Ενότητα Τρικάλων</v>
      </c>
      <c r="E1047" t="str" cm="1">
        <f t="array" aca="1" ref="E1047" ca="1">IF(Bold,A1047,E1046)</f>
        <v>--- Δημοτική Ενότητα Νεράιδας</v>
      </c>
      <c r="F1047" t="str" cm="1">
        <f t="array" aca="1" ref="F1047" ca="1">IF(Background_test=44,"True",IF(Bold_test,"True",""))</f>
        <v/>
      </c>
    </row>
    <row r="1048" spans="1:6" x14ac:dyDescent="0.25">
      <c r="A1048" s="9" t="s">
        <v>3359</v>
      </c>
      <c r="B1048" s="9" t="s">
        <v>3360</v>
      </c>
      <c r="C1048" s="10">
        <v>23</v>
      </c>
      <c r="D1048" t="str" cm="1">
        <f t="array" aca="1" ref="D1048" ca="1">IF(Background=44,A1048,D1047)</f>
        <v>Περιφερειακή Ενότητα Τρικάλων</v>
      </c>
      <c r="E1048" t="str" cm="1">
        <f t="array" aca="1" ref="E1048" ca="1">IF(Bold,A1048,E1047)</f>
        <v>--- Δημοτική Ενότητα Νεράιδας</v>
      </c>
      <c r="F1048" t="str" cm="1">
        <f t="array" aca="1" ref="F1048" ca="1">IF(Background_test=44,"True",IF(Bold_test,"True",""))</f>
        <v/>
      </c>
    </row>
    <row r="1049" spans="1:6" x14ac:dyDescent="0.25">
      <c r="A1049" s="9" t="s">
        <v>3361</v>
      </c>
      <c r="B1049" s="9" t="s">
        <v>3362</v>
      </c>
      <c r="C1049" s="10">
        <v>1</v>
      </c>
      <c r="D1049" t="str" cm="1">
        <f t="array" aca="1" ref="D1049" ca="1">IF(Background=44,A1049,D1048)</f>
        <v>Περιφερειακή Ενότητα Τρικάλων</v>
      </c>
      <c r="E1049" t="str" cm="1">
        <f t="array" aca="1" ref="E1049" ca="1">IF(Bold,A1049,E1048)</f>
        <v>--- Δημοτική Ενότητα Νεράιδας</v>
      </c>
      <c r="F1049" t="str" cm="1">
        <f t="array" aca="1" ref="F1049" ca="1">IF(Background_test=44,"True",IF(Bold_test,"True",""))</f>
        <v/>
      </c>
    </row>
    <row r="1050" spans="1:6" x14ac:dyDescent="0.25">
      <c r="A1050" s="7" t="s">
        <v>3363</v>
      </c>
      <c r="B1050" s="7" t="s">
        <v>3364</v>
      </c>
      <c r="C1050" s="8">
        <v>3408</v>
      </c>
      <c r="D1050" t="str" cm="1">
        <f t="array" aca="1" ref="D1050" ca="1">IF(Background=44,A1050,D1049)</f>
        <v>Περιφερειακή Ενότητα Τρικάλων</v>
      </c>
      <c r="E1050" t="str" cm="1">
        <f t="array" aca="1" ref="E1050" ca="1">IF(Bold,A1050,E1049)</f>
        <v>--- Δημοτική Ενότητα Πιαλείων</v>
      </c>
      <c r="F1050" t="str" cm="1">
        <f t="array" aca="1" ref="F1050" ca="1">IF(Background_test=44,"True",IF(Bold_test,"True",""))</f>
        <v>True</v>
      </c>
    </row>
    <row r="1051" spans="1:6" x14ac:dyDescent="0.25">
      <c r="A1051" s="9" t="s">
        <v>3365</v>
      </c>
      <c r="B1051" s="9" t="s">
        <v>3366</v>
      </c>
      <c r="C1051" s="10">
        <v>116</v>
      </c>
      <c r="D1051" t="str" cm="1">
        <f t="array" aca="1" ref="D1051" ca="1">IF(Background=44,A1051,D1050)</f>
        <v>Περιφερειακή Ενότητα Τρικάλων</v>
      </c>
      <c r="E1051" t="str" cm="1">
        <f t="array" aca="1" ref="E1051" ca="1">IF(Bold,A1051,E1050)</f>
        <v>--- Δημοτική Ενότητα Πιαλείων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3367</v>
      </c>
      <c r="B1052" s="9" t="s">
        <v>3368</v>
      </c>
      <c r="C1052" s="10">
        <v>435</v>
      </c>
      <c r="D1052" t="str" cm="1">
        <f t="array" aca="1" ref="D1052" ca="1">IF(Background=44,A1052,D1051)</f>
        <v>Περιφερειακή Ενότητα Τρικάλων</v>
      </c>
      <c r="E1052" t="str" cm="1">
        <f t="array" aca="1" ref="E1052" ca="1">IF(Bold,A1052,E1051)</f>
        <v>--- Δημοτική Ενότητα Πιαλείων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3369</v>
      </c>
      <c r="B1053" s="9" t="s">
        <v>3370</v>
      </c>
      <c r="C1053" s="10">
        <v>177</v>
      </c>
      <c r="D1053" t="str" cm="1">
        <f t="array" aca="1" ref="D1053" ca="1">IF(Background=44,A1053,D1052)</f>
        <v>Περιφερειακή Ενότητα Τρικάλων</v>
      </c>
      <c r="E1053" t="str" cm="1">
        <f t="array" aca="1" ref="E1053" ca="1">IF(Bold,A1053,E1052)</f>
        <v>--- Δημοτική Ενότητα Πιαλείων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2059</v>
      </c>
      <c r="B1054" s="9" t="s">
        <v>2060</v>
      </c>
      <c r="C1054" s="10">
        <v>199</v>
      </c>
      <c r="D1054" t="str" cm="1">
        <f t="array" aca="1" ref="D1054" ca="1">IF(Background=44,A1054,D1053)</f>
        <v>Περιφερειακή Ενότητα Τρικάλων</v>
      </c>
      <c r="E1054" t="str" cm="1">
        <f t="array" aca="1" ref="E1054" ca="1">IF(Bold,A1054,E1053)</f>
        <v>--- Δημοτική Ενότητα Πιαλείων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3371</v>
      </c>
      <c r="B1055" s="9" t="s">
        <v>3372</v>
      </c>
      <c r="C1055" s="10">
        <v>758</v>
      </c>
      <c r="D1055" t="str" cm="1">
        <f t="array" aca="1" ref="D1055" ca="1">IF(Background=44,A1055,D1054)</f>
        <v>Περιφερειακή Ενότητα Τρικάλων</v>
      </c>
      <c r="E1055" t="str" cm="1">
        <f t="array" aca="1" ref="E1055" ca="1">IF(Bold,A1055,E1054)</f>
        <v>--- Δημοτική Ενότητα Πιαλείων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3373</v>
      </c>
      <c r="B1056" s="9" t="s">
        <v>3374</v>
      </c>
      <c r="C1056" s="10">
        <v>1360</v>
      </c>
      <c r="D1056" t="str" cm="1">
        <f t="array" aca="1" ref="D1056" ca="1">IF(Background=44,A1056,D1055)</f>
        <v>Περιφερειακή Ενότητα Τρικάλων</v>
      </c>
      <c r="E1056" t="str" cm="1">
        <f t="array" aca="1" ref="E1056" ca="1">IF(Bold,A1056,E1055)</f>
        <v>--- Δημοτική Ενότητα Πιαλείων</v>
      </c>
      <c r="F1056" t="str" cm="1">
        <f t="array" aca="1" ref="F1056" ca="1">IF(Background_test=44,"True",IF(Bold_test,"True",""))</f>
        <v/>
      </c>
    </row>
    <row r="1057" spans="1:6" x14ac:dyDescent="0.25">
      <c r="A1057" s="9" t="s">
        <v>3375</v>
      </c>
      <c r="B1057" s="9" t="s">
        <v>3376</v>
      </c>
      <c r="C1057" s="10">
        <v>363</v>
      </c>
      <c r="D1057" t="str" cm="1">
        <f t="array" aca="1" ref="D1057" ca="1">IF(Background=44,A1057,D1056)</f>
        <v>Περιφερειακή Ενότητα Τρικάλων</v>
      </c>
      <c r="E1057" t="str" cm="1">
        <f t="array" aca="1" ref="E1057" ca="1">IF(Bold,A1057,E1056)</f>
        <v>--- Δημοτική Ενότητα Πιαλείων</v>
      </c>
      <c r="F1057" t="str" cm="1">
        <f t="array" aca="1" ref="F1057" ca="1">IF(Background_test=44,"True",IF(Bold_test,"True",""))</f>
        <v/>
      </c>
    </row>
    <row r="1058" spans="1:6" x14ac:dyDescent="0.25">
      <c r="A1058" s="7" t="s">
        <v>3377</v>
      </c>
      <c r="B1058" s="7" t="s">
        <v>3378</v>
      </c>
      <c r="C1058" s="8">
        <v>1201</v>
      </c>
      <c r="D1058" t="str" cm="1">
        <f t="array" aca="1" ref="D1058" ca="1">IF(Background=44,A1058,D1057)</f>
        <v>Περιφερειακή Ενότητα Τρικάλων</v>
      </c>
      <c r="E1058" t="str" cm="1">
        <f t="array" aca="1" ref="E1058" ca="1">IF(Bold,A1058,E1057)</f>
        <v>--- Δημοτική Ενότητα Πινδέων</v>
      </c>
      <c r="F1058" t="str" cm="1">
        <f t="array" aca="1" ref="F1058" ca="1">IF(Background_test=44,"True",IF(Bold_test,"True",""))</f>
        <v>True</v>
      </c>
    </row>
    <row r="1059" spans="1:6" x14ac:dyDescent="0.25">
      <c r="A1059" s="9" t="s">
        <v>2027</v>
      </c>
      <c r="B1059" s="9" t="s">
        <v>2028</v>
      </c>
      <c r="C1059" s="10">
        <v>24</v>
      </c>
      <c r="D1059" t="str" cm="1">
        <f t="array" aca="1" ref="D1059" ca="1">IF(Background=44,A1059,D1058)</f>
        <v>Περιφερειακή Ενότητα Τρικάλων</v>
      </c>
      <c r="E1059" t="str" cm="1">
        <f t="array" aca="1" ref="E1059" ca="1">IF(Bold,A1059,E1058)</f>
        <v>--- Δημοτική Ενότητα Πινδέων</v>
      </c>
      <c r="F1059" t="str" cm="1">
        <f t="array" aca="1" ref="F1059" ca="1">IF(Background_test=44,"True",IF(Bold_test,"True",""))</f>
        <v/>
      </c>
    </row>
    <row r="1060" spans="1:6" x14ac:dyDescent="0.25">
      <c r="A1060" s="9" t="s">
        <v>3379</v>
      </c>
      <c r="B1060" s="9" t="s">
        <v>3380</v>
      </c>
      <c r="C1060" s="10">
        <v>35</v>
      </c>
      <c r="D1060" t="str" cm="1">
        <f t="array" aca="1" ref="D1060" ca="1">IF(Background=44,A1060,D1059)</f>
        <v>Περιφερειακή Ενότητα Τρικάλων</v>
      </c>
      <c r="E1060" t="str" cm="1">
        <f t="array" aca="1" ref="E1060" ca="1">IF(Bold,A1060,E1059)</f>
        <v>--- Δημοτική Ενότητα Πινδέων</v>
      </c>
      <c r="F1060" t="str" cm="1">
        <f t="array" aca="1" ref="F1060" ca="1">IF(Background_test=44,"True",IF(Bold_test,"True",""))</f>
        <v/>
      </c>
    </row>
    <row r="1061" spans="1:6" x14ac:dyDescent="0.25">
      <c r="A1061" s="9" t="s">
        <v>3381</v>
      </c>
      <c r="B1061" s="9" t="s">
        <v>3382</v>
      </c>
      <c r="C1061" s="10">
        <v>32</v>
      </c>
      <c r="D1061" t="str" cm="1">
        <f t="array" aca="1" ref="D1061" ca="1">IF(Background=44,A1061,D1060)</f>
        <v>Περιφερειακή Ενότητα Τρικάλων</v>
      </c>
      <c r="E1061" t="str" cm="1">
        <f t="array" aca="1" ref="E1061" ca="1">IF(Bold,A1061,E1060)</f>
        <v>--- Δημοτική Ενότητα Πινδέων</v>
      </c>
      <c r="F1061" t="str" cm="1">
        <f t="array" aca="1" ref="F1061" ca="1">IF(Background_test=44,"True",IF(Bold_test,"True",""))</f>
        <v/>
      </c>
    </row>
    <row r="1062" spans="1:6" x14ac:dyDescent="0.25">
      <c r="A1062" s="9" t="s">
        <v>510</v>
      </c>
      <c r="B1062" s="9" t="s">
        <v>511</v>
      </c>
      <c r="C1062" s="10" t="s">
        <v>405</v>
      </c>
      <c r="D1062" t="str" cm="1">
        <f t="array" aca="1" ref="D1062" ca="1">IF(Background=44,A1062,D1061)</f>
        <v>Περιφερειακή Ενότητα Τρικάλων</v>
      </c>
      <c r="E1062" t="str" cm="1">
        <f t="array" aca="1" ref="E1062" ca="1">IF(Bold,A1062,E1061)</f>
        <v>--- Δημοτική Ενότητα Πινδέων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3383</v>
      </c>
      <c r="B1063" s="9" t="s">
        <v>3384</v>
      </c>
      <c r="C1063" s="10">
        <v>20</v>
      </c>
      <c r="D1063" t="str" cm="1">
        <f t="array" aca="1" ref="D1063" ca="1">IF(Background=44,A1063,D1062)</f>
        <v>Περιφερειακή Ενότητα Τρικάλων</v>
      </c>
      <c r="E1063" t="str" cm="1">
        <f t="array" aca="1" ref="E1063" ca="1">IF(Bold,A1063,E1062)</f>
        <v>--- Δημοτική Ενότητα Πινδέων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1731</v>
      </c>
      <c r="B1064" s="9" t="s">
        <v>1732</v>
      </c>
      <c r="C1064" s="10">
        <v>44</v>
      </c>
      <c r="D1064" t="str" cm="1">
        <f t="array" aca="1" ref="D1064" ca="1">IF(Background=44,A1064,D1063)</f>
        <v>Περιφερειακή Ενότητα Τρικάλων</v>
      </c>
      <c r="E1064" t="str" cm="1">
        <f t="array" aca="1" ref="E1064" ca="1">IF(Bold,A1064,E1063)</f>
        <v>--- Δημοτική Ενότητα Πινδέων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324</v>
      </c>
      <c r="B1065" s="9" t="s">
        <v>325</v>
      </c>
      <c r="C1065" s="10">
        <v>64</v>
      </c>
      <c r="D1065" t="str" cm="1">
        <f t="array" aca="1" ref="D1065" ca="1">IF(Background=44,A1065,D1064)</f>
        <v>Περιφερειακή Ενότητα Τρικάλων</v>
      </c>
      <c r="E1065" t="str" cm="1">
        <f t="array" aca="1" ref="E1065" ca="1">IF(Bold,A1065,E1064)</f>
        <v>--- Δημοτική Ενότητα Πινδέων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3385</v>
      </c>
      <c r="B1066" s="9" t="s">
        <v>3386</v>
      </c>
      <c r="C1066" s="10">
        <v>2</v>
      </c>
      <c r="D1066" t="str" cm="1">
        <f t="array" aca="1" ref="D1066" ca="1">IF(Background=44,A1066,D1065)</f>
        <v>Περιφερειακή Ενότητα Τρικάλων</v>
      </c>
      <c r="E1066" t="str" cm="1">
        <f t="array" aca="1" ref="E1066" ca="1">IF(Bold,A1066,E1065)</f>
        <v>--- Δημοτική Ενότητα Πινδέων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2363</v>
      </c>
      <c r="B1067" s="9" t="s">
        <v>2364</v>
      </c>
      <c r="C1067" s="10">
        <v>10</v>
      </c>
      <c r="D1067" t="str" cm="1">
        <f t="array" aca="1" ref="D1067" ca="1">IF(Background=44,A1067,D1066)</f>
        <v>Περιφερειακή Ενότητα Τρικάλων</v>
      </c>
      <c r="E1067" t="str" cm="1">
        <f t="array" aca="1" ref="E1067" ca="1">IF(Bold,A1067,E1066)</f>
        <v>--- Δημοτική Ενότητα Πινδέων</v>
      </c>
      <c r="F1067" t="str" cm="1">
        <f t="array" aca="1" ref="F1067" ca="1">IF(Background_test=44,"True",IF(Bold_test,"True",""))</f>
        <v/>
      </c>
    </row>
    <row r="1068" spans="1:6" x14ac:dyDescent="0.25">
      <c r="A1068" s="9" t="s">
        <v>684</v>
      </c>
      <c r="B1068" s="9" t="s">
        <v>685</v>
      </c>
      <c r="C1068" s="10">
        <v>7</v>
      </c>
      <c r="D1068" t="str" cm="1">
        <f t="array" aca="1" ref="D1068" ca="1">IF(Background=44,A1068,D1067)</f>
        <v>Περιφερειακή Ενότητα Τρικάλων</v>
      </c>
      <c r="E1068" t="str" cm="1">
        <f t="array" aca="1" ref="E1068" ca="1">IF(Bold,A1068,E1067)</f>
        <v>--- Δημοτική Ενότητα Πινδέων</v>
      </c>
      <c r="F1068" t="str" cm="1">
        <f t="array" aca="1" ref="F1068" ca="1">IF(Background_test=44,"True",IF(Bold_test,"True",""))</f>
        <v/>
      </c>
    </row>
    <row r="1069" spans="1:6" x14ac:dyDescent="0.25">
      <c r="A1069" s="9" t="s">
        <v>3387</v>
      </c>
      <c r="B1069" s="9" t="s">
        <v>3388</v>
      </c>
      <c r="C1069" s="10">
        <v>22</v>
      </c>
      <c r="D1069" t="str" cm="1">
        <f t="array" aca="1" ref="D1069" ca="1">IF(Background=44,A1069,D1068)</f>
        <v>Περιφερειακή Ενότητα Τρικάλων</v>
      </c>
      <c r="E1069" t="str" cm="1">
        <f t="array" aca="1" ref="E1069" ca="1">IF(Bold,A1069,E1068)</f>
        <v>--- Δημοτική Ενότητα Πινδέων</v>
      </c>
      <c r="F1069" t="str" cm="1">
        <f t="array" aca="1" ref="F1069" ca="1">IF(Background_test=44,"True",IF(Bold_test,"True",""))</f>
        <v/>
      </c>
    </row>
    <row r="1070" spans="1:6" x14ac:dyDescent="0.25">
      <c r="A1070" s="9" t="s">
        <v>3389</v>
      </c>
      <c r="B1070" s="9" t="s">
        <v>3390</v>
      </c>
      <c r="C1070" s="10">
        <v>190</v>
      </c>
      <c r="D1070" t="str" cm="1">
        <f t="array" aca="1" ref="D1070" ca="1">IF(Background=44,A1070,D1069)</f>
        <v>Περιφερειακή Ενότητα Τρικάλων</v>
      </c>
      <c r="E1070" t="str" cm="1">
        <f t="array" aca="1" ref="E1070" ca="1">IF(Bold,A1070,E1069)</f>
        <v>--- Δημοτική Ενότητα Πινδέων</v>
      </c>
      <c r="F1070" t="str" cm="1">
        <f t="array" aca="1" ref="F1070" ca="1">IF(Background_test=44,"True",IF(Bold_test,"True",""))</f>
        <v/>
      </c>
    </row>
    <row r="1071" spans="1:6" x14ac:dyDescent="0.25">
      <c r="A1071" s="9" t="s">
        <v>3391</v>
      </c>
      <c r="B1071" s="9" t="s">
        <v>3392</v>
      </c>
      <c r="C1071" s="10">
        <v>15</v>
      </c>
      <c r="D1071" t="str" cm="1">
        <f t="array" aca="1" ref="D1071" ca="1">IF(Background=44,A1071,D1070)</f>
        <v>Περιφερειακή Ενότητα Τρικάλων</v>
      </c>
      <c r="E1071" t="str" cm="1">
        <f t="array" aca="1" ref="E1071" ca="1">IF(Bold,A1071,E1070)</f>
        <v>--- Δημοτική Ενότητα Πινδέων</v>
      </c>
      <c r="F1071" t="str" cm="1">
        <f t="array" aca="1" ref="F1071" ca="1">IF(Background_test=44,"True",IF(Bold_test,"True",""))</f>
        <v/>
      </c>
    </row>
    <row r="1072" spans="1:6" x14ac:dyDescent="0.25">
      <c r="A1072" s="9" t="s">
        <v>3393</v>
      </c>
      <c r="B1072" s="9" t="s">
        <v>3394</v>
      </c>
      <c r="C1072" s="10">
        <v>52</v>
      </c>
      <c r="D1072" t="str" cm="1">
        <f t="array" aca="1" ref="D1072" ca="1">IF(Background=44,A1072,D1071)</f>
        <v>Περιφερειακή Ενότητα Τρικάλων</v>
      </c>
      <c r="E1072" t="str" cm="1">
        <f t="array" aca="1" ref="E1072" ca="1">IF(Bold,A1072,E1071)</f>
        <v>--- Δημοτική Ενότητα Πινδέων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3395</v>
      </c>
      <c r="B1073" s="9" t="s">
        <v>3396</v>
      </c>
      <c r="C1073" s="10">
        <v>14</v>
      </c>
      <c r="D1073" t="str" cm="1">
        <f t="array" aca="1" ref="D1073" ca="1">IF(Background=44,A1073,D1072)</f>
        <v>Περιφερειακή Ενότητα Τρικάλων</v>
      </c>
      <c r="E1073" t="str" cm="1">
        <f t="array" aca="1" ref="E1073" ca="1">IF(Bold,A1073,E1072)</f>
        <v>--- Δημοτική Ενότητα Πινδέων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2561</v>
      </c>
      <c r="B1074" s="9" t="s">
        <v>2562</v>
      </c>
      <c r="C1074" s="10">
        <v>45</v>
      </c>
      <c r="D1074" t="str" cm="1">
        <f t="array" aca="1" ref="D1074" ca="1">IF(Background=44,A1074,D1073)</f>
        <v>Περιφερειακή Ενότητα Τρικάλων</v>
      </c>
      <c r="E1074" t="str" cm="1">
        <f t="array" aca="1" ref="E1074" ca="1">IF(Bold,A1074,E1073)</f>
        <v>--- Δημοτική Ενότητα Πινδέων</v>
      </c>
      <c r="F1074" t="str" cm="1">
        <f t="array" aca="1" ref="F1074" ca="1">IF(Background_test=44,"True",IF(Bold_test,"True",""))</f>
        <v/>
      </c>
    </row>
    <row r="1075" spans="1:6" x14ac:dyDescent="0.25">
      <c r="A1075" s="9" t="s">
        <v>1053</v>
      </c>
      <c r="B1075" s="9" t="s">
        <v>1054</v>
      </c>
      <c r="C1075" s="10">
        <v>60</v>
      </c>
      <c r="D1075" t="str" cm="1">
        <f t="array" aca="1" ref="D1075" ca="1">IF(Background=44,A1075,D1074)</f>
        <v>Περιφερειακή Ενότητα Τρικάλων</v>
      </c>
      <c r="E1075" t="str" cm="1">
        <f t="array" aca="1" ref="E1075" ca="1">IF(Bold,A1075,E1074)</f>
        <v>--- Δημοτική Ενότητα Πινδέων</v>
      </c>
      <c r="F1075" t="str" cm="1">
        <f t="array" aca="1" ref="F1075" ca="1">IF(Background_test=44,"True",IF(Bold_test,"True",""))</f>
        <v/>
      </c>
    </row>
    <row r="1076" spans="1:6" x14ac:dyDescent="0.25">
      <c r="A1076" s="9" t="s">
        <v>3397</v>
      </c>
      <c r="B1076" s="9" t="s">
        <v>3398</v>
      </c>
      <c r="C1076" s="10">
        <v>23</v>
      </c>
      <c r="D1076" t="str" cm="1">
        <f t="array" aca="1" ref="D1076" ca="1">IF(Background=44,A1076,D1075)</f>
        <v>Περιφερειακή Ενότητα Τρικάλων</v>
      </c>
      <c r="E1076" t="str" cm="1">
        <f t="array" aca="1" ref="E1076" ca="1">IF(Bold,A1076,E1075)</f>
        <v>--- Δημοτική Ενότητα Πινδέων</v>
      </c>
      <c r="F1076" t="str" cm="1">
        <f t="array" aca="1" ref="F1076" ca="1">IF(Background_test=44,"True",IF(Bold_test,"True",""))</f>
        <v/>
      </c>
    </row>
    <row r="1077" spans="1:6" x14ac:dyDescent="0.25">
      <c r="A1077" s="9" t="s">
        <v>3399</v>
      </c>
      <c r="B1077" s="9" t="s">
        <v>3400</v>
      </c>
      <c r="C1077" s="10">
        <v>23</v>
      </c>
      <c r="D1077" t="str" cm="1">
        <f t="array" aca="1" ref="D1077" ca="1">IF(Background=44,A1077,D1076)</f>
        <v>Περιφερειακή Ενότητα Τρικάλων</v>
      </c>
      <c r="E1077" t="str" cm="1">
        <f t="array" aca="1" ref="E1077" ca="1">IF(Bold,A1077,E1076)</f>
        <v>--- Δημοτική Ενότητα Πινδέων</v>
      </c>
      <c r="F1077" t="str" cm="1">
        <f t="array" aca="1" ref="F1077" ca="1">IF(Background_test=44,"True",IF(Bold_test,"True",""))</f>
        <v/>
      </c>
    </row>
    <row r="1078" spans="1:6" x14ac:dyDescent="0.25">
      <c r="A1078" s="9" t="s">
        <v>3401</v>
      </c>
      <c r="B1078" s="9" t="s">
        <v>3402</v>
      </c>
      <c r="C1078" s="10">
        <v>11</v>
      </c>
      <c r="D1078" t="str" cm="1">
        <f t="array" aca="1" ref="D1078" ca="1">IF(Background=44,A1078,D1077)</f>
        <v>Περιφερειακή Ενότητα Τρικάλων</v>
      </c>
      <c r="E1078" t="str" cm="1">
        <f t="array" aca="1" ref="E1078" ca="1">IF(Bold,A1078,E1077)</f>
        <v>--- Δημοτική Ενότητα Πινδέων</v>
      </c>
      <c r="F1078" t="str" cm="1">
        <f t="array" aca="1" ref="F1078" ca="1">IF(Background_test=44,"True",IF(Bold_test,"True",""))</f>
        <v/>
      </c>
    </row>
    <row r="1079" spans="1:6" x14ac:dyDescent="0.25">
      <c r="A1079" s="9" t="s">
        <v>598</v>
      </c>
      <c r="B1079" s="9" t="s">
        <v>599</v>
      </c>
      <c r="C1079" s="10">
        <v>88</v>
      </c>
      <c r="D1079" t="str" cm="1">
        <f t="array" aca="1" ref="D1079" ca="1">IF(Background=44,A1079,D1078)</f>
        <v>Περιφερειακή Ενότητα Τρικάλων</v>
      </c>
      <c r="E1079" t="str" cm="1">
        <f t="array" aca="1" ref="E1079" ca="1">IF(Bold,A1079,E1078)</f>
        <v>--- Δημοτική Ενότητα Πινδέων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3403</v>
      </c>
      <c r="B1080" s="9" t="s">
        <v>3404</v>
      </c>
      <c r="C1080" s="10">
        <v>5</v>
      </c>
      <c r="D1080" t="str" cm="1">
        <f t="array" aca="1" ref="D1080" ca="1">IF(Background=44,A1080,D1079)</f>
        <v>Περιφερειακή Ενότητα Τρικάλων</v>
      </c>
      <c r="E1080" t="str" cm="1">
        <f t="array" aca="1" ref="E1080" ca="1">IF(Bold,A1080,E1079)</f>
        <v>--- Δημοτική Ενότητα Πινδέων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3405</v>
      </c>
      <c r="B1081" s="9" t="s">
        <v>3406</v>
      </c>
      <c r="C1081" s="10">
        <v>386</v>
      </c>
      <c r="D1081" t="str" cm="1">
        <f t="array" aca="1" ref="D1081" ca="1">IF(Background=44,A1081,D1080)</f>
        <v>Περιφερειακή Ενότητα Τρικάλων</v>
      </c>
      <c r="E1081" t="str" cm="1">
        <f t="array" aca="1" ref="E1081" ca="1">IF(Bold,A1081,E1080)</f>
        <v>--- Δημοτική Ενότητα Πινδέων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3407</v>
      </c>
      <c r="B1082" s="9" t="s">
        <v>3408</v>
      </c>
      <c r="C1082" s="10">
        <v>29</v>
      </c>
      <c r="D1082" t="str" cm="1">
        <f t="array" aca="1" ref="D1082" ca="1">IF(Background=44,A1082,D1081)</f>
        <v>Περιφερειακή Ενότητα Τρικάλων</v>
      </c>
      <c r="E1082" t="str" cm="1">
        <f t="array" aca="1" ref="E1082" ca="1">IF(Bold,A1082,E1081)</f>
        <v>--- Δημοτική Ενότητα Πινδέων</v>
      </c>
      <c r="F1082" t="str" cm="1">
        <f t="array" aca="1" ref="F1082" ca="1">IF(Background_test=44,"True",IF(Bold_test,"True",""))</f>
        <v/>
      </c>
    </row>
    <row r="1083" spans="1:6" x14ac:dyDescent="0.25">
      <c r="A1083" s="7" t="s">
        <v>3409</v>
      </c>
      <c r="B1083" s="7" t="s">
        <v>3410</v>
      </c>
      <c r="C1083" s="8">
        <v>3596</v>
      </c>
      <c r="D1083" t="str" cm="1">
        <f t="array" aca="1" ref="D1083" ca="1">IF(Background=44,A1083,D1082)</f>
        <v>Περιφερειακή Ενότητα Τρικάλων</v>
      </c>
      <c r="E1083" t="str" cm="1">
        <f t="array" aca="1" ref="E1083" ca="1">IF(Bold,A1083,E1082)</f>
        <v>--- Δημοτική Ενότητα Πύλης</v>
      </c>
      <c r="F1083" t="str" cm="1">
        <f t="array" aca="1" ref="F1083" ca="1">IF(Background_test=44,"True",IF(Bold_test,"True",""))</f>
        <v>True</v>
      </c>
    </row>
    <row r="1084" spans="1:6" x14ac:dyDescent="0.25">
      <c r="A1084" s="9" t="s">
        <v>3411</v>
      </c>
      <c r="B1084" s="9" t="s">
        <v>3412</v>
      </c>
      <c r="C1084" s="10">
        <v>626</v>
      </c>
      <c r="D1084" t="str" cm="1">
        <f t="array" aca="1" ref="D1084" ca="1">IF(Background=44,A1084,D1083)</f>
        <v>Περιφερειακή Ενότητα Τρικάλων</v>
      </c>
      <c r="E1084" t="str" cm="1">
        <f t="array" aca="1" ref="E1084" ca="1">IF(Bold,A1084,E1083)</f>
        <v>--- Δημοτική Ενότητα Πύλης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2589</v>
      </c>
      <c r="B1085" s="9" t="s">
        <v>2590</v>
      </c>
      <c r="C1085" s="10">
        <v>26</v>
      </c>
      <c r="D1085" t="str" cm="1">
        <f t="array" aca="1" ref="D1085" ca="1">IF(Background=44,A1085,D1084)</f>
        <v>Περιφερειακή Ενότητα Τρικάλων</v>
      </c>
      <c r="E1085" t="str" cm="1">
        <f t="array" aca="1" ref="E1085" ca="1">IF(Bold,A1085,E1084)</f>
        <v>--- Δημοτική Ενότητα Πύλης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2709</v>
      </c>
      <c r="B1086" s="9" t="s">
        <v>2710</v>
      </c>
      <c r="C1086" s="10">
        <v>77</v>
      </c>
      <c r="D1086" t="str" cm="1">
        <f t="array" aca="1" ref="D1086" ca="1">IF(Background=44,A1086,D1085)</f>
        <v>Περιφερειακή Ενότητα Τρικάλων</v>
      </c>
      <c r="E1086" t="str" cm="1">
        <f t="array" aca="1" ref="E1086" ca="1">IF(Bold,A1086,E1085)</f>
        <v>--- Δημοτική Ενότητα Πύλης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3413</v>
      </c>
      <c r="B1087" s="9" t="s">
        <v>3414</v>
      </c>
      <c r="C1087" s="10">
        <v>92</v>
      </c>
      <c r="D1087" t="str" cm="1">
        <f t="array" aca="1" ref="D1087" ca="1">IF(Background=44,A1087,D1086)</f>
        <v>Περιφερειακή Ενότητα Τρικάλων</v>
      </c>
      <c r="E1087" t="str" cm="1">
        <f t="array" aca="1" ref="E1087" ca="1">IF(Bold,A1087,E1086)</f>
        <v>--- Δημοτική Ενότητα Πύλης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3415</v>
      </c>
      <c r="B1088" s="9" t="s">
        <v>3416</v>
      </c>
      <c r="C1088" s="10">
        <v>29</v>
      </c>
      <c r="D1088" t="str" cm="1">
        <f t="array" aca="1" ref="D1088" ca="1">IF(Background=44,A1088,D1087)</f>
        <v>Περιφερειακή Ενότητα Τρικάλων</v>
      </c>
      <c r="E1088" t="str" cm="1">
        <f t="array" aca="1" ref="E1088" ca="1">IF(Bold,A1088,E1087)</f>
        <v>--- Δημοτική Ενότητα Πύλης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3417</v>
      </c>
      <c r="B1089" s="9" t="s">
        <v>3418</v>
      </c>
      <c r="C1089" s="10">
        <v>82</v>
      </c>
      <c r="D1089" t="str" cm="1">
        <f t="array" aca="1" ref="D1089" ca="1">IF(Background=44,A1089,D1088)</f>
        <v>Περιφερειακή Ενότητα Τρικάλων</v>
      </c>
      <c r="E1089" t="str" cm="1">
        <f t="array" aca="1" ref="E1089" ca="1">IF(Bold,A1089,E1088)</f>
        <v>--- Δημοτική Ενότητα Πύλης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3419</v>
      </c>
      <c r="B1090" s="9" t="s">
        <v>3420</v>
      </c>
      <c r="C1090" s="10">
        <v>368</v>
      </c>
      <c r="D1090" t="str" cm="1">
        <f t="array" aca="1" ref="D1090" ca="1">IF(Background=44,A1090,D1089)</f>
        <v>Περιφερειακή Ενότητα Τρικάλων</v>
      </c>
      <c r="E1090" t="str" cm="1">
        <f t="array" aca="1" ref="E1090" ca="1">IF(Bold,A1090,E1089)</f>
        <v>--- Δημοτική Ενότητα Πύλης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3421</v>
      </c>
      <c r="B1091" s="9" t="s">
        <v>3422</v>
      </c>
      <c r="C1091" s="10">
        <v>58</v>
      </c>
      <c r="D1091" t="str" cm="1">
        <f t="array" aca="1" ref="D1091" ca="1">IF(Background=44,A1091,D1090)</f>
        <v>Περιφερειακή Ενότητα Τρικάλων</v>
      </c>
      <c r="E1091" t="str" cm="1">
        <f t="array" aca="1" ref="E1091" ca="1">IF(Bold,A1091,E1090)</f>
        <v>--- Δημοτική Ενότητα Πύλης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3423</v>
      </c>
      <c r="B1092" s="9" t="s">
        <v>3424</v>
      </c>
      <c r="C1092" s="10">
        <v>17</v>
      </c>
      <c r="D1092" t="str" cm="1">
        <f t="array" aca="1" ref="D1092" ca="1">IF(Background=44,A1092,D1091)</f>
        <v>Περιφερειακή Ενότητα Τρικάλων</v>
      </c>
      <c r="E1092" t="str" cm="1">
        <f t="array" aca="1" ref="E1092" ca="1">IF(Bold,A1092,E1091)</f>
        <v>--- Δημοτική Ενότητα Πύλης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3425</v>
      </c>
      <c r="B1093" s="9" t="s">
        <v>3426</v>
      </c>
      <c r="C1093" s="10">
        <v>19</v>
      </c>
      <c r="D1093" t="str" cm="1">
        <f t="array" aca="1" ref="D1093" ca="1">IF(Background=44,A1093,D1092)</f>
        <v>Περιφερειακή Ενότητα Τρικάλων</v>
      </c>
      <c r="E1093" t="str" cm="1">
        <f t="array" aca="1" ref="E1093" ca="1">IF(Bold,A1093,E1092)</f>
        <v>--- Δημοτική Ενότητα Πύλης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1053</v>
      </c>
      <c r="B1094" s="9" t="s">
        <v>1054</v>
      </c>
      <c r="C1094" s="10">
        <v>42</v>
      </c>
      <c r="D1094" t="str" cm="1">
        <f t="array" aca="1" ref="D1094" ca="1">IF(Background=44,A1094,D1093)</f>
        <v>Περιφερειακή Ενότητα Τρικάλων</v>
      </c>
      <c r="E1094" t="str" cm="1">
        <f t="array" aca="1" ref="E1094" ca="1">IF(Bold,A1094,E1093)</f>
        <v>--- Δημοτική Ενότητα Πύλης</v>
      </c>
      <c r="F1094" t="str" cm="1">
        <f t="array" aca="1" ref="F1094" ca="1">IF(Background_test=44,"True",IF(Bold_test,"True",""))</f>
        <v/>
      </c>
    </row>
    <row r="1095" spans="1:6" x14ac:dyDescent="0.25">
      <c r="A1095" s="9" t="s">
        <v>1555</v>
      </c>
      <c r="B1095" s="9" t="s">
        <v>1556</v>
      </c>
      <c r="C1095" s="10">
        <v>95</v>
      </c>
      <c r="D1095" t="str" cm="1">
        <f t="array" aca="1" ref="D1095" ca="1">IF(Background=44,A1095,D1094)</f>
        <v>Περιφερειακή Ενότητα Τρικάλων</v>
      </c>
      <c r="E1095" t="str" cm="1">
        <f t="array" aca="1" ref="E1095" ca="1">IF(Bold,A1095,E1094)</f>
        <v>--- Δημοτική Ενότητα Πύλης</v>
      </c>
      <c r="F1095" t="str" cm="1">
        <f t="array" aca="1" ref="F1095" ca="1">IF(Background_test=44,"True",IF(Bold_test,"True",""))</f>
        <v/>
      </c>
    </row>
    <row r="1096" spans="1:6" x14ac:dyDescent="0.25">
      <c r="A1096" s="9" t="s">
        <v>3173</v>
      </c>
      <c r="B1096" s="9" t="s">
        <v>3174</v>
      </c>
      <c r="C1096" s="10">
        <v>30</v>
      </c>
      <c r="D1096" t="str" cm="1">
        <f t="array" aca="1" ref="D1096" ca="1">IF(Background=44,A1096,D1095)</f>
        <v>Περιφερειακή Ενότητα Τρικάλων</v>
      </c>
      <c r="E1096" t="str" cm="1">
        <f t="array" aca="1" ref="E1096" ca="1">IF(Bold,A1096,E1095)</f>
        <v>--- Δημοτική Ενότητα Πύλης</v>
      </c>
      <c r="F1096" t="str" cm="1">
        <f t="array" aca="1" ref="F1096" ca="1">IF(Background_test=44,"True",IF(Bold_test,"True",""))</f>
        <v/>
      </c>
    </row>
    <row r="1097" spans="1:6" x14ac:dyDescent="0.25">
      <c r="A1097" s="9" t="s">
        <v>3427</v>
      </c>
      <c r="B1097" s="9" t="s">
        <v>3428</v>
      </c>
      <c r="C1097" s="10">
        <v>1880</v>
      </c>
      <c r="D1097" t="str" cm="1">
        <f t="array" aca="1" ref="D1097" ca="1">IF(Background=44,A1097,D1096)</f>
        <v>Περιφερειακή Ενότητα Τρικάλων</v>
      </c>
      <c r="E1097" t="str" cm="1">
        <f t="array" aca="1" ref="E1097" ca="1">IF(Bold,A1097,E1096)</f>
        <v>--- Δημοτική Ενότητα Πύλης</v>
      </c>
      <c r="F1097" t="str" cm="1">
        <f t="array" aca="1" ref="F1097" ca="1">IF(Background_test=44,"True",IF(Bold_test,"True",""))</f>
        <v/>
      </c>
    </row>
    <row r="1098" spans="1:6" x14ac:dyDescent="0.25">
      <c r="A1098" s="9" t="s">
        <v>3429</v>
      </c>
      <c r="B1098" s="9" t="s">
        <v>3430</v>
      </c>
      <c r="C1098" s="10">
        <v>132</v>
      </c>
      <c r="D1098" t="str" cm="1">
        <f t="array" aca="1" ref="D1098" ca="1">IF(Background=44,A1098,D1097)</f>
        <v>Περιφερειακή Ενότητα Τρικάλων</v>
      </c>
      <c r="E1098" t="str" cm="1">
        <f t="array" aca="1" ref="E1098" ca="1">IF(Bold,A1098,E1097)</f>
        <v>--- Δημοτική Ενότητα Πύλης</v>
      </c>
      <c r="F1098" t="str" cm="1">
        <f t="array" aca="1" ref="F1098" ca="1">IF(Background_test=44,"True",IF(Bold_test,"True",""))</f>
        <v/>
      </c>
    </row>
    <row r="1099" spans="1:6" x14ac:dyDescent="0.25">
      <c r="A1099" s="9" t="s">
        <v>3431</v>
      </c>
      <c r="B1099" s="9" t="s">
        <v>3432</v>
      </c>
      <c r="C1099" s="10">
        <v>23</v>
      </c>
      <c r="D1099" t="str" cm="1">
        <f t="array" aca="1" ref="D1099" ca="1">IF(Background=44,A1099,D1098)</f>
        <v>Περιφερειακή Ενότητα Τρικάλων</v>
      </c>
      <c r="E1099" t="str" cm="1">
        <f t="array" aca="1" ref="E1099" ca="1">IF(Bold,A1099,E1098)</f>
        <v>--- Δημοτική Ενότητα Πύλης</v>
      </c>
      <c r="F1099" t="str" cm="1">
        <f t="array" aca="1" ref="F1099" ca="1">IF(Background_test=44,"True",IF(Bold_test,"True",""))</f>
        <v/>
      </c>
    </row>
    <row r="1100" spans="1:6" x14ac:dyDescent="0.25">
      <c r="A1100" s="5" t="s">
        <v>3433</v>
      </c>
      <c r="B1100" s="5" t="s">
        <v>3434</v>
      </c>
      <c r="C1100" s="6">
        <v>80287</v>
      </c>
      <c r="D1100" t="str" cm="1">
        <f t="array" aca="1" ref="D1100" ca="1">IF(Background=44,A1100,D1099)</f>
        <v>Περιφερειακή Ενότητα Τρικάλων</v>
      </c>
      <c r="E1100" t="str" cm="1">
        <f t="array" aca="1" ref="E1100" ca="1">IF(Bold,A1100,E1099)</f>
        <v>--------- Δήμος Τρικκαίων</v>
      </c>
      <c r="F1100" t="str" cm="1">
        <f t="array" aca="1" ref="F1100" ca="1">IF(Background_test=44,"True",IF(Bold_test,"True",""))</f>
        <v>True</v>
      </c>
    </row>
    <row r="1101" spans="1:6" x14ac:dyDescent="0.25">
      <c r="A1101" s="7" t="s">
        <v>3435</v>
      </c>
      <c r="B1101" s="7" t="s">
        <v>3436</v>
      </c>
      <c r="C1101" s="8">
        <v>2720</v>
      </c>
      <c r="D1101" t="str" cm="1">
        <f t="array" aca="1" ref="D1101" ca="1">IF(Background=44,A1101,D1100)</f>
        <v>Περιφερειακή Ενότητα Τρικάλων</v>
      </c>
      <c r="E1101" t="str" cm="1">
        <f t="array" aca="1" ref="E1101" ca="1">IF(Bold,A1101,E1100)</f>
        <v>--- Δημοτική Ενότητα Εστιαιώτιδας</v>
      </c>
      <c r="F1101" t="str" cm="1">
        <f t="array" aca="1" ref="F1101" ca="1">IF(Background_test=44,"True",IF(Bold_test,"True",""))</f>
        <v>True</v>
      </c>
    </row>
    <row r="1102" spans="1:6" x14ac:dyDescent="0.25">
      <c r="A1102" s="9" t="s">
        <v>3437</v>
      </c>
      <c r="B1102" s="9" t="s">
        <v>3438</v>
      </c>
      <c r="C1102" s="10">
        <v>332</v>
      </c>
      <c r="D1102" t="str" cm="1">
        <f t="array" aca="1" ref="D1102" ca="1">IF(Background=44,A1102,D1101)</f>
        <v>Περιφερειακή Ενότητα Τρικάλων</v>
      </c>
      <c r="E1102" t="str" cm="1">
        <f t="array" aca="1" ref="E1102" ca="1">IF(Bold,A1102,E1101)</f>
        <v>--- Δημοτική Ενότητα Εστιαιώτιδας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3439</v>
      </c>
      <c r="B1103" s="9" t="s">
        <v>3440</v>
      </c>
      <c r="C1103" s="10">
        <v>1482</v>
      </c>
      <c r="D1103" t="str" cm="1">
        <f t="array" aca="1" ref="D1103" ca="1">IF(Background=44,A1103,D1102)</f>
        <v>Περιφερειακή Ενότητα Τρικάλων</v>
      </c>
      <c r="E1103" t="str" cm="1">
        <f t="array" aca="1" ref="E1103" ca="1">IF(Bold,A1103,E1102)</f>
        <v>--- Δημοτική Ενότητα Εστιαιώτιδας</v>
      </c>
      <c r="F1103" t="str" cm="1">
        <f t="array" aca="1" ref="F1103" ca="1">IF(Background_test=44,"True",IF(Bold_test,"True",""))</f>
        <v/>
      </c>
    </row>
    <row r="1104" spans="1:6" x14ac:dyDescent="0.25">
      <c r="A1104" s="9" t="s">
        <v>3441</v>
      </c>
      <c r="B1104" s="9" t="s">
        <v>3442</v>
      </c>
      <c r="C1104" s="10">
        <v>511</v>
      </c>
      <c r="D1104" t="str" cm="1">
        <f t="array" aca="1" ref="D1104" ca="1">IF(Background=44,A1104,D1103)</f>
        <v>Περιφερειακή Ενότητα Τρικάλων</v>
      </c>
      <c r="E1104" t="str" cm="1">
        <f t="array" aca="1" ref="E1104" ca="1">IF(Bold,A1104,E1103)</f>
        <v>--- Δημοτική Ενότητα Εστιαιώτιδας</v>
      </c>
      <c r="F1104" t="str" cm="1">
        <f t="array" aca="1" ref="F1104" ca="1">IF(Background_test=44,"True",IF(Bold_test,"True",""))</f>
        <v/>
      </c>
    </row>
    <row r="1105" spans="1:6" x14ac:dyDescent="0.25">
      <c r="A1105" s="9" t="s">
        <v>3443</v>
      </c>
      <c r="B1105" s="9" t="s">
        <v>3444</v>
      </c>
      <c r="C1105" s="10">
        <v>395</v>
      </c>
      <c r="D1105" t="str" cm="1">
        <f t="array" aca="1" ref="D1105" ca="1">IF(Background=44,A1105,D1104)</f>
        <v>Περιφερειακή Ενότητα Τρικάλων</v>
      </c>
      <c r="E1105" t="str" cm="1">
        <f t="array" aca="1" ref="E1105" ca="1">IF(Bold,A1105,E1104)</f>
        <v>--- Δημοτική Ενότητα Εστιαιώτιδας</v>
      </c>
      <c r="F1105" t="str" cm="1">
        <f t="array" aca="1" ref="F1105" ca="1">IF(Background_test=44,"True",IF(Bold_test,"True",""))</f>
        <v/>
      </c>
    </row>
    <row r="1106" spans="1:6" x14ac:dyDescent="0.25">
      <c r="A1106" s="7" t="s">
        <v>3445</v>
      </c>
      <c r="B1106" s="7" t="s">
        <v>3446</v>
      </c>
      <c r="C1106" s="8">
        <v>2208</v>
      </c>
      <c r="D1106" t="str" cm="1">
        <f t="array" aca="1" ref="D1106" ca="1">IF(Background=44,A1106,D1105)</f>
        <v>Περιφερειακή Ενότητα Τρικάλων</v>
      </c>
      <c r="E1106" t="str" cm="1">
        <f t="array" aca="1" ref="E1106" ca="1">IF(Bold,A1106,E1105)</f>
        <v>--- Δημοτική Ενότητα Καλλιδένδρου</v>
      </c>
      <c r="F1106" t="str" cm="1">
        <f t="array" aca="1" ref="F1106" ca="1">IF(Background_test=44,"True",IF(Bold_test,"True",""))</f>
        <v>True</v>
      </c>
    </row>
    <row r="1107" spans="1:6" x14ac:dyDescent="0.25">
      <c r="A1107" s="9" t="s">
        <v>3447</v>
      </c>
      <c r="B1107" s="9" t="s">
        <v>3448</v>
      </c>
      <c r="C1107" s="10">
        <v>75</v>
      </c>
      <c r="D1107" t="str" cm="1">
        <f t="array" aca="1" ref="D1107" ca="1">IF(Background=44,A1107,D1106)</f>
        <v>Περιφερειακή Ενότητα Τρικάλων</v>
      </c>
      <c r="E1107" t="str" cm="1">
        <f t="array" aca="1" ref="E1107" ca="1">IF(Bold,A1107,E1106)</f>
        <v>--- Δημοτική Ενότητα Καλλιδένδρου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3449</v>
      </c>
      <c r="B1108" s="9" t="s">
        <v>3450</v>
      </c>
      <c r="C1108" s="10">
        <v>681</v>
      </c>
      <c r="D1108" t="str" cm="1">
        <f t="array" aca="1" ref="D1108" ca="1">IF(Background=44,A1108,D1107)</f>
        <v>Περιφερειακή Ενότητα Τρικάλων</v>
      </c>
      <c r="E1108" t="str" cm="1">
        <f t="array" aca="1" ref="E1108" ca="1">IF(Bold,A1108,E1107)</f>
        <v>--- Δημοτική Ενότητα Καλλιδένδρου</v>
      </c>
      <c r="F1108" t="str" cm="1">
        <f t="array" aca="1" ref="F1108" ca="1">IF(Background_test=44,"True",IF(Bold_test,"True",""))</f>
        <v/>
      </c>
    </row>
    <row r="1109" spans="1:6" x14ac:dyDescent="0.25">
      <c r="A1109" s="9" t="s">
        <v>2149</v>
      </c>
      <c r="B1109" s="9" t="s">
        <v>2150</v>
      </c>
      <c r="C1109" s="10">
        <v>534</v>
      </c>
      <c r="D1109" t="str" cm="1">
        <f t="array" aca="1" ref="D1109" ca="1">IF(Background=44,A1109,D1108)</f>
        <v>Περιφερειακή Ενότητα Τρικάλων</v>
      </c>
      <c r="E1109" t="str" cm="1">
        <f t="array" aca="1" ref="E1109" ca="1">IF(Bold,A1109,E1108)</f>
        <v>--- Δημοτική Ενότητα Καλλιδένδρου</v>
      </c>
      <c r="F1109" t="str" cm="1">
        <f t="array" aca="1" ref="F1109" ca="1">IF(Background_test=44,"True",IF(Bold_test,"True",""))</f>
        <v/>
      </c>
    </row>
    <row r="1110" spans="1:6" x14ac:dyDescent="0.25">
      <c r="A1110" s="9" t="s">
        <v>3451</v>
      </c>
      <c r="B1110" s="9" t="s">
        <v>3452</v>
      </c>
      <c r="C1110" s="10">
        <v>145</v>
      </c>
      <c r="D1110" t="str" cm="1">
        <f t="array" aca="1" ref="D1110" ca="1">IF(Background=44,A1110,D1109)</f>
        <v>Περιφερειακή Ενότητα Τρικάλων</v>
      </c>
      <c r="E1110" t="str" cm="1">
        <f t="array" aca="1" ref="E1110" ca="1">IF(Bold,A1110,E1109)</f>
        <v>--- Δημοτική Ενότητα Καλλιδένδρου</v>
      </c>
      <c r="F1110" t="str" cm="1">
        <f t="array" aca="1" ref="F1110" ca="1">IF(Background_test=44,"True",IF(Bold_test,"True",""))</f>
        <v/>
      </c>
    </row>
    <row r="1111" spans="1:6" x14ac:dyDescent="0.25">
      <c r="A1111" s="9" t="s">
        <v>3453</v>
      </c>
      <c r="B1111" s="9" t="s">
        <v>3454</v>
      </c>
      <c r="C1111" s="10">
        <v>145</v>
      </c>
      <c r="D1111" t="str" cm="1">
        <f t="array" aca="1" ref="D1111" ca="1">IF(Background=44,A1111,D1110)</f>
        <v>Περιφερειακή Ενότητα Τρικάλων</v>
      </c>
      <c r="E1111" t="str" cm="1">
        <f t="array" aca="1" ref="E1111" ca="1">IF(Bold,A1111,E1110)</f>
        <v>--- Δημοτική Ενότητα Καλλιδένδρου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3455</v>
      </c>
      <c r="B1112" s="9" t="s">
        <v>3456</v>
      </c>
      <c r="C1112" s="10">
        <v>127</v>
      </c>
      <c r="D1112" t="str" cm="1">
        <f t="array" aca="1" ref="D1112" ca="1">IF(Background=44,A1112,D1111)</f>
        <v>Περιφερειακή Ενότητα Τρικάλων</v>
      </c>
      <c r="E1112" t="str" cm="1">
        <f t="array" aca="1" ref="E1112" ca="1">IF(Bold,A1112,E1111)</f>
        <v>--- Δημοτική Ενότητα Καλλιδένδρου</v>
      </c>
      <c r="F1112" t="str" cm="1">
        <f t="array" aca="1" ref="F1112" ca="1">IF(Background_test=44,"True",IF(Bold_test,"True",""))</f>
        <v/>
      </c>
    </row>
    <row r="1113" spans="1:6" x14ac:dyDescent="0.25">
      <c r="A1113" s="9" t="s">
        <v>3457</v>
      </c>
      <c r="B1113" s="9" t="s">
        <v>3458</v>
      </c>
      <c r="C1113" s="10">
        <v>125</v>
      </c>
      <c r="D1113" t="str" cm="1">
        <f t="array" aca="1" ref="D1113" ca="1">IF(Background=44,A1113,D1112)</f>
        <v>Περιφερειακή Ενότητα Τρικάλων</v>
      </c>
      <c r="E1113" t="str" cm="1">
        <f t="array" aca="1" ref="E1113" ca="1">IF(Bold,A1113,E1112)</f>
        <v>--- Δημοτική Ενότητα Καλλιδένδρου</v>
      </c>
      <c r="F1113" t="str" cm="1">
        <f t="array" aca="1" ref="F1113" ca="1">IF(Background_test=44,"True",IF(Bold_test,"True",""))</f>
        <v/>
      </c>
    </row>
    <row r="1114" spans="1:6" x14ac:dyDescent="0.25">
      <c r="A1114" s="9" t="s">
        <v>3459</v>
      </c>
      <c r="B1114" s="9" t="s">
        <v>3460</v>
      </c>
      <c r="C1114" s="10">
        <v>376</v>
      </c>
      <c r="D1114" t="str" cm="1">
        <f t="array" aca="1" ref="D1114" ca="1">IF(Background=44,A1114,D1113)</f>
        <v>Περιφερειακή Ενότητα Τρικάλων</v>
      </c>
      <c r="E1114" t="str" cm="1">
        <f t="array" aca="1" ref="E1114" ca="1">IF(Bold,A1114,E1113)</f>
        <v>--- Δημοτική Ενότητα Καλλιδένδρου</v>
      </c>
      <c r="F1114" t="str" cm="1">
        <f t="array" aca="1" ref="F1114" ca="1">IF(Background_test=44,"True",IF(Bold_test,"True",""))</f>
        <v/>
      </c>
    </row>
    <row r="1115" spans="1:6" x14ac:dyDescent="0.25">
      <c r="A1115" s="7" t="s">
        <v>3461</v>
      </c>
      <c r="B1115" s="7" t="s">
        <v>3462</v>
      </c>
      <c r="C1115" s="8">
        <v>2145</v>
      </c>
      <c r="D1115" t="str" cm="1">
        <f t="array" aca="1" ref="D1115" ca="1">IF(Background=44,A1115,D1114)</f>
        <v>Περιφερειακή Ενότητα Τρικάλων</v>
      </c>
      <c r="E1115" t="str" cm="1">
        <f t="array" aca="1" ref="E1115" ca="1">IF(Bold,A1115,E1114)</f>
        <v>--- Δημοτική Ενότητα Κόζιακα</v>
      </c>
      <c r="F1115" t="str" cm="1">
        <f t="array" aca="1" ref="F1115" ca="1">IF(Background_test=44,"True",IF(Bold_test,"True",""))</f>
        <v>True</v>
      </c>
    </row>
    <row r="1116" spans="1:6" x14ac:dyDescent="0.25">
      <c r="A1116" s="9" t="s">
        <v>3463</v>
      </c>
      <c r="B1116" s="9" t="s">
        <v>3464</v>
      </c>
      <c r="C1116" s="10">
        <v>114</v>
      </c>
      <c r="D1116" t="str" cm="1">
        <f t="array" aca="1" ref="D1116" ca="1">IF(Background=44,A1116,D1115)</f>
        <v>Περιφερειακή Ενότητα Τρικάλων</v>
      </c>
      <c r="E1116" t="str" cm="1">
        <f t="array" aca="1" ref="E1116" ca="1">IF(Bold,A1116,E1115)</f>
        <v>--- Δημοτική Ενότητα Κόζιακα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3465</v>
      </c>
      <c r="B1117" s="9" t="s">
        <v>3466</v>
      </c>
      <c r="C1117" s="10">
        <v>315</v>
      </c>
      <c r="D1117" t="str" cm="1">
        <f t="array" aca="1" ref="D1117" ca="1">IF(Background=44,A1117,D1116)</f>
        <v>Περιφερειακή Ενότητα Τρικάλων</v>
      </c>
      <c r="E1117" t="str" cm="1">
        <f t="array" aca="1" ref="E1117" ca="1">IF(Bold,A1117,E1116)</f>
        <v>--- Δημοτική Ενότητα Κόζιακα</v>
      </c>
      <c r="F1117" t="str" cm="1">
        <f t="array" aca="1" ref="F1117" ca="1">IF(Background_test=44,"True",IF(Bold_test,"True",""))</f>
        <v/>
      </c>
    </row>
    <row r="1118" spans="1:6" x14ac:dyDescent="0.25">
      <c r="A1118" s="9" t="s">
        <v>3467</v>
      </c>
      <c r="B1118" s="9" t="s">
        <v>3468</v>
      </c>
      <c r="C1118" s="10">
        <v>489</v>
      </c>
      <c r="D1118" t="str" cm="1">
        <f t="array" aca="1" ref="D1118" ca="1">IF(Background=44,A1118,D1117)</f>
        <v>Περιφερειακή Ενότητα Τρικάλων</v>
      </c>
      <c r="E1118" t="str" cm="1">
        <f t="array" aca="1" ref="E1118" ca="1">IF(Bold,A1118,E1117)</f>
        <v>--- Δημοτική Ενότητα Κόζιακα</v>
      </c>
      <c r="F1118" t="str" cm="1">
        <f t="array" aca="1" ref="F1118" ca="1">IF(Background_test=44,"True",IF(Bold_test,"True",""))</f>
        <v/>
      </c>
    </row>
    <row r="1119" spans="1:6" x14ac:dyDescent="0.25">
      <c r="A1119" s="9" t="s">
        <v>1939</v>
      </c>
      <c r="B1119" s="9" t="s">
        <v>1940</v>
      </c>
      <c r="C1119" s="10">
        <v>45</v>
      </c>
      <c r="D1119" t="str" cm="1">
        <f t="array" aca="1" ref="D1119" ca="1">IF(Background=44,A1119,D1118)</f>
        <v>Περιφερειακή Ενότητα Τρικάλων</v>
      </c>
      <c r="E1119" t="str" cm="1">
        <f t="array" aca="1" ref="E1119" ca="1">IF(Bold,A1119,E1118)</f>
        <v>--- Δημοτική Ενότητα Κόζιακα</v>
      </c>
      <c r="F1119" t="str" cm="1">
        <f t="array" aca="1" ref="F1119" ca="1">IF(Background_test=44,"True",IF(Bold_test,"True",""))</f>
        <v/>
      </c>
    </row>
    <row r="1120" spans="1:6" x14ac:dyDescent="0.25">
      <c r="A1120" s="9" t="s">
        <v>3469</v>
      </c>
      <c r="B1120" s="9" t="s">
        <v>3470</v>
      </c>
      <c r="C1120" s="10" t="s">
        <v>405</v>
      </c>
      <c r="D1120" t="str" cm="1">
        <f t="array" aca="1" ref="D1120" ca="1">IF(Background=44,A1120,D1119)</f>
        <v>Περιφερειακή Ενότητα Τρικάλων</v>
      </c>
      <c r="E1120" t="str" cm="1">
        <f t="array" aca="1" ref="E1120" ca="1">IF(Bold,A1120,E1119)</f>
        <v>--- Δημοτική Ενότητα Κόζιακα</v>
      </c>
      <c r="F1120" t="str" cm="1">
        <f t="array" aca="1" ref="F1120" ca="1">IF(Background_test=44,"True",IF(Bold_test,"True",""))</f>
        <v/>
      </c>
    </row>
    <row r="1121" spans="1:6" x14ac:dyDescent="0.25">
      <c r="A1121" s="9" t="s">
        <v>3471</v>
      </c>
      <c r="B1121" s="9" t="s">
        <v>3472</v>
      </c>
      <c r="C1121" s="10">
        <v>246</v>
      </c>
      <c r="D1121" t="str" cm="1">
        <f t="array" aca="1" ref="D1121" ca="1">IF(Background=44,A1121,D1120)</f>
        <v>Περιφερειακή Ενότητα Τρικάλων</v>
      </c>
      <c r="E1121" t="str" cm="1">
        <f t="array" aca="1" ref="E1121" ca="1">IF(Bold,A1121,E1120)</f>
        <v>--- Δημοτική Ενότητα Κόζιακα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1061</v>
      </c>
      <c r="B1122" s="9" t="s">
        <v>1062</v>
      </c>
      <c r="C1122" s="10">
        <v>459</v>
      </c>
      <c r="D1122" t="str" cm="1">
        <f t="array" aca="1" ref="D1122" ca="1">IF(Background=44,A1122,D1121)</f>
        <v>Περιφερειακή Ενότητα Τρικάλων</v>
      </c>
      <c r="E1122" t="str" cm="1">
        <f t="array" aca="1" ref="E1122" ca="1">IF(Bold,A1122,E1121)</f>
        <v>--- Δημοτική Ενότητα Κόζιακα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1977</v>
      </c>
      <c r="B1123" s="9" t="s">
        <v>1978</v>
      </c>
      <c r="C1123" s="10">
        <v>477</v>
      </c>
      <c r="D1123" t="str" cm="1">
        <f t="array" aca="1" ref="D1123" ca="1">IF(Background=44,A1123,D1122)</f>
        <v>Περιφερειακή Ενότητα Τρικάλων</v>
      </c>
      <c r="E1123" t="str" cm="1">
        <f t="array" aca="1" ref="E1123" ca="1">IF(Bold,A1123,E1122)</f>
        <v>--- Δημοτική Ενότητα Κόζιακα</v>
      </c>
      <c r="F1123" t="str" cm="1">
        <f t="array" aca="1" ref="F1123" ca="1">IF(Background_test=44,"True",IF(Bold_test,"True",""))</f>
        <v/>
      </c>
    </row>
    <row r="1124" spans="1:6" x14ac:dyDescent="0.25">
      <c r="A1124" s="7" t="s">
        <v>3473</v>
      </c>
      <c r="B1124" s="7" t="s">
        <v>3474</v>
      </c>
      <c r="C1124" s="8">
        <v>2824</v>
      </c>
      <c r="D1124" t="str" cm="1">
        <f t="array" aca="1" ref="D1124" ca="1">IF(Background=44,A1124,D1123)</f>
        <v>Περιφερειακή Ενότητα Τρικάλων</v>
      </c>
      <c r="E1124" t="str" cm="1">
        <f t="array" aca="1" ref="E1124" ca="1">IF(Bold,A1124,E1123)</f>
        <v>--- Δημοτική Ενότητα Μεγάλων Καλυβίων</v>
      </c>
      <c r="F1124" t="str" cm="1">
        <f t="array" aca="1" ref="F1124" ca="1">IF(Background_test=44,"True",IF(Bold_test,"True",""))</f>
        <v>True</v>
      </c>
    </row>
    <row r="1125" spans="1:6" x14ac:dyDescent="0.25">
      <c r="A1125" s="9" t="s">
        <v>3023</v>
      </c>
      <c r="B1125" s="9" t="s">
        <v>3024</v>
      </c>
      <c r="C1125" s="10">
        <v>438</v>
      </c>
      <c r="D1125" t="str" cm="1">
        <f t="array" aca="1" ref="D1125" ca="1">IF(Background=44,A1125,D1124)</f>
        <v>Περιφερειακή Ενότητα Τρικάλων</v>
      </c>
      <c r="E1125" t="str" cm="1">
        <f t="array" aca="1" ref="E1125" ca="1">IF(Bold,A1125,E1124)</f>
        <v>--- Δημοτική Ενότητα Μεγάλων Καλυβίων</v>
      </c>
      <c r="F1125" t="str" cm="1">
        <f t="array" aca="1" ref="F1125" ca="1">IF(Background_test=44,"True",IF(Bold_test,"True",""))</f>
        <v/>
      </c>
    </row>
    <row r="1126" spans="1:6" x14ac:dyDescent="0.25">
      <c r="A1126" s="9" t="s">
        <v>3475</v>
      </c>
      <c r="B1126" s="9" t="s">
        <v>3476</v>
      </c>
      <c r="C1126" s="10">
        <v>519</v>
      </c>
      <c r="D1126" t="str" cm="1">
        <f t="array" aca="1" ref="D1126" ca="1">IF(Background=44,A1126,D1125)</f>
        <v>Περιφερειακή Ενότητα Τρικάλων</v>
      </c>
      <c r="E1126" t="str" cm="1">
        <f t="array" aca="1" ref="E1126" ca="1">IF(Bold,A1126,E1125)</f>
        <v>--- Δημοτική Ενότητα Μεγάλων Καλυβίων</v>
      </c>
      <c r="F1126" t="str" cm="1">
        <f t="array" aca="1" ref="F1126" ca="1">IF(Background_test=44,"True",IF(Bold_test,"True",""))</f>
        <v/>
      </c>
    </row>
    <row r="1127" spans="1:6" x14ac:dyDescent="0.25">
      <c r="A1127" s="9" t="s">
        <v>3477</v>
      </c>
      <c r="B1127" s="9" t="s">
        <v>3478</v>
      </c>
      <c r="C1127" s="10">
        <v>1867</v>
      </c>
      <c r="D1127" t="str" cm="1">
        <f t="array" aca="1" ref="D1127" ca="1">IF(Background=44,A1127,D1126)</f>
        <v>Περιφερειακή Ενότητα Τρικάλων</v>
      </c>
      <c r="E1127" t="str" cm="1">
        <f t="array" aca="1" ref="E1127" ca="1">IF(Bold,A1127,E1126)</f>
        <v>--- Δημοτική Ενότητα Μεγάλων Καλυβίων</v>
      </c>
      <c r="F1127" t="str" cm="1">
        <f t="array" aca="1" ref="F1127" ca="1">IF(Background_test=44,"True",IF(Bold_test,"True",""))</f>
        <v/>
      </c>
    </row>
    <row r="1128" spans="1:6" x14ac:dyDescent="0.25">
      <c r="A1128" s="7" t="s">
        <v>3479</v>
      </c>
      <c r="B1128" s="7" t="s">
        <v>3480</v>
      </c>
      <c r="C1128" s="8">
        <v>2756</v>
      </c>
      <c r="D1128" t="str" cm="1">
        <f t="array" aca="1" ref="D1128" ca="1">IF(Background=44,A1128,D1127)</f>
        <v>Περιφερειακή Ενότητα Τρικάλων</v>
      </c>
      <c r="E1128" t="str" cm="1">
        <f t="array" aca="1" ref="E1128" ca="1">IF(Bold,A1128,E1127)</f>
        <v>--- Δημοτική Ενότητα Παληοκάστρου</v>
      </c>
      <c r="F1128" t="str" cm="1">
        <f t="array" aca="1" ref="F1128" ca="1">IF(Background_test=44,"True",IF(Bold_test,"True",""))</f>
        <v>True</v>
      </c>
    </row>
    <row r="1129" spans="1:6" x14ac:dyDescent="0.25">
      <c r="A1129" s="9" t="s">
        <v>3481</v>
      </c>
      <c r="B1129" s="9" t="s">
        <v>3482</v>
      </c>
      <c r="C1129" s="10">
        <v>195</v>
      </c>
      <c r="D1129" t="str" cm="1">
        <f t="array" aca="1" ref="D1129" ca="1">IF(Background=44,A1129,D1128)</f>
        <v>Περιφερειακή Ενότητα Τρικάλων</v>
      </c>
      <c r="E1129" t="str" cm="1">
        <f t="array" aca="1" ref="E1129" ca="1">IF(Bold,A1129,E1128)</f>
        <v>--- Δημοτική Ενότητα Παληοκάστρου</v>
      </c>
      <c r="F1129" t="str" cm="1">
        <f t="array" aca="1" ref="F1129" ca="1">IF(Background_test=44,"True",IF(Bold_test,"True",""))</f>
        <v/>
      </c>
    </row>
    <row r="1130" spans="1:6" x14ac:dyDescent="0.25">
      <c r="A1130" s="9" t="s">
        <v>720</v>
      </c>
      <c r="B1130" s="9" t="s">
        <v>721</v>
      </c>
      <c r="C1130" s="10">
        <v>374</v>
      </c>
      <c r="D1130" t="str" cm="1">
        <f t="array" aca="1" ref="D1130" ca="1">IF(Background=44,A1130,D1129)</f>
        <v>Περιφερειακή Ενότητα Τρικάλων</v>
      </c>
      <c r="E1130" t="str" cm="1">
        <f t="array" aca="1" ref="E1130" ca="1">IF(Bold,A1130,E1129)</f>
        <v>--- Δημοτική Ενότητα Παληοκάστρου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3483</v>
      </c>
      <c r="B1131" s="9" t="s">
        <v>3484</v>
      </c>
      <c r="C1131" s="10">
        <v>484</v>
      </c>
      <c r="D1131" t="str" cm="1">
        <f t="array" aca="1" ref="D1131" ca="1">IF(Background=44,A1131,D1130)</f>
        <v>Περιφερειακή Ενότητα Τρικάλων</v>
      </c>
      <c r="E1131" t="str" cm="1">
        <f t="array" aca="1" ref="E1131" ca="1">IF(Bold,A1131,E1130)</f>
        <v>--- Δημοτική Ενότητα Παληοκάστρου</v>
      </c>
      <c r="F1131" t="str" cm="1">
        <f t="array" aca="1" ref="F1131" ca="1">IF(Background_test=44,"True",IF(Bold_test,"True",""))</f>
        <v/>
      </c>
    </row>
    <row r="1132" spans="1:6" x14ac:dyDescent="0.25">
      <c r="A1132" s="9" t="s">
        <v>3485</v>
      </c>
      <c r="B1132" s="9" t="s">
        <v>3486</v>
      </c>
      <c r="C1132" s="10">
        <v>19</v>
      </c>
      <c r="D1132" t="str" cm="1">
        <f t="array" aca="1" ref="D1132" ca="1">IF(Background=44,A1132,D1131)</f>
        <v>Περιφερειακή Ενότητα Τρικάλων</v>
      </c>
      <c r="E1132" t="str" cm="1">
        <f t="array" aca="1" ref="E1132" ca="1">IF(Bold,A1132,E1131)</f>
        <v>--- Δημοτική Ενότητα Παληοκάστρου</v>
      </c>
      <c r="F1132" t="str" cm="1">
        <f t="array" aca="1" ref="F1132" ca="1">IF(Background_test=44,"True",IF(Bold_test,"True",""))</f>
        <v/>
      </c>
    </row>
    <row r="1133" spans="1:6" x14ac:dyDescent="0.25">
      <c r="A1133" s="9" t="s">
        <v>3487</v>
      </c>
      <c r="B1133" s="9" t="s">
        <v>3488</v>
      </c>
      <c r="C1133" s="10">
        <v>604</v>
      </c>
      <c r="D1133" t="str" cm="1">
        <f t="array" aca="1" ref="D1133" ca="1">IF(Background=44,A1133,D1132)</f>
        <v>Περιφερειακή Ενότητα Τρικάλων</v>
      </c>
      <c r="E1133" t="str" cm="1">
        <f t="array" aca="1" ref="E1133" ca="1">IF(Bold,A1133,E1132)</f>
        <v>--- Δημοτική Ενότητα Παληοκάστρου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3489</v>
      </c>
      <c r="B1134" s="9" t="s">
        <v>3490</v>
      </c>
      <c r="C1134" s="10">
        <v>59</v>
      </c>
      <c r="D1134" t="str" cm="1">
        <f t="array" aca="1" ref="D1134" ca="1">IF(Background=44,A1134,D1133)</f>
        <v>Περιφερειακή Ενότητα Τρικάλων</v>
      </c>
      <c r="E1134" t="str" cm="1">
        <f t="array" aca="1" ref="E1134" ca="1">IF(Bold,A1134,E1133)</f>
        <v>--- Δημοτική Ενότητα Παληοκάστρου</v>
      </c>
      <c r="F1134" t="str" cm="1">
        <f t="array" aca="1" ref="F1134" ca="1">IF(Background_test=44,"True",IF(Bold_test,"True",""))</f>
        <v/>
      </c>
    </row>
    <row r="1135" spans="1:6" x14ac:dyDescent="0.25">
      <c r="A1135" s="9" t="s">
        <v>3491</v>
      </c>
      <c r="B1135" s="9" t="s">
        <v>3492</v>
      </c>
      <c r="C1135" s="10">
        <v>131</v>
      </c>
      <c r="D1135" t="str" cm="1">
        <f t="array" aca="1" ref="D1135" ca="1">IF(Background=44,A1135,D1134)</f>
        <v>Περιφερειακή Ενότητα Τρικάλων</v>
      </c>
      <c r="E1135" t="str" cm="1">
        <f t="array" aca="1" ref="E1135" ca="1">IF(Bold,A1135,E1134)</f>
        <v>--- Δημοτική Ενότητα Παληοκάστρου</v>
      </c>
      <c r="F1135" t="str" cm="1">
        <f t="array" aca="1" ref="F1135" ca="1">IF(Background_test=44,"True",IF(Bold_test,"True",""))</f>
        <v/>
      </c>
    </row>
    <row r="1136" spans="1:6" x14ac:dyDescent="0.25">
      <c r="A1136" s="9" t="s">
        <v>1701</v>
      </c>
      <c r="B1136" s="9" t="s">
        <v>1702</v>
      </c>
      <c r="C1136" s="10">
        <v>890</v>
      </c>
      <c r="D1136" t="str" cm="1">
        <f t="array" aca="1" ref="D1136" ca="1">IF(Background=44,A1136,D1135)</f>
        <v>Περιφερειακή Ενότητα Τρικάλων</v>
      </c>
      <c r="E1136" t="str" cm="1">
        <f t="array" aca="1" ref="E1136" ca="1">IF(Bold,A1136,E1135)</f>
        <v>--- Δημοτική Ενότητα Παληοκάστρου</v>
      </c>
      <c r="F1136" t="str" cm="1">
        <f t="array" aca="1" ref="F1136" ca="1">IF(Background_test=44,"True",IF(Bold_test,"True",""))</f>
        <v/>
      </c>
    </row>
    <row r="1137" spans="1:6" x14ac:dyDescent="0.25">
      <c r="A1137" s="7" t="s">
        <v>3493</v>
      </c>
      <c r="B1137" s="7" t="s">
        <v>3494</v>
      </c>
      <c r="C1137" s="8">
        <v>2661</v>
      </c>
      <c r="D1137" t="str" cm="1">
        <f t="array" aca="1" ref="D1137" ca="1">IF(Background=44,A1137,D1136)</f>
        <v>Περιφερειακή Ενότητα Τρικάλων</v>
      </c>
      <c r="E1137" t="str" cm="1">
        <f t="array" aca="1" ref="E1137" ca="1">IF(Bold,A1137,E1136)</f>
        <v>--- Δημοτική Ενότητα Παραληθαίων</v>
      </c>
      <c r="F1137" t="str" cm="1">
        <f t="array" aca="1" ref="F1137" ca="1">IF(Background_test=44,"True",IF(Bold_test,"True",""))</f>
        <v>True</v>
      </c>
    </row>
    <row r="1138" spans="1:6" x14ac:dyDescent="0.25">
      <c r="A1138" s="9" t="s">
        <v>2459</v>
      </c>
      <c r="B1138" s="9" t="s">
        <v>2460</v>
      </c>
      <c r="C1138" s="10">
        <v>41</v>
      </c>
      <c r="D1138" t="str" cm="1">
        <f t="array" aca="1" ref="D1138" ca="1">IF(Background=44,A1138,D1137)</f>
        <v>Περιφερειακή Ενότητα Τρικάλων</v>
      </c>
      <c r="E1138" t="str" cm="1">
        <f t="array" aca="1" ref="E1138" ca="1">IF(Bold,A1138,E1137)</f>
        <v>--- Δημοτική Ενότητα Παραληθαίων</v>
      </c>
      <c r="F1138" t="str" cm="1">
        <f t="array" aca="1" ref="F1138" ca="1">IF(Background_test=44,"True",IF(Bold_test,"True",""))</f>
        <v/>
      </c>
    </row>
    <row r="1139" spans="1:6" x14ac:dyDescent="0.25">
      <c r="A1139" s="9" t="s">
        <v>2521</v>
      </c>
      <c r="B1139" s="9" t="s">
        <v>2522</v>
      </c>
      <c r="C1139" s="10">
        <v>151</v>
      </c>
      <c r="D1139" t="str" cm="1">
        <f t="array" aca="1" ref="D1139" ca="1">IF(Background=44,A1139,D1138)</f>
        <v>Περιφερειακή Ενότητα Τρικάλων</v>
      </c>
      <c r="E1139" t="str" cm="1">
        <f t="array" aca="1" ref="E1139" ca="1">IF(Bold,A1139,E1138)</f>
        <v>--- Δημοτική Ενότητα Παραληθαίων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2157</v>
      </c>
      <c r="B1140" s="9" t="s">
        <v>2158</v>
      </c>
      <c r="C1140" s="10">
        <v>600</v>
      </c>
      <c r="D1140" t="str" cm="1">
        <f t="array" aca="1" ref="D1140" ca="1">IF(Background=44,A1140,D1139)</f>
        <v>Περιφερειακή Ενότητα Τρικάλων</v>
      </c>
      <c r="E1140" t="str" cm="1">
        <f t="array" aca="1" ref="E1140" ca="1">IF(Bold,A1140,E1139)</f>
        <v>--- Δημοτική Ενότητα Παραληθαίων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3495</v>
      </c>
      <c r="B1141" s="9" t="s">
        <v>3496</v>
      </c>
      <c r="C1141" s="10">
        <v>616</v>
      </c>
      <c r="D1141" t="str" cm="1">
        <f t="array" aca="1" ref="D1141" ca="1">IF(Background=44,A1141,D1140)</f>
        <v>Περιφερειακή Ενότητα Τρικάλων</v>
      </c>
      <c r="E1141" t="str" cm="1">
        <f t="array" aca="1" ref="E1141" ca="1">IF(Bold,A1141,E1140)</f>
        <v>--- Δημοτική Ενότητα Παραληθαίων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184</v>
      </c>
      <c r="B1142" s="9" t="s">
        <v>185</v>
      </c>
      <c r="C1142" s="10">
        <v>925</v>
      </c>
      <c r="D1142" t="str" cm="1">
        <f t="array" aca="1" ref="D1142" ca="1">IF(Background=44,A1142,D1141)</f>
        <v>Περιφερειακή Ενότητα Τρικάλων</v>
      </c>
      <c r="E1142" t="str" cm="1">
        <f t="array" aca="1" ref="E1142" ca="1">IF(Bold,A1142,E1141)</f>
        <v>--- Δημοτική Ενότητα Παραληθαίων</v>
      </c>
      <c r="F1142" t="str" cm="1">
        <f t="array" aca="1" ref="F1142" ca="1">IF(Background_test=44,"True",IF(Bold_test,"True",""))</f>
        <v/>
      </c>
    </row>
    <row r="1143" spans="1:6" x14ac:dyDescent="0.25">
      <c r="A1143" s="9" t="s">
        <v>3497</v>
      </c>
      <c r="B1143" s="9" t="s">
        <v>3498</v>
      </c>
      <c r="C1143" s="10">
        <v>249</v>
      </c>
      <c r="D1143" t="str" cm="1">
        <f t="array" aca="1" ref="D1143" ca="1">IF(Background=44,A1143,D1142)</f>
        <v>Περιφερειακή Ενότητα Τρικάλων</v>
      </c>
      <c r="E1143" t="str" cm="1">
        <f t="array" aca="1" ref="E1143" ca="1">IF(Bold,A1143,E1142)</f>
        <v>--- Δημοτική Ενότητα Παραληθαίων</v>
      </c>
      <c r="F1143" t="str" cm="1">
        <f t="array" aca="1" ref="F1143" ca="1">IF(Background_test=44,"True",IF(Bold_test,"True",""))</f>
        <v/>
      </c>
    </row>
    <row r="1144" spans="1:6" x14ac:dyDescent="0.25">
      <c r="A1144" s="9" t="s">
        <v>3499</v>
      </c>
      <c r="B1144" s="9" t="s">
        <v>3500</v>
      </c>
      <c r="C1144" s="10">
        <v>79</v>
      </c>
      <c r="D1144" t="str" cm="1">
        <f t="array" aca="1" ref="D1144" ca="1">IF(Background=44,A1144,D1143)</f>
        <v>Περιφερειακή Ενότητα Τρικάλων</v>
      </c>
      <c r="E1144" t="str" cm="1">
        <f t="array" aca="1" ref="E1144" ca="1">IF(Bold,A1144,E1143)</f>
        <v>--- Δημοτική Ενότητα Παραληθαίων</v>
      </c>
      <c r="F1144" t="str" cm="1">
        <f t="array" aca="1" ref="F1144" ca="1">IF(Background_test=44,"True",IF(Bold_test,"True",""))</f>
        <v/>
      </c>
    </row>
    <row r="1145" spans="1:6" x14ac:dyDescent="0.25">
      <c r="A1145" s="7" t="s">
        <v>3501</v>
      </c>
      <c r="B1145" s="7" t="s">
        <v>3502</v>
      </c>
      <c r="C1145" s="8">
        <v>61017</v>
      </c>
      <c r="D1145" t="str" cm="1">
        <f t="array" aca="1" ref="D1145" ca="1">IF(Background=44,A1145,D1144)</f>
        <v>Περιφερειακή Ενότητα Τρικάλων</v>
      </c>
      <c r="E1145" t="str" cm="1">
        <f t="array" aca="1" ref="E1145" ca="1">IF(Bold,A1145,E1144)</f>
        <v>--- Δημοτική Ενότητα Τρικκαίων</v>
      </c>
      <c r="F1145" t="str" cm="1">
        <f t="array" aca="1" ref="F1145" ca="1">IF(Background_test=44,"True",IF(Bold_test,"True",""))</f>
        <v>True</v>
      </c>
    </row>
    <row r="1146" spans="1:6" x14ac:dyDescent="0.25">
      <c r="A1146" s="9" t="s">
        <v>3503</v>
      </c>
      <c r="B1146" s="9" t="s">
        <v>3504</v>
      </c>
      <c r="C1146" s="10">
        <v>406</v>
      </c>
      <c r="D1146" t="str" cm="1">
        <f t="array" aca="1" ref="D1146" ca="1">IF(Background=44,A1146,D1145)</f>
        <v>Περιφερειακή Ενότητα Τρικάλων</v>
      </c>
      <c r="E1146" t="str" cm="1">
        <f t="array" aca="1" ref="E1146" ca="1">IF(Bold,A1146,E1145)</f>
        <v>--- Δημοτική Ενότητα Τρικκαίων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3505</v>
      </c>
      <c r="B1147" s="9" t="s">
        <v>3506</v>
      </c>
      <c r="C1147" s="10">
        <v>95</v>
      </c>
      <c r="D1147" t="str" cm="1">
        <f t="array" aca="1" ref="D1147" ca="1">IF(Background=44,A1147,D1146)</f>
        <v>Περιφερειακή Ενότητα Τρικάλων</v>
      </c>
      <c r="E1147" t="str" cm="1">
        <f t="array" aca="1" ref="E1147" ca="1">IF(Bold,A1147,E1146)</f>
        <v>--- Δημοτική Ενότητα Τρικκαίων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3507</v>
      </c>
      <c r="B1148" s="9" t="s">
        <v>3508</v>
      </c>
      <c r="C1148" s="10">
        <v>60516</v>
      </c>
      <c r="D1148" t="str" cm="1">
        <f t="array" aca="1" ref="D1148" ca="1">IF(Background=44,A1148,D1147)</f>
        <v>Περιφερειακή Ενότητα Τρικάλων</v>
      </c>
      <c r="E1148" t="str" cm="1">
        <f t="array" aca="1" ref="E1148" ca="1">IF(Bold,A1148,E1147)</f>
        <v>--- Δημοτική Ενότητα Τρικκαίων</v>
      </c>
      <c r="F1148" t="str" cm="1">
        <f t="array" aca="1" ref="F1148" ca="1">IF(Background_test=44,"True",IF(Bold_test,"True",""))</f>
        <v/>
      </c>
    </row>
    <row r="1149" spans="1:6" x14ac:dyDescent="0.25">
      <c r="A1149" s="7" t="s">
        <v>3509</v>
      </c>
      <c r="B1149" s="7" t="s">
        <v>3510</v>
      </c>
      <c r="C1149" s="8">
        <v>3956</v>
      </c>
      <c r="D1149" t="str" cm="1">
        <f t="array" aca="1" ref="D1149" ca="1">IF(Background=44,A1149,D1148)</f>
        <v>Περιφερειακή Ενότητα Τρικάλων</v>
      </c>
      <c r="E1149" t="str" cm="1">
        <f t="array" aca="1" ref="E1149" ca="1">IF(Bold,A1149,E1148)</f>
        <v>--- Δημοτική Ενότητα Φαλωρείας</v>
      </c>
      <c r="F1149" t="str" cm="1">
        <f t="array" aca="1" ref="F1149" ca="1">IF(Background_test=44,"True",IF(Bold_test,"True",""))</f>
        <v>True</v>
      </c>
    </row>
    <row r="1150" spans="1:6" x14ac:dyDescent="0.25">
      <c r="A1150" s="9" t="s">
        <v>1183</v>
      </c>
      <c r="B1150" s="9" t="s">
        <v>1184</v>
      </c>
      <c r="C1150" s="10">
        <v>677</v>
      </c>
      <c r="D1150" t="str" cm="1">
        <f t="array" aca="1" ref="D1150" ca="1">IF(Background=44,A1150,D1149)</f>
        <v>Περιφερειακή Ενότητα Τρικάλων</v>
      </c>
      <c r="E1150" t="str" cm="1">
        <f t="array" aca="1" ref="E1150" ca="1">IF(Bold,A1150,E1149)</f>
        <v>--- Δημοτική Ενότητα Φαλωρείας</v>
      </c>
      <c r="F1150" t="str" cm="1">
        <f t="array" aca="1" ref="F1150" ca="1">IF(Background_test=44,"True",IF(Bold_test,"True",""))</f>
        <v/>
      </c>
    </row>
    <row r="1151" spans="1:6" x14ac:dyDescent="0.25">
      <c r="A1151" s="9" t="s">
        <v>1155</v>
      </c>
      <c r="B1151" s="9" t="s">
        <v>1156</v>
      </c>
      <c r="C1151" s="10">
        <v>182</v>
      </c>
      <c r="D1151" t="str" cm="1">
        <f t="array" aca="1" ref="D1151" ca="1">IF(Background=44,A1151,D1150)</f>
        <v>Περιφερειακή Ενότητα Τρικάλων</v>
      </c>
      <c r="E1151" t="str" cm="1">
        <f t="array" aca="1" ref="E1151" ca="1">IF(Bold,A1151,E1150)</f>
        <v>--- Δημοτική Ενότητα Φαλωρείας</v>
      </c>
      <c r="F1151" t="str" cm="1">
        <f t="array" aca="1" ref="F1151" ca="1">IF(Background_test=44,"True",IF(Bold_test,"True",""))</f>
        <v/>
      </c>
    </row>
    <row r="1152" spans="1:6" x14ac:dyDescent="0.25">
      <c r="A1152" s="9" t="s">
        <v>3511</v>
      </c>
      <c r="B1152" s="9" t="s">
        <v>3512</v>
      </c>
      <c r="C1152" s="10">
        <v>203</v>
      </c>
      <c r="D1152" t="str" cm="1">
        <f t="array" aca="1" ref="D1152" ca="1">IF(Background=44,A1152,D1151)</f>
        <v>Περιφερειακή Ενότητα Τρικάλων</v>
      </c>
      <c r="E1152" t="str" cm="1">
        <f t="array" aca="1" ref="E1152" ca="1">IF(Bold,A1152,E1151)</f>
        <v>--- Δημοτική Ενότητα Φαλωρείας</v>
      </c>
      <c r="F1152" t="str" cm="1">
        <f t="array" aca="1" ref="F1152" ca="1">IF(Background_test=44,"True",IF(Bold_test,"True",""))</f>
        <v/>
      </c>
    </row>
    <row r="1153" spans="1:6" x14ac:dyDescent="0.25">
      <c r="A1153" s="9" t="s">
        <v>1795</v>
      </c>
      <c r="B1153" s="9" t="s">
        <v>1796</v>
      </c>
      <c r="C1153" s="10">
        <v>958</v>
      </c>
      <c r="D1153" t="str" cm="1">
        <f t="array" aca="1" ref="D1153" ca="1">IF(Background=44,A1153,D1152)</f>
        <v>Περιφερειακή Ενότητα Τρικάλων</v>
      </c>
      <c r="E1153" t="str" cm="1">
        <f t="array" aca="1" ref="E1153" ca="1">IF(Bold,A1153,E1152)</f>
        <v>--- Δημοτική Ενότητα Φαλωρείας</v>
      </c>
      <c r="F1153" t="str" cm="1">
        <f t="array" aca="1" ref="F1153" ca="1">IF(Background_test=44,"True",IF(Bold_test,"True",""))</f>
        <v/>
      </c>
    </row>
    <row r="1154" spans="1:6" x14ac:dyDescent="0.25">
      <c r="A1154" s="9" t="s">
        <v>3513</v>
      </c>
      <c r="B1154" s="9" t="s">
        <v>3514</v>
      </c>
      <c r="C1154" s="10">
        <v>916</v>
      </c>
      <c r="D1154" t="str" cm="1">
        <f t="array" aca="1" ref="D1154" ca="1">IF(Background=44,A1154,D1153)</f>
        <v>Περιφερειακή Ενότητα Τρικάλων</v>
      </c>
      <c r="E1154" t="str" cm="1">
        <f t="array" aca="1" ref="E1154" ca="1">IF(Bold,A1154,E1153)</f>
        <v>--- Δημοτική Ενότητα Φαλωρείας</v>
      </c>
      <c r="F1154" t="str" cm="1">
        <f t="array" aca="1" ref="F1154" ca="1">IF(Background_test=44,"True",IF(Bold_test,"True",""))</f>
        <v/>
      </c>
    </row>
    <row r="1155" spans="1:6" x14ac:dyDescent="0.25">
      <c r="A1155" s="9" t="s">
        <v>3515</v>
      </c>
      <c r="B1155" s="9" t="s">
        <v>3516</v>
      </c>
      <c r="C1155" s="10">
        <v>785</v>
      </c>
      <c r="D1155" t="str" cm="1">
        <f t="array" aca="1" ref="D1155" ca="1">IF(Background=44,A1155,D1154)</f>
        <v>Περιφερειακή Ενότητα Τρικάλων</v>
      </c>
      <c r="E1155" t="str" cm="1">
        <f t="array" aca="1" ref="E1155" ca="1">IF(Bold,A1155,E1154)</f>
        <v>--- Δημοτική Ενότητα Φαλωρείας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3517</v>
      </c>
      <c r="B1156" s="9" t="s">
        <v>3518</v>
      </c>
      <c r="C1156" s="10">
        <v>44</v>
      </c>
      <c r="D1156" t="str" cm="1">
        <f t="array" aca="1" ref="D1156" ca="1">IF(Background=44,A1156,D1155)</f>
        <v>Περιφερειακή Ενότητα Τρικάλων</v>
      </c>
      <c r="E1156" t="str" cm="1">
        <f t="array" aca="1" ref="E1156" ca="1">IF(Bold,A1156,E1155)</f>
        <v>--- Δημοτική Ενότητα Φαλωρείας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2299</v>
      </c>
      <c r="B1157" s="9" t="s">
        <v>2300</v>
      </c>
      <c r="C1157" s="10">
        <v>191</v>
      </c>
      <c r="D1157" t="str" cm="1">
        <f t="array" aca="1" ref="D1157" ca="1">IF(Background=44,A1157,D1156)</f>
        <v>Περιφερειακή Ενότητα Τρικάλων</v>
      </c>
      <c r="E1157" t="str" cm="1">
        <f t="array" aca="1" ref="E1157" ca="1">IF(Bold,A1157,E1156)</f>
        <v>--- Δημοτική Ενότητα Φαλωρείας</v>
      </c>
      <c r="F1157" t="str" cm="1">
        <f t="array" aca="1" ref="F1157" ca="1">IF(Background_test=44,"True",IF(Bold_test,"True",""))</f>
        <v/>
      </c>
    </row>
    <row r="1158" spans="1:6" x14ac:dyDescent="0.25">
      <c r="A1158" s="5" t="s">
        <v>3519</v>
      </c>
      <c r="B1158" s="5" t="s">
        <v>3520</v>
      </c>
      <c r="C1158" s="6">
        <v>13305</v>
      </c>
      <c r="D1158" t="str" cm="1">
        <f t="array" aca="1" ref="D1158" ca="1">IF(Background=44,A1158,D1157)</f>
        <v>Περιφερειακή Ενότητα Τρικάλων</v>
      </c>
      <c r="E1158" t="str" cm="1">
        <f t="array" aca="1" ref="E1158" ca="1">IF(Bold,A1158,E1157)</f>
        <v>--------- Δήμος Φαρκαδόνας</v>
      </c>
      <c r="F1158" t="str" cm="1">
        <f t="array" aca="1" ref="F1158" ca="1">IF(Background_test=44,"True",IF(Bold_test,"True",""))</f>
        <v>True</v>
      </c>
    </row>
    <row r="1159" spans="1:6" x14ac:dyDescent="0.25">
      <c r="A1159" s="7" t="s">
        <v>3521</v>
      </c>
      <c r="B1159" s="7" t="s">
        <v>3522</v>
      </c>
      <c r="C1159" s="8">
        <v>4782</v>
      </c>
      <c r="D1159" t="str" cm="1">
        <f t="array" aca="1" ref="D1159" ca="1">IF(Background=44,A1159,D1158)</f>
        <v>Περιφερειακή Ενότητα Τρικάλων</v>
      </c>
      <c r="E1159" t="str" cm="1">
        <f t="array" aca="1" ref="E1159" ca="1">IF(Bold,A1159,E1158)</f>
        <v>--- Δημοτική Ενότητα Οιχαλίας (Νεοχωρίου)</v>
      </c>
      <c r="F1159" t="str" cm="1">
        <f t="array" aca="1" ref="F1159" ca="1">IF(Background_test=44,"True",IF(Bold_test,"True",""))</f>
        <v>True</v>
      </c>
    </row>
    <row r="1160" spans="1:6" x14ac:dyDescent="0.25">
      <c r="A1160" s="9" t="s">
        <v>3523</v>
      </c>
      <c r="B1160" s="9" t="s">
        <v>3524</v>
      </c>
      <c r="C1160" s="10">
        <v>339</v>
      </c>
      <c r="D1160" t="str" cm="1">
        <f t="array" aca="1" ref="D1160" ca="1">IF(Background=44,A1160,D1159)</f>
        <v>Περιφερειακή Ενότητα Τρικάλων</v>
      </c>
      <c r="E1160" t="str" cm="1">
        <f t="array" aca="1" ref="E1160" ca="1">IF(Bold,A1160,E1159)</f>
        <v>--- Δημοτική Ενότητα Οιχαλίας (Νεοχωρίου)</v>
      </c>
      <c r="F1160" t="str" cm="1">
        <f t="array" aca="1" ref="F1160" ca="1">IF(Background_test=44,"True",IF(Bold_test,"True",""))</f>
        <v/>
      </c>
    </row>
    <row r="1161" spans="1:6" x14ac:dyDescent="0.25">
      <c r="A1161" s="9" t="s">
        <v>3525</v>
      </c>
      <c r="B1161" s="9" t="s">
        <v>3526</v>
      </c>
      <c r="C1161" s="10">
        <v>570</v>
      </c>
      <c r="D1161" t="str" cm="1">
        <f t="array" aca="1" ref="D1161" ca="1">IF(Background=44,A1161,D1160)</f>
        <v>Περιφερειακή Ενότητα Τρικάλων</v>
      </c>
      <c r="E1161" t="str" cm="1">
        <f t="array" aca="1" ref="E1161" ca="1">IF(Bold,A1161,E1160)</f>
        <v>--- Δημοτική Ενότητα Οιχαλίας (Νεοχωρίου)</v>
      </c>
      <c r="F1161" t="str" cm="1">
        <f t="array" aca="1" ref="F1161" ca="1">IF(Background_test=44,"True",IF(Bold_test,"True",""))</f>
        <v/>
      </c>
    </row>
    <row r="1162" spans="1:6" x14ac:dyDescent="0.25">
      <c r="A1162" s="9" t="s">
        <v>590</v>
      </c>
      <c r="B1162" s="9" t="s">
        <v>591</v>
      </c>
      <c r="C1162" s="10">
        <v>739</v>
      </c>
      <c r="D1162" t="str" cm="1">
        <f t="array" aca="1" ref="D1162" ca="1">IF(Background=44,A1162,D1161)</f>
        <v>Περιφερειακή Ενότητα Τρικάλων</v>
      </c>
      <c r="E1162" t="str" cm="1">
        <f t="array" aca="1" ref="E1162" ca="1">IF(Bold,A1162,E1161)</f>
        <v>--- Δημοτική Ενότητα Οιχαλίας (Νεοχωρίου)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3527</v>
      </c>
      <c r="B1163" s="9" t="s">
        <v>3528</v>
      </c>
      <c r="C1163" s="10">
        <v>2360</v>
      </c>
      <c r="D1163" t="str" cm="1">
        <f t="array" aca="1" ref="D1163" ca="1">IF(Background=44,A1163,D1162)</f>
        <v>Περιφερειακή Ενότητα Τρικάλων</v>
      </c>
      <c r="E1163" t="str" cm="1">
        <f t="array" aca="1" ref="E1163" ca="1">IF(Bold,A1163,E1162)</f>
        <v>--- Δημοτική Ενότητα Οιχαλίας (Νεοχωρίου)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1833</v>
      </c>
      <c r="B1164" s="9" t="s">
        <v>1834</v>
      </c>
      <c r="C1164" s="10">
        <v>774</v>
      </c>
      <c r="D1164" t="str" cm="1">
        <f t="array" aca="1" ref="D1164" ca="1">IF(Background=44,A1164,D1163)</f>
        <v>Περιφερειακή Ενότητα Τρικάλων</v>
      </c>
      <c r="E1164" t="str" cm="1">
        <f t="array" aca="1" ref="E1164" ca="1">IF(Bold,A1164,E1163)</f>
        <v>--- Δημοτική Ενότητα Οιχαλίας (Νεοχωρίου)</v>
      </c>
      <c r="F1164" t="str" cm="1">
        <f t="array" aca="1" ref="F1164" ca="1">IF(Background_test=44,"True",IF(Bold_test,"True",""))</f>
        <v/>
      </c>
    </row>
    <row r="1165" spans="1:6" x14ac:dyDescent="0.25">
      <c r="A1165" s="7" t="s">
        <v>3529</v>
      </c>
      <c r="B1165" s="7" t="s">
        <v>3530</v>
      </c>
      <c r="C1165" s="8">
        <v>2713</v>
      </c>
      <c r="D1165" t="str" cm="1">
        <f t="array" aca="1" ref="D1165" ca="1">IF(Background=44,A1165,D1164)</f>
        <v>Περιφερειακή Ενότητα Τρικάλων</v>
      </c>
      <c r="E1165" t="str" cm="1">
        <f t="array" aca="1" ref="E1165" ca="1">IF(Bold,A1165,E1164)</f>
        <v>--- Δημοτική Ενότητα Πελλιναίων</v>
      </c>
      <c r="F1165" t="str" cm="1">
        <f t="array" aca="1" ref="F1165" ca="1">IF(Background_test=44,"True",IF(Bold_test,"True",""))</f>
        <v>True</v>
      </c>
    </row>
    <row r="1166" spans="1:6" x14ac:dyDescent="0.25">
      <c r="A1166" s="9" t="s">
        <v>3531</v>
      </c>
      <c r="B1166" s="9" t="s">
        <v>3532</v>
      </c>
      <c r="C1166" s="10">
        <v>379</v>
      </c>
      <c r="D1166" t="str" cm="1">
        <f t="array" aca="1" ref="D1166" ca="1">IF(Background=44,A1166,D1165)</f>
        <v>Περιφερειακή Ενότητα Τρικάλων</v>
      </c>
      <c r="E1166" t="str" cm="1">
        <f t="array" aca="1" ref="E1166" ca="1">IF(Bold,A1166,E1165)</f>
        <v>--- Δημοτική Ενότητα Πελλιναίων</v>
      </c>
      <c r="F1166" t="str" cm="1">
        <f t="array" aca="1" ref="F1166" ca="1">IF(Background_test=44,"True",IF(Bold_test,"True",""))</f>
        <v/>
      </c>
    </row>
    <row r="1167" spans="1:6" x14ac:dyDescent="0.25">
      <c r="A1167" s="9" t="s">
        <v>3533</v>
      </c>
      <c r="B1167" s="9" t="s">
        <v>3534</v>
      </c>
      <c r="C1167" s="10">
        <v>452</v>
      </c>
      <c r="D1167" t="str" cm="1">
        <f t="array" aca="1" ref="D1167" ca="1">IF(Background=44,A1167,D1166)</f>
        <v>Περιφερειακή Ενότητα Τρικάλων</v>
      </c>
      <c r="E1167" t="str" cm="1">
        <f t="array" aca="1" ref="E1167" ca="1">IF(Bold,A1167,E1166)</f>
        <v>--- Δημοτική Ενότητα Πελλιναίων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3535</v>
      </c>
      <c r="B1168" s="9" t="s">
        <v>3536</v>
      </c>
      <c r="C1168" s="10">
        <v>559</v>
      </c>
      <c r="D1168" t="str" cm="1">
        <f t="array" aca="1" ref="D1168" ca="1">IF(Background=44,A1168,D1167)</f>
        <v>Περιφερειακή Ενότητα Τρικάλων</v>
      </c>
      <c r="E1168" t="str" cm="1">
        <f t="array" aca="1" ref="E1168" ca="1">IF(Bold,A1168,E1167)</f>
        <v>--- Δημοτική Ενότητα Πελλιναίων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478</v>
      </c>
      <c r="B1169" s="9" t="s">
        <v>479</v>
      </c>
      <c r="C1169" s="10">
        <v>898</v>
      </c>
      <c r="D1169" t="str" cm="1">
        <f t="array" aca="1" ref="D1169" ca="1">IF(Background=44,A1169,D1168)</f>
        <v>Περιφερειακή Ενότητα Τρικάλων</v>
      </c>
      <c r="E1169" t="str" cm="1">
        <f t="array" aca="1" ref="E1169" ca="1">IF(Bold,A1169,E1168)</f>
        <v>--- Δημοτική Ενότητα Πελλιναίων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3537</v>
      </c>
      <c r="B1170" s="9" t="s">
        <v>3538</v>
      </c>
      <c r="C1170" s="10">
        <v>425</v>
      </c>
      <c r="D1170" t="str" cm="1">
        <f t="array" aca="1" ref="D1170" ca="1">IF(Background=44,A1170,D1169)</f>
        <v>Περιφερειακή Ενότητα Τρικάλων</v>
      </c>
      <c r="E1170" t="str" cm="1">
        <f t="array" aca="1" ref="E1170" ca="1">IF(Bold,A1170,E1169)</f>
        <v>--- Δημοτική Ενότητα Πελλιναίων</v>
      </c>
      <c r="F1170" t="str" cm="1">
        <f t="array" aca="1" ref="F1170" ca="1">IF(Background_test=44,"True",IF(Bold_test,"True",""))</f>
        <v/>
      </c>
    </row>
    <row r="1171" spans="1:6" x14ac:dyDescent="0.25">
      <c r="A1171" s="7" t="s">
        <v>3539</v>
      </c>
      <c r="B1171" s="7" t="s">
        <v>3540</v>
      </c>
      <c r="C1171" s="8">
        <v>5810</v>
      </c>
      <c r="D1171" t="str" cm="1">
        <f t="array" aca="1" ref="D1171" ca="1">IF(Background=44,A1171,D1170)</f>
        <v>Περιφερειακή Ενότητα Τρικάλων</v>
      </c>
      <c r="E1171" t="str" cm="1">
        <f t="array" aca="1" ref="E1171" ca="1">IF(Bold,A1171,E1170)</f>
        <v>--- Δημοτική Ενότητα Φαρκαδόνας</v>
      </c>
      <c r="F1171" t="str" cm="1">
        <f t="array" aca="1" ref="F1171" ca="1">IF(Background_test=44,"True",IF(Bold_test,"True",""))</f>
        <v>True</v>
      </c>
    </row>
    <row r="1172" spans="1:6" x14ac:dyDescent="0.25">
      <c r="A1172" s="9" t="s">
        <v>3541</v>
      </c>
      <c r="B1172" s="9" t="s">
        <v>3542</v>
      </c>
      <c r="C1172" s="10">
        <v>103</v>
      </c>
      <c r="D1172" t="str" cm="1">
        <f t="array" aca="1" ref="D1172" ca="1">IF(Background=44,A1172,D1171)</f>
        <v>Περιφερειακή Ενότητα Τρικάλων</v>
      </c>
      <c r="E1172" t="str" cm="1">
        <f t="array" aca="1" ref="E1172" ca="1">IF(Bold,A1172,E1171)</f>
        <v>--- Δημοτική Ενότητα Φαρκαδόνας</v>
      </c>
      <c r="F1172" t="str" cm="1">
        <f t="array" aca="1" ref="F1172" ca="1">IF(Background_test=44,"True",IF(Bold_test,"True",""))</f>
        <v/>
      </c>
    </row>
    <row r="1173" spans="1:6" x14ac:dyDescent="0.25">
      <c r="A1173" s="9" t="s">
        <v>3543</v>
      </c>
      <c r="B1173" s="9" t="s">
        <v>3544</v>
      </c>
      <c r="C1173" s="10">
        <v>1341</v>
      </c>
      <c r="D1173" t="str" cm="1">
        <f t="array" aca="1" ref="D1173" ca="1">IF(Background=44,A1173,D1172)</f>
        <v>Περιφερειακή Ενότητα Τρικάλων</v>
      </c>
      <c r="E1173" t="str" cm="1">
        <f t="array" aca="1" ref="E1173" ca="1">IF(Bold,A1173,E1172)</f>
        <v>--- Δημοτική Ενότητα Φαρκαδόνας</v>
      </c>
      <c r="F1173" t="str" cm="1">
        <f t="array" aca="1" ref="F1173" ca="1">IF(Background_test=44,"True",IF(Bold_test,"True",""))</f>
        <v/>
      </c>
    </row>
    <row r="1174" spans="1:6" x14ac:dyDescent="0.25">
      <c r="A1174" s="9" t="s">
        <v>3545</v>
      </c>
      <c r="B1174" s="9" t="s">
        <v>3546</v>
      </c>
      <c r="C1174" s="10">
        <v>284</v>
      </c>
      <c r="D1174" t="str" cm="1">
        <f t="array" aca="1" ref="D1174" ca="1">IF(Background=44,A1174,D1173)</f>
        <v>Περιφερειακή Ενότητα Τρικάλων</v>
      </c>
      <c r="E1174" t="str" cm="1">
        <f t="array" aca="1" ref="E1174" ca="1">IF(Bold,A1174,E1173)</f>
        <v>--- Δημοτική Ενότητα Φαρκαδόνας</v>
      </c>
      <c r="F1174" t="str" cm="1">
        <f t="array" aca="1" ref="F1174" ca="1">IF(Background_test=44,"True",IF(Bold_test,"True",""))</f>
        <v/>
      </c>
    </row>
    <row r="1175" spans="1:6" x14ac:dyDescent="0.25">
      <c r="A1175" s="9" t="s">
        <v>3547</v>
      </c>
      <c r="B1175" s="9" t="s">
        <v>3548</v>
      </c>
      <c r="C1175" s="10">
        <v>1156</v>
      </c>
      <c r="D1175" t="str" cm="1">
        <f t="array" aca="1" ref="D1175" ca="1">IF(Background=44,A1175,D1174)</f>
        <v>Περιφερειακή Ενότητα Τρικάλων</v>
      </c>
      <c r="E1175" t="str" cm="1">
        <f t="array" aca="1" ref="E1175" ca="1">IF(Bold,A1175,E1174)</f>
        <v>--- Δημοτική Ενότητα Φαρκαδόνας</v>
      </c>
      <c r="F1175" t="str" cm="1">
        <f t="array" aca="1" ref="F1175" ca="1">IF(Background_test=44,"True",IF(Bold_test,"True",""))</f>
        <v/>
      </c>
    </row>
    <row r="1176" spans="1:6" x14ac:dyDescent="0.25">
      <c r="A1176" s="9" t="s">
        <v>3055</v>
      </c>
      <c r="B1176" s="9" t="s">
        <v>3056</v>
      </c>
      <c r="C1176" s="10">
        <v>323</v>
      </c>
      <c r="D1176" t="str" cm="1">
        <f t="array" aca="1" ref="D1176" ca="1">IF(Background=44,A1176,D1175)</f>
        <v>Περιφερειακή Ενότητα Τρικάλων</v>
      </c>
      <c r="E1176" t="str" cm="1">
        <f t="array" aca="1" ref="E1176" ca="1">IF(Bold,A1176,E1175)</f>
        <v>--- Δημοτική Ενότητα Φαρκαδόνας</v>
      </c>
      <c r="F1176" t="str" cm="1">
        <f t="array" aca="1" ref="F1176" ca="1">IF(Background_test=44,"True",IF(Bold_test,"True",""))</f>
        <v/>
      </c>
    </row>
    <row r="1177" spans="1:6" x14ac:dyDescent="0.25">
      <c r="A1177" s="9" t="s">
        <v>3549</v>
      </c>
      <c r="B1177" s="9" t="s">
        <v>3550</v>
      </c>
      <c r="C1177" s="10">
        <v>250</v>
      </c>
      <c r="D1177" t="str" cm="1">
        <f t="array" aca="1" ref="D1177" ca="1">IF(Background=44,A1177,D1176)</f>
        <v>Περιφερειακή Ενότητα Τρικάλων</v>
      </c>
      <c r="E1177" t="str" cm="1">
        <f t="array" aca="1" ref="E1177" ca="1">IF(Bold,A1177,E1176)</f>
        <v>--- Δημοτική Ενότητα Φαρκαδόνας</v>
      </c>
      <c r="F1177" t="str" cm="1">
        <f t="array" aca="1" ref="F1177" ca="1">IF(Background_test=44,"True",IF(Bold_test,"True",""))</f>
        <v/>
      </c>
    </row>
    <row r="1178" spans="1:6" x14ac:dyDescent="0.25">
      <c r="A1178" s="9" t="s">
        <v>3551</v>
      </c>
      <c r="B1178" s="9" t="s">
        <v>3552</v>
      </c>
      <c r="C1178" s="10">
        <v>331</v>
      </c>
      <c r="D1178" t="str" cm="1">
        <f t="array" aca="1" ref="D1178" ca="1">IF(Background=44,A1178,D1177)</f>
        <v>Περιφερειακή Ενότητα Τρικάλων</v>
      </c>
      <c r="E1178" t="str" cm="1">
        <f t="array" aca="1" ref="E1178" ca="1">IF(Bold,A1178,E1177)</f>
        <v>--- Δημοτική Ενότητα Φαρκαδόνας</v>
      </c>
      <c r="F1178" t="str" cm="1">
        <f t="array" aca="1" ref="F1178" ca="1">IF(Background_test=44,"True",IF(Bold_test,"True",""))</f>
        <v/>
      </c>
    </row>
    <row r="1179" spans="1:6" x14ac:dyDescent="0.25">
      <c r="A1179" s="9" t="s">
        <v>3553</v>
      </c>
      <c r="B1179" s="9" t="s">
        <v>3554</v>
      </c>
      <c r="C1179" s="10">
        <v>2022</v>
      </c>
      <c r="D1179" t="str" cm="1">
        <f t="array" aca="1" ref="D1179" ca="1">IF(Background=44,A1179,D1178)</f>
        <v>Περιφερειακή Ενότητα Τρικάλων</v>
      </c>
      <c r="E1179" t="str" cm="1">
        <f t="array" aca="1" ref="E1179" ca="1">IF(Bold,A1179,E1178)</f>
        <v>--- Δημοτική Ενότητα Φαρκαδόνας</v>
      </c>
      <c r="F1179" t="str" cm="1">
        <f t="array" aca="1" ref="F1179" ca="1">IF(Background_test=44,"True",IF(Bold_test,"True",""))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83FE7-0477-4305-AFF8-C2F15C0799D8}">
  <dimension ref="A1:F1321"/>
  <sheetViews>
    <sheetView workbookViewId="0">
      <selection activeCell="F3" sqref="F3"/>
    </sheetView>
  </sheetViews>
  <sheetFormatPr defaultRowHeight="15" x14ac:dyDescent="0.25"/>
  <sheetData>
    <row r="1" spans="1:6" x14ac:dyDescent="0.25">
      <c r="A1" s="1" t="s">
        <v>4555</v>
      </c>
      <c r="B1" s="1" t="s">
        <v>4556</v>
      </c>
      <c r="C1" s="2">
        <v>559457</v>
      </c>
    </row>
    <row r="2" spans="1:6" x14ac:dyDescent="0.25">
      <c r="A2" s="3" t="s">
        <v>4557</v>
      </c>
      <c r="B2" s="3" t="s">
        <v>4558</v>
      </c>
      <c r="C2" s="4">
        <v>159461</v>
      </c>
      <c r="D2" t="str" cm="1">
        <f t="array" aca="1" ref="D2" ca="1">IF(Background=44,A2,D1)</f>
        <v>Περιφερειακή Ενότητα Φθιώτιδας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4559</v>
      </c>
      <c r="B3" s="5" t="s">
        <v>4560</v>
      </c>
      <c r="C3" s="6">
        <v>11089</v>
      </c>
      <c r="D3" t="str" cm="1">
        <f t="array" aca="1" ref="D3" ca="1">IF(Background=44,A3,D2)</f>
        <v>Περιφερειακή Ενότητα Φθιώτιδας</v>
      </c>
      <c r="E3" t="str" cm="1">
        <f t="array" aca="1" ref="E3" ca="1">IF(Bold,A3,E2)</f>
        <v>--------- Δήμος Αμφίκλειας - Ελάτειας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4561</v>
      </c>
      <c r="B4" s="7" t="s">
        <v>4562</v>
      </c>
      <c r="C4" s="8">
        <v>4439</v>
      </c>
      <c r="D4" t="str" cm="1">
        <f t="array" aca="1" ref="D4" ca="1">IF(Background=44,A4,D3)</f>
        <v>Περιφερειακή Ενότητα Φθιώτιδας</v>
      </c>
      <c r="E4" t="str" cm="1">
        <f t="array" aca="1" ref="E4" ca="1">IF(Bold,A4,E3)</f>
        <v>--- Δημοτική Ενότητα Αμφίκλειας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4563</v>
      </c>
      <c r="B5" s="9" t="s">
        <v>4564</v>
      </c>
      <c r="C5" s="10">
        <v>3154</v>
      </c>
      <c r="D5" t="str" cm="1">
        <f t="array" aca="1" ref="D5" ca="1">IF(Background=44,A5,D4)</f>
        <v>Περιφερειακή Ενότητα Φθιώτιδας</v>
      </c>
      <c r="E5" t="str" cm="1">
        <f t="array" aca="1" ref="E5" ca="1">IF(Bold,A5,E4)</f>
        <v>--- Δημοτική Ενότητα Αμφίκλειας</v>
      </c>
      <c r="F5" t="str" cm="1">
        <f t="array" aca="1" ref="F5" ca="1">IF(Background_test=44,"True",IF(Bold_test,"True",""))</f>
        <v/>
      </c>
    </row>
    <row r="6" spans="1:6" x14ac:dyDescent="0.25">
      <c r="A6" s="9" t="s">
        <v>4565</v>
      </c>
      <c r="B6" s="9" t="s">
        <v>4566</v>
      </c>
      <c r="C6" s="10">
        <v>121</v>
      </c>
      <c r="D6" t="str" cm="1">
        <f t="array" aca="1" ref="D6" ca="1">IF(Background=44,A6,D5)</f>
        <v>Περιφερειακή Ενότητα Φθιώτιδας</v>
      </c>
      <c r="E6" t="str" cm="1">
        <f t="array" aca="1" ref="E6" ca="1">IF(Bold,A6,E5)</f>
        <v>--- Δημοτική Ενότητα Αμφίκλειας</v>
      </c>
      <c r="F6" t="str" cm="1">
        <f t="array" aca="1" ref="F6" ca="1">IF(Background_test=44,"True",IF(Bold_test,"True",""))</f>
        <v/>
      </c>
    </row>
    <row r="7" spans="1:6" x14ac:dyDescent="0.25">
      <c r="A7" s="9" t="s">
        <v>4567</v>
      </c>
      <c r="B7" s="9" t="s">
        <v>4568</v>
      </c>
      <c r="C7" s="10">
        <v>113</v>
      </c>
      <c r="D7" t="str" cm="1">
        <f t="array" aca="1" ref="D7" ca="1">IF(Background=44,A7,D6)</f>
        <v>Περιφερειακή Ενότητα Φθιώτιδας</v>
      </c>
      <c r="E7" t="str" cm="1">
        <f t="array" aca="1" ref="E7" ca="1">IF(Bold,A7,E6)</f>
        <v>--- Δημοτική Ενότητα Αμφίκλειας</v>
      </c>
      <c r="F7" t="str" cm="1">
        <f t="array" aca="1" ref="F7" ca="1">IF(Background_test=44,"True",IF(Bold_test,"True",""))</f>
        <v/>
      </c>
    </row>
    <row r="8" spans="1:6" x14ac:dyDescent="0.25">
      <c r="A8" s="9" t="s">
        <v>4569</v>
      </c>
      <c r="B8" s="9" t="s">
        <v>4570</v>
      </c>
      <c r="C8" s="10">
        <v>289</v>
      </c>
      <c r="D8" t="str" cm="1">
        <f t="array" aca="1" ref="D8" ca="1">IF(Background=44,A8,D7)</f>
        <v>Περιφερειακή Ενότητα Φθιώτιδας</v>
      </c>
      <c r="E8" t="str" cm="1">
        <f t="array" aca="1" ref="E8" ca="1">IF(Bold,A8,E7)</f>
        <v>--- Δημοτική Ενότητα Αμφίκλειας</v>
      </c>
      <c r="F8" t="str" cm="1">
        <f t="array" aca="1" ref="F8" ca="1">IF(Background_test=44,"True",IF(Bold_test,"True",""))</f>
        <v/>
      </c>
    </row>
    <row r="9" spans="1:6" x14ac:dyDescent="0.25">
      <c r="A9" s="9" t="s">
        <v>4571</v>
      </c>
      <c r="B9" s="9" t="s">
        <v>4572</v>
      </c>
      <c r="C9" s="10">
        <v>3</v>
      </c>
      <c r="D9" t="str" cm="1">
        <f t="array" aca="1" ref="D9" ca="1">IF(Background=44,A9,D8)</f>
        <v>Περιφερειακή Ενότητα Φθιώτιδας</v>
      </c>
      <c r="E9" t="str" cm="1">
        <f t="array" aca="1" ref="E9" ca="1">IF(Bold,A9,E8)</f>
        <v>--- Δημοτική Ενότητα Αμφίκλειας</v>
      </c>
      <c r="F9" t="str" cm="1">
        <f t="array" aca="1" ref="F9" ca="1">IF(Background_test=44,"True",IF(Bold_test,"True",""))</f>
        <v/>
      </c>
    </row>
    <row r="10" spans="1:6" x14ac:dyDescent="0.25">
      <c r="A10" s="9" t="s">
        <v>4573</v>
      </c>
      <c r="B10" s="9" t="s">
        <v>4574</v>
      </c>
      <c r="C10" s="10">
        <v>120</v>
      </c>
      <c r="D10" t="str" cm="1">
        <f t="array" aca="1" ref="D10" ca="1">IF(Background=44,A10,D9)</f>
        <v>Περιφερειακή Ενότητα Φθιώτιδας</v>
      </c>
      <c r="E10" t="str" cm="1">
        <f t="array" aca="1" ref="E10" ca="1">IF(Bold,A10,E9)</f>
        <v>--- Δημοτική Ενότητα Αμφίκλειας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4575</v>
      </c>
      <c r="B11" s="9" t="s">
        <v>4576</v>
      </c>
      <c r="C11" s="10">
        <v>77</v>
      </c>
      <c r="D11" t="str" cm="1">
        <f t="array" aca="1" ref="D11" ca="1">IF(Background=44,A11,D10)</f>
        <v>Περιφερειακή Ενότητα Φθιώτιδας</v>
      </c>
      <c r="E11" t="str" cm="1">
        <f t="array" aca="1" ref="E11" ca="1">IF(Bold,A11,E10)</f>
        <v>--- Δημοτική Ενότητα Αμφίκλειας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1287</v>
      </c>
      <c r="B12" s="9" t="s">
        <v>1288</v>
      </c>
      <c r="C12" s="10">
        <v>328</v>
      </c>
      <c r="D12" t="str" cm="1">
        <f t="array" aca="1" ref="D12" ca="1">IF(Background=44,A12,D11)</f>
        <v>Περιφερειακή Ενότητα Φθιώτιδας</v>
      </c>
      <c r="E12" t="str" cm="1">
        <f t="array" aca="1" ref="E12" ca="1">IF(Bold,A12,E11)</f>
        <v>--- Δημοτική Ενότητα Αμφίκλειας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4577</v>
      </c>
      <c r="B13" s="9" t="s">
        <v>4578</v>
      </c>
      <c r="C13" s="10" t="s">
        <v>405</v>
      </c>
      <c r="D13" t="str" cm="1">
        <f t="array" aca="1" ref="D13" ca="1">IF(Background=44,A13,D12)</f>
        <v>Περιφερειακή Ενότητα Φθιώτιδας</v>
      </c>
      <c r="E13" t="str" cm="1">
        <f t="array" aca="1" ref="E13" ca="1">IF(Bold,A13,E12)</f>
        <v>--- Δημοτική Ενότητα Αμφίκλειας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4579</v>
      </c>
      <c r="B14" s="9" t="s">
        <v>4580</v>
      </c>
      <c r="C14" s="10" t="s">
        <v>405</v>
      </c>
      <c r="D14" t="str" cm="1">
        <f t="array" aca="1" ref="D14" ca="1">IF(Background=44,A14,D13)</f>
        <v>Περιφερειακή Ενότητα Φθιώτιδας</v>
      </c>
      <c r="E14" t="str" cm="1">
        <f t="array" aca="1" ref="E14" ca="1">IF(Bold,A14,E13)</f>
        <v>--- Δημοτική Ενότητα Αμφίκλειας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4581</v>
      </c>
      <c r="B15" s="9" t="s">
        <v>4582</v>
      </c>
      <c r="C15" s="10">
        <v>2</v>
      </c>
      <c r="D15" t="str" cm="1">
        <f t="array" aca="1" ref="D15" ca="1">IF(Background=44,A15,D14)</f>
        <v>Περιφερειακή Ενότητα Φθιώτιδας</v>
      </c>
      <c r="E15" t="str" cm="1">
        <f t="array" aca="1" ref="E15" ca="1">IF(Bold,A15,E14)</f>
        <v>--- Δημοτική Ενότητα Αμφίκλειας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4583</v>
      </c>
      <c r="B16" s="9" t="s">
        <v>4584</v>
      </c>
      <c r="C16" s="10">
        <v>84</v>
      </c>
      <c r="D16" t="str" cm="1">
        <f t="array" aca="1" ref="D16" ca="1">IF(Background=44,A16,D15)</f>
        <v>Περιφερειακή Ενότητα Φθιώτιδας</v>
      </c>
      <c r="E16" t="str" cm="1">
        <f t="array" aca="1" ref="E16" ca="1">IF(Bold,A16,E15)</f>
        <v>--- Δημοτική Ενότητα Αμφίκλειας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4585</v>
      </c>
      <c r="B17" s="9" t="s">
        <v>4586</v>
      </c>
      <c r="C17" s="10">
        <v>148</v>
      </c>
      <c r="D17" t="str" cm="1">
        <f t="array" aca="1" ref="D17" ca="1">IF(Background=44,A17,D16)</f>
        <v>Περιφερειακή Ενότητα Φθιώτιδας</v>
      </c>
      <c r="E17" t="str" cm="1">
        <f t="array" aca="1" ref="E17" ca="1">IF(Bold,A17,E16)</f>
        <v>--- Δημοτική Ενότητα Αμφίκλειας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4587</v>
      </c>
      <c r="B18" s="9" t="s">
        <v>4588</v>
      </c>
      <c r="C18" s="10" t="s">
        <v>405</v>
      </c>
      <c r="D18" t="str" cm="1">
        <f t="array" aca="1" ref="D18" ca="1">IF(Background=44,A18,D17)</f>
        <v>Περιφερειακή Ενότητα Φθιώτιδας</v>
      </c>
      <c r="E18" t="str" cm="1">
        <f t="array" aca="1" ref="E18" ca="1">IF(Bold,A18,E17)</f>
        <v>--- Δημοτική Ενότητα Αμφίκλειας</v>
      </c>
      <c r="F18" t="str" cm="1">
        <f t="array" aca="1" ref="F18" ca="1">IF(Background_test=44,"True",IF(Bold_test,"True",""))</f>
        <v/>
      </c>
    </row>
    <row r="19" spans="1:6" x14ac:dyDescent="0.25">
      <c r="A19" s="7" t="s">
        <v>4589</v>
      </c>
      <c r="B19" s="7" t="s">
        <v>4590</v>
      </c>
      <c r="C19" s="8">
        <v>3481</v>
      </c>
      <c r="D19" t="str" cm="1">
        <f t="array" aca="1" ref="D19" ca="1">IF(Background=44,A19,D18)</f>
        <v>Περιφερειακή Ενότητα Φθιώτιδας</v>
      </c>
      <c r="E19" t="str" cm="1">
        <f t="array" aca="1" ref="E19" ca="1">IF(Bold,A19,E18)</f>
        <v>--- Δημοτική Ενότητα Ελάτειας</v>
      </c>
      <c r="F19" t="str" cm="1">
        <f t="array" aca="1" ref="F19" ca="1">IF(Background_test=44,"True",IF(Bold_test,"True",""))</f>
        <v>True</v>
      </c>
    </row>
    <row r="20" spans="1:6" x14ac:dyDescent="0.25">
      <c r="A20" s="9" t="s">
        <v>2057</v>
      </c>
      <c r="B20" s="9" t="s">
        <v>2058</v>
      </c>
      <c r="C20" s="10">
        <v>2297</v>
      </c>
      <c r="D20" t="str" cm="1">
        <f t="array" aca="1" ref="D20" ca="1">IF(Background=44,A20,D19)</f>
        <v>Περιφερειακή Ενότητα Φθιώτιδας</v>
      </c>
      <c r="E20" t="str" cm="1">
        <f t="array" aca="1" ref="E20" ca="1">IF(Bold,A20,E19)</f>
        <v>--- Δημοτική Ενότητα Ελάτειας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4591</v>
      </c>
      <c r="B21" s="9" t="s">
        <v>4592</v>
      </c>
      <c r="C21" s="10">
        <v>687</v>
      </c>
      <c r="D21" t="str" cm="1">
        <f t="array" aca="1" ref="D21" ca="1">IF(Background=44,A21,D20)</f>
        <v>Περιφερειακή Ενότητα Φθιώτιδας</v>
      </c>
      <c r="E21" t="str" cm="1">
        <f t="array" aca="1" ref="E21" ca="1">IF(Bold,A21,E20)</f>
        <v>--- Δημοτική Ενότητα Ελάτειας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4593</v>
      </c>
      <c r="B22" s="9" t="s">
        <v>4594</v>
      </c>
      <c r="C22" s="10">
        <v>10</v>
      </c>
      <c r="D22" t="str" cm="1">
        <f t="array" aca="1" ref="D22" ca="1">IF(Background=44,A22,D21)</f>
        <v>Περιφερειακή Ενότητα Φθιώτιδας</v>
      </c>
      <c r="E22" t="str" cm="1">
        <f t="array" aca="1" ref="E22" ca="1">IF(Bold,A22,E21)</f>
        <v>--- Δημοτική Ενότητα Ελάτειας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4595</v>
      </c>
      <c r="B23" s="9" t="s">
        <v>4596</v>
      </c>
      <c r="C23" s="10">
        <v>124</v>
      </c>
      <c r="D23" t="str" cm="1">
        <f t="array" aca="1" ref="D23" ca="1">IF(Background=44,A23,D22)</f>
        <v>Περιφερειακή Ενότητα Φθιώτιδας</v>
      </c>
      <c r="E23" t="str" cm="1">
        <f t="array" aca="1" ref="E23" ca="1">IF(Bold,A23,E22)</f>
        <v>--- Δημοτική Ενότητα Ελάτειας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3549</v>
      </c>
      <c r="B24" s="9" t="s">
        <v>3550</v>
      </c>
      <c r="C24" s="10">
        <v>266</v>
      </c>
      <c r="D24" t="str" cm="1">
        <f t="array" aca="1" ref="D24" ca="1">IF(Background=44,A24,D23)</f>
        <v>Περιφερειακή Ενότητα Φθιώτιδας</v>
      </c>
      <c r="E24" t="str" cm="1">
        <f t="array" aca="1" ref="E24" ca="1">IF(Bold,A24,E23)</f>
        <v>--- Δημοτική Ενότητα Ελάτειας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4597</v>
      </c>
      <c r="B25" s="9" t="s">
        <v>4598</v>
      </c>
      <c r="C25" s="10">
        <v>97</v>
      </c>
      <c r="D25" t="str" cm="1">
        <f t="array" aca="1" ref="D25" ca="1">IF(Background=44,A25,D24)</f>
        <v>Περιφερειακή Ενότητα Φθιώτιδας</v>
      </c>
      <c r="E25" t="str" cm="1">
        <f t="array" aca="1" ref="E25" ca="1">IF(Bold,A25,E24)</f>
        <v>--- Δημοτική Ενότητα Ελάτειας</v>
      </c>
      <c r="F25" t="str" cm="1">
        <f t="array" aca="1" ref="F25" ca="1">IF(Background_test=44,"True",IF(Bold_test,"True",""))</f>
        <v/>
      </c>
    </row>
    <row r="26" spans="1:6" x14ac:dyDescent="0.25">
      <c r="A26" s="7" t="s">
        <v>4599</v>
      </c>
      <c r="B26" s="7" t="s">
        <v>4600</v>
      </c>
      <c r="C26" s="8">
        <v>3169</v>
      </c>
      <c r="D26" t="str" cm="1">
        <f t="array" aca="1" ref="D26" ca="1">IF(Background=44,A26,D25)</f>
        <v>Περιφερειακή Ενότητα Φθιώτιδας</v>
      </c>
      <c r="E26" t="str" cm="1">
        <f t="array" aca="1" ref="E26" ca="1">IF(Bold,A26,E25)</f>
        <v>--- Δημοτική Ενότητα Τιθορέας</v>
      </c>
      <c r="F26" t="str" cm="1">
        <f t="array" aca="1" ref="F26" ca="1">IF(Background_test=44,"True",IF(Bold_test,"True",""))</f>
        <v>True</v>
      </c>
    </row>
    <row r="27" spans="1:6" x14ac:dyDescent="0.25">
      <c r="A27" s="9" t="s">
        <v>1235</v>
      </c>
      <c r="B27" s="9" t="s">
        <v>1236</v>
      </c>
      <c r="C27" s="10">
        <v>228</v>
      </c>
      <c r="D27" t="str" cm="1">
        <f t="array" aca="1" ref="D27" ca="1">IF(Background=44,A27,D26)</f>
        <v>Περιφερειακή Ενότητα Φθιώτιδας</v>
      </c>
      <c r="E27" t="str" cm="1">
        <f t="array" aca="1" ref="E27" ca="1">IF(Bold,A27,E26)</f>
        <v>--- Δημοτική Ενότητα Τιθορέας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428</v>
      </c>
      <c r="B28" s="9" t="s">
        <v>429</v>
      </c>
      <c r="C28" s="10">
        <v>176</v>
      </c>
      <c r="D28" t="str" cm="1">
        <f t="array" aca="1" ref="D28" ca="1">IF(Background=44,A28,D27)</f>
        <v>Περιφερειακή Ενότητα Φθιώτιδας</v>
      </c>
      <c r="E28" t="str" cm="1">
        <f t="array" aca="1" ref="E28" ca="1">IF(Bold,A28,E27)</f>
        <v>--- Δημοτική Ενότητα Τιθορέας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4601</v>
      </c>
      <c r="B29" s="9" t="s">
        <v>4602</v>
      </c>
      <c r="C29" s="10">
        <v>1</v>
      </c>
      <c r="D29" t="str" cm="1">
        <f t="array" aca="1" ref="D29" ca="1">IF(Background=44,A29,D28)</f>
        <v>Περιφερειακή Ενότητα Φθιώτιδας</v>
      </c>
      <c r="E29" t="str" cm="1">
        <f t="array" aca="1" ref="E29" ca="1">IF(Bold,A29,E28)</f>
        <v>--- Δημοτική Ενότητα Τιθορέας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4603</v>
      </c>
      <c r="B30" s="9" t="s">
        <v>4604</v>
      </c>
      <c r="C30" s="10">
        <v>6</v>
      </c>
      <c r="D30" t="str" cm="1">
        <f t="array" aca="1" ref="D30" ca="1">IF(Background=44,A30,D29)</f>
        <v>Περιφερειακή Ενότητα Φθιώτιδας</v>
      </c>
      <c r="E30" t="str" cm="1">
        <f t="array" aca="1" ref="E30" ca="1">IF(Bold,A30,E29)</f>
        <v>--- Δημοτική Ενότητα Τιθορέας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4605</v>
      </c>
      <c r="B31" s="9" t="s">
        <v>4606</v>
      </c>
      <c r="C31" s="10" t="s">
        <v>405</v>
      </c>
      <c r="D31" t="str" cm="1">
        <f t="array" aca="1" ref="D31" ca="1">IF(Background=44,A31,D30)</f>
        <v>Περιφερειακή Ενότητα Φθιώτιδας</v>
      </c>
      <c r="E31" t="str" cm="1">
        <f t="array" aca="1" ref="E31" ca="1">IF(Bold,A31,E30)</f>
        <v>--- Δημοτική Ενότητα Τιθορέας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4607</v>
      </c>
      <c r="B32" s="9" t="s">
        <v>4608</v>
      </c>
      <c r="C32" s="10">
        <v>1831</v>
      </c>
      <c r="D32" t="str" cm="1">
        <f t="array" aca="1" ref="D32" ca="1">IF(Background=44,A32,D31)</f>
        <v>Περιφερειακή Ενότητα Φθιώτιδας</v>
      </c>
      <c r="E32" t="str" cm="1">
        <f t="array" aca="1" ref="E32" ca="1">IF(Bold,A32,E31)</f>
        <v>--- Δημοτική Ενότητα Τιθορέας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4609</v>
      </c>
      <c r="B33" s="9" t="s">
        <v>4610</v>
      </c>
      <c r="C33" s="10">
        <v>302</v>
      </c>
      <c r="D33" t="str" cm="1">
        <f t="array" aca="1" ref="D33" ca="1">IF(Background=44,A33,D32)</f>
        <v>Περιφερειακή Ενότητα Φθιώτιδας</v>
      </c>
      <c r="E33" t="str" cm="1">
        <f t="array" aca="1" ref="E33" ca="1">IF(Bold,A33,E32)</f>
        <v>--- Δημοτική Ενότητα Τιθορέας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4611</v>
      </c>
      <c r="B34" s="9" t="s">
        <v>4612</v>
      </c>
      <c r="C34" s="10">
        <v>625</v>
      </c>
      <c r="D34" t="str" cm="1">
        <f t="array" aca="1" ref="D34" ca="1">IF(Background=44,A34,D33)</f>
        <v>Περιφερειακή Ενότητα Φθιώτιδας</v>
      </c>
      <c r="E34" t="str" cm="1">
        <f t="array" aca="1" ref="E34" ca="1">IF(Bold,A34,E33)</f>
        <v>--- Δημοτική Ενότητα Τιθορέας</v>
      </c>
      <c r="F34" t="str" cm="1">
        <f t="array" aca="1" ref="F34" ca="1">IF(Background_test=44,"True",IF(Bold_test,"True",""))</f>
        <v/>
      </c>
    </row>
    <row r="35" spans="1:6" x14ac:dyDescent="0.25">
      <c r="A35" s="5" t="s">
        <v>4613</v>
      </c>
      <c r="B35" s="5" t="s">
        <v>4614</v>
      </c>
      <c r="C35" s="6">
        <v>12105</v>
      </c>
      <c r="D35" t="str" cm="1">
        <f t="array" aca="1" ref="D35" ca="1">IF(Background=44,A35,D34)</f>
        <v>Περιφερειακή Ενότητα Φθιώτιδας</v>
      </c>
      <c r="E35" t="str" cm="1">
        <f t="array" aca="1" ref="E35" ca="1">IF(Bold,A35,E34)</f>
        <v>--------- Δήμος Δομοκού</v>
      </c>
      <c r="F35" t="str" cm="1">
        <f t="array" aca="1" ref="F35" ca="1">IF(Background_test=44,"True",IF(Bold_test,"True",""))</f>
        <v>True</v>
      </c>
    </row>
    <row r="36" spans="1:6" x14ac:dyDescent="0.25">
      <c r="A36" s="7" t="s">
        <v>4615</v>
      </c>
      <c r="B36" s="7" t="s">
        <v>4616</v>
      </c>
      <c r="C36" s="8">
        <v>5239</v>
      </c>
      <c r="D36" t="str" cm="1">
        <f t="array" aca="1" ref="D36" ca="1">IF(Background=44,A36,D35)</f>
        <v>Περιφερειακή Ενότητα Φθιώτιδας</v>
      </c>
      <c r="E36" t="str" cm="1">
        <f t="array" aca="1" ref="E36" ca="1">IF(Bold,A36,E35)</f>
        <v>--- Δημοτική Ενότητα Δομοκού</v>
      </c>
      <c r="F36" t="str" cm="1">
        <f t="array" aca="1" ref="F36" ca="1">IF(Background_test=44,"True",IF(Bold_test,"True",""))</f>
        <v>True</v>
      </c>
    </row>
    <row r="37" spans="1:6" x14ac:dyDescent="0.25">
      <c r="A37" s="9" t="s">
        <v>500</v>
      </c>
      <c r="B37" s="9" t="s">
        <v>501</v>
      </c>
      <c r="C37" s="10">
        <v>55</v>
      </c>
      <c r="D37" t="str" cm="1">
        <f t="array" aca="1" ref="D37" ca="1">IF(Background=44,A37,D36)</f>
        <v>Περιφερειακή Ενότητα Φθιώτιδας</v>
      </c>
      <c r="E37" t="str" cm="1">
        <f t="array" aca="1" ref="E37" ca="1">IF(Bold,A37,E36)</f>
        <v>--- Δημοτική Ενότητα Δομοκού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4617</v>
      </c>
      <c r="B38" s="9" t="s">
        <v>4618</v>
      </c>
      <c r="C38" s="10">
        <v>128</v>
      </c>
      <c r="D38" t="str" cm="1">
        <f t="array" aca="1" ref="D38" ca="1">IF(Background=44,A38,D37)</f>
        <v>Περιφερειακή Ενότητα Φθιώτιδας</v>
      </c>
      <c r="E38" t="str" cm="1">
        <f t="array" aca="1" ref="E38" ca="1">IF(Bold,A38,E37)</f>
        <v>--- Δημοτική Ενότητα Δομοκού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4619</v>
      </c>
      <c r="B39" s="9" t="s">
        <v>4620</v>
      </c>
      <c r="C39" s="10">
        <v>25</v>
      </c>
      <c r="D39" t="str" cm="1">
        <f t="array" aca="1" ref="D39" ca="1">IF(Background=44,A39,D38)</f>
        <v>Περιφερειακή Ενότητα Φθιώτιδας</v>
      </c>
      <c r="E39" t="str" cm="1">
        <f t="array" aca="1" ref="E39" ca="1">IF(Bold,A39,E38)</f>
        <v>--- Δημοτική Ενότητα Δομοκού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4621</v>
      </c>
      <c r="B40" s="9" t="s">
        <v>4622</v>
      </c>
      <c r="C40" s="10">
        <v>2144</v>
      </c>
      <c r="D40" t="str" cm="1">
        <f t="array" aca="1" ref="D40" ca="1">IF(Background=44,A40,D39)</f>
        <v>Περιφερειακή Ενότητα Φθιώτιδας</v>
      </c>
      <c r="E40" t="str" cm="1">
        <f t="array" aca="1" ref="E40" ca="1">IF(Bold,A40,E39)</f>
        <v>--- Δημοτική Ενότητα Δομοκού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4623</v>
      </c>
      <c r="B41" s="9" t="s">
        <v>4624</v>
      </c>
      <c r="C41" s="10">
        <v>122</v>
      </c>
      <c r="D41" t="str" cm="1">
        <f t="array" aca="1" ref="D41" ca="1">IF(Background=44,A41,D40)</f>
        <v>Περιφερειακή Ενότητα Φθιώτιδας</v>
      </c>
      <c r="E41" t="str" cm="1">
        <f t="array" aca="1" ref="E41" ca="1">IF(Bold,A41,E40)</f>
        <v>--- Δημοτική Ενότητα Δομοκού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2283</v>
      </c>
      <c r="B42" s="9" t="s">
        <v>2284</v>
      </c>
      <c r="C42" s="10">
        <v>149</v>
      </c>
      <c r="D42" t="str" cm="1">
        <f t="array" aca="1" ref="D42" ca="1">IF(Background=44,A42,D41)</f>
        <v>Περιφερειακή Ενότητα Φθιώτιδας</v>
      </c>
      <c r="E42" t="str" cm="1">
        <f t="array" aca="1" ref="E42" ca="1">IF(Bold,A42,E41)</f>
        <v>--- Δημοτική Ενότητα Δομοκού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4625</v>
      </c>
      <c r="B43" s="9" t="s">
        <v>4626</v>
      </c>
      <c r="C43" s="10">
        <v>197</v>
      </c>
      <c r="D43" t="str" cm="1">
        <f t="array" aca="1" ref="D43" ca="1">IF(Background=44,A43,D42)</f>
        <v>Περιφερειακή Ενότητα Φθιώτιδας</v>
      </c>
      <c r="E43" t="str" cm="1">
        <f t="array" aca="1" ref="E43" ca="1">IF(Bold,A43,E42)</f>
        <v>--- Δημοτική Ενότητα Δομοκού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4627</v>
      </c>
      <c r="B44" s="9" t="s">
        <v>4628</v>
      </c>
      <c r="C44" s="10">
        <v>333</v>
      </c>
      <c r="D44" t="str" cm="1">
        <f t="array" aca="1" ref="D44" ca="1">IF(Background=44,A44,D43)</f>
        <v>Περιφερειακή Ενότητα Φθιώτιδας</v>
      </c>
      <c r="E44" t="str" cm="1">
        <f t="array" aca="1" ref="E44" ca="1">IF(Bold,A44,E43)</f>
        <v>--- Δημοτική Ενότητα Δομοκού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4629</v>
      </c>
      <c r="B45" s="9" t="s">
        <v>4630</v>
      </c>
      <c r="C45" s="10">
        <v>210</v>
      </c>
      <c r="D45" t="str" cm="1">
        <f t="array" aca="1" ref="D45" ca="1">IF(Background=44,A45,D44)</f>
        <v>Περιφερειακή Ενότητα Φθιώτιδας</v>
      </c>
      <c r="E45" t="str" cm="1">
        <f t="array" aca="1" ref="E45" ca="1">IF(Bold,A45,E44)</f>
        <v>--- Δημοτική Ενότητα Δομοκού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4631</v>
      </c>
      <c r="B46" s="9" t="s">
        <v>4632</v>
      </c>
      <c r="C46" s="10">
        <v>151</v>
      </c>
      <c r="D46" t="str" cm="1">
        <f t="array" aca="1" ref="D46" ca="1">IF(Background=44,A46,D45)</f>
        <v>Περιφερειακή Ενότητα Φθιώτιδας</v>
      </c>
      <c r="E46" t="str" cm="1">
        <f t="array" aca="1" ref="E46" ca="1">IF(Bold,A46,E45)</f>
        <v>--- Δημοτική Ενότητα Δομοκού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4633</v>
      </c>
      <c r="B47" s="9" t="s">
        <v>4634</v>
      </c>
      <c r="C47" s="10">
        <v>190</v>
      </c>
      <c r="D47" t="str" cm="1">
        <f t="array" aca="1" ref="D47" ca="1">IF(Background=44,A47,D46)</f>
        <v>Περιφερειακή Ενότητα Φθιώτιδας</v>
      </c>
      <c r="E47" t="str" cm="1">
        <f t="array" aca="1" ref="E47" ca="1">IF(Bold,A47,E46)</f>
        <v>--- Δημοτική Ενότητα Δομοκού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866</v>
      </c>
      <c r="B48" s="9" t="s">
        <v>867</v>
      </c>
      <c r="C48" s="10">
        <v>191</v>
      </c>
      <c r="D48" t="str" cm="1">
        <f t="array" aca="1" ref="D48" ca="1">IF(Background=44,A48,D47)</f>
        <v>Περιφερειακή Ενότητα Φθιώτιδας</v>
      </c>
      <c r="E48" t="str" cm="1">
        <f t="array" aca="1" ref="E48" ca="1">IF(Bold,A48,E47)</f>
        <v>--- Δημοτική Ενότητα Δομοκού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2603</v>
      </c>
      <c r="B49" s="9" t="s">
        <v>2604</v>
      </c>
      <c r="C49" s="10">
        <v>115</v>
      </c>
      <c r="D49" t="str" cm="1">
        <f t="array" aca="1" ref="D49" ca="1">IF(Background=44,A49,D48)</f>
        <v>Περιφερειακή Ενότητα Φθιώτιδας</v>
      </c>
      <c r="E49" t="str" cm="1">
        <f t="array" aca="1" ref="E49" ca="1">IF(Bold,A49,E48)</f>
        <v>--- Δημοτική Ενότητα Δομοκού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1833</v>
      </c>
      <c r="B50" s="9" t="s">
        <v>1834</v>
      </c>
      <c r="C50" s="10">
        <v>387</v>
      </c>
      <c r="D50" t="str" cm="1">
        <f t="array" aca="1" ref="D50" ca="1">IF(Background=44,A50,D49)</f>
        <v>Περιφερειακή Ενότητα Φθιώτιδας</v>
      </c>
      <c r="E50" t="str" cm="1">
        <f t="array" aca="1" ref="E50" ca="1">IF(Bold,A50,E49)</f>
        <v>--- Δημοτική Ενότητα Δομοκού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4635</v>
      </c>
      <c r="B51" s="9" t="s">
        <v>4636</v>
      </c>
      <c r="C51" s="10">
        <v>128</v>
      </c>
      <c r="D51" t="str" cm="1">
        <f t="array" aca="1" ref="D51" ca="1">IF(Background=44,A51,D50)</f>
        <v>Περιφερειακή Ενότητα Φθιώτιδας</v>
      </c>
      <c r="E51" t="str" cm="1">
        <f t="array" aca="1" ref="E51" ca="1">IF(Bold,A51,E50)</f>
        <v>--- Δημοτική Ενότητα Δομοκού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2075</v>
      </c>
      <c r="B52" s="9" t="s">
        <v>2076</v>
      </c>
      <c r="C52" s="10">
        <v>279</v>
      </c>
      <c r="D52" t="str" cm="1">
        <f t="array" aca="1" ref="D52" ca="1">IF(Background=44,A52,D51)</f>
        <v>Περιφερειακή Ενότητα Φθιώτιδας</v>
      </c>
      <c r="E52" t="str" cm="1">
        <f t="array" aca="1" ref="E52" ca="1">IF(Bold,A52,E51)</f>
        <v>--- Δημοτική Ενότητα Δομοκού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4637</v>
      </c>
      <c r="B53" s="9" t="s">
        <v>4638</v>
      </c>
      <c r="C53" s="10" t="s">
        <v>405</v>
      </c>
      <c r="D53" t="str" cm="1">
        <f t="array" aca="1" ref="D53" ca="1">IF(Background=44,A53,D52)</f>
        <v>Περιφερειακή Ενότητα Φθιώτιδας</v>
      </c>
      <c r="E53" t="str" cm="1">
        <f t="array" aca="1" ref="E53" ca="1">IF(Bold,A53,E52)</f>
        <v>--- Δημοτική Ενότητα Δομοκού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4639</v>
      </c>
      <c r="B54" s="9" t="s">
        <v>4640</v>
      </c>
      <c r="C54" s="10">
        <v>435</v>
      </c>
      <c r="D54" t="str" cm="1">
        <f t="array" aca="1" ref="D54" ca="1">IF(Background=44,A54,D53)</f>
        <v>Περιφερειακή Ενότητα Φθιώτιδας</v>
      </c>
      <c r="E54" t="str" cm="1">
        <f t="array" aca="1" ref="E54" ca="1">IF(Bold,A54,E53)</f>
        <v>--- Δημοτική Ενότητα Δομοκού</v>
      </c>
      <c r="F54" t="str" cm="1">
        <f t="array" aca="1" ref="F54" ca="1">IF(Background_test=44,"True",IF(Bold_test,"True",""))</f>
        <v/>
      </c>
    </row>
    <row r="55" spans="1:6" x14ac:dyDescent="0.25">
      <c r="A55" s="7" t="s">
        <v>4641</v>
      </c>
      <c r="B55" s="7" t="s">
        <v>4642</v>
      </c>
      <c r="C55" s="8">
        <v>3299</v>
      </c>
      <c r="D55" t="str" cm="1">
        <f t="array" aca="1" ref="D55" ca="1">IF(Background=44,A55,D54)</f>
        <v>Περιφερειακή Ενότητα Φθιώτιδας</v>
      </c>
      <c r="E55" t="str" cm="1">
        <f t="array" aca="1" ref="E55" ca="1">IF(Bold,A55,E54)</f>
        <v>--- Δημοτική Ενότητα Θεσσαλιώτιδος</v>
      </c>
      <c r="F55" t="str" cm="1">
        <f t="array" aca="1" ref="F55" ca="1">IF(Background_test=44,"True",IF(Bold_test,"True",""))</f>
        <v>True</v>
      </c>
    </row>
    <row r="56" spans="1:6" x14ac:dyDescent="0.25">
      <c r="A56" s="9" t="s">
        <v>4643</v>
      </c>
      <c r="B56" s="9" t="s">
        <v>4644</v>
      </c>
      <c r="C56" s="10">
        <v>160</v>
      </c>
      <c r="D56" t="str" cm="1">
        <f t="array" aca="1" ref="D56" ca="1">IF(Background=44,A56,D55)</f>
        <v>Περιφερειακή Ενότητα Φθιώτιδας</v>
      </c>
      <c r="E56" t="str" cm="1">
        <f t="array" aca="1" ref="E56" ca="1">IF(Bold,A56,E55)</f>
        <v>--- Δημοτική Ενότητα Θεσσαλιώτιδος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4645</v>
      </c>
      <c r="B57" s="9" t="s">
        <v>4646</v>
      </c>
      <c r="C57" s="10">
        <v>115</v>
      </c>
      <c r="D57" t="str" cm="1">
        <f t="array" aca="1" ref="D57" ca="1">IF(Background=44,A57,D56)</f>
        <v>Περιφερειακή Ενότητα Φθιώτιδας</v>
      </c>
      <c r="E57" t="str" cm="1">
        <f t="array" aca="1" ref="E57" ca="1">IF(Bold,A57,E56)</f>
        <v>--- Δημοτική Ενότητα Θεσσαλιώτιδος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4647</v>
      </c>
      <c r="B58" s="9" t="s">
        <v>4648</v>
      </c>
      <c r="C58" s="10">
        <v>283</v>
      </c>
      <c r="D58" t="str" cm="1">
        <f t="array" aca="1" ref="D58" ca="1">IF(Background=44,A58,D57)</f>
        <v>Περιφερειακή Ενότητα Φθιώτιδας</v>
      </c>
      <c r="E58" t="str" cm="1">
        <f t="array" aca="1" ref="E58" ca="1">IF(Bold,A58,E57)</f>
        <v>--- Δημοτική Ενότητα Θεσσαλιώτιδος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4649</v>
      </c>
      <c r="B59" s="9" t="s">
        <v>4650</v>
      </c>
      <c r="C59" s="10">
        <v>226</v>
      </c>
      <c r="D59" t="str" cm="1">
        <f t="array" aca="1" ref="D59" ca="1">IF(Background=44,A59,D58)</f>
        <v>Περιφερειακή Ενότητα Φθιώτιδας</v>
      </c>
      <c r="E59" t="str" cm="1">
        <f t="array" aca="1" ref="E59" ca="1">IF(Bold,A59,E58)</f>
        <v>--- Δημοτική Ενότητα Θεσσαλιώτιδος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4651</v>
      </c>
      <c r="B60" s="9" t="s">
        <v>4652</v>
      </c>
      <c r="C60" s="10">
        <v>215</v>
      </c>
      <c r="D60" t="str" cm="1">
        <f t="array" aca="1" ref="D60" ca="1">IF(Background=44,A60,D59)</f>
        <v>Περιφερειακή Ενότητα Φθιώτιδας</v>
      </c>
      <c r="E60" t="str" cm="1">
        <f t="array" aca="1" ref="E60" ca="1">IF(Bold,A60,E59)</f>
        <v>--- Δημοτική Ενότητα Θεσσαλιώτιδος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4653</v>
      </c>
      <c r="B61" s="9" t="s">
        <v>4654</v>
      </c>
      <c r="C61" s="10">
        <v>573</v>
      </c>
      <c r="D61" t="str" cm="1">
        <f t="array" aca="1" ref="D61" ca="1">IF(Background=44,A61,D60)</f>
        <v>Περιφερειακή Ενότητα Φθιώτιδας</v>
      </c>
      <c r="E61" t="str" cm="1">
        <f t="array" aca="1" ref="E61" ca="1">IF(Bold,A61,E60)</f>
        <v>--- Δημοτική Ενότητα Θεσσαλιώτιδος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4655</v>
      </c>
      <c r="B62" s="9" t="s">
        <v>4656</v>
      </c>
      <c r="C62" s="10">
        <v>257</v>
      </c>
      <c r="D62" t="str" cm="1">
        <f t="array" aca="1" ref="D62" ca="1">IF(Background=44,A62,D61)</f>
        <v>Περιφερειακή Ενότητα Φθιώτιδας</v>
      </c>
      <c r="E62" t="str" cm="1">
        <f t="array" aca="1" ref="E62" ca="1">IF(Bold,A62,E61)</f>
        <v>--- Δημοτική Ενότητα Θεσσαλιώτιδος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4657</v>
      </c>
      <c r="B63" s="9" t="s">
        <v>4658</v>
      </c>
      <c r="C63" s="10">
        <v>1156</v>
      </c>
      <c r="D63" t="str" cm="1">
        <f t="array" aca="1" ref="D63" ca="1">IF(Background=44,A63,D62)</f>
        <v>Περιφερειακή Ενότητα Φθιώτιδας</v>
      </c>
      <c r="E63" t="str" cm="1">
        <f t="array" aca="1" ref="E63" ca="1">IF(Bold,A63,E62)</f>
        <v>--- Δημοτική Ενότητα Θεσσαλιώτιδος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4659</v>
      </c>
      <c r="B64" s="9" t="s">
        <v>4660</v>
      </c>
      <c r="C64" s="10">
        <v>80</v>
      </c>
      <c r="D64" t="str" cm="1">
        <f t="array" aca="1" ref="D64" ca="1">IF(Background=44,A64,D63)</f>
        <v>Περιφερειακή Ενότητα Φθιώτιδας</v>
      </c>
      <c r="E64" t="str" cm="1">
        <f t="array" aca="1" ref="E64" ca="1">IF(Bold,A64,E63)</f>
        <v>--- Δημοτική Ενότητα Θεσσαλιώτιδος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4661</v>
      </c>
      <c r="B65" s="9" t="s">
        <v>4662</v>
      </c>
      <c r="C65" s="10">
        <v>234</v>
      </c>
      <c r="D65" t="str" cm="1">
        <f t="array" aca="1" ref="D65" ca="1">IF(Background=44,A65,D64)</f>
        <v>Περιφερειακή Ενότητα Φθιώτιδας</v>
      </c>
      <c r="E65" t="str" cm="1">
        <f t="array" aca="1" ref="E65" ca="1">IF(Bold,A65,E64)</f>
        <v>--- Δημοτική Ενότητα Θεσσαλιώτιδος</v>
      </c>
      <c r="F65" t="str" cm="1">
        <f t="array" aca="1" ref="F65" ca="1">IF(Background_test=44,"True",IF(Bold_test,"True",""))</f>
        <v/>
      </c>
    </row>
    <row r="66" spans="1:6" x14ac:dyDescent="0.25">
      <c r="A66" s="7" t="s">
        <v>4663</v>
      </c>
      <c r="B66" s="7" t="s">
        <v>4664</v>
      </c>
      <c r="C66" s="8">
        <v>3567</v>
      </c>
      <c r="D66" t="str" cm="1">
        <f t="array" aca="1" ref="D66" ca="1">IF(Background=44,A66,D65)</f>
        <v>Περιφερειακή Ενότητα Φθιώτιδας</v>
      </c>
      <c r="E66" t="str" cm="1">
        <f t="array" aca="1" ref="E66" ca="1">IF(Bold,A66,E65)</f>
        <v>--- Δημοτική Ενότητα Ξυνιάδος</v>
      </c>
      <c r="F66" t="str" cm="1">
        <f t="array" aca="1" ref="F66" ca="1">IF(Background_test=44,"True",IF(Bold_test,"True",""))</f>
        <v>True</v>
      </c>
    </row>
    <row r="67" spans="1:6" x14ac:dyDescent="0.25">
      <c r="A67" s="9" t="s">
        <v>1915</v>
      </c>
      <c r="B67" s="9" t="s">
        <v>1916</v>
      </c>
      <c r="C67" s="10">
        <v>350</v>
      </c>
      <c r="D67" t="str" cm="1">
        <f t="array" aca="1" ref="D67" ca="1">IF(Background=44,A67,D66)</f>
        <v>Περιφερειακή Ενότητα Φθιώτιδας</v>
      </c>
      <c r="E67" t="str" cm="1">
        <f t="array" aca="1" ref="E67" ca="1">IF(Bold,A67,E66)</f>
        <v>--- Δημοτική Ενότητα Ξυνιάδος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4665</v>
      </c>
      <c r="B68" s="9" t="s">
        <v>4666</v>
      </c>
      <c r="C68" s="10">
        <v>313</v>
      </c>
      <c r="D68" t="str" cm="1">
        <f t="array" aca="1" ref="D68" ca="1">IF(Background=44,A68,D67)</f>
        <v>Περιφερειακή Ενότητα Φθιώτιδας</v>
      </c>
      <c r="E68" t="str" cm="1">
        <f t="array" aca="1" ref="E68" ca="1">IF(Bold,A68,E67)</f>
        <v>--- Δημοτική Ενότητα Ξυνιάδος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4667</v>
      </c>
      <c r="B69" s="9" t="s">
        <v>4668</v>
      </c>
      <c r="C69" s="10">
        <v>233</v>
      </c>
      <c r="D69" t="str" cm="1">
        <f t="array" aca="1" ref="D69" ca="1">IF(Background=44,A69,D68)</f>
        <v>Περιφερειακή Ενότητα Φθιώτιδας</v>
      </c>
      <c r="E69" t="str" cm="1">
        <f t="array" aca="1" ref="E69" ca="1">IF(Bold,A69,E68)</f>
        <v>--- Δημοτική Ενότητα Ξυνιάδος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4669</v>
      </c>
      <c r="B70" s="9" t="s">
        <v>4670</v>
      </c>
      <c r="C70" s="10" t="s">
        <v>405</v>
      </c>
      <c r="D70" t="str" cm="1">
        <f t="array" aca="1" ref="D70" ca="1">IF(Background=44,A70,D69)</f>
        <v>Περιφερειακή Ενότητα Φθιώτιδας</v>
      </c>
      <c r="E70" t="str" cm="1">
        <f t="array" aca="1" ref="E70" ca="1">IF(Bold,A70,E69)</f>
        <v>--- Δημοτική Ενότητα Ξυνιάδος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2899</v>
      </c>
      <c r="B71" s="9" t="s">
        <v>2900</v>
      </c>
      <c r="C71" s="10">
        <v>361</v>
      </c>
      <c r="D71" t="str" cm="1">
        <f t="array" aca="1" ref="D71" ca="1">IF(Background=44,A71,D70)</f>
        <v>Περιφερειακή Ενότητα Φθιώτιδας</v>
      </c>
      <c r="E71" t="str" cm="1">
        <f t="array" aca="1" ref="E71" ca="1">IF(Bold,A71,E70)</f>
        <v>--- Δημοτική Ενότητα Ξυνιάδος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4671</v>
      </c>
      <c r="B72" s="9" t="s">
        <v>4672</v>
      </c>
      <c r="C72" s="10">
        <v>38</v>
      </c>
      <c r="D72" t="str" cm="1">
        <f t="array" aca="1" ref="D72" ca="1">IF(Background=44,A72,D71)</f>
        <v>Περιφερειακή Ενότητα Φθιώτιδας</v>
      </c>
      <c r="E72" t="str" cm="1">
        <f t="array" aca="1" ref="E72" ca="1">IF(Bold,A72,E71)</f>
        <v>--- Δημοτική Ενότητα Ξυνιάδος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4673</v>
      </c>
      <c r="B73" s="9" t="s">
        <v>4674</v>
      </c>
      <c r="C73" s="10">
        <v>463</v>
      </c>
      <c r="D73" t="str" cm="1">
        <f t="array" aca="1" ref="D73" ca="1">IF(Background=44,A73,D72)</f>
        <v>Περιφερειακή Ενότητα Φθιώτιδας</v>
      </c>
      <c r="E73" t="str" cm="1">
        <f t="array" aca="1" ref="E73" ca="1">IF(Bold,A73,E72)</f>
        <v>--- Δημοτική Ενότητα Ξυνιάδος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4675</v>
      </c>
      <c r="B74" s="9" t="s">
        <v>4676</v>
      </c>
      <c r="C74" s="10">
        <v>1205</v>
      </c>
      <c r="D74" t="str" cm="1">
        <f t="array" aca="1" ref="D74" ca="1">IF(Background=44,A74,D73)</f>
        <v>Περιφερειακή Ενότητα Φθιώτιδας</v>
      </c>
      <c r="E74" t="str" cm="1">
        <f t="array" aca="1" ref="E74" ca="1">IF(Bold,A74,E73)</f>
        <v>--- Δημοτική Ενότητα Ξυνιάδος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1053</v>
      </c>
      <c r="B75" s="9" t="s">
        <v>1054</v>
      </c>
      <c r="C75" s="10">
        <v>170</v>
      </c>
      <c r="D75" t="str" cm="1">
        <f t="array" aca="1" ref="D75" ca="1">IF(Background=44,A75,D74)</f>
        <v>Περιφερειακή Ενότητα Φθιώτιδας</v>
      </c>
      <c r="E75" t="str" cm="1">
        <f t="array" aca="1" ref="E75" ca="1">IF(Bold,A75,E74)</f>
        <v>--- Δημοτική Ενότητα Ξυνιάδος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2297</v>
      </c>
      <c r="B76" s="9" t="s">
        <v>2298</v>
      </c>
      <c r="C76" s="10">
        <v>434</v>
      </c>
      <c r="D76" t="str" cm="1">
        <f t="array" aca="1" ref="D76" ca="1">IF(Background=44,A76,D75)</f>
        <v>Περιφερειακή Ενότητα Φθιώτιδας</v>
      </c>
      <c r="E76" t="str" cm="1">
        <f t="array" aca="1" ref="E76" ca="1">IF(Bold,A76,E75)</f>
        <v>--- Δημοτική Ενότητα Ξυνιάδος</v>
      </c>
      <c r="F76" t="str" cm="1">
        <f t="array" aca="1" ref="F76" ca="1">IF(Background_test=44,"True",IF(Bold_test,"True",""))</f>
        <v/>
      </c>
    </row>
    <row r="77" spans="1:6" x14ac:dyDescent="0.25">
      <c r="A77" s="5" t="s">
        <v>4677</v>
      </c>
      <c r="B77" s="5" t="s">
        <v>4678</v>
      </c>
      <c r="C77" s="6">
        <v>75122</v>
      </c>
      <c r="D77" t="str" cm="1">
        <f t="array" aca="1" ref="D77" ca="1">IF(Background=44,A77,D76)</f>
        <v>Περιφερειακή Ενότητα Φθιώτιδας</v>
      </c>
      <c r="E77" t="str" cm="1">
        <f t="array" aca="1" ref="E77" ca="1">IF(Bold,A77,E76)</f>
        <v>--------- Δήμος Λαμιέων</v>
      </c>
      <c r="F77" t="str" cm="1">
        <f t="array" aca="1" ref="F77" ca="1">IF(Background_test=44,"True",IF(Bold_test,"True",""))</f>
        <v>True</v>
      </c>
    </row>
    <row r="78" spans="1:6" x14ac:dyDescent="0.25">
      <c r="A78" s="7" t="s">
        <v>4679</v>
      </c>
      <c r="B78" s="7" t="s">
        <v>4680</v>
      </c>
      <c r="C78" s="8">
        <v>3393</v>
      </c>
      <c r="D78" t="str" cm="1">
        <f t="array" aca="1" ref="D78" ca="1">IF(Background=44,A78,D77)</f>
        <v>Περιφερειακή Ενότητα Φθιώτιδας</v>
      </c>
      <c r="E78" t="str" cm="1">
        <f t="array" aca="1" ref="E78" ca="1">IF(Bold,A78,E77)</f>
        <v>--- Δημοτική Ενότητα Γοργοποτάμου</v>
      </c>
      <c r="F78" t="str" cm="1">
        <f t="array" aca="1" ref="F78" ca="1">IF(Background_test=44,"True",IF(Bold_test,"True",""))</f>
        <v>True</v>
      </c>
    </row>
    <row r="79" spans="1:6" x14ac:dyDescent="0.25">
      <c r="A79" s="9" t="s">
        <v>4681</v>
      </c>
      <c r="B79" s="9" t="s">
        <v>4682</v>
      </c>
      <c r="C79" s="10">
        <v>246</v>
      </c>
      <c r="D79" t="str" cm="1">
        <f t="array" aca="1" ref="D79" ca="1">IF(Background=44,A79,D78)</f>
        <v>Περιφερειακή Ενότητα Φθιώτιδας</v>
      </c>
      <c r="E79" t="str" cm="1">
        <f t="array" aca="1" ref="E79" ca="1">IF(Bold,A79,E78)</f>
        <v>--- Δημοτική Ενότητα Γοργοποτάμου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4683</v>
      </c>
      <c r="B80" s="9" t="s">
        <v>4684</v>
      </c>
      <c r="C80" s="10">
        <v>148</v>
      </c>
      <c r="D80" t="str" cm="1">
        <f t="array" aca="1" ref="D80" ca="1">IF(Background=44,A80,D79)</f>
        <v>Περιφερειακή Ενότητα Φθιώτιδας</v>
      </c>
      <c r="E80" t="str" cm="1">
        <f t="array" aca="1" ref="E80" ca="1">IF(Bold,A80,E79)</f>
        <v>--- Δημοτική Ενότητα Γοργοποτάμου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4685</v>
      </c>
      <c r="B81" s="9" t="s">
        <v>4686</v>
      </c>
      <c r="C81" s="10">
        <v>417</v>
      </c>
      <c r="D81" t="str" cm="1">
        <f t="array" aca="1" ref="D81" ca="1">IF(Background=44,A81,D80)</f>
        <v>Περιφερειακή Ενότητα Φθιώτιδας</v>
      </c>
      <c r="E81" t="str" cm="1">
        <f t="array" aca="1" ref="E81" ca="1">IF(Bold,A81,E80)</f>
        <v>--- Δημοτική Ενότητα Γοργοποτάμου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4687</v>
      </c>
      <c r="B82" s="9" t="s">
        <v>4688</v>
      </c>
      <c r="C82" s="10">
        <v>58</v>
      </c>
      <c r="D82" t="str" cm="1">
        <f t="array" aca="1" ref="D82" ca="1">IF(Background=44,A82,D81)</f>
        <v>Περιφερειακή Ενότητα Φθιώτιδας</v>
      </c>
      <c r="E82" t="str" cm="1">
        <f t="array" aca="1" ref="E82" ca="1">IF(Bold,A82,E81)</f>
        <v>--- Δημοτική Ενότητα Γοργοποτάμου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4689</v>
      </c>
      <c r="B83" s="9" t="s">
        <v>4690</v>
      </c>
      <c r="C83" s="10">
        <v>81</v>
      </c>
      <c r="D83" t="str" cm="1">
        <f t="array" aca="1" ref="D83" ca="1">IF(Background=44,A83,D82)</f>
        <v>Περιφερειακή Ενότητα Φθιώτιδας</v>
      </c>
      <c r="E83" t="str" cm="1">
        <f t="array" aca="1" ref="E83" ca="1">IF(Bold,A83,E82)</f>
        <v>--- Δημοτική Ενότητα Γοργοποτάμου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3367</v>
      </c>
      <c r="B84" s="9" t="s">
        <v>3368</v>
      </c>
      <c r="C84" s="10">
        <v>125</v>
      </c>
      <c r="D84" t="str" cm="1">
        <f t="array" aca="1" ref="D84" ca="1">IF(Background=44,A84,D83)</f>
        <v>Περιφερειακή Ενότητα Φθιώτιδας</v>
      </c>
      <c r="E84" t="str" cm="1">
        <f t="array" aca="1" ref="E84" ca="1">IF(Bold,A84,E83)</f>
        <v>--- Δημοτική Ενότητα Γοργοποτάμου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4691</v>
      </c>
      <c r="B85" s="9" t="s">
        <v>4692</v>
      </c>
      <c r="C85" s="10">
        <v>455</v>
      </c>
      <c r="D85" t="str" cm="1">
        <f t="array" aca="1" ref="D85" ca="1">IF(Background=44,A85,D84)</f>
        <v>Περιφερειακή Ενότητα Φθιώτιδας</v>
      </c>
      <c r="E85" t="str" cm="1">
        <f t="array" aca="1" ref="E85" ca="1">IF(Bold,A85,E84)</f>
        <v>--- Δημοτική Ενότητα Γοργοποτάμου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4693</v>
      </c>
      <c r="B86" s="9" t="s">
        <v>4694</v>
      </c>
      <c r="C86" s="10">
        <v>166</v>
      </c>
      <c r="D86" t="str" cm="1">
        <f t="array" aca="1" ref="D86" ca="1">IF(Background=44,A86,D85)</f>
        <v>Περιφερειακή Ενότητα Φθιώτιδας</v>
      </c>
      <c r="E86" t="str" cm="1">
        <f t="array" aca="1" ref="E86" ca="1">IF(Bold,A86,E85)</f>
        <v>--- Δημοτική Ενότητα Γοργοποτάμου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4695</v>
      </c>
      <c r="B87" s="9" t="s">
        <v>4696</v>
      </c>
      <c r="C87" s="10">
        <v>46</v>
      </c>
      <c r="D87" t="str" cm="1">
        <f t="array" aca="1" ref="D87" ca="1">IF(Background=44,A87,D86)</f>
        <v>Περιφερειακή Ενότητα Φθιώτιδας</v>
      </c>
      <c r="E87" t="str" cm="1">
        <f t="array" aca="1" ref="E87" ca="1">IF(Bold,A87,E86)</f>
        <v>--- Δημοτική Ενότητα Γοργοποτάμου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4697</v>
      </c>
      <c r="B88" s="9" t="s">
        <v>4698</v>
      </c>
      <c r="C88" s="10">
        <v>14</v>
      </c>
      <c r="D88" t="str" cm="1">
        <f t="array" aca="1" ref="D88" ca="1">IF(Background=44,A88,D87)</f>
        <v>Περιφερειακή Ενότητα Φθιώτιδας</v>
      </c>
      <c r="E88" t="str" cm="1">
        <f t="array" aca="1" ref="E88" ca="1">IF(Bold,A88,E87)</f>
        <v>--- Δημοτική Ενότητα Γοργοποτάμου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4699</v>
      </c>
      <c r="B89" s="9" t="s">
        <v>4700</v>
      </c>
      <c r="C89" s="10">
        <v>33</v>
      </c>
      <c r="D89" t="str" cm="1">
        <f t="array" aca="1" ref="D89" ca="1">IF(Background=44,A89,D88)</f>
        <v>Περιφερειακή Ενότητα Φθιώτιδας</v>
      </c>
      <c r="E89" t="str" cm="1">
        <f t="array" aca="1" ref="E89" ca="1">IF(Bold,A89,E88)</f>
        <v>--- Δημοτική Ενότητα Γοργοποτάμου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1947</v>
      </c>
      <c r="B90" s="9" t="s">
        <v>1948</v>
      </c>
      <c r="C90" s="10">
        <v>814</v>
      </c>
      <c r="D90" t="str" cm="1">
        <f t="array" aca="1" ref="D90" ca="1">IF(Background=44,A90,D89)</f>
        <v>Περιφερειακή Ενότητα Φθιώτιδας</v>
      </c>
      <c r="E90" t="str" cm="1">
        <f t="array" aca="1" ref="E90" ca="1">IF(Bold,A90,E89)</f>
        <v>--- Δημοτική Ενότητα Γοργοποτάμου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4701</v>
      </c>
      <c r="B91" s="9" t="s">
        <v>4702</v>
      </c>
      <c r="C91" s="10">
        <v>495</v>
      </c>
      <c r="D91" t="str" cm="1">
        <f t="array" aca="1" ref="D91" ca="1">IF(Background=44,A91,D90)</f>
        <v>Περιφερειακή Ενότητα Φθιώτιδας</v>
      </c>
      <c r="E91" t="str" cm="1">
        <f t="array" aca="1" ref="E91" ca="1">IF(Bold,A91,E90)</f>
        <v>--- Δημοτική Ενότητα Γοργοποτάμου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4703</v>
      </c>
      <c r="B92" s="9" t="s">
        <v>4704</v>
      </c>
      <c r="C92" s="10">
        <v>169</v>
      </c>
      <c r="D92" t="str" cm="1">
        <f t="array" aca="1" ref="D92" ca="1">IF(Background=44,A92,D91)</f>
        <v>Περιφερειακή Ενότητα Φθιώτιδας</v>
      </c>
      <c r="E92" t="str" cm="1">
        <f t="array" aca="1" ref="E92" ca="1">IF(Bold,A92,E91)</f>
        <v>--- Δημοτική Ενότητα Γοργοποτάμου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4705</v>
      </c>
      <c r="B93" s="9" t="s">
        <v>4706</v>
      </c>
      <c r="C93" s="10">
        <v>67</v>
      </c>
      <c r="D93" t="str" cm="1">
        <f t="array" aca="1" ref="D93" ca="1">IF(Background=44,A93,D92)</f>
        <v>Περιφερειακή Ενότητα Φθιώτιδας</v>
      </c>
      <c r="E93" t="str" cm="1">
        <f t="array" aca="1" ref="E93" ca="1">IF(Bold,A93,E92)</f>
        <v>--- Δημοτική Ενότητα Γοργοποτάμου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4707</v>
      </c>
      <c r="B94" s="9" t="s">
        <v>4708</v>
      </c>
      <c r="C94" s="10">
        <v>59</v>
      </c>
      <c r="D94" t="str" cm="1">
        <f t="array" aca="1" ref="D94" ca="1">IF(Background=44,A94,D93)</f>
        <v>Περιφερειακή Ενότητα Φθιώτιδας</v>
      </c>
      <c r="E94" t="str" cm="1">
        <f t="array" aca="1" ref="E94" ca="1">IF(Bold,A94,E93)</f>
        <v>--- Δημοτική Ενότητα Γοργοποτάμου</v>
      </c>
      <c r="F94" t="str" cm="1">
        <f t="array" aca="1" ref="F94" ca="1">IF(Background_test=44,"True",IF(Bold_test,"True",""))</f>
        <v/>
      </c>
    </row>
    <row r="95" spans="1:6" x14ac:dyDescent="0.25">
      <c r="A95" s="7" t="s">
        <v>4709</v>
      </c>
      <c r="B95" s="7" t="s">
        <v>4710</v>
      </c>
      <c r="C95" s="8">
        <v>64238</v>
      </c>
      <c r="D95" t="str" cm="1">
        <f t="array" aca="1" ref="D95" ca="1">IF(Background=44,A95,D94)</f>
        <v>Περιφερειακή Ενότητα Φθιώτιδας</v>
      </c>
      <c r="E95" t="str" cm="1">
        <f t="array" aca="1" ref="E95" ca="1">IF(Bold,A95,E94)</f>
        <v>--- Δημοτική Ενότητα Λαμιέων</v>
      </c>
      <c r="F95" t="str" cm="1">
        <f t="array" aca="1" ref="F95" ca="1">IF(Background_test=44,"True",IF(Bold_test,"True",""))</f>
        <v>True</v>
      </c>
    </row>
    <row r="96" spans="1:6" x14ac:dyDescent="0.25">
      <c r="A96" s="9" t="s">
        <v>428</v>
      </c>
      <c r="B96" s="9" t="s">
        <v>429</v>
      </c>
      <c r="C96" s="10">
        <v>916</v>
      </c>
      <c r="D96" t="str" cm="1">
        <f t="array" aca="1" ref="D96" ca="1">IF(Background=44,A96,D95)</f>
        <v>Περιφερειακή Ενότητα Φθιώτιδας</v>
      </c>
      <c r="E96" t="str" cm="1">
        <f t="array" aca="1" ref="E96" ca="1">IF(Bold,A96,E95)</f>
        <v>--- Δημοτική Ενότητα Λαμιέων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4711</v>
      </c>
      <c r="B97" s="9" t="s">
        <v>4712</v>
      </c>
      <c r="C97" s="10" t="s">
        <v>405</v>
      </c>
      <c r="D97" t="str" cm="1">
        <f t="array" aca="1" ref="D97" ca="1">IF(Background=44,A97,D96)</f>
        <v>Περιφερειακή Ενότητα Φθιώτιδας</v>
      </c>
      <c r="E97" t="str" cm="1">
        <f t="array" aca="1" ref="E97" ca="1">IF(Bold,A97,E96)</f>
        <v>--- Δημοτική Ενότητα Λαμιέων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4713</v>
      </c>
      <c r="B98" s="9" t="s">
        <v>4714</v>
      </c>
      <c r="C98" s="10">
        <v>342</v>
      </c>
      <c r="D98" t="str" cm="1">
        <f t="array" aca="1" ref="D98" ca="1">IF(Background=44,A98,D97)</f>
        <v>Περιφερειακή Ενότητα Φθιώτιδας</v>
      </c>
      <c r="E98" t="str" cm="1">
        <f t="array" aca="1" ref="E98" ca="1">IF(Bold,A98,E97)</f>
        <v>--- Δημοτική Ενότητα Λαμιέων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4715</v>
      </c>
      <c r="B99" s="9" t="s">
        <v>4716</v>
      </c>
      <c r="C99" s="10">
        <v>1665</v>
      </c>
      <c r="D99" t="str" cm="1">
        <f t="array" aca="1" ref="D99" ca="1">IF(Background=44,A99,D98)</f>
        <v>Περιφερειακή Ενότητα Φθιώτιδας</v>
      </c>
      <c r="E99" t="str" cm="1">
        <f t="array" aca="1" ref="E99" ca="1">IF(Bold,A99,E98)</f>
        <v>--- Δημοτική Ενότητα Λαμιέων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4717</v>
      </c>
      <c r="B100" s="9" t="s">
        <v>4718</v>
      </c>
      <c r="C100" s="10">
        <v>261</v>
      </c>
      <c r="D100" t="str" cm="1">
        <f t="array" aca="1" ref="D100" ca="1">IF(Background=44,A100,D99)</f>
        <v>Περιφερειακή Ενότητα Φθιώτιδας</v>
      </c>
      <c r="E100" t="str" cm="1">
        <f t="array" aca="1" ref="E100" ca="1">IF(Bold,A100,E99)</f>
        <v>--- Δημοτική Ενότητα Λαμιέων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4719</v>
      </c>
      <c r="B101" s="9" t="s">
        <v>4720</v>
      </c>
      <c r="C101" s="10">
        <v>136</v>
      </c>
      <c r="D101" t="str" cm="1">
        <f t="array" aca="1" ref="D101" ca="1">IF(Background=44,A101,D100)</f>
        <v>Περιφερειακή Ενότητα Φθιώτιδας</v>
      </c>
      <c r="E101" t="str" cm="1">
        <f t="array" aca="1" ref="E101" ca="1">IF(Bold,A101,E100)</f>
        <v>--- Δημοτική Ενότητα Λαμιέων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4721</v>
      </c>
      <c r="B102" s="9" t="s">
        <v>4722</v>
      </c>
      <c r="C102" s="10">
        <v>299</v>
      </c>
      <c r="D102" t="str" cm="1">
        <f t="array" aca="1" ref="D102" ca="1">IF(Background=44,A102,D101)</f>
        <v>Περιφερειακή Ενότητα Φθιώτιδας</v>
      </c>
      <c r="E102" t="str" cm="1">
        <f t="array" aca="1" ref="E102" ca="1">IF(Bold,A102,E101)</f>
        <v>--- Δημοτική Ενότητα Λαμιέων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1901</v>
      </c>
      <c r="B103" s="9" t="s">
        <v>1902</v>
      </c>
      <c r="C103" s="10">
        <v>171</v>
      </c>
      <c r="D103" t="str" cm="1">
        <f t="array" aca="1" ref="D103" ca="1">IF(Background=44,A103,D102)</f>
        <v>Περιφερειακή Ενότητα Φθιώτιδας</v>
      </c>
      <c r="E103" t="str" cm="1">
        <f t="array" aca="1" ref="E103" ca="1">IF(Bold,A103,E102)</f>
        <v>--- Δημοτική Ενότητα Λαμιέων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4723</v>
      </c>
      <c r="B104" s="9" t="s">
        <v>4724</v>
      </c>
      <c r="C104" s="10">
        <v>490</v>
      </c>
      <c r="D104" t="str" cm="1">
        <f t="array" aca="1" ref="D104" ca="1">IF(Background=44,A104,D103)</f>
        <v>Περιφερειακή Ενότητα Φθιώτιδας</v>
      </c>
      <c r="E104" t="str" cm="1">
        <f t="array" aca="1" ref="E104" ca="1">IF(Bold,A104,E103)</f>
        <v>--- Δημοτική Ενότητα Λαμιέων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4725</v>
      </c>
      <c r="B105" s="9" t="s">
        <v>4726</v>
      </c>
      <c r="C105" s="10">
        <v>395</v>
      </c>
      <c r="D105" t="str" cm="1">
        <f t="array" aca="1" ref="D105" ca="1">IF(Background=44,A105,D104)</f>
        <v>Περιφερειακή Ενότητα Φθιώτιδας</v>
      </c>
      <c r="E105" t="str" cm="1">
        <f t="array" aca="1" ref="E105" ca="1">IF(Bold,A105,E104)</f>
        <v>--- Δημοτική Ενότητα Λαμιέων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4727</v>
      </c>
      <c r="B106" s="9" t="s">
        <v>4728</v>
      </c>
      <c r="C106" s="10">
        <v>51559</v>
      </c>
      <c r="D106" t="str" cm="1">
        <f t="array" aca="1" ref="D106" ca="1">IF(Background=44,A106,D105)</f>
        <v>Περιφερειακή Ενότητα Φθιώτιδας</v>
      </c>
      <c r="E106" t="str" cm="1">
        <f t="array" aca="1" ref="E106" ca="1">IF(Bold,A106,E105)</f>
        <v>--- Δημοτική Ενότητα Λαμιέων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4729</v>
      </c>
      <c r="B107" s="9" t="s">
        <v>4730</v>
      </c>
      <c r="C107" s="10">
        <v>6</v>
      </c>
      <c r="D107" t="str" cm="1">
        <f t="array" aca="1" ref="D107" ca="1">IF(Background=44,A107,D106)</f>
        <v>Περιφερειακή Ενότητα Φθιώτιδας</v>
      </c>
      <c r="E107" t="str" cm="1">
        <f t="array" aca="1" ref="E107" ca="1">IF(Bold,A107,E106)</f>
        <v>--- Δημοτική Ενότητα Λαμιέων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4731</v>
      </c>
      <c r="B108" s="9" t="s">
        <v>4732</v>
      </c>
      <c r="C108" s="10" t="s">
        <v>405</v>
      </c>
      <c r="D108" t="str" cm="1">
        <f t="array" aca="1" ref="D108" ca="1">IF(Background=44,A108,D107)</f>
        <v>Περιφερειακή Ενότητα Φθιώτιδας</v>
      </c>
      <c r="E108" t="str" cm="1">
        <f t="array" aca="1" ref="E108" ca="1">IF(Bold,A108,E107)</f>
        <v>--- Δημοτική Ενότητα Λαμιέων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2117</v>
      </c>
      <c r="B109" s="9" t="s">
        <v>2118</v>
      </c>
      <c r="C109" s="10">
        <v>416</v>
      </c>
      <c r="D109" t="str" cm="1">
        <f t="array" aca="1" ref="D109" ca="1">IF(Background=44,A109,D108)</f>
        <v>Περιφερειακή Ενότητα Φθιώτιδας</v>
      </c>
      <c r="E109" t="str" cm="1">
        <f t="array" aca="1" ref="E109" ca="1">IF(Bold,A109,E108)</f>
        <v>--- Δημοτική Ενότητα Λαμιέων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2539</v>
      </c>
      <c r="B110" s="9" t="s">
        <v>2540</v>
      </c>
      <c r="C110" s="10">
        <v>979</v>
      </c>
      <c r="D110" t="str" cm="1">
        <f t="array" aca="1" ref="D110" ca="1">IF(Background=44,A110,D109)</f>
        <v>Περιφερειακή Ενότητα Φθιώτιδας</v>
      </c>
      <c r="E110" t="str" cm="1">
        <f t="array" aca="1" ref="E110" ca="1">IF(Bold,A110,E109)</f>
        <v>--- Δημοτική Ενότητα Λαμιέων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4733</v>
      </c>
      <c r="B111" s="9" t="s">
        <v>4734</v>
      </c>
      <c r="C111" s="10">
        <v>4</v>
      </c>
      <c r="D111" t="str" cm="1">
        <f t="array" aca="1" ref="D111" ca="1">IF(Background=44,A111,D110)</f>
        <v>Περιφερειακή Ενότητα Φθιώτιδας</v>
      </c>
      <c r="E111" t="str" cm="1">
        <f t="array" aca="1" ref="E111" ca="1">IF(Bold,A111,E110)</f>
        <v>--- Δημοτική Ενότητα Λαμιέων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1287</v>
      </c>
      <c r="B112" s="9" t="s">
        <v>1288</v>
      </c>
      <c r="C112" s="10">
        <v>31</v>
      </c>
      <c r="D112" t="str" cm="1">
        <f t="array" aca="1" ref="D112" ca="1">IF(Background=44,A112,D111)</f>
        <v>Περιφερειακή Ενότητα Φθιώτιδας</v>
      </c>
      <c r="E112" t="str" cm="1">
        <f t="array" aca="1" ref="E112" ca="1">IF(Bold,A112,E111)</f>
        <v>--- Δημοτική Ενότητα Λαμιέων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4735</v>
      </c>
      <c r="B113" s="9" t="s">
        <v>4736</v>
      </c>
      <c r="C113" s="10">
        <v>3482</v>
      </c>
      <c r="D113" t="str" cm="1">
        <f t="array" aca="1" ref="D113" ca="1">IF(Background=44,A113,D112)</f>
        <v>Περιφερειακή Ενότητα Φθιώτιδας</v>
      </c>
      <c r="E113" t="str" cm="1">
        <f t="array" aca="1" ref="E113" ca="1">IF(Bold,A113,E112)</f>
        <v>--- Δημοτική Ενότητα Λαμιέων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632</v>
      </c>
      <c r="B114" s="9" t="s">
        <v>633</v>
      </c>
      <c r="C114" s="10">
        <v>2450</v>
      </c>
      <c r="D114" t="str" cm="1">
        <f t="array" aca="1" ref="D114" ca="1">IF(Background=44,A114,D113)</f>
        <v>Περιφερειακή Ενότητα Φθιώτιδας</v>
      </c>
      <c r="E114" t="str" cm="1">
        <f t="array" aca="1" ref="E114" ca="1">IF(Bold,A114,E113)</f>
        <v>--- Δημοτική Ενότητα Λαμιέων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4737</v>
      </c>
      <c r="B115" s="9" t="s">
        <v>4738</v>
      </c>
      <c r="C115" s="10">
        <v>90</v>
      </c>
      <c r="D115" t="str" cm="1">
        <f t="array" aca="1" ref="D115" ca="1">IF(Background=44,A115,D114)</f>
        <v>Περιφερειακή Ενότητα Φθιώτιδας</v>
      </c>
      <c r="E115" t="str" cm="1">
        <f t="array" aca="1" ref="E115" ca="1">IF(Bold,A115,E114)</f>
        <v>--- Δημοτική Ενότητα Λαμιέων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4739</v>
      </c>
      <c r="B116" s="9" t="s">
        <v>4740</v>
      </c>
      <c r="C116" s="10">
        <v>546</v>
      </c>
      <c r="D116" t="str" cm="1">
        <f t="array" aca="1" ref="D116" ca="1">IF(Background=44,A116,D115)</f>
        <v>Περιφερειακή Ενότητα Φθιώτιδας</v>
      </c>
      <c r="E116" t="str" cm="1">
        <f t="array" aca="1" ref="E116" ca="1">IF(Bold,A116,E115)</f>
        <v>--- Δημοτική Ενότητα Λαμιέων</v>
      </c>
      <c r="F116" t="str" cm="1">
        <f t="array" aca="1" ref="F116" ca="1">IF(Background_test=44,"True",IF(Bold_test,"True",""))</f>
        <v/>
      </c>
    </row>
    <row r="117" spans="1:6" x14ac:dyDescent="0.25">
      <c r="A117" s="7" t="s">
        <v>4741</v>
      </c>
      <c r="B117" s="7" t="s">
        <v>4742</v>
      </c>
      <c r="C117" s="8">
        <v>2194</v>
      </c>
      <c r="D117" t="str" cm="1">
        <f t="array" aca="1" ref="D117" ca="1">IF(Background=44,A117,D116)</f>
        <v>Περιφερειακή Ενότητα Φθιώτιδας</v>
      </c>
      <c r="E117" t="str" cm="1">
        <f t="array" aca="1" ref="E117" ca="1">IF(Bold,A117,E116)</f>
        <v>--- Δημοτική Ενότητα Λειανοκλαδίου</v>
      </c>
      <c r="F117" t="str" cm="1">
        <f t="array" aca="1" ref="F117" ca="1">IF(Background_test=44,"True",IF(Bold_test,"True",""))</f>
        <v>True</v>
      </c>
    </row>
    <row r="118" spans="1:6" x14ac:dyDescent="0.25">
      <c r="A118" s="9" t="s">
        <v>1843</v>
      </c>
      <c r="B118" s="9" t="s">
        <v>1844</v>
      </c>
      <c r="C118" s="10">
        <v>275</v>
      </c>
      <c r="D118" t="str" cm="1">
        <f t="array" aca="1" ref="D118" ca="1">IF(Background=44,A118,D117)</f>
        <v>Περιφερειακή Ενότητα Φθιώτιδας</v>
      </c>
      <c r="E118" t="str" cm="1">
        <f t="array" aca="1" ref="E118" ca="1">IF(Bold,A118,E117)</f>
        <v>--- Δημοτική Ενότητα Λειανοκλαδίου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4743</v>
      </c>
      <c r="B119" s="9" t="s">
        <v>4744</v>
      </c>
      <c r="C119" s="10">
        <v>285</v>
      </c>
      <c r="D119" t="str" cm="1">
        <f t="array" aca="1" ref="D119" ca="1">IF(Background=44,A119,D118)</f>
        <v>Περιφερειακή Ενότητα Φθιώτιδας</v>
      </c>
      <c r="E119" t="str" cm="1">
        <f t="array" aca="1" ref="E119" ca="1">IF(Bold,A119,E118)</f>
        <v>--- Δημοτική Ενότητα Λειανοκλαδίου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4745</v>
      </c>
      <c r="B120" s="9" t="s">
        <v>4746</v>
      </c>
      <c r="C120" s="10">
        <v>1083</v>
      </c>
      <c r="D120" t="str" cm="1">
        <f t="array" aca="1" ref="D120" ca="1">IF(Background=44,A120,D119)</f>
        <v>Περιφερειακή Ενότητα Φθιώτιδας</v>
      </c>
      <c r="E120" t="str" cm="1">
        <f t="array" aca="1" ref="E120" ca="1">IF(Bold,A120,E119)</f>
        <v>--- Δημοτική Ενότητα Λειανοκλαδίου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4747</v>
      </c>
      <c r="B121" s="9" t="s">
        <v>4748</v>
      </c>
      <c r="C121" s="10">
        <v>226</v>
      </c>
      <c r="D121" t="str" cm="1">
        <f t="array" aca="1" ref="D121" ca="1">IF(Background=44,A121,D120)</f>
        <v>Περιφερειακή Ενότητα Φθιώτιδας</v>
      </c>
      <c r="E121" t="str" cm="1">
        <f t="array" aca="1" ref="E121" ca="1">IF(Bold,A121,E120)</f>
        <v>--- Δημοτική Ενότητα Λειανοκλαδίου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4749</v>
      </c>
      <c r="B122" s="9" t="s">
        <v>4750</v>
      </c>
      <c r="C122" s="10">
        <v>325</v>
      </c>
      <c r="D122" t="str" cm="1">
        <f t="array" aca="1" ref="D122" ca="1">IF(Background=44,A122,D121)</f>
        <v>Περιφερειακή Ενότητα Φθιώτιδας</v>
      </c>
      <c r="E122" t="str" cm="1">
        <f t="array" aca="1" ref="E122" ca="1">IF(Bold,A122,E121)</f>
        <v>--- Δημοτική Ενότητα Λειανοκλαδίου</v>
      </c>
      <c r="F122" t="str" cm="1">
        <f t="array" aca="1" ref="F122" ca="1">IF(Background_test=44,"True",IF(Bold_test,"True",""))</f>
        <v/>
      </c>
    </row>
    <row r="123" spans="1:6" x14ac:dyDescent="0.25">
      <c r="A123" s="7" t="s">
        <v>4751</v>
      </c>
      <c r="B123" s="7" t="s">
        <v>4752</v>
      </c>
      <c r="C123" s="8">
        <v>596</v>
      </c>
      <c r="D123" t="str" cm="1">
        <f t="array" aca="1" ref="D123" ca="1">IF(Background=44,A123,D122)</f>
        <v>Περιφερειακή Ενότητα Φθιώτιδας</v>
      </c>
      <c r="E123" t="str" cm="1">
        <f t="array" aca="1" ref="E123" ca="1">IF(Bold,A123,E122)</f>
        <v>--- Δημοτική Ενότητα Παύλιανης</v>
      </c>
      <c r="F123" t="str" cm="1">
        <f t="array" aca="1" ref="F123" ca="1">IF(Background_test=44,"True",IF(Bold_test,"True",""))</f>
        <v>True</v>
      </c>
    </row>
    <row r="124" spans="1:6" x14ac:dyDescent="0.25">
      <c r="A124" s="9" t="s">
        <v>4753</v>
      </c>
      <c r="B124" s="9" t="s">
        <v>4754</v>
      </c>
      <c r="C124" s="10">
        <v>139</v>
      </c>
      <c r="D124" t="str" cm="1">
        <f t="array" aca="1" ref="D124" ca="1">IF(Background=44,A124,D123)</f>
        <v>Περιφερειακή Ενότητα Φθιώτιδας</v>
      </c>
      <c r="E124" t="str" cm="1">
        <f t="array" aca="1" ref="E124" ca="1">IF(Bold,A124,E123)</f>
        <v>--- Δημοτική Ενότητα Παύλιανης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4755</v>
      </c>
      <c r="B125" s="9" t="s">
        <v>4756</v>
      </c>
      <c r="C125" s="10">
        <v>457</v>
      </c>
      <c r="D125" t="str" cm="1">
        <f t="array" aca="1" ref="D125" ca="1">IF(Background=44,A125,D124)</f>
        <v>Περιφερειακή Ενότητα Φθιώτιδας</v>
      </c>
      <c r="E125" t="str" cm="1">
        <f t="array" aca="1" ref="E125" ca="1">IF(Bold,A125,E124)</f>
        <v>--- Δημοτική Ενότητα Παύλιανης</v>
      </c>
      <c r="F125" t="str" cm="1">
        <f t="array" aca="1" ref="F125" ca="1">IF(Background_test=44,"True",IF(Bold_test,"True",""))</f>
        <v/>
      </c>
    </row>
    <row r="126" spans="1:6" x14ac:dyDescent="0.25">
      <c r="A126" s="7" t="s">
        <v>4757</v>
      </c>
      <c r="B126" s="7" t="s">
        <v>4758</v>
      </c>
      <c r="C126" s="8">
        <v>4701</v>
      </c>
      <c r="D126" t="str" cm="1">
        <f t="array" aca="1" ref="D126" ca="1">IF(Background=44,A126,D125)</f>
        <v>Περιφερειακή Ενότητα Φθιώτιδας</v>
      </c>
      <c r="E126" t="str" cm="1">
        <f t="array" aca="1" ref="E126" ca="1">IF(Bold,A126,E125)</f>
        <v>--- Δημοτική Ενότητα Υπάτης</v>
      </c>
      <c r="F126" t="str" cm="1">
        <f t="array" aca="1" ref="F126" ca="1">IF(Background_test=44,"True",IF(Bold_test,"True",""))</f>
        <v>True</v>
      </c>
    </row>
    <row r="127" spans="1:6" x14ac:dyDescent="0.25">
      <c r="A127" s="9" t="s">
        <v>912</v>
      </c>
      <c r="B127" s="9" t="s">
        <v>913</v>
      </c>
      <c r="C127" s="10" t="s">
        <v>405</v>
      </c>
      <c r="D127" t="str" cm="1">
        <f t="array" aca="1" ref="D127" ca="1">IF(Background=44,A127,D126)</f>
        <v>Περιφερειακή Ενότητα Φθιώτιδας</v>
      </c>
      <c r="E127" t="str" cm="1">
        <f t="array" aca="1" ref="E127" ca="1">IF(Bold,A127,E126)</f>
        <v>--- Δημοτική Ενότητα Υπάτης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4759</v>
      </c>
      <c r="B128" s="9" t="s">
        <v>4760</v>
      </c>
      <c r="C128" s="10">
        <v>59</v>
      </c>
      <c r="D128" t="str" cm="1">
        <f t="array" aca="1" ref="D128" ca="1">IF(Background=44,A128,D127)</f>
        <v>Περιφερειακή Ενότητα Φθιώτιδας</v>
      </c>
      <c r="E128" t="str" cm="1">
        <f t="array" aca="1" ref="E128" ca="1">IF(Bold,A128,E127)</f>
        <v>--- Δημοτική Ενότητα Υπάτης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4761</v>
      </c>
      <c r="B129" s="9" t="s">
        <v>4762</v>
      </c>
      <c r="C129" s="10">
        <v>244</v>
      </c>
      <c r="D129" t="str" cm="1">
        <f t="array" aca="1" ref="D129" ca="1">IF(Background=44,A129,D128)</f>
        <v>Περιφερειακή Ενότητα Φθιώτιδας</v>
      </c>
      <c r="E129" t="str" cm="1">
        <f t="array" aca="1" ref="E129" ca="1">IF(Bold,A129,E128)</f>
        <v>--- Δημοτική Ενότητα Υπάτης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4763</v>
      </c>
      <c r="B130" s="9" t="s">
        <v>2266</v>
      </c>
      <c r="C130" s="10">
        <v>44</v>
      </c>
      <c r="D130" t="str" cm="1">
        <f t="array" aca="1" ref="D130" ca="1">IF(Background=44,A130,D129)</f>
        <v>Περιφερειακή Ενότητα Φθιώτιδας</v>
      </c>
      <c r="E130" t="str" cm="1">
        <f t="array" aca="1" ref="E130" ca="1">IF(Bold,A130,E129)</f>
        <v>--- Δημοτική Ενότητα Υπάτης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4764</v>
      </c>
      <c r="B131" s="9" t="s">
        <v>4765</v>
      </c>
      <c r="C131" s="10">
        <v>179</v>
      </c>
      <c r="D131" t="str" cm="1">
        <f t="array" aca="1" ref="D131" ca="1">IF(Background=44,A131,D130)</f>
        <v>Περιφερειακή Ενότητα Φθιώτιδας</v>
      </c>
      <c r="E131" t="str" cm="1">
        <f t="array" aca="1" ref="E131" ca="1">IF(Bold,A131,E130)</f>
        <v>--- Δημοτική Ενότητα Υπάτης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1617</v>
      </c>
      <c r="B132" s="9" t="s">
        <v>1618</v>
      </c>
      <c r="C132" s="10">
        <v>103</v>
      </c>
      <c r="D132" t="str" cm="1">
        <f t="array" aca="1" ref="D132" ca="1">IF(Background=44,A132,D131)</f>
        <v>Περιφερειακή Ενότητα Φθιώτιδας</v>
      </c>
      <c r="E132" t="str" cm="1">
        <f t="array" aca="1" ref="E132" ca="1">IF(Bold,A132,E131)</f>
        <v>--- Δημοτική Ενότητα Υπάτης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4766</v>
      </c>
      <c r="B133" s="9" t="s">
        <v>4767</v>
      </c>
      <c r="C133" s="10">
        <v>7</v>
      </c>
      <c r="D133" t="str" cm="1">
        <f t="array" aca="1" ref="D133" ca="1">IF(Background=44,A133,D132)</f>
        <v>Περιφερειακή Ενότητα Φθιώτιδας</v>
      </c>
      <c r="E133" t="str" cm="1">
        <f t="array" aca="1" ref="E133" ca="1">IF(Bold,A133,E132)</f>
        <v>--- Δημοτική Ενότητα Υπάτης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4768</v>
      </c>
      <c r="B134" s="9" t="s">
        <v>4769</v>
      </c>
      <c r="C134" s="10">
        <v>61</v>
      </c>
      <c r="D134" t="str" cm="1">
        <f t="array" aca="1" ref="D134" ca="1">IF(Background=44,A134,D133)</f>
        <v>Περιφερειακή Ενότητα Φθιώτιδας</v>
      </c>
      <c r="E134" t="str" cm="1">
        <f t="array" aca="1" ref="E134" ca="1">IF(Bold,A134,E133)</f>
        <v>--- Δημοτική Ενότητα Υπάτης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1807</v>
      </c>
      <c r="B135" s="9" t="s">
        <v>1808</v>
      </c>
      <c r="C135" s="10">
        <v>200</v>
      </c>
      <c r="D135" t="str" cm="1">
        <f t="array" aca="1" ref="D135" ca="1">IF(Background=44,A135,D134)</f>
        <v>Περιφερειακή Ενότητα Φθιώτιδας</v>
      </c>
      <c r="E135" t="str" cm="1">
        <f t="array" aca="1" ref="E135" ca="1">IF(Bold,A135,E134)</f>
        <v>--- Δημοτική Ενότητα Υπάτης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2363</v>
      </c>
      <c r="B136" s="9" t="s">
        <v>2364</v>
      </c>
      <c r="C136" s="10">
        <v>205</v>
      </c>
      <c r="D136" t="str" cm="1">
        <f t="array" aca="1" ref="D136" ca="1">IF(Background=44,A136,D135)</f>
        <v>Περιφερειακή Ενότητα Φθιώτιδας</v>
      </c>
      <c r="E136" t="str" cm="1">
        <f t="array" aca="1" ref="E136" ca="1">IF(Bold,A136,E135)</f>
        <v>--- Δημοτική Ενότητα Υπάτης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4770</v>
      </c>
      <c r="B137" s="9" t="s">
        <v>4771</v>
      </c>
      <c r="C137" s="10">
        <v>537</v>
      </c>
      <c r="D137" t="str" cm="1">
        <f t="array" aca="1" ref="D137" ca="1">IF(Background=44,A137,D136)</f>
        <v>Περιφερειακή Ενότητα Φθιώτιδας</v>
      </c>
      <c r="E137" t="str" cm="1">
        <f t="array" aca="1" ref="E137" ca="1">IF(Bold,A137,E136)</f>
        <v>--- Δημοτική Ενότητα Υπάτης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4772</v>
      </c>
      <c r="B138" s="9" t="s">
        <v>4773</v>
      </c>
      <c r="C138" s="10">
        <v>323</v>
      </c>
      <c r="D138" t="str" cm="1">
        <f t="array" aca="1" ref="D138" ca="1">IF(Background=44,A138,D137)</f>
        <v>Περιφερειακή Ενότητα Φθιώτιδας</v>
      </c>
      <c r="E138" t="str" cm="1">
        <f t="array" aca="1" ref="E138" ca="1">IF(Bold,A138,E137)</f>
        <v>--- Δημοτική Ενότητα Υπάτης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4774</v>
      </c>
      <c r="B139" s="9" t="s">
        <v>4775</v>
      </c>
      <c r="C139" s="10">
        <v>457</v>
      </c>
      <c r="D139" t="str" cm="1">
        <f t="array" aca="1" ref="D139" ca="1">IF(Background=44,A139,D138)</f>
        <v>Περιφερειακή Ενότητα Φθιώτιδας</v>
      </c>
      <c r="E139" t="str" cm="1">
        <f t="array" aca="1" ref="E139" ca="1">IF(Bold,A139,E138)</f>
        <v>--- Δημοτική Ενότητα Υπάτης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4776</v>
      </c>
      <c r="B140" s="9" t="s">
        <v>4777</v>
      </c>
      <c r="C140" s="10">
        <v>143</v>
      </c>
      <c r="D140" t="str" cm="1">
        <f t="array" aca="1" ref="D140" ca="1">IF(Background=44,A140,D139)</f>
        <v>Περιφερειακή Ενότητα Φθιώτιδας</v>
      </c>
      <c r="E140" t="str" cm="1">
        <f t="array" aca="1" ref="E140" ca="1">IF(Bold,A140,E139)</f>
        <v>--- Δημοτική Ενότητα Υπάτης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1851</v>
      </c>
      <c r="B141" s="9" t="s">
        <v>1852</v>
      </c>
      <c r="C141" s="10">
        <v>24</v>
      </c>
      <c r="D141" t="str" cm="1">
        <f t="array" aca="1" ref="D141" ca="1">IF(Background=44,A141,D140)</f>
        <v>Περιφερειακή Ενότητα Φθιώτιδας</v>
      </c>
      <c r="E141" t="str" cm="1">
        <f t="array" aca="1" ref="E141" ca="1">IF(Bold,A141,E140)</f>
        <v>--- Δημοτική Ενότητα Υπάτης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4778</v>
      </c>
      <c r="B142" s="9" t="s">
        <v>4779</v>
      </c>
      <c r="C142" s="10">
        <v>637</v>
      </c>
      <c r="D142" t="str" cm="1">
        <f t="array" aca="1" ref="D142" ca="1">IF(Background=44,A142,D141)</f>
        <v>Περιφερειακή Ενότητα Φθιώτιδας</v>
      </c>
      <c r="E142" t="str" cm="1">
        <f t="array" aca="1" ref="E142" ca="1">IF(Bold,A142,E141)</f>
        <v>--- Δημοτική Ενότητα Υπάτης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250</v>
      </c>
      <c r="B143" s="9" t="s">
        <v>251</v>
      </c>
      <c r="C143" s="10">
        <v>91</v>
      </c>
      <c r="D143" t="str" cm="1">
        <f t="array" aca="1" ref="D143" ca="1">IF(Background=44,A143,D142)</f>
        <v>Περιφερειακή Ενότητα Φθιώτιδας</v>
      </c>
      <c r="E143" t="str" cm="1">
        <f t="array" aca="1" ref="E143" ca="1">IF(Bold,A143,E142)</f>
        <v>--- Δημοτική Ενότητα Υπάτης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4780</v>
      </c>
      <c r="B144" s="9" t="s">
        <v>4781</v>
      </c>
      <c r="C144" s="10">
        <v>12</v>
      </c>
      <c r="D144" t="str" cm="1">
        <f t="array" aca="1" ref="D144" ca="1">IF(Background=44,A144,D143)</f>
        <v>Περιφερειακή Ενότητα Φθιώτιδας</v>
      </c>
      <c r="E144" t="str" cm="1">
        <f t="array" aca="1" ref="E144" ca="1">IF(Bold,A144,E143)</f>
        <v>--- Δημοτική Ενότητα Υπάτης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866</v>
      </c>
      <c r="B145" s="9" t="s">
        <v>867</v>
      </c>
      <c r="C145" s="10">
        <v>202</v>
      </c>
      <c r="D145" t="str" cm="1">
        <f t="array" aca="1" ref="D145" ca="1">IF(Background=44,A145,D144)</f>
        <v>Περιφερειακή Ενότητα Φθιώτιδας</v>
      </c>
      <c r="E145" t="str" cm="1">
        <f t="array" aca="1" ref="E145" ca="1">IF(Bold,A145,E144)</f>
        <v>--- Δημοτική Ενότητα Υπάτης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4782</v>
      </c>
      <c r="B146" s="9" t="s">
        <v>4783</v>
      </c>
      <c r="C146" s="10">
        <v>99</v>
      </c>
      <c r="D146" t="str" cm="1">
        <f t="array" aca="1" ref="D146" ca="1">IF(Background=44,A146,D145)</f>
        <v>Περιφερειακή Ενότητα Φθιώτιδας</v>
      </c>
      <c r="E146" t="str" cm="1">
        <f t="array" aca="1" ref="E146" ca="1">IF(Bold,A146,E145)</f>
        <v>--- Δημοτική Ενότητα Υπάτης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1255</v>
      </c>
      <c r="B147" s="9" t="s">
        <v>1256</v>
      </c>
      <c r="C147" s="10">
        <v>112</v>
      </c>
      <c r="D147" t="str" cm="1">
        <f t="array" aca="1" ref="D147" ca="1">IF(Background=44,A147,D146)</f>
        <v>Περιφερειακή Ενότητα Φθιώτιδας</v>
      </c>
      <c r="E147" t="str" cm="1">
        <f t="array" aca="1" ref="E147" ca="1">IF(Bold,A147,E146)</f>
        <v>--- Δημοτική Ενότητα Υπάτης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4784</v>
      </c>
      <c r="B148" s="9" t="s">
        <v>4785</v>
      </c>
      <c r="C148" s="10">
        <v>256</v>
      </c>
      <c r="D148" t="str" cm="1">
        <f t="array" aca="1" ref="D148" ca="1">IF(Background=44,A148,D147)</f>
        <v>Περιφερειακή Ενότητα Φθιώτιδας</v>
      </c>
      <c r="E148" t="str" cm="1">
        <f t="array" aca="1" ref="E148" ca="1">IF(Bold,A148,E147)</f>
        <v>--- Δημοτική Ενότητα Υπάτης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4786</v>
      </c>
      <c r="B149" s="9" t="s">
        <v>4787</v>
      </c>
      <c r="C149" s="10">
        <v>216</v>
      </c>
      <c r="D149" t="str" cm="1">
        <f t="array" aca="1" ref="D149" ca="1">IF(Background=44,A149,D148)</f>
        <v>Περιφερειακή Ενότητα Φθιώτιδας</v>
      </c>
      <c r="E149" t="str" cm="1">
        <f t="array" aca="1" ref="E149" ca="1">IF(Bold,A149,E148)</f>
        <v>--- Δημοτική Ενότητα Υπάτης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4788</v>
      </c>
      <c r="B150" s="9" t="s">
        <v>4789</v>
      </c>
      <c r="C150" s="10">
        <v>490</v>
      </c>
      <c r="D150" t="str" cm="1">
        <f t="array" aca="1" ref="D150" ca="1">IF(Background=44,A150,D149)</f>
        <v>Περιφερειακή Ενότητα Φθιώτιδας</v>
      </c>
      <c r="E150" t="str" cm="1">
        <f t="array" aca="1" ref="E150" ca="1">IF(Bold,A150,E149)</f>
        <v>--- Δημοτική Ενότητα Υπάτης</v>
      </c>
      <c r="F150" t="str" cm="1">
        <f t="array" aca="1" ref="F150" ca="1">IF(Background_test=44,"True",IF(Bold_test,"True",""))</f>
        <v/>
      </c>
    </row>
    <row r="151" spans="1:6" x14ac:dyDescent="0.25">
      <c r="A151" s="5" t="s">
        <v>4790</v>
      </c>
      <c r="B151" s="5" t="s">
        <v>4791</v>
      </c>
      <c r="C151" s="6">
        <v>19575</v>
      </c>
      <c r="D151" t="str" cm="1">
        <f t="array" aca="1" ref="D151" ca="1">IF(Background=44,A151,D150)</f>
        <v>Περιφερειακή Ενότητα Φθιώτιδας</v>
      </c>
      <c r="E151" t="str" cm="1">
        <f t="array" aca="1" ref="E151" ca="1">IF(Bold,A151,E150)</f>
        <v>--------- Δήμος Λοκρών</v>
      </c>
      <c r="F151" t="str" cm="1">
        <f t="array" aca="1" ref="F151" ca="1">IF(Background_test=44,"True",IF(Bold_test,"True",""))</f>
        <v>True</v>
      </c>
    </row>
    <row r="152" spans="1:6" x14ac:dyDescent="0.25">
      <c r="A152" s="7" t="s">
        <v>4792</v>
      </c>
      <c r="B152" s="7" t="s">
        <v>4793</v>
      </c>
      <c r="C152" s="8">
        <v>8271</v>
      </c>
      <c r="D152" t="str" cm="1">
        <f t="array" aca="1" ref="D152" ca="1">IF(Background=44,A152,D151)</f>
        <v>Περιφερειακή Ενότητα Φθιώτιδας</v>
      </c>
      <c r="E152" t="str" cm="1">
        <f t="array" aca="1" ref="E152" ca="1">IF(Bold,A152,E151)</f>
        <v>--- Δημοτική Ενότητα Αταλάντης</v>
      </c>
      <c r="F152" t="str" cm="1">
        <f t="array" aca="1" ref="F152" ca="1">IF(Background_test=44,"True",IF(Bold_test,"True",""))</f>
        <v>True</v>
      </c>
    </row>
    <row r="153" spans="1:6" x14ac:dyDescent="0.25">
      <c r="A153" s="9" t="s">
        <v>2811</v>
      </c>
      <c r="B153" s="9" t="s">
        <v>2812</v>
      </c>
      <c r="C153" s="10" t="s">
        <v>405</v>
      </c>
      <c r="D153" t="str" cm="1">
        <f t="array" aca="1" ref="D153" ca="1">IF(Background=44,A153,D152)</f>
        <v>Περιφερειακή Ενότητα Φθιώτιδας</v>
      </c>
      <c r="E153" t="str" cm="1">
        <f t="array" aca="1" ref="E153" ca="1">IF(Bold,A153,E152)</f>
        <v>--- Δημοτική Ενότητα Αταλάντης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4794</v>
      </c>
      <c r="B154" s="9" t="s">
        <v>4795</v>
      </c>
      <c r="C154" s="10">
        <v>4917</v>
      </c>
      <c r="D154" t="str" cm="1">
        <f t="array" aca="1" ref="D154" ca="1">IF(Background=44,A154,D153)</f>
        <v>Περιφερειακή Ενότητα Φθιώτιδας</v>
      </c>
      <c r="E154" t="str" cm="1">
        <f t="array" aca="1" ref="E154" ca="1">IF(Bold,A154,E153)</f>
        <v>--- Δημοτική Ενότητα Αταλάντης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4796</v>
      </c>
      <c r="B155" s="9" t="s">
        <v>4797</v>
      </c>
      <c r="C155" s="10">
        <v>695</v>
      </c>
      <c r="D155" t="str" cm="1">
        <f t="array" aca="1" ref="D155" ca="1">IF(Background=44,A155,D154)</f>
        <v>Περιφερειακή Ενότητα Φθιώτιδας</v>
      </c>
      <c r="E155" t="str" cm="1">
        <f t="array" aca="1" ref="E155" ca="1">IF(Bold,A155,E154)</f>
        <v>--- Δημοτική Ενότητα Αταλάντης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4798</v>
      </c>
      <c r="B156" s="9" t="s">
        <v>4799</v>
      </c>
      <c r="C156" s="10">
        <v>16</v>
      </c>
      <c r="D156" t="str" cm="1">
        <f t="array" aca="1" ref="D156" ca="1">IF(Background=44,A156,D155)</f>
        <v>Περιφερειακή Ενότητα Φθιώτιδας</v>
      </c>
      <c r="E156" t="str" cm="1">
        <f t="array" aca="1" ref="E156" ca="1">IF(Bold,A156,E155)</f>
        <v>--- Δημοτική Ενότητα Αταλάντης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4800</v>
      </c>
      <c r="B157" s="9" t="s">
        <v>4801</v>
      </c>
      <c r="C157" s="10">
        <v>450</v>
      </c>
      <c r="D157" t="str" cm="1">
        <f t="array" aca="1" ref="D157" ca="1">IF(Background=44,A157,D156)</f>
        <v>Περιφερειακή Ενότητα Φθιώτιδας</v>
      </c>
      <c r="E157" t="str" cm="1">
        <f t="array" aca="1" ref="E157" ca="1">IF(Bold,A157,E156)</f>
        <v>--- Δημοτική Ενότητα Αταλάντης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4802</v>
      </c>
      <c r="B158" s="9" t="s">
        <v>4803</v>
      </c>
      <c r="C158" s="10">
        <v>206</v>
      </c>
      <c r="D158" t="str" cm="1">
        <f t="array" aca="1" ref="D158" ca="1">IF(Background=44,A158,D157)</f>
        <v>Περιφερειακή Ενότητα Φθιώτιδας</v>
      </c>
      <c r="E158" t="str" cm="1">
        <f t="array" aca="1" ref="E158" ca="1">IF(Bold,A158,E157)</f>
        <v>--- Δημοτική Ενότητα Αταλάντης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4804</v>
      </c>
      <c r="B159" s="9" t="s">
        <v>4805</v>
      </c>
      <c r="C159" s="10">
        <v>460</v>
      </c>
      <c r="D159" t="str" cm="1">
        <f t="array" aca="1" ref="D159" ca="1">IF(Background=44,A159,D158)</f>
        <v>Περιφερειακή Ενότητα Φθιώτιδας</v>
      </c>
      <c r="E159" t="str" cm="1">
        <f t="array" aca="1" ref="E159" ca="1">IF(Bold,A159,E158)</f>
        <v>--- Δημοτική Ενότητα Αταλάντης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4806</v>
      </c>
      <c r="B160" s="9" t="s">
        <v>4807</v>
      </c>
      <c r="C160" s="10">
        <v>420</v>
      </c>
      <c r="D160" t="str" cm="1">
        <f t="array" aca="1" ref="D160" ca="1">IF(Background=44,A160,D159)</f>
        <v>Περιφερειακή Ενότητα Φθιώτιδας</v>
      </c>
      <c r="E160" t="str" cm="1">
        <f t="array" aca="1" ref="E160" ca="1">IF(Bold,A160,E159)</f>
        <v>--- Δημοτική Ενότητα Αταλάντης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4808</v>
      </c>
      <c r="B161" s="9" t="s">
        <v>4809</v>
      </c>
      <c r="C161" s="10">
        <v>4</v>
      </c>
      <c r="D161" t="str" cm="1">
        <f t="array" aca="1" ref="D161" ca="1">IF(Background=44,A161,D160)</f>
        <v>Περιφερειακή Ενότητα Φθιώτιδας</v>
      </c>
      <c r="E161" t="str" cm="1">
        <f t="array" aca="1" ref="E161" ca="1">IF(Bold,A161,E160)</f>
        <v>--- Δημοτική Ενότητα Αταλάντης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4810</v>
      </c>
      <c r="B162" s="9" t="s">
        <v>4811</v>
      </c>
      <c r="C162" s="10">
        <v>7</v>
      </c>
      <c r="D162" t="str" cm="1">
        <f t="array" aca="1" ref="D162" ca="1">IF(Background=44,A162,D161)</f>
        <v>Περιφερειακή Ενότητα Φθιώτιδας</v>
      </c>
      <c r="E162" t="str" cm="1">
        <f t="array" aca="1" ref="E162" ca="1">IF(Bold,A162,E161)</f>
        <v>--- Δημοτική Ενότητα Αταλάντης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4812</v>
      </c>
      <c r="B163" s="9" t="s">
        <v>4813</v>
      </c>
      <c r="C163" s="10">
        <v>35</v>
      </c>
      <c r="D163" t="str" cm="1">
        <f t="array" aca="1" ref="D163" ca="1">IF(Background=44,A163,D162)</f>
        <v>Περιφερειακή Ενότητα Φθιώτιδας</v>
      </c>
      <c r="E163" t="str" cm="1">
        <f t="array" aca="1" ref="E163" ca="1">IF(Bold,A163,E162)</f>
        <v>--- Δημοτική Ενότητα Αταλάντης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4814</v>
      </c>
      <c r="B164" s="9" t="s">
        <v>4815</v>
      </c>
      <c r="C164" s="10">
        <v>171</v>
      </c>
      <c r="D164" t="str" cm="1">
        <f t="array" aca="1" ref="D164" ca="1">IF(Background=44,A164,D163)</f>
        <v>Περιφερειακή Ενότητα Φθιώτιδας</v>
      </c>
      <c r="E164" t="str" cm="1">
        <f t="array" aca="1" ref="E164" ca="1">IF(Bold,A164,E163)</f>
        <v>--- Δημοτική Ενότητα Αταλάντης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4816</v>
      </c>
      <c r="B165" s="9" t="s">
        <v>4817</v>
      </c>
      <c r="C165" s="10">
        <v>890</v>
      </c>
      <c r="D165" t="str" cm="1">
        <f t="array" aca="1" ref="D165" ca="1">IF(Background=44,A165,D164)</f>
        <v>Περιφερειακή Ενότητα Φθιώτιδας</v>
      </c>
      <c r="E165" t="str" cm="1">
        <f t="array" aca="1" ref="E165" ca="1">IF(Bold,A165,E164)</f>
        <v>--- Δημοτική Ενότητα Αταλάντης</v>
      </c>
      <c r="F165" t="str" cm="1">
        <f t="array" aca="1" ref="F165" ca="1">IF(Background_test=44,"True",IF(Bold_test,"True",""))</f>
        <v/>
      </c>
    </row>
    <row r="166" spans="1:6" x14ac:dyDescent="0.25">
      <c r="A166" s="7" t="s">
        <v>4818</v>
      </c>
      <c r="B166" s="7" t="s">
        <v>4819</v>
      </c>
      <c r="C166" s="8">
        <v>3689</v>
      </c>
      <c r="D166" t="str" cm="1">
        <f t="array" aca="1" ref="D166" ca="1">IF(Background=44,A166,D165)</f>
        <v>Περιφερειακή Ενότητα Φθιώτιδας</v>
      </c>
      <c r="E166" t="str" cm="1">
        <f t="array" aca="1" ref="E166" ca="1">IF(Bold,A166,E165)</f>
        <v>--- Δημοτική Ενότητα Δαφνουσίων</v>
      </c>
      <c r="F166" t="str" cm="1">
        <f t="array" aca="1" ref="F166" ca="1">IF(Background_test=44,"True",IF(Bold_test,"True",""))</f>
        <v>True</v>
      </c>
    </row>
    <row r="167" spans="1:6" x14ac:dyDescent="0.25">
      <c r="A167" s="9" t="s">
        <v>4820</v>
      </c>
      <c r="B167" s="9" t="s">
        <v>4821</v>
      </c>
      <c r="C167" s="10">
        <v>33</v>
      </c>
      <c r="D167" t="str" cm="1">
        <f t="array" aca="1" ref="D167" ca="1">IF(Background=44,A167,D166)</f>
        <v>Περιφερειακή Ενότητα Φθιώτιδας</v>
      </c>
      <c r="E167" t="str" cm="1">
        <f t="array" aca="1" ref="E167" ca="1">IF(Bold,A167,E166)</f>
        <v>--- Δημοτική Ενότητα Δαφνουσίων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2459</v>
      </c>
      <c r="B168" s="9" t="s">
        <v>2460</v>
      </c>
      <c r="C168" s="10">
        <v>63</v>
      </c>
      <c r="D168" t="str" cm="1">
        <f t="array" aca="1" ref="D168" ca="1">IF(Background=44,A168,D167)</f>
        <v>Περιφερειακή Ενότητα Φθιώτιδας</v>
      </c>
      <c r="E168" t="str" cm="1">
        <f t="array" aca="1" ref="E168" ca="1">IF(Bold,A168,E167)</f>
        <v>--- Δημοτική Ενότητα Δαφνουσίων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4822</v>
      </c>
      <c r="B169" s="9" t="s">
        <v>4823</v>
      </c>
      <c r="C169" s="10">
        <v>864</v>
      </c>
      <c r="D169" t="str" cm="1">
        <f t="array" aca="1" ref="D169" ca="1">IF(Background=44,A169,D168)</f>
        <v>Περιφερειακή Ενότητα Φθιώτιδας</v>
      </c>
      <c r="E169" t="str" cm="1">
        <f t="array" aca="1" ref="E169" ca="1">IF(Bold,A169,E168)</f>
        <v>--- Δημοτική Ενότητα Δαφνουσίων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4824</v>
      </c>
      <c r="B170" s="9" t="s">
        <v>4825</v>
      </c>
      <c r="C170" s="10">
        <v>130</v>
      </c>
      <c r="D170" t="str" cm="1">
        <f t="array" aca="1" ref="D170" ca="1">IF(Background=44,A170,D169)</f>
        <v>Περιφερειακή Ενότητα Φθιώτιδας</v>
      </c>
      <c r="E170" t="str" cm="1">
        <f t="array" aca="1" ref="E170" ca="1">IF(Bold,A170,E169)</f>
        <v>--- Δημοτική Ενότητα Δαφνουσίων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4826</v>
      </c>
      <c r="B171" s="9" t="s">
        <v>4827</v>
      </c>
      <c r="C171" s="10">
        <v>14</v>
      </c>
      <c r="D171" t="str" cm="1">
        <f t="array" aca="1" ref="D171" ca="1">IF(Background=44,A171,D170)</f>
        <v>Περιφερειακή Ενότητα Φθιώτιδας</v>
      </c>
      <c r="E171" t="str" cm="1">
        <f t="array" aca="1" ref="E171" ca="1">IF(Bold,A171,E170)</f>
        <v>--- Δημοτική Ενότητα Δαφνουσίων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4828</v>
      </c>
      <c r="B172" s="9" t="s">
        <v>4829</v>
      </c>
      <c r="C172" s="10">
        <v>2547</v>
      </c>
      <c r="D172" t="str" cm="1">
        <f t="array" aca="1" ref="D172" ca="1">IF(Background=44,A172,D171)</f>
        <v>Περιφερειακή Ενότητα Φθιώτιδας</v>
      </c>
      <c r="E172" t="str" cm="1">
        <f t="array" aca="1" ref="E172" ca="1">IF(Bold,A172,E171)</f>
        <v>--- Δημοτική Ενότητα Δαφνουσίων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4830</v>
      </c>
      <c r="B173" s="9" t="s">
        <v>4831</v>
      </c>
      <c r="C173" s="10">
        <v>23</v>
      </c>
      <c r="D173" t="str" cm="1">
        <f t="array" aca="1" ref="D173" ca="1">IF(Background=44,A173,D172)</f>
        <v>Περιφερειακή Ενότητα Φθιώτιδας</v>
      </c>
      <c r="E173" t="str" cm="1">
        <f t="array" aca="1" ref="E173" ca="1">IF(Bold,A173,E172)</f>
        <v>--- Δημοτική Ενότητα Δαφνουσίων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4832</v>
      </c>
      <c r="B174" s="9" t="s">
        <v>4833</v>
      </c>
      <c r="C174" s="10">
        <v>15</v>
      </c>
      <c r="D174" t="str" cm="1">
        <f t="array" aca="1" ref="D174" ca="1">IF(Background=44,A174,D173)</f>
        <v>Περιφερειακή Ενότητα Φθιώτιδας</v>
      </c>
      <c r="E174" t="str" cm="1">
        <f t="array" aca="1" ref="E174" ca="1">IF(Bold,A174,E173)</f>
        <v>--- Δημοτική Ενότητα Δαφνουσίων</v>
      </c>
      <c r="F174" t="str" cm="1">
        <f t="array" aca="1" ref="F174" ca="1">IF(Background_test=44,"True",IF(Bold_test,"True",""))</f>
        <v/>
      </c>
    </row>
    <row r="175" spans="1:6" x14ac:dyDescent="0.25">
      <c r="A175" s="7" t="s">
        <v>4834</v>
      </c>
      <c r="B175" s="7" t="s">
        <v>4835</v>
      </c>
      <c r="C175" s="8">
        <v>4436</v>
      </c>
      <c r="D175" t="str" cm="1">
        <f t="array" aca="1" ref="D175" ca="1">IF(Background=44,A175,D174)</f>
        <v>Περιφερειακή Ενότητα Φθιώτιδας</v>
      </c>
      <c r="E175" t="str" cm="1">
        <f t="array" aca="1" ref="E175" ca="1">IF(Bold,A175,E174)</f>
        <v>--- Δημοτική Ενότητα Μαλεσίνης</v>
      </c>
      <c r="F175" t="str" cm="1">
        <f t="array" aca="1" ref="F175" ca="1">IF(Background_test=44,"True",IF(Bold_test,"True",""))</f>
        <v>True</v>
      </c>
    </row>
    <row r="176" spans="1:6" x14ac:dyDescent="0.25">
      <c r="A176" s="9" t="s">
        <v>1022</v>
      </c>
      <c r="B176" s="9" t="s">
        <v>1023</v>
      </c>
      <c r="C176" s="10">
        <v>493</v>
      </c>
      <c r="D176" t="str" cm="1">
        <f t="array" aca="1" ref="D176" ca="1">IF(Background=44,A176,D175)</f>
        <v>Περιφερειακή Ενότητα Φθιώτιδας</v>
      </c>
      <c r="E176" t="str" cm="1">
        <f t="array" aca="1" ref="E176" ca="1">IF(Bold,A176,E175)</f>
        <v>--- Δημοτική Ενότητα Μαλεσίνης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4836</v>
      </c>
      <c r="B177" s="9" t="s">
        <v>4837</v>
      </c>
      <c r="C177" s="10">
        <v>6</v>
      </c>
      <c r="D177" t="str" cm="1">
        <f t="array" aca="1" ref="D177" ca="1">IF(Background=44,A177,D176)</f>
        <v>Περιφερειακή Ενότητα Φθιώτιδας</v>
      </c>
      <c r="E177" t="str" cm="1">
        <f t="array" aca="1" ref="E177" ca="1">IF(Bold,A177,E176)</f>
        <v>--- Δημοτική Ενότητα Μαλεσίνης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4838</v>
      </c>
      <c r="B178" s="9" t="s">
        <v>4839</v>
      </c>
      <c r="C178" s="10">
        <v>101</v>
      </c>
      <c r="D178" t="str" cm="1">
        <f t="array" aca="1" ref="D178" ca="1">IF(Background=44,A178,D177)</f>
        <v>Περιφερειακή Ενότητα Φθιώτιδας</v>
      </c>
      <c r="E178" t="str" cm="1">
        <f t="array" aca="1" ref="E178" ca="1">IF(Bold,A178,E177)</f>
        <v>--- Δημοτική Ενότητα Μαλεσίνης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4840</v>
      </c>
      <c r="B179" s="9" t="s">
        <v>4841</v>
      </c>
      <c r="C179" s="10">
        <v>3723</v>
      </c>
      <c r="D179" t="str" cm="1">
        <f t="array" aca="1" ref="D179" ca="1">IF(Background=44,A179,D178)</f>
        <v>Περιφερειακή Ενότητα Φθιώτιδας</v>
      </c>
      <c r="E179" t="str" cm="1">
        <f t="array" aca="1" ref="E179" ca="1">IF(Bold,A179,E178)</f>
        <v>--- Δημοτική Ενότητα Μαλεσίνης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2547</v>
      </c>
      <c r="B180" s="9" t="s">
        <v>2548</v>
      </c>
      <c r="C180" s="10">
        <v>2</v>
      </c>
      <c r="D180" t="str" cm="1">
        <f t="array" aca="1" ref="D180" ca="1">IF(Background=44,A180,D179)</f>
        <v>Περιφερειακή Ενότητα Φθιώτιδας</v>
      </c>
      <c r="E180" t="str" cm="1">
        <f t="array" aca="1" ref="E180" ca="1">IF(Bold,A180,E179)</f>
        <v>--- Δημοτική Ενότητα Μαλεσίνης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4842</v>
      </c>
      <c r="B181" s="9" t="s">
        <v>4843</v>
      </c>
      <c r="C181" s="10">
        <v>111</v>
      </c>
      <c r="D181" t="str" cm="1">
        <f t="array" aca="1" ref="D181" ca="1">IF(Background=44,A181,D180)</f>
        <v>Περιφερειακή Ενότητα Φθιώτιδας</v>
      </c>
      <c r="E181" t="str" cm="1">
        <f t="array" aca="1" ref="E181" ca="1">IF(Bold,A181,E180)</f>
        <v>--- Δημοτική Ενότητα Μαλεσίνης</v>
      </c>
      <c r="F181" t="str" cm="1">
        <f t="array" aca="1" ref="F181" ca="1">IF(Background_test=44,"True",IF(Bold_test,"True",""))</f>
        <v/>
      </c>
    </row>
    <row r="182" spans="1:6" x14ac:dyDescent="0.25">
      <c r="A182" s="7" t="s">
        <v>4844</v>
      </c>
      <c r="B182" s="7" t="s">
        <v>4845</v>
      </c>
      <c r="C182" s="8">
        <v>3179</v>
      </c>
      <c r="D182" t="str" cm="1">
        <f t="array" aca="1" ref="D182" ca="1">IF(Background=44,A182,D181)</f>
        <v>Περιφερειακή Ενότητα Φθιώτιδας</v>
      </c>
      <c r="E182" t="str" cm="1">
        <f t="array" aca="1" ref="E182" ca="1">IF(Bold,A182,E181)</f>
        <v>--- Δημοτική Ενότητα Οπουντίων</v>
      </c>
      <c r="F182" t="str" cm="1">
        <f t="array" aca="1" ref="F182" ca="1">IF(Background_test=44,"True",IF(Bold_test,"True",""))</f>
        <v>True</v>
      </c>
    </row>
    <row r="183" spans="1:6" x14ac:dyDescent="0.25">
      <c r="A183" s="9" t="s">
        <v>4846</v>
      </c>
      <c r="B183" s="9" t="s">
        <v>4847</v>
      </c>
      <c r="C183" s="10">
        <v>21</v>
      </c>
      <c r="D183" t="str" cm="1">
        <f t="array" aca="1" ref="D183" ca="1">IF(Background=44,A183,D182)</f>
        <v>Περιφερειακή Ενότητα Φθιώτιδας</v>
      </c>
      <c r="E183" t="str" cm="1">
        <f t="array" aca="1" ref="E183" ca="1">IF(Bold,A183,E182)</f>
        <v>--- Δημοτική Ενότητα Οπουντίων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4848</v>
      </c>
      <c r="B184" s="9" t="s">
        <v>4849</v>
      </c>
      <c r="C184" s="10">
        <v>879</v>
      </c>
      <c r="D184" t="str" cm="1">
        <f t="array" aca="1" ref="D184" ca="1">IF(Background=44,A184,D183)</f>
        <v>Περιφερειακή Ενότητα Φθιώτιδας</v>
      </c>
      <c r="E184" t="str" cm="1">
        <f t="array" aca="1" ref="E184" ca="1">IF(Bold,A184,E183)</f>
        <v>--- Δημοτική Ενότητα Οπουντίων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4850</v>
      </c>
      <c r="B185" s="9" t="s">
        <v>4851</v>
      </c>
      <c r="C185" s="10">
        <v>1897</v>
      </c>
      <c r="D185" t="str" cm="1">
        <f t="array" aca="1" ref="D185" ca="1">IF(Background=44,A185,D184)</f>
        <v>Περιφερειακή Ενότητα Φθιώτιδας</v>
      </c>
      <c r="E185" t="str" cm="1">
        <f t="array" aca="1" ref="E185" ca="1">IF(Bold,A185,E184)</f>
        <v>--- Δημοτική Ενότητα Οπουντίων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4852</v>
      </c>
      <c r="B186" s="9" t="s">
        <v>4853</v>
      </c>
      <c r="C186" s="10">
        <v>375</v>
      </c>
      <c r="D186" t="str" cm="1">
        <f t="array" aca="1" ref="D186" ca="1">IF(Background=44,A186,D185)</f>
        <v>Περιφερειακή Ενότητα Φθιώτιδας</v>
      </c>
      <c r="E186" t="str" cm="1">
        <f t="array" aca="1" ref="E186" ca="1">IF(Bold,A186,E185)</f>
        <v>--- Δημοτική Ενότητα Οπουντίων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4854</v>
      </c>
      <c r="B187" s="9" t="s">
        <v>4855</v>
      </c>
      <c r="C187" s="10">
        <v>7</v>
      </c>
      <c r="D187" t="str" cm="1">
        <f t="array" aca="1" ref="D187" ca="1">IF(Background=44,A187,D186)</f>
        <v>Περιφερειακή Ενότητα Φθιώτιδας</v>
      </c>
      <c r="E187" t="str" cm="1">
        <f t="array" aca="1" ref="E187" ca="1">IF(Bold,A187,E186)</f>
        <v>--- Δημοτική Ενότητα Οπουντίων</v>
      </c>
      <c r="F187" t="str" cm="1">
        <f t="array" aca="1" ref="F187" ca="1">IF(Background_test=44,"True",IF(Bold_test,"True",""))</f>
        <v/>
      </c>
    </row>
    <row r="188" spans="1:6" x14ac:dyDescent="0.25">
      <c r="A188" s="5" t="s">
        <v>4856</v>
      </c>
      <c r="B188" s="5" t="s">
        <v>4857</v>
      </c>
      <c r="C188" s="6">
        <v>16468</v>
      </c>
      <c r="D188" t="str" cm="1">
        <f t="array" aca="1" ref="D188" ca="1">IF(Background=44,A188,D187)</f>
        <v>Περιφερειακή Ενότητα Φθιώτιδας</v>
      </c>
      <c r="E188" t="str" cm="1">
        <f t="array" aca="1" ref="E188" ca="1">IF(Bold,A188,E187)</f>
        <v>--------- Δήμος Μακρακώμης</v>
      </c>
      <c r="F188" t="str" cm="1">
        <f t="array" aca="1" ref="F188" ca="1">IF(Background_test=44,"True",IF(Bold_test,"True",""))</f>
        <v>True</v>
      </c>
    </row>
    <row r="189" spans="1:6" x14ac:dyDescent="0.25">
      <c r="A189" s="7" t="s">
        <v>4858</v>
      </c>
      <c r="B189" s="7" t="s">
        <v>4859</v>
      </c>
      <c r="C189" s="8">
        <v>2465</v>
      </c>
      <c r="D189" t="str" cm="1">
        <f t="array" aca="1" ref="D189" ca="1">IF(Background=44,A189,D188)</f>
        <v>Περιφερειακή Ενότητα Φθιώτιδας</v>
      </c>
      <c r="E189" t="str" cm="1">
        <f t="array" aca="1" ref="E189" ca="1">IF(Bold,A189,E188)</f>
        <v>--- Δημοτική Ενότητα Αγίου Γεωργίου Τυμφρηστού</v>
      </c>
      <c r="F189" t="str" cm="1">
        <f t="array" aca="1" ref="F189" ca="1">IF(Background_test=44,"True",IF(Bold_test,"True",""))</f>
        <v>True</v>
      </c>
    </row>
    <row r="190" spans="1:6" x14ac:dyDescent="0.25">
      <c r="A190" s="9" t="s">
        <v>1915</v>
      </c>
      <c r="B190" s="9" t="s">
        <v>1916</v>
      </c>
      <c r="C190" s="10">
        <v>429</v>
      </c>
      <c r="D190" t="str" cm="1">
        <f t="array" aca="1" ref="D190" ca="1">IF(Background=44,A190,D189)</f>
        <v>Περιφερειακή Ενότητα Φθιώτιδας</v>
      </c>
      <c r="E190" t="str" cm="1">
        <f t="array" aca="1" ref="E190" ca="1">IF(Bold,A190,E189)</f>
        <v>--- Δημοτική Ενότητα Αγίου Γεωργίου Τυμφρηστού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4860</v>
      </c>
      <c r="B191" s="9" t="s">
        <v>4861</v>
      </c>
      <c r="C191" s="10">
        <v>15</v>
      </c>
      <c r="D191" t="str" cm="1">
        <f t="array" aca="1" ref="D191" ca="1">IF(Background=44,A191,D190)</f>
        <v>Περιφερειακή Ενότητα Φθιώτιδας</v>
      </c>
      <c r="E191" t="str" cm="1">
        <f t="array" aca="1" ref="E191" ca="1">IF(Bold,A191,E190)</f>
        <v>--- Δημοτική Ενότητα Αγίου Γεωργίου Τυμφρηστού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4862</v>
      </c>
      <c r="B192" s="9" t="s">
        <v>4863</v>
      </c>
      <c r="C192" s="10">
        <v>254</v>
      </c>
      <c r="D192" t="str" cm="1">
        <f t="array" aca="1" ref="D192" ca="1">IF(Background=44,A192,D191)</f>
        <v>Περιφερειακή Ενότητα Φθιώτιδας</v>
      </c>
      <c r="E192" t="str" cm="1">
        <f t="array" aca="1" ref="E192" ca="1">IF(Bold,A192,E191)</f>
        <v>--- Δημοτική Ενότητα Αγίου Γεωργίου Τυμφρηστού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4864</v>
      </c>
      <c r="B193" s="9" t="s">
        <v>4865</v>
      </c>
      <c r="C193" s="10">
        <v>290</v>
      </c>
      <c r="D193" t="str" cm="1">
        <f t="array" aca="1" ref="D193" ca="1">IF(Background=44,A193,D192)</f>
        <v>Περιφερειακή Ενότητα Φθιώτιδας</v>
      </c>
      <c r="E193" t="str" cm="1">
        <f t="array" aca="1" ref="E193" ca="1">IF(Bold,A193,E192)</f>
        <v>--- Δημοτική Ενότητα Αγίου Γεωργίου Τυμφρηστού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4866</v>
      </c>
      <c r="B194" s="9" t="s">
        <v>4867</v>
      </c>
      <c r="C194" s="10">
        <v>169</v>
      </c>
      <c r="D194" t="str" cm="1">
        <f t="array" aca="1" ref="D194" ca="1">IF(Background=44,A194,D193)</f>
        <v>Περιφερειακή Ενότητα Φθιώτιδας</v>
      </c>
      <c r="E194" t="str" cm="1">
        <f t="array" aca="1" ref="E194" ca="1">IF(Bold,A194,E193)</f>
        <v>--- Δημοτική Ενότητα Αγίου Γεωργίου Τυμφρηστού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4868</v>
      </c>
      <c r="B195" s="9" t="s">
        <v>4869</v>
      </c>
      <c r="C195" s="10">
        <v>226</v>
      </c>
      <c r="D195" t="str" cm="1">
        <f t="array" aca="1" ref="D195" ca="1">IF(Background=44,A195,D194)</f>
        <v>Περιφερειακή Ενότητα Φθιώτιδας</v>
      </c>
      <c r="E195" t="str" cm="1">
        <f t="array" aca="1" ref="E195" ca="1">IF(Bold,A195,E194)</f>
        <v>--- Δημοτική Ενότητα Αγίου Γεωργίου Τυμφρηστού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4870</v>
      </c>
      <c r="B196" s="9" t="s">
        <v>4871</v>
      </c>
      <c r="C196" s="10">
        <v>365</v>
      </c>
      <c r="D196" t="str" cm="1">
        <f t="array" aca="1" ref="D196" ca="1">IF(Background=44,A196,D195)</f>
        <v>Περιφερειακή Ενότητα Φθιώτιδας</v>
      </c>
      <c r="E196" t="str" cm="1">
        <f t="array" aca="1" ref="E196" ca="1">IF(Bold,A196,E195)</f>
        <v>--- Δημοτική Ενότητα Αγίου Γεωργίου Τυμφρηστού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4872</v>
      </c>
      <c r="B197" s="9" t="s">
        <v>4873</v>
      </c>
      <c r="C197" s="10">
        <v>69</v>
      </c>
      <c r="D197" t="str" cm="1">
        <f t="array" aca="1" ref="D197" ca="1">IF(Background=44,A197,D196)</f>
        <v>Περιφερειακή Ενότητα Φθιώτιδας</v>
      </c>
      <c r="E197" t="str" cm="1">
        <f t="array" aca="1" ref="E197" ca="1">IF(Bold,A197,E196)</f>
        <v>--- Δημοτική Ενότητα Αγίου Γεωργίου Τυμφρηστού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2735</v>
      </c>
      <c r="B198" s="9" t="s">
        <v>2736</v>
      </c>
      <c r="C198" s="10">
        <v>45</v>
      </c>
      <c r="D198" t="str" cm="1">
        <f t="array" aca="1" ref="D198" ca="1">IF(Background=44,A198,D197)</f>
        <v>Περιφερειακή Ενότητα Φθιώτιδας</v>
      </c>
      <c r="E198" t="str" cm="1">
        <f t="array" aca="1" ref="E198" ca="1">IF(Bold,A198,E197)</f>
        <v>--- Δημοτική Ενότητα Αγίου Γεωργίου Τυμφρηστού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866</v>
      </c>
      <c r="B199" s="9" t="s">
        <v>867</v>
      </c>
      <c r="C199" s="10">
        <v>75</v>
      </c>
      <c r="D199" t="str" cm="1">
        <f t="array" aca="1" ref="D199" ca="1">IF(Background=44,A199,D198)</f>
        <v>Περιφερειακή Ενότητα Φθιώτιδας</v>
      </c>
      <c r="E199" t="str" cm="1">
        <f t="array" aca="1" ref="E199" ca="1">IF(Bold,A199,E198)</f>
        <v>--- Δημοτική Ενότητα Αγίου Γεωργίου Τυμφρηστού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1801</v>
      </c>
      <c r="B200" s="9" t="s">
        <v>1802</v>
      </c>
      <c r="C200" s="10">
        <v>116</v>
      </c>
      <c r="D200" t="str" cm="1">
        <f t="array" aca="1" ref="D200" ca="1">IF(Background=44,A200,D199)</f>
        <v>Περιφερειακή Ενότητα Φθιώτιδας</v>
      </c>
      <c r="E200" t="str" cm="1">
        <f t="array" aca="1" ref="E200" ca="1">IF(Bold,A200,E199)</f>
        <v>--- Δημοτική Ενότητα Αγίου Γεωργίου Τυμφρηστού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596</v>
      </c>
      <c r="B201" s="9" t="s">
        <v>597</v>
      </c>
      <c r="C201" s="10">
        <v>32</v>
      </c>
      <c r="D201" t="str" cm="1">
        <f t="array" aca="1" ref="D201" ca="1">IF(Background=44,A201,D200)</f>
        <v>Περιφερειακή Ενότητα Φθιώτιδας</v>
      </c>
      <c r="E201" t="str" cm="1">
        <f t="array" aca="1" ref="E201" ca="1">IF(Bold,A201,E200)</f>
        <v>--- Δημοτική Ενότητα Αγίου Γεωργίου Τυμφρηστού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4874</v>
      </c>
      <c r="B202" s="9" t="s">
        <v>4875</v>
      </c>
      <c r="C202" s="10">
        <v>114</v>
      </c>
      <c r="D202" t="str" cm="1">
        <f t="array" aca="1" ref="D202" ca="1">IF(Background=44,A202,D201)</f>
        <v>Περιφερειακή Ενότητα Φθιώτιδας</v>
      </c>
      <c r="E202" t="str" cm="1">
        <f t="array" aca="1" ref="E202" ca="1">IF(Bold,A202,E201)</f>
        <v>--- Δημοτική Ενότητα Αγίου Γεωργίου Τυμφρηστού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564</v>
      </c>
      <c r="B203" s="9" t="s">
        <v>565</v>
      </c>
      <c r="C203" s="10">
        <v>266</v>
      </c>
      <c r="D203" t="str" cm="1">
        <f t="array" aca="1" ref="D203" ca="1">IF(Background=44,A203,D202)</f>
        <v>Περιφερειακή Ενότητα Φθιώτιδας</v>
      </c>
      <c r="E203" t="str" cm="1">
        <f t="array" aca="1" ref="E203" ca="1">IF(Bold,A203,E202)</f>
        <v>--- Δημοτική Ενότητα Αγίου Γεωργίου Τυμφρηστού</v>
      </c>
      <c r="F203" t="str" cm="1">
        <f t="array" aca="1" ref="F203" ca="1">IF(Background_test=44,"True",IF(Bold_test,"True",""))</f>
        <v/>
      </c>
    </row>
    <row r="204" spans="1:6" x14ac:dyDescent="0.25">
      <c r="A204" s="7" t="s">
        <v>4876</v>
      </c>
      <c r="B204" s="7" t="s">
        <v>4877</v>
      </c>
      <c r="C204" s="8">
        <v>5615</v>
      </c>
      <c r="D204" t="str" cm="1">
        <f t="array" aca="1" ref="D204" ca="1">IF(Background=44,A204,D203)</f>
        <v>Περιφερειακή Ενότητα Φθιώτιδας</v>
      </c>
      <c r="E204" t="str" cm="1">
        <f t="array" aca="1" ref="E204" ca="1">IF(Bold,A204,E203)</f>
        <v>--- Δημοτική Ενότητα Μακρακώμης</v>
      </c>
      <c r="F204" t="str" cm="1">
        <f t="array" aca="1" ref="F204" ca="1">IF(Background_test=44,"True",IF(Bold_test,"True",""))</f>
        <v>True</v>
      </c>
    </row>
    <row r="205" spans="1:6" x14ac:dyDescent="0.25">
      <c r="A205" s="9" t="s">
        <v>4878</v>
      </c>
      <c r="B205" s="9" t="s">
        <v>4879</v>
      </c>
      <c r="C205" s="10">
        <v>362</v>
      </c>
      <c r="D205" t="str" cm="1">
        <f t="array" aca="1" ref="D205" ca="1">IF(Background=44,A205,D204)</f>
        <v>Περιφερειακή Ενότητα Φθιώτιδας</v>
      </c>
      <c r="E205" t="str" cm="1">
        <f t="array" aca="1" ref="E205" ca="1">IF(Bold,A205,E204)</f>
        <v>--- Δημοτική Ενότητα Μακρακώμης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4880</v>
      </c>
      <c r="B206" s="9" t="s">
        <v>4881</v>
      </c>
      <c r="C206" s="10">
        <v>71</v>
      </c>
      <c r="D206" t="str" cm="1">
        <f t="array" aca="1" ref="D206" ca="1">IF(Background=44,A206,D205)</f>
        <v>Περιφερειακή Ενότητα Φθιώτιδας</v>
      </c>
      <c r="E206" t="str" cm="1">
        <f t="array" aca="1" ref="E206" ca="1">IF(Bold,A206,E205)</f>
        <v>--- Δημοτική Ενότητα Μακρακώμης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4882</v>
      </c>
      <c r="B207" s="9" t="s">
        <v>4883</v>
      </c>
      <c r="C207" s="10">
        <v>363</v>
      </c>
      <c r="D207" t="str" cm="1">
        <f t="array" aca="1" ref="D207" ca="1">IF(Background=44,A207,D206)</f>
        <v>Περιφερειακή Ενότητα Φθιώτιδας</v>
      </c>
      <c r="E207" t="str" cm="1">
        <f t="array" aca="1" ref="E207" ca="1">IF(Bold,A207,E206)</f>
        <v>--- Δημοτική Ενότητα Μακρακώμης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616</v>
      </c>
      <c r="B208" s="9" t="s">
        <v>617</v>
      </c>
      <c r="C208" s="10">
        <v>333</v>
      </c>
      <c r="D208" t="str" cm="1">
        <f t="array" aca="1" ref="D208" ca="1">IF(Background=44,A208,D207)</f>
        <v>Περιφερειακή Ενότητα Φθιώτιδας</v>
      </c>
      <c r="E208" t="str" cm="1">
        <f t="array" aca="1" ref="E208" ca="1">IF(Bold,A208,E207)</f>
        <v>--- Δημοτική Ενότητα Μακρακώμης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1717</v>
      </c>
      <c r="B209" s="9" t="s">
        <v>1718</v>
      </c>
      <c r="C209" s="10">
        <v>429</v>
      </c>
      <c r="D209" t="str" cm="1">
        <f t="array" aca="1" ref="D209" ca="1">IF(Background=44,A209,D208)</f>
        <v>Περιφερειακή Ενότητα Φθιώτιδας</v>
      </c>
      <c r="E209" t="str" cm="1">
        <f t="array" aca="1" ref="E209" ca="1">IF(Bold,A209,E208)</f>
        <v>--- Δημοτική Ενότητα Μακρακώμης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4884</v>
      </c>
      <c r="B210" s="9" t="s">
        <v>4885</v>
      </c>
      <c r="C210" s="10">
        <v>64</v>
      </c>
      <c r="D210" t="str" cm="1">
        <f t="array" aca="1" ref="D210" ca="1">IF(Background=44,A210,D209)</f>
        <v>Περιφερειακή Ενότητα Φθιώτιδας</v>
      </c>
      <c r="E210" t="str" cm="1">
        <f t="array" aca="1" ref="E210" ca="1">IF(Bold,A210,E209)</f>
        <v>--- Δημοτική Ενότητα Μακρακώμης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4886</v>
      </c>
      <c r="B211" s="9" t="s">
        <v>4887</v>
      </c>
      <c r="C211" s="10">
        <v>12</v>
      </c>
      <c r="D211" t="str" cm="1">
        <f t="array" aca="1" ref="D211" ca="1">IF(Background=44,A211,D210)</f>
        <v>Περιφερειακή Ενότητα Φθιώτιδας</v>
      </c>
      <c r="E211" t="str" cm="1">
        <f t="array" aca="1" ref="E211" ca="1">IF(Bold,A211,E210)</f>
        <v>--- Δημοτική Ενότητα Μακρακώμης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4888</v>
      </c>
      <c r="B212" s="9" t="s">
        <v>4889</v>
      </c>
      <c r="C212" s="10">
        <v>2259</v>
      </c>
      <c r="D212" t="str" cm="1">
        <f t="array" aca="1" ref="D212" ca="1">IF(Background=44,A212,D211)</f>
        <v>Περιφερειακή Ενότητα Φθιώτιδας</v>
      </c>
      <c r="E212" t="str" cm="1">
        <f t="array" aca="1" ref="E212" ca="1">IF(Bold,A212,E211)</f>
        <v>--- Δημοτική Ενότητα Μακρακώμης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686</v>
      </c>
      <c r="B213" s="9" t="s">
        <v>687</v>
      </c>
      <c r="C213" s="10">
        <v>307</v>
      </c>
      <c r="D213" t="str" cm="1">
        <f t="array" aca="1" ref="D213" ca="1">IF(Background=44,A213,D212)</f>
        <v>Περιφερειακή Ενότητα Φθιώτιδας</v>
      </c>
      <c r="E213" t="str" cm="1">
        <f t="array" aca="1" ref="E213" ca="1">IF(Bold,A213,E212)</f>
        <v>--- Δημοτική Ενότητα Μακρακώμης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4890</v>
      </c>
      <c r="B214" s="9" t="s">
        <v>4891</v>
      </c>
      <c r="C214" s="10">
        <v>171</v>
      </c>
      <c r="D214" t="str" cm="1">
        <f t="array" aca="1" ref="D214" ca="1">IF(Background=44,A214,D213)</f>
        <v>Περιφερειακή Ενότητα Φθιώτιδας</v>
      </c>
      <c r="E214" t="str" cm="1">
        <f t="array" aca="1" ref="E214" ca="1">IF(Bold,A214,E213)</f>
        <v>--- Δημοτική Ενότητα Μακρακώμης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816</v>
      </c>
      <c r="B215" s="9" t="s">
        <v>817</v>
      </c>
      <c r="C215" s="10">
        <v>129</v>
      </c>
      <c r="D215" t="str" cm="1">
        <f t="array" aca="1" ref="D215" ca="1">IF(Background=44,A215,D214)</f>
        <v>Περιφερειακή Ενότητα Φθιώτιδας</v>
      </c>
      <c r="E215" t="str" cm="1">
        <f t="array" aca="1" ref="E215" ca="1">IF(Bold,A215,E214)</f>
        <v>--- Δημοτική Ενότητα Μακρακώμης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4892</v>
      </c>
      <c r="B216" s="9" t="s">
        <v>4893</v>
      </c>
      <c r="C216" s="10">
        <v>20</v>
      </c>
      <c r="D216" t="str" cm="1">
        <f t="array" aca="1" ref="D216" ca="1">IF(Background=44,A216,D215)</f>
        <v>Περιφερειακή Ενότητα Φθιώτιδας</v>
      </c>
      <c r="E216" t="str" cm="1">
        <f t="array" aca="1" ref="E216" ca="1">IF(Bold,A216,E215)</f>
        <v>--- Δημοτική Ενότητα Μακρακώμης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4894</v>
      </c>
      <c r="B217" s="9" t="s">
        <v>4895</v>
      </c>
      <c r="C217" s="10">
        <v>62</v>
      </c>
      <c r="D217" t="str" cm="1">
        <f t="array" aca="1" ref="D217" ca="1">IF(Background=44,A217,D216)</f>
        <v>Περιφερειακή Ενότητα Φθιώτιδας</v>
      </c>
      <c r="E217" t="str" cm="1">
        <f t="array" aca="1" ref="E217" ca="1">IF(Bold,A217,E216)</f>
        <v>--- Δημοτική Ενότητα Μακρακώμης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4896</v>
      </c>
      <c r="B218" s="9" t="s">
        <v>4897</v>
      </c>
      <c r="C218" s="10">
        <v>250</v>
      </c>
      <c r="D218" t="str" cm="1">
        <f t="array" aca="1" ref="D218" ca="1">IF(Background=44,A218,D217)</f>
        <v>Περιφερειακή Ενότητα Φθιώτιδας</v>
      </c>
      <c r="E218" t="str" cm="1">
        <f t="array" aca="1" ref="E218" ca="1">IF(Bold,A218,E217)</f>
        <v>--- Δημοτική Ενότητα Μακρακώμης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4898</v>
      </c>
      <c r="B219" s="9" t="s">
        <v>4899</v>
      </c>
      <c r="C219" s="10">
        <v>309</v>
      </c>
      <c r="D219" t="str" cm="1">
        <f t="array" aca="1" ref="D219" ca="1">IF(Background=44,A219,D218)</f>
        <v>Περιφερειακή Ενότητα Φθιώτιδας</v>
      </c>
      <c r="E219" t="str" cm="1">
        <f t="array" aca="1" ref="E219" ca="1">IF(Bold,A219,E218)</f>
        <v>--- Δημοτική Ενότητα Μακρακώμης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2301</v>
      </c>
      <c r="B220" s="9" t="s">
        <v>2302</v>
      </c>
      <c r="C220" s="10">
        <v>98</v>
      </c>
      <c r="D220" t="str" cm="1">
        <f t="array" aca="1" ref="D220" ca="1">IF(Background=44,A220,D219)</f>
        <v>Περιφερειακή Ενότητα Φθιώτιδας</v>
      </c>
      <c r="E220" t="str" cm="1">
        <f t="array" aca="1" ref="E220" ca="1">IF(Bold,A220,E219)</f>
        <v>--- Δημοτική Ενότητα Μακρακώμης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52</v>
      </c>
      <c r="B221" s="9" t="s">
        <v>53</v>
      </c>
      <c r="C221" s="10">
        <v>376</v>
      </c>
      <c r="D221" t="str" cm="1">
        <f t="array" aca="1" ref="D221" ca="1">IF(Background=44,A221,D220)</f>
        <v>Περιφερειακή Ενότητα Φθιώτιδας</v>
      </c>
      <c r="E221" t="str" cm="1">
        <f t="array" aca="1" ref="E221" ca="1">IF(Bold,A221,E220)</f>
        <v>--- Δημοτική Ενότητα Μακρακώμης</v>
      </c>
      <c r="F221" t="str" cm="1">
        <f t="array" aca="1" ref="F221" ca="1">IF(Background_test=44,"True",IF(Bold_test,"True",""))</f>
        <v/>
      </c>
    </row>
    <row r="222" spans="1:6" x14ac:dyDescent="0.25">
      <c r="A222" s="7" t="s">
        <v>4900</v>
      </c>
      <c r="B222" s="7" t="s">
        <v>4901</v>
      </c>
      <c r="C222" s="8">
        <v>7960</v>
      </c>
      <c r="D222" t="str" cm="1">
        <f t="array" aca="1" ref="D222" ca="1">IF(Background=44,A222,D221)</f>
        <v>Περιφερειακή Ενότητα Φθιώτιδας</v>
      </c>
      <c r="E222" t="str" cm="1">
        <f t="array" aca="1" ref="E222" ca="1">IF(Bold,A222,E221)</f>
        <v>--- Δημοτική Ενότητα Σπερχειάδος</v>
      </c>
      <c r="F222" t="str" cm="1">
        <f t="array" aca="1" ref="F222" ca="1">IF(Background_test=44,"True",IF(Bold_test,"True",""))</f>
        <v>True</v>
      </c>
    </row>
    <row r="223" spans="1:6" x14ac:dyDescent="0.25">
      <c r="A223" s="9" t="s">
        <v>4902</v>
      </c>
      <c r="B223" s="9" t="s">
        <v>4903</v>
      </c>
      <c r="C223" s="10">
        <v>239</v>
      </c>
      <c r="D223" t="str" cm="1">
        <f t="array" aca="1" ref="D223" ca="1">IF(Background=44,A223,D222)</f>
        <v>Περιφερειακή Ενότητα Φθιώτιδας</v>
      </c>
      <c r="E223" t="str" cm="1">
        <f t="array" aca="1" ref="E223" ca="1">IF(Bold,A223,E222)</f>
        <v>--- Δημοτική Ενότητα Σπερχειάδος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1713</v>
      </c>
      <c r="B224" s="9" t="s">
        <v>1714</v>
      </c>
      <c r="C224" s="10">
        <v>165</v>
      </c>
      <c r="D224" t="str" cm="1">
        <f t="array" aca="1" ref="D224" ca="1">IF(Background=44,A224,D223)</f>
        <v>Περιφερειακή Ενότητα Φθιώτιδας</v>
      </c>
      <c r="E224" t="str" cm="1">
        <f t="array" aca="1" ref="E224" ca="1">IF(Bold,A224,E223)</f>
        <v>--- Δημοτική Ενότητα Σπερχειάδος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4904</v>
      </c>
      <c r="B225" s="9" t="s">
        <v>4905</v>
      </c>
      <c r="C225" s="10">
        <v>38</v>
      </c>
      <c r="D225" t="str" cm="1">
        <f t="array" aca="1" ref="D225" ca="1">IF(Background=44,A225,D224)</f>
        <v>Περιφερειακή Ενότητα Φθιώτιδας</v>
      </c>
      <c r="E225" t="str" cm="1">
        <f t="array" aca="1" ref="E225" ca="1">IF(Bold,A225,E224)</f>
        <v>--- Δημοτική Ενότητα Σπερχειάδος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4906</v>
      </c>
      <c r="B226" s="9" t="s">
        <v>4907</v>
      </c>
      <c r="C226" s="10">
        <v>50</v>
      </c>
      <c r="D226" t="str" cm="1">
        <f t="array" aca="1" ref="D226" ca="1">IF(Background=44,A226,D225)</f>
        <v>Περιφερειακή Ενότητα Φθιώτιδας</v>
      </c>
      <c r="E226" t="str" cm="1">
        <f t="array" aca="1" ref="E226" ca="1">IF(Bold,A226,E225)</f>
        <v>--- Δημοτική Ενότητα Σπερχειάδος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4908</v>
      </c>
      <c r="B227" s="9" t="s">
        <v>4909</v>
      </c>
      <c r="C227" s="10">
        <v>5</v>
      </c>
      <c r="D227" t="str" cm="1">
        <f t="array" aca="1" ref="D227" ca="1">IF(Background=44,A227,D226)</f>
        <v>Περιφερειακή Ενότητα Φθιώτιδας</v>
      </c>
      <c r="E227" t="str" cm="1">
        <f t="array" aca="1" ref="E227" ca="1">IF(Bold,A227,E226)</f>
        <v>--- Δημοτική Ενότητα Σπερχειάδος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4910</v>
      </c>
      <c r="B228" s="9" t="s">
        <v>4911</v>
      </c>
      <c r="C228" s="10">
        <v>38</v>
      </c>
      <c r="D228" t="str" cm="1">
        <f t="array" aca="1" ref="D228" ca="1">IF(Background=44,A228,D227)</f>
        <v>Περιφερειακή Ενότητα Φθιώτιδας</v>
      </c>
      <c r="E228" t="str" cm="1">
        <f t="array" aca="1" ref="E228" ca="1">IF(Bold,A228,E227)</f>
        <v>--- Δημοτική Ενότητα Σπερχειάδος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4912</v>
      </c>
      <c r="B229" s="9" t="s">
        <v>4913</v>
      </c>
      <c r="C229" s="10">
        <v>303</v>
      </c>
      <c r="D229" t="str" cm="1">
        <f t="array" aca="1" ref="D229" ca="1">IF(Background=44,A229,D228)</f>
        <v>Περιφερειακή Ενότητα Φθιώτιδας</v>
      </c>
      <c r="E229" t="str" cm="1">
        <f t="array" aca="1" ref="E229" ca="1">IF(Bold,A229,E228)</f>
        <v>--- Δημοτική Ενότητα Σπερχειάδος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4914</v>
      </c>
      <c r="B230" s="9" t="s">
        <v>4915</v>
      </c>
      <c r="C230" s="10">
        <v>27</v>
      </c>
      <c r="D230" t="str" cm="1">
        <f t="array" aca="1" ref="D230" ca="1">IF(Background=44,A230,D229)</f>
        <v>Περιφερειακή Ενότητα Φθιώτιδας</v>
      </c>
      <c r="E230" t="str" cm="1">
        <f t="array" aca="1" ref="E230" ca="1">IF(Bold,A230,E229)</f>
        <v>--- Δημοτική Ενότητα Σπερχειάδος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3299</v>
      </c>
      <c r="B231" s="9" t="s">
        <v>3300</v>
      </c>
      <c r="C231" s="10">
        <v>353</v>
      </c>
      <c r="D231" t="str" cm="1">
        <f t="array" aca="1" ref="D231" ca="1">IF(Background=44,A231,D230)</f>
        <v>Περιφερειακή Ενότητα Φθιώτιδας</v>
      </c>
      <c r="E231" t="str" cm="1">
        <f t="array" aca="1" ref="E231" ca="1">IF(Bold,A231,E230)</f>
        <v>--- Δημοτική Ενότητα Σπερχειάδος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1939</v>
      </c>
      <c r="B232" s="9" t="s">
        <v>1940</v>
      </c>
      <c r="C232" s="10">
        <v>66</v>
      </c>
      <c r="D232" t="str" cm="1">
        <f t="array" aca="1" ref="D232" ca="1">IF(Background=44,A232,D231)</f>
        <v>Περιφερειακή Ενότητα Φθιώτιδας</v>
      </c>
      <c r="E232" t="str" cm="1">
        <f t="array" aca="1" ref="E232" ca="1">IF(Bold,A232,E231)</f>
        <v>--- Δημοτική Ενότητα Σπερχειάδος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2489</v>
      </c>
      <c r="B233" s="9" t="s">
        <v>2490</v>
      </c>
      <c r="C233" s="10">
        <v>253</v>
      </c>
      <c r="D233" t="str" cm="1">
        <f t="array" aca="1" ref="D233" ca="1">IF(Background=44,A233,D232)</f>
        <v>Περιφερειακή Ενότητα Φθιώτιδας</v>
      </c>
      <c r="E233" t="str" cm="1">
        <f t="array" aca="1" ref="E233" ca="1">IF(Bold,A233,E232)</f>
        <v>--- Δημοτική Ενότητα Σπερχειάδος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4916</v>
      </c>
      <c r="B234" s="9" t="s">
        <v>4917</v>
      </c>
      <c r="C234" s="10">
        <v>158</v>
      </c>
      <c r="D234" t="str" cm="1">
        <f t="array" aca="1" ref="D234" ca="1">IF(Background=44,A234,D233)</f>
        <v>Περιφερειακή Ενότητα Φθιώτιδας</v>
      </c>
      <c r="E234" t="str" cm="1">
        <f t="array" aca="1" ref="E234" ca="1">IF(Bold,A234,E233)</f>
        <v>--- Δημοτική Ενότητα Σπερχειάδος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4918</v>
      </c>
      <c r="B235" s="9" t="s">
        <v>4919</v>
      </c>
      <c r="C235" s="10">
        <v>148</v>
      </c>
      <c r="D235" t="str" cm="1">
        <f t="array" aca="1" ref="D235" ca="1">IF(Background=44,A235,D234)</f>
        <v>Περιφερειακή Ενότητα Φθιώτιδας</v>
      </c>
      <c r="E235" t="str" cm="1">
        <f t="array" aca="1" ref="E235" ca="1">IF(Bold,A235,E234)</f>
        <v>--- Δημοτική Ενότητα Σπερχειάδος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4920</v>
      </c>
      <c r="B236" s="9" t="s">
        <v>4921</v>
      </c>
      <c r="C236" s="10">
        <v>61</v>
      </c>
      <c r="D236" t="str" cm="1">
        <f t="array" aca="1" ref="D236" ca="1">IF(Background=44,A236,D235)</f>
        <v>Περιφερειακή Ενότητα Φθιώτιδας</v>
      </c>
      <c r="E236" t="str" cm="1">
        <f t="array" aca="1" ref="E236" ca="1">IF(Bold,A236,E235)</f>
        <v>--- Δημοτική Ενότητα Σπερχειάδος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4922</v>
      </c>
      <c r="B237" s="9" t="s">
        <v>4923</v>
      </c>
      <c r="C237" s="10">
        <v>27</v>
      </c>
      <c r="D237" t="str" cm="1">
        <f t="array" aca="1" ref="D237" ca="1">IF(Background=44,A237,D236)</f>
        <v>Περιφερειακή Ενότητα Φθιώτιδας</v>
      </c>
      <c r="E237" t="str" cm="1">
        <f t="array" aca="1" ref="E237" ca="1">IF(Bold,A237,E236)</f>
        <v>--- Δημοτική Ενότητα Σπερχειάδος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4924</v>
      </c>
      <c r="B238" s="9" t="s">
        <v>4925</v>
      </c>
      <c r="C238" s="10">
        <v>147</v>
      </c>
      <c r="D238" t="str" cm="1">
        <f t="array" aca="1" ref="D238" ca="1">IF(Background=44,A238,D237)</f>
        <v>Περιφερειακή Ενότητα Φθιώτιδας</v>
      </c>
      <c r="E238" t="str" cm="1">
        <f t="array" aca="1" ref="E238" ca="1">IF(Bold,A238,E237)</f>
        <v>--- Δημοτική Ενότητα Σπερχειάδος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4926</v>
      </c>
      <c r="B239" s="9" t="s">
        <v>4927</v>
      </c>
      <c r="C239" s="10">
        <v>219</v>
      </c>
      <c r="D239" t="str" cm="1">
        <f t="array" aca="1" ref="D239" ca="1">IF(Background=44,A239,D238)</f>
        <v>Περιφερειακή Ενότητα Φθιώτιδας</v>
      </c>
      <c r="E239" t="str" cm="1">
        <f t="array" aca="1" ref="E239" ca="1">IF(Bold,A239,E238)</f>
        <v>--- Δημοτική Ενότητα Σπερχειάδος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4928</v>
      </c>
      <c r="B240" s="9" t="s">
        <v>4929</v>
      </c>
      <c r="C240" s="10">
        <v>35</v>
      </c>
      <c r="D240" t="str" cm="1">
        <f t="array" aca="1" ref="D240" ca="1">IF(Background=44,A240,D239)</f>
        <v>Περιφερειακή Ενότητα Φθιώτιδας</v>
      </c>
      <c r="E240" t="str" cm="1">
        <f t="array" aca="1" ref="E240" ca="1">IF(Bold,A240,E239)</f>
        <v>--- Δημοτική Ενότητα Σπερχειάδος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1775</v>
      </c>
      <c r="B241" s="9" t="s">
        <v>1776</v>
      </c>
      <c r="C241" s="10">
        <v>66</v>
      </c>
      <c r="D241" t="str" cm="1">
        <f t="array" aca="1" ref="D241" ca="1">IF(Background=44,A241,D240)</f>
        <v>Περιφερειακή Ενότητα Φθιώτιδας</v>
      </c>
      <c r="E241" t="str" cm="1">
        <f t="array" aca="1" ref="E241" ca="1">IF(Bold,A241,E240)</f>
        <v>--- Δημοτική Ενότητα Σπερχειάδος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4930</v>
      </c>
      <c r="B242" s="9" t="s">
        <v>4931</v>
      </c>
      <c r="C242" s="10">
        <v>173</v>
      </c>
      <c r="D242" t="str" cm="1">
        <f t="array" aca="1" ref="D242" ca="1">IF(Background=44,A242,D241)</f>
        <v>Περιφερειακή Ενότητα Φθιώτιδας</v>
      </c>
      <c r="E242" t="str" cm="1">
        <f t="array" aca="1" ref="E242" ca="1">IF(Bold,A242,E241)</f>
        <v>--- Δημοτική Ενότητα Σπερχειάδος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4932</v>
      </c>
      <c r="B243" s="9" t="s">
        <v>4933</v>
      </c>
      <c r="C243" s="10">
        <v>390</v>
      </c>
      <c r="D243" t="str" cm="1">
        <f t="array" aca="1" ref="D243" ca="1">IF(Background=44,A243,D242)</f>
        <v>Περιφερειακή Ενότητα Φθιώτιδας</v>
      </c>
      <c r="E243" t="str" cm="1">
        <f t="array" aca="1" ref="E243" ca="1">IF(Bold,A243,E242)</f>
        <v>--- Δημοτική Ενότητα Σπερχειάδος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4934</v>
      </c>
      <c r="B244" s="9" t="s">
        <v>4935</v>
      </c>
      <c r="C244" s="10">
        <v>249</v>
      </c>
      <c r="D244" t="str" cm="1">
        <f t="array" aca="1" ref="D244" ca="1">IF(Background=44,A244,D243)</f>
        <v>Περιφερειακή Ενότητα Φθιώτιδας</v>
      </c>
      <c r="E244" t="str" cm="1">
        <f t="array" aca="1" ref="E244" ca="1">IF(Bold,A244,E243)</f>
        <v>--- Δημοτική Ενότητα Σπερχειάδος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4936</v>
      </c>
      <c r="B245" s="9" t="s">
        <v>4937</v>
      </c>
      <c r="C245" s="10">
        <v>14</v>
      </c>
      <c r="D245" t="str" cm="1">
        <f t="array" aca="1" ref="D245" ca="1">IF(Background=44,A245,D244)</f>
        <v>Περιφερειακή Ενότητα Φθιώτιδας</v>
      </c>
      <c r="E245" t="str" cm="1">
        <f t="array" aca="1" ref="E245" ca="1">IF(Bold,A245,E244)</f>
        <v>--- Δημοτική Ενότητα Σπερχειάδος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4938</v>
      </c>
      <c r="B246" s="9" t="s">
        <v>4939</v>
      </c>
      <c r="C246" s="10">
        <v>377</v>
      </c>
      <c r="D246" t="str" cm="1">
        <f t="array" aca="1" ref="D246" ca="1">IF(Background=44,A246,D245)</f>
        <v>Περιφερειακή Ενότητα Φθιώτιδας</v>
      </c>
      <c r="E246" t="str" cm="1">
        <f t="array" aca="1" ref="E246" ca="1">IF(Bold,A246,E245)</f>
        <v>--- Δημοτική Ενότητα Σπερχειάδος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866</v>
      </c>
      <c r="B247" s="9" t="s">
        <v>867</v>
      </c>
      <c r="C247" s="10">
        <v>14</v>
      </c>
      <c r="D247" t="str" cm="1">
        <f t="array" aca="1" ref="D247" ca="1">IF(Background=44,A247,D246)</f>
        <v>Περιφερειακή Ενότητα Φθιώτιδας</v>
      </c>
      <c r="E247" t="str" cm="1">
        <f t="array" aca="1" ref="E247" ca="1">IF(Bold,A247,E246)</f>
        <v>--- Δημοτική Ενότητα Σπερχειάδος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4940</v>
      </c>
      <c r="B248" s="9" t="s">
        <v>4941</v>
      </c>
      <c r="C248" s="10">
        <v>65</v>
      </c>
      <c r="D248" t="str" cm="1">
        <f t="array" aca="1" ref="D248" ca="1">IF(Background=44,A248,D247)</f>
        <v>Περιφερειακή Ενότητα Φθιώτιδας</v>
      </c>
      <c r="E248" t="str" cm="1">
        <f t="array" aca="1" ref="E248" ca="1">IF(Bold,A248,E247)</f>
        <v>--- Δημοτική Ενότητα Σπερχειάδος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4942</v>
      </c>
      <c r="B249" s="9" t="s">
        <v>4943</v>
      </c>
      <c r="C249" s="10">
        <v>413</v>
      </c>
      <c r="D249" t="str" cm="1">
        <f t="array" aca="1" ref="D249" ca="1">IF(Background=44,A249,D248)</f>
        <v>Περιφερειακή Ενότητα Φθιώτιδας</v>
      </c>
      <c r="E249" t="str" cm="1">
        <f t="array" aca="1" ref="E249" ca="1">IF(Bold,A249,E248)</f>
        <v>--- Δημοτική Ενότητα Σπερχειάδος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1287</v>
      </c>
      <c r="B250" s="9" t="s">
        <v>1288</v>
      </c>
      <c r="C250" s="10">
        <v>135</v>
      </c>
      <c r="D250" t="str" cm="1">
        <f t="array" aca="1" ref="D250" ca="1">IF(Background=44,A250,D249)</f>
        <v>Περιφερειακή Ενότητα Φθιώτιδας</v>
      </c>
      <c r="E250" t="str" cm="1">
        <f t="array" aca="1" ref="E250" ca="1">IF(Bold,A250,E249)</f>
        <v>--- Δημοτική Ενότητα Σπερχειάδος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2297</v>
      </c>
      <c r="B251" s="9" t="s">
        <v>2298</v>
      </c>
      <c r="C251" s="10">
        <v>148</v>
      </c>
      <c r="D251" t="str" cm="1">
        <f t="array" aca="1" ref="D251" ca="1">IF(Background=44,A251,D250)</f>
        <v>Περιφερειακή Ενότητα Φθιώτιδας</v>
      </c>
      <c r="E251" t="str" cm="1">
        <f t="array" aca="1" ref="E251" ca="1">IF(Bold,A251,E250)</f>
        <v>--- Δημοτική Ενότητα Σπερχειάδος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4944</v>
      </c>
      <c r="B252" s="9" t="s">
        <v>4945</v>
      </c>
      <c r="C252" s="10">
        <v>80</v>
      </c>
      <c r="D252" t="str" cm="1">
        <f t="array" aca="1" ref="D252" ca="1">IF(Background=44,A252,D251)</f>
        <v>Περιφερειακή Ενότητα Φθιώτιδας</v>
      </c>
      <c r="E252" t="str" cm="1">
        <f t="array" aca="1" ref="E252" ca="1">IF(Bold,A252,E251)</f>
        <v>--- Δημοτική Ενότητα Σπερχειάδος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2157</v>
      </c>
      <c r="B253" s="9" t="s">
        <v>2158</v>
      </c>
      <c r="C253" s="10">
        <v>79</v>
      </c>
      <c r="D253" t="str" cm="1">
        <f t="array" aca="1" ref="D253" ca="1">IF(Background=44,A253,D252)</f>
        <v>Περιφερειακή Ενότητα Φθιώτιδας</v>
      </c>
      <c r="E253" t="str" cm="1">
        <f t="array" aca="1" ref="E253" ca="1">IF(Bold,A253,E252)</f>
        <v>--- Δημοτική Ενότητα Σπερχειάδος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4946</v>
      </c>
      <c r="B254" s="9" t="s">
        <v>4947</v>
      </c>
      <c r="C254" s="10">
        <v>145</v>
      </c>
      <c r="D254" t="str" cm="1">
        <f t="array" aca="1" ref="D254" ca="1">IF(Background=44,A254,D253)</f>
        <v>Περιφερειακή Ενότητα Φθιώτιδας</v>
      </c>
      <c r="E254" t="str" cm="1">
        <f t="array" aca="1" ref="E254" ca="1">IF(Bold,A254,E253)</f>
        <v>--- Δημοτική Ενότητα Σπερχειάδος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4948</v>
      </c>
      <c r="B255" s="9" t="s">
        <v>4949</v>
      </c>
      <c r="C255" s="10">
        <v>2708</v>
      </c>
      <c r="D255" t="str" cm="1">
        <f t="array" aca="1" ref="D255" ca="1">IF(Background=44,A255,D254)</f>
        <v>Περιφερειακή Ενότητα Φθιώτιδας</v>
      </c>
      <c r="E255" t="str" cm="1">
        <f t="array" aca="1" ref="E255" ca="1">IF(Bold,A255,E254)</f>
        <v>--- Δημοτική Ενότητα Σπερχειάδος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3207</v>
      </c>
      <c r="B256" s="9" t="s">
        <v>3208</v>
      </c>
      <c r="C256" s="10">
        <v>43</v>
      </c>
      <c r="D256" t="str" cm="1">
        <f t="array" aca="1" ref="D256" ca="1">IF(Background=44,A256,D255)</f>
        <v>Περιφερειακή Ενότητα Φθιώτιδας</v>
      </c>
      <c r="E256" t="str" cm="1">
        <f t="array" aca="1" ref="E256" ca="1">IF(Bold,A256,E255)</f>
        <v>--- Δημοτική Ενότητα Σπερχειάδος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2303</v>
      </c>
      <c r="B257" s="9" t="s">
        <v>2304</v>
      </c>
      <c r="C257" s="10">
        <v>512</v>
      </c>
      <c r="D257" t="str" cm="1">
        <f t="array" aca="1" ref="D257" ca="1">IF(Background=44,A257,D256)</f>
        <v>Περιφερειακή Ενότητα Φθιώτιδας</v>
      </c>
      <c r="E257" t="str" cm="1">
        <f t="array" aca="1" ref="E257" ca="1">IF(Bold,A257,E256)</f>
        <v>--- Δημοτική Ενότητα Σπερχειάδος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4950</v>
      </c>
      <c r="B258" s="9" t="s">
        <v>4951</v>
      </c>
      <c r="C258" s="10">
        <v>17</v>
      </c>
      <c r="D258" t="str" cm="1">
        <f t="array" aca="1" ref="D258" ca="1">IF(Background=44,A258,D257)</f>
        <v>Περιφερειακή Ενότητα Φθιώτιδας</v>
      </c>
      <c r="E258" t="str" cm="1">
        <f t="array" aca="1" ref="E258" ca="1">IF(Bold,A258,E257)</f>
        <v>--- Δημοτική Ενότητα Σπερχειάδος</v>
      </c>
      <c r="F258" t="str" cm="1">
        <f t="array" aca="1" ref="F258" ca="1">IF(Background_test=44,"True",IF(Bold_test,"True",""))</f>
        <v/>
      </c>
    </row>
    <row r="259" spans="1:6" x14ac:dyDescent="0.25">
      <c r="A259" s="7" t="s">
        <v>4952</v>
      </c>
      <c r="B259" s="7" t="s">
        <v>4953</v>
      </c>
      <c r="C259" s="8">
        <v>428</v>
      </c>
      <c r="D259" t="str" cm="1">
        <f t="array" aca="1" ref="D259" ca="1">IF(Background=44,A259,D258)</f>
        <v>Περιφερειακή Ενότητα Φθιώτιδας</v>
      </c>
      <c r="E259" t="str" cm="1">
        <f t="array" aca="1" ref="E259" ca="1">IF(Bold,A259,E258)</f>
        <v>--- Δημοτική Ενότητα Τυμφρηστού</v>
      </c>
      <c r="F259" t="str" cm="1">
        <f t="array" aca="1" ref="F259" ca="1">IF(Background_test=44,"True",IF(Bold_test,"True",""))</f>
        <v>True</v>
      </c>
    </row>
    <row r="260" spans="1:6" x14ac:dyDescent="0.25">
      <c r="A260" s="9" t="s">
        <v>4954</v>
      </c>
      <c r="B260" s="9" t="s">
        <v>4955</v>
      </c>
      <c r="C260" s="10">
        <v>428</v>
      </c>
      <c r="D260" t="str" cm="1">
        <f t="array" aca="1" ref="D260" ca="1">IF(Background=44,A260,D259)</f>
        <v>Περιφερειακή Ενότητα Φθιώτιδας</v>
      </c>
      <c r="E260" t="str" cm="1">
        <f t="array" aca="1" ref="E260" ca="1">IF(Bold,A260,E259)</f>
        <v>--- Δημοτική Ενότητα Τυμφρηστού</v>
      </c>
      <c r="F260" t="str" cm="1">
        <f t="array" aca="1" ref="F260" ca="1">IF(Background_test=44,"True",IF(Bold_test,"True",""))</f>
        <v/>
      </c>
    </row>
    <row r="261" spans="1:6" x14ac:dyDescent="0.25">
      <c r="A261" s="5" t="s">
        <v>4956</v>
      </c>
      <c r="B261" s="5" t="s">
        <v>4957</v>
      </c>
      <c r="C261" s="6">
        <v>12094</v>
      </c>
      <c r="D261" t="str" cm="1">
        <f t="array" aca="1" ref="D261" ca="1">IF(Background=44,A261,D260)</f>
        <v>Περιφερειακή Ενότητα Φθιώτιδας</v>
      </c>
      <c r="E261" t="str" cm="1">
        <f t="array" aca="1" ref="E261" ca="1">IF(Bold,A261,E260)</f>
        <v>--------- Δήμος Μώλου - Αγίου Κωνσταντίνου</v>
      </c>
      <c r="F261" t="str" cm="1">
        <f t="array" aca="1" ref="F261" ca="1">IF(Background_test=44,"True",IF(Bold_test,"True",""))</f>
        <v>True</v>
      </c>
    </row>
    <row r="262" spans="1:6" x14ac:dyDescent="0.25">
      <c r="A262" s="7" t="s">
        <v>4958</v>
      </c>
      <c r="B262" s="7" t="s">
        <v>4959</v>
      </c>
      <c r="C262" s="8">
        <v>3166</v>
      </c>
      <c r="D262" t="str" cm="1">
        <f t="array" aca="1" ref="D262" ca="1">IF(Background=44,A262,D261)</f>
        <v>Περιφερειακή Ενότητα Φθιώτιδας</v>
      </c>
      <c r="E262" t="str" cm="1">
        <f t="array" aca="1" ref="E262" ca="1">IF(Bold,A262,E261)</f>
        <v>--- Δημοτική Ενότητα Αγίου Κωνσταντίνου</v>
      </c>
      <c r="F262" t="str" cm="1">
        <f t="array" aca="1" ref="F262" ca="1">IF(Background_test=44,"True",IF(Bold_test,"True",""))</f>
        <v>True</v>
      </c>
    </row>
    <row r="263" spans="1:6" x14ac:dyDescent="0.25">
      <c r="A263" s="9" t="s">
        <v>2027</v>
      </c>
      <c r="B263" s="9" t="s">
        <v>2028</v>
      </c>
      <c r="C263" s="10">
        <v>2444</v>
      </c>
      <c r="D263" t="str" cm="1">
        <f t="array" aca="1" ref="D263" ca="1">IF(Background=44,A263,D262)</f>
        <v>Περιφερειακή Ενότητα Φθιώτιδας</v>
      </c>
      <c r="E263" t="str" cm="1">
        <f t="array" aca="1" ref="E263" ca="1">IF(Bold,A263,E262)</f>
        <v>--- Δημοτική Ενότητα Αγίου Κωνσταντίνου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4960</v>
      </c>
      <c r="B264" s="9" t="s">
        <v>4961</v>
      </c>
      <c r="C264" s="10">
        <v>230</v>
      </c>
      <c r="D264" t="str" cm="1">
        <f t="array" aca="1" ref="D264" ca="1">IF(Background=44,A264,D263)</f>
        <v>Περιφερειακή Ενότητα Φθιώτιδας</v>
      </c>
      <c r="E264" t="str" cm="1">
        <f t="array" aca="1" ref="E264" ca="1">IF(Bold,A264,E263)</f>
        <v>--- Δημοτική Ενότητα Αγίου Κωνσταντίνου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4962</v>
      </c>
      <c r="B265" s="9" t="s">
        <v>4963</v>
      </c>
      <c r="C265" s="10">
        <v>87</v>
      </c>
      <c r="D265" t="str" cm="1">
        <f t="array" aca="1" ref="D265" ca="1">IF(Background=44,A265,D264)</f>
        <v>Περιφερειακή Ενότητα Φθιώτιδας</v>
      </c>
      <c r="E265" t="str" cm="1">
        <f t="array" aca="1" ref="E265" ca="1">IF(Bold,A265,E264)</f>
        <v>--- Δημοτική Ενότητα Αγίου Κωνσταντίνου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4964</v>
      </c>
      <c r="B266" s="9" t="s">
        <v>4965</v>
      </c>
      <c r="C266" s="10">
        <v>32</v>
      </c>
      <c r="D266" t="str" cm="1">
        <f t="array" aca="1" ref="D266" ca="1">IF(Background=44,A266,D265)</f>
        <v>Περιφερειακή Ενότητα Φθιώτιδας</v>
      </c>
      <c r="E266" t="str" cm="1">
        <f t="array" aca="1" ref="E266" ca="1">IF(Bold,A266,E265)</f>
        <v>--- Δημοτική Ενότητα Αγίου Κωνσταντίνου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4966</v>
      </c>
      <c r="B267" s="9" t="s">
        <v>4967</v>
      </c>
      <c r="C267" s="10">
        <v>240</v>
      </c>
      <c r="D267" t="str" cm="1">
        <f t="array" aca="1" ref="D267" ca="1">IF(Background=44,A267,D266)</f>
        <v>Περιφερειακή Ενότητα Φθιώτιδας</v>
      </c>
      <c r="E267" t="str" cm="1">
        <f t="array" aca="1" ref="E267" ca="1">IF(Bold,A267,E266)</f>
        <v>--- Δημοτική Ενότητα Αγίου Κωνσταντίνου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4968</v>
      </c>
      <c r="B268" s="9" t="s">
        <v>4969</v>
      </c>
      <c r="C268" s="10">
        <v>79</v>
      </c>
      <c r="D268" t="str" cm="1">
        <f t="array" aca="1" ref="D268" ca="1">IF(Background=44,A268,D267)</f>
        <v>Περιφερειακή Ενότητα Φθιώτιδας</v>
      </c>
      <c r="E268" t="str" cm="1">
        <f t="array" aca="1" ref="E268" ca="1">IF(Bold,A268,E267)</f>
        <v>--- Δημοτική Ενότητα Αγίου Κωνσταντίνου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866</v>
      </c>
      <c r="B269" s="9" t="s">
        <v>867</v>
      </c>
      <c r="C269" s="10">
        <v>54</v>
      </c>
      <c r="D269" t="str" cm="1">
        <f t="array" aca="1" ref="D269" ca="1">IF(Background=44,A269,D268)</f>
        <v>Περιφερειακή Ενότητα Φθιώτιδας</v>
      </c>
      <c r="E269" t="str" cm="1">
        <f t="array" aca="1" ref="E269" ca="1">IF(Bold,A269,E268)</f>
        <v>--- Δημοτική Ενότητα Αγίου Κωνσταντίνου</v>
      </c>
      <c r="F269" t="str" cm="1">
        <f t="array" aca="1" ref="F269" ca="1">IF(Background_test=44,"True",IF(Bold_test,"True",""))</f>
        <v/>
      </c>
    </row>
    <row r="270" spans="1:6" x14ac:dyDescent="0.25">
      <c r="A270" s="7" t="s">
        <v>4970</v>
      </c>
      <c r="B270" s="7" t="s">
        <v>4971</v>
      </c>
      <c r="C270" s="8">
        <v>4722</v>
      </c>
      <c r="D270" t="str" cm="1">
        <f t="array" aca="1" ref="D270" ca="1">IF(Background=44,A270,D269)</f>
        <v>Περιφερειακή Ενότητα Φθιώτιδας</v>
      </c>
      <c r="E270" t="str" cm="1">
        <f t="array" aca="1" ref="E270" ca="1">IF(Bold,A270,E269)</f>
        <v>--- Δημοτική Ενότητα Καμένων Βούρλων</v>
      </c>
      <c r="F270" t="str" cm="1">
        <f t="array" aca="1" ref="F270" ca="1">IF(Background_test=44,"True",IF(Bold_test,"True",""))</f>
        <v>True</v>
      </c>
    </row>
    <row r="271" spans="1:6" x14ac:dyDescent="0.25">
      <c r="A271" s="9" t="s">
        <v>4820</v>
      </c>
      <c r="B271" s="9" t="s">
        <v>4821</v>
      </c>
      <c r="C271" s="10">
        <v>159</v>
      </c>
      <c r="D271" t="str" cm="1">
        <f t="array" aca="1" ref="D271" ca="1">IF(Background=44,A271,D270)</f>
        <v>Περιφερειακή Ενότητα Φθιώτιδας</v>
      </c>
      <c r="E271" t="str" cm="1">
        <f t="array" aca="1" ref="E271" ca="1">IF(Bold,A271,E270)</f>
        <v>--- Δημοτική Ενότητα Καμένων Βούρλων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4972</v>
      </c>
      <c r="B272" s="9" t="s">
        <v>4973</v>
      </c>
      <c r="C272" s="10">
        <v>1127</v>
      </c>
      <c r="D272" t="str" cm="1">
        <f t="array" aca="1" ref="D272" ca="1">IF(Background=44,A272,D271)</f>
        <v>Περιφερειακή Ενότητα Φθιώτιδας</v>
      </c>
      <c r="E272" t="str" cm="1">
        <f t="array" aca="1" ref="E272" ca="1">IF(Bold,A272,E271)</f>
        <v>--- Δημοτική Ενότητα Καμένων Βούρλων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4974</v>
      </c>
      <c r="B273" s="9" t="s">
        <v>4975</v>
      </c>
      <c r="C273" s="10">
        <v>2767</v>
      </c>
      <c r="D273" t="str" cm="1">
        <f t="array" aca="1" ref="D273" ca="1">IF(Background=44,A273,D272)</f>
        <v>Περιφερειακή Ενότητα Φθιώτιδας</v>
      </c>
      <c r="E273" t="str" cm="1">
        <f t="array" aca="1" ref="E273" ca="1">IF(Bold,A273,E272)</f>
        <v>--- Δημοτική Ενότητα Καμένων Βούρλων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1807</v>
      </c>
      <c r="B274" s="9" t="s">
        <v>1808</v>
      </c>
      <c r="C274" s="10">
        <v>35</v>
      </c>
      <c r="D274" t="str" cm="1">
        <f t="array" aca="1" ref="D274" ca="1">IF(Background=44,A274,D273)</f>
        <v>Περιφερειακή Ενότητα Φθιώτιδας</v>
      </c>
      <c r="E274" t="str" cm="1">
        <f t="array" aca="1" ref="E274" ca="1">IF(Bold,A274,E273)</f>
        <v>--- Δημοτική Ενότητα Καμένων Βούρλων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4976</v>
      </c>
      <c r="B275" s="9" t="s">
        <v>4977</v>
      </c>
      <c r="C275" s="10">
        <v>57</v>
      </c>
      <c r="D275" t="str" cm="1">
        <f t="array" aca="1" ref="D275" ca="1">IF(Background=44,A275,D274)</f>
        <v>Περιφερειακή Ενότητα Φθιώτιδας</v>
      </c>
      <c r="E275" t="str" cm="1">
        <f t="array" aca="1" ref="E275" ca="1">IF(Bold,A275,E274)</f>
        <v>--- Δημοτική Ενότητα Καμένων Βούρλων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4978</v>
      </c>
      <c r="B276" s="9" t="s">
        <v>4979</v>
      </c>
      <c r="C276" s="10">
        <v>577</v>
      </c>
      <c r="D276" t="str" cm="1">
        <f t="array" aca="1" ref="D276" ca="1">IF(Background=44,A276,D275)</f>
        <v>Περιφερειακή Ενότητα Φθιώτιδας</v>
      </c>
      <c r="E276" t="str" cm="1">
        <f t="array" aca="1" ref="E276" ca="1">IF(Bold,A276,E275)</f>
        <v>--- Δημοτική Ενότητα Καμένων Βούρλων</v>
      </c>
      <c r="F276" t="str" cm="1">
        <f t="array" aca="1" ref="F276" ca="1">IF(Background_test=44,"True",IF(Bold_test,"True",""))</f>
        <v/>
      </c>
    </row>
    <row r="277" spans="1:6" x14ac:dyDescent="0.25">
      <c r="A277" s="7" t="s">
        <v>4980</v>
      </c>
      <c r="B277" s="7" t="s">
        <v>4981</v>
      </c>
      <c r="C277" s="8">
        <v>4206</v>
      </c>
      <c r="D277" t="str" cm="1">
        <f t="array" aca="1" ref="D277" ca="1">IF(Background=44,A277,D276)</f>
        <v>Περιφερειακή Ενότητα Φθιώτιδας</v>
      </c>
      <c r="E277" t="str" cm="1">
        <f t="array" aca="1" ref="E277" ca="1">IF(Bold,A277,E276)</f>
        <v>--- Δημοτική Ενότητα Μώλου</v>
      </c>
      <c r="F277" t="str" cm="1">
        <f t="array" aca="1" ref="F277" ca="1">IF(Background_test=44,"True",IF(Bold_test,"True",""))</f>
        <v>True</v>
      </c>
    </row>
    <row r="278" spans="1:6" x14ac:dyDescent="0.25">
      <c r="A278" s="9" t="s">
        <v>2161</v>
      </c>
      <c r="B278" s="9" t="s">
        <v>2162</v>
      </c>
      <c r="C278" s="10">
        <v>283</v>
      </c>
      <c r="D278" t="str" cm="1">
        <f t="array" aca="1" ref="D278" ca="1">IF(Background=44,A278,D277)</f>
        <v>Περιφερειακή Ενότητα Φθιώτιδας</v>
      </c>
      <c r="E278" t="str" cm="1">
        <f t="array" aca="1" ref="E278" ca="1">IF(Bold,A278,E277)</f>
        <v>--- Δημοτική Ενότητα Μώλου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4982</v>
      </c>
      <c r="B279" s="9" t="s">
        <v>4983</v>
      </c>
      <c r="C279" s="10">
        <v>721</v>
      </c>
      <c r="D279" t="str" cm="1">
        <f t="array" aca="1" ref="D279" ca="1">IF(Background=44,A279,D278)</f>
        <v>Περιφερειακή Ενότητα Φθιώτιδας</v>
      </c>
      <c r="E279" t="str" cm="1">
        <f t="array" aca="1" ref="E279" ca="1">IF(Bold,A279,E278)</f>
        <v>--- Δημοτική Ενότητα Μώλου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302</v>
      </c>
      <c r="B280" s="9" t="s">
        <v>303</v>
      </c>
      <c r="C280" s="10">
        <v>38</v>
      </c>
      <c r="D280" t="str" cm="1">
        <f t="array" aca="1" ref="D280" ca="1">IF(Background=44,A280,D279)</f>
        <v>Περιφερειακή Ενότητα Φθιώτιδας</v>
      </c>
      <c r="E280" t="str" cm="1">
        <f t="array" aca="1" ref="E280" ca="1">IF(Bold,A280,E279)</f>
        <v>--- Δημοτική Ενότητα Μώλου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1671</v>
      </c>
      <c r="B281" s="9" t="s">
        <v>1672</v>
      </c>
      <c r="C281" s="10">
        <v>119</v>
      </c>
      <c r="D281" t="str" cm="1">
        <f t="array" aca="1" ref="D281" ca="1">IF(Background=44,A281,D280)</f>
        <v>Περιφερειακή Ενότητα Φθιώτιδας</v>
      </c>
      <c r="E281" t="str" cm="1">
        <f t="array" aca="1" ref="E281" ca="1">IF(Bold,A281,E280)</f>
        <v>--- Δημοτική Ενότητα Μώλου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4984</v>
      </c>
      <c r="B282" s="9" t="s">
        <v>4985</v>
      </c>
      <c r="C282" s="10">
        <v>166</v>
      </c>
      <c r="D282" t="str" cm="1">
        <f t="array" aca="1" ref="D282" ca="1">IF(Background=44,A282,D281)</f>
        <v>Περιφερειακή Ενότητα Φθιώτιδας</v>
      </c>
      <c r="E282" t="str" cm="1">
        <f t="array" aca="1" ref="E282" ca="1">IF(Bold,A282,E281)</f>
        <v>--- Δημοτική Ενότητα Μώλου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4986</v>
      </c>
      <c r="B283" s="9" t="s">
        <v>4987</v>
      </c>
      <c r="C283" s="10">
        <v>30</v>
      </c>
      <c r="D283" t="str" cm="1">
        <f t="array" aca="1" ref="D283" ca="1">IF(Background=44,A283,D282)</f>
        <v>Περιφερειακή Ενότητα Φθιώτιδας</v>
      </c>
      <c r="E283" t="str" cm="1">
        <f t="array" aca="1" ref="E283" ca="1">IF(Bold,A283,E282)</f>
        <v>--- Δημοτική Ενότητα Μώλου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4988</v>
      </c>
      <c r="B284" s="9" t="s">
        <v>4989</v>
      </c>
      <c r="C284" s="10">
        <v>254</v>
      </c>
      <c r="D284" t="str" cm="1">
        <f t="array" aca="1" ref="D284" ca="1">IF(Background=44,A284,D283)</f>
        <v>Περιφερειακή Ενότητα Φθιώτιδας</v>
      </c>
      <c r="E284" t="str" cm="1">
        <f t="array" aca="1" ref="E284" ca="1">IF(Bold,A284,E283)</f>
        <v>--- Δημοτική Ενότητα Μώλου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4990</v>
      </c>
      <c r="B285" s="9" t="s">
        <v>4991</v>
      </c>
      <c r="C285" s="10">
        <v>212</v>
      </c>
      <c r="D285" t="str" cm="1">
        <f t="array" aca="1" ref="D285" ca="1">IF(Background=44,A285,D284)</f>
        <v>Περιφερειακή Ενότητα Φθιώτιδας</v>
      </c>
      <c r="E285" t="str" cm="1">
        <f t="array" aca="1" ref="E285" ca="1">IF(Bold,A285,E284)</f>
        <v>--- Δημοτική Ενότητα Μώλου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4992</v>
      </c>
      <c r="B286" s="9" t="s">
        <v>4993</v>
      </c>
      <c r="C286" s="10">
        <v>1965</v>
      </c>
      <c r="D286" t="str" cm="1">
        <f t="array" aca="1" ref="D286" ca="1">IF(Background=44,A286,D285)</f>
        <v>Περιφερειακή Ενότητα Φθιώτιδας</v>
      </c>
      <c r="E286" t="str" cm="1">
        <f t="array" aca="1" ref="E286" ca="1">IF(Bold,A286,E285)</f>
        <v>--- Δημοτική Ενότητα Μώλου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4994</v>
      </c>
      <c r="B287" s="9" t="s">
        <v>4995</v>
      </c>
      <c r="C287" s="10">
        <v>418</v>
      </c>
      <c r="D287" t="str" cm="1">
        <f t="array" aca="1" ref="D287" ca="1">IF(Background=44,A287,D286)</f>
        <v>Περιφερειακή Ενότητα Φθιώτιδας</v>
      </c>
      <c r="E287" t="str" cm="1">
        <f t="array" aca="1" ref="E287" ca="1">IF(Bold,A287,E286)</f>
        <v>--- Δημοτική Ενότητα Μώλου</v>
      </c>
      <c r="F287" t="str" cm="1">
        <f t="array" aca="1" ref="F287" ca="1">IF(Background_test=44,"True",IF(Bold_test,"True",""))</f>
        <v/>
      </c>
    </row>
    <row r="288" spans="1:6" x14ac:dyDescent="0.25">
      <c r="A288" s="5" t="s">
        <v>4996</v>
      </c>
      <c r="B288" s="5" t="s">
        <v>4997</v>
      </c>
      <c r="C288" s="6">
        <v>13008</v>
      </c>
      <c r="D288" t="str" cm="1">
        <f t="array" aca="1" ref="D288" ca="1">IF(Background=44,A288,D287)</f>
        <v>Περιφερειακή Ενότητα Φθιώτιδας</v>
      </c>
      <c r="E288" t="str" cm="1">
        <f t="array" aca="1" ref="E288" ca="1">IF(Bold,A288,E287)</f>
        <v>--------- Δήμος Στυλίδος</v>
      </c>
      <c r="F288" t="str" cm="1">
        <f t="array" aca="1" ref="F288" ca="1">IF(Background_test=44,"True",IF(Bold_test,"True",""))</f>
        <v>True</v>
      </c>
    </row>
    <row r="289" spans="1:6" x14ac:dyDescent="0.25">
      <c r="A289" s="7" t="s">
        <v>4998</v>
      </c>
      <c r="B289" s="7" t="s">
        <v>4999</v>
      </c>
      <c r="C289" s="8">
        <v>3998</v>
      </c>
      <c r="D289" t="str" cm="1">
        <f t="array" aca="1" ref="D289" ca="1">IF(Background=44,A289,D288)</f>
        <v>Περιφερειακή Ενότητα Φθιώτιδας</v>
      </c>
      <c r="E289" t="str" cm="1">
        <f t="array" aca="1" ref="E289" ca="1">IF(Bold,A289,E288)</f>
        <v>--- Δημοτική Ενότητα Εχιναίων</v>
      </c>
      <c r="F289" t="str" cm="1">
        <f t="array" aca="1" ref="F289" ca="1">IF(Background_test=44,"True",IF(Bold_test,"True",""))</f>
        <v>True</v>
      </c>
    </row>
    <row r="290" spans="1:6" x14ac:dyDescent="0.25">
      <c r="A290" s="9" t="s">
        <v>5000</v>
      </c>
      <c r="B290" s="9" t="s">
        <v>5001</v>
      </c>
      <c r="C290" s="10">
        <v>744</v>
      </c>
      <c r="D290" t="str" cm="1">
        <f t="array" aca="1" ref="D290" ca="1">IF(Background=44,A290,D289)</f>
        <v>Περιφερειακή Ενότητα Φθιώτιδας</v>
      </c>
      <c r="E290" t="str" cm="1">
        <f t="array" aca="1" ref="E290" ca="1">IF(Bold,A290,E289)</f>
        <v>--- Δημοτική Ενότητα Εχιναίων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5002</v>
      </c>
      <c r="B291" s="9" t="s">
        <v>5003</v>
      </c>
      <c r="C291" s="10">
        <v>421</v>
      </c>
      <c r="D291" t="str" cm="1">
        <f t="array" aca="1" ref="D291" ca="1">IF(Background=44,A291,D290)</f>
        <v>Περιφερειακή Ενότητα Φθιώτιδας</v>
      </c>
      <c r="E291" t="str" cm="1">
        <f t="array" aca="1" ref="E291" ca="1">IF(Bold,A291,E290)</f>
        <v>--- Δημοτική Ενότητα Εχιναίων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5004</v>
      </c>
      <c r="B292" s="9" t="s">
        <v>5005</v>
      </c>
      <c r="C292" s="10">
        <v>5</v>
      </c>
      <c r="D292" t="str" cm="1">
        <f t="array" aca="1" ref="D292" ca="1">IF(Background=44,A292,D291)</f>
        <v>Περιφερειακή Ενότητα Φθιώτιδας</v>
      </c>
      <c r="E292" t="str" cm="1">
        <f t="array" aca="1" ref="E292" ca="1">IF(Bold,A292,E291)</f>
        <v>--- Δημοτική Ενότητα Εχιναίων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100</v>
      </c>
      <c r="B293" s="9" t="s">
        <v>101</v>
      </c>
      <c r="C293" s="10">
        <v>9</v>
      </c>
      <c r="D293" t="str" cm="1">
        <f t="array" aca="1" ref="D293" ca="1">IF(Background=44,A293,D292)</f>
        <v>Περιφερειακή Ενότητα Φθιώτιδας</v>
      </c>
      <c r="E293" t="str" cm="1">
        <f t="array" aca="1" ref="E293" ca="1">IF(Bold,A293,E292)</f>
        <v>--- Δημοτική Ενότητα Εχιναίων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5006</v>
      </c>
      <c r="B294" s="9" t="s">
        <v>5007</v>
      </c>
      <c r="C294" s="10">
        <v>651</v>
      </c>
      <c r="D294" t="str" cm="1">
        <f t="array" aca="1" ref="D294" ca="1">IF(Background=44,A294,D293)</f>
        <v>Περιφερειακή Ενότητα Φθιώτιδας</v>
      </c>
      <c r="E294" t="str" cm="1">
        <f t="array" aca="1" ref="E294" ca="1">IF(Bold,A294,E293)</f>
        <v>--- Δημοτική Ενότητα Εχιναίων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5008</v>
      </c>
      <c r="B295" s="9" t="s">
        <v>5009</v>
      </c>
      <c r="C295" s="10">
        <v>103</v>
      </c>
      <c r="D295" t="str" cm="1">
        <f t="array" aca="1" ref="D295" ca="1">IF(Background=44,A295,D294)</f>
        <v>Περιφερειακή Ενότητα Φθιώτιδας</v>
      </c>
      <c r="E295" t="str" cm="1">
        <f t="array" aca="1" ref="E295" ca="1">IF(Bold,A295,E294)</f>
        <v>--- Δημοτική Ενότητα Εχιναίων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5010</v>
      </c>
      <c r="B296" s="9" t="s">
        <v>5011</v>
      </c>
      <c r="C296" s="10">
        <v>272</v>
      </c>
      <c r="D296" t="str" cm="1">
        <f t="array" aca="1" ref="D296" ca="1">IF(Background=44,A296,D295)</f>
        <v>Περιφερειακή Ενότητα Φθιώτιδας</v>
      </c>
      <c r="E296" t="str" cm="1">
        <f t="array" aca="1" ref="E296" ca="1">IF(Bold,A296,E295)</f>
        <v>--- Δημοτική Ενότητα Εχιναίων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5012</v>
      </c>
      <c r="B297" s="9" t="s">
        <v>5013</v>
      </c>
      <c r="C297" s="10">
        <v>293</v>
      </c>
      <c r="D297" t="str" cm="1">
        <f t="array" aca="1" ref="D297" ca="1">IF(Background=44,A297,D296)</f>
        <v>Περιφερειακή Ενότητα Φθιώτιδας</v>
      </c>
      <c r="E297" t="str" cm="1">
        <f t="array" aca="1" ref="E297" ca="1">IF(Bold,A297,E296)</f>
        <v>--- Δημοτική Ενότητα Εχιναίων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474</v>
      </c>
      <c r="B298" s="9" t="s">
        <v>475</v>
      </c>
      <c r="C298" s="10">
        <v>39</v>
      </c>
      <c r="D298" t="str" cm="1">
        <f t="array" aca="1" ref="D298" ca="1">IF(Background=44,A298,D297)</f>
        <v>Περιφερειακή Ενότητα Φθιώτιδας</v>
      </c>
      <c r="E298" t="str" cm="1">
        <f t="array" aca="1" ref="E298" ca="1">IF(Bold,A298,E297)</f>
        <v>--- Δημοτική Ενότητα Εχιναίων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5014</v>
      </c>
      <c r="B299" s="9" t="s">
        <v>5015</v>
      </c>
      <c r="C299" s="10">
        <v>12</v>
      </c>
      <c r="D299" t="str" cm="1">
        <f t="array" aca="1" ref="D299" ca="1">IF(Background=44,A299,D298)</f>
        <v>Περιφερειακή Ενότητα Φθιώτιδας</v>
      </c>
      <c r="E299" t="str" cm="1">
        <f t="array" aca="1" ref="E299" ca="1">IF(Bold,A299,E298)</f>
        <v>--- Δημοτική Ενότητα Εχιναίων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5016</v>
      </c>
      <c r="B300" s="9" t="s">
        <v>5017</v>
      </c>
      <c r="C300" s="10">
        <v>536</v>
      </c>
      <c r="D300" t="str" cm="1">
        <f t="array" aca="1" ref="D300" ca="1">IF(Background=44,A300,D299)</f>
        <v>Περιφερειακή Ενότητα Φθιώτιδας</v>
      </c>
      <c r="E300" t="str" cm="1">
        <f t="array" aca="1" ref="E300" ca="1">IF(Bold,A300,E299)</f>
        <v>--- Δημοτική Ενότητα Εχιναίων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3127</v>
      </c>
      <c r="B301" s="9" t="s">
        <v>3128</v>
      </c>
      <c r="C301" s="10">
        <v>4</v>
      </c>
      <c r="D301" t="str" cm="1">
        <f t="array" aca="1" ref="D301" ca="1">IF(Background=44,A301,D300)</f>
        <v>Περιφερειακή Ενότητα Φθιώτιδας</v>
      </c>
      <c r="E301" t="str" cm="1">
        <f t="array" aca="1" ref="E301" ca="1">IF(Bold,A301,E300)</f>
        <v>--- Δημοτική Ενότητα Εχιναίων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5018</v>
      </c>
      <c r="B302" s="9" t="s">
        <v>5019</v>
      </c>
      <c r="C302" s="10">
        <v>638</v>
      </c>
      <c r="D302" t="str" cm="1">
        <f t="array" aca="1" ref="D302" ca="1">IF(Background=44,A302,D301)</f>
        <v>Περιφερειακή Ενότητα Φθιώτιδας</v>
      </c>
      <c r="E302" t="str" cm="1">
        <f t="array" aca="1" ref="E302" ca="1">IF(Bold,A302,E301)</f>
        <v>--- Δημοτική Ενότητα Εχιναίων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5020</v>
      </c>
      <c r="B303" s="9" t="s">
        <v>5021</v>
      </c>
      <c r="C303" s="10" t="s">
        <v>405</v>
      </c>
      <c r="D303" t="str" cm="1">
        <f t="array" aca="1" ref="D303" ca="1">IF(Background=44,A303,D302)</f>
        <v>Περιφερειακή Ενότητα Φθιώτιδας</v>
      </c>
      <c r="E303" t="str" cm="1">
        <f t="array" aca="1" ref="E303" ca="1">IF(Bold,A303,E302)</f>
        <v>--- Δημοτική Ενότητα Εχιναίων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5022</v>
      </c>
      <c r="B304" s="9" t="s">
        <v>5023</v>
      </c>
      <c r="C304" s="10">
        <v>186</v>
      </c>
      <c r="D304" t="str" cm="1">
        <f t="array" aca="1" ref="D304" ca="1">IF(Background=44,A304,D303)</f>
        <v>Περιφερειακή Ενότητα Φθιώτιδας</v>
      </c>
      <c r="E304" t="str" cm="1">
        <f t="array" aca="1" ref="E304" ca="1">IF(Bold,A304,E303)</f>
        <v>--- Δημοτική Ενότητα Εχιναίων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5024</v>
      </c>
      <c r="B305" s="9" t="s">
        <v>5025</v>
      </c>
      <c r="C305" s="10">
        <v>22</v>
      </c>
      <c r="D305" t="str" cm="1">
        <f t="array" aca="1" ref="D305" ca="1">IF(Background=44,A305,D304)</f>
        <v>Περιφερειακή Ενότητα Φθιώτιδας</v>
      </c>
      <c r="E305" t="str" cm="1">
        <f t="array" aca="1" ref="E305" ca="1">IF(Bold,A305,E304)</f>
        <v>--- Δημοτική Ενότητα Εχιναίων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5026</v>
      </c>
      <c r="B306" s="9" t="s">
        <v>5027</v>
      </c>
      <c r="C306" s="10">
        <v>63</v>
      </c>
      <c r="D306" t="str" cm="1">
        <f t="array" aca="1" ref="D306" ca="1">IF(Background=44,A306,D305)</f>
        <v>Περιφερειακή Ενότητα Φθιώτιδας</v>
      </c>
      <c r="E306" t="str" cm="1">
        <f t="array" aca="1" ref="E306" ca="1">IF(Bold,A306,E305)</f>
        <v>--- Δημοτική Ενότητα Εχιναίων</v>
      </c>
      <c r="F306" t="str" cm="1">
        <f t="array" aca="1" ref="F306" ca="1">IF(Background_test=44,"True",IF(Bold_test,"True",""))</f>
        <v/>
      </c>
    </row>
    <row r="307" spans="1:6" x14ac:dyDescent="0.25">
      <c r="A307" s="7" t="s">
        <v>5028</v>
      </c>
      <c r="B307" s="7" t="s">
        <v>5029</v>
      </c>
      <c r="C307" s="8">
        <v>2965</v>
      </c>
      <c r="D307" t="str" cm="1">
        <f t="array" aca="1" ref="D307" ca="1">IF(Background=44,A307,D306)</f>
        <v>Περιφερειακή Ενότητα Φθιώτιδας</v>
      </c>
      <c r="E307" t="str" cm="1">
        <f t="array" aca="1" ref="E307" ca="1">IF(Bold,A307,E306)</f>
        <v>--- Δημοτική Ενότητα Πελασγίας</v>
      </c>
      <c r="F307" t="str" cm="1">
        <f t="array" aca="1" ref="F307" ca="1">IF(Background_test=44,"True",IF(Bold_test,"True",""))</f>
        <v>True</v>
      </c>
    </row>
    <row r="308" spans="1:6" x14ac:dyDescent="0.25">
      <c r="A308" s="9" t="s">
        <v>5030</v>
      </c>
      <c r="B308" s="9" t="s">
        <v>5031</v>
      </c>
      <c r="C308" s="10">
        <v>210</v>
      </c>
      <c r="D308" t="str" cm="1">
        <f t="array" aca="1" ref="D308" ca="1">IF(Background=44,A308,D307)</f>
        <v>Περιφερειακή Ενότητα Φθιώτιδας</v>
      </c>
      <c r="E308" t="str" cm="1">
        <f t="array" aca="1" ref="E308" ca="1">IF(Bold,A308,E307)</f>
        <v>--- Δημοτική Ενότητα Πελασγίας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5032</v>
      </c>
      <c r="B309" s="9" t="s">
        <v>5033</v>
      </c>
      <c r="C309" s="10">
        <v>640</v>
      </c>
      <c r="D309" t="str" cm="1">
        <f t="array" aca="1" ref="D309" ca="1">IF(Background=44,A309,D308)</f>
        <v>Περιφερειακή Ενότητα Φθιώτιδας</v>
      </c>
      <c r="E309" t="str" cm="1">
        <f t="array" aca="1" ref="E309" ca="1">IF(Bold,A309,E308)</f>
        <v>--- Δημοτική Ενότητα Πελασγίας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5034</v>
      </c>
      <c r="B310" s="9" t="s">
        <v>5035</v>
      </c>
      <c r="C310" s="10">
        <v>4</v>
      </c>
      <c r="D310" t="str" cm="1">
        <f t="array" aca="1" ref="D310" ca="1">IF(Background=44,A310,D309)</f>
        <v>Περιφερειακή Ενότητα Φθιώτιδας</v>
      </c>
      <c r="E310" t="str" cm="1">
        <f t="array" aca="1" ref="E310" ca="1">IF(Bold,A310,E309)</f>
        <v>--- Δημοτική Ενότητα Πελασγίας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5036</v>
      </c>
      <c r="B311" s="9" t="s">
        <v>5037</v>
      </c>
      <c r="C311" s="10">
        <v>40</v>
      </c>
      <c r="D311" t="str" cm="1">
        <f t="array" aca="1" ref="D311" ca="1">IF(Background=44,A311,D310)</f>
        <v>Περιφερειακή Ενότητα Φθιώτιδας</v>
      </c>
      <c r="E311" t="str" cm="1">
        <f t="array" aca="1" ref="E311" ca="1">IF(Bold,A311,E310)</f>
        <v>--- Δημοτική Ενότητα Πελασγίας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5038</v>
      </c>
      <c r="B312" s="9" t="s">
        <v>5039</v>
      </c>
      <c r="C312" s="10">
        <v>48</v>
      </c>
      <c r="D312" t="str" cm="1">
        <f t="array" aca="1" ref="D312" ca="1">IF(Background=44,A312,D311)</f>
        <v>Περιφερειακή Ενότητα Φθιώτιδας</v>
      </c>
      <c r="E312" t="str" cm="1">
        <f t="array" aca="1" ref="E312" ca="1">IF(Bold,A312,E311)</f>
        <v>--- Δημοτική Ενότητα Πελασγίας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5040</v>
      </c>
      <c r="B313" s="9" t="s">
        <v>5041</v>
      </c>
      <c r="C313" s="10">
        <v>30</v>
      </c>
      <c r="D313" t="str" cm="1">
        <f t="array" aca="1" ref="D313" ca="1">IF(Background=44,A313,D312)</f>
        <v>Περιφερειακή Ενότητα Φθιώτιδας</v>
      </c>
      <c r="E313" t="str" cm="1">
        <f t="array" aca="1" ref="E313" ca="1">IF(Bold,A313,E312)</f>
        <v>--- Δημοτική Ενότητα Πελασγίας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50</v>
      </c>
      <c r="B314" s="9" t="s">
        <v>51</v>
      </c>
      <c r="C314" s="10" t="s">
        <v>405</v>
      </c>
      <c r="D314" t="str" cm="1">
        <f t="array" aca="1" ref="D314" ca="1">IF(Background=44,A314,D313)</f>
        <v>Περιφερειακή Ενότητα Φθιώτιδας</v>
      </c>
      <c r="E314" t="str" cm="1">
        <f t="array" aca="1" ref="E314" ca="1">IF(Bold,A314,E313)</f>
        <v>--- Δημοτική Ενότητα Πελασγίας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3149</v>
      </c>
      <c r="B315" s="9" t="s">
        <v>3150</v>
      </c>
      <c r="C315" s="10">
        <v>389</v>
      </c>
      <c r="D315" t="str" cm="1">
        <f t="array" aca="1" ref="D315" ca="1">IF(Background=44,A315,D314)</f>
        <v>Περιφερειακή Ενότητα Φθιώτιδας</v>
      </c>
      <c r="E315" t="str" cm="1">
        <f t="array" aca="1" ref="E315" ca="1">IF(Bold,A315,E314)</f>
        <v>--- Δημοτική Ενότητα Πελασγίας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5042</v>
      </c>
      <c r="B316" s="9" t="s">
        <v>5043</v>
      </c>
      <c r="C316" s="10">
        <v>3</v>
      </c>
      <c r="D316" t="str" cm="1">
        <f t="array" aca="1" ref="D316" ca="1">IF(Background=44,A316,D315)</f>
        <v>Περιφερειακή Ενότητα Φθιώτιδας</v>
      </c>
      <c r="E316" t="str" cm="1">
        <f t="array" aca="1" ref="E316" ca="1">IF(Bold,A316,E315)</f>
        <v>--- Δημοτική Ενότητα Πελασγίας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5044</v>
      </c>
      <c r="B317" s="9" t="s">
        <v>5045</v>
      </c>
      <c r="C317" s="10">
        <v>45</v>
      </c>
      <c r="D317" t="str" cm="1">
        <f t="array" aca="1" ref="D317" ca="1">IF(Background=44,A317,D316)</f>
        <v>Περιφερειακή Ενότητα Φθιώτιδας</v>
      </c>
      <c r="E317" t="str" cm="1">
        <f t="array" aca="1" ref="E317" ca="1">IF(Bold,A317,E316)</f>
        <v>--- Δημοτική Ενότητα Πελασγίας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5046</v>
      </c>
      <c r="B318" s="9" t="s">
        <v>5047</v>
      </c>
      <c r="C318" s="10">
        <v>1511</v>
      </c>
      <c r="D318" t="str" cm="1">
        <f t="array" aca="1" ref="D318" ca="1">IF(Background=44,A318,D317)</f>
        <v>Περιφερειακή Ενότητα Φθιώτιδας</v>
      </c>
      <c r="E318" t="str" cm="1">
        <f t="array" aca="1" ref="E318" ca="1">IF(Bold,A318,E317)</f>
        <v>--- Δημοτική Ενότητα Πελασγίας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5048</v>
      </c>
      <c r="B319" s="9" t="s">
        <v>5049</v>
      </c>
      <c r="C319" s="10">
        <v>45</v>
      </c>
      <c r="D319" t="str" cm="1">
        <f t="array" aca="1" ref="D319" ca="1">IF(Background=44,A319,D318)</f>
        <v>Περιφερειακή Ενότητα Φθιώτιδας</v>
      </c>
      <c r="E319" t="str" cm="1">
        <f t="array" aca="1" ref="E319" ca="1">IF(Bold,A319,E318)</f>
        <v>--- Δημοτική Ενότητα Πελασγίας</v>
      </c>
      <c r="F319" t="str" cm="1">
        <f t="array" aca="1" ref="F319" ca="1">IF(Background_test=44,"True",IF(Bold_test,"True",""))</f>
        <v/>
      </c>
    </row>
    <row r="320" spans="1:6" x14ac:dyDescent="0.25">
      <c r="A320" s="7" t="s">
        <v>5050</v>
      </c>
      <c r="B320" s="7" t="s">
        <v>5051</v>
      </c>
      <c r="C320" s="8">
        <v>6045</v>
      </c>
      <c r="D320" t="str" cm="1">
        <f t="array" aca="1" ref="D320" ca="1">IF(Background=44,A320,D319)</f>
        <v>Περιφερειακή Ενότητα Φθιώτιδας</v>
      </c>
      <c r="E320" t="str" cm="1">
        <f t="array" aca="1" ref="E320" ca="1">IF(Bold,A320,E319)</f>
        <v>--- Δημοτική Ενότητα Στυλίδος</v>
      </c>
      <c r="F320" t="str" cm="1">
        <f t="array" aca="1" ref="F320" ca="1">IF(Background_test=44,"True",IF(Bold_test,"True",""))</f>
        <v>True</v>
      </c>
    </row>
    <row r="321" spans="1:6" x14ac:dyDescent="0.25">
      <c r="A321" s="9" t="s">
        <v>1235</v>
      </c>
      <c r="B321" s="9" t="s">
        <v>1236</v>
      </c>
      <c r="C321" s="10">
        <v>338</v>
      </c>
      <c r="D321" t="str" cm="1">
        <f t="array" aca="1" ref="D321" ca="1">IF(Background=44,A321,D320)</f>
        <v>Περιφερειακή Ενότητα Φθιώτιδας</v>
      </c>
      <c r="E321" t="str" cm="1">
        <f t="array" aca="1" ref="E321" ca="1">IF(Bold,A321,E320)</f>
        <v>--- Δημοτική Ενότητα Στυλίδος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5052</v>
      </c>
      <c r="B322" s="9" t="s">
        <v>5053</v>
      </c>
      <c r="C322" s="10">
        <v>151</v>
      </c>
      <c r="D322" t="str" cm="1">
        <f t="array" aca="1" ref="D322" ca="1">IF(Background=44,A322,D321)</f>
        <v>Περιφερειακή Ενότητα Φθιώτιδας</v>
      </c>
      <c r="E322" t="str" cm="1">
        <f t="array" aca="1" ref="E322" ca="1">IF(Bold,A322,E321)</f>
        <v>--- Δημοτική Ενότητα Στυλίδος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5054</v>
      </c>
      <c r="B323" s="9" t="s">
        <v>5055</v>
      </c>
      <c r="C323" s="10">
        <v>473</v>
      </c>
      <c r="D323" t="str" cm="1">
        <f t="array" aca="1" ref="D323" ca="1">IF(Background=44,A323,D322)</f>
        <v>Περιφερειακή Ενότητα Φθιώτιδας</v>
      </c>
      <c r="E323" t="str" cm="1">
        <f t="array" aca="1" ref="E323" ca="1">IF(Bold,A323,E322)</f>
        <v>--- Δημοτική Ενότητα Στυλίδος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3181</v>
      </c>
      <c r="B324" s="9" t="s">
        <v>3182</v>
      </c>
      <c r="C324" s="10">
        <v>34</v>
      </c>
      <c r="D324" t="str" cm="1">
        <f t="array" aca="1" ref="D324" ca="1">IF(Background=44,A324,D323)</f>
        <v>Περιφερειακή Ενότητα Φθιώτιδας</v>
      </c>
      <c r="E324" t="str" cm="1">
        <f t="array" aca="1" ref="E324" ca="1">IF(Bold,A324,E323)</f>
        <v>--- Δημοτική Ενότητα Στυλίδος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5056</v>
      </c>
      <c r="B325" s="9" t="s">
        <v>5057</v>
      </c>
      <c r="C325" s="10">
        <v>15</v>
      </c>
      <c r="D325" t="str" cm="1">
        <f t="array" aca="1" ref="D325" ca="1">IF(Background=44,A325,D324)</f>
        <v>Περιφερειακή Ενότητα Φθιώτιδας</v>
      </c>
      <c r="E325" t="str" cm="1">
        <f t="array" aca="1" ref="E325" ca="1">IF(Bold,A325,E324)</f>
        <v>--- Δημοτική Ενότητα Στυλίδος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5058</v>
      </c>
      <c r="B326" s="9" t="s">
        <v>5059</v>
      </c>
      <c r="C326" s="10">
        <v>49</v>
      </c>
      <c r="D326" t="str" cm="1">
        <f t="array" aca="1" ref="D326" ca="1">IF(Background=44,A326,D325)</f>
        <v>Περιφερειακή Ενότητα Φθιώτιδας</v>
      </c>
      <c r="E326" t="str" cm="1">
        <f t="array" aca="1" ref="E326" ca="1">IF(Bold,A326,E325)</f>
        <v>--- Δημοτική Ενότητα Στυλίδος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5060</v>
      </c>
      <c r="B327" s="9" t="s">
        <v>5061</v>
      </c>
      <c r="C327" s="10">
        <v>24</v>
      </c>
      <c r="D327" t="str" cm="1">
        <f t="array" aca="1" ref="D327" ca="1">IF(Background=44,A327,D326)</f>
        <v>Περιφερειακή Ενότητα Φθιώτιδας</v>
      </c>
      <c r="E327" t="str" cm="1">
        <f t="array" aca="1" ref="E327" ca="1">IF(Bold,A327,E326)</f>
        <v>--- Δημοτική Ενότητα Στυλίδος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2189</v>
      </c>
      <c r="B328" s="9" t="s">
        <v>2190</v>
      </c>
      <c r="C328" s="10">
        <v>83</v>
      </c>
      <c r="D328" t="str" cm="1">
        <f t="array" aca="1" ref="D328" ca="1">IF(Background=44,A328,D327)</f>
        <v>Περιφερειακή Ενότητα Φθιώτιδας</v>
      </c>
      <c r="E328" t="str" cm="1">
        <f t="array" aca="1" ref="E328" ca="1">IF(Bold,A328,E327)</f>
        <v>--- Δημοτική Ενότητα Στυλίδος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5062</v>
      </c>
      <c r="B329" s="9" t="s">
        <v>5063</v>
      </c>
      <c r="C329" s="10">
        <v>37</v>
      </c>
      <c r="D329" t="str" cm="1">
        <f t="array" aca="1" ref="D329" ca="1">IF(Background=44,A329,D328)</f>
        <v>Περιφερειακή Ενότητα Φθιώτιδας</v>
      </c>
      <c r="E329" t="str" cm="1">
        <f t="array" aca="1" ref="E329" ca="1">IF(Bold,A329,E328)</f>
        <v>--- Δημοτική Ενότητα Στυλίδος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5064</v>
      </c>
      <c r="B330" s="9" t="s">
        <v>5065</v>
      </c>
      <c r="C330" s="10">
        <v>9</v>
      </c>
      <c r="D330" t="str" cm="1">
        <f t="array" aca="1" ref="D330" ca="1">IF(Background=44,A330,D329)</f>
        <v>Περιφερειακή Ενότητα Φθιώτιδας</v>
      </c>
      <c r="E330" t="str" cm="1">
        <f t="array" aca="1" ref="E330" ca="1">IF(Bold,A330,E329)</f>
        <v>--- Δημοτική Ενότητα Στυλίδος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5066</v>
      </c>
      <c r="B331" s="9" t="s">
        <v>5067</v>
      </c>
      <c r="C331" s="10">
        <v>4832</v>
      </c>
      <c r="D331" t="str" cm="1">
        <f t="array" aca="1" ref="D331" ca="1">IF(Background=44,A331,D330)</f>
        <v>Περιφερειακή Ενότητα Φθιώτιδας</v>
      </c>
      <c r="E331" t="str" cm="1">
        <f t="array" aca="1" ref="E331" ca="1">IF(Bold,A331,E330)</f>
        <v>--- Δημοτική Ενότητα Στυλίδος</v>
      </c>
      <c r="F331" t="str" cm="1">
        <f t="array" aca="1" ref="F331" ca="1">IF(Background_test=44,"True",IF(Bold_test,"True",""))</f>
        <v/>
      </c>
    </row>
    <row r="332" spans="1:6" x14ac:dyDescent="0.25">
      <c r="A332" s="3" t="s">
        <v>5068</v>
      </c>
      <c r="B332" s="3" t="s">
        <v>5069</v>
      </c>
      <c r="C332" s="4">
        <v>117314</v>
      </c>
      <c r="D332" t="str" cm="1">
        <f t="array" aca="1" ref="D332" ca="1">IF(Background=44,A332,D331)</f>
        <v>Περιφερειακή Ενότητα Βοιωτίας</v>
      </c>
      <c r="E332" t="str" cm="1">
        <f t="array" aca="1" ref="E332" ca="1">IF(Bold,A332,E331)</f>
        <v>--- Δημοτική Ενότητα Στυλίδος</v>
      </c>
      <c r="F332" t="str" cm="1">
        <f t="array" aca="1" ref="F332" ca="1">IF(Background_test=44,"True",IF(Bold_test,"True",""))</f>
        <v>True</v>
      </c>
    </row>
    <row r="333" spans="1:6" x14ac:dyDescent="0.25">
      <c r="A333" s="5" t="s">
        <v>5070</v>
      </c>
      <c r="B333" s="5" t="s">
        <v>5071</v>
      </c>
      <c r="C333" s="6">
        <v>10754</v>
      </c>
      <c r="D333" t="str" cm="1">
        <f t="array" aca="1" ref="D333" ca="1">IF(Background=44,A333,D332)</f>
        <v>Περιφερειακή Ενότητα Βοιωτίας</v>
      </c>
      <c r="E333" t="str" cm="1">
        <f t="array" aca="1" ref="E333" ca="1">IF(Bold,A333,E332)</f>
        <v>--------- Δήμος Αλίαρτου</v>
      </c>
      <c r="F333" t="str" cm="1">
        <f t="array" aca="1" ref="F333" ca="1">IF(Background_test=44,"True",IF(Bold_test,"True",""))</f>
        <v>True</v>
      </c>
    </row>
    <row r="334" spans="1:6" x14ac:dyDescent="0.25">
      <c r="A334" s="7" t="s">
        <v>5072</v>
      </c>
      <c r="B334" s="7" t="s">
        <v>5073</v>
      </c>
      <c r="C334" s="8">
        <v>5968</v>
      </c>
      <c r="D334" t="str" cm="1">
        <f t="array" aca="1" ref="D334" ca="1">IF(Background=44,A334,D333)</f>
        <v>Περιφερειακή Ενότητα Βοιωτίας</v>
      </c>
      <c r="E334" t="str" cm="1">
        <f t="array" aca="1" ref="E334" ca="1">IF(Bold,A334,E333)</f>
        <v>--- Δημοτική Ενότητα Αλιάρτου</v>
      </c>
      <c r="F334" t="str" cm="1">
        <f t="array" aca="1" ref="F334" ca="1">IF(Background_test=44,"True",IF(Bold_test,"True",""))</f>
        <v>True</v>
      </c>
    </row>
    <row r="335" spans="1:6" x14ac:dyDescent="0.25">
      <c r="A335" s="9" t="s">
        <v>5074</v>
      </c>
      <c r="B335" s="9" t="s">
        <v>5075</v>
      </c>
      <c r="C335" s="10">
        <v>4270</v>
      </c>
      <c r="D335" t="str" cm="1">
        <f t="array" aca="1" ref="D335" ca="1">IF(Background=44,A335,D334)</f>
        <v>Περιφερειακή Ενότητα Βοιωτίας</v>
      </c>
      <c r="E335" t="str" cm="1">
        <f t="array" aca="1" ref="E335" ca="1">IF(Bold,A335,E334)</f>
        <v>--- Δημοτική Ενότητα Αλιάρτου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5076</v>
      </c>
      <c r="B336" s="9" t="s">
        <v>5077</v>
      </c>
      <c r="C336" s="10">
        <v>189</v>
      </c>
      <c r="D336" t="str" cm="1">
        <f t="array" aca="1" ref="D336" ca="1">IF(Background=44,A336,D335)</f>
        <v>Περιφερειακή Ενότητα Βοιωτίας</v>
      </c>
      <c r="E336" t="str" cm="1">
        <f t="array" aca="1" ref="E336" ca="1">IF(Bold,A336,E335)</f>
        <v>--- Δημοτική Ενότητα Αλιάρτου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4838</v>
      </c>
      <c r="B337" s="9" t="s">
        <v>4839</v>
      </c>
      <c r="C337" s="10">
        <v>431</v>
      </c>
      <c r="D337" t="str" cm="1">
        <f t="array" aca="1" ref="D337" ca="1">IF(Background=44,A337,D336)</f>
        <v>Περιφερειακή Ενότητα Βοιωτίας</v>
      </c>
      <c r="E337" t="str" cm="1">
        <f t="array" aca="1" ref="E337" ca="1">IF(Bold,A337,E336)</f>
        <v>--- Δημοτική Ενότητα Αλιάρτου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3123</v>
      </c>
      <c r="B338" s="9" t="s">
        <v>3124</v>
      </c>
      <c r="C338" s="10">
        <v>15</v>
      </c>
      <c r="D338" t="str" cm="1">
        <f t="array" aca="1" ref="D338" ca="1">IF(Background=44,A338,D337)</f>
        <v>Περιφερειακή Ενότητα Βοιωτίας</v>
      </c>
      <c r="E338" t="str" cm="1">
        <f t="array" aca="1" ref="E338" ca="1">IF(Bold,A338,E337)</f>
        <v>--- Δημοτική Ενότητα Αλιάρτου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5078</v>
      </c>
      <c r="B339" s="9" t="s">
        <v>5079</v>
      </c>
      <c r="C339" s="10">
        <v>339</v>
      </c>
      <c r="D339" t="str" cm="1">
        <f t="array" aca="1" ref="D339" ca="1">IF(Background=44,A339,D338)</f>
        <v>Περιφερειακή Ενότητα Βοιωτίας</v>
      </c>
      <c r="E339" t="str" cm="1">
        <f t="array" aca="1" ref="E339" ca="1">IF(Bold,A339,E338)</f>
        <v>--- Δημοτική Ενότητα Αλιάρτου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5080</v>
      </c>
      <c r="B340" s="9" t="s">
        <v>5081</v>
      </c>
      <c r="C340" s="10">
        <v>341</v>
      </c>
      <c r="D340" t="str" cm="1">
        <f t="array" aca="1" ref="D340" ca="1">IF(Background=44,A340,D339)</f>
        <v>Περιφερειακή Ενότητα Βοιωτίας</v>
      </c>
      <c r="E340" t="str" cm="1">
        <f t="array" aca="1" ref="E340" ca="1">IF(Bold,A340,E339)</f>
        <v>--- Δημοτική Ενότητα Αλιάρτου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5082</v>
      </c>
      <c r="B341" s="9" t="s">
        <v>5083</v>
      </c>
      <c r="C341" s="10">
        <v>383</v>
      </c>
      <c r="D341" t="str" cm="1">
        <f t="array" aca="1" ref="D341" ca="1">IF(Background=44,A341,D340)</f>
        <v>Περιφερειακή Ενότητα Βοιωτίας</v>
      </c>
      <c r="E341" t="str" cm="1">
        <f t="array" aca="1" ref="E341" ca="1">IF(Bold,A341,E340)</f>
        <v>--- Δημοτική Ενότητα Αλιάρτου</v>
      </c>
      <c r="F341" t="str" cm="1">
        <f t="array" aca="1" ref="F341" ca="1">IF(Background_test=44,"True",IF(Bold_test,"True",""))</f>
        <v/>
      </c>
    </row>
    <row r="342" spans="1:6" x14ac:dyDescent="0.25">
      <c r="A342" s="7" t="s">
        <v>5084</v>
      </c>
      <c r="B342" s="7" t="s">
        <v>5085</v>
      </c>
      <c r="C342" s="8">
        <v>4786</v>
      </c>
      <c r="D342" t="str" cm="1">
        <f t="array" aca="1" ref="D342" ca="1">IF(Background=44,A342,D341)</f>
        <v>Περιφερειακή Ενότητα Βοιωτίας</v>
      </c>
      <c r="E342" t="str" cm="1">
        <f t="array" aca="1" ref="E342" ca="1">IF(Bold,A342,E341)</f>
        <v>--- Δημοτική Ενότητα Θεσπιέων</v>
      </c>
      <c r="F342" t="str" cm="1">
        <f t="array" aca="1" ref="F342" ca="1">IF(Background_test=44,"True",IF(Bold_test,"True",""))</f>
        <v>True</v>
      </c>
    </row>
    <row r="343" spans="1:6" x14ac:dyDescent="0.25">
      <c r="A343" s="9" t="s">
        <v>5086</v>
      </c>
      <c r="B343" s="9" t="s">
        <v>5087</v>
      </c>
      <c r="C343" s="10">
        <v>616</v>
      </c>
      <c r="D343" t="str" cm="1">
        <f t="array" aca="1" ref="D343" ca="1">IF(Background=44,A343,D342)</f>
        <v>Περιφερειακή Ενότητα Βοιωτίας</v>
      </c>
      <c r="E343" t="str" cm="1">
        <f t="array" aca="1" ref="E343" ca="1">IF(Bold,A343,E342)</f>
        <v>--- Δημοτική Ενότητα Θεσπιέων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5088</v>
      </c>
      <c r="B344" s="9" t="s">
        <v>5089</v>
      </c>
      <c r="C344" s="10">
        <v>1143</v>
      </c>
      <c r="D344" t="str" cm="1">
        <f t="array" aca="1" ref="D344" ca="1">IF(Background=44,A344,D343)</f>
        <v>Περιφερειακή Ενότητα Βοιωτίας</v>
      </c>
      <c r="E344" t="str" cm="1">
        <f t="array" aca="1" ref="E344" ca="1">IF(Bold,A344,E343)</f>
        <v>--- Δημοτική Ενότητα Θεσπιέων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2699</v>
      </c>
      <c r="B345" s="9" t="s">
        <v>2700</v>
      </c>
      <c r="C345" s="10">
        <v>903</v>
      </c>
      <c r="D345" t="str" cm="1">
        <f t="array" aca="1" ref="D345" ca="1">IF(Background=44,A345,D344)</f>
        <v>Περιφερειακή Ενότητα Βοιωτίας</v>
      </c>
      <c r="E345" t="str" cm="1">
        <f t="array" aca="1" ref="E345" ca="1">IF(Bold,A345,E344)</f>
        <v>--- Δημοτική Ενότητα Θεσπιέων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288</v>
      </c>
      <c r="B346" s="9" t="s">
        <v>289</v>
      </c>
      <c r="C346" s="10">
        <v>1845</v>
      </c>
      <c r="D346" t="str" cm="1">
        <f t="array" aca="1" ref="D346" ca="1">IF(Background=44,A346,D345)</f>
        <v>Περιφερειακή Ενότητα Βοιωτίας</v>
      </c>
      <c r="E346" t="str" cm="1">
        <f t="array" aca="1" ref="E346" ca="1">IF(Bold,A346,E345)</f>
        <v>--- Δημοτική Ενότητα Θεσπιέων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866</v>
      </c>
      <c r="B347" s="9" t="s">
        <v>867</v>
      </c>
      <c r="C347" s="10">
        <v>279</v>
      </c>
      <c r="D347" t="str" cm="1">
        <f t="array" aca="1" ref="D347" ca="1">IF(Background=44,A347,D346)</f>
        <v>Περιφερειακή Ενότητα Βοιωτίας</v>
      </c>
      <c r="E347" t="str" cm="1">
        <f t="array" aca="1" ref="E347" ca="1">IF(Bold,A347,E346)</f>
        <v>--- Δημοτική Ενότητα Θεσπιέων</v>
      </c>
      <c r="F347" t="str" cm="1">
        <f t="array" aca="1" ref="F347" ca="1">IF(Background_test=44,"True",IF(Bold_test,"True",""))</f>
        <v/>
      </c>
    </row>
    <row r="348" spans="1:6" x14ac:dyDescent="0.25">
      <c r="A348" s="5" t="s">
        <v>5090</v>
      </c>
      <c r="B348" s="5" t="s">
        <v>5091</v>
      </c>
      <c r="C348" s="6">
        <v>8316</v>
      </c>
      <c r="D348" t="str" cm="1">
        <f t="array" aca="1" ref="D348" ca="1">IF(Background=44,A348,D347)</f>
        <v>Περιφερειακή Ενότητα Βοιωτίας</v>
      </c>
      <c r="E348" t="str" cm="1">
        <f t="array" aca="1" ref="E348" ca="1">IF(Bold,A348,E347)</f>
        <v>--------- Δήμος Διστόμου - Αράχοβας - Αντίκυρας</v>
      </c>
      <c r="F348" t="str" cm="1">
        <f t="array" aca="1" ref="F348" ca="1">IF(Background_test=44,"True",IF(Bold_test,"True",""))</f>
        <v>True</v>
      </c>
    </row>
    <row r="349" spans="1:6" x14ac:dyDescent="0.25">
      <c r="A349" s="7" t="s">
        <v>5092</v>
      </c>
      <c r="B349" s="7" t="s">
        <v>5093</v>
      </c>
      <c r="C349" s="8">
        <v>1596</v>
      </c>
      <c r="D349" t="str" cm="1">
        <f t="array" aca="1" ref="D349" ca="1">IF(Background=44,A349,D348)</f>
        <v>Περιφερειακή Ενότητα Βοιωτίας</v>
      </c>
      <c r="E349" t="str" cm="1">
        <f t="array" aca="1" ref="E349" ca="1">IF(Bold,A349,E348)</f>
        <v>--- Δημοτική Ενότητα Αντικύρας</v>
      </c>
      <c r="F349" t="str" cm="1">
        <f t="array" aca="1" ref="F349" ca="1">IF(Background_test=44,"True",IF(Bold_test,"True",""))</f>
        <v>True</v>
      </c>
    </row>
    <row r="350" spans="1:6" x14ac:dyDescent="0.25">
      <c r="A350" s="9" t="s">
        <v>5094</v>
      </c>
      <c r="B350" s="9" t="s">
        <v>5095</v>
      </c>
      <c r="C350" s="10" t="s">
        <v>405</v>
      </c>
      <c r="D350" t="str" cm="1">
        <f t="array" aca="1" ref="D350" ca="1">IF(Background=44,A350,D349)</f>
        <v>Περιφερειακή Ενότητα Βοιωτίας</v>
      </c>
      <c r="E350" t="str" cm="1">
        <f t="array" aca="1" ref="E350" ca="1">IF(Bold,A350,E349)</f>
        <v>--- Δημοτική Ενότητα Αντικύρας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5096</v>
      </c>
      <c r="B351" s="9" t="s">
        <v>5097</v>
      </c>
      <c r="C351" s="10">
        <v>91</v>
      </c>
      <c r="D351" t="str" cm="1">
        <f t="array" aca="1" ref="D351" ca="1">IF(Background=44,A351,D350)</f>
        <v>Περιφερειακή Ενότητα Βοιωτίας</v>
      </c>
      <c r="E351" t="str" cm="1">
        <f t="array" aca="1" ref="E351" ca="1">IF(Bold,A351,E350)</f>
        <v>--- Δημοτική Ενότητα Αντικύρας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5098</v>
      </c>
      <c r="B352" s="9" t="s">
        <v>5099</v>
      </c>
      <c r="C352" s="10">
        <v>1505</v>
      </c>
      <c r="D352" t="str" cm="1">
        <f t="array" aca="1" ref="D352" ca="1">IF(Background=44,A352,D351)</f>
        <v>Περιφερειακή Ενότητα Βοιωτίας</v>
      </c>
      <c r="E352" t="str" cm="1">
        <f t="array" aca="1" ref="E352" ca="1">IF(Bold,A352,E351)</f>
        <v>--- Δημοτική Ενότητα Αντικύρας</v>
      </c>
      <c r="F352" t="str" cm="1">
        <f t="array" aca="1" ref="F352" ca="1">IF(Background_test=44,"True",IF(Bold_test,"True",""))</f>
        <v/>
      </c>
    </row>
    <row r="353" spans="1:6" x14ac:dyDescent="0.25">
      <c r="A353" s="7" t="s">
        <v>5100</v>
      </c>
      <c r="B353" s="7" t="s">
        <v>5101</v>
      </c>
      <c r="C353" s="8">
        <v>2824</v>
      </c>
      <c r="D353" t="str" cm="1">
        <f t="array" aca="1" ref="D353" ca="1">IF(Background=44,A353,D352)</f>
        <v>Περιφερειακή Ενότητα Βοιωτίας</v>
      </c>
      <c r="E353" t="str" cm="1">
        <f t="array" aca="1" ref="E353" ca="1">IF(Bold,A353,E352)</f>
        <v>--- Δημοτική Ενότητα Αραχόβης</v>
      </c>
      <c r="F353" t="str" cm="1">
        <f t="array" aca="1" ref="F353" ca="1">IF(Background_test=44,"True",IF(Bold_test,"True",""))</f>
        <v>True</v>
      </c>
    </row>
    <row r="354" spans="1:6" x14ac:dyDescent="0.25">
      <c r="A354" s="9" t="s">
        <v>5102</v>
      </c>
      <c r="B354" s="9" t="s">
        <v>5103</v>
      </c>
      <c r="C354" s="10">
        <v>2717</v>
      </c>
      <c r="D354" t="str" cm="1">
        <f t="array" aca="1" ref="D354" ca="1">IF(Background=44,A354,D353)</f>
        <v>Περιφερειακή Ενότητα Βοιωτίας</v>
      </c>
      <c r="E354" t="str" cm="1">
        <f t="array" aca="1" ref="E354" ca="1">IF(Bold,A354,E353)</f>
        <v>--- Δημοτική Ενότητα Αραχόβης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5104</v>
      </c>
      <c r="B355" s="9" t="s">
        <v>5105</v>
      </c>
      <c r="C355" s="10">
        <v>31</v>
      </c>
      <c r="D355" t="str" cm="1">
        <f t="array" aca="1" ref="D355" ca="1">IF(Background=44,A355,D354)</f>
        <v>Περιφερειακή Ενότητα Βοιωτίας</v>
      </c>
      <c r="E355" t="str" cm="1">
        <f t="array" aca="1" ref="E355" ca="1">IF(Bold,A355,E354)</f>
        <v>--- Δημοτική Ενότητα Αραχόβης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5106</v>
      </c>
      <c r="B356" s="9" t="s">
        <v>5107</v>
      </c>
      <c r="C356" s="10">
        <v>76</v>
      </c>
      <c r="D356" t="str" cm="1">
        <f t="array" aca="1" ref="D356" ca="1">IF(Background=44,A356,D355)</f>
        <v>Περιφερειακή Ενότητα Βοιωτίας</v>
      </c>
      <c r="E356" t="str" cm="1">
        <f t="array" aca="1" ref="E356" ca="1">IF(Bold,A356,E355)</f>
        <v>--- Δημοτική Ενότητα Αραχόβης</v>
      </c>
      <c r="F356" t="str" cm="1">
        <f t="array" aca="1" ref="F356" ca="1">IF(Background_test=44,"True",IF(Bold_test,"True",""))</f>
        <v/>
      </c>
    </row>
    <row r="357" spans="1:6" x14ac:dyDescent="0.25">
      <c r="A357" s="7" t="s">
        <v>5108</v>
      </c>
      <c r="B357" s="7" t="s">
        <v>5109</v>
      </c>
      <c r="C357" s="8">
        <v>3896</v>
      </c>
      <c r="D357" t="str" cm="1">
        <f t="array" aca="1" ref="D357" ca="1">IF(Background=44,A357,D356)</f>
        <v>Περιφερειακή Ενότητα Βοιωτίας</v>
      </c>
      <c r="E357" t="str" cm="1">
        <f t="array" aca="1" ref="E357" ca="1">IF(Bold,A357,E356)</f>
        <v>--- Δημοτική Ενότητα Διστόμου</v>
      </c>
      <c r="F357" t="str" cm="1">
        <f t="array" aca="1" ref="F357" ca="1">IF(Background_test=44,"True",IF(Bold_test,"True",""))</f>
        <v>True</v>
      </c>
    </row>
    <row r="358" spans="1:6" x14ac:dyDescent="0.25">
      <c r="A358" s="9" t="s">
        <v>2459</v>
      </c>
      <c r="B358" s="9" t="s">
        <v>2460</v>
      </c>
      <c r="C358" s="10">
        <v>43</v>
      </c>
      <c r="D358" t="str" cm="1">
        <f t="array" aca="1" ref="D358" ca="1">IF(Background=44,A358,D357)</f>
        <v>Περιφερειακή Ενότητα Βοιωτίας</v>
      </c>
      <c r="E358" t="str" cm="1">
        <f t="array" aca="1" ref="E358" ca="1">IF(Bold,A358,E357)</f>
        <v>--- Δημοτική Ενότητα Διστόμου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5110</v>
      </c>
      <c r="B359" s="9" t="s">
        <v>5111</v>
      </c>
      <c r="C359" s="10">
        <v>1581</v>
      </c>
      <c r="D359" t="str" cm="1">
        <f t="array" aca="1" ref="D359" ca="1">IF(Background=44,A359,D358)</f>
        <v>Περιφερειακή Ενότητα Βοιωτίας</v>
      </c>
      <c r="E359" t="str" cm="1">
        <f t="array" aca="1" ref="E359" ca="1">IF(Bold,A359,E358)</f>
        <v>--- Δημοτική Ενότητα Διστόμου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5112</v>
      </c>
      <c r="B360" s="9" t="s">
        <v>5113</v>
      </c>
      <c r="C360" s="10">
        <v>3</v>
      </c>
      <c r="D360" t="str" cm="1">
        <f t="array" aca="1" ref="D360" ca="1">IF(Background=44,A360,D359)</f>
        <v>Περιφερειακή Ενότητα Βοιωτίας</v>
      </c>
      <c r="E360" t="str" cm="1">
        <f t="array" aca="1" ref="E360" ca="1">IF(Bold,A360,E359)</f>
        <v>--- Δημοτική Ενότητα Διστόμου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5114</v>
      </c>
      <c r="B361" s="9" t="s">
        <v>5115</v>
      </c>
      <c r="C361" s="10">
        <v>1585</v>
      </c>
      <c r="D361" t="str" cm="1">
        <f t="array" aca="1" ref="D361" ca="1">IF(Background=44,A361,D360)</f>
        <v>Περιφερειακή Ενότητα Βοιωτίας</v>
      </c>
      <c r="E361" t="str" cm="1">
        <f t="array" aca="1" ref="E361" ca="1">IF(Bold,A361,E360)</f>
        <v>--- Δημοτική Ενότητα Διστόμου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5116</v>
      </c>
      <c r="B362" s="9" t="s">
        <v>5117</v>
      </c>
      <c r="C362" s="10">
        <v>684</v>
      </c>
      <c r="D362" t="str" cm="1">
        <f t="array" aca="1" ref="D362" ca="1">IF(Background=44,A362,D361)</f>
        <v>Περιφερειακή Ενότητα Βοιωτίας</v>
      </c>
      <c r="E362" t="str" cm="1">
        <f t="array" aca="1" ref="E362" ca="1">IF(Bold,A362,E361)</f>
        <v>--- Δημοτική Ενότητα Διστόμου</v>
      </c>
      <c r="F362" t="str" cm="1">
        <f t="array" aca="1" ref="F362" ca="1">IF(Background_test=44,"True",IF(Bold_test,"True",""))</f>
        <v/>
      </c>
    </row>
    <row r="363" spans="1:6" x14ac:dyDescent="0.25">
      <c r="A363" s="5" t="s">
        <v>5118</v>
      </c>
      <c r="B363" s="5" t="s">
        <v>5119</v>
      </c>
      <c r="C363" s="6">
        <v>36192</v>
      </c>
      <c r="D363" t="str" cm="1">
        <f t="array" aca="1" ref="D363" ca="1">IF(Background=44,A363,D362)</f>
        <v>Περιφερειακή Ενότητα Βοιωτίας</v>
      </c>
      <c r="E363" t="str" cm="1">
        <f t="array" aca="1" ref="E363" ca="1">IF(Bold,A363,E362)</f>
        <v>--------- Δήμος Θηβαίων</v>
      </c>
      <c r="F363" t="str" cm="1">
        <f t="array" aca="1" ref="F363" ca="1">IF(Background_test=44,"True",IF(Bold_test,"True",""))</f>
        <v>True</v>
      </c>
    </row>
    <row r="364" spans="1:6" x14ac:dyDescent="0.25">
      <c r="A364" s="7" t="s">
        <v>5120</v>
      </c>
      <c r="B364" s="7" t="s">
        <v>5121</v>
      </c>
      <c r="C364" s="8">
        <v>3226</v>
      </c>
      <c r="D364" t="str" cm="1">
        <f t="array" aca="1" ref="D364" ca="1">IF(Background=44,A364,D363)</f>
        <v>Περιφερειακή Ενότητα Βοιωτίας</v>
      </c>
      <c r="E364" t="str" cm="1">
        <f t="array" aca="1" ref="E364" ca="1">IF(Bold,A364,E363)</f>
        <v>--- Δημοτική Ενότητα Βαγίων</v>
      </c>
      <c r="F364" t="str" cm="1">
        <f t="array" aca="1" ref="F364" ca="1">IF(Background_test=44,"True",IF(Bold_test,"True",""))</f>
        <v>True</v>
      </c>
    </row>
    <row r="365" spans="1:6" x14ac:dyDescent="0.25">
      <c r="A365" s="9" t="s">
        <v>5122</v>
      </c>
      <c r="B365" s="9" t="s">
        <v>5123</v>
      </c>
      <c r="C365" s="10">
        <v>3226</v>
      </c>
      <c r="D365" t="str" cm="1">
        <f t="array" aca="1" ref="D365" ca="1">IF(Background=44,A365,D364)</f>
        <v>Περιφερειακή Ενότητα Βοιωτίας</v>
      </c>
      <c r="E365" t="str" cm="1">
        <f t="array" aca="1" ref="E365" ca="1">IF(Bold,A365,E364)</f>
        <v>--- Δημοτική Ενότητα Βαγίων</v>
      </c>
      <c r="F365" t="str" cm="1">
        <f t="array" aca="1" ref="F365" ca="1">IF(Background_test=44,"True",IF(Bold_test,"True",""))</f>
        <v/>
      </c>
    </row>
    <row r="366" spans="1:6" x14ac:dyDescent="0.25">
      <c r="A366" s="7" t="s">
        <v>5124</v>
      </c>
      <c r="B366" s="7" t="s">
        <v>5125</v>
      </c>
      <c r="C366" s="8">
        <v>25479</v>
      </c>
      <c r="D366" t="str" cm="1">
        <f t="array" aca="1" ref="D366" ca="1">IF(Background=44,A366,D365)</f>
        <v>Περιφερειακή Ενότητα Βοιωτίας</v>
      </c>
      <c r="E366" t="str" cm="1">
        <f t="array" aca="1" ref="E366" ca="1">IF(Bold,A366,E365)</f>
        <v>--- Δημοτική Ενότητα Θηβαίων</v>
      </c>
      <c r="F366" t="str" cm="1">
        <f t="array" aca="1" ref="F366" ca="1">IF(Background_test=44,"True",IF(Bold_test,"True",""))</f>
        <v>True</v>
      </c>
    </row>
    <row r="367" spans="1:6" x14ac:dyDescent="0.25">
      <c r="A367" s="9" t="s">
        <v>3213</v>
      </c>
      <c r="B367" s="9" t="s">
        <v>3214</v>
      </c>
      <c r="C367" s="10">
        <v>319</v>
      </c>
      <c r="D367" t="str" cm="1">
        <f t="array" aca="1" ref="D367" ca="1">IF(Background=44,A367,D366)</f>
        <v>Περιφερειακή Ενότητα Βοιωτίας</v>
      </c>
      <c r="E367" t="str" cm="1">
        <f t="array" aca="1" ref="E367" ca="1">IF(Bold,A367,E366)</f>
        <v>--- Δημοτική Ενότητα Θηβαίων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5126</v>
      </c>
      <c r="B368" s="9" t="s">
        <v>5127</v>
      </c>
      <c r="C368" s="10">
        <v>964</v>
      </c>
      <c r="D368" t="str" cm="1">
        <f t="array" aca="1" ref="D368" ca="1">IF(Background=44,A368,D367)</f>
        <v>Περιφερειακή Ενότητα Βοιωτίας</v>
      </c>
      <c r="E368" t="str" cm="1">
        <f t="array" aca="1" ref="E368" ca="1">IF(Bold,A368,E367)</f>
        <v>--- Δημοτική Ενότητα Θηβαίων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5128</v>
      </c>
      <c r="B369" s="9" t="s">
        <v>5129</v>
      </c>
      <c r="C369" s="10">
        <v>22568</v>
      </c>
      <c r="D369" t="str" cm="1">
        <f t="array" aca="1" ref="D369" ca="1">IF(Background=44,A369,D368)</f>
        <v>Περιφερειακή Ενότητα Βοιωτίας</v>
      </c>
      <c r="E369" t="str" cm="1">
        <f t="array" aca="1" ref="E369" ca="1">IF(Bold,A369,E368)</f>
        <v>--- Δημοτική Ενότητα Θηβαίων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2991</v>
      </c>
      <c r="B370" s="9" t="s">
        <v>2992</v>
      </c>
      <c r="C370" s="10">
        <v>55</v>
      </c>
      <c r="D370" t="str" cm="1">
        <f t="array" aca="1" ref="D370" ca="1">IF(Background=44,A370,D369)</f>
        <v>Περιφερειακή Ενότητα Βοιωτίας</v>
      </c>
      <c r="E370" t="str" cm="1">
        <f t="array" aca="1" ref="E370" ca="1">IF(Bold,A370,E369)</f>
        <v>--- Δημοτική Ενότητα Θηβαίων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5130</v>
      </c>
      <c r="B371" s="9" t="s">
        <v>5131</v>
      </c>
      <c r="C371" s="10">
        <v>5</v>
      </c>
      <c r="D371" t="str" cm="1">
        <f t="array" aca="1" ref="D371" ca="1">IF(Background=44,A371,D370)</f>
        <v>Περιφερειακή Ενότητα Βοιωτίας</v>
      </c>
      <c r="E371" t="str" cm="1">
        <f t="array" aca="1" ref="E371" ca="1">IF(Bold,A371,E370)</f>
        <v>--- Δημοτική Ενότητα Θηβαίων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5132</v>
      </c>
      <c r="B372" s="9" t="s">
        <v>5133</v>
      </c>
      <c r="C372" s="10">
        <v>499</v>
      </c>
      <c r="D372" t="str" cm="1">
        <f t="array" aca="1" ref="D372" ca="1">IF(Background=44,A372,D371)</f>
        <v>Περιφερειακή Ενότητα Βοιωτίας</v>
      </c>
      <c r="E372" t="str" cm="1">
        <f t="array" aca="1" ref="E372" ca="1">IF(Bold,A372,E371)</f>
        <v>--- Δημοτική Ενότητα Θηβαίων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2735</v>
      </c>
      <c r="B373" s="9" t="s">
        <v>2736</v>
      </c>
      <c r="C373" s="10">
        <v>515</v>
      </c>
      <c r="D373" t="str" cm="1">
        <f t="array" aca="1" ref="D373" ca="1">IF(Background=44,A373,D372)</f>
        <v>Περιφερειακή Ενότητα Βοιωτίας</v>
      </c>
      <c r="E373" t="str" cm="1">
        <f t="array" aca="1" ref="E373" ca="1">IF(Bold,A373,E372)</f>
        <v>--- Δημοτική Ενότητα Θηβαίων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3401</v>
      </c>
      <c r="B374" s="9" t="s">
        <v>3402</v>
      </c>
      <c r="C374" s="10">
        <v>120</v>
      </c>
      <c r="D374" t="str" cm="1">
        <f t="array" aca="1" ref="D374" ca="1">IF(Background=44,A374,D373)</f>
        <v>Περιφερειακή Ενότητα Βοιωτίας</v>
      </c>
      <c r="E374" t="str" cm="1">
        <f t="array" aca="1" ref="E374" ca="1">IF(Bold,A374,E373)</f>
        <v>--- Δημοτική Ενότητα Θηβαίων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5134</v>
      </c>
      <c r="B375" s="9" t="s">
        <v>5135</v>
      </c>
      <c r="C375" s="10">
        <v>434</v>
      </c>
      <c r="D375" t="str" cm="1">
        <f t="array" aca="1" ref="D375" ca="1">IF(Background=44,A375,D374)</f>
        <v>Περιφερειακή Ενότητα Βοιωτίας</v>
      </c>
      <c r="E375" t="str" cm="1">
        <f t="array" aca="1" ref="E375" ca="1">IF(Bold,A375,E374)</f>
        <v>--- Δημοτική Ενότητα Θηβαίων</v>
      </c>
      <c r="F375" t="str" cm="1">
        <f t="array" aca="1" ref="F375" ca="1">IF(Background_test=44,"True",IF(Bold_test,"True",""))</f>
        <v/>
      </c>
    </row>
    <row r="376" spans="1:6" x14ac:dyDescent="0.25">
      <c r="A376" s="7" t="s">
        <v>5136</v>
      </c>
      <c r="B376" s="7" t="s">
        <v>5137</v>
      </c>
      <c r="C376" s="8">
        <v>2595</v>
      </c>
      <c r="D376" t="str" cm="1">
        <f t="array" aca="1" ref="D376" ca="1">IF(Background=44,A376,D375)</f>
        <v>Περιφερειακή Ενότητα Βοιωτίας</v>
      </c>
      <c r="E376" t="str" cm="1">
        <f t="array" aca="1" ref="E376" ca="1">IF(Bold,A376,E375)</f>
        <v>--- Δημοτική Ενότητα Θίσβης</v>
      </c>
      <c r="F376" t="str" cm="1">
        <f t="array" aca="1" ref="F376" ca="1">IF(Background_test=44,"True",IF(Bold_test,"True",""))</f>
        <v>True</v>
      </c>
    </row>
    <row r="377" spans="1:6" x14ac:dyDescent="0.25">
      <c r="A377" s="9" t="s">
        <v>2459</v>
      </c>
      <c r="B377" s="9" t="s">
        <v>2460</v>
      </c>
      <c r="C377" s="10">
        <v>24</v>
      </c>
      <c r="D377" t="str" cm="1">
        <f t="array" aca="1" ref="D377" ca="1">IF(Background=44,A377,D376)</f>
        <v>Περιφερειακή Ενότητα Βοιωτίας</v>
      </c>
      <c r="E377" t="str" cm="1">
        <f t="array" aca="1" ref="E377" ca="1">IF(Bold,A377,E376)</f>
        <v>--- Δημοτική Ενότητα Θίσβης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1016</v>
      </c>
      <c r="B378" s="9" t="s">
        <v>1017</v>
      </c>
      <c r="C378" s="10">
        <v>277</v>
      </c>
      <c r="D378" t="str" cm="1">
        <f t="array" aca="1" ref="D378" ca="1">IF(Background=44,A378,D377)</f>
        <v>Περιφερειακή Ενότητα Βοιωτίας</v>
      </c>
      <c r="E378" t="str" cm="1">
        <f t="array" aca="1" ref="E378" ca="1">IF(Bold,A378,E377)</f>
        <v>--- Δημοτική Ενότητα Θίσβης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5138</v>
      </c>
      <c r="B379" s="9" t="s">
        <v>5139</v>
      </c>
      <c r="C379" s="10">
        <v>674</v>
      </c>
      <c r="D379" t="str" cm="1">
        <f t="array" aca="1" ref="D379" ca="1">IF(Background=44,A379,D378)</f>
        <v>Περιφερειακή Ενότητα Βοιωτίας</v>
      </c>
      <c r="E379" t="str" cm="1">
        <f t="array" aca="1" ref="E379" ca="1">IF(Bold,A379,E378)</f>
        <v>--- Δημοτική Ενότητα Θίσβης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5140</v>
      </c>
      <c r="B380" s="9" t="s">
        <v>5141</v>
      </c>
      <c r="C380" s="10">
        <v>408</v>
      </c>
      <c r="D380" t="str" cm="1">
        <f t="array" aca="1" ref="D380" ca="1">IF(Background=44,A380,D379)</f>
        <v>Περιφερειακή Ενότητα Βοιωτίας</v>
      </c>
      <c r="E380" t="str" cm="1">
        <f t="array" aca="1" ref="E380" ca="1">IF(Bold,A380,E379)</f>
        <v>--- Δημοτική Ενότητα Θίσβης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5142</v>
      </c>
      <c r="B381" s="9" t="s">
        <v>5143</v>
      </c>
      <c r="C381" s="10">
        <v>209</v>
      </c>
      <c r="D381" t="str" cm="1">
        <f t="array" aca="1" ref="D381" ca="1">IF(Background=44,A381,D380)</f>
        <v>Περιφερειακή Ενότητα Βοιωτίας</v>
      </c>
      <c r="E381" t="str" cm="1">
        <f t="array" aca="1" ref="E381" ca="1">IF(Bold,A381,E380)</f>
        <v>--- Δημοτική Ενότητα Θίσβης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5144</v>
      </c>
      <c r="B382" s="9" t="s">
        <v>5145</v>
      </c>
      <c r="C382" s="10">
        <v>20</v>
      </c>
      <c r="D382" t="str" cm="1">
        <f t="array" aca="1" ref="D382" ca="1">IF(Background=44,A382,D381)</f>
        <v>Περιφερειακή Ενότητα Βοιωτίας</v>
      </c>
      <c r="E382" t="str" cm="1">
        <f t="array" aca="1" ref="E382" ca="1">IF(Bold,A382,E381)</f>
        <v>--- Δημοτική Ενότητα Θίσβης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5146</v>
      </c>
      <c r="B383" s="9" t="s">
        <v>5147</v>
      </c>
      <c r="C383" s="10">
        <v>351</v>
      </c>
      <c r="D383" t="str" cm="1">
        <f t="array" aca="1" ref="D383" ca="1">IF(Background=44,A383,D382)</f>
        <v>Περιφερειακή Ενότητα Βοιωτίας</v>
      </c>
      <c r="E383" t="str" cm="1">
        <f t="array" aca="1" ref="E383" ca="1">IF(Bold,A383,E382)</f>
        <v>--- Δημοτική Ενότητα Θίσβης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5148</v>
      </c>
      <c r="B384" s="9" t="s">
        <v>5149</v>
      </c>
      <c r="C384" s="10">
        <v>32</v>
      </c>
      <c r="D384" t="str" cm="1">
        <f t="array" aca="1" ref="D384" ca="1">IF(Background=44,A384,D383)</f>
        <v>Περιφερειακή Ενότητα Βοιωτίας</v>
      </c>
      <c r="E384" t="str" cm="1">
        <f t="array" aca="1" ref="E384" ca="1">IF(Bold,A384,E383)</f>
        <v>--- Δημοτική Ενότητα Θίσβης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5150</v>
      </c>
      <c r="B385" s="9" t="s">
        <v>5151</v>
      </c>
      <c r="C385" s="10">
        <v>166</v>
      </c>
      <c r="D385" t="str" cm="1">
        <f t="array" aca="1" ref="D385" ca="1">IF(Background=44,A385,D384)</f>
        <v>Περιφερειακή Ενότητα Βοιωτίας</v>
      </c>
      <c r="E385" t="str" cm="1">
        <f t="array" aca="1" ref="E385" ca="1">IF(Bold,A385,E384)</f>
        <v>--- Δημοτική Ενότητα Θίσβης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1977</v>
      </c>
      <c r="B386" s="9" t="s">
        <v>1978</v>
      </c>
      <c r="C386" s="10">
        <v>434</v>
      </c>
      <c r="D386" t="str" cm="1">
        <f t="array" aca="1" ref="D386" ca="1">IF(Background=44,A386,D385)</f>
        <v>Περιφερειακή Ενότητα Βοιωτίας</v>
      </c>
      <c r="E386" t="str" cm="1">
        <f t="array" aca="1" ref="E386" ca="1">IF(Bold,A386,E385)</f>
        <v>--- Δημοτική Ενότητα Θίσβης</v>
      </c>
      <c r="F386" t="str" cm="1">
        <f t="array" aca="1" ref="F386" ca="1">IF(Background_test=44,"True",IF(Bold_test,"True",""))</f>
        <v/>
      </c>
    </row>
    <row r="387" spans="1:6" x14ac:dyDescent="0.25">
      <c r="A387" s="7" t="s">
        <v>5152</v>
      </c>
      <c r="B387" s="7" t="s">
        <v>5153</v>
      </c>
      <c r="C387" s="8">
        <v>4892</v>
      </c>
      <c r="D387" t="str" cm="1">
        <f t="array" aca="1" ref="D387" ca="1">IF(Background=44,A387,D386)</f>
        <v>Περιφερειακή Ενότητα Βοιωτίας</v>
      </c>
      <c r="E387" t="str" cm="1">
        <f t="array" aca="1" ref="E387" ca="1">IF(Bold,A387,E386)</f>
        <v>--- Δημοτική Ενότητα Πλαταιών</v>
      </c>
      <c r="F387" t="str" cm="1">
        <f t="array" aca="1" ref="F387" ca="1">IF(Background_test=44,"True",IF(Bold_test,"True",""))</f>
        <v>True</v>
      </c>
    </row>
    <row r="388" spans="1:6" x14ac:dyDescent="0.25">
      <c r="A388" s="9" t="s">
        <v>5154</v>
      </c>
      <c r="B388" s="9" t="s">
        <v>5155</v>
      </c>
      <c r="C388" s="10">
        <v>98</v>
      </c>
      <c r="D388" t="str" cm="1">
        <f t="array" aca="1" ref="D388" ca="1">IF(Background=44,A388,D387)</f>
        <v>Περιφερειακή Ενότητα Βοιωτίας</v>
      </c>
      <c r="E388" t="str" cm="1">
        <f t="array" aca="1" ref="E388" ca="1">IF(Bold,A388,E387)</f>
        <v>--- Δημοτική Ενότητα Πλαταιών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5156</v>
      </c>
      <c r="B389" s="9" t="s">
        <v>5157</v>
      </c>
      <c r="C389" s="10">
        <v>7</v>
      </c>
      <c r="D389" t="str" cm="1">
        <f t="array" aca="1" ref="D389" ca="1">IF(Background=44,A389,D388)</f>
        <v>Περιφερειακή Ενότητα Βοιωτίας</v>
      </c>
      <c r="E389" t="str" cm="1">
        <f t="array" aca="1" ref="E389" ca="1">IF(Bold,A389,E388)</f>
        <v>--- Δημοτική Ενότητα Πλαταιών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5158</v>
      </c>
      <c r="B390" s="9" t="s">
        <v>5159</v>
      </c>
      <c r="C390" s="10">
        <v>1748</v>
      </c>
      <c r="D390" t="str" cm="1">
        <f t="array" aca="1" ref="D390" ca="1">IF(Background=44,A390,D389)</f>
        <v>Περιφερειακή Ενότητα Βοιωτίας</v>
      </c>
      <c r="E390" t="str" cm="1">
        <f t="array" aca="1" ref="E390" ca="1">IF(Bold,A390,E389)</f>
        <v>--- Δημοτική Ενότητα Πλαταιών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5160</v>
      </c>
      <c r="B391" s="9" t="s">
        <v>5161</v>
      </c>
      <c r="C391" s="10">
        <v>1019</v>
      </c>
      <c r="D391" t="str" cm="1">
        <f t="array" aca="1" ref="D391" ca="1">IF(Background=44,A391,D390)</f>
        <v>Περιφερειακή Ενότητα Βοιωτίας</v>
      </c>
      <c r="E391" t="str" cm="1">
        <f t="array" aca="1" ref="E391" ca="1">IF(Bold,A391,E390)</f>
        <v>--- Δημοτική Ενότητα Πλαταιών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5162</v>
      </c>
      <c r="B392" s="9" t="s">
        <v>5163</v>
      </c>
      <c r="C392" s="10">
        <v>332</v>
      </c>
      <c r="D392" t="str" cm="1">
        <f t="array" aca="1" ref="D392" ca="1">IF(Background=44,A392,D391)</f>
        <v>Περιφερειακή Ενότητα Βοιωτίας</v>
      </c>
      <c r="E392" t="str" cm="1">
        <f t="array" aca="1" ref="E392" ca="1">IF(Bold,A392,E391)</f>
        <v>--- Δημοτική Ενότητα Πλαταιών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1967</v>
      </c>
      <c r="B393" s="9" t="s">
        <v>1968</v>
      </c>
      <c r="C393" s="10">
        <v>671</v>
      </c>
      <c r="D393" t="str" cm="1">
        <f t="array" aca="1" ref="D393" ca="1">IF(Background=44,A393,D392)</f>
        <v>Περιφερειακή Ενότητα Βοιωτίας</v>
      </c>
      <c r="E393" t="str" cm="1">
        <f t="array" aca="1" ref="E393" ca="1">IF(Bold,A393,E392)</f>
        <v>--- Δημοτική Ενότητα Πλαταιών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2545</v>
      </c>
      <c r="B394" s="9" t="s">
        <v>2546</v>
      </c>
      <c r="C394" s="10">
        <v>3</v>
      </c>
      <c r="D394" t="str" cm="1">
        <f t="array" aca="1" ref="D394" ca="1">IF(Background=44,A394,D393)</f>
        <v>Περιφερειακή Ενότητα Βοιωτίας</v>
      </c>
      <c r="E394" t="str" cm="1">
        <f t="array" aca="1" ref="E394" ca="1">IF(Bold,A394,E393)</f>
        <v>--- Δημοτική Ενότητα Πλαταιών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5164</v>
      </c>
      <c r="B395" s="9" t="s">
        <v>5165</v>
      </c>
      <c r="C395" s="10">
        <v>72</v>
      </c>
      <c r="D395" t="str" cm="1">
        <f t="array" aca="1" ref="D395" ca="1">IF(Background=44,A395,D394)</f>
        <v>Περιφερειακή Ενότητα Βοιωτίας</v>
      </c>
      <c r="E395" t="str" cm="1">
        <f t="array" aca="1" ref="E395" ca="1">IF(Bold,A395,E394)</f>
        <v>--- Δημοτική Ενότητα Πλαταιών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5166</v>
      </c>
      <c r="B396" s="9" t="s">
        <v>5167</v>
      </c>
      <c r="C396" s="10">
        <v>942</v>
      </c>
      <c r="D396" t="str" cm="1">
        <f t="array" aca="1" ref="D396" ca="1">IF(Background=44,A396,D395)</f>
        <v>Περιφερειακή Ενότητα Βοιωτίας</v>
      </c>
      <c r="E396" t="str" cm="1">
        <f t="array" aca="1" ref="E396" ca="1">IF(Bold,A396,E395)</f>
        <v>--- Δημοτική Ενότητα Πλαταιών</v>
      </c>
      <c r="F396" t="str" cm="1">
        <f t="array" aca="1" ref="F396" ca="1">IF(Background_test=44,"True",IF(Bold_test,"True",""))</f>
        <v/>
      </c>
    </row>
    <row r="397" spans="1:6" x14ac:dyDescent="0.25">
      <c r="A397" s="5" t="s">
        <v>5168</v>
      </c>
      <c r="B397" s="5" t="s">
        <v>5169</v>
      </c>
      <c r="C397" s="6">
        <v>31372</v>
      </c>
      <c r="D397" t="str" cm="1">
        <f t="array" aca="1" ref="D397" ca="1">IF(Background=44,A397,D396)</f>
        <v>Περιφερειακή Ενότητα Βοιωτίας</v>
      </c>
      <c r="E397" t="str" cm="1">
        <f t="array" aca="1" ref="E397" ca="1">IF(Bold,A397,E396)</f>
        <v>--------- Δήμος Λεβαδέων</v>
      </c>
      <c r="F397" t="str" cm="1">
        <f t="array" aca="1" ref="F397" ca="1">IF(Background_test=44,"True",IF(Bold_test,"True",""))</f>
        <v>True</v>
      </c>
    </row>
    <row r="398" spans="1:6" x14ac:dyDescent="0.25">
      <c r="A398" s="7" t="s">
        <v>5170</v>
      </c>
      <c r="B398" s="7" t="s">
        <v>5171</v>
      </c>
      <c r="C398" s="8">
        <v>1694</v>
      </c>
      <c r="D398" t="str" cm="1">
        <f t="array" aca="1" ref="D398" ca="1">IF(Background=44,A398,D397)</f>
        <v>Περιφερειακή Ενότητα Βοιωτίας</v>
      </c>
      <c r="E398" t="str" cm="1">
        <f t="array" aca="1" ref="E398" ca="1">IF(Bold,A398,E397)</f>
        <v>--- Δημοτική Ενότητα Δαύλειας</v>
      </c>
      <c r="F398" t="str" cm="1">
        <f t="array" aca="1" ref="F398" ca="1">IF(Background_test=44,"True",IF(Bold_test,"True",""))</f>
        <v>True</v>
      </c>
    </row>
    <row r="399" spans="1:6" x14ac:dyDescent="0.25">
      <c r="A399" s="9" t="s">
        <v>5172</v>
      </c>
      <c r="B399" s="9" t="s">
        <v>5173</v>
      </c>
      <c r="C399" s="10">
        <v>1235</v>
      </c>
      <c r="D399" t="str" cm="1">
        <f t="array" aca="1" ref="D399" ca="1">IF(Background=44,A399,D398)</f>
        <v>Περιφερειακή Ενότητα Βοιωτίας</v>
      </c>
      <c r="E399" t="str" cm="1">
        <f t="array" aca="1" ref="E399" ca="1">IF(Bold,A399,E398)</f>
        <v>--- Δημοτική Ενότητα Δαύλειας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2389</v>
      </c>
      <c r="B400" s="9" t="s">
        <v>2390</v>
      </c>
      <c r="C400" s="10">
        <v>218</v>
      </c>
      <c r="D400" t="str" cm="1">
        <f t="array" aca="1" ref="D400" ca="1">IF(Background=44,A400,D399)</f>
        <v>Περιφερειακή Ενότητα Βοιωτίας</v>
      </c>
      <c r="E400" t="str" cm="1">
        <f t="array" aca="1" ref="E400" ca="1">IF(Bold,A400,E399)</f>
        <v>--- Δημοτική Ενότητα Δαύλειας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5174</v>
      </c>
      <c r="B401" s="9" t="s">
        <v>5175</v>
      </c>
      <c r="C401" s="10">
        <v>8</v>
      </c>
      <c r="D401" t="str" cm="1">
        <f t="array" aca="1" ref="D401" ca="1">IF(Background=44,A401,D400)</f>
        <v>Περιφερειακή Ενότητα Βοιωτίας</v>
      </c>
      <c r="E401" t="str" cm="1">
        <f t="array" aca="1" ref="E401" ca="1">IF(Bold,A401,E400)</f>
        <v>--- Δημοτική Ενότητα Δαύλειας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5176</v>
      </c>
      <c r="B402" s="9" t="s">
        <v>5177</v>
      </c>
      <c r="C402" s="10">
        <v>229</v>
      </c>
      <c r="D402" t="str" cm="1">
        <f t="array" aca="1" ref="D402" ca="1">IF(Background=44,A402,D401)</f>
        <v>Περιφερειακή Ενότητα Βοιωτίας</v>
      </c>
      <c r="E402" t="str" cm="1">
        <f t="array" aca="1" ref="E402" ca="1">IF(Bold,A402,E401)</f>
        <v>--- Δημοτική Ενότητα Δαύλειας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5178</v>
      </c>
      <c r="B403" s="9" t="s">
        <v>5179</v>
      </c>
      <c r="C403" s="10">
        <v>4</v>
      </c>
      <c r="D403" t="str" cm="1">
        <f t="array" aca="1" ref="D403" ca="1">IF(Background=44,A403,D402)</f>
        <v>Περιφερειακή Ενότητα Βοιωτίας</v>
      </c>
      <c r="E403" t="str" cm="1">
        <f t="array" aca="1" ref="E403" ca="1">IF(Bold,A403,E402)</f>
        <v>--- Δημοτική Ενότητα Δαύλειας</v>
      </c>
      <c r="F403" t="str" cm="1">
        <f t="array" aca="1" ref="F403" ca="1">IF(Background_test=44,"True",IF(Bold_test,"True",""))</f>
        <v/>
      </c>
    </row>
    <row r="404" spans="1:6" x14ac:dyDescent="0.25">
      <c r="A404" s="7" t="s">
        <v>5180</v>
      </c>
      <c r="B404" s="7" t="s">
        <v>5181</v>
      </c>
      <c r="C404" s="8">
        <v>3249</v>
      </c>
      <c r="D404" t="str" cm="1">
        <f t="array" aca="1" ref="D404" ca="1">IF(Background=44,A404,D403)</f>
        <v>Περιφερειακή Ενότητα Βοιωτίας</v>
      </c>
      <c r="E404" t="str" cm="1">
        <f t="array" aca="1" ref="E404" ca="1">IF(Bold,A404,E403)</f>
        <v>--- Δημοτική Ενότητα Κορώνειας</v>
      </c>
      <c r="F404" t="str" cm="1">
        <f t="array" aca="1" ref="F404" ca="1">IF(Background_test=44,"True",IF(Bold_test,"True",""))</f>
        <v>True</v>
      </c>
    </row>
    <row r="405" spans="1:6" x14ac:dyDescent="0.25">
      <c r="A405" s="9" t="s">
        <v>5182</v>
      </c>
      <c r="B405" s="9" t="s">
        <v>5183</v>
      </c>
      <c r="C405" s="10">
        <v>242</v>
      </c>
      <c r="D405" t="str" cm="1">
        <f t="array" aca="1" ref="D405" ca="1">IF(Background=44,A405,D404)</f>
        <v>Περιφερειακή Ενότητα Βοιωτίας</v>
      </c>
      <c r="E405" t="str" cm="1">
        <f t="array" aca="1" ref="E405" ca="1">IF(Bold,A405,E404)</f>
        <v>--- Δημοτική Ενότητα Κορώνειας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428</v>
      </c>
      <c r="B406" s="9" t="s">
        <v>429</v>
      </c>
      <c r="C406" s="10">
        <v>160</v>
      </c>
      <c r="D406" t="str" cm="1">
        <f t="array" aca="1" ref="D406" ca="1">IF(Background=44,A406,D405)</f>
        <v>Περιφερειακή Ενότητα Βοιωτίας</v>
      </c>
      <c r="E406" t="str" cm="1">
        <f t="array" aca="1" ref="E406" ca="1">IF(Bold,A406,E405)</f>
        <v>--- Δημοτική Ενότητα Κορώνειας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2161</v>
      </c>
      <c r="B407" s="9" t="s">
        <v>2162</v>
      </c>
      <c r="C407" s="10">
        <v>648</v>
      </c>
      <c r="D407" t="str" cm="1">
        <f t="array" aca="1" ref="D407" ca="1">IF(Background=44,A407,D406)</f>
        <v>Περιφερειακή Ενότητα Βοιωτίας</v>
      </c>
      <c r="E407" t="str" cm="1">
        <f t="array" aca="1" ref="E407" ca="1">IF(Bold,A407,E406)</f>
        <v>--- Δημοτική Ενότητα Κορώνειας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400</v>
      </c>
      <c r="B408" s="9" t="s">
        <v>401</v>
      </c>
      <c r="C408" s="10">
        <v>100</v>
      </c>
      <c r="D408" t="str" cm="1">
        <f t="array" aca="1" ref="D408" ca="1">IF(Background=44,A408,D407)</f>
        <v>Περιφερειακή Ενότητα Βοιωτίας</v>
      </c>
      <c r="E408" t="str" cm="1">
        <f t="array" aca="1" ref="E408" ca="1">IF(Bold,A408,E407)</f>
        <v>--- Δημοτική Ενότητα Κορώνειας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1915</v>
      </c>
      <c r="B409" s="9" t="s">
        <v>1916</v>
      </c>
      <c r="C409" s="10">
        <v>1732</v>
      </c>
      <c r="D409" t="str" cm="1">
        <f t="array" aca="1" ref="D409" ca="1">IF(Background=44,A409,D408)</f>
        <v>Περιφερειακή Ενότητα Βοιωτίας</v>
      </c>
      <c r="E409" t="str" cm="1">
        <f t="array" aca="1" ref="E409" ca="1">IF(Bold,A409,E408)</f>
        <v>--- Δημοτική Ενότητα Κορώνειας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5184</v>
      </c>
      <c r="B410" s="9" t="s">
        <v>5185</v>
      </c>
      <c r="C410" s="10">
        <v>83</v>
      </c>
      <c r="D410" t="str" cm="1">
        <f t="array" aca="1" ref="D410" ca="1">IF(Background=44,A410,D409)</f>
        <v>Περιφερειακή Ενότητα Βοιωτίας</v>
      </c>
      <c r="E410" t="str" cm="1">
        <f t="array" aca="1" ref="E410" ca="1">IF(Bold,A410,E409)</f>
        <v>--- Δημοτική Ενότητα Κορώνειας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5186</v>
      </c>
      <c r="B411" s="9" t="s">
        <v>5187</v>
      </c>
      <c r="C411" s="10">
        <v>27</v>
      </c>
      <c r="D411" t="str" cm="1">
        <f t="array" aca="1" ref="D411" ca="1">IF(Background=44,A411,D410)</f>
        <v>Περιφερειακή Ενότητα Βοιωτίας</v>
      </c>
      <c r="E411" t="str" cm="1">
        <f t="array" aca="1" ref="E411" ca="1">IF(Bold,A411,E410)</f>
        <v>--- Δημοτική Ενότητα Κορώνειας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5188</v>
      </c>
      <c r="B412" s="9" t="s">
        <v>5189</v>
      </c>
      <c r="C412" s="10">
        <v>249</v>
      </c>
      <c r="D412" t="str" cm="1">
        <f t="array" aca="1" ref="D412" ca="1">IF(Background=44,A412,D411)</f>
        <v>Περιφερειακή Ενότητα Βοιωτίας</v>
      </c>
      <c r="E412" t="str" cm="1">
        <f t="array" aca="1" ref="E412" ca="1">IF(Bold,A412,E411)</f>
        <v>--- Δημοτική Ενότητα Κορώνειας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5190</v>
      </c>
      <c r="B413" s="9" t="s">
        <v>5191</v>
      </c>
      <c r="C413" s="10">
        <v>8</v>
      </c>
      <c r="D413" t="str" cm="1">
        <f t="array" aca="1" ref="D413" ca="1">IF(Background=44,A413,D412)</f>
        <v>Περιφερειακή Ενότητα Βοιωτίας</v>
      </c>
      <c r="E413" t="str" cm="1">
        <f t="array" aca="1" ref="E413" ca="1">IF(Bold,A413,E412)</f>
        <v>--- Δημοτική Ενότητα Κορώνειας</v>
      </c>
      <c r="F413" t="str" cm="1">
        <f t="array" aca="1" ref="F413" ca="1">IF(Background_test=44,"True",IF(Bold_test,"True",""))</f>
        <v/>
      </c>
    </row>
    <row r="414" spans="1:6" x14ac:dyDescent="0.25">
      <c r="A414" s="7" t="s">
        <v>5192</v>
      </c>
      <c r="B414" s="7" t="s">
        <v>5193</v>
      </c>
      <c r="C414" s="8">
        <v>2263</v>
      </c>
      <c r="D414" t="str" cm="1">
        <f t="array" aca="1" ref="D414" ca="1">IF(Background=44,A414,D413)</f>
        <v>Περιφερειακή Ενότητα Βοιωτίας</v>
      </c>
      <c r="E414" t="str" cm="1">
        <f t="array" aca="1" ref="E414" ca="1">IF(Bold,A414,E413)</f>
        <v>--- Δημοτική Ενότητα Κυριακίου</v>
      </c>
      <c r="F414" t="str" cm="1">
        <f t="array" aca="1" ref="F414" ca="1">IF(Background_test=44,"True",IF(Bold_test,"True",""))</f>
        <v>True</v>
      </c>
    </row>
    <row r="415" spans="1:6" x14ac:dyDescent="0.25">
      <c r="A415" s="9" t="s">
        <v>400</v>
      </c>
      <c r="B415" s="9" t="s">
        <v>401</v>
      </c>
      <c r="C415" s="10">
        <v>11</v>
      </c>
      <c r="D415" t="str" cm="1">
        <f t="array" aca="1" ref="D415" ca="1">IF(Background=44,A415,D414)</f>
        <v>Περιφερειακή Ενότητα Βοιωτίας</v>
      </c>
      <c r="E415" t="str" cm="1">
        <f t="array" aca="1" ref="E415" ca="1">IF(Bold,A415,E414)</f>
        <v>--- Δημοτική Ενότητα Κυριακίου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5194</v>
      </c>
      <c r="B416" s="9" t="s">
        <v>5195</v>
      </c>
      <c r="C416" s="10">
        <v>12</v>
      </c>
      <c r="D416" t="str" cm="1">
        <f t="array" aca="1" ref="D416" ca="1">IF(Background=44,A416,D415)</f>
        <v>Περιφερειακή Ενότητα Βοιωτίας</v>
      </c>
      <c r="E416" t="str" cm="1">
        <f t="array" aca="1" ref="E416" ca="1">IF(Bold,A416,E415)</f>
        <v>--- Δημοτική Ενότητα Κυριακίου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5196</v>
      </c>
      <c r="B417" s="9" t="s">
        <v>5197</v>
      </c>
      <c r="C417" s="10">
        <v>2147</v>
      </c>
      <c r="D417" t="str" cm="1">
        <f t="array" aca="1" ref="D417" ca="1">IF(Background=44,A417,D416)</f>
        <v>Περιφερειακή Ενότητα Βοιωτίας</v>
      </c>
      <c r="E417" t="str" cm="1">
        <f t="array" aca="1" ref="E417" ca="1">IF(Bold,A417,E416)</f>
        <v>--- Δημοτική Ενότητα Κυριακίου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5198</v>
      </c>
      <c r="B418" s="9" t="s">
        <v>5199</v>
      </c>
      <c r="C418" s="10">
        <v>76</v>
      </c>
      <c r="D418" t="str" cm="1">
        <f t="array" aca="1" ref="D418" ca="1">IF(Background=44,A418,D417)</f>
        <v>Περιφερειακή Ενότητα Βοιωτίας</v>
      </c>
      <c r="E418" t="str" cm="1">
        <f t="array" aca="1" ref="E418" ca="1">IF(Bold,A418,E417)</f>
        <v>--- Δημοτική Ενότητα Κυριακίου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5200</v>
      </c>
      <c r="B419" s="9" t="s">
        <v>5201</v>
      </c>
      <c r="C419" s="10">
        <v>17</v>
      </c>
      <c r="D419" t="str" cm="1">
        <f t="array" aca="1" ref="D419" ca="1">IF(Background=44,A419,D418)</f>
        <v>Περιφερειακή Ενότητα Βοιωτίας</v>
      </c>
      <c r="E419" t="str" cm="1">
        <f t="array" aca="1" ref="E419" ca="1">IF(Bold,A419,E418)</f>
        <v>--- Δημοτική Ενότητα Κυριακίου</v>
      </c>
      <c r="F419" t="str" cm="1">
        <f t="array" aca="1" ref="F419" ca="1">IF(Background_test=44,"True",IF(Bold_test,"True",""))</f>
        <v/>
      </c>
    </row>
    <row r="420" spans="1:6" x14ac:dyDescent="0.25">
      <c r="A420" s="7" t="s">
        <v>5202</v>
      </c>
      <c r="B420" s="7" t="s">
        <v>5203</v>
      </c>
      <c r="C420" s="8">
        <v>22788</v>
      </c>
      <c r="D420" t="str" cm="1">
        <f t="array" aca="1" ref="D420" ca="1">IF(Background=44,A420,D419)</f>
        <v>Περιφερειακή Ενότητα Βοιωτίας</v>
      </c>
      <c r="E420" t="str" cm="1">
        <f t="array" aca="1" ref="E420" ca="1">IF(Bold,A420,E419)</f>
        <v>--- Δημοτική Ενότητα Λεβαδέων</v>
      </c>
      <c r="F420" t="str" cm="1">
        <f t="array" aca="1" ref="F420" ca="1">IF(Background_test=44,"True",IF(Bold_test,"True",""))</f>
        <v>True</v>
      </c>
    </row>
    <row r="421" spans="1:6" x14ac:dyDescent="0.25">
      <c r="A421" s="9" t="s">
        <v>2459</v>
      </c>
      <c r="B421" s="9" t="s">
        <v>2460</v>
      </c>
      <c r="C421" s="10">
        <v>31</v>
      </c>
      <c r="D421" t="str" cm="1">
        <f t="array" aca="1" ref="D421" ca="1">IF(Background=44,A421,D420)</f>
        <v>Περιφερειακή Ενότητα Βοιωτίας</v>
      </c>
      <c r="E421" t="str" cm="1">
        <f t="array" aca="1" ref="E421" ca="1">IF(Bold,A421,E420)</f>
        <v>--- Δημοτική Ενότητα Λεβαδέων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5204</v>
      </c>
      <c r="B422" s="9" t="s">
        <v>5205</v>
      </c>
      <c r="C422" s="10">
        <v>167</v>
      </c>
      <c r="D422" t="str" cm="1">
        <f t="array" aca="1" ref="D422" ca="1">IF(Background=44,A422,D421)</f>
        <v>Περιφερειακή Ενότητα Βοιωτίας</v>
      </c>
      <c r="E422" t="str" cm="1">
        <f t="array" aca="1" ref="E422" ca="1">IF(Bold,A422,E421)</f>
        <v>--- Δημοτική Ενότητα Λεβαδέων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5206</v>
      </c>
      <c r="B423" s="9" t="s">
        <v>5207</v>
      </c>
      <c r="C423" s="10" t="s">
        <v>405</v>
      </c>
      <c r="D423" t="str" cm="1">
        <f t="array" aca="1" ref="D423" ca="1">IF(Background=44,A423,D422)</f>
        <v>Περιφερειακή Ενότητα Βοιωτίας</v>
      </c>
      <c r="E423" t="str" cm="1">
        <f t="array" aca="1" ref="E423" ca="1">IF(Bold,A423,E422)</f>
        <v>--- Δημοτική Ενότητα Λεβαδέων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5208</v>
      </c>
      <c r="B424" s="9" t="s">
        <v>5209</v>
      </c>
      <c r="C424" s="10">
        <v>36</v>
      </c>
      <c r="D424" t="str" cm="1">
        <f t="array" aca="1" ref="D424" ca="1">IF(Background=44,A424,D423)</f>
        <v>Περιφερειακή Ενότητα Βοιωτίας</v>
      </c>
      <c r="E424" t="str" cm="1">
        <f t="array" aca="1" ref="E424" ca="1">IF(Bold,A424,E423)</f>
        <v>--- Δημοτική Ενότητα Λεβαδέων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5210</v>
      </c>
      <c r="B425" s="9" t="s">
        <v>5211</v>
      </c>
      <c r="C425" s="10">
        <v>353</v>
      </c>
      <c r="D425" t="str" cm="1">
        <f t="array" aca="1" ref="D425" ca="1">IF(Background=44,A425,D424)</f>
        <v>Περιφερειακή Ενότητα Βοιωτίας</v>
      </c>
      <c r="E425" t="str" cm="1">
        <f t="array" aca="1" ref="E425" ca="1">IF(Bold,A425,E424)</f>
        <v>--- Δημοτική Ενότητα Λεβαδέων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5212</v>
      </c>
      <c r="B426" s="9" t="s">
        <v>5213</v>
      </c>
      <c r="C426" s="10">
        <v>21392</v>
      </c>
      <c r="D426" t="str" cm="1">
        <f t="array" aca="1" ref="D426" ca="1">IF(Background=44,A426,D425)</f>
        <v>Περιφερειακή Ενότητα Βοιωτίας</v>
      </c>
      <c r="E426" t="str" cm="1">
        <f t="array" aca="1" ref="E426" ca="1">IF(Bold,A426,E425)</f>
        <v>--- Δημοτική Ενότητα Λεβαδέων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5214</v>
      </c>
      <c r="B427" s="9" t="s">
        <v>5215</v>
      </c>
      <c r="C427" s="10">
        <v>323</v>
      </c>
      <c r="D427" t="str" cm="1">
        <f t="array" aca="1" ref="D427" ca="1">IF(Background=44,A427,D426)</f>
        <v>Περιφερειακή Ενότητα Βοιωτίας</v>
      </c>
      <c r="E427" t="str" cm="1">
        <f t="array" aca="1" ref="E427" ca="1">IF(Bold,A427,E426)</f>
        <v>--- Δημοτική Ενότητα Λεβαδέων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5216</v>
      </c>
      <c r="B428" s="9" t="s">
        <v>5217</v>
      </c>
      <c r="C428" s="10">
        <v>230</v>
      </c>
      <c r="D428" t="str" cm="1">
        <f t="array" aca="1" ref="D428" ca="1">IF(Background=44,A428,D427)</f>
        <v>Περιφερειακή Ενότητα Βοιωτίας</v>
      </c>
      <c r="E428" t="str" cm="1">
        <f t="array" aca="1" ref="E428" ca="1">IF(Bold,A428,E427)</f>
        <v>--- Δημοτική Ενότητα Λεβαδέων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792</v>
      </c>
      <c r="B429" s="9" t="s">
        <v>793</v>
      </c>
      <c r="C429" s="10">
        <v>17</v>
      </c>
      <c r="D429" t="str" cm="1">
        <f t="array" aca="1" ref="D429" ca="1">IF(Background=44,A429,D428)</f>
        <v>Περιφερειακή Ενότητα Βοιωτίας</v>
      </c>
      <c r="E429" t="str" cm="1">
        <f t="array" aca="1" ref="E429" ca="1">IF(Bold,A429,E428)</f>
        <v>--- Δημοτική Ενότητα Λεβαδέων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5218</v>
      </c>
      <c r="B430" s="9" t="s">
        <v>5219</v>
      </c>
      <c r="C430" s="10">
        <v>118</v>
      </c>
      <c r="D430" t="str" cm="1">
        <f t="array" aca="1" ref="D430" ca="1">IF(Background=44,A430,D429)</f>
        <v>Περιφερειακή Ενότητα Βοιωτίας</v>
      </c>
      <c r="E430" t="str" cm="1">
        <f t="array" aca="1" ref="E430" ca="1">IF(Bold,A430,E429)</f>
        <v>--- Δημοτική Ενότητα Λεβαδέων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5220</v>
      </c>
      <c r="B431" s="9" t="s">
        <v>5221</v>
      </c>
      <c r="C431" s="10">
        <v>121</v>
      </c>
      <c r="D431" t="str" cm="1">
        <f t="array" aca="1" ref="D431" ca="1">IF(Background=44,A431,D430)</f>
        <v>Περιφερειακή Ενότητα Βοιωτίας</v>
      </c>
      <c r="E431" t="str" cm="1">
        <f t="array" aca="1" ref="E431" ca="1">IF(Bold,A431,E430)</f>
        <v>--- Δημοτική Ενότητα Λεβαδέων</v>
      </c>
      <c r="F431" t="str" cm="1">
        <f t="array" aca="1" ref="F431" ca="1">IF(Background_test=44,"True",IF(Bold_test,"True",""))</f>
        <v/>
      </c>
    </row>
    <row r="432" spans="1:6" x14ac:dyDescent="0.25">
      <c r="A432" s="7" t="s">
        <v>5222</v>
      </c>
      <c r="B432" s="7" t="s">
        <v>5223</v>
      </c>
      <c r="C432" s="8">
        <v>1378</v>
      </c>
      <c r="D432" t="str" cm="1">
        <f t="array" aca="1" ref="D432" ca="1">IF(Background=44,A432,D431)</f>
        <v>Περιφερειακή Ενότητα Βοιωτίας</v>
      </c>
      <c r="E432" t="str" cm="1">
        <f t="array" aca="1" ref="E432" ca="1">IF(Bold,A432,E431)</f>
        <v>--- Δημοτική Ενότητα Χαιρωνείας</v>
      </c>
      <c r="F432" t="str" cm="1">
        <f t="array" aca="1" ref="F432" ca="1">IF(Background_test=44,"True",IF(Bold_test,"True",""))</f>
        <v>True</v>
      </c>
    </row>
    <row r="433" spans="1:6" x14ac:dyDescent="0.25">
      <c r="A433" s="9" t="s">
        <v>2811</v>
      </c>
      <c r="B433" s="9" t="s">
        <v>2812</v>
      </c>
      <c r="C433" s="10">
        <v>223</v>
      </c>
      <c r="D433" t="str" cm="1">
        <f t="array" aca="1" ref="D433" ca="1">IF(Background=44,A433,D432)</f>
        <v>Περιφερειακή Ενότητα Βοιωτίας</v>
      </c>
      <c r="E433" t="str" cm="1">
        <f t="array" aca="1" ref="E433" ca="1">IF(Bold,A433,E432)</f>
        <v>--- Δημοτική Ενότητα Χαιρωνείας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5224</v>
      </c>
      <c r="B434" s="9" t="s">
        <v>5225</v>
      </c>
      <c r="C434" s="10">
        <v>127</v>
      </c>
      <c r="D434" t="str" cm="1">
        <f t="array" aca="1" ref="D434" ca="1">IF(Background=44,A434,D433)</f>
        <v>Περιφερειακή Ενότητα Βοιωτίας</v>
      </c>
      <c r="E434" t="str" cm="1">
        <f t="array" aca="1" ref="E434" ca="1">IF(Bold,A434,E433)</f>
        <v>--- Δημοτική Ενότητα Χαιρωνείας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224</v>
      </c>
      <c r="B435" s="9" t="s">
        <v>225</v>
      </c>
      <c r="C435" s="10">
        <v>206</v>
      </c>
      <c r="D435" t="str" cm="1">
        <f t="array" aca="1" ref="D435" ca="1">IF(Background=44,A435,D434)</f>
        <v>Περιφερειακή Ενότητα Βοιωτίας</v>
      </c>
      <c r="E435" t="str" cm="1">
        <f t="array" aca="1" ref="E435" ca="1">IF(Bold,A435,E434)</f>
        <v>--- Δημοτική Ενότητα Χαιρωνείας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4764</v>
      </c>
      <c r="B436" s="9" t="s">
        <v>4765</v>
      </c>
      <c r="C436" s="10">
        <v>36</v>
      </c>
      <c r="D436" t="str" cm="1">
        <f t="array" aca="1" ref="D436" ca="1">IF(Background=44,A436,D435)</f>
        <v>Περιφερειακή Ενότητα Βοιωτίας</v>
      </c>
      <c r="E436" t="str" cm="1">
        <f t="array" aca="1" ref="E436" ca="1">IF(Bold,A436,E435)</f>
        <v>--- Δημοτική Ενότητα Χαιρωνείας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856</v>
      </c>
      <c r="B437" s="9" t="s">
        <v>857</v>
      </c>
      <c r="C437" s="10">
        <v>125</v>
      </c>
      <c r="D437" t="str" cm="1">
        <f t="array" aca="1" ref="D437" ca="1">IF(Background=44,A437,D436)</f>
        <v>Περιφερειακή Ενότητα Βοιωτίας</v>
      </c>
      <c r="E437" t="str" cm="1">
        <f t="array" aca="1" ref="E437" ca="1">IF(Bold,A437,E436)</f>
        <v>--- Δημοτική Ενότητα Χαιρωνείας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1477</v>
      </c>
      <c r="B438" s="9" t="s">
        <v>1478</v>
      </c>
      <c r="C438" s="10">
        <v>32</v>
      </c>
      <c r="D438" t="str" cm="1">
        <f t="array" aca="1" ref="D438" ca="1">IF(Background=44,A438,D437)</f>
        <v>Περιφερειακή Ενότητα Βοιωτίας</v>
      </c>
      <c r="E438" t="str" cm="1">
        <f t="array" aca="1" ref="E438" ca="1">IF(Bold,A438,E437)</f>
        <v>--- Δημοτική Ενότητα Χαιρωνείας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348</v>
      </c>
      <c r="B439" s="9" t="s">
        <v>349</v>
      </c>
      <c r="C439" s="10">
        <v>72</v>
      </c>
      <c r="D439" t="str" cm="1">
        <f t="array" aca="1" ref="D439" ca="1">IF(Background=44,A439,D438)</f>
        <v>Περιφερειακή Ενότητα Βοιωτίας</v>
      </c>
      <c r="E439" t="str" cm="1">
        <f t="array" aca="1" ref="E439" ca="1">IF(Bold,A439,E438)</f>
        <v>--- Δημοτική Ενότητα Χαιρωνείας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5226</v>
      </c>
      <c r="B440" s="9" t="s">
        <v>5227</v>
      </c>
      <c r="C440" s="10">
        <v>557</v>
      </c>
      <c r="D440" t="str" cm="1">
        <f t="array" aca="1" ref="D440" ca="1">IF(Background=44,A440,D439)</f>
        <v>Περιφερειακή Ενότητα Βοιωτίας</v>
      </c>
      <c r="E440" t="str" cm="1">
        <f t="array" aca="1" ref="E440" ca="1">IF(Bold,A440,E439)</f>
        <v>--- Δημοτική Ενότητα Χαιρωνείας</v>
      </c>
      <c r="F440" t="str" cm="1">
        <f t="array" aca="1" ref="F440" ca="1">IF(Background_test=44,"True",IF(Bold_test,"True",""))</f>
        <v/>
      </c>
    </row>
    <row r="441" spans="1:6" x14ac:dyDescent="0.25">
      <c r="A441" s="5" t="s">
        <v>5228</v>
      </c>
      <c r="B441" s="5" t="s">
        <v>5229</v>
      </c>
      <c r="C441" s="6">
        <v>11688</v>
      </c>
      <c r="D441" t="str" cm="1">
        <f t="array" aca="1" ref="D441" ca="1">IF(Background=44,A441,D440)</f>
        <v>Περιφερειακή Ενότητα Βοιωτίας</v>
      </c>
      <c r="E441" t="str" cm="1">
        <f t="array" aca="1" ref="E441" ca="1">IF(Bold,A441,E440)</f>
        <v>--------- Δήμος Ορχομενού</v>
      </c>
      <c r="F441" t="str" cm="1">
        <f t="array" aca="1" ref="F441" ca="1">IF(Background_test=44,"True",IF(Bold_test,"True",""))</f>
        <v>True</v>
      </c>
    </row>
    <row r="442" spans="1:6" x14ac:dyDescent="0.25">
      <c r="A442" s="7" t="s">
        <v>5230</v>
      </c>
      <c r="B442" s="7" t="s">
        <v>5231</v>
      </c>
      <c r="C442" s="8">
        <v>2744</v>
      </c>
      <c r="D442" t="str" cm="1">
        <f t="array" aca="1" ref="D442" ca="1">IF(Background=44,A442,D441)</f>
        <v>Περιφερειακή Ενότητα Βοιωτίας</v>
      </c>
      <c r="E442" t="str" cm="1">
        <f t="array" aca="1" ref="E442" ca="1">IF(Bold,A442,E441)</f>
        <v>--- Δημοτική Ενότητα Ακραιφνίας</v>
      </c>
      <c r="F442" t="str" cm="1">
        <f t="array" aca="1" ref="F442" ca="1">IF(Background_test=44,"True",IF(Bold_test,"True",""))</f>
        <v>True</v>
      </c>
    </row>
    <row r="443" spans="1:6" x14ac:dyDescent="0.25">
      <c r="A443" s="9" t="s">
        <v>2709</v>
      </c>
      <c r="B443" s="9" t="s">
        <v>2710</v>
      </c>
      <c r="C443" s="10">
        <v>169</v>
      </c>
      <c r="D443" t="str" cm="1">
        <f t="array" aca="1" ref="D443" ca="1">IF(Background=44,A443,D442)</f>
        <v>Περιφερειακή Ενότητα Βοιωτίας</v>
      </c>
      <c r="E443" t="str" cm="1">
        <f t="array" aca="1" ref="E443" ca="1">IF(Bold,A443,E442)</f>
        <v>--- Δημοτική Ενότητα Ακραιφνίας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5232</v>
      </c>
      <c r="B444" s="9" t="s">
        <v>5233</v>
      </c>
      <c r="C444" s="10">
        <v>1052</v>
      </c>
      <c r="D444" t="str" cm="1">
        <f t="array" aca="1" ref="D444" ca="1">IF(Background=44,A444,D443)</f>
        <v>Περιφερειακή Ενότητα Βοιωτίας</v>
      </c>
      <c r="E444" t="str" cm="1">
        <f t="array" aca="1" ref="E444" ca="1">IF(Bold,A444,E443)</f>
        <v>--- Δημοτική Ενότητα Ακραιφνίας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1028</v>
      </c>
      <c r="B445" s="9" t="s">
        <v>1029</v>
      </c>
      <c r="C445" s="10">
        <v>867</v>
      </c>
      <c r="D445" t="str" cm="1">
        <f t="array" aca="1" ref="D445" ca="1">IF(Background=44,A445,D444)</f>
        <v>Περιφερειακή Ενότητα Βοιωτίας</v>
      </c>
      <c r="E445" t="str" cm="1">
        <f t="array" aca="1" ref="E445" ca="1">IF(Bold,A445,E444)</f>
        <v>--- Δημοτική Ενότητα Ακραιφνίας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5234</v>
      </c>
      <c r="B446" s="9" t="s">
        <v>5235</v>
      </c>
      <c r="C446" s="10">
        <v>616</v>
      </c>
      <c r="D446" t="str" cm="1">
        <f t="array" aca="1" ref="D446" ca="1">IF(Background=44,A446,D445)</f>
        <v>Περιφερειακή Ενότητα Βοιωτίας</v>
      </c>
      <c r="E446" t="str" cm="1">
        <f t="array" aca="1" ref="E446" ca="1">IF(Bold,A446,E445)</f>
        <v>--- Δημοτική Ενότητα Ακραιφνίας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5236</v>
      </c>
      <c r="B447" s="9" t="s">
        <v>5237</v>
      </c>
      <c r="C447" s="10">
        <v>12</v>
      </c>
      <c r="D447" t="str" cm="1">
        <f t="array" aca="1" ref="D447" ca="1">IF(Background=44,A447,D446)</f>
        <v>Περιφερειακή Ενότητα Βοιωτίας</v>
      </c>
      <c r="E447" t="str" cm="1">
        <f t="array" aca="1" ref="E447" ca="1">IF(Bold,A447,E446)</f>
        <v>--- Δημοτική Ενότητα Ακραιφνίας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5238</v>
      </c>
      <c r="B448" s="9" t="s">
        <v>5239</v>
      </c>
      <c r="C448" s="10">
        <v>14</v>
      </c>
      <c r="D448" t="str" cm="1">
        <f t="array" aca="1" ref="D448" ca="1">IF(Background=44,A448,D447)</f>
        <v>Περιφερειακή Ενότητα Βοιωτίας</v>
      </c>
      <c r="E448" t="str" cm="1">
        <f t="array" aca="1" ref="E448" ca="1">IF(Bold,A448,E447)</f>
        <v>--- Δημοτική Ενότητα Ακραιφνίας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5240</v>
      </c>
      <c r="B449" s="9" t="s">
        <v>5241</v>
      </c>
      <c r="C449" s="10">
        <v>14</v>
      </c>
      <c r="D449" t="str" cm="1">
        <f t="array" aca="1" ref="D449" ca="1">IF(Background=44,A449,D448)</f>
        <v>Περιφερειακή Ενότητα Βοιωτίας</v>
      </c>
      <c r="E449" t="str" cm="1">
        <f t="array" aca="1" ref="E449" ca="1">IF(Bold,A449,E448)</f>
        <v>--- Δημοτική Ενότητα Ακραιφνίας</v>
      </c>
      <c r="F449" t="str" cm="1">
        <f t="array" aca="1" ref="F449" ca="1">IF(Background_test=44,"True",IF(Bold_test,"True",""))</f>
        <v/>
      </c>
    </row>
    <row r="450" spans="1:6" x14ac:dyDescent="0.25">
      <c r="A450" s="7" t="s">
        <v>5242</v>
      </c>
      <c r="B450" s="7" t="s">
        <v>5243</v>
      </c>
      <c r="C450" s="8">
        <v>8944</v>
      </c>
      <c r="D450" t="str" cm="1">
        <f t="array" aca="1" ref="D450" ca="1">IF(Background=44,A450,D449)</f>
        <v>Περιφερειακή Ενότητα Βοιωτίας</v>
      </c>
      <c r="E450" t="str" cm="1">
        <f t="array" aca="1" ref="E450" ca="1">IF(Bold,A450,E449)</f>
        <v>--- Δημοτική Ενότητα Ορχομενού</v>
      </c>
      <c r="F450" t="str" cm="1">
        <f t="array" aca="1" ref="F450" ca="1">IF(Background_test=44,"True",IF(Bold_test,"True",""))</f>
        <v>True</v>
      </c>
    </row>
    <row r="451" spans="1:6" x14ac:dyDescent="0.25">
      <c r="A451" s="9" t="s">
        <v>1237</v>
      </c>
      <c r="B451" s="9" t="s">
        <v>1238</v>
      </c>
      <c r="C451" s="10">
        <v>66</v>
      </c>
      <c r="D451" t="str" cm="1">
        <f t="array" aca="1" ref="D451" ca="1">IF(Background=44,A451,D450)</f>
        <v>Περιφερειακή Ενότητα Βοιωτίας</v>
      </c>
      <c r="E451" t="str" cm="1">
        <f t="array" aca="1" ref="E451" ca="1">IF(Bold,A451,E450)</f>
        <v>--- Δημοτική Ενότητα Ορχομενού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2589</v>
      </c>
      <c r="B452" s="9" t="s">
        <v>2590</v>
      </c>
      <c r="C452" s="10">
        <v>797</v>
      </c>
      <c r="D452" t="str" cm="1">
        <f t="array" aca="1" ref="D452" ca="1">IF(Background=44,A452,D451)</f>
        <v>Περιφερειακή Ενότητα Βοιωτίας</v>
      </c>
      <c r="E452" t="str" cm="1">
        <f t="array" aca="1" ref="E452" ca="1">IF(Bold,A452,E451)</f>
        <v>--- Δημοτική Ενότητα Ορχομενού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5244</v>
      </c>
      <c r="B453" s="9" t="s">
        <v>5245</v>
      </c>
      <c r="C453" s="10">
        <v>258</v>
      </c>
      <c r="D453" t="str" cm="1">
        <f t="array" aca="1" ref="D453" ca="1">IF(Background=44,A453,D452)</f>
        <v>Περιφερειακή Ενότητα Βοιωτίας</v>
      </c>
      <c r="E453" t="str" cm="1">
        <f t="array" aca="1" ref="E453" ca="1">IF(Bold,A453,E452)</f>
        <v>--- Δημοτική Ενότητα Ορχομενού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5246</v>
      </c>
      <c r="B454" s="9" t="s">
        <v>5247</v>
      </c>
      <c r="C454" s="10">
        <v>563</v>
      </c>
      <c r="D454" t="str" cm="1">
        <f t="array" aca="1" ref="D454" ca="1">IF(Background=44,A454,D453)</f>
        <v>Περιφερειακή Ενότητα Βοιωτίας</v>
      </c>
      <c r="E454" t="str" cm="1">
        <f t="array" aca="1" ref="E454" ca="1">IF(Bold,A454,E453)</f>
        <v>--- Δημοτική Ενότητα Ορχομενού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1807</v>
      </c>
      <c r="B455" s="9" t="s">
        <v>1808</v>
      </c>
      <c r="C455" s="10">
        <v>263</v>
      </c>
      <c r="D455" t="str" cm="1">
        <f t="array" aca="1" ref="D455" ca="1">IF(Background=44,A455,D454)</f>
        <v>Περιφερειακή Ενότητα Βοιωτίας</v>
      </c>
      <c r="E455" t="str" cm="1">
        <f t="array" aca="1" ref="E455" ca="1">IF(Bold,A455,E454)</f>
        <v>--- Δημοτική Ενότητα Ορχομενού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5248</v>
      </c>
      <c r="B456" s="9" t="s">
        <v>5249</v>
      </c>
      <c r="C456" s="10">
        <v>306</v>
      </c>
      <c r="D456" t="str" cm="1">
        <f t="array" aca="1" ref="D456" ca="1">IF(Background=44,A456,D455)</f>
        <v>Περιφερειακή Ενότητα Βοιωτίας</v>
      </c>
      <c r="E456" t="str" cm="1">
        <f t="array" aca="1" ref="E456" ca="1">IF(Bold,A456,E455)</f>
        <v>--- Δημοτική Ενότητα Ορχομενού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5250</v>
      </c>
      <c r="B457" s="9" t="s">
        <v>5251</v>
      </c>
      <c r="C457" s="10">
        <v>74</v>
      </c>
      <c r="D457" t="str" cm="1">
        <f t="array" aca="1" ref="D457" ca="1">IF(Background=44,A457,D456)</f>
        <v>Περιφερειακή Ενότητα Βοιωτίας</v>
      </c>
      <c r="E457" t="str" cm="1">
        <f t="array" aca="1" ref="E457" ca="1">IF(Bold,A457,E456)</f>
        <v>--- Δημοτική Ενότητα Ορχομενού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5252</v>
      </c>
      <c r="B458" s="9" t="s">
        <v>5253</v>
      </c>
      <c r="C458" s="10">
        <v>5248</v>
      </c>
      <c r="D458" t="str" cm="1">
        <f t="array" aca="1" ref="D458" ca="1">IF(Background=44,A458,D457)</f>
        <v>Περιφερειακή Ενότητα Βοιωτίας</v>
      </c>
      <c r="E458" t="str" cm="1">
        <f t="array" aca="1" ref="E458" ca="1">IF(Bold,A458,E457)</f>
        <v>--- Δημοτική Ενότητα Ορχομενού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5254</v>
      </c>
      <c r="B459" s="9" t="s">
        <v>5255</v>
      </c>
      <c r="C459" s="10">
        <v>1277</v>
      </c>
      <c r="D459" t="str" cm="1">
        <f t="array" aca="1" ref="D459" ca="1">IF(Background=44,A459,D458)</f>
        <v>Περιφερειακή Ενότητα Βοιωτίας</v>
      </c>
      <c r="E459" t="str" cm="1">
        <f t="array" aca="1" ref="E459" ca="1">IF(Bold,A459,E458)</f>
        <v>--- Δημοτική Ενότητα Ορχομενού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1255</v>
      </c>
      <c r="B460" s="9" t="s">
        <v>1256</v>
      </c>
      <c r="C460" s="10">
        <v>92</v>
      </c>
      <c r="D460" t="str" cm="1">
        <f t="array" aca="1" ref="D460" ca="1">IF(Background=44,A460,D459)</f>
        <v>Περιφερειακή Ενότητα Βοιωτίας</v>
      </c>
      <c r="E460" t="str" cm="1">
        <f t="array" aca="1" ref="E460" ca="1">IF(Bold,A460,E459)</f>
        <v>--- Δημοτική Ενότητα Ορχομενού</v>
      </c>
      <c r="F460" t="str" cm="1">
        <f t="array" aca="1" ref="F460" ca="1">IF(Background_test=44,"True",IF(Bold_test,"True",""))</f>
        <v/>
      </c>
    </row>
    <row r="461" spans="1:6" x14ac:dyDescent="0.25">
      <c r="A461" s="5" t="s">
        <v>5256</v>
      </c>
      <c r="B461" s="5" t="s">
        <v>5257</v>
      </c>
      <c r="C461" s="6">
        <v>18992</v>
      </c>
      <c r="D461" t="str" cm="1">
        <f t="array" aca="1" ref="D461" ca="1">IF(Background=44,A461,D460)</f>
        <v>Περιφερειακή Ενότητα Βοιωτίας</v>
      </c>
      <c r="E461" t="str" cm="1">
        <f t="array" aca="1" ref="E461" ca="1">IF(Bold,A461,E460)</f>
        <v>--------- Δήμος Τανάγρας</v>
      </c>
      <c r="F461" t="str" cm="1">
        <f t="array" aca="1" ref="F461" ca="1">IF(Background_test=44,"True",IF(Bold_test,"True",""))</f>
        <v>True</v>
      </c>
    </row>
    <row r="462" spans="1:6" x14ac:dyDescent="0.25">
      <c r="A462" s="7" t="s">
        <v>5258</v>
      </c>
      <c r="B462" s="7" t="s">
        <v>5259</v>
      </c>
      <c r="C462" s="8">
        <v>1867</v>
      </c>
      <c r="D462" t="str" cm="1">
        <f t="array" aca="1" ref="D462" ca="1">IF(Background=44,A462,D461)</f>
        <v>Περιφερειακή Ενότητα Βοιωτίας</v>
      </c>
      <c r="E462" t="str" cm="1">
        <f t="array" aca="1" ref="E462" ca="1">IF(Bold,A462,E461)</f>
        <v>--- Δημοτική Ενότητα Δερβενοχωρίων</v>
      </c>
      <c r="F462" t="str" cm="1">
        <f t="array" aca="1" ref="F462" ca="1">IF(Background_test=44,"True",IF(Bold_test,"True",""))</f>
        <v>True</v>
      </c>
    </row>
    <row r="463" spans="1:6" x14ac:dyDescent="0.25">
      <c r="A463" s="9" t="s">
        <v>1617</v>
      </c>
      <c r="B463" s="9" t="s">
        <v>1618</v>
      </c>
      <c r="C463" s="10">
        <v>99</v>
      </c>
      <c r="D463" t="str" cm="1">
        <f t="array" aca="1" ref="D463" ca="1">IF(Background=44,A463,D462)</f>
        <v>Περιφερειακή Ενότητα Βοιωτίας</v>
      </c>
      <c r="E463" t="str" cm="1">
        <f t="array" aca="1" ref="E463" ca="1">IF(Bold,A463,E462)</f>
        <v>--- Δημοτική Ενότητα Δερβενοχωρίων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5260</v>
      </c>
      <c r="B464" s="9" t="s">
        <v>5261</v>
      </c>
      <c r="C464" s="10">
        <v>17</v>
      </c>
      <c r="D464" t="str" cm="1">
        <f t="array" aca="1" ref="D464" ca="1">IF(Background=44,A464,D463)</f>
        <v>Περιφερειακή Ενότητα Βοιωτίας</v>
      </c>
      <c r="E464" t="str" cm="1">
        <f t="array" aca="1" ref="E464" ca="1">IF(Bold,A464,E463)</f>
        <v>--- Δημοτική Ενότητα Δερβενοχωρίων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2283</v>
      </c>
      <c r="B465" s="9" t="s">
        <v>2284</v>
      </c>
      <c r="C465" s="10">
        <v>22</v>
      </c>
      <c r="D465" t="str" cm="1">
        <f t="array" aca="1" ref="D465" ca="1">IF(Background=44,A465,D464)</f>
        <v>Περιφερειακή Ενότητα Βοιωτίας</v>
      </c>
      <c r="E465" t="str" cm="1">
        <f t="array" aca="1" ref="E465" ca="1">IF(Bold,A465,E464)</f>
        <v>--- Δημοτική Ενότητα Δερβενοχωρίων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5262</v>
      </c>
      <c r="B466" s="9" t="s">
        <v>5263</v>
      </c>
      <c r="C466" s="10">
        <v>40</v>
      </c>
      <c r="D466" t="str" cm="1">
        <f t="array" aca="1" ref="D466" ca="1">IF(Background=44,A466,D465)</f>
        <v>Περιφερειακή Ενότητα Βοιωτίας</v>
      </c>
      <c r="E466" t="str" cm="1">
        <f t="array" aca="1" ref="E466" ca="1">IF(Bold,A466,E465)</f>
        <v>--- Δημοτική Ενότητα Δερβενοχωρίων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5264</v>
      </c>
      <c r="B467" s="9" t="s">
        <v>5265</v>
      </c>
      <c r="C467" s="10">
        <v>30</v>
      </c>
      <c r="D467" t="str" cm="1">
        <f t="array" aca="1" ref="D467" ca="1">IF(Background=44,A467,D466)</f>
        <v>Περιφερειακή Ενότητα Βοιωτίας</v>
      </c>
      <c r="E467" t="str" cm="1">
        <f t="array" aca="1" ref="E467" ca="1">IF(Bold,A467,E466)</f>
        <v>--- Δημοτική Ενότητα Δερβενοχωρίων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3427</v>
      </c>
      <c r="B468" s="9" t="s">
        <v>3428</v>
      </c>
      <c r="C468" s="10">
        <v>649</v>
      </c>
      <c r="D468" t="str" cm="1">
        <f t="array" aca="1" ref="D468" ca="1">IF(Background=44,A468,D467)</f>
        <v>Περιφερειακή Ενότητα Βοιωτίας</v>
      </c>
      <c r="E468" t="str" cm="1">
        <f t="array" aca="1" ref="E468" ca="1">IF(Bold,A468,E467)</f>
        <v>--- Δημοτική Ενότητα Δερβενοχωρίων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5266</v>
      </c>
      <c r="B469" s="9" t="s">
        <v>5267</v>
      </c>
      <c r="C469" s="10">
        <v>778</v>
      </c>
      <c r="D469" t="str" cm="1">
        <f t="array" aca="1" ref="D469" ca="1">IF(Background=44,A469,D468)</f>
        <v>Περιφερειακή Ενότητα Βοιωτίας</v>
      </c>
      <c r="E469" t="str" cm="1">
        <f t="array" aca="1" ref="E469" ca="1">IF(Bold,A469,E468)</f>
        <v>--- Δημοτική Ενότητα Δερβενοχωρίων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5268</v>
      </c>
      <c r="B470" s="9" t="s">
        <v>5269</v>
      </c>
      <c r="C470" s="10">
        <v>219</v>
      </c>
      <c r="D470" t="str" cm="1">
        <f t="array" aca="1" ref="D470" ca="1">IF(Background=44,A470,D469)</f>
        <v>Περιφερειακή Ενότητα Βοιωτίας</v>
      </c>
      <c r="E470" t="str" cm="1">
        <f t="array" aca="1" ref="E470" ca="1">IF(Bold,A470,E469)</f>
        <v>--- Δημοτική Ενότητα Δερβενοχωρίων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5270</v>
      </c>
      <c r="B471" s="9" t="s">
        <v>5271</v>
      </c>
      <c r="C471" s="10">
        <v>13</v>
      </c>
      <c r="D471" t="str" cm="1">
        <f t="array" aca="1" ref="D471" ca="1">IF(Background=44,A471,D470)</f>
        <v>Περιφερειακή Ενότητα Βοιωτίας</v>
      </c>
      <c r="E471" t="str" cm="1">
        <f t="array" aca="1" ref="E471" ca="1">IF(Bold,A471,E470)</f>
        <v>--- Δημοτική Ενότητα Δερβενοχωρίων</v>
      </c>
      <c r="F471" t="str" cm="1">
        <f t="array" aca="1" ref="F471" ca="1">IF(Background_test=44,"True",IF(Bold_test,"True",""))</f>
        <v/>
      </c>
    </row>
    <row r="472" spans="1:6" x14ac:dyDescent="0.25">
      <c r="A472" s="7" t="s">
        <v>5272</v>
      </c>
      <c r="B472" s="7" t="s">
        <v>5273</v>
      </c>
      <c r="C472" s="8">
        <v>6527</v>
      </c>
      <c r="D472" t="str" cm="1">
        <f t="array" aca="1" ref="D472" ca="1">IF(Background=44,A472,D471)</f>
        <v>Περιφερειακή Ενότητα Βοιωτίας</v>
      </c>
      <c r="E472" t="str" cm="1">
        <f t="array" aca="1" ref="E472" ca="1">IF(Bold,A472,E471)</f>
        <v>--- Δημοτική Ενότητα Δηλεσίου</v>
      </c>
      <c r="F472" t="str" cm="1">
        <f t="array" aca="1" ref="F472" ca="1">IF(Background_test=44,"True",IF(Bold_test,"True",""))</f>
        <v>True</v>
      </c>
    </row>
    <row r="473" spans="1:6" x14ac:dyDescent="0.25">
      <c r="A473" s="9" t="s">
        <v>5274</v>
      </c>
      <c r="B473" s="9" t="s">
        <v>5275</v>
      </c>
      <c r="C473" s="10">
        <v>1290</v>
      </c>
      <c r="D473" t="str" cm="1">
        <f t="array" aca="1" ref="D473" ca="1">IF(Background=44,A473,D472)</f>
        <v>Περιφερειακή Ενότητα Βοιωτίας</v>
      </c>
      <c r="E473" t="str" cm="1">
        <f t="array" aca="1" ref="E473" ca="1">IF(Bold,A473,E472)</f>
        <v>--- Δημοτική Ενότητα Δηλεσίου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5276</v>
      </c>
      <c r="B474" s="9" t="s">
        <v>5277</v>
      </c>
      <c r="C474" s="10">
        <v>1968</v>
      </c>
      <c r="D474" t="str" cm="1">
        <f t="array" aca="1" ref="D474" ca="1">IF(Background=44,A474,D473)</f>
        <v>Περιφερειακή Ενότητα Βοιωτίας</v>
      </c>
      <c r="E474" t="str" cm="1">
        <f t="array" aca="1" ref="E474" ca="1">IF(Bold,A474,E473)</f>
        <v>--- Δημοτική Ενότητα Δηλεσίου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5278</v>
      </c>
      <c r="B475" s="9" t="s">
        <v>5279</v>
      </c>
      <c r="C475" s="10">
        <v>366</v>
      </c>
      <c r="D475" t="str" cm="1">
        <f t="array" aca="1" ref="D475" ca="1">IF(Background=44,A475,D474)</f>
        <v>Περιφερειακή Ενότητα Βοιωτίας</v>
      </c>
      <c r="E475" t="str" cm="1">
        <f t="array" aca="1" ref="E475" ca="1">IF(Bold,A475,E474)</f>
        <v>--- Δημοτική Ενότητα Δηλεσίου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5280</v>
      </c>
      <c r="B476" s="9" t="s">
        <v>5281</v>
      </c>
      <c r="C476" s="10">
        <v>2903</v>
      </c>
      <c r="D476" t="str" cm="1">
        <f t="array" aca="1" ref="D476" ca="1">IF(Background=44,A476,D475)</f>
        <v>Περιφερειακή Ενότητα Βοιωτίας</v>
      </c>
      <c r="E476" t="str" cm="1">
        <f t="array" aca="1" ref="E476" ca="1">IF(Bold,A476,E475)</f>
        <v>--- Δημοτική Ενότητα Δηλεσίου</v>
      </c>
      <c r="F476" t="str" cm="1">
        <f t="array" aca="1" ref="F476" ca="1">IF(Background_test=44,"True",IF(Bold_test,"True",""))</f>
        <v/>
      </c>
    </row>
    <row r="477" spans="1:6" x14ac:dyDescent="0.25">
      <c r="A477" s="7" t="s">
        <v>5282</v>
      </c>
      <c r="B477" s="7" t="s">
        <v>5283</v>
      </c>
      <c r="C477" s="8">
        <v>6838</v>
      </c>
      <c r="D477" t="str" cm="1">
        <f t="array" aca="1" ref="D477" ca="1">IF(Background=44,A477,D476)</f>
        <v>Περιφερειακή Ενότητα Βοιωτίας</v>
      </c>
      <c r="E477" t="str" cm="1">
        <f t="array" aca="1" ref="E477" ca="1">IF(Bold,A477,E476)</f>
        <v>--- Δημοτική Ενότητα Οινοφύτων</v>
      </c>
      <c r="F477" t="str" cm="1">
        <f t="array" aca="1" ref="F477" ca="1">IF(Background_test=44,"True",IF(Bold_test,"True",""))</f>
        <v>True</v>
      </c>
    </row>
    <row r="478" spans="1:6" x14ac:dyDescent="0.25">
      <c r="A478" s="9" t="s">
        <v>5284</v>
      </c>
      <c r="B478" s="9" t="s">
        <v>5285</v>
      </c>
      <c r="C478" s="10">
        <v>430</v>
      </c>
      <c r="D478" t="str" cm="1">
        <f t="array" aca="1" ref="D478" ca="1">IF(Background=44,A478,D477)</f>
        <v>Περιφερειακή Ενότητα Βοιωτίας</v>
      </c>
      <c r="E478" t="str" cm="1">
        <f t="array" aca="1" ref="E478" ca="1">IF(Bold,A478,E477)</f>
        <v>--- Δημοτική Ενότητα Οινοφύτων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5286</v>
      </c>
      <c r="B479" s="9" t="s">
        <v>5287</v>
      </c>
      <c r="C479" s="10">
        <v>2680</v>
      </c>
      <c r="D479" t="str" cm="1">
        <f t="array" aca="1" ref="D479" ca="1">IF(Background=44,A479,D478)</f>
        <v>Περιφερειακή Ενότητα Βοιωτίας</v>
      </c>
      <c r="E479" t="str" cm="1">
        <f t="array" aca="1" ref="E479" ca="1">IF(Bold,A479,E478)</f>
        <v>--- Δημοτική Ενότητα Οινοφύτων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5288</v>
      </c>
      <c r="B480" s="9" t="s">
        <v>5289</v>
      </c>
      <c r="C480" s="10">
        <v>3728</v>
      </c>
      <c r="D480" t="str" cm="1">
        <f t="array" aca="1" ref="D480" ca="1">IF(Background=44,A480,D479)</f>
        <v>Περιφερειακή Ενότητα Βοιωτίας</v>
      </c>
      <c r="E480" t="str" cm="1">
        <f t="array" aca="1" ref="E480" ca="1">IF(Bold,A480,E479)</f>
        <v>--- Δημοτική Ενότητα Οινοφύτων</v>
      </c>
      <c r="F480" t="str" cm="1">
        <f t="array" aca="1" ref="F480" ca="1">IF(Background_test=44,"True",IF(Bold_test,"True",""))</f>
        <v/>
      </c>
    </row>
    <row r="481" spans="1:6" x14ac:dyDescent="0.25">
      <c r="A481" s="7" t="s">
        <v>5290</v>
      </c>
      <c r="B481" s="7" t="s">
        <v>5291</v>
      </c>
      <c r="C481" s="8">
        <v>3760</v>
      </c>
      <c r="D481" t="str" cm="1">
        <f t="array" aca="1" ref="D481" ca="1">IF(Background=44,A481,D480)</f>
        <v>Περιφερειακή Ενότητα Βοιωτίας</v>
      </c>
      <c r="E481" t="str" cm="1">
        <f t="array" aca="1" ref="E481" ca="1">IF(Bold,A481,E480)</f>
        <v>--- Δημοτική Ενότητα Τανάγρας</v>
      </c>
      <c r="F481" t="str" cm="1">
        <f t="array" aca="1" ref="F481" ca="1">IF(Background_test=44,"True",IF(Bold_test,"True",""))</f>
        <v>True</v>
      </c>
    </row>
    <row r="482" spans="1:6" x14ac:dyDescent="0.25">
      <c r="A482" s="9" t="s">
        <v>5292</v>
      </c>
      <c r="B482" s="9" t="s">
        <v>5293</v>
      </c>
      <c r="C482" s="10">
        <v>1059</v>
      </c>
      <c r="D482" t="str" cm="1">
        <f t="array" aca="1" ref="D482" ca="1">IF(Background=44,A482,D481)</f>
        <v>Περιφερειακή Ενότητα Βοιωτίας</v>
      </c>
      <c r="E482" t="str" cm="1">
        <f t="array" aca="1" ref="E482" ca="1">IF(Bold,A482,E481)</f>
        <v>--- Δημοτική Ενότητα Τανάγρας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5294</v>
      </c>
      <c r="B483" s="9" t="s">
        <v>5295</v>
      </c>
      <c r="C483" s="10">
        <v>879</v>
      </c>
      <c r="D483" t="str" cm="1">
        <f t="array" aca="1" ref="D483" ca="1">IF(Background=44,A483,D482)</f>
        <v>Περιφερειακή Ενότητα Βοιωτίας</v>
      </c>
      <c r="E483" t="str" cm="1">
        <f t="array" aca="1" ref="E483" ca="1">IF(Bold,A483,E482)</f>
        <v>--- Δημοτική Ενότητα Τανάγρας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324</v>
      </c>
      <c r="B484" s="9" t="s">
        <v>325</v>
      </c>
      <c r="C484" s="10">
        <v>756</v>
      </c>
      <c r="D484" t="str" cm="1">
        <f t="array" aca="1" ref="D484" ca="1">IF(Background=44,A484,D483)</f>
        <v>Περιφερειακή Ενότητα Βοιωτίας</v>
      </c>
      <c r="E484" t="str" cm="1">
        <f t="array" aca="1" ref="E484" ca="1">IF(Bold,A484,E483)</f>
        <v>--- Δημοτική Ενότητα Τανάγρας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1053</v>
      </c>
      <c r="B485" s="9" t="s">
        <v>1054</v>
      </c>
      <c r="C485" s="10">
        <v>380</v>
      </c>
      <c r="D485" t="str" cm="1">
        <f t="array" aca="1" ref="D485" ca="1">IF(Background=44,A485,D484)</f>
        <v>Περιφερειακή Ενότητα Βοιωτίας</v>
      </c>
      <c r="E485" t="str" cm="1">
        <f t="array" aca="1" ref="E485" ca="1">IF(Bold,A485,E484)</f>
        <v>--- Δημοτική Ενότητα Τανάγρας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5296</v>
      </c>
      <c r="B486" s="9" t="s">
        <v>5297</v>
      </c>
      <c r="C486" s="10">
        <v>686</v>
      </c>
      <c r="D486" t="str" cm="1">
        <f t="array" aca="1" ref="D486" ca="1">IF(Background=44,A486,D485)</f>
        <v>Περιφερειακή Ενότητα Βοιωτίας</v>
      </c>
      <c r="E486" t="str" cm="1">
        <f t="array" aca="1" ref="E486" ca="1">IF(Bold,A486,E485)</f>
        <v>--- Δημοτική Ενότητα Τανάγρας</v>
      </c>
      <c r="F486" t="str" cm="1">
        <f t="array" aca="1" ref="F486" ca="1">IF(Background_test=44,"True",IF(Bold_test,"True",""))</f>
        <v/>
      </c>
    </row>
    <row r="487" spans="1:6" x14ac:dyDescent="0.25">
      <c r="A487" s="3" t="s">
        <v>5298</v>
      </c>
      <c r="B487" s="3" t="s">
        <v>5299</v>
      </c>
      <c r="C487" s="4">
        <v>209930</v>
      </c>
      <c r="D487" t="str" cm="1">
        <f t="array" aca="1" ref="D487" ca="1">IF(Background=44,A487,D486)</f>
        <v>Περιφερειακή Ενότητα Εύβοιας</v>
      </c>
      <c r="E487" t="str" cm="1">
        <f t="array" aca="1" ref="E487" ca="1">IF(Bold,A487,E486)</f>
        <v>--- Δημοτική Ενότητα Τανάγρας</v>
      </c>
      <c r="F487" t="str" cm="1">
        <f t="array" aca="1" ref="F487" ca="1">IF(Background_test=44,"True",IF(Bold_test,"True",""))</f>
        <v>True</v>
      </c>
    </row>
    <row r="488" spans="1:6" x14ac:dyDescent="0.25">
      <c r="A488" s="5" t="s">
        <v>5300</v>
      </c>
      <c r="B488" s="5" t="s">
        <v>5301</v>
      </c>
      <c r="C488" s="6">
        <v>19067</v>
      </c>
      <c r="D488" t="str" cm="1">
        <f t="array" aca="1" ref="D488" ca="1">IF(Background=44,A488,D487)</f>
        <v>Περιφερειακή Ενότητα Εύβοιας</v>
      </c>
      <c r="E488" t="str" cm="1">
        <f t="array" aca="1" ref="E488" ca="1">IF(Bold,A488,E487)</f>
        <v>--------- Δήμος Διρφύων - Μεσσαπίων</v>
      </c>
      <c r="F488" t="str" cm="1">
        <f t="array" aca="1" ref="F488" ca="1">IF(Background_test=44,"True",IF(Bold_test,"True",""))</f>
        <v>True</v>
      </c>
    </row>
    <row r="489" spans="1:6" x14ac:dyDescent="0.25">
      <c r="A489" s="7" t="s">
        <v>5302</v>
      </c>
      <c r="B489" s="7" t="s">
        <v>5303</v>
      </c>
      <c r="C489" s="8">
        <v>5922</v>
      </c>
      <c r="D489" t="str" cm="1">
        <f t="array" aca="1" ref="D489" ca="1">IF(Background=44,A489,D488)</f>
        <v>Περιφερειακή Ενότητα Εύβοιας</v>
      </c>
      <c r="E489" t="str" cm="1">
        <f t="array" aca="1" ref="E489" ca="1">IF(Bold,A489,E488)</f>
        <v>--- Δημοτική Ενότητα Διρφύων</v>
      </c>
      <c r="F489" t="str" cm="1">
        <f t="array" aca="1" ref="F489" ca="1">IF(Background_test=44,"True",IF(Bold_test,"True",""))</f>
        <v>True</v>
      </c>
    </row>
    <row r="490" spans="1:6" x14ac:dyDescent="0.25">
      <c r="A490" s="9" t="s">
        <v>5304</v>
      </c>
      <c r="B490" s="9" t="s">
        <v>5305</v>
      </c>
      <c r="C490" s="10">
        <v>23</v>
      </c>
      <c r="D490" t="str" cm="1">
        <f t="array" aca="1" ref="D490" ca="1">IF(Background=44,A490,D489)</f>
        <v>Περιφερειακή Ενότητα Εύβοιας</v>
      </c>
      <c r="E490" t="str" cm="1">
        <f t="array" aca="1" ref="E490" ca="1">IF(Bold,A490,E489)</f>
        <v>--- Δημοτική Ενότητα Διρφύων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400</v>
      </c>
      <c r="B491" s="9" t="s">
        <v>401</v>
      </c>
      <c r="C491" s="10">
        <v>321</v>
      </c>
      <c r="D491" t="str" cm="1">
        <f t="array" aca="1" ref="D491" ca="1">IF(Background=44,A491,D490)</f>
        <v>Περιφερειακή Ενότητα Εύβοιας</v>
      </c>
      <c r="E491" t="str" cm="1">
        <f t="array" aca="1" ref="E491" ca="1">IF(Bold,A491,E490)</f>
        <v>--- Δημοτική Ενότητα Διρφύων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5306</v>
      </c>
      <c r="B492" s="9" t="s">
        <v>5307</v>
      </c>
      <c r="C492" s="10">
        <v>47</v>
      </c>
      <c r="D492" t="str" cm="1">
        <f t="array" aca="1" ref="D492" ca="1">IF(Background=44,A492,D491)</f>
        <v>Περιφερειακή Ενότητα Εύβοιας</v>
      </c>
      <c r="E492" t="str" cm="1">
        <f t="array" aca="1" ref="E492" ca="1">IF(Bold,A492,E491)</f>
        <v>--- Δημοτική Ενότητα Διρφύων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2007</v>
      </c>
      <c r="B493" s="9" t="s">
        <v>2008</v>
      </c>
      <c r="C493" s="10">
        <v>259</v>
      </c>
      <c r="D493" t="str" cm="1">
        <f t="array" aca="1" ref="D493" ca="1">IF(Background=44,A493,D492)</f>
        <v>Περιφερειακή Ενότητα Εύβοιας</v>
      </c>
      <c r="E493" t="str" cm="1">
        <f t="array" aca="1" ref="E493" ca="1">IF(Bold,A493,E492)</f>
        <v>--- Δημοτική Ενότητα Διρφύων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5308</v>
      </c>
      <c r="B494" s="9" t="s">
        <v>5309</v>
      </c>
      <c r="C494" s="10" t="s">
        <v>405</v>
      </c>
      <c r="D494" t="str" cm="1">
        <f t="array" aca="1" ref="D494" ca="1">IF(Background=44,A494,D493)</f>
        <v>Περιφερειακή Ενότητα Εύβοιας</v>
      </c>
      <c r="E494" t="str" cm="1">
        <f t="array" aca="1" ref="E494" ca="1">IF(Bold,A494,E493)</f>
        <v>--- Δημοτική Ενότητα Διρφύων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5310</v>
      </c>
      <c r="B495" s="9" t="s">
        <v>5311</v>
      </c>
      <c r="C495" s="10">
        <v>161</v>
      </c>
      <c r="D495" t="str" cm="1">
        <f t="array" aca="1" ref="D495" ca="1">IF(Background=44,A495,D494)</f>
        <v>Περιφερειακή Ενότητα Εύβοιας</v>
      </c>
      <c r="E495" t="str" cm="1">
        <f t="array" aca="1" ref="E495" ca="1">IF(Bold,A495,E494)</f>
        <v>--- Δημοτική Ενότητα Διρφύων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204</v>
      </c>
      <c r="B496" s="9" t="s">
        <v>205</v>
      </c>
      <c r="C496" s="10">
        <v>223</v>
      </c>
      <c r="D496" t="str" cm="1">
        <f t="array" aca="1" ref="D496" ca="1">IF(Background=44,A496,D495)</f>
        <v>Περιφερειακή Ενότητα Εύβοιας</v>
      </c>
      <c r="E496" t="str" cm="1">
        <f t="array" aca="1" ref="E496" ca="1">IF(Bold,A496,E495)</f>
        <v>--- Δημοτική Ενότητα Διρφύων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1022</v>
      </c>
      <c r="B497" s="9" t="s">
        <v>1023</v>
      </c>
      <c r="C497" s="10">
        <v>381</v>
      </c>
      <c r="D497" t="str" cm="1">
        <f t="array" aca="1" ref="D497" ca="1">IF(Background=44,A497,D496)</f>
        <v>Περιφερειακή Ενότητα Εύβοιας</v>
      </c>
      <c r="E497" t="str" cm="1">
        <f t="array" aca="1" ref="E497" ca="1">IF(Bold,A497,E496)</f>
        <v>--- Δημοτική Ενότητα Διρφύων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5312</v>
      </c>
      <c r="B498" s="9" t="s">
        <v>5313</v>
      </c>
      <c r="C498" s="10">
        <v>651</v>
      </c>
      <c r="D498" t="str" cm="1">
        <f t="array" aca="1" ref="D498" ca="1">IF(Background=44,A498,D497)</f>
        <v>Περιφερειακή Ενότητα Εύβοιας</v>
      </c>
      <c r="E498" t="str" cm="1">
        <f t="array" aca="1" ref="E498" ca="1">IF(Bold,A498,E497)</f>
        <v>--- Δημοτική Ενότητα Διρφύων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5314</v>
      </c>
      <c r="B499" s="9" t="s">
        <v>5315</v>
      </c>
      <c r="C499" s="10">
        <v>270</v>
      </c>
      <c r="D499" t="str" cm="1">
        <f t="array" aca="1" ref="D499" ca="1">IF(Background=44,A499,D498)</f>
        <v>Περιφερειακή Ενότητα Εύβοιας</v>
      </c>
      <c r="E499" t="str" cm="1">
        <f t="array" aca="1" ref="E499" ca="1">IF(Bold,A499,E498)</f>
        <v>--- Δημοτική Ενότητα Διρφύων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4918</v>
      </c>
      <c r="B500" s="9" t="s">
        <v>4919</v>
      </c>
      <c r="C500" s="10">
        <v>4</v>
      </c>
      <c r="D500" t="str" cm="1">
        <f t="array" aca="1" ref="D500" ca="1">IF(Background=44,A500,D499)</f>
        <v>Περιφερειακή Ενότητα Εύβοιας</v>
      </c>
      <c r="E500" t="str" cm="1">
        <f t="array" aca="1" ref="E500" ca="1">IF(Bold,A500,E499)</f>
        <v>--- Δημοτική Ενότητα Διρφύων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5316</v>
      </c>
      <c r="B501" s="9" t="s">
        <v>5317</v>
      </c>
      <c r="C501" s="10">
        <v>261</v>
      </c>
      <c r="D501" t="str" cm="1">
        <f t="array" aca="1" ref="D501" ca="1">IF(Background=44,A501,D500)</f>
        <v>Περιφερειακή Ενότητα Εύβοιας</v>
      </c>
      <c r="E501" t="str" cm="1">
        <f t="array" aca="1" ref="E501" ca="1">IF(Bold,A501,E500)</f>
        <v>--- Δημοτική Ενότητα Διρφύων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5318</v>
      </c>
      <c r="B502" s="9" t="s">
        <v>5319</v>
      </c>
      <c r="C502" s="10">
        <v>8</v>
      </c>
      <c r="D502" t="str" cm="1">
        <f t="array" aca="1" ref="D502" ca="1">IF(Background=44,A502,D501)</f>
        <v>Περιφερειακή Ενότητα Εύβοιας</v>
      </c>
      <c r="E502" t="str" cm="1">
        <f t="array" aca="1" ref="E502" ca="1">IF(Bold,A502,E501)</f>
        <v>--- Δημοτική Ενότητα Διρφύων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5320</v>
      </c>
      <c r="B503" s="9" t="s">
        <v>5321</v>
      </c>
      <c r="C503" s="10">
        <v>36</v>
      </c>
      <c r="D503" t="str" cm="1">
        <f t="array" aca="1" ref="D503" ca="1">IF(Background=44,A503,D502)</f>
        <v>Περιφερειακή Ενότητα Εύβοιας</v>
      </c>
      <c r="E503" t="str" cm="1">
        <f t="array" aca="1" ref="E503" ca="1">IF(Bold,A503,E502)</f>
        <v>--- Δημοτική Ενότητα Διρφύων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5322</v>
      </c>
      <c r="B504" s="9" t="s">
        <v>5323</v>
      </c>
      <c r="C504" s="10">
        <v>65</v>
      </c>
      <c r="D504" t="str" cm="1">
        <f t="array" aca="1" ref="D504" ca="1">IF(Background=44,A504,D503)</f>
        <v>Περιφερειακή Ενότητα Εύβοιας</v>
      </c>
      <c r="E504" t="str" cm="1">
        <f t="array" aca="1" ref="E504" ca="1">IF(Bold,A504,E503)</f>
        <v>--- Δημοτική Ενότητα Διρφύων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5324</v>
      </c>
      <c r="B505" s="9" t="s">
        <v>5325</v>
      </c>
      <c r="C505" s="10">
        <v>323</v>
      </c>
      <c r="D505" t="str" cm="1">
        <f t="array" aca="1" ref="D505" ca="1">IF(Background=44,A505,D504)</f>
        <v>Περιφερειακή Ενότητα Εύβοιας</v>
      </c>
      <c r="E505" t="str" cm="1">
        <f t="array" aca="1" ref="E505" ca="1">IF(Bold,A505,E504)</f>
        <v>--- Δημοτική Ενότητα Διρφύων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5326</v>
      </c>
      <c r="B506" s="9" t="s">
        <v>5327</v>
      </c>
      <c r="C506" s="10">
        <v>79</v>
      </c>
      <c r="D506" t="str" cm="1">
        <f t="array" aca="1" ref="D506" ca="1">IF(Background=44,A506,D505)</f>
        <v>Περιφερειακή Ενότητα Εύβοιας</v>
      </c>
      <c r="E506" t="str" cm="1">
        <f t="array" aca="1" ref="E506" ca="1">IF(Bold,A506,E505)</f>
        <v>--- Δημοτική Ενότητα Διρφύων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5328</v>
      </c>
      <c r="B507" s="9" t="s">
        <v>5329</v>
      </c>
      <c r="C507" s="10">
        <v>349</v>
      </c>
      <c r="D507" t="str" cm="1">
        <f t="array" aca="1" ref="D507" ca="1">IF(Background=44,A507,D506)</f>
        <v>Περιφερειακή Ενότητα Εύβοιας</v>
      </c>
      <c r="E507" t="str" cm="1">
        <f t="array" aca="1" ref="E507" ca="1">IF(Bold,A507,E506)</f>
        <v>--- Δημοτική Ενότητα Διρφύων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1891</v>
      </c>
      <c r="B508" s="9" t="s">
        <v>1892</v>
      </c>
      <c r="C508" s="10">
        <v>16</v>
      </c>
      <c r="D508" t="str" cm="1">
        <f t="array" aca="1" ref="D508" ca="1">IF(Background=44,A508,D507)</f>
        <v>Περιφερειακή Ενότητα Εύβοιας</v>
      </c>
      <c r="E508" t="str" cm="1">
        <f t="array" aca="1" ref="E508" ca="1">IF(Bold,A508,E507)</f>
        <v>--- Δημοτική Ενότητα Διρφύων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5330</v>
      </c>
      <c r="B509" s="9" t="s">
        <v>5331</v>
      </c>
      <c r="C509" s="10">
        <v>425</v>
      </c>
      <c r="D509" t="str" cm="1">
        <f t="array" aca="1" ref="D509" ca="1">IF(Background=44,A509,D508)</f>
        <v>Περιφερειακή Ενότητα Εύβοιας</v>
      </c>
      <c r="E509" t="str" cm="1">
        <f t="array" aca="1" ref="E509" ca="1">IF(Bold,A509,E508)</f>
        <v>--- Δημοτική Ενότητα Διρφύων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5332</v>
      </c>
      <c r="B510" s="9" t="s">
        <v>5333</v>
      </c>
      <c r="C510" s="10">
        <v>67</v>
      </c>
      <c r="D510" t="str" cm="1">
        <f t="array" aca="1" ref="D510" ca="1">IF(Background=44,A510,D509)</f>
        <v>Περιφερειακή Ενότητα Εύβοιας</v>
      </c>
      <c r="E510" t="str" cm="1">
        <f t="array" aca="1" ref="E510" ca="1">IF(Bold,A510,E509)</f>
        <v>--- Δημοτική Ενότητα Διρφύων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5334</v>
      </c>
      <c r="B511" s="9" t="s">
        <v>5335</v>
      </c>
      <c r="C511" s="10">
        <v>667</v>
      </c>
      <c r="D511" t="str" cm="1">
        <f t="array" aca="1" ref="D511" ca="1">IF(Background=44,A511,D510)</f>
        <v>Περιφερειακή Ενότητα Εύβοιας</v>
      </c>
      <c r="E511" t="str" cm="1">
        <f t="array" aca="1" ref="E511" ca="1">IF(Bold,A511,E510)</f>
        <v>--- Δημοτική Ενότητα Διρφύων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5336</v>
      </c>
      <c r="B512" s="9" t="s">
        <v>5337</v>
      </c>
      <c r="C512" s="10">
        <v>354</v>
      </c>
      <c r="D512" t="str" cm="1">
        <f t="array" aca="1" ref="D512" ca="1">IF(Background=44,A512,D511)</f>
        <v>Περιφερειακή Ενότητα Εύβοιας</v>
      </c>
      <c r="E512" t="str" cm="1">
        <f t="array" aca="1" ref="E512" ca="1">IF(Bold,A512,E511)</f>
        <v>--- Δημοτική Ενότητα Διρφύων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1255</v>
      </c>
      <c r="B513" s="9" t="s">
        <v>1256</v>
      </c>
      <c r="C513" s="10">
        <v>2</v>
      </c>
      <c r="D513" t="str" cm="1">
        <f t="array" aca="1" ref="D513" ca="1">IF(Background=44,A513,D512)</f>
        <v>Περιφερειακή Ενότητα Εύβοιας</v>
      </c>
      <c r="E513" t="str" cm="1">
        <f t="array" aca="1" ref="E513" ca="1">IF(Bold,A513,E512)</f>
        <v>--- Δημοτική Ενότητα Διρφύων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5338</v>
      </c>
      <c r="B514" s="9" t="s">
        <v>5339</v>
      </c>
      <c r="C514" s="10">
        <v>32</v>
      </c>
      <c r="D514" t="str" cm="1">
        <f t="array" aca="1" ref="D514" ca="1">IF(Background=44,A514,D513)</f>
        <v>Περιφερειακή Ενότητα Εύβοιας</v>
      </c>
      <c r="E514" t="str" cm="1">
        <f t="array" aca="1" ref="E514" ca="1">IF(Bold,A514,E513)</f>
        <v>--- Δημοτική Ενότητα Διρφύων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5340</v>
      </c>
      <c r="B515" s="9" t="s">
        <v>5341</v>
      </c>
      <c r="C515" s="10">
        <v>402</v>
      </c>
      <c r="D515" t="str" cm="1">
        <f t="array" aca="1" ref="D515" ca="1">IF(Background=44,A515,D514)</f>
        <v>Περιφερειακή Ενότητα Εύβοιας</v>
      </c>
      <c r="E515" t="str" cm="1">
        <f t="array" aca="1" ref="E515" ca="1">IF(Bold,A515,E514)</f>
        <v>--- Δημοτική Ενότητα Διρφύων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5342</v>
      </c>
      <c r="B516" s="9" t="s">
        <v>5343</v>
      </c>
      <c r="C516" s="10">
        <v>496</v>
      </c>
      <c r="D516" t="str" cm="1">
        <f t="array" aca="1" ref="D516" ca="1">IF(Background=44,A516,D515)</f>
        <v>Περιφερειακή Ενότητα Εύβοιας</v>
      </c>
      <c r="E516" t="str" cm="1">
        <f t="array" aca="1" ref="E516" ca="1">IF(Bold,A516,E515)</f>
        <v>--- Δημοτική Ενότητα Διρφύων</v>
      </c>
      <c r="F516" t="str" cm="1">
        <f t="array" aca="1" ref="F516" ca="1">IF(Background_test=44,"True",IF(Bold_test,"True",""))</f>
        <v/>
      </c>
    </row>
    <row r="517" spans="1:6" x14ac:dyDescent="0.25">
      <c r="A517" s="7" t="s">
        <v>5344</v>
      </c>
      <c r="B517" s="7" t="s">
        <v>5345</v>
      </c>
      <c r="C517" s="8">
        <v>13145</v>
      </c>
      <c r="D517" t="str" cm="1">
        <f t="array" aca="1" ref="D517" ca="1">IF(Background=44,A517,D516)</f>
        <v>Περιφερειακή Ενότητα Εύβοιας</v>
      </c>
      <c r="E517" t="str" cm="1">
        <f t="array" aca="1" ref="E517" ca="1">IF(Bold,A517,E516)</f>
        <v>--- Δημοτική Ενότητα Μεσσαπίων</v>
      </c>
      <c r="F517" t="str" cm="1">
        <f t="array" aca="1" ref="F517" ca="1">IF(Background_test=44,"True",IF(Bold_test,"True",""))</f>
        <v>True</v>
      </c>
    </row>
    <row r="518" spans="1:6" x14ac:dyDescent="0.25">
      <c r="A518" s="9" t="s">
        <v>2101</v>
      </c>
      <c r="B518" s="9" t="s">
        <v>2102</v>
      </c>
      <c r="C518" s="10">
        <v>68</v>
      </c>
      <c r="D518" t="str" cm="1">
        <f t="array" aca="1" ref="D518" ca="1">IF(Background=44,A518,D517)</f>
        <v>Περιφερειακή Ενότητα Εύβοιας</v>
      </c>
      <c r="E518" t="str" cm="1">
        <f t="array" aca="1" ref="E518" ca="1">IF(Bold,A518,E517)</f>
        <v>--- Δημοτική Ενότητα Μεσσαπίων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5346</v>
      </c>
      <c r="B519" s="9" t="s">
        <v>5347</v>
      </c>
      <c r="C519" s="10">
        <v>4</v>
      </c>
      <c r="D519" t="str" cm="1">
        <f t="array" aca="1" ref="D519" ca="1">IF(Background=44,A519,D518)</f>
        <v>Περιφερειακή Ενότητα Εύβοιας</v>
      </c>
      <c r="E519" t="str" cm="1">
        <f t="array" aca="1" ref="E519" ca="1">IF(Bold,A519,E518)</f>
        <v>--- Δημοτική Ενότητα Μεσσαπίων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5348</v>
      </c>
      <c r="B520" s="9" t="s">
        <v>5349</v>
      </c>
      <c r="C520" s="10">
        <v>14</v>
      </c>
      <c r="D520" t="str" cm="1">
        <f t="array" aca="1" ref="D520" ca="1">IF(Background=44,A520,D519)</f>
        <v>Περιφερειακή Ενότητα Εύβοιας</v>
      </c>
      <c r="E520" t="str" cm="1">
        <f t="array" aca="1" ref="E520" ca="1">IF(Bold,A520,E519)</f>
        <v>--- Δημοτική Ενότητα Μεσσαπίων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5350</v>
      </c>
      <c r="B521" s="9" t="s">
        <v>5351</v>
      </c>
      <c r="C521" s="10">
        <v>365</v>
      </c>
      <c r="D521" t="str" cm="1">
        <f t="array" aca="1" ref="D521" ca="1">IF(Background=44,A521,D520)</f>
        <v>Περιφερειακή Ενότητα Εύβοιας</v>
      </c>
      <c r="E521" t="str" cm="1">
        <f t="array" aca="1" ref="E521" ca="1">IF(Bold,A521,E520)</f>
        <v>--- Δημοτική Ενότητα Μεσσαπίων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1617</v>
      </c>
      <c r="B522" s="9" t="s">
        <v>1618</v>
      </c>
      <c r="C522" s="10">
        <v>27</v>
      </c>
      <c r="D522" t="str" cm="1">
        <f t="array" aca="1" ref="D522" ca="1">IF(Background=44,A522,D521)</f>
        <v>Περιφερειακή Ενότητα Εύβοιας</v>
      </c>
      <c r="E522" t="str" cm="1">
        <f t="array" aca="1" ref="E522" ca="1">IF(Bold,A522,E521)</f>
        <v>--- Δημοτική Ενότητα Μεσσαπίων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100</v>
      </c>
      <c r="B523" s="9" t="s">
        <v>101</v>
      </c>
      <c r="C523" s="10">
        <v>9</v>
      </c>
      <c r="D523" t="str" cm="1">
        <f t="array" aca="1" ref="D523" ca="1">IF(Background=44,A523,D522)</f>
        <v>Περιφερειακή Ενότητα Εύβοιας</v>
      </c>
      <c r="E523" t="str" cm="1">
        <f t="array" aca="1" ref="E523" ca="1">IF(Bold,A523,E522)</f>
        <v>--- Δημοτική Ενότητα Μεσσαπίων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1449</v>
      </c>
      <c r="B524" s="9" t="s">
        <v>1450</v>
      </c>
      <c r="C524" s="10">
        <v>5</v>
      </c>
      <c r="D524" t="str" cm="1">
        <f t="array" aca="1" ref="D524" ca="1">IF(Background=44,A524,D523)</f>
        <v>Περιφερειακή Ενότητα Εύβοιας</v>
      </c>
      <c r="E524" t="str" cm="1">
        <f t="array" aca="1" ref="E524" ca="1">IF(Bold,A524,E523)</f>
        <v>--- Δημοτική Ενότητα Μεσσαπίων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5352</v>
      </c>
      <c r="B525" s="9" t="s">
        <v>5353</v>
      </c>
      <c r="C525" s="10" t="s">
        <v>405</v>
      </c>
      <c r="D525" t="str" cm="1">
        <f t="array" aca="1" ref="D525" ca="1">IF(Background=44,A525,D524)</f>
        <v>Περιφερειακή Ενότητα Εύβοιας</v>
      </c>
      <c r="E525" t="str" cm="1">
        <f t="array" aca="1" ref="E525" ca="1">IF(Bold,A525,E524)</f>
        <v>--- Δημοτική Ενότητα Μεσσαπίων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5354</v>
      </c>
      <c r="B526" s="9" t="s">
        <v>5355</v>
      </c>
      <c r="C526" s="10">
        <v>52</v>
      </c>
      <c r="D526" t="str" cm="1">
        <f t="array" aca="1" ref="D526" ca="1">IF(Background=44,A526,D525)</f>
        <v>Περιφερειακή Ενότητα Εύβοιας</v>
      </c>
      <c r="E526" t="str" cm="1">
        <f t="array" aca="1" ref="E526" ca="1">IF(Bold,A526,E525)</f>
        <v>--- Δημοτική Ενότητα Μεσσαπίων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5356</v>
      </c>
      <c r="B527" s="9" t="s">
        <v>5357</v>
      </c>
      <c r="C527" s="10">
        <v>415</v>
      </c>
      <c r="D527" t="str" cm="1">
        <f t="array" aca="1" ref="D527" ca="1">IF(Background=44,A527,D526)</f>
        <v>Περιφερειακή Ενότητα Εύβοιας</v>
      </c>
      <c r="E527" t="str" cm="1">
        <f t="array" aca="1" ref="E527" ca="1">IF(Bold,A527,E526)</f>
        <v>--- Δημοτική Ενότητα Μεσσαπίων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5358</v>
      </c>
      <c r="B528" s="9" t="s">
        <v>5359</v>
      </c>
      <c r="C528" s="10">
        <v>1333</v>
      </c>
      <c r="D528" t="str" cm="1">
        <f t="array" aca="1" ref="D528" ca="1">IF(Background=44,A528,D527)</f>
        <v>Περιφερειακή Ενότητα Εύβοιας</v>
      </c>
      <c r="E528" t="str" cm="1">
        <f t="array" aca="1" ref="E528" ca="1">IF(Bold,A528,E527)</f>
        <v>--- Δημοτική Ενότητα Μεσσαπίων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5318</v>
      </c>
      <c r="B529" s="9" t="s">
        <v>5319</v>
      </c>
      <c r="C529" s="10">
        <v>2</v>
      </c>
      <c r="D529" t="str" cm="1">
        <f t="array" aca="1" ref="D529" ca="1">IF(Background=44,A529,D528)</f>
        <v>Περιφερειακή Ενότητα Εύβοιας</v>
      </c>
      <c r="E529" t="str" cm="1">
        <f t="array" aca="1" ref="E529" ca="1">IF(Bold,A529,E528)</f>
        <v>--- Δημοτική Ενότητα Μεσσαπίων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5360</v>
      </c>
      <c r="B530" s="9" t="s">
        <v>5361</v>
      </c>
      <c r="C530" s="10">
        <v>254</v>
      </c>
      <c r="D530" t="str" cm="1">
        <f t="array" aca="1" ref="D530" ca="1">IF(Background=44,A530,D529)</f>
        <v>Περιφερειακή Ενότητα Εύβοιας</v>
      </c>
      <c r="E530" t="str" cm="1">
        <f t="array" aca="1" ref="E530" ca="1">IF(Bold,A530,E529)</f>
        <v>--- Δημοτική Ενότητα Μεσσαπίων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4802</v>
      </c>
      <c r="B531" s="9" t="s">
        <v>4803</v>
      </c>
      <c r="C531" s="10">
        <v>140</v>
      </c>
      <c r="D531" t="str" cm="1">
        <f t="array" aca="1" ref="D531" ca="1">IF(Background=44,A531,D530)</f>
        <v>Περιφερειακή Ενότητα Εύβοιας</v>
      </c>
      <c r="E531" t="str" cm="1">
        <f t="array" aca="1" ref="E531" ca="1">IF(Bold,A531,E530)</f>
        <v>--- Δημοτική Ενότητα Μεσσαπίων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5362</v>
      </c>
      <c r="B532" s="9" t="s">
        <v>5363</v>
      </c>
      <c r="C532" s="10">
        <v>53</v>
      </c>
      <c r="D532" t="str" cm="1">
        <f t="array" aca="1" ref="D532" ca="1">IF(Background=44,A532,D531)</f>
        <v>Περιφερειακή Ενότητα Εύβοιας</v>
      </c>
      <c r="E532" t="str" cm="1">
        <f t="array" aca="1" ref="E532" ca="1">IF(Bold,A532,E531)</f>
        <v>--- Δημοτική Ενότητα Μεσσαπίων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5364</v>
      </c>
      <c r="B533" s="9" t="s">
        <v>5365</v>
      </c>
      <c r="C533" s="10">
        <v>784</v>
      </c>
      <c r="D533" t="str" cm="1">
        <f t="array" aca="1" ref="D533" ca="1">IF(Background=44,A533,D532)</f>
        <v>Περιφερειακή Ενότητα Εύβοιας</v>
      </c>
      <c r="E533" t="str" cm="1">
        <f t="array" aca="1" ref="E533" ca="1">IF(Bold,A533,E532)</f>
        <v>--- Δημοτική Ενότητα Μεσσαπίων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5366</v>
      </c>
      <c r="B534" s="9" t="s">
        <v>5367</v>
      </c>
      <c r="C534" s="10">
        <v>218</v>
      </c>
      <c r="D534" t="str" cm="1">
        <f t="array" aca="1" ref="D534" ca="1">IF(Background=44,A534,D533)</f>
        <v>Περιφερειακή Ενότητα Εύβοιας</v>
      </c>
      <c r="E534" t="str" cm="1">
        <f t="array" aca="1" ref="E534" ca="1">IF(Bold,A534,E533)</f>
        <v>--- Δημοτική Ενότητα Μεσσαπίων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5368</v>
      </c>
      <c r="B535" s="9" t="s">
        <v>5369</v>
      </c>
      <c r="C535" s="10">
        <v>49</v>
      </c>
      <c r="D535" t="str" cm="1">
        <f t="array" aca="1" ref="D535" ca="1">IF(Background=44,A535,D534)</f>
        <v>Περιφερειακή Ενότητα Εύβοιας</v>
      </c>
      <c r="E535" t="str" cm="1">
        <f t="array" aca="1" ref="E535" ca="1">IF(Bold,A535,E534)</f>
        <v>--- Δημοτική Ενότητα Μεσσαπίων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5370</v>
      </c>
      <c r="B536" s="9" t="s">
        <v>5371</v>
      </c>
      <c r="C536" s="10" t="s">
        <v>405</v>
      </c>
      <c r="D536" t="str" cm="1">
        <f t="array" aca="1" ref="D536" ca="1">IF(Background=44,A536,D535)</f>
        <v>Περιφερειακή Ενότητα Εύβοιας</v>
      </c>
      <c r="E536" t="str" cm="1">
        <f t="array" aca="1" ref="E536" ca="1">IF(Bold,A536,E535)</f>
        <v>--- Δημοτική Ενότητα Μεσσαπίων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5372</v>
      </c>
      <c r="B537" s="9" t="s">
        <v>5373</v>
      </c>
      <c r="C537" s="10">
        <v>2</v>
      </c>
      <c r="D537" t="str" cm="1">
        <f t="array" aca="1" ref="D537" ca="1">IF(Background=44,A537,D536)</f>
        <v>Περιφερειακή Ενότητα Εύβοιας</v>
      </c>
      <c r="E537" t="str" cm="1">
        <f t="array" aca="1" ref="E537" ca="1">IF(Bold,A537,E536)</f>
        <v>--- Δημοτική Ενότητα Μεσσαπίων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5374</v>
      </c>
      <c r="B538" s="9" t="s">
        <v>5375</v>
      </c>
      <c r="C538" s="10">
        <v>2</v>
      </c>
      <c r="D538" t="str" cm="1">
        <f t="array" aca="1" ref="D538" ca="1">IF(Background=44,A538,D537)</f>
        <v>Περιφερειακή Ενότητα Εύβοιας</v>
      </c>
      <c r="E538" t="str" cm="1">
        <f t="array" aca="1" ref="E538" ca="1">IF(Bold,A538,E537)</f>
        <v>--- Δημοτική Ενότητα Μεσσαπίων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3149</v>
      </c>
      <c r="B539" s="9" t="s">
        <v>3150</v>
      </c>
      <c r="C539" s="10">
        <v>44</v>
      </c>
      <c r="D539" t="str" cm="1">
        <f t="array" aca="1" ref="D539" ca="1">IF(Background=44,A539,D538)</f>
        <v>Περιφερειακή Ενότητα Εύβοιας</v>
      </c>
      <c r="E539" t="str" cm="1">
        <f t="array" aca="1" ref="E539" ca="1">IF(Bold,A539,E538)</f>
        <v>--- Δημοτική Ενότητα Μεσσαπίων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5376</v>
      </c>
      <c r="B540" s="9" t="s">
        <v>5377</v>
      </c>
      <c r="C540" s="10">
        <v>3</v>
      </c>
      <c r="D540" t="str" cm="1">
        <f t="array" aca="1" ref="D540" ca="1">IF(Background=44,A540,D539)</f>
        <v>Περιφερειακή Ενότητα Εύβοιας</v>
      </c>
      <c r="E540" t="str" cm="1">
        <f t="array" aca="1" ref="E540" ca="1">IF(Bold,A540,E539)</f>
        <v>--- Δημοτική Ενότητα Μεσσαπίων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5378</v>
      </c>
      <c r="B541" s="9" t="s">
        <v>5379</v>
      </c>
      <c r="C541" s="10">
        <v>351</v>
      </c>
      <c r="D541" t="str" cm="1">
        <f t="array" aca="1" ref="D541" ca="1">IF(Background=44,A541,D540)</f>
        <v>Περιφερειακή Ενότητα Εύβοιας</v>
      </c>
      <c r="E541" t="str" cm="1">
        <f t="array" aca="1" ref="E541" ca="1">IF(Bold,A541,E540)</f>
        <v>--- Δημοτική Ενότητα Μεσσαπίων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5380</v>
      </c>
      <c r="B542" s="9" t="s">
        <v>5381</v>
      </c>
      <c r="C542" s="10">
        <v>48</v>
      </c>
      <c r="D542" t="str" cm="1">
        <f t="array" aca="1" ref="D542" ca="1">IF(Background=44,A542,D541)</f>
        <v>Περιφερειακή Ενότητα Εύβοιας</v>
      </c>
      <c r="E542" t="str" cm="1">
        <f t="array" aca="1" ref="E542" ca="1">IF(Bold,A542,E541)</f>
        <v>--- Δημοτική Ενότητα Μεσσαπίων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5382</v>
      </c>
      <c r="B543" s="9" t="s">
        <v>5383</v>
      </c>
      <c r="C543" s="10">
        <v>211</v>
      </c>
      <c r="D543" t="str" cm="1">
        <f t="array" aca="1" ref="D543" ca="1">IF(Background=44,A543,D542)</f>
        <v>Περιφερειακή Ενότητα Εύβοιας</v>
      </c>
      <c r="E543" t="str" cm="1">
        <f t="array" aca="1" ref="E543" ca="1">IF(Bold,A543,E542)</f>
        <v>--- Δημοτική Ενότητα Μεσσαπίων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422</v>
      </c>
      <c r="B544" s="9" t="s">
        <v>423</v>
      </c>
      <c r="C544" s="10">
        <v>5</v>
      </c>
      <c r="D544" t="str" cm="1">
        <f t="array" aca="1" ref="D544" ca="1">IF(Background=44,A544,D543)</f>
        <v>Περιφερειακή Ενότητα Εύβοιας</v>
      </c>
      <c r="E544" t="str" cm="1">
        <f t="array" aca="1" ref="E544" ca="1">IF(Bold,A544,E543)</f>
        <v>--- Δημοτική Ενότητα Μεσσαπίων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2567</v>
      </c>
      <c r="B545" s="9" t="s">
        <v>2568</v>
      </c>
      <c r="C545" s="10">
        <v>55</v>
      </c>
      <c r="D545" t="str" cm="1">
        <f t="array" aca="1" ref="D545" ca="1">IF(Background=44,A545,D544)</f>
        <v>Περιφερειακή Ενότητα Εύβοιας</v>
      </c>
      <c r="E545" t="str" cm="1">
        <f t="array" aca="1" ref="E545" ca="1">IF(Bold,A545,E544)</f>
        <v>--- Δημοτική Ενότητα Μεσσαπίων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5384</v>
      </c>
      <c r="B546" s="9" t="s">
        <v>5385</v>
      </c>
      <c r="C546" s="10">
        <v>1378</v>
      </c>
      <c r="D546" t="str" cm="1">
        <f t="array" aca="1" ref="D546" ca="1">IF(Background=44,A546,D545)</f>
        <v>Περιφερειακή Ενότητα Εύβοιας</v>
      </c>
      <c r="E546" t="str" cm="1">
        <f t="array" aca="1" ref="E546" ca="1">IF(Bold,A546,E545)</f>
        <v>--- Δημοτική Ενότητα Μεσσαπίων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632</v>
      </c>
      <c r="B547" s="9" t="s">
        <v>633</v>
      </c>
      <c r="C547" s="10">
        <v>356</v>
      </c>
      <c r="D547" t="str" cm="1">
        <f t="array" aca="1" ref="D547" ca="1">IF(Background=44,A547,D546)</f>
        <v>Περιφερειακή Ενότητα Εύβοιας</v>
      </c>
      <c r="E547" t="str" cm="1">
        <f t="array" aca="1" ref="E547" ca="1">IF(Bold,A547,E546)</f>
        <v>--- Δημοτική Ενότητα Μεσσαπίων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5386</v>
      </c>
      <c r="B548" s="9" t="s">
        <v>5387</v>
      </c>
      <c r="C548" s="10">
        <v>1034</v>
      </c>
      <c r="D548" t="str" cm="1">
        <f t="array" aca="1" ref="D548" ca="1">IF(Background=44,A548,D547)</f>
        <v>Περιφερειακή Ενότητα Εύβοιας</v>
      </c>
      <c r="E548" t="str" cm="1">
        <f t="array" aca="1" ref="E548" ca="1">IF(Bold,A548,E547)</f>
        <v>--- Δημοτική Ενότητα Μεσσαπίων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5388</v>
      </c>
      <c r="B549" s="9" t="s">
        <v>5389</v>
      </c>
      <c r="C549" s="10">
        <v>79</v>
      </c>
      <c r="D549" t="str" cm="1">
        <f t="array" aca="1" ref="D549" ca="1">IF(Background=44,A549,D548)</f>
        <v>Περιφερειακή Ενότητα Εύβοιας</v>
      </c>
      <c r="E549" t="str" cm="1">
        <f t="array" aca="1" ref="E549" ca="1">IF(Bold,A549,E548)</f>
        <v>--- Δημοτική Ενότητα Μεσσαπίων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5390</v>
      </c>
      <c r="B550" s="9" t="s">
        <v>5391</v>
      </c>
      <c r="C550" s="10">
        <v>17</v>
      </c>
      <c r="D550" t="str" cm="1">
        <f t="array" aca="1" ref="D550" ca="1">IF(Background=44,A550,D549)</f>
        <v>Περιφερειακή Ενότητα Εύβοιας</v>
      </c>
      <c r="E550" t="str" cm="1">
        <f t="array" aca="1" ref="E550" ca="1">IF(Bold,A550,E549)</f>
        <v>--- Δημοτική Ενότητα Μεσσαπίων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5392</v>
      </c>
      <c r="B551" s="9" t="s">
        <v>5393</v>
      </c>
      <c r="C551" s="10">
        <v>5768</v>
      </c>
      <c r="D551" t="str" cm="1">
        <f t="array" aca="1" ref="D551" ca="1">IF(Background=44,A551,D550)</f>
        <v>Περιφερειακή Ενότητα Εύβοιας</v>
      </c>
      <c r="E551" t="str" cm="1">
        <f t="array" aca="1" ref="E551" ca="1">IF(Bold,A551,E550)</f>
        <v>--- Δημοτική Ενότητα Μεσσαπίων</v>
      </c>
      <c r="F551" t="str" cm="1">
        <f t="array" aca="1" ref="F551" ca="1">IF(Background_test=44,"True",IF(Bold_test,"True",""))</f>
        <v/>
      </c>
    </row>
    <row r="552" spans="1:6" x14ac:dyDescent="0.25">
      <c r="A552" s="5" t="s">
        <v>5394</v>
      </c>
      <c r="B552" s="5" t="s">
        <v>5395</v>
      </c>
      <c r="C552" s="6">
        <v>13345</v>
      </c>
      <c r="D552" t="str" cm="1">
        <f t="array" aca="1" ref="D552" ca="1">IF(Background=44,A552,D551)</f>
        <v>Περιφερειακή Ενότητα Εύβοιας</v>
      </c>
      <c r="E552" t="str" cm="1">
        <f t="array" aca="1" ref="E552" ca="1">IF(Bold,A552,E551)</f>
        <v>--------- Δήμος Ερέτριας</v>
      </c>
      <c r="F552" t="str" cm="1">
        <f t="array" aca="1" ref="F552" ca="1">IF(Background_test=44,"True",IF(Bold_test,"True",""))</f>
        <v>True</v>
      </c>
    </row>
    <row r="553" spans="1:6" x14ac:dyDescent="0.25">
      <c r="A553" s="7" t="s">
        <v>5396</v>
      </c>
      <c r="B553" s="7" t="s">
        <v>5397</v>
      </c>
      <c r="C553" s="8">
        <v>6867</v>
      </c>
      <c r="D553" t="str" cm="1">
        <f t="array" aca="1" ref="D553" ca="1">IF(Background=44,A553,D552)</f>
        <v>Περιφερειακή Ενότητα Εύβοιας</v>
      </c>
      <c r="E553" t="str" cm="1">
        <f t="array" aca="1" ref="E553" ca="1">IF(Bold,A553,E552)</f>
        <v>--- Δημοτική Ενότητα Αμαρυνθίων</v>
      </c>
      <c r="F553" t="str" cm="1">
        <f t="array" aca="1" ref="F553" ca="1">IF(Background_test=44,"True",IF(Bold_test,"True",""))</f>
        <v>True</v>
      </c>
    </row>
    <row r="554" spans="1:6" x14ac:dyDescent="0.25">
      <c r="A554" s="9" t="s">
        <v>5398</v>
      </c>
      <c r="B554" s="9" t="s">
        <v>5399</v>
      </c>
      <c r="C554" s="10">
        <v>3643</v>
      </c>
      <c r="D554" t="str" cm="1">
        <f t="array" aca="1" ref="D554" ca="1">IF(Background=44,A554,D553)</f>
        <v>Περιφερειακή Ενότητα Εύβοιας</v>
      </c>
      <c r="E554" t="str" cm="1">
        <f t="array" aca="1" ref="E554" ca="1">IF(Bold,A554,E553)</f>
        <v>--- Δημοτική Ενότητα Αμαρυνθίων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5400</v>
      </c>
      <c r="B555" s="9" t="s">
        <v>5401</v>
      </c>
      <c r="C555" s="10">
        <v>365</v>
      </c>
      <c r="D555" t="str" cm="1">
        <f t="array" aca="1" ref="D555" ca="1">IF(Background=44,A555,D554)</f>
        <v>Περιφερειακή Ενότητα Εύβοιας</v>
      </c>
      <c r="E555" t="str" cm="1">
        <f t="array" aca="1" ref="E555" ca="1">IF(Bold,A555,E554)</f>
        <v>--- Δημοτική Ενότητα Αμαρυνθίων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5402</v>
      </c>
      <c r="B556" s="9" t="s">
        <v>5403</v>
      </c>
      <c r="C556" s="10">
        <v>164</v>
      </c>
      <c r="D556" t="str" cm="1">
        <f t="array" aca="1" ref="D556" ca="1">IF(Background=44,A556,D555)</f>
        <v>Περιφερειακή Ενότητα Εύβοιας</v>
      </c>
      <c r="E556" t="str" cm="1">
        <f t="array" aca="1" ref="E556" ca="1">IF(Bold,A556,E555)</f>
        <v>--- Δημοτική Ενότητα Αμαρυνθίων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5404</v>
      </c>
      <c r="B557" s="9" t="s">
        <v>5405</v>
      </c>
      <c r="C557" s="10">
        <v>2006</v>
      </c>
      <c r="D557" t="str" cm="1">
        <f t="array" aca="1" ref="D557" ca="1">IF(Background=44,A557,D556)</f>
        <v>Περιφερειακή Ενότητα Εύβοιας</v>
      </c>
      <c r="E557" t="str" cm="1">
        <f t="array" aca="1" ref="E557" ca="1">IF(Bold,A557,E556)</f>
        <v>--- Δημοτική Ενότητα Αμαρυνθίων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324</v>
      </c>
      <c r="B558" s="9" t="s">
        <v>325</v>
      </c>
      <c r="C558" s="10">
        <v>476</v>
      </c>
      <c r="D558" t="str" cm="1">
        <f t="array" aca="1" ref="D558" ca="1">IF(Background=44,A558,D557)</f>
        <v>Περιφερειακή Ενότητα Εύβοιας</v>
      </c>
      <c r="E558" t="str" cm="1">
        <f t="array" aca="1" ref="E558" ca="1">IF(Bold,A558,E557)</f>
        <v>--- Δημοτική Ενότητα Αμαρυνθίων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5406</v>
      </c>
      <c r="B559" s="9" t="s">
        <v>5407</v>
      </c>
      <c r="C559" s="10">
        <v>32</v>
      </c>
      <c r="D559" t="str" cm="1">
        <f t="array" aca="1" ref="D559" ca="1">IF(Background=44,A559,D558)</f>
        <v>Περιφερειακή Ενότητα Εύβοιας</v>
      </c>
      <c r="E559" t="str" cm="1">
        <f t="array" aca="1" ref="E559" ca="1">IF(Bold,A559,E558)</f>
        <v>--- Δημοτική Ενότητα Αμαρυνθίων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5408</v>
      </c>
      <c r="B560" s="9" t="s">
        <v>5409</v>
      </c>
      <c r="C560" s="10">
        <v>82</v>
      </c>
      <c r="D560" t="str" cm="1">
        <f t="array" aca="1" ref="D560" ca="1">IF(Background=44,A560,D559)</f>
        <v>Περιφερειακή Ενότητα Εύβοιας</v>
      </c>
      <c r="E560" t="str" cm="1">
        <f t="array" aca="1" ref="E560" ca="1">IF(Bold,A560,E559)</f>
        <v>--- Δημοτική Ενότητα Αμαρυνθίων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2287</v>
      </c>
      <c r="B561" s="9" t="s">
        <v>2288</v>
      </c>
      <c r="C561" s="10">
        <v>22</v>
      </c>
      <c r="D561" t="str" cm="1">
        <f t="array" aca="1" ref="D561" ca="1">IF(Background=44,A561,D560)</f>
        <v>Περιφερειακή Ενότητα Εύβοιας</v>
      </c>
      <c r="E561" t="str" cm="1">
        <f t="array" aca="1" ref="E561" ca="1">IF(Bold,A561,E560)</f>
        <v>--- Δημοτική Ενότητα Αμαρυνθίων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5410</v>
      </c>
      <c r="B562" s="9" t="s">
        <v>5411</v>
      </c>
      <c r="C562" s="10">
        <v>13</v>
      </c>
      <c r="D562" t="str" cm="1">
        <f t="array" aca="1" ref="D562" ca="1">IF(Background=44,A562,D561)</f>
        <v>Περιφερειακή Ενότητα Εύβοιας</v>
      </c>
      <c r="E562" t="str" cm="1">
        <f t="array" aca="1" ref="E562" ca="1">IF(Bold,A562,E561)</f>
        <v>--- Δημοτική Ενότητα Αμαρυνθίων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5412</v>
      </c>
      <c r="B563" s="9" t="s">
        <v>5413</v>
      </c>
      <c r="C563" s="10">
        <v>3</v>
      </c>
      <c r="D563" t="str" cm="1">
        <f t="array" aca="1" ref="D563" ca="1">IF(Background=44,A563,D562)</f>
        <v>Περιφερειακή Ενότητα Εύβοιας</v>
      </c>
      <c r="E563" t="str" cm="1">
        <f t="array" aca="1" ref="E563" ca="1">IF(Bold,A563,E562)</f>
        <v>--- Δημοτική Ενότητα Αμαρυνθίων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5414</v>
      </c>
      <c r="B564" s="9" t="s">
        <v>5415</v>
      </c>
      <c r="C564" s="10">
        <v>61</v>
      </c>
      <c r="D564" t="str" cm="1">
        <f t="array" aca="1" ref="D564" ca="1">IF(Background=44,A564,D563)</f>
        <v>Περιφερειακή Ενότητα Εύβοιας</v>
      </c>
      <c r="E564" t="str" cm="1">
        <f t="array" aca="1" ref="E564" ca="1">IF(Bold,A564,E563)</f>
        <v>--- Δημοτική Ενότητα Αμαρυνθίων</v>
      </c>
      <c r="F564" t="str" cm="1">
        <f t="array" aca="1" ref="F564" ca="1">IF(Background_test=44,"True",IF(Bold_test,"True",""))</f>
        <v/>
      </c>
    </row>
    <row r="565" spans="1:6" x14ac:dyDescent="0.25">
      <c r="A565" s="7" t="s">
        <v>5416</v>
      </c>
      <c r="B565" s="7" t="s">
        <v>5417</v>
      </c>
      <c r="C565" s="8">
        <v>6478</v>
      </c>
      <c r="D565" t="str" cm="1">
        <f t="array" aca="1" ref="D565" ca="1">IF(Background=44,A565,D564)</f>
        <v>Περιφερειακή Ενότητα Εύβοιας</v>
      </c>
      <c r="E565" t="str" cm="1">
        <f t="array" aca="1" ref="E565" ca="1">IF(Bold,A565,E564)</f>
        <v>--- Δημοτική Ενότητα Ερέτριας</v>
      </c>
      <c r="F565" t="str" cm="1">
        <f t="array" aca="1" ref="F565" ca="1">IF(Background_test=44,"True",IF(Bold_test,"True",""))</f>
        <v>True</v>
      </c>
    </row>
    <row r="566" spans="1:6" x14ac:dyDescent="0.25">
      <c r="A566" s="9" t="s">
        <v>5418</v>
      </c>
      <c r="B566" s="9" t="s">
        <v>5419</v>
      </c>
      <c r="C566" s="10" t="s">
        <v>405</v>
      </c>
      <c r="D566" t="str" cm="1">
        <f t="array" aca="1" ref="D566" ca="1">IF(Background=44,A566,D565)</f>
        <v>Περιφερειακή Ενότητα Εύβοιας</v>
      </c>
      <c r="E566" t="str" cm="1">
        <f t="array" aca="1" ref="E566" ca="1">IF(Bold,A566,E565)</f>
        <v>--- Δημοτική Ενότητα Ερέτριας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1177</v>
      </c>
      <c r="B567" s="9" t="s">
        <v>1178</v>
      </c>
      <c r="C567" s="10">
        <v>4</v>
      </c>
      <c r="D567" t="str" cm="1">
        <f t="array" aca="1" ref="D567" ca="1">IF(Background=44,A567,D566)</f>
        <v>Περιφερειακή Ενότητα Εύβοιας</v>
      </c>
      <c r="E567" t="str" cm="1">
        <f t="array" aca="1" ref="E567" ca="1">IF(Bold,A567,E566)</f>
        <v>--- Δημοτική Ενότητα Ερέτριας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2179</v>
      </c>
      <c r="B568" s="9" t="s">
        <v>2180</v>
      </c>
      <c r="C568" s="10">
        <v>4304</v>
      </c>
      <c r="D568" t="str" cm="1">
        <f t="array" aca="1" ref="D568" ca="1">IF(Background=44,A568,D567)</f>
        <v>Περιφερειακή Ενότητα Εύβοιας</v>
      </c>
      <c r="E568" t="str" cm="1">
        <f t="array" aca="1" ref="E568" ca="1">IF(Bold,A568,E567)</f>
        <v>--- Δημοτική Ενότητα Ερέτριας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1851</v>
      </c>
      <c r="B569" s="9" t="s">
        <v>1852</v>
      </c>
      <c r="C569" s="10">
        <v>1082</v>
      </c>
      <c r="D569" t="str" cm="1">
        <f t="array" aca="1" ref="D569" ca="1">IF(Background=44,A569,D568)</f>
        <v>Περιφερειακή Ενότητα Εύβοιας</v>
      </c>
      <c r="E569" t="str" cm="1">
        <f t="array" aca="1" ref="E569" ca="1">IF(Bold,A569,E568)</f>
        <v>--- Δημοτική Ενότητα Ερέτριας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5420</v>
      </c>
      <c r="B570" s="9" t="s">
        <v>5421</v>
      </c>
      <c r="C570" s="10">
        <v>1088</v>
      </c>
      <c r="D570" t="str" cm="1">
        <f t="array" aca="1" ref="D570" ca="1">IF(Background=44,A570,D569)</f>
        <v>Περιφερειακή Ενότητα Εύβοιας</v>
      </c>
      <c r="E570" t="str" cm="1">
        <f t="array" aca="1" ref="E570" ca="1">IF(Bold,A570,E569)</f>
        <v>--- Δημοτική Ενότητα Ερέτριας</v>
      </c>
      <c r="F570" t="str" cm="1">
        <f t="array" aca="1" ref="F570" ca="1">IF(Background_test=44,"True",IF(Bold_test,"True",""))</f>
        <v/>
      </c>
    </row>
    <row r="571" spans="1:6" x14ac:dyDescent="0.25">
      <c r="A571" s="5" t="s">
        <v>5422</v>
      </c>
      <c r="B571" s="5" t="s">
        <v>5423</v>
      </c>
      <c r="C571" s="6">
        <v>21278</v>
      </c>
      <c r="D571" t="str" cm="1">
        <f t="array" aca="1" ref="D571" ca="1">IF(Background=44,A571,D570)</f>
        <v>Περιφερειακή Ενότητα Εύβοιας</v>
      </c>
      <c r="E571" t="str" cm="1">
        <f t="array" aca="1" ref="E571" ca="1">IF(Bold,A571,E570)</f>
        <v>--------- Δήμος Ιστιαίας - Αιδηψού</v>
      </c>
      <c r="F571" t="str" cm="1">
        <f t="array" aca="1" ref="F571" ca="1">IF(Background_test=44,"True",IF(Bold_test,"True",""))</f>
        <v>True</v>
      </c>
    </row>
    <row r="572" spans="1:6" x14ac:dyDescent="0.25">
      <c r="A572" s="7" t="s">
        <v>5424</v>
      </c>
      <c r="B572" s="7" t="s">
        <v>5425</v>
      </c>
      <c r="C572" s="8">
        <v>6065</v>
      </c>
      <c r="D572" t="str" cm="1">
        <f t="array" aca="1" ref="D572" ca="1">IF(Background=44,A572,D571)</f>
        <v>Περιφερειακή Ενότητα Εύβοιας</v>
      </c>
      <c r="E572" t="str" cm="1">
        <f t="array" aca="1" ref="E572" ca="1">IF(Bold,A572,E571)</f>
        <v>--- Δημοτική Ενότητα Αιδηψού</v>
      </c>
      <c r="F572" t="str" cm="1">
        <f t="array" aca="1" ref="F572" ca="1">IF(Background_test=44,"True",IF(Bold_test,"True",""))</f>
        <v>True</v>
      </c>
    </row>
    <row r="573" spans="1:6" x14ac:dyDescent="0.25">
      <c r="A573" s="9" t="s">
        <v>1727</v>
      </c>
      <c r="B573" s="9" t="s">
        <v>1728</v>
      </c>
      <c r="C573" s="10">
        <v>86</v>
      </c>
      <c r="D573" t="str" cm="1">
        <f t="array" aca="1" ref="D573" ca="1">IF(Background=44,A573,D572)</f>
        <v>Περιφερειακή Ενότητα Εύβοιας</v>
      </c>
      <c r="E573" t="str" cm="1">
        <f t="array" aca="1" ref="E573" ca="1">IF(Bold,A573,E572)</f>
        <v>--- Δημοτική Ενότητα Αιδηψού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5426</v>
      </c>
      <c r="B574" s="9" t="s">
        <v>5427</v>
      </c>
      <c r="C574" s="10">
        <v>25</v>
      </c>
      <c r="D574" t="str" cm="1">
        <f t="array" aca="1" ref="D574" ca="1">IF(Background=44,A574,D573)</f>
        <v>Περιφερειακή Ενότητα Εύβοιας</v>
      </c>
      <c r="E574" t="str" cm="1">
        <f t="array" aca="1" ref="E574" ca="1">IF(Bold,A574,E573)</f>
        <v>--- Δημοτική Ενότητα Αιδηψού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5346</v>
      </c>
      <c r="B575" s="9" t="s">
        <v>5347</v>
      </c>
      <c r="C575" s="10">
        <v>792</v>
      </c>
      <c r="D575" t="str" cm="1">
        <f t="array" aca="1" ref="D575" ca="1">IF(Background=44,A575,D574)</f>
        <v>Περιφερειακή Ενότητα Εύβοιας</v>
      </c>
      <c r="E575" t="str" cm="1">
        <f t="array" aca="1" ref="E575" ca="1">IF(Bold,A575,E574)</f>
        <v>--- Δημοτική Ενότητα Αιδηψού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5428</v>
      </c>
      <c r="B576" s="9" t="s">
        <v>5429</v>
      </c>
      <c r="C576" s="10">
        <v>1220</v>
      </c>
      <c r="D576" t="str" cm="1">
        <f t="array" aca="1" ref="D576" ca="1">IF(Background=44,A576,D575)</f>
        <v>Περιφερειακή Ενότητα Εύβοιας</v>
      </c>
      <c r="E576" t="str" cm="1">
        <f t="array" aca="1" ref="E576" ca="1">IF(Bold,A576,E575)</f>
        <v>--- Δημοτική Ενότητα Αιδηψού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5430</v>
      </c>
      <c r="B577" s="9" t="s">
        <v>5431</v>
      </c>
      <c r="C577" s="10">
        <v>65</v>
      </c>
      <c r="D577" t="str" cm="1">
        <f t="array" aca="1" ref="D577" ca="1">IF(Background=44,A577,D576)</f>
        <v>Περιφερειακή Ενότητα Εύβοιας</v>
      </c>
      <c r="E577" t="str" cm="1">
        <f t="array" aca="1" ref="E577" ca="1">IF(Bold,A577,E576)</f>
        <v>--- Δημοτική Ενότητα Αιδηψού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5432</v>
      </c>
      <c r="B578" s="9" t="s">
        <v>5433</v>
      </c>
      <c r="C578" s="10">
        <v>1</v>
      </c>
      <c r="D578" t="str" cm="1">
        <f t="array" aca="1" ref="D578" ca="1">IF(Background=44,A578,D577)</f>
        <v>Περιφερειακή Ενότητα Εύβοιας</v>
      </c>
      <c r="E578" t="str" cm="1">
        <f t="array" aca="1" ref="E578" ca="1">IF(Bold,A578,E577)</f>
        <v>--- Δημοτική Ενότητα Αιδηψού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5434</v>
      </c>
      <c r="B579" s="9" t="s">
        <v>5435</v>
      </c>
      <c r="C579" s="10">
        <v>530</v>
      </c>
      <c r="D579" t="str" cm="1">
        <f t="array" aca="1" ref="D579" ca="1">IF(Background=44,A579,D578)</f>
        <v>Περιφερειακή Ενότητα Εύβοιας</v>
      </c>
      <c r="E579" t="str" cm="1">
        <f t="array" aca="1" ref="E579" ca="1">IF(Bold,A579,E578)</f>
        <v>--- Δημοτική Ενότητα Αιδηψού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5436</v>
      </c>
      <c r="B580" s="9" t="s">
        <v>5437</v>
      </c>
      <c r="C580" s="10">
        <v>234</v>
      </c>
      <c r="D580" t="str" cm="1">
        <f t="array" aca="1" ref="D580" ca="1">IF(Background=44,A580,D579)</f>
        <v>Περιφερειακή Ενότητα Εύβοιας</v>
      </c>
      <c r="E580" t="str" cm="1">
        <f t="array" aca="1" ref="E580" ca="1">IF(Bold,A580,E579)</f>
        <v>--- Δημοτική Ενότητα Αιδηψού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5438</v>
      </c>
      <c r="B581" s="9" t="s">
        <v>5439</v>
      </c>
      <c r="C581" s="10">
        <v>2552</v>
      </c>
      <c r="D581" t="str" cm="1">
        <f t="array" aca="1" ref="D581" ca="1">IF(Background=44,A581,D580)</f>
        <v>Περιφερειακή Ενότητα Εύβοιας</v>
      </c>
      <c r="E581" t="str" cm="1">
        <f t="array" aca="1" ref="E581" ca="1">IF(Bold,A581,E580)</f>
        <v>--- Δημοτική Ενότητα Αιδηψού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5440</v>
      </c>
      <c r="B582" s="9" t="s">
        <v>5441</v>
      </c>
      <c r="C582" s="10">
        <v>40</v>
      </c>
      <c r="D582" t="str" cm="1">
        <f t="array" aca="1" ref="D582" ca="1">IF(Background=44,A582,D581)</f>
        <v>Περιφερειακή Ενότητα Εύβοιας</v>
      </c>
      <c r="E582" t="str" cm="1">
        <f t="array" aca="1" ref="E582" ca="1">IF(Bold,A582,E581)</f>
        <v>--- Δημοτική Ενότητα Αιδηψού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5442</v>
      </c>
      <c r="B583" s="9" t="s">
        <v>5443</v>
      </c>
      <c r="C583" s="10" t="s">
        <v>405</v>
      </c>
      <c r="D583" t="str" cm="1">
        <f t="array" aca="1" ref="D583" ca="1">IF(Background=44,A583,D582)</f>
        <v>Περιφερειακή Ενότητα Εύβοιας</v>
      </c>
      <c r="E583" t="str" cm="1">
        <f t="array" aca="1" ref="E583" ca="1">IF(Bold,A583,E582)</f>
        <v>--- Δημοτική Ενότητα Αιδηψού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2547</v>
      </c>
      <c r="B584" s="9" t="s">
        <v>2548</v>
      </c>
      <c r="C584" s="10">
        <v>7</v>
      </c>
      <c r="D584" t="str" cm="1">
        <f t="array" aca="1" ref="D584" ca="1">IF(Background=44,A584,D583)</f>
        <v>Περιφερειακή Ενότητα Εύβοιας</v>
      </c>
      <c r="E584" t="str" cm="1">
        <f t="array" aca="1" ref="E584" ca="1">IF(Bold,A584,E583)</f>
        <v>--- Δημοτική Ενότητα Αιδηψού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5444</v>
      </c>
      <c r="B585" s="9" t="s">
        <v>5445</v>
      </c>
      <c r="C585" s="10">
        <v>2</v>
      </c>
      <c r="D585" t="str" cm="1">
        <f t="array" aca="1" ref="D585" ca="1">IF(Background=44,A585,D584)</f>
        <v>Περιφερειακή Ενότητα Εύβοιας</v>
      </c>
      <c r="E585" t="str" cm="1">
        <f t="array" aca="1" ref="E585" ca="1">IF(Bold,A585,E584)</f>
        <v>--- Δημοτική Ενότητα Αιδηψού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5446</v>
      </c>
      <c r="B586" s="9" t="s">
        <v>5447</v>
      </c>
      <c r="C586" s="10">
        <v>449</v>
      </c>
      <c r="D586" t="str" cm="1">
        <f t="array" aca="1" ref="D586" ca="1">IF(Background=44,A586,D585)</f>
        <v>Περιφερειακή Ενότητα Εύβοιας</v>
      </c>
      <c r="E586" t="str" cm="1">
        <f t="array" aca="1" ref="E586" ca="1">IF(Bold,A586,E585)</f>
        <v>--- Δημοτική Ενότητα Αιδηψού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3127</v>
      </c>
      <c r="B587" s="9" t="s">
        <v>3128</v>
      </c>
      <c r="C587" s="10">
        <v>12</v>
      </c>
      <c r="D587" t="str" cm="1">
        <f t="array" aca="1" ref="D587" ca="1">IF(Background=44,A587,D586)</f>
        <v>Περιφερειακή Ενότητα Εύβοιας</v>
      </c>
      <c r="E587" t="str" cm="1">
        <f t="array" aca="1" ref="E587" ca="1">IF(Bold,A587,E586)</f>
        <v>--- Δημοτική Ενότητα Αιδηψού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5448</v>
      </c>
      <c r="B588" s="9" t="s">
        <v>5449</v>
      </c>
      <c r="C588" s="10">
        <v>19</v>
      </c>
      <c r="D588" t="str" cm="1">
        <f t="array" aca="1" ref="D588" ca="1">IF(Background=44,A588,D587)</f>
        <v>Περιφερειακή Ενότητα Εύβοιας</v>
      </c>
      <c r="E588" t="str" cm="1">
        <f t="array" aca="1" ref="E588" ca="1">IF(Bold,A588,E587)</f>
        <v>--- Δημοτική Ενότητα Αιδηψού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5450</v>
      </c>
      <c r="B589" s="9" t="s">
        <v>5451</v>
      </c>
      <c r="C589" s="10">
        <v>23</v>
      </c>
      <c r="D589" t="str" cm="1">
        <f t="array" aca="1" ref="D589" ca="1">IF(Background=44,A589,D588)</f>
        <v>Περιφερειακή Ενότητα Εύβοιας</v>
      </c>
      <c r="E589" t="str" cm="1">
        <f t="array" aca="1" ref="E589" ca="1">IF(Bold,A589,E588)</f>
        <v>--- Δημοτική Ενότητα Αιδηψού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5452</v>
      </c>
      <c r="B590" s="9" t="s">
        <v>5453</v>
      </c>
      <c r="C590" s="10">
        <v>8</v>
      </c>
      <c r="D590" t="str" cm="1">
        <f t="array" aca="1" ref="D590" ca="1">IF(Background=44,A590,D589)</f>
        <v>Περιφερειακή Ενότητα Εύβοιας</v>
      </c>
      <c r="E590" t="str" cm="1">
        <f t="array" aca="1" ref="E590" ca="1">IF(Bold,A590,E589)</f>
        <v>--- Δημοτική Ενότητα Αιδηψού</v>
      </c>
      <c r="F590" t="str" cm="1">
        <f t="array" aca="1" ref="F590" ca="1">IF(Background_test=44,"True",IF(Bold_test,"True",""))</f>
        <v/>
      </c>
    </row>
    <row r="591" spans="1:6" x14ac:dyDescent="0.25">
      <c r="A591" s="7" t="s">
        <v>5454</v>
      </c>
      <c r="B591" s="7" t="s">
        <v>5455</v>
      </c>
      <c r="C591" s="8">
        <v>3574</v>
      </c>
      <c r="D591" t="str" cm="1">
        <f t="array" aca="1" ref="D591" ca="1">IF(Background=44,A591,D590)</f>
        <v>Περιφερειακή Ενότητα Εύβοιας</v>
      </c>
      <c r="E591" t="str" cm="1">
        <f t="array" aca="1" ref="E591" ca="1">IF(Bold,A591,E590)</f>
        <v>--- Δημοτική Ενότητα Αρτεμισίου</v>
      </c>
      <c r="F591" t="str" cm="1">
        <f t="array" aca="1" ref="F591" ca="1">IF(Background_test=44,"True",IF(Bold_test,"True",""))</f>
        <v>True</v>
      </c>
    </row>
    <row r="592" spans="1:6" x14ac:dyDescent="0.25">
      <c r="A592" s="9" t="s">
        <v>5456</v>
      </c>
      <c r="B592" s="9" t="s">
        <v>5457</v>
      </c>
      <c r="C592" s="10">
        <v>164</v>
      </c>
      <c r="D592" t="str" cm="1">
        <f t="array" aca="1" ref="D592" ca="1">IF(Background=44,A592,D591)</f>
        <v>Περιφερειακή Ενότητα Εύβοιας</v>
      </c>
      <c r="E592" t="str" cm="1">
        <f t="array" aca="1" ref="E592" ca="1">IF(Bold,A592,E591)</f>
        <v>--- Δημοτική Ενότητα Αρτεμισίου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2459</v>
      </c>
      <c r="B593" s="9" t="s">
        <v>2460</v>
      </c>
      <c r="C593" s="10">
        <v>64</v>
      </c>
      <c r="D593" t="str" cm="1">
        <f t="array" aca="1" ref="D593" ca="1">IF(Background=44,A593,D592)</f>
        <v>Περιφερειακή Ενότητα Εύβοιας</v>
      </c>
      <c r="E593" t="str" cm="1">
        <f t="array" aca="1" ref="E593" ca="1">IF(Bold,A593,E592)</f>
        <v>--- Δημοτική Ενότητα Αρτεμισίου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5458</v>
      </c>
      <c r="B594" s="9" t="s">
        <v>5459</v>
      </c>
      <c r="C594" s="10">
        <v>190</v>
      </c>
      <c r="D594" t="str" cm="1">
        <f t="array" aca="1" ref="D594" ca="1">IF(Background=44,A594,D593)</f>
        <v>Περιφερειακή Ενότητα Εύβοιας</v>
      </c>
      <c r="E594" t="str" cm="1">
        <f t="array" aca="1" ref="E594" ca="1">IF(Bold,A594,E593)</f>
        <v>--- Δημοτική Ενότητα Αρτεμισίου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5460</v>
      </c>
      <c r="B595" s="9" t="s">
        <v>5461</v>
      </c>
      <c r="C595" s="10">
        <v>394</v>
      </c>
      <c r="D595" t="str" cm="1">
        <f t="array" aca="1" ref="D595" ca="1">IF(Background=44,A595,D594)</f>
        <v>Περιφερειακή Ενότητα Εύβοιας</v>
      </c>
      <c r="E595" t="str" cm="1">
        <f t="array" aca="1" ref="E595" ca="1">IF(Bold,A595,E594)</f>
        <v>--- Δημοτική Ενότητα Αρτεμισίου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5462</v>
      </c>
      <c r="B596" s="9" t="s">
        <v>5463</v>
      </c>
      <c r="C596" s="10">
        <v>639</v>
      </c>
      <c r="D596" t="str" cm="1">
        <f t="array" aca="1" ref="D596" ca="1">IF(Background=44,A596,D595)</f>
        <v>Περιφερειακή Ενότητα Εύβοιας</v>
      </c>
      <c r="E596" t="str" cm="1">
        <f t="array" aca="1" ref="E596" ca="1">IF(Bold,A596,E595)</f>
        <v>--- Δημοτική Ενότητα Αρτεμισίου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4764</v>
      </c>
      <c r="B597" s="9" t="s">
        <v>4765</v>
      </c>
      <c r="C597" s="10">
        <v>405</v>
      </c>
      <c r="D597" t="str" cm="1">
        <f t="array" aca="1" ref="D597" ca="1">IF(Background=44,A597,D596)</f>
        <v>Περιφερειακή Ενότητα Εύβοιας</v>
      </c>
      <c r="E597" t="str" cm="1">
        <f t="array" aca="1" ref="E597" ca="1">IF(Bold,A597,E596)</f>
        <v>--- Δημοτική Ενότητα Αρτεμισίου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5464</v>
      </c>
      <c r="B598" s="9" t="s">
        <v>5465</v>
      </c>
      <c r="C598" s="10">
        <v>135</v>
      </c>
      <c r="D598" t="str" cm="1">
        <f t="array" aca="1" ref="D598" ca="1">IF(Background=44,A598,D597)</f>
        <v>Περιφερειακή Ενότητα Εύβοιας</v>
      </c>
      <c r="E598" t="str" cm="1">
        <f t="array" aca="1" ref="E598" ca="1">IF(Bold,A598,E597)</f>
        <v>--- Δημοτική Ενότητα Αρτεμισίου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5466</v>
      </c>
      <c r="B599" s="9" t="s">
        <v>5467</v>
      </c>
      <c r="C599" s="10">
        <v>434</v>
      </c>
      <c r="D599" t="str" cm="1">
        <f t="array" aca="1" ref="D599" ca="1">IF(Background=44,A599,D598)</f>
        <v>Περιφερειακή Ενότητα Εύβοιας</v>
      </c>
      <c r="E599" t="str" cm="1">
        <f t="array" aca="1" ref="E599" ca="1">IF(Bold,A599,E598)</f>
        <v>--- Δημοτική Ενότητα Αρτεμισίου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2269</v>
      </c>
      <c r="B600" s="9" t="s">
        <v>2270</v>
      </c>
      <c r="C600" s="10">
        <v>311</v>
      </c>
      <c r="D600" t="str" cm="1">
        <f t="array" aca="1" ref="D600" ca="1">IF(Background=44,A600,D599)</f>
        <v>Περιφερειακή Ενότητα Εύβοιας</v>
      </c>
      <c r="E600" t="str" cm="1">
        <f t="array" aca="1" ref="E600" ca="1">IF(Bold,A600,E599)</f>
        <v>--- Δημοτική Ενότητα Αρτεμισίου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1717</v>
      </c>
      <c r="B601" s="9" t="s">
        <v>1718</v>
      </c>
      <c r="C601" s="10">
        <v>40</v>
      </c>
      <c r="D601" t="str" cm="1">
        <f t="array" aca="1" ref="D601" ca="1">IF(Background=44,A601,D600)</f>
        <v>Περιφερειακή Ενότητα Εύβοιας</v>
      </c>
      <c r="E601" t="str" cm="1">
        <f t="array" aca="1" ref="E601" ca="1">IF(Bold,A601,E600)</f>
        <v>--- Δημοτική Ενότητα Αρτεμισίου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5468</v>
      </c>
      <c r="B602" s="9" t="s">
        <v>5469</v>
      </c>
      <c r="C602" s="10">
        <v>49</v>
      </c>
      <c r="D602" t="str" cm="1">
        <f t="array" aca="1" ref="D602" ca="1">IF(Background=44,A602,D601)</f>
        <v>Περιφερειακή Ενότητα Εύβοιας</v>
      </c>
      <c r="E602" t="str" cm="1">
        <f t="array" aca="1" ref="E602" ca="1">IF(Bold,A602,E601)</f>
        <v>--- Δημοτική Ενότητα Αρτεμισίου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2559</v>
      </c>
      <c r="B603" s="9" t="s">
        <v>2560</v>
      </c>
      <c r="C603" s="10">
        <v>26</v>
      </c>
      <c r="D603" t="str" cm="1">
        <f t="array" aca="1" ref="D603" ca="1">IF(Background=44,A603,D602)</f>
        <v>Περιφερειακή Ενότητα Εύβοιας</v>
      </c>
      <c r="E603" t="str" cm="1">
        <f t="array" aca="1" ref="E603" ca="1">IF(Bold,A603,E602)</f>
        <v>--- Δημοτική Ενότητα Αρτεμισίου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5470</v>
      </c>
      <c r="B604" s="9" t="s">
        <v>5471</v>
      </c>
      <c r="C604" s="10">
        <v>441</v>
      </c>
      <c r="D604" t="str" cm="1">
        <f t="array" aca="1" ref="D604" ca="1">IF(Background=44,A604,D603)</f>
        <v>Περιφερειακή Ενότητα Εύβοιας</v>
      </c>
      <c r="E604" t="str" cm="1">
        <f t="array" aca="1" ref="E604" ca="1">IF(Bold,A604,E603)</f>
        <v>--- Δημοτική Ενότητα Αρτεμισίου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5472</v>
      </c>
      <c r="B605" s="9" t="s">
        <v>5473</v>
      </c>
      <c r="C605" s="10" t="s">
        <v>405</v>
      </c>
      <c r="D605" t="str" cm="1">
        <f t="array" aca="1" ref="D605" ca="1">IF(Background=44,A605,D604)</f>
        <v>Περιφερειακή Ενότητα Εύβοιας</v>
      </c>
      <c r="E605" t="str" cm="1">
        <f t="array" aca="1" ref="E605" ca="1">IF(Bold,A605,E604)</f>
        <v>--- Δημοτική Ενότητα Αρτεμισίου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1873</v>
      </c>
      <c r="B606" s="9" t="s">
        <v>1874</v>
      </c>
      <c r="C606" s="10">
        <v>79</v>
      </c>
      <c r="D606" t="str" cm="1">
        <f t="array" aca="1" ref="D606" ca="1">IF(Background=44,A606,D605)</f>
        <v>Περιφερειακή Ενότητα Εύβοιας</v>
      </c>
      <c r="E606" t="str" cm="1">
        <f t="array" aca="1" ref="E606" ca="1">IF(Bold,A606,E605)</f>
        <v>--- Δημοτική Ενότητα Αρτεμισίου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5474</v>
      </c>
      <c r="B607" s="9" t="s">
        <v>5475</v>
      </c>
      <c r="C607" s="10">
        <v>203</v>
      </c>
      <c r="D607" t="str" cm="1">
        <f t="array" aca="1" ref="D607" ca="1">IF(Background=44,A607,D606)</f>
        <v>Περιφερειακή Ενότητα Εύβοιας</v>
      </c>
      <c r="E607" t="str" cm="1">
        <f t="array" aca="1" ref="E607" ca="1">IF(Bold,A607,E606)</f>
        <v>--- Δημοτική Ενότητα Αρτεμισίου</v>
      </c>
      <c r="F607" t="str" cm="1">
        <f t="array" aca="1" ref="F607" ca="1">IF(Background_test=44,"True",IF(Bold_test,"True",""))</f>
        <v/>
      </c>
    </row>
    <row r="608" spans="1:6" x14ac:dyDescent="0.25">
      <c r="A608" s="7" t="s">
        <v>5476</v>
      </c>
      <c r="B608" s="7" t="s">
        <v>5477</v>
      </c>
      <c r="C608" s="8">
        <v>7000</v>
      </c>
      <c r="D608" t="str" cm="1">
        <f t="array" aca="1" ref="D608" ca="1">IF(Background=44,A608,D607)</f>
        <v>Περιφερειακή Ενότητα Εύβοιας</v>
      </c>
      <c r="E608" t="str" cm="1">
        <f t="array" aca="1" ref="E608" ca="1">IF(Bold,A608,E607)</f>
        <v>--- Δημοτική Ενότητα Ιστιαίας</v>
      </c>
      <c r="F608" t="str" cm="1">
        <f t="array" aca="1" ref="F608" ca="1">IF(Background_test=44,"True",IF(Bold_test,"True",""))</f>
        <v>True</v>
      </c>
    </row>
    <row r="609" spans="1:6" x14ac:dyDescent="0.25">
      <c r="A609" s="9" t="s">
        <v>5478</v>
      </c>
      <c r="B609" s="9" t="s">
        <v>5479</v>
      </c>
      <c r="C609" s="10">
        <v>95</v>
      </c>
      <c r="D609" t="str" cm="1">
        <f t="array" aca="1" ref="D609" ca="1">IF(Background=44,A609,D608)</f>
        <v>Περιφερειακή Ενότητα Εύβοιας</v>
      </c>
      <c r="E609" t="str" cm="1">
        <f t="array" aca="1" ref="E609" ca="1">IF(Bold,A609,E608)</f>
        <v>--- Δημοτική Ενότητα Ιστιαίας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1915</v>
      </c>
      <c r="B610" s="9" t="s">
        <v>1916</v>
      </c>
      <c r="C610" s="10">
        <v>391</v>
      </c>
      <c r="D610" t="str" cm="1">
        <f t="array" aca="1" ref="D610" ca="1">IF(Background=44,A610,D609)</f>
        <v>Περιφερειακή Ενότητα Εύβοιας</v>
      </c>
      <c r="E610" t="str" cm="1">
        <f t="array" aca="1" ref="E610" ca="1">IF(Bold,A610,E609)</f>
        <v>--- Δημοτική Ενότητα Ιστιαίας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5480</v>
      </c>
      <c r="B611" s="9" t="s">
        <v>5481</v>
      </c>
      <c r="C611" s="10">
        <v>193</v>
      </c>
      <c r="D611" t="str" cm="1">
        <f t="array" aca="1" ref="D611" ca="1">IF(Background=44,A611,D610)</f>
        <v>Περιφερειακή Ενότητα Εύβοιας</v>
      </c>
      <c r="E611" t="str" cm="1">
        <f t="array" aca="1" ref="E611" ca="1">IF(Bold,A611,E610)</f>
        <v>--- Δημοτική Ενότητα Ιστιαίας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5482</v>
      </c>
      <c r="B612" s="9" t="s">
        <v>5483</v>
      </c>
      <c r="C612" s="10">
        <v>58</v>
      </c>
      <c r="D612" t="str" cm="1">
        <f t="array" aca="1" ref="D612" ca="1">IF(Background=44,A612,D611)</f>
        <v>Περιφερειακή Ενότητα Εύβοιας</v>
      </c>
      <c r="E612" t="str" cm="1">
        <f t="array" aca="1" ref="E612" ca="1">IF(Bold,A612,E611)</f>
        <v>--- Δημοτική Ενότητα Ιστιαίας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5484</v>
      </c>
      <c r="B613" s="9" t="s">
        <v>5485</v>
      </c>
      <c r="C613" s="10">
        <v>65</v>
      </c>
      <c r="D613" t="str" cm="1">
        <f t="array" aca="1" ref="D613" ca="1">IF(Background=44,A613,D612)</f>
        <v>Περιφερειακή Ενότητα Εύβοιας</v>
      </c>
      <c r="E613" t="str" cm="1">
        <f t="array" aca="1" ref="E613" ca="1">IF(Bold,A613,E612)</f>
        <v>--- Δημοτική Ενότητα Ιστιαίας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5486</v>
      </c>
      <c r="B614" s="9" t="s">
        <v>5487</v>
      </c>
      <c r="C614" s="10">
        <v>4269</v>
      </c>
      <c r="D614" t="str" cm="1">
        <f t="array" aca="1" ref="D614" ca="1">IF(Background=44,A614,D613)</f>
        <v>Περιφερειακή Ενότητα Εύβοιας</v>
      </c>
      <c r="E614" t="str" cm="1">
        <f t="array" aca="1" ref="E614" ca="1">IF(Bold,A614,E613)</f>
        <v>--- Δημοτική Ενότητα Ιστιαίας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5488</v>
      </c>
      <c r="B615" s="9" t="s">
        <v>5489</v>
      </c>
      <c r="C615" s="10">
        <v>375</v>
      </c>
      <c r="D615" t="str" cm="1">
        <f t="array" aca="1" ref="D615" ca="1">IF(Background=44,A615,D614)</f>
        <v>Περιφερειακή Ενότητα Εύβοιας</v>
      </c>
      <c r="E615" t="str" cm="1">
        <f t="array" aca="1" ref="E615" ca="1">IF(Bold,A615,E614)</f>
        <v>--- Δημοτική Ενότητα Ιστιαίας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5490</v>
      </c>
      <c r="B616" s="9" t="s">
        <v>5491</v>
      </c>
      <c r="C616" s="10">
        <v>91</v>
      </c>
      <c r="D616" t="str" cm="1">
        <f t="array" aca="1" ref="D616" ca="1">IF(Background=44,A616,D615)</f>
        <v>Περιφερειακή Ενότητα Εύβοιας</v>
      </c>
      <c r="E616" t="str" cm="1">
        <f t="array" aca="1" ref="E616" ca="1">IF(Bold,A616,E615)</f>
        <v>--- Δημοτική Ενότητα Ιστιαίας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5492</v>
      </c>
      <c r="B617" s="9" t="s">
        <v>5493</v>
      </c>
      <c r="C617" s="10">
        <v>58</v>
      </c>
      <c r="D617" t="str" cm="1">
        <f t="array" aca="1" ref="D617" ca="1">IF(Background=44,A617,D616)</f>
        <v>Περιφερειακή Ενότητα Εύβοιας</v>
      </c>
      <c r="E617" t="str" cm="1">
        <f t="array" aca="1" ref="E617" ca="1">IF(Bold,A617,E616)</f>
        <v>--- Δημοτική Ενότητα Ιστιαίας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5494</v>
      </c>
      <c r="B618" s="9" t="s">
        <v>5495</v>
      </c>
      <c r="C618" s="10">
        <v>113</v>
      </c>
      <c r="D618" t="str" cm="1">
        <f t="array" aca="1" ref="D618" ca="1">IF(Background=44,A618,D617)</f>
        <v>Περιφερειακή Ενότητα Εύβοιας</v>
      </c>
      <c r="E618" t="str" cm="1">
        <f t="array" aca="1" ref="E618" ca="1">IF(Bold,A618,E617)</f>
        <v>--- Δημοτική Ενότητα Ιστιαίας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5496</v>
      </c>
      <c r="B619" s="9" t="s">
        <v>5497</v>
      </c>
      <c r="C619" s="10">
        <v>71</v>
      </c>
      <c r="D619" t="str" cm="1">
        <f t="array" aca="1" ref="D619" ca="1">IF(Background=44,A619,D618)</f>
        <v>Περιφερειακή Ενότητα Εύβοιας</v>
      </c>
      <c r="E619" t="str" cm="1">
        <f t="array" aca="1" ref="E619" ca="1">IF(Bold,A619,E618)</f>
        <v>--- Δημοτική Ενότητα Ιστιαίας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5498</v>
      </c>
      <c r="B620" s="9" t="s">
        <v>5499</v>
      </c>
      <c r="C620" s="10">
        <v>190</v>
      </c>
      <c r="D620" t="str" cm="1">
        <f t="array" aca="1" ref="D620" ca="1">IF(Background=44,A620,D619)</f>
        <v>Περιφερειακή Ενότητα Εύβοιας</v>
      </c>
      <c r="E620" t="str" cm="1">
        <f t="array" aca="1" ref="E620" ca="1">IF(Bold,A620,E619)</f>
        <v>--- Δημοτική Ενότητα Ιστιαίας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4802</v>
      </c>
      <c r="B621" s="9" t="s">
        <v>4803</v>
      </c>
      <c r="C621" s="10">
        <v>51</v>
      </c>
      <c r="D621" t="str" cm="1">
        <f t="array" aca="1" ref="D621" ca="1">IF(Background=44,A621,D620)</f>
        <v>Περιφερειακή Ενότητα Εύβοιας</v>
      </c>
      <c r="E621" t="str" cm="1">
        <f t="array" aca="1" ref="E621" ca="1">IF(Bold,A621,E620)</f>
        <v>--- Δημοτική Ενότητα Ιστιαίας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2543</v>
      </c>
      <c r="B622" s="9" t="s">
        <v>2544</v>
      </c>
      <c r="C622" s="10">
        <v>163</v>
      </c>
      <c r="D622" t="str" cm="1">
        <f t="array" aca="1" ref="D622" ca="1">IF(Background=44,A622,D621)</f>
        <v>Περιφερειακή Ενότητα Εύβοιας</v>
      </c>
      <c r="E622" t="str" cm="1">
        <f t="array" aca="1" ref="E622" ca="1">IF(Bold,A622,E621)</f>
        <v>--- Δημοτική Ενότητα Ιστιαίας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5500</v>
      </c>
      <c r="B623" s="9" t="s">
        <v>5501</v>
      </c>
      <c r="C623" s="10">
        <v>42</v>
      </c>
      <c r="D623" t="str" cm="1">
        <f t="array" aca="1" ref="D623" ca="1">IF(Background=44,A623,D622)</f>
        <v>Περιφερειακή Ενότητα Εύβοιας</v>
      </c>
      <c r="E623" t="str" cm="1">
        <f t="array" aca="1" ref="E623" ca="1">IF(Bold,A623,E622)</f>
        <v>--- Δημοτική Ενότητα Ιστιαίας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5502</v>
      </c>
      <c r="B624" s="9" t="s">
        <v>5503</v>
      </c>
      <c r="C624" s="10">
        <v>563</v>
      </c>
      <c r="D624" t="str" cm="1">
        <f t="array" aca="1" ref="D624" ca="1">IF(Background=44,A624,D623)</f>
        <v>Περιφερειακή Ενότητα Εύβοιας</v>
      </c>
      <c r="E624" t="str" cm="1">
        <f t="array" aca="1" ref="E624" ca="1">IF(Bold,A624,E623)</f>
        <v>--- Δημοτική Ενότητα Ιστιαίας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866</v>
      </c>
      <c r="B625" s="9" t="s">
        <v>867</v>
      </c>
      <c r="C625" s="10">
        <v>167</v>
      </c>
      <c r="D625" t="str" cm="1">
        <f t="array" aca="1" ref="D625" ca="1">IF(Background=44,A625,D624)</f>
        <v>Περιφερειακή Ενότητα Εύβοιας</v>
      </c>
      <c r="E625" t="str" cm="1">
        <f t="array" aca="1" ref="E625" ca="1">IF(Bold,A625,E624)</f>
        <v>--- Δημοτική Ενότητα Ιστιαίας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5504</v>
      </c>
      <c r="B626" s="9" t="s">
        <v>5505</v>
      </c>
      <c r="C626" s="10">
        <v>45</v>
      </c>
      <c r="D626" t="str" cm="1">
        <f t="array" aca="1" ref="D626" ca="1">IF(Background=44,A626,D625)</f>
        <v>Περιφερειακή Ενότητα Εύβοιας</v>
      </c>
      <c r="E626" t="str" cm="1">
        <f t="array" aca="1" ref="E626" ca="1">IF(Bold,A626,E625)</f>
        <v>--- Δημοτική Ενότητα Ιστιαίας</v>
      </c>
      <c r="F626" t="str" cm="1">
        <f t="array" aca="1" ref="F626" ca="1">IF(Background_test=44,"True",IF(Bold_test,"True",""))</f>
        <v/>
      </c>
    </row>
    <row r="627" spans="1:6" x14ac:dyDescent="0.25">
      <c r="A627" s="7" t="s">
        <v>5506</v>
      </c>
      <c r="B627" s="7" t="s">
        <v>5507</v>
      </c>
      <c r="C627" s="8">
        <v>1610</v>
      </c>
      <c r="D627" t="str" cm="1">
        <f t="array" aca="1" ref="D627" ca="1">IF(Background=44,A627,D626)</f>
        <v>Περιφερειακή Ενότητα Εύβοιας</v>
      </c>
      <c r="E627" t="str" cm="1">
        <f t="array" aca="1" ref="E627" ca="1">IF(Bold,A627,E626)</f>
        <v>--- Δημοτική Ενότητα Λιχάδος</v>
      </c>
      <c r="F627" t="str" cm="1">
        <f t="array" aca="1" ref="F627" ca="1">IF(Background_test=44,"True",IF(Bold_test,"True",""))</f>
        <v>True</v>
      </c>
    </row>
    <row r="628" spans="1:6" x14ac:dyDescent="0.25">
      <c r="A628" s="9" t="s">
        <v>1915</v>
      </c>
      <c r="B628" s="9" t="s">
        <v>1916</v>
      </c>
      <c r="C628" s="10">
        <v>882</v>
      </c>
      <c r="D628" t="str" cm="1">
        <f t="array" aca="1" ref="D628" ca="1">IF(Background=44,A628,D627)</f>
        <v>Περιφερειακή Ενότητα Εύβοιας</v>
      </c>
      <c r="E628" t="str" cm="1">
        <f t="array" aca="1" ref="E628" ca="1">IF(Bold,A628,E627)</f>
        <v>--- Δημοτική Ενότητα Λιχάδος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5508</v>
      </c>
      <c r="B629" s="9" t="s">
        <v>5509</v>
      </c>
      <c r="C629" s="10">
        <v>24</v>
      </c>
      <c r="D629" t="str" cm="1">
        <f t="array" aca="1" ref="D629" ca="1">IF(Background=44,A629,D628)</f>
        <v>Περιφερειακή Ενότητα Εύβοιας</v>
      </c>
      <c r="E629" t="str" cm="1">
        <f t="array" aca="1" ref="E629" ca="1">IF(Bold,A629,E628)</f>
        <v>--- Δημοτική Ενότητα Λιχάδος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5510</v>
      </c>
      <c r="B630" s="9" t="s">
        <v>5511</v>
      </c>
      <c r="C630" s="10">
        <v>474</v>
      </c>
      <c r="D630" t="str" cm="1">
        <f t="array" aca="1" ref="D630" ca="1">IF(Background=44,A630,D629)</f>
        <v>Περιφερειακή Ενότητα Εύβοιας</v>
      </c>
      <c r="E630" t="str" cm="1">
        <f t="array" aca="1" ref="E630" ca="1">IF(Bold,A630,E629)</f>
        <v>--- Δημοτική Ενότητα Λιχάδος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5512</v>
      </c>
      <c r="B631" s="9" t="s">
        <v>5513</v>
      </c>
      <c r="C631" s="10">
        <v>43</v>
      </c>
      <c r="D631" t="str" cm="1">
        <f t="array" aca="1" ref="D631" ca="1">IF(Background=44,A631,D630)</f>
        <v>Περιφερειακή Ενότητα Εύβοιας</v>
      </c>
      <c r="E631" t="str" cm="1">
        <f t="array" aca="1" ref="E631" ca="1">IF(Bold,A631,E630)</f>
        <v>--- Δημοτική Ενότητα Λιχάδος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5514</v>
      </c>
      <c r="B632" s="9" t="s">
        <v>5515</v>
      </c>
      <c r="C632" s="10">
        <v>6</v>
      </c>
      <c r="D632" t="str" cm="1">
        <f t="array" aca="1" ref="D632" ca="1">IF(Background=44,A632,D631)</f>
        <v>Περιφερειακή Ενότητα Εύβοιας</v>
      </c>
      <c r="E632" t="str" cm="1">
        <f t="array" aca="1" ref="E632" ca="1">IF(Bold,A632,E631)</f>
        <v>--- Δημοτική Ενότητα Λιχάδος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5516</v>
      </c>
      <c r="B633" s="9" t="s">
        <v>5517</v>
      </c>
      <c r="C633" s="10">
        <v>181</v>
      </c>
      <c r="D633" t="str" cm="1">
        <f t="array" aca="1" ref="D633" ca="1">IF(Background=44,A633,D632)</f>
        <v>Περιφερειακή Ενότητα Εύβοιας</v>
      </c>
      <c r="E633" t="str" cm="1">
        <f t="array" aca="1" ref="E633" ca="1">IF(Bold,A633,E632)</f>
        <v>--- Δημοτική Ενότητα Λιχάδος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5518</v>
      </c>
      <c r="B634" s="9" t="s">
        <v>5519</v>
      </c>
      <c r="C634" s="10" t="s">
        <v>405</v>
      </c>
      <c r="D634" t="str" cm="1">
        <f t="array" aca="1" ref="D634" ca="1">IF(Background=44,A634,D633)</f>
        <v>Περιφερειακή Ενότητα Εύβοιας</v>
      </c>
      <c r="E634" t="str" cm="1">
        <f t="array" aca="1" ref="E634" ca="1">IF(Bold,A634,E633)</f>
        <v>--- Δημοτική Ενότητα Λιχάδος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5520</v>
      </c>
      <c r="B635" s="9" t="s">
        <v>5521</v>
      </c>
      <c r="C635" s="10" t="s">
        <v>405</v>
      </c>
      <c r="D635" t="str" cm="1">
        <f t="array" aca="1" ref="D635" ca="1">IF(Background=44,A635,D634)</f>
        <v>Περιφερειακή Ενότητα Εύβοιας</v>
      </c>
      <c r="E635" t="str" cm="1">
        <f t="array" aca="1" ref="E635" ca="1">IF(Bold,A635,E634)</f>
        <v>--- Δημοτική Ενότητα Λιχάδος</v>
      </c>
      <c r="F635" t="str" cm="1">
        <f t="array" aca="1" ref="F635" ca="1">IF(Background_test=44,"True",IF(Bold_test,"True",""))</f>
        <v/>
      </c>
    </row>
    <row r="636" spans="1:6" x14ac:dyDescent="0.25">
      <c r="A636" s="7" t="s">
        <v>5522</v>
      </c>
      <c r="B636" s="7" t="s">
        <v>5523</v>
      </c>
      <c r="C636" s="8">
        <v>3029</v>
      </c>
      <c r="D636" t="str" cm="1">
        <f t="array" aca="1" ref="D636" ca="1">IF(Background=44,A636,D635)</f>
        <v>Περιφερειακή Ενότητα Εύβοιας</v>
      </c>
      <c r="E636" t="str" cm="1">
        <f t="array" aca="1" ref="E636" ca="1">IF(Bold,A636,E635)</f>
        <v>--- Δημοτική Ενότητα Ωρεών</v>
      </c>
      <c r="F636" t="str" cm="1">
        <f t="array" aca="1" ref="F636" ca="1">IF(Background_test=44,"True",IF(Bold_test,"True",""))</f>
        <v>True</v>
      </c>
    </row>
    <row r="637" spans="1:6" x14ac:dyDescent="0.25">
      <c r="A637" s="9" t="s">
        <v>5524</v>
      </c>
      <c r="B637" s="9" t="s">
        <v>5525</v>
      </c>
      <c r="C637" s="10">
        <v>220</v>
      </c>
      <c r="D637" t="str" cm="1">
        <f t="array" aca="1" ref="D637" ca="1">IF(Background=44,A637,D636)</f>
        <v>Περιφερειακή Ενότητα Εύβοιας</v>
      </c>
      <c r="E637" t="str" cm="1">
        <f t="array" aca="1" ref="E637" ca="1">IF(Bold,A637,E636)</f>
        <v>--- Δημοτική Ενότητα Ωρεών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864</v>
      </c>
      <c r="B638" s="9" t="s">
        <v>865</v>
      </c>
      <c r="C638" s="10">
        <v>790</v>
      </c>
      <c r="D638" t="str" cm="1">
        <f t="array" aca="1" ref="D638" ca="1">IF(Background=44,A638,D637)</f>
        <v>Περιφερειακή Ενότητα Εύβοιας</v>
      </c>
      <c r="E638" t="str" cm="1">
        <f t="array" aca="1" ref="E638" ca="1">IF(Bold,A638,E637)</f>
        <v>--- Δημοτική Ενότητα Ωρεών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2341</v>
      </c>
      <c r="B639" s="9" t="s">
        <v>2342</v>
      </c>
      <c r="C639" s="10">
        <v>796</v>
      </c>
      <c r="D639" t="str" cm="1">
        <f t="array" aca="1" ref="D639" ca="1">IF(Background=44,A639,D638)</f>
        <v>Περιφερειακή Ενότητα Εύβοιας</v>
      </c>
      <c r="E639" t="str" cm="1">
        <f t="array" aca="1" ref="E639" ca="1">IF(Bold,A639,E638)</f>
        <v>--- Δημοτική Ενότητα Ωρεών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5526</v>
      </c>
      <c r="B640" s="9" t="s">
        <v>5527</v>
      </c>
      <c r="C640" s="10">
        <v>1223</v>
      </c>
      <c r="D640" t="str" cm="1">
        <f t="array" aca="1" ref="D640" ca="1">IF(Background=44,A640,D639)</f>
        <v>Περιφερειακή Ενότητα Εύβοιας</v>
      </c>
      <c r="E640" t="str" cm="1">
        <f t="array" aca="1" ref="E640" ca="1">IF(Bold,A640,E639)</f>
        <v>--- Δημοτική Ενότητα Ωρεών</v>
      </c>
      <c r="F640" t="str" cm="1">
        <f t="array" aca="1" ref="F640" ca="1">IF(Background_test=44,"True",IF(Bold_test,"True",""))</f>
        <v/>
      </c>
    </row>
    <row r="641" spans="1:6" x14ac:dyDescent="0.25">
      <c r="A641" s="5" t="s">
        <v>5528</v>
      </c>
      <c r="B641" s="5" t="s">
        <v>5529</v>
      </c>
      <c r="C641" s="6">
        <v>12235</v>
      </c>
      <c r="D641" t="str" cm="1">
        <f t="array" aca="1" ref="D641" ca="1">IF(Background=44,A641,D640)</f>
        <v>Περιφερειακή Ενότητα Εύβοιας</v>
      </c>
      <c r="E641" t="str" cm="1">
        <f t="array" aca="1" ref="E641" ca="1">IF(Bold,A641,E640)</f>
        <v>--------- Δήμος Καρύστου</v>
      </c>
      <c r="F641" t="str" cm="1">
        <f t="array" aca="1" ref="F641" ca="1">IF(Background_test=44,"True",IF(Bold_test,"True",""))</f>
        <v>True</v>
      </c>
    </row>
    <row r="642" spans="1:6" x14ac:dyDescent="0.25">
      <c r="A642" s="7" t="s">
        <v>5530</v>
      </c>
      <c r="B642" s="7" t="s">
        <v>5531</v>
      </c>
      <c r="C642" s="8">
        <v>6719</v>
      </c>
      <c r="D642" t="str" cm="1">
        <f t="array" aca="1" ref="D642" ca="1">IF(Background=44,A642,D641)</f>
        <v>Περιφερειακή Ενότητα Εύβοιας</v>
      </c>
      <c r="E642" t="str" cm="1">
        <f t="array" aca="1" ref="E642" ca="1">IF(Bold,A642,E641)</f>
        <v>--- Δημοτική Ενότητα Καρύστου</v>
      </c>
      <c r="F642" t="str" cm="1">
        <f t="array" aca="1" ref="F642" ca="1">IF(Background_test=44,"True",IF(Bold_test,"True",""))</f>
        <v>True</v>
      </c>
    </row>
    <row r="643" spans="1:6" x14ac:dyDescent="0.25">
      <c r="A643" s="9" t="s">
        <v>5532</v>
      </c>
      <c r="B643" s="9" t="s">
        <v>5533</v>
      </c>
      <c r="C643" s="10">
        <v>4</v>
      </c>
      <c r="D643" t="str" cm="1">
        <f t="array" aca="1" ref="D643" ca="1">IF(Background=44,A643,D642)</f>
        <v>Περιφερειακή Ενότητα Εύβοιας</v>
      </c>
      <c r="E643" t="str" cm="1">
        <f t="array" aca="1" ref="E643" ca="1">IF(Bold,A643,E642)</f>
        <v>--- Δημοτική Ενότητα Καρύστου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3349</v>
      </c>
      <c r="B644" s="9" t="s">
        <v>3350</v>
      </c>
      <c r="C644" s="10">
        <v>403</v>
      </c>
      <c r="D644" t="str" cm="1">
        <f t="array" aca="1" ref="D644" ca="1">IF(Background=44,A644,D643)</f>
        <v>Περιφερειακή Ενότητα Εύβοιας</v>
      </c>
      <c r="E644" t="str" cm="1">
        <f t="array" aca="1" ref="E644" ca="1">IF(Bold,A644,E643)</f>
        <v>--- Δημοτική Ενότητα Καρύστου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5534</v>
      </c>
      <c r="B645" s="9" t="s">
        <v>5535</v>
      </c>
      <c r="C645" s="10">
        <v>6</v>
      </c>
      <c r="D645" t="str" cm="1">
        <f t="array" aca="1" ref="D645" ca="1">IF(Background=44,A645,D644)</f>
        <v>Περιφερειακή Ενότητα Εύβοιας</v>
      </c>
      <c r="E645" t="str" cm="1">
        <f t="array" aca="1" ref="E645" ca="1">IF(Bold,A645,E644)</f>
        <v>--- Δημοτική Ενότητα Καρύστου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5536</v>
      </c>
      <c r="B646" s="9" t="s">
        <v>5537</v>
      </c>
      <c r="C646" s="10">
        <v>175</v>
      </c>
      <c r="D646" t="str" cm="1">
        <f t="array" aca="1" ref="D646" ca="1">IF(Background=44,A646,D645)</f>
        <v>Περιφερειακή Ενότητα Εύβοιας</v>
      </c>
      <c r="E646" t="str" cm="1">
        <f t="array" aca="1" ref="E646" ca="1">IF(Bold,A646,E645)</f>
        <v>--- Δημοτική Ενότητα Καρύστου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5538</v>
      </c>
      <c r="B647" s="9" t="s">
        <v>5127</v>
      </c>
      <c r="C647" s="10">
        <v>14</v>
      </c>
      <c r="D647" t="str" cm="1">
        <f t="array" aca="1" ref="D647" ca="1">IF(Background=44,A647,D646)</f>
        <v>Περιφερειακή Ενότητα Εύβοιας</v>
      </c>
      <c r="E647" t="str" cm="1">
        <f t="array" aca="1" ref="E647" ca="1">IF(Bold,A647,E646)</f>
        <v>--- Δημοτική Ενότητα Καρύστου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5539</v>
      </c>
      <c r="B648" s="9" t="s">
        <v>5540</v>
      </c>
      <c r="C648" s="10">
        <v>16</v>
      </c>
      <c r="D648" t="str" cm="1">
        <f t="array" aca="1" ref="D648" ca="1">IF(Background=44,A648,D647)</f>
        <v>Περιφερειακή Ενότητα Εύβοιας</v>
      </c>
      <c r="E648" t="str" cm="1">
        <f t="array" aca="1" ref="E648" ca="1">IF(Bold,A648,E647)</f>
        <v>--- Δημοτική Ενότητα Καρύστου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5541</v>
      </c>
      <c r="B649" s="9" t="s">
        <v>5542</v>
      </c>
      <c r="C649" s="10">
        <v>9</v>
      </c>
      <c r="D649" t="str" cm="1">
        <f t="array" aca="1" ref="D649" ca="1">IF(Background=44,A649,D648)</f>
        <v>Περιφερειακή Ενότητα Εύβοιας</v>
      </c>
      <c r="E649" t="str" cm="1">
        <f t="array" aca="1" ref="E649" ca="1">IF(Bold,A649,E648)</f>
        <v>--- Δημοτική Ενότητα Καρύστου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68</v>
      </c>
      <c r="B650" s="9" t="s">
        <v>69</v>
      </c>
      <c r="C650" s="10">
        <v>553</v>
      </c>
      <c r="D650" t="str" cm="1">
        <f t="array" aca="1" ref="D650" ca="1">IF(Background=44,A650,D649)</f>
        <v>Περιφερειακή Ενότητα Εύβοιας</v>
      </c>
      <c r="E650" t="str" cm="1">
        <f t="array" aca="1" ref="E650" ca="1">IF(Bold,A650,E649)</f>
        <v>--- Δημοτική Ενότητα Καρύστου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5543</v>
      </c>
      <c r="B651" s="9" t="s">
        <v>5544</v>
      </c>
      <c r="C651" s="10">
        <v>5096</v>
      </c>
      <c r="D651" t="str" cm="1">
        <f t="array" aca="1" ref="D651" ca="1">IF(Background=44,A651,D650)</f>
        <v>Περιφερειακή Ενότητα Εύβοιας</v>
      </c>
      <c r="E651" t="str" cm="1">
        <f t="array" aca="1" ref="E651" ca="1">IF(Bold,A651,E650)</f>
        <v>--- Δημοτική Ενότητα Καρύστου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2991</v>
      </c>
      <c r="B652" s="9" t="s">
        <v>2992</v>
      </c>
      <c r="C652" s="10">
        <v>37</v>
      </c>
      <c r="D652" t="str" cm="1">
        <f t="array" aca="1" ref="D652" ca="1">IF(Background=44,A652,D651)</f>
        <v>Περιφερειακή Ενότητα Εύβοιας</v>
      </c>
      <c r="E652" t="str" cm="1">
        <f t="array" aca="1" ref="E652" ca="1">IF(Bold,A652,E651)</f>
        <v>--- Δημοτική Ενότητα Καρύστου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5545</v>
      </c>
      <c r="B653" s="9" t="s">
        <v>5546</v>
      </c>
      <c r="C653" s="10" t="s">
        <v>405</v>
      </c>
      <c r="D653" t="str" cm="1">
        <f t="array" aca="1" ref="D653" ca="1">IF(Background=44,A653,D652)</f>
        <v>Περιφερειακή Ενότητα Εύβοιας</v>
      </c>
      <c r="E653" t="str" cm="1">
        <f t="array" aca="1" ref="E653" ca="1">IF(Bold,A653,E652)</f>
        <v>--- Δημοτική Ενότητα Καρύστου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5547</v>
      </c>
      <c r="B654" s="9" t="s">
        <v>5548</v>
      </c>
      <c r="C654" s="10">
        <v>78</v>
      </c>
      <c r="D654" t="str" cm="1">
        <f t="array" aca="1" ref="D654" ca="1">IF(Background=44,A654,D653)</f>
        <v>Περιφερειακή Ενότητα Εύβοιας</v>
      </c>
      <c r="E654" t="str" cm="1">
        <f t="array" aca="1" ref="E654" ca="1">IF(Bold,A654,E653)</f>
        <v>--- Δημοτική Ενότητα Καρύστου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2939</v>
      </c>
      <c r="B655" s="9" t="s">
        <v>2940</v>
      </c>
      <c r="C655" s="10">
        <v>48</v>
      </c>
      <c r="D655" t="str" cm="1">
        <f t="array" aca="1" ref="D655" ca="1">IF(Background=44,A655,D654)</f>
        <v>Περιφερειακή Ενότητα Εύβοιας</v>
      </c>
      <c r="E655" t="str" cm="1">
        <f t="array" aca="1" ref="E655" ca="1">IF(Bold,A655,E654)</f>
        <v>--- Δημοτική Ενότητα Καρύστου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5549</v>
      </c>
      <c r="B656" s="9" t="s">
        <v>5550</v>
      </c>
      <c r="C656" s="10">
        <v>18</v>
      </c>
      <c r="D656" t="str" cm="1">
        <f t="array" aca="1" ref="D656" ca="1">IF(Background=44,A656,D655)</f>
        <v>Περιφερειακή Ενότητα Εύβοιας</v>
      </c>
      <c r="E656" t="str" cm="1">
        <f t="array" aca="1" ref="E656" ca="1">IF(Bold,A656,E655)</f>
        <v>--- Δημοτική Ενότητα Καρύστου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3149</v>
      </c>
      <c r="B657" s="9" t="s">
        <v>3150</v>
      </c>
      <c r="C657" s="10">
        <v>132</v>
      </c>
      <c r="D657" t="str" cm="1">
        <f t="array" aca="1" ref="D657" ca="1">IF(Background=44,A657,D656)</f>
        <v>Περιφερειακή Ενότητα Εύβοιας</v>
      </c>
      <c r="E657" t="str" cm="1">
        <f t="array" aca="1" ref="E657" ca="1">IF(Bold,A657,E656)</f>
        <v>--- Δημοτική Ενότητα Καρύστου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5551</v>
      </c>
      <c r="B658" s="9" t="s">
        <v>5552</v>
      </c>
      <c r="C658" s="10">
        <v>13</v>
      </c>
      <c r="D658" t="str" cm="1">
        <f t="array" aca="1" ref="D658" ca="1">IF(Background=44,A658,D657)</f>
        <v>Περιφερειακή Ενότητα Εύβοιας</v>
      </c>
      <c r="E658" t="str" cm="1">
        <f t="array" aca="1" ref="E658" ca="1">IF(Bold,A658,E657)</f>
        <v>--- Δημοτική Ενότητα Καρύστου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5553</v>
      </c>
      <c r="B659" s="9" t="s">
        <v>5554</v>
      </c>
      <c r="C659" s="10">
        <v>74</v>
      </c>
      <c r="D659" t="str" cm="1">
        <f t="array" aca="1" ref="D659" ca="1">IF(Background=44,A659,D658)</f>
        <v>Περιφερειακή Ενότητα Εύβοιας</v>
      </c>
      <c r="E659" t="str" cm="1">
        <f t="array" aca="1" ref="E659" ca="1">IF(Bold,A659,E658)</f>
        <v>--- Δημοτική Ενότητα Καρύστου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5555</v>
      </c>
      <c r="B660" s="9" t="s">
        <v>5556</v>
      </c>
      <c r="C660" s="10">
        <v>29</v>
      </c>
      <c r="D660" t="str" cm="1">
        <f t="array" aca="1" ref="D660" ca="1">IF(Background=44,A660,D659)</f>
        <v>Περιφερειακή Ενότητα Εύβοιας</v>
      </c>
      <c r="E660" t="str" cm="1">
        <f t="array" aca="1" ref="E660" ca="1">IF(Bold,A660,E659)</f>
        <v>--- Δημοτική Ενότητα Καρύστου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5557</v>
      </c>
      <c r="B661" s="9" t="s">
        <v>5558</v>
      </c>
      <c r="C661" s="10">
        <v>14</v>
      </c>
      <c r="D661" t="str" cm="1">
        <f t="array" aca="1" ref="D661" ca="1">IF(Background=44,A661,D660)</f>
        <v>Περιφερειακή Ενότητα Εύβοιας</v>
      </c>
      <c r="E661" t="str" cm="1">
        <f t="array" aca="1" ref="E661" ca="1">IF(Bold,A661,E660)</f>
        <v>--- Δημοτική Ενότητα Καρύστου</v>
      </c>
      <c r="F661" t="str" cm="1">
        <f t="array" aca="1" ref="F661" ca="1">IF(Background_test=44,"True",IF(Bold_test,"True",""))</f>
        <v/>
      </c>
    </row>
    <row r="662" spans="1:6" x14ac:dyDescent="0.25">
      <c r="A662" s="7" t="s">
        <v>5559</v>
      </c>
      <c r="B662" s="7" t="s">
        <v>5560</v>
      </c>
      <c r="C662" s="8">
        <v>340</v>
      </c>
      <c r="D662" t="str" cm="1">
        <f t="array" aca="1" ref="D662" ca="1">IF(Background=44,A662,D661)</f>
        <v>Περιφερειακή Ενότητα Εύβοιας</v>
      </c>
      <c r="E662" t="str" cm="1">
        <f t="array" aca="1" ref="E662" ca="1">IF(Bold,A662,E661)</f>
        <v>--- Δημοτική Ενότητα Καφηρέως</v>
      </c>
      <c r="F662" t="str" cm="1">
        <f t="array" aca="1" ref="F662" ca="1">IF(Background_test=44,"True",IF(Bold_test,"True",""))</f>
        <v>True</v>
      </c>
    </row>
    <row r="663" spans="1:6" x14ac:dyDescent="0.25">
      <c r="A663" s="9" t="s">
        <v>1993</v>
      </c>
      <c r="B663" s="9" t="s">
        <v>1994</v>
      </c>
      <c r="C663" s="10">
        <v>81</v>
      </c>
      <c r="D663" t="str" cm="1">
        <f t="array" aca="1" ref="D663" ca="1">IF(Background=44,A663,D662)</f>
        <v>Περιφερειακή Ενότητα Εύβοιας</v>
      </c>
      <c r="E663" t="str" cm="1">
        <f t="array" aca="1" ref="E663" ca="1">IF(Bold,A663,E662)</f>
        <v>--- Δημοτική Ενότητα Καφηρέως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5561</v>
      </c>
      <c r="B664" s="9" t="s">
        <v>5562</v>
      </c>
      <c r="C664" s="10">
        <v>57</v>
      </c>
      <c r="D664" t="str" cm="1">
        <f t="array" aca="1" ref="D664" ca="1">IF(Background=44,A664,D663)</f>
        <v>Περιφερειακή Ενότητα Εύβοιας</v>
      </c>
      <c r="E664" t="str" cm="1">
        <f t="array" aca="1" ref="E664" ca="1">IF(Bold,A664,E663)</f>
        <v>--- Δημοτική Ενότητα Καφηρέως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5563</v>
      </c>
      <c r="B665" s="9" t="s">
        <v>5564</v>
      </c>
      <c r="C665" s="10" t="s">
        <v>405</v>
      </c>
      <c r="D665" t="str" cm="1">
        <f t="array" aca="1" ref="D665" ca="1">IF(Background=44,A665,D664)</f>
        <v>Περιφερειακή Ενότητα Εύβοιας</v>
      </c>
      <c r="E665" t="str" cm="1">
        <f t="array" aca="1" ref="E665" ca="1">IF(Bold,A665,E664)</f>
        <v>--- Δημοτική Ενότητα Καφηρέως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1793</v>
      </c>
      <c r="B666" s="9" t="s">
        <v>1794</v>
      </c>
      <c r="C666" s="10">
        <v>46</v>
      </c>
      <c r="D666" t="str" cm="1">
        <f t="array" aca="1" ref="D666" ca="1">IF(Background=44,A666,D665)</f>
        <v>Περιφερειακή Ενότητα Εύβοιας</v>
      </c>
      <c r="E666" t="str" cm="1">
        <f t="array" aca="1" ref="E666" ca="1">IF(Bold,A666,E665)</f>
        <v>--- Δημοτική Ενότητα Καφηρέως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5565</v>
      </c>
      <c r="B667" s="9" t="s">
        <v>5566</v>
      </c>
      <c r="C667" s="10">
        <v>5</v>
      </c>
      <c r="D667" t="str" cm="1">
        <f t="array" aca="1" ref="D667" ca="1">IF(Background=44,A667,D666)</f>
        <v>Περιφερειακή Ενότητα Εύβοιας</v>
      </c>
      <c r="E667" t="str" cm="1">
        <f t="array" aca="1" ref="E667" ca="1">IF(Bold,A667,E666)</f>
        <v>--- Δημοτική Ενότητα Καφηρέως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5567</v>
      </c>
      <c r="B668" s="9" t="s">
        <v>5568</v>
      </c>
      <c r="C668" s="10">
        <v>28</v>
      </c>
      <c r="D668" t="str" cm="1">
        <f t="array" aca="1" ref="D668" ca="1">IF(Background=44,A668,D667)</f>
        <v>Περιφερειακή Ενότητα Εύβοιας</v>
      </c>
      <c r="E668" t="str" cm="1">
        <f t="array" aca="1" ref="E668" ca="1">IF(Bold,A668,E667)</f>
        <v>--- Δημοτική Ενότητα Καφηρέως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5569</v>
      </c>
      <c r="B669" s="9" t="s">
        <v>5570</v>
      </c>
      <c r="C669" s="10">
        <v>16</v>
      </c>
      <c r="D669" t="str" cm="1">
        <f t="array" aca="1" ref="D669" ca="1">IF(Background=44,A669,D668)</f>
        <v>Περιφερειακή Ενότητα Εύβοιας</v>
      </c>
      <c r="E669" t="str" cm="1">
        <f t="array" aca="1" ref="E669" ca="1">IF(Bold,A669,E668)</f>
        <v>--- Δημοτική Ενότητα Καφηρέως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5571</v>
      </c>
      <c r="B670" s="9" t="s">
        <v>5572</v>
      </c>
      <c r="C670" s="10">
        <v>42</v>
      </c>
      <c r="D670" t="str" cm="1">
        <f t="array" aca="1" ref="D670" ca="1">IF(Background=44,A670,D669)</f>
        <v>Περιφερειακή Ενότητα Εύβοιας</v>
      </c>
      <c r="E670" t="str" cm="1">
        <f t="array" aca="1" ref="E670" ca="1">IF(Bold,A670,E669)</f>
        <v>--- Δημοτική Ενότητα Καφηρέως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5573</v>
      </c>
      <c r="B671" s="9" t="s">
        <v>5574</v>
      </c>
      <c r="C671" s="10">
        <v>22</v>
      </c>
      <c r="D671" t="str" cm="1">
        <f t="array" aca="1" ref="D671" ca="1">IF(Background=44,A671,D670)</f>
        <v>Περιφερειακή Ενότητα Εύβοιας</v>
      </c>
      <c r="E671" t="str" cm="1">
        <f t="array" aca="1" ref="E671" ca="1">IF(Bold,A671,E670)</f>
        <v>--- Δημοτική Ενότητα Καφηρέως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5575</v>
      </c>
      <c r="B672" s="9" t="s">
        <v>5576</v>
      </c>
      <c r="C672" s="10">
        <v>43</v>
      </c>
      <c r="D672" t="str" cm="1">
        <f t="array" aca="1" ref="D672" ca="1">IF(Background=44,A672,D671)</f>
        <v>Περιφερειακή Ενότητα Εύβοιας</v>
      </c>
      <c r="E672" t="str" cm="1">
        <f t="array" aca="1" ref="E672" ca="1">IF(Bold,A672,E671)</f>
        <v>--- Δημοτική Ενότητα Καφηρέως</v>
      </c>
      <c r="F672" t="str" cm="1">
        <f t="array" aca="1" ref="F672" ca="1">IF(Background_test=44,"True",IF(Bold_test,"True",""))</f>
        <v/>
      </c>
    </row>
    <row r="673" spans="1:6" x14ac:dyDescent="0.25">
      <c r="A673" s="7" t="s">
        <v>5577</v>
      </c>
      <c r="B673" s="7" t="s">
        <v>5578</v>
      </c>
      <c r="C673" s="8">
        <v>2377</v>
      </c>
      <c r="D673" t="str" cm="1">
        <f t="array" aca="1" ref="D673" ca="1">IF(Background=44,A673,D672)</f>
        <v>Περιφερειακή Ενότητα Εύβοιας</v>
      </c>
      <c r="E673" t="str" cm="1">
        <f t="array" aca="1" ref="E673" ca="1">IF(Bold,A673,E672)</f>
        <v>--- Δημοτική Ενότητα Μαρμαρίου</v>
      </c>
      <c r="F673" t="str" cm="1">
        <f t="array" aca="1" ref="F673" ca="1">IF(Background_test=44,"True",IF(Bold_test,"True",""))</f>
        <v>True</v>
      </c>
    </row>
    <row r="674" spans="1:6" x14ac:dyDescent="0.25">
      <c r="A674" s="9" t="s">
        <v>5579</v>
      </c>
      <c r="B674" s="9" t="s">
        <v>5580</v>
      </c>
      <c r="C674" s="10">
        <v>38</v>
      </c>
      <c r="D674" t="str" cm="1">
        <f t="array" aca="1" ref="D674" ca="1">IF(Background=44,A674,D673)</f>
        <v>Περιφερειακή Ενότητα Εύβοιας</v>
      </c>
      <c r="E674" t="str" cm="1">
        <f t="array" aca="1" ref="E674" ca="1">IF(Bold,A674,E673)</f>
        <v>--- Δημοτική Ενότητα Μαρμαρίου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1235</v>
      </c>
      <c r="B675" s="9" t="s">
        <v>1236</v>
      </c>
      <c r="C675" s="10">
        <v>20</v>
      </c>
      <c r="D675" t="str" cm="1">
        <f t="array" aca="1" ref="D675" ca="1">IF(Background=44,A675,D674)</f>
        <v>Περιφερειακή Ενότητα Εύβοιας</v>
      </c>
      <c r="E675" t="str" cm="1">
        <f t="array" aca="1" ref="E675" ca="1">IF(Bold,A675,E674)</f>
        <v>--- Δημοτική Ενότητα Μαρμαρίου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2589</v>
      </c>
      <c r="B676" s="9" t="s">
        <v>2590</v>
      </c>
      <c r="C676" s="10">
        <v>160</v>
      </c>
      <c r="D676" t="str" cm="1">
        <f t="array" aca="1" ref="D676" ca="1">IF(Background=44,A676,D675)</f>
        <v>Περιφερειακή Ενότητα Εύβοιας</v>
      </c>
      <c r="E676" t="str" cm="1">
        <f t="array" aca="1" ref="E676" ca="1">IF(Bold,A676,E675)</f>
        <v>--- Δημοτική Ενότητα Μαρμαρίου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2027</v>
      </c>
      <c r="B677" s="9" t="s">
        <v>2028</v>
      </c>
      <c r="C677" s="10">
        <v>62</v>
      </c>
      <c r="D677" t="str" cm="1">
        <f t="array" aca="1" ref="D677" ca="1">IF(Background=44,A677,D676)</f>
        <v>Περιφερειακή Ενότητα Εύβοιας</v>
      </c>
      <c r="E677" t="str" cm="1">
        <f t="array" aca="1" ref="E677" ca="1">IF(Bold,A677,E676)</f>
        <v>--- Δημοτική Ενότητα Μαρμαρίου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5581</v>
      </c>
      <c r="B678" s="9" t="s">
        <v>5582</v>
      </c>
      <c r="C678" s="10">
        <v>47</v>
      </c>
      <c r="D678" t="str" cm="1">
        <f t="array" aca="1" ref="D678" ca="1">IF(Background=44,A678,D677)</f>
        <v>Περιφερειακή Ενότητα Εύβοιας</v>
      </c>
      <c r="E678" t="str" cm="1">
        <f t="array" aca="1" ref="E678" ca="1">IF(Bold,A678,E677)</f>
        <v>--- Δημοτική Ενότητα Μαρμαρίου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5583</v>
      </c>
      <c r="B679" s="9" t="s">
        <v>5584</v>
      </c>
      <c r="C679" s="10">
        <v>44</v>
      </c>
      <c r="D679" t="str" cm="1">
        <f t="array" aca="1" ref="D679" ca="1">IF(Background=44,A679,D678)</f>
        <v>Περιφερειακή Ενότητα Εύβοιας</v>
      </c>
      <c r="E679" t="str" cm="1">
        <f t="array" aca="1" ref="E679" ca="1">IF(Bold,A679,E678)</f>
        <v>--- Δημοτική Ενότητα Μαρμαρίου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5585</v>
      </c>
      <c r="B680" s="9" t="s">
        <v>5586</v>
      </c>
      <c r="C680" s="10">
        <v>13</v>
      </c>
      <c r="D680" t="str" cm="1">
        <f t="array" aca="1" ref="D680" ca="1">IF(Background=44,A680,D679)</f>
        <v>Περιφερειακή Ενότητα Εύβοιας</v>
      </c>
      <c r="E680" t="str" cm="1">
        <f t="array" aca="1" ref="E680" ca="1">IF(Bold,A680,E679)</f>
        <v>--- Δημοτική Ενότητα Μαρμαρίου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5587</v>
      </c>
      <c r="B681" s="9" t="s">
        <v>5588</v>
      </c>
      <c r="C681" s="10">
        <v>33</v>
      </c>
      <c r="D681" t="str" cm="1">
        <f t="array" aca="1" ref="D681" ca="1">IF(Background=44,A681,D680)</f>
        <v>Περιφερειακή Ενότητα Εύβοιας</v>
      </c>
      <c r="E681" t="str" cm="1">
        <f t="array" aca="1" ref="E681" ca="1">IF(Bold,A681,E680)</f>
        <v>--- Δημοτική Ενότητα Μαρμαρίου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5589</v>
      </c>
      <c r="B682" s="9" t="s">
        <v>5590</v>
      </c>
      <c r="C682" s="10">
        <v>5</v>
      </c>
      <c r="D682" t="str" cm="1">
        <f t="array" aca="1" ref="D682" ca="1">IF(Background=44,A682,D681)</f>
        <v>Περιφερειακή Ενότητα Εύβοιας</v>
      </c>
      <c r="E682" t="str" cm="1">
        <f t="array" aca="1" ref="E682" ca="1">IF(Bold,A682,E681)</f>
        <v>--- Δημοτική Ενότητα Μαρμαρίου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5591</v>
      </c>
      <c r="B683" s="9" t="s">
        <v>5592</v>
      </c>
      <c r="C683" s="10">
        <v>58</v>
      </c>
      <c r="D683" t="str" cm="1">
        <f t="array" aca="1" ref="D683" ca="1">IF(Background=44,A683,D682)</f>
        <v>Περιφερειακή Ενότητα Εύβοιας</v>
      </c>
      <c r="E683" t="str" cm="1">
        <f t="array" aca="1" ref="E683" ca="1">IF(Bold,A683,E682)</f>
        <v>--- Δημοτική Ενότητα Μαρμαρίου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5593</v>
      </c>
      <c r="B684" s="9" t="s">
        <v>5594</v>
      </c>
      <c r="C684" s="10">
        <v>30</v>
      </c>
      <c r="D684" t="str" cm="1">
        <f t="array" aca="1" ref="D684" ca="1">IF(Background=44,A684,D683)</f>
        <v>Περιφερειακή Ενότητα Εύβοιας</v>
      </c>
      <c r="E684" t="str" cm="1">
        <f t="array" aca="1" ref="E684" ca="1">IF(Bold,A684,E683)</f>
        <v>--- Δημοτική Ενότητα Μαρμαρίου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1185</v>
      </c>
      <c r="B685" s="9" t="s">
        <v>1186</v>
      </c>
      <c r="C685" s="10">
        <v>4</v>
      </c>
      <c r="D685" t="str" cm="1">
        <f t="array" aca="1" ref="D685" ca="1">IF(Background=44,A685,D684)</f>
        <v>Περιφερειακή Ενότητα Εύβοιας</v>
      </c>
      <c r="E685" t="str" cm="1">
        <f t="array" aca="1" ref="E685" ca="1">IF(Bold,A685,E684)</f>
        <v>--- Δημοτική Ενότητα Μαρμαρίου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5595</v>
      </c>
      <c r="B686" s="9" t="s">
        <v>5596</v>
      </c>
      <c r="C686" s="10">
        <v>14</v>
      </c>
      <c r="D686" t="str" cm="1">
        <f t="array" aca="1" ref="D686" ca="1">IF(Background=44,A686,D685)</f>
        <v>Περιφερειακή Ενότητα Εύβοιας</v>
      </c>
      <c r="E686" t="str" cm="1">
        <f t="array" aca="1" ref="E686" ca="1">IF(Bold,A686,E685)</f>
        <v>--- Δημοτική Ενότητα Μαρμαρίου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5597</v>
      </c>
      <c r="B687" s="9" t="s">
        <v>5598</v>
      </c>
      <c r="C687" s="10">
        <v>124</v>
      </c>
      <c r="D687" t="str" cm="1">
        <f t="array" aca="1" ref="D687" ca="1">IF(Background=44,A687,D686)</f>
        <v>Περιφερειακή Ενότητα Εύβοιας</v>
      </c>
      <c r="E687" t="str" cm="1">
        <f t="array" aca="1" ref="E687" ca="1">IF(Bold,A687,E686)</f>
        <v>--- Δημοτική Ενότητα Μαρμαρίου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5599</v>
      </c>
      <c r="B688" s="9" t="s">
        <v>5600</v>
      </c>
      <c r="C688" s="10">
        <v>20</v>
      </c>
      <c r="D688" t="str" cm="1">
        <f t="array" aca="1" ref="D688" ca="1">IF(Background=44,A688,D687)</f>
        <v>Περιφερειακή Ενότητα Εύβοιας</v>
      </c>
      <c r="E688" t="str" cm="1">
        <f t="array" aca="1" ref="E688" ca="1">IF(Bold,A688,E687)</f>
        <v>--- Δημοτική Ενότητα Μαρμαρίου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5601</v>
      </c>
      <c r="B689" s="9" t="s">
        <v>5602</v>
      </c>
      <c r="C689" s="10">
        <v>70</v>
      </c>
      <c r="D689" t="str" cm="1">
        <f t="array" aca="1" ref="D689" ca="1">IF(Background=44,A689,D688)</f>
        <v>Περιφερειακή Ενότητα Εύβοιας</v>
      </c>
      <c r="E689" t="str" cm="1">
        <f t="array" aca="1" ref="E689" ca="1">IF(Bold,A689,E688)</f>
        <v>--- Δημοτική Ενότητα Μαρμαρίου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5603</v>
      </c>
      <c r="B690" s="9" t="s">
        <v>5604</v>
      </c>
      <c r="C690" s="10">
        <v>24</v>
      </c>
      <c r="D690" t="str" cm="1">
        <f t="array" aca="1" ref="D690" ca="1">IF(Background=44,A690,D689)</f>
        <v>Περιφερειακή Ενότητα Εύβοιας</v>
      </c>
      <c r="E690" t="str" cm="1">
        <f t="array" aca="1" ref="E690" ca="1">IF(Bold,A690,E689)</f>
        <v>--- Δημοτική Ενότητα Μαρμαρίου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5605</v>
      </c>
      <c r="B691" s="9" t="s">
        <v>5606</v>
      </c>
      <c r="C691" s="10">
        <v>26</v>
      </c>
      <c r="D691" t="str" cm="1">
        <f t="array" aca="1" ref="D691" ca="1">IF(Background=44,A691,D690)</f>
        <v>Περιφερειακή Ενότητα Εύβοιας</v>
      </c>
      <c r="E691" t="str" cm="1">
        <f t="array" aca="1" ref="E691" ca="1">IF(Bold,A691,E690)</f>
        <v>--- Δημοτική Ενότητα Μαρμαρίου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1925</v>
      </c>
      <c r="B692" s="9" t="s">
        <v>1926</v>
      </c>
      <c r="C692" s="10">
        <v>45</v>
      </c>
      <c r="D692" t="str" cm="1">
        <f t="array" aca="1" ref="D692" ca="1">IF(Background=44,A692,D691)</f>
        <v>Περιφερειακή Ενότητα Εύβοιας</v>
      </c>
      <c r="E692" t="str" cm="1">
        <f t="array" aca="1" ref="E692" ca="1">IF(Bold,A692,E691)</f>
        <v>--- Δημοτική Ενότητα Μαρμαρίου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5607</v>
      </c>
      <c r="B693" s="9" t="s">
        <v>5608</v>
      </c>
      <c r="C693" s="10">
        <v>7</v>
      </c>
      <c r="D693" t="str" cm="1">
        <f t="array" aca="1" ref="D693" ca="1">IF(Background=44,A693,D692)</f>
        <v>Περιφερειακή Ενότητα Εύβοιας</v>
      </c>
      <c r="E693" t="str" cm="1">
        <f t="array" aca="1" ref="E693" ca="1">IF(Bold,A693,E692)</f>
        <v>--- Δημοτική Ενότητα Μαρμαρίου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2599</v>
      </c>
      <c r="B694" s="9" t="s">
        <v>2600</v>
      </c>
      <c r="C694" s="10">
        <v>17</v>
      </c>
      <c r="D694" t="str" cm="1">
        <f t="array" aca="1" ref="D694" ca="1">IF(Background=44,A694,D693)</f>
        <v>Περιφερειακή Ενότητα Εύβοιας</v>
      </c>
      <c r="E694" t="str" cm="1">
        <f t="array" aca="1" ref="E694" ca="1">IF(Bold,A694,E693)</f>
        <v>--- Δημοτική Ενότητα Μαρμαρίου</v>
      </c>
      <c r="F694" t="str" cm="1">
        <f t="array" aca="1" ref="F694" ca="1">IF(Background_test=44,"True",IF(Bold_test,"True",""))</f>
        <v/>
      </c>
    </row>
    <row r="695" spans="1:6" x14ac:dyDescent="0.25">
      <c r="A695" s="9" t="s">
        <v>5609</v>
      </c>
      <c r="B695" s="9" t="s">
        <v>5610</v>
      </c>
      <c r="C695" s="10">
        <v>906</v>
      </c>
      <c r="D695" t="str" cm="1">
        <f t="array" aca="1" ref="D695" ca="1">IF(Background=44,A695,D694)</f>
        <v>Περιφερειακή Ενότητα Εύβοιας</v>
      </c>
      <c r="E695" t="str" cm="1">
        <f t="array" aca="1" ref="E695" ca="1">IF(Bold,A695,E694)</f>
        <v>--- Δημοτική Ενότητα Μαρμαρίου</v>
      </c>
      <c r="F695" t="str" cm="1">
        <f t="array" aca="1" ref="F695" ca="1">IF(Background_test=44,"True",IF(Bold_test,"True",""))</f>
        <v/>
      </c>
    </row>
    <row r="696" spans="1:6" x14ac:dyDescent="0.25">
      <c r="A696" s="9" t="s">
        <v>5611</v>
      </c>
      <c r="B696" s="9" t="s">
        <v>5612</v>
      </c>
      <c r="C696" s="10" t="s">
        <v>405</v>
      </c>
      <c r="D696" t="str" cm="1">
        <f t="array" aca="1" ref="D696" ca="1">IF(Background=44,A696,D695)</f>
        <v>Περιφερειακή Ενότητα Εύβοιας</v>
      </c>
      <c r="E696" t="str" cm="1">
        <f t="array" aca="1" ref="E696" ca="1">IF(Bold,A696,E695)</f>
        <v>--- Δημοτική Ενότητα Μαρμαρίου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5613</v>
      </c>
      <c r="B697" s="9" t="s">
        <v>5614</v>
      </c>
      <c r="C697" s="10">
        <v>33</v>
      </c>
      <c r="D697" t="str" cm="1">
        <f t="array" aca="1" ref="D697" ca="1">IF(Background=44,A697,D696)</f>
        <v>Περιφερειακή Ενότητα Εύβοιας</v>
      </c>
      <c r="E697" t="str" cm="1">
        <f t="array" aca="1" ref="E697" ca="1">IF(Bold,A697,E696)</f>
        <v>--- Δημοτική Ενότητα Μαρμαρίου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1053</v>
      </c>
      <c r="B698" s="9" t="s">
        <v>1054</v>
      </c>
      <c r="C698" s="10">
        <v>59</v>
      </c>
      <c r="D698" t="str" cm="1">
        <f t="array" aca="1" ref="D698" ca="1">IF(Background=44,A698,D697)</f>
        <v>Περιφερειακή Ενότητα Εύβοιας</v>
      </c>
      <c r="E698" t="str" cm="1">
        <f t="array" aca="1" ref="E698" ca="1">IF(Bold,A698,E697)</f>
        <v>--- Δημοτική Ενότητα Μαρμαρίου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5615</v>
      </c>
      <c r="B699" s="9" t="s">
        <v>5616</v>
      </c>
      <c r="C699" s="10">
        <v>114</v>
      </c>
      <c r="D699" t="str" cm="1">
        <f t="array" aca="1" ref="D699" ca="1">IF(Background=44,A699,D698)</f>
        <v>Περιφερειακή Ενότητα Εύβοιας</v>
      </c>
      <c r="E699" t="str" cm="1">
        <f t="array" aca="1" ref="E699" ca="1">IF(Bold,A699,E698)</f>
        <v>--- Δημοτική Ενότητα Μαρμαρίου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5617</v>
      </c>
      <c r="B700" s="9" t="s">
        <v>5618</v>
      </c>
      <c r="C700" s="10">
        <v>73</v>
      </c>
      <c r="D700" t="str" cm="1">
        <f t="array" aca="1" ref="D700" ca="1">IF(Background=44,A700,D699)</f>
        <v>Περιφερειακή Ενότητα Εύβοιας</v>
      </c>
      <c r="E700" t="str" cm="1">
        <f t="array" aca="1" ref="E700" ca="1">IF(Bold,A700,E699)</f>
        <v>--- Δημοτική Ενότητα Μαρμαρίου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5619</v>
      </c>
      <c r="B701" s="9" t="s">
        <v>5620</v>
      </c>
      <c r="C701" s="10">
        <v>73</v>
      </c>
      <c r="D701" t="str" cm="1">
        <f t="array" aca="1" ref="D701" ca="1">IF(Background=44,A701,D700)</f>
        <v>Περιφερειακή Ενότητα Εύβοιας</v>
      </c>
      <c r="E701" t="str" cm="1">
        <f t="array" aca="1" ref="E701" ca="1">IF(Bold,A701,E700)</f>
        <v>--- Δημοτική Ενότητα Μαρμαρίου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2583</v>
      </c>
      <c r="B702" s="9" t="s">
        <v>2584</v>
      </c>
      <c r="C702" s="10">
        <v>35</v>
      </c>
      <c r="D702" t="str" cm="1">
        <f t="array" aca="1" ref="D702" ca="1">IF(Background=44,A702,D701)</f>
        <v>Περιφερειακή Ενότητα Εύβοιας</v>
      </c>
      <c r="E702" t="str" cm="1">
        <f t="array" aca="1" ref="E702" ca="1">IF(Bold,A702,E701)</f>
        <v>--- Δημοτική Ενότητα Μαρμαρίου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5621</v>
      </c>
      <c r="B703" s="9" t="s">
        <v>5622</v>
      </c>
      <c r="C703" s="10">
        <v>121</v>
      </c>
      <c r="D703" t="str" cm="1">
        <f t="array" aca="1" ref="D703" ca="1">IF(Background=44,A703,D702)</f>
        <v>Περιφερειακή Ενότητα Εύβοιας</v>
      </c>
      <c r="E703" t="str" cm="1">
        <f t="array" aca="1" ref="E703" ca="1">IF(Bold,A703,E702)</f>
        <v>--- Δημοτική Ενότητα Μαρμαρίου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5623</v>
      </c>
      <c r="B704" s="9" t="s">
        <v>5624</v>
      </c>
      <c r="C704" s="10" t="s">
        <v>405</v>
      </c>
      <c r="D704" t="str" cm="1">
        <f t="array" aca="1" ref="D704" ca="1">IF(Background=44,A704,D703)</f>
        <v>Περιφερειακή Ενότητα Εύβοιας</v>
      </c>
      <c r="E704" t="str" cm="1">
        <f t="array" aca="1" ref="E704" ca="1">IF(Bold,A704,E703)</f>
        <v>--- Δημοτική Ενότητα Μαρμαρίου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5625</v>
      </c>
      <c r="B705" s="9" t="s">
        <v>5626</v>
      </c>
      <c r="C705" s="10">
        <v>6</v>
      </c>
      <c r="D705" t="str" cm="1">
        <f t="array" aca="1" ref="D705" ca="1">IF(Background=44,A705,D704)</f>
        <v>Περιφερειακή Ενότητα Εύβοιας</v>
      </c>
      <c r="E705" t="str" cm="1">
        <f t="array" aca="1" ref="E705" ca="1">IF(Bold,A705,E704)</f>
        <v>--- Δημοτική Ενότητα Μαρμαρίου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5627</v>
      </c>
      <c r="B706" s="9" t="s">
        <v>5628</v>
      </c>
      <c r="C706" s="10">
        <v>1</v>
      </c>
      <c r="D706" t="str" cm="1">
        <f t="array" aca="1" ref="D706" ca="1">IF(Background=44,A706,D705)</f>
        <v>Περιφερειακή Ενότητα Εύβοιας</v>
      </c>
      <c r="E706" t="str" cm="1">
        <f t="array" aca="1" ref="E706" ca="1">IF(Bold,A706,E705)</f>
        <v>--- Δημοτική Ενότητα Μαρμαρίου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5629</v>
      </c>
      <c r="B707" s="9" t="s">
        <v>5630</v>
      </c>
      <c r="C707" s="10">
        <v>22</v>
      </c>
      <c r="D707" t="str" cm="1">
        <f t="array" aca="1" ref="D707" ca="1">IF(Background=44,A707,D706)</f>
        <v>Περιφερειακή Ενότητα Εύβοιας</v>
      </c>
      <c r="E707" t="str" cm="1">
        <f t="array" aca="1" ref="E707" ca="1">IF(Bold,A707,E706)</f>
        <v>--- Δημοτική Ενότητα Μαρμαρίου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2793</v>
      </c>
      <c r="B708" s="9" t="s">
        <v>2794</v>
      </c>
      <c r="C708" s="10">
        <v>35</v>
      </c>
      <c r="D708" t="str" cm="1">
        <f t="array" aca="1" ref="D708" ca="1">IF(Background=44,A708,D707)</f>
        <v>Περιφερειακή Ενότητα Εύβοιας</v>
      </c>
      <c r="E708" t="str" cm="1">
        <f t="array" aca="1" ref="E708" ca="1">IF(Bold,A708,E707)</f>
        <v>--- Δημοτική Ενότητα Μαρμαρίου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5631</v>
      </c>
      <c r="B709" s="9" t="s">
        <v>5632</v>
      </c>
      <c r="C709" s="10" t="s">
        <v>405</v>
      </c>
      <c r="D709" t="str" cm="1">
        <f t="array" aca="1" ref="D709" ca="1">IF(Background=44,A709,D708)</f>
        <v>Περιφερειακή Ενότητα Εύβοιας</v>
      </c>
      <c r="E709" t="str" cm="1">
        <f t="array" aca="1" ref="E709" ca="1">IF(Bold,A709,E708)</f>
        <v>--- Δημοτική Ενότητα Μαρμαρίου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5633</v>
      </c>
      <c r="B710" s="9" t="s">
        <v>5634</v>
      </c>
      <c r="C710" s="10">
        <v>38</v>
      </c>
      <c r="D710" t="str" cm="1">
        <f t="array" aca="1" ref="D710" ca="1">IF(Background=44,A710,D709)</f>
        <v>Περιφερειακή Ενότητα Εύβοιας</v>
      </c>
      <c r="E710" t="str" cm="1">
        <f t="array" aca="1" ref="E710" ca="1">IF(Bold,A710,E709)</f>
        <v>--- Δημοτική Ενότητα Μαρμαρίου</v>
      </c>
      <c r="F710" t="str" cm="1">
        <f t="array" aca="1" ref="F710" ca="1">IF(Background_test=44,"True",IF(Bold_test,"True",""))</f>
        <v/>
      </c>
    </row>
    <row r="711" spans="1:6" x14ac:dyDescent="0.25">
      <c r="A711" s="7" t="s">
        <v>5635</v>
      </c>
      <c r="B711" s="7" t="s">
        <v>5636</v>
      </c>
      <c r="C711" s="8">
        <v>2799</v>
      </c>
      <c r="D711" t="str" cm="1">
        <f t="array" aca="1" ref="D711" ca="1">IF(Background=44,A711,D710)</f>
        <v>Περιφερειακή Ενότητα Εύβοιας</v>
      </c>
      <c r="E711" t="str" cm="1">
        <f t="array" aca="1" ref="E711" ca="1">IF(Bold,A711,E710)</f>
        <v>--- Δημοτική Ενότητα Στυρέων</v>
      </c>
      <c r="F711" t="str" cm="1">
        <f t="array" aca="1" ref="F711" ca="1">IF(Background_test=44,"True",IF(Bold_test,"True",""))</f>
        <v>True</v>
      </c>
    </row>
    <row r="712" spans="1:6" x14ac:dyDescent="0.25">
      <c r="A712" s="9" t="s">
        <v>5637</v>
      </c>
      <c r="B712" s="9" t="s">
        <v>5638</v>
      </c>
      <c r="C712" s="10">
        <v>114</v>
      </c>
      <c r="D712" t="str" cm="1">
        <f t="array" aca="1" ref="D712" ca="1">IF(Background=44,A712,D711)</f>
        <v>Περιφερειακή Ενότητα Εύβοιας</v>
      </c>
      <c r="E712" t="str" cm="1">
        <f t="array" aca="1" ref="E712" ca="1">IF(Bold,A712,E711)</f>
        <v>--- Δημοτική Ενότητα Στυρέων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5639</v>
      </c>
      <c r="B713" s="9" t="s">
        <v>5640</v>
      </c>
      <c r="C713" s="10">
        <v>1</v>
      </c>
      <c r="D713" t="str" cm="1">
        <f t="array" aca="1" ref="D713" ca="1">IF(Background=44,A713,D712)</f>
        <v>Περιφερειακή Ενότητα Εύβοιας</v>
      </c>
      <c r="E713" t="str" cm="1">
        <f t="array" aca="1" ref="E713" ca="1">IF(Bold,A713,E712)</f>
        <v>--- Δημοτική Ενότητα Στυρέων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5641</v>
      </c>
      <c r="B714" s="9" t="s">
        <v>5642</v>
      </c>
      <c r="C714" s="10">
        <v>43</v>
      </c>
      <c r="D714" t="str" cm="1">
        <f t="array" aca="1" ref="D714" ca="1">IF(Background=44,A714,D713)</f>
        <v>Περιφερειακή Ενότητα Εύβοιας</v>
      </c>
      <c r="E714" t="str" cm="1">
        <f t="array" aca="1" ref="E714" ca="1">IF(Bold,A714,E713)</f>
        <v>--- Δημοτική Ενότητα Στυρέων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1241</v>
      </c>
      <c r="B715" s="9" t="s">
        <v>1242</v>
      </c>
      <c r="C715" s="10">
        <v>17</v>
      </c>
      <c r="D715" t="str" cm="1">
        <f t="array" aca="1" ref="D715" ca="1">IF(Background=44,A715,D714)</f>
        <v>Περιφερειακή Ενότητα Εύβοιας</v>
      </c>
      <c r="E715" t="str" cm="1">
        <f t="array" aca="1" ref="E715" ca="1">IF(Bold,A715,E714)</f>
        <v>--- Δημοτική Ενότητα Στυρέων</v>
      </c>
      <c r="F715" t="str" cm="1">
        <f t="array" aca="1" ref="F715" ca="1">IF(Background_test=44,"True",IF(Bold_test,"True",""))</f>
        <v/>
      </c>
    </row>
    <row r="716" spans="1:6" x14ac:dyDescent="0.25">
      <c r="A716" s="9" t="s">
        <v>5643</v>
      </c>
      <c r="B716" s="9" t="s">
        <v>5644</v>
      </c>
      <c r="C716" s="10">
        <v>22</v>
      </c>
      <c r="D716" t="str" cm="1">
        <f t="array" aca="1" ref="D716" ca="1">IF(Background=44,A716,D715)</f>
        <v>Περιφερειακή Ενότητα Εύβοιας</v>
      </c>
      <c r="E716" t="str" cm="1">
        <f t="array" aca="1" ref="E716" ca="1">IF(Bold,A716,E715)</f>
        <v>--- Δημοτική Ενότητα Στυρέων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2181</v>
      </c>
      <c r="B717" s="9" t="s">
        <v>2182</v>
      </c>
      <c r="C717" s="10">
        <v>150</v>
      </c>
      <c r="D717" t="str" cm="1">
        <f t="array" aca="1" ref="D717" ca="1">IF(Background=44,A717,D716)</f>
        <v>Περιφερειακή Ενότητα Εύβοιας</v>
      </c>
      <c r="E717" t="str" cm="1">
        <f t="array" aca="1" ref="E717" ca="1">IF(Bold,A717,E716)</f>
        <v>--- Δημοτική Ενότητα Στυρέων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5645</v>
      </c>
      <c r="B718" s="9" t="s">
        <v>5646</v>
      </c>
      <c r="C718" s="10" t="s">
        <v>405</v>
      </c>
      <c r="D718" t="str" cm="1">
        <f t="array" aca="1" ref="D718" ca="1">IF(Background=44,A718,D717)</f>
        <v>Περιφερειακή Ενότητα Εύβοιας</v>
      </c>
      <c r="E718" t="str" cm="1">
        <f t="array" aca="1" ref="E718" ca="1">IF(Bold,A718,E717)</f>
        <v>--- Δημοτική Ενότητα Στυρέων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5647</v>
      </c>
      <c r="B719" s="9" t="s">
        <v>5648</v>
      </c>
      <c r="C719" s="10">
        <v>28</v>
      </c>
      <c r="D719" t="str" cm="1">
        <f t="array" aca="1" ref="D719" ca="1">IF(Background=44,A719,D718)</f>
        <v>Περιφερειακή Ενότητα Εύβοιας</v>
      </c>
      <c r="E719" t="str" cm="1">
        <f t="array" aca="1" ref="E719" ca="1">IF(Bold,A719,E718)</f>
        <v>--- Δημοτική Ενότητα Στυρέων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5649</v>
      </c>
      <c r="B720" s="9" t="s">
        <v>5650</v>
      </c>
      <c r="C720" s="10">
        <v>158</v>
      </c>
      <c r="D720" t="str" cm="1">
        <f t="array" aca="1" ref="D720" ca="1">IF(Background=44,A720,D719)</f>
        <v>Περιφερειακή Ενότητα Εύβοιας</v>
      </c>
      <c r="E720" t="str" cm="1">
        <f t="array" aca="1" ref="E720" ca="1">IF(Bold,A720,E719)</f>
        <v>--- Δημοτική Ενότητα Στυρέων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5651</v>
      </c>
      <c r="B721" s="9" t="s">
        <v>5652</v>
      </c>
      <c r="C721" s="10" t="s">
        <v>405</v>
      </c>
      <c r="D721" t="str" cm="1">
        <f t="array" aca="1" ref="D721" ca="1">IF(Background=44,A721,D720)</f>
        <v>Περιφερειακή Ενότητα Εύβοιας</v>
      </c>
      <c r="E721" t="str" cm="1">
        <f t="array" aca="1" ref="E721" ca="1">IF(Bold,A721,E720)</f>
        <v>--- Δημοτική Ενότητα Στυρέων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5653</v>
      </c>
      <c r="B722" s="9" t="s">
        <v>5654</v>
      </c>
      <c r="C722" s="10">
        <v>52</v>
      </c>
      <c r="D722" t="str" cm="1">
        <f t="array" aca="1" ref="D722" ca="1">IF(Background=44,A722,D721)</f>
        <v>Περιφερειακή Ενότητα Εύβοιας</v>
      </c>
      <c r="E722" t="str" cm="1">
        <f t="array" aca="1" ref="E722" ca="1">IF(Bold,A722,E721)</f>
        <v>--- Δημοτική Ενότητα Στυρέων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2283</v>
      </c>
      <c r="B723" s="9" t="s">
        <v>2284</v>
      </c>
      <c r="C723" s="10">
        <v>99</v>
      </c>
      <c r="D723" t="str" cm="1">
        <f t="array" aca="1" ref="D723" ca="1">IF(Background=44,A723,D722)</f>
        <v>Περιφερειακή Ενότητα Εύβοιας</v>
      </c>
      <c r="E723" t="str" cm="1">
        <f t="array" aca="1" ref="E723" ca="1">IF(Bold,A723,E722)</f>
        <v>--- Δημοτική Ενότητα Στυρέων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5655</v>
      </c>
      <c r="B724" s="9" t="s">
        <v>5656</v>
      </c>
      <c r="C724" s="10">
        <v>195</v>
      </c>
      <c r="D724" t="str" cm="1">
        <f t="array" aca="1" ref="D724" ca="1">IF(Background=44,A724,D723)</f>
        <v>Περιφερειακή Ενότητα Εύβοιας</v>
      </c>
      <c r="E724" t="str" cm="1">
        <f t="array" aca="1" ref="E724" ca="1">IF(Bold,A724,E723)</f>
        <v>--- Δημοτική Ενότητα Στυρέων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5657</v>
      </c>
      <c r="B725" s="9" t="s">
        <v>5658</v>
      </c>
      <c r="C725" s="10">
        <v>1051</v>
      </c>
      <c r="D725" t="str" cm="1">
        <f t="array" aca="1" ref="D725" ca="1">IF(Background=44,A725,D724)</f>
        <v>Περιφερειακή Ενότητα Εύβοιας</v>
      </c>
      <c r="E725" t="str" cm="1">
        <f t="array" aca="1" ref="E725" ca="1">IF(Bold,A725,E724)</f>
        <v>--- Δημοτική Ενότητα Στυρέων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5659</v>
      </c>
      <c r="B726" s="9" t="s">
        <v>5660</v>
      </c>
      <c r="C726" s="10">
        <v>50</v>
      </c>
      <c r="D726" t="str" cm="1">
        <f t="array" aca="1" ref="D726" ca="1">IF(Background=44,A726,D725)</f>
        <v>Περιφερειακή Ενότητα Εύβοιας</v>
      </c>
      <c r="E726" t="str" cm="1">
        <f t="array" aca="1" ref="E726" ca="1">IF(Bold,A726,E725)</f>
        <v>--- Δημοτική Ενότητα Στυρέων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1053</v>
      </c>
      <c r="B727" s="9" t="s">
        <v>1054</v>
      </c>
      <c r="C727" s="10">
        <v>324</v>
      </c>
      <c r="D727" t="str" cm="1">
        <f t="array" aca="1" ref="D727" ca="1">IF(Background=44,A727,D726)</f>
        <v>Περιφερειακή Ενότητα Εύβοιας</v>
      </c>
      <c r="E727" t="str" cm="1">
        <f t="array" aca="1" ref="E727" ca="1">IF(Bold,A727,E726)</f>
        <v>--- Δημοτική Ενότητα Στυρέων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5661</v>
      </c>
      <c r="B728" s="9" t="s">
        <v>5662</v>
      </c>
      <c r="C728" s="10">
        <v>59</v>
      </c>
      <c r="D728" t="str" cm="1">
        <f t="array" aca="1" ref="D728" ca="1">IF(Background=44,A728,D727)</f>
        <v>Περιφερειακή Ενότητα Εύβοιας</v>
      </c>
      <c r="E728" t="str" cm="1">
        <f t="array" aca="1" ref="E728" ca="1">IF(Bold,A728,E727)</f>
        <v>--- Δημοτική Ενότητα Στυρέων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5663</v>
      </c>
      <c r="B729" s="9" t="s">
        <v>5664</v>
      </c>
      <c r="C729" s="10">
        <v>78</v>
      </c>
      <c r="D729" t="str" cm="1">
        <f t="array" aca="1" ref="D729" ca="1">IF(Background=44,A729,D728)</f>
        <v>Περιφερειακή Ενότητα Εύβοιας</v>
      </c>
      <c r="E729" t="str" cm="1">
        <f t="array" aca="1" ref="E729" ca="1">IF(Bold,A729,E728)</f>
        <v>--- Δημοτική Ενότητα Στυρέων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5665</v>
      </c>
      <c r="B730" s="9" t="s">
        <v>5666</v>
      </c>
      <c r="C730" s="10">
        <v>310</v>
      </c>
      <c r="D730" t="str" cm="1">
        <f t="array" aca="1" ref="D730" ca="1">IF(Background=44,A730,D729)</f>
        <v>Περιφερειακή Ενότητα Εύβοιας</v>
      </c>
      <c r="E730" t="str" cm="1">
        <f t="array" aca="1" ref="E730" ca="1">IF(Bold,A730,E729)</f>
        <v>--- Δημοτική Ενότητα Στυρέων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5667</v>
      </c>
      <c r="B731" s="9" t="s">
        <v>5668</v>
      </c>
      <c r="C731" s="10">
        <v>48</v>
      </c>
      <c r="D731" t="str" cm="1">
        <f t="array" aca="1" ref="D731" ca="1">IF(Background=44,A731,D730)</f>
        <v>Περιφερειακή Ενότητα Εύβοιας</v>
      </c>
      <c r="E731" t="str" cm="1">
        <f t="array" aca="1" ref="E731" ca="1">IF(Bold,A731,E730)</f>
        <v>--- Δημοτική Ενότητα Στυρέων</v>
      </c>
      <c r="F731" t="str" cm="1">
        <f t="array" aca="1" ref="F731" ca="1">IF(Background_test=44,"True",IF(Bold_test,"True",""))</f>
        <v/>
      </c>
    </row>
    <row r="732" spans="1:6" x14ac:dyDescent="0.25">
      <c r="A732" s="5" t="s">
        <v>5669</v>
      </c>
      <c r="B732" s="5" t="s">
        <v>5670</v>
      </c>
      <c r="C732" s="6">
        <v>28291</v>
      </c>
      <c r="D732" t="str" cm="1">
        <f t="array" aca="1" ref="D732" ca="1">IF(Background=44,A732,D731)</f>
        <v>Περιφερειακή Ενότητα Εύβοιας</v>
      </c>
      <c r="E732" t="str" cm="1">
        <f t="array" aca="1" ref="E732" ca="1">IF(Bold,A732,E731)</f>
        <v>--------- Δήμος Κύμης - Αλιβερίου</v>
      </c>
      <c r="F732" t="str" cm="1">
        <f t="array" aca="1" ref="F732" ca="1">IF(Background_test=44,"True",IF(Bold_test,"True",""))</f>
        <v>True</v>
      </c>
    </row>
    <row r="733" spans="1:6" x14ac:dyDescent="0.25">
      <c r="A733" s="7" t="s">
        <v>5671</v>
      </c>
      <c r="B733" s="7" t="s">
        <v>5672</v>
      </c>
      <c r="C733" s="8">
        <v>4465</v>
      </c>
      <c r="D733" t="str" cm="1">
        <f t="array" aca="1" ref="D733" ca="1">IF(Background=44,A733,D732)</f>
        <v>Περιφερειακή Ενότητα Εύβοιας</v>
      </c>
      <c r="E733" t="str" cm="1">
        <f t="array" aca="1" ref="E733" ca="1">IF(Bold,A733,E732)</f>
        <v>--- Δημοτική Ενότητα Αυλώνος</v>
      </c>
      <c r="F733" t="str" cm="1">
        <f t="array" aca="1" ref="F733" ca="1">IF(Background_test=44,"True",IF(Bold_test,"True",""))</f>
        <v>True</v>
      </c>
    </row>
    <row r="734" spans="1:6" x14ac:dyDescent="0.25">
      <c r="A734" s="9" t="s">
        <v>5673</v>
      </c>
      <c r="B734" s="9" t="s">
        <v>5674</v>
      </c>
      <c r="C734" s="10">
        <v>35</v>
      </c>
      <c r="D734" t="str" cm="1">
        <f t="array" aca="1" ref="D734" ca="1">IF(Background=44,A734,D733)</f>
        <v>Περιφερειακή Ενότητα Εύβοιας</v>
      </c>
      <c r="E734" t="str" cm="1">
        <f t="array" aca="1" ref="E734" ca="1">IF(Bold,A734,E733)</f>
        <v>--- Δημοτική Ενότητα Αυλώνος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1915</v>
      </c>
      <c r="B735" s="9" t="s">
        <v>1916</v>
      </c>
      <c r="C735" s="10">
        <v>286</v>
      </c>
      <c r="D735" t="str" cm="1">
        <f t="array" aca="1" ref="D735" ca="1">IF(Background=44,A735,D734)</f>
        <v>Περιφερειακή Ενότητα Εύβοιας</v>
      </c>
      <c r="E735" t="str" cm="1">
        <f t="array" aca="1" ref="E735" ca="1">IF(Bold,A735,E734)</f>
        <v>--- Δημοτική Ενότητα Αυλώνος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5675</v>
      </c>
      <c r="B736" s="9" t="s">
        <v>5676</v>
      </c>
      <c r="C736" s="10">
        <v>39</v>
      </c>
      <c r="D736" t="str" cm="1">
        <f t="array" aca="1" ref="D736" ca="1">IF(Background=44,A736,D735)</f>
        <v>Περιφερειακή Ενότητα Εύβοιας</v>
      </c>
      <c r="E736" t="str" cm="1">
        <f t="array" aca="1" ref="E736" ca="1">IF(Bold,A736,E735)</f>
        <v>--- Δημοτική Ενότητα Αυλώνος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5677</v>
      </c>
      <c r="B737" s="9" t="s">
        <v>5678</v>
      </c>
      <c r="C737" s="10">
        <v>632</v>
      </c>
      <c r="D737" t="str" cm="1">
        <f t="array" aca="1" ref="D737" ca="1">IF(Background=44,A737,D736)</f>
        <v>Περιφερειακή Ενότητα Εύβοιας</v>
      </c>
      <c r="E737" t="str" cm="1">
        <f t="array" aca="1" ref="E737" ca="1">IF(Bold,A737,E736)</f>
        <v>--- Δημοτική Ενότητα Αυλώνος</v>
      </c>
      <c r="F737" t="str" cm="1">
        <f t="array" aca="1" ref="F737" ca="1">IF(Background_test=44,"True",IF(Bold_test,"True",""))</f>
        <v/>
      </c>
    </row>
    <row r="738" spans="1:6" x14ac:dyDescent="0.25">
      <c r="A738" s="9" t="s">
        <v>5679</v>
      </c>
      <c r="B738" s="9" t="s">
        <v>5680</v>
      </c>
      <c r="C738" s="10">
        <v>155</v>
      </c>
      <c r="D738" t="str" cm="1">
        <f t="array" aca="1" ref="D738" ca="1">IF(Background=44,A738,D737)</f>
        <v>Περιφερειακή Ενότητα Εύβοιας</v>
      </c>
      <c r="E738" t="str" cm="1">
        <f t="array" aca="1" ref="E738" ca="1">IF(Bold,A738,E737)</f>
        <v>--- Δημοτική Ενότητα Αυλώνος</v>
      </c>
      <c r="F738" t="str" cm="1">
        <f t="array" aca="1" ref="F738" ca="1">IF(Background_test=44,"True",IF(Bold_test,"True",""))</f>
        <v/>
      </c>
    </row>
    <row r="739" spans="1:6" x14ac:dyDescent="0.25">
      <c r="A739" s="9" t="s">
        <v>1617</v>
      </c>
      <c r="B739" s="9" t="s">
        <v>1618</v>
      </c>
      <c r="C739" s="10">
        <v>235</v>
      </c>
      <c r="D739" t="str" cm="1">
        <f t="array" aca="1" ref="D739" ca="1">IF(Background=44,A739,D738)</f>
        <v>Περιφερειακή Ενότητα Εύβοιας</v>
      </c>
      <c r="E739" t="str" cm="1">
        <f t="array" aca="1" ref="E739" ca="1">IF(Bold,A739,E738)</f>
        <v>--- Δημοτική Ενότητα Αυλώνος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886</v>
      </c>
      <c r="B740" s="9" t="s">
        <v>887</v>
      </c>
      <c r="C740" s="10">
        <v>18</v>
      </c>
      <c r="D740" t="str" cm="1">
        <f t="array" aca="1" ref="D740" ca="1">IF(Background=44,A740,D739)</f>
        <v>Περιφερειακή Ενότητα Εύβοιας</v>
      </c>
      <c r="E740" t="str" cm="1">
        <f t="array" aca="1" ref="E740" ca="1">IF(Bold,A740,E739)</f>
        <v>--- Δημοτική Ενότητα Αυλώνος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2935</v>
      </c>
      <c r="B741" s="9" t="s">
        <v>2936</v>
      </c>
      <c r="C741" s="10">
        <v>26</v>
      </c>
      <c r="D741" t="str" cm="1">
        <f t="array" aca="1" ref="D741" ca="1">IF(Background=44,A741,D740)</f>
        <v>Περιφερειακή Ενότητα Εύβοιας</v>
      </c>
      <c r="E741" t="str" cm="1">
        <f t="array" aca="1" ref="E741" ca="1">IF(Bold,A741,E740)</f>
        <v>--- Δημοτική Ενότητα Αυλώνος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5681</v>
      </c>
      <c r="B742" s="9" t="s">
        <v>5682</v>
      </c>
      <c r="C742" s="10">
        <v>13</v>
      </c>
      <c r="D742" t="str" cm="1">
        <f t="array" aca="1" ref="D742" ca="1">IF(Background=44,A742,D741)</f>
        <v>Περιφερειακή Ενότητα Εύβοιας</v>
      </c>
      <c r="E742" t="str" cm="1">
        <f t="array" aca="1" ref="E742" ca="1">IF(Bold,A742,E741)</f>
        <v>--- Δημοτική Ενότητα Αυλώνος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1907</v>
      </c>
      <c r="B743" s="9" t="s">
        <v>1908</v>
      </c>
      <c r="C743" s="10">
        <v>290</v>
      </c>
      <c r="D743" t="str" cm="1">
        <f t="array" aca="1" ref="D743" ca="1">IF(Background=44,A743,D742)</f>
        <v>Περιφερειακή Ενότητα Εύβοιας</v>
      </c>
      <c r="E743" t="str" cm="1">
        <f t="array" aca="1" ref="E743" ca="1">IF(Bold,A743,E742)</f>
        <v>--- Δημοτική Ενότητα Αυλώνος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5683</v>
      </c>
      <c r="B744" s="9" t="s">
        <v>5684</v>
      </c>
      <c r="C744" s="10">
        <v>7</v>
      </c>
      <c r="D744" t="str" cm="1">
        <f t="array" aca="1" ref="D744" ca="1">IF(Background=44,A744,D743)</f>
        <v>Περιφερειακή Ενότητα Εύβοιας</v>
      </c>
      <c r="E744" t="str" cm="1">
        <f t="array" aca="1" ref="E744" ca="1">IF(Bold,A744,E743)</f>
        <v>--- Δημοτική Ενότητα Αυλώνος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5685</v>
      </c>
      <c r="B745" s="9" t="s">
        <v>5686</v>
      </c>
      <c r="C745" s="10">
        <v>124</v>
      </c>
      <c r="D745" t="str" cm="1">
        <f t="array" aca="1" ref="D745" ca="1">IF(Background=44,A745,D744)</f>
        <v>Περιφερειακή Ενότητα Εύβοιας</v>
      </c>
      <c r="E745" t="str" cm="1">
        <f t="array" aca="1" ref="E745" ca="1">IF(Bold,A745,E744)</f>
        <v>--- Δημοτική Ενότητα Αυλώνος</v>
      </c>
      <c r="F745" t="str" cm="1">
        <f t="array" aca="1" ref="F745" ca="1">IF(Background_test=44,"True",IF(Bold_test,"True",""))</f>
        <v/>
      </c>
    </row>
    <row r="746" spans="1:6" x14ac:dyDescent="0.25">
      <c r="A746" s="9" t="s">
        <v>5687</v>
      </c>
      <c r="B746" s="9" t="s">
        <v>5688</v>
      </c>
      <c r="C746" s="10">
        <v>17</v>
      </c>
      <c r="D746" t="str" cm="1">
        <f t="array" aca="1" ref="D746" ca="1">IF(Background=44,A746,D745)</f>
        <v>Περιφερειακή Ενότητα Εύβοιας</v>
      </c>
      <c r="E746" t="str" cm="1">
        <f t="array" aca="1" ref="E746" ca="1">IF(Bold,A746,E745)</f>
        <v>--- Δημοτική Ενότητα Αυλώνος</v>
      </c>
      <c r="F746" t="str" cm="1">
        <f t="array" aca="1" ref="F746" ca="1">IF(Background_test=44,"True",IF(Bold_test,"True",""))</f>
        <v/>
      </c>
    </row>
    <row r="747" spans="1:6" x14ac:dyDescent="0.25">
      <c r="A747" s="9" t="s">
        <v>866</v>
      </c>
      <c r="B747" s="9" t="s">
        <v>867</v>
      </c>
      <c r="C747" s="10">
        <v>573</v>
      </c>
      <c r="D747" t="str" cm="1">
        <f t="array" aca="1" ref="D747" ca="1">IF(Background=44,A747,D746)</f>
        <v>Περιφερειακή Ενότητα Εύβοιας</v>
      </c>
      <c r="E747" t="str" cm="1">
        <f t="array" aca="1" ref="E747" ca="1">IF(Bold,A747,E746)</f>
        <v>--- Δημοτική Ενότητα Αυλώνος</v>
      </c>
      <c r="F747" t="str" cm="1">
        <f t="array" aca="1" ref="F747" ca="1">IF(Background_test=44,"True",IF(Bold_test,"True",""))</f>
        <v/>
      </c>
    </row>
    <row r="748" spans="1:6" x14ac:dyDescent="0.25">
      <c r="A748" s="9" t="s">
        <v>5689</v>
      </c>
      <c r="B748" s="9" t="s">
        <v>5690</v>
      </c>
      <c r="C748" s="10">
        <v>481</v>
      </c>
      <c r="D748" t="str" cm="1">
        <f t="array" aca="1" ref="D748" ca="1">IF(Background=44,A748,D747)</f>
        <v>Περιφερειακή Ενότητα Εύβοιας</v>
      </c>
      <c r="E748" t="str" cm="1">
        <f t="array" aca="1" ref="E748" ca="1">IF(Bold,A748,E747)</f>
        <v>--- Δημοτική Ενότητα Αυλώνος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5691</v>
      </c>
      <c r="B749" s="9" t="s">
        <v>5692</v>
      </c>
      <c r="C749" s="10">
        <v>378</v>
      </c>
      <c r="D749" t="str" cm="1">
        <f t="array" aca="1" ref="D749" ca="1">IF(Background=44,A749,D748)</f>
        <v>Περιφερειακή Ενότητα Εύβοιας</v>
      </c>
      <c r="E749" t="str" cm="1">
        <f t="array" aca="1" ref="E749" ca="1">IF(Bold,A749,E748)</f>
        <v>--- Δημοτική Ενότητα Αυλώνος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5693</v>
      </c>
      <c r="B750" s="9" t="s">
        <v>5694</v>
      </c>
      <c r="C750" s="10">
        <v>156</v>
      </c>
      <c r="D750" t="str" cm="1">
        <f t="array" aca="1" ref="D750" ca="1">IF(Background=44,A750,D749)</f>
        <v>Περιφερειακή Ενότητα Εύβοιας</v>
      </c>
      <c r="E750" t="str" cm="1">
        <f t="array" aca="1" ref="E750" ca="1">IF(Bold,A750,E749)</f>
        <v>--- Δημοτική Ενότητα Αυλώνος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5695</v>
      </c>
      <c r="B751" s="9" t="s">
        <v>5696</v>
      </c>
      <c r="C751" s="10">
        <v>30</v>
      </c>
      <c r="D751" t="str" cm="1">
        <f t="array" aca="1" ref="D751" ca="1">IF(Background=44,A751,D750)</f>
        <v>Περιφερειακή Ενότητα Εύβοιας</v>
      </c>
      <c r="E751" t="str" cm="1">
        <f t="array" aca="1" ref="E751" ca="1">IF(Bold,A751,E750)</f>
        <v>--- Δημοτική Ενότητα Αυλώνος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5697</v>
      </c>
      <c r="B752" s="9" t="s">
        <v>5698</v>
      </c>
      <c r="C752" s="10">
        <v>218</v>
      </c>
      <c r="D752" t="str" cm="1">
        <f t="array" aca="1" ref="D752" ca="1">IF(Background=44,A752,D751)</f>
        <v>Περιφερειακή Ενότητα Εύβοιας</v>
      </c>
      <c r="E752" t="str" cm="1">
        <f t="array" aca="1" ref="E752" ca="1">IF(Bold,A752,E751)</f>
        <v>--- Δημοτική Ενότητα Αυλώνος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2629</v>
      </c>
      <c r="B753" s="9" t="s">
        <v>2630</v>
      </c>
      <c r="C753" s="10">
        <v>344</v>
      </c>
      <c r="D753" t="str" cm="1">
        <f t="array" aca="1" ref="D753" ca="1">IF(Background=44,A753,D752)</f>
        <v>Περιφερειακή Ενότητα Εύβοιας</v>
      </c>
      <c r="E753" t="str" cm="1">
        <f t="array" aca="1" ref="E753" ca="1">IF(Bold,A753,E752)</f>
        <v>--- Δημοτική Ενότητα Αυλώνος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2793</v>
      </c>
      <c r="B754" s="9" t="s">
        <v>2794</v>
      </c>
      <c r="C754" s="10">
        <v>174</v>
      </c>
      <c r="D754" t="str" cm="1">
        <f t="array" aca="1" ref="D754" ca="1">IF(Background=44,A754,D753)</f>
        <v>Περιφερειακή Ενότητα Εύβοιας</v>
      </c>
      <c r="E754" t="str" cm="1">
        <f t="array" aca="1" ref="E754" ca="1">IF(Bold,A754,E753)</f>
        <v>--- Δημοτική Ενότητα Αυλώνος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5699</v>
      </c>
      <c r="B755" s="9" t="s">
        <v>5700</v>
      </c>
      <c r="C755" s="10">
        <v>234</v>
      </c>
      <c r="D755" t="str" cm="1">
        <f t="array" aca="1" ref="D755" ca="1">IF(Background=44,A755,D754)</f>
        <v>Περιφερειακή Ενότητα Εύβοιας</v>
      </c>
      <c r="E755" t="str" cm="1">
        <f t="array" aca="1" ref="E755" ca="1">IF(Bold,A755,E754)</f>
        <v>--- Δημοτική Ενότητα Αυλώνος</v>
      </c>
      <c r="F755" t="str" cm="1">
        <f t="array" aca="1" ref="F755" ca="1">IF(Background_test=44,"True",IF(Bold_test,"True",""))</f>
        <v/>
      </c>
    </row>
    <row r="756" spans="1:6" x14ac:dyDescent="0.25">
      <c r="A756" s="7" t="s">
        <v>5701</v>
      </c>
      <c r="B756" s="7" t="s">
        <v>5702</v>
      </c>
      <c r="C756" s="8">
        <v>4791</v>
      </c>
      <c r="D756" t="str" cm="1">
        <f t="array" aca="1" ref="D756" ca="1">IF(Background=44,A756,D755)</f>
        <v>Περιφερειακή Ενότητα Εύβοιας</v>
      </c>
      <c r="E756" t="str" cm="1">
        <f t="array" aca="1" ref="E756" ca="1">IF(Bold,A756,E755)</f>
        <v>--- Δημοτική Ενότητα Δυστίων</v>
      </c>
      <c r="F756" t="str" cm="1">
        <f t="array" aca="1" ref="F756" ca="1">IF(Background_test=44,"True",IF(Bold_test,"True",""))</f>
        <v>True</v>
      </c>
    </row>
    <row r="757" spans="1:6" x14ac:dyDescent="0.25">
      <c r="A757" s="9" t="s">
        <v>2263</v>
      </c>
      <c r="B757" s="9" t="s">
        <v>2264</v>
      </c>
      <c r="C757" s="10">
        <v>630</v>
      </c>
      <c r="D757" t="str" cm="1">
        <f t="array" aca="1" ref="D757" ca="1">IF(Background=44,A757,D756)</f>
        <v>Περιφερειακή Ενότητα Εύβοιας</v>
      </c>
      <c r="E757" t="str" cm="1">
        <f t="array" aca="1" ref="E757" ca="1">IF(Bold,A757,E756)</f>
        <v>--- Δημοτική Ενότητα Δυστίων</v>
      </c>
      <c r="F757" t="str" cm="1">
        <f t="array" aca="1" ref="F757" ca="1">IF(Background_test=44,"True",IF(Bold_test,"True",""))</f>
        <v/>
      </c>
    </row>
    <row r="758" spans="1:6" x14ac:dyDescent="0.25">
      <c r="A758" s="9" t="s">
        <v>2589</v>
      </c>
      <c r="B758" s="9" t="s">
        <v>2590</v>
      </c>
      <c r="C758" s="10">
        <v>67</v>
      </c>
      <c r="D758" t="str" cm="1">
        <f t="array" aca="1" ref="D758" ca="1">IF(Background=44,A758,D757)</f>
        <v>Περιφερειακή Ενότητα Εύβοιας</v>
      </c>
      <c r="E758" t="str" cm="1">
        <f t="array" aca="1" ref="E758" ca="1">IF(Bold,A758,E757)</f>
        <v>--- Δημοτική Ενότητα Δυστίων</v>
      </c>
      <c r="F758" t="str" cm="1">
        <f t="array" aca="1" ref="F758" ca="1">IF(Background_test=44,"True",IF(Bold_test,"True",""))</f>
        <v/>
      </c>
    </row>
    <row r="759" spans="1:6" x14ac:dyDescent="0.25">
      <c r="A759" s="9" t="s">
        <v>912</v>
      </c>
      <c r="B759" s="9" t="s">
        <v>913</v>
      </c>
      <c r="C759" s="10">
        <v>92</v>
      </c>
      <c r="D759" t="str" cm="1">
        <f t="array" aca="1" ref="D759" ca="1">IF(Background=44,A759,D758)</f>
        <v>Περιφερειακή Ενότητα Εύβοιας</v>
      </c>
      <c r="E759" t="str" cm="1">
        <f t="array" aca="1" ref="E759" ca="1">IF(Bold,A759,E758)</f>
        <v>--- Δημοτική Ενότητα Δυστίων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5703</v>
      </c>
      <c r="B760" s="9" t="s">
        <v>5704</v>
      </c>
      <c r="C760" s="10">
        <v>260</v>
      </c>
      <c r="D760" t="str" cm="1">
        <f t="array" aca="1" ref="D760" ca="1">IF(Background=44,A760,D759)</f>
        <v>Περιφερειακή Ενότητα Εύβοιας</v>
      </c>
      <c r="E760" t="str" cm="1">
        <f t="array" aca="1" ref="E760" ca="1">IF(Bold,A760,E759)</f>
        <v>--- Δημοτική Ενότητα Δυστίων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5705</v>
      </c>
      <c r="B761" s="9" t="s">
        <v>5706</v>
      </c>
      <c r="C761" s="10">
        <v>599</v>
      </c>
      <c r="D761" t="str" cm="1">
        <f t="array" aca="1" ref="D761" ca="1">IF(Background=44,A761,D760)</f>
        <v>Περιφερειακή Ενότητα Εύβοιας</v>
      </c>
      <c r="E761" t="str" cm="1">
        <f t="array" aca="1" ref="E761" ca="1">IF(Bold,A761,E760)</f>
        <v>--- Δημοτική Ενότητα Δυστίων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100</v>
      </c>
      <c r="B762" s="9" t="s">
        <v>101</v>
      </c>
      <c r="C762" s="10">
        <v>205</v>
      </c>
      <c r="D762" t="str" cm="1">
        <f t="array" aca="1" ref="D762" ca="1">IF(Background=44,A762,D761)</f>
        <v>Περιφερειακή Ενότητα Εύβοιας</v>
      </c>
      <c r="E762" t="str" cm="1">
        <f t="array" aca="1" ref="E762" ca="1">IF(Bold,A762,E761)</f>
        <v>--- Δημοτική Ενότητα Δυστίων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5707</v>
      </c>
      <c r="B763" s="9" t="s">
        <v>5708</v>
      </c>
      <c r="C763" s="10">
        <v>582</v>
      </c>
      <c r="D763" t="str" cm="1">
        <f t="array" aca="1" ref="D763" ca="1">IF(Background=44,A763,D762)</f>
        <v>Περιφερειακή Ενότητα Εύβοιας</v>
      </c>
      <c r="E763" t="str" cm="1">
        <f t="array" aca="1" ref="E763" ca="1">IF(Bold,A763,E762)</f>
        <v>--- Δημοτική Ενότητα Δυστίων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5709</v>
      </c>
      <c r="B764" s="9" t="s">
        <v>5710</v>
      </c>
      <c r="C764" s="10">
        <v>638</v>
      </c>
      <c r="D764" t="str" cm="1">
        <f t="array" aca="1" ref="D764" ca="1">IF(Background=44,A764,D763)</f>
        <v>Περιφερειακή Ενότητα Εύβοιας</v>
      </c>
      <c r="E764" t="str" cm="1">
        <f t="array" aca="1" ref="E764" ca="1">IF(Bold,A764,E763)</f>
        <v>--- Δημοτική Ενότητα Δυστίων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5318</v>
      </c>
      <c r="B765" s="9" t="s">
        <v>5319</v>
      </c>
      <c r="C765" s="10">
        <v>28</v>
      </c>
      <c r="D765" t="str" cm="1">
        <f t="array" aca="1" ref="D765" ca="1">IF(Background=44,A765,D764)</f>
        <v>Περιφερειακή Ενότητα Εύβοιας</v>
      </c>
      <c r="E765" t="str" cm="1">
        <f t="array" aca="1" ref="E765" ca="1">IF(Bold,A765,E764)</f>
        <v>--- Δημοτική Ενότητα Δυστίων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5711</v>
      </c>
      <c r="B766" s="9" t="s">
        <v>5712</v>
      </c>
      <c r="C766" s="10">
        <v>314</v>
      </c>
      <c r="D766" t="str" cm="1">
        <f t="array" aca="1" ref="D766" ca="1">IF(Background=44,A766,D765)</f>
        <v>Περιφερειακή Ενότητα Εύβοιας</v>
      </c>
      <c r="E766" t="str" cm="1">
        <f t="array" aca="1" ref="E766" ca="1">IF(Bold,A766,E765)</f>
        <v>--- Δημοτική Ενότητα Δυστίων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5713</v>
      </c>
      <c r="B767" s="9" t="s">
        <v>5714</v>
      </c>
      <c r="C767" s="10">
        <v>112</v>
      </c>
      <c r="D767" t="str" cm="1">
        <f t="array" aca="1" ref="D767" ca="1">IF(Background=44,A767,D766)</f>
        <v>Περιφερειακή Ενότητα Εύβοιας</v>
      </c>
      <c r="E767" t="str" cm="1">
        <f t="array" aca="1" ref="E767" ca="1">IF(Bold,A767,E766)</f>
        <v>--- Δημοτική Ενότητα Δυστίων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5715</v>
      </c>
      <c r="B768" s="9" t="s">
        <v>5716</v>
      </c>
      <c r="C768" s="10">
        <v>615</v>
      </c>
      <c r="D768" t="str" cm="1">
        <f t="array" aca="1" ref="D768" ca="1">IF(Background=44,A768,D767)</f>
        <v>Περιφερειακή Ενότητα Εύβοιας</v>
      </c>
      <c r="E768" t="str" cm="1">
        <f t="array" aca="1" ref="E768" ca="1">IF(Bold,A768,E767)</f>
        <v>--- Δημοτική Ενότητα Δυστίων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5717</v>
      </c>
      <c r="B769" s="9" t="s">
        <v>5718</v>
      </c>
      <c r="C769" s="10">
        <v>282</v>
      </c>
      <c r="D769" t="str" cm="1">
        <f t="array" aca="1" ref="D769" ca="1">IF(Background=44,A769,D768)</f>
        <v>Περιφερειακή Ενότητα Εύβοιας</v>
      </c>
      <c r="E769" t="str" cm="1">
        <f t="array" aca="1" ref="E769" ca="1">IF(Bold,A769,E768)</f>
        <v>--- Δημοτική Ενότητα Δυστίων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5719</v>
      </c>
      <c r="B770" s="9" t="s">
        <v>5720</v>
      </c>
      <c r="C770" s="10">
        <v>6</v>
      </c>
      <c r="D770" t="str" cm="1">
        <f t="array" aca="1" ref="D770" ca="1">IF(Background=44,A770,D769)</f>
        <v>Περιφερειακή Ενότητα Εύβοιας</v>
      </c>
      <c r="E770" t="str" cm="1">
        <f t="array" aca="1" ref="E770" ca="1">IF(Bold,A770,E769)</f>
        <v>--- Δημοτική Ενότητα Δυστίων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5721</v>
      </c>
      <c r="B771" s="9" t="s">
        <v>5722</v>
      </c>
      <c r="C771" s="10">
        <v>63</v>
      </c>
      <c r="D771" t="str" cm="1">
        <f t="array" aca="1" ref="D771" ca="1">IF(Background=44,A771,D770)</f>
        <v>Περιφερειακή Ενότητα Εύβοιας</v>
      </c>
      <c r="E771" t="str" cm="1">
        <f t="array" aca="1" ref="E771" ca="1">IF(Bold,A771,E770)</f>
        <v>--- Δημοτική Ενότητα Δυστίων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5723</v>
      </c>
      <c r="B772" s="9" t="s">
        <v>5724</v>
      </c>
      <c r="C772" s="10">
        <v>64</v>
      </c>
      <c r="D772" t="str" cm="1">
        <f t="array" aca="1" ref="D772" ca="1">IF(Background=44,A772,D771)</f>
        <v>Περιφερειακή Ενότητα Εύβοιας</v>
      </c>
      <c r="E772" t="str" cm="1">
        <f t="array" aca="1" ref="E772" ca="1">IF(Bold,A772,E771)</f>
        <v>--- Δημοτική Ενότητα Δυστίων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5725</v>
      </c>
      <c r="B773" s="9" t="s">
        <v>5726</v>
      </c>
      <c r="C773" s="10">
        <v>234</v>
      </c>
      <c r="D773" t="str" cm="1">
        <f t="array" aca="1" ref="D773" ca="1">IF(Background=44,A773,D772)</f>
        <v>Περιφερειακή Ενότητα Εύβοιας</v>
      </c>
      <c r="E773" t="str" cm="1">
        <f t="array" aca="1" ref="E773" ca="1">IF(Bold,A773,E772)</f>
        <v>--- Δημοτική Ενότητα Δυστίων</v>
      </c>
      <c r="F773" t="str" cm="1">
        <f t="array" aca="1" ref="F773" ca="1">IF(Background_test=44,"True",IF(Bold_test,"True",""))</f>
        <v/>
      </c>
    </row>
    <row r="774" spans="1:6" x14ac:dyDescent="0.25">
      <c r="A774" s="7" t="s">
        <v>5727</v>
      </c>
      <c r="B774" s="7" t="s">
        <v>5728</v>
      </c>
      <c r="C774" s="8">
        <v>3102</v>
      </c>
      <c r="D774" t="str" cm="1">
        <f t="array" aca="1" ref="D774" ca="1">IF(Background=44,A774,D773)</f>
        <v>Περιφερειακή Ενότητα Εύβοιας</v>
      </c>
      <c r="E774" t="str" cm="1">
        <f t="array" aca="1" ref="E774" ca="1">IF(Bold,A774,E773)</f>
        <v>--- Δημοτική Ενότητα Κονιστρών</v>
      </c>
      <c r="F774" t="str" cm="1">
        <f t="array" aca="1" ref="F774" ca="1">IF(Background_test=44,"True",IF(Bold_test,"True",""))</f>
        <v>True</v>
      </c>
    </row>
    <row r="775" spans="1:6" x14ac:dyDescent="0.25">
      <c r="A775" s="9" t="s">
        <v>2811</v>
      </c>
      <c r="B775" s="9" t="s">
        <v>2812</v>
      </c>
      <c r="C775" s="10">
        <v>306</v>
      </c>
      <c r="D775" t="str" cm="1">
        <f t="array" aca="1" ref="D775" ca="1">IF(Background=44,A775,D774)</f>
        <v>Περιφερειακή Ενότητα Εύβοιας</v>
      </c>
      <c r="E775" t="str" cm="1">
        <f t="array" aca="1" ref="E775" ca="1">IF(Bold,A775,E774)</f>
        <v>--- Δημοτική Ενότητα Κονιστρών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5729</v>
      </c>
      <c r="B776" s="9" t="s">
        <v>5730</v>
      </c>
      <c r="C776" s="10">
        <v>70</v>
      </c>
      <c r="D776" t="str" cm="1">
        <f t="array" aca="1" ref="D776" ca="1">IF(Background=44,A776,D775)</f>
        <v>Περιφερειακή Ενότητα Εύβοιας</v>
      </c>
      <c r="E776" t="str" cm="1">
        <f t="array" aca="1" ref="E776" ca="1">IF(Bold,A776,E775)</f>
        <v>--- Δημοτική Ενότητα Κονιστρών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802</v>
      </c>
      <c r="B777" s="9" t="s">
        <v>803</v>
      </c>
      <c r="C777" s="10">
        <v>240</v>
      </c>
      <c r="D777" t="str" cm="1">
        <f t="array" aca="1" ref="D777" ca="1">IF(Background=44,A777,D776)</f>
        <v>Περιφερειακή Ενότητα Εύβοιας</v>
      </c>
      <c r="E777" t="str" cm="1">
        <f t="array" aca="1" ref="E777" ca="1">IF(Bold,A777,E776)</f>
        <v>--- Δημοτική Ενότητα Κονιστρών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5731</v>
      </c>
      <c r="B778" s="9" t="s">
        <v>5732</v>
      </c>
      <c r="C778" s="10">
        <v>50</v>
      </c>
      <c r="D778" t="str" cm="1">
        <f t="array" aca="1" ref="D778" ca="1">IF(Background=44,A778,D777)</f>
        <v>Περιφερειακή Ενότητα Εύβοιας</v>
      </c>
      <c r="E778" t="str" cm="1">
        <f t="array" aca="1" ref="E778" ca="1">IF(Bold,A778,E777)</f>
        <v>--- Δημοτική Ενότητα Κονιστρών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5733</v>
      </c>
      <c r="B779" s="9" t="s">
        <v>5734</v>
      </c>
      <c r="C779" s="10">
        <v>116</v>
      </c>
      <c r="D779" t="str" cm="1">
        <f t="array" aca="1" ref="D779" ca="1">IF(Background=44,A779,D778)</f>
        <v>Περιφερειακή Ενότητα Εύβοιας</v>
      </c>
      <c r="E779" t="str" cm="1">
        <f t="array" aca="1" ref="E779" ca="1">IF(Bold,A779,E778)</f>
        <v>--- Δημοτική Ενότητα Κονιστρών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5735</v>
      </c>
      <c r="B780" s="9" t="s">
        <v>5736</v>
      </c>
      <c r="C780" s="10">
        <v>151</v>
      </c>
      <c r="D780" t="str" cm="1">
        <f t="array" aca="1" ref="D780" ca="1">IF(Background=44,A780,D779)</f>
        <v>Περιφερειακή Ενότητα Εύβοιας</v>
      </c>
      <c r="E780" t="str" cm="1">
        <f t="array" aca="1" ref="E780" ca="1">IF(Bold,A780,E779)</f>
        <v>--- Δημοτική Ενότητα Κονιστρών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5737</v>
      </c>
      <c r="B781" s="9" t="s">
        <v>5738</v>
      </c>
      <c r="C781" s="10">
        <v>88</v>
      </c>
      <c r="D781" t="str" cm="1">
        <f t="array" aca="1" ref="D781" ca="1">IF(Background=44,A781,D780)</f>
        <v>Περιφερειακή Ενότητα Εύβοιας</v>
      </c>
      <c r="E781" t="str" cm="1">
        <f t="array" aca="1" ref="E781" ca="1">IF(Bold,A781,E780)</f>
        <v>--- Δημοτική Ενότητα Κονιστρών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5739</v>
      </c>
      <c r="B782" s="9" t="s">
        <v>5740</v>
      </c>
      <c r="C782" s="10">
        <v>200</v>
      </c>
      <c r="D782" t="str" cm="1">
        <f t="array" aca="1" ref="D782" ca="1">IF(Background=44,A782,D781)</f>
        <v>Περιφερειακή Ενότητα Εύβοιας</v>
      </c>
      <c r="E782" t="str" cm="1">
        <f t="array" aca="1" ref="E782" ca="1">IF(Bold,A782,E781)</f>
        <v>--- Δημοτική Ενότητα Κονιστρών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5741</v>
      </c>
      <c r="B783" s="9" t="s">
        <v>5742</v>
      </c>
      <c r="C783" s="10">
        <v>104</v>
      </c>
      <c r="D783" t="str" cm="1">
        <f t="array" aca="1" ref="D783" ca="1">IF(Background=44,A783,D782)</f>
        <v>Περιφερειακή Ενότητα Εύβοιας</v>
      </c>
      <c r="E783" t="str" cm="1">
        <f t="array" aca="1" ref="E783" ca="1">IF(Bold,A783,E782)</f>
        <v>--- Δημοτική Ενότητα Κονιστρών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730</v>
      </c>
      <c r="B784" s="9" t="s">
        <v>731</v>
      </c>
      <c r="C784" s="10">
        <v>221</v>
      </c>
      <c r="D784" t="str" cm="1">
        <f t="array" aca="1" ref="D784" ca="1">IF(Background=44,A784,D783)</f>
        <v>Περιφερειακή Ενότητα Εύβοιας</v>
      </c>
      <c r="E784" t="str" cm="1">
        <f t="array" aca="1" ref="E784" ca="1">IF(Bold,A784,E783)</f>
        <v>--- Δημοτική Ενότητα Κονιστρών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5743</v>
      </c>
      <c r="B785" s="9" t="s">
        <v>5744</v>
      </c>
      <c r="C785" s="10">
        <v>96</v>
      </c>
      <c r="D785" t="str" cm="1">
        <f t="array" aca="1" ref="D785" ca="1">IF(Background=44,A785,D784)</f>
        <v>Περιφερειακή Ενότητα Εύβοιας</v>
      </c>
      <c r="E785" t="str" cm="1">
        <f t="array" aca="1" ref="E785" ca="1">IF(Bold,A785,E784)</f>
        <v>--- Δημοτική Ενότητα Κονιστρών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5745</v>
      </c>
      <c r="B786" s="9" t="s">
        <v>5746</v>
      </c>
      <c r="C786" s="10">
        <v>6</v>
      </c>
      <c r="D786" t="str" cm="1">
        <f t="array" aca="1" ref="D786" ca="1">IF(Background=44,A786,D785)</f>
        <v>Περιφερειακή Ενότητα Εύβοιας</v>
      </c>
      <c r="E786" t="str" cm="1">
        <f t="array" aca="1" ref="E786" ca="1">IF(Bold,A786,E785)</f>
        <v>--- Δημοτική Ενότητα Κονιστρών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5747</v>
      </c>
      <c r="B787" s="9" t="s">
        <v>5748</v>
      </c>
      <c r="C787" s="10">
        <v>525</v>
      </c>
      <c r="D787" t="str" cm="1">
        <f t="array" aca="1" ref="D787" ca="1">IF(Background=44,A787,D786)</f>
        <v>Περιφερειακή Ενότητα Εύβοιας</v>
      </c>
      <c r="E787" t="str" cm="1">
        <f t="array" aca="1" ref="E787" ca="1">IF(Bold,A787,E786)</f>
        <v>--- Δημοτική Ενότητα Κονιστρών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5749</v>
      </c>
      <c r="B788" s="9" t="s">
        <v>5750</v>
      </c>
      <c r="C788" s="10">
        <v>158</v>
      </c>
      <c r="D788" t="str" cm="1">
        <f t="array" aca="1" ref="D788" ca="1">IF(Background=44,A788,D787)</f>
        <v>Περιφερειακή Ενότητα Εύβοιας</v>
      </c>
      <c r="E788" t="str" cm="1">
        <f t="array" aca="1" ref="E788" ca="1">IF(Bold,A788,E787)</f>
        <v>--- Δημοτική Ενότητα Κονιστρών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5751</v>
      </c>
      <c r="B789" s="9" t="s">
        <v>5752</v>
      </c>
      <c r="C789" s="10">
        <v>44</v>
      </c>
      <c r="D789" t="str" cm="1">
        <f t="array" aca="1" ref="D789" ca="1">IF(Background=44,A789,D788)</f>
        <v>Περιφερειακή Ενότητα Εύβοιας</v>
      </c>
      <c r="E789" t="str" cm="1">
        <f t="array" aca="1" ref="E789" ca="1">IF(Bold,A789,E788)</f>
        <v>--- Δημοτική Ενότητα Κονιστρών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1163</v>
      </c>
      <c r="B790" s="9" t="s">
        <v>1164</v>
      </c>
      <c r="C790" s="10">
        <v>64</v>
      </c>
      <c r="D790" t="str" cm="1">
        <f t="array" aca="1" ref="D790" ca="1">IF(Background=44,A790,D789)</f>
        <v>Περιφερειακή Ενότητα Εύβοιας</v>
      </c>
      <c r="E790" t="str" cm="1">
        <f t="array" aca="1" ref="E790" ca="1">IF(Bold,A790,E789)</f>
        <v>--- Δημοτική Ενότητα Κονιστρών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5753</v>
      </c>
      <c r="B791" s="9" t="s">
        <v>5754</v>
      </c>
      <c r="C791" s="10">
        <v>139</v>
      </c>
      <c r="D791" t="str" cm="1">
        <f t="array" aca="1" ref="D791" ca="1">IF(Background=44,A791,D790)</f>
        <v>Περιφερειακή Ενότητα Εύβοιας</v>
      </c>
      <c r="E791" t="str" cm="1">
        <f t="array" aca="1" ref="E791" ca="1">IF(Bold,A791,E790)</f>
        <v>--- Δημοτική Ενότητα Κονιστρών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5755</v>
      </c>
      <c r="B792" s="9" t="s">
        <v>5756</v>
      </c>
      <c r="C792" s="10">
        <v>491</v>
      </c>
      <c r="D792" t="str" cm="1">
        <f t="array" aca="1" ref="D792" ca="1">IF(Background=44,A792,D791)</f>
        <v>Περιφερειακή Ενότητα Εύβοιας</v>
      </c>
      <c r="E792" t="str" cm="1">
        <f t="array" aca="1" ref="E792" ca="1">IF(Bold,A792,E791)</f>
        <v>--- Δημοτική Ενότητα Κονιστρών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866</v>
      </c>
      <c r="B793" s="9" t="s">
        <v>867</v>
      </c>
      <c r="C793" s="10">
        <v>21</v>
      </c>
      <c r="D793" t="str" cm="1">
        <f t="array" aca="1" ref="D793" ca="1">IF(Background=44,A793,D792)</f>
        <v>Περιφερειακή Ενότητα Εύβοιας</v>
      </c>
      <c r="E793" t="str" cm="1">
        <f t="array" aca="1" ref="E793" ca="1">IF(Bold,A793,E792)</f>
        <v>--- Δημοτική Ενότητα Κονιστρών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5757</v>
      </c>
      <c r="B794" s="9" t="s">
        <v>5758</v>
      </c>
      <c r="C794" s="10">
        <v>12</v>
      </c>
      <c r="D794" t="str" cm="1">
        <f t="array" aca="1" ref="D794" ca="1">IF(Background=44,A794,D793)</f>
        <v>Περιφερειακή Ενότητα Εύβοιας</v>
      </c>
      <c r="E794" t="str" cm="1">
        <f t="array" aca="1" ref="E794" ca="1">IF(Bold,A794,E793)</f>
        <v>--- Δημοτική Ενότητα Κονιστρών</v>
      </c>
      <c r="F794" t="str" cm="1">
        <f t="array" aca="1" ref="F794" ca="1">IF(Background_test=44,"True",IF(Bold_test,"True",""))</f>
        <v/>
      </c>
    </row>
    <row r="795" spans="1:6" x14ac:dyDescent="0.25">
      <c r="A795" s="7" t="s">
        <v>5759</v>
      </c>
      <c r="B795" s="7" t="s">
        <v>5760</v>
      </c>
      <c r="C795" s="8">
        <v>7024</v>
      </c>
      <c r="D795" t="str" cm="1">
        <f t="array" aca="1" ref="D795" ca="1">IF(Background=44,A795,D794)</f>
        <v>Περιφερειακή Ενότητα Εύβοιας</v>
      </c>
      <c r="E795" t="str" cm="1">
        <f t="array" aca="1" ref="E795" ca="1">IF(Bold,A795,E794)</f>
        <v>--- Δημοτική Ενότητα Κύμης</v>
      </c>
      <c r="F795" t="str" cm="1">
        <f t="array" aca="1" ref="F795" ca="1">IF(Background_test=44,"True",IF(Bold_test,"True",""))</f>
        <v>True</v>
      </c>
    </row>
    <row r="796" spans="1:6" x14ac:dyDescent="0.25">
      <c r="A796" s="9" t="s">
        <v>1235</v>
      </c>
      <c r="B796" s="9" t="s">
        <v>1236</v>
      </c>
      <c r="C796" s="10">
        <v>4</v>
      </c>
      <c r="D796" t="str" cm="1">
        <f t="array" aca="1" ref="D796" ca="1">IF(Background=44,A796,D795)</f>
        <v>Περιφερειακή Ενότητα Εύβοιας</v>
      </c>
      <c r="E796" t="str" cm="1">
        <f t="array" aca="1" ref="E796" ca="1">IF(Bold,A796,E795)</f>
        <v>--- Δημοτική Ενότητα Κύμης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2263</v>
      </c>
      <c r="B797" s="9" t="s">
        <v>2264</v>
      </c>
      <c r="C797" s="10">
        <v>118</v>
      </c>
      <c r="D797" t="str" cm="1">
        <f t="array" aca="1" ref="D797" ca="1">IF(Background=44,A797,D796)</f>
        <v>Περιφερειακή Ενότητα Εύβοιας</v>
      </c>
      <c r="E797" t="str" cm="1">
        <f t="array" aca="1" ref="E797" ca="1">IF(Bold,A797,E796)</f>
        <v>--- Δημοτική Ενότητα Κύμης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5761</v>
      </c>
      <c r="B798" s="9" t="s">
        <v>5762</v>
      </c>
      <c r="C798" s="10">
        <v>388</v>
      </c>
      <c r="D798" t="str" cm="1">
        <f t="array" aca="1" ref="D798" ca="1">IF(Background=44,A798,D797)</f>
        <v>Περιφερειακή Ενότητα Εύβοιας</v>
      </c>
      <c r="E798" t="str" cm="1">
        <f t="array" aca="1" ref="E798" ca="1">IF(Bold,A798,E797)</f>
        <v>--- Δημοτική Ενότητα Κύμης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5763</v>
      </c>
      <c r="B799" s="9" t="s">
        <v>5764</v>
      </c>
      <c r="C799" s="10">
        <v>113</v>
      </c>
      <c r="D799" t="str" cm="1">
        <f t="array" aca="1" ref="D799" ca="1">IF(Background=44,A799,D798)</f>
        <v>Περιφερειακή Ενότητα Εύβοιας</v>
      </c>
      <c r="E799" t="str" cm="1">
        <f t="array" aca="1" ref="E799" ca="1">IF(Bold,A799,E798)</f>
        <v>--- Δημοτική Ενότητα Κύμης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5765</v>
      </c>
      <c r="B800" s="9" t="s">
        <v>5766</v>
      </c>
      <c r="C800" s="10">
        <v>474</v>
      </c>
      <c r="D800" t="str" cm="1">
        <f t="array" aca="1" ref="D800" ca="1">IF(Background=44,A800,D799)</f>
        <v>Περιφερειακή Ενότητα Εύβοιας</v>
      </c>
      <c r="E800" t="str" cm="1">
        <f t="array" aca="1" ref="E800" ca="1">IF(Bold,A800,E799)</f>
        <v>--- Δημοτική Ενότητα Κύμης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5767</v>
      </c>
      <c r="B801" s="9" t="s">
        <v>5768</v>
      </c>
      <c r="C801" s="10">
        <v>34</v>
      </c>
      <c r="D801" t="str" cm="1">
        <f t="array" aca="1" ref="D801" ca="1">IF(Background=44,A801,D800)</f>
        <v>Περιφερειακή Ενότητα Εύβοιας</v>
      </c>
      <c r="E801" t="str" cm="1">
        <f t="array" aca="1" ref="E801" ca="1">IF(Bold,A801,E800)</f>
        <v>--- Δημοτική Ενότητα Κύμης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2113</v>
      </c>
      <c r="B802" s="9" t="s">
        <v>2114</v>
      </c>
      <c r="C802" s="10">
        <v>56</v>
      </c>
      <c r="D802" t="str" cm="1">
        <f t="array" aca="1" ref="D802" ca="1">IF(Background=44,A802,D801)</f>
        <v>Περιφερειακή Ενότητα Εύβοιας</v>
      </c>
      <c r="E802" t="str" cm="1">
        <f t="array" aca="1" ref="E802" ca="1">IF(Bold,A802,E801)</f>
        <v>--- Δημοτική Ενότητα Κύμης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5769</v>
      </c>
      <c r="B803" s="9" t="s">
        <v>5770</v>
      </c>
      <c r="C803" s="10">
        <v>262</v>
      </c>
      <c r="D803" t="str" cm="1">
        <f t="array" aca="1" ref="D803" ca="1">IF(Background=44,A803,D802)</f>
        <v>Περιφερειακή Ενότητα Εύβοιας</v>
      </c>
      <c r="E803" t="str" cm="1">
        <f t="array" aca="1" ref="E803" ca="1">IF(Bold,A803,E802)</f>
        <v>--- Δημοτική Ενότητα Κύμης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5771</v>
      </c>
      <c r="B804" s="9" t="s">
        <v>5772</v>
      </c>
      <c r="C804" s="10">
        <v>8</v>
      </c>
      <c r="D804" t="str" cm="1">
        <f t="array" aca="1" ref="D804" ca="1">IF(Background=44,A804,D803)</f>
        <v>Περιφερειακή Ενότητα Εύβοιας</v>
      </c>
      <c r="E804" t="str" cm="1">
        <f t="array" aca="1" ref="E804" ca="1">IF(Bold,A804,E803)</f>
        <v>--- Δημοτική Ενότητα Κύμης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5773</v>
      </c>
      <c r="B805" s="9" t="s">
        <v>5774</v>
      </c>
      <c r="C805" s="10">
        <v>300</v>
      </c>
      <c r="D805" t="str" cm="1">
        <f t="array" aca="1" ref="D805" ca="1">IF(Background=44,A805,D804)</f>
        <v>Περιφερειακή Ενότητα Εύβοιας</v>
      </c>
      <c r="E805" t="str" cm="1">
        <f t="array" aca="1" ref="E805" ca="1">IF(Bold,A805,E804)</f>
        <v>--- Δημοτική Ενότητα Κύμης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5775</v>
      </c>
      <c r="B806" s="9" t="s">
        <v>5776</v>
      </c>
      <c r="C806" s="10">
        <v>6</v>
      </c>
      <c r="D806" t="str" cm="1">
        <f t="array" aca="1" ref="D806" ca="1">IF(Background=44,A806,D805)</f>
        <v>Περιφερειακή Ενότητα Εύβοιας</v>
      </c>
      <c r="E806" t="str" cm="1">
        <f t="array" aca="1" ref="E806" ca="1">IF(Bold,A806,E805)</f>
        <v>--- Δημοτική Ενότητα Κύμης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5777</v>
      </c>
      <c r="B807" s="9" t="s">
        <v>5778</v>
      </c>
      <c r="C807" s="10">
        <v>16</v>
      </c>
      <c r="D807" t="str" cm="1">
        <f t="array" aca="1" ref="D807" ca="1">IF(Background=44,A807,D806)</f>
        <v>Περιφερειακή Ενότητα Εύβοιας</v>
      </c>
      <c r="E807" t="str" cm="1">
        <f t="array" aca="1" ref="E807" ca="1">IF(Bold,A807,E806)</f>
        <v>--- Δημοτική Ενότητα Κύμης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5779</v>
      </c>
      <c r="B808" s="9" t="s">
        <v>5780</v>
      </c>
      <c r="C808" s="10">
        <v>23</v>
      </c>
      <c r="D808" t="str" cm="1">
        <f t="array" aca="1" ref="D808" ca="1">IF(Background=44,A808,D807)</f>
        <v>Περιφερειακή Ενότητα Εύβοιας</v>
      </c>
      <c r="E808" t="str" cm="1">
        <f t="array" aca="1" ref="E808" ca="1">IF(Bold,A808,E807)</f>
        <v>--- Δημοτική Ενότητα Κύμης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5781</v>
      </c>
      <c r="B809" s="9" t="s">
        <v>5782</v>
      </c>
      <c r="C809" s="10">
        <v>24</v>
      </c>
      <c r="D809" t="str" cm="1">
        <f t="array" aca="1" ref="D809" ca="1">IF(Background=44,A809,D808)</f>
        <v>Περιφερειακή Ενότητα Εύβοιας</v>
      </c>
      <c r="E809" t="str" cm="1">
        <f t="array" aca="1" ref="E809" ca="1">IF(Bold,A809,E808)</f>
        <v>--- Δημοτική Ενότητα Κύμης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5783</v>
      </c>
      <c r="B810" s="9" t="s">
        <v>5784</v>
      </c>
      <c r="C810" s="10">
        <v>36</v>
      </c>
      <c r="D810" t="str" cm="1">
        <f t="array" aca="1" ref="D810" ca="1">IF(Background=44,A810,D809)</f>
        <v>Περιφερειακή Ενότητα Εύβοιας</v>
      </c>
      <c r="E810" t="str" cm="1">
        <f t="array" aca="1" ref="E810" ca="1">IF(Bold,A810,E809)</f>
        <v>--- Δημοτική Ενότητα Κύμης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76</v>
      </c>
      <c r="B811" s="9" t="s">
        <v>77</v>
      </c>
      <c r="C811" s="10">
        <v>2311</v>
      </c>
      <c r="D811" t="str" cm="1">
        <f t="array" aca="1" ref="D811" ca="1">IF(Background=44,A811,D810)</f>
        <v>Περιφερειακή Ενότητα Εύβοιας</v>
      </c>
      <c r="E811" t="str" cm="1">
        <f t="array" aca="1" ref="E811" ca="1">IF(Bold,A811,E810)</f>
        <v>--- Δημοτική Ενότητα Κύμης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5785</v>
      </c>
      <c r="B812" s="9" t="s">
        <v>5786</v>
      </c>
      <c r="C812" s="10">
        <v>156</v>
      </c>
      <c r="D812" t="str" cm="1">
        <f t="array" aca="1" ref="D812" ca="1">IF(Background=44,A812,D811)</f>
        <v>Περιφερειακή Ενότητα Εύβοιας</v>
      </c>
      <c r="E812" t="str" cm="1">
        <f t="array" aca="1" ref="E812" ca="1">IF(Bold,A812,E811)</f>
        <v>--- Δημοτική Ενότητα Κύμης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5787</v>
      </c>
      <c r="B813" s="9" t="s">
        <v>5788</v>
      </c>
      <c r="C813" s="10">
        <v>25</v>
      </c>
      <c r="D813" t="str" cm="1">
        <f t="array" aca="1" ref="D813" ca="1">IF(Background=44,A813,D812)</f>
        <v>Περιφερειακή Ενότητα Εύβοιας</v>
      </c>
      <c r="E813" t="str" cm="1">
        <f t="array" aca="1" ref="E813" ca="1">IF(Bold,A813,E812)</f>
        <v>--- Δημοτική Ενότητα Κύμης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5789</v>
      </c>
      <c r="B814" s="9" t="s">
        <v>5790</v>
      </c>
      <c r="C814" s="10">
        <v>15</v>
      </c>
      <c r="D814" t="str" cm="1">
        <f t="array" aca="1" ref="D814" ca="1">IF(Background=44,A814,D813)</f>
        <v>Περιφερειακή Ενότητα Εύβοιας</v>
      </c>
      <c r="E814" t="str" cm="1">
        <f t="array" aca="1" ref="E814" ca="1">IF(Bold,A814,E813)</f>
        <v>--- Δημοτική Ενότητα Κύμης</v>
      </c>
      <c r="F814" t="str" cm="1">
        <f t="array" aca="1" ref="F814" ca="1">IF(Background_test=44,"True",IF(Bold_test,"True",""))</f>
        <v/>
      </c>
    </row>
    <row r="815" spans="1:6" x14ac:dyDescent="0.25">
      <c r="A815" s="9" t="s">
        <v>2939</v>
      </c>
      <c r="B815" s="9" t="s">
        <v>2940</v>
      </c>
      <c r="C815" s="10">
        <v>221</v>
      </c>
      <c r="D815" t="str" cm="1">
        <f t="array" aca="1" ref="D815" ca="1">IF(Background=44,A815,D814)</f>
        <v>Περιφερειακή Ενότητα Εύβοιας</v>
      </c>
      <c r="E815" t="str" cm="1">
        <f t="array" aca="1" ref="E815" ca="1">IF(Bold,A815,E814)</f>
        <v>--- Δημοτική Ενότητα Κύμης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5791</v>
      </c>
      <c r="B816" s="9" t="s">
        <v>5792</v>
      </c>
      <c r="C816" s="10">
        <v>120</v>
      </c>
      <c r="D816" t="str" cm="1">
        <f t="array" aca="1" ref="D816" ca="1">IF(Background=44,A816,D815)</f>
        <v>Περιφερειακή Ενότητα Εύβοιας</v>
      </c>
      <c r="E816" t="str" cm="1">
        <f t="array" aca="1" ref="E816" ca="1">IF(Bold,A816,E815)</f>
        <v>--- Δημοτική Ενότητα Κύμης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5793</v>
      </c>
      <c r="B817" s="9" t="s">
        <v>5794</v>
      </c>
      <c r="C817" s="10">
        <v>3</v>
      </c>
      <c r="D817" t="str" cm="1">
        <f t="array" aca="1" ref="D817" ca="1">IF(Background=44,A817,D816)</f>
        <v>Περιφερειακή Ενότητα Εύβοιας</v>
      </c>
      <c r="E817" t="str" cm="1">
        <f t="array" aca="1" ref="E817" ca="1">IF(Bold,A817,E816)</f>
        <v>--- Δημοτική Ενότητα Κύμης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5795</v>
      </c>
      <c r="B818" s="9" t="s">
        <v>5796</v>
      </c>
      <c r="C818" s="10">
        <v>21</v>
      </c>
      <c r="D818" t="str" cm="1">
        <f t="array" aca="1" ref="D818" ca="1">IF(Background=44,A818,D817)</f>
        <v>Περιφερειακή Ενότητα Εύβοιας</v>
      </c>
      <c r="E818" t="str" cm="1">
        <f t="array" aca="1" ref="E818" ca="1">IF(Bold,A818,E817)</f>
        <v>--- Δημοτική Ενότητα Κύμης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5797</v>
      </c>
      <c r="B819" s="9" t="s">
        <v>5798</v>
      </c>
      <c r="C819" s="10">
        <v>960</v>
      </c>
      <c r="D819" t="str" cm="1">
        <f t="array" aca="1" ref="D819" ca="1">IF(Background=44,A819,D818)</f>
        <v>Περιφερειακή Ενότητα Εύβοιας</v>
      </c>
      <c r="E819" t="str" cm="1">
        <f t="array" aca="1" ref="E819" ca="1">IF(Bold,A819,E818)</f>
        <v>--- Δημοτική Ενότητα Κύμης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5799</v>
      </c>
      <c r="B820" s="9" t="s">
        <v>5800</v>
      </c>
      <c r="C820" s="10">
        <v>224</v>
      </c>
      <c r="D820" t="str" cm="1">
        <f t="array" aca="1" ref="D820" ca="1">IF(Background=44,A820,D819)</f>
        <v>Περιφερειακή Ενότητα Εύβοιας</v>
      </c>
      <c r="E820" t="str" cm="1">
        <f t="array" aca="1" ref="E820" ca="1">IF(Bold,A820,E819)</f>
        <v>--- Δημοτική Ενότητα Κύμης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5801</v>
      </c>
      <c r="B821" s="9" t="s">
        <v>5802</v>
      </c>
      <c r="C821" s="10">
        <v>17</v>
      </c>
      <c r="D821" t="str" cm="1">
        <f t="array" aca="1" ref="D821" ca="1">IF(Background=44,A821,D820)</f>
        <v>Περιφερειακή Ενότητα Εύβοιας</v>
      </c>
      <c r="E821" t="str" cm="1">
        <f t="array" aca="1" ref="E821" ca="1">IF(Bold,A821,E820)</f>
        <v>--- Δημοτική Ενότητα Κύμης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5150</v>
      </c>
      <c r="B822" s="9" t="s">
        <v>5151</v>
      </c>
      <c r="C822" s="10">
        <v>109</v>
      </c>
      <c r="D822" t="str" cm="1">
        <f t="array" aca="1" ref="D822" ca="1">IF(Background=44,A822,D821)</f>
        <v>Περιφερειακή Ενότητα Εύβοιας</v>
      </c>
      <c r="E822" t="str" cm="1">
        <f t="array" aca="1" ref="E822" ca="1">IF(Bold,A822,E821)</f>
        <v>--- Δημοτική Ενότητα Κύμης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5803</v>
      </c>
      <c r="B823" s="9" t="s">
        <v>5804</v>
      </c>
      <c r="C823" s="10" t="s">
        <v>405</v>
      </c>
      <c r="D823" t="str" cm="1">
        <f t="array" aca="1" ref="D823" ca="1">IF(Background=44,A823,D822)</f>
        <v>Περιφερειακή Ενότητα Εύβοιας</v>
      </c>
      <c r="E823" t="str" cm="1">
        <f t="array" aca="1" ref="E823" ca="1">IF(Bold,A823,E822)</f>
        <v>--- Δημοτική Ενότητα Κύμης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5805</v>
      </c>
      <c r="B824" s="9" t="s">
        <v>5806</v>
      </c>
      <c r="C824" s="10">
        <v>371</v>
      </c>
      <c r="D824" t="str" cm="1">
        <f t="array" aca="1" ref="D824" ca="1">IF(Background=44,A824,D823)</f>
        <v>Περιφερειακή Ενότητα Εύβοιας</v>
      </c>
      <c r="E824" t="str" cm="1">
        <f t="array" aca="1" ref="E824" ca="1">IF(Bold,A824,E823)</f>
        <v>--- Δημοτική Ενότητα Κύμης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5807</v>
      </c>
      <c r="B825" s="9" t="s">
        <v>5808</v>
      </c>
      <c r="C825" s="10" t="s">
        <v>405</v>
      </c>
      <c r="D825" t="str" cm="1">
        <f t="array" aca="1" ref="D825" ca="1">IF(Background=44,A825,D824)</f>
        <v>Περιφερειακή Ενότητα Εύβοιας</v>
      </c>
      <c r="E825" t="str" cm="1">
        <f t="array" aca="1" ref="E825" ca="1">IF(Bold,A825,E824)</f>
        <v>--- Δημοτική Ενότητα Κύμης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1255</v>
      </c>
      <c r="B826" s="9" t="s">
        <v>1256</v>
      </c>
      <c r="C826" s="10">
        <v>209</v>
      </c>
      <c r="D826" t="str" cm="1">
        <f t="array" aca="1" ref="D826" ca="1">IF(Background=44,A826,D825)</f>
        <v>Περιφερειακή Ενότητα Εύβοιας</v>
      </c>
      <c r="E826" t="str" cm="1">
        <f t="array" aca="1" ref="E826" ca="1">IF(Bold,A826,E825)</f>
        <v>--- Δημοτική Ενότητα Κύμης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5809</v>
      </c>
      <c r="B827" s="9" t="s">
        <v>5810</v>
      </c>
      <c r="C827" s="10">
        <v>35</v>
      </c>
      <c r="D827" t="str" cm="1">
        <f t="array" aca="1" ref="D827" ca="1">IF(Background=44,A827,D826)</f>
        <v>Περιφερειακή Ενότητα Εύβοιας</v>
      </c>
      <c r="E827" t="str" cm="1">
        <f t="array" aca="1" ref="E827" ca="1">IF(Bold,A827,E826)</f>
        <v>--- Δημοτική Ενότητα Κύμης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478</v>
      </c>
      <c r="B828" s="9" t="s">
        <v>479</v>
      </c>
      <c r="C828" s="10">
        <v>280</v>
      </c>
      <c r="D828" t="str" cm="1">
        <f t="array" aca="1" ref="D828" ca="1">IF(Background=44,A828,D827)</f>
        <v>Περιφερειακή Ενότητα Εύβοιας</v>
      </c>
      <c r="E828" t="str" cm="1">
        <f t="array" aca="1" ref="E828" ca="1">IF(Bold,A828,E827)</f>
        <v>--- Δημοτική Ενότητα Κύμης</v>
      </c>
      <c r="F828" t="str" cm="1">
        <f t="array" aca="1" ref="F828" ca="1">IF(Background_test=44,"True",IF(Bold_test,"True",""))</f>
        <v/>
      </c>
    </row>
    <row r="829" spans="1:6" x14ac:dyDescent="0.25">
      <c r="A829" s="9" t="s">
        <v>5811</v>
      </c>
      <c r="B829" s="9" t="s">
        <v>5812</v>
      </c>
      <c r="C829" s="10" t="s">
        <v>405</v>
      </c>
      <c r="D829" t="str" cm="1">
        <f t="array" aca="1" ref="D829" ca="1">IF(Background=44,A829,D828)</f>
        <v>Περιφερειακή Ενότητα Εύβοιας</v>
      </c>
      <c r="E829" t="str" cm="1">
        <f t="array" aca="1" ref="E829" ca="1">IF(Bold,A829,E828)</f>
        <v>--- Δημοτική Ενότητα Κύμης</v>
      </c>
      <c r="F829" t="str" cm="1">
        <f t="array" aca="1" ref="F829" ca="1">IF(Background_test=44,"True",IF(Bold_test,"True",""))</f>
        <v/>
      </c>
    </row>
    <row r="830" spans="1:6" x14ac:dyDescent="0.25">
      <c r="A830" s="9" t="s">
        <v>5813</v>
      </c>
      <c r="B830" s="9" t="s">
        <v>5814</v>
      </c>
      <c r="C830" s="10">
        <v>85</v>
      </c>
      <c r="D830" t="str" cm="1">
        <f t="array" aca="1" ref="D830" ca="1">IF(Background=44,A830,D829)</f>
        <v>Περιφερειακή Ενότητα Εύβοιας</v>
      </c>
      <c r="E830" t="str" cm="1">
        <f t="array" aca="1" ref="E830" ca="1">IF(Bold,A830,E829)</f>
        <v>--- Δημοτική Ενότητα Κύμης</v>
      </c>
      <c r="F830" t="str" cm="1">
        <f t="array" aca="1" ref="F830" ca="1">IF(Background_test=44,"True",IF(Bold_test,"True",""))</f>
        <v/>
      </c>
    </row>
    <row r="831" spans="1:6" x14ac:dyDescent="0.25">
      <c r="A831" s="7" t="s">
        <v>5815</v>
      </c>
      <c r="B831" s="7" t="s">
        <v>5816</v>
      </c>
      <c r="C831" s="8">
        <v>8909</v>
      </c>
      <c r="D831" t="str" cm="1">
        <f t="array" aca="1" ref="D831" ca="1">IF(Background=44,A831,D830)</f>
        <v>Περιφερειακή Ενότητα Εύβοιας</v>
      </c>
      <c r="E831" t="str" cm="1">
        <f t="array" aca="1" ref="E831" ca="1">IF(Bold,A831,E830)</f>
        <v>--- Δημοτική Ενότητα Ταμινέων</v>
      </c>
      <c r="F831" t="str" cm="1">
        <f t="array" aca="1" ref="F831" ca="1">IF(Background_test=44,"True",IF(Bold_test,"True",""))</f>
        <v>True</v>
      </c>
    </row>
    <row r="832" spans="1:6" x14ac:dyDescent="0.25">
      <c r="A832" s="9" t="s">
        <v>2709</v>
      </c>
      <c r="B832" s="9" t="s">
        <v>2710</v>
      </c>
      <c r="C832" s="10">
        <v>874</v>
      </c>
      <c r="D832" t="str" cm="1">
        <f t="array" aca="1" ref="D832" ca="1">IF(Background=44,A832,D831)</f>
        <v>Περιφερειακή Ενότητα Εύβοιας</v>
      </c>
      <c r="E832" t="str" cm="1">
        <f t="array" aca="1" ref="E832" ca="1">IF(Bold,A832,E831)</f>
        <v>--- Δημοτική Ενότητα Ταμινέων</v>
      </c>
      <c r="F832" t="str" cm="1">
        <f t="array" aca="1" ref="F832" ca="1">IF(Background_test=44,"True",IF(Bold_test,"True",""))</f>
        <v/>
      </c>
    </row>
    <row r="833" spans="1:6" x14ac:dyDescent="0.25">
      <c r="A833" s="9" t="s">
        <v>5817</v>
      </c>
      <c r="B833" s="9" t="s">
        <v>5818</v>
      </c>
      <c r="C833" s="10">
        <v>890</v>
      </c>
      <c r="D833" t="str" cm="1">
        <f t="array" aca="1" ref="D833" ca="1">IF(Background=44,A833,D832)</f>
        <v>Περιφερειακή Ενότητα Εύβοιας</v>
      </c>
      <c r="E833" t="str" cm="1">
        <f t="array" aca="1" ref="E833" ca="1">IF(Bold,A833,E832)</f>
        <v>--- Δημοτική Ενότητα Ταμινέων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5819</v>
      </c>
      <c r="B834" s="9" t="s">
        <v>5820</v>
      </c>
      <c r="C834" s="10">
        <v>462</v>
      </c>
      <c r="D834" t="str" cm="1">
        <f t="array" aca="1" ref="D834" ca="1">IF(Background=44,A834,D833)</f>
        <v>Περιφερειακή Ενότητα Εύβοιας</v>
      </c>
      <c r="E834" t="str" cm="1">
        <f t="array" aca="1" ref="E834" ca="1">IF(Bold,A834,E833)</f>
        <v>--- Δημοτική Ενότητα Ταμινέων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5821</v>
      </c>
      <c r="B835" s="9" t="s">
        <v>5822</v>
      </c>
      <c r="C835" s="10">
        <v>4762</v>
      </c>
      <c r="D835" t="str" cm="1">
        <f t="array" aca="1" ref="D835" ca="1">IF(Background=44,A835,D834)</f>
        <v>Περιφερειακή Ενότητα Εύβοιας</v>
      </c>
      <c r="E835" t="str" cm="1">
        <f t="array" aca="1" ref="E835" ca="1">IF(Bold,A835,E834)</f>
        <v>--- Δημοτική Ενότητα Ταμινέων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5823</v>
      </c>
      <c r="B836" s="9" t="s">
        <v>5824</v>
      </c>
      <c r="C836" s="10">
        <v>76</v>
      </c>
      <c r="D836" t="str" cm="1">
        <f t="array" aca="1" ref="D836" ca="1">IF(Background=44,A836,D835)</f>
        <v>Περιφερειακή Ενότητα Εύβοιας</v>
      </c>
      <c r="E836" t="str" cm="1">
        <f t="array" aca="1" ref="E836" ca="1">IF(Bold,A836,E835)</f>
        <v>--- Δημοτική Ενότητα Ταμινέων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5825</v>
      </c>
      <c r="B837" s="9" t="s">
        <v>5826</v>
      </c>
      <c r="C837" s="10">
        <v>264</v>
      </c>
      <c r="D837" t="str" cm="1">
        <f t="array" aca="1" ref="D837" ca="1">IF(Background=44,A837,D836)</f>
        <v>Περιφερειακή Ενότητα Εύβοιας</v>
      </c>
      <c r="E837" t="str" cm="1">
        <f t="array" aca="1" ref="E837" ca="1">IF(Bold,A837,E836)</f>
        <v>--- Δημοτική Ενότητα Ταμινέων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5827</v>
      </c>
      <c r="B838" s="9" t="s">
        <v>5828</v>
      </c>
      <c r="C838" s="10">
        <v>74</v>
      </c>
      <c r="D838" t="str" cm="1">
        <f t="array" aca="1" ref="D838" ca="1">IF(Background=44,A838,D837)</f>
        <v>Περιφερειακή Ενότητα Εύβοιας</v>
      </c>
      <c r="E838" t="str" cm="1">
        <f t="array" aca="1" ref="E838" ca="1">IF(Bold,A838,E837)</f>
        <v>--- Δημοτική Ενότητα Ταμινέων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5829</v>
      </c>
      <c r="B839" s="9" t="s">
        <v>5830</v>
      </c>
      <c r="C839" s="10">
        <v>103</v>
      </c>
      <c r="D839" t="str" cm="1">
        <f t="array" aca="1" ref="D839" ca="1">IF(Background=44,A839,D838)</f>
        <v>Περιφερειακή Ενότητα Εύβοιας</v>
      </c>
      <c r="E839" t="str" cm="1">
        <f t="array" aca="1" ref="E839" ca="1">IF(Bold,A839,E838)</f>
        <v>--- Δημοτική Ενότητα Ταμινέων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5831</v>
      </c>
      <c r="B840" s="9" t="s">
        <v>5832</v>
      </c>
      <c r="C840" s="10">
        <v>110</v>
      </c>
      <c r="D840" t="str" cm="1">
        <f t="array" aca="1" ref="D840" ca="1">IF(Background=44,A840,D839)</f>
        <v>Περιφερειακή Ενότητα Εύβοιας</v>
      </c>
      <c r="E840" t="str" cm="1">
        <f t="array" aca="1" ref="E840" ca="1">IF(Bold,A840,E839)</f>
        <v>--- Δημοτική Ενότητα Ταμινέων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5833</v>
      </c>
      <c r="B841" s="9" t="s">
        <v>5834</v>
      </c>
      <c r="C841" s="10">
        <v>126</v>
      </c>
      <c r="D841" t="str" cm="1">
        <f t="array" aca="1" ref="D841" ca="1">IF(Background=44,A841,D840)</f>
        <v>Περιφερειακή Ενότητα Εύβοιας</v>
      </c>
      <c r="E841" t="str" cm="1">
        <f t="array" aca="1" ref="E841" ca="1">IF(Bold,A841,E840)</f>
        <v>--- Δημοτική Ενότητα Ταμινέων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1053</v>
      </c>
      <c r="B842" s="9" t="s">
        <v>1054</v>
      </c>
      <c r="C842" s="10">
        <v>71</v>
      </c>
      <c r="D842" t="str" cm="1">
        <f t="array" aca="1" ref="D842" ca="1">IF(Background=44,A842,D841)</f>
        <v>Περιφερειακή Ενότητα Εύβοιας</v>
      </c>
      <c r="E842" t="str" cm="1">
        <f t="array" aca="1" ref="E842" ca="1">IF(Bold,A842,E841)</f>
        <v>--- Δημοτική Ενότητα Ταμινέων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5835</v>
      </c>
      <c r="B843" s="9" t="s">
        <v>5836</v>
      </c>
      <c r="C843" s="10">
        <v>25</v>
      </c>
      <c r="D843" t="str" cm="1">
        <f t="array" aca="1" ref="D843" ca="1">IF(Background=44,A843,D842)</f>
        <v>Περιφερειακή Ενότητα Εύβοιας</v>
      </c>
      <c r="E843" t="str" cm="1">
        <f t="array" aca="1" ref="E843" ca="1">IF(Bold,A843,E842)</f>
        <v>--- Δημοτική Ενότητα Ταμινέων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5837</v>
      </c>
      <c r="B844" s="9" t="s">
        <v>5838</v>
      </c>
      <c r="C844" s="10">
        <v>122</v>
      </c>
      <c r="D844" t="str" cm="1">
        <f t="array" aca="1" ref="D844" ca="1">IF(Background=44,A844,D843)</f>
        <v>Περιφερειακή Ενότητα Εύβοιας</v>
      </c>
      <c r="E844" t="str" cm="1">
        <f t="array" aca="1" ref="E844" ca="1">IF(Bold,A844,E843)</f>
        <v>--- Δημοτική Ενότητα Ταμινέων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5839</v>
      </c>
      <c r="B845" s="9" t="s">
        <v>5840</v>
      </c>
      <c r="C845" s="10">
        <v>155</v>
      </c>
      <c r="D845" t="str" cm="1">
        <f t="array" aca="1" ref="D845" ca="1">IF(Background=44,A845,D844)</f>
        <v>Περιφερειακή Ενότητα Εύβοιας</v>
      </c>
      <c r="E845" t="str" cm="1">
        <f t="array" aca="1" ref="E845" ca="1">IF(Bold,A845,E844)</f>
        <v>--- Δημοτική Ενότητα Ταμινέων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5264</v>
      </c>
      <c r="B846" s="9" t="s">
        <v>5265</v>
      </c>
      <c r="C846" s="10">
        <v>433</v>
      </c>
      <c r="D846" t="str" cm="1">
        <f t="array" aca="1" ref="D846" ca="1">IF(Background=44,A846,D845)</f>
        <v>Περιφερειακή Ενότητα Εύβοιας</v>
      </c>
      <c r="E846" t="str" cm="1">
        <f t="array" aca="1" ref="E846" ca="1">IF(Bold,A846,E845)</f>
        <v>--- Δημοτική Ενότητα Ταμινέων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1683</v>
      </c>
      <c r="B847" s="9" t="s">
        <v>1684</v>
      </c>
      <c r="C847" s="10">
        <v>13</v>
      </c>
      <c r="D847" t="str" cm="1">
        <f t="array" aca="1" ref="D847" ca="1">IF(Background=44,A847,D846)</f>
        <v>Περιφερειακή Ενότητα Εύβοιας</v>
      </c>
      <c r="E847" t="str" cm="1">
        <f t="array" aca="1" ref="E847" ca="1">IF(Bold,A847,E846)</f>
        <v>--- Δημοτική Ενότητα Ταμινέων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5841</v>
      </c>
      <c r="B848" s="9" t="s">
        <v>5842</v>
      </c>
      <c r="C848" s="10">
        <v>349</v>
      </c>
      <c r="D848" t="str" cm="1">
        <f t="array" aca="1" ref="D848" ca="1">IF(Background=44,A848,D847)</f>
        <v>Περιφερειακή Ενότητα Εύβοιας</v>
      </c>
      <c r="E848" t="str" cm="1">
        <f t="array" aca="1" ref="E848" ca="1">IF(Bold,A848,E847)</f>
        <v>--- Δημοτική Ενότητα Ταμινέων</v>
      </c>
      <c r="F848" t="str" cm="1">
        <f t="array" aca="1" ref="F848" ca="1">IF(Background_test=44,"True",IF(Bold_test,"True",""))</f>
        <v/>
      </c>
    </row>
    <row r="849" spans="1:6" x14ac:dyDescent="0.25">
      <c r="A849" s="5" t="s">
        <v>5843</v>
      </c>
      <c r="B849" s="5" t="s">
        <v>5844</v>
      </c>
      <c r="C849" s="6">
        <v>11860</v>
      </c>
      <c r="D849" t="str" cm="1">
        <f t="array" aca="1" ref="D849" ca="1">IF(Background=44,A849,D848)</f>
        <v>Περιφερειακή Ενότητα Εύβοιας</v>
      </c>
      <c r="E849" t="str" cm="1">
        <f t="array" aca="1" ref="E849" ca="1">IF(Bold,A849,E848)</f>
        <v>--------- Δήμος Μαντουδίου - Λίμνης - Αγίας Άννας</v>
      </c>
      <c r="F849" t="str" cm="1">
        <f t="array" aca="1" ref="F849" ca="1">IF(Background_test=44,"True",IF(Bold_test,"True",""))</f>
        <v>True</v>
      </c>
    </row>
    <row r="850" spans="1:6" x14ac:dyDescent="0.25">
      <c r="A850" s="7" t="s">
        <v>5845</v>
      </c>
      <c r="B850" s="7" t="s">
        <v>5846</v>
      </c>
      <c r="C850" s="8">
        <v>4456</v>
      </c>
      <c r="D850" t="str" cm="1">
        <f t="array" aca="1" ref="D850" ca="1">IF(Background=44,A850,D849)</f>
        <v>Περιφερειακή Ενότητα Εύβοιας</v>
      </c>
      <c r="E850" t="str" cm="1">
        <f t="array" aca="1" ref="E850" ca="1">IF(Bold,A850,E849)</f>
        <v>--- Δημοτική Ενότητα Ελυμνίων</v>
      </c>
      <c r="F850" t="str" cm="1">
        <f t="array" aca="1" ref="F850" ca="1">IF(Background_test=44,"True",IF(Bold_test,"True",""))</f>
        <v>True</v>
      </c>
    </row>
    <row r="851" spans="1:6" x14ac:dyDescent="0.25">
      <c r="A851" s="9" t="s">
        <v>5847</v>
      </c>
      <c r="B851" s="9" t="s">
        <v>5848</v>
      </c>
      <c r="C851" s="10">
        <v>65</v>
      </c>
      <c r="D851" t="str" cm="1">
        <f t="array" aca="1" ref="D851" ca="1">IF(Background=44,A851,D850)</f>
        <v>Περιφερειακή Ενότητα Εύβοιας</v>
      </c>
      <c r="E851" t="str" cm="1">
        <f t="array" aca="1" ref="E851" ca="1">IF(Bold,A851,E850)</f>
        <v>--- Δημοτική Ενότητα Ελυμνίων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1617</v>
      </c>
      <c r="B852" s="9" t="s">
        <v>1618</v>
      </c>
      <c r="C852" s="10">
        <v>192</v>
      </c>
      <c r="D852" t="str" cm="1">
        <f t="array" aca="1" ref="D852" ca="1">IF(Background=44,A852,D851)</f>
        <v>Περιφερειακή Ενότητα Εύβοιας</v>
      </c>
      <c r="E852" t="str" cm="1">
        <f t="array" aca="1" ref="E852" ca="1">IF(Bold,A852,E851)</f>
        <v>--- Δημοτική Ενότητα Ελυμνίων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5849</v>
      </c>
      <c r="B853" s="9" t="s">
        <v>5850</v>
      </c>
      <c r="C853" s="10">
        <v>62</v>
      </c>
      <c r="D853" t="str" cm="1">
        <f t="array" aca="1" ref="D853" ca="1">IF(Background=44,A853,D852)</f>
        <v>Περιφερειακή Ενότητα Εύβοιας</v>
      </c>
      <c r="E853" t="str" cm="1">
        <f t="array" aca="1" ref="E853" ca="1">IF(Bold,A853,E852)</f>
        <v>--- Δημοτική Ενότητα Ελυμνίων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5851</v>
      </c>
      <c r="B854" s="9" t="s">
        <v>5852</v>
      </c>
      <c r="C854" s="10">
        <v>35</v>
      </c>
      <c r="D854" t="str" cm="1">
        <f t="array" aca="1" ref="D854" ca="1">IF(Background=44,A854,D853)</f>
        <v>Περιφερειακή Ενότητα Εύβοιας</v>
      </c>
      <c r="E854" t="str" cm="1">
        <f t="array" aca="1" ref="E854" ca="1">IF(Bold,A854,E853)</f>
        <v>--- Δημοτική Ενότητα Ελυμνίων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5853</v>
      </c>
      <c r="B855" s="9" t="s">
        <v>5854</v>
      </c>
      <c r="C855" s="10">
        <v>7</v>
      </c>
      <c r="D855" t="str" cm="1">
        <f t="array" aca="1" ref="D855" ca="1">IF(Background=44,A855,D854)</f>
        <v>Περιφερειακή Ενότητα Εύβοιας</v>
      </c>
      <c r="E855" t="str" cm="1">
        <f t="array" aca="1" ref="E855" ca="1">IF(Bold,A855,E854)</f>
        <v>--- Δημοτική Ενότητα Ελυμνίων</v>
      </c>
      <c r="F855" t="str" cm="1">
        <f t="array" aca="1" ref="F855" ca="1">IF(Background_test=44,"True",IF(Bold_test,"True",""))</f>
        <v/>
      </c>
    </row>
    <row r="856" spans="1:6" x14ac:dyDescent="0.25">
      <c r="A856" s="9" t="s">
        <v>5855</v>
      </c>
      <c r="B856" s="9" t="s">
        <v>5856</v>
      </c>
      <c r="C856" s="10">
        <v>472</v>
      </c>
      <c r="D856" t="str" cm="1">
        <f t="array" aca="1" ref="D856" ca="1">IF(Background=44,A856,D855)</f>
        <v>Περιφερειακή Ενότητα Εύβοιας</v>
      </c>
      <c r="E856" t="str" cm="1">
        <f t="array" aca="1" ref="E856" ca="1">IF(Bold,A856,E855)</f>
        <v>--- Δημοτική Ενότητα Ελυμνίων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5857</v>
      </c>
      <c r="B857" s="9" t="s">
        <v>5858</v>
      </c>
      <c r="C857" s="10">
        <v>10</v>
      </c>
      <c r="D857" t="str" cm="1">
        <f t="array" aca="1" ref="D857" ca="1">IF(Background=44,A857,D856)</f>
        <v>Περιφερειακή Ενότητα Εύβοιας</v>
      </c>
      <c r="E857" t="str" cm="1">
        <f t="array" aca="1" ref="E857" ca="1">IF(Bold,A857,E856)</f>
        <v>--- Δημοτική Ενότητα Ελυμνίων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5859</v>
      </c>
      <c r="B858" s="9" t="s">
        <v>5860</v>
      </c>
      <c r="C858" s="10">
        <v>313</v>
      </c>
      <c r="D858" t="str" cm="1">
        <f t="array" aca="1" ref="D858" ca="1">IF(Background=44,A858,D857)</f>
        <v>Περιφερειακή Ενότητα Εύβοιας</v>
      </c>
      <c r="E858" t="str" cm="1">
        <f t="array" aca="1" ref="E858" ca="1">IF(Bold,A858,E857)</f>
        <v>--- Δημοτική Ενότητα Ελυμνίων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5861</v>
      </c>
      <c r="B859" s="9" t="s">
        <v>5862</v>
      </c>
      <c r="C859" s="10">
        <v>1612</v>
      </c>
      <c r="D859" t="str" cm="1">
        <f t="array" aca="1" ref="D859" ca="1">IF(Background=44,A859,D858)</f>
        <v>Περιφερειακή Ενότητα Εύβοιας</v>
      </c>
      <c r="E859" t="str" cm="1">
        <f t="array" aca="1" ref="E859" ca="1">IF(Bold,A859,E858)</f>
        <v>--- Δημοτική Ενότητα Ελυμνίων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5863</v>
      </c>
      <c r="B860" s="9" t="s">
        <v>5864</v>
      </c>
      <c r="C860" s="10">
        <v>17</v>
      </c>
      <c r="D860" t="str" cm="1">
        <f t="array" aca="1" ref="D860" ca="1">IF(Background=44,A860,D859)</f>
        <v>Περιφερειακή Ενότητα Εύβοιας</v>
      </c>
      <c r="E860" t="str" cm="1">
        <f t="array" aca="1" ref="E860" ca="1">IF(Bold,A860,E859)</f>
        <v>--- Δημοτική Ενότητα Ελυμνίων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5865</v>
      </c>
      <c r="B861" s="9" t="s">
        <v>5866</v>
      </c>
      <c r="C861" s="10">
        <v>6</v>
      </c>
      <c r="D861" t="str" cm="1">
        <f t="array" aca="1" ref="D861" ca="1">IF(Background=44,A861,D860)</f>
        <v>Περιφερειακή Ενότητα Εύβοιας</v>
      </c>
      <c r="E861" t="str" cm="1">
        <f t="array" aca="1" ref="E861" ca="1">IF(Bold,A861,E860)</f>
        <v>--- Δημοτική Ενότητα Ελυμνίων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5867</v>
      </c>
      <c r="B862" s="9" t="s">
        <v>5868</v>
      </c>
      <c r="C862" s="10">
        <v>13</v>
      </c>
      <c r="D862" t="str" cm="1">
        <f t="array" aca="1" ref="D862" ca="1">IF(Background=44,A862,D861)</f>
        <v>Περιφερειακή Ενότητα Εύβοιας</v>
      </c>
      <c r="E862" t="str" cm="1">
        <f t="array" aca="1" ref="E862" ca="1">IF(Bold,A862,E861)</f>
        <v>--- Δημοτική Ενότητα Ελυμνίων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5869</v>
      </c>
      <c r="B863" s="9" t="s">
        <v>5870</v>
      </c>
      <c r="C863" s="10">
        <v>188</v>
      </c>
      <c r="D863" t="str" cm="1">
        <f t="array" aca="1" ref="D863" ca="1">IF(Background=44,A863,D862)</f>
        <v>Περιφερειακή Ενότητα Εύβοιας</v>
      </c>
      <c r="E863" t="str" cm="1">
        <f t="array" aca="1" ref="E863" ca="1">IF(Bold,A863,E862)</f>
        <v>--- Δημοτική Ενότητα Ελυμνίων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1287</v>
      </c>
      <c r="B864" s="9" t="s">
        <v>1288</v>
      </c>
      <c r="C864" s="10">
        <v>39</v>
      </c>
      <c r="D864" t="str" cm="1">
        <f t="array" aca="1" ref="D864" ca="1">IF(Background=44,A864,D863)</f>
        <v>Περιφερειακή Ενότητα Εύβοιας</v>
      </c>
      <c r="E864" t="str" cm="1">
        <f t="array" aca="1" ref="E864" ca="1">IF(Bold,A864,E863)</f>
        <v>--- Δημοτική Ενότητα Ελυμνίων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5871</v>
      </c>
      <c r="B865" s="9" t="s">
        <v>5872</v>
      </c>
      <c r="C865" s="10">
        <v>6</v>
      </c>
      <c r="D865" t="str" cm="1">
        <f t="array" aca="1" ref="D865" ca="1">IF(Background=44,A865,D864)</f>
        <v>Περιφερειακή Ενότητα Εύβοιας</v>
      </c>
      <c r="E865" t="str" cm="1">
        <f t="array" aca="1" ref="E865" ca="1">IF(Bold,A865,E864)</f>
        <v>--- Δημοτική Ενότητα Ελυμνίων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5873</v>
      </c>
      <c r="B866" s="9" t="s">
        <v>5874</v>
      </c>
      <c r="C866" s="10">
        <v>1028</v>
      </c>
      <c r="D866" t="str" cm="1">
        <f t="array" aca="1" ref="D866" ca="1">IF(Background=44,A866,D865)</f>
        <v>Περιφερειακή Ενότητα Εύβοιας</v>
      </c>
      <c r="E866" t="str" cm="1">
        <f t="array" aca="1" ref="E866" ca="1">IF(Bold,A866,E865)</f>
        <v>--- Δημοτική Ενότητα Ελυμνίων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5875</v>
      </c>
      <c r="B867" s="9" t="s">
        <v>5876</v>
      </c>
      <c r="C867" s="10">
        <v>123</v>
      </c>
      <c r="D867" t="str" cm="1">
        <f t="array" aca="1" ref="D867" ca="1">IF(Background=44,A867,D866)</f>
        <v>Περιφερειακή Ενότητα Εύβοιας</v>
      </c>
      <c r="E867" t="str" cm="1">
        <f t="array" aca="1" ref="E867" ca="1">IF(Bold,A867,E866)</f>
        <v>--- Δημοτική Ενότητα Ελυμνίων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5452</v>
      </c>
      <c r="B868" s="9" t="s">
        <v>5453</v>
      </c>
      <c r="C868" s="10">
        <v>195</v>
      </c>
      <c r="D868" t="str" cm="1">
        <f t="array" aca="1" ref="D868" ca="1">IF(Background=44,A868,D867)</f>
        <v>Περιφερειακή Ενότητα Εύβοιας</v>
      </c>
      <c r="E868" t="str" cm="1">
        <f t="array" aca="1" ref="E868" ca="1">IF(Bold,A868,E867)</f>
        <v>--- Δημοτική Ενότητα Ελυμνίων</v>
      </c>
      <c r="F868" t="str" cm="1">
        <f t="array" aca="1" ref="F868" ca="1">IF(Background_test=44,"True",IF(Bold_test,"True",""))</f>
        <v/>
      </c>
    </row>
    <row r="869" spans="1:6" x14ac:dyDescent="0.25">
      <c r="A869" s="9" t="s">
        <v>5877</v>
      </c>
      <c r="B869" s="9" t="s">
        <v>5878</v>
      </c>
      <c r="C869" s="10">
        <v>73</v>
      </c>
      <c r="D869" t="str" cm="1">
        <f t="array" aca="1" ref="D869" ca="1">IF(Background=44,A869,D868)</f>
        <v>Περιφερειακή Ενότητα Εύβοιας</v>
      </c>
      <c r="E869" t="str" cm="1">
        <f t="array" aca="1" ref="E869" ca="1">IF(Bold,A869,E868)</f>
        <v>--- Δημοτική Ενότητα Ελυμνίων</v>
      </c>
      <c r="F869" t="str" cm="1">
        <f t="array" aca="1" ref="F869" ca="1">IF(Background_test=44,"True",IF(Bold_test,"True",""))</f>
        <v/>
      </c>
    </row>
    <row r="870" spans="1:6" x14ac:dyDescent="0.25">
      <c r="A870" s="7" t="s">
        <v>5879</v>
      </c>
      <c r="B870" s="7" t="s">
        <v>5880</v>
      </c>
      <c r="C870" s="8">
        <v>5323</v>
      </c>
      <c r="D870" t="str" cm="1">
        <f t="array" aca="1" ref="D870" ca="1">IF(Background=44,A870,D869)</f>
        <v>Περιφερειακή Ενότητα Εύβοιας</v>
      </c>
      <c r="E870" t="str" cm="1">
        <f t="array" aca="1" ref="E870" ca="1">IF(Bold,A870,E869)</f>
        <v>--- Δημοτική Ενότητα Κηρέως</v>
      </c>
      <c r="F870" t="str" cm="1">
        <f t="array" aca="1" ref="F870" ca="1">IF(Background_test=44,"True",IF(Bold_test,"True",""))</f>
        <v>True</v>
      </c>
    </row>
    <row r="871" spans="1:6" x14ac:dyDescent="0.25">
      <c r="A871" s="9" t="s">
        <v>5881</v>
      </c>
      <c r="B871" s="9" t="s">
        <v>5882</v>
      </c>
      <c r="C871" s="10">
        <v>138</v>
      </c>
      <c r="D871" t="str" cm="1">
        <f t="array" aca="1" ref="D871" ca="1">IF(Background=44,A871,D870)</f>
        <v>Περιφερειακή Ενότητα Εύβοιας</v>
      </c>
      <c r="E871" t="str" cm="1">
        <f t="array" aca="1" ref="E871" ca="1">IF(Bold,A871,E870)</f>
        <v>--- Δημοτική Ενότητα Κηρέως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5883</v>
      </c>
      <c r="B872" s="9" t="s">
        <v>5884</v>
      </c>
      <c r="C872" s="10">
        <v>57</v>
      </c>
      <c r="D872" t="str" cm="1">
        <f t="array" aca="1" ref="D872" ca="1">IF(Background=44,A872,D871)</f>
        <v>Περιφερειακή Ενότητα Εύβοιας</v>
      </c>
      <c r="E872" t="str" cm="1">
        <f t="array" aca="1" ref="E872" ca="1">IF(Bold,A872,E871)</f>
        <v>--- Δημοτική Ενότητα Κηρέως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2181</v>
      </c>
      <c r="B873" s="9" t="s">
        <v>2182</v>
      </c>
      <c r="C873" s="10">
        <v>80</v>
      </c>
      <c r="D873" t="str" cm="1">
        <f t="array" aca="1" ref="D873" ca="1">IF(Background=44,A873,D872)</f>
        <v>Περιφερειακή Ενότητα Εύβοιας</v>
      </c>
      <c r="E873" t="str" cm="1">
        <f t="array" aca="1" ref="E873" ca="1">IF(Bold,A873,E872)</f>
        <v>--- Δημοτική Ενότητα Κηρέως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68</v>
      </c>
      <c r="B874" s="9" t="s">
        <v>69</v>
      </c>
      <c r="C874" s="10">
        <v>84</v>
      </c>
      <c r="D874" t="str" cm="1">
        <f t="array" aca="1" ref="D874" ca="1">IF(Background=44,A874,D873)</f>
        <v>Περιφερειακή Ενότητα Εύβοιας</v>
      </c>
      <c r="E874" t="str" cm="1">
        <f t="array" aca="1" ref="E874" ca="1">IF(Bold,A874,E873)</f>
        <v>--- Δημοτική Ενότητα Κηρέως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5885</v>
      </c>
      <c r="B875" s="9" t="s">
        <v>5886</v>
      </c>
      <c r="C875" s="10">
        <v>580</v>
      </c>
      <c r="D875" t="str" cm="1">
        <f t="array" aca="1" ref="D875" ca="1">IF(Background=44,A875,D874)</f>
        <v>Περιφερειακή Ενότητα Εύβοιας</v>
      </c>
      <c r="E875" t="str" cm="1">
        <f t="array" aca="1" ref="E875" ca="1">IF(Bold,A875,E874)</f>
        <v>--- Δημοτική Ενότητα Κηρέως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1925</v>
      </c>
      <c r="B876" s="9" t="s">
        <v>1926</v>
      </c>
      <c r="C876" s="10">
        <v>34</v>
      </c>
      <c r="D876" t="str" cm="1">
        <f t="array" aca="1" ref="D876" ca="1">IF(Background=44,A876,D875)</f>
        <v>Περιφερειακή Ενότητα Εύβοιας</v>
      </c>
      <c r="E876" t="str" cm="1">
        <f t="array" aca="1" ref="E876" ca="1">IF(Bold,A876,E875)</f>
        <v>--- Δημοτική Ενότητα Κηρέως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5887</v>
      </c>
      <c r="B877" s="9" t="s">
        <v>5888</v>
      </c>
      <c r="C877" s="10">
        <v>1765</v>
      </c>
      <c r="D877" t="str" cm="1">
        <f t="array" aca="1" ref="D877" ca="1">IF(Background=44,A877,D876)</f>
        <v>Περιφερειακή Ενότητα Εύβοιας</v>
      </c>
      <c r="E877" t="str" cm="1">
        <f t="array" aca="1" ref="E877" ca="1">IF(Bold,A877,E876)</f>
        <v>--- Δημοτική Ενότητα Κηρέως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2939</v>
      </c>
      <c r="B878" s="9" t="s">
        <v>2940</v>
      </c>
      <c r="C878" s="10">
        <v>166</v>
      </c>
      <c r="D878" t="str" cm="1">
        <f t="array" aca="1" ref="D878" ca="1">IF(Background=44,A878,D877)</f>
        <v>Περιφερειακή Ενότητα Εύβοιας</v>
      </c>
      <c r="E878" t="str" cm="1">
        <f t="array" aca="1" ref="E878" ca="1">IF(Bold,A878,E877)</f>
        <v>--- Δημοτική Ενότητα Κηρέως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5889</v>
      </c>
      <c r="B879" s="9" t="s">
        <v>5890</v>
      </c>
      <c r="C879" s="10">
        <v>611</v>
      </c>
      <c r="D879" t="str" cm="1">
        <f t="array" aca="1" ref="D879" ca="1">IF(Background=44,A879,D878)</f>
        <v>Περιφερειακή Ενότητα Εύβοιας</v>
      </c>
      <c r="E879" t="str" cm="1">
        <f t="array" aca="1" ref="E879" ca="1">IF(Bold,A879,E878)</f>
        <v>--- Δημοτική Ενότητα Κηρέως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5891</v>
      </c>
      <c r="B880" s="9" t="s">
        <v>5892</v>
      </c>
      <c r="C880" s="10">
        <v>919</v>
      </c>
      <c r="D880" t="str" cm="1">
        <f t="array" aca="1" ref="D880" ca="1">IF(Background=44,A880,D879)</f>
        <v>Περιφερειακή Ενότητα Εύβοιας</v>
      </c>
      <c r="E880" t="str" cm="1">
        <f t="array" aca="1" ref="E880" ca="1">IF(Bold,A880,E879)</f>
        <v>--- Δημοτική Ενότητα Κηρέως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5893</v>
      </c>
      <c r="B881" s="9" t="s">
        <v>5894</v>
      </c>
      <c r="C881" s="10">
        <v>22</v>
      </c>
      <c r="D881" t="str" cm="1">
        <f t="array" aca="1" ref="D881" ca="1">IF(Background=44,A881,D880)</f>
        <v>Περιφερειακή Ενότητα Εύβοιας</v>
      </c>
      <c r="E881" t="str" cm="1">
        <f t="array" aca="1" ref="E881" ca="1">IF(Bold,A881,E880)</f>
        <v>--- Δημοτική Ενότητα Κηρέως</v>
      </c>
      <c r="F881" t="str" cm="1">
        <f t="array" aca="1" ref="F881" ca="1">IF(Background_test=44,"True",IF(Bold_test,"True",""))</f>
        <v/>
      </c>
    </row>
    <row r="882" spans="1:6" x14ac:dyDescent="0.25">
      <c r="A882" s="9" t="s">
        <v>5895</v>
      </c>
      <c r="B882" s="9" t="s">
        <v>5896</v>
      </c>
      <c r="C882" s="10">
        <v>203</v>
      </c>
      <c r="D882" t="str" cm="1">
        <f t="array" aca="1" ref="D882" ca="1">IF(Background=44,A882,D881)</f>
        <v>Περιφερειακή Ενότητα Εύβοιας</v>
      </c>
      <c r="E882" t="str" cm="1">
        <f t="array" aca="1" ref="E882" ca="1">IF(Bold,A882,E881)</f>
        <v>--- Δημοτική Ενότητα Κηρέως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5897</v>
      </c>
      <c r="B883" s="9" t="s">
        <v>5898</v>
      </c>
      <c r="C883" s="10">
        <v>470</v>
      </c>
      <c r="D883" t="str" cm="1">
        <f t="array" aca="1" ref="D883" ca="1">IF(Background=44,A883,D882)</f>
        <v>Περιφερειακή Ενότητα Εύβοιας</v>
      </c>
      <c r="E883" t="str" cm="1">
        <f t="array" aca="1" ref="E883" ca="1">IF(Bold,A883,E882)</f>
        <v>--- Δημοτική Ενότητα Κηρέως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5899</v>
      </c>
      <c r="B884" s="9" t="s">
        <v>5900</v>
      </c>
      <c r="C884" s="10">
        <v>16</v>
      </c>
      <c r="D884" t="str" cm="1">
        <f t="array" aca="1" ref="D884" ca="1">IF(Background=44,A884,D883)</f>
        <v>Περιφερειακή Ενότητα Εύβοιας</v>
      </c>
      <c r="E884" t="str" cm="1">
        <f t="array" aca="1" ref="E884" ca="1">IF(Bold,A884,E883)</f>
        <v>--- Δημοτική Ενότητα Κηρέως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5901</v>
      </c>
      <c r="B885" s="9" t="s">
        <v>5902</v>
      </c>
      <c r="C885" s="10">
        <v>178</v>
      </c>
      <c r="D885" t="str" cm="1">
        <f t="array" aca="1" ref="D885" ca="1">IF(Background=44,A885,D884)</f>
        <v>Περιφερειακή Ενότητα Εύβοιας</v>
      </c>
      <c r="E885" t="str" cm="1">
        <f t="array" aca="1" ref="E885" ca="1">IF(Bold,A885,E884)</f>
        <v>--- Δημοτική Ενότητα Κηρέως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5024</v>
      </c>
      <c r="B886" s="9" t="s">
        <v>5025</v>
      </c>
      <c r="C886" s="10" t="s">
        <v>405</v>
      </c>
      <c r="D886" t="str" cm="1">
        <f t="array" aca="1" ref="D886" ca="1">IF(Background=44,A886,D885)</f>
        <v>Περιφερειακή Ενότητα Εύβοιας</v>
      </c>
      <c r="E886" t="str" cm="1">
        <f t="array" aca="1" ref="E886" ca="1">IF(Bold,A886,E885)</f>
        <v>--- Δημοτική Ενότητα Κηρέως</v>
      </c>
      <c r="F886" t="str" cm="1">
        <f t="array" aca="1" ref="F886" ca="1">IF(Background_test=44,"True",IF(Bold_test,"True",""))</f>
        <v/>
      </c>
    </row>
    <row r="887" spans="1:6" x14ac:dyDescent="0.25">
      <c r="A887" s="7" t="s">
        <v>5903</v>
      </c>
      <c r="B887" s="7" t="s">
        <v>5904</v>
      </c>
      <c r="C887" s="8">
        <v>2081</v>
      </c>
      <c r="D887" t="str" cm="1">
        <f t="array" aca="1" ref="D887" ca="1">IF(Background=44,A887,D886)</f>
        <v>Περιφερειακή Ενότητα Εύβοιας</v>
      </c>
      <c r="E887" t="str" cm="1">
        <f t="array" aca="1" ref="E887" ca="1">IF(Bold,A887,E886)</f>
        <v>--- Δημοτική Ενότητα Νηλέως</v>
      </c>
      <c r="F887" t="str" cm="1">
        <f t="array" aca="1" ref="F887" ca="1">IF(Background_test=44,"True",IF(Bold_test,"True",""))</f>
        <v>True</v>
      </c>
    </row>
    <row r="888" spans="1:6" x14ac:dyDescent="0.25">
      <c r="A888" s="9" t="s">
        <v>5182</v>
      </c>
      <c r="B888" s="9" t="s">
        <v>5183</v>
      </c>
      <c r="C888" s="10">
        <v>711</v>
      </c>
      <c r="D888" t="str" cm="1">
        <f t="array" aca="1" ref="D888" ca="1">IF(Background=44,A888,D887)</f>
        <v>Περιφερειακή Ενότητα Εύβοιας</v>
      </c>
      <c r="E888" t="str" cm="1">
        <f t="array" aca="1" ref="E888" ca="1">IF(Bold,A888,E887)</f>
        <v>--- Δημοτική Ενότητα Νηλέως</v>
      </c>
      <c r="F888" t="str" cm="1">
        <f t="array" aca="1" ref="F888" ca="1">IF(Background_test=44,"True",IF(Bold_test,"True",""))</f>
        <v/>
      </c>
    </row>
    <row r="889" spans="1:6" x14ac:dyDescent="0.25">
      <c r="A889" s="9" t="s">
        <v>5905</v>
      </c>
      <c r="B889" s="9" t="s">
        <v>5906</v>
      </c>
      <c r="C889" s="10">
        <v>191</v>
      </c>
      <c r="D889" t="str" cm="1">
        <f t="array" aca="1" ref="D889" ca="1">IF(Background=44,A889,D888)</f>
        <v>Περιφερειακή Ενότητα Εύβοιας</v>
      </c>
      <c r="E889" t="str" cm="1">
        <f t="array" aca="1" ref="E889" ca="1">IF(Bold,A889,E888)</f>
        <v>--- Δημοτική Ενότητα Νηλέως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5907</v>
      </c>
      <c r="B890" s="9" t="s">
        <v>5908</v>
      </c>
      <c r="C890" s="10">
        <v>22</v>
      </c>
      <c r="D890" t="str" cm="1">
        <f t="array" aca="1" ref="D890" ca="1">IF(Background=44,A890,D889)</f>
        <v>Περιφερειακή Ενότητα Εύβοιας</v>
      </c>
      <c r="E890" t="str" cm="1">
        <f t="array" aca="1" ref="E890" ca="1">IF(Bold,A890,E889)</f>
        <v>--- Δημοτική Ενότητα Νηλέως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5002</v>
      </c>
      <c r="B891" s="9" t="s">
        <v>5003</v>
      </c>
      <c r="C891" s="10">
        <v>254</v>
      </c>
      <c r="D891" t="str" cm="1">
        <f t="array" aca="1" ref="D891" ca="1">IF(Background=44,A891,D890)</f>
        <v>Περιφερειακή Ενότητα Εύβοιας</v>
      </c>
      <c r="E891" t="str" cm="1">
        <f t="array" aca="1" ref="E891" ca="1">IF(Bold,A891,E890)</f>
        <v>--- Δημοτική Ενότητα Νηλέως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5909</v>
      </c>
      <c r="B892" s="9" t="s">
        <v>5910</v>
      </c>
      <c r="C892" s="10" t="s">
        <v>405</v>
      </c>
      <c r="D892" t="str" cm="1">
        <f t="array" aca="1" ref="D892" ca="1">IF(Background=44,A892,D891)</f>
        <v>Περιφερειακή Ενότητα Εύβοιας</v>
      </c>
      <c r="E892" t="str" cm="1">
        <f t="array" aca="1" ref="E892" ca="1">IF(Bold,A892,E891)</f>
        <v>--- Δημοτική Ενότητα Νηλέως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5911</v>
      </c>
      <c r="B893" s="9" t="s">
        <v>5912</v>
      </c>
      <c r="C893" s="10">
        <v>118</v>
      </c>
      <c r="D893" t="str" cm="1">
        <f t="array" aca="1" ref="D893" ca="1">IF(Background=44,A893,D892)</f>
        <v>Περιφερειακή Ενότητα Εύβοιας</v>
      </c>
      <c r="E893" t="str" cm="1">
        <f t="array" aca="1" ref="E893" ca="1">IF(Bold,A893,E892)</f>
        <v>--- Δημοτική Ενότητα Νηλέως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172</v>
      </c>
      <c r="B894" s="9" t="s">
        <v>173</v>
      </c>
      <c r="C894" s="10">
        <v>247</v>
      </c>
      <c r="D894" t="str" cm="1">
        <f t="array" aca="1" ref="D894" ca="1">IF(Background=44,A894,D893)</f>
        <v>Περιφερειακή Ενότητα Εύβοιας</v>
      </c>
      <c r="E894" t="str" cm="1">
        <f t="array" aca="1" ref="E894" ca="1">IF(Bold,A894,E893)</f>
        <v>--- Δημοτική Ενότητα Νηλέως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5913</v>
      </c>
      <c r="B895" s="9" t="s">
        <v>5914</v>
      </c>
      <c r="C895" s="10">
        <v>118</v>
      </c>
      <c r="D895" t="str" cm="1">
        <f t="array" aca="1" ref="D895" ca="1">IF(Background=44,A895,D894)</f>
        <v>Περιφερειακή Ενότητα Εύβοιας</v>
      </c>
      <c r="E895" t="str" cm="1">
        <f t="array" aca="1" ref="E895" ca="1">IF(Bold,A895,E894)</f>
        <v>--- Δημοτική Ενότητα Νηλέως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5915</v>
      </c>
      <c r="B896" s="9" t="s">
        <v>5916</v>
      </c>
      <c r="C896" s="10">
        <v>63</v>
      </c>
      <c r="D896" t="str" cm="1">
        <f t="array" aca="1" ref="D896" ca="1">IF(Background=44,A896,D895)</f>
        <v>Περιφερειακή Ενότητα Εύβοιας</v>
      </c>
      <c r="E896" t="str" cm="1">
        <f t="array" aca="1" ref="E896" ca="1">IF(Bold,A896,E895)</f>
        <v>--- Δημοτική Ενότητα Νηλέως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490</v>
      </c>
      <c r="B897" s="9" t="s">
        <v>491</v>
      </c>
      <c r="C897" s="10">
        <v>214</v>
      </c>
      <c r="D897" t="str" cm="1">
        <f t="array" aca="1" ref="D897" ca="1">IF(Background=44,A897,D896)</f>
        <v>Περιφερειακή Ενότητα Εύβοιας</v>
      </c>
      <c r="E897" t="str" cm="1">
        <f t="array" aca="1" ref="E897" ca="1">IF(Bold,A897,E896)</f>
        <v>--- Δημοτική Ενότητα Νηλέως</v>
      </c>
      <c r="F897" t="str" cm="1">
        <f t="array" aca="1" ref="F897" ca="1">IF(Background_test=44,"True",IF(Bold_test,"True",""))</f>
        <v/>
      </c>
    </row>
    <row r="898" spans="1:6" x14ac:dyDescent="0.25">
      <c r="A898" s="9" t="s">
        <v>5917</v>
      </c>
      <c r="B898" s="9" t="s">
        <v>5918</v>
      </c>
      <c r="C898" s="10">
        <v>60</v>
      </c>
      <c r="D898" t="str" cm="1">
        <f t="array" aca="1" ref="D898" ca="1">IF(Background=44,A898,D897)</f>
        <v>Περιφερειακή Ενότητα Εύβοιας</v>
      </c>
      <c r="E898" t="str" cm="1">
        <f t="array" aca="1" ref="E898" ca="1">IF(Bold,A898,E897)</f>
        <v>--- Δημοτική Ενότητα Νηλέως</v>
      </c>
      <c r="F898" t="str" cm="1">
        <f t="array" aca="1" ref="F898" ca="1">IF(Background_test=44,"True",IF(Bold_test,"True",""))</f>
        <v/>
      </c>
    </row>
    <row r="899" spans="1:6" x14ac:dyDescent="0.25">
      <c r="A899" s="9" t="s">
        <v>5919</v>
      </c>
      <c r="B899" s="9" t="s">
        <v>5920</v>
      </c>
      <c r="C899" s="10" t="s">
        <v>405</v>
      </c>
      <c r="D899" t="str" cm="1">
        <f t="array" aca="1" ref="D899" ca="1">IF(Background=44,A899,D898)</f>
        <v>Περιφερειακή Ενότητα Εύβοιας</v>
      </c>
      <c r="E899" t="str" cm="1">
        <f t="array" aca="1" ref="E899" ca="1">IF(Bold,A899,E898)</f>
        <v>--- Δημοτική Ενότητα Νηλέως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5921</v>
      </c>
      <c r="B900" s="9" t="s">
        <v>5922</v>
      </c>
      <c r="C900" s="10">
        <v>83</v>
      </c>
      <c r="D900" t="str" cm="1">
        <f t="array" aca="1" ref="D900" ca="1">IF(Background=44,A900,D899)</f>
        <v>Περιφερειακή Ενότητα Εύβοιας</v>
      </c>
      <c r="E900" t="str" cm="1">
        <f t="array" aca="1" ref="E900" ca="1">IF(Bold,A900,E899)</f>
        <v>--- Δημοτική Ενότητα Νηλέως</v>
      </c>
      <c r="F900" t="str" cm="1">
        <f t="array" aca="1" ref="F900" ca="1">IF(Background_test=44,"True",IF(Bold_test,"True",""))</f>
        <v/>
      </c>
    </row>
    <row r="901" spans="1:6" x14ac:dyDescent="0.25">
      <c r="A901" s="5" t="s">
        <v>5923</v>
      </c>
      <c r="B901" s="5" t="s">
        <v>5924</v>
      </c>
      <c r="C901" s="6">
        <v>2888</v>
      </c>
      <c r="D901" t="str" cm="1">
        <f t="array" aca="1" ref="D901" ca="1">IF(Background=44,A901,D900)</f>
        <v>Περιφερειακή Ενότητα Εύβοιας</v>
      </c>
      <c r="E901" t="str" cm="1">
        <f t="array" aca="1" ref="E901" ca="1">IF(Bold,A901,E900)</f>
        <v>--------- Δήμος Σκύρου</v>
      </c>
      <c r="F901" t="str" cm="1">
        <f t="array" aca="1" ref="F901" ca="1">IF(Background_test=44,"True",IF(Bold_test,"True",""))</f>
        <v>True</v>
      </c>
    </row>
    <row r="902" spans="1:6" x14ac:dyDescent="0.25">
      <c r="A902" s="9" t="s">
        <v>5925</v>
      </c>
      <c r="B902" s="9" t="s">
        <v>5926</v>
      </c>
      <c r="C902" s="10">
        <v>103</v>
      </c>
      <c r="D902" t="str" cm="1">
        <f t="array" aca="1" ref="D902" ca="1">IF(Background=44,A902,D901)</f>
        <v>Περιφερειακή Ενότητα Εύβοιας</v>
      </c>
      <c r="E902" t="str" cm="1">
        <f t="array" aca="1" ref="E902" ca="1">IF(Bold,A902,E901)</f>
        <v>--------- Δήμος Σκύρου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5927</v>
      </c>
      <c r="B903" s="9" t="s">
        <v>5928</v>
      </c>
      <c r="C903" s="10">
        <v>11</v>
      </c>
      <c r="D903" t="str" cm="1">
        <f t="array" aca="1" ref="D903" ca="1">IF(Background=44,A903,D902)</f>
        <v>Περιφερειακή Ενότητα Εύβοιας</v>
      </c>
      <c r="E903" t="str" cm="1">
        <f t="array" aca="1" ref="E903" ca="1">IF(Bold,A903,E902)</f>
        <v>--------- Δήμος Σκύρου</v>
      </c>
      <c r="F903" t="str" cm="1">
        <f t="array" aca="1" ref="F903" ca="1">IF(Background_test=44,"True",IF(Bold_test,"True",""))</f>
        <v/>
      </c>
    </row>
    <row r="904" spans="1:6" x14ac:dyDescent="0.25">
      <c r="A904" s="9" t="s">
        <v>5929</v>
      </c>
      <c r="B904" s="9" t="s">
        <v>5930</v>
      </c>
      <c r="C904" s="10">
        <v>63</v>
      </c>
      <c r="D904" t="str" cm="1">
        <f t="array" aca="1" ref="D904" ca="1">IF(Background=44,A904,D903)</f>
        <v>Περιφερειακή Ενότητα Εύβοιας</v>
      </c>
      <c r="E904" t="str" cm="1">
        <f t="array" aca="1" ref="E904" ca="1">IF(Bold,A904,E903)</f>
        <v>--------- Δήμος Σκύρου</v>
      </c>
      <c r="F904" t="str" cm="1">
        <f t="array" aca="1" ref="F904" ca="1">IF(Background_test=44,"True",IF(Bold_test,"True",""))</f>
        <v/>
      </c>
    </row>
    <row r="905" spans="1:6" x14ac:dyDescent="0.25">
      <c r="A905" s="9" t="s">
        <v>5931</v>
      </c>
      <c r="B905" s="9" t="s">
        <v>5932</v>
      </c>
      <c r="C905" s="10">
        <v>53</v>
      </c>
      <c r="D905" t="str" cm="1">
        <f t="array" aca="1" ref="D905" ca="1">IF(Background=44,A905,D904)</f>
        <v>Περιφερειακή Ενότητα Εύβοιας</v>
      </c>
      <c r="E905" t="str" cm="1">
        <f t="array" aca="1" ref="E905" ca="1">IF(Bold,A905,E904)</f>
        <v>--------- Δήμος Σκύρου</v>
      </c>
      <c r="F905" t="str" cm="1">
        <f t="array" aca="1" ref="F905" ca="1">IF(Background_test=44,"True",IF(Bold_test,"True",""))</f>
        <v/>
      </c>
    </row>
    <row r="906" spans="1:6" x14ac:dyDescent="0.25">
      <c r="A906" s="9" t="s">
        <v>5933</v>
      </c>
      <c r="B906" s="9" t="s">
        <v>5934</v>
      </c>
      <c r="C906" s="10" t="s">
        <v>405</v>
      </c>
      <c r="D906" t="str" cm="1">
        <f t="array" aca="1" ref="D906" ca="1">IF(Background=44,A906,D905)</f>
        <v>Περιφερειακή Ενότητα Εύβοιας</v>
      </c>
      <c r="E906" t="str" cm="1">
        <f t="array" aca="1" ref="E906" ca="1">IF(Bold,A906,E905)</f>
        <v>--------- Δήμος Σκύρου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5935</v>
      </c>
      <c r="B907" s="9" t="s">
        <v>5936</v>
      </c>
      <c r="C907" s="10">
        <v>40</v>
      </c>
      <c r="D907" t="str" cm="1">
        <f t="array" aca="1" ref="D907" ca="1">IF(Background=44,A907,D906)</f>
        <v>Περιφερειακή Ενότητα Εύβοιας</v>
      </c>
      <c r="E907" t="str" cm="1">
        <f t="array" aca="1" ref="E907" ca="1">IF(Bold,A907,E906)</f>
        <v>--------- Δήμος Σκύρου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5937</v>
      </c>
      <c r="B908" s="9" t="s">
        <v>5938</v>
      </c>
      <c r="C908" s="10">
        <v>42</v>
      </c>
      <c r="D908" t="str" cm="1">
        <f t="array" aca="1" ref="D908" ca="1">IF(Background=44,A908,D907)</f>
        <v>Περιφερειακή Ενότητα Εύβοιας</v>
      </c>
      <c r="E908" t="str" cm="1">
        <f t="array" aca="1" ref="E908" ca="1">IF(Bold,A908,E907)</f>
        <v>--------- Δήμος Σκύρου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5939</v>
      </c>
      <c r="B909" s="9" t="s">
        <v>5940</v>
      </c>
      <c r="C909" s="10" t="s">
        <v>405</v>
      </c>
      <c r="D909" t="str" cm="1">
        <f t="array" aca="1" ref="D909" ca="1">IF(Background=44,A909,D908)</f>
        <v>Περιφερειακή Ενότητα Εύβοιας</v>
      </c>
      <c r="E909" t="str" cm="1">
        <f t="array" aca="1" ref="E909" ca="1">IF(Bold,A909,E908)</f>
        <v>--------- Δήμος Σκύρου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5941</v>
      </c>
      <c r="B910" s="9" t="s">
        <v>5942</v>
      </c>
      <c r="C910" s="10">
        <v>112</v>
      </c>
      <c r="D910" t="str" cm="1">
        <f t="array" aca="1" ref="D910" ca="1">IF(Background=44,A910,D909)</f>
        <v>Περιφερειακή Ενότητα Εύβοιας</v>
      </c>
      <c r="E910" t="str" cm="1">
        <f t="array" aca="1" ref="E910" ca="1">IF(Bold,A910,E909)</f>
        <v>--------- Δήμος Σκύρου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1765</v>
      </c>
      <c r="B911" s="9" t="s">
        <v>1766</v>
      </c>
      <c r="C911" s="10">
        <v>28</v>
      </c>
      <c r="D911" t="str" cm="1">
        <f t="array" aca="1" ref="D911" ca="1">IF(Background=44,A911,D910)</f>
        <v>Περιφερειακή Ενότητα Εύβοιας</v>
      </c>
      <c r="E911" t="str" cm="1">
        <f t="array" aca="1" ref="E911" ca="1">IF(Bold,A911,E910)</f>
        <v>--------- Δήμος Σκύρου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5943</v>
      </c>
      <c r="B912" s="9" t="s">
        <v>5944</v>
      </c>
      <c r="C912" s="10" t="s">
        <v>405</v>
      </c>
      <c r="D912" t="str" cm="1">
        <f t="array" aca="1" ref="D912" ca="1">IF(Background=44,A912,D911)</f>
        <v>Περιφερειακή Ενότητα Εύβοιας</v>
      </c>
      <c r="E912" t="str" cm="1">
        <f t="array" aca="1" ref="E912" ca="1">IF(Bold,A912,E911)</f>
        <v>--------- Δήμος Σκύρου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5945</v>
      </c>
      <c r="B913" s="9" t="s">
        <v>5946</v>
      </c>
      <c r="C913" s="10" t="s">
        <v>405</v>
      </c>
      <c r="D913" t="str" cm="1">
        <f t="array" aca="1" ref="D913" ca="1">IF(Background=44,A913,D912)</f>
        <v>Περιφερειακή Ενότητα Εύβοιας</v>
      </c>
      <c r="E913" t="str" cm="1">
        <f t="array" aca="1" ref="E913" ca="1">IF(Bold,A913,E912)</f>
        <v>--------- Δήμος Σκύρου</v>
      </c>
      <c r="F913" t="str" cm="1">
        <f t="array" aca="1" ref="F913" ca="1">IF(Background_test=44,"True",IF(Bold_test,"True",""))</f>
        <v/>
      </c>
    </row>
    <row r="914" spans="1:6" x14ac:dyDescent="0.25">
      <c r="A914" s="9" t="s">
        <v>4992</v>
      </c>
      <c r="B914" s="9" t="s">
        <v>4993</v>
      </c>
      <c r="C914" s="10">
        <v>602</v>
      </c>
      <c r="D914" t="str" cm="1">
        <f t="array" aca="1" ref="D914" ca="1">IF(Background=44,A914,D913)</f>
        <v>Περιφερειακή Ενότητα Εύβοιας</v>
      </c>
      <c r="E914" t="str" cm="1">
        <f t="array" aca="1" ref="E914" ca="1">IF(Bold,A914,E913)</f>
        <v>--------- Δήμος Σκύρου</v>
      </c>
      <c r="F914" t="str" cm="1">
        <f t="array" aca="1" ref="F914" ca="1">IF(Background_test=44,"True",IF(Bold_test,"True",""))</f>
        <v/>
      </c>
    </row>
    <row r="915" spans="1:6" x14ac:dyDescent="0.25">
      <c r="A915" s="9" t="s">
        <v>5947</v>
      </c>
      <c r="B915" s="9" t="s">
        <v>5948</v>
      </c>
      <c r="C915" s="10">
        <v>30</v>
      </c>
      <c r="D915" t="str" cm="1">
        <f t="array" aca="1" ref="D915" ca="1">IF(Background=44,A915,D914)</f>
        <v>Περιφερειακή Ενότητα Εύβοιας</v>
      </c>
      <c r="E915" t="str" cm="1">
        <f t="array" aca="1" ref="E915" ca="1">IF(Bold,A915,E914)</f>
        <v>--------- Δήμος Σκύρου</v>
      </c>
      <c r="F915" t="str" cm="1">
        <f t="array" aca="1" ref="F915" ca="1">IF(Background_test=44,"True",IF(Bold_test,"True",""))</f>
        <v/>
      </c>
    </row>
    <row r="916" spans="1:6" x14ac:dyDescent="0.25">
      <c r="A916" s="9" t="s">
        <v>5949</v>
      </c>
      <c r="B916" s="9" t="s">
        <v>5950</v>
      </c>
      <c r="C916" s="10">
        <v>25</v>
      </c>
      <c r="D916" t="str" cm="1">
        <f t="array" aca="1" ref="D916" ca="1">IF(Background=44,A916,D915)</f>
        <v>Περιφερειακή Ενότητα Εύβοιας</v>
      </c>
      <c r="E916" t="str" cm="1">
        <f t="array" aca="1" ref="E916" ca="1">IF(Bold,A916,E915)</f>
        <v>--------- Δήμος Σκύρου</v>
      </c>
      <c r="F916" t="str" cm="1">
        <f t="array" aca="1" ref="F916" ca="1">IF(Background_test=44,"True",IF(Bold_test,"True",""))</f>
        <v/>
      </c>
    </row>
    <row r="917" spans="1:6" x14ac:dyDescent="0.25">
      <c r="A917" s="9" t="s">
        <v>5951</v>
      </c>
      <c r="B917" s="9" t="s">
        <v>5952</v>
      </c>
      <c r="C917" s="10" t="s">
        <v>405</v>
      </c>
      <c r="D917" t="str" cm="1">
        <f t="array" aca="1" ref="D917" ca="1">IF(Background=44,A917,D916)</f>
        <v>Περιφερειακή Ενότητα Εύβοιας</v>
      </c>
      <c r="E917" t="str" cm="1">
        <f t="array" aca="1" ref="E917" ca="1">IF(Bold,A917,E916)</f>
        <v>--------- Δήμος Σκύρου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5953</v>
      </c>
      <c r="B918" s="9" t="s">
        <v>5954</v>
      </c>
      <c r="C918" s="10" t="s">
        <v>405</v>
      </c>
      <c r="D918" t="str" cm="1">
        <f t="array" aca="1" ref="D918" ca="1">IF(Background=44,A918,D917)</f>
        <v>Περιφερειακή Ενότητα Εύβοιας</v>
      </c>
      <c r="E918" t="str" cm="1">
        <f t="array" aca="1" ref="E918" ca="1">IF(Bold,A918,E917)</f>
        <v>--------- Δήμος Σκύρου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5955</v>
      </c>
      <c r="B919" s="9" t="s">
        <v>5956</v>
      </c>
      <c r="C919" s="10">
        <v>1598</v>
      </c>
      <c r="D919" t="str" cm="1">
        <f t="array" aca="1" ref="D919" ca="1">IF(Background=44,A919,D918)</f>
        <v>Περιφερειακή Ενότητα Εύβοιας</v>
      </c>
      <c r="E919" t="str" cm="1">
        <f t="array" aca="1" ref="E919" ca="1">IF(Bold,A919,E918)</f>
        <v>--------- Δήμος Σκύρου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5957</v>
      </c>
      <c r="B920" s="9" t="s">
        <v>5958</v>
      </c>
      <c r="C920" s="10">
        <v>181</v>
      </c>
      <c r="D920" t="str" cm="1">
        <f t="array" aca="1" ref="D920" ca="1">IF(Background=44,A920,D919)</f>
        <v>Περιφερειακή Ενότητα Εύβοιας</v>
      </c>
      <c r="E920" t="str" cm="1">
        <f t="array" aca="1" ref="E920" ca="1">IF(Bold,A920,E919)</f>
        <v>--------- Δήμος Σκύρου</v>
      </c>
      <c r="F920" t="str" cm="1">
        <f t="array" aca="1" ref="F920" ca="1">IF(Background_test=44,"True",IF(Bold_test,"True",""))</f>
        <v/>
      </c>
    </row>
    <row r="921" spans="1:6" x14ac:dyDescent="0.25">
      <c r="A921" s="5" t="s">
        <v>5959</v>
      </c>
      <c r="B921" s="5" t="s">
        <v>5960</v>
      </c>
      <c r="C921" s="6">
        <v>100966</v>
      </c>
      <c r="D921" t="str" cm="1">
        <f t="array" aca="1" ref="D921" ca="1">IF(Background=44,A921,D920)</f>
        <v>Περιφερειακή Ενότητα Εύβοιας</v>
      </c>
      <c r="E921" t="str" cm="1">
        <f t="array" aca="1" ref="E921" ca="1">IF(Bold,A921,E920)</f>
        <v>--------- Δήμος Χαλκιδέων</v>
      </c>
      <c r="F921" t="str" cm="1">
        <f t="array" aca="1" ref="F921" ca="1">IF(Background_test=44,"True",IF(Bold_test,"True",""))</f>
        <v>True</v>
      </c>
    </row>
    <row r="922" spans="1:6" x14ac:dyDescent="0.25">
      <c r="A922" s="7" t="s">
        <v>5961</v>
      </c>
      <c r="B922" s="7" t="s">
        <v>5962</v>
      </c>
      <c r="C922" s="8">
        <v>7285</v>
      </c>
      <c r="D922" t="str" cm="1">
        <f t="array" aca="1" ref="D922" ca="1">IF(Background=44,A922,D921)</f>
        <v>Περιφερειακή Ενότητα Εύβοιας</v>
      </c>
      <c r="E922" t="str" cm="1">
        <f t="array" aca="1" ref="E922" ca="1">IF(Bold,A922,E921)</f>
        <v>--- Δημοτική Ενότητα Ανθηδώνος</v>
      </c>
      <c r="F922" t="str" cm="1">
        <f t="array" aca="1" ref="F922" ca="1">IF(Background_test=44,"True",IF(Bold_test,"True",""))</f>
        <v>True</v>
      </c>
    </row>
    <row r="923" spans="1:6" x14ac:dyDescent="0.25">
      <c r="A923" s="9" t="s">
        <v>5963</v>
      </c>
      <c r="B923" s="9" t="s">
        <v>5964</v>
      </c>
      <c r="C923" s="10">
        <v>140</v>
      </c>
      <c r="D923" t="str" cm="1">
        <f t="array" aca="1" ref="D923" ca="1">IF(Background=44,A923,D922)</f>
        <v>Περιφερειακή Ενότητα Εύβοιας</v>
      </c>
      <c r="E923" t="str" cm="1">
        <f t="array" aca="1" ref="E923" ca="1">IF(Bold,A923,E922)</f>
        <v>--- Δημοτική Ενότητα Ανθηδώνος</v>
      </c>
      <c r="F923" t="str" cm="1">
        <f t="array" aca="1" ref="F923" ca="1">IF(Background_test=44,"True",IF(Bold_test,"True",""))</f>
        <v/>
      </c>
    </row>
    <row r="924" spans="1:6" x14ac:dyDescent="0.25">
      <c r="A924" s="9" t="s">
        <v>100</v>
      </c>
      <c r="B924" s="9" t="s">
        <v>101</v>
      </c>
      <c r="C924" s="10">
        <v>4997</v>
      </c>
      <c r="D924" t="str" cm="1">
        <f t="array" aca="1" ref="D924" ca="1">IF(Background=44,A924,D923)</f>
        <v>Περιφερειακή Ενότητα Εύβοιας</v>
      </c>
      <c r="E924" t="str" cm="1">
        <f t="array" aca="1" ref="E924" ca="1">IF(Bold,A924,E923)</f>
        <v>--- Δημοτική Ενότητα Ανθηδώνος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5965</v>
      </c>
      <c r="B925" s="9" t="s">
        <v>5966</v>
      </c>
      <c r="C925" s="10">
        <v>51</v>
      </c>
      <c r="D925" t="str" cm="1">
        <f t="array" aca="1" ref="D925" ca="1">IF(Background=44,A925,D924)</f>
        <v>Περιφερειακή Ενότητα Εύβοιας</v>
      </c>
      <c r="E925" t="str" cm="1">
        <f t="array" aca="1" ref="E925" ca="1">IF(Bold,A925,E924)</f>
        <v>--- Δημοτική Ενότητα Ανθηδώνος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5967</v>
      </c>
      <c r="B926" s="9" t="s">
        <v>5968</v>
      </c>
      <c r="C926" s="10" t="s">
        <v>405</v>
      </c>
      <c r="D926" t="str" cm="1">
        <f t="array" aca="1" ref="D926" ca="1">IF(Background=44,A926,D925)</f>
        <v>Περιφερειακή Ενότητα Εύβοιας</v>
      </c>
      <c r="E926" t="str" cm="1">
        <f t="array" aca="1" ref="E926" ca="1">IF(Bold,A926,E925)</f>
        <v>--- Δημοτική Ενότητα Ανθηδώνος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5969</v>
      </c>
      <c r="B927" s="9" t="s">
        <v>5970</v>
      </c>
      <c r="C927" s="10">
        <v>1151</v>
      </c>
      <c r="D927" t="str" cm="1">
        <f t="array" aca="1" ref="D927" ca="1">IF(Background=44,A927,D926)</f>
        <v>Περιφερειακή Ενότητα Εύβοιας</v>
      </c>
      <c r="E927" t="str" cm="1">
        <f t="array" aca="1" ref="E927" ca="1">IF(Bold,A927,E926)</f>
        <v>--- Δημοτική Ενότητα Ανθηδώνος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5971</v>
      </c>
      <c r="B928" s="9" t="s">
        <v>5972</v>
      </c>
      <c r="C928" s="10">
        <v>877</v>
      </c>
      <c r="D928" t="str" cm="1">
        <f t="array" aca="1" ref="D928" ca="1">IF(Background=44,A928,D927)</f>
        <v>Περιφερειακή Ενότητα Εύβοιας</v>
      </c>
      <c r="E928" t="str" cm="1">
        <f t="array" aca="1" ref="E928" ca="1">IF(Bold,A928,E927)</f>
        <v>--- Δημοτική Ενότητα Ανθηδώνος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348</v>
      </c>
      <c r="B929" s="9" t="s">
        <v>349</v>
      </c>
      <c r="C929" s="10" t="s">
        <v>405</v>
      </c>
      <c r="D929" t="str" cm="1">
        <f t="array" aca="1" ref="D929" ca="1">IF(Background=44,A929,D928)</f>
        <v>Περιφερειακή Ενότητα Εύβοιας</v>
      </c>
      <c r="E929" t="str" cm="1">
        <f t="array" aca="1" ref="E929" ca="1">IF(Bold,A929,E928)</f>
        <v>--- Δημοτική Ενότητα Ανθηδώνος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5238</v>
      </c>
      <c r="B930" s="9" t="s">
        <v>5239</v>
      </c>
      <c r="C930" s="10">
        <v>36</v>
      </c>
      <c r="D930" t="str" cm="1">
        <f t="array" aca="1" ref="D930" ca="1">IF(Background=44,A930,D929)</f>
        <v>Περιφερειακή Ενότητα Εύβοιας</v>
      </c>
      <c r="E930" t="str" cm="1">
        <f t="array" aca="1" ref="E930" ca="1">IF(Bold,A930,E929)</f>
        <v>--- Δημοτική Ενότητα Ανθηδώνος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5973</v>
      </c>
      <c r="B931" s="9" t="s">
        <v>5974</v>
      </c>
      <c r="C931" s="10">
        <v>33</v>
      </c>
      <c r="D931" t="str" cm="1">
        <f t="array" aca="1" ref="D931" ca="1">IF(Background=44,A931,D930)</f>
        <v>Περιφερειακή Ενότητα Εύβοιας</v>
      </c>
      <c r="E931" t="str" cm="1">
        <f t="array" aca="1" ref="E931" ca="1">IF(Bold,A931,E930)</f>
        <v>--- Δημοτική Ενότητα Ανθηδώνος</v>
      </c>
      <c r="F931" t="str" cm="1">
        <f t="array" aca="1" ref="F931" ca="1">IF(Background_test=44,"True",IF(Bold_test,"True",""))</f>
        <v/>
      </c>
    </row>
    <row r="932" spans="1:6" x14ac:dyDescent="0.25">
      <c r="A932" s="7" t="s">
        <v>5975</v>
      </c>
      <c r="B932" s="7" t="s">
        <v>5976</v>
      </c>
      <c r="C932" s="8">
        <v>9205</v>
      </c>
      <c r="D932" t="str" cm="1">
        <f t="array" aca="1" ref="D932" ca="1">IF(Background=44,A932,D931)</f>
        <v>Περιφερειακή Ενότητα Εύβοιας</v>
      </c>
      <c r="E932" t="str" cm="1">
        <f t="array" aca="1" ref="E932" ca="1">IF(Bold,A932,E931)</f>
        <v>--- Δημοτική Ενότητα Αυλίδος</v>
      </c>
      <c r="F932" t="str" cm="1">
        <f t="array" aca="1" ref="F932" ca="1">IF(Background_test=44,"True",IF(Bold_test,"True",""))</f>
        <v>True</v>
      </c>
    </row>
    <row r="933" spans="1:6" x14ac:dyDescent="0.25">
      <c r="A933" s="9" t="s">
        <v>5977</v>
      </c>
      <c r="B933" s="9" t="s">
        <v>5978</v>
      </c>
      <c r="C933" s="10">
        <v>2342</v>
      </c>
      <c r="D933" t="str" cm="1">
        <f t="array" aca="1" ref="D933" ca="1">IF(Background=44,A933,D932)</f>
        <v>Περιφερειακή Ενότητα Εύβοιας</v>
      </c>
      <c r="E933" t="str" cm="1">
        <f t="array" aca="1" ref="E933" ca="1">IF(Bold,A933,E932)</f>
        <v>--- Δημοτική Ενότητα Αυλίδος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5979</v>
      </c>
      <c r="B934" s="9" t="s">
        <v>5980</v>
      </c>
      <c r="C934" s="10">
        <v>905</v>
      </c>
      <c r="D934" t="str" cm="1">
        <f t="array" aca="1" ref="D934" ca="1">IF(Background=44,A934,D933)</f>
        <v>Περιφερειακή Ενότητα Εύβοιας</v>
      </c>
      <c r="E934" t="str" cm="1">
        <f t="array" aca="1" ref="E934" ca="1">IF(Bold,A934,E933)</f>
        <v>--- Δημοτική Ενότητα Αυλίδος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5981</v>
      </c>
      <c r="B935" s="9" t="s">
        <v>5982</v>
      </c>
      <c r="C935" s="10">
        <v>576</v>
      </c>
      <c r="D935" t="str" cm="1">
        <f t="array" aca="1" ref="D935" ca="1">IF(Background=44,A935,D934)</f>
        <v>Περιφερειακή Ενότητα Εύβοιας</v>
      </c>
      <c r="E935" t="str" cm="1">
        <f t="array" aca="1" ref="E935" ca="1">IF(Bold,A935,E934)</f>
        <v>--- Δημοτική Ενότητα Αυλίδος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5983</v>
      </c>
      <c r="B936" s="9" t="s">
        <v>5984</v>
      </c>
      <c r="C936" s="10">
        <v>3099</v>
      </c>
      <c r="D936" t="str" cm="1">
        <f t="array" aca="1" ref="D936" ca="1">IF(Background=44,A936,D935)</f>
        <v>Περιφερειακή Ενότητα Εύβοιας</v>
      </c>
      <c r="E936" t="str" cm="1">
        <f t="array" aca="1" ref="E936" ca="1">IF(Bold,A936,E935)</f>
        <v>--- Δημοτική Ενότητα Αυλίδος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5150</v>
      </c>
      <c r="B937" s="9" t="s">
        <v>5151</v>
      </c>
      <c r="C937" s="10">
        <v>599</v>
      </c>
      <c r="D937" t="str" cm="1">
        <f t="array" aca="1" ref="D937" ca="1">IF(Background=44,A937,D936)</f>
        <v>Περιφερειακή Ενότητα Εύβοιας</v>
      </c>
      <c r="E937" t="str" cm="1">
        <f t="array" aca="1" ref="E937" ca="1">IF(Bold,A937,E936)</f>
        <v>--- Δημοτική Ενότητα Αυλίδος</v>
      </c>
      <c r="F937" t="str" cm="1">
        <f t="array" aca="1" ref="F937" ca="1">IF(Background_test=44,"True",IF(Bold_test,"True",""))</f>
        <v/>
      </c>
    </row>
    <row r="938" spans="1:6" x14ac:dyDescent="0.25">
      <c r="A938" s="9" t="s">
        <v>5985</v>
      </c>
      <c r="B938" s="9" t="s">
        <v>5986</v>
      </c>
      <c r="C938" s="10">
        <v>534</v>
      </c>
      <c r="D938" t="str" cm="1">
        <f t="array" aca="1" ref="D938" ca="1">IF(Background=44,A938,D937)</f>
        <v>Περιφερειακή Ενότητα Εύβοιας</v>
      </c>
      <c r="E938" t="str" cm="1">
        <f t="array" aca="1" ref="E938" ca="1">IF(Bold,A938,E937)</f>
        <v>--- Δημοτική Ενότητα Αυλίδος</v>
      </c>
      <c r="F938" t="str" cm="1">
        <f t="array" aca="1" ref="F938" ca="1">IF(Background_test=44,"True",IF(Bold_test,"True",""))</f>
        <v/>
      </c>
    </row>
    <row r="939" spans="1:6" x14ac:dyDescent="0.25">
      <c r="A939" s="9" t="s">
        <v>5987</v>
      </c>
      <c r="B939" s="9" t="s">
        <v>5988</v>
      </c>
      <c r="C939" s="10">
        <v>1150</v>
      </c>
      <c r="D939" t="str" cm="1">
        <f t="array" aca="1" ref="D939" ca="1">IF(Background=44,A939,D938)</f>
        <v>Περιφερειακή Ενότητα Εύβοιας</v>
      </c>
      <c r="E939" t="str" cm="1">
        <f t="array" aca="1" ref="E939" ca="1">IF(Bold,A939,E938)</f>
        <v>--- Δημοτική Ενότητα Αυλίδος</v>
      </c>
      <c r="F939" t="str" cm="1">
        <f t="array" aca="1" ref="F939" ca="1">IF(Background_test=44,"True",IF(Bold_test,"True",""))</f>
        <v/>
      </c>
    </row>
    <row r="940" spans="1:6" x14ac:dyDescent="0.25">
      <c r="A940" s="7" t="s">
        <v>5989</v>
      </c>
      <c r="B940" s="7" t="s">
        <v>5990</v>
      </c>
      <c r="C940" s="8">
        <v>16769</v>
      </c>
      <c r="D940" t="str" cm="1">
        <f t="array" aca="1" ref="D940" ca="1">IF(Background=44,A940,D939)</f>
        <v>Περιφερειακή Ενότητα Εύβοιας</v>
      </c>
      <c r="E940" t="str" cm="1">
        <f t="array" aca="1" ref="E940" ca="1">IF(Bold,A940,E939)</f>
        <v>--- Δημοτική Ενότητα Ληλαντίων</v>
      </c>
      <c r="F940" t="str" cm="1">
        <f t="array" aca="1" ref="F940" ca="1">IF(Background_test=44,"True",IF(Bold_test,"True",""))</f>
        <v>True</v>
      </c>
    </row>
    <row r="941" spans="1:6" x14ac:dyDescent="0.25">
      <c r="A941" s="9" t="s">
        <v>2459</v>
      </c>
      <c r="B941" s="9" t="s">
        <v>2460</v>
      </c>
      <c r="C941" s="10">
        <v>3419</v>
      </c>
      <c r="D941" t="str" cm="1">
        <f t="array" aca="1" ref="D941" ca="1">IF(Background=44,A941,D940)</f>
        <v>Περιφερειακή Ενότητα Εύβοιας</v>
      </c>
      <c r="E941" t="str" cm="1">
        <f t="array" aca="1" ref="E941" ca="1">IF(Bold,A941,E940)</f>
        <v>--- Δημοτική Ενότητα Ληλαντίων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5991</v>
      </c>
      <c r="B942" s="9" t="s">
        <v>5992</v>
      </c>
      <c r="C942" s="10">
        <v>1359</v>
      </c>
      <c r="D942" t="str" cm="1">
        <f t="array" aca="1" ref="D942" ca="1">IF(Background=44,A942,D941)</f>
        <v>Περιφερειακή Ενότητα Εύβοιας</v>
      </c>
      <c r="E942" t="str" cm="1">
        <f t="array" aca="1" ref="E942" ca="1">IF(Bold,A942,E941)</f>
        <v>--- Δημοτική Ενότητα Ληλαντίων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5993</v>
      </c>
      <c r="B943" s="9" t="s">
        <v>5994</v>
      </c>
      <c r="C943" s="10">
        <v>6438</v>
      </c>
      <c r="D943" t="str" cm="1">
        <f t="array" aca="1" ref="D943" ca="1">IF(Background=44,A943,D942)</f>
        <v>Περιφερειακή Ενότητα Εύβοιας</v>
      </c>
      <c r="E943" t="str" cm="1">
        <f t="array" aca="1" ref="E943" ca="1">IF(Bold,A943,E942)</f>
        <v>--- Δημοτική Ενότητα Ληλαντίων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5995</v>
      </c>
      <c r="B944" s="9" t="s">
        <v>5996</v>
      </c>
      <c r="C944" s="10">
        <v>11</v>
      </c>
      <c r="D944" t="str" cm="1">
        <f t="array" aca="1" ref="D944" ca="1">IF(Background=44,A944,D943)</f>
        <v>Περιφερειακή Ενότητα Εύβοιας</v>
      </c>
      <c r="E944" t="str" cm="1">
        <f t="array" aca="1" ref="E944" ca="1">IF(Bold,A944,E943)</f>
        <v>--- Δημοτική Ενότητα Ληλαντίων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5997</v>
      </c>
      <c r="B945" s="9" t="s">
        <v>5998</v>
      </c>
      <c r="C945" s="10">
        <v>21</v>
      </c>
      <c r="D945" t="str" cm="1">
        <f t="array" aca="1" ref="D945" ca="1">IF(Background=44,A945,D944)</f>
        <v>Περιφερειακή Ενότητα Εύβοιας</v>
      </c>
      <c r="E945" t="str" cm="1">
        <f t="array" aca="1" ref="E945" ca="1">IF(Bold,A945,E944)</f>
        <v>--- Δημοτική Ενότητα Ληλαντίων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5999</v>
      </c>
      <c r="B946" s="9" t="s">
        <v>6000</v>
      </c>
      <c r="C946" s="10" t="s">
        <v>405</v>
      </c>
      <c r="D946" t="str" cm="1">
        <f t="array" aca="1" ref="D946" ca="1">IF(Background=44,A946,D945)</f>
        <v>Περιφερειακή Ενότητα Εύβοιας</v>
      </c>
      <c r="E946" t="str" cm="1">
        <f t="array" aca="1" ref="E946" ca="1">IF(Bold,A946,E945)</f>
        <v>--- Δημοτική Ενότητα Ληλαντίων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6001</v>
      </c>
      <c r="B947" s="9" t="s">
        <v>6002</v>
      </c>
      <c r="C947" s="10">
        <v>3</v>
      </c>
      <c r="D947" t="str" cm="1">
        <f t="array" aca="1" ref="D947" ca="1">IF(Background=44,A947,D946)</f>
        <v>Περιφερειακή Ενότητα Εύβοιας</v>
      </c>
      <c r="E947" t="str" cm="1">
        <f t="array" aca="1" ref="E947" ca="1">IF(Bold,A947,E946)</f>
        <v>--- Δημοτική Ενότητα Ληλαντίων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254</v>
      </c>
      <c r="B948" s="9" t="s">
        <v>255</v>
      </c>
      <c r="C948" s="10">
        <v>1777</v>
      </c>
      <c r="D948" t="str" cm="1">
        <f t="array" aca="1" ref="D948" ca="1">IF(Background=44,A948,D947)</f>
        <v>Περιφερειακή Ενότητα Εύβοιας</v>
      </c>
      <c r="E948" t="str" cm="1">
        <f t="array" aca="1" ref="E948" ca="1">IF(Bold,A948,E947)</f>
        <v>--- Δημοτική Ενότητα Ληλαντίων</v>
      </c>
      <c r="F948" t="str" cm="1">
        <f t="array" aca="1" ref="F948" ca="1">IF(Background_test=44,"True",IF(Bold_test,"True",""))</f>
        <v/>
      </c>
    </row>
    <row r="949" spans="1:6" x14ac:dyDescent="0.25">
      <c r="A949" s="9" t="s">
        <v>6003</v>
      </c>
      <c r="B949" s="9" t="s">
        <v>6004</v>
      </c>
      <c r="C949" s="10">
        <v>2173</v>
      </c>
      <c r="D949" t="str" cm="1">
        <f t="array" aca="1" ref="D949" ca="1">IF(Background=44,A949,D948)</f>
        <v>Περιφερειακή Ενότητα Εύβοιας</v>
      </c>
      <c r="E949" t="str" cm="1">
        <f t="array" aca="1" ref="E949" ca="1">IF(Bold,A949,E948)</f>
        <v>--- Δημοτική Ενότητα Ληλαντίων</v>
      </c>
      <c r="F949" t="str" cm="1">
        <f t="array" aca="1" ref="F949" ca="1">IF(Background_test=44,"True",IF(Bold_test,"True",""))</f>
        <v/>
      </c>
    </row>
    <row r="950" spans="1:6" x14ac:dyDescent="0.25">
      <c r="A950" s="9" t="s">
        <v>474</v>
      </c>
      <c r="B950" s="9" t="s">
        <v>475</v>
      </c>
      <c r="C950" s="10">
        <v>121</v>
      </c>
      <c r="D950" t="str" cm="1">
        <f t="array" aca="1" ref="D950" ca="1">IF(Background=44,A950,D949)</f>
        <v>Περιφερειακή Ενότητα Εύβοιας</v>
      </c>
      <c r="E950" t="str" cm="1">
        <f t="array" aca="1" ref="E950" ca="1">IF(Bold,A950,E949)</f>
        <v>--- Δημοτική Ενότητα Ληλαντίων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6005</v>
      </c>
      <c r="B951" s="9" t="s">
        <v>6006</v>
      </c>
      <c r="C951" s="10">
        <v>1447</v>
      </c>
      <c r="D951" t="str" cm="1">
        <f t="array" aca="1" ref="D951" ca="1">IF(Background=44,A951,D950)</f>
        <v>Περιφερειακή Ενότητα Εύβοιας</v>
      </c>
      <c r="E951" t="str" cm="1">
        <f t="array" aca="1" ref="E951" ca="1">IF(Bold,A951,E950)</f>
        <v>--- Δημοτική Ενότητα Ληλαντίων</v>
      </c>
      <c r="F951" t="str" cm="1">
        <f t="array" aca="1" ref="F951" ca="1">IF(Background_test=44,"True",IF(Bold_test,"True",""))</f>
        <v/>
      </c>
    </row>
    <row r="952" spans="1:6" x14ac:dyDescent="0.25">
      <c r="A952" s="7" t="s">
        <v>6007</v>
      </c>
      <c r="B952" s="7" t="s">
        <v>6008</v>
      </c>
      <c r="C952" s="8">
        <v>9358</v>
      </c>
      <c r="D952" t="str" cm="1">
        <f t="array" aca="1" ref="D952" ca="1">IF(Background=44,A952,D951)</f>
        <v>Περιφερειακή Ενότητα Εύβοιας</v>
      </c>
      <c r="E952" t="str" cm="1">
        <f t="array" aca="1" ref="E952" ca="1">IF(Bold,A952,E951)</f>
        <v>--- Δημοτική Ενότητα Νέας Αρτάκης</v>
      </c>
      <c r="F952" t="str" cm="1">
        <f t="array" aca="1" ref="F952" ca="1">IF(Background_test=44,"True",IF(Bold_test,"True",""))</f>
        <v>True</v>
      </c>
    </row>
    <row r="953" spans="1:6" x14ac:dyDescent="0.25">
      <c r="A953" s="9" t="s">
        <v>6009</v>
      </c>
      <c r="B953" s="9" t="s">
        <v>6010</v>
      </c>
      <c r="C953" s="10">
        <v>9358</v>
      </c>
      <c r="D953" t="str" cm="1">
        <f t="array" aca="1" ref="D953" ca="1">IF(Background=44,A953,D952)</f>
        <v>Περιφερειακή Ενότητα Εύβοιας</v>
      </c>
      <c r="E953" t="str" cm="1">
        <f t="array" aca="1" ref="E953" ca="1">IF(Bold,A953,E952)</f>
        <v>--- Δημοτική Ενότητα Νέας Αρτάκης</v>
      </c>
      <c r="F953" t="str" cm="1">
        <f t="array" aca="1" ref="F953" ca="1">IF(Background_test=44,"True",IF(Bold_test,"True",""))</f>
        <v/>
      </c>
    </row>
    <row r="954" spans="1:6" x14ac:dyDescent="0.25">
      <c r="A954" s="7" t="s">
        <v>6011</v>
      </c>
      <c r="B954" s="7" t="s">
        <v>6012</v>
      </c>
      <c r="C954" s="8">
        <v>58349</v>
      </c>
      <c r="D954" t="str" cm="1">
        <f t="array" aca="1" ref="D954" ca="1">IF(Background=44,A954,D953)</f>
        <v>Περιφερειακή Ενότητα Εύβοιας</v>
      </c>
      <c r="E954" t="str" cm="1">
        <f t="array" aca="1" ref="E954" ca="1">IF(Bold,A954,E953)</f>
        <v>--- Δημοτική Ενότητα Χαλκιδέων</v>
      </c>
      <c r="F954" t="str" cm="1">
        <f t="array" aca="1" ref="F954" ca="1">IF(Background_test=44,"True",IF(Bold_test,"True",""))</f>
        <v>True</v>
      </c>
    </row>
    <row r="955" spans="1:6" x14ac:dyDescent="0.25">
      <c r="A955" s="9" t="s">
        <v>6013</v>
      </c>
      <c r="B955" s="9" t="s">
        <v>6014</v>
      </c>
      <c r="C955" s="10" t="s">
        <v>405</v>
      </c>
      <c r="D955" t="str" cm="1">
        <f t="array" aca="1" ref="D955" ca="1">IF(Background=44,A955,D954)</f>
        <v>Περιφερειακή Ενότητα Εύβοιας</v>
      </c>
      <c r="E955" t="str" cm="1">
        <f t="array" aca="1" ref="E955" ca="1">IF(Bold,A955,E954)</f>
        <v>--- Δημοτική Ενότητα Χαλκιδέων</v>
      </c>
      <c r="F955" t="str" cm="1">
        <f t="array" aca="1" ref="F955" ca="1">IF(Background_test=44,"True",IF(Bold_test,"True",""))</f>
        <v/>
      </c>
    </row>
    <row r="956" spans="1:6" x14ac:dyDescent="0.25">
      <c r="A956" s="9" t="s">
        <v>6015</v>
      </c>
      <c r="B956" s="9" t="s">
        <v>6016</v>
      </c>
      <c r="C956" s="10">
        <v>58349</v>
      </c>
      <c r="D956" t="str" cm="1">
        <f t="array" aca="1" ref="D956" ca="1">IF(Background=44,A956,D955)</f>
        <v>Περιφερειακή Ενότητα Εύβοιας</v>
      </c>
      <c r="E956" t="str" cm="1">
        <f t="array" aca="1" ref="E956" ca="1">IF(Bold,A956,E955)</f>
        <v>--- Δημοτική Ενότητα Χαλκιδέων</v>
      </c>
      <c r="F956" t="str" cm="1">
        <f t="array" aca="1" ref="F956" ca="1">IF(Background_test=44,"True",IF(Bold_test,"True",""))</f>
        <v/>
      </c>
    </row>
    <row r="957" spans="1:6" x14ac:dyDescent="0.25">
      <c r="A957" s="3" t="s">
        <v>6017</v>
      </c>
      <c r="B957" s="3" t="s">
        <v>6018</v>
      </c>
      <c r="C957" s="4">
        <v>29080</v>
      </c>
      <c r="D957" t="str" cm="1">
        <f t="array" aca="1" ref="D957" ca="1">IF(Background=44,A957,D956)</f>
        <v>Περιφερειακή Ενότητα Ευρυτανίας</v>
      </c>
      <c r="E957" t="str" cm="1">
        <f t="array" aca="1" ref="E957" ca="1">IF(Bold,A957,E956)</f>
        <v>--- Δημοτική Ενότητα Χαλκιδέων</v>
      </c>
      <c r="F957" t="str" cm="1">
        <f t="array" aca="1" ref="F957" ca="1">IF(Background_test=44,"True",IF(Bold_test,"True",""))</f>
        <v>True</v>
      </c>
    </row>
    <row r="958" spans="1:6" x14ac:dyDescent="0.25">
      <c r="A958" s="5" t="s">
        <v>6019</v>
      </c>
      <c r="B958" s="5" t="s">
        <v>6020</v>
      </c>
      <c r="C958" s="6">
        <v>14365</v>
      </c>
      <c r="D958" t="str" cm="1">
        <f t="array" aca="1" ref="D958" ca="1">IF(Background=44,A958,D957)</f>
        <v>Περιφερειακή Ενότητα Ευρυτανίας</v>
      </c>
      <c r="E958" t="str" cm="1">
        <f t="array" aca="1" ref="E958" ca="1">IF(Bold,A958,E957)</f>
        <v>--------- Δήμος Αγράφων</v>
      </c>
      <c r="F958" t="str" cm="1">
        <f t="array" aca="1" ref="F958" ca="1">IF(Background_test=44,"True",IF(Bold_test,"True",""))</f>
        <v>True</v>
      </c>
    </row>
    <row r="959" spans="1:6" x14ac:dyDescent="0.25">
      <c r="A959" s="7" t="s">
        <v>6021</v>
      </c>
      <c r="B959" s="7" t="s">
        <v>6022</v>
      </c>
      <c r="C959" s="8">
        <v>2761</v>
      </c>
      <c r="D959" t="str" cm="1">
        <f t="array" aca="1" ref="D959" ca="1">IF(Background=44,A959,D958)</f>
        <v>Περιφερειακή Ενότητα Ευρυτανίας</v>
      </c>
      <c r="E959" t="str" cm="1">
        <f t="array" aca="1" ref="E959" ca="1">IF(Bold,A959,E958)</f>
        <v>--- Δημοτική Ενότητα Αγράφων</v>
      </c>
      <c r="F959" t="str" cm="1">
        <f t="array" aca="1" ref="F959" ca="1">IF(Background_test=44,"True",IF(Bold_test,"True",""))</f>
        <v>True</v>
      </c>
    </row>
    <row r="960" spans="1:6" x14ac:dyDescent="0.25">
      <c r="A960" s="9" t="s">
        <v>400</v>
      </c>
      <c r="B960" s="9" t="s">
        <v>401</v>
      </c>
      <c r="C960" s="10">
        <v>114</v>
      </c>
      <c r="D960" t="str" cm="1">
        <f t="array" aca="1" ref="D960" ca="1">IF(Background=44,A960,D959)</f>
        <v>Περιφερειακή Ενότητα Ευρυτανίας</v>
      </c>
      <c r="E960" t="str" cm="1">
        <f t="array" aca="1" ref="E960" ca="1">IF(Bold,A960,E959)</f>
        <v>--- Δημοτική Ενότητα Αγράφων</v>
      </c>
      <c r="F960" t="str" cm="1">
        <f t="array" aca="1" ref="F960" ca="1">IF(Background_test=44,"True",IF(Bold_test,"True",""))</f>
        <v/>
      </c>
    </row>
    <row r="961" spans="1:6" x14ac:dyDescent="0.25">
      <c r="A961" s="9" t="s">
        <v>6023</v>
      </c>
      <c r="B961" s="9" t="s">
        <v>6024</v>
      </c>
      <c r="C961" s="10">
        <v>605</v>
      </c>
      <c r="D961" t="str" cm="1">
        <f t="array" aca="1" ref="D961" ca="1">IF(Background=44,A961,D960)</f>
        <v>Περιφερειακή Ενότητα Ευρυτανίας</v>
      </c>
      <c r="E961" t="str" cm="1">
        <f t="array" aca="1" ref="E961" ca="1">IF(Bold,A961,E960)</f>
        <v>--- Δημοτική Ενότητα Αγράφων</v>
      </c>
      <c r="F961" t="str" cm="1">
        <f t="array" aca="1" ref="F961" ca="1">IF(Background_test=44,"True",IF(Bold_test,"True",""))</f>
        <v/>
      </c>
    </row>
    <row r="962" spans="1:6" x14ac:dyDescent="0.25">
      <c r="A962" s="9" t="s">
        <v>6025</v>
      </c>
      <c r="B962" s="9" t="s">
        <v>6026</v>
      </c>
      <c r="C962" s="10">
        <v>14</v>
      </c>
      <c r="D962" t="str" cm="1">
        <f t="array" aca="1" ref="D962" ca="1">IF(Background=44,A962,D961)</f>
        <v>Περιφερειακή Ενότητα Ευρυτανίας</v>
      </c>
      <c r="E962" t="str" cm="1">
        <f t="array" aca="1" ref="E962" ca="1">IF(Bold,A962,E961)</f>
        <v>--- Δημοτική Ενότητα Αγράφων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6027</v>
      </c>
      <c r="B963" s="9" t="s">
        <v>6028</v>
      </c>
      <c r="C963" s="10">
        <v>14</v>
      </c>
      <c r="D963" t="str" cm="1">
        <f t="array" aca="1" ref="D963" ca="1">IF(Background=44,A963,D962)</f>
        <v>Περιφερειακή Ενότητα Ευρυτανίας</v>
      </c>
      <c r="E963" t="str" cm="1">
        <f t="array" aca="1" ref="E963" ca="1">IF(Bold,A963,E962)</f>
        <v>--- Δημοτική Ενότητα Αγράφων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6029</v>
      </c>
      <c r="B964" s="9" t="s">
        <v>6030</v>
      </c>
      <c r="C964" s="10">
        <v>61</v>
      </c>
      <c r="D964" t="str" cm="1">
        <f t="array" aca="1" ref="D964" ca="1">IF(Background=44,A964,D963)</f>
        <v>Περιφερειακή Ενότητα Ευρυτανίας</v>
      </c>
      <c r="E964" t="str" cm="1">
        <f t="array" aca="1" ref="E964" ca="1">IF(Bold,A964,E963)</f>
        <v>--- Δημοτική Ενότητα Αγράφων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6031</v>
      </c>
      <c r="B965" s="9" t="s">
        <v>2312</v>
      </c>
      <c r="C965" s="10">
        <v>228</v>
      </c>
      <c r="D965" t="str" cm="1">
        <f t="array" aca="1" ref="D965" ca="1">IF(Background=44,A965,D964)</f>
        <v>Περιφερειακή Ενότητα Ευρυτανίας</v>
      </c>
      <c r="E965" t="str" cm="1">
        <f t="array" aca="1" ref="E965" ca="1">IF(Bold,A965,E964)</f>
        <v>--- Δημοτική Ενότητα Αγράφων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6032</v>
      </c>
      <c r="B966" s="9" t="s">
        <v>6033</v>
      </c>
      <c r="C966" s="10">
        <v>33</v>
      </c>
      <c r="D966" t="str" cm="1">
        <f t="array" aca="1" ref="D966" ca="1">IF(Background=44,A966,D965)</f>
        <v>Περιφερειακή Ενότητα Ευρυτανίας</v>
      </c>
      <c r="E966" t="str" cm="1">
        <f t="array" aca="1" ref="E966" ca="1">IF(Bold,A966,E965)</f>
        <v>--- Δημοτική Ενότητα Αγράφων</v>
      </c>
      <c r="F966" t="str" cm="1">
        <f t="array" aca="1" ref="F966" ca="1">IF(Background_test=44,"True",IF(Bold_test,"True",""))</f>
        <v/>
      </c>
    </row>
    <row r="967" spans="1:6" x14ac:dyDescent="0.25">
      <c r="A967" s="9" t="s">
        <v>2315</v>
      </c>
      <c r="B967" s="9" t="s">
        <v>2316</v>
      </c>
      <c r="C967" s="10">
        <v>6</v>
      </c>
      <c r="D967" t="str" cm="1">
        <f t="array" aca="1" ref="D967" ca="1">IF(Background=44,A967,D966)</f>
        <v>Περιφερειακή Ενότητα Ευρυτανίας</v>
      </c>
      <c r="E967" t="str" cm="1">
        <f t="array" aca="1" ref="E967" ca="1">IF(Bold,A967,E966)</f>
        <v>--- Δημοτική Ενότητα Αγράφων</v>
      </c>
      <c r="F967" t="str" cm="1">
        <f t="array" aca="1" ref="F967" ca="1">IF(Background_test=44,"True",IF(Bold_test,"True",""))</f>
        <v/>
      </c>
    </row>
    <row r="968" spans="1:6" x14ac:dyDescent="0.25">
      <c r="A968" s="9" t="s">
        <v>6034</v>
      </c>
      <c r="B968" s="9" t="s">
        <v>6035</v>
      </c>
      <c r="C968" s="10">
        <v>68</v>
      </c>
      <c r="D968" t="str" cm="1">
        <f t="array" aca="1" ref="D968" ca="1">IF(Background=44,A968,D967)</f>
        <v>Περιφερειακή Ενότητα Ευρυτανίας</v>
      </c>
      <c r="E968" t="str" cm="1">
        <f t="array" aca="1" ref="E968" ca="1">IF(Bold,A968,E967)</f>
        <v>--- Δημοτική Ενότητα Αγράφων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6036</v>
      </c>
      <c r="B969" s="9" t="s">
        <v>6037</v>
      </c>
      <c r="C969" s="10">
        <v>44</v>
      </c>
      <c r="D969" t="str" cm="1">
        <f t="array" aca="1" ref="D969" ca="1">IF(Background=44,A969,D968)</f>
        <v>Περιφερειακή Ενότητα Ευρυτανίας</v>
      </c>
      <c r="E969" t="str" cm="1">
        <f t="array" aca="1" ref="E969" ca="1">IF(Bold,A969,E968)</f>
        <v>--- Δημοτική Ενότητα Αγράφων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6038</v>
      </c>
      <c r="B970" s="9" t="s">
        <v>6039</v>
      </c>
      <c r="C970" s="10">
        <v>328</v>
      </c>
      <c r="D970" t="str" cm="1">
        <f t="array" aca="1" ref="D970" ca="1">IF(Background=44,A970,D969)</f>
        <v>Περιφερειακή Ενότητα Ευρυτανίας</v>
      </c>
      <c r="E970" t="str" cm="1">
        <f t="array" aca="1" ref="E970" ca="1">IF(Bold,A970,E969)</f>
        <v>--- Δημοτική Ενότητα Αγράφων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6040</v>
      </c>
      <c r="B971" s="9" t="s">
        <v>6041</v>
      </c>
      <c r="C971" s="10">
        <v>25</v>
      </c>
      <c r="D971" t="str" cm="1">
        <f t="array" aca="1" ref="D971" ca="1">IF(Background=44,A971,D970)</f>
        <v>Περιφερειακή Ενότητα Ευρυτανίας</v>
      </c>
      <c r="E971" t="str" cm="1">
        <f t="array" aca="1" ref="E971" ca="1">IF(Bold,A971,E970)</f>
        <v>--- Δημοτική Ενότητα Αγράφων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5488</v>
      </c>
      <c r="B972" s="9" t="s">
        <v>5489</v>
      </c>
      <c r="C972" s="10">
        <v>50</v>
      </c>
      <c r="D972" t="str" cm="1">
        <f t="array" aca="1" ref="D972" ca="1">IF(Background=44,A972,D971)</f>
        <v>Περιφερειακή Ενότητα Ευρυτανίας</v>
      </c>
      <c r="E972" t="str" cm="1">
        <f t="array" aca="1" ref="E972" ca="1">IF(Bold,A972,E971)</f>
        <v>--- Δημοτική Ενότητα Αγράφων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1807</v>
      </c>
      <c r="B973" s="9" t="s">
        <v>1808</v>
      </c>
      <c r="C973" s="10">
        <v>8</v>
      </c>
      <c r="D973" t="str" cm="1">
        <f t="array" aca="1" ref="D973" ca="1">IF(Background=44,A973,D972)</f>
        <v>Περιφερειακή Ενότητα Ευρυτανίας</v>
      </c>
      <c r="E973" t="str" cm="1">
        <f t="array" aca="1" ref="E973" ca="1">IF(Bold,A973,E972)</f>
        <v>--- Δημοτική Ενότητα Αγράφων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6042</v>
      </c>
      <c r="B974" s="9" t="s">
        <v>6043</v>
      </c>
      <c r="C974" s="10">
        <v>43</v>
      </c>
      <c r="D974" t="str" cm="1">
        <f t="array" aca="1" ref="D974" ca="1">IF(Background=44,A974,D973)</f>
        <v>Περιφερειακή Ενότητα Ευρυτανίας</v>
      </c>
      <c r="E974" t="str" cm="1">
        <f t="array" aca="1" ref="E974" ca="1">IF(Bold,A974,E973)</f>
        <v>--- Δημοτική Ενότητα Αγράφων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1795</v>
      </c>
      <c r="B975" s="9" t="s">
        <v>1796</v>
      </c>
      <c r="C975" s="10">
        <v>65</v>
      </c>
      <c r="D975" t="str" cm="1">
        <f t="array" aca="1" ref="D975" ca="1">IF(Background=44,A975,D974)</f>
        <v>Περιφερειακή Ενότητα Ευρυτανίας</v>
      </c>
      <c r="E975" t="str" cm="1">
        <f t="array" aca="1" ref="E975" ca="1">IF(Bold,A975,E974)</f>
        <v>--- Δημοτική Ενότητα Αγράφων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6044</v>
      </c>
      <c r="B976" s="9" t="s">
        <v>6045</v>
      </c>
      <c r="C976" s="10">
        <v>82</v>
      </c>
      <c r="D976" t="str" cm="1">
        <f t="array" aca="1" ref="D976" ca="1">IF(Background=44,A976,D975)</f>
        <v>Περιφερειακή Ενότητα Ευρυτανίας</v>
      </c>
      <c r="E976" t="str" cm="1">
        <f t="array" aca="1" ref="E976" ca="1">IF(Bold,A976,E975)</f>
        <v>--- Δημοτική Ενότητα Αγράφων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2325</v>
      </c>
      <c r="B977" s="9" t="s">
        <v>2326</v>
      </c>
      <c r="C977" s="10">
        <v>184</v>
      </c>
      <c r="D977" t="str" cm="1">
        <f t="array" aca="1" ref="D977" ca="1">IF(Background=44,A977,D976)</f>
        <v>Περιφερειακή Ενότητα Ευρυτανίας</v>
      </c>
      <c r="E977" t="str" cm="1">
        <f t="array" aca="1" ref="E977" ca="1">IF(Bold,A977,E976)</f>
        <v>--- Δημοτική Ενότητα Αγράφων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464</v>
      </c>
      <c r="B978" s="9" t="s">
        <v>465</v>
      </c>
      <c r="C978" s="10">
        <v>174</v>
      </c>
      <c r="D978" t="str" cm="1">
        <f t="array" aca="1" ref="D978" ca="1">IF(Background=44,A978,D977)</f>
        <v>Περιφερειακή Ενότητα Ευρυτανίας</v>
      </c>
      <c r="E978" t="str" cm="1">
        <f t="array" aca="1" ref="E978" ca="1">IF(Bold,A978,E977)</f>
        <v>--- Δημοτική Ενότητα Αγράφων</v>
      </c>
      <c r="F978" t="str" cm="1">
        <f t="array" aca="1" ref="F978" ca="1">IF(Background_test=44,"True",IF(Bold_test,"True",""))</f>
        <v/>
      </c>
    </row>
    <row r="979" spans="1:6" x14ac:dyDescent="0.25">
      <c r="A979" s="9" t="s">
        <v>2189</v>
      </c>
      <c r="B979" s="9" t="s">
        <v>2190</v>
      </c>
      <c r="C979" s="10">
        <v>22</v>
      </c>
      <c r="D979" t="str" cm="1">
        <f t="array" aca="1" ref="D979" ca="1">IF(Background=44,A979,D978)</f>
        <v>Περιφερειακή Ενότητα Ευρυτανίας</v>
      </c>
      <c r="E979" t="str" cm="1">
        <f t="array" aca="1" ref="E979" ca="1">IF(Bold,A979,E978)</f>
        <v>--- Δημοτική Ενότητα Αγράφων</v>
      </c>
      <c r="F979" t="str" cm="1">
        <f t="array" aca="1" ref="F979" ca="1">IF(Background_test=44,"True",IF(Bold_test,"True",""))</f>
        <v/>
      </c>
    </row>
    <row r="980" spans="1:6" x14ac:dyDescent="0.25">
      <c r="A980" s="9" t="s">
        <v>6046</v>
      </c>
      <c r="B980" s="9" t="s">
        <v>6047</v>
      </c>
      <c r="C980" s="10">
        <v>12</v>
      </c>
      <c r="D980" t="str" cm="1">
        <f t="array" aca="1" ref="D980" ca="1">IF(Background=44,A980,D979)</f>
        <v>Περιφερειακή Ενότητα Ευρυτανίας</v>
      </c>
      <c r="E980" t="str" cm="1">
        <f t="array" aca="1" ref="E980" ca="1">IF(Bold,A980,E979)</f>
        <v>--- Δημοτική Ενότητα Αγράφων</v>
      </c>
      <c r="F980" t="str" cm="1">
        <f t="array" aca="1" ref="F980" ca="1">IF(Background_test=44,"True",IF(Bold_test,"True",""))</f>
        <v/>
      </c>
    </row>
    <row r="981" spans="1:6" x14ac:dyDescent="0.25">
      <c r="A981" s="9" t="s">
        <v>6048</v>
      </c>
      <c r="B981" s="9" t="s">
        <v>6049</v>
      </c>
      <c r="C981" s="10">
        <v>40</v>
      </c>
      <c r="D981" t="str" cm="1">
        <f t="array" aca="1" ref="D981" ca="1">IF(Background=44,A981,D980)</f>
        <v>Περιφερειακή Ενότητα Ευρυτανίας</v>
      </c>
      <c r="E981" t="str" cm="1">
        <f t="array" aca="1" ref="E981" ca="1">IF(Bold,A981,E980)</f>
        <v>--- Δημοτική Ενότητα Αγράφων</v>
      </c>
      <c r="F981" t="str" cm="1">
        <f t="array" aca="1" ref="F981" ca="1">IF(Background_test=44,"True",IF(Bold_test,"True",""))</f>
        <v/>
      </c>
    </row>
    <row r="982" spans="1:6" x14ac:dyDescent="0.25">
      <c r="A982" s="9" t="s">
        <v>6050</v>
      </c>
      <c r="B982" s="9" t="s">
        <v>6051</v>
      </c>
      <c r="C982" s="10">
        <v>67</v>
      </c>
      <c r="D982" t="str" cm="1">
        <f t="array" aca="1" ref="D982" ca="1">IF(Background=44,A982,D981)</f>
        <v>Περιφερειακή Ενότητα Ευρυτανίας</v>
      </c>
      <c r="E982" t="str" cm="1">
        <f t="array" aca="1" ref="E982" ca="1">IF(Bold,A982,E981)</f>
        <v>--- Δημοτική Ενότητα Αγράφων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6052</v>
      </c>
      <c r="B983" s="9" t="s">
        <v>6053</v>
      </c>
      <c r="C983" s="10">
        <v>32</v>
      </c>
      <c r="D983" t="str" cm="1">
        <f t="array" aca="1" ref="D983" ca="1">IF(Background=44,A983,D982)</f>
        <v>Περιφερειακή Ενότητα Ευρυτανίας</v>
      </c>
      <c r="E983" t="str" cm="1">
        <f t="array" aca="1" ref="E983" ca="1">IF(Bold,A983,E982)</f>
        <v>--- Δημοτική Ενότητα Αγράφων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6054</v>
      </c>
      <c r="B984" s="9" t="s">
        <v>6055</v>
      </c>
      <c r="C984" s="10">
        <v>19</v>
      </c>
      <c r="D984" t="str" cm="1">
        <f t="array" aca="1" ref="D984" ca="1">IF(Background=44,A984,D983)</f>
        <v>Περιφερειακή Ενότητα Ευρυτανίας</v>
      </c>
      <c r="E984" t="str" cm="1">
        <f t="array" aca="1" ref="E984" ca="1">IF(Bold,A984,E983)</f>
        <v>--- Δημοτική Ενότητα Αγράφων</v>
      </c>
      <c r="F984" t="str" cm="1">
        <f t="array" aca="1" ref="F984" ca="1">IF(Background_test=44,"True",IF(Bold_test,"True",""))</f>
        <v/>
      </c>
    </row>
    <row r="985" spans="1:6" x14ac:dyDescent="0.25">
      <c r="A985" s="9" t="s">
        <v>6056</v>
      </c>
      <c r="B985" s="9" t="s">
        <v>6057</v>
      </c>
      <c r="C985" s="10">
        <v>126</v>
      </c>
      <c r="D985" t="str" cm="1">
        <f t="array" aca="1" ref="D985" ca="1">IF(Background=44,A985,D984)</f>
        <v>Περιφερειακή Ενότητα Ευρυτανίας</v>
      </c>
      <c r="E985" t="str" cm="1">
        <f t="array" aca="1" ref="E985" ca="1">IF(Bold,A985,E984)</f>
        <v>--- Δημοτική Ενότητα Αγράφων</v>
      </c>
      <c r="F985" t="str" cm="1">
        <f t="array" aca="1" ref="F985" ca="1">IF(Background_test=44,"True",IF(Bold_test,"True",""))</f>
        <v/>
      </c>
    </row>
    <row r="986" spans="1:6" x14ac:dyDescent="0.25">
      <c r="A986" s="9" t="s">
        <v>6058</v>
      </c>
      <c r="B986" s="9" t="s">
        <v>6059</v>
      </c>
      <c r="C986" s="10">
        <v>297</v>
      </c>
      <c r="D986" t="str" cm="1">
        <f t="array" aca="1" ref="D986" ca="1">IF(Background=44,A986,D985)</f>
        <v>Περιφερειακή Ενότητα Ευρυτανίας</v>
      </c>
      <c r="E986" t="str" cm="1">
        <f t="array" aca="1" ref="E986" ca="1">IF(Bold,A986,E985)</f>
        <v>--- Δημοτική Ενότητα Αγράφων</v>
      </c>
      <c r="F986" t="str" cm="1">
        <f t="array" aca="1" ref="F986" ca="1">IF(Background_test=44,"True",IF(Bold_test,"True",""))</f>
        <v/>
      </c>
    </row>
    <row r="987" spans="1:6" x14ac:dyDescent="0.25">
      <c r="A987" s="7" t="s">
        <v>6060</v>
      </c>
      <c r="B987" s="7" t="s">
        <v>6061</v>
      </c>
      <c r="C987" s="8">
        <v>3925</v>
      </c>
      <c r="D987" t="str" cm="1">
        <f t="array" aca="1" ref="D987" ca="1">IF(Background=44,A987,D986)</f>
        <v>Περιφερειακή Ενότητα Ευρυτανίας</v>
      </c>
      <c r="E987" t="str" cm="1">
        <f t="array" aca="1" ref="E987" ca="1">IF(Bold,A987,E986)</f>
        <v>--- Δημοτική Ενότητα Απεραντίων</v>
      </c>
      <c r="F987" t="str" cm="1">
        <f t="array" aca="1" ref="F987" ca="1">IF(Background_test=44,"True",IF(Bold_test,"True",""))</f>
        <v>True</v>
      </c>
    </row>
    <row r="988" spans="1:6" x14ac:dyDescent="0.25">
      <c r="A988" s="9" t="s">
        <v>5763</v>
      </c>
      <c r="B988" s="9" t="s">
        <v>5764</v>
      </c>
      <c r="C988" s="10">
        <v>45</v>
      </c>
      <c r="D988" t="str" cm="1">
        <f t="array" aca="1" ref="D988" ca="1">IF(Background=44,A988,D987)</f>
        <v>Περιφερειακή Ενότητα Ευρυτανίας</v>
      </c>
      <c r="E988" t="str" cm="1">
        <f t="array" aca="1" ref="E988" ca="1">IF(Bold,A988,E987)</f>
        <v>--- Δημοτική Ενότητα Απεραντίων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6062</v>
      </c>
      <c r="B989" s="9" t="s">
        <v>6063</v>
      </c>
      <c r="C989" s="10">
        <v>51</v>
      </c>
      <c r="D989" t="str" cm="1">
        <f t="array" aca="1" ref="D989" ca="1">IF(Background=44,A989,D988)</f>
        <v>Περιφερειακή Ενότητα Ευρυτανίας</v>
      </c>
      <c r="E989" t="str" cm="1">
        <f t="array" aca="1" ref="E989" ca="1">IF(Bold,A989,E988)</f>
        <v>--- Δημοτική Ενότητα Απεραντίων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6064</v>
      </c>
      <c r="B990" s="9" t="s">
        <v>6065</v>
      </c>
      <c r="C990" s="10">
        <v>274</v>
      </c>
      <c r="D990" t="str" cm="1">
        <f t="array" aca="1" ref="D990" ca="1">IF(Background=44,A990,D989)</f>
        <v>Περιφερειακή Ενότητα Ευρυτανίας</v>
      </c>
      <c r="E990" t="str" cm="1">
        <f t="array" aca="1" ref="E990" ca="1">IF(Bold,A990,E989)</f>
        <v>--- Δημοτική Ενότητα Απεραντίων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6066</v>
      </c>
      <c r="B991" s="9" t="s">
        <v>6067</v>
      </c>
      <c r="C991" s="10">
        <v>34</v>
      </c>
      <c r="D991" t="str" cm="1">
        <f t="array" aca="1" ref="D991" ca="1">IF(Background=44,A991,D990)</f>
        <v>Περιφερειακή Ενότητα Ευρυτανίας</v>
      </c>
      <c r="E991" t="str" cm="1">
        <f t="array" aca="1" ref="E991" ca="1">IF(Bold,A991,E990)</f>
        <v>--- Δημοτική Ενότητα Απεραντίων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6068</v>
      </c>
      <c r="B992" s="9" t="s">
        <v>6069</v>
      </c>
      <c r="C992" s="10">
        <v>362</v>
      </c>
      <c r="D992" t="str" cm="1">
        <f t="array" aca="1" ref="D992" ca="1">IF(Background=44,A992,D991)</f>
        <v>Περιφερειακή Ενότητα Ευρυτανίας</v>
      </c>
      <c r="E992" t="str" cm="1">
        <f t="array" aca="1" ref="E992" ca="1">IF(Bold,A992,E991)</f>
        <v>--- Δημοτική Ενότητα Απεραντίων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6070</v>
      </c>
      <c r="B993" s="9" t="s">
        <v>6071</v>
      </c>
      <c r="C993" s="10">
        <v>562</v>
      </c>
      <c r="D993" t="str" cm="1">
        <f t="array" aca="1" ref="D993" ca="1">IF(Background=44,A993,D992)</f>
        <v>Περιφερειακή Ενότητα Ευρυτανίας</v>
      </c>
      <c r="E993" t="str" cm="1">
        <f t="array" aca="1" ref="E993" ca="1">IF(Bold,A993,E992)</f>
        <v>--- Δημοτική Ενότητα Απεραντίων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6072</v>
      </c>
      <c r="B994" s="9" t="s">
        <v>6073</v>
      </c>
      <c r="C994" s="10">
        <v>232</v>
      </c>
      <c r="D994" t="str" cm="1">
        <f t="array" aca="1" ref="D994" ca="1">IF(Background=44,A994,D993)</f>
        <v>Περιφερειακή Ενότητα Ευρυτανίας</v>
      </c>
      <c r="E994" t="str" cm="1">
        <f t="array" aca="1" ref="E994" ca="1">IF(Bold,A994,E993)</f>
        <v>--- Δημοτική Ενότητα Απεραντίων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6074</v>
      </c>
      <c r="B995" s="9" t="s">
        <v>6075</v>
      </c>
      <c r="C995" s="10">
        <v>118</v>
      </c>
      <c r="D995" t="str" cm="1">
        <f t="array" aca="1" ref="D995" ca="1">IF(Background=44,A995,D994)</f>
        <v>Περιφερειακή Ενότητα Ευρυτανίας</v>
      </c>
      <c r="E995" t="str" cm="1">
        <f t="array" aca="1" ref="E995" ca="1">IF(Bold,A995,E994)</f>
        <v>--- Δημοτική Ενότητα Απεραντίων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6076</v>
      </c>
      <c r="B996" s="9" t="s">
        <v>6077</v>
      </c>
      <c r="C996" s="10">
        <v>313</v>
      </c>
      <c r="D996" t="str" cm="1">
        <f t="array" aca="1" ref="D996" ca="1">IF(Background=44,A996,D995)</f>
        <v>Περιφερειακή Ενότητα Ευρυτανίας</v>
      </c>
      <c r="E996" t="str" cm="1">
        <f t="array" aca="1" ref="E996" ca="1">IF(Bold,A996,E995)</f>
        <v>--- Δημοτική Ενότητα Απεραντίων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6078</v>
      </c>
      <c r="B997" s="9" t="s">
        <v>6079</v>
      </c>
      <c r="C997" s="10">
        <v>85</v>
      </c>
      <c r="D997" t="str" cm="1">
        <f t="array" aca="1" ref="D997" ca="1">IF(Background=44,A997,D996)</f>
        <v>Περιφερειακή Ενότητα Ευρυτανίας</v>
      </c>
      <c r="E997" t="str" cm="1">
        <f t="array" aca="1" ref="E997" ca="1">IF(Bold,A997,E996)</f>
        <v>--- Δημοτική Ενότητα Απεραντίων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6080</v>
      </c>
      <c r="B998" s="9" t="s">
        <v>6081</v>
      </c>
      <c r="C998" s="10">
        <v>466</v>
      </c>
      <c r="D998" t="str" cm="1">
        <f t="array" aca="1" ref="D998" ca="1">IF(Background=44,A998,D997)</f>
        <v>Περιφερειακή Ενότητα Ευρυτανίας</v>
      </c>
      <c r="E998" t="str" cm="1">
        <f t="array" aca="1" ref="E998" ca="1">IF(Bold,A998,E997)</f>
        <v>--- Δημοτική Ενότητα Απεραντίων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6082</v>
      </c>
      <c r="B999" s="9" t="s">
        <v>6083</v>
      </c>
      <c r="C999" s="10">
        <v>633</v>
      </c>
      <c r="D999" t="str" cm="1">
        <f t="array" aca="1" ref="D999" ca="1">IF(Background=44,A999,D998)</f>
        <v>Περιφερειακή Ενότητα Ευρυτανίας</v>
      </c>
      <c r="E999" t="str" cm="1">
        <f t="array" aca="1" ref="E999" ca="1">IF(Bold,A999,E998)</f>
        <v>--- Δημοτική Ενότητα Απεραντίων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5058</v>
      </c>
      <c r="B1000" s="9" t="s">
        <v>5059</v>
      </c>
      <c r="C1000" s="10">
        <v>230</v>
      </c>
      <c r="D1000" t="str" cm="1">
        <f t="array" aca="1" ref="D1000" ca="1">IF(Background=44,A1000,D999)</f>
        <v>Περιφερειακή Ενότητα Ευρυτανίας</v>
      </c>
      <c r="E1000" t="str" cm="1">
        <f t="array" aca="1" ref="E1000" ca="1">IF(Bold,A1000,E999)</f>
        <v>--- Δημοτική Ενότητα Απεραντίων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6084</v>
      </c>
      <c r="B1001" s="9" t="s">
        <v>6085</v>
      </c>
      <c r="C1001" s="10">
        <v>102</v>
      </c>
      <c r="D1001" t="str" cm="1">
        <f t="array" aca="1" ref="D1001" ca="1">IF(Background=44,A1001,D1000)</f>
        <v>Περιφερειακή Ενότητα Ευρυτανίας</v>
      </c>
      <c r="E1001" t="str" cm="1">
        <f t="array" aca="1" ref="E1001" ca="1">IF(Bold,A1001,E1000)</f>
        <v>--- Δημοτική Ενότητα Απεραντίων</v>
      </c>
      <c r="F1001" t="str" cm="1">
        <f t="array" aca="1" ref="F1001" ca="1">IF(Background_test=44,"True",IF(Bold_test,"True",""))</f>
        <v/>
      </c>
    </row>
    <row r="1002" spans="1:6" x14ac:dyDescent="0.25">
      <c r="A1002" s="9" t="s">
        <v>6086</v>
      </c>
      <c r="B1002" s="9" t="s">
        <v>6087</v>
      </c>
      <c r="C1002" s="10">
        <v>268</v>
      </c>
      <c r="D1002" t="str" cm="1">
        <f t="array" aca="1" ref="D1002" ca="1">IF(Background=44,A1002,D1001)</f>
        <v>Περιφερειακή Ενότητα Ευρυτανίας</v>
      </c>
      <c r="E1002" t="str" cm="1">
        <f t="array" aca="1" ref="E1002" ca="1">IF(Bold,A1002,E1001)</f>
        <v>--- Δημοτική Ενότητα Απεραντίων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6088</v>
      </c>
      <c r="B1003" s="9" t="s">
        <v>6089</v>
      </c>
      <c r="C1003" s="10">
        <v>150</v>
      </c>
      <c r="D1003" t="str" cm="1">
        <f t="array" aca="1" ref="D1003" ca="1">IF(Background=44,A1003,D1002)</f>
        <v>Περιφερειακή Ενότητα Ευρυτανίας</v>
      </c>
      <c r="E1003" t="str" cm="1">
        <f t="array" aca="1" ref="E1003" ca="1">IF(Bold,A1003,E1002)</f>
        <v>--- Δημοτική Ενότητα Απεραντίων</v>
      </c>
      <c r="F1003" t="str" cm="1">
        <f t="array" aca="1" ref="F1003" ca="1">IF(Background_test=44,"True",IF(Bold_test,"True",""))</f>
        <v/>
      </c>
    </row>
    <row r="1004" spans="1:6" x14ac:dyDescent="0.25">
      <c r="A1004" s="7" t="s">
        <v>3163</v>
      </c>
      <c r="B1004" s="7" t="s">
        <v>3164</v>
      </c>
      <c r="C1004" s="8">
        <v>2892</v>
      </c>
      <c r="D1004" t="str" cm="1">
        <f t="array" aca="1" ref="D1004" ca="1">IF(Background=44,A1004,D1003)</f>
        <v>Περιφερειακή Ενότητα Ευρυτανίας</v>
      </c>
      <c r="E1004" t="str" cm="1">
        <f t="array" aca="1" ref="E1004" ca="1">IF(Bold,A1004,E1003)</f>
        <v>--- Δημοτική Ενότητα Ασπροποτάμου</v>
      </c>
      <c r="F1004" t="str" cm="1">
        <f t="array" aca="1" ref="F1004" ca="1">IF(Background_test=44,"True",IF(Bold_test,"True",""))</f>
        <v>True</v>
      </c>
    </row>
    <row r="1005" spans="1:6" x14ac:dyDescent="0.25">
      <c r="A1005" s="9" t="s">
        <v>2811</v>
      </c>
      <c r="B1005" s="9" t="s">
        <v>2812</v>
      </c>
      <c r="C1005" s="10">
        <v>233</v>
      </c>
      <c r="D1005" t="str" cm="1">
        <f t="array" aca="1" ref="D1005" ca="1">IF(Background=44,A1005,D1004)</f>
        <v>Περιφερειακή Ενότητα Ευρυτανίας</v>
      </c>
      <c r="E1005" t="str" cm="1">
        <f t="array" aca="1" ref="E1005" ca="1">IF(Bold,A1005,E1004)</f>
        <v>--- Δημοτική Ενότητα Ασπροποτάμου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6090</v>
      </c>
      <c r="B1006" s="9" t="s">
        <v>6091</v>
      </c>
      <c r="C1006" s="10">
        <v>79</v>
      </c>
      <c r="D1006" t="str" cm="1">
        <f t="array" aca="1" ref="D1006" ca="1">IF(Background=44,A1006,D1005)</f>
        <v>Περιφερειακή Ενότητα Ευρυτανίας</v>
      </c>
      <c r="E1006" t="str" cm="1">
        <f t="array" aca="1" ref="E1006" ca="1">IF(Bold,A1006,E1005)</f>
        <v>--- Δημοτική Ενότητα Ασπροποτάμου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4763</v>
      </c>
      <c r="B1007" s="9" t="s">
        <v>2266</v>
      </c>
      <c r="C1007" s="10">
        <v>18</v>
      </c>
      <c r="D1007" t="str" cm="1">
        <f t="array" aca="1" ref="D1007" ca="1">IF(Background=44,A1007,D1006)</f>
        <v>Περιφερειακή Ενότητα Ευρυτανίας</v>
      </c>
      <c r="E1007" t="str" cm="1">
        <f t="array" aca="1" ref="E1007" ca="1">IF(Bold,A1007,E1006)</f>
        <v>--- Δημοτική Ενότητα Ασπροποτάμου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6092</v>
      </c>
      <c r="B1008" s="9" t="s">
        <v>6093</v>
      </c>
      <c r="C1008" s="10">
        <v>112</v>
      </c>
      <c r="D1008" t="str" cm="1">
        <f t="array" aca="1" ref="D1008" ca="1">IF(Background=44,A1008,D1007)</f>
        <v>Περιφερειακή Ενότητα Ευρυτανίας</v>
      </c>
      <c r="E1008" t="str" cm="1">
        <f t="array" aca="1" ref="E1008" ca="1">IF(Bold,A1008,E1007)</f>
        <v>--- Δημοτική Ενότητα Ασπροποτάμου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6094</v>
      </c>
      <c r="B1009" s="9" t="s">
        <v>6095</v>
      </c>
      <c r="C1009" s="10">
        <v>262</v>
      </c>
      <c r="D1009" t="str" cm="1">
        <f t="array" aca="1" ref="D1009" ca="1">IF(Background=44,A1009,D1008)</f>
        <v>Περιφερειακή Ενότητα Ευρυτανίας</v>
      </c>
      <c r="E1009" t="str" cm="1">
        <f t="array" aca="1" ref="E1009" ca="1">IF(Bold,A1009,E1008)</f>
        <v>--- Δημοτική Ενότητα Ασπροποτάμου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6096</v>
      </c>
      <c r="B1010" s="9" t="s">
        <v>6097</v>
      </c>
      <c r="C1010" s="10">
        <v>101</v>
      </c>
      <c r="D1010" t="str" cm="1">
        <f t="array" aca="1" ref="D1010" ca="1">IF(Background=44,A1010,D1009)</f>
        <v>Περιφερειακή Ενότητα Ευρυτανίας</v>
      </c>
      <c r="E1010" t="str" cm="1">
        <f t="array" aca="1" ref="E1010" ca="1">IF(Bold,A1010,E1009)</f>
        <v>--- Δημοτική Ενότητα Ασπροποτάμου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234</v>
      </c>
      <c r="B1011" s="9" t="s">
        <v>235</v>
      </c>
      <c r="C1011" s="10">
        <v>111</v>
      </c>
      <c r="D1011" t="str" cm="1">
        <f t="array" aca="1" ref="D1011" ca="1">IF(Background=44,A1011,D1010)</f>
        <v>Περιφερειακή Ενότητα Ευρυτανίας</v>
      </c>
      <c r="E1011" t="str" cm="1">
        <f t="array" aca="1" ref="E1011" ca="1">IF(Bold,A1011,E1010)</f>
        <v>--- Δημοτική Ενότητα Ασπροποτάμου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6098</v>
      </c>
      <c r="B1012" s="9" t="s">
        <v>6099</v>
      </c>
      <c r="C1012" s="10">
        <v>255</v>
      </c>
      <c r="D1012" t="str" cm="1">
        <f t="array" aca="1" ref="D1012" ca="1">IF(Background=44,A1012,D1011)</f>
        <v>Περιφερειακή Ενότητα Ευρυτανίας</v>
      </c>
      <c r="E1012" t="str" cm="1">
        <f t="array" aca="1" ref="E1012" ca="1">IF(Bold,A1012,E1011)</f>
        <v>--- Δημοτική Ενότητα Ασπροποτάμου</v>
      </c>
      <c r="F1012" t="str" cm="1">
        <f t="array" aca="1" ref="F1012" ca="1">IF(Background_test=44,"True",IF(Bold_test,"True",""))</f>
        <v/>
      </c>
    </row>
    <row r="1013" spans="1:6" x14ac:dyDescent="0.25">
      <c r="A1013" s="9" t="s">
        <v>4922</v>
      </c>
      <c r="B1013" s="9" t="s">
        <v>4923</v>
      </c>
      <c r="C1013" s="10">
        <v>169</v>
      </c>
      <c r="D1013" t="str" cm="1">
        <f t="array" aca="1" ref="D1013" ca="1">IF(Background=44,A1013,D1012)</f>
        <v>Περιφερειακή Ενότητα Ευρυτανίας</v>
      </c>
      <c r="E1013" t="str" cm="1">
        <f t="array" aca="1" ref="E1013" ca="1">IF(Bold,A1013,E1012)</f>
        <v>--- Δημοτική Ενότητα Ασπροποτάμου</v>
      </c>
      <c r="F1013" t="str" cm="1">
        <f t="array" aca="1" ref="F1013" ca="1">IF(Background_test=44,"True",IF(Bold_test,"True",""))</f>
        <v/>
      </c>
    </row>
    <row r="1014" spans="1:6" x14ac:dyDescent="0.25">
      <c r="A1014" s="9" t="s">
        <v>6100</v>
      </c>
      <c r="B1014" s="9" t="s">
        <v>6101</v>
      </c>
      <c r="C1014" s="10">
        <v>181</v>
      </c>
      <c r="D1014" t="str" cm="1">
        <f t="array" aca="1" ref="D1014" ca="1">IF(Background=44,A1014,D1013)</f>
        <v>Περιφερειακή Ενότητα Ευρυτανίας</v>
      </c>
      <c r="E1014" t="str" cm="1">
        <f t="array" aca="1" ref="E1014" ca="1">IF(Bold,A1014,E1013)</f>
        <v>--- Δημοτική Ενότητα Ασπροποτάμου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814</v>
      </c>
      <c r="B1015" s="9" t="s">
        <v>815</v>
      </c>
      <c r="C1015" s="10">
        <v>78</v>
      </c>
      <c r="D1015" t="str" cm="1">
        <f t="array" aca="1" ref="D1015" ca="1">IF(Background=44,A1015,D1014)</f>
        <v>Περιφερειακή Ενότητα Ευρυτανίας</v>
      </c>
      <c r="E1015" t="str" cm="1">
        <f t="array" aca="1" ref="E1015" ca="1">IF(Bold,A1015,E1014)</f>
        <v>--- Δημοτική Ενότητα Ασπροποτάμου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6102</v>
      </c>
      <c r="B1016" s="9" t="s">
        <v>6103</v>
      </c>
      <c r="C1016" s="10">
        <v>263</v>
      </c>
      <c r="D1016" t="str" cm="1">
        <f t="array" aca="1" ref="D1016" ca="1">IF(Background=44,A1016,D1015)</f>
        <v>Περιφερειακή Ενότητα Ευρυτανίας</v>
      </c>
      <c r="E1016" t="str" cm="1">
        <f t="array" aca="1" ref="E1016" ca="1">IF(Bold,A1016,E1015)</f>
        <v>--- Δημοτική Ενότητα Ασπροποτάμου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6104</v>
      </c>
      <c r="B1017" s="9" t="s">
        <v>6105</v>
      </c>
      <c r="C1017" s="10">
        <v>102</v>
      </c>
      <c r="D1017" t="str" cm="1">
        <f t="array" aca="1" ref="D1017" ca="1">IF(Background=44,A1017,D1016)</f>
        <v>Περιφερειακή Ενότητα Ευρυτανίας</v>
      </c>
      <c r="E1017" t="str" cm="1">
        <f t="array" aca="1" ref="E1017" ca="1">IF(Bold,A1017,E1016)</f>
        <v>--- Δημοτική Ενότητα Ασπροποτάμου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2561</v>
      </c>
      <c r="B1018" s="9" t="s">
        <v>2562</v>
      </c>
      <c r="C1018" s="10">
        <v>58</v>
      </c>
      <c r="D1018" t="str" cm="1">
        <f t="array" aca="1" ref="D1018" ca="1">IF(Background=44,A1018,D1017)</f>
        <v>Περιφερειακή Ενότητα Ευρυτανίας</v>
      </c>
      <c r="E1018" t="str" cm="1">
        <f t="array" aca="1" ref="E1018" ca="1">IF(Bold,A1018,E1017)</f>
        <v>--- Δημοτική Ενότητα Ασπροποτάμου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6106</v>
      </c>
      <c r="B1019" s="9" t="s">
        <v>6107</v>
      </c>
      <c r="C1019" s="10">
        <v>121</v>
      </c>
      <c r="D1019" t="str" cm="1">
        <f t="array" aca="1" ref="D1019" ca="1">IF(Background=44,A1019,D1018)</f>
        <v>Περιφερειακή Ενότητα Ευρυτανίας</v>
      </c>
      <c r="E1019" t="str" cm="1">
        <f t="array" aca="1" ref="E1019" ca="1">IF(Bold,A1019,E1018)</f>
        <v>--- Δημοτική Ενότητα Ασπροποτάμου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6108</v>
      </c>
      <c r="B1020" s="9" t="s">
        <v>6109</v>
      </c>
      <c r="C1020" s="10">
        <v>600</v>
      </c>
      <c r="D1020" t="str" cm="1">
        <f t="array" aca="1" ref="D1020" ca="1">IF(Background=44,A1020,D1019)</f>
        <v>Περιφερειακή Ενότητα Ευρυτανίας</v>
      </c>
      <c r="E1020" t="str" cm="1">
        <f t="array" aca="1" ref="E1020" ca="1">IF(Bold,A1020,E1019)</f>
        <v>--- Δημοτική Ενότητα Ασπροποτάμου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6110</v>
      </c>
      <c r="B1021" s="9" t="s">
        <v>6111</v>
      </c>
      <c r="C1021" s="10">
        <v>149</v>
      </c>
      <c r="D1021" t="str" cm="1">
        <f t="array" aca="1" ref="D1021" ca="1">IF(Background=44,A1021,D1020)</f>
        <v>Περιφερειακή Ενότητα Ευρυτανίας</v>
      </c>
      <c r="E1021" t="str" cm="1">
        <f t="array" aca="1" ref="E1021" ca="1">IF(Bold,A1021,E1020)</f>
        <v>--- Δημοτική Ενότητα Ασπροποτάμου</v>
      </c>
      <c r="F1021" t="str" cm="1">
        <f t="array" aca="1" ref="F1021" ca="1">IF(Background_test=44,"True",IF(Bold_test,"True",""))</f>
        <v/>
      </c>
    </row>
    <row r="1022" spans="1:6" x14ac:dyDescent="0.25">
      <c r="A1022" s="7" t="s">
        <v>6112</v>
      </c>
      <c r="B1022" s="7" t="s">
        <v>6113</v>
      </c>
      <c r="C1022" s="8">
        <v>2185</v>
      </c>
      <c r="D1022" t="str" cm="1">
        <f t="array" aca="1" ref="D1022" ca="1">IF(Background=44,A1022,D1021)</f>
        <v>Περιφερειακή Ενότητα Ευρυτανίας</v>
      </c>
      <c r="E1022" t="str" cm="1">
        <f t="array" aca="1" ref="E1022" ca="1">IF(Bold,A1022,E1021)</f>
        <v>--- Δημοτική Ενότητα Βίνιανης</v>
      </c>
      <c r="F1022" t="str" cm="1">
        <f t="array" aca="1" ref="F1022" ca="1">IF(Background_test=44,"True",IF(Bold_test,"True",""))</f>
        <v>True</v>
      </c>
    </row>
    <row r="1023" spans="1:6" x14ac:dyDescent="0.25">
      <c r="A1023" s="9" t="s">
        <v>6114</v>
      </c>
      <c r="B1023" s="9" t="s">
        <v>6115</v>
      </c>
      <c r="C1023" s="10">
        <v>35</v>
      </c>
      <c r="D1023" t="str" cm="1">
        <f t="array" aca="1" ref="D1023" ca="1">IF(Background=44,A1023,D1022)</f>
        <v>Περιφερειακή Ενότητα Ευρυτανίας</v>
      </c>
      <c r="E1023" t="str" cm="1">
        <f t="array" aca="1" ref="E1023" ca="1">IF(Bold,A1023,E1022)</f>
        <v>--- Δημοτική Ενότητα Βίνιανης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2589</v>
      </c>
      <c r="B1024" s="9" t="s">
        <v>2590</v>
      </c>
      <c r="C1024" s="10">
        <v>85</v>
      </c>
      <c r="D1024" t="str" cm="1">
        <f t="array" aca="1" ref="D1024" ca="1">IF(Background=44,A1024,D1023)</f>
        <v>Περιφερειακή Ενότητα Ευρυτανίας</v>
      </c>
      <c r="E1024" t="str" cm="1">
        <f t="array" aca="1" ref="E1024" ca="1">IF(Bold,A1024,E1023)</f>
        <v>--- Δημοτική Ενότητα Βίνιανης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2027</v>
      </c>
      <c r="B1025" s="9" t="s">
        <v>2028</v>
      </c>
      <c r="C1025" s="10">
        <v>16</v>
      </c>
      <c r="D1025" t="str" cm="1">
        <f t="array" aca="1" ref="D1025" ca="1">IF(Background=44,A1025,D1024)</f>
        <v>Περιφερειακή Ενότητα Ευρυτανίας</v>
      </c>
      <c r="E1025" t="str" cm="1">
        <f t="array" aca="1" ref="E1025" ca="1">IF(Bold,A1025,E1024)</f>
        <v>--- Δημοτική Ενότητα Βίνιανης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6116</v>
      </c>
      <c r="B1026" s="9" t="s">
        <v>6117</v>
      </c>
      <c r="C1026" s="10">
        <v>3</v>
      </c>
      <c r="D1026" t="str" cm="1">
        <f t="array" aca="1" ref="D1026" ca="1">IF(Background=44,A1026,D1025)</f>
        <v>Περιφερειακή Ενότητα Ευρυτανίας</v>
      </c>
      <c r="E1026" t="str" cm="1">
        <f t="array" aca="1" ref="E1026" ca="1">IF(Bold,A1026,E1025)</f>
        <v>--- Δημοτική Ενότητα Βίνιανης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6118</v>
      </c>
      <c r="B1027" s="9" t="s">
        <v>6119</v>
      </c>
      <c r="C1027" s="10">
        <v>61</v>
      </c>
      <c r="D1027" t="str" cm="1">
        <f t="array" aca="1" ref="D1027" ca="1">IF(Background=44,A1027,D1026)</f>
        <v>Περιφερειακή Ενότητα Ευρυτανίας</v>
      </c>
      <c r="E1027" t="str" cm="1">
        <f t="array" aca="1" ref="E1027" ca="1">IF(Bold,A1027,E1026)</f>
        <v>--- Δημοτική Ενότητα Βίνιανης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1617</v>
      </c>
      <c r="B1028" s="9" t="s">
        <v>1618</v>
      </c>
      <c r="C1028" s="10">
        <v>423</v>
      </c>
      <c r="D1028" t="str" cm="1">
        <f t="array" aca="1" ref="D1028" ca="1">IF(Background=44,A1028,D1027)</f>
        <v>Περιφερειακή Ενότητα Ευρυτανίας</v>
      </c>
      <c r="E1028" t="str" cm="1">
        <f t="array" aca="1" ref="E1028" ca="1">IF(Bold,A1028,E1027)</f>
        <v>--- Δημοτική Ενότητα Βίνιανης</v>
      </c>
      <c r="F1028" t="str" cm="1">
        <f t="array" aca="1" ref="F1028" ca="1">IF(Background_test=44,"True",IF(Bold_test,"True",""))</f>
        <v/>
      </c>
    </row>
    <row r="1029" spans="1:6" x14ac:dyDescent="0.25">
      <c r="A1029" s="9" t="s">
        <v>6120</v>
      </c>
      <c r="B1029" s="9" t="s">
        <v>6121</v>
      </c>
      <c r="C1029" s="10">
        <v>402</v>
      </c>
      <c r="D1029" t="str" cm="1">
        <f t="array" aca="1" ref="D1029" ca="1">IF(Background=44,A1029,D1028)</f>
        <v>Περιφερειακή Ενότητα Ευρυτανίας</v>
      </c>
      <c r="E1029" t="str" cm="1">
        <f t="array" aca="1" ref="E1029" ca="1">IF(Bold,A1029,E1028)</f>
        <v>--- Δημοτική Ενότητα Βίνιανης</v>
      </c>
      <c r="F1029" t="str" cm="1">
        <f t="array" aca="1" ref="F1029" ca="1">IF(Background_test=44,"True",IF(Bold_test,"True",""))</f>
        <v/>
      </c>
    </row>
    <row r="1030" spans="1:6" x14ac:dyDescent="0.25">
      <c r="A1030" s="9" t="s">
        <v>6122</v>
      </c>
      <c r="B1030" s="9" t="s">
        <v>6123</v>
      </c>
      <c r="C1030" s="10">
        <v>533</v>
      </c>
      <c r="D1030" t="str" cm="1">
        <f t="array" aca="1" ref="D1030" ca="1">IF(Background=44,A1030,D1029)</f>
        <v>Περιφερειακή Ενότητα Ευρυτανίας</v>
      </c>
      <c r="E1030" t="str" cm="1">
        <f t="array" aca="1" ref="E1030" ca="1">IF(Bold,A1030,E1029)</f>
        <v>--- Δημοτική Ενότητα Βίνιανης</v>
      </c>
      <c r="F1030" t="str" cm="1">
        <f t="array" aca="1" ref="F1030" ca="1">IF(Background_test=44,"True",IF(Bold_test,"True",""))</f>
        <v/>
      </c>
    </row>
    <row r="1031" spans="1:6" x14ac:dyDescent="0.25">
      <c r="A1031" s="9" t="s">
        <v>6124</v>
      </c>
      <c r="B1031" s="9" t="s">
        <v>6125</v>
      </c>
      <c r="C1031" s="10">
        <v>20</v>
      </c>
      <c r="D1031" t="str" cm="1">
        <f t="array" aca="1" ref="D1031" ca="1">IF(Background=44,A1031,D1030)</f>
        <v>Περιφερειακή Ενότητα Ευρυτανίας</v>
      </c>
      <c r="E1031" t="str" cm="1">
        <f t="array" aca="1" ref="E1031" ca="1">IF(Bold,A1031,E1030)</f>
        <v>--- Δημοτική Ενότητα Βίνιανης</v>
      </c>
      <c r="F1031" t="str" cm="1">
        <f t="array" aca="1" ref="F1031" ca="1">IF(Background_test=44,"True",IF(Bold_test,"True",""))</f>
        <v/>
      </c>
    </row>
    <row r="1032" spans="1:6" x14ac:dyDescent="0.25">
      <c r="A1032" s="9" t="s">
        <v>6126</v>
      </c>
      <c r="B1032" s="9" t="s">
        <v>6127</v>
      </c>
      <c r="C1032" s="10">
        <v>211</v>
      </c>
      <c r="D1032" t="str" cm="1">
        <f t="array" aca="1" ref="D1032" ca="1">IF(Background=44,A1032,D1031)</f>
        <v>Περιφερειακή Ενότητα Ευρυτανίας</v>
      </c>
      <c r="E1032" t="str" cm="1">
        <f t="array" aca="1" ref="E1032" ca="1">IF(Bold,A1032,E1031)</f>
        <v>--- Δημοτική Ενότητα Βίνιανης</v>
      </c>
      <c r="F1032" t="str" cm="1">
        <f t="array" aca="1" ref="F1032" ca="1">IF(Background_test=44,"True",IF(Bold_test,"True",""))</f>
        <v/>
      </c>
    </row>
    <row r="1033" spans="1:6" x14ac:dyDescent="0.25">
      <c r="A1033" s="9" t="s">
        <v>6128</v>
      </c>
      <c r="B1033" s="9" t="s">
        <v>6129</v>
      </c>
      <c r="C1033" s="10">
        <v>216</v>
      </c>
      <c r="D1033" t="str" cm="1">
        <f t="array" aca="1" ref="D1033" ca="1">IF(Background=44,A1033,D1032)</f>
        <v>Περιφερειακή Ενότητα Ευρυτανίας</v>
      </c>
      <c r="E1033" t="str" cm="1">
        <f t="array" aca="1" ref="E1033" ca="1">IF(Bold,A1033,E1032)</f>
        <v>--- Δημοτική Ενότητα Βίνιανης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6130</v>
      </c>
      <c r="B1034" s="9" t="s">
        <v>6131</v>
      </c>
      <c r="C1034" s="10">
        <v>10</v>
      </c>
      <c r="D1034" t="str" cm="1">
        <f t="array" aca="1" ref="D1034" ca="1">IF(Background=44,A1034,D1033)</f>
        <v>Περιφερειακή Ενότητα Ευρυτανίας</v>
      </c>
      <c r="E1034" t="str" cm="1">
        <f t="array" aca="1" ref="E1034" ca="1">IF(Bold,A1034,E1033)</f>
        <v>--- Δημοτική Ενότητα Βίνιανης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6132</v>
      </c>
      <c r="B1035" s="9" t="s">
        <v>6133</v>
      </c>
      <c r="C1035" s="10">
        <v>170</v>
      </c>
      <c r="D1035" t="str" cm="1">
        <f t="array" aca="1" ref="D1035" ca="1">IF(Background=44,A1035,D1034)</f>
        <v>Περιφερειακή Ενότητα Ευρυτανίας</v>
      </c>
      <c r="E1035" t="str" cm="1">
        <f t="array" aca="1" ref="E1035" ca="1">IF(Bold,A1035,E1034)</f>
        <v>--- Δημοτική Ενότητα Βίνιανης</v>
      </c>
      <c r="F1035" t="str" cm="1">
        <f t="array" aca="1" ref="F1035" ca="1">IF(Background_test=44,"True",IF(Bold_test,"True",""))</f>
        <v/>
      </c>
    </row>
    <row r="1036" spans="1:6" x14ac:dyDescent="0.25">
      <c r="A1036" s="7" t="s">
        <v>6134</v>
      </c>
      <c r="B1036" s="7" t="s">
        <v>6135</v>
      </c>
      <c r="C1036" s="8">
        <v>2602</v>
      </c>
      <c r="D1036" t="str" cm="1">
        <f t="array" aca="1" ref="D1036" ca="1">IF(Background=44,A1036,D1035)</f>
        <v>Περιφερειακή Ενότητα Ευρυτανίας</v>
      </c>
      <c r="E1036" t="str" cm="1">
        <f t="array" aca="1" ref="E1036" ca="1">IF(Bold,A1036,E1035)</f>
        <v>--- Δημοτική Ενότητα Φραγκίστας</v>
      </c>
      <c r="F1036" t="str" cm="1">
        <f t="array" aca="1" ref="F1036" ca="1">IF(Background_test=44,"True",IF(Bold_test,"True",""))</f>
        <v>True</v>
      </c>
    </row>
    <row r="1037" spans="1:6" x14ac:dyDescent="0.25">
      <c r="A1037" s="9" t="s">
        <v>1915</v>
      </c>
      <c r="B1037" s="9" t="s">
        <v>1916</v>
      </c>
      <c r="C1037" s="10">
        <v>167</v>
      </c>
      <c r="D1037" t="str" cm="1">
        <f t="array" aca="1" ref="D1037" ca="1">IF(Background=44,A1037,D1036)</f>
        <v>Περιφερειακή Ενότητα Ευρυτανίας</v>
      </c>
      <c r="E1037" t="str" cm="1">
        <f t="array" aca="1" ref="E1037" ca="1">IF(Bold,A1037,E1036)</f>
        <v>--- Δημοτική Ενότητα Φραγκίστας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3413</v>
      </c>
      <c r="B1038" s="9" t="s">
        <v>3414</v>
      </c>
      <c r="C1038" s="10">
        <v>373</v>
      </c>
      <c r="D1038" t="str" cm="1">
        <f t="array" aca="1" ref="D1038" ca="1">IF(Background=44,A1038,D1037)</f>
        <v>Περιφερειακή Ενότητα Ευρυτανίας</v>
      </c>
      <c r="E1038" t="str" cm="1">
        <f t="array" aca="1" ref="E1038" ca="1">IF(Bold,A1038,E1037)</f>
        <v>--- Δημοτική Ενότητα Φραγκίστας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6136</v>
      </c>
      <c r="B1039" s="9" t="s">
        <v>6137</v>
      </c>
      <c r="C1039" s="10">
        <v>12</v>
      </c>
      <c r="D1039" t="str" cm="1">
        <f t="array" aca="1" ref="D1039" ca="1">IF(Background=44,A1039,D1038)</f>
        <v>Περιφερειακή Ενότητα Ευρυτανίας</v>
      </c>
      <c r="E1039" t="str" cm="1">
        <f t="array" aca="1" ref="E1039" ca="1">IF(Bold,A1039,E1038)</f>
        <v>--- Δημοτική Ενότητα Φραγκίστας</v>
      </c>
      <c r="F1039" t="str" cm="1">
        <f t="array" aca="1" ref="F1039" ca="1">IF(Background_test=44,"True",IF(Bold_test,"True",""))</f>
        <v/>
      </c>
    </row>
    <row r="1040" spans="1:6" x14ac:dyDescent="0.25">
      <c r="A1040" s="9" t="s">
        <v>6138</v>
      </c>
      <c r="B1040" s="9" t="s">
        <v>6139</v>
      </c>
      <c r="C1040" s="10">
        <v>31</v>
      </c>
      <c r="D1040" t="str" cm="1">
        <f t="array" aca="1" ref="D1040" ca="1">IF(Background=44,A1040,D1039)</f>
        <v>Περιφερειακή Ενότητα Ευρυτανίας</v>
      </c>
      <c r="E1040" t="str" cm="1">
        <f t="array" aca="1" ref="E1040" ca="1">IF(Bold,A1040,E1039)</f>
        <v>--- Δημοτική Ενότητα Φραγκίστας</v>
      </c>
      <c r="F1040" t="str" cm="1">
        <f t="array" aca="1" ref="F1040" ca="1">IF(Background_test=44,"True",IF(Bold_test,"True",""))</f>
        <v/>
      </c>
    </row>
    <row r="1041" spans="1:6" x14ac:dyDescent="0.25">
      <c r="A1041" s="9" t="s">
        <v>6140</v>
      </c>
      <c r="B1041" s="9" t="s">
        <v>6141</v>
      </c>
      <c r="C1041" s="10">
        <v>427</v>
      </c>
      <c r="D1041" t="str" cm="1">
        <f t="array" aca="1" ref="D1041" ca="1">IF(Background=44,A1041,D1040)</f>
        <v>Περιφερειακή Ενότητα Ευρυτανίας</v>
      </c>
      <c r="E1041" t="str" cm="1">
        <f t="array" aca="1" ref="E1041" ca="1">IF(Bold,A1041,E1040)</f>
        <v>--- Δημοτική Ενότητα Φραγκίστας</v>
      </c>
      <c r="F1041" t="str" cm="1">
        <f t="array" aca="1" ref="F1041" ca="1">IF(Background_test=44,"True",IF(Bold_test,"True",""))</f>
        <v/>
      </c>
    </row>
    <row r="1042" spans="1:6" x14ac:dyDescent="0.25">
      <c r="A1042" s="9" t="s">
        <v>6142</v>
      </c>
      <c r="B1042" s="9" t="s">
        <v>6143</v>
      </c>
      <c r="C1042" s="10">
        <v>42</v>
      </c>
      <c r="D1042" t="str" cm="1">
        <f t="array" aca="1" ref="D1042" ca="1">IF(Background=44,A1042,D1041)</f>
        <v>Περιφερειακή Ενότητα Ευρυτανίας</v>
      </c>
      <c r="E1042" t="str" cm="1">
        <f t="array" aca="1" ref="E1042" ca="1">IF(Bold,A1042,E1041)</f>
        <v>--- Δημοτική Ενότητα Φραγκίστας</v>
      </c>
      <c r="F1042" t="str" cm="1">
        <f t="array" aca="1" ref="F1042" ca="1">IF(Background_test=44,"True",IF(Bold_test,"True",""))</f>
        <v/>
      </c>
    </row>
    <row r="1043" spans="1:6" x14ac:dyDescent="0.25">
      <c r="A1043" s="9" t="s">
        <v>6144</v>
      </c>
      <c r="B1043" s="9" t="s">
        <v>6145</v>
      </c>
      <c r="C1043" s="10">
        <v>41</v>
      </c>
      <c r="D1043" t="str" cm="1">
        <f t="array" aca="1" ref="D1043" ca="1">IF(Background=44,A1043,D1042)</f>
        <v>Περιφερειακή Ενότητα Ευρυτανίας</v>
      </c>
      <c r="E1043" t="str" cm="1">
        <f t="array" aca="1" ref="E1043" ca="1">IF(Bold,A1043,E1042)</f>
        <v>--- Δημοτική Ενότητα Φραγκίστας</v>
      </c>
      <c r="F1043" t="str" cm="1">
        <f t="array" aca="1" ref="F1043" ca="1">IF(Background_test=44,"True",IF(Bold_test,"True",""))</f>
        <v/>
      </c>
    </row>
    <row r="1044" spans="1:6" x14ac:dyDescent="0.25">
      <c r="A1044" s="9" t="s">
        <v>6146</v>
      </c>
      <c r="B1044" s="9" t="s">
        <v>6147</v>
      </c>
      <c r="C1044" s="10">
        <v>448</v>
      </c>
      <c r="D1044" t="str" cm="1">
        <f t="array" aca="1" ref="D1044" ca="1">IF(Background=44,A1044,D1043)</f>
        <v>Περιφερειακή Ενότητα Ευρυτανίας</v>
      </c>
      <c r="E1044" t="str" cm="1">
        <f t="array" aca="1" ref="E1044" ca="1">IF(Bold,A1044,E1043)</f>
        <v>--- Δημοτική Ενότητα Φραγκίστας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5737</v>
      </c>
      <c r="B1045" s="9" t="s">
        <v>5738</v>
      </c>
      <c r="C1045" s="10">
        <v>52</v>
      </c>
      <c r="D1045" t="str" cm="1">
        <f t="array" aca="1" ref="D1045" ca="1">IF(Background=44,A1045,D1044)</f>
        <v>Περιφερειακή Ενότητα Ευρυτανίας</v>
      </c>
      <c r="E1045" t="str" cm="1">
        <f t="array" aca="1" ref="E1045" ca="1">IF(Bold,A1045,E1044)</f>
        <v>--- Δημοτική Ενότητα Φραγκίστας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6148</v>
      </c>
      <c r="B1046" s="9" t="s">
        <v>6149</v>
      </c>
      <c r="C1046" s="10">
        <v>59</v>
      </c>
      <c r="D1046" t="str" cm="1">
        <f t="array" aca="1" ref="D1046" ca="1">IF(Background=44,A1046,D1045)</f>
        <v>Περιφερειακή Ενότητα Ευρυτανίας</v>
      </c>
      <c r="E1046" t="str" cm="1">
        <f t="array" aca="1" ref="E1046" ca="1">IF(Bold,A1046,E1045)</f>
        <v>--- Δημοτική Ενότητα Φραγκίστας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6150</v>
      </c>
      <c r="B1047" s="9" t="s">
        <v>6151</v>
      </c>
      <c r="C1047" s="10">
        <v>7</v>
      </c>
      <c r="D1047" t="str" cm="1">
        <f t="array" aca="1" ref="D1047" ca="1">IF(Background=44,A1047,D1046)</f>
        <v>Περιφερειακή Ενότητα Ευρυτανίας</v>
      </c>
      <c r="E1047" t="str" cm="1">
        <f t="array" aca="1" ref="E1047" ca="1">IF(Bold,A1047,E1046)</f>
        <v>--- Δημοτική Ενότητα Φραγκίστας</v>
      </c>
      <c r="F1047" t="str" cm="1">
        <f t="array" aca="1" ref="F1047" ca="1">IF(Background_test=44,"True",IF(Bold_test,"True",""))</f>
        <v/>
      </c>
    </row>
    <row r="1048" spans="1:6" x14ac:dyDescent="0.25">
      <c r="A1048" s="9" t="s">
        <v>6152</v>
      </c>
      <c r="B1048" s="9" t="s">
        <v>6153</v>
      </c>
      <c r="C1048" s="10" t="s">
        <v>405</v>
      </c>
      <c r="D1048" t="str" cm="1">
        <f t="array" aca="1" ref="D1048" ca="1">IF(Background=44,A1048,D1047)</f>
        <v>Περιφερειακή Ενότητα Ευρυτανίας</v>
      </c>
      <c r="E1048" t="str" cm="1">
        <f t="array" aca="1" ref="E1048" ca="1">IF(Bold,A1048,E1047)</f>
        <v>--- Δημοτική Ενότητα Φραγκίστας</v>
      </c>
      <c r="F1048" t="str" cm="1">
        <f t="array" aca="1" ref="F1048" ca="1">IF(Background_test=44,"True",IF(Bold_test,"True",""))</f>
        <v/>
      </c>
    </row>
    <row r="1049" spans="1:6" x14ac:dyDescent="0.25">
      <c r="A1049" s="9" t="s">
        <v>6154</v>
      </c>
      <c r="B1049" s="9" t="s">
        <v>6155</v>
      </c>
      <c r="C1049" s="10">
        <v>58</v>
      </c>
      <c r="D1049" t="str" cm="1">
        <f t="array" aca="1" ref="D1049" ca="1">IF(Background=44,A1049,D1048)</f>
        <v>Περιφερειακή Ενότητα Ευρυτανίας</v>
      </c>
      <c r="E1049" t="str" cm="1">
        <f t="array" aca="1" ref="E1049" ca="1">IF(Bold,A1049,E1048)</f>
        <v>--- Δημοτική Ενότητα Φραγκίστας</v>
      </c>
      <c r="F1049" t="str" cm="1">
        <f t="array" aca="1" ref="F1049" ca="1">IF(Background_test=44,"True",IF(Bold_test,"True",""))</f>
        <v/>
      </c>
    </row>
    <row r="1050" spans="1:6" x14ac:dyDescent="0.25">
      <c r="A1050" s="9" t="s">
        <v>6156</v>
      </c>
      <c r="B1050" s="9" t="s">
        <v>6157</v>
      </c>
      <c r="C1050" s="10">
        <v>77</v>
      </c>
      <c r="D1050" t="str" cm="1">
        <f t="array" aca="1" ref="D1050" ca="1">IF(Background=44,A1050,D1049)</f>
        <v>Περιφερειακή Ενότητα Ευρυτανίας</v>
      </c>
      <c r="E1050" t="str" cm="1">
        <f t="array" aca="1" ref="E1050" ca="1">IF(Bold,A1050,E1049)</f>
        <v>--- Δημοτική Ενότητα Φραγκίστας</v>
      </c>
      <c r="F1050" t="str" cm="1">
        <f t="array" aca="1" ref="F1050" ca="1">IF(Background_test=44,"True",IF(Bold_test,"True",""))</f>
        <v/>
      </c>
    </row>
    <row r="1051" spans="1:6" x14ac:dyDescent="0.25">
      <c r="A1051" s="9" t="s">
        <v>6158</v>
      </c>
      <c r="B1051" s="9" t="s">
        <v>6159</v>
      </c>
      <c r="C1051" s="10">
        <v>5</v>
      </c>
      <c r="D1051" t="str" cm="1">
        <f t="array" aca="1" ref="D1051" ca="1">IF(Background=44,A1051,D1050)</f>
        <v>Περιφερειακή Ενότητα Ευρυτανίας</v>
      </c>
      <c r="E1051" t="str" cm="1">
        <f t="array" aca="1" ref="E1051" ca="1">IF(Bold,A1051,E1050)</f>
        <v>--- Δημοτική Ενότητα Φραγκίστας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866</v>
      </c>
      <c r="B1052" s="9" t="s">
        <v>867</v>
      </c>
      <c r="C1052" s="10">
        <v>105</v>
      </c>
      <c r="D1052" t="str" cm="1">
        <f t="array" aca="1" ref="D1052" ca="1">IF(Background=44,A1052,D1051)</f>
        <v>Περιφερειακή Ενότητα Ευρυτανίας</v>
      </c>
      <c r="E1052" t="str" cm="1">
        <f t="array" aca="1" ref="E1052" ca="1">IF(Bold,A1052,E1051)</f>
        <v>--- Δημοτική Ενότητα Φραγκίστας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1287</v>
      </c>
      <c r="B1053" s="9" t="s">
        <v>1288</v>
      </c>
      <c r="C1053" s="10">
        <v>167</v>
      </c>
      <c r="D1053" t="str" cm="1">
        <f t="array" aca="1" ref="D1053" ca="1">IF(Background=44,A1053,D1052)</f>
        <v>Περιφερειακή Ενότητα Ευρυτανίας</v>
      </c>
      <c r="E1053" t="str" cm="1">
        <f t="array" aca="1" ref="E1053" ca="1">IF(Bold,A1053,E1052)</f>
        <v>--- Δημοτική Ενότητα Φραγκίστας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6160</v>
      </c>
      <c r="B1054" s="9" t="s">
        <v>6161</v>
      </c>
      <c r="C1054" s="10">
        <v>13</v>
      </c>
      <c r="D1054" t="str" cm="1">
        <f t="array" aca="1" ref="D1054" ca="1">IF(Background=44,A1054,D1053)</f>
        <v>Περιφερειακή Ενότητα Ευρυτανίας</v>
      </c>
      <c r="E1054" t="str" cm="1">
        <f t="array" aca="1" ref="E1054" ca="1">IF(Bold,A1054,E1053)</f>
        <v>--- Δημοτική Ενότητα Φραγκίστας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6162</v>
      </c>
      <c r="B1055" s="9" t="s">
        <v>6163</v>
      </c>
      <c r="C1055" s="10" t="s">
        <v>405</v>
      </c>
      <c r="D1055" t="str" cm="1">
        <f t="array" aca="1" ref="D1055" ca="1">IF(Background=44,A1055,D1054)</f>
        <v>Περιφερειακή Ενότητα Ευρυτανίας</v>
      </c>
      <c r="E1055" t="str" cm="1">
        <f t="array" aca="1" ref="E1055" ca="1">IF(Bold,A1055,E1054)</f>
        <v>--- Δημοτική Ενότητα Φραγκίστας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6164</v>
      </c>
      <c r="B1056" s="9" t="s">
        <v>6165</v>
      </c>
      <c r="C1056" s="10">
        <v>44</v>
      </c>
      <c r="D1056" t="str" cm="1">
        <f t="array" aca="1" ref="D1056" ca="1">IF(Background=44,A1056,D1055)</f>
        <v>Περιφερειακή Ενότητα Ευρυτανίας</v>
      </c>
      <c r="E1056" t="str" cm="1">
        <f t="array" aca="1" ref="E1056" ca="1">IF(Bold,A1056,E1055)</f>
        <v>--- Δημοτική Ενότητα Φραγκίστας</v>
      </c>
      <c r="F1056" t="str" cm="1">
        <f t="array" aca="1" ref="F1056" ca="1">IF(Background_test=44,"True",IF(Bold_test,"True",""))</f>
        <v/>
      </c>
    </row>
    <row r="1057" spans="1:6" x14ac:dyDescent="0.25">
      <c r="A1057" s="9" t="s">
        <v>6166</v>
      </c>
      <c r="B1057" s="9" t="s">
        <v>6167</v>
      </c>
      <c r="C1057" s="10">
        <v>213</v>
      </c>
      <c r="D1057" t="str" cm="1">
        <f t="array" aca="1" ref="D1057" ca="1">IF(Background=44,A1057,D1056)</f>
        <v>Περιφερειακή Ενότητα Ευρυτανίας</v>
      </c>
      <c r="E1057" t="str" cm="1">
        <f t="array" aca="1" ref="E1057" ca="1">IF(Bold,A1057,E1056)</f>
        <v>--- Δημοτική Ενότητα Φραγκίστας</v>
      </c>
      <c r="F1057" t="str" cm="1">
        <f t="array" aca="1" ref="F1057" ca="1">IF(Background_test=44,"True",IF(Bold_test,"True",""))</f>
        <v/>
      </c>
    </row>
    <row r="1058" spans="1:6" x14ac:dyDescent="0.25">
      <c r="A1058" s="9" t="s">
        <v>52</v>
      </c>
      <c r="B1058" s="9" t="s">
        <v>53</v>
      </c>
      <c r="C1058" s="10">
        <v>200</v>
      </c>
      <c r="D1058" t="str" cm="1">
        <f t="array" aca="1" ref="D1058" ca="1">IF(Background=44,A1058,D1057)</f>
        <v>Περιφερειακή Ενότητα Ευρυτανίας</v>
      </c>
      <c r="E1058" t="str" cm="1">
        <f t="array" aca="1" ref="E1058" ca="1">IF(Bold,A1058,E1057)</f>
        <v>--- Δημοτική Ενότητα Φραγκίστας</v>
      </c>
      <c r="F1058" t="str" cm="1">
        <f t="array" aca="1" ref="F1058" ca="1">IF(Background_test=44,"True",IF(Bold_test,"True",""))</f>
        <v/>
      </c>
    </row>
    <row r="1059" spans="1:6" x14ac:dyDescent="0.25">
      <c r="A1059" s="9" t="s">
        <v>436</v>
      </c>
      <c r="B1059" s="9" t="s">
        <v>437</v>
      </c>
      <c r="C1059" s="10">
        <v>61</v>
      </c>
      <c r="D1059" t="str" cm="1">
        <f t="array" aca="1" ref="D1059" ca="1">IF(Background=44,A1059,D1058)</f>
        <v>Περιφερειακή Ενότητα Ευρυτανίας</v>
      </c>
      <c r="E1059" t="str" cm="1">
        <f t="array" aca="1" ref="E1059" ca="1">IF(Bold,A1059,E1058)</f>
        <v>--- Δημοτική Ενότητα Φραγκίστας</v>
      </c>
      <c r="F1059" t="str" cm="1">
        <f t="array" aca="1" ref="F1059" ca="1">IF(Background_test=44,"True",IF(Bold_test,"True",""))</f>
        <v/>
      </c>
    </row>
    <row r="1060" spans="1:6" x14ac:dyDescent="0.25">
      <c r="A1060" s="5" t="s">
        <v>6168</v>
      </c>
      <c r="B1060" s="5" t="s">
        <v>6169</v>
      </c>
      <c r="C1060" s="6">
        <v>14715</v>
      </c>
      <c r="D1060" t="str" cm="1">
        <f t="array" aca="1" ref="D1060" ca="1">IF(Background=44,A1060,D1059)</f>
        <v>Περιφερειακή Ενότητα Ευρυτανίας</v>
      </c>
      <c r="E1060" t="str" cm="1">
        <f t="array" aca="1" ref="E1060" ca="1">IF(Bold,A1060,E1059)</f>
        <v>--------- Δήμος Καρπενησίου</v>
      </c>
      <c r="F1060" t="str" cm="1">
        <f t="array" aca="1" ref="F1060" ca="1">IF(Background_test=44,"True",IF(Bold_test,"True",""))</f>
        <v>True</v>
      </c>
    </row>
    <row r="1061" spans="1:6" x14ac:dyDescent="0.25">
      <c r="A1061" s="7" t="s">
        <v>6170</v>
      </c>
      <c r="B1061" s="7" t="s">
        <v>6171</v>
      </c>
      <c r="C1061" s="8">
        <v>1662</v>
      </c>
      <c r="D1061" t="str" cm="1">
        <f t="array" aca="1" ref="D1061" ca="1">IF(Background=44,A1061,D1060)</f>
        <v>Περιφερειακή Ενότητα Ευρυτανίας</v>
      </c>
      <c r="E1061" t="str" cm="1">
        <f t="array" aca="1" ref="E1061" ca="1">IF(Bold,A1061,E1060)</f>
        <v>--- Δημοτική Ενότητα Δομνίστας</v>
      </c>
      <c r="F1061" t="str" cm="1">
        <f t="array" aca="1" ref="F1061" ca="1">IF(Background_test=44,"True",IF(Bold_test,"True",""))</f>
        <v>True</v>
      </c>
    </row>
    <row r="1062" spans="1:6" x14ac:dyDescent="0.25">
      <c r="A1062" s="9" t="s">
        <v>302</v>
      </c>
      <c r="B1062" s="9" t="s">
        <v>303</v>
      </c>
      <c r="C1062" s="10">
        <v>7</v>
      </c>
      <c r="D1062" t="str" cm="1">
        <f t="array" aca="1" ref="D1062" ca="1">IF(Background=44,A1062,D1061)</f>
        <v>Περιφερειακή Ενότητα Ευρυτανίας</v>
      </c>
      <c r="E1062" t="str" cm="1">
        <f t="array" aca="1" ref="E1062" ca="1">IF(Bold,A1062,E1061)</f>
        <v>--- Δημοτική Ενότητα Δομνίστας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6172</v>
      </c>
      <c r="B1063" s="9" t="s">
        <v>6173</v>
      </c>
      <c r="C1063" s="10">
        <v>195</v>
      </c>
      <c r="D1063" t="str" cm="1">
        <f t="array" aca="1" ref="D1063" ca="1">IF(Background=44,A1063,D1062)</f>
        <v>Περιφερειακή Ενότητα Ευρυτανίας</v>
      </c>
      <c r="E1063" t="str" cm="1">
        <f t="array" aca="1" ref="E1063" ca="1">IF(Bold,A1063,E1062)</f>
        <v>--- Δημοτική Ενότητα Δομνίστας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6174</v>
      </c>
      <c r="B1064" s="9" t="s">
        <v>6175</v>
      </c>
      <c r="C1064" s="10">
        <v>38</v>
      </c>
      <c r="D1064" t="str" cm="1">
        <f t="array" aca="1" ref="D1064" ca="1">IF(Background=44,A1064,D1063)</f>
        <v>Περιφερειακή Ενότητα Ευρυτανίας</v>
      </c>
      <c r="E1064" t="str" cm="1">
        <f t="array" aca="1" ref="E1064" ca="1">IF(Bold,A1064,E1063)</f>
        <v>--- Δημοτική Ενότητα Δομνίστας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6176</v>
      </c>
      <c r="B1065" s="9" t="s">
        <v>6177</v>
      </c>
      <c r="C1065" s="10">
        <v>400</v>
      </c>
      <c r="D1065" t="str" cm="1">
        <f t="array" aca="1" ref="D1065" ca="1">IF(Background=44,A1065,D1064)</f>
        <v>Περιφερειακή Ενότητα Ευρυτανίας</v>
      </c>
      <c r="E1065" t="str" cm="1">
        <f t="array" aca="1" ref="E1065" ca="1">IF(Bold,A1065,E1064)</f>
        <v>--- Δημοτική Ενότητα Δομνίστας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6178</v>
      </c>
      <c r="B1066" s="9" t="s">
        <v>6179</v>
      </c>
      <c r="C1066" s="10">
        <v>12</v>
      </c>
      <c r="D1066" t="str" cm="1">
        <f t="array" aca="1" ref="D1066" ca="1">IF(Background=44,A1066,D1065)</f>
        <v>Περιφερειακή Ενότητα Ευρυτανίας</v>
      </c>
      <c r="E1066" t="str" cm="1">
        <f t="array" aca="1" ref="E1066" ca="1">IF(Bold,A1066,E1065)</f>
        <v>--- Δημοτική Ενότητα Δομνίστας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6180</v>
      </c>
      <c r="B1067" s="9" t="s">
        <v>6181</v>
      </c>
      <c r="C1067" s="10">
        <v>233</v>
      </c>
      <c r="D1067" t="str" cm="1">
        <f t="array" aca="1" ref="D1067" ca="1">IF(Background=44,A1067,D1066)</f>
        <v>Περιφερειακή Ενότητα Ευρυτανίας</v>
      </c>
      <c r="E1067" t="str" cm="1">
        <f t="array" aca="1" ref="E1067" ca="1">IF(Bold,A1067,E1066)</f>
        <v>--- Δημοτική Ενότητα Δομνίστας</v>
      </c>
      <c r="F1067" t="str" cm="1">
        <f t="array" aca="1" ref="F1067" ca="1">IF(Background_test=44,"True",IF(Bold_test,"True",""))</f>
        <v/>
      </c>
    </row>
    <row r="1068" spans="1:6" x14ac:dyDescent="0.25">
      <c r="A1068" s="9" t="s">
        <v>6182</v>
      </c>
      <c r="B1068" s="9" t="s">
        <v>6183</v>
      </c>
      <c r="C1068" s="10">
        <v>8</v>
      </c>
      <c r="D1068" t="str" cm="1">
        <f t="array" aca="1" ref="D1068" ca="1">IF(Background=44,A1068,D1067)</f>
        <v>Περιφερειακή Ενότητα Ευρυτανίας</v>
      </c>
      <c r="E1068" t="str" cm="1">
        <f t="array" aca="1" ref="E1068" ca="1">IF(Bold,A1068,E1067)</f>
        <v>--- Δημοτική Ενότητα Δομνίστας</v>
      </c>
      <c r="F1068" t="str" cm="1">
        <f t="array" aca="1" ref="F1068" ca="1">IF(Background_test=44,"True",IF(Bold_test,"True",""))</f>
        <v/>
      </c>
    </row>
    <row r="1069" spans="1:6" x14ac:dyDescent="0.25">
      <c r="A1069" s="9" t="s">
        <v>6184</v>
      </c>
      <c r="B1069" s="9" t="s">
        <v>6185</v>
      </c>
      <c r="C1069" s="10">
        <v>125</v>
      </c>
      <c r="D1069" t="str" cm="1">
        <f t="array" aca="1" ref="D1069" ca="1">IF(Background=44,A1069,D1068)</f>
        <v>Περιφερειακή Ενότητα Ευρυτανίας</v>
      </c>
      <c r="E1069" t="str" cm="1">
        <f t="array" aca="1" ref="E1069" ca="1">IF(Bold,A1069,E1068)</f>
        <v>--- Δημοτική Ενότητα Δομνίστας</v>
      </c>
      <c r="F1069" t="str" cm="1">
        <f t="array" aca="1" ref="F1069" ca="1">IF(Background_test=44,"True",IF(Bold_test,"True",""))</f>
        <v/>
      </c>
    </row>
    <row r="1070" spans="1:6" x14ac:dyDescent="0.25">
      <c r="A1070" s="9" t="s">
        <v>2561</v>
      </c>
      <c r="B1070" s="9" t="s">
        <v>2562</v>
      </c>
      <c r="C1070" s="10">
        <v>10</v>
      </c>
      <c r="D1070" t="str" cm="1">
        <f t="array" aca="1" ref="D1070" ca="1">IF(Background=44,A1070,D1069)</f>
        <v>Περιφερειακή Ενότητα Ευρυτανίας</v>
      </c>
      <c r="E1070" t="str" cm="1">
        <f t="array" aca="1" ref="E1070" ca="1">IF(Bold,A1070,E1069)</f>
        <v>--- Δημοτική Ενότητα Δομνίστας</v>
      </c>
      <c r="F1070" t="str" cm="1">
        <f t="array" aca="1" ref="F1070" ca="1">IF(Background_test=44,"True",IF(Bold_test,"True",""))</f>
        <v/>
      </c>
    </row>
    <row r="1071" spans="1:6" x14ac:dyDescent="0.25">
      <c r="A1071" s="9" t="s">
        <v>6186</v>
      </c>
      <c r="B1071" s="9" t="s">
        <v>6187</v>
      </c>
      <c r="C1071" s="10">
        <v>99</v>
      </c>
      <c r="D1071" t="str" cm="1">
        <f t="array" aca="1" ref="D1071" ca="1">IF(Background=44,A1071,D1070)</f>
        <v>Περιφερειακή Ενότητα Ευρυτανίας</v>
      </c>
      <c r="E1071" t="str" cm="1">
        <f t="array" aca="1" ref="E1071" ca="1">IF(Bold,A1071,E1070)</f>
        <v>--- Δημοτική Ενότητα Δομνίστας</v>
      </c>
      <c r="F1071" t="str" cm="1">
        <f t="array" aca="1" ref="F1071" ca="1">IF(Background_test=44,"True",IF(Bold_test,"True",""))</f>
        <v/>
      </c>
    </row>
    <row r="1072" spans="1:6" x14ac:dyDescent="0.25">
      <c r="A1072" s="9" t="s">
        <v>6188</v>
      </c>
      <c r="B1072" s="9" t="s">
        <v>6189</v>
      </c>
      <c r="C1072" s="10">
        <v>40</v>
      </c>
      <c r="D1072" t="str" cm="1">
        <f t="array" aca="1" ref="D1072" ca="1">IF(Background=44,A1072,D1071)</f>
        <v>Περιφερειακή Ενότητα Ευρυτανίας</v>
      </c>
      <c r="E1072" t="str" cm="1">
        <f t="array" aca="1" ref="E1072" ca="1">IF(Bold,A1072,E1071)</f>
        <v>--- Δημοτική Ενότητα Δομνίστας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1835</v>
      </c>
      <c r="B1073" s="9" t="s">
        <v>1836</v>
      </c>
      <c r="C1073" s="10">
        <v>49</v>
      </c>
      <c r="D1073" t="str" cm="1">
        <f t="array" aca="1" ref="D1073" ca="1">IF(Background=44,A1073,D1072)</f>
        <v>Περιφερειακή Ενότητα Ευρυτανίας</v>
      </c>
      <c r="E1073" t="str" cm="1">
        <f t="array" aca="1" ref="E1073" ca="1">IF(Bold,A1073,E1072)</f>
        <v>--- Δημοτική Ενότητα Δομνίστας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6190</v>
      </c>
      <c r="B1074" s="9" t="s">
        <v>6191</v>
      </c>
      <c r="C1074" s="10">
        <v>398</v>
      </c>
      <c r="D1074" t="str" cm="1">
        <f t="array" aca="1" ref="D1074" ca="1">IF(Background=44,A1074,D1073)</f>
        <v>Περιφερειακή Ενότητα Ευρυτανίας</v>
      </c>
      <c r="E1074" t="str" cm="1">
        <f t="array" aca="1" ref="E1074" ca="1">IF(Bold,A1074,E1073)</f>
        <v>--- Δημοτική Ενότητα Δομνίστας</v>
      </c>
      <c r="F1074" t="str" cm="1">
        <f t="array" aca="1" ref="F1074" ca="1">IF(Background_test=44,"True",IF(Bold_test,"True",""))</f>
        <v/>
      </c>
    </row>
    <row r="1075" spans="1:6" x14ac:dyDescent="0.25">
      <c r="A1075" s="9" t="s">
        <v>6192</v>
      </c>
      <c r="B1075" s="9" t="s">
        <v>6193</v>
      </c>
      <c r="C1075" s="10">
        <v>17</v>
      </c>
      <c r="D1075" t="str" cm="1">
        <f t="array" aca="1" ref="D1075" ca="1">IF(Background=44,A1075,D1074)</f>
        <v>Περιφερειακή Ενότητα Ευρυτανίας</v>
      </c>
      <c r="E1075" t="str" cm="1">
        <f t="array" aca="1" ref="E1075" ca="1">IF(Bold,A1075,E1074)</f>
        <v>--- Δημοτική Ενότητα Δομνίστας</v>
      </c>
      <c r="F1075" t="str" cm="1">
        <f t="array" aca="1" ref="F1075" ca="1">IF(Background_test=44,"True",IF(Bold_test,"True",""))</f>
        <v/>
      </c>
    </row>
    <row r="1076" spans="1:6" x14ac:dyDescent="0.25">
      <c r="A1076" s="9" t="s">
        <v>6194</v>
      </c>
      <c r="B1076" s="9" t="s">
        <v>6195</v>
      </c>
      <c r="C1076" s="10">
        <v>31</v>
      </c>
      <c r="D1076" t="str" cm="1">
        <f t="array" aca="1" ref="D1076" ca="1">IF(Background=44,A1076,D1075)</f>
        <v>Περιφερειακή Ενότητα Ευρυτανίας</v>
      </c>
      <c r="E1076" t="str" cm="1">
        <f t="array" aca="1" ref="E1076" ca="1">IF(Bold,A1076,E1075)</f>
        <v>--- Δημοτική Ενότητα Δομνίστας</v>
      </c>
      <c r="F1076" t="str" cm="1">
        <f t="array" aca="1" ref="F1076" ca="1">IF(Background_test=44,"True",IF(Bold_test,"True",""))</f>
        <v/>
      </c>
    </row>
    <row r="1077" spans="1:6" x14ac:dyDescent="0.25">
      <c r="A1077" s="7" t="s">
        <v>6196</v>
      </c>
      <c r="B1077" s="7" t="s">
        <v>6197</v>
      </c>
      <c r="C1077" s="8">
        <v>8124</v>
      </c>
      <c r="D1077" t="str" cm="1">
        <f t="array" aca="1" ref="D1077" ca="1">IF(Background=44,A1077,D1076)</f>
        <v>Περιφερειακή Ενότητα Ευρυτανίας</v>
      </c>
      <c r="E1077" t="str" cm="1">
        <f t="array" aca="1" ref="E1077" ca="1">IF(Bold,A1077,E1076)</f>
        <v>--- Δημοτική Ενότητα Καρπενησίου</v>
      </c>
      <c r="F1077" t="str" cm="1">
        <f t="array" aca="1" ref="F1077" ca="1">IF(Background_test=44,"True",IF(Bold_test,"True",""))</f>
        <v>True</v>
      </c>
    </row>
    <row r="1078" spans="1:6" x14ac:dyDescent="0.25">
      <c r="A1078" s="9" t="s">
        <v>6198</v>
      </c>
      <c r="B1078" s="9" t="s">
        <v>6199</v>
      </c>
      <c r="C1078" s="10">
        <v>71</v>
      </c>
      <c r="D1078" t="str" cm="1">
        <f t="array" aca="1" ref="D1078" ca="1">IF(Background=44,A1078,D1077)</f>
        <v>Περιφερειακή Ενότητα Ευρυτανίας</v>
      </c>
      <c r="E1078" t="str" cm="1">
        <f t="array" aca="1" ref="E1078" ca="1">IF(Bold,A1078,E1077)</f>
        <v>--- Δημοτική Ενότητα Καρπενησίου</v>
      </c>
      <c r="F1078" t="str" cm="1">
        <f t="array" aca="1" ref="F1078" ca="1">IF(Background_test=44,"True",IF(Bold_test,"True",""))</f>
        <v/>
      </c>
    </row>
    <row r="1079" spans="1:6" x14ac:dyDescent="0.25">
      <c r="A1079" s="9" t="s">
        <v>1237</v>
      </c>
      <c r="B1079" s="9" t="s">
        <v>1238</v>
      </c>
      <c r="C1079" s="10">
        <v>38</v>
      </c>
      <c r="D1079" t="str" cm="1">
        <f t="array" aca="1" ref="D1079" ca="1">IF(Background=44,A1079,D1078)</f>
        <v>Περιφερειακή Ενότητα Ευρυτανίας</v>
      </c>
      <c r="E1079" t="str" cm="1">
        <f t="array" aca="1" ref="E1079" ca="1">IF(Bold,A1079,E1078)</f>
        <v>--- Δημοτική Ενότητα Καρπενησίου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2459</v>
      </c>
      <c r="B1080" s="9" t="s">
        <v>2460</v>
      </c>
      <c r="C1080" s="10">
        <v>277</v>
      </c>
      <c r="D1080" t="str" cm="1">
        <f t="array" aca="1" ref="D1080" ca="1">IF(Background=44,A1080,D1079)</f>
        <v>Περιφερειακή Ενότητα Ευρυτανίας</v>
      </c>
      <c r="E1080" t="str" cm="1">
        <f t="array" aca="1" ref="E1080" ca="1">IF(Bold,A1080,E1079)</f>
        <v>--- Δημοτική Ενότητα Καρπενησίου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1769</v>
      </c>
      <c r="B1081" s="9" t="s">
        <v>1770</v>
      </c>
      <c r="C1081" s="10">
        <v>181</v>
      </c>
      <c r="D1081" t="str" cm="1">
        <f t="array" aca="1" ref="D1081" ca="1">IF(Background=44,A1081,D1080)</f>
        <v>Περιφερειακή Ενότητα Ευρυτανίας</v>
      </c>
      <c r="E1081" t="str" cm="1">
        <f t="array" aca="1" ref="E1081" ca="1">IF(Bold,A1081,E1080)</f>
        <v>--- Δημοτική Ενότητα Καρπενησίου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6200</v>
      </c>
      <c r="B1082" s="9" t="s">
        <v>6201</v>
      </c>
      <c r="C1082" s="10">
        <v>5</v>
      </c>
      <c r="D1082" t="str" cm="1">
        <f t="array" aca="1" ref="D1082" ca="1">IF(Background=44,A1082,D1081)</f>
        <v>Περιφερειακή Ενότητα Ευρυτανίας</v>
      </c>
      <c r="E1082" t="str" cm="1">
        <f t="array" aca="1" ref="E1082" ca="1">IF(Bold,A1082,E1081)</f>
        <v>--- Δημοτική Ενότητα Καρπενησίου</v>
      </c>
      <c r="F1082" t="str" cm="1">
        <f t="array" aca="1" ref="F1082" ca="1">IF(Background_test=44,"True",IF(Bold_test,"True",""))</f>
        <v/>
      </c>
    </row>
    <row r="1083" spans="1:6" x14ac:dyDescent="0.25">
      <c r="A1083" s="9" t="s">
        <v>6202</v>
      </c>
      <c r="B1083" s="9" t="s">
        <v>6203</v>
      </c>
      <c r="C1083" s="10">
        <v>1</v>
      </c>
      <c r="D1083" t="str" cm="1">
        <f t="array" aca="1" ref="D1083" ca="1">IF(Background=44,A1083,D1082)</f>
        <v>Περιφερειακή Ενότητα Ευρυτανίας</v>
      </c>
      <c r="E1083" t="str" cm="1">
        <f t="array" aca="1" ref="E1083" ca="1">IF(Bold,A1083,E1082)</f>
        <v>--- Δημοτική Ενότητα Καρπενησίου</v>
      </c>
      <c r="F1083" t="str" cm="1">
        <f t="array" aca="1" ref="F1083" ca="1">IF(Background_test=44,"True",IF(Bold_test,"True",""))</f>
        <v/>
      </c>
    </row>
    <row r="1084" spans="1:6" x14ac:dyDescent="0.25">
      <c r="A1084" s="9" t="s">
        <v>6204</v>
      </c>
      <c r="B1084" s="9" t="s">
        <v>6205</v>
      </c>
      <c r="C1084" s="10">
        <v>58</v>
      </c>
      <c r="D1084" t="str" cm="1">
        <f t="array" aca="1" ref="D1084" ca="1">IF(Background=44,A1084,D1083)</f>
        <v>Περιφερειακή Ενότητα Ευρυτανίας</v>
      </c>
      <c r="E1084" t="str" cm="1">
        <f t="array" aca="1" ref="E1084" ca="1">IF(Bold,A1084,E1083)</f>
        <v>--- Δημοτική Ενότητα Καρπενησίου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6206</v>
      </c>
      <c r="B1085" s="9" t="s">
        <v>6207</v>
      </c>
      <c r="C1085" s="10">
        <v>11</v>
      </c>
      <c r="D1085" t="str" cm="1">
        <f t="array" aca="1" ref="D1085" ca="1">IF(Background=44,A1085,D1084)</f>
        <v>Περιφερειακή Ενότητα Ευρυτανίας</v>
      </c>
      <c r="E1085" t="str" cm="1">
        <f t="array" aca="1" ref="E1085" ca="1">IF(Bold,A1085,E1084)</f>
        <v>--- Δημοτική Ενότητα Καρπενησίου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6208</v>
      </c>
      <c r="B1086" s="9" t="s">
        <v>6209</v>
      </c>
      <c r="C1086" s="10">
        <v>94</v>
      </c>
      <c r="D1086" t="str" cm="1">
        <f t="array" aca="1" ref="D1086" ca="1">IF(Background=44,A1086,D1085)</f>
        <v>Περιφερειακή Ενότητα Ευρυτανίας</v>
      </c>
      <c r="E1086" t="str" cm="1">
        <f t="array" aca="1" ref="E1086" ca="1">IF(Bold,A1086,E1085)</f>
        <v>--- Δημοτική Ενότητα Καρπενησίου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6210</v>
      </c>
      <c r="B1087" s="9" t="s">
        <v>6211</v>
      </c>
      <c r="C1087" s="10">
        <v>142</v>
      </c>
      <c r="D1087" t="str" cm="1">
        <f t="array" aca="1" ref="D1087" ca="1">IF(Background=44,A1087,D1086)</f>
        <v>Περιφερειακή Ενότητα Ευρυτανίας</v>
      </c>
      <c r="E1087" t="str" cm="1">
        <f t="array" aca="1" ref="E1087" ca="1">IF(Bold,A1087,E1086)</f>
        <v>--- Δημοτική Ενότητα Καρπενησίου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6212</v>
      </c>
      <c r="B1088" s="9" t="s">
        <v>6213</v>
      </c>
      <c r="C1088" s="10">
        <v>30</v>
      </c>
      <c r="D1088" t="str" cm="1">
        <f t="array" aca="1" ref="D1088" ca="1">IF(Background=44,A1088,D1087)</f>
        <v>Περιφερειακή Ενότητα Ευρυτανίας</v>
      </c>
      <c r="E1088" t="str" cm="1">
        <f t="array" aca="1" ref="E1088" ca="1">IF(Bold,A1088,E1087)</f>
        <v>--- Δημοτική Ενότητα Καρπενησίου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6214</v>
      </c>
      <c r="B1089" s="9" t="s">
        <v>6215</v>
      </c>
      <c r="C1089" s="10">
        <v>8</v>
      </c>
      <c r="D1089" t="str" cm="1">
        <f t="array" aca="1" ref="D1089" ca="1">IF(Background=44,A1089,D1088)</f>
        <v>Περιφερειακή Ενότητα Ευρυτανίας</v>
      </c>
      <c r="E1089" t="str" cm="1">
        <f t="array" aca="1" ref="E1089" ca="1">IF(Bold,A1089,E1088)</f>
        <v>--- Δημοτική Ενότητα Καρπενησίου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6216</v>
      </c>
      <c r="B1090" s="9" t="s">
        <v>6217</v>
      </c>
      <c r="C1090" s="10">
        <v>94</v>
      </c>
      <c r="D1090" t="str" cm="1">
        <f t="array" aca="1" ref="D1090" ca="1">IF(Background=44,A1090,D1089)</f>
        <v>Περιφερειακή Ενότητα Ευρυτανίας</v>
      </c>
      <c r="E1090" t="str" cm="1">
        <f t="array" aca="1" ref="E1090" ca="1">IF(Bold,A1090,E1089)</f>
        <v>--- Δημοτική Ενότητα Καρπενησίου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324</v>
      </c>
      <c r="B1091" s="9" t="s">
        <v>325</v>
      </c>
      <c r="C1091" s="10">
        <v>9</v>
      </c>
      <c r="D1091" t="str" cm="1">
        <f t="array" aca="1" ref="D1091" ca="1">IF(Background=44,A1091,D1090)</f>
        <v>Περιφερειακή Ενότητα Ευρυτανίας</v>
      </c>
      <c r="E1091" t="str" cm="1">
        <f t="array" aca="1" ref="E1091" ca="1">IF(Bold,A1091,E1090)</f>
        <v>--- Δημοτική Ενότητα Καρπενησίου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6218</v>
      </c>
      <c r="B1092" s="9" t="s">
        <v>6219</v>
      </c>
      <c r="C1092" s="10">
        <v>6137</v>
      </c>
      <c r="D1092" t="str" cm="1">
        <f t="array" aca="1" ref="D1092" ca="1">IF(Background=44,A1092,D1091)</f>
        <v>Περιφερειακή Ενότητα Ευρυτανίας</v>
      </c>
      <c r="E1092" t="str" cm="1">
        <f t="array" aca="1" ref="E1092" ca="1">IF(Bold,A1092,E1091)</f>
        <v>--- Δημοτική Ενότητα Καρπενησίου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6220</v>
      </c>
      <c r="B1093" s="9" t="s">
        <v>6221</v>
      </c>
      <c r="C1093" s="10">
        <v>72</v>
      </c>
      <c r="D1093" t="str" cm="1">
        <f t="array" aca="1" ref="D1093" ca="1">IF(Background=44,A1093,D1092)</f>
        <v>Περιφερειακή Ενότητα Ευρυτανίας</v>
      </c>
      <c r="E1093" t="str" cm="1">
        <f t="array" aca="1" ref="E1093" ca="1">IF(Bold,A1093,E1092)</f>
        <v>--- Δημοτική Ενότητα Καρπενησίου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2283</v>
      </c>
      <c r="B1094" s="9" t="s">
        <v>2284</v>
      </c>
      <c r="C1094" s="10">
        <v>27</v>
      </c>
      <c r="D1094" t="str" cm="1">
        <f t="array" aca="1" ref="D1094" ca="1">IF(Background=44,A1094,D1093)</f>
        <v>Περιφερειακή Ενότητα Ευρυτανίας</v>
      </c>
      <c r="E1094" t="str" cm="1">
        <f t="array" aca="1" ref="E1094" ca="1">IF(Bold,A1094,E1093)</f>
        <v>--- Δημοτική Ενότητα Καρπενησίου</v>
      </c>
      <c r="F1094" t="str" cm="1">
        <f t="array" aca="1" ref="F1094" ca="1">IF(Background_test=44,"True",IF(Bold_test,"True",""))</f>
        <v/>
      </c>
    </row>
    <row r="1095" spans="1:6" x14ac:dyDescent="0.25">
      <c r="A1095" s="9" t="s">
        <v>6222</v>
      </c>
      <c r="B1095" s="9" t="s">
        <v>6223</v>
      </c>
      <c r="C1095" s="10">
        <v>35</v>
      </c>
      <c r="D1095" t="str" cm="1">
        <f t="array" aca="1" ref="D1095" ca="1">IF(Background=44,A1095,D1094)</f>
        <v>Περιφερειακή Ενότητα Ευρυτανίας</v>
      </c>
      <c r="E1095" t="str" cm="1">
        <f t="array" aca="1" ref="E1095" ca="1">IF(Bold,A1095,E1094)</f>
        <v>--- Δημοτική Ενότητα Καρπενησίου</v>
      </c>
      <c r="F1095" t="str" cm="1">
        <f t="array" aca="1" ref="F1095" ca="1">IF(Background_test=44,"True",IF(Bold_test,"True",""))</f>
        <v/>
      </c>
    </row>
    <row r="1096" spans="1:6" x14ac:dyDescent="0.25">
      <c r="A1096" s="9" t="s">
        <v>898</v>
      </c>
      <c r="B1096" s="9" t="s">
        <v>899</v>
      </c>
      <c r="C1096" s="10">
        <v>64</v>
      </c>
      <c r="D1096" t="str" cm="1">
        <f t="array" aca="1" ref="D1096" ca="1">IF(Background=44,A1096,D1095)</f>
        <v>Περιφερειακή Ενότητα Ευρυτανίας</v>
      </c>
      <c r="E1096" t="str" cm="1">
        <f t="array" aca="1" ref="E1096" ca="1">IF(Bold,A1096,E1095)</f>
        <v>--- Δημοτική Ενότητα Καρπενησίου</v>
      </c>
      <c r="F1096" t="str" cm="1">
        <f t="array" aca="1" ref="F1096" ca="1">IF(Background_test=44,"True",IF(Bold_test,"True",""))</f>
        <v/>
      </c>
    </row>
    <row r="1097" spans="1:6" x14ac:dyDescent="0.25">
      <c r="A1097" s="9" t="s">
        <v>464</v>
      </c>
      <c r="B1097" s="9" t="s">
        <v>465</v>
      </c>
      <c r="C1097" s="10">
        <v>15</v>
      </c>
      <c r="D1097" t="str" cm="1">
        <f t="array" aca="1" ref="D1097" ca="1">IF(Background=44,A1097,D1096)</f>
        <v>Περιφερειακή Ενότητα Ευρυτανίας</v>
      </c>
      <c r="E1097" t="str" cm="1">
        <f t="array" aca="1" ref="E1097" ca="1">IF(Bold,A1097,E1096)</f>
        <v>--- Δημοτική Ενότητα Καρπενησίου</v>
      </c>
      <c r="F1097" t="str" cm="1">
        <f t="array" aca="1" ref="F1097" ca="1">IF(Background_test=44,"True",IF(Bold_test,"True",""))</f>
        <v/>
      </c>
    </row>
    <row r="1098" spans="1:6" x14ac:dyDescent="0.25">
      <c r="A1098" s="9" t="s">
        <v>6224</v>
      </c>
      <c r="B1098" s="9" t="s">
        <v>6225</v>
      </c>
      <c r="C1098" s="10">
        <v>75</v>
      </c>
      <c r="D1098" t="str" cm="1">
        <f t="array" aca="1" ref="D1098" ca="1">IF(Background=44,A1098,D1097)</f>
        <v>Περιφερειακή Ενότητα Ευρυτανίας</v>
      </c>
      <c r="E1098" t="str" cm="1">
        <f t="array" aca="1" ref="E1098" ca="1">IF(Bold,A1098,E1097)</f>
        <v>--- Δημοτική Ενότητα Καρπενησίου</v>
      </c>
      <c r="F1098" t="str" cm="1">
        <f t="array" aca="1" ref="F1098" ca="1">IF(Background_test=44,"True",IF(Bold_test,"True",""))</f>
        <v/>
      </c>
    </row>
    <row r="1099" spans="1:6" x14ac:dyDescent="0.25">
      <c r="A1099" s="9" t="s">
        <v>6226</v>
      </c>
      <c r="B1099" s="9" t="s">
        <v>6227</v>
      </c>
      <c r="C1099" s="10">
        <v>32</v>
      </c>
      <c r="D1099" t="str" cm="1">
        <f t="array" aca="1" ref="D1099" ca="1">IF(Background=44,A1099,D1098)</f>
        <v>Περιφερειακή Ενότητα Ευρυτανίας</v>
      </c>
      <c r="E1099" t="str" cm="1">
        <f t="array" aca="1" ref="E1099" ca="1">IF(Bold,A1099,E1098)</f>
        <v>--- Δημοτική Ενότητα Καρπενησίου</v>
      </c>
      <c r="F1099" t="str" cm="1">
        <f t="array" aca="1" ref="F1099" ca="1">IF(Background_test=44,"True",IF(Bold_test,"True",""))</f>
        <v/>
      </c>
    </row>
    <row r="1100" spans="1:6" x14ac:dyDescent="0.25">
      <c r="A1100" s="9" t="s">
        <v>6228</v>
      </c>
      <c r="B1100" s="9" t="s">
        <v>6229</v>
      </c>
      <c r="C1100" s="10">
        <v>46</v>
      </c>
      <c r="D1100" t="str" cm="1">
        <f t="array" aca="1" ref="D1100" ca="1">IF(Background=44,A1100,D1099)</f>
        <v>Περιφερειακή Ενότητα Ευρυτανίας</v>
      </c>
      <c r="E1100" t="str" cm="1">
        <f t="array" aca="1" ref="E1100" ca="1">IF(Bold,A1100,E1099)</f>
        <v>--- Δημοτική Ενότητα Καρπενησίου</v>
      </c>
      <c r="F1100" t="str" cm="1">
        <f t="array" aca="1" ref="F1100" ca="1">IF(Background_test=44,"True",IF(Bold_test,"True",""))</f>
        <v/>
      </c>
    </row>
    <row r="1101" spans="1:6" x14ac:dyDescent="0.25">
      <c r="A1101" s="9" t="s">
        <v>6230</v>
      </c>
      <c r="B1101" s="9" t="s">
        <v>6231</v>
      </c>
      <c r="C1101" s="10">
        <v>52</v>
      </c>
      <c r="D1101" t="str" cm="1">
        <f t="array" aca="1" ref="D1101" ca="1">IF(Background=44,A1101,D1100)</f>
        <v>Περιφερειακή Ενότητα Ευρυτανίας</v>
      </c>
      <c r="E1101" t="str" cm="1">
        <f t="array" aca="1" ref="E1101" ca="1">IF(Bold,A1101,E1100)</f>
        <v>--- Δημοτική Ενότητα Καρπενησίου</v>
      </c>
      <c r="F1101" t="str" cm="1">
        <f t="array" aca="1" ref="F1101" ca="1">IF(Background_test=44,"True",IF(Bold_test,"True",""))</f>
        <v/>
      </c>
    </row>
    <row r="1102" spans="1:6" x14ac:dyDescent="0.25">
      <c r="A1102" s="9" t="s">
        <v>6232</v>
      </c>
      <c r="B1102" s="9" t="s">
        <v>6233</v>
      </c>
      <c r="C1102" s="10">
        <v>246</v>
      </c>
      <c r="D1102" t="str" cm="1">
        <f t="array" aca="1" ref="D1102" ca="1">IF(Background=44,A1102,D1101)</f>
        <v>Περιφερειακή Ενότητα Ευρυτανίας</v>
      </c>
      <c r="E1102" t="str" cm="1">
        <f t="array" aca="1" ref="E1102" ca="1">IF(Bold,A1102,E1101)</f>
        <v>--- Δημοτική Ενότητα Καρπενησίου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6234</v>
      </c>
      <c r="B1103" s="9" t="s">
        <v>6235</v>
      </c>
      <c r="C1103" s="10">
        <v>223</v>
      </c>
      <c r="D1103" t="str" cm="1">
        <f t="array" aca="1" ref="D1103" ca="1">IF(Background=44,A1103,D1102)</f>
        <v>Περιφερειακή Ενότητα Ευρυτανίας</v>
      </c>
      <c r="E1103" t="str" cm="1">
        <f t="array" aca="1" ref="E1103" ca="1">IF(Bold,A1103,E1102)</f>
        <v>--- Δημοτική Ενότητα Καρπενησίου</v>
      </c>
      <c r="F1103" t="str" cm="1">
        <f t="array" aca="1" ref="F1103" ca="1">IF(Background_test=44,"True",IF(Bold_test,"True",""))</f>
        <v/>
      </c>
    </row>
    <row r="1104" spans="1:6" x14ac:dyDescent="0.25">
      <c r="A1104" s="9" t="s">
        <v>3175</v>
      </c>
      <c r="B1104" s="9" t="s">
        <v>3176</v>
      </c>
      <c r="C1104" s="10">
        <v>17</v>
      </c>
      <c r="D1104" t="str" cm="1">
        <f t="array" aca="1" ref="D1104" ca="1">IF(Background=44,A1104,D1103)</f>
        <v>Περιφερειακή Ενότητα Ευρυτανίας</v>
      </c>
      <c r="E1104" t="str" cm="1">
        <f t="array" aca="1" ref="E1104" ca="1">IF(Bold,A1104,E1103)</f>
        <v>--- Δημοτική Ενότητα Καρπενησίου</v>
      </c>
      <c r="F1104" t="str" cm="1">
        <f t="array" aca="1" ref="F1104" ca="1">IF(Background_test=44,"True",IF(Bold_test,"True",""))</f>
        <v/>
      </c>
    </row>
    <row r="1105" spans="1:6" x14ac:dyDescent="0.25">
      <c r="A1105" s="9" t="s">
        <v>6236</v>
      </c>
      <c r="B1105" s="9" t="s">
        <v>6237</v>
      </c>
      <c r="C1105" s="10">
        <v>64</v>
      </c>
      <c r="D1105" t="str" cm="1">
        <f t="array" aca="1" ref="D1105" ca="1">IF(Background=44,A1105,D1104)</f>
        <v>Περιφερειακή Ενότητα Ευρυτανίας</v>
      </c>
      <c r="E1105" t="str" cm="1">
        <f t="array" aca="1" ref="E1105" ca="1">IF(Bold,A1105,E1104)</f>
        <v>--- Δημοτική Ενότητα Καρπενησίου</v>
      </c>
      <c r="F1105" t="str" cm="1">
        <f t="array" aca="1" ref="F1105" ca="1">IF(Background_test=44,"True",IF(Bold_test,"True",""))</f>
        <v/>
      </c>
    </row>
    <row r="1106" spans="1:6" x14ac:dyDescent="0.25">
      <c r="A1106" s="7" t="s">
        <v>6238</v>
      </c>
      <c r="B1106" s="7" t="s">
        <v>6239</v>
      </c>
      <c r="C1106" s="8">
        <v>781</v>
      </c>
      <c r="D1106" t="str" cm="1">
        <f t="array" aca="1" ref="D1106" ca="1">IF(Background=44,A1106,D1105)</f>
        <v>Περιφερειακή Ενότητα Ευρυτανίας</v>
      </c>
      <c r="E1106" t="str" cm="1">
        <f t="array" aca="1" ref="E1106" ca="1">IF(Bold,A1106,E1105)</f>
        <v>--- Δημοτική Ενότητα Κτημενίων</v>
      </c>
      <c r="F1106" t="str" cm="1">
        <f t="array" aca="1" ref="F1106" ca="1">IF(Background_test=44,"True",IF(Bold_test,"True",""))</f>
        <v>True</v>
      </c>
    </row>
    <row r="1107" spans="1:6" x14ac:dyDescent="0.25">
      <c r="A1107" s="9" t="s">
        <v>428</v>
      </c>
      <c r="B1107" s="9" t="s">
        <v>429</v>
      </c>
      <c r="C1107" s="10">
        <v>49</v>
      </c>
      <c r="D1107" t="str" cm="1">
        <f t="array" aca="1" ref="D1107" ca="1">IF(Background=44,A1107,D1106)</f>
        <v>Περιφερειακή Ενότητα Ευρυτανίας</v>
      </c>
      <c r="E1107" t="str" cm="1">
        <f t="array" aca="1" ref="E1107" ca="1">IF(Bold,A1107,E1106)</f>
        <v>--- Δημοτική Ενότητα Κτημενίων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2161</v>
      </c>
      <c r="B1108" s="9" t="s">
        <v>2162</v>
      </c>
      <c r="C1108" s="10">
        <v>302</v>
      </c>
      <c r="D1108" t="str" cm="1">
        <f t="array" aca="1" ref="D1108" ca="1">IF(Background=44,A1108,D1107)</f>
        <v>Περιφερειακή Ενότητα Ευρυτανίας</v>
      </c>
      <c r="E1108" t="str" cm="1">
        <f t="array" aca="1" ref="E1108" ca="1">IF(Bold,A1108,E1107)</f>
        <v>--- Δημοτική Ενότητα Κτημενίων</v>
      </c>
      <c r="F1108" t="str" cm="1">
        <f t="array" aca="1" ref="F1108" ca="1">IF(Background_test=44,"True",IF(Bold_test,"True",""))</f>
        <v/>
      </c>
    </row>
    <row r="1109" spans="1:6" x14ac:dyDescent="0.25">
      <c r="A1109" s="9" t="s">
        <v>302</v>
      </c>
      <c r="B1109" s="9" t="s">
        <v>303</v>
      </c>
      <c r="C1109" s="10">
        <v>101</v>
      </c>
      <c r="D1109" t="str" cm="1">
        <f t="array" aca="1" ref="D1109" ca="1">IF(Background=44,A1109,D1108)</f>
        <v>Περιφερειακή Ενότητα Ευρυτανίας</v>
      </c>
      <c r="E1109" t="str" cm="1">
        <f t="array" aca="1" ref="E1109" ca="1">IF(Bold,A1109,E1108)</f>
        <v>--- Δημοτική Ενότητα Κτημενίων</v>
      </c>
      <c r="F1109" t="str" cm="1">
        <f t="array" aca="1" ref="F1109" ca="1">IF(Background_test=44,"True",IF(Bold_test,"True",""))</f>
        <v/>
      </c>
    </row>
    <row r="1110" spans="1:6" x14ac:dyDescent="0.25">
      <c r="A1110" s="9" t="s">
        <v>6240</v>
      </c>
      <c r="B1110" s="9" t="s">
        <v>6241</v>
      </c>
      <c r="C1110" s="10">
        <v>187</v>
      </c>
      <c r="D1110" t="str" cm="1">
        <f t="array" aca="1" ref="D1110" ca="1">IF(Background=44,A1110,D1109)</f>
        <v>Περιφερειακή Ενότητα Ευρυτανίας</v>
      </c>
      <c r="E1110" t="str" cm="1">
        <f t="array" aca="1" ref="E1110" ca="1">IF(Bold,A1110,E1109)</f>
        <v>--- Δημοτική Ενότητα Κτημενίων</v>
      </c>
      <c r="F1110" t="str" cm="1">
        <f t="array" aca="1" ref="F1110" ca="1">IF(Background_test=44,"True",IF(Bold_test,"True",""))</f>
        <v/>
      </c>
    </row>
    <row r="1111" spans="1:6" x14ac:dyDescent="0.25">
      <c r="A1111" s="9" t="s">
        <v>6050</v>
      </c>
      <c r="B1111" s="9" t="s">
        <v>6051</v>
      </c>
      <c r="C1111" s="10">
        <v>109</v>
      </c>
      <c r="D1111" t="str" cm="1">
        <f t="array" aca="1" ref="D1111" ca="1">IF(Background=44,A1111,D1110)</f>
        <v>Περιφερειακή Ενότητα Ευρυτανίας</v>
      </c>
      <c r="E1111" t="str" cm="1">
        <f t="array" aca="1" ref="E1111" ca="1">IF(Bold,A1111,E1110)</f>
        <v>--- Δημοτική Ενότητα Κτημενίων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6242</v>
      </c>
      <c r="B1112" s="9" t="s">
        <v>6243</v>
      </c>
      <c r="C1112" s="10">
        <v>33</v>
      </c>
      <c r="D1112" t="str" cm="1">
        <f t="array" aca="1" ref="D1112" ca="1">IF(Background=44,A1112,D1111)</f>
        <v>Περιφερειακή Ενότητα Ευρυτανίας</v>
      </c>
      <c r="E1112" t="str" cm="1">
        <f t="array" aca="1" ref="E1112" ca="1">IF(Bold,A1112,E1111)</f>
        <v>--- Δημοτική Ενότητα Κτημενίων</v>
      </c>
      <c r="F1112" t="str" cm="1">
        <f t="array" aca="1" ref="F1112" ca="1">IF(Background_test=44,"True",IF(Bold_test,"True",""))</f>
        <v/>
      </c>
    </row>
    <row r="1113" spans="1:6" x14ac:dyDescent="0.25">
      <c r="A1113" s="7" t="s">
        <v>1841</v>
      </c>
      <c r="B1113" s="7" t="s">
        <v>1842</v>
      </c>
      <c r="C1113" s="8">
        <v>1203</v>
      </c>
      <c r="D1113" t="str" cm="1">
        <f t="array" aca="1" ref="D1113" ca="1">IF(Background=44,A1113,D1112)</f>
        <v>Περιφερειακή Ενότητα Ευρυτανίας</v>
      </c>
      <c r="E1113" t="str" cm="1">
        <f t="array" aca="1" ref="E1113" ca="1">IF(Bold,A1113,E1112)</f>
        <v>--- Δημοτική Ενότητα Ποταμιάς</v>
      </c>
      <c r="F1113" t="str" cm="1">
        <f t="array" aca="1" ref="F1113" ca="1">IF(Background_test=44,"True",IF(Bold_test,"True",""))</f>
        <v>True</v>
      </c>
    </row>
    <row r="1114" spans="1:6" x14ac:dyDescent="0.25">
      <c r="A1114" s="9" t="s">
        <v>6244</v>
      </c>
      <c r="B1114" s="9" t="s">
        <v>6245</v>
      </c>
      <c r="C1114" s="10">
        <v>76</v>
      </c>
      <c r="D1114" t="str" cm="1">
        <f t="array" aca="1" ref="D1114" ca="1">IF(Background=44,A1114,D1113)</f>
        <v>Περιφερειακή Ενότητα Ευρυτανίας</v>
      </c>
      <c r="E1114" t="str" cm="1">
        <f t="array" aca="1" ref="E1114" ca="1">IF(Bold,A1114,E1113)</f>
        <v>--- Δημοτική Ενότητα Ποταμιάς</v>
      </c>
      <c r="F1114" t="str" cm="1">
        <f t="array" aca="1" ref="F1114" ca="1">IF(Background_test=44,"True",IF(Bold_test,"True",""))</f>
        <v/>
      </c>
    </row>
    <row r="1115" spans="1:6" x14ac:dyDescent="0.25">
      <c r="A1115" s="9" t="s">
        <v>3269</v>
      </c>
      <c r="B1115" s="9" t="s">
        <v>3270</v>
      </c>
      <c r="C1115" s="10">
        <v>35</v>
      </c>
      <c r="D1115" t="str" cm="1">
        <f t="array" aca="1" ref="D1115" ca="1">IF(Background=44,A1115,D1114)</f>
        <v>Περιφερειακή Ενότητα Ευρυτανίας</v>
      </c>
      <c r="E1115" t="str" cm="1">
        <f t="array" aca="1" ref="E1115" ca="1">IF(Bold,A1115,E1114)</f>
        <v>--- Δημοτική Ενότητα Ποταμιάς</v>
      </c>
      <c r="F1115" t="str" cm="1">
        <f t="array" aca="1" ref="F1115" ca="1">IF(Background_test=44,"True",IF(Bold_test,"True",""))</f>
        <v/>
      </c>
    </row>
    <row r="1116" spans="1:6" x14ac:dyDescent="0.25">
      <c r="A1116" s="9" t="s">
        <v>6246</v>
      </c>
      <c r="B1116" s="9" t="s">
        <v>6247</v>
      </c>
      <c r="C1116" s="10">
        <v>55</v>
      </c>
      <c r="D1116" t="str" cm="1">
        <f t="array" aca="1" ref="D1116" ca="1">IF(Background=44,A1116,D1115)</f>
        <v>Περιφερειακή Ενότητα Ευρυτανίας</v>
      </c>
      <c r="E1116" t="str" cm="1">
        <f t="array" aca="1" ref="E1116" ca="1">IF(Bold,A1116,E1115)</f>
        <v>--- Δημοτική Ενότητα Ποταμιάς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6248</v>
      </c>
      <c r="B1117" s="9" t="s">
        <v>6249</v>
      </c>
      <c r="C1117" s="10">
        <v>9</v>
      </c>
      <c r="D1117" t="str" cm="1">
        <f t="array" aca="1" ref="D1117" ca="1">IF(Background=44,A1117,D1116)</f>
        <v>Περιφερειακή Ενότητα Ευρυτανίας</v>
      </c>
      <c r="E1117" t="str" cm="1">
        <f t="array" aca="1" ref="E1117" ca="1">IF(Bold,A1117,E1116)</f>
        <v>--- Δημοτική Ενότητα Ποταμιάς</v>
      </c>
      <c r="F1117" t="str" cm="1">
        <f t="array" aca="1" ref="F1117" ca="1">IF(Background_test=44,"True",IF(Bold_test,"True",""))</f>
        <v/>
      </c>
    </row>
    <row r="1118" spans="1:6" x14ac:dyDescent="0.25">
      <c r="A1118" s="9" t="s">
        <v>1691</v>
      </c>
      <c r="B1118" s="9" t="s">
        <v>1692</v>
      </c>
      <c r="C1118" s="10">
        <v>53</v>
      </c>
      <c r="D1118" t="str" cm="1">
        <f t="array" aca="1" ref="D1118" ca="1">IF(Background=44,A1118,D1117)</f>
        <v>Περιφερειακή Ενότητα Ευρυτανίας</v>
      </c>
      <c r="E1118" t="str" cm="1">
        <f t="array" aca="1" ref="E1118" ca="1">IF(Bold,A1118,E1117)</f>
        <v>--- Δημοτική Ενότητα Ποταμιάς</v>
      </c>
      <c r="F1118" t="str" cm="1">
        <f t="array" aca="1" ref="F1118" ca="1">IF(Background_test=44,"True",IF(Bold_test,"True",""))</f>
        <v/>
      </c>
    </row>
    <row r="1119" spans="1:6" x14ac:dyDescent="0.25">
      <c r="A1119" s="9" t="s">
        <v>6250</v>
      </c>
      <c r="B1119" s="9" t="s">
        <v>6251</v>
      </c>
      <c r="C1119" s="10">
        <v>9</v>
      </c>
      <c r="D1119" t="str" cm="1">
        <f t="array" aca="1" ref="D1119" ca="1">IF(Background=44,A1119,D1118)</f>
        <v>Περιφερειακή Ενότητα Ευρυτανίας</v>
      </c>
      <c r="E1119" t="str" cm="1">
        <f t="array" aca="1" ref="E1119" ca="1">IF(Bold,A1119,E1118)</f>
        <v>--- Δημοτική Ενότητα Ποταμιάς</v>
      </c>
      <c r="F1119" t="str" cm="1">
        <f t="array" aca="1" ref="F1119" ca="1">IF(Background_test=44,"True",IF(Bold_test,"True",""))</f>
        <v/>
      </c>
    </row>
    <row r="1120" spans="1:6" x14ac:dyDescent="0.25">
      <c r="A1120" s="9" t="s">
        <v>6252</v>
      </c>
      <c r="B1120" s="9" t="s">
        <v>6253</v>
      </c>
      <c r="C1120" s="10">
        <v>130</v>
      </c>
      <c r="D1120" t="str" cm="1">
        <f t="array" aca="1" ref="D1120" ca="1">IF(Background=44,A1120,D1119)</f>
        <v>Περιφερειακή Ενότητα Ευρυτανίας</v>
      </c>
      <c r="E1120" t="str" cm="1">
        <f t="array" aca="1" ref="E1120" ca="1">IF(Bold,A1120,E1119)</f>
        <v>--- Δημοτική Ενότητα Ποταμιάς</v>
      </c>
      <c r="F1120" t="str" cm="1">
        <f t="array" aca="1" ref="F1120" ca="1">IF(Background_test=44,"True",IF(Bold_test,"True",""))</f>
        <v/>
      </c>
    </row>
    <row r="1121" spans="1:6" x14ac:dyDescent="0.25">
      <c r="A1121" s="9" t="s">
        <v>6254</v>
      </c>
      <c r="B1121" s="9" t="s">
        <v>6255</v>
      </c>
      <c r="C1121" s="10">
        <v>227</v>
      </c>
      <c r="D1121" t="str" cm="1">
        <f t="array" aca="1" ref="D1121" ca="1">IF(Background=44,A1121,D1120)</f>
        <v>Περιφερειακή Ενότητα Ευρυτανίας</v>
      </c>
      <c r="E1121" t="str" cm="1">
        <f t="array" aca="1" ref="E1121" ca="1">IF(Bold,A1121,E1120)</f>
        <v>--- Δημοτική Ενότητα Ποταμιάς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6256</v>
      </c>
      <c r="B1122" s="9" t="s">
        <v>6257</v>
      </c>
      <c r="C1122" s="10">
        <v>24</v>
      </c>
      <c r="D1122" t="str" cm="1">
        <f t="array" aca="1" ref="D1122" ca="1">IF(Background=44,A1122,D1121)</f>
        <v>Περιφερειακή Ενότητα Ευρυτανίας</v>
      </c>
      <c r="E1122" t="str" cm="1">
        <f t="array" aca="1" ref="E1122" ca="1">IF(Bold,A1122,E1121)</f>
        <v>--- Δημοτική Ενότητα Ποταμιάς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6258</v>
      </c>
      <c r="B1123" s="9" t="s">
        <v>6259</v>
      </c>
      <c r="C1123" s="10">
        <v>35</v>
      </c>
      <c r="D1123" t="str" cm="1">
        <f t="array" aca="1" ref="D1123" ca="1">IF(Background=44,A1123,D1122)</f>
        <v>Περιφερειακή Ενότητα Ευρυτανίας</v>
      </c>
      <c r="E1123" t="str" cm="1">
        <f t="array" aca="1" ref="E1123" ca="1">IF(Bold,A1123,E1122)</f>
        <v>--- Δημοτική Ενότητα Ποταμιάς</v>
      </c>
      <c r="F1123" t="str" cm="1">
        <f t="array" aca="1" ref="F1123" ca="1">IF(Background_test=44,"True",IF(Bold_test,"True",""))</f>
        <v/>
      </c>
    </row>
    <row r="1124" spans="1:6" x14ac:dyDescent="0.25">
      <c r="A1124" s="9" t="s">
        <v>6260</v>
      </c>
      <c r="B1124" s="9" t="s">
        <v>6261</v>
      </c>
      <c r="C1124" s="10">
        <v>29</v>
      </c>
      <c r="D1124" t="str" cm="1">
        <f t="array" aca="1" ref="D1124" ca="1">IF(Background=44,A1124,D1123)</f>
        <v>Περιφερειακή Ενότητα Ευρυτανίας</v>
      </c>
      <c r="E1124" t="str" cm="1">
        <f t="array" aca="1" ref="E1124" ca="1">IF(Bold,A1124,E1123)</f>
        <v>--- Δημοτική Ενότητα Ποταμιάς</v>
      </c>
      <c r="F1124" t="str" cm="1">
        <f t="array" aca="1" ref="F1124" ca="1">IF(Background_test=44,"True",IF(Bold_test,"True",""))</f>
        <v/>
      </c>
    </row>
    <row r="1125" spans="1:6" x14ac:dyDescent="0.25">
      <c r="A1125" s="9" t="s">
        <v>6262</v>
      </c>
      <c r="B1125" s="9" t="s">
        <v>6263</v>
      </c>
      <c r="C1125" s="10">
        <v>152</v>
      </c>
      <c r="D1125" t="str" cm="1">
        <f t="array" aca="1" ref="D1125" ca="1">IF(Background=44,A1125,D1124)</f>
        <v>Περιφερειακή Ενότητα Ευρυτανίας</v>
      </c>
      <c r="E1125" t="str" cm="1">
        <f t="array" aca="1" ref="E1125" ca="1">IF(Bold,A1125,E1124)</f>
        <v>--- Δημοτική Ενότητα Ποταμιάς</v>
      </c>
      <c r="F1125" t="str" cm="1">
        <f t="array" aca="1" ref="F1125" ca="1">IF(Background_test=44,"True",IF(Bold_test,"True",""))</f>
        <v/>
      </c>
    </row>
    <row r="1126" spans="1:6" x14ac:dyDescent="0.25">
      <c r="A1126" s="9" t="s">
        <v>6264</v>
      </c>
      <c r="B1126" s="9" t="s">
        <v>6265</v>
      </c>
      <c r="C1126" s="10">
        <v>95</v>
      </c>
      <c r="D1126" t="str" cm="1">
        <f t="array" aca="1" ref="D1126" ca="1">IF(Background=44,A1126,D1125)</f>
        <v>Περιφερειακή Ενότητα Ευρυτανίας</v>
      </c>
      <c r="E1126" t="str" cm="1">
        <f t="array" aca="1" ref="E1126" ca="1">IF(Bold,A1126,E1125)</f>
        <v>--- Δημοτική Ενότητα Ποταμιάς</v>
      </c>
      <c r="F1126" t="str" cm="1">
        <f t="array" aca="1" ref="F1126" ca="1">IF(Background_test=44,"True",IF(Bold_test,"True",""))</f>
        <v/>
      </c>
    </row>
    <row r="1127" spans="1:6" x14ac:dyDescent="0.25">
      <c r="A1127" s="9" t="s">
        <v>6266</v>
      </c>
      <c r="B1127" s="9" t="s">
        <v>6267</v>
      </c>
      <c r="C1127" s="10">
        <v>137</v>
      </c>
      <c r="D1127" t="str" cm="1">
        <f t="array" aca="1" ref="D1127" ca="1">IF(Background=44,A1127,D1126)</f>
        <v>Περιφερειακή Ενότητα Ευρυτανίας</v>
      </c>
      <c r="E1127" t="str" cm="1">
        <f t="array" aca="1" ref="E1127" ca="1">IF(Bold,A1127,E1126)</f>
        <v>--- Δημοτική Ενότητα Ποταμιάς</v>
      </c>
      <c r="F1127" t="str" cm="1">
        <f t="array" aca="1" ref="F1127" ca="1">IF(Background_test=44,"True",IF(Bold_test,"True",""))</f>
        <v/>
      </c>
    </row>
    <row r="1128" spans="1:6" x14ac:dyDescent="0.25">
      <c r="A1128" s="9" t="s">
        <v>850</v>
      </c>
      <c r="B1128" s="9" t="s">
        <v>851</v>
      </c>
      <c r="C1128" s="10">
        <v>137</v>
      </c>
      <c r="D1128" t="str" cm="1">
        <f t="array" aca="1" ref="D1128" ca="1">IF(Background=44,A1128,D1127)</f>
        <v>Περιφερειακή Ενότητα Ευρυτανίας</v>
      </c>
      <c r="E1128" t="str" cm="1">
        <f t="array" aca="1" ref="E1128" ca="1">IF(Bold,A1128,E1127)</f>
        <v>--- Δημοτική Ενότητα Ποταμιάς</v>
      </c>
      <c r="F1128" t="str" cm="1">
        <f t="array" aca="1" ref="F1128" ca="1">IF(Background_test=44,"True",IF(Bold_test,"True",""))</f>
        <v/>
      </c>
    </row>
    <row r="1129" spans="1:6" x14ac:dyDescent="0.25">
      <c r="A1129" s="7" t="s">
        <v>6268</v>
      </c>
      <c r="B1129" s="7" t="s">
        <v>6269</v>
      </c>
      <c r="C1129" s="8">
        <v>2169</v>
      </c>
      <c r="D1129" t="str" cm="1">
        <f t="array" aca="1" ref="D1129" ca="1">IF(Background=44,A1129,D1128)</f>
        <v>Περιφερειακή Ενότητα Ευρυτανίας</v>
      </c>
      <c r="E1129" t="str" cm="1">
        <f t="array" aca="1" ref="E1129" ca="1">IF(Bold,A1129,E1128)</f>
        <v>--- Δημοτική Ενότητα Προυσού</v>
      </c>
      <c r="F1129" t="str" cm="1">
        <f t="array" aca="1" ref="F1129" ca="1">IF(Background_test=44,"True",IF(Bold_test,"True",""))</f>
        <v>True</v>
      </c>
    </row>
    <row r="1130" spans="1:6" x14ac:dyDescent="0.25">
      <c r="A1130" s="9" t="s">
        <v>6270</v>
      </c>
      <c r="B1130" s="9" t="s">
        <v>6271</v>
      </c>
      <c r="C1130" s="10">
        <v>117</v>
      </c>
      <c r="D1130" t="str" cm="1">
        <f t="array" aca="1" ref="D1130" ca="1">IF(Background=44,A1130,D1129)</f>
        <v>Περιφερειακή Ενότητα Ευρυτανίας</v>
      </c>
      <c r="E1130" t="str" cm="1">
        <f t="array" aca="1" ref="E1130" ca="1">IF(Bold,A1130,E1129)</f>
        <v>--- Δημοτική Ενότητα Προυσού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6272</v>
      </c>
      <c r="B1131" s="9" t="s">
        <v>6273</v>
      </c>
      <c r="C1131" s="10">
        <v>83</v>
      </c>
      <c r="D1131" t="str" cm="1">
        <f t="array" aca="1" ref="D1131" ca="1">IF(Background=44,A1131,D1130)</f>
        <v>Περιφερειακή Ενότητα Ευρυτανίας</v>
      </c>
      <c r="E1131" t="str" cm="1">
        <f t="array" aca="1" ref="E1131" ca="1">IF(Bold,A1131,E1130)</f>
        <v>--- Δημοτική Ενότητα Προυσού</v>
      </c>
      <c r="F1131" t="str" cm="1">
        <f t="array" aca="1" ref="F1131" ca="1">IF(Background_test=44,"True",IF(Bold_test,"True",""))</f>
        <v/>
      </c>
    </row>
    <row r="1132" spans="1:6" x14ac:dyDescent="0.25">
      <c r="A1132" s="9" t="s">
        <v>6274</v>
      </c>
      <c r="B1132" s="9" t="s">
        <v>6275</v>
      </c>
      <c r="C1132" s="10">
        <v>200</v>
      </c>
      <c r="D1132" t="str" cm="1">
        <f t="array" aca="1" ref="D1132" ca="1">IF(Background=44,A1132,D1131)</f>
        <v>Περιφερειακή Ενότητα Ευρυτανίας</v>
      </c>
      <c r="E1132" t="str" cm="1">
        <f t="array" aca="1" ref="E1132" ca="1">IF(Bold,A1132,E1131)</f>
        <v>--- Δημοτική Ενότητα Προυσού</v>
      </c>
      <c r="F1132" t="str" cm="1">
        <f t="array" aca="1" ref="F1132" ca="1">IF(Background_test=44,"True",IF(Bold_test,"True",""))</f>
        <v/>
      </c>
    </row>
    <row r="1133" spans="1:6" x14ac:dyDescent="0.25">
      <c r="A1133" s="9" t="s">
        <v>6276</v>
      </c>
      <c r="B1133" s="9" t="s">
        <v>6277</v>
      </c>
      <c r="C1133" s="10">
        <v>105</v>
      </c>
      <c r="D1133" t="str" cm="1">
        <f t="array" aca="1" ref="D1133" ca="1">IF(Background=44,A1133,D1132)</f>
        <v>Περιφερειακή Ενότητα Ευρυτανίας</v>
      </c>
      <c r="E1133" t="str" cm="1">
        <f t="array" aca="1" ref="E1133" ca="1">IF(Bold,A1133,E1132)</f>
        <v>--- Δημοτική Ενότητα Προυσού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722</v>
      </c>
      <c r="B1134" s="9" t="s">
        <v>723</v>
      </c>
      <c r="C1134" s="10">
        <v>15</v>
      </c>
      <c r="D1134" t="str" cm="1">
        <f t="array" aca="1" ref="D1134" ca="1">IF(Background=44,A1134,D1133)</f>
        <v>Περιφερειακή Ενότητα Ευρυτανίας</v>
      </c>
      <c r="E1134" t="str" cm="1">
        <f t="array" aca="1" ref="E1134" ca="1">IF(Bold,A1134,E1133)</f>
        <v>--- Δημοτική Ενότητα Προυσού</v>
      </c>
      <c r="F1134" t="str" cm="1">
        <f t="array" aca="1" ref="F1134" ca="1">IF(Background_test=44,"True",IF(Bold_test,"True",""))</f>
        <v/>
      </c>
    </row>
    <row r="1135" spans="1:6" x14ac:dyDescent="0.25">
      <c r="A1135" s="9" t="s">
        <v>6278</v>
      </c>
      <c r="B1135" s="9" t="s">
        <v>6279</v>
      </c>
      <c r="C1135" s="10">
        <v>40</v>
      </c>
      <c r="D1135" t="str" cm="1">
        <f t="array" aca="1" ref="D1135" ca="1">IF(Background=44,A1135,D1134)</f>
        <v>Περιφερειακή Ενότητα Ευρυτανίας</v>
      </c>
      <c r="E1135" t="str" cm="1">
        <f t="array" aca="1" ref="E1135" ca="1">IF(Bold,A1135,E1134)</f>
        <v>--- Δημοτική Ενότητα Προυσού</v>
      </c>
      <c r="F1135" t="str" cm="1">
        <f t="array" aca="1" ref="F1135" ca="1">IF(Background_test=44,"True",IF(Bold_test,"True",""))</f>
        <v/>
      </c>
    </row>
    <row r="1136" spans="1:6" x14ac:dyDescent="0.25">
      <c r="A1136" s="9" t="s">
        <v>6280</v>
      </c>
      <c r="B1136" s="9" t="s">
        <v>6281</v>
      </c>
      <c r="C1136" s="10">
        <v>252</v>
      </c>
      <c r="D1136" t="str" cm="1">
        <f t="array" aca="1" ref="D1136" ca="1">IF(Background=44,A1136,D1135)</f>
        <v>Περιφερειακή Ενότητα Ευρυτανίας</v>
      </c>
      <c r="E1136" t="str" cm="1">
        <f t="array" aca="1" ref="E1136" ca="1">IF(Bold,A1136,E1135)</f>
        <v>--- Δημοτική Ενότητα Προυσού</v>
      </c>
      <c r="F1136" t="str" cm="1">
        <f t="array" aca="1" ref="F1136" ca="1">IF(Background_test=44,"True",IF(Bold_test,"True",""))</f>
        <v/>
      </c>
    </row>
    <row r="1137" spans="1:6" x14ac:dyDescent="0.25">
      <c r="A1137" s="9" t="s">
        <v>6282</v>
      </c>
      <c r="B1137" s="9" t="s">
        <v>6283</v>
      </c>
      <c r="C1137" s="10">
        <v>108</v>
      </c>
      <c r="D1137" t="str" cm="1">
        <f t="array" aca="1" ref="D1137" ca="1">IF(Background=44,A1137,D1136)</f>
        <v>Περιφερειακή Ενότητα Ευρυτανίας</v>
      </c>
      <c r="E1137" t="str" cm="1">
        <f t="array" aca="1" ref="E1137" ca="1">IF(Bold,A1137,E1136)</f>
        <v>--- Δημοτική Ενότητα Προυσού</v>
      </c>
      <c r="F1137" t="str" cm="1">
        <f t="array" aca="1" ref="F1137" ca="1">IF(Background_test=44,"True",IF(Bold_test,"True",""))</f>
        <v/>
      </c>
    </row>
    <row r="1138" spans="1:6" x14ac:dyDescent="0.25">
      <c r="A1138" s="9" t="s">
        <v>6284</v>
      </c>
      <c r="B1138" s="9" t="s">
        <v>6285</v>
      </c>
      <c r="C1138" s="10">
        <v>15</v>
      </c>
      <c r="D1138" t="str" cm="1">
        <f t="array" aca="1" ref="D1138" ca="1">IF(Background=44,A1138,D1137)</f>
        <v>Περιφερειακή Ενότητα Ευρυτανίας</v>
      </c>
      <c r="E1138" t="str" cm="1">
        <f t="array" aca="1" ref="E1138" ca="1">IF(Bold,A1138,E1137)</f>
        <v>--- Δημοτική Ενότητα Προυσού</v>
      </c>
      <c r="F1138" t="str" cm="1">
        <f t="array" aca="1" ref="F1138" ca="1">IF(Background_test=44,"True",IF(Bold_test,"True",""))</f>
        <v/>
      </c>
    </row>
    <row r="1139" spans="1:6" x14ac:dyDescent="0.25">
      <c r="A1139" s="9" t="s">
        <v>6286</v>
      </c>
      <c r="B1139" s="9" t="s">
        <v>6287</v>
      </c>
      <c r="C1139" s="10">
        <v>16</v>
      </c>
      <c r="D1139" t="str" cm="1">
        <f t="array" aca="1" ref="D1139" ca="1">IF(Background=44,A1139,D1138)</f>
        <v>Περιφερειακή Ενότητα Ευρυτανίας</v>
      </c>
      <c r="E1139" t="str" cm="1">
        <f t="array" aca="1" ref="E1139" ca="1">IF(Bold,A1139,E1138)</f>
        <v>--- Δημοτική Ενότητα Προυσού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2363</v>
      </c>
      <c r="B1140" s="9" t="s">
        <v>2364</v>
      </c>
      <c r="C1140" s="10">
        <v>332</v>
      </c>
      <c r="D1140" t="str" cm="1">
        <f t="array" aca="1" ref="D1140" ca="1">IF(Background=44,A1140,D1139)</f>
        <v>Περιφερειακή Ενότητα Ευρυτανίας</v>
      </c>
      <c r="E1140" t="str" cm="1">
        <f t="array" aca="1" ref="E1140" ca="1">IF(Bold,A1140,E1139)</f>
        <v>--- Δημοτική Ενότητα Προυσού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6288</v>
      </c>
      <c r="B1141" s="9" t="s">
        <v>6289</v>
      </c>
      <c r="C1141" s="10">
        <v>65</v>
      </c>
      <c r="D1141" t="str" cm="1">
        <f t="array" aca="1" ref="D1141" ca="1">IF(Background=44,A1141,D1140)</f>
        <v>Περιφερειακή Ενότητα Ευρυτανίας</v>
      </c>
      <c r="E1141" t="str" cm="1">
        <f t="array" aca="1" ref="E1141" ca="1">IF(Bold,A1141,E1140)</f>
        <v>--- Δημοτική Ενότητα Προυσού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6290</v>
      </c>
      <c r="B1142" s="9" t="s">
        <v>6291</v>
      </c>
      <c r="C1142" s="10">
        <v>77</v>
      </c>
      <c r="D1142" t="str" cm="1">
        <f t="array" aca="1" ref="D1142" ca="1">IF(Background=44,A1142,D1141)</f>
        <v>Περιφερειακή Ενότητα Ευρυτανίας</v>
      </c>
      <c r="E1142" t="str" cm="1">
        <f t="array" aca="1" ref="E1142" ca="1">IF(Bold,A1142,E1141)</f>
        <v>--- Δημοτική Ενότητα Προυσού</v>
      </c>
      <c r="F1142" t="str" cm="1">
        <f t="array" aca="1" ref="F1142" ca="1">IF(Background_test=44,"True",IF(Bold_test,"True",""))</f>
        <v/>
      </c>
    </row>
    <row r="1143" spans="1:6" x14ac:dyDescent="0.25">
      <c r="A1143" s="9" t="s">
        <v>6292</v>
      </c>
      <c r="B1143" s="9" t="s">
        <v>6293</v>
      </c>
      <c r="C1143" s="10">
        <v>17</v>
      </c>
      <c r="D1143" t="str" cm="1">
        <f t="array" aca="1" ref="D1143" ca="1">IF(Background=44,A1143,D1142)</f>
        <v>Περιφερειακή Ενότητα Ευρυτανίας</v>
      </c>
      <c r="E1143" t="str" cm="1">
        <f t="array" aca="1" ref="E1143" ca="1">IF(Bold,A1143,E1142)</f>
        <v>--- Δημοτική Ενότητα Προυσού</v>
      </c>
      <c r="F1143" t="str" cm="1">
        <f t="array" aca="1" ref="F1143" ca="1">IF(Background_test=44,"True",IF(Bold_test,"True",""))</f>
        <v/>
      </c>
    </row>
    <row r="1144" spans="1:6" x14ac:dyDescent="0.25">
      <c r="A1144" s="9" t="s">
        <v>6294</v>
      </c>
      <c r="B1144" s="9" t="s">
        <v>6295</v>
      </c>
      <c r="C1144" s="10" t="s">
        <v>405</v>
      </c>
      <c r="D1144" t="str" cm="1">
        <f t="array" aca="1" ref="D1144" ca="1">IF(Background=44,A1144,D1143)</f>
        <v>Περιφερειακή Ενότητα Ευρυτανίας</v>
      </c>
      <c r="E1144" t="str" cm="1">
        <f t="array" aca="1" ref="E1144" ca="1">IF(Bold,A1144,E1143)</f>
        <v>--- Δημοτική Ενότητα Προυσού</v>
      </c>
      <c r="F1144" t="str" cm="1">
        <f t="array" aca="1" ref="F1144" ca="1">IF(Background_test=44,"True",IF(Bold_test,"True",""))</f>
        <v/>
      </c>
    </row>
    <row r="1145" spans="1:6" x14ac:dyDescent="0.25">
      <c r="A1145" s="9" t="s">
        <v>1977</v>
      </c>
      <c r="B1145" s="9" t="s">
        <v>1978</v>
      </c>
      <c r="C1145" s="10">
        <v>79</v>
      </c>
      <c r="D1145" t="str" cm="1">
        <f t="array" aca="1" ref="D1145" ca="1">IF(Background=44,A1145,D1144)</f>
        <v>Περιφερειακή Ενότητα Ευρυτανίας</v>
      </c>
      <c r="E1145" t="str" cm="1">
        <f t="array" aca="1" ref="E1145" ca="1">IF(Bold,A1145,E1144)</f>
        <v>--- Δημοτική Ενότητα Προυσού</v>
      </c>
      <c r="F1145" t="str" cm="1">
        <f t="array" aca="1" ref="F1145" ca="1">IF(Background_test=44,"True",IF(Bold_test,"True",""))</f>
        <v/>
      </c>
    </row>
    <row r="1146" spans="1:6" x14ac:dyDescent="0.25">
      <c r="A1146" s="9" t="s">
        <v>6296</v>
      </c>
      <c r="B1146" s="9" t="s">
        <v>6297</v>
      </c>
      <c r="C1146" s="10">
        <v>166</v>
      </c>
      <c r="D1146" t="str" cm="1">
        <f t="array" aca="1" ref="D1146" ca="1">IF(Background=44,A1146,D1145)</f>
        <v>Περιφερειακή Ενότητα Ευρυτανίας</v>
      </c>
      <c r="E1146" t="str" cm="1">
        <f t="array" aca="1" ref="E1146" ca="1">IF(Bold,A1146,E1145)</f>
        <v>--- Δημοτική Ενότητα Προυσού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564</v>
      </c>
      <c r="B1147" s="9" t="s">
        <v>565</v>
      </c>
      <c r="C1147" s="10">
        <v>37</v>
      </c>
      <c r="D1147" t="str" cm="1">
        <f t="array" aca="1" ref="D1147" ca="1">IF(Background=44,A1147,D1146)</f>
        <v>Περιφερειακή Ενότητα Ευρυτανίας</v>
      </c>
      <c r="E1147" t="str" cm="1">
        <f t="array" aca="1" ref="E1147" ca="1">IF(Bold,A1147,E1146)</f>
        <v>--- Δημοτική Ενότητα Προυσού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6298</v>
      </c>
      <c r="B1148" s="9" t="s">
        <v>6299</v>
      </c>
      <c r="C1148" s="10">
        <v>64</v>
      </c>
      <c r="D1148" t="str" cm="1">
        <f t="array" aca="1" ref="D1148" ca="1">IF(Background=44,A1148,D1147)</f>
        <v>Περιφερειακή Ενότητα Ευρυτανίας</v>
      </c>
      <c r="E1148" t="str" cm="1">
        <f t="array" aca="1" ref="E1148" ca="1">IF(Bold,A1148,E1147)</f>
        <v>--- Δημοτική Ενότητα Προυσού</v>
      </c>
      <c r="F1148" t="str" cm="1">
        <f t="array" aca="1" ref="F1148" ca="1">IF(Background_test=44,"True",IF(Bold_test,"True",""))</f>
        <v/>
      </c>
    </row>
    <row r="1149" spans="1:6" x14ac:dyDescent="0.25">
      <c r="A1149" s="9" t="s">
        <v>1601</v>
      </c>
      <c r="B1149" s="9" t="s">
        <v>1602</v>
      </c>
      <c r="C1149" s="10">
        <v>42</v>
      </c>
      <c r="D1149" t="str" cm="1">
        <f t="array" aca="1" ref="D1149" ca="1">IF(Background=44,A1149,D1148)</f>
        <v>Περιφερειακή Ενότητα Ευρυτανίας</v>
      </c>
      <c r="E1149" t="str" cm="1">
        <f t="array" aca="1" ref="E1149" ca="1">IF(Bold,A1149,E1148)</f>
        <v>--- Δημοτική Ενότητα Προυσού</v>
      </c>
      <c r="F1149" t="str" cm="1">
        <f t="array" aca="1" ref="F1149" ca="1">IF(Background_test=44,"True",IF(Bold_test,"True",""))</f>
        <v/>
      </c>
    </row>
    <row r="1150" spans="1:6" x14ac:dyDescent="0.25">
      <c r="A1150" s="9" t="s">
        <v>6300</v>
      </c>
      <c r="B1150" s="9" t="s">
        <v>6301</v>
      </c>
      <c r="C1150" s="10">
        <v>310</v>
      </c>
      <c r="D1150" t="str" cm="1">
        <f t="array" aca="1" ref="D1150" ca="1">IF(Background=44,A1150,D1149)</f>
        <v>Περιφερειακή Ενότητα Ευρυτανίας</v>
      </c>
      <c r="E1150" t="str" cm="1">
        <f t="array" aca="1" ref="E1150" ca="1">IF(Bold,A1150,E1149)</f>
        <v>--- Δημοτική Ενότητα Προυσού</v>
      </c>
      <c r="F1150" t="str" cm="1">
        <f t="array" aca="1" ref="F1150" ca="1">IF(Background_test=44,"True",IF(Bold_test,"True",""))</f>
        <v/>
      </c>
    </row>
    <row r="1151" spans="1:6" x14ac:dyDescent="0.25">
      <c r="A1151" s="9" t="s">
        <v>6302</v>
      </c>
      <c r="B1151" s="9" t="s">
        <v>6303</v>
      </c>
      <c r="C1151" s="10">
        <v>29</v>
      </c>
      <c r="D1151" t="str" cm="1">
        <f t="array" aca="1" ref="D1151" ca="1">IF(Background=44,A1151,D1150)</f>
        <v>Περιφερειακή Ενότητα Ευρυτανίας</v>
      </c>
      <c r="E1151" t="str" cm="1">
        <f t="array" aca="1" ref="E1151" ca="1">IF(Bold,A1151,E1150)</f>
        <v>--- Δημοτική Ενότητα Προυσού</v>
      </c>
      <c r="F1151" t="str" cm="1">
        <f t="array" aca="1" ref="F1151" ca="1">IF(Background_test=44,"True",IF(Bold_test,"True",""))</f>
        <v/>
      </c>
    </row>
    <row r="1152" spans="1:6" x14ac:dyDescent="0.25">
      <c r="A1152" s="7" t="s">
        <v>6304</v>
      </c>
      <c r="B1152" s="7" t="s">
        <v>6305</v>
      </c>
      <c r="C1152" s="8">
        <v>776</v>
      </c>
      <c r="D1152" t="str" cm="1">
        <f t="array" aca="1" ref="D1152" ca="1">IF(Background=44,A1152,D1151)</f>
        <v>Περιφερειακή Ενότητα Ευρυτανίας</v>
      </c>
      <c r="E1152" t="str" cm="1">
        <f t="array" aca="1" ref="E1152" ca="1">IF(Bold,A1152,E1151)</f>
        <v>--- Δημοτική Ενότητα Φουρνά</v>
      </c>
      <c r="F1152" t="str" cm="1">
        <f t="array" aca="1" ref="F1152" ca="1">IF(Background_test=44,"True",IF(Bold_test,"True",""))</f>
        <v>True</v>
      </c>
    </row>
    <row r="1153" spans="1:6" x14ac:dyDescent="0.25">
      <c r="A1153" s="9" t="s">
        <v>6306</v>
      </c>
      <c r="B1153" s="9" t="s">
        <v>6307</v>
      </c>
      <c r="C1153" s="10">
        <v>146</v>
      </c>
      <c r="D1153" t="str" cm="1">
        <f t="array" aca="1" ref="D1153" ca="1">IF(Background=44,A1153,D1152)</f>
        <v>Περιφερειακή Ενότητα Ευρυτανίας</v>
      </c>
      <c r="E1153" t="str" cm="1">
        <f t="array" aca="1" ref="E1153" ca="1">IF(Bold,A1153,E1152)</f>
        <v>--- Δημοτική Ενότητα Φουρνά</v>
      </c>
      <c r="F1153" t="str" cm="1">
        <f t="array" aca="1" ref="F1153" ca="1">IF(Background_test=44,"True",IF(Bold_test,"True",""))</f>
        <v/>
      </c>
    </row>
    <row r="1154" spans="1:6" x14ac:dyDescent="0.25">
      <c r="A1154" s="9" t="s">
        <v>6308</v>
      </c>
      <c r="B1154" s="9" t="s">
        <v>6309</v>
      </c>
      <c r="C1154" s="10">
        <v>92</v>
      </c>
      <c r="D1154" t="str" cm="1">
        <f t="array" aca="1" ref="D1154" ca="1">IF(Background=44,A1154,D1153)</f>
        <v>Περιφερειακή Ενότητα Ευρυτανίας</v>
      </c>
      <c r="E1154" t="str" cm="1">
        <f t="array" aca="1" ref="E1154" ca="1">IF(Bold,A1154,E1153)</f>
        <v>--- Δημοτική Ενότητα Φουρνά</v>
      </c>
      <c r="F1154" t="str" cm="1">
        <f t="array" aca="1" ref="F1154" ca="1">IF(Background_test=44,"True",IF(Bold_test,"True",""))</f>
        <v/>
      </c>
    </row>
    <row r="1155" spans="1:6" x14ac:dyDescent="0.25">
      <c r="A1155" s="9" t="s">
        <v>6310</v>
      </c>
      <c r="B1155" s="9" t="s">
        <v>6311</v>
      </c>
      <c r="C1155" s="10">
        <v>9</v>
      </c>
      <c r="D1155" t="str" cm="1">
        <f t="array" aca="1" ref="D1155" ca="1">IF(Background=44,A1155,D1154)</f>
        <v>Περιφερειακή Ενότητα Ευρυτανίας</v>
      </c>
      <c r="E1155" t="str" cm="1">
        <f t="array" aca="1" ref="E1155" ca="1">IF(Bold,A1155,E1154)</f>
        <v>--- Δημοτική Ενότητα Φουρνά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250</v>
      </c>
      <c r="B1156" s="9" t="s">
        <v>251</v>
      </c>
      <c r="C1156" s="10">
        <v>96</v>
      </c>
      <c r="D1156" t="str" cm="1">
        <f t="array" aca="1" ref="D1156" ca="1">IF(Background=44,A1156,D1155)</f>
        <v>Περιφερειακή Ενότητα Ευρυτανίας</v>
      </c>
      <c r="E1156" t="str" cm="1">
        <f t="array" aca="1" ref="E1156" ca="1">IF(Bold,A1156,E1155)</f>
        <v>--- Δημοτική Ενότητα Φουρνά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2157</v>
      </c>
      <c r="B1157" s="9" t="s">
        <v>2158</v>
      </c>
      <c r="C1157" s="10">
        <v>76</v>
      </c>
      <c r="D1157" t="str" cm="1">
        <f t="array" aca="1" ref="D1157" ca="1">IF(Background=44,A1157,D1156)</f>
        <v>Περιφερειακή Ενότητα Ευρυτανίας</v>
      </c>
      <c r="E1157" t="str" cm="1">
        <f t="array" aca="1" ref="E1157" ca="1">IF(Bold,A1157,E1156)</f>
        <v>--- Δημοτική Ενότητα Φουρνά</v>
      </c>
      <c r="F1157" t="str" cm="1">
        <f t="array" aca="1" ref="F1157" ca="1">IF(Background_test=44,"True",IF(Bold_test,"True",""))</f>
        <v/>
      </c>
    </row>
    <row r="1158" spans="1:6" x14ac:dyDescent="0.25">
      <c r="A1158" s="9" t="s">
        <v>6312</v>
      </c>
      <c r="B1158" s="9" t="s">
        <v>6313</v>
      </c>
      <c r="C1158" s="10">
        <v>357</v>
      </c>
      <c r="D1158" t="str" cm="1">
        <f t="array" aca="1" ref="D1158" ca="1">IF(Background=44,A1158,D1157)</f>
        <v>Περιφερειακή Ενότητα Ευρυτανίας</v>
      </c>
      <c r="E1158" t="str" cm="1">
        <f t="array" aca="1" ref="E1158" ca="1">IF(Bold,A1158,E1157)</f>
        <v>--- Δημοτική Ενότητα Φουρνά</v>
      </c>
      <c r="F1158" t="str" cm="1">
        <f t="array" aca="1" ref="F1158" ca="1">IF(Background_test=44,"True",IF(Bold_test,"True",""))</f>
        <v/>
      </c>
    </row>
    <row r="1159" spans="1:6" x14ac:dyDescent="0.25">
      <c r="A1159" s="3" t="s">
        <v>6314</v>
      </c>
      <c r="B1159" s="3" t="s">
        <v>6315</v>
      </c>
      <c r="C1159" s="4">
        <v>43672</v>
      </c>
      <c r="D1159" t="str" cm="1">
        <f t="array" aca="1" ref="D1159" ca="1">IF(Background=44,A1159,D1158)</f>
        <v>Περιφερειακή Ενότητα Φωκίδας</v>
      </c>
      <c r="E1159" t="str" cm="1">
        <f t="array" aca="1" ref="E1159" ca="1">IF(Bold,A1159,E1158)</f>
        <v>--- Δημοτική Ενότητα Φουρνά</v>
      </c>
      <c r="F1159" t="str" cm="1">
        <f t="array" aca="1" ref="F1159" ca="1">IF(Background_test=44,"True",IF(Bold_test,"True",""))</f>
        <v>True</v>
      </c>
    </row>
    <row r="1160" spans="1:6" x14ac:dyDescent="0.25">
      <c r="A1160" s="5" t="s">
        <v>6316</v>
      </c>
      <c r="B1160" s="5" t="s">
        <v>6317</v>
      </c>
      <c r="C1160" s="6">
        <v>28048</v>
      </c>
      <c r="D1160" t="str" cm="1">
        <f t="array" aca="1" ref="D1160" ca="1">IF(Background=44,A1160,D1159)</f>
        <v>Περιφερειακή Ενότητα Φωκίδας</v>
      </c>
      <c r="E1160" t="str" cm="1">
        <f t="array" aca="1" ref="E1160" ca="1">IF(Bold,A1160,E1159)</f>
        <v>--------- Δήμος Δελφών</v>
      </c>
      <c r="F1160" t="str" cm="1">
        <f t="array" aca="1" ref="F1160" ca="1">IF(Background_test=44,"True",IF(Bold_test,"True",""))</f>
        <v>True</v>
      </c>
    </row>
    <row r="1161" spans="1:6" x14ac:dyDescent="0.25">
      <c r="A1161" s="7" t="s">
        <v>6318</v>
      </c>
      <c r="B1161" s="7" t="s">
        <v>6319</v>
      </c>
      <c r="C1161" s="8">
        <v>8302</v>
      </c>
      <c r="D1161" t="str" cm="1">
        <f t="array" aca="1" ref="D1161" ca="1">IF(Background=44,A1161,D1160)</f>
        <v>Περιφερειακή Ενότητα Φωκίδας</v>
      </c>
      <c r="E1161" t="str" cm="1">
        <f t="array" aca="1" ref="E1161" ca="1">IF(Bold,A1161,E1160)</f>
        <v>--- Δημοτική Ενότητα Αμφίσσης</v>
      </c>
      <c r="F1161" t="str" cm="1">
        <f t="array" aca="1" ref="F1161" ca="1">IF(Background_test=44,"True",IF(Bold_test,"True",""))</f>
        <v>True</v>
      </c>
    </row>
    <row r="1162" spans="1:6" x14ac:dyDescent="0.25">
      <c r="A1162" s="9" t="s">
        <v>6320</v>
      </c>
      <c r="B1162" s="9" t="s">
        <v>6321</v>
      </c>
      <c r="C1162" s="10">
        <v>454</v>
      </c>
      <c r="D1162" t="str" cm="1">
        <f t="array" aca="1" ref="D1162" ca="1">IF(Background=44,A1162,D1161)</f>
        <v>Περιφερειακή Ενότητα Φωκίδας</v>
      </c>
      <c r="E1162" t="str" cm="1">
        <f t="array" aca="1" ref="E1162" ca="1">IF(Bold,A1162,E1161)</f>
        <v>--- Δημοτική Ενότητα Αμφίσσης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1915</v>
      </c>
      <c r="B1163" s="9" t="s">
        <v>1916</v>
      </c>
      <c r="C1163" s="10">
        <v>110</v>
      </c>
      <c r="D1163" t="str" cm="1">
        <f t="array" aca="1" ref="D1163" ca="1">IF(Background=44,A1163,D1162)</f>
        <v>Περιφερειακή Ενότητα Φωκίδας</v>
      </c>
      <c r="E1163" t="str" cm="1">
        <f t="array" aca="1" ref="E1163" ca="1">IF(Bold,A1163,E1162)</f>
        <v>--- Δημοτική Ενότητα Αμφίσσης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2027</v>
      </c>
      <c r="B1164" s="9" t="s">
        <v>2028</v>
      </c>
      <c r="C1164" s="10">
        <v>59</v>
      </c>
      <c r="D1164" t="str" cm="1">
        <f t="array" aca="1" ref="D1164" ca="1">IF(Background=44,A1164,D1163)</f>
        <v>Περιφερειακή Ενότητα Φωκίδας</v>
      </c>
      <c r="E1164" t="str" cm="1">
        <f t="array" aca="1" ref="E1164" ca="1">IF(Bold,A1164,E1163)</f>
        <v>--- Δημοτική Ενότητα Αμφίσσης</v>
      </c>
      <c r="F1164" t="str" cm="1">
        <f t="array" aca="1" ref="F1164" ca="1">IF(Background_test=44,"True",IF(Bold_test,"True",""))</f>
        <v/>
      </c>
    </row>
    <row r="1165" spans="1:6" x14ac:dyDescent="0.25">
      <c r="A1165" s="9" t="s">
        <v>6322</v>
      </c>
      <c r="B1165" s="9" t="s">
        <v>6323</v>
      </c>
      <c r="C1165" s="10">
        <v>6855</v>
      </c>
      <c r="D1165" t="str" cm="1">
        <f t="array" aca="1" ref="D1165" ca="1">IF(Background=44,A1165,D1164)</f>
        <v>Περιφερειακή Ενότητα Φωκίδας</v>
      </c>
      <c r="E1165" t="str" cm="1">
        <f t="array" aca="1" ref="E1165" ca="1">IF(Bold,A1165,E1164)</f>
        <v>--- Δημοτική Ενότητα Αμφίσσης</v>
      </c>
      <c r="F1165" t="str" cm="1">
        <f t="array" aca="1" ref="F1165" ca="1">IF(Background_test=44,"True",IF(Bold_test,"True",""))</f>
        <v/>
      </c>
    </row>
    <row r="1166" spans="1:6" x14ac:dyDescent="0.25">
      <c r="A1166" s="9" t="s">
        <v>6116</v>
      </c>
      <c r="B1166" s="9" t="s">
        <v>6117</v>
      </c>
      <c r="C1166" s="10">
        <v>85</v>
      </c>
      <c r="D1166" t="str" cm="1">
        <f t="array" aca="1" ref="D1166" ca="1">IF(Background=44,A1166,D1165)</f>
        <v>Περιφερειακή Ενότητα Φωκίδας</v>
      </c>
      <c r="E1166" t="str" cm="1">
        <f t="array" aca="1" ref="E1166" ca="1">IF(Bold,A1166,E1165)</f>
        <v>--- Δημοτική Ενότητα Αμφίσσης</v>
      </c>
      <c r="F1166" t="str" cm="1">
        <f t="array" aca="1" ref="F1166" ca="1">IF(Background_test=44,"True",IF(Bold_test,"True",""))</f>
        <v/>
      </c>
    </row>
    <row r="1167" spans="1:6" x14ac:dyDescent="0.25">
      <c r="A1167" s="9" t="s">
        <v>3303</v>
      </c>
      <c r="B1167" s="9" t="s">
        <v>3304</v>
      </c>
      <c r="C1167" s="10">
        <v>44</v>
      </c>
      <c r="D1167" t="str" cm="1">
        <f t="array" aca="1" ref="D1167" ca="1">IF(Background=44,A1167,D1166)</f>
        <v>Περιφερειακή Ενότητα Φωκίδας</v>
      </c>
      <c r="E1167" t="str" cm="1">
        <f t="array" aca="1" ref="E1167" ca="1">IF(Bold,A1167,E1166)</f>
        <v>--- Δημοτική Ενότητα Αμφίσσης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5538</v>
      </c>
      <c r="B1168" s="9" t="s">
        <v>5127</v>
      </c>
      <c r="C1168" s="10">
        <v>338</v>
      </c>
      <c r="D1168" t="str" cm="1">
        <f t="array" aca="1" ref="D1168" ca="1">IF(Background=44,A1168,D1167)</f>
        <v>Περιφερειακή Ενότητα Φωκίδας</v>
      </c>
      <c r="E1168" t="str" cm="1">
        <f t="array" aca="1" ref="E1168" ca="1">IF(Bold,A1168,E1167)</f>
        <v>--- Δημοτική Ενότητα Αμφίσσης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50</v>
      </c>
      <c r="B1169" s="9" t="s">
        <v>51</v>
      </c>
      <c r="C1169" s="10">
        <v>2</v>
      </c>
      <c r="D1169" t="str" cm="1">
        <f t="array" aca="1" ref="D1169" ca="1">IF(Background=44,A1169,D1168)</f>
        <v>Περιφερειακή Ενότητα Φωκίδας</v>
      </c>
      <c r="E1169" t="str" cm="1">
        <f t="array" aca="1" ref="E1169" ca="1">IF(Bold,A1169,E1168)</f>
        <v>--- Δημοτική Ενότητα Αμφίσσης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1477</v>
      </c>
      <c r="B1170" s="9" t="s">
        <v>1478</v>
      </c>
      <c r="C1170" s="10">
        <v>3</v>
      </c>
      <c r="D1170" t="str" cm="1">
        <f t="array" aca="1" ref="D1170" ca="1">IF(Background=44,A1170,D1169)</f>
        <v>Περιφερειακή Ενότητα Φωκίδας</v>
      </c>
      <c r="E1170" t="str" cm="1">
        <f t="array" aca="1" ref="E1170" ca="1">IF(Bold,A1170,E1169)</f>
        <v>--- Δημοτική Ενότητα Αμφίσσης</v>
      </c>
      <c r="F1170" t="str" cm="1">
        <f t="array" aca="1" ref="F1170" ca="1">IF(Background_test=44,"True",IF(Bold_test,"True",""))</f>
        <v/>
      </c>
    </row>
    <row r="1171" spans="1:6" x14ac:dyDescent="0.25">
      <c r="A1171" s="9" t="s">
        <v>6324</v>
      </c>
      <c r="B1171" s="9" t="s">
        <v>6325</v>
      </c>
      <c r="C1171" s="10">
        <v>352</v>
      </c>
      <c r="D1171" t="str" cm="1">
        <f t="array" aca="1" ref="D1171" ca="1">IF(Background=44,A1171,D1170)</f>
        <v>Περιφερειακή Ενότητα Φωκίδας</v>
      </c>
      <c r="E1171" t="str" cm="1">
        <f t="array" aca="1" ref="E1171" ca="1">IF(Bold,A1171,E1170)</f>
        <v>--- Δημοτική Ενότητα Αμφίσσης</v>
      </c>
      <c r="F1171" t="str" cm="1">
        <f t="array" aca="1" ref="F1171" ca="1">IF(Background_test=44,"True",IF(Bold_test,"True",""))</f>
        <v/>
      </c>
    </row>
    <row r="1172" spans="1:6" x14ac:dyDescent="0.25">
      <c r="A1172" s="7" t="s">
        <v>6326</v>
      </c>
      <c r="B1172" s="7" t="s">
        <v>6327</v>
      </c>
      <c r="C1172" s="8">
        <v>3240</v>
      </c>
      <c r="D1172" t="str" cm="1">
        <f t="array" aca="1" ref="D1172" ca="1">IF(Background=44,A1172,D1171)</f>
        <v>Περιφερειακή Ενότητα Φωκίδας</v>
      </c>
      <c r="E1172" t="str" cm="1">
        <f t="array" aca="1" ref="E1172" ca="1">IF(Bold,A1172,E1171)</f>
        <v>--- Δημοτική Ενότητα Γαλαξιδίου</v>
      </c>
      <c r="F1172" t="str" cm="1">
        <f t="array" aca="1" ref="F1172" ca="1">IF(Background_test=44,"True",IF(Bold_test,"True",""))</f>
        <v>True</v>
      </c>
    </row>
    <row r="1173" spans="1:6" x14ac:dyDescent="0.25">
      <c r="A1173" s="9" t="s">
        <v>6328</v>
      </c>
      <c r="B1173" s="9" t="s">
        <v>6329</v>
      </c>
      <c r="C1173" s="10">
        <v>156</v>
      </c>
      <c r="D1173" t="str" cm="1">
        <f t="array" aca="1" ref="D1173" ca="1">IF(Background=44,A1173,D1172)</f>
        <v>Περιφερειακή Ενότητα Φωκίδας</v>
      </c>
      <c r="E1173" t="str" cm="1">
        <f t="array" aca="1" ref="E1173" ca="1">IF(Bold,A1173,E1172)</f>
        <v>--- Δημοτική Ενότητα Γαλαξιδίου</v>
      </c>
      <c r="F1173" t="str" cm="1">
        <f t="array" aca="1" ref="F1173" ca="1">IF(Background_test=44,"True",IF(Bold_test,"True",""))</f>
        <v/>
      </c>
    </row>
    <row r="1174" spans="1:6" x14ac:dyDescent="0.25">
      <c r="A1174" s="9" t="s">
        <v>6330</v>
      </c>
      <c r="B1174" s="9" t="s">
        <v>6331</v>
      </c>
      <c r="C1174" s="10" t="s">
        <v>405</v>
      </c>
      <c r="D1174" t="str" cm="1">
        <f t="array" aca="1" ref="D1174" ca="1">IF(Background=44,A1174,D1173)</f>
        <v>Περιφερειακή Ενότητα Φωκίδας</v>
      </c>
      <c r="E1174" t="str" cm="1">
        <f t="array" aca="1" ref="E1174" ca="1">IF(Bold,A1174,E1173)</f>
        <v>--- Δημοτική Ενότητα Γαλαξιδίου</v>
      </c>
      <c r="F1174" t="str" cm="1">
        <f t="array" aca="1" ref="F1174" ca="1">IF(Background_test=44,"True",IF(Bold_test,"True",""))</f>
        <v/>
      </c>
    </row>
    <row r="1175" spans="1:6" x14ac:dyDescent="0.25">
      <c r="A1175" s="9" t="s">
        <v>6332</v>
      </c>
      <c r="B1175" s="9" t="s">
        <v>6333</v>
      </c>
      <c r="C1175" s="10" t="s">
        <v>405</v>
      </c>
      <c r="D1175" t="str" cm="1">
        <f t="array" aca="1" ref="D1175" ca="1">IF(Background=44,A1175,D1174)</f>
        <v>Περιφερειακή Ενότητα Φωκίδας</v>
      </c>
      <c r="E1175" t="str" cm="1">
        <f t="array" aca="1" ref="E1175" ca="1">IF(Bold,A1175,E1174)</f>
        <v>--- Δημοτική Ενότητα Γαλαξιδίου</v>
      </c>
      <c r="F1175" t="str" cm="1">
        <f t="array" aca="1" ref="F1175" ca="1">IF(Background_test=44,"True",IF(Bold_test,"True",""))</f>
        <v/>
      </c>
    </row>
    <row r="1176" spans="1:6" x14ac:dyDescent="0.25">
      <c r="A1176" s="9" t="s">
        <v>6334</v>
      </c>
      <c r="B1176" s="9" t="s">
        <v>6335</v>
      </c>
      <c r="C1176" s="10">
        <v>415</v>
      </c>
      <c r="D1176" t="str" cm="1">
        <f t="array" aca="1" ref="D1176" ca="1">IF(Background=44,A1176,D1175)</f>
        <v>Περιφερειακή Ενότητα Φωκίδας</v>
      </c>
      <c r="E1176" t="str" cm="1">
        <f t="array" aca="1" ref="E1176" ca="1">IF(Bold,A1176,E1175)</f>
        <v>--- Δημοτική Ενότητα Γαλαξιδίου</v>
      </c>
      <c r="F1176" t="str" cm="1">
        <f t="array" aca="1" ref="F1176" ca="1">IF(Background_test=44,"True",IF(Bold_test,"True",""))</f>
        <v/>
      </c>
    </row>
    <row r="1177" spans="1:6" x14ac:dyDescent="0.25">
      <c r="A1177" s="9" t="s">
        <v>6336</v>
      </c>
      <c r="B1177" s="9" t="s">
        <v>6337</v>
      </c>
      <c r="C1177" s="10">
        <v>2149</v>
      </c>
      <c r="D1177" t="str" cm="1">
        <f t="array" aca="1" ref="D1177" ca="1">IF(Background=44,A1177,D1176)</f>
        <v>Περιφερειακή Ενότητα Φωκίδας</v>
      </c>
      <c r="E1177" t="str" cm="1">
        <f t="array" aca="1" ref="E1177" ca="1">IF(Bold,A1177,E1176)</f>
        <v>--- Δημοτική Ενότητα Γαλαξιδίου</v>
      </c>
      <c r="F1177" t="str" cm="1">
        <f t="array" aca="1" ref="F1177" ca="1">IF(Background_test=44,"True",IF(Bold_test,"True",""))</f>
        <v/>
      </c>
    </row>
    <row r="1178" spans="1:6" x14ac:dyDescent="0.25">
      <c r="A1178" s="9" t="s">
        <v>6338</v>
      </c>
      <c r="B1178" s="9" t="s">
        <v>6339</v>
      </c>
      <c r="C1178" s="10">
        <v>54</v>
      </c>
      <c r="D1178" t="str" cm="1">
        <f t="array" aca="1" ref="D1178" ca="1">IF(Background=44,A1178,D1177)</f>
        <v>Περιφερειακή Ενότητα Φωκίδας</v>
      </c>
      <c r="E1178" t="str" cm="1">
        <f t="array" aca="1" ref="E1178" ca="1">IF(Bold,A1178,E1177)</f>
        <v>--- Δημοτική Ενότητα Γαλαξιδίου</v>
      </c>
      <c r="F1178" t="str" cm="1">
        <f t="array" aca="1" ref="F1178" ca="1">IF(Background_test=44,"True",IF(Bold_test,"True",""))</f>
        <v/>
      </c>
    </row>
    <row r="1179" spans="1:6" x14ac:dyDescent="0.25">
      <c r="A1179" s="9" t="s">
        <v>6340</v>
      </c>
      <c r="B1179" s="9" t="s">
        <v>6341</v>
      </c>
      <c r="C1179" s="10">
        <v>115</v>
      </c>
      <c r="D1179" t="str" cm="1">
        <f t="array" aca="1" ref="D1179" ca="1">IF(Background=44,A1179,D1178)</f>
        <v>Περιφερειακή Ενότητα Φωκίδας</v>
      </c>
      <c r="E1179" t="str" cm="1">
        <f t="array" aca="1" ref="E1179" ca="1">IF(Bold,A1179,E1178)</f>
        <v>--- Δημοτική Ενότητα Γαλαξιδίου</v>
      </c>
      <c r="F1179" t="str" cm="1">
        <f t="array" aca="1" ref="F1179" ca="1">IF(Background_test=44,"True",IF(Bold_test,"True",""))</f>
        <v/>
      </c>
    </row>
    <row r="1180" spans="1:6" x14ac:dyDescent="0.25">
      <c r="A1180" s="9" t="s">
        <v>6342</v>
      </c>
      <c r="B1180" s="9" t="s">
        <v>6343</v>
      </c>
      <c r="C1180" s="10">
        <v>351</v>
      </c>
      <c r="D1180" t="str" cm="1">
        <f t="array" aca="1" ref="D1180" ca="1">IF(Background=44,A1180,D1179)</f>
        <v>Περιφερειακή Ενότητα Φωκίδας</v>
      </c>
      <c r="E1180" t="str" cm="1">
        <f t="array" aca="1" ref="E1180" ca="1">IF(Bold,A1180,E1179)</f>
        <v>--- Δημοτική Ενότητα Γαλαξιδίου</v>
      </c>
      <c r="F1180" t="str" cm="1">
        <f t="array" aca="1" ref="F1180" ca="1">IF(Background_test=44,"True",IF(Bold_test,"True",""))</f>
        <v/>
      </c>
    </row>
    <row r="1181" spans="1:6" x14ac:dyDescent="0.25">
      <c r="A1181" s="7" t="s">
        <v>6344</v>
      </c>
      <c r="B1181" s="7" t="s">
        <v>6345</v>
      </c>
      <c r="C1181" s="8">
        <v>2096</v>
      </c>
      <c r="D1181" t="str" cm="1">
        <f t="array" aca="1" ref="D1181" ca="1">IF(Background=44,A1181,D1180)</f>
        <v>Περιφερειακή Ενότητα Φωκίδας</v>
      </c>
      <c r="E1181" t="str" cm="1">
        <f t="array" aca="1" ref="E1181" ca="1">IF(Bold,A1181,E1180)</f>
        <v>--- Δημοτική Ενότητα Γραβιάς</v>
      </c>
      <c r="F1181" t="str" cm="1">
        <f t="array" aca="1" ref="F1181" ca="1">IF(Background_test=44,"True",IF(Bold_test,"True",""))</f>
        <v>True</v>
      </c>
    </row>
    <row r="1182" spans="1:6" x14ac:dyDescent="0.25">
      <c r="A1182" s="9" t="s">
        <v>6346</v>
      </c>
      <c r="B1182" s="9" t="s">
        <v>6347</v>
      </c>
      <c r="C1182" s="10">
        <v>55</v>
      </c>
      <c r="D1182" t="str" cm="1">
        <f t="array" aca="1" ref="D1182" ca="1">IF(Background=44,A1182,D1181)</f>
        <v>Περιφερειακή Ενότητα Φωκίδας</v>
      </c>
      <c r="E1182" t="str" cm="1">
        <f t="array" aca="1" ref="E1182" ca="1">IF(Bold,A1182,E1181)</f>
        <v>--- Δημοτική Ενότητα Γραβιάς</v>
      </c>
      <c r="F1182" t="str" cm="1">
        <f t="array" aca="1" ref="F1182" ca="1">IF(Background_test=44,"True",IF(Bold_test,"True",""))</f>
        <v/>
      </c>
    </row>
    <row r="1183" spans="1:6" x14ac:dyDescent="0.25">
      <c r="A1183" s="9" t="s">
        <v>6348</v>
      </c>
      <c r="B1183" s="9" t="s">
        <v>6349</v>
      </c>
      <c r="C1183" s="10">
        <v>38</v>
      </c>
      <c r="D1183" t="str" cm="1">
        <f t="array" aca="1" ref="D1183" ca="1">IF(Background=44,A1183,D1182)</f>
        <v>Περιφερειακή Ενότητα Φωκίδας</v>
      </c>
      <c r="E1183" t="str" cm="1">
        <f t="array" aca="1" ref="E1183" ca="1">IF(Bold,A1183,E1182)</f>
        <v>--- Δημοτική Ενότητα Γραβιάς</v>
      </c>
      <c r="F1183" t="str" cm="1">
        <f t="array" aca="1" ref="F1183" ca="1">IF(Background_test=44,"True",IF(Bold_test,"True",""))</f>
        <v/>
      </c>
    </row>
    <row r="1184" spans="1:6" x14ac:dyDescent="0.25">
      <c r="A1184" s="9" t="s">
        <v>2267</v>
      </c>
      <c r="B1184" s="9" t="s">
        <v>2268</v>
      </c>
      <c r="C1184" s="10">
        <v>592</v>
      </c>
      <c r="D1184" t="str" cm="1">
        <f t="array" aca="1" ref="D1184" ca="1">IF(Background=44,A1184,D1183)</f>
        <v>Περιφερειακή Ενότητα Φωκίδας</v>
      </c>
      <c r="E1184" t="str" cm="1">
        <f t="array" aca="1" ref="E1184" ca="1">IF(Bold,A1184,E1183)</f>
        <v>--- Δημοτική Ενότητα Γραβιάς</v>
      </c>
      <c r="F1184" t="str" cm="1">
        <f t="array" aca="1" ref="F1184" ca="1">IF(Background_test=44,"True",IF(Bold_test,"True",""))</f>
        <v/>
      </c>
    </row>
    <row r="1185" spans="1:6" x14ac:dyDescent="0.25">
      <c r="A1185" s="9" t="s">
        <v>6350</v>
      </c>
      <c r="B1185" s="9" t="s">
        <v>6351</v>
      </c>
      <c r="C1185" s="10">
        <v>362</v>
      </c>
      <c r="D1185" t="str" cm="1">
        <f t="array" aca="1" ref="D1185" ca="1">IF(Background=44,A1185,D1184)</f>
        <v>Περιφερειακή Ενότητα Φωκίδας</v>
      </c>
      <c r="E1185" t="str" cm="1">
        <f t="array" aca="1" ref="E1185" ca="1">IF(Bold,A1185,E1184)</f>
        <v>--- Δημοτική Ενότητα Γραβιάς</v>
      </c>
      <c r="F1185" t="str" cm="1">
        <f t="array" aca="1" ref="F1185" ca="1">IF(Background_test=44,"True",IF(Bold_test,"True",""))</f>
        <v/>
      </c>
    </row>
    <row r="1186" spans="1:6" x14ac:dyDescent="0.25">
      <c r="A1186" s="9" t="s">
        <v>6352</v>
      </c>
      <c r="B1186" s="9" t="s">
        <v>6353</v>
      </c>
      <c r="C1186" s="10">
        <v>539</v>
      </c>
      <c r="D1186" t="str" cm="1">
        <f t="array" aca="1" ref="D1186" ca="1">IF(Background=44,A1186,D1185)</f>
        <v>Περιφερειακή Ενότητα Φωκίδας</v>
      </c>
      <c r="E1186" t="str" cm="1">
        <f t="array" aca="1" ref="E1186" ca="1">IF(Bold,A1186,E1185)</f>
        <v>--- Δημοτική Ενότητα Γραβιάς</v>
      </c>
      <c r="F1186" t="str" cm="1">
        <f t="array" aca="1" ref="F1186" ca="1">IF(Background_test=44,"True",IF(Bold_test,"True",""))</f>
        <v/>
      </c>
    </row>
    <row r="1187" spans="1:6" x14ac:dyDescent="0.25">
      <c r="A1187" s="9" t="s">
        <v>6354</v>
      </c>
      <c r="B1187" s="9" t="s">
        <v>6355</v>
      </c>
      <c r="C1187" s="10">
        <v>366</v>
      </c>
      <c r="D1187" t="str" cm="1">
        <f t="array" aca="1" ref="D1187" ca="1">IF(Background=44,A1187,D1186)</f>
        <v>Περιφερειακή Ενότητα Φωκίδας</v>
      </c>
      <c r="E1187" t="str" cm="1">
        <f t="array" aca="1" ref="E1187" ca="1">IF(Bold,A1187,E1186)</f>
        <v>--- Δημοτική Ενότητα Γραβιάς</v>
      </c>
      <c r="F1187" t="str" cm="1">
        <f t="array" aca="1" ref="F1187" ca="1">IF(Background_test=44,"True",IF(Bold_test,"True",""))</f>
        <v/>
      </c>
    </row>
    <row r="1188" spans="1:6" x14ac:dyDescent="0.25">
      <c r="A1188" s="9" t="s">
        <v>6356</v>
      </c>
      <c r="B1188" s="9" t="s">
        <v>6357</v>
      </c>
      <c r="C1188" s="10">
        <v>73</v>
      </c>
      <c r="D1188" t="str" cm="1">
        <f t="array" aca="1" ref="D1188" ca="1">IF(Background=44,A1188,D1187)</f>
        <v>Περιφερειακή Ενότητα Φωκίδας</v>
      </c>
      <c r="E1188" t="str" cm="1">
        <f t="array" aca="1" ref="E1188" ca="1">IF(Bold,A1188,E1187)</f>
        <v>--- Δημοτική Ενότητα Γραβιάς</v>
      </c>
      <c r="F1188" t="str" cm="1">
        <f t="array" aca="1" ref="F1188" ca="1">IF(Background_test=44,"True",IF(Bold_test,"True",""))</f>
        <v/>
      </c>
    </row>
    <row r="1189" spans="1:6" x14ac:dyDescent="0.25">
      <c r="A1189" s="9" t="s">
        <v>1753</v>
      </c>
      <c r="B1189" s="9" t="s">
        <v>1754</v>
      </c>
      <c r="C1189" s="10">
        <v>71</v>
      </c>
      <c r="D1189" t="str" cm="1">
        <f t="array" aca="1" ref="D1189" ca="1">IF(Background=44,A1189,D1188)</f>
        <v>Περιφερειακή Ενότητα Φωκίδας</v>
      </c>
      <c r="E1189" t="str" cm="1">
        <f t="array" aca="1" ref="E1189" ca="1">IF(Bold,A1189,E1188)</f>
        <v>--- Δημοτική Ενότητα Γραβιάς</v>
      </c>
      <c r="F1189" t="str" cm="1">
        <f t="array" aca="1" ref="F1189" ca="1">IF(Background_test=44,"True",IF(Bold_test,"True",""))</f>
        <v/>
      </c>
    </row>
    <row r="1190" spans="1:6" x14ac:dyDescent="0.25">
      <c r="A1190" s="7" t="s">
        <v>6358</v>
      </c>
      <c r="B1190" s="7" t="s">
        <v>6359</v>
      </c>
      <c r="C1190" s="8">
        <v>2379</v>
      </c>
      <c r="D1190" t="str" cm="1">
        <f t="array" aca="1" ref="D1190" ca="1">IF(Background=44,A1190,D1189)</f>
        <v>Περιφερειακή Ενότητα Φωκίδας</v>
      </c>
      <c r="E1190" t="str" cm="1">
        <f t="array" aca="1" ref="E1190" ca="1">IF(Bold,A1190,E1189)</f>
        <v>--- Δημοτική Ενότητα Δελφών</v>
      </c>
      <c r="F1190" t="str" cm="1">
        <f t="array" aca="1" ref="F1190" ca="1">IF(Background_test=44,"True",IF(Bold_test,"True",""))</f>
        <v>True</v>
      </c>
    </row>
    <row r="1191" spans="1:6" x14ac:dyDescent="0.25">
      <c r="A1191" s="9" t="s">
        <v>6360</v>
      </c>
      <c r="B1191" s="9" t="s">
        <v>6361</v>
      </c>
      <c r="C1191" s="10">
        <v>1468</v>
      </c>
      <c r="D1191" t="str" cm="1">
        <f t="array" aca="1" ref="D1191" ca="1">IF(Background=44,A1191,D1190)</f>
        <v>Περιφερειακή Ενότητα Φωκίδας</v>
      </c>
      <c r="E1191" t="str" cm="1">
        <f t="array" aca="1" ref="E1191" ca="1">IF(Bold,A1191,E1190)</f>
        <v>--- Δημοτική Ενότητα Δελφών</v>
      </c>
      <c r="F1191" t="str" cm="1">
        <f t="array" aca="1" ref="F1191" ca="1">IF(Background_test=44,"True",IF(Bold_test,"True",""))</f>
        <v/>
      </c>
    </row>
    <row r="1192" spans="1:6" x14ac:dyDescent="0.25">
      <c r="A1192" s="9" t="s">
        <v>6362</v>
      </c>
      <c r="B1192" s="9" t="s">
        <v>6363</v>
      </c>
      <c r="C1192" s="10">
        <v>59</v>
      </c>
      <c r="D1192" t="str" cm="1">
        <f t="array" aca="1" ref="D1192" ca="1">IF(Background=44,A1192,D1191)</f>
        <v>Περιφερειακή Ενότητα Φωκίδας</v>
      </c>
      <c r="E1192" t="str" cm="1">
        <f t="array" aca="1" ref="E1192" ca="1">IF(Bold,A1192,E1191)</f>
        <v>--- Δημοτική Ενότητα Δελφών</v>
      </c>
      <c r="F1192" t="str" cm="1">
        <f t="array" aca="1" ref="F1192" ca="1">IF(Background_test=44,"True",IF(Bold_test,"True",""))</f>
        <v/>
      </c>
    </row>
    <row r="1193" spans="1:6" x14ac:dyDescent="0.25">
      <c r="A1193" s="9" t="s">
        <v>6364</v>
      </c>
      <c r="B1193" s="9" t="s">
        <v>6365</v>
      </c>
      <c r="C1193" s="10">
        <v>115</v>
      </c>
      <c r="D1193" t="str" cm="1">
        <f t="array" aca="1" ref="D1193" ca="1">IF(Background=44,A1193,D1192)</f>
        <v>Περιφερειακή Ενότητα Φωκίδας</v>
      </c>
      <c r="E1193" t="str" cm="1">
        <f t="array" aca="1" ref="E1193" ca="1">IF(Bold,A1193,E1192)</f>
        <v>--- Δημοτική Ενότητα Δελφών</v>
      </c>
      <c r="F1193" t="str" cm="1">
        <f t="array" aca="1" ref="F1193" ca="1">IF(Background_test=44,"True",IF(Bold_test,"True",""))</f>
        <v/>
      </c>
    </row>
    <row r="1194" spans="1:6" x14ac:dyDescent="0.25">
      <c r="A1194" s="9" t="s">
        <v>6366</v>
      </c>
      <c r="B1194" s="9" t="s">
        <v>6367</v>
      </c>
      <c r="C1194" s="10">
        <v>8</v>
      </c>
      <c r="D1194" t="str" cm="1">
        <f t="array" aca="1" ref="D1194" ca="1">IF(Background=44,A1194,D1193)</f>
        <v>Περιφερειακή Ενότητα Φωκίδας</v>
      </c>
      <c r="E1194" t="str" cm="1">
        <f t="array" aca="1" ref="E1194" ca="1">IF(Bold,A1194,E1193)</f>
        <v>--- Δημοτική Ενότητα Δελφών</v>
      </c>
      <c r="F1194" t="str" cm="1">
        <f t="array" aca="1" ref="F1194" ca="1">IF(Background_test=44,"True",IF(Bold_test,"True",""))</f>
        <v/>
      </c>
    </row>
    <row r="1195" spans="1:6" x14ac:dyDescent="0.25">
      <c r="A1195" s="9" t="s">
        <v>6368</v>
      </c>
      <c r="B1195" s="9" t="s">
        <v>6369</v>
      </c>
      <c r="C1195" s="10">
        <v>729</v>
      </c>
      <c r="D1195" t="str" cm="1">
        <f t="array" aca="1" ref="D1195" ca="1">IF(Background=44,A1195,D1194)</f>
        <v>Περιφερειακή Ενότητα Φωκίδας</v>
      </c>
      <c r="E1195" t="str" cm="1">
        <f t="array" aca="1" ref="E1195" ca="1">IF(Bold,A1195,E1194)</f>
        <v>--- Δημοτική Ενότητα Δελφών</v>
      </c>
      <c r="F1195" t="str" cm="1">
        <f t="array" aca="1" ref="F1195" ca="1">IF(Background_test=44,"True",IF(Bold_test,"True",""))</f>
        <v/>
      </c>
    </row>
    <row r="1196" spans="1:6" x14ac:dyDescent="0.25">
      <c r="A1196" s="7" t="s">
        <v>6370</v>
      </c>
      <c r="B1196" s="7" t="s">
        <v>6371</v>
      </c>
      <c r="C1196" s="8">
        <v>2011</v>
      </c>
      <c r="D1196" t="str" cm="1">
        <f t="array" aca="1" ref="D1196" ca="1">IF(Background=44,A1196,D1195)</f>
        <v>Περιφερειακή Ενότητα Φωκίδας</v>
      </c>
      <c r="E1196" t="str" cm="1">
        <f t="array" aca="1" ref="E1196" ca="1">IF(Bold,A1196,E1195)</f>
        <v>--- Δημοτική Ενότητα Δεσφίνας</v>
      </c>
      <c r="F1196" t="str" cm="1">
        <f t="array" aca="1" ref="F1196" ca="1">IF(Background_test=44,"True",IF(Bold_test,"True",""))</f>
        <v>True</v>
      </c>
    </row>
    <row r="1197" spans="1:6" x14ac:dyDescent="0.25">
      <c r="A1197" s="9" t="s">
        <v>1237</v>
      </c>
      <c r="B1197" s="9" t="s">
        <v>1238</v>
      </c>
      <c r="C1197" s="10">
        <v>21</v>
      </c>
      <c r="D1197" t="str" cm="1">
        <f t="array" aca="1" ref="D1197" ca="1">IF(Background=44,A1197,D1196)</f>
        <v>Περιφερειακή Ενότητα Φωκίδας</v>
      </c>
      <c r="E1197" t="str" cm="1">
        <f t="array" aca="1" ref="E1197" ca="1">IF(Bold,A1197,E1196)</f>
        <v>--- Δημοτική Ενότητα Δεσφίνας</v>
      </c>
      <c r="F1197" t="str" cm="1">
        <f t="array" aca="1" ref="F1197" ca="1">IF(Background_test=44,"True",IF(Bold_test,"True",""))</f>
        <v/>
      </c>
    </row>
    <row r="1198" spans="1:6" x14ac:dyDescent="0.25">
      <c r="A1198" s="9" t="s">
        <v>2459</v>
      </c>
      <c r="B1198" s="9" t="s">
        <v>2460</v>
      </c>
      <c r="C1198" s="10">
        <v>5</v>
      </c>
      <c r="D1198" t="str" cm="1">
        <f t="array" aca="1" ref="D1198" ca="1">IF(Background=44,A1198,D1197)</f>
        <v>Περιφερειακή Ενότητα Φωκίδας</v>
      </c>
      <c r="E1198" t="str" cm="1">
        <f t="array" aca="1" ref="E1198" ca="1">IF(Bold,A1198,E1197)</f>
        <v>--- Δημοτική Ενότητα Δεσφίνας</v>
      </c>
      <c r="F1198" t="str" cm="1">
        <f t="array" aca="1" ref="F1198" ca="1">IF(Background_test=44,"True",IF(Bold_test,"True",""))</f>
        <v/>
      </c>
    </row>
    <row r="1199" spans="1:6" x14ac:dyDescent="0.25">
      <c r="A1199" s="9" t="s">
        <v>854</v>
      </c>
      <c r="B1199" s="9" t="s">
        <v>855</v>
      </c>
      <c r="C1199" s="10">
        <v>15</v>
      </c>
      <c r="D1199" t="str" cm="1">
        <f t="array" aca="1" ref="D1199" ca="1">IF(Background=44,A1199,D1198)</f>
        <v>Περιφερειακή Ενότητα Φωκίδας</v>
      </c>
      <c r="E1199" t="str" cm="1">
        <f t="array" aca="1" ref="E1199" ca="1">IF(Bold,A1199,E1198)</f>
        <v>--- Δημοτική Ενότητα Δεσφίνας</v>
      </c>
      <c r="F1199" t="str" cm="1">
        <f t="array" aca="1" ref="F1199" ca="1">IF(Background_test=44,"True",IF(Bold_test,"True",""))</f>
        <v/>
      </c>
    </row>
    <row r="1200" spans="1:6" x14ac:dyDescent="0.25">
      <c r="A1200" s="9" t="s">
        <v>6372</v>
      </c>
      <c r="B1200" s="9" t="s">
        <v>6373</v>
      </c>
      <c r="C1200" s="10">
        <v>38</v>
      </c>
      <c r="D1200" t="str" cm="1">
        <f t="array" aca="1" ref="D1200" ca="1">IF(Background=44,A1200,D1199)</f>
        <v>Περιφερειακή Ενότητα Φωκίδας</v>
      </c>
      <c r="E1200" t="str" cm="1">
        <f t="array" aca="1" ref="E1200" ca="1">IF(Bold,A1200,E1199)</f>
        <v>--- Δημοτική Ενότητα Δεσφίνας</v>
      </c>
      <c r="F1200" t="str" cm="1">
        <f t="array" aca="1" ref="F1200" ca="1">IF(Background_test=44,"True",IF(Bold_test,"True",""))</f>
        <v/>
      </c>
    </row>
    <row r="1201" spans="1:6" x14ac:dyDescent="0.25">
      <c r="A1201" s="9" t="s">
        <v>6374</v>
      </c>
      <c r="B1201" s="9" t="s">
        <v>6375</v>
      </c>
      <c r="C1201" s="10">
        <v>1847</v>
      </c>
      <c r="D1201" t="str" cm="1">
        <f t="array" aca="1" ref="D1201" ca="1">IF(Background=44,A1201,D1200)</f>
        <v>Περιφερειακή Ενότητα Φωκίδας</v>
      </c>
      <c r="E1201" t="str" cm="1">
        <f t="array" aca="1" ref="E1201" ca="1">IF(Bold,A1201,E1200)</f>
        <v>--- Δημοτική Ενότητα Δεσφίνας</v>
      </c>
      <c r="F1201" t="str" cm="1">
        <f t="array" aca="1" ref="F1201" ca="1">IF(Background_test=44,"True",IF(Bold_test,"True",""))</f>
        <v/>
      </c>
    </row>
    <row r="1202" spans="1:6" x14ac:dyDescent="0.25">
      <c r="A1202" s="9" t="s">
        <v>6376</v>
      </c>
      <c r="B1202" s="9" t="s">
        <v>6377</v>
      </c>
      <c r="C1202" s="10">
        <v>4</v>
      </c>
      <c r="D1202" t="str" cm="1">
        <f t="array" aca="1" ref="D1202" ca="1">IF(Background=44,A1202,D1201)</f>
        <v>Περιφερειακή Ενότητα Φωκίδας</v>
      </c>
      <c r="E1202" t="str" cm="1">
        <f t="array" aca="1" ref="E1202" ca="1">IF(Bold,A1202,E1201)</f>
        <v>--- Δημοτική Ενότητα Δεσφίνας</v>
      </c>
      <c r="F1202" t="str" cm="1">
        <f t="array" aca="1" ref="F1202" ca="1">IF(Background_test=44,"True",IF(Bold_test,"True",""))</f>
        <v/>
      </c>
    </row>
    <row r="1203" spans="1:6" x14ac:dyDescent="0.25">
      <c r="A1203" s="9" t="s">
        <v>6378</v>
      </c>
      <c r="B1203" s="9" t="s">
        <v>6379</v>
      </c>
      <c r="C1203" s="10">
        <v>15</v>
      </c>
      <c r="D1203" t="str" cm="1">
        <f t="array" aca="1" ref="D1203" ca="1">IF(Background=44,A1203,D1202)</f>
        <v>Περιφερειακή Ενότητα Φωκίδας</v>
      </c>
      <c r="E1203" t="str" cm="1">
        <f t="array" aca="1" ref="E1203" ca="1">IF(Bold,A1203,E1202)</f>
        <v>--- Δημοτική Ενότητα Δεσφίνας</v>
      </c>
      <c r="F1203" t="str" cm="1">
        <f t="array" aca="1" ref="F1203" ca="1">IF(Background_test=44,"True",IF(Bold_test,"True",""))</f>
        <v/>
      </c>
    </row>
    <row r="1204" spans="1:6" x14ac:dyDescent="0.25">
      <c r="A1204" s="9" t="s">
        <v>530</v>
      </c>
      <c r="B1204" s="9" t="s">
        <v>531</v>
      </c>
      <c r="C1204" s="10">
        <v>21</v>
      </c>
      <c r="D1204" t="str" cm="1">
        <f t="array" aca="1" ref="D1204" ca="1">IF(Background=44,A1204,D1203)</f>
        <v>Περιφερειακή Ενότητα Φωκίδας</v>
      </c>
      <c r="E1204" t="str" cm="1">
        <f t="array" aca="1" ref="E1204" ca="1">IF(Bold,A1204,E1203)</f>
        <v>--- Δημοτική Ενότητα Δεσφίνας</v>
      </c>
      <c r="F1204" t="str" cm="1">
        <f t="array" aca="1" ref="F1204" ca="1">IF(Background_test=44,"True",IF(Bold_test,"True",""))</f>
        <v/>
      </c>
    </row>
    <row r="1205" spans="1:6" x14ac:dyDescent="0.25">
      <c r="A1205" s="9" t="s">
        <v>6380</v>
      </c>
      <c r="B1205" s="9" t="s">
        <v>6381</v>
      </c>
      <c r="C1205" s="10">
        <v>22</v>
      </c>
      <c r="D1205" t="str" cm="1">
        <f t="array" aca="1" ref="D1205" ca="1">IF(Background=44,A1205,D1204)</f>
        <v>Περιφερειακή Ενότητα Φωκίδας</v>
      </c>
      <c r="E1205" t="str" cm="1">
        <f t="array" aca="1" ref="E1205" ca="1">IF(Bold,A1205,E1204)</f>
        <v>--- Δημοτική Ενότητα Δεσφίνας</v>
      </c>
      <c r="F1205" t="str" cm="1">
        <f t="array" aca="1" ref="F1205" ca="1">IF(Background_test=44,"True",IF(Bold_test,"True",""))</f>
        <v/>
      </c>
    </row>
    <row r="1206" spans="1:6" x14ac:dyDescent="0.25">
      <c r="A1206" s="9" t="s">
        <v>6382</v>
      </c>
      <c r="B1206" s="9" t="s">
        <v>6383</v>
      </c>
      <c r="C1206" s="10">
        <v>8</v>
      </c>
      <c r="D1206" t="str" cm="1">
        <f t="array" aca="1" ref="D1206" ca="1">IF(Background=44,A1206,D1205)</f>
        <v>Περιφερειακή Ενότητα Φωκίδας</v>
      </c>
      <c r="E1206" t="str" cm="1">
        <f t="array" aca="1" ref="E1206" ca="1">IF(Bold,A1206,E1205)</f>
        <v>--- Δημοτική Ενότητα Δεσφίνας</v>
      </c>
      <c r="F1206" t="str" cm="1">
        <f t="array" aca="1" ref="F1206" ca="1">IF(Background_test=44,"True",IF(Bold_test,"True",""))</f>
        <v/>
      </c>
    </row>
    <row r="1207" spans="1:6" x14ac:dyDescent="0.25">
      <c r="A1207" s="9" t="s">
        <v>1871</v>
      </c>
      <c r="B1207" s="9" t="s">
        <v>1872</v>
      </c>
      <c r="C1207" s="10">
        <v>15</v>
      </c>
      <c r="D1207" t="str" cm="1">
        <f t="array" aca="1" ref="D1207" ca="1">IF(Background=44,A1207,D1206)</f>
        <v>Περιφερειακή Ενότητα Φωκίδας</v>
      </c>
      <c r="E1207" t="str" cm="1">
        <f t="array" aca="1" ref="E1207" ca="1">IF(Bold,A1207,E1206)</f>
        <v>--- Δημοτική Ενότητα Δεσφίνας</v>
      </c>
      <c r="F1207" t="str" cm="1">
        <f t="array" aca="1" ref="F1207" ca="1">IF(Background_test=44,"True",IF(Bold_test,"True",""))</f>
        <v/>
      </c>
    </row>
    <row r="1208" spans="1:6" x14ac:dyDescent="0.25">
      <c r="A1208" s="7" t="s">
        <v>6384</v>
      </c>
      <c r="B1208" s="7" t="s">
        <v>6385</v>
      </c>
      <c r="C1208" s="8">
        <v>6068</v>
      </c>
      <c r="D1208" t="str" cm="1">
        <f t="array" aca="1" ref="D1208" ca="1">IF(Background=44,A1208,D1207)</f>
        <v>Περιφερειακή Ενότητα Φωκίδας</v>
      </c>
      <c r="E1208" t="str" cm="1">
        <f t="array" aca="1" ref="E1208" ca="1">IF(Bold,A1208,E1207)</f>
        <v>--- Δημοτική Ενότητα Ιτέας</v>
      </c>
      <c r="F1208" t="str" cm="1">
        <f t="array" aca="1" ref="F1208" ca="1">IF(Background_test=44,"True",IF(Bold_test,"True",""))</f>
        <v>True</v>
      </c>
    </row>
    <row r="1209" spans="1:6" x14ac:dyDescent="0.25">
      <c r="A1209" s="9" t="s">
        <v>6386</v>
      </c>
      <c r="B1209" s="9" t="s">
        <v>6387</v>
      </c>
      <c r="C1209" s="10" t="s">
        <v>405</v>
      </c>
      <c r="D1209" t="str" cm="1">
        <f t="array" aca="1" ref="D1209" ca="1">IF(Background=44,A1209,D1208)</f>
        <v>Περιφερειακή Ενότητα Φωκίδας</v>
      </c>
      <c r="E1209" t="str" cm="1">
        <f t="array" aca="1" ref="E1209" ca="1">IF(Bold,A1209,E1208)</f>
        <v>--- Δημοτική Ενότητα Ιτέας</v>
      </c>
      <c r="F1209" t="str" cm="1">
        <f t="array" aca="1" ref="F1209" ca="1">IF(Background_test=44,"True",IF(Bold_test,"True",""))</f>
        <v/>
      </c>
    </row>
    <row r="1210" spans="1:6" x14ac:dyDescent="0.25">
      <c r="A1210" s="9" t="s">
        <v>6388</v>
      </c>
      <c r="B1210" s="9" t="s">
        <v>6389</v>
      </c>
      <c r="C1210" s="10" t="s">
        <v>405</v>
      </c>
      <c r="D1210" t="str" cm="1">
        <f t="array" aca="1" ref="D1210" ca="1">IF(Background=44,A1210,D1209)</f>
        <v>Περιφερειακή Ενότητα Φωκίδας</v>
      </c>
      <c r="E1210" t="str" cm="1">
        <f t="array" aca="1" ref="E1210" ca="1">IF(Bold,A1210,E1209)</f>
        <v>--- Δημοτική Ενότητα Ιτέας</v>
      </c>
      <c r="F1210" t="str" cm="1">
        <f t="array" aca="1" ref="F1210" ca="1">IF(Background_test=44,"True",IF(Bold_test,"True",""))</f>
        <v/>
      </c>
    </row>
    <row r="1211" spans="1:6" x14ac:dyDescent="0.25">
      <c r="A1211" s="9" t="s">
        <v>234</v>
      </c>
      <c r="B1211" s="9" t="s">
        <v>235</v>
      </c>
      <c r="C1211" s="10">
        <v>4527</v>
      </c>
      <c r="D1211" t="str" cm="1">
        <f t="array" aca="1" ref="D1211" ca="1">IF(Background=44,A1211,D1210)</f>
        <v>Περιφερειακή Ενότητα Φωκίδας</v>
      </c>
      <c r="E1211" t="str" cm="1">
        <f t="array" aca="1" ref="E1211" ca="1">IF(Bold,A1211,E1210)</f>
        <v>--- Δημοτική Ενότητα Ιτέας</v>
      </c>
      <c r="F1211" t="str" cm="1">
        <f t="array" aca="1" ref="F1211" ca="1">IF(Background_test=44,"True",IF(Bold_test,"True",""))</f>
        <v/>
      </c>
    </row>
    <row r="1212" spans="1:6" x14ac:dyDescent="0.25">
      <c r="A1212" s="9" t="s">
        <v>1455</v>
      </c>
      <c r="B1212" s="9" t="s">
        <v>1456</v>
      </c>
      <c r="C1212" s="10">
        <v>1403</v>
      </c>
      <c r="D1212" t="str" cm="1">
        <f t="array" aca="1" ref="D1212" ca="1">IF(Background=44,A1212,D1211)</f>
        <v>Περιφερειακή Ενότητα Φωκίδας</v>
      </c>
      <c r="E1212" t="str" cm="1">
        <f t="array" aca="1" ref="E1212" ca="1">IF(Bold,A1212,E1211)</f>
        <v>--- Δημοτική Ενότητα Ιτέας</v>
      </c>
      <c r="F1212" t="str" cm="1">
        <f t="array" aca="1" ref="F1212" ca="1">IF(Background_test=44,"True",IF(Bold_test,"True",""))</f>
        <v/>
      </c>
    </row>
    <row r="1213" spans="1:6" x14ac:dyDescent="0.25">
      <c r="A1213" s="9" t="s">
        <v>6390</v>
      </c>
      <c r="B1213" s="9" t="s">
        <v>6391</v>
      </c>
      <c r="C1213" s="10">
        <v>138</v>
      </c>
      <c r="D1213" t="str" cm="1">
        <f t="array" aca="1" ref="D1213" ca="1">IF(Background=44,A1213,D1212)</f>
        <v>Περιφερειακή Ενότητα Φωκίδας</v>
      </c>
      <c r="E1213" t="str" cm="1">
        <f t="array" aca="1" ref="E1213" ca="1">IF(Bold,A1213,E1212)</f>
        <v>--- Δημοτική Ενότητα Ιτέας</v>
      </c>
      <c r="F1213" t="str" cm="1">
        <f t="array" aca="1" ref="F1213" ca="1">IF(Background_test=44,"True",IF(Bold_test,"True",""))</f>
        <v/>
      </c>
    </row>
    <row r="1214" spans="1:6" x14ac:dyDescent="0.25">
      <c r="A1214" s="7" t="s">
        <v>6392</v>
      </c>
      <c r="B1214" s="7" t="s">
        <v>6393</v>
      </c>
      <c r="C1214" s="8">
        <v>1808</v>
      </c>
      <c r="D1214" t="str" cm="1">
        <f t="array" aca="1" ref="D1214" ca="1">IF(Background=44,A1214,D1213)</f>
        <v>Περιφερειακή Ενότητα Φωκίδας</v>
      </c>
      <c r="E1214" t="str" cm="1">
        <f t="array" aca="1" ref="E1214" ca="1">IF(Bold,A1214,E1213)</f>
        <v>--- Δημοτική Ενότητα Καλλιέων</v>
      </c>
      <c r="F1214" t="str" cm="1">
        <f t="array" aca="1" ref="F1214" ca="1">IF(Background_test=44,"True",IF(Bold_test,"True",""))</f>
        <v>True</v>
      </c>
    </row>
    <row r="1215" spans="1:6" x14ac:dyDescent="0.25">
      <c r="A1215" s="9" t="s">
        <v>6394</v>
      </c>
      <c r="B1215" s="9" t="s">
        <v>6395</v>
      </c>
      <c r="C1215" s="10">
        <v>556</v>
      </c>
      <c r="D1215" t="str" cm="1">
        <f t="array" aca="1" ref="D1215" ca="1">IF(Background=44,A1215,D1214)</f>
        <v>Περιφερειακή Ενότητα Φωκίδας</v>
      </c>
      <c r="E1215" t="str" cm="1">
        <f t="array" aca="1" ref="E1215" ca="1">IF(Bold,A1215,E1214)</f>
        <v>--- Δημοτική Ενότητα Καλλιέων</v>
      </c>
      <c r="F1215" t="str" cm="1">
        <f t="array" aca="1" ref="F1215" ca="1">IF(Background_test=44,"True",IF(Bold_test,"True",""))</f>
        <v/>
      </c>
    </row>
    <row r="1216" spans="1:6" x14ac:dyDescent="0.25">
      <c r="A1216" s="9" t="s">
        <v>6396</v>
      </c>
      <c r="B1216" s="9" t="s">
        <v>6397</v>
      </c>
      <c r="C1216" s="10">
        <v>177</v>
      </c>
      <c r="D1216" t="str" cm="1">
        <f t="array" aca="1" ref="D1216" ca="1">IF(Background=44,A1216,D1215)</f>
        <v>Περιφερειακή Ενότητα Φωκίδας</v>
      </c>
      <c r="E1216" t="str" cm="1">
        <f t="array" aca="1" ref="E1216" ca="1">IF(Bold,A1216,E1215)</f>
        <v>--- Δημοτική Ενότητα Καλλιέων</v>
      </c>
      <c r="F1216" t="str" cm="1">
        <f t="array" aca="1" ref="F1216" ca="1">IF(Background_test=44,"True",IF(Bold_test,"True",""))</f>
        <v/>
      </c>
    </row>
    <row r="1217" spans="1:6" x14ac:dyDescent="0.25">
      <c r="A1217" s="9" t="s">
        <v>6398</v>
      </c>
      <c r="B1217" s="9" t="s">
        <v>6399</v>
      </c>
      <c r="C1217" s="10">
        <v>507</v>
      </c>
      <c r="D1217" t="str" cm="1">
        <f t="array" aca="1" ref="D1217" ca="1">IF(Background=44,A1217,D1216)</f>
        <v>Περιφερειακή Ενότητα Φωκίδας</v>
      </c>
      <c r="E1217" t="str" cm="1">
        <f t="array" aca="1" ref="E1217" ca="1">IF(Bold,A1217,E1216)</f>
        <v>--- Δημοτική Ενότητα Καλλιέων</v>
      </c>
      <c r="F1217" t="str" cm="1">
        <f t="array" aca="1" ref="F1217" ca="1">IF(Background_test=44,"True",IF(Bold_test,"True",""))</f>
        <v/>
      </c>
    </row>
    <row r="1218" spans="1:6" x14ac:dyDescent="0.25">
      <c r="A1218" s="9" t="s">
        <v>6400</v>
      </c>
      <c r="B1218" s="9" t="s">
        <v>6401</v>
      </c>
      <c r="C1218" s="10">
        <v>166</v>
      </c>
      <c r="D1218" t="str" cm="1">
        <f t="array" aca="1" ref="D1218" ca="1">IF(Background=44,A1218,D1217)</f>
        <v>Περιφερειακή Ενότητα Φωκίδας</v>
      </c>
      <c r="E1218" t="str" cm="1">
        <f t="array" aca="1" ref="E1218" ca="1">IF(Bold,A1218,E1217)</f>
        <v>--- Δημοτική Ενότητα Καλλιέων</v>
      </c>
      <c r="F1218" t="str" cm="1">
        <f t="array" aca="1" ref="F1218" ca="1">IF(Background_test=44,"True",IF(Bold_test,"True",""))</f>
        <v/>
      </c>
    </row>
    <row r="1219" spans="1:6" x14ac:dyDescent="0.25">
      <c r="A1219" s="9" t="s">
        <v>6402</v>
      </c>
      <c r="B1219" s="9" t="s">
        <v>6403</v>
      </c>
      <c r="C1219" s="10">
        <v>214</v>
      </c>
      <c r="D1219" t="str" cm="1">
        <f t="array" aca="1" ref="D1219" ca="1">IF(Background=44,A1219,D1218)</f>
        <v>Περιφερειακή Ενότητα Φωκίδας</v>
      </c>
      <c r="E1219" t="str" cm="1">
        <f t="array" aca="1" ref="E1219" ca="1">IF(Bold,A1219,E1218)</f>
        <v>--- Δημοτική Ενότητα Καλλιέων</v>
      </c>
      <c r="F1219" t="str" cm="1">
        <f t="array" aca="1" ref="F1219" ca="1">IF(Background_test=44,"True",IF(Bold_test,"True",""))</f>
        <v/>
      </c>
    </row>
    <row r="1220" spans="1:6" x14ac:dyDescent="0.25">
      <c r="A1220" s="9" t="s">
        <v>6404</v>
      </c>
      <c r="B1220" s="9" t="s">
        <v>6405</v>
      </c>
      <c r="C1220" s="10">
        <v>65</v>
      </c>
      <c r="D1220" t="str" cm="1">
        <f t="array" aca="1" ref="D1220" ca="1">IF(Background=44,A1220,D1219)</f>
        <v>Περιφερειακή Ενότητα Φωκίδας</v>
      </c>
      <c r="E1220" t="str" cm="1">
        <f t="array" aca="1" ref="E1220" ca="1">IF(Bold,A1220,E1219)</f>
        <v>--- Δημοτική Ενότητα Καλλιέων</v>
      </c>
      <c r="F1220" t="str" cm="1">
        <f t="array" aca="1" ref="F1220" ca="1">IF(Background_test=44,"True",IF(Bold_test,"True",""))</f>
        <v/>
      </c>
    </row>
    <row r="1221" spans="1:6" x14ac:dyDescent="0.25">
      <c r="A1221" s="9" t="s">
        <v>6406</v>
      </c>
      <c r="B1221" s="9" t="s">
        <v>6407</v>
      </c>
      <c r="C1221" s="10">
        <v>123</v>
      </c>
      <c r="D1221" t="str" cm="1">
        <f t="array" aca="1" ref="D1221" ca="1">IF(Background=44,A1221,D1220)</f>
        <v>Περιφερειακή Ενότητα Φωκίδας</v>
      </c>
      <c r="E1221" t="str" cm="1">
        <f t="array" aca="1" ref="E1221" ca="1">IF(Bold,A1221,E1220)</f>
        <v>--- Δημοτική Ενότητα Καλλιέων</v>
      </c>
      <c r="F1221" t="str" cm="1">
        <f t="array" aca="1" ref="F1221" ca="1">IF(Background_test=44,"True",IF(Bold_test,"True",""))</f>
        <v/>
      </c>
    </row>
    <row r="1222" spans="1:6" x14ac:dyDescent="0.25">
      <c r="A1222" s="7" t="s">
        <v>6408</v>
      </c>
      <c r="B1222" s="7" t="s">
        <v>6409</v>
      </c>
      <c r="C1222" s="8">
        <v>2144</v>
      </c>
      <c r="D1222" t="str" cm="1">
        <f t="array" aca="1" ref="D1222" ca="1">IF(Background=44,A1222,D1221)</f>
        <v>Περιφερειακή Ενότητα Φωκίδας</v>
      </c>
      <c r="E1222" t="str" cm="1">
        <f t="array" aca="1" ref="E1222" ca="1">IF(Bold,A1222,E1221)</f>
        <v>--- Δημοτική Ενότητα Παρνασσού</v>
      </c>
      <c r="F1222" t="str" cm="1">
        <f t="array" aca="1" ref="F1222" ca="1">IF(Background_test=44,"True",IF(Bold_test,"True",""))</f>
        <v>True</v>
      </c>
    </row>
    <row r="1223" spans="1:6" x14ac:dyDescent="0.25">
      <c r="A1223" s="9" t="s">
        <v>6410</v>
      </c>
      <c r="B1223" s="9" t="s">
        <v>6411</v>
      </c>
      <c r="C1223" s="10">
        <v>12</v>
      </c>
      <c r="D1223" t="str" cm="1">
        <f t="array" aca="1" ref="D1223" ca="1">IF(Background=44,A1223,D1222)</f>
        <v>Περιφερειακή Ενότητα Φωκίδας</v>
      </c>
      <c r="E1223" t="str" cm="1">
        <f t="array" aca="1" ref="E1223" ca="1">IF(Bold,A1223,E1222)</f>
        <v>--- Δημοτική Ενότητα Παρνασσού</v>
      </c>
      <c r="F1223" t="str" cm="1">
        <f t="array" aca="1" ref="F1223" ca="1">IF(Background_test=44,"True",IF(Bold_test,"True",""))</f>
        <v/>
      </c>
    </row>
    <row r="1224" spans="1:6" x14ac:dyDescent="0.25">
      <c r="A1224" s="9" t="s">
        <v>6412</v>
      </c>
      <c r="B1224" s="9" t="s">
        <v>6413</v>
      </c>
      <c r="C1224" s="10">
        <v>40</v>
      </c>
      <c r="D1224" t="str" cm="1">
        <f t="array" aca="1" ref="D1224" ca="1">IF(Background=44,A1224,D1223)</f>
        <v>Περιφερειακή Ενότητα Φωκίδας</v>
      </c>
      <c r="E1224" t="str" cm="1">
        <f t="array" aca="1" ref="E1224" ca="1">IF(Bold,A1224,E1223)</f>
        <v>--- Δημοτική Ενότητα Παρνασσού</v>
      </c>
      <c r="F1224" t="str" cm="1">
        <f t="array" aca="1" ref="F1224" ca="1">IF(Background_test=44,"True",IF(Bold_test,"True",""))</f>
        <v/>
      </c>
    </row>
    <row r="1225" spans="1:6" x14ac:dyDescent="0.25">
      <c r="A1225" s="9" t="s">
        <v>6414</v>
      </c>
      <c r="B1225" s="9" t="s">
        <v>6415</v>
      </c>
      <c r="C1225" s="10">
        <v>605</v>
      </c>
      <c r="D1225" t="str" cm="1">
        <f t="array" aca="1" ref="D1225" ca="1">IF(Background=44,A1225,D1224)</f>
        <v>Περιφερειακή Ενότητα Φωκίδας</v>
      </c>
      <c r="E1225" t="str" cm="1">
        <f t="array" aca="1" ref="E1225" ca="1">IF(Bold,A1225,E1224)</f>
        <v>--- Δημοτική Ενότητα Παρνασσού</v>
      </c>
      <c r="F1225" t="str" cm="1">
        <f t="array" aca="1" ref="F1225" ca="1">IF(Background_test=44,"True",IF(Bold_test,"True",""))</f>
        <v/>
      </c>
    </row>
    <row r="1226" spans="1:6" x14ac:dyDescent="0.25">
      <c r="A1226" s="9" t="s">
        <v>6416</v>
      </c>
      <c r="B1226" s="9" t="s">
        <v>6417</v>
      </c>
      <c r="C1226" s="10">
        <v>17</v>
      </c>
      <c r="D1226" t="str" cm="1">
        <f t="array" aca="1" ref="D1226" ca="1">IF(Background=44,A1226,D1225)</f>
        <v>Περιφερειακή Ενότητα Φωκίδας</v>
      </c>
      <c r="E1226" t="str" cm="1">
        <f t="array" aca="1" ref="E1226" ca="1">IF(Bold,A1226,E1225)</f>
        <v>--- Δημοτική Ενότητα Παρνασσού</v>
      </c>
      <c r="F1226" t="str" cm="1">
        <f t="array" aca="1" ref="F1226" ca="1">IF(Background_test=44,"True",IF(Bold_test,"True",""))</f>
        <v/>
      </c>
    </row>
    <row r="1227" spans="1:6" x14ac:dyDescent="0.25">
      <c r="A1227" s="9" t="s">
        <v>6418</v>
      </c>
      <c r="B1227" s="9" t="s">
        <v>6419</v>
      </c>
      <c r="C1227" s="10">
        <v>25</v>
      </c>
      <c r="D1227" t="str" cm="1">
        <f t="array" aca="1" ref="D1227" ca="1">IF(Background=44,A1227,D1226)</f>
        <v>Περιφερειακή Ενότητα Φωκίδας</v>
      </c>
      <c r="E1227" t="str" cm="1">
        <f t="array" aca="1" ref="E1227" ca="1">IF(Bold,A1227,E1226)</f>
        <v>--- Δημοτική Ενότητα Παρνασσού</v>
      </c>
      <c r="F1227" t="str" cm="1">
        <f t="array" aca="1" ref="F1227" ca="1">IF(Background_test=44,"True",IF(Bold_test,"True",""))</f>
        <v/>
      </c>
    </row>
    <row r="1228" spans="1:6" x14ac:dyDescent="0.25">
      <c r="A1228" s="9" t="s">
        <v>1035</v>
      </c>
      <c r="B1228" s="9" t="s">
        <v>1036</v>
      </c>
      <c r="C1228" s="10">
        <v>1</v>
      </c>
      <c r="D1228" t="str" cm="1">
        <f t="array" aca="1" ref="D1228" ca="1">IF(Background=44,A1228,D1227)</f>
        <v>Περιφερειακή Ενότητα Φωκίδας</v>
      </c>
      <c r="E1228" t="str" cm="1">
        <f t="array" aca="1" ref="E1228" ca="1">IF(Bold,A1228,E1227)</f>
        <v>--- Δημοτική Ενότητα Παρνασσού</v>
      </c>
      <c r="F1228" t="str" cm="1">
        <f t="array" aca="1" ref="F1228" ca="1">IF(Background_test=44,"True",IF(Bold_test,"True",""))</f>
        <v/>
      </c>
    </row>
    <row r="1229" spans="1:6" x14ac:dyDescent="0.25">
      <c r="A1229" s="9" t="s">
        <v>6420</v>
      </c>
      <c r="B1229" s="9" t="s">
        <v>6421</v>
      </c>
      <c r="C1229" s="10">
        <v>328</v>
      </c>
      <c r="D1229" t="str" cm="1">
        <f t="array" aca="1" ref="D1229" ca="1">IF(Background=44,A1229,D1228)</f>
        <v>Περιφερειακή Ενότητα Φωκίδας</v>
      </c>
      <c r="E1229" t="str" cm="1">
        <f t="array" aca="1" ref="E1229" ca="1">IF(Bold,A1229,E1228)</f>
        <v>--- Δημοτική Ενότητα Παρνασσού</v>
      </c>
      <c r="F1229" t="str" cm="1">
        <f t="array" aca="1" ref="F1229" ca="1">IF(Background_test=44,"True",IF(Bold_test,"True",""))</f>
        <v/>
      </c>
    </row>
    <row r="1230" spans="1:6" x14ac:dyDescent="0.25">
      <c r="A1230" s="9" t="s">
        <v>6422</v>
      </c>
      <c r="B1230" s="9" t="s">
        <v>6423</v>
      </c>
      <c r="C1230" s="10">
        <v>1116</v>
      </c>
      <c r="D1230" t="str" cm="1">
        <f t="array" aca="1" ref="D1230" ca="1">IF(Background=44,A1230,D1229)</f>
        <v>Περιφερειακή Ενότητα Φωκίδας</v>
      </c>
      <c r="E1230" t="str" cm="1">
        <f t="array" aca="1" ref="E1230" ca="1">IF(Bold,A1230,E1229)</f>
        <v>--- Δημοτική Ενότητα Παρνασσού</v>
      </c>
      <c r="F1230" t="str" cm="1">
        <f t="array" aca="1" ref="F1230" ca="1">IF(Background_test=44,"True",IF(Bold_test,"True",""))</f>
        <v/>
      </c>
    </row>
    <row r="1231" spans="1:6" x14ac:dyDescent="0.25">
      <c r="A1231" s="5" t="s">
        <v>6424</v>
      </c>
      <c r="B1231" s="5" t="s">
        <v>6425</v>
      </c>
      <c r="C1231" s="6">
        <v>15624</v>
      </c>
      <c r="D1231" t="str" cm="1">
        <f t="array" aca="1" ref="D1231" ca="1">IF(Background=44,A1231,D1230)</f>
        <v>Περιφερειακή Ενότητα Φωκίδας</v>
      </c>
      <c r="E1231" t="str" cm="1">
        <f t="array" aca="1" ref="E1231" ca="1">IF(Bold,A1231,E1230)</f>
        <v>--------- Δήμος Δωρίδος</v>
      </c>
      <c r="F1231" t="str" cm="1">
        <f t="array" aca="1" ref="F1231" ca="1">IF(Background_test=44,"True",IF(Bold_test,"True",""))</f>
        <v>True</v>
      </c>
    </row>
    <row r="1232" spans="1:6" x14ac:dyDescent="0.25">
      <c r="A1232" s="7" t="s">
        <v>6426</v>
      </c>
      <c r="B1232" s="7" t="s">
        <v>6427</v>
      </c>
      <c r="C1232" s="8">
        <v>2541</v>
      </c>
      <c r="D1232" t="str" cm="1">
        <f t="array" aca="1" ref="D1232" ca="1">IF(Background=44,A1232,D1231)</f>
        <v>Περιφερειακή Ενότητα Φωκίδας</v>
      </c>
      <c r="E1232" t="str" cm="1">
        <f t="array" aca="1" ref="E1232" ca="1">IF(Bold,A1232,E1231)</f>
        <v>--- Δημοτική Ενότητα Βαρδουσίων</v>
      </c>
      <c r="F1232" t="str" cm="1">
        <f t="array" aca="1" ref="F1232" ca="1">IF(Background_test=44,"True",IF(Bold_test,"True",""))</f>
        <v>True</v>
      </c>
    </row>
    <row r="1233" spans="1:6" x14ac:dyDescent="0.25">
      <c r="A1233" s="9" t="s">
        <v>6428</v>
      </c>
      <c r="B1233" s="9" t="s">
        <v>6429</v>
      </c>
      <c r="C1233" s="10">
        <v>98</v>
      </c>
      <c r="D1233" t="str" cm="1">
        <f t="array" aca="1" ref="D1233" ca="1">IF(Background=44,A1233,D1232)</f>
        <v>Περιφερειακή Ενότητα Φωκίδας</v>
      </c>
      <c r="E1233" t="str" cm="1">
        <f t="array" aca="1" ref="E1233" ca="1">IF(Bold,A1233,E1232)</f>
        <v>--- Δημοτική Ενότητα Βαρδουσίων</v>
      </c>
      <c r="F1233" t="str" cm="1">
        <f t="array" aca="1" ref="F1233" ca="1">IF(Background_test=44,"True",IF(Bold_test,"True",""))</f>
        <v/>
      </c>
    </row>
    <row r="1234" spans="1:6" x14ac:dyDescent="0.25">
      <c r="A1234" s="9" t="s">
        <v>6430</v>
      </c>
      <c r="B1234" s="9" t="s">
        <v>6431</v>
      </c>
      <c r="C1234" s="10">
        <v>479</v>
      </c>
      <c r="D1234" t="str" cm="1">
        <f t="array" aca="1" ref="D1234" ca="1">IF(Background=44,A1234,D1233)</f>
        <v>Περιφερειακή Ενότητα Φωκίδας</v>
      </c>
      <c r="E1234" t="str" cm="1">
        <f t="array" aca="1" ref="E1234" ca="1">IF(Bold,A1234,E1233)</f>
        <v>--- Δημοτική Ενότητα Βαρδουσίων</v>
      </c>
      <c r="F1234" t="str" cm="1">
        <f t="array" aca="1" ref="F1234" ca="1">IF(Background_test=44,"True",IF(Bold_test,"True",""))</f>
        <v/>
      </c>
    </row>
    <row r="1235" spans="1:6" x14ac:dyDescent="0.25">
      <c r="A1235" s="9" t="s">
        <v>6432</v>
      </c>
      <c r="B1235" s="9" t="s">
        <v>6433</v>
      </c>
      <c r="C1235" s="10">
        <v>203</v>
      </c>
      <c r="D1235" t="str" cm="1">
        <f t="array" aca="1" ref="D1235" ca="1">IF(Background=44,A1235,D1234)</f>
        <v>Περιφερειακή Ενότητα Φωκίδας</v>
      </c>
      <c r="E1235" t="str" cm="1">
        <f t="array" aca="1" ref="E1235" ca="1">IF(Bold,A1235,E1234)</f>
        <v>--- Δημοτική Ενότητα Βαρδουσίων</v>
      </c>
      <c r="F1235" t="str" cm="1">
        <f t="array" aca="1" ref="F1235" ca="1">IF(Background_test=44,"True",IF(Bold_test,"True",""))</f>
        <v/>
      </c>
    </row>
    <row r="1236" spans="1:6" x14ac:dyDescent="0.25">
      <c r="A1236" s="9" t="s">
        <v>6434</v>
      </c>
      <c r="B1236" s="9" t="s">
        <v>6435</v>
      </c>
      <c r="C1236" s="10">
        <v>272</v>
      </c>
      <c r="D1236" t="str" cm="1">
        <f t="array" aca="1" ref="D1236" ca="1">IF(Background=44,A1236,D1235)</f>
        <v>Περιφερειακή Ενότητα Φωκίδας</v>
      </c>
      <c r="E1236" t="str" cm="1">
        <f t="array" aca="1" ref="E1236" ca="1">IF(Bold,A1236,E1235)</f>
        <v>--- Δημοτική Ενότητα Βαρδουσίων</v>
      </c>
      <c r="F1236" t="str" cm="1">
        <f t="array" aca="1" ref="F1236" ca="1">IF(Background_test=44,"True",IF(Bold_test,"True",""))</f>
        <v/>
      </c>
    </row>
    <row r="1237" spans="1:6" x14ac:dyDescent="0.25">
      <c r="A1237" s="9" t="s">
        <v>6436</v>
      </c>
      <c r="B1237" s="9" t="s">
        <v>6437</v>
      </c>
      <c r="C1237" s="10">
        <v>183</v>
      </c>
      <c r="D1237" t="str" cm="1">
        <f t="array" aca="1" ref="D1237" ca="1">IF(Background=44,A1237,D1236)</f>
        <v>Περιφερειακή Ενότητα Φωκίδας</v>
      </c>
      <c r="E1237" t="str" cm="1">
        <f t="array" aca="1" ref="E1237" ca="1">IF(Bold,A1237,E1236)</f>
        <v>--- Δημοτική Ενότητα Βαρδουσίων</v>
      </c>
      <c r="F1237" t="str" cm="1">
        <f t="array" aca="1" ref="F1237" ca="1">IF(Background_test=44,"True",IF(Bold_test,"True",""))</f>
        <v/>
      </c>
    </row>
    <row r="1238" spans="1:6" x14ac:dyDescent="0.25">
      <c r="A1238" s="9" t="s">
        <v>5234</v>
      </c>
      <c r="B1238" s="9" t="s">
        <v>5235</v>
      </c>
      <c r="C1238" s="10">
        <v>80</v>
      </c>
      <c r="D1238" t="str" cm="1">
        <f t="array" aca="1" ref="D1238" ca="1">IF(Background=44,A1238,D1237)</f>
        <v>Περιφερειακή Ενότητα Φωκίδας</v>
      </c>
      <c r="E1238" t="str" cm="1">
        <f t="array" aca="1" ref="E1238" ca="1">IF(Bold,A1238,E1237)</f>
        <v>--- Δημοτική Ενότητα Βαρδουσίων</v>
      </c>
      <c r="F1238" t="str" cm="1">
        <f t="array" aca="1" ref="F1238" ca="1">IF(Background_test=44,"True",IF(Bold_test,"True",""))</f>
        <v/>
      </c>
    </row>
    <row r="1239" spans="1:6" x14ac:dyDescent="0.25">
      <c r="A1239" s="9" t="s">
        <v>6438</v>
      </c>
      <c r="B1239" s="9" t="s">
        <v>6439</v>
      </c>
      <c r="C1239" s="10">
        <v>186</v>
      </c>
      <c r="D1239" t="str" cm="1">
        <f t="array" aca="1" ref="D1239" ca="1">IF(Background=44,A1239,D1238)</f>
        <v>Περιφερειακή Ενότητα Φωκίδας</v>
      </c>
      <c r="E1239" t="str" cm="1">
        <f t="array" aca="1" ref="E1239" ca="1">IF(Bold,A1239,E1238)</f>
        <v>--- Δημοτική Ενότητα Βαρδουσίων</v>
      </c>
      <c r="F1239" t="str" cm="1">
        <f t="array" aca="1" ref="F1239" ca="1">IF(Background_test=44,"True",IF(Bold_test,"True",""))</f>
        <v/>
      </c>
    </row>
    <row r="1240" spans="1:6" x14ac:dyDescent="0.25">
      <c r="A1240" s="9" t="s">
        <v>6440</v>
      </c>
      <c r="B1240" s="9" t="s">
        <v>6441</v>
      </c>
      <c r="C1240" s="10">
        <v>156</v>
      </c>
      <c r="D1240" t="str" cm="1">
        <f t="array" aca="1" ref="D1240" ca="1">IF(Background=44,A1240,D1239)</f>
        <v>Περιφερειακή Ενότητα Φωκίδας</v>
      </c>
      <c r="E1240" t="str" cm="1">
        <f t="array" aca="1" ref="E1240" ca="1">IF(Bold,A1240,E1239)</f>
        <v>--- Δημοτική Ενότητα Βαρδουσίων</v>
      </c>
      <c r="F1240" t="str" cm="1">
        <f t="array" aca="1" ref="F1240" ca="1">IF(Background_test=44,"True",IF(Bold_test,"True",""))</f>
        <v/>
      </c>
    </row>
    <row r="1241" spans="1:6" x14ac:dyDescent="0.25">
      <c r="A1241" s="9" t="s">
        <v>6442</v>
      </c>
      <c r="B1241" s="9" t="s">
        <v>6443</v>
      </c>
      <c r="C1241" s="10">
        <v>179</v>
      </c>
      <c r="D1241" t="str" cm="1">
        <f t="array" aca="1" ref="D1241" ca="1">IF(Background=44,A1241,D1240)</f>
        <v>Περιφερειακή Ενότητα Φωκίδας</v>
      </c>
      <c r="E1241" t="str" cm="1">
        <f t="array" aca="1" ref="E1241" ca="1">IF(Bold,A1241,E1240)</f>
        <v>--- Δημοτική Ενότητα Βαρδουσίων</v>
      </c>
      <c r="F1241" t="str" cm="1">
        <f t="array" aca="1" ref="F1241" ca="1">IF(Background_test=44,"True",IF(Bold_test,"True",""))</f>
        <v/>
      </c>
    </row>
    <row r="1242" spans="1:6" x14ac:dyDescent="0.25">
      <c r="A1242" s="9" t="s">
        <v>6444</v>
      </c>
      <c r="B1242" s="9" t="s">
        <v>6445</v>
      </c>
      <c r="C1242" s="10">
        <v>342</v>
      </c>
      <c r="D1242" t="str" cm="1">
        <f t="array" aca="1" ref="D1242" ca="1">IF(Background=44,A1242,D1241)</f>
        <v>Περιφερειακή Ενότητα Φωκίδας</v>
      </c>
      <c r="E1242" t="str" cm="1">
        <f t="array" aca="1" ref="E1242" ca="1">IF(Bold,A1242,E1241)</f>
        <v>--- Δημοτική Ενότητα Βαρδουσίων</v>
      </c>
      <c r="F1242" t="str" cm="1">
        <f t="array" aca="1" ref="F1242" ca="1">IF(Background_test=44,"True",IF(Bold_test,"True",""))</f>
        <v/>
      </c>
    </row>
    <row r="1243" spans="1:6" x14ac:dyDescent="0.25">
      <c r="A1243" s="9" t="s">
        <v>2297</v>
      </c>
      <c r="B1243" s="9" t="s">
        <v>2298</v>
      </c>
      <c r="C1243" s="10">
        <v>79</v>
      </c>
      <c r="D1243" t="str" cm="1">
        <f t="array" aca="1" ref="D1243" ca="1">IF(Background=44,A1243,D1242)</f>
        <v>Περιφερειακή Ενότητα Φωκίδας</v>
      </c>
      <c r="E1243" t="str" cm="1">
        <f t="array" aca="1" ref="E1243" ca="1">IF(Bold,A1243,E1242)</f>
        <v>--- Δημοτική Ενότητα Βαρδουσίων</v>
      </c>
      <c r="F1243" t="str" cm="1">
        <f t="array" aca="1" ref="F1243" ca="1">IF(Background_test=44,"True",IF(Bold_test,"True",""))</f>
        <v/>
      </c>
    </row>
    <row r="1244" spans="1:6" x14ac:dyDescent="0.25">
      <c r="A1244" s="9" t="s">
        <v>6446</v>
      </c>
      <c r="B1244" s="9" t="s">
        <v>6447</v>
      </c>
      <c r="C1244" s="10">
        <v>113</v>
      </c>
      <c r="D1244" t="str" cm="1">
        <f t="array" aca="1" ref="D1244" ca="1">IF(Background=44,A1244,D1243)</f>
        <v>Περιφερειακή Ενότητα Φωκίδας</v>
      </c>
      <c r="E1244" t="str" cm="1">
        <f t="array" aca="1" ref="E1244" ca="1">IF(Bold,A1244,E1243)</f>
        <v>--- Δημοτική Ενότητα Βαρδουσίων</v>
      </c>
      <c r="F1244" t="str" cm="1">
        <f t="array" aca="1" ref="F1244" ca="1">IF(Background_test=44,"True",IF(Bold_test,"True",""))</f>
        <v/>
      </c>
    </row>
    <row r="1245" spans="1:6" x14ac:dyDescent="0.25">
      <c r="A1245" s="9" t="s">
        <v>6448</v>
      </c>
      <c r="B1245" s="9" t="s">
        <v>6449</v>
      </c>
      <c r="C1245" s="10">
        <v>171</v>
      </c>
      <c r="D1245" t="str" cm="1">
        <f t="array" aca="1" ref="D1245" ca="1">IF(Background=44,A1245,D1244)</f>
        <v>Περιφερειακή Ενότητα Φωκίδας</v>
      </c>
      <c r="E1245" t="str" cm="1">
        <f t="array" aca="1" ref="E1245" ca="1">IF(Bold,A1245,E1244)</f>
        <v>--- Δημοτική Ενότητα Βαρδουσίων</v>
      </c>
      <c r="F1245" t="str" cm="1">
        <f t="array" aca="1" ref="F1245" ca="1">IF(Background_test=44,"True",IF(Bold_test,"True",""))</f>
        <v/>
      </c>
    </row>
    <row r="1246" spans="1:6" x14ac:dyDescent="0.25">
      <c r="A1246" s="7" t="s">
        <v>6450</v>
      </c>
      <c r="B1246" s="7" t="s">
        <v>6451</v>
      </c>
      <c r="C1246" s="8">
        <v>6219</v>
      </c>
      <c r="D1246" t="str" cm="1">
        <f t="array" aca="1" ref="D1246" ca="1">IF(Background=44,A1246,D1245)</f>
        <v>Περιφερειακή Ενότητα Φωκίδας</v>
      </c>
      <c r="E1246" t="str" cm="1">
        <f t="array" aca="1" ref="E1246" ca="1">IF(Bold,A1246,E1245)</f>
        <v>--- Δημοτική Ενότητα Ευπαλίου</v>
      </c>
      <c r="F1246" t="str" cm="1">
        <f t="array" aca="1" ref="F1246" ca="1">IF(Background_test=44,"True",IF(Bold_test,"True",""))</f>
        <v>True</v>
      </c>
    </row>
    <row r="1247" spans="1:6" x14ac:dyDescent="0.25">
      <c r="A1247" s="9" t="s">
        <v>6452</v>
      </c>
      <c r="B1247" s="9" t="s">
        <v>6453</v>
      </c>
      <c r="C1247" s="10">
        <v>282</v>
      </c>
      <c r="D1247" t="str" cm="1">
        <f t="array" aca="1" ref="D1247" ca="1">IF(Background=44,A1247,D1246)</f>
        <v>Περιφερειακή Ενότητα Φωκίδας</v>
      </c>
      <c r="E1247" t="str" cm="1">
        <f t="array" aca="1" ref="E1247" ca="1">IF(Bold,A1247,E1246)</f>
        <v>--- Δημοτική Ενότητα Ευπαλίου</v>
      </c>
      <c r="F1247" t="str" cm="1">
        <f t="array" aca="1" ref="F1247" ca="1">IF(Background_test=44,"True",IF(Bold_test,"True",""))</f>
        <v/>
      </c>
    </row>
    <row r="1248" spans="1:6" x14ac:dyDescent="0.25">
      <c r="A1248" s="9" t="s">
        <v>6454</v>
      </c>
      <c r="B1248" s="9" t="s">
        <v>6455</v>
      </c>
      <c r="C1248" s="10">
        <v>66</v>
      </c>
      <c r="D1248" t="str" cm="1">
        <f t="array" aca="1" ref="D1248" ca="1">IF(Background=44,A1248,D1247)</f>
        <v>Περιφερειακή Ενότητα Φωκίδας</v>
      </c>
      <c r="E1248" t="str" cm="1">
        <f t="array" aca="1" ref="E1248" ca="1">IF(Bold,A1248,E1247)</f>
        <v>--- Δημοτική Ενότητα Ευπαλίου</v>
      </c>
      <c r="F1248" t="str" cm="1">
        <f t="array" aca="1" ref="F1248" ca="1">IF(Background_test=44,"True",IF(Bold_test,"True",""))</f>
        <v/>
      </c>
    </row>
    <row r="1249" spans="1:6" x14ac:dyDescent="0.25">
      <c r="A1249" s="9" t="s">
        <v>2231</v>
      </c>
      <c r="B1249" s="9" t="s">
        <v>2232</v>
      </c>
      <c r="C1249" s="10">
        <v>47</v>
      </c>
      <c r="D1249" t="str" cm="1">
        <f t="array" aca="1" ref="D1249" ca="1">IF(Background=44,A1249,D1248)</f>
        <v>Περιφερειακή Ενότητα Φωκίδας</v>
      </c>
      <c r="E1249" t="str" cm="1">
        <f t="array" aca="1" ref="E1249" ca="1">IF(Bold,A1249,E1248)</f>
        <v>--- Δημοτική Ενότητα Ευπαλίου</v>
      </c>
      <c r="F1249" t="str" cm="1">
        <f t="array" aca="1" ref="F1249" ca="1">IF(Background_test=44,"True",IF(Bold_test,"True",""))</f>
        <v/>
      </c>
    </row>
    <row r="1250" spans="1:6" x14ac:dyDescent="0.25">
      <c r="A1250" s="9" t="s">
        <v>6456</v>
      </c>
      <c r="B1250" s="9" t="s">
        <v>6457</v>
      </c>
      <c r="C1250" s="10">
        <v>772</v>
      </c>
      <c r="D1250" t="str" cm="1">
        <f t="array" aca="1" ref="D1250" ca="1">IF(Background=44,A1250,D1249)</f>
        <v>Περιφερειακή Ενότητα Φωκίδας</v>
      </c>
      <c r="E1250" t="str" cm="1">
        <f t="array" aca="1" ref="E1250" ca="1">IF(Bold,A1250,E1249)</f>
        <v>--- Δημοτική Ενότητα Ευπαλίου</v>
      </c>
      <c r="F1250" t="str" cm="1">
        <f t="array" aca="1" ref="F1250" ca="1">IF(Background_test=44,"True",IF(Bold_test,"True",""))</f>
        <v/>
      </c>
    </row>
    <row r="1251" spans="1:6" x14ac:dyDescent="0.25">
      <c r="A1251" s="9" t="s">
        <v>42</v>
      </c>
      <c r="B1251" s="9" t="s">
        <v>43</v>
      </c>
      <c r="C1251" s="10">
        <v>271</v>
      </c>
      <c r="D1251" t="str" cm="1">
        <f t="array" aca="1" ref="D1251" ca="1">IF(Background=44,A1251,D1250)</f>
        <v>Περιφερειακή Ενότητα Φωκίδας</v>
      </c>
      <c r="E1251" t="str" cm="1">
        <f t="array" aca="1" ref="E1251" ca="1">IF(Bold,A1251,E1250)</f>
        <v>--- Δημοτική Ενότητα Ευπαλίου</v>
      </c>
      <c r="F1251" t="str" cm="1">
        <f t="array" aca="1" ref="F1251" ca="1">IF(Background_test=44,"True",IF(Bold_test,"True",""))</f>
        <v/>
      </c>
    </row>
    <row r="1252" spans="1:6" x14ac:dyDescent="0.25">
      <c r="A1252" s="9" t="s">
        <v>2151</v>
      </c>
      <c r="B1252" s="9" t="s">
        <v>2152</v>
      </c>
      <c r="C1252" s="10">
        <v>703</v>
      </c>
      <c r="D1252" t="str" cm="1">
        <f t="array" aca="1" ref="D1252" ca="1">IF(Background=44,A1252,D1251)</f>
        <v>Περιφερειακή Ενότητα Φωκίδας</v>
      </c>
      <c r="E1252" t="str" cm="1">
        <f t="array" aca="1" ref="E1252" ca="1">IF(Bold,A1252,E1251)</f>
        <v>--- Δημοτική Ενότητα Ευπαλίου</v>
      </c>
      <c r="F1252" t="str" cm="1">
        <f t="array" aca="1" ref="F1252" ca="1">IF(Background_test=44,"True",IF(Bold_test,"True",""))</f>
        <v/>
      </c>
    </row>
    <row r="1253" spans="1:6" x14ac:dyDescent="0.25">
      <c r="A1253" s="9" t="s">
        <v>2867</v>
      </c>
      <c r="B1253" s="9" t="s">
        <v>2868</v>
      </c>
      <c r="C1253" s="10">
        <v>73</v>
      </c>
      <c r="D1253" t="str" cm="1">
        <f t="array" aca="1" ref="D1253" ca="1">IF(Background=44,A1253,D1252)</f>
        <v>Περιφερειακή Ενότητα Φωκίδας</v>
      </c>
      <c r="E1253" t="str" cm="1">
        <f t="array" aca="1" ref="E1253" ca="1">IF(Bold,A1253,E1252)</f>
        <v>--- Δημοτική Ενότητα Ευπαλίου</v>
      </c>
      <c r="F1253" t="str" cm="1">
        <f t="array" aca="1" ref="F1253" ca="1">IF(Background_test=44,"True",IF(Bold_test,"True",""))</f>
        <v/>
      </c>
    </row>
    <row r="1254" spans="1:6" x14ac:dyDescent="0.25">
      <c r="A1254" s="9" t="s">
        <v>3437</v>
      </c>
      <c r="B1254" s="9" t="s">
        <v>3438</v>
      </c>
      <c r="C1254" s="10">
        <v>169</v>
      </c>
      <c r="D1254" t="str" cm="1">
        <f t="array" aca="1" ref="D1254" ca="1">IF(Background=44,A1254,D1253)</f>
        <v>Περιφερειακή Ενότητα Φωκίδας</v>
      </c>
      <c r="E1254" t="str" cm="1">
        <f t="array" aca="1" ref="E1254" ca="1">IF(Bold,A1254,E1253)</f>
        <v>--- Δημοτική Ενότητα Ευπαλίου</v>
      </c>
      <c r="F1254" t="str" cm="1">
        <f t="array" aca="1" ref="F1254" ca="1">IF(Background_test=44,"True",IF(Bold_test,"True",""))</f>
        <v/>
      </c>
    </row>
    <row r="1255" spans="1:6" x14ac:dyDescent="0.25">
      <c r="A1255" s="9" t="s">
        <v>1851</v>
      </c>
      <c r="B1255" s="9" t="s">
        <v>1852</v>
      </c>
      <c r="C1255" s="10">
        <v>38</v>
      </c>
      <c r="D1255" t="str" cm="1">
        <f t="array" aca="1" ref="D1255" ca="1">IF(Background=44,A1255,D1254)</f>
        <v>Περιφερειακή Ενότητα Φωκίδας</v>
      </c>
      <c r="E1255" t="str" cm="1">
        <f t="array" aca="1" ref="E1255" ca="1">IF(Bold,A1255,E1254)</f>
        <v>--- Δημοτική Ενότητα Ευπαλίου</v>
      </c>
      <c r="F1255" t="str" cm="1">
        <f t="array" aca="1" ref="F1255" ca="1">IF(Background_test=44,"True",IF(Bold_test,"True",""))</f>
        <v/>
      </c>
    </row>
    <row r="1256" spans="1:6" x14ac:dyDescent="0.25">
      <c r="A1256" s="9" t="s">
        <v>6458</v>
      </c>
      <c r="B1256" s="9" t="s">
        <v>6459</v>
      </c>
      <c r="C1256" s="10">
        <v>269</v>
      </c>
      <c r="D1256" t="str" cm="1">
        <f t="array" aca="1" ref="D1256" ca="1">IF(Background=44,A1256,D1255)</f>
        <v>Περιφερειακή Ενότητα Φωκίδας</v>
      </c>
      <c r="E1256" t="str" cm="1">
        <f t="array" aca="1" ref="E1256" ca="1">IF(Bold,A1256,E1255)</f>
        <v>--- Δημοτική Ενότητα Ευπαλίου</v>
      </c>
      <c r="F1256" t="str" cm="1">
        <f t="array" aca="1" ref="F1256" ca="1">IF(Background_test=44,"True",IF(Bold_test,"True",""))</f>
        <v/>
      </c>
    </row>
    <row r="1257" spans="1:6" x14ac:dyDescent="0.25">
      <c r="A1257" s="9" t="s">
        <v>6460</v>
      </c>
      <c r="B1257" s="9" t="s">
        <v>6461</v>
      </c>
      <c r="C1257" s="10">
        <v>311</v>
      </c>
      <c r="D1257" t="str" cm="1">
        <f t="array" aca="1" ref="D1257" ca="1">IF(Background=44,A1257,D1256)</f>
        <v>Περιφερειακή Ενότητα Φωκίδας</v>
      </c>
      <c r="E1257" t="str" cm="1">
        <f t="array" aca="1" ref="E1257" ca="1">IF(Bold,A1257,E1256)</f>
        <v>--- Δημοτική Ενότητα Ευπαλίου</v>
      </c>
      <c r="F1257" t="str" cm="1">
        <f t="array" aca="1" ref="F1257" ca="1">IF(Background_test=44,"True",IF(Bold_test,"True",""))</f>
        <v/>
      </c>
    </row>
    <row r="1258" spans="1:6" x14ac:dyDescent="0.25">
      <c r="A1258" s="9" t="s">
        <v>3001</v>
      </c>
      <c r="B1258" s="9" t="s">
        <v>3002</v>
      </c>
      <c r="C1258" s="10">
        <v>502</v>
      </c>
      <c r="D1258" t="str" cm="1">
        <f t="array" aca="1" ref="D1258" ca="1">IF(Background=44,A1258,D1257)</f>
        <v>Περιφερειακή Ενότητα Φωκίδας</v>
      </c>
      <c r="E1258" t="str" cm="1">
        <f t="array" aca="1" ref="E1258" ca="1">IF(Bold,A1258,E1257)</f>
        <v>--- Δημοτική Ενότητα Ευπαλίου</v>
      </c>
      <c r="F1258" t="str" cm="1">
        <f t="array" aca="1" ref="F1258" ca="1">IF(Background_test=44,"True",IF(Bold_test,"True",""))</f>
        <v/>
      </c>
    </row>
    <row r="1259" spans="1:6" x14ac:dyDescent="0.25">
      <c r="A1259" s="9" t="s">
        <v>464</v>
      </c>
      <c r="B1259" s="9" t="s">
        <v>465</v>
      </c>
      <c r="C1259" s="10">
        <v>282</v>
      </c>
      <c r="D1259" t="str" cm="1">
        <f t="array" aca="1" ref="D1259" ca="1">IF(Background=44,A1259,D1258)</f>
        <v>Περιφερειακή Ενότητα Φωκίδας</v>
      </c>
      <c r="E1259" t="str" cm="1">
        <f t="array" aca="1" ref="E1259" ca="1">IF(Bold,A1259,E1258)</f>
        <v>--- Δημοτική Ενότητα Ευπαλίου</v>
      </c>
      <c r="F1259" t="str" cm="1">
        <f t="array" aca="1" ref="F1259" ca="1">IF(Background_test=44,"True",IF(Bold_test,"True",""))</f>
        <v/>
      </c>
    </row>
    <row r="1260" spans="1:6" x14ac:dyDescent="0.25">
      <c r="A1260" s="9" t="s">
        <v>6462</v>
      </c>
      <c r="B1260" s="9" t="s">
        <v>6463</v>
      </c>
      <c r="C1260" s="10">
        <v>22</v>
      </c>
      <c r="D1260" t="str" cm="1">
        <f t="array" aca="1" ref="D1260" ca="1">IF(Background=44,A1260,D1259)</f>
        <v>Περιφερειακή Ενότητα Φωκίδας</v>
      </c>
      <c r="E1260" t="str" cm="1">
        <f t="array" aca="1" ref="E1260" ca="1">IF(Bold,A1260,E1259)</f>
        <v>--- Δημοτική Ενότητα Ευπαλίου</v>
      </c>
      <c r="F1260" t="str" cm="1">
        <f t="array" aca="1" ref="F1260" ca="1">IF(Background_test=44,"True",IF(Bold_test,"True",""))</f>
        <v/>
      </c>
    </row>
    <row r="1261" spans="1:6" x14ac:dyDescent="0.25">
      <c r="A1261" s="9" t="s">
        <v>2193</v>
      </c>
      <c r="B1261" s="9" t="s">
        <v>2194</v>
      </c>
      <c r="C1261" s="10">
        <v>54</v>
      </c>
      <c r="D1261" t="str" cm="1">
        <f t="array" aca="1" ref="D1261" ca="1">IF(Background=44,A1261,D1260)</f>
        <v>Περιφερειακή Ενότητα Φωκίδας</v>
      </c>
      <c r="E1261" t="str" cm="1">
        <f t="array" aca="1" ref="E1261" ca="1">IF(Bold,A1261,E1260)</f>
        <v>--- Δημοτική Ενότητα Ευπαλίου</v>
      </c>
      <c r="F1261" t="str" cm="1">
        <f t="array" aca="1" ref="F1261" ca="1">IF(Background_test=44,"True",IF(Bold_test,"True",""))</f>
        <v/>
      </c>
    </row>
    <row r="1262" spans="1:6" x14ac:dyDescent="0.25">
      <c r="A1262" s="9" t="s">
        <v>6464</v>
      </c>
      <c r="B1262" s="9" t="s">
        <v>6465</v>
      </c>
      <c r="C1262" s="10">
        <v>228</v>
      </c>
      <c r="D1262" t="str" cm="1">
        <f t="array" aca="1" ref="D1262" ca="1">IF(Background=44,A1262,D1261)</f>
        <v>Περιφερειακή Ενότητα Φωκίδας</v>
      </c>
      <c r="E1262" t="str" cm="1">
        <f t="array" aca="1" ref="E1262" ca="1">IF(Bold,A1262,E1261)</f>
        <v>--- Δημοτική Ενότητα Ευπαλίου</v>
      </c>
      <c r="F1262" t="str" cm="1">
        <f t="array" aca="1" ref="F1262" ca="1">IF(Background_test=44,"True",IF(Bold_test,"True",""))</f>
        <v/>
      </c>
    </row>
    <row r="1263" spans="1:6" x14ac:dyDescent="0.25">
      <c r="A1263" s="9" t="s">
        <v>1287</v>
      </c>
      <c r="B1263" s="9" t="s">
        <v>1288</v>
      </c>
      <c r="C1263" s="10">
        <v>2</v>
      </c>
      <c r="D1263" t="str" cm="1">
        <f t="array" aca="1" ref="D1263" ca="1">IF(Background=44,A1263,D1262)</f>
        <v>Περιφερειακή Ενότητα Φωκίδας</v>
      </c>
      <c r="E1263" t="str" cm="1">
        <f t="array" aca="1" ref="E1263" ca="1">IF(Bold,A1263,E1262)</f>
        <v>--- Δημοτική Ενότητα Ευπαλίου</v>
      </c>
      <c r="F1263" t="str" cm="1">
        <f t="array" aca="1" ref="F1263" ca="1">IF(Background_test=44,"True",IF(Bold_test,"True",""))</f>
        <v/>
      </c>
    </row>
    <row r="1264" spans="1:6" x14ac:dyDescent="0.25">
      <c r="A1264" s="9" t="s">
        <v>6466</v>
      </c>
      <c r="B1264" s="9" t="s">
        <v>6467</v>
      </c>
      <c r="C1264" s="10">
        <v>322</v>
      </c>
      <c r="D1264" t="str" cm="1">
        <f t="array" aca="1" ref="D1264" ca="1">IF(Background=44,A1264,D1263)</f>
        <v>Περιφερειακή Ενότητα Φωκίδας</v>
      </c>
      <c r="E1264" t="str" cm="1">
        <f t="array" aca="1" ref="E1264" ca="1">IF(Bold,A1264,E1263)</f>
        <v>--- Δημοτική Ενότητα Ευπαλίου</v>
      </c>
      <c r="F1264" t="str" cm="1">
        <f t="array" aca="1" ref="F1264" ca="1">IF(Background_test=44,"True",IF(Bold_test,"True",""))</f>
        <v/>
      </c>
    </row>
    <row r="1265" spans="1:6" x14ac:dyDescent="0.25">
      <c r="A1265" s="9" t="s">
        <v>6468</v>
      </c>
      <c r="B1265" s="9" t="s">
        <v>6469</v>
      </c>
      <c r="C1265" s="10">
        <v>145</v>
      </c>
      <c r="D1265" t="str" cm="1">
        <f t="array" aca="1" ref="D1265" ca="1">IF(Background=44,A1265,D1264)</f>
        <v>Περιφερειακή Ενότητα Φωκίδας</v>
      </c>
      <c r="E1265" t="str" cm="1">
        <f t="array" aca="1" ref="E1265" ca="1">IF(Bold,A1265,E1264)</f>
        <v>--- Δημοτική Ενότητα Ευπαλίου</v>
      </c>
      <c r="F1265" t="str" cm="1">
        <f t="array" aca="1" ref="F1265" ca="1">IF(Background_test=44,"True",IF(Bold_test,"True",""))</f>
        <v/>
      </c>
    </row>
    <row r="1266" spans="1:6" x14ac:dyDescent="0.25">
      <c r="A1266" s="9" t="s">
        <v>3333</v>
      </c>
      <c r="B1266" s="9" t="s">
        <v>3334</v>
      </c>
      <c r="C1266" s="10">
        <v>167</v>
      </c>
      <c r="D1266" t="str" cm="1">
        <f t="array" aca="1" ref="D1266" ca="1">IF(Background=44,A1266,D1265)</f>
        <v>Περιφερειακή Ενότητα Φωκίδας</v>
      </c>
      <c r="E1266" t="str" cm="1">
        <f t="array" aca="1" ref="E1266" ca="1">IF(Bold,A1266,E1265)</f>
        <v>--- Δημοτική Ενότητα Ευπαλίου</v>
      </c>
      <c r="F1266" t="str" cm="1">
        <f t="array" aca="1" ref="F1266" ca="1">IF(Background_test=44,"True",IF(Bold_test,"True",""))</f>
        <v/>
      </c>
    </row>
    <row r="1267" spans="1:6" x14ac:dyDescent="0.25">
      <c r="A1267" s="9" t="s">
        <v>6470</v>
      </c>
      <c r="B1267" s="9" t="s">
        <v>6471</v>
      </c>
      <c r="C1267" s="10">
        <v>299</v>
      </c>
      <c r="D1267" t="str" cm="1">
        <f t="array" aca="1" ref="D1267" ca="1">IF(Background=44,A1267,D1266)</f>
        <v>Περιφερειακή Ενότητα Φωκίδας</v>
      </c>
      <c r="E1267" t="str" cm="1">
        <f t="array" aca="1" ref="E1267" ca="1">IF(Bold,A1267,E1266)</f>
        <v>--- Δημοτική Ενότητα Ευπαλίου</v>
      </c>
      <c r="F1267" t="str" cm="1">
        <f t="array" aca="1" ref="F1267" ca="1">IF(Background_test=44,"True",IF(Bold_test,"True",""))</f>
        <v/>
      </c>
    </row>
    <row r="1268" spans="1:6" x14ac:dyDescent="0.25">
      <c r="A1268" s="9" t="s">
        <v>1255</v>
      </c>
      <c r="B1268" s="9" t="s">
        <v>1256</v>
      </c>
      <c r="C1268" s="10">
        <v>10</v>
      </c>
      <c r="D1268" t="str" cm="1">
        <f t="array" aca="1" ref="D1268" ca="1">IF(Background=44,A1268,D1267)</f>
        <v>Περιφερειακή Ενότητα Φωκίδας</v>
      </c>
      <c r="E1268" t="str" cm="1">
        <f t="array" aca="1" ref="E1268" ca="1">IF(Bold,A1268,E1267)</f>
        <v>--- Δημοτική Ενότητα Ευπαλίου</v>
      </c>
      <c r="F1268" t="str" cm="1">
        <f t="array" aca="1" ref="F1268" ca="1">IF(Background_test=44,"True",IF(Bold_test,"True",""))</f>
        <v/>
      </c>
    </row>
    <row r="1269" spans="1:6" x14ac:dyDescent="0.25">
      <c r="A1269" s="9" t="s">
        <v>6472</v>
      </c>
      <c r="B1269" s="9" t="s">
        <v>6473</v>
      </c>
      <c r="C1269" s="10">
        <v>49</v>
      </c>
      <c r="D1269" t="str" cm="1">
        <f t="array" aca="1" ref="D1269" ca="1">IF(Background=44,A1269,D1268)</f>
        <v>Περιφερειακή Ενότητα Φωκίδας</v>
      </c>
      <c r="E1269" t="str" cm="1">
        <f t="array" aca="1" ref="E1269" ca="1">IF(Bold,A1269,E1268)</f>
        <v>--- Δημοτική Ενότητα Ευπαλίου</v>
      </c>
      <c r="F1269" t="str" cm="1">
        <f t="array" aca="1" ref="F1269" ca="1">IF(Background_test=44,"True",IF(Bold_test,"True",""))</f>
        <v/>
      </c>
    </row>
    <row r="1270" spans="1:6" x14ac:dyDescent="0.25">
      <c r="A1270" s="9" t="s">
        <v>32</v>
      </c>
      <c r="B1270" s="9" t="s">
        <v>33</v>
      </c>
      <c r="C1270" s="10">
        <v>57</v>
      </c>
      <c r="D1270" t="str" cm="1">
        <f t="array" aca="1" ref="D1270" ca="1">IF(Background=44,A1270,D1269)</f>
        <v>Περιφερειακή Ενότητα Φωκίδας</v>
      </c>
      <c r="E1270" t="str" cm="1">
        <f t="array" aca="1" ref="E1270" ca="1">IF(Bold,A1270,E1269)</f>
        <v>--- Δημοτική Ενότητα Ευπαλίου</v>
      </c>
      <c r="F1270" t="str" cm="1">
        <f t="array" aca="1" ref="F1270" ca="1">IF(Background_test=44,"True",IF(Bold_test,"True",""))</f>
        <v/>
      </c>
    </row>
    <row r="1271" spans="1:6" x14ac:dyDescent="0.25">
      <c r="A1271" s="9" t="s">
        <v>6474</v>
      </c>
      <c r="B1271" s="9" t="s">
        <v>6475</v>
      </c>
      <c r="C1271" s="10">
        <v>181</v>
      </c>
      <c r="D1271" t="str" cm="1">
        <f t="array" aca="1" ref="D1271" ca="1">IF(Background=44,A1271,D1270)</f>
        <v>Περιφερειακή Ενότητα Φωκίδας</v>
      </c>
      <c r="E1271" t="str" cm="1">
        <f t="array" aca="1" ref="E1271" ca="1">IF(Bold,A1271,E1270)</f>
        <v>--- Δημοτική Ενότητα Ευπαλίου</v>
      </c>
      <c r="F1271" t="str" cm="1">
        <f t="array" aca="1" ref="F1271" ca="1">IF(Background_test=44,"True",IF(Bold_test,"True",""))</f>
        <v/>
      </c>
    </row>
    <row r="1272" spans="1:6" x14ac:dyDescent="0.25">
      <c r="A1272" s="9" t="s">
        <v>188</v>
      </c>
      <c r="B1272" s="9" t="s">
        <v>189</v>
      </c>
      <c r="C1272" s="10">
        <v>407</v>
      </c>
      <c r="D1272" t="str" cm="1">
        <f t="array" aca="1" ref="D1272" ca="1">IF(Background=44,A1272,D1271)</f>
        <v>Περιφερειακή Ενότητα Φωκίδας</v>
      </c>
      <c r="E1272" t="str" cm="1">
        <f t="array" aca="1" ref="E1272" ca="1">IF(Bold,A1272,E1271)</f>
        <v>--- Δημοτική Ενότητα Ευπαλίου</v>
      </c>
      <c r="F1272" t="str" cm="1">
        <f t="array" aca="1" ref="F1272" ca="1">IF(Background_test=44,"True",IF(Bold_test,"True",""))</f>
        <v/>
      </c>
    </row>
    <row r="1273" spans="1:6" x14ac:dyDescent="0.25">
      <c r="A1273" s="9" t="s">
        <v>6476</v>
      </c>
      <c r="B1273" s="9" t="s">
        <v>6477</v>
      </c>
      <c r="C1273" s="10">
        <v>391</v>
      </c>
      <c r="D1273" t="str" cm="1">
        <f t="array" aca="1" ref="D1273" ca="1">IF(Background=44,A1273,D1272)</f>
        <v>Περιφερειακή Ενότητα Φωκίδας</v>
      </c>
      <c r="E1273" t="str" cm="1">
        <f t="array" aca="1" ref="E1273" ca="1">IF(Bold,A1273,E1272)</f>
        <v>--- Δημοτική Ενότητα Ευπαλίου</v>
      </c>
      <c r="F1273" t="str" cm="1">
        <f t="array" aca="1" ref="F1273" ca="1">IF(Background_test=44,"True",IF(Bold_test,"True",""))</f>
        <v/>
      </c>
    </row>
    <row r="1274" spans="1:6" x14ac:dyDescent="0.25">
      <c r="A1274" s="9" t="s">
        <v>6478</v>
      </c>
      <c r="B1274" s="9" t="s">
        <v>6479</v>
      </c>
      <c r="C1274" s="10">
        <v>100</v>
      </c>
      <c r="D1274" t="str" cm="1">
        <f t="array" aca="1" ref="D1274" ca="1">IF(Background=44,A1274,D1273)</f>
        <v>Περιφερειακή Ενότητα Φωκίδας</v>
      </c>
      <c r="E1274" t="str" cm="1">
        <f t="array" aca="1" ref="E1274" ca="1">IF(Bold,A1274,E1273)</f>
        <v>--- Δημοτική Ενότητα Ευπαλίου</v>
      </c>
      <c r="F1274" t="str" cm="1">
        <f t="array" aca="1" ref="F1274" ca="1">IF(Background_test=44,"True",IF(Bold_test,"True",""))</f>
        <v/>
      </c>
    </row>
    <row r="1275" spans="1:6" x14ac:dyDescent="0.25">
      <c r="A1275" s="7" t="s">
        <v>6480</v>
      </c>
      <c r="B1275" s="7" t="s">
        <v>6481</v>
      </c>
      <c r="C1275" s="8">
        <v>3617</v>
      </c>
      <c r="D1275" t="str" cm="1">
        <f t="array" aca="1" ref="D1275" ca="1">IF(Background=44,A1275,D1274)</f>
        <v>Περιφερειακή Ενότητα Φωκίδας</v>
      </c>
      <c r="E1275" t="str" cm="1">
        <f t="array" aca="1" ref="E1275" ca="1">IF(Bold,A1275,E1274)</f>
        <v>--- Δημοτική Ενότητα Λιδωρικίου</v>
      </c>
      <c r="F1275" t="str" cm="1">
        <f t="array" aca="1" ref="F1275" ca="1">IF(Background_test=44,"True",IF(Bold_test,"True",""))</f>
        <v>True</v>
      </c>
    </row>
    <row r="1276" spans="1:6" x14ac:dyDescent="0.25">
      <c r="A1276" s="9" t="s">
        <v>6482</v>
      </c>
      <c r="B1276" s="9" t="s">
        <v>6483</v>
      </c>
      <c r="C1276" s="10">
        <v>61</v>
      </c>
      <c r="D1276" t="str" cm="1">
        <f t="array" aca="1" ref="D1276" ca="1">IF(Background=44,A1276,D1275)</f>
        <v>Περιφερειακή Ενότητα Φωκίδας</v>
      </c>
      <c r="E1276" t="str" cm="1">
        <f t="array" aca="1" ref="E1276" ca="1">IF(Bold,A1276,E1275)</f>
        <v>--- Δημοτική Ενότητα Λιδωρικίου</v>
      </c>
      <c r="F1276" t="str" cm="1">
        <f t="array" aca="1" ref="F1276" ca="1">IF(Background_test=44,"True",IF(Bold_test,"True",""))</f>
        <v/>
      </c>
    </row>
    <row r="1277" spans="1:6" x14ac:dyDescent="0.25">
      <c r="A1277" s="9" t="s">
        <v>6484</v>
      </c>
      <c r="B1277" s="9" t="s">
        <v>6485</v>
      </c>
      <c r="C1277" s="10">
        <v>3</v>
      </c>
      <c r="D1277" t="str" cm="1">
        <f t="array" aca="1" ref="D1277" ca="1">IF(Background=44,A1277,D1276)</f>
        <v>Περιφερειακή Ενότητα Φωκίδας</v>
      </c>
      <c r="E1277" t="str" cm="1">
        <f t="array" aca="1" ref="E1277" ca="1">IF(Bold,A1277,E1276)</f>
        <v>--- Δημοτική Ενότητα Λιδωρικίου</v>
      </c>
      <c r="F1277" t="str" cm="1">
        <f t="array" aca="1" ref="F1277" ca="1">IF(Background_test=44,"True",IF(Bold_test,"True",""))</f>
        <v/>
      </c>
    </row>
    <row r="1278" spans="1:6" x14ac:dyDescent="0.25">
      <c r="A1278" s="9" t="s">
        <v>6486</v>
      </c>
      <c r="B1278" s="9" t="s">
        <v>6487</v>
      </c>
      <c r="C1278" s="10">
        <v>395</v>
      </c>
      <c r="D1278" t="str" cm="1">
        <f t="array" aca="1" ref="D1278" ca="1">IF(Background=44,A1278,D1277)</f>
        <v>Περιφερειακή Ενότητα Φωκίδας</v>
      </c>
      <c r="E1278" t="str" cm="1">
        <f t="array" aca="1" ref="E1278" ca="1">IF(Bold,A1278,E1277)</f>
        <v>--- Δημοτική Ενότητα Λιδωρικίου</v>
      </c>
      <c r="F1278" t="str" cm="1">
        <f t="array" aca="1" ref="F1278" ca="1">IF(Background_test=44,"True",IF(Bold_test,"True",""))</f>
        <v/>
      </c>
    </row>
    <row r="1279" spans="1:6" x14ac:dyDescent="0.25">
      <c r="A1279" s="9" t="s">
        <v>6488</v>
      </c>
      <c r="B1279" s="9" t="s">
        <v>6489</v>
      </c>
      <c r="C1279" s="10">
        <v>20</v>
      </c>
      <c r="D1279" t="str" cm="1">
        <f t="array" aca="1" ref="D1279" ca="1">IF(Background=44,A1279,D1278)</f>
        <v>Περιφερειακή Ενότητα Φωκίδας</v>
      </c>
      <c r="E1279" t="str" cm="1">
        <f t="array" aca="1" ref="E1279" ca="1">IF(Bold,A1279,E1278)</f>
        <v>--- Δημοτική Ενότητα Λιδωρικίου</v>
      </c>
      <c r="F1279" t="str" cm="1">
        <f t="array" aca="1" ref="F1279" ca="1">IF(Background_test=44,"True",IF(Bold_test,"True",""))</f>
        <v/>
      </c>
    </row>
    <row r="1280" spans="1:6" x14ac:dyDescent="0.25">
      <c r="A1280" s="9" t="s">
        <v>6490</v>
      </c>
      <c r="B1280" s="9" t="s">
        <v>6491</v>
      </c>
      <c r="C1280" s="10">
        <v>170</v>
      </c>
      <c r="D1280" t="str" cm="1">
        <f t="array" aca="1" ref="D1280" ca="1">IF(Background=44,A1280,D1279)</f>
        <v>Περιφερειακή Ενότητα Φωκίδας</v>
      </c>
      <c r="E1280" t="str" cm="1">
        <f t="array" aca="1" ref="E1280" ca="1">IF(Bold,A1280,E1279)</f>
        <v>--- Δημοτική Ενότητα Λιδωρικίου</v>
      </c>
      <c r="F1280" t="str" cm="1">
        <f t="array" aca="1" ref="F1280" ca="1">IF(Background_test=44,"True",IF(Bold_test,"True",""))</f>
        <v/>
      </c>
    </row>
    <row r="1281" spans="1:6" x14ac:dyDescent="0.25">
      <c r="A1281" s="9" t="s">
        <v>6492</v>
      </c>
      <c r="B1281" s="9" t="s">
        <v>6493</v>
      </c>
      <c r="C1281" s="10">
        <v>304</v>
      </c>
      <c r="D1281" t="str" cm="1">
        <f t="array" aca="1" ref="D1281" ca="1">IF(Background=44,A1281,D1280)</f>
        <v>Περιφερειακή Ενότητα Φωκίδας</v>
      </c>
      <c r="E1281" t="str" cm="1">
        <f t="array" aca="1" ref="E1281" ca="1">IF(Bold,A1281,E1280)</f>
        <v>--- Δημοτική Ενότητα Λιδωρικίου</v>
      </c>
      <c r="F1281" t="str" cm="1">
        <f t="array" aca="1" ref="F1281" ca="1">IF(Background_test=44,"True",IF(Bold_test,"True",""))</f>
        <v/>
      </c>
    </row>
    <row r="1282" spans="1:6" x14ac:dyDescent="0.25">
      <c r="A1282" s="9" t="s">
        <v>708</v>
      </c>
      <c r="B1282" s="9" t="s">
        <v>709</v>
      </c>
      <c r="C1282" s="10">
        <v>24</v>
      </c>
      <c r="D1282" t="str" cm="1">
        <f t="array" aca="1" ref="D1282" ca="1">IF(Background=44,A1282,D1281)</f>
        <v>Περιφερειακή Ενότητα Φωκίδας</v>
      </c>
      <c r="E1282" t="str" cm="1">
        <f t="array" aca="1" ref="E1282" ca="1">IF(Bold,A1282,E1281)</f>
        <v>--- Δημοτική Ενότητα Λιδωρικίου</v>
      </c>
      <c r="F1282" t="str" cm="1">
        <f t="array" aca="1" ref="F1282" ca="1">IF(Background_test=44,"True",IF(Bold_test,"True",""))</f>
        <v/>
      </c>
    </row>
    <row r="1283" spans="1:6" x14ac:dyDescent="0.25">
      <c r="A1283" s="9" t="s">
        <v>6494</v>
      </c>
      <c r="B1283" s="9" t="s">
        <v>6495</v>
      </c>
      <c r="C1283" s="10">
        <v>66</v>
      </c>
      <c r="D1283" t="str" cm="1">
        <f t="array" aca="1" ref="D1283" ca="1">IF(Background=44,A1283,D1282)</f>
        <v>Περιφερειακή Ενότητα Φωκίδας</v>
      </c>
      <c r="E1283" t="str" cm="1">
        <f t="array" aca="1" ref="E1283" ca="1">IF(Bold,A1283,E1282)</f>
        <v>--- Δημοτική Ενότητα Λιδωρικίου</v>
      </c>
      <c r="F1283" t="str" cm="1">
        <f t="array" aca="1" ref="F1283" ca="1">IF(Background_test=44,"True",IF(Bold_test,"True",""))</f>
        <v/>
      </c>
    </row>
    <row r="1284" spans="1:6" x14ac:dyDescent="0.25">
      <c r="A1284" s="9" t="s">
        <v>6496</v>
      </c>
      <c r="B1284" s="9" t="s">
        <v>6497</v>
      </c>
      <c r="C1284" s="10">
        <v>43</v>
      </c>
      <c r="D1284" t="str" cm="1">
        <f t="array" aca="1" ref="D1284" ca="1">IF(Background=44,A1284,D1283)</f>
        <v>Περιφερειακή Ενότητα Φωκίδας</v>
      </c>
      <c r="E1284" t="str" cm="1">
        <f t="array" aca="1" ref="E1284" ca="1">IF(Bold,A1284,E1283)</f>
        <v>--- Δημοτική Ενότητα Λιδωρικίου</v>
      </c>
      <c r="F1284" t="str" cm="1">
        <f t="array" aca="1" ref="F1284" ca="1">IF(Background_test=44,"True",IF(Bold_test,"True",""))</f>
        <v/>
      </c>
    </row>
    <row r="1285" spans="1:6" x14ac:dyDescent="0.25">
      <c r="A1285" s="9" t="s">
        <v>2867</v>
      </c>
      <c r="B1285" s="9" t="s">
        <v>2868</v>
      </c>
      <c r="C1285" s="10">
        <v>27</v>
      </c>
      <c r="D1285" t="str" cm="1">
        <f t="array" aca="1" ref="D1285" ca="1">IF(Background=44,A1285,D1284)</f>
        <v>Περιφερειακή Ενότητα Φωκίδας</v>
      </c>
      <c r="E1285" t="str" cm="1">
        <f t="array" aca="1" ref="E1285" ca="1">IF(Bold,A1285,E1284)</f>
        <v>--- Δημοτική Ενότητα Λιδωρικίου</v>
      </c>
      <c r="F1285" t="str" cm="1">
        <f t="array" aca="1" ref="F1285" ca="1">IF(Background_test=44,"True",IF(Bold_test,"True",""))</f>
        <v/>
      </c>
    </row>
    <row r="1286" spans="1:6" x14ac:dyDescent="0.25">
      <c r="A1286" s="9" t="s">
        <v>6498</v>
      </c>
      <c r="B1286" s="9" t="s">
        <v>6499</v>
      </c>
      <c r="C1286" s="10">
        <v>212</v>
      </c>
      <c r="D1286" t="str" cm="1">
        <f t="array" aca="1" ref="D1286" ca="1">IF(Background=44,A1286,D1285)</f>
        <v>Περιφερειακή Ενότητα Φωκίδας</v>
      </c>
      <c r="E1286" t="str" cm="1">
        <f t="array" aca="1" ref="E1286" ca="1">IF(Bold,A1286,E1285)</f>
        <v>--- Δημοτική Ενότητα Λιδωρικίου</v>
      </c>
      <c r="F1286" t="str" cm="1">
        <f t="array" aca="1" ref="F1286" ca="1">IF(Background_test=44,"True",IF(Bold_test,"True",""))</f>
        <v/>
      </c>
    </row>
    <row r="1287" spans="1:6" x14ac:dyDescent="0.25">
      <c r="A1287" s="9" t="s">
        <v>2283</v>
      </c>
      <c r="B1287" s="9" t="s">
        <v>2284</v>
      </c>
      <c r="C1287" s="10">
        <v>30</v>
      </c>
      <c r="D1287" t="str" cm="1">
        <f t="array" aca="1" ref="D1287" ca="1">IF(Background=44,A1287,D1286)</f>
        <v>Περιφερειακή Ενότητα Φωκίδας</v>
      </c>
      <c r="E1287" t="str" cm="1">
        <f t="array" aca="1" ref="E1287" ca="1">IF(Bold,A1287,E1286)</f>
        <v>--- Δημοτική Ενότητα Λιδωρικίου</v>
      </c>
      <c r="F1287" t="str" cm="1">
        <f t="array" aca="1" ref="F1287" ca="1">IF(Background_test=44,"True",IF(Bold_test,"True",""))</f>
        <v/>
      </c>
    </row>
    <row r="1288" spans="1:6" x14ac:dyDescent="0.25">
      <c r="A1288" s="9" t="s">
        <v>6500</v>
      </c>
      <c r="B1288" s="9" t="s">
        <v>6501</v>
      </c>
      <c r="C1288" s="10">
        <v>120</v>
      </c>
      <c r="D1288" t="str" cm="1">
        <f t="array" aca="1" ref="D1288" ca="1">IF(Background=44,A1288,D1287)</f>
        <v>Περιφερειακή Ενότητα Φωκίδας</v>
      </c>
      <c r="E1288" t="str" cm="1">
        <f t="array" aca="1" ref="E1288" ca="1">IF(Bold,A1288,E1287)</f>
        <v>--- Δημοτική Ενότητα Λιδωρικίου</v>
      </c>
      <c r="F1288" t="str" cm="1">
        <f t="array" aca="1" ref="F1288" ca="1">IF(Background_test=44,"True",IF(Bold_test,"True",""))</f>
        <v/>
      </c>
    </row>
    <row r="1289" spans="1:6" x14ac:dyDescent="0.25">
      <c r="A1289" s="9" t="s">
        <v>6502</v>
      </c>
      <c r="B1289" s="9" t="s">
        <v>6503</v>
      </c>
      <c r="C1289" s="10">
        <v>855</v>
      </c>
      <c r="D1289" t="str" cm="1">
        <f t="array" aca="1" ref="D1289" ca="1">IF(Background=44,A1289,D1288)</f>
        <v>Περιφερειακή Ενότητα Φωκίδας</v>
      </c>
      <c r="E1289" t="str" cm="1">
        <f t="array" aca="1" ref="E1289" ca="1">IF(Bold,A1289,E1288)</f>
        <v>--- Δημοτική Ενότητα Λιδωρικίου</v>
      </c>
      <c r="F1289" t="str" cm="1">
        <f t="array" aca="1" ref="F1289" ca="1">IF(Background_test=44,"True",IF(Bold_test,"True",""))</f>
        <v/>
      </c>
    </row>
    <row r="1290" spans="1:6" x14ac:dyDescent="0.25">
      <c r="A1290" s="9" t="s">
        <v>6504</v>
      </c>
      <c r="B1290" s="9" t="s">
        <v>6505</v>
      </c>
      <c r="C1290" s="10">
        <v>680</v>
      </c>
      <c r="D1290" t="str" cm="1">
        <f t="array" aca="1" ref="D1290" ca="1">IF(Background=44,A1290,D1289)</f>
        <v>Περιφερειακή Ενότητα Φωκίδας</v>
      </c>
      <c r="E1290" t="str" cm="1">
        <f t="array" aca="1" ref="E1290" ca="1">IF(Bold,A1290,E1289)</f>
        <v>--- Δημοτική Ενότητα Λιδωρικίου</v>
      </c>
      <c r="F1290" t="str" cm="1">
        <f t="array" aca="1" ref="F1290" ca="1">IF(Background_test=44,"True",IF(Bold_test,"True",""))</f>
        <v/>
      </c>
    </row>
    <row r="1291" spans="1:6" x14ac:dyDescent="0.25">
      <c r="A1291" s="9" t="s">
        <v>1801</v>
      </c>
      <c r="B1291" s="9" t="s">
        <v>1802</v>
      </c>
      <c r="C1291" s="10">
        <v>32</v>
      </c>
      <c r="D1291" t="str" cm="1">
        <f t="array" aca="1" ref="D1291" ca="1">IF(Background=44,A1291,D1290)</f>
        <v>Περιφερειακή Ενότητα Φωκίδας</v>
      </c>
      <c r="E1291" t="str" cm="1">
        <f t="array" aca="1" ref="E1291" ca="1">IF(Bold,A1291,E1290)</f>
        <v>--- Δημοτική Ενότητα Λιδωρικίου</v>
      </c>
      <c r="F1291" t="str" cm="1">
        <f t="array" aca="1" ref="F1291" ca="1">IF(Background_test=44,"True",IF(Bold_test,"True",""))</f>
        <v/>
      </c>
    </row>
    <row r="1292" spans="1:6" x14ac:dyDescent="0.25">
      <c r="A1292" s="9" t="s">
        <v>6506</v>
      </c>
      <c r="B1292" s="9" t="s">
        <v>6507</v>
      </c>
      <c r="C1292" s="10">
        <v>289</v>
      </c>
      <c r="D1292" t="str" cm="1">
        <f t="array" aca="1" ref="D1292" ca="1">IF(Background=44,A1292,D1291)</f>
        <v>Περιφερειακή Ενότητα Φωκίδας</v>
      </c>
      <c r="E1292" t="str" cm="1">
        <f t="array" aca="1" ref="E1292" ca="1">IF(Bold,A1292,E1291)</f>
        <v>--- Δημοτική Ενότητα Λιδωρικίου</v>
      </c>
      <c r="F1292" t="str" cm="1">
        <f t="array" aca="1" ref="F1292" ca="1">IF(Background_test=44,"True",IF(Bold_test,"True",""))</f>
        <v/>
      </c>
    </row>
    <row r="1293" spans="1:6" x14ac:dyDescent="0.25">
      <c r="A1293" s="9" t="s">
        <v>6508</v>
      </c>
      <c r="B1293" s="9" t="s">
        <v>6509</v>
      </c>
      <c r="C1293" s="10">
        <v>59</v>
      </c>
      <c r="D1293" t="str" cm="1">
        <f t="array" aca="1" ref="D1293" ca="1">IF(Background=44,A1293,D1292)</f>
        <v>Περιφερειακή Ενότητα Φωκίδας</v>
      </c>
      <c r="E1293" t="str" cm="1">
        <f t="array" aca="1" ref="E1293" ca="1">IF(Bold,A1293,E1292)</f>
        <v>--- Δημοτική Ενότητα Λιδωρικίου</v>
      </c>
      <c r="F1293" t="str" cm="1">
        <f t="array" aca="1" ref="F1293" ca="1">IF(Background_test=44,"True",IF(Bold_test,"True",""))</f>
        <v/>
      </c>
    </row>
    <row r="1294" spans="1:6" x14ac:dyDescent="0.25">
      <c r="A1294" s="9" t="s">
        <v>6510</v>
      </c>
      <c r="B1294" s="9" t="s">
        <v>6511</v>
      </c>
      <c r="C1294" s="10">
        <v>27</v>
      </c>
      <c r="D1294" t="str" cm="1">
        <f t="array" aca="1" ref="D1294" ca="1">IF(Background=44,A1294,D1293)</f>
        <v>Περιφερειακή Ενότητα Φωκίδας</v>
      </c>
      <c r="E1294" t="str" cm="1">
        <f t="array" aca="1" ref="E1294" ca="1">IF(Bold,A1294,E1293)</f>
        <v>--- Δημοτική Ενότητα Λιδωρικίου</v>
      </c>
      <c r="F1294" t="str" cm="1">
        <f t="array" aca="1" ref="F1294" ca="1">IF(Background_test=44,"True",IF(Bold_test,"True",""))</f>
        <v/>
      </c>
    </row>
    <row r="1295" spans="1:6" x14ac:dyDescent="0.25">
      <c r="A1295" s="9" t="s">
        <v>6512</v>
      </c>
      <c r="B1295" s="9" t="s">
        <v>6513</v>
      </c>
      <c r="C1295" s="10">
        <v>80</v>
      </c>
      <c r="D1295" t="str" cm="1">
        <f t="array" aca="1" ref="D1295" ca="1">IF(Background=44,A1295,D1294)</f>
        <v>Περιφερειακή Ενότητα Φωκίδας</v>
      </c>
      <c r="E1295" t="str" cm="1">
        <f t="array" aca="1" ref="E1295" ca="1">IF(Bold,A1295,E1294)</f>
        <v>--- Δημοτική Ενότητα Λιδωρικίου</v>
      </c>
      <c r="F1295" t="str" cm="1">
        <f t="array" aca="1" ref="F1295" ca="1">IF(Background_test=44,"True",IF(Bold_test,"True",""))</f>
        <v/>
      </c>
    </row>
    <row r="1296" spans="1:6" x14ac:dyDescent="0.25">
      <c r="A1296" s="9" t="s">
        <v>1857</v>
      </c>
      <c r="B1296" s="9" t="s">
        <v>1858</v>
      </c>
      <c r="C1296" s="10">
        <v>62</v>
      </c>
      <c r="D1296" t="str" cm="1">
        <f t="array" aca="1" ref="D1296" ca="1">IF(Background=44,A1296,D1295)</f>
        <v>Περιφερειακή Ενότητα Φωκίδας</v>
      </c>
      <c r="E1296" t="str" cm="1">
        <f t="array" aca="1" ref="E1296" ca="1">IF(Bold,A1296,E1295)</f>
        <v>--- Δημοτική Ενότητα Λιδωρικίου</v>
      </c>
      <c r="F1296" t="str" cm="1">
        <f t="array" aca="1" ref="F1296" ca="1">IF(Background_test=44,"True",IF(Bold_test,"True",""))</f>
        <v/>
      </c>
    </row>
    <row r="1297" spans="1:6" x14ac:dyDescent="0.25">
      <c r="A1297" s="9" t="s">
        <v>6514</v>
      </c>
      <c r="B1297" s="9" t="s">
        <v>6515</v>
      </c>
      <c r="C1297" s="10">
        <v>38</v>
      </c>
      <c r="D1297" t="str" cm="1">
        <f t="array" aca="1" ref="D1297" ca="1">IF(Background=44,A1297,D1296)</f>
        <v>Περιφερειακή Ενότητα Φωκίδας</v>
      </c>
      <c r="E1297" t="str" cm="1">
        <f t="array" aca="1" ref="E1297" ca="1">IF(Bold,A1297,E1296)</f>
        <v>--- Δημοτική Ενότητα Λιδωρικίου</v>
      </c>
      <c r="F1297" t="str" cm="1">
        <f t="array" aca="1" ref="F1297" ca="1">IF(Background_test=44,"True",IF(Bold_test,"True",""))</f>
        <v/>
      </c>
    </row>
    <row r="1298" spans="1:6" x14ac:dyDescent="0.25">
      <c r="A1298" s="9" t="s">
        <v>6516</v>
      </c>
      <c r="B1298" s="9" t="s">
        <v>6517</v>
      </c>
      <c r="C1298" s="10">
        <v>20</v>
      </c>
      <c r="D1298" t="str" cm="1">
        <f t="array" aca="1" ref="D1298" ca="1">IF(Background=44,A1298,D1297)</f>
        <v>Περιφερειακή Ενότητα Φωκίδας</v>
      </c>
      <c r="E1298" t="str" cm="1">
        <f t="array" aca="1" ref="E1298" ca="1">IF(Bold,A1298,E1297)</f>
        <v>--- Δημοτική Ενότητα Λιδωρικίου</v>
      </c>
      <c r="F1298" t="str" cm="1">
        <f t="array" aca="1" ref="F1298" ca="1">IF(Background_test=44,"True",IF(Bold_test,"True",""))</f>
        <v/>
      </c>
    </row>
    <row r="1299" spans="1:6" x14ac:dyDescent="0.25">
      <c r="A1299" s="7" t="s">
        <v>6518</v>
      </c>
      <c r="B1299" s="7" t="s">
        <v>6519</v>
      </c>
      <c r="C1299" s="8">
        <v>3247</v>
      </c>
      <c r="D1299" t="str" cm="1">
        <f t="array" aca="1" ref="D1299" ca="1">IF(Background=44,A1299,D1298)</f>
        <v>Περιφερειακή Ενότητα Φωκίδας</v>
      </c>
      <c r="E1299" t="str" cm="1">
        <f t="array" aca="1" ref="E1299" ca="1">IF(Bold,A1299,E1298)</f>
        <v>--- Δημοτική Ενότητα Τολοφώνος</v>
      </c>
      <c r="F1299" t="str" cm="1">
        <f t="array" aca="1" ref="F1299" ca="1">IF(Background_test=44,"True",IF(Bold_test,"True",""))</f>
        <v>True</v>
      </c>
    </row>
    <row r="1300" spans="1:6" x14ac:dyDescent="0.25">
      <c r="A1300" s="9" t="s">
        <v>5304</v>
      </c>
      <c r="B1300" s="9" t="s">
        <v>5305</v>
      </c>
      <c r="C1300" s="10">
        <v>17</v>
      </c>
      <c r="D1300" t="str" cm="1">
        <f t="array" aca="1" ref="D1300" ca="1">IF(Background=44,A1300,D1299)</f>
        <v>Περιφερειακή Ενότητα Φωκίδας</v>
      </c>
      <c r="E1300" t="str" cm="1">
        <f t="array" aca="1" ref="E1300" ca="1">IF(Bold,A1300,E1299)</f>
        <v>--- Δημοτική Ενότητα Τολοφώνος</v>
      </c>
      <c r="F1300" t="str" cm="1">
        <f t="array" aca="1" ref="F1300" ca="1">IF(Background_test=44,"True",IF(Bold_test,"True",""))</f>
        <v/>
      </c>
    </row>
    <row r="1301" spans="1:6" x14ac:dyDescent="0.25">
      <c r="A1301" s="9" t="s">
        <v>6520</v>
      </c>
      <c r="B1301" s="9" t="s">
        <v>6521</v>
      </c>
      <c r="C1301" s="10" t="s">
        <v>405</v>
      </c>
      <c r="D1301" t="str" cm="1">
        <f t="array" aca="1" ref="D1301" ca="1">IF(Background=44,A1301,D1300)</f>
        <v>Περιφερειακή Ενότητα Φωκίδας</v>
      </c>
      <c r="E1301" t="str" cm="1">
        <f t="array" aca="1" ref="E1301" ca="1">IF(Bold,A1301,E1300)</f>
        <v>--- Δημοτική Ενότητα Τολοφώνος</v>
      </c>
      <c r="F1301" t="str" cm="1">
        <f t="array" aca="1" ref="F1301" ca="1">IF(Background_test=44,"True",IF(Bold_test,"True",""))</f>
        <v/>
      </c>
    </row>
    <row r="1302" spans="1:6" x14ac:dyDescent="0.25">
      <c r="A1302" s="9" t="s">
        <v>2459</v>
      </c>
      <c r="B1302" s="9" t="s">
        <v>2460</v>
      </c>
      <c r="C1302" s="10">
        <v>107</v>
      </c>
      <c r="D1302" t="str" cm="1">
        <f t="array" aca="1" ref="D1302" ca="1">IF(Background=44,A1302,D1301)</f>
        <v>Περιφερειακή Ενότητα Φωκίδας</v>
      </c>
      <c r="E1302" t="str" cm="1">
        <f t="array" aca="1" ref="E1302" ca="1">IF(Bold,A1302,E1301)</f>
        <v>--- Δημοτική Ενότητα Τολοφώνος</v>
      </c>
      <c r="F1302" t="str" cm="1">
        <f t="array" aca="1" ref="F1302" ca="1">IF(Background_test=44,"True",IF(Bold_test,"True",""))</f>
        <v/>
      </c>
    </row>
    <row r="1303" spans="1:6" x14ac:dyDescent="0.25">
      <c r="A1303" s="9" t="s">
        <v>6522</v>
      </c>
      <c r="B1303" s="9" t="s">
        <v>6523</v>
      </c>
      <c r="C1303" s="10" t="s">
        <v>405</v>
      </c>
      <c r="D1303" t="str" cm="1">
        <f t="array" aca="1" ref="D1303" ca="1">IF(Background=44,A1303,D1302)</f>
        <v>Περιφερειακή Ενότητα Φωκίδας</v>
      </c>
      <c r="E1303" t="str" cm="1">
        <f t="array" aca="1" ref="E1303" ca="1">IF(Bold,A1303,E1302)</f>
        <v>--- Δημοτική Ενότητα Τολοφώνος</v>
      </c>
      <c r="F1303" t="str" cm="1">
        <f t="array" aca="1" ref="F1303" ca="1">IF(Background_test=44,"True",IF(Bold_test,"True",""))</f>
        <v/>
      </c>
    </row>
    <row r="1304" spans="1:6" x14ac:dyDescent="0.25">
      <c r="A1304" s="9" t="s">
        <v>5244</v>
      </c>
      <c r="B1304" s="9" t="s">
        <v>5245</v>
      </c>
      <c r="C1304" s="10">
        <v>179</v>
      </c>
      <c r="D1304" t="str" cm="1">
        <f t="array" aca="1" ref="D1304" ca="1">IF(Background=44,A1304,D1303)</f>
        <v>Περιφερειακή Ενότητα Φωκίδας</v>
      </c>
      <c r="E1304" t="str" cm="1">
        <f t="array" aca="1" ref="E1304" ca="1">IF(Bold,A1304,E1303)</f>
        <v>--- Δημοτική Ενότητα Τολοφώνος</v>
      </c>
      <c r="F1304" t="str" cm="1">
        <f t="array" aca="1" ref="F1304" ca="1">IF(Background_test=44,"True",IF(Bold_test,"True",""))</f>
        <v/>
      </c>
    </row>
    <row r="1305" spans="1:6" x14ac:dyDescent="0.25">
      <c r="A1305" s="9" t="s">
        <v>204</v>
      </c>
      <c r="B1305" s="9" t="s">
        <v>205</v>
      </c>
      <c r="C1305" s="10">
        <v>596</v>
      </c>
      <c r="D1305" t="str" cm="1">
        <f t="array" aca="1" ref="D1305" ca="1">IF(Background=44,A1305,D1304)</f>
        <v>Περιφερειακή Ενότητα Φωκίδας</v>
      </c>
      <c r="E1305" t="str" cm="1">
        <f t="array" aca="1" ref="E1305" ca="1">IF(Bold,A1305,E1304)</f>
        <v>--- Δημοτική Ενότητα Τολοφώνος</v>
      </c>
      <c r="F1305" t="str" cm="1">
        <f t="array" aca="1" ref="F1305" ca="1">IF(Background_test=44,"True",IF(Bold_test,"True",""))</f>
        <v/>
      </c>
    </row>
    <row r="1306" spans="1:6" x14ac:dyDescent="0.25">
      <c r="A1306" s="9" t="s">
        <v>6524</v>
      </c>
      <c r="B1306" s="9" t="s">
        <v>6525</v>
      </c>
      <c r="C1306" s="10">
        <v>15</v>
      </c>
      <c r="D1306" t="str" cm="1">
        <f t="array" aca="1" ref="D1306" ca="1">IF(Background=44,A1306,D1305)</f>
        <v>Περιφερειακή Ενότητα Φωκίδας</v>
      </c>
      <c r="E1306" t="str" cm="1">
        <f t="array" aca="1" ref="E1306" ca="1">IF(Bold,A1306,E1305)</f>
        <v>--- Δημοτική Ενότητα Τολοφώνος</v>
      </c>
      <c r="F1306" t="str" cm="1">
        <f t="array" aca="1" ref="F1306" ca="1">IF(Background_test=44,"True",IF(Bold_test,"True",""))</f>
        <v/>
      </c>
    </row>
    <row r="1307" spans="1:6" x14ac:dyDescent="0.25">
      <c r="A1307" s="9" t="s">
        <v>886</v>
      </c>
      <c r="B1307" s="9" t="s">
        <v>887</v>
      </c>
      <c r="C1307" s="10">
        <v>120</v>
      </c>
      <c r="D1307" t="str" cm="1">
        <f t="array" aca="1" ref="D1307" ca="1">IF(Background=44,A1307,D1306)</f>
        <v>Περιφερειακή Ενότητα Φωκίδας</v>
      </c>
      <c r="E1307" t="str" cm="1">
        <f t="array" aca="1" ref="E1307" ca="1">IF(Bold,A1307,E1306)</f>
        <v>--- Δημοτική Ενότητα Τολοφώνος</v>
      </c>
      <c r="F1307" t="str" cm="1">
        <f t="array" aca="1" ref="F1307" ca="1">IF(Background_test=44,"True",IF(Bold_test,"True",""))</f>
        <v/>
      </c>
    </row>
    <row r="1308" spans="1:6" x14ac:dyDescent="0.25">
      <c r="A1308" s="9" t="s">
        <v>6526</v>
      </c>
      <c r="B1308" s="9" t="s">
        <v>6527</v>
      </c>
      <c r="C1308" s="10">
        <v>830</v>
      </c>
      <c r="D1308" t="str" cm="1">
        <f t="array" aca="1" ref="D1308" ca="1">IF(Background=44,A1308,D1307)</f>
        <v>Περιφερειακή Ενότητα Φωκίδας</v>
      </c>
      <c r="E1308" t="str" cm="1">
        <f t="array" aca="1" ref="E1308" ca="1">IF(Bold,A1308,E1307)</f>
        <v>--- Δημοτική Ενότητα Τολοφώνος</v>
      </c>
      <c r="F1308" t="str" cm="1">
        <f t="array" aca="1" ref="F1308" ca="1">IF(Background_test=44,"True",IF(Bold_test,"True",""))</f>
        <v/>
      </c>
    </row>
    <row r="1309" spans="1:6" x14ac:dyDescent="0.25">
      <c r="A1309" s="9" t="s">
        <v>324</v>
      </c>
      <c r="B1309" s="9" t="s">
        <v>325</v>
      </c>
      <c r="C1309" s="10">
        <v>19</v>
      </c>
      <c r="D1309" t="str" cm="1">
        <f t="array" aca="1" ref="D1309" ca="1">IF(Background=44,A1309,D1308)</f>
        <v>Περιφερειακή Ενότητα Φωκίδας</v>
      </c>
      <c r="E1309" t="str" cm="1">
        <f t="array" aca="1" ref="E1309" ca="1">IF(Bold,A1309,E1308)</f>
        <v>--- Δημοτική Ενότητα Τολοφώνος</v>
      </c>
      <c r="F1309" t="str" cm="1">
        <f t="array" aca="1" ref="F1309" ca="1">IF(Background_test=44,"True",IF(Bold_test,"True",""))</f>
        <v/>
      </c>
    </row>
    <row r="1310" spans="1:6" x14ac:dyDescent="0.25">
      <c r="A1310" s="9" t="s">
        <v>6528</v>
      </c>
      <c r="B1310" s="9" t="s">
        <v>6529</v>
      </c>
      <c r="C1310" s="10">
        <v>6</v>
      </c>
      <c r="D1310" t="str" cm="1">
        <f t="array" aca="1" ref="D1310" ca="1">IF(Background=44,A1310,D1309)</f>
        <v>Περιφερειακή Ενότητα Φωκίδας</v>
      </c>
      <c r="E1310" t="str" cm="1">
        <f t="array" aca="1" ref="E1310" ca="1">IF(Bold,A1310,E1309)</f>
        <v>--- Δημοτική Ενότητα Τολοφώνος</v>
      </c>
      <c r="F1310" t="str" cm="1">
        <f t="array" aca="1" ref="F1310" ca="1">IF(Background_test=44,"True",IF(Bold_test,"True",""))</f>
        <v/>
      </c>
    </row>
    <row r="1311" spans="1:6" x14ac:dyDescent="0.25">
      <c r="A1311" s="9" t="s">
        <v>6530</v>
      </c>
      <c r="B1311" s="9" t="s">
        <v>6531</v>
      </c>
      <c r="C1311" s="10">
        <v>87</v>
      </c>
      <c r="D1311" t="str" cm="1">
        <f t="array" aca="1" ref="D1311" ca="1">IF(Background=44,A1311,D1310)</f>
        <v>Περιφερειακή Ενότητα Φωκίδας</v>
      </c>
      <c r="E1311" t="str" cm="1">
        <f t="array" aca="1" ref="E1311" ca="1">IF(Bold,A1311,E1310)</f>
        <v>--- Δημοτική Ενότητα Τολοφώνος</v>
      </c>
      <c r="F1311" t="str" cm="1">
        <f t="array" aca="1" ref="F1311" ca="1">IF(Background_test=44,"True",IF(Bold_test,"True",""))</f>
        <v/>
      </c>
    </row>
    <row r="1312" spans="1:6" x14ac:dyDescent="0.25">
      <c r="A1312" s="9" t="s">
        <v>898</v>
      </c>
      <c r="B1312" s="9" t="s">
        <v>899</v>
      </c>
      <c r="C1312" s="10">
        <v>107</v>
      </c>
      <c r="D1312" t="str" cm="1">
        <f t="array" aca="1" ref="D1312" ca="1">IF(Background=44,A1312,D1311)</f>
        <v>Περιφερειακή Ενότητα Φωκίδας</v>
      </c>
      <c r="E1312" t="str" cm="1">
        <f t="array" aca="1" ref="E1312" ca="1">IF(Bold,A1312,E1311)</f>
        <v>--- Δημοτική Ενότητα Τολοφώνος</v>
      </c>
      <c r="F1312" t="str" cm="1">
        <f t="array" aca="1" ref="F1312" ca="1">IF(Background_test=44,"True",IF(Bold_test,"True",""))</f>
        <v/>
      </c>
    </row>
    <row r="1313" spans="1:6" x14ac:dyDescent="0.25">
      <c r="A1313" s="9" t="s">
        <v>6532</v>
      </c>
      <c r="B1313" s="9" t="s">
        <v>6533</v>
      </c>
      <c r="C1313" s="10">
        <v>218</v>
      </c>
      <c r="D1313" t="str" cm="1">
        <f t="array" aca="1" ref="D1313" ca="1">IF(Background=44,A1313,D1312)</f>
        <v>Περιφερειακή Ενότητα Φωκίδας</v>
      </c>
      <c r="E1313" t="str" cm="1">
        <f t="array" aca="1" ref="E1313" ca="1">IF(Bold,A1313,E1312)</f>
        <v>--- Δημοτική Ενότητα Τολοφώνος</v>
      </c>
      <c r="F1313" t="str" cm="1">
        <f t="array" aca="1" ref="F1313" ca="1">IF(Background_test=44,"True",IF(Bold_test,"True",""))</f>
        <v/>
      </c>
    </row>
    <row r="1314" spans="1:6" x14ac:dyDescent="0.25">
      <c r="A1314" s="9" t="s">
        <v>6534</v>
      </c>
      <c r="B1314" s="9" t="s">
        <v>3154</v>
      </c>
      <c r="C1314" s="10">
        <v>130</v>
      </c>
      <c r="D1314" t="str" cm="1">
        <f t="array" aca="1" ref="D1314" ca="1">IF(Background=44,A1314,D1313)</f>
        <v>Περιφερειακή Ενότητα Φωκίδας</v>
      </c>
      <c r="E1314" t="str" cm="1">
        <f t="array" aca="1" ref="E1314" ca="1">IF(Bold,A1314,E1313)</f>
        <v>--- Δημοτική Ενότητα Τολοφώνος</v>
      </c>
      <c r="F1314" t="str" cm="1">
        <f t="array" aca="1" ref="F1314" ca="1">IF(Background_test=44,"True",IF(Bold_test,"True",""))</f>
        <v/>
      </c>
    </row>
    <row r="1315" spans="1:6" x14ac:dyDescent="0.25">
      <c r="A1315" s="9" t="s">
        <v>6535</v>
      </c>
      <c r="B1315" s="9" t="s">
        <v>6536</v>
      </c>
      <c r="C1315" s="10">
        <v>273</v>
      </c>
      <c r="D1315" t="str" cm="1">
        <f t="array" aca="1" ref="D1315" ca="1">IF(Background=44,A1315,D1314)</f>
        <v>Περιφερειακή Ενότητα Φωκίδας</v>
      </c>
      <c r="E1315" t="str" cm="1">
        <f t="array" aca="1" ref="E1315" ca="1">IF(Bold,A1315,E1314)</f>
        <v>--- Δημοτική Ενότητα Τολοφώνος</v>
      </c>
      <c r="F1315" t="str" cm="1">
        <f t="array" aca="1" ref="F1315" ca="1">IF(Background_test=44,"True",IF(Bold_test,"True",""))</f>
        <v/>
      </c>
    </row>
    <row r="1316" spans="1:6" x14ac:dyDescent="0.25">
      <c r="A1316" s="9" t="s">
        <v>6537</v>
      </c>
      <c r="B1316" s="9" t="s">
        <v>6538</v>
      </c>
      <c r="C1316" s="10" t="s">
        <v>405</v>
      </c>
      <c r="D1316" t="str" cm="1">
        <f t="array" aca="1" ref="D1316" ca="1">IF(Background=44,A1316,D1315)</f>
        <v>Περιφερειακή Ενότητα Φωκίδας</v>
      </c>
      <c r="E1316" t="str" cm="1">
        <f t="array" aca="1" ref="E1316" ca="1">IF(Bold,A1316,E1315)</f>
        <v>--- Δημοτική Ενότητα Τολοφώνος</v>
      </c>
      <c r="F1316" t="str" cm="1">
        <f t="array" aca="1" ref="F1316" ca="1">IF(Background_test=44,"True",IF(Bold_test,"True",""))</f>
        <v/>
      </c>
    </row>
    <row r="1317" spans="1:6" x14ac:dyDescent="0.25">
      <c r="A1317" s="9" t="s">
        <v>2077</v>
      </c>
      <c r="B1317" s="9" t="s">
        <v>2078</v>
      </c>
      <c r="C1317" s="10">
        <v>54</v>
      </c>
      <c r="D1317" t="str" cm="1">
        <f t="array" aca="1" ref="D1317" ca="1">IF(Background=44,A1317,D1316)</f>
        <v>Περιφερειακή Ενότητα Φωκίδας</v>
      </c>
      <c r="E1317" t="str" cm="1">
        <f t="array" aca="1" ref="E1317" ca="1">IF(Bold,A1317,E1316)</f>
        <v>--- Δημοτική Ενότητα Τολοφώνος</v>
      </c>
      <c r="F1317" t="str" cm="1">
        <f t="array" aca="1" ref="F1317" ca="1">IF(Background_test=44,"True",IF(Bold_test,"True",""))</f>
        <v/>
      </c>
    </row>
    <row r="1318" spans="1:6" x14ac:dyDescent="0.25">
      <c r="A1318" s="9" t="s">
        <v>6539</v>
      </c>
      <c r="B1318" s="9" t="s">
        <v>6540</v>
      </c>
      <c r="C1318" s="10">
        <v>307</v>
      </c>
      <c r="D1318" t="str" cm="1">
        <f t="array" aca="1" ref="D1318" ca="1">IF(Background=44,A1318,D1317)</f>
        <v>Περιφερειακή Ενότητα Φωκίδας</v>
      </c>
      <c r="E1318" t="str" cm="1">
        <f t="array" aca="1" ref="E1318" ca="1">IF(Bold,A1318,E1317)</f>
        <v>--- Δημοτική Ενότητα Τολοφώνος</v>
      </c>
      <c r="F1318" t="str" cm="1">
        <f t="array" aca="1" ref="F1318" ca="1">IF(Background_test=44,"True",IF(Bold_test,"True",""))</f>
        <v/>
      </c>
    </row>
    <row r="1319" spans="1:6" x14ac:dyDescent="0.25">
      <c r="A1319" s="9" t="s">
        <v>6541</v>
      </c>
      <c r="B1319" s="9" t="s">
        <v>6542</v>
      </c>
      <c r="C1319" s="10">
        <v>86</v>
      </c>
      <c r="D1319" t="str" cm="1">
        <f t="array" aca="1" ref="D1319" ca="1">IF(Background=44,A1319,D1318)</f>
        <v>Περιφερειακή Ενότητα Φωκίδας</v>
      </c>
      <c r="E1319" t="str" cm="1">
        <f t="array" aca="1" ref="E1319" ca="1">IF(Bold,A1319,E1318)</f>
        <v>--- Δημοτική Ενότητα Τολοφώνος</v>
      </c>
      <c r="F1319" t="str" cm="1">
        <f t="array" aca="1" ref="F1319" ca="1">IF(Background_test=44,"True",IF(Bold_test,"True",""))</f>
        <v/>
      </c>
    </row>
    <row r="1320" spans="1:6" x14ac:dyDescent="0.25">
      <c r="A1320" s="9" t="s">
        <v>6543</v>
      </c>
      <c r="B1320" s="9" t="s">
        <v>6544</v>
      </c>
      <c r="C1320" s="10">
        <v>1</v>
      </c>
      <c r="D1320" t="str" cm="1">
        <f t="array" aca="1" ref="D1320" ca="1">IF(Background=44,A1320,D1319)</f>
        <v>Περιφερειακή Ενότητα Φωκίδας</v>
      </c>
      <c r="E1320" t="str" cm="1">
        <f t="array" aca="1" ref="E1320" ca="1">IF(Bold,A1320,E1319)</f>
        <v>--- Δημοτική Ενότητα Τολοφώνος</v>
      </c>
      <c r="F1320" t="str" cm="1">
        <f t="array" aca="1" ref="F1320" ca="1">IF(Background_test=44,"True",IF(Bold_test,"True",""))</f>
        <v/>
      </c>
    </row>
    <row r="1321" spans="1:6" x14ac:dyDescent="0.25">
      <c r="A1321" s="9" t="s">
        <v>2793</v>
      </c>
      <c r="B1321" s="9" t="s">
        <v>2794</v>
      </c>
      <c r="C1321" s="10">
        <v>95</v>
      </c>
      <c r="D1321" t="str" cm="1">
        <f t="array" aca="1" ref="D1321" ca="1">IF(Background=44,A1321,D1320)</f>
        <v>Περιφερειακή Ενότητα Φωκίδας</v>
      </c>
      <c r="E1321" t="str" cm="1">
        <f t="array" aca="1" ref="E1321" ca="1">IF(Bold,A1321,E1320)</f>
        <v>--- Δημοτική Ενότητα Τολοφώνος</v>
      </c>
      <c r="F1321" t="str" cm="1">
        <f t="array" aca="1" ref="F1321" ca="1">IF(Background_test=44,"True",IF(Bold_test,"True",""))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5087-88A2-4670-B542-BDBDBF4D5C44}">
  <dimension ref="A1:F700"/>
  <sheetViews>
    <sheetView workbookViewId="0">
      <selection activeCell="F3" sqref="F3"/>
    </sheetView>
  </sheetViews>
  <sheetFormatPr defaultRowHeight="15" x14ac:dyDescent="0.25"/>
  <sheetData>
    <row r="1" spans="1:6" x14ac:dyDescent="0.25">
      <c r="A1" s="1" t="s">
        <v>7497</v>
      </c>
      <c r="B1" s="1" t="s">
        <v>7498</v>
      </c>
      <c r="C1" s="2">
        <v>224061</v>
      </c>
    </row>
    <row r="2" spans="1:6" x14ac:dyDescent="0.25">
      <c r="A2" s="3" t="s">
        <v>7499</v>
      </c>
      <c r="B2" s="3" t="s">
        <v>7500</v>
      </c>
      <c r="C2" s="4">
        <v>115473</v>
      </c>
      <c r="D2" t="str" cm="1">
        <f t="array" aca="1" ref="D2" ca="1">IF(Background=44,A2,D1)</f>
        <v>Περιφερειακή Ενότητα Κέρκυρας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7501</v>
      </c>
      <c r="B3" s="5" t="s">
        <v>7502</v>
      </c>
      <c r="C3" s="6">
        <v>113080</v>
      </c>
      <c r="D3" t="str" cm="1">
        <f t="array" aca="1" ref="D3" ca="1">IF(Background=44,A3,D2)</f>
        <v>Περιφερειακή Ενότητα Κέρκυρας</v>
      </c>
      <c r="E3" t="str" cm="1">
        <f t="array" aca="1" ref="E3" ca="1">IF(Bold,A3,E2)</f>
        <v>--------- Δήμος Κέρκυρας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7503</v>
      </c>
      <c r="B4" s="7" t="s">
        <v>7504</v>
      </c>
      <c r="C4" s="8">
        <v>3527</v>
      </c>
      <c r="D4" t="str" cm="1">
        <f t="array" aca="1" ref="D4" ca="1">IF(Background=44,A4,D3)</f>
        <v>Περιφερειακή Ενότητα Κέρκυρας</v>
      </c>
      <c r="E4" t="str" cm="1">
        <f t="array" aca="1" ref="E4" ca="1">IF(Bold,A4,E3)</f>
        <v>--- Δημοτική Ενότητα Αγίου Γεωργίου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400</v>
      </c>
      <c r="B5" s="9" t="s">
        <v>401</v>
      </c>
      <c r="C5" s="10">
        <v>194</v>
      </c>
      <c r="D5" t="str" cm="1">
        <f t="array" aca="1" ref="D5" ca="1">IF(Background=44,A5,D4)</f>
        <v>Περιφερειακή Ενότητα Κέρκυρας</v>
      </c>
      <c r="E5" t="str" cm="1">
        <f t="array" aca="1" ref="E5" ca="1">IF(Bold,A5,E4)</f>
        <v>--- Δημοτική Ενότητα Αγίου Γεωργίου</v>
      </c>
      <c r="F5" t="str" cm="1">
        <f t="array" aca="1" ref="F5" ca="1">IF(Background_test=44,"True",IF(Bold_test,"True",""))</f>
        <v/>
      </c>
    </row>
    <row r="6" spans="1:6" x14ac:dyDescent="0.25">
      <c r="A6" s="9" t="s">
        <v>7505</v>
      </c>
      <c r="B6" s="9" t="s">
        <v>7506</v>
      </c>
      <c r="C6" s="10">
        <v>230</v>
      </c>
      <c r="D6" t="str" cm="1">
        <f t="array" aca="1" ref="D6" ca="1">IF(Background=44,A6,D5)</f>
        <v>Περιφερειακή Ενότητα Κέρκυρας</v>
      </c>
      <c r="E6" t="str" cm="1">
        <f t="array" aca="1" ref="E6" ca="1">IF(Bold,A6,E5)</f>
        <v>--- Δημοτική Ενότητα Αγίου Γεωργίου</v>
      </c>
      <c r="F6" t="str" cm="1">
        <f t="array" aca="1" ref="F6" ca="1">IF(Background_test=44,"True",IF(Bold_test,"True",""))</f>
        <v/>
      </c>
    </row>
    <row r="7" spans="1:6" x14ac:dyDescent="0.25">
      <c r="A7" s="9" t="s">
        <v>7507</v>
      </c>
      <c r="B7" s="9" t="s">
        <v>7508</v>
      </c>
      <c r="C7" s="10">
        <v>66</v>
      </c>
      <c r="D7" t="str" cm="1">
        <f t="array" aca="1" ref="D7" ca="1">IF(Background=44,A7,D6)</f>
        <v>Περιφερειακή Ενότητα Κέρκυρας</v>
      </c>
      <c r="E7" t="str" cm="1">
        <f t="array" aca="1" ref="E7" ca="1">IF(Bold,A7,E6)</f>
        <v>--- Δημοτική Ενότητα Αγίου Γεωργίου</v>
      </c>
      <c r="F7" t="str" cm="1">
        <f t="array" aca="1" ref="F7" ca="1">IF(Background_test=44,"True",IF(Bold_test,"True",""))</f>
        <v/>
      </c>
    </row>
    <row r="8" spans="1:6" x14ac:dyDescent="0.25">
      <c r="A8" s="9" t="s">
        <v>7509</v>
      </c>
      <c r="B8" s="9" t="s">
        <v>7510</v>
      </c>
      <c r="C8" s="10">
        <v>276</v>
      </c>
      <c r="D8" t="str" cm="1">
        <f t="array" aca="1" ref="D8" ca="1">IF(Background=44,A8,D7)</f>
        <v>Περιφερειακή Ενότητα Κέρκυρας</v>
      </c>
      <c r="E8" t="str" cm="1">
        <f t="array" aca="1" ref="E8" ca="1">IF(Bold,A8,E7)</f>
        <v>--- Δημοτική Ενότητα Αγίου Γεωργίου</v>
      </c>
      <c r="F8" t="str" cm="1">
        <f t="array" aca="1" ref="F8" ca="1">IF(Background_test=44,"True",IF(Bold_test,"True",""))</f>
        <v/>
      </c>
    </row>
    <row r="9" spans="1:6" x14ac:dyDescent="0.25">
      <c r="A9" s="9" t="s">
        <v>7511</v>
      </c>
      <c r="B9" s="9" t="s">
        <v>7512</v>
      </c>
      <c r="C9" s="10">
        <v>91</v>
      </c>
      <c r="D9" t="str" cm="1">
        <f t="array" aca="1" ref="D9" ca="1">IF(Background=44,A9,D8)</f>
        <v>Περιφερειακή Ενότητα Κέρκυρας</v>
      </c>
      <c r="E9" t="str" cm="1">
        <f t="array" aca="1" ref="E9" ca="1">IF(Bold,A9,E8)</f>
        <v>--- Δημοτική Ενότητα Αγίου Γεωργίου</v>
      </c>
      <c r="F9" t="str" cm="1">
        <f t="array" aca="1" ref="F9" ca="1">IF(Background_test=44,"True",IF(Bold_test,"True",""))</f>
        <v/>
      </c>
    </row>
    <row r="10" spans="1:6" x14ac:dyDescent="0.25">
      <c r="A10" s="9" t="s">
        <v>7513</v>
      </c>
      <c r="B10" s="9" t="s">
        <v>7514</v>
      </c>
      <c r="C10" s="10">
        <v>86</v>
      </c>
      <c r="D10" t="str" cm="1">
        <f t="array" aca="1" ref="D10" ca="1">IF(Background=44,A10,D9)</f>
        <v>Περιφερειακή Ενότητα Κέρκυρας</v>
      </c>
      <c r="E10" t="str" cm="1">
        <f t="array" aca="1" ref="E10" ca="1">IF(Bold,A10,E9)</f>
        <v>--- Δημοτική Ενότητα Αγίου Γεωργίου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7515</v>
      </c>
      <c r="B11" s="9" t="s">
        <v>7516</v>
      </c>
      <c r="C11" s="10">
        <v>92</v>
      </c>
      <c r="D11" t="str" cm="1">
        <f t="array" aca="1" ref="D11" ca="1">IF(Background=44,A11,D10)</f>
        <v>Περιφερειακή Ενότητα Κέρκυρας</v>
      </c>
      <c r="E11" t="str" cm="1">
        <f t="array" aca="1" ref="E11" ca="1">IF(Bold,A11,E10)</f>
        <v>--- Δημοτική Ενότητα Αγίου Γεωργίου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7517</v>
      </c>
      <c r="B12" s="9" t="s">
        <v>7518</v>
      </c>
      <c r="C12" s="10">
        <v>58</v>
      </c>
      <c r="D12" t="str" cm="1">
        <f t="array" aca="1" ref="D12" ca="1">IF(Background=44,A12,D11)</f>
        <v>Περιφερειακή Ενότητα Κέρκυρας</v>
      </c>
      <c r="E12" t="str" cm="1">
        <f t="array" aca="1" ref="E12" ca="1">IF(Bold,A12,E11)</f>
        <v>--- Δημοτική Ενότητα Αγίου Γεωργίου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7519</v>
      </c>
      <c r="B13" s="9" t="s">
        <v>7520</v>
      </c>
      <c r="C13" s="10">
        <v>306</v>
      </c>
      <c r="D13" t="str" cm="1">
        <f t="array" aca="1" ref="D13" ca="1">IF(Background=44,A13,D12)</f>
        <v>Περιφερειακή Ενότητα Κέρκυρας</v>
      </c>
      <c r="E13" t="str" cm="1">
        <f t="array" aca="1" ref="E13" ca="1">IF(Bold,A13,E12)</f>
        <v>--- Δημοτική Ενότητα Αγίου Γεωργίου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7521</v>
      </c>
      <c r="B14" s="9" t="s">
        <v>7522</v>
      </c>
      <c r="C14" s="10">
        <v>3</v>
      </c>
      <c r="D14" t="str" cm="1">
        <f t="array" aca="1" ref="D14" ca="1">IF(Background=44,A14,D13)</f>
        <v>Περιφερειακή Ενότητα Κέρκυρας</v>
      </c>
      <c r="E14" t="str" cm="1">
        <f t="array" aca="1" ref="E14" ca="1">IF(Bold,A14,E13)</f>
        <v>--- Δημοτική Ενότητα Αγίου Γεωργίου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7523</v>
      </c>
      <c r="B15" s="9" t="s">
        <v>7524</v>
      </c>
      <c r="C15" s="10">
        <v>69</v>
      </c>
      <c r="D15" t="str" cm="1">
        <f t="array" aca="1" ref="D15" ca="1">IF(Background=44,A15,D14)</f>
        <v>Περιφερειακή Ενότητα Κέρκυρας</v>
      </c>
      <c r="E15" t="str" cm="1">
        <f t="array" aca="1" ref="E15" ca="1">IF(Bold,A15,E14)</f>
        <v>--- Δημοτική Ενότητα Αγίου Γεωργίου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7525</v>
      </c>
      <c r="B16" s="9" t="s">
        <v>7526</v>
      </c>
      <c r="C16" s="10">
        <v>69</v>
      </c>
      <c r="D16" t="str" cm="1">
        <f t="array" aca="1" ref="D16" ca="1">IF(Background=44,A16,D15)</f>
        <v>Περιφερειακή Ενότητα Κέρκυρας</v>
      </c>
      <c r="E16" t="str" cm="1">
        <f t="array" aca="1" ref="E16" ca="1">IF(Bold,A16,E15)</f>
        <v>--- Δημοτική Ενότητα Αγίου Γεωργίου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1617</v>
      </c>
      <c r="B17" s="9" t="s">
        <v>1618</v>
      </c>
      <c r="C17" s="10">
        <v>224</v>
      </c>
      <c r="D17" t="str" cm="1">
        <f t="array" aca="1" ref="D17" ca="1">IF(Background=44,A17,D16)</f>
        <v>Περιφερειακή Ενότητα Κέρκυρας</v>
      </c>
      <c r="E17" t="str" cm="1">
        <f t="array" aca="1" ref="E17" ca="1">IF(Bold,A17,E16)</f>
        <v>--- Δημοτική Ενότητα Αγίου Γεωργίου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2231</v>
      </c>
      <c r="B18" s="9" t="s">
        <v>2232</v>
      </c>
      <c r="C18" s="10">
        <v>143</v>
      </c>
      <c r="D18" t="str" cm="1">
        <f t="array" aca="1" ref="D18" ca="1">IF(Background=44,A18,D17)</f>
        <v>Περιφερειακή Ενότητα Κέρκυρας</v>
      </c>
      <c r="E18" t="str" cm="1">
        <f t="array" aca="1" ref="E18" ca="1">IF(Bold,A18,E17)</f>
        <v>--- Δημοτική Ενότητα Αγίου Γεωργίου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7527</v>
      </c>
      <c r="B19" s="9" t="s">
        <v>7528</v>
      </c>
      <c r="C19" s="10">
        <v>464</v>
      </c>
      <c r="D19" t="str" cm="1">
        <f t="array" aca="1" ref="D19" ca="1">IF(Background=44,A19,D18)</f>
        <v>Περιφερειακή Ενότητα Κέρκυρας</v>
      </c>
      <c r="E19" t="str" cm="1">
        <f t="array" aca="1" ref="E19" ca="1">IF(Bold,A19,E18)</f>
        <v>--- Δημοτική Ενότητα Αγίου Γεωργίου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7529</v>
      </c>
      <c r="B20" s="9" t="s">
        <v>7530</v>
      </c>
      <c r="C20" s="10">
        <v>85</v>
      </c>
      <c r="D20" t="str" cm="1">
        <f t="array" aca="1" ref="D20" ca="1">IF(Background=44,A20,D19)</f>
        <v>Περιφερειακή Ενότητα Κέρκυρας</v>
      </c>
      <c r="E20" t="str" cm="1">
        <f t="array" aca="1" ref="E20" ca="1">IF(Bold,A20,E19)</f>
        <v>--- Δημοτική Ενότητα Αγίου Γεωργίου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7531</v>
      </c>
      <c r="B21" s="9" t="s">
        <v>7532</v>
      </c>
      <c r="C21" s="10">
        <v>110</v>
      </c>
      <c r="D21" t="str" cm="1">
        <f t="array" aca="1" ref="D21" ca="1">IF(Background=44,A21,D20)</f>
        <v>Περιφερειακή Ενότητα Κέρκυρας</v>
      </c>
      <c r="E21" t="str" cm="1">
        <f t="array" aca="1" ref="E21" ca="1">IF(Bold,A21,E20)</f>
        <v>--- Δημοτική Ενότητα Αγίου Γεωργίου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7533</v>
      </c>
      <c r="B22" s="9" t="s">
        <v>7534</v>
      </c>
      <c r="C22" s="10">
        <v>26</v>
      </c>
      <c r="D22" t="str" cm="1">
        <f t="array" aca="1" ref="D22" ca="1">IF(Background=44,A22,D21)</f>
        <v>Περιφερειακή Ενότητα Κέρκυρας</v>
      </c>
      <c r="E22" t="str" cm="1">
        <f t="array" aca="1" ref="E22" ca="1">IF(Bold,A22,E21)</f>
        <v>--- Δημοτική Ενότητα Αγίου Γεωργίου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7535</v>
      </c>
      <c r="B23" s="9" t="s">
        <v>7536</v>
      </c>
      <c r="C23" s="10">
        <v>110</v>
      </c>
      <c r="D23" t="str" cm="1">
        <f t="array" aca="1" ref="D23" ca="1">IF(Background=44,A23,D22)</f>
        <v>Περιφερειακή Ενότητα Κέρκυρας</v>
      </c>
      <c r="E23" t="str" cm="1">
        <f t="array" aca="1" ref="E23" ca="1">IF(Bold,A23,E22)</f>
        <v>--- Δημοτική Ενότητα Αγίου Γεωργίου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7537</v>
      </c>
      <c r="B24" s="9" t="s">
        <v>7538</v>
      </c>
      <c r="C24" s="10">
        <v>302</v>
      </c>
      <c r="D24" t="str" cm="1">
        <f t="array" aca="1" ref="D24" ca="1">IF(Background=44,A24,D23)</f>
        <v>Περιφερειακή Ενότητα Κέρκυρας</v>
      </c>
      <c r="E24" t="str" cm="1">
        <f t="array" aca="1" ref="E24" ca="1">IF(Bold,A24,E23)</f>
        <v>--- Δημοτική Ενότητα Αγίου Γεωργίου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7539</v>
      </c>
      <c r="B25" s="9" t="s">
        <v>7540</v>
      </c>
      <c r="C25" s="10">
        <v>70</v>
      </c>
      <c r="D25" t="str" cm="1">
        <f t="array" aca="1" ref="D25" ca="1">IF(Background=44,A25,D24)</f>
        <v>Περιφερειακή Ενότητα Κέρκυρας</v>
      </c>
      <c r="E25" t="str" cm="1">
        <f t="array" aca="1" ref="E25" ca="1">IF(Bold,A25,E24)</f>
        <v>--- Δημοτική Ενότητα Αγίου Γεωργίου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7541</v>
      </c>
      <c r="B26" s="9" t="s">
        <v>7542</v>
      </c>
      <c r="C26" s="10">
        <v>7</v>
      </c>
      <c r="D26" t="str" cm="1">
        <f t="array" aca="1" ref="D26" ca="1">IF(Background=44,A26,D25)</f>
        <v>Περιφερειακή Ενότητα Κέρκυρας</v>
      </c>
      <c r="E26" t="str" cm="1">
        <f t="array" aca="1" ref="E26" ca="1">IF(Bold,A26,E25)</f>
        <v>--- Δημοτική Ενότητα Αγίου Γεωργίου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7543</v>
      </c>
      <c r="B27" s="9" t="s">
        <v>7544</v>
      </c>
      <c r="C27" s="10">
        <v>197</v>
      </c>
      <c r="D27" t="str" cm="1">
        <f t="array" aca="1" ref="D27" ca="1">IF(Background=44,A27,D26)</f>
        <v>Περιφερειακή Ενότητα Κέρκυρας</v>
      </c>
      <c r="E27" t="str" cm="1">
        <f t="array" aca="1" ref="E27" ca="1">IF(Bold,A27,E26)</f>
        <v>--- Δημοτική Ενότητα Αγίου Γεωργίου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7545</v>
      </c>
      <c r="B28" s="9" t="s">
        <v>7546</v>
      </c>
      <c r="C28" s="10">
        <v>38</v>
      </c>
      <c r="D28" t="str" cm="1">
        <f t="array" aca="1" ref="D28" ca="1">IF(Background=44,A28,D27)</f>
        <v>Περιφερειακή Ενότητα Κέρκυρας</v>
      </c>
      <c r="E28" t="str" cm="1">
        <f t="array" aca="1" ref="E28" ca="1">IF(Bold,A28,E27)</f>
        <v>--- Δημοτική Ενότητα Αγίου Γεωργίου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7547</v>
      </c>
      <c r="B29" s="9" t="s">
        <v>7548</v>
      </c>
      <c r="C29" s="10">
        <v>23</v>
      </c>
      <c r="D29" t="str" cm="1">
        <f t="array" aca="1" ref="D29" ca="1">IF(Background=44,A29,D28)</f>
        <v>Περιφερειακή Ενότητα Κέρκυρας</v>
      </c>
      <c r="E29" t="str" cm="1">
        <f t="array" aca="1" ref="E29" ca="1">IF(Bold,A29,E28)</f>
        <v>--- Δημοτική Ενότητα Αγίου Γεωργίου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7549</v>
      </c>
      <c r="B30" s="9" t="s">
        <v>7550</v>
      </c>
      <c r="C30" s="10">
        <v>21</v>
      </c>
      <c r="D30" t="str" cm="1">
        <f t="array" aca="1" ref="D30" ca="1">IF(Background=44,A30,D29)</f>
        <v>Περιφερειακή Ενότητα Κέρκυρας</v>
      </c>
      <c r="E30" t="str" cm="1">
        <f t="array" aca="1" ref="E30" ca="1">IF(Bold,A30,E29)</f>
        <v>--- Δημοτική Ενότητα Αγίου Γεωργίου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7551</v>
      </c>
      <c r="B31" s="9" t="s">
        <v>7552</v>
      </c>
      <c r="C31" s="10">
        <v>167</v>
      </c>
      <c r="D31" t="str" cm="1">
        <f t="array" aca="1" ref="D31" ca="1">IF(Background=44,A31,D30)</f>
        <v>Περιφερειακή Ενότητα Κέρκυρας</v>
      </c>
      <c r="E31" t="str" cm="1">
        <f t="array" aca="1" ref="E31" ca="1">IF(Bold,A31,E30)</f>
        <v>--- Δημοτική Ενότητα Αγίου Γεωργίου</v>
      </c>
      <c r="F31" t="str" cm="1">
        <f t="array" aca="1" ref="F31" ca="1">IF(Background_test=44,"True",IF(Bold_test,"True",""))</f>
        <v/>
      </c>
    </row>
    <row r="32" spans="1:6" x14ac:dyDescent="0.25">
      <c r="A32" s="7" t="s">
        <v>7553</v>
      </c>
      <c r="B32" s="7" t="s">
        <v>7554</v>
      </c>
      <c r="C32" s="8">
        <v>11487</v>
      </c>
      <c r="D32" t="str" cm="1">
        <f t="array" aca="1" ref="D32" ca="1">IF(Background=44,A32,D31)</f>
        <v>Περιφερειακή Ενότητα Κέρκυρας</v>
      </c>
      <c r="E32" t="str" cm="1">
        <f t="array" aca="1" ref="E32" ca="1">IF(Bold,A32,E31)</f>
        <v>--- Δημοτική Ενότητα Αχιλλείων</v>
      </c>
      <c r="F32" t="str" cm="1">
        <f t="array" aca="1" ref="F32" ca="1">IF(Background_test=44,"True",IF(Bold_test,"True",""))</f>
        <v>True</v>
      </c>
    </row>
    <row r="33" spans="1:6" x14ac:dyDescent="0.25">
      <c r="A33" s="9" t="s">
        <v>7555</v>
      </c>
      <c r="B33" s="9" t="s">
        <v>7556</v>
      </c>
      <c r="C33" s="10">
        <v>374</v>
      </c>
      <c r="D33" t="str" cm="1">
        <f t="array" aca="1" ref="D33" ca="1">IF(Background=44,A33,D32)</f>
        <v>Περιφερειακή Ενότητα Κέρκυρας</v>
      </c>
      <c r="E33" t="str" cm="1">
        <f t="array" aca="1" ref="E33" ca="1">IF(Bold,A33,E32)</f>
        <v>--- Δημοτική Ενότητα Αχιλλείων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1915</v>
      </c>
      <c r="B34" s="9" t="s">
        <v>1916</v>
      </c>
      <c r="C34" s="10">
        <v>87</v>
      </c>
      <c r="D34" t="str" cm="1">
        <f t="array" aca="1" ref="D34" ca="1">IF(Background=44,A34,D33)</f>
        <v>Περιφερειακή Ενότητα Κέρκυρας</v>
      </c>
      <c r="E34" t="str" cm="1">
        <f t="array" aca="1" ref="E34" ca="1">IF(Bold,A34,E33)</f>
        <v>--- Δημοτική Ενότητα Αχιλλείων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7557</v>
      </c>
      <c r="B35" s="9" t="s">
        <v>7558</v>
      </c>
      <c r="C35" s="10">
        <v>578</v>
      </c>
      <c r="D35" t="str" cm="1">
        <f t="array" aca="1" ref="D35" ca="1">IF(Background=44,A35,D34)</f>
        <v>Περιφερειακή Ενότητα Κέρκυρας</v>
      </c>
      <c r="E35" t="str" cm="1">
        <f t="array" aca="1" ref="E35" ca="1">IF(Bold,A35,E34)</f>
        <v>--- Δημοτική Ενότητα Αχιλλείων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3413</v>
      </c>
      <c r="B36" s="9" t="s">
        <v>3414</v>
      </c>
      <c r="C36" s="10">
        <v>377</v>
      </c>
      <c r="D36" t="str" cm="1">
        <f t="array" aca="1" ref="D36" ca="1">IF(Background=44,A36,D35)</f>
        <v>Περιφερειακή Ενότητα Κέρκυρας</v>
      </c>
      <c r="E36" t="str" cm="1">
        <f t="array" aca="1" ref="E36" ca="1">IF(Bold,A36,E35)</f>
        <v>--- Δημοτική Ενότητα Αχιλλείων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798</v>
      </c>
      <c r="B37" s="9" t="s">
        <v>799</v>
      </c>
      <c r="C37" s="10">
        <v>37</v>
      </c>
      <c r="D37" t="str" cm="1">
        <f t="array" aca="1" ref="D37" ca="1">IF(Background=44,A37,D36)</f>
        <v>Περιφερειακή Ενότητα Κέρκυρας</v>
      </c>
      <c r="E37" t="str" cm="1">
        <f t="array" aca="1" ref="E37" ca="1">IF(Bold,A37,E36)</f>
        <v>--- Δημοτική Ενότητα Αχιλλείων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7559</v>
      </c>
      <c r="B38" s="9" t="s">
        <v>7560</v>
      </c>
      <c r="C38" s="10">
        <v>229</v>
      </c>
      <c r="D38" t="str" cm="1">
        <f t="array" aca="1" ref="D38" ca="1">IF(Background=44,A38,D37)</f>
        <v>Περιφερειακή Ενότητα Κέρκυρας</v>
      </c>
      <c r="E38" t="str" cm="1">
        <f t="array" aca="1" ref="E38" ca="1">IF(Bold,A38,E37)</f>
        <v>--- Δημοτική Ενότητα Αχιλλείων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7561</v>
      </c>
      <c r="B39" s="9" t="s">
        <v>7562</v>
      </c>
      <c r="C39" s="10">
        <v>351</v>
      </c>
      <c r="D39" t="str" cm="1">
        <f t="array" aca="1" ref="D39" ca="1">IF(Background=44,A39,D38)</f>
        <v>Περιφερειακή Ενότητα Κέρκυρας</v>
      </c>
      <c r="E39" t="str" cm="1">
        <f t="array" aca="1" ref="E39" ca="1">IF(Bold,A39,E38)</f>
        <v>--- Δημοτική Ενότητα Αχιλλείων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7563</v>
      </c>
      <c r="B40" s="9" t="s">
        <v>7564</v>
      </c>
      <c r="C40" s="10">
        <v>1194</v>
      </c>
      <c r="D40" t="str" cm="1">
        <f t="array" aca="1" ref="D40" ca="1">IF(Background=44,A40,D39)</f>
        <v>Περιφερειακή Ενότητα Κέρκυρας</v>
      </c>
      <c r="E40" t="str" cm="1">
        <f t="array" aca="1" ref="E40" ca="1">IF(Bold,A40,E39)</f>
        <v>--- Δημοτική Ενότητα Αχιλλείων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7565</v>
      </c>
      <c r="B41" s="9" t="s">
        <v>7566</v>
      </c>
      <c r="C41" s="10">
        <v>667</v>
      </c>
      <c r="D41" t="str" cm="1">
        <f t="array" aca="1" ref="D41" ca="1">IF(Background=44,A41,D40)</f>
        <v>Περιφερειακή Ενότητα Κέρκυρας</v>
      </c>
      <c r="E41" t="str" cm="1">
        <f t="array" aca="1" ref="E41" ca="1">IF(Bold,A41,E40)</f>
        <v>--- Δημοτική Ενότητα Αχιλλείων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7567</v>
      </c>
      <c r="B42" s="9" t="s">
        <v>7568</v>
      </c>
      <c r="C42" s="10">
        <v>34</v>
      </c>
      <c r="D42" t="str" cm="1">
        <f t="array" aca="1" ref="D42" ca="1">IF(Background=44,A42,D41)</f>
        <v>Περιφερειακή Ενότητα Κέρκυρας</v>
      </c>
      <c r="E42" t="str" cm="1">
        <f t="array" aca="1" ref="E42" ca="1">IF(Bold,A42,E41)</f>
        <v>--- Δημοτική Ενότητα Αχιλλείων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7569</v>
      </c>
      <c r="B43" s="9" t="s">
        <v>7570</v>
      </c>
      <c r="C43" s="10">
        <v>39</v>
      </c>
      <c r="D43" t="str" cm="1">
        <f t="array" aca="1" ref="D43" ca="1">IF(Background=44,A43,D42)</f>
        <v>Περιφερειακή Ενότητα Κέρκυρας</v>
      </c>
      <c r="E43" t="str" cm="1">
        <f t="array" aca="1" ref="E43" ca="1">IF(Bold,A43,E42)</f>
        <v>--- Δημοτική Ενότητα Αχιλλείων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7571</v>
      </c>
      <c r="B44" s="9" t="s">
        <v>7572</v>
      </c>
      <c r="C44" s="10">
        <v>461</v>
      </c>
      <c r="D44" t="str" cm="1">
        <f t="array" aca="1" ref="D44" ca="1">IF(Background=44,A44,D43)</f>
        <v>Περιφερειακή Ενότητα Κέρκυρας</v>
      </c>
      <c r="E44" t="str" cm="1">
        <f t="array" aca="1" ref="E44" ca="1">IF(Bold,A44,E43)</f>
        <v>--- Δημοτική Ενότητα Αχιλλείων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7573</v>
      </c>
      <c r="B45" s="9" t="s">
        <v>7574</v>
      </c>
      <c r="C45" s="10">
        <v>113</v>
      </c>
      <c r="D45" t="str" cm="1">
        <f t="array" aca="1" ref="D45" ca="1">IF(Background=44,A45,D44)</f>
        <v>Περιφερειακή Ενότητα Κέρκυρας</v>
      </c>
      <c r="E45" t="str" cm="1">
        <f t="array" aca="1" ref="E45" ca="1">IF(Bold,A45,E44)</f>
        <v>--- Δημοτική Ενότητα Αχιλλείων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7575</v>
      </c>
      <c r="B46" s="9" t="s">
        <v>7576</v>
      </c>
      <c r="C46" s="10">
        <v>7</v>
      </c>
      <c r="D46" t="str" cm="1">
        <f t="array" aca="1" ref="D46" ca="1">IF(Background=44,A46,D45)</f>
        <v>Περιφερειακή Ενότητα Κέρκυρας</v>
      </c>
      <c r="E46" t="str" cm="1">
        <f t="array" aca="1" ref="E46" ca="1">IF(Bold,A46,E45)</f>
        <v>--- Δημοτική Ενότητα Αχιλλείων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2363</v>
      </c>
      <c r="B47" s="9" t="s">
        <v>2364</v>
      </c>
      <c r="C47" s="10">
        <v>780</v>
      </c>
      <c r="D47" t="str" cm="1">
        <f t="array" aca="1" ref="D47" ca="1">IF(Background=44,A47,D46)</f>
        <v>Περιφερειακή Ενότητα Κέρκυρας</v>
      </c>
      <c r="E47" t="str" cm="1">
        <f t="array" aca="1" ref="E47" ca="1">IF(Bold,A47,E46)</f>
        <v>--- Δημοτική Ενότητα Αχιλλείων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7529</v>
      </c>
      <c r="B48" s="9" t="s">
        <v>7530</v>
      </c>
      <c r="C48" s="10">
        <v>499</v>
      </c>
      <c r="D48" t="str" cm="1">
        <f t="array" aca="1" ref="D48" ca="1">IF(Background=44,A48,D47)</f>
        <v>Περιφερειακή Ενότητα Κέρκυρας</v>
      </c>
      <c r="E48" t="str" cm="1">
        <f t="array" aca="1" ref="E48" ca="1">IF(Bold,A48,E47)</f>
        <v>--- Δημοτική Ενότητα Αχιλλείων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7577</v>
      </c>
      <c r="B49" s="9" t="s">
        <v>7578</v>
      </c>
      <c r="C49" s="10">
        <v>577</v>
      </c>
      <c r="D49" t="str" cm="1">
        <f t="array" aca="1" ref="D49" ca="1">IF(Background=44,A49,D48)</f>
        <v>Περιφερειακή Ενότητα Κέρκυρας</v>
      </c>
      <c r="E49" t="str" cm="1">
        <f t="array" aca="1" ref="E49" ca="1">IF(Bold,A49,E48)</f>
        <v>--- Δημοτική Ενότητα Αχιλλείων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7579</v>
      </c>
      <c r="B50" s="9" t="s">
        <v>7580</v>
      </c>
      <c r="C50" s="10">
        <v>30</v>
      </c>
      <c r="D50" t="str" cm="1">
        <f t="array" aca="1" ref="D50" ca="1">IF(Background=44,A50,D49)</f>
        <v>Περιφερειακή Ενότητα Κέρκυρας</v>
      </c>
      <c r="E50" t="str" cm="1">
        <f t="array" aca="1" ref="E50" ca="1">IF(Bold,A50,E49)</f>
        <v>--- Δημοτική Ενότητα Αχιλλείων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7581</v>
      </c>
      <c r="B51" s="9" t="s">
        <v>7582</v>
      </c>
      <c r="C51" s="10">
        <v>101</v>
      </c>
      <c r="D51" t="str" cm="1">
        <f t="array" aca="1" ref="D51" ca="1">IF(Background=44,A51,D50)</f>
        <v>Περιφερειακή Ενότητα Κέρκυρας</v>
      </c>
      <c r="E51" t="str" cm="1">
        <f t="array" aca="1" ref="E51" ca="1">IF(Bold,A51,E50)</f>
        <v>--- Δημοτική Ενότητα Αχιλλείων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7583</v>
      </c>
      <c r="B52" s="9" t="s">
        <v>7584</v>
      </c>
      <c r="C52" s="10">
        <v>244</v>
      </c>
      <c r="D52" t="str" cm="1">
        <f t="array" aca="1" ref="D52" ca="1">IF(Background=44,A52,D51)</f>
        <v>Περιφερειακή Ενότητα Κέρκυρας</v>
      </c>
      <c r="E52" t="str" cm="1">
        <f t="array" aca="1" ref="E52" ca="1">IF(Bold,A52,E51)</f>
        <v>--- Δημοτική Ενότητα Αχιλλείων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7585</v>
      </c>
      <c r="B53" s="9" t="s">
        <v>7586</v>
      </c>
      <c r="C53" s="10">
        <v>1053</v>
      </c>
      <c r="D53" t="str" cm="1">
        <f t="array" aca="1" ref="D53" ca="1">IF(Background=44,A53,D52)</f>
        <v>Περιφερειακή Ενότητα Κέρκυρας</v>
      </c>
      <c r="E53" t="str" cm="1">
        <f t="array" aca="1" ref="E53" ca="1">IF(Bold,A53,E52)</f>
        <v>--- Δημοτική Ενότητα Αχιλλείων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7587</v>
      </c>
      <c r="B54" s="9" t="s">
        <v>7588</v>
      </c>
      <c r="C54" s="10">
        <v>75</v>
      </c>
      <c r="D54" t="str" cm="1">
        <f t="array" aca="1" ref="D54" ca="1">IF(Background=44,A54,D53)</f>
        <v>Περιφερειακή Ενότητα Κέρκυρας</v>
      </c>
      <c r="E54" t="str" cm="1">
        <f t="array" aca="1" ref="E54" ca="1">IF(Bold,A54,E53)</f>
        <v>--- Δημοτική Ενότητα Αχιλλείων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7589</v>
      </c>
      <c r="B55" s="9" t="s">
        <v>7590</v>
      </c>
      <c r="C55" s="10">
        <v>49</v>
      </c>
      <c r="D55" t="str" cm="1">
        <f t="array" aca="1" ref="D55" ca="1">IF(Background=44,A55,D54)</f>
        <v>Περιφερειακή Ενότητα Κέρκυρας</v>
      </c>
      <c r="E55" t="str" cm="1">
        <f t="array" aca="1" ref="E55" ca="1">IF(Bold,A55,E54)</f>
        <v>--- Δημοτική Ενότητα Αχιλλείων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7591</v>
      </c>
      <c r="B56" s="9" t="s">
        <v>7592</v>
      </c>
      <c r="C56" s="10">
        <v>63</v>
      </c>
      <c r="D56" t="str" cm="1">
        <f t="array" aca="1" ref="D56" ca="1">IF(Background=44,A56,D55)</f>
        <v>Περιφερειακή Ενότητα Κέρκυρας</v>
      </c>
      <c r="E56" t="str" cm="1">
        <f t="array" aca="1" ref="E56" ca="1">IF(Bold,A56,E55)</f>
        <v>--- Δημοτική Ενότητα Αχιλλείων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7593</v>
      </c>
      <c r="B57" s="9" t="s">
        <v>7594</v>
      </c>
      <c r="C57" s="10">
        <v>841</v>
      </c>
      <c r="D57" t="str" cm="1">
        <f t="array" aca="1" ref="D57" ca="1">IF(Background=44,A57,D56)</f>
        <v>Περιφερειακή Ενότητα Κέρκυρας</v>
      </c>
      <c r="E57" t="str" cm="1">
        <f t="array" aca="1" ref="E57" ca="1">IF(Bold,A57,E56)</f>
        <v>--- Δημοτική Ενότητα Αχιλλείων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694</v>
      </c>
      <c r="B58" s="9" t="s">
        <v>695</v>
      </c>
      <c r="C58" s="10">
        <v>1377</v>
      </c>
      <c r="D58" t="str" cm="1">
        <f t="array" aca="1" ref="D58" ca="1">IF(Background=44,A58,D57)</f>
        <v>Περιφερειακή Ενότητα Κέρκυρας</v>
      </c>
      <c r="E58" t="str" cm="1">
        <f t="array" aca="1" ref="E58" ca="1">IF(Bold,A58,E57)</f>
        <v>--- Δημοτική Ενότητα Αχιλλείων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7595</v>
      </c>
      <c r="B59" s="9" t="s">
        <v>7596</v>
      </c>
      <c r="C59" s="10">
        <v>141</v>
      </c>
      <c r="D59" t="str" cm="1">
        <f t="array" aca="1" ref="D59" ca="1">IF(Background=44,A59,D58)</f>
        <v>Περιφερειακή Ενότητα Κέρκυρας</v>
      </c>
      <c r="E59" t="str" cm="1">
        <f t="array" aca="1" ref="E59" ca="1">IF(Bold,A59,E58)</f>
        <v>--- Δημοτική Ενότητα Αχιλλείων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7597</v>
      </c>
      <c r="B60" s="9" t="s">
        <v>7598</v>
      </c>
      <c r="C60" s="10">
        <v>196</v>
      </c>
      <c r="D60" t="str" cm="1">
        <f t="array" aca="1" ref="D60" ca="1">IF(Background=44,A60,D59)</f>
        <v>Περιφερειακή Ενότητα Κέρκυρας</v>
      </c>
      <c r="E60" t="str" cm="1">
        <f t="array" aca="1" ref="E60" ca="1">IF(Bold,A60,E59)</f>
        <v>--- Δημοτική Ενότητα Αχιλλείων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7599</v>
      </c>
      <c r="B61" s="9" t="s">
        <v>7600</v>
      </c>
      <c r="C61" s="10">
        <v>23</v>
      </c>
      <c r="D61" t="str" cm="1">
        <f t="array" aca="1" ref="D61" ca="1">IF(Background=44,A61,D60)</f>
        <v>Περιφερειακή Ενότητα Κέρκυρας</v>
      </c>
      <c r="E61" t="str" cm="1">
        <f t="array" aca="1" ref="E61" ca="1">IF(Bold,A61,E60)</f>
        <v>--- Δημοτική Ενότητα Αχιλλείων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7601</v>
      </c>
      <c r="B62" s="9" t="s">
        <v>7602</v>
      </c>
      <c r="C62" s="10">
        <v>890</v>
      </c>
      <c r="D62" t="str" cm="1">
        <f t="array" aca="1" ref="D62" ca="1">IF(Background=44,A62,D61)</f>
        <v>Περιφερειακή Ενότητα Κέρκυρας</v>
      </c>
      <c r="E62" t="str" cm="1">
        <f t="array" aca="1" ref="E62" ca="1">IF(Bold,A62,E61)</f>
        <v>--- Δημοτική Ενότητα Αχιλλείων</v>
      </c>
      <c r="F62" t="str" cm="1">
        <f t="array" aca="1" ref="F62" ca="1">IF(Background_test=44,"True",IF(Bold_test,"True",""))</f>
        <v/>
      </c>
    </row>
    <row r="63" spans="1:6" x14ac:dyDescent="0.25">
      <c r="A63" s="7" t="s">
        <v>7603</v>
      </c>
      <c r="B63" s="7" t="s">
        <v>7604</v>
      </c>
      <c r="C63" s="8">
        <v>506</v>
      </c>
      <c r="D63" t="str" cm="1">
        <f t="array" aca="1" ref="D63" ca="1">IF(Background=44,A63,D62)</f>
        <v>Περιφερειακή Ενότητα Κέρκυρας</v>
      </c>
      <c r="E63" t="str" cm="1">
        <f t="array" aca="1" ref="E63" ca="1">IF(Bold,A63,E62)</f>
        <v>--- Δημοτική Ενότητα Ερεικούσσης</v>
      </c>
      <c r="F63" t="str" cm="1">
        <f t="array" aca="1" ref="F63" ca="1">IF(Background_test=44,"True",IF(Bold_test,"True",""))</f>
        <v>True</v>
      </c>
    </row>
    <row r="64" spans="1:6" x14ac:dyDescent="0.25">
      <c r="A64" s="9" t="s">
        <v>7605</v>
      </c>
      <c r="B64" s="9" t="s">
        <v>7606</v>
      </c>
      <c r="C64" s="10">
        <v>506</v>
      </c>
      <c r="D64" t="str" cm="1">
        <f t="array" aca="1" ref="D64" ca="1">IF(Background=44,A64,D63)</f>
        <v>Περιφερειακή Ενότητα Κέρκυρας</v>
      </c>
      <c r="E64" t="str" cm="1">
        <f t="array" aca="1" ref="E64" ca="1">IF(Bold,A64,E63)</f>
        <v>--- Δημοτική Ενότητα Ερεικούσσης</v>
      </c>
      <c r="F64" t="str" cm="1">
        <f t="array" aca="1" ref="F64" ca="1">IF(Background_test=44,"True",IF(Bold_test,"True",""))</f>
        <v/>
      </c>
    </row>
    <row r="65" spans="1:6" x14ac:dyDescent="0.25">
      <c r="A65" s="7" t="s">
        <v>7607</v>
      </c>
      <c r="B65" s="7" t="s">
        <v>7608</v>
      </c>
      <c r="C65" s="8">
        <v>8350</v>
      </c>
      <c r="D65" t="str" cm="1">
        <f t="array" aca="1" ref="D65" ca="1">IF(Background=44,A65,D64)</f>
        <v>Περιφερειακή Ενότητα Κέρκυρας</v>
      </c>
      <c r="E65" t="str" cm="1">
        <f t="array" aca="1" ref="E65" ca="1">IF(Bold,A65,E64)</f>
        <v>--- Δημοτική Ενότητα Εσπερίων</v>
      </c>
      <c r="F65" t="str" cm="1">
        <f t="array" aca="1" ref="F65" ca="1">IF(Background_test=44,"True",IF(Bold_test,"True",""))</f>
        <v>True</v>
      </c>
    </row>
    <row r="66" spans="1:6" x14ac:dyDescent="0.25">
      <c r="A66" s="9" t="s">
        <v>428</v>
      </c>
      <c r="B66" s="9" t="s">
        <v>429</v>
      </c>
      <c r="C66" s="10">
        <v>90</v>
      </c>
      <c r="D66" t="str" cm="1">
        <f t="array" aca="1" ref="D66" ca="1">IF(Background=44,A66,D65)</f>
        <v>Περιφερειακή Ενότητα Κέρκυρας</v>
      </c>
      <c r="E66" t="str" cm="1">
        <f t="array" aca="1" ref="E66" ca="1">IF(Bold,A66,E65)</f>
        <v>--- Δημοτική Ενότητα Εσπερίων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7609</v>
      </c>
      <c r="B67" s="9" t="s">
        <v>7610</v>
      </c>
      <c r="C67" s="10">
        <v>131</v>
      </c>
      <c r="D67" t="str" cm="1">
        <f t="array" aca="1" ref="D67" ca="1">IF(Background=44,A67,D66)</f>
        <v>Περιφερειακή Ενότητα Κέρκυρας</v>
      </c>
      <c r="E67" t="str" cm="1">
        <f t="array" aca="1" ref="E67" ca="1">IF(Bold,A67,E66)</f>
        <v>--- Δημοτική Ενότητα Εσπερίων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7611</v>
      </c>
      <c r="B68" s="9" t="s">
        <v>7612</v>
      </c>
      <c r="C68" s="10">
        <v>184</v>
      </c>
      <c r="D68" t="str" cm="1">
        <f t="array" aca="1" ref="D68" ca="1">IF(Background=44,A68,D67)</f>
        <v>Περιφερειακή Ενότητα Κέρκυρας</v>
      </c>
      <c r="E68" t="str" cm="1">
        <f t="array" aca="1" ref="E68" ca="1">IF(Bold,A68,E67)</f>
        <v>--- Δημοτική Ενότητα Εσπερίων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2709</v>
      </c>
      <c r="B69" s="9" t="s">
        <v>2710</v>
      </c>
      <c r="C69" s="10">
        <v>219</v>
      </c>
      <c r="D69" t="str" cm="1">
        <f t="array" aca="1" ref="D69" ca="1">IF(Background=44,A69,D68)</f>
        <v>Περιφερειακή Ενότητα Κέρκυρας</v>
      </c>
      <c r="E69" t="str" cm="1">
        <f t="array" aca="1" ref="E69" ca="1">IF(Bold,A69,E68)</f>
        <v>--- Δημοτική Ενότητα Εσπερίων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4665</v>
      </c>
      <c r="B70" s="9" t="s">
        <v>4666</v>
      </c>
      <c r="C70" s="10">
        <v>348</v>
      </c>
      <c r="D70" t="str" cm="1">
        <f t="array" aca="1" ref="D70" ca="1">IF(Background=44,A70,D69)</f>
        <v>Περιφερειακή Ενότητα Κέρκυρας</v>
      </c>
      <c r="E70" t="str" cm="1">
        <f t="array" aca="1" ref="E70" ca="1">IF(Bold,A70,E69)</f>
        <v>--- Δημοτική Ενότητα Εσπερίων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7613</v>
      </c>
      <c r="B71" s="9" t="s">
        <v>7614</v>
      </c>
      <c r="C71" s="10">
        <v>175</v>
      </c>
      <c r="D71" t="str" cm="1">
        <f t="array" aca="1" ref="D71" ca="1">IF(Background=44,A71,D70)</f>
        <v>Περιφερειακή Ενότητα Κέρκυρας</v>
      </c>
      <c r="E71" t="str" cm="1">
        <f t="array" aca="1" ref="E71" ca="1">IF(Bold,A71,E70)</f>
        <v>--- Δημοτική Ενότητα Εσπερίων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7615</v>
      </c>
      <c r="B72" s="9" t="s">
        <v>7616</v>
      </c>
      <c r="C72" s="10">
        <v>199</v>
      </c>
      <c r="D72" t="str" cm="1">
        <f t="array" aca="1" ref="D72" ca="1">IF(Background=44,A72,D71)</f>
        <v>Περιφερειακή Ενότητα Κέρκυρας</v>
      </c>
      <c r="E72" t="str" cm="1">
        <f t="array" aca="1" ref="E72" ca="1">IF(Bold,A72,E71)</f>
        <v>--- Δημοτική Ενότητα Εσπερίων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7511</v>
      </c>
      <c r="B73" s="9" t="s">
        <v>7512</v>
      </c>
      <c r="C73" s="10">
        <v>403</v>
      </c>
      <c r="D73" t="str" cm="1">
        <f t="array" aca="1" ref="D73" ca="1">IF(Background=44,A73,D72)</f>
        <v>Περιφερειακή Ενότητα Κέρκυρας</v>
      </c>
      <c r="E73" t="str" cm="1">
        <f t="array" aca="1" ref="E73" ca="1">IF(Bold,A73,E72)</f>
        <v>--- Δημοτική Ενότητα Εσπερίων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7617</v>
      </c>
      <c r="B74" s="9" t="s">
        <v>7618</v>
      </c>
      <c r="C74" s="10">
        <v>124</v>
      </c>
      <c r="D74" t="str" cm="1">
        <f t="array" aca="1" ref="D74" ca="1">IF(Background=44,A74,D73)</f>
        <v>Περιφερειακή Ενότητα Κέρκυρας</v>
      </c>
      <c r="E74" t="str" cm="1">
        <f t="array" aca="1" ref="E74" ca="1">IF(Bold,A74,E73)</f>
        <v>--- Δημοτική Ενότητα Εσπερίων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7619</v>
      </c>
      <c r="B75" s="9" t="s">
        <v>7620</v>
      </c>
      <c r="C75" s="10">
        <v>831</v>
      </c>
      <c r="D75" t="str" cm="1">
        <f t="array" aca="1" ref="D75" ca="1">IF(Background=44,A75,D74)</f>
        <v>Περιφερειακή Ενότητα Κέρκυρας</v>
      </c>
      <c r="E75" t="str" cm="1">
        <f t="array" aca="1" ref="E75" ca="1">IF(Bold,A75,E74)</f>
        <v>--- Δημοτική Ενότητα Εσπερίων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7621</v>
      </c>
      <c r="B76" s="9" t="s">
        <v>7622</v>
      </c>
      <c r="C76" s="10">
        <v>219</v>
      </c>
      <c r="D76" t="str" cm="1">
        <f t="array" aca="1" ref="D76" ca="1">IF(Background=44,A76,D75)</f>
        <v>Περιφερειακή Ενότητα Κέρκυρας</v>
      </c>
      <c r="E76" t="str" cm="1">
        <f t="array" aca="1" ref="E76" ca="1">IF(Bold,A76,E75)</f>
        <v>--- Δημοτική Ενότητα Εσπερίων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7623</v>
      </c>
      <c r="B77" s="9" t="s">
        <v>7624</v>
      </c>
      <c r="C77" s="10">
        <v>384</v>
      </c>
      <c r="D77" t="str" cm="1">
        <f t="array" aca="1" ref="D77" ca="1">IF(Background=44,A77,D76)</f>
        <v>Περιφερειακή Ενότητα Κέρκυρας</v>
      </c>
      <c r="E77" t="str" cm="1">
        <f t="array" aca="1" ref="E77" ca="1">IF(Bold,A77,E76)</f>
        <v>--- Δημοτική Ενότητα Εσπερίων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7625</v>
      </c>
      <c r="B78" s="9" t="s">
        <v>7626</v>
      </c>
      <c r="C78" s="10">
        <v>43</v>
      </c>
      <c r="D78" t="str" cm="1">
        <f t="array" aca="1" ref="D78" ca="1">IF(Background=44,A78,D77)</f>
        <v>Περιφερειακή Ενότητα Κέρκυρας</v>
      </c>
      <c r="E78" t="str" cm="1">
        <f t="array" aca="1" ref="E78" ca="1">IF(Bold,A78,E77)</f>
        <v>--- Δημοτική Ενότητα Εσπερίων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7627</v>
      </c>
      <c r="B79" s="9" t="s">
        <v>7628</v>
      </c>
      <c r="C79" s="10">
        <v>220</v>
      </c>
      <c r="D79" t="str" cm="1">
        <f t="array" aca="1" ref="D79" ca="1">IF(Background=44,A79,D78)</f>
        <v>Περιφερειακή Ενότητα Κέρκυρας</v>
      </c>
      <c r="E79" t="str" cm="1">
        <f t="array" aca="1" ref="E79" ca="1">IF(Bold,A79,E78)</f>
        <v>--- Δημοτική Ενότητα Εσπερίων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7629</v>
      </c>
      <c r="B80" s="9" t="s">
        <v>7630</v>
      </c>
      <c r="C80" s="10">
        <v>314</v>
      </c>
      <c r="D80" t="str" cm="1">
        <f t="array" aca="1" ref="D80" ca="1">IF(Background=44,A80,D79)</f>
        <v>Περιφερειακή Ενότητα Κέρκυρας</v>
      </c>
      <c r="E80" t="str" cm="1">
        <f t="array" aca="1" ref="E80" ca="1">IF(Bold,A80,E79)</f>
        <v>--- Δημοτική Ενότητα Εσπερίων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7631</v>
      </c>
      <c r="B81" s="9" t="s">
        <v>7632</v>
      </c>
      <c r="C81" s="10">
        <v>975</v>
      </c>
      <c r="D81" t="str" cm="1">
        <f t="array" aca="1" ref="D81" ca="1">IF(Background=44,A81,D80)</f>
        <v>Περιφερειακή Ενότητα Κέρκυρας</v>
      </c>
      <c r="E81" t="str" cm="1">
        <f t="array" aca="1" ref="E81" ca="1">IF(Bold,A81,E80)</f>
        <v>--- Δημοτική Ενότητα Εσπερίων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7633</v>
      </c>
      <c r="B82" s="9" t="s">
        <v>7634</v>
      </c>
      <c r="C82" s="10">
        <v>56</v>
      </c>
      <c r="D82" t="str" cm="1">
        <f t="array" aca="1" ref="D82" ca="1">IF(Background=44,A82,D81)</f>
        <v>Περιφερειακή Ενότητα Κέρκυρας</v>
      </c>
      <c r="E82" t="str" cm="1">
        <f t="array" aca="1" ref="E82" ca="1">IF(Bold,A82,E81)</f>
        <v>--- Δημοτική Ενότητα Εσπερίων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7635</v>
      </c>
      <c r="B83" s="9" t="s">
        <v>7636</v>
      </c>
      <c r="C83" s="10">
        <v>48</v>
      </c>
      <c r="D83" t="str" cm="1">
        <f t="array" aca="1" ref="D83" ca="1">IF(Background=44,A83,D82)</f>
        <v>Περιφερειακή Ενότητα Κέρκυρας</v>
      </c>
      <c r="E83" t="str" cm="1">
        <f t="array" aca="1" ref="E83" ca="1">IF(Bold,A83,E82)</f>
        <v>--- Δημοτική Ενότητα Εσπερίων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1035</v>
      </c>
      <c r="B84" s="9" t="s">
        <v>1036</v>
      </c>
      <c r="C84" s="10">
        <v>360</v>
      </c>
      <c r="D84" t="str" cm="1">
        <f t="array" aca="1" ref="D84" ca="1">IF(Background=44,A84,D83)</f>
        <v>Περιφερειακή Ενότητα Κέρκυρας</v>
      </c>
      <c r="E84" t="str" cm="1">
        <f t="array" aca="1" ref="E84" ca="1">IF(Bold,A84,E83)</f>
        <v>--- Δημοτική Ενότητα Εσπερίων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7637</v>
      </c>
      <c r="B85" s="9" t="s">
        <v>7638</v>
      </c>
      <c r="C85" s="10">
        <v>340</v>
      </c>
      <c r="D85" t="str" cm="1">
        <f t="array" aca="1" ref="D85" ca="1">IF(Background=44,A85,D84)</f>
        <v>Περιφερειακή Ενότητα Κέρκυρας</v>
      </c>
      <c r="E85" t="str" cm="1">
        <f t="array" aca="1" ref="E85" ca="1">IF(Bold,A85,E84)</f>
        <v>--- Δημοτική Ενότητα Εσπερίων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7639</v>
      </c>
      <c r="B86" s="9" t="s">
        <v>7640</v>
      </c>
      <c r="C86" s="10">
        <v>51</v>
      </c>
      <c r="D86" t="str" cm="1">
        <f t="array" aca="1" ref="D86" ca="1">IF(Background=44,A86,D85)</f>
        <v>Περιφερειακή Ενότητα Κέρκυρας</v>
      </c>
      <c r="E86" t="str" cm="1">
        <f t="array" aca="1" ref="E86" ca="1">IF(Bold,A86,E85)</f>
        <v>--- Δημοτική Ενότητα Εσπερίων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7641</v>
      </c>
      <c r="B87" s="9" t="s">
        <v>7642</v>
      </c>
      <c r="C87" s="10">
        <v>705</v>
      </c>
      <c r="D87" t="str" cm="1">
        <f t="array" aca="1" ref="D87" ca="1">IF(Background=44,A87,D86)</f>
        <v>Περιφερειακή Ενότητα Κέρκυρας</v>
      </c>
      <c r="E87" t="str" cm="1">
        <f t="array" aca="1" ref="E87" ca="1">IF(Bold,A87,E86)</f>
        <v>--- Δημοτική Ενότητα Εσπερίων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7643</v>
      </c>
      <c r="B88" s="9" t="s">
        <v>7644</v>
      </c>
      <c r="C88" s="10">
        <v>122</v>
      </c>
      <c r="D88" t="str" cm="1">
        <f t="array" aca="1" ref="D88" ca="1">IF(Background=44,A88,D87)</f>
        <v>Περιφερειακή Ενότητα Κέρκυρας</v>
      </c>
      <c r="E88" t="str" cm="1">
        <f t="array" aca="1" ref="E88" ca="1">IF(Bold,A88,E87)</f>
        <v>--- Δημοτική Ενότητα Εσπερίων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7645</v>
      </c>
      <c r="B89" s="9" t="s">
        <v>7646</v>
      </c>
      <c r="C89" s="10">
        <v>821</v>
      </c>
      <c r="D89" t="str" cm="1">
        <f t="array" aca="1" ref="D89" ca="1">IF(Background=44,A89,D88)</f>
        <v>Περιφερειακή Ενότητα Κέρκυρας</v>
      </c>
      <c r="E89" t="str" cm="1">
        <f t="array" aca="1" ref="E89" ca="1">IF(Bold,A89,E88)</f>
        <v>--- Δημοτική Ενότητα Εσπερίων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7647</v>
      </c>
      <c r="B90" s="9" t="s">
        <v>7648</v>
      </c>
      <c r="C90" s="10">
        <v>805</v>
      </c>
      <c r="D90" t="str" cm="1">
        <f t="array" aca="1" ref="D90" ca="1">IF(Background=44,A90,D89)</f>
        <v>Περιφερειακή Ενότητα Κέρκυρας</v>
      </c>
      <c r="E90" t="str" cm="1">
        <f t="array" aca="1" ref="E90" ca="1">IF(Bold,A90,E89)</f>
        <v>--- Δημοτική Ενότητα Εσπερίων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7649</v>
      </c>
      <c r="B91" s="9" t="s">
        <v>7650</v>
      </c>
      <c r="C91" s="10">
        <v>56</v>
      </c>
      <c r="D91" t="str" cm="1">
        <f t="array" aca="1" ref="D91" ca="1">IF(Background=44,A91,D90)</f>
        <v>Περιφερειακή Ενότητα Κέρκυρας</v>
      </c>
      <c r="E91" t="str" cm="1">
        <f t="array" aca="1" ref="E91" ca="1">IF(Bold,A91,E90)</f>
        <v>--- Δημοτική Ενότητα Εσπερίων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7651</v>
      </c>
      <c r="B92" s="9" t="s">
        <v>7652</v>
      </c>
      <c r="C92" s="10">
        <v>63</v>
      </c>
      <c r="D92" t="str" cm="1">
        <f t="array" aca="1" ref="D92" ca="1">IF(Background=44,A92,D91)</f>
        <v>Περιφερειακή Ενότητα Κέρκυρας</v>
      </c>
      <c r="E92" t="str" cm="1">
        <f t="array" aca="1" ref="E92" ca="1">IF(Bold,A92,E91)</f>
        <v>--- Δημοτική Ενότητα Εσπερίων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7653</v>
      </c>
      <c r="B93" s="9" t="s">
        <v>7654</v>
      </c>
      <c r="C93" s="10">
        <v>64</v>
      </c>
      <c r="D93" t="str" cm="1">
        <f t="array" aca="1" ref="D93" ca="1">IF(Background=44,A93,D92)</f>
        <v>Περιφερειακή Ενότητα Κέρκυρας</v>
      </c>
      <c r="E93" t="str" cm="1">
        <f t="array" aca="1" ref="E93" ca="1">IF(Bold,A93,E92)</f>
        <v>--- Δημοτική Ενότητα Εσπερίων</v>
      </c>
      <c r="F93" t="str" cm="1">
        <f t="array" aca="1" ref="F93" ca="1">IF(Background_test=44,"True",IF(Bold_test,"True",""))</f>
        <v/>
      </c>
    </row>
    <row r="94" spans="1:6" x14ac:dyDescent="0.25">
      <c r="A94" s="7" t="s">
        <v>7655</v>
      </c>
      <c r="B94" s="7" t="s">
        <v>7656</v>
      </c>
      <c r="C94" s="8">
        <v>5999</v>
      </c>
      <c r="D94" t="str" cm="1">
        <f t="array" aca="1" ref="D94" ca="1">IF(Background=44,A94,D93)</f>
        <v>Περιφερειακή Ενότητα Κέρκυρας</v>
      </c>
      <c r="E94" t="str" cm="1">
        <f t="array" aca="1" ref="E94" ca="1">IF(Bold,A94,E93)</f>
        <v>--- Δημοτική Ενότητα Θιναλίου</v>
      </c>
      <c r="F94" t="str" cm="1">
        <f t="array" aca="1" ref="F94" ca="1">IF(Background_test=44,"True",IF(Bold_test,"True",""))</f>
        <v>True</v>
      </c>
    </row>
    <row r="95" spans="1:6" x14ac:dyDescent="0.25">
      <c r="A95" s="9" t="s">
        <v>7657</v>
      </c>
      <c r="B95" s="9" t="s">
        <v>7658</v>
      </c>
      <c r="C95" s="10">
        <v>219</v>
      </c>
      <c r="D95" t="str" cm="1">
        <f t="array" aca="1" ref="D95" ca="1">IF(Background=44,A95,D94)</f>
        <v>Περιφερειακή Ενότητα Κέρκυρας</v>
      </c>
      <c r="E95" t="str" cm="1">
        <f t="array" aca="1" ref="E95" ca="1">IF(Bold,A95,E94)</f>
        <v>--- Δημοτική Ενότητα Θιναλίου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7659</v>
      </c>
      <c r="B96" s="9" t="s">
        <v>7660</v>
      </c>
      <c r="C96" s="10">
        <v>115</v>
      </c>
      <c r="D96" t="str" cm="1">
        <f t="array" aca="1" ref="D96" ca="1">IF(Background=44,A96,D95)</f>
        <v>Περιφερειακή Ενότητα Κέρκυρας</v>
      </c>
      <c r="E96" t="str" cm="1">
        <f t="array" aca="1" ref="E96" ca="1">IF(Bold,A96,E95)</f>
        <v>--- Δημοτική Ενότητα Θιναλίου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7661</v>
      </c>
      <c r="B97" s="9" t="s">
        <v>7662</v>
      </c>
      <c r="C97" s="10">
        <v>25</v>
      </c>
      <c r="D97" t="str" cm="1">
        <f t="array" aca="1" ref="D97" ca="1">IF(Background=44,A97,D96)</f>
        <v>Περιφερειακή Ενότητα Κέρκυρας</v>
      </c>
      <c r="E97" t="str" cm="1">
        <f t="array" aca="1" ref="E97" ca="1">IF(Bold,A97,E96)</f>
        <v>--- Δημοτική Ενότητα Θιναλίου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4665</v>
      </c>
      <c r="B98" s="9" t="s">
        <v>4666</v>
      </c>
      <c r="C98" s="10">
        <v>230</v>
      </c>
      <c r="D98" t="str" cm="1">
        <f t="array" aca="1" ref="D98" ca="1">IF(Background=44,A98,D97)</f>
        <v>Περιφερειακή Ενότητα Κέρκυρας</v>
      </c>
      <c r="E98" t="str" cm="1">
        <f t="array" aca="1" ref="E98" ca="1">IF(Bold,A98,E97)</f>
        <v>--- Δημοτική Ενότητα Θιναλίου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7663</v>
      </c>
      <c r="B99" s="9" t="s">
        <v>7664</v>
      </c>
      <c r="C99" s="10">
        <v>46</v>
      </c>
      <c r="D99" t="str" cm="1">
        <f t="array" aca="1" ref="D99" ca="1">IF(Background=44,A99,D98)</f>
        <v>Περιφερειακή Ενότητα Κέρκυρας</v>
      </c>
      <c r="E99" t="str" cm="1">
        <f t="array" aca="1" ref="E99" ca="1">IF(Bold,A99,E98)</f>
        <v>--- Δημοτική Ενότητα Θιναλίου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7665</v>
      </c>
      <c r="B100" s="9" t="s">
        <v>7666</v>
      </c>
      <c r="C100" s="10">
        <v>5</v>
      </c>
      <c r="D100" t="str" cm="1">
        <f t="array" aca="1" ref="D100" ca="1">IF(Background=44,A100,D99)</f>
        <v>Περιφερειακή Ενότητα Κέρκυρας</v>
      </c>
      <c r="E100" t="str" cm="1">
        <f t="array" aca="1" ref="E100" ca="1">IF(Bold,A100,E99)</f>
        <v>--- Δημοτική Ενότητα Θιναλίου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7667</v>
      </c>
      <c r="B101" s="9" t="s">
        <v>7668</v>
      </c>
      <c r="C101" s="10">
        <v>1377</v>
      </c>
      <c r="D101" t="str" cm="1">
        <f t="array" aca="1" ref="D101" ca="1">IF(Background=44,A101,D100)</f>
        <v>Περιφερειακή Ενότητα Κέρκυρας</v>
      </c>
      <c r="E101" t="str" cm="1">
        <f t="array" aca="1" ref="E101" ca="1">IF(Bold,A101,E100)</f>
        <v>--- Δημοτική Ενότητα Θιναλίου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5977</v>
      </c>
      <c r="B102" s="9" t="s">
        <v>5978</v>
      </c>
      <c r="C102" s="10">
        <v>17</v>
      </c>
      <c r="D102" t="str" cm="1">
        <f t="array" aca="1" ref="D102" ca="1">IF(Background=44,A102,D101)</f>
        <v>Περιφερειακή Ενότητα Κέρκυρας</v>
      </c>
      <c r="E102" t="str" cm="1">
        <f t="array" aca="1" ref="E102" ca="1">IF(Bold,A102,E101)</f>
        <v>--- Δημοτική Ενότητα Θιναλίου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4764</v>
      </c>
      <c r="B103" s="9" t="s">
        <v>4765</v>
      </c>
      <c r="C103" s="10">
        <v>18</v>
      </c>
      <c r="D103" t="str" cm="1">
        <f t="array" aca="1" ref="D103" ca="1">IF(Background=44,A103,D102)</f>
        <v>Περιφερειακή Ενότητα Κέρκυρας</v>
      </c>
      <c r="E103" t="str" cm="1">
        <f t="array" aca="1" ref="E103" ca="1">IF(Bold,A103,E102)</f>
        <v>--- Δημοτική Ενότητα Θιναλίου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7669</v>
      </c>
      <c r="B104" s="9" t="s">
        <v>7670</v>
      </c>
      <c r="C104" s="10">
        <v>38</v>
      </c>
      <c r="D104" t="str" cm="1">
        <f t="array" aca="1" ref="D104" ca="1">IF(Background=44,A104,D103)</f>
        <v>Περιφερειακή Ενότητα Κέρκυρας</v>
      </c>
      <c r="E104" t="str" cm="1">
        <f t="array" aca="1" ref="E104" ca="1">IF(Bold,A104,E103)</f>
        <v>--- Δημοτική Ενότητα Θιναλίου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7671</v>
      </c>
      <c r="B105" s="9" t="s">
        <v>7672</v>
      </c>
      <c r="C105" s="10">
        <v>19</v>
      </c>
      <c r="D105" t="str" cm="1">
        <f t="array" aca="1" ref="D105" ca="1">IF(Background=44,A105,D104)</f>
        <v>Περιφερειακή Ενότητα Κέρκυρας</v>
      </c>
      <c r="E105" t="str" cm="1">
        <f t="array" aca="1" ref="E105" ca="1">IF(Bold,A105,E104)</f>
        <v>--- Δημοτική Ενότητα Θιναλίου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7673</v>
      </c>
      <c r="B106" s="9" t="s">
        <v>7674</v>
      </c>
      <c r="C106" s="10">
        <v>24</v>
      </c>
      <c r="D106" t="str" cm="1">
        <f t="array" aca="1" ref="D106" ca="1">IF(Background=44,A106,D105)</f>
        <v>Περιφερειακή Ενότητα Κέρκυρας</v>
      </c>
      <c r="E106" t="str" cm="1">
        <f t="array" aca="1" ref="E106" ca="1">IF(Bold,A106,E105)</f>
        <v>--- Δημοτική Ενότητα Θιναλίου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7675</v>
      </c>
      <c r="B107" s="9" t="s">
        <v>7676</v>
      </c>
      <c r="C107" s="10">
        <v>339</v>
      </c>
      <c r="D107" t="str" cm="1">
        <f t="array" aca="1" ref="D107" ca="1">IF(Background=44,A107,D106)</f>
        <v>Περιφερειακή Ενότητα Κέρκυρας</v>
      </c>
      <c r="E107" t="str" cm="1">
        <f t="array" aca="1" ref="E107" ca="1">IF(Bold,A107,E106)</f>
        <v>--- Δημοτική Ενότητα Θιναλίου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5737</v>
      </c>
      <c r="B108" s="9" t="s">
        <v>5738</v>
      </c>
      <c r="C108" s="10">
        <v>8</v>
      </c>
      <c r="D108" t="str" cm="1">
        <f t="array" aca="1" ref="D108" ca="1">IF(Background=44,A108,D107)</f>
        <v>Περιφερειακή Ενότητα Κέρκυρας</v>
      </c>
      <c r="E108" t="str" cm="1">
        <f t="array" aca="1" ref="E108" ca="1">IF(Bold,A108,E107)</f>
        <v>--- Δημοτική Ενότητα Θιναλίου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7677</v>
      </c>
      <c r="B109" s="9" t="s">
        <v>7678</v>
      </c>
      <c r="C109" s="10">
        <v>27</v>
      </c>
      <c r="D109" t="str" cm="1">
        <f t="array" aca="1" ref="D109" ca="1">IF(Background=44,A109,D108)</f>
        <v>Περιφερειακή Ενότητα Κέρκυρας</v>
      </c>
      <c r="E109" t="str" cm="1">
        <f t="array" aca="1" ref="E109" ca="1">IF(Bold,A109,E108)</f>
        <v>--- Δημοτική Ενότητα Θιναλίου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7679</v>
      </c>
      <c r="B110" s="9" t="s">
        <v>7680</v>
      </c>
      <c r="C110" s="10">
        <v>20</v>
      </c>
      <c r="D110" t="str" cm="1">
        <f t="array" aca="1" ref="D110" ca="1">IF(Background=44,A110,D109)</f>
        <v>Περιφερειακή Ενότητα Κέρκυρας</v>
      </c>
      <c r="E110" t="str" cm="1">
        <f t="array" aca="1" ref="E110" ca="1">IF(Bold,A110,E109)</f>
        <v>--- Δημοτική Ενότητα Θιναλίου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7681</v>
      </c>
      <c r="B111" s="9" t="s">
        <v>7682</v>
      </c>
      <c r="C111" s="10">
        <v>226</v>
      </c>
      <c r="D111" t="str" cm="1">
        <f t="array" aca="1" ref="D111" ca="1">IF(Background=44,A111,D110)</f>
        <v>Περιφερειακή Ενότητα Κέρκυρας</v>
      </c>
      <c r="E111" t="str" cm="1">
        <f t="array" aca="1" ref="E111" ca="1">IF(Bold,A111,E110)</f>
        <v>--- Δημοτική Ενότητα Θιναλίου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7683</v>
      </c>
      <c r="B112" s="9" t="s">
        <v>7684</v>
      </c>
      <c r="C112" s="10">
        <v>16</v>
      </c>
      <c r="D112" t="str" cm="1">
        <f t="array" aca="1" ref="D112" ca="1">IF(Background=44,A112,D111)</f>
        <v>Περιφερειακή Ενότητα Κέρκυρας</v>
      </c>
      <c r="E112" t="str" cm="1">
        <f t="array" aca="1" ref="E112" ca="1">IF(Bold,A112,E111)</f>
        <v>--- Δημοτική Ενότητα Θιναλίου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7685</v>
      </c>
      <c r="B113" s="9" t="s">
        <v>7686</v>
      </c>
      <c r="C113" s="10">
        <v>51</v>
      </c>
      <c r="D113" t="str" cm="1">
        <f t="array" aca="1" ref="D113" ca="1">IF(Background=44,A113,D112)</f>
        <v>Περιφερειακή Ενότητα Κέρκυρας</v>
      </c>
      <c r="E113" t="str" cm="1">
        <f t="array" aca="1" ref="E113" ca="1">IF(Bold,A113,E112)</f>
        <v>--- Δημοτική Ενότητα Θιναλίου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7687</v>
      </c>
      <c r="B114" s="9" t="s">
        <v>7688</v>
      </c>
      <c r="C114" s="10">
        <v>46</v>
      </c>
      <c r="D114" t="str" cm="1">
        <f t="array" aca="1" ref="D114" ca="1">IF(Background=44,A114,D113)</f>
        <v>Περιφερειακή Ενότητα Κέρκυρας</v>
      </c>
      <c r="E114" t="str" cm="1">
        <f t="array" aca="1" ref="E114" ca="1">IF(Bold,A114,E113)</f>
        <v>--- Δημοτική Ενότητα Θιναλίου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7689</v>
      </c>
      <c r="B115" s="9" t="s">
        <v>7690</v>
      </c>
      <c r="C115" s="10">
        <v>60</v>
      </c>
      <c r="D115" t="str" cm="1">
        <f t="array" aca="1" ref="D115" ca="1">IF(Background=44,A115,D114)</f>
        <v>Περιφερειακή Ενότητα Κέρκυρας</v>
      </c>
      <c r="E115" t="str" cm="1">
        <f t="array" aca="1" ref="E115" ca="1">IF(Bold,A115,E114)</f>
        <v>--- Δημοτική Ενότητα Θιναλίου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7691</v>
      </c>
      <c r="B116" s="9" t="s">
        <v>7692</v>
      </c>
      <c r="C116" s="10">
        <v>146</v>
      </c>
      <c r="D116" t="str" cm="1">
        <f t="array" aca="1" ref="D116" ca="1">IF(Background=44,A116,D115)</f>
        <v>Περιφερειακή Ενότητα Κέρκυρας</v>
      </c>
      <c r="E116" t="str" cm="1">
        <f t="array" aca="1" ref="E116" ca="1">IF(Bold,A116,E115)</f>
        <v>--- Δημοτική Ενότητα Θιναλίου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7693</v>
      </c>
      <c r="B117" s="9" t="s">
        <v>7694</v>
      </c>
      <c r="C117" s="10">
        <v>26</v>
      </c>
      <c r="D117" t="str" cm="1">
        <f t="array" aca="1" ref="D117" ca="1">IF(Background=44,A117,D116)</f>
        <v>Περιφερειακή Ενότητα Κέρκυρας</v>
      </c>
      <c r="E117" t="str" cm="1">
        <f t="array" aca="1" ref="E117" ca="1">IF(Bold,A117,E116)</f>
        <v>--- Δημοτική Ενότητα Θιναλίου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7695</v>
      </c>
      <c r="B118" s="9" t="s">
        <v>7696</v>
      </c>
      <c r="C118" s="10">
        <v>635</v>
      </c>
      <c r="D118" t="str" cm="1">
        <f t="array" aca="1" ref="D118" ca="1">IF(Background=44,A118,D117)</f>
        <v>Περιφερειακή Ενότητα Κέρκυρας</v>
      </c>
      <c r="E118" t="str" cm="1">
        <f t="array" aca="1" ref="E118" ca="1">IF(Bold,A118,E117)</f>
        <v>--- Δημοτική Ενότητα Θιναλίου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7697</v>
      </c>
      <c r="B119" s="9" t="s">
        <v>7698</v>
      </c>
      <c r="C119" s="10">
        <v>187</v>
      </c>
      <c r="D119" t="str" cm="1">
        <f t="array" aca="1" ref="D119" ca="1">IF(Background=44,A119,D118)</f>
        <v>Περιφερειακή Ενότητα Κέρκυρας</v>
      </c>
      <c r="E119" t="str" cm="1">
        <f t="array" aca="1" ref="E119" ca="1">IF(Bold,A119,E118)</f>
        <v>--- Δημοτική Ενότητα Θιναλίου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1553</v>
      </c>
      <c r="B120" s="9" t="s">
        <v>1554</v>
      </c>
      <c r="C120" s="10">
        <v>504</v>
      </c>
      <c r="D120" t="str" cm="1">
        <f t="array" aca="1" ref="D120" ca="1">IF(Background=44,A120,D119)</f>
        <v>Περιφερειακή Ενότητα Κέρκυρας</v>
      </c>
      <c r="E120" t="str" cm="1">
        <f t="array" aca="1" ref="E120" ca="1">IF(Bold,A120,E119)</f>
        <v>--- Δημοτική Ενότητα Θιναλίου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694</v>
      </c>
      <c r="B121" s="9" t="s">
        <v>695</v>
      </c>
      <c r="C121" s="10" t="s">
        <v>405</v>
      </c>
      <c r="D121" t="str" cm="1">
        <f t="array" aca="1" ref="D121" ca="1">IF(Background=44,A121,D120)</f>
        <v>Περιφερειακή Ενότητα Κέρκυρας</v>
      </c>
      <c r="E121" t="str" cm="1">
        <f t="array" aca="1" ref="E121" ca="1">IF(Bold,A121,E120)</f>
        <v>--- Δημοτική Ενότητα Θιναλίου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7699</v>
      </c>
      <c r="B122" s="9" t="s">
        <v>7700</v>
      </c>
      <c r="C122" s="10">
        <v>3</v>
      </c>
      <c r="D122" t="str" cm="1">
        <f t="array" aca="1" ref="D122" ca="1">IF(Background=44,A122,D121)</f>
        <v>Περιφερειακή Ενότητα Κέρκυρας</v>
      </c>
      <c r="E122" t="str" cm="1">
        <f t="array" aca="1" ref="E122" ca="1">IF(Bold,A122,E121)</f>
        <v>--- Δημοτική Ενότητα Θιναλίου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7701</v>
      </c>
      <c r="B123" s="9" t="s">
        <v>7702</v>
      </c>
      <c r="C123" s="10">
        <v>41</v>
      </c>
      <c r="D123" t="str" cm="1">
        <f t="array" aca="1" ref="D123" ca="1">IF(Background=44,A123,D122)</f>
        <v>Περιφερειακή Ενότητα Κέρκυρας</v>
      </c>
      <c r="E123" t="str" cm="1">
        <f t="array" aca="1" ref="E123" ca="1">IF(Bold,A123,E122)</f>
        <v>--- Δημοτική Ενότητα Θιναλίου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7703</v>
      </c>
      <c r="B124" s="9" t="s">
        <v>7704</v>
      </c>
      <c r="C124" s="10">
        <v>122</v>
      </c>
      <c r="D124" t="str" cm="1">
        <f t="array" aca="1" ref="D124" ca="1">IF(Background=44,A124,D123)</f>
        <v>Περιφερειακή Ενότητα Κέρκυρας</v>
      </c>
      <c r="E124" t="str" cm="1">
        <f t="array" aca="1" ref="E124" ca="1">IF(Bold,A124,E123)</f>
        <v>--- Δημοτική Ενότητα Θιναλίου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7705</v>
      </c>
      <c r="B125" s="9" t="s">
        <v>3036</v>
      </c>
      <c r="C125" s="10">
        <v>27</v>
      </c>
      <c r="D125" t="str" cm="1">
        <f t="array" aca="1" ref="D125" ca="1">IF(Background=44,A125,D124)</f>
        <v>Περιφερειακή Ενότητα Κέρκυρας</v>
      </c>
      <c r="E125" t="str" cm="1">
        <f t="array" aca="1" ref="E125" ca="1">IF(Bold,A125,E124)</f>
        <v>--- Δημοτική Ενότητα Θιναλίου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7706</v>
      </c>
      <c r="B126" s="9" t="s">
        <v>7707</v>
      </c>
      <c r="C126" s="10">
        <v>349</v>
      </c>
      <c r="D126" t="str" cm="1">
        <f t="array" aca="1" ref="D126" ca="1">IF(Background=44,A126,D125)</f>
        <v>Περιφερειακή Ενότητα Κέρκυρας</v>
      </c>
      <c r="E126" t="str" cm="1">
        <f t="array" aca="1" ref="E126" ca="1">IF(Bold,A126,E125)</f>
        <v>--- Δημοτική Ενότητα Θιναλίου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7708</v>
      </c>
      <c r="B127" s="9" t="s">
        <v>7709</v>
      </c>
      <c r="C127" s="10">
        <v>36</v>
      </c>
      <c r="D127" t="str" cm="1">
        <f t="array" aca="1" ref="D127" ca="1">IF(Background=44,A127,D126)</f>
        <v>Περιφερειακή Ενότητα Κέρκυρας</v>
      </c>
      <c r="E127" t="str" cm="1">
        <f t="array" aca="1" ref="E127" ca="1">IF(Bold,A127,E126)</f>
        <v>--- Δημοτική Ενότητα Θιναλίου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7710</v>
      </c>
      <c r="B128" s="9" t="s">
        <v>7711</v>
      </c>
      <c r="C128" s="10">
        <v>27</v>
      </c>
      <c r="D128" t="str" cm="1">
        <f t="array" aca="1" ref="D128" ca="1">IF(Background=44,A128,D127)</f>
        <v>Περιφερειακή Ενότητα Κέρκυρας</v>
      </c>
      <c r="E128" t="str" cm="1">
        <f t="array" aca="1" ref="E128" ca="1">IF(Bold,A128,E127)</f>
        <v>--- Δημοτική Ενότητα Θιναλίου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7645</v>
      </c>
      <c r="B129" s="9" t="s">
        <v>7646</v>
      </c>
      <c r="C129" s="10">
        <v>574</v>
      </c>
      <c r="D129" t="str" cm="1">
        <f t="array" aca="1" ref="D129" ca="1">IF(Background=44,A129,D128)</f>
        <v>Περιφερειακή Ενότητα Κέρκυρας</v>
      </c>
      <c r="E129" t="str" cm="1">
        <f t="array" aca="1" ref="E129" ca="1">IF(Bold,A129,E128)</f>
        <v>--- Δημοτική Ενότητα Θιναλίου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7712</v>
      </c>
      <c r="B130" s="9" t="s">
        <v>7713</v>
      </c>
      <c r="C130" s="10">
        <v>38</v>
      </c>
      <c r="D130" t="str" cm="1">
        <f t="array" aca="1" ref="D130" ca="1">IF(Background=44,A130,D129)</f>
        <v>Περιφερειακή Ενότητα Κέρκυρας</v>
      </c>
      <c r="E130" t="str" cm="1">
        <f t="array" aca="1" ref="E130" ca="1">IF(Bold,A130,E129)</f>
        <v>--- Δημοτική Ενότητα Θιναλίου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7714</v>
      </c>
      <c r="B131" s="9" t="s">
        <v>7715</v>
      </c>
      <c r="C131" s="10">
        <v>63</v>
      </c>
      <c r="D131" t="str" cm="1">
        <f t="array" aca="1" ref="D131" ca="1">IF(Background=44,A131,D130)</f>
        <v>Περιφερειακή Ενότητα Κέρκυρας</v>
      </c>
      <c r="E131" t="str" cm="1">
        <f t="array" aca="1" ref="E131" ca="1">IF(Bold,A131,E130)</f>
        <v>--- Δημοτική Ενότητα Θιναλίου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7716</v>
      </c>
      <c r="B132" s="9" t="s">
        <v>7717</v>
      </c>
      <c r="C132" s="10">
        <v>233</v>
      </c>
      <c r="D132" t="str" cm="1">
        <f t="array" aca="1" ref="D132" ca="1">IF(Background=44,A132,D131)</f>
        <v>Περιφερειακή Ενότητα Κέρκυρας</v>
      </c>
      <c r="E132" t="str" cm="1">
        <f t="array" aca="1" ref="E132" ca="1">IF(Bold,A132,E131)</f>
        <v>--- Δημοτική Ενότητα Θιναλίου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7718</v>
      </c>
      <c r="B133" s="9" t="s">
        <v>7719</v>
      </c>
      <c r="C133" s="10">
        <v>17</v>
      </c>
      <c r="D133" t="str" cm="1">
        <f t="array" aca="1" ref="D133" ca="1">IF(Background=44,A133,D132)</f>
        <v>Περιφερειακή Ενότητα Κέρκυρας</v>
      </c>
      <c r="E133" t="str" cm="1">
        <f t="array" aca="1" ref="E133" ca="1">IF(Bold,A133,E132)</f>
        <v>--- Δημοτική Ενότητα Θιναλίου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7720</v>
      </c>
      <c r="B134" s="9" t="s">
        <v>7721</v>
      </c>
      <c r="C134" s="10">
        <v>2</v>
      </c>
      <c r="D134" t="str" cm="1">
        <f t="array" aca="1" ref="D134" ca="1">IF(Background=44,A134,D133)</f>
        <v>Περιφερειακή Ενότητα Κέρκυρας</v>
      </c>
      <c r="E134" t="str" cm="1">
        <f t="array" aca="1" ref="E134" ca="1">IF(Bold,A134,E133)</f>
        <v>--- Δημοτική Ενότητα Θιναλίου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7722</v>
      </c>
      <c r="B135" s="9" t="s">
        <v>7723</v>
      </c>
      <c r="C135" s="10">
        <v>43</v>
      </c>
      <c r="D135" t="str" cm="1">
        <f t="array" aca="1" ref="D135" ca="1">IF(Background=44,A135,D134)</f>
        <v>Περιφερειακή Ενότητα Κέρκυρας</v>
      </c>
      <c r="E135" t="str" cm="1">
        <f t="array" aca="1" ref="E135" ca="1">IF(Bold,A135,E134)</f>
        <v>--- Δημοτική Ενότητα Θιναλίου</v>
      </c>
      <c r="F135" t="str" cm="1">
        <f t="array" aca="1" ref="F135" ca="1">IF(Background_test=44,"True",IF(Bold_test,"True",""))</f>
        <v/>
      </c>
    </row>
    <row r="136" spans="1:6" x14ac:dyDescent="0.25">
      <c r="A136" s="7" t="s">
        <v>7724</v>
      </c>
      <c r="B136" s="7" t="s">
        <v>7725</v>
      </c>
      <c r="C136" s="8">
        <v>2463</v>
      </c>
      <c r="D136" t="str" cm="1">
        <f t="array" aca="1" ref="D136" ca="1">IF(Background=44,A136,D135)</f>
        <v>Περιφερειακή Ενότητα Κέρκυρας</v>
      </c>
      <c r="E136" t="str" cm="1">
        <f t="array" aca="1" ref="E136" ca="1">IF(Bold,A136,E135)</f>
        <v>--- Δημοτική Ενότητα Κασσωπαίων</v>
      </c>
      <c r="F136" t="str" cm="1">
        <f t="array" aca="1" ref="F136" ca="1">IF(Background_test=44,"True",IF(Bold_test,"True",""))</f>
        <v>True</v>
      </c>
    </row>
    <row r="137" spans="1:6" x14ac:dyDescent="0.25">
      <c r="A137" s="9" t="s">
        <v>1915</v>
      </c>
      <c r="B137" s="9" t="s">
        <v>1916</v>
      </c>
      <c r="C137" s="10" t="s">
        <v>405</v>
      </c>
      <c r="D137" t="str" cm="1">
        <f t="array" aca="1" ref="D137" ca="1">IF(Background=44,A137,D136)</f>
        <v>Περιφερειακή Ενότητα Κέρκυρας</v>
      </c>
      <c r="E137" t="str" cm="1">
        <f t="array" aca="1" ref="E137" ca="1">IF(Bold,A137,E136)</f>
        <v>--- Δημοτική Ενότητα Κασσωπαίων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4665</v>
      </c>
      <c r="B138" s="9" t="s">
        <v>4666</v>
      </c>
      <c r="C138" s="10">
        <v>87</v>
      </c>
      <c r="D138" t="str" cm="1">
        <f t="array" aca="1" ref="D138" ca="1">IF(Background=44,A138,D137)</f>
        <v>Περιφερειακή Ενότητα Κέρκυρας</v>
      </c>
      <c r="E138" t="str" cm="1">
        <f t="array" aca="1" ref="E138" ca="1">IF(Bold,A138,E137)</f>
        <v>--- Δημοτική Ενότητα Κασσωπαίων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7726</v>
      </c>
      <c r="B139" s="9" t="s">
        <v>7727</v>
      </c>
      <c r="C139" s="10">
        <v>119</v>
      </c>
      <c r="D139" t="str" cm="1">
        <f t="array" aca="1" ref="D139" ca="1">IF(Background=44,A139,D138)</f>
        <v>Περιφερειακή Ενότητα Κέρκυρας</v>
      </c>
      <c r="E139" t="str" cm="1">
        <f t="array" aca="1" ref="E139" ca="1">IF(Bold,A139,E138)</f>
        <v>--- Δημοτική Ενότητα Κασσωπαίων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7728</v>
      </c>
      <c r="B140" s="9" t="s">
        <v>7729</v>
      </c>
      <c r="C140" s="10">
        <v>21</v>
      </c>
      <c r="D140" t="str" cm="1">
        <f t="array" aca="1" ref="D140" ca="1">IF(Background=44,A140,D139)</f>
        <v>Περιφερειακή Ενότητα Κέρκυρας</v>
      </c>
      <c r="E140" t="str" cm="1">
        <f t="array" aca="1" ref="E140" ca="1">IF(Bold,A140,E139)</f>
        <v>--- Δημοτική Ενότητα Κασσωπαίων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7730</v>
      </c>
      <c r="B141" s="9" t="s">
        <v>7731</v>
      </c>
      <c r="C141" s="10">
        <v>54</v>
      </c>
      <c r="D141" t="str" cm="1">
        <f t="array" aca="1" ref="D141" ca="1">IF(Background=44,A141,D140)</f>
        <v>Περιφερειακή Ενότητα Κέρκυρας</v>
      </c>
      <c r="E141" t="str" cm="1">
        <f t="array" aca="1" ref="E141" ca="1">IF(Bold,A141,E140)</f>
        <v>--- Δημοτική Ενότητα Κασσωπαίων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7732</v>
      </c>
      <c r="B142" s="9" t="s">
        <v>7733</v>
      </c>
      <c r="C142" s="10">
        <v>52</v>
      </c>
      <c r="D142" t="str" cm="1">
        <f t="array" aca="1" ref="D142" ca="1">IF(Background=44,A142,D141)</f>
        <v>Περιφερειακή Ενότητα Κέρκυρας</v>
      </c>
      <c r="E142" t="str" cm="1">
        <f t="array" aca="1" ref="E142" ca="1">IF(Bold,A142,E141)</f>
        <v>--- Δημοτική Ενότητα Κασσωπαίων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7734</v>
      </c>
      <c r="B143" s="9" t="s">
        <v>7735</v>
      </c>
      <c r="C143" s="10">
        <v>30</v>
      </c>
      <c r="D143" t="str" cm="1">
        <f t="array" aca="1" ref="D143" ca="1">IF(Background=44,A143,D142)</f>
        <v>Περιφερειακή Ενότητα Κέρκυρας</v>
      </c>
      <c r="E143" t="str" cm="1">
        <f t="array" aca="1" ref="E143" ca="1">IF(Bold,A143,E142)</f>
        <v>--- Δημοτική Ενότητα Κασσωπαίων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7736</v>
      </c>
      <c r="B144" s="9" t="s">
        <v>7737</v>
      </c>
      <c r="C144" s="10">
        <v>311</v>
      </c>
      <c r="D144" t="str" cm="1">
        <f t="array" aca="1" ref="D144" ca="1">IF(Background=44,A144,D143)</f>
        <v>Περιφερειακή Ενότητα Κέρκυρας</v>
      </c>
      <c r="E144" t="str" cm="1">
        <f t="array" aca="1" ref="E144" ca="1">IF(Bold,A144,E143)</f>
        <v>--- Δημοτική Ενότητα Κασσωπαίων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7738</v>
      </c>
      <c r="B145" s="9" t="s">
        <v>7739</v>
      </c>
      <c r="C145" s="10">
        <v>125</v>
      </c>
      <c r="D145" t="str" cm="1">
        <f t="array" aca="1" ref="D145" ca="1">IF(Background=44,A145,D144)</f>
        <v>Περιφερειακή Ενότητα Κέρκυρας</v>
      </c>
      <c r="E145" t="str" cm="1">
        <f t="array" aca="1" ref="E145" ca="1">IF(Bold,A145,E144)</f>
        <v>--- Δημοτική Ενότητα Κασσωπαίων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7740</v>
      </c>
      <c r="B146" s="9" t="s">
        <v>7741</v>
      </c>
      <c r="C146" s="10">
        <v>19</v>
      </c>
      <c r="D146" t="str" cm="1">
        <f t="array" aca="1" ref="D146" ca="1">IF(Background=44,A146,D145)</f>
        <v>Περιφερειακή Ενότητα Κέρκυρας</v>
      </c>
      <c r="E146" t="str" cm="1">
        <f t="array" aca="1" ref="E146" ca="1">IF(Bold,A146,E145)</f>
        <v>--- Δημοτική Ενότητα Κασσωπαίων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7742</v>
      </c>
      <c r="B147" s="9" t="s">
        <v>7743</v>
      </c>
      <c r="C147" s="10">
        <v>29</v>
      </c>
      <c r="D147" t="str" cm="1">
        <f t="array" aca="1" ref="D147" ca="1">IF(Background=44,A147,D146)</f>
        <v>Περιφερειακή Ενότητα Κέρκυρας</v>
      </c>
      <c r="E147" t="str" cm="1">
        <f t="array" aca="1" ref="E147" ca="1">IF(Bold,A147,E146)</f>
        <v>--- Δημοτική Ενότητα Κασσωπαίων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7744</v>
      </c>
      <c r="B148" s="9" t="s">
        <v>7745</v>
      </c>
      <c r="C148" s="10">
        <v>78</v>
      </c>
      <c r="D148" t="str" cm="1">
        <f t="array" aca="1" ref="D148" ca="1">IF(Background=44,A148,D147)</f>
        <v>Περιφερειακή Ενότητα Κέρκυρας</v>
      </c>
      <c r="E148" t="str" cm="1">
        <f t="array" aca="1" ref="E148" ca="1">IF(Bold,A148,E147)</f>
        <v>--- Δημοτική Ενότητα Κασσωπαίων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7746</v>
      </c>
      <c r="B149" s="9" t="s">
        <v>7747</v>
      </c>
      <c r="C149" s="10">
        <v>799</v>
      </c>
      <c r="D149" t="str" cm="1">
        <f t="array" aca="1" ref="D149" ca="1">IF(Background=44,A149,D148)</f>
        <v>Περιφερειακή Ενότητα Κέρκυρας</v>
      </c>
      <c r="E149" t="str" cm="1">
        <f t="array" aca="1" ref="E149" ca="1">IF(Bold,A149,E148)</f>
        <v>--- Δημοτική Ενότητα Κασσωπαίων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7748</v>
      </c>
      <c r="B150" s="9" t="s">
        <v>7749</v>
      </c>
      <c r="C150" s="10">
        <v>19</v>
      </c>
      <c r="D150" t="str" cm="1">
        <f t="array" aca="1" ref="D150" ca="1">IF(Background=44,A150,D149)</f>
        <v>Περιφερειακή Ενότητα Κέρκυρας</v>
      </c>
      <c r="E150" t="str" cm="1">
        <f t="array" aca="1" ref="E150" ca="1">IF(Bold,A150,E149)</f>
        <v>--- Δημοτική Ενότητα Κασσωπαίων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7750</v>
      </c>
      <c r="B151" s="9" t="s">
        <v>7751</v>
      </c>
      <c r="C151" s="10">
        <v>14</v>
      </c>
      <c r="D151" t="str" cm="1">
        <f t="array" aca="1" ref="D151" ca="1">IF(Background=44,A151,D150)</f>
        <v>Περιφερειακή Ενότητα Κέρκυρας</v>
      </c>
      <c r="E151" t="str" cm="1">
        <f t="array" aca="1" ref="E151" ca="1">IF(Bold,A151,E150)</f>
        <v>--- Δημοτική Ενότητα Κασσωπαίων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7752</v>
      </c>
      <c r="B152" s="9" t="s">
        <v>7753</v>
      </c>
      <c r="C152" s="10">
        <v>68</v>
      </c>
      <c r="D152" t="str" cm="1">
        <f t="array" aca="1" ref="D152" ca="1">IF(Background=44,A152,D151)</f>
        <v>Περιφερειακή Ενότητα Κέρκυρας</v>
      </c>
      <c r="E152" t="str" cm="1">
        <f t="array" aca="1" ref="E152" ca="1">IF(Bold,A152,E151)</f>
        <v>--- Δημοτική Ενότητα Κασσωπαίων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7754</v>
      </c>
      <c r="B153" s="9" t="s">
        <v>7755</v>
      </c>
      <c r="C153" s="10">
        <v>52</v>
      </c>
      <c r="D153" t="str" cm="1">
        <f t="array" aca="1" ref="D153" ca="1">IF(Background=44,A153,D152)</f>
        <v>Περιφερειακή Ενότητα Κέρκυρας</v>
      </c>
      <c r="E153" t="str" cm="1">
        <f t="array" aca="1" ref="E153" ca="1">IF(Bold,A153,E152)</f>
        <v>--- Δημοτική Ενότητα Κασσωπαίων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7756</v>
      </c>
      <c r="B154" s="9" t="s">
        <v>7757</v>
      </c>
      <c r="C154" s="10">
        <v>14</v>
      </c>
      <c r="D154" t="str" cm="1">
        <f t="array" aca="1" ref="D154" ca="1">IF(Background=44,A154,D153)</f>
        <v>Περιφερειακή Ενότητα Κέρκυρας</v>
      </c>
      <c r="E154" t="str" cm="1">
        <f t="array" aca="1" ref="E154" ca="1">IF(Bold,A154,E153)</f>
        <v>--- Δημοτική Ενότητα Κασσωπαίων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7758</v>
      </c>
      <c r="B155" s="9" t="s">
        <v>7759</v>
      </c>
      <c r="C155" s="10">
        <v>35</v>
      </c>
      <c r="D155" t="str" cm="1">
        <f t="array" aca="1" ref="D155" ca="1">IF(Background=44,A155,D154)</f>
        <v>Περιφερειακή Ενότητα Κέρκυρας</v>
      </c>
      <c r="E155" t="str" cm="1">
        <f t="array" aca="1" ref="E155" ca="1">IF(Bold,A155,E154)</f>
        <v>--- Δημοτική Ενότητα Κασσωπαίων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7760</v>
      </c>
      <c r="B156" s="9" t="s">
        <v>7761</v>
      </c>
      <c r="C156" s="10">
        <v>11</v>
      </c>
      <c r="D156" t="str" cm="1">
        <f t="array" aca="1" ref="D156" ca="1">IF(Background=44,A156,D155)</f>
        <v>Περιφερειακή Ενότητα Κέρκυρας</v>
      </c>
      <c r="E156" t="str" cm="1">
        <f t="array" aca="1" ref="E156" ca="1">IF(Bold,A156,E155)</f>
        <v>--- Δημοτική Ενότητα Κασσωπαίων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7762</v>
      </c>
      <c r="B157" s="9" t="s">
        <v>7763</v>
      </c>
      <c r="C157" s="10">
        <v>6</v>
      </c>
      <c r="D157" t="str" cm="1">
        <f t="array" aca="1" ref="D157" ca="1">IF(Background=44,A157,D156)</f>
        <v>Περιφερειακή Ενότητα Κέρκυρας</v>
      </c>
      <c r="E157" t="str" cm="1">
        <f t="array" aca="1" ref="E157" ca="1">IF(Bold,A157,E156)</f>
        <v>--- Δημοτική Ενότητα Κασσωπαίων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7764</v>
      </c>
      <c r="B158" s="9" t="s">
        <v>7765</v>
      </c>
      <c r="C158" s="10">
        <v>282</v>
      </c>
      <c r="D158" t="str" cm="1">
        <f t="array" aca="1" ref="D158" ca="1">IF(Background=44,A158,D157)</f>
        <v>Περιφερειακή Ενότητα Κέρκυρας</v>
      </c>
      <c r="E158" t="str" cm="1">
        <f t="array" aca="1" ref="E158" ca="1">IF(Bold,A158,E157)</f>
        <v>--- Δημοτική Ενότητα Κασσωπαίων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7766</v>
      </c>
      <c r="B159" s="9" t="s">
        <v>7767</v>
      </c>
      <c r="C159" s="10">
        <v>1</v>
      </c>
      <c r="D159" t="str" cm="1">
        <f t="array" aca="1" ref="D159" ca="1">IF(Background=44,A159,D158)</f>
        <v>Περιφερειακή Ενότητα Κέρκυρας</v>
      </c>
      <c r="E159" t="str" cm="1">
        <f t="array" aca="1" ref="E159" ca="1">IF(Bold,A159,E158)</f>
        <v>--- Δημοτική Ενότητα Κασσωπαίων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3333</v>
      </c>
      <c r="B160" s="9" t="s">
        <v>3334</v>
      </c>
      <c r="C160" s="10">
        <v>13</v>
      </c>
      <c r="D160" t="str" cm="1">
        <f t="array" aca="1" ref="D160" ca="1">IF(Background=44,A160,D159)</f>
        <v>Περιφερειακή Ενότητα Κέρκυρας</v>
      </c>
      <c r="E160" t="str" cm="1">
        <f t="array" aca="1" ref="E160" ca="1">IF(Bold,A160,E159)</f>
        <v>--- Δημοτική Ενότητα Κασσωπαίων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30</v>
      </c>
      <c r="B161" s="9" t="s">
        <v>31</v>
      </c>
      <c r="C161" s="10">
        <v>14</v>
      </c>
      <c r="D161" t="str" cm="1">
        <f t="array" aca="1" ref="D161" ca="1">IF(Background=44,A161,D160)</f>
        <v>Περιφερειακή Ενότητα Κέρκυρας</v>
      </c>
      <c r="E161" t="str" cm="1">
        <f t="array" aca="1" ref="E161" ca="1">IF(Bold,A161,E160)</f>
        <v>--- Δημοτική Ενότητα Κασσωπαίων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7768</v>
      </c>
      <c r="B162" s="9" t="s">
        <v>7769</v>
      </c>
      <c r="C162" s="10" t="s">
        <v>405</v>
      </c>
      <c r="D162" t="str" cm="1">
        <f t="array" aca="1" ref="D162" ca="1">IF(Background=44,A162,D161)</f>
        <v>Περιφερειακή Ενότητα Κέρκυρας</v>
      </c>
      <c r="E162" t="str" cm="1">
        <f t="array" aca="1" ref="E162" ca="1">IF(Bold,A162,E161)</f>
        <v>--- Δημοτική Ενότητα Κασσωπαίων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1557</v>
      </c>
      <c r="B163" s="9" t="s">
        <v>1558</v>
      </c>
      <c r="C163" s="10">
        <v>91</v>
      </c>
      <c r="D163" t="str" cm="1">
        <f t="array" aca="1" ref="D163" ca="1">IF(Background=44,A163,D162)</f>
        <v>Περιφερειακή Ενότητα Κέρκυρας</v>
      </c>
      <c r="E163" t="str" cm="1">
        <f t="array" aca="1" ref="E163" ca="1">IF(Bold,A163,E162)</f>
        <v>--- Δημοτική Ενότητα Κασσωπαίων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1479</v>
      </c>
      <c r="B164" s="9" t="s">
        <v>1480</v>
      </c>
      <c r="C164" s="10">
        <v>34</v>
      </c>
      <c r="D164" t="str" cm="1">
        <f t="array" aca="1" ref="D164" ca="1">IF(Background=44,A164,D163)</f>
        <v>Περιφερειακή Ενότητα Κέρκυρας</v>
      </c>
      <c r="E164" t="str" cm="1">
        <f t="array" aca="1" ref="E164" ca="1">IF(Bold,A164,E163)</f>
        <v>--- Δημοτική Ενότητα Κασσωπαίων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7770</v>
      </c>
      <c r="B165" s="9" t="s">
        <v>7771</v>
      </c>
      <c r="C165" s="10" t="s">
        <v>405</v>
      </c>
      <c r="D165" t="str" cm="1">
        <f t="array" aca="1" ref="D165" ca="1">IF(Background=44,A165,D164)</f>
        <v>Περιφερειακή Ενότητα Κέρκυρας</v>
      </c>
      <c r="E165" t="str" cm="1">
        <f t="array" aca="1" ref="E165" ca="1">IF(Bold,A165,E164)</f>
        <v>--- Δημοτική Ενότητα Κασσωπαίων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7772</v>
      </c>
      <c r="B166" s="9" t="s">
        <v>7773</v>
      </c>
      <c r="C166" s="10">
        <v>31</v>
      </c>
      <c r="D166" t="str" cm="1">
        <f t="array" aca="1" ref="D166" ca="1">IF(Background=44,A166,D165)</f>
        <v>Περιφερειακή Ενότητα Κέρκυρας</v>
      </c>
      <c r="E166" t="str" cm="1">
        <f t="array" aca="1" ref="E166" ca="1">IF(Bold,A166,E165)</f>
        <v>--- Δημοτική Ενότητα Κασσωπαίων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7774</v>
      </c>
      <c r="B167" s="9" t="s">
        <v>7775</v>
      </c>
      <c r="C167" s="10">
        <v>30</v>
      </c>
      <c r="D167" t="str" cm="1">
        <f t="array" aca="1" ref="D167" ca="1">IF(Background=44,A167,D166)</f>
        <v>Περιφερειακή Ενότητα Κέρκυρας</v>
      </c>
      <c r="E167" t="str" cm="1">
        <f t="array" aca="1" ref="E167" ca="1">IF(Bold,A167,E166)</f>
        <v>--- Δημοτική Ενότητα Κασσωπαίων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7776</v>
      </c>
      <c r="B168" s="9" t="s">
        <v>7777</v>
      </c>
      <c r="C168" s="10">
        <v>24</v>
      </c>
      <c r="D168" t="str" cm="1">
        <f t="array" aca="1" ref="D168" ca="1">IF(Background=44,A168,D167)</f>
        <v>Περιφερειακή Ενότητα Κέρκυρας</v>
      </c>
      <c r="E168" t="str" cm="1">
        <f t="array" aca="1" ref="E168" ca="1">IF(Bold,A168,E167)</f>
        <v>--- Δημοτική Ενότητα Κασσωπαίων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7778</v>
      </c>
      <c r="B169" s="9" t="s">
        <v>7779</v>
      </c>
      <c r="C169" s="10" t="s">
        <v>405</v>
      </c>
      <c r="D169" t="str" cm="1">
        <f t="array" aca="1" ref="D169" ca="1">IF(Background=44,A169,D168)</f>
        <v>Περιφερειακή Ενότητα Κέρκυρας</v>
      </c>
      <c r="E169" t="str" cm="1">
        <f t="array" aca="1" ref="E169" ca="1">IF(Bold,A169,E168)</f>
        <v>--- Δημοτική Ενότητα Κασσωπαίων</v>
      </c>
      <c r="F169" t="str" cm="1">
        <f t="array" aca="1" ref="F169" ca="1">IF(Background_test=44,"True",IF(Bold_test,"True",""))</f>
        <v/>
      </c>
    </row>
    <row r="170" spans="1:6" x14ac:dyDescent="0.25">
      <c r="A170" s="7" t="s">
        <v>7780</v>
      </c>
      <c r="B170" s="7" t="s">
        <v>7781</v>
      </c>
      <c r="C170" s="8">
        <v>42256</v>
      </c>
      <c r="D170" t="str" cm="1">
        <f t="array" aca="1" ref="D170" ca="1">IF(Background=44,A170,D169)</f>
        <v>Περιφερειακή Ενότητα Κέρκυρας</v>
      </c>
      <c r="E170" t="str" cm="1">
        <f t="array" aca="1" ref="E170" ca="1">IF(Bold,A170,E169)</f>
        <v>--- Δημοτική Ενότητα Κερκυραίων</v>
      </c>
      <c r="F170" t="str" cm="1">
        <f t="array" aca="1" ref="F170" ca="1">IF(Background_test=44,"True",IF(Bold_test,"True",""))</f>
        <v>True</v>
      </c>
    </row>
    <row r="171" spans="1:6" x14ac:dyDescent="0.25">
      <c r="A171" s="9" t="s">
        <v>7782</v>
      </c>
      <c r="B171" s="9" t="s">
        <v>7783</v>
      </c>
      <c r="C171" s="10">
        <v>3116</v>
      </c>
      <c r="D171" t="str" cm="1">
        <f t="array" aca="1" ref="D171" ca="1">IF(Background=44,A171,D170)</f>
        <v>Περιφερειακή Ενότητα Κέρκυρας</v>
      </c>
      <c r="E171" t="str" cm="1">
        <f t="array" aca="1" ref="E171" ca="1">IF(Bold,A171,E170)</f>
        <v>--- Δημοτική Ενότητα Κερκυραίων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7784</v>
      </c>
      <c r="B172" s="9" t="s">
        <v>7785</v>
      </c>
      <c r="C172" s="10">
        <v>2764</v>
      </c>
      <c r="D172" t="str" cm="1">
        <f t="array" aca="1" ref="D172" ca="1">IF(Background=44,A172,D171)</f>
        <v>Περιφερειακή Ενότητα Κέρκυρας</v>
      </c>
      <c r="E172" t="str" cm="1">
        <f t="array" aca="1" ref="E172" ca="1">IF(Bold,A172,E171)</f>
        <v>--- Δημοτική Ενότητα Κερκυραίων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7786</v>
      </c>
      <c r="B173" s="9" t="s">
        <v>7787</v>
      </c>
      <c r="C173" s="10">
        <v>339</v>
      </c>
      <c r="D173" t="str" cm="1">
        <f t="array" aca="1" ref="D173" ca="1">IF(Background=44,A173,D172)</f>
        <v>Περιφερειακή Ενότητα Κέρκυρας</v>
      </c>
      <c r="E173" t="str" cm="1">
        <f t="array" aca="1" ref="E173" ca="1">IF(Bold,A173,E172)</f>
        <v>--- Δημοτική Ενότητα Κερκυραίων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7788</v>
      </c>
      <c r="B174" s="9" t="s">
        <v>7789</v>
      </c>
      <c r="C174" s="10">
        <v>4033</v>
      </c>
      <c r="D174" t="str" cm="1">
        <f t="array" aca="1" ref="D174" ca="1">IF(Background=44,A174,D173)</f>
        <v>Περιφερειακή Ενότητα Κέρκυρας</v>
      </c>
      <c r="E174" t="str" cm="1">
        <f t="array" aca="1" ref="E174" ca="1">IF(Bold,A174,E173)</f>
        <v>--- Δημοτική Ενότητα Κερκυραίων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7790</v>
      </c>
      <c r="B175" s="9" t="s">
        <v>7791</v>
      </c>
      <c r="C175" s="10">
        <v>25212</v>
      </c>
      <c r="D175" t="str" cm="1">
        <f t="array" aca="1" ref="D175" ca="1">IF(Background=44,A175,D174)</f>
        <v>Περιφερειακή Ενότητα Κέρκυρας</v>
      </c>
      <c r="E175" t="str" cm="1">
        <f t="array" aca="1" ref="E175" ca="1">IF(Bold,A175,E174)</f>
        <v>--- Δημοτική Ενότητα Κερκυραίων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7792</v>
      </c>
      <c r="B176" s="9" t="s">
        <v>7793</v>
      </c>
      <c r="C176" s="10">
        <v>2044</v>
      </c>
      <c r="D176" t="str" cm="1">
        <f t="array" aca="1" ref="D176" ca="1">IF(Background=44,A176,D175)</f>
        <v>Περιφερειακή Ενότητα Κέρκυρας</v>
      </c>
      <c r="E176" t="str" cm="1">
        <f t="array" aca="1" ref="E176" ca="1">IF(Bold,A176,E175)</f>
        <v>--- Δημοτική Ενότητα Κερκυραίων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7794</v>
      </c>
      <c r="B177" s="9" t="s">
        <v>7795</v>
      </c>
      <c r="C177" s="10">
        <v>557</v>
      </c>
      <c r="D177" t="str" cm="1">
        <f t="array" aca="1" ref="D177" ca="1">IF(Background=44,A177,D176)</f>
        <v>Περιφερειακή Ενότητα Κέρκυρας</v>
      </c>
      <c r="E177" t="str" cm="1">
        <f t="array" aca="1" ref="E177" ca="1">IF(Bold,A177,E176)</f>
        <v>--- Δημοτική Ενότητα Κερκυραίων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7796</v>
      </c>
      <c r="B178" s="9" t="s">
        <v>7797</v>
      </c>
      <c r="C178" s="10" t="s">
        <v>405</v>
      </c>
      <c r="D178" t="str" cm="1">
        <f t="array" aca="1" ref="D178" ca="1">IF(Background=44,A178,D177)</f>
        <v>Περιφερειακή Ενότητα Κέρκυρας</v>
      </c>
      <c r="E178" t="str" cm="1">
        <f t="array" aca="1" ref="E178" ca="1">IF(Bold,A178,E177)</f>
        <v>--- Δημοτική Ενότητα Κερκυραίων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5472</v>
      </c>
      <c r="B179" s="9" t="s">
        <v>5473</v>
      </c>
      <c r="C179" s="10" t="s">
        <v>405</v>
      </c>
      <c r="D179" t="str" cm="1">
        <f t="array" aca="1" ref="D179" ca="1">IF(Background=44,A179,D178)</f>
        <v>Περιφερειακή Ενότητα Κέρκυρας</v>
      </c>
      <c r="E179" t="str" cm="1">
        <f t="array" aca="1" ref="E179" ca="1">IF(Bold,A179,E178)</f>
        <v>--- Δημοτική Ενότητα Κερκυραίων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7798</v>
      </c>
      <c r="B180" s="9" t="s">
        <v>7799</v>
      </c>
      <c r="C180" s="10">
        <v>3842</v>
      </c>
      <c r="D180" t="str" cm="1">
        <f t="array" aca="1" ref="D180" ca="1">IF(Background=44,A180,D179)</f>
        <v>Περιφερειακή Ενότητα Κέρκυρας</v>
      </c>
      <c r="E180" t="str" cm="1">
        <f t="array" aca="1" ref="E180" ca="1">IF(Bold,A180,E179)</f>
        <v>--- Δημοτική Ενότητα Κερκυραίων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7800</v>
      </c>
      <c r="B181" s="9" t="s">
        <v>7801</v>
      </c>
      <c r="C181" s="10" t="s">
        <v>405</v>
      </c>
      <c r="D181" t="str" cm="1">
        <f t="array" aca="1" ref="D181" ca="1">IF(Background=44,A181,D180)</f>
        <v>Περιφερειακή Ενότητα Κέρκυρας</v>
      </c>
      <c r="E181" t="str" cm="1">
        <f t="array" aca="1" ref="E181" ca="1">IF(Bold,A181,E180)</f>
        <v>--- Δημοτική Ενότητα Κερκυραίων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7802</v>
      </c>
      <c r="B182" s="9" t="s">
        <v>7803</v>
      </c>
      <c r="C182" s="10">
        <v>349</v>
      </c>
      <c r="D182" t="str" cm="1">
        <f t="array" aca="1" ref="D182" ca="1">IF(Background=44,A182,D181)</f>
        <v>Περιφερειακή Ενότητα Κέρκυρας</v>
      </c>
      <c r="E182" t="str" cm="1">
        <f t="array" aca="1" ref="E182" ca="1">IF(Bold,A182,E181)</f>
        <v>--- Δημοτική Ενότητα Κερκυραίων</v>
      </c>
      <c r="F182" t="str" cm="1">
        <f t="array" aca="1" ref="F182" ca="1">IF(Background_test=44,"True",IF(Bold_test,"True",""))</f>
        <v/>
      </c>
    </row>
    <row r="183" spans="1:6" x14ac:dyDescent="0.25">
      <c r="A183" s="7" t="s">
        <v>7804</v>
      </c>
      <c r="B183" s="7" t="s">
        <v>7805</v>
      </c>
      <c r="C183" s="8">
        <v>4810</v>
      </c>
      <c r="D183" t="str" cm="1">
        <f t="array" aca="1" ref="D183" ca="1">IF(Background=44,A183,D182)</f>
        <v>Περιφερειακή Ενότητα Κέρκυρας</v>
      </c>
      <c r="E183" t="str" cm="1">
        <f t="array" aca="1" ref="E183" ca="1">IF(Bold,A183,E182)</f>
        <v>--- Δημοτική Ενότητα Κορισσίων</v>
      </c>
      <c r="F183" t="str" cm="1">
        <f t="array" aca="1" ref="F183" ca="1">IF(Background_test=44,"True",IF(Bold_test,"True",""))</f>
        <v>True</v>
      </c>
    </row>
    <row r="184" spans="1:6" x14ac:dyDescent="0.25">
      <c r="A184" s="9" t="s">
        <v>1915</v>
      </c>
      <c r="B184" s="9" t="s">
        <v>1916</v>
      </c>
      <c r="C184" s="10">
        <v>601</v>
      </c>
      <c r="D184" t="str" cm="1">
        <f t="array" aca="1" ref="D184" ca="1">IF(Background=44,A184,D183)</f>
        <v>Περιφερειακή Ενότητα Κέρκυρας</v>
      </c>
      <c r="E184" t="str" cm="1">
        <f t="array" aca="1" ref="E184" ca="1">IF(Bold,A184,E183)</f>
        <v>--- Δημοτική Ενότητα Κορισσίων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2459</v>
      </c>
      <c r="B185" s="9" t="s">
        <v>2460</v>
      </c>
      <c r="C185" s="10">
        <v>313</v>
      </c>
      <c r="D185" t="str" cm="1">
        <f t="array" aca="1" ref="D185" ca="1">IF(Background=44,A185,D184)</f>
        <v>Περιφερειακή Ενότητα Κέρκυρας</v>
      </c>
      <c r="E185" t="str" cm="1">
        <f t="array" aca="1" ref="E185" ca="1">IF(Bold,A185,E184)</f>
        <v>--- Δημοτική Ενότητα Κορισσίων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7806</v>
      </c>
      <c r="B186" s="9" t="s">
        <v>7807</v>
      </c>
      <c r="C186" s="10">
        <v>646</v>
      </c>
      <c r="D186" t="str" cm="1">
        <f t="array" aca="1" ref="D186" ca="1">IF(Background=44,A186,D185)</f>
        <v>Περιφερειακή Ενότητα Κέρκυρας</v>
      </c>
      <c r="E186" t="str" cm="1">
        <f t="array" aca="1" ref="E186" ca="1">IF(Bold,A186,E185)</f>
        <v>--- Δημοτική Ενότητα Κορισσίων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7808</v>
      </c>
      <c r="B187" s="9" t="s">
        <v>7809</v>
      </c>
      <c r="C187" s="10">
        <v>146</v>
      </c>
      <c r="D187" t="str" cm="1">
        <f t="array" aca="1" ref="D187" ca="1">IF(Background=44,A187,D186)</f>
        <v>Περιφερειακή Ενότητα Κέρκυρας</v>
      </c>
      <c r="E187" t="str" cm="1">
        <f t="array" aca="1" ref="E187" ca="1">IF(Bold,A187,E186)</f>
        <v>--- Δημοτική Ενότητα Κορισσίων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7810</v>
      </c>
      <c r="B188" s="9" t="s">
        <v>7811</v>
      </c>
      <c r="C188" s="10">
        <v>29</v>
      </c>
      <c r="D188" t="str" cm="1">
        <f t="array" aca="1" ref="D188" ca="1">IF(Background=44,A188,D187)</f>
        <v>Περιφερειακή Ενότητα Κέρκυρας</v>
      </c>
      <c r="E188" t="str" cm="1">
        <f t="array" aca="1" ref="E188" ca="1">IF(Bold,A188,E187)</f>
        <v>--- Δημοτική Ενότητα Κορισσίων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7812</v>
      </c>
      <c r="B189" s="9" t="s">
        <v>7813</v>
      </c>
      <c r="C189" s="10">
        <v>293</v>
      </c>
      <c r="D189" t="str" cm="1">
        <f t="array" aca="1" ref="D189" ca="1">IF(Background=44,A189,D188)</f>
        <v>Περιφερειακή Ενότητα Κέρκυρας</v>
      </c>
      <c r="E189" t="str" cm="1">
        <f t="array" aca="1" ref="E189" ca="1">IF(Bold,A189,E188)</f>
        <v>--- Δημοτική Ενότητα Κορισσίων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3001</v>
      </c>
      <c r="B190" s="9" t="s">
        <v>3002</v>
      </c>
      <c r="C190" s="10">
        <v>329</v>
      </c>
      <c r="D190" t="str" cm="1">
        <f t="array" aca="1" ref="D190" ca="1">IF(Background=44,A190,D189)</f>
        <v>Περιφερειακή Ενότητα Κέρκυρας</v>
      </c>
      <c r="E190" t="str" cm="1">
        <f t="array" aca="1" ref="E190" ca="1">IF(Bold,A190,E189)</f>
        <v>--- Δημοτική Ενότητα Κορισσίων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7814</v>
      </c>
      <c r="B191" s="9" t="s">
        <v>7815</v>
      </c>
      <c r="C191" s="10">
        <v>52</v>
      </c>
      <c r="D191" t="str" cm="1">
        <f t="array" aca="1" ref="D191" ca="1">IF(Background=44,A191,D190)</f>
        <v>Περιφερειακή Ενότητα Κέρκυρας</v>
      </c>
      <c r="E191" t="str" cm="1">
        <f t="array" aca="1" ref="E191" ca="1">IF(Bold,A191,E190)</f>
        <v>--- Δημοτική Ενότητα Κορισσίων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2735</v>
      </c>
      <c r="B192" s="9" t="s">
        <v>2736</v>
      </c>
      <c r="C192" s="10">
        <v>225</v>
      </c>
      <c r="D192" t="str" cm="1">
        <f t="array" aca="1" ref="D192" ca="1">IF(Background=44,A192,D191)</f>
        <v>Περιφερειακή Ενότητα Κέρκυρας</v>
      </c>
      <c r="E192" t="str" cm="1">
        <f t="array" aca="1" ref="E192" ca="1">IF(Bold,A192,E191)</f>
        <v>--- Δημοτική Ενότητα Κορισσίων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7816</v>
      </c>
      <c r="B193" s="9" t="s">
        <v>7817</v>
      </c>
      <c r="C193" s="10">
        <v>91</v>
      </c>
      <c r="D193" t="str" cm="1">
        <f t="array" aca="1" ref="D193" ca="1">IF(Background=44,A193,D192)</f>
        <v>Περιφερειακή Ενότητα Κέρκυρας</v>
      </c>
      <c r="E193" t="str" cm="1">
        <f t="array" aca="1" ref="E193" ca="1">IF(Bold,A193,E192)</f>
        <v>--- Δημοτική Ενότητα Κορισσίων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2297</v>
      </c>
      <c r="B194" s="9" t="s">
        <v>2298</v>
      </c>
      <c r="C194" s="10">
        <v>1359</v>
      </c>
      <c r="D194" t="str" cm="1">
        <f t="array" aca="1" ref="D194" ca="1">IF(Background=44,A194,D193)</f>
        <v>Περιφερειακή Ενότητα Κέρκυρας</v>
      </c>
      <c r="E194" t="str" cm="1">
        <f t="array" aca="1" ref="E194" ca="1">IF(Bold,A194,E193)</f>
        <v>--- Δημοτική Ενότητα Κορισσίων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7818</v>
      </c>
      <c r="B195" s="9" t="s">
        <v>7819</v>
      </c>
      <c r="C195" s="10">
        <v>646</v>
      </c>
      <c r="D195" t="str" cm="1">
        <f t="array" aca="1" ref="D195" ca="1">IF(Background=44,A195,D194)</f>
        <v>Περιφερειακή Ενότητα Κέρκυρας</v>
      </c>
      <c r="E195" t="str" cm="1">
        <f t="array" aca="1" ref="E195" ca="1">IF(Bold,A195,E194)</f>
        <v>--- Δημοτική Ενότητα Κορισσίων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7820</v>
      </c>
      <c r="B196" s="9" t="s">
        <v>7821</v>
      </c>
      <c r="C196" s="10">
        <v>49</v>
      </c>
      <c r="D196" t="str" cm="1">
        <f t="array" aca="1" ref="D196" ca="1">IF(Background=44,A196,D195)</f>
        <v>Περιφερειακή Ενότητα Κέρκυρας</v>
      </c>
      <c r="E196" t="str" cm="1">
        <f t="array" aca="1" ref="E196" ca="1">IF(Bold,A196,E195)</f>
        <v>--- Δημοτική Ενότητα Κορισσίων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7822</v>
      </c>
      <c r="B197" s="9" t="s">
        <v>7823</v>
      </c>
      <c r="C197" s="10">
        <v>31</v>
      </c>
      <c r="D197" t="str" cm="1">
        <f t="array" aca="1" ref="D197" ca="1">IF(Background=44,A197,D196)</f>
        <v>Περιφερειακή Ενότητα Κέρκυρας</v>
      </c>
      <c r="E197" t="str" cm="1">
        <f t="array" aca="1" ref="E197" ca="1">IF(Bold,A197,E196)</f>
        <v>--- Δημοτική Ενότητα Κορισσίων</v>
      </c>
      <c r="F197" t="str" cm="1">
        <f t="array" aca="1" ref="F197" ca="1">IF(Background_test=44,"True",IF(Bold_test,"True",""))</f>
        <v/>
      </c>
    </row>
    <row r="198" spans="1:6" x14ac:dyDescent="0.25">
      <c r="A198" s="7" t="s">
        <v>7824</v>
      </c>
      <c r="B198" s="7" t="s">
        <v>7825</v>
      </c>
      <c r="C198" s="8">
        <v>6029</v>
      </c>
      <c r="D198" t="str" cm="1">
        <f t="array" aca="1" ref="D198" ca="1">IF(Background=44,A198,D197)</f>
        <v>Περιφερειακή Ενότητα Κέρκυρας</v>
      </c>
      <c r="E198" t="str" cm="1">
        <f t="array" aca="1" ref="E198" ca="1">IF(Bold,A198,E197)</f>
        <v>--- Δημοτική Ενότητα Λευκιμμαίων</v>
      </c>
      <c r="F198" t="str" cm="1">
        <f t="array" aca="1" ref="F198" ca="1">IF(Background_test=44,"True",IF(Bold_test,"True",""))</f>
        <v>True</v>
      </c>
    </row>
    <row r="199" spans="1:6" x14ac:dyDescent="0.25">
      <c r="A199" s="9" t="s">
        <v>7826</v>
      </c>
      <c r="B199" s="9" t="s">
        <v>7827</v>
      </c>
      <c r="C199" s="10">
        <v>437</v>
      </c>
      <c r="D199" t="str" cm="1">
        <f t="array" aca="1" ref="D199" ca="1">IF(Background=44,A199,D198)</f>
        <v>Περιφερειακή Ενότητα Κέρκυρας</v>
      </c>
      <c r="E199" t="str" cm="1">
        <f t="array" aca="1" ref="E199" ca="1">IF(Bold,A199,E198)</f>
        <v>--- Δημοτική Ενότητα Λευκιμμαίων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7828</v>
      </c>
      <c r="B200" s="9" t="s">
        <v>7829</v>
      </c>
      <c r="C200" s="10">
        <v>82</v>
      </c>
      <c r="D200" t="str" cm="1">
        <f t="array" aca="1" ref="D200" ca="1">IF(Background=44,A200,D199)</f>
        <v>Περιφερειακή Ενότητα Κέρκυρας</v>
      </c>
      <c r="E200" t="str" cm="1">
        <f t="array" aca="1" ref="E200" ca="1">IF(Bold,A200,E199)</f>
        <v>--- Δημοτική Ενότητα Λευκιμμαίων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7830</v>
      </c>
      <c r="B201" s="9" t="s">
        <v>7831</v>
      </c>
      <c r="C201" s="10">
        <v>242</v>
      </c>
      <c r="D201" t="str" cm="1">
        <f t="array" aca="1" ref="D201" ca="1">IF(Background=44,A201,D200)</f>
        <v>Περιφερειακή Ενότητα Κέρκυρας</v>
      </c>
      <c r="E201" t="str" cm="1">
        <f t="array" aca="1" ref="E201" ca="1">IF(Bold,A201,E200)</f>
        <v>--- Δημοτική Ενότητα Λευκιμμαίων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5512</v>
      </c>
      <c r="B202" s="9" t="s">
        <v>5513</v>
      </c>
      <c r="C202" s="10">
        <v>979</v>
      </c>
      <c r="D202" t="str" cm="1">
        <f t="array" aca="1" ref="D202" ca="1">IF(Background=44,A202,D201)</f>
        <v>Περιφερειακή Ενότητα Κέρκυρας</v>
      </c>
      <c r="E202" t="str" cm="1">
        <f t="array" aca="1" ref="E202" ca="1">IF(Bold,A202,E201)</f>
        <v>--- Δημοτική Ενότητα Λευκιμμαίων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7832</v>
      </c>
      <c r="B203" s="9" t="s">
        <v>7833</v>
      </c>
      <c r="C203" s="10">
        <v>452</v>
      </c>
      <c r="D203" t="str" cm="1">
        <f t="array" aca="1" ref="D203" ca="1">IF(Background=44,A203,D202)</f>
        <v>Περιφερειακή Ενότητα Κέρκυρας</v>
      </c>
      <c r="E203" t="str" cm="1">
        <f t="array" aca="1" ref="E203" ca="1">IF(Bold,A203,E202)</f>
        <v>--- Δημοτική Ενότητα Λευκιμμαίων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998</v>
      </c>
      <c r="B204" s="9" t="s">
        <v>999</v>
      </c>
      <c r="C204" s="10">
        <v>2891</v>
      </c>
      <c r="D204" t="str" cm="1">
        <f t="array" aca="1" ref="D204" ca="1">IF(Background=44,A204,D203)</f>
        <v>Περιφερειακή Ενότητα Κέρκυρας</v>
      </c>
      <c r="E204" t="str" cm="1">
        <f t="array" aca="1" ref="E204" ca="1">IF(Bold,A204,E203)</f>
        <v>--- Δημοτική Ενότητα Λευκιμμαίων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4992</v>
      </c>
      <c r="B205" s="9" t="s">
        <v>4993</v>
      </c>
      <c r="C205" s="10">
        <v>213</v>
      </c>
      <c r="D205" t="str" cm="1">
        <f t="array" aca="1" ref="D205" ca="1">IF(Background=44,A205,D204)</f>
        <v>Περιφερειακή Ενότητα Κέρκυρας</v>
      </c>
      <c r="E205" t="str" cm="1">
        <f t="array" aca="1" ref="E205" ca="1">IF(Bold,A205,E204)</f>
        <v>--- Δημοτική Ενότητα Λευκιμμαίων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866</v>
      </c>
      <c r="B206" s="9" t="s">
        <v>867</v>
      </c>
      <c r="C206" s="10">
        <v>179</v>
      </c>
      <c r="D206" t="str" cm="1">
        <f t="array" aca="1" ref="D206" ca="1">IF(Background=44,A206,D205)</f>
        <v>Περιφερειακή Ενότητα Κέρκυρας</v>
      </c>
      <c r="E206" t="str" cm="1">
        <f t="array" aca="1" ref="E206" ca="1">IF(Bold,A206,E205)</f>
        <v>--- Δημοτική Ενότητα Λευκιμμαίων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1287</v>
      </c>
      <c r="B207" s="9" t="s">
        <v>1288</v>
      </c>
      <c r="C207" s="10">
        <v>453</v>
      </c>
      <c r="D207" t="str" cm="1">
        <f t="array" aca="1" ref="D207" ca="1">IF(Background=44,A207,D206)</f>
        <v>Περιφερειακή Ενότητα Κέρκυρας</v>
      </c>
      <c r="E207" t="str" cm="1">
        <f t="array" aca="1" ref="E207" ca="1">IF(Bold,A207,E206)</f>
        <v>--- Δημοτική Ενότητα Λευκιμμαίων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7834</v>
      </c>
      <c r="B208" s="9" t="s">
        <v>7835</v>
      </c>
      <c r="C208" s="10">
        <v>101</v>
      </c>
      <c r="D208" t="str" cm="1">
        <f t="array" aca="1" ref="D208" ca="1">IF(Background=44,A208,D207)</f>
        <v>Περιφερειακή Ενότητα Κέρκυρας</v>
      </c>
      <c r="E208" t="str" cm="1">
        <f t="array" aca="1" ref="E208" ca="1">IF(Bold,A208,E207)</f>
        <v>--- Δημοτική Ενότητα Λευκιμμαίων</v>
      </c>
      <c r="F208" t="str" cm="1">
        <f t="array" aca="1" ref="F208" ca="1">IF(Background_test=44,"True",IF(Bold_test,"True",""))</f>
        <v/>
      </c>
    </row>
    <row r="209" spans="1:6" x14ac:dyDescent="0.25">
      <c r="A209" s="7" t="s">
        <v>7836</v>
      </c>
      <c r="B209" s="7" t="s">
        <v>7837</v>
      </c>
      <c r="C209" s="8">
        <v>329</v>
      </c>
      <c r="D209" t="str" cm="1">
        <f t="array" aca="1" ref="D209" ca="1">IF(Background=44,A209,D208)</f>
        <v>Περιφερειακή Ενότητα Κέρκυρας</v>
      </c>
      <c r="E209" t="str" cm="1">
        <f t="array" aca="1" ref="E209" ca="1">IF(Bold,A209,E208)</f>
        <v>--- Δημοτική Ενότητα Μαθρακίου</v>
      </c>
      <c r="F209" t="str" cm="1">
        <f t="array" aca="1" ref="F209" ca="1">IF(Background_test=44,"True",IF(Bold_test,"True",""))</f>
        <v>True</v>
      </c>
    </row>
    <row r="210" spans="1:6" x14ac:dyDescent="0.25">
      <c r="A210" s="9" t="s">
        <v>7838</v>
      </c>
      <c r="B210" s="9" t="s">
        <v>7839</v>
      </c>
      <c r="C210" s="10" t="s">
        <v>405</v>
      </c>
      <c r="D210" t="str" cm="1">
        <f t="array" aca="1" ref="D210" ca="1">IF(Background=44,A210,D209)</f>
        <v>Περιφερειακή Ενότητα Κέρκυρας</v>
      </c>
      <c r="E210" t="str" cm="1">
        <f t="array" aca="1" ref="E210" ca="1">IF(Bold,A210,E209)</f>
        <v>--- Δημοτική Ενότητα Μαθρακίου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7840</v>
      </c>
      <c r="B211" s="9" t="s">
        <v>7841</v>
      </c>
      <c r="C211" s="10" t="s">
        <v>405</v>
      </c>
      <c r="D211" t="str" cm="1">
        <f t="array" aca="1" ref="D211" ca="1">IF(Background=44,A211,D210)</f>
        <v>Περιφερειακή Ενότητα Κέρκυρας</v>
      </c>
      <c r="E211" t="str" cm="1">
        <f t="array" aca="1" ref="E211" ca="1">IF(Bold,A211,E210)</f>
        <v>--- Δημοτική Ενότητα Μαθρακίου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7842</v>
      </c>
      <c r="B212" s="9" t="s">
        <v>7843</v>
      </c>
      <c r="C212" s="10">
        <v>329</v>
      </c>
      <c r="D212" t="str" cm="1">
        <f t="array" aca="1" ref="D212" ca="1">IF(Background=44,A212,D211)</f>
        <v>Περιφερειακή Ενότητα Κέρκυρας</v>
      </c>
      <c r="E212" t="str" cm="1">
        <f t="array" aca="1" ref="E212" ca="1">IF(Bold,A212,E211)</f>
        <v>--- Δημοτική Ενότητα Μαθρακίου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7844</v>
      </c>
      <c r="B213" s="9" t="s">
        <v>7845</v>
      </c>
      <c r="C213" s="10" t="s">
        <v>405</v>
      </c>
      <c r="D213" t="str" cm="1">
        <f t="array" aca="1" ref="D213" ca="1">IF(Background=44,A213,D212)</f>
        <v>Περιφερειακή Ενότητα Κέρκυρας</v>
      </c>
      <c r="E213" t="str" cm="1">
        <f t="array" aca="1" ref="E213" ca="1">IF(Bold,A213,E212)</f>
        <v>--- Δημοτική Ενότητα Μαθρακίου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7846</v>
      </c>
      <c r="B214" s="9" t="s">
        <v>7847</v>
      </c>
      <c r="C214" s="10" t="s">
        <v>405</v>
      </c>
      <c r="D214" t="str" cm="1">
        <f t="array" aca="1" ref="D214" ca="1">IF(Background=44,A214,D213)</f>
        <v>Περιφερειακή Ενότητα Κέρκυρας</v>
      </c>
      <c r="E214" t="str" cm="1">
        <f t="array" aca="1" ref="E214" ca="1">IF(Bold,A214,E213)</f>
        <v>--- Δημοτική Ενότητα Μαθρακίου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7848</v>
      </c>
      <c r="B215" s="9" t="s">
        <v>7849</v>
      </c>
      <c r="C215" s="10" t="s">
        <v>405</v>
      </c>
      <c r="D215" t="str" cm="1">
        <f t="array" aca="1" ref="D215" ca="1">IF(Background=44,A215,D214)</f>
        <v>Περιφερειακή Ενότητα Κέρκυρας</v>
      </c>
      <c r="E215" t="str" cm="1">
        <f t="array" aca="1" ref="E215" ca="1">IF(Bold,A215,E214)</f>
        <v>--- Δημοτική Ενότητα Μαθρακίου</v>
      </c>
      <c r="F215" t="str" cm="1">
        <f t="array" aca="1" ref="F215" ca="1">IF(Background_test=44,"True",IF(Bold_test,"True",""))</f>
        <v/>
      </c>
    </row>
    <row r="216" spans="1:6" x14ac:dyDescent="0.25">
      <c r="A216" s="7" t="s">
        <v>7850</v>
      </c>
      <c r="B216" s="7" t="s">
        <v>7851</v>
      </c>
      <c r="C216" s="8">
        <v>6791</v>
      </c>
      <c r="D216" t="str" cm="1">
        <f t="array" aca="1" ref="D216" ca="1">IF(Background=44,A216,D215)</f>
        <v>Περιφερειακή Ενότητα Κέρκυρας</v>
      </c>
      <c r="E216" t="str" cm="1">
        <f t="array" aca="1" ref="E216" ca="1">IF(Bold,A216,E215)</f>
        <v>--- Δημοτική Ενότητα Μελιτειέων</v>
      </c>
      <c r="F216" t="str" cm="1">
        <f t="array" aca="1" ref="F216" ca="1">IF(Background_test=44,"True",IF(Bold_test,"True",""))</f>
        <v>True</v>
      </c>
    </row>
    <row r="217" spans="1:6" x14ac:dyDescent="0.25">
      <c r="A217" s="9" t="s">
        <v>2589</v>
      </c>
      <c r="B217" s="9" t="s">
        <v>2590</v>
      </c>
      <c r="C217" s="10">
        <v>87</v>
      </c>
      <c r="D217" t="str" cm="1">
        <f t="array" aca="1" ref="D217" ca="1">IF(Background=44,A217,D216)</f>
        <v>Περιφερειακή Ενότητα Κέρκυρας</v>
      </c>
      <c r="E217" t="str" cm="1">
        <f t="array" aca="1" ref="E217" ca="1">IF(Bold,A217,E216)</f>
        <v>--- Δημοτική Ενότητα Μελιτειέων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7852</v>
      </c>
      <c r="B218" s="9" t="s">
        <v>7853</v>
      </c>
      <c r="C218" s="10">
        <v>452</v>
      </c>
      <c r="D218" t="str" cm="1">
        <f t="array" aca="1" ref="D218" ca="1">IF(Background=44,A218,D217)</f>
        <v>Περιφερειακή Ενότητα Κέρκυρας</v>
      </c>
      <c r="E218" t="str" cm="1">
        <f t="array" aca="1" ref="E218" ca="1">IF(Bold,A218,E217)</f>
        <v>--- Δημοτική Ενότητα Μελιτειέων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7854</v>
      </c>
      <c r="B219" s="9" t="s">
        <v>7855</v>
      </c>
      <c r="C219" s="10">
        <v>1057</v>
      </c>
      <c r="D219" t="str" cm="1">
        <f t="array" aca="1" ref="D219" ca="1">IF(Background=44,A219,D218)</f>
        <v>Περιφερειακή Ενότητα Κέρκυρας</v>
      </c>
      <c r="E219" t="str" cm="1">
        <f t="array" aca="1" ref="E219" ca="1">IF(Bold,A219,E218)</f>
        <v>--- Δημοτική Ενότητα Μελιτειέων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7856</v>
      </c>
      <c r="B220" s="9" t="s">
        <v>7857</v>
      </c>
      <c r="C220" s="10">
        <v>436</v>
      </c>
      <c r="D220" t="str" cm="1">
        <f t="array" aca="1" ref="D220" ca="1">IF(Background=44,A220,D219)</f>
        <v>Περιφερειακή Ενότητα Κέρκυρας</v>
      </c>
      <c r="E220" t="str" cm="1">
        <f t="array" aca="1" ref="E220" ca="1">IF(Bold,A220,E219)</f>
        <v>--- Δημοτική Ενότητα Μελιτειέων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7858</v>
      </c>
      <c r="B221" s="9" t="s">
        <v>7859</v>
      </c>
      <c r="C221" s="10">
        <v>207</v>
      </c>
      <c r="D221" t="str" cm="1">
        <f t="array" aca="1" ref="D221" ca="1">IF(Background=44,A221,D220)</f>
        <v>Περιφερειακή Ενότητα Κέρκυρας</v>
      </c>
      <c r="E221" t="str" cm="1">
        <f t="array" aca="1" ref="E221" ca="1">IF(Bold,A221,E220)</f>
        <v>--- Δημοτική Ενότητα Μελιτειέων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7860</v>
      </c>
      <c r="B222" s="9" t="s">
        <v>7861</v>
      </c>
      <c r="C222" s="10">
        <v>184</v>
      </c>
      <c r="D222" t="str" cm="1">
        <f t="array" aca="1" ref="D222" ca="1">IF(Background=44,A222,D221)</f>
        <v>Περιφερειακή Ενότητα Κέρκυρας</v>
      </c>
      <c r="E222" t="str" cm="1">
        <f t="array" aca="1" ref="E222" ca="1">IF(Bold,A222,E221)</f>
        <v>--- Δημοτική Ενότητα Μελιτειέων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7862</v>
      </c>
      <c r="B223" s="9" t="s">
        <v>7863</v>
      </c>
      <c r="C223" s="10">
        <v>263</v>
      </c>
      <c r="D223" t="str" cm="1">
        <f t="array" aca="1" ref="D223" ca="1">IF(Background=44,A223,D222)</f>
        <v>Περιφερειακή Ενότητα Κέρκυρας</v>
      </c>
      <c r="E223" t="str" cm="1">
        <f t="array" aca="1" ref="E223" ca="1">IF(Bold,A223,E222)</f>
        <v>--- Δημοτική Ενότητα Μελιτειέων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7864</v>
      </c>
      <c r="B224" s="9" t="s">
        <v>7865</v>
      </c>
      <c r="C224" s="10">
        <v>123</v>
      </c>
      <c r="D224" t="str" cm="1">
        <f t="array" aca="1" ref="D224" ca="1">IF(Background=44,A224,D223)</f>
        <v>Περιφερειακή Ενότητα Κέρκυρας</v>
      </c>
      <c r="E224" t="str" cm="1">
        <f t="array" aca="1" ref="E224" ca="1">IF(Bold,A224,E223)</f>
        <v>--- Δημοτική Ενότητα Μελιτειέων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7866</v>
      </c>
      <c r="B225" s="9" t="s">
        <v>7867</v>
      </c>
      <c r="C225" s="10">
        <v>49</v>
      </c>
      <c r="D225" t="str" cm="1">
        <f t="array" aca="1" ref="D225" ca="1">IF(Background=44,A225,D224)</f>
        <v>Περιφερειακή Ενότητα Κέρκυρας</v>
      </c>
      <c r="E225" t="str" cm="1">
        <f t="array" aca="1" ref="E225" ca="1">IF(Bold,A225,E224)</f>
        <v>--- Δημοτική Ενότητα Μελιτειέων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7868</v>
      </c>
      <c r="B226" s="9" t="s">
        <v>7869</v>
      </c>
      <c r="C226" s="10">
        <v>1049</v>
      </c>
      <c r="D226" t="str" cm="1">
        <f t="array" aca="1" ref="D226" ca="1">IF(Background=44,A226,D225)</f>
        <v>Περιφερειακή Ενότητα Κέρκυρας</v>
      </c>
      <c r="E226" t="str" cm="1">
        <f t="array" aca="1" ref="E226" ca="1">IF(Bold,A226,E225)</f>
        <v>--- Δημοτική Ενότητα Μελιτειέων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7870</v>
      </c>
      <c r="B227" s="9" t="s">
        <v>7871</v>
      </c>
      <c r="C227" s="10">
        <v>303</v>
      </c>
      <c r="D227" t="str" cm="1">
        <f t="array" aca="1" ref="D227" ca="1">IF(Background=44,A227,D226)</f>
        <v>Περιφερειακή Ενότητα Κέρκυρας</v>
      </c>
      <c r="E227" t="str" cm="1">
        <f t="array" aca="1" ref="E227" ca="1">IF(Bold,A227,E226)</f>
        <v>--- Δημοτική Ενότητα Μελιτειέων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7872</v>
      </c>
      <c r="B228" s="9" t="s">
        <v>7873</v>
      </c>
      <c r="C228" s="10">
        <v>877</v>
      </c>
      <c r="D228" t="str" cm="1">
        <f t="array" aca="1" ref="D228" ca="1">IF(Background=44,A228,D227)</f>
        <v>Περιφερειακή Ενότητα Κέρκυρας</v>
      </c>
      <c r="E228" t="str" cm="1">
        <f t="array" aca="1" ref="E228" ca="1">IF(Bold,A228,E227)</f>
        <v>--- Δημοτική Ενότητα Μελιτειέων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7874</v>
      </c>
      <c r="B229" s="9" t="s">
        <v>7875</v>
      </c>
      <c r="C229" s="10">
        <v>34</v>
      </c>
      <c r="D229" t="str" cm="1">
        <f t="array" aca="1" ref="D229" ca="1">IF(Background=44,A229,D228)</f>
        <v>Περιφερειακή Ενότητα Κέρκυρας</v>
      </c>
      <c r="E229" t="str" cm="1">
        <f t="array" aca="1" ref="E229" ca="1">IF(Bold,A229,E228)</f>
        <v>--- Δημοτική Ενότητα Μελιτειέων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7876</v>
      </c>
      <c r="B230" s="9" t="s">
        <v>7877</v>
      </c>
      <c r="C230" s="10">
        <v>261</v>
      </c>
      <c r="D230" t="str" cm="1">
        <f t="array" aca="1" ref="D230" ca="1">IF(Background=44,A230,D229)</f>
        <v>Περιφερειακή Ενότητα Κέρκυρας</v>
      </c>
      <c r="E230" t="str" cm="1">
        <f t="array" aca="1" ref="E230" ca="1">IF(Bold,A230,E229)</f>
        <v>--- Δημοτική Ενότητα Μελιτειέων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4814</v>
      </c>
      <c r="B231" s="9" t="s">
        <v>4815</v>
      </c>
      <c r="C231" s="10">
        <v>21</v>
      </c>
      <c r="D231" t="str" cm="1">
        <f t="array" aca="1" ref="D231" ca="1">IF(Background=44,A231,D230)</f>
        <v>Περιφερειακή Ενότητα Κέρκυρας</v>
      </c>
      <c r="E231" t="str" cm="1">
        <f t="array" aca="1" ref="E231" ca="1">IF(Bold,A231,E230)</f>
        <v>--- Δημοτική Ενότητα Μελιτειέων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7714</v>
      </c>
      <c r="B232" s="9" t="s">
        <v>7715</v>
      </c>
      <c r="C232" s="10">
        <v>456</v>
      </c>
      <c r="D232" t="str" cm="1">
        <f t="array" aca="1" ref="D232" ca="1">IF(Background=44,A232,D231)</f>
        <v>Περιφερειακή Ενότητα Κέρκυρας</v>
      </c>
      <c r="E232" t="str" cm="1">
        <f t="array" aca="1" ref="E232" ca="1">IF(Bold,A232,E231)</f>
        <v>--- Δημοτική Ενότητα Μελιτειέων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7878</v>
      </c>
      <c r="B233" s="9" t="s">
        <v>7879</v>
      </c>
      <c r="C233" s="10">
        <v>81</v>
      </c>
      <c r="D233" t="str" cm="1">
        <f t="array" aca="1" ref="D233" ca="1">IF(Background=44,A233,D232)</f>
        <v>Περιφερειακή Ενότητα Κέρκυρας</v>
      </c>
      <c r="E233" t="str" cm="1">
        <f t="array" aca="1" ref="E233" ca="1">IF(Bold,A233,E232)</f>
        <v>--- Δημοτική Ενότητα Μελιτειέων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7880</v>
      </c>
      <c r="B234" s="9" t="s">
        <v>7881</v>
      </c>
      <c r="C234" s="10">
        <v>344</v>
      </c>
      <c r="D234" t="str" cm="1">
        <f t="array" aca="1" ref="D234" ca="1">IF(Background=44,A234,D233)</f>
        <v>Περιφερειακή Ενότητα Κέρκυρας</v>
      </c>
      <c r="E234" t="str" cm="1">
        <f t="array" aca="1" ref="E234" ca="1">IF(Bold,A234,E233)</f>
        <v>--- Δημοτική Ενότητα Μελιτειέων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7882</v>
      </c>
      <c r="B235" s="9" t="s">
        <v>7883</v>
      </c>
      <c r="C235" s="10">
        <v>349</v>
      </c>
      <c r="D235" t="str" cm="1">
        <f t="array" aca="1" ref="D235" ca="1">IF(Background=44,A235,D234)</f>
        <v>Περιφερειακή Ενότητα Κέρκυρας</v>
      </c>
      <c r="E235" t="str" cm="1">
        <f t="array" aca="1" ref="E235" ca="1">IF(Bold,A235,E234)</f>
        <v>--- Δημοτική Ενότητα Μελιτειέων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7884</v>
      </c>
      <c r="B236" s="9" t="s">
        <v>7885</v>
      </c>
      <c r="C236" s="10">
        <v>158</v>
      </c>
      <c r="D236" t="str" cm="1">
        <f t="array" aca="1" ref="D236" ca="1">IF(Background=44,A236,D235)</f>
        <v>Περιφερειακή Ενότητα Κέρκυρας</v>
      </c>
      <c r="E236" t="str" cm="1">
        <f t="array" aca="1" ref="E236" ca="1">IF(Bold,A236,E235)</f>
        <v>--- Δημοτική Ενότητα Μελιτειέων</v>
      </c>
      <c r="F236" t="str" cm="1">
        <f t="array" aca="1" ref="F236" ca="1">IF(Background_test=44,"True",IF(Bold_test,"True",""))</f>
        <v/>
      </c>
    </row>
    <row r="237" spans="1:6" x14ac:dyDescent="0.25">
      <c r="A237" s="7" t="s">
        <v>7886</v>
      </c>
      <c r="B237" s="7" t="s">
        <v>7887</v>
      </c>
      <c r="C237" s="8">
        <v>558</v>
      </c>
      <c r="D237" t="str" cm="1">
        <f t="array" aca="1" ref="D237" ca="1">IF(Background=44,A237,D236)</f>
        <v>Περιφερειακή Ενότητα Κέρκυρας</v>
      </c>
      <c r="E237" t="str" cm="1">
        <f t="array" aca="1" ref="E237" ca="1">IF(Bold,A237,E236)</f>
        <v>--- Δημοτική Ενότητα Οθωνών</v>
      </c>
      <c r="F237" t="str" cm="1">
        <f t="array" aca="1" ref="F237" ca="1">IF(Background_test=44,"True",IF(Bold_test,"True",""))</f>
        <v>True</v>
      </c>
    </row>
    <row r="238" spans="1:6" x14ac:dyDescent="0.25">
      <c r="A238" s="9" t="s">
        <v>7888</v>
      </c>
      <c r="B238" s="9" t="s">
        <v>7889</v>
      </c>
      <c r="C238" s="10">
        <v>558</v>
      </c>
      <c r="D238" t="str" cm="1">
        <f t="array" aca="1" ref="D238" ca="1">IF(Background=44,A238,D237)</f>
        <v>Περιφερειακή Ενότητα Κέρκυρας</v>
      </c>
      <c r="E238" t="str" cm="1">
        <f t="array" aca="1" ref="E238" ca="1">IF(Bold,A238,E237)</f>
        <v>--- Δημοτική Ενότητα Οθωνών</v>
      </c>
      <c r="F238" t="str" cm="1">
        <f t="array" aca="1" ref="F238" ca="1">IF(Background_test=44,"True",IF(Bold_test,"True",""))</f>
        <v/>
      </c>
    </row>
    <row r="239" spans="1:6" x14ac:dyDescent="0.25">
      <c r="A239" s="7" t="s">
        <v>7890</v>
      </c>
      <c r="B239" s="7" t="s">
        <v>7891</v>
      </c>
      <c r="C239" s="8">
        <v>4163</v>
      </c>
      <c r="D239" t="str" cm="1">
        <f t="array" aca="1" ref="D239" ca="1">IF(Background=44,A239,D238)</f>
        <v>Περιφερειακή Ενότητα Κέρκυρας</v>
      </c>
      <c r="E239" t="str" cm="1">
        <f t="array" aca="1" ref="E239" ca="1">IF(Bold,A239,E238)</f>
        <v>--- Δημοτική Ενότητα Παλαιοκαστριτών</v>
      </c>
      <c r="F239" t="str" cm="1">
        <f t="array" aca="1" ref="F239" ca="1">IF(Background_test=44,"True",IF(Bold_test,"True",""))</f>
        <v>True</v>
      </c>
    </row>
    <row r="240" spans="1:6" x14ac:dyDescent="0.25">
      <c r="A240" s="9" t="s">
        <v>5182</v>
      </c>
      <c r="B240" s="9" t="s">
        <v>5183</v>
      </c>
      <c r="C240" s="10">
        <v>81</v>
      </c>
      <c r="D240" t="str" cm="1">
        <f t="array" aca="1" ref="D240" ca="1">IF(Background=44,A240,D239)</f>
        <v>Περιφερειακή Ενότητα Κέρκυρας</v>
      </c>
      <c r="E240" t="str" cm="1">
        <f t="array" aca="1" ref="E240" ca="1">IF(Bold,A240,E239)</f>
        <v>--- Δημοτική Ενότητα Παλαιοκαστριτών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7892</v>
      </c>
      <c r="B241" s="9" t="s">
        <v>7893</v>
      </c>
      <c r="C241" s="10">
        <v>125</v>
      </c>
      <c r="D241" t="str" cm="1">
        <f t="array" aca="1" ref="D241" ca="1">IF(Background=44,A241,D240)</f>
        <v>Περιφερειακή Ενότητα Κέρκυρας</v>
      </c>
      <c r="E241" t="str" cm="1">
        <f t="array" aca="1" ref="E241" ca="1">IF(Bold,A241,E240)</f>
        <v>--- Δημοτική Ενότητα Παλαιοκαστριτών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7894</v>
      </c>
      <c r="B242" s="9" t="s">
        <v>7895</v>
      </c>
      <c r="C242" s="10">
        <v>87</v>
      </c>
      <c r="D242" t="str" cm="1">
        <f t="array" aca="1" ref="D242" ca="1">IF(Background=44,A242,D241)</f>
        <v>Περιφερειακή Ενότητα Κέρκυρας</v>
      </c>
      <c r="E242" t="str" cm="1">
        <f t="array" aca="1" ref="E242" ca="1">IF(Bold,A242,E241)</f>
        <v>--- Δημοτική Ενότητα Παλαιοκαστριτών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7896</v>
      </c>
      <c r="B243" s="9" t="s">
        <v>7897</v>
      </c>
      <c r="C243" s="10">
        <v>377</v>
      </c>
      <c r="D243" t="str" cm="1">
        <f t="array" aca="1" ref="D243" ca="1">IF(Background=44,A243,D242)</f>
        <v>Περιφερειακή Ενότητα Κέρκυρας</v>
      </c>
      <c r="E243" t="str" cm="1">
        <f t="array" aca="1" ref="E243" ca="1">IF(Bold,A243,E242)</f>
        <v>--- Δημοτική Ενότητα Παλαιοκαστριτών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7898</v>
      </c>
      <c r="B244" s="9" t="s">
        <v>7899</v>
      </c>
      <c r="C244" s="10">
        <v>147</v>
      </c>
      <c r="D244" t="str" cm="1">
        <f t="array" aca="1" ref="D244" ca="1">IF(Background=44,A244,D243)</f>
        <v>Περιφερειακή Ενότητα Κέρκυρας</v>
      </c>
      <c r="E244" t="str" cm="1">
        <f t="array" aca="1" ref="E244" ca="1">IF(Bold,A244,E243)</f>
        <v>--- Δημοτική Ενότητα Παλαιοκαστριτών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7900</v>
      </c>
      <c r="B245" s="9" t="s">
        <v>7901</v>
      </c>
      <c r="C245" s="10">
        <v>633</v>
      </c>
      <c r="D245" t="str" cm="1">
        <f t="array" aca="1" ref="D245" ca="1">IF(Background=44,A245,D244)</f>
        <v>Περιφερειακή Ενότητα Κέρκυρας</v>
      </c>
      <c r="E245" t="str" cm="1">
        <f t="array" aca="1" ref="E245" ca="1">IF(Bold,A245,E244)</f>
        <v>--- Δημοτική Ενότητα Παλαιοκαστριτών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590</v>
      </c>
      <c r="B246" s="9" t="s">
        <v>591</v>
      </c>
      <c r="C246" s="10">
        <v>295</v>
      </c>
      <c r="D246" t="str" cm="1">
        <f t="array" aca="1" ref="D246" ca="1">IF(Background=44,A246,D245)</f>
        <v>Περιφερειακή Ενότητα Κέρκυρας</v>
      </c>
      <c r="E246" t="str" cm="1">
        <f t="array" aca="1" ref="E246" ca="1">IF(Bold,A246,E245)</f>
        <v>--- Δημοτική Ενότητα Παλαιοκαστριτών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7902</v>
      </c>
      <c r="B247" s="9" t="s">
        <v>7903</v>
      </c>
      <c r="C247" s="10">
        <v>377</v>
      </c>
      <c r="D247" t="str" cm="1">
        <f t="array" aca="1" ref="D247" ca="1">IF(Background=44,A247,D246)</f>
        <v>Περιφερειακή Ενότητα Κέρκυρας</v>
      </c>
      <c r="E247" t="str" cm="1">
        <f t="array" aca="1" ref="E247" ca="1">IF(Bold,A247,E246)</f>
        <v>--- Δημοτική Ενότητα Παλαιοκαστριτών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7904</v>
      </c>
      <c r="B248" s="9" t="s">
        <v>7905</v>
      </c>
      <c r="C248" s="10">
        <v>875</v>
      </c>
      <c r="D248" t="str" cm="1">
        <f t="array" aca="1" ref="D248" ca="1">IF(Background=44,A248,D247)</f>
        <v>Περιφερειακή Ενότητα Κέρκυρας</v>
      </c>
      <c r="E248" t="str" cm="1">
        <f t="array" aca="1" ref="E248" ca="1">IF(Bold,A248,E247)</f>
        <v>--- Δημοτική Ενότητα Παλαιοκαστριτών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7906</v>
      </c>
      <c r="B249" s="9" t="s">
        <v>7907</v>
      </c>
      <c r="C249" s="10">
        <v>245</v>
      </c>
      <c r="D249" t="str" cm="1">
        <f t="array" aca="1" ref="D249" ca="1">IF(Background=44,A249,D248)</f>
        <v>Περιφερειακή Ενότητα Κέρκυρας</v>
      </c>
      <c r="E249" t="str" cm="1">
        <f t="array" aca="1" ref="E249" ca="1">IF(Bold,A249,E248)</f>
        <v>--- Δημοτική Ενότητα Παλαιοκαστριτών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7908</v>
      </c>
      <c r="B250" s="9" t="s">
        <v>7909</v>
      </c>
      <c r="C250" s="10">
        <v>236</v>
      </c>
      <c r="D250" t="str" cm="1">
        <f t="array" aca="1" ref="D250" ca="1">IF(Background=44,A250,D249)</f>
        <v>Περιφερειακή Ενότητα Κέρκυρας</v>
      </c>
      <c r="E250" t="str" cm="1">
        <f t="array" aca="1" ref="E250" ca="1">IF(Bold,A250,E249)</f>
        <v>--- Δημοτική Ενότητα Παλαιοκαστριτών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7910</v>
      </c>
      <c r="B251" s="9" t="s">
        <v>7911</v>
      </c>
      <c r="C251" s="10">
        <v>97</v>
      </c>
      <c r="D251" t="str" cm="1">
        <f t="array" aca="1" ref="D251" ca="1">IF(Background=44,A251,D250)</f>
        <v>Περιφερειακή Ενότητα Κέρκυρας</v>
      </c>
      <c r="E251" t="str" cm="1">
        <f t="array" aca="1" ref="E251" ca="1">IF(Bold,A251,E250)</f>
        <v>--- Δημοτική Ενότητα Παλαιοκαστριτών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7912</v>
      </c>
      <c r="B252" s="9" t="s">
        <v>7913</v>
      </c>
      <c r="C252" s="10">
        <v>491</v>
      </c>
      <c r="D252" t="str" cm="1">
        <f t="array" aca="1" ref="D252" ca="1">IF(Background=44,A252,D251)</f>
        <v>Περιφερειακή Ενότητα Κέρκυρας</v>
      </c>
      <c r="E252" t="str" cm="1">
        <f t="array" aca="1" ref="E252" ca="1">IF(Bold,A252,E251)</f>
        <v>--- Δημοτική Ενότητα Παλαιοκαστριτών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7914</v>
      </c>
      <c r="B253" s="9" t="s">
        <v>7915</v>
      </c>
      <c r="C253" s="10">
        <v>97</v>
      </c>
      <c r="D253" t="str" cm="1">
        <f t="array" aca="1" ref="D253" ca="1">IF(Background=44,A253,D252)</f>
        <v>Περιφερειακή Ενότητα Κέρκυρας</v>
      </c>
      <c r="E253" t="str" cm="1">
        <f t="array" aca="1" ref="E253" ca="1">IF(Bold,A253,E252)</f>
        <v>--- Δημοτική Ενότητα Παλαιοκαστριτών</v>
      </c>
      <c r="F253" t="str" cm="1">
        <f t="array" aca="1" ref="F253" ca="1">IF(Background_test=44,"True",IF(Bold_test,"True",""))</f>
        <v/>
      </c>
    </row>
    <row r="254" spans="1:6" x14ac:dyDescent="0.25">
      <c r="A254" s="7" t="s">
        <v>7916</v>
      </c>
      <c r="B254" s="7" t="s">
        <v>7917</v>
      </c>
      <c r="C254" s="8">
        <v>7477</v>
      </c>
      <c r="D254" t="str" cm="1">
        <f t="array" aca="1" ref="D254" ca="1">IF(Background=44,A254,D253)</f>
        <v>Περιφερειακή Ενότητα Κέρκυρας</v>
      </c>
      <c r="E254" t="str" cm="1">
        <f t="array" aca="1" ref="E254" ca="1">IF(Bold,A254,E253)</f>
        <v>--- Δημοτική Ενότητα Παρελίων</v>
      </c>
      <c r="F254" t="str" cm="1">
        <f t="array" aca="1" ref="F254" ca="1">IF(Background_test=44,"True",IF(Bold_test,"True",""))</f>
        <v>True</v>
      </c>
    </row>
    <row r="255" spans="1:6" x14ac:dyDescent="0.25">
      <c r="A255" s="9" t="s">
        <v>7918</v>
      </c>
      <c r="B255" s="9" t="s">
        <v>7919</v>
      </c>
      <c r="C255" s="10">
        <v>4</v>
      </c>
      <c r="D255" t="str" cm="1">
        <f t="array" aca="1" ref="D255" ca="1">IF(Background=44,A255,D254)</f>
        <v>Περιφερειακή Ενότητα Κέρκυρας</v>
      </c>
      <c r="E255" t="str" cm="1">
        <f t="array" aca="1" ref="E255" ca="1">IF(Bold,A255,E254)</f>
        <v>--- Δημοτική Ενότητα Παρελίων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2161</v>
      </c>
      <c r="B256" s="9" t="s">
        <v>2162</v>
      </c>
      <c r="C256" s="10">
        <v>191</v>
      </c>
      <c r="D256" t="str" cm="1">
        <f t="array" aca="1" ref="D256" ca="1">IF(Background=44,A256,D255)</f>
        <v>Περιφερειακή Ενότητα Κέρκυρας</v>
      </c>
      <c r="E256" t="str" cm="1">
        <f t="array" aca="1" ref="E256" ca="1">IF(Bold,A256,E255)</f>
        <v>--- Δημοτική Ενότητα Παρελίων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2811</v>
      </c>
      <c r="B257" s="9" t="s">
        <v>2812</v>
      </c>
      <c r="C257" s="10">
        <v>211</v>
      </c>
      <c r="D257" t="str" cm="1">
        <f t="array" aca="1" ref="D257" ca="1">IF(Background=44,A257,D256)</f>
        <v>Περιφερειακή Ενότητα Κέρκυρας</v>
      </c>
      <c r="E257" t="str" cm="1">
        <f t="array" aca="1" ref="E257" ca="1">IF(Bold,A257,E256)</f>
        <v>--- Δημοτική Ενότητα Παρελίων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2709</v>
      </c>
      <c r="B258" s="9" t="s">
        <v>2710</v>
      </c>
      <c r="C258" s="10">
        <v>584</v>
      </c>
      <c r="D258" t="str" cm="1">
        <f t="array" aca="1" ref="D258" ca="1">IF(Background=44,A258,D257)</f>
        <v>Περιφερειακή Ενότητα Κέρκυρας</v>
      </c>
      <c r="E258" t="str" cm="1">
        <f t="array" aca="1" ref="E258" ca="1">IF(Bold,A258,E257)</f>
        <v>--- Δημοτική Ενότητα Παρελίων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2835</v>
      </c>
      <c r="B259" s="9" t="s">
        <v>2836</v>
      </c>
      <c r="C259" s="10">
        <v>36</v>
      </c>
      <c r="D259" t="str" cm="1">
        <f t="array" aca="1" ref="D259" ca="1">IF(Background=44,A259,D258)</f>
        <v>Περιφερειακή Ενότητα Κέρκυρας</v>
      </c>
      <c r="E259" t="str" cm="1">
        <f t="array" aca="1" ref="E259" ca="1">IF(Bold,A259,E258)</f>
        <v>--- Δημοτική Ενότητα Παρελίων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7920</v>
      </c>
      <c r="B260" s="9" t="s">
        <v>7921</v>
      </c>
      <c r="C260" s="10">
        <v>93</v>
      </c>
      <c r="D260" t="str" cm="1">
        <f t="array" aca="1" ref="D260" ca="1">IF(Background=44,A260,D259)</f>
        <v>Περιφερειακή Ενότητα Κέρκυρας</v>
      </c>
      <c r="E260" t="str" cm="1">
        <f t="array" aca="1" ref="E260" ca="1">IF(Bold,A260,E259)</f>
        <v>--- Δημοτική Ενότητα Παρελίων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7922</v>
      </c>
      <c r="B261" s="9" t="s">
        <v>7923</v>
      </c>
      <c r="C261" s="10">
        <v>768</v>
      </c>
      <c r="D261" t="str" cm="1">
        <f t="array" aca="1" ref="D261" ca="1">IF(Background=44,A261,D260)</f>
        <v>Περιφερειακή Ενότητα Κέρκυρας</v>
      </c>
      <c r="E261" t="str" cm="1">
        <f t="array" aca="1" ref="E261" ca="1">IF(Bold,A261,E260)</f>
        <v>--- Δημοτική Ενότητα Παρελίων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4764</v>
      </c>
      <c r="B262" s="9" t="s">
        <v>4765</v>
      </c>
      <c r="C262" s="10">
        <v>275</v>
      </c>
      <c r="D262" t="str" cm="1">
        <f t="array" aca="1" ref="D262" ca="1">IF(Background=44,A262,D261)</f>
        <v>Περιφερειακή Ενότητα Κέρκυρας</v>
      </c>
      <c r="E262" t="str" cm="1">
        <f t="array" aca="1" ref="E262" ca="1">IF(Bold,A262,E261)</f>
        <v>--- Δημοτική Ενότητα Παρελίων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7924</v>
      </c>
      <c r="B263" s="9" t="s">
        <v>7925</v>
      </c>
      <c r="C263" s="10">
        <v>413</v>
      </c>
      <c r="D263" t="str" cm="1">
        <f t="array" aca="1" ref="D263" ca="1">IF(Background=44,A263,D262)</f>
        <v>Περιφερειακή Ενότητα Κέρκυρας</v>
      </c>
      <c r="E263" t="str" cm="1">
        <f t="array" aca="1" ref="E263" ca="1">IF(Bold,A263,E262)</f>
        <v>--- Δημοτική Ενότητα Παρελίων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7926</v>
      </c>
      <c r="B264" s="9" t="s">
        <v>7927</v>
      </c>
      <c r="C264" s="10">
        <v>563</v>
      </c>
      <c r="D264" t="str" cm="1">
        <f t="array" aca="1" ref="D264" ca="1">IF(Background=44,A264,D263)</f>
        <v>Περιφερειακή Ενότητα Κέρκυρας</v>
      </c>
      <c r="E264" t="str" cm="1">
        <f t="array" aca="1" ref="E264" ca="1">IF(Bold,A264,E263)</f>
        <v>--- Δημοτική Ενότητα Παρελίων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204</v>
      </c>
      <c r="B265" s="9" t="s">
        <v>205</v>
      </c>
      <c r="C265" s="10">
        <v>324</v>
      </c>
      <c r="D265" t="str" cm="1">
        <f t="array" aca="1" ref="D265" ca="1">IF(Background=44,A265,D264)</f>
        <v>Περιφερειακή Ενότητα Κέρκυρας</v>
      </c>
      <c r="E265" t="str" cm="1">
        <f t="array" aca="1" ref="E265" ca="1">IF(Bold,A265,E264)</f>
        <v>--- Δημοτική Ενότητα Παρελίων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7928</v>
      </c>
      <c r="B266" s="9" t="s">
        <v>7929</v>
      </c>
      <c r="C266" s="10">
        <v>33</v>
      </c>
      <c r="D266" t="str" cm="1">
        <f t="array" aca="1" ref="D266" ca="1">IF(Background=44,A266,D265)</f>
        <v>Περιφερειακή Ενότητα Κέρκυρας</v>
      </c>
      <c r="E266" t="str" cm="1">
        <f t="array" aca="1" ref="E266" ca="1">IF(Bold,A266,E265)</f>
        <v>--- Δημοτική Ενότητα Παρελίων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7930</v>
      </c>
      <c r="B267" s="9" t="s">
        <v>7931</v>
      </c>
      <c r="C267" s="10">
        <v>200</v>
      </c>
      <c r="D267" t="str" cm="1">
        <f t="array" aca="1" ref="D267" ca="1">IF(Background=44,A267,D266)</f>
        <v>Περιφερειακή Ενότητα Κέρκυρας</v>
      </c>
      <c r="E267" t="str" cm="1">
        <f t="array" aca="1" ref="E267" ca="1">IF(Bold,A267,E266)</f>
        <v>--- Δημοτική Ενότητα Παρελίων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7932</v>
      </c>
      <c r="B268" s="9" t="s">
        <v>7933</v>
      </c>
      <c r="C268" s="10">
        <v>580</v>
      </c>
      <c r="D268" t="str" cm="1">
        <f t="array" aca="1" ref="D268" ca="1">IF(Background=44,A268,D267)</f>
        <v>Περιφερειακή Ενότητα Κέρκυρας</v>
      </c>
      <c r="E268" t="str" cm="1">
        <f t="array" aca="1" ref="E268" ca="1">IF(Bold,A268,E267)</f>
        <v>--- Δημοτική Ενότητα Παρελίων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620</v>
      </c>
      <c r="B269" s="9" t="s">
        <v>621</v>
      </c>
      <c r="C269" s="10">
        <v>83</v>
      </c>
      <c r="D269" t="str" cm="1">
        <f t="array" aca="1" ref="D269" ca="1">IF(Background=44,A269,D268)</f>
        <v>Περιφερειακή Ενότητα Κέρκυρας</v>
      </c>
      <c r="E269" t="str" cm="1">
        <f t="array" aca="1" ref="E269" ca="1">IF(Bold,A269,E268)</f>
        <v>--- Δημοτική Ενότητα Παρελίων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7934</v>
      </c>
      <c r="B270" s="9" t="s">
        <v>7935</v>
      </c>
      <c r="C270" s="10">
        <v>729</v>
      </c>
      <c r="D270" t="str" cm="1">
        <f t="array" aca="1" ref="D270" ca="1">IF(Background=44,A270,D269)</f>
        <v>Περιφερειακή Ενότητα Κέρκυρας</v>
      </c>
      <c r="E270" t="str" cm="1">
        <f t="array" aca="1" ref="E270" ca="1">IF(Bold,A270,E269)</f>
        <v>--- Δημοτική Ενότητα Παρελίων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7936</v>
      </c>
      <c r="B271" s="9" t="s">
        <v>7937</v>
      </c>
      <c r="C271" s="10">
        <v>762</v>
      </c>
      <c r="D271" t="str" cm="1">
        <f t="array" aca="1" ref="D271" ca="1">IF(Background=44,A271,D270)</f>
        <v>Περιφερειακή Ενότητα Κέρκυρας</v>
      </c>
      <c r="E271" t="str" cm="1">
        <f t="array" aca="1" ref="E271" ca="1">IF(Bold,A271,E270)</f>
        <v>--- Δημοτική Ενότητα Παρελίων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7938</v>
      </c>
      <c r="B272" s="9" t="s">
        <v>7939</v>
      </c>
      <c r="C272" s="10">
        <v>72</v>
      </c>
      <c r="D272" t="str" cm="1">
        <f t="array" aca="1" ref="D272" ca="1">IF(Background=44,A272,D271)</f>
        <v>Περιφερειακή Ενότητα Κέρκυρας</v>
      </c>
      <c r="E272" t="str" cm="1">
        <f t="array" aca="1" ref="E272" ca="1">IF(Bold,A272,E271)</f>
        <v>--- Δημοτική Ενότητα Παρελίων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7940</v>
      </c>
      <c r="B273" s="9" t="s">
        <v>7941</v>
      </c>
      <c r="C273" s="10">
        <v>49</v>
      </c>
      <c r="D273" t="str" cm="1">
        <f t="array" aca="1" ref="D273" ca="1">IF(Background=44,A273,D272)</f>
        <v>Περιφερειακή Ενότητα Κέρκυρας</v>
      </c>
      <c r="E273" t="str" cm="1">
        <f t="array" aca="1" ref="E273" ca="1">IF(Bold,A273,E272)</f>
        <v>--- Δημοτική Ενότητα Παρελίων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7942</v>
      </c>
      <c r="B274" s="9" t="s">
        <v>7943</v>
      </c>
      <c r="C274" s="10">
        <v>171</v>
      </c>
      <c r="D274" t="str" cm="1">
        <f t="array" aca="1" ref="D274" ca="1">IF(Background=44,A274,D273)</f>
        <v>Περιφερειακή Ενότητα Κέρκυρας</v>
      </c>
      <c r="E274" t="str" cm="1">
        <f t="array" aca="1" ref="E274" ca="1">IF(Bold,A274,E273)</f>
        <v>--- Δημοτική Ενότητα Παρελίων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7944</v>
      </c>
      <c r="B275" s="9" t="s">
        <v>7945</v>
      </c>
      <c r="C275" s="10">
        <v>23</v>
      </c>
      <c r="D275" t="str" cm="1">
        <f t="array" aca="1" ref="D275" ca="1">IF(Background=44,A275,D274)</f>
        <v>Περιφερειακή Ενότητα Κέρκυρας</v>
      </c>
      <c r="E275" t="str" cm="1">
        <f t="array" aca="1" ref="E275" ca="1">IF(Bold,A275,E274)</f>
        <v>--- Δημοτική Ενότητα Παρελίων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7946</v>
      </c>
      <c r="B276" s="9" t="s">
        <v>7947</v>
      </c>
      <c r="C276" s="10">
        <v>410</v>
      </c>
      <c r="D276" t="str" cm="1">
        <f t="array" aca="1" ref="D276" ca="1">IF(Background=44,A276,D275)</f>
        <v>Περιφερειακή Ενότητα Κέρκυρας</v>
      </c>
      <c r="E276" t="str" cm="1">
        <f t="array" aca="1" ref="E276" ca="1">IF(Bold,A276,E275)</f>
        <v>--- Δημοτική Ενότητα Παρελίων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7948</v>
      </c>
      <c r="B277" s="9" t="s">
        <v>7949</v>
      </c>
      <c r="C277" s="10">
        <v>50</v>
      </c>
      <c r="D277" t="str" cm="1">
        <f t="array" aca="1" ref="D277" ca="1">IF(Background=44,A277,D276)</f>
        <v>Περιφερειακή Ενότητα Κέρκυρας</v>
      </c>
      <c r="E277" t="str" cm="1">
        <f t="array" aca="1" ref="E277" ca="1">IF(Bold,A277,E276)</f>
        <v>--- Δημοτική Ενότητα Παρελίων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7950</v>
      </c>
      <c r="B278" s="9" t="s">
        <v>7951</v>
      </c>
      <c r="C278" s="10">
        <v>853</v>
      </c>
      <c r="D278" t="str" cm="1">
        <f t="array" aca="1" ref="D278" ca="1">IF(Background=44,A278,D277)</f>
        <v>Περιφερειακή Ενότητα Κέρκυρας</v>
      </c>
      <c r="E278" t="str" cm="1">
        <f t="array" aca="1" ref="E278" ca="1">IF(Bold,A278,E277)</f>
        <v>--- Δημοτική Ενότητα Παρελίων</v>
      </c>
      <c r="F278" t="str" cm="1">
        <f t="array" aca="1" ref="F278" ca="1">IF(Background_test=44,"True",IF(Bold_test,"True",""))</f>
        <v/>
      </c>
    </row>
    <row r="279" spans="1:6" x14ac:dyDescent="0.25">
      <c r="A279" s="7" t="s">
        <v>7952</v>
      </c>
      <c r="B279" s="7" t="s">
        <v>7953</v>
      </c>
      <c r="C279" s="8">
        <v>8335</v>
      </c>
      <c r="D279" t="str" cm="1">
        <f t="array" aca="1" ref="D279" ca="1">IF(Background=44,A279,D278)</f>
        <v>Περιφερειακή Ενότητα Κέρκυρας</v>
      </c>
      <c r="E279" t="str" cm="1">
        <f t="array" aca="1" ref="E279" ca="1">IF(Bold,A279,E278)</f>
        <v>--- Δημοτική Ενότητα Φαιάκων</v>
      </c>
      <c r="F279" t="str" cm="1">
        <f t="array" aca="1" ref="F279" ca="1">IF(Background_test=44,"True",IF(Bold_test,"True",""))</f>
        <v>True</v>
      </c>
    </row>
    <row r="280" spans="1:6" x14ac:dyDescent="0.25">
      <c r="A280" s="9" t="s">
        <v>5154</v>
      </c>
      <c r="B280" s="9" t="s">
        <v>5155</v>
      </c>
      <c r="C280" s="10">
        <v>218</v>
      </c>
      <c r="D280" t="str" cm="1">
        <f t="array" aca="1" ref="D280" ca="1">IF(Background=44,A280,D279)</f>
        <v>Περιφερειακή Ενότητα Κέρκυρας</v>
      </c>
      <c r="E280" t="str" cm="1">
        <f t="array" aca="1" ref="E280" ca="1">IF(Bold,A280,E279)</f>
        <v>--- Δημοτική Ενότητα Φαιάκων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7954</v>
      </c>
      <c r="B281" s="9" t="s">
        <v>7955</v>
      </c>
      <c r="C281" s="10">
        <v>67</v>
      </c>
      <c r="D281" t="str" cm="1">
        <f t="array" aca="1" ref="D281" ca="1">IF(Background=44,A281,D280)</f>
        <v>Περιφερειακή Ενότητα Κέρκυρας</v>
      </c>
      <c r="E281" t="str" cm="1">
        <f t="array" aca="1" ref="E281" ca="1">IF(Bold,A281,E280)</f>
        <v>--- Δημοτική Ενότητα Φαιάκων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5204</v>
      </c>
      <c r="B282" s="9" t="s">
        <v>5205</v>
      </c>
      <c r="C282" s="10">
        <v>141</v>
      </c>
      <c r="D282" t="str" cm="1">
        <f t="array" aca="1" ref="D282" ca="1">IF(Background=44,A282,D281)</f>
        <v>Περιφερειακή Ενότητα Κέρκυρας</v>
      </c>
      <c r="E282" t="str" cm="1">
        <f t="array" aca="1" ref="E282" ca="1">IF(Bold,A282,E281)</f>
        <v>--- Δημοτική Ενότητα Φαιάκων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7956</v>
      </c>
      <c r="B283" s="9" t="s">
        <v>7957</v>
      </c>
      <c r="C283" s="10">
        <v>937</v>
      </c>
      <c r="D283" t="str" cm="1">
        <f t="array" aca="1" ref="D283" ca="1">IF(Background=44,A283,D282)</f>
        <v>Περιφερειακή Ενότητα Κέρκυρας</v>
      </c>
      <c r="E283" t="str" cm="1">
        <f t="array" aca="1" ref="E283" ca="1">IF(Bold,A283,E282)</f>
        <v>--- Δημοτική Ενότητα Φαιάκων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7958</v>
      </c>
      <c r="B284" s="9" t="s">
        <v>7959</v>
      </c>
      <c r="C284" s="10">
        <v>134</v>
      </c>
      <c r="D284" t="str" cm="1">
        <f t="array" aca="1" ref="D284" ca="1">IF(Background=44,A284,D283)</f>
        <v>Περιφερειακή Ενότητα Κέρκυρας</v>
      </c>
      <c r="E284" t="str" cm="1">
        <f t="array" aca="1" ref="E284" ca="1">IF(Bold,A284,E283)</f>
        <v>--- Δημοτική Ενότητα Φαιάκων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1113</v>
      </c>
      <c r="B285" s="9" t="s">
        <v>1114</v>
      </c>
      <c r="C285" s="10">
        <v>208</v>
      </c>
      <c r="D285" t="str" cm="1">
        <f t="array" aca="1" ref="D285" ca="1">IF(Background=44,A285,D284)</f>
        <v>Περιφερειακή Ενότητα Κέρκυρας</v>
      </c>
      <c r="E285" t="str" cm="1">
        <f t="array" aca="1" ref="E285" ca="1">IF(Bold,A285,E284)</f>
        <v>--- Δημοτική Ενότητα Φαιάκων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7960</v>
      </c>
      <c r="B286" s="9" t="s">
        <v>7961</v>
      </c>
      <c r="C286" s="10">
        <v>856</v>
      </c>
      <c r="D286" t="str" cm="1">
        <f t="array" aca="1" ref="D286" ca="1">IF(Background=44,A286,D285)</f>
        <v>Περιφερειακή Ενότητα Κέρκυρας</v>
      </c>
      <c r="E286" t="str" cm="1">
        <f t="array" aca="1" ref="E286" ca="1">IF(Bold,A286,E285)</f>
        <v>--- Δημοτική Ενότητα Φαιάκων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7962</v>
      </c>
      <c r="B287" s="9" t="s">
        <v>7963</v>
      </c>
      <c r="C287" s="10">
        <v>1910</v>
      </c>
      <c r="D287" t="str" cm="1">
        <f t="array" aca="1" ref="D287" ca="1">IF(Background=44,A287,D286)</f>
        <v>Περιφερειακή Ενότητα Κέρκυρας</v>
      </c>
      <c r="E287" t="str" cm="1">
        <f t="array" aca="1" ref="E287" ca="1">IF(Bold,A287,E286)</f>
        <v>--- Δημοτική Ενότητα Φαιάκων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5861</v>
      </c>
      <c r="B288" s="9" t="s">
        <v>5862</v>
      </c>
      <c r="C288" s="10">
        <v>1457</v>
      </c>
      <c r="D288" t="str" cm="1">
        <f t="array" aca="1" ref="D288" ca="1">IF(Background=44,A288,D287)</f>
        <v>Περιφερειακή Ενότητα Κέρκυρας</v>
      </c>
      <c r="E288" t="str" cm="1">
        <f t="array" aca="1" ref="E288" ca="1">IF(Bold,A288,E287)</f>
        <v>--- Δημοτική Ενότητα Φαιάκων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7964</v>
      </c>
      <c r="B289" s="9" t="s">
        <v>7965</v>
      </c>
      <c r="C289" s="10">
        <v>171</v>
      </c>
      <c r="D289" t="str" cm="1">
        <f t="array" aca="1" ref="D289" ca="1">IF(Background=44,A289,D288)</f>
        <v>Περιφερειακή Ενότητα Κέρκυρας</v>
      </c>
      <c r="E289" t="str" cm="1">
        <f t="array" aca="1" ref="E289" ca="1">IF(Bold,A289,E288)</f>
        <v>--- Δημοτική Ενότητα Φαιάκων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7966</v>
      </c>
      <c r="B290" s="9" t="s">
        <v>7967</v>
      </c>
      <c r="C290" s="10">
        <v>39</v>
      </c>
      <c r="D290" t="str" cm="1">
        <f t="array" aca="1" ref="D290" ca="1">IF(Background=44,A290,D289)</f>
        <v>Περιφερειακή Ενότητα Κέρκυρας</v>
      </c>
      <c r="E290" t="str" cm="1">
        <f t="array" aca="1" ref="E290" ca="1">IF(Bold,A290,E289)</f>
        <v>--- Δημοτική Ενότητα Φαιάκων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7968</v>
      </c>
      <c r="B291" s="9" t="s">
        <v>7969</v>
      </c>
      <c r="C291" s="10">
        <v>12</v>
      </c>
      <c r="D291" t="str" cm="1">
        <f t="array" aca="1" ref="D291" ca="1">IF(Background=44,A291,D290)</f>
        <v>Περιφερειακή Ενότητα Κέρκυρας</v>
      </c>
      <c r="E291" t="str" cm="1">
        <f t="array" aca="1" ref="E291" ca="1">IF(Bold,A291,E290)</f>
        <v>--- Δημοτική Ενότητα Φαιάκων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7970</v>
      </c>
      <c r="B292" s="9" t="s">
        <v>7971</v>
      </c>
      <c r="C292" s="10">
        <v>447</v>
      </c>
      <c r="D292" t="str" cm="1">
        <f t="array" aca="1" ref="D292" ca="1">IF(Background=44,A292,D291)</f>
        <v>Περιφερειακή Ενότητα Κέρκυρας</v>
      </c>
      <c r="E292" t="str" cm="1">
        <f t="array" aca="1" ref="E292" ca="1">IF(Bold,A292,E291)</f>
        <v>--- Δημοτική Ενότητα Φαιάκων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7972</v>
      </c>
      <c r="B293" s="9" t="s">
        <v>7973</v>
      </c>
      <c r="C293" s="10">
        <v>149</v>
      </c>
      <c r="D293" t="str" cm="1">
        <f t="array" aca="1" ref="D293" ca="1">IF(Background=44,A293,D292)</f>
        <v>Περιφερειακή Ενότητα Κέρκυρας</v>
      </c>
      <c r="E293" t="str" cm="1">
        <f t="array" aca="1" ref="E293" ca="1">IF(Bold,A293,E292)</f>
        <v>--- Δημοτική Ενότητα Φαιάκων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7974</v>
      </c>
      <c r="B294" s="9" t="s">
        <v>7975</v>
      </c>
      <c r="C294" s="10">
        <v>188</v>
      </c>
      <c r="D294" t="str" cm="1">
        <f t="array" aca="1" ref="D294" ca="1">IF(Background=44,A294,D293)</f>
        <v>Περιφερειακή Ενότητα Κέρκυρας</v>
      </c>
      <c r="E294" t="str" cm="1">
        <f t="array" aca="1" ref="E294" ca="1">IF(Bold,A294,E293)</f>
        <v>--- Δημοτική Ενότητα Φαιάκων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7976</v>
      </c>
      <c r="B295" s="9" t="s">
        <v>7977</v>
      </c>
      <c r="C295" s="10">
        <v>504</v>
      </c>
      <c r="D295" t="str" cm="1">
        <f t="array" aca="1" ref="D295" ca="1">IF(Background=44,A295,D294)</f>
        <v>Περιφερειακή Ενότητα Κέρκυρας</v>
      </c>
      <c r="E295" t="str" cm="1">
        <f t="array" aca="1" ref="E295" ca="1">IF(Bold,A295,E294)</f>
        <v>--- Δημοτική Ενότητα Φαιάκων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7978</v>
      </c>
      <c r="B296" s="9" t="s">
        <v>7979</v>
      </c>
      <c r="C296" s="10">
        <v>253</v>
      </c>
      <c r="D296" t="str" cm="1">
        <f t="array" aca="1" ref="D296" ca="1">IF(Background=44,A296,D295)</f>
        <v>Περιφερειακή Ενότητα Κέρκυρας</v>
      </c>
      <c r="E296" t="str" cm="1">
        <f t="array" aca="1" ref="E296" ca="1">IF(Bold,A296,E295)</f>
        <v>--- Δημοτική Ενότητα Φαιάκων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7980</v>
      </c>
      <c r="B297" s="9" t="s">
        <v>7981</v>
      </c>
      <c r="C297" s="10">
        <v>644</v>
      </c>
      <c r="D297" t="str" cm="1">
        <f t="array" aca="1" ref="D297" ca="1">IF(Background=44,A297,D296)</f>
        <v>Περιφερειακή Ενότητα Κέρκυρας</v>
      </c>
      <c r="E297" t="str" cm="1">
        <f t="array" aca="1" ref="E297" ca="1">IF(Bold,A297,E296)</f>
        <v>--- Δημοτική Ενότητα Φαιάκων</v>
      </c>
      <c r="F297" t="str" cm="1">
        <f t="array" aca="1" ref="F297" ca="1">IF(Background_test=44,"True",IF(Bold_test,"True",""))</f>
        <v/>
      </c>
    </row>
    <row r="298" spans="1:6" x14ac:dyDescent="0.25">
      <c r="A298" s="5" t="s">
        <v>7982</v>
      </c>
      <c r="B298" s="5" t="s">
        <v>7983</v>
      </c>
      <c r="C298" s="6">
        <v>2393</v>
      </c>
      <c r="D298" t="str" cm="1">
        <f t="array" aca="1" ref="D298" ca="1">IF(Background=44,A298,D297)</f>
        <v>Περιφερειακή Ενότητα Κέρκυρας</v>
      </c>
      <c r="E298" t="str" cm="1">
        <f t="array" aca="1" ref="E298" ca="1">IF(Bold,A298,E297)</f>
        <v>--------- Δήμος Παξών</v>
      </c>
      <c r="F298" t="str" cm="1">
        <f t="array" aca="1" ref="F298" ca="1">IF(Background_test=44,"True",IF(Bold_test,"True",""))</f>
        <v>True</v>
      </c>
    </row>
    <row r="299" spans="1:6" x14ac:dyDescent="0.25">
      <c r="A299" s="9" t="s">
        <v>7984</v>
      </c>
      <c r="B299" s="9" t="s">
        <v>7985</v>
      </c>
      <c r="C299" s="10">
        <v>24</v>
      </c>
      <c r="D299" t="str" cm="1">
        <f t="array" aca="1" ref="D299" ca="1">IF(Background=44,A299,D298)</f>
        <v>Περιφερειακή Ενότητα Κέρκυρας</v>
      </c>
      <c r="E299" t="str" cm="1">
        <f t="array" aca="1" ref="E299" ca="1">IF(Bold,A299,E298)</f>
        <v>--------- Δήμος Παξών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7986</v>
      </c>
      <c r="B300" s="9" t="s">
        <v>7987</v>
      </c>
      <c r="C300" s="10">
        <v>20</v>
      </c>
      <c r="D300" t="str" cm="1">
        <f t="array" aca="1" ref="D300" ca="1">IF(Background=44,A300,D299)</f>
        <v>Περιφερειακή Ενότητα Κέρκυρας</v>
      </c>
      <c r="E300" t="str" cm="1">
        <f t="array" aca="1" ref="E300" ca="1">IF(Bold,A300,E299)</f>
        <v>--------- Δήμος Παξών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7988</v>
      </c>
      <c r="B301" s="9" t="s">
        <v>7989</v>
      </c>
      <c r="C301" s="10">
        <v>114</v>
      </c>
      <c r="D301" t="str" cm="1">
        <f t="array" aca="1" ref="D301" ca="1">IF(Background=44,A301,D300)</f>
        <v>Περιφερειακή Ενότητα Κέρκυρας</v>
      </c>
      <c r="E301" t="str" cm="1">
        <f t="array" aca="1" ref="E301" ca="1">IF(Bold,A301,E300)</f>
        <v>--------- Δήμος Παξών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7990</v>
      </c>
      <c r="B302" s="9" t="s">
        <v>7991</v>
      </c>
      <c r="C302" s="10">
        <v>61</v>
      </c>
      <c r="D302" t="str" cm="1">
        <f t="array" aca="1" ref="D302" ca="1">IF(Background=44,A302,D301)</f>
        <v>Περιφερειακή Ενότητα Κέρκυρας</v>
      </c>
      <c r="E302" t="str" cm="1">
        <f t="array" aca="1" ref="E302" ca="1">IF(Bold,A302,E301)</f>
        <v>--------- Δήμος Παξών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7992</v>
      </c>
      <c r="B303" s="9" t="s">
        <v>7993</v>
      </c>
      <c r="C303" s="10">
        <v>23</v>
      </c>
      <c r="D303" t="str" cm="1">
        <f t="array" aca="1" ref="D303" ca="1">IF(Background=44,A303,D302)</f>
        <v>Περιφερειακή Ενότητα Κέρκυρας</v>
      </c>
      <c r="E303" t="str" cm="1">
        <f t="array" aca="1" ref="E303" ca="1">IF(Bold,A303,E302)</f>
        <v>--------- Δήμος Παξών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7994</v>
      </c>
      <c r="B304" s="9" t="s">
        <v>7995</v>
      </c>
      <c r="C304" s="10">
        <v>64</v>
      </c>
      <c r="D304" t="str" cm="1">
        <f t="array" aca="1" ref="D304" ca="1">IF(Background=44,A304,D303)</f>
        <v>Περιφερειακή Ενότητα Κέρκυρας</v>
      </c>
      <c r="E304" t="str" cm="1">
        <f t="array" aca="1" ref="E304" ca="1">IF(Bold,A304,E303)</f>
        <v>--------- Δήμος Παξών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7996</v>
      </c>
      <c r="B305" s="9" t="s">
        <v>7997</v>
      </c>
      <c r="C305" s="10">
        <v>102</v>
      </c>
      <c r="D305" t="str" cm="1">
        <f t="array" aca="1" ref="D305" ca="1">IF(Background=44,A305,D304)</f>
        <v>Περιφερειακή Ενότητα Κέρκυρας</v>
      </c>
      <c r="E305" t="str" cm="1">
        <f t="array" aca="1" ref="E305" ca="1">IF(Bold,A305,E304)</f>
        <v>--------- Δήμος Παξών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7998</v>
      </c>
      <c r="B306" s="9" t="s">
        <v>7999</v>
      </c>
      <c r="C306" s="10">
        <v>476</v>
      </c>
      <c r="D306" t="str" cm="1">
        <f t="array" aca="1" ref="D306" ca="1">IF(Background=44,A306,D305)</f>
        <v>Περιφερειακή Ενότητα Κέρκυρας</v>
      </c>
      <c r="E306" t="str" cm="1">
        <f t="array" aca="1" ref="E306" ca="1">IF(Bold,A306,E305)</f>
        <v>--------- Δήμος Παξών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8000</v>
      </c>
      <c r="B307" s="9" t="s">
        <v>8001</v>
      </c>
      <c r="C307" s="10">
        <v>13</v>
      </c>
      <c r="D307" t="str" cm="1">
        <f t="array" aca="1" ref="D307" ca="1">IF(Background=44,A307,D306)</f>
        <v>Περιφερειακή Ενότητα Κέρκυρας</v>
      </c>
      <c r="E307" t="str" cm="1">
        <f t="array" aca="1" ref="E307" ca="1">IF(Bold,A307,E306)</f>
        <v>--------- Δήμος Παξών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8002</v>
      </c>
      <c r="B308" s="9" t="s">
        <v>8003</v>
      </c>
      <c r="C308" s="10">
        <v>41</v>
      </c>
      <c r="D308" t="str" cm="1">
        <f t="array" aca="1" ref="D308" ca="1">IF(Background=44,A308,D307)</f>
        <v>Περιφερειακή Ενότητα Κέρκυρας</v>
      </c>
      <c r="E308" t="str" cm="1">
        <f t="array" aca="1" ref="E308" ca="1">IF(Bold,A308,E307)</f>
        <v>--------- Δήμος Παξών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8004</v>
      </c>
      <c r="B309" s="9" t="s">
        <v>8005</v>
      </c>
      <c r="C309" s="10">
        <v>46</v>
      </c>
      <c r="D309" t="str" cm="1">
        <f t="array" aca="1" ref="D309" ca="1">IF(Background=44,A309,D308)</f>
        <v>Περιφερειακή Ενότητα Κέρκυρας</v>
      </c>
      <c r="E309" t="str" cm="1">
        <f t="array" aca="1" ref="E309" ca="1">IF(Bold,A309,E308)</f>
        <v>--------- Δήμος Παξών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8006</v>
      </c>
      <c r="B310" s="9" t="s">
        <v>8007</v>
      </c>
      <c r="C310" s="10">
        <v>28</v>
      </c>
      <c r="D310" t="str" cm="1">
        <f t="array" aca="1" ref="D310" ca="1">IF(Background=44,A310,D309)</f>
        <v>Περιφερειακή Ενότητα Κέρκυρας</v>
      </c>
      <c r="E310" t="str" cm="1">
        <f t="array" aca="1" ref="E310" ca="1">IF(Bold,A310,E309)</f>
        <v>--------- Δήμος Παξών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8008</v>
      </c>
      <c r="B311" s="9" t="s">
        <v>8009</v>
      </c>
      <c r="C311" s="10">
        <v>43</v>
      </c>
      <c r="D311" t="str" cm="1">
        <f t="array" aca="1" ref="D311" ca="1">IF(Background=44,A311,D310)</f>
        <v>Περιφερειακή Ενότητα Κέρκυρας</v>
      </c>
      <c r="E311" t="str" cm="1">
        <f t="array" aca="1" ref="E311" ca="1">IF(Bold,A311,E310)</f>
        <v>--------- Δήμος Παξών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8010</v>
      </c>
      <c r="B312" s="9" t="s">
        <v>8011</v>
      </c>
      <c r="C312" s="10">
        <v>4</v>
      </c>
      <c r="D312" t="str" cm="1">
        <f t="array" aca="1" ref="D312" ca="1">IF(Background=44,A312,D311)</f>
        <v>Περιφερειακή Ενότητα Κέρκυρας</v>
      </c>
      <c r="E312" t="str" cm="1">
        <f t="array" aca="1" ref="E312" ca="1">IF(Bold,A312,E311)</f>
        <v>--------- Δήμος Παξών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8012</v>
      </c>
      <c r="B313" s="9" t="s">
        <v>8013</v>
      </c>
      <c r="C313" s="10">
        <v>69</v>
      </c>
      <c r="D313" t="str" cm="1">
        <f t="array" aca="1" ref="D313" ca="1">IF(Background=44,A313,D312)</f>
        <v>Περιφερειακή Ενότητα Κέρκυρας</v>
      </c>
      <c r="E313" t="str" cm="1">
        <f t="array" aca="1" ref="E313" ca="1">IF(Bold,A313,E312)</f>
        <v>--------- Δήμος Παξών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8014</v>
      </c>
      <c r="B314" s="9" t="s">
        <v>8015</v>
      </c>
      <c r="C314" s="10">
        <v>30</v>
      </c>
      <c r="D314" t="str" cm="1">
        <f t="array" aca="1" ref="D314" ca="1">IF(Background=44,A314,D313)</f>
        <v>Περιφερειακή Ενότητα Κέρκυρας</v>
      </c>
      <c r="E314" t="str" cm="1">
        <f t="array" aca="1" ref="E314" ca="1">IF(Bold,A314,E313)</f>
        <v>--------- Δήμος Παξών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8016</v>
      </c>
      <c r="B315" s="9" t="s">
        <v>8017</v>
      </c>
      <c r="C315" s="10">
        <v>35</v>
      </c>
      <c r="D315" t="str" cm="1">
        <f t="array" aca="1" ref="D315" ca="1">IF(Background=44,A315,D314)</f>
        <v>Περιφερειακή Ενότητα Κέρκυρας</v>
      </c>
      <c r="E315" t="str" cm="1">
        <f t="array" aca="1" ref="E315" ca="1">IF(Bold,A315,E314)</f>
        <v>--------- Δήμος Παξών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8018</v>
      </c>
      <c r="B316" s="9" t="s">
        <v>8019</v>
      </c>
      <c r="C316" s="10">
        <v>239</v>
      </c>
      <c r="D316" t="str" cm="1">
        <f t="array" aca="1" ref="D316" ca="1">IF(Background=44,A316,D315)</f>
        <v>Περιφερειακή Ενότητα Κέρκυρας</v>
      </c>
      <c r="E316" t="str" cm="1">
        <f t="array" aca="1" ref="E316" ca="1">IF(Bold,A316,E315)</f>
        <v>--------- Δήμος Παξών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4966</v>
      </c>
      <c r="B317" s="9" t="s">
        <v>4967</v>
      </c>
      <c r="C317" s="10">
        <v>81</v>
      </c>
      <c r="D317" t="str" cm="1">
        <f t="array" aca="1" ref="D317" ca="1">IF(Background=44,A317,D316)</f>
        <v>Περιφερειακή Ενότητα Κέρκυρας</v>
      </c>
      <c r="E317" t="str" cm="1">
        <f t="array" aca="1" ref="E317" ca="1">IF(Bold,A317,E316)</f>
        <v>--------- Δήμος Παξών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8020</v>
      </c>
      <c r="B318" s="9" t="s">
        <v>8021</v>
      </c>
      <c r="C318" s="10">
        <v>85</v>
      </c>
      <c r="D318" t="str" cm="1">
        <f t="array" aca="1" ref="D318" ca="1">IF(Background=44,A318,D317)</f>
        <v>Περιφερειακή Ενότητα Κέρκυρας</v>
      </c>
      <c r="E318" t="str" cm="1">
        <f t="array" aca="1" ref="E318" ca="1">IF(Bold,A318,E317)</f>
        <v>--------- Δήμος Παξών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8022</v>
      </c>
      <c r="B319" s="9" t="s">
        <v>8023</v>
      </c>
      <c r="C319" s="10">
        <v>149</v>
      </c>
      <c r="D319" t="str" cm="1">
        <f t="array" aca="1" ref="D319" ca="1">IF(Background=44,A319,D318)</f>
        <v>Περιφερειακή Ενότητα Κέρκυρας</v>
      </c>
      <c r="E319" t="str" cm="1">
        <f t="array" aca="1" ref="E319" ca="1">IF(Bold,A319,E318)</f>
        <v>--------- Δήμος Παξών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8024</v>
      </c>
      <c r="B320" s="9" t="s">
        <v>8025</v>
      </c>
      <c r="C320" s="10">
        <v>52</v>
      </c>
      <c r="D320" t="str" cm="1">
        <f t="array" aca="1" ref="D320" ca="1">IF(Background=44,A320,D319)</f>
        <v>Περιφερειακή Ενότητα Κέρκυρας</v>
      </c>
      <c r="E320" t="str" cm="1">
        <f t="array" aca="1" ref="E320" ca="1">IF(Bold,A320,E319)</f>
        <v>--------- Δήμος Παξών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8026</v>
      </c>
      <c r="B321" s="9" t="s">
        <v>8027</v>
      </c>
      <c r="C321" s="10">
        <v>47</v>
      </c>
      <c r="D321" t="str" cm="1">
        <f t="array" aca="1" ref="D321" ca="1">IF(Background=44,A321,D320)</f>
        <v>Περιφερειακή Ενότητα Κέρκυρας</v>
      </c>
      <c r="E321" t="str" cm="1">
        <f t="array" aca="1" ref="E321" ca="1">IF(Bold,A321,E320)</f>
        <v>--------- Δήμος Παξών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8028</v>
      </c>
      <c r="B322" s="9" t="s">
        <v>8029</v>
      </c>
      <c r="C322" s="10">
        <v>38</v>
      </c>
      <c r="D322" t="str" cm="1">
        <f t="array" aca="1" ref="D322" ca="1">IF(Background=44,A322,D321)</f>
        <v>Περιφερειακή Ενότητα Κέρκυρας</v>
      </c>
      <c r="E322" t="str" cm="1">
        <f t="array" aca="1" ref="E322" ca="1">IF(Bold,A322,E321)</f>
        <v>--------- Δήμος Παξών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8030</v>
      </c>
      <c r="B323" s="9" t="s">
        <v>8031</v>
      </c>
      <c r="C323" s="10">
        <v>135</v>
      </c>
      <c r="D323" t="str" cm="1">
        <f t="array" aca="1" ref="D323" ca="1">IF(Background=44,A323,D322)</f>
        <v>Περιφερειακή Ενότητα Κέρκυρας</v>
      </c>
      <c r="E323" t="str" cm="1">
        <f t="array" aca="1" ref="E323" ca="1">IF(Bold,A323,E322)</f>
        <v>--------- Δήμος Παξών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8032</v>
      </c>
      <c r="B324" s="9" t="s">
        <v>8033</v>
      </c>
      <c r="C324" s="10">
        <v>30</v>
      </c>
      <c r="D324" t="str" cm="1">
        <f t="array" aca="1" ref="D324" ca="1">IF(Background=44,A324,D323)</f>
        <v>Περιφερειακή Ενότητα Κέρκυρας</v>
      </c>
      <c r="E324" t="str" cm="1">
        <f t="array" aca="1" ref="E324" ca="1">IF(Bold,A324,E323)</f>
        <v>--------- Δήμος Παξών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8034</v>
      </c>
      <c r="B325" s="9" t="s">
        <v>8035</v>
      </c>
      <c r="C325" s="10">
        <v>196</v>
      </c>
      <c r="D325" t="str" cm="1">
        <f t="array" aca="1" ref="D325" ca="1">IF(Background=44,A325,D324)</f>
        <v>Περιφερειακή Ενότητα Κέρκυρας</v>
      </c>
      <c r="E325" t="str" cm="1">
        <f t="array" aca="1" ref="E325" ca="1">IF(Bold,A325,E324)</f>
        <v>--------- Δήμος Παξών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8036</v>
      </c>
      <c r="B326" s="9" t="s">
        <v>8037</v>
      </c>
      <c r="C326" s="10" t="s">
        <v>405</v>
      </c>
      <c r="D326" t="str" cm="1">
        <f t="array" aca="1" ref="D326" ca="1">IF(Background=44,A326,D325)</f>
        <v>Περιφερειακή Ενότητα Κέρκυρας</v>
      </c>
      <c r="E326" t="str" cm="1">
        <f t="array" aca="1" ref="E326" ca="1">IF(Bold,A326,E325)</f>
        <v>--------- Δήμος Παξών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8038</v>
      </c>
      <c r="B327" s="9" t="s">
        <v>8039</v>
      </c>
      <c r="C327" s="10">
        <v>45</v>
      </c>
      <c r="D327" t="str" cm="1">
        <f t="array" aca="1" ref="D327" ca="1">IF(Background=44,A327,D326)</f>
        <v>Περιφερειακή Ενότητα Κέρκυρας</v>
      </c>
      <c r="E327" t="str" cm="1">
        <f t="array" aca="1" ref="E327" ca="1">IF(Bold,A327,E326)</f>
        <v>--------- Δήμος Παξών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2157</v>
      </c>
      <c r="B328" s="9" t="s">
        <v>2158</v>
      </c>
      <c r="C328" s="10">
        <v>103</v>
      </c>
      <c r="D328" t="str" cm="1">
        <f t="array" aca="1" ref="D328" ca="1">IF(Background=44,A328,D327)</f>
        <v>Περιφερειακή Ενότητα Κέρκυρας</v>
      </c>
      <c r="E328" t="str" cm="1">
        <f t="array" aca="1" ref="E328" ca="1">IF(Bold,A328,E327)</f>
        <v>--------- Δήμος Παξών</v>
      </c>
      <c r="F328" t="str" cm="1">
        <f t="array" aca="1" ref="F328" ca="1">IF(Background_test=44,"True",IF(Bold_test,"True",""))</f>
        <v/>
      </c>
    </row>
    <row r="329" spans="1:6" x14ac:dyDescent="0.25">
      <c r="A329" s="3" t="s">
        <v>8040</v>
      </c>
      <c r="B329" s="3" t="s">
        <v>8041</v>
      </c>
      <c r="C329" s="4">
        <v>43385</v>
      </c>
      <c r="D329" t="str" cm="1">
        <f t="array" aca="1" ref="D329" ca="1">IF(Background=44,A329,D328)</f>
        <v>Περιφερειακή Ενότητα Ζακύνθου</v>
      </c>
      <c r="E329" t="str" cm="1">
        <f t="array" aca="1" ref="E329" ca="1">IF(Bold,A329,E328)</f>
        <v>--------- Δήμος Παξών</v>
      </c>
      <c r="F329" t="str" cm="1">
        <f t="array" aca="1" ref="F329" ca="1">IF(Background_test=44,"True",IF(Bold_test,"True",""))</f>
        <v>True</v>
      </c>
    </row>
    <row r="330" spans="1:6" x14ac:dyDescent="0.25">
      <c r="A330" s="5" t="s">
        <v>8042</v>
      </c>
      <c r="B330" s="5" t="s">
        <v>8043</v>
      </c>
      <c r="C330" s="6">
        <v>43385</v>
      </c>
      <c r="D330" t="str" cm="1">
        <f t="array" aca="1" ref="D330" ca="1">IF(Background=44,A330,D329)</f>
        <v>Περιφερειακή Ενότητα Ζακύνθου</v>
      </c>
      <c r="E330" t="str" cm="1">
        <f t="array" aca="1" ref="E330" ca="1">IF(Bold,A330,E329)</f>
        <v>--------- Δήμος Ζακύνθου</v>
      </c>
      <c r="F330" t="str" cm="1">
        <f t="array" aca="1" ref="F330" ca="1">IF(Background_test=44,"True",IF(Bold_test,"True",""))</f>
        <v>True</v>
      </c>
    </row>
    <row r="331" spans="1:6" x14ac:dyDescent="0.25">
      <c r="A331" s="7" t="s">
        <v>8044</v>
      </c>
      <c r="B331" s="7" t="s">
        <v>8045</v>
      </c>
      <c r="C331" s="8">
        <v>5665</v>
      </c>
      <c r="D331" t="str" cm="1">
        <f t="array" aca="1" ref="D331" ca="1">IF(Background=44,A331,D330)</f>
        <v>Περιφερειακή Ενότητα Ζακύνθου</v>
      </c>
      <c r="E331" t="str" cm="1">
        <f t="array" aca="1" ref="E331" ca="1">IF(Bold,A331,E330)</f>
        <v>--- Δημοτική Ενότητα Αλυκών</v>
      </c>
      <c r="F331" t="str" cm="1">
        <f t="array" aca="1" ref="F331" ca="1">IF(Background_test=44,"True",IF(Bold_test,"True",""))</f>
        <v>True</v>
      </c>
    </row>
    <row r="332" spans="1:6" x14ac:dyDescent="0.25">
      <c r="A332" s="9" t="s">
        <v>2589</v>
      </c>
      <c r="B332" s="9" t="s">
        <v>2590</v>
      </c>
      <c r="C332" s="10">
        <v>531</v>
      </c>
      <c r="D332" t="str" cm="1">
        <f t="array" aca="1" ref="D332" ca="1">IF(Background=44,A332,D331)</f>
        <v>Περιφερειακή Ενότητα Ζακύνθου</v>
      </c>
      <c r="E332" t="str" cm="1">
        <f t="array" aca="1" ref="E332" ca="1">IF(Bold,A332,E331)</f>
        <v>--- Δημοτική Ενότητα Αλυκών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8046</v>
      </c>
      <c r="B333" s="9" t="s">
        <v>8047</v>
      </c>
      <c r="C333" s="10">
        <v>478</v>
      </c>
      <c r="D333" t="str" cm="1">
        <f t="array" aca="1" ref="D333" ca="1">IF(Background=44,A333,D332)</f>
        <v>Περιφερειακή Ενότητα Ζακύνθου</v>
      </c>
      <c r="E333" t="str" cm="1">
        <f t="array" aca="1" ref="E333" ca="1">IF(Bold,A333,E332)</f>
        <v>--- Δημοτική Ενότητα Αλυκών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912</v>
      </c>
      <c r="B334" s="9" t="s">
        <v>913</v>
      </c>
      <c r="C334" s="10">
        <v>669</v>
      </c>
      <c r="D334" t="str" cm="1">
        <f t="array" aca="1" ref="D334" ca="1">IF(Background=44,A334,D333)</f>
        <v>Περιφερειακή Ενότητα Ζακύνθου</v>
      </c>
      <c r="E334" t="str" cm="1">
        <f t="array" aca="1" ref="E334" ca="1">IF(Bold,A334,E333)</f>
        <v>--- Δημοτική Ενότητα Αλυκών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8048</v>
      </c>
      <c r="B335" s="9" t="s">
        <v>8049</v>
      </c>
      <c r="C335" s="10">
        <v>176</v>
      </c>
      <c r="D335" t="str" cm="1">
        <f t="array" aca="1" ref="D335" ca="1">IF(Background=44,A335,D334)</f>
        <v>Περιφερειακή Ενότητα Ζακύνθου</v>
      </c>
      <c r="E335" t="str" cm="1">
        <f t="array" aca="1" ref="E335" ca="1">IF(Bold,A335,E334)</f>
        <v>--- Δημοτική Ενότητα Αλυκών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8050</v>
      </c>
      <c r="B336" s="9" t="s">
        <v>8051</v>
      </c>
      <c r="C336" s="10">
        <v>85</v>
      </c>
      <c r="D336" t="str" cm="1">
        <f t="array" aca="1" ref="D336" ca="1">IF(Background=44,A336,D335)</f>
        <v>Περιφερειακή Ενότητα Ζακύνθου</v>
      </c>
      <c r="E336" t="str" cm="1">
        <f t="array" aca="1" ref="E336" ca="1">IF(Bold,A336,E335)</f>
        <v>--- Δημοτική Ενότητα Αλυκών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324</v>
      </c>
      <c r="B337" s="9" t="s">
        <v>325</v>
      </c>
      <c r="C337" s="10">
        <v>238</v>
      </c>
      <c r="D337" t="str" cm="1">
        <f t="array" aca="1" ref="D337" ca="1">IF(Background=44,A337,D336)</f>
        <v>Περιφερειακή Ενότητα Ζακύνθου</v>
      </c>
      <c r="E337" t="str" cm="1">
        <f t="array" aca="1" ref="E337" ca="1">IF(Bold,A337,E336)</f>
        <v>--- Δημοτική Ενότητα Αλυκών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8052</v>
      </c>
      <c r="B338" s="9" t="s">
        <v>8053</v>
      </c>
      <c r="C338" s="10">
        <v>7</v>
      </c>
      <c r="D338" t="str" cm="1">
        <f t="array" aca="1" ref="D338" ca="1">IF(Background=44,A338,D337)</f>
        <v>Περιφερειακή Ενότητα Ζακύνθου</v>
      </c>
      <c r="E338" t="str" cm="1">
        <f t="array" aca="1" ref="E338" ca="1">IF(Bold,A338,E337)</f>
        <v>--- Δημοτική Ενότητα Αλυκών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8054</v>
      </c>
      <c r="B339" s="9" t="s">
        <v>8055</v>
      </c>
      <c r="C339" s="10">
        <v>1577</v>
      </c>
      <c r="D339" t="str" cm="1">
        <f t="array" aca="1" ref="D339" ca="1">IF(Background=44,A339,D338)</f>
        <v>Περιφερειακή Ενότητα Ζακύνθου</v>
      </c>
      <c r="E339" t="str" cm="1">
        <f t="array" aca="1" ref="E339" ca="1">IF(Bold,A339,E338)</f>
        <v>--- Δημοτική Ενότητα Αλυκών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8056</v>
      </c>
      <c r="B340" s="9" t="s">
        <v>8057</v>
      </c>
      <c r="C340" s="10">
        <v>344</v>
      </c>
      <c r="D340" t="str" cm="1">
        <f t="array" aca="1" ref="D340" ca="1">IF(Background=44,A340,D339)</f>
        <v>Περιφερειακή Ενότητα Ζακύνθου</v>
      </c>
      <c r="E340" t="str" cm="1">
        <f t="array" aca="1" ref="E340" ca="1">IF(Bold,A340,E339)</f>
        <v>--- Δημοτική Ενότητα Αλυκών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8058</v>
      </c>
      <c r="B341" s="9" t="s">
        <v>8059</v>
      </c>
      <c r="C341" s="10">
        <v>226</v>
      </c>
      <c r="D341" t="str" cm="1">
        <f t="array" aca="1" ref="D341" ca="1">IF(Background=44,A341,D340)</f>
        <v>Περιφερειακή Ενότητα Ζακύνθου</v>
      </c>
      <c r="E341" t="str" cm="1">
        <f t="array" aca="1" ref="E341" ca="1">IF(Bold,A341,E340)</f>
        <v>--- Δημοτική Ενότητα Αλυκών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8060</v>
      </c>
      <c r="B342" s="9" t="s">
        <v>8061</v>
      </c>
      <c r="C342" s="10">
        <v>429</v>
      </c>
      <c r="D342" t="str" cm="1">
        <f t="array" aca="1" ref="D342" ca="1">IF(Background=44,A342,D341)</f>
        <v>Περιφερειακή Ενότητα Ζακύνθου</v>
      </c>
      <c r="E342" t="str" cm="1">
        <f t="array" aca="1" ref="E342" ca="1">IF(Bold,A342,E341)</f>
        <v>--- Δημοτική Ενότητα Αλυκών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8062</v>
      </c>
      <c r="B343" s="9" t="s">
        <v>8063</v>
      </c>
      <c r="C343" s="10">
        <v>742</v>
      </c>
      <c r="D343" t="str" cm="1">
        <f t="array" aca="1" ref="D343" ca="1">IF(Background=44,A343,D342)</f>
        <v>Περιφερειακή Ενότητα Ζακύνθου</v>
      </c>
      <c r="E343" t="str" cm="1">
        <f t="array" aca="1" ref="E343" ca="1">IF(Bold,A343,E342)</f>
        <v>--- Δημοτική Ενότητα Αλυκών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8064</v>
      </c>
      <c r="B344" s="9" t="s">
        <v>8065</v>
      </c>
      <c r="C344" s="10">
        <v>163</v>
      </c>
      <c r="D344" t="str" cm="1">
        <f t="array" aca="1" ref="D344" ca="1">IF(Background=44,A344,D343)</f>
        <v>Περιφερειακή Ενότητα Ζακύνθου</v>
      </c>
      <c r="E344" t="str" cm="1">
        <f t="array" aca="1" ref="E344" ca="1">IF(Bold,A344,E343)</f>
        <v>--- Δημοτική Ενότητα Αλυκών</v>
      </c>
      <c r="F344" t="str" cm="1">
        <f t="array" aca="1" ref="F344" ca="1">IF(Background_test=44,"True",IF(Bold_test,"True",""))</f>
        <v/>
      </c>
    </row>
    <row r="345" spans="1:6" x14ac:dyDescent="0.25">
      <c r="A345" s="7" t="s">
        <v>8066</v>
      </c>
      <c r="B345" s="7" t="s">
        <v>8067</v>
      </c>
      <c r="C345" s="8">
        <v>5253</v>
      </c>
      <c r="D345" t="str" cm="1">
        <f t="array" aca="1" ref="D345" ca="1">IF(Background=44,A345,D344)</f>
        <v>Περιφερειακή Ενότητα Ζακύνθου</v>
      </c>
      <c r="E345" t="str" cm="1">
        <f t="array" aca="1" ref="E345" ca="1">IF(Bold,A345,E344)</f>
        <v>--- Δημοτική Ενότητα Αρκαδίων</v>
      </c>
      <c r="F345" t="str" cm="1">
        <f t="array" aca="1" ref="F345" ca="1">IF(Background_test=44,"True",IF(Bold_test,"True",""))</f>
        <v>True</v>
      </c>
    </row>
    <row r="346" spans="1:6" x14ac:dyDescent="0.25">
      <c r="A346" s="9" t="s">
        <v>8068</v>
      </c>
      <c r="B346" s="9" t="s">
        <v>8069</v>
      </c>
      <c r="C346" s="10">
        <v>727</v>
      </c>
      <c r="D346" t="str" cm="1">
        <f t="array" aca="1" ref="D346" ca="1">IF(Background=44,A346,D345)</f>
        <v>Περιφερειακή Ενότητα Ζακύνθου</v>
      </c>
      <c r="E346" t="str" cm="1">
        <f t="array" aca="1" ref="E346" ca="1">IF(Bold,A346,E345)</f>
        <v>--- Δημοτική Ενότητα Αρκαδίων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8070</v>
      </c>
      <c r="B347" s="9" t="s">
        <v>8071</v>
      </c>
      <c r="C347" s="10">
        <v>1043</v>
      </c>
      <c r="D347" t="str" cm="1">
        <f t="array" aca="1" ref="D347" ca="1">IF(Background=44,A347,D346)</f>
        <v>Περιφερειακή Ενότητα Ζακύνθου</v>
      </c>
      <c r="E347" t="str" cm="1">
        <f t="array" aca="1" ref="E347" ca="1">IF(Bold,A347,E346)</f>
        <v>--- Δημοτική Ενότητα Αρκαδίων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100</v>
      </c>
      <c r="B348" s="9" t="s">
        <v>101</v>
      </c>
      <c r="C348" s="10">
        <v>120</v>
      </c>
      <c r="D348" t="str" cm="1">
        <f t="array" aca="1" ref="D348" ca="1">IF(Background=44,A348,D347)</f>
        <v>Περιφερειακή Ενότητα Ζακύνθου</v>
      </c>
      <c r="E348" t="str" cm="1">
        <f t="array" aca="1" ref="E348" ca="1">IF(Bold,A348,E347)</f>
        <v>--- Δημοτική Ενότητα Αρκαδίων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8072</v>
      </c>
      <c r="B349" s="9" t="s">
        <v>8073</v>
      </c>
      <c r="C349" s="10">
        <v>704</v>
      </c>
      <c r="D349" t="str" cm="1">
        <f t="array" aca="1" ref="D349" ca="1">IF(Background=44,A349,D348)</f>
        <v>Περιφερειακή Ενότητα Ζακύνθου</v>
      </c>
      <c r="E349" t="str" cm="1">
        <f t="array" aca="1" ref="E349" ca="1">IF(Bold,A349,E348)</f>
        <v>--- Δημοτική Ενότητα Αρκαδίων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1635</v>
      </c>
      <c r="B350" s="9" t="s">
        <v>1636</v>
      </c>
      <c r="C350" s="10">
        <v>531</v>
      </c>
      <c r="D350" t="str" cm="1">
        <f t="array" aca="1" ref="D350" ca="1">IF(Background=44,A350,D349)</f>
        <v>Περιφερειακή Ενότητα Ζακύνθου</v>
      </c>
      <c r="E350" t="str" cm="1">
        <f t="array" aca="1" ref="E350" ca="1">IF(Bold,A350,E349)</f>
        <v>--- Δημοτική Ενότητα Αρκαδίων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8074</v>
      </c>
      <c r="B351" s="9" t="s">
        <v>8075</v>
      </c>
      <c r="C351" s="10">
        <v>20</v>
      </c>
      <c r="D351" t="str" cm="1">
        <f t="array" aca="1" ref="D351" ca="1">IF(Background=44,A351,D350)</f>
        <v>Περιφερειακή Ενότητα Ζακύνθου</v>
      </c>
      <c r="E351" t="str" cm="1">
        <f t="array" aca="1" ref="E351" ca="1">IF(Bold,A351,E350)</f>
        <v>--- Δημοτική Ενότητα Αρκαδίων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8076</v>
      </c>
      <c r="B352" s="9" t="s">
        <v>8077</v>
      </c>
      <c r="C352" s="10">
        <v>60</v>
      </c>
      <c r="D352" t="str" cm="1">
        <f t="array" aca="1" ref="D352" ca="1">IF(Background=44,A352,D351)</f>
        <v>Περιφερειακή Ενότητα Ζακύνθου</v>
      </c>
      <c r="E352" t="str" cm="1">
        <f t="array" aca="1" ref="E352" ca="1">IF(Bold,A352,E351)</f>
        <v>--- Δημοτική Ενότητα Αρκαδίων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8078</v>
      </c>
      <c r="B353" s="9" t="s">
        <v>8079</v>
      </c>
      <c r="C353" s="10">
        <v>660</v>
      </c>
      <c r="D353" t="str" cm="1">
        <f t="array" aca="1" ref="D353" ca="1">IF(Background=44,A353,D352)</f>
        <v>Περιφερειακή Ενότητα Ζακύνθου</v>
      </c>
      <c r="E353" t="str" cm="1">
        <f t="array" aca="1" ref="E353" ca="1">IF(Bold,A353,E352)</f>
        <v>--- Δημοτική Ενότητα Αρκαδίων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8080</v>
      </c>
      <c r="B354" s="9" t="s">
        <v>8081</v>
      </c>
      <c r="C354" s="10">
        <v>623</v>
      </c>
      <c r="D354" t="str" cm="1">
        <f t="array" aca="1" ref="D354" ca="1">IF(Background=44,A354,D353)</f>
        <v>Περιφερειακή Ενότητα Ζακύνθου</v>
      </c>
      <c r="E354" t="str" cm="1">
        <f t="array" aca="1" ref="E354" ca="1">IF(Bold,A354,E353)</f>
        <v>--- Δημοτική Ενότητα Αρκαδίων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8082</v>
      </c>
      <c r="B355" s="9" t="s">
        <v>8083</v>
      </c>
      <c r="C355" s="10">
        <v>728</v>
      </c>
      <c r="D355" t="str" cm="1">
        <f t="array" aca="1" ref="D355" ca="1">IF(Background=44,A355,D354)</f>
        <v>Περιφερειακή Ενότητα Ζακύνθου</v>
      </c>
      <c r="E355" t="str" cm="1">
        <f t="array" aca="1" ref="E355" ca="1">IF(Bold,A355,E354)</f>
        <v>--- Δημοτική Ενότητα Αρκαδίων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8084</v>
      </c>
      <c r="B356" s="9" t="s">
        <v>8085</v>
      </c>
      <c r="C356" s="10">
        <v>30</v>
      </c>
      <c r="D356" t="str" cm="1">
        <f t="array" aca="1" ref="D356" ca="1">IF(Background=44,A356,D355)</f>
        <v>Περιφερειακή Ενότητα Ζακύνθου</v>
      </c>
      <c r="E356" t="str" cm="1">
        <f t="array" aca="1" ref="E356" ca="1">IF(Bold,A356,E355)</f>
        <v>--- Δημοτική Ενότητα Αρκαδίων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8086</v>
      </c>
      <c r="B357" s="9" t="s">
        <v>8087</v>
      </c>
      <c r="C357" s="10">
        <v>7</v>
      </c>
      <c r="D357" t="str" cm="1">
        <f t="array" aca="1" ref="D357" ca="1">IF(Background=44,A357,D356)</f>
        <v>Περιφερειακή Ενότητα Ζακύνθου</v>
      </c>
      <c r="E357" t="str" cm="1">
        <f t="array" aca="1" ref="E357" ca="1">IF(Bold,A357,E356)</f>
        <v>--- Δημοτική Ενότητα Αρκαδίων</v>
      </c>
      <c r="F357" t="str" cm="1">
        <f t="array" aca="1" ref="F357" ca="1">IF(Background_test=44,"True",IF(Bold_test,"True",""))</f>
        <v/>
      </c>
    </row>
    <row r="358" spans="1:6" x14ac:dyDescent="0.25">
      <c r="A358" s="7" t="s">
        <v>8088</v>
      </c>
      <c r="B358" s="7" t="s">
        <v>8089</v>
      </c>
      <c r="C358" s="8">
        <v>4589</v>
      </c>
      <c r="D358" t="str" cm="1">
        <f t="array" aca="1" ref="D358" ca="1">IF(Background=44,A358,D357)</f>
        <v>Περιφερειακή Ενότητα Ζακύνθου</v>
      </c>
      <c r="E358" t="str" cm="1">
        <f t="array" aca="1" ref="E358" ca="1">IF(Bold,A358,E357)</f>
        <v>--- Δημοτική Ενότητα Αρτεμισίων</v>
      </c>
      <c r="F358" t="str" cm="1">
        <f t="array" aca="1" ref="F358" ca="1">IF(Background_test=44,"True",IF(Bold_test,"True",""))</f>
        <v>True</v>
      </c>
    </row>
    <row r="359" spans="1:6" x14ac:dyDescent="0.25">
      <c r="A359" s="9" t="s">
        <v>1235</v>
      </c>
      <c r="B359" s="9" t="s">
        <v>1236</v>
      </c>
      <c r="C359" s="10">
        <v>164</v>
      </c>
      <c r="D359" t="str" cm="1">
        <f t="array" aca="1" ref="D359" ca="1">IF(Background=44,A359,D358)</f>
        <v>Περιφερειακή Ενότητα Ζακύνθου</v>
      </c>
      <c r="E359" t="str" cm="1">
        <f t="array" aca="1" ref="E359" ca="1">IF(Bold,A359,E358)</f>
        <v>--- Δημοτική Ενότητα Αρτεμισίων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6328</v>
      </c>
      <c r="B360" s="9" t="s">
        <v>6329</v>
      </c>
      <c r="C360" s="10">
        <v>341</v>
      </c>
      <c r="D360" t="str" cm="1">
        <f t="array" aca="1" ref="D360" ca="1">IF(Background=44,A360,D359)</f>
        <v>Περιφερειακή Ενότητα Ζακύνθου</v>
      </c>
      <c r="E360" t="str" cm="1">
        <f t="array" aca="1" ref="E360" ca="1">IF(Bold,A360,E359)</f>
        <v>--- Δημοτική Ενότητα Αρτεμισίων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8090</v>
      </c>
      <c r="B361" s="9" t="s">
        <v>8091</v>
      </c>
      <c r="C361" s="10">
        <v>382</v>
      </c>
      <c r="D361" t="str" cm="1">
        <f t="array" aca="1" ref="D361" ca="1">IF(Background=44,A361,D360)</f>
        <v>Περιφερειακή Ενότητα Ζακύνθου</v>
      </c>
      <c r="E361" t="str" cm="1">
        <f t="array" aca="1" ref="E361" ca="1">IF(Bold,A361,E360)</f>
        <v>--- Δημοτική Ενότητα Αρτεμισίων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8092</v>
      </c>
      <c r="B362" s="9" t="s">
        <v>8093</v>
      </c>
      <c r="C362" s="10">
        <v>300</v>
      </c>
      <c r="D362" t="str" cm="1">
        <f t="array" aca="1" ref="D362" ca="1">IF(Background=44,A362,D361)</f>
        <v>Περιφερειακή Ενότητα Ζακύνθου</v>
      </c>
      <c r="E362" t="str" cm="1">
        <f t="array" aca="1" ref="E362" ca="1">IF(Bold,A362,E361)</f>
        <v>--- Δημοτική Ενότητα Αρτεμισίων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8094</v>
      </c>
      <c r="B363" s="9" t="s">
        <v>8095</v>
      </c>
      <c r="C363" s="10">
        <v>277</v>
      </c>
      <c r="D363" t="str" cm="1">
        <f t="array" aca="1" ref="D363" ca="1">IF(Background=44,A363,D362)</f>
        <v>Περιφερειακή Ενότητα Ζακύνθου</v>
      </c>
      <c r="E363" t="str" cm="1">
        <f t="array" aca="1" ref="E363" ca="1">IF(Bold,A363,E362)</f>
        <v>--- Δημοτική Ενότητα Αρτεμισίων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8096</v>
      </c>
      <c r="B364" s="9" t="s">
        <v>8097</v>
      </c>
      <c r="C364" s="10">
        <v>33</v>
      </c>
      <c r="D364" t="str" cm="1">
        <f t="array" aca="1" ref="D364" ca="1">IF(Background=44,A364,D363)</f>
        <v>Περιφερειακή Ενότητα Ζακύνθου</v>
      </c>
      <c r="E364" t="str" cm="1">
        <f t="array" aca="1" ref="E364" ca="1">IF(Bold,A364,E363)</f>
        <v>--- Δημοτική Ενότητα Αρτεμισίων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8098</v>
      </c>
      <c r="B365" s="9" t="s">
        <v>8099</v>
      </c>
      <c r="C365" s="10">
        <v>399</v>
      </c>
      <c r="D365" t="str" cm="1">
        <f t="array" aca="1" ref="D365" ca="1">IF(Background=44,A365,D364)</f>
        <v>Περιφερειακή Ενότητα Ζακύνθου</v>
      </c>
      <c r="E365" t="str" cm="1">
        <f t="array" aca="1" ref="E365" ca="1">IF(Bold,A365,E364)</f>
        <v>--- Δημοτική Ενότητα Αρτεμισίων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8100</v>
      </c>
      <c r="B366" s="9" t="s">
        <v>8101</v>
      </c>
      <c r="C366" s="10">
        <v>360</v>
      </c>
      <c r="D366" t="str" cm="1">
        <f t="array" aca="1" ref="D366" ca="1">IF(Background=44,A366,D365)</f>
        <v>Περιφερειακή Ενότητα Ζακύνθου</v>
      </c>
      <c r="E366" t="str" cm="1">
        <f t="array" aca="1" ref="E366" ca="1">IF(Bold,A366,E365)</f>
        <v>--- Δημοτική Ενότητα Αρτεμισίων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8102</v>
      </c>
      <c r="B367" s="9" t="s">
        <v>8103</v>
      </c>
      <c r="C367" s="10">
        <v>483</v>
      </c>
      <c r="D367" t="str" cm="1">
        <f t="array" aca="1" ref="D367" ca="1">IF(Background=44,A367,D366)</f>
        <v>Περιφερειακή Ενότητα Ζακύνθου</v>
      </c>
      <c r="E367" t="str" cm="1">
        <f t="array" aca="1" ref="E367" ca="1">IF(Bold,A367,E366)</f>
        <v>--- Δημοτική Ενότητα Αρτεμισίων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8104</v>
      </c>
      <c r="B368" s="9" t="s">
        <v>8105</v>
      </c>
      <c r="C368" s="10">
        <v>47</v>
      </c>
      <c r="D368" t="str" cm="1">
        <f t="array" aca="1" ref="D368" ca="1">IF(Background=44,A368,D367)</f>
        <v>Περιφερειακή Ενότητα Ζακύνθου</v>
      </c>
      <c r="E368" t="str" cm="1">
        <f t="array" aca="1" ref="E368" ca="1">IF(Bold,A368,E367)</f>
        <v>--- Δημοτική Ενότητα Αρτεμισίων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8106</v>
      </c>
      <c r="B369" s="9" t="s">
        <v>8107</v>
      </c>
      <c r="C369" s="10">
        <v>927</v>
      </c>
      <c r="D369" t="str" cm="1">
        <f t="array" aca="1" ref="D369" ca="1">IF(Background=44,A369,D368)</f>
        <v>Περιφερειακή Ενότητα Ζακύνθου</v>
      </c>
      <c r="E369" t="str" cm="1">
        <f t="array" aca="1" ref="E369" ca="1">IF(Bold,A369,E368)</f>
        <v>--- Δημοτική Ενότητα Αρτεμισίων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8108</v>
      </c>
      <c r="B370" s="9" t="s">
        <v>8109</v>
      </c>
      <c r="C370" s="10">
        <v>44</v>
      </c>
      <c r="D370" t="str" cm="1">
        <f t="array" aca="1" ref="D370" ca="1">IF(Background=44,A370,D369)</f>
        <v>Περιφερειακή Ενότητα Ζακύνθου</v>
      </c>
      <c r="E370" t="str" cm="1">
        <f t="array" aca="1" ref="E370" ca="1">IF(Bold,A370,E369)</f>
        <v>--- Δημοτική Ενότητα Αρτεμισίων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8110</v>
      </c>
      <c r="B371" s="9" t="s">
        <v>8111</v>
      </c>
      <c r="C371" s="10">
        <v>603</v>
      </c>
      <c r="D371" t="str" cm="1">
        <f t="array" aca="1" ref="D371" ca="1">IF(Background=44,A371,D370)</f>
        <v>Περιφερειακή Ενότητα Ζακύνθου</v>
      </c>
      <c r="E371" t="str" cm="1">
        <f t="array" aca="1" ref="E371" ca="1">IF(Bold,A371,E370)</f>
        <v>--- Δημοτική Ενότητα Αρτεμισίων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8112</v>
      </c>
      <c r="B372" s="9" t="s">
        <v>8113</v>
      </c>
      <c r="C372" s="10">
        <v>222</v>
      </c>
      <c r="D372" t="str" cm="1">
        <f t="array" aca="1" ref="D372" ca="1">IF(Background=44,A372,D371)</f>
        <v>Περιφερειακή Ενότητα Ζακύνθου</v>
      </c>
      <c r="E372" t="str" cm="1">
        <f t="array" aca="1" ref="E372" ca="1">IF(Bold,A372,E371)</f>
        <v>--- Δημοτική Ενότητα Αρτεμισίων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8114</v>
      </c>
      <c r="B373" s="9" t="s">
        <v>8115</v>
      </c>
      <c r="C373" s="10">
        <v>7</v>
      </c>
      <c r="D373" t="str" cm="1">
        <f t="array" aca="1" ref="D373" ca="1">IF(Background=44,A373,D372)</f>
        <v>Περιφερειακή Ενότητα Ζακύνθου</v>
      </c>
      <c r="E373" t="str" cm="1">
        <f t="array" aca="1" ref="E373" ca="1">IF(Bold,A373,E372)</f>
        <v>--- Δημοτική Ενότητα Αρτεμισίων</v>
      </c>
      <c r="F373" t="str" cm="1">
        <f t="array" aca="1" ref="F373" ca="1">IF(Background_test=44,"True",IF(Bold_test,"True",""))</f>
        <v/>
      </c>
    </row>
    <row r="374" spans="1:6" x14ac:dyDescent="0.25">
      <c r="A374" s="7" t="s">
        <v>8116</v>
      </c>
      <c r="B374" s="7" t="s">
        <v>8117</v>
      </c>
      <c r="C374" s="8">
        <v>1929</v>
      </c>
      <c r="D374" t="str" cm="1">
        <f t="array" aca="1" ref="D374" ca="1">IF(Background=44,A374,D373)</f>
        <v>Περιφερειακή Ενότητα Ζακύνθου</v>
      </c>
      <c r="E374" t="str" cm="1">
        <f t="array" aca="1" ref="E374" ca="1">IF(Bold,A374,E373)</f>
        <v>--- Δημοτική Ενότητα Ελατίων</v>
      </c>
      <c r="F374" t="str" cm="1">
        <f t="array" aca="1" ref="F374" ca="1">IF(Background_test=44,"True",IF(Bold_test,"True",""))</f>
        <v>True</v>
      </c>
    </row>
    <row r="375" spans="1:6" x14ac:dyDescent="0.25">
      <c r="A375" s="9" t="s">
        <v>8118</v>
      </c>
      <c r="B375" s="9" t="s">
        <v>8119</v>
      </c>
      <c r="C375" s="10">
        <v>35</v>
      </c>
      <c r="D375" t="str" cm="1">
        <f t="array" aca="1" ref="D375" ca="1">IF(Background=44,A375,D374)</f>
        <v>Περιφερειακή Ενότητα Ζακύνθου</v>
      </c>
      <c r="E375" t="str" cm="1">
        <f t="array" aca="1" ref="E375" ca="1">IF(Bold,A375,E374)</f>
        <v>--- Δημοτική Ενότητα Ελατίων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8120</v>
      </c>
      <c r="B376" s="9" t="s">
        <v>8121</v>
      </c>
      <c r="C376" s="10" t="s">
        <v>405</v>
      </c>
      <c r="D376" t="str" cm="1">
        <f t="array" aca="1" ref="D376" ca="1">IF(Background=44,A376,D375)</f>
        <v>Περιφερειακή Ενότητα Ζακύνθου</v>
      </c>
      <c r="E376" t="str" cm="1">
        <f t="array" aca="1" ref="E376" ca="1">IF(Bold,A376,E375)</f>
        <v>--- Δημοτική Ενότητα Ελατίων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6520</v>
      </c>
      <c r="B377" s="9" t="s">
        <v>6521</v>
      </c>
      <c r="C377" s="10" t="s">
        <v>405</v>
      </c>
      <c r="D377" t="str" cm="1">
        <f t="array" aca="1" ref="D377" ca="1">IF(Background=44,A377,D376)</f>
        <v>Περιφερειακή Ενότητα Ζακύνθου</v>
      </c>
      <c r="E377" t="str" cm="1">
        <f t="array" aca="1" ref="E377" ca="1">IF(Bold,A377,E376)</f>
        <v>--- Δημοτική Ενότητα Ελατίων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2459</v>
      </c>
      <c r="B378" s="9" t="s">
        <v>2460</v>
      </c>
      <c r="C378" s="10">
        <v>30</v>
      </c>
      <c r="D378" t="str" cm="1">
        <f t="array" aca="1" ref="D378" ca="1">IF(Background=44,A378,D377)</f>
        <v>Περιφερειακή Ενότητα Ζακύνθου</v>
      </c>
      <c r="E378" t="str" cm="1">
        <f t="array" aca="1" ref="E378" ca="1">IF(Bold,A378,E377)</f>
        <v>--- Δημοτική Ενότητα Ελατίων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8122</v>
      </c>
      <c r="B379" s="9" t="s">
        <v>8123</v>
      </c>
      <c r="C379" s="10">
        <v>247</v>
      </c>
      <c r="D379" t="str" cm="1">
        <f t="array" aca="1" ref="D379" ca="1">IF(Background=44,A379,D378)</f>
        <v>Περιφερειακή Ενότητα Ζακύνθου</v>
      </c>
      <c r="E379" t="str" cm="1">
        <f t="array" aca="1" ref="E379" ca="1">IF(Bold,A379,E378)</f>
        <v>--- Δημοτική Ενότητα Ελατίων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8124</v>
      </c>
      <c r="B380" s="9" t="s">
        <v>8125</v>
      </c>
      <c r="C380" s="10">
        <v>258</v>
      </c>
      <c r="D380" t="str" cm="1">
        <f t="array" aca="1" ref="D380" ca="1">IF(Background=44,A380,D379)</f>
        <v>Περιφερειακή Ενότητα Ζακύνθου</v>
      </c>
      <c r="E380" t="str" cm="1">
        <f t="array" aca="1" ref="E380" ca="1">IF(Bold,A380,E379)</f>
        <v>--- Δημοτική Ενότητα Ελατίων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8126</v>
      </c>
      <c r="B381" s="9" t="s">
        <v>8127</v>
      </c>
      <c r="C381" s="10">
        <v>31</v>
      </c>
      <c r="D381" t="str" cm="1">
        <f t="array" aca="1" ref="D381" ca="1">IF(Background=44,A381,D380)</f>
        <v>Περιφερειακή Ενότητα Ζακύνθου</v>
      </c>
      <c r="E381" t="str" cm="1">
        <f t="array" aca="1" ref="E381" ca="1">IF(Bold,A381,E380)</f>
        <v>--- Δημοτική Ενότητα Ελατίων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5430</v>
      </c>
      <c r="B382" s="9" t="s">
        <v>5431</v>
      </c>
      <c r="C382" s="10">
        <v>30</v>
      </c>
      <c r="D382" t="str" cm="1">
        <f t="array" aca="1" ref="D382" ca="1">IF(Background=44,A382,D381)</f>
        <v>Περιφερειακή Ενότητα Ζακύνθου</v>
      </c>
      <c r="E382" t="str" cm="1">
        <f t="array" aca="1" ref="E382" ca="1">IF(Bold,A382,E381)</f>
        <v>--- Δημοτική Ενότητα Ελατίων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8128</v>
      </c>
      <c r="B383" s="9" t="s">
        <v>8129</v>
      </c>
      <c r="C383" s="10">
        <v>403</v>
      </c>
      <c r="D383" t="str" cm="1">
        <f t="array" aca="1" ref="D383" ca="1">IF(Background=44,A383,D382)</f>
        <v>Περιφερειακή Ενότητα Ζακύνθου</v>
      </c>
      <c r="E383" t="str" cm="1">
        <f t="array" aca="1" ref="E383" ca="1">IF(Bold,A383,E382)</f>
        <v>--- Δημοτική Ενότητα Ελατίων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8130</v>
      </c>
      <c r="B384" s="9" t="s">
        <v>8131</v>
      </c>
      <c r="C384" s="10">
        <v>25</v>
      </c>
      <c r="D384" t="str" cm="1">
        <f t="array" aca="1" ref="D384" ca="1">IF(Background=44,A384,D383)</f>
        <v>Περιφερειακή Ενότητα Ζακύνθου</v>
      </c>
      <c r="E384" t="str" cm="1">
        <f t="array" aca="1" ref="E384" ca="1">IF(Bold,A384,E383)</f>
        <v>--- Δημοτική Ενότητα Ελατίων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8132</v>
      </c>
      <c r="B385" s="9" t="s">
        <v>8133</v>
      </c>
      <c r="C385" s="10">
        <v>117</v>
      </c>
      <c r="D385" t="str" cm="1">
        <f t="array" aca="1" ref="D385" ca="1">IF(Background=44,A385,D384)</f>
        <v>Περιφερειακή Ενότητα Ζακύνθου</v>
      </c>
      <c r="E385" t="str" cm="1">
        <f t="array" aca="1" ref="E385" ca="1">IF(Bold,A385,E384)</f>
        <v>--- Δημοτική Ενότητα Ελατίων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8134</v>
      </c>
      <c r="B386" s="9" t="s">
        <v>8135</v>
      </c>
      <c r="C386" s="10">
        <v>102</v>
      </c>
      <c r="D386" t="str" cm="1">
        <f t="array" aca="1" ref="D386" ca="1">IF(Background=44,A386,D385)</f>
        <v>Περιφερειακή Ενότητα Ζακύνθου</v>
      </c>
      <c r="E386" t="str" cm="1">
        <f t="array" aca="1" ref="E386" ca="1">IF(Bold,A386,E385)</f>
        <v>--- Δημοτική Ενότητα Ελατίων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8136</v>
      </c>
      <c r="B387" s="9" t="s">
        <v>8137</v>
      </c>
      <c r="C387" s="10">
        <v>47</v>
      </c>
      <c r="D387" t="str" cm="1">
        <f t="array" aca="1" ref="D387" ca="1">IF(Background=44,A387,D386)</f>
        <v>Περιφερειακή Ενότητα Ζακύνθου</v>
      </c>
      <c r="E387" t="str" cm="1">
        <f t="array" aca="1" ref="E387" ca="1">IF(Bold,A387,E386)</f>
        <v>--- Δημοτική Ενότητα Ελατίων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8138</v>
      </c>
      <c r="B388" s="9" t="s">
        <v>8139</v>
      </c>
      <c r="C388" s="10">
        <v>10</v>
      </c>
      <c r="D388" t="str" cm="1">
        <f t="array" aca="1" ref="D388" ca="1">IF(Background=44,A388,D387)</f>
        <v>Περιφερειακή Ενότητα Ζακύνθου</v>
      </c>
      <c r="E388" t="str" cm="1">
        <f t="array" aca="1" ref="E388" ca="1">IF(Bold,A388,E387)</f>
        <v>--- Δημοτική Ενότητα Ελατίων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8140</v>
      </c>
      <c r="B389" s="9" t="s">
        <v>8141</v>
      </c>
      <c r="C389" s="10">
        <v>277</v>
      </c>
      <c r="D389" t="str" cm="1">
        <f t="array" aca="1" ref="D389" ca="1">IF(Background=44,A389,D388)</f>
        <v>Περιφερειακή Ενότητα Ζακύνθου</v>
      </c>
      <c r="E389" t="str" cm="1">
        <f t="array" aca="1" ref="E389" ca="1">IF(Bold,A389,E388)</f>
        <v>--- Δημοτική Ενότητα Ελατίων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8142</v>
      </c>
      <c r="B390" s="9" t="s">
        <v>8143</v>
      </c>
      <c r="C390" s="10">
        <v>38</v>
      </c>
      <c r="D390" t="str" cm="1">
        <f t="array" aca="1" ref="D390" ca="1">IF(Background=44,A390,D389)</f>
        <v>Περιφερειακή Ενότητα Ζακύνθου</v>
      </c>
      <c r="E390" t="str" cm="1">
        <f t="array" aca="1" ref="E390" ca="1">IF(Bold,A390,E389)</f>
        <v>--- Δημοτική Ενότητα Ελατίων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8144</v>
      </c>
      <c r="B391" s="9" t="s">
        <v>8145</v>
      </c>
      <c r="C391" s="10">
        <v>216</v>
      </c>
      <c r="D391" t="str" cm="1">
        <f t="array" aca="1" ref="D391" ca="1">IF(Background=44,A391,D390)</f>
        <v>Περιφερειακή Ενότητα Ζακύνθου</v>
      </c>
      <c r="E391" t="str" cm="1">
        <f t="array" aca="1" ref="E391" ca="1">IF(Bold,A391,E390)</f>
        <v>--- Δημοτική Ενότητα Ελατίων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8146</v>
      </c>
      <c r="B392" s="9" t="s">
        <v>8147</v>
      </c>
      <c r="C392" s="10">
        <v>63</v>
      </c>
      <c r="D392" t="str" cm="1">
        <f t="array" aca="1" ref="D392" ca="1">IF(Background=44,A392,D391)</f>
        <v>Περιφερειακή Ενότητα Ζακύνθου</v>
      </c>
      <c r="E392" t="str" cm="1">
        <f t="array" aca="1" ref="E392" ca="1">IF(Bold,A392,E391)</f>
        <v>--- Δημοτική Ενότητα Ελατίων</v>
      </c>
      <c r="F392" t="str" cm="1">
        <f t="array" aca="1" ref="F392" ca="1">IF(Background_test=44,"True",IF(Bold_test,"True",""))</f>
        <v/>
      </c>
    </row>
    <row r="393" spans="1:6" x14ac:dyDescent="0.25">
      <c r="A393" s="7" t="s">
        <v>8148</v>
      </c>
      <c r="B393" s="7" t="s">
        <v>8149</v>
      </c>
      <c r="C393" s="8">
        <v>17487</v>
      </c>
      <c r="D393" t="str" cm="1">
        <f t="array" aca="1" ref="D393" ca="1">IF(Background=44,A393,D392)</f>
        <v>Περιφερειακή Ενότητα Ζακύνθου</v>
      </c>
      <c r="E393" t="str" cm="1">
        <f t="array" aca="1" ref="E393" ca="1">IF(Bold,A393,E392)</f>
        <v>--- Δημοτική Ενότητα Ζακυνθίων</v>
      </c>
      <c r="F393" t="str" cm="1">
        <f t="array" aca="1" ref="F393" ca="1">IF(Background_test=44,"True",IF(Bold_test,"True",""))</f>
        <v>True</v>
      </c>
    </row>
    <row r="394" spans="1:6" x14ac:dyDescent="0.25">
      <c r="A394" s="9" t="s">
        <v>2709</v>
      </c>
      <c r="B394" s="9" t="s">
        <v>2710</v>
      </c>
      <c r="C394" s="10">
        <v>8</v>
      </c>
      <c r="D394" t="str" cm="1">
        <f t="array" aca="1" ref="D394" ca="1">IF(Background=44,A394,D393)</f>
        <v>Περιφερειακή Ενότητα Ζακύνθου</v>
      </c>
      <c r="E394" t="str" cm="1">
        <f t="array" aca="1" ref="E394" ca="1">IF(Bold,A394,E393)</f>
        <v>--- Δημοτική Ενότητα Ζακυνθίων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5534</v>
      </c>
      <c r="B395" s="9" t="s">
        <v>5535</v>
      </c>
      <c r="C395" s="10">
        <v>167</v>
      </c>
      <c r="D395" t="str" cm="1">
        <f t="array" aca="1" ref="D395" ca="1">IF(Background=44,A395,D394)</f>
        <v>Περιφερειακή Ενότητα Ζακύνθου</v>
      </c>
      <c r="E395" t="str" cm="1">
        <f t="array" aca="1" ref="E395" ca="1">IF(Bold,A395,E394)</f>
        <v>--- Δημοτική Ενότητα Ζακυνθίων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8150</v>
      </c>
      <c r="B396" s="9" t="s">
        <v>8151</v>
      </c>
      <c r="C396" s="10">
        <v>1600</v>
      </c>
      <c r="D396" t="str" cm="1">
        <f t="array" aca="1" ref="D396" ca="1">IF(Background=44,A396,D395)</f>
        <v>Περιφερειακή Ενότητα Ζακύνθου</v>
      </c>
      <c r="E396" t="str" cm="1">
        <f t="array" aca="1" ref="E396" ca="1">IF(Bold,A396,E395)</f>
        <v>--- Δημοτική Ενότητα Ζακυνθίων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8152</v>
      </c>
      <c r="B397" s="9" t="s">
        <v>8153</v>
      </c>
      <c r="C397" s="10">
        <v>296</v>
      </c>
      <c r="D397" t="str" cm="1">
        <f t="array" aca="1" ref="D397" ca="1">IF(Background=44,A397,D396)</f>
        <v>Περιφερειακή Ενότητα Ζακύνθου</v>
      </c>
      <c r="E397" t="str" cm="1">
        <f t="array" aca="1" ref="E397" ca="1">IF(Bold,A397,E396)</f>
        <v>--- Δημοτική Ενότητα Ζακυνθίων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8154</v>
      </c>
      <c r="B398" s="9" t="s">
        <v>8155</v>
      </c>
      <c r="C398" s="10">
        <v>1099</v>
      </c>
      <c r="D398" t="str" cm="1">
        <f t="array" aca="1" ref="D398" ca="1">IF(Background=44,A398,D397)</f>
        <v>Περιφερειακή Ενότητα Ζακύνθου</v>
      </c>
      <c r="E398" t="str" cm="1">
        <f t="array" aca="1" ref="E398" ca="1">IF(Bold,A398,E397)</f>
        <v>--- Δημοτική Ενότητα Ζακυνθίων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8156</v>
      </c>
      <c r="B399" s="9" t="s">
        <v>8157</v>
      </c>
      <c r="C399" s="10">
        <v>406</v>
      </c>
      <c r="D399" t="str" cm="1">
        <f t="array" aca="1" ref="D399" ca="1">IF(Background=44,A399,D398)</f>
        <v>Περιφερειακή Ενότητα Ζακύνθου</v>
      </c>
      <c r="E399" t="str" cm="1">
        <f t="array" aca="1" ref="E399" ca="1">IF(Bold,A399,E398)</f>
        <v>--- Δημοτική Ενότητα Ζακυνθίων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8158</v>
      </c>
      <c r="B400" s="9" t="s">
        <v>8159</v>
      </c>
      <c r="C400" s="10">
        <v>1898</v>
      </c>
      <c r="D400" t="str" cm="1">
        <f t="array" aca="1" ref="D400" ca="1">IF(Background=44,A400,D399)</f>
        <v>Περιφερειακή Ενότητα Ζακύνθου</v>
      </c>
      <c r="E400" t="str" cm="1">
        <f t="array" aca="1" ref="E400" ca="1">IF(Bold,A400,E399)</f>
        <v>--- Δημοτική Ενότητα Ζακυνθίων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8160</v>
      </c>
      <c r="B401" s="9" t="s">
        <v>8161</v>
      </c>
      <c r="C401" s="10">
        <v>9778</v>
      </c>
      <c r="D401" t="str" cm="1">
        <f t="array" aca="1" ref="D401" ca="1">IF(Background=44,A401,D400)</f>
        <v>Περιφερειακή Ενότητα Ζακύνθου</v>
      </c>
      <c r="E401" t="str" cm="1">
        <f t="array" aca="1" ref="E401" ca="1">IF(Bold,A401,E400)</f>
        <v>--- Δημοτική Ενότητα Ζακυνθίων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8162</v>
      </c>
      <c r="B402" s="9" t="s">
        <v>8163</v>
      </c>
      <c r="C402" s="10">
        <v>643</v>
      </c>
      <c r="D402" t="str" cm="1">
        <f t="array" aca="1" ref="D402" ca="1">IF(Background=44,A402,D401)</f>
        <v>Περιφερειακή Ενότητα Ζακύνθου</v>
      </c>
      <c r="E402" t="str" cm="1">
        <f t="array" aca="1" ref="E402" ca="1">IF(Bold,A402,E401)</f>
        <v>--- Δημοτική Ενότητα Ζακυνθίων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8164</v>
      </c>
      <c r="B403" s="9" t="s">
        <v>8165</v>
      </c>
      <c r="C403" s="10" t="s">
        <v>405</v>
      </c>
      <c r="D403" t="str" cm="1">
        <f t="array" aca="1" ref="D403" ca="1">IF(Background=44,A403,D402)</f>
        <v>Περιφερειακή Ενότητα Ζακύνθου</v>
      </c>
      <c r="E403" t="str" cm="1">
        <f t="array" aca="1" ref="E403" ca="1">IF(Bold,A403,E402)</f>
        <v>--- Δημοτική Ενότητα Ζακυνθίων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8166</v>
      </c>
      <c r="B404" s="9" t="s">
        <v>8167</v>
      </c>
      <c r="C404" s="10">
        <v>320</v>
      </c>
      <c r="D404" t="str" cm="1">
        <f t="array" aca="1" ref="D404" ca="1">IF(Background=44,A404,D403)</f>
        <v>Περιφερειακή Ενότητα Ζακύνθου</v>
      </c>
      <c r="E404" t="str" cm="1">
        <f t="array" aca="1" ref="E404" ca="1">IF(Bold,A404,E403)</f>
        <v>--- Δημοτική Ενότητα Ζακυνθίων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8168</v>
      </c>
      <c r="B405" s="9" t="s">
        <v>8169</v>
      </c>
      <c r="C405" s="10">
        <v>111</v>
      </c>
      <c r="D405" t="str" cm="1">
        <f t="array" aca="1" ref="D405" ca="1">IF(Background=44,A405,D404)</f>
        <v>Περιφερειακή Ενότητα Ζακύνθου</v>
      </c>
      <c r="E405" t="str" cm="1">
        <f t="array" aca="1" ref="E405" ca="1">IF(Bold,A405,E404)</f>
        <v>--- Δημοτική Ενότητα Ζακυνθίων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8170</v>
      </c>
      <c r="B406" s="9" t="s">
        <v>8171</v>
      </c>
      <c r="C406" s="10">
        <v>1</v>
      </c>
      <c r="D406" t="str" cm="1">
        <f t="array" aca="1" ref="D406" ca="1">IF(Background=44,A406,D405)</f>
        <v>Περιφερειακή Ενότητα Ζακύνθου</v>
      </c>
      <c r="E406" t="str" cm="1">
        <f t="array" aca="1" ref="E406" ca="1">IF(Bold,A406,E405)</f>
        <v>--- Δημοτική Ενότητα Ζακυνθίων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8172</v>
      </c>
      <c r="B407" s="9" t="s">
        <v>8173</v>
      </c>
      <c r="C407" s="10">
        <v>938</v>
      </c>
      <c r="D407" t="str" cm="1">
        <f t="array" aca="1" ref="D407" ca="1">IF(Background=44,A407,D406)</f>
        <v>Περιφερειακή Ενότητα Ζακύνθου</v>
      </c>
      <c r="E407" t="str" cm="1">
        <f t="array" aca="1" ref="E407" ca="1">IF(Bold,A407,E406)</f>
        <v>--- Δημοτική Ενότητα Ζακυνθίων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8174</v>
      </c>
      <c r="B408" s="9" t="s">
        <v>8175</v>
      </c>
      <c r="C408" s="10">
        <v>222</v>
      </c>
      <c r="D408" t="str" cm="1">
        <f t="array" aca="1" ref="D408" ca="1">IF(Background=44,A408,D407)</f>
        <v>Περιφερειακή Ενότητα Ζακύνθου</v>
      </c>
      <c r="E408" t="str" cm="1">
        <f t="array" aca="1" ref="E408" ca="1">IF(Bold,A408,E407)</f>
        <v>--- Δημοτική Ενότητα Ζακυνθίων</v>
      </c>
      <c r="F408" t="str" cm="1">
        <f t="array" aca="1" ref="F408" ca="1">IF(Background_test=44,"True",IF(Bold_test,"True",""))</f>
        <v/>
      </c>
    </row>
    <row r="409" spans="1:6" x14ac:dyDescent="0.25">
      <c r="A409" s="7" t="s">
        <v>8176</v>
      </c>
      <c r="B409" s="7" t="s">
        <v>8177</v>
      </c>
      <c r="C409" s="8">
        <v>8462</v>
      </c>
      <c r="D409" t="str" cm="1">
        <f t="array" aca="1" ref="D409" ca="1">IF(Background=44,A409,D408)</f>
        <v>Περιφερειακή Ενότητα Ζακύνθου</v>
      </c>
      <c r="E409" t="str" cm="1">
        <f t="array" aca="1" ref="E409" ca="1">IF(Bold,A409,E408)</f>
        <v>--- Δημοτική Ενότητα Λαγανά</v>
      </c>
      <c r="F409" t="str" cm="1">
        <f t="array" aca="1" ref="F409" ca="1">IF(Background_test=44,"True",IF(Bold_test,"True",""))</f>
        <v>True</v>
      </c>
    </row>
    <row r="410" spans="1:6" x14ac:dyDescent="0.25">
      <c r="A410" s="9" t="s">
        <v>8178</v>
      </c>
      <c r="B410" s="9" t="s">
        <v>8179</v>
      </c>
      <c r="C410" s="10">
        <v>331</v>
      </c>
      <c r="D410" t="str" cm="1">
        <f t="array" aca="1" ref="D410" ca="1">IF(Background=44,A410,D409)</f>
        <v>Περιφερειακή Ενότητα Ζακύνθου</v>
      </c>
      <c r="E410" t="str" cm="1">
        <f t="array" aca="1" ref="E410" ca="1">IF(Bold,A410,E409)</f>
        <v>--- Δημοτική Ενότητα Λαγανά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8180</v>
      </c>
      <c r="B411" s="9" t="s">
        <v>8181</v>
      </c>
      <c r="C411" s="10">
        <v>8</v>
      </c>
      <c r="D411" t="str" cm="1">
        <f t="array" aca="1" ref="D411" ca="1">IF(Background=44,A411,D410)</f>
        <v>Περιφερειακή Ενότητα Ζακύνθου</v>
      </c>
      <c r="E411" t="str" cm="1">
        <f t="array" aca="1" ref="E411" ca="1">IF(Bold,A411,E410)</f>
        <v>--- Δημοτική Ενότητα Λαγανά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2665</v>
      </c>
      <c r="B412" s="9" t="s">
        <v>2666</v>
      </c>
      <c r="C412" s="10">
        <v>2</v>
      </c>
      <c r="D412" t="str" cm="1">
        <f t="array" aca="1" ref="D412" ca="1">IF(Background=44,A412,D411)</f>
        <v>Περιφερειακή Ενότητα Ζακύνθου</v>
      </c>
      <c r="E412" t="str" cm="1">
        <f t="array" aca="1" ref="E412" ca="1">IF(Bold,A412,E411)</f>
        <v>--- Δημοτική Ενότητα Λαγανά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8182</v>
      </c>
      <c r="B413" s="9" t="s">
        <v>8183</v>
      </c>
      <c r="C413" s="10">
        <v>35</v>
      </c>
      <c r="D413" t="str" cm="1">
        <f t="array" aca="1" ref="D413" ca="1">IF(Background=44,A413,D412)</f>
        <v>Περιφερειακή Ενότητα Ζακύνθου</v>
      </c>
      <c r="E413" t="str" cm="1">
        <f t="array" aca="1" ref="E413" ca="1">IF(Bold,A413,E412)</f>
        <v>--- Δημοτική Ενότητα Λαγανά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1901</v>
      </c>
      <c r="B414" s="9" t="s">
        <v>1902</v>
      </c>
      <c r="C414" s="10">
        <v>1012</v>
      </c>
      <c r="D414" t="str" cm="1">
        <f t="array" aca="1" ref="D414" ca="1">IF(Background=44,A414,D413)</f>
        <v>Περιφερειακή Ενότητα Ζακύνθου</v>
      </c>
      <c r="E414" t="str" cm="1">
        <f t="array" aca="1" ref="E414" ca="1">IF(Bold,A414,E413)</f>
        <v>--- Δημοτική Ενότητα Λαγανά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8184</v>
      </c>
      <c r="B415" s="9" t="s">
        <v>8185</v>
      </c>
      <c r="C415" s="10">
        <v>473</v>
      </c>
      <c r="D415" t="str" cm="1">
        <f t="array" aca="1" ref="D415" ca="1">IF(Background=44,A415,D414)</f>
        <v>Περιφερειακή Ενότητα Ζακύνθου</v>
      </c>
      <c r="E415" t="str" cm="1">
        <f t="array" aca="1" ref="E415" ca="1">IF(Bold,A415,E414)</f>
        <v>--- Δημοτική Ενότητα Λαγανά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8186</v>
      </c>
      <c r="B416" s="9" t="s">
        <v>8187</v>
      </c>
      <c r="C416" s="10">
        <v>1729</v>
      </c>
      <c r="D416" t="str" cm="1">
        <f t="array" aca="1" ref="D416" ca="1">IF(Background=44,A416,D415)</f>
        <v>Περιφερειακή Ενότητα Ζακύνθου</v>
      </c>
      <c r="E416" t="str" cm="1">
        <f t="array" aca="1" ref="E416" ca="1">IF(Bold,A416,E415)</f>
        <v>--- Δημοτική Ενότητα Λαγανά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8188</v>
      </c>
      <c r="B417" s="9" t="s">
        <v>8189</v>
      </c>
      <c r="C417" s="10">
        <v>1478</v>
      </c>
      <c r="D417" t="str" cm="1">
        <f t="array" aca="1" ref="D417" ca="1">IF(Background=44,A417,D416)</f>
        <v>Περιφερειακή Ενότητα Ζακύνθου</v>
      </c>
      <c r="E417" t="str" cm="1">
        <f t="array" aca="1" ref="E417" ca="1">IF(Bold,A417,E416)</f>
        <v>--- Δημοτική Ενότητα Λαγανά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8190</v>
      </c>
      <c r="B418" s="9" t="s">
        <v>8191</v>
      </c>
      <c r="C418" s="10">
        <v>253</v>
      </c>
      <c r="D418" t="str" cm="1">
        <f t="array" aca="1" ref="D418" ca="1">IF(Background=44,A418,D417)</f>
        <v>Περιφερειακή Ενότητα Ζακύνθου</v>
      </c>
      <c r="E418" t="str" cm="1">
        <f t="array" aca="1" ref="E418" ca="1">IF(Bold,A418,E417)</f>
        <v>--- Δημοτική Ενότητα Λαγανά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3001</v>
      </c>
      <c r="B419" s="9" t="s">
        <v>3002</v>
      </c>
      <c r="C419" s="10">
        <v>40</v>
      </c>
      <c r="D419" t="str" cm="1">
        <f t="array" aca="1" ref="D419" ca="1">IF(Background=44,A419,D418)</f>
        <v>Περιφερειακή Ενότητα Ζακύνθου</v>
      </c>
      <c r="E419" t="str" cm="1">
        <f t="array" aca="1" ref="E419" ca="1">IF(Bold,A419,E418)</f>
        <v>--- Δημοτική Ενότητα Λαγανά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8192</v>
      </c>
      <c r="B420" s="9" t="s">
        <v>8193</v>
      </c>
      <c r="C420" s="10">
        <v>422</v>
      </c>
      <c r="D420" t="str" cm="1">
        <f t="array" aca="1" ref="D420" ca="1">IF(Background=44,A420,D419)</f>
        <v>Περιφερειακή Ενότητα Ζακύνθου</v>
      </c>
      <c r="E420" t="str" cm="1">
        <f t="array" aca="1" ref="E420" ca="1">IF(Bold,A420,E419)</f>
        <v>--- Δημοτική Ενότητα Λαγανά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2549</v>
      </c>
      <c r="B421" s="9" t="s">
        <v>2550</v>
      </c>
      <c r="C421" s="10">
        <v>1748</v>
      </c>
      <c r="D421" t="str" cm="1">
        <f t="array" aca="1" ref="D421" ca="1">IF(Background=44,A421,D420)</f>
        <v>Περιφερειακή Ενότητα Ζακύνθου</v>
      </c>
      <c r="E421" t="str" cm="1">
        <f t="array" aca="1" ref="E421" ca="1">IF(Bold,A421,E420)</f>
        <v>--- Δημοτική Ενότητα Λαγανά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8194</v>
      </c>
      <c r="B422" s="9" t="s">
        <v>8195</v>
      </c>
      <c r="C422" s="10">
        <v>920</v>
      </c>
      <c r="D422" t="str" cm="1">
        <f t="array" aca="1" ref="D422" ca="1">IF(Background=44,A422,D421)</f>
        <v>Περιφερειακή Ενότητα Ζακύνθου</v>
      </c>
      <c r="E422" t="str" cm="1">
        <f t="array" aca="1" ref="E422" ca="1">IF(Bold,A422,E421)</f>
        <v>--- Δημοτική Ενότητα Λαγανά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8196</v>
      </c>
      <c r="B423" s="9" t="s">
        <v>8197</v>
      </c>
      <c r="C423" s="10">
        <v>2</v>
      </c>
      <c r="D423" t="str" cm="1">
        <f t="array" aca="1" ref="D423" ca="1">IF(Background=44,A423,D422)</f>
        <v>Περιφερειακή Ενότητα Ζακύνθου</v>
      </c>
      <c r="E423" t="str" cm="1">
        <f t="array" aca="1" ref="E423" ca="1">IF(Bold,A423,E422)</f>
        <v>--- Δημοτική Ενότητα Λαγανά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8198</v>
      </c>
      <c r="B424" s="9" t="s">
        <v>8199</v>
      </c>
      <c r="C424" s="10">
        <v>9</v>
      </c>
      <c r="D424" t="str" cm="1">
        <f t="array" aca="1" ref="D424" ca="1">IF(Background=44,A424,D423)</f>
        <v>Περιφερειακή Ενότητα Ζακύνθου</v>
      </c>
      <c r="E424" t="str" cm="1">
        <f t="array" aca="1" ref="E424" ca="1">IF(Bold,A424,E423)</f>
        <v>--- Δημοτική Ενότητα Λαγανά</v>
      </c>
      <c r="F424" t="str" cm="1">
        <f t="array" aca="1" ref="F424" ca="1">IF(Background_test=44,"True",IF(Bold_test,"True",""))</f>
        <v/>
      </c>
    </row>
    <row r="425" spans="1:6" x14ac:dyDescent="0.25">
      <c r="A425" s="3" t="s">
        <v>8200</v>
      </c>
      <c r="B425" s="3" t="s">
        <v>8201</v>
      </c>
      <c r="C425" s="4">
        <v>3209</v>
      </c>
      <c r="D425" t="str" cm="1">
        <f t="array" aca="1" ref="D425" ca="1">IF(Background=44,A425,D424)</f>
        <v>Περιφερειακή Ενότητα Ιθάκης</v>
      </c>
      <c r="E425" t="str" cm="1">
        <f t="array" aca="1" ref="E425" ca="1">IF(Bold,A425,E424)</f>
        <v>--- Δημοτική Ενότητα Λαγανά</v>
      </c>
      <c r="F425" t="str" cm="1">
        <f t="array" aca="1" ref="F425" ca="1">IF(Background_test=44,"True",IF(Bold_test,"True",""))</f>
        <v>True</v>
      </c>
    </row>
    <row r="426" spans="1:6" x14ac:dyDescent="0.25">
      <c r="A426" s="5" t="s">
        <v>8202</v>
      </c>
      <c r="B426" s="5" t="s">
        <v>8203</v>
      </c>
      <c r="C426" s="6">
        <v>3209</v>
      </c>
      <c r="D426" t="str" cm="1">
        <f t="array" aca="1" ref="D426" ca="1">IF(Background=44,A426,D425)</f>
        <v>Περιφερειακή Ενότητα Ιθάκης</v>
      </c>
      <c r="E426" t="str" cm="1">
        <f t="array" aca="1" ref="E426" ca="1">IF(Bold,A426,E425)</f>
        <v>--------- Δήμος Ιθάκης</v>
      </c>
      <c r="F426" t="str" cm="1">
        <f t="array" aca="1" ref="F426" ca="1">IF(Background_test=44,"True",IF(Bold_test,"True",""))</f>
        <v>True</v>
      </c>
    </row>
    <row r="427" spans="1:6" x14ac:dyDescent="0.25">
      <c r="A427" s="9" t="s">
        <v>2709</v>
      </c>
      <c r="B427" s="9" t="s">
        <v>2710</v>
      </c>
      <c r="C427" s="10">
        <v>8</v>
      </c>
      <c r="D427" t="str" cm="1">
        <f t="array" aca="1" ref="D427" ca="1">IF(Background=44,A427,D426)</f>
        <v>Περιφερειακή Ενότητα Ιθάκης</v>
      </c>
      <c r="E427" t="str" cm="1">
        <f t="array" aca="1" ref="E427" ca="1">IF(Bold,A427,E426)</f>
        <v>--------- Δήμος Ιθάκης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3349</v>
      </c>
      <c r="B428" s="9" t="s">
        <v>3350</v>
      </c>
      <c r="C428" s="10">
        <v>15</v>
      </c>
      <c r="D428" t="str" cm="1">
        <f t="array" aca="1" ref="D428" ca="1">IF(Background=44,A428,D427)</f>
        <v>Περιφερειακή Ενότητα Ιθάκης</v>
      </c>
      <c r="E428" t="str" cm="1">
        <f t="array" aca="1" ref="E428" ca="1">IF(Bold,A428,E427)</f>
        <v>--------- Δήμος Ιθάκης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8204</v>
      </c>
      <c r="B429" s="9" t="s">
        <v>8205</v>
      </c>
      <c r="C429" s="10">
        <v>36</v>
      </c>
      <c r="D429" t="str" cm="1">
        <f t="array" aca="1" ref="D429" ca="1">IF(Background=44,A429,D428)</f>
        <v>Περιφερειακή Ενότητα Ιθάκης</v>
      </c>
      <c r="E429" t="str" cm="1">
        <f t="array" aca="1" ref="E429" ca="1">IF(Bold,A429,E428)</f>
        <v>--------- Δήμος Ιθάκης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8206</v>
      </c>
      <c r="B430" s="9" t="s">
        <v>8207</v>
      </c>
      <c r="C430" s="10" t="s">
        <v>405</v>
      </c>
      <c r="D430" t="str" cm="1">
        <f t="array" aca="1" ref="D430" ca="1">IF(Background=44,A430,D429)</f>
        <v>Περιφερειακή Ενότητα Ιθάκης</v>
      </c>
      <c r="E430" t="str" cm="1">
        <f t="array" aca="1" ref="E430" ca="1">IF(Bold,A430,E429)</f>
        <v>--------- Δήμος Ιθάκης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8208</v>
      </c>
      <c r="B431" s="9" t="s">
        <v>8209</v>
      </c>
      <c r="C431" s="10" t="s">
        <v>405</v>
      </c>
      <c r="D431" t="str" cm="1">
        <f t="array" aca="1" ref="D431" ca="1">IF(Background=44,A431,D430)</f>
        <v>Περιφερειακή Ενότητα Ιθάκης</v>
      </c>
      <c r="E431" t="str" cm="1">
        <f t="array" aca="1" ref="E431" ca="1">IF(Bold,A431,E430)</f>
        <v>--------- Δήμος Ιθάκης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8210</v>
      </c>
      <c r="B432" s="9" t="s">
        <v>8211</v>
      </c>
      <c r="C432" s="10" t="s">
        <v>405</v>
      </c>
      <c r="D432" t="str" cm="1">
        <f t="array" aca="1" ref="D432" ca="1">IF(Background=44,A432,D431)</f>
        <v>Περιφερειακή Ενότητα Ιθάκης</v>
      </c>
      <c r="E432" t="str" cm="1">
        <f t="array" aca="1" ref="E432" ca="1">IF(Bold,A432,E431)</f>
        <v>--------- Δήμος Ιθάκης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8212</v>
      </c>
      <c r="B433" s="9" t="s">
        <v>8213</v>
      </c>
      <c r="C433" s="10" t="s">
        <v>405</v>
      </c>
      <c r="D433" t="str" cm="1">
        <f t="array" aca="1" ref="D433" ca="1">IF(Background=44,A433,D432)</f>
        <v>Περιφερειακή Ενότητα Ιθάκης</v>
      </c>
      <c r="E433" t="str" cm="1">
        <f t="array" aca="1" ref="E433" ca="1">IF(Bold,A433,E432)</f>
        <v>--------- Δήμος Ιθάκης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8214</v>
      </c>
      <c r="B434" s="9" t="s">
        <v>8215</v>
      </c>
      <c r="C434" s="10">
        <v>25</v>
      </c>
      <c r="D434" t="str" cm="1">
        <f t="array" aca="1" ref="D434" ca="1">IF(Background=44,A434,D433)</f>
        <v>Περιφερειακή Ενότητα Ιθάκης</v>
      </c>
      <c r="E434" t="str" cm="1">
        <f t="array" aca="1" ref="E434" ca="1">IF(Bold,A434,E433)</f>
        <v>--------- Δήμος Ιθάκης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8216</v>
      </c>
      <c r="B435" s="9" t="s">
        <v>8217</v>
      </c>
      <c r="C435" s="10">
        <v>1891</v>
      </c>
      <c r="D435" t="str" cm="1">
        <f t="array" aca="1" ref="D435" ca="1">IF(Background=44,A435,D434)</f>
        <v>Περιφερειακή Ενότητα Ιθάκης</v>
      </c>
      <c r="E435" t="str" cm="1">
        <f t="array" aca="1" ref="E435" ca="1">IF(Bold,A435,E434)</f>
        <v>--------- Δήμος Ιθάκης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8218</v>
      </c>
      <c r="B436" s="9" t="s">
        <v>8219</v>
      </c>
      <c r="C436" s="10" t="s">
        <v>405</v>
      </c>
      <c r="D436" t="str" cm="1">
        <f t="array" aca="1" ref="D436" ca="1">IF(Background=44,A436,D435)</f>
        <v>Περιφερειακή Ενότητα Ιθάκης</v>
      </c>
      <c r="E436" t="str" cm="1">
        <f t="array" aca="1" ref="E436" ca="1">IF(Bold,A436,E435)</f>
        <v>--------- Δήμος Ιθάκης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8220</v>
      </c>
      <c r="B437" s="9" t="s">
        <v>8221</v>
      </c>
      <c r="C437" s="10">
        <v>191</v>
      </c>
      <c r="D437" t="str" cm="1">
        <f t="array" aca="1" ref="D437" ca="1">IF(Background=44,A437,D436)</f>
        <v>Περιφερειακή Ενότητα Ιθάκης</v>
      </c>
      <c r="E437" t="str" cm="1">
        <f t="array" aca="1" ref="E437" ca="1">IF(Bold,A437,E436)</f>
        <v>--------- Δήμος Ιθάκης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7796</v>
      </c>
      <c r="B438" s="9" t="s">
        <v>7797</v>
      </c>
      <c r="C438" s="10" t="s">
        <v>405</v>
      </c>
      <c r="D438" t="str" cm="1">
        <f t="array" aca="1" ref="D438" ca="1">IF(Background=44,A438,D437)</f>
        <v>Περιφερειακή Ενότητα Ιθάκης</v>
      </c>
      <c r="E438" t="str" cm="1">
        <f t="array" aca="1" ref="E438" ca="1">IF(Bold,A438,E437)</f>
        <v>--------- Δήμος Ιθάκης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1033</v>
      </c>
      <c r="B439" s="9" t="s">
        <v>1034</v>
      </c>
      <c r="C439" s="10">
        <v>35</v>
      </c>
      <c r="D439" t="str" cm="1">
        <f t="array" aca="1" ref="D439" ca="1">IF(Background=44,A439,D438)</f>
        <v>Περιφερειακή Ενότητα Ιθάκης</v>
      </c>
      <c r="E439" t="str" cm="1">
        <f t="array" aca="1" ref="E439" ca="1">IF(Bold,A439,E438)</f>
        <v>--------- Δήμος Ιθάκης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8222</v>
      </c>
      <c r="B440" s="9" t="s">
        <v>8223</v>
      </c>
      <c r="C440" s="10" t="s">
        <v>405</v>
      </c>
      <c r="D440" t="str" cm="1">
        <f t="array" aca="1" ref="D440" ca="1">IF(Background=44,A440,D439)</f>
        <v>Περιφερειακή Ενότητα Ιθάκης</v>
      </c>
      <c r="E440" t="str" cm="1">
        <f t="array" aca="1" ref="E440" ca="1">IF(Bold,A440,E439)</f>
        <v>--------- Δήμος Ιθάκης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8224</v>
      </c>
      <c r="B441" s="9" t="s">
        <v>8225</v>
      </c>
      <c r="C441" s="10" t="s">
        <v>405</v>
      </c>
      <c r="D441" t="str" cm="1">
        <f t="array" aca="1" ref="D441" ca="1">IF(Background=44,A441,D440)</f>
        <v>Περιφερειακή Ενότητα Ιθάκης</v>
      </c>
      <c r="E441" t="str" cm="1">
        <f t="array" aca="1" ref="E441" ca="1">IF(Bold,A441,E440)</f>
        <v>--------- Δήμος Ιθάκης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8226</v>
      </c>
      <c r="B442" s="9" t="s">
        <v>8227</v>
      </c>
      <c r="C442" s="10">
        <v>1</v>
      </c>
      <c r="D442" t="str" cm="1">
        <f t="array" aca="1" ref="D442" ca="1">IF(Background=44,A442,D441)</f>
        <v>Περιφερειακή Ενότητα Ιθάκης</v>
      </c>
      <c r="E442" t="str" cm="1">
        <f t="array" aca="1" ref="E442" ca="1">IF(Bold,A442,E441)</f>
        <v>--------- Δήμος Ιθάκης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8228</v>
      </c>
      <c r="B443" s="9" t="s">
        <v>8229</v>
      </c>
      <c r="C443" s="10" t="s">
        <v>405</v>
      </c>
      <c r="D443" t="str" cm="1">
        <f t="array" aca="1" ref="D443" ca="1">IF(Background=44,A443,D442)</f>
        <v>Περιφερειακή Ενότητα Ιθάκης</v>
      </c>
      <c r="E443" t="str" cm="1">
        <f t="array" aca="1" ref="E443" ca="1">IF(Bold,A443,E442)</f>
        <v>--------- Δήμος Ιθάκης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5214</v>
      </c>
      <c r="B444" s="9" t="s">
        <v>5215</v>
      </c>
      <c r="C444" s="10">
        <v>340</v>
      </c>
      <c r="D444" t="str" cm="1">
        <f t="array" aca="1" ref="D444" ca="1">IF(Background=44,A444,D443)</f>
        <v>Περιφερειακή Ενότητα Ιθάκης</v>
      </c>
      <c r="E444" t="str" cm="1">
        <f t="array" aca="1" ref="E444" ca="1">IF(Bold,A444,E443)</f>
        <v>--------- Δήμος Ιθάκης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8230</v>
      </c>
      <c r="B445" s="9" t="s">
        <v>8231</v>
      </c>
      <c r="C445" s="10">
        <v>202</v>
      </c>
      <c r="D445" t="str" cm="1">
        <f t="array" aca="1" ref="D445" ca="1">IF(Background=44,A445,D444)</f>
        <v>Περιφερειακή Ενότητα Ιθάκης</v>
      </c>
      <c r="E445" t="str" cm="1">
        <f t="array" aca="1" ref="E445" ca="1">IF(Bold,A445,E444)</f>
        <v>--------- Δήμος Ιθάκης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8232</v>
      </c>
      <c r="B446" s="9" t="s">
        <v>8233</v>
      </c>
      <c r="C446" s="10" t="s">
        <v>405</v>
      </c>
      <c r="D446" t="str" cm="1">
        <f t="array" aca="1" ref="D446" ca="1">IF(Background=44,A446,D445)</f>
        <v>Περιφερειακή Ενότητα Ιθάκης</v>
      </c>
      <c r="E446" t="str" cm="1">
        <f t="array" aca="1" ref="E446" ca="1">IF(Bold,A446,E445)</f>
        <v>--------- Δήμος Ιθάκης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8234</v>
      </c>
      <c r="B447" s="9" t="s">
        <v>8235</v>
      </c>
      <c r="C447" s="10" t="s">
        <v>405</v>
      </c>
      <c r="D447" t="str" cm="1">
        <f t="array" aca="1" ref="D447" ca="1">IF(Background=44,A447,D446)</f>
        <v>Περιφερειακή Ενότητα Ιθάκης</v>
      </c>
      <c r="E447" t="str" cm="1">
        <f t="array" aca="1" ref="E447" ca="1">IF(Bold,A447,E446)</f>
        <v>--------- Δήμος Ιθάκης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632</v>
      </c>
      <c r="B448" s="9" t="s">
        <v>633</v>
      </c>
      <c r="C448" s="10">
        <v>371</v>
      </c>
      <c r="D448" t="str" cm="1">
        <f t="array" aca="1" ref="D448" ca="1">IF(Background=44,A448,D447)</f>
        <v>Περιφερειακή Ενότητα Ιθάκης</v>
      </c>
      <c r="E448" t="str" cm="1">
        <f t="array" aca="1" ref="E448" ca="1">IF(Bold,A448,E447)</f>
        <v>--------- Δήμος Ιθάκης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8236</v>
      </c>
      <c r="B449" s="9" t="s">
        <v>8237</v>
      </c>
      <c r="C449" s="10">
        <v>94</v>
      </c>
      <c r="D449" t="str" cm="1">
        <f t="array" aca="1" ref="D449" ca="1">IF(Background=44,A449,D448)</f>
        <v>Περιφερειακή Ενότητα Ιθάκης</v>
      </c>
      <c r="E449" t="str" cm="1">
        <f t="array" aca="1" ref="E449" ca="1">IF(Bold,A449,E448)</f>
        <v>--------- Δήμος Ιθάκης</v>
      </c>
      <c r="F449" t="str" cm="1">
        <f t="array" aca="1" ref="F449" ca="1">IF(Background_test=44,"True",IF(Bold_test,"True",""))</f>
        <v/>
      </c>
    </row>
    <row r="450" spans="1:6" x14ac:dyDescent="0.25">
      <c r="A450" s="3" t="s">
        <v>8238</v>
      </c>
      <c r="B450" s="3" t="s">
        <v>8239</v>
      </c>
      <c r="C450" s="4">
        <v>38082</v>
      </c>
      <c r="D450" t="str" cm="1">
        <f t="array" aca="1" ref="D450" ca="1">IF(Background=44,A450,D449)</f>
        <v>Περιφερειακή Ενότητα Κεφαλληνίας</v>
      </c>
      <c r="E450" t="str" cm="1">
        <f t="array" aca="1" ref="E450" ca="1">IF(Bold,A450,E449)</f>
        <v>--------- Δήμος Ιθάκης</v>
      </c>
      <c r="F450" t="str" cm="1">
        <f t="array" aca="1" ref="F450" ca="1">IF(Background_test=44,"True",IF(Bold_test,"True",""))</f>
        <v>True</v>
      </c>
    </row>
    <row r="451" spans="1:6" x14ac:dyDescent="0.25">
      <c r="A451" s="5" t="s">
        <v>8240</v>
      </c>
      <c r="B451" s="5" t="s">
        <v>8241</v>
      </c>
      <c r="C451" s="6">
        <v>38082</v>
      </c>
      <c r="D451" t="str" cm="1">
        <f t="array" aca="1" ref="D451" ca="1">IF(Background=44,A451,D450)</f>
        <v>Περιφερειακή Ενότητα Κεφαλληνίας</v>
      </c>
      <c r="E451" t="str" cm="1">
        <f t="array" aca="1" ref="E451" ca="1">IF(Bold,A451,E450)</f>
        <v>--------- Δήμος Κεφαλονιάς</v>
      </c>
      <c r="F451" t="str" cm="1">
        <f t="array" aca="1" ref="F451" ca="1">IF(Background_test=44,"True",IF(Bold_test,"True",""))</f>
        <v>True</v>
      </c>
    </row>
    <row r="452" spans="1:6" x14ac:dyDescent="0.25">
      <c r="A452" s="7" t="s">
        <v>8242</v>
      </c>
      <c r="B452" s="7" t="s">
        <v>8243</v>
      </c>
      <c r="C452" s="8">
        <v>13865</v>
      </c>
      <c r="D452" t="str" cm="1">
        <f t="array" aca="1" ref="D452" ca="1">IF(Background=44,A452,D451)</f>
        <v>Περιφερειακή Ενότητα Κεφαλληνίας</v>
      </c>
      <c r="E452" t="str" cm="1">
        <f t="array" aca="1" ref="E452" ca="1">IF(Bold,A452,E451)</f>
        <v>--- Δημοτική Ενότητα Αργοστολίου</v>
      </c>
      <c r="F452" t="str" cm="1">
        <f t="array" aca="1" ref="F452" ca="1">IF(Background_test=44,"True",IF(Bold_test,"True",""))</f>
        <v>True</v>
      </c>
    </row>
    <row r="453" spans="1:6" x14ac:dyDescent="0.25">
      <c r="A453" s="9" t="s">
        <v>8244</v>
      </c>
      <c r="B453" s="9" t="s">
        <v>8245</v>
      </c>
      <c r="C453" s="10">
        <v>164</v>
      </c>
      <c r="D453" t="str" cm="1">
        <f t="array" aca="1" ref="D453" ca="1">IF(Background=44,A453,D452)</f>
        <v>Περιφερειακή Ενότητα Κεφαλληνίας</v>
      </c>
      <c r="E453" t="str" cm="1">
        <f t="array" aca="1" ref="E453" ca="1">IF(Bold,A453,E452)</f>
        <v>--- Δημοτική Ενότητα Αργοστολίου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8246</v>
      </c>
      <c r="B454" s="9" t="s">
        <v>8247</v>
      </c>
      <c r="C454" s="10">
        <v>10362</v>
      </c>
      <c r="D454" t="str" cm="1">
        <f t="array" aca="1" ref="D454" ca="1">IF(Background=44,A454,D453)</f>
        <v>Περιφερειακή Ενότητα Κεφαλληνίας</v>
      </c>
      <c r="E454" t="str" cm="1">
        <f t="array" aca="1" ref="E454" ca="1">IF(Bold,A454,E453)</f>
        <v>--- Δημοτική Ενότητα Αργοστολίου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8248</v>
      </c>
      <c r="B455" s="9" t="s">
        <v>8249</v>
      </c>
      <c r="C455" s="10">
        <v>65</v>
      </c>
      <c r="D455" t="str" cm="1">
        <f t="array" aca="1" ref="D455" ca="1">IF(Background=44,A455,D454)</f>
        <v>Περιφερειακή Ενότητα Κεφαλληνίας</v>
      </c>
      <c r="E455" t="str" cm="1">
        <f t="array" aca="1" ref="E455" ca="1">IF(Bold,A455,E454)</f>
        <v>--- Δημοτική Ενότητα Αργοστολίου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8250</v>
      </c>
      <c r="B456" s="9" t="s">
        <v>8251</v>
      </c>
      <c r="C456" s="10">
        <v>108</v>
      </c>
      <c r="D456" t="str" cm="1">
        <f t="array" aca="1" ref="D456" ca="1">IF(Background=44,A456,D455)</f>
        <v>Περιφερειακή Ενότητα Κεφαλληνίας</v>
      </c>
      <c r="E456" t="str" cm="1">
        <f t="array" aca="1" ref="E456" ca="1">IF(Bold,A456,E455)</f>
        <v>--- Δημοτική Ενότητα Αργοστολίου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8252</v>
      </c>
      <c r="B457" s="9" t="s">
        <v>8253</v>
      </c>
      <c r="C457" s="10">
        <v>502</v>
      </c>
      <c r="D457" t="str" cm="1">
        <f t="array" aca="1" ref="D457" ca="1">IF(Background=44,A457,D456)</f>
        <v>Περιφερειακή Ενότητα Κεφαλληνίας</v>
      </c>
      <c r="E457" t="str" cm="1">
        <f t="array" aca="1" ref="E457" ca="1">IF(Bold,A457,E456)</f>
        <v>--- Δημοτική Ενότητα Αργοστολίου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8254</v>
      </c>
      <c r="B458" s="9" t="s">
        <v>8255</v>
      </c>
      <c r="C458" s="10">
        <v>133</v>
      </c>
      <c r="D458" t="str" cm="1">
        <f t="array" aca="1" ref="D458" ca="1">IF(Background=44,A458,D457)</f>
        <v>Περιφερειακή Ενότητα Κεφαλληνίας</v>
      </c>
      <c r="E458" t="str" cm="1">
        <f t="array" aca="1" ref="E458" ca="1">IF(Bold,A458,E457)</f>
        <v>--- Δημοτική Ενότητα Αργοστολίου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8256</v>
      </c>
      <c r="B459" s="9" t="s">
        <v>8257</v>
      </c>
      <c r="C459" s="10">
        <v>106</v>
      </c>
      <c r="D459" t="str" cm="1">
        <f t="array" aca="1" ref="D459" ca="1">IF(Background=44,A459,D458)</f>
        <v>Περιφερειακή Ενότητα Κεφαλληνίας</v>
      </c>
      <c r="E459" t="str" cm="1">
        <f t="array" aca="1" ref="E459" ca="1">IF(Bold,A459,E458)</f>
        <v>--- Δημοτική Ενότητα Αργοστολίου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8258</v>
      </c>
      <c r="B460" s="9" t="s">
        <v>8259</v>
      </c>
      <c r="C460" s="10">
        <v>172</v>
      </c>
      <c r="D460" t="str" cm="1">
        <f t="array" aca="1" ref="D460" ca="1">IF(Background=44,A460,D459)</f>
        <v>Περιφερειακή Ενότητα Κεφαλληνίας</v>
      </c>
      <c r="E460" t="str" cm="1">
        <f t="array" aca="1" ref="E460" ca="1">IF(Bold,A460,E459)</f>
        <v>--- Δημοτική Ενότητα Αργοστολίου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8260</v>
      </c>
      <c r="B461" s="9" t="s">
        <v>8261</v>
      </c>
      <c r="C461" s="10">
        <v>177</v>
      </c>
      <c r="D461" t="str" cm="1">
        <f t="array" aca="1" ref="D461" ca="1">IF(Background=44,A461,D460)</f>
        <v>Περιφερειακή Ενότητα Κεφαλληνίας</v>
      </c>
      <c r="E461" t="str" cm="1">
        <f t="array" aca="1" ref="E461" ca="1">IF(Bold,A461,E460)</f>
        <v>--- Δημοτική Ενότητα Αργοστολίου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8262</v>
      </c>
      <c r="B462" s="9" t="s">
        <v>8263</v>
      </c>
      <c r="C462" s="10">
        <v>438</v>
      </c>
      <c r="D462" t="str" cm="1">
        <f t="array" aca="1" ref="D462" ca="1">IF(Background=44,A462,D461)</f>
        <v>Περιφερειακή Ενότητα Κεφαλληνίας</v>
      </c>
      <c r="E462" t="str" cm="1">
        <f t="array" aca="1" ref="E462" ca="1">IF(Bold,A462,E461)</f>
        <v>--- Δημοτική Ενότητα Αργοστολίου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8264</v>
      </c>
      <c r="B463" s="9" t="s">
        <v>8265</v>
      </c>
      <c r="C463" s="10">
        <v>76</v>
      </c>
      <c r="D463" t="str" cm="1">
        <f t="array" aca="1" ref="D463" ca="1">IF(Background=44,A463,D462)</f>
        <v>Περιφερειακή Ενότητα Κεφαλληνίας</v>
      </c>
      <c r="E463" t="str" cm="1">
        <f t="array" aca="1" ref="E463" ca="1">IF(Bold,A463,E462)</f>
        <v>--- Δημοτική Ενότητα Αργοστολίου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8266</v>
      </c>
      <c r="B464" s="9" t="s">
        <v>8267</v>
      </c>
      <c r="C464" s="10">
        <v>268</v>
      </c>
      <c r="D464" t="str" cm="1">
        <f t="array" aca="1" ref="D464" ca="1">IF(Background=44,A464,D463)</f>
        <v>Περιφερειακή Ενότητα Κεφαλληνίας</v>
      </c>
      <c r="E464" t="str" cm="1">
        <f t="array" aca="1" ref="E464" ca="1">IF(Bold,A464,E463)</f>
        <v>--- Δημοτική Ενότητα Αργοστολίου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8268</v>
      </c>
      <c r="B465" s="9" t="s">
        <v>8269</v>
      </c>
      <c r="C465" s="10">
        <v>17</v>
      </c>
      <c r="D465" t="str" cm="1">
        <f t="array" aca="1" ref="D465" ca="1">IF(Background=44,A465,D464)</f>
        <v>Περιφερειακή Ενότητα Κεφαλληνίας</v>
      </c>
      <c r="E465" t="str" cm="1">
        <f t="array" aca="1" ref="E465" ca="1">IF(Bold,A465,E464)</f>
        <v>--- Δημοτική Ενότητα Αργοστολίου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8270</v>
      </c>
      <c r="B466" s="9" t="s">
        <v>8271</v>
      </c>
      <c r="C466" s="10">
        <v>40</v>
      </c>
      <c r="D466" t="str" cm="1">
        <f t="array" aca="1" ref="D466" ca="1">IF(Background=44,A466,D465)</f>
        <v>Περιφερειακή Ενότητα Κεφαλληνίας</v>
      </c>
      <c r="E466" t="str" cm="1">
        <f t="array" aca="1" ref="E466" ca="1">IF(Bold,A466,E465)</f>
        <v>--- Δημοτική Ενότητα Αργοστολίου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8272</v>
      </c>
      <c r="B467" s="9" t="s">
        <v>8273</v>
      </c>
      <c r="C467" s="10">
        <v>87</v>
      </c>
      <c r="D467" t="str" cm="1">
        <f t="array" aca="1" ref="D467" ca="1">IF(Background=44,A467,D466)</f>
        <v>Περιφερειακή Ενότητα Κεφαλληνίας</v>
      </c>
      <c r="E467" t="str" cm="1">
        <f t="array" aca="1" ref="E467" ca="1">IF(Bold,A467,E466)</f>
        <v>--- Δημοτική Ενότητα Αργοστολίου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8274</v>
      </c>
      <c r="B468" s="9" t="s">
        <v>8275</v>
      </c>
      <c r="C468" s="10">
        <v>507</v>
      </c>
      <c r="D468" t="str" cm="1">
        <f t="array" aca="1" ref="D468" ca="1">IF(Background=44,A468,D467)</f>
        <v>Περιφερειακή Ενότητα Κεφαλληνίας</v>
      </c>
      <c r="E468" t="str" cm="1">
        <f t="array" aca="1" ref="E468" ca="1">IF(Bold,A468,E467)</f>
        <v>--- Δημοτική Ενότητα Αργοστολίου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8276</v>
      </c>
      <c r="B469" s="9" t="s">
        <v>8277</v>
      </c>
      <c r="C469" s="10">
        <v>100</v>
      </c>
      <c r="D469" t="str" cm="1">
        <f t="array" aca="1" ref="D469" ca="1">IF(Background=44,A469,D468)</f>
        <v>Περιφερειακή Ενότητα Κεφαλληνίας</v>
      </c>
      <c r="E469" t="str" cm="1">
        <f t="array" aca="1" ref="E469" ca="1">IF(Bold,A469,E468)</f>
        <v>--- Δημοτική Ενότητα Αργοστολίου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8278</v>
      </c>
      <c r="B470" s="9" t="s">
        <v>8279</v>
      </c>
      <c r="C470" s="10">
        <v>329</v>
      </c>
      <c r="D470" t="str" cm="1">
        <f t="array" aca="1" ref="D470" ca="1">IF(Background=44,A470,D469)</f>
        <v>Περιφερειακή Ενότητα Κεφαλληνίας</v>
      </c>
      <c r="E470" t="str" cm="1">
        <f t="array" aca="1" ref="E470" ca="1">IF(Bold,A470,E469)</f>
        <v>--- Δημοτική Ενότητα Αργοστολίου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8280</v>
      </c>
      <c r="B471" s="9" t="s">
        <v>8281</v>
      </c>
      <c r="C471" s="10">
        <v>214</v>
      </c>
      <c r="D471" t="str" cm="1">
        <f t="array" aca="1" ref="D471" ca="1">IF(Background=44,A471,D470)</f>
        <v>Περιφερειακή Ενότητα Κεφαλληνίας</v>
      </c>
      <c r="E471" t="str" cm="1">
        <f t="array" aca="1" ref="E471" ca="1">IF(Bold,A471,E470)</f>
        <v>--- Δημοτική Ενότητα Αργοστολίου</v>
      </c>
      <c r="F471" t="str" cm="1">
        <f t="array" aca="1" ref="F471" ca="1">IF(Background_test=44,"True",IF(Bold_test,"True",""))</f>
        <v/>
      </c>
    </row>
    <row r="472" spans="1:6" x14ac:dyDescent="0.25">
      <c r="A472" s="7" t="s">
        <v>8282</v>
      </c>
      <c r="B472" s="7" t="s">
        <v>8283</v>
      </c>
      <c r="C472" s="8">
        <v>4815</v>
      </c>
      <c r="D472" t="str" cm="1">
        <f t="array" aca="1" ref="D472" ca="1">IF(Background=44,A472,D471)</f>
        <v>Περιφερειακή Ενότητα Κεφαλληνίας</v>
      </c>
      <c r="E472" t="str" cm="1">
        <f t="array" aca="1" ref="E472" ca="1">IF(Bold,A472,E471)</f>
        <v>--- Δημοτική Ενότητα Ελειού - Πρόνων</v>
      </c>
      <c r="F472" t="str" cm="1">
        <f t="array" aca="1" ref="F472" ca="1">IF(Background_test=44,"True",IF(Bold_test,"True",""))</f>
        <v>True</v>
      </c>
    </row>
    <row r="473" spans="1:6" x14ac:dyDescent="0.25">
      <c r="A473" s="9" t="s">
        <v>5304</v>
      </c>
      <c r="B473" s="9" t="s">
        <v>5305</v>
      </c>
      <c r="C473" s="10">
        <v>305</v>
      </c>
      <c r="D473" t="str" cm="1">
        <f t="array" aca="1" ref="D473" ca="1">IF(Background=44,A473,D472)</f>
        <v>Περιφερειακή Ενότητα Κεφαλληνίας</v>
      </c>
      <c r="E473" t="str" cm="1">
        <f t="array" aca="1" ref="E473" ca="1">IF(Bold,A473,E472)</f>
        <v>--- Δημοτική Ενότητα Ελειού - Πρόνων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2459</v>
      </c>
      <c r="B474" s="9" t="s">
        <v>2460</v>
      </c>
      <c r="C474" s="10">
        <v>91</v>
      </c>
      <c r="D474" t="str" cm="1">
        <f t="array" aca="1" ref="D474" ca="1">IF(Background=44,A474,D473)</f>
        <v>Περιφερειακή Ενότητα Κεφαλληνίας</v>
      </c>
      <c r="E474" t="str" cm="1">
        <f t="array" aca="1" ref="E474" ca="1">IF(Bold,A474,E473)</f>
        <v>--- Δημοτική Ενότητα Ελειού - Πρόνων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8284</v>
      </c>
      <c r="B475" s="9" t="s">
        <v>8285</v>
      </c>
      <c r="C475" s="10">
        <v>20</v>
      </c>
      <c r="D475" t="str" cm="1">
        <f t="array" aca="1" ref="D475" ca="1">IF(Background=44,A475,D474)</f>
        <v>Περιφερειακή Ενότητα Κεφαλληνίας</v>
      </c>
      <c r="E475" t="str" cm="1">
        <f t="array" aca="1" ref="E475" ca="1">IF(Bold,A475,E474)</f>
        <v>--- Δημοτική Ενότητα Ελειού - Πρόνων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8286</v>
      </c>
      <c r="B476" s="9" t="s">
        <v>8287</v>
      </c>
      <c r="C476" s="10">
        <v>8</v>
      </c>
      <c r="D476" t="str" cm="1">
        <f t="array" aca="1" ref="D476" ca="1">IF(Background=44,A476,D475)</f>
        <v>Περιφερειακή Ενότητα Κεφαλληνίας</v>
      </c>
      <c r="E476" t="str" cm="1">
        <f t="array" aca="1" ref="E476" ca="1">IF(Bold,A476,E475)</f>
        <v>--- Δημοτική Ενότητα Ελειού - Πρόνων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8288</v>
      </c>
      <c r="B477" s="9" t="s">
        <v>8289</v>
      </c>
      <c r="C477" s="10">
        <v>15</v>
      </c>
      <c r="D477" t="str" cm="1">
        <f t="array" aca="1" ref="D477" ca="1">IF(Background=44,A477,D476)</f>
        <v>Περιφερειακή Ενότητα Κεφαλληνίας</v>
      </c>
      <c r="E477" t="str" cm="1">
        <f t="array" aca="1" ref="E477" ca="1">IF(Bold,A477,E476)</f>
        <v>--- Δημοτική Ενότητα Ελειού - Πρόνων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8290</v>
      </c>
      <c r="B478" s="9" t="s">
        <v>8291</v>
      </c>
      <c r="C478" s="10">
        <v>12</v>
      </c>
      <c r="D478" t="str" cm="1">
        <f t="array" aca="1" ref="D478" ca="1">IF(Background=44,A478,D477)</f>
        <v>Περιφερειακή Ενότητα Κεφαλληνίας</v>
      </c>
      <c r="E478" t="str" cm="1">
        <f t="array" aca="1" ref="E478" ca="1">IF(Bold,A478,E477)</f>
        <v>--- Δημοτική Ενότητα Ελειού - Πρόνων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8292</v>
      </c>
      <c r="B479" s="9" t="s">
        <v>8293</v>
      </c>
      <c r="C479" s="10">
        <v>97</v>
      </c>
      <c r="D479" t="str" cm="1">
        <f t="array" aca="1" ref="D479" ca="1">IF(Background=44,A479,D478)</f>
        <v>Περιφερειακή Ενότητα Κεφαλληνίας</v>
      </c>
      <c r="E479" t="str" cm="1">
        <f t="array" aca="1" ref="E479" ca="1">IF(Bold,A479,E478)</f>
        <v>--- Δημοτική Ενότητα Ελειού - Πρόνων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8294</v>
      </c>
      <c r="B480" s="9" t="s">
        <v>8295</v>
      </c>
      <c r="C480" s="10">
        <v>154</v>
      </c>
      <c r="D480" t="str" cm="1">
        <f t="array" aca="1" ref="D480" ca="1">IF(Background=44,A480,D479)</f>
        <v>Περιφερειακή Ενότητα Κεφαλληνίας</v>
      </c>
      <c r="E480" t="str" cm="1">
        <f t="array" aca="1" ref="E480" ca="1">IF(Bold,A480,E479)</f>
        <v>--- Δημοτική Ενότητα Ελειού - Πρόνων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8296</v>
      </c>
      <c r="B481" s="9" t="s">
        <v>8297</v>
      </c>
      <c r="C481" s="10">
        <v>59</v>
      </c>
      <c r="D481" t="str" cm="1">
        <f t="array" aca="1" ref="D481" ca="1">IF(Background=44,A481,D480)</f>
        <v>Περιφερειακή Ενότητα Κεφαλληνίας</v>
      </c>
      <c r="E481" t="str" cm="1">
        <f t="array" aca="1" ref="E481" ca="1">IF(Bold,A481,E480)</f>
        <v>--- Δημοτική Ενότητα Ελειού - Πρόνων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8298</v>
      </c>
      <c r="B482" s="9" t="s">
        <v>8299</v>
      </c>
      <c r="C482" s="10">
        <v>43</v>
      </c>
      <c r="D482" t="str" cm="1">
        <f t="array" aca="1" ref="D482" ca="1">IF(Background=44,A482,D481)</f>
        <v>Περιφερειακή Ενότητα Κεφαλληνίας</v>
      </c>
      <c r="E482" t="str" cm="1">
        <f t="array" aca="1" ref="E482" ca="1">IF(Bold,A482,E481)</f>
        <v>--- Δημοτική Ενότητα Ελειού - Πρόνων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8300</v>
      </c>
      <c r="B483" s="9" t="s">
        <v>8301</v>
      </c>
      <c r="C483" s="10">
        <v>50</v>
      </c>
      <c r="D483" t="str" cm="1">
        <f t="array" aca="1" ref="D483" ca="1">IF(Background=44,A483,D482)</f>
        <v>Περιφερειακή Ενότητα Κεφαλληνίας</v>
      </c>
      <c r="E483" t="str" cm="1">
        <f t="array" aca="1" ref="E483" ca="1">IF(Bold,A483,E482)</f>
        <v>--- Δημοτική Ενότητα Ελειού - Πρόνων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8302</v>
      </c>
      <c r="B484" s="9" t="s">
        <v>8303</v>
      </c>
      <c r="C484" s="10">
        <v>38</v>
      </c>
      <c r="D484" t="str" cm="1">
        <f t="array" aca="1" ref="D484" ca="1">IF(Background=44,A484,D483)</f>
        <v>Περιφερειακή Ενότητα Κεφαλληνίας</v>
      </c>
      <c r="E484" t="str" cm="1">
        <f t="array" aca="1" ref="E484" ca="1">IF(Bold,A484,E483)</f>
        <v>--- Δημοτική Ενότητα Ελειού - Πρόνων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8304</v>
      </c>
      <c r="B485" s="9" t="s">
        <v>8305</v>
      </c>
      <c r="C485" s="10">
        <v>209</v>
      </c>
      <c r="D485" t="str" cm="1">
        <f t="array" aca="1" ref="D485" ca="1">IF(Background=44,A485,D484)</f>
        <v>Περιφερειακή Ενότητα Κεφαλληνίας</v>
      </c>
      <c r="E485" t="str" cm="1">
        <f t="array" aca="1" ref="E485" ca="1">IF(Bold,A485,E484)</f>
        <v>--- Δημοτική Ενότητα Ελειού - Πρόνων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8306</v>
      </c>
      <c r="B486" s="9" t="s">
        <v>8307</v>
      </c>
      <c r="C486" s="10">
        <v>32</v>
      </c>
      <c r="D486" t="str" cm="1">
        <f t="array" aca="1" ref="D486" ca="1">IF(Background=44,A486,D485)</f>
        <v>Περιφερειακή Ενότητα Κεφαλληνίας</v>
      </c>
      <c r="E486" t="str" cm="1">
        <f t="array" aca="1" ref="E486" ca="1">IF(Bold,A486,E485)</f>
        <v>--- Δημοτική Ενότητα Ελειού - Πρόνων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8308</v>
      </c>
      <c r="B487" s="9" t="s">
        <v>8309</v>
      </c>
      <c r="C487" s="10">
        <v>38</v>
      </c>
      <c r="D487" t="str" cm="1">
        <f t="array" aca="1" ref="D487" ca="1">IF(Background=44,A487,D486)</f>
        <v>Περιφερειακή Ενότητα Κεφαλληνίας</v>
      </c>
      <c r="E487" t="str" cm="1">
        <f t="array" aca="1" ref="E487" ca="1">IF(Bold,A487,E486)</f>
        <v>--- Δημοτική Ενότητα Ελειού - Πρόνων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8310</v>
      </c>
      <c r="B488" s="9" t="s">
        <v>8311</v>
      </c>
      <c r="C488" s="10">
        <v>86</v>
      </c>
      <c r="D488" t="str" cm="1">
        <f t="array" aca="1" ref="D488" ca="1">IF(Background=44,A488,D487)</f>
        <v>Περιφερειακή Ενότητα Κεφαλληνίας</v>
      </c>
      <c r="E488" t="str" cm="1">
        <f t="array" aca="1" ref="E488" ca="1">IF(Bold,A488,E487)</f>
        <v>--- Δημοτική Ενότητα Ελειού - Πρόνων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8312</v>
      </c>
      <c r="B489" s="9" t="s">
        <v>8313</v>
      </c>
      <c r="C489" s="10">
        <v>138</v>
      </c>
      <c r="D489" t="str" cm="1">
        <f t="array" aca="1" ref="D489" ca="1">IF(Background=44,A489,D488)</f>
        <v>Περιφερειακή Ενότητα Κεφαλληνίας</v>
      </c>
      <c r="E489" t="str" cm="1">
        <f t="array" aca="1" ref="E489" ca="1">IF(Bold,A489,E488)</f>
        <v>--- Δημοτική Ενότητα Ελειού - Πρόνων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8314</v>
      </c>
      <c r="B490" s="9" t="s">
        <v>8315</v>
      </c>
      <c r="C490" s="10" t="s">
        <v>405</v>
      </c>
      <c r="D490" t="str" cm="1">
        <f t="array" aca="1" ref="D490" ca="1">IF(Background=44,A490,D489)</f>
        <v>Περιφερειακή Ενότητα Κεφαλληνίας</v>
      </c>
      <c r="E490" t="str" cm="1">
        <f t="array" aca="1" ref="E490" ca="1">IF(Bold,A490,E489)</f>
        <v>--- Δημοτική Ενότητα Ελειού - Πρόνων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8316</v>
      </c>
      <c r="B491" s="9" t="s">
        <v>8317</v>
      </c>
      <c r="C491" s="10">
        <v>51</v>
      </c>
      <c r="D491" t="str" cm="1">
        <f t="array" aca="1" ref="D491" ca="1">IF(Background=44,A491,D490)</f>
        <v>Περιφερειακή Ενότητα Κεφαλληνίας</v>
      </c>
      <c r="E491" t="str" cm="1">
        <f t="array" aca="1" ref="E491" ca="1">IF(Bold,A491,E490)</f>
        <v>--- Δημοτική Ενότητα Ελειού - Πρόνων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8318</v>
      </c>
      <c r="B492" s="9" t="s">
        <v>8319</v>
      </c>
      <c r="C492" s="10">
        <v>141</v>
      </c>
      <c r="D492" t="str" cm="1">
        <f t="array" aca="1" ref="D492" ca="1">IF(Background=44,A492,D491)</f>
        <v>Περιφερειακή Ενότητα Κεφαλληνίας</v>
      </c>
      <c r="E492" t="str" cm="1">
        <f t="array" aca="1" ref="E492" ca="1">IF(Bold,A492,E491)</f>
        <v>--- Δημοτική Ενότητα Ελειού - Πρόνων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8320</v>
      </c>
      <c r="B493" s="9" t="s">
        <v>8321</v>
      </c>
      <c r="C493" s="10">
        <v>51</v>
      </c>
      <c r="D493" t="str" cm="1">
        <f t="array" aca="1" ref="D493" ca="1">IF(Background=44,A493,D492)</f>
        <v>Περιφερειακή Ενότητα Κεφαλληνίας</v>
      </c>
      <c r="E493" t="str" cm="1">
        <f t="array" aca="1" ref="E493" ca="1">IF(Bold,A493,E492)</f>
        <v>--- Δημοτική Ενότητα Ελειού - Πρόνων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738</v>
      </c>
      <c r="B494" s="9" t="s">
        <v>739</v>
      </c>
      <c r="C494" s="10">
        <v>954</v>
      </c>
      <c r="D494" t="str" cm="1">
        <f t="array" aca="1" ref="D494" ca="1">IF(Background=44,A494,D493)</f>
        <v>Περιφερειακή Ενότητα Κεφαλληνίας</v>
      </c>
      <c r="E494" t="str" cm="1">
        <f t="array" aca="1" ref="E494" ca="1">IF(Bold,A494,E493)</f>
        <v>--- Δημοτική Ενότητα Ελειού - Πρόνων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8322</v>
      </c>
      <c r="B495" s="9" t="s">
        <v>8323</v>
      </c>
      <c r="C495" s="10">
        <v>118</v>
      </c>
      <c r="D495" t="str" cm="1">
        <f t="array" aca="1" ref="D495" ca="1">IF(Background=44,A495,D494)</f>
        <v>Περιφερειακή Ενότητα Κεφαλληνίας</v>
      </c>
      <c r="E495" t="str" cm="1">
        <f t="array" aca="1" ref="E495" ca="1">IF(Bold,A495,E494)</f>
        <v>--- Δημοτική Ενότητα Ελειού - Πρόνων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8324</v>
      </c>
      <c r="B496" s="9" t="s">
        <v>8325</v>
      </c>
      <c r="C496" s="10">
        <v>33</v>
      </c>
      <c r="D496" t="str" cm="1">
        <f t="array" aca="1" ref="D496" ca="1">IF(Background=44,A496,D495)</f>
        <v>Περιφερειακή Ενότητα Κεφαλληνίας</v>
      </c>
      <c r="E496" t="str" cm="1">
        <f t="array" aca="1" ref="E496" ca="1">IF(Bold,A496,E495)</f>
        <v>--- Δημοτική Ενότητα Ελειού - Πρόνων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4814</v>
      </c>
      <c r="B497" s="9" t="s">
        <v>4815</v>
      </c>
      <c r="C497" s="10">
        <v>1827</v>
      </c>
      <c r="D497" t="str" cm="1">
        <f t="array" aca="1" ref="D497" ca="1">IF(Background=44,A497,D496)</f>
        <v>Περιφερειακή Ενότητα Κεφαλληνίας</v>
      </c>
      <c r="E497" t="str" cm="1">
        <f t="array" aca="1" ref="E497" ca="1">IF(Bold,A497,E496)</f>
        <v>--- Δημοτική Ενότητα Ελειού - Πρόνων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8326</v>
      </c>
      <c r="B498" s="9" t="s">
        <v>8327</v>
      </c>
      <c r="C498" s="10">
        <v>158</v>
      </c>
      <c r="D498" t="str" cm="1">
        <f t="array" aca="1" ref="D498" ca="1">IF(Background=44,A498,D497)</f>
        <v>Περιφερειακή Ενότητα Κεφαλληνίας</v>
      </c>
      <c r="E498" t="str" cm="1">
        <f t="array" aca="1" ref="E498" ca="1">IF(Bold,A498,E497)</f>
        <v>--- Δημοτική Ενότητα Ελειού - Πρόνων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8328</v>
      </c>
      <c r="B499" s="9" t="s">
        <v>8329</v>
      </c>
      <c r="C499" s="10">
        <v>25</v>
      </c>
      <c r="D499" t="str" cm="1">
        <f t="array" aca="1" ref="D499" ca="1">IF(Background=44,A499,D498)</f>
        <v>Περιφερειακή Ενότητα Κεφαλληνίας</v>
      </c>
      <c r="E499" t="str" cm="1">
        <f t="array" aca="1" ref="E499" ca="1">IF(Bold,A499,E498)</f>
        <v>--- Δημοτική Ενότητα Ελειού - Πρόνων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8330</v>
      </c>
      <c r="B500" s="9" t="s">
        <v>8331</v>
      </c>
      <c r="C500" s="10">
        <v>62</v>
      </c>
      <c r="D500" t="str" cm="1">
        <f t="array" aca="1" ref="D500" ca="1">IF(Background=44,A500,D499)</f>
        <v>Περιφερειακή Ενότητα Κεφαλληνίας</v>
      </c>
      <c r="E500" t="str" cm="1">
        <f t="array" aca="1" ref="E500" ca="1">IF(Bold,A500,E499)</f>
        <v>--- Δημοτική Ενότητα Ελειού - Πρόνων</v>
      </c>
      <c r="F500" t="str" cm="1">
        <f t="array" aca="1" ref="F500" ca="1">IF(Background_test=44,"True",IF(Bold_test,"True",""))</f>
        <v/>
      </c>
    </row>
    <row r="501" spans="1:6" x14ac:dyDescent="0.25">
      <c r="A501" s="7" t="s">
        <v>8332</v>
      </c>
      <c r="B501" s="7" t="s">
        <v>8333</v>
      </c>
      <c r="C501" s="8">
        <v>1689</v>
      </c>
      <c r="D501" t="str" cm="1">
        <f t="array" aca="1" ref="D501" ca="1">IF(Background=44,A501,D500)</f>
        <v>Περιφερειακή Ενότητα Κεφαλληνίας</v>
      </c>
      <c r="E501" t="str" cm="1">
        <f t="array" aca="1" ref="E501" ca="1">IF(Bold,A501,E500)</f>
        <v>--- Δημοτική Ενότητα Ερίσου</v>
      </c>
      <c r="F501" t="str" cm="1">
        <f t="array" aca="1" ref="F501" ca="1">IF(Background_test=44,"True",IF(Bold_test,"True",""))</f>
        <v>True</v>
      </c>
    </row>
    <row r="502" spans="1:6" x14ac:dyDescent="0.25">
      <c r="A502" s="9" t="s">
        <v>2101</v>
      </c>
      <c r="B502" s="9" t="s">
        <v>2102</v>
      </c>
      <c r="C502" s="10">
        <v>10</v>
      </c>
      <c r="D502" t="str" cm="1">
        <f t="array" aca="1" ref="D502" ca="1">IF(Background=44,A502,D501)</f>
        <v>Περιφερειακή Ενότητα Κεφαλληνίας</v>
      </c>
      <c r="E502" t="str" cm="1">
        <f t="array" aca="1" ref="E502" ca="1">IF(Bold,A502,E501)</f>
        <v>--- Δημοτική Ενότητα Ερίσου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8334</v>
      </c>
      <c r="B503" s="9" t="s">
        <v>8335</v>
      </c>
      <c r="C503" s="10">
        <v>44</v>
      </c>
      <c r="D503" t="str" cm="1">
        <f t="array" aca="1" ref="D503" ca="1">IF(Background=44,A503,D502)</f>
        <v>Περιφερειακή Ενότητα Κεφαλληνίας</v>
      </c>
      <c r="E503" t="str" cm="1">
        <f t="array" aca="1" ref="E503" ca="1">IF(Bold,A503,E502)</f>
        <v>--- Δημοτική Ενότητα Ερίσου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8336</v>
      </c>
      <c r="B504" s="9" t="s">
        <v>8337</v>
      </c>
      <c r="C504" s="10">
        <v>179</v>
      </c>
      <c r="D504" t="str" cm="1">
        <f t="array" aca="1" ref="D504" ca="1">IF(Background=44,A504,D503)</f>
        <v>Περιφερειακή Ενότητα Κεφαλληνίας</v>
      </c>
      <c r="E504" t="str" cm="1">
        <f t="array" aca="1" ref="E504" ca="1">IF(Bold,A504,E503)</f>
        <v>--- Δημοτική Ενότητα Ερίσου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8338</v>
      </c>
      <c r="B505" s="9" t="s">
        <v>8339</v>
      </c>
      <c r="C505" s="10">
        <v>89</v>
      </c>
      <c r="D505" t="str" cm="1">
        <f t="array" aca="1" ref="D505" ca="1">IF(Background=44,A505,D504)</f>
        <v>Περιφερειακή Ενότητα Κεφαλληνίας</v>
      </c>
      <c r="E505" t="str" cm="1">
        <f t="array" aca="1" ref="E505" ca="1">IF(Bold,A505,E504)</f>
        <v>--- Δημοτική Ενότητα Ερίσου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8340</v>
      </c>
      <c r="B506" s="9" t="s">
        <v>8341</v>
      </c>
      <c r="C506" s="10" t="s">
        <v>405</v>
      </c>
      <c r="D506" t="str" cm="1">
        <f t="array" aca="1" ref="D506" ca="1">IF(Background=44,A506,D505)</f>
        <v>Περιφερειακή Ενότητα Κεφαλληνίας</v>
      </c>
      <c r="E506" t="str" cm="1">
        <f t="array" aca="1" ref="E506" ca="1">IF(Bold,A506,E505)</f>
        <v>--- Δημοτική Ενότητα Ερίσου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8342</v>
      </c>
      <c r="B507" s="9" t="s">
        <v>8343</v>
      </c>
      <c r="C507" s="10">
        <v>32</v>
      </c>
      <c r="D507" t="str" cm="1">
        <f t="array" aca="1" ref="D507" ca="1">IF(Background=44,A507,D506)</f>
        <v>Περιφερειακή Ενότητα Κεφαλληνίας</v>
      </c>
      <c r="E507" t="str" cm="1">
        <f t="array" aca="1" ref="E507" ca="1">IF(Bold,A507,E506)</f>
        <v>--- Δημοτική Ενότητα Ερίσου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8344</v>
      </c>
      <c r="B508" s="9" t="s">
        <v>8345</v>
      </c>
      <c r="C508" s="10">
        <v>105</v>
      </c>
      <c r="D508" t="str" cm="1">
        <f t="array" aca="1" ref="D508" ca="1">IF(Background=44,A508,D507)</f>
        <v>Περιφερειακή Ενότητα Κεφαλληνίας</v>
      </c>
      <c r="E508" t="str" cm="1">
        <f t="array" aca="1" ref="E508" ca="1">IF(Bold,A508,E507)</f>
        <v>--- Δημοτική Ενότητα Ερίσου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8346</v>
      </c>
      <c r="B509" s="9" t="s">
        <v>8347</v>
      </c>
      <c r="C509" s="10">
        <v>31</v>
      </c>
      <c r="D509" t="str" cm="1">
        <f t="array" aca="1" ref="D509" ca="1">IF(Background=44,A509,D508)</f>
        <v>Περιφερειακή Ενότητα Κεφαλληνίας</v>
      </c>
      <c r="E509" t="str" cm="1">
        <f t="array" aca="1" ref="E509" ca="1">IF(Bold,A509,E508)</f>
        <v>--- Δημοτική Ενότητα Ερίσου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8348</v>
      </c>
      <c r="B510" s="9" t="s">
        <v>8349</v>
      </c>
      <c r="C510" s="10">
        <v>33</v>
      </c>
      <c r="D510" t="str" cm="1">
        <f t="array" aca="1" ref="D510" ca="1">IF(Background=44,A510,D509)</f>
        <v>Περιφερειακή Ενότητα Κεφαλληνίας</v>
      </c>
      <c r="E510" t="str" cm="1">
        <f t="array" aca="1" ref="E510" ca="1">IF(Bold,A510,E509)</f>
        <v>--- Δημοτική Ενότητα Ερίσου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8350</v>
      </c>
      <c r="B511" s="9" t="s">
        <v>8351</v>
      </c>
      <c r="C511" s="10">
        <v>106</v>
      </c>
      <c r="D511" t="str" cm="1">
        <f t="array" aca="1" ref="D511" ca="1">IF(Background=44,A511,D510)</f>
        <v>Περιφερειακή Ενότητα Κεφαλληνίας</v>
      </c>
      <c r="E511" t="str" cm="1">
        <f t="array" aca="1" ref="E511" ca="1">IF(Bold,A511,E510)</f>
        <v>--- Δημοτική Ενότητα Ερίσου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8352</v>
      </c>
      <c r="B512" s="9" t="s">
        <v>8353</v>
      </c>
      <c r="C512" s="10">
        <v>15</v>
      </c>
      <c r="D512" t="str" cm="1">
        <f t="array" aca="1" ref="D512" ca="1">IF(Background=44,A512,D511)</f>
        <v>Περιφερειακή Ενότητα Κεφαλληνίας</v>
      </c>
      <c r="E512" t="str" cm="1">
        <f t="array" aca="1" ref="E512" ca="1">IF(Bold,A512,E511)</f>
        <v>--- Δημοτική Ενότητα Ερίσου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8354</v>
      </c>
      <c r="B513" s="9" t="s">
        <v>8355</v>
      </c>
      <c r="C513" s="10">
        <v>2</v>
      </c>
      <c r="D513" t="str" cm="1">
        <f t="array" aca="1" ref="D513" ca="1">IF(Background=44,A513,D512)</f>
        <v>Περιφερειακή Ενότητα Κεφαλληνίας</v>
      </c>
      <c r="E513" t="str" cm="1">
        <f t="array" aca="1" ref="E513" ca="1">IF(Bold,A513,E512)</f>
        <v>--- Δημοτική Ενότητα Ερίσου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8356</v>
      </c>
      <c r="B514" s="9" t="s">
        <v>8357</v>
      </c>
      <c r="C514" s="10">
        <v>14</v>
      </c>
      <c r="D514" t="str" cm="1">
        <f t="array" aca="1" ref="D514" ca="1">IF(Background=44,A514,D513)</f>
        <v>Περιφερειακή Ενότητα Κεφαλληνίας</v>
      </c>
      <c r="E514" t="str" cm="1">
        <f t="array" aca="1" ref="E514" ca="1">IF(Bold,A514,E513)</f>
        <v>--- Δημοτική Ενότητα Ερίσου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1807</v>
      </c>
      <c r="B515" s="9" t="s">
        <v>1808</v>
      </c>
      <c r="C515" s="10">
        <v>32</v>
      </c>
      <c r="D515" t="str" cm="1">
        <f t="array" aca="1" ref="D515" ca="1">IF(Background=44,A515,D514)</f>
        <v>Περιφερειακή Ενότητα Κεφαλληνίας</v>
      </c>
      <c r="E515" t="str" cm="1">
        <f t="array" aca="1" ref="E515" ca="1">IF(Bold,A515,E514)</f>
        <v>--- Δημοτική Ενότητα Ερίσου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8358</v>
      </c>
      <c r="B516" s="9" t="s">
        <v>8359</v>
      </c>
      <c r="C516" s="10">
        <v>23</v>
      </c>
      <c r="D516" t="str" cm="1">
        <f t="array" aca="1" ref="D516" ca="1">IF(Background=44,A516,D515)</f>
        <v>Περιφερειακή Ενότητα Κεφαλληνίας</v>
      </c>
      <c r="E516" t="str" cm="1">
        <f t="array" aca="1" ref="E516" ca="1">IF(Bold,A516,E515)</f>
        <v>--- Δημοτική Ενότητα Ερίσου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8360</v>
      </c>
      <c r="B517" s="9" t="s">
        <v>8361</v>
      </c>
      <c r="C517" s="10">
        <v>61</v>
      </c>
      <c r="D517" t="str" cm="1">
        <f t="array" aca="1" ref="D517" ca="1">IF(Background=44,A517,D516)</f>
        <v>Περιφερειακή Ενότητα Κεφαλληνίας</v>
      </c>
      <c r="E517" t="str" cm="1">
        <f t="array" aca="1" ref="E517" ca="1">IF(Bold,A517,E516)</f>
        <v>--- Δημοτική Ενότητα Ερίσου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8260</v>
      </c>
      <c r="B518" s="9" t="s">
        <v>8261</v>
      </c>
      <c r="C518" s="10">
        <v>4</v>
      </c>
      <c r="D518" t="str" cm="1">
        <f t="array" aca="1" ref="D518" ca="1">IF(Background=44,A518,D517)</f>
        <v>Περιφερειακή Ενότητα Κεφαλληνίας</v>
      </c>
      <c r="E518" t="str" cm="1">
        <f t="array" aca="1" ref="E518" ca="1">IF(Bold,A518,E517)</f>
        <v>--- Δημοτική Ενότητα Ερίσου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8362</v>
      </c>
      <c r="B519" s="9" t="s">
        <v>8363</v>
      </c>
      <c r="C519" s="10">
        <v>68</v>
      </c>
      <c r="D519" t="str" cm="1">
        <f t="array" aca="1" ref="D519" ca="1">IF(Background=44,A519,D518)</f>
        <v>Περιφερειακή Ενότητα Κεφαλληνίας</v>
      </c>
      <c r="E519" t="str" cm="1">
        <f t="array" aca="1" ref="E519" ca="1">IF(Bold,A519,E518)</f>
        <v>--- Δημοτική Ενότητα Ερίσου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8364</v>
      </c>
      <c r="B520" s="9" t="s">
        <v>8365</v>
      </c>
      <c r="C520" s="10">
        <v>25</v>
      </c>
      <c r="D520" t="str" cm="1">
        <f t="array" aca="1" ref="D520" ca="1">IF(Background=44,A520,D519)</f>
        <v>Περιφερειακή Ενότητα Κεφαλληνίας</v>
      </c>
      <c r="E520" t="str" cm="1">
        <f t="array" aca="1" ref="E520" ca="1">IF(Bold,A520,E519)</f>
        <v>--- Δημοτική Ενότητα Ερίσου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8366</v>
      </c>
      <c r="B521" s="9" t="s">
        <v>8367</v>
      </c>
      <c r="C521" s="10">
        <v>70</v>
      </c>
      <c r="D521" t="str" cm="1">
        <f t="array" aca="1" ref="D521" ca="1">IF(Background=44,A521,D520)</f>
        <v>Περιφερειακή Ενότητα Κεφαλληνίας</v>
      </c>
      <c r="E521" t="str" cm="1">
        <f t="array" aca="1" ref="E521" ca="1">IF(Bold,A521,E520)</f>
        <v>--- Δημοτική Ενότητα Ερίσου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8368</v>
      </c>
      <c r="B522" s="9" t="s">
        <v>8369</v>
      </c>
      <c r="C522" s="10">
        <v>50</v>
      </c>
      <c r="D522" t="str" cm="1">
        <f t="array" aca="1" ref="D522" ca="1">IF(Background=44,A522,D521)</f>
        <v>Περιφερειακή Ενότητα Κεφαλληνίας</v>
      </c>
      <c r="E522" t="str" cm="1">
        <f t="array" aca="1" ref="E522" ca="1">IF(Bold,A522,E521)</f>
        <v>--- Δημοτική Ενότητα Ερίσου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8370</v>
      </c>
      <c r="B523" s="9" t="s">
        <v>8371</v>
      </c>
      <c r="C523" s="10">
        <v>55</v>
      </c>
      <c r="D523" t="str" cm="1">
        <f t="array" aca="1" ref="D523" ca="1">IF(Background=44,A523,D522)</f>
        <v>Περιφερειακή Ενότητα Κεφαλληνίας</v>
      </c>
      <c r="E523" t="str" cm="1">
        <f t="array" aca="1" ref="E523" ca="1">IF(Bold,A523,E522)</f>
        <v>--- Δημοτική Ενότητα Ερίσου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8372</v>
      </c>
      <c r="B524" s="9" t="s">
        <v>8373</v>
      </c>
      <c r="C524" s="10">
        <v>74</v>
      </c>
      <c r="D524" t="str" cm="1">
        <f t="array" aca="1" ref="D524" ca="1">IF(Background=44,A524,D523)</f>
        <v>Περιφερειακή Ενότητα Κεφαλληνίας</v>
      </c>
      <c r="E524" t="str" cm="1">
        <f t="array" aca="1" ref="E524" ca="1">IF(Bold,A524,E523)</f>
        <v>--- Δημοτική Ενότητα Ερίσου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866</v>
      </c>
      <c r="B525" s="9" t="s">
        <v>867</v>
      </c>
      <c r="C525" s="10">
        <v>44</v>
      </c>
      <c r="D525" t="str" cm="1">
        <f t="array" aca="1" ref="D525" ca="1">IF(Background=44,A525,D524)</f>
        <v>Περιφερειακή Ενότητα Κεφαλληνίας</v>
      </c>
      <c r="E525" t="str" cm="1">
        <f t="array" aca="1" ref="E525" ca="1">IF(Bold,A525,E524)</f>
        <v>--- Δημοτική Ενότητα Ερίσου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8374</v>
      </c>
      <c r="B526" s="9" t="s">
        <v>8375</v>
      </c>
      <c r="C526" s="10">
        <v>36</v>
      </c>
      <c r="D526" t="str" cm="1">
        <f t="array" aca="1" ref="D526" ca="1">IF(Background=44,A526,D525)</f>
        <v>Περιφερειακή Ενότητα Κεφαλληνίας</v>
      </c>
      <c r="E526" t="str" cm="1">
        <f t="array" aca="1" ref="E526" ca="1">IF(Bold,A526,E525)</f>
        <v>--- Δημοτική Ενότητα Ερίσου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30</v>
      </c>
      <c r="B527" s="9" t="s">
        <v>31</v>
      </c>
      <c r="C527" s="10">
        <v>71</v>
      </c>
      <c r="D527" t="str" cm="1">
        <f t="array" aca="1" ref="D527" ca="1">IF(Background=44,A527,D526)</f>
        <v>Περιφερειακή Ενότητα Κεφαλληνίας</v>
      </c>
      <c r="E527" t="str" cm="1">
        <f t="array" aca="1" ref="E527" ca="1">IF(Bold,A527,E526)</f>
        <v>--- Δημοτική Ενότητα Ερίσου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8376</v>
      </c>
      <c r="B528" s="9" t="s">
        <v>8377</v>
      </c>
      <c r="C528" s="10">
        <v>64</v>
      </c>
      <c r="D528" t="str" cm="1">
        <f t="array" aca="1" ref="D528" ca="1">IF(Background=44,A528,D527)</f>
        <v>Περιφερειακή Ενότητα Κεφαλληνίας</v>
      </c>
      <c r="E528" t="str" cm="1">
        <f t="array" aca="1" ref="E528" ca="1">IF(Bold,A528,E527)</f>
        <v>--- Δημοτική Ενότητα Ερίσου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8378</v>
      </c>
      <c r="B529" s="9" t="s">
        <v>8379</v>
      </c>
      <c r="C529" s="10">
        <v>21</v>
      </c>
      <c r="D529" t="str" cm="1">
        <f t="array" aca="1" ref="D529" ca="1">IF(Background=44,A529,D528)</f>
        <v>Περιφερειακή Ενότητα Κεφαλληνίας</v>
      </c>
      <c r="E529" t="str" cm="1">
        <f t="array" aca="1" ref="E529" ca="1">IF(Bold,A529,E528)</f>
        <v>--- Δημοτική Ενότητα Ερίσου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8380</v>
      </c>
      <c r="B530" s="9" t="s">
        <v>8381</v>
      </c>
      <c r="C530" s="10">
        <v>46</v>
      </c>
      <c r="D530" t="str" cm="1">
        <f t="array" aca="1" ref="D530" ca="1">IF(Background=44,A530,D529)</f>
        <v>Περιφερειακή Ενότητα Κεφαλληνίας</v>
      </c>
      <c r="E530" t="str" cm="1">
        <f t="array" aca="1" ref="E530" ca="1">IF(Bold,A530,E529)</f>
        <v>--- Δημοτική Ενότητα Ερίσου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8382</v>
      </c>
      <c r="B531" s="9" t="s">
        <v>8383</v>
      </c>
      <c r="C531" s="10">
        <v>238</v>
      </c>
      <c r="D531" t="str" cm="1">
        <f t="array" aca="1" ref="D531" ca="1">IF(Background=44,A531,D530)</f>
        <v>Περιφερειακή Ενότητα Κεφαλληνίας</v>
      </c>
      <c r="E531" t="str" cm="1">
        <f t="array" aca="1" ref="E531" ca="1">IF(Bold,A531,E530)</f>
        <v>--- Δημοτική Ενότητα Ερίσου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8384</v>
      </c>
      <c r="B532" s="9" t="s">
        <v>8385</v>
      </c>
      <c r="C532" s="10">
        <v>39</v>
      </c>
      <c r="D532" t="str" cm="1">
        <f t="array" aca="1" ref="D532" ca="1">IF(Background=44,A532,D531)</f>
        <v>Περιφερειακή Ενότητα Κεφαλληνίας</v>
      </c>
      <c r="E532" t="str" cm="1">
        <f t="array" aca="1" ref="E532" ca="1">IF(Bold,A532,E531)</f>
        <v>--- Δημοτική Ενότητα Ερίσου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8386</v>
      </c>
      <c r="B533" s="9" t="s">
        <v>8387</v>
      </c>
      <c r="C533" s="10">
        <v>8</v>
      </c>
      <c r="D533" t="str" cm="1">
        <f t="array" aca="1" ref="D533" ca="1">IF(Background=44,A533,D532)</f>
        <v>Περιφερειακή Ενότητα Κεφαλληνίας</v>
      </c>
      <c r="E533" t="str" cm="1">
        <f t="array" aca="1" ref="E533" ca="1">IF(Bold,A533,E532)</f>
        <v>--- Δημοτική Ενότητα Ερίσου</v>
      </c>
      <c r="F533" t="str" cm="1">
        <f t="array" aca="1" ref="F533" ca="1">IF(Background_test=44,"True",IF(Bold_test,"True",""))</f>
        <v/>
      </c>
    </row>
    <row r="534" spans="1:6" x14ac:dyDescent="0.25">
      <c r="A534" s="7" t="s">
        <v>8388</v>
      </c>
      <c r="B534" s="7" t="s">
        <v>8389</v>
      </c>
      <c r="C534" s="8">
        <v>5841</v>
      </c>
      <c r="D534" t="str" cm="1">
        <f t="array" aca="1" ref="D534" ca="1">IF(Background=44,A534,D533)</f>
        <v>Περιφερειακή Ενότητα Κεφαλληνίας</v>
      </c>
      <c r="E534" t="str" cm="1">
        <f t="array" aca="1" ref="E534" ca="1">IF(Bold,A534,E533)</f>
        <v>--- Δημοτική Ενότητα Λειβαθούς</v>
      </c>
      <c r="F534" t="str" cm="1">
        <f t="array" aca="1" ref="F534" ca="1">IF(Background_test=44,"True",IF(Bold_test,"True",""))</f>
        <v>True</v>
      </c>
    </row>
    <row r="535" spans="1:6" x14ac:dyDescent="0.25">
      <c r="A535" s="9" t="s">
        <v>8390</v>
      </c>
      <c r="B535" s="9" t="s">
        <v>8391</v>
      </c>
      <c r="C535" s="10">
        <v>706</v>
      </c>
      <c r="D535" t="str" cm="1">
        <f t="array" aca="1" ref="D535" ca="1">IF(Background=44,A535,D534)</f>
        <v>Περιφερειακή Ενότητα Κεφαλληνίας</v>
      </c>
      <c r="E535" t="str" cm="1">
        <f t="array" aca="1" ref="E535" ca="1">IF(Bold,A535,E534)</f>
        <v>--- Δημοτική Ενότητα Λειβαθούς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8392</v>
      </c>
      <c r="B536" s="9" t="s">
        <v>8393</v>
      </c>
      <c r="C536" s="10">
        <v>109</v>
      </c>
      <c r="D536" t="str" cm="1">
        <f t="array" aca="1" ref="D536" ca="1">IF(Background=44,A536,D535)</f>
        <v>Περιφερειακή Ενότητα Κεφαλληνίας</v>
      </c>
      <c r="E536" t="str" cm="1">
        <f t="array" aca="1" ref="E536" ca="1">IF(Bold,A536,E535)</f>
        <v>--- Δημοτική Ενότητα Λειβαθούς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8394</v>
      </c>
      <c r="B537" s="9" t="s">
        <v>8395</v>
      </c>
      <c r="C537" s="10">
        <v>446</v>
      </c>
      <c r="D537" t="str" cm="1">
        <f t="array" aca="1" ref="D537" ca="1">IF(Background=44,A537,D536)</f>
        <v>Περιφερειακή Ενότητα Κεφαλληνίας</v>
      </c>
      <c r="E537" t="str" cm="1">
        <f t="array" aca="1" ref="E537" ca="1">IF(Bold,A537,E536)</f>
        <v>--- Δημοτική Ενότητα Λειβαθούς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1028</v>
      </c>
      <c r="B538" s="9" t="s">
        <v>1029</v>
      </c>
      <c r="C538" s="10">
        <v>47</v>
      </c>
      <c r="D538" t="str" cm="1">
        <f t="array" aca="1" ref="D538" ca="1">IF(Background=44,A538,D537)</f>
        <v>Περιφερειακή Ενότητα Κεφαλληνίας</v>
      </c>
      <c r="E538" t="str" cm="1">
        <f t="array" aca="1" ref="E538" ca="1">IF(Bold,A538,E537)</f>
        <v>--- Δημοτική Ενότητα Λειβαθούς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8396</v>
      </c>
      <c r="B539" s="9" t="s">
        <v>8397</v>
      </c>
      <c r="C539" s="10">
        <v>331</v>
      </c>
      <c r="D539" t="str" cm="1">
        <f t="array" aca="1" ref="D539" ca="1">IF(Background=44,A539,D538)</f>
        <v>Περιφερειακή Ενότητα Κεφαλληνίας</v>
      </c>
      <c r="E539" t="str" cm="1">
        <f t="array" aca="1" ref="E539" ca="1">IF(Bold,A539,E538)</f>
        <v>--- Δημοτική Ενότητα Λειβαθούς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8398</v>
      </c>
      <c r="B540" s="9" t="s">
        <v>8399</v>
      </c>
      <c r="C540" s="10">
        <v>79</v>
      </c>
      <c r="D540" t="str" cm="1">
        <f t="array" aca="1" ref="D540" ca="1">IF(Background=44,A540,D539)</f>
        <v>Περιφερειακή Ενότητα Κεφαλληνίας</v>
      </c>
      <c r="E540" t="str" cm="1">
        <f t="array" aca="1" ref="E540" ca="1">IF(Bold,A540,E539)</f>
        <v>--- Δημοτική Ενότητα Λειβαθούς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8400</v>
      </c>
      <c r="B541" s="9" t="s">
        <v>8401</v>
      </c>
      <c r="C541" s="10">
        <v>60</v>
      </c>
      <c r="D541" t="str" cm="1">
        <f t="array" aca="1" ref="D541" ca="1">IF(Background=44,A541,D540)</f>
        <v>Περιφερειακή Ενότητα Κεφαλληνίας</v>
      </c>
      <c r="E541" t="str" cm="1">
        <f t="array" aca="1" ref="E541" ca="1">IF(Bold,A541,E540)</f>
        <v>--- Δημοτική Ενότητα Λειβαθούς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8402</v>
      </c>
      <c r="B542" s="9" t="s">
        <v>8403</v>
      </c>
      <c r="C542" s="10">
        <v>60</v>
      </c>
      <c r="D542" t="str" cm="1">
        <f t="array" aca="1" ref="D542" ca="1">IF(Background=44,A542,D541)</f>
        <v>Περιφερειακή Ενότητα Κεφαλληνίας</v>
      </c>
      <c r="E542" t="str" cm="1">
        <f t="array" aca="1" ref="E542" ca="1">IF(Bold,A542,E541)</f>
        <v>--- Δημοτική Ενότητα Λειβαθούς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8404</v>
      </c>
      <c r="B543" s="9" t="s">
        <v>8405</v>
      </c>
      <c r="C543" s="10">
        <v>624</v>
      </c>
      <c r="D543" t="str" cm="1">
        <f t="array" aca="1" ref="D543" ca="1">IF(Background=44,A543,D542)</f>
        <v>Περιφερειακή Ενότητα Κεφαλληνίας</v>
      </c>
      <c r="E543" t="str" cm="1">
        <f t="array" aca="1" ref="E543" ca="1">IF(Bold,A543,E542)</f>
        <v>--- Δημοτική Ενότητα Λειβαθούς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8406</v>
      </c>
      <c r="B544" s="9" t="s">
        <v>8407</v>
      </c>
      <c r="C544" s="10">
        <v>240</v>
      </c>
      <c r="D544" t="str" cm="1">
        <f t="array" aca="1" ref="D544" ca="1">IF(Background=44,A544,D543)</f>
        <v>Περιφερειακή Ενότητα Κεφαλληνίας</v>
      </c>
      <c r="E544" t="str" cm="1">
        <f t="array" aca="1" ref="E544" ca="1">IF(Bold,A544,E543)</f>
        <v>--- Δημοτική Ενότητα Λειβαθούς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8408</v>
      </c>
      <c r="B545" s="9" t="s">
        <v>8409</v>
      </c>
      <c r="C545" s="10">
        <v>49</v>
      </c>
      <c r="D545" t="str" cm="1">
        <f t="array" aca="1" ref="D545" ca="1">IF(Background=44,A545,D544)</f>
        <v>Περιφερειακή Ενότητα Κεφαλληνίας</v>
      </c>
      <c r="E545" t="str" cm="1">
        <f t="array" aca="1" ref="E545" ca="1">IF(Bold,A545,E544)</f>
        <v>--- Δημοτική Ενότητα Λειβαθούς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8410</v>
      </c>
      <c r="B546" s="9" t="s">
        <v>8411</v>
      </c>
      <c r="C546" s="10">
        <v>499</v>
      </c>
      <c r="D546" t="str" cm="1">
        <f t="array" aca="1" ref="D546" ca="1">IF(Background=44,A546,D545)</f>
        <v>Περιφερειακή Ενότητα Κεφαλληνίας</v>
      </c>
      <c r="E546" t="str" cm="1">
        <f t="array" aca="1" ref="E546" ca="1">IF(Bold,A546,E545)</f>
        <v>--- Δημοτική Ενότητα Λειβαθούς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8412</v>
      </c>
      <c r="B547" s="9" t="s">
        <v>8413</v>
      </c>
      <c r="C547" s="10">
        <v>5</v>
      </c>
      <c r="D547" t="str" cm="1">
        <f t="array" aca="1" ref="D547" ca="1">IF(Background=44,A547,D546)</f>
        <v>Περιφερειακή Ενότητα Κεφαλληνίας</v>
      </c>
      <c r="E547" t="str" cm="1">
        <f t="array" aca="1" ref="E547" ca="1">IF(Bold,A547,E546)</f>
        <v>--- Δημοτική Ενότητα Λειβαθούς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8414</v>
      </c>
      <c r="B548" s="9" t="s">
        <v>8415</v>
      </c>
      <c r="C548" s="10">
        <v>318</v>
      </c>
      <c r="D548" t="str" cm="1">
        <f t="array" aca="1" ref="D548" ca="1">IF(Background=44,A548,D547)</f>
        <v>Περιφερειακή Ενότητα Κεφαλληνίας</v>
      </c>
      <c r="E548" t="str" cm="1">
        <f t="array" aca="1" ref="E548" ca="1">IF(Bold,A548,E547)</f>
        <v>--- Δημοτική Ενότητα Λειβαθούς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8416</v>
      </c>
      <c r="B549" s="9" t="s">
        <v>8417</v>
      </c>
      <c r="C549" s="10">
        <v>741</v>
      </c>
      <c r="D549" t="str" cm="1">
        <f t="array" aca="1" ref="D549" ca="1">IF(Background=44,A549,D548)</f>
        <v>Περιφερειακή Ενότητα Κεφαλληνίας</v>
      </c>
      <c r="E549" t="str" cm="1">
        <f t="array" aca="1" ref="E549" ca="1">IF(Bold,A549,E548)</f>
        <v>--- Δημοτική Ενότητα Λειβαθούς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8418</v>
      </c>
      <c r="B550" s="9" t="s">
        <v>8419</v>
      </c>
      <c r="C550" s="10">
        <v>221</v>
      </c>
      <c r="D550" t="str" cm="1">
        <f t="array" aca="1" ref="D550" ca="1">IF(Background=44,A550,D549)</f>
        <v>Περιφερειακή Ενότητα Κεφαλληνίας</v>
      </c>
      <c r="E550" t="str" cm="1">
        <f t="array" aca="1" ref="E550" ca="1">IF(Bold,A550,E549)</f>
        <v>--- Δημοτική Ενότητα Λειβαθούς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8420</v>
      </c>
      <c r="B551" s="9" t="s">
        <v>8421</v>
      </c>
      <c r="C551" s="10">
        <v>750</v>
      </c>
      <c r="D551" t="str" cm="1">
        <f t="array" aca="1" ref="D551" ca="1">IF(Background=44,A551,D550)</f>
        <v>Περιφερειακή Ενότητα Κεφαλληνίας</v>
      </c>
      <c r="E551" t="str" cm="1">
        <f t="array" aca="1" ref="E551" ca="1">IF(Bold,A551,E550)</f>
        <v>--- Δημοτική Ενότητα Λειβαθούς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8422</v>
      </c>
      <c r="B552" s="9" t="s">
        <v>8423</v>
      </c>
      <c r="C552" s="10">
        <v>143</v>
      </c>
      <c r="D552" t="str" cm="1">
        <f t="array" aca="1" ref="D552" ca="1">IF(Background=44,A552,D551)</f>
        <v>Περιφερειακή Ενότητα Κεφαλληνίας</v>
      </c>
      <c r="E552" t="str" cm="1">
        <f t="array" aca="1" ref="E552" ca="1">IF(Bold,A552,E551)</f>
        <v>--- Δημοτική Ενότητα Λειβαθούς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8424</v>
      </c>
      <c r="B553" s="9" t="s">
        <v>5023</v>
      </c>
      <c r="C553" s="10">
        <v>413</v>
      </c>
      <c r="D553" t="str" cm="1">
        <f t="array" aca="1" ref="D553" ca="1">IF(Background=44,A553,D552)</f>
        <v>Περιφερειακή Ενότητα Κεφαλληνίας</v>
      </c>
      <c r="E553" t="str" cm="1">
        <f t="array" aca="1" ref="E553" ca="1">IF(Bold,A553,E552)</f>
        <v>--- Δημοτική Ενότητα Λειβαθούς</v>
      </c>
      <c r="F553" t="str" cm="1">
        <f t="array" aca="1" ref="F553" ca="1">IF(Background_test=44,"True",IF(Bold_test,"True",""))</f>
        <v/>
      </c>
    </row>
    <row r="554" spans="1:6" x14ac:dyDescent="0.25">
      <c r="A554" s="7" t="s">
        <v>8425</v>
      </c>
      <c r="B554" s="7" t="s">
        <v>8426</v>
      </c>
      <c r="C554" s="8">
        <v>838</v>
      </c>
      <c r="D554" t="str" cm="1">
        <f t="array" aca="1" ref="D554" ca="1">IF(Background=44,A554,D553)</f>
        <v>Περιφερειακή Ενότητα Κεφαλληνίας</v>
      </c>
      <c r="E554" t="str" cm="1">
        <f t="array" aca="1" ref="E554" ca="1">IF(Bold,A554,E553)</f>
        <v>--- Δημοτική Ενότητα Ομαλών</v>
      </c>
      <c r="F554" t="str" cm="1">
        <f t="array" aca="1" ref="F554" ca="1">IF(Background_test=44,"True",IF(Bold_test,"True",""))</f>
        <v>True</v>
      </c>
    </row>
    <row r="555" spans="1:6" x14ac:dyDescent="0.25">
      <c r="A555" s="9" t="s">
        <v>8427</v>
      </c>
      <c r="B555" s="9" t="s">
        <v>8428</v>
      </c>
      <c r="C555" s="10">
        <v>4</v>
      </c>
      <c r="D555" t="str" cm="1">
        <f t="array" aca="1" ref="D555" ca="1">IF(Background=44,A555,D554)</f>
        <v>Περιφερειακή Ενότητα Κεφαλληνίας</v>
      </c>
      <c r="E555" t="str" cm="1">
        <f t="array" aca="1" ref="E555" ca="1">IF(Bold,A555,E554)</f>
        <v>--- Δημοτική Ενότητα Ομαλών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8429</v>
      </c>
      <c r="B556" s="9" t="s">
        <v>8430</v>
      </c>
      <c r="C556" s="10" t="s">
        <v>405</v>
      </c>
      <c r="D556" t="str" cm="1">
        <f t="array" aca="1" ref="D556" ca="1">IF(Background=44,A556,D555)</f>
        <v>Περιφερειακή Ενότητα Κεφαλληνίας</v>
      </c>
      <c r="E556" t="str" cm="1">
        <f t="array" aca="1" ref="E556" ca="1">IF(Bold,A556,E555)</f>
        <v>--- Δημοτική Ενότητα Ομαλών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8431</v>
      </c>
      <c r="B557" s="9" t="s">
        <v>8432</v>
      </c>
      <c r="C557" s="10">
        <v>761</v>
      </c>
      <c r="D557" t="str" cm="1">
        <f t="array" aca="1" ref="D557" ca="1">IF(Background=44,A557,D556)</f>
        <v>Περιφερειακή Ενότητα Κεφαλληνίας</v>
      </c>
      <c r="E557" t="str" cm="1">
        <f t="array" aca="1" ref="E557" ca="1">IF(Bold,A557,E556)</f>
        <v>--- Δημοτική Ενότητα Ομαλών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5539</v>
      </c>
      <c r="B558" s="9" t="s">
        <v>5540</v>
      </c>
      <c r="C558" s="10">
        <v>33</v>
      </c>
      <c r="D558" t="str" cm="1">
        <f t="array" aca="1" ref="D558" ca="1">IF(Background=44,A558,D557)</f>
        <v>Περιφερειακή Ενότητα Κεφαλληνίας</v>
      </c>
      <c r="E558" t="str" cm="1">
        <f t="array" aca="1" ref="E558" ca="1">IF(Bold,A558,E557)</f>
        <v>--- Δημοτική Ενότητα Ομαλών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8433</v>
      </c>
      <c r="B559" s="9" t="s">
        <v>8434</v>
      </c>
      <c r="C559" s="10">
        <v>25</v>
      </c>
      <c r="D559" t="str" cm="1">
        <f t="array" aca="1" ref="D559" ca="1">IF(Background=44,A559,D558)</f>
        <v>Περιφερειακή Ενότητα Κεφαλληνίας</v>
      </c>
      <c r="E559" t="str" cm="1">
        <f t="array" aca="1" ref="E559" ca="1">IF(Bold,A559,E558)</f>
        <v>--- Δημοτική Ενότητα Ομαλών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8435</v>
      </c>
      <c r="B560" s="9" t="s">
        <v>8436</v>
      </c>
      <c r="C560" s="10">
        <v>15</v>
      </c>
      <c r="D560" t="str" cm="1">
        <f t="array" aca="1" ref="D560" ca="1">IF(Background=44,A560,D559)</f>
        <v>Περιφερειακή Ενότητα Κεφαλληνίας</v>
      </c>
      <c r="E560" t="str" cm="1">
        <f t="array" aca="1" ref="E560" ca="1">IF(Bold,A560,E559)</f>
        <v>--- Δημοτική Ενότητα Ομαλών</v>
      </c>
      <c r="F560" t="str" cm="1">
        <f t="array" aca="1" ref="F560" ca="1">IF(Background_test=44,"True",IF(Bold_test,"True",""))</f>
        <v/>
      </c>
    </row>
    <row r="561" spans="1:6" x14ac:dyDescent="0.25">
      <c r="A561" s="7" t="s">
        <v>8437</v>
      </c>
      <c r="B561" s="7" t="s">
        <v>8438</v>
      </c>
      <c r="C561" s="8">
        <v>7138</v>
      </c>
      <c r="D561" t="str" cm="1">
        <f t="array" aca="1" ref="D561" ca="1">IF(Background=44,A561,D560)</f>
        <v>Περιφερειακή Ενότητα Κεφαλληνίας</v>
      </c>
      <c r="E561" t="str" cm="1">
        <f t="array" aca="1" ref="E561" ca="1">IF(Bold,A561,E560)</f>
        <v>--- Δημοτική Ενότητα Παλικής</v>
      </c>
      <c r="F561" t="str" cm="1">
        <f t="array" aca="1" ref="F561" ca="1">IF(Background_test=44,"True",IF(Bold_test,"True",""))</f>
        <v>True</v>
      </c>
    </row>
    <row r="562" spans="1:6" x14ac:dyDescent="0.25">
      <c r="A562" s="9" t="s">
        <v>8118</v>
      </c>
      <c r="B562" s="9" t="s">
        <v>8119</v>
      </c>
      <c r="C562" s="10">
        <v>214</v>
      </c>
      <c r="D562" t="str" cm="1">
        <f t="array" aca="1" ref="D562" ca="1">IF(Background=44,A562,D561)</f>
        <v>Περιφερειακή Ενότητα Κεφαλληνίας</v>
      </c>
      <c r="E562" t="str" cm="1">
        <f t="array" aca="1" ref="E562" ca="1">IF(Bold,A562,E561)</f>
        <v>--- Δημοτική Ενότητα Παλικής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5154</v>
      </c>
      <c r="B563" s="9" t="s">
        <v>5155</v>
      </c>
      <c r="C563" s="10">
        <v>192</v>
      </c>
      <c r="D563" t="str" cm="1">
        <f t="array" aca="1" ref="D563" ca="1">IF(Background=44,A563,D562)</f>
        <v>Περιφερειακή Ενότητα Κεφαλληνίας</v>
      </c>
      <c r="E563" t="str" cm="1">
        <f t="array" aca="1" ref="E563" ca="1">IF(Bold,A563,E562)</f>
        <v>--- Δημοτική Ενότητα Παλικής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2589</v>
      </c>
      <c r="B564" s="9" t="s">
        <v>2590</v>
      </c>
      <c r="C564" s="10">
        <v>145</v>
      </c>
      <c r="D564" t="str" cm="1">
        <f t="array" aca="1" ref="D564" ca="1">IF(Background=44,A564,D563)</f>
        <v>Περιφερειακή Ενότητα Κεφαλληνίας</v>
      </c>
      <c r="E564" t="str" cm="1">
        <f t="array" aca="1" ref="E564" ca="1">IF(Bold,A564,E563)</f>
        <v>--- Δημοτική Ενότητα Παλικής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8439</v>
      </c>
      <c r="B565" s="9" t="s">
        <v>8440</v>
      </c>
      <c r="C565" s="10">
        <v>129</v>
      </c>
      <c r="D565" t="str" cm="1">
        <f t="array" aca="1" ref="D565" ca="1">IF(Background=44,A565,D564)</f>
        <v>Περιφερειακή Ενότητα Κεφαλληνίας</v>
      </c>
      <c r="E565" t="str" cm="1">
        <f t="array" aca="1" ref="E565" ca="1">IF(Bold,A565,E564)</f>
        <v>--- Δημοτική Ενότητα Παλικής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8441</v>
      </c>
      <c r="B566" s="9" t="s">
        <v>8442</v>
      </c>
      <c r="C566" s="10" t="s">
        <v>405</v>
      </c>
      <c r="D566" t="str" cm="1">
        <f t="array" aca="1" ref="D566" ca="1">IF(Background=44,A566,D565)</f>
        <v>Περιφερειακή Ενότητα Κεφαλληνίας</v>
      </c>
      <c r="E566" t="str" cm="1">
        <f t="array" aca="1" ref="E566" ca="1">IF(Bold,A566,E565)</f>
        <v>--- Δημοτική Ενότητα Παλικής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8443</v>
      </c>
      <c r="B567" s="9" t="s">
        <v>8444</v>
      </c>
      <c r="C567" s="10">
        <v>60</v>
      </c>
      <c r="D567" t="str" cm="1">
        <f t="array" aca="1" ref="D567" ca="1">IF(Background=44,A567,D566)</f>
        <v>Περιφερειακή Ενότητα Κεφαλληνίας</v>
      </c>
      <c r="E567" t="str" cm="1">
        <f t="array" aca="1" ref="E567" ca="1">IF(Bold,A567,E566)</f>
        <v>--- Δημοτική Ενότητα Παλικής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7669</v>
      </c>
      <c r="B568" s="9" t="s">
        <v>7670</v>
      </c>
      <c r="C568" s="10">
        <v>158</v>
      </c>
      <c r="D568" t="str" cm="1">
        <f t="array" aca="1" ref="D568" ca="1">IF(Background=44,A568,D567)</f>
        <v>Περιφερειακή Ενότητα Κεφαλληνίας</v>
      </c>
      <c r="E568" t="str" cm="1">
        <f t="array" aca="1" ref="E568" ca="1">IF(Bold,A568,E567)</f>
        <v>--- Δημοτική Ενότητα Παλικής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8445</v>
      </c>
      <c r="B569" s="9" t="s">
        <v>8446</v>
      </c>
      <c r="C569" s="10">
        <v>134</v>
      </c>
      <c r="D569" t="str" cm="1">
        <f t="array" aca="1" ref="D569" ca="1">IF(Background=44,A569,D568)</f>
        <v>Περιφερειακή Ενότητα Κεφαλληνίας</v>
      </c>
      <c r="E569" t="str" cm="1">
        <f t="array" aca="1" ref="E569" ca="1">IF(Bold,A569,E568)</f>
        <v>--- Δημοτική Ενότητα Παλικής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8447</v>
      </c>
      <c r="B570" s="9" t="s">
        <v>8448</v>
      </c>
      <c r="C570" s="10">
        <v>11</v>
      </c>
      <c r="D570" t="str" cm="1">
        <f t="array" aca="1" ref="D570" ca="1">IF(Background=44,A570,D569)</f>
        <v>Περιφερειακή Ενότητα Κεφαλληνίας</v>
      </c>
      <c r="E570" t="str" cm="1">
        <f t="array" aca="1" ref="E570" ca="1">IF(Bold,A570,E569)</f>
        <v>--- Δημοτική Ενότητα Παλικής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8449</v>
      </c>
      <c r="B571" s="9" t="s">
        <v>8450</v>
      </c>
      <c r="C571" s="10">
        <v>25</v>
      </c>
      <c r="D571" t="str" cm="1">
        <f t="array" aca="1" ref="D571" ca="1">IF(Background=44,A571,D570)</f>
        <v>Περιφερειακή Ενότητα Κεφαλληνίας</v>
      </c>
      <c r="E571" t="str" cm="1">
        <f t="array" aca="1" ref="E571" ca="1">IF(Bold,A571,E570)</f>
        <v>--- Δημοτική Ενότητα Παλικής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8451</v>
      </c>
      <c r="B572" s="9" t="s">
        <v>8452</v>
      </c>
      <c r="C572" s="10">
        <v>220</v>
      </c>
      <c r="D572" t="str" cm="1">
        <f t="array" aca="1" ref="D572" ca="1">IF(Background=44,A572,D571)</f>
        <v>Περιφερειακή Ενότητα Κεφαλληνίας</v>
      </c>
      <c r="E572" t="str" cm="1">
        <f t="array" aca="1" ref="E572" ca="1">IF(Bold,A572,E571)</f>
        <v>--- Δημοτική Ενότητα Παλικής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8453</v>
      </c>
      <c r="B573" s="9" t="s">
        <v>8454</v>
      </c>
      <c r="C573" s="10">
        <v>95</v>
      </c>
      <c r="D573" t="str" cm="1">
        <f t="array" aca="1" ref="D573" ca="1">IF(Background=44,A573,D572)</f>
        <v>Περιφερειακή Ενότητα Κεφαλληνίας</v>
      </c>
      <c r="E573" t="str" cm="1">
        <f t="array" aca="1" ref="E573" ca="1">IF(Bold,A573,E572)</f>
        <v>--- Δημοτική Ενότητα Παλικής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8455</v>
      </c>
      <c r="B574" s="9" t="s">
        <v>8456</v>
      </c>
      <c r="C574" s="10">
        <v>59</v>
      </c>
      <c r="D574" t="str" cm="1">
        <f t="array" aca="1" ref="D574" ca="1">IF(Background=44,A574,D573)</f>
        <v>Περιφερειακή Ενότητα Κεφαλληνίας</v>
      </c>
      <c r="E574" t="str" cm="1">
        <f t="array" aca="1" ref="E574" ca="1">IF(Bold,A574,E573)</f>
        <v>--- Δημοτική Ενότητα Παλικής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8457</v>
      </c>
      <c r="B575" s="9" t="s">
        <v>8458</v>
      </c>
      <c r="C575" s="10">
        <v>13</v>
      </c>
      <c r="D575" t="str" cm="1">
        <f t="array" aca="1" ref="D575" ca="1">IF(Background=44,A575,D574)</f>
        <v>Περιφερειακή Ενότητα Κεφαλληνίας</v>
      </c>
      <c r="E575" t="str" cm="1">
        <f t="array" aca="1" ref="E575" ca="1">IF(Bold,A575,E574)</f>
        <v>--- Δημοτική Ενότητα Παλικής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8459</v>
      </c>
      <c r="B576" s="9" t="s">
        <v>8460</v>
      </c>
      <c r="C576" s="10">
        <v>3652</v>
      </c>
      <c r="D576" t="str" cm="1">
        <f t="array" aca="1" ref="D576" ca="1">IF(Background=44,A576,D575)</f>
        <v>Περιφερειακή Ενότητα Κεφαλληνίας</v>
      </c>
      <c r="E576" t="str" cm="1">
        <f t="array" aca="1" ref="E576" ca="1">IF(Bold,A576,E575)</f>
        <v>--- Δημοτική Ενότητα Παλικής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1539</v>
      </c>
      <c r="B577" s="9" t="s">
        <v>1540</v>
      </c>
      <c r="C577" s="10">
        <v>168</v>
      </c>
      <c r="D577" t="str" cm="1">
        <f t="array" aca="1" ref="D577" ca="1">IF(Background=44,A577,D576)</f>
        <v>Περιφερειακή Ενότητα Κεφαλληνίας</v>
      </c>
      <c r="E577" t="str" cm="1">
        <f t="array" aca="1" ref="E577" ca="1">IF(Bold,A577,E576)</f>
        <v>--- Δημοτική Ενότητα Παλικής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4966</v>
      </c>
      <c r="B578" s="9" t="s">
        <v>4967</v>
      </c>
      <c r="C578" s="10">
        <v>62</v>
      </c>
      <c r="D578" t="str" cm="1">
        <f t="array" aca="1" ref="D578" ca="1">IF(Background=44,A578,D577)</f>
        <v>Περιφερειακή Ενότητα Κεφαλληνίας</v>
      </c>
      <c r="E578" t="str" cm="1">
        <f t="array" aca="1" ref="E578" ca="1">IF(Bold,A578,E577)</f>
        <v>--- Δημοτική Ενότητα Παλικής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8461</v>
      </c>
      <c r="B579" s="9" t="s">
        <v>8462</v>
      </c>
      <c r="C579" s="10">
        <v>77</v>
      </c>
      <c r="D579" t="str" cm="1">
        <f t="array" aca="1" ref="D579" ca="1">IF(Background=44,A579,D578)</f>
        <v>Περιφερειακή Ενότητα Κεφαλληνίας</v>
      </c>
      <c r="E579" t="str" cm="1">
        <f t="array" aca="1" ref="E579" ca="1">IF(Bold,A579,E578)</f>
        <v>--- Δημοτική Ενότητα Παλικής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8463</v>
      </c>
      <c r="B580" s="9" t="s">
        <v>8464</v>
      </c>
      <c r="C580" s="10">
        <v>375</v>
      </c>
      <c r="D580" t="str" cm="1">
        <f t="array" aca="1" ref="D580" ca="1">IF(Background=44,A580,D579)</f>
        <v>Περιφερειακή Ενότητα Κεφαλληνίας</v>
      </c>
      <c r="E580" t="str" cm="1">
        <f t="array" aca="1" ref="E580" ca="1">IF(Bold,A580,E579)</f>
        <v>--- Δημοτική Ενότητα Παλικής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8465</v>
      </c>
      <c r="B581" s="9" t="s">
        <v>8466</v>
      </c>
      <c r="C581" s="10">
        <v>61</v>
      </c>
      <c r="D581" t="str" cm="1">
        <f t="array" aca="1" ref="D581" ca="1">IF(Background=44,A581,D580)</f>
        <v>Περιφερειακή Ενότητα Κεφαλληνίας</v>
      </c>
      <c r="E581" t="str" cm="1">
        <f t="array" aca="1" ref="E581" ca="1">IF(Bold,A581,E580)</f>
        <v>--- Δημοτική Ενότητα Παλικής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8467</v>
      </c>
      <c r="B582" s="9" t="s">
        <v>8468</v>
      </c>
      <c r="C582" s="10">
        <v>1</v>
      </c>
      <c r="D582" t="str" cm="1">
        <f t="array" aca="1" ref="D582" ca="1">IF(Background=44,A582,D581)</f>
        <v>Περιφερειακή Ενότητα Κεφαλληνίας</v>
      </c>
      <c r="E582" t="str" cm="1">
        <f t="array" aca="1" ref="E582" ca="1">IF(Bold,A582,E581)</f>
        <v>--- Δημοτική Ενότητα Παλικής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8469</v>
      </c>
      <c r="B583" s="9" t="s">
        <v>8470</v>
      </c>
      <c r="C583" s="10">
        <v>93</v>
      </c>
      <c r="D583" t="str" cm="1">
        <f t="array" aca="1" ref="D583" ca="1">IF(Background=44,A583,D582)</f>
        <v>Περιφερειακή Ενότητα Κεφαλληνίας</v>
      </c>
      <c r="E583" t="str" cm="1">
        <f t="array" aca="1" ref="E583" ca="1">IF(Bold,A583,E582)</f>
        <v>--- Δημοτική Ενότητα Παλικής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8471</v>
      </c>
      <c r="B584" s="9" t="s">
        <v>8472</v>
      </c>
      <c r="C584" s="10">
        <v>13</v>
      </c>
      <c r="D584" t="str" cm="1">
        <f t="array" aca="1" ref="D584" ca="1">IF(Background=44,A584,D583)</f>
        <v>Περιφερειακή Ενότητα Κεφαλληνίας</v>
      </c>
      <c r="E584" t="str" cm="1">
        <f t="array" aca="1" ref="E584" ca="1">IF(Bold,A584,E583)</f>
        <v>--- Δημοτική Ενότητα Παλικής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8473</v>
      </c>
      <c r="B585" s="9" t="s">
        <v>8474</v>
      </c>
      <c r="C585" s="10">
        <v>60</v>
      </c>
      <c r="D585" t="str" cm="1">
        <f t="array" aca="1" ref="D585" ca="1">IF(Background=44,A585,D584)</f>
        <v>Περιφερειακή Ενότητα Κεφαλληνίας</v>
      </c>
      <c r="E585" t="str" cm="1">
        <f t="array" aca="1" ref="E585" ca="1">IF(Bold,A585,E584)</f>
        <v>--- Δημοτική Ενότητα Παλικής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8475</v>
      </c>
      <c r="B586" s="9" t="s">
        <v>8476</v>
      </c>
      <c r="C586" s="10">
        <v>75</v>
      </c>
      <c r="D586" t="str" cm="1">
        <f t="array" aca="1" ref="D586" ca="1">IF(Background=44,A586,D585)</f>
        <v>Περιφερειακή Ενότητα Κεφαλληνίας</v>
      </c>
      <c r="E586" t="str" cm="1">
        <f t="array" aca="1" ref="E586" ca="1">IF(Bold,A586,E585)</f>
        <v>--- Δημοτική Ενότητα Παλικής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8477</v>
      </c>
      <c r="B587" s="9" t="s">
        <v>8478</v>
      </c>
      <c r="C587" s="10">
        <v>335</v>
      </c>
      <c r="D587" t="str" cm="1">
        <f t="array" aca="1" ref="D587" ca="1">IF(Background=44,A587,D586)</f>
        <v>Περιφερειακή Ενότητα Κεφαλληνίας</v>
      </c>
      <c r="E587" t="str" cm="1">
        <f t="array" aca="1" ref="E587" ca="1">IF(Bold,A587,E586)</f>
        <v>--- Δημοτική Ενότητα Παλικής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8479</v>
      </c>
      <c r="B588" s="9" t="s">
        <v>8480</v>
      </c>
      <c r="C588" s="10">
        <v>103</v>
      </c>
      <c r="D588" t="str" cm="1">
        <f t="array" aca="1" ref="D588" ca="1">IF(Background=44,A588,D587)</f>
        <v>Περιφερειακή Ενότητα Κεφαλληνίας</v>
      </c>
      <c r="E588" t="str" cm="1">
        <f t="array" aca="1" ref="E588" ca="1">IF(Bold,A588,E587)</f>
        <v>--- Δημοτική Ενότητα Παλικής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8481</v>
      </c>
      <c r="B589" s="9" t="s">
        <v>8482</v>
      </c>
      <c r="C589" s="10">
        <v>392</v>
      </c>
      <c r="D589" t="str" cm="1">
        <f t="array" aca="1" ref="D589" ca="1">IF(Background=44,A589,D588)</f>
        <v>Περιφερειακή Ενότητα Κεφαλληνίας</v>
      </c>
      <c r="E589" t="str" cm="1">
        <f t="array" aca="1" ref="E589" ca="1">IF(Bold,A589,E588)</f>
        <v>--- Δημοτική Ενότητα Παλικής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8483</v>
      </c>
      <c r="B590" s="9" t="s">
        <v>8484</v>
      </c>
      <c r="C590" s="10">
        <v>216</v>
      </c>
      <c r="D590" t="str" cm="1">
        <f t="array" aca="1" ref="D590" ca="1">IF(Background=44,A590,D589)</f>
        <v>Περιφερειακή Ενότητα Κεφαλληνίας</v>
      </c>
      <c r="E590" t="str" cm="1">
        <f t="array" aca="1" ref="E590" ca="1">IF(Bold,A590,E589)</f>
        <v>--- Δημοτική Ενότητα Παλικής</v>
      </c>
      <c r="F590" t="str" cm="1">
        <f t="array" aca="1" ref="F590" ca="1">IF(Background_test=44,"True",IF(Bold_test,"True",""))</f>
        <v/>
      </c>
    </row>
    <row r="591" spans="1:6" x14ac:dyDescent="0.25">
      <c r="A591" s="7" t="s">
        <v>8485</v>
      </c>
      <c r="B591" s="7" t="s">
        <v>8486</v>
      </c>
      <c r="C591" s="8">
        <v>1501</v>
      </c>
      <c r="D591" t="str" cm="1">
        <f t="array" aca="1" ref="D591" ca="1">IF(Background=44,A591,D590)</f>
        <v>Περιφερειακή Ενότητα Κεφαλληνίας</v>
      </c>
      <c r="E591" t="str" cm="1">
        <f t="array" aca="1" ref="E591" ca="1">IF(Bold,A591,E590)</f>
        <v>--- Δημοτική Ενότητα Πυλαρέων</v>
      </c>
      <c r="F591" t="str" cm="1">
        <f t="array" aca="1" ref="F591" ca="1">IF(Background_test=44,"True",IF(Bold_test,"True",""))</f>
        <v>True</v>
      </c>
    </row>
    <row r="592" spans="1:6" x14ac:dyDescent="0.25">
      <c r="A592" s="9" t="s">
        <v>8487</v>
      </c>
      <c r="B592" s="9" t="s">
        <v>8488</v>
      </c>
      <c r="C592" s="10">
        <v>535</v>
      </c>
      <c r="D592" t="str" cm="1">
        <f t="array" aca="1" ref="D592" ca="1">IF(Background=44,A592,D591)</f>
        <v>Περιφερειακή Ενότητα Κεφαλληνίας</v>
      </c>
      <c r="E592" t="str" cm="1">
        <f t="array" aca="1" ref="E592" ca="1">IF(Bold,A592,E591)</f>
        <v>--- Δημοτική Ενότητα Πυλαρέων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8336</v>
      </c>
      <c r="B593" s="9" t="s">
        <v>8337</v>
      </c>
      <c r="C593" s="10">
        <v>72</v>
      </c>
      <c r="D593" t="str" cm="1">
        <f t="array" aca="1" ref="D593" ca="1">IF(Background=44,A593,D592)</f>
        <v>Περιφερειακή Ενότητα Κεφαλληνίας</v>
      </c>
      <c r="E593" t="str" cm="1">
        <f t="array" aca="1" ref="E593" ca="1">IF(Bold,A593,E592)</f>
        <v>--- Δημοτική Ενότητα Πυλαρέων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8489</v>
      </c>
      <c r="B594" s="9" t="s">
        <v>8490</v>
      </c>
      <c r="C594" s="10" t="s">
        <v>405</v>
      </c>
      <c r="D594" t="str" cm="1">
        <f t="array" aca="1" ref="D594" ca="1">IF(Background=44,A594,D593)</f>
        <v>Περιφερειακή Ενότητα Κεφαλληνίας</v>
      </c>
      <c r="E594" t="str" cm="1">
        <f t="array" aca="1" ref="E594" ca="1">IF(Bold,A594,E593)</f>
        <v>--- Δημοτική Ενότητα Πυλαρέων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8491</v>
      </c>
      <c r="B595" s="9" t="s">
        <v>8492</v>
      </c>
      <c r="C595" s="10" t="s">
        <v>405</v>
      </c>
      <c r="D595" t="str" cm="1">
        <f t="array" aca="1" ref="D595" ca="1">IF(Background=44,A595,D594)</f>
        <v>Περιφερειακή Ενότητα Κεφαλληνίας</v>
      </c>
      <c r="E595" t="str" cm="1">
        <f t="array" aca="1" ref="E595" ca="1">IF(Bold,A595,E594)</f>
        <v>--- Δημοτική Ενότητα Πυλαρέων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8493</v>
      </c>
      <c r="B596" s="9" t="s">
        <v>8494</v>
      </c>
      <c r="C596" s="10">
        <v>161</v>
      </c>
      <c r="D596" t="str" cm="1">
        <f t="array" aca="1" ref="D596" ca="1">IF(Background=44,A596,D595)</f>
        <v>Περιφερειακή Ενότητα Κεφαλληνίας</v>
      </c>
      <c r="E596" t="str" cm="1">
        <f t="array" aca="1" ref="E596" ca="1">IF(Bold,A596,E595)</f>
        <v>--- Δημοτική Ενότητα Πυλαρέων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8495</v>
      </c>
      <c r="B597" s="9" t="s">
        <v>8496</v>
      </c>
      <c r="C597" s="10">
        <v>19</v>
      </c>
      <c r="D597" t="str" cm="1">
        <f t="array" aca="1" ref="D597" ca="1">IF(Background=44,A597,D596)</f>
        <v>Περιφερειακή Ενότητα Κεφαλληνίας</v>
      </c>
      <c r="E597" t="str" cm="1">
        <f t="array" aca="1" ref="E597" ca="1">IF(Bold,A597,E596)</f>
        <v>--- Δημοτική Ενότητα Πυλαρέων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8497</v>
      </c>
      <c r="B598" s="9" t="s">
        <v>8498</v>
      </c>
      <c r="C598" s="10" t="s">
        <v>405</v>
      </c>
      <c r="D598" t="str" cm="1">
        <f t="array" aca="1" ref="D598" ca="1">IF(Background=44,A598,D597)</f>
        <v>Περιφερειακή Ενότητα Κεφαλληνίας</v>
      </c>
      <c r="E598" t="str" cm="1">
        <f t="array" aca="1" ref="E598" ca="1">IF(Bold,A598,E597)</f>
        <v>--- Δημοτική Ενότητα Πυλαρέων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8499</v>
      </c>
      <c r="B599" s="9" t="s">
        <v>8500</v>
      </c>
      <c r="C599" s="10" t="s">
        <v>405</v>
      </c>
      <c r="D599" t="str" cm="1">
        <f t="array" aca="1" ref="D599" ca="1">IF(Background=44,A599,D598)</f>
        <v>Περιφερειακή Ενότητα Κεφαλληνίας</v>
      </c>
      <c r="E599" t="str" cm="1">
        <f t="array" aca="1" ref="E599" ca="1">IF(Bold,A599,E598)</f>
        <v>--- Δημοτική Ενότητα Πυλαρέων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7587</v>
      </c>
      <c r="B600" s="9" t="s">
        <v>7588</v>
      </c>
      <c r="C600" s="10">
        <v>129</v>
      </c>
      <c r="D600" t="str" cm="1">
        <f t="array" aca="1" ref="D600" ca="1">IF(Background=44,A600,D599)</f>
        <v>Περιφερειακή Ενότητα Κεφαλληνίας</v>
      </c>
      <c r="E600" t="str" cm="1">
        <f t="array" aca="1" ref="E600" ca="1">IF(Bold,A600,E599)</f>
        <v>--- Δημοτική Ενότητα Πυλαρέων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8501</v>
      </c>
      <c r="B601" s="9" t="s">
        <v>8502</v>
      </c>
      <c r="C601" s="10">
        <v>433</v>
      </c>
      <c r="D601" t="str" cm="1">
        <f t="array" aca="1" ref="D601" ca="1">IF(Background=44,A601,D600)</f>
        <v>Περιφερειακή Ενότητα Κεφαλληνίας</v>
      </c>
      <c r="E601" t="str" cm="1">
        <f t="array" aca="1" ref="E601" ca="1">IF(Bold,A601,E600)</f>
        <v>--- Δημοτική Ενότητα Πυλαρέων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8503</v>
      </c>
      <c r="B602" s="9" t="s">
        <v>8504</v>
      </c>
      <c r="C602" s="10" t="s">
        <v>405</v>
      </c>
      <c r="D602" t="str" cm="1">
        <f t="array" aca="1" ref="D602" ca="1">IF(Background=44,A602,D601)</f>
        <v>Περιφερειακή Ενότητα Κεφαλληνίας</v>
      </c>
      <c r="E602" t="str" cm="1">
        <f t="array" aca="1" ref="E602" ca="1">IF(Bold,A602,E601)</f>
        <v>--- Δημοτική Ενότητα Πυλαρέων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472</v>
      </c>
      <c r="B603" s="9" t="s">
        <v>473</v>
      </c>
      <c r="C603" s="10">
        <v>4</v>
      </c>
      <c r="D603" t="str" cm="1">
        <f t="array" aca="1" ref="D603" ca="1">IF(Background=44,A603,D602)</f>
        <v>Περιφερειακή Ενότητα Κεφαλληνίας</v>
      </c>
      <c r="E603" t="str" cm="1">
        <f t="array" aca="1" ref="E603" ca="1">IF(Bold,A603,E602)</f>
        <v>--- Δημοτική Ενότητα Πυλαρέων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8505</v>
      </c>
      <c r="B604" s="9" t="s">
        <v>8506</v>
      </c>
      <c r="C604" s="10" t="s">
        <v>405</v>
      </c>
      <c r="D604" t="str" cm="1">
        <f t="array" aca="1" ref="D604" ca="1">IF(Background=44,A604,D603)</f>
        <v>Περιφερειακή Ενότητα Κεφαλληνίας</v>
      </c>
      <c r="E604" t="str" cm="1">
        <f t="array" aca="1" ref="E604" ca="1">IF(Bold,A604,E603)</f>
        <v>--- Δημοτική Ενότητα Πυλαρέων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8507</v>
      </c>
      <c r="B605" s="9" t="s">
        <v>8508</v>
      </c>
      <c r="C605" s="10" t="s">
        <v>405</v>
      </c>
      <c r="D605" t="str" cm="1">
        <f t="array" aca="1" ref="D605" ca="1">IF(Background=44,A605,D604)</f>
        <v>Περιφερειακή Ενότητα Κεφαλληνίας</v>
      </c>
      <c r="E605" t="str" cm="1">
        <f t="array" aca="1" ref="E605" ca="1">IF(Bold,A605,E604)</f>
        <v>--- Δημοτική Ενότητα Πυλαρέων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8509</v>
      </c>
      <c r="B606" s="9" t="s">
        <v>8510</v>
      </c>
      <c r="C606" s="10" t="s">
        <v>405</v>
      </c>
      <c r="D606" t="str" cm="1">
        <f t="array" aca="1" ref="D606" ca="1">IF(Background=44,A606,D605)</f>
        <v>Περιφερειακή Ενότητα Κεφαλληνίας</v>
      </c>
      <c r="E606" t="str" cm="1">
        <f t="array" aca="1" ref="E606" ca="1">IF(Bold,A606,E605)</f>
        <v>--- Δημοτική Ενότητα Πυλαρέων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8511</v>
      </c>
      <c r="B607" s="9" t="s">
        <v>8512</v>
      </c>
      <c r="C607" s="10" t="s">
        <v>405</v>
      </c>
      <c r="D607" t="str" cm="1">
        <f t="array" aca="1" ref="D607" ca="1">IF(Background=44,A607,D606)</f>
        <v>Περιφερειακή Ενότητα Κεφαλληνίας</v>
      </c>
      <c r="E607" t="str" cm="1">
        <f t="array" aca="1" ref="E607" ca="1">IF(Bold,A607,E606)</f>
        <v>--- Δημοτική Ενότητα Πυλαρέων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8513</v>
      </c>
      <c r="B608" s="9" t="s">
        <v>8514</v>
      </c>
      <c r="C608" s="10" t="s">
        <v>405</v>
      </c>
      <c r="D608" t="str" cm="1">
        <f t="array" aca="1" ref="D608" ca="1">IF(Background=44,A608,D607)</f>
        <v>Περιφερειακή Ενότητα Κεφαλληνίας</v>
      </c>
      <c r="E608" t="str" cm="1">
        <f t="array" aca="1" ref="E608" ca="1">IF(Bold,A608,E607)</f>
        <v>--- Δημοτική Ενότητα Πυλαρέων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8515</v>
      </c>
      <c r="B609" s="9" t="s">
        <v>8516</v>
      </c>
      <c r="C609" s="10" t="s">
        <v>405</v>
      </c>
      <c r="D609" t="str" cm="1">
        <f t="array" aca="1" ref="D609" ca="1">IF(Background=44,A609,D608)</f>
        <v>Περιφερειακή Ενότητα Κεφαλληνίας</v>
      </c>
      <c r="E609" t="str" cm="1">
        <f t="array" aca="1" ref="E609" ca="1">IF(Bold,A609,E608)</f>
        <v>--- Δημοτική Ενότητα Πυλαρέων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8517</v>
      </c>
      <c r="B610" s="9" t="s">
        <v>8518</v>
      </c>
      <c r="C610" s="10">
        <v>148</v>
      </c>
      <c r="D610" t="str" cm="1">
        <f t="array" aca="1" ref="D610" ca="1">IF(Background=44,A610,D609)</f>
        <v>Περιφερειακή Ενότητα Κεφαλληνίας</v>
      </c>
      <c r="E610" t="str" cm="1">
        <f t="array" aca="1" ref="E610" ca="1">IF(Bold,A610,E609)</f>
        <v>--- Δημοτική Ενότητα Πυλαρέων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8519</v>
      </c>
      <c r="B611" s="9" t="s">
        <v>8520</v>
      </c>
      <c r="C611" s="10" t="s">
        <v>405</v>
      </c>
      <c r="D611" t="str" cm="1">
        <f t="array" aca="1" ref="D611" ca="1">IF(Background=44,A611,D610)</f>
        <v>Περιφερειακή Ενότητα Κεφαλληνίας</v>
      </c>
      <c r="E611" t="str" cm="1">
        <f t="array" aca="1" ref="E611" ca="1">IF(Bold,A611,E610)</f>
        <v>--- Δημοτική Ενότητα Πυλαρέων</v>
      </c>
      <c r="F611" t="str" cm="1">
        <f t="array" aca="1" ref="F611" ca="1">IF(Background_test=44,"True",IF(Bold_test,"True",""))</f>
        <v/>
      </c>
    </row>
    <row r="612" spans="1:6" x14ac:dyDescent="0.25">
      <c r="A612" s="7" t="s">
        <v>8521</v>
      </c>
      <c r="B612" s="7" t="s">
        <v>8522</v>
      </c>
      <c r="C612" s="8">
        <v>2395</v>
      </c>
      <c r="D612" t="str" cm="1">
        <f t="array" aca="1" ref="D612" ca="1">IF(Background=44,A612,D611)</f>
        <v>Περιφερειακή Ενότητα Κεφαλληνίας</v>
      </c>
      <c r="E612" t="str" cm="1">
        <f t="array" aca="1" ref="E612" ca="1">IF(Bold,A612,E611)</f>
        <v>--- Δημοτική Ενότητα Σάμης</v>
      </c>
      <c r="F612" t="str" cm="1">
        <f t="array" aca="1" ref="F612" ca="1">IF(Background_test=44,"True",IF(Bold_test,"True",""))</f>
        <v>True</v>
      </c>
    </row>
    <row r="613" spans="1:6" x14ac:dyDescent="0.25">
      <c r="A613" s="9" t="s">
        <v>8523</v>
      </c>
      <c r="B613" s="9" t="s">
        <v>8524</v>
      </c>
      <c r="C613" s="10">
        <v>372</v>
      </c>
      <c r="D613" t="str" cm="1">
        <f t="array" aca="1" ref="D613" ca="1">IF(Background=44,A613,D612)</f>
        <v>Περιφερειακή Ενότητα Κεφαλληνίας</v>
      </c>
      <c r="E613" t="str" cm="1">
        <f t="array" aca="1" ref="E613" ca="1">IF(Bold,A613,E612)</f>
        <v>--- Δημοτική Ενότητα Σάμης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8525</v>
      </c>
      <c r="B614" s="9" t="s">
        <v>8526</v>
      </c>
      <c r="C614" s="10">
        <v>323</v>
      </c>
      <c r="D614" t="str" cm="1">
        <f t="array" aca="1" ref="D614" ca="1">IF(Background=44,A614,D613)</f>
        <v>Περιφερειακή Ενότητα Κεφαλληνίας</v>
      </c>
      <c r="E614" t="str" cm="1">
        <f t="array" aca="1" ref="E614" ca="1">IF(Bold,A614,E613)</f>
        <v>--- Δημοτική Ενότητα Σάμης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5006</v>
      </c>
      <c r="B615" s="9" t="s">
        <v>5007</v>
      </c>
      <c r="C615" s="10">
        <v>389</v>
      </c>
      <c r="D615" t="str" cm="1">
        <f t="array" aca="1" ref="D615" ca="1">IF(Background=44,A615,D614)</f>
        <v>Περιφερειακή Ενότητα Κεφαλληνίας</v>
      </c>
      <c r="E615" t="str" cm="1">
        <f t="array" aca="1" ref="E615" ca="1">IF(Bold,A615,E614)</f>
        <v>--- Δημοτική Ενότητα Σάμης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8527</v>
      </c>
      <c r="B616" s="9" t="s">
        <v>8528</v>
      </c>
      <c r="C616" s="10">
        <v>27</v>
      </c>
      <c r="D616" t="str" cm="1">
        <f t="array" aca="1" ref="D616" ca="1">IF(Background=44,A616,D615)</f>
        <v>Περιφερειακή Ενότητα Κεφαλληνίας</v>
      </c>
      <c r="E616" t="str" cm="1">
        <f t="array" aca="1" ref="E616" ca="1">IF(Bold,A616,E615)</f>
        <v>--- Δημοτική Ενότητα Σάμης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8529</v>
      </c>
      <c r="B617" s="9" t="s">
        <v>8530</v>
      </c>
      <c r="C617" s="10">
        <v>142</v>
      </c>
      <c r="D617" t="str" cm="1">
        <f t="array" aca="1" ref="D617" ca="1">IF(Background=44,A617,D616)</f>
        <v>Περιφερειακή Ενότητα Κεφαλληνίας</v>
      </c>
      <c r="E617" t="str" cm="1">
        <f t="array" aca="1" ref="E617" ca="1">IF(Bold,A617,E616)</f>
        <v>--- Δημοτική Ενότητα Σάμης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8531</v>
      </c>
      <c r="B618" s="9" t="s">
        <v>8532</v>
      </c>
      <c r="C618" s="10">
        <v>1056</v>
      </c>
      <c r="D618" t="str" cm="1">
        <f t="array" aca="1" ref="D618" ca="1">IF(Background=44,A618,D617)</f>
        <v>Περιφερειακή Ενότητα Κεφαλληνίας</v>
      </c>
      <c r="E618" t="str" cm="1">
        <f t="array" aca="1" ref="E618" ca="1">IF(Bold,A618,E617)</f>
        <v>--- Δημοτική Ενότητα Σάμης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8533</v>
      </c>
      <c r="B619" s="9" t="s">
        <v>8534</v>
      </c>
      <c r="C619" s="10">
        <v>86</v>
      </c>
      <c r="D619" t="str" cm="1">
        <f t="array" aca="1" ref="D619" ca="1">IF(Background=44,A619,D618)</f>
        <v>Περιφερειακή Ενότητα Κεφαλληνίας</v>
      </c>
      <c r="E619" t="str" cm="1">
        <f t="array" aca="1" ref="E619" ca="1">IF(Bold,A619,E618)</f>
        <v>--- Δημοτική Ενότητα Σάμης</v>
      </c>
      <c r="F619" t="str" cm="1">
        <f t="array" aca="1" ref="F619" ca="1">IF(Background_test=44,"True",IF(Bold_test,"True",""))</f>
        <v/>
      </c>
    </row>
    <row r="620" spans="1:6" x14ac:dyDescent="0.25">
      <c r="A620" s="3" t="s">
        <v>8535</v>
      </c>
      <c r="B620" s="3" t="s">
        <v>8536</v>
      </c>
      <c r="C620" s="4">
        <v>23912</v>
      </c>
      <c r="D620" t="str" cm="1">
        <f t="array" aca="1" ref="D620" ca="1">IF(Background=44,A620,D619)</f>
        <v>Περιφερειακή Ενότητα Λευκάδας</v>
      </c>
      <c r="E620" t="str" cm="1">
        <f t="array" aca="1" ref="E620" ca="1">IF(Bold,A620,E619)</f>
        <v>--- Δημοτική Ενότητα Σάμης</v>
      </c>
      <c r="F620" t="str" cm="1">
        <f t="array" aca="1" ref="F620" ca="1">IF(Background_test=44,"True",IF(Bold_test,"True",""))</f>
        <v>True</v>
      </c>
    </row>
    <row r="621" spans="1:6" x14ac:dyDescent="0.25">
      <c r="A621" s="5" t="s">
        <v>8537</v>
      </c>
      <c r="B621" s="5" t="s">
        <v>8538</v>
      </c>
      <c r="C621" s="6">
        <v>22928</v>
      </c>
      <c r="D621" t="str" cm="1">
        <f t="array" aca="1" ref="D621" ca="1">IF(Background=44,A621,D620)</f>
        <v>Περιφερειακή Ενότητα Λευκάδας</v>
      </c>
      <c r="E621" t="str" cm="1">
        <f t="array" aca="1" ref="E621" ca="1">IF(Bold,A621,E620)</f>
        <v>--------- Δήμος Λευκάδας</v>
      </c>
      <c r="F621" t="str" cm="1">
        <f t="array" aca="1" ref="F621" ca="1">IF(Background_test=44,"True",IF(Bold_test,"True",""))</f>
        <v>True</v>
      </c>
    </row>
    <row r="622" spans="1:6" x14ac:dyDescent="0.25">
      <c r="A622" s="7" t="s">
        <v>8539</v>
      </c>
      <c r="B622" s="7" t="s">
        <v>8540</v>
      </c>
      <c r="C622" s="8">
        <v>2738</v>
      </c>
      <c r="D622" t="str" cm="1">
        <f t="array" aca="1" ref="D622" ca="1">IF(Background=44,A622,D621)</f>
        <v>Περιφερειακή Ενότητα Λευκάδας</v>
      </c>
      <c r="E622" t="str" cm="1">
        <f t="array" aca="1" ref="E622" ca="1">IF(Bold,A622,E621)</f>
        <v>--- Δημοτική Ενότητα Απολλωνίων</v>
      </c>
      <c r="F622" t="str" cm="1">
        <f t="array" aca="1" ref="F622" ca="1">IF(Background_test=44,"True",IF(Bold_test,"True",""))</f>
        <v>True</v>
      </c>
    </row>
    <row r="623" spans="1:6" x14ac:dyDescent="0.25">
      <c r="A623" s="9" t="s">
        <v>7657</v>
      </c>
      <c r="B623" s="9" t="s">
        <v>7658</v>
      </c>
      <c r="C623" s="10">
        <v>124</v>
      </c>
      <c r="D623" t="str" cm="1">
        <f t="array" aca="1" ref="D623" ca="1">IF(Background=44,A623,D622)</f>
        <v>Περιφερειακή Ενότητα Λευκάδας</v>
      </c>
      <c r="E623" t="str" cm="1">
        <f t="array" aca="1" ref="E623" ca="1">IF(Bold,A623,E622)</f>
        <v>--- Δημοτική Ενότητα Απολλωνίων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8541</v>
      </c>
      <c r="B624" s="9" t="s">
        <v>8542</v>
      </c>
      <c r="C624" s="10">
        <v>9</v>
      </c>
      <c r="D624" t="str" cm="1">
        <f t="array" aca="1" ref="D624" ca="1">IF(Background=44,A624,D623)</f>
        <v>Περιφερειακή Ενότητα Λευκάδας</v>
      </c>
      <c r="E624" t="str" cm="1">
        <f t="array" aca="1" ref="E624" ca="1">IF(Bold,A624,E623)</f>
        <v>--- Δημοτική Ενότητα Απολλωνίων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3079</v>
      </c>
      <c r="B625" s="9" t="s">
        <v>3080</v>
      </c>
      <c r="C625" s="10">
        <v>422</v>
      </c>
      <c r="D625" t="str" cm="1">
        <f t="array" aca="1" ref="D625" ca="1">IF(Background=44,A625,D624)</f>
        <v>Περιφερειακή Ενότητα Λευκάδας</v>
      </c>
      <c r="E625" t="str" cm="1">
        <f t="array" aca="1" ref="E625" ca="1">IF(Bold,A625,E624)</f>
        <v>--- Δημοτική Ενότητα Απολλωνίων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8543</v>
      </c>
      <c r="B626" s="9" t="s">
        <v>8544</v>
      </c>
      <c r="C626" s="10">
        <v>206</v>
      </c>
      <c r="D626" t="str" cm="1">
        <f t="array" aca="1" ref="D626" ca="1">IF(Background=44,A626,D625)</f>
        <v>Περιφερειακή Ενότητα Λευκάδας</v>
      </c>
      <c r="E626" t="str" cm="1">
        <f t="array" aca="1" ref="E626" ca="1">IF(Bold,A626,E625)</f>
        <v>--- Δημοτική Ενότητα Απολλωνίων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3181</v>
      </c>
      <c r="B627" s="9" t="s">
        <v>3182</v>
      </c>
      <c r="C627" s="10">
        <v>385</v>
      </c>
      <c r="D627" t="str" cm="1">
        <f t="array" aca="1" ref="D627" ca="1">IF(Background=44,A627,D626)</f>
        <v>Περιφερειακή Ενότητα Λευκάδας</v>
      </c>
      <c r="E627" t="str" cm="1">
        <f t="array" aca="1" ref="E627" ca="1">IF(Bold,A627,E626)</f>
        <v>--- Δημοτική Ενότητα Απολλωνίων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8545</v>
      </c>
      <c r="B628" s="9" t="s">
        <v>8546</v>
      </c>
      <c r="C628" s="10">
        <v>152</v>
      </c>
      <c r="D628" t="str" cm="1">
        <f t="array" aca="1" ref="D628" ca="1">IF(Background=44,A628,D627)</f>
        <v>Περιφερειακή Ενότητα Λευκάδας</v>
      </c>
      <c r="E628" t="str" cm="1">
        <f t="array" aca="1" ref="E628" ca="1">IF(Bold,A628,E627)</f>
        <v>--- Δημοτική Ενότητα Απολλωνίων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8547</v>
      </c>
      <c r="B629" s="9" t="s">
        <v>8548</v>
      </c>
      <c r="C629" s="10">
        <v>62</v>
      </c>
      <c r="D629" t="str" cm="1">
        <f t="array" aca="1" ref="D629" ca="1">IF(Background=44,A629,D628)</f>
        <v>Περιφερειακή Ενότητα Λευκάδας</v>
      </c>
      <c r="E629" t="str" cm="1">
        <f t="array" aca="1" ref="E629" ca="1">IF(Bold,A629,E628)</f>
        <v>--- Δημοτική Ενότητα Απολλωνίων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8549</v>
      </c>
      <c r="B630" s="9" t="s">
        <v>8550</v>
      </c>
      <c r="C630" s="10">
        <v>54</v>
      </c>
      <c r="D630" t="str" cm="1">
        <f t="array" aca="1" ref="D630" ca="1">IF(Background=44,A630,D629)</f>
        <v>Περιφερειακή Ενότητα Λευκάδας</v>
      </c>
      <c r="E630" t="str" cm="1">
        <f t="array" aca="1" ref="E630" ca="1">IF(Bold,A630,E629)</f>
        <v>--- Δημοτική Ενότητα Απολλωνίων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8551</v>
      </c>
      <c r="B631" s="9" t="s">
        <v>8552</v>
      </c>
      <c r="C631" s="10">
        <v>42</v>
      </c>
      <c r="D631" t="str" cm="1">
        <f t="array" aca="1" ref="D631" ca="1">IF(Background=44,A631,D630)</f>
        <v>Περιφερειακή Ενότητα Λευκάδας</v>
      </c>
      <c r="E631" t="str" cm="1">
        <f t="array" aca="1" ref="E631" ca="1">IF(Bold,A631,E630)</f>
        <v>--- Δημοτική Ενότητα Απολλωνίων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8553</v>
      </c>
      <c r="B632" s="9" t="s">
        <v>8554</v>
      </c>
      <c r="C632" s="10">
        <v>168</v>
      </c>
      <c r="D632" t="str" cm="1">
        <f t="array" aca="1" ref="D632" ca="1">IF(Background=44,A632,D631)</f>
        <v>Περιφερειακή Ενότητα Λευκάδας</v>
      </c>
      <c r="E632" t="str" cm="1">
        <f t="array" aca="1" ref="E632" ca="1">IF(Bold,A632,E631)</f>
        <v>--- Δημοτική Ενότητα Απολλωνίων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8555</v>
      </c>
      <c r="B633" s="9" t="s">
        <v>8556</v>
      </c>
      <c r="C633" s="10">
        <v>61</v>
      </c>
      <c r="D633" t="str" cm="1">
        <f t="array" aca="1" ref="D633" ca="1">IF(Background=44,A633,D632)</f>
        <v>Περιφερειακή Ενότητα Λευκάδας</v>
      </c>
      <c r="E633" t="str" cm="1">
        <f t="array" aca="1" ref="E633" ca="1">IF(Bold,A633,E632)</f>
        <v>--- Δημοτική Ενότητα Απολλωνίων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8557</v>
      </c>
      <c r="B634" s="9" t="s">
        <v>8558</v>
      </c>
      <c r="C634" s="10">
        <v>327</v>
      </c>
      <c r="D634" t="str" cm="1">
        <f t="array" aca="1" ref="D634" ca="1">IF(Background=44,A634,D633)</f>
        <v>Περιφερειακή Ενότητα Λευκάδας</v>
      </c>
      <c r="E634" t="str" cm="1">
        <f t="array" aca="1" ref="E634" ca="1">IF(Bold,A634,E633)</f>
        <v>--- Δημοτική Ενότητα Απολλωνίων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8559</v>
      </c>
      <c r="B635" s="9" t="s">
        <v>8560</v>
      </c>
      <c r="C635" s="10">
        <v>40</v>
      </c>
      <c r="D635" t="str" cm="1">
        <f t="array" aca="1" ref="D635" ca="1">IF(Background=44,A635,D634)</f>
        <v>Περιφερειακή Ενότητα Λευκάδας</v>
      </c>
      <c r="E635" t="str" cm="1">
        <f t="array" aca="1" ref="E635" ca="1">IF(Bold,A635,E634)</f>
        <v>--- Δημοτική Ενότητα Απολλωνίων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8561</v>
      </c>
      <c r="B636" s="9" t="s">
        <v>8562</v>
      </c>
      <c r="C636" s="10">
        <v>8</v>
      </c>
      <c r="D636" t="str" cm="1">
        <f t="array" aca="1" ref="D636" ca="1">IF(Background=44,A636,D635)</f>
        <v>Περιφερειακή Ενότητα Λευκάδας</v>
      </c>
      <c r="E636" t="str" cm="1">
        <f t="array" aca="1" ref="E636" ca="1">IF(Bold,A636,E635)</f>
        <v>--- Δημοτική Ενότητα Απολλωνίων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8563</v>
      </c>
      <c r="B637" s="9" t="s">
        <v>8564</v>
      </c>
      <c r="C637" s="10">
        <v>126</v>
      </c>
      <c r="D637" t="str" cm="1">
        <f t="array" aca="1" ref="D637" ca="1">IF(Background=44,A637,D636)</f>
        <v>Περιφερειακή Ενότητα Λευκάδας</v>
      </c>
      <c r="E637" t="str" cm="1">
        <f t="array" aca="1" ref="E637" ca="1">IF(Bold,A637,E636)</f>
        <v>--- Δημοτική Ενότητα Απολλωνίων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8565</v>
      </c>
      <c r="B638" s="9" t="s">
        <v>8566</v>
      </c>
      <c r="C638" s="10">
        <v>83</v>
      </c>
      <c r="D638" t="str" cm="1">
        <f t="array" aca="1" ref="D638" ca="1">IF(Background=44,A638,D637)</f>
        <v>Περιφερειακή Ενότητα Λευκάδας</v>
      </c>
      <c r="E638" t="str" cm="1">
        <f t="array" aca="1" ref="E638" ca="1">IF(Bold,A638,E637)</f>
        <v>--- Δημοτική Ενότητα Απολλωνίων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8567</v>
      </c>
      <c r="B639" s="9" t="s">
        <v>8568</v>
      </c>
      <c r="C639" s="10">
        <v>370</v>
      </c>
      <c r="D639" t="str" cm="1">
        <f t="array" aca="1" ref="D639" ca="1">IF(Background=44,A639,D638)</f>
        <v>Περιφερειακή Ενότητα Λευκάδας</v>
      </c>
      <c r="E639" t="str" cm="1">
        <f t="array" aca="1" ref="E639" ca="1">IF(Bold,A639,E638)</f>
        <v>--- Δημοτική Ενότητα Απολλωνίων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8569</v>
      </c>
      <c r="B640" s="9" t="s">
        <v>8570</v>
      </c>
      <c r="C640" s="10">
        <v>99</v>
      </c>
      <c r="D640" t="str" cm="1">
        <f t="array" aca="1" ref="D640" ca="1">IF(Background=44,A640,D639)</f>
        <v>Περιφερειακή Ενότητα Λευκάδας</v>
      </c>
      <c r="E640" t="str" cm="1">
        <f t="array" aca="1" ref="E640" ca="1">IF(Bold,A640,E639)</f>
        <v>--- Δημοτική Ενότητα Απολλωνίων</v>
      </c>
      <c r="F640" t="str" cm="1">
        <f t="array" aca="1" ref="F640" ca="1">IF(Background_test=44,"True",IF(Bold_test,"True",""))</f>
        <v/>
      </c>
    </row>
    <row r="641" spans="1:6" x14ac:dyDescent="0.25">
      <c r="A641" s="7" t="s">
        <v>8571</v>
      </c>
      <c r="B641" s="7" t="s">
        <v>8572</v>
      </c>
      <c r="C641" s="8">
        <v>3878</v>
      </c>
      <c r="D641" t="str" cm="1">
        <f t="array" aca="1" ref="D641" ca="1">IF(Background=44,A641,D640)</f>
        <v>Περιφερειακή Ενότητα Λευκάδας</v>
      </c>
      <c r="E641" t="str" cm="1">
        <f t="array" aca="1" ref="E641" ca="1">IF(Bold,A641,E640)</f>
        <v>--- Δημοτική Ενότητα Ελλομένου</v>
      </c>
      <c r="F641" t="str" cm="1">
        <f t="array" aca="1" ref="F641" ca="1">IF(Background_test=44,"True",IF(Bold_test,"True",""))</f>
        <v>True</v>
      </c>
    </row>
    <row r="642" spans="1:6" x14ac:dyDescent="0.25">
      <c r="A642" s="9" t="s">
        <v>8573</v>
      </c>
      <c r="B642" s="9" t="s">
        <v>8574</v>
      </c>
      <c r="C642" s="10">
        <v>141</v>
      </c>
      <c r="D642" t="str" cm="1">
        <f t="array" aca="1" ref="D642" ca="1">IF(Background=44,A642,D641)</f>
        <v>Περιφερειακή Ενότητα Λευκάδας</v>
      </c>
      <c r="E642" t="str" cm="1">
        <f t="array" aca="1" ref="E642" ca="1">IF(Bold,A642,E641)</f>
        <v>--- Δημοτική Ενότητα Ελλομένου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8575</v>
      </c>
      <c r="B643" s="9" t="s">
        <v>8576</v>
      </c>
      <c r="C643" s="10">
        <v>17</v>
      </c>
      <c r="D643" t="str" cm="1">
        <f t="array" aca="1" ref="D643" ca="1">IF(Background=44,A643,D642)</f>
        <v>Περιφερειακή Ενότητα Λευκάδας</v>
      </c>
      <c r="E643" t="str" cm="1">
        <f t="array" aca="1" ref="E643" ca="1">IF(Bold,A643,E642)</f>
        <v>--- Δημοτική Ενότητα Ελλομένου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8577</v>
      </c>
      <c r="B644" s="9" t="s">
        <v>8578</v>
      </c>
      <c r="C644" s="10">
        <v>63</v>
      </c>
      <c r="D644" t="str" cm="1">
        <f t="array" aca="1" ref="D644" ca="1">IF(Background=44,A644,D643)</f>
        <v>Περιφερειακή Ενότητα Λευκάδας</v>
      </c>
      <c r="E644" t="str" cm="1">
        <f t="array" aca="1" ref="E644" ca="1">IF(Bold,A644,E643)</f>
        <v>--- Δημοτική Ενότητα Ελλομένου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8579</v>
      </c>
      <c r="B645" s="9" t="s">
        <v>8580</v>
      </c>
      <c r="C645" s="10">
        <v>386</v>
      </c>
      <c r="D645" t="str" cm="1">
        <f t="array" aca="1" ref="D645" ca="1">IF(Background=44,A645,D644)</f>
        <v>Περιφερειακή Ενότητα Λευκάδας</v>
      </c>
      <c r="E645" t="str" cm="1">
        <f t="array" aca="1" ref="E645" ca="1">IF(Bold,A645,E644)</f>
        <v>--- Δημοτική Ενότητα Ελλομένου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8581</v>
      </c>
      <c r="B646" s="9" t="s">
        <v>8582</v>
      </c>
      <c r="C646" s="10">
        <v>88</v>
      </c>
      <c r="D646" t="str" cm="1">
        <f t="array" aca="1" ref="D646" ca="1">IF(Background=44,A646,D645)</f>
        <v>Περιφερειακή Ενότητα Λευκάδας</v>
      </c>
      <c r="E646" t="str" cm="1">
        <f t="array" aca="1" ref="E646" ca="1">IF(Bold,A646,E645)</f>
        <v>--- Δημοτική Ενότητα Ελλομένου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8583</v>
      </c>
      <c r="B647" s="9" t="s">
        <v>8584</v>
      </c>
      <c r="C647" s="10">
        <v>1</v>
      </c>
      <c r="D647" t="str" cm="1">
        <f t="array" aca="1" ref="D647" ca="1">IF(Background=44,A647,D646)</f>
        <v>Περιφερειακή Ενότητα Λευκάδας</v>
      </c>
      <c r="E647" t="str" cm="1">
        <f t="array" aca="1" ref="E647" ca="1">IF(Bold,A647,E646)</f>
        <v>--- Δημοτική Ενότητα Ελλομένου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324</v>
      </c>
      <c r="B648" s="9" t="s">
        <v>325</v>
      </c>
      <c r="C648" s="10">
        <v>530</v>
      </c>
      <c r="D648" t="str" cm="1">
        <f t="array" aca="1" ref="D648" ca="1">IF(Background=44,A648,D647)</f>
        <v>Περιφερειακή Ενότητα Λευκάδας</v>
      </c>
      <c r="E648" t="str" cm="1">
        <f t="array" aca="1" ref="E648" ca="1">IF(Bold,A648,E647)</f>
        <v>--- Δημοτική Ενότητα Ελλομένου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2135</v>
      </c>
      <c r="B649" s="9" t="s">
        <v>2136</v>
      </c>
      <c r="C649" s="10">
        <v>135</v>
      </c>
      <c r="D649" t="str" cm="1">
        <f t="array" aca="1" ref="D649" ca="1">IF(Background=44,A649,D648)</f>
        <v>Περιφερειακή Ενότητα Λευκάδας</v>
      </c>
      <c r="E649" t="str" cm="1">
        <f t="array" aca="1" ref="E649" ca="1">IF(Bold,A649,E648)</f>
        <v>--- Δημοτική Ενότητα Ελλομένου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8585</v>
      </c>
      <c r="B650" s="9" t="s">
        <v>8586</v>
      </c>
      <c r="C650" s="10" t="s">
        <v>405</v>
      </c>
      <c r="D650" t="str" cm="1">
        <f t="array" aca="1" ref="D650" ca="1">IF(Background=44,A650,D649)</f>
        <v>Περιφερειακή Ενότητα Λευκάδας</v>
      </c>
      <c r="E650" t="str" cm="1">
        <f t="array" aca="1" ref="E650" ca="1">IF(Bold,A650,E649)</f>
        <v>--- Δημοτική Ενότητα Ελλομένου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8587</v>
      </c>
      <c r="B651" s="9" t="s">
        <v>8588</v>
      </c>
      <c r="C651" s="10">
        <v>46</v>
      </c>
      <c r="D651" t="str" cm="1">
        <f t="array" aca="1" ref="D651" ca="1">IF(Background=44,A651,D650)</f>
        <v>Περιφερειακή Ενότητα Λευκάδας</v>
      </c>
      <c r="E651" t="str" cm="1">
        <f t="array" aca="1" ref="E651" ca="1">IF(Bold,A651,E650)</f>
        <v>--- Δημοτική Ενότητα Ελλομένου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866</v>
      </c>
      <c r="B652" s="9" t="s">
        <v>867</v>
      </c>
      <c r="C652" s="10">
        <v>36</v>
      </c>
      <c r="D652" t="str" cm="1">
        <f t="array" aca="1" ref="D652" ca="1">IF(Background=44,A652,D651)</f>
        <v>Περιφερειακή Ενότητα Λευκάδας</v>
      </c>
      <c r="E652" t="str" cm="1">
        <f t="array" aca="1" ref="E652" ca="1">IF(Bold,A652,E651)</f>
        <v>--- Δημοτική Ενότητα Ελλομένου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8589</v>
      </c>
      <c r="B653" s="9" t="s">
        <v>8590</v>
      </c>
      <c r="C653" s="10">
        <v>1199</v>
      </c>
      <c r="D653" t="str" cm="1">
        <f t="array" aca="1" ref="D653" ca="1">IF(Background=44,A653,D652)</f>
        <v>Περιφερειακή Ενότητα Λευκάδας</v>
      </c>
      <c r="E653" t="str" cm="1">
        <f t="array" aca="1" ref="E653" ca="1">IF(Bold,A653,E652)</f>
        <v>--- Δημοτική Ενότητα Ελλομένου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8591</v>
      </c>
      <c r="B654" s="9" t="s">
        <v>8592</v>
      </c>
      <c r="C654" s="10">
        <v>316</v>
      </c>
      <c r="D654" t="str" cm="1">
        <f t="array" aca="1" ref="D654" ca="1">IF(Background=44,A654,D653)</f>
        <v>Περιφερειακή Ενότητα Λευκάδας</v>
      </c>
      <c r="E654" t="str" cm="1">
        <f t="array" aca="1" ref="E654" ca="1">IF(Bold,A654,E653)</f>
        <v>--- Δημοτική Ενότητα Ελλομένου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8593</v>
      </c>
      <c r="B655" s="9" t="s">
        <v>8594</v>
      </c>
      <c r="C655" s="10">
        <v>51</v>
      </c>
      <c r="D655" t="str" cm="1">
        <f t="array" aca="1" ref="D655" ca="1">IF(Background=44,A655,D654)</f>
        <v>Περιφερειακή Ενότητα Λευκάδας</v>
      </c>
      <c r="E655" t="str" cm="1">
        <f t="array" aca="1" ref="E655" ca="1">IF(Bold,A655,E654)</f>
        <v>--- Δημοτική Ενότητα Ελλομένου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738</v>
      </c>
      <c r="B656" s="9" t="s">
        <v>739</v>
      </c>
      <c r="C656" s="10">
        <v>187</v>
      </c>
      <c r="D656" t="str" cm="1">
        <f t="array" aca="1" ref="D656" ca="1">IF(Background=44,A656,D655)</f>
        <v>Περιφερειακή Ενότητα Λευκάδας</v>
      </c>
      <c r="E656" t="str" cm="1">
        <f t="array" aca="1" ref="E656" ca="1">IF(Bold,A656,E655)</f>
        <v>--- Δημοτική Ενότητα Ελλομένου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1479</v>
      </c>
      <c r="B657" s="9" t="s">
        <v>1480</v>
      </c>
      <c r="C657" s="10">
        <v>248</v>
      </c>
      <c r="D657" t="str" cm="1">
        <f t="array" aca="1" ref="D657" ca="1">IF(Background=44,A657,D656)</f>
        <v>Περιφερειακή Ενότητα Λευκάδας</v>
      </c>
      <c r="E657" t="str" cm="1">
        <f t="array" aca="1" ref="E657" ca="1">IF(Bold,A657,E656)</f>
        <v>--- Δημοτική Ενότητα Ελλομένου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8595</v>
      </c>
      <c r="B658" s="9" t="s">
        <v>8596</v>
      </c>
      <c r="C658" s="10">
        <v>114</v>
      </c>
      <c r="D658" t="str" cm="1">
        <f t="array" aca="1" ref="D658" ca="1">IF(Background=44,A658,D657)</f>
        <v>Περιφερειακή Ενότητα Λευκάδας</v>
      </c>
      <c r="E658" t="str" cm="1">
        <f t="array" aca="1" ref="E658" ca="1">IF(Bold,A658,E657)</f>
        <v>--- Δημοτική Ενότητα Ελλομένου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8597</v>
      </c>
      <c r="B659" s="9" t="s">
        <v>8598</v>
      </c>
      <c r="C659" s="10">
        <v>178</v>
      </c>
      <c r="D659" t="str" cm="1">
        <f t="array" aca="1" ref="D659" ca="1">IF(Background=44,A659,D658)</f>
        <v>Περιφερειακή Ενότητα Λευκάδας</v>
      </c>
      <c r="E659" t="str" cm="1">
        <f t="array" aca="1" ref="E659" ca="1">IF(Bold,A659,E658)</f>
        <v>--- Δημοτική Ενότητα Ελλομένου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8599</v>
      </c>
      <c r="B660" s="9" t="s">
        <v>8600</v>
      </c>
      <c r="C660" s="10">
        <v>142</v>
      </c>
      <c r="D660" t="str" cm="1">
        <f t="array" aca="1" ref="D660" ca="1">IF(Background=44,A660,D659)</f>
        <v>Περιφερειακή Ενότητα Λευκάδας</v>
      </c>
      <c r="E660" t="str" cm="1">
        <f t="array" aca="1" ref="E660" ca="1">IF(Bold,A660,E659)</f>
        <v>--- Δημοτική Ενότητα Ελλομένου</v>
      </c>
      <c r="F660" t="str" cm="1">
        <f t="array" aca="1" ref="F660" ca="1">IF(Background_test=44,"True",IF(Bold_test,"True",""))</f>
        <v/>
      </c>
    </row>
    <row r="661" spans="1:6" x14ac:dyDescent="0.25">
      <c r="A661" s="7" t="s">
        <v>8601</v>
      </c>
      <c r="B661" s="7" t="s">
        <v>8602</v>
      </c>
      <c r="C661" s="8">
        <v>529</v>
      </c>
      <c r="D661" t="str" cm="1">
        <f t="array" aca="1" ref="D661" ca="1">IF(Background=44,A661,D660)</f>
        <v>Περιφερειακή Ενότητα Λευκάδας</v>
      </c>
      <c r="E661" t="str" cm="1">
        <f t="array" aca="1" ref="E661" ca="1">IF(Bold,A661,E660)</f>
        <v>--- Δημοτική Ενότητα Καλάμου</v>
      </c>
      <c r="F661" t="str" cm="1">
        <f t="array" aca="1" ref="F661" ca="1">IF(Background_test=44,"True",IF(Bold_test,"True",""))</f>
        <v>True</v>
      </c>
    </row>
    <row r="662" spans="1:6" x14ac:dyDescent="0.25">
      <c r="A662" s="9" t="s">
        <v>5737</v>
      </c>
      <c r="B662" s="9" t="s">
        <v>5738</v>
      </c>
      <c r="C662" s="10">
        <v>56</v>
      </c>
      <c r="D662" t="str" cm="1">
        <f t="array" aca="1" ref="D662" ca="1">IF(Background=44,A662,D661)</f>
        <v>Περιφερειακή Ενότητα Λευκάδας</v>
      </c>
      <c r="E662" t="str" cm="1">
        <f t="array" aca="1" ref="E662" ca="1">IF(Bold,A662,E661)</f>
        <v>--- Δημοτική Ενότητα Καλάμου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2935</v>
      </c>
      <c r="B663" s="9" t="s">
        <v>2936</v>
      </c>
      <c r="C663" s="10">
        <v>473</v>
      </c>
      <c r="D663" t="str" cm="1">
        <f t="array" aca="1" ref="D663" ca="1">IF(Background=44,A663,D662)</f>
        <v>Περιφερειακή Ενότητα Λευκάδας</v>
      </c>
      <c r="E663" t="str" cm="1">
        <f t="array" aca="1" ref="E663" ca="1">IF(Bold,A663,E662)</f>
        <v>--- Δημοτική Ενότητα Καλάμου</v>
      </c>
      <c r="F663" t="str" cm="1">
        <f t="array" aca="1" ref="F663" ca="1">IF(Background_test=44,"True",IF(Bold_test,"True",""))</f>
        <v/>
      </c>
    </row>
    <row r="664" spans="1:6" x14ac:dyDescent="0.25">
      <c r="A664" s="7" t="s">
        <v>1805</v>
      </c>
      <c r="B664" s="7" t="s">
        <v>1806</v>
      </c>
      <c r="C664" s="8">
        <v>876</v>
      </c>
      <c r="D664" t="str" cm="1">
        <f t="array" aca="1" ref="D664" ca="1">IF(Background=44,A664,D663)</f>
        <v>Περιφερειακή Ενότητα Λευκάδας</v>
      </c>
      <c r="E664" t="str" cm="1">
        <f t="array" aca="1" ref="E664" ca="1">IF(Bold,A664,E663)</f>
        <v>--- Δημοτική Ενότητα Καρυάς</v>
      </c>
      <c r="F664" t="str" cm="1">
        <f t="array" aca="1" ref="F664" ca="1">IF(Background_test=44,"True",IF(Bold_test,"True",""))</f>
        <v>True</v>
      </c>
    </row>
    <row r="665" spans="1:6" x14ac:dyDescent="0.25">
      <c r="A665" s="9" t="s">
        <v>8603</v>
      </c>
      <c r="B665" s="9" t="s">
        <v>8604</v>
      </c>
      <c r="C665" s="10">
        <v>19</v>
      </c>
      <c r="D665" t="str" cm="1">
        <f t="array" aca="1" ref="D665" ca="1">IF(Background=44,A665,D664)</f>
        <v>Περιφερειακή Ενότητα Λευκάδας</v>
      </c>
      <c r="E665" t="str" cm="1">
        <f t="array" aca="1" ref="E665" ca="1">IF(Bold,A665,E664)</f>
        <v>--- Δημοτική Ενότητα Καρυάς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8605</v>
      </c>
      <c r="B666" s="9" t="s">
        <v>8606</v>
      </c>
      <c r="C666" s="10">
        <v>109</v>
      </c>
      <c r="D666" t="str" cm="1">
        <f t="array" aca="1" ref="D666" ca="1">IF(Background=44,A666,D665)</f>
        <v>Περιφερειακή Ενότητα Λευκάδας</v>
      </c>
      <c r="E666" t="str" cm="1">
        <f t="array" aca="1" ref="E666" ca="1">IF(Bold,A666,E665)</f>
        <v>--- Δημοτική Ενότητα Καρυάς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1807</v>
      </c>
      <c r="B667" s="9" t="s">
        <v>1808</v>
      </c>
      <c r="C667" s="10">
        <v>593</v>
      </c>
      <c r="D667" t="str" cm="1">
        <f t="array" aca="1" ref="D667" ca="1">IF(Background=44,A667,D666)</f>
        <v>Περιφερειακή Ενότητα Λευκάδας</v>
      </c>
      <c r="E667" t="str" cm="1">
        <f t="array" aca="1" ref="E667" ca="1">IF(Bold,A667,E666)</f>
        <v>--- Δημοτική Ενότητα Καρυάς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8607</v>
      </c>
      <c r="B668" s="9" t="s">
        <v>8608</v>
      </c>
      <c r="C668" s="10">
        <v>155</v>
      </c>
      <c r="D668" t="str" cm="1">
        <f t="array" aca="1" ref="D668" ca="1">IF(Background=44,A668,D667)</f>
        <v>Περιφερειακή Ενότητα Λευκάδας</v>
      </c>
      <c r="E668" t="str" cm="1">
        <f t="array" aca="1" ref="E668" ca="1">IF(Bold,A668,E667)</f>
        <v>--- Δημοτική Ενότητα Καρυάς</v>
      </c>
      <c r="F668" t="str" cm="1">
        <f t="array" aca="1" ref="F668" ca="1">IF(Background_test=44,"True",IF(Bold_test,"True",""))</f>
        <v/>
      </c>
    </row>
    <row r="669" spans="1:6" x14ac:dyDescent="0.25">
      <c r="A669" s="7" t="s">
        <v>8609</v>
      </c>
      <c r="B669" s="7" t="s">
        <v>8610</v>
      </c>
      <c r="C669" s="8">
        <v>79</v>
      </c>
      <c r="D669" t="str" cm="1">
        <f t="array" aca="1" ref="D669" ca="1">IF(Background=44,A669,D668)</f>
        <v>Περιφερειακή Ενότητα Λευκάδας</v>
      </c>
      <c r="E669" t="str" cm="1">
        <f t="array" aca="1" ref="E669" ca="1">IF(Bold,A669,E668)</f>
        <v>--- Δημοτική Ενότητα Καστού</v>
      </c>
      <c r="F669" t="str" cm="1">
        <f t="array" aca="1" ref="F669" ca="1">IF(Background_test=44,"True",IF(Bold_test,"True",""))</f>
        <v>True</v>
      </c>
    </row>
    <row r="670" spans="1:6" x14ac:dyDescent="0.25">
      <c r="A670" s="9" t="s">
        <v>8611</v>
      </c>
      <c r="B670" s="9" t="s">
        <v>8612</v>
      </c>
      <c r="C670" s="10">
        <v>79</v>
      </c>
      <c r="D670" t="str" cm="1">
        <f t="array" aca="1" ref="D670" ca="1">IF(Background=44,A670,D669)</f>
        <v>Περιφερειακή Ενότητα Λευκάδας</v>
      </c>
      <c r="E670" t="str" cm="1">
        <f t="array" aca="1" ref="E670" ca="1">IF(Bold,A670,E669)</f>
        <v>--- Δημοτική Ενότητα Καστού</v>
      </c>
      <c r="F670" t="str" cm="1">
        <f t="array" aca="1" ref="F670" ca="1">IF(Background_test=44,"True",IF(Bold_test,"True",""))</f>
        <v/>
      </c>
    </row>
    <row r="671" spans="1:6" x14ac:dyDescent="0.25">
      <c r="A671" s="7" t="s">
        <v>8613</v>
      </c>
      <c r="B671" s="7" t="s">
        <v>8614</v>
      </c>
      <c r="C671" s="8">
        <v>13452</v>
      </c>
      <c r="D671" t="str" cm="1">
        <f t="array" aca="1" ref="D671" ca="1">IF(Background=44,A671,D670)</f>
        <v>Περιφερειακή Ενότητα Λευκάδας</v>
      </c>
      <c r="E671" t="str" cm="1">
        <f t="array" aca="1" ref="E671" ca="1">IF(Bold,A671,E670)</f>
        <v>--- Δημοτική Ενότητα Λευκάδος</v>
      </c>
      <c r="F671" t="str" cm="1">
        <f t="array" aca="1" ref="F671" ca="1">IF(Background_test=44,"True",IF(Bold_test,"True",""))</f>
        <v>True</v>
      </c>
    </row>
    <row r="672" spans="1:6" x14ac:dyDescent="0.25">
      <c r="A672" s="9" t="s">
        <v>8615</v>
      </c>
      <c r="B672" s="9" t="s">
        <v>8616</v>
      </c>
      <c r="C672" s="10">
        <v>106</v>
      </c>
      <c r="D672" t="str" cm="1">
        <f t="array" aca="1" ref="D672" ca="1">IF(Background=44,A672,D671)</f>
        <v>Περιφερειακή Ενότητα Λευκάδας</v>
      </c>
      <c r="E672" t="str" cm="1">
        <f t="array" aca="1" ref="E672" ca="1">IF(Bold,A672,E671)</f>
        <v>--- Δημοτική Ενότητα Λευκάδος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8617</v>
      </c>
      <c r="B673" s="9" t="s">
        <v>8618</v>
      </c>
      <c r="C673" s="10">
        <v>22</v>
      </c>
      <c r="D673" t="str" cm="1">
        <f t="array" aca="1" ref="D673" ca="1">IF(Background=44,A673,D672)</f>
        <v>Περιφερειακή Ενότητα Λευκάδας</v>
      </c>
      <c r="E673" t="str" cm="1">
        <f t="array" aca="1" ref="E673" ca="1">IF(Bold,A673,E672)</f>
        <v>--- Δημοτική Ενότητα Λευκάδος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8619</v>
      </c>
      <c r="B674" s="9" t="s">
        <v>8620</v>
      </c>
      <c r="C674" s="10">
        <v>840</v>
      </c>
      <c r="D674" t="str" cm="1">
        <f t="array" aca="1" ref="D674" ca="1">IF(Background=44,A674,D673)</f>
        <v>Περιφερειακή Ενότητα Λευκάδας</v>
      </c>
      <c r="E674" t="str" cm="1">
        <f t="array" aca="1" ref="E674" ca="1">IF(Bold,A674,E673)</f>
        <v>--- Δημοτική Ενότητα Λευκάδος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8621</v>
      </c>
      <c r="B675" s="9" t="s">
        <v>8622</v>
      </c>
      <c r="C675" s="10">
        <v>100</v>
      </c>
      <c r="D675" t="str" cm="1">
        <f t="array" aca="1" ref="D675" ca="1">IF(Background=44,A675,D674)</f>
        <v>Περιφερειακή Ενότητα Λευκάδας</v>
      </c>
      <c r="E675" t="str" cm="1">
        <f t="array" aca="1" ref="E675" ca="1">IF(Bold,A675,E674)</f>
        <v>--- Δημοτική Ενότητα Λευκάδος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8623</v>
      </c>
      <c r="B676" s="9" t="s">
        <v>8624</v>
      </c>
      <c r="C676" s="10">
        <v>22</v>
      </c>
      <c r="D676" t="str" cm="1">
        <f t="array" aca="1" ref="D676" ca="1">IF(Background=44,A676,D675)</f>
        <v>Περιφερειακή Ενότητα Λευκάδας</v>
      </c>
      <c r="E676" t="str" cm="1">
        <f t="array" aca="1" ref="E676" ca="1">IF(Bold,A676,E675)</f>
        <v>--- Δημοτική Ενότητα Λευκάδος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8625</v>
      </c>
      <c r="B677" s="9" t="s">
        <v>8626</v>
      </c>
      <c r="C677" s="10">
        <v>206</v>
      </c>
      <c r="D677" t="str" cm="1">
        <f t="array" aca="1" ref="D677" ca="1">IF(Background=44,A677,D676)</f>
        <v>Περιφερειακή Ενότητα Λευκάδας</v>
      </c>
      <c r="E677" t="str" cm="1">
        <f t="array" aca="1" ref="E677" ca="1">IF(Bold,A677,E676)</f>
        <v>--- Δημοτική Ενότητα Λευκάδος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8627</v>
      </c>
      <c r="B678" s="9" t="s">
        <v>8628</v>
      </c>
      <c r="C678" s="10">
        <v>194</v>
      </c>
      <c r="D678" t="str" cm="1">
        <f t="array" aca="1" ref="D678" ca="1">IF(Background=44,A678,D677)</f>
        <v>Περιφερειακή Ενότητα Λευκάδας</v>
      </c>
      <c r="E678" t="str" cm="1">
        <f t="array" aca="1" ref="E678" ca="1">IF(Bold,A678,E677)</f>
        <v>--- Δημοτική Ενότητα Λευκάδος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8629</v>
      </c>
      <c r="B679" s="9" t="s">
        <v>8630</v>
      </c>
      <c r="C679" s="10">
        <v>516</v>
      </c>
      <c r="D679" t="str" cm="1">
        <f t="array" aca="1" ref="D679" ca="1">IF(Background=44,A679,D678)</f>
        <v>Περιφερειακή Ενότητα Λευκάδας</v>
      </c>
      <c r="E679" t="str" cm="1">
        <f t="array" aca="1" ref="E679" ca="1">IF(Bold,A679,E678)</f>
        <v>--- Δημοτική Ενότητα Λευκάδος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8631</v>
      </c>
      <c r="B680" s="9" t="s">
        <v>8632</v>
      </c>
      <c r="C680" s="10">
        <v>135</v>
      </c>
      <c r="D680" t="str" cm="1">
        <f t="array" aca="1" ref="D680" ca="1">IF(Background=44,A680,D679)</f>
        <v>Περιφερειακή Ενότητα Λευκάδας</v>
      </c>
      <c r="E680" t="str" cm="1">
        <f t="array" aca="1" ref="E680" ca="1">IF(Bold,A680,E679)</f>
        <v>--- Δημοτική Ενότητα Λευκάδος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8633</v>
      </c>
      <c r="B681" s="9" t="s">
        <v>8634</v>
      </c>
      <c r="C681" s="10">
        <v>6</v>
      </c>
      <c r="D681" t="str" cm="1">
        <f t="array" aca="1" ref="D681" ca="1">IF(Background=44,A681,D680)</f>
        <v>Περιφερειακή Ενότητα Λευκάδας</v>
      </c>
      <c r="E681" t="str" cm="1">
        <f t="array" aca="1" ref="E681" ca="1">IF(Bold,A681,E680)</f>
        <v>--- Δημοτική Ενότητα Λευκάδος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4932</v>
      </c>
      <c r="B682" s="9" t="s">
        <v>4933</v>
      </c>
      <c r="C682" s="10">
        <v>8611</v>
      </c>
      <c r="D682" t="str" cm="1">
        <f t="array" aca="1" ref="D682" ca="1">IF(Background=44,A682,D681)</f>
        <v>Περιφερειακή Ενότητα Λευκάδας</v>
      </c>
      <c r="E682" t="str" cm="1">
        <f t="array" aca="1" ref="E682" ca="1">IF(Bold,A682,E681)</f>
        <v>--- Δημοτική Ενότητα Λευκάδος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8635</v>
      </c>
      <c r="B683" s="9" t="s">
        <v>8636</v>
      </c>
      <c r="C683" s="10">
        <v>944</v>
      </c>
      <c r="D683" t="str" cm="1">
        <f t="array" aca="1" ref="D683" ca="1">IF(Background=44,A683,D682)</f>
        <v>Περιφερειακή Ενότητα Λευκάδας</v>
      </c>
      <c r="E683" t="str" cm="1">
        <f t="array" aca="1" ref="E683" ca="1">IF(Bold,A683,E682)</f>
        <v>--- Δημοτική Ενότητα Λευκάδος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8637</v>
      </c>
      <c r="B684" s="9" t="s">
        <v>8638</v>
      </c>
      <c r="C684" s="10">
        <v>740</v>
      </c>
      <c r="D684" t="str" cm="1">
        <f t="array" aca="1" ref="D684" ca="1">IF(Background=44,A684,D683)</f>
        <v>Περιφερειακή Ενότητα Λευκάδας</v>
      </c>
      <c r="E684" t="str" cm="1">
        <f t="array" aca="1" ref="E684" ca="1">IF(Bold,A684,E683)</f>
        <v>--- Δημοτική Ενότητα Λευκάδος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5220</v>
      </c>
      <c r="B685" s="9" t="s">
        <v>5221</v>
      </c>
      <c r="C685" s="10">
        <v>513</v>
      </c>
      <c r="D685" t="str" cm="1">
        <f t="array" aca="1" ref="D685" ca="1">IF(Background=44,A685,D684)</f>
        <v>Περιφερειακή Ενότητα Λευκάδας</v>
      </c>
      <c r="E685" t="str" cm="1">
        <f t="array" aca="1" ref="E685" ca="1">IF(Bold,A685,E684)</f>
        <v>--- Δημοτική Ενότητα Λευκάδος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8639</v>
      </c>
      <c r="B686" s="9" t="s">
        <v>8640</v>
      </c>
      <c r="C686" s="10">
        <v>497</v>
      </c>
      <c r="D686" t="str" cm="1">
        <f t="array" aca="1" ref="D686" ca="1">IF(Background=44,A686,D685)</f>
        <v>Περιφερειακή Ενότητα Λευκάδας</v>
      </c>
      <c r="E686" t="str" cm="1">
        <f t="array" aca="1" ref="E686" ca="1">IF(Bold,A686,E685)</f>
        <v>--- Δημοτική Ενότητα Λευκάδος</v>
      </c>
      <c r="F686" t="str" cm="1">
        <f t="array" aca="1" ref="F686" ca="1">IF(Background_test=44,"True",IF(Bold_test,"True",""))</f>
        <v/>
      </c>
    </row>
    <row r="687" spans="1:6" x14ac:dyDescent="0.25">
      <c r="A687" s="7" t="s">
        <v>8641</v>
      </c>
      <c r="B687" s="7" t="s">
        <v>8642</v>
      </c>
      <c r="C687" s="8">
        <v>1376</v>
      </c>
      <c r="D687" t="str" cm="1">
        <f t="array" aca="1" ref="D687" ca="1">IF(Background=44,A687,D686)</f>
        <v>Περιφερειακή Ενότητα Λευκάδας</v>
      </c>
      <c r="E687" t="str" cm="1">
        <f t="array" aca="1" ref="E687" ca="1">IF(Bold,A687,E686)</f>
        <v>--- Δημοτική Ενότητα Σφακιωτών</v>
      </c>
      <c r="F687" t="str" cm="1">
        <f t="array" aca="1" ref="F687" ca="1">IF(Background_test=44,"True",IF(Bold_test,"True",""))</f>
        <v>True</v>
      </c>
    </row>
    <row r="688" spans="1:6" x14ac:dyDescent="0.25">
      <c r="A688" s="9" t="s">
        <v>8643</v>
      </c>
      <c r="B688" s="9" t="s">
        <v>8644</v>
      </c>
      <c r="C688" s="10">
        <v>101</v>
      </c>
      <c r="D688" t="str" cm="1">
        <f t="array" aca="1" ref="D688" ca="1">IF(Background=44,A688,D687)</f>
        <v>Περιφερειακή Ενότητα Λευκάδας</v>
      </c>
      <c r="E688" t="str" cm="1">
        <f t="array" aca="1" ref="E688" ca="1">IF(Bold,A688,E687)</f>
        <v>--- Δημοτική Ενότητα Σφακιωτών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2771</v>
      </c>
      <c r="B689" s="9" t="s">
        <v>2772</v>
      </c>
      <c r="C689" s="10">
        <v>28</v>
      </c>
      <c r="D689" t="str" cm="1">
        <f t="array" aca="1" ref="D689" ca="1">IF(Background=44,A689,D688)</f>
        <v>Περιφερειακή Ενότητα Λευκάδας</v>
      </c>
      <c r="E689" t="str" cm="1">
        <f t="array" aca="1" ref="E689" ca="1">IF(Bold,A689,E688)</f>
        <v>--- Δημοτική Ενότητα Σφακιωτών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8645</v>
      </c>
      <c r="B690" s="9" t="s">
        <v>8646</v>
      </c>
      <c r="C690" s="10">
        <v>170</v>
      </c>
      <c r="D690" t="str" cm="1">
        <f t="array" aca="1" ref="D690" ca="1">IF(Background=44,A690,D689)</f>
        <v>Περιφερειακή Ενότητα Λευκάδας</v>
      </c>
      <c r="E690" t="str" cm="1">
        <f t="array" aca="1" ref="E690" ca="1">IF(Bold,A690,E689)</f>
        <v>--- Δημοτική Ενότητα Σφακιωτών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8647</v>
      </c>
      <c r="B691" s="9" t="s">
        <v>8648</v>
      </c>
      <c r="C691" s="10">
        <v>182</v>
      </c>
      <c r="D691" t="str" cm="1">
        <f t="array" aca="1" ref="D691" ca="1">IF(Background=44,A691,D690)</f>
        <v>Περιφερειακή Ενότητα Λευκάδας</v>
      </c>
      <c r="E691" t="str" cm="1">
        <f t="array" aca="1" ref="E691" ca="1">IF(Bold,A691,E690)</f>
        <v>--- Δημοτική Ενότητα Σφακιωτών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8649</v>
      </c>
      <c r="B692" s="9" t="s">
        <v>8650</v>
      </c>
      <c r="C692" s="10">
        <v>524</v>
      </c>
      <c r="D692" t="str" cm="1">
        <f t="array" aca="1" ref="D692" ca="1">IF(Background=44,A692,D691)</f>
        <v>Περιφερειακή Ενότητα Λευκάδας</v>
      </c>
      <c r="E692" t="str" cm="1">
        <f t="array" aca="1" ref="E692" ca="1">IF(Bold,A692,E691)</f>
        <v>--- Δημοτική Ενότητα Σφακιωτών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8651</v>
      </c>
      <c r="B693" s="9" t="s">
        <v>8652</v>
      </c>
      <c r="C693" s="10">
        <v>212</v>
      </c>
      <c r="D693" t="str" cm="1">
        <f t="array" aca="1" ref="D693" ca="1">IF(Background=44,A693,D692)</f>
        <v>Περιφερειακή Ενότητα Λευκάδας</v>
      </c>
      <c r="E693" t="str" cm="1">
        <f t="array" aca="1" ref="E693" ca="1">IF(Bold,A693,E692)</f>
        <v>--- Δημοτική Ενότητα Σφακιωτών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8653</v>
      </c>
      <c r="B694" s="9" t="s">
        <v>8654</v>
      </c>
      <c r="C694" s="10">
        <v>159</v>
      </c>
      <c r="D694" t="str" cm="1">
        <f t="array" aca="1" ref="D694" ca="1">IF(Background=44,A694,D693)</f>
        <v>Περιφερειακή Ενότητα Λευκάδας</v>
      </c>
      <c r="E694" t="str" cm="1">
        <f t="array" aca="1" ref="E694" ca="1">IF(Bold,A694,E693)</f>
        <v>--- Δημοτική Ενότητα Σφακιωτών</v>
      </c>
      <c r="F694" t="str" cm="1">
        <f t="array" aca="1" ref="F694" ca="1">IF(Background_test=44,"True",IF(Bold_test,"True",""))</f>
        <v/>
      </c>
    </row>
    <row r="695" spans="1:6" x14ac:dyDescent="0.25">
      <c r="A695" s="5" t="s">
        <v>8655</v>
      </c>
      <c r="B695" s="5" t="s">
        <v>8656</v>
      </c>
      <c r="C695" s="6">
        <v>984</v>
      </c>
      <c r="D695" t="str" cm="1">
        <f t="array" aca="1" ref="D695" ca="1">IF(Background=44,A695,D694)</f>
        <v>Περιφερειακή Ενότητα Λευκάδας</v>
      </c>
      <c r="E695" t="str" cm="1">
        <f t="array" aca="1" ref="E695" ca="1">IF(Bold,A695,E694)</f>
        <v>--------- Δήμος Μεγανησίου</v>
      </c>
      <c r="F695" t="str" cm="1">
        <f t="array" aca="1" ref="F695" ca="1">IF(Background_test=44,"True",IF(Bold_test,"True",""))</f>
        <v>True</v>
      </c>
    </row>
    <row r="696" spans="1:6" x14ac:dyDescent="0.25">
      <c r="A696" s="9" t="s">
        <v>5977</v>
      </c>
      <c r="B696" s="9" t="s">
        <v>5978</v>
      </c>
      <c r="C696" s="10">
        <v>190</v>
      </c>
      <c r="D696" t="str" cm="1">
        <f t="array" aca="1" ref="D696" ca="1">IF(Background=44,A696,D695)</f>
        <v>Περιφερειακή Ενότητα Λευκάδας</v>
      </c>
      <c r="E696" t="str" cm="1">
        <f t="array" aca="1" ref="E696" ca="1">IF(Bold,A696,E695)</f>
        <v>--------- Δήμος Μεγανησίου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8657</v>
      </c>
      <c r="B697" s="9" t="s">
        <v>8658</v>
      </c>
      <c r="C697" s="10">
        <v>410</v>
      </c>
      <c r="D697" t="str" cm="1">
        <f t="array" aca="1" ref="D697" ca="1">IF(Background=44,A697,D696)</f>
        <v>Περιφερειακή Ενότητα Λευκάδας</v>
      </c>
      <c r="E697" t="str" cm="1">
        <f t="array" aca="1" ref="E697" ca="1">IF(Bold,A697,E696)</f>
        <v>--------- Δήμος Μεγανησίου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8659</v>
      </c>
      <c r="B698" s="9" t="s">
        <v>8660</v>
      </c>
      <c r="C698" s="10">
        <v>1</v>
      </c>
      <c r="D698" t="str" cm="1">
        <f t="array" aca="1" ref="D698" ca="1">IF(Background=44,A698,D697)</f>
        <v>Περιφερειακή Ενότητα Λευκάδας</v>
      </c>
      <c r="E698" t="str" cm="1">
        <f t="array" aca="1" ref="E698" ca="1">IF(Bold,A698,E697)</f>
        <v>--------- Δήμος Μεγανησίου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8661</v>
      </c>
      <c r="B699" s="9" t="s">
        <v>8662</v>
      </c>
      <c r="C699" s="10" t="s">
        <v>405</v>
      </c>
      <c r="D699" t="str" cm="1">
        <f t="array" aca="1" ref="D699" ca="1">IF(Background=44,A699,D698)</f>
        <v>Περιφερειακή Ενότητα Λευκάδας</v>
      </c>
      <c r="E699" t="str" cm="1">
        <f t="array" aca="1" ref="E699" ca="1">IF(Bold,A699,E698)</f>
        <v>--------- Δήμος Μεγανησίου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8663</v>
      </c>
      <c r="B700" s="9" t="s">
        <v>8664</v>
      </c>
      <c r="C700" s="10">
        <v>383</v>
      </c>
      <c r="D700" t="str" cm="1">
        <f t="array" aca="1" ref="D700" ca="1">IF(Background=44,A700,D699)</f>
        <v>Περιφερειακή Ενότητα Λευκάδας</v>
      </c>
      <c r="E700" t="str" cm="1">
        <f t="array" aca="1" ref="E700" ca="1">IF(Bold,A700,E699)</f>
        <v>--------- Δήμος Μεγανησίου</v>
      </c>
      <c r="F700" t="str" cm="1">
        <f t="array" aca="1" ref="F700" ca="1">IF(Background_test=44,"True",IF(Bold_test,"True",""))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DF896-FCA1-4AA9-AA96-31AAA61D3A9D}">
  <dimension ref="A1:F1648"/>
  <sheetViews>
    <sheetView workbookViewId="0">
      <selection activeCell="F3" sqref="F3"/>
    </sheetView>
  </sheetViews>
  <sheetFormatPr defaultRowHeight="15" x14ac:dyDescent="0.25"/>
  <sheetData>
    <row r="1" spans="1:6" x14ac:dyDescent="0.25">
      <c r="A1" s="1" t="s">
        <v>9215</v>
      </c>
      <c r="B1" s="1" t="s">
        <v>9216</v>
      </c>
      <c r="C1" s="2">
        <v>682604</v>
      </c>
    </row>
    <row r="2" spans="1:6" x14ac:dyDescent="0.25">
      <c r="A2" s="3" t="s">
        <v>9217</v>
      </c>
      <c r="B2" s="3" t="s">
        <v>9218</v>
      </c>
      <c r="C2" s="4">
        <v>310298</v>
      </c>
      <c r="D2" t="str" cm="1">
        <f t="array" aca="1" ref="D2" ca="1">IF(Background=44,A2,D1)</f>
        <v>Περιφερειακή Ενότητα Αχαΐας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9219</v>
      </c>
      <c r="B3" s="5" t="s">
        <v>9220</v>
      </c>
      <c r="C3" s="6">
        <v>49620</v>
      </c>
      <c r="D3" t="str" cm="1">
        <f t="array" aca="1" ref="D3" ca="1">IF(Background=44,A3,D2)</f>
        <v>Περιφερειακή Ενότητα Αχαΐας</v>
      </c>
      <c r="E3" t="str" cm="1">
        <f t="array" aca="1" ref="E3" ca="1">IF(Bold,A3,E2)</f>
        <v>--------- Δήμος Αιγιαλείας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9221</v>
      </c>
      <c r="B4" s="7" t="s">
        <v>9222</v>
      </c>
      <c r="C4" s="8">
        <v>2733</v>
      </c>
      <c r="D4" t="str" cm="1">
        <f t="array" aca="1" ref="D4" ca="1">IF(Background=44,A4,D3)</f>
        <v>Περιφερειακή Ενότητα Αχαΐας</v>
      </c>
      <c r="E4" t="str" cm="1">
        <f t="array" aca="1" ref="E4" ca="1">IF(Bold,A4,E3)</f>
        <v>--- Δημοτική Ενότητα Αιγείρας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9223</v>
      </c>
      <c r="B5" s="9" t="s">
        <v>9224</v>
      </c>
      <c r="C5" s="10">
        <v>86</v>
      </c>
      <c r="D5" t="str" cm="1">
        <f t="array" aca="1" ref="D5" ca="1">IF(Background=44,A5,D4)</f>
        <v>Περιφερειακή Ενότητα Αχαΐας</v>
      </c>
      <c r="E5" t="str" cm="1">
        <f t="array" aca="1" ref="E5" ca="1">IF(Bold,A5,E4)</f>
        <v>--- Δημοτική Ενότητα Αιγείρας</v>
      </c>
      <c r="F5" t="str" cm="1">
        <f t="array" aca="1" ref="F5" ca="1">IF(Background_test=44,"True",IF(Bold_test,"True",""))</f>
        <v/>
      </c>
    </row>
    <row r="6" spans="1:6" x14ac:dyDescent="0.25">
      <c r="A6" s="9" t="s">
        <v>9225</v>
      </c>
      <c r="B6" s="9" t="s">
        <v>9226</v>
      </c>
      <c r="C6" s="10">
        <v>1444</v>
      </c>
      <c r="D6" t="str" cm="1">
        <f t="array" aca="1" ref="D6" ca="1">IF(Background=44,A6,D5)</f>
        <v>Περιφερειακή Ενότητα Αχαΐας</v>
      </c>
      <c r="E6" t="str" cm="1">
        <f t="array" aca="1" ref="E6" ca="1">IF(Bold,A6,E5)</f>
        <v>--- Δημοτική Ενότητα Αιγείρας</v>
      </c>
      <c r="F6" t="str" cm="1">
        <f t="array" aca="1" ref="F6" ca="1">IF(Background_test=44,"True",IF(Bold_test,"True",""))</f>
        <v/>
      </c>
    </row>
    <row r="7" spans="1:6" x14ac:dyDescent="0.25">
      <c r="A7" s="9" t="s">
        <v>2711</v>
      </c>
      <c r="B7" s="9" t="s">
        <v>2712</v>
      </c>
      <c r="C7" s="10">
        <v>33</v>
      </c>
      <c r="D7" t="str" cm="1">
        <f t="array" aca="1" ref="D7" ca="1">IF(Background=44,A7,D6)</f>
        <v>Περιφερειακή Ενότητα Αχαΐας</v>
      </c>
      <c r="E7" t="str" cm="1">
        <f t="array" aca="1" ref="E7" ca="1">IF(Bold,A7,E6)</f>
        <v>--- Δημοτική Ενότητα Αιγείρας</v>
      </c>
      <c r="F7" t="str" cm="1">
        <f t="array" aca="1" ref="F7" ca="1">IF(Background_test=44,"True",IF(Bold_test,"True",""))</f>
        <v/>
      </c>
    </row>
    <row r="8" spans="1:6" x14ac:dyDescent="0.25">
      <c r="A8" s="9" t="s">
        <v>8150</v>
      </c>
      <c r="B8" s="9" t="s">
        <v>8151</v>
      </c>
      <c r="C8" s="10">
        <v>255</v>
      </c>
      <c r="D8" t="str" cm="1">
        <f t="array" aca="1" ref="D8" ca="1">IF(Background=44,A8,D7)</f>
        <v>Περιφερειακή Ενότητα Αχαΐας</v>
      </c>
      <c r="E8" t="str" cm="1">
        <f t="array" aca="1" ref="E8" ca="1">IF(Bold,A8,E7)</f>
        <v>--- Δημοτική Ενότητα Αιγείρας</v>
      </c>
      <c r="F8" t="str" cm="1">
        <f t="array" aca="1" ref="F8" ca="1">IF(Background_test=44,"True",IF(Bold_test,"True",""))</f>
        <v/>
      </c>
    </row>
    <row r="9" spans="1:6" x14ac:dyDescent="0.25">
      <c r="A9" s="9" t="s">
        <v>9227</v>
      </c>
      <c r="B9" s="9" t="s">
        <v>9228</v>
      </c>
      <c r="C9" s="10">
        <v>77</v>
      </c>
      <c r="D9" t="str" cm="1">
        <f t="array" aca="1" ref="D9" ca="1">IF(Background=44,A9,D8)</f>
        <v>Περιφερειακή Ενότητα Αχαΐας</v>
      </c>
      <c r="E9" t="str" cm="1">
        <f t="array" aca="1" ref="E9" ca="1">IF(Bold,A9,E8)</f>
        <v>--- Δημοτική Ενότητα Αιγείρας</v>
      </c>
      <c r="F9" t="str" cm="1">
        <f t="array" aca="1" ref="F9" ca="1">IF(Background_test=44,"True",IF(Bold_test,"True",""))</f>
        <v/>
      </c>
    </row>
    <row r="10" spans="1:6" x14ac:dyDescent="0.25">
      <c r="A10" s="9" t="s">
        <v>510</v>
      </c>
      <c r="B10" s="9" t="s">
        <v>511</v>
      </c>
      <c r="C10" s="10">
        <v>36</v>
      </c>
      <c r="D10" t="str" cm="1">
        <f t="array" aca="1" ref="D10" ca="1">IF(Background=44,A10,D9)</f>
        <v>Περιφερειακή Ενότητα Αχαΐας</v>
      </c>
      <c r="E10" t="str" cm="1">
        <f t="array" aca="1" ref="E10" ca="1">IF(Bold,A10,E9)</f>
        <v>--- Δημοτική Ενότητα Αιγείρας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9229</v>
      </c>
      <c r="B11" s="9" t="s">
        <v>9230</v>
      </c>
      <c r="C11" s="10">
        <v>5</v>
      </c>
      <c r="D11" t="str" cm="1">
        <f t="array" aca="1" ref="D11" ca="1">IF(Background=44,A11,D10)</f>
        <v>Περιφερειακή Ενότητα Αχαΐας</v>
      </c>
      <c r="E11" t="str" cm="1">
        <f t="array" aca="1" ref="E11" ca="1">IF(Bold,A11,E10)</f>
        <v>--- Δημοτική Ενότητα Αιγείρας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9231</v>
      </c>
      <c r="B12" s="9" t="s">
        <v>9232</v>
      </c>
      <c r="C12" s="10">
        <v>230</v>
      </c>
      <c r="D12" t="str" cm="1">
        <f t="array" aca="1" ref="D12" ca="1">IF(Background=44,A12,D11)</f>
        <v>Περιφερειακή Ενότητα Αχαΐας</v>
      </c>
      <c r="E12" t="str" cm="1">
        <f t="array" aca="1" ref="E12" ca="1">IF(Bold,A12,E11)</f>
        <v>--- Δημοτική Ενότητα Αιγείρας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50</v>
      </c>
      <c r="B13" s="9" t="s">
        <v>51</v>
      </c>
      <c r="C13" s="10">
        <v>112</v>
      </c>
      <c r="D13" t="str" cm="1">
        <f t="array" aca="1" ref="D13" ca="1">IF(Background=44,A13,D12)</f>
        <v>Περιφερειακή Ενότητα Αχαΐας</v>
      </c>
      <c r="E13" t="str" cm="1">
        <f t="array" aca="1" ref="E13" ca="1">IF(Bold,A13,E12)</f>
        <v>--- Δημοτική Ενότητα Αιγείρας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1473</v>
      </c>
      <c r="B14" s="9" t="s">
        <v>1474</v>
      </c>
      <c r="C14" s="10">
        <v>34</v>
      </c>
      <c r="D14" t="str" cm="1">
        <f t="array" aca="1" ref="D14" ca="1">IF(Background=44,A14,D13)</f>
        <v>Περιφερειακή Ενότητα Αχαΐας</v>
      </c>
      <c r="E14" t="str" cm="1">
        <f t="array" aca="1" ref="E14" ca="1">IF(Bold,A14,E13)</f>
        <v>--- Δημοτική Ενότητα Αιγείρας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9233</v>
      </c>
      <c r="B15" s="9" t="s">
        <v>9234</v>
      </c>
      <c r="C15" s="10">
        <v>35</v>
      </c>
      <c r="D15" t="str" cm="1">
        <f t="array" aca="1" ref="D15" ca="1">IF(Background=44,A15,D14)</f>
        <v>Περιφερειακή Ενότητα Αχαΐας</v>
      </c>
      <c r="E15" t="str" cm="1">
        <f t="array" aca="1" ref="E15" ca="1">IF(Bold,A15,E14)</f>
        <v>--- Δημοτική Ενότητα Αιγείρας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528</v>
      </c>
      <c r="B16" s="9" t="s">
        <v>529</v>
      </c>
      <c r="C16" s="10">
        <v>91</v>
      </c>
      <c r="D16" t="str" cm="1">
        <f t="array" aca="1" ref="D16" ca="1">IF(Background=44,A16,D15)</f>
        <v>Περιφερειακή Ενότητα Αχαΐας</v>
      </c>
      <c r="E16" t="str" cm="1">
        <f t="array" aca="1" ref="E16" ca="1">IF(Bold,A16,E15)</f>
        <v>--- Δημοτική Ενότητα Αιγείρας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9235</v>
      </c>
      <c r="B17" s="9" t="s">
        <v>9236</v>
      </c>
      <c r="C17" s="10">
        <v>33</v>
      </c>
      <c r="D17" t="str" cm="1">
        <f t="array" aca="1" ref="D17" ca="1">IF(Background=44,A17,D16)</f>
        <v>Περιφερειακή Ενότητα Αχαΐας</v>
      </c>
      <c r="E17" t="str" cm="1">
        <f t="array" aca="1" ref="E17" ca="1">IF(Bold,A17,E16)</f>
        <v>--- Δημοτική Ενότητα Αιγείρας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9237</v>
      </c>
      <c r="B18" s="9" t="s">
        <v>9238</v>
      </c>
      <c r="C18" s="10">
        <v>49</v>
      </c>
      <c r="D18" t="str" cm="1">
        <f t="array" aca="1" ref="D18" ca="1">IF(Background=44,A18,D17)</f>
        <v>Περιφερειακή Ενότητα Αχαΐας</v>
      </c>
      <c r="E18" t="str" cm="1">
        <f t="array" aca="1" ref="E18" ca="1">IF(Bold,A18,E17)</f>
        <v>--- Δημοτική Ενότητα Αιγείρας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9239</v>
      </c>
      <c r="B19" s="9" t="s">
        <v>9240</v>
      </c>
      <c r="C19" s="10">
        <v>40</v>
      </c>
      <c r="D19" t="str" cm="1">
        <f t="array" aca="1" ref="D19" ca="1">IF(Background=44,A19,D18)</f>
        <v>Περιφερειακή Ενότητα Αχαΐας</v>
      </c>
      <c r="E19" t="str" cm="1">
        <f t="array" aca="1" ref="E19" ca="1">IF(Bold,A19,E18)</f>
        <v>--- Δημοτική Ενότητα Αιγείρας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9241</v>
      </c>
      <c r="B20" s="9" t="s">
        <v>9242</v>
      </c>
      <c r="C20" s="10">
        <v>173</v>
      </c>
      <c r="D20" t="str" cm="1">
        <f t="array" aca="1" ref="D20" ca="1">IF(Background=44,A20,D19)</f>
        <v>Περιφερειακή Ενότητα Αχαΐας</v>
      </c>
      <c r="E20" t="str" cm="1">
        <f t="array" aca="1" ref="E20" ca="1">IF(Bold,A20,E19)</f>
        <v>--- Δημοτική Ενότητα Αιγείρας</v>
      </c>
      <c r="F20" t="str" cm="1">
        <f t="array" aca="1" ref="F20" ca="1">IF(Background_test=44,"True",IF(Bold_test,"True",""))</f>
        <v/>
      </c>
    </row>
    <row r="21" spans="1:6" x14ac:dyDescent="0.25">
      <c r="A21" s="7" t="s">
        <v>9243</v>
      </c>
      <c r="B21" s="7" t="s">
        <v>9244</v>
      </c>
      <c r="C21" s="8">
        <v>26196</v>
      </c>
      <c r="D21" t="str" cm="1">
        <f t="array" aca="1" ref="D21" ca="1">IF(Background=44,A21,D20)</f>
        <v>Περιφερειακή Ενότητα Αχαΐας</v>
      </c>
      <c r="E21" t="str" cm="1">
        <f t="array" aca="1" ref="E21" ca="1">IF(Bold,A21,E20)</f>
        <v>--- Δημοτική Ενότητα Αιγίου</v>
      </c>
      <c r="F21" t="str" cm="1">
        <f t="array" aca="1" ref="F21" ca="1">IF(Background_test=44,"True",IF(Bold_test,"True",""))</f>
        <v>True</v>
      </c>
    </row>
    <row r="22" spans="1:6" x14ac:dyDescent="0.25">
      <c r="A22" s="9" t="s">
        <v>5182</v>
      </c>
      <c r="B22" s="9" t="s">
        <v>5183</v>
      </c>
      <c r="C22" s="10">
        <v>15</v>
      </c>
      <c r="D22" t="str" cm="1">
        <f t="array" aca="1" ref="D22" ca="1">IF(Background=44,A22,D21)</f>
        <v>Περιφερειακή Ενότητα Αχαΐας</v>
      </c>
      <c r="E22" t="str" cm="1">
        <f t="array" aca="1" ref="E22" ca="1">IF(Bold,A22,E21)</f>
        <v>--- Δημοτική Ενότητα Αιγίου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1237</v>
      </c>
      <c r="B23" s="9" t="s">
        <v>1238</v>
      </c>
      <c r="C23" s="10">
        <v>66</v>
      </c>
      <c r="D23" t="str" cm="1">
        <f t="array" aca="1" ref="D23" ca="1">IF(Background=44,A23,D22)</f>
        <v>Περιφερειακή Ενότητα Αχαΐας</v>
      </c>
      <c r="E23" t="str" cm="1">
        <f t="array" aca="1" ref="E23" ca="1">IF(Bold,A23,E22)</f>
        <v>--- Δημοτική Ενότητα Αιγίου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7657</v>
      </c>
      <c r="B24" s="9" t="s">
        <v>7658</v>
      </c>
      <c r="C24" s="10" t="s">
        <v>405</v>
      </c>
      <c r="D24" t="str" cm="1">
        <f t="array" aca="1" ref="D24" ca="1">IF(Background=44,A24,D23)</f>
        <v>Περιφερειακή Ενότητα Αχαΐας</v>
      </c>
      <c r="E24" t="str" cm="1">
        <f t="array" aca="1" ref="E24" ca="1">IF(Bold,A24,E23)</f>
        <v>--- Δημοτική Ενότητα Αιγίου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2709</v>
      </c>
      <c r="B25" s="9" t="s">
        <v>2710</v>
      </c>
      <c r="C25" s="10" t="s">
        <v>405</v>
      </c>
      <c r="D25" t="str" cm="1">
        <f t="array" aca="1" ref="D25" ca="1">IF(Background=44,A25,D24)</f>
        <v>Περιφερειακή Ενότητα Αχαΐας</v>
      </c>
      <c r="E25" t="str" cm="1">
        <f t="array" aca="1" ref="E25" ca="1">IF(Bold,A25,E24)</f>
        <v>--- Δημοτική Ενότητα Αιγίου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2459</v>
      </c>
      <c r="B26" s="9" t="s">
        <v>2460</v>
      </c>
      <c r="C26" s="10">
        <v>21</v>
      </c>
      <c r="D26" t="str" cm="1">
        <f t="array" aca="1" ref="D26" ca="1">IF(Background=44,A26,D25)</f>
        <v>Περιφερειακή Ενότητα Αχαΐας</v>
      </c>
      <c r="E26" t="str" cm="1">
        <f t="array" aca="1" ref="E26" ca="1">IF(Bold,A26,E25)</f>
        <v>--- Δημοτική Ενότητα Αιγίου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7661</v>
      </c>
      <c r="B27" s="9" t="s">
        <v>7662</v>
      </c>
      <c r="C27" s="10">
        <v>4</v>
      </c>
      <c r="D27" t="str" cm="1">
        <f t="array" aca="1" ref="D27" ca="1">IF(Background=44,A27,D26)</f>
        <v>Περιφερειακή Ενότητα Αχαΐας</v>
      </c>
      <c r="E27" t="str" cm="1">
        <f t="array" aca="1" ref="E27" ca="1">IF(Bold,A27,E26)</f>
        <v>--- Δημοτική Ενότητα Αιγίου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9245</v>
      </c>
      <c r="B28" s="9" t="s">
        <v>9246</v>
      </c>
      <c r="C28" s="10">
        <v>20184</v>
      </c>
      <c r="D28" t="str" cm="1">
        <f t="array" aca="1" ref="D28" ca="1">IF(Background=44,A28,D27)</f>
        <v>Περιφερειακή Ενότητα Αχαΐας</v>
      </c>
      <c r="E28" t="str" cm="1">
        <f t="array" aca="1" ref="E28" ca="1">IF(Bold,A28,E27)</f>
        <v>--- Δημοτική Ενότητα Αιγίου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9247</v>
      </c>
      <c r="B29" s="9" t="s">
        <v>9248</v>
      </c>
      <c r="C29" s="10">
        <v>22</v>
      </c>
      <c r="D29" t="str" cm="1">
        <f t="array" aca="1" ref="D29" ca="1">IF(Background=44,A29,D28)</f>
        <v>Περιφερειακή Ενότητα Αχαΐας</v>
      </c>
      <c r="E29" t="str" cm="1">
        <f t="array" aca="1" ref="E29" ca="1">IF(Bold,A29,E28)</f>
        <v>--- Δημοτική Ενότητα Αιγίου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500</v>
      </c>
      <c r="B30" s="9" t="s">
        <v>501</v>
      </c>
      <c r="C30" s="10">
        <v>146</v>
      </c>
      <c r="D30" t="str" cm="1">
        <f t="array" aca="1" ref="D30" ca="1">IF(Background=44,A30,D29)</f>
        <v>Περιφερειακή Ενότητα Αχαΐας</v>
      </c>
      <c r="E30" t="str" cm="1">
        <f t="array" aca="1" ref="E30" ca="1">IF(Bold,A30,E29)</f>
        <v>--- Δημοτική Ενότητα Αιγίου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9249</v>
      </c>
      <c r="B31" s="9" t="s">
        <v>9250</v>
      </c>
      <c r="C31" s="10">
        <v>575</v>
      </c>
      <c r="D31" t="str" cm="1">
        <f t="array" aca="1" ref="D31" ca="1">IF(Background=44,A31,D30)</f>
        <v>Περιφερειακή Ενότητα Αχαΐας</v>
      </c>
      <c r="E31" t="str" cm="1">
        <f t="array" aca="1" ref="E31" ca="1">IF(Bold,A31,E30)</f>
        <v>--- Δημοτική Ενότητα Αιγίου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9251</v>
      </c>
      <c r="B32" s="9" t="s">
        <v>9252</v>
      </c>
      <c r="C32" s="10">
        <v>300</v>
      </c>
      <c r="D32" t="str" cm="1">
        <f t="array" aca="1" ref="D32" ca="1">IF(Background=44,A32,D31)</f>
        <v>Περιφερειακή Ενότητα Αχαΐας</v>
      </c>
      <c r="E32" t="str" cm="1">
        <f t="array" aca="1" ref="E32" ca="1">IF(Bold,A32,E31)</f>
        <v>--- Δημοτική Ενότητα Αιγίου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9253</v>
      </c>
      <c r="B33" s="9" t="s">
        <v>9254</v>
      </c>
      <c r="C33" s="10">
        <v>437</v>
      </c>
      <c r="D33" t="str" cm="1">
        <f t="array" aca="1" ref="D33" ca="1">IF(Background=44,A33,D32)</f>
        <v>Περιφερειακή Ενότητα Αχαΐας</v>
      </c>
      <c r="E33" t="str" cm="1">
        <f t="array" aca="1" ref="E33" ca="1">IF(Bold,A33,E32)</f>
        <v>--- Δημοτική Ενότητα Αιγίου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9255</v>
      </c>
      <c r="B34" s="9" t="s">
        <v>9256</v>
      </c>
      <c r="C34" s="10">
        <v>379</v>
      </c>
      <c r="D34" t="str" cm="1">
        <f t="array" aca="1" ref="D34" ca="1">IF(Background=44,A34,D33)</f>
        <v>Περιφερειακή Ενότητα Αχαΐας</v>
      </c>
      <c r="E34" t="str" cm="1">
        <f t="array" aca="1" ref="E34" ca="1">IF(Bold,A34,E33)</f>
        <v>--- Δημοτική Ενότητα Αιγίου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9257</v>
      </c>
      <c r="B35" s="9" t="s">
        <v>9258</v>
      </c>
      <c r="C35" s="10">
        <v>176</v>
      </c>
      <c r="D35" t="str" cm="1">
        <f t="array" aca="1" ref="D35" ca="1">IF(Background=44,A35,D34)</f>
        <v>Περιφερειακή Ενότητα Αχαΐας</v>
      </c>
      <c r="E35" t="str" cm="1">
        <f t="array" aca="1" ref="E35" ca="1">IF(Bold,A35,E34)</f>
        <v>--- Δημοτική Ενότητα Αιγίου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2035</v>
      </c>
      <c r="B36" s="9" t="s">
        <v>2036</v>
      </c>
      <c r="C36" s="10">
        <v>703</v>
      </c>
      <c r="D36" t="str" cm="1">
        <f t="array" aca="1" ref="D36" ca="1">IF(Background=44,A36,D35)</f>
        <v>Περιφερειακή Ενότητα Αχαΐας</v>
      </c>
      <c r="E36" t="str" cm="1">
        <f t="array" aca="1" ref="E36" ca="1">IF(Bold,A36,E35)</f>
        <v>--- Δημοτική Ενότητα Αιγίου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9259</v>
      </c>
      <c r="B37" s="9" t="s">
        <v>9260</v>
      </c>
      <c r="C37" s="10">
        <v>169</v>
      </c>
      <c r="D37" t="str" cm="1">
        <f t="array" aca="1" ref="D37" ca="1">IF(Background=44,A37,D36)</f>
        <v>Περιφερειακή Ενότητα Αχαΐας</v>
      </c>
      <c r="E37" t="str" cm="1">
        <f t="array" aca="1" ref="E37" ca="1">IF(Bold,A37,E36)</f>
        <v>--- Δημοτική Ενότητα Αιγίου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9261</v>
      </c>
      <c r="B38" s="9" t="s">
        <v>9262</v>
      </c>
      <c r="C38" s="10">
        <v>387</v>
      </c>
      <c r="D38" t="str" cm="1">
        <f t="array" aca="1" ref="D38" ca="1">IF(Background=44,A38,D37)</f>
        <v>Περιφερειακή Ενότητα Αχαΐας</v>
      </c>
      <c r="E38" t="str" cm="1">
        <f t="array" aca="1" ref="E38" ca="1">IF(Bold,A38,E37)</f>
        <v>--- Δημοτική Ενότητα Αιγίου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8018</v>
      </c>
      <c r="B39" s="9" t="s">
        <v>8019</v>
      </c>
      <c r="C39" s="10">
        <v>7</v>
      </c>
      <c r="D39" t="str" cm="1">
        <f t="array" aca="1" ref="D39" ca="1">IF(Background=44,A39,D38)</f>
        <v>Περιφερειακή Ενότητα Αχαΐας</v>
      </c>
      <c r="E39" t="str" cm="1">
        <f t="array" aca="1" ref="E39" ca="1">IF(Bold,A39,E38)</f>
        <v>--- Δημοτική Ενότητα Αιγίου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5060</v>
      </c>
      <c r="B40" s="9" t="s">
        <v>5061</v>
      </c>
      <c r="C40" s="10">
        <v>317</v>
      </c>
      <c r="D40" t="str" cm="1">
        <f t="array" aca="1" ref="D40" ca="1">IF(Background=44,A40,D39)</f>
        <v>Περιφερειακή Ενότητα Αχαΐας</v>
      </c>
      <c r="E40" t="str" cm="1">
        <f t="array" aca="1" ref="E40" ca="1">IF(Bold,A40,E39)</f>
        <v>--- Δημοτική Ενότητα Αιγίου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9263</v>
      </c>
      <c r="B41" s="9" t="s">
        <v>9264</v>
      </c>
      <c r="C41" s="10">
        <v>4</v>
      </c>
      <c r="D41" t="str" cm="1">
        <f t="array" aca="1" ref="D41" ca="1">IF(Background=44,A41,D40)</f>
        <v>Περιφερειακή Ενότητα Αχαΐας</v>
      </c>
      <c r="E41" t="str" cm="1">
        <f t="array" aca="1" ref="E41" ca="1">IF(Bold,A41,E40)</f>
        <v>--- Δημοτική Ενότητα Αιγίου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9265</v>
      </c>
      <c r="B42" s="9" t="s">
        <v>9266</v>
      </c>
      <c r="C42" s="10">
        <v>1</v>
      </c>
      <c r="D42" t="str" cm="1">
        <f t="array" aca="1" ref="D42" ca="1">IF(Background=44,A42,D41)</f>
        <v>Περιφερειακή Ενότητα Αχαΐας</v>
      </c>
      <c r="E42" t="str" cm="1">
        <f t="array" aca="1" ref="E42" ca="1">IF(Bold,A42,E41)</f>
        <v>--- Δημοτική Ενότητα Αιγίου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9267</v>
      </c>
      <c r="B43" s="9" t="s">
        <v>9268</v>
      </c>
      <c r="C43" s="10">
        <v>59</v>
      </c>
      <c r="D43" t="str" cm="1">
        <f t="array" aca="1" ref="D43" ca="1">IF(Background=44,A43,D42)</f>
        <v>Περιφερειακή Ενότητα Αχαΐας</v>
      </c>
      <c r="E43" t="str" cm="1">
        <f t="array" aca="1" ref="E43" ca="1">IF(Bold,A43,E42)</f>
        <v>--- Δημοτική Ενότητα Αιγίου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9269</v>
      </c>
      <c r="B44" s="9" t="s">
        <v>9270</v>
      </c>
      <c r="C44" s="10">
        <v>247</v>
      </c>
      <c r="D44" t="str" cm="1">
        <f t="array" aca="1" ref="D44" ca="1">IF(Background=44,A44,D43)</f>
        <v>Περιφερειακή Ενότητα Αχαΐας</v>
      </c>
      <c r="E44" t="str" cm="1">
        <f t="array" aca="1" ref="E44" ca="1">IF(Bold,A44,E43)</f>
        <v>--- Δημοτική Ενότητα Αιγίου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9271</v>
      </c>
      <c r="B45" s="9" t="s">
        <v>9272</v>
      </c>
      <c r="C45" s="10">
        <v>11</v>
      </c>
      <c r="D45" t="str" cm="1">
        <f t="array" aca="1" ref="D45" ca="1">IF(Background=44,A45,D44)</f>
        <v>Περιφερειακή Ενότητα Αχαΐας</v>
      </c>
      <c r="E45" t="str" cm="1">
        <f t="array" aca="1" ref="E45" ca="1">IF(Bold,A45,E44)</f>
        <v>--- Δημοτική Ενότητα Αιγίου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9273</v>
      </c>
      <c r="B46" s="9" t="s">
        <v>9274</v>
      </c>
      <c r="C46" s="10">
        <v>62</v>
      </c>
      <c r="D46" t="str" cm="1">
        <f t="array" aca="1" ref="D46" ca="1">IF(Background=44,A46,D45)</f>
        <v>Περιφερειακή Ενότητα Αχαΐας</v>
      </c>
      <c r="E46" t="str" cm="1">
        <f t="array" aca="1" ref="E46" ca="1">IF(Bold,A46,E45)</f>
        <v>--- Δημοτική Ενότητα Αιγίου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6052</v>
      </c>
      <c r="B47" s="9" t="s">
        <v>6053</v>
      </c>
      <c r="C47" s="10">
        <v>4</v>
      </c>
      <c r="D47" t="str" cm="1">
        <f t="array" aca="1" ref="D47" ca="1">IF(Background=44,A47,D46)</f>
        <v>Περιφερειακή Ενότητα Αχαΐας</v>
      </c>
      <c r="E47" t="str" cm="1">
        <f t="array" aca="1" ref="E47" ca="1">IF(Bold,A47,E46)</f>
        <v>--- Δημοτική Ενότητα Αιγίου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9275</v>
      </c>
      <c r="B48" s="9" t="s">
        <v>9276</v>
      </c>
      <c r="C48" s="10">
        <v>14</v>
      </c>
      <c r="D48" t="str" cm="1">
        <f t="array" aca="1" ref="D48" ca="1">IF(Background=44,A48,D47)</f>
        <v>Περιφερειακή Ενότητα Αχαΐας</v>
      </c>
      <c r="E48" t="str" cm="1">
        <f t="array" aca="1" ref="E48" ca="1">IF(Bold,A48,E47)</f>
        <v>--- Δημοτική Ενότητα Αιγίου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9277</v>
      </c>
      <c r="B49" s="9" t="s">
        <v>9278</v>
      </c>
      <c r="C49" s="10">
        <v>440</v>
      </c>
      <c r="D49" t="str" cm="1">
        <f t="array" aca="1" ref="D49" ca="1">IF(Background=44,A49,D48)</f>
        <v>Περιφερειακή Ενότητα Αχαΐας</v>
      </c>
      <c r="E49" t="str" cm="1">
        <f t="array" aca="1" ref="E49" ca="1">IF(Bold,A49,E48)</f>
        <v>--- Δημοτική Ενότητα Αιγίου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1077</v>
      </c>
      <c r="B50" s="9" t="s">
        <v>1078</v>
      </c>
      <c r="C50" s="10">
        <v>159</v>
      </c>
      <c r="D50" t="str" cm="1">
        <f t="array" aca="1" ref="D50" ca="1">IF(Background=44,A50,D49)</f>
        <v>Περιφερειακή Ενότητα Αχαΐας</v>
      </c>
      <c r="E50" t="str" cm="1">
        <f t="array" aca="1" ref="E50" ca="1">IF(Bold,A50,E49)</f>
        <v>--- Δημοτική Ενότητα Αιγίου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9279</v>
      </c>
      <c r="B51" s="9" t="s">
        <v>9280</v>
      </c>
      <c r="C51" s="10">
        <v>1176</v>
      </c>
      <c r="D51" t="str" cm="1">
        <f t="array" aca="1" ref="D51" ca="1">IF(Background=44,A51,D50)</f>
        <v>Περιφερειακή Ενότητα Αχαΐας</v>
      </c>
      <c r="E51" t="str" cm="1">
        <f t="array" aca="1" ref="E51" ca="1">IF(Bold,A51,E50)</f>
        <v>--- Δημοτική Ενότητα Αιγίου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9281</v>
      </c>
      <c r="B52" s="9" t="s">
        <v>9282</v>
      </c>
      <c r="C52" s="10">
        <v>60</v>
      </c>
      <c r="D52" t="str" cm="1">
        <f t="array" aca="1" ref="D52" ca="1">IF(Background=44,A52,D51)</f>
        <v>Περιφερειακή Ενότητα Αχαΐας</v>
      </c>
      <c r="E52" t="str" cm="1">
        <f t="array" aca="1" ref="E52" ca="1">IF(Bold,A52,E51)</f>
        <v>--- Δημοτική Ενότητα Αιγίου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9283</v>
      </c>
      <c r="B53" s="9" t="s">
        <v>9284</v>
      </c>
      <c r="C53" s="10">
        <v>51</v>
      </c>
      <c r="D53" t="str" cm="1">
        <f t="array" aca="1" ref="D53" ca="1">IF(Background=44,A53,D52)</f>
        <v>Περιφερειακή Ενότητα Αχαΐας</v>
      </c>
      <c r="E53" t="str" cm="1">
        <f t="array" aca="1" ref="E53" ca="1">IF(Bold,A53,E52)</f>
        <v>--- Δημοτική Ενότητα Αιγίου</v>
      </c>
      <c r="F53" t="str" cm="1">
        <f t="array" aca="1" ref="F53" ca="1">IF(Background_test=44,"True",IF(Bold_test,"True",""))</f>
        <v/>
      </c>
    </row>
    <row r="54" spans="1:6" x14ac:dyDescent="0.25">
      <c r="A54" s="7" t="s">
        <v>9285</v>
      </c>
      <c r="B54" s="7" t="s">
        <v>9286</v>
      </c>
      <c r="C54" s="8">
        <v>4754</v>
      </c>
      <c r="D54" t="str" cm="1">
        <f t="array" aca="1" ref="D54" ca="1">IF(Background=44,A54,D53)</f>
        <v>Περιφερειακή Ενότητα Αχαΐας</v>
      </c>
      <c r="E54" t="str" cm="1">
        <f t="array" aca="1" ref="E54" ca="1">IF(Bold,A54,E53)</f>
        <v>--- Δημοτική Ενότητα Ακράτας</v>
      </c>
      <c r="F54" t="str" cm="1">
        <f t="array" aca="1" ref="F54" ca="1">IF(Background_test=44,"True",IF(Bold_test,"True",""))</f>
        <v>True</v>
      </c>
    </row>
    <row r="55" spans="1:6" x14ac:dyDescent="0.25">
      <c r="A55" s="9" t="s">
        <v>9287</v>
      </c>
      <c r="B55" s="9" t="s">
        <v>9288</v>
      </c>
      <c r="C55" s="10">
        <v>47</v>
      </c>
      <c r="D55" t="str" cm="1">
        <f t="array" aca="1" ref="D55" ca="1">IF(Background=44,A55,D54)</f>
        <v>Περιφερειακή Ενότητα Αχαΐας</v>
      </c>
      <c r="E55" t="str" cm="1">
        <f t="array" aca="1" ref="E55" ca="1">IF(Bold,A55,E54)</f>
        <v>--- Δημοτική Ενότητα Ακράτας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9289</v>
      </c>
      <c r="B56" s="9" t="s">
        <v>9290</v>
      </c>
      <c r="C56" s="10">
        <v>3</v>
      </c>
      <c r="D56" t="str" cm="1">
        <f t="array" aca="1" ref="D56" ca="1">IF(Background=44,A56,D55)</f>
        <v>Περιφερειακή Ενότητα Αχαΐας</v>
      </c>
      <c r="E56" t="str" cm="1">
        <f t="array" aca="1" ref="E56" ca="1">IF(Bold,A56,E55)</f>
        <v>--- Δημοτική Ενότητα Ακράτας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9291</v>
      </c>
      <c r="B57" s="9" t="s">
        <v>9292</v>
      </c>
      <c r="C57" s="10">
        <v>1350</v>
      </c>
      <c r="D57" t="str" cm="1">
        <f t="array" aca="1" ref="D57" ca="1">IF(Background=44,A57,D56)</f>
        <v>Περιφερειακή Ενότητα Αχαΐας</v>
      </c>
      <c r="E57" t="str" cm="1">
        <f t="array" aca="1" ref="E57" ca="1">IF(Bold,A57,E56)</f>
        <v>--- Δημοτική Ενότητα Ακράτας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2665</v>
      </c>
      <c r="B58" s="9" t="s">
        <v>2666</v>
      </c>
      <c r="C58" s="10">
        <v>204</v>
      </c>
      <c r="D58" t="str" cm="1">
        <f t="array" aca="1" ref="D58" ca="1">IF(Background=44,A58,D57)</f>
        <v>Περιφερειακή Ενότητα Αχαΐας</v>
      </c>
      <c r="E58" t="str" cm="1">
        <f t="array" aca="1" ref="E58" ca="1">IF(Bold,A58,E57)</f>
        <v>--- Δημοτική Ενότητα Ακράτας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9293</v>
      </c>
      <c r="B59" s="9" t="s">
        <v>9294</v>
      </c>
      <c r="C59" s="10">
        <v>9</v>
      </c>
      <c r="D59" t="str" cm="1">
        <f t="array" aca="1" ref="D59" ca="1">IF(Background=44,A59,D58)</f>
        <v>Περιφερειακή Ενότητα Αχαΐας</v>
      </c>
      <c r="E59" t="str" cm="1">
        <f t="array" aca="1" ref="E59" ca="1">IF(Bold,A59,E58)</f>
        <v>--- Δημοτική Ενότητα Ακράτας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5763</v>
      </c>
      <c r="B60" s="9" t="s">
        <v>5764</v>
      </c>
      <c r="C60" s="10">
        <v>10</v>
      </c>
      <c r="D60" t="str" cm="1">
        <f t="array" aca="1" ref="D60" ca="1">IF(Background=44,A60,D59)</f>
        <v>Περιφερειακή Ενότητα Αχαΐας</v>
      </c>
      <c r="E60" t="str" cm="1">
        <f t="array" aca="1" ref="E60" ca="1">IF(Bold,A60,E59)</f>
        <v>--- Δημοτική Ενότητα Ακράτας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9295</v>
      </c>
      <c r="B61" s="9" t="s">
        <v>9296</v>
      </c>
      <c r="C61" s="10">
        <v>30</v>
      </c>
      <c r="D61" t="str" cm="1">
        <f t="array" aca="1" ref="D61" ca="1">IF(Background=44,A61,D60)</f>
        <v>Περιφερειακή Ενότητα Αχαΐας</v>
      </c>
      <c r="E61" t="str" cm="1">
        <f t="array" aca="1" ref="E61" ca="1">IF(Bold,A61,E60)</f>
        <v>--- Δημοτική Ενότητα Ακράτας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9297</v>
      </c>
      <c r="B62" s="9" t="s">
        <v>9298</v>
      </c>
      <c r="C62" s="10">
        <v>20</v>
      </c>
      <c r="D62" t="str" cm="1">
        <f t="array" aca="1" ref="D62" ca="1">IF(Background=44,A62,D61)</f>
        <v>Περιφερειακή Ενότητα Αχαΐας</v>
      </c>
      <c r="E62" t="str" cm="1">
        <f t="array" aca="1" ref="E62" ca="1">IF(Bold,A62,E61)</f>
        <v>--- Δημοτική Ενότητα Ακράτας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9299</v>
      </c>
      <c r="B63" s="9" t="s">
        <v>9300</v>
      </c>
      <c r="C63" s="10">
        <v>54</v>
      </c>
      <c r="D63" t="str" cm="1">
        <f t="array" aca="1" ref="D63" ca="1">IF(Background=44,A63,D62)</f>
        <v>Περιφερειακή Ενότητα Αχαΐας</v>
      </c>
      <c r="E63" t="str" cm="1">
        <f t="array" aca="1" ref="E63" ca="1">IF(Bold,A63,E62)</f>
        <v>--- Δημοτική Ενότητα Ακράτας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9301</v>
      </c>
      <c r="B64" s="9" t="s">
        <v>9302</v>
      </c>
      <c r="C64" s="10">
        <v>130</v>
      </c>
      <c r="D64" t="str" cm="1">
        <f t="array" aca="1" ref="D64" ca="1">IF(Background=44,A64,D63)</f>
        <v>Περιφερειακή Ενότητα Αχαΐας</v>
      </c>
      <c r="E64" t="str" cm="1">
        <f t="array" aca="1" ref="E64" ca="1">IF(Bold,A64,E63)</f>
        <v>--- Δημοτική Ενότητα Ακράτας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9303</v>
      </c>
      <c r="B65" s="9" t="s">
        <v>9304</v>
      </c>
      <c r="C65" s="10">
        <v>106</v>
      </c>
      <c r="D65" t="str" cm="1">
        <f t="array" aca="1" ref="D65" ca="1">IF(Background=44,A65,D64)</f>
        <v>Περιφερειακή Ενότητα Αχαΐας</v>
      </c>
      <c r="E65" t="str" cm="1">
        <f t="array" aca="1" ref="E65" ca="1">IF(Bold,A65,E64)</f>
        <v>--- Δημοτική Ενότητα Ακράτας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9305</v>
      </c>
      <c r="B66" s="9" t="s">
        <v>9306</v>
      </c>
      <c r="C66" s="10">
        <v>215</v>
      </c>
      <c r="D66" t="str" cm="1">
        <f t="array" aca="1" ref="D66" ca="1">IF(Background=44,A66,D65)</f>
        <v>Περιφερειακή Ενότητα Αχαΐας</v>
      </c>
      <c r="E66" t="str" cm="1">
        <f t="array" aca="1" ref="E66" ca="1">IF(Bold,A66,E65)</f>
        <v>--- Δημοτική Ενότητα Ακράτας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6076</v>
      </c>
      <c r="B67" s="9" t="s">
        <v>6077</v>
      </c>
      <c r="C67" s="10">
        <v>12</v>
      </c>
      <c r="D67" t="str" cm="1">
        <f t="array" aca="1" ref="D67" ca="1">IF(Background=44,A67,D66)</f>
        <v>Περιφερειακή Ενότητα Αχαΐας</v>
      </c>
      <c r="E67" t="str" cm="1">
        <f t="array" aca="1" ref="E67" ca="1">IF(Bold,A67,E66)</f>
        <v>--- Δημοτική Ενότητα Ακράτας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9307</v>
      </c>
      <c r="B68" s="9" t="s">
        <v>9308</v>
      </c>
      <c r="C68" s="10">
        <v>11</v>
      </c>
      <c r="D68" t="str" cm="1">
        <f t="array" aca="1" ref="D68" ca="1">IF(Background=44,A68,D67)</f>
        <v>Περιφερειακή Ενότητα Αχαΐας</v>
      </c>
      <c r="E68" t="str" cm="1">
        <f t="array" aca="1" ref="E68" ca="1">IF(Bold,A68,E67)</f>
        <v>--- Δημοτική Ενότητα Ακράτας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9309</v>
      </c>
      <c r="B69" s="9" t="s">
        <v>9310</v>
      </c>
      <c r="C69" s="10">
        <v>472</v>
      </c>
      <c r="D69" t="str" cm="1">
        <f t="array" aca="1" ref="D69" ca="1">IF(Background=44,A69,D68)</f>
        <v>Περιφερειακή Ενότητα Αχαΐας</v>
      </c>
      <c r="E69" t="str" cm="1">
        <f t="array" aca="1" ref="E69" ca="1">IF(Bold,A69,E68)</f>
        <v>--- Δημοτική Ενότητα Ακράτας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9311</v>
      </c>
      <c r="B70" s="9" t="s">
        <v>9312</v>
      </c>
      <c r="C70" s="10">
        <v>25</v>
      </c>
      <c r="D70" t="str" cm="1">
        <f t="array" aca="1" ref="D70" ca="1">IF(Background=44,A70,D69)</f>
        <v>Περιφερειακή Ενότητα Αχαΐας</v>
      </c>
      <c r="E70" t="str" cm="1">
        <f t="array" aca="1" ref="E70" ca="1">IF(Bold,A70,E69)</f>
        <v>--- Δημοτική Ενότητα Ακράτας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9313</v>
      </c>
      <c r="B71" s="9" t="s">
        <v>9314</v>
      </c>
      <c r="C71" s="10">
        <v>2</v>
      </c>
      <c r="D71" t="str" cm="1">
        <f t="array" aca="1" ref="D71" ca="1">IF(Background=44,A71,D70)</f>
        <v>Περιφερειακή Ενότητα Αχαΐας</v>
      </c>
      <c r="E71" t="str" cm="1">
        <f t="array" aca="1" ref="E71" ca="1">IF(Bold,A71,E70)</f>
        <v>--- Δημοτική Ενότητα Ακράτας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9315</v>
      </c>
      <c r="B72" s="9" t="s">
        <v>9316</v>
      </c>
      <c r="C72" s="10">
        <v>262</v>
      </c>
      <c r="D72" t="str" cm="1">
        <f t="array" aca="1" ref="D72" ca="1">IF(Background=44,A72,D71)</f>
        <v>Περιφερειακή Ενότητα Αχαΐας</v>
      </c>
      <c r="E72" t="str" cm="1">
        <f t="array" aca="1" ref="E72" ca="1">IF(Bold,A72,E71)</f>
        <v>--- Δημοτική Ενότητα Ακράτας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9317</v>
      </c>
      <c r="B73" s="9" t="s">
        <v>9318</v>
      </c>
      <c r="C73" s="10">
        <v>122</v>
      </c>
      <c r="D73" t="str" cm="1">
        <f t="array" aca="1" ref="D73" ca="1">IF(Background=44,A73,D72)</f>
        <v>Περιφερειακή Ενότητα Αχαΐας</v>
      </c>
      <c r="E73" t="str" cm="1">
        <f t="array" aca="1" ref="E73" ca="1">IF(Bold,A73,E72)</f>
        <v>--- Δημοτική Ενότητα Ακράτας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3185</v>
      </c>
      <c r="B74" s="9" t="s">
        <v>3186</v>
      </c>
      <c r="C74" s="10">
        <v>121</v>
      </c>
      <c r="D74" t="str" cm="1">
        <f t="array" aca="1" ref="D74" ca="1">IF(Background=44,A74,D73)</f>
        <v>Περιφερειακή Ενότητα Αχαΐας</v>
      </c>
      <c r="E74" t="str" cm="1">
        <f t="array" aca="1" ref="E74" ca="1">IF(Bold,A74,E73)</f>
        <v>--- Δημοτική Ενότητα Ακράτας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2157</v>
      </c>
      <c r="B75" s="9" t="s">
        <v>2158</v>
      </c>
      <c r="C75" s="10">
        <v>233</v>
      </c>
      <c r="D75" t="str" cm="1">
        <f t="array" aca="1" ref="D75" ca="1">IF(Background=44,A75,D74)</f>
        <v>Περιφερειακή Ενότητα Αχαΐας</v>
      </c>
      <c r="E75" t="str" cm="1">
        <f t="array" aca="1" ref="E75" ca="1">IF(Bold,A75,E74)</f>
        <v>--- Δημοτική Ενότητα Ακράτας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9319</v>
      </c>
      <c r="B76" s="9" t="s">
        <v>9320</v>
      </c>
      <c r="C76" s="10">
        <v>8</v>
      </c>
      <c r="D76" t="str" cm="1">
        <f t="array" aca="1" ref="D76" ca="1">IF(Background=44,A76,D75)</f>
        <v>Περιφερειακή Ενότητα Αχαΐας</v>
      </c>
      <c r="E76" t="str" cm="1">
        <f t="array" aca="1" ref="E76" ca="1">IF(Bold,A76,E75)</f>
        <v>--- Δημοτική Ενότητα Ακράτας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9321</v>
      </c>
      <c r="B77" s="9" t="s">
        <v>9322</v>
      </c>
      <c r="C77" s="10">
        <v>52</v>
      </c>
      <c r="D77" t="str" cm="1">
        <f t="array" aca="1" ref="D77" ca="1">IF(Background=44,A77,D76)</f>
        <v>Περιφερειακή Ενότητα Αχαΐας</v>
      </c>
      <c r="E77" t="str" cm="1">
        <f t="array" aca="1" ref="E77" ca="1">IF(Bold,A77,E76)</f>
        <v>--- Δημοτική Ενότητα Ακράτας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1255</v>
      </c>
      <c r="B78" s="9" t="s">
        <v>1256</v>
      </c>
      <c r="C78" s="10">
        <v>9</v>
      </c>
      <c r="D78" t="str" cm="1">
        <f t="array" aca="1" ref="D78" ca="1">IF(Background=44,A78,D77)</f>
        <v>Περιφερειακή Ενότητα Αχαΐας</v>
      </c>
      <c r="E78" t="str" cm="1">
        <f t="array" aca="1" ref="E78" ca="1">IF(Bold,A78,E77)</f>
        <v>--- Δημοτική Ενότητα Ακράτας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9323</v>
      </c>
      <c r="B79" s="9" t="s">
        <v>9324</v>
      </c>
      <c r="C79" s="10">
        <v>24</v>
      </c>
      <c r="D79" t="str" cm="1">
        <f t="array" aca="1" ref="D79" ca="1">IF(Background=44,A79,D78)</f>
        <v>Περιφερειακή Ενότητα Αχαΐας</v>
      </c>
      <c r="E79" t="str" cm="1">
        <f t="array" aca="1" ref="E79" ca="1">IF(Bold,A79,E78)</f>
        <v>--- Δημοτική Ενότητα Ακράτας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9325</v>
      </c>
      <c r="B80" s="9" t="s">
        <v>9326</v>
      </c>
      <c r="C80" s="10">
        <v>1177</v>
      </c>
      <c r="D80" t="str" cm="1">
        <f t="array" aca="1" ref="D80" ca="1">IF(Background=44,A80,D79)</f>
        <v>Περιφερειακή Ενότητα Αχαΐας</v>
      </c>
      <c r="E80" t="str" cm="1">
        <f t="array" aca="1" ref="E80" ca="1">IF(Bold,A80,E79)</f>
        <v>--- Δημοτική Ενότητα Ακράτας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9327</v>
      </c>
      <c r="B81" s="9" t="s">
        <v>9328</v>
      </c>
      <c r="C81" s="10">
        <v>9</v>
      </c>
      <c r="D81" t="str" cm="1">
        <f t="array" aca="1" ref="D81" ca="1">IF(Background=44,A81,D80)</f>
        <v>Περιφερειακή Ενότητα Αχαΐας</v>
      </c>
      <c r="E81" t="str" cm="1">
        <f t="array" aca="1" ref="E81" ca="1">IF(Bold,A81,E80)</f>
        <v>--- Δημοτική Ενότητα Ακράτας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5024</v>
      </c>
      <c r="B82" s="9" t="s">
        <v>5025</v>
      </c>
      <c r="C82" s="10">
        <v>23</v>
      </c>
      <c r="D82" t="str" cm="1">
        <f t="array" aca="1" ref="D82" ca="1">IF(Background=44,A82,D81)</f>
        <v>Περιφερειακή Ενότητα Αχαΐας</v>
      </c>
      <c r="E82" t="str" cm="1">
        <f t="array" aca="1" ref="E82" ca="1">IF(Bold,A82,E81)</f>
        <v>--- Δημοτική Ενότητα Ακράτας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9329</v>
      </c>
      <c r="B83" s="9" t="s">
        <v>9330</v>
      </c>
      <c r="C83" s="10">
        <v>14</v>
      </c>
      <c r="D83" t="str" cm="1">
        <f t="array" aca="1" ref="D83" ca="1">IF(Background=44,A83,D82)</f>
        <v>Περιφερειακή Ενότητα Αχαΐας</v>
      </c>
      <c r="E83" t="str" cm="1">
        <f t="array" aca="1" ref="E83" ca="1">IF(Bold,A83,E82)</f>
        <v>--- Δημοτική Ενότητα Ακράτας</v>
      </c>
      <c r="F83" t="str" cm="1">
        <f t="array" aca="1" ref="F83" ca="1">IF(Background_test=44,"True",IF(Bold_test,"True",""))</f>
        <v/>
      </c>
    </row>
    <row r="84" spans="1:6" x14ac:dyDescent="0.25">
      <c r="A84" s="7" t="s">
        <v>9331</v>
      </c>
      <c r="B84" s="7" t="s">
        <v>9332</v>
      </c>
      <c r="C84" s="8">
        <v>6408</v>
      </c>
      <c r="D84" t="str" cm="1">
        <f t="array" aca="1" ref="D84" ca="1">IF(Background=44,A84,D83)</f>
        <v>Περιφερειακή Ενότητα Αχαΐας</v>
      </c>
      <c r="E84" t="str" cm="1">
        <f t="array" aca="1" ref="E84" ca="1">IF(Bold,A84,E83)</f>
        <v>--- Δημοτική Ενότητα Διακοπτού</v>
      </c>
      <c r="F84" t="str" cm="1">
        <f t="array" aca="1" ref="F84" ca="1">IF(Background_test=44,"True",IF(Bold_test,"True",""))</f>
        <v>True</v>
      </c>
    </row>
    <row r="85" spans="1:6" x14ac:dyDescent="0.25">
      <c r="A85" s="9" t="s">
        <v>9333</v>
      </c>
      <c r="B85" s="9" t="s">
        <v>9334</v>
      </c>
      <c r="C85" s="10">
        <v>302</v>
      </c>
      <c r="D85" t="str" cm="1">
        <f t="array" aca="1" ref="D85" ca="1">IF(Background=44,A85,D84)</f>
        <v>Περιφερειακή Ενότητα Αχαΐας</v>
      </c>
      <c r="E85" t="str" cm="1">
        <f t="array" aca="1" ref="E85" ca="1">IF(Bold,A85,E84)</f>
        <v>--- Δημοτική Ενότητα Διακοπτού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9335</v>
      </c>
      <c r="B86" s="9" t="s">
        <v>9336</v>
      </c>
      <c r="C86" s="10">
        <v>139</v>
      </c>
      <c r="D86" t="str" cm="1">
        <f t="array" aca="1" ref="D86" ca="1">IF(Background=44,A86,D85)</f>
        <v>Περιφερειακή Ενότητα Αχαΐας</v>
      </c>
      <c r="E86" t="str" cm="1">
        <f t="array" aca="1" ref="E86" ca="1">IF(Bold,A86,E85)</f>
        <v>--- Δημοτική Ενότητα Διακοπτού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9337</v>
      </c>
      <c r="B87" s="9" t="s">
        <v>9338</v>
      </c>
      <c r="C87" s="10">
        <v>2174</v>
      </c>
      <c r="D87" t="str" cm="1">
        <f t="array" aca="1" ref="D87" ca="1">IF(Background=44,A87,D86)</f>
        <v>Περιφερειακή Ενότητα Αχαΐας</v>
      </c>
      <c r="E87" t="str" cm="1">
        <f t="array" aca="1" ref="E87" ca="1">IF(Bold,A87,E86)</f>
        <v>--- Δημοτική Ενότητα Διακοπτού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5538</v>
      </c>
      <c r="B88" s="9" t="s">
        <v>5127</v>
      </c>
      <c r="C88" s="10">
        <v>662</v>
      </c>
      <c r="D88" t="str" cm="1">
        <f t="array" aca="1" ref="D88" ca="1">IF(Background=44,A88,D87)</f>
        <v>Περιφερειακή Ενότητα Αχαΐας</v>
      </c>
      <c r="E88" t="str" cm="1">
        <f t="array" aca="1" ref="E88" ca="1">IF(Bold,A88,E87)</f>
        <v>--- Δημοτική Ενότητα Διακοπτού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9339</v>
      </c>
      <c r="B89" s="9" t="s">
        <v>9340</v>
      </c>
      <c r="C89" s="10">
        <v>508</v>
      </c>
      <c r="D89" t="str" cm="1">
        <f t="array" aca="1" ref="D89" ca="1">IF(Background=44,A89,D88)</f>
        <v>Περιφερειακή Ενότητα Αχαΐας</v>
      </c>
      <c r="E89" t="str" cm="1">
        <f t="array" aca="1" ref="E89" ca="1">IF(Bold,A89,E88)</f>
        <v>--- Δημοτική Ενότητα Διακοπτού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9341</v>
      </c>
      <c r="B90" s="9" t="s">
        <v>9342</v>
      </c>
      <c r="C90" s="10">
        <v>335</v>
      </c>
      <c r="D90" t="str" cm="1">
        <f t="array" aca="1" ref="D90" ca="1">IF(Background=44,A90,D89)</f>
        <v>Περιφερειακή Ενότητα Αχαΐας</v>
      </c>
      <c r="E90" t="str" cm="1">
        <f t="array" aca="1" ref="E90" ca="1">IF(Bold,A90,E89)</f>
        <v>--- Δημοτική Ενότητα Διακοπτού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9343</v>
      </c>
      <c r="B91" s="9" t="s">
        <v>9344</v>
      </c>
      <c r="C91" s="10">
        <v>30</v>
      </c>
      <c r="D91" t="str" cm="1">
        <f t="array" aca="1" ref="D91" ca="1">IF(Background=44,A91,D90)</f>
        <v>Περιφερειακή Ενότητα Αχαΐας</v>
      </c>
      <c r="E91" t="str" cm="1">
        <f t="array" aca="1" ref="E91" ca="1">IF(Bold,A91,E90)</f>
        <v>--- Δημοτική Ενότητα Διακοπτού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9345</v>
      </c>
      <c r="B92" s="9" t="s">
        <v>9346</v>
      </c>
      <c r="C92" s="10">
        <v>6</v>
      </c>
      <c r="D92" t="str" cm="1">
        <f t="array" aca="1" ref="D92" ca="1">IF(Background=44,A92,D91)</f>
        <v>Περιφερειακή Ενότητα Αχαΐας</v>
      </c>
      <c r="E92" t="str" cm="1">
        <f t="array" aca="1" ref="E92" ca="1">IF(Bold,A92,E91)</f>
        <v>--- Δημοτική Ενότητα Διακοπτού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9347</v>
      </c>
      <c r="B93" s="9" t="s">
        <v>9348</v>
      </c>
      <c r="C93" s="10">
        <v>2</v>
      </c>
      <c r="D93" t="str" cm="1">
        <f t="array" aca="1" ref="D93" ca="1">IF(Background=44,A93,D92)</f>
        <v>Περιφερειακή Ενότητα Αχαΐας</v>
      </c>
      <c r="E93" t="str" cm="1">
        <f t="array" aca="1" ref="E93" ca="1">IF(Bold,A93,E92)</f>
        <v>--- Δημοτική Ενότητα Διακοπτού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9349</v>
      </c>
      <c r="B94" s="9" t="s">
        <v>9350</v>
      </c>
      <c r="C94" s="10">
        <v>11</v>
      </c>
      <c r="D94" t="str" cm="1">
        <f t="array" aca="1" ref="D94" ca="1">IF(Background=44,A94,D93)</f>
        <v>Περιφερειακή Ενότητα Αχαΐας</v>
      </c>
      <c r="E94" t="str" cm="1">
        <f t="array" aca="1" ref="E94" ca="1">IF(Bold,A94,E93)</f>
        <v>--- Δημοτική Ενότητα Διακοπτού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9351</v>
      </c>
      <c r="B95" s="9" t="s">
        <v>9352</v>
      </c>
      <c r="C95" s="10">
        <v>35</v>
      </c>
      <c r="D95" t="str" cm="1">
        <f t="array" aca="1" ref="D95" ca="1">IF(Background=44,A95,D94)</f>
        <v>Περιφερειακή Ενότητα Αχαΐας</v>
      </c>
      <c r="E95" t="str" cm="1">
        <f t="array" aca="1" ref="E95" ca="1">IF(Bold,A95,E94)</f>
        <v>--- Δημοτική Ενότητα Διακοπτού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1829</v>
      </c>
      <c r="B96" s="9" t="s">
        <v>1830</v>
      </c>
      <c r="C96" s="10">
        <v>53</v>
      </c>
      <c r="D96" t="str" cm="1">
        <f t="array" aca="1" ref="D96" ca="1">IF(Background=44,A96,D95)</f>
        <v>Περιφερειακή Ενότητα Αχαΐας</v>
      </c>
      <c r="E96" t="str" cm="1">
        <f t="array" aca="1" ref="E96" ca="1">IF(Bold,A96,E95)</f>
        <v>--- Δημοτική Ενότητα Διακοπτού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9353</v>
      </c>
      <c r="B97" s="9" t="s">
        <v>9354</v>
      </c>
      <c r="C97" s="10">
        <v>211</v>
      </c>
      <c r="D97" t="str" cm="1">
        <f t="array" aca="1" ref="D97" ca="1">IF(Background=44,A97,D96)</f>
        <v>Περιφερειακή Ενότητα Αχαΐας</v>
      </c>
      <c r="E97" t="str" cm="1">
        <f t="array" aca="1" ref="E97" ca="1">IF(Bold,A97,E96)</f>
        <v>--- Δημοτική Ενότητα Διακοπτού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2939</v>
      </c>
      <c r="B98" s="9" t="s">
        <v>2940</v>
      </c>
      <c r="C98" s="10">
        <v>1</v>
      </c>
      <c r="D98" t="str" cm="1">
        <f t="array" aca="1" ref="D98" ca="1">IF(Background=44,A98,D97)</f>
        <v>Περιφερειακή Ενότητα Αχαΐας</v>
      </c>
      <c r="E98" t="str" cm="1">
        <f t="array" aca="1" ref="E98" ca="1">IF(Bold,A98,E97)</f>
        <v>--- Δημοτική Ενότητα Διακοπτού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9355</v>
      </c>
      <c r="B99" s="9" t="s">
        <v>9356</v>
      </c>
      <c r="C99" s="10">
        <v>330</v>
      </c>
      <c r="D99" t="str" cm="1">
        <f t="array" aca="1" ref="D99" ca="1">IF(Background=44,A99,D98)</f>
        <v>Περιφερειακή Ενότητα Αχαΐας</v>
      </c>
      <c r="E99" t="str" cm="1">
        <f t="array" aca="1" ref="E99" ca="1">IF(Bold,A99,E98)</f>
        <v>--- Δημοτική Ενότητα Διακοπτού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9357</v>
      </c>
      <c r="B100" s="9" t="s">
        <v>9358</v>
      </c>
      <c r="C100" s="10">
        <v>433</v>
      </c>
      <c r="D100" t="str" cm="1">
        <f t="array" aca="1" ref="D100" ca="1">IF(Background=44,A100,D99)</f>
        <v>Περιφερειακή Ενότητα Αχαΐας</v>
      </c>
      <c r="E100" t="str" cm="1">
        <f t="array" aca="1" ref="E100" ca="1">IF(Bold,A100,E99)</f>
        <v>--- Δημοτική Ενότητα Διακοπτού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9359</v>
      </c>
      <c r="B101" s="9" t="s">
        <v>9360</v>
      </c>
      <c r="C101" s="10">
        <v>42</v>
      </c>
      <c r="D101" t="str" cm="1">
        <f t="array" aca="1" ref="D101" ca="1">IF(Background=44,A101,D100)</f>
        <v>Περιφερειακή Ενότητα Αχαΐας</v>
      </c>
      <c r="E101" t="str" cm="1">
        <f t="array" aca="1" ref="E101" ca="1">IF(Bold,A101,E100)</f>
        <v>--- Δημοτική Ενότητα Διακοπτού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9361</v>
      </c>
      <c r="B102" s="9" t="s">
        <v>9362</v>
      </c>
      <c r="C102" s="10">
        <v>13</v>
      </c>
      <c r="D102" t="str" cm="1">
        <f t="array" aca="1" ref="D102" ca="1">IF(Background=44,A102,D101)</f>
        <v>Περιφερειακή Ενότητα Αχαΐας</v>
      </c>
      <c r="E102" t="str" cm="1">
        <f t="array" aca="1" ref="E102" ca="1">IF(Bold,A102,E101)</f>
        <v>--- Δημοτική Ενότητα Διακοπτού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3045</v>
      </c>
      <c r="B103" s="9" t="s">
        <v>3046</v>
      </c>
      <c r="C103" s="10">
        <v>366</v>
      </c>
      <c r="D103" t="str" cm="1">
        <f t="array" aca="1" ref="D103" ca="1">IF(Background=44,A103,D102)</f>
        <v>Περιφερειακή Ενότητα Αχαΐας</v>
      </c>
      <c r="E103" t="str" cm="1">
        <f t="array" aca="1" ref="E103" ca="1">IF(Bold,A103,E102)</f>
        <v>--- Δημοτική Ενότητα Διακοπτού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2097</v>
      </c>
      <c r="B104" s="9" t="s">
        <v>2098</v>
      </c>
      <c r="C104" s="10">
        <v>438</v>
      </c>
      <c r="D104" t="str" cm="1">
        <f t="array" aca="1" ref="D104" ca="1">IF(Background=44,A104,D103)</f>
        <v>Περιφερειακή Ενότητα Αχαΐας</v>
      </c>
      <c r="E104" t="str" cm="1">
        <f t="array" aca="1" ref="E104" ca="1">IF(Bold,A104,E103)</f>
        <v>--- Δημοτική Ενότητα Διακοπτού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9363</v>
      </c>
      <c r="B105" s="9" t="s">
        <v>9364</v>
      </c>
      <c r="C105" s="10">
        <v>1</v>
      </c>
      <c r="D105" t="str" cm="1">
        <f t="array" aca="1" ref="D105" ca="1">IF(Background=44,A105,D104)</f>
        <v>Περιφερειακή Ενότητα Αχαΐας</v>
      </c>
      <c r="E105" t="str" cm="1">
        <f t="array" aca="1" ref="E105" ca="1">IF(Bold,A105,E104)</f>
        <v>--- Δημοτική Ενότητα Διακοπτού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568</v>
      </c>
      <c r="B106" s="9" t="s">
        <v>569</v>
      </c>
      <c r="C106" s="10">
        <v>38</v>
      </c>
      <c r="D106" t="str" cm="1">
        <f t="array" aca="1" ref="D106" ca="1">IF(Background=44,A106,D105)</f>
        <v>Περιφερειακή Ενότητα Αχαΐας</v>
      </c>
      <c r="E106" t="str" cm="1">
        <f t="array" aca="1" ref="E106" ca="1">IF(Bold,A106,E105)</f>
        <v>--- Δημοτική Ενότητα Διακοπτού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9365</v>
      </c>
      <c r="B107" s="9" t="s">
        <v>9366</v>
      </c>
      <c r="C107" s="10">
        <v>278</v>
      </c>
      <c r="D107" t="str" cm="1">
        <f t="array" aca="1" ref="D107" ca="1">IF(Background=44,A107,D106)</f>
        <v>Περιφερειακή Ενότητα Αχαΐας</v>
      </c>
      <c r="E107" t="str" cm="1">
        <f t="array" aca="1" ref="E107" ca="1">IF(Bold,A107,E106)</f>
        <v>--- Δημοτική Ενότητα Διακοπτού</v>
      </c>
      <c r="F107" t="str" cm="1">
        <f t="array" aca="1" ref="F107" ca="1">IF(Background_test=44,"True",IF(Bold_test,"True",""))</f>
        <v/>
      </c>
    </row>
    <row r="108" spans="1:6" x14ac:dyDescent="0.25">
      <c r="A108" s="7" t="s">
        <v>9367</v>
      </c>
      <c r="B108" s="7" t="s">
        <v>9368</v>
      </c>
      <c r="C108" s="8">
        <v>3232</v>
      </c>
      <c r="D108" t="str" cm="1">
        <f t="array" aca="1" ref="D108" ca="1">IF(Background=44,A108,D107)</f>
        <v>Περιφερειακή Ενότητα Αχαΐας</v>
      </c>
      <c r="E108" t="str" cm="1">
        <f t="array" aca="1" ref="E108" ca="1">IF(Bold,A108,E107)</f>
        <v>--- Δημοτική Ενότητα Ερινεού</v>
      </c>
      <c r="F108" t="str" cm="1">
        <f t="array" aca="1" ref="F108" ca="1">IF(Background_test=44,"True",IF(Bold_test,"True",""))</f>
        <v>True</v>
      </c>
    </row>
    <row r="109" spans="1:6" x14ac:dyDescent="0.25">
      <c r="A109" s="9" t="s">
        <v>9369</v>
      </c>
      <c r="B109" s="9" t="s">
        <v>9370</v>
      </c>
      <c r="C109" s="10">
        <v>3</v>
      </c>
      <c r="D109" t="str" cm="1">
        <f t="array" aca="1" ref="D109" ca="1">IF(Background=44,A109,D108)</f>
        <v>Περιφερειακή Ενότητα Αχαΐας</v>
      </c>
      <c r="E109" t="str" cm="1">
        <f t="array" aca="1" ref="E109" ca="1">IF(Bold,A109,E108)</f>
        <v>--- Δημοτική Ενότητα Ερινεού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9371</v>
      </c>
      <c r="B110" s="9" t="s">
        <v>9372</v>
      </c>
      <c r="C110" s="10">
        <v>12</v>
      </c>
      <c r="D110" t="str" cm="1">
        <f t="array" aca="1" ref="D110" ca="1">IF(Background=44,A110,D109)</f>
        <v>Περιφερειακή Ενότητα Αχαΐας</v>
      </c>
      <c r="E110" t="str" cm="1">
        <f t="array" aca="1" ref="E110" ca="1">IF(Bold,A110,E109)</f>
        <v>--- Δημοτική Ενότητα Ερινεού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9373</v>
      </c>
      <c r="B111" s="9" t="s">
        <v>9374</v>
      </c>
      <c r="C111" s="10">
        <v>158</v>
      </c>
      <c r="D111" t="str" cm="1">
        <f t="array" aca="1" ref="D111" ca="1">IF(Background=44,A111,D110)</f>
        <v>Περιφερειακή Ενότητα Αχαΐας</v>
      </c>
      <c r="E111" t="str" cm="1">
        <f t="array" aca="1" ref="E111" ca="1">IF(Bold,A111,E110)</f>
        <v>--- Δημοτική Ενότητα Ερινεού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9375</v>
      </c>
      <c r="B112" s="9" t="s">
        <v>9376</v>
      </c>
      <c r="C112" s="10">
        <v>15</v>
      </c>
      <c r="D112" t="str" cm="1">
        <f t="array" aca="1" ref="D112" ca="1">IF(Background=44,A112,D111)</f>
        <v>Περιφερειακή Ενότητα Αχαΐας</v>
      </c>
      <c r="E112" t="str" cm="1">
        <f t="array" aca="1" ref="E112" ca="1">IF(Bold,A112,E111)</f>
        <v>--- Δημοτική Ενότητα Ερινεού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9377</v>
      </c>
      <c r="B113" s="9" t="s">
        <v>9378</v>
      </c>
      <c r="C113" s="10" t="s">
        <v>405</v>
      </c>
      <c r="D113" t="str" cm="1">
        <f t="array" aca="1" ref="D113" ca="1">IF(Background=44,A113,D112)</f>
        <v>Περιφερειακή Ενότητα Αχαΐας</v>
      </c>
      <c r="E113" t="str" cm="1">
        <f t="array" aca="1" ref="E113" ca="1">IF(Bold,A113,E112)</f>
        <v>--- Δημοτική Ενότητα Ερινεού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9379</v>
      </c>
      <c r="B114" s="9" t="s">
        <v>9380</v>
      </c>
      <c r="C114" s="10">
        <v>75</v>
      </c>
      <c r="D114" t="str" cm="1">
        <f t="array" aca="1" ref="D114" ca="1">IF(Background=44,A114,D113)</f>
        <v>Περιφερειακή Ενότητα Αχαΐας</v>
      </c>
      <c r="E114" t="str" cm="1">
        <f t="array" aca="1" ref="E114" ca="1">IF(Bold,A114,E113)</f>
        <v>--- Δημοτική Ενότητα Ερινεού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9381</v>
      </c>
      <c r="B115" s="9" t="s">
        <v>9382</v>
      </c>
      <c r="C115" s="10">
        <v>486</v>
      </c>
      <c r="D115" t="str" cm="1">
        <f t="array" aca="1" ref="D115" ca="1">IF(Background=44,A115,D114)</f>
        <v>Περιφερειακή Ενότητα Αχαΐας</v>
      </c>
      <c r="E115" t="str" cm="1">
        <f t="array" aca="1" ref="E115" ca="1">IF(Bold,A115,E114)</f>
        <v>--- Δημοτική Ενότητα Ερινεού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9383</v>
      </c>
      <c r="B116" s="9" t="s">
        <v>9384</v>
      </c>
      <c r="C116" s="10">
        <v>1219</v>
      </c>
      <c r="D116" t="str" cm="1">
        <f t="array" aca="1" ref="D116" ca="1">IF(Background=44,A116,D115)</f>
        <v>Περιφερειακή Ενότητα Αχαΐας</v>
      </c>
      <c r="E116" t="str" cm="1">
        <f t="array" aca="1" ref="E116" ca="1">IF(Bold,A116,E115)</f>
        <v>--- Δημοτική Ενότητα Ερινεού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9385</v>
      </c>
      <c r="B117" s="9" t="s">
        <v>9386</v>
      </c>
      <c r="C117" s="10">
        <v>230</v>
      </c>
      <c r="D117" t="str" cm="1">
        <f t="array" aca="1" ref="D117" ca="1">IF(Background=44,A117,D116)</f>
        <v>Περιφερειακή Ενότητα Αχαΐας</v>
      </c>
      <c r="E117" t="str" cm="1">
        <f t="array" aca="1" ref="E117" ca="1">IF(Bold,A117,E116)</f>
        <v>--- Δημοτική Ενότητα Ερινεού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9387</v>
      </c>
      <c r="B118" s="9" t="s">
        <v>9388</v>
      </c>
      <c r="C118" s="10">
        <v>32</v>
      </c>
      <c r="D118" t="str" cm="1">
        <f t="array" aca="1" ref="D118" ca="1">IF(Background=44,A118,D117)</f>
        <v>Περιφερειακή Ενότητα Αχαΐας</v>
      </c>
      <c r="E118" t="str" cm="1">
        <f t="array" aca="1" ref="E118" ca="1">IF(Bold,A118,E117)</f>
        <v>--- Δημοτική Ενότητα Ερινεού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9389</v>
      </c>
      <c r="B119" s="9" t="s">
        <v>9390</v>
      </c>
      <c r="C119" s="10">
        <v>230</v>
      </c>
      <c r="D119" t="str" cm="1">
        <f t="array" aca="1" ref="D119" ca="1">IF(Background=44,A119,D118)</f>
        <v>Περιφερειακή Ενότητα Αχαΐας</v>
      </c>
      <c r="E119" t="str" cm="1">
        <f t="array" aca="1" ref="E119" ca="1">IF(Bold,A119,E118)</f>
        <v>--- Δημοτική Ενότητα Ερινεού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9391</v>
      </c>
      <c r="B120" s="9" t="s">
        <v>9392</v>
      </c>
      <c r="C120" s="10">
        <v>11</v>
      </c>
      <c r="D120" t="str" cm="1">
        <f t="array" aca="1" ref="D120" ca="1">IF(Background=44,A120,D119)</f>
        <v>Περιφερειακή Ενότητα Αχαΐας</v>
      </c>
      <c r="E120" t="str" cm="1">
        <f t="array" aca="1" ref="E120" ca="1">IF(Bold,A120,E119)</f>
        <v>--- Δημοτική Ενότητα Ερινεού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9393</v>
      </c>
      <c r="B121" s="9" t="s">
        <v>9394</v>
      </c>
      <c r="C121" s="10">
        <v>69</v>
      </c>
      <c r="D121" t="str" cm="1">
        <f t="array" aca="1" ref="D121" ca="1">IF(Background=44,A121,D120)</f>
        <v>Περιφερειακή Ενότητα Αχαΐας</v>
      </c>
      <c r="E121" t="str" cm="1">
        <f t="array" aca="1" ref="E121" ca="1">IF(Bold,A121,E120)</f>
        <v>--- Δημοτική Ενότητα Ερινεού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9395</v>
      </c>
      <c r="B122" s="9" t="s">
        <v>9396</v>
      </c>
      <c r="C122" s="10">
        <v>158</v>
      </c>
      <c r="D122" t="str" cm="1">
        <f t="array" aca="1" ref="D122" ca="1">IF(Background=44,A122,D121)</f>
        <v>Περιφερειακή Ενότητα Αχαΐας</v>
      </c>
      <c r="E122" t="str" cm="1">
        <f t="array" aca="1" ref="E122" ca="1">IF(Bold,A122,E121)</f>
        <v>--- Δημοτική Ενότητα Ερινεού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9397</v>
      </c>
      <c r="B123" s="9" t="s">
        <v>9398</v>
      </c>
      <c r="C123" s="10">
        <v>408</v>
      </c>
      <c r="D123" t="str" cm="1">
        <f t="array" aca="1" ref="D123" ca="1">IF(Background=44,A123,D122)</f>
        <v>Περιφερειακή Ενότητα Αχαΐας</v>
      </c>
      <c r="E123" t="str" cm="1">
        <f t="array" aca="1" ref="E123" ca="1">IF(Bold,A123,E122)</f>
        <v>--- Δημοτική Ενότητα Ερινεού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716</v>
      </c>
      <c r="B124" s="9" t="s">
        <v>717</v>
      </c>
      <c r="C124" s="10">
        <v>37</v>
      </c>
      <c r="D124" t="str" cm="1">
        <f t="array" aca="1" ref="D124" ca="1">IF(Background=44,A124,D123)</f>
        <v>Περιφερειακή Ενότητα Αχαΐας</v>
      </c>
      <c r="E124" t="str" cm="1">
        <f t="array" aca="1" ref="E124" ca="1">IF(Bold,A124,E123)</f>
        <v>--- Δημοτική Ενότητα Ερινεού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9399</v>
      </c>
      <c r="B125" s="9" t="s">
        <v>9400</v>
      </c>
      <c r="C125" s="10" t="s">
        <v>405</v>
      </c>
      <c r="D125" t="str" cm="1">
        <f t="array" aca="1" ref="D125" ca="1">IF(Background=44,A125,D124)</f>
        <v>Περιφερειακή Ενότητα Αχαΐας</v>
      </c>
      <c r="E125" t="str" cm="1">
        <f t="array" aca="1" ref="E125" ca="1">IF(Bold,A125,E124)</f>
        <v>--- Δημοτική Ενότητα Ερινεού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9401</v>
      </c>
      <c r="B126" s="9" t="s">
        <v>9402</v>
      </c>
      <c r="C126" s="10">
        <v>66</v>
      </c>
      <c r="D126" t="str" cm="1">
        <f t="array" aca="1" ref="D126" ca="1">IF(Background=44,A126,D125)</f>
        <v>Περιφερειακή Ενότητα Αχαΐας</v>
      </c>
      <c r="E126" t="str" cm="1">
        <f t="array" aca="1" ref="E126" ca="1">IF(Bold,A126,E125)</f>
        <v>--- Δημοτική Ενότητα Ερινεού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9403</v>
      </c>
      <c r="B127" s="9" t="s">
        <v>9404</v>
      </c>
      <c r="C127" s="10">
        <v>23</v>
      </c>
      <c r="D127" t="str" cm="1">
        <f t="array" aca="1" ref="D127" ca="1">IF(Background=44,A127,D126)</f>
        <v>Περιφερειακή Ενότητα Αχαΐας</v>
      </c>
      <c r="E127" t="str" cm="1">
        <f t="array" aca="1" ref="E127" ca="1">IF(Bold,A127,E126)</f>
        <v>--- Δημοτική Ενότητα Ερινεού</v>
      </c>
      <c r="F127" t="str" cm="1">
        <f t="array" aca="1" ref="F127" ca="1">IF(Background_test=44,"True",IF(Bold_test,"True",""))</f>
        <v/>
      </c>
    </row>
    <row r="128" spans="1:6" x14ac:dyDescent="0.25">
      <c r="A128" s="7" t="s">
        <v>9405</v>
      </c>
      <c r="B128" s="7" t="s">
        <v>9406</v>
      </c>
      <c r="C128" s="8">
        <v>6297</v>
      </c>
      <c r="D128" t="str" cm="1">
        <f t="array" aca="1" ref="D128" ca="1">IF(Background=44,A128,D127)</f>
        <v>Περιφερειακή Ενότητα Αχαΐας</v>
      </c>
      <c r="E128" t="str" cm="1">
        <f t="array" aca="1" ref="E128" ca="1">IF(Bold,A128,E127)</f>
        <v>--- Δημοτική Ενότητα Συμπολιτείας</v>
      </c>
      <c r="F128" t="str" cm="1">
        <f t="array" aca="1" ref="F128" ca="1">IF(Background_test=44,"True",IF(Bold_test,"True",""))</f>
        <v>True</v>
      </c>
    </row>
    <row r="129" spans="1:6" x14ac:dyDescent="0.25">
      <c r="A129" s="9" t="s">
        <v>2027</v>
      </c>
      <c r="B129" s="9" t="s">
        <v>2028</v>
      </c>
      <c r="C129" s="10">
        <v>387</v>
      </c>
      <c r="D129" t="str" cm="1">
        <f t="array" aca="1" ref="D129" ca="1">IF(Background=44,A129,D128)</f>
        <v>Περιφερειακή Ενότητα Αχαΐας</v>
      </c>
      <c r="E129" t="str" cm="1">
        <f t="array" aca="1" ref="E129" ca="1">IF(Bold,A129,E128)</f>
        <v>--- Δημοτική Ενότητα Συμπολιτείας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9407</v>
      </c>
      <c r="B130" s="9" t="s">
        <v>9408</v>
      </c>
      <c r="C130" s="10">
        <v>124</v>
      </c>
      <c r="D130" t="str" cm="1">
        <f t="array" aca="1" ref="D130" ca="1">IF(Background=44,A130,D129)</f>
        <v>Περιφερειακή Ενότητα Αχαΐας</v>
      </c>
      <c r="E130" t="str" cm="1">
        <f t="array" aca="1" ref="E130" ca="1">IF(Bold,A130,E129)</f>
        <v>--- Δημοτική Ενότητα Συμπολιτείας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9409</v>
      </c>
      <c r="B131" s="9" t="s">
        <v>9410</v>
      </c>
      <c r="C131" s="10">
        <v>22</v>
      </c>
      <c r="D131" t="str" cm="1">
        <f t="array" aca="1" ref="D131" ca="1">IF(Background=44,A131,D130)</f>
        <v>Περιφερειακή Ενότητα Αχαΐας</v>
      </c>
      <c r="E131" t="str" cm="1">
        <f t="array" aca="1" ref="E131" ca="1">IF(Bold,A131,E130)</f>
        <v>--- Δημοτική Ενότητα Συμπολιτείας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9411</v>
      </c>
      <c r="B132" s="9" t="s">
        <v>9412</v>
      </c>
      <c r="C132" s="10">
        <v>176</v>
      </c>
      <c r="D132" t="str" cm="1">
        <f t="array" aca="1" ref="D132" ca="1">IF(Background=44,A132,D131)</f>
        <v>Περιφερειακή Ενότητα Αχαΐας</v>
      </c>
      <c r="E132" t="str" cm="1">
        <f t="array" aca="1" ref="E132" ca="1">IF(Bold,A132,E131)</f>
        <v>--- Δημοτική Ενότητα Συμπολιτείας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9413</v>
      </c>
      <c r="B133" s="9" t="s">
        <v>9414</v>
      </c>
      <c r="C133" s="10">
        <v>73</v>
      </c>
      <c r="D133" t="str" cm="1">
        <f t="array" aca="1" ref="D133" ca="1">IF(Background=44,A133,D132)</f>
        <v>Περιφερειακή Ενότητα Αχαΐας</v>
      </c>
      <c r="E133" t="str" cm="1">
        <f t="array" aca="1" ref="E133" ca="1">IF(Bold,A133,E132)</f>
        <v>--- Δημοτική Ενότητα Συμπολιτείας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9415</v>
      </c>
      <c r="B134" s="9" t="s">
        <v>9416</v>
      </c>
      <c r="C134" s="10">
        <v>100</v>
      </c>
      <c r="D134" t="str" cm="1">
        <f t="array" aca="1" ref="D134" ca="1">IF(Background=44,A134,D133)</f>
        <v>Περιφερειακή Ενότητα Αχαΐας</v>
      </c>
      <c r="E134" t="str" cm="1">
        <f t="array" aca="1" ref="E134" ca="1">IF(Bold,A134,E133)</f>
        <v>--- Δημοτική Ενότητα Συμπολιτείας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9417</v>
      </c>
      <c r="B135" s="9" t="s">
        <v>9418</v>
      </c>
      <c r="C135" s="10">
        <v>182</v>
      </c>
      <c r="D135" t="str" cm="1">
        <f t="array" aca="1" ref="D135" ca="1">IF(Background=44,A135,D134)</f>
        <v>Περιφερειακή Ενότητα Αχαΐας</v>
      </c>
      <c r="E135" t="str" cm="1">
        <f t="array" aca="1" ref="E135" ca="1">IF(Bold,A135,E134)</f>
        <v>--- Δημοτική Ενότητα Συμπολιτείας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9419</v>
      </c>
      <c r="B136" s="9" t="s">
        <v>9420</v>
      </c>
      <c r="C136" s="10">
        <v>31</v>
      </c>
      <c r="D136" t="str" cm="1">
        <f t="array" aca="1" ref="D136" ca="1">IF(Background=44,A136,D135)</f>
        <v>Περιφερειακή Ενότητα Αχαΐας</v>
      </c>
      <c r="E136" t="str" cm="1">
        <f t="array" aca="1" ref="E136" ca="1">IF(Bold,A136,E135)</f>
        <v>--- Δημοτική Ενότητα Συμπολιτείας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9421</v>
      </c>
      <c r="B137" s="9" t="s">
        <v>9422</v>
      </c>
      <c r="C137" s="10">
        <v>13</v>
      </c>
      <c r="D137" t="str" cm="1">
        <f t="array" aca="1" ref="D137" ca="1">IF(Background=44,A137,D136)</f>
        <v>Περιφερειακή Ενότητα Αχαΐας</v>
      </c>
      <c r="E137" t="str" cm="1">
        <f t="array" aca="1" ref="E137" ca="1">IF(Bold,A137,E136)</f>
        <v>--- Δημοτική Ενότητα Συμπολιτείας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590</v>
      </c>
      <c r="B138" s="9" t="s">
        <v>591</v>
      </c>
      <c r="C138" s="10">
        <v>310</v>
      </c>
      <c r="D138" t="str" cm="1">
        <f t="array" aca="1" ref="D138" ca="1">IF(Background=44,A138,D137)</f>
        <v>Περιφερειακή Ενότητα Αχαΐας</v>
      </c>
      <c r="E138" t="str" cm="1">
        <f t="array" aca="1" ref="E138" ca="1">IF(Bold,A138,E137)</f>
        <v>--- Δημοτική Ενότητα Συμπολιτείας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8018</v>
      </c>
      <c r="B139" s="9" t="s">
        <v>8019</v>
      </c>
      <c r="C139" s="10">
        <v>152</v>
      </c>
      <c r="D139" t="str" cm="1">
        <f t="array" aca="1" ref="D139" ca="1">IF(Background=44,A139,D138)</f>
        <v>Περιφερειακή Ενότητα Αχαΐας</v>
      </c>
      <c r="E139" t="str" cm="1">
        <f t="array" aca="1" ref="E139" ca="1">IF(Bold,A139,E138)</f>
        <v>--- Δημοτική Ενότητα Συμπολιτείας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3437</v>
      </c>
      <c r="B140" s="9" t="s">
        <v>3438</v>
      </c>
      <c r="C140" s="10">
        <v>642</v>
      </c>
      <c r="D140" t="str" cm="1">
        <f t="array" aca="1" ref="D140" ca="1">IF(Background=44,A140,D139)</f>
        <v>Περιφερειακή Ενότητα Αχαΐας</v>
      </c>
      <c r="E140" t="str" cm="1">
        <f t="array" aca="1" ref="E140" ca="1">IF(Bold,A140,E139)</f>
        <v>--- Δημοτική Ενότητα Συμπολιτείας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9423</v>
      </c>
      <c r="B141" s="9" t="s">
        <v>9424</v>
      </c>
      <c r="C141" s="10">
        <v>58</v>
      </c>
      <c r="D141" t="str" cm="1">
        <f t="array" aca="1" ref="D141" ca="1">IF(Background=44,A141,D140)</f>
        <v>Περιφερειακή Ενότητα Αχαΐας</v>
      </c>
      <c r="E141" t="str" cm="1">
        <f t="array" aca="1" ref="E141" ca="1">IF(Bold,A141,E140)</f>
        <v>--- Δημοτική Ενότητα Συμπολιτείας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9425</v>
      </c>
      <c r="B142" s="9" t="s">
        <v>9426</v>
      </c>
      <c r="C142" s="10">
        <v>21</v>
      </c>
      <c r="D142" t="str" cm="1">
        <f t="array" aca="1" ref="D142" ca="1">IF(Background=44,A142,D141)</f>
        <v>Περιφερειακή Ενότητα Αχαΐας</v>
      </c>
      <c r="E142" t="str" cm="1">
        <f t="array" aca="1" ref="E142" ca="1">IF(Bold,A142,E141)</f>
        <v>--- Δημοτική Ενότητα Συμπολιτείας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9427</v>
      </c>
      <c r="B143" s="9" t="s">
        <v>9428</v>
      </c>
      <c r="C143" s="10">
        <v>4</v>
      </c>
      <c r="D143" t="str" cm="1">
        <f t="array" aca="1" ref="D143" ca="1">IF(Background=44,A143,D142)</f>
        <v>Περιφερειακή Ενότητα Αχαΐας</v>
      </c>
      <c r="E143" t="str" cm="1">
        <f t="array" aca="1" ref="E143" ca="1">IF(Bold,A143,E142)</f>
        <v>--- Δημοτική Ενότητα Συμπολιτείας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9429</v>
      </c>
      <c r="B144" s="9" t="s">
        <v>9430</v>
      </c>
      <c r="C144" s="10">
        <v>23</v>
      </c>
      <c r="D144" t="str" cm="1">
        <f t="array" aca="1" ref="D144" ca="1">IF(Background=44,A144,D143)</f>
        <v>Περιφερειακή Ενότητα Αχαΐας</v>
      </c>
      <c r="E144" t="str" cm="1">
        <f t="array" aca="1" ref="E144" ca="1">IF(Bold,A144,E143)</f>
        <v>--- Δημοτική Ενότητα Συμπολιτείας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9431</v>
      </c>
      <c r="B145" s="9" t="s">
        <v>9432</v>
      </c>
      <c r="C145" s="10">
        <v>210</v>
      </c>
      <c r="D145" t="str" cm="1">
        <f t="array" aca="1" ref="D145" ca="1">IF(Background=44,A145,D144)</f>
        <v>Περιφερειακή Ενότητα Αχαΐας</v>
      </c>
      <c r="E145" t="str" cm="1">
        <f t="array" aca="1" ref="E145" ca="1">IF(Bold,A145,E144)</f>
        <v>--- Δημοτική Ενότητα Συμπολιτείας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9433</v>
      </c>
      <c r="B146" s="9" t="s">
        <v>9434</v>
      </c>
      <c r="C146" s="10">
        <v>227</v>
      </c>
      <c r="D146" t="str" cm="1">
        <f t="array" aca="1" ref="D146" ca="1">IF(Background=44,A146,D145)</f>
        <v>Περιφερειακή Ενότητα Αχαΐας</v>
      </c>
      <c r="E146" t="str" cm="1">
        <f t="array" aca="1" ref="E146" ca="1">IF(Bold,A146,E145)</f>
        <v>--- Δημοτική Ενότητα Συμπολιτείας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5450</v>
      </c>
      <c r="B147" s="9" t="s">
        <v>5451</v>
      </c>
      <c r="C147" s="10">
        <v>2537</v>
      </c>
      <c r="D147" t="str" cm="1">
        <f t="array" aca="1" ref="D147" ca="1">IF(Background=44,A147,D146)</f>
        <v>Περιφερειακή Ενότητα Αχαΐας</v>
      </c>
      <c r="E147" t="str" cm="1">
        <f t="array" aca="1" ref="E147" ca="1">IF(Bold,A147,E146)</f>
        <v>--- Δημοτική Ενότητα Συμπολιτείας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9435</v>
      </c>
      <c r="B148" s="9" t="s">
        <v>9436</v>
      </c>
      <c r="C148" s="10">
        <v>929</v>
      </c>
      <c r="D148" t="str" cm="1">
        <f t="array" aca="1" ref="D148" ca="1">IF(Background=44,A148,D147)</f>
        <v>Περιφερειακή Ενότητα Αχαΐας</v>
      </c>
      <c r="E148" t="str" cm="1">
        <f t="array" aca="1" ref="E148" ca="1">IF(Bold,A148,E147)</f>
        <v>--- Δημοτική Ενότητα Συμπολιτείας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9437</v>
      </c>
      <c r="B149" s="9" t="s">
        <v>9438</v>
      </c>
      <c r="C149" s="10">
        <v>76</v>
      </c>
      <c r="D149" t="str" cm="1">
        <f t="array" aca="1" ref="D149" ca="1">IF(Background=44,A149,D148)</f>
        <v>Περιφερειακή Ενότητα Αχαΐας</v>
      </c>
      <c r="E149" t="str" cm="1">
        <f t="array" aca="1" ref="E149" ca="1">IF(Bold,A149,E148)</f>
        <v>--- Δημοτική Ενότητα Συμπολιτείας</v>
      </c>
      <c r="F149" t="str" cm="1">
        <f t="array" aca="1" ref="F149" ca="1">IF(Background_test=44,"True",IF(Bold_test,"True",""))</f>
        <v/>
      </c>
    </row>
    <row r="150" spans="1:6" x14ac:dyDescent="0.25">
      <c r="A150" s="5" t="s">
        <v>9439</v>
      </c>
      <c r="B150" s="5" t="s">
        <v>9440</v>
      </c>
      <c r="C150" s="6">
        <v>26055</v>
      </c>
      <c r="D150" t="str" cm="1">
        <f t="array" aca="1" ref="D150" ca="1">IF(Background=44,A150,D149)</f>
        <v>Περιφερειακή Ενότητα Αχαΐας</v>
      </c>
      <c r="E150" t="str" cm="1">
        <f t="array" aca="1" ref="E150" ca="1">IF(Bold,A150,E149)</f>
        <v>--------- Δήμος Δυτικής Αχαΐας</v>
      </c>
      <c r="F150" t="str" cm="1">
        <f t="array" aca="1" ref="F150" ca="1">IF(Background_test=44,"True",IF(Bold_test,"True",""))</f>
        <v>True</v>
      </c>
    </row>
    <row r="151" spans="1:6" x14ac:dyDescent="0.25">
      <c r="A151" s="7" t="s">
        <v>9441</v>
      </c>
      <c r="B151" s="7" t="s">
        <v>9442</v>
      </c>
      <c r="C151" s="8">
        <v>10127</v>
      </c>
      <c r="D151" t="str" cm="1">
        <f t="array" aca="1" ref="D151" ca="1">IF(Background=44,A151,D150)</f>
        <v>Περιφερειακή Ενότητα Αχαΐας</v>
      </c>
      <c r="E151" t="str" cm="1">
        <f t="array" aca="1" ref="E151" ca="1">IF(Bold,A151,E150)</f>
        <v>--- Δημοτική Ενότητα Δύμης</v>
      </c>
      <c r="F151" t="str" cm="1">
        <f t="array" aca="1" ref="F151" ca="1">IF(Background_test=44,"True",IF(Bold_test,"True",""))</f>
        <v>True</v>
      </c>
    </row>
    <row r="152" spans="1:6" x14ac:dyDescent="0.25">
      <c r="A152" s="9" t="s">
        <v>9443</v>
      </c>
      <c r="B152" s="9" t="s">
        <v>9444</v>
      </c>
      <c r="C152" s="10">
        <v>89</v>
      </c>
      <c r="D152" t="str" cm="1">
        <f t="array" aca="1" ref="D152" ca="1">IF(Background=44,A152,D151)</f>
        <v>Περιφερειακή Ενότητα Αχαΐας</v>
      </c>
      <c r="E152" t="str" cm="1">
        <f t="array" aca="1" ref="E152" ca="1">IF(Bold,A152,E151)</f>
        <v>--- Δημοτική Ενότητα Δύμης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9445</v>
      </c>
      <c r="B153" s="9" t="s">
        <v>9446</v>
      </c>
      <c r="C153" s="10">
        <v>415</v>
      </c>
      <c r="D153" t="str" cm="1">
        <f t="array" aca="1" ref="D153" ca="1">IF(Background=44,A153,D152)</f>
        <v>Περιφερειακή Ενότητα Αχαΐας</v>
      </c>
      <c r="E153" t="str" cm="1">
        <f t="array" aca="1" ref="E153" ca="1">IF(Bold,A153,E152)</f>
        <v>--- Δημοτική Ενότητα Δύμης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9447</v>
      </c>
      <c r="B154" s="9" t="s">
        <v>9448</v>
      </c>
      <c r="C154" s="10">
        <v>138</v>
      </c>
      <c r="D154" t="str" cm="1">
        <f t="array" aca="1" ref="D154" ca="1">IF(Background=44,A154,D153)</f>
        <v>Περιφερειακή Ενότητα Αχαΐας</v>
      </c>
      <c r="E154" t="str" cm="1">
        <f t="array" aca="1" ref="E154" ca="1">IF(Bold,A154,E153)</f>
        <v>--- Δημοτική Ενότητα Δύμης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9449</v>
      </c>
      <c r="B155" s="9" t="s">
        <v>9450</v>
      </c>
      <c r="C155" s="10">
        <v>238</v>
      </c>
      <c r="D155" t="str" cm="1">
        <f t="array" aca="1" ref="D155" ca="1">IF(Background=44,A155,D154)</f>
        <v>Περιφερειακή Ενότητα Αχαΐας</v>
      </c>
      <c r="E155" t="str" cm="1">
        <f t="array" aca="1" ref="E155" ca="1">IF(Bold,A155,E154)</f>
        <v>--- Δημοτική Ενότητα Δύμης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9451</v>
      </c>
      <c r="B156" s="9" t="s">
        <v>9452</v>
      </c>
      <c r="C156" s="10">
        <v>77</v>
      </c>
      <c r="D156" t="str" cm="1">
        <f t="array" aca="1" ref="D156" ca="1">IF(Background=44,A156,D155)</f>
        <v>Περιφερειακή Ενότητα Αχαΐας</v>
      </c>
      <c r="E156" t="str" cm="1">
        <f t="array" aca="1" ref="E156" ca="1">IF(Bold,A156,E155)</f>
        <v>--- Δημοτική Ενότητα Δύμης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9453</v>
      </c>
      <c r="B157" s="9" t="s">
        <v>9454</v>
      </c>
      <c r="C157" s="10">
        <v>35</v>
      </c>
      <c r="D157" t="str" cm="1">
        <f t="array" aca="1" ref="D157" ca="1">IF(Background=44,A157,D156)</f>
        <v>Περιφερειακή Ενότητα Αχαΐας</v>
      </c>
      <c r="E157" t="str" cm="1">
        <f t="array" aca="1" ref="E157" ca="1">IF(Bold,A157,E156)</f>
        <v>--- Δημοτική Ενότητα Δύμης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9455</v>
      </c>
      <c r="B158" s="9" t="s">
        <v>9456</v>
      </c>
      <c r="C158" s="10">
        <v>101</v>
      </c>
      <c r="D158" t="str" cm="1">
        <f t="array" aca="1" ref="D158" ca="1">IF(Background=44,A158,D157)</f>
        <v>Περιφερειακή Ενότητα Αχαΐας</v>
      </c>
      <c r="E158" t="str" cm="1">
        <f t="array" aca="1" ref="E158" ca="1">IF(Bold,A158,E157)</f>
        <v>--- Δημοτική Ενότητα Δύμης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1241</v>
      </c>
      <c r="B159" s="9" t="s">
        <v>1242</v>
      </c>
      <c r="C159" s="10">
        <v>237</v>
      </c>
      <c r="D159" t="str" cm="1">
        <f t="array" aca="1" ref="D159" ca="1">IF(Background=44,A159,D158)</f>
        <v>Περιφερειακή Ενότητα Αχαΐας</v>
      </c>
      <c r="E159" t="str" cm="1">
        <f t="array" aca="1" ref="E159" ca="1">IF(Bold,A159,E158)</f>
        <v>--- Δημοτική Ενότητα Δύμης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9457</v>
      </c>
      <c r="B160" s="9" t="s">
        <v>9458</v>
      </c>
      <c r="C160" s="10">
        <v>113</v>
      </c>
      <c r="D160" t="str" cm="1">
        <f t="array" aca="1" ref="D160" ca="1">IF(Background=44,A160,D159)</f>
        <v>Περιφερειακή Ενότητα Αχαΐας</v>
      </c>
      <c r="E160" t="str" cm="1">
        <f t="array" aca="1" ref="E160" ca="1">IF(Bold,A160,E159)</f>
        <v>--- Δημοτική Ενότητα Δύμης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9459</v>
      </c>
      <c r="B161" s="9" t="s">
        <v>9460</v>
      </c>
      <c r="C161" s="10">
        <v>35</v>
      </c>
      <c r="D161" t="str" cm="1">
        <f t="array" aca="1" ref="D161" ca="1">IF(Background=44,A161,D160)</f>
        <v>Περιφερειακή Ενότητα Αχαΐας</v>
      </c>
      <c r="E161" t="str" cm="1">
        <f t="array" aca="1" ref="E161" ca="1">IF(Bold,A161,E160)</f>
        <v>--- Δημοτική Ενότητα Δύμης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1807</v>
      </c>
      <c r="B162" s="9" t="s">
        <v>1808</v>
      </c>
      <c r="C162" s="10">
        <v>291</v>
      </c>
      <c r="D162" t="str" cm="1">
        <f t="array" aca="1" ref="D162" ca="1">IF(Background=44,A162,D161)</f>
        <v>Περιφερειακή Ενότητα Αχαΐας</v>
      </c>
      <c r="E162" t="str" cm="1">
        <f t="array" aca="1" ref="E162" ca="1">IF(Bold,A162,E161)</f>
        <v>--- Δημοτική Ενότητα Δύμης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9461</v>
      </c>
      <c r="B163" s="9" t="s">
        <v>9462</v>
      </c>
      <c r="C163" s="10">
        <v>465</v>
      </c>
      <c r="D163" t="str" cm="1">
        <f t="array" aca="1" ref="D163" ca="1">IF(Background=44,A163,D162)</f>
        <v>Περιφερειακή Ενότητα Αχαΐας</v>
      </c>
      <c r="E163" t="str" cm="1">
        <f t="array" aca="1" ref="E163" ca="1">IF(Bold,A163,E162)</f>
        <v>--- Δημοτική Ενότητα Δύμης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9463</v>
      </c>
      <c r="B164" s="9" t="s">
        <v>9464</v>
      </c>
      <c r="C164" s="10">
        <v>6532</v>
      </c>
      <c r="D164" t="str" cm="1">
        <f t="array" aca="1" ref="D164" ca="1">IF(Background=44,A164,D163)</f>
        <v>Περιφερειακή Ενότητα Αχαΐας</v>
      </c>
      <c r="E164" t="str" cm="1">
        <f t="array" aca="1" ref="E164" ca="1">IF(Bold,A164,E163)</f>
        <v>--- Δημοτική Ενότητα Δύμης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9465</v>
      </c>
      <c r="B165" s="9" t="s">
        <v>9466</v>
      </c>
      <c r="C165" s="10">
        <v>76</v>
      </c>
      <c r="D165" t="str" cm="1">
        <f t="array" aca="1" ref="D165" ca="1">IF(Background=44,A165,D164)</f>
        <v>Περιφερειακή Ενότητα Αχαΐας</v>
      </c>
      <c r="E165" t="str" cm="1">
        <f t="array" aca="1" ref="E165" ca="1">IF(Bold,A165,E164)</f>
        <v>--- Δημοτική Ενότητα Δύμης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9467</v>
      </c>
      <c r="B166" s="9" t="s">
        <v>9468</v>
      </c>
      <c r="C166" s="10">
        <v>23</v>
      </c>
      <c r="D166" t="str" cm="1">
        <f t="array" aca="1" ref="D166" ca="1">IF(Background=44,A166,D165)</f>
        <v>Περιφερειακή Ενότητα Αχαΐας</v>
      </c>
      <c r="E166" t="str" cm="1">
        <f t="array" aca="1" ref="E166" ca="1">IF(Bold,A166,E165)</f>
        <v>--- Δημοτική Ενότητα Δύμης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9469</v>
      </c>
      <c r="B167" s="9" t="s">
        <v>9470</v>
      </c>
      <c r="C167" s="10">
        <v>59</v>
      </c>
      <c r="D167" t="str" cm="1">
        <f t="array" aca="1" ref="D167" ca="1">IF(Background=44,A167,D166)</f>
        <v>Περιφερειακή Ενότητα Αχαΐας</v>
      </c>
      <c r="E167" t="str" cm="1">
        <f t="array" aca="1" ref="E167" ca="1">IF(Bold,A167,E166)</f>
        <v>--- Δημοτική Ενότητα Δύμης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9471</v>
      </c>
      <c r="B168" s="9" t="s">
        <v>9472</v>
      </c>
      <c r="C168" s="10">
        <v>18</v>
      </c>
      <c r="D168" t="str" cm="1">
        <f t="array" aca="1" ref="D168" ca="1">IF(Background=44,A168,D167)</f>
        <v>Περιφερειακή Ενότητα Αχαΐας</v>
      </c>
      <c r="E168" t="str" cm="1">
        <f t="array" aca="1" ref="E168" ca="1">IF(Bold,A168,E167)</f>
        <v>--- Δημοτική Ενότητα Δύμης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9473</v>
      </c>
      <c r="B169" s="9" t="s">
        <v>9474</v>
      </c>
      <c r="C169" s="10">
        <v>487</v>
      </c>
      <c r="D169" t="str" cm="1">
        <f t="array" aca="1" ref="D169" ca="1">IF(Background=44,A169,D168)</f>
        <v>Περιφερειακή Ενότητα Αχαΐας</v>
      </c>
      <c r="E169" t="str" cm="1">
        <f t="array" aca="1" ref="E169" ca="1">IF(Bold,A169,E168)</f>
        <v>--- Δημοτική Ενότητα Δύμης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9475</v>
      </c>
      <c r="B170" s="9" t="s">
        <v>9476</v>
      </c>
      <c r="C170" s="10">
        <v>192</v>
      </c>
      <c r="D170" t="str" cm="1">
        <f t="array" aca="1" ref="D170" ca="1">IF(Background=44,A170,D169)</f>
        <v>Περιφερειακή Ενότητα Αχαΐας</v>
      </c>
      <c r="E170" t="str" cm="1">
        <f t="array" aca="1" ref="E170" ca="1">IF(Bold,A170,E169)</f>
        <v>--- Δημοτική Ενότητα Δύμης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9477</v>
      </c>
      <c r="B171" s="9" t="s">
        <v>9478</v>
      </c>
      <c r="C171" s="10">
        <v>94</v>
      </c>
      <c r="D171" t="str" cm="1">
        <f t="array" aca="1" ref="D171" ca="1">IF(Background=44,A171,D170)</f>
        <v>Περιφερειακή Ενότητα Αχαΐας</v>
      </c>
      <c r="E171" t="str" cm="1">
        <f t="array" aca="1" ref="E171" ca="1">IF(Bold,A171,E170)</f>
        <v>--- Δημοτική Ενότητα Δύμης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9479</v>
      </c>
      <c r="B172" s="9" t="s">
        <v>9480</v>
      </c>
      <c r="C172" s="10">
        <v>123</v>
      </c>
      <c r="D172" t="str" cm="1">
        <f t="array" aca="1" ref="D172" ca="1">IF(Background=44,A172,D171)</f>
        <v>Περιφερειακή Ενότητα Αχαΐας</v>
      </c>
      <c r="E172" t="str" cm="1">
        <f t="array" aca="1" ref="E172" ca="1">IF(Bold,A172,E171)</f>
        <v>--- Δημοτική Ενότητα Δύμης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1555</v>
      </c>
      <c r="B173" s="9" t="s">
        <v>1556</v>
      </c>
      <c r="C173" s="10">
        <v>161</v>
      </c>
      <c r="D173" t="str" cm="1">
        <f t="array" aca="1" ref="D173" ca="1">IF(Background=44,A173,D172)</f>
        <v>Περιφερειακή Ενότητα Αχαΐας</v>
      </c>
      <c r="E173" t="str" cm="1">
        <f t="array" aca="1" ref="E173" ca="1">IF(Bold,A173,E172)</f>
        <v>--- Δημοτική Ενότητα Δύμης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9481</v>
      </c>
      <c r="B174" s="9" t="s">
        <v>9482</v>
      </c>
      <c r="C174" s="10">
        <v>9</v>
      </c>
      <c r="D174" t="str" cm="1">
        <f t="array" aca="1" ref="D174" ca="1">IF(Background=44,A174,D173)</f>
        <v>Περιφερειακή Ενότητα Αχαΐας</v>
      </c>
      <c r="E174" t="str" cm="1">
        <f t="array" aca="1" ref="E174" ca="1">IF(Bold,A174,E173)</f>
        <v>--- Δημοτική Ενότητα Δύμης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9483</v>
      </c>
      <c r="B175" s="9" t="s">
        <v>9484</v>
      </c>
      <c r="C175" s="10">
        <v>23</v>
      </c>
      <c r="D175" t="str" cm="1">
        <f t="array" aca="1" ref="D175" ca="1">IF(Background=44,A175,D174)</f>
        <v>Περιφερειακή Ενότητα Αχαΐας</v>
      </c>
      <c r="E175" t="str" cm="1">
        <f t="array" aca="1" ref="E175" ca="1">IF(Bold,A175,E174)</f>
        <v>--- Δημοτική Ενότητα Δύμης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9485</v>
      </c>
      <c r="B176" s="9" t="s">
        <v>9486</v>
      </c>
      <c r="C176" s="10">
        <v>96</v>
      </c>
      <c r="D176" t="str" cm="1">
        <f t="array" aca="1" ref="D176" ca="1">IF(Background=44,A176,D175)</f>
        <v>Περιφερειακή Ενότητα Αχαΐας</v>
      </c>
      <c r="E176" t="str" cm="1">
        <f t="array" aca="1" ref="E176" ca="1">IF(Bold,A176,E175)</f>
        <v>--- Δημοτική Ενότητα Δύμης</v>
      </c>
      <c r="F176" t="str" cm="1">
        <f t="array" aca="1" ref="F176" ca="1">IF(Background_test=44,"True",IF(Bold_test,"True",""))</f>
        <v/>
      </c>
    </row>
    <row r="177" spans="1:6" x14ac:dyDescent="0.25">
      <c r="A177" s="7" t="s">
        <v>9487</v>
      </c>
      <c r="B177" s="7" t="s">
        <v>9488</v>
      </c>
      <c r="C177" s="8">
        <v>5876</v>
      </c>
      <c r="D177" t="str" cm="1">
        <f t="array" aca="1" ref="D177" ca="1">IF(Background=44,A177,D176)</f>
        <v>Περιφερειακή Ενότητα Αχαΐας</v>
      </c>
      <c r="E177" t="str" cm="1">
        <f t="array" aca="1" ref="E177" ca="1">IF(Bold,A177,E176)</f>
        <v>--- Δημοτική Ενότητα Λαρισσού (Λαρισού)</v>
      </c>
      <c r="F177" t="str" cm="1">
        <f t="array" aca="1" ref="F177" ca="1">IF(Background_test=44,"True",IF(Bold_test,"True",""))</f>
        <v>True</v>
      </c>
    </row>
    <row r="178" spans="1:6" x14ac:dyDescent="0.25">
      <c r="A178" s="9" t="s">
        <v>2027</v>
      </c>
      <c r="B178" s="9" t="s">
        <v>2028</v>
      </c>
      <c r="C178" s="10">
        <v>64</v>
      </c>
      <c r="D178" t="str" cm="1">
        <f t="array" aca="1" ref="D178" ca="1">IF(Background=44,A178,D177)</f>
        <v>Περιφερειακή Ενότητα Αχαΐας</v>
      </c>
      <c r="E178" t="str" cm="1">
        <f t="array" aca="1" ref="E178" ca="1">IF(Bold,A178,E177)</f>
        <v>--- Δημοτική Ενότητα Λαρισσού (Λαρισού)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2459</v>
      </c>
      <c r="B179" s="9" t="s">
        <v>2460</v>
      </c>
      <c r="C179" s="10">
        <v>200</v>
      </c>
      <c r="D179" t="str" cm="1">
        <f t="array" aca="1" ref="D179" ca="1">IF(Background=44,A179,D178)</f>
        <v>Περιφερειακή Ενότητα Αχαΐας</v>
      </c>
      <c r="E179" t="str" cm="1">
        <f t="array" aca="1" ref="E179" ca="1">IF(Bold,A179,E178)</f>
        <v>--- Δημοτική Ενότητα Λαρισσού (Λαρισού)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9489</v>
      </c>
      <c r="B180" s="9" t="s">
        <v>9490</v>
      </c>
      <c r="C180" s="10">
        <v>33</v>
      </c>
      <c r="D180" t="str" cm="1">
        <f t="array" aca="1" ref="D180" ca="1">IF(Background=44,A180,D179)</f>
        <v>Περιφερειακή Ενότητα Αχαΐας</v>
      </c>
      <c r="E180" t="str" cm="1">
        <f t="array" aca="1" ref="E180" ca="1">IF(Bold,A180,E179)</f>
        <v>--- Δημοτική Ενότητα Λαρισσού (Λαρισού)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9491</v>
      </c>
      <c r="B181" s="9" t="s">
        <v>9492</v>
      </c>
      <c r="C181" s="10">
        <v>239</v>
      </c>
      <c r="D181" t="str" cm="1">
        <f t="array" aca="1" ref="D181" ca="1">IF(Background=44,A181,D180)</f>
        <v>Περιφερειακή Ενότητα Αχαΐας</v>
      </c>
      <c r="E181" t="str" cm="1">
        <f t="array" aca="1" ref="E181" ca="1">IF(Bold,A181,E180)</f>
        <v>--- Δημοτική Ενότητα Λαρισσού (Λαρισού)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9493</v>
      </c>
      <c r="B182" s="9" t="s">
        <v>9494</v>
      </c>
      <c r="C182" s="10">
        <v>273</v>
      </c>
      <c r="D182" t="str" cm="1">
        <f t="array" aca="1" ref="D182" ca="1">IF(Background=44,A182,D181)</f>
        <v>Περιφερειακή Ενότητα Αχαΐας</v>
      </c>
      <c r="E182" t="str" cm="1">
        <f t="array" aca="1" ref="E182" ca="1">IF(Bold,A182,E181)</f>
        <v>--- Δημοτική Ενότητα Λαρισσού (Λαρισού)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9495</v>
      </c>
      <c r="B183" s="9" t="s">
        <v>9496</v>
      </c>
      <c r="C183" s="10">
        <v>369</v>
      </c>
      <c r="D183" t="str" cm="1">
        <f t="array" aca="1" ref="D183" ca="1">IF(Background=44,A183,D182)</f>
        <v>Περιφερειακή Ενότητα Αχαΐας</v>
      </c>
      <c r="E183" t="str" cm="1">
        <f t="array" aca="1" ref="E183" ca="1">IF(Bold,A183,E182)</f>
        <v>--- Δημοτική Ενότητα Λαρισσού (Λαρισού)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9497</v>
      </c>
      <c r="B184" s="9" t="s">
        <v>9498</v>
      </c>
      <c r="C184" s="10">
        <v>6</v>
      </c>
      <c r="D184" t="str" cm="1">
        <f t="array" aca="1" ref="D184" ca="1">IF(Background=44,A184,D183)</f>
        <v>Περιφερειακή Ενότητα Αχαΐας</v>
      </c>
      <c r="E184" t="str" cm="1">
        <f t="array" aca="1" ref="E184" ca="1">IF(Bold,A184,E183)</f>
        <v>--- Δημοτική Ενότητα Λαρισσού (Λαρισού)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9499</v>
      </c>
      <c r="B185" s="9" t="s">
        <v>9500</v>
      </c>
      <c r="C185" s="10">
        <v>28</v>
      </c>
      <c r="D185" t="str" cm="1">
        <f t="array" aca="1" ref="D185" ca="1">IF(Background=44,A185,D184)</f>
        <v>Περιφερειακή Ενότητα Αχαΐας</v>
      </c>
      <c r="E185" t="str" cm="1">
        <f t="array" aca="1" ref="E185" ca="1">IF(Bold,A185,E184)</f>
        <v>--- Δημοτική Ενότητα Λαρισσού (Λαρισού)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9501</v>
      </c>
      <c r="B186" s="9" t="s">
        <v>9502</v>
      </c>
      <c r="C186" s="10">
        <v>395</v>
      </c>
      <c r="D186" t="str" cm="1">
        <f t="array" aca="1" ref="D186" ca="1">IF(Background=44,A186,D185)</f>
        <v>Περιφερειακή Ενότητα Αχαΐας</v>
      </c>
      <c r="E186" t="str" cm="1">
        <f t="array" aca="1" ref="E186" ca="1">IF(Bold,A186,E185)</f>
        <v>--- Δημοτική Ενότητα Λαρισσού (Λαρισού)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9503</v>
      </c>
      <c r="B187" s="9" t="s">
        <v>9504</v>
      </c>
      <c r="C187" s="10">
        <v>29</v>
      </c>
      <c r="D187" t="str" cm="1">
        <f t="array" aca="1" ref="D187" ca="1">IF(Background=44,A187,D186)</f>
        <v>Περιφερειακή Ενότητα Αχαΐας</v>
      </c>
      <c r="E187" t="str" cm="1">
        <f t="array" aca="1" ref="E187" ca="1">IF(Bold,A187,E186)</f>
        <v>--- Δημοτική Ενότητα Λαρισσού (Λαρισού)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9505</v>
      </c>
      <c r="B188" s="9" t="s">
        <v>9506</v>
      </c>
      <c r="C188" s="10">
        <v>50</v>
      </c>
      <c r="D188" t="str" cm="1">
        <f t="array" aca="1" ref="D188" ca="1">IF(Background=44,A188,D187)</f>
        <v>Περιφερειακή Ενότητα Αχαΐας</v>
      </c>
      <c r="E188" t="str" cm="1">
        <f t="array" aca="1" ref="E188" ca="1">IF(Bold,A188,E187)</f>
        <v>--- Δημοτική Ενότητα Λαρισσού (Λαρισού)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9507</v>
      </c>
      <c r="B189" s="9" t="s">
        <v>9508</v>
      </c>
      <c r="C189" s="10">
        <v>81</v>
      </c>
      <c r="D189" t="str" cm="1">
        <f t="array" aca="1" ref="D189" ca="1">IF(Background=44,A189,D188)</f>
        <v>Περιφερειακή Ενότητα Αχαΐας</v>
      </c>
      <c r="E189" t="str" cm="1">
        <f t="array" aca="1" ref="E189" ca="1">IF(Bold,A189,E188)</f>
        <v>--- Δημοτική Ενότητα Λαρισσού (Λαρισού)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9509</v>
      </c>
      <c r="B190" s="9" t="s">
        <v>9510</v>
      </c>
      <c r="C190" s="10">
        <v>159</v>
      </c>
      <c r="D190" t="str" cm="1">
        <f t="array" aca="1" ref="D190" ca="1">IF(Background=44,A190,D189)</f>
        <v>Περιφερειακή Ενότητα Αχαΐας</v>
      </c>
      <c r="E190" t="str" cm="1">
        <f t="array" aca="1" ref="E190" ca="1">IF(Bold,A190,E189)</f>
        <v>--- Δημοτική Ενότητα Λαρισσού (Λαρισού)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9511</v>
      </c>
      <c r="B191" s="9" t="s">
        <v>9512</v>
      </c>
      <c r="C191" s="10">
        <v>169</v>
      </c>
      <c r="D191" t="str" cm="1">
        <f t="array" aca="1" ref="D191" ca="1">IF(Background=44,A191,D190)</f>
        <v>Περιφερειακή Ενότητα Αχαΐας</v>
      </c>
      <c r="E191" t="str" cm="1">
        <f t="array" aca="1" ref="E191" ca="1">IF(Bold,A191,E190)</f>
        <v>--- Δημοτική Ενότητα Λαρισσού (Λαρισού)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9513</v>
      </c>
      <c r="B192" s="9" t="s">
        <v>9514</v>
      </c>
      <c r="C192" s="10">
        <v>650</v>
      </c>
      <c r="D192" t="str" cm="1">
        <f t="array" aca="1" ref="D192" ca="1">IF(Background=44,A192,D191)</f>
        <v>Περιφερειακή Ενότητα Αχαΐας</v>
      </c>
      <c r="E192" t="str" cm="1">
        <f t="array" aca="1" ref="E192" ca="1">IF(Bold,A192,E191)</f>
        <v>--- Δημοτική Ενότητα Λαρισσού (Λαρισού)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9515</v>
      </c>
      <c r="B193" s="9" t="s">
        <v>9516</v>
      </c>
      <c r="C193" s="10">
        <v>996</v>
      </c>
      <c r="D193" t="str" cm="1">
        <f t="array" aca="1" ref="D193" ca="1">IF(Background=44,A193,D192)</f>
        <v>Περιφερειακή Ενότητα Αχαΐας</v>
      </c>
      <c r="E193" t="str" cm="1">
        <f t="array" aca="1" ref="E193" ca="1">IF(Bold,A193,E192)</f>
        <v>--- Δημοτική Ενότητα Λαρισσού (Λαρισού)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9517</v>
      </c>
      <c r="B194" s="9" t="s">
        <v>9518</v>
      </c>
      <c r="C194" s="10">
        <v>398</v>
      </c>
      <c r="D194" t="str" cm="1">
        <f t="array" aca="1" ref="D194" ca="1">IF(Background=44,A194,D193)</f>
        <v>Περιφερειακή Ενότητα Αχαΐας</v>
      </c>
      <c r="E194" t="str" cm="1">
        <f t="array" aca="1" ref="E194" ca="1">IF(Bold,A194,E193)</f>
        <v>--- Δημοτική Ενότητα Λαρισσού (Λαρισού)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9519</v>
      </c>
      <c r="B195" s="9" t="s">
        <v>9520</v>
      </c>
      <c r="C195" s="10">
        <v>17</v>
      </c>
      <c r="D195" t="str" cm="1">
        <f t="array" aca="1" ref="D195" ca="1">IF(Background=44,A195,D194)</f>
        <v>Περιφερειακή Ενότητα Αχαΐας</v>
      </c>
      <c r="E195" t="str" cm="1">
        <f t="array" aca="1" ref="E195" ca="1">IF(Bold,A195,E194)</f>
        <v>--- Δημοτική Ενότητα Λαρισσού (Λαρισού)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2639</v>
      </c>
      <c r="B196" s="9" t="s">
        <v>2640</v>
      </c>
      <c r="C196" s="10">
        <v>113</v>
      </c>
      <c r="D196" t="str" cm="1">
        <f t="array" aca="1" ref="D196" ca="1">IF(Background=44,A196,D195)</f>
        <v>Περιφερειακή Ενότητα Αχαΐας</v>
      </c>
      <c r="E196" t="str" cm="1">
        <f t="array" aca="1" ref="E196" ca="1">IF(Bold,A196,E195)</f>
        <v>--- Δημοτική Ενότητα Λαρισσού (Λαρισού)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2939</v>
      </c>
      <c r="B197" s="9" t="s">
        <v>2940</v>
      </c>
      <c r="C197" s="10">
        <v>343</v>
      </c>
      <c r="D197" t="str" cm="1">
        <f t="array" aca="1" ref="D197" ca="1">IF(Background=44,A197,D196)</f>
        <v>Περιφερειακή Ενότητα Αχαΐας</v>
      </c>
      <c r="E197" t="str" cm="1">
        <f t="array" aca="1" ref="E197" ca="1">IF(Bold,A197,E196)</f>
        <v>--- Δημοτική Ενότητα Λαρισσού (Λαρισού)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9521</v>
      </c>
      <c r="B198" s="9" t="s">
        <v>9522</v>
      </c>
      <c r="C198" s="10">
        <v>227</v>
      </c>
      <c r="D198" t="str" cm="1">
        <f t="array" aca="1" ref="D198" ca="1">IF(Background=44,A198,D197)</f>
        <v>Περιφερειακή Ενότητα Αχαΐας</v>
      </c>
      <c r="E198" t="str" cm="1">
        <f t="array" aca="1" ref="E198" ca="1">IF(Bold,A198,E197)</f>
        <v>--- Δημοτική Ενότητα Λαρισσού (Λαρισού)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5410</v>
      </c>
      <c r="B199" s="9" t="s">
        <v>5411</v>
      </c>
      <c r="C199" s="10">
        <v>9</v>
      </c>
      <c r="D199" t="str" cm="1">
        <f t="array" aca="1" ref="D199" ca="1">IF(Background=44,A199,D198)</f>
        <v>Περιφερειακή Ενότητα Αχαΐας</v>
      </c>
      <c r="E199" t="str" cm="1">
        <f t="array" aca="1" ref="E199" ca="1">IF(Bold,A199,E198)</f>
        <v>--- Δημοτική Ενότητα Λαρισσού (Λαρισού)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9523</v>
      </c>
      <c r="B200" s="9" t="s">
        <v>9524</v>
      </c>
      <c r="C200" s="10">
        <v>128</v>
      </c>
      <c r="D200" t="str" cm="1">
        <f t="array" aca="1" ref="D200" ca="1">IF(Background=44,A200,D199)</f>
        <v>Περιφερειακή Ενότητα Αχαΐας</v>
      </c>
      <c r="E200" t="str" cm="1">
        <f t="array" aca="1" ref="E200" ca="1">IF(Bold,A200,E199)</f>
        <v>--- Δημοτική Ενότητα Λαρισσού (Λαρισού)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9525</v>
      </c>
      <c r="B201" s="9" t="s">
        <v>9526</v>
      </c>
      <c r="C201" s="10">
        <v>309</v>
      </c>
      <c r="D201" t="str" cm="1">
        <f t="array" aca="1" ref="D201" ca="1">IF(Background=44,A201,D200)</f>
        <v>Περιφερειακή Ενότητα Αχαΐας</v>
      </c>
      <c r="E201" t="str" cm="1">
        <f t="array" aca="1" ref="E201" ca="1">IF(Bold,A201,E200)</f>
        <v>--- Δημοτική Ενότητα Λαρισσού (Λαρισού)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9527</v>
      </c>
      <c r="B202" s="9" t="s">
        <v>9528</v>
      </c>
      <c r="C202" s="10">
        <v>525</v>
      </c>
      <c r="D202" t="str" cm="1">
        <f t="array" aca="1" ref="D202" ca="1">IF(Background=44,A202,D201)</f>
        <v>Περιφερειακή Ενότητα Αχαΐας</v>
      </c>
      <c r="E202" t="str" cm="1">
        <f t="array" aca="1" ref="E202" ca="1">IF(Bold,A202,E201)</f>
        <v>--- Δημοτική Ενότητα Λαρισσού (Λαρισού)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478</v>
      </c>
      <c r="B203" s="9" t="s">
        <v>479</v>
      </c>
      <c r="C203" s="10" t="s">
        <v>405</v>
      </c>
      <c r="D203" t="str" cm="1">
        <f t="array" aca="1" ref="D203" ca="1">IF(Background=44,A203,D202)</f>
        <v>Περιφερειακή Ενότητα Αχαΐας</v>
      </c>
      <c r="E203" t="str" cm="1">
        <f t="array" aca="1" ref="E203" ca="1">IF(Bold,A203,E202)</f>
        <v>--- Δημοτική Ενότητα Λαρισσού (Λαρισού)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9529</v>
      </c>
      <c r="B204" s="9" t="s">
        <v>9530</v>
      </c>
      <c r="C204" s="10">
        <v>62</v>
      </c>
      <c r="D204" t="str" cm="1">
        <f t="array" aca="1" ref="D204" ca="1">IF(Background=44,A204,D203)</f>
        <v>Περιφερειακή Ενότητα Αχαΐας</v>
      </c>
      <c r="E204" t="str" cm="1">
        <f t="array" aca="1" ref="E204" ca="1">IF(Bold,A204,E203)</f>
        <v>--- Δημοτική Ενότητα Λαρισσού (Λαρισού)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9531</v>
      </c>
      <c r="B205" s="9" t="s">
        <v>9532</v>
      </c>
      <c r="C205" s="10">
        <v>4</v>
      </c>
      <c r="D205" t="str" cm="1">
        <f t="array" aca="1" ref="D205" ca="1">IF(Background=44,A205,D204)</f>
        <v>Περιφερειακή Ενότητα Αχαΐας</v>
      </c>
      <c r="E205" t="str" cm="1">
        <f t="array" aca="1" ref="E205" ca="1">IF(Bold,A205,E204)</f>
        <v>--- Δημοτική Ενότητα Λαρισσού (Λαρισού)</v>
      </c>
      <c r="F205" t="str" cm="1">
        <f t="array" aca="1" ref="F205" ca="1">IF(Background_test=44,"True",IF(Bold_test,"True",""))</f>
        <v/>
      </c>
    </row>
    <row r="206" spans="1:6" x14ac:dyDescent="0.25">
      <c r="A206" s="7" t="s">
        <v>9533</v>
      </c>
      <c r="B206" s="7" t="s">
        <v>9534</v>
      </c>
      <c r="C206" s="8">
        <v>4557</v>
      </c>
      <c r="D206" t="str" cm="1">
        <f t="array" aca="1" ref="D206" ca="1">IF(Background=44,A206,D205)</f>
        <v>Περιφερειακή Ενότητα Αχαΐας</v>
      </c>
      <c r="E206" t="str" cm="1">
        <f t="array" aca="1" ref="E206" ca="1">IF(Bold,A206,E205)</f>
        <v>--- Δημοτική Ενότητα Μόβρης</v>
      </c>
      <c r="F206" t="str" cm="1">
        <f t="array" aca="1" ref="F206" ca="1">IF(Background_test=44,"True",IF(Bold_test,"True",""))</f>
        <v>True</v>
      </c>
    </row>
    <row r="207" spans="1:6" x14ac:dyDescent="0.25">
      <c r="A207" s="9" t="s">
        <v>3503</v>
      </c>
      <c r="B207" s="9" t="s">
        <v>3504</v>
      </c>
      <c r="C207" s="10">
        <v>83</v>
      </c>
      <c r="D207" t="str" cm="1">
        <f t="array" aca="1" ref="D207" ca="1">IF(Background=44,A207,D206)</f>
        <v>Περιφερειακή Ενότητα Αχαΐας</v>
      </c>
      <c r="E207" t="str" cm="1">
        <f t="array" aca="1" ref="E207" ca="1">IF(Bold,A207,E206)</f>
        <v>--- Δημοτική Ενότητα Μόβρης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9535</v>
      </c>
      <c r="B208" s="9" t="s">
        <v>9536</v>
      </c>
      <c r="C208" s="10">
        <v>12</v>
      </c>
      <c r="D208" t="str" cm="1">
        <f t="array" aca="1" ref="D208" ca="1">IF(Background=44,A208,D207)</f>
        <v>Περιφερειακή Ενότητα Αχαΐας</v>
      </c>
      <c r="E208" t="str" cm="1">
        <f t="array" aca="1" ref="E208" ca="1">IF(Bold,A208,E207)</f>
        <v>--- Δημοτική Ενότητα Μόβρης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9537</v>
      </c>
      <c r="B209" s="9" t="s">
        <v>9538</v>
      </c>
      <c r="C209" s="10">
        <v>557</v>
      </c>
      <c r="D209" t="str" cm="1">
        <f t="array" aca="1" ref="D209" ca="1">IF(Background=44,A209,D208)</f>
        <v>Περιφερειακή Ενότητα Αχαΐας</v>
      </c>
      <c r="E209" t="str" cm="1">
        <f t="array" aca="1" ref="E209" ca="1">IF(Bold,A209,E208)</f>
        <v>--- Δημοτική Ενότητα Μόβρης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9539</v>
      </c>
      <c r="B210" s="9" t="s">
        <v>9540</v>
      </c>
      <c r="C210" s="10">
        <v>98</v>
      </c>
      <c r="D210" t="str" cm="1">
        <f t="array" aca="1" ref="D210" ca="1">IF(Background=44,A210,D209)</f>
        <v>Περιφερειακή Ενότητα Αχαΐας</v>
      </c>
      <c r="E210" t="str" cm="1">
        <f t="array" aca="1" ref="E210" ca="1">IF(Bold,A210,E209)</f>
        <v>--- Δημοτική Ενότητα Μόβρης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9541</v>
      </c>
      <c r="B211" s="9" t="s">
        <v>9542</v>
      </c>
      <c r="C211" s="10">
        <v>251</v>
      </c>
      <c r="D211" t="str" cm="1">
        <f t="array" aca="1" ref="D211" ca="1">IF(Background=44,A211,D210)</f>
        <v>Περιφερειακή Ενότητα Αχαΐας</v>
      </c>
      <c r="E211" t="str" cm="1">
        <f t="array" aca="1" ref="E211" ca="1">IF(Bold,A211,E210)</f>
        <v>--- Δημοτική Ενότητα Μόβρης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1901</v>
      </c>
      <c r="B212" s="9" t="s">
        <v>1902</v>
      </c>
      <c r="C212" s="10">
        <v>498</v>
      </c>
      <c r="D212" t="str" cm="1">
        <f t="array" aca="1" ref="D212" ca="1">IF(Background=44,A212,D211)</f>
        <v>Περιφερειακή Ενότητα Αχαΐας</v>
      </c>
      <c r="E212" t="str" cm="1">
        <f t="array" aca="1" ref="E212" ca="1">IF(Bold,A212,E211)</f>
        <v>--- Δημοτική Ενότητα Μόβρης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9543</v>
      </c>
      <c r="B213" s="9" t="s">
        <v>9544</v>
      </c>
      <c r="C213" s="10">
        <v>169</v>
      </c>
      <c r="D213" t="str" cm="1">
        <f t="array" aca="1" ref="D213" ca="1">IF(Background=44,A213,D212)</f>
        <v>Περιφερειακή Ενότητα Αχαΐας</v>
      </c>
      <c r="E213" t="str" cm="1">
        <f t="array" aca="1" ref="E213" ca="1">IF(Bold,A213,E212)</f>
        <v>--- Δημοτική Ενότητα Μόβρης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9545</v>
      </c>
      <c r="B214" s="9" t="s">
        <v>9546</v>
      </c>
      <c r="C214" s="10">
        <v>153</v>
      </c>
      <c r="D214" t="str" cm="1">
        <f t="array" aca="1" ref="D214" ca="1">IF(Background=44,A214,D213)</f>
        <v>Περιφερειακή Ενότητα Αχαΐας</v>
      </c>
      <c r="E214" t="str" cm="1">
        <f t="array" aca="1" ref="E214" ca="1">IF(Bold,A214,E213)</f>
        <v>--- Δημοτική Ενότητα Μόβρης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9547</v>
      </c>
      <c r="B215" s="9" t="s">
        <v>9548</v>
      </c>
      <c r="C215" s="10">
        <v>164</v>
      </c>
      <c r="D215" t="str" cm="1">
        <f t="array" aca="1" ref="D215" ca="1">IF(Background=44,A215,D214)</f>
        <v>Περιφερειακή Ενότητα Αχαΐας</v>
      </c>
      <c r="E215" t="str" cm="1">
        <f t="array" aca="1" ref="E215" ca="1">IF(Bold,A215,E214)</f>
        <v>--- Δημοτική Ενότητα Μόβρης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9549</v>
      </c>
      <c r="B216" s="9" t="s">
        <v>9550</v>
      </c>
      <c r="C216" s="10">
        <v>304</v>
      </c>
      <c r="D216" t="str" cm="1">
        <f t="array" aca="1" ref="D216" ca="1">IF(Background=44,A216,D215)</f>
        <v>Περιφερειακή Ενότητα Αχαΐας</v>
      </c>
      <c r="E216" t="str" cm="1">
        <f t="array" aca="1" ref="E216" ca="1">IF(Bold,A216,E215)</f>
        <v>--- Δημοτική Ενότητα Μόβρης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9551</v>
      </c>
      <c r="B217" s="9" t="s">
        <v>9552</v>
      </c>
      <c r="C217" s="10">
        <v>278</v>
      </c>
      <c r="D217" t="str" cm="1">
        <f t="array" aca="1" ref="D217" ca="1">IF(Background=44,A217,D216)</f>
        <v>Περιφερειακή Ενότητα Αχαΐας</v>
      </c>
      <c r="E217" t="str" cm="1">
        <f t="array" aca="1" ref="E217" ca="1">IF(Bold,A217,E216)</f>
        <v>--- Δημοτική Ενότητα Μόβρης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9553</v>
      </c>
      <c r="B218" s="9" t="s">
        <v>9554</v>
      </c>
      <c r="C218" s="10">
        <v>149</v>
      </c>
      <c r="D218" t="str" cm="1">
        <f t="array" aca="1" ref="D218" ca="1">IF(Background=44,A218,D217)</f>
        <v>Περιφερειακή Ενότητα Αχαΐας</v>
      </c>
      <c r="E218" t="str" cm="1">
        <f t="array" aca="1" ref="E218" ca="1">IF(Bold,A218,E217)</f>
        <v>--- Δημοτική Ενότητα Μόβρης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9555</v>
      </c>
      <c r="B219" s="9" t="s">
        <v>9556</v>
      </c>
      <c r="C219" s="10">
        <v>175</v>
      </c>
      <c r="D219" t="str" cm="1">
        <f t="array" aca="1" ref="D219" ca="1">IF(Background=44,A219,D218)</f>
        <v>Περιφερειακή Ενότητα Αχαΐας</v>
      </c>
      <c r="E219" t="str" cm="1">
        <f t="array" aca="1" ref="E219" ca="1">IF(Bold,A219,E218)</f>
        <v>--- Δημοτική Ενότητα Μόβρης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9557</v>
      </c>
      <c r="B220" s="9" t="s">
        <v>9558</v>
      </c>
      <c r="C220" s="10">
        <v>16</v>
      </c>
      <c r="D220" t="str" cm="1">
        <f t="array" aca="1" ref="D220" ca="1">IF(Background=44,A220,D219)</f>
        <v>Περιφερειακή Ενότητα Αχαΐας</v>
      </c>
      <c r="E220" t="str" cm="1">
        <f t="array" aca="1" ref="E220" ca="1">IF(Bold,A220,E219)</f>
        <v>--- Δημοτική Ενότητα Μόβρης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2075</v>
      </c>
      <c r="B221" s="9" t="s">
        <v>2076</v>
      </c>
      <c r="C221" s="10">
        <v>117</v>
      </c>
      <c r="D221" t="str" cm="1">
        <f t="array" aca="1" ref="D221" ca="1">IF(Background=44,A221,D220)</f>
        <v>Περιφερειακή Ενότητα Αχαΐας</v>
      </c>
      <c r="E221" t="str" cm="1">
        <f t="array" aca="1" ref="E221" ca="1">IF(Bold,A221,E220)</f>
        <v>--- Δημοτική Ενότητα Μόβρης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1479</v>
      </c>
      <c r="B222" s="9" t="s">
        <v>1480</v>
      </c>
      <c r="C222" s="10">
        <v>145</v>
      </c>
      <c r="D222" t="str" cm="1">
        <f t="array" aca="1" ref="D222" ca="1">IF(Background=44,A222,D221)</f>
        <v>Περιφερειακή Ενότητα Αχαΐας</v>
      </c>
      <c r="E222" t="str" cm="1">
        <f t="array" aca="1" ref="E222" ca="1">IF(Bold,A222,E221)</f>
        <v>--- Δημοτική Ενότητα Μόβρης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9559</v>
      </c>
      <c r="B223" s="9" t="s">
        <v>9560</v>
      </c>
      <c r="C223" s="10">
        <v>1019</v>
      </c>
      <c r="D223" t="str" cm="1">
        <f t="array" aca="1" ref="D223" ca="1">IF(Background=44,A223,D222)</f>
        <v>Περιφερειακή Ενότητα Αχαΐας</v>
      </c>
      <c r="E223" t="str" cm="1">
        <f t="array" aca="1" ref="E223" ca="1">IF(Bold,A223,E222)</f>
        <v>--- Δημοτική Ενότητα Μόβρης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9561</v>
      </c>
      <c r="B224" s="9" t="s">
        <v>9562</v>
      </c>
      <c r="C224" s="10">
        <v>61</v>
      </c>
      <c r="D224" t="str" cm="1">
        <f t="array" aca="1" ref="D224" ca="1">IF(Background=44,A224,D223)</f>
        <v>Περιφερειακή Ενότητα Αχαΐας</v>
      </c>
      <c r="E224" t="str" cm="1">
        <f t="array" aca="1" ref="E224" ca="1">IF(Bold,A224,E223)</f>
        <v>--- Δημοτική Ενότητα Μόβρης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792</v>
      </c>
      <c r="B225" s="9" t="s">
        <v>793</v>
      </c>
      <c r="C225" s="10">
        <v>23</v>
      </c>
      <c r="D225" t="str" cm="1">
        <f t="array" aca="1" ref="D225" ca="1">IF(Background=44,A225,D224)</f>
        <v>Περιφερειακή Ενότητα Αχαΐας</v>
      </c>
      <c r="E225" t="str" cm="1">
        <f t="array" aca="1" ref="E225" ca="1">IF(Bold,A225,E224)</f>
        <v>--- Δημοτική Ενότητα Μόβρης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9563</v>
      </c>
      <c r="B226" s="9" t="s">
        <v>9564</v>
      </c>
      <c r="C226" s="10">
        <v>59</v>
      </c>
      <c r="D226" t="str" cm="1">
        <f t="array" aca="1" ref="D226" ca="1">IF(Background=44,A226,D225)</f>
        <v>Περιφερειακή Ενότητα Αχαΐας</v>
      </c>
      <c r="E226" t="str" cm="1">
        <f t="array" aca="1" ref="E226" ca="1">IF(Bold,A226,E225)</f>
        <v>--- Δημοτική Ενότητα Μόβρης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9565</v>
      </c>
      <c r="B227" s="9" t="s">
        <v>9566</v>
      </c>
      <c r="C227" s="10">
        <v>226</v>
      </c>
      <c r="D227" t="str" cm="1">
        <f t="array" aca="1" ref="D227" ca="1">IF(Background=44,A227,D226)</f>
        <v>Περιφερειακή Ενότητα Αχαΐας</v>
      </c>
      <c r="E227" t="str" cm="1">
        <f t="array" aca="1" ref="E227" ca="1">IF(Bold,A227,E226)</f>
        <v>--- Δημοτική Ενότητα Μόβρης</v>
      </c>
      <c r="F227" t="str" cm="1">
        <f t="array" aca="1" ref="F227" ca="1">IF(Background_test=44,"True",IF(Bold_test,"True",""))</f>
        <v/>
      </c>
    </row>
    <row r="228" spans="1:6" x14ac:dyDescent="0.25">
      <c r="A228" s="7" t="s">
        <v>9567</v>
      </c>
      <c r="B228" s="7" t="s">
        <v>9568</v>
      </c>
      <c r="C228" s="8">
        <v>5495</v>
      </c>
      <c r="D228" t="str" cm="1">
        <f t="array" aca="1" ref="D228" ca="1">IF(Background=44,A228,D227)</f>
        <v>Περιφερειακή Ενότητα Αχαΐας</v>
      </c>
      <c r="E228" t="str" cm="1">
        <f t="array" aca="1" ref="E228" ca="1">IF(Bold,A228,E227)</f>
        <v>--- Δημοτική Ενότητα Ωλένιας</v>
      </c>
      <c r="F228" t="str" cm="1">
        <f t="array" aca="1" ref="F228" ca="1">IF(Background_test=44,"True",IF(Bold_test,"True",""))</f>
        <v>True</v>
      </c>
    </row>
    <row r="229" spans="1:6" x14ac:dyDescent="0.25">
      <c r="A229" s="9" t="s">
        <v>2459</v>
      </c>
      <c r="B229" s="9" t="s">
        <v>2460</v>
      </c>
      <c r="C229" s="10">
        <v>39</v>
      </c>
      <c r="D229" t="str" cm="1">
        <f t="array" aca="1" ref="D229" ca="1">IF(Background=44,A229,D228)</f>
        <v>Περιφερειακή Ενότητα Αχαΐας</v>
      </c>
      <c r="E229" t="str" cm="1">
        <f t="array" aca="1" ref="E229" ca="1">IF(Bold,A229,E228)</f>
        <v>--- Δημοτική Ενότητα Ωλένιας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4665</v>
      </c>
      <c r="B230" s="9" t="s">
        <v>4666</v>
      </c>
      <c r="C230" s="10">
        <v>125</v>
      </c>
      <c r="D230" t="str" cm="1">
        <f t="array" aca="1" ref="D230" ca="1">IF(Background=44,A230,D229)</f>
        <v>Περιφερειακή Ενότητα Αχαΐας</v>
      </c>
      <c r="E230" t="str" cm="1">
        <f t="array" aca="1" ref="E230" ca="1">IF(Bold,A230,E229)</f>
        <v>--- Δημοτική Ενότητα Ωλένιας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308</v>
      </c>
      <c r="B231" s="9" t="s">
        <v>309</v>
      </c>
      <c r="C231" s="10">
        <v>41</v>
      </c>
      <c r="D231" t="str" cm="1">
        <f t="array" aca="1" ref="D231" ca="1">IF(Background=44,A231,D230)</f>
        <v>Περιφερειακή Ενότητα Αχαΐας</v>
      </c>
      <c r="E231" t="str" cm="1">
        <f t="array" aca="1" ref="E231" ca="1">IF(Bold,A231,E230)</f>
        <v>--- Δημοτική Ενότητα Ωλένιας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9569</v>
      </c>
      <c r="B232" s="9" t="s">
        <v>9570</v>
      </c>
      <c r="C232" s="10">
        <v>301</v>
      </c>
      <c r="D232" t="str" cm="1">
        <f t="array" aca="1" ref="D232" ca="1">IF(Background=44,A232,D231)</f>
        <v>Περιφερειακή Ενότητα Αχαΐας</v>
      </c>
      <c r="E232" t="str" cm="1">
        <f t="array" aca="1" ref="E232" ca="1">IF(Bold,A232,E231)</f>
        <v>--- Δημοτική Ενότητα Ωλένιας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9571</v>
      </c>
      <c r="B233" s="9" t="s">
        <v>9572</v>
      </c>
      <c r="C233" s="10">
        <v>362</v>
      </c>
      <c r="D233" t="str" cm="1">
        <f t="array" aca="1" ref="D233" ca="1">IF(Background=44,A233,D232)</f>
        <v>Περιφερειακή Ενότητα Αχαΐας</v>
      </c>
      <c r="E233" t="str" cm="1">
        <f t="array" aca="1" ref="E233" ca="1">IF(Bold,A233,E232)</f>
        <v>--- Δημοτική Ενότητα Ωλένιας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9573</v>
      </c>
      <c r="B234" s="9" t="s">
        <v>9574</v>
      </c>
      <c r="C234" s="10">
        <v>61</v>
      </c>
      <c r="D234" t="str" cm="1">
        <f t="array" aca="1" ref="D234" ca="1">IF(Background=44,A234,D233)</f>
        <v>Περιφερειακή Ενότητα Αχαΐας</v>
      </c>
      <c r="E234" t="str" cm="1">
        <f t="array" aca="1" ref="E234" ca="1">IF(Bold,A234,E233)</f>
        <v>--- Δημοτική Ενότητα Ωλένιας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9575</v>
      </c>
      <c r="B235" s="9" t="s">
        <v>9576</v>
      </c>
      <c r="C235" s="10">
        <v>182</v>
      </c>
      <c r="D235" t="str" cm="1">
        <f t="array" aca="1" ref="D235" ca="1">IF(Background=44,A235,D234)</f>
        <v>Περιφερειακή Ενότητα Αχαΐας</v>
      </c>
      <c r="E235" t="str" cm="1">
        <f t="array" aca="1" ref="E235" ca="1">IF(Bold,A235,E234)</f>
        <v>--- Δημοτική Ενότητα Ωλένιας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9577</v>
      </c>
      <c r="B236" s="9" t="s">
        <v>9578</v>
      </c>
      <c r="C236" s="10">
        <v>16</v>
      </c>
      <c r="D236" t="str" cm="1">
        <f t="array" aca="1" ref="D236" ca="1">IF(Background=44,A236,D235)</f>
        <v>Περιφερειακή Ενότητα Αχαΐας</v>
      </c>
      <c r="E236" t="str" cm="1">
        <f t="array" aca="1" ref="E236" ca="1">IF(Bold,A236,E235)</f>
        <v>--- Δημοτική Ενότητα Ωλένιας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9579</v>
      </c>
      <c r="B237" s="9" t="s">
        <v>9580</v>
      </c>
      <c r="C237" s="10" t="s">
        <v>405</v>
      </c>
      <c r="D237" t="str" cm="1">
        <f t="array" aca="1" ref="D237" ca="1">IF(Background=44,A237,D236)</f>
        <v>Περιφερειακή Ενότητα Αχαΐας</v>
      </c>
      <c r="E237" t="str" cm="1">
        <f t="array" aca="1" ref="E237" ca="1">IF(Bold,A237,E236)</f>
        <v>--- Δημοτική Ενότητα Ωλένιας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9581</v>
      </c>
      <c r="B238" s="9" t="s">
        <v>9582</v>
      </c>
      <c r="C238" s="10">
        <v>86</v>
      </c>
      <c r="D238" t="str" cm="1">
        <f t="array" aca="1" ref="D238" ca="1">IF(Background=44,A238,D237)</f>
        <v>Περιφερειακή Ενότητα Αχαΐας</v>
      </c>
      <c r="E238" t="str" cm="1">
        <f t="array" aca="1" ref="E238" ca="1">IF(Bold,A238,E237)</f>
        <v>--- Δημοτική Ενότητα Ωλένιας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9583</v>
      </c>
      <c r="B239" s="9" t="s">
        <v>9584</v>
      </c>
      <c r="C239" s="10">
        <v>74</v>
      </c>
      <c r="D239" t="str" cm="1">
        <f t="array" aca="1" ref="D239" ca="1">IF(Background=44,A239,D238)</f>
        <v>Περιφερειακή Ενότητα Αχαΐας</v>
      </c>
      <c r="E239" t="str" cm="1">
        <f t="array" aca="1" ref="E239" ca="1">IF(Bold,A239,E238)</f>
        <v>--- Δημοτική Ενότητα Ωλένιας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1901</v>
      </c>
      <c r="B240" s="9" t="s">
        <v>1902</v>
      </c>
      <c r="C240" s="10">
        <v>109</v>
      </c>
      <c r="D240" t="str" cm="1">
        <f t="array" aca="1" ref="D240" ca="1">IF(Background=44,A240,D239)</f>
        <v>Περιφερειακή Ενότητα Αχαΐας</v>
      </c>
      <c r="E240" t="str" cm="1">
        <f t="array" aca="1" ref="E240" ca="1">IF(Bold,A240,E239)</f>
        <v>--- Δημοτική Ενότητα Ωλένιας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9585</v>
      </c>
      <c r="B241" s="9" t="s">
        <v>9586</v>
      </c>
      <c r="C241" s="10">
        <v>43</v>
      </c>
      <c r="D241" t="str" cm="1">
        <f t="array" aca="1" ref="D241" ca="1">IF(Background=44,A241,D240)</f>
        <v>Περιφερειακή Ενότητα Αχαΐας</v>
      </c>
      <c r="E241" t="str" cm="1">
        <f t="array" aca="1" ref="E241" ca="1">IF(Bold,A241,E240)</f>
        <v>--- Δημοτική Ενότητα Ωλένιας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9587</v>
      </c>
      <c r="B242" s="9" t="s">
        <v>9588</v>
      </c>
      <c r="C242" s="10">
        <v>731</v>
      </c>
      <c r="D242" t="str" cm="1">
        <f t="array" aca="1" ref="D242" ca="1">IF(Background=44,A242,D241)</f>
        <v>Περιφερειακή Ενότητα Αχαΐας</v>
      </c>
      <c r="E242" t="str" cm="1">
        <f t="array" aca="1" ref="E242" ca="1">IF(Bold,A242,E241)</f>
        <v>--- Δημοτική Ενότητα Ωλένιας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9589</v>
      </c>
      <c r="B243" s="9" t="s">
        <v>9590</v>
      </c>
      <c r="C243" s="10">
        <v>40</v>
      </c>
      <c r="D243" t="str" cm="1">
        <f t="array" aca="1" ref="D243" ca="1">IF(Background=44,A243,D242)</f>
        <v>Περιφερειακή Ενότητα Αχαΐας</v>
      </c>
      <c r="E243" t="str" cm="1">
        <f t="array" aca="1" ref="E243" ca="1">IF(Bold,A243,E242)</f>
        <v>--- Δημοτική Ενότητα Ωλένιας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9591</v>
      </c>
      <c r="B244" s="9" t="s">
        <v>9592</v>
      </c>
      <c r="C244" s="10">
        <v>75</v>
      </c>
      <c r="D244" t="str" cm="1">
        <f t="array" aca="1" ref="D244" ca="1">IF(Background=44,A244,D243)</f>
        <v>Περιφερειακή Ενότητα Αχαΐας</v>
      </c>
      <c r="E244" t="str" cm="1">
        <f t="array" aca="1" ref="E244" ca="1">IF(Bold,A244,E243)</f>
        <v>--- Δημοτική Ενότητα Ωλένιας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9593</v>
      </c>
      <c r="B245" s="9" t="s">
        <v>9594</v>
      </c>
      <c r="C245" s="10">
        <v>444</v>
      </c>
      <c r="D245" t="str" cm="1">
        <f t="array" aca="1" ref="D245" ca="1">IF(Background=44,A245,D244)</f>
        <v>Περιφερειακή Ενότητα Αχαΐας</v>
      </c>
      <c r="E245" t="str" cm="1">
        <f t="array" aca="1" ref="E245" ca="1">IF(Bold,A245,E244)</f>
        <v>--- Δημοτική Ενότητα Ωλένιας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9595</v>
      </c>
      <c r="B246" s="9" t="s">
        <v>9596</v>
      </c>
      <c r="C246" s="10">
        <v>178</v>
      </c>
      <c r="D246" t="str" cm="1">
        <f t="array" aca="1" ref="D246" ca="1">IF(Background=44,A246,D245)</f>
        <v>Περιφερειακή Ενότητα Αχαΐας</v>
      </c>
      <c r="E246" t="str" cm="1">
        <f t="array" aca="1" ref="E246" ca="1">IF(Bold,A246,E245)</f>
        <v>--- Δημοτική Ενότητα Ωλένιας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9597</v>
      </c>
      <c r="B247" s="9" t="s">
        <v>9598</v>
      </c>
      <c r="C247" s="10">
        <v>3</v>
      </c>
      <c r="D247" t="str" cm="1">
        <f t="array" aca="1" ref="D247" ca="1">IF(Background=44,A247,D246)</f>
        <v>Περιφερειακή Ενότητα Αχαΐας</v>
      </c>
      <c r="E247" t="str" cm="1">
        <f t="array" aca="1" ref="E247" ca="1">IF(Bold,A247,E246)</f>
        <v>--- Δημοτική Ενότητα Ωλένιας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866</v>
      </c>
      <c r="B248" s="9" t="s">
        <v>867</v>
      </c>
      <c r="C248" s="10">
        <v>98</v>
      </c>
      <c r="D248" t="str" cm="1">
        <f t="array" aca="1" ref="D248" ca="1">IF(Background=44,A248,D247)</f>
        <v>Περιφερειακή Ενότητα Αχαΐας</v>
      </c>
      <c r="E248" t="str" cm="1">
        <f t="array" aca="1" ref="E248" ca="1">IF(Bold,A248,E247)</f>
        <v>--- Δημοτική Ενότητα Ωλένιας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9599</v>
      </c>
      <c r="B249" s="9" t="s">
        <v>9600</v>
      </c>
      <c r="C249" s="10">
        <v>23</v>
      </c>
      <c r="D249" t="str" cm="1">
        <f t="array" aca="1" ref="D249" ca="1">IF(Background=44,A249,D248)</f>
        <v>Περιφερειακή Ενότητα Αχαΐας</v>
      </c>
      <c r="E249" t="str" cm="1">
        <f t="array" aca="1" ref="E249" ca="1">IF(Bold,A249,E248)</f>
        <v>--- Δημοτική Ενότητα Ωλένιας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422</v>
      </c>
      <c r="B250" s="9" t="s">
        <v>423</v>
      </c>
      <c r="C250" s="10">
        <v>146</v>
      </c>
      <c r="D250" t="str" cm="1">
        <f t="array" aca="1" ref="D250" ca="1">IF(Background=44,A250,D249)</f>
        <v>Περιφερειακή Ενότητα Αχαΐας</v>
      </c>
      <c r="E250" t="str" cm="1">
        <f t="array" aca="1" ref="E250" ca="1">IF(Bold,A250,E249)</f>
        <v>--- Δημοτική Ενότητα Ωλένιας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9601</v>
      </c>
      <c r="B251" s="9" t="s">
        <v>9602</v>
      </c>
      <c r="C251" s="10">
        <v>47</v>
      </c>
      <c r="D251" t="str" cm="1">
        <f t="array" aca="1" ref="D251" ca="1">IF(Background=44,A251,D250)</f>
        <v>Περιφερειακή Ενότητα Αχαΐας</v>
      </c>
      <c r="E251" t="str" cm="1">
        <f t="array" aca="1" ref="E251" ca="1">IF(Bold,A251,E250)</f>
        <v>--- Δημοτική Ενότητα Ωλένιας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5448</v>
      </c>
      <c r="B252" s="9" t="s">
        <v>5449</v>
      </c>
      <c r="C252" s="10">
        <v>105</v>
      </c>
      <c r="D252" t="str" cm="1">
        <f t="array" aca="1" ref="D252" ca="1">IF(Background=44,A252,D251)</f>
        <v>Περιφερειακή Ενότητα Αχαΐας</v>
      </c>
      <c r="E252" t="str" cm="1">
        <f t="array" aca="1" ref="E252" ca="1">IF(Bold,A252,E251)</f>
        <v>--- Δημοτική Ενότητα Ωλένιας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9603</v>
      </c>
      <c r="B253" s="9" t="s">
        <v>9604</v>
      </c>
      <c r="C253" s="10">
        <v>256</v>
      </c>
      <c r="D253" t="str" cm="1">
        <f t="array" aca="1" ref="D253" ca="1">IF(Background=44,A253,D252)</f>
        <v>Περιφερειακή Ενότητα Αχαΐας</v>
      </c>
      <c r="E253" t="str" cm="1">
        <f t="array" aca="1" ref="E253" ca="1">IF(Bold,A253,E252)</f>
        <v>--- Δημοτική Ενότητα Ωλένιας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9605</v>
      </c>
      <c r="B254" s="9" t="s">
        <v>9606</v>
      </c>
      <c r="C254" s="10">
        <v>193</v>
      </c>
      <c r="D254" t="str" cm="1">
        <f t="array" aca="1" ref="D254" ca="1">IF(Background=44,A254,D253)</f>
        <v>Περιφερειακή Ενότητα Αχαΐας</v>
      </c>
      <c r="E254" t="str" cm="1">
        <f t="array" aca="1" ref="E254" ca="1">IF(Bold,A254,E253)</f>
        <v>--- Δημοτική Ενότητα Ωλένιας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9607</v>
      </c>
      <c r="B255" s="9" t="s">
        <v>9608</v>
      </c>
      <c r="C255" s="10">
        <v>69</v>
      </c>
      <c r="D255" t="str" cm="1">
        <f t="array" aca="1" ref="D255" ca="1">IF(Background=44,A255,D254)</f>
        <v>Περιφερειακή Ενότητα Αχαΐας</v>
      </c>
      <c r="E255" t="str" cm="1">
        <f t="array" aca="1" ref="E255" ca="1">IF(Bold,A255,E254)</f>
        <v>--- Δημοτική Ενότητα Ωλένιας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9609</v>
      </c>
      <c r="B256" s="9" t="s">
        <v>9610</v>
      </c>
      <c r="C256" s="10">
        <v>137</v>
      </c>
      <c r="D256" t="str" cm="1">
        <f t="array" aca="1" ref="D256" ca="1">IF(Background=44,A256,D255)</f>
        <v>Περιφερειακή Ενότητα Αχαΐας</v>
      </c>
      <c r="E256" t="str" cm="1">
        <f t="array" aca="1" ref="E256" ca="1">IF(Bold,A256,E255)</f>
        <v>--- Δημοτική Ενότητα Ωλένιας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570</v>
      </c>
      <c r="B257" s="9" t="s">
        <v>571</v>
      </c>
      <c r="C257" s="10">
        <v>29</v>
      </c>
      <c r="D257" t="str" cm="1">
        <f t="array" aca="1" ref="D257" ca="1">IF(Background=44,A257,D256)</f>
        <v>Περιφερειακή Ενότητα Αχαΐας</v>
      </c>
      <c r="E257" t="str" cm="1">
        <f t="array" aca="1" ref="E257" ca="1">IF(Bold,A257,E256)</f>
        <v>--- Δημοτική Ενότητα Ωλένιας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9611</v>
      </c>
      <c r="B258" s="9" t="s">
        <v>9612</v>
      </c>
      <c r="C258" s="10">
        <v>121</v>
      </c>
      <c r="D258" t="str" cm="1">
        <f t="array" aca="1" ref="D258" ca="1">IF(Background=44,A258,D257)</f>
        <v>Περιφερειακή Ενότητα Αχαΐας</v>
      </c>
      <c r="E258" t="str" cm="1">
        <f t="array" aca="1" ref="E258" ca="1">IF(Bold,A258,E257)</f>
        <v>--- Δημοτική Ενότητα Ωλένιας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9613</v>
      </c>
      <c r="B259" s="9" t="s">
        <v>9614</v>
      </c>
      <c r="C259" s="10">
        <v>755</v>
      </c>
      <c r="D259" t="str" cm="1">
        <f t="array" aca="1" ref="D259" ca="1">IF(Background=44,A259,D258)</f>
        <v>Περιφερειακή Ενότητα Αχαΐας</v>
      </c>
      <c r="E259" t="str" cm="1">
        <f t="array" aca="1" ref="E259" ca="1">IF(Bold,A259,E258)</f>
        <v>--- Δημοτική Ενότητα Ωλένιας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9615</v>
      </c>
      <c r="B260" s="9" t="s">
        <v>9616</v>
      </c>
      <c r="C260" s="10">
        <v>219</v>
      </c>
      <c r="D260" t="str" cm="1">
        <f t="array" aca="1" ref="D260" ca="1">IF(Background=44,A260,D259)</f>
        <v>Περιφερειακή Ενότητα Αχαΐας</v>
      </c>
      <c r="E260" t="str" cm="1">
        <f t="array" aca="1" ref="E260" ca="1">IF(Bold,A260,E259)</f>
        <v>--- Δημοτική Ενότητα Ωλένιας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9617</v>
      </c>
      <c r="B261" s="9" t="s">
        <v>9618</v>
      </c>
      <c r="C261" s="10">
        <v>319</v>
      </c>
      <c r="D261" t="str" cm="1">
        <f t="array" aca="1" ref="D261" ca="1">IF(Background=44,A261,D260)</f>
        <v>Περιφερειακή Ενότητα Αχαΐας</v>
      </c>
      <c r="E261" t="str" cm="1">
        <f t="array" aca="1" ref="E261" ca="1">IF(Bold,A261,E260)</f>
        <v>--- Δημοτική Ενότητα Ωλένιας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2577</v>
      </c>
      <c r="B262" s="9" t="s">
        <v>2578</v>
      </c>
      <c r="C262" s="10">
        <v>68</v>
      </c>
      <c r="D262" t="str" cm="1">
        <f t="array" aca="1" ref="D262" ca="1">IF(Background=44,A262,D261)</f>
        <v>Περιφερειακή Ενότητα Αχαΐας</v>
      </c>
      <c r="E262" t="str" cm="1">
        <f t="array" aca="1" ref="E262" ca="1">IF(Bold,A262,E261)</f>
        <v>--- Δημοτική Ενότητα Ωλένιας</v>
      </c>
      <c r="F262" t="str" cm="1">
        <f t="array" aca="1" ref="F262" ca="1">IF(Background_test=44,"True",IF(Bold_test,"True",""))</f>
        <v/>
      </c>
    </row>
    <row r="263" spans="1:6" x14ac:dyDescent="0.25">
      <c r="A263" s="5" t="s">
        <v>9619</v>
      </c>
      <c r="B263" s="5" t="s">
        <v>9620</v>
      </c>
      <c r="C263" s="6">
        <v>9102</v>
      </c>
      <c r="D263" t="str" cm="1">
        <f t="array" aca="1" ref="D263" ca="1">IF(Background=44,A263,D262)</f>
        <v>Περιφερειακή Ενότητα Αχαΐας</v>
      </c>
      <c r="E263" t="str" cm="1">
        <f t="array" aca="1" ref="E263" ca="1">IF(Bold,A263,E262)</f>
        <v>--------- Δήμος Ερυμάνθου</v>
      </c>
      <c r="F263" t="str" cm="1">
        <f t="array" aca="1" ref="F263" ca="1">IF(Background_test=44,"True",IF(Bold_test,"True",""))</f>
        <v>True</v>
      </c>
    </row>
    <row r="264" spans="1:6" x14ac:dyDescent="0.25">
      <c r="A264" s="7" t="s">
        <v>9621</v>
      </c>
      <c r="B264" s="7" t="s">
        <v>9622</v>
      </c>
      <c r="C264" s="8">
        <v>374</v>
      </c>
      <c r="D264" t="str" cm="1">
        <f t="array" aca="1" ref="D264" ca="1">IF(Background=44,A264,D263)</f>
        <v>Περιφερειακή Ενότητα Αχαΐας</v>
      </c>
      <c r="E264" t="str" cm="1">
        <f t="array" aca="1" ref="E264" ca="1">IF(Bold,A264,E263)</f>
        <v>--- Δημοτική Ενότητα Καλεντζίου</v>
      </c>
      <c r="F264" t="str" cm="1">
        <f t="array" aca="1" ref="F264" ca="1">IF(Background_test=44,"True",IF(Bold_test,"True",""))</f>
        <v>True</v>
      </c>
    </row>
    <row r="265" spans="1:6" x14ac:dyDescent="0.25">
      <c r="A265" s="9" t="s">
        <v>9623</v>
      </c>
      <c r="B265" s="9" t="s">
        <v>9624</v>
      </c>
      <c r="C265" s="10">
        <v>66</v>
      </c>
      <c r="D265" t="str" cm="1">
        <f t="array" aca="1" ref="D265" ca="1">IF(Background=44,A265,D264)</f>
        <v>Περιφερειακή Ενότητα Αχαΐας</v>
      </c>
      <c r="E265" t="str" cm="1">
        <f t="array" aca="1" ref="E265" ca="1">IF(Bold,A265,E264)</f>
        <v>--- Δημοτική Ενότητα Καλεντζίου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1915</v>
      </c>
      <c r="B266" s="9" t="s">
        <v>1916</v>
      </c>
      <c r="C266" s="10">
        <v>98</v>
      </c>
      <c r="D266" t="str" cm="1">
        <f t="array" aca="1" ref="D266" ca="1">IF(Background=44,A266,D265)</f>
        <v>Περιφερειακή Ενότητα Αχαΐας</v>
      </c>
      <c r="E266" t="str" cm="1">
        <f t="array" aca="1" ref="E266" ca="1">IF(Bold,A266,E265)</f>
        <v>--- Δημοτική Ενότητα Καλεντζίου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9625</v>
      </c>
      <c r="B267" s="9" t="s">
        <v>9626</v>
      </c>
      <c r="C267" s="10">
        <v>69</v>
      </c>
      <c r="D267" t="str" cm="1">
        <f t="array" aca="1" ref="D267" ca="1">IF(Background=44,A267,D266)</f>
        <v>Περιφερειακή Ενότητα Αχαΐας</v>
      </c>
      <c r="E267" t="str" cm="1">
        <f t="array" aca="1" ref="E267" ca="1">IF(Bold,A267,E266)</f>
        <v>--- Δημοτική Ενότητα Καλεντζίου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9627</v>
      </c>
      <c r="B268" s="9" t="s">
        <v>9628</v>
      </c>
      <c r="C268" s="10">
        <v>141</v>
      </c>
      <c r="D268" t="str" cm="1">
        <f t="array" aca="1" ref="D268" ca="1">IF(Background=44,A268,D267)</f>
        <v>Περιφερειακή Ενότητα Αχαΐας</v>
      </c>
      <c r="E268" t="str" cm="1">
        <f t="array" aca="1" ref="E268" ca="1">IF(Bold,A268,E267)</f>
        <v>--- Δημοτική Ενότητα Καλεντζίου</v>
      </c>
      <c r="F268" t="str" cm="1">
        <f t="array" aca="1" ref="F268" ca="1">IF(Background_test=44,"True",IF(Bold_test,"True",""))</f>
        <v/>
      </c>
    </row>
    <row r="269" spans="1:6" x14ac:dyDescent="0.25">
      <c r="A269" s="7" t="s">
        <v>9629</v>
      </c>
      <c r="B269" s="7" t="s">
        <v>9630</v>
      </c>
      <c r="C269" s="8">
        <v>324</v>
      </c>
      <c r="D269" t="str" cm="1">
        <f t="array" aca="1" ref="D269" ca="1">IF(Background=44,A269,D268)</f>
        <v>Περιφερειακή Ενότητα Αχαΐας</v>
      </c>
      <c r="E269" t="str" cm="1">
        <f t="array" aca="1" ref="E269" ca="1">IF(Bold,A269,E268)</f>
        <v>--- Δημοτική Ενότητα Λεοντίου</v>
      </c>
      <c r="F269" t="str" cm="1">
        <f t="array" aca="1" ref="F269" ca="1">IF(Background_test=44,"True",IF(Bold_test,"True",""))</f>
        <v>True</v>
      </c>
    </row>
    <row r="270" spans="1:6" x14ac:dyDescent="0.25">
      <c r="A270" s="9" t="s">
        <v>9631</v>
      </c>
      <c r="B270" s="9" t="s">
        <v>9632</v>
      </c>
      <c r="C270" s="10">
        <v>12</v>
      </c>
      <c r="D270" t="str" cm="1">
        <f t="array" aca="1" ref="D270" ca="1">IF(Background=44,A270,D269)</f>
        <v>Περιφερειακή Ενότητα Αχαΐας</v>
      </c>
      <c r="E270" t="str" cm="1">
        <f t="array" aca="1" ref="E270" ca="1">IF(Bold,A270,E269)</f>
        <v>--- Δημοτική Ενότητα Λεοντίου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9633</v>
      </c>
      <c r="B271" s="9" t="s">
        <v>9634</v>
      </c>
      <c r="C271" s="10">
        <v>26</v>
      </c>
      <c r="D271" t="str" cm="1">
        <f t="array" aca="1" ref="D271" ca="1">IF(Background=44,A271,D270)</f>
        <v>Περιφερειακή Ενότητα Αχαΐας</v>
      </c>
      <c r="E271" t="str" cm="1">
        <f t="array" aca="1" ref="E271" ca="1">IF(Bold,A271,E270)</f>
        <v>--- Δημοτική Ενότητα Λεοντίου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9635</v>
      </c>
      <c r="B272" s="9" t="s">
        <v>9636</v>
      </c>
      <c r="C272" s="10">
        <v>5</v>
      </c>
      <c r="D272" t="str" cm="1">
        <f t="array" aca="1" ref="D272" ca="1">IF(Background=44,A272,D271)</f>
        <v>Περιφερειακή Ενότητα Αχαΐας</v>
      </c>
      <c r="E272" t="str" cm="1">
        <f t="array" aca="1" ref="E272" ca="1">IF(Bold,A272,E271)</f>
        <v>--- Δημοτική Ενότητα Λεοντίου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9637</v>
      </c>
      <c r="B273" s="9" t="s">
        <v>9638</v>
      </c>
      <c r="C273" s="10">
        <v>37</v>
      </c>
      <c r="D273" t="str" cm="1">
        <f t="array" aca="1" ref="D273" ca="1">IF(Background=44,A273,D272)</f>
        <v>Περιφερειακή Ενότητα Αχαΐας</v>
      </c>
      <c r="E273" t="str" cm="1">
        <f t="array" aca="1" ref="E273" ca="1">IF(Bold,A273,E272)</f>
        <v>--- Δημοτική Ενότητα Λεοντίου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9639</v>
      </c>
      <c r="B274" s="9" t="s">
        <v>9584</v>
      </c>
      <c r="C274" s="10">
        <v>2</v>
      </c>
      <c r="D274" t="str" cm="1">
        <f t="array" aca="1" ref="D274" ca="1">IF(Background=44,A274,D273)</f>
        <v>Περιφερειακή Ενότητα Αχαΐας</v>
      </c>
      <c r="E274" t="str" cm="1">
        <f t="array" aca="1" ref="E274" ca="1">IF(Bold,A274,E273)</f>
        <v>--- Δημοτική Ενότητα Λεοντίου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9640</v>
      </c>
      <c r="B275" s="9" t="s">
        <v>9586</v>
      </c>
      <c r="C275" s="10">
        <v>1</v>
      </c>
      <c r="D275" t="str" cm="1">
        <f t="array" aca="1" ref="D275" ca="1">IF(Background=44,A275,D274)</f>
        <v>Περιφερειακή Ενότητα Αχαΐας</v>
      </c>
      <c r="E275" t="str" cm="1">
        <f t="array" aca="1" ref="E275" ca="1">IF(Bold,A275,E274)</f>
        <v>--- Δημοτική Ενότητα Λεοντίου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9641</v>
      </c>
      <c r="B276" s="9" t="s">
        <v>9642</v>
      </c>
      <c r="C276" s="10">
        <v>3</v>
      </c>
      <c r="D276" t="str" cm="1">
        <f t="array" aca="1" ref="D276" ca="1">IF(Background=44,A276,D275)</f>
        <v>Περιφερειακή Ενότητα Αχαΐας</v>
      </c>
      <c r="E276" t="str" cm="1">
        <f t="array" aca="1" ref="E276" ca="1">IF(Bold,A276,E275)</f>
        <v>--- Δημοτική Ενότητα Λεοντίου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9643</v>
      </c>
      <c r="B277" s="9" t="s">
        <v>9644</v>
      </c>
      <c r="C277" s="10">
        <v>238</v>
      </c>
      <c r="D277" t="str" cm="1">
        <f t="array" aca="1" ref="D277" ca="1">IF(Background=44,A277,D276)</f>
        <v>Περιφερειακή Ενότητα Αχαΐας</v>
      </c>
      <c r="E277" t="str" cm="1">
        <f t="array" aca="1" ref="E277" ca="1">IF(Bold,A277,E276)</f>
        <v>--- Δημοτική Ενότητα Λεοντίου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9645</v>
      </c>
      <c r="B278" s="9" t="s">
        <v>9646</v>
      </c>
      <c r="C278" s="10" t="s">
        <v>405</v>
      </c>
      <c r="D278" t="str" cm="1">
        <f t="array" aca="1" ref="D278" ca="1">IF(Background=44,A278,D277)</f>
        <v>Περιφερειακή Ενότητα Αχαΐας</v>
      </c>
      <c r="E278" t="str" cm="1">
        <f t="array" aca="1" ref="E278" ca="1">IF(Bold,A278,E277)</f>
        <v>--- Δημοτική Ενότητα Λεοντίου</v>
      </c>
      <c r="F278" t="str" cm="1">
        <f t="array" aca="1" ref="F278" ca="1">IF(Background_test=44,"True",IF(Bold_test,"True",""))</f>
        <v/>
      </c>
    </row>
    <row r="279" spans="1:6" x14ac:dyDescent="0.25">
      <c r="A279" s="7" t="s">
        <v>9647</v>
      </c>
      <c r="B279" s="7" t="s">
        <v>9648</v>
      </c>
      <c r="C279" s="8">
        <v>3222</v>
      </c>
      <c r="D279" t="str" cm="1">
        <f t="array" aca="1" ref="D279" ca="1">IF(Background=44,A279,D278)</f>
        <v>Περιφερειακή Ενότητα Αχαΐας</v>
      </c>
      <c r="E279" t="str" cm="1">
        <f t="array" aca="1" ref="E279" ca="1">IF(Bold,A279,E278)</f>
        <v>--- Δημοτική Ενότητα Τριταίας</v>
      </c>
      <c r="F279" t="str" cm="1">
        <f t="array" aca="1" ref="F279" ca="1">IF(Background_test=44,"True",IF(Bold_test,"True",""))</f>
        <v>True</v>
      </c>
    </row>
    <row r="280" spans="1:6" x14ac:dyDescent="0.25">
      <c r="A280" s="9" t="s">
        <v>9287</v>
      </c>
      <c r="B280" s="9" t="s">
        <v>9288</v>
      </c>
      <c r="C280" s="10">
        <v>119</v>
      </c>
      <c r="D280" t="str" cm="1">
        <f t="array" aca="1" ref="D280" ca="1">IF(Background=44,A280,D279)</f>
        <v>Περιφερειακή Ενότητα Αχαΐας</v>
      </c>
      <c r="E280" t="str" cm="1">
        <f t="array" aca="1" ref="E280" ca="1">IF(Bold,A280,E279)</f>
        <v>--- Δημοτική Ενότητα Τριταίας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1235</v>
      </c>
      <c r="B281" s="9" t="s">
        <v>1236</v>
      </c>
      <c r="C281" s="10">
        <v>18</v>
      </c>
      <c r="D281" t="str" cm="1">
        <f t="array" aca="1" ref="D281" ca="1">IF(Background=44,A281,D280)</f>
        <v>Περιφερειακή Ενότητα Αχαΐας</v>
      </c>
      <c r="E281" t="str" cm="1">
        <f t="array" aca="1" ref="E281" ca="1">IF(Bold,A281,E280)</f>
        <v>--- Δημοτική Ενότητα Τριταίας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2589</v>
      </c>
      <c r="B282" s="9" t="s">
        <v>2590</v>
      </c>
      <c r="C282" s="10">
        <v>147</v>
      </c>
      <c r="D282" t="str" cm="1">
        <f t="array" aca="1" ref="D282" ca="1">IF(Background=44,A282,D281)</f>
        <v>Περιφερειακή Ενότητα Αχαΐας</v>
      </c>
      <c r="E282" t="str" cm="1">
        <f t="array" aca="1" ref="E282" ca="1">IF(Bold,A282,E281)</f>
        <v>--- Δημοτική Ενότητα Τριταίας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798</v>
      </c>
      <c r="B283" s="9" t="s">
        <v>799</v>
      </c>
      <c r="C283" s="10">
        <v>102</v>
      </c>
      <c r="D283" t="str" cm="1">
        <f t="array" aca="1" ref="D283" ca="1">IF(Background=44,A283,D282)</f>
        <v>Περιφερειακή Ενότητα Αχαΐας</v>
      </c>
      <c r="E283" t="str" cm="1">
        <f t="array" aca="1" ref="E283" ca="1">IF(Bold,A283,E282)</f>
        <v>--- Δημοτική Ενότητα Τριταίας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9649</v>
      </c>
      <c r="B284" s="9" t="s">
        <v>9650</v>
      </c>
      <c r="C284" s="10">
        <v>69</v>
      </c>
      <c r="D284" t="str" cm="1">
        <f t="array" aca="1" ref="D284" ca="1">IF(Background=44,A284,D283)</f>
        <v>Περιφερειακή Ενότητα Αχαΐας</v>
      </c>
      <c r="E284" t="str" cm="1">
        <f t="array" aca="1" ref="E284" ca="1">IF(Bold,A284,E283)</f>
        <v>--- Δημοτική Ενότητα Τριταίας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9651</v>
      </c>
      <c r="B285" s="9" t="s">
        <v>9652</v>
      </c>
      <c r="C285" s="10">
        <v>105</v>
      </c>
      <c r="D285" t="str" cm="1">
        <f t="array" aca="1" ref="D285" ca="1">IF(Background=44,A285,D284)</f>
        <v>Περιφερειακή Ενότητα Αχαΐας</v>
      </c>
      <c r="E285" t="str" cm="1">
        <f t="array" aca="1" ref="E285" ca="1">IF(Bold,A285,E284)</f>
        <v>--- Δημοτική Ενότητα Τριταίας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9653</v>
      </c>
      <c r="B286" s="9" t="s">
        <v>9654</v>
      </c>
      <c r="C286" s="10">
        <v>63</v>
      </c>
      <c r="D286" t="str" cm="1">
        <f t="array" aca="1" ref="D286" ca="1">IF(Background=44,A286,D285)</f>
        <v>Περιφερειακή Ενότητα Αχαΐας</v>
      </c>
      <c r="E286" t="str" cm="1">
        <f t="array" aca="1" ref="E286" ca="1">IF(Bold,A286,E285)</f>
        <v>--- Δημοτική Ενότητα Τριταίας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100</v>
      </c>
      <c r="B287" s="9" t="s">
        <v>101</v>
      </c>
      <c r="C287" s="10">
        <v>200</v>
      </c>
      <c r="D287" t="str" cm="1">
        <f t="array" aca="1" ref="D287" ca="1">IF(Background=44,A287,D286)</f>
        <v>Περιφερειακή Ενότητα Αχαΐας</v>
      </c>
      <c r="E287" t="str" cm="1">
        <f t="array" aca="1" ref="E287" ca="1">IF(Bold,A287,E286)</f>
        <v>--- Δημοτική Ενότητα Τριταίας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9655</v>
      </c>
      <c r="B288" s="9" t="s">
        <v>9656</v>
      </c>
      <c r="C288" s="10">
        <v>177</v>
      </c>
      <c r="D288" t="str" cm="1">
        <f t="array" aca="1" ref="D288" ca="1">IF(Background=44,A288,D287)</f>
        <v>Περιφερειακή Ενότητα Αχαΐας</v>
      </c>
      <c r="E288" t="str" cm="1">
        <f t="array" aca="1" ref="E288" ca="1">IF(Bold,A288,E287)</f>
        <v>--- Δημοτική Ενότητα Τριταίας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9657</v>
      </c>
      <c r="B289" s="9" t="s">
        <v>9658</v>
      </c>
      <c r="C289" s="10">
        <v>109</v>
      </c>
      <c r="D289" t="str" cm="1">
        <f t="array" aca="1" ref="D289" ca="1">IF(Background=44,A289,D288)</f>
        <v>Περιφερειακή Ενότητα Αχαΐας</v>
      </c>
      <c r="E289" t="str" cm="1">
        <f t="array" aca="1" ref="E289" ca="1">IF(Bold,A289,E288)</f>
        <v>--- Δημοτική Ενότητα Τριταίας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9659</v>
      </c>
      <c r="B290" s="9" t="s">
        <v>9660</v>
      </c>
      <c r="C290" s="10">
        <v>36</v>
      </c>
      <c r="D290" t="str" cm="1">
        <f t="array" aca="1" ref="D290" ca="1">IF(Background=44,A290,D289)</f>
        <v>Περιφερειακή Ενότητα Αχαΐας</v>
      </c>
      <c r="E290" t="str" cm="1">
        <f t="array" aca="1" ref="E290" ca="1">IF(Bold,A290,E289)</f>
        <v>--- Δημοτική Ενότητα Τριταίας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9661</v>
      </c>
      <c r="B291" s="9" t="s">
        <v>9662</v>
      </c>
      <c r="C291" s="10">
        <v>113</v>
      </c>
      <c r="D291" t="str" cm="1">
        <f t="array" aca="1" ref="D291" ca="1">IF(Background=44,A291,D290)</f>
        <v>Περιφερειακή Ενότητα Αχαΐας</v>
      </c>
      <c r="E291" t="str" cm="1">
        <f t="array" aca="1" ref="E291" ca="1">IF(Bold,A291,E290)</f>
        <v>--- Δημοτική Ενότητα Τριταίας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9663</v>
      </c>
      <c r="B292" s="9" t="s">
        <v>9664</v>
      </c>
      <c r="C292" s="10">
        <v>35</v>
      </c>
      <c r="D292" t="str" cm="1">
        <f t="array" aca="1" ref="D292" ca="1">IF(Background=44,A292,D291)</f>
        <v>Περιφερειακή Ενότητα Αχαΐας</v>
      </c>
      <c r="E292" t="str" cm="1">
        <f t="array" aca="1" ref="E292" ca="1">IF(Bold,A292,E291)</f>
        <v>--- Δημοτική Ενότητα Τριταίας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9665</v>
      </c>
      <c r="B293" s="9" t="s">
        <v>9666</v>
      </c>
      <c r="C293" s="10">
        <v>111</v>
      </c>
      <c r="D293" t="str" cm="1">
        <f t="array" aca="1" ref="D293" ca="1">IF(Background=44,A293,D292)</f>
        <v>Περιφερειακή Ενότητα Αχαΐας</v>
      </c>
      <c r="E293" t="str" cm="1">
        <f t="array" aca="1" ref="E293" ca="1">IF(Bold,A293,E292)</f>
        <v>--- Δημοτική Ενότητα Τριταίας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9667</v>
      </c>
      <c r="B294" s="9" t="s">
        <v>9668</v>
      </c>
      <c r="C294" s="10">
        <v>135</v>
      </c>
      <c r="D294" t="str" cm="1">
        <f t="array" aca="1" ref="D294" ca="1">IF(Background=44,A294,D293)</f>
        <v>Περιφερειακή Ενότητα Αχαΐας</v>
      </c>
      <c r="E294" t="str" cm="1">
        <f t="array" aca="1" ref="E294" ca="1">IF(Bold,A294,E293)</f>
        <v>--- Δημοτική Ενότητα Τριταίας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9669</v>
      </c>
      <c r="B295" s="9" t="s">
        <v>9670</v>
      </c>
      <c r="C295" s="10">
        <v>54</v>
      </c>
      <c r="D295" t="str" cm="1">
        <f t="array" aca="1" ref="D295" ca="1">IF(Background=44,A295,D294)</f>
        <v>Περιφερειακή Ενότητα Αχαΐας</v>
      </c>
      <c r="E295" t="str" cm="1">
        <f t="array" aca="1" ref="E295" ca="1">IF(Bold,A295,E294)</f>
        <v>--- Δημοτική Ενότητα Τριταίας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4802</v>
      </c>
      <c r="B296" s="9" t="s">
        <v>4803</v>
      </c>
      <c r="C296" s="10">
        <v>98</v>
      </c>
      <c r="D296" t="str" cm="1">
        <f t="array" aca="1" ref="D296" ca="1">IF(Background=44,A296,D295)</f>
        <v>Περιφερειακή Ενότητα Αχαΐας</v>
      </c>
      <c r="E296" t="str" cm="1">
        <f t="array" aca="1" ref="E296" ca="1">IF(Bold,A296,E295)</f>
        <v>--- Δημοτική Ενότητα Τριταίας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9671</v>
      </c>
      <c r="B297" s="9" t="s">
        <v>9672</v>
      </c>
      <c r="C297" s="10">
        <v>87</v>
      </c>
      <c r="D297" t="str" cm="1">
        <f t="array" aca="1" ref="D297" ca="1">IF(Background=44,A297,D296)</f>
        <v>Περιφερειακή Ενότητα Αχαΐας</v>
      </c>
      <c r="E297" t="str" cm="1">
        <f t="array" aca="1" ref="E297" ca="1">IF(Bold,A297,E296)</f>
        <v>--- Δημοτική Ενότητα Τριταίας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9673</v>
      </c>
      <c r="B298" s="9" t="s">
        <v>9674</v>
      </c>
      <c r="C298" s="10">
        <v>29</v>
      </c>
      <c r="D298" t="str" cm="1">
        <f t="array" aca="1" ref="D298" ca="1">IF(Background=44,A298,D297)</f>
        <v>Περιφερειακή Ενότητα Αχαΐας</v>
      </c>
      <c r="E298" t="str" cm="1">
        <f t="array" aca="1" ref="E298" ca="1">IF(Bold,A298,E297)</f>
        <v>--- Δημοτική Ενότητα Τριταίας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9675</v>
      </c>
      <c r="B299" s="9" t="s">
        <v>9676</v>
      </c>
      <c r="C299" s="10">
        <v>28</v>
      </c>
      <c r="D299" t="str" cm="1">
        <f t="array" aca="1" ref="D299" ca="1">IF(Background=44,A299,D298)</f>
        <v>Περιφερειακή Ενότητα Αχαΐας</v>
      </c>
      <c r="E299" t="str" cm="1">
        <f t="array" aca="1" ref="E299" ca="1">IF(Bold,A299,E298)</f>
        <v>--- Δημοτική Ενότητα Τριταίας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9677</v>
      </c>
      <c r="B300" s="9" t="s">
        <v>9678</v>
      </c>
      <c r="C300" s="10">
        <v>3</v>
      </c>
      <c r="D300" t="str" cm="1">
        <f t="array" aca="1" ref="D300" ca="1">IF(Background=44,A300,D299)</f>
        <v>Περιφερειακή Ενότητα Αχαΐας</v>
      </c>
      <c r="E300" t="str" cm="1">
        <f t="array" aca="1" ref="E300" ca="1">IF(Bold,A300,E299)</f>
        <v>--- Δημοτική Ενότητα Τριταίας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9679</v>
      </c>
      <c r="B301" s="9" t="s">
        <v>9680</v>
      </c>
      <c r="C301" s="10">
        <v>1</v>
      </c>
      <c r="D301" t="str" cm="1">
        <f t="array" aca="1" ref="D301" ca="1">IF(Background=44,A301,D300)</f>
        <v>Περιφερειακή Ενότητα Αχαΐας</v>
      </c>
      <c r="E301" t="str" cm="1">
        <f t="array" aca="1" ref="E301" ca="1">IF(Bold,A301,E300)</f>
        <v>--- Δημοτική Ενότητα Τριταίας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9681</v>
      </c>
      <c r="B302" s="9" t="s">
        <v>9682</v>
      </c>
      <c r="C302" s="10">
        <v>100</v>
      </c>
      <c r="D302" t="str" cm="1">
        <f t="array" aca="1" ref="D302" ca="1">IF(Background=44,A302,D301)</f>
        <v>Περιφερειακή Ενότητα Αχαΐας</v>
      </c>
      <c r="E302" t="str" cm="1">
        <f t="array" aca="1" ref="E302" ca="1">IF(Bold,A302,E301)</f>
        <v>--- Δημοτική Ενότητα Τριταίας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9683</v>
      </c>
      <c r="B303" s="9" t="s">
        <v>9684</v>
      </c>
      <c r="C303" s="10">
        <v>77</v>
      </c>
      <c r="D303" t="str" cm="1">
        <f t="array" aca="1" ref="D303" ca="1">IF(Background=44,A303,D302)</f>
        <v>Περιφερειακή Ενότητα Αχαΐας</v>
      </c>
      <c r="E303" t="str" cm="1">
        <f t="array" aca="1" ref="E303" ca="1">IF(Bold,A303,E302)</f>
        <v>--- Δημοτική Ενότητα Τριταίας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9685</v>
      </c>
      <c r="B304" s="9" t="s">
        <v>9686</v>
      </c>
      <c r="C304" s="10">
        <v>29</v>
      </c>
      <c r="D304" t="str" cm="1">
        <f t="array" aca="1" ref="D304" ca="1">IF(Background=44,A304,D303)</f>
        <v>Περιφερειακή Ενότητα Αχαΐας</v>
      </c>
      <c r="E304" t="str" cm="1">
        <f t="array" aca="1" ref="E304" ca="1">IF(Bold,A304,E303)</f>
        <v>--- Δημοτική Ενότητα Τριταίας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422</v>
      </c>
      <c r="B305" s="9" t="s">
        <v>423</v>
      </c>
      <c r="C305" s="10">
        <v>93</v>
      </c>
      <c r="D305" t="str" cm="1">
        <f t="array" aca="1" ref="D305" ca="1">IF(Background=44,A305,D304)</f>
        <v>Περιφερειακή Ενότητα Αχαΐας</v>
      </c>
      <c r="E305" t="str" cm="1">
        <f t="array" aca="1" ref="E305" ca="1">IF(Bold,A305,E304)</f>
        <v>--- Δημοτική Ενότητα Τριταίας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6052</v>
      </c>
      <c r="B306" s="9" t="s">
        <v>6053</v>
      </c>
      <c r="C306" s="10">
        <v>81</v>
      </c>
      <c r="D306" t="str" cm="1">
        <f t="array" aca="1" ref="D306" ca="1">IF(Background=44,A306,D305)</f>
        <v>Περιφερειακή Ενότητα Αχαΐας</v>
      </c>
      <c r="E306" t="str" cm="1">
        <f t="array" aca="1" ref="E306" ca="1">IF(Bold,A306,E305)</f>
        <v>--- Δημοτική Ενότητα Τριταίας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1479</v>
      </c>
      <c r="B307" s="9" t="s">
        <v>1480</v>
      </c>
      <c r="C307" s="10">
        <v>31</v>
      </c>
      <c r="D307" t="str" cm="1">
        <f t="array" aca="1" ref="D307" ca="1">IF(Background=44,A307,D306)</f>
        <v>Περιφερειακή Ενότητα Αχαΐας</v>
      </c>
      <c r="E307" t="str" cm="1">
        <f t="array" aca="1" ref="E307" ca="1">IF(Bold,A307,E306)</f>
        <v>--- Δημοτική Ενότητα Τριταίας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9687</v>
      </c>
      <c r="B308" s="9" t="s">
        <v>9688</v>
      </c>
      <c r="C308" s="10">
        <v>135</v>
      </c>
      <c r="D308" t="str" cm="1">
        <f t="array" aca="1" ref="D308" ca="1">IF(Background=44,A308,D307)</f>
        <v>Περιφερειακή Ενότητα Αχαΐας</v>
      </c>
      <c r="E308" t="str" cm="1">
        <f t="array" aca="1" ref="E308" ca="1">IF(Bold,A308,E307)</f>
        <v>--- Δημοτική Ενότητα Τριταίας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9689</v>
      </c>
      <c r="B309" s="9" t="s">
        <v>9690</v>
      </c>
      <c r="C309" s="10">
        <v>347</v>
      </c>
      <c r="D309" t="str" cm="1">
        <f t="array" aca="1" ref="D309" ca="1">IF(Background=44,A309,D308)</f>
        <v>Περιφερειακή Ενότητα Αχαΐας</v>
      </c>
      <c r="E309" t="str" cm="1">
        <f t="array" aca="1" ref="E309" ca="1">IF(Bold,A309,E308)</f>
        <v>--- Δημοτική Ενότητα Τριταίας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9691</v>
      </c>
      <c r="B310" s="9" t="s">
        <v>9692</v>
      </c>
      <c r="C310" s="10">
        <v>120</v>
      </c>
      <c r="D310" t="str" cm="1">
        <f t="array" aca="1" ref="D310" ca="1">IF(Background=44,A310,D309)</f>
        <v>Περιφερειακή Ενότητα Αχαΐας</v>
      </c>
      <c r="E310" t="str" cm="1">
        <f t="array" aca="1" ref="E310" ca="1">IF(Bold,A310,E309)</f>
        <v>--- Δημοτική Ενότητα Τριταίας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5022</v>
      </c>
      <c r="B311" s="9" t="s">
        <v>5023</v>
      </c>
      <c r="C311" s="10">
        <v>50</v>
      </c>
      <c r="D311" t="str" cm="1">
        <f t="array" aca="1" ref="D311" ca="1">IF(Background=44,A311,D310)</f>
        <v>Περιφερειακή Ενότητα Αχαΐας</v>
      </c>
      <c r="E311" t="str" cm="1">
        <f t="array" aca="1" ref="E311" ca="1">IF(Bold,A311,E310)</f>
        <v>--- Δημοτική Ενότητα Τριταίας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9693</v>
      </c>
      <c r="B312" s="9" t="s">
        <v>9694</v>
      </c>
      <c r="C312" s="10">
        <v>162</v>
      </c>
      <c r="D312" t="str" cm="1">
        <f t="array" aca="1" ref="D312" ca="1">IF(Background=44,A312,D311)</f>
        <v>Περιφερειακή Ενότητα Αχαΐας</v>
      </c>
      <c r="E312" t="str" cm="1">
        <f t="array" aca="1" ref="E312" ca="1">IF(Bold,A312,E311)</f>
        <v>--- Δημοτική Ενότητα Τριταίας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9695</v>
      </c>
      <c r="B313" s="9" t="s">
        <v>9696</v>
      </c>
      <c r="C313" s="10">
        <v>158</v>
      </c>
      <c r="D313" t="str" cm="1">
        <f t="array" aca="1" ref="D313" ca="1">IF(Background=44,A313,D312)</f>
        <v>Περιφερειακή Ενότητα Αχαΐας</v>
      </c>
      <c r="E313" t="str" cm="1">
        <f t="array" aca="1" ref="E313" ca="1">IF(Bold,A313,E312)</f>
        <v>--- Δημοτική Ενότητα Τριταίας</v>
      </c>
      <c r="F313" t="str" cm="1">
        <f t="array" aca="1" ref="F313" ca="1">IF(Background_test=44,"True",IF(Bold_test,"True",""))</f>
        <v/>
      </c>
    </row>
    <row r="314" spans="1:6" x14ac:dyDescent="0.25">
      <c r="A314" s="7" t="s">
        <v>9697</v>
      </c>
      <c r="B314" s="7" t="s">
        <v>9698</v>
      </c>
      <c r="C314" s="8">
        <v>5182</v>
      </c>
      <c r="D314" t="str" cm="1">
        <f t="array" aca="1" ref="D314" ca="1">IF(Background=44,A314,D313)</f>
        <v>Περιφερειακή Ενότητα Αχαΐας</v>
      </c>
      <c r="E314" t="str" cm="1">
        <f t="array" aca="1" ref="E314" ca="1">IF(Bold,A314,E313)</f>
        <v>--- Δημοτική Ενότητα Φαρρών</v>
      </c>
      <c r="F314" t="str" cm="1">
        <f t="array" aca="1" ref="F314" ca="1">IF(Background_test=44,"True",IF(Bold_test,"True",""))</f>
        <v>True</v>
      </c>
    </row>
    <row r="315" spans="1:6" x14ac:dyDescent="0.25">
      <c r="A315" s="9" t="s">
        <v>9699</v>
      </c>
      <c r="B315" s="9" t="s">
        <v>9700</v>
      </c>
      <c r="C315" s="10">
        <v>62</v>
      </c>
      <c r="D315" t="str" cm="1">
        <f t="array" aca="1" ref="D315" ca="1">IF(Background=44,A315,D314)</f>
        <v>Περιφερειακή Ενότητα Αχαΐας</v>
      </c>
      <c r="E315" t="str" cm="1">
        <f t="array" aca="1" ref="E315" ca="1">IF(Bold,A315,E314)</f>
        <v>--- Δημοτική Ενότητα Φαρρών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428</v>
      </c>
      <c r="B316" s="9" t="s">
        <v>429</v>
      </c>
      <c r="C316" s="10">
        <v>57</v>
      </c>
      <c r="D316" t="str" cm="1">
        <f t="array" aca="1" ref="D316" ca="1">IF(Background=44,A316,D315)</f>
        <v>Περιφερειακή Ενότητα Αχαΐας</v>
      </c>
      <c r="E316" t="str" cm="1">
        <f t="array" aca="1" ref="E316" ca="1">IF(Bold,A316,E315)</f>
        <v>--- Δημοτική Ενότητα Φαρρών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4713</v>
      </c>
      <c r="B317" s="9" t="s">
        <v>4714</v>
      </c>
      <c r="C317" s="10">
        <v>95</v>
      </c>
      <c r="D317" t="str" cm="1">
        <f t="array" aca="1" ref="D317" ca="1">IF(Background=44,A317,D316)</f>
        <v>Περιφερειακή Ενότητα Αχαΐας</v>
      </c>
      <c r="E317" t="str" cm="1">
        <f t="array" aca="1" ref="E317" ca="1">IF(Bold,A317,E316)</f>
        <v>--- Δημοτική Ενότητα Φαρρών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9701</v>
      </c>
      <c r="B318" s="9" t="s">
        <v>9702</v>
      </c>
      <c r="C318" s="10">
        <v>78</v>
      </c>
      <c r="D318" t="str" cm="1">
        <f t="array" aca="1" ref="D318" ca="1">IF(Background=44,A318,D317)</f>
        <v>Περιφερειακή Ενότητα Αχαΐας</v>
      </c>
      <c r="E318" t="str" cm="1">
        <f t="array" aca="1" ref="E318" ca="1">IF(Bold,A318,E317)</f>
        <v>--- Δημοτική Ενότητα Φαρρών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9703</v>
      </c>
      <c r="B319" s="9" t="s">
        <v>9704</v>
      </c>
      <c r="C319" s="10">
        <v>54</v>
      </c>
      <c r="D319" t="str" cm="1">
        <f t="array" aca="1" ref="D319" ca="1">IF(Background=44,A319,D318)</f>
        <v>Περιφερειακή Ενότητα Αχαΐας</v>
      </c>
      <c r="E319" t="str" cm="1">
        <f t="array" aca="1" ref="E319" ca="1">IF(Bold,A319,E318)</f>
        <v>--- Δημοτική Ενότητα Φαρρών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9705</v>
      </c>
      <c r="B320" s="9" t="s">
        <v>9706</v>
      </c>
      <c r="C320" s="10">
        <v>94</v>
      </c>
      <c r="D320" t="str" cm="1">
        <f t="array" aca="1" ref="D320" ca="1">IF(Background=44,A320,D319)</f>
        <v>Περιφερειακή Ενότητα Αχαΐας</v>
      </c>
      <c r="E320" t="str" cm="1">
        <f t="array" aca="1" ref="E320" ca="1">IF(Bold,A320,E319)</f>
        <v>--- Δημοτική Ενότητα Φαρρών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9707</v>
      </c>
      <c r="B321" s="9" t="s">
        <v>9708</v>
      </c>
      <c r="C321" s="10">
        <v>15</v>
      </c>
      <c r="D321" t="str" cm="1">
        <f t="array" aca="1" ref="D321" ca="1">IF(Background=44,A321,D320)</f>
        <v>Περιφερειακή Ενότητα Αχαΐας</v>
      </c>
      <c r="E321" t="str" cm="1">
        <f t="array" aca="1" ref="E321" ca="1">IF(Bold,A321,E320)</f>
        <v>--- Δημοτική Ενότητα Φαρρών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5993</v>
      </c>
      <c r="B322" s="9" t="s">
        <v>5994</v>
      </c>
      <c r="C322" s="10">
        <v>409</v>
      </c>
      <c r="D322" t="str" cm="1">
        <f t="array" aca="1" ref="D322" ca="1">IF(Background=44,A322,D321)</f>
        <v>Περιφερειακή Ενότητα Αχαΐας</v>
      </c>
      <c r="E322" t="str" cm="1">
        <f t="array" aca="1" ref="E322" ca="1">IF(Bold,A322,E321)</f>
        <v>--- Δημοτική Ενότητα Φαρρών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6094</v>
      </c>
      <c r="B323" s="9" t="s">
        <v>6095</v>
      </c>
      <c r="C323" s="10">
        <v>237</v>
      </c>
      <c r="D323" t="str" cm="1">
        <f t="array" aca="1" ref="D323" ca="1">IF(Background=44,A323,D322)</f>
        <v>Περιφερειακή Ενότητα Αχαΐας</v>
      </c>
      <c r="E323" t="str" cm="1">
        <f t="array" aca="1" ref="E323" ca="1">IF(Bold,A323,E322)</f>
        <v>--- Δημοτική Ενότητα Φαρρών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2133</v>
      </c>
      <c r="B324" s="9" t="s">
        <v>2134</v>
      </c>
      <c r="C324" s="10">
        <v>80</v>
      </c>
      <c r="D324" t="str" cm="1">
        <f t="array" aca="1" ref="D324" ca="1">IF(Background=44,A324,D323)</f>
        <v>Περιφερειακή Ενότητα Αχαΐας</v>
      </c>
      <c r="E324" t="str" cm="1">
        <f t="array" aca="1" ref="E324" ca="1">IF(Bold,A324,E323)</f>
        <v>--- Δημοτική Ενότητα Φαρρών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9709</v>
      </c>
      <c r="B325" s="9" t="s">
        <v>9710</v>
      </c>
      <c r="C325" s="10">
        <v>448</v>
      </c>
      <c r="D325" t="str" cm="1">
        <f t="array" aca="1" ref="D325" ca="1">IF(Background=44,A325,D324)</f>
        <v>Περιφερειακή Ενότητα Αχαΐας</v>
      </c>
      <c r="E325" t="str" cm="1">
        <f t="array" aca="1" ref="E325" ca="1">IF(Bold,A325,E324)</f>
        <v>--- Δημοτική Ενότητα Φαρρών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9711</v>
      </c>
      <c r="B326" s="9" t="s">
        <v>9712</v>
      </c>
      <c r="C326" s="10">
        <v>50</v>
      </c>
      <c r="D326" t="str" cm="1">
        <f t="array" aca="1" ref="D326" ca="1">IF(Background=44,A326,D325)</f>
        <v>Περιφερειακή Ενότητα Αχαΐας</v>
      </c>
      <c r="E326" t="str" cm="1">
        <f t="array" aca="1" ref="E326" ca="1">IF(Bold,A326,E325)</f>
        <v>--- Δημοτική Ενότητα Φαρρών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9713</v>
      </c>
      <c r="B327" s="9" t="s">
        <v>9714</v>
      </c>
      <c r="C327" s="10">
        <v>134</v>
      </c>
      <c r="D327" t="str" cm="1">
        <f t="array" aca="1" ref="D327" ca="1">IF(Background=44,A327,D326)</f>
        <v>Περιφερειακή Ενότητα Αχαΐας</v>
      </c>
      <c r="E327" t="str" cm="1">
        <f t="array" aca="1" ref="E327" ca="1">IF(Bold,A327,E326)</f>
        <v>--- Δημοτική Ενότητα Φαρρών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9715</v>
      </c>
      <c r="B328" s="9" t="s">
        <v>9716</v>
      </c>
      <c r="C328" s="10">
        <v>241</v>
      </c>
      <c r="D328" t="str" cm="1">
        <f t="array" aca="1" ref="D328" ca="1">IF(Background=44,A328,D327)</f>
        <v>Περιφερειακή Ενότητα Αχαΐας</v>
      </c>
      <c r="E328" t="str" cm="1">
        <f t="array" aca="1" ref="E328" ca="1">IF(Bold,A328,E327)</f>
        <v>--- Δημοτική Ενότητα Φαρρών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9717</v>
      </c>
      <c r="B329" s="9" t="s">
        <v>9718</v>
      </c>
      <c r="C329" s="10">
        <v>33</v>
      </c>
      <c r="D329" t="str" cm="1">
        <f t="array" aca="1" ref="D329" ca="1">IF(Background=44,A329,D328)</f>
        <v>Περιφερειακή Ενότητα Αχαΐας</v>
      </c>
      <c r="E329" t="str" cm="1">
        <f t="array" aca="1" ref="E329" ca="1">IF(Bold,A329,E328)</f>
        <v>--- Δημοτική Ενότητα Φαρρών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9719</v>
      </c>
      <c r="B330" s="9" t="s">
        <v>9720</v>
      </c>
      <c r="C330" s="10">
        <v>100</v>
      </c>
      <c r="D330" t="str" cm="1">
        <f t="array" aca="1" ref="D330" ca="1">IF(Background=44,A330,D329)</f>
        <v>Περιφερειακή Ενότητα Αχαΐας</v>
      </c>
      <c r="E330" t="str" cm="1">
        <f t="array" aca="1" ref="E330" ca="1">IF(Bold,A330,E329)</f>
        <v>--- Δημοτική Ενότητα Φαρρών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9721</v>
      </c>
      <c r="B331" s="9" t="s">
        <v>9722</v>
      </c>
      <c r="C331" s="10">
        <v>98</v>
      </c>
      <c r="D331" t="str" cm="1">
        <f t="array" aca="1" ref="D331" ca="1">IF(Background=44,A331,D330)</f>
        <v>Περιφερειακή Ενότητα Αχαΐας</v>
      </c>
      <c r="E331" t="str" cm="1">
        <f t="array" aca="1" ref="E331" ca="1">IF(Bold,A331,E330)</f>
        <v>--- Δημοτική Ενότητα Φαρρών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9723</v>
      </c>
      <c r="B332" s="9" t="s">
        <v>9724</v>
      </c>
      <c r="C332" s="10">
        <v>100</v>
      </c>
      <c r="D332" t="str" cm="1">
        <f t="array" aca="1" ref="D332" ca="1">IF(Background=44,A332,D331)</f>
        <v>Περιφερειακή Ενότητα Αχαΐας</v>
      </c>
      <c r="E332" t="str" cm="1">
        <f t="array" aca="1" ref="E332" ca="1">IF(Bold,A332,E331)</f>
        <v>--- Δημοτική Ενότητα Φαρρών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9725</v>
      </c>
      <c r="B333" s="9" t="s">
        <v>9726</v>
      </c>
      <c r="C333" s="10">
        <v>48</v>
      </c>
      <c r="D333" t="str" cm="1">
        <f t="array" aca="1" ref="D333" ca="1">IF(Background=44,A333,D332)</f>
        <v>Περιφερειακή Ενότητα Αχαΐας</v>
      </c>
      <c r="E333" t="str" cm="1">
        <f t="array" aca="1" ref="E333" ca="1">IF(Bold,A333,E332)</f>
        <v>--- Δημοτική Ενότητα Φαρρών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9259</v>
      </c>
      <c r="B334" s="9" t="s">
        <v>9260</v>
      </c>
      <c r="C334" s="10">
        <v>11</v>
      </c>
      <c r="D334" t="str" cm="1">
        <f t="array" aca="1" ref="D334" ca="1">IF(Background=44,A334,D333)</f>
        <v>Περιφερειακή Ενότητα Αχαΐας</v>
      </c>
      <c r="E334" t="str" cm="1">
        <f t="array" aca="1" ref="E334" ca="1">IF(Bold,A334,E333)</f>
        <v>--- Δημοτική Ενότητα Φαρρών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9727</v>
      </c>
      <c r="B335" s="9" t="s">
        <v>9728</v>
      </c>
      <c r="C335" s="10">
        <v>105</v>
      </c>
      <c r="D335" t="str" cm="1">
        <f t="array" aca="1" ref="D335" ca="1">IF(Background=44,A335,D334)</f>
        <v>Περιφερειακή Ενότητα Αχαΐας</v>
      </c>
      <c r="E335" t="str" cm="1">
        <f t="array" aca="1" ref="E335" ca="1">IF(Bold,A335,E334)</f>
        <v>--- Δημοτική Ενότητα Φαρρών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9729</v>
      </c>
      <c r="B336" s="9" t="s">
        <v>9730</v>
      </c>
      <c r="C336" s="10">
        <v>91</v>
      </c>
      <c r="D336" t="str" cm="1">
        <f t="array" aca="1" ref="D336" ca="1">IF(Background=44,A336,D335)</f>
        <v>Περιφερειακή Ενότητα Αχαΐας</v>
      </c>
      <c r="E336" t="str" cm="1">
        <f t="array" aca="1" ref="E336" ca="1">IF(Bold,A336,E335)</f>
        <v>--- Δημοτική Ενότητα Φαρρών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2995</v>
      </c>
      <c r="B337" s="9" t="s">
        <v>2996</v>
      </c>
      <c r="C337" s="10">
        <v>14</v>
      </c>
      <c r="D337" t="str" cm="1">
        <f t="array" aca="1" ref="D337" ca="1">IF(Background=44,A337,D336)</f>
        <v>Περιφερειακή Ενότητα Αχαΐας</v>
      </c>
      <c r="E337" t="str" cm="1">
        <f t="array" aca="1" ref="E337" ca="1">IF(Bold,A337,E336)</f>
        <v>--- Δημοτική Ενότητα Φαρρών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9731</v>
      </c>
      <c r="B338" s="9" t="s">
        <v>9732</v>
      </c>
      <c r="C338" s="10">
        <v>109</v>
      </c>
      <c r="D338" t="str" cm="1">
        <f t="array" aca="1" ref="D338" ca="1">IF(Background=44,A338,D337)</f>
        <v>Περιφερειακή Ενότητα Αχαΐας</v>
      </c>
      <c r="E338" t="str" cm="1">
        <f t="array" aca="1" ref="E338" ca="1">IF(Bold,A338,E337)</f>
        <v>--- Δημοτική Ενότητα Φαρρών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9733</v>
      </c>
      <c r="B339" s="9" t="s">
        <v>9734</v>
      </c>
      <c r="C339" s="10">
        <v>120</v>
      </c>
      <c r="D339" t="str" cm="1">
        <f t="array" aca="1" ref="D339" ca="1">IF(Background=44,A339,D338)</f>
        <v>Περιφερειακή Ενότητα Αχαΐας</v>
      </c>
      <c r="E339" t="str" cm="1">
        <f t="array" aca="1" ref="E339" ca="1">IF(Bold,A339,E338)</f>
        <v>--- Δημοτική Ενότητα Φαρρών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9735</v>
      </c>
      <c r="B340" s="9" t="s">
        <v>9736</v>
      </c>
      <c r="C340" s="10">
        <v>97</v>
      </c>
      <c r="D340" t="str" cm="1">
        <f t="array" aca="1" ref="D340" ca="1">IF(Background=44,A340,D339)</f>
        <v>Περιφερειακή Ενότητα Αχαΐας</v>
      </c>
      <c r="E340" t="str" cm="1">
        <f t="array" aca="1" ref="E340" ca="1">IF(Bold,A340,E339)</f>
        <v>--- Δημοτική Ενότητα Φαρρών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9737</v>
      </c>
      <c r="B341" s="9" t="s">
        <v>9738</v>
      </c>
      <c r="C341" s="10" t="s">
        <v>405</v>
      </c>
      <c r="D341" t="str" cm="1">
        <f t="array" aca="1" ref="D341" ca="1">IF(Background=44,A341,D340)</f>
        <v>Περιφερειακή Ενότητα Αχαΐας</v>
      </c>
      <c r="E341" t="str" cm="1">
        <f t="array" aca="1" ref="E341" ca="1">IF(Bold,A341,E340)</f>
        <v>--- Δημοτική Ενότητα Φαρρών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9739</v>
      </c>
      <c r="B342" s="9" t="s">
        <v>9740</v>
      </c>
      <c r="C342" s="10">
        <v>113</v>
      </c>
      <c r="D342" t="str" cm="1">
        <f t="array" aca="1" ref="D342" ca="1">IF(Background=44,A342,D341)</f>
        <v>Περιφερειακή Ενότητα Αχαΐας</v>
      </c>
      <c r="E342" t="str" cm="1">
        <f t="array" aca="1" ref="E342" ca="1">IF(Bold,A342,E341)</f>
        <v>--- Δημοτική Ενότητα Φαρρών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866</v>
      </c>
      <c r="B343" s="9" t="s">
        <v>867</v>
      </c>
      <c r="C343" s="10">
        <v>24</v>
      </c>
      <c r="D343" t="str" cm="1">
        <f t="array" aca="1" ref="D343" ca="1">IF(Background=44,A343,D342)</f>
        <v>Περιφερειακή Ενότητα Αχαΐας</v>
      </c>
      <c r="E343" t="str" cm="1">
        <f t="array" aca="1" ref="E343" ca="1">IF(Bold,A343,E342)</f>
        <v>--- Δημοτική Ενότητα Φαρρών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560</v>
      </c>
      <c r="B344" s="9" t="s">
        <v>561</v>
      </c>
      <c r="C344" s="10">
        <v>199</v>
      </c>
      <c r="D344" t="str" cm="1">
        <f t="array" aca="1" ref="D344" ca="1">IF(Background=44,A344,D343)</f>
        <v>Περιφερειακή Ενότητα Αχαΐας</v>
      </c>
      <c r="E344" t="str" cm="1">
        <f t="array" aca="1" ref="E344" ca="1">IF(Bold,A344,E343)</f>
        <v>--- Δημοτική Ενότητα Φαρρών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2157</v>
      </c>
      <c r="B345" s="9" t="s">
        <v>2158</v>
      </c>
      <c r="C345" s="10">
        <v>27</v>
      </c>
      <c r="D345" t="str" cm="1">
        <f t="array" aca="1" ref="D345" ca="1">IF(Background=44,A345,D344)</f>
        <v>Περιφερειακή Ενότητα Αχαΐας</v>
      </c>
      <c r="E345" t="str" cm="1">
        <f t="array" aca="1" ref="E345" ca="1">IF(Bold,A345,E344)</f>
        <v>--- Δημοτική Ενότητα Φαρρών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9741</v>
      </c>
      <c r="B346" s="9" t="s">
        <v>9742</v>
      </c>
      <c r="C346" s="10">
        <v>56</v>
      </c>
      <c r="D346" t="str" cm="1">
        <f t="array" aca="1" ref="D346" ca="1">IF(Background=44,A346,D345)</f>
        <v>Περιφερειακή Ενότητα Αχαΐας</v>
      </c>
      <c r="E346" t="str" cm="1">
        <f t="array" aca="1" ref="E346" ca="1">IF(Bold,A346,E345)</f>
        <v>--- Δημοτική Ενότητα Φαρρών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2097</v>
      </c>
      <c r="B347" s="9" t="s">
        <v>2098</v>
      </c>
      <c r="C347" s="10">
        <v>59</v>
      </c>
      <c r="D347" t="str" cm="1">
        <f t="array" aca="1" ref="D347" ca="1">IF(Background=44,A347,D346)</f>
        <v>Περιφερειακή Ενότητα Αχαΐας</v>
      </c>
      <c r="E347" t="str" cm="1">
        <f t="array" aca="1" ref="E347" ca="1">IF(Bold,A347,E346)</f>
        <v>--- Δημοτική Ενότητα Φαρρών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606</v>
      </c>
      <c r="B348" s="9" t="s">
        <v>607</v>
      </c>
      <c r="C348" s="10">
        <v>37</v>
      </c>
      <c r="D348" t="str" cm="1">
        <f t="array" aca="1" ref="D348" ca="1">IF(Background=44,A348,D347)</f>
        <v>Περιφερειακή Ενότητα Αχαΐας</v>
      </c>
      <c r="E348" t="str" cm="1">
        <f t="array" aca="1" ref="E348" ca="1">IF(Bold,A348,E347)</f>
        <v>--- Δημοτική Ενότητα Φαρρών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5268</v>
      </c>
      <c r="B349" s="9" t="s">
        <v>5269</v>
      </c>
      <c r="C349" s="10">
        <v>98</v>
      </c>
      <c r="D349" t="str" cm="1">
        <f t="array" aca="1" ref="D349" ca="1">IF(Background=44,A349,D348)</f>
        <v>Περιφερειακή Ενότητα Αχαΐας</v>
      </c>
      <c r="E349" t="str" cm="1">
        <f t="array" aca="1" ref="E349" ca="1">IF(Bold,A349,E348)</f>
        <v>--- Δημοτική Ενότητα Φαρρών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9743</v>
      </c>
      <c r="B350" s="9" t="s">
        <v>9744</v>
      </c>
      <c r="C350" s="10">
        <v>48</v>
      </c>
      <c r="D350" t="str" cm="1">
        <f t="array" aca="1" ref="D350" ca="1">IF(Background=44,A350,D349)</f>
        <v>Περιφερειακή Ενότητα Αχαΐας</v>
      </c>
      <c r="E350" t="str" cm="1">
        <f t="array" aca="1" ref="E350" ca="1">IF(Bold,A350,E349)</f>
        <v>--- Δημοτική Ενότητα Φαρρών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1873</v>
      </c>
      <c r="B351" s="9" t="s">
        <v>1874</v>
      </c>
      <c r="C351" s="10">
        <v>18</v>
      </c>
      <c r="D351" t="str" cm="1">
        <f t="array" aca="1" ref="D351" ca="1">IF(Background=44,A351,D350)</f>
        <v>Περιφερειακή Ενότητα Αχαΐας</v>
      </c>
      <c r="E351" t="str" cm="1">
        <f t="array" aca="1" ref="E351" ca="1">IF(Bold,A351,E350)</f>
        <v>--- Δημοτική Ενότητα Φαρρών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9745</v>
      </c>
      <c r="B352" s="9" t="s">
        <v>9746</v>
      </c>
      <c r="C352" s="10">
        <v>472</v>
      </c>
      <c r="D352" t="str" cm="1">
        <f t="array" aca="1" ref="D352" ca="1">IF(Background=44,A352,D351)</f>
        <v>Περιφερειακή Ενότητα Αχαΐας</v>
      </c>
      <c r="E352" t="str" cm="1">
        <f t="array" aca="1" ref="E352" ca="1">IF(Bold,A352,E351)</f>
        <v>--- Δημοτική Ενότητα Φαρρών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9747</v>
      </c>
      <c r="B353" s="9" t="s">
        <v>9748</v>
      </c>
      <c r="C353" s="10">
        <v>897</v>
      </c>
      <c r="D353" t="str" cm="1">
        <f t="array" aca="1" ref="D353" ca="1">IF(Background=44,A353,D352)</f>
        <v>Περιφερειακή Ενότητα Αχαΐας</v>
      </c>
      <c r="E353" t="str" cm="1">
        <f t="array" aca="1" ref="E353" ca="1">IF(Bold,A353,E352)</f>
        <v>--- Δημοτική Ενότητα Φαρρών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3443</v>
      </c>
      <c r="B354" s="9" t="s">
        <v>3444</v>
      </c>
      <c r="C354" s="10">
        <v>32</v>
      </c>
      <c r="D354" t="str" cm="1">
        <f t="array" aca="1" ref="D354" ca="1">IF(Background=44,A354,D353)</f>
        <v>Περιφερειακή Ενότητα Αχαΐας</v>
      </c>
      <c r="E354" t="str" cm="1">
        <f t="array" aca="1" ref="E354" ca="1">IF(Bold,A354,E353)</f>
        <v>--- Δημοτική Ενότητα Φαρρών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9749</v>
      </c>
      <c r="B355" s="9" t="s">
        <v>9750</v>
      </c>
      <c r="C355" s="10">
        <v>122</v>
      </c>
      <c r="D355" t="str" cm="1">
        <f t="array" aca="1" ref="D355" ca="1">IF(Background=44,A355,D354)</f>
        <v>Περιφερειακή Ενότητα Αχαΐας</v>
      </c>
      <c r="E355" t="str" cm="1">
        <f t="array" aca="1" ref="E355" ca="1">IF(Bold,A355,E354)</f>
        <v>--- Δημοτική Ενότητα Φαρρών</v>
      </c>
      <c r="F355" t="str" cm="1">
        <f t="array" aca="1" ref="F355" ca="1">IF(Background_test=44,"True",IF(Bold_test,"True",""))</f>
        <v/>
      </c>
    </row>
    <row r="356" spans="1:6" x14ac:dyDescent="0.25">
      <c r="A356" s="5" t="s">
        <v>9751</v>
      </c>
      <c r="B356" s="5" t="s">
        <v>9752</v>
      </c>
      <c r="C356" s="6">
        <v>11185</v>
      </c>
      <c r="D356" t="str" cm="1">
        <f t="array" aca="1" ref="D356" ca="1">IF(Background=44,A356,D355)</f>
        <v>Περιφερειακή Ενότητα Αχαΐας</v>
      </c>
      <c r="E356" t="str" cm="1">
        <f t="array" aca="1" ref="E356" ca="1">IF(Bold,A356,E355)</f>
        <v>--------- Δήμος Καλαβρύτων</v>
      </c>
      <c r="F356" t="str" cm="1">
        <f t="array" aca="1" ref="F356" ca="1">IF(Background_test=44,"True",IF(Bold_test,"True",""))</f>
        <v>True</v>
      </c>
    </row>
    <row r="357" spans="1:6" x14ac:dyDescent="0.25">
      <c r="A357" s="7" t="s">
        <v>9753</v>
      </c>
      <c r="B357" s="7" t="s">
        <v>9754</v>
      </c>
      <c r="C357" s="8">
        <v>1755</v>
      </c>
      <c r="D357" t="str" cm="1">
        <f t="array" aca="1" ref="D357" ca="1">IF(Background=44,A357,D356)</f>
        <v>Περιφερειακή Ενότητα Αχαΐας</v>
      </c>
      <c r="E357" t="str" cm="1">
        <f t="array" aca="1" ref="E357" ca="1">IF(Bold,A357,E356)</f>
        <v>--- Δημοτική Ενότητα Αροανίας</v>
      </c>
      <c r="F357" t="str" cm="1">
        <f t="array" aca="1" ref="F357" ca="1">IF(Background_test=44,"True",IF(Bold_test,"True",""))</f>
        <v>True</v>
      </c>
    </row>
    <row r="358" spans="1:6" x14ac:dyDescent="0.25">
      <c r="A358" s="9" t="s">
        <v>282</v>
      </c>
      <c r="B358" s="9" t="s">
        <v>283</v>
      </c>
      <c r="C358" s="10">
        <v>10</v>
      </c>
      <c r="D358" t="str" cm="1">
        <f t="array" aca="1" ref="D358" ca="1">IF(Background=44,A358,D357)</f>
        <v>Περιφερειακή Ενότητα Αχαΐας</v>
      </c>
      <c r="E358" t="str" cm="1">
        <f t="array" aca="1" ref="E358" ca="1">IF(Bold,A358,E357)</f>
        <v>--- Δημοτική Ενότητα Αροανίας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1915</v>
      </c>
      <c r="B359" s="9" t="s">
        <v>1916</v>
      </c>
      <c r="C359" s="10">
        <v>80</v>
      </c>
      <c r="D359" t="str" cm="1">
        <f t="array" aca="1" ref="D359" ca="1">IF(Background=44,A359,D358)</f>
        <v>Περιφερειακή Ενότητα Αχαΐας</v>
      </c>
      <c r="E359" t="str" cm="1">
        <f t="array" aca="1" ref="E359" ca="1">IF(Bold,A359,E358)</f>
        <v>--- Δημοτική Ενότητα Αροανίας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9755</v>
      </c>
      <c r="B360" s="9" t="s">
        <v>9756</v>
      </c>
      <c r="C360" s="10">
        <v>41</v>
      </c>
      <c r="D360" t="str" cm="1">
        <f t="array" aca="1" ref="D360" ca="1">IF(Background=44,A360,D359)</f>
        <v>Περιφερειακή Ενότητα Αχαΐας</v>
      </c>
      <c r="E360" t="str" cm="1">
        <f t="array" aca="1" ref="E360" ca="1">IF(Bold,A360,E359)</f>
        <v>--- Δημοτική Ενότητα Αροανίας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9289</v>
      </c>
      <c r="B361" s="9" t="s">
        <v>9290</v>
      </c>
      <c r="C361" s="10">
        <v>91</v>
      </c>
      <c r="D361" t="str" cm="1">
        <f t="array" aca="1" ref="D361" ca="1">IF(Background=44,A361,D360)</f>
        <v>Περιφερειακή Ενότητα Αχαΐας</v>
      </c>
      <c r="E361" t="str" cm="1">
        <f t="array" aca="1" ref="E361" ca="1">IF(Bold,A361,E360)</f>
        <v>--- Δημοτική Ενότητα Αροανίας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9757</v>
      </c>
      <c r="B362" s="9" t="s">
        <v>9758</v>
      </c>
      <c r="C362" s="10">
        <v>13</v>
      </c>
      <c r="D362" t="str" cm="1">
        <f t="array" aca="1" ref="D362" ca="1">IF(Background=44,A362,D361)</f>
        <v>Περιφερειακή Ενότητα Αχαΐας</v>
      </c>
      <c r="E362" t="str" cm="1">
        <f t="array" aca="1" ref="E362" ca="1">IF(Bold,A362,E361)</f>
        <v>--- Δημοτική Ενότητα Αροανίας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9759</v>
      </c>
      <c r="B363" s="9" t="s">
        <v>9760</v>
      </c>
      <c r="C363" s="10">
        <v>71</v>
      </c>
      <c r="D363" t="str" cm="1">
        <f t="array" aca="1" ref="D363" ca="1">IF(Background=44,A363,D362)</f>
        <v>Περιφερειακή Ενότητα Αχαΐας</v>
      </c>
      <c r="E363" t="str" cm="1">
        <f t="array" aca="1" ref="E363" ca="1">IF(Bold,A363,E362)</f>
        <v>--- Δημοτική Ενότητα Αροανίας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9761</v>
      </c>
      <c r="B364" s="9" t="s">
        <v>9762</v>
      </c>
      <c r="C364" s="10">
        <v>56</v>
      </c>
      <c r="D364" t="str" cm="1">
        <f t="array" aca="1" ref="D364" ca="1">IF(Background=44,A364,D363)</f>
        <v>Περιφερειακή Ενότητα Αχαΐας</v>
      </c>
      <c r="E364" t="str" cm="1">
        <f t="array" aca="1" ref="E364" ca="1">IF(Bold,A364,E363)</f>
        <v>--- Δημοτική Ενότητα Αροανίας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9763</v>
      </c>
      <c r="B365" s="9" t="s">
        <v>9764</v>
      </c>
      <c r="C365" s="10">
        <v>19</v>
      </c>
      <c r="D365" t="str" cm="1">
        <f t="array" aca="1" ref="D365" ca="1">IF(Background=44,A365,D364)</f>
        <v>Περιφερειακή Ενότητα Αχαΐας</v>
      </c>
      <c r="E365" t="str" cm="1">
        <f t="array" aca="1" ref="E365" ca="1">IF(Bold,A365,E364)</f>
        <v>--- Δημοτική Ενότητα Αροανίας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9765</v>
      </c>
      <c r="B366" s="9" t="s">
        <v>9766</v>
      </c>
      <c r="C366" s="10">
        <v>60</v>
      </c>
      <c r="D366" t="str" cm="1">
        <f t="array" aca="1" ref="D366" ca="1">IF(Background=44,A366,D365)</f>
        <v>Περιφερειακή Ενότητα Αχαΐας</v>
      </c>
      <c r="E366" t="str" cm="1">
        <f t="array" aca="1" ref="E366" ca="1">IF(Bold,A366,E365)</f>
        <v>--- Δημοτική Ενότητα Αροανίας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3181</v>
      </c>
      <c r="B367" s="9" t="s">
        <v>3182</v>
      </c>
      <c r="C367" s="10">
        <v>14</v>
      </c>
      <c r="D367" t="str" cm="1">
        <f t="array" aca="1" ref="D367" ca="1">IF(Background=44,A367,D366)</f>
        <v>Περιφερειακή Ενότητα Αχαΐας</v>
      </c>
      <c r="E367" t="str" cm="1">
        <f t="array" aca="1" ref="E367" ca="1">IF(Bold,A367,E366)</f>
        <v>--- Δημοτική Ενότητα Αροανίας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9767</v>
      </c>
      <c r="B368" s="9" t="s">
        <v>9768</v>
      </c>
      <c r="C368" s="10">
        <v>58</v>
      </c>
      <c r="D368" t="str" cm="1">
        <f t="array" aca="1" ref="D368" ca="1">IF(Background=44,A368,D367)</f>
        <v>Περιφερειακή Ενότητα Αχαΐας</v>
      </c>
      <c r="E368" t="str" cm="1">
        <f t="array" aca="1" ref="E368" ca="1">IF(Bold,A368,E367)</f>
        <v>--- Δημοτική Ενότητα Αροανίας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9769</v>
      </c>
      <c r="B369" s="9" t="s">
        <v>9770</v>
      </c>
      <c r="C369" s="10">
        <v>31</v>
      </c>
      <c r="D369" t="str" cm="1">
        <f t="array" aca="1" ref="D369" ca="1">IF(Background=44,A369,D368)</f>
        <v>Περιφερειακή Ενότητα Αχαΐας</v>
      </c>
      <c r="E369" t="str" cm="1">
        <f t="array" aca="1" ref="E369" ca="1">IF(Bold,A369,E368)</f>
        <v>--- Δημοτική Ενότητα Αροανίας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9771</v>
      </c>
      <c r="B370" s="9" t="s">
        <v>9772</v>
      </c>
      <c r="C370" s="10">
        <v>45</v>
      </c>
      <c r="D370" t="str" cm="1">
        <f t="array" aca="1" ref="D370" ca="1">IF(Background=44,A370,D369)</f>
        <v>Περιφερειακή Ενότητα Αχαΐας</v>
      </c>
      <c r="E370" t="str" cm="1">
        <f t="array" aca="1" ref="E370" ca="1">IF(Bold,A370,E369)</f>
        <v>--- Δημοτική Ενότητα Αροανίας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9773</v>
      </c>
      <c r="B371" s="9" t="s">
        <v>9774</v>
      </c>
      <c r="C371" s="10">
        <v>90</v>
      </c>
      <c r="D371" t="str" cm="1">
        <f t="array" aca="1" ref="D371" ca="1">IF(Background=44,A371,D370)</f>
        <v>Περιφερειακή Ενότητα Αχαΐας</v>
      </c>
      <c r="E371" t="str" cm="1">
        <f t="array" aca="1" ref="E371" ca="1">IF(Bold,A371,E370)</f>
        <v>--- Δημοτική Ενότητα Αροανίας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9775</v>
      </c>
      <c r="B372" s="9" t="s">
        <v>9776</v>
      </c>
      <c r="C372" s="10">
        <v>105</v>
      </c>
      <c r="D372" t="str" cm="1">
        <f t="array" aca="1" ref="D372" ca="1">IF(Background=44,A372,D371)</f>
        <v>Περιφερειακή Ενότητα Αχαΐας</v>
      </c>
      <c r="E372" t="str" cm="1">
        <f t="array" aca="1" ref="E372" ca="1">IF(Bold,A372,E371)</f>
        <v>--- Δημοτική Ενότητα Αροανίας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172</v>
      </c>
      <c r="B373" s="9" t="s">
        <v>173</v>
      </c>
      <c r="C373" s="10">
        <v>73</v>
      </c>
      <c r="D373" t="str" cm="1">
        <f t="array" aca="1" ref="D373" ca="1">IF(Background=44,A373,D372)</f>
        <v>Περιφερειακή Ενότητα Αχαΐας</v>
      </c>
      <c r="E373" t="str" cm="1">
        <f t="array" aca="1" ref="E373" ca="1">IF(Bold,A373,E372)</f>
        <v>--- Δημοτική Ενότητα Αροανίας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590</v>
      </c>
      <c r="B374" s="9" t="s">
        <v>591</v>
      </c>
      <c r="C374" s="10">
        <v>90</v>
      </c>
      <c r="D374" t="str" cm="1">
        <f t="array" aca="1" ref="D374" ca="1">IF(Background=44,A374,D373)</f>
        <v>Περιφερειακή Ενότητα Αχαΐας</v>
      </c>
      <c r="E374" t="str" cm="1">
        <f t="array" aca="1" ref="E374" ca="1">IF(Bold,A374,E373)</f>
        <v>--- Δημοτική Ενότητα Αροανίας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9777</v>
      </c>
      <c r="B375" s="9" t="s">
        <v>9778</v>
      </c>
      <c r="C375" s="10">
        <v>224</v>
      </c>
      <c r="D375" t="str" cm="1">
        <f t="array" aca="1" ref="D375" ca="1">IF(Background=44,A375,D374)</f>
        <v>Περιφερειακή Ενότητα Αχαΐας</v>
      </c>
      <c r="E375" t="str" cm="1">
        <f t="array" aca="1" ref="E375" ca="1">IF(Bold,A375,E374)</f>
        <v>--- Δημοτική Ενότητα Αροανίας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1539</v>
      </c>
      <c r="B376" s="9" t="s">
        <v>1540</v>
      </c>
      <c r="C376" s="10">
        <v>10</v>
      </c>
      <c r="D376" t="str" cm="1">
        <f t="array" aca="1" ref="D376" ca="1">IF(Background=44,A376,D375)</f>
        <v>Περιφερειακή Ενότητα Αχαΐας</v>
      </c>
      <c r="E376" t="str" cm="1">
        <f t="array" aca="1" ref="E376" ca="1">IF(Bold,A376,E375)</f>
        <v>--- Δημοτική Ενότητα Αροανίας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9779</v>
      </c>
      <c r="B377" s="9" t="s">
        <v>9780</v>
      </c>
      <c r="C377" s="10">
        <v>35</v>
      </c>
      <c r="D377" t="str" cm="1">
        <f t="array" aca="1" ref="D377" ca="1">IF(Background=44,A377,D376)</f>
        <v>Περιφερειακή Ενότητα Αχαΐας</v>
      </c>
      <c r="E377" t="str" cm="1">
        <f t="array" aca="1" ref="E377" ca="1">IF(Bold,A377,E376)</f>
        <v>--- Δημοτική Ενότητα Αροανίας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9781</v>
      </c>
      <c r="B378" s="9" t="s">
        <v>9782</v>
      </c>
      <c r="C378" s="10">
        <v>174</v>
      </c>
      <c r="D378" t="str" cm="1">
        <f t="array" aca="1" ref="D378" ca="1">IF(Background=44,A378,D377)</f>
        <v>Περιφερειακή Ενότητα Αχαΐας</v>
      </c>
      <c r="E378" t="str" cm="1">
        <f t="array" aca="1" ref="E378" ca="1">IF(Bold,A378,E377)</f>
        <v>--- Δημοτική Ενότητα Αροανίας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9783</v>
      </c>
      <c r="B379" s="9" t="s">
        <v>9784</v>
      </c>
      <c r="C379" s="10">
        <v>5</v>
      </c>
      <c r="D379" t="str" cm="1">
        <f t="array" aca="1" ref="D379" ca="1">IF(Background=44,A379,D378)</f>
        <v>Περιφερειακή Ενότητα Αχαΐας</v>
      </c>
      <c r="E379" t="str" cm="1">
        <f t="array" aca="1" ref="E379" ca="1">IF(Bold,A379,E378)</f>
        <v>--- Δημοτική Ενότητα Αροανίας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696</v>
      </c>
      <c r="B380" s="9" t="s">
        <v>697</v>
      </c>
      <c r="C380" s="10">
        <v>98</v>
      </c>
      <c r="D380" t="str" cm="1">
        <f t="array" aca="1" ref="D380" ca="1">IF(Background=44,A380,D379)</f>
        <v>Περιφερειακή Ενότητα Αχαΐας</v>
      </c>
      <c r="E380" t="str" cm="1">
        <f t="array" aca="1" ref="E380" ca="1">IF(Bold,A380,E379)</f>
        <v>--- Δημοτική Ενότητα Αροανίας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9785</v>
      </c>
      <c r="B381" s="9" t="s">
        <v>9786</v>
      </c>
      <c r="C381" s="10">
        <v>58</v>
      </c>
      <c r="D381" t="str" cm="1">
        <f t="array" aca="1" ref="D381" ca="1">IF(Background=44,A381,D380)</f>
        <v>Περιφερειακή Ενότητα Αχαΐας</v>
      </c>
      <c r="E381" t="str" cm="1">
        <f t="array" aca="1" ref="E381" ca="1">IF(Bold,A381,E380)</f>
        <v>--- Δημοτική Ενότητα Αροανίας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9787</v>
      </c>
      <c r="B382" s="9" t="s">
        <v>9788</v>
      </c>
      <c r="C382" s="10">
        <v>120</v>
      </c>
      <c r="D382" t="str" cm="1">
        <f t="array" aca="1" ref="D382" ca="1">IF(Background=44,A382,D381)</f>
        <v>Περιφερειακή Ενότητα Αχαΐας</v>
      </c>
      <c r="E382" t="str" cm="1">
        <f t="array" aca="1" ref="E382" ca="1">IF(Bold,A382,E381)</f>
        <v>--- Δημοτική Ενότητα Αροανίας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9789</v>
      </c>
      <c r="B383" s="9" t="s">
        <v>9790</v>
      </c>
      <c r="C383" s="10">
        <v>6</v>
      </c>
      <c r="D383" t="str" cm="1">
        <f t="array" aca="1" ref="D383" ca="1">IF(Background=44,A383,D382)</f>
        <v>Περιφερειακή Ενότητα Αχαΐας</v>
      </c>
      <c r="E383" t="str" cm="1">
        <f t="array" aca="1" ref="E383" ca="1">IF(Bold,A383,E382)</f>
        <v>--- Δημοτική Ενότητα Αροανίας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9791</v>
      </c>
      <c r="B384" s="9" t="s">
        <v>9792</v>
      </c>
      <c r="C384" s="10">
        <v>48</v>
      </c>
      <c r="D384" t="str" cm="1">
        <f t="array" aca="1" ref="D384" ca="1">IF(Background=44,A384,D383)</f>
        <v>Περιφερειακή Ενότητα Αχαΐας</v>
      </c>
      <c r="E384" t="str" cm="1">
        <f t="array" aca="1" ref="E384" ca="1">IF(Bold,A384,E383)</f>
        <v>--- Δημοτική Ενότητα Αροανίας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9793</v>
      </c>
      <c r="B385" s="9" t="s">
        <v>9794</v>
      </c>
      <c r="C385" s="10">
        <v>30</v>
      </c>
      <c r="D385" t="str" cm="1">
        <f t="array" aca="1" ref="D385" ca="1">IF(Background=44,A385,D384)</f>
        <v>Περιφερειακή Ενότητα Αχαΐας</v>
      </c>
      <c r="E385" t="str" cm="1">
        <f t="array" aca="1" ref="E385" ca="1">IF(Bold,A385,E384)</f>
        <v>--- Δημοτική Ενότητα Αροανίας</v>
      </c>
      <c r="F385" t="str" cm="1">
        <f t="array" aca="1" ref="F385" ca="1">IF(Background_test=44,"True",IF(Bold_test,"True",""))</f>
        <v/>
      </c>
    </row>
    <row r="386" spans="1:6" x14ac:dyDescent="0.25">
      <c r="A386" s="7" t="s">
        <v>9795</v>
      </c>
      <c r="B386" s="7" t="s">
        <v>9796</v>
      </c>
      <c r="C386" s="8">
        <v>6048</v>
      </c>
      <c r="D386" t="str" cm="1">
        <f t="array" aca="1" ref="D386" ca="1">IF(Background=44,A386,D385)</f>
        <v>Περιφερειακή Ενότητα Αχαΐας</v>
      </c>
      <c r="E386" t="str" cm="1">
        <f t="array" aca="1" ref="E386" ca="1">IF(Bold,A386,E385)</f>
        <v>--- Δημοτική Ενότητα Καλαβρύτων</v>
      </c>
      <c r="F386" t="str" cm="1">
        <f t="array" aca="1" ref="F386" ca="1">IF(Background_test=44,"True",IF(Bold_test,"True",""))</f>
        <v>True</v>
      </c>
    </row>
    <row r="387" spans="1:6" x14ac:dyDescent="0.25">
      <c r="A387" s="9" t="s">
        <v>9797</v>
      </c>
      <c r="B387" s="9" t="s">
        <v>9798</v>
      </c>
      <c r="C387" s="10">
        <v>165</v>
      </c>
      <c r="D387" t="str" cm="1">
        <f t="array" aca="1" ref="D387" ca="1">IF(Background=44,A387,D386)</f>
        <v>Περιφερειακή Ενότητα Αχαΐας</v>
      </c>
      <c r="E387" t="str" cm="1">
        <f t="array" aca="1" ref="E387" ca="1">IF(Bold,A387,E386)</f>
        <v>--- Δημοτική Ενότητα Καλαβρύτων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9799</v>
      </c>
      <c r="B388" s="9" t="s">
        <v>9800</v>
      </c>
      <c r="C388" s="10" t="s">
        <v>405</v>
      </c>
      <c r="D388" t="str" cm="1">
        <f t="array" aca="1" ref="D388" ca="1">IF(Background=44,A388,D387)</f>
        <v>Περιφερειακή Ενότητα Αχαΐας</v>
      </c>
      <c r="E388" t="str" cm="1">
        <f t="array" aca="1" ref="E388" ca="1">IF(Bold,A388,E387)</f>
        <v>--- Δημοτική Ενότητα Καλαβρύτων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9801</v>
      </c>
      <c r="B389" s="9" t="s">
        <v>9802</v>
      </c>
      <c r="C389" s="10">
        <v>115</v>
      </c>
      <c r="D389" t="str" cm="1">
        <f t="array" aca="1" ref="D389" ca="1">IF(Background=44,A389,D388)</f>
        <v>Περιφερειακή Ενότητα Αχαΐας</v>
      </c>
      <c r="E389" t="str" cm="1">
        <f t="array" aca="1" ref="E389" ca="1">IF(Bold,A389,E388)</f>
        <v>--- Δημοτική Ενότητα Καλαβρύτων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9803</v>
      </c>
      <c r="B390" s="9" t="s">
        <v>9804</v>
      </c>
      <c r="C390" s="10">
        <v>31</v>
      </c>
      <c r="D390" t="str" cm="1">
        <f t="array" aca="1" ref="D390" ca="1">IF(Background=44,A390,D389)</f>
        <v>Περιφερειακή Ενότητα Αχαΐας</v>
      </c>
      <c r="E390" t="str" cm="1">
        <f t="array" aca="1" ref="E390" ca="1">IF(Bold,A390,E389)</f>
        <v>--- Δημοτική Ενότητα Καλαβρύτων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9805</v>
      </c>
      <c r="B391" s="9" t="s">
        <v>9806</v>
      </c>
      <c r="C391" s="10">
        <v>4</v>
      </c>
      <c r="D391" t="str" cm="1">
        <f t="array" aca="1" ref="D391" ca="1">IF(Background=44,A391,D390)</f>
        <v>Περιφερειακή Ενότητα Αχαΐας</v>
      </c>
      <c r="E391" t="str" cm="1">
        <f t="array" aca="1" ref="E391" ca="1">IF(Bold,A391,E390)</f>
        <v>--- Δημοτική Ενότητα Καλαβρύτων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9807</v>
      </c>
      <c r="B392" s="9" t="s">
        <v>9808</v>
      </c>
      <c r="C392" s="10">
        <v>93</v>
      </c>
      <c r="D392" t="str" cm="1">
        <f t="array" aca="1" ref="D392" ca="1">IF(Background=44,A392,D391)</f>
        <v>Περιφερειακή Ενότητα Αχαΐας</v>
      </c>
      <c r="E392" t="str" cm="1">
        <f t="array" aca="1" ref="E392" ca="1">IF(Bold,A392,E391)</f>
        <v>--- Δημοτική Ενότητα Καλαβρύτων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9809</v>
      </c>
      <c r="B393" s="9" t="s">
        <v>9810</v>
      </c>
      <c r="C393" s="10">
        <v>66</v>
      </c>
      <c r="D393" t="str" cm="1">
        <f t="array" aca="1" ref="D393" ca="1">IF(Background=44,A393,D392)</f>
        <v>Περιφερειακή Ενότητα Αχαΐας</v>
      </c>
      <c r="E393" t="str" cm="1">
        <f t="array" aca="1" ref="E393" ca="1">IF(Bold,A393,E392)</f>
        <v>--- Δημοτική Ενότητα Καλαβρύτων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9811</v>
      </c>
      <c r="B394" s="9" t="s">
        <v>9812</v>
      </c>
      <c r="C394" s="10">
        <v>12</v>
      </c>
      <c r="D394" t="str" cm="1">
        <f t="array" aca="1" ref="D394" ca="1">IF(Background=44,A394,D393)</f>
        <v>Περιφερειακή Ενότητα Αχαΐας</v>
      </c>
      <c r="E394" t="str" cm="1">
        <f t="array" aca="1" ref="E394" ca="1">IF(Bold,A394,E393)</f>
        <v>--- Δημοτική Ενότητα Καλαβρύτων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9813</v>
      </c>
      <c r="B395" s="9" t="s">
        <v>9814</v>
      </c>
      <c r="C395" s="10">
        <v>295</v>
      </c>
      <c r="D395" t="str" cm="1">
        <f t="array" aca="1" ref="D395" ca="1">IF(Background=44,A395,D394)</f>
        <v>Περιφερειακή Ενότητα Αχαΐας</v>
      </c>
      <c r="E395" t="str" cm="1">
        <f t="array" aca="1" ref="E395" ca="1">IF(Bold,A395,E394)</f>
        <v>--- Δημοτική Ενότητα Καλαβρύτων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9815</v>
      </c>
      <c r="B396" s="9" t="s">
        <v>9816</v>
      </c>
      <c r="C396" s="10" t="s">
        <v>405</v>
      </c>
      <c r="D396" t="str" cm="1">
        <f t="array" aca="1" ref="D396" ca="1">IF(Background=44,A396,D395)</f>
        <v>Περιφερειακή Ενότητα Αχαΐας</v>
      </c>
      <c r="E396" t="str" cm="1">
        <f t="array" aca="1" ref="E396" ca="1">IF(Bold,A396,E395)</f>
        <v>--- Δημοτική Ενότητα Καλαβρύτων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9817</v>
      </c>
      <c r="B397" s="9" t="s">
        <v>9818</v>
      </c>
      <c r="C397" s="10">
        <v>172</v>
      </c>
      <c r="D397" t="str" cm="1">
        <f t="array" aca="1" ref="D397" ca="1">IF(Background=44,A397,D396)</f>
        <v>Περιφερειακή Ενότητα Αχαΐας</v>
      </c>
      <c r="E397" t="str" cm="1">
        <f t="array" aca="1" ref="E397" ca="1">IF(Bold,A397,E396)</f>
        <v>--- Δημοτική Ενότητα Καλαβρύτων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2231</v>
      </c>
      <c r="B398" s="9" t="s">
        <v>2232</v>
      </c>
      <c r="C398" s="10">
        <v>185</v>
      </c>
      <c r="D398" t="str" cm="1">
        <f t="array" aca="1" ref="D398" ca="1">IF(Background=44,A398,D397)</f>
        <v>Περιφερειακή Ενότητα Αχαΐας</v>
      </c>
      <c r="E398" t="str" cm="1">
        <f t="array" aca="1" ref="E398" ca="1">IF(Bold,A398,E397)</f>
        <v>--- Δημοτική Ενότητα Καλαβρύτων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9819</v>
      </c>
      <c r="B399" s="9" t="s">
        <v>9820</v>
      </c>
      <c r="C399" s="10">
        <v>1649</v>
      </c>
      <c r="D399" t="str" cm="1">
        <f t="array" aca="1" ref="D399" ca="1">IF(Background=44,A399,D398)</f>
        <v>Περιφερειακή Ενότητα Αχαΐας</v>
      </c>
      <c r="E399" t="str" cm="1">
        <f t="array" aca="1" ref="E399" ca="1">IF(Bold,A399,E398)</f>
        <v>--- Δημοτική Ενότητα Καλαβρύτων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2387</v>
      </c>
      <c r="B400" s="9" t="s">
        <v>2388</v>
      </c>
      <c r="C400" s="10">
        <v>96</v>
      </c>
      <c r="D400" t="str" cm="1">
        <f t="array" aca="1" ref="D400" ca="1">IF(Background=44,A400,D399)</f>
        <v>Περιφερειακή Ενότητα Αχαΐας</v>
      </c>
      <c r="E400" t="str" cm="1">
        <f t="array" aca="1" ref="E400" ca="1">IF(Bold,A400,E399)</f>
        <v>--- Δημοτική Ενότητα Καλαβρύτων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9505</v>
      </c>
      <c r="B401" s="9" t="s">
        <v>9506</v>
      </c>
      <c r="C401" s="10">
        <v>35</v>
      </c>
      <c r="D401" t="str" cm="1">
        <f t="array" aca="1" ref="D401" ca="1">IF(Background=44,A401,D400)</f>
        <v>Περιφερειακή Ενότητα Αχαΐας</v>
      </c>
      <c r="E401" t="str" cm="1">
        <f t="array" aca="1" ref="E401" ca="1">IF(Bold,A401,E400)</f>
        <v>--- Δημοτική Ενότητα Καλαβρύτων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9821</v>
      </c>
      <c r="B402" s="9" t="s">
        <v>9822</v>
      </c>
      <c r="C402" s="10">
        <v>110</v>
      </c>
      <c r="D402" t="str" cm="1">
        <f t="array" aca="1" ref="D402" ca="1">IF(Background=44,A402,D401)</f>
        <v>Περιφερειακή Ενότητα Αχαΐας</v>
      </c>
      <c r="E402" t="str" cm="1">
        <f t="array" aca="1" ref="E402" ca="1">IF(Bold,A402,E401)</f>
        <v>--- Δημοτική Ενότητα Καλαβρύτων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9823</v>
      </c>
      <c r="B403" s="9" t="s">
        <v>9824</v>
      </c>
      <c r="C403" s="10">
        <v>113</v>
      </c>
      <c r="D403" t="str" cm="1">
        <f t="array" aca="1" ref="D403" ca="1">IF(Background=44,A403,D402)</f>
        <v>Περιφερειακή Ενότητα Αχαΐας</v>
      </c>
      <c r="E403" t="str" cm="1">
        <f t="array" aca="1" ref="E403" ca="1">IF(Bold,A403,E402)</f>
        <v>--- Δημοτική Ενότητα Καλαβρύτων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9825</v>
      </c>
      <c r="B404" s="9" t="s">
        <v>9826</v>
      </c>
      <c r="C404" s="10">
        <v>36</v>
      </c>
      <c r="D404" t="str" cm="1">
        <f t="array" aca="1" ref="D404" ca="1">IF(Background=44,A404,D403)</f>
        <v>Περιφερειακή Ενότητα Αχαΐας</v>
      </c>
      <c r="E404" t="str" cm="1">
        <f t="array" aca="1" ref="E404" ca="1">IF(Bold,A404,E403)</f>
        <v>--- Δημοτική Ενότητα Καλαβρύτων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9827</v>
      </c>
      <c r="B405" s="9" t="s">
        <v>9828</v>
      </c>
      <c r="C405" s="10">
        <v>56</v>
      </c>
      <c r="D405" t="str" cm="1">
        <f t="array" aca="1" ref="D405" ca="1">IF(Background=44,A405,D404)</f>
        <v>Περιφερειακή Ενότητα Αχαΐας</v>
      </c>
      <c r="E405" t="str" cm="1">
        <f t="array" aca="1" ref="E405" ca="1">IF(Bold,A405,E404)</f>
        <v>--- Δημοτική Ενότητα Καλαβρύτων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9829</v>
      </c>
      <c r="B406" s="9" t="s">
        <v>9830</v>
      </c>
      <c r="C406" s="10">
        <v>180</v>
      </c>
      <c r="D406" t="str" cm="1">
        <f t="array" aca="1" ref="D406" ca="1">IF(Background=44,A406,D405)</f>
        <v>Περιφερειακή Ενότητα Αχαΐας</v>
      </c>
      <c r="E406" t="str" cm="1">
        <f t="array" aca="1" ref="E406" ca="1">IF(Bold,A406,E405)</f>
        <v>--- Δημοτική Ενότητα Καλαβρύτων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9831</v>
      </c>
      <c r="B407" s="9" t="s">
        <v>9832</v>
      </c>
      <c r="C407" s="10">
        <v>363</v>
      </c>
      <c r="D407" t="str" cm="1">
        <f t="array" aca="1" ref="D407" ca="1">IF(Background=44,A407,D406)</f>
        <v>Περιφερειακή Ενότητα Αχαΐας</v>
      </c>
      <c r="E407" t="str" cm="1">
        <f t="array" aca="1" ref="E407" ca="1">IF(Bold,A407,E406)</f>
        <v>--- Δημοτική Ενότητα Καλαβρύτων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9833</v>
      </c>
      <c r="B408" s="9" t="s">
        <v>9834</v>
      </c>
      <c r="C408" s="10">
        <v>110</v>
      </c>
      <c r="D408" t="str" cm="1">
        <f t="array" aca="1" ref="D408" ca="1">IF(Background=44,A408,D407)</f>
        <v>Περιφερειακή Ενότητα Αχαΐας</v>
      </c>
      <c r="E408" t="str" cm="1">
        <f t="array" aca="1" ref="E408" ca="1">IF(Bold,A408,E407)</f>
        <v>--- Δημοτική Ενότητα Καλαβρύτων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9835</v>
      </c>
      <c r="B409" s="9" t="s">
        <v>9836</v>
      </c>
      <c r="C409" s="10">
        <v>57</v>
      </c>
      <c r="D409" t="str" cm="1">
        <f t="array" aca="1" ref="D409" ca="1">IF(Background=44,A409,D408)</f>
        <v>Περιφερειακή Ενότητα Αχαΐας</v>
      </c>
      <c r="E409" t="str" cm="1">
        <f t="array" aca="1" ref="E409" ca="1">IF(Bold,A409,E408)</f>
        <v>--- Δημοτική Ενότητα Καλαβρύτων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9837</v>
      </c>
      <c r="B410" s="9" t="s">
        <v>9838</v>
      </c>
      <c r="C410" s="10">
        <v>52</v>
      </c>
      <c r="D410" t="str" cm="1">
        <f t="array" aca="1" ref="D410" ca="1">IF(Background=44,A410,D409)</f>
        <v>Περιφερειακή Ενότητα Αχαΐας</v>
      </c>
      <c r="E410" t="str" cm="1">
        <f t="array" aca="1" ref="E410" ca="1">IF(Bold,A410,E409)</f>
        <v>--- Δημοτική Ενότητα Καλαβρύτων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1121</v>
      </c>
      <c r="B411" s="9" t="s">
        <v>1122</v>
      </c>
      <c r="C411" s="10">
        <v>107</v>
      </c>
      <c r="D411" t="str" cm="1">
        <f t="array" aca="1" ref="D411" ca="1">IF(Background=44,A411,D410)</f>
        <v>Περιφερειακή Ενότητα Αχαΐας</v>
      </c>
      <c r="E411" t="str" cm="1">
        <f t="array" aca="1" ref="E411" ca="1">IF(Bold,A411,E410)</f>
        <v>--- Δημοτική Ενότητα Καλαβρύτων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9839</v>
      </c>
      <c r="B412" s="9" t="s">
        <v>9840</v>
      </c>
      <c r="C412" s="10">
        <v>54</v>
      </c>
      <c r="D412" t="str" cm="1">
        <f t="array" aca="1" ref="D412" ca="1">IF(Background=44,A412,D411)</f>
        <v>Περιφερειακή Ενότητα Αχαΐας</v>
      </c>
      <c r="E412" t="str" cm="1">
        <f t="array" aca="1" ref="E412" ca="1">IF(Bold,A412,E411)</f>
        <v>--- Δημοτική Ενότητα Καλαβρύτων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9841</v>
      </c>
      <c r="B413" s="9" t="s">
        <v>9842</v>
      </c>
      <c r="C413" s="10">
        <v>37</v>
      </c>
      <c r="D413" t="str" cm="1">
        <f t="array" aca="1" ref="D413" ca="1">IF(Background=44,A413,D412)</f>
        <v>Περιφερειακή Ενότητα Αχαΐας</v>
      </c>
      <c r="E413" t="str" cm="1">
        <f t="array" aca="1" ref="E413" ca="1">IF(Bold,A413,E412)</f>
        <v>--- Δημοτική Ενότητα Καλαβρύτων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9843</v>
      </c>
      <c r="B414" s="9" t="s">
        <v>9844</v>
      </c>
      <c r="C414" s="10">
        <v>22</v>
      </c>
      <c r="D414" t="str" cm="1">
        <f t="array" aca="1" ref="D414" ca="1">IF(Background=44,A414,D413)</f>
        <v>Περιφερειακή Ενότητα Αχαΐας</v>
      </c>
      <c r="E414" t="str" cm="1">
        <f t="array" aca="1" ref="E414" ca="1">IF(Bold,A414,E413)</f>
        <v>--- Δημοτική Ενότητα Καλαβρύτων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1033</v>
      </c>
      <c r="B415" s="9" t="s">
        <v>1034</v>
      </c>
      <c r="C415" s="10">
        <v>14</v>
      </c>
      <c r="D415" t="str" cm="1">
        <f t="array" aca="1" ref="D415" ca="1">IF(Background=44,A415,D414)</f>
        <v>Περιφερειακή Ενότητα Αχαΐας</v>
      </c>
      <c r="E415" t="str" cm="1">
        <f t="array" aca="1" ref="E415" ca="1">IF(Bold,A415,E414)</f>
        <v>--- Δημοτική Ενότητα Καλαβρύτων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9845</v>
      </c>
      <c r="B416" s="9" t="s">
        <v>9846</v>
      </c>
      <c r="C416" s="10">
        <v>20</v>
      </c>
      <c r="D416" t="str" cm="1">
        <f t="array" aca="1" ref="D416" ca="1">IF(Background=44,A416,D415)</f>
        <v>Περιφερειακή Ενότητα Αχαΐας</v>
      </c>
      <c r="E416" t="str" cm="1">
        <f t="array" aca="1" ref="E416" ca="1">IF(Bold,A416,E415)</f>
        <v>--- Δημοτική Ενότητα Καλαβρύτων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9847</v>
      </c>
      <c r="B417" s="9" t="s">
        <v>9848</v>
      </c>
      <c r="C417" s="10">
        <v>10</v>
      </c>
      <c r="D417" t="str" cm="1">
        <f t="array" aca="1" ref="D417" ca="1">IF(Background=44,A417,D416)</f>
        <v>Περιφερειακή Ενότητα Αχαΐας</v>
      </c>
      <c r="E417" t="str" cm="1">
        <f t="array" aca="1" ref="E417" ca="1">IF(Bold,A417,E416)</f>
        <v>--- Δημοτική Ενότητα Καλαβρύτων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9671</v>
      </c>
      <c r="B418" s="9" t="s">
        <v>9672</v>
      </c>
      <c r="C418" s="10">
        <v>203</v>
      </c>
      <c r="D418" t="str" cm="1">
        <f t="array" aca="1" ref="D418" ca="1">IF(Background=44,A418,D417)</f>
        <v>Περιφερειακή Ενότητα Αχαΐας</v>
      </c>
      <c r="E418" t="str" cm="1">
        <f t="array" aca="1" ref="E418" ca="1">IF(Bold,A418,E417)</f>
        <v>--- Δημοτική Ενότητα Καλαβρύτων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9849</v>
      </c>
      <c r="B419" s="9" t="s">
        <v>9850</v>
      </c>
      <c r="C419" s="10">
        <v>63</v>
      </c>
      <c r="D419" t="str" cm="1">
        <f t="array" aca="1" ref="D419" ca="1">IF(Background=44,A419,D418)</f>
        <v>Περιφερειακή Ενότητα Αχαΐας</v>
      </c>
      <c r="E419" t="str" cm="1">
        <f t="array" aca="1" ref="E419" ca="1">IF(Bold,A419,E418)</f>
        <v>--- Δημοτική Ενότητα Καλαβρύτων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9851</v>
      </c>
      <c r="B420" s="9" t="s">
        <v>9852</v>
      </c>
      <c r="C420" s="10" t="s">
        <v>405</v>
      </c>
      <c r="D420" t="str" cm="1">
        <f t="array" aca="1" ref="D420" ca="1">IF(Background=44,A420,D419)</f>
        <v>Περιφερειακή Ενότητα Αχαΐας</v>
      </c>
      <c r="E420" t="str" cm="1">
        <f t="array" aca="1" ref="E420" ca="1">IF(Bold,A420,E419)</f>
        <v>--- Δημοτική Ενότητα Καλαβρύτων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2939</v>
      </c>
      <c r="B421" s="9" t="s">
        <v>2940</v>
      </c>
      <c r="C421" s="10">
        <v>13</v>
      </c>
      <c r="D421" t="str" cm="1">
        <f t="array" aca="1" ref="D421" ca="1">IF(Background=44,A421,D420)</f>
        <v>Περιφερειακή Ενότητα Αχαΐας</v>
      </c>
      <c r="E421" t="str" cm="1">
        <f t="array" aca="1" ref="E421" ca="1">IF(Bold,A421,E420)</f>
        <v>--- Δημοτική Ενότητα Καλαβρύτων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9853</v>
      </c>
      <c r="B422" s="9" t="s">
        <v>9854</v>
      </c>
      <c r="C422" s="10">
        <v>121</v>
      </c>
      <c r="D422" t="str" cm="1">
        <f t="array" aca="1" ref="D422" ca="1">IF(Background=44,A422,D421)</f>
        <v>Περιφερειακή Ενότητα Αχαΐας</v>
      </c>
      <c r="E422" t="str" cm="1">
        <f t="array" aca="1" ref="E422" ca="1">IF(Bold,A422,E421)</f>
        <v>--- Δημοτική Ενότητα Καλαβρύτων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9855</v>
      </c>
      <c r="B423" s="9" t="s">
        <v>9856</v>
      </c>
      <c r="C423" s="10">
        <v>10</v>
      </c>
      <c r="D423" t="str" cm="1">
        <f t="array" aca="1" ref="D423" ca="1">IF(Background=44,A423,D422)</f>
        <v>Περιφερειακή Ενότητα Αχαΐας</v>
      </c>
      <c r="E423" t="str" cm="1">
        <f t="array" aca="1" ref="E423" ca="1">IF(Bold,A423,E422)</f>
        <v>--- Δημοτική Ενότητα Καλαβρύτων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9857</v>
      </c>
      <c r="B424" s="9" t="s">
        <v>9858</v>
      </c>
      <c r="C424" s="10">
        <v>1</v>
      </c>
      <c r="D424" t="str" cm="1">
        <f t="array" aca="1" ref="D424" ca="1">IF(Background=44,A424,D423)</f>
        <v>Περιφερειακή Ενότητα Αχαΐας</v>
      </c>
      <c r="E424" t="str" cm="1">
        <f t="array" aca="1" ref="E424" ca="1">IF(Bold,A424,E423)</f>
        <v>--- Δημοτική Ενότητα Καλαβρύτων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9859</v>
      </c>
      <c r="B425" s="9" t="s">
        <v>9860</v>
      </c>
      <c r="C425" s="10">
        <v>14</v>
      </c>
      <c r="D425" t="str" cm="1">
        <f t="array" aca="1" ref="D425" ca="1">IF(Background=44,A425,D424)</f>
        <v>Περιφερειακή Ενότητα Αχαΐας</v>
      </c>
      <c r="E425" t="str" cm="1">
        <f t="array" aca="1" ref="E425" ca="1">IF(Bold,A425,E424)</f>
        <v>--- Δημοτική Ενότητα Καλαβρύτων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5132</v>
      </c>
      <c r="B426" s="9" t="s">
        <v>5133</v>
      </c>
      <c r="C426" s="10">
        <v>36</v>
      </c>
      <c r="D426" t="str" cm="1">
        <f t="array" aca="1" ref="D426" ca="1">IF(Background=44,A426,D425)</f>
        <v>Περιφερειακή Ενότητα Αχαΐας</v>
      </c>
      <c r="E426" t="str" cm="1">
        <f t="array" aca="1" ref="E426" ca="1">IF(Bold,A426,E425)</f>
        <v>--- Δημοτική Ενότητα Καλαβρύτων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9861</v>
      </c>
      <c r="B427" s="9" t="s">
        <v>9862</v>
      </c>
      <c r="C427" s="10">
        <v>28</v>
      </c>
      <c r="D427" t="str" cm="1">
        <f t="array" aca="1" ref="D427" ca="1">IF(Background=44,A427,D426)</f>
        <v>Περιφερειακή Ενότητα Αχαΐας</v>
      </c>
      <c r="E427" t="str" cm="1">
        <f t="array" aca="1" ref="E427" ca="1">IF(Bold,A427,E426)</f>
        <v>--- Δημοτική Ενότητα Καλαβρύτων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9863</v>
      </c>
      <c r="B428" s="9" t="s">
        <v>9864</v>
      </c>
      <c r="C428" s="10">
        <v>23</v>
      </c>
      <c r="D428" t="str" cm="1">
        <f t="array" aca="1" ref="D428" ca="1">IF(Background=44,A428,D427)</f>
        <v>Περιφερειακή Ενότητα Αχαΐας</v>
      </c>
      <c r="E428" t="str" cm="1">
        <f t="array" aca="1" ref="E428" ca="1">IF(Bold,A428,E427)</f>
        <v>--- Δημοτική Ενότητα Καλαβρύτων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866</v>
      </c>
      <c r="B429" s="9" t="s">
        <v>867</v>
      </c>
      <c r="C429" s="10">
        <v>10</v>
      </c>
      <c r="D429" t="str" cm="1">
        <f t="array" aca="1" ref="D429" ca="1">IF(Background=44,A429,D428)</f>
        <v>Περιφερειακή Ενότητα Αχαΐας</v>
      </c>
      <c r="E429" t="str" cm="1">
        <f t="array" aca="1" ref="E429" ca="1">IF(Bold,A429,E428)</f>
        <v>--- Δημοτική Ενότητα Καλαβρύτων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9865</v>
      </c>
      <c r="B430" s="9" t="s">
        <v>9866</v>
      </c>
      <c r="C430" s="10">
        <v>15</v>
      </c>
      <c r="D430" t="str" cm="1">
        <f t="array" aca="1" ref="D430" ca="1">IF(Background=44,A430,D429)</f>
        <v>Περιφερειακή Ενότητα Αχαΐας</v>
      </c>
      <c r="E430" t="str" cm="1">
        <f t="array" aca="1" ref="E430" ca="1">IF(Bold,A430,E429)</f>
        <v>--- Δημοτική Ενότητα Καλαβρύτων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9867</v>
      </c>
      <c r="B431" s="9" t="s">
        <v>9868</v>
      </c>
      <c r="C431" s="10">
        <v>10</v>
      </c>
      <c r="D431" t="str" cm="1">
        <f t="array" aca="1" ref="D431" ca="1">IF(Background=44,A431,D430)</f>
        <v>Περιφερειακή Ενότητα Αχαΐας</v>
      </c>
      <c r="E431" t="str" cm="1">
        <f t="array" aca="1" ref="E431" ca="1">IF(Bold,A431,E430)</f>
        <v>--- Δημοτική Ενότητα Καλαβρύτων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9869</v>
      </c>
      <c r="B432" s="9" t="s">
        <v>9870</v>
      </c>
      <c r="C432" s="10">
        <v>174</v>
      </c>
      <c r="D432" t="str" cm="1">
        <f t="array" aca="1" ref="D432" ca="1">IF(Background=44,A432,D431)</f>
        <v>Περιφερειακή Ενότητα Αχαΐας</v>
      </c>
      <c r="E432" t="str" cm="1">
        <f t="array" aca="1" ref="E432" ca="1">IF(Bold,A432,E431)</f>
        <v>--- Δημοτική Ενότητα Καλαβρύτων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9871</v>
      </c>
      <c r="B433" s="9" t="s">
        <v>9872</v>
      </c>
      <c r="C433" s="10">
        <v>124</v>
      </c>
      <c r="D433" t="str" cm="1">
        <f t="array" aca="1" ref="D433" ca="1">IF(Background=44,A433,D432)</f>
        <v>Περιφερειακή Ενότητα Αχαΐας</v>
      </c>
      <c r="E433" t="str" cm="1">
        <f t="array" aca="1" ref="E433" ca="1">IF(Bold,A433,E432)</f>
        <v>--- Δημοτική Ενότητα Καλαβρύτων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9873</v>
      </c>
      <c r="B434" s="9" t="s">
        <v>9874</v>
      </c>
      <c r="C434" s="10">
        <v>91</v>
      </c>
      <c r="D434" t="str" cm="1">
        <f t="array" aca="1" ref="D434" ca="1">IF(Background=44,A434,D433)</f>
        <v>Περιφερειακή Ενότητα Αχαΐας</v>
      </c>
      <c r="E434" t="str" cm="1">
        <f t="array" aca="1" ref="E434" ca="1">IF(Bold,A434,E433)</f>
        <v>--- Δημοτική Ενότητα Καλαβρύτων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348</v>
      </c>
      <c r="B435" s="9" t="s">
        <v>349</v>
      </c>
      <c r="C435" s="10">
        <v>70</v>
      </c>
      <c r="D435" t="str" cm="1">
        <f t="array" aca="1" ref="D435" ca="1">IF(Background=44,A435,D434)</f>
        <v>Περιφερειακή Ενότητα Αχαΐας</v>
      </c>
      <c r="E435" t="str" cm="1">
        <f t="array" aca="1" ref="E435" ca="1">IF(Bold,A435,E434)</f>
        <v>--- Δημοτική Ενότητα Καλαβρύτων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9875</v>
      </c>
      <c r="B436" s="9" t="s">
        <v>9876</v>
      </c>
      <c r="C436" s="10">
        <v>94</v>
      </c>
      <c r="D436" t="str" cm="1">
        <f t="array" aca="1" ref="D436" ca="1">IF(Background=44,A436,D435)</f>
        <v>Περιφερειακή Ενότητα Αχαΐας</v>
      </c>
      <c r="E436" t="str" cm="1">
        <f t="array" aca="1" ref="E436" ca="1">IF(Bold,A436,E435)</f>
        <v>--- Δημοτική Ενότητα Καλαβρύτων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9877</v>
      </c>
      <c r="B437" s="9" t="s">
        <v>9878</v>
      </c>
      <c r="C437" s="10">
        <v>79</v>
      </c>
      <c r="D437" t="str" cm="1">
        <f t="array" aca="1" ref="D437" ca="1">IF(Background=44,A437,D436)</f>
        <v>Περιφερειακή Ενότητα Αχαΐας</v>
      </c>
      <c r="E437" t="str" cm="1">
        <f t="array" aca="1" ref="E437" ca="1">IF(Bold,A437,E436)</f>
        <v>--- Δημοτική Ενότητα Καλαβρύτων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9879</v>
      </c>
      <c r="B438" s="9" t="s">
        <v>9880</v>
      </c>
      <c r="C438" s="10">
        <v>482</v>
      </c>
      <c r="D438" t="str" cm="1">
        <f t="array" aca="1" ref="D438" ca="1">IF(Background=44,A438,D437)</f>
        <v>Περιφερειακή Ενότητα Αχαΐας</v>
      </c>
      <c r="E438" t="str" cm="1">
        <f t="array" aca="1" ref="E438" ca="1">IF(Bold,A438,E437)</f>
        <v>--- Δημοτική Ενότητα Καλαβρύτων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9881</v>
      </c>
      <c r="B439" s="9" t="s">
        <v>9882</v>
      </c>
      <c r="C439" s="10">
        <v>14</v>
      </c>
      <c r="D439" t="str" cm="1">
        <f t="array" aca="1" ref="D439" ca="1">IF(Background=44,A439,D438)</f>
        <v>Περιφερειακή Ενότητα Αχαΐας</v>
      </c>
      <c r="E439" t="str" cm="1">
        <f t="array" aca="1" ref="E439" ca="1">IF(Bold,A439,E438)</f>
        <v>--- Δημοτική Ενότητα Καλαβρύτων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9883</v>
      </c>
      <c r="B440" s="9" t="s">
        <v>9884</v>
      </c>
      <c r="C440" s="10">
        <v>1</v>
      </c>
      <c r="D440" t="str" cm="1">
        <f t="array" aca="1" ref="D440" ca="1">IF(Background=44,A440,D439)</f>
        <v>Περιφερειακή Ενότητα Αχαΐας</v>
      </c>
      <c r="E440" t="str" cm="1">
        <f t="array" aca="1" ref="E440" ca="1">IF(Bold,A440,E439)</f>
        <v>--- Δημοτική Ενότητα Καλαβρύτων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9885</v>
      </c>
      <c r="B441" s="9" t="s">
        <v>9886</v>
      </c>
      <c r="C441" s="10">
        <v>8</v>
      </c>
      <c r="D441" t="str" cm="1">
        <f t="array" aca="1" ref="D441" ca="1">IF(Background=44,A441,D440)</f>
        <v>Περιφερειακή Ενότητα Αχαΐας</v>
      </c>
      <c r="E441" t="str" cm="1">
        <f t="array" aca="1" ref="E441" ca="1">IF(Bold,A441,E440)</f>
        <v>--- Δημοτική Ενότητα Καλαβρύτων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9887</v>
      </c>
      <c r="B442" s="9" t="s">
        <v>9888</v>
      </c>
      <c r="C442" s="10">
        <v>69</v>
      </c>
      <c r="D442" t="str" cm="1">
        <f t="array" aca="1" ref="D442" ca="1">IF(Background=44,A442,D441)</f>
        <v>Περιφερειακή Ενότητα Αχαΐας</v>
      </c>
      <c r="E442" t="str" cm="1">
        <f t="array" aca="1" ref="E442" ca="1">IF(Bold,A442,E441)</f>
        <v>--- Δημοτική Ενότητα Καλαβρύτων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9889</v>
      </c>
      <c r="B443" s="9" t="s">
        <v>9890</v>
      </c>
      <c r="C443" s="10">
        <v>36</v>
      </c>
      <c r="D443" t="str" cm="1">
        <f t="array" aca="1" ref="D443" ca="1">IF(Background=44,A443,D442)</f>
        <v>Περιφερειακή Ενότητα Αχαΐας</v>
      </c>
      <c r="E443" t="str" cm="1">
        <f t="array" aca="1" ref="E443" ca="1">IF(Bold,A443,E442)</f>
        <v>--- Δημοτική Ενότητα Καλαβρύτων</v>
      </c>
      <c r="F443" t="str" cm="1">
        <f t="array" aca="1" ref="F443" ca="1">IF(Background_test=44,"True",IF(Bold_test,"True",""))</f>
        <v/>
      </c>
    </row>
    <row r="444" spans="1:6" x14ac:dyDescent="0.25">
      <c r="A444" s="7" t="s">
        <v>9891</v>
      </c>
      <c r="B444" s="7" t="s">
        <v>9892</v>
      </c>
      <c r="C444" s="8">
        <v>2349</v>
      </c>
      <c r="D444" t="str" cm="1">
        <f t="array" aca="1" ref="D444" ca="1">IF(Background=44,A444,D443)</f>
        <v>Περιφερειακή Ενότητα Αχαΐας</v>
      </c>
      <c r="E444" t="str" cm="1">
        <f t="array" aca="1" ref="E444" ca="1">IF(Bold,A444,E443)</f>
        <v>--- Δημοτική Ενότητα Κλείτορος (Κλειτορίας)</v>
      </c>
      <c r="F444" t="str" cm="1">
        <f t="array" aca="1" ref="F444" ca="1">IF(Background_test=44,"True",IF(Bold_test,"True",""))</f>
        <v>True</v>
      </c>
    </row>
    <row r="445" spans="1:6" x14ac:dyDescent="0.25">
      <c r="A445" s="9" t="s">
        <v>282</v>
      </c>
      <c r="B445" s="9" t="s">
        <v>283</v>
      </c>
      <c r="C445" s="10">
        <v>9</v>
      </c>
      <c r="D445" t="str" cm="1">
        <f t="array" aca="1" ref="D445" ca="1">IF(Background=44,A445,D444)</f>
        <v>Περιφερειακή Ενότητα Αχαΐας</v>
      </c>
      <c r="E445" t="str" cm="1">
        <f t="array" aca="1" ref="E445" ca="1">IF(Bold,A445,E444)</f>
        <v>--- Δημοτική Ενότητα Κλείτορος (Κλειτορίας)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2811</v>
      </c>
      <c r="B446" s="9" t="s">
        <v>2812</v>
      </c>
      <c r="C446" s="10">
        <v>54</v>
      </c>
      <c r="D446" t="str" cm="1">
        <f t="array" aca="1" ref="D446" ca="1">IF(Background=44,A446,D445)</f>
        <v>Περιφερειακή Ενότητα Αχαΐας</v>
      </c>
      <c r="E446" t="str" cm="1">
        <f t="array" aca="1" ref="E446" ca="1">IF(Bold,A446,E445)</f>
        <v>--- Δημοτική Ενότητα Κλείτορος (Κλειτορίας)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2459</v>
      </c>
      <c r="B447" s="9" t="s">
        <v>2460</v>
      </c>
      <c r="C447" s="10">
        <v>52</v>
      </c>
      <c r="D447" t="str" cm="1">
        <f t="array" aca="1" ref="D447" ca="1">IF(Background=44,A447,D446)</f>
        <v>Περιφερειακή Ενότητα Αχαΐας</v>
      </c>
      <c r="E447" t="str" cm="1">
        <f t="array" aca="1" ref="E447" ca="1">IF(Bold,A447,E446)</f>
        <v>--- Δημοτική Ενότητα Κλείτορος (Κλειτορίας)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9893</v>
      </c>
      <c r="B448" s="9" t="s">
        <v>9894</v>
      </c>
      <c r="C448" s="10">
        <v>53</v>
      </c>
      <c r="D448" t="str" cm="1">
        <f t="array" aca="1" ref="D448" ca="1">IF(Background=44,A448,D447)</f>
        <v>Περιφερειακή Ενότητα Αχαΐας</v>
      </c>
      <c r="E448" t="str" cm="1">
        <f t="array" aca="1" ref="E448" ca="1">IF(Bold,A448,E447)</f>
        <v>--- Δημοτική Ενότητα Κλείτορος (Κλειτορίας)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9895</v>
      </c>
      <c r="B449" s="9" t="s">
        <v>9896</v>
      </c>
      <c r="C449" s="10">
        <v>43</v>
      </c>
      <c r="D449" t="str" cm="1">
        <f t="array" aca="1" ref="D449" ca="1">IF(Background=44,A449,D448)</f>
        <v>Περιφερειακή Ενότητα Αχαΐας</v>
      </c>
      <c r="E449" t="str" cm="1">
        <f t="array" aca="1" ref="E449" ca="1">IF(Bold,A449,E448)</f>
        <v>--- Δημοτική Ενότητα Κλείτορος (Κλειτορίας)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854</v>
      </c>
      <c r="B450" s="9" t="s">
        <v>855</v>
      </c>
      <c r="C450" s="10" t="s">
        <v>405</v>
      </c>
      <c r="D450" t="str" cm="1">
        <f t="array" aca="1" ref="D450" ca="1">IF(Background=44,A450,D449)</f>
        <v>Περιφερειακή Ενότητα Αχαΐας</v>
      </c>
      <c r="E450" t="str" cm="1">
        <f t="array" aca="1" ref="E450" ca="1">IF(Bold,A450,E449)</f>
        <v>--- Δημοτική Ενότητα Κλείτορος (Κλειτορίας)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9897</v>
      </c>
      <c r="B451" s="9" t="s">
        <v>9898</v>
      </c>
      <c r="C451" s="10">
        <v>10</v>
      </c>
      <c r="D451" t="str" cm="1">
        <f t="array" aca="1" ref="D451" ca="1">IF(Background=44,A451,D450)</f>
        <v>Περιφερειακή Ενότητα Αχαΐας</v>
      </c>
      <c r="E451" t="str" cm="1">
        <f t="array" aca="1" ref="E451" ca="1">IF(Bold,A451,E450)</f>
        <v>--- Δημοτική Ενότητα Κλείτορος (Κλειτορίας)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1789</v>
      </c>
      <c r="B452" s="9" t="s">
        <v>1790</v>
      </c>
      <c r="C452" s="10">
        <v>22</v>
      </c>
      <c r="D452" t="str" cm="1">
        <f t="array" aca="1" ref="D452" ca="1">IF(Background=44,A452,D451)</f>
        <v>Περιφερειακή Ενότητα Αχαΐας</v>
      </c>
      <c r="E452" t="str" cm="1">
        <f t="array" aca="1" ref="E452" ca="1">IF(Bold,A452,E451)</f>
        <v>--- Δημοτική Ενότητα Κλείτορος (Κλειτορίας)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9899</v>
      </c>
      <c r="B453" s="9" t="s">
        <v>9900</v>
      </c>
      <c r="C453" s="10">
        <v>4</v>
      </c>
      <c r="D453" t="str" cm="1">
        <f t="array" aca="1" ref="D453" ca="1">IF(Background=44,A453,D452)</f>
        <v>Περιφερειακή Ενότητα Αχαΐας</v>
      </c>
      <c r="E453" t="str" cm="1">
        <f t="array" aca="1" ref="E453" ca="1">IF(Bold,A453,E452)</f>
        <v>--- Δημοτική Ενότητα Κλείτορος (Κλειτορίας)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9901</v>
      </c>
      <c r="B454" s="9" t="s">
        <v>9902</v>
      </c>
      <c r="C454" s="10">
        <v>7</v>
      </c>
      <c r="D454" t="str" cm="1">
        <f t="array" aca="1" ref="D454" ca="1">IF(Background=44,A454,D453)</f>
        <v>Περιφερειακή Ενότητα Αχαΐας</v>
      </c>
      <c r="E454" t="str" cm="1">
        <f t="array" aca="1" ref="E454" ca="1">IF(Bold,A454,E453)</f>
        <v>--- Δημοτική Ενότητα Κλείτορος (Κλειτορίας)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9903</v>
      </c>
      <c r="B455" s="9" t="s">
        <v>9904</v>
      </c>
      <c r="C455" s="10">
        <v>18</v>
      </c>
      <c r="D455" t="str" cm="1">
        <f t="array" aca="1" ref="D455" ca="1">IF(Background=44,A455,D454)</f>
        <v>Περιφερειακή Ενότητα Αχαΐας</v>
      </c>
      <c r="E455" t="str" cm="1">
        <f t="array" aca="1" ref="E455" ca="1">IF(Bold,A455,E454)</f>
        <v>--- Δημοτική Ενότητα Κλείτορος (Κλειτορίας)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1901</v>
      </c>
      <c r="B456" s="9" t="s">
        <v>1902</v>
      </c>
      <c r="C456" s="10">
        <v>11</v>
      </c>
      <c r="D456" t="str" cm="1">
        <f t="array" aca="1" ref="D456" ca="1">IF(Background=44,A456,D455)</f>
        <v>Περιφερειακή Ενότητα Αχαΐας</v>
      </c>
      <c r="E456" t="str" cm="1">
        <f t="array" aca="1" ref="E456" ca="1">IF(Bold,A456,E455)</f>
        <v>--- Δημοτική Ενότητα Κλείτορος (Κλειτορίας)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324</v>
      </c>
      <c r="B457" s="9" t="s">
        <v>325</v>
      </c>
      <c r="C457" s="10">
        <v>47</v>
      </c>
      <c r="D457" t="str" cm="1">
        <f t="array" aca="1" ref="D457" ca="1">IF(Background=44,A457,D456)</f>
        <v>Περιφερειακή Ενότητα Αχαΐας</v>
      </c>
      <c r="E457" t="str" cm="1">
        <f t="array" aca="1" ref="E457" ca="1">IF(Bold,A457,E456)</f>
        <v>--- Δημοτική Ενότητα Κλείτορος (Κλειτορίας)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68</v>
      </c>
      <c r="B458" s="9" t="s">
        <v>69</v>
      </c>
      <c r="C458" s="10">
        <v>46</v>
      </c>
      <c r="D458" t="str" cm="1">
        <f t="array" aca="1" ref="D458" ca="1">IF(Background=44,A458,D457)</f>
        <v>Περιφερειακή Ενότητα Αχαΐας</v>
      </c>
      <c r="E458" t="str" cm="1">
        <f t="array" aca="1" ref="E458" ca="1">IF(Bold,A458,E457)</f>
        <v>--- Δημοτική Ενότητα Κλείτορος (Κλειτορίας)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9905</v>
      </c>
      <c r="B459" s="9" t="s">
        <v>9906</v>
      </c>
      <c r="C459" s="10">
        <v>17</v>
      </c>
      <c r="D459" t="str" cm="1">
        <f t="array" aca="1" ref="D459" ca="1">IF(Background=44,A459,D458)</f>
        <v>Περιφερειακή Ενότητα Αχαΐας</v>
      </c>
      <c r="E459" t="str" cm="1">
        <f t="array" aca="1" ref="E459" ca="1">IF(Bold,A459,E458)</f>
        <v>--- Δημοτική Ενότητα Κλείτορος (Κλειτορίας)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9907</v>
      </c>
      <c r="B460" s="9" t="s">
        <v>9908</v>
      </c>
      <c r="C460" s="10">
        <v>91</v>
      </c>
      <c r="D460" t="str" cm="1">
        <f t="array" aca="1" ref="D460" ca="1">IF(Background=44,A460,D459)</f>
        <v>Περιφερειακή Ενότητα Αχαΐας</v>
      </c>
      <c r="E460" t="str" cm="1">
        <f t="array" aca="1" ref="E460" ca="1">IF(Bold,A460,E459)</f>
        <v>--- Δημοτική Ενότητα Κλείτορος (Κλειτορίας)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9909</v>
      </c>
      <c r="B461" s="9" t="s">
        <v>9910</v>
      </c>
      <c r="C461" s="10">
        <v>37</v>
      </c>
      <c r="D461" t="str" cm="1">
        <f t="array" aca="1" ref="D461" ca="1">IF(Background=44,A461,D460)</f>
        <v>Περιφερειακή Ενότητα Αχαΐας</v>
      </c>
      <c r="E461" t="str" cm="1">
        <f t="array" aca="1" ref="E461" ca="1">IF(Bold,A461,E460)</f>
        <v>--- Δημοτική Ενότητα Κλείτορος (Κλειτορίας)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44</v>
      </c>
      <c r="B462" s="9" t="s">
        <v>45</v>
      </c>
      <c r="C462" s="10">
        <v>13</v>
      </c>
      <c r="D462" t="str" cm="1">
        <f t="array" aca="1" ref="D462" ca="1">IF(Background=44,A462,D461)</f>
        <v>Περιφερειακή Ενότητα Αχαΐας</v>
      </c>
      <c r="E462" t="str" cm="1">
        <f t="array" aca="1" ref="E462" ca="1">IF(Bold,A462,E461)</f>
        <v>--- Δημοτική Ενότητα Κλείτορος (Κλειτορίας)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9911</v>
      </c>
      <c r="B463" s="9" t="s">
        <v>9912</v>
      </c>
      <c r="C463" s="10">
        <v>650</v>
      </c>
      <c r="D463" t="str" cm="1">
        <f t="array" aca="1" ref="D463" ca="1">IF(Background=44,A463,D462)</f>
        <v>Περιφερειακή Ενότητα Αχαΐας</v>
      </c>
      <c r="E463" t="str" cm="1">
        <f t="array" aca="1" ref="E463" ca="1">IF(Bold,A463,E462)</f>
        <v>--- Δημοτική Ενότητα Κλείτορος (Κλειτορίας)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9913</v>
      </c>
      <c r="B464" s="9" t="s">
        <v>9914</v>
      </c>
      <c r="C464" s="10">
        <v>20</v>
      </c>
      <c r="D464" t="str" cm="1">
        <f t="array" aca="1" ref="D464" ca="1">IF(Background=44,A464,D463)</f>
        <v>Περιφερειακή Ενότητα Αχαΐας</v>
      </c>
      <c r="E464" t="str" cm="1">
        <f t="array" aca="1" ref="E464" ca="1">IF(Bold,A464,E463)</f>
        <v>--- Δημοτική Ενότητα Κλείτορος (Κλειτορίας)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9915</v>
      </c>
      <c r="B465" s="9" t="s">
        <v>9916</v>
      </c>
      <c r="C465" s="10">
        <v>139</v>
      </c>
      <c r="D465" t="str" cm="1">
        <f t="array" aca="1" ref="D465" ca="1">IF(Background=44,A465,D464)</f>
        <v>Περιφερειακή Ενότητα Αχαΐας</v>
      </c>
      <c r="E465" t="str" cm="1">
        <f t="array" aca="1" ref="E465" ca="1">IF(Bold,A465,E464)</f>
        <v>--- Δημοτική Ενότητα Κλείτορος (Κλειτορίας)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9917</v>
      </c>
      <c r="B466" s="9" t="s">
        <v>9918</v>
      </c>
      <c r="C466" s="10">
        <v>90</v>
      </c>
      <c r="D466" t="str" cm="1">
        <f t="array" aca="1" ref="D466" ca="1">IF(Background=44,A466,D465)</f>
        <v>Περιφερειακή Ενότητα Αχαΐας</v>
      </c>
      <c r="E466" t="str" cm="1">
        <f t="array" aca="1" ref="E466" ca="1">IF(Bold,A466,E465)</f>
        <v>--- Δημοτική Ενότητα Κλείτορος (Κλειτορίας)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9919</v>
      </c>
      <c r="B467" s="9" t="s">
        <v>9920</v>
      </c>
      <c r="C467" s="10">
        <v>427</v>
      </c>
      <c r="D467" t="str" cm="1">
        <f t="array" aca="1" ref="D467" ca="1">IF(Background=44,A467,D466)</f>
        <v>Περιφερειακή Ενότητα Αχαΐας</v>
      </c>
      <c r="E467" t="str" cm="1">
        <f t="array" aca="1" ref="E467" ca="1">IF(Bold,A467,E466)</f>
        <v>--- Δημοτική Ενότητα Κλείτορος (Κλειτορίας)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9921</v>
      </c>
      <c r="B468" s="9" t="s">
        <v>9922</v>
      </c>
      <c r="C468" s="10">
        <v>2</v>
      </c>
      <c r="D468" t="str" cm="1">
        <f t="array" aca="1" ref="D468" ca="1">IF(Background=44,A468,D467)</f>
        <v>Περιφερειακή Ενότητα Αχαΐας</v>
      </c>
      <c r="E468" t="str" cm="1">
        <f t="array" aca="1" ref="E468" ca="1">IF(Bold,A468,E467)</f>
        <v>--- Δημοτική Ενότητα Κλείτορος (Κλειτορίας)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9923</v>
      </c>
      <c r="B469" s="9" t="s">
        <v>9924</v>
      </c>
      <c r="C469" s="10">
        <v>49</v>
      </c>
      <c r="D469" t="str" cm="1">
        <f t="array" aca="1" ref="D469" ca="1">IF(Background=44,A469,D468)</f>
        <v>Περιφερειακή Ενότητα Αχαΐας</v>
      </c>
      <c r="E469" t="str" cm="1">
        <f t="array" aca="1" ref="E469" ca="1">IF(Bold,A469,E468)</f>
        <v>--- Δημοτική Ενότητα Κλείτορος (Κλειτορίας)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9925</v>
      </c>
      <c r="B470" s="9" t="s">
        <v>9926</v>
      </c>
      <c r="C470" s="10">
        <v>62</v>
      </c>
      <c r="D470" t="str" cm="1">
        <f t="array" aca="1" ref="D470" ca="1">IF(Background=44,A470,D469)</f>
        <v>Περιφερειακή Ενότητα Αχαΐας</v>
      </c>
      <c r="E470" t="str" cm="1">
        <f t="array" aca="1" ref="E470" ca="1">IF(Bold,A470,E469)</f>
        <v>--- Δημοτική Ενότητα Κλείτορος (Κλειτορίας)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9927</v>
      </c>
      <c r="B471" s="9" t="s">
        <v>9928</v>
      </c>
      <c r="C471" s="10">
        <v>186</v>
      </c>
      <c r="D471" t="str" cm="1">
        <f t="array" aca="1" ref="D471" ca="1">IF(Background=44,A471,D470)</f>
        <v>Περιφερειακή Ενότητα Αχαΐας</v>
      </c>
      <c r="E471" t="str" cm="1">
        <f t="array" aca="1" ref="E471" ca="1">IF(Bold,A471,E470)</f>
        <v>--- Δημοτική Ενότητα Κλείτορος (Κλειτορίας)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6232</v>
      </c>
      <c r="B472" s="9" t="s">
        <v>6233</v>
      </c>
      <c r="C472" s="10">
        <v>15</v>
      </c>
      <c r="D472" t="str" cm="1">
        <f t="array" aca="1" ref="D472" ca="1">IF(Background=44,A472,D471)</f>
        <v>Περιφερειακή Ενότητα Αχαΐας</v>
      </c>
      <c r="E472" t="str" cm="1">
        <f t="array" aca="1" ref="E472" ca="1">IF(Bold,A472,E471)</f>
        <v>--- Δημοτική Ενότητα Κλείτορος (Κλειτορίας)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2077</v>
      </c>
      <c r="B473" s="9" t="s">
        <v>2078</v>
      </c>
      <c r="C473" s="10">
        <v>5</v>
      </c>
      <c r="D473" t="str" cm="1">
        <f t="array" aca="1" ref="D473" ca="1">IF(Background=44,A473,D472)</f>
        <v>Περιφερειακή Ενότητα Αχαΐας</v>
      </c>
      <c r="E473" t="str" cm="1">
        <f t="array" aca="1" ref="E473" ca="1">IF(Bold,A473,E472)</f>
        <v>--- Δημοτική Ενότητα Κλείτορος (Κλειτορίας)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9929</v>
      </c>
      <c r="B474" s="9" t="s">
        <v>9930</v>
      </c>
      <c r="C474" s="10">
        <v>17</v>
      </c>
      <c r="D474" t="str" cm="1">
        <f t="array" aca="1" ref="D474" ca="1">IF(Background=44,A474,D473)</f>
        <v>Περιφερειακή Ενότητα Αχαΐας</v>
      </c>
      <c r="E474" t="str" cm="1">
        <f t="array" aca="1" ref="E474" ca="1">IF(Bold,A474,E473)</f>
        <v>--- Δημοτική Ενότητα Κλείτορος (Κλειτορίας)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9931</v>
      </c>
      <c r="B475" s="9" t="s">
        <v>9932</v>
      </c>
      <c r="C475" s="10">
        <v>27</v>
      </c>
      <c r="D475" t="str" cm="1">
        <f t="array" aca="1" ref="D475" ca="1">IF(Background=44,A475,D474)</f>
        <v>Περιφερειακή Ενότητα Αχαΐας</v>
      </c>
      <c r="E475" t="str" cm="1">
        <f t="array" aca="1" ref="E475" ca="1">IF(Bold,A475,E474)</f>
        <v>--- Δημοτική Ενότητα Κλείτορος (Κλειτορίας)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1393</v>
      </c>
      <c r="B476" s="9" t="s">
        <v>1394</v>
      </c>
      <c r="C476" s="10">
        <v>126</v>
      </c>
      <c r="D476" t="str" cm="1">
        <f t="array" aca="1" ref="D476" ca="1">IF(Background=44,A476,D475)</f>
        <v>Περιφερειακή Ενότητα Αχαΐας</v>
      </c>
      <c r="E476" t="str" cm="1">
        <f t="array" aca="1" ref="E476" ca="1">IF(Bold,A476,E475)</f>
        <v>--- Δημοτική Ενότητα Κλείτορος (Κλειτορίας)</v>
      </c>
      <c r="F476" t="str" cm="1">
        <f t="array" aca="1" ref="F476" ca="1">IF(Background_test=44,"True",IF(Bold_test,"True",""))</f>
        <v/>
      </c>
    </row>
    <row r="477" spans="1:6" x14ac:dyDescent="0.25">
      <c r="A477" s="7" t="s">
        <v>9933</v>
      </c>
      <c r="B477" s="7" t="s">
        <v>9934</v>
      </c>
      <c r="C477" s="8">
        <v>1033</v>
      </c>
      <c r="D477" t="str" cm="1">
        <f t="array" aca="1" ref="D477" ca="1">IF(Background=44,A477,D476)</f>
        <v>Περιφερειακή Ενότητα Αχαΐας</v>
      </c>
      <c r="E477" t="str" cm="1">
        <f t="array" aca="1" ref="E477" ca="1">IF(Bold,A477,E476)</f>
        <v>--- Δημοτική Ενότητα Παΐων</v>
      </c>
      <c r="F477" t="str" cm="1">
        <f t="array" aca="1" ref="F477" ca="1">IF(Background_test=44,"True",IF(Bold_test,"True",""))</f>
        <v>True</v>
      </c>
    </row>
    <row r="478" spans="1:6" x14ac:dyDescent="0.25">
      <c r="A478" s="9" t="s">
        <v>1915</v>
      </c>
      <c r="B478" s="9" t="s">
        <v>1916</v>
      </c>
      <c r="C478" s="10">
        <v>39</v>
      </c>
      <c r="D478" t="str" cm="1">
        <f t="array" aca="1" ref="D478" ca="1">IF(Background=44,A478,D477)</f>
        <v>Περιφερειακή Ενότητα Αχαΐας</v>
      </c>
      <c r="E478" t="str" cm="1">
        <f t="array" aca="1" ref="E478" ca="1">IF(Bold,A478,E477)</f>
        <v>--- Δημοτική Ενότητα Παΐων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1993</v>
      </c>
      <c r="B479" s="9" t="s">
        <v>1994</v>
      </c>
      <c r="C479" s="10">
        <v>43</v>
      </c>
      <c r="D479" t="str" cm="1">
        <f t="array" aca="1" ref="D479" ca="1">IF(Background=44,A479,D478)</f>
        <v>Περιφερειακή Ενότητα Αχαΐας</v>
      </c>
      <c r="E479" t="str" cm="1">
        <f t="array" aca="1" ref="E479" ca="1">IF(Bold,A479,E478)</f>
        <v>--- Δημοτική Ενότητα Παΐων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9935</v>
      </c>
      <c r="B480" s="9" t="s">
        <v>9936</v>
      </c>
      <c r="C480" s="10">
        <v>4</v>
      </c>
      <c r="D480" t="str" cm="1">
        <f t="array" aca="1" ref="D480" ca="1">IF(Background=44,A480,D479)</f>
        <v>Περιφερειακή Ενότητα Αχαΐας</v>
      </c>
      <c r="E480" t="str" cm="1">
        <f t="array" aca="1" ref="E480" ca="1">IF(Bold,A480,E479)</f>
        <v>--- Δημοτική Ενότητα Παΐων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9937</v>
      </c>
      <c r="B481" s="9" t="s">
        <v>9938</v>
      </c>
      <c r="C481" s="10">
        <v>7</v>
      </c>
      <c r="D481" t="str" cm="1">
        <f t="array" aca="1" ref="D481" ca="1">IF(Background=44,A481,D480)</f>
        <v>Περιφερειακή Ενότητα Αχαΐας</v>
      </c>
      <c r="E481" t="str" cm="1">
        <f t="array" aca="1" ref="E481" ca="1">IF(Bold,A481,E480)</f>
        <v>--- Δημοτική Ενότητα Παΐων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1617</v>
      </c>
      <c r="B482" s="9" t="s">
        <v>1618</v>
      </c>
      <c r="C482" s="10">
        <v>434</v>
      </c>
      <c r="D482" t="str" cm="1">
        <f t="array" aca="1" ref="D482" ca="1">IF(Background=44,A482,D481)</f>
        <v>Περιφερειακή Ενότητα Αχαΐας</v>
      </c>
      <c r="E482" t="str" cm="1">
        <f t="array" aca="1" ref="E482" ca="1">IF(Bold,A482,E481)</f>
        <v>--- Δημοτική Ενότητα Παΐων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9939</v>
      </c>
      <c r="B483" s="9" t="s">
        <v>9940</v>
      </c>
      <c r="C483" s="10">
        <v>17</v>
      </c>
      <c r="D483" t="str" cm="1">
        <f t="array" aca="1" ref="D483" ca="1">IF(Background=44,A483,D482)</f>
        <v>Περιφερειακή Ενότητα Αχαΐας</v>
      </c>
      <c r="E483" t="str" cm="1">
        <f t="array" aca="1" ref="E483" ca="1">IF(Bold,A483,E482)</f>
        <v>--- Δημοτική Ενότητα Παΐων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9941</v>
      </c>
      <c r="B484" s="9" t="s">
        <v>9942</v>
      </c>
      <c r="C484" s="10">
        <v>81</v>
      </c>
      <c r="D484" t="str" cm="1">
        <f t="array" aca="1" ref="D484" ca="1">IF(Background=44,A484,D483)</f>
        <v>Περιφερειακή Ενότητα Αχαΐας</v>
      </c>
      <c r="E484" t="str" cm="1">
        <f t="array" aca="1" ref="E484" ca="1">IF(Bold,A484,E483)</f>
        <v>--- Δημοτική Ενότητα Παΐων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9943</v>
      </c>
      <c r="B485" s="9" t="s">
        <v>9944</v>
      </c>
      <c r="C485" s="10">
        <v>25</v>
      </c>
      <c r="D485" t="str" cm="1">
        <f t="array" aca="1" ref="D485" ca="1">IF(Background=44,A485,D484)</f>
        <v>Περιφερειακή Ενότητα Αχαΐας</v>
      </c>
      <c r="E485" t="str" cm="1">
        <f t="array" aca="1" ref="E485" ca="1">IF(Bold,A485,E484)</f>
        <v>--- Δημοτική Ενότητα Παΐων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9945</v>
      </c>
      <c r="B486" s="9" t="s">
        <v>9946</v>
      </c>
      <c r="C486" s="10" t="s">
        <v>405</v>
      </c>
      <c r="D486" t="str" cm="1">
        <f t="array" aca="1" ref="D486" ca="1">IF(Background=44,A486,D485)</f>
        <v>Περιφερειακή Ενότητα Αχαΐας</v>
      </c>
      <c r="E486" t="str" cm="1">
        <f t="array" aca="1" ref="E486" ca="1">IF(Bold,A486,E485)</f>
        <v>--- Δημοτική Ενότητα Παΐων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9947</v>
      </c>
      <c r="B487" s="9" t="s">
        <v>9948</v>
      </c>
      <c r="C487" s="10">
        <v>243</v>
      </c>
      <c r="D487" t="str" cm="1">
        <f t="array" aca="1" ref="D487" ca="1">IF(Background=44,A487,D486)</f>
        <v>Περιφερειακή Ενότητα Αχαΐας</v>
      </c>
      <c r="E487" t="str" cm="1">
        <f t="array" aca="1" ref="E487" ca="1">IF(Bold,A487,E486)</f>
        <v>--- Δημοτική Ενότητα Παΐων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9949</v>
      </c>
      <c r="B488" s="9" t="s">
        <v>9950</v>
      </c>
      <c r="C488" s="10">
        <v>64</v>
      </c>
      <c r="D488" t="str" cm="1">
        <f t="array" aca="1" ref="D488" ca="1">IF(Background=44,A488,D487)</f>
        <v>Περιφερειακή Ενότητα Αχαΐας</v>
      </c>
      <c r="E488" t="str" cm="1">
        <f t="array" aca="1" ref="E488" ca="1">IF(Bold,A488,E487)</f>
        <v>--- Δημοτική Ενότητα Παΐων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934</v>
      </c>
      <c r="B489" s="9" t="s">
        <v>935</v>
      </c>
      <c r="C489" s="10">
        <v>17</v>
      </c>
      <c r="D489" t="str" cm="1">
        <f t="array" aca="1" ref="D489" ca="1">IF(Background=44,A489,D488)</f>
        <v>Περιφερειακή Ενότητα Αχαΐας</v>
      </c>
      <c r="E489" t="str" cm="1">
        <f t="array" aca="1" ref="E489" ca="1">IF(Bold,A489,E488)</f>
        <v>--- Δημοτική Ενότητα Παΐων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9951</v>
      </c>
      <c r="B490" s="9" t="s">
        <v>9952</v>
      </c>
      <c r="C490" s="10">
        <v>59</v>
      </c>
      <c r="D490" t="str" cm="1">
        <f t="array" aca="1" ref="D490" ca="1">IF(Background=44,A490,D489)</f>
        <v>Περιφερειακή Ενότητα Αχαΐας</v>
      </c>
      <c r="E490" t="str" cm="1">
        <f t="array" aca="1" ref="E490" ca="1">IF(Bold,A490,E489)</f>
        <v>--- Δημοτική Ενότητα Παΐων</v>
      </c>
      <c r="F490" t="str" cm="1">
        <f t="array" aca="1" ref="F490" ca="1">IF(Background_test=44,"True",IF(Bold_test,"True",""))</f>
        <v/>
      </c>
    </row>
    <row r="491" spans="1:6" x14ac:dyDescent="0.25">
      <c r="A491" s="5" t="s">
        <v>9953</v>
      </c>
      <c r="B491" s="5" t="s">
        <v>9954</v>
      </c>
      <c r="C491" s="6">
        <v>214336</v>
      </c>
      <c r="D491" t="str" cm="1">
        <f t="array" aca="1" ref="D491" ca="1">IF(Background=44,A491,D490)</f>
        <v>Περιφερειακή Ενότητα Αχαΐας</v>
      </c>
      <c r="E491" t="str" cm="1">
        <f t="array" aca="1" ref="E491" ca="1">IF(Bold,A491,E490)</f>
        <v>--------- Δήμος Πατρέων</v>
      </c>
      <c r="F491" t="str" cm="1">
        <f t="array" aca="1" ref="F491" ca="1">IF(Background_test=44,"True",IF(Bold_test,"True",""))</f>
        <v>True</v>
      </c>
    </row>
    <row r="492" spans="1:6" x14ac:dyDescent="0.25">
      <c r="A492" s="7" t="s">
        <v>9955</v>
      </c>
      <c r="B492" s="7" t="s">
        <v>9956</v>
      </c>
      <c r="C492" s="8">
        <v>4604</v>
      </c>
      <c r="D492" t="str" cm="1">
        <f t="array" aca="1" ref="D492" ca="1">IF(Background=44,A492,D491)</f>
        <v>Περιφερειακή Ενότητα Αχαΐας</v>
      </c>
      <c r="E492" t="str" cm="1">
        <f t="array" aca="1" ref="E492" ca="1">IF(Bold,A492,E491)</f>
        <v>--- Δημοτική Ενότητα Βραχναιίκων</v>
      </c>
      <c r="F492" t="str" cm="1">
        <f t="array" aca="1" ref="F492" ca="1">IF(Background_test=44,"True",IF(Bold_test,"True",""))</f>
        <v>True</v>
      </c>
    </row>
    <row r="493" spans="1:6" x14ac:dyDescent="0.25">
      <c r="A493" s="9" t="s">
        <v>9535</v>
      </c>
      <c r="B493" s="9" t="s">
        <v>9536</v>
      </c>
      <c r="C493" s="10">
        <v>2535</v>
      </c>
      <c r="D493" t="str" cm="1">
        <f t="array" aca="1" ref="D493" ca="1">IF(Background=44,A493,D492)</f>
        <v>Περιφερειακή Ενότητα Αχαΐας</v>
      </c>
      <c r="E493" t="str" cm="1">
        <f t="array" aca="1" ref="E493" ca="1">IF(Bold,A493,E492)</f>
        <v>--- Δημοτική Ενότητα Βραχναιίκων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9957</v>
      </c>
      <c r="B494" s="9" t="s">
        <v>9958</v>
      </c>
      <c r="C494" s="10" t="s">
        <v>405</v>
      </c>
      <c r="D494" t="str" cm="1">
        <f t="array" aca="1" ref="D494" ca="1">IF(Background=44,A494,D493)</f>
        <v>Περιφερειακή Ενότητα Αχαΐας</v>
      </c>
      <c r="E494" t="str" cm="1">
        <f t="array" aca="1" ref="E494" ca="1">IF(Bold,A494,E493)</f>
        <v>--- Δημοτική Ενότητα Βραχναιίκων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9959</v>
      </c>
      <c r="B495" s="9" t="s">
        <v>9960</v>
      </c>
      <c r="C495" s="10">
        <v>127</v>
      </c>
      <c r="D495" t="str" cm="1">
        <f t="array" aca="1" ref="D495" ca="1">IF(Background=44,A495,D494)</f>
        <v>Περιφερειακή Ενότητα Αχαΐας</v>
      </c>
      <c r="E495" t="str" cm="1">
        <f t="array" aca="1" ref="E495" ca="1">IF(Bold,A495,E494)</f>
        <v>--- Δημοτική Ενότητα Βραχναιίκων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9961</v>
      </c>
      <c r="B496" s="9" t="s">
        <v>9962</v>
      </c>
      <c r="C496" s="10">
        <v>738</v>
      </c>
      <c r="D496" t="str" cm="1">
        <f t="array" aca="1" ref="D496" ca="1">IF(Background=44,A496,D495)</f>
        <v>Περιφερειακή Ενότητα Αχαΐας</v>
      </c>
      <c r="E496" t="str" cm="1">
        <f t="array" aca="1" ref="E496" ca="1">IF(Bold,A496,E495)</f>
        <v>--- Δημοτική Ενότητα Βραχναιίκων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9963</v>
      </c>
      <c r="B497" s="9" t="s">
        <v>9964</v>
      </c>
      <c r="C497" s="10">
        <v>93</v>
      </c>
      <c r="D497" t="str" cm="1">
        <f t="array" aca="1" ref="D497" ca="1">IF(Background=44,A497,D496)</f>
        <v>Περιφερειακή Ενότητα Αχαΐας</v>
      </c>
      <c r="E497" t="str" cm="1">
        <f t="array" aca="1" ref="E497" ca="1">IF(Bold,A497,E496)</f>
        <v>--- Δημοτική Ενότητα Βραχναιίκων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9965</v>
      </c>
      <c r="B498" s="9" t="s">
        <v>9966</v>
      </c>
      <c r="C498" s="10">
        <v>722</v>
      </c>
      <c r="D498" t="str" cm="1">
        <f t="array" aca="1" ref="D498" ca="1">IF(Background=44,A498,D497)</f>
        <v>Περιφερειακή Ενότητα Αχαΐας</v>
      </c>
      <c r="E498" t="str" cm="1">
        <f t="array" aca="1" ref="E498" ca="1">IF(Bold,A498,E497)</f>
        <v>--- Δημοτική Ενότητα Βραχναιίκων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9967</v>
      </c>
      <c r="B499" s="9" t="s">
        <v>9968</v>
      </c>
      <c r="C499" s="10">
        <v>389</v>
      </c>
      <c r="D499" t="str" cm="1">
        <f t="array" aca="1" ref="D499" ca="1">IF(Background=44,A499,D498)</f>
        <v>Περιφερειακή Ενότητα Αχαΐας</v>
      </c>
      <c r="E499" t="str" cm="1">
        <f t="array" aca="1" ref="E499" ca="1">IF(Bold,A499,E498)</f>
        <v>--- Δημοτική Ενότητα Βραχναιίκων</v>
      </c>
      <c r="F499" t="str" cm="1">
        <f t="array" aca="1" ref="F499" ca="1">IF(Background_test=44,"True",IF(Bold_test,"True",""))</f>
        <v/>
      </c>
    </row>
    <row r="500" spans="1:6" x14ac:dyDescent="0.25">
      <c r="A500" s="7" t="s">
        <v>9969</v>
      </c>
      <c r="B500" s="7" t="s">
        <v>9970</v>
      </c>
      <c r="C500" s="8">
        <v>13604</v>
      </c>
      <c r="D500" t="str" cm="1">
        <f t="array" aca="1" ref="D500" ca="1">IF(Background=44,A500,D499)</f>
        <v>Περιφερειακή Ενότητα Αχαΐας</v>
      </c>
      <c r="E500" t="str" cm="1">
        <f t="array" aca="1" ref="E500" ca="1">IF(Bold,A500,E499)</f>
        <v>--- Δημοτική Ενότητα Μεσσάτιδος</v>
      </c>
      <c r="F500" t="str" cm="1">
        <f t="array" aca="1" ref="F500" ca="1">IF(Background_test=44,"True",IF(Bold_test,"True",""))</f>
        <v>True</v>
      </c>
    </row>
    <row r="501" spans="1:6" x14ac:dyDescent="0.25">
      <c r="A501" s="9" t="s">
        <v>428</v>
      </c>
      <c r="B501" s="9" t="s">
        <v>429</v>
      </c>
      <c r="C501" s="10">
        <v>13</v>
      </c>
      <c r="D501" t="str" cm="1">
        <f t="array" aca="1" ref="D501" ca="1">IF(Background=44,A501,D500)</f>
        <v>Περιφερειακή Ενότητα Αχαΐας</v>
      </c>
      <c r="E501" t="str" cm="1">
        <f t="array" aca="1" ref="E501" ca="1">IF(Bold,A501,E500)</f>
        <v>--- Δημοτική Ενότητα Μεσσάτιδος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2027</v>
      </c>
      <c r="B502" s="9" t="s">
        <v>2028</v>
      </c>
      <c r="C502" s="10">
        <v>423</v>
      </c>
      <c r="D502" t="str" cm="1">
        <f t="array" aca="1" ref="D502" ca="1">IF(Background=44,A502,D501)</f>
        <v>Περιφερειακή Ενότητα Αχαΐας</v>
      </c>
      <c r="E502" t="str" cm="1">
        <f t="array" aca="1" ref="E502" ca="1">IF(Bold,A502,E501)</f>
        <v>--- Δημοτική Ενότητα Μεσσάτιδος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4665</v>
      </c>
      <c r="B503" s="9" t="s">
        <v>4666</v>
      </c>
      <c r="C503" s="10">
        <v>332</v>
      </c>
      <c r="D503" t="str" cm="1">
        <f t="array" aca="1" ref="D503" ca="1">IF(Background=44,A503,D502)</f>
        <v>Περιφερειακή Ενότητα Αχαΐας</v>
      </c>
      <c r="E503" t="str" cm="1">
        <f t="array" aca="1" ref="E503" ca="1">IF(Bold,A503,E502)</f>
        <v>--- Δημοτική Ενότητα Μεσσάτιδος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4906</v>
      </c>
      <c r="B504" s="9" t="s">
        <v>4907</v>
      </c>
      <c r="C504" s="10">
        <v>144</v>
      </c>
      <c r="D504" t="str" cm="1">
        <f t="array" aca="1" ref="D504" ca="1">IF(Background=44,A504,D503)</f>
        <v>Περιφερειακή Ενότητα Αχαΐας</v>
      </c>
      <c r="E504" t="str" cm="1">
        <f t="array" aca="1" ref="E504" ca="1">IF(Bold,A504,E503)</f>
        <v>--- Δημοτική Ενότητα Μεσσάτιδος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9971</v>
      </c>
      <c r="B505" s="9" t="s">
        <v>9972</v>
      </c>
      <c r="C505" s="10">
        <v>2763</v>
      </c>
      <c r="D505" t="str" cm="1">
        <f t="array" aca="1" ref="D505" ca="1">IF(Background=44,A505,D504)</f>
        <v>Περιφερειακή Ενότητα Αχαΐας</v>
      </c>
      <c r="E505" t="str" cm="1">
        <f t="array" aca="1" ref="E505" ca="1">IF(Bold,A505,E504)</f>
        <v>--- Δημοτική Ενότητα Μεσσάτιδος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9973</v>
      </c>
      <c r="B506" s="9" t="s">
        <v>9974</v>
      </c>
      <c r="C506" s="10">
        <v>407</v>
      </c>
      <c r="D506" t="str" cm="1">
        <f t="array" aca="1" ref="D506" ca="1">IF(Background=44,A506,D505)</f>
        <v>Περιφερειακή Ενότητα Αχαΐας</v>
      </c>
      <c r="E506" t="str" cm="1">
        <f t="array" aca="1" ref="E506" ca="1">IF(Bold,A506,E505)</f>
        <v>--- Δημοτική Ενότητα Μεσσάτιδος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324</v>
      </c>
      <c r="B507" s="9" t="s">
        <v>325</v>
      </c>
      <c r="C507" s="10">
        <v>685</v>
      </c>
      <c r="D507" t="str" cm="1">
        <f t="array" aca="1" ref="D507" ca="1">IF(Background=44,A507,D506)</f>
        <v>Περιφερειακή Ενότητα Αχαΐας</v>
      </c>
      <c r="E507" t="str" cm="1">
        <f t="array" aca="1" ref="E507" ca="1">IF(Bold,A507,E506)</f>
        <v>--- Δημοτική Ενότητα Μεσσάτιδος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1795</v>
      </c>
      <c r="B508" s="9" t="s">
        <v>1796</v>
      </c>
      <c r="C508" s="10">
        <v>233</v>
      </c>
      <c r="D508" t="str" cm="1">
        <f t="array" aca="1" ref="D508" ca="1">IF(Background=44,A508,D507)</f>
        <v>Περιφερειακή Ενότητα Αχαΐας</v>
      </c>
      <c r="E508" t="str" cm="1">
        <f t="array" aca="1" ref="E508" ca="1">IF(Bold,A508,E507)</f>
        <v>--- Δημοτική Ενότητα Μεσσάτιδος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590</v>
      </c>
      <c r="B509" s="9" t="s">
        <v>591</v>
      </c>
      <c r="C509" s="10">
        <v>891</v>
      </c>
      <c r="D509" t="str" cm="1">
        <f t="array" aca="1" ref="D509" ca="1">IF(Background=44,A509,D508)</f>
        <v>Περιφερειακή Ενότητα Αχαΐας</v>
      </c>
      <c r="E509" t="str" cm="1">
        <f t="array" aca="1" ref="E509" ca="1">IF(Bold,A509,E508)</f>
        <v>--- Δημοτική Ενότητα Μεσσάτιδος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9975</v>
      </c>
      <c r="B510" s="9" t="s">
        <v>9976</v>
      </c>
      <c r="C510" s="10">
        <v>11</v>
      </c>
      <c r="D510" t="str" cm="1">
        <f t="array" aca="1" ref="D510" ca="1">IF(Background=44,A510,D509)</f>
        <v>Περιφερειακή Ενότητα Αχαΐας</v>
      </c>
      <c r="E510" t="str" cm="1">
        <f t="array" aca="1" ref="E510" ca="1">IF(Bold,A510,E509)</f>
        <v>--- Δημοτική Ενότητα Μεσσάτιδος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9977</v>
      </c>
      <c r="B511" s="9" t="s">
        <v>9978</v>
      </c>
      <c r="C511" s="10">
        <v>55</v>
      </c>
      <c r="D511" t="str" cm="1">
        <f t="array" aca="1" ref="D511" ca="1">IF(Background=44,A511,D510)</f>
        <v>Περιφερειακή Ενότητα Αχαΐας</v>
      </c>
      <c r="E511" t="str" cm="1">
        <f t="array" aca="1" ref="E511" ca="1">IF(Bold,A511,E510)</f>
        <v>--- Δημοτική Ενότητα Μεσσάτιδος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9979</v>
      </c>
      <c r="B512" s="9" t="s">
        <v>9980</v>
      </c>
      <c r="C512" s="10">
        <v>447</v>
      </c>
      <c r="D512" t="str" cm="1">
        <f t="array" aca="1" ref="D512" ca="1">IF(Background=44,A512,D511)</f>
        <v>Περιφερειακή Ενότητα Αχαΐας</v>
      </c>
      <c r="E512" t="str" cm="1">
        <f t="array" aca="1" ref="E512" ca="1">IF(Bold,A512,E511)</f>
        <v>--- Δημοτική Ενότητα Μεσσάτιδος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9981</v>
      </c>
      <c r="B513" s="9" t="s">
        <v>9982</v>
      </c>
      <c r="C513" s="10">
        <v>6</v>
      </c>
      <c r="D513" t="str" cm="1">
        <f t="array" aca="1" ref="D513" ca="1">IF(Background=44,A513,D512)</f>
        <v>Περιφερειακή Ενότητα Αχαΐας</v>
      </c>
      <c r="E513" t="str" cm="1">
        <f t="array" aca="1" ref="E513" ca="1">IF(Bold,A513,E512)</f>
        <v>--- Δημοτική Ενότητα Μεσσάτιδος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9983</v>
      </c>
      <c r="B514" s="9" t="s">
        <v>9984</v>
      </c>
      <c r="C514" s="10">
        <v>105</v>
      </c>
      <c r="D514" t="str" cm="1">
        <f t="array" aca="1" ref="D514" ca="1">IF(Background=44,A514,D513)</f>
        <v>Περιφερειακή Ενότητα Αχαΐας</v>
      </c>
      <c r="E514" t="str" cm="1">
        <f t="array" aca="1" ref="E514" ca="1">IF(Bold,A514,E513)</f>
        <v>--- Δημοτική Ενότητα Μεσσάτιδος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9985</v>
      </c>
      <c r="B515" s="9" t="s">
        <v>9986</v>
      </c>
      <c r="C515" s="10">
        <v>6165</v>
      </c>
      <c r="D515" t="str" cm="1">
        <f t="array" aca="1" ref="D515" ca="1">IF(Background=44,A515,D514)</f>
        <v>Περιφερειακή Ενότητα Αχαΐας</v>
      </c>
      <c r="E515" t="str" cm="1">
        <f t="array" aca="1" ref="E515" ca="1">IF(Bold,A515,E514)</f>
        <v>--- Δημοτική Ενότητα Μεσσάτιδος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9987</v>
      </c>
      <c r="B516" s="9" t="s">
        <v>9988</v>
      </c>
      <c r="C516" s="10">
        <v>42</v>
      </c>
      <c r="D516" t="str" cm="1">
        <f t="array" aca="1" ref="D516" ca="1">IF(Background=44,A516,D515)</f>
        <v>Περιφερειακή Ενότητα Αχαΐας</v>
      </c>
      <c r="E516" t="str" cm="1">
        <f t="array" aca="1" ref="E516" ca="1">IF(Bold,A516,E515)</f>
        <v>--- Δημοτική Ενότητα Μεσσάτιδος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1833</v>
      </c>
      <c r="B517" s="9" t="s">
        <v>1834</v>
      </c>
      <c r="C517" s="10">
        <v>160</v>
      </c>
      <c r="D517" t="str" cm="1">
        <f t="array" aca="1" ref="D517" ca="1">IF(Background=44,A517,D516)</f>
        <v>Περιφερειακή Ενότητα Αχαΐας</v>
      </c>
      <c r="E517" t="str" cm="1">
        <f t="array" aca="1" ref="E517" ca="1">IF(Bold,A517,E516)</f>
        <v>--- Δημοτική Ενότητα Μεσσάτιδος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9989</v>
      </c>
      <c r="B518" s="9" t="s">
        <v>9990</v>
      </c>
      <c r="C518" s="10">
        <v>722</v>
      </c>
      <c r="D518" t="str" cm="1">
        <f t="array" aca="1" ref="D518" ca="1">IF(Background=44,A518,D517)</f>
        <v>Περιφερειακή Ενότητα Αχαΐας</v>
      </c>
      <c r="E518" t="str" cm="1">
        <f t="array" aca="1" ref="E518" ca="1">IF(Bold,A518,E517)</f>
        <v>--- Δημοτική Ενότητα Μεσσάτιδος</v>
      </c>
      <c r="F518" t="str" cm="1">
        <f t="array" aca="1" ref="F518" ca="1">IF(Background_test=44,"True",IF(Bold_test,"True",""))</f>
        <v/>
      </c>
    </row>
    <row r="519" spans="1:6" x14ac:dyDescent="0.25">
      <c r="A519" s="7" t="s">
        <v>9991</v>
      </c>
      <c r="B519" s="7" t="s">
        <v>9992</v>
      </c>
      <c r="C519" s="8">
        <v>9925</v>
      </c>
      <c r="D519" t="str" cm="1">
        <f t="array" aca="1" ref="D519" ca="1">IF(Background=44,A519,D518)</f>
        <v>Περιφερειακή Ενότητα Αχαΐας</v>
      </c>
      <c r="E519" t="str" cm="1">
        <f t="array" aca="1" ref="E519" ca="1">IF(Bold,A519,E518)</f>
        <v>--- Δημοτική Ενότητα Παραλίας</v>
      </c>
      <c r="F519" t="str" cm="1">
        <f t="array" aca="1" ref="F519" ca="1">IF(Background_test=44,"True",IF(Bold_test,"True",""))</f>
        <v>True</v>
      </c>
    </row>
    <row r="520" spans="1:6" x14ac:dyDescent="0.25">
      <c r="A520" s="9" t="s">
        <v>9993</v>
      </c>
      <c r="B520" s="9" t="s">
        <v>9994</v>
      </c>
      <c r="C520" s="10">
        <v>2106</v>
      </c>
      <c r="D520" t="str" cm="1">
        <f t="array" aca="1" ref="D520" ca="1">IF(Background=44,A520,D519)</f>
        <v>Περιφερειακή Ενότητα Αχαΐας</v>
      </c>
      <c r="E520" t="str" cm="1">
        <f t="array" aca="1" ref="E520" ca="1">IF(Bold,A520,E519)</f>
        <v>--- Δημοτική Ενότητα Παραλίας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5150</v>
      </c>
      <c r="B521" s="9" t="s">
        <v>5151</v>
      </c>
      <c r="C521" s="10">
        <v>6296</v>
      </c>
      <c r="D521" t="str" cm="1">
        <f t="array" aca="1" ref="D521" ca="1">IF(Background=44,A521,D520)</f>
        <v>Περιφερειακή Ενότητα Αχαΐας</v>
      </c>
      <c r="E521" t="str" cm="1">
        <f t="array" aca="1" ref="E521" ca="1">IF(Bold,A521,E520)</f>
        <v>--- Δημοτική Ενότητα Παραλίας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9995</v>
      </c>
      <c r="B522" s="9" t="s">
        <v>9996</v>
      </c>
      <c r="C522" s="10">
        <v>1281</v>
      </c>
      <c r="D522" t="str" cm="1">
        <f t="array" aca="1" ref="D522" ca="1">IF(Background=44,A522,D521)</f>
        <v>Περιφερειακή Ενότητα Αχαΐας</v>
      </c>
      <c r="E522" t="str" cm="1">
        <f t="array" aca="1" ref="E522" ca="1">IF(Bold,A522,E521)</f>
        <v>--- Δημοτική Ενότητα Παραλίας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9997</v>
      </c>
      <c r="B523" s="9" t="s">
        <v>9998</v>
      </c>
      <c r="C523" s="10">
        <v>242</v>
      </c>
      <c r="D523" t="str" cm="1">
        <f t="array" aca="1" ref="D523" ca="1">IF(Background=44,A523,D522)</f>
        <v>Περιφερειακή Ενότητα Αχαΐας</v>
      </c>
      <c r="E523" t="str" cm="1">
        <f t="array" aca="1" ref="E523" ca="1">IF(Bold,A523,E522)</f>
        <v>--- Δημοτική Ενότητα Παραλίας</v>
      </c>
      <c r="F523" t="str" cm="1">
        <f t="array" aca="1" ref="F523" ca="1">IF(Background_test=44,"True",IF(Bold_test,"True",""))</f>
        <v/>
      </c>
    </row>
    <row r="524" spans="1:6" x14ac:dyDescent="0.25">
      <c r="A524" s="7" t="s">
        <v>9999</v>
      </c>
      <c r="B524" s="7" t="s">
        <v>10000</v>
      </c>
      <c r="C524" s="8">
        <v>171075</v>
      </c>
      <c r="D524" t="str" cm="1">
        <f t="array" aca="1" ref="D524" ca="1">IF(Background=44,A524,D523)</f>
        <v>Περιφερειακή Ενότητα Αχαΐας</v>
      </c>
      <c r="E524" t="str" cm="1">
        <f t="array" aca="1" ref="E524" ca="1">IF(Bold,A524,E523)</f>
        <v>--- Δημοτική Ενότητα Πατρέων</v>
      </c>
      <c r="F524" t="str" cm="1">
        <f t="array" aca="1" ref="F524" ca="1">IF(Background_test=44,"True",IF(Bold_test,"True",""))</f>
        <v>True</v>
      </c>
    </row>
    <row r="525" spans="1:6" x14ac:dyDescent="0.25">
      <c r="A525" s="9" t="s">
        <v>2709</v>
      </c>
      <c r="B525" s="9" t="s">
        <v>2710</v>
      </c>
      <c r="C525" s="10">
        <v>34</v>
      </c>
      <c r="D525" t="str" cm="1">
        <f t="array" aca="1" ref="D525" ca="1">IF(Background=44,A525,D524)</f>
        <v>Περιφερειακή Ενότητα Αχαΐας</v>
      </c>
      <c r="E525" t="str" cm="1">
        <f t="array" aca="1" ref="E525" ca="1">IF(Bold,A525,E524)</f>
        <v>--- Δημοτική Ενότητα Πατρέων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10001</v>
      </c>
      <c r="B526" s="9" t="s">
        <v>10002</v>
      </c>
      <c r="C526" s="10">
        <v>14</v>
      </c>
      <c r="D526" t="str" cm="1">
        <f t="array" aca="1" ref="D526" ca="1">IF(Background=44,A526,D525)</f>
        <v>Περιφερειακή Ενότητα Αχαΐας</v>
      </c>
      <c r="E526" t="str" cm="1">
        <f t="array" aca="1" ref="E526" ca="1">IF(Bold,A526,E525)</f>
        <v>--- Δημοτική Ενότητα Πατρέων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10003</v>
      </c>
      <c r="B527" s="9" t="s">
        <v>10004</v>
      </c>
      <c r="C527" s="10">
        <v>274</v>
      </c>
      <c r="D527" t="str" cm="1">
        <f t="array" aca="1" ref="D527" ca="1">IF(Background=44,A527,D526)</f>
        <v>Περιφερειακή Ενότητα Αχαΐας</v>
      </c>
      <c r="E527" t="str" cm="1">
        <f t="array" aca="1" ref="E527" ca="1">IF(Bold,A527,E526)</f>
        <v>--- Δημοτική Ενότητα Πατρέων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1807</v>
      </c>
      <c r="B528" s="9" t="s">
        <v>1808</v>
      </c>
      <c r="C528" s="10">
        <v>425</v>
      </c>
      <c r="D528" t="str" cm="1">
        <f t="array" aca="1" ref="D528" ca="1">IF(Background=44,A528,D527)</f>
        <v>Περιφερειακή Ενότητα Αχαΐας</v>
      </c>
      <c r="E528" t="str" cm="1">
        <f t="array" aca="1" ref="E528" ca="1">IF(Bold,A528,E527)</f>
        <v>--- Δημοτική Ενότητα Πατρέων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1795</v>
      </c>
      <c r="B529" s="9" t="s">
        <v>1796</v>
      </c>
      <c r="C529" s="10">
        <v>9</v>
      </c>
      <c r="D529" t="str" cm="1">
        <f t="array" aca="1" ref="D529" ca="1">IF(Background=44,A529,D528)</f>
        <v>Περιφερειακή Ενότητα Αχαΐας</v>
      </c>
      <c r="E529" t="str" cm="1">
        <f t="array" aca="1" ref="E529" ca="1">IF(Bold,A529,E528)</f>
        <v>--- Δημοτική Ενότητα Πατρέων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10005</v>
      </c>
      <c r="B530" s="9" t="s">
        <v>10006</v>
      </c>
      <c r="C530" s="10">
        <v>13</v>
      </c>
      <c r="D530" t="str" cm="1">
        <f t="array" aca="1" ref="D530" ca="1">IF(Background=44,A530,D529)</f>
        <v>Περιφερειακή Ενότητα Αχαΐας</v>
      </c>
      <c r="E530" t="str" cm="1">
        <f t="array" aca="1" ref="E530" ca="1">IF(Bold,A530,E529)</f>
        <v>--- Δημοτική Ενότητα Πατρέων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10007</v>
      </c>
      <c r="B531" s="9" t="s">
        <v>1950</v>
      </c>
      <c r="C531" s="10">
        <v>49</v>
      </c>
      <c r="D531" t="str" cm="1">
        <f t="array" aca="1" ref="D531" ca="1">IF(Background=44,A531,D530)</f>
        <v>Περιφερειακή Ενότητα Αχαΐας</v>
      </c>
      <c r="E531" t="str" cm="1">
        <f t="array" aca="1" ref="E531" ca="1">IF(Bold,A531,E530)</f>
        <v>--- Δημοτική Ενότητα Πατρέων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10008</v>
      </c>
      <c r="B532" s="9" t="s">
        <v>10009</v>
      </c>
      <c r="C532" s="10">
        <v>246</v>
      </c>
      <c r="D532" t="str" cm="1">
        <f t="array" aca="1" ref="D532" ca="1">IF(Background=44,A532,D531)</f>
        <v>Περιφερειακή Ενότητα Αχαΐας</v>
      </c>
      <c r="E532" t="str" cm="1">
        <f t="array" aca="1" ref="E532" ca="1">IF(Bold,A532,E531)</f>
        <v>--- Δημοτική Ενότητα Πατρέων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10010</v>
      </c>
      <c r="B533" s="9" t="s">
        <v>10011</v>
      </c>
      <c r="C533" s="10">
        <v>748</v>
      </c>
      <c r="D533" t="str" cm="1">
        <f t="array" aca="1" ref="D533" ca="1">IF(Background=44,A533,D532)</f>
        <v>Περιφερειακή Ενότητα Αχαΐας</v>
      </c>
      <c r="E533" t="str" cm="1">
        <f t="array" aca="1" ref="E533" ca="1">IF(Bold,A533,E532)</f>
        <v>--- Δημοτική Ενότητα Πατρέων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1227</v>
      </c>
      <c r="B534" s="9" t="s">
        <v>1228</v>
      </c>
      <c r="C534" s="10">
        <v>6</v>
      </c>
      <c r="D534" t="str" cm="1">
        <f t="array" aca="1" ref="D534" ca="1">IF(Background=44,A534,D533)</f>
        <v>Περιφερειακή Ενότητα Αχαΐας</v>
      </c>
      <c r="E534" t="str" cm="1">
        <f t="array" aca="1" ref="E534" ca="1">IF(Bold,A534,E533)</f>
        <v>--- Δημοτική Ενότητα Πατρέων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10012</v>
      </c>
      <c r="B535" s="9" t="s">
        <v>10013</v>
      </c>
      <c r="C535" s="10">
        <v>167718</v>
      </c>
      <c r="D535" t="str" cm="1">
        <f t="array" aca="1" ref="D535" ca="1">IF(Background=44,A535,D534)</f>
        <v>Περιφερειακή Ενότητα Αχαΐας</v>
      </c>
      <c r="E535" t="str" cm="1">
        <f t="array" aca="1" ref="E535" ca="1">IF(Bold,A535,E534)</f>
        <v>--- Δημοτική Ενότητα Πατρέων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3333</v>
      </c>
      <c r="B536" s="9" t="s">
        <v>3334</v>
      </c>
      <c r="C536" s="10" t="s">
        <v>405</v>
      </c>
      <c r="D536" t="str" cm="1">
        <f t="array" aca="1" ref="D536" ca="1">IF(Background=44,A536,D535)</f>
        <v>Περιφερειακή Ενότητα Αχαΐας</v>
      </c>
      <c r="E536" t="str" cm="1">
        <f t="array" aca="1" ref="E536" ca="1">IF(Bold,A536,E535)</f>
        <v>--- Δημοτική Ενότητα Πατρέων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10014</v>
      </c>
      <c r="B537" s="9" t="s">
        <v>10015</v>
      </c>
      <c r="C537" s="10">
        <v>65</v>
      </c>
      <c r="D537" t="str" cm="1">
        <f t="array" aca="1" ref="D537" ca="1">IF(Background=44,A537,D536)</f>
        <v>Περιφερειακή Ενότητα Αχαΐας</v>
      </c>
      <c r="E537" t="str" cm="1">
        <f t="array" aca="1" ref="E537" ca="1">IF(Bold,A537,E536)</f>
        <v>--- Δημοτική Ενότητα Πατρέων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348</v>
      </c>
      <c r="B538" s="9" t="s">
        <v>349</v>
      </c>
      <c r="C538" s="10">
        <v>26</v>
      </c>
      <c r="D538" t="str" cm="1">
        <f t="array" aca="1" ref="D538" ca="1">IF(Background=44,A538,D537)</f>
        <v>Περιφερειακή Ενότητα Αχαΐας</v>
      </c>
      <c r="E538" t="str" cm="1">
        <f t="array" aca="1" ref="E538" ca="1">IF(Bold,A538,E537)</f>
        <v>--- Δημοτική Ενότητα Πατρέων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10016</v>
      </c>
      <c r="B539" s="9" t="s">
        <v>10017</v>
      </c>
      <c r="C539" s="10">
        <v>113</v>
      </c>
      <c r="D539" t="str" cm="1">
        <f t="array" aca="1" ref="D539" ca="1">IF(Background=44,A539,D538)</f>
        <v>Περιφερειακή Ενότητα Αχαΐας</v>
      </c>
      <c r="E539" t="str" cm="1">
        <f t="array" aca="1" ref="E539" ca="1">IF(Bold,A539,E538)</f>
        <v>--- Δημοτική Ενότητα Πατρέων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10018</v>
      </c>
      <c r="B540" s="9" t="s">
        <v>10019</v>
      </c>
      <c r="C540" s="10">
        <v>618</v>
      </c>
      <c r="D540" t="str" cm="1">
        <f t="array" aca="1" ref="D540" ca="1">IF(Background=44,A540,D539)</f>
        <v>Περιφερειακή Ενότητα Αχαΐας</v>
      </c>
      <c r="E540" t="str" cm="1">
        <f t="array" aca="1" ref="E540" ca="1">IF(Bold,A540,E539)</f>
        <v>--- Δημοτική Ενότητα Πατρέων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10020</v>
      </c>
      <c r="B541" s="9" t="s">
        <v>10021</v>
      </c>
      <c r="C541" s="10">
        <v>610</v>
      </c>
      <c r="D541" t="str" cm="1">
        <f t="array" aca="1" ref="D541" ca="1">IF(Background=44,A541,D540)</f>
        <v>Περιφερειακή Ενότητα Αχαΐας</v>
      </c>
      <c r="E541" t="str" cm="1">
        <f t="array" aca="1" ref="E541" ca="1">IF(Bold,A541,E540)</f>
        <v>--- Δημοτική Ενότητα Πατρέων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10022</v>
      </c>
      <c r="B542" s="9" t="s">
        <v>10023</v>
      </c>
      <c r="C542" s="10">
        <v>107</v>
      </c>
      <c r="D542" t="str" cm="1">
        <f t="array" aca="1" ref="D542" ca="1">IF(Background=44,A542,D541)</f>
        <v>Περιφερειακή Ενότητα Αχαΐας</v>
      </c>
      <c r="E542" t="str" cm="1">
        <f t="array" aca="1" ref="E542" ca="1">IF(Bold,A542,E541)</f>
        <v>--- Δημοτική Ενότητα Πατρέων</v>
      </c>
      <c r="F542" t="str" cm="1">
        <f t="array" aca="1" ref="F542" ca="1">IF(Background_test=44,"True",IF(Bold_test,"True",""))</f>
        <v/>
      </c>
    </row>
    <row r="543" spans="1:6" x14ac:dyDescent="0.25">
      <c r="A543" s="7" t="s">
        <v>10024</v>
      </c>
      <c r="B543" s="7" t="s">
        <v>10025</v>
      </c>
      <c r="C543" s="8">
        <v>15128</v>
      </c>
      <c r="D543" t="str" cm="1">
        <f t="array" aca="1" ref="D543" ca="1">IF(Background=44,A543,D542)</f>
        <v>Περιφερειακή Ενότητα Αχαΐας</v>
      </c>
      <c r="E543" t="str" cm="1">
        <f t="array" aca="1" ref="E543" ca="1">IF(Bold,A543,E542)</f>
        <v>--- Δημοτική Ενότητα Ρίου</v>
      </c>
      <c r="F543" t="str" cm="1">
        <f t="array" aca="1" ref="F543" ca="1">IF(Background_test=44,"True",IF(Bold_test,"True",""))</f>
        <v>True</v>
      </c>
    </row>
    <row r="544" spans="1:6" x14ac:dyDescent="0.25">
      <c r="A544" s="9" t="s">
        <v>5154</v>
      </c>
      <c r="B544" s="9" t="s">
        <v>5155</v>
      </c>
      <c r="C544" s="10">
        <v>2633</v>
      </c>
      <c r="D544" t="str" cm="1">
        <f t="array" aca="1" ref="D544" ca="1">IF(Background=44,A544,D543)</f>
        <v>Περιφερειακή Ενότητα Αχαΐας</v>
      </c>
      <c r="E544" t="str" cm="1">
        <f t="array" aca="1" ref="E544" ca="1">IF(Bold,A544,E543)</f>
        <v>--- Δημοτική Ενότητα Ρίου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10026</v>
      </c>
      <c r="B545" s="9" t="s">
        <v>10027</v>
      </c>
      <c r="C545" s="10">
        <v>1472</v>
      </c>
      <c r="D545" t="str" cm="1">
        <f t="array" aca="1" ref="D545" ca="1">IF(Background=44,A545,D544)</f>
        <v>Περιφερειακή Ενότητα Αχαΐας</v>
      </c>
      <c r="E545" t="str" cm="1">
        <f t="array" aca="1" ref="E545" ca="1">IF(Bold,A545,E544)</f>
        <v>--- Δημοτική Ενότητα Ρίου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10028</v>
      </c>
      <c r="B546" s="9" t="s">
        <v>10029</v>
      </c>
      <c r="C546" s="10">
        <v>820</v>
      </c>
      <c r="D546" t="str" cm="1">
        <f t="array" aca="1" ref="D546" ca="1">IF(Background=44,A546,D545)</f>
        <v>Περιφερειακή Ενότητα Αχαΐας</v>
      </c>
      <c r="E546" t="str" cm="1">
        <f t="array" aca="1" ref="E546" ca="1">IF(Bold,A546,E545)</f>
        <v>--- Δημοτική Ενότητα Ρίου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10030</v>
      </c>
      <c r="B547" s="9" t="s">
        <v>10031</v>
      </c>
      <c r="C547" s="10">
        <v>300</v>
      </c>
      <c r="D547" t="str" cm="1">
        <f t="array" aca="1" ref="D547" ca="1">IF(Background=44,A547,D546)</f>
        <v>Περιφερειακή Ενότητα Αχαΐας</v>
      </c>
      <c r="E547" t="str" cm="1">
        <f t="array" aca="1" ref="E547" ca="1">IF(Bold,A547,E546)</f>
        <v>--- Δημοτική Ενότητα Ρίου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10032</v>
      </c>
      <c r="B548" s="9" t="s">
        <v>10033</v>
      </c>
      <c r="C548" s="10">
        <v>286</v>
      </c>
      <c r="D548" t="str" cm="1">
        <f t="array" aca="1" ref="D548" ca="1">IF(Background=44,A548,D547)</f>
        <v>Περιφερειακή Ενότητα Αχαΐας</v>
      </c>
      <c r="E548" t="str" cm="1">
        <f t="array" aca="1" ref="E548" ca="1">IF(Bold,A548,E547)</f>
        <v>--- Δημοτική Ενότητα Ρίου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10034</v>
      </c>
      <c r="B549" s="9" t="s">
        <v>10035</v>
      </c>
      <c r="C549" s="10">
        <v>540</v>
      </c>
      <c r="D549" t="str" cm="1">
        <f t="array" aca="1" ref="D549" ca="1">IF(Background=44,A549,D548)</f>
        <v>Περιφερειακή Ενότητα Αχαΐας</v>
      </c>
      <c r="E549" t="str" cm="1">
        <f t="array" aca="1" ref="E549" ca="1">IF(Bold,A549,E548)</f>
        <v>--- Δημοτική Ενότητα Ρίου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10036</v>
      </c>
      <c r="B550" s="9" t="s">
        <v>10037</v>
      </c>
      <c r="C550" s="10">
        <v>595</v>
      </c>
      <c r="D550" t="str" cm="1">
        <f t="array" aca="1" ref="D550" ca="1">IF(Background=44,A550,D549)</f>
        <v>Περιφερειακή Ενότητα Αχαΐας</v>
      </c>
      <c r="E550" t="str" cm="1">
        <f t="array" aca="1" ref="E550" ca="1">IF(Bold,A550,E549)</f>
        <v>--- Δημοτική Ενότητα Ρίου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10038</v>
      </c>
      <c r="B551" s="9" t="s">
        <v>10039</v>
      </c>
      <c r="C551" s="10">
        <v>743</v>
      </c>
      <c r="D551" t="str" cm="1">
        <f t="array" aca="1" ref="D551" ca="1">IF(Background=44,A551,D550)</f>
        <v>Περιφερειακή Ενότητα Αχαΐας</v>
      </c>
      <c r="E551" t="str" cm="1">
        <f t="array" aca="1" ref="E551" ca="1">IF(Bold,A551,E550)</f>
        <v>--- Δημοτική Ενότητα Ρίου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10040</v>
      </c>
      <c r="B552" s="9" t="s">
        <v>10041</v>
      </c>
      <c r="C552" s="10">
        <v>152</v>
      </c>
      <c r="D552" t="str" cm="1">
        <f t="array" aca="1" ref="D552" ca="1">IF(Background=44,A552,D551)</f>
        <v>Περιφερειακή Ενότητα Αχαΐας</v>
      </c>
      <c r="E552" t="str" cm="1">
        <f t="array" aca="1" ref="E552" ca="1">IF(Bold,A552,E551)</f>
        <v>--- Δημοτική Ενότητα Ρίου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1851</v>
      </c>
      <c r="B553" s="9" t="s">
        <v>1852</v>
      </c>
      <c r="C553" s="10">
        <v>278</v>
      </c>
      <c r="D553" t="str" cm="1">
        <f t="array" aca="1" ref="D553" ca="1">IF(Background=44,A553,D552)</f>
        <v>Περιφερειακή Ενότητα Αχαΐας</v>
      </c>
      <c r="E553" t="str" cm="1">
        <f t="array" aca="1" ref="E553" ca="1">IF(Bold,A553,E552)</f>
        <v>--- Δημοτική Ενότητα Ρίου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10042</v>
      </c>
      <c r="B554" s="9" t="s">
        <v>10043</v>
      </c>
      <c r="C554" s="10">
        <v>26</v>
      </c>
      <c r="D554" t="str" cm="1">
        <f t="array" aca="1" ref="D554" ca="1">IF(Background=44,A554,D553)</f>
        <v>Περιφερειακή Ενότητα Αχαΐας</v>
      </c>
      <c r="E554" t="str" cm="1">
        <f t="array" aca="1" ref="E554" ca="1">IF(Bold,A554,E553)</f>
        <v>--- Δημοτική Ενότητα Ρίου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10044</v>
      </c>
      <c r="B555" s="9" t="s">
        <v>10045</v>
      </c>
      <c r="C555" s="10">
        <v>474</v>
      </c>
      <c r="D555" t="str" cm="1">
        <f t="array" aca="1" ref="D555" ca="1">IF(Background=44,A555,D554)</f>
        <v>Περιφερειακή Ενότητα Αχαΐας</v>
      </c>
      <c r="E555" t="str" cm="1">
        <f t="array" aca="1" ref="E555" ca="1">IF(Bold,A555,E554)</f>
        <v>--- Δημοτική Ενότητα Ρίου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10046</v>
      </c>
      <c r="B556" s="9" t="s">
        <v>10047</v>
      </c>
      <c r="C556" s="10">
        <v>5793</v>
      </c>
      <c r="D556" t="str" cm="1">
        <f t="array" aca="1" ref="D556" ca="1">IF(Background=44,A556,D555)</f>
        <v>Περιφερειακή Ενότητα Αχαΐας</v>
      </c>
      <c r="E556" t="str" cm="1">
        <f t="array" aca="1" ref="E556" ca="1">IF(Bold,A556,E555)</f>
        <v>--- Δημοτική Ενότητα Ρίου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6232</v>
      </c>
      <c r="B557" s="9" t="s">
        <v>6233</v>
      </c>
      <c r="C557" s="10">
        <v>298</v>
      </c>
      <c r="D557" t="str" cm="1">
        <f t="array" aca="1" ref="D557" ca="1">IF(Background=44,A557,D556)</f>
        <v>Περιφερειακή Ενότητα Αχαΐας</v>
      </c>
      <c r="E557" t="str" cm="1">
        <f t="array" aca="1" ref="E557" ca="1">IF(Bold,A557,E556)</f>
        <v>--- Δημοτική Ενότητα Ρίου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10048</v>
      </c>
      <c r="B558" s="9" t="s">
        <v>10049</v>
      </c>
      <c r="C558" s="10">
        <v>718</v>
      </c>
      <c r="D558" t="str" cm="1">
        <f t="array" aca="1" ref="D558" ca="1">IF(Background=44,A558,D557)</f>
        <v>Περιφερειακή Ενότητα Αχαΐας</v>
      </c>
      <c r="E558" t="str" cm="1">
        <f t="array" aca="1" ref="E558" ca="1">IF(Bold,A558,E557)</f>
        <v>--- Δημοτική Ενότητα Ρίου</v>
      </c>
      <c r="F558" t="str" cm="1">
        <f t="array" aca="1" ref="F558" ca="1">IF(Background_test=44,"True",IF(Bold_test,"True",""))</f>
        <v/>
      </c>
    </row>
    <row r="559" spans="1:6" x14ac:dyDescent="0.25">
      <c r="A559" s="3" t="s">
        <v>10050</v>
      </c>
      <c r="B559" s="3" t="s">
        <v>10051</v>
      </c>
      <c r="C559" s="4">
        <v>211080</v>
      </c>
      <c r="D559" t="str" cm="1">
        <f t="array" aca="1" ref="D559" ca="1">IF(Background=44,A559,D558)</f>
        <v>Περιφερειακή Ενότητα Αιτωλοακαρνανίας</v>
      </c>
      <c r="E559" t="str" cm="1">
        <f t="array" aca="1" ref="E559" ca="1">IF(Bold,A559,E558)</f>
        <v>--- Δημοτική Ενότητα Ρίου</v>
      </c>
      <c r="F559" t="str" cm="1">
        <f t="array" aca="1" ref="F559" ca="1">IF(Background_test=44,"True",IF(Bold_test,"True",""))</f>
        <v>True</v>
      </c>
    </row>
    <row r="560" spans="1:6" x14ac:dyDescent="0.25">
      <c r="A560" s="5" t="s">
        <v>10052</v>
      </c>
      <c r="B560" s="5" t="s">
        <v>10053</v>
      </c>
      <c r="C560" s="6">
        <v>92608</v>
      </c>
      <c r="D560" t="str" cm="1">
        <f t="array" aca="1" ref="D560" ca="1">IF(Background=44,A560,D559)</f>
        <v>Περιφερειακή Ενότητα Αιτωλοακαρνανίας</v>
      </c>
      <c r="E560" t="str" cm="1">
        <f t="array" aca="1" ref="E560" ca="1">IF(Bold,A560,E559)</f>
        <v>--------- Δήμος Αγρινίου</v>
      </c>
      <c r="F560" t="str" cm="1">
        <f t="array" aca="1" ref="F560" ca="1">IF(Background_test=44,"True",IF(Bold_test,"True",""))</f>
        <v>True</v>
      </c>
    </row>
    <row r="561" spans="1:6" x14ac:dyDescent="0.25">
      <c r="A561" s="7" t="s">
        <v>10054</v>
      </c>
      <c r="B561" s="7" t="s">
        <v>10055</v>
      </c>
      <c r="C561" s="8">
        <v>2000</v>
      </c>
      <c r="D561" t="str" cm="1">
        <f t="array" aca="1" ref="D561" ca="1">IF(Background=44,A561,D560)</f>
        <v>Περιφερειακή Ενότητα Αιτωλοακαρνανίας</v>
      </c>
      <c r="E561" t="str" cm="1">
        <f t="array" aca="1" ref="E561" ca="1">IF(Bold,A561,E560)</f>
        <v>--- Δημοτική Ενότητα Αγγελοκάστρου</v>
      </c>
      <c r="F561" t="str" cm="1">
        <f t="array" aca="1" ref="F561" ca="1">IF(Background_test=44,"True",IF(Bold_test,"True",""))</f>
        <v>True</v>
      </c>
    </row>
    <row r="562" spans="1:6" x14ac:dyDescent="0.25">
      <c r="A562" s="9" t="s">
        <v>10056</v>
      </c>
      <c r="B562" s="9" t="s">
        <v>10057</v>
      </c>
      <c r="C562" s="10">
        <v>1193</v>
      </c>
      <c r="D562" t="str" cm="1">
        <f t="array" aca="1" ref="D562" ca="1">IF(Background=44,A562,D561)</f>
        <v>Περιφερειακή Ενότητα Αιτωλοακαρνανίας</v>
      </c>
      <c r="E562" t="str" cm="1">
        <f t="array" aca="1" ref="E562" ca="1">IF(Bold,A562,E561)</f>
        <v>--- Δημοτική Ενότητα Αγγελοκάστρου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1915</v>
      </c>
      <c r="B563" s="9" t="s">
        <v>1916</v>
      </c>
      <c r="C563" s="10">
        <v>15</v>
      </c>
      <c r="D563" t="str" cm="1">
        <f t="array" aca="1" ref="D563" ca="1">IF(Background=44,A563,D562)</f>
        <v>Περιφερειακή Ενότητα Αιτωλοακαρνανίας</v>
      </c>
      <c r="E563" t="str" cm="1">
        <f t="array" aca="1" ref="E563" ca="1">IF(Bold,A563,E562)</f>
        <v>--- Δημοτική Ενότητα Αγγελοκάστρου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10058</v>
      </c>
      <c r="B564" s="9" t="s">
        <v>10059</v>
      </c>
      <c r="C564" s="10">
        <v>283</v>
      </c>
      <c r="D564" t="str" cm="1">
        <f t="array" aca="1" ref="D564" ca="1">IF(Background=44,A564,D563)</f>
        <v>Περιφερειακή Ενότητα Αιτωλοακαρνανίας</v>
      </c>
      <c r="E564" t="str" cm="1">
        <f t="array" aca="1" ref="E564" ca="1">IF(Bold,A564,E563)</f>
        <v>--- Δημοτική Ενότητα Αγγελοκάστρου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10060</v>
      </c>
      <c r="B565" s="9" t="s">
        <v>10061</v>
      </c>
      <c r="C565" s="10">
        <v>341</v>
      </c>
      <c r="D565" t="str" cm="1">
        <f t="array" aca="1" ref="D565" ca="1">IF(Background=44,A565,D564)</f>
        <v>Περιφερειακή Ενότητα Αιτωλοακαρνανίας</v>
      </c>
      <c r="E565" t="str" cm="1">
        <f t="array" aca="1" ref="E565" ca="1">IF(Bold,A565,E564)</f>
        <v>--- Δημοτική Ενότητα Αγγελοκάστρου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10062</v>
      </c>
      <c r="B566" s="9" t="s">
        <v>10063</v>
      </c>
      <c r="C566" s="10">
        <v>64</v>
      </c>
      <c r="D566" t="str" cm="1">
        <f t="array" aca="1" ref="D566" ca="1">IF(Background=44,A566,D565)</f>
        <v>Περιφερειακή Ενότητα Αιτωλοακαρνανίας</v>
      </c>
      <c r="E566" t="str" cm="1">
        <f t="array" aca="1" ref="E566" ca="1">IF(Bold,A566,E565)</f>
        <v>--- Δημοτική Ενότητα Αγγελοκάστρου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10064</v>
      </c>
      <c r="B567" s="9" t="s">
        <v>10065</v>
      </c>
      <c r="C567" s="10">
        <v>104</v>
      </c>
      <c r="D567" t="str" cm="1">
        <f t="array" aca="1" ref="D567" ca="1">IF(Background=44,A567,D566)</f>
        <v>Περιφερειακή Ενότητα Αιτωλοακαρνανίας</v>
      </c>
      <c r="E567" t="str" cm="1">
        <f t="array" aca="1" ref="E567" ca="1">IF(Bold,A567,E566)</f>
        <v>--- Δημοτική Ενότητα Αγγελοκάστρου</v>
      </c>
      <c r="F567" t="str" cm="1">
        <f t="array" aca="1" ref="F567" ca="1">IF(Background_test=44,"True",IF(Bold_test,"True",""))</f>
        <v/>
      </c>
    </row>
    <row r="568" spans="1:6" x14ac:dyDescent="0.25">
      <c r="A568" s="7" t="s">
        <v>10066</v>
      </c>
      <c r="B568" s="7" t="s">
        <v>10067</v>
      </c>
      <c r="C568" s="8">
        <v>58097</v>
      </c>
      <c r="D568" t="str" cm="1">
        <f t="array" aca="1" ref="D568" ca="1">IF(Background=44,A568,D567)</f>
        <v>Περιφερειακή Ενότητα Αιτωλοακαρνανίας</v>
      </c>
      <c r="E568" t="str" cm="1">
        <f t="array" aca="1" ref="E568" ca="1">IF(Bold,A568,E567)</f>
        <v>--- Δημοτική Ενότητα Αγρινίου</v>
      </c>
      <c r="F568" t="str" cm="1">
        <f t="array" aca="1" ref="F568" ca="1">IF(Background_test=44,"True",IF(Bold_test,"True",""))</f>
        <v>True</v>
      </c>
    </row>
    <row r="569" spans="1:6" x14ac:dyDescent="0.25">
      <c r="A569" s="9" t="s">
        <v>1915</v>
      </c>
      <c r="B569" s="9" t="s">
        <v>1916</v>
      </c>
      <c r="C569" s="10">
        <v>266</v>
      </c>
      <c r="D569" t="str" cm="1">
        <f t="array" aca="1" ref="D569" ca="1">IF(Background=44,A569,D568)</f>
        <v>Περιφερειακή Ενότητα Αιτωλοακαρνανίας</v>
      </c>
      <c r="E569" t="str" cm="1">
        <f t="array" aca="1" ref="E569" ca="1">IF(Bold,A569,E568)</f>
        <v>--- Δημοτική Ενότητα Αγρινίου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10068</v>
      </c>
      <c r="B570" s="9" t="s">
        <v>10069</v>
      </c>
      <c r="C570" s="10">
        <v>210</v>
      </c>
      <c r="D570" t="str" cm="1">
        <f t="array" aca="1" ref="D570" ca="1">IF(Background=44,A570,D569)</f>
        <v>Περιφερειακή Ενότητα Αιτωλοακαρνανίας</v>
      </c>
      <c r="E570" t="str" cm="1">
        <f t="array" aca="1" ref="E570" ca="1">IF(Bold,A570,E569)</f>
        <v>--- Δημοτική Ενότητα Αγρινίου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2027</v>
      </c>
      <c r="B571" s="9" t="s">
        <v>2028</v>
      </c>
      <c r="C571" s="10">
        <v>6426</v>
      </c>
      <c r="D571" t="str" cm="1">
        <f t="array" aca="1" ref="D571" ca="1">IF(Background=44,A571,D570)</f>
        <v>Περιφερειακή Ενότητα Αιτωλοακαρνανίας</v>
      </c>
      <c r="E571" t="str" cm="1">
        <f t="array" aca="1" ref="E571" ca="1">IF(Bold,A571,E570)</f>
        <v>--- Δημοτική Ενότητα Αγρινίου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2459</v>
      </c>
      <c r="B572" s="9" t="s">
        <v>2460</v>
      </c>
      <c r="C572" s="10">
        <v>154</v>
      </c>
      <c r="D572" t="str" cm="1">
        <f t="array" aca="1" ref="D572" ca="1">IF(Background=44,A572,D571)</f>
        <v>Περιφερειακή Ενότητα Αιτωλοακαρνανίας</v>
      </c>
      <c r="E572" t="str" cm="1">
        <f t="array" aca="1" ref="E572" ca="1">IF(Bold,A572,E571)</f>
        <v>--- Δημοτική Ενότητα Αγρινίου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10070</v>
      </c>
      <c r="B573" s="9" t="s">
        <v>10071</v>
      </c>
      <c r="C573" s="10">
        <v>45947</v>
      </c>
      <c r="D573" t="str" cm="1">
        <f t="array" aca="1" ref="D573" ca="1">IF(Background=44,A573,D572)</f>
        <v>Περιφερειακή Ενότητα Αιτωλοακαρνανίας</v>
      </c>
      <c r="E573" t="str" cm="1">
        <f t="array" aca="1" ref="E573" ca="1">IF(Bold,A573,E572)</f>
        <v>--- Δημοτική Ενότητα Αγρινίου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1261</v>
      </c>
      <c r="B574" s="9" t="s">
        <v>1262</v>
      </c>
      <c r="C574" s="10">
        <v>109</v>
      </c>
      <c r="D574" t="str" cm="1">
        <f t="array" aca="1" ref="D574" ca="1">IF(Background=44,A574,D573)</f>
        <v>Περιφερειακή Ενότητα Αιτωλοακαρνανίας</v>
      </c>
      <c r="E574" t="str" cm="1">
        <f t="array" aca="1" ref="E574" ca="1">IF(Bold,A574,E573)</f>
        <v>--- Δημοτική Ενότητα Αγρινίου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6206</v>
      </c>
      <c r="B575" s="9" t="s">
        <v>6207</v>
      </c>
      <c r="C575" s="10">
        <v>66</v>
      </c>
      <c r="D575" t="str" cm="1">
        <f t="array" aca="1" ref="D575" ca="1">IF(Background=44,A575,D574)</f>
        <v>Περιφερειακή Ενότητα Αιτωλοακαρνανίας</v>
      </c>
      <c r="E575" t="str" cm="1">
        <f t="array" aca="1" ref="E575" ca="1">IF(Bold,A575,E574)</f>
        <v>--- Δημοτική Ενότητα Αγρινίου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10072</v>
      </c>
      <c r="B576" s="9" t="s">
        <v>10073</v>
      </c>
      <c r="C576" s="10">
        <v>443</v>
      </c>
      <c r="D576" t="str" cm="1">
        <f t="array" aca="1" ref="D576" ca="1">IF(Background=44,A576,D575)</f>
        <v>Περιφερειακή Ενότητα Αιτωλοακαρνανίας</v>
      </c>
      <c r="E576" t="str" cm="1">
        <f t="array" aca="1" ref="E576" ca="1">IF(Bold,A576,E575)</f>
        <v>--- Δημοτική Ενότητα Αγρινίου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10074</v>
      </c>
      <c r="B577" s="9" t="s">
        <v>10075</v>
      </c>
      <c r="C577" s="10">
        <v>232</v>
      </c>
      <c r="D577" t="str" cm="1">
        <f t="array" aca="1" ref="D577" ca="1">IF(Background=44,A577,D576)</f>
        <v>Περιφερειακή Ενότητα Αιτωλοακαρνανίας</v>
      </c>
      <c r="E577" t="str" cm="1">
        <f t="array" aca="1" ref="E577" ca="1">IF(Bold,A577,E576)</f>
        <v>--- Δημοτική Ενότητα Αγρινίου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10076</v>
      </c>
      <c r="B578" s="9" t="s">
        <v>10077</v>
      </c>
      <c r="C578" s="10">
        <v>1632</v>
      </c>
      <c r="D578" t="str" cm="1">
        <f t="array" aca="1" ref="D578" ca="1">IF(Background=44,A578,D577)</f>
        <v>Περιφερειακή Ενότητα Αιτωλοακαρνανίας</v>
      </c>
      <c r="E578" t="str" cm="1">
        <f t="array" aca="1" ref="E578" ca="1">IF(Bold,A578,E577)</f>
        <v>--- Δημοτική Ενότητα Αγρινίου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10078</v>
      </c>
      <c r="B579" s="9" t="s">
        <v>10079</v>
      </c>
      <c r="C579" s="10">
        <v>146</v>
      </c>
      <c r="D579" t="str" cm="1">
        <f t="array" aca="1" ref="D579" ca="1">IF(Background=44,A579,D578)</f>
        <v>Περιφερειακή Ενότητα Αιτωλοακαρνανίας</v>
      </c>
      <c r="E579" t="str" cm="1">
        <f t="array" aca="1" ref="E579" ca="1">IF(Bold,A579,E578)</f>
        <v>--- Δημοτική Ενότητα Αγρινίου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68</v>
      </c>
      <c r="B580" s="9" t="s">
        <v>69</v>
      </c>
      <c r="C580" s="10">
        <v>950</v>
      </c>
      <c r="D580" t="str" cm="1">
        <f t="array" aca="1" ref="D580" ca="1">IF(Background=44,A580,D579)</f>
        <v>Περιφερειακή Ενότητα Αιτωλοακαρνανίας</v>
      </c>
      <c r="E580" t="str" cm="1">
        <f t="array" aca="1" ref="E580" ca="1">IF(Bold,A580,E579)</f>
        <v>--- Δημοτική Ενότητα Αγρινίου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10080</v>
      </c>
      <c r="B581" s="9" t="s">
        <v>10081</v>
      </c>
      <c r="C581" s="10">
        <v>587</v>
      </c>
      <c r="D581" t="str" cm="1">
        <f t="array" aca="1" ref="D581" ca="1">IF(Background=44,A581,D580)</f>
        <v>Περιφερειακή Ενότητα Αιτωλοακαρνανίας</v>
      </c>
      <c r="E581" t="str" cm="1">
        <f t="array" aca="1" ref="E581" ca="1">IF(Bold,A581,E580)</f>
        <v>--- Δημοτική Ενότητα Αγρινίου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10082</v>
      </c>
      <c r="B582" s="9" t="s">
        <v>10083</v>
      </c>
      <c r="C582" s="10">
        <v>189</v>
      </c>
      <c r="D582" t="str" cm="1">
        <f t="array" aca="1" ref="D582" ca="1">IF(Background=44,A582,D581)</f>
        <v>Περιφερειακή Ενότητα Αιτωλοακαρνανίας</v>
      </c>
      <c r="E582" t="str" cm="1">
        <f t="array" aca="1" ref="E582" ca="1">IF(Bold,A582,E581)</f>
        <v>--- Δημοτική Ενότητα Αγρινίου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2283</v>
      </c>
      <c r="B583" s="9" t="s">
        <v>2284</v>
      </c>
      <c r="C583" s="10">
        <v>149</v>
      </c>
      <c r="D583" t="str" cm="1">
        <f t="array" aca="1" ref="D583" ca="1">IF(Background=44,A583,D582)</f>
        <v>Περιφερειακή Ενότητα Αιτωλοακαρνανίας</v>
      </c>
      <c r="E583" t="str" cm="1">
        <f t="array" aca="1" ref="E583" ca="1">IF(Bold,A583,E582)</f>
        <v>--- Δημοτική Ενότητα Αγρινίου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10084</v>
      </c>
      <c r="B584" s="9" t="s">
        <v>10085</v>
      </c>
      <c r="C584" s="10">
        <v>44</v>
      </c>
      <c r="D584" t="str" cm="1">
        <f t="array" aca="1" ref="D584" ca="1">IF(Background=44,A584,D583)</f>
        <v>Περιφερειακή Ενότητα Αιτωλοακαρνανίας</v>
      </c>
      <c r="E584" t="str" cm="1">
        <f t="array" aca="1" ref="E584" ca="1">IF(Bold,A584,E583)</f>
        <v>--- Δημοτική Ενότητα Αγρινίου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10086</v>
      </c>
      <c r="B585" s="9" t="s">
        <v>10087</v>
      </c>
      <c r="C585" s="10">
        <v>114</v>
      </c>
      <c r="D585" t="str" cm="1">
        <f t="array" aca="1" ref="D585" ca="1">IF(Background=44,A585,D584)</f>
        <v>Περιφερειακή Ενότητα Αιτωλοακαρνανίας</v>
      </c>
      <c r="E585" t="str" cm="1">
        <f t="array" aca="1" ref="E585" ca="1">IF(Bold,A585,E584)</f>
        <v>--- Δημοτική Ενότητα Αγρινίου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2157</v>
      </c>
      <c r="B586" s="9" t="s">
        <v>2158</v>
      </c>
      <c r="C586" s="10">
        <v>139</v>
      </c>
      <c r="D586" t="str" cm="1">
        <f t="array" aca="1" ref="D586" ca="1">IF(Background=44,A586,D585)</f>
        <v>Περιφερειακή Ενότητα Αιτωλοακαρνανίας</v>
      </c>
      <c r="E586" t="str" cm="1">
        <f t="array" aca="1" ref="E586" ca="1">IF(Bold,A586,E585)</f>
        <v>--- Δημοτική Ενότητα Αγρινίου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5697</v>
      </c>
      <c r="B587" s="9" t="s">
        <v>5698</v>
      </c>
      <c r="C587" s="10">
        <v>53</v>
      </c>
      <c r="D587" t="str" cm="1">
        <f t="array" aca="1" ref="D587" ca="1">IF(Background=44,A587,D586)</f>
        <v>Περιφερειακή Ενότητα Αιτωλοακαρνανίας</v>
      </c>
      <c r="E587" t="str" cm="1">
        <f t="array" aca="1" ref="E587" ca="1">IF(Bold,A587,E586)</f>
        <v>--- Δημοτική Ενότητα Αγρινίου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10088</v>
      </c>
      <c r="B588" s="9" t="s">
        <v>10089</v>
      </c>
      <c r="C588" s="10">
        <v>131</v>
      </c>
      <c r="D588" t="str" cm="1">
        <f t="array" aca="1" ref="D588" ca="1">IF(Background=44,A588,D587)</f>
        <v>Περιφερειακή Ενότητα Αιτωλοακαρνανίας</v>
      </c>
      <c r="E588" t="str" cm="1">
        <f t="array" aca="1" ref="E588" ca="1">IF(Bold,A588,E587)</f>
        <v>--- Δημοτική Ενότητα Αγρινίου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10090</v>
      </c>
      <c r="B589" s="9" t="s">
        <v>10091</v>
      </c>
      <c r="C589" s="10">
        <v>58</v>
      </c>
      <c r="D589" t="str" cm="1">
        <f t="array" aca="1" ref="D589" ca="1">IF(Background=44,A589,D588)</f>
        <v>Περιφερειακή Ενότητα Αιτωλοακαρνανίας</v>
      </c>
      <c r="E589" t="str" cm="1">
        <f t="array" aca="1" ref="E589" ca="1">IF(Bold,A589,E588)</f>
        <v>--- Δημοτική Ενότητα Αγρινίου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10092</v>
      </c>
      <c r="B590" s="9" t="s">
        <v>10093</v>
      </c>
      <c r="C590" s="10">
        <v>25</v>
      </c>
      <c r="D590" t="str" cm="1">
        <f t="array" aca="1" ref="D590" ca="1">IF(Background=44,A590,D589)</f>
        <v>Περιφερειακή Ενότητα Αιτωλοακαρνανίας</v>
      </c>
      <c r="E590" t="str" cm="1">
        <f t="array" aca="1" ref="E590" ca="1">IF(Bold,A590,E589)</f>
        <v>--- Δημοτική Ενότητα Αγρινίου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10094</v>
      </c>
      <c r="B591" s="9" t="s">
        <v>10095</v>
      </c>
      <c r="C591" s="10">
        <v>27</v>
      </c>
      <c r="D591" t="str" cm="1">
        <f t="array" aca="1" ref="D591" ca="1">IF(Background=44,A591,D590)</f>
        <v>Περιφερειακή Ενότητα Αιτωλοακαρνανίας</v>
      </c>
      <c r="E591" t="str" cm="1">
        <f t="array" aca="1" ref="E591" ca="1">IF(Bold,A591,E590)</f>
        <v>--- Δημοτική Ενότητα Αγρινίου</v>
      </c>
      <c r="F591" t="str" cm="1">
        <f t="array" aca="1" ref="F591" ca="1">IF(Background_test=44,"True",IF(Bold_test,"True",""))</f>
        <v/>
      </c>
    </row>
    <row r="592" spans="1:6" x14ac:dyDescent="0.25">
      <c r="A592" s="7" t="s">
        <v>10096</v>
      </c>
      <c r="B592" s="7" t="s">
        <v>10097</v>
      </c>
      <c r="C592" s="8">
        <v>4974</v>
      </c>
      <c r="D592" t="str" cm="1">
        <f t="array" aca="1" ref="D592" ca="1">IF(Background=44,A592,D591)</f>
        <v>Περιφερειακή Ενότητα Αιτωλοακαρνανίας</v>
      </c>
      <c r="E592" t="str" cm="1">
        <f t="array" aca="1" ref="E592" ca="1">IF(Bold,A592,E591)</f>
        <v>--- Δημοτική Ενότητα Αρακύνθου</v>
      </c>
      <c r="F592" t="str" cm="1">
        <f t="array" aca="1" ref="F592" ca="1">IF(Background_test=44,"True",IF(Bold_test,"True",""))</f>
        <v>True</v>
      </c>
    </row>
    <row r="593" spans="1:6" x14ac:dyDescent="0.25">
      <c r="A593" s="9" t="s">
        <v>1235</v>
      </c>
      <c r="B593" s="9" t="s">
        <v>1236</v>
      </c>
      <c r="C593" s="10">
        <v>97</v>
      </c>
      <c r="D593" t="str" cm="1">
        <f t="array" aca="1" ref="D593" ca="1">IF(Background=44,A593,D592)</f>
        <v>Περιφερειακή Ενότητα Αιτωλοακαρνανίας</v>
      </c>
      <c r="E593" t="str" cm="1">
        <f t="array" aca="1" ref="E593" ca="1">IF(Bold,A593,E592)</f>
        <v>--- Δημοτική Ενότητα Αρακύνθου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10098</v>
      </c>
      <c r="B594" s="9" t="s">
        <v>10099</v>
      </c>
      <c r="C594" s="10">
        <v>58</v>
      </c>
      <c r="D594" t="str" cm="1">
        <f t="array" aca="1" ref="D594" ca="1">IF(Background=44,A594,D593)</f>
        <v>Περιφερειακή Ενότητα Αιτωλοακαρνανίας</v>
      </c>
      <c r="E594" t="str" cm="1">
        <f t="array" aca="1" ref="E594" ca="1">IF(Bold,A594,E593)</f>
        <v>--- Δημοτική Ενότητα Αρακύνθου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10100</v>
      </c>
      <c r="B595" s="9" t="s">
        <v>10101</v>
      </c>
      <c r="C595" s="10">
        <v>305</v>
      </c>
      <c r="D595" t="str" cm="1">
        <f t="array" aca="1" ref="D595" ca="1">IF(Background=44,A595,D594)</f>
        <v>Περιφερειακή Ενότητα Αιτωλοακαρνανίας</v>
      </c>
      <c r="E595" t="str" cm="1">
        <f t="array" aca="1" ref="E595" ca="1">IF(Bold,A595,E594)</f>
        <v>--- Δημοτική Ενότητα Αρακύνθου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10102</v>
      </c>
      <c r="B596" s="9" t="s">
        <v>10103</v>
      </c>
      <c r="C596" s="10">
        <v>798</v>
      </c>
      <c r="D596" t="str" cm="1">
        <f t="array" aca="1" ref="D596" ca="1">IF(Background=44,A596,D595)</f>
        <v>Περιφερειακή Ενότητα Αιτωλοακαρνανίας</v>
      </c>
      <c r="E596" t="str" cm="1">
        <f t="array" aca="1" ref="E596" ca="1">IF(Bold,A596,E595)</f>
        <v>--- Δημοτική Ενότητα Αρακύνθου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1617</v>
      </c>
      <c r="B597" s="9" t="s">
        <v>1618</v>
      </c>
      <c r="C597" s="10" t="s">
        <v>405</v>
      </c>
      <c r="D597" t="str" cm="1">
        <f t="array" aca="1" ref="D597" ca="1">IF(Background=44,A597,D596)</f>
        <v>Περιφερειακή Ενότητα Αιτωλοακαρνανίας</v>
      </c>
      <c r="E597" t="str" cm="1">
        <f t="array" aca="1" ref="E597" ca="1">IF(Bold,A597,E596)</f>
        <v>--- Δημοτική Ενότητα Αρακύνθου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10104</v>
      </c>
      <c r="B598" s="9" t="s">
        <v>10105</v>
      </c>
      <c r="C598" s="10">
        <v>778</v>
      </c>
      <c r="D598" t="str" cm="1">
        <f t="array" aca="1" ref="D598" ca="1">IF(Background=44,A598,D597)</f>
        <v>Περιφερειακή Ενότητα Αιτωλοακαρνανίας</v>
      </c>
      <c r="E598" t="str" cm="1">
        <f t="array" aca="1" ref="E598" ca="1">IF(Bold,A598,E597)</f>
        <v>--- Δημοτική Ενότητα Αρακύνθου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10106</v>
      </c>
      <c r="B599" s="9" t="s">
        <v>10107</v>
      </c>
      <c r="C599" s="10">
        <v>22</v>
      </c>
      <c r="D599" t="str" cm="1">
        <f t="array" aca="1" ref="D599" ca="1">IF(Background=44,A599,D598)</f>
        <v>Περιφερειακή Ενότητα Αιτωλοακαρνανίας</v>
      </c>
      <c r="E599" t="str" cm="1">
        <f t="array" aca="1" ref="E599" ca="1">IF(Bold,A599,E598)</f>
        <v>--- Δημοτική Ενότητα Αρακύνθου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10108</v>
      </c>
      <c r="B600" s="9" t="s">
        <v>10109</v>
      </c>
      <c r="C600" s="10">
        <v>430</v>
      </c>
      <c r="D600" t="str" cm="1">
        <f t="array" aca="1" ref="D600" ca="1">IF(Background=44,A600,D599)</f>
        <v>Περιφερειακή Ενότητα Αιτωλοακαρνανίας</v>
      </c>
      <c r="E600" t="str" cm="1">
        <f t="array" aca="1" ref="E600" ca="1">IF(Bold,A600,E599)</f>
        <v>--- Δημοτική Ενότητα Αρακύνθου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2867</v>
      </c>
      <c r="B601" s="9" t="s">
        <v>2868</v>
      </c>
      <c r="C601" s="10">
        <v>3</v>
      </c>
      <c r="D601" t="str" cm="1">
        <f t="array" aca="1" ref="D601" ca="1">IF(Background=44,A601,D600)</f>
        <v>Περιφερειακή Ενότητα Αιτωλοακαρνανίας</v>
      </c>
      <c r="E601" t="str" cm="1">
        <f t="array" aca="1" ref="E601" ca="1">IF(Bold,A601,E600)</f>
        <v>--- Δημοτική Ενότητα Αρακύνθου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10110</v>
      </c>
      <c r="B602" s="9" t="s">
        <v>10111</v>
      </c>
      <c r="C602" s="10">
        <v>25</v>
      </c>
      <c r="D602" t="str" cm="1">
        <f t="array" aca="1" ref="D602" ca="1">IF(Background=44,A602,D601)</f>
        <v>Περιφερειακή Ενότητα Αιτωλοακαρνανίας</v>
      </c>
      <c r="E602" t="str" cm="1">
        <f t="array" aca="1" ref="E602" ca="1">IF(Bold,A602,E601)</f>
        <v>--- Δημοτική Ενότητα Αρακύνθου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2639</v>
      </c>
      <c r="B603" s="9" t="s">
        <v>2640</v>
      </c>
      <c r="C603" s="10">
        <v>1325</v>
      </c>
      <c r="D603" t="str" cm="1">
        <f t="array" aca="1" ref="D603" ca="1">IF(Background=44,A603,D602)</f>
        <v>Περιφερειακή Ενότητα Αιτωλοακαρνανίας</v>
      </c>
      <c r="E603" t="str" cm="1">
        <f t="array" aca="1" ref="E603" ca="1">IF(Bold,A603,E602)</f>
        <v>--- Δημοτική Ενότητα Αρακύνθου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10112</v>
      </c>
      <c r="B604" s="9" t="s">
        <v>10113</v>
      </c>
      <c r="C604" s="10">
        <v>34</v>
      </c>
      <c r="D604" t="str" cm="1">
        <f t="array" aca="1" ref="D604" ca="1">IF(Background=44,A604,D603)</f>
        <v>Περιφερειακή Ενότητα Αιτωλοακαρνανίας</v>
      </c>
      <c r="E604" t="str" cm="1">
        <f t="array" aca="1" ref="E604" ca="1">IF(Bold,A604,E603)</f>
        <v>--- Δημοτική Ενότητα Αρακύνθου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10114</v>
      </c>
      <c r="B605" s="9" t="s">
        <v>10115</v>
      </c>
      <c r="C605" s="10">
        <v>1099</v>
      </c>
      <c r="D605" t="str" cm="1">
        <f t="array" aca="1" ref="D605" ca="1">IF(Background=44,A605,D604)</f>
        <v>Περιφερειακή Ενότητα Αιτωλοακαρνανίας</v>
      </c>
      <c r="E605" t="str" cm="1">
        <f t="array" aca="1" ref="E605" ca="1">IF(Bold,A605,E604)</f>
        <v>--- Δημοτική Ενότητα Αρακύνθου</v>
      </c>
      <c r="F605" t="str" cm="1">
        <f t="array" aca="1" ref="F605" ca="1">IF(Background_test=44,"True",IF(Bold_test,"True",""))</f>
        <v/>
      </c>
    </row>
    <row r="606" spans="1:6" x14ac:dyDescent="0.25">
      <c r="A606" s="7" t="s">
        <v>10116</v>
      </c>
      <c r="B606" s="7" t="s">
        <v>10117</v>
      </c>
      <c r="C606" s="8">
        <v>6483</v>
      </c>
      <c r="D606" t="str" cm="1">
        <f t="array" aca="1" ref="D606" ca="1">IF(Background=44,A606,D605)</f>
        <v>Περιφερειακή Ενότητα Αιτωλοακαρνανίας</v>
      </c>
      <c r="E606" t="str" cm="1">
        <f t="array" aca="1" ref="E606" ca="1">IF(Bold,A606,E605)</f>
        <v>--- Δημοτική Ενότητα Θεστιέων</v>
      </c>
      <c r="F606" t="str" cm="1">
        <f t="array" aca="1" ref="F606" ca="1">IF(Background_test=44,"True",IF(Bold_test,"True",""))</f>
        <v>True</v>
      </c>
    </row>
    <row r="607" spans="1:6" x14ac:dyDescent="0.25">
      <c r="A607" s="9" t="s">
        <v>10118</v>
      </c>
      <c r="B607" s="9" t="s">
        <v>10119</v>
      </c>
      <c r="C607" s="10">
        <v>66</v>
      </c>
      <c r="D607" t="str" cm="1">
        <f t="array" aca="1" ref="D607" ca="1">IF(Background=44,A607,D606)</f>
        <v>Περιφερειακή Ενότητα Αιτωλοακαρνανίας</v>
      </c>
      <c r="E607" t="str" cm="1">
        <f t="array" aca="1" ref="E607" ca="1">IF(Bold,A607,E606)</f>
        <v>--- Δημοτική Ενότητα Θεστιέων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4972</v>
      </c>
      <c r="B608" s="9" t="s">
        <v>4973</v>
      </c>
      <c r="C608" s="10">
        <v>2767</v>
      </c>
      <c r="D608" t="str" cm="1">
        <f t="array" aca="1" ref="D608" ca="1">IF(Background=44,A608,D607)</f>
        <v>Περιφερειακή Ενότητα Αιτωλοακαρνανίας</v>
      </c>
      <c r="E608" t="str" cm="1">
        <f t="array" aca="1" ref="E608" ca="1">IF(Bold,A608,E607)</f>
        <v>--- Δημοτική Ενότητα Θεστιέων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10120</v>
      </c>
      <c r="B609" s="9" t="s">
        <v>10121</v>
      </c>
      <c r="C609" s="10" t="s">
        <v>405</v>
      </c>
      <c r="D609" t="str" cm="1">
        <f t="array" aca="1" ref="D609" ca="1">IF(Background=44,A609,D608)</f>
        <v>Περιφερειακή Ενότητα Αιτωλοακαρνανίας</v>
      </c>
      <c r="E609" t="str" cm="1">
        <f t="array" aca="1" ref="E609" ca="1">IF(Bold,A609,E608)</f>
        <v>--- Δημοτική Ενότητα Θεστιέων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10122</v>
      </c>
      <c r="B610" s="9" t="s">
        <v>10123</v>
      </c>
      <c r="C610" s="10" t="s">
        <v>405</v>
      </c>
      <c r="D610" t="str" cm="1">
        <f t="array" aca="1" ref="D610" ca="1">IF(Background=44,A610,D609)</f>
        <v>Περιφερειακή Ενότητα Αιτωλοακαρνανίας</v>
      </c>
      <c r="E610" t="str" cm="1">
        <f t="array" aca="1" ref="E610" ca="1">IF(Bold,A610,E609)</f>
        <v>--- Δημοτική Ενότητα Θεστιέων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10124</v>
      </c>
      <c r="B611" s="9" t="s">
        <v>10125</v>
      </c>
      <c r="C611" s="10">
        <v>11</v>
      </c>
      <c r="D611" t="str" cm="1">
        <f t="array" aca="1" ref="D611" ca="1">IF(Background=44,A611,D610)</f>
        <v>Περιφερειακή Ενότητα Αιτωλοακαρνανίας</v>
      </c>
      <c r="E611" t="str" cm="1">
        <f t="array" aca="1" ref="E611" ca="1">IF(Bold,A611,E610)</f>
        <v>--- Δημοτική Ενότητα Θεστιέων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10126</v>
      </c>
      <c r="B612" s="9" t="s">
        <v>10127</v>
      </c>
      <c r="C612" s="10">
        <v>737</v>
      </c>
      <c r="D612" t="str" cm="1">
        <f t="array" aca="1" ref="D612" ca="1">IF(Background=44,A612,D611)</f>
        <v>Περιφερειακή Ενότητα Αιτωλοακαρνανίας</v>
      </c>
      <c r="E612" t="str" cm="1">
        <f t="array" aca="1" ref="E612" ca="1">IF(Bold,A612,E611)</f>
        <v>--- Δημοτική Ενότητα Θεστιέων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10128</v>
      </c>
      <c r="B613" s="9" t="s">
        <v>10129</v>
      </c>
      <c r="C613" s="10">
        <v>2891</v>
      </c>
      <c r="D613" t="str" cm="1">
        <f t="array" aca="1" ref="D613" ca="1">IF(Background=44,A613,D612)</f>
        <v>Περιφερειακή Ενότητα Αιτωλοακαρνανίας</v>
      </c>
      <c r="E613" t="str" cm="1">
        <f t="array" aca="1" ref="E613" ca="1">IF(Bold,A613,E612)</f>
        <v>--- Δημοτική Ενότητα Θεστιέων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2451</v>
      </c>
      <c r="B614" s="9" t="s">
        <v>2452</v>
      </c>
      <c r="C614" s="10">
        <v>11</v>
      </c>
      <c r="D614" t="str" cm="1">
        <f t="array" aca="1" ref="D614" ca="1">IF(Background=44,A614,D613)</f>
        <v>Περιφερειακή Ενότητα Αιτωλοακαρνανίας</v>
      </c>
      <c r="E614" t="str" cm="1">
        <f t="array" aca="1" ref="E614" ca="1">IF(Bold,A614,E613)</f>
        <v>--- Δημοτική Ενότητα Θεστιέων</v>
      </c>
      <c r="F614" t="str" cm="1">
        <f t="array" aca="1" ref="F614" ca="1">IF(Background_test=44,"True",IF(Bold_test,"True",""))</f>
        <v/>
      </c>
    </row>
    <row r="615" spans="1:6" x14ac:dyDescent="0.25">
      <c r="A615" s="7" t="s">
        <v>10130</v>
      </c>
      <c r="B615" s="7" t="s">
        <v>10131</v>
      </c>
      <c r="C615" s="8">
        <v>3744</v>
      </c>
      <c r="D615" t="str" cm="1">
        <f t="array" aca="1" ref="D615" ca="1">IF(Background=44,A615,D614)</f>
        <v>Περιφερειακή Ενότητα Αιτωλοακαρνανίας</v>
      </c>
      <c r="E615" t="str" cm="1">
        <f t="array" aca="1" ref="E615" ca="1">IF(Bold,A615,E614)</f>
        <v>--- Δημοτική Ενότητα Μακρυνείας</v>
      </c>
      <c r="F615" t="str" cm="1">
        <f t="array" aca="1" ref="F615" ca="1">IF(Background_test=44,"True",IF(Bold_test,"True",""))</f>
        <v>True</v>
      </c>
    </row>
    <row r="616" spans="1:6" x14ac:dyDescent="0.25">
      <c r="A616" s="9" t="s">
        <v>2161</v>
      </c>
      <c r="B616" s="9" t="s">
        <v>2162</v>
      </c>
      <c r="C616" s="10">
        <v>43</v>
      </c>
      <c r="D616" t="str" cm="1">
        <f t="array" aca="1" ref="D616" ca="1">IF(Background=44,A616,D615)</f>
        <v>Περιφερειακή Ενότητα Αιτωλοακαρνανίας</v>
      </c>
      <c r="E616" t="str" cm="1">
        <f t="array" aca="1" ref="E616" ca="1">IF(Bold,A616,E615)</f>
        <v>--- Δημοτική Ενότητα Μακρυνείας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2263</v>
      </c>
      <c r="B617" s="9" t="s">
        <v>2264</v>
      </c>
      <c r="C617" s="10">
        <v>48</v>
      </c>
      <c r="D617" t="str" cm="1">
        <f t="array" aca="1" ref="D617" ca="1">IF(Background=44,A617,D616)</f>
        <v>Περιφερειακή Ενότητα Αιτωλοακαρνανίας</v>
      </c>
      <c r="E617" t="str" cm="1">
        <f t="array" aca="1" ref="E617" ca="1">IF(Bold,A617,E616)</f>
        <v>--- Δημοτική Ενότητα Μακρυνείας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1237</v>
      </c>
      <c r="B618" s="9" t="s">
        <v>1238</v>
      </c>
      <c r="C618" s="10">
        <v>569</v>
      </c>
      <c r="D618" t="str" cm="1">
        <f t="array" aca="1" ref="D618" ca="1">IF(Background=44,A618,D617)</f>
        <v>Περιφερειακή Ενότητα Αιτωλοακαρνανίας</v>
      </c>
      <c r="E618" t="str" cm="1">
        <f t="array" aca="1" ref="E618" ca="1">IF(Bold,A618,E617)</f>
        <v>--- Δημοτική Ενότητα Μακρυνείας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5348</v>
      </c>
      <c r="B619" s="9" t="s">
        <v>5349</v>
      </c>
      <c r="C619" s="10">
        <v>59</v>
      </c>
      <c r="D619" t="str" cm="1">
        <f t="array" aca="1" ref="D619" ca="1">IF(Background=44,A619,D618)</f>
        <v>Περιφερειακή Ενότητα Αιτωλοακαρνανίας</v>
      </c>
      <c r="E619" t="str" cm="1">
        <f t="array" aca="1" ref="E619" ca="1">IF(Bold,A619,E618)</f>
        <v>--- Δημοτική Ενότητα Μακρυνείας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10132</v>
      </c>
      <c r="B620" s="9" t="s">
        <v>10133</v>
      </c>
      <c r="C620" s="10">
        <v>16</v>
      </c>
      <c r="D620" t="str" cm="1">
        <f t="array" aca="1" ref="D620" ca="1">IF(Background=44,A620,D619)</f>
        <v>Περιφερειακή Ενότητα Αιτωλοακαρνανίας</v>
      </c>
      <c r="E620" t="str" cm="1">
        <f t="array" aca="1" ref="E620" ca="1">IF(Bold,A620,E619)</f>
        <v>--- Δημοτική Ενότητα Μακρυνείας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4763</v>
      </c>
      <c r="B621" s="9" t="s">
        <v>2266</v>
      </c>
      <c r="C621" s="10">
        <v>28</v>
      </c>
      <c r="D621" t="str" cm="1">
        <f t="array" aca="1" ref="D621" ca="1">IF(Background=44,A621,D620)</f>
        <v>Περιφερειακή Ενότητα Αιτωλοακαρνανίας</v>
      </c>
      <c r="E621" t="str" cm="1">
        <f t="array" aca="1" ref="E621" ca="1">IF(Bold,A621,E620)</f>
        <v>--- Δημοτική Ενότητα Μακρυνείας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10134</v>
      </c>
      <c r="B622" s="9" t="s">
        <v>10135</v>
      </c>
      <c r="C622" s="10">
        <v>1016</v>
      </c>
      <c r="D622" t="str" cm="1">
        <f t="array" aca="1" ref="D622" ca="1">IF(Background=44,A622,D621)</f>
        <v>Περιφερειακή Ενότητα Αιτωλοακαρνανίας</v>
      </c>
      <c r="E622" t="str" cm="1">
        <f t="array" aca="1" ref="E622" ca="1">IF(Bold,A622,E621)</f>
        <v>--- Δημοτική Ενότητα Μακρυνείας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10136</v>
      </c>
      <c r="B623" s="9" t="s">
        <v>10137</v>
      </c>
      <c r="C623" s="10">
        <v>245</v>
      </c>
      <c r="D623" t="str" cm="1">
        <f t="array" aca="1" ref="D623" ca="1">IF(Background=44,A623,D622)</f>
        <v>Περιφερειακή Ενότητα Αιτωλοακαρνανίας</v>
      </c>
      <c r="E623" t="str" cm="1">
        <f t="array" aca="1" ref="E623" ca="1">IF(Bold,A623,E622)</f>
        <v>--- Δημοτική Ενότητα Μακρυνείας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10138</v>
      </c>
      <c r="B624" s="9" t="s">
        <v>10139</v>
      </c>
      <c r="C624" s="10">
        <v>47</v>
      </c>
      <c r="D624" t="str" cm="1">
        <f t="array" aca="1" ref="D624" ca="1">IF(Background=44,A624,D623)</f>
        <v>Περιφερειακή Ενότητα Αιτωλοακαρνανίας</v>
      </c>
      <c r="E624" t="str" cm="1">
        <f t="array" aca="1" ref="E624" ca="1">IF(Bold,A624,E623)</f>
        <v>--- Δημοτική Ενότητα Μακρυνείας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10140</v>
      </c>
      <c r="B625" s="9" t="s">
        <v>10141</v>
      </c>
      <c r="C625" s="10">
        <v>577</v>
      </c>
      <c r="D625" t="str" cm="1">
        <f t="array" aca="1" ref="D625" ca="1">IF(Background=44,A625,D624)</f>
        <v>Περιφερειακή Ενότητα Αιτωλοακαρνανίας</v>
      </c>
      <c r="E625" t="str" cm="1">
        <f t="array" aca="1" ref="E625" ca="1">IF(Bold,A625,E624)</f>
        <v>--- Δημοτική Ενότητα Μακρυνείας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10142</v>
      </c>
      <c r="B626" s="9" t="s">
        <v>10143</v>
      </c>
      <c r="C626" s="10">
        <v>296</v>
      </c>
      <c r="D626" t="str" cm="1">
        <f t="array" aca="1" ref="D626" ca="1">IF(Background=44,A626,D625)</f>
        <v>Περιφερειακή Ενότητα Αιτωλοακαρνανίας</v>
      </c>
      <c r="E626" t="str" cm="1">
        <f t="array" aca="1" ref="E626" ca="1">IF(Bold,A626,E625)</f>
        <v>--- Δημοτική Ενότητα Μακρυνείας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10144</v>
      </c>
      <c r="B627" s="9" t="s">
        <v>10145</v>
      </c>
      <c r="C627" s="10">
        <v>35</v>
      </c>
      <c r="D627" t="str" cm="1">
        <f t="array" aca="1" ref="D627" ca="1">IF(Background=44,A627,D626)</f>
        <v>Περιφερειακή Ενότητα Αιτωλοακαρνανίας</v>
      </c>
      <c r="E627" t="str" cm="1">
        <f t="array" aca="1" ref="E627" ca="1">IF(Bold,A627,E626)</f>
        <v>--- Δημοτική Ενότητα Μακρυνείας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1635</v>
      </c>
      <c r="B628" s="9" t="s">
        <v>1636</v>
      </c>
      <c r="C628" s="10">
        <v>38</v>
      </c>
      <c r="D628" t="str" cm="1">
        <f t="array" aca="1" ref="D628" ca="1">IF(Background=44,A628,D627)</f>
        <v>Περιφερειακή Ενότητα Αιτωλοακαρνανίας</v>
      </c>
      <c r="E628" t="str" cm="1">
        <f t="array" aca="1" ref="E628" ca="1">IF(Bold,A628,E627)</f>
        <v>--- Δημοτική Ενότητα Μακρυνείας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10146</v>
      </c>
      <c r="B629" s="9" t="s">
        <v>10147</v>
      </c>
      <c r="C629" s="10">
        <v>149</v>
      </c>
      <c r="D629" t="str" cm="1">
        <f t="array" aca="1" ref="D629" ca="1">IF(Background=44,A629,D628)</f>
        <v>Περιφερειακή Ενότητα Αιτωλοακαρνανίας</v>
      </c>
      <c r="E629" t="str" cm="1">
        <f t="array" aca="1" ref="E629" ca="1">IF(Bold,A629,E628)</f>
        <v>--- Δημοτική Ενότητα Μακρυνείας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10148</v>
      </c>
      <c r="B630" s="9" t="s">
        <v>10149</v>
      </c>
      <c r="C630" s="10">
        <v>263</v>
      </c>
      <c r="D630" t="str" cm="1">
        <f t="array" aca="1" ref="D630" ca="1">IF(Background=44,A630,D629)</f>
        <v>Περιφερειακή Ενότητα Αιτωλοακαρνανίας</v>
      </c>
      <c r="E630" t="str" cm="1">
        <f t="array" aca="1" ref="E630" ca="1">IF(Bold,A630,E629)</f>
        <v>--- Δημοτική Ενότητα Μακρυνείας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10150</v>
      </c>
      <c r="B631" s="9" t="s">
        <v>10151</v>
      </c>
      <c r="C631" s="10">
        <v>58</v>
      </c>
      <c r="D631" t="str" cm="1">
        <f t="array" aca="1" ref="D631" ca="1">IF(Background=44,A631,D630)</f>
        <v>Περιφερειακή Ενότητα Αιτωλοακαρνανίας</v>
      </c>
      <c r="E631" t="str" cm="1">
        <f t="array" aca="1" ref="E631" ca="1">IF(Bold,A631,E630)</f>
        <v>--- Δημοτική Ενότητα Μακρυνείας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10152</v>
      </c>
      <c r="B632" s="9" t="s">
        <v>10153</v>
      </c>
      <c r="C632" s="10">
        <v>1</v>
      </c>
      <c r="D632" t="str" cm="1">
        <f t="array" aca="1" ref="D632" ca="1">IF(Background=44,A632,D631)</f>
        <v>Περιφερειακή Ενότητα Αιτωλοακαρνανίας</v>
      </c>
      <c r="E632" t="str" cm="1">
        <f t="array" aca="1" ref="E632" ca="1">IF(Bold,A632,E631)</f>
        <v>--- Δημοτική Ενότητα Μακρυνείας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1287</v>
      </c>
      <c r="B633" s="9" t="s">
        <v>1288</v>
      </c>
      <c r="C633" s="10">
        <v>4</v>
      </c>
      <c r="D633" t="str" cm="1">
        <f t="array" aca="1" ref="D633" ca="1">IF(Background=44,A633,D632)</f>
        <v>Περιφερειακή Ενότητα Αιτωλοακαρνανίας</v>
      </c>
      <c r="E633" t="str" cm="1">
        <f t="array" aca="1" ref="E633" ca="1">IF(Bold,A633,E632)</f>
        <v>--- Δημοτική Ενότητα Μακρυνείας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5615</v>
      </c>
      <c r="B634" s="9" t="s">
        <v>5616</v>
      </c>
      <c r="C634" s="10">
        <v>37</v>
      </c>
      <c r="D634" t="str" cm="1">
        <f t="array" aca="1" ref="D634" ca="1">IF(Background=44,A634,D633)</f>
        <v>Περιφερειακή Ενότητα Αιτωλοακαρνανίας</v>
      </c>
      <c r="E634" t="str" cm="1">
        <f t="array" aca="1" ref="E634" ca="1">IF(Bold,A634,E633)</f>
        <v>--- Δημοτική Ενότητα Μακρυνείας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10154</v>
      </c>
      <c r="B635" s="9" t="s">
        <v>10155</v>
      </c>
      <c r="C635" s="10">
        <v>18</v>
      </c>
      <c r="D635" t="str" cm="1">
        <f t="array" aca="1" ref="D635" ca="1">IF(Background=44,A635,D634)</f>
        <v>Περιφερειακή Ενότητα Αιτωλοακαρνανίας</v>
      </c>
      <c r="E635" t="str" cm="1">
        <f t="array" aca="1" ref="E635" ca="1">IF(Bold,A635,E634)</f>
        <v>--- Δημοτική Ενότητα Μακρυνείας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10156</v>
      </c>
      <c r="B636" s="9" t="s">
        <v>10157</v>
      </c>
      <c r="C636" s="10">
        <v>20</v>
      </c>
      <c r="D636" t="str" cm="1">
        <f t="array" aca="1" ref="D636" ca="1">IF(Background=44,A636,D635)</f>
        <v>Περιφερειακή Ενότητα Αιτωλοακαρνανίας</v>
      </c>
      <c r="E636" t="str" cm="1">
        <f t="array" aca="1" ref="E636" ca="1">IF(Bold,A636,E635)</f>
        <v>--- Δημοτική Ενότητα Μακρυνείας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10158</v>
      </c>
      <c r="B637" s="9" t="s">
        <v>10159</v>
      </c>
      <c r="C637" s="10">
        <v>162</v>
      </c>
      <c r="D637" t="str" cm="1">
        <f t="array" aca="1" ref="D637" ca="1">IF(Background=44,A637,D636)</f>
        <v>Περιφερειακή Ενότητα Αιτωλοακαρνανίας</v>
      </c>
      <c r="E637" t="str" cm="1">
        <f t="array" aca="1" ref="E637" ca="1">IF(Bold,A637,E636)</f>
        <v>--- Δημοτική Ενότητα Μακρυνείας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10160</v>
      </c>
      <c r="B638" s="9" t="s">
        <v>10161</v>
      </c>
      <c r="C638" s="10">
        <v>15</v>
      </c>
      <c r="D638" t="str" cm="1">
        <f t="array" aca="1" ref="D638" ca="1">IF(Background=44,A638,D637)</f>
        <v>Περιφερειακή Ενότητα Αιτωλοακαρνανίας</v>
      </c>
      <c r="E638" t="str" cm="1">
        <f t="array" aca="1" ref="E638" ca="1">IF(Bold,A638,E637)</f>
        <v>--- Δημοτική Ενότητα Μακρυνείας</v>
      </c>
      <c r="F638" t="str" cm="1">
        <f t="array" aca="1" ref="F638" ca="1">IF(Background_test=44,"True",IF(Bold_test,"True",""))</f>
        <v/>
      </c>
    </row>
    <row r="639" spans="1:6" x14ac:dyDescent="0.25">
      <c r="A639" s="7" t="s">
        <v>10162</v>
      </c>
      <c r="B639" s="7" t="s">
        <v>10163</v>
      </c>
      <c r="C639" s="8">
        <v>4853</v>
      </c>
      <c r="D639" t="str" cm="1">
        <f t="array" aca="1" ref="D639" ca="1">IF(Background=44,A639,D638)</f>
        <v>Περιφερειακή Ενότητα Αιτωλοακαρνανίας</v>
      </c>
      <c r="E639" t="str" cm="1">
        <f t="array" aca="1" ref="E639" ca="1">IF(Bold,A639,E638)</f>
        <v>--- Δημοτική Ενότητα Νεάπολης</v>
      </c>
      <c r="F639" t="str" cm="1">
        <f t="array" aca="1" ref="F639" ca="1">IF(Background_test=44,"True",IF(Bold_test,"True",""))</f>
        <v>True</v>
      </c>
    </row>
    <row r="640" spans="1:6" x14ac:dyDescent="0.25">
      <c r="A640" s="9" t="s">
        <v>912</v>
      </c>
      <c r="B640" s="9" t="s">
        <v>913</v>
      </c>
      <c r="C640" s="10">
        <v>15</v>
      </c>
      <c r="D640" t="str" cm="1">
        <f t="array" aca="1" ref="D640" ca="1">IF(Background=44,A640,D639)</f>
        <v>Περιφερειακή Ενότητα Αιτωλοακαρνανίας</v>
      </c>
      <c r="E640" t="str" cm="1">
        <f t="array" aca="1" ref="E640" ca="1">IF(Bold,A640,E639)</f>
        <v>--- Δημοτική Ενότητα Νεάπολης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10164</v>
      </c>
      <c r="B641" s="9" t="s">
        <v>10165</v>
      </c>
      <c r="C641" s="10">
        <v>172</v>
      </c>
      <c r="D641" t="str" cm="1">
        <f t="array" aca="1" ref="D641" ca="1">IF(Background=44,A641,D640)</f>
        <v>Περιφερειακή Ενότητα Αιτωλοακαρνανίας</v>
      </c>
      <c r="E641" t="str" cm="1">
        <f t="array" aca="1" ref="E641" ca="1">IF(Bold,A641,E640)</f>
        <v>--- Δημοτική Ενότητα Νεάπολης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10166</v>
      </c>
      <c r="B642" s="9" t="s">
        <v>10167</v>
      </c>
      <c r="C642" s="10">
        <v>1339</v>
      </c>
      <c r="D642" t="str" cm="1">
        <f t="array" aca="1" ref="D642" ca="1">IF(Background=44,A642,D641)</f>
        <v>Περιφερειακή Ενότητα Αιτωλοακαρνανίας</v>
      </c>
      <c r="E642" t="str" cm="1">
        <f t="array" aca="1" ref="E642" ca="1">IF(Bold,A642,E641)</f>
        <v>--- Δημοτική Ενότητα Νεάπολης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10168</v>
      </c>
      <c r="B643" s="9" t="s">
        <v>10169</v>
      </c>
      <c r="C643" s="10">
        <v>1357</v>
      </c>
      <c r="D643" t="str" cm="1">
        <f t="array" aca="1" ref="D643" ca="1">IF(Background=44,A643,D642)</f>
        <v>Περιφερειακή Ενότητα Αιτωλοακαρνανίας</v>
      </c>
      <c r="E643" t="str" cm="1">
        <f t="array" aca="1" ref="E643" ca="1">IF(Bold,A643,E642)</f>
        <v>--- Δημοτική Ενότητα Νεάπολης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10170</v>
      </c>
      <c r="B644" s="9" t="s">
        <v>10171</v>
      </c>
      <c r="C644" s="10">
        <v>535</v>
      </c>
      <c r="D644" t="str" cm="1">
        <f t="array" aca="1" ref="D644" ca="1">IF(Background=44,A644,D643)</f>
        <v>Περιφερειακή Ενότητα Αιτωλοακαρνανίας</v>
      </c>
      <c r="E644" t="str" cm="1">
        <f t="array" aca="1" ref="E644" ca="1">IF(Bold,A644,E643)</f>
        <v>--- Δημοτική Ενότητα Νεάπολης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10172</v>
      </c>
      <c r="B645" s="9" t="s">
        <v>10173</v>
      </c>
      <c r="C645" s="10">
        <v>1435</v>
      </c>
      <c r="D645" t="str" cm="1">
        <f t="array" aca="1" ref="D645" ca="1">IF(Background=44,A645,D644)</f>
        <v>Περιφερειακή Ενότητα Αιτωλοακαρνανίας</v>
      </c>
      <c r="E645" t="str" cm="1">
        <f t="array" aca="1" ref="E645" ca="1">IF(Bold,A645,E644)</f>
        <v>--- Δημοτική Ενότητα Νεάπολης</v>
      </c>
      <c r="F645" t="str" cm="1">
        <f t="array" aca="1" ref="F645" ca="1">IF(Background_test=44,"True",IF(Bold_test,"True",""))</f>
        <v/>
      </c>
    </row>
    <row r="646" spans="1:6" x14ac:dyDescent="0.25">
      <c r="A646" s="7" t="s">
        <v>10174</v>
      </c>
      <c r="B646" s="7" t="s">
        <v>10175</v>
      </c>
      <c r="C646" s="8">
        <v>1366</v>
      </c>
      <c r="D646" t="str" cm="1">
        <f t="array" aca="1" ref="D646" ca="1">IF(Background=44,A646,D645)</f>
        <v>Περιφερειακή Ενότητα Αιτωλοακαρνανίας</v>
      </c>
      <c r="E646" t="str" cm="1">
        <f t="array" aca="1" ref="E646" ca="1">IF(Bold,A646,E645)</f>
        <v>--- Δημοτική Ενότητα Παναιτωλικού</v>
      </c>
      <c r="F646" t="str" cm="1">
        <f t="array" aca="1" ref="F646" ca="1">IF(Background_test=44,"True",IF(Bold_test,"True",""))</f>
        <v>True</v>
      </c>
    </row>
    <row r="647" spans="1:6" x14ac:dyDescent="0.25">
      <c r="A647" s="9" t="s">
        <v>9287</v>
      </c>
      <c r="B647" s="9" t="s">
        <v>9288</v>
      </c>
      <c r="C647" s="10">
        <v>146</v>
      </c>
      <c r="D647" t="str" cm="1">
        <f t="array" aca="1" ref="D647" ca="1">IF(Background=44,A647,D646)</f>
        <v>Περιφερειακή Ενότητα Αιτωλοακαρνανίας</v>
      </c>
      <c r="E647" t="str" cm="1">
        <f t="array" aca="1" ref="E647" ca="1">IF(Bold,A647,E646)</f>
        <v>--- Δημοτική Ενότητα Παναιτωλικού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428</v>
      </c>
      <c r="B648" s="9" t="s">
        <v>429</v>
      </c>
      <c r="C648" s="10">
        <v>203</v>
      </c>
      <c r="D648" t="str" cm="1">
        <f t="array" aca="1" ref="D648" ca="1">IF(Background=44,A648,D647)</f>
        <v>Περιφερειακή Ενότητα Αιτωλοακαρνανίας</v>
      </c>
      <c r="E648" t="str" cm="1">
        <f t="array" aca="1" ref="E648" ca="1">IF(Bold,A648,E647)</f>
        <v>--- Δημοτική Ενότητα Παναιτωλικού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10176</v>
      </c>
      <c r="B649" s="9" t="s">
        <v>10177</v>
      </c>
      <c r="C649" s="10">
        <v>21</v>
      </c>
      <c r="D649" t="str" cm="1">
        <f t="array" aca="1" ref="D649" ca="1">IF(Background=44,A649,D648)</f>
        <v>Περιφερειακή Ενότητα Αιτωλοακαρνανίας</v>
      </c>
      <c r="E649" t="str" cm="1">
        <f t="array" aca="1" ref="E649" ca="1">IF(Bold,A649,E648)</f>
        <v>--- Δημοτική Ενότητα Παναιτωλικού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10178</v>
      </c>
      <c r="B650" s="9" t="s">
        <v>10179</v>
      </c>
      <c r="C650" s="10" t="s">
        <v>405</v>
      </c>
      <c r="D650" t="str" cm="1">
        <f t="array" aca="1" ref="D650" ca="1">IF(Background=44,A650,D649)</f>
        <v>Περιφερειακή Ενότητα Αιτωλοακαρνανίας</v>
      </c>
      <c r="E650" t="str" cm="1">
        <f t="array" aca="1" ref="E650" ca="1">IF(Bold,A650,E649)</f>
        <v>--- Δημοτική Ενότητα Παναιτωλικού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2133</v>
      </c>
      <c r="B651" s="9" t="s">
        <v>2134</v>
      </c>
      <c r="C651" s="10">
        <v>62</v>
      </c>
      <c r="D651" t="str" cm="1">
        <f t="array" aca="1" ref="D651" ca="1">IF(Background=44,A651,D650)</f>
        <v>Περιφερειακή Ενότητα Αιτωλοακαρνανίας</v>
      </c>
      <c r="E651" t="str" cm="1">
        <f t="array" aca="1" ref="E651" ca="1">IF(Bold,A651,E650)</f>
        <v>--- Δημοτική Ενότητα Παναιτωλικού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10180</v>
      </c>
      <c r="B652" s="9" t="s">
        <v>10181</v>
      </c>
      <c r="C652" s="10">
        <v>28</v>
      </c>
      <c r="D652" t="str" cm="1">
        <f t="array" aca="1" ref="D652" ca="1">IF(Background=44,A652,D651)</f>
        <v>Περιφερειακή Ενότητα Αιτωλοακαρνανίας</v>
      </c>
      <c r="E652" t="str" cm="1">
        <f t="array" aca="1" ref="E652" ca="1">IF(Bold,A652,E651)</f>
        <v>--- Δημοτική Ενότητα Παναιτωλικού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10120</v>
      </c>
      <c r="B653" s="9" t="s">
        <v>10121</v>
      </c>
      <c r="C653" s="10">
        <v>66</v>
      </c>
      <c r="D653" t="str" cm="1">
        <f t="array" aca="1" ref="D653" ca="1">IF(Background=44,A653,D652)</f>
        <v>Περιφερειακή Ενότητα Αιτωλοακαρνανίας</v>
      </c>
      <c r="E653" t="str" cm="1">
        <f t="array" aca="1" ref="E653" ca="1">IF(Bold,A653,E652)</f>
        <v>--- Δημοτική Ενότητα Παναιτωλικού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6178</v>
      </c>
      <c r="B654" s="9" t="s">
        <v>6179</v>
      </c>
      <c r="C654" s="10">
        <v>104</v>
      </c>
      <c r="D654" t="str" cm="1">
        <f t="array" aca="1" ref="D654" ca="1">IF(Background=44,A654,D653)</f>
        <v>Περιφερειακή Ενότητα Αιτωλοακαρνανίας</v>
      </c>
      <c r="E654" t="str" cm="1">
        <f t="array" aca="1" ref="E654" ca="1">IF(Bold,A654,E653)</f>
        <v>--- Δημοτική Ενότητα Παναιτωλικού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172</v>
      </c>
      <c r="B655" s="9" t="s">
        <v>173</v>
      </c>
      <c r="C655" s="10">
        <v>81</v>
      </c>
      <c r="D655" t="str" cm="1">
        <f t="array" aca="1" ref="D655" ca="1">IF(Background=44,A655,D654)</f>
        <v>Περιφερειακή Ενότητα Αιτωλοακαρνανίας</v>
      </c>
      <c r="E655" t="str" cm="1">
        <f t="array" aca="1" ref="E655" ca="1">IF(Bold,A655,E654)</f>
        <v>--- Δημοτική Ενότητα Παναιτωλικού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5861</v>
      </c>
      <c r="B656" s="9" t="s">
        <v>5862</v>
      </c>
      <c r="C656" s="10">
        <v>58</v>
      </c>
      <c r="D656" t="str" cm="1">
        <f t="array" aca="1" ref="D656" ca="1">IF(Background=44,A656,D655)</f>
        <v>Περιφερειακή Ενότητα Αιτωλοακαρνανίας</v>
      </c>
      <c r="E656" t="str" cm="1">
        <f t="array" aca="1" ref="E656" ca="1">IF(Bold,A656,E655)</f>
        <v>--- Δημοτική Ενότητα Παναιτωλικού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10182</v>
      </c>
      <c r="B657" s="9" t="s">
        <v>10183</v>
      </c>
      <c r="C657" s="10">
        <v>67</v>
      </c>
      <c r="D657" t="str" cm="1">
        <f t="array" aca="1" ref="D657" ca="1">IF(Background=44,A657,D656)</f>
        <v>Περιφερειακή Ενότητα Αιτωλοακαρνανίας</v>
      </c>
      <c r="E657" t="str" cm="1">
        <f t="array" aca="1" ref="E657" ca="1">IF(Bold,A657,E656)</f>
        <v>--- Δημοτική Ενότητα Παναιτωλικού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10184</v>
      </c>
      <c r="B658" s="9" t="s">
        <v>10185</v>
      </c>
      <c r="C658" s="10">
        <v>29</v>
      </c>
      <c r="D658" t="str" cm="1">
        <f t="array" aca="1" ref="D658" ca="1">IF(Background=44,A658,D657)</f>
        <v>Περιφερειακή Ενότητα Αιτωλοακαρνανίας</v>
      </c>
      <c r="E658" t="str" cm="1">
        <f t="array" aca="1" ref="E658" ca="1">IF(Bold,A658,E657)</f>
        <v>--- Δημοτική Ενότητα Παναιτωλικού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10186</v>
      </c>
      <c r="B659" s="9" t="s">
        <v>10187</v>
      </c>
      <c r="C659" s="10">
        <v>23</v>
      </c>
      <c r="D659" t="str" cm="1">
        <f t="array" aca="1" ref="D659" ca="1">IF(Background=44,A659,D658)</f>
        <v>Περιφερειακή Ενότητα Αιτωλοακαρνανίας</v>
      </c>
      <c r="E659" t="str" cm="1">
        <f t="array" aca="1" ref="E659" ca="1">IF(Bold,A659,E658)</f>
        <v>--- Δημοτική Ενότητα Παναιτωλικού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10188</v>
      </c>
      <c r="B660" s="9" t="s">
        <v>10189</v>
      </c>
      <c r="C660" s="10" t="s">
        <v>405</v>
      </c>
      <c r="D660" t="str" cm="1">
        <f t="array" aca="1" ref="D660" ca="1">IF(Background=44,A660,D659)</f>
        <v>Περιφερειακή Ενότητα Αιτωλοακαρνανίας</v>
      </c>
      <c r="E660" t="str" cm="1">
        <f t="array" aca="1" ref="E660" ca="1">IF(Bold,A660,E659)</f>
        <v>--- Δημοτική Ενότητα Παναιτωλικού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10190</v>
      </c>
      <c r="B661" s="9" t="s">
        <v>10191</v>
      </c>
      <c r="C661" s="10">
        <v>209</v>
      </c>
      <c r="D661" t="str" cm="1">
        <f t="array" aca="1" ref="D661" ca="1">IF(Background=44,A661,D660)</f>
        <v>Περιφερειακή Ενότητα Αιτωλοακαρνανίας</v>
      </c>
      <c r="E661" t="str" cm="1">
        <f t="array" aca="1" ref="E661" ca="1">IF(Bold,A661,E660)</f>
        <v>--- Δημοτική Ενότητα Παναιτωλικού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10192</v>
      </c>
      <c r="B662" s="9" t="s">
        <v>10193</v>
      </c>
      <c r="C662" s="10">
        <v>194</v>
      </c>
      <c r="D662" t="str" cm="1">
        <f t="array" aca="1" ref="D662" ca="1">IF(Background=44,A662,D661)</f>
        <v>Περιφερειακή Ενότητα Αιτωλοακαρνανίας</v>
      </c>
      <c r="E662" t="str" cm="1">
        <f t="array" aca="1" ref="E662" ca="1">IF(Bold,A662,E661)</f>
        <v>--- Δημοτική Ενότητα Παναιτωλικού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10194</v>
      </c>
      <c r="B663" s="9" t="s">
        <v>10195</v>
      </c>
      <c r="C663" s="10">
        <v>75</v>
      </c>
      <c r="D663" t="str" cm="1">
        <f t="array" aca="1" ref="D663" ca="1">IF(Background=44,A663,D662)</f>
        <v>Περιφερειακή Ενότητα Αιτωλοακαρνανίας</v>
      </c>
      <c r="E663" t="str" cm="1">
        <f t="array" aca="1" ref="E663" ca="1">IF(Bold,A663,E662)</f>
        <v>--- Δημοτική Ενότητα Παναιτωλικού</v>
      </c>
      <c r="F663" t="str" cm="1">
        <f t="array" aca="1" ref="F663" ca="1">IF(Background_test=44,"True",IF(Bold_test,"True",""))</f>
        <v/>
      </c>
    </row>
    <row r="664" spans="1:6" x14ac:dyDescent="0.25">
      <c r="A664" s="7" t="s">
        <v>10196</v>
      </c>
      <c r="B664" s="7" t="s">
        <v>10197</v>
      </c>
      <c r="C664" s="8">
        <v>3778</v>
      </c>
      <c r="D664" t="str" cm="1">
        <f t="array" aca="1" ref="D664" ca="1">IF(Background=44,A664,D663)</f>
        <v>Περιφερειακή Ενότητα Αιτωλοακαρνανίας</v>
      </c>
      <c r="E664" t="str" cm="1">
        <f t="array" aca="1" ref="E664" ca="1">IF(Bold,A664,E663)</f>
        <v>--- Δημοτική Ενότητα Παραβόλας</v>
      </c>
      <c r="F664" t="str" cm="1">
        <f t="array" aca="1" ref="F664" ca="1">IF(Background_test=44,"True",IF(Bold_test,"True",""))</f>
        <v>True</v>
      </c>
    </row>
    <row r="665" spans="1:6" x14ac:dyDescent="0.25">
      <c r="A665" s="9" t="s">
        <v>9287</v>
      </c>
      <c r="B665" s="9" t="s">
        <v>9288</v>
      </c>
      <c r="C665" s="10">
        <v>46</v>
      </c>
      <c r="D665" t="str" cm="1">
        <f t="array" aca="1" ref="D665" ca="1">IF(Background=44,A665,D664)</f>
        <v>Περιφερειακή Ενότητα Αιτωλοακαρνανίας</v>
      </c>
      <c r="E665" t="str" cm="1">
        <f t="array" aca="1" ref="E665" ca="1">IF(Bold,A665,E664)</f>
        <v>--- Δημοτική Ενότητα Παραβόλας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1915</v>
      </c>
      <c r="B666" s="9" t="s">
        <v>1916</v>
      </c>
      <c r="C666" s="10">
        <v>90</v>
      </c>
      <c r="D666" t="str" cm="1">
        <f t="array" aca="1" ref="D666" ca="1">IF(Background=44,A666,D665)</f>
        <v>Περιφερειακή Ενότητα Αιτωλοακαρνανίας</v>
      </c>
      <c r="E666" t="str" cm="1">
        <f t="array" aca="1" ref="E666" ca="1">IF(Bold,A666,E665)</f>
        <v>--- Δημοτική Ενότητα Παραβόλας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2709</v>
      </c>
      <c r="B667" s="9" t="s">
        <v>2710</v>
      </c>
      <c r="C667" s="10">
        <v>27</v>
      </c>
      <c r="D667" t="str" cm="1">
        <f t="array" aca="1" ref="D667" ca="1">IF(Background=44,A667,D666)</f>
        <v>Περιφερειακή Ενότητα Αιτωλοακαρνανίας</v>
      </c>
      <c r="E667" t="str" cm="1">
        <f t="array" aca="1" ref="E667" ca="1">IF(Bold,A667,E666)</f>
        <v>--- Δημοτική Ενότητα Παραβόλας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10198</v>
      </c>
      <c r="B668" s="9" t="s">
        <v>10199</v>
      </c>
      <c r="C668" s="10">
        <v>26</v>
      </c>
      <c r="D668" t="str" cm="1">
        <f t="array" aca="1" ref="D668" ca="1">IF(Background=44,A668,D667)</f>
        <v>Περιφερειακή Ενότητα Αιτωλοακαρνανίας</v>
      </c>
      <c r="E668" t="str" cm="1">
        <f t="array" aca="1" ref="E668" ca="1">IF(Bold,A668,E667)</f>
        <v>--- Δημοτική Ενότητα Παραβόλας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10200</v>
      </c>
      <c r="B669" s="9" t="s">
        <v>10201</v>
      </c>
      <c r="C669" s="10">
        <v>123</v>
      </c>
      <c r="D669" t="str" cm="1">
        <f t="array" aca="1" ref="D669" ca="1">IF(Background=44,A669,D668)</f>
        <v>Περιφερειακή Ενότητα Αιτωλοακαρνανίας</v>
      </c>
      <c r="E669" t="str" cm="1">
        <f t="array" aca="1" ref="E669" ca="1">IF(Bold,A669,E668)</f>
        <v>--- Δημοτική Ενότητα Παραβόλας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10202</v>
      </c>
      <c r="B670" s="9" t="s">
        <v>10203</v>
      </c>
      <c r="C670" s="10">
        <v>137</v>
      </c>
      <c r="D670" t="str" cm="1">
        <f t="array" aca="1" ref="D670" ca="1">IF(Background=44,A670,D669)</f>
        <v>Περιφερειακή Ενότητα Αιτωλοακαρνανίας</v>
      </c>
      <c r="E670" t="str" cm="1">
        <f t="array" aca="1" ref="E670" ca="1">IF(Bold,A670,E669)</f>
        <v>--- Δημοτική Ενότητα Παραβόλας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324</v>
      </c>
      <c r="B671" s="9" t="s">
        <v>325</v>
      </c>
      <c r="C671" s="10">
        <v>345</v>
      </c>
      <c r="D671" t="str" cm="1">
        <f t="array" aca="1" ref="D671" ca="1">IF(Background=44,A671,D670)</f>
        <v>Περιφερειακή Ενότητα Αιτωλοακαρνανίας</v>
      </c>
      <c r="E671" t="str" cm="1">
        <f t="array" aca="1" ref="E671" ca="1">IF(Bold,A671,E670)</f>
        <v>--- Δημοτική Ενότητα Παραβόλας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10204</v>
      </c>
      <c r="B672" s="9" t="s">
        <v>10205</v>
      </c>
      <c r="C672" s="10">
        <v>21</v>
      </c>
      <c r="D672" t="str" cm="1">
        <f t="array" aca="1" ref="D672" ca="1">IF(Background=44,A672,D671)</f>
        <v>Περιφερειακή Ενότητα Αιτωλοακαρνανίας</v>
      </c>
      <c r="E672" t="str" cm="1">
        <f t="array" aca="1" ref="E672" ca="1">IF(Bold,A672,E671)</f>
        <v>--- Δημοτική Ενότητα Παραβόλας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10206</v>
      </c>
      <c r="B673" s="9" t="s">
        <v>10207</v>
      </c>
      <c r="C673" s="10">
        <v>245</v>
      </c>
      <c r="D673" t="str" cm="1">
        <f t="array" aca="1" ref="D673" ca="1">IF(Background=44,A673,D672)</f>
        <v>Περιφερειακή Ενότητα Αιτωλοακαρνανίας</v>
      </c>
      <c r="E673" t="str" cm="1">
        <f t="array" aca="1" ref="E673" ca="1">IF(Bold,A673,E672)</f>
        <v>--- Δημοτική Ενότητα Παραβόλας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10208</v>
      </c>
      <c r="B674" s="9" t="s">
        <v>10209</v>
      </c>
      <c r="C674" s="10">
        <v>98</v>
      </c>
      <c r="D674" t="str" cm="1">
        <f t="array" aca="1" ref="D674" ca="1">IF(Background=44,A674,D673)</f>
        <v>Περιφερειακή Ενότητα Αιτωλοακαρνανίας</v>
      </c>
      <c r="E674" t="str" cm="1">
        <f t="array" aca="1" ref="E674" ca="1">IF(Bold,A674,E673)</f>
        <v>--- Δημοτική Ενότητα Παραβόλας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10210</v>
      </c>
      <c r="B675" s="9" t="s">
        <v>10211</v>
      </c>
      <c r="C675" s="10">
        <v>117</v>
      </c>
      <c r="D675" t="str" cm="1">
        <f t="array" aca="1" ref="D675" ca="1">IF(Background=44,A675,D674)</f>
        <v>Περιφερειακή Ενότητα Αιτωλοακαρνανίας</v>
      </c>
      <c r="E675" t="str" cm="1">
        <f t="array" aca="1" ref="E675" ca="1">IF(Bold,A675,E674)</f>
        <v>--- Δημοτική Ενότητα Παραβόλας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9389</v>
      </c>
      <c r="B676" s="9" t="s">
        <v>9390</v>
      </c>
      <c r="C676" s="10">
        <v>96</v>
      </c>
      <c r="D676" t="str" cm="1">
        <f t="array" aca="1" ref="D676" ca="1">IF(Background=44,A676,D675)</f>
        <v>Περιφερειακή Ενότητα Αιτωλοακαρνανίας</v>
      </c>
      <c r="E676" t="str" cm="1">
        <f t="array" aca="1" ref="E676" ca="1">IF(Bold,A676,E675)</f>
        <v>--- Δημοτική Ενότητα Παραβόλας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10212</v>
      </c>
      <c r="B677" s="9" t="s">
        <v>10213</v>
      </c>
      <c r="C677" s="10">
        <v>25</v>
      </c>
      <c r="D677" t="str" cm="1">
        <f t="array" aca="1" ref="D677" ca="1">IF(Background=44,A677,D676)</f>
        <v>Περιφερειακή Ενότητα Αιτωλοακαρνανίας</v>
      </c>
      <c r="E677" t="str" cm="1">
        <f t="array" aca="1" ref="E677" ca="1">IF(Bold,A677,E676)</f>
        <v>--- Δημοτική Ενότητα Παραβόλας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10214</v>
      </c>
      <c r="B678" s="9" t="s">
        <v>10215</v>
      </c>
      <c r="C678" s="10">
        <v>26</v>
      </c>
      <c r="D678" t="str" cm="1">
        <f t="array" aca="1" ref="D678" ca="1">IF(Background=44,A678,D677)</f>
        <v>Περιφερειακή Ενότητα Αιτωλοακαρνανίας</v>
      </c>
      <c r="E678" t="str" cm="1">
        <f t="array" aca="1" ref="E678" ca="1">IF(Bold,A678,E677)</f>
        <v>--- Δημοτική Ενότητα Παραβόλας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10216</v>
      </c>
      <c r="B679" s="9" t="s">
        <v>10217</v>
      </c>
      <c r="C679" s="10">
        <v>120</v>
      </c>
      <c r="D679" t="str" cm="1">
        <f t="array" aca="1" ref="D679" ca="1">IF(Background=44,A679,D678)</f>
        <v>Περιφερειακή Ενότητα Αιτωλοακαρνανίας</v>
      </c>
      <c r="E679" t="str" cm="1">
        <f t="array" aca="1" ref="E679" ca="1">IF(Bold,A679,E678)</f>
        <v>--- Δημοτική Ενότητα Παραβόλας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10186</v>
      </c>
      <c r="B680" s="9" t="s">
        <v>10187</v>
      </c>
      <c r="C680" s="10">
        <v>144</v>
      </c>
      <c r="D680" t="str" cm="1">
        <f t="array" aca="1" ref="D680" ca="1">IF(Background=44,A680,D679)</f>
        <v>Περιφερειακή Ενότητα Αιτωλοακαρνανίας</v>
      </c>
      <c r="E680" t="str" cm="1">
        <f t="array" aca="1" ref="E680" ca="1">IF(Bold,A680,E679)</f>
        <v>--- Δημοτική Ενότητα Παραβόλας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10218</v>
      </c>
      <c r="B681" s="9" t="s">
        <v>10219</v>
      </c>
      <c r="C681" s="10">
        <v>547</v>
      </c>
      <c r="D681" t="str" cm="1">
        <f t="array" aca="1" ref="D681" ca="1">IF(Background=44,A681,D680)</f>
        <v>Περιφερειακή Ενότητα Αιτωλοακαρνανίας</v>
      </c>
      <c r="E681" t="str" cm="1">
        <f t="array" aca="1" ref="E681" ca="1">IF(Bold,A681,E680)</f>
        <v>--- Δημοτική Ενότητα Παραβόλας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10220</v>
      </c>
      <c r="B682" s="9" t="s">
        <v>10221</v>
      </c>
      <c r="C682" s="10">
        <v>1095</v>
      </c>
      <c r="D682" t="str" cm="1">
        <f t="array" aca="1" ref="D682" ca="1">IF(Background=44,A682,D681)</f>
        <v>Περιφερειακή Ενότητα Αιτωλοακαρνανίας</v>
      </c>
      <c r="E682" t="str" cm="1">
        <f t="array" aca="1" ref="E682" ca="1">IF(Bold,A682,E681)</f>
        <v>--- Δημοτική Ενότητα Παραβόλας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4782</v>
      </c>
      <c r="B683" s="9" t="s">
        <v>4783</v>
      </c>
      <c r="C683" s="10">
        <v>158</v>
      </c>
      <c r="D683" t="str" cm="1">
        <f t="array" aca="1" ref="D683" ca="1">IF(Background=44,A683,D682)</f>
        <v>Περιφερειακή Ενότητα Αιτωλοακαρνανίας</v>
      </c>
      <c r="E683" t="str" cm="1">
        <f t="array" aca="1" ref="E683" ca="1">IF(Bold,A683,E682)</f>
        <v>--- Δημοτική Ενότητα Παραβόλας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3127</v>
      </c>
      <c r="B684" s="9" t="s">
        <v>3128</v>
      </c>
      <c r="C684" s="10">
        <v>157</v>
      </c>
      <c r="D684" t="str" cm="1">
        <f t="array" aca="1" ref="D684" ca="1">IF(Background=44,A684,D683)</f>
        <v>Περιφερειακή Ενότητα Αιτωλοακαρνανίας</v>
      </c>
      <c r="E684" t="str" cm="1">
        <f t="array" aca="1" ref="E684" ca="1">IF(Bold,A684,E683)</f>
        <v>--- Δημοτική Ενότητα Παραβόλας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10222</v>
      </c>
      <c r="B685" s="9" t="s">
        <v>10223</v>
      </c>
      <c r="C685" s="10">
        <v>37</v>
      </c>
      <c r="D685" t="str" cm="1">
        <f t="array" aca="1" ref="D685" ca="1">IF(Background=44,A685,D684)</f>
        <v>Περιφερειακή Ενότητα Αιτωλοακαρνανίας</v>
      </c>
      <c r="E685" t="str" cm="1">
        <f t="array" aca="1" ref="E685" ca="1">IF(Bold,A685,E684)</f>
        <v>--- Δημοτική Ενότητα Παραβόλας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10224</v>
      </c>
      <c r="B686" s="9" t="s">
        <v>10225</v>
      </c>
      <c r="C686" s="10">
        <v>21</v>
      </c>
      <c r="D686" t="str" cm="1">
        <f t="array" aca="1" ref="D686" ca="1">IF(Background=44,A686,D685)</f>
        <v>Περιφερειακή Ενότητα Αιτωλοακαρνανίας</v>
      </c>
      <c r="E686" t="str" cm="1">
        <f t="array" aca="1" ref="E686" ca="1">IF(Bold,A686,E685)</f>
        <v>--- Δημοτική Ενότητα Παραβόλας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10226</v>
      </c>
      <c r="B687" s="9" t="s">
        <v>10227</v>
      </c>
      <c r="C687" s="10">
        <v>18</v>
      </c>
      <c r="D687" t="str" cm="1">
        <f t="array" aca="1" ref="D687" ca="1">IF(Background=44,A687,D686)</f>
        <v>Περιφερειακή Ενότητα Αιτωλοακαρνανίας</v>
      </c>
      <c r="E687" t="str" cm="1">
        <f t="array" aca="1" ref="E687" ca="1">IF(Bold,A687,E686)</f>
        <v>--- Δημοτική Ενότητα Παραβόλας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4816</v>
      </c>
      <c r="B688" s="9" t="s">
        <v>4817</v>
      </c>
      <c r="C688" s="10">
        <v>59</v>
      </c>
      <c r="D688" t="str" cm="1">
        <f t="array" aca="1" ref="D688" ca="1">IF(Background=44,A688,D687)</f>
        <v>Περιφερειακή Ενότητα Αιτωλοακαρνανίας</v>
      </c>
      <c r="E688" t="str" cm="1">
        <f t="array" aca="1" ref="E688" ca="1">IF(Bold,A688,E687)</f>
        <v>--- Δημοτική Ενότητα Παραβόλας</v>
      </c>
      <c r="F688" t="str" cm="1">
        <f t="array" aca="1" ref="F688" ca="1">IF(Background_test=44,"True",IF(Bold_test,"True",""))</f>
        <v/>
      </c>
    </row>
    <row r="689" spans="1:6" x14ac:dyDescent="0.25">
      <c r="A689" s="7" t="s">
        <v>10228</v>
      </c>
      <c r="B689" s="7" t="s">
        <v>10229</v>
      </c>
      <c r="C689" s="8">
        <v>1979</v>
      </c>
      <c r="D689" t="str" cm="1">
        <f t="array" aca="1" ref="D689" ca="1">IF(Background=44,A689,D688)</f>
        <v>Περιφερειακή Ενότητα Αιτωλοακαρνανίας</v>
      </c>
      <c r="E689" t="str" cm="1">
        <f t="array" aca="1" ref="E689" ca="1">IF(Bold,A689,E688)</f>
        <v>--- Δημοτική Ενότητα Παρακαμπυλίων</v>
      </c>
      <c r="F689" t="str" cm="1">
        <f t="array" aca="1" ref="F689" ca="1">IF(Background_test=44,"True",IF(Bold_test,"True",""))</f>
        <v>True</v>
      </c>
    </row>
    <row r="690" spans="1:6" x14ac:dyDescent="0.25">
      <c r="A690" s="9" t="s">
        <v>10230</v>
      </c>
      <c r="B690" s="9" t="s">
        <v>10231</v>
      </c>
      <c r="C690" s="10">
        <v>56</v>
      </c>
      <c r="D690" t="str" cm="1">
        <f t="array" aca="1" ref="D690" ca="1">IF(Background=44,A690,D689)</f>
        <v>Περιφερειακή Ενότητα Αιτωλοακαρνανίας</v>
      </c>
      <c r="E690" t="str" cm="1">
        <f t="array" aca="1" ref="E690" ca="1">IF(Bold,A690,E689)</f>
        <v>--- Δημοτική Ενότητα Παρακαμπυλίων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9287</v>
      </c>
      <c r="B691" s="9" t="s">
        <v>9288</v>
      </c>
      <c r="C691" s="10">
        <v>47</v>
      </c>
      <c r="D691" t="str" cm="1">
        <f t="array" aca="1" ref="D691" ca="1">IF(Background=44,A691,D690)</f>
        <v>Περιφερειακή Ενότητα Αιτωλοακαρνανίας</v>
      </c>
      <c r="E691" t="str" cm="1">
        <f t="array" aca="1" ref="E691" ca="1">IF(Bold,A691,E690)</f>
        <v>--- Δημοτική Ενότητα Παρακαμπυλίων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10232</v>
      </c>
      <c r="B692" s="9" t="s">
        <v>10233</v>
      </c>
      <c r="C692" s="10">
        <v>13</v>
      </c>
      <c r="D692" t="str" cm="1">
        <f t="array" aca="1" ref="D692" ca="1">IF(Background=44,A692,D691)</f>
        <v>Περιφερειακή Ενότητα Αιτωλοακαρνανίας</v>
      </c>
      <c r="E692" t="str" cm="1">
        <f t="array" aca="1" ref="E692" ca="1">IF(Bold,A692,E691)</f>
        <v>--- Δημοτική Ενότητα Παρακαμπυλίων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10234</v>
      </c>
      <c r="B693" s="9" t="s">
        <v>10235</v>
      </c>
      <c r="C693" s="10">
        <v>38</v>
      </c>
      <c r="D693" t="str" cm="1">
        <f t="array" aca="1" ref="D693" ca="1">IF(Background=44,A693,D692)</f>
        <v>Περιφερειακή Ενότητα Αιτωλοακαρνανίας</v>
      </c>
      <c r="E693" t="str" cm="1">
        <f t="array" aca="1" ref="E693" ca="1">IF(Bold,A693,E692)</f>
        <v>--- Δημοτική Ενότητα Παρακαμπυλίων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10236</v>
      </c>
      <c r="B694" s="9" t="s">
        <v>10237</v>
      </c>
      <c r="C694" s="10">
        <v>5</v>
      </c>
      <c r="D694" t="str" cm="1">
        <f t="array" aca="1" ref="D694" ca="1">IF(Background=44,A694,D693)</f>
        <v>Περιφερειακή Ενότητα Αιτωλοακαρνανίας</v>
      </c>
      <c r="E694" t="str" cm="1">
        <f t="array" aca="1" ref="E694" ca="1">IF(Bold,A694,E693)</f>
        <v>--- Δημοτική Ενότητα Παρακαμπυλίων</v>
      </c>
      <c r="F694" t="str" cm="1">
        <f t="array" aca="1" ref="F694" ca="1">IF(Background_test=44,"True",IF(Bold_test,"True",""))</f>
        <v/>
      </c>
    </row>
    <row r="695" spans="1:6" x14ac:dyDescent="0.25">
      <c r="A695" s="9" t="s">
        <v>10238</v>
      </c>
      <c r="B695" s="9" t="s">
        <v>10239</v>
      </c>
      <c r="C695" s="10">
        <v>24</v>
      </c>
      <c r="D695" t="str" cm="1">
        <f t="array" aca="1" ref="D695" ca="1">IF(Background=44,A695,D694)</f>
        <v>Περιφερειακή Ενότητα Αιτωλοακαρνανίας</v>
      </c>
      <c r="E695" t="str" cm="1">
        <f t="array" aca="1" ref="E695" ca="1">IF(Bold,A695,E694)</f>
        <v>--- Δημοτική Ενότητα Παρακαμπυλίων</v>
      </c>
      <c r="F695" t="str" cm="1">
        <f t="array" aca="1" ref="F695" ca="1">IF(Background_test=44,"True",IF(Bold_test,"True",""))</f>
        <v/>
      </c>
    </row>
    <row r="696" spans="1:6" x14ac:dyDescent="0.25">
      <c r="A696" s="9" t="s">
        <v>5154</v>
      </c>
      <c r="B696" s="9" t="s">
        <v>5155</v>
      </c>
      <c r="C696" s="10" t="s">
        <v>405</v>
      </c>
      <c r="D696" t="str" cm="1">
        <f t="array" aca="1" ref="D696" ca="1">IF(Background=44,A696,D695)</f>
        <v>Περιφερειακή Ενότητα Αιτωλοακαρνανίας</v>
      </c>
      <c r="E696" t="str" cm="1">
        <f t="array" aca="1" ref="E696" ca="1">IF(Bold,A696,E695)</f>
        <v>--- Δημοτική Ενότητα Παρακαμπυλίων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10240</v>
      </c>
      <c r="B697" s="9" t="s">
        <v>10241</v>
      </c>
      <c r="C697" s="10" t="s">
        <v>405</v>
      </c>
      <c r="D697" t="str" cm="1">
        <f t="array" aca="1" ref="D697" ca="1">IF(Background=44,A697,D696)</f>
        <v>Περιφερειακή Ενότητα Αιτωλοακαρνανίας</v>
      </c>
      <c r="E697" t="str" cm="1">
        <f t="array" aca="1" ref="E697" ca="1">IF(Bold,A697,E696)</f>
        <v>--- Δημοτική Ενότητα Παρακαμπυλίων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1769</v>
      </c>
      <c r="B698" s="9" t="s">
        <v>1770</v>
      </c>
      <c r="C698" s="10">
        <v>120</v>
      </c>
      <c r="D698" t="str" cm="1">
        <f t="array" aca="1" ref="D698" ca="1">IF(Background=44,A698,D697)</f>
        <v>Περιφερειακή Ενότητα Αιτωλοακαρνανίας</v>
      </c>
      <c r="E698" t="str" cm="1">
        <f t="array" aca="1" ref="E698" ca="1">IF(Bold,A698,E697)</f>
        <v>--- Δημοτική Ενότητα Παρακαμπυλίων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10242</v>
      </c>
      <c r="B699" s="9" t="s">
        <v>10243</v>
      </c>
      <c r="C699" s="10">
        <v>7</v>
      </c>
      <c r="D699" t="str" cm="1">
        <f t="array" aca="1" ref="D699" ca="1">IF(Background=44,A699,D698)</f>
        <v>Περιφερειακή Ενότητα Αιτωλοακαρνανίας</v>
      </c>
      <c r="E699" t="str" cm="1">
        <f t="array" aca="1" ref="E699" ca="1">IF(Bold,A699,E698)</f>
        <v>--- Δημοτική Ενότητα Παρακαμπυλίων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10244</v>
      </c>
      <c r="B700" s="9" t="s">
        <v>10245</v>
      </c>
      <c r="C700" s="10">
        <v>52</v>
      </c>
      <c r="D700" t="str" cm="1">
        <f t="array" aca="1" ref="D700" ca="1">IF(Background=44,A700,D699)</f>
        <v>Περιφερειακή Ενότητα Αιτωλοακαρνανίας</v>
      </c>
      <c r="E700" t="str" cm="1">
        <f t="array" aca="1" ref="E700" ca="1">IF(Bold,A700,E699)</f>
        <v>--- Δημοτική Ενότητα Παρακαμπυλίων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10246</v>
      </c>
      <c r="B701" s="9" t="s">
        <v>10247</v>
      </c>
      <c r="C701" s="10">
        <v>38</v>
      </c>
      <c r="D701" t="str" cm="1">
        <f t="array" aca="1" ref="D701" ca="1">IF(Background=44,A701,D700)</f>
        <v>Περιφερειακή Ενότητα Αιτωλοακαρνανίας</v>
      </c>
      <c r="E701" t="str" cm="1">
        <f t="array" aca="1" ref="E701" ca="1">IF(Bold,A701,E700)</f>
        <v>--- Δημοτική Ενότητα Παρακαμπυλίων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10248</v>
      </c>
      <c r="B702" s="9" t="s">
        <v>10249</v>
      </c>
      <c r="C702" s="10">
        <v>32</v>
      </c>
      <c r="D702" t="str" cm="1">
        <f t="array" aca="1" ref="D702" ca="1">IF(Background=44,A702,D701)</f>
        <v>Περιφερειακή Ενότητα Αιτωλοακαρνανίας</v>
      </c>
      <c r="E702" t="str" cm="1">
        <f t="array" aca="1" ref="E702" ca="1">IF(Bold,A702,E701)</f>
        <v>--- Δημοτική Ενότητα Παρακαμπυλίων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10250</v>
      </c>
      <c r="B703" s="9" t="s">
        <v>10251</v>
      </c>
      <c r="C703" s="10">
        <v>14</v>
      </c>
      <c r="D703" t="str" cm="1">
        <f t="array" aca="1" ref="D703" ca="1">IF(Background=44,A703,D702)</f>
        <v>Περιφερειακή Ενότητα Αιτωλοακαρνανίας</v>
      </c>
      <c r="E703" t="str" cm="1">
        <f t="array" aca="1" ref="E703" ca="1">IF(Bold,A703,E702)</f>
        <v>--- Δημοτική Ενότητα Παρακαμπυλίων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42</v>
      </c>
      <c r="B704" s="9" t="s">
        <v>43</v>
      </c>
      <c r="C704" s="10">
        <v>17</v>
      </c>
      <c r="D704" t="str" cm="1">
        <f t="array" aca="1" ref="D704" ca="1">IF(Background=44,A704,D703)</f>
        <v>Περιφερειακή Ενότητα Αιτωλοακαρνανίας</v>
      </c>
      <c r="E704" t="str" cm="1">
        <f t="array" aca="1" ref="E704" ca="1">IF(Bold,A704,E703)</f>
        <v>--- Δημοτική Ενότητα Παρακαμπυλίων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10252</v>
      </c>
      <c r="B705" s="9" t="s">
        <v>10253</v>
      </c>
      <c r="C705" s="10">
        <v>46</v>
      </c>
      <c r="D705" t="str" cm="1">
        <f t="array" aca="1" ref="D705" ca="1">IF(Background=44,A705,D704)</f>
        <v>Περιφερειακή Ενότητα Αιτωλοακαρνανίας</v>
      </c>
      <c r="E705" t="str" cm="1">
        <f t="array" aca="1" ref="E705" ca="1">IF(Bold,A705,E704)</f>
        <v>--- Δημοτική Ενότητα Παρακαμπυλίων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10254</v>
      </c>
      <c r="B706" s="9" t="s">
        <v>10255</v>
      </c>
      <c r="C706" s="10">
        <v>24</v>
      </c>
      <c r="D706" t="str" cm="1">
        <f t="array" aca="1" ref="D706" ca="1">IF(Background=44,A706,D705)</f>
        <v>Περιφερειακή Ενότητα Αιτωλοακαρνανίας</v>
      </c>
      <c r="E706" t="str" cm="1">
        <f t="array" aca="1" ref="E706" ca="1">IF(Bold,A706,E705)</f>
        <v>--- Δημοτική Ενότητα Παρακαμπυλίων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10256</v>
      </c>
      <c r="B707" s="9" t="s">
        <v>10257</v>
      </c>
      <c r="C707" s="10" t="s">
        <v>405</v>
      </c>
      <c r="D707" t="str" cm="1">
        <f t="array" aca="1" ref="D707" ca="1">IF(Background=44,A707,D706)</f>
        <v>Περιφερειακή Ενότητα Αιτωλοακαρνανίας</v>
      </c>
      <c r="E707" t="str" cm="1">
        <f t="array" aca="1" ref="E707" ca="1">IF(Bold,A707,E706)</f>
        <v>--- Δημοτική Ενότητα Παρακαμπυλίων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10258</v>
      </c>
      <c r="B708" s="9" t="s">
        <v>10259</v>
      </c>
      <c r="C708" s="10">
        <v>67</v>
      </c>
      <c r="D708" t="str" cm="1">
        <f t="array" aca="1" ref="D708" ca="1">IF(Background=44,A708,D707)</f>
        <v>Περιφερειακή Ενότητα Αιτωλοακαρνανίας</v>
      </c>
      <c r="E708" t="str" cm="1">
        <f t="array" aca="1" ref="E708" ca="1">IF(Bold,A708,E707)</f>
        <v>--- Δημοτική Ενότητα Παρακαμπυλίων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10260</v>
      </c>
      <c r="B709" s="9" t="s">
        <v>10261</v>
      </c>
      <c r="C709" s="10">
        <v>59</v>
      </c>
      <c r="D709" t="str" cm="1">
        <f t="array" aca="1" ref="D709" ca="1">IF(Background=44,A709,D708)</f>
        <v>Περιφερειακή Ενότητα Αιτωλοακαρνανίας</v>
      </c>
      <c r="E709" t="str" cm="1">
        <f t="array" aca="1" ref="E709" ca="1">IF(Bold,A709,E708)</f>
        <v>--- Δημοτική Ενότητα Παρακαμπυλίων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10262</v>
      </c>
      <c r="B710" s="9" t="s">
        <v>10263</v>
      </c>
      <c r="C710" s="10">
        <v>35</v>
      </c>
      <c r="D710" t="str" cm="1">
        <f t="array" aca="1" ref="D710" ca="1">IF(Background=44,A710,D709)</f>
        <v>Περιφερειακή Ενότητα Αιτωλοακαρνανίας</v>
      </c>
      <c r="E710" t="str" cm="1">
        <f t="array" aca="1" ref="E710" ca="1">IF(Bold,A710,E709)</f>
        <v>--- Δημοτική Ενότητα Παρακαμπυλίων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10264</v>
      </c>
      <c r="B711" s="9" t="s">
        <v>10265</v>
      </c>
      <c r="C711" s="10">
        <v>8</v>
      </c>
      <c r="D711" t="str" cm="1">
        <f t="array" aca="1" ref="D711" ca="1">IF(Background=44,A711,D710)</f>
        <v>Περιφερειακή Ενότητα Αιτωλοακαρνανίας</v>
      </c>
      <c r="E711" t="str" cm="1">
        <f t="array" aca="1" ref="E711" ca="1">IF(Bold,A711,E710)</f>
        <v>--- Δημοτική Ενότητα Παρακαμπυλίων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1927</v>
      </c>
      <c r="B712" s="9" t="s">
        <v>1928</v>
      </c>
      <c r="C712" s="10">
        <v>261</v>
      </c>
      <c r="D712" t="str" cm="1">
        <f t="array" aca="1" ref="D712" ca="1">IF(Background=44,A712,D711)</f>
        <v>Περιφερειακή Ενότητα Αιτωλοακαρνανίας</v>
      </c>
      <c r="E712" t="str" cm="1">
        <f t="array" aca="1" ref="E712" ca="1">IF(Bold,A712,E711)</f>
        <v>--- Δημοτική Ενότητα Παρακαμπυλίων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10266</v>
      </c>
      <c r="B713" s="9" t="s">
        <v>10267</v>
      </c>
      <c r="C713" s="10" t="s">
        <v>405</v>
      </c>
      <c r="D713" t="str" cm="1">
        <f t="array" aca="1" ref="D713" ca="1">IF(Background=44,A713,D712)</f>
        <v>Περιφερειακή Ενότητα Αιτωλοακαρνανίας</v>
      </c>
      <c r="E713" t="str" cm="1">
        <f t="array" aca="1" ref="E713" ca="1">IF(Bold,A713,E712)</f>
        <v>--- Δημοτική Ενότητα Παρακαμπυλίων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10268</v>
      </c>
      <c r="B714" s="9" t="s">
        <v>10269</v>
      </c>
      <c r="C714" s="10">
        <v>13</v>
      </c>
      <c r="D714" t="str" cm="1">
        <f t="array" aca="1" ref="D714" ca="1">IF(Background=44,A714,D713)</f>
        <v>Περιφερειακή Ενότητα Αιτωλοακαρνανίας</v>
      </c>
      <c r="E714" t="str" cm="1">
        <f t="array" aca="1" ref="E714" ca="1">IF(Bold,A714,E713)</f>
        <v>--- Δημοτική Ενότητα Παρακαμπυλίων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10270</v>
      </c>
      <c r="B715" s="9" t="s">
        <v>10271</v>
      </c>
      <c r="C715" s="10">
        <v>7</v>
      </c>
      <c r="D715" t="str" cm="1">
        <f t="array" aca="1" ref="D715" ca="1">IF(Background=44,A715,D714)</f>
        <v>Περιφερειακή Ενότητα Αιτωλοακαρνανίας</v>
      </c>
      <c r="E715" t="str" cm="1">
        <f t="array" aca="1" ref="E715" ca="1">IF(Bold,A715,E714)</f>
        <v>--- Δημοτική Ενότητα Παρακαμπυλίων</v>
      </c>
      <c r="F715" t="str" cm="1">
        <f t="array" aca="1" ref="F715" ca="1">IF(Background_test=44,"True",IF(Bold_test,"True",""))</f>
        <v/>
      </c>
    </row>
    <row r="716" spans="1:6" x14ac:dyDescent="0.25">
      <c r="A716" s="9" t="s">
        <v>10272</v>
      </c>
      <c r="B716" s="9" t="s">
        <v>10273</v>
      </c>
      <c r="C716" s="10">
        <v>5</v>
      </c>
      <c r="D716" t="str" cm="1">
        <f t="array" aca="1" ref="D716" ca="1">IF(Background=44,A716,D715)</f>
        <v>Περιφερειακή Ενότητα Αιτωλοακαρνανίας</v>
      </c>
      <c r="E716" t="str" cm="1">
        <f t="array" aca="1" ref="E716" ca="1">IF(Bold,A716,E715)</f>
        <v>--- Δημοτική Ενότητα Παρακαμπυλίων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10274</v>
      </c>
      <c r="B717" s="9" t="s">
        <v>10275</v>
      </c>
      <c r="C717" s="10">
        <v>31</v>
      </c>
      <c r="D717" t="str" cm="1">
        <f t="array" aca="1" ref="D717" ca="1">IF(Background=44,A717,D716)</f>
        <v>Περιφερειακή Ενότητα Αιτωλοακαρνανίας</v>
      </c>
      <c r="E717" t="str" cm="1">
        <f t="array" aca="1" ref="E717" ca="1">IF(Bold,A717,E716)</f>
        <v>--- Δημοτική Ενότητα Παρακαμπυλίων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10276</v>
      </c>
      <c r="B718" s="9" t="s">
        <v>10277</v>
      </c>
      <c r="C718" s="10">
        <v>4</v>
      </c>
      <c r="D718" t="str" cm="1">
        <f t="array" aca="1" ref="D718" ca="1">IF(Background=44,A718,D717)</f>
        <v>Περιφερειακή Ενότητα Αιτωλοακαρνανίας</v>
      </c>
      <c r="E718" t="str" cm="1">
        <f t="array" aca="1" ref="E718" ca="1">IF(Bold,A718,E717)</f>
        <v>--- Δημοτική Ενότητα Παρακαμπυλίων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10278</v>
      </c>
      <c r="B719" s="9" t="s">
        <v>10279</v>
      </c>
      <c r="C719" s="10">
        <v>18</v>
      </c>
      <c r="D719" t="str" cm="1">
        <f t="array" aca="1" ref="D719" ca="1">IF(Background=44,A719,D718)</f>
        <v>Περιφερειακή Ενότητα Αιτωλοακαρνανίας</v>
      </c>
      <c r="E719" t="str" cm="1">
        <f t="array" aca="1" ref="E719" ca="1">IF(Bold,A719,E718)</f>
        <v>--- Δημοτική Ενότητα Παρακαμπυλίων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10280</v>
      </c>
      <c r="B720" s="9" t="s">
        <v>10281</v>
      </c>
      <c r="C720" s="10" t="s">
        <v>405</v>
      </c>
      <c r="D720" t="str" cm="1">
        <f t="array" aca="1" ref="D720" ca="1">IF(Background=44,A720,D719)</f>
        <v>Περιφερειακή Ενότητα Αιτωλοακαρνανίας</v>
      </c>
      <c r="E720" t="str" cm="1">
        <f t="array" aca="1" ref="E720" ca="1">IF(Bold,A720,E719)</f>
        <v>--- Δημοτική Ενότητα Παρακαμπυλίων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10282</v>
      </c>
      <c r="B721" s="9" t="s">
        <v>10283</v>
      </c>
      <c r="C721" s="10" t="s">
        <v>405</v>
      </c>
      <c r="D721" t="str" cm="1">
        <f t="array" aca="1" ref="D721" ca="1">IF(Background=44,A721,D720)</f>
        <v>Περιφερειακή Ενότητα Αιτωλοακαρνανίας</v>
      </c>
      <c r="E721" t="str" cm="1">
        <f t="array" aca="1" ref="E721" ca="1">IF(Bold,A721,E720)</f>
        <v>--- Δημοτική Ενότητα Παρακαμπυλίων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10284</v>
      </c>
      <c r="B722" s="9" t="s">
        <v>10285</v>
      </c>
      <c r="C722" s="10">
        <v>22</v>
      </c>
      <c r="D722" t="str" cm="1">
        <f t="array" aca="1" ref="D722" ca="1">IF(Background=44,A722,D721)</f>
        <v>Περιφερειακή Ενότητα Αιτωλοακαρνανίας</v>
      </c>
      <c r="E722" t="str" cm="1">
        <f t="array" aca="1" ref="E722" ca="1">IF(Bold,A722,E721)</f>
        <v>--- Δημοτική Ενότητα Παρακαμπυλίων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10286</v>
      </c>
      <c r="B723" s="9" t="s">
        <v>10287</v>
      </c>
      <c r="C723" s="10">
        <v>230</v>
      </c>
      <c r="D723" t="str" cm="1">
        <f t="array" aca="1" ref="D723" ca="1">IF(Background=44,A723,D722)</f>
        <v>Περιφερειακή Ενότητα Αιτωλοακαρνανίας</v>
      </c>
      <c r="E723" t="str" cm="1">
        <f t="array" aca="1" ref="E723" ca="1">IF(Bold,A723,E722)</f>
        <v>--- Δημοτική Ενότητα Παρακαμπυλίων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2157</v>
      </c>
      <c r="B724" s="9" t="s">
        <v>2158</v>
      </c>
      <c r="C724" s="10">
        <v>17</v>
      </c>
      <c r="D724" t="str" cm="1">
        <f t="array" aca="1" ref="D724" ca="1">IF(Background=44,A724,D723)</f>
        <v>Περιφερειακή Ενότητα Αιτωλοακαρνανίας</v>
      </c>
      <c r="E724" t="str" cm="1">
        <f t="array" aca="1" ref="E724" ca="1">IF(Bold,A724,E723)</f>
        <v>--- Δημοτική Ενότητα Παρακαμπυλίων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10154</v>
      </c>
      <c r="B725" s="9" t="s">
        <v>10155</v>
      </c>
      <c r="C725" s="10">
        <v>205</v>
      </c>
      <c r="D725" t="str" cm="1">
        <f t="array" aca="1" ref="D725" ca="1">IF(Background=44,A725,D724)</f>
        <v>Περιφερειακή Ενότητα Αιτωλοακαρνανίας</v>
      </c>
      <c r="E725" t="str" cm="1">
        <f t="array" aca="1" ref="E725" ca="1">IF(Bold,A725,E724)</f>
        <v>--- Δημοτική Ενότητα Παρακαμπυλίων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10288</v>
      </c>
      <c r="B726" s="9" t="s">
        <v>10289</v>
      </c>
      <c r="C726" s="10" t="s">
        <v>405</v>
      </c>
      <c r="D726" t="str" cm="1">
        <f t="array" aca="1" ref="D726" ca="1">IF(Background=44,A726,D725)</f>
        <v>Περιφερειακή Ενότητα Αιτωλοακαρνανίας</v>
      </c>
      <c r="E726" t="str" cm="1">
        <f t="array" aca="1" ref="E726" ca="1">IF(Bold,A726,E725)</f>
        <v>--- Δημοτική Ενότητα Παρακαμπυλίων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10046</v>
      </c>
      <c r="B727" s="9" t="s">
        <v>10047</v>
      </c>
      <c r="C727" s="10">
        <v>7</v>
      </c>
      <c r="D727" t="str" cm="1">
        <f t="array" aca="1" ref="D727" ca="1">IF(Background=44,A727,D726)</f>
        <v>Περιφερειακή Ενότητα Αιτωλοακαρνανίας</v>
      </c>
      <c r="E727" t="str" cm="1">
        <f t="array" aca="1" ref="E727" ca="1">IF(Bold,A727,E726)</f>
        <v>--- Δημοτική Ενότητα Παρακαμπυλίων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10290</v>
      </c>
      <c r="B728" s="9" t="s">
        <v>10291</v>
      </c>
      <c r="C728" s="10">
        <v>156</v>
      </c>
      <c r="D728" t="str" cm="1">
        <f t="array" aca="1" ref="D728" ca="1">IF(Background=44,A728,D727)</f>
        <v>Περιφερειακή Ενότητα Αιτωλοακαρνανίας</v>
      </c>
      <c r="E728" t="str" cm="1">
        <f t="array" aca="1" ref="E728" ca="1">IF(Bold,A728,E727)</f>
        <v>--- Δημοτική Ενότητα Παρακαμπυλίων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10292</v>
      </c>
      <c r="B729" s="9" t="s">
        <v>10293</v>
      </c>
      <c r="C729" s="10">
        <v>23</v>
      </c>
      <c r="D729" t="str" cm="1">
        <f t="array" aca="1" ref="D729" ca="1">IF(Background=44,A729,D728)</f>
        <v>Περιφερειακή Ενότητα Αιτωλοακαρνανίας</v>
      </c>
      <c r="E729" t="str" cm="1">
        <f t="array" aca="1" ref="E729" ca="1">IF(Bold,A729,E728)</f>
        <v>--- Δημοτική Ενότητα Παρακαμπυλίων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10294</v>
      </c>
      <c r="B730" s="9" t="s">
        <v>10295</v>
      </c>
      <c r="C730" s="10">
        <v>21</v>
      </c>
      <c r="D730" t="str" cm="1">
        <f t="array" aca="1" ref="D730" ca="1">IF(Background=44,A730,D729)</f>
        <v>Περιφερειακή Ενότητα Αιτωλοακαρνανίας</v>
      </c>
      <c r="E730" t="str" cm="1">
        <f t="array" aca="1" ref="E730" ca="1">IF(Bold,A730,E729)</f>
        <v>--- Δημοτική Ενότητα Παρακαμπυλίων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10296</v>
      </c>
      <c r="B731" s="9" t="s">
        <v>10297</v>
      </c>
      <c r="C731" s="10" t="s">
        <v>405</v>
      </c>
      <c r="D731" t="str" cm="1">
        <f t="array" aca="1" ref="D731" ca="1">IF(Background=44,A731,D730)</f>
        <v>Περιφερειακή Ενότητα Αιτωλοακαρνανίας</v>
      </c>
      <c r="E731" t="str" cm="1">
        <f t="array" aca="1" ref="E731" ca="1">IF(Bold,A731,E730)</f>
        <v>--- Δημοτική Ενότητα Παρακαμπυλίων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632</v>
      </c>
      <c r="B732" s="9" t="s">
        <v>633</v>
      </c>
      <c r="C732" s="10">
        <v>15</v>
      </c>
      <c r="D732" t="str" cm="1">
        <f t="array" aca="1" ref="D732" ca="1">IF(Background=44,A732,D731)</f>
        <v>Περιφερειακή Ενότητα Αιτωλοακαρνανίας</v>
      </c>
      <c r="E732" t="str" cm="1">
        <f t="array" aca="1" ref="E732" ca="1">IF(Bold,A732,E731)</f>
        <v>--- Δημοτική Ενότητα Παρακαμπυλίων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10298</v>
      </c>
      <c r="B733" s="9" t="s">
        <v>10299</v>
      </c>
      <c r="C733" s="10">
        <v>36</v>
      </c>
      <c r="D733" t="str" cm="1">
        <f t="array" aca="1" ref="D733" ca="1">IF(Background=44,A733,D732)</f>
        <v>Περιφερειακή Ενότητα Αιτωλοακαρνανίας</v>
      </c>
      <c r="E733" t="str" cm="1">
        <f t="array" aca="1" ref="E733" ca="1">IF(Bold,A733,E732)</f>
        <v>--- Δημοτική Ενότητα Παρακαμπυλίων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10300</v>
      </c>
      <c r="B734" s="9" t="s">
        <v>10301</v>
      </c>
      <c r="C734" s="10">
        <v>43</v>
      </c>
      <c r="D734" t="str" cm="1">
        <f t="array" aca="1" ref="D734" ca="1">IF(Background=44,A734,D733)</f>
        <v>Περιφερειακή Ενότητα Αιτωλοακαρνανίας</v>
      </c>
      <c r="E734" t="str" cm="1">
        <f t="array" aca="1" ref="E734" ca="1">IF(Bold,A734,E733)</f>
        <v>--- Δημοτική Ενότητα Παρακαμπυλίων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10302</v>
      </c>
      <c r="B735" s="9" t="s">
        <v>10303</v>
      </c>
      <c r="C735" s="10">
        <v>13</v>
      </c>
      <c r="D735" t="str" cm="1">
        <f t="array" aca="1" ref="D735" ca="1">IF(Background=44,A735,D734)</f>
        <v>Περιφερειακή Ενότητα Αιτωλοακαρνανίας</v>
      </c>
      <c r="E735" t="str" cm="1">
        <f t="array" aca="1" ref="E735" ca="1">IF(Bold,A735,E734)</f>
        <v>--- Δημοτική Ενότητα Παρακαμπυλίων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2577</v>
      </c>
      <c r="B736" s="9" t="s">
        <v>2578</v>
      </c>
      <c r="C736" s="10">
        <v>35</v>
      </c>
      <c r="D736" t="str" cm="1">
        <f t="array" aca="1" ref="D736" ca="1">IF(Background=44,A736,D735)</f>
        <v>Περιφερειακή Ενότητα Αιτωλοακαρνανίας</v>
      </c>
      <c r="E736" t="str" cm="1">
        <f t="array" aca="1" ref="E736" ca="1">IF(Bold,A736,E735)</f>
        <v>--- Δημοτική Ενότητα Παρακαμπυλίων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10304</v>
      </c>
      <c r="B737" s="9" t="s">
        <v>10305</v>
      </c>
      <c r="C737" s="10">
        <v>77</v>
      </c>
      <c r="D737" t="str" cm="1">
        <f t="array" aca="1" ref="D737" ca="1">IF(Background=44,A737,D736)</f>
        <v>Περιφερειακή Ενότητα Αιτωλοακαρνανίας</v>
      </c>
      <c r="E737" t="str" cm="1">
        <f t="array" aca="1" ref="E737" ca="1">IF(Bold,A737,E736)</f>
        <v>--- Δημοτική Ενότητα Παρακαμπυλίων</v>
      </c>
      <c r="F737" t="str" cm="1">
        <f t="array" aca="1" ref="F737" ca="1">IF(Background_test=44,"True",IF(Bold_test,"True",""))</f>
        <v/>
      </c>
    </row>
    <row r="738" spans="1:6" x14ac:dyDescent="0.25">
      <c r="A738" s="9" t="s">
        <v>10306</v>
      </c>
      <c r="B738" s="9" t="s">
        <v>10307</v>
      </c>
      <c r="C738" s="10">
        <v>38</v>
      </c>
      <c r="D738" t="str" cm="1">
        <f t="array" aca="1" ref="D738" ca="1">IF(Background=44,A738,D737)</f>
        <v>Περιφερειακή Ενότητα Αιτωλοακαρνανίας</v>
      </c>
      <c r="E738" t="str" cm="1">
        <f t="array" aca="1" ref="E738" ca="1">IF(Bold,A738,E737)</f>
        <v>--- Δημοτική Ενότητα Παρακαμπυλίων</v>
      </c>
      <c r="F738" t="str" cm="1">
        <f t="array" aca="1" ref="F738" ca="1">IF(Background_test=44,"True",IF(Bold_test,"True",""))</f>
        <v/>
      </c>
    </row>
    <row r="739" spans="1:6" x14ac:dyDescent="0.25">
      <c r="A739" s="7" t="s">
        <v>10308</v>
      </c>
      <c r="B739" s="7" t="s">
        <v>10309</v>
      </c>
      <c r="C739" s="8">
        <v>5334</v>
      </c>
      <c r="D739" t="str" cm="1">
        <f t="array" aca="1" ref="D739" ca="1">IF(Background=44,A739,D738)</f>
        <v>Περιφερειακή Ενότητα Αιτωλοακαρνανίας</v>
      </c>
      <c r="E739" t="str" cm="1">
        <f t="array" aca="1" ref="E739" ca="1">IF(Bold,A739,E738)</f>
        <v>--- Δημοτική Ενότητα Στράτου</v>
      </c>
      <c r="F739" t="str" cm="1">
        <f t="array" aca="1" ref="F739" ca="1">IF(Background_test=44,"True",IF(Bold_test,"True",""))</f>
        <v>True</v>
      </c>
    </row>
    <row r="740" spans="1:6" x14ac:dyDescent="0.25">
      <c r="A740" s="9" t="s">
        <v>10310</v>
      </c>
      <c r="B740" s="9" t="s">
        <v>10311</v>
      </c>
      <c r="C740" s="10">
        <v>389</v>
      </c>
      <c r="D740" t="str" cm="1">
        <f t="array" aca="1" ref="D740" ca="1">IF(Background=44,A740,D739)</f>
        <v>Περιφερειακή Ενότητα Αιτωλοακαρνανίας</v>
      </c>
      <c r="E740" t="str" cm="1">
        <f t="array" aca="1" ref="E740" ca="1">IF(Bold,A740,E739)</f>
        <v>--- Δημοτική Ενότητα Στράτου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2151</v>
      </c>
      <c r="B741" s="9" t="s">
        <v>2152</v>
      </c>
      <c r="C741" s="10">
        <v>418</v>
      </c>
      <c r="D741" t="str" cm="1">
        <f t="array" aca="1" ref="D741" ca="1">IF(Background=44,A741,D740)</f>
        <v>Περιφερειακή Ενότητα Αιτωλοακαρνανίας</v>
      </c>
      <c r="E741" t="str" cm="1">
        <f t="array" aca="1" ref="E741" ca="1">IF(Bold,A741,E740)</f>
        <v>--- Δημοτική Ενότητα Στράτου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1635</v>
      </c>
      <c r="B742" s="9" t="s">
        <v>1636</v>
      </c>
      <c r="C742" s="10">
        <v>367</v>
      </c>
      <c r="D742" t="str" cm="1">
        <f t="array" aca="1" ref="D742" ca="1">IF(Background=44,A742,D741)</f>
        <v>Περιφερειακή Ενότητα Αιτωλοακαρνανίας</v>
      </c>
      <c r="E742" t="str" cm="1">
        <f t="array" aca="1" ref="E742" ca="1">IF(Bold,A742,E741)</f>
        <v>--- Δημοτική Ενότητα Στράτου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10312</v>
      </c>
      <c r="B743" s="9" t="s">
        <v>10313</v>
      </c>
      <c r="C743" s="10">
        <v>42</v>
      </c>
      <c r="D743" t="str" cm="1">
        <f t="array" aca="1" ref="D743" ca="1">IF(Background=44,A743,D742)</f>
        <v>Περιφερειακή Ενότητα Αιτωλοακαρνανίας</v>
      </c>
      <c r="E743" t="str" cm="1">
        <f t="array" aca="1" ref="E743" ca="1">IF(Bold,A743,E742)</f>
        <v>--- Δημοτική Ενότητα Στράτου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10314</v>
      </c>
      <c r="B744" s="9" t="s">
        <v>10315</v>
      </c>
      <c r="C744" s="10">
        <v>2059</v>
      </c>
      <c r="D744" t="str" cm="1">
        <f t="array" aca="1" ref="D744" ca="1">IF(Background=44,A744,D743)</f>
        <v>Περιφερειακή Ενότητα Αιτωλοακαρνανίας</v>
      </c>
      <c r="E744" t="str" cm="1">
        <f t="array" aca="1" ref="E744" ca="1">IF(Bold,A744,E743)</f>
        <v>--- Δημοτική Ενότητα Στράτου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10316</v>
      </c>
      <c r="B745" s="9" t="s">
        <v>10317</v>
      </c>
      <c r="C745" s="10">
        <v>222</v>
      </c>
      <c r="D745" t="str" cm="1">
        <f t="array" aca="1" ref="D745" ca="1">IF(Background=44,A745,D744)</f>
        <v>Περιφερειακή Ενότητα Αιτωλοακαρνανίας</v>
      </c>
      <c r="E745" t="str" cm="1">
        <f t="array" aca="1" ref="E745" ca="1">IF(Bold,A745,E744)</f>
        <v>--- Δημοτική Ενότητα Στράτου</v>
      </c>
      <c r="F745" t="str" cm="1">
        <f t="array" aca="1" ref="F745" ca="1">IF(Background_test=44,"True",IF(Bold_test,"True",""))</f>
        <v/>
      </c>
    </row>
    <row r="746" spans="1:6" x14ac:dyDescent="0.25">
      <c r="A746" s="9" t="s">
        <v>10318</v>
      </c>
      <c r="B746" s="9" t="s">
        <v>10319</v>
      </c>
      <c r="C746" s="10">
        <v>507</v>
      </c>
      <c r="D746" t="str" cm="1">
        <f t="array" aca="1" ref="D746" ca="1">IF(Background=44,A746,D745)</f>
        <v>Περιφερειακή Ενότητα Αιτωλοακαρνανίας</v>
      </c>
      <c r="E746" t="str" cm="1">
        <f t="array" aca="1" ref="E746" ca="1">IF(Bold,A746,E745)</f>
        <v>--- Δημοτική Ενότητα Στράτου</v>
      </c>
      <c r="F746" t="str" cm="1">
        <f t="array" aca="1" ref="F746" ca="1">IF(Background_test=44,"True",IF(Bold_test,"True",""))</f>
        <v/>
      </c>
    </row>
    <row r="747" spans="1:6" x14ac:dyDescent="0.25">
      <c r="A747" s="9" t="s">
        <v>10320</v>
      </c>
      <c r="B747" s="9" t="s">
        <v>10321</v>
      </c>
      <c r="C747" s="10">
        <v>377</v>
      </c>
      <c r="D747" t="str" cm="1">
        <f t="array" aca="1" ref="D747" ca="1">IF(Background=44,A747,D746)</f>
        <v>Περιφερειακή Ενότητα Αιτωλοακαρνανίας</v>
      </c>
      <c r="E747" t="str" cm="1">
        <f t="array" aca="1" ref="E747" ca="1">IF(Bold,A747,E746)</f>
        <v>--- Δημοτική Ενότητα Στράτου</v>
      </c>
      <c r="F747" t="str" cm="1">
        <f t="array" aca="1" ref="F747" ca="1">IF(Background_test=44,"True",IF(Bold_test,"True",""))</f>
        <v/>
      </c>
    </row>
    <row r="748" spans="1:6" x14ac:dyDescent="0.25">
      <c r="A748" s="9" t="s">
        <v>10322</v>
      </c>
      <c r="B748" s="9" t="s">
        <v>10323</v>
      </c>
      <c r="C748" s="10">
        <v>953</v>
      </c>
      <c r="D748" t="str" cm="1">
        <f t="array" aca="1" ref="D748" ca="1">IF(Background=44,A748,D747)</f>
        <v>Περιφερειακή Ενότητα Αιτωλοακαρνανίας</v>
      </c>
      <c r="E748" t="str" cm="1">
        <f t="array" aca="1" ref="E748" ca="1">IF(Bold,A748,E747)</f>
        <v>--- Δημοτική Ενότητα Στράτου</v>
      </c>
      <c r="F748" t="str" cm="1">
        <f t="array" aca="1" ref="F748" ca="1">IF(Background_test=44,"True",IF(Bold_test,"True",""))</f>
        <v/>
      </c>
    </row>
    <row r="749" spans="1:6" x14ac:dyDescent="0.25">
      <c r="A749" s="5" t="s">
        <v>10324</v>
      </c>
      <c r="B749" s="5" t="s">
        <v>10325</v>
      </c>
      <c r="C749" s="6">
        <v>18952</v>
      </c>
      <c r="D749" t="str" cm="1">
        <f t="array" aca="1" ref="D749" ca="1">IF(Background=44,A749,D748)</f>
        <v>Περιφερειακή Ενότητα Αιτωλοακαρνανίας</v>
      </c>
      <c r="E749" t="str" cm="1">
        <f t="array" aca="1" ref="E749" ca="1">IF(Bold,A749,E748)</f>
        <v>--------- Δήμος Ακτίου - Βόνιτσας</v>
      </c>
      <c r="F749" t="str" cm="1">
        <f t="array" aca="1" ref="F749" ca="1">IF(Background_test=44,"True",IF(Bold_test,"True",""))</f>
        <v>True</v>
      </c>
    </row>
    <row r="750" spans="1:6" x14ac:dyDescent="0.25">
      <c r="A750" s="7" t="s">
        <v>10326</v>
      </c>
      <c r="B750" s="7" t="s">
        <v>10327</v>
      </c>
      <c r="C750" s="8">
        <v>10207</v>
      </c>
      <c r="D750" t="str" cm="1">
        <f t="array" aca="1" ref="D750" ca="1">IF(Background=44,A750,D749)</f>
        <v>Περιφερειακή Ενότητα Αιτωλοακαρνανίας</v>
      </c>
      <c r="E750" t="str" cm="1">
        <f t="array" aca="1" ref="E750" ca="1">IF(Bold,A750,E749)</f>
        <v>--- Δημοτική Ενότητα Ανακτορίου</v>
      </c>
      <c r="F750" t="str" cm="1">
        <f t="array" aca="1" ref="F750" ca="1">IF(Background_test=44,"True",IF(Bold_test,"True",""))</f>
        <v>True</v>
      </c>
    </row>
    <row r="751" spans="1:6" x14ac:dyDescent="0.25">
      <c r="A751" s="9" t="s">
        <v>2459</v>
      </c>
      <c r="B751" s="9" t="s">
        <v>2460</v>
      </c>
      <c r="C751" s="10">
        <v>732</v>
      </c>
      <c r="D751" t="str" cm="1">
        <f t="array" aca="1" ref="D751" ca="1">IF(Background=44,A751,D750)</f>
        <v>Περιφερειακή Ενότητα Αιτωλοακαρνανίας</v>
      </c>
      <c r="E751" t="str" cm="1">
        <f t="array" aca="1" ref="E751" ca="1">IF(Bold,A751,E750)</f>
        <v>--- Δημοτική Ενότητα Ανακτορίου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10328</v>
      </c>
      <c r="B752" s="9" t="s">
        <v>10329</v>
      </c>
      <c r="C752" s="10">
        <v>140</v>
      </c>
      <c r="D752" t="str" cm="1">
        <f t="array" aca="1" ref="D752" ca="1">IF(Background=44,A752,D751)</f>
        <v>Περιφερειακή Ενότητα Αιτωλοακαρνανίας</v>
      </c>
      <c r="E752" t="str" cm="1">
        <f t="array" aca="1" ref="E752" ca="1">IF(Bold,A752,E751)</f>
        <v>--- Δημοτική Ενότητα Ανακτορίου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10330</v>
      </c>
      <c r="B753" s="9" t="s">
        <v>10331</v>
      </c>
      <c r="C753" s="10">
        <v>1323</v>
      </c>
      <c r="D753" t="str" cm="1">
        <f t="array" aca="1" ref="D753" ca="1">IF(Background=44,A753,D752)</f>
        <v>Περιφερειακή Ενότητα Αιτωλοακαρνανίας</v>
      </c>
      <c r="E753" t="str" cm="1">
        <f t="array" aca="1" ref="E753" ca="1">IF(Bold,A753,E752)</f>
        <v>--- Δημοτική Ενότητα Ανακτορίου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10332</v>
      </c>
      <c r="B754" s="9" t="s">
        <v>10333</v>
      </c>
      <c r="C754" s="10">
        <v>9</v>
      </c>
      <c r="D754" t="str" cm="1">
        <f t="array" aca="1" ref="D754" ca="1">IF(Background=44,A754,D753)</f>
        <v>Περιφερειακή Ενότητα Αιτωλοακαρνανίας</v>
      </c>
      <c r="E754" t="str" cm="1">
        <f t="array" aca="1" ref="E754" ca="1">IF(Bold,A754,E753)</f>
        <v>--- Δημοτική Ενότητα Ανακτορίου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10334</v>
      </c>
      <c r="B755" s="9" t="s">
        <v>10335</v>
      </c>
      <c r="C755" s="10" t="s">
        <v>405</v>
      </c>
      <c r="D755" t="str" cm="1">
        <f t="array" aca="1" ref="D755" ca="1">IF(Background=44,A755,D754)</f>
        <v>Περιφερειακή Ενότητα Αιτωλοακαρνανίας</v>
      </c>
      <c r="E755" t="str" cm="1">
        <f t="array" aca="1" ref="E755" ca="1">IF(Bold,A755,E754)</f>
        <v>--- Δημοτική Ενότητα Ανακτορίου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10336</v>
      </c>
      <c r="B756" s="9" t="s">
        <v>10337</v>
      </c>
      <c r="C756" s="10">
        <v>4672</v>
      </c>
      <c r="D756" t="str" cm="1">
        <f t="array" aca="1" ref="D756" ca="1">IF(Background=44,A756,D755)</f>
        <v>Περιφερειακή Ενότητα Αιτωλοακαρνανίας</v>
      </c>
      <c r="E756" t="str" cm="1">
        <f t="array" aca="1" ref="E756" ca="1">IF(Bold,A756,E755)</f>
        <v>--- Δημοτική Ενότητα Ανακτορίου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10338</v>
      </c>
      <c r="B757" s="9" t="s">
        <v>10339</v>
      </c>
      <c r="C757" s="10">
        <v>21</v>
      </c>
      <c r="D757" t="str" cm="1">
        <f t="array" aca="1" ref="D757" ca="1">IF(Background=44,A757,D756)</f>
        <v>Περιφερειακή Ενότητα Αιτωλοακαρνανίας</v>
      </c>
      <c r="E757" t="str" cm="1">
        <f t="array" aca="1" ref="E757" ca="1">IF(Bold,A757,E756)</f>
        <v>--- Δημοτική Ενότητα Ανακτορίου</v>
      </c>
      <c r="F757" t="str" cm="1">
        <f t="array" aca="1" ref="F757" ca="1">IF(Background_test=44,"True",IF(Bold_test,"True",""))</f>
        <v/>
      </c>
    </row>
    <row r="758" spans="1:6" x14ac:dyDescent="0.25">
      <c r="A758" s="9" t="s">
        <v>1789</v>
      </c>
      <c r="B758" s="9" t="s">
        <v>1790</v>
      </c>
      <c r="C758" s="10">
        <v>489</v>
      </c>
      <c r="D758" t="str" cm="1">
        <f t="array" aca="1" ref="D758" ca="1">IF(Background=44,A758,D757)</f>
        <v>Περιφερειακή Ενότητα Αιτωλοακαρνανίας</v>
      </c>
      <c r="E758" t="str" cm="1">
        <f t="array" aca="1" ref="E758" ca="1">IF(Bold,A758,E757)</f>
        <v>--- Δημοτική Ενότητα Ανακτορίου</v>
      </c>
      <c r="F758" t="str" cm="1">
        <f t="array" aca="1" ref="F758" ca="1">IF(Background_test=44,"True",IF(Bold_test,"True",""))</f>
        <v/>
      </c>
    </row>
    <row r="759" spans="1:6" x14ac:dyDescent="0.25">
      <c r="A759" s="9" t="s">
        <v>10340</v>
      </c>
      <c r="B759" s="9" t="s">
        <v>10341</v>
      </c>
      <c r="C759" s="10">
        <v>727</v>
      </c>
      <c r="D759" t="str" cm="1">
        <f t="array" aca="1" ref="D759" ca="1">IF(Background=44,A759,D758)</f>
        <v>Περιφερειακή Ενότητα Αιτωλοακαρνανίας</v>
      </c>
      <c r="E759" t="str" cm="1">
        <f t="array" aca="1" ref="E759" ca="1">IF(Bold,A759,E758)</f>
        <v>--- Δημοτική Ενότητα Ανακτορίου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10342</v>
      </c>
      <c r="B760" s="9" t="s">
        <v>10343</v>
      </c>
      <c r="C760" s="10">
        <v>3</v>
      </c>
      <c r="D760" t="str" cm="1">
        <f t="array" aca="1" ref="D760" ca="1">IF(Background=44,A760,D759)</f>
        <v>Περιφερειακή Ενότητα Αιτωλοακαρνανίας</v>
      </c>
      <c r="E760" t="str" cm="1">
        <f t="array" aca="1" ref="E760" ca="1">IF(Bold,A760,E759)</f>
        <v>--- Δημοτική Ενότητα Ανακτορίου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464</v>
      </c>
      <c r="B761" s="9" t="s">
        <v>465</v>
      </c>
      <c r="C761" s="10">
        <v>1296</v>
      </c>
      <c r="D761" t="str" cm="1">
        <f t="array" aca="1" ref="D761" ca="1">IF(Background=44,A761,D760)</f>
        <v>Περιφερειακή Ενότητα Αιτωλοακαρνανίας</v>
      </c>
      <c r="E761" t="str" cm="1">
        <f t="array" aca="1" ref="E761" ca="1">IF(Bold,A761,E760)</f>
        <v>--- Δημοτική Ενότητα Ανακτορίου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10344</v>
      </c>
      <c r="B762" s="9" t="s">
        <v>10345</v>
      </c>
      <c r="C762" s="10">
        <v>33</v>
      </c>
      <c r="D762" t="str" cm="1">
        <f t="array" aca="1" ref="D762" ca="1">IF(Background=44,A762,D761)</f>
        <v>Περιφερειακή Ενότητα Αιτωλοακαρνανίας</v>
      </c>
      <c r="E762" t="str" cm="1">
        <f t="array" aca="1" ref="E762" ca="1">IF(Bold,A762,E761)</f>
        <v>--- Δημοτική Ενότητα Ανακτορίου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554</v>
      </c>
      <c r="B763" s="9" t="s">
        <v>555</v>
      </c>
      <c r="C763" s="10">
        <v>758</v>
      </c>
      <c r="D763" t="str" cm="1">
        <f t="array" aca="1" ref="D763" ca="1">IF(Background=44,A763,D762)</f>
        <v>Περιφερειακή Ενότητα Αιτωλοακαρνανίας</v>
      </c>
      <c r="E763" t="str" cm="1">
        <f t="array" aca="1" ref="E763" ca="1">IF(Bold,A763,E762)</f>
        <v>--- Δημοτική Ενότητα Ανακτορίου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5078</v>
      </c>
      <c r="B764" s="9" t="s">
        <v>5079</v>
      </c>
      <c r="C764" s="10">
        <v>4</v>
      </c>
      <c r="D764" t="str" cm="1">
        <f t="array" aca="1" ref="D764" ca="1">IF(Background=44,A764,D763)</f>
        <v>Περιφερειακή Ενότητα Αιτωλοακαρνανίας</v>
      </c>
      <c r="E764" t="str" cm="1">
        <f t="array" aca="1" ref="E764" ca="1">IF(Bold,A764,E763)</f>
        <v>--- Δημοτική Ενότητα Ανακτορίου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10346</v>
      </c>
      <c r="B765" s="9" t="s">
        <v>10347</v>
      </c>
      <c r="C765" s="10" t="s">
        <v>405</v>
      </c>
      <c r="D765" t="str" cm="1">
        <f t="array" aca="1" ref="D765" ca="1">IF(Background=44,A765,D764)</f>
        <v>Περιφερειακή Ενότητα Αιτωλοακαρνανίας</v>
      </c>
      <c r="E765" t="str" cm="1">
        <f t="array" aca="1" ref="E765" ca="1">IF(Bold,A765,E764)</f>
        <v>--- Δημοτική Ενότητα Ανακτορίου</v>
      </c>
      <c r="F765" t="str" cm="1">
        <f t="array" aca="1" ref="F765" ca="1">IF(Background_test=44,"True",IF(Bold_test,"True",""))</f>
        <v/>
      </c>
    </row>
    <row r="766" spans="1:6" x14ac:dyDescent="0.25">
      <c r="A766" s="7" t="s">
        <v>10348</v>
      </c>
      <c r="B766" s="7" t="s">
        <v>10349</v>
      </c>
      <c r="C766" s="8">
        <v>3915</v>
      </c>
      <c r="D766" t="str" cm="1">
        <f t="array" aca="1" ref="D766" ca="1">IF(Background=44,A766,D765)</f>
        <v>Περιφερειακή Ενότητα Αιτωλοακαρνανίας</v>
      </c>
      <c r="E766" t="str" cm="1">
        <f t="array" aca="1" ref="E766" ca="1">IF(Bold,A766,E765)</f>
        <v>--- Δημοτική Ενότητα Μεδεώνος</v>
      </c>
      <c r="F766" t="str" cm="1">
        <f t="array" aca="1" ref="F766" ca="1">IF(Background_test=44,"True",IF(Bold_test,"True",""))</f>
        <v>True</v>
      </c>
    </row>
    <row r="767" spans="1:6" x14ac:dyDescent="0.25">
      <c r="A767" s="9" t="s">
        <v>2459</v>
      </c>
      <c r="B767" s="9" t="s">
        <v>2460</v>
      </c>
      <c r="C767" s="10">
        <v>76</v>
      </c>
      <c r="D767" t="str" cm="1">
        <f t="array" aca="1" ref="D767" ca="1">IF(Background=44,A767,D766)</f>
        <v>Περιφερειακή Ενότητα Αιτωλοακαρνανίας</v>
      </c>
      <c r="E767" t="str" cm="1">
        <f t="array" aca="1" ref="E767" ca="1">IF(Bold,A767,E766)</f>
        <v>--- Δημοτική Ενότητα Μεδεώνος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3349</v>
      </c>
      <c r="B768" s="9" t="s">
        <v>3350</v>
      </c>
      <c r="C768" s="10">
        <v>483</v>
      </c>
      <c r="D768" t="str" cm="1">
        <f t="array" aca="1" ref="D768" ca="1">IF(Background=44,A768,D767)</f>
        <v>Περιφερειακή Ενότητα Αιτωλοακαρνανίας</v>
      </c>
      <c r="E768" t="str" cm="1">
        <f t="array" aca="1" ref="E768" ca="1">IF(Bold,A768,E767)</f>
        <v>--- Δημοτική Ενότητα Μεδεώνος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10350</v>
      </c>
      <c r="B769" s="9" t="s">
        <v>10351</v>
      </c>
      <c r="C769" s="10">
        <v>112</v>
      </c>
      <c r="D769" t="str" cm="1">
        <f t="array" aca="1" ref="D769" ca="1">IF(Background=44,A769,D768)</f>
        <v>Περιφερειακή Ενότητα Αιτωλοακαρνανίας</v>
      </c>
      <c r="E769" t="str" cm="1">
        <f t="array" aca="1" ref="E769" ca="1">IF(Bold,A769,E768)</f>
        <v>--- Δημοτική Ενότητα Μεδεώνος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8631</v>
      </c>
      <c r="B770" s="9" t="s">
        <v>8632</v>
      </c>
      <c r="C770" s="10">
        <v>1665</v>
      </c>
      <c r="D770" t="str" cm="1">
        <f t="array" aca="1" ref="D770" ca="1">IF(Background=44,A770,D769)</f>
        <v>Περιφερειακή Ενότητα Αιτωλοακαρνανίας</v>
      </c>
      <c r="E770" t="str" cm="1">
        <f t="array" aca="1" ref="E770" ca="1">IF(Bold,A770,E769)</f>
        <v>--- Δημοτική Ενότητα Μεδεώνος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10352</v>
      </c>
      <c r="B771" s="9" t="s">
        <v>10353</v>
      </c>
      <c r="C771" s="10">
        <v>393</v>
      </c>
      <c r="D771" t="str" cm="1">
        <f t="array" aca="1" ref="D771" ca="1">IF(Background=44,A771,D770)</f>
        <v>Περιφερειακή Ενότητα Αιτωλοακαρνανίας</v>
      </c>
      <c r="E771" t="str" cm="1">
        <f t="array" aca="1" ref="E771" ca="1">IF(Bold,A771,E770)</f>
        <v>--- Δημοτική Ενότητα Μεδεώνος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10354</v>
      </c>
      <c r="B772" s="9" t="s">
        <v>10355</v>
      </c>
      <c r="C772" s="10">
        <v>487</v>
      </c>
      <c r="D772" t="str" cm="1">
        <f t="array" aca="1" ref="D772" ca="1">IF(Background=44,A772,D771)</f>
        <v>Περιφερειακή Ενότητα Αιτωλοακαρνανίας</v>
      </c>
      <c r="E772" t="str" cm="1">
        <f t="array" aca="1" ref="E772" ca="1">IF(Bold,A772,E771)</f>
        <v>--- Δημοτική Ενότητα Μεδεώνος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3147</v>
      </c>
      <c r="B773" s="9" t="s">
        <v>3148</v>
      </c>
      <c r="C773" s="10">
        <v>66</v>
      </c>
      <c r="D773" t="str" cm="1">
        <f t="array" aca="1" ref="D773" ca="1">IF(Background=44,A773,D772)</f>
        <v>Περιφερειακή Ενότητα Αιτωλοακαρνανίας</v>
      </c>
      <c r="E773" t="str" cm="1">
        <f t="array" aca="1" ref="E773" ca="1">IF(Bold,A773,E772)</f>
        <v>--- Δημοτική Ενότητα Μεδεώνος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10356</v>
      </c>
      <c r="B774" s="9" t="s">
        <v>10357</v>
      </c>
      <c r="C774" s="10">
        <v>633</v>
      </c>
      <c r="D774" t="str" cm="1">
        <f t="array" aca="1" ref="D774" ca="1">IF(Background=44,A774,D773)</f>
        <v>Περιφερειακή Ενότητα Αιτωλοακαρνανίας</v>
      </c>
      <c r="E774" t="str" cm="1">
        <f t="array" aca="1" ref="E774" ca="1">IF(Bold,A774,E773)</f>
        <v>--- Δημοτική Ενότητα Μεδεώνος</v>
      </c>
      <c r="F774" t="str" cm="1">
        <f t="array" aca="1" ref="F774" ca="1">IF(Background_test=44,"True",IF(Bold_test,"True",""))</f>
        <v/>
      </c>
    </row>
    <row r="775" spans="1:6" x14ac:dyDescent="0.25">
      <c r="A775" s="7" t="s">
        <v>10358</v>
      </c>
      <c r="B775" s="7" t="s">
        <v>10359</v>
      </c>
      <c r="C775" s="8">
        <v>4830</v>
      </c>
      <c r="D775" t="str" cm="1">
        <f t="array" aca="1" ref="D775" ca="1">IF(Background=44,A775,D774)</f>
        <v>Περιφερειακή Ενότητα Αιτωλοακαρνανίας</v>
      </c>
      <c r="E775" t="str" cm="1">
        <f t="array" aca="1" ref="E775" ca="1">IF(Bold,A775,E774)</f>
        <v>--- Δημοτική Ενότητα Παλαίρου</v>
      </c>
      <c r="F775" t="str" cm="1">
        <f t="array" aca="1" ref="F775" ca="1">IF(Background_test=44,"True",IF(Bold_test,"True",""))</f>
        <v>True</v>
      </c>
    </row>
    <row r="776" spans="1:6" x14ac:dyDescent="0.25">
      <c r="A776" s="9" t="s">
        <v>9287</v>
      </c>
      <c r="B776" s="9" t="s">
        <v>9288</v>
      </c>
      <c r="C776" s="10">
        <v>126</v>
      </c>
      <c r="D776" t="str" cm="1">
        <f t="array" aca="1" ref="D776" ca="1">IF(Background=44,A776,D775)</f>
        <v>Περιφερειακή Ενότητα Αιτωλοακαρνανίας</v>
      </c>
      <c r="E776" t="str" cm="1">
        <f t="array" aca="1" ref="E776" ca="1">IF(Bold,A776,E775)</f>
        <v>--- Δημοτική Ενότητα Παλαίρου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6522</v>
      </c>
      <c r="B777" s="9" t="s">
        <v>6523</v>
      </c>
      <c r="C777" s="10" t="s">
        <v>405</v>
      </c>
      <c r="D777" t="str" cm="1">
        <f t="array" aca="1" ref="D777" ca="1">IF(Background=44,A777,D776)</f>
        <v>Περιφερειακή Ενότητα Αιτωλοακαρνανίας</v>
      </c>
      <c r="E777" t="str" cm="1">
        <f t="array" aca="1" ref="E777" ca="1">IF(Bold,A777,E776)</f>
        <v>--- Δημοτική Ενότητα Παλαίρου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10360</v>
      </c>
      <c r="B778" s="9" t="s">
        <v>10361</v>
      </c>
      <c r="C778" s="10">
        <v>77</v>
      </c>
      <c r="D778" t="str" cm="1">
        <f t="array" aca="1" ref="D778" ca="1">IF(Background=44,A778,D777)</f>
        <v>Περιφερειακή Ενότητα Αιτωλοακαρνανίας</v>
      </c>
      <c r="E778" t="str" cm="1">
        <f t="array" aca="1" ref="E778" ca="1">IF(Bold,A778,E777)</f>
        <v>--- Δημοτική Ενότητα Παλαίρου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10362</v>
      </c>
      <c r="B779" s="9" t="s">
        <v>10363</v>
      </c>
      <c r="C779" s="10">
        <v>1</v>
      </c>
      <c r="D779" t="str" cm="1">
        <f t="array" aca="1" ref="D779" ca="1">IF(Background=44,A779,D778)</f>
        <v>Περιφερειακή Ενότητα Αιτωλοακαρνανίας</v>
      </c>
      <c r="E779" t="str" cm="1">
        <f t="array" aca="1" ref="E779" ca="1">IF(Bold,A779,E778)</f>
        <v>--- Δημοτική Ενότητα Παλαίρου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10332</v>
      </c>
      <c r="B780" s="9" t="s">
        <v>10333</v>
      </c>
      <c r="C780" s="10">
        <v>5</v>
      </c>
      <c r="D780" t="str" cm="1">
        <f t="array" aca="1" ref="D780" ca="1">IF(Background=44,A780,D779)</f>
        <v>Περιφερειακή Ενότητα Αιτωλοακαρνανίας</v>
      </c>
      <c r="E780" t="str" cm="1">
        <f t="array" aca="1" ref="E780" ca="1">IF(Bold,A780,E779)</f>
        <v>--- Δημοτική Ενότητα Παλαίρου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7924</v>
      </c>
      <c r="B781" s="9" t="s">
        <v>7925</v>
      </c>
      <c r="C781" s="10">
        <v>89</v>
      </c>
      <c r="D781" t="str" cm="1">
        <f t="array" aca="1" ref="D781" ca="1">IF(Background=44,A781,D780)</f>
        <v>Περιφερειακή Ενότητα Αιτωλοακαρνανίας</v>
      </c>
      <c r="E781" t="str" cm="1">
        <f t="array" aca="1" ref="E781" ca="1">IF(Bold,A781,E780)</f>
        <v>--- Δημοτική Ενότητα Παλαίρου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1697</v>
      </c>
      <c r="B782" s="9" t="s">
        <v>1698</v>
      </c>
      <c r="C782" s="10">
        <v>1</v>
      </c>
      <c r="D782" t="str" cm="1">
        <f t="array" aca="1" ref="D782" ca="1">IF(Background=44,A782,D781)</f>
        <v>Περιφερειακή Ενότητα Αιτωλοακαρνανίας</v>
      </c>
      <c r="E782" t="str" cm="1">
        <f t="array" aca="1" ref="E782" ca="1">IF(Bold,A782,E781)</f>
        <v>--- Δημοτική Ενότητα Παλαίρου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10364</v>
      </c>
      <c r="B783" s="9" t="s">
        <v>10365</v>
      </c>
      <c r="C783" s="10">
        <v>2681</v>
      </c>
      <c r="D783" t="str" cm="1">
        <f t="array" aca="1" ref="D783" ca="1">IF(Background=44,A783,D782)</f>
        <v>Περιφερειακή Ενότητα Αιτωλοακαρνανίας</v>
      </c>
      <c r="E783" t="str" cm="1">
        <f t="array" aca="1" ref="E783" ca="1">IF(Bold,A783,E782)</f>
        <v>--- Δημοτική Ενότητα Παλαίρου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10366</v>
      </c>
      <c r="B784" s="9" t="s">
        <v>10367</v>
      </c>
      <c r="C784" s="10">
        <v>1</v>
      </c>
      <c r="D784" t="str" cm="1">
        <f t="array" aca="1" ref="D784" ca="1">IF(Background=44,A784,D783)</f>
        <v>Περιφερειακή Ενότητα Αιτωλοακαρνανίας</v>
      </c>
      <c r="E784" t="str" cm="1">
        <f t="array" aca="1" ref="E784" ca="1">IF(Bold,A784,E783)</f>
        <v>--- Δημοτική Ενότητα Παλαίρου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10368</v>
      </c>
      <c r="B785" s="9" t="s">
        <v>10369</v>
      </c>
      <c r="C785" s="10">
        <v>218</v>
      </c>
      <c r="D785" t="str" cm="1">
        <f t="array" aca="1" ref="D785" ca="1">IF(Background=44,A785,D784)</f>
        <v>Περιφερειακή Ενότητα Αιτωλοακαρνανίας</v>
      </c>
      <c r="E785" t="str" cm="1">
        <f t="array" aca="1" ref="E785" ca="1">IF(Bold,A785,E784)</f>
        <v>--- Δημοτική Ενότητα Παλαίρου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5693</v>
      </c>
      <c r="B786" s="9" t="s">
        <v>5694</v>
      </c>
      <c r="C786" s="10">
        <v>479</v>
      </c>
      <c r="D786" t="str" cm="1">
        <f t="array" aca="1" ref="D786" ca="1">IF(Background=44,A786,D785)</f>
        <v>Περιφερειακή Ενότητα Αιτωλοακαρνανίας</v>
      </c>
      <c r="E786" t="str" cm="1">
        <f t="array" aca="1" ref="E786" ca="1">IF(Bold,A786,E785)</f>
        <v>--- Δημοτική Ενότητα Παλαίρου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30</v>
      </c>
      <c r="B787" s="9" t="s">
        <v>31</v>
      </c>
      <c r="C787" s="10">
        <v>824</v>
      </c>
      <c r="D787" t="str" cm="1">
        <f t="array" aca="1" ref="D787" ca="1">IF(Background=44,A787,D786)</f>
        <v>Περιφερειακή Ενότητα Αιτωλοακαρνανίας</v>
      </c>
      <c r="E787" t="str" cm="1">
        <f t="array" aca="1" ref="E787" ca="1">IF(Bold,A787,E786)</f>
        <v>--- Δημοτική Ενότητα Παλαίρου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10370</v>
      </c>
      <c r="B788" s="9" t="s">
        <v>10371</v>
      </c>
      <c r="C788" s="10">
        <v>286</v>
      </c>
      <c r="D788" t="str" cm="1">
        <f t="array" aca="1" ref="D788" ca="1">IF(Background=44,A788,D787)</f>
        <v>Περιφερειακή Ενότητα Αιτωλοακαρνανίας</v>
      </c>
      <c r="E788" t="str" cm="1">
        <f t="array" aca="1" ref="E788" ca="1">IF(Bold,A788,E787)</f>
        <v>--- Δημοτική Ενότητα Παλαίρου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10372</v>
      </c>
      <c r="B789" s="9" t="s">
        <v>10373</v>
      </c>
      <c r="C789" s="10">
        <v>12</v>
      </c>
      <c r="D789" t="str" cm="1">
        <f t="array" aca="1" ref="D789" ca="1">IF(Background=44,A789,D788)</f>
        <v>Περιφερειακή Ενότητα Αιτωλοακαρνανίας</v>
      </c>
      <c r="E789" t="str" cm="1">
        <f t="array" aca="1" ref="E789" ca="1">IF(Bold,A789,E788)</f>
        <v>--- Δημοτική Ενότητα Παλαίρου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9929</v>
      </c>
      <c r="B790" s="9" t="s">
        <v>9930</v>
      </c>
      <c r="C790" s="10">
        <v>30</v>
      </c>
      <c r="D790" t="str" cm="1">
        <f t="array" aca="1" ref="D790" ca="1">IF(Background=44,A790,D789)</f>
        <v>Περιφερειακή Ενότητα Αιτωλοακαρνανίας</v>
      </c>
      <c r="E790" t="str" cm="1">
        <f t="array" aca="1" ref="E790" ca="1">IF(Bold,A790,E789)</f>
        <v>--- Δημοτική Ενότητα Παλαίρου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10374</v>
      </c>
      <c r="B791" s="9" t="s">
        <v>10375</v>
      </c>
      <c r="C791" s="10" t="s">
        <v>405</v>
      </c>
      <c r="D791" t="str" cm="1">
        <f t="array" aca="1" ref="D791" ca="1">IF(Background=44,A791,D790)</f>
        <v>Περιφερειακή Ενότητα Αιτωλοακαρνανίας</v>
      </c>
      <c r="E791" t="str" cm="1">
        <f t="array" aca="1" ref="E791" ca="1">IF(Bold,A791,E790)</f>
        <v>--- Δημοτική Ενότητα Παλαίρου</v>
      </c>
      <c r="F791" t="str" cm="1">
        <f t="array" aca="1" ref="F791" ca="1">IF(Background_test=44,"True",IF(Bold_test,"True",""))</f>
        <v/>
      </c>
    </row>
    <row r="792" spans="1:6" x14ac:dyDescent="0.25">
      <c r="A792" s="5" t="s">
        <v>10376</v>
      </c>
      <c r="B792" s="5" t="s">
        <v>10377</v>
      </c>
      <c r="C792" s="6">
        <v>17072</v>
      </c>
      <c r="D792" t="str" cm="1">
        <f t="array" aca="1" ref="D792" ca="1">IF(Background=44,A792,D791)</f>
        <v>Περιφερειακή Ενότητα Αιτωλοακαρνανίας</v>
      </c>
      <c r="E792" t="str" cm="1">
        <f t="array" aca="1" ref="E792" ca="1">IF(Bold,A792,E791)</f>
        <v>--------- Δήμος Αμφιλοχίας</v>
      </c>
      <c r="F792" t="str" cm="1">
        <f t="array" aca="1" ref="F792" ca="1">IF(Background_test=44,"True",IF(Bold_test,"True",""))</f>
        <v>True</v>
      </c>
    </row>
    <row r="793" spans="1:6" x14ac:dyDescent="0.25">
      <c r="A793" s="7" t="s">
        <v>10378</v>
      </c>
      <c r="B793" s="7" t="s">
        <v>10379</v>
      </c>
      <c r="C793" s="8">
        <v>10238</v>
      </c>
      <c r="D793" t="str" cm="1">
        <f t="array" aca="1" ref="D793" ca="1">IF(Background=44,A793,D792)</f>
        <v>Περιφερειακή Ενότητα Αιτωλοακαρνανίας</v>
      </c>
      <c r="E793" t="str" cm="1">
        <f t="array" aca="1" ref="E793" ca="1">IF(Bold,A793,E792)</f>
        <v>--- Δημοτική Ενότητα Αμφιλοχίας</v>
      </c>
      <c r="F793" t="str" cm="1">
        <f t="array" aca="1" ref="F793" ca="1">IF(Background_test=44,"True",IF(Bold_test,"True",""))</f>
        <v>True</v>
      </c>
    </row>
    <row r="794" spans="1:6" x14ac:dyDescent="0.25">
      <c r="A794" s="9" t="s">
        <v>2161</v>
      </c>
      <c r="B794" s="9" t="s">
        <v>2162</v>
      </c>
      <c r="C794" s="10">
        <v>71</v>
      </c>
      <c r="D794" t="str" cm="1">
        <f t="array" aca="1" ref="D794" ca="1">IF(Background=44,A794,D793)</f>
        <v>Περιφερειακή Ενότητα Αιτωλοακαρνανίας</v>
      </c>
      <c r="E794" t="str" cm="1">
        <f t="array" aca="1" ref="E794" ca="1">IF(Bold,A794,E793)</f>
        <v>--- Δημοτική Ενότητα Αμφιλοχίας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282</v>
      </c>
      <c r="B795" s="9" t="s">
        <v>283</v>
      </c>
      <c r="C795" s="10">
        <v>36</v>
      </c>
      <c r="D795" t="str" cm="1">
        <f t="array" aca="1" ref="D795" ca="1">IF(Background=44,A795,D794)</f>
        <v>Περιφερειακή Ενότητα Αιτωλοακαρνανίας</v>
      </c>
      <c r="E795" t="str" cm="1">
        <f t="array" aca="1" ref="E795" ca="1">IF(Bold,A795,E794)</f>
        <v>--- Δημοτική Ενότητα Αμφιλοχίας</v>
      </c>
      <c r="F795" t="str" cm="1">
        <f t="array" aca="1" ref="F795" ca="1">IF(Background_test=44,"True",IF(Bold_test,"True",""))</f>
        <v/>
      </c>
    </row>
    <row r="796" spans="1:6" x14ac:dyDescent="0.25">
      <c r="A796" s="9" t="s">
        <v>10380</v>
      </c>
      <c r="B796" s="9" t="s">
        <v>10381</v>
      </c>
      <c r="C796" s="10">
        <v>263</v>
      </c>
      <c r="D796" t="str" cm="1">
        <f t="array" aca="1" ref="D796" ca="1">IF(Background=44,A796,D795)</f>
        <v>Περιφερειακή Ενότητα Αιτωλοακαρνανίας</v>
      </c>
      <c r="E796" t="str" cm="1">
        <f t="array" aca="1" ref="E796" ca="1">IF(Bold,A796,E795)</f>
        <v>--- Δημοτική Ενότητα Αμφιλοχίας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10382</v>
      </c>
      <c r="B797" s="9" t="s">
        <v>10383</v>
      </c>
      <c r="C797" s="10">
        <v>3773</v>
      </c>
      <c r="D797" t="str" cm="1">
        <f t="array" aca="1" ref="D797" ca="1">IF(Background=44,A797,D796)</f>
        <v>Περιφερειακή Ενότητα Αιτωλοακαρνανίας</v>
      </c>
      <c r="E797" t="str" cm="1">
        <f t="array" aca="1" ref="E797" ca="1">IF(Bold,A797,E796)</f>
        <v>--- Δημοτική Ενότητα Αμφιλοχίας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10384</v>
      </c>
      <c r="B798" s="9" t="s">
        <v>10385</v>
      </c>
      <c r="C798" s="10">
        <v>127</v>
      </c>
      <c r="D798" t="str" cm="1">
        <f t="array" aca="1" ref="D798" ca="1">IF(Background=44,A798,D797)</f>
        <v>Περιφερειακή Ενότητα Αιτωλοακαρνανίας</v>
      </c>
      <c r="E798" t="str" cm="1">
        <f t="array" aca="1" ref="E798" ca="1">IF(Bold,A798,E797)</f>
        <v>--- Δημοτική Ενότητα Αμφιλοχίας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10386</v>
      </c>
      <c r="B799" s="9" t="s">
        <v>10387</v>
      </c>
      <c r="C799" s="10">
        <v>130</v>
      </c>
      <c r="D799" t="str" cm="1">
        <f t="array" aca="1" ref="D799" ca="1">IF(Background=44,A799,D798)</f>
        <v>Περιφερειακή Ενότητα Αιτωλοακαρνανίας</v>
      </c>
      <c r="E799" t="str" cm="1">
        <f t="array" aca="1" ref="E799" ca="1">IF(Bold,A799,E798)</f>
        <v>--- Δημοτική Ενότητα Αμφιλοχίας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10388</v>
      </c>
      <c r="B800" s="9" t="s">
        <v>10389</v>
      </c>
      <c r="C800" s="10">
        <v>41</v>
      </c>
      <c r="D800" t="str" cm="1">
        <f t="array" aca="1" ref="D800" ca="1">IF(Background=44,A800,D799)</f>
        <v>Περιφερειακή Ενότητα Αιτωλοακαρνανίας</v>
      </c>
      <c r="E800" t="str" cm="1">
        <f t="array" aca="1" ref="E800" ca="1">IF(Bold,A800,E799)</f>
        <v>--- Δημοτική Ενότητα Αμφιλοχίας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10390</v>
      </c>
      <c r="B801" s="9" t="s">
        <v>10391</v>
      </c>
      <c r="C801" s="10">
        <v>340</v>
      </c>
      <c r="D801" t="str" cm="1">
        <f t="array" aca="1" ref="D801" ca="1">IF(Background=44,A801,D800)</f>
        <v>Περιφερειακή Ενότητα Αιτωλοακαρνανίας</v>
      </c>
      <c r="E801" t="str" cm="1">
        <f t="array" aca="1" ref="E801" ca="1">IF(Bold,A801,E800)</f>
        <v>--- Δημοτική Ενότητα Αμφιλοχίας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68</v>
      </c>
      <c r="B802" s="9" t="s">
        <v>69</v>
      </c>
      <c r="C802" s="10">
        <v>27</v>
      </c>
      <c r="D802" t="str" cm="1">
        <f t="array" aca="1" ref="D802" ca="1">IF(Background=44,A802,D801)</f>
        <v>Περιφερειακή Ενότητα Αιτωλοακαρνανίας</v>
      </c>
      <c r="E802" t="str" cm="1">
        <f t="array" aca="1" ref="E802" ca="1">IF(Bold,A802,E801)</f>
        <v>--- Δημοτική Ενότητα Αμφιλοχίας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42</v>
      </c>
      <c r="B803" s="9" t="s">
        <v>43</v>
      </c>
      <c r="C803" s="10">
        <v>188</v>
      </c>
      <c r="D803" t="str" cm="1">
        <f t="array" aca="1" ref="D803" ca="1">IF(Background=44,A803,D802)</f>
        <v>Περιφερειακή Ενότητα Αιτωλοακαρνανίας</v>
      </c>
      <c r="E803" t="str" cm="1">
        <f t="array" aca="1" ref="E803" ca="1">IF(Bold,A803,E802)</f>
        <v>--- Δημοτική Ενότητα Αμφιλοχίας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10392</v>
      </c>
      <c r="B804" s="9" t="s">
        <v>10393</v>
      </c>
      <c r="C804" s="10">
        <v>59</v>
      </c>
      <c r="D804" t="str" cm="1">
        <f t="array" aca="1" ref="D804" ca="1">IF(Background=44,A804,D803)</f>
        <v>Περιφερειακή Ενότητα Αιτωλοακαρνανίας</v>
      </c>
      <c r="E804" t="str" cm="1">
        <f t="array" aca="1" ref="E804" ca="1">IF(Bold,A804,E803)</f>
        <v>--- Δημοτική Ενότητα Αμφιλοχίας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10394</v>
      </c>
      <c r="B805" s="9" t="s">
        <v>10395</v>
      </c>
      <c r="C805" s="10">
        <v>69</v>
      </c>
      <c r="D805" t="str" cm="1">
        <f t="array" aca="1" ref="D805" ca="1">IF(Background=44,A805,D804)</f>
        <v>Περιφερειακή Ενότητα Αιτωλοακαρνανίας</v>
      </c>
      <c r="E805" t="str" cm="1">
        <f t="array" aca="1" ref="E805" ca="1">IF(Bold,A805,E804)</f>
        <v>--- Δημοτική Ενότητα Αμφιλοχίας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10396</v>
      </c>
      <c r="B806" s="9" t="s">
        <v>10397</v>
      </c>
      <c r="C806" s="10">
        <v>66</v>
      </c>
      <c r="D806" t="str" cm="1">
        <f t="array" aca="1" ref="D806" ca="1">IF(Background=44,A806,D805)</f>
        <v>Περιφερειακή Ενότητα Αιτωλοακαρνανίας</v>
      </c>
      <c r="E806" t="str" cm="1">
        <f t="array" aca="1" ref="E806" ca="1">IF(Bold,A806,E805)</f>
        <v>--- Δημοτική Ενότητα Αμφιλοχίας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10398</v>
      </c>
      <c r="B807" s="9" t="s">
        <v>10399</v>
      </c>
      <c r="C807" s="10">
        <v>479</v>
      </c>
      <c r="D807" t="str" cm="1">
        <f t="array" aca="1" ref="D807" ca="1">IF(Background=44,A807,D806)</f>
        <v>Περιφερειακή Ενότητα Αιτωλοακαρνανίας</v>
      </c>
      <c r="E807" t="str" cm="1">
        <f t="array" aca="1" ref="E807" ca="1">IF(Bold,A807,E806)</f>
        <v>--- Δημοτική Ενότητα Αμφιλοχίας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10400</v>
      </c>
      <c r="B808" s="9" t="s">
        <v>10401</v>
      </c>
      <c r="C808" s="10">
        <v>81</v>
      </c>
      <c r="D808" t="str" cm="1">
        <f t="array" aca="1" ref="D808" ca="1">IF(Background=44,A808,D807)</f>
        <v>Περιφερειακή Ενότητα Αιτωλοακαρνανίας</v>
      </c>
      <c r="E808" t="str" cm="1">
        <f t="array" aca="1" ref="E808" ca="1">IF(Bold,A808,E807)</f>
        <v>--- Δημοτική Ενότητα Αμφιλοχίας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10402</v>
      </c>
      <c r="B809" s="9" t="s">
        <v>10403</v>
      </c>
      <c r="C809" s="10">
        <v>1075</v>
      </c>
      <c r="D809" t="str" cm="1">
        <f t="array" aca="1" ref="D809" ca="1">IF(Background=44,A809,D808)</f>
        <v>Περιφερειακή Ενότητα Αιτωλοακαρνανίας</v>
      </c>
      <c r="E809" t="str" cm="1">
        <f t="array" aca="1" ref="E809" ca="1">IF(Bold,A809,E808)</f>
        <v>--- Δημοτική Ενότητα Αμφιλοχίας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10404</v>
      </c>
      <c r="B810" s="9" t="s">
        <v>10405</v>
      </c>
      <c r="C810" s="10">
        <v>39</v>
      </c>
      <c r="D810" t="str" cm="1">
        <f t="array" aca="1" ref="D810" ca="1">IF(Background=44,A810,D809)</f>
        <v>Περιφερειακή Ενότητα Αιτωλοακαρνανίας</v>
      </c>
      <c r="E810" t="str" cm="1">
        <f t="array" aca="1" ref="E810" ca="1">IF(Bold,A810,E809)</f>
        <v>--- Δημοτική Ενότητα Αμφιλοχίας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10406</v>
      </c>
      <c r="B811" s="9" t="s">
        <v>10407</v>
      </c>
      <c r="C811" s="10">
        <v>31</v>
      </c>
      <c r="D811" t="str" cm="1">
        <f t="array" aca="1" ref="D811" ca="1">IF(Background=44,A811,D810)</f>
        <v>Περιφερειακή Ενότητα Αιτωλοακαρνανίας</v>
      </c>
      <c r="E811" t="str" cm="1">
        <f t="array" aca="1" ref="E811" ca="1">IF(Bold,A811,E810)</f>
        <v>--- Δημοτική Ενότητα Αμφιλοχίας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10408</v>
      </c>
      <c r="B812" s="9" t="s">
        <v>10409</v>
      </c>
      <c r="C812" s="10">
        <v>33</v>
      </c>
      <c r="D812" t="str" cm="1">
        <f t="array" aca="1" ref="D812" ca="1">IF(Background=44,A812,D811)</f>
        <v>Περιφερειακή Ενότητα Αιτωλοακαρνανίας</v>
      </c>
      <c r="E812" t="str" cm="1">
        <f t="array" aca="1" ref="E812" ca="1">IF(Bold,A812,E811)</f>
        <v>--- Δημοτική Ενότητα Αμφιλοχίας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10410</v>
      </c>
      <c r="B813" s="9" t="s">
        <v>10411</v>
      </c>
      <c r="C813" s="10">
        <v>66</v>
      </c>
      <c r="D813" t="str" cm="1">
        <f t="array" aca="1" ref="D813" ca="1">IF(Background=44,A813,D812)</f>
        <v>Περιφερειακή Ενότητα Αιτωλοακαρνανίας</v>
      </c>
      <c r="E813" t="str" cm="1">
        <f t="array" aca="1" ref="E813" ca="1">IF(Bold,A813,E812)</f>
        <v>--- Δημοτική Ενότητα Αμφιλοχίας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10412</v>
      </c>
      <c r="B814" s="9" t="s">
        <v>10413</v>
      </c>
      <c r="C814" s="10">
        <v>2</v>
      </c>
      <c r="D814" t="str" cm="1">
        <f t="array" aca="1" ref="D814" ca="1">IF(Background=44,A814,D813)</f>
        <v>Περιφερειακή Ενότητα Αιτωλοακαρνανίας</v>
      </c>
      <c r="E814" t="str" cm="1">
        <f t="array" aca="1" ref="E814" ca="1">IF(Bold,A814,E813)</f>
        <v>--- Δημοτική Ενότητα Αμφιλοχίας</v>
      </c>
      <c r="F814" t="str" cm="1">
        <f t="array" aca="1" ref="F814" ca="1">IF(Background_test=44,"True",IF(Bold_test,"True",""))</f>
        <v/>
      </c>
    </row>
    <row r="815" spans="1:6" x14ac:dyDescent="0.25">
      <c r="A815" s="9" t="s">
        <v>10414</v>
      </c>
      <c r="B815" s="9" t="s">
        <v>10415</v>
      </c>
      <c r="C815" s="10">
        <v>431</v>
      </c>
      <c r="D815" t="str" cm="1">
        <f t="array" aca="1" ref="D815" ca="1">IF(Background=44,A815,D814)</f>
        <v>Περιφερειακή Ενότητα Αιτωλοακαρνανίας</v>
      </c>
      <c r="E815" t="str" cm="1">
        <f t="array" aca="1" ref="E815" ca="1">IF(Bold,A815,E814)</f>
        <v>--- Δημοτική Ενότητα Αμφιλοχίας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10184</v>
      </c>
      <c r="B816" s="9" t="s">
        <v>10185</v>
      </c>
      <c r="C816" s="10" t="s">
        <v>405</v>
      </c>
      <c r="D816" t="str" cm="1">
        <f t="array" aca="1" ref="D816" ca="1">IF(Background=44,A816,D815)</f>
        <v>Περιφερειακή Ενότητα Αιτωλοακαρνανίας</v>
      </c>
      <c r="E816" t="str" cm="1">
        <f t="array" aca="1" ref="E816" ca="1">IF(Bold,A816,E815)</f>
        <v>--- Δημοτική Ενότητα Αμφιλοχίας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10416</v>
      </c>
      <c r="B817" s="9" t="s">
        <v>10417</v>
      </c>
      <c r="C817" s="10">
        <v>65</v>
      </c>
      <c r="D817" t="str" cm="1">
        <f t="array" aca="1" ref="D817" ca="1">IF(Background=44,A817,D816)</f>
        <v>Περιφερειακή Ενότητα Αιτωλοακαρνανίας</v>
      </c>
      <c r="E817" t="str" cm="1">
        <f t="array" aca="1" ref="E817" ca="1">IF(Bold,A817,E816)</f>
        <v>--- Δημοτική Ενότητα Αμφιλοχίας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6050</v>
      </c>
      <c r="B818" s="9" t="s">
        <v>6051</v>
      </c>
      <c r="C818" s="10">
        <v>86</v>
      </c>
      <c r="D818" t="str" cm="1">
        <f t="array" aca="1" ref="D818" ca="1">IF(Background=44,A818,D817)</f>
        <v>Περιφερειακή Ενότητα Αιτωλοακαρνανίας</v>
      </c>
      <c r="E818" t="str" cm="1">
        <f t="array" aca="1" ref="E818" ca="1">IF(Bold,A818,E817)</f>
        <v>--- Δημοτική Ενότητα Αμφιλοχίας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10418</v>
      </c>
      <c r="B819" s="9" t="s">
        <v>10419</v>
      </c>
      <c r="C819" s="10">
        <v>40</v>
      </c>
      <c r="D819" t="str" cm="1">
        <f t="array" aca="1" ref="D819" ca="1">IF(Background=44,A819,D818)</f>
        <v>Περιφερειακή Ενότητα Αιτωλοακαρνανίας</v>
      </c>
      <c r="E819" t="str" cm="1">
        <f t="array" aca="1" ref="E819" ca="1">IF(Bold,A819,E818)</f>
        <v>--- Δημοτική Ενότητα Αμφιλοχίας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10420</v>
      </c>
      <c r="B820" s="9" t="s">
        <v>10421</v>
      </c>
      <c r="C820" s="10">
        <v>29</v>
      </c>
      <c r="D820" t="str" cm="1">
        <f t="array" aca="1" ref="D820" ca="1">IF(Background=44,A820,D819)</f>
        <v>Περιφερειακή Ενότητα Αιτωλοακαρνανίας</v>
      </c>
      <c r="E820" t="str" cm="1">
        <f t="array" aca="1" ref="E820" ca="1">IF(Bold,A820,E819)</f>
        <v>--- Δημοτική Ενότητα Αμφιλοχίας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348</v>
      </c>
      <c r="B821" s="9" t="s">
        <v>349</v>
      </c>
      <c r="C821" s="10">
        <v>137</v>
      </c>
      <c r="D821" t="str" cm="1">
        <f t="array" aca="1" ref="D821" ca="1">IF(Background=44,A821,D820)</f>
        <v>Περιφερειακή Ενότητα Αιτωλοακαρνανίας</v>
      </c>
      <c r="E821" t="str" cm="1">
        <f t="array" aca="1" ref="E821" ca="1">IF(Bold,A821,E820)</f>
        <v>--- Δημοτική Ενότητα Αμφιλοχίας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564</v>
      </c>
      <c r="B822" s="9" t="s">
        <v>565</v>
      </c>
      <c r="C822" s="10">
        <v>104</v>
      </c>
      <c r="D822" t="str" cm="1">
        <f t="array" aca="1" ref="D822" ca="1">IF(Background=44,A822,D821)</f>
        <v>Περιφερειακή Ενότητα Αιτωλοακαρνανίας</v>
      </c>
      <c r="E822" t="str" cm="1">
        <f t="array" aca="1" ref="E822" ca="1">IF(Bold,A822,E821)</f>
        <v>--- Δημοτική Ενότητα Αμφιλοχίας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10422</v>
      </c>
      <c r="B823" s="9" t="s">
        <v>10423</v>
      </c>
      <c r="C823" s="10">
        <v>598</v>
      </c>
      <c r="D823" t="str" cm="1">
        <f t="array" aca="1" ref="D823" ca="1">IF(Background=44,A823,D822)</f>
        <v>Περιφερειακή Ενότητα Αιτωλοακαρνανίας</v>
      </c>
      <c r="E823" t="str" cm="1">
        <f t="array" aca="1" ref="E823" ca="1">IF(Bold,A823,E822)</f>
        <v>--- Δημοτική Ενότητα Αμφιλοχίας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10424</v>
      </c>
      <c r="B824" s="9" t="s">
        <v>10425</v>
      </c>
      <c r="C824" s="10">
        <v>53</v>
      </c>
      <c r="D824" t="str" cm="1">
        <f t="array" aca="1" ref="D824" ca="1">IF(Background=44,A824,D823)</f>
        <v>Περιφερειακή Ενότητα Αιτωλοακαρνανίας</v>
      </c>
      <c r="E824" t="str" cm="1">
        <f t="array" aca="1" ref="E824" ca="1">IF(Bold,A824,E823)</f>
        <v>--- Δημοτική Ενότητα Αμφιλοχίας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10426</v>
      </c>
      <c r="B825" s="9" t="s">
        <v>10427</v>
      </c>
      <c r="C825" s="10">
        <v>537</v>
      </c>
      <c r="D825" t="str" cm="1">
        <f t="array" aca="1" ref="D825" ca="1">IF(Background=44,A825,D824)</f>
        <v>Περιφερειακή Ενότητα Αιτωλοακαρνανίας</v>
      </c>
      <c r="E825" t="str" cm="1">
        <f t="array" aca="1" ref="E825" ca="1">IF(Bold,A825,E824)</f>
        <v>--- Δημοτική Ενότητα Αμφιλοχίας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10428</v>
      </c>
      <c r="B826" s="9" t="s">
        <v>10429</v>
      </c>
      <c r="C826" s="10">
        <v>942</v>
      </c>
      <c r="D826" t="str" cm="1">
        <f t="array" aca="1" ref="D826" ca="1">IF(Background=44,A826,D825)</f>
        <v>Περιφερειακή Ενότητα Αιτωλοακαρνανίας</v>
      </c>
      <c r="E826" t="str" cm="1">
        <f t="array" aca="1" ref="E826" ca="1">IF(Bold,A826,E825)</f>
        <v>--- Δημοτική Ενότητα Αμφιλοχίας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10430</v>
      </c>
      <c r="B827" s="9" t="s">
        <v>10431</v>
      </c>
      <c r="C827" s="10">
        <v>2</v>
      </c>
      <c r="D827" t="str" cm="1">
        <f t="array" aca="1" ref="D827" ca="1">IF(Background=44,A827,D826)</f>
        <v>Περιφερειακή Ενότητα Αιτωλοακαρνανίας</v>
      </c>
      <c r="E827" t="str" cm="1">
        <f t="array" aca="1" ref="E827" ca="1">IF(Bold,A827,E826)</f>
        <v>--- Δημοτική Ενότητα Αμφιλοχίας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10432</v>
      </c>
      <c r="B828" s="9" t="s">
        <v>10433</v>
      </c>
      <c r="C828" s="10">
        <v>45</v>
      </c>
      <c r="D828" t="str" cm="1">
        <f t="array" aca="1" ref="D828" ca="1">IF(Background=44,A828,D827)</f>
        <v>Περιφερειακή Ενότητα Αιτωλοακαρνανίας</v>
      </c>
      <c r="E828" t="str" cm="1">
        <f t="array" aca="1" ref="E828" ca="1">IF(Bold,A828,E827)</f>
        <v>--- Δημοτική Ενότητα Αμφιλοχίας</v>
      </c>
      <c r="F828" t="str" cm="1">
        <f t="array" aca="1" ref="F828" ca="1">IF(Background_test=44,"True",IF(Bold_test,"True",""))</f>
        <v/>
      </c>
    </row>
    <row r="829" spans="1:6" x14ac:dyDescent="0.25">
      <c r="A829" s="9" t="s">
        <v>52</v>
      </c>
      <c r="B829" s="9" t="s">
        <v>53</v>
      </c>
      <c r="C829" s="10">
        <v>36</v>
      </c>
      <c r="D829" t="str" cm="1">
        <f t="array" aca="1" ref="D829" ca="1">IF(Background=44,A829,D828)</f>
        <v>Περιφερειακή Ενότητα Αιτωλοακαρνανίας</v>
      </c>
      <c r="E829" t="str" cm="1">
        <f t="array" aca="1" ref="E829" ca="1">IF(Bold,A829,E828)</f>
        <v>--- Δημοτική Ενότητα Αμφιλοχίας</v>
      </c>
      <c r="F829" t="str" cm="1">
        <f t="array" aca="1" ref="F829" ca="1">IF(Background_test=44,"True",IF(Bold_test,"True",""))</f>
        <v/>
      </c>
    </row>
    <row r="830" spans="1:6" x14ac:dyDescent="0.25">
      <c r="A830" s="9" t="s">
        <v>10434</v>
      </c>
      <c r="B830" s="9" t="s">
        <v>10435</v>
      </c>
      <c r="C830" s="10">
        <v>67</v>
      </c>
      <c r="D830" t="str" cm="1">
        <f t="array" aca="1" ref="D830" ca="1">IF(Background=44,A830,D829)</f>
        <v>Περιφερειακή Ενότητα Αιτωλοακαρνανίας</v>
      </c>
      <c r="E830" t="str" cm="1">
        <f t="array" aca="1" ref="E830" ca="1">IF(Bold,A830,E829)</f>
        <v>--- Δημοτική Ενότητα Αμφιλοχίας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10436</v>
      </c>
      <c r="B831" s="9" t="s">
        <v>10437</v>
      </c>
      <c r="C831" s="10">
        <v>70</v>
      </c>
      <c r="D831" t="str" cm="1">
        <f t="array" aca="1" ref="D831" ca="1">IF(Background=44,A831,D830)</f>
        <v>Περιφερειακή Ενότητα Αιτωλοακαρνανίας</v>
      </c>
      <c r="E831" t="str" cm="1">
        <f t="array" aca="1" ref="E831" ca="1">IF(Bold,A831,E830)</f>
        <v>--- Δημοτική Ενότητα Αμφιλοχίας</v>
      </c>
      <c r="F831" t="str" cm="1">
        <f t="array" aca="1" ref="F831" ca="1">IF(Background_test=44,"True",IF(Bold_test,"True",""))</f>
        <v/>
      </c>
    </row>
    <row r="832" spans="1:6" x14ac:dyDescent="0.25">
      <c r="A832" s="7" t="s">
        <v>10438</v>
      </c>
      <c r="B832" s="7" t="s">
        <v>10439</v>
      </c>
      <c r="C832" s="8">
        <v>4819</v>
      </c>
      <c r="D832" t="str" cm="1">
        <f t="array" aca="1" ref="D832" ca="1">IF(Background=44,A832,D831)</f>
        <v>Περιφερειακή Ενότητα Αιτωλοακαρνανίας</v>
      </c>
      <c r="E832" t="str" cm="1">
        <f t="array" aca="1" ref="E832" ca="1">IF(Bold,A832,E831)</f>
        <v>--- Δημοτική Ενότητα Ινάχου</v>
      </c>
      <c r="F832" t="str" cm="1">
        <f t="array" aca="1" ref="F832" ca="1">IF(Background_test=44,"True",IF(Bold_test,"True",""))</f>
        <v>True</v>
      </c>
    </row>
    <row r="833" spans="1:6" x14ac:dyDescent="0.25">
      <c r="A833" s="9" t="s">
        <v>282</v>
      </c>
      <c r="B833" s="9" t="s">
        <v>283</v>
      </c>
      <c r="C833" s="10">
        <v>114</v>
      </c>
      <c r="D833" t="str" cm="1">
        <f t="array" aca="1" ref="D833" ca="1">IF(Background=44,A833,D832)</f>
        <v>Περιφερειακή Ενότητα Αιτωλοακαρνανίας</v>
      </c>
      <c r="E833" t="str" cm="1">
        <f t="array" aca="1" ref="E833" ca="1">IF(Bold,A833,E832)</f>
        <v>--- Δημοτική Ενότητα Ινάχου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2811</v>
      </c>
      <c r="B834" s="9" t="s">
        <v>2812</v>
      </c>
      <c r="C834" s="10">
        <v>14</v>
      </c>
      <c r="D834" t="str" cm="1">
        <f t="array" aca="1" ref="D834" ca="1">IF(Background=44,A834,D833)</f>
        <v>Περιφερειακή Ενότητα Αιτωλοακαρνανίας</v>
      </c>
      <c r="E834" t="str" cm="1">
        <f t="array" aca="1" ref="E834" ca="1">IF(Bold,A834,E833)</f>
        <v>--- Δημοτική Ενότητα Ινάχου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638</v>
      </c>
      <c r="B835" s="9" t="s">
        <v>639</v>
      </c>
      <c r="C835" s="10">
        <v>27</v>
      </c>
      <c r="D835" t="str" cm="1">
        <f t="array" aca="1" ref="D835" ca="1">IF(Background=44,A835,D834)</f>
        <v>Περιφερειακή Ενότητα Αιτωλοακαρνανίας</v>
      </c>
      <c r="E835" t="str" cm="1">
        <f t="array" aca="1" ref="E835" ca="1">IF(Bold,A835,E834)</f>
        <v>--- Δημοτική Ενότητα Ινάχου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10440</v>
      </c>
      <c r="B836" s="9" t="s">
        <v>10441</v>
      </c>
      <c r="C836" s="10">
        <v>36</v>
      </c>
      <c r="D836" t="str" cm="1">
        <f t="array" aca="1" ref="D836" ca="1">IF(Background=44,A836,D835)</f>
        <v>Περιφερειακή Ενότητα Αιτωλοακαρνανίας</v>
      </c>
      <c r="E836" t="str" cm="1">
        <f t="array" aca="1" ref="E836" ca="1">IF(Bold,A836,E835)</f>
        <v>--- Δημοτική Ενότητα Ινάχου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10442</v>
      </c>
      <c r="B837" s="9" t="s">
        <v>10443</v>
      </c>
      <c r="C837" s="10">
        <v>90</v>
      </c>
      <c r="D837" t="str" cm="1">
        <f t="array" aca="1" ref="D837" ca="1">IF(Background=44,A837,D836)</f>
        <v>Περιφερειακή Ενότητα Αιτωλοακαρνανίας</v>
      </c>
      <c r="E837" t="str" cm="1">
        <f t="array" aca="1" ref="E837" ca="1">IF(Bold,A837,E836)</f>
        <v>--- Δημοτική Ενότητα Ινάχου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10444</v>
      </c>
      <c r="B838" s="9" t="s">
        <v>10445</v>
      </c>
      <c r="C838" s="10">
        <v>362</v>
      </c>
      <c r="D838" t="str" cm="1">
        <f t="array" aca="1" ref="D838" ca="1">IF(Background=44,A838,D837)</f>
        <v>Περιφερειακή Ενότητα Αιτωλοακαρνανίας</v>
      </c>
      <c r="E838" t="str" cm="1">
        <f t="array" aca="1" ref="E838" ca="1">IF(Bold,A838,E837)</f>
        <v>--- Δημοτική Ενότητα Ινάχου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10446</v>
      </c>
      <c r="B839" s="9" t="s">
        <v>10447</v>
      </c>
      <c r="C839" s="10">
        <v>15</v>
      </c>
      <c r="D839" t="str" cm="1">
        <f t="array" aca="1" ref="D839" ca="1">IF(Background=44,A839,D838)</f>
        <v>Περιφερειακή Ενότητα Αιτωλοακαρνανίας</v>
      </c>
      <c r="E839" t="str" cm="1">
        <f t="array" aca="1" ref="E839" ca="1">IF(Bold,A839,E838)</f>
        <v>--- Δημοτική Ενότητα Ινάχου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10448</v>
      </c>
      <c r="B840" s="9" t="s">
        <v>10449</v>
      </c>
      <c r="C840" s="10">
        <v>26</v>
      </c>
      <c r="D840" t="str" cm="1">
        <f t="array" aca="1" ref="D840" ca="1">IF(Background=44,A840,D839)</f>
        <v>Περιφερειακή Ενότητα Αιτωλοακαρνανίας</v>
      </c>
      <c r="E840" t="str" cm="1">
        <f t="array" aca="1" ref="E840" ca="1">IF(Bold,A840,E839)</f>
        <v>--- Δημοτική Ενότητα Ινάχου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5054</v>
      </c>
      <c r="B841" s="9" t="s">
        <v>5055</v>
      </c>
      <c r="C841" s="10">
        <v>98</v>
      </c>
      <c r="D841" t="str" cm="1">
        <f t="array" aca="1" ref="D841" ca="1">IF(Background=44,A841,D840)</f>
        <v>Περιφερειακή Ενότητα Αιτωλοακαρνανίας</v>
      </c>
      <c r="E841" t="str" cm="1">
        <f t="array" aca="1" ref="E841" ca="1">IF(Bold,A841,E840)</f>
        <v>--- Δημοτική Ενότητα Ινάχου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10450</v>
      </c>
      <c r="B842" s="9" t="s">
        <v>10451</v>
      </c>
      <c r="C842" s="10">
        <v>20</v>
      </c>
      <c r="D842" t="str" cm="1">
        <f t="array" aca="1" ref="D842" ca="1">IF(Background=44,A842,D841)</f>
        <v>Περιφερειακή Ενότητα Αιτωλοακαρνανίας</v>
      </c>
      <c r="E842" t="str" cm="1">
        <f t="array" aca="1" ref="E842" ca="1">IF(Bold,A842,E841)</f>
        <v>--- Δημοτική Ενότητα Ινάχου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10452</v>
      </c>
      <c r="B843" s="9" t="s">
        <v>10453</v>
      </c>
      <c r="C843" s="10">
        <v>219</v>
      </c>
      <c r="D843" t="str" cm="1">
        <f t="array" aca="1" ref="D843" ca="1">IF(Background=44,A843,D842)</f>
        <v>Περιφερειακή Ενότητα Αιτωλοακαρνανίας</v>
      </c>
      <c r="E843" t="str" cm="1">
        <f t="array" aca="1" ref="E843" ca="1">IF(Bold,A843,E842)</f>
        <v>--- Δημοτική Ενότητα Ινάχου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10454</v>
      </c>
      <c r="B844" s="9" t="s">
        <v>10455</v>
      </c>
      <c r="C844" s="10">
        <v>75</v>
      </c>
      <c r="D844" t="str" cm="1">
        <f t="array" aca="1" ref="D844" ca="1">IF(Background=44,A844,D843)</f>
        <v>Περιφερειακή Ενότητα Αιτωλοακαρνανίας</v>
      </c>
      <c r="E844" t="str" cm="1">
        <f t="array" aca="1" ref="E844" ca="1">IF(Bold,A844,E843)</f>
        <v>--- Δημοτική Ενότητα Ινάχου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10456</v>
      </c>
      <c r="B845" s="9" t="s">
        <v>10457</v>
      </c>
      <c r="C845" s="10">
        <v>9</v>
      </c>
      <c r="D845" t="str" cm="1">
        <f t="array" aca="1" ref="D845" ca="1">IF(Background=44,A845,D844)</f>
        <v>Περιφερειακή Ενότητα Αιτωλοακαρνανίας</v>
      </c>
      <c r="E845" t="str" cm="1">
        <f t="array" aca="1" ref="E845" ca="1">IF(Bold,A845,E844)</f>
        <v>--- Δημοτική Ενότητα Ινάχου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10458</v>
      </c>
      <c r="B846" s="9" t="s">
        <v>10459</v>
      </c>
      <c r="C846" s="10">
        <v>32</v>
      </c>
      <c r="D846" t="str" cm="1">
        <f t="array" aca="1" ref="D846" ca="1">IF(Background=44,A846,D845)</f>
        <v>Περιφερειακή Ενότητα Αιτωλοακαρνανίας</v>
      </c>
      <c r="E846" t="str" cm="1">
        <f t="array" aca="1" ref="E846" ca="1">IF(Bold,A846,E845)</f>
        <v>--- Δημοτική Ενότητα Ινάχου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10460</v>
      </c>
      <c r="B847" s="9" t="s">
        <v>10461</v>
      </c>
      <c r="C847" s="10">
        <v>5</v>
      </c>
      <c r="D847" t="str" cm="1">
        <f t="array" aca="1" ref="D847" ca="1">IF(Background=44,A847,D846)</f>
        <v>Περιφερειακή Ενότητα Αιτωλοακαρνανίας</v>
      </c>
      <c r="E847" t="str" cm="1">
        <f t="array" aca="1" ref="E847" ca="1">IF(Bold,A847,E846)</f>
        <v>--- Δημοτική Ενότητα Ινάχου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10462</v>
      </c>
      <c r="B848" s="9" t="s">
        <v>10463</v>
      </c>
      <c r="C848" s="10">
        <v>434</v>
      </c>
      <c r="D848" t="str" cm="1">
        <f t="array" aca="1" ref="D848" ca="1">IF(Background=44,A848,D847)</f>
        <v>Περιφερειακή Ενότητα Αιτωλοακαρνανίας</v>
      </c>
      <c r="E848" t="str" cm="1">
        <f t="array" aca="1" ref="E848" ca="1">IF(Bold,A848,E847)</f>
        <v>--- Δημοτική Ενότητα Ινάχου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10464</v>
      </c>
      <c r="B849" s="9" t="s">
        <v>10465</v>
      </c>
      <c r="C849" s="10">
        <v>389</v>
      </c>
      <c r="D849" t="str" cm="1">
        <f t="array" aca="1" ref="D849" ca="1">IF(Background=44,A849,D848)</f>
        <v>Περιφερειακή Ενότητα Αιτωλοακαρνανίας</v>
      </c>
      <c r="E849" t="str" cm="1">
        <f t="array" aca="1" ref="E849" ca="1">IF(Bold,A849,E848)</f>
        <v>--- Δημοτική Ενότητα Ινάχου</v>
      </c>
      <c r="F849" t="str" cm="1">
        <f t="array" aca="1" ref="F849" ca="1">IF(Background_test=44,"True",IF(Bold_test,"True",""))</f>
        <v/>
      </c>
    </row>
    <row r="850" spans="1:6" x14ac:dyDescent="0.25">
      <c r="A850" s="9" t="s">
        <v>10466</v>
      </c>
      <c r="B850" s="9" t="s">
        <v>10467</v>
      </c>
      <c r="C850" s="10">
        <v>85</v>
      </c>
      <c r="D850" t="str" cm="1">
        <f t="array" aca="1" ref="D850" ca="1">IF(Background=44,A850,D849)</f>
        <v>Περιφερειακή Ενότητα Αιτωλοακαρνανίας</v>
      </c>
      <c r="E850" t="str" cm="1">
        <f t="array" aca="1" ref="E850" ca="1">IF(Bold,A850,E849)</f>
        <v>--- Δημοτική Ενότητα Ινάχου</v>
      </c>
      <c r="F850" t="str" cm="1">
        <f t="array" aca="1" ref="F850" ca="1">IF(Background_test=44,"True",IF(Bold_test,"True",""))</f>
        <v/>
      </c>
    </row>
    <row r="851" spans="1:6" x14ac:dyDescent="0.25">
      <c r="A851" s="9" t="s">
        <v>10468</v>
      </c>
      <c r="B851" s="9" t="s">
        <v>10469</v>
      </c>
      <c r="C851" s="10">
        <v>35</v>
      </c>
      <c r="D851" t="str" cm="1">
        <f t="array" aca="1" ref="D851" ca="1">IF(Background=44,A851,D850)</f>
        <v>Περιφερειακή Ενότητα Αιτωλοακαρνανίας</v>
      </c>
      <c r="E851" t="str" cm="1">
        <f t="array" aca="1" ref="E851" ca="1">IF(Bold,A851,E850)</f>
        <v>--- Δημοτική Ενότητα Ινάχου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10470</v>
      </c>
      <c r="B852" s="9" t="s">
        <v>10471</v>
      </c>
      <c r="C852" s="10">
        <v>24</v>
      </c>
      <c r="D852" t="str" cm="1">
        <f t="array" aca="1" ref="D852" ca="1">IF(Background=44,A852,D851)</f>
        <v>Περιφερειακή Ενότητα Αιτωλοακαρνανίας</v>
      </c>
      <c r="E852" t="str" cm="1">
        <f t="array" aca="1" ref="E852" ca="1">IF(Bold,A852,E851)</f>
        <v>--- Δημοτική Ενότητα Ινάχου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10472</v>
      </c>
      <c r="B853" s="9" t="s">
        <v>10473</v>
      </c>
      <c r="C853" s="10">
        <v>28</v>
      </c>
      <c r="D853" t="str" cm="1">
        <f t="array" aca="1" ref="D853" ca="1">IF(Background=44,A853,D852)</f>
        <v>Περιφερειακή Ενότητα Αιτωλοακαρνανίας</v>
      </c>
      <c r="E853" t="str" cm="1">
        <f t="array" aca="1" ref="E853" ca="1">IF(Bold,A853,E852)</f>
        <v>--- Δημοτική Ενότητα Ινάχου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10474</v>
      </c>
      <c r="B854" s="9" t="s">
        <v>10475</v>
      </c>
      <c r="C854" s="10">
        <v>36</v>
      </c>
      <c r="D854" t="str" cm="1">
        <f t="array" aca="1" ref="D854" ca="1">IF(Background=44,A854,D853)</f>
        <v>Περιφερειακή Ενότητα Αιτωλοακαρνανίας</v>
      </c>
      <c r="E854" t="str" cm="1">
        <f t="array" aca="1" ref="E854" ca="1">IF(Bold,A854,E853)</f>
        <v>--- Δημοτική Ενότητα Ινάχου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10476</v>
      </c>
      <c r="B855" s="9" t="s">
        <v>10477</v>
      </c>
      <c r="C855" s="10">
        <v>64</v>
      </c>
      <c r="D855" t="str" cm="1">
        <f t="array" aca="1" ref="D855" ca="1">IF(Background=44,A855,D854)</f>
        <v>Περιφερειακή Ενότητα Αιτωλοακαρνανίας</v>
      </c>
      <c r="E855" t="str" cm="1">
        <f t="array" aca="1" ref="E855" ca="1">IF(Bold,A855,E854)</f>
        <v>--- Δημοτική Ενότητα Ινάχου</v>
      </c>
      <c r="F855" t="str" cm="1">
        <f t="array" aca="1" ref="F855" ca="1">IF(Background_test=44,"True",IF(Bold_test,"True",""))</f>
        <v/>
      </c>
    </row>
    <row r="856" spans="1:6" x14ac:dyDescent="0.25">
      <c r="A856" s="9" t="s">
        <v>10478</v>
      </c>
      <c r="B856" s="9" t="s">
        <v>10479</v>
      </c>
      <c r="C856" s="10">
        <v>308</v>
      </c>
      <c r="D856" t="str" cm="1">
        <f t="array" aca="1" ref="D856" ca="1">IF(Background=44,A856,D855)</f>
        <v>Περιφερειακή Ενότητα Αιτωλοακαρνανίας</v>
      </c>
      <c r="E856" t="str" cm="1">
        <f t="array" aca="1" ref="E856" ca="1">IF(Bold,A856,E855)</f>
        <v>--- Δημοτική Ενότητα Ινάχου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10480</v>
      </c>
      <c r="B857" s="9" t="s">
        <v>10481</v>
      </c>
      <c r="C857" s="10">
        <v>579</v>
      </c>
      <c r="D857" t="str" cm="1">
        <f t="array" aca="1" ref="D857" ca="1">IF(Background=44,A857,D856)</f>
        <v>Περιφερειακή Ενότητα Αιτωλοακαρνανίας</v>
      </c>
      <c r="E857" t="str" cm="1">
        <f t="array" aca="1" ref="E857" ca="1">IF(Bold,A857,E856)</f>
        <v>--- Δημοτική Ενότητα Ινάχου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10482</v>
      </c>
      <c r="B858" s="9" t="s">
        <v>10483</v>
      </c>
      <c r="C858" s="10">
        <v>89</v>
      </c>
      <c r="D858" t="str" cm="1">
        <f t="array" aca="1" ref="D858" ca="1">IF(Background=44,A858,D857)</f>
        <v>Περιφερειακή Ενότητα Αιτωλοακαρνανίας</v>
      </c>
      <c r="E858" t="str" cm="1">
        <f t="array" aca="1" ref="E858" ca="1">IF(Bold,A858,E857)</f>
        <v>--- Δημοτική Ενότητα Ινάχου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10484</v>
      </c>
      <c r="B859" s="9" t="s">
        <v>10485</v>
      </c>
      <c r="C859" s="10">
        <v>4</v>
      </c>
      <c r="D859" t="str" cm="1">
        <f t="array" aca="1" ref="D859" ca="1">IF(Background=44,A859,D858)</f>
        <v>Περιφερειακή Ενότητα Αιτωλοακαρνανίας</v>
      </c>
      <c r="E859" t="str" cm="1">
        <f t="array" aca="1" ref="E859" ca="1">IF(Bold,A859,E858)</f>
        <v>--- Δημοτική Ενότητα Ινάχου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554</v>
      </c>
      <c r="B860" s="9" t="s">
        <v>555</v>
      </c>
      <c r="C860" s="10">
        <v>124</v>
      </c>
      <c r="D860" t="str" cm="1">
        <f t="array" aca="1" ref="D860" ca="1">IF(Background=44,A860,D859)</f>
        <v>Περιφερειακή Ενότητα Αιτωλοακαρνανίας</v>
      </c>
      <c r="E860" t="str" cm="1">
        <f t="array" aca="1" ref="E860" ca="1">IF(Bold,A860,E859)</f>
        <v>--- Δημοτική Ενότητα Ινάχου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10486</v>
      </c>
      <c r="B861" s="9" t="s">
        <v>10487</v>
      </c>
      <c r="C861" s="10">
        <v>66</v>
      </c>
      <c r="D861" t="str" cm="1">
        <f t="array" aca="1" ref="D861" ca="1">IF(Background=44,A861,D860)</f>
        <v>Περιφερειακή Ενότητα Αιτωλοακαρνανίας</v>
      </c>
      <c r="E861" t="str" cm="1">
        <f t="array" aca="1" ref="E861" ca="1">IF(Bold,A861,E860)</f>
        <v>--- Δημοτική Ενότητα Ινάχου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10488</v>
      </c>
      <c r="B862" s="9" t="s">
        <v>10489</v>
      </c>
      <c r="C862" s="10">
        <v>11</v>
      </c>
      <c r="D862" t="str" cm="1">
        <f t="array" aca="1" ref="D862" ca="1">IF(Background=44,A862,D861)</f>
        <v>Περιφερειακή Ενότητα Αιτωλοακαρνανίας</v>
      </c>
      <c r="E862" t="str" cm="1">
        <f t="array" aca="1" ref="E862" ca="1">IF(Bold,A862,E861)</f>
        <v>--- Δημοτική Ενότητα Ινάχου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10490</v>
      </c>
      <c r="B863" s="9" t="s">
        <v>10491</v>
      </c>
      <c r="C863" s="10">
        <v>355</v>
      </c>
      <c r="D863" t="str" cm="1">
        <f t="array" aca="1" ref="D863" ca="1">IF(Background=44,A863,D862)</f>
        <v>Περιφερειακή Ενότητα Αιτωλοακαρνανίας</v>
      </c>
      <c r="E863" t="str" cm="1">
        <f t="array" aca="1" ref="E863" ca="1">IF(Bold,A863,E862)</f>
        <v>--- Δημοτική Ενότητα Ινάχου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10492</v>
      </c>
      <c r="B864" s="9" t="s">
        <v>10493</v>
      </c>
      <c r="C864" s="10">
        <v>68</v>
      </c>
      <c r="D864" t="str" cm="1">
        <f t="array" aca="1" ref="D864" ca="1">IF(Background=44,A864,D863)</f>
        <v>Περιφερειακή Ενότητα Αιτωλοακαρνανίας</v>
      </c>
      <c r="E864" t="str" cm="1">
        <f t="array" aca="1" ref="E864" ca="1">IF(Bold,A864,E863)</f>
        <v>--- Δημοτική Ενότητα Ινάχου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10494</v>
      </c>
      <c r="B865" s="9" t="s">
        <v>10495</v>
      </c>
      <c r="C865" s="10">
        <v>85</v>
      </c>
      <c r="D865" t="str" cm="1">
        <f t="array" aca="1" ref="D865" ca="1">IF(Background=44,A865,D864)</f>
        <v>Περιφερειακή Ενότητα Αιτωλοακαρνανίας</v>
      </c>
      <c r="E865" t="str" cm="1">
        <f t="array" aca="1" ref="E865" ca="1">IF(Bold,A865,E864)</f>
        <v>--- Δημοτική Ενότητα Ινάχου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422</v>
      </c>
      <c r="B866" s="9" t="s">
        <v>423</v>
      </c>
      <c r="C866" s="10">
        <v>47</v>
      </c>
      <c r="D866" t="str" cm="1">
        <f t="array" aca="1" ref="D866" ca="1">IF(Background=44,A866,D865)</f>
        <v>Περιφερειακή Ενότητα Αιτωλοακαρνανίας</v>
      </c>
      <c r="E866" t="str" cm="1">
        <f t="array" aca="1" ref="E866" ca="1">IF(Bold,A866,E865)</f>
        <v>--- Δημοτική Ενότητα Ινάχου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10496</v>
      </c>
      <c r="B867" s="9" t="s">
        <v>10497</v>
      </c>
      <c r="C867" s="10">
        <v>14</v>
      </c>
      <c r="D867" t="str" cm="1">
        <f t="array" aca="1" ref="D867" ca="1">IF(Background=44,A867,D866)</f>
        <v>Περιφερειακή Ενότητα Αιτωλοακαρνανίας</v>
      </c>
      <c r="E867" t="str" cm="1">
        <f t="array" aca="1" ref="E867" ca="1">IF(Bold,A867,E866)</f>
        <v>--- Δημοτική Ενότητα Ινάχου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10498</v>
      </c>
      <c r="B868" s="9" t="s">
        <v>10499</v>
      </c>
      <c r="C868" s="10">
        <v>131</v>
      </c>
      <c r="D868" t="str" cm="1">
        <f t="array" aca="1" ref="D868" ca="1">IF(Background=44,A868,D867)</f>
        <v>Περιφερειακή Ενότητα Αιτωλοακαρνανίας</v>
      </c>
      <c r="E868" t="str" cm="1">
        <f t="array" aca="1" ref="E868" ca="1">IF(Bold,A868,E867)</f>
        <v>--- Δημοτική Ενότητα Ινάχου</v>
      </c>
      <c r="F868" t="str" cm="1">
        <f t="array" aca="1" ref="F868" ca="1">IF(Background_test=44,"True",IF(Bold_test,"True",""))</f>
        <v/>
      </c>
    </row>
    <row r="869" spans="1:6" x14ac:dyDescent="0.25">
      <c r="A869" s="9" t="s">
        <v>934</v>
      </c>
      <c r="B869" s="9" t="s">
        <v>935</v>
      </c>
      <c r="C869" s="10">
        <v>253</v>
      </c>
      <c r="D869" t="str" cm="1">
        <f t="array" aca="1" ref="D869" ca="1">IF(Background=44,A869,D868)</f>
        <v>Περιφερειακή Ενότητα Αιτωλοακαρνανίας</v>
      </c>
      <c r="E869" t="str" cm="1">
        <f t="array" aca="1" ref="E869" ca="1">IF(Bold,A869,E868)</f>
        <v>--- Δημοτική Ενότητα Ινάχου</v>
      </c>
      <c r="F869" t="str" cm="1">
        <f t="array" aca="1" ref="F869" ca="1">IF(Background_test=44,"True",IF(Bold_test,"True",""))</f>
        <v/>
      </c>
    </row>
    <row r="870" spans="1:6" x14ac:dyDescent="0.25">
      <c r="A870" s="9" t="s">
        <v>10500</v>
      </c>
      <c r="B870" s="9" t="s">
        <v>10501</v>
      </c>
      <c r="C870" s="10">
        <v>3</v>
      </c>
      <c r="D870" t="str" cm="1">
        <f t="array" aca="1" ref="D870" ca="1">IF(Background=44,A870,D869)</f>
        <v>Περιφερειακή Ενότητα Αιτωλοακαρνανίας</v>
      </c>
      <c r="E870" t="str" cm="1">
        <f t="array" aca="1" ref="E870" ca="1">IF(Bold,A870,E869)</f>
        <v>--- Δημοτική Ενότητα Ινάχου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2451</v>
      </c>
      <c r="B871" s="9" t="s">
        <v>2452</v>
      </c>
      <c r="C871" s="10">
        <v>12</v>
      </c>
      <c r="D871" t="str" cm="1">
        <f t="array" aca="1" ref="D871" ca="1">IF(Background=44,A871,D870)</f>
        <v>Περιφερειακή Ενότητα Αιτωλοακαρνανίας</v>
      </c>
      <c r="E871" t="str" cm="1">
        <f t="array" aca="1" ref="E871" ca="1">IF(Bold,A871,E870)</f>
        <v>--- Δημοτική Ενότητα Ινάχου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10320</v>
      </c>
      <c r="B872" s="9" t="s">
        <v>10321</v>
      </c>
      <c r="C872" s="10">
        <v>9</v>
      </c>
      <c r="D872" t="str" cm="1">
        <f t="array" aca="1" ref="D872" ca="1">IF(Background=44,A872,D871)</f>
        <v>Περιφερειακή Ενότητα Αιτωλοακαρνανίας</v>
      </c>
      <c r="E872" t="str" cm="1">
        <f t="array" aca="1" ref="E872" ca="1">IF(Bold,A872,E871)</f>
        <v>--- Δημοτική Ενότητα Ινάχου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10502</v>
      </c>
      <c r="B873" s="9" t="s">
        <v>10503</v>
      </c>
      <c r="C873" s="10">
        <v>59</v>
      </c>
      <c r="D873" t="str" cm="1">
        <f t="array" aca="1" ref="D873" ca="1">IF(Background=44,A873,D872)</f>
        <v>Περιφερειακή Ενότητα Αιτωλοακαρνανίας</v>
      </c>
      <c r="E873" t="str" cm="1">
        <f t="array" aca="1" ref="E873" ca="1">IF(Bold,A873,E872)</f>
        <v>--- Δημοτική Ενότητα Ινάχου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10504</v>
      </c>
      <c r="B874" s="9" t="s">
        <v>10505</v>
      </c>
      <c r="C874" s="10">
        <v>84</v>
      </c>
      <c r="D874" t="str" cm="1">
        <f t="array" aca="1" ref="D874" ca="1">IF(Background=44,A874,D873)</f>
        <v>Περιφερειακή Ενότητα Αιτωλοακαρνανίας</v>
      </c>
      <c r="E874" t="str" cm="1">
        <f t="array" aca="1" ref="E874" ca="1">IF(Bold,A874,E873)</f>
        <v>--- Δημοτική Ενότητα Ινάχου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1857</v>
      </c>
      <c r="B875" s="9" t="s">
        <v>1858</v>
      </c>
      <c r="C875" s="10">
        <v>14</v>
      </c>
      <c r="D875" t="str" cm="1">
        <f t="array" aca="1" ref="D875" ca="1">IF(Background=44,A875,D874)</f>
        <v>Περιφερειακή Ενότητα Αιτωλοακαρνανίας</v>
      </c>
      <c r="E875" t="str" cm="1">
        <f t="array" aca="1" ref="E875" ca="1">IF(Bold,A875,E874)</f>
        <v>--- Δημοτική Ενότητα Ινάχου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10506</v>
      </c>
      <c r="B876" s="9" t="s">
        <v>10507</v>
      </c>
      <c r="C876" s="10">
        <v>138</v>
      </c>
      <c r="D876" t="str" cm="1">
        <f t="array" aca="1" ref="D876" ca="1">IF(Background=44,A876,D875)</f>
        <v>Περιφερειακή Ενότητα Αιτωλοακαρνανίας</v>
      </c>
      <c r="E876" t="str" cm="1">
        <f t="array" aca="1" ref="E876" ca="1">IF(Bold,A876,E875)</f>
        <v>--- Δημοτική Ενότητα Ινάχου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10508</v>
      </c>
      <c r="B877" s="9" t="s">
        <v>10509</v>
      </c>
      <c r="C877" s="10">
        <v>43</v>
      </c>
      <c r="D877" t="str" cm="1">
        <f t="array" aca="1" ref="D877" ca="1">IF(Background=44,A877,D876)</f>
        <v>Περιφερειακή Ενότητα Αιτωλοακαρνανίας</v>
      </c>
      <c r="E877" t="str" cm="1">
        <f t="array" aca="1" ref="E877" ca="1">IF(Bold,A877,E876)</f>
        <v>--- Δημοτική Ενότητα Ινάχου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10510</v>
      </c>
      <c r="B878" s="9" t="s">
        <v>10511</v>
      </c>
      <c r="C878" s="10">
        <v>12</v>
      </c>
      <c r="D878" t="str" cm="1">
        <f t="array" aca="1" ref="D878" ca="1">IF(Background=44,A878,D877)</f>
        <v>Περιφερειακή Ενότητα Αιτωλοακαρνανίας</v>
      </c>
      <c r="E878" t="str" cm="1">
        <f t="array" aca="1" ref="E878" ca="1">IF(Bold,A878,E877)</f>
        <v>--- Δημοτική Ενότητα Ινάχου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436</v>
      </c>
      <c r="B879" s="9" t="s">
        <v>437</v>
      </c>
      <c r="C879" s="10">
        <v>6</v>
      </c>
      <c r="D879" t="str" cm="1">
        <f t="array" aca="1" ref="D879" ca="1">IF(Background=44,A879,D878)</f>
        <v>Περιφερειακή Ενότητα Αιτωλοακαρνανίας</v>
      </c>
      <c r="E879" t="str" cm="1">
        <f t="array" aca="1" ref="E879" ca="1">IF(Bold,A879,E878)</f>
        <v>--- Δημοτική Ενότητα Ινάχου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10512</v>
      </c>
      <c r="B880" s="9" t="s">
        <v>10513</v>
      </c>
      <c r="C880" s="10">
        <v>37</v>
      </c>
      <c r="D880" t="str" cm="1">
        <f t="array" aca="1" ref="D880" ca="1">IF(Background=44,A880,D879)</f>
        <v>Περιφερειακή Ενότητα Αιτωλοακαρνανίας</v>
      </c>
      <c r="E880" t="str" cm="1">
        <f t="array" aca="1" ref="E880" ca="1">IF(Bold,A880,E879)</f>
        <v>--- Δημοτική Ενότητα Ινάχου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10514</v>
      </c>
      <c r="B881" s="9" t="s">
        <v>10515</v>
      </c>
      <c r="C881" s="10">
        <v>31</v>
      </c>
      <c r="D881" t="str" cm="1">
        <f t="array" aca="1" ref="D881" ca="1">IF(Background=44,A881,D880)</f>
        <v>Περιφερειακή Ενότητα Αιτωλοακαρνανίας</v>
      </c>
      <c r="E881" t="str" cm="1">
        <f t="array" aca="1" ref="E881" ca="1">IF(Bold,A881,E880)</f>
        <v>--- Δημοτική Ενότητα Ινάχου</v>
      </c>
      <c r="F881" t="str" cm="1">
        <f t="array" aca="1" ref="F881" ca="1">IF(Background_test=44,"True",IF(Bold_test,"True",""))</f>
        <v/>
      </c>
    </row>
    <row r="882" spans="1:6" x14ac:dyDescent="0.25">
      <c r="A882" s="7" t="s">
        <v>10516</v>
      </c>
      <c r="B882" s="7" t="s">
        <v>10517</v>
      </c>
      <c r="C882" s="8">
        <v>2015</v>
      </c>
      <c r="D882" t="str" cm="1">
        <f t="array" aca="1" ref="D882" ca="1">IF(Background=44,A882,D881)</f>
        <v>Περιφερειακή Ενότητα Αιτωλοακαρνανίας</v>
      </c>
      <c r="E882" t="str" cm="1">
        <f t="array" aca="1" ref="E882" ca="1">IF(Bold,A882,E881)</f>
        <v>--- Δημοτική Ενότητα Μενιδίου</v>
      </c>
      <c r="F882" t="str" cm="1">
        <f t="array" aca="1" ref="F882" ca="1">IF(Background_test=44,"True",IF(Bold_test,"True",""))</f>
        <v>True</v>
      </c>
    </row>
    <row r="883" spans="1:6" x14ac:dyDescent="0.25">
      <c r="A883" s="9" t="s">
        <v>10164</v>
      </c>
      <c r="B883" s="9" t="s">
        <v>10165</v>
      </c>
      <c r="C883" s="10">
        <v>47</v>
      </c>
      <c r="D883" t="str" cm="1">
        <f t="array" aca="1" ref="D883" ca="1">IF(Background=44,A883,D882)</f>
        <v>Περιφερειακή Ενότητα Αιτωλοακαρνανίας</v>
      </c>
      <c r="E883" t="str" cm="1">
        <f t="array" aca="1" ref="E883" ca="1">IF(Bold,A883,E882)</f>
        <v>--- Δημοτική Ενότητα Μενιδίου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1241</v>
      </c>
      <c r="B884" s="9" t="s">
        <v>1242</v>
      </c>
      <c r="C884" s="10">
        <v>25</v>
      </c>
      <c r="D884" t="str" cm="1">
        <f t="array" aca="1" ref="D884" ca="1">IF(Background=44,A884,D883)</f>
        <v>Περιφερειακή Ενότητα Αιτωλοακαρνανίας</v>
      </c>
      <c r="E884" t="str" cm="1">
        <f t="array" aca="1" ref="E884" ca="1">IF(Bold,A884,E883)</f>
        <v>--- Δημοτική Ενότητα Μενιδίου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10518</v>
      </c>
      <c r="B885" s="9" t="s">
        <v>10519</v>
      </c>
      <c r="C885" s="10">
        <v>179</v>
      </c>
      <c r="D885" t="str" cm="1">
        <f t="array" aca="1" ref="D885" ca="1">IF(Background=44,A885,D884)</f>
        <v>Περιφερειακή Ενότητα Αιτωλοακαρνανίας</v>
      </c>
      <c r="E885" t="str" cm="1">
        <f t="array" aca="1" ref="E885" ca="1">IF(Bold,A885,E884)</f>
        <v>--- Δημοτική Ενότητα Μενιδίου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10520</v>
      </c>
      <c r="B886" s="9" t="s">
        <v>10521</v>
      </c>
      <c r="C886" s="10">
        <v>64</v>
      </c>
      <c r="D886" t="str" cm="1">
        <f t="array" aca="1" ref="D886" ca="1">IF(Background=44,A886,D885)</f>
        <v>Περιφερειακή Ενότητα Αιτωλοακαρνανίας</v>
      </c>
      <c r="E886" t="str" cm="1">
        <f t="array" aca="1" ref="E886" ca="1">IF(Bold,A886,E885)</f>
        <v>--- Δημοτική Ενότητα Μενιδίου</v>
      </c>
      <c r="F886" t="str" cm="1">
        <f t="array" aca="1" ref="F886" ca="1">IF(Background_test=44,"True",IF(Bold_test,"True",""))</f>
        <v/>
      </c>
    </row>
    <row r="887" spans="1:6" x14ac:dyDescent="0.25">
      <c r="A887" s="9" t="s">
        <v>6396</v>
      </c>
      <c r="B887" s="9" t="s">
        <v>6397</v>
      </c>
      <c r="C887" s="10">
        <v>62</v>
      </c>
      <c r="D887" t="str" cm="1">
        <f t="array" aca="1" ref="D887" ca="1">IF(Background=44,A887,D886)</f>
        <v>Περιφερειακή Ενότητα Αιτωλοακαρνανίας</v>
      </c>
      <c r="E887" t="str" cm="1">
        <f t="array" aca="1" ref="E887" ca="1">IF(Bold,A887,E886)</f>
        <v>--- Δημοτική Ενότητα Μενιδίου</v>
      </c>
      <c r="F887" t="str" cm="1">
        <f t="array" aca="1" ref="F887" ca="1">IF(Background_test=44,"True",IF(Bold_test,"True",""))</f>
        <v/>
      </c>
    </row>
    <row r="888" spans="1:6" x14ac:dyDescent="0.25">
      <c r="A888" s="9" t="s">
        <v>10522</v>
      </c>
      <c r="B888" s="9" t="s">
        <v>10523</v>
      </c>
      <c r="C888" s="10">
        <v>26</v>
      </c>
      <c r="D888" t="str" cm="1">
        <f t="array" aca="1" ref="D888" ca="1">IF(Background=44,A888,D887)</f>
        <v>Περιφερειακή Ενότητα Αιτωλοακαρνανίας</v>
      </c>
      <c r="E888" t="str" cm="1">
        <f t="array" aca="1" ref="E888" ca="1">IF(Bold,A888,E887)</f>
        <v>--- Δημοτική Ενότητα Μενιδίου</v>
      </c>
      <c r="F888" t="str" cm="1">
        <f t="array" aca="1" ref="F888" ca="1">IF(Background_test=44,"True",IF(Bold_test,"True",""))</f>
        <v/>
      </c>
    </row>
    <row r="889" spans="1:6" x14ac:dyDescent="0.25">
      <c r="A889" s="9" t="s">
        <v>10524</v>
      </c>
      <c r="B889" s="9" t="s">
        <v>10525</v>
      </c>
      <c r="C889" s="10">
        <v>58</v>
      </c>
      <c r="D889" t="str" cm="1">
        <f t="array" aca="1" ref="D889" ca="1">IF(Background=44,A889,D888)</f>
        <v>Περιφερειακή Ενότητα Αιτωλοακαρνανίας</v>
      </c>
      <c r="E889" t="str" cm="1">
        <f t="array" aca="1" ref="E889" ca="1">IF(Bold,A889,E888)</f>
        <v>--- Δημοτική Ενότητα Μενιδίου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10526</v>
      </c>
      <c r="B890" s="9" t="s">
        <v>10527</v>
      </c>
      <c r="C890" s="10">
        <v>839</v>
      </c>
      <c r="D890" t="str" cm="1">
        <f t="array" aca="1" ref="D890" ca="1">IF(Background=44,A890,D889)</f>
        <v>Περιφερειακή Ενότητα Αιτωλοακαρνανίας</v>
      </c>
      <c r="E890" t="str" cm="1">
        <f t="array" aca="1" ref="E890" ca="1">IF(Bold,A890,E889)</f>
        <v>--- Δημοτική Ενότητα Μενιδίου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10528</v>
      </c>
      <c r="B891" s="9" t="s">
        <v>10529</v>
      </c>
      <c r="C891" s="10">
        <v>69</v>
      </c>
      <c r="D891" t="str" cm="1">
        <f t="array" aca="1" ref="D891" ca="1">IF(Background=44,A891,D890)</f>
        <v>Περιφερειακή Ενότητα Αιτωλοακαρνανίας</v>
      </c>
      <c r="E891" t="str" cm="1">
        <f t="array" aca="1" ref="E891" ca="1">IF(Bold,A891,E890)</f>
        <v>--- Δημοτική Ενότητα Μενιδίου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1801</v>
      </c>
      <c r="B892" s="9" t="s">
        <v>1802</v>
      </c>
      <c r="C892" s="10">
        <v>19</v>
      </c>
      <c r="D892" t="str" cm="1">
        <f t="array" aca="1" ref="D892" ca="1">IF(Background=44,A892,D891)</f>
        <v>Περιφερειακή Ενότητα Αιτωλοακαρνανίας</v>
      </c>
      <c r="E892" t="str" cm="1">
        <f t="array" aca="1" ref="E892" ca="1">IF(Bold,A892,E891)</f>
        <v>--- Δημοτική Ενότητα Μενιδίου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10530</v>
      </c>
      <c r="B893" s="9" t="s">
        <v>10531</v>
      </c>
      <c r="C893" s="10">
        <v>189</v>
      </c>
      <c r="D893" t="str" cm="1">
        <f t="array" aca="1" ref="D893" ca="1">IF(Background=44,A893,D892)</f>
        <v>Περιφερειακή Ενότητα Αιτωλοακαρνανίας</v>
      </c>
      <c r="E893" t="str" cm="1">
        <f t="array" aca="1" ref="E893" ca="1">IF(Bold,A893,E892)</f>
        <v>--- Δημοτική Ενότητα Μενιδίου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10532</v>
      </c>
      <c r="B894" s="9" t="s">
        <v>10533</v>
      </c>
      <c r="C894" s="10">
        <v>125</v>
      </c>
      <c r="D894" t="str" cm="1">
        <f t="array" aca="1" ref="D894" ca="1">IF(Background=44,A894,D893)</f>
        <v>Περιφερειακή Ενότητα Αιτωλοακαρνανίας</v>
      </c>
      <c r="E894" t="str" cm="1">
        <f t="array" aca="1" ref="E894" ca="1">IF(Bold,A894,E893)</f>
        <v>--- Δημοτική Ενότητα Μενιδίου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9749</v>
      </c>
      <c r="B895" s="9" t="s">
        <v>9750</v>
      </c>
      <c r="C895" s="10">
        <v>231</v>
      </c>
      <c r="D895" t="str" cm="1">
        <f t="array" aca="1" ref="D895" ca="1">IF(Background=44,A895,D894)</f>
        <v>Περιφερειακή Ενότητα Αιτωλοακαρνανίας</v>
      </c>
      <c r="E895" t="str" cm="1">
        <f t="array" aca="1" ref="E895" ca="1">IF(Bold,A895,E894)</f>
        <v>--- Δημοτική Ενότητα Μενιδίου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10534</v>
      </c>
      <c r="B896" s="9" t="s">
        <v>10535</v>
      </c>
      <c r="C896" s="10">
        <v>82</v>
      </c>
      <c r="D896" t="str" cm="1">
        <f t="array" aca="1" ref="D896" ca="1">IF(Background=44,A896,D895)</f>
        <v>Περιφερειακή Ενότητα Αιτωλοακαρνανίας</v>
      </c>
      <c r="E896" t="str" cm="1">
        <f t="array" aca="1" ref="E896" ca="1">IF(Bold,A896,E895)</f>
        <v>--- Δημοτική Ενότητα Μενιδίου</v>
      </c>
      <c r="F896" t="str" cm="1">
        <f t="array" aca="1" ref="F896" ca="1">IF(Background_test=44,"True",IF(Bold_test,"True",""))</f>
        <v/>
      </c>
    </row>
    <row r="897" spans="1:6" x14ac:dyDescent="0.25">
      <c r="A897" s="5" t="s">
        <v>10536</v>
      </c>
      <c r="B897" s="5" t="s">
        <v>10537</v>
      </c>
      <c r="C897" s="6">
        <v>8189</v>
      </c>
      <c r="D897" t="str" cm="1">
        <f t="array" aca="1" ref="D897" ca="1">IF(Background=44,A897,D896)</f>
        <v>Περιφερειακή Ενότητα Αιτωλοακαρνανίας</v>
      </c>
      <c r="E897" t="str" cm="1">
        <f t="array" aca="1" ref="E897" ca="1">IF(Bold,A897,E896)</f>
        <v>--------- Δήμος Θέρμου</v>
      </c>
      <c r="F897" t="str" cm="1">
        <f t="array" aca="1" ref="F897" ca="1">IF(Background_test=44,"True",IF(Bold_test,"True",""))</f>
        <v>True</v>
      </c>
    </row>
    <row r="898" spans="1:6" x14ac:dyDescent="0.25">
      <c r="A898" s="9" t="s">
        <v>10538</v>
      </c>
      <c r="B898" s="9" t="s">
        <v>10539</v>
      </c>
      <c r="C898" s="10">
        <v>215</v>
      </c>
      <c r="D898" t="str" cm="1">
        <f t="array" aca="1" ref="D898" ca="1">IF(Background=44,A898,D897)</f>
        <v>Περιφερειακή Ενότητα Αιτωλοακαρνανίας</v>
      </c>
      <c r="E898" t="str" cm="1">
        <f t="array" aca="1" ref="E898" ca="1">IF(Bold,A898,E897)</f>
        <v>--------- Δήμος Θέρμου</v>
      </c>
      <c r="F898" t="str" cm="1">
        <f t="array" aca="1" ref="F898" ca="1">IF(Background_test=44,"True",IF(Bold_test,"True",""))</f>
        <v/>
      </c>
    </row>
    <row r="899" spans="1:6" x14ac:dyDescent="0.25">
      <c r="A899" s="9" t="s">
        <v>2101</v>
      </c>
      <c r="B899" s="9" t="s">
        <v>2102</v>
      </c>
      <c r="C899" s="10">
        <v>237</v>
      </c>
      <c r="D899" t="str" cm="1">
        <f t="array" aca="1" ref="D899" ca="1">IF(Background=44,A899,D898)</f>
        <v>Περιφερειακή Ενότητα Αιτωλοακαρνανίας</v>
      </c>
      <c r="E899" t="str" cm="1">
        <f t="array" aca="1" ref="E899" ca="1">IF(Bold,A899,E898)</f>
        <v>--------- Δήμος Θέρμου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6114</v>
      </c>
      <c r="B900" s="9" t="s">
        <v>6115</v>
      </c>
      <c r="C900" s="10">
        <v>15</v>
      </c>
      <c r="D900" t="str" cm="1">
        <f t="array" aca="1" ref="D900" ca="1">IF(Background=44,A900,D899)</f>
        <v>Περιφερειακή Ενότητα Αιτωλοακαρνανίας</v>
      </c>
      <c r="E900" t="str" cm="1">
        <f t="array" aca="1" ref="E900" ca="1">IF(Bold,A900,E899)</f>
        <v>--------- Δήμος Θέρμου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2395</v>
      </c>
      <c r="B901" s="9" t="s">
        <v>2396</v>
      </c>
      <c r="C901" s="10">
        <v>70</v>
      </c>
      <c r="D901" t="str" cm="1">
        <f t="array" aca="1" ref="D901" ca="1">IF(Background=44,A901,D900)</f>
        <v>Περιφερειακή Ενότητα Αιτωλοακαρνανίας</v>
      </c>
      <c r="E901" t="str" cm="1">
        <f t="array" aca="1" ref="E901" ca="1">IF(Bold,A901,E900)</f>
        <v>--------- Δήμος Θέρμου</v>
      </c>
      <c r="F901" t="str" cm="1">
        <f t="array" aca="1" ref="F901" ca="1">IF(Background_test=44,"True",IF(Bold_test,"True",""))</f>
        <v/>
      </c>
    </row>
    <row r="902" spans="1:6" x14ac:dyDescent="0.25">
      <c r="A902" s="9" t="s">
        <v>2709</v>
      </c>
      <c r="B902" s="9" t="s">
        <v>2710</v>
      </c>
      <c r="C902" s="10">
        <v>83</v>
      </c>
      <c r="D902" t="str" cm="1">
        <f t="array" aca="1" ref="D902" ca="1">IF(Background=44,A902,D901)</f>
        <v>Περιφερειακή Ενότητα Αιτωλοακαρνανίας</v>
      </c>
      <c r="E902" t="str" cm="1">
        <f t="array" aca="1" ref="E902" ca="1">IF(Bold,A902,E901)</f>
        <v>--------- Δήμος Θέρμου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2709</v>
      </c>
      <c r="B903" s="9" t="s">
        <v>2710</v>
      </c>
      <c r="C903" s="10">
        <v>70</v>
      </c>
      <c r="D903" t="str" cm="1">
        <f t="array" aca="1" ref="D903" ca="1">IF(Background=44,A903,D902)</f>
        <v>Περιφερειακή Ενότητα Αιτωλοακαρνανίας</v>
      </c>
      <c r="E903" t="str" cm="1">
        <f t="array" aca="1" ref="E903" ca="1">IF(Bold,A903,E902)</f>
        <v>--------- Δήμος Θέρμου</v>
      </c>
      <c r="F903" t="str" cm="1">
        <f t="array" aca="1" ref="F903" ca="1">IF(Background_test=44,"True",IF(Bold_test,"True",""))</f>
        <v/>
      </c>
    </row>
    <row r="904" spans="1:6" x14ac:dyDescent="0.25">
      <c r="A904" s="9" t="s">
        <v>10540</v>
      </c>
      <c r="B904" s="9" t="s">
        <v>10541</v>
      </c>
      <c r="C904" s="10">
        <v>244</v>
      </c>
      <c r="D904" t="str" cm="1">
        <f t="array" aca="1" ref="D904" ca="1">IF(Background=44,A904,D903)</f>
        <v>Περιφερειακή Ενότητα Αιτωλοακαρνανίας</v>
      </c>
      <c r="E904" t="str" cm="1">
        <f t="array" aca="1" ref="E904" ca="1">IF(Bold,A904,E903)</f>
        <v>--------- Δήμος Θέρμου</v>
      </c>
      <c r="F904" t="str" cm="1">
        <f t="array" aca="1" ref="F904" ca="1">IF(Background_test=44,"True",IF(Bold_test,"True",""))</f>
        <v/>
      </c>
    </row>
    <row r="905" spans="1:6" x14ac:dyDescent="0.25">
      <c r="A905" s="9" t="s">
        <v>10542</v>
      </c>
      <c r="B905" s="9" t="s">
        <v>10543</v>
      </c>
      <c r="C905" s="10">
        <v>248</v>
      </c>
      <c r="D905" t="str" cm="1">
        <f t="array" aca="1" ref="D905" ca="1">IF(Background=44,A905,D904)</f>
        <v>Περιφερειακή Ενότητα Αιτωλοακαρνανίας</v>
      </c>
      <c r="E905" t="str" cm="1">
        <f t="array" aca="1" ref="E905" ca="1">IF(Bold,A905,E904)</f>
        <v>--------- Δήμος Θέρμου</v>
      </c>
      <c r="F905" t="str" cm="1">
        <f t="array" aca="1" ref="F905" ca="1">IF(Background_test=44,"True",IF(Bold_test,"True",""))</f>
        <v/>
      </c>
    </row>
    <row r="906" spans="1:6" x14ac:dyDescent="0.25">
      <c r="A906" s="9" t="s">
        <v>1769</v>
      </c>
      <c r="B906" s="9" t="s">
        <v>1770</v>
      </c>
      <c r="C906" s="10">
        <v>81</v>
      </c>
      <c r="D906" t="str" cm="1">
        <f t="array" aca="1" ref="D906" ca="1">IF(Background=44,A906,D905)</f>
        <v>Περιφερειακή Ενότητα Αιτωλοακαρνανίας</v>
      </c>
      <c r="E906" t="str" cm="1">
        <f t="array" aca="1" ref="E906" ca="1">IF(Bold,A906,E905)</f>
        <v>--------- Δήμος Θέρμου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5204</v>
      </c>
      <c r="B907" s="9" t="s">
        <v>5205</v>
      </c>
      <c r="C907" s="10">
        <v>390</v>
      </c>
      <c r="D907" t="str" cm="1">
        <f t="array" aca="1" ref="D907" ca="1">IF(Background=44,A907,D906)</f>
        <v>Περιφερειακή Ενότητα Αιτωλοακαρνανίας</v>
      </c>
      <c r="E907" t="str" cm="1">
        <f t="array" aca="1" ref="E907" ca="1">IF(Bold,A907,E906)</f>
        <v>--------- Δήμος Θέρμου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10544</v>
      </c>
      <c r="B908" s="9" t="s">
        <v>10545</v>
      </c>
      <c r="C908" s="10">
        <v>26</v>
      </c>
      <c r="D908" t="str" cm="1">
        <f t="array" aca="1" ref="D908" ca="1">IF(Background=44,A908,D907)</f>
        <v>Περιφερειακή Ενότητα Αιτωλοακαρνανίας</v>
      </c>
      <c r="E908" t="str" cm="1">
        <f t="array" aca="1" ref="E908" ca="1">IF(Bold,A908,E907)</f>
        <v>--------- Δήμος Θέρμου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10546</v>
      </c>
      <c r="B909" s="9" t="s">
        <v>10547</v>
      </c>
      <c r="C909" s="10">
        <v>232</v>
      </c>
      <c r="D909" t="str" cm="1">
        <f t="array" aca="1" ref="D909" ca="1">IF(Background=44,A909,D908)</f>
        <v>Περιφερειακή Ενότητα Αιτωλοακαρνανίας</v>
      </c>
      <c r="E909" t="str" cm="1">
        <f t="array" aca="1" ref="E909" ca="1">IF(Bold,A909,E908)</f>
        <v>--------- Δήμος Θέρμου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1617</v>
      </c>
      <c r="B910" s="9" t="s">
        <v>1618</v>
      </c>
      <c r="C910" s="10">
        <v>5</v>
      </c>
      <c r="D910" t="str" cm="1">
        <f t="array" aca="1" ref="D910" ca="1">IF(Background=44,A910,D909)</f>
        <v>Περιφερειακή Ενότητα Αιτωλοακαρνανίας</v>
      </c>
      <c r="E910" t="str" cm="1">
        <f t="array" aca="1" ref="E910" ca="1">IF(Bold,A910,E909)</f>
        <v>--------- Δήμος Θέρμου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10548</v>
      </c>
      <c r="B911" s="9" t="s">
        <v>10549</v>
      </c>
      <c r="C911" s="10">
        <v>135</v>
      </c>
      <c r="D911" t="str" cm="1">
        <f t="array" aca="1" ref="D911" ca="1">IF(Background=44,A911,D910)</f>
        <v>Περιφερειακή Ενότητα Αιτωλοακαρνανίας</v>
      </c>
      <c r="E911" t="str" cm="1">
        <f t="array" aca="1" ref="E911" ca="1">IF(Bold,A911,E910)</f>
        <v>--------- Δήμος Θέρμου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3545</v>
      </c>
      <c r="B912" s="9" t="s">
        <v>3546</v>
      </c>
      <c r="C912" s="10">
        <v>72</v>
      </c>
      <c r="D912" t="str" cm="1">
        <f t="array" aca="1" ref="D912" ca="1">IF(Background=44,A912,D911)</f>
        <v>Περιφερειακή Ενότητα Αιτωλοακαρνανίας</v>
      </c>
      <c r="E912" t="str" cm="1">
        <f t="array" aca="1" ref="E912" ca="1">IF(Bold,A912,E911)</f>
        <v>--------- Δήμος Θέρμου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10550</v>
      </c>
      <c r="B913" s="9" t="s">
        <v>10551</v>
      </c>
      <c r="C913" s="10">
        <v>119</v>
      </c>
      <c r="D913" t="str" cm="1">
        <f t="array" aca="1" ref="D913" ca="1">IF(Background=44,A913,D912)</f>
        <v>Περιφερειακή Ενότητα Αιτωλοακαρνανίας</v>
      </c>
      <c r="E913" t="str" cm="1">
        <f t="array" aca="1" ref="E913" ca="1">IF(Bold,A913,E912)</f>
        <v>--------- Δήμος Θέρμου</v>
      </c>
      <c r="F913" t="str" cm="1">
        <f t="array" aca="1" ref="F913" ca="1">IF(Background_test=44,"True",IF(Bold_test,"True",""))</f>
        <v/>
      </c>
    </row>
    <row r="914" spans="1:6" x14ac:dyDescent="0.25">
      <c r="A914" s="9" t="s">
        <v>10552</v>
      </c>
      <c r="B914" s="9" t="s">
        <v>10553</v>
      </c>
      <c r="C914" s="10">
        <v>17</v>
      </c>
      <c r="D914" t="str" cm="1">
        <f t="array" aca="1" ref="D914" ca="1">IF(Background=44,A914,D913)</f>
        <v>Περιφερειακή Ενότητα Αιτωλοακαρνανίας</v>
      </c>
      <c r="E914" t="str" cm="1">
        <f t="array" aca="1" ref="E914" ca="1">IF(Bold,A914,E913)</f>
        <v>--------- Δήμος Θέρμου</v>
      </c>
      <c r="F914" t="str" cm="1">
        <f t="array" aca="1" ref="F914" ca="1">IF(Background_test=44,"True",IF(Bold_test,"True",""))</f>
        <v/>
      </c>
    </row>
    <row r="915" spans="1:6" x14ac:dyDescent="0.25">
      <c r="A915" s="9" t="s">
        <v>10554</v>
      </c>
      <c r="B915" s="9" t="s">
        <v>10555</v>
      </c>
      <c r="C915" s="10">
        <v>24</v>
      </c>
      <c r="D915" t="str" cm="1">
        <f t="array" aca="1" ref="D915" ca="1">IF(Background=44,A915,D914)</f>
        <v>Περιφερειακή Ενότητα Αιτωλοακαρνανίας</v>
      </c>
      <c r="E915" t="str" cm="1">
        <f t="array" aca="1" ref="E915" ca="1">IF(Bold,A915,E914)</f>
        <v>--------- Δήμος Θέρμου</v>
      </c>
      <c r="F915" t="str" cm="1">
        <f t="array" aca="1" ref="F915" ca="1">IF(Background_test=44,"True",IF(Bold_test,"True",""))</f>
        <v/>
      </c>
    </row>
    <row r="916" spans="1:6" x14ac:dyDescent="0.25">
      <c r="A916" s="9" t="s">
        <v>10556</v>
      </c>
      <c r="B916" s="9" t="s">
        <v>10557</v>
      </c>
      <c r="C916" s="10">
        <v>62</v>
      </c>
      <c r="D916" t="str" cm="1">
        <f t="array" aca="1" ref="D916" ca="1">IF(Background=44,A916,D915)</f>
        <v>Περιφερειακή Ενότητα Αιτωλοακαρνανίας</v>
      </c>
      <c r="E916" t="str" cm="1">
        <f t="array" aca="1" ref="E916" ca="1">IF(Bold,A916,E915)</f>
        <v>--------- Δήμος Θέρμου</v>
      </c>
      <c r="F916" t="str" cm="1">
        <f t="array" aca="1" ref="F916" ca="1">IF(Background_test=44,"True",IF(Bold_test,"True",""))</f>
        <v/>
      </c>
    </row>
    <row r="917" spans="1:6" x14ac:dyDescent="0.25">
      <c r="A917" s="9" t="s">
        <v>2771</v>
      </c>
      <c r="B917" s="9" t="s">
        <v>2772</v>
      </c>
      <c r="C917" s="10">
        <v>228</v>
      </c>
      <c r="D917" t="str" cm="1">
        <f t="array" aca="1" ref="D917" ca="1">IF(Background=44,A917,D916)</f>
        <v>Περιφερειακή Ενότητα Αιτωλοακαρνανίας</v>
      </c>
      <c r="E917" t="str" cm="1">
        <f t="array" aca="1" ref="E917" ca="1">IF(Bold,A917,E916)</f>
        <v>--------- Δήμος Θέρμου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1449</v>
      </c>
      <c r="B918" s="9" t="s">
        <v>1450</v>
      </c>
      <c r="C918" s="10">
        <v>12</v>
      </c>
      <c r="D918" t="str" cm="1">
        <f t="array" aca="1" ref="D918" ca="1">IF(Background=44,A918,D917)</f>
        <v>Περιφερειακή Ενότητα Αιτωλοακαρνανίας</v>
      </c>
      <c r="E918" t="str" cm="1">
        <f t="array" aca="1" ref="E918" ca="1">IF(Bold,A918,E917)</f>
        <v>--------- Δήμος Θέρμου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10558</v>
      </c>
      <c r="B919" s="9" t="s">
        <v>10559</v>
      </c>
      <c r="C919" s="10">
        <v>1690</v>
      </c>
      <c r="D919" t="str" cm="1">
        <f t="array" aca="1" ref="D919" ca="1">IF(Background=44,A919,D918)</f>
        <v>Περιφερειακή Ενότητα Αιτωλοακαρνανίας</v>
      </c>
      <c r="E919" t="str" cm="1">
        <f t="array" aca="1" ref="E919" ca="1">IF(Bold,A919,E918)</f>
        <v>--------- Δήμος Θέρμου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10560</v>
      </c>
      <c r="B920" s="9" t="s">
        <v>10561</v>
      </c>
      <c r="C920" s="10">
        <v>22</v>
      </c>
      <c r="D920" t="str" cm="1">
        <f t="array" aca="1" ref="D920" ca="1">IF(Background=44,A920,D919)</f>
        <v>Περιφερειακή Ενότητα Αιτωλοακαρνανίας</v>
      </c>
      <c r="E920" t="str" cm="1">
        <f t="array" aca="1" ref="E920" ca="1">IF(Bold,A920,E919)</f>
        <v>--------- Δήμος Θέρμου</v>
      </c>
      <c r="F920" t="str" cm="1">
        <f t="array" aca="1" ref="F920" ca="1">IF(Background_test=44,"True",IF(Bold_test,"True",""))</f>
        <v/>
      </c>
    </row>
    <row r="921" spans="1:6" x14ac:dyDescent="0.25">
      <c r="A921" s="9" t="s">
        <v>10562</v>
      </c>
      <c r="B921" s="9" t="s">
        <v>10563</v>
      </c>
      <c r="C921" s="10">
        <v>71</v>
      </c>
      <c r="D921" t="str" cm="1">
        <f t="array" aca="1" ref="D921" ca="1">IF(Background=44,A921,D920)</f>
        <v>Περιφερειακή Ενότητα Αιτωλοακαρνανίας</v>
      </c>
      <c r="E921" t="str" cm="1">
        <f t="array" aca="1" ref="E921" ca="1">IF(Bold,A921,E920)</f>
        <v>--------- Δήμος Θέρμου</v>
      </c>
      <c r="F921" t="str" cm="1">
        <f t="array" aca="1" ref="F921" ca="1">IF(Background_test=44,"True",IF(Bold_test,"True",""))</f>
        <v/>
      </c>
    </row>
    <row r="922" spans="1:6" x14ac:dyDescent="0.25">
      <c r="A922" s="9" t="s">
        <v>10564</v>
      </c>
      <c r="B922" s="9" t="s">
        <v>10565</v>
      </c>
      <c r="C922" s="10">
        <v>135</v>
      </c>
      <c r="D922" t="str" cm="1">
        <f t="array" aca="1" ref="D922" ca="1">IF(Background=44,A922,D921)</f>
        <v>Περιφερειακή Ενότητα Αιτωλοακαρνανίας</v>
      </c>
      <c r="E922" t="str" cm="1">
        <f t="array" aca="1" ref="E922" ca="1">IF(Bold,A922,E921)</f>
        <v>--------- Δήμος Θέρμου</v>
      </c>
      <c r="F922" t="str" cm="1">
        <f t="array" aca="1" ref="F922" ca="1">IF(Background_test=44,"True",IF(Bold_test,"True",""))</f>
        <v/>
      </c>
    </row>
    <row r="923" spans="1:6" x14ac:dyDescent="0.25">
      <c r="A923" s="9" t="s">
        <v>10566</v>
      </c>
      <c r="B923" s="9" t="s">
        <v>10567</v>
      </c>
      <c r="C923" s="10">
        <v>44</v>
      </c>
      <c r="D923" t="str" cm="1">
        <f t="array" aca="1" ref="D923" ca="1">IF(Background=44,A923,D922)</f>
        <v>Περιφερειακή Ενότητα Αιτωλοακαρνανίας</v>
      </c>
      <c r="E923" t="str" cm="1">
        <f t="array" aca="1" ref="E923" ca="1">IF(Bold,A923,E922)</f>
        <v>--------- Δήμος Θέρμου</v>
      </c>
      <c r="F923" t="str" cm="1">
        <f t="array" aca="1" ref="F923" ca="1">IF(Background_test=44,"True",IF(Bold_test,"True",""))</f>
        <v/>
      </c>
    </row>
    <row r="924" spans="1:6" x14ac:dyDescent="0.25">
      <c r="A924" s="9" t="s">
        <v>10568</v>
      </c>
      <c r="B924" s="9" t="s">
        <v>10569</v>
      </c>
      <c r="C924" s="10">
        <v>248</v>
      </c>
      <c r="D924" t="str" cm="1">
        <f t="array" aca="1" ref="D924" ca="1">IF(Background=44,A924,D923)</f>
        <v>Περιφερειακή Ενότητα Αιτωλοακαρνανίας</v>
      </c>
      <c r="E924" t="str" cm="1">
        <f t="array" aca="1" ref="E924" ca="1">IF(Bold,A924,E923)</f>
        <v>--------- Δήμος Θέρμου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2597</v>
      </c>
      <c r="B925" s="9" t="s">
        <v>2598</v>
      </c>
      <c r="C925" s="10">
        <v>63</v>
      </c>
      <c r="D925" t="str" cm="1">
        <f t="array" aca="1" ref="D925" ca="1">IF(Background=44,A925,D924)</f>
        <v>Περιφερειακή Ενότητα Αιτωλοακαρνανίας</v>
      </c>
      <c r="E925" t="str" cm="1">
        <f t="array" aca="1" ref="E925" ca="1">IF(Bold,A925,E924)</f>
        <v>--------- Δήμος Θέρμου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10570</v>
      </c>
      <c r="B926" s="9" t="s">
        <v>10571</v>
      </c>
      <c r="C926" s="10">
        <v>41</v>
      </c>
      <c r="D926" t="str" cm="1">
        <f t="array" aca="1" ref="D926" ca="1">IF(Background=44,A926,D925)</f>
        <v>Περιφερειακή Ενότητα Αιτωλοακαρνανίας</v>
      </c>
      <c r="E926" t="str" cm="1">
        <f t="array" aca="1" ref="E926" ca="1">IF(Bold,A926,E925)</f>
        <v>--------- Δήμος Θέρμου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10572</v>
      </c>
      <c r="B927" s="9" t="s">
        <v>10573</v>
      </c>
      <c r="C927" s="10">
        <v>69</v>
      </c>
      <c r="D927" t="str" cm="1">
        <f t="array" aca="1" ref="D927" ca="1">IF(Background=44,A927,D926)</f>
        <v>Περιφερειακή Ενότητα Αιτωλοακαρνανίας</v>
      </c>
      <c r="E927" t="str" cm="1">
        <f t="array" aca="1" ref="E927" ca="1">IF(Bold,A927,E926)</f>
        <v>--------- Δήμος Θέρμου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4772</v>
      </c>
      <c r="B928" s="9" t="s">
        <v>4773</v>
      </c>
      <c r="C928" s="10">
        <v>16</v>
      </c>
      <c r="D928" t="str" cm="1">
        <f t="array" aca="1" ref="D928" ca="1">IF(Background=44,A928,D927)</f>
        <v>Περιφερειακή Ενότητα Αιτωλοακαρνανίας</v>
      </c>
      <c r="E928" t="str" cm="1">
        <f t="array" aca="1" ref="E928" ca="1">IF(Bold,A928,E927)</f>
        <v>--------- Δήμος Θέρμου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10574</v>
      </c>
      <c r="B929" s="9" t="s">
        <v>10575</v>
      </c>
      <c r="C929" s="10">
        <v>113</v>
      </c>
      <c r="D929" t="str" cm="1">
        <f t="array" aca="1" ref="D929" ca="1">IF(Background=44,A929,D928)</f>
        <v>Περιφερειακή Ενότητα Αιτωλοακαρνανίας</v>
      </c>
      <c r="E929" t="str" cm="1">
        <f t="array" aca="1" ref="E929" ca="1">IF(Bold,A929,E928)</f>
        <v>--------- Δήμος Θέρμου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10576</v>
      </c>
      <c r="B930" s="9" t="s">
        <v>10577</v>
      </c>
      <c r="C930" s="10">
        <v>47</v>
      </c>
      <c r="D930" t="str" cm="1">
        <f t="array" aca="1" ref="D930" ca="1">IF(Background=44,A930,D929)</f>
        <v>Περιφερειακή Ενότητα Αιτωλοακαρνανίας</v>
      </c>
      <c r="E930" t="str" cm="1">
        <f t="array" aca="1" ref="E930" ca="1">IF(Bold,A930,E929)</f>
        <v>--------- Δήμος Θέρμου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1035</v>
      </c>
      <c r="B931" s="9" t="s">
        <v>1036</v>
      </c>
      <c r="C931" s="10">
        <v>18</v>
      </c>
      <c r="D931" t="str" cm="1">
        <f t="array" aca="1" ref="D931" ca="1">IF(Background=44,A931,D930)</f>
        <v>Περιφερειακή Ενότητα Αιτωλοακαρνανίας</v>
      </c>
      <c r="E931" t="str" cm="1">
        <f t="array" aca="1" ref="E931" ca="1">IF(Bold,A931,E930)</f>
        <v>--------- Δήμος Θέρμου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10274</v>
      </c>
      <c r="B932" s="9" t="s">
        <v>10275</v>
      </c>
      <c r="C932" s="10">
        <v>12</v>
      </c>
      <c r="D932" t="str" cm="1">
        <f t="array" aca="1" ref="D932" ca="1">IF(Background=44,A932,D931)</f>
        <v>Περιφερειακή Ενότητα Αιτωλοακαρνανίας</v>
      </c>
      <c r="E932" t="str" cm="1">
        <f t="array" aca="1" ref="E932" ca="1">IF(Bold,A932,E931)</f>
        <v>--------- Δήμος Θέρμου</v>
      </c>
      <c r="F932" t="str" cm="1">
        <f t="array" aca="1" ref="F932" ca="1">IF(Background_test=44,"True",IF(Bold_test,"True",""))</f>
        <v/>
      </c>
    </row>
    <row r="933" spans="1:6" x14ac:dyDescent="0.25">
      <c r="A933" s="9" t="s">
        <v>956</v>
      </c>
      <c r="B933" s="9" t="s">
        <v>957</v>
      </c>
      <c r="C933" s="10">
        <v>78</v>
      </c>
      <c r="D933" t="str" cm="1">
        <f t="array" aca="1" ref="D933" ca="1">IF(Background=44,A933,D932)</f>
        <v>Περιφερειακή Ενότητα Αιτωλοακαρνανίας</v>
      </c>
      <c r="E933" t="str" cm="1">
        <f t="array" aca="1" ref="E933" ca="1">IF(Bold,A933,E932)</f>
        <v>--------- Δήμος Θέρμου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3001</v>
      </c>
      <c r="B934" s="9" t="s">
        <v>3002</v>
      </c>
      <c r="C934" s="10">
        <v>172</v>
      </c>
      <c r="D934" t="str" cm="1">
        <f t="array" aca="1" ref="D934" ca="1">IF(Background=44,A934,D933)</f>
        <v>Περιφερειακή Ενότητα Αιτωλοακαρνανίας</v>
      </c>
      <c r="E934" t="str" cm="1">
        <f t="array" aca="1" ref="E934" ca="1">IF(Bold,A934,E933)</f>
        <v>--------- Δήμος Θέρμου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2325</v>
      </c>
      <c r="B935" s="9" t="s">
        <v>2326</v>
      </c>
      <c r="C935" s="10">
        <v>14</v>
      </c>
      <c r="D935" t="str" cm="1">
        <f t="array" aca="1" ref="D935" ca="1">IF(Background=44,A935,D934)</f>
        <v>Περιφερειακή Ενότητα Αιτωλοακαρνανίας</v>
      </c>
      <c r="E935" t="str" cm="1">
        <f t="array" aca="1" ref="E935" ca="1">IF(Bold,A935,E934)</f>
        <v>--------- Δήμος Θέρμου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10578</v>
      </c>
      <c r="B936" s="9" t="s">
        <v>10579</v>
      </c>
      <c r="C936" s="10">
        <v>39</v>
      </c>
      <c r="D936" t="str" cm="1">
        <f t="array" aca="1" ref="D936" ca="1">IF(Background=44,A936,D935)</f>
        <v>Περιφερειακή Ενότητα Αιτωλοακαρνανίας</v>
      </c>
      <c r="E936" t="str" cm="1">
        <f t="array" aca="1" ref="E936" ca="1">IF(Bold,A936,E935)</f>
        <v>--------- Δήμος Θέρμου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10580</v>
      </c>
      <c r="B937" s="9" t="s">
        <v>10581</v>
      </c>
      <c r="C937" s="10">
        <v>21</v>
      </c>
      <c r="D937" t="str" cm="1">
        <f t="array" aca="1" ref="D937" ca="1">IF(Background=44,A937,D936)</f>
        <v>Περιφερειακή Ενότητα Αιτωλοακαρνανίας</v>
      </c>
      <c r="E937" t="str" cm="1">
        <f t="array" aca="1" ref="E937" ca="1">IF(Bold,A937,E936)</f>
        <v>--------- Δήμος Θέρμου</v>
      </c>
      <c r="F937" t="str" cm="1">
        <f t="array" aca="1" ref="F937" ca="1">IF(Background_test=44,"True",IF(Bold_test,"True",""))</f>
        <v/>
      </c>
    </row>
    <row r="938" spans="1:6" x14ac:dyDescent="0.25">
      <c r="A938" s="9" t="s">
        <v>10582</v>
      </c>
      <c r="B938" s="9" t="s">
        <v>10583</v>
      </c>
      <c r="C938" s="10">
        <v>50</v>
      </c>
      <c r="D938" t="str" cm="1">
        <f t="array" aca="1" ref="D938" ca="1">IF(Background=44,A938,D937)</f>
        <v>Περιφερειακή Ενότητα Αιτωλοακαρνανίας</v>
      </c>
      <c r="E938" t="str" cm="1">
        <f t="array" aca="1" ref="E938" ca="1">IF(Bold,A938,E937)</f>
        <v>--------- Δήμος Θέρμου</v>
      </c>
      <c r="F938" t="str" cm="1">
        <f t="array" aca="1" ref="F938" ca="1">IF(Background_test=44,"True",IF(Bold_test,"True",""))</f>
        <v/>
      </c>
    </row>
    <row r="939" spans="1:6" x14ac:dyDescent="0.25">
      <c r="A939" s="9" t="s">
        <v>10584</v>
      </c>
      <c r="B939" s="9" t="s">
        <v>10585</v>
      </c>
      <c r="C939" s="10">
        <v>67</v>
      </c>
      <c r="D939" t="str" cm="1">
        <f t="array" aca="1" ref="D939" ca="1">IF(Background=44,A939,D938)</f>
        <v>Περιφερειακή Ενότητα Αιτωλοακαρνανίας</v>
      </c>
      <c r="E939" t="str" cm="1">
        <f t="array" aca="1" ref="E939" ca="1">IF(Bold,A939,E938)</f>
        <v>--------- Δήμος Θέρμου</v>
      </c>
      <c r="F939" t="str" cm="1">
        <f t="array" aca="1" ref="F939" ca="1">IF(Background_test=44,"True",IF(Bold_test,"True",""))</f>
        <v/>
      </c>
    </row>
    <row r="940" spans="1:6" x14ac:dyDescent="0.25">
      <c r="A940" s="9" t="s">
        <v>10586</v>
      </c>
      <c r="B940" s="9" t="s">
        <v>10587</v>
      </c>
      <c r="C940" s="10">
        <v>46</v>
      </c>
      <c r="D940" t="str" cm="1">
        <f t="array" aca="1" ref="D940" ca="1">IF(Background=44,A940,D939)</f>
        <v>Περιφερειακή Ενότητα Αιτωλοακαρνανίας</v>
      </c>
      <c r="E940" t="str" cm="1">
        <f t="array" aca="1" ref="E940" ca="1">IF(Bold,A940,E939)</f>
        <v>--------- Δήμος Θέρμου</v>
      </c>
      <c r="F940" t="str" cm="1">
        <f t="array" aca="1" ref="F940" ca="1">IF(Background_test=44,"True",IF(Bold_test,"True",""))</f>
        <v/>
      </c>
    </row>
    <row r="941" spans="1:6" x14ac:dyDescent="0.25">
      <c r="A941" s="9" t="s">
        <v>10588</v>
      </c>
      <c r="B941" s="9" t="s">
        <v>10589</v>
      </c>
      <c r="C941" s="10">
        <v>20</v>
      </c>
      <c r="D941" t="str" cm="1">
        <f t="array" aca="1" ref="D941" ca="1">IF(Background=44,A941,D940)</f>
        <v>Περιφερειακή Ενότητα Αιτωλοακαρνανίας</v>
      </c>
      <c r="E941" t="str" cm="1">
        <f t="array" aca="1" ref="E941" ca="1">IF(Bold,A941,E940)</f>
        <v>--------- Δήμος Θέρμου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5687</v>
      </c>
      <c r="B942" s="9" t="s">
        <v>5688</v>
      </c>
      <c r="C942" s="10">
        <v>256</v>
      </c>
      <c r="D942" t="str" cm="1">
        <f t="array" aca="1" ref="D942" ca="1">IF(Background=44,A942,D941)</f>
        <v>Περιφερειακή Ενότητα Αιτωλοακαρνανίας</v>
      </c>
      <c r="E942" t="str" cm="1">
        <f t="array" aca="1" ref="E942" ca="1">IF(Bold,A942,E941)</f>
        <v>--------- Δήμος Θέρμου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10590</v>
      </c>
      <c r="B943" s="9" t="s">
        <v>10591</v>
      </c>
      <c r="C943" s="10">
        <v>41</v>
      </c>
      <c r="D943" t="str" cm="1">
        <f t="array" aca="1" ref="D943" ca="1">IF(Background=44,A943,D942)</f>
        <v>Περιφερειακή Ενότητα Αιτωλοακαρνανίας</v>
      </c>
      <c r="E943" t="str" cm="1">
        <f t="array" aca="1" ref="E943" ca="1">IF(Bold,A943,E942)</f>
        <v>--------- Δήμος Θέρμου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10592</v>
      </c>
      <c r="B944" s="9" t="s">
        <v>10593</v>
      </c>
      <c r="C944" s="10">
        <v>43</v>
      </c>
      <c r="D944" t="str" cm="1">
        <f t="array" aca="1" ref="D944" ca="1">IF(Background=44,A944,D943)</f>
        <v>Περιφερειακή Ενότητα Αιτωλοακαρνανίας</v>
      </c>
      <c r="E944" t="str" cm="1">
        <f t="array" aca="1" ref="E944" ca="1">IF(Bold,A944,E943)</f>
        <v>--------- Δήμος Θέρμου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2193</v>
      </c>
      <c r="B945" s="9" t="s">
        <v>2194</v>
      </c>
      <c r="C945" s="10">
        <v>277</v>
      </c>
      <c r="D945" t="str" cm="1">
        <f t="array" aca="1" ref="D945" ca="1">IF(Background=44,A945,D944)</f>
        <v>Περιφερειακή Ενότητα Αιτωλοακαρνανίας</v>
      </c>
      <c r="E945" t="str" cm="1">
        <f t="array" aca="1" ref="E945" ca="1">IF(Bold,A945,E944)</f>
        <v>--------- Δήμος Θέρμου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1747</v>
      </c>
      <c r="B946" s="9" t="s">
        <v>1748</v>
      </c>
      <c r="C946" s="10">
        <v>27</v>
      </c>
      <c r="D946" t="str" cm="1">
        <f t="array" aca="1" ref="D946" ca="1">IF(Background=44,A946,D945)</f>
        <v>Περιφερειακή Ενότητα Αιτωλοακαρνανίας</v>
      </c>
      <c r="E946" t="str" cm="1">
        <f t="array" aca="1" ref="E946" ca="1">IF(Bold,A946,E945)</f>
        <v>--------- Δήμος Θέρμου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10594</v>
      </c>
      <c r="B947" s="9" t="s">
        <v>10595</v>
      </c>
      <c r="C947" s="10">
        <v>120</v>
      </c>
      <c r="D947" t="str" cm="1">
        <f t="array" aca="1" ref="D947" ca="1">IF(Background=44,A947,D946)</f>
        <v>Περιφερειακή Ενότητα Αιτωλοακαρνανίας</v>
      </c>
      <c r="E947" t="str" cm="1">
        <f t="array" aca="1" ref="E947" ca="1">IF(Bold,A947,E946)</f>
        <v>--------- Δήμος Θέρμου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10596</v>
      </c>
      <c r="B948" s="9" t="s">
        <v>10597</v>
      </c>
      <c r="C948" s="10">
        <v>166</v>
      </c>
      <c r="D948" t="str" cm="1">
        <f t="array" aca="1" ref="D948" ca="1">IF(Background=44,A948,D947)</f>
        <v>Περιφερειακή Ενότητα Αιτωλοακαρνανίας</v>
      </c>
      <c r="E948" t="str" cm="1">
        <f t="array" aca="1" ref="E948" ca="1">IF(Bold,A948,E947)</f>
        <v>--------- Δήμος Θέρμου</v>
      </c>
      <c r="F948" t="str" cm="1">
        <f t="array" aca="1" ref="F948" ca="1">IF(Background_test=44,"True",IF(Bold_test,"True",""))</f>
        <v/>
      </c>
    </row>
    <row r="949" spans="1:6" x14ac:dyDescent="0.25">
      <c r="A949" s="9" t="s">
        <v>10598</v>
      </c>
      <c r="B949" s="9" t="s">
        <v>10599</v>
      </c>
      <c r="C949" s="10">
        <v>90</v>
      </c>
      <c r="D949" t="str" cm="1">
        <f t="array" aca="1" ref="D949" ca="1">IF(Background=44,A949,D948)</f>
        <v>Περιφερειακή Ενότητα Αιτωλοακαρνανίας</v>
      </c>
      <c r="E949" t="str" cm="1">
        <f t="array" aca="1" ref="E949" ca="1">IF(Bold,A949,E948)</f>
        <v>--------- Δήμος Θέρμου</v>
      </c>
      <c r="F949" t="str" cm="1">
        <f t="array" aca="1" ref="F949" ca="1">IF(Background_test=44,"True",IF(Bold_test,"True",""))</f>
        <v/>
      </c>
    </row>
    <row r="950" spans="1:6" x14ac:dyDescent="0.25">
      <c r="A950" s="9" t="s">
        <v>1555</v>
      </c>
      <c r="B950" s="9" t="s">
        <v>1556</v>
      </c>
      <c r="C950" s="10">
        <v>413</v>
      </c>
      <c r="D950" t="str" cm="1">
        <f t="array" aca="1" ref="D950" ca="1">IF(Background=44,A950,D949)</f>
        <v>Περιφερειακή Ενότητα Αιτωλοακαρνανίας</v>
      </c>
      <c r="E950" t="str" cm="1">
        <f t="array" aca="1" ref="E950" ca="1">IF(Bold,A950,E949)</f>
        <v>--------- Δήμος Θέρμου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10600</v>
      </c>
      <c r="B951" s="9" t="s">
        <v>10601</v>
      </c>
      <c r="C951" s="10">
        <v>21</v>
      </c>
      <c r="D951" t="str" cm="1">
        <f t="array" aca="1" ref="D951" ca="1">IF(Background=44,A951,D950)</f>
        <v>Περιφερειακή Ενότητα Αιτωλοακαρνανίας</v>
      </c>
      <c r="E951" t="str" cm="1">
        <f t="array" aca="1" ref="E951" ca="1">IF(Bold,A951,E950)</f>
        <v>--------- Δήμος Θέρμου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10602</v>
      </c>
      <c r="B952" s="9" t="s">
        <v>10603</v>
      </c>
      <c r="C952" s="10">
        <v>8</v>
      </c>
      <c r="D952" t="str" cm="1">
        <f t="array" aca="1" ref="D952" ca="1">IF(Background=44,A952,D951)</f>
        <v>Περιφερειακή Ενότητα Αιτωλοακαρνανίας</v>
      </c>
      <c r="E952" t="str" cm="1">
        <f t="array" aca="1" ref="E952" ca="1">IF(Bold,A952,E951)</f>
        <v>--------- Δήμος Θέρμου</v>
      </c>
      <c r="F952" t="str" cm="1">
        <f t="array" aca="1" ref="F952" ca="1">IF(Background_test=44,"True",IF(Bold_test,"True",""))</f>
        <v/>
      </c>
    </row>
    <row r="953" spans="1:6" x14ac:dyDescent="0.25">
      <c r="A953" s="9" t="s">
        <v>4832</v>
      </c>
      <c r="B953" s="9" t="s">
        <v>4833</v>
      </c>
      <c r="C953" s="10">
        <v>91</v>
      </c>
      <c r="D953" t="str" cm="1">
        <f t="array" aca="1" ref="D953" ca="1">IF(Background=44,A953,D952)</f>
        <v>Περιφερειακή Ενότητα Αιτωλοακαρνανίας</v>
      </c>
      <c r="E953" t="str" cm="1">
        <f t="array" aca="1" ref="E953" ca="1">IF(Bold,A953,E952)</f>
        <v>--------- Δήμος Θέρμου</v>
      </c>
      <c r="F953" t="str" cm="1">
        <f t="array" aca="1" ref="F953" ca="1">IF(Background_test=44,"True",IF(Bold_test,"True",""))</f>
        <v/>
      </c>
    </row>
    <row r="954" spans="1:6" x14ac:dyDescent="0.25">
      <c r="A954" s="9" t="s">
        <v>10604</v>
      </c>
      <c r="B954" s="9" t="s">
        <v>10605</v>
      </c>
      <c r="C954" s="10">
        <v>27</v>
      </c>
      <c r="D954" t="str" cm="1">
        <f t="array" aca="1" ref="D954" ca="1">IF(Background=44,A954,D953)</f>
        <v>Περιφερειακή Ενότητα Αιτωλοακαρνανίας</v>
      </c>
      <c r="E954" t="str" cm="1">
        <f t="array" aca="1" ref="E954" ca="1">IF(Bold,A954,E953)</f>
        <v>--------- Δήμος Θέρμου</v>
      </c>
      <c r="F954" t="str" cm="1">
        <f t="array" aca="1" ref="F954" ca="1">IF(Background_test=44,"True",IF(Bold_test,"True",""))</f>
        <v/>
      </c>
    </row>
    <row r="955" spans="1:6" x14ac:dyDescent="0.25">
      <c r="A955" s="9" t="s">
        <v>10606</v>
      </c>
      <c r="B955" s="9" t="s">
        <v>2300</v>
      </c>
      <c r="C955" s="10">
        <v>7</v>
      </c>
      <c r="D955" t="str" cm="1">
        <f t="array" aca="1" ref="D955" ca="1">IF(Background=44,A955,D954)</f>
        <v>Περιφερειακή Ενότητα Αιτωλοακαρνανίας</v>
      </c>
      <c r="E955" t="str" cm="1">
        <f t="array" aca="1" ref="E955" ca="1">IF(Bold,A955,E954)</f>
        <v>--------- Δήμος Θέρμου</v>
      </c>
      <c r="F955" t="str" cm="1">
        <f t="array" aca="1" ref="F955" ca="1">IF(Background_test=44,"True",IF(Bold_test,"True",""))</f>
        <v/>
      </c>
    </row>
    <row r="956" spans="1:6" x14ac:dyDescent="0.25">
      <c r="A956" s="9" t="s">
        <v>10607</v>
      </c>
      <c r="B956" s="9" t="s">
        <v>10608</v>
      </c>
      <c r="C956" s="10">
        <v>664</v>
      </c>
      <c r="D956" t="str" cm="1">
        <f t="array" aca="1" ref="D956" ca="1">IF(Background=44,A956,D955)</f>
        <v>Περιφερειακή Ενότητα Αιτωλοακαρνανίας</v>
      </c>
      <c r="E956" t="str" cm="1">
        <f t="array" aca="1" ref="E956" ca="1">IF(Bold,A956,E955)</f>
        <v>--------- Δήμος Θέρμου</v>
      </c>
      <c r="F956" t="str" cm="1">
        <f t="array" aca="1" ref="F956" ca="1">IF(Background_test=44,"True",IF(Bold_test,"True",""))</f>
        <v/>
      </c>
    </row>
    <row r="957" spans="1:6" x14ac:dyDescent="0.25">
      <c r="A957" s="9" t="s">
        <v>2341</v>
      </c>
      <c r="B957" s="9" t="s">
        <v>2342</v>
      </c>
      <c r="C957" s="10">
        <v>61</v>
      </c>
      <c r="D957" t="str" cm="1">
        <f t="array" aca="1" ref="D957" ca="1">IF(Background=44,A957,D956)</f>
        <v>Περιφερειακή Ενότητα Αιτωλοακαρνανίας</v>
      </c>
      <c r="E957" t="str" cm="1">
        <f t="array" aca="1" ref="E957" ca="1">IF(Bold,A957,E956)</f>
        <v>--------- Δήμος Θέρμου</v>
      </c>
      <c r="F957" t="str" cm="1">
        <f t="array" aca="1" ref="F957" ca="1">IF(Background_test=44,"True",IF(Bold_test,"True",""))</f>
        <v/>
      </c>
    </row>
    <row r="958" spans="1:6" x14ac:dyDescent="0.25">
      <c r="A958" s="9" t="s">
        <v>10609</v>
      </c>
      <c r="B958" s="9" t="s">
        <v>10610</v>
      </c>
      <c r="C958" s="10">
        <v>70</v>
      </c>
      <c r="D958" t="str" cm="1">
        <f t="array" aca="1" ref="D958" ca="1">IF(Background=44,A958,D957)</f>
        <v>Περιφερειακή Ενότητα Αιτωλοακαρνανίας</v>
      </c>
      <c r="E958" t="str" cm="1">
        <f t="array" aca="1" ref="E958" ca="1">IF(Bold,A958,E957)</f>
        <v>--------- Δήμος Θέρμου</v>
      </c>
      <c r="F958" t="str" cm="1">
        <f t="array" aca="1" ref="F958" ca="1">IF(Background_test=44,"True",IF(Bold_test,"True",""))</f>
        <v/>
      </c>
    </row>
    <row r="959" spans="1:6" x14ac:dyDescent="0.25">
      <c r="A959" s="9" t="s">
        <v>3177</v>
      </c>
      <c r="B959" s="9" t="s">
        <v>3178</v>
      </c>
      <c r="C959" s="10">
        <v>37</v>
      </c>
      <c r="D959" t="str" cm="1">
        <f t="array" aca="1" ref="D959" ca="1">IF(Background=44,A959,D958)</f>
        <v>Περιφερειακή Ενότητα Αιτωλοακαρνανίας</v>
      </c>
      <c r="E959" t="str" cm="1">
        <f t="array" aca="1" ref="E959" ca="1">IF(Bold,A959,E958)</f>
        <v>--------- Δήμος Θέρμου</v>
      </c>
      <c r="F959" t="str" cm="1">
        <f t="array" aca="1" ref="F959" ca="1">IF(Background_test=44,"True",IF(Bold_test,"True",""))</f>
        <v/>
      </c>
    </row>
    <row r="960" spans="1:6" x14ac:dyDescent="0.25">
      <c r="A960" s="9" t="s">
        <v>10611</v>
      </c>
      <c r="B960" s="9" t="s">
        <v>10612</v>
      </c>
      <c r="C960" s="10">
        <v>89</v>
      </c>
      <c r="D960" t="str" cm="1">
        <f t="array" aca="1" ref="D960" ca="1">IF(Background=44,A960,D959)</f>
        <v>Περιφερειακή Ενότητα Αιτωλοακαρνανίας</v>
      </c>
      <c r="E960" t="str" cm="1">
        <f t="array" aca="1" ref="E960" ca="1">IF(Bold,A960,E959)</f>
        <v>--------- Δήμος Θέρμου</v>
      </c>
      <c r="F960" t="str" cm="1">
        <f t="array" aca="1" ref="F960" ca="1">IF(Background_test=44,"True",IF(Bold_test,"True",""))</f>
        <v/>
      </c>
    </row>
    <row r="961" spans="1:6" x14ac:dyDescent="0.25">
      <c r="A961" s="5" t="s">
        <v>10613</v>
      </c>
      <c r="B961" s="5" t="s">
        <v>10614</v>
      </c>
      <c r="C961" s="6">
        <v>33931</v>
      </c>
      <c r="D961" t="str" cm="1">
        <f t="array" aca="1" ref="D961" ca="1">IF(Background=44,A961,D960)</f>
        <v>Περιφερειακή Ενότητα Αιτωλοακαρνανίας</v>
      </c>
      <c r="E961" t="str" cm="1">
        <f t="array" aca="1" ref="E961" ca="1">IF(Bold,A961,E960)</f>
        <v>--------- Δήμος Ιεράς Πόλεως Μεσολογγίου</v>
      </c>
      <c r="F961" t="str" cm="1">
        <f t="array" aca="1" ref="F961" ca="1">IF(Background_test=44,"True",IF(Bold_test,"True",""))</f>
        <v>True</v>
      </c>
    </row>
    <row r="962" spans="1:6" x14ac:dyDescent="0.25">
      <c r="A962" s="7" t="s">
        <v>10615</v>
      </c>
      <c r="B962" s="7" t="s">
        <v>10616</v>
      </c>
      <c r="C962" s="8">
        <v>6409</v>
      </c>
      <c r="D962" t="str" cm="1">
        <f t="array" aca="1" ref="D962" ca="1">IF(Background=44,A962,D961)</f>
        <v>Περιφερειακή Ενότητα Αιτωλοακαρνανίας</v>
      </c>
      <c r="E962" t="str" cm="1">
        <f t="array" aca="1" ref="E962" ca="1">IF(Bold,A962,E961)</f>
        <v>--- Δημοτική Ενότητα Αιτωλικού</v>
      </c>
      <c r="F962" t="str" cm="1">
        <f t="array" aca="1" ref="F962" ca="1">IF(Background_test=44,"True",IF(Bold_test,"True",""))</f>
        <v>True</v>
      </c>
    </row>
    <row r="963" spans="1:6" x14ac:dyDescent="0.25">
      <c r="A963" s="9" t="s">
        <v>7657</v>
      </c>
      <c r="B963" s="9" t="s">
        <v>7658</v>
      </c>
      <c r="C963" s="10">
        <v>169</v>
      </c>
      <c r="D963" t="str" cm="1">
        <f t="array" aca="1" ref="D963" ca="1">IF(Background=44,A963,D962)</f>
        <v>Περιφερειακή Ενότητα Αιτωλοακαρνανίας</v>
      </c>
      <c r="E963" t="str" cm="1">
        <f t="array" aca="1" ref="E963" ca="1">IF(Bold,A963,E962)</f>
        <v>--- Δημοτική Ενότητα Αιτωλικού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2459</v>
      </c>
      <c r="B964" s="9" t="s">
        <v>2460</v>
      </c>
      <c r="C964" s="10">
        <v>20</v>
      </c>
      <c r="D964" t="str" cm="1">
        <f t="array" aca="1" ref="D964" ca="1">IF(Background=44,A964,D963)</f>
        <v>Περιφερειακή Ενότητα Αιτωλοακαρνανίας</v>
      </c>
      <c r="E964" t="str" cm="1">
        <f t="array" aca="1" ref="E964" ca="1">IF(Bold,A964,E963)</f>
        <v>--- Δημοτική Ενότητα Αιτωλικού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10617</v>
      </c>
      <c r="B965" s="9" t="s">
        <v>10618</v>
      </c>
      <c r="C965" s="10">
        <v>3903</v>
      </c>
      <c r="D965" t="str" cm="1">
        <f t="array" aca="1" ref="D965" ca="1">IF(Background=44,A965,D964)</f>
        <v>Περιφερειακή Ενότητα Αιτωλοακαρνανίας</v>
      </c>
      <c r="E965" t="str" cm="1">
        <f t="array" aca="1" ref="E965" ca="1">IF(Bold,A965,E964)</f>
        <v>--- Δημοτική Ενότητα Αιτωλικού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10619</v>
      </c>
      <c r="B966" s="9" t="s">
        <v>10620</v>
      </c>
      <c r="C966" s="10">
        <v>26</v>
      </c>
      <c r="D966" t="str" cm="1">
        <f t="array" aca="1" ref="D966" ca="1">IF(Background=44,A966,D965)</f>
        <v>Περιφερειακή Ενότητα Αιτωλοακαρνανίας</v>
      </c>
      <c r="E966" t="str" cm="1">
        <f t="array" aca="1" ref="E966" ca="1">IF(Bold,A966,E965)</f>
        <v>--- Δημοτική Ενότητα Αιτωλικού</v>
      </c>
      <c r="F966" t="str" cm="1">
        <f t="array" aca="1" ref="F966" ca="1">IF(Background_test=44,"True",IF(Bold_test,"True",""))</f>
        <v/>
      </c>
    </row>
    <row r="967" spans="1:6" x14ac:dyDescent="0.25">
      <c r="A967" s="9" t="s">
        <v>1795</v>
      </c>
      <c r="B967" s="9" t="s">
        <v>1796</v>
      </c>
      <c r="C967" s="10">
        <v>383</v>
      </c>
      <c r="D967" t="str" cm="1">
        <f t="array" aca="1" ref="D967" ca="1">IF(Background=44,A967,D966)</f>
        <v>Περιφερειακή Ενότητα Αιτωλοακαρνανίας</v>
      </c>
      <c r="E967" t="str" cm="1">
        <f t="array" aca="1" ref="E967" ca="1">IF(Bold,A967,E966)</f>
        <v>--- Δημοτική Ενότητα Αιτωλικού</v>
      </c>
      <c r="F967" t="str" cm="1">
        <f t="array" aca="1" ref="F967" ca="1">IF(Background_test=44,"True",IF(Bold_test,"True",""))</f>
        <v/>
      </c>
    </row>
    <row r="968" spans="1:6" x14ac:dyDescent="0.25">
      <c r="A968" s="9" t="s">
        <v>10621</v>
      </c>
      <c r="B968" s="9" t="s">
        <v>10622</v>
      </c>
      <c r="C968" s="10">
        <v>240</v>
      </c>
      <c r="D968" t="str" cm="1">
        <f t="array" aca="1" ref="D968" ca="1">IF(Background=44,A968,D967)</f>
        <v>Περιφερειακή Ενότητα Αιτωλοακαρνανίας</v>
      </c>
      <c r="E968" t="str" cm="1">
        <f t="array" aca="1" ref="E968" ca="1">IF(Bold,A968,E967)</f>
        <v>--- Δημοτική Ενότητα Αιτωλικού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10623</v>
      </c>
      <c r="B969" s="9" t="s">
        <v>10624</v>
      </c>
      <c r="C969" s="10">
        <v>72</v>
      </c>
      <c r="D969" t="str" cm="1">
        <f t="array" aca="1" ref="D969" ca="1">IF(Background=44,A969,D968)</f>
        <v>Περιφερειακή Ενότητα Αιτωλοακαρνανίας</v>
      </c>
      <c r="E969" t="str" cm="1">
        <f t="array" aca="1" ref="E969" ca="1">IF(Bold,A969,E968)</f>
        <v>--- Δημοτική Ενότητα Αιτωλικού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10625</v>
      </c>
      <c r="B970" s="9" t="s">
        <v>10626</v>
      </c>
      <c r="C970" s="10">
        <v>13</v>
      </c>
      <c r="D970" t="str" cm="1">
        <f t="array" aca="1" ref="D970" ca="1">IF(Background=44,A970,D969)</f>
        <v>Περιφερειακή Ενότητα Αιτωλοακαρνανίας</v>
      </c>
      <c r="E970" t="str" cm="1">
        <f t="array" aca="1" ref="E970" ca="1">IF(Bold,A970,E969)</f>
        <v>--- Δημοτική Ενότητα Αιτωλικού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10627</v>
      </c>
      <c r="B971" s="9" t="s">
        <v>10628</v>
      </c>
      <c r="C971" s="10">
        <v>222</v>
      </c>
      <c r="D971" t="str" cm="1">
        <f t="array" aca="1" ref="D971" ca="1">IF(Background=44,A971,D970)</f>
        <v>Περιφερειακή Ενότητα Αιτωλοακαρνανίας</v>
      </c>
      <c r="E971" t="str" cm="1">
        <f t="array" aca="1" ref="E971" ca="1">IF(Bold,A971,E970)</f>
        <v>--- Δημοτική Ενότητα Αιτωλικού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10629</v>
      </c>
      <c r="B972" s="9" t="s">
        <v>10630</v>
      </c>
      <c r="C972" s="10">
        <v>58</v>
      </c>
      <c r="D972" t="str" cm="1">
        <f t="array" aca="1" ref="D972" ca="1">IF(Background=44,A972,D971)</f>
        <v>Περιφερειακή Ενότητα Αιτωλοακαρνανίας</v>
      </c>
      <c r="E972" t="str" cm="1">
        <f t="array" aca="1" ref="E972" ca="1">IF(Bold,A972,E971)</f>
        <v>--- Δημοτική Ενότητα Αιτωλικού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10631</v>
      </c>
      <c r="B973" s="9" t="s">
        <v>10632</v>
      </c>
      <c r="C973" s="10" t="s">
        <v>405</v>
      </c>
      <c r="D973" t="str" cm="1">
        <f t="array" aca="1" ref="D973" ca="1">IF(Background=44,A973,D972)</f>
        <v>Περιφερειακή Ενότητα Αιτωλοακαρνανίας</v>
      </c>
      <c r="E973" t="str" cm="1">
        <f t="array" aca="1" ref="E973" ca="1">IF(Bold,A973,E972)</f>
        <v>--- Δημοτική Ενότητα Αιτωλικού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10633</v>
      </c>
      <c r="B974" s="9" t="s">
        <v>10634</v>
      </c>
      <c r="C974" s="10">
        <v>14</v>
      </c>
      <c r="D974" t="str" cm="1">
        <f t="array" aca="1" ref="D974" ca="1">IF(Background=44,A974,D973)</f>
        <v>Περιφερειακή Ενότητα Αιτωλοακαρνανίας</v>
      </c>
      <c r="E974" t="str" cm="1">
        <f t="array" aca="1" ref="E974" ca="1">IF(Bold,A974,E973)</f>
        <v>--- Δημοτική Ενότητα Αιτωλικού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10635</v>
      </c>
      <c r="B975" s="9" t="s">
        <v>10636</v>
      </c>
      <c r="C975" s="10">
        <v>648</v>
      </c>
      <c r="D975" t="str" cm="1">
        <f t="array" aca="1" ref="D975" ca="1">IF(Background=44,A975,D974)</f>
        <v>Περιφερειακή Ενότητα Αιτωλοακαρνανίας</v>
      </c>
      <c r="E975" t="str" cm="1">
        <f t="array" aca="1" ref="E975" ca="1">IF(Bold,A975,E974)</f>
        <v>--- Δημοτική Ενότητα Αιτωλικού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10637</v>
      </c>
      <c r="B976" s="9" t="s">
        <v>10638</v>
      </c>
      <c r="C976" s="10">
        <v>63</v>
      </c>
      <c r="D976" t="str" cm="1">
        <f t="array" aca="1" ref="D976" ca="1">IF(Background=44,A976,D975)</f>
        <v>Περιφερειακή Ενότητα Αιτωλοακαρνανίας</v>
      </c>
      <c r="E976" t="str" cm="1">
        <f t="array" aca="1" ref="E976" ca="1">IF(Bold,A976,E975)</f>
        <v>--- Δημοτική Ενότητα Αιτωλικού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3177</v>
      </c>
      <c r="B977" s="9" t="s">
        <v>3178</v>
      </c>
      <c r="C977" s="10">
        <v>118</v>
      </c>
      <c r="D977" t="str" cm="1">
        <f t="array" aca="1" ref="D977" ca="1">IF(Background=44,A977,D976)</f>
        <v>Περιφερειακή Ενότητα Αιτωλοακαρνανίας</v>
      </c>
      <c r="E977" t="str" cm="1">
        <f t="array" aca="1" ref="E977" ca="1">IF(Bold,A977,E976)</f>
        <v>--- Δημοτική Ενότητα Αιτωλικού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10639</v>
      </c>
      <c r="B978" s="9" t="s">
        <v>10640</v>
      </c>
      <c r="C978" s="10">
        <v>460</v>
      </c>
      <c r="D978" t="str" cm="1">
        <f t="array" aca="1" ref="D978" ca="1">IF(Background=44,A978,D977)</f>
        <v>Περιφερειακή Ενότητα Αιτωλοακαρνανίας</v>
      </c>
      <c r="E978" t="str" cm="1">
        <f t="array" aca="1" ref="E978" ca="1">IF(Bold,A978,E977)</f>
        <v>--- Δημοτική Ενότητα Αιτωλικού</v>
      </c>
      <c r="F978" t="str" cm="1">
        <f t="array" aca="1" ref="F978" ca="1">IF(Background_test=44,"True",IF(Bold_test,"True",""))</f>
        <v/>
      </c>
    </row>
    <row r="979" spans="1:6" x14ac:dyDescent="0.25">
      <c r="A979" s="7" t="s">
        <v>10641</v>
      </c>
      <c r="B979" s="7" t="s">
        <v>10642</v>
      </c>
      <c r="C979" s="8">
        <v>18233</v>
      </c>
      <c r="D979" t="str" cm="1">
        <f t="array" aca="1" ref="D979" ca="1">IF(Background=44,A979,D978)</f>
        <v>Περιφερειακή Ενότητα Αιτωλοακαρνανίας</v>
      </c>
      <c r="E979" t="str" cm="1">
        <f t="array" aca="1" ref="E979" ca="1">IF(Bold,A979,E978)</f>
        <v>--- Δημοτική Ενότητα Ιεράς Πόλης Μεσολογγίου</v>
      </c>
      <c r="F979" t="str" cm="1">
        <f t="array" aca="1" ref="F979" ca="1">IF(Background_test=44,"True",IF(Bold_test,"True",""))</f>
        <v>True</v>
      </c>
    </row>
    <row r="980" spans="1:6" x14ac:dyDescent="0.25">
      <c r="A980" s="9" t="s">
        <v>1915</v>
      </c>
      <c r="B980" s="9" t="s">
        <v>1916</v>
      </c>
      <c r="C980" s="10">
        <v>413</v>
      </c>
      <c r="D980" t="str" cm="1">
        <f t="array" aca="1" ref="D980" ca="1">IF(Background=44,A980,D979)</f>
        <v>Περιφερειακή Ενότητα Αιτωλοακαρνανίας</v>
      </c>
      <c r="E980" t="str" cm="1">
        <f t="array" aca="1" ref="E980" ca="1">IF(Bold,A980,E979)</f>
        <v>--- Δημοτική Ενότητα Ιεράς Πόλης Μεσολογγίου</v>
      </c>
      <c r="F980" t="str" cm="1">
        <f t="array" aca="1" ref="F980" ca="1">IF(Background_test=44,"True",IF(Bold_test,"True",""))</f>
        <v/>
      </c>
    </row>
    <row r="981" spans="1:6" x14ac:dyDescent="0.25">
      <c r="A981" s="9" t="s">
        <v>5274</v>
      </c>
      <c r="B981" s="9" t="s">
        <v>5275</v>
      </c>
      <c r="C981" s="10">
        <v>514</v>
      </c>
      <c r="D981" t="str" cm="1">
        <f t="array" aca="1" ref="D981" ca="1">IF(Background=44,A981,D980)</f>
        <v>Περιφερειακή Ενότητα Αιτωλοακαρνανίας</v>
      </c>
      <c r="E981" t="str" cm="1">
        <f t="array" aca="1" ref="E981" ca="1">IF(Bold,A981,E980)</f>
        <v>--- Δημοτική Ενότητα Ιεράς Πόλης Μεσολογγίου</v>
      </c>
      <c r="F981" t="str" cm="1">
        <f t="array" aca="1" ref="F981" ca="1">IF(Background_test=44,"True",IF(Bold_test,"True",""))</f>
        <v/>
      </c>
    </row>
    <row r="982" spans="1:6" x14ac:dyDescent="0.25">
      <c r="A982" s="9" t="s">
        <v>10643</v>
      </c>
      <c r="B982" s="9" t="s">
        <v>10644</v>
      </c>
      <c r="C982" s="10">
        <v>3</v>
      </c>
      <c r="D982" t="str" cm="1">
        <f t="array" aca="1" ref="D982" ca="1">IF(Background=44,A982,D981)</f>
        <v>Περιφερειακή Ενότητα Αιτωλοακαρνανίας</v>
      </c>
      <c r="E982" t="str" cm="1">
        <f t="array" aca="1" ref="E982" ca="1">IF(Bold,A982,E981)</f>
        <v>--- Δημοτική Ενότητα Ιεράς Πόλης Μεσολογγίου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10645</v>
      </c>
      <c r="B983" s="9" t="s">
        <v>10646</v>
      </c>
      <c r="C983" s="10">
        <v>9</v>
      </c>
      <c r="D983" t="str" cm="1">
        <f t="array" aca="1" ref="D983" ca="1">IF(Background=44,A983,D982)</f>
        <v>Περιφερειακή Ενότητα Αιτωλοακαρνανίας</v>
      </c>
      <c r="E983" t="str" cm="1">
        <f t="array" aca="1" ref="E983" ca="1">IF(Bold,A983,E982)</f>
        <v>--- Δημοτική Ενότητα Ιεράς Πόλης Μεσολογγίου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4713</v>
      </c>
      <c r="B984" s="9" t="s">
        <v>4714</v>
      </c>
      <c r="C984" s="10">
        <v>414</v>
      </c>
      <c r="D984" t="str" cm="1">
        <f t="array" aca="1" ref="D984" ca="1">IF(Background=44,A984,D983)</f>
        <v>Περιφερειακή Ενότητα Αιτωλοακαρνανίας</v>
      </c>
      <c r="E984" t="str" cm="1">
        <f t="array" aca="1" ref="E984" ca="1">IF(Bold,A984,E983)</f>
        <v>--- Δημοτική Ενότητα Ιεράς Πόλης Μεσολογγίου</v>
      </c>
      <c r="F984" t="str" cm="1">
        <f t="array" aca="1" ref="F984" ca="1">IF(Background_test=44,"True",IF(Bold_test,"True",""))</f>
        <v/>
      </c>
    </row>
    <row r="985" spans="1:6" x14ac:dyDescent="0.25">
      <c r="A985" s="9" t="s">
        <v>10647</v>
      </c>
      <c r="B985" s="9" t="s">
        <v>10648</v>
      </c>
      <c r="C985" s="10">
        <v>44</v>
      </c>
      <c r="D985" t="str" cm="1">
        <f t="array" aca="1" ref="D985" ca="1">IF(Background=44,A985,D984)</f>
        <v>Περιφερειακή Ενότητα Αιτωλοακαρνανίας</v>
      </c>
      <c r="E985" t="str" cm="1">
        <f t="array" aca="1" ref="E985" ca="1">IF(Bold,A985,E984)</f>
        <v>--- Δημοτική Ενότητα Ιεράς Πόλης Μεσολογγίου</v>
      </c>
      <c r="F985" t="str" cm="1">
        <f t="array" aca="1" ref="F985" ca="1">IF(Background_test=44,"True",IF(Bold_test,"True",""))</f>
        <v/>
      </c>
    </row>
    <row r="986" spans="1:6" x14ac:dyDescent="0.25">
      <c r="A986" s="9" t="s">
        <v>10649</v>
      </c>
      <c r="B986" s="9" t="s">
        <v>10650</v>
      </c>
      <c r="C986" s="10">
        <v>238</v>
      </c>
      <c r="D986" t="str" cm="1">
        <f t="array" aca="1" ref="D986" ca="1">IF(Background=44,A986,D985)</f>
        <v>Περιφερειακή Ενότητα Αιτωλοακαρνανίας</v>
      </c>
      <c r="E986" t="str" cm="1">
        <f t="array" aca="1" ref="E986" ca="1">IF(Bold,A986,E985)</f>
        <v>--- Δημοτική Ενότητα Ιεράς Πόλης Μεσολογγίου</v>
      </c>
      <c r="F986" t="str" cm="1">
        <f t="array" aca="1" ref="F986" ca="1">IF(Background_test=44,"True",IF(Bold_test,"True",""))</f>
        <v/>
      </c>
    </row>
    <row r="987" spans="1:6" x14ac:dyDescent="0.25">
      <c r="A987" s="9" t="s">
        <v>10651</v>
      </c>
      <c r="B987" s="9" t="s">
        <v>10652</v>
      </c>
      <c r="C987" s="10">
        <v>82</v>
      </c>
      <c r="D987" t="str" cm="1">
        <f t="array" aca="1" ref="D987" ca="1">IF(Background=44,A987,D986)</f>
        <v>Περιφερειακή Ενότητα Αιτωλοακαρνανίας</v>
      </c>
      <c r="E987" t="str" cm="1">
        <f t="array" aca="1" ref="E987" ca="1">IF(Bold,A987,E986)</f>
        <v>--- Δημοτική Ενότητα Ιεράς Πόλης Μεσολογγίου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10653</v>
      </c>
      <c r="B988" s="9" t="s">
        <v>10654</v>
      </c>
      <c r="C988" s="10">
        <v>3</v>
      </c>
      <c r="D988" t="str" cm="1">
        <f t="array" aca="1" ref="D988" ca="1">IF(Background=44,A988,D987)</f>
        <v>Περιφερειακή Ενότητα Αιτωλοακαρνανίας</v>
      </c>
      <c r="E988" t="str" cm="1">
        <f t="array" aca="1" ref="E988" ca="1">IF(Bold,A988,E987)</f>
        <v>--- Δημοτική Ενότητα Ιεράς Πόλης Μεσολογγίου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10655</v>
      </c>
      <c r="B989" s="9" t="s">
        <v>10656</v>
      </c>
      <c r="C989" s="10">
        <v>6</v>
      </c>
      <c r="D989" t="str" cm="1">
        <f t="array" aca="1" ref="D989" ca="1">IF(Background=44,A989,D988)</f>
        <v>Περιφερειακή Ενότητα Αιτωλοακαρνανίας</v>
      </c>
      <c r="E989" t="str" cm="1">
        <f t="array" aca="1" ref="E989" ca="1">IF(Bold,A989,E988)</f>
        <v>--- Δημοτική Ενότητα Ιεράς Πόλης Μεσολογγίου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2269</v>
      </c>
      <c r="B990" s="9" t="s">
        <v>2270</v>
      </c>
      <c r="C990" s="10">
        <v>186</v>
      </c>
      <c r="D990" t="str" cm="1">
        <f t="array" aca="1" ref="D990" ca="1">IF(Background=44,A990,D989)</f>
        <v>Περιφερειακή Ενότητα Αιτωλοακαρνανίας</v>
      </c>
      <c r="E990" t="str" cm="1">
        <f t="array" aca="1" ref="E990" ca="1">IF(Bold,A990,E989)</f>
        <v>--- Δημοτική Ενότητα Ιεράς Πόλης Μεσολογγίου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10657</v>
      </c>
      <c r="B991" s="9" t="s">
        <v>10658</v>
      </c>
      <c r="C991" s="10">
        <v>1644</v>
      </c>
      <c r="D991" t="str" cm="1">
        <f t="array" aca="1" ref="D991" ca="1">IF(Background=44,A991,D990)</f>
        <v>Περιφερειακή Ενότητα Αιτωλοακαρνανίας</v>
      </c>
      <c r="E991" t="str" cm="1">
        <f t="array" aca="1" ref="E991" ca="1">IF(Bold,A991,E990)</f>
        <v>--- Δημοτική Ενότητα Ιεράς Πόλης Μεσολογγίου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10659</v>
      </c>
      <c r="B992" s="9" t="s">
        <v>10660</v>
      </c>
      <c r="C992" s="10">
        <v>177</v>
      </c>
      <c r="D992" t="str" cm="1">
        <f t="array" aca="1" ref="D992" ca="1">IF(Background=44,A992,D991)</f>
        <v>Περιφερειακή Ενότητα Αιτωλοακαρνανίας</v>
      </c>
      <c r="E992" t="str" cm="1">
        <f t="array" aca="1" ref="E992" ca="1">IF(Bold,A992,E991)</f>
        <v>--- Δημοτική Ενότητα Ιεράς Πόλης Μεσολογγίου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10661</v>
      </c>
      <c r="B993" s="9" t="s">
        <v>10662</v>
      </c>
      <c r="C993" s="10">
        <v>16</v>
      </c>
      <c r="D993" t="str" cm="1">
        <f t="array" aca="1" ref="D993" ca="1">IF(Background=44,A993,D992)</f>
        <v>Περιφερειακή Ενότητα Αιτωλοακαρνανίας</v>
      </c>
      <c r="E993" t="str" cm="1">
        <f t="array" aca="1" ref="E993" ca="1">IF(Bold,A993,E992)</f>
        <v>--- Δημοτική Ενότητα Ιεράς Πόλης Μεσολογγίου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1691</v>
      </c>
      <c r="B994" s="9" t="s">
        <v>1692</v>
      </c>
      <c r="C994" s="10">
        <v>4</v>
      </c>
      <c r="D994" t="str" cm="1">
        <f t="array" aca="1" ref="D994" ca="1">IF(Background=44,A994,D993)</f>
        <v>Περιφερειακή Ενότητα Αιτωλοακαρνανίας</v>
      </c>
      <c r="E994" t="str" cm="1">
        <f t="array" aca="1" ref="E994" ca="1">IF(Bold,A994,E993)</f>
        <v>--- Δημοτική Ενότητα Ιεράς Πόλης Μεσολογγίου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10663</v>
      </c>
      <c r="B995" s="9" t="s">
        <v>10664</v>
      </c>
      <c r="C995" s="10">
        <v>256</v>
      </c>
      <c r="D995" t="str" cm="1">
        <f t="array" aca="1" ref="D995" ca="1">IF(Background=44,A995,D994)</f>
        <v>Περιφερειακή Ενότητα Αιτωλοακαρνανίας</v>
      </c>
      <c r="E995" t="str" cm="1">
        <f t="array" aca="1" ref="E995" ca="1">IF(Bold,A995,E994)</f>
        <v>--- Δημοτική Ενότητα Ιεράς Πόλης Μεσολογγίου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10665</v>
      </c>
      <c r="B996" s="9" t="s">
        <v>10666</v>
      </c>
      <c r="C996" s="10">
        <v>5</v>
      </c>
      <c r="D996" t="str" cm="1">
        <f t="array" aca="1" ref="D996" ca="1">IF(Background=44,A996,D995)</f>
        <v>Περιφερειακή Ενότητα Αιτωλοακαρνανίας</v>
      </c>
      <c r="E996" t="str" cm="1">
        <f t="array" aca="1" ref="E996" ca="1">IF(Bold,A996,E995)</f>
        <v>--- Δημοτική Ενότητα Ιεράς Πόλης Μεσολογγίου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10667</v>
      </c>
      <c r="B997" s="9" t="s">
        <v>10668</v>
      </c>
      <c r="C997" s="10">
        <v>165</v>
      </c>
      <c r="D997" t="str" cm="1">
        <f t="array" aca="1" ref="D997" ca="1">IF(Background=44,A997,D996)</f>
        <v>Περιφερειακή Ενότητα Αιτωλοακαρνανίας</v>
      </c>
      <c r="E997" t="str" cm="1">
        <f t="array" aca="1" ref="E997" ca="1">IF(Bold,A997,E996)</f>
        <v>--- Δημοτική Ενότητα Ιεράς Πόλης Μεσολογγίου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10669</v>
      </c>
      <c r="B998" s="9" t="s">
        <v>10670</v>
      </c>
      <c r="C998" s="10">
        <v>313</v>
      </c>
      <c r="D998" t="str" cm="1">
        <f t="array" aca="1" ref="D998" ca="1">IF(Background=44,A998,D997)</f>
        <v>Περιφερειακή Ενότητα Αιτωλοακαρνανίας</v>
      </c>
      <c r="E998" t="str" cm="1">
        <f t="array" aca="1" ref="E998" ca="1">IF(Bold,A998,E997)</f>
        <v>--- Δημοτική Ενότητα Ιεράς Πόλης Μεσολογγίου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10671</v>
      </c>
      <c r="B999" s="9" t="s">
        <v>10672</v>
      </c>
      <c r="C999" s="10">
        <v>3</v>
      </c>
      <c r="D999" t="str" cm="1">
        <f t="array" aca="1" ref="D999" ca="1">IF(Background=44,A999,D998)</f>
        <v>Περιφερειακή Ενότητα Αιτωλοακαρνανίας</v>
      </c>
      <c r="E999" t="str" cm="1">
        <f t="array" aca="1" ref="E999" ca="1">IF(Bold,A999,E998)</f>
        <v>--- Δημοτική Ενότητα Ιεράς Πόλης Μεσολογγίου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10673</v>
      </c>
      <c r="B1000" s="9" t="s">
        <v>10674</v>
      </c>
      <c r="C1000" s="10">
        <v>92</v>
      </c>
      <c r="D1000" t="str" cm="1">
        <f t="array" aca="1" ref="D1000" ca="1">IF(Background=44,A1000,D999)</f>
        <v>Περιφερειακή Ενότητα Αιτωλοακαρνανίας</v>
      </c>
      <c r="E1000" t="str" cm="1">
        <f t="array" aca="1" ref="E1000" ca="1">IF(Bold,A1000,E999)</f>
        <v>--- Δημοτική Ενότητα Ιεράς Πόλης Μεσολογγίου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10675</v>
      </c>
      <c r="B1001" s="9" t="s">
        <v>10676</v>
      </c>
      <c r="C1001" s="10">
        <v>18</v>
      </c>
      <c r="D1001" t="str" cm="1">
        <f t="array" aca="1" ref="D1001" ca="1">IF(Background=44,A1001,D1000)</f>
        <v>Περιφερειακή Ενότητα Αιτωλοακαρνανίας</v>
      </c>
      <c r="E1001" t="str" cm="1">
        <f t="array" aca="1" ref="E1001" ca="1">IF(Bold,A1001,E1000)</f>
        <v>--- Δημοτική Ενότητα Ιεράς Πόλης Μεσολογγίου</v>
      </c>
      <c r="F1001" t="str" cm="1">
        <f t="array" aca="1" ref="F1001" ca="1">IF(Background_test=44,"True",IF(Bold_test,"True",""))</f>
        <v/>
      </c>
    </row>
    <row r="1002" spans="1:6" x14ac:dyDescent="0.25">
      <c r="A1002" s="9" t="s">
        <v>10677</v>
      </c>
      <c r="B1002" s="9" t="s">
        <v>10678</v>
      </c>
      <c r="C1002" s="10">
        <v>220</v>
      </c>
      <c r="D1002" t="str" cm="1">
        <f t="array" aca="1" ref="D1002" ca="1">IF(Background=44,A1002,D1001)</f>
        <v>Περιφερειακή Ενότητα Αιτωλοακαρνανίας</v>
      </c>
      <c r="E1002" t="str" cm="1">
        <f t="array" aca="1" ref="E1002" ca="1">IF(Bold,A1002,E1001)</f>
        <v>--- Δημοτική Ενότητα Ιεράς Πόλης Μεσολογγίου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10679</v>
      </c>
      <c r="B1003" s="9" t="s">
        <v>10680</v>
      </c>
      <c r="C1003" s="10">
        <v>12596</v>
      </c>
      <c r="D1003" t="str" cm="1">
        <f t="array" aca="1" ref="D1003" ca="1">IF(Background=44,A1003,D1002)</f>
        <v>Περιφερειακή Ενότητα Αιτωλοακαρνανίας</v>
      </c>
      <c r="E1003" t="str" cm="1">
        <f t="array" aca="1" ref="E1003" ca="1">IF(Bold,A1003,E1002)</f>
        <v>--- Δημοτική Ενότητα Ιεράς Πόλης Μεσολογγίου</v>
      </c>
      <c r="F1003" t="str" cm="1">
        <f t="array" aca="1" ref="F1003" ca="1">IF(Background_test=44,"True",IF(Bold_test,"True",""))</f>
        <v/>
      </c>
    </row>
    <row r="1004" spans="1:6" x14ac:dyDescent="0.25">
      <c r="A1004" s="9" t="s">
        <v>10586</v>
      </c>
      <c r="B1004" s="9" t="s">
        <v>10587</v>
      </c>
      <c r="C1004" s="10">
        <v>14</v>
      </c>
      <c r="D1004" t="str" cm="1">
        <f t="array" aca="1" ref="D1004" ca="1">IF(Background=44,A1004,D1003)</f>
        <v>Περιφερειακή Ενότητα Αιτωλοακαρνανίας</v>
      </c>
      <c r="E1004" t="str" cm="1">
        <f t="array" aca="1" ref="E1004" ca="1">IF(Bold,A1004,E1003)</f>
        <v>--- Δημοτική Ενότητα Ιεράς Πόλης Μεσολογγίου</v>
      </c>
      <c r="F1004" t="str" cm="1">
        <f t="array" aca="1" ref="F1004" ca="1">IF(Background_test=44,"True",IF(Bold_test,"True",""))</f>
        <v/>
      </c>
    </row>
    <row r="1005" spans="1:6" x14ac:dyDescent="0.25">
      <c r="A1005" s="9" t="s">
        <v>10681</v>
      </c>
      <c r="B1005" s="9" t="s">
        <v>10682</v>
      </c>
      <c r="C1005" s="10">
        <v>2</v>
      </c>
      <c r="D1005" t="str" cm="1">
        <f t="array" aca="1" ref="D1005" ca="1">IF(Background=44,A1005,D1004)</f>
        <v>Περιφερειακή Ενότητα Αιτωλοακαρνανίας</v>
      </c>
      <c r="E1005" t="str" cm="1">
        <f t="array" aca="1" ref="E1005" ca="1">IF(Bold,A1005,E1004)</f>
        <v>--- Δημοτική Ενότητα Ιεράς Πόλης Μεσολογγίου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10683</v>
      </c>
      <c r="B1006" s="9" t="s">
        <v>10684</v>
      </c>
      <c r="C1006" s="10">
        <v>13</v>
      </c>
      <c r="D1006" t="str" cm="1">
        <f t="array" aca="1" ref="D1006" ca="1">IF(Background=44,A1006,D1005)</f>
        <v>Περιφερειακή Ενότητα Αιτωλοακαρνανίας</v>
      </c>
      <c r="E1006" t="str" cm="1">
        <f t="array" aca="1" ref="E1006" ca="1">IF(Bold,A1006,E1005)</f>
        <v>--- Δημοτική Ενότητα Ιεράς Πόλης Μεσολογγίου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10685</v>
      </c>
      <c r="B1007" s="9" t="s">
        <v>10686</v>
      </c>
      <c r="C1007" s="10">
        <v>42</v>
      </c>
      <c r="D1007" t="str" cm="1">
        <f t="array" aca="1" ref="D1007" ca="1">IF(Background=44,A1007,D1006)</f>
        <v>Περιφερειακή Ενότητα Αιτωλοακαρνανίας</v>
      </c>
      <c r="E1007" t="str" cm="1">
        <f t="array" aca="1" ref="E1007" ca="1">IF(Bold,A1007,E1006)</f>
        <v>--- Δημοτική Ενότητα Ιεράς Πόλης Μεσολογγίου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10687</v>
      </c>
      <c r="B1008" s="9" t="s">
        <v>10688</v>
      </c>
      <c r="C1008" s="10">
        <v>5</v>
      </c>
      <c r="D1008" t="str" cm="1">
        <f t="array" aca="1" ref="D1008" ca="1">IF(Background=44,A1008,D1007)</f>
        <v>Περιφερειακή Ενότητα Αιτωλοακαρνανίας</v>
      </c>
      <c r="E1008" t="str" cm="1">
        <f t="array" aca="1" ref="E1008" ca="1">IF(Bold,A1008,E1007)</f>
        <v>--- Δημοτική Ενότητα Ιεράς Πόλης Μεσολογγίου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10689</v>
      </c>
      <c r="B1009" s="9" t="s">
        <v>10690</v>
      </c>
      <c r="C1009" s="10">
        <v>54</v>
      </c>
      <c r="D1009" t="str" cm="1">
        <f t="array" aca="1" ref="D1009" ca="1">IF(Background=44,A1009,D1008)</f>
        <v>Περιφερειακή Ενότητα Αιτωλοακαρνανίας</v>
      </c>
      <c r="E1009" t="str" cm="1">
        <f t="array" aca="1" ref="E1009" ca="1">IF(Bold,A1009,E1008)</f>
        <v>--- Δημοτική Ενότητα Ιεράς Πόλης Μεσολογγίου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10691</v>
      </c>
      <c r="B1010" s="9" t="s">
        <v>10692</v>
      </c>
      <c r="C1010" s="10">
        <v>45</v>
      </c>
      <c r="D1010" t="str" cm="1">
        <f t="array" aca="1" ref="D1010" ca="1">IF(Background=44,A1010,D1009)</f>
        <v>Περιφερειακή Ενότητα Αιτωλοακαρνανίας</v>
      </c>
      <c r="E1010" t="str" cm="1">
        <f t="array" aca="1" ref="E1010" ca="1">IF(Bold,A1010,E1009)</f>
        <v>--- Δημοτική Ενότητα Ιεράς Πόλης Μεσολογγίου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10693</v>
      </c>
      <c r="B1011" s="9" t="s">
        <v>10694</v>
      </c>
      <c r="C1011" s="10">
        <v>5</v>
      </c>
      <c r="D1011" t="str" cm="1">
        <f t="array" aca="1" ref="D1011" ca="1">IF(Background=44,A1011,D1010)</f>
        <v>Περιφερειακή Ενότητα Αιτωλοακαρνανίας</v>
      </c>
      <c r="E1011" t="str" cm="1">
        <f t="array" aca="1" ref="E1011" ca="1">IF(Bold,A1011,E1010)</f>
        <v>--- Δημοτική Ενότητα Ιεράς Πόλης Μεσολογγίου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10094</v>
      </c>
      <c r="B1012" s="9" t="s">
        <v>10095</v>
      </c>
      <c r="C1012" s="10">
        <v>11</v>
      </c>
      <c r="D1012" t="str" cm="1">
        <f t="array" aca="1" ref="D1012" ca="1">IF(Background=44,A1012,D1011)</f>
        <v>Περιφερειακή Ενότητα Αιτωλοακαρνανίας</v>
      </c>
      <c r="E1012" t="str" cm="1">
        <f t="array" aca="1" ref="E1012" ca="1">IF(Bold,A1012,E1011)</f>
        <v>--- Δημοτική Ενότητα Ιεράς Πόλης Μεσολογγίου</v>
      </c>
      <c r="F1012" t="str" cm="1">
        <f t="array" aca="1" ref="F1012" ca="1">IF(Background_test=44,"True",IF(Bold_test,"True",""))</f>
        <v/>
      </c>
    </row>
    <row r="1013" spans="1:6" x14ac:dyDescent="0.25">
      <c r="A1013" s="9" t="s">
        <v>10695</v>
      </c>
      <c r="B1013" s="9" t="s">
        <v>10696</v>
      </c>
      <c r="C1013" s="10">
        <v>2</v>
      </c>
      <c r="D1013" t="str" cm="1">
        <f t="array" aca="1" ref="D1013" ca="1">IF(Background=44,A1013,D1012)</f>
        <v>Περιφερειακή Ενότητα Αιτωλοακαρνανίας</v>
      </c>
      <c r="E1013" t="str" cm="1">
        <f t="array" aca="1" ref="E1013" ca="1">IF(Bold,A1013,E1012)</f>
        <v>--- Δημοτική Ενότητα Ιεράς Πόλης Μεσολογγίου</v>
      </c>
      <c r="F1013" t="str" cm="1">
        <f t="array" aca="1" ref="F1013" ca="1">IF(Background_test=44,"True",IF(Bold_test,"True",""))</f>
        <v/>
      </c>
    </row>
    <row r="1014" spans="1:6" x14ac:dyDescent="0.25">
      <c r="A1014" s="9" t="s">
        <v>10697</v>
      </c>
      <c r="B1014" s="9" t="s">
        <v>10698</v>
      </c>
      <c r="C1014" s="10">
        <v>15</v>
      </c>
      <c r="D1014" t="str" cm="1">
        <f t="array" aca="1" ref="D1014" ca="1">IF(Background=44,A1014,D1013)</f>
        <v>Περιφερειακή Ενότητα Αιτωλοακαρνανίας</v>
      </c>
      <c r="E1014" t="str" cm="1">
        <f t="array" aca="1" ref="E1014" ca="1">IF(Bold,A1014,E1013)</f>
        <v>--- Δημοτική Ενότητα Ιεράς Πόλης Μεσολογγίου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10699</v>
      </c>
      <c r="B1015" s="9" t="s">
        <v>10700</v>
      </c>
      <c r="C1015" s="10">
        <v>185</v>
      </c>
      <c r="D1015" t="str" cm="1">
        <f t="array" aca="1" ref="D1015" ca="1">IF(Background=44,A1015,D1014)</f>
        <v>Περιφερειακή Ενότητα Αιτωλοακαρνανίας</v>
      </c>
      <c r="E1015" t="str" cm="1">
        <f t="array" aca="1" ref="E1015" ca="1">IF(Bold,A1015,E1014)</f>
        <v>--- Δημοτική Ενότητα Ιεράς Πόλης Μεσολογγίου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10701</v>
      </c>
      <c r="B1016" s="9" t="s">
        <v>10702</v>
      </c>
      <c r="C1016" s="10">
        <v>41</v>
      </c>
      <c r="D1016" t="str" cm="1">
        <f t="array" aca="1" ref="D1016" ca="1">IF(Background=44,A1016,D1015)</f>
        <v>Περιφερειακή Ενότητα Αιτωλοακαρνανίας</v>
      </c>
      <c r="E1016" t="str" cm="1">
        <f t="array" aca="1" ref="E1016" ca="1">IF(Bold,A1016,E1015)</f>
        <v>--- Δημοτική Ενότητα Ιεράς Πόλης Μεσολογγίου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6476</v>
      </c>
      <c r="B1017" s="9" t="s">
        <v>6477</v>
      </c>
      <c r="C1017" s="10">
        <v>376</v>
      </c>
      <c r="D1017" t="str" cm="1">
        <f t="array" aca="1" ref="D1017" ca="1">IF(Background=44,A1017,D1016)</f>
        <v>Περιφερειακή Ενότητα Αιτωλοακαρνανίας</v>
      </c>
      <c r="E1017" t="str" cm="1">
        <f t="array" aca="1" ref="E1017" ca="1">IF(Bold,A1017,E1016)</f>
        <v>--- Δημοτική Ενότητα Ιεράς Πόλης Μεσολογγίου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10703</v>
      </c>
      <c r="B1018" s="9" t="s">
        <v>10704</v>
      </c>
      <c r="C1018" s="10">
        <v>2</v>
      </c>
      <c r="D1018" t="str" cm="1">
        <f t="array" aca="1" ref="D1018" ca="1">IF(Background=44,A1018,D1017)</f>
        <v>Περιφερειακή Ενότητα Αιτωλοακαρνανίας</v>
      </c>
      <c r="E1018" t="str" cm="1">
        <f t="array" aca="1" ref="E1018" ca="1">IF(Bold,A1018,E1017)</f>
        <v>--- Δημοτική Ενότητα Ιεράς Πόλης Μεσολογγίου</v>
      </c>
      <c r="F1018" t="str" cm="1">
        <f t="array" aca="1" ref="F1018" ca="1">IF(Background_test=44,"True",IF(Bold_test,"True",""))</f>
        <v/>
      </c>
    </row>
    <row r="1019" spans="1:6" x14ac:dyDescent="0.25">
      <c r="A1019" s="7" t="s">
        <v>10705</v>
      </c>
      <c r="B1019" s="7" t="s">
        <v>10706</v>
      </c>
      <c r="C1019" s="8">
        <v>9289</v>
      </c>
      <c r="D1019" t="str" cm="1">
        <f t="array" aca="1" ref="D1019" ca="1">IF(Background=44,A1019,D1018)</f>
        <v>Περιφερειακή Ενότητα Αιτωλοακαρνανίας</v>
      </c>
      <c r="E1019" t="str" cm="1">
        <f t="array" aca="1" ref="E1019" ca="1">IF(Bold,A1019,E1018)</f>
        <v>--- Δημοτική Ενότητα Οινιάδων</v>
      </c>
      <c r="F1019" t="str" cm="1">
        <f t="array" aca="1" ref="F1019" ca="1">IF(Background_test=44,"True",IF(Bold_test,"True",""))</f>
        <v>True</v>
      </c>
    </row>
    <row r="1020" spans="1:6" x14ac:dyDescent="0.25">
      <c r="A1020" s="9" t="s">
        <v>10707</v>
      </c>
      <c r="B1020" s="9" t="s">
        <v>10708</v>
      </c>
      <c r="C1020" s="10">
        <v>852</v>
      </c>
      <c r="D1020" t="str" cm="1">
        <f t="array" aca="1" ref="D1020" ca="1">IF(Background=44,A1020,D1019)</f>
        <v>Περιφερειακή Ενότητα Αιτωλοακαρνανίας</v>
      </c>
      <c r="E1020" t="str" cm="1">
        <f t="array" aca="1" ref="E1020" ca="1">IF(Bold,A1020,E1019)</f>
        <v>--- Δημοτική Ενότητα Οινιάδων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10709</v>
      </c>
      <c r="B1021" s="9" t="s">
        <v>10710</v>
      </c>
      <c r="C1021" s="10">
        <v>2780</v>
      </c>
      <c r="D1021" t="str" cm="1">
        <f t="array" aca="1" ref="D1021" ca="1">IF(Background=44,A1021,D1020)</f>
        <v>Περιφερειακή Ενότητα Αιτωλοακαρνανίας</v>
      </c>
      <c r="E1021" t="str" cm="1">
        <f t="array" aca="1" ref="E1021" ca="1">IF(Bold,A1021,E1020)</f>
        <v>--- Δημοτική Ενότητα Οινιάδων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10711</v>
      </c>
      <c r="B1022" s="9" t="s">
        <v>10712</v>
      </c>
      <c r="C1022" s="10">
        <v>756</v>
      </c>
      <c r="D1022" t="str" cm="1">
        <f t="array" aca="1" ref="D1022" ca="1">IF(Background=44,A1022,D1021)</f>
        <v>Περιφερειακή Ενότητα Αιτωλοακαρνανίας</v>
      </c>
      <c r="E1022" t="str" cm="1">
        <f t="array" aca="1" ref="E1022" ca="1">IF(Bold,A1022,E1021)</f>
        <v>--- Δημοτική Ενότητα Οινιάδων</v>
      </c>
      <c r="F1022" t="str" cm="1">
        <f t="array" aca="1" ref="F1022" ca="1">IF(Background_test=44,"True",IF(Bold_test,"True",""))</f>
        <v/>
      </c>
    </row>
    <row r="1023" spans="1:6" x14ac:dyDescent="0.25">
      <c r="A1023" s="9" t="s">
        <v>1851</v>
      </c>
      <c r="B1023" s="9" t="s">
        <v>1852</v>
      </c>
      <c r="C1023" s="10">
        <v>420</v>
      </c>
      <c r="D1023" t="str" cm="1">
        <f t="array" aca="1" ref="D1023" ca="1">IF(Background=44,A1023,D1022)</f>
        <v>Περιφερειακή Ενότητα Αιτωλοακαρνανίας</v>
      </c>
      <c r="E1023" t="str" cm="1">
        <f t="array" aca="1" ref="E1023" ca="1">IF(Bold,A1023,E1022)</f>
        <v>--- Δημοτική Ενότητα Οινιάδων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4934</v>
      </c>
      <c r="B1024" s="9" t="s">
        <v>4935</v>
      </c>
      <c r="C1024" s="10">
        <v>207</v>
      </c>
      <c r="D1024" t="str" cm="1">
        <f t="array" aca="1" ref="D1024" ca="1">IF(Background=44,A1024,D1023)</f>
        <v>Περιφερειακή Ενότητα Αιτωλοακαρνανίας</v>
      </c>
      <c r="E1024" t="str" cm="1">
        <f t="array" aca="1" ref="E1024" ca="1">IF(Bold,A1024,E1023)</f>
        <v>--- Δημοτική Ενότητα Οινιάδων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10713</v>
      </c>
      <c r="B1025" s="9" t="s">
        <v>10714</v>
      </c>
      <c r="C1025" s="10">
        <v>406</v>
      </c>
      <c r="D1025" t="str" cm="1">
        <f t="array" aca="1" ref="D1025" ca="1">IF(Background=44,A1025,D1024)</f>
        <v>Περιφερειακή Ενότητα Αιτωλοακαρνανίας</v>
      </c>
      <c r="E1025" t="str" cm="1">
        <f t="array" aca="1" ref="E1025" ca="1">IF(Bold,A1025,E1024)</f>
        <v>--- Δημοτική Ενότητα Οινιάδων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866</v>
      </c>
      <c r="B1026" s="9" t="s">
        <v>867</v>
      </c>
      <c r="C1026" s="10">
        <v>2829</v>
      </c>
      <c r="D1026" t="str" cm="1">
        <f t="array" aca="1" ref="D1026" ca="1">IF(Background=44,A1026,D1025)</f>
        <v>Περιφερειακή Ενότητα Αιτωλοακαρνανίας</v>
      </c>
      <c r="E1026" t="str" cm="1">
        <f t="array" aca="1" ref="E1026" ca="1">IF(Bold,A1026,E1025)</f>
        <v>--- Δημοτική Ενότητα Οινιάδων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10715</v>
      </c>
      <c r="B1027" s="9" t="s">
        <v>10716</v>
      </c>
      <c r="C1027" s="10">
        <v>877</v>
      </c>
      <c r="D1027" t="str" cm="1">
        <f t="array" aca="1" ref="D1027" ca="1">IF(Background=44,A1027,D1026)</f>
        <v>Περιφερειακή Ενότητα Αιτωλοακαρνανίας</v>
      </c>
      <c r="E1027" t="str" cm="1">
        <f t="array" aca="1" ref="E1027" ca="1">IF(Bold,A1027,E1026)</f>
        <v>--- Δημοτική Ενότητα Οινιάδων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2567</v>
      </c>
      <c r="B1028" s="9" t="s">
        <v>2568</v>
      </c>
      <c r="C1028" s="10">
        <v>162</v>
      </c>
      <c r="D1028" t="str" cm="1">
        <f t="array" aca="1" ref="D1028" ca="1">IF(Background=44,A1028,D1027)</f>
        <v>Περιφερειακή Ενότητα Αιτωλοακαρνανίας</v>
      </c>
      <c r="E1028" t="str" cm="1">
        <f t="array" aca="1" ref="E1028" ca="1">IF(Bold,A1028,E1027)</f>
        <v>--- Δημοτική Ενότητα Οινιάδων</v>
      </c>
      <c r="F1028" t="str" cm="1">
        <f t="array" aca="1" ref="F1028" ca="1">IF(Background_test=44,"True",IF(Bold_test,"True",""))</f>
        <v/>
      </c>
    </row>
    <row r="1029" spans="1:6" x14ac:dyDescent="0.25">
      <c r="A1029" s="5" t="s">
        <v>10717</v>
      </c>
      <c r="B1029" s="5" t="s">
        <v>10718</v>
      </c>
      <c r="C1029" s="6">
        <v>28124</v>
      </c>
      <c r="D1029" t="str" cm="1">
        <f t="array" aca="1" ref="D1029" ca="1">IF(Background=44,A1029,D1028)</f>
        <v>Περιφερειακή Ενότητα Αιτωλοακαρνανίας</v>
      </c>
      <c r="E1029" t="str" cm="1">
        <f t="array" aca="1" ref="E1029" ca="1">IF(Bold,A1029,E1028)</f>
        <v>--------- Δήμος Ναυπακτίας</v>
      </c>
      <c r="F1029" t="str" cm="1">
        <f t="array" aca="1" ref="F1029" ca="1">IF(Background_test=44,"True",IF(Bold_test,"True",""))</f>
        <v>True</v>
      </c>
    </row>
    <row r="1030" spans="1:6" x14ac:dyDescent="0.25">
      <c r="A1030" s="7" t="s">
        <v>10719</v>
      </c>
      <c r="B1030" s="7" t="s">
        <v>10720</v>
      </c>
      <c r="C1030" s="8">
        <v>2601</v>
      </c>
      <c r="D1030" t="str" cm="1">
        <f t="array" aca="1" ref="D1030" ca="1">IF(Background=44,A1030,D1029)</f>
        <v>Περιφερειακή Ενότητα Αιτωλοακαρνανίας</v>
      </c>
      <c r="E1030" t="str" cm="1">
        <f t="array" aca="1" ref="E1030" ca="1">IF(Bold,A1030,E1029)</f>
        <v>--- Δημοτική Ενότητα Αντιρρίου</v>
      </c>
      <c r="F1030" t="str" cm="1">
        <f t="array" aca="1" ref="F1030" ca="1">IF(Background_test=44,"True",IF(Bold_test,"True",""))</f>
        <v>True</v>
      </c>
    </row>
    <row r="1031" spans="1:6" x14ac:dyDescent="0.25">
      <c r="A1031" s="9" t="s">
        <v>6452</v>
      </c>
      <c r="B1031" s="9" t="s">
        <v>6453</v>
      </c>
      <c r="C1031" s="10">
        <v>19</v>
      </c>
      <c r="D1031" t="str" cm="1">
        <f t="array" aca="1" ref="D1031" ca="1">IF(Background=44,A1031,D1030)</f>
        <v>Περιφερειακή Ενότητα Αιτωλοακαρνανίας</v>
      </c>
      <c r="E1031" t="str" cm="1">
        <f t="array" aca="1" ref="E1031" ca="1">IF(Bold,A1031,E1030)</f>
        <v>--- Δημοτική Ενότητα Αντιρρίου</v>
      </c>
      <c r="F1031" t="str" cm="1">
        <f t="array" aca="1" ref="F1031" ca="1">IF(Background_test=44,"True",IF(Bold_test,"True",""))</f>
        <v/>
      </c>
    </row>
    <row r="1032" spans="1:6" x14ac:dyDescent="0.25">
      <c r="A1032" s="9" t="s">
        <v>10440</v>
      </c>
      <c r="B1032" s="9" t="s">
        <v>10441</v>
      </c>
      <c r="C1032" s="10">
        <v>7</v>
      </c>
      <c r="D1032" t="str" cm="1">
        <f t="array" aca="1" ref="D1032" ca="1">IF(Background=44,A1032,D1031)</f>
        <v>Περιφερειακή Ενότητα Αιτωλοακαρνανίας</v>
      </c>
      <c r="E1032" t="str" cm="1">
        <f t="array" aca="1" ref="E1032" ca="1">IF(Bold,A1032,E1031)</f>
        <v>--- Δημοτική Ενότητα Αντιρρίου</v>
      </c>
      <c r="F1032" t="str" cm="1">
        <f t="array" aca="1" ref="F1032" ca="1">IF(Background_test=44,"True",IF(Bold_test,"True",""))</f>
        <v/>
      </c>
    </row>
    <row r="1033" spans="1:6" x14ac:dyDescent="0.25">
      <c r="A1033" s="9" t="s">
        <v>10721</v>
      </c>
      <c r="B1033" s="9" t="s">
        <v>10722</v>
      </c>
      <c r="C1033" s="10">
        <v>1016</v>
      </c>
      <c r="D1033" t="str" cm="1">
        <f t="array" aca="1" ref="D1033" ca="1">IF(Background=44,A1033,D1032)</f>
        <v>Περιφερειακή Ενότητα Αιτωλοακαρνανίας</v>
      </c>
      <c r="E1033" t="str" cm="1">
        <f t="array" aca="1" ref="E1033" ca="1">IF(Bold,A1033,E1032)</f>
        <v>--- Δημοτική Ενότητα Αντιρρίου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10723</v>
      </c>
      <c r="B1034" s="9" t="s">
        <v>10724</v>
      </c>
      <c r="C1034" s="10">
        <v>73</v>
      </c>
      <c r="D1034" t="str" cm="1">
        <f t="array" aca="1" ref="D1034" ca="1">IF(Background=44,A1034,D1033)</f>
        <v>Περιφερειακή Ενότητα Αιτωλοακαρνανίας</v>
      </c>
      <c r="E1034" t="str" cm="1">
        <f t="array" aca="1" ref="E1034" ca="1">IF(Bold,A1034,E1033)</f>
        <v>--- Δημοτική Ενότητα Αντιρρίου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10725</v>
      </c>
      <c r="B1035" s="9" t="s">
        <v>10726</v>
      </c>
      <c r="C1035" s="10">
        <v>16</v>
      </c>
      <c r="D1035" t="str" cm="1">
        <f t="array" aca="1" ref="D1035" ca="1">IF(Background=44,A1035,D1034)</f>
        <v>Περιφερειακή Ενότητα Αιτωλοακαρνανίας</v>
      </c>
      <c r="E1035" t="str" cm="1">
        <f t="array" aca="1" ref="E1035" ca="1">IF(Bold,A1035,E1034)</f>
        <v>--- Δημοτική Ενότητα Αντιρρίου</v>
      </c>
      <c r="F1035" t="str" cm="1">
        <f t="array" aca="1" ref="F1035" ca="1">IF(Background_test=44,"True",IF(Bold_test,"True",""))</f>
        <v/>
      </c>
    </row>
    <row r="1036" spans="1:6" x14ac:dyDescent="0.25">
      <c r="A1036" s="9" t="s">
        <v>10727</v>
      </c>
      <c r="B1036" s="9" t="s">
        <v>10728</v>
      </c>
      <c r="C1036" s="10">
        <v>376</v>
      </c>
      <c r="D1036" t="str" cm="1">
        <f t="array" aca="1" ref="D1036" ca="1">IF(Background=44,A1036,D1035)</f>
        <v>Περιφερειακή Ενότητα Αιτωλοακαρνανίας</v>
      </c>
      <c r="E1036" t="str" cm="1">
        <f t="array" aca="1" ref="E1036" ca="1">IF(Bold,A1036,E1035)</f>
        <v>--- Δημοτική Ενότητα Αντιρρίου</v>
      </c>
      <c r="F1036" t="str" cm="1">
        <f t="array" aca="1" ref="F1036" ca="1">IF(Background_test=44,"True",IF(Bold_test,"True",""))</f>
        <v/>
      </c>
    </row>
    <row r="1037" spans="1:6" x14ac:dyDescent="0.25">
      <c r="A1037" s="9" t="s">
        <v>10729</v>
      </c>
      <c r="B1037" s="9" t="s">
        <v>10730</v>
      </c>
      <c r="C1037" s="10">
        <v>186</v>
      </c>
      <c r="D1037" t="str" cm="1">
        <f t="array" aca="1" ref="D1037" ca="1">IF(Background=44,A1037,D1036)</f>
        <v>Περιφερειακή Ενότητα Αιτωλοακαρνανίας</v>
      </c>
      <c r="E1037" t="str" cm="1">
        <f t="array" aca="1" ref="E1037" ca="1">IF(Bold,A1037,E1036)</f>
        <v>--- Δημοτική Ενότητα Αντιρρίου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10731</v>
      </c>
      <c r="B1038" s="9" t="s">
        <v>10732</v>
      </c>
      <c r="C1038" s="10">
        <v>11</v>
      </c>
      <c r="D1038" t="str" cm="1">
        <f t="array" aca="1" ref="D1038" ca="1">IF(Background=44,A1038,D1037)</f>
        <v>Περιφερειακή Ενότητα Αιτωλοακαρνανίας</v>
      </c>
      <c r="E1038" t="str" cm="1">
        <f t="array" aca="1" ref="E1038" ca="1">IF(Bold,A1038,E1037)</f>
        <v>--- Δημοτική Ενότητα Αντιρρίου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344</v>
      </c>
      <c r="B1039" s="9" t="s">
        <v>345</v>
      </c>
      <c r="C1039" s="10">
        <v>608</v>
      </c>
      <c r="D1039" t="str" cm="1">
        <f t="array" aca="1" ref="D1039" ca="1">IF(Background=44,A1039,D1038)</f>
        <v>Περιφερειακή Ενότητα Αιτωλοακαρνανίας</v>
      </c>
      <c r="E1039" t="str" cm="1">
        <f t="array" aca="1" ref="E1039" ca="1">IF(Bold,A1039,E1038)</f>
        <v>--- Δημοτική Ενότητα Αντιρρίου</v>
      </c>
      <c r="F1039" t="str" cm="1">
        <f t="array" aca="1" ref="F1039" ca="1">IF(Background_test=44,"True",IF(Bold_test,"True",""))</f>
        <v/>
      </c>
    </row>
    <row r="1040" spans="1:6" x14ac:dyDescent="0.25">
      <c r="A1040" s="9" t="s">
        <v>8324</v>
      </c>
      <c r="B1040" s="9" t="s">
        <v>8325</v>
      </c>
      <c r="C1040" s="10">
        <v>160</v>
      </c>
      <c r="D1040" t="str" cm="1">
        <f t="array" aca="1" ref="D1040" ca="1">IF(Background=44,A1040,D1039)</f>
        <v>Περιφερειακή Ενότητα Αιτωλοακαρνανίας</v>
      </c>
      <c r="E1040" t="str" cm="1">
        <f t="array" aca="1" ref="E1040" ca="1">IF(Bold,A1040,E1039)</f>
        <v>--- Δημοτική Ενότητα Αντιρρίου</v>
      </c>
      <c r="F1040" t="str" cm="1">
        <f t="array" aca="1" ref="F1040" ca="1">IF(Background_test=44,"True",IF(Bold_test,"True",""))</f>
        <v/>
      </c>
    </row>
    <row r="1041" spans="1:6" x14ac:dyDescent="0.25">
      <c r="A1041" s="9" t="s">
        <v>10733</v>
      </c>
      <c r="B1041" s="9" t="s">
        <v>10734</v>
      </c>
      <c r="C1041" s="10">
        <v>31</v>
      </c>
      <c r="D1041" t="str" cm="1">
        <f t="array" aca="1" ref="D1041" ca="1">IF(Background=44,A1041,D1040)</f>
        <v>Περιφερειακή Ενότητα Αιτωλοακαρνανίας</v>
      </c>
      <c r="E1041" t="str" cm="1">
        <f t="array" aca="1" ref="E1041" ca="1">IF(Bold,A1041,E1040)</f>
        <v>--- Δημοτική Ενότητα Αντιρρίου</v>
      </c>
      <c r="F1041" t="str" cm="1">
        <f t="array" aca="1" ref="F1041" ca="1">IF(Background_test=44,"True",IF(Bold_test,"True",""))</f>
        <v/>
      </c>
    </row>
    <row r="1042" spans="1:6" x14ac:dyDescent="0.25">
      <c r="A1042" s="9" t="s">
        <v>10735</v>
      </c>
      <c r="B1042" s="9" t="s">
        <v>10736</v>
      </c>
      <c r="C1042" s="10">
        <v>98</v>
      </c>
      <c r="D1042" t="str" cm="1">
        <f t="array" aca="1" ref="D1042" ca="1">IF(Background=44,A1042,D1041)</f>
        <v>Περιφερειακή Ενότητα Αιτωλοακαρνανίας</v>
      </c>
      <c r="E1042" t="str" cm="1">
        <f t="array" aca="1" ref="E1042" ca="1">IF(Bold,A1042,E1041)</f>
        <v>--- Δημοτική Ενότητα Αντιρρίου</v>
      </c>
      <c r="F1042" t="str" cm="1">
        <f t="array" aca="1" ref="F1042" ca="1">IF(Background_test=44,"True",IF(Bold_test,"True",""))</f>
        <v/>
      </c>
    </row>
    <row r="1043" spans="1:6" x14ac:dyDescent="0.25">
      <c r="A1043" s="7" t="s">
        <v>10737</v>
      </c>
      <c r="B1043" s="7" t="s">
        <v>10738</v>
      </c>
      <c r="C1043" s="8">
        <v>3051</v>
      </c>
      <c r="D1043" t="str" cm="1">
        <f t="array" aca="1" ref="D1043" ca="1">IF(Background=44,A1043,D1042)</f>
        <v>Περιφερειακή Ενότητα Αιτωλοακαρνανίας</v>
      </c>
      <c r="E1043" t="str" cm="1">
        <f t="array" aca="1" ref="E1043" ca="1">IF(Bold,A1043,E1042)</f>
        <v>--- Δημοτική Ενότητα Αποδοτίας</v>
      </c>
      <c r="F1043" t="str" cm="1">
        <f t="array" aca="1" ref="F1043" ca="1">IF(Background_test=44,"True",IF(Bold_test,"True",""))</f>
        <v>True</v>
      </c>
    </row>
    <row r="1044" spans="1:6" x14ac:dyDescent="0.25">
      <c r="A1044" s="9" t="s">
        <v>10739</v>
      </c>
      <c r="B1044" s="9" t="s">
        <v>10740</v>
      </c>
      <c r="C1044" s="10">
        <v>231</v>
      </c>
      <c r="D1044" t="str" cm="1">
        <f t="array" aca="1" ref="D1044" ca="1">IF(Background=44,A1044,D1043)</f>
        <v>Περιφερειακή Ενότητα Αιτωλοακαρνανίας</v>
      </c>
      <c r="E1044" t="str" cm="1">
        <f t="array" aca="1" ref="E1044" ca="1">IF(Bold,A1044,E1043)</f>
        <v>--- Δημοτική Ενότητα Αποδοτίας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10741</v>
      </c>
      <c r="B1045" s="9" t="s">
        <v>10742</v>
      </c>
      <c r="C1045" s="10">
        <v>170</v>
      </c>
      <c r="D1045" t="str" cm="1">
        <f t="array" aca="1" ref="D1045" ca="1">IF(Background=44,A1045,D1044)</f>
        <v>Περιφερειακή Ενότητα Αιτωλοακαρνανίας</v>
      </c>
      <c r="E1045" t="str" cm="1">
        <f t="array" aca="1" ref="E1045" ca="1">IF(Bold,A1045,E1044)</f>
        <v>--- Δημοτική Ενότητα Αποδοτίας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10743</v>
      </c>
      <c r="B1046" s="9" t="s">
        <v>10744</v>
      </c>
      <c r="C1046" s="10">
        <v>299</v>
      </c>
      <c r="D1046" t="str" cm="1">
        <f t="array" aca="1" ref="D1046" ca="1">IF(Background=44,A1046,D1045)</f>
        <v>Περιφερειακή Ενότητα Αιτωλοακαρνανίας</v>
      </c>
      <c r="E1046" t="str" cm="1">
        <f t="array" aca="1" ref="E1046" ca="1">IF(Bold,A1046,E1045)</f>
        <v>--- Δημοτική Ενότητα Αποδοτίας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10745</v>
      </c>
      <c r="B1047" s="9" t="s">
        <v>10746</v>
      </c>
      <c r="C1047" s="10">
        <v>101</v>
      </c>
      <c r="D1047" t="str" cm="1">
        <f t="array" aca="1" ref="D1047" ca="1">IF(Background=44,A1047,D1046)</f>
        <v>Περιφερειακή Ενότητα Αιτωλοακαρνανίας</v>
      </c>
      <c r="E1047" t="str" cm="1">
        <f t="array" aca="1" ref="E1047" ca="1">IF(Bold,A1047,E1046)</f>
        <v>--- Δημοτική Ενότητα Αποδοτίας</v>
      </c>
      <c r="F1047" t="str" cm="1">
        <f t="array" aca="1" ref="F1047" ca="1">IF(Background_test=44,"True",IF(Bold_test,"True",""))</f>
        <v/>
      </c>
    </row>
    <row r="1048" spans="1:6" x14ac:dyDescent="0.25">
      <c r="A1048" s="9" t="s">
        <v>9653</v>
      </c>
      <c r="B1048" s="9" t="s">
        <v>9654</v>
      </c>
      <c r="C1048" s="10">
        <v>53</v>
      </c>
      <c r="D1048" t="str" cm="1">
        <f t="array" aca="1" ref="D1048" ca="1">IF(Background=44,A1048,D1047)</f>
        <v>Περιφερειακή Ενότητα Αιτωλοακαρνανίας</v>
      </c>
      <c r="E1048" t="str" cm="1">
        <f t="array" aca="1" ref="E1048" ca="1">IF(Bold,A1048,E1047)</f>
        <v>--- Δημοτική Ενότητα Αποδοτίας</v>
      </c>
      <c r="F1048" t="str" cm="1">
        <f t="array" aca="1" ref="F1048" ca="1">IF(Background_test=44,"True",IF(Bold_test,"True",""))</f>
        <v/>
      </c>
    </row>
    <row r="1049" spans="1:6" x14ac:dyDescent="0.25">
      <c r="A1049" s="9" t="s">
        <v>10747</v>
      </c>
      <c r="B1049" s="9" t="s">
        <v>10748</v>
      </c>
      <c r="C1049" s="10">
        <v>149</v>
      </c>
      <c r="D1049" t="str" cm="1">
        <f t="array" aca="1" ref="D1049" ca="1">IF(Background=44,A1049,D1048)</f>
        <v>Περιφερειακή Ενότητα Αιτωλοακαρνανίας</v>
      </c>
      <c r="E1049" t="str" cm="1">
        <f t="array" aca="1" ref="E1049" ca="1">IF(Bold,A1049,E1048)</f>
        <v>--- Δημοτική Ενότητα Αποδοτίας</v>
      </c>
      <c r="F1049" t="str" cm="1">
        <f t="array" aca="1" ref="F1049" ca="1">IF(Background_test=44,"True",IF(Bold_test,"True",""))</f>
        <v/>
      </c>
    </row>
    <row r="1050" spans="1:6" x14ac:dyDescent="0.25">
      <c r="A1050" s="9" t="s">
        <v>10749</v>
      </c>
      <c r="B1050" s="9" t="s">
        <v>10750</v>
      </c>
      <c r="C1050" s="10">
        <v>84</v>
      </c>
      <c r="D1050" t="str" cm="1">
        <f t="array" aca="1" ref="D1050" ca="1">IF(Background=44,A1050,D1049)</f>
        <v>Περιφερειακή Ενότητα Αιτωλοακαρνανίας</v>
      </c>
      <c r="E1050" t="str" cm="1">
        <f t="array" aca="1" ref="E1050" ca="1">IF(Bold,A1050,E1049)</f>
        <v>--- Δημοτική Ενότητα Αποδοτίας</v>
      </c>
      <c r="F1050" t="str" cm="1">
        <f t="array" aca="1" ref="F1050" ca="1">IF(Background_test=44,"True",IF(Bold_test,"True",""))</f>
        <v/>
      </c>
    </row>
    <row r="1051" spans="1:6" x14ac:dyDescent="0.25">
      <c r="A1051" s="9" t="s">
        <v>10751</v>
      </c>
      <c r="B1051" s="9" t="s">
        <v>10752</v>
      </c>
      <c r="C1051" s="10">
        <v>118</v>
      </c>
      <c r="D1051" t="str" cm="1">
        <f t="array" aca="1" ref="D1051" ca="1">IF(Background=44,A1051,D1050)</f>
        <v>Περιφερειακή Ενότητα Αιτωλοακαρνανίας</v>
      </c>
      <c r="E1051" t="str" cm="1">
        <f t="array" aca="1" ref="E1051" ca="1">IF(Bold,A1051,E1050)</f>
        <v>--- Δημοτική Ενότητα Αποδοτίας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10753</v>
      </c>
      <c r="B1052" s="9" t="s">
        <v>10754</v>
      </c>
      <c r="C1052" s="10">
        <v>106</v>
      </c>
      <c r="D1052" t="str" cm="1">
        <f t="array" aca="1" ref="D1052" ca="1">IF(Background=44,A1052,D1051)</f>
        <v>Περιφερειακή Ενότητα Αιτωλοακαρνανίας</v>
      </c>
      <c r="E1052" t="str" cm="1">
        <f t="array" aca="1" ref="E1052" ca="1">IF(Bold,A1052,E1051)</f>
        <v>--- Δημοτική Ενότητα Αποδοτίας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10755</v>
      </c>
      <c r="B1053" s="9" t="s">
        <v>10756</v>
      </c>
      <c r="C1053" s="10">
        <v>102</v>
      </c>
      <c r="D1053" t="str" cm="1">
        <f t="array" aca="1" ref="D1053" ca="1">IF(Background=44,A1053,D1052)</f>
        <v>Περιφερειακή Ενότητα Αιτωλοακαρνανίας</v>
      </c>
      <c r="E1053" t="str" cm="1">
        <f t="array" aca="1" ref="E1053" ca="1">IF(Bold,A1053,E1052)</f>
        <v>--- Δημοτική Ενότητα Αποδοτίας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2365</v>
      </c>
      <c r="B1054" s="9" t="s">
        <v>2366</v>
      </c>
      <c r="C1054" s="10">
        <v>281</v>
      </c>
      <c r="D1054" t="str" cm="1">
        <f t="array" aca="1" ref="D1054" ca="1">IF(Background=44,A1054,D1053)</f>
        <v>Περιφερειακή Ενότητα Αιτωλοακαρνανίας</v>
      </c>
      <c r="E1054" t="str" cm="1">
        <f t="array" aca="1" ref="E1054" ca="1">IF(Bold,A1054,E1053)</f>
        <v>--- Δημοτική Ενότητα Αποδοτίας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10757</v>
      </c>
      <c r="B1055" s="9" t="s">
        <v>10758</v>
      </c>
      <c r="C1055" s="10">
        <v>34</v>
      </c>
      <c r="D1055" t="str" cm="1">
        <f t="array" aca="1" ref="D1055" ca="1">IF(Background=44,A1055,D1054)</f>
        <v>Περιφερειακή Ενότητα Αιτωλοακαρνανίας</v>
      </c>
      <c r="E1055" t="str" cm="1">
        <f t="array" aca="1" ref="E1055" ca="1">IF(Bold,A1055,E1054)</f>
        <v>--- Δημοτική Ενότητα Αποδοτίας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10759</v>
      </c>
      <c r="B1056" s="9" t="s">
        <v>10760</v>
      </c>
      <c r="C1056" s="10">
        <v>95</v>
      </c>
      <c r="D1056" t="str" cm="1">
        <f t="array" aca="1" ref="D1056" ca="1">IF(Background=44,A1056,D1055)</f>
        <v>Περιφερειακή Ενότητα Αιτωλοακαρνανίας</v>
      </c>
      <c r="E1056" t="str" cm="1">
        <f t="array" aca="1" ref="E1056" ca="1">IF(Bold,A1056,E1055)</f>
        <v>--- Δημοτική Ενότητα Αποδοτίας</v>
      </c>
      <c r="F1056" t="str" cm="1">
        <f t="array" aca="1" ref="F1056" ca="1">IF(Background_test=44,"True",IF(Bold_test,"True",""))</f>
        <v/>
      </c>
    </row>
    <row r="1057" spans="1:6" x14ac:dyDescent="0.25">
      <c r="A1057" s="9" t="s">
        <v>1267</v>
      </c>
      <c r="B1057" s="9" t="s">
        <v>1268</v>
      </c>
      <c r="C1057" s="10">
        <v>24</v>
      </c>
      <c r="D1057" t="str" cm="1">
        <f t="array" aca="1" ref="D1057" ca="1">IF(Background=44,A1057,D1056)</f>
        <v>Περιφερειακή Ενότητα Αιτωλοακαρνανίας</v>
      </c>
      <c r="E1057" t="str" cm="1">
        <f t="array" aca="1" ref="E1057" ca="1">IF(Bold,A1057,E1056)</f>
        <v>--- Δημοτική Ενότητα Αποδοτίας</v>
      </c>
      <c r="F1057" t="str" cm="1">
        <f t="array" aca="1" ref="F1057" ca="1">IF(Background_test=44,"True",IF(Bold_test,"True",""))</f>
        <v/>
      </c>
    </row>
    <row r="1058" spans="1:6" x14ac:dyDescent="0.25">
      <c r="A1058" s="9" t="s">
        <v>10761</v>
      </c>
      <c r="B1058" s="9" t="s">
        <v>10762</v>
      </c>
      <c r="C1058" s="10">
        <v>145</v>
      </c>
      <c r="D1058" t="str" cm="1">
        <f t="array" aca="1" ref="D1058" ca="1">IF(Background=44,A1058,D1057)</f>
        <v>Περιφερειακή Ενότητα Αιτωλοακαρνανίας</v>
      </c>
      <c r="E1058" t="str" cm="1">
        <f t="array" aca="1" ref="E1058" ca="1">IF(Bold,A1058,E1057)</f>
        <v>--- Δημοτική Ενότητα Αποδοτίας</v>
      </c>
      <c r="F1058" t="str" cm="1">
        <f t="array" aca="1" ref="F1058" ca="1">IF(Background_test=44,"True",IF(Bold_test,"True",""))</f>
        <v/>
      </c>
    </row>
    <row r="1059" spans="1:6" x14ac:dyDescent="0.25">
      <c r="A1059" s="9" t="s">
        <v>10763</v>
      </c>
      <c r="B1059" s="9" t="s">
        <v>10764</v>
      </c>
      <c r="C1059" s="10">
        <v>109</v>
      </c>
      <c r="D1059" t="str" cm="1">
        <f t="array" aca="1" ref="D1059" ca="1">IF(Background=44,A1059,D1058)</f>
        <v>Περιφερειακή Ενότητα Αιτωλοακαρνανίας</v>
      </c>
      <c r="E1059" t="str" cm="1">
        <f t="array" aca="1" ref="E1059" ca="1">IF(Bold,A1059,E1058)</f>
        <v>--- Δημοτική Ενότητα Αποδοτίας</v>
      </c>
      <c r="F1059" t="str" cm="1">
        <f t="array" aca="1" ref="F1059" ca="1">IF(Background_test=44,"True",IF(Bold_test,"True",""))</f>
        <v/>
      </c>
    </row>
    <row r="1060" spans="1:6" x14ac:dyDescent="0.25">
      <c r="A1060" s="9" t="s">
        <v>2283</v>
      </c>
      <c r="B1060" s="9" t="s">
        <v>2284</v>
      </c>
      <c r="C1060" s="10">
        <v>119</v>
      </c>
      <c r="D1060" t="str" cm="1">
        <f t="array" aca="1" ref="D1060" ca="1">IF(Background=44,A1060,D1059)</f>
        <v>Περιφερειακή Ενότητα Αιτωλοακαρνανίας</v>
      </c>
      <c r="E1060" t="str" cm="1">
        <f t="array" aca="1" ref="E1060" ca="1">IF(Bold,A1060,E1059)</f>
        <v>--- Δημοτική Ενότητα Αποδοτίας</v>
      </c>
      <c r="F1060" t="str" cm="1">
        <f t="array" aca="1" ref="F1060" ca="1">IF(Background_test=44,"True",IF(Bold_test,"True",""))</f>
        <v/>
      </c>
    </row>
    <row r="1061" spans="1:6" x14ac:dyDescent="0.25">
      <c r="A1061" s="9" t="s">
        <v>10765</v>
      </c>
      <c r="B1061" s="9" t="s">
        <v>10766</v>
      </c>
      <c r="C1061" s="10">
        <v>144</v>
      </c>
      <c r="D1061" t="str" cm="1">
        <f t="array" aca="1" ref="D1061" ca="1">IF(Background=44,A1061,D1060)</f>
        <v>Περιφερειακή Ενότητα Αιτωλοακαρνανίας</v>
      </c>
      <c r="E1061" t="str" cm="1">
        <f t="array" aca="1" ref="E1061" ca="1">IF(Bold,A1061,E1060)</f>
        <v>--- Δημοτική Ενότητα Αποδοτίας</v>
      </c>
      <c r="F1061" t="str" cm="1">
        <f t="array" aca="1" ref="F1061" ca="1">IF(Background_test=44,"True",IF(Bold_test,"True",""))</f>
        <v/>
      </c>
    </row>
    <row r="1062" spans="1:6" x14ac:dyDescent="0.25">
      <c r="A1062" s="9" t="s">
        <v>10767</v>
      </c>
      <c r="B1062" s="9" t="s">
        <v>10768</v>
      </c>
      <c r="C1062" s="10">
        <v>154</v>
      </c>
      <c r="D1062" t="str" cm="1">
        <f t="array" aca="1" ref="D1062" ca="1">IF(Background=44,A1062,D1061)</f>
        <v>Περιφερειακή Ενότητα Αιτωλοακαρνανίας</v>
      </c>
      <c r="E1062" t="str" cm="1">
        <f t="array" aca="1" ref="E1062" ca="1">IF(Bold,A1062,E1061)</f>
        <v>--- Δημοτική Ενότητα Αποδοτίας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10769</v>
      </c>
      <c r="B1063" s="9" t="s">
        <v>10770</v>
      </c>
      <c r="C1063" s="10">
        <v>127</v>
      </c>
      <c r="D1063" t="str" cm="1">
        <f t="array" aca="1" ref="D1063" ca="1">IF(Background=44,A1063,D1062)</f>
        <v>Περιφερειακή Ενότητα Αιτωλοακαρνανίας</v>
      </c>
      <c r="E1063" t="str" cm="1">
        <f t="array" aca="1" ref="E1063" ca="1">IF(Bold,A1063,E1062)</f>
        <v>--- Δημοτική Ενότητα Αποδοτίας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10771</v>
      </c>
      <c r="B1064" s="9" t="s">
        <v>10772</v>
      </c>
      <c r="C1064" s="10" t="s">
        <v>405</v>
      </c>
      <c r="D1064" t="str" cm="1">
        <f t="array" aca="1" ref="D1064" ca="1">IF(Background=44,A1064,D1063)</f>
        <v>Περιφερειακή Ενότητα Αιτωλοακαρνανίας</v>
      </c>
      <c r="E1064" t="str" cm="1">
        <f t="array" aca="1" ref="E1064" ca="1">IF(Bold,A1064,E1063)</f>
        <v>--- Δημοτική Ενότητα Αποδοτίας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10773</v>
      </c>
      <c r="B1065" s="9" t="s">
        <v>10774</v>
      </c>
      <c r="C1065" s="10" t="s">
        <v>405</v>
      </c>
      <c r="D1065" t="str" cm="1">
        <f t="array" aca="1" ref="D1065" ca="1">IF(Background=44,A1065,D1064)</f>
        <v>Περιφερειακή Ενότητα Αιτωλοακαρνανίας</v>
      </c>
      <c r="E1065" t="str" cm="1">
        <f t="array" aca="1" ref="E1065" ca="1">IF(Bold,A1065,E1064)</f>
        <v>--- Δημοτική Ενότητα Αποδοτίας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568</v>
      </c>
      <c r="B1066" s="9" t="s">
        <v>569</v>
      </c>
      <c r="C1066" s="10">
        <v>348</v>
      </c>
      <c r="D1066" t="str" cm="1">
        <f t="array" aca="1" ref="D1066" ca="1">IF(Background=44,A1066,D1065)</f>
        <v>Περιφερειακή Ενότητα Αιτωλοακαρνανίας</v>
      </c>
      <c r="E1066" t="str" cm="1">
        <f t="array" aca="1" ref="E1066" ca="1">IF(Bold,A1066,E1065)</f>
        <v>--- Δημοτική Ενότητα Αποδοτίας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10775</v>
      </c>
      <c r="B1067" s="9" t="s">
        <v>10776</v>
      </c>
      <c r="C1067" s="10">
        <v>58</v>
      </c>
      <c r="D1067" t="str" cm="1">
        <f t="array" aca="1" ref="D1067" ca="1">IF(Background=44,A1067,D1066)</f>
        <v>Περιφερειακή Ενότητα Αιτωλοακαρνανίας</v>
      </c>
      <c r="E1067" t="str" cm="1">
        <f t="array" aca="1" ref="E1067" ca="1">IF(Bold,A1067,E1066)</f>
        <v>--- Δημοτική Ενότητα Αποδοτίας</v>
      </c>
      <c r="F1067" t="str" cm="1">
        <f t="array" aca="1" ref="F1067" ca="1">IF(Background_test=44,"True",IF(Bold_test,"True",""))</f>
        <v/>
      </c>
    </row>
    <row r="1068" spans="1:6" x14ac:dyDescent="0.25">
      <c r="A1068" s="7" t="s">
        <v>10777</v>
      </c>
      <c r="B1068" s="7" t="s">
        <v>10778</v>
      </c>
      <c r="C1068" s="8">
        <v>17596</v>
      </c>
      <c r="D1068" t="str" cm="1">
        <f t="array" aca="1" ref="D1068" ca="1">IF(Background=44,A1068,D1067)</f>
        <v>Περιφερειακή Ενότητα Αιτωλοακαρνανίας</v>
      </c>
      <c r="E1068" t="str" cm="1">
        <f t="array" aca="1" ref="E1068" ca="1">IF(Bold,A1068,E1067)</f>
        <v>--- Δημοτική Ενότητα Ναυπάκτου</v>
      </c>
      <c r="F1068" t="str" cm="1">
        <f t="array" aca="1" ref="F1068" ca="1">IF(Background_test=44,"True",IF(Bold_test,"True",""))</f>
        <v>True</v>
      </c>
    </row>
    <row r="1069" spans="1:6" x14ac:dyDescent="0.25">
      <c r="A1069" s="9" t="s">
        <v>5154</v>
      </c>
      <c r="B1069" s="9" t="s">
        <v>5155</v>
      </c>
      <c r="C1069" s="10">
        <v>22</v>
      </c>
      <c r="D1069" t="str" cm="1">
        <f t="array" aca="1" ref="D1069" ca="1">IF(Background=44,A1069,D1068)</f>
        <v>Περιφερειακή Ενότητα Αιτωλοακαρνανίας</v>
      </c>
      <c r="E1069" t="str" cm="1">
        <f t="array" aca="1" ref="E1069" ca="1">IF(Bold,A1069,E1068)</f>
        <v>--- Δημοτική Ενότητα Ναυπάκτου</v>
      </c>
      <c r="F1069" t="str" cm="1">
        <f t="array" aca="1" ref="F1069" ca="1">IF(Background_test=44,"True",IF(Bold_test,"True",""))</f>
        <v/>
      </c>
    </row>
    <row r="1070" spans="1:6" x14ac:dyDescent="0.25">
      <c r="A1070" s="9" t="s">
        <v>10779</v>
      </c>
      <c r="B1070" s="9" t="s">
        <v>10780</v>
      </c>
      <c r="C1070" s="10">
        <v>3</v>
      </c>
      <c r="D1070" t="str" cm="1">
        <f t="array" aca="1" ref="D1070" ca="1">IF(Background=44,A1070,D1069)</f>
        <v>Περιφερειακή Ενότητα Αιτωλοακαρνανίας</v>
      </c>
      <c r="E1070" t="str" cm="1">
        <f t="array" aca="1" ref="E1070" ca="1">IF(Bold,A1070,E1069)</f>
        <v>--- Δημοτική Ενότητα Ναυπάκτου</v>
      </c>
      <c r="F1070" t="str" cm="1">
        <f t="array" aca="1" ref="F1070" ca="1">IF(Background_test=44,"True",IF(Bold_test,"True",""))</f>
        <v/>
      </c>
    </row>
    <row r="1071" spans="1:6" x14ac:dyDescent="0.25">
      <c r="A1071" s="9" t="s">
        <v>10781</v>
      </c>
      <c r="B1071" s="9" t="s">
        <v>10782</v>
      </c>
      <c r="C1071" s="10">
        <v>66</v>
      </c>
      <c r="D1071" t="str" cm="1">
        <f t="array" aca="1" ref="D1071" ca="1">IF(Background=44,A1071,D1070)</f>
        <v>Περιφερειακή Ενότητα Αιτωλοακαρνανίας</v>
      </c>
      <c r="E1071" t="str" cm="1">
        <f t="array" aca="1" ref="E1071" ca="1">IF(Bold,A1071,E1070)</f>
        <v>--- Δημοτική Ενότητα Ναυπάκτου</v>
      </c>
      <c r="F1071" t="str" cm="1">
        <f t="array" aca="1" ref="F1071" ca="1">IF(Background_test=44,"True",IF(Bold_test,"True",""))</f>
        <v/>
      </c>
    </row>
    <row r="1072" spans="1:6" x14ac:dyDescent="0.25">
      <c r="A1072" s="9" t="s">
        <v>10783</v>
      </c>
      <c r="B1072" s="9" t="s">
        <v>10784</v>
      </c>
      <c r="C1072" s="10">
        <v>71</v>
      </c>
      <c r="D1072" t="str" cm="1">
        <f t="array" aca="1" ref="D1072" ca="1">IF(Background=44,A1072,D1071)</f>
        <v>Περιφερειακή Ενότητα Αιτωλοακαρνανίας</v>
      </c>
      <c r="E1072" t="str" cm="1">
        <f t="array" aca="1" ref="E1072" ca="1">IF(Bold,A1072,E1071)</f>
        <v>--- Δημοτική Ενότητα Ναυπάκτου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10785</v>
      </c>
      <c r="B1073" s="9" t="s">
        <v>10786</v>
      </c>
      <c r="C1073" s="10">
        <v>58</v>
      </c>
      <c r="D1073" t="str" cm="1">
        <f t="array" aca="1" ref="D1073" ca="1">IF(Background=44,A1073,D1072)</f>
        <v>Περιφερειακή Ενότητα Αιτωλοακαρνανίας</v>
      </c>
      <c r="E1073" t="str" cm="1">
        <f t="array" aca="1" ref="E1073" ca="1">IF(Bold,A1073,E1072)</f>
        <v>--- Δημοτική Ενότητα Ναυπάκτου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10787</v>
      </c>
      <c r="B1074" s="9" t="s">
        <v>10788</v>
      </c>
      <c r="C1074" s="10">
        <v>45</v>
      </c>
      <c r="D1074" t="str" cm="1">
        <f t="array" aca="1" ref="D1074" ca="1">IF(Background=44,A1074,D1073)</f>
        <v>Περιφερειακή Ενότητα Αιτωλοακαρνανίας</v>
      </c>
      <c r="E1074" t="str" cm="1">
        <f t="array" aca="1" ref="E1074" ca="1">IF(Bold,A1074,E1073)</f>
        <v>--- Δημοτική Ενότητα Ναυπάκτου</v>
      </c>
      <c r="F1074" t="str" cm="1">
        <f t="array" aca="1" ref="F1074" ca="1">IF(Background_test=44,"True",IF(Bold_test,"True",""))</f>
        <v/>
      </c>
    </row>
    <row r="1075" spans="1:6" x14ac:dyDescent="0.25">
      <c r="A1075" s="9" t="s">
        <v>1617</v>
      </c>
      <c r="B1075" s="9" t="s">
        <v>1618</v>
      </c>
      <c r="C1075" s="10">
        <v>236</v>
      </c>
      <c r="D1075" t="str" cm="1">
        <f t="array" aca="1" ref="D1075" ca="1">IF(Background=44,A1075,D1074)</f>
        <v>Περιφερειακή Ενότητα Αιτωλοακαρνανίας</v>
      </c>
      <c r="E1075" t="str" cm="1">
        <f t="array" aca="1" ref="E1075" ca="1">IF(Bold,A1075,E1074)</f>
        <v>--- Δημοτική Ενότητα Ναυπάκτου</v>
      </c>
      <c r="F1075" t="str" cm="1">
        <f t="array" aca="1" ref="F1075" ca="1">IF(Background_test=44,"True",IF(Bold_test,"True",""))</f>
        <v/>
      </c>
    </row>
    <row r="1076" spans="1:6" x14ac:dyDescent="0.25">
      <c r="A1076" s="9" t="s">
        <v>3545</v>
      </c>
      <c r="B1076" s="9" t="s">
        <v>3546</v>
      </c>
      <c r="C1076" s="10">
        <v>2</v>
      </c>
      <c r="D1076" t="str" cm="1">
        <f t="array" aca="1" ref="D1076" ca="1">IF(Background=44,A1076,D1075)</f>
        <v>Περιφερειακή Ενότητα Αιτωλοακαρνανίας</v>
      </c>
      <c r="E1076" t="str" cm="1">
        <f t="array" aca="1" ref="E1076" ca="1">IF(Bold,A1076,E1075)</f>
        <v>--- Δημοτική Ενότητα Ναυπάκτου</v>
      </c>
      <c r="F1076" t="str" cm="1">
        <f t="array" aca="1" ref="F1076" ca="1">IF(Background_test=44,"True",IF(Bold_test,"True",""))</f>
        <v/>
      </c>
    </row>
    <row r="1077" spans="1:6" x14ac:dyDescent="0.25">
      <c r="A1077" s="9" t="s">
        <v>2151</v>
      </c>
      <c r="B1077" s="9" t="s">
        <v>2152</v>
      </c>
      <c r="C1077" s="10">
        <v>22</v>
      </c>
      <c r="D1077" t="str" cm="1">
        <f t="array" aca="1" ref="D1077" ca="1">IF(Background=44,A1077,D1076)</f>
        <v>Περιφερειακή Ενότητα Αιτωλοακαρνανίας</v>
      </c>
      <c r="E1077" t="str" cm="1">
        <f t="array" aca="1" ref="E1077" ca="1">IF(Bold,A1077,E1076)</f>
        <v>--- Δημοτική Ενότητα Ναυπάκτου</v>
      </c>
      <c r="F1077" t="str" cm="1">
        <f t="array" aca="1" ref="F1077" ca="1">IF(Background_test=44,"True",IF(Bold_test,"True",""))</f>
        <v/>
      </c>
    </row>
    <row r="1078" spans="1:6" x14ac:dyDescent="0.25">
      <c r="A1078" s="9" t="s">
        <v>10789</v>
      </c>
      <c r="B1078" s="9" t="s">
        <v>10790</v>
      </c>
      <c r="C1078" s="10">
        <v>402</v>
      </c>
      <c r="D1078" t="str" cm="1">
        <f t="array" aca="1" ref="D1078" ca="1">IF(Background=44,A1078,D1077)</f>
        <v>Περιφερειακή Ενότητα Αιτωλοακαρνανίας</v>
      </c>
      <c r="E1078" t="str" cm="1">
        <f t="array" aca="1" ref="E1078" ca="1">IF(Bold,A1078,E1077)</f>
        <v>--- Δημοτική Ενότητα Ναυπάκτου</v>
      </c>
      <c r="F1078" t="str" cm="1">
        <f t="array" aca="1" ref="F1078" ca="1">IF(Background_test=44,"True",IF(Bold_test,"True",""))</f>
        <v/>
      </c>
    </row>
    <row r="1079" spans="1:6" x14ac:dyDescent="0.25">
      <c r="A1079" s="9" t="s">
        <v>10791</v>
      </c>
      <c r="B1079" s="9" t="s">
        <v>10792</v>
      </c>
      <c r="C1079" s="10">
        <v>621</v>
      </c>
      <c r="D1079" t="str" cm="1">
        <f t="array" aca="1" ref="D1079" ca="1">IF(Background=44,A1079,D1078)</f>
        <v>Περιφερειακή Ενότητα Αιτωλοακαρνανίας</v>
      </c>
      <c r="E1079" t="str" cm="1">
        <f t="array" aca="1" ref="E1079" ca="1">IF(Bold,A1079,E1078)</f>
        <v>--- Δημοτική Ενότητα Ναυπάκτου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10793</v>
      </c>
      <c r="B1080" s="9" t="s">
        <v>10794</v>
      </c>
      <c r="C1080" s="10">
        <v>320</v>
      </c>
      <c r="D1080" t="str" cm="1">
        <f t="array" aca="1" ref="D1080" ca="1">IF(Background=44,A1080,D1079)</f>
        <v>Περιφερειακή Ενότητα Αιτωλοακαρνανίας</v>
      </c>
      <c r="E1080" t="str" cm="1">
        <f t="array" aca="1" ref="E1080" ca="1">IF(Bold,A1080,E1079)</f>
        <v>--- Δημοτική Ενότητα Ναυπάκτου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10795</v>
      </c>
      <c r="B1081" s="9" t="s">
        <v>10796</v>
      </c>
      <c r="C1081" s="10">
        <v>40</v>
      </c>
      <c r="D1081" t="str" cm="1">
        <f t="array" aca="1" ref="D1081" ca="1">IF(Background=44,A1081,D1080)</f>
        <v>Περιφερειακή Ενότητα Αιτωλοακαρνανίας</v>
      </c>
      <c r="E1081" t="str" cm="1">
        <f t="array" aca="1" ref="E1081" ca="1">IF(Bold,A1081,E1080)</f>
        <v>--- Δημοτική Ενότητα Ναυπάκτου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10797</v>
      </c>
      <c r="B1082" s="9" t="s">
        <v>10798</v>
      </c>
      <c r="C1082" s="10">
        <v>1127</v>
      </c>
      <c r="D1082" t="str" cm="1">
        <f t="array" aca="1" ref="D1082" ca="1">IF(Background=44,A1082,D1081)</f>
        <v>Περιφερειακή Ενότητα Αιτωλοακαρνανίας</v>
      </c>
      <c r="E1082" t="str" cm="1">
        <f t="array" aca="1" ref="E1082" ca="1">IF(Bold,A1082,E1081)</f>
        <v>--- Δημοτική Ενότητα Ναυπάκτου</v>
      </c>
      <c r="F1082" t="str" cm="1">
        <f t="array" aca="1" ref="F1082" ca="1">IF(Background_test=44,"True",IF(Bold_test,"True",""))</f>
        <v/>
      </c>
    </row>
    <row r="1083" spans="1:6" x14ac:dyDescent="0.25">
      <c r="A1083" s="9" t="s">
        <v>10799</v>
      </c>
      <c r="B1083" s="9" t="s">
        <v>10800</v>
      </c>
      <c r="C1083" s="10">
        <v>13</v>
      </c>
      <c r="D1083" t="str" cm="1">
        <f t="array" aca="1" ref="D1083" ca="1">IF(Background=44,A1083,D1082)</f>
        <v>Περιφερειακή Ενότητα Αιτωλοακαρνανίας</v>
      </c>
      <c r="E1083" t="str" cm="1">
        <f t="array" aca="1" ref="E1083" ca="1">IF(Bold,A1083,E1082)</f>
        <v>--- Δημοτική Ενότητα Ναυπάκτου</v>
      </c>
      <c r="F1083" t="str" cm="1">
        <f t="array" aca="1" ref="F1083" ca="1">IF(Background_test=44,"True",IF(Bold_test,"True",""))</f>
        <v/>
      </c>
    </row>
    <row r="1084" spans="1:6" x14ac:dyDescent="0.25">
      <c r="A1084" s="9" t="s">
        <v>4934</v>
      </c>
      <c r="B1084" s="9" t="s">
        <v>4935</v>
      </c>
      <c r="C1084" s="10">
        <v>20</v>
      </c>
      <c r="D1084" t="str" cm="1">
        <f t="array" aca="1" ref="D1084" ca="1">IF(Background=44,A1084,D1083)</f>
        <v>Περιφερειακή Ενότητα Αιτωλοακαρνανίας</v>
      </c>
      <c r="E1084" t="str" cm="1">
        <f t="array" aca="1" ref="E1084" ca="1">IF(Bold,A1084,E1083)</f>
        <v>--- Δημοτική Ενότητα Ναυπάκτου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10801</v>
      </c>
      <c r="B1085" s="9" t="s">
        <v>10802</v>
      </c>
      <c r="C1085" s="10">
        <v>8</v>
      </c>
      <c r="D1085" t="str" cm="1">
        <f t="array" aca="1" ref="D1085" ca="1">IF(Background=44,A1085,D1084)</f>
        <v>Περιφερειακή Ενότητα Αιτωλοακαρνανίας</v>
      </c>
      <c r="E1085" t="str" cm="1">
        <f t="array" aca="1" ref="E1085" ca="1">IF(Bold,A1085,E1084)</f>
        <v>--- Δημοτική Ενότητα Ναυπάκτου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10803</v>
      </c>
      <c r="B1086" s="9" t="s">
        <v>10804</v>
      </c>
      <c r="C1086" s="10">
        <v>10</v>
      </c>
      <c r="D1086" t="str" cm="1">
        <f t="array" aca="1" ref="D1086" ca="1">IF(Background=44,A1086,D1085)</f>
        <v>Περιφερειακή Ενότητα Αιτωλοακαρνανίας</v>
      </c>
      <c r="E1086" t="str" cm="1">
        <f t="array" aca="1" ref="E1086" ca="1">IF(Bold,A1086,E1085)</f>
        <v>--- Δημοτική Ενότητα Ναυπάκτου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10805</v>
      </c>
      <c r="B1087" s="9" t="s">
        <v>10806</v>
      </c>
      <c r="C1087" s="10">
        <v>13378</v>
      </c>
      <c r="D1087" t="str" cm="1">
        <f t="array" aca="1" ref="D1087" ca="1">IF(Background=44,A1087,D1086)</f>
        <v>Περιφερειακή Ενότητα Αιτωλοακαρνανίας</v>
      </c>
      <c r="E1087" t="str" cm="1">
        <f t="array" aca="1" ref="E1087" ca="1">IF(Bold,A1087,E1086)</f>
        <v>--- Δημοτική Ενότητα Ναυπάκτου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10807</v>
      </c>
      <c r="B1088" s="9" t="s">
        <v>10808</v>
      </c>
      <c r="C1088" s="10">
        <v>29</v>
      </c>
      <c r="D1088" t="str" cm="1">
        <f t="array" aca="1" ref="D1088" ca="1">IF(Background=44,A1088,D1087)</f>
        <v>Περιφερειακή Ενότητα Αιτωλοακαρνανίας</v>
      </c>
      <c r="E1088" t="str" cm="1">
        <f t="array" aca="1" ref="E1088" ca="1">IF(Bold,A1088,E1087)</f>
        <v>--- Δημοτική Ενότητα Ναυπάκτου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10809</v>
      </c>
      <c r="B1089" s="9" t="s">
        <v>10810</v>
      </c>
      <c r="C1089" s="10">
        <v>445</v>
      </c>
      <c r="D1089" t="str" cm="1">
        <f t="array" aca="1" ref="D1089" ca="1">IF(Background=44,A1089,D1088)</f>
        <v>Περιφερειακή Ενότητα Αιτωλοακαρνανίας</v>
      </c>
      <c r="E1089" t="str" cm="1">
        <f t="array" aca="1" ref="E1089" ca="1">IF(Bold,A1089,E1088)</f>
        <v>--- Δημοτική Ενότητα Ναυπάκτου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2293</v>
      </c>
      <c r="B1090" s="9" t="s">
        <v>2294</v>
      </c>
      <c r="C1090" s="10">
        <v>38</v>
      </c>
      <c r="D1090" t="str" cm="1">
        <f t="array" aca="1" ref="D1090" ca="1">IF(Background=44,A1090,D1089)</f>
        <v>Περιφερειακή Ενότητα Αιτωλοακαρνανίας</v>
      </c>
      <c r="E1090" t="str" cm="1">
        <f t="array" aca="1" ref="E1090" ca="1">IF(Bold,A1090,E1089)</f>
        <v>--- Δημοτική Ενότητα Ναυπάκτου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554</v>
      </c>
      <c r="B1091" s="9" t="s">
        <v>555</v>
      </c>
      <c r="C1091" s="10">
        <v>11</v>
      </c>
      <c r="D1091" t="str" cm="1">
        <f t="array" aca="1" ref="D1091" ca="1">IF(Background=44,A1091,D1090)</f>
        <v>Περιφερειακή Ενότητα Αιτωλοακαρνανίας</v>
      </c>
      <c r="E1091" t="str" cm="1">
        <f t="array" aca="1" ref="E1091" ca="1">IF(Bold,A1091,E1090)</f>
        <v>--- Δημοτική Ενότητα Ναυπάκτου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10811</v>
      </c>
      <c r="B1092" s="9" t="s">
        <v>10812</v>
      </c>
      <c r="C1092" s="10">
        <v>116</v>
      </c>
      <c r="D1092" t="str" cm="1">
        <f t="array" aca="1" ref="D1092" ca="1">IF(Background=44,A1092,D1091)</f>
        <v>Περιφερειακή Ενότητα Αιτωλοακαρνανίας</v>
      </c>
      <c r="E1092" t="str" cm="1">
        <f t="array" aca="1" ref="E1092" ca="1">IF(Bold,A1092,E1091)</f>
        <v>--- Δημοτική Ενότητα Ναυπάκτου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738</v>
      </c>
      <c r="B1093" s="9" t="s">
        <v>739</v>
      </c>
      <c r="C1093" s="10">
        <v>16</v>
      </c>
      <c r="D1093" t="str" cm="1">
        <f t="array" aca="1" ref="D1093" ca="1">IF(Background=44,A1093,D1092)</f>
        <v>Περιφερειακή Ενότητα Αιτωλοακαρνανίας</v>
      </c>
      <c r="E1093" t="str" cm="1">
        <f t="array" aca="1" ref="E1093" ca="1">IF(Bold,A1093,E1092)</f>
        <v>--- Δημοτική Ενότητα Ναυπάκτου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10813</v>
      </c>
      <c r="B1094" s="9" t="s">
        <v>10814</v>
      </c>
      <c r="C1094" s="10">
        <v>150</v>
      </c>
      <c r="D1094" t="str" cm="1">
        <f t="array" aca="1" ref="D1094" ca="1">IF(Background=44,A1094,D1093)</f>
        <v>Περιφερειακή Ενότητα Αιτωλοακαρνανίας</v>
      </c>
      <c r="E1094" t="str" cm="1">
        <f t="array" aca="1" ref="E1094" ca="1">IF(Bold,A1094,E1093)</f>
        <v>--- Δημοτική Ενότητα Ναυπάκτου</v>
      </c>
      <c r="F1094" t="str" cm="1">
        <f t="array" aca="1" ref="F1094" ca="1">IF(Background_test=44,"True",IF(Bold_test,"True",""))</f>
        <v/>
      </c>
    </row>
    <row r="1095" spans="1:6" x14ac:dyDescent="0.25">
      <c r="A1095" s="9" t="s">
        <v>4814</v>
      </c>
      <c r="B1095" s="9" t="s">
        <v>4815</v>
      </c>
      <c r="C1095" s="10">
        <v>289</v>
      </c>
      <c r="D1095" t="str" cm="1">
        <f t="array" aca="1" ref="D1095" ca="1">IF(Background=44,A1095,D1094)</f>
        <v>Περιφερειακή Ενότητα Αιτωλοακαρνανίας</v>
      </c>
      <c r="E1095" t="str" cm="1">
        <f t="array" aca="1" ref="E1095" ca="1">IF(Bold,A1095,E1094)</f>
        <v>--- Δημοτική Ενότητα Ναυπάκτου</v>
      </c>
      <c r="F1095" t="str" cm="1">
        <f t="array" aca="1" ref="F1095" ca="1">IF(Background_test=44,"True",IF(Bold_test,"True",""))</f>
        <v/>
      </c>
    </row>
    <row r="1096" spans="1:6" x14ac:dyDescent="0.25">
      <c r="A1096" s="9" t="s">
        <v>1871</v>
      </c>
      <c r="B1096" s="9" t="s">
        <v>1872</v>
      </c>
      <c r="C1096" s="10">
        <v>10</v>
      </c>
      <c r="D1096" t="str" cm="1">
        <f t="array" aca="1" ref="D1096" ca="1">IF(Background=44,A1096,D1095)</f>
        <v>Περιφερειακή Ενότητα Αιτωλοακαρνανίας</v>
      </c>
      <c r="E1096" t="str" cm="1">
        <f t="array" aca="1" ref="E1096" ca="1">IF(Bold,A1096,E1095)</f>
        <v>--- Δημοτική Ενότητα Ναυπάκτου</v>
      </c>
      <c r="F1096" t="str" cm="1">
        <f t="array" aca="1" ref="F1096" ca="1">IF(Background_test=44,"True",IF(Bold_test,"True",""))</f>
        <v/>
      </c>
    </row>
    <row r="1097" spans="1:6" x14ac:dyDescent="0.25">
      <c r="A1097" s="9" t="s">
        <v>10815</v>
      </c>
      <c r="B1097" s="9" t="s">
        <v>10816</v>
      </c>
      <c r="C1097" s="10">
        <v>28</v>
      </c>
      <c r="D1097" t="str" cm="1">
        <f t="array" aca="1" ref="D1097" ca="1">IF(Background=44,A1097,D1096)</f>
        <v>Περιφερειακή Ενότητα Αιτωλοακαρνανίας</v>
      </c>
      <c r="E1097" t="str" cm="1">
        <f t="array" aca="1" ref="E1097" ca="1">IF(Bold,A1097,E1096)</f>
        <v>--- Δημοτική Ενότητα Ναυπάκτου</v>
      </c>
      <c r="F1097" t="str" cm="1">
        <f t="array" aca="1" ref="F1097" ca="1">IF(Background_test=44,"True",IF(Bold_test,"True",""))</f>
        <v/>
      </c>
    </row>
    <row r="1098" spans="1:6" x14ac:dyDescent="0.25">
      <c r="A1098" s="7" t="s">
        <v>10817</v>
      </c>
      <c r="B1098" s="7" t="s">
        <v>10818</v>
      </c>
      <c r="C1098" s="8">
        <v>1588</v>
      </c>
      <c r="D1098" t="str" cm="1">
        <f t="array" aca="1" ref="D1098" ca="1">IF(Background=44,A1098,D1097)</f>
        <v>Περιφερειακή Ενότητα Αιτωλοακαρνανίας</v>
      </c>
      <c r="E1098" t="str" cm="1">
        <f t="array" aca="1" ref="E1098" ca="1">IF(Bold,A1098,E1097)</f>
        <v>--- Δημοτική Ενότητα Πλατάνου</v>
      </c>
      <c r="F1098" t="str" cm="1">
        <f t="array" aca="1" ref="F1098" ca="1">IF(Background_test=44,"True",IF(Bold_test,"True",""))</f>
        <v>True</v>
      </c>
    </row>
    <row r="1099" spans="1:6" x14ac:dyDescent="0.25">
      <c r="A1099" s="9" t="s">
        <v>2161</v>
      </c>
      <c r="B1099" s="9" t="s">
        <v>2162</v>
      </c>
      <c r="C1099" s="10">
        <v>11</v>
      </c>
      <c r="D1099" t="str" cm="1">
        <f t="array" aca="1" ref="D1099" ca="1">IF(Background=44,A1099,D1098)</f>
        <v>Περιφερειακή Ενότητα Αιτωλοακαρνανίας</v>
      </c>
      <c r="E1099" t="str" cm="1">
        <f t="array" aca="1" ref="E1099" ca="1">IF(Bold,A1099,E1098)</f>
        <v>--- Δημοτική Ενότητα Πλατάνου</v>
      </c>
      <c r="F1099" t="str" cm="1">
        <f t="array" aca="1" ref="F1099" ca="1">IF(Background_test=44,"True",IF(Bold_test,"True",""))</f>
        <v/>
      </c>
    </row>
    <row r="1100" spans="1:6" x14ac:dyDescent="0.25">
      <c r="A1100" s="9" t="s">
        <v>2589</v>
      </c>
      <c r="B1100" s="9" t="s">
        <v>2590</v>
      </c>
      <c r="C1100" s="10">
        <v>102</v>
      </c>
      <c r="D1100" t="str" cm="1">
        <f t="array" aca="1" ref="D1100" ca="1">IF(Background=44,A1100,D1099)</f>
        <v>Περιφερειακή Ενότητα Αιτωλοακαρνανίας</v>
      </c>
      <c r="E1100" t="str" cm="1">
        <f t="array" aca="1" ref="E1100" ca="1">IF(Bold,A1100,E1099)</f>
        <v>--- Δημοτική Ενότητα Πλατάνου</v>
      </c>
      <c r="F1100" t="str" cm="1">
        <f t="array" aca="1" ref="F1100" ca="1">IF(Background_test=44,"True",IF(Bold_test,"True",""))</f>
        <v/>
      </c>
    </row>
    <row r="1101" spans="1:6" x14ac:dyDescent="0.25">
      <c r="A1101" s="9" t="s">
        <v>5102</v>
      </c>
      <c r="B1101" s="9" t="s">
        <v>5103</v>
      </c>
      <c r="C1101" s="10">
        <v>312</v>
      </c>
      <c r="D1101" t="str" cm="1">
        <f t="array" aca="1" ref="D1101" ca="1">IF(Background=44,A1101,D1100)</f>
        <v>Περιφερειακή Ενότητα Αιτωλοακαρνανίας</v>
      </c>
      <c r="E1101" t="str" cm="1">
        <f t="array" aca="1" ref="E1101" ca="1">IF(Bold,A1101,E1100)</f>
        <v>--- Δημοτική Ενότητα Πλατάνου</v>
      </c>
      <c r="F1101" t="str" cm="1">
        <f t="array" aca="1" ref="F1101" ca="1">IF(Background_test=44,"True",IF(Bold_test,"True",""))</f>
        <v/>
      </c>
    </row>
    <row r="1102" spans="1:6" x14ac:dyDescent="0.25">
      <c r="A1102" s="9" t="s">
        <v>10819</v>
      </c>
      <c r="B1102" s="9" t="s">
        <v>10820</v>
      </c>
      <c r="C1102" s="10">
        <v>104</v>
      </c>
      <c r="D1102" t="str" cm="1">
        <f t="array" aca="1" ref="D1102" ca="1">IF(Background=44,A1102,D1101)</f>
        <v>Περιφερειακή Ενότητα Αιτωλοακαρνανίας</v>
      </c>
      <c r="E1102" t="str" cm="1">
        <f t="array" aca="1" ref="E1102" ca="1">IF(Bold,A1102,E1101)</f>
        <v>--- Δημοτική Ενότητα Πλατάνου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2149</v>
      </c>
      <c r="B1103" s="9" t="s">
        <v>2150</v>
      </c>
      <c r="C1103" s="10">
        <v>14</v>
      </c>
      <c r="D1103" t="str" cm="1">
        <f t="array" aca="1" ref="D1103" ca="1">IF(Background=44,A1103,D1102)</f>
        <v>Περιφερειακή Ενότητα Αιτωλοακαρνανίας</v>
      </c>
      <c r="E1103" t="str" cm="1">
        <f t="array" aca="1" ref="E1103" ca="1">IF(Bold,A1103,E1102)</f>
        <v>--- Δημοτική Ενότητα Πλατάνου</v>
      </c>
      <c r="F1103" t="str" cm="1">
        <f t="array" aca="1" ref="F1103" ca="1">IF(Background_test=44,"True",IF(Bold_test,"True",""))</f>
        <v/>
      </c>
    </row>
    <row r="1104" spans="1:6" x14ac:dyDescent="0.25">
      <c r="A1104" s="9" t="s">
        <v>2363</v>
      </c>
      <c r="B1104" s="9" t="s">
        <v>2364</v>
      </c>
      <c r="C1104" s="10">
        <v>70</v>
      </c>
      <c r="D1104" t="str" cm="1">
        <f t="array" aca="1" ref="D1104" ca="1">IF(Background=44,A1104,D1103)</f>
        <v>Περιφερειακή Ενότητα Αιτωλοακαρνανίας</v>
      </c>
      <c r="E1104" t="str" cm="1">
        <f t="array" aca="1" ref="E1104" ca="1">IF(Bold,A1104,E1103)</f>
        <v>--- Δημοτική Ενότητα Πλατάνου</v>
      </c>
      <c r="F1104" t="str" cm="1">
        <f t="array" aca="1" ref="F1104" ca="1">IF(Background_test=44,"True",IF(Bold_test,"True",""))</f>
        <v/>
      </c>
    </row>
    <row r="1105" spans="1:6" x14ac:dyDescent="0.25">
      <c r="A1105" s="9" t="s">
        <v>10821</v>
      </c>
      <c r="B1105" s="9" t="s">
        <v>10822</v>
      </c>
      <c r="C1105" s="10">
        <v>46</v>
      </c>
      <c r="D1105" t="str" cm="1">
        <f t="array" aca="1" ref="D1105" ca="1">IF(Background=44,A1105,D1104)</f>
        <v>Περιφερειακή Ενότητα Αιτωλοακαρνανίας</v>
      </c>
      <c r="E1105" t="str" cm="1">
        <f t="array" aca="1" ref="E1105" ca="1">IF(Bold,A1105,E1104)</f>
        <v>--- Δημοτική Ενότητα Πλατάνου</v>
      </c>
      <c r="F1105" t="str" cm="1">
        <f t="array" aca="1" ref="F1105" ca="1">IF(Background_test=44,"True",IF(Bold_test,"True",""))</f>
        <v/>
      </c>
    </row>
    <row r="1106" spans="1:6" x14ac:dyDescent="0.25">
      <c r="A1106" s="9" t="s">
        <v>10823</v>
      </c>
      <c r="B1106" s="9" t="s">
        <v>10824</v>
      </c>
      <c r="C1106" s="10">
        <v>189</v>
      </c>
      <c r="D1106" t="str" cm="1">
        <f t="array" aca="1" ref="D1106" ca="1">IF(Background=44,A1106,D1105)</f>
        <v>Περιφερειακή Ενότητα Αιτωλοακαρνανίας</v>
      </c>
      <c r="E1106" t="str" cm="1">
        <f t="array" aca="1" ref="E1106" ca="1">IF(Bold,A1106,E1105)</f>
        <v>--- Δημοτική Ενότητα Πλατάνου</v>
      </c>
      <c r="F1106" t="str" cm="1">
        <f t="array" aca="1" ref="F1106" ca="1">IF(Background_test=44,"True",IF(Bold_test,"True",""))</f>
        <v/>
      </c>
    </row>
    <row r="1107" spans="1:6" x14ac:dyDescent="0.25">
      <c r="A1107" s="9" t="s">
        <v>10825</v>
      </c>
      <c r="B1107" s="9" t="s">
        <v>10826</v>
      </c>
      <c r="C1107" s="10">
        <v>3</v>
      </c>
      <c r="D1107" t="str" cm="1">
        <f t="array" aca="1" ref="D1107" ca="1">IF(Background=44,A1107,D1106)</f>
        <v>Περιφερειακή Ενότητα Αιτωλοακαρνανίας</v>
      </c>
      <c r="E1107" t="str" cm="1">
        <f t="array" aca="1" ref="E1107" ca="1">IF(Bold,A1107,E1106)</f>
        <v>--- Δημοτική Ενότητα Πλατάνου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10827</v>
      </c>
      <c r="B1108" s="9" t="s">
        <v>10828</v>
      </c>
      <c r="C1108" s="10">
        <v>87</v>
      </c>
      <c r="D1108" t="str" cm="1">
        <f t="array" aca="1" ref="D1108" ca="1">IF(Background=44,A1108,D1107)</f>
        <v>Περιφερειακή Ενότητα Αιτωλοακαρνανίας</v>
      </c>
      <c r="E1108" t="str" cm="1">
        <f t="array" aca="1" ref="E1108" ca="1">IF(Bold,A1108,E1107)</f>
        <v>--- Δημοτική Ενότητα Πλατάνου</v>
      </c>
      <c r="F1108" t="str" cm="1">
        <f t="array" aca="1" ref="F1108" ca="1">IF(Background_test=44,"True",IF(Bold_test,"True",""))</f>
        <v/>
      </c>
    </row>
    <row r="1109" spans="1:6" x14ac:dyDescent="0.25">
      <c r="A1109" s="9" t="s">
        <v>866</v>
      </c>
      <c r="B1109" s="9" t="s">
        <v>867</v>
      </c>
      <c r="C1109" s="10">
        <v>132</v>
      </c>
      <c r="D1109" t="str" cm="1">
        <f t="array" aca="1" ref="D1109" ca="1">IF(Background=44,A1109,D1108)</f>
        <v>Περιφερειακή Ενότητα Αιτωλοακαρνανίας</v>
      </c>
      <c r="E1109" t="str" cm="1">
        <f t="array" aca="1" ref="E1109" ca="1">IF(Bold,A1109,E1108)</f>
        <v>--- Δημοτική Ενότητα Πλατάνου</v>
      </c>
      <c r="F1109" t="str" cm="1">
        <f t="array" aca="1" ref="F1109" ca="1">IF(Background_test=44,"True",IF(Bold_test,"True",""))</f>
        <v/>
      </c>
    </row>
    <row r="1110" spans="1:6" x14ac:dyDescent="0.25">
      <c r="A1110" s="9" t="s">
        <v>4577</v>
      </c>
      <c r="B1110" s="9" t="s">
        <v>4578</v>
      </c>
      <c r="C1110" s="10">
        <v>106</v>
      </c>
      <c r="D1110" t="str" cm="1">
        <f t="array" aca="1" ref="D1110" ca="1">IF(Background=44,A1110,D1109)</f>
        <v>Περιφερειακή Ενότητα Αιτωλοακαρνανίας</v>
      </c>
      <c r="E1110" t="str" cm="1">
        <f t="array" aca="1" ref="E1110" ca="1">IF(Bold,A1110,E1109)</f>
        <v>--- Δημοτική Ενότητα Πλατάνου</v>
      </c>
      <c r="F1110" t="str" cm="1">
        <f t="array" aca="1" ref="F1110" ca="1">IF(Background_test=44,"True",IF(Bold_test,"True",""))</f>
        <v/>
      </c>
    </row>
    <row r="1111" spans="1:6" x14ac:dyDescent="0.25">
      <c r="A1111" s="9" t="s">
        <v>10829</v>
      </c>
      <c r="B1111" s="9" t="s">
        <v>10830</v>
      </c>
      <c r="C1111" s="10">
        <v>121</v>
      </c>
      <c r="D1111" t="str" cm="1">
        <f t="array" aca="1" ref="D1111" ca="1">IF(Background=44,A1111,D1110)</f>
        <v>Περιφερειακή Ενότητα Αιτωλοακαρνανίας</v>
      </c>
      <c r="E1111" t="str" cm="1">
        <f t="array" aca="1" ref="E1111" ca="1">IF(Bold,A1111,E1110)</f>
        <v>--- Δημοτική Ενότητα Πλατάνου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1833</v>
      </c>
      <c r="B1112" s="9" t="s">
        <v>1834</v>
      </c>
      <c r="C1112" s="10">
        <v>19</v>
      </c>
      <c r="D1112" t="str" cm="1">
        <f t="array" aca="1" ref="D1112" ca="1">IF(Background=44,A1112,D1111)</f>
        <v>Περιφερειακή Ενότητα Αιτωλοακαρνανίας</v>
      </c>
      <c r="E1112" t="str" cm="1">
        <f t="array" aca="1" ref="E1112" ca="1">IF(Bold,A1112,E1111)</f>
        <v>--- Δημοτική Ενότητα Πλατάνου</v>
      </c>
      <c r="F1112" t="str" cm="1">
        <f t="array" aca="1" ref="F1112" ca="1">IF(Background_test=44,"True",IF(Bold_test,"True",""))</f>
        <v/>
      </c>
    </row>
    <row r="1113" spans="1:6" x14ac:dyDescent="0.25">
      <c r="A1113" s="9" t="s">
        <v>2157</v>
      </c>
      <c r="B1113" s="9" t="s">
        <v>2158</v>
      </c>
      <c r="C1113" s="10">
        <v>204</v>
      </c>
      <c r="D1113" t="str" cm="1">
        <f t="array" aca="1" ref="D1113" ca="1">IF(Background=44,A1113,D1112)</f>
        <v>Περιφερειακή Ενότητα Αιτωλοακαρνανίας</v>
      </c>
      <c r="E1113" t="str" cm="1">
        <f t="array" aca="1" ref="E1113" ca="1">IF(Bold,A1113,E1112)</f>
        <v>--- Δημοτική Ενότητα Πλατάνου</v>
      </c>
      <c r="F1113" t="str" cm="1">
        <f t="array" aca="1" ref="F1113" ca="1">IF(Background_test=44,"True",IF(Bold_test,"True",""))</f>
        <v/>
      </c>
    </row>
    <row r="1114" spans="1:6" x14ac:dyDescent="0.25">
      <c r="A1114" s="9" t="s">
        <v>10831</v>
      </c>
      <c r="B1114" s="9" t="s">
        <v>10832</v>
      </c>
      <c r="C1114" s="10">
        <v>68</v>
      </c>
      <c r="D1114" t="str" cm="1">
        <f t="array" aca="1" ref="D1114" ca="1">IF(Background=44,A1114,D1113)</f>
        <v>Περιφερειακή Ενότητα Αιτωλοακαρνανίας</v>
      </c>
      <c r="E1114" t="str" cm="1">
        <f t="array" aca="1" ref="E1114" ca="1">IF(Bold,A1114,E1113)</f>
        <v>--- Δημοτική Ενότητα Πλατάνου</v>
      </c>
      <c r="F1114" t="str" cm="1">
        <f t="array" aca="1" ref="F1114" ca="1">IF(Background_test=44,"True",IF(Bold_test,"True",""))</f>
        <v/>
      </c>
    </row>
    <row r="1115" spans="1:6" x14ac:dyDescent="0.25">
      <c r="A1115" s="7" t="s">
        <v>10833</v>
      </c>
      <c r="B1115" s="7" t="s">
        <v>10834</v>
      </c>
      <c r="C1115" s="8">
        <v>875</v>
      </c>
      <c r="D1115" t="str" cm="1">
        <f t="array" aca="1" ref="D1115" ca="1">IF(Background=44,A1115,D1114)</f>
        <v>Περιφερειακή Ενότητα Αιτωλοακαρνανίας</v>
      </c>
      <c r="E1115" t="str" cm="1">
        <f t="array" aca="1" ref="E1115" ca="1">IF(Bold,A1115,E1114)</f>
        <v>--- Δημοτική Ενότητα Πυλλήνης</v>
      </c>
      <c r="F1115" t="str" cm="1">
        <f t="array" aca="1" ref="F1115" ca="1">IF(Background_test=44,"True",IF(Bold_test,"True",""))</f>
        <v>True</v>
      </c>
    </row>
    <row r="1116" spans="1:6" x14ac:dyDescent="0.25">
      <c r="A1116" s="9" t="s">
        <v>6114</v>
      </c>
      <c r="B1116" s="9" t="s">
        <v>6115</v>
      </c>
      <c r="C1116" s="10">
        <v>19</v>
      </c>
      <c r="D1116" t="str" cm="1">
        <f t="array" aca="1" ref="D1116" ca="1">IF(Background=44,A1116,D1115)</f>
        <v>Περιφερειακή Ενότητα Αιτωλοακαρνανίας</v>
      </c>
      <c r="E1116" t="str" cm="1">
        <f t="array" aca="1" ref="E1116" ca="1">IF(Bold,A1116,E1115)</f>
        <v>--- Δημοτική Ενότητα Πυλλήνης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10835</v>
      </c>
      <c r="B1117" s="9" t="s">
        <v>10836</v>
      </c>
      <c r="C1117" s="10">
        <v>56</v>
      </c>
      <c r="D1117" t="str" cm="1">
        <f t="array" aca="1" ref="D1117" ca="1">IF(Background=44,A1117,D1116)</f>
        <v>Περιφερειακή Ενότητα Αιτωλοακαρνανίας</v>
      </c>
      <c r="E1117" t="str" cm="1">
        <f t="array" aca="1" ref="E1117" ca="1">IF(Bold,A1117,E1116)</f>
        <v>--- Δημοτική Ενότητα Πυλλήνης</v>
      </c>
      <c r="F1117" t="str" cm="1">
        <f t="array" aca="1" ref="F1117" ca="1">IF(Background_test=44,"True",IF(Bold_test,"True",""))</f>
        <v/>
      </c>
    </row>
    <row r="1118" spans="1:6" x14ac:dyDescent="0.25">
      <c r="A1118" s="9" t="s">
        <v>10448</v>
      </c>
      <c r="B1118" s="9" t="s">
        <v>10449</v>
      </c>
      <c r="C1118" s="10">
        <v>32</v>
      </c>
      <c r="D1118" t="str" cm="1">
        <f t="array" aca="1" ref="D1118" ca="1">IF(Background=44,A1118,D1117)</f>
        <v>Περιφερειακή Ενότητα Αιτωλοακαρνανίας</v>
      </c>
      <c r="E1118" t="str" cm="1">
        <f t="array" aca="1" ref="E1118" ca="1">IF(Bold,A1118,E1117)</f>
        <v>--- Δημοτική Ενότητα Πυλλήνης</v>
      </c>
      <c r="F1118" t="str" cm="1">
        <f t="array" aca="1" ref="F1118" ca="1">IF(Background_test=44,"True",IF(Bold_test,"True",""))</f>
        <v/>
      </c>
    </row>
    <row r="1119" spans="1:6" x14ac:dyDescent="0.25">
      <c r="A1119" s="9" t="s">
        <v>3269</v>
      </c>
      <c r="B1119" s="9" t="s">
        <v>3270</v>
      </c>
      <c r="C1119" s="10">
        <v>11</v>
      </c>
      <c r="D1119" t="str" cm="1">
        <f t="array" aca="1" ref="D1119" ca="1">IF(Background=44,A1119,D1118)</f>
        <v>Περιφερειακή Ενότητα Αιτωλοακαρνανίας</v>
      </c>
      <c r="E1119" t="str" cm="1">
        <f t="array" aca="1" ref="E1119" ca="1">IF(Bold,A1119,E1118)</f>
        <v>--- Δημοτική Ενότητα Πυλλήνης</v>
      </c>
      <c r="F1119" t="str" cm="1">
        <f t="array" aca="1" ref="F1119" ca="1">IF(Background_test=44,"True",IF(Bold_test,"True",""))</f>
        <v/>
      </c>
    </row>
    <row r="1120" spans="1:6" x14ac:dyDescent="0.25">
      <c r="A1120" s="9" t="s">
        <v>10837</v>
      </c>
      <c r="B1120" s="9" t="s">
        <v>10838</v>
      </c>
      <c r="C1120" s="10">
        <v>36</v>
      </c>
      <c r="D1120" t="str" cm="1">
        <f t="array" aca="1" ref="D1120" ca="1">IF(Background=44,A1120,D1119)</f>
        <v>Περιφερειακή Ενότητα Αιτωλοακαρνανίας</v>
      </c>
      <c r="E1120" t="str" cm="1">
        <f t="array" aca="1" ref="E1120" ca="1">IF(Bold,A1120,E1119)</f>
        <v>--- Δημοτική Ενότητα Πυλλήνης</v>
      </c>
      <c r="F1120" t="str" cm="1">
        <f t="array" aca="1" ref="F1120" ca="1">IF(Background_test=44,"True",IF(Bold_test,"True",""))</f>
        <v/>
      </c>
    </row>
    <row r="1121" spans="1:6" x14ac:dyDescent="0.25">
      <c r="A1121" s="9" t="s">
        <v>10839</v>
      </c>
      <c r="B1121" s="9" t="s">
        <v>10840</v>
      </c>
      <c r="C1121" s="10">
        <v>125</v>
      </c>
      <c r="D1121" t="str" cm="1">
        <f t="array" aca="1" ref="D1121" ca="1">IF(Background=44,A1121,D1120)</f>
        <v>Περιφερειακή Ενότητα Αιτωλοακαρνανίας</v>
      </c>
      <c r="E1121" t="str" cm="1">
        <f t="array" aca="1" ref="E1121" ca="1">IF(Bold,A1121,E1120)</f>
        <v>--- Δημοτική Ενότητα Πυλλήνης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42</v>
      </c>
      <c r="B1122" s="9" t="s">
        <v>43</v>
      </c>
      <c r="C1122" s="10">
        <v>22</v>
      </c>
      <c r="D1122" t="str" cm="1">
        <f t="array" aca="1" ref="D1122" ca="1">IF(Background=44,A1122,D1121)</f>
        <v>Περιφερειακή Ενότητα Αιτωλοακαρνανίας</v>
      </c>
      <c r="E1122" t="str" cm="1">
        <f t="array" aca="1" ref="E1122" ca="1">IF(Bold,A1122,E1121)</f>
        <v>--- Δημοτική Ενότητα Πυλλήνης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10256</v>
      </c>
      <c r="B1123" s="9" t="s">
        <v>10257</v>
      </c>
      <c r="C1123" s="10">
        <v>29</v>
      </c>
      <c r="D1123" t="str" cm="1">
        <f t="array" aca="1" ref="D1123" ca="1">IF(Background=44,A1123,D1122)</f>
        <v>Περιφερειακή Ενότητα Αιτωλοακαρνανίας</v>
      </c>
      <c r="E1123" t="str" cm="1">
        <f t="array" aca="1" ref="E1123" ca="1">IF(Bold,A1123,E1122)</f>
        <v>--- Δημοτική Ενότητα Πυλλήνης</v>
      </c>
      <c r="F1123" t="str" cm="1">
        <f t="array" aca="1" ref="F1123" ca="1">IF(Background_test=44,"True",IF(Bold_test,"True",""))</f>
        <v/>
      </c>
    </row>
    <row r="1124" spans="1:6" x14ac:dyDescent="0.25">
      <c r="A1124" s="9" t="s">
        <v>10841</v>
      </c>
      <c r="B1124" s="9" t="s">
        <v>10842</v>
      </c>
      <c r="C1124" s="10">
        <v>9</v>
      </c>
      <c r="D1124" t="str" cm="1">
        <f t="array" aca="1" ref="D1124" ca="1">IF(Background=44,A1124,D1123)</f>
        <v>Περιφερειακή Ενότητα Αιτωλοακαρνανίας</v>
      </c>
      <c r="E1124" t="str" cm="1">
        <f t="array" aca="1" ref="E1124" ca="1">IF(Bold,A1124,E1123)</f>
        <v>--- Δημοτική Ενότητα Πυλλήνης</v>
      </c>
      <c r="F1124" t="str" cm="1">
        <f t="array" aca="1" ref="F1124" ca="1">IF(Background_test=44,"True",IF(Bold_test,"True",""))</f>
        <v/>
      </c>
    </row>
    <row r="1125" spans="1:6" x14ac:dyDescent="0.25">
      <c r="A1125" s="9" t="s">
        <v>684</v>
      </c>
      <c r="B1125" s="9" t="s">
        <v>685</v>
      </c>
      <c r="C1125" s="10">
        <v>10</v>
      </c>
      <c r="D1125" t="str" cm="1">
        <f t="array" aca="1" ref="D1125" ca="1">IF(Background=44,A1125,D1124)</f>
        <v>Περιφερειακή Ενότητα Αιτωλοακαρνανίας</v>
      </c>
      <c r="E1125" t="str" cm="1">
        <f t="array" aca="1" ref="E1125" ca="1">IF(Bold,A1125,E1124)</f>
        <v>--- Δημοτική Ενότητα Πυλλήνης</v>
      </c>
      <c r="F1125" t="str" cm="1">
        <f t="array" aca="1" ref="F1125" ca="1">IF(Background_test=44,"True",IF(Bold_test,"True",""))</f>
        <v/>
      </c>
    </row>
    <row r="1126" spans="1:6" x14ac:dyDescent="0.25">
      <c r="A1126" s="9" t="s">
        <v>10843</v>
      </c>
      <c r="B1126" s="9" t="s">
        <v>10844</v>
      </c>
      <c r="C1126" s="10">
        <v>16</v>
      </c>
      <c r="D1126" t="str" cm="1">
        <f t="array" aca="1" ref="D1126" ca="1">IF(Background=44,A1126,D1125)</f>
        <v>Περιφερειακή Ενότητα Αιτωλοακαρνανίας</v>
      </c>
      <c r="E1126" t="str" cm="1">
        <f t="array" aca="1" ref="E1126" ca="1">IF(Bold,A1126,E1125)</f>
        <v>--- Δημοτική Ενότητα Πυλλήνης</v>
      </c>
      <c r="F1126" t="str" cm="1">
        <f t="array" aca="1" ref="F1126" ca="1">IF(Background_test=44,"True",IF(Bold_test,"True",""))</f>
        <v/>
      </c>
    </row>
    <row r="1127" spans="1:6" x14ac:dyDescent="0.25">
      <c r="A1127" s="9" t="s">
        <v>898</v>
      </c>
      <c r="B1127" s="9" t="s">
        <v>899</v>
      </c>
      <c r="C1127" s="10">
        <v>31</v>
      </c>
      <c r="D1127" t="str" cm="1">
        <f t="array" aca="1" ref="D1127" ca="1">IF(Background=44,A1127,D1126)</f>
        <v>Περιφερειακή Ενότητα Αιτωλοακαρνανίας</v>
      </c>
      <c r="E1127" t="str" cm="1">
        <f t="array" aca="1" ref="E1127" ca="1">IF(Bold,A1127,E1126)</f>
        <v>--- Δημοτική Ενότητα Πυλλήνης</v>
      </c>
      <c r="F1127" t="str" cm="1">
        <f t="array" aca="1" ref="F1127" ca="1">IF(Background_test=44,"True",IF(Bold_test,"True",""))</f>
        <v/>
      </c>
    </row>
    <row r="1128" spans="1:6" x14ac:dyDescent="0.25">
      <c r="A1128" s="9" t="s">
        <v>1701</v>
      </c>
      <c r="B1128" s="9" t="s">
        <v>1702</v>
      </c>
      <c r="C1128" s="10">
        <v>162</v>
      </c>
      <c r="D1128" t="str" cm="1">
        <f t="array" aca="1" ref="D1128" ca="1">IF(Background=44,A1128,D1127)</f>
        <v>Περιφερειακή Ενότητα Αιτωλοακαρνανίας</v>
      </c>
      <c r="E1128" t="str" cm="1">
        <f t="array" aca="1" ref="E1128" ca="1">IF(Bold,A1128,E1127)</f>
        <v>--- Δημοτική Ενότητα Πυλλήνης</v>
      </c>
      <c r="F1128" t="str" cm="1">
        <f t="array" aca="1" ref="F1128" ca="1">IF(Background_test=44,"True",IF(Bold_test,"True",""))</f>
        <v/>
      </c>
    </row>
    <row r="1129" spans="1:6" x14ac:dyDescent="0.25">
      <c r="A1129" s="9" t="s">
        <v>1287</v>
      </c>
      <c r="B1129" s="9" t="s">
        <v>1288</v>
      </c>
      <c r="C1129" s="10">
        <v>8</v>
      </c>
      <c r="D1129" t="str" cm="1">
        <f t="array" aca="1" ref="D1129" ca="1">IF(Background=44,A1129,D1128)</f>
        <v>Περιφερειακή Ενότητα Αιτωλοακαρνανίας</v>
      </c>
      <c r="E1129" t="str" cm="1">
        <f t="array" aca="1" ref="E1129" ca="1">IF(Bold,A1129,E1128)</f>
        <v>--- Δημοτική Ενότητα Πυλλήνης</v>
      </c>
      <c r="F1129" t="str" cm="1">
        <f t="array" aca="1" ref="F1129" ca="1">IF(Background_test=44,"True",IF(Bold_test,"True",""))</f>
        <v/>
      </c>
    </row>
    <row r="1130" spans="1:6" x14ac:dyDescent="0.25">
      <c r="A1130" s="9" t="s">
        <v>5693</v>
      </c>
      <c r="B1130" s="9" t="s">
        <v>5694</v>
      </c>
      <c r="C1130" s="10">
        <v>28</v>
      </c>
      <c r="D1130" t="str" cm="1">
        <f t="array" aca="1" ref="D1130" ca="1">IF(Background=44,A1130,D1129)</f>
        <v>Περιφερειακή Ενότητα Αιτωλοακαρνανίας</v>
      </c>
      <c r="E1130" t="str" cm="1">
        <f t="array" aca="1" ref="E1130" ca="1">IF(Bold,A1130,E1129)</f>
        <v>--- Δημοτική Ενότητα Πυλλήνης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3127</v>
      </c>
      <c r="B1131" s="9" t="s">
        <v>3128</v>
      </c>
      <c r="C1131" s="10">
        <v>55</v>
      </c>
      <c r="D1131" t="str" cm="1">
        <f t="array" aca="1" ref="D1131" ca="1">IF(Background=44,A1131,D1130)</f>
        <v>Περιφερειακή Ενότητα Αιτωλοακαρνανίας</v>
      </c>
      <c r="E1131" t="str" cm="1">
        <f t="array" aca="1" ref="E1131" ca="1">IF(Bold,A1131,E1130)</f>
        <v>--- Δημοτική Ενότητα Πυλλήνης</v>
      </c>
      <c r="F1131" t="str" cm="1">
        <f t="array" aca="1" ref="F1131" ca="1">IF(Background_test=44,"True",IF(Bold_test,"True",""))</f>
        <v/>
      </c>
    </row>
    <row r="1132" spans="1:6" x14ac:dyDescent="0.25">
      <c r="A1132" s="9" t="s">
        <v>10845</v>
      </c>
      <c r="B1132" s="9" t="s">
        <v>10846</v>
      </c>
      <c r="C1132" s="10">
        <v>67</v>
      </c>
      <c r="D1132" t="str" cm="1">
        <f t="array" aca="1" ref="D1132" ca="1">IF(Background=44,A1132,D1131)</f>
        <v>Περιφερειακή Ενότητα Αιτωλοακαρνανίας</v>
      </c>
      <c r="E1132" t="str" cm="1">
        <f t="array" aca="1" ref="E1132" ca="1">IF(Bold,A1132,E1131)</f>
        <v>--- Δημοτική Ενότητα Πυλλήνης</v>
      </c>
      <c r="F1132" t="str" cm="1">
        <f t="array" aca="1" ref="F1132" ca="1">IF(Background_test=44,"True",IF(Bold_test,"True",""))</f>
        <v/>
      </c>
    </row>
    <row r="1133" spans="1:6" x14ac:dyDescent="0.25">
      <c r="A1133" s="9" t="s">
        <v>10847</v>
      </c>
      <c r="B1133" s="9" t="s">
        <v>10848</v>
      </c>
      <c r="C1133" s="10">
        <v>62</v>
      </c>
      <c r="D1133" t="str" cm="1">
        <f t="array" aca="1" ref="D1133" ca="1">IF(Background=44,A1133,D1132)</f>
        <v>Περιφερειακή Ενότητα Αιτωλοακαρνανίας</v>
      </c>
      <c r="E1133" t="str" cm="1">
        <f t="array" aca="1" ref="E1133" ca="1">IF(Bold,A1133,E1132)</f>
        <v>--- Δημοτική Ενότητα Πυλλήνης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10849</v>
      </c>
      <c r="B1134" s="9" t="s">
        <v>10850</v>
      </c>
      <c r="C1134" s="10">
        <v>29</v>
      </c>
      <c r="D1134" t="str" cm="1">
        <f t="array" aca="1" ref="D1134" ca="1">IF(Background=44,A1134,D1133)</f>
        <v>Περιφερειακή Ενότητα Αιτωλοακαρνανίας</v>
      </c>
      <c r="E1134" t="str" cm="1">
        <f t="array" aca="1" ref="E1134" ca="1">IF(Bold,A1134,E1133)</f>
        <v>--- Δημοτική Ενότητα Πυλλήνης</v>
      </c>
      <c r="F1134" t="str" cm="1">
        <f t="array" aca="1" ref="F1134" ca="1">IF(Background_test=44,"True",IF(Bold_test,"True",""))</f>
        <v/>
      </c>
    </row>
    <row r="1135" spans="1:6" x14ac:dyDescent="0.25">
      <c r="A1135" s="9" t="s">
        <v>10851</v>
      </c>
      <c r="B1135" s="9" t="s">
        <v>6513</v>
      </c>
      <c r="C1135" s="10">
        <v>33</v>
      </c>
      <c r="D1135" t="str" cm="1">
        <f t="array" aca="1" ref="D1135" ca="1">IF(Background=44,A1135,D1134)</f>
        <v>Περιφερειακή Ενότητα Αιτωλοακαρνανίας</v>
      </c>
      <c r="E1135" t="str" cm="1">
        <f t="array" aca="1" ref="E1135" ca="1">IF(Bold,A1135,E1134)</f>
        <v>--- Δημοτική Ενότητα Πυλλήνης</v>
      </c>
      <c r="F1135" t="str" cm="1">
        <f t="array" aca="1" ref="F1135" ca="1">IF(Background_test=44,"True",IF(Bold_test,"True",""))</f>
        <v/>
      </c>
    </row>
    <row r="1136" spans="1:6" x14ac:dyDescent="0.25">
      <c r="A1136" s="9" t="s">
        <v>1857</v>
      </c>
      <c r="B1136" s="9" t="s">
        <v>1858</v>
      </c>
      <c r="C1136" s="10">
        <v>16</v>
      </c>
      <c r="D1136" t="str" cm="1">
        <f t="array" aca="1" ref="D1136" ca="1">IF(Background=44,A1136,D1135)</f>
        <v>Περιφερειακή Ενότητα Αιτωλοακαρνανίας</v>
      </c>
      <c r="E1136" t="str" cm="1">
        <f t="array" aca="1" ref="E1136" ca="1">IF(Bold,A1136,E1135)</f>
        <v>--- Δημοτική Ενότητα Πυλλήνης</v>
      </c>
      <c r="F1136" t="str" cm="1">
        <f t="array" aca="1" ref="F1136" ca="1">IF(Background_test=44,"True",IF(Bold_test,"True",""))</f>
        <v/>
      </c>
    </row>
    <row r="1137" spans="1:6" x14ac:dyDescent="0.25">
      <c r="A1137" s="9" t="s">
        <v>10852</v>
      </c>
      <c r="B1137" s="9" t="s">
        <v>10853</v>
      </c>
      <c r="C1137" s="10">
        <v>19</v>
      </c>
      <c r="D1137" t="str" cm="1">
        <f t="array" aca="1" ref="D1137" ca="1">IF(Background=44,A1137,D1136)</f>
        <v>Περιφερειακή Ενότητα Αιτωλοακαρνανίας</v>
      </c>
      <c r="E1137" t="str" cm="1">
        <f t="array" aca="1" ref="E1137" ca="1">IF(Bold,A1137,E1136)</f>
        <v>--- Δημοτική Ενότητα Πυλλήνης</v>
      </c>
      <c r="F1137" t="str" cm="1">
        <f t="array" aca="1" ref="F1137" ca="1">IF(Background_test=44,"True",IF(Bold_test,"True",""))</f>
        <v/>
      </c>
    </row>
    <row r="1138" spans="1:6" x14ac:dyDescent="0.25">
      <c r="A1138" s="7" t="s">
        <v>10854</v>
      </c>
      <c r="B1138" s="7" t="s">
        <v>10855</v>
      </c>
      <c r="C1138" s="8">
        <v>2413</v>
      </c>
      <c r="D1138" t="str" cm="1">
        <f t="array" aca="1" ref="D1138" ca="1">IF(Background=44,A1138,D1137)</f>
        <v>Περιφερειακή Ενότητα Αιτωλοακαρνανίας</v>
      </c>
      <c r="E1138" t="str" cm="1">
        <f t="array" aca="1" ref="E1138" ca="1">IF(Bold,A1138,E1137)</f>
        <v>--- Δημοτική Ενότητα Χάλκειας</v>
      </c>
      <c r="F1138" t="str" cm="1">
        <f t="array" aca="1" ref="F1138" ca="1">IF(Background_test=44,"True",IF(Bold_test,"True",""))</f>
        <v>True</v>
      </c>
    </row>
    <row r="1139" spans="1:6" x14ac:dyDescent="0.25">
      <c r="A1139" s="9" t="s">
        <v>10856</v>
      </c>
      <c r="B1139" s="9" t="s">
        <v>10857</v>
      </c>
      <c r="C1139" s="10">
        <v>98</v>
      </c>
      <c r="D1139" t="str" cm="1">
        <f t="array" aca="1" ref="D1139" ca="1">IF(Background=44,A1139,D1138)</f>
        <v>Περιφερειακή Ενότητα Αιτωλοακαρνανίας</v>
      </c>
      <c r="E1139" t="str" cm="1">
        <f t="array" aca="1" ref="E1139" ca="1">IF(Bold,A1139,E1138)</f>
        <v>--- Δημοτική Ενότητα Χάλκειας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10858</v>
      </c>
      <c r="B1140" s="9" t="s">
        <v>10859</v>
      </c>
      <c r="C1140" s="10">
        <v>199</v>
      </c>
      <c r="D1140" t="str" cm="1">
        <f t="array" aca="1" ref="D1140" ca="1">IF(Background=44,A1140,D1139)</f>
        <v>Περιφερειακή Ενότητα Αιτωλοακαρνανίας</v>
      </c>
      <c r="E1140" t="str" cm="1">
        <f t="array" aca="1" ref="E1140" ca="1">IF(Bold,A1140,E1139)</f>
        <v>--- Δημοτική Ενότητα Χάλκειας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10860</v>
      </c>
      <c r="B1141" s="9" t="s">
        <v>10861</v>
      </c>
      <c r="C1141" s="10">
        <v>970</v>
      </c>
      <c r="D1141" t="str" cm="1">
        <f t="array" aca="1" ref="D1141" ca="1">IF(Background=44,A1141,D1140)</f>
        <v>Περιφερειακή Ενότητα Αιτωλοακαρνανίας</v>
      </c>
      <c r="E1141" t="str" cm="1">
        <f t="array" aca="1" ref="E1141" ca="1">IF(Bold,A1141,E1140)</f>
        <v>--- Δημοτική Ενότητα Χάλκειας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10862</v>
      </c>
      <c r="B1142" s="9" t="s">
        <v>10863</v>
      </c>
      <c r="C1142" s="10">
        <v>9</v>
      </c>
      <c r="D1142" t="str" cm="1">
        <f t="array" aca="1" ref="D1142" ca="1">IF(Background=44,A1142,D1141)</f>
        <v>Περιφερειακή Ενότητα Αιτωλοακαρνανίας</v>
      </c>
      <c r="E1142" t="str" cm="1">
        <f t="array" aca="1" ref="E1142" ca="1">IF(Bold,A1142,E1141)</f>
        <v>--- Δημοτική Ενότητα Χάλκειας</v>
      </c>
      <c r="F1142" t="str" cm="1">
        <f t="array" aca="1" ref="F1142" ca="1">IF(Background_test=44,"True",IF(Bold_test,"True",""))</f>
        <v/>
      </c>
    </row>
    <row r="1143" spans="1:6" x14ac:dyDescent="0.25">
      <c r="A1143" s="9" t="s">
        <v>10864</v>
      </c>
      <c r="B1143" s="9" t="s">
        <v>10865</v>
      </c>
      <c r="C1143" s="10">
        <v>258</v>
      </c>
      <c r="D1143" t="str" cm="1">
        <f t="array" aca="1" ref="D1143" ca="1">IF(Background=44,A1143,D1142)</f>
        <v>Περιφερειακή Ενότητα Αιτωλοακαρνανίας</v>
      </c>
      <c r="E1143" t="str" cm="1">
        <f t="array" aca="1" ref="E1143" ca="1">IF(Bold,A1143,E1142)</f>
        <v>--- Δημοτική Ενότητα Χάλκειας</v>
      </c>
      <c r="F1143" t="str" cm="1">
        <f t="array" aca="1" ref="F1143" ca="1">IF(Background_test=44,"True",IF(Bold_test,"True",""))</f>
        <v/>
      </c>
    </row>
    <row r="1144" spans="1:6" x14ac:dyDescent="0.25">
      <c r="A1144" s="9" t="s">
        <v>10866</v>
      </c>
      <c r="B1144" s="9" t="s">
        <v>10867</v>
      </c>
      <c r="C1144" s="10">
        <v>68</v>
      </c>
      <c r="D1144" t="str" cm="1">
        <f t="array" aca="1" ref="D1144" ca="1">IF(Background=44,A1144,D1143)</f>
        <v>Περιφερειακή Ενότητα Αιτωλοακαρνανίας</v>
      </c>
      <c r="E1144" t="str" cm="1">
        <f t="array" aca="1" ref="E1144" ca="1">IF(Bold,A1144,E1143)</f>
        <v>--- Δημοτική Ενότητα Χάλκειας</v>
      </c>
      <c r="F1144" t="str" cm="1">
        <f t="array" aca="1" ref="F1144" ca="1">IF(Background_test=44,"True",IF(Bold_test,"True",""))</f>
        <v/>
      </c>
    </row>
    <row r="1145" spans="1:6" x14ac:dyDescent="0.25">
      <c r="A1145" s="9" t="s">
        <v>1121</v>
      </c>
      <c r="B1145" s="9" t="s">
        <v>1122</v>
      </c>
      <c r="C1145" s="10">
        <v>99</v>
      </c>
      <c r="D1145" t="str" cm="1">
        <f t="array" aca="1" ref="D1145" ca="1">IF(Background=44,A1145,D1144)</f>
        <v>Περιφερειακή Ενότητα Αιτωλοακαρνανίας</v>
      </c>
      <c r="E1145" t="str" cm="1">
        <f t="array" aca="1" ref="E1145" ca="1">IF(Bold,A1145,E1144)</f>
        <v>--- Δημοτική Ενότητα Χάλκειας</v>
      </c>
      <c r="F1145" t="str" cm="1">
        <f t="array" aca="1" ref="F1145" ca="1">IF(Background_test=44,"True",IF(Bold_test,"True",""))</f>
        <v/>
      </c>
    </row>
    <row r="1146" spans="1:6" x14ac:dyDescent="0.25">
      <c r="A1146" s="9" t="s">
        <v>694</v>
      </c>
      <c r="B1146" s="9" t="s">
        <v>695</v>
      </c>
      <c r="C1146" s="10">
        <v>159</v>
      </c>
      <c r="D1146" t="str" cm="1">
        <f t="array" aca="1" ref="D1146" ca="1">IF(Background=44,A1146,D1145)</f>
        <v>Περιφερειακή Ενότητα Αιτωλοακαρνανίας</v>
      </c>
      <c r="E1146" t="str" cm="1">
        <f t="array" aca="1" ref="E1146" ca="1">IF(Bold,A1146,E1145)</f>
        <v>--- Δημοτική Ενότητα Χάλκειας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528</v>
      </c>
      <c r="B1147" s="9" t="s">
        <v>529</v>
      </c>
      <c r="C1147" s="10">
        <v>183</v>
      </c>
      <c r="D1147" t="str" cm="1">
        <f t="array" aca="1" ref="D1147" ca="1">IF(Background=44,A1147,D1146)</f>
        <v>Περιφερειακή Ενότητα Αιτωλοακαρνανίας</v>
      </c>
      <c r="E1147" t="str" cm="1">
        <f t="array" aca="1" ref="E1147" ca="1">IF(Bold,A1147,E1146)</f>
        <v>--- Δημοτική Ενότητα Χάλκειας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188</v>
      </c>
      <c r="B1148" s="9" t="s">
        <v>189</v>
      </c>
      <c r="C1148" s="10">
        <v>370</v>
      </c>
      <c r="D1148" t="str" cm="1">
        <f t="array" aca="1" ref="D1148" ca="1">IF(Background=44,A1148,D1147)</f>
        <v>Περιφερειακή Ενότητα Αιτωλοακαρνανίας</v>
      </c>
      <c r="E1148" t="str" cm="1">
        <f t="array" aca="1" ref="E1148" ca="1">IF(Bold,A1148,E1147)</f>
        <v>--- Δημοτική Ενότητα Χάλκειας</v>
      </c>
      <c r="F1148" t="str" cm="1">
        <f t="array" aca="1" ref="F1148" ca="1">IF(Background_test=44,"True",IF(Bold_test,"True",""))</f>
        <v/>
      </c>
    </row>
    <row r="1149" spans="1:6" x14ac:dyDescent="0.25">
      <c r="A1149" s="5" t="s">
        <v>10868</v>
      </c>
      <c r="B1149" s="5" t="s">
        <v>10869</v>
      </c>
      <c r="C1149" s="6">
        <v>12204</v>
      </c>
      <c r="D1149" t="str" cm="1">
        <f t="array" aca="1" ref="D1149" ca="1">IF(Background=44,A1149,D1148)</f>
        <v>Περιφερειακή Ενότητα Αιτωλοακαρνανίας</v>
      </c>
      <c r="E1149" t="str" cm="1">
        <f t="array" aca="1" ref="E1149" ca="1">IF(Bold,A1149,E1148)</f>
        <v>--------- Δήμος Ξηρομέρου</v>
      </c>
      <c r="F1149" t="str" cm="1">
        <f t="array" aca="1" ref="F1149" ca="1">IF(Background_test=44,"True",IF(Bold_test,"True",""))</f>
        <v>True</v>
      </c>
    </row>
    <row r="1150" spans="1:6" x14ac:dyDescent="0.25">
      <c r="A1150" s="7" t="s">
        <v>10870</v>
      </c>
      <c r="B1150" s="7" t="s">
        <v>10871</v>
      </c>
      <c r="C1150" s="8">
        <v>3033</v>
      </c>
      <c r="D1150" t="str" cm="1">
        <f t="array" aca="1" ref="D1150" ca="1">IF(Background=44,A1150,D1149)</f>
        <v>Περιφερειακή Ενότητα Αιτωλοακαρνανίας</v>
      </c>
      <c r="E1150" t="str" cm="1">
        <f t="array" aca="1" ref="E1150" ca="1">IF(Bold,A1150,E1149)</f>
        <v>--- Δημοτική Ενότητα Αλυζίας</v>
      </c>
      <c r="F1150" t="str" cm="1">
        <f t="array" aca="1" ref="F1150" ca="1">IF(Background_test=44,"True",IF(Bold_test,"True",""))</f>
        <v>True</v>
      </c>
    </row>
    <row r="1151" spans="1:6" x14ac:dyDescent="0.25">
      <c r="A1151" s="9" t="s">
        <v>400</v>
      </c>
      <c r="B1151" s="9" t="s">
        <v>401</v>
      </c>
      <c r="C1151" s="10" t="s">
        <v>405</v>
      </c>
      <c r="D1151" t="str" cm="1">
        <f t="array" aca="1" ref="D1151" ca="1">IF(Background=44,A1151,D1150)</f>
        <v>Περιφερειακή Ενότητα Αιτωλοακαρνανίας</v>
      </c>
      <c r="E1151" t="str" cm="1">
        <f t="array" aca="1" ref="E1151" ca="1">IF(Bold,A1151,E1150)</f>
        <v>--- Δημοτική Ενότητα Αλυζίας</v>
      </c>
      <c r="F1151" t="str" cm="1">
        <f t="array" aca="1" ref="F1151" ca="1">IF(Background_test=44,"True",IF(Bold_test,"True",""))</f>
        <v/>
      </c>
    </row>
    <row r="1152" spans="1:6" x14ac:dyDescent="0.25">
      <c r="A1152" s="9" t="s">
        <v>10872</v>
      </c>
      <c r="B1152" s="9" t="s">
        <v>10873</v>
      </c>
      <c r="C1152" s="10">
        <v>678</v>
      </c>
      <c r="D1152" t="str" cm="1">
        <f t="array" aca="1" ref="D1152" ca="1">IF(Background=44,A1152,D1151)</f>
        <v>Περιφερειακή Ενότητα Αιτωλοακαρνανίας</v>
      </c>
      <c r="E1152" t="str" cm="1">
        <f t="array" aca="1" ref="E1152" ca="1">IF(Bold,A1152,E1151)</f>
        <v>--- Δημοτική Ενότητα Αλυζίας</v>
      </c>
      <c r="F1152" t="str" cm="1">
        <f t="array" aca="1" ref="F1152" ca="1">IF(Background_test=44,"True",IF(Bold_test,"True",""))</f>
        <v/>
      </c>
    </row>
    <row r="1153" spans="1:6" x14ac:dyDescent="0.25">
      <c r="A1153" s="9" t="s">
        <v>10874</v>
      </c>
      <c r="B1153" s="9" t="s">
        <v>10875</v>
      </c>
      <c r="C1153" s="10">
        <v>341</v>
      </c>
      <c r="D1153" t="str" cm="1">
        <f t="array" aca="1" ref="D1153" ca="1">IF(Background=44,A1153,D1152)</f>
        <v>Περιφερειακή Ενότητα Αιτωλοακαρνανίας</v>
      </c>
      <c r="E1153" t="str" cm="1">
        <f t="array" aca="1" ref="E1153" ca="1">IF(Bold,A1153,E1152)</f>
        <v>--- Δημοτική Ενότητα Αλυζίας</v>
      </c>
      <c r="F1153" t="str" cm="1">
        <f t="array" aca="1" ref="F1153" ca="1">IF(Background_test=44,"True",IF(Bold_test,"True",""))</f>
        <v/>
      </c>
    </row>
    <row r="1154" spans="1:6" x14ac:dyDescent="0.25">
      <c r="A1154" s="9" t="s">
        <v>10876</v>
      </c>
      <c r="B1154" s="9" t="s">
        <v>10877</v>
      </c>
      <c r="C1154" s="10">
        <v>1051</v>
      </c>
      <c r="D1154" t="str" cm="1">
        <f t="array" aca="1" ref="D1154" ca="1">IF(Background=44,A1154,D1153)</f>
        <v>Περιφερειακή Ενότητα Αιτωλοακαρνανίας</v>
      </c>
      <c r="E1154" t="str" cm="1">
        <f t="array" aca="1" ref="E1154" ca="1">IF(Bold,A1154,E1153)</f>
        <v>--- Δημοτική Ενότητα Αλυζίας</v>
      </c>
      <c r="F1154" t="str" cm="1">
        <f t="array" aca="1" ref="F1154" ca="1">IF(Background_test=44,"True",IF(Bold_test,"True",""))</f>
        <v/>
      </c>
    </row>
    <row r="1155" spans="1:6" x14ac:dyDescent="0.25">
      <c r="A1155" s="9" t="s">
        <v>254</v>
      </c>
      <c r="B1155" s="9" t="s">
        <v>255</v>
      </c>
      <c r="C1155" s="10">
        <v>762</v>
      </c>
      <c r="D1155" t="str" cm="1">
        <f t="array" aca="1" ref="D1155" ca="1">IF(Background=44,A1155,D1154)</f>
        <v>Περιφερειακή Ενότητα Αιτωλοακαρνανίας</v>
      </c>
      <c r="E1155" t="str" cm="1">
        <f t="array" aca="1" ref="E1155" ca="1">IF(Bold,A1155,E1154)</f>
        <v>--- Δημοτική Ενότητα Αλυζίας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10878</v>
      </c>
      <c r="B1156" s="9" t="s">
        <v>10879</v>
      </c>
      <c r="C1156" s="10">
        <v>46</v>
      </c>
      <c r="D1156" t="str" cm="1">
        <f t="array" aca="1" ref="D1156" ca="1">IF(Background=44,A1156,D1155)</f>
        <v>Περιφερειακή Ενότητα Αιτωλοακαρνανίας</v>
      </c>
      <c r="E1156" t="str" cm="1">
        <f t="array" aca="1" ref="E1156" ca="1">IF(Bold,A1156,E1155)</f>
        <v>--- Δημοτική Ενότητα Αλυζίας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10880</v>
      </c>
      <c r="B1157" s="9" t="s">
        <v>10881</v>
      </c>
      <c r="C1157" s="10">
        <v>155</v>
      </c>
      <c r="D1157" t="str" cm="1">
        <f t="array" aca="1" ref="D1157" ca="1">IF(Background=44,A1157,D1156)</f>
        <v>Περιφερειακή Ενότητα Αιτωλοακαρνανίας</v>
      </c>
      <c r="E1157" t="str" cm="1">
        <f t="array" aca="1" ref="E1157" ca="1">IF(Bold,A1157,E1156)</f>
        <v>--- Δημοτική Ενότητα Αλυζίας</v>
      </c>
      <c r="F1157" t="str" cm="1">
        <f t="array" aca="1" ref="F1157" ca="1">IF(Background_test=44,"True",IF(Bold_test,"True",""))</f>
        <v/>
      </c>
    </row>
    <row r="1158" spans="1:6" x14ac:dyDescent="0.25">
      <c r="A1158" s="7" t="s">
        <v>10882</v>
      </c>
      <c r="B1158" s="7" t="s">
        <v>10883</v>
      </c>
      <c r="C1158" s="8">
        <v>6925</v>
      </c>
      <c r="D1158" t="str" cm="1">
        <f t="array" aca="1" ref="D1158" ca="1">IF(Background=44,A1158,D1157)</f>
        <v>Περιφερειακή Ενότητα Αιτωλοακαρνανίας</v>
      </c>
      <c r="E1158" t="str" cm="1">
        <f t="array" aca="1" ref="E1158" ca="1">IF(Bold,A1158,E1157)</f>
        <v>--- Δημοτική Ενότητα Αστακού</v>
      </c>
      <c r="F1158" t="str" cm="1">
        <f t="array" aca="1" ref="F1158" ca="1">IF(Background_test=44,"True",IF(Bold_test,"True",""))</f>
        <v>True</v>
      </c>
    </row>
    <row r="1159" spans="1:6" x14ac:dyDescent="0.25">
      <c r="A1159" s="9" t="s">
        <v>9755</v>
      </c>
      <c r="B1159" s="9" t="s">
        <v>9756</v>
      </c>
      <c r="C1159" s="10">
        <v>84</v>
      </c>
      <c r="D1159" t="str" cm="1">
        <f t="array" aca="1" ref="D1159" ca="1">IF(Background=44,A1159,D1158)</f>
        <v>Περιφερειακή Ενότητα Αιτωλοακαρνανίας</v>
      </c>
      <c r="E1159" t="str" cm="1">
        <f t="array" aca="1" ref="E1159" ca="1">IF(Bold,A1159,E1158)</f>
        <v>--- Δημοτική Ενότητα Αστακού</v>
      </c>
      <c r="F1159" t="str" cm="1">
        <f t="array" aca="1" ref="F1159" ca="1">IF(Background_test=44,"True",IF(Bold_test,"True",""))</f>
        <v/>
      </c>
    </row>
    <row r="1160" spans="1:6" x14ac:dyDescent="0.25">
      <c r="A1160" s="9" t="s">
        <v>10884</v>
      </c>
      <c r="B1160" s="9" t="s">
        <v>10885</v>
      </c>
      <c r="C1160" s="10">
        <v>2673</v>
      </c>
      <c r="D1160" t="str" cm="1">
        <f t="array" aca="1" ref="D1160" ca="1">IF(Background=44,A1160,D1159)</f>
        <v>Περιφερειακή Ενότητα Αιτωλοακαρνανίας</v>
      </c>
      <c r="E1160" t="str" cm="1">
        <f t="array" aca="1" ref="E1160" ca="1">IF(Bold,A1160,E1159)</f>
        <v>--- Δημοτική Ενότητα Αστακού</v>
      </c>
      <c r="F1160" t="str" cm="1">
        <f t="array" aca="1" ref="F1160" ca="1">IF(Background_test=44,"True",IF(Bold_test,"True",""))</f>
        <v/>
      </c>
    </row>
    <row r="1161" spans="1:6" x14ac:dyDescent="0.25">
      <c r="A1161" s="9" t="s">
        <v>10886</v>
      </c>
      <c r="B1161" s="9" t="s">
        <v>10887</v>
      </c>
      <c r="C1161" s="10">
        <v>23</v>
      </c>
      <c r="D1161" t="str" cm="1">
        <f t="array" aca="1" ref="D1161" ca="1">IF(Background=44,A1161,D1160)</f>
        <v>Περιφερειακή Ενότητα Αιτωλοακαρνανίας</v>
      </c>
      <c r="E1161" t="str" cm="1">
        <f t="array" aca="1" ref="E1161" ca="1">IF(Bold,A1161,E1160)</f>
        <v>--- Δημοτική Ενότητα Αστακού</v>
      </c>
      <c r="F1161" t="str" cm="1">
        <f t="array" aca="1" ref="F1161" ca="1">IF(Background_test=44,"True",IF(Bold_test,"True",""))</f>
        <v/>
      </c>
    </row>
    <row r="1162" spans="1:6" x14ac:dyDescent="0.25">
      <c r="A1162" s="9" t="s">
        <v>10888</v>
      </c>
      <c r="B1162" s="9" t="s">
        <v>10889</v>
      </c>
      <c r="C1162" s="10">
        <v>466</v>
      </c>
      <c r="D1162" t="str" cm="1">
        <f t="array" aca="1" ref="D1162" ca="1">IF(Background=44,A1162,D1161)</f>
        <v>Περιφερειακή Ενότητα Αιτωλοακαρνανίας</v>
      </c>
      <c r="E1162" t="str" cm="1">
        <f t="array" aca="1" ref="E1162" ca="1">IF(Bold,A1162,E1161)</f>
        <v>--- Δημοτική Ενότητα Αστακού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10890</v>
      </c>
      <c r="B1163" s="9" t="s">
        <v>10891</v>
      </c>
      <c r="C1163" s="10">
        <v>126</v>
      </c>
      <c r="D1163" t="str" cm="1">
        <f t="array" aca="1" ref="D1163" ca="1">IF(Background=44,A1163,D1162)</f>
        <v>Περιφερειακή Ενότητα Αιτωλοακαρνανίας</v>
      </c>
      <c r="E1163" t="str" cm="1">
        <f t="array" aca="1" ref="E1163" ca="1">IF(Bold,A1163,E1162)</f>
        <v>--- Δημοτική Ενότητα Αστακού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10892</v>
      </c>
      <c r="B1164" s="9" t="s">
        <v>10893</v>
      </c>
      <c r="C1164" s="10">
        <v>517</v>
      </c>
      <c r="D1164" t="str" cm="1">
        <f t="array" aca="1" ref="D1164" ca="1">IF(Background=44,A1164,D1163)</f>
        <v>Περιφερειακή Ενότητα Αιτωλοακαρνανίας</v>
      </c>
      <c r="E1164" t="str" cm="1">
        <f t="array" aca="1" ref="E1164" ca="1">IF(Bold,A1164,E1163)</f>
        <v>--- Δημοτική Ενότητα Αστακού</v>
      </c>
      <c r="F1164" t="str" cm="1">
        <f t="array" aca="1" ref="F1164" ca="1">IF(Background_test=44,"True",IF(Bold_test,"True",""))</f>
        <v/>
      </c>
    </row>
    <row r="1165" spans="1:6" x14ac:dyDescent="0.25">
      <c r="A1165" s="9" t="s">
        <v>10894</v>
      </c>
      <c r="B1165" s="9" t="s">
        <v>10895</v>
      </c>
      <c r="C1165" s="10">
        <v>178</v>
      </c>
      <c r="D1165" t="str" cm="1">
        <f t="array" aca="1" ref="D1165" ca="1">IF(Background=44,A1165,D1164)</f>
        <v>Περιφερειακή Ενότητα Αιτωλοακαρνανίας</v>
      </c>
      <c r="E1165" t="str" cm="1">
        <f t="array" aca="1" ref="E1165" ca="1">IF(Bold,A1165,E1164)</f>
        <v>--- Δημοτική Ενότητα Αστακού</v>
      </c>
      <c r="F1165" t="str" cm="1">
        <f t="array" aca="1" ref="F1165" ca="1">IF(Background_test=44,"True",IF(Bold_test,"True",""))</f>
        <v/>
      </c>
    </row>
    <row r="1166" spans="1:6" x14ac:dyDescent="0.25">
      <c r="A1166" s="9" t="s">
        <v>10896</v>
      </c>
      <c r="B1166" s="9" t="s">
        <v>10897</v>
      </c>
      <c r="C1166" s="10">
        <v>315</v>
      </c>
      <c r="D1166" t="str" cm="1">
        <f t="array" aca="1" ref="D1166" ca="1">IF(Background=44,A1166,D1165)</f>
        <v>Περιφερειακή Ενότητα Αιτωλοακαρνανίας</v>
      </c>
      <c r="E1166" t="str" cm="1">
        <f t="array" aca="1" ref="E1166" ca="1">IF(Bold,A1166,E1165)</f>
        <v>--- Δημοτική Ενότητα Αστακού</v>
      </c>
      <c r="F1166" t="str" cm="1">
        <f t="array" aca="1" ref="F1166" ca="1">IF(Background_test=44,"True",IF(Bold_test,"True",""))</f>
        <v/>
      </c>
    </row>
    <row r="1167" spans="1:6" x14ac:dyDescent="0.25">
      <c r="A1167" s="9" t="s">
        <v>10898</v>
      </c>
      <c r="B1167" s="9" t="s">
        <v>10899</v>
      </c>
      <c r="C1167" s="10">
        <v>410</v>
      </c>
      <c r="D1167" t="str" cm="1">
        <f t="array" aca="1" ref="D1167" ca="1">IF(Background=44,A1167,D1166)</f>
        <v>Περιφερειακή Ενότητα Αιτωλοακαρνανίας</v>
      </c>
      <c r="E1167" t="str" cm="1">
        <f t="array" aca="1" ref="E1167" ca="1">IF(Bold,A1167,E1166)</f>
        <v>--- Δημοτική Ενότητα Αστακού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10900</v>
      </c>
      <c r="B1168" s="9" t="s">
        <v>10901</v>
      </c>
      <c r="C1168" s="10">
        <v>807</v>
      </c>
      <c r="D1168" t="str" cm="1">
        <f t="array" aca="1" ref="D1168" ca="1">IF(Background=44,A1168,D1167)</f>
        <v>Περιφερειακή Ενότητα Αιτωλοακαρνανίας</v>
      </c>
      <c r="E1168" t="str" cm="1">
        <f t="array" aca="1" ref="E1168" ca="1">IF(Bold,A1168,E1167)</f>
        <v>--- Δημοτική Ενότητα Αστακού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1977</v>
      </c>
      <c r="B1169" s="9" t="s">
        <v>1978</v>
      </c>
      <c r="C1169" s="10">
        <v>315</v>
      </c>
      <c r="D1169" t="str" cm="1">
        <f t="array" aca="1" ref="D1169" ca="1">IF(Background=44,A1169,D1168)</f>
        <v>Περιφερειακή Ενότητα Αιτωλοακαρνανίας</v>
      </c>
      <c r="E1169" t="str" cm="1">
        <f t="array" aca="1" ref="E1169" ca="1">IF(Bold,A1169,E1168)</f>
        <v>--- Δημοτική Ενότητα Αστακού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10902</v>
      </c>
      <c r="B1170" s="9" t="s">
        <v>10903</v>
      </c>
      <c r="C1170" s="10">
        <v>372</v>
      </c>
      <c r="D1170" t="str" cm="1">
        <f t="array" aca="1" ref="D1170" ca="1">IF(Background=44,A1170,D1169)</f>
        <v>Περιφερειακή Ενότητα Αιτωλοακαρνανίας</v>
      </c>
      <c r="E1170" t="str" cm="1">
        <f t="array" aca="1" ref="E1170" ca="1">IF(Bold,A1170,E1169)</f>
        <v>--- Δημοτική Ενότητα Αστακού</v>
      </c>
      <c r="F1170" t="str" cm="1">
        <f t="array" aca="1" ref="F1170" ca="1">IF(Background_test=44,"True",IF(Bold_test,"True",""))</f>
        <v/>
      </c>
    </row>
    <row r="1171" spans="1:6" x14ac:dyDescent="0.25">
      <c r="A1171" s="9" t="s">
        <v>10904</v>
      </c>
      <c r="B1171" s="9" t="s">
        <v>10905</v>
      </c>
      <c r="C1171" s="10">
        <v>310</v>
      </c>
      <c r="D1171" t="str" cm="1">
        <f t="array" aca="1" ref="D1171" ca="1">IF(Background=44,A1171,D1170)</f>
        <v>Περιφερειακή Ενότητα Αιτωλοακαρνανίας</v>
      </c>
      <c r="E1171" t="str" cm="1">
        <f t="array" aca="1" ref="E1171" ca="1">IF(Bold,A1171,E1170)</f>
        <v>--- Δημοτική Ενότητα Αστακού</v>
      </c>
      <c r="F1171" t="str" cm="1">
        <f t="array" aca="1" ref="F1171" ca="1">IF(Background_test=44,"True",IF(Bold_test,"True",""))</f>
        <v/>
      </c>
    </row>
    <row r="1172" spans="1:6" x14ac:dyDescent="0.25">
      <c r="A1172" s="9" t="s">
        <v>10906</v>
      </c>
      <c r="B1172" s="9" t="s">
        <v>10907</v>
      </c>
      <c r="C1172" s="10">
        <v>329</v>
      </c>
      <c r="D1172" t="str" cm="1">
        <f t="array" aca="1" ref="D1172" ca="1">IF(Background=44,A1172,D1171)</f>
        <v>Περιφερειακή Ενότητα Αιτωλοακαρνανίας</v>
      </c>
      <c r="E1172" t="str" cm="1">
        <f t="array" aca="1" ref="E1172" ca="1">IF(Bold,A1172,E1171)</f>
        <v>--- Δημοτική Ενότητα Αστακού</v>
      </c>
      <c r="F1172" t="str" cm="1">
        <f t="array" aca="1" ref="F1172" ca="1">IF(Background_test=44,"True",IF(Bold_test,"True",""))</f>
        <v/>
      </c>
    </row>
    <row r="1173" spans="1:6" x14ac:dyDescent="0.25">
      <c r="A1173" s="7" t="s">
        <v>10908</v>
      </c>
      <c r="B1173" s="7" t="s">
        <v>10909</v>
      </c>
      <c r="C1173" s="8">
        <v>2246</v>
      </c>
      <c r="D1173" t="str" cm="1">
        <f t="array" aca="1" ref="D1173" ca="1">IF(Background=44,A1173,D1172)</f>
        <v>Περιφερειακή Ενότητα Αιτωλοακαρνανίας</v>
      </c>
      <c r="E1173" t="str" cm="1">
        <f t="array" aca="1" ref="E1173" ca="1">IF(Bold,A1173,E1172)</f>
        <v>--- Δημοτική Ενότητα Φυτειών</v>
      </c>
      <c r="F1173" t="str" cm="1">
        <f t="array" aca="1" ref="F1173" ca="1">IF(Background_test=44,"True",IF(Bold_test,"True",""))</f>
        <v>True</v>
      </c>
    </row>
    <row r="1174" spans="1:6" x14ac:dyDescent="0.25">
      <c r="A1174" s="9" t="s">
        <v>4665</v>
      </c>
      <c r="B1174" s="9" t="s">
        <v>4666</v>
      </c>
      <c r="C1174" s="10">
        <v>113</v>
      </c>
      <c r="D1174" t="str" cm="1">
        <f t="array" aca="1" ref="D1174" ca="1">IF(Background=44,A1174,D1173)</f>
        <v>Περιφερειακή Ενότητα Αιτωλοακαρνανίας</v>
      </c>
      <c r="E1174" t="str" cm="1">
        <f t="array" aca="1" ref="E1174" ca="1">IF(Bold,A1174,E1173)</f>
        <v>--- Δημοτική Ενότητα Φυτειών</v>
      </c>
      <c r="F1174" t="str" cm="1">
        <f t="array" aca="1" ref="F1174" ca="1">IF(Background_test=44,"True",IF(Bold_test,"True",""))</f>
        <v/>
      </c>
    </row>
    <row r="1175" spans="1:6" x14ac:dyDescent="0.25">
      <c r="A1175" s="9" t="s">
        <v>10910</v>
      </c>
      <c r="B1175" s="9" t="s">
        <v>10911</v>
      </c>
      <c r="C1175" s="10">
        <v>222</v>
      </c>
      <c r="D1175" t="str" cm="1">
        <f t="array" aca="1" ref="D1175" ca="1">IF(Background=44,A1175,D1174)</f>
        <v>Περιφερειακή Ενότητα Αιτωλοακαρνανίας</v>
      </c>
      <c r="E1175" t="str" cm="1">
        <f t="array" aca="1" ref="E1175" ca="1">IF(Bold,A1175,E1174)</f>
        <v>--- Δημοτική Ενότητα Φυτειών</v>
      </c>
      <c r="F1175" t="str" cm="1">
        <f t="array" aca="1" ref="F1175" ca="1">IF(Background_test=44,"True",IF(Bold_test,"True",""))</f>
        <v/>
      </c>
    </row>
    <row r="1176" spans="1:6" x14ac:dyDescent="0.25">
      <c r="A1176" s="9" t="s">
        <v>10912</v>
      </c>
      <c r="B1176" s="9" t="s">
        <v>10913</v>
      </c>
      <c r="C1176" s="10">
        <v>439</v>
      </c>
      <c r="D1176" t="str" cm="1">
        <f t="array" aca="1" ref="D1176" ca="1">IF(Background=44,A1176,D1175)</f>
        <v>Περιφερειακή Ενότητα Αιτωλοακαρνανίας</v>
      </c>
      <c r="E1176" t="str" cm="1">
        <f t="array" aca="1" ref="E1176" ca="1">IF(Bold,A1176,E1175)</f>
        <v>--- Δημοτική Ενότητα Φυτειών</v>
      </c>
      <c r="F1176" t="str" cm="1">
        <f t="array" aca="1" ref="F1176" ca="1">IF(Background_test=44,"True",IF(Bold_test,"True",""))</f>
        <v/>
      </c>
    </row>
    <row r="1177" spans="1:6" x14ac:dyDescent="0.25">
      <c r="A1177" s="9" t="s">
        <v>10914</v>
      </c>
      <c r="B1177" s="9" t="s">
        <v>10915</v>
      </c>
      <c r="C1177" s="10">
        <v>190</v>
      </c>
      <c r="D1177" t="str" cm="1">
        <f t="array" aca="1" ref="D1177" ca="1">IF(Background=44,A1177,D1176)</f>
        <v>Περιφερειακή Ενότητα Αιτωλοακαρνανίας</v>
      </c>
      <c r="E1177" t="str" cm="1">
        <f t="array" aca="1" ref="E1177" ca="1">IF(Bold,A1177,E1176)</f>
        <v>--- Δημοτική Ενότητα Φυτειών</v>
      </c>
      <c r="F1177" t="str" cm="1">
        <f t="array" aca="1" ref="F1177" ca="1">IF(Background_test=44,"True",IF(Bold_test,"True",""))</f>
        <v/>
      </c>
    </row>
    <row r="1178" spans="1:6" x14ac:dyDescent="0.25">
      <c r="A1178" s="9" t="s">
        <v>10916</v>
      </c>
      <c r="B1178" s="9" t="s">
        <v>10917</v>
      </c>
      <c r="C1178" s="10">
        <v>1282</v>
      </c>
      <c r="D1178" t="str" cm="1">
        <f t="array" aca="1" ref="D1178" ca="1">IF(Background=44,A1178,D1177)</f>
        <v>Περιφερειακή Ενότητα Αιτωλοακαρνανίας</v>
      </c>
      <c r="E1178" t="str" cm="1">
        <f t="array" aca="1" ref="E1178" ca="1">IF(Bold,A1178,E1177)</f>
        <v>--- Δημοτική Ενότητα Φυτειών</v>
      </c>
      <c r="F1178" t="str" cm="1">
        <f t="array" aca="1" ref="F1178" ca="1">IF(Background_test=44,"True",IF(Bold_test,"True",""))</f>
        <v/>
      </c>
    </row>
    <row r="1179" spans="1:6" x14ac:dyDescent="0.25">
      <c r="A1179" s="3" t="s">
        <v>10918</v>
      </c>
      <c r="B1179" s="3" t="s">
        <v>10919</v>
      </c>
      <c r="C1179" s="4">
        <v>161226</v>
      </c>
      <c r="D1179" t="str" cm="1">
        <f t="array" aca="1" ref="D1179" ca="1">IF(Background=44,A1179,D1178)</f>
        <v>Περιφερειακή Ενότητα Ηλείας</v>
      </c>
      <c r="E1179" t="str" cm="1">
        <f t="array" aca="1" ref="E1179" ca="1">IF(Bold,A1179,E1178)</f>
        <v>--- Δημοτική Ενότητα Φυτειών</v>
      </c>
      <c r="F1179" t="str" cm="1">
        <f t="array" aca="1" ref="F1179" ca="1">IF(Background_test=44,"True",IF(Bold_test,"True",""))</f>
        <v>True</v>
      </c>
    </row>
    <row r="1180" spans="1:6" x14ac:dyDescent="0.25">
      <c r="A1180" s="5" t="s">
        <v>10920</v>
      </c>
      <c r="B1180" s="5" t="s">
        <v>10921</v>
      </c>
      <c r="C1180" s="6">
        <v>22689</v>
      </c>
      <c r="D1180" t="str" cm="1">
        <f t="array" aca="1" ref="D1180" ca="1">IF(Background=44,A1180,D1179)</f>
        <v>Περιφερειακή Ενότητα Ηλείας</v>
      </c>
      <c r="E1180" t="str" cm="1">
        <f t="array" aca="1" ref="E1180" ca="1">IF(Bold,A1180,E1179)</f>
        <v>--------- Δήμος Ανδραβίδας - Κυλλήνης</v>
      </c>
      <c r="F1180" t="str" cm="1">
        <f t="array" aca="1" ref="F1180" ca="1">IF(Background_test=44,"True",IF(Bold_test,"True",""))</f>
        <v>True</v>
      </c>
    </row>
    <row r="1181" spans="1:6" x14ac:dyDescent="0.25">
      <c r="A1181" s="7" t="s">
        <v>10922</v>
      </c>
      <c r="B1181" s="7" t="s">
        <v>10923</v>
      </c>
      <c r="C1181" s="8">
        <v>4691</v>
      </c>
      <c r="D1181" t="str" cm="1">
        <f t="array" aca="1" ref="D1181" ca="1">IF(Background=44,A1181,D1180)</f>
        <v>Περιφερειακή Ενότητα Ηλείας</v>
      </c>
      <c r="E1181" t="str" cm="1">
        <f t="array" aca="1" ref="E1181" ca="1">IF(Bold,A1181,E1180)</f>
        <v>--- Δημοτική Ενότητα Ανδραβίδας</v>
      </c>
      <c r="F1181" t="str" cm="1">
        <f t="array" aca="1" ref="F1181" ca="1">IF(Background_test=44,"True",IF(Bold_test,"True",""))</f>
        <v>True</v>
      </c>
    </row>
    <row r="1182" spans="1:6" x14ac:dyDescent="0.25">
      <c r="A1182" s="9" t="s">
        <v>1915</v>
      </c>
      <c r="B1182" s="9" t="s">
        <v>1916</v>
      </c>
      <c r="C1182" s="10">
        <v>77</v>
      </c>
      <c r="D1182" t="str" cm="1">
        <f t="array" aca="1" ref="D1182" ca="1">IF(Background=44,A1182,D1181)</f>
        <v>Περιφερειακή Ενότητα Ηλείας</v>
      </c>
      <c r="E1182" t="str" cm="1">
        <f t="array" aca="1" ref="E1182" ca="1">IF(Bold,A1182,E1181)</f>
        <v>--- Δημοτική Ενότητα Ανδραβίδας</v>
      </c>
      <c r="F1182" t="str" cm="1">
        <f t="array" aca="1" ref="F1182" ca="1">IF(Background_test=44,"True",IF(Bold_test,"True",""))</f>
        <v/>
      </c>
    </row>
    <row r="1183" spans="1:6" x14ac:dyDescent="0.25">
      <c r="A1183" s="9" t="s">
        <v>10924</v>
      </c>
      <c r="B1183" s="9" t="s">
        <v>10925</v>
      </c>
      <c r="C1183" s="10">
        <v>3967</v>
      </c>
      <c r="D1183" t="str" cm="1">
        <f t="array" aca="1" ref="D1183" ca="1">IF(Background=44,A1183,D1182)</f>
        <v>Περιφερειακή Ενότητα Ηλείας</v>
      </c>
      <c r="E1183" t="str" cm="1">
        <f t="array" aca="1" ref="E1183" ca="1">IF(Bold,A1183,E1182)</f>
        <v>--- Δημοτική Ενότητα Ανδραβίδας</v>
      </c>
      <c r="F1183" t="str" cm="1">
        <f t="array" aca="1" ref="F1183" ca="1">IF(Background_test=44,"True",IF(Bold_test,"True",""))</f>
        <v/>
      </c>
    </row>
    <row r="1184" spans="1:6" x14ac:dyDescent="0.25">
      <c r="A1184" s="9" t="s">
        <v>10926</v>
      </c>
      <c r="B1184" s="9" t="s">
        <v>10927</v>
      </c>
      <c r="C1184" s="10">
        <v>331</v>
      </c>
      <c r="D1184" t="str" cm="1">
        <f t="array" aca="1" ref="D1184" ca="1">IF(Background=44,A1184,D1183)</f>
        <v>Περιφερειακή Ενότητα Ηλείας</v>
      </c>
      <c r="E1184" t="str" cm="1">
        <f t="array" aca="1" ref="E1184" ca="1">IF(Bold,A1184,E1183)</f>
        <v>--- Δημοτική Ενότητα Ανδραβίδας</v>
      </c>
      <c r="F1184" t="str" cm="1">
        <f t="array" aca="1" ref="F1184" ca="1">IF(Background_test=44,"True",IF(Bold_test,"True",""))</f>
        <v/>
      </c>
    </row>
    <row r="1185" spans="1:6" x14ac:dyDescent="0.25">
      <c r="A1185" s="9" t="s">
        <v>10928</v>
      </c>
      <c r="B1185" s="9" t="s">
        <v>10929</v>
      </c>
      <c r="C1185" s="10">
        <v>316</v>
      </c>
      <c r="D1185" t="str" cm="1">
        <f t="array" aca="1" ref="D1185" ca="1">IF(Background=44,A1185,D1184)</f>
        <v>Περιφερειακή Ενότητα Ηλείας</v>
      </c>
      <c r="E1185" t="str" cm="1">
        <f t="array" aca="1" ref="E1185" ca="1">IF(Bold,A1185,E1184)</f>
        <v>--- Δημοτική Ενότητα Ανδραβίδας</v>
      </c>
      <c r="F1185" t="str" cm="1">
        <f t="array" aca="1" ref="F1185" ca="1">IF(Background_test=44,"True",IF(Bold_test,"True",""))</f>
        <v/>
      </c>
    </row>
    <row r="1186" spans="1:6" x14ac:dyDescent="0.25">
      <c r="A1186" s="7" t="s">
        <v>10930</v>
      </c>
      <c r="B1186" s="7" t="s">
        <v>10931</v>
      </c>
      <c r="C1186" s="8">
        <v>8327</v>
      </c>
      <c r="D1186" t="str" cm="1">
        <f t="array" aca="1" ref="D1186" ca="1">IF(Background=44,A1186,D1185)</f>
        <v>Περιφερειακή Ενότητα Ηλείας</v>
      </c>
      <c r="E1186" t="str" cm="1">
        <f t="array" aca="1" ref="E1186" ca="1">IF(Bold,A1186,E1185)</f>
        <v>--- Δημοτική Ενότητα Βουπρασίας</v>
      </c>
      <c r="F1186" t="str" cm="1">
        <f t="array" aca="1" ref="F1186" ca="1">IF(Background_test=44,"True",IF(Bold_test,"True",""))</f>
        <v>True</v>
      </c>
    </row>
    <row r="1187" spans="1:6" x14ac:dyDescent="0.25">
      <c r="A1187" s="9" t="s">
        <v>1235</v>
      </c>
      <c r="B1187" s="9" t="s">
        <v>1236</v>
      </c>
      <c r="C1187" s="10">
        <v>36</v>
      </c>
      <c r="D1187" t="str" cm="1">
        <f t="array" aca="1" ref="D1187" ca="1">IF(Background=44,A1187,D1186)</f>
        <v>Περιφερειακή Ενότητα Ηλείας</v>
      </c>
      <c r="E1187" t="str" cm="1">
        <f t="array" aca="1" ref="E1187" ca="1">IF(Bold,A1187,E1186)</f>
        <v>--- Δημοτική Ενότητα Βουπρασίας</v>
      </c>
      <c r="F1187" t="str" cm="1">
        <f t="array" aca="1" ref="F1187" ca="1">IF(Background_test=44,"True",IF(Bold_test,"True",""))</f>
        <v/>
      </c>
    </row>
    <row r="1188" spans="1:6" x14ac:dyDescent="0.25">
      <c r="A1188" s="9" t="s">
        <v>400</v>
      </c>
      <c r="B1188" s="9" t="s">
        <v>401</v>
      </c>
      <c r="C1188" s="10">
        <v>3</v>
      </c>
      <c r="D1188" t="str" cm="1">
        <f t="array" aca="1" ref="D1188" ca="1">IF(Background=44,A1188,D1187)</f>
        <v>Περιφερειακή Ενότητα Ηλείας</v>
      </c>
      <c r="E1188" t="str" cm="1">
        <f t="array" aca="1" ref="E1188" ca="1">IF(Bold,A1188,E1187)</f>
        <v>--- Δημοτική Ενότητα Βουπρασίας</v>
      </c>
      <c r="F1188" t="str" cm="1">
        <f t="array" aca="1" ref="F1188" ca="1">IF(Background_test=44,"True",IF(Bold_test,"True",""))</f>
        <v/>
      </c>
    </row>
    <row r="1189" spans="1:6" x14ac:dyDescent="0.25">
      <c r="A1189" s="9" t="s">
        <v>1783</v>
      </c>
      <c r="B1189" s="9" t="s">
        <v>1784</v>
      </c>
      <c r="C1189" s="10">
        <v>99</v>
      </c>
      <c r="D1189" t="str" cm="1">
        <f t="array" aca="1" ref="D1189" ca="1">IF(Background=44,A1189,D1188)</f>
        <v>Περιφερειακή Ενότητα Ηλείας</v>
      </c>
      <c r="E1189" t="str" cm="1">
        <f t="array" aca="1" ref="E1189" ca="1">IF(Bold,A1189,E1188)</f>
        <v>--- Δημοτική Ενότητα Βουπρασίας</v>
      </c>
      <c r="F1189" t="str" cm="1">
        <f t="array" aca="1" ref="F1189" ca="1">IF(Background_test=44,"True",IF(Bold_test,"True",""))</f>
        <v/>
      </c>
    </row>
    <row r="1190" spans="1:6" x14ac:dyDescent="0.25">
      <c r="A1190" s="9" t="s">
        <v>10932</v>
      </c>
      <c r="B1190" s="9" t="s">
        <v>10933</v>
      </c>
      <c r="C1190" s="10">
        <v>213</v>
      </c>
      <c r="D1190" t="str" cm="1">
        <f t="array" aca="1" ref="D1190" ca="1">IF(Background=44,A1190,D1189)</f>
        <v>Περιφερειακή Ενότητα Ηλείας</v>
      </c>
      <c r="E1190" t="str" cm="1">
        <f t="array" aca="1" ref="E1190" ca="1">IF(Bold,A1190,E1189)</f>
        <v>--- Δημοτική Ενότητα Βουπρασίας</v>
      </c>
      <c r="F1190" t="str" cm="1">
        <f t="array" aca="1" ref="F1190" ca="1">IF(Background_test=44,"True",IF(Bold_test,"True",""))</f>
        <v/>
      </c>
    </row>
    <row r="1191" spans="1:6" x14ac:dyDescent="0.25">
      <c r="A1191" s="9" t="s">
        <v>10934</v>
      </c>
      <c r="B1191" s="9" t="s">
        <v>10935</v>
      </c>
      <c r="C1191" s="10">
        <v>2262</v>
      </c>
      <c r="D1191" t="str" cm="1">
        <f t="array" aca="1" ref="D1191" ca="1">IF(Background=44,A1191,D1190)</f>
        <v>Περιφερειακή Ενότητα Ηλείας</v>
      </c>
      <c r="E1191" t="str" cm="1">
        <f t="array" aca="1" ref="E1191" ca="1">IF(Bold,A1191,E1190)</f>
        <v>--- Δημοτική Ενότητα Βουπρασίας</v>
      </c>
      <c r="F1191" t="str" cm="1">
        <f t="array" aca="1" ref="F1191" ca="1">IF(Background_test=44,"True",IF(Bold_test,"True",""))</f>
        <v/>
      </c>
    </row>
    <row r="1192" spans="1:6" x14ac:dyDescent="0.25">
      <c r="A1192" s="9" t="s">
        <v>1617</v>
      </c>
      <c r="B1192" s="9" t="s">
        <v>1618</v>
      </c>
      <c r="C1192" s="10">
        <v>138</v>
      </c>
      <c r="D1192" t="str" cm="1">
        <f t="array" aca="1" ref="D1192" ca="1">IF(Background=44,A1192,D1191)</f>
        <v>Περιφερειακή Ενότητα Ηλείας</v>
      </c>
      <c r="E1192" t="str" cm="1">
        <f t="array" aca="1" ref="E1192" ca="1">IF(Bold,A1192,E1191)</f>
        <v>--- Δημοτική Ενότητα Βουπρασίας</v>
      </c>
      <c r="F1192" t="str" cm="1">
        <f t="array" aca="1" ref="F1192" ca="1">IF(Background_test=44,"True",IF(Bold_test,"True",""))</f>
        <v/>
      </c>
    </row>
    <row r="1193" spans="1:6" x14ac:dyDescent="0.25">
      <c r="A1193" s="9" t="s">
        <v>10936</v>
      </c>
      <c r="B1193" s="9" t="s">
        <v>10937</v>
      </c>
      <c r="C1193" s="10">
        <v>199</v>
      </c>
      <c r="D1193" t="str" cm="1">
        <f t="array" aca="1" ref="D1193" ca="1">IF(Background=44,A1193,D1192)</f>
        <v>Περιφερειακή Ενότητα Ηλείας</v>
      </c>
      <c r="E1193" t="str" cm="1">
        <f t="array" aca="1" ref="E1193" ca="1">IF(Bold,A1193,E1192)</f>
        <v>--- Δημοτική Ενότητα Βουπρασίας</v>
      </c>
      <c r="F1193" t="str" cm="1">
        <f t="array" aca="1" ref="F1193" ca="1">IF(Background_test=44,"True",IF(Bold_test,"True",""))</f>
        <v/>
      </c>
    </row>
    <row r="1194" spans="1:6" x14ac:dyDescent="0.25">
      <c r="A1194" s="9" t="s">
        <v>2595</v>
      </c>
      <c r="B1194" s="9" t="s">
        <v>2596</v>
      </c>
      <c r="C1194" s="10">
        <v>71</v>
      </c>
      <c r="D1194" t="str" cm="1">
        <f t="array" aca="1" ref="D1194" ca="1">IF(Background=44,A1194,D1193)</f>
        <v>Περιφερειακή Ενότητα Ηλείας</v>
      </c>
      <c r="E1194" t="str" cm="1">
        <f t="array" aca="1" ref="E1194" ca="1">IF(Bold,A1194,E1193)</f>
        <v>--- Δημοτική Ενότητα Βουπρασίας</v>
      </c>
      <c r="F1194" t="str" cm="1">
        <f t="array" aca="1" ref="F1194" ca="1">IF(Background_test=44,"True",IF(Bold_test,"True",""))</f>
        <v/>
      </c>
    </row>
    <row r="1195" spans="1:6" x14ac:dyDescent="0.25">
      <c r="A1195" s="9" t="s">
        <v>10938</v>
      </c>
      <c r="B1195" s="9" t="s">
        <v>10939</v>
      </c>
      <c r="C1195" s="10">
        <v>353</v>
      </c>
      <c r="D1195" t="str" cm="1">
        <f t="array" aca="1" ref="D1195" ca="1">IF(Background=44,A1195,D1194)</f>
        <v>Περιφερειακή Ενότητα Ηλείας</v>
      </c>
      <c r="E1195" t="str" cm="1">
        <f t="array" aca="1" ref="E1195" ca="1">IF(Bold,A1195,E1194)</f>
        <v>--- Δημοτική Ενότητα Βουπρασίας</v>
      </c>
      <c r="F1195" t="str" cm="1">
        <f t="array" aca="1" ref="F1195" ca="1">IF(Background_test=44,"True",IF(Bold_test,"True",""))</f>
        <v/>
      </c>
    </row>
    <row r="1196" spans="1:6" x14ac:dyDescent="0.25">
      <c r="A1196" s="9" t="s">
        <v>10940</v>
      </c>
      <c r="B1196" s="9" t="s">
        <v>10941</v>
      </c>
      <c r="C1196" s="10">
        <v>81</v>
      </c>
      <c r="D1196" t="str" cm="1">
        <f t="array" aca="1" ref="D1196" ca="1">IF(Background=44,A1196,D1195)</f>
        <v>Περιφερειακή Ενότητα Ηλείας</v>
      </c>
      <c r="E1196" t="str" cm="1">
        <f t="array" aca="1" ref="E1196" ca="1">IF(Bold,A1196,E1195)</f>
        <v>--- Δημοτική Ενότητα Βουπρασίας</v>
      </c>
      <c r="F1196" t="str" cm="1">
        <f t="array" aca="1" ref="F1196" ca="1">IF(Background_test=44,"True",IF(Bold_test,"True",""))</f>
        <v/>
      </c>
    </row>
    <row r="1197" spans="1:6" x14ac:dyDescent="0.25">
      <c r="A1197" s="9" t="s">
        <v>10942</v>
      </c>
      <c r="B1197" s="9" t="s">
        <v>10943</v>
      </c>
      <c r="C1197" s="10">
        <v>40</v>
      </c>
      <c r="D1197" t="str" cm="1">
        <f t="array" aca="1" ref="D1197" ca="1">IF(Background=44,A1197,D1196)</f>
        <v>Περιφερειακή Ενότητα Ηλείας</v>
      </c>
      <c r="E1197" t="str" cm="1">
        <f t="array" aca="1" ref="E1197" ca="1">IF(Bold,A1197,E1196)</f>
        <v>--- Δημοτική Ενότητα Βουπρασίας</v>
      </c>
      <c r="F1197" t="str" cm="1">
        <f t="array" aca="1" ref="F1197" ca="1">IF(Background_test=44,"True",IF(Bold_test,"True",""))</f>
        <v/>
      </c>
    </row>
    <row r="1198" spans="1:6" x14ac:dyDescent="0.25">
      <c r="A1198" s="9" t="s">
        <v>10944</v>
      </c>
      <c r="B1198" s="9" t="s">
        <v>10945</v>
      </c>
      <c r="C1198" s="10">
        <v>55</v>
      </c>
      <c r="D1198" t="str" cm="1">
        <f t="array" aca="1" ref="D1198" ca="1">IF(Background=44,A1198,D1197)</f>
        <v>Περιφερειακή Ενότητα Ηλείας</v>
      </c>
      <c r="E1198" t="str" cm="1">
        <f t="array" aca="1" ref="E1198" ca="1">IF(Bold,A1198,E1197)</f>
        <v>--- Δημοτική Ενότητα Βουπρασίας</v>
      </c>
      <c r="F1198" t="str" cm="1">
        <f t="array" aca="1" ref="F1198" ca="1">IF(Background_test=44,"True",IF(Bold_test,"True",""))</f>
        <v/>
      </c>
    </row>
    <row r="1199" spans="1:6" x14ac:dyDescent="0.25">
      <c r="A1199" s="9" t="s">
        <v>10946</v>
      </c>
      <c r="B1199" s="9" t="s">
        <v>10947</v>
      </c>
      <c r="C1199" s="10">
        <v>68</v>
      </c>
      <c r="D1199" t="str" cm="1">
        <f t="array" aca="1" ref="D1199" ca="1">IF(Background=44,A1199,D1198)</f>
        <v>Περιφερειακή Ενότητα Ηλείας</v>
      </c>
      <c r="E1199" t="str" cm="1">
        <f t="array" aca="1" ref="E1199" ca="1">IF(Bold,A1199,E1198)</f>
        <v>--- Δημοτική Ενότητα Βουπρασίας</v>
      </c>
      <c r="F1199" t="str" cm="1">
        <f t="array" aca="1" ref="F1199" ca="1">IF(Background_test=44,"True",IF(Bold_test,"True",""))</f>
        <v/>
      </c>
    </row>
    <row r="1200" spans="1:6" x14ac:dyDescent="0.25">
      <c r="A1200" s="9" t="s">
        <v>10948</v>
      </c>
      <c r="B1200" s="9" t="s">
        <v>10949</v>
      </c>
      <c r="C1200" s="10">
        <v>385</v>
      </c>
      <c r="D1200" t="str" cm="1">
        <f t="array" aca="1" ref="D1200" ca="1">IF(Background=44,A1200,D1199)</f>
        <v>Περιφερειακή Ενότητα Ηλείας</v>
      </c>
      <c r="E1200" t="str" cm="1">
        <f t="array" aca="1" ref="E1200" ca="1">IF(Bold,A1200,E1199)</f>
        <v>--- Δημοτική Ενότητα Βουπρασίας</v>
      </c>
      <c r="F1200" t="str" cm="1">
        <f t="array" aca="1" ref="F1200" ca="1">IF(Background_test=44,"True",IF(Bold_test,"True",""))</f>
        <v/>
      </c>
    </row>
    <row r="1201" spans="1:6" x14ac:dyDescent="0.25">
      <c r="A1201" s="9" t="s">
        <v>8308</v>
      </c>
      <c r="B1201" s="9" t="s">
        <v>8309</v>
      </c>
      <c r="C1201" s="10">
        <v>28</v>
      </c>
      <c r="D1201" t="str" cm="1">
        <f t="array" aca="1" ref="D1201" ca="1">IF(Background=44,A1201,D1200)</f>
        <v>Περιφερειακή Ενότητα Ηλείας</v>
      </c>
      <c r="E1201" t="str" cm="1">
        <f t="array" aca="1" ref="E1201" ca="1">IF(Bold,A1201,E1200)</f>
        <v>--- Δημοτική Ενότητα Βουπρασίας</v>
      </c>
      <c r="F1201" t="str" cm="1">
        <f t="array" aca="1" ref="F1201" ca="1">IF(Background_test=44,"True",IF(Bold_test,"True",""))</f>
        <v/>
      </c>
    </row>
    <row r="1202" spans="1:6" x14ac:dyDescent="0.25">
      <c r="A1202" s="9" t="s">
        <v>9591</v>
      </c>
      <c r="B1202" s="9" t="s">
        <v>9592</v>
      </c>
      <c r="C1202" s="10">
        <v>97</v>
      </c>
      <c r="D1202" t="str" cm="1">
        <f t="array" aca="1" ref="D1202" ca="1">IF(Background=44,A1202,D1201)</f>
        <v>Περιφερειακή Ενότητα Ηλείας</v>
      </c>
      <c r="E1202" t="str" cm="1">
        <f t="array" aca="1" ref="E1202" ca="1">IF(Bold,A1202,E1201)</f>
        <v>--- Δημοτική Ενότητα Βουπρασίας</v>
      </c>
      <c r="F1202" t="str" cm="1">
        <f t="array" aca="1" ref="F1202" ca="1">IF(Background_test=44,"True",IF(Bold_test,"True",""))</f>
        <v/>
      </c>
    </row>
    <row r="1203" spans="1:6" x14ac:dyDescent="0.25">
      <c r="A1203" s="9" t="s">
        <v>10950</v>
      </c>
      <c r="B1203" s="9" t="s">
        <v>10951</v>
      </c>
      <c r="C1203" s="10">
        <v>2</v>
      </c>
      <c r="D1203" t="str" cm="1">
        <f t="array" aca="1" ref="D1203" ca="1">IF(Background=44,A1203,D1202)</f>
        <v>Περιφερειακή Ενότητα Ηλείας</v>
      </c>
      <c r="E1203" t="str" cm="1">
        <f t="array" aca="1" ref="E1203" ca="1">IF(Bold,A1203,E1202)</f>
        <v>--- Δημοτική Ενότητα Βουπρασίας</v>
      </c>
      <c r="F1203" t="str" cm="1">
        <f t="array" aca="1" ref="F1203" ca="1">IF(Background_test=44,"True",IF(Bold_test,"True",""))</f>
        <v/>
      </c>
    </row>
    <row r="1204" spans="1:6" x14ac:dyDescent="0.25">
      <c r="A1204" s="9" t="s">
        <v>10952</v>
      </c>
      <c r="B1204" s="9" t="s">
        <v>10953</v>
      </c>
      <c r="C1204" s="10">
        <v>838</v>
      </c>
      <c r="D1204" t="str" cm="1">
        <f t="array" aca="1" ref="D1204" ca="1">IF(Background=44,A1204,D1203)</f>
        <v>Περιφερειακή Ενότητα Ηλείας</v>
      </c>
      <c r="E1204" t="str" cm="1">
        <f t="array" aca="1" ref="E1204" ca="1">IF(Bold,A1204,E1203)</f>
        <v>--- Δημοτική Ενότητα Βουπρασίας</v>
      </c>
      <c r="F1204" t="str" cm="1">
        <f t="array" aca="1" ref="F1204" ca="1">IF(Background_test=44,"True",IF(Bold_test,"True",""))</f>
        <v/>
      </c>
    </row>
    <row r="1205" spans="1:6" x14ac:dyDescent="0.25">
      <c r="A1205" s="9" t="s">
        <v>10954</v>
      </c>
      <c r="B1205" s="9" t="s">
        <v>10955</v>
      </c>
      <c r="C1205" s="10">
        <v>54</v>
      </c>
      <c r="D1205" t="str" cm="1">
        <f t="array" aca="1" ref="D1205" ca="1">IF(Background=44,A1205,D1204)</f>
        <v>Περιφερειακή Ενότητα Ηλείας</v>
      </c>
      <c r="E1205" t="str" cm="1">
        <f t="array" aca="1" ref="E1205" ca="1">IF(Bold,A1205,E1204)</f>
        <v>--- Δημοτική Ενότητα Βουπρασίας</v>
      </c>
      <c r="F1205" t="str" cm="1">
        <f t="array" aca="1" ref="F1205" ca="1">IF(Background_test=44,"True",IF(Bold_test,"True",""))</f>
        <v/>
      </c>
    </row>
    <row r="1206" spans="1:6" x14ac:dyDescent="0.25">
      <c r="A1206" s="9" t="s">
        <v>10956</v>
      </c>
      <c r="B1206" s="9" t="s">
        <v>10957</v>
      </c>
      <c r="C1206" s="10">
        <v>147</v>
      </c>
      <c r="D1206" t="str" cm="1">
        <f t="array" aca="1" ref="D1206" ca="1">IF(Background=44,A1206,D1205)</f>
        <v>Περιφερειακή Ενότητα Ηλείας</v>
      </c>
      <c r="E1206" t="str" cm="1">
        <f t="array" aca="1" ref="E1206" ca="1">IF(Bold,A1206,E1205)</f>
        <v>--- Δημοτική Ενότητα Βουπρασίας</v>
      </c>
      <c r="F1206" t="str" cm="1">
        <f t="array" aca="1" ref="F1206" ca="1">IF(Background_test=44,"True",IF(Bold_test,"True",""))</f>
        <v/>
      </c>
    </row>
    <row r="1207" spans="1:6" x14ac:dyDescent="0.25">
      <c r="A1207" s="9" t="s">
        <v>10958</v>
      </c>
      <c r="B1207" s="9" t="s">
        <v>10959</v>
      </c>
      <c r="C1207" s="10">
        <v>1997</v>
      </c>
      <c r="D1207" t="str" cm="1">
        <f t="array" aca="1" ref="D1207" ca="1">IF(Background=44,A1207,D1206)</f>
        <v>Περιφερειακή Ενότητα Ηλείας</v>
      </c>
      <c r="E1207" t="str" cm="1">
        <f t="array" aca="1" ref="E1207" ca="1">IF(Bold,A1207,E1206)</f>
        <v>--- Δημοτική Ενότητα Βουπρασίας</v>
      </c>
      <c r="F1207" t="str" cm="1">
        <f t="array" aca="1" ref="F1207" ca="1">IF(Background_test=44,"True",IF(Bold_test,"True",""))</f>
        <v/>
      </c>
    </row>
    <row r="1208" spans="1:6" x14ac:dyDescent="0.25">
      <c r="A1208" s="9" t="s">
        <v>10960</v>
      </c>
      <c r="B1208" s="9" t="s">
        <v>10961</v>
      </c>
      <c r="C1208" s="10">
        <v>153</v>
      </c>
      <c r="D1208" t="str" cm="1">
        <f t="array" aca="1" ref="D1208" ca="1">IF(Background=44,A1208,D1207)</f>
        <v>Περιφερειακή Ενότητα Ηλείας</v>
      </c>
      <c r="E1208" t="str" cm="1">
        <f t="array" aca="1" ref="E1208" ca="1">IF(Bold,A1208,E1207)</f>
        <v>--- Δημοτική Ενότητα Βουπρασίας</v>
      </c>
      <c r="F1208" t="str" cm="1">
        <f t="array" aca="1" ref="F1208" ca="1">IF(Background_test=44,"True",IF(Bold_test,"True",""))</f>
        <v/>
      </c>
    </row>
    <row r="1209" spans="1:6" x14ac:dyDescent="0.25">
      <c r="A1209" s="9" t="s">
        <v>10962</v>
      </c>
      <c r="B1209" s="9" t="s">
        <v>10963</v>
      </c>
      <c r="C1209" s="10">
        <v>200</v>
      </c>
      <c r="D1209" t="str" cm="1">
        <f t="array" aca="1" ref="D1209" ca="1">IF(Background=44,A1209,D1208)</f>
        <v>Περιφερειακή Ενότητα Ηλείας</v>
      </c>
      <c r="E1209" t="str" cm="1">
        <f t="array" aca="1" ref="E1209" ca="1">IF(Bold,A1209,E1208)</f>
        <v>--- Δημοτική Ενότητα Βουπρασίας</v>
      </c>
      <c r="F1209" t="str" cm="1">
        <f t="array" aca="1" ref="F1209" ca="1">IF(Background_test=44,"True",IF(Bold_test,"True",""))</f>
        <v/>
      </c>
    </row>
    <row r="1210" spans="1:6" x14ac:dyDescent="0.25">
      <c r="A1210" s="9" t="s">
        <v>10964</v>
      </c>
      <c r="B1210" s="9" t="s">
        <v>10965</v>
      </c>
      <c r="C1210" s="10">
        <v>81</v>
      </c>
      <c r="D1210" t="str" cm="1">
        <f t="array" aca="1" ref="D1210" ca="1">IF(Background=44,A1210,D1209)</f>
        <v>Περιφερειακή Ενότητα Ηλείας</v>
      </c>
      <c r="E1210" t="str" cm="1">
        <f t="array" aca="1" ref="E1210" ca="1">IF(Bold,A1210,E1209)</f>
        <v>--- Δημοτική Ενότητα Βουπρασίας</v>
      </c>
      <c r="F1210" t="str" cm="1">
        <f t="array" aca="1" ref="F1210" ca="1">IF(Background_test=44,"True",IF(Bold_test,"True",""))</f>
        <v/>
      </c>
    </row>
    <row r="1211" spans="1:6" x14ac:dyDescent="0.25">
      <c r="A1211" s="9" t="s">
        <v>10966</v>
      </c>
      <c r="B1211" s="9" t="s">
        <v>10967</v>
      </c>
      <c r="C1211" s="10">
        <v>23</v>
      </c>
      <c r="D1211" t="str" cm="1">
        <f t="array" aca="1" ref="D1211" ca="1">IF(Background=44,A1211,D1210)</f>
        <v>Περιφερειακή Ενότητα Ηλείας</v>
      </c>
      <c r="E1211" t="str" cm="1">
        <f t="array" aca="1" ref="E1211" ca="1">IF(Bold,A1211,E1210)</f>
        <v>--- Δημοτική Ενότητα Βουπρασίας</v>
      </c>
      <c r="F1211" t="str" cm="1">
        <f t="array" aca="1" ref="F1211" ca="1">IF(Background_test=44,"True",IF(Bold_test,"True",""))</f>
        <v/>
      </c>
    </row>
    <row r="1212" spans="1:6" x14ac:dyDescent="0.25">
      <c r="A1212" s="9" t="s">
        <v>10968</v>
      </c>
      <c r="B1212" s="9" t="s">
        <v>10969</v>
      </c>
      <c r="C1212" s="10">
        <v>96</v>
      </c>
      <c r="D1212" t="str" cm="1">
        <f t="array" aca="1" ref="D1212" ca="1">IF(Background=44,A1212,D1211)</f>
        <v>Περιφερειακή Ενότητα Ηλείας</v>
      </c>
      <c r="E1212" t="str" cm="1">
        <f t="array" aca="1" ref="E1212" ca="1">IF(Bold,A1212,E1211)</f>
        <v>--- Δημοτική Ενότητα Βουπρασίας</v>
      </c>
      <c r="F1212" t="str" cm="1">
        <f t="array" aca="1" ref="F1212" ca="1">IF(Background_test=44,"True",IF(Bold_test,"True",""))</f>
        <v/>
      </c>
    </row>
    <row r="1213" spans="1:6" x14ac:dyDescent="0.25">
      <c r="A1213" s="9" t="s">
        <v>10970</v>
      </c>
      <c r="B1213" s="9" t="s">
        <v>10971</v>
      </c>
      <c r="C1213" s="10">
        <v>350</v>
      </c>
      <c r="D1213" t="str" cm="1">
        <f t="array" aca="1" ref="D1213" ca="1">IF(Background=44,A1213,D1212)</f>
        <v>Περιφερειακή Ενότητα Ηλείας</v>
      </c>
      <c r="E1213" t="str" cm="1">
        <f t="array" aca="1" ref="E1213" ca="1">IF(Bold,A1213,E1212)</f>
        <v>--- Δημοτική Ενότητα Βουπρασίας</v>
      </c>
      <c r="F1213" t="str" cm="1">
        <f t="array" aca="1" ref="F1213" ca="1">IF(Background_test=44,"True",IF(Bold_test,"True",""))</f>
        <v/>
      </c>
    </row>
    <row r="1214" spans="1:6" x14ac:dyDescent="0.25">
      <c r="A1214" s="9" t="s">
        <v>10972</v>
      </c>
      <c r="B1214" s="9" t="s">
        <v>10973</v>
      </c>
      <c r="C1214" s="10">
        <v>258</v>
      </c>
      <c r="D1214" t="str" cm="1">
        <f t="array" aca="1" ref="D1214" ca="1">IF(Background=44,A1214,D1213)</f>
        <v>Περιφερειακή Ενότητα Ηλείας</v>
      </c>
      <c r="E1214" t="str" cm="1">
        <f t="array" aca="1" ref="E1214" ca="1">IF(Bold,A1214,E1213)</f>
        <v>--- Δημοτική Ενότητα Βουπρασίας</v>
      </c>
      <c r="F1214" t="str" cm="1">
        <f t="array" aca="1" ref="F1214" ca="1">IF(Background_test=44,"True",IF(Bold_test,"True",""))</f>
        <v/>
      </c>
    </row>
    <row r="1215" spans="1:6" x14ac:dyDescent="0.25">
      <c r="A1215" s="7" t="s">
        <v>10974</v>
      </c>
      <c r="B1215" s="7" t="s">
        <v>10975</v>
      </c>
      <c r="C1215" s="8">
        <v>4772</v>
      </c>
      <c r="D1215" t="str" cm="1">
        <f t="array" aca="1" ref="D1215" ca="1">IF(Background=44,A1215,D1214)</f>
        <v>Περιφερειακή Ενότητα Ηλείας</v>
      </c>
      <c r="E1215" t="str" cm="1">
        <f t="array" aca="1" ref="E1215" ca="1">IF(Bold,A1215,E1214)</f>
        <v>--- Δημοτική Ενότητα Κάστρου - Κυλλήνης</v>
      </c>
      <c r="F1215" t="str" cm="1">
        <f t="array" aca="1" ref="F1215" ca="1">IF(Background_test=44,"True",IF(Bold_test,"True",""))</f>
        <v>True</v>
      </c>
    </row>
    <row r="1216" spans="1:6" x14ac:dyDescent="0.25">
      <c r="A1216" s="9" t="s">
        <v>2891</v>
      </c>
      <c r="B1216" s="9" t="s">
        <v>2892</v>
      </c>
      <c r="C1216" s="10">
        <v>8</v>
      </c>
      <c r="D1216" t="str" cm="1">
        <f t="array" aca="1" ref="D1216" ca="1">IF(Background=44,A1216,D1215)</f>
        <v>Περιφερειακή Ενότητα Ηλείας</v>
      </c>
      <c r="E1216" t="str" cm="1">
        <f t="array" aca="1" ref="E1216" ca="1">IF(Bold,A1216,E1215)</f>
        <v>--- Δημοτική Ενότητα Κάστρου - Κυλλήνης</v>
      </c>
      <c r="F1216" t="str" cm="1">
        <f t="array" aca="1" ref="F1216" ca="1">IF(Background_test=44,"True",IF(Bold_test,"True",""))</f>
        <v/>
      </c>
    </row>
    <row r="1217" spans="1:6" x14ac:dyDescent="0.25">
      <c r="A1217" s="9" t="s">
        <v>10976</v>
      </c>
      <c r="B1217" s="9" t="s">
        <v>10977</v>
      </c>
      <c r="C1217" s="10">
        <v>10</v>
      </c>
      <c r="D1217" t="str" cm="1">
        <f t="array" aca="1" ref="D1217" ca="1">IF(Background=44,A1217,D1216)</f>
        <v>Περιφερειακή Ενότητα Ηλείας</v>
      </c>
      <c r="E1217" t="str" cm="1">
        <f t="array" aca="1" ref="E1217" ca="1">IF(Bold,A1217,E1216)</f>
        <v>--- Δημοτική Ενότητα Κάστρου - Κυλλήνης</v>
      </c>
      <c r="F1217" t="str" cm="1">
        <f t="array" aca="1" ref="F1217" ca="1">IF(Background_test=44,"True",IF(Bold_test,"True",""))</f>
        <v/>
      </c>
    </row>
    <row r="1218" spans="1:6" x14ac:dyDescent="0.25">
      <c r="A1218" s="9" t="s">
        <v>10978</v>
      </c>
      <c r="B1218" s="9" t="s">
        <v>10979</v>
      </c>
      <c r="C1218" s="10">
        <v>518</v>
      </c>
      <c r="D1218" t="str" cm="1">
        <f t="array" aca="1" ref="D1218" ca="1">IF(Background=44,A1218,D1217)</f>
        <v>Περιφερειακή Ενότητα Ηλείας</v>
      </c>
      <c r="E1218" t="str" cm="1">
        <f t="array" aca="1" ref="E1218" ca="1">IF(Bold,A1218,E1217)</f>
        <v>--- Δημοτική Ενότητα Κάστρου - Κυλλήνης</v>
      </c>
      <c r="F1218" t="str" cm="1">
        <f t="array" aca="1" ref="F1218" ca="1">IF(Background_test=44,"True",IF(Bold_test,"True",""))</f>
        <v/>
      </c>
    </row>
    <row r="1219" spans="1:6" x14ac:dyDescent="0.25">
      <c r="A1219" s="9" t="s">
        <v>10980</v>
      </c>
      <c r="B1219" s="9" t="s">
        <v>10981</v>
      </c>
      <c r="C1219" s="10">
        <v>80</v>
      </c>
      <c r="D1219" t="str" cm="1">
        <f t="array" aca="1" ref="D1219" ca="1">IF(Background=44,A1219,D1218)</f>
        <v>Περιφερειακή Ενότητα Ηλείας</v>
      </c>
      <c r="E1219" t="str" cm="1">
        <f t="array" aca="1" ref="E1219" ca="1">IF(Bold,A1219,E1218)</f>
        <v>--- Δημοτική Ενότητα Κάστρου - Κυλλήνης</v>
      </c>
      <c r="F1219" t="str" cm="1">
        <f t="array" aca="1" ref="F1219" ca="1">IF(Background_test=44,"True",IF(Bold_test,"True",""))</f>
        <v/>
      </c>
    </row>
    <row r="1220" spans="1:6" x14ac:dyDescent="0.25">
      <c r="A1220" s="9" t="s">
        <v>10982</v>
      </c>
      <c r="B1220" s="9" t="s">
        <v>10983</v>
      </c>
      <c r="C1220" s="10">
        <v>37</v>
      </c>
      <c r="D1220" t="str" cm="1">
        <f t="array" aca="1" ref="D1220" ca="1">IF(Background=44,A1220,D1219)</f>
        <v>Περιφερειακή Ενότητα Ηλείας</v>
      </c>
      <c r="E1220" t="str" cm="1">
        <f t="array" aca="1" ref="E1220" ca="1">IF(Bold,A1220,E1219)</f>
        <v>--- Δημοτική Ενότητα Κάστρου - Κυλλήνης</v>
      </c>
      <c r="F1220" t="str" cm="1">
        <f t="array" aca="1" ref="F1220" ca="1">IF(Background_test=44,"True",IF(Bold_test,"True",""))</f>
        <v/>
      </c>
    </row>
    <row r="1221" spans="1:6" x14ac:dyDescent="0.25">
      <c r="A1221" s="9" t="s">
        <v>1028</v>
      </c>
      <c r="B1221" s="9" t="s">
        <v>1029</v>
      </c>
      <c r="C1221" s="10">
        <v>985</v>
      </c>
      <c r="D1221" t="str" cm="1">
        <f t="array" aca="1" ref="D1221" ca="1">IF(Background=44,A1221,D1220)</f>
        <v>Περιφερειακή Ενότητα Ηλείας</v>
      </c>
      <c r="E1221" t="str" cm="1">
        <f t="array" aca="1" ref="E1221" ca="1">IF(Bold,A1221,E1220)</f>
        <v>--- Δημοτική Ενότητα Κάστρου - Κυλλήνης</v>
      </c>
      <c r="F1221" t="str" cm="1">
        <f t="array" aca="1" ref="F1221" ca="1">IF(Background_test=44,"True",IF(Bold_test,"True",""))</f>
        <v/>
      </c>
    </row>
    <row r="1222" spans="1:6" x14ac:dyDescent="0.25">
      <c r="A1222" s="9" t="s">
        <v>10984</v>
      </c>
      <c r="B1222" s="9" t="s">
        <v>10985</v>
      </c>
      <c r="C1222" s="10">
        <v>541</v>
      </c>
      <c r="D1222" t="str" cm="1">
        <f t="array" aca="1" ref="D1222" ca="1">IF(Background=44,A1222,D1221)</f>
        <v>Περιφερειακή Ενότητα Ηλείας</v>
      </c>
      <c r="E1222" t="str" cm="1">
        <f t="array" aca="1" ref="E1222" ca="1">IF(Bold,A1222,E1221)</f>
        <v>--- Δημοτική Ενότητα Κάστρου - Κυλλήνης</v>
      </c>
      <c r="F1222" t="str" cm="1">
        <f t="array" aca="1" ref="F1222" ca="1">IF(Background_test=44,"True",IF(Bold_test,"True",""))</f>
        <v/>
      </c>
    </row>
    <row r="1223" spans="1:6" x14ac:dyDescent="0.25">
      <c r="A1223" s="9" t="s">
        <v>10986</v>
      </c>
      <c r="B1223" s="9" t="s">
        <v>10987</v>
      </c>
      <c r="C1223" s="10" t="s">
        <v>405</v>
      </c>
      <c r="D1223" t="str" cm="1">
        <f t="array" aca="1" ref="D1223" ca="1">IF(Background=44,A1223,D1222)</f>
        <v>Περιφερειακή Ενότητα Ηλείας</v>
      </c>
      <c r="E1223" t="str" cm="1">
        <f t="array" aca="1" ref="E1223" ca="1">IF(Bold,A1223,E1222)</f>
        <v>--- Δημοτική Ενότητα Κάστρου - Κυλλήνης</v>
      </c>
      <c r="F1223" t="str" cm="1">
        <f t="array" aca="1" ref="F1223" ca="1">IF(Background_test=44,"True",IF(Bold_test,"True",""))</f>
        <v/>
      </c>
    </row>
    <row r="1224" spans="1:6" x14ac:dyDescent="0.25">
      <c r="A1224" s="9" t="s">
        <v>10988</v>
      </c>
      <c r="B1224" s="9" t="s">
        <v>10989</v>
      </c>
      <c r="C1224" s="10">
        <v>613</v>
      </c>
      <c r="D1224" t="str" cm="1">
        <f t="array" aca="1" ref="D1224" ca="1">IF(Background=44,A1224,D1223)</f>
        <v>Περιφερειακή Ενότητα Ηλείας</v>
      </c>
      <c r="E1224" t="str" cm="1">
        <f t="array" aca="1" ref="E1224" ca="1">IF(Bold,A1224,E1223)</f>
        <v>--- Δημοτική Ενότητα Κάστρου - Κυλλήνης</v>
      </c>
      <c r="F1224" t="str" cm="1">
        <f t="array" aca="1" ref="F1224" ca="1">IF(Background_test=44,"True",IF(Bold_test,"True",""))</f>
        <v/>
      </c>
    </row>
    <row r="1225" spans="1:6" x14ac:dyDescent="0.25">
      <c r="A1225" s="9" t="s">
        <v>10990</v>
      </c>
      <c r="B1225" s="9" t="s">
        <v>10991</v>
      </c>
      <c r="C1225" s="10">
        <v>1189</v>
      </c>
      <c r="D1225" t="str" cm="1">
        <f t="array" aca="1" ref="D1225" ca="1">IF(Background=44,A1225,D1224)</f>
        <v>Περιφερειακή Ενότητα Ηλείας</v>
      </c>
      <c r="E1225" t="str" cm="1">
        <f t="array" aca="1" ref="E1225" ca="1">IF(Bold,A1225,E1224)</f>
        <v>--- Δημοτική Ενότητα Κάστρου - Κυλλήνης</v>
      </c>
      <c r="F1225" t="str" cm="1">
        <f t="array" aca="1" ref="F1225" ca="1">IF(Background_test=44,"True",IF(Bold_test,"True",""))</f>
        <v/>
      </c>
    </row>
    <row r="1226" spans="1:6" x14ac:dyDescent="0.25">
      <c r="A1226" s="9" t="s">
        <v>10992</v>
      </c>
      <c r="B1226" s="9" t="s">
        <v>10993</v>
      </c>
      <c r="C1226" s="10">
        <v>78</v>
      </c>
      <c r="D1226" t="str" cm="1">
        <f t="array" aca="1" ref="D1226" ca="1">IF(Background=44,A1226,D1225)</f>
        <v>Περιφερειακή Ενότητα Ηλείας</v>
      </c>
      <c r="E1226" t="str" cm="1">
        <f t="array" aca="1" ref="E1226" ca="1">IF(Bold,A1226,E1225)</f>
        <v>--- Δημοτική Ενότητα Κάστρου - Κυλλήνης</v>
      </c>
      <c r="F1226" t="str" cm="1">
        <f t="array" aca="1" ref="F1226" ca="1">IF(Background_test=44,"True",IF(Bold_test,"True",""))</f>
        <v/>
      </c>
    </row>
    <row r="1227" spans="1:6" x14ac:dyDescent="0.25">
      <c r="A1227" s="9" t="s">
        <v>866</v>
      </c>
      <c r="B1227" s="9" t="s">
        <v>867</v>
      </c>
      <c r="C1227" s="10">
        <v>709</v>
      </c>
      <c r="D1227" t="str" cm="1">
        <f t="array" aca="1" ref="D1227" ca="1">IF(Background=44,A1227,D1226)</f>
        <v>Περιφερειακή Ενότητα Ηλείας</v>
      </c>
      <c r="E1227" t="str" cm="1">
        <f t="array" aca="1" ref="E1227" ca="1">IF(Bold,A1227,E1226)</f>
        <v>--- Δημοτική Ενότητα Κάστρου - Κυλλήνης</v>
      </c>
      <c r="F1227" t="str" cm="1">
        <f t="array" aca="1" ref="F1227" ca="1">IF(Background_test=44,"True",IF(Bold_test,"True",""))</f>
        <v/>
      </c>
    </row>
    <row r="1228" spans="1:6" x14ac:dyDescent="0.25">
      <c r="A1228" s="9" t="s">
        <v>10994</v>
      </c>
      <c r="B1228" s="9" t="s">
        <v>10995</v>
      </c>
      <c r="C1228" s="10">
        <v>4</v>
      </c>
      <c r="D1228" t="str" cm="1">
        <f t="array" aca="1" ref="D1228" ca="1">IF(Background=44,A1228,D1227)</f>
        <v>Περιφερειακή Ενότητα Ηλείας</v>
      </c>
      <c r="E1228" t="str" cm="1">
        <f t="array" aca="1" ref="E1228" ca="1">IF(Bold,A1228,E1227)</f>
        <v>--- Δημοτική Ενότητα Κάστρου - Κυλλήνης</v>
      </c>
      <c r="F1228" t="str" cm="1">
        <f t="array" aca="1" ref="F1228" ca="1">IF(Background_test=44,"True",IF(Bold_test,"True",""))</f>
        <v/>
      </c>
    </row>
    <row r="1229" spans="1:6" x14ac:dyDescent="0.25">
      <c r="A1229" s="7" t="s">
        <v>10996</v>
      </c>
      <c r="B1229" s="7" t="s">
        <v>10997</v>
      </c>
      <c r="C1229" s="8">
        <v>4899</v>
      </c>
      <c r="D1229" t="str" cm="1">
        <f t="array" aca="1" ref="D1229" ca="1">IF(Background=44,A1229,D1228)</f>
        <v>Περιφερειακή Ενότητα Ηλείας</v>
      </c>
      <c r="E1229" t="str" cm="1">
        <f t="array" aca="1" ref="E1229" ca="1">IF(Bold,A1229,E1228)</f>
        <v>--- Δημοτική Ενότητα Λεχαινών</v>
      </c>
      <c r="F1229" t="str" cm="1">
        <f t="array" aca="1" ref="F1229" ca="1">IF(Background_test=44,"True",IF(Bold_test,"True",""))</f>
        <v>True</v>
      </c>
    </row>
    <row r="1230" spans="1:6" x14ac:dyDescent="0.25">
      <c r="A1230" s="9" t="s">
        <v>282</v>
      </c>
      <c r="B1230" s="9" t="s">
        <v>283</v>
      </c>
      <c r="C1230" s="10">
        <v>194</v>
      </c>
      <c r="D1230" t="str" cm="1">
        <f t="array" aca="1" ref="D1230" ca="1">IF(Background=44,A1230,D1229)</f>
        <v>Περιφερειακή Ενότητα Ηλείας</v>
      </c>
      <c r="E1230" t="str" cm="1">
        <f t="array" aca="1" ref="E1230" ca="1">IF(Bold,A1230,E1229)</f>
        <v>--- Δημοτική Ενότητα Λεχαινών</v>
      </c>
      <c r="F1230" t="str" cm="1">
        <f t="array" aca="1" ref="F1230" ca="1">IF(Background_test=44,"True",IF(Bold_test,"True",""))</f>
        <v/>
      </c>
    </row>
    <row r="1231" spans="1:6" x14ac:dyDescent="0.25">
      <c r="A1231" s="9" t="s">
        <v>7661</v>
      </c>
      <c r="B1231" s="9" t="s">
        <v>7662</v>
      </c>
      <c r="C1231" s="10">
        <v>37</v>
      </c>
      <c r="D1231" t="str" cm="1">
        <f t="array" aca="1" ref="D1231" ca="1">IF(Background=44,A1231,D1230)</f>
        <v>Περιφερειακή Ενότητα Ηλείας</v>
      </c>
      <c r="E1231" t="str" cm="1">
        <f t="array" aca="1" ref="E1231" ca="1">IF(Bold,A1231,E1230)</f>
        <v>--- Δημοτική Ενότητα Λεχαινών</v>
      </c>
      <c r="F1231" t="str" cm="1">
        <f t="array" aca="1" ref="F1231" ca="1">IF(Background_test=44,"True",IF(Bold_test,"True",""))</f>
        <v/>
      </c>
    </row>
    <row r="1232" spans="1:6" x14ac:dyDescent="0.25">
      <c r="A1232" s="9" t="s">
        <v>302</v>
      </c>
      <c r="B1232" s="9" t="s">
        <v>303</v>
      </c>
      <c r="C1232" s="10">
        <v>55</v>
      </c>
      <c r="D1232" t="str" cm="1">
        <f t="array" aca="1" ref="D1232" ca="1">IF(Background=44,A1232,D1231)</f>
        <v>Περιφερειακή Ενότητα Ηλείας</v>
      </c>
      <c r="E1232" t="str" cm="1">
        <f t="array" aca="1" ref="E1232" ca="1">IF(Bold,A1232,E1231)</f>
        <v>--- Δημοτική Ενότητα Λεχαινών</v>
      </c>
      <c r="F1232" t="str" cm="1">
        <f t="array" aca="1" ref="F1232" ca="1">IF(Background_test=44,"True",IF(Bold_test,"True",""))</f>
        <v/>
      </c>
    </row>
    <row r="1233" spans="1:6" x14ac:dyDescent="0.25">
      <c r="A1233" s="9" t="s">
        <v>10998</v>
      </c>
      <c r="B1233" s="9" t="s">
        <v>10999</v>
      </c>
      <c r="C1233" s="10">
        <v>225</v>
      </c>
      <c r="D1233" t="str" cm="1">
        <f t="array" aca="1" ref="D1233" ca="1">IF(Background=44,A1233,D1232)</f>
        <v>Περιφερειακή Ενότητα Ηλείας</v>
      </c>
      <c r="E1233" t="str" cm="1">
        <f t="array" aca="1" ref="E1233" ca="1">IF(Bold,A1233,E1232)</f>
        <v>--- Δημοτική Ενότητα Λεχαινών</v>
      </c>
      <c r="F1233" t="str" cm="1">
        <f t="array" aca="1" ref="F1233" ca="1">IF(Background_test=44,"True",IF(Bold_test,"True",""))</f>
        <v/>
      </c>
    </row>
    <row r="1234" spans="1:6" x14ac:dyDescent="0.25">
      <c r="A1234" s="9" t="s">
        <v>11000</v>
      </c>
      <c r="B1234" s="9" t="s">
        <v>11001</v>
      </c>
      <c r="C1234" s="10">
        <v>52</v>
      </c>
      <c r="D1234" t="str" cm="1">
        <f t="array" aca="1" ref="D1234" ca="1">IF(Background=44,A1234,D1233)</f>
        <v>Περιφερειακή Ενότητα Ηλείας</v>
      </c>
      <c r="E1234" t="str" cm="1">
        <f t="array" aca="1" ref="E1234" ca="1">IF(Bold,A1234,E1233)</f>
        <v>--- Δημοτική Ενότητα Λεχαινών</v>
      </c>
      <c r="F1234" t="str" cm="1">
        <f t="array" aca="1" ref="F1234" ca="1">IF(Background_test=44,"True",IF(Bold_test,"True",""))</f>
        <v/>
      </c>
    </row>
    <row r="1235" spans="1:6" x14ac:dyDescent="0.25">
      <c r="A1235" s="9" t="s">
        <v>11002</v>
      </c>
      <c r="B1235" s="9" t="s">
        <v>11003</v>
      </c>
      <c r="C1235" s="10">
        <v>2676</v>
      </c>
      <c r="D1235" t="str" cm="1">
        <f t="array" aca="1" ref="D1235" ca="1">IF(Background=44,A1235,D1234)</f>
        <v>Περιφερειακή Ενότητα Ηλείας</v>
      </c>
      <c r="E1235" t="str" cm="1">
        <f t="array" aca="1" ref="E1235" ca="1">IF(Bold,A1235,E1234)</f>
        <v>--- Δημοτική Ενότητα Λεχαινών</v>
      </c>
      <c r="F1235" t="str" cm="1">
        <f t="array" aca="1" ref="F1235" ca="1">IF(Background_test=44,"True",IF(Bold_test,"True",""))</f>
        <v/>
      </c>
    </row>
    <row r="1236" spans="1:6" x14ac:dyDescent="0.25">
      <c r="A1236" s="9" t="s">
        <v>1297</v>
      </c>
      <c r="B1236" s="9" t="s">
        <v>1298</v>
      </c>
      <c r="C1236" s="10">
        <v>297</v>
      </c>
      <c r="D1236" t="str" cm="1">
        <f t="array" aca="1" ref="D1236" ca="1">IF(Background=44,A1236,D1235)</f>
        <v>Περιφερειακή Ενότητα Ηλείας</v>
      </c>
      <c r="E1236" t="str" cm="1">
        <f t="array" aca="1" ref="E1236" ca="1">IF(Bold,A1236,E1235)</f>
        <v>--- Δημοτική Ενότητα Λεχαινών</v>
      </c>
      <c r="F1236" t="str" cm="1">
        <f t="array" aca="1" ref="F1236" ca="1">IF(Background_test=44,"True",IF(Bold_test,"True",""))</f>
        <v/>
      </c>
    </row>
    <row r="1237" spans="1:6" x14ac:dyDescent="0.25">
      <c r="A1237" s="9" t="s">
        <v>11004</v>
      </c>
      <c r="B1237" s="9" t="s">
        <v>11005</v>
      </c>
      <c r="C1237" s="10">
        <v>210</v>
      </c>
      <c r="D1237" t="str" cm="1">
        <f t="array" aca="1" ref="D1237" ca="1">IF(Background=44,A1237,D1236)</f>
        <v>Περιφερειακή Ενότητα Ηλείας</v>
      </c>
      <c r="E1237" t="str" cm="1">
        <f t="array" aca="1" ref="E1237" ca="1">IF(Bold,A1237,E1236)</f>
        <v>--- Δημοτική Ενότητα Λεχαινών</v>
      </c>
      <c r="F1237" t="str" cm="1">
        <f t="array" aca="1" ref="F1237" ca="1">IF(Background_test=44,"True",IF(Bold_test,"True",""))</f>
        <v/>
      </c>
    </row>
    <row r="1238" spans="1:6" x14ac:dyDescent="0.25">
      <c r="A1238" s="9" t="s">
        <v>11006</v>
      </c>
      <c r="B1238" s="9" t="s">
        <v>11007</v>
      </c>
      <c r="C1238" s="10">
        <v>1153</v>
      </c>
      <c r="D1238" t="str" cm="1">
        <f t="array" aca="1" ref="D1238" ca="1">IF(Background=44,A1238,D1237)</f>
        <v>Περιφερειακή Ενότητα Ηλείας</v>
      </c>
      <c r="E1238" t="str" cm="1">
        <f t="array" aca="1" ref="E1238" ca="1">IF(Bold,A1238,E1237)</f>
        <v>--- Δημοτική Ενότητα Λεχαινών</v>
      </c>
      <c r="F1238" t="str" cm="1">
        <f t="array" aca="1" ref="F1238" ca="1">IF(Background_test=44,"True",IF(Bold_test,"True",""))</f>
        <v/>
      </c>
    </row>
    <row r="1239" spans="1:6" x14ac:dyDescent="0.25">
      <c r="A1239" s="5" t="s">
        <v>11008</v>
      </c>
      <c r="B1239" s="5" t="s">
        <v>11009</v>
      </c>
      <c r="C1239" s="6">
        <v>14268</v>
      </c>
      <c r="D1239" t="str" cm="1">
        <f t="array" aca="1" ref="D1239" ca="1">IF(Background=44,A1239,D1238)</f>
        <v>Περιφερειακή Ενότητα Ηλείας</v>
      </c>
      <c r="E1239" t="str" cm="1">
        <f t="array" aca="1" ref="E1239" ca="1">IF(Bold,A1239,E1238)</f>
        <v>--------- Δήμος Ανδρίτσαινας - Κρεστένων</v>
      </c>
      <c r="F1239" t="str" cm="1">
        <f t="array" aca="1" ref="F1239" ca="1">IF(Background_test=44,"True",IF(Bold_test,"True",""))</f>
        <v>True</v>
      </c>
    </row>
    <row r="1240" spans="1:6" x14ac:dyDescent="0.25">
      <c r="A1240" s="7" t="s">
        <v>11010</v>
      </c>
      <c r="B1240" s="7" t="s">
        <v>11011</v>
      </c>
      <c r="C1240" s="8">
        <v>2026</v>
      </c>
      <c r="D1240" t="str" cm="1">
        <f t="array" aca="1" ref="D1240" ca="1">IF(Background=44,A1240,D1239)</f>
        <v>Περιφερειακή Ενότητα Ηλείας</v>
      </c>
      <c r="E1240" t="str" cm="1">
        <f t="array" aca="1" ref="E1240" ca="1">IF(Bold,A1240,E1239)</f>
        <v>--- Δημοτική Ενότητα Αλιφείρας</v>
      </c>
      <c r="F1240" t="str" cm="1">
        <f t="array" aca="1" ref="F1240" ca="1">IF(Background_test=44,"True",IF(Bold_test,"True",""))</f>
        <v>True</v>
      </c>
    </row>
    <row r="1241" spans="1:6" x14ac:dyDescent="0.25">
      <c r="A1241" s="9" t="s">
        <v>11012</v>
      </c>
      <c r="B1241" s="9" t="s">
        <v>11013</v>
      </c>
      <c r="C1241" s="10">
        <v>20</v>
      </c>
      <c r="D1241" t="str" cm="1">
        <f t="array" aca="1" ref="D1241" ca="1">IF(Background=44,A1241,D1240)</f>
        <v>Περιφερειακή Ενότητα Ηλείας</v>
      </c>
      <c r="E1241" t="str" cm="1">
        <f t="array" aca="1" ref="E1241" ca="1">IF(Bold,A1241,E1240)</f>
        <v>--- Δημοτική Ενότητα Αλιφείρας</v>
      </c>
      <c r="F1241" t="str" cm="1">
        <f t="array" aca="1" ref="F1241" ca="1">IF(Background_test=44,"True",IF(Bold_test,"True",""))</f>
        <v/>
      </c>
    </row>
    <row r="1242" spans="1:6" x14ac:dyDescent="0.25">
      <c r="A1242" s="9" t="s">
        <v>7657</v>
      </c>
      <c r="B1242" s="9" t="s">
        <v>7658</v>
      </c>
      <c r="C1242" s="10">
        <v>6</v>
      </c>
      <c r="D1242" t="str" cm="1">
        <f t="array" aca="1" ref="D1242" ca="1">IF(Background=44,A1242,D1241)</f>
        <v>Περιφερειακή Ενότητα Ηλείας</v>
      </c>
      <c r="E1242" t="str" cm="1">
        <f t="array" aca="1" ref="E1242" ca="1">IF(Bold,A1242,E1241)</f>
        <v>--- Δημοτική Ενότητα Αλιφείρας</v>
      </c>
      <c r="F1242" t="str" cm="1">
        <f t="array" aca="1" ref="F1242" ca="1">IF(Background_test=44,"True",IF(Bold_test,"True",""))</f>
        <v/>
      </c>
    </row>
    <row r="1243" spans="1:6" x14ac:dyDescent="0.25">
      <c r="A1243" s="9" t="s">
        <v>11014</v>
      </c>
      <c r="B1243" s="9" t="s">
        <v>11015</v>
      </c>
      <c r="C1243" s="10">
        <v>93</v>
      </c>
      <c r="D1243" t="str" cm="1">
        <f t="array" aca="1" ref="D1243" ca="1">IF(Background=44,A1243,D1242)</f>
        <v>Περιφερειακή Ενότητα Ηλείας</v>
      </c>
      <c r="E1243" t="str" cm="1">
        <f t="array" aca="1" ref="E1243" ca="1">IF(Bold,A1243,E1242)</f>
        <v>--- Δημοτική Ενότητα Αλιφείρας</v>
      </c>
      <c r="F1243" t="str" cm="1">
        <f t="array" aca="1" ref="F1243" ca="1">IF(Background_test=44,"True",IF(Bold_test,"True",""))</f>
        <v/>
      </c>
    </row>
    <row r="1244" spans="1:6" x14ac:dyDescent="0.25">
      <c r="A1244" s="9" t="s">
        <v>11016</v>
      </c>
      <c r="B1244" s="9" t="s">
        <v>11017</v>
      </c>
      <c r="C1244" s="10">
        <v>52</v>
      </c>
      <c r="D1244" t="str" cm="1">
        <f t="array" aca="1" ref="D1244" ca="1">IF(Background=44,A1244,D1243)</f>
        <v>Περιφερειακή Ενότητα Ηλείας</v>
      </c>
      <c r="E1244" t="str" cm="1">
        <f t="array" aca="1" ref="E1244" ca="1">IF(Bold,A1244,E1243)</f>
        <v>--- Δημοτική Ενότητα Αλιφείρας</v>
      </c>
      <c r="F1244" t="str" cm="1">
        <f t="array" aca="1" ref="F1244" ca="1">IF(Background_test=44,"True",IF(Bold_test,"True",""))</f>
        <v/>
      </c>
    </row>
    <row r="1245" spans="1:6" x14ac:dyDescent="0.25">
      <c r="A1245" s="9" t="s">
        <v>11018</v>
      </c>
      <c r="B1245" s="9" t="s">
        <v>11019</v>
      </c>
      <c r="C1245" s="10">
        <v>175</v>
      </c>
      <c r="D1245" t="str" cm="1">
        <f t="array" aca="1" ref="D1245" ca="1">IF(Background=44,A1245,D1244)</f>
        <v>Περιφερειακή Ενότητα Ηλείας</v>
      </c>
      <c r="E1245" t="str" cm="1">
        <f t="array" aca="1" ref="E1245" ca="1">IF(Bold,A1245,E1244)</f>
        <v>--- Δημοτική Ενότητα Αλιφείρας</v>
      </c>
      <c r="F1245" t="str" cm="1">
        <f t="array" aca="1" ref="F1245" ca="1">IF(Background_test=44,"True",IF(Bold_test,"True",""))</f>
        <v/>
      </c>
    </row>
    <row r="1246" spans="1:6" x14ac:dyDescent="0.25">
      <c r="A1246" s="9" t="s">
        <v>324</v>
      </c>
      <c r="B1246" s="9" t="s">
        <v>325</v>
      </c>
      <c r="C1246" s="10">
        <v>519</v>
      </c>
      <c r="D1246" t="str" cm="1">
        <f t="array" aca="1" ref="D1246" ca="1">IF(Background=44,A1246,D1245)</f>
        <v>Περιφερειακή Ενότητα Ηλείας</v>
      </c>
      <c r="E1246" t="str" cm="1">
        <f t="array" aca="1" ref="E1246" ca="1">IF(Bold,A1246,E1245)</f>
        <v>--- Δημοτική Ενότητα Αλιφείρας</v>
      </c>
      <c r="F1246" t="str" cm="1">
        <f t="array" aca="1" ref="F1246" ca="1">IF(Background_test=44,"True",IF(Bold_test,"True",""))</f>
        <v/>
      </c>
    </row>
    <row r="1247" spans="1:6" x14ac:dyDescent="0.25">
      <c r="A1247" s="9" t="s">
        <v>11020</v>
      </c>
      <c r="B1247" s="9" t="s">
        <v>11021</v>
      </c>
      <c r="C1247" s="10">
        <v>259</v>
      </c>
      <c r="D1247" t="str" cm="1">
        <f t="array" aca="1" ref="D1247" ca="1">IF(Background=44,A1247,D1246)</f>
        <v>Περιφερειακή Ενότητα Ηλείας</v>
      </c>
      <c r="E1247" t="str" cm="1">
        <f t="array" aca="1" ref="E1247" ca="1">IF(Bold,A1247,E1246)</f>
        <v>--- Δημοτική Ενότητα Αλιφείρας</v>
      </c>
      <c r="F1247" t="str" cm="1">
        <f t="array" aca="1" ref="F1247" ca="1">IF(Background_test=44,"True",IF(Bold_test,"True",""))</f>
        <v/>
      </c>
    </row>
    <row r="1248" spans="1:6" x14ac:dyDescent="0.25">
      <c r="A1248" s="9" t="s">
        <v>3055</v>
      </c>
      <c r="B1248" s="9" t="s">
        <v>3056</v>
      </c>
      <c r="C1248" s="10">
        <v>37</v>
      </c>
      <c r="D1248" t="str" cm="1">
        <f t="array" aca="1" ref="D1248" ca="1">IF(Background=44,A1248,D1247)</f>
        <v>Περιφερειακή Ενότητα Ηλείας</v>
      </c>
      <c r="E1248" t="str" cm="1">
        <f t="array" aca="1" ref="E1248" ca="1">IF(Bold,A1248,E1247)</f>
        <v>--- Δημοτική Ενότητα Αλιφείρας</v>
      </c>
      <c r="F1248" t="str" cm="1">
        <f t="array" aca="1" ref="F1248" ca="1">IF(Background_test=44,"True",IF(Bold_test,"True",""))</f>
        <v/>
      </c>
    </row>
    <row r="1249" spans="1:6" x14ac:dyDescent="0.25">
      <c r="A1249" s="9" t="s">
        <v>2867</v>
      </c>
      <c r="B1249" s="9" t="s">
        <v>2868</v>
      </c>
      <c r="C1249" s="10">
        <v>50</v>
      </c>
      <c r="D1249" t="str" cm="1">
        <f t="array" aca="1" ref="D1249" ca="1">IF(Background=44,A1249,D1248)</f>
        <v>Περιφερειακή Ενότητα Ηλείας</v>
      </c>
      <c r="E1249" t="str" cm="1">
        <f t="array" aca="1" ref="E1249" ca="1">IF(Bold,A1249,E1248)</f>
        <v>--- Δημοτική Ενότητα Αλιφείρας</v>
      </c>
      <c r="F1249" t="str" cm="1">
        <f t="array" aca="1" ref="F1249" ca="1">IF(Background_test=44,"True",IF(Bold_test,"True",""))</f>
        <v/>
      </c>
    </row>
    <row r="1250" spans="1:6" x14ac:dyDescent="0.25">
      <c r="A1250" s="9" t="s">
        <v>11022</v>
      </c>
      <c r="B1250" s="9" t="s">
        <v>11023</v>
      </c>
      <c r="C1250" s="10">
        <v>141</v>
      </c>
      <c r="D1250" t="str" cm="1">
        <f t="array" aca="1" ref="D1250" ca="1">IF(Background=44,A1250,D1249)</f>
        <v>Περιφερειακή Ενότητα Ηλείας</v>
      </c>
      <c r="E1250" t="str" cm="1">
        <f t="array" aca="1" ref="E1250" ca="1">IF(Bold,A1250,E1249)</f>
        <v>--- Δημοτική Ενότητα Αλιφείρας</v>
      </c>
      <c r="F1250" t="str" cm="1">
        <f t="array" aca="1" ref="F1250" ca="1">IF(Background_test=44,"True",IF(Bold_test,"True",""))</f>
        <v/>
      </c>
    </row>
    <row r="1251" spans="1:6" x14ac:dyDescent="0.25">
      <c r="A1251" s="9" t="s">
        <v>10827</v>
      </c>
      <c r="B1251" s="9" t="s">
        <v>10828</v>
      </c>
      <c r="C1251" s="10">
        <v>152</v>
      </c>
      <c r="D1251" t="str" cm="1">
        <f t="array" aca="1" ref="D1251" ca="1">IF(Background=44,A1251,D1250)</f>
        <v>Περιφερειακή Ενότητα Ηλείας</v>
      </c>
      <c r="E1251" t="str" cm="1">
        <f t="array" aca="1" ref="E1251" ca="1">IF(Bold,A1251,E1250)</f>
        <v>--- Δημοτική Ενότητα Αλιφείρας</v>
      </c>
      <c r="F1251" t="str" cm="1">
        <f t="array" aca="1" ref="F1251" ca="1">IF(Background_test=44,"True",IF(Bold_test,"True",""))</f>
        <v/>
      </c>
    </row>
    <row r="1252" spans="1:6" x14ac:dyDescent="0.25">
      <c r="A1252" s="9" t="s">
        <v>11024</v>
      </c>
      <c r="B1252" s="9" t="s">
        <v>11025</v>
      </c>
      <c r="C1252" s="10">
        <v>39</v>
      </c>
      <c r="D1252" t="str" cm="1">
        <f t="array" aca="1" ref="D1252" ca="1">IF(Background=44,A1252,D1251)</f>
        <v>Περιφερειακή Ενότητα Ηλείας</v>
      </c>
      <c r="E1252" t="str" cm="1">
        <f t="array" aca="1" ref="E1252" ca="1">IF(Bold,A1252,E1251)</f>
        <v>--- Δημοτική Ενότητα Αλιφείρας</v>
      </c>
      <c r="F1252" t="str" cm="1">
        <f t="array" aca="1" ref="F1252" ca="1">IF(Background_test=44,"True",IF(Bold_test,"True",""))</f>
        <v/>
      </c>
    </row>
    <row r="1253" spans="1:6" x14ac:dyDescent="0.25">
      <c r="A1253" s="9" t="s">
        <v>5060</v>
      </c>
      <c r="B1253" s="9" t="s">
        <v>5061</v>
      </c>
      <c r="C1253" s="10">
        <v>16</v>
      </c>
      <c r="D1253" t="str" cm="1">
        <f t="array" aca="1" ref="D1253" ca="1">IF(Background=44,A1253,D1252)</f>
        <v>Περιφερειακή Ενότητα Ηλείας</v>
      </c>
      <c r="E1253" t="str" cm="1">
        <f t="array" aca="1" ref="E1253" ca="1">IF(Bold,A1253,E1252)</f>
        <v>--- Δημοτική Ενότητα Αλιφείρας</v>
      </c>
      <c r="F1253" t="str" cm="1">
        <f t="array" aca="1" ref="F1253" ca="1">IF(Background_test=44,"True",IF(Bold_test,"True",""))</f>
        <v/>
      </c>
    </row>
    <row r="1254" spans="1:6" x14ac:dyDescent="0.25">
      <c r="A1254" s="9" t="s">
        <v>11026</v>
      </c>
      <c r="B1254" s="9" t="s">
        <v>11027</v>
      </c>
      <c r="C1254" s="10">
        <v>88</v>
      </c>
      <c r="D1254" t="str" cm="1">
        <f t="array" aca="1" ref="D1254" ca="1">IF(Background=44,A1254,D1253)</f>
        <v>Περιφερειακή Ενότητα Ηλείας</v>
      </c>
      <c r="E1254" t="str" cm="1">
        <f t="array" aca="1" ref="E1254" ca="1">IF(Bold,A1254,E1253)</f>
        <v>--- Δημοτική Ενότητα Αλιφείρας</v>
      </c>
      <c r="F1254" t="str" cm="1">
        <f t="array" aca="1" ref="F1254" ca="1">IF(Background_test=44,"True",IF(Bold_test,"True",""))</f>
        <v/>
      </c>
    </row>
    <row r="1255" spans="1:6" x14ac:dyDescent="0.25">
      <c r="A1255" s="9" t="s">
        <v>11028</v>
      </c>
      <c r="B1255" s="9" t="s">
        <v>11029</v>
      </c>
      <c r="C1255" s="10">
        <v>150</v>
      </c>
      <c r="D1255" t="str" cm="1">
        <f t="array" aca="1" ref="D1255" ca="1">IF(Background=44,A1255,D1254)</f>
        <v>Περιφερειακή Ενότητα Ηλείας</v>
      </c>
      <c r="E1255" t="str" cm="1">
        <f t="array" aca="1" ref="E1255" ca="1">IF(Bold,A1255,E1254)</f>
        <v>--- Δημοτική Ενότητα Αλιφείρας</v>
      </c>
      <c r="F1255" t="str" cm="1">
        <f t="array" aca="1" ref="F1255" ca="1">IF(Background_test=44,"True",IF(Bold_test,"True",""))</f>
        <v/>
      </c>
    </row>
    <row r="1256" spans="1:6" x14ac:dyDescent="0.25">
      <c r="A1256" s="9" t="s">
        <v>1287</v>
      </c>
      <c r="B1256" s="9" t="s">
        <v>1288</v>
      </c>
      <c r="C1256" s="10">
        <v>14</v>
      </c>
      <c r="D1256" t="str" cm="1">
        <f t="array" aca="1" ref="D1256" ca="1">IF(Background=44,A1256,D1255)</f>
        <v>Περιφερειακή Ενότητα Ηλείας</v>
      </c>
      <c r="E1256" t="str" cm="1">
        <f t="array" aca="1" ref="E1256" ca="1">IF(Bold,A1256,E1255)</f>
        <v>--- Δημοτική Ενότητα Αλιφείρας</v>
      </c>
      <c r="F1256" t="str" cm="1">
        <f t="array" aca="1" ref="F1256" ca="1">IF(Background_test=44,"True",IF(Bold_test,"True",""))</f>
        <v/>
      </c>
    </row>
    <row r="1257" spans="1:6" x14ac:dyDescent="0.25">
      <c r="A1257" s="9" t="s">
        <v>5470</v>
      </c>
      <c r="B1257" s="9" t="s">
        <v>5471</v>
      </c>
      <c r="C1257" s="10">
        <v>17</v>
      </c>
      <c r="D1257" t="str" cm="1">
        <f t="array" aca="1" ref="D1257" ca="1">IF(Background=44,A1257,D1256)</f>
        <v>Περιφερειακή Ενότητα Ηλείας</v>
      </c>
      <c r="E1257" t="str" cm="1">
        <f t="array" aca="1" ref="E1257" ca="1">IF(Bold,A1257,E1256)</f>
        <v>--- Δημοτική Ενότητα Αλιφείρας</v>
      </c>
      <c r="F1257" t="str" cm="1">
        <f t="array" aca="1" ref="F1257" ca="1">IF(Background_test=44,"True",IF(Bold_test,"True",""))</f>
        <v/>
      </c>
    </row>
    <row r="1258" spans="1:6" x14ac:dyDescent="0.25">
      <c r="A1258" s="9" t="s">
        <v>564</v>
      </c>
      <c r="B1258" s="9" t="s">
        <v>565</v>
      </c>
      <c r="C1258" s="10">
        <v>65</v>
      </c>
      <c r="D1258" t="str" cm="1">
        <f t="array" aca="1" ref="D1258" ca="1">IF(Background=44,A1258,D1257)</f>
        <v>Περιφερειακή Ενότητα Ηλείας</v>
      </c>
      <c r="E1258" t="str" cm="1">
        <f t="array" aca="1" ref="E1258" ca="1">IF(Bold,A1258,E1257)</f>
        <v>--- Δημοτική Ενότητα Αλιφείρας</v>
      </c>
      <c r="F1258" t="str" cm="1">
        <f t="array" aca="1" ref="F1258" ca="1">IF(Background_test=44,"True",IF(Bold_test,"True",""))</f>
        <v/>
      </c>
    </row>
    <row r="1259" spans="1:6" x14ac:dyDescent="0.25">
      <c r="A1259" s="9" t="s">
        <v>11030</v>
      </c>
      <c r="B1259" s="9" t="s">
        <v>11031</v>
      </c>
      <c r="C1259" s="10">
        <v>29</v>
      </c>
      <c r="D1259" t="str" cm="1">
        <f t="array" aca="1" ref="D1259" ca="1">IF(Background=44,A1259,D1258)</f>
        <v>Περιφερειακή Ενότητα Ηλείας</v>
      </c>
      <c r="E1259" t="str" cm="1">
        <f t="array" aca="1" ref="E1259" ca="1">IF(Bold,A1259,E1258)</f>
        <v>--- Δημοτική Ενότητα Αλιφείρας</v>
      </c>
      <c r="F1259" t="str" cm="1">
        <f t="array" aca="1" ref="F1259" ca="1">IF(Background_test=44,"True",IF(Bold_test,"True",""))</f>
        <v/>
      </c>
    </row>
    <row r="1260" spans="1:6" x14ac:dyDescent="0.25">
      <c r="A1260" s="9" t="s">
        <v>11032</v>
      </c>
      <c r="B1260" s="9" t="s">
        <v>11033</v>
      </c>
      <c r="C1260" s="10">
        <v>73</v>
      </c>
      <c r="D1260" t="str" cm="1">
        <f t="array" aca="1" ref="D1260" ca="1">IF(Background=44,A1260,D1259)</f>
        <v>Περιφερειακή Ενότητα Ηλείας</v>
      </c>
      <c r="E1260" t="str" cm="1">
        <f t="array" aca="1" ref="E1260" ca="1">IF(Bold,A1260,E1259)</f>
        <v>--- Δημοτική Ενότητα Αλιφείρας</v>
      </c>
      <c r="F1260" t="str" cm="1">
        <f t="array" aca="1" ref="F1260" ca="1">IF(Background_test=44,"True",IF(Bold_test,"True",""))</f>
        <v/>
      </c>
    </row>
    <row r="1261" spans="1:6" x14ac:dyDescent="0.25">
      <c r="A1261" s="9" t="s">
        <v>11034</v>
      </c>
      <c r="B1261" s="9" t="s">
        <v>11035</v>
      </c>
      <c r="C1261" s="10">
        <v>31</v>
      </c>
      <c r="D1261" t="str" cm="1">
        <f t="array" aca="1" ref="D1261" ca="1">IF(Background=44,A1261,D1260)</f>
        <v>Περιφερειακή Ενότητα Ηλείας</v>
      </c>
      <c r="E1261" t="str" cm="1">
        <f t="array" aca="1" ref="E1261" ca="1">IF(Bold,A1261,E1260)</f>
        <v>--- Δημοτική Ενότητα Αλιφείρας</v>
      </c>
      <c r="F1261" t="str" cm="1">
        <f t="array" aca="1" ref="F1261" ca="1">IF(Background_test=44,"True",IF(Bold_test,"True",""))</f>
        <v/>
      </c>
    </row>
    <row r="1262" spans="1:6" x14ac:dyDescent="0.25">
      <c r="A1262" s="7" t="s">
        <v>11036</v>
      </c>
      <c r="B1262" s="7" t="s">
        <v>11037</v>
      </c>
      <c r="C1262" s="8">
        <v>1868</v>
      </c>
      <c r="D1262" t="str" cm="1">
        <f t="array" aca="1" ref="D1262" ca="1">IF(Background=44,A1262,D1261)</f>
        <v>Περιφερειακή Ενότητα Ηλείας</v>
      </c>
      <c r="E1262" t="str" cm="1">
        <f t="array" aca="1" ref="E1262" ca="1">IF(Bold,A1262,E1261)</f>
        <v>--- Δημοτική Ενότητα Ανδριτσαίνης</v>
      </c>
      <c r="F1262" t="str" cm="1">
        <f t="array" aca="1" ref="F1262" ca="1">IF(Background_test=44,"True",IF(Bold_test,"True",""))</f>
        <v>True</v>
      </c>
    </row>
    <row r="1263" spans="1:6" x14ac:dyDescent="0.25">
      <c r="A1263" s="9" t="s">
        <v>11038</v>
      </c>
      <c r="B1263" s="9" t="s">
        <v>11039</v>
      </c>
      <c r="C1263" s="10">
        <v>789</v>
      </c>
      <c r="D1263" t="str" cm="1">
        <f t="array" aca="1" ref="D1263" ca="1">IF(Background=44,A1263,D1262)</f>
        <v>Περιφερειακή Ενότητα Ηλείας</v>
      </c>
      <c r="E1263" t="str" cm="1">
        <f t="array" aca="1" ref="E1263" ca="1">IF(Bold,A1263,E1262)</f>
        <v>--- Δημοτική Ενότητα Ανδριτσαίνης</v>
      </c>
      <c r="F1263" t="str" cm="1">
        <f t="array" aca="1" ref="F1263" ca="1">IF(Background_test=44,"True",IF(Bold_test,"True",""))</f>
        <v/>
      </c>
    </row>
    <row r="1264" spans="1:6" x14ac:dyDescent="0.25">
      <c r="A1264" s="9" t="s">
        <v>6094</v>
      </c>
      <c r="B1264" s="9" t="s">
        <v>6095</v>
      </c>
      <c r="C1264" s="10">
        <v>131</v>
      </c>
      <c r="D1264" t="str" cm="1">
        <f t="array" aca="1" ref="D1264" ca="1">IF(Background=44,A1264,D1263)</f>
        <v>Περιφερειακή Ενότητα Ηλείας</v>
      </c>
      <c r="E1264" t="str" cm="1">
        <f t="array" aca="1" ref="E1264" ca="1">IF(Bold,A1264,E1263)</f>
        <v>--- Δημοτική Ενότητα Ανδριτσαίνης</v>
      </c>
      <c r="F1264" t="str" cm="1">
        <f t="array" aca="1" ref="F1264" ca="1">IF(Background_test=44,"True",IF(Bold_test,"True",""))</f>
        <v/>
      </c>
    </row>
    <row r="1265" spans="1:6" x14ac:dyDescent="0.25">
      <c r="A1265" s="9" t="s">
        <v>11040</v>
      </c>
      <c r="B1265" s="9" t="s">
        <v>11041</v>
      </c>
      <c r="C1265" s="10">
        <v>103</v>
      </c>
      <c r="D1265" t="str" cm="1">
        <f t="array" aca="1" ref="D1265" ca="1">IF(Background=44,A1265,D1264)</f>
        <v>Περιφερειακή Ενότητα Ηλείας</v>
      </c>
      <c r="E1265" t="str" cm="1">
        <f t="array" aca="1" ref="E1265" ca="1">IF(Bold,A1265,E1264)</f>
        <v>--- Δημοτική Ενότητα Ανδριτσαίνης</v>
      </c>
      <c r="F1265" t="str" cm="1">
        <f t="array" aca="1" ref="F1265" ca="1">IF(Background_test=44,"True",IF(Bold_test,"True",""))</f>
        <v/>
      </c>
    </row>
    <row r="1266" spans="1:6" x14ac:dyDescent="0.25">
      <c r="A1266" s="9" t="s">
        <v>11042</v>
      </c>
      <c r="B1266" s="9" t="s">
        <v>11043</v>
      </c>
      <c r="C1266" s="10">
        <v>86</v>
      </c>
      <c r="D1266" t="str" cm="1">
        <f t="array" aca="1" ref="D1266" ca="1">IF(Background=44,A1266,D1265)</f>
        <v>Περιφερειακή Ενότητα Ηλείας</v>
      </c>
      <c r="E1266" t="str" cm="1">
        <f t="array" aca="1" ref="E1266" ca="1">IF(Bold,A1266,E1265)</f>
        <v>--- Δημοτική Ενότητα Ανδριτσαίνης</v>
      </c>
      <c r="F1266" t="str" cm="1">
        <f t="array" aca="1" ref="F1266" ca="1">IF(Background_test=44,"True",IF(Bold_test,"True",""))</f>
        <v/>
      </c>
    </row>
    <row r="1267" spans="1:6" x14ac:dyDescent="0.25">
      <c r="A1267" s="9" t="s">
        <v>11044</v>
      </c>
      <c r="B1267" s="9" t="s">
        <v>11045</v>
      </c>
      <c r="C1267" s="10">
        <v>21</v>
      </c>
      <c r="D1267" t="str" cm="1">
        <f t="array" aca="1" ref="D1267" ca="1">IF(Background=44,A1267,D1266)</f>
        <v>Περιφερειακή Ενότητα Ηλείας</v>
      </c>
      <c r="E1267" t="str" cm="1">
        <f t="array" aca="1" ref="E1267" ca="1">IF(Bold,A1267,E1266)</f>
        <v>--- Δημοτική Ενότητα Ανδριτσαίνης</v>
      </c>
      <c r="F1267" t="str" cm="1">
        <f t="array" aca="1" ref="F1267" ca="1">IF(Background_test=44,"True",IF(Bold_test,"True",""))</f>
        <v/>
      </c>
    </row>
    <row r="1268" spans="1:6" x14ac:dyDescent="0.25">
      <c r="A1268" s="9" t="s">
        <v>11046</v>
      </c>
      <c r="B1268" s="9" t="s">
        <v>11047</v>
      </c>
      <c r="C1268" s="10">
        <v>6</v>
      </c>
      <c r="D1268" t="str" cm="1">
        <f t="array" aca="1" ref="D1268" ca="1">IF(Background=44,A1268,D1267)</f>
        <v>Περιφερειακή Ενότητα Ηλείας</v>
      </c>
      <c r="E1268" t="str" cm="1">
        <f t="array" aca="1" ref="E1268" ca="1">IF(Bold,A1268,E1267)</f>
        <v>--- Δημοτική Ενότητα Ανδριτσαίνης</v>
      </c>
      <c r="F1268" t="str" cm="1">
        <f t="array" aca="1" ref="F1268" ca="1">IF(Background_test=44,"True",IF(Bold_test,"True",""))</f>
        <v/>
      </c>
    </row>
    <row r="1269" spans="1:6" x14ac:dyDescent="0.25">
      <c r="A1269" s="9" t="s">
        <v>11048</v>
      </c>
      <c r="B1269" s="9" t="s">
        <v>11049</v>
      </c>
      <c r="C1269" s="10">
        <v>22</v>
      </c>
      <c r="D1269" t="str" cm="1">
        <f t="array" aca="1" ref="D1269" ca="1">IF(Background=44,A1269,D1268)</f>
        <v>Περιφερειακή Ενότητα Ηλείας</v>
      </c>
      <c r="E1269" t="str" cm="1">
        <f t="array" aca="1" ref="E1269" ca="1">IF(Bold,A1269,E1268)</f>
        <v>--- Δημοτική Ενότητα Ανδριτσαίνης</v>
      </c>
      <c r="F1269" t="str" cm="1">
        <f t="array" aca="1" ref="F1269" ca="1">IF(Background_test=44,"True",IF(Bold_test,"True",""))</f>
        <v/>
      </c>
    </row>
    <row r="1270" spans="1:6" x14ac:dyDescent="0.25">
      <c r="A1270" s="9" t="s">
        <v>11050</v>
      </c>
      <c r="B1270" s="9" t="s">
        <v>11051</v>
      </c>
      <c r="C1270" s="10">
        <v>110</v>
      </c>
      <c r="D1270" t="str" cm="1">
        <f t="array" aca="1" ref="D1270" ca="1">IF(Background=44,A1270,D1269)</f>
        <v>Περιφερειακή Ενότητα Ηλείας</v>
      </c>
      <c r="E1270" t="str" cm="1">
        <f t="array" aca="1" ref="E1270" ca="1">IF(Bold,A1270,E1269)</f>
        <v>--- Δημοτική Ενότητα Ανδριτσαίνης</v>
      </c>
      <c r="F1270" t="str" cm="1">
        <f t="array" aca="1" ref="F1270" ca="1">IF(Background_test=44,"True",IF(Bold_test,"True",""))</f>
        <v/>
      </c>
    </row>
    <row r="1271" spans="1:6" x14ac:dyDescent="0.25">
      <c r="A1271" s="9" t="s">
        <v>11052</v>
      </c>
      <c r="B1271" s="9" t="s">
        <v>11053</v>
      </c>
      <c r="C1271" s="10">
        <v>133</v>
      </c>
      <c r="D1271" t="str" cm="1">
        <f t="array" aca="1" ref="D1271" ca="1">IF(Background=44,A1271,D1270)</f>
        <v>Περιφερειακή Ενότητα Ηλείας</v>
      </c>
      <c r="E1271" t="str" cm="1">
        <f t="array" aca="1" ref="E1271" ca="1">IF(Bold,A1271,E1270)</f>
        <v>--- Δημοτική Ενότητα Ανδριτσαίνης</v>
      </c>
      <c r="F1271" t="str" cm="1">
        <f t="array" aca="1" ref="F1271" ca="1">IF(Background_test=44,"True",IF(Bold_test,"True",""))</f>
        <v/>
      </c>
    </row>
    <row r="1272" spans="1:6" x14ac:dyDescent="0.25">
      <c r="A1272" s="9" t="s">
        <v>11054</v>
      </c>
      <c r="B1272" s="9" t="s">
        <v>11055</v>
      </c>
      <c r="C1272" s="10">
        <v>58</v>
      </c>
      <c r="D1272" t="str" cm="1">
        <f t="array" aca="1" ref="D1272" ca="1">IF(Background=44,A1272,D1271)</f>
        <v>Περιφερειακή Ενότητα Ηλείας</v>
      </c>
      <c r="E1272" t="str" cm="1">
        <f t="array" aca="1" ref="E1272" ca="1">IF(Bold,A1272,E1271)</f>
        <v>--- Δημοτική Ενότητα Ανδριτσαίνης</v>
      </c>
      <c r="F1272" t="str" cm="1">
        <f t="array" aca="1" ref="F1272" ca="1">IF(Background_test=44,"True",IF(Bold_test,"True",""))</f>
        <v/>
      </c>
    </row>
    <row r="1273" spans="1:6" x14ac:dyDescent="0.25">
      <c r="A1273" s="9" t="s">
        <v>3149</v>
      </c>
      <c r="B1273" s="9" t="s">
        <v>3150</v>
      </c>
      <c r="C1273" s="10">
        <v>26</v>
      </c>
      <c r="D1273" t="str" cm="1">
        <f t="array" aca="1" ref="D1273" ca="1">IF(Background=44,A1273,D1272)</f>
        <v>Περιφερειακή Ενότητα Ηλείας</v>
      </c>
      <c r="E1273" t="str" cm="1">
        <f t="array" aca="1" ref="E1273" ca="1">IF(Bold,A1273,E1272)</f>
        <v>--- Δημοτική Ενότητα Ανδριτσαίνης</v>
      </c>
      <c r="F1273" t="str" cm="1">
        <f t="array" aca="1" ref="F1273" ca="1">IF(Background_test=44,"True",IF(Bold_test,"True",""))</f>
        <v/>
      </c>
    </row>
    <row r="1274" spans="1:6" x14ac:dyDescent="0.25">
      <c r="A1274" s="9" t="s">
        <v>11056</v>
      </c>
      <c r="B1274" s="9" t="s">
        <v>11057</v>
      </c>
      <c r="C1274" s="10">
        <v>6</v>
      </c>
      <c r="D1274" t="str" cm="1">
        <f t="array" aca="1" ref="D1274" ca="1">IF(Background=44,A1274,D1273)</f>
        <v>Περιφερειακή Ενότητα Ηλείας</v>
      </c>
      <c r="E1274" t="str" cm="1">
        <f t="array" aca="1" ref="E1274" ca="1">IF(Bold,A1274,E1273)</f>
        <v>--- Δημοτική Ενότητα Ανδριτσαίνης</v>
      </c>
      <c r="F1274" t="str" cm="1">
        <f t="array" aca="1" ref="F1274" ca="1">IF(Background_test=44,"True",IF(Bold_test,"True",""))</f>
        <v/>
      </c>
    </row>
    <row r="1275" spans="1:6" x14ac:dyDescent="0.25">
      <c r="A1275" s="9" t="s">
        <v>11058</v>
      </c>
      <c r="B1275" s="9" t="s">
        <v>11059</v>
      </c>
      <c r="C1275" s="10">
        <v>37</v>
      </c>
      <c r="D1275" t="str" cm="1">
        <f t="array" aca="1" ref="D1275" ca="1">IF(Background=44,A1275,D1274)</f>
        <v>Περιφερειακή Ενότητα Ηλείας</v>
      </c>
      <c r="E1275" t="str" cm="1">
        <f t="array" aca="1" ref="E1275" ca="1">IF(Bold,A1275,E1274)</f>
        <v>--- Δημοτική Ενότητα Ανδριτσαίνης</v>
      </c>
      <c r="F1275" t="str" cm="1">
        <f t="array" aca="1" ref="F1275" ca="1">IF(Background_test=44,"True",IF(Bold_test,"True",""))</f>
        <v/>
      </c>
    </row>
    <row r="1276" spans="1:6" x14ac:dyDescent="0.25">
      <c r="A1276" s="9" t="s">
        <v>11060</v>
      </c>
      <c r="B1276" s="9" t="s">
        <v>11061</v>
      </c>
      <c r="C1276" s="10">
        <v>157</v>
      </c>
      <c r="D1276" t="str" cm="1">
        <f t="array" aca="1" ref="D1276" ca="1">IF(Background=44,A1276,D1275)</f>
        <v>Περιφερειακή Ενότητα Ηλείας</v>
      </c>
      <c r="E1276" t="str" cm="1">
        <f t="array" aca="1" ref="E1276" ca="1">IF(Bold,A1276,E1275)</f>
        <v>--- Δημοτική Ενότητα Ανδριτσαίνης</v>
      </c>
      <c r="F1276" t="str" cm="1">
        <f t="array" aca="1" ref="F1276" ca="1">IF(Background_test=44,"True",IF(Bold_test,"True",""))</f>
        <v/>
      </c>
    </row>
    <row r="1277" spans="1:6" x14ac:dyDescent="0.25">
      <c r="A1277" s="9" t="s">
        <v>2629</v>
      </c>
      <c r="B1277" s="9" t="s">
        <v>2630</v>
      </c>
      <c r="C1277" s="10">
        <v>14</v>
      </c>
      <c r="D1277" t="str" cm="1">
        <f t="array" aca="1" ref="D1277" ca="1">IF(Background=44,A1277,D1276)</f>
        <v>Περιφερειακή Ενότητα Ηλείας</v>
      </c>
      <c r="E1277" t="str" cm="1">
        <f t="array" aca="1" ref="E1277" ca="1">IF(Bold,A1277,E1276)</f>
        <v>--- Δημοτική Ενότητα Ανδριτσαίνης</v>
      </c>
      <c r="F1277" t="str" cm="1">
        <f t="array" aca="1" ref="F1277" ca="1">IF(Background_test=44,"True",IF(Bold_test,"True",""))</f>
        <v/>
      </c>
    </row>
    <row r="1278" spans="1:6" x14ac:dyDescent="0.25">
      <c r="A1278" s="9" t="s">
        <v>220</v>
      </c>
      <c r="B1278" s="9" t="s">
        <v>221</v>
      </c>
      <c r="C1278" s="10">
        <v>163</v>
      </c>
      <c r="D1278" t="str" cm="1">
        <f t="array" aca="1" ref="D1278" ca="1">IF(Background=44,A1278,D1277)</f>
        <v>Περιφερειακή Ενότητα Ηλείας</v>
      </c>
      <c r="E1278" t="str" cm="1">
        <f t="array" aca="1" ref="E1278" ca="1">IF(Bold,A1278,E1277)</f>
        <v>--- Δημοτική Ενότητα Ανδριτσαίνης</v>
      </c>
      <c r="F1278" t="str" cm="1">
        <f t="array" aca="1" ref="F1278" ca="1">IF(Background_test=44,"True",IF(Bold_test,"True",""))</f>
        <v/>
      </c>
    </row>
    <row r="1279" spans="1:6" x14ac:dyDescent="0.25">
      <c r="A1279" s="9" t="s">
        <v>11062</v>
      </c>
      <c r="B1279" s="9" t="s">
        <v>11063</v>
      </c>
      <c r="C1279" s="10">
        <v>6</v>
      </c>
      <c r="D1279" t="str" cm="1">
        <f t="array" aca="1" ref="D1279" ca="1">IF(Background=44,A1279,D1278)</f>
        <v>Περιφερειακή Ενότητα Ηλείας</v>
      </c>
      <c r="E1279" t="str" cm="1">
        <f t="array" aca="1" ref="E1279" ca="1">IF(Bold,A1279,E1278)</f>
        <v>--- Δημοτική Ενότητα Ανδριτσαίνης</v>
      </c>
      <c r="F1279" t="str" cm="1">
        <f t="array" aca="1" ref="F1279" ca="1">IF(Background_test=44,"True",IF(Bold_test,"True",""))</f>
        <v/>
      </c>
    </row>
    <row r="1280" spans="1:6" x14ac:dyDescent="0.25">
      <c r="A1280" s="7" t="s">
        <v>11064</v>
      </c>
      <c r="B1280" s="7" t="s">
        <v>11065</v>
      </c>
      <c r="C1280" s="8">
        <v>10374</v>
      </c>
      <c r="D1280" t="str" cm="1">
        <f t="array" aca="1" ref="D1280" ca="1">IF(Background=44,A1280,D1279)</f>
        <v>Περιφερειακή Ενότητα Ηλείας</v>
      </c>
      <c r="E1280" t="str" cm="1">
        <f t="array" aca="1" ref="E1280" ca="1">IF(Bold,A1280,E1279)</f>
        <v>--- Δημοτική Ενότητα Σκιλλούντος</v>
      </c>
      <c r="F1280" t="str" cm="1">
        <f t="array" aca="1" ref="F1280" ca="1">IF(Background_test=44,"True",IF(Bold_test,"True",""))</f>
        <v>True</v>
      </c>
    </row>
    <row r="1281" spans="1:6" x14ac:dyDescent="0.25">
      <c r="A1281" s="9" t="s">
        <v>11066</v>
      </c>
      <c r="B1281" s="9" t="s">
        <v>11067</v>
      </c>
      <c r="C1281" s="10">
        <v>134</v>
      </c>
      <c r="D1281" t="str" cm="1">
        <f t="array" aca="1" ref="D1281" ca="1">IF(Background=44,A1281,D1280)</f>
        <v>Περιφερειακή Ενότητα Ηλείας</v>
      </c>
      <c r="E1281" t="str" cm="1">
        <f t="array" aca="1" ref="E1281" ca="1">IF(Bold,A1281,E1280)</f>
        <v>--- Δημοτική Ενότητα Σκιλλούντος</v>
      </c>
      <c r="F1281" t="str" cm="1">
        <f t="array" aca="1" ref="F1281" ca="1">IF(Background_test=44,"True",IF(Bold_test,"True",""))</f>
        <v/>
      </c>
    </row>
    <row r="1282" spans="1:6" x14ac:dyDescent="0.25">
      <c r="A1282" s="9" t="s">
        <v>11068</v>
      </c>
      <c r="B1282" s="9" t="s">
        <v>11069</v>
      </c>
      <c r="C1282" s="10">
        <v>714</v>
      </c>
      <c r="D1282" t="str" cm="1">
        <f t="array" aca="1" ref="D1282" ca="1">IF(Background=44,A1282,D1281)</f>
        <v>Περιφερειακή Ενότητα Ηλείας</v>
      </c>
      <c r="E1282" t="str" cm="1">
        <f t="array" aca="1" ref="E1282" ca="1">IF(Bold,A1282,E1281)</f>
        <v>--- Δημοτική Ενότητα Σκιλλούντος</v>
      </c>
      <c r="F1282" t="str" cm="1">
        <f t="array" aca="1" ref="F1282" ca="1">IF(Background_test=44,"True",IF(Bold_test,"True",""))</f>
        <v/>
      </c>
    </row>
    <row r="1283" spans="1:6" x14ac:dyDescent="0.25">
      <c r="A1283" s="9" t="s">
        <v>11070</v>
      </c>
      <c r="B1283" s="9" t="s">
        <v>11071</v>
      </c>
      <c r="C1283" s="10">
        <v>313</v>
      </c>
      <c r="D1283" t="str" cm="1">
        <f t="array" aca="1" ref="D1283" ca="1">IF(Background=44,A1283,D1282)</f>
        <v>Περιφερειακή Ενότητα Ηλείας</v>
      </c>
      <c r="E1283" t="str" cm="1">
        <f t="array" aca="1" ref="E1283" ca="1">IF(Bold,A1283,E1282)</f>
        <v>--- Δημοτική Ενότητα Σκιλλούντος</v>
      </c>
      <c r="F1283" t="str" cm="1">
        <f t="array" aca="1" ref="F1283" ca="1">IF(Background_test=44,"True",IF(Bold_test,"True",""))</f>
        <v/>
      </c>
    </row>
    <row r="1284" spans="1:6" x14ac:dyDescent="0.25">
      <c r="A1284" s="9" t="s">
        <v>11072</v>
      </c>
      <c r="B1284" s="9" t="s">
        <v>11073</v>
      </c>
      <c r="C1284" s="10">
        <v>206</v>
      </c>
      <c r="D1284" t="str" cm="1">
        <f t="array" aca="1" ref="D1284" ca="1">IF(Background=44,A1284,D1283)</f>
        <v>Περιφερειακή Ενότητα Ηλείας</v>
      </c>
      <c r="E1284" t="str" cm="1">
        <f t="array" aca="1" ref="E1284" ca="1">IF(Bold,A1284,E1283)</f>
        <v>--- Δημοτική Ενότητα Σκιλλούντος</v>
      </c>
      <c r="F1284" t="str" cm="1">
        <f t="array" aca="1" ref="F1284" ca="1">IF(Background_test=44,"True",IF(Bold_test,"True",""))</f>
        <v/>
      </c>
    </row>
    <row r="1285" spans="1:6" x14ac:dyDescent="0.25">
      <c r="A1285" s="9" t="s">
        <v>11074</v>
      </c>
      <c r="B1285" s="9" t="s">
        <v>11075</v>
      </c>
      <c r="C1285" s="10">
        <v>533</v>
      </c>
      <c r="D1285" t="str" cm="1">
        <f t="array" aca="1" ref="D1285" ca="1">IF(Background=44,A1285,D1284)</f>
        <v>Περιφερειακή Ενότητα Ηλείας</v>
      </c>
      <c r="E1285" t="str" cm="1">
        <f t="array" aca="1" ref="E1285" ca="1">IF(Bold,A1285,E1284)</f>
        <v>--- Δημοτική Ενότητα Σκιλλούντος</v>
      </c>
      <c r="F1285" t="str" cm="1">
        <f t="array" aca="1" ref="F1285" ca="1">IF(Background_test=44,"True",IF(Bold_test,"True",""))</f>
        <v/>
      </c>
    </row>
    <row r="1286" spans="1:6" x14ac:dyDescent="0.25">
      <c r="A1286" s="9" t="s">
        <v>11076</v>
      </c>
      <c r="B1286" s="9" t="s">
        <v>11077</v>
      </c>
      <c r="C1286" s="10">
        <v>965</v>
      </c>
      <c r="D1286" t="str" cm="1">
        <f t="array" aca="1" ref="D1286" ca="1">IF(Background=44,A1286,D1285)</f>
        <v>Περιφερειακή Ενότητα Ηλείας</v>
      </c>
      <c r="E1286" t="str" cm="1">
        <f t="array" aca="1" ref="E1286" ca="1">IF(Bold,A1286,E1285)</f>
        <v>--- Δημοτική Ενότητα Σκιλλούντος</v>
      </c>
      <c r="F1286" t="str" cm="1">
        <f t="array" aca="1" ref="F1286" ca="1">IF(Background_test=44,"True",IF(Bold_test,"True",""))</f>
        <v/>
      </c>
    </row>
    <row r="1287" spans="1:6" x14ac:dyDescent="0.25">
      <c r="A1287" s="9" t="s">
        <v>2595</v>
      </c>
      <c r="B1287" s="9" t="s">
        <v>2596</v>
      </c>
      <c r="C1287" s="10" t="s">
        <v>405</v>
      </c>
      <c r="D1287" t="str" cm="1">
        <f t="array" aca="1" ref="D1287" ca="1">IF(Background=44,A1287,D1286)</f>
        <v>Περιφερειακή Ενότητα Ηλείας</v>
      </c>
      <c r="E1287" t="str" cm="1">
        <f t="array" aca="1" ref="E1287" ca="1">IF(Bold,A1287,E1286)</f>
        <v>--- Δημοτική Ενότητα Σκιλλούντος</v>
      </c>
      <c r="F1287" t="str" cm="1">
        <f t="array" aca="1" ref="F1287" ca="1">IF(Background_test=44,"True",IF(Bold_test,"True",""))</f>
        <v/>
      </c>
    </row>
    <row r="1288" spans="1:6" x14ac:dyDescent="0.25">
      <c r="A1288" s="9" t="s">
        <v>9961</v>
      </c>
      <c r="B1288" s="9" t="s">
        <v>9962</v>
      </c>
      <c r="C1288" s="10">
        <v>128</v>
      </c>
      <c r="D1288" t="str" cm="1">
        <f t="array" aca="1" ref="D1288" ca="1">IF(Background=44,A1288,D1287)</f>
        <v>Περιφερειακή Ενότητα Ηλείας</v>
      </c>
      <c r="E1288" t="str" cm="1">
        <f t="array" aca="1" ref="E1288" ca="1">IF(Bold,A1288,E1287)</f>
        <v>--- Δημοτική Ενότητα Σκιλλούντος</v>
      </c>
      <c r="F1288" t="str" cm="1">
        <f t="array" aca="1" ref="F1288" ca="1">IF(Background_test=44,"True",IF(Bold_test,"True",""))</f>
        <v/>
      </c>
    </row>
    <row r="1289" spans="1:6" x14ac:dyDescent="0.25">
      <c r="A1289" s="9" t="s">
        <v>11078</v>
      </c>
      <c r="B1289" s="9" t="s">
        <v>11079</v>
      </c>
      <c r="C1289" s="10">
        <v>428</v>
      </c>
      <c r="D1289" t="str" cm="1">
        <f t="array" aca="1" ref="D1289" ca="1">IF(Background=44,A1289,D1288)</f>
        <v>Περιφερειακή Ενότητα Ηλείας</v>
      </c>
      <c r="E1289" t="str" cm="1">
        <f t="array" aca="1" ref="E1289" ca="1">IF(Bold,A1289,E1288)</f>
        <v>--- Δημοτική Ενότητα Σκιλλούντος</v>
      </c>
      <c r="F1289" t="str" cm="1">
        <f t="array" aca="1" ref="F1289" ca="1">IF(Background_test=44,"True",IF(Bold_test,"True",""))</f>
        <v/>
      </c>
    </row>
    <row r="1290" spans="1:6" x14ac:dyDescent="0.25">
      <c r="A1290" s="9" t="s">
        <v>11080</v>
      </c>
      <c r="B1290" s="9" t="s">
        <v>11081</v>
      </c>
      <c r="C1290" s="10">
        <v>38</v>
      </c>
      <c r="D1290" t="str" cm="1">
        <f t="array" aca="1" ref="D1290" ca="1">IF(Background=44,A1290,D1289)</f>
        <v>Περιφερειακή Ενότητα Ηλείας</v>
      </c>
      <c r="E1290" t="str" cm="1">
        <f t="array" aca="1" ref="E1290" ca="1">IF(Bold,A1290,E1289)</f>
        <v>--- Δημοτική Ενότητα Σκιλλούντος</v>
      </c>
      <c r="F1290" t="str" cm="1">
        <f t="array" aca="1" ref="F1290" ca="1">IF(Background_test=44,"True",IF(Bold_test,"True",""))</f>
        <v/>
      </c>
    </row>
    <row r="1291" spans="1:6" x14ac:dyDescent="0.25">
      <c r="A1291" s="9" t="s">
        <v>11082</v>
      </c>
      <c r="B1291" s="9" t="s">
        <v>11083</v>
      </c>
      <c r="C1291" s="10">
        <v>1852</v>
      </c>
      <c r="D1291" t="str" cm="1">
        <f t="array" aca="1" ref="D1291" ca="1">IF(Background=44,A1291,D1290)</f>
        <v>Περιφερειακή Ενότητα Ηλείας</v>
      </c>
      <c r="E1291" t="str" cm="1">
        <f t="array" aca="1" ref="E1291" ca="1">IF(Bold,A1291,E1290)</f>
        <v>--- Δημοτική Ενότητα Σκιλλούντος</v>
      </c>
      <c r="F1291" t="str" cm="1">
        <f t="array" aca="1" ref="F1291" ca="1">IF(Background_test=44,"True",IF(Bold_test,"True",""))</f>
        <v/>
      </c>
    </row>
    <row r="1292" spans="1:6" x14ac:dyDescent="0.25">
      <c r="A1292" s="9" t="s">
        <v>11084</v>
      </c>
      <c r="B1292" s="9" t="s">
        <v>11085</v>
      </c>
      <c r="C1292" s="10">
        <v>89</v>
      </c>
      <c r="D1292" t="str" cm="1">
        <f t="array" aca="1" ref="D1292" ca="1">IF(Background=44,A1292,D1291)</f>
        <v>Περιφερειακή Ενότητα Ηλείας</v>
      </c>
      <c r="E1292" t="str" cm="1">
        <f t="array" aca="1" ref="E1292" ca="1">IF(Bold,A1292,E1291)</f>
        <v>--- Δημοτική Ενότητα Σκιλλούντος</v>
      </c>
      <c r="F1292" t="str" cm="1">
        <f t="array" aca="1" ref="F1292" ca="1">IF(Background_test=44,"True",IF(Bold_test,"True",""))</f>
        <v/>
      </c>
    </row>
    <row r="1293" spans="1:6" x14ac:dyDescent="0.25">
      <c r="A1293" s="9" t="s">
        <v>11086</v>
      </c>
      <c r="B1293" s="9" t="s">
        <v>11087</v>
      </c>
      <c r="C1293" s="10">
        <v>12</v>
      </c>
      <c r="D1293" t="str" cm="1">
        <f t="array" aca="1" ref="D1293" ca="1">IF(Background=44,A1293,D1292)</f>
        <v>Περιφερειακή Ενότητα Ηλείας</v>
      </c>
      <c r="E1293" t="str" cm="1">
        <f t="array" aca="1" ref="E1293" ca="1">IF(Bold,A1293,E1292)</f>
        <v>--- Δημοτική Ενότητα Σκιλλούντος</v>
      </c>
      <c r="F1293" t="str" cm="1">
        <f t="array" aca="1" ref="F1293" ca="1">IF(Background_test=44,"True",IF(Bold_test,"True",""))</f>
        <v/>
      </c>
    </row>
    <row r="1294" spans="1:6" x14ac:dyDescent="0.25">
      <c r="A1294" s="9" t="s">
        <v>11088</v>
      </c>
      <c r="B1294" s="9" t="s">
        <v>11089</v>
      </c>
      <c r="C1294" s="10" t="s">
        <v>405</v>
      </c>
      <c r="D1294" t="str" cm="1">
        <f t="array" aca="1" ref="D1294" ca="1">IF(Background=44,A1294,D1293)</f>
        <v>Περιφερειακή Ενότητα Ηλείας</v>
      </c>
      <c r="E1294" t="str" cm="1">
        <f t="array" aca="1" ref="E1294" ca="1">IF(Bold,A1294,E1293)</f>
        <v>--- Δημοτική Ενότητα Σκιλλούντος</v>
      </c>
      <c r="F1294" t="str" cm="1">
        <f t="array" aca="1" ref="F1294" ca="1">IF(Background_test=44,"True",IF(Bold_test,"True",""))</f>
        <v/>
      </c>
    </row>
    <row r="1295" spans="1:6" x14ac:dyDescent="0.25">
      <c r="A1295" s="9" t="s">
        <v>1161</v>
      </c>
      <c r="B1295" s="9" t="s">
        <v>1162</v>
      </c>
      <c r="C1295" s="10">
        <v>3</v>
      </c>
      <c r="D1295" t="str" cm="1">
        <f t="array" aca="1" ref="D1295" ca="1">IF(Background=44,A1295,D1294)</f>
        <v>Περιφερειακή Ενότητα Ηλείας</v>
      </c>
      <c r="E1295" t="str" cm="1">
        <f t="array" aca="1" ref="E1295" ca="1">IF(Bold,A1295,E1294)</f>
        <v>--- Δημοτική Ενότητα Σκιλλούντος</v>
      </c>
      <c r="F1295" t="str" cm="1">
        <f t="array" aca="1" ref="F1295" ca="1">IF(Background_test=44,"True",IF(Bold_test,"True",""))</f>
        <v/>
      </c>
    </row>
    <row r="1296" spans="1:6" x14ac:dyDescent="0.25">
      <c r="A1296" s="9" t="s">
        <v>11090</v>
      </c>
      <c r="B1296" s="9" t="s">
        <v>11091</v>
      </c>
      <c r="C1296" s="10">
        <v>1743</v>
      </c>
      <c r="D1296" t="str" cm="1">
        <f t="array" aca="1" ref="D1296" ca="1">IF(Background=44,A1296,D1295)</f>
        <v>Περιφερειακή Ενότητα Ηλείας</v>
      </c>
      <c r="E1296" t="str" cm="1">
        <f t="array" aca="1" ref="E1296" ca="1">IF(Bold,A1296,E1295)</f>
        <v>--- Δημοτική Ενότητα Σκιλλούντος</v>
      </c>
      <c r="F1296" t="str" cm="1">
        <f t="array" aca="1" ref="F1296" ca="1">IF(Background_test=44,"True",IF(Bold_test,"True",""))</f>
        <v/>
      </c>
    </row>
    <row r="1297" spans="1:6" x14ac:dyDescent="0.25">
      <c r="A1297" s="9" t="s">
        <v>11092</v>
      </c>
      <c r="B1297" s="9" t="s">
        <v>11093</v>
      </c>
      <c r="C1297" s="10">
        <v>199</v>
      </c>
      <c r="D1297" t="str" cm="1">
        <f t="array" aca="1" ref="D1297" ca="1">IF(Background=44,A1297,D1296)</f>
        <v>Περιφερειακή Ενότητα Ηλείας</v>
      </c>
      <c r="E1297" t="str" cm="1">
        <f t="array" aca="1" ref="E1297" ca="1">IF(Bold,A1297,E1296)</f>
        <v>--- Δημοτική Ενότητα Σκιλλούντος</v>
      </c>
      <c r="F1297" t="str" cm="1">
        <f t="array" aca="1" ref="F1297" ca="1">IF(Background_test=44,"True",IF(Bold_test,"True",""))</f>
        <v/>
      </c>
    </row>
    <row r="1298" spans="1:6" x14ac:dyDescent="0.25">
      <c r="A1298" s="9" t="s">
        <v>11094</v>
      </c>
      <c r="B1298" s="9" t="s">
        <v>11095</v>
      </c>
      <c r="C1298" s="10">
        <v>2</v>
      </c>
      <c r="D1298" t="str" cm="1">
        <f t="array" aca="1" ref="D1298" ca="1">IF(Background=44,A1298,D1297)</f>
        <v>Περιφερειακή Ενότητα Ηλείας</v>
      </c>
      <c r="E1298" t="str" cm="1">
        <f t="array" aca="1" ref="E1298" ca="1">IF(Bold,A1298,E1297)</f>
        <v>--- Δημοτική Ενότητα Σκιλλούντος</v>
      </c>
      <c r="F1298" t="str" cm="1">
        <f t="array" aca="1" ref="F1298" ca="1">IF(Background_test=44,"True",IF(Bold_test,"True",""))</f>
        <v/>
      </c>
    </row>
    <row r="1299" spans="1:6" x14ac:dyDescent="0.25">
      <c r="A1299" s="9" t="s">
        <v>11096</v>
      </c>
      <c r="B1299" s="9" t="s">
        <v>11097</v>
      </c>
      <c r="C1299" s="10">
        <v>403</v>
      </c>
      <c r="D1299" t="str" cm="1">
        <f t="array" aca="1" ref="D1299" ca="1">IF(Background=44,A1299,D1298)</f>
        <v>Περιφερειακή Ενότητα Ηλείας</v>
      </c>
      <c r="E1299" t="str" cm="1">
        <f t="array" aca="1" ref="E1299" ca="1">IF(Bold,A1299,E1298)</f>
        <v>--- Δημοτική Ενότητα Σκιλλούντος</v>
      </c>
      <c r="F1299" t="str" cm="1">
        <f t="array" aca="1" ref="F1299" ca="1">IF(Background_test=44,"True",IF(Bold_test,"True",""))</f>
        <v/>
      </c>
    </row>
    <row r="1300" spans="1:6" x14ac:dyDescent="0.25">
      <c r="A1300" s="9" t="s">
        <v>11098</v>
      </c>
      <c r="B1300" s="9" t="s">
        <v>11099</v>
      </c>
      <c r="C1300" s="10">
        <v>336</v>
      </c>
      <c r="D1300" t="str" cm="1">
        <f t="array" aca="1" ref="D1300" ca="1">IF(Background=44,A1300,D1299)</f>
        <v>Περιφερειακή Ενότητα Ηλείας</v>
      </c>
      <c r="E1300" t="str" cm="1">
        <f t="array" aca="1" ref="E1300" ca="1">IF(Bold,A1300,E1299)</f>
        <v>--- Δημοτική Ενότητα Σκιλλούντος</v>
      </c>
      <c r="F1300" t="str" cm="1">
        <f t="array" aca="1" ref="F1300" ca="1">IF(Background_test=44,"True",IF(Bold_test,"True",""))</f>
        <v/>
      </c>
    </row>
    <row r="1301" spans="1:6" x14ac:dyDescent="0.25">
      <c r="A1301" s="9" t="s">
        <v>11100</v>
      </c>
      <c r="B1301" s="9" t="s">
        <v>11101</v>
      </c>
      <c r="C1301" s="10">
        <v>250</v>
      </c>
      <c r="D1301" t="str" cm="1">
        <f t="array" aca="1" ref="D1301" ca="1">IF(Background=44,A1301,D1300)</f>
        <v>Περιφερειακή Ενότητα Ηλείας</v>
      </c>
      <c r="E1301" t="str" cm="1">
        <f t="array" aca="1" ref="E1301" ca="1">IF(Bold,A1301,E1300)</f>
        <v>--- Δημοτική Ενότητα Σκιλλούντος</v>
      </c>
      <c r="F1301" t="str" cm="1">
        <f t="array" aca="1" ref="F1301" ca="1">IF(Background_test=44,"True",IF(Bold_test,"True",""))</f>
        <v/>
      </c>
    </row>
    <row r="1302" spans="1:6" x14ac:dyDescent="0.25">
      <c r="A1302" s="9" t="s">
        <v>11102</v>
      </c>
      <c r="B1302" s="9" t="s">
        <v>11103</v>
      </c>
      <c r="C1302" s="10">
        <v>27</v>
      </c>
      <c r="D1302" t="str" cm="1">
        <f t="array" aca="1" ref="D1302" ca="1">IF(Background=44,A1302,D1301)</f>
        <v>Περιφερειακή Ενότητα Ηλείας</v>
      </c>
      <c r="E1302" t="str" cm="1">
        <f t="array" aca="1" ref="E1302" ca="1">IF(Bold,A1302,E1301)</f>
        <v>--- Δημοτική Ενότητα Σκιλλούντος</v>
      </c>
      <c r="F1302" t="str" cm="1">
        <f t="array" aca="1" ref="F1302" ca="1">IF(Background_test=44,"True",IF(Bold_test,"True",""))</f>
        <v/>
      </c>
    </row>
    <row r="1303" spans="1:6" x14ac:dyDescent="0.25">
      <c r="A1303" s="9" t="s">
        <v>11104</v>
      </c>
      <c r="B1303" s="9" t="s">
        <v>11105</v>
      </c>
      <c r="C1303" s="10">
        <v>431</v>
      </c>
      <c r="D1303" t="str" cm="1">
        <f t="array" aca="1" ref="D1303" ca="1">IF(Background=44,A1303,D1302)</f>
        <v>Περιφερειακή Ενότητα Ηλείας</v>
      </c>
      <c r="E1303" t="str" cm="1">
        <f t="array" aca="1" ref="E1303" ca="1">IF(Bold,A1303,E1302)</f>
        <v>--- Δημοτική Ενότητα Σκιλλούντος</v>
      </c>
      <c r="F1303" t="str" cm="1">
        <f t="array" aca="1" ref="F1303" ca="1">IF(Background_test=44,"True",IF(Bold_test,"True",""))</f>
        <v/>
      </c>
    </row>
    <row r="1304" spans="1:6" x14ac:dyDescent="0.25">
      <c r="A1304" s="9" t="s">
        <v>11106</v>
      </c>
      <c r="B1304" s="9" t="s">
        <v>11107</v>
      </c>
      <c r="C1304" s="10" t="s">
        <v>405</v>
      </c>
      <c r="D1304" t="str" cm="1">
        <f t="array" aca="1" ref="D1304" ca="1">IF(Background=44,A1304,D1303)</f>
        <v>Περιφερειακή Ενότητα Ηλείας</v>
      </c>
      <c r="E1304" t="str" cm="1">
        <f t="array" aca="1" ref="E1304" ca="1">IF(Bold,A1304,E1303)</f>
        <v>--- Δημοτική Ενότητα Σκιλλούντος</v>
      </c>
      <c r="F1304" t="str" cm="1">
        <f t="array" aca="1" ref="F1304" ca="1">IF(Background_test=44,"True",IF(Bold_test,"True",""))</f>
        <v/>
      </c>
    </row>
    <row r="1305" spans="1:6" x14ac:dyDescent="0.25">
      <c r="A1305" s="9" t="s">
        <v>738</v>
      </c>
      <c r="B1305" s="9" t="s">
        <v>739</v>
      </c>
      <c r="C1305" s="10">
        <v>174</v>
      </c>
      <c r="D1305" t="str" cm="1">
        <f t="array" aca="1" ref="D1305" ca="1">IF(Background=44,A1305,D1304)</f>
        <v>Περιφερειακή Ενότητα Ηλείας</v>
      </c>
      <c r="E1305" t="str" cm="1">
        <f t="array" aca="1" ref="E1305" ca="1">IF(Bold,A1305,E1304)</f>
        <v>--- Δημοτική Ενότητα Σκιλλούντος</v>
      </c>
      <c r="F1305" t="str" cm="1">
        <f t="array" aca="1" ref="F1305" ca="1">IF(Background_test=44,"True",IF(Bold_test,"True",""))</f>
        <v/>
      </c>
    </row>
    <row r="1306" spans="1:6" x14ac:dyDescent="0.25">
      <c r="A1306" s="9" t="s">
        <v>5018</v>
      </c>
      <c r="B1306" s="9" t="s">
        <v>5019</v>
      </c>
      <c r="C1306" s="10">
        <v>387</v>
      </c>
      <c r="D1306" t="str" cm="1">
        <f t="array" aca="1" ref="D1306" ca="1">IF(Background=44,A1306,D1305)</f>
        <v>Περιφερειακή Ενότητα Ηλείας</v>
      </c>
      <c r="E1306" t="str" cm="1">
        <f t="array" aca="1" ref="E1306" ca="1">IF(Bold,A1306,E1305)</f>
        <v>--- Δημοτική Ενότητα Σκιλλούντος</v>
      </c>
      <c r="F1306" t="str" cm="1">
        <f t="array" aca="1" ref="F1306" ca="1">IF(Background_test=44,"True",IF(Bold_test,"True",""))</f>
        <v/>
      </c>
    </row>
    <row r="1307" spans="1:6" x14ac:dyDescent="0.25">
      <c r="A1307" s="9" t="s">
        <v>11108</v>
      </c>
      <c r="B1307" s="9" t="s">
        <v>11109</v>
      </c>
      <c r="C1307" s="10">
        <v>387</v>
      </c>
      <c r="D1307" t="str" cm="1">
        <f t="array" aca="1" ref="D1307" ca="1">IF(Background=44,A1307,D1306)</f>
        <v>Περιφερειακή Ενότητα Ηλείας</v>
      </c>
      <c r="E1307" t="str" cm="1">
        <f t="array" aca="1" ref="E1307" ca="1">IF(Bold,A1307,E1306)</f>
        <v>--- Δημοτική Ενότητα Σκιλλούντος</v>
      </c>
      <c r="F1307" t="str" cm="1">
        <f t="array" aca="1" ref="F1307" ca="1">IF(Background_test=44,"True",IF(Bold_test,"True",""))</f>
        <v/>
      </c>
    </row>
    <row r="1308" spans="1:6" x14ac:dyDescent="0.25">
      <c r="A1308" s="9" t="s">
        <v>4814</v>
      </c>
      <c r="B1308" s="9" t="s">
        <v>4815</v>
      </c>
      <c r="C1308" s="10">
        <v>32</v>
      </c>
      <c r="D1308" t="str" cm="1">
        <f t="array" aca="1" ref="D1308" ca="1">IF(Background=44,A1308,D1307)</f>
        <v>Περιφερειακή Ενότητα Ηλείας</v>
      </c>
      <c r="E1308" t="str" cm="1">
        <f t="array" aca="1" ref="E1308" ca="1">IF(Bold,A1308,E1307)</f>
        <v>--- Δημοτική Ενότητα Σκιλλούντος</v>
      </c>
      <c r="F1308" t="str" cm="1">
        <f t="array" aca="1" ref="F1308" ca="1">IF(Background_test=44,"True",IF(Bold_test,"True",""))</f>
        <v/>
      </c>
    </row>
    <row r="1309" spans="1:6" x14ac:dyDescent="0.25">
      <c r="A1309" s="9" t="s">
        <v>11110</v>
      </c>
      <c r="B1309" s="9" t="s">
        <v>11111</v>
      </c>
      <c r="C1309" s="10">
        <v>20</v>
      </c>
      <c r="D1309" t="str" cm="1">
        <f t="array" aca="1" ref="D1309" ca="1">IF(Background=44,A1309,D1308)</f>
        <v>Περιφερειακή Ενότητα Ηλείας</v>
      </c>
      <c r="E1309" t="str" cm="1">
        <f t="array" aca="1" ref="E1309" ca="1">IF(Bold,A1309,E1308)</f>
        <v>--- Δημοτική Ενότητα Σκιλλούντος</v>
      </c>
      <c r="F1309" t="str" cm="1">
        <f t="array" aca="1" ref="F1309" ca="1">IF(Background_test=44,"True",IF(Bold_test,"True",""))</f>
        <v/>
      </c>
    </row>
    <row r="1310" spans="1:6" x14ac:dyDescent="0.25">
      <c r="A1310" s="9" t="s">
        <v>11112</v>
      </c>
      <c r="B1310" s="9" t="s">
        <v>11113</v>
      </c>
      <c r="C1310" s="10">
        <v>217</v>
      </c>
      <c r="D1310" t="str" cm="1">
        <f t="array" aca="1" ref="D1310" ca="1">IF(Background=44,A1310,D1309)</f>
        <v>Περιφερειακή Ενότητα Ηλείας</v>
      </c>
      <c r="E1310" t="str" cm="1">
        <f t="array" aca="1" ref="E1310" ca="1">IF(Bold,A1310,E1309)</f>
        <v>--- Δημοτική Ενότητα Σκιλλούντος</v>
      </c>
      <c r="F1310" t="str" cm="1">
        <f t="array" aca="1" ref="F1310" ca="1">IF(Background_test=44,"True",IF(Bold_test,"True",""))</f>
        <v/>
      </c>
    </row>
    <row r="1311" spans="1:6" x14ac:dyDescent="0.25">
      <c r="A1311" s="9" t="s">
        <v>11114</v>
      </c>
      <c r="B1311" s="9" t="s">
        <v>11115</v>
      </c>
      <c r="C1311" s="10">
        <v>27</v>
      </c>
      <c r="D1311" t="str" cm="1">
        <f t="array" aca="1" ref="D1311" ca="1">IF(Background=44,A1311,D1310)</f>
        <v>Περιφερειακή Ενότητα Ηλείας</v>
      </c>
      <c r="E1311" t="str" cm="1">
        <f t="array" aca="1" ref="E1311" ca="1">IF(Bold,A1311,E1310)</f>
        <v>--- Δημοτική Ενότητα Σκιλλούντος</v>
      </c>
      <c r="F1311" t="str" cm="1">
        <f t="array" aca="1" ref="F1311" ca="1">IF(Background_test=44,"True",IF(Bold_test,"True",""))</f>
        <v/>
      </c>
    </row>
    <row r="1312" spans="1:6" x14ac:dyDescent="0.25">
      <c r="A1312" s="9" t="s">
        <v>11116</v>
      </c>
      <c r="B1312" s="9" t="s">
        <v>11117</v>
      </c>
      <c r="C1312" s="10">
        <v>236</v>
      </c>
      <c r="D1312" t="str" cm="1">
        <f t="array" aca="1" ref="D1312" ca="1">IF(Background=44,A1312,D1311)</f>
        <v>Περιφερειακή Ενότητα Ηλείας</v>
      </c>
      <c r="E1312" t="str" cm="1">
        <f t="array" aca="1" ref="E1312" ca="1">IF(Bold,A1312,E1311)</f>
        <v>--- Δημοτική Ενότητα Σκιλλούντος</v>
      </c>
      <c r="F1312" t="str" cm="1">
        <f t="array" aca="1" ref="F1312" ca="1">IF(Background_test=44,"True",IF(Bold_test,"True",""))</f>
        <v/>
      </c>
    </row>
    <row r="1313" spans="1:6" x14ac:dyDescent="0.25">
      <c r="A1313" s="9" t="s">
        <v>11118</v>
      </c>
      <c r="B1313" s="9" t="s">
        <v>11119</v>
      </c>
      <c r="C1313" s="10">
        <v>88</v>
      </c>
      <c r="D1313" t="str" cm="1">
        <f t="array" aca="1" ref="D1313" ca="1">IF(Background=44,A1313,D1312)</f>
        <v>Περιφερειακή Ενότητα Ηλείας</v>
      </c>
      <c r="E1313" t="str" cm="1">
        <f t="array" aca="1" ref="E1313" ca="1">IF(Bold,A1313,E1312)</f>
        <v>--- Δημοτική Ενότητα Σκιλλούντος</v>
      </c>
      <c r="F1313" t="str" cm="1">
        <f t="array" aca="1" ref="F1313" ca="1">IF(Background_test=44,"True",IF(Bold_test,"True",""))</f>
        <v/>
      </c>
    </row>
    <row r="1314" spans="1:6" x14ac:dyDescent="0.25">
      <c r="A1314" s="5" t="s">
        <v>11120</v>
      </c>
      <c r="B1314" s="5" t="s">
        <v>11121</v>
      </c>
      <c r="C1314" s="6">
        <v>13901</v>
      </c>
      <c r="D1314" t="str" cm="1">
        <f t="array" aca="1" ref="D1314" ca="1">IF(Background=44,A1314,D1313)</f>
        <v>Περιφερειακή Ενότητα Ηλείας</v>
      </c>
      <c r="E1314" t="str" cm="1">
        <f t="array" aca="1" ref="E1314" ca="1">IF(Bold,A1314,E1313)</f>
        <v>--------- Δήμος Αρχαίας Ολυμπίας</v>
      </c>
      <c r="F1314" t="str" cm="1">
        <f t="array" aca="1" ref="F1314" ca="1">IF(Background_test=44,"True",IF(Bold_test,"True",""))</f>
        <v>True</v>
      </c>
    </row>
    <row r="1315" spans="1:6" x14ac:dyDescent="0.25">
      <c r="A1315" s="7" t="s">
        <v>11122</v>
      </c>
      <c r="B1315" s="7" t="s">
        <v>11123</v>
      </c>
      <c r="C1315" s="8">
        <v>8618</v>
      </c>
      <c r="D1315" t="str" cm="1">
        <f t="array" aca="1" ref="D1315" ca="1">IF(Background=44,A1315,D1314)</f>
        <v>Περιφερειακή Ενότητα Ηλείας</v>
      </c>
      <c r="E1315" t="str" cm="1">
        <f t="array" aca="1" ref="E1315" ca="1">IF(Bold,A1315,E1314)</f>
        <v>--- Δημοτική Ενότητα Αρχαίας Ολυμπίας</v>
      </c>
      <c r="F1315" t="str" cm="1">
        <f t="array" aca="1" ref="F1315" ca="1">IF(Background_test=44,"True",IF(Bold_test,"True",""))</f>
        <v>True</v>
      </c>
    </row>
    <row r="1316" spans="1:6" x14ac:dyDescent="0.25">
      <c r="A1316" s="9" t="s">
        <v>1915</v>
      </c>
      <c r="B1316" s="9" t="s">
        <v>1916</v>
      </c>
      <c r="C1316" s="10">
        <v>174</v>
      </c>
      <c r="D1316" t="str" cm="1">
        <f t="array" aca="1" ref="D1316" ca="1">IF(Background=44,A1316,D1315)</f>
        <v>Περιφερειακή Ενότητα Ηλείας</v>
      </c>
      <c r="E1316" t="str" cm="1">
        <f t="array" aca="1" ref="E1316" ca="1">IF(Bold,A1316,E1315)</f>
        <v>--- Δημοτική Ενότητα Αρχαίας Ολυμπίας</v>
      </c>
      <c r="F1316" t="str" cm="1">
        <f t="array" aca="1" ref="F1316" ca="1">IF(Background_test=44,"True",IF(Bold_test,"True",""))</f>
        <v/>
      </c>
    </row>
    <row r="1317" spans="1:6" x14ac:dyDescent="0.25">
      <c r="A1317" s="9" t="s">
        <v>11124</v>
      </c>
      <c r="B1317" s="9" t="s">
        <v>11125</v>
      </c>
      <c r="C1317" s="10">
        <v>63</v>
      </c>
      <c r="D1317" t="str" cm="1">
        <f t="array" aca="1" ref="D1317" ca="1">IF(Background=44,A1317,D1316)</f>
        <v>Περιφερειακή Ενότητα Ηλείας</v>
      </c>
      <c r="E1317" t="str" cm="1">
        <f t="array" aca="1" ref="E1317" ca="1">IF(Bold,A1317,E1316)</f>
        <v>--- Δημοτική Ενότητα Αρχαίας Ολυμπίας</v>
      </c>
      <c r="F1317" t="str" cm="1">
        <f t="array" aca="1" ref="F1317" ca="1">IF(Background_test=44,"True",IF(Bold_test,"True",""))</f>
        <v/>
      </c>
    </row>
    <row r="1318" spans="1:6" x14ac:dyDescent="0.25">
      <c r="A1318" s="9" t="s">
        <v>11126</v>
      </c>
      <c r="B1318" s="9" t="s">
        <v>11127</v>
      </c>
      <c r="C1318" s="10">
        <v>958</v>
      </c>
      <c r="D1318" t="str" cm="1">
        <f t="array" aca="1" ref="D1318" ca="1">IF(Background=44,A1318,D1317)</f>
        <v>Περιφερειακή Ενότητα Ηλείας</v>
      </c>
      <c r="E1318" t="str" cm="1">
        <f t="array" aca="1" ref="E1318" ca="1">IF(Bold,A1318,E1317)</f>
        <v>--- Δημοτική Ενότητα Αρχαίας Ολυμπίας</v>
      </c>
      <c r="F1318" t="str" cm="1">
        <f t="array" aca="1" ref="F1318" ca="1">IF(Background_test=44,"True",IF(Bold_test,"True",""))</f>
        <v/>
      </c>
    </row>
    <row r="1319" spans="1:6" x14ac:dyDescent="0.25">
      <c r="A1319" s="9" t="s">
        <v>11128</v>
      </c>
      <c r="B1319" s="9" t="s">
        <v>11129</v>
      </c>
      <c r="C1319" s="10">
        <v>401</v>
      </c>
      <c r="D1319" t="str" cm="1">
        <f t="array" aca="1" ref="D1319" ca="1">IF(Background=44,A1319,D1318)</f>
        <v>Περιφερειακή Ενότητα Ηλείας</v>
      </c>
      <c r="E1319" t="str" cm="1">
        <f t="array" aca="1" ref="E1319" ca="1">IF(Bold,A1319,E1318)</f>
        <v>--- Δημοτική Ενότητα Αρχαίας Ολυμπίας</v>
      </c>
      <c r="F1319" t="str" cm="1">
        <f t="array" aca="1" ref="F1319" ca="1">IF(Background_test=44,"True",IF(Bold_test,"True",""))</f>
        <v/>
      </c>
    </row>
    <row r="1320" spans="1:6" x14ac:dyDescent="0.25">
      <c r="A1320" s="9" t="s">
        <v>11130</v>
      </c>
      <c r="B1320" s="9" t="s">
        <v>11131</v>
      </c>
      <c r="C1320" s="10">
        <v>201</v>
      </c>
      <c r="D1320" t="str" cm="1">
        <f t="array" aca="1" ref="D1320" ca="1">IF(Background=44,A1320,D1319)</f>
        <v>Περιφερειακή Ενότητα Ηλείας</v>
      </c>
      <c r="E1320" t="str" cm="1">
        <f t="array" aca="1" ref="E1320" ca="1">IF(Bold,A1320,E1319)</f>
        <v>--- Δημοτική Ενότητα Αρχαίας Ολυμπίας</v>
      </c>
      <c r="F1320" t="str" cm="1">
        <f t="array" aca="1" ref="F1320" ca="1">IF(Background_test=44,"True",IF(Bold_test,"True",""))</f>
        <v/>
      </c>
    </row>
    <row r="1321" spans="1:6" x14ac:dyDescent="0.25">
      <c r="A1321" s="9" t="s">
        <v>11132</v>
      </c>
      <c r="B1321" s="9" t="s">
        <v>11133</v>
      </c>
      <c r="C1321" s="10">
        <v>363</v>
      </c>
      <c r="D1321" t="str" cm="1">
        <f t="array" aca="1" ref="D1321" ca="1">IF(Background=44,A1321,D1320)</f>
        <v>Περιφερειακή Ενότητα Ηλείας</v>
      </c>
      <c r="E1321" t="str" cm="1">
        <f t="array" aca="1" ref="E1321" ca="1">IF(Bold,A1321,E1320)</f>
        <v>--- Δημοτική Ενότητα Αρχαίας Ολυμπίας</v>
      </c>
      <c r="F1321" t="str" cm="1">
        <f t="array" aca="1" ref="F1321" ca="1">IF(Background_test=44,"True",IF(Bold_test,"True",""))</f>
        <v/>
      </c>
    </row>
    <row r="1322" spans="1:6" x14ac:dyDescent="0.25">
      <c r="A1322" s="9" t="s">
        <v>540</v>
      </c>
      <c r="B1322" s="9" t="s">
        <v>541</v>
      </c>
      <c r="C1322" s="10">
        <v>14</v>
      </c>
      <c r="D1322" t="str" cm="1">
        <f t="array" aca="1" ref="D1322" ca="1">IF(Background=44,A1322,D1321)</f>
        <v>Περιφερειακή Ενότητα Ηλείας</v>
      </c>
      <c r="E1322" t="str" cm="1">
        <f t="array" aca="1" ref="E1322" ca="1">IF(Bold,A1322,E1321)</f>
        <v>--- Δημοτική Ενότητα Αρχαίας Ολυμπίας</v>
      </c>
      <c r="F1322" t="str" cm="1">
        <f t="array" aca="1" ref="F1322" ca="1">IF(Background_test=44,"True",IF(Bold_test,"True",""))</f>
        <v/>
      </c>
    </row>
    <row r="1323" spans="1:6" x14ac:dyDescent="0.25">
      <c r="A1323" s="9" t="s">
        <v>11134</v>
      </c>
      <c r="B1323" s="9" t="s">
        <v>11135</v>
      </c>
      <c r="C1323" s="10">
        <v>22</v>
      </c>
      <c r="D1323" t="str" cm="1">
        <f t="array" aca="1" ref="D1323" ca="1">IF(Background=44,A1323,D1322)</f>
        <v>Περιφερειακή Ενότητα Ηλείας</v>
      </c>
      <c r="E1323" t="str" cm="1">
        <f t="array" aca="1" ref="E1323" ca="1">IF(Bold,A1323,E1322)</f>
        <v>--- Δημοτική Ενότητα Αρχαίας Ολυμπίας</v>
      </c>
      <c r="F1323" t="str" cm="1">
        <f t="array" aca="1" ref="F1323" ca="1">IF(Background_test=44,"True",IF(Bold_test,"True",""))</f>
        <v/>
      </c>
    </row>
    <row r="1324" spans="1:6" x14ac:dyDescent="0.25">
      <c r="A1324" s="9" t="s">
        <v>11136</v>
      </c>
      <c r="B1324" s="9" t="s">
        <v>11137</v>
      </c>
      <c r="C1324" s="10">
        <v>243</v>
      </c>
      <c r="D1324" t="str" cm="1">
        <f t="array" aca="1" ref="D1324" ca="1">IF(Background=44,A1324,D1323)</f>
        <v>Περιφερειακή Ενότητα Ηλείας</v>
      </c>
      <c r="E1324" t="str" cm="1">
        <f t="array" aca="1" ref="E1324" ca="1">IF(Bold,A1324,E1323)</f>
        <v>--- Δημοτική Ενότητα Αρχαίας Ολυμπίας</v>
      </c>
      <c r="F1324" t="str" cm="1">
        <f t="array" aca="1" ref="F1324" ca="1">IF(Background_test=44,"True",IF(Bold_test,"True",""))</f>
        <v/>
      </c>
    </row>
    <row r="1325" spans="1:6" x14ac:dyDescent="0.25">
      <c r="A1325" s="9" t="s">
        <v>4691</v>
      </c>
      <c r="B1325" s="9" t="s">
        <v>4692</v>
      </c>
      <c r="C1325" s="10">
        <v>271</v>
      </c>
      <c r="D1325" t="str" cm="1">
        <f t="array" aca="1" ref="D1325" ca="1">IF(Background=44,A1325,D1324)</f>
        <v>Περιφερειακή Ενότητα Ηλείας</v>
      </c>
      <c r="E1325" t="str" cm="1">
        <f t="array" aca="1" ref="E1325" ca="1">IF(Bold,A1325,E1324)</f>
        <v>--- Δημοτική Ενότητα Αρχαίας Ολυμπίας</v>
      </c>
      <c r="F1325" t="str" cm="1">
        <f t="array" aca="1" ref="F1325" ca="1">IF(Background_test=44,"True",IF(Bold_test,"True",""))</f>
        <v/>
      </c>
    </row>
    <row r="1326" spans="1:6" x14ac:dyDescent="0.25">
      <c r="A1326" s="9" t="s">
        <v>11138</v>
      </c>
      <c r="B1326" s="9" t="s">
        <v>11139</v>
      </c>
      <c r="C1326" s="10">
        <v>153</v>
      </c>
      <c r="D1326" t="str" cm="1">
        <f t="array" aca="1" ref="D1326" ca="1">IF(Background=44,A1326,D1325)</f>
        <v>Περιφερειακή Ενότητα Ηλείας</v>
      </c>
      <c r="E1326" t="str" cm="1">
        <f t="array" aca="1" ref="E1326" ca="1">IF(Bold,A1326,E1325)</f>
        <v>--- Δημοτική Ενότητα Αρχαίας Ολυμπίας</v>
      </c>
      <c r="F1326" t="str" cm="1">
        <f t="array" aca="1" ref="F1326" ca="1">IF(Background_test=44,"True",IF(Bold_test,"True",""))</f>
        <v/>
      </c>
    </row>
    <row r="1327" spans="1:6" x14ac:dyDescent="0.25">
      <c r="A1327" s="9" t="s">
        <v>11140</v>
      </c>
      <c r="B1327" s="9" t="s">
        <v>11141</v>
      </c>
      <c r="C1327" s="10">
        <v>49</v>
      </c>
      <c r="D1327" t="str" cm="1">
        <f t="array" aca="1" ref="D1327" ca="1">IF(Background=44,A1327,D1326)</f>
        <v>Περιφερειακή Ενότητα Ηλείας</v>
      </c>
      <c r="E1327" t="str" cm="1">
        <f t="array" aca="1" ref="E1327" ca="1">IF(Bold,A1327,E1326)</f>
        <v>--- Δημοτική Ενότητα Αρχαίας Ολυμπίας</v>
      </c>
      <c r="F1327" t="str" cm="1">
        <f t="array" aca="1" ref="F1327" ca="1">IF(Background_test=44,"True",IF(Bold_test,"True",""))</f>
        <v/>
      </c>
    </row>
    <row r="1328" spans="1:6" x14ac:dyDescent="0.25">
      <c r="A1328" s="9" t="s">
        <v>11142</v>
      </c>
      <c r="B1328" s="9" t="s">
        <v>11143</v>
      </c>
      <c r="C1328" s="10">
        <v>180</v>
      </c>
      <c r="D1328" t="str" cm="1">
        <f t="array" aca="1" ref="D1328" ca="1">IF(Background=44,A1328,D1327)</f>
        <v>Περιφερειακή Ενότητα Ηλείας</v>
      </c>
      <c r="E1328" t="str" cm="1">
        <f t="array" aca="1" ref="E1328" ca="1">IF(Bold,A1328,E1327)</f>
        <v>--- Δημοτική Ενότητα Αρχαίας Ολυμπίας</v>
      </c>
      <c r="F1328" t="str" cm="1">
        <f t="array" aca="1" ref="F1328" ca="1">IF(Background_test=44,"True",IF(Bold_test,"True",""))</f>
        <v/>
      </c>
    </row>
    <row r="1329" spans="1:6" x14ac:dyDescent="0.25">
      <c r="A1329" s="9" t="s">
        <v>11144</v>
      </c>
      <c r="B1329" s="9" t="s">
        <v>11145</v>
      </c>
      <c r="C1329" s="10">
        <v>157</v>
      </c>
      <c r="D1329" t="str" cm="1">
        <f t="array" aca="1" ref="D1329" ca="1">IF(Background=44,A1329,D1328)</f>
        <v>Περιφερειακή Ενότητα Ηλείας</v>
      </c>
      <c r="E1329" t="str" cm="1">
        <f t="array" aca="1" ref="E1329" ca="1">IF(Bold,A1329,E1328)</f>
        <v>--- Δημοτική Ενότητα Αρχαίας Ολυμπίας</v>
      </c>
      <c r="F1329" t="str" cm="1">
        <f t="array" aca="1" ref="F1329" ca="1">IF(Background_test=44,"True",IF(Bold_test,"True",""))</f>
        <v/>
      </c>
    </row>
    <row r="1330" spans="1:6" x14ac:dyDescent="0.25">
      <c r="A1330" s="9" t="s">
        <v>11146</v>
      </c>
      <c r="B1330" s="9" t="s">
        <v>11147</v>
      </c>
      <c r="C1330" s="10">
        <v>160</v>
      </c>
      <c r="D1330" t="str" cm="1">
        <f t="array" aca="1" ref="D1330" ca="1">IF(Background=44,A1330,D1329)</f>
        <v>Περιφερειακή Ενότητα Ηλείας</v>
      </c>
      <c r="E1330" t="str" cm="1">
        <f t="array" aca="1" ref="E1330" ca="1">IF(Bold,A1330,E1329)</f>
        <v>--- Δημοτική Ενότητα Αρχαίας Ολυμπίας</v>
      </c>
      <c r="F1330" t="str" cm="1">
        <f t="array" aca="1" ref="F1330" ca="1">IF(Background_test=44,"True",IF(Bold_test,"True",""))</f>
        <v/>
      </c>
    </row>
    <row r="1331" spans="1:6" x14ac:dyDescent="0.25">
      <c r="A1331" s="9" t="s">
        <v>2597</v>
      </c>
      <c r="B1331" s="9" t="s">
        <v>2598</v>
      </c>
      <c r="C1331" s="10">
        <v>184</v>
      </c>
      <c r="D1331" t="str" cm="1">
        <f t="array" aca="1" ref="D1331" ca="1">IF(Background=44,A1331,D1330)</f>
        <v>Περιφερειακή Ενότητα Ηλείας</v>
      </c>
      <c r="E1331" t="str" cm="1">
        <f t="array" aca="1" ref="E1331" ca="1">IF(Bold,A1331,E1330)</f>
        <v>--- Δημοτική Ενότητα Αρχαίας Ολυμπίας</v>
      </c>
      <c r="F1331" t="str" cm="1">
        <f t="array" aca="1" ref="F1331" ca="1">IF(Background_test=44,"True",IF(Bold_test,"True",""))</f>
        <v/>
      </c>
    </row>
    <row r="1332" spans="1:6" x14ac:dyDescent="0.25">
      <c r="A1332" s="9" t="s">
        <v>1121</v>
      </c>
      <c r="B1332" s="9" t="s">
        <v>1122</v>
      </c>
      <c r="C1332" s="10">
        <v>136</v>
      </c>
      <c r="D1332" t="str" cm="1">
        <f t="array" aca="1" ref="D1332" ca="1">IF(Background=44,A1332,D1331)</f>
        <v>Περιφερειακή Ενότητα Ηλείας</v>
      </c>
      <c r="E1332" t="str" cm="1">
        <f t="array" aca="1" ref="E1332" ca="1">IF(Bold,A1332,E1331)</f>
        <v>--- Δημοτική Ενότητα Αρχαίας Ολυμπίας</v>
      </c>
      <c r="F1332" t="str" cm="1">
        <f t="array" aca="1" ref="F1332" ca="1">IF(Background_test=44,"True",IF(Bold_test,"True",""))</f>
        <v/>
      </c>
    </row>
    <row r="1333" spans="1:6" x14ac:dyDescent="0.25">
      <c r="A1333" s="9" t="s">
        <v>5941</v>
      </c>
      <c r="B1333" s="9" t="s">
        <v>5942</v>
      </c>
      <c r="C1333" s="10">
        <v>162</v>
      </c>
      <c r="D1333" t="str" cm="1">
        <f t="array" aca="1" ref="D1333" ca="1">IF(Background=44,A1333,D1332)</f>
        <v>Περιφερειακή Ενότητα Ηλείας</v>
      </c>
      <c r="E1333" t="str" cm="1">
        <f t="array" aca="1" ref="E1333" ca="1">IF(Bold,A1333,E1332)</f>
        <v>--- Δημοτική Ενότητα Αρχαίας Ολυμπίας</v>
      </c>
      <c r="F1333" t="str" cm="1">
        <f t="array" aca="1" ref="F1333" ca="1">IF(Background_test=44,"True",IF(Bold_test,"True",""))</f>
        <v/>
      </c>
    </row>
    <row r="1334" spans="1:6" x14ac:dyDescent="0.25">
      <c r="A1334" s="9" t="s">
        <v>11148</v>
      </c>
      <c r="B1334" s="9" t="s">
        <v>11149</v>
      </c>
      <c r="C1334" s="10">
        <v>234</v>
      </c>
      <c r="D1334" t="str" cm="1">
        <f t="array" aca="1" ref="D1334" ca="1">IF(Background=44,A1334,D1333)</f>
        <v>Περιφερειακή Ενότητα Ηλείας</v>
      </c>
      <c r="E1334" t="str" cm="1">
        <f t="array" aca="1" ref="E1334" ca="1">IF(Bold,A1334,E1333)</f>
        <v>--- Δημοτική Ενότητα Αρχαίας Ολυμπίας</v>
      </c>
      <c r="F1334" t="str" cm="1">
        <f t="array" aca="1" ref="F1334" ca="1">IF(Background_test=44,"True",IF(Bold_test,"True",""))</f>
        <v/>
      </c>
    </row>
    <row r="1335" spans="1:6" x14ac:dyDescent="0.25">
      <c r="A1335" s="9" t="s">
        <v>9423</v>
      </c>
      <c r="B1335" s="9" t="s">
        <v>9424</v>
      </c>
      <c r="C1335" s="10">
        <v>99</v>
      </c>
      <c r="D1335" t="str" cm="1">
        <f t="array" aca="1" ref="D1335" ca="1">IF(Background=44,A1335,D1334)</f>
        <v>Περιφερειακή Ενότητα Ηλείας</v>
      </c>
      <c r="E1335" t="str" cm="1">
        <f t="array" aca="1" ref="E1335" ca="1">IF(Bold,A1335,E1334)</f>
        <v>--- Δημοτική Ενότητα Αρχαίας Ολυμπίας</v>
      </c>
      <c r="F1335" t="str" cm="1">
        <f t="array" aca="1" ref="F1335" ca="1">IF(Background_test=44,"True",IF(Bold_test,"True",""))</f>
        <v/>
      </c>
    </row>
    <row r="1336" spans="1:6" x14ac:dyDescent="0.25">
      <c r="A1336" s="9" t="s">
        <v>3329</v>
      </c>
      <c r="B1336" s="9" t="s">
        <v>3330</v>
      </c>
      <c r="C1336" s="10">
        <v>141</v>
      </c>
      <c r="D1336" t="str" cm="1">
        <f t="array" aca="1" ref="D1336" ca="1">IF(Background=44,A1336,D1335)</f>
        <v>Περιφερειακή Ενότητα Ηλείας</v>
      </c>
      <c r="E1336" t="str" cm="1">
        <f t="array" aca="1" ref="E1336" ca="1">IF(Bold,A1336,E1335)</f>
        <v>--- Δημοτική Ενότητα Αρχαίας Ολυμπίας</v>
      </c>
      <c r="F1336" t="str" cm="1">
        <f t="array" aca="1" ref="F1336" ca="1">IF(Background_test=44,"True",IF(Bold_test,"True",""))</f>
        <v/>
      </c>
    </row>
    <row r="1337" spans="1:6" x14ac:dyDescent="0.25">
      <c r="A1337" s="9" t="s">
        <v>11150</v>
      </c>
      <c r="B1337" s="9" t="s">
        <v>11151</v>
      </c>
      <c r="C1337" s="10">
        <v>75</v>
      </c>
      <c r="D1337" t="str" cm="1">
        <f t="array" aca="1" ref="D1337" ca="1">IF(Background=44,A1337,D1336)</f>
        <v>Περιφερειακή Ενότητα Ηλείας</v>
      </c>
      <c r="E1337" t="str" cm="1">
        <f t="array" aca="1" ref="E1337" ca="1">IF(Bold,A1337,E1336)</f>
        <v>--- Δημοτική Ενότητα Αρχαίας Ολυμπίας</v>
      </c>
      <c r="F1337" t="str" cm="1">
        <f t="array" aca="1" ref="F1337" ca="1">IF(Background_test=44,"True",IF(Bold_test,"True",""))</f>
        <v/>
      </c>
    </row>
    <row r="1338" spans="1:6" x14ac:dyDescent="0.25">
      <c r="A1338" s="9" t="s">
        <v>2289</v>
      </c>
      <c r="B1338" s="9" t="s">
        <v>2290</v>
      </c>
      <c r="C1338" s="10">
        <v>204</v>
      </c>
      <c r="D1338" t="str" cm="1">
        <f t="array" aca="1" ref="D1338" ca="1">IF(Background=44,A1338,D1337)</f>
        <v>Περιφερειακή Ενότητα Ηλείας</v>
      </c>
      <c r="E1338" t="str" cm="1">
        <f t="array" aca="1" ref="E1338" ca="1">IF(Bold,A1338,E1337)</f>
        <v>--- Δημοτική Ενότητα Αρχαίας Ολυμπίας</v>
      </c>
      <c r="F1338" t="str" cm="1">
        <f t="array" aca="1" ref="F1338" ca="1">IF(Background_test=44,"True",IF(Bold_test,"True",""))</f>
        <v/>
      </c>
    </row>
    <row r="1339" spans="1:6" x14ac:dyDescent="0.25">
      <c r="A1339" s="9" t="s">
        <v>11152</v>
      </c>
      <c r="B1339" s="9" t="s">
        <v>11153</v>
      </c>
      <c r="C1339" s="10">
        <v>972</v>
      </c>
      <c r="D1339" t="str" cm="1">
        <f t="array" aca="1" ref="D1339" ca="1">IF(Background=44,A1339,D1338)</f>
        <v>Περιφερειακή Ενότητα Ηλείας</v>
      </c>
      <c r="E1339" t="str" cm="1">
        <f t="array" aca="1" ref="E1339" ca="1">IF(Bold,A1339,E1338)</f>
        <v>--- Δημοτική Ενότητα Αρχαίας Ολυμπίας</v>
      </c>
      <c r="F1339" t="str" cm="1">
        <f t="array" aca="1" ref="F1339" ca="1">IF(Background_test=44,"True",IF(Bold_test,"True",""))</f>
        <v/>
      </c>
    </row>
    <row r="1340" spans="1:6" x14ac:dyDescent="0.25">
      <c r="A1340" s="9" t="s">
        <v>11154</v>
      </c>
      <c r="B1340" s="9" t="s">
        <v>11155</v>
      </c>
      <c r="C1340" s="10">
        <v>213</v>
      </c>
      <c r="D1340" t="str" cm="1">
        <f t="array" aca="1" ref="D1340" ca="1">IF(Background=44,A1340,D1339)</f>
        <v>Περιφερειακή Ενότητα Ηλείας</v>
      </c>
      <c r="E1340" t="str" cm="1">
        <f t="array" aca="1" ref="E1340" ca="1">IF(Bold,A1340,E1339)</f>
        <v>--- Δημοτική Ενότητα Αρχαίας Ολυμπίας</v>
      </c>
      <c r="F1340" t="str" cm="1">
        <f t="array" aca="1" ref="F1340" ca="1">IF(Background_test=44,"True",IF(Bold_test,"True",""))</f>
        <v/>
      </c>
    </row>
    <row r="1341" spans="1:6" x14ac:dyDescent="0.25">
      <c r="A1341" s="9" t="s">
        <v>2157</v>
      </c>
      <c r="B1341" s="9" t="s">
        <v>2158</v>
      </c>
      <c r="C1341" s="10">
        <v>761</v>
      </c>
      <c r="D1341" t="str" cm="1">
        <f t="array" aca="1" ref="D1341" ca="1">IF(Background=44,A1341,D1340)</f>
        <v>Περιφερειακή Ενότητα Ηλείας</v>
      </c>
      <c r="E1341" t="str" cm="1">
        <f t="array" aca="1" ref="E1341" ca="1">IF(Bold,A1341,E1340)</f>
        <v>--- Δημοτική Ενότητα Αρχαίας Ολυμπίας</v>
      </c>
      <c r="F1341" t="str" cm="1">
        <f t="array" aca="1" ref="F1341" ca="1">IF(Background_test=44,"True",IF(Bold_test,"True",""))</f>
        <v/>
      </c>
    </row>
    <row r="1342" spans="1:6" x14ac:dyDescent="0.25">
      <c r="A1342" s="9" t="s">
        <v>2075</v>
      </c>
      <c r="B1342" s="9" t="s">
        <v>2076</v>
      </c>
      <c r="C1342" s="10">
        <v>156</v>
      </c>
      <c r="D1342" t="str" cm="1">
        <f t="array" aca="1" ref="D1342" ca="1">IF(Background=44,A1342,D1341)</f>
        <v>Περιφερειακή Ενότητα Ηλείας</v>
      </c>
      <c r="E1342" t="str" cm="1">
        <f t="array" aca="1" ref="E1342" ca="1">IF(Bold,A1342,E1341)</f>
        <v>--- Δημοτική Ενότητα Αρχαίας Ολυμπίας</v>
      </c>
      <c r="F1342" t="str" cm="1">
        <f t="array" aca="1" ref="F1342" ca="1">IF(Background_test=44,"True",IF(Bold_test,"True",""))</f>
        <v/>
      </c>
    </row>
    <row r="1343" spans="1:6" x14ac:dyDescent="0.25">
      <c r="A1343" s="9" t="s">
        <v>11156</v>
      </c>
      <c r="B1343" s="9" t="s">
        <v>11157</v>
      </c>
      <c r="C1343" s="10">
        <v>348</v>
      </c>
      <c r="D1343" t="str" cm="1">
        <f t="array" aca="1" ref="D1343" ca="1">IF(Background=44,A1343,D1342)</f>
        <v>Περιφερειακή Ενότητα Ηλείας</v>
      </c>
      <c r="E1343" t="str" cm="1">
        <f t="array" aca="1" ref="E1343" ca="1">IF(Bold,A1343,E1342)</f>
        <v>--- Δημοτική Ενότητα Αρχαίας Ολυμπίας</v>
      </c>
      <c r="F1343" t="str" cm="1">
        <f t="array" aca="1" ref="F1343" ca="1">IF(Background_test=44,"True",IF(Bold_test,"True",""))</f>
        <v/>
      </c>
    </row>
    <row r="1344" spans="1:6" x14ac:dyDescent="0.25">
      <c r="A1344" s="9" t="s">
        <v>11158</v>
      </c>
      <c r="B1344" s="9" t="s">
        <v>11159</v>
      </c>
      <c r="C1344" s="10">
        <v>396</v>
      </c>
      <c r="D1344" t="str" cm="1">
        <f t="array" aca="1" ref="D1344" ca="1">IF(Background=44,A1344,D1343)</f>
        <v>Περιφερειακή Ενότητα Ηλείας</v>
      </c>
      <c r="E1344" t="str" cm="1">
        <f t="array" aca="1" ref="E1344" ca="1">IF(Bold,A1344,E1343)</f>
        <v>--- Δημοτική Ενότητα Αρχαίας Ολυμπίας</v>
      </c>
      <c r="F1344" t="str" cm="1">
        <f t="array" aca="1" ref="F1344" ca="1">IF(Background_test=44,"True",IF(Bold_test,"True",""))</f>
        <v/>
      </c>
    </row>
    <row r="1345" spans="1:6" x14ac:dyDescent="0.25">
      <c r="A1345" s="9" t="s">
        <v>424</v>
      </c>
      <c r="B1345" s="9" t="s">
        <v>425</v>
      </c>
      <c r="C1345" s="10">
        <v>94</v>
      </c>
      <c r="D1345" t="str" cm="1">
        <f t="array" aca="1" ref="D1345" ca="1">IF(Background=44,A1345,D1344)</f>
        <v>Περιφερειακή Ενότητα Ηλείας</v>
      </c>
      <c r="E1345" t="str" cm="1">
        <f t="array" aca="1" ref="E1345" ca="1">IF(Bold,A1345,E1344)</f>
        <v>--- Δημοτική Ενότητα Αρχαίας Ολυμπίας</v>
      </c>
      <c r="F1345" t="str" cm="1">
        <f t="array" aca="1" ref="F1345" ca="1">IF(Background_test=44,"True",IF(Bold_test,"True",""))</f>
        <v/>
      </c>
    </row>
    <row r="1346" spans="1:6" x14ac:dyDescent="0.25">
      <c r="A1346" s="9" t="s">
        <v>11160</v>
      </c>
      <c r="B1346" s="9" t="s">
        <v>11161</v>
      </c>
      <c r="C1346" s="10">
        <v>64</v>
      </c>
      <c r="D1346" t="str" cm="1">
        <f t="array" aca="1" ref="D1346" ca="1">IF(Background=44,A1346,D1345)</f>
        <v>Περιφερειακή Ενότητα Ηλείας</v>
      </c>
      <c r="E1346" t="str" cm="1">
        <f t="array" aca="1" ref="E1346" ca="1">IF(Bold,A1346,E1345)</f>
        <v>--- Δημοτική Ενότητα Αρχαίας Ολυμπίας</v>
      </c>
      <c r="F1346" t="str" cm="1">
        <f t="array" aca="1" ref="F1346" ca="1">IF(Background_test=44,"True",IF(Bold_test,"True",""))</f>
        <v/>
      </c>
    </row>
    <row r="1347" spans="1:6" x14ac:dyDescent="0.25">
      <c r="A1347" s="9" t="s">
        <v>9611</v>
      </c>
      <c r="B1347" s="9" t="s">
        <v>9612</v>
      </c>
      <c r="C1347" s="10">
        <v>419</v>
      </c>
      <c r="D1347" t="str" cm="1">
        <f t="array" aca="1" ref="D1347" ca="1">IF(Background=44,A1347,D1346)</f>
        <v>Περιφερειακή Ενότητα Ηλείας</v>
      </c>
      <c r="E1347" t="str" cm="1">
        <f t="array" aca="1" ref="E1347" ca="1">IF(Bold,A1347,E1346)</f>
        <v>--- Δημοτική Ενότητα Αρχαίας Ολυμπίας</v>
      </c>
      <c r="F1347" t="str" cm="1">
        <f t="array" aca="1" ref="F1347" ca="1">IF(Background_test=44,"True",IF(Bold_test,"True",""))</f>
        <v/>
      </c>
    </row>
    <row r="1348" spans="1:6" x14ac:dyDescent="0.25">
      <c r="A1348" s="9" t="s">
        <v>11062</v>
      </c>
      <c r="B1348" s="9" t="s">
        <v>11063</v>
      </c>
      <c r="C1348" s="10">
        <v>551</v>
      </c>
      <c r="D1348" t="str" cm="1">
        <f t="array" aca="1" ref="D1348" ca="1">IF(Background=44,A1348,D1347)</f>
        <v>Περιφερειακή Ενότητα Ηλείας</v>
      </c>
      <c r="E1348" t="str" cm="1">
        <f t="array" aca="1" ref="E1348" ca="1">IF(Bold,A1348,E1347)</f>
        <v>--- Δημοτική Ενότητα Αρχαίας Ολυμπίας</v>
      </c>
      <c r="F1348" t="str" cm="1">
        <f t="array" aca="1" ref="F1348" ca="1">IF(Background_test=44,"True",IF(Bold_test,"True",""))</f>
        <v/>
      </c>
    </row>
    <row r="1349" spans="1:6" x14ac:dyDescent="0.25">
      <c r="A1349" s="7" t="s">
        <v>11162</v>
      </c>
      <c r="B1349" s="7" t="s">
        <v>11163</v>
      </c>
      <c r="C1349" s="8">
        <v>989</v>
      </c>
      <c r="D1349" t="str" cm="1">
        <f t="array" aca="1" ref="D1349" ca="1">IF(Background=44,A1349,D1348)</f>
        <v>Περιφερειακή Ενότητα Ηλείας</v>
      </c>
      <c r="E1349" t="str" cm="1">
        <f t="array" aca="1" ref="E1349" ca="1">IF(Bold,A1349,E1348)</f>
        <v>--- Δημοτική Ενότητα Λαμπείας</v>
      </c>
      <c r="F1349" t="str" cm="1">
        <f t="array" aca="1" ref="F1349" ca="1">IF(Background_test=44,"True",IF(Bold_test,"True",""))</f>
        <v>True</v>
      </c>
    </row>
    <row r="1350" spans="1:6" x14ac:dyDescent="0.25">
      <c r="A1350" s="9" t="s">
        <v>1711</v>
      </c>
      <c r="B1350" s="9" t="s">
        <v>1712</v>
      </c>
      <c r="C1350" s="10">
        <v>61</v>
      </c>
      <c r="D1350" t="str" cm="1">
        <f t="array" aca="1" ref="D1350" ca="1">IF(Background=44,A1350,D1349)</f>
        <v>Περιφερειακή Ενότητα Ηλείας</v>
      </c>
      <c r="E1350" t="str" cm="1">
        <f t="array" aca="1" ref="E1350" ca="1">IF(Bold,A1350,E1349)</f>
        <v>--- Δημοτική Ενότητα Λαμπείας</v>
      </c>
      <c r="F1350" t="str" cm="1">
        <f t="array" aca="1" ref="F1350" ca="1">IF(Background_test=44,"True",IF(Bold_test,"True",""))</f>
        <v/>
      </c>
    </row>
    <row r="1351" spans="1:6" x14ac:dyDescent="0.25">
      <c r="A1351" s="9" t="s">
        <v>11164</v>
      </c>
      <c r="B1351" s="9" t="s">
        <v>11165</v>
      </c>
      <c r="C1351" s="10">
        <v>138</v>
      </c>
      <c r="D1351" t="str" cm="1">
        <f t="array" aca="1" ref="D1351" ca="1">IF(Background=44,A1351,D1350)</f>
        <v>Περιφερειακή Ενότητα Ηλείας</v>
      </c>
      <c r="E1351" t="str" cm="1">
        <f t="array" aca="1" ref="E1351" ca="1">IF(Bold,A1351,E1350)</f>
        <v>--- Δημοτική Ενότητα Λαμπείας</v>
      </c>
      <c r="F1351" t="str" cm="1">
        <f t="array" aca="1" ref="F1351" ca="1">IF(Background_test=44,"True",IF(Bold_test,"True",""))</f>
        <v/>
      </c>
    </row>
    <row r="1352" spans="1:6" x14ac:dyDescent="0.25">
      <c r="A1352" s="9" t="s">
        <v>11166</v>
      </c>
      <c r="B1352" s="9" t="s">
        <v>11167</v>
      </c>
      <c r="C1352" s="10">
        <v>130</v>
      </c>
      <c r="D1352" t="str" cm="1">
        <f t="array" aca="1" ref="D1352" ca="1">IF(Background=44,A1352,D1351)</f>
        <v>Περιφερειακή Ενότητα Ηλείας</v>
      </c>
      <c r="E1352" t="str" cm="1">
        <f t="array" aca="1" ref="E1352" ca="1">IF(Bold,A1352,E1351)</f>
        <v>--- Δημοτική Ενότητα Λαμπείας</v>
      </c>
      <c r="F1352" t="str" cm="1">
        <f t="array" aca="1" ref="F1352" ca="1">IF(Background_test=44,"True",IF(Bold_test,"True",""))</f>
        <v/>
      </c>
    </row>
    <row r="1353" spans="1:6" x14ac:dyDescent="0.25">
      <c r="A1353" s="9" t="s">
        <v>11168</v>
      </c>
      <c r="B1353" s="9" t="s">
        <v>11169</v>
      </c>
      <c r="C1353" s="10">
        <v>456</v>
      </c>
      <c r="D1353" t="str" cm="1">
        <f t="array" aca="1" ref="D1353" ca="1">IF(Background=44,A1353,D1352)</f>
        <v>Περιφερειακή Ενότητα Ηλείας</v>
      </c>
      <c r="E1353" t="str" cm="1">
        <f t="array" aca="1" ref="E1353" ca="1">IF(Bold,A1353,E1352)</f>
        <v>--- Δημοτική Ενότητα Λαμπείας</v>
      </c>
      <c r="F1353" t="str" cm="1">
        <f t="array" aca="1" ref="F1353" ca="1">IF(Background_test=44,"True",IF(Bold_test,"True",""))</f>
        <v/>
      </c>
    </row>
    <row r="1354" spans="1:6" x14ac:dyDescent="0.25">
      <c r="A1354" s="9" t="s">
        <v>3395</v>
      </c>
      <c r="B1354" s="9" t="s">
        <v>3396</v>
      </c>
      <c r="C1354" s="10">
        <v>192</v>
      </c>
      <c r="D1354" t="str" cm="1">
        <f t="array" aca="1" ref="D1354" ca="1">IF(Background=44,A1354,D1353)</f>
        <v>Περιφερειακή Ενότητα Ηλείας</v>
      </c>
      <c r="E1354" t="str" cm="1">
        <f t="array" aca="1" ref="E1354" ca="1">IF(Bold,A1354,E1353)</f>
        <v>--- Δημοτική Ενότητα Λαμπείας</v>
      </c>
      <c r="F1354" t="str" cm="1">
        <f t="array" aca="1" ref="F1354" ca="1">IF(Background_test=44,"True",IF(Bold_test,"True",""))</f>
        <v/>
      </c>
    </row>
    <row r="1355" spans="1:6" x14ac:dyDescent="0.25">
      <c r="A1355" s="9" t="s">
        <v>11170</v>
      </c>
      <c r="B1355" s="9" t="s">
        <v>11171</v>
      </c>
      <c r="C1355" s="10">
        <v>12</v>
      </c>
      <c r="D1355" t="str" cm="1">
        <f t="array" aca="1" ref="D1355" ca="1">IF(Background=44,A1355,D1354)</f>
        <v>Περιφερειακή Ενότητα Ηλείας</v>
      </c>
      <c r="E1355" t="str" cm="1">
        <f t="array" aca="1" ref="E1355" ca="1">IF(Bold,A1355,E1354)</f>
        <v>--- Δημοτική Ενότητα Λαμπείας</v>
      </c>
      <c r="F1355" t="str" cm="1">
        <f t="array" aca="1" ref="F1355" ca="1">IF(Background_test=44,"True",IF(Bold_test,"True",""))</f>
        <v/>
      </c>
    </row>
    <row r="1356" spans="1:6" x14ac:dyDescent="0.25">
      <c r="A1356" s="7" t="s">
        <v>11172</v>
      </c>
      <c r="B1356" s="7" t="s">
        <v>11173</v>
      </c>
      <c r="C1356" s="8">
        <v>1326</v>
      </c>
      <c r="D1356" t="str" cm="1">
        <f t="array" aca="1" ref="D1356" ca="1">IF(Background=44,A1356,D1355)</f>
        <v>Περιφερειακή Ενότητα Ηλείας</v>
      </c>
      <c r="E1356" t="str" cm="1">
        <f t="array" aca="1" ref="E1356" ca="1">IF(Bold,A1356,E1355)</f>
        <v>--- Δημοτική Ενότητα Λασιώνος</v>
      </c>
      <c r="F1356" t="str" cm="1">
        <f t="array" aca="1" ref="F1356" ca="1">IF(Background_test=44,"True",IF(Bold_test,"True",""))</f>
        <v>True</v>
      </c>
    </row>
    <row r="1357" spans="1:6" x14ac:dyDescent="0.25">
      <c r="A1357" s="9" t="s">
        <v>3023</v>
      </c>
      <c r="B1357" s="9" t="s">
        <v>3024</v>
      </c>
      <c r="C1357" s="10">
        <v>78</v>
      </c>
      <c r="D1357" t="str" cm="1">
        <f t="array" aca="1" ref="D1357" ca="1">IF(Background=44,A1357,D1356)</f>
        <v>Περιφερειακή Ενότητα Ηλείας</v>
      </c>
      <c r="E1357" t="str" cm="1">
        <f t="array" aca="1" ref="E1357" ca="1">IF(Bold,A1357,E1356)</f>
        <v>--- Δημοτική Ενότητα Λασιώνος</v>
      </c>
      <c r="F1357" t="str" cm="1">
        <f t="array" aca="1" ref="F1357" ca="1">IF(Background_test=44,"True",IF(Bold_test,"True",""))</f>
        <v/>
      </c>
    </row>
    <row r="1358" spans="1:6" x14ac:dyDescent="0.25">
      <c r="A1358" s="9" t="s">
        <v>2161</v>
      </c>
      <c r="B1358" s="9" t="s">
        <v>2162</v>
      </c>
      <c r="C1358" s="10">
        <v>223</v>
      </c>
      <c r="D1358" t="str" cm="1">
        <f t="array" aca="1" ref="D1358" ca="1">IF(Background=44,A1358,D1357)</f>
        <v>Περιφερειακή Ενότητα Ηλείας</v>
      </c>
      <c r="E1358" t="str" cm="1">
        <f t="array" aca="1" ref="E1358" ca="1">IF(Bold,A1358,E1357)</f>
        <v>--- Δημοτική Ενότητα Λασιώνος</v>
      </c>
      <c r="F1358" t="str" cm="1">
        <f t="array" aca="1" ref="F1358" ca="1">IF(Background_test=44,"True",IF(Bold_test,"True",""))</f>
        <v/>
      </c>
    </row>
    <row r="1359" spans="1:6" x14ac:dyDescent="0.25">
      <c r="A1359" s="9" t="s">
        <v>1237</v>
      </c>
      <c r="B1359" s="9" t="s">
        <v>1238</v>
      </c>
      <c r="C1359" s="10">
        <v>14</v>
      </c>
      <c r="D1359" t="str" cm="1">
        <f t="array" aca="1" ref="D1359" ca="1">IF(Background=44,A1359,D1358)</f>
        <v>Περιφερειακή Ενότητα Ηλείας</v>
      </c>
      <c r="E1359" t="str" cm="1">
        <f t="array" aca="1" ref="E1359" ca="1">IF(Bold,A1359,E1358)</f>
        <v>--- Δημοτική Ενότητα Λασιώνος</v>
      </c>
      <c r="F1359" t="str" cm="1">
        <f t="array" aca="1" ref="F1359" ca="1">IF(Background_test=44,"True",IF(Bold_test,"True",""))</f>
        <v/>
      </c>
    </row>
    <row r="1360" spans="1:6" x14ac:dyDescent="0.25">
      <c r="A1360" s="9" t="s">
        <v>1915</v>
      </c>
      <c r="B1360" s="9" t="s">
        <v>1916</v>
      </c>
      <c r="C1360" s="10">
        <v>37</v>
      </c>
      <c r="D1360" t="str" cm="1">
        <f t="array" aca="1" ref="D1360" ca="1">IF(Background=44,A1360,D1359)</f>
        <v>Περιφερειακή Ενότητα Ηλείας</v>
      </c>
      <c r="E1360" t="str" cm="1">
        <f t="array" aca="1" ref="E1360" ca="1">IF(Bold,A1360,E1359)</f>
        <v>--- Δημοτική Ενότητα Λασιώνος</v>
      </c>
      <c r="F1360" t="str" cm="1">
        <f t="array" aca="1" ref="F1360" ca="1">IF(Background_test=44,"True",IF(Bold_test,"True",""))</f>
        <v/>
      </c>
    </row>
    <row r="1361" spans="1:6" x14ac:dyDescent="0.25">
      <c r="A1361" s="9" t="s">
        <v>11174</v>
      </c>
      <c r="B1361" s="9" t="s">
        <v>11175</v>
      </c>
      <c r="C1361" s="10">
        <v>278</v>
      </c>
      <c r="D1361" t="str" cm="1">
        <f t="array" aca="1" ref="D1361" ca="1">IF(Background=44,A1361,D1360)</f>
        <v>Περιφερειακή Ενότητα Ηλείας</v>
      </c>
      <c r="E1361" t="str" cm="1">
        <f t="array" aca="1" ref="E1361" ca="1">IF(Bold,A1361,E1360)</f>
        <v>--- Δημοτική Ενότητα Λασιώνος</v>
      </c>
      <c r="F1361" t="str" cm="1">
        <f t="array" aca="1" ref="F1361" ca="1">IF(Background_test=44,"True",IF(Bold_test,"True",""))</f>
        <v/>
      </c>
    </row>
    <row r="1362" spans="1:6" x14ac:dyDescent="0.25">
      <c r="A1362" s="9" t="s">
        <v>11176</v>
      </c>
      <c r="B1362" s="9" t="s">
        <v>11177</v>
      </c>
      <c r="C1362" s="10">
        <v>180</v>
      </c>
      <c r="D1362" t="str" cm="1">
        <f t="array" aca="1" ref="D1362" ca="1">IF(Background=44,A1362,D1361)</f>
        <v>Περιφερειακή Ενότητα Ηλείας</v>
      </c>
      <c r="E1362" t="str" cm="1">
        <f t="array" aca="1" ref="E1362" ca="1">IF(Bold,A1362,E1361)</f>
        <v>--- Δημοτική Ενότητα Λασιώνος</v>
      </c>
      <c r="F1362" t="str" cm="1">
        <f t="array" aca="1" ref="F1362" ca="1">IF(Background_test=44,"True",IF(Bold_test,"True",""))</f>
        <v/>
      </c>
    </row>
    <row r="1363" spans="1:6" x14ac:dyDescent="0.25">
      <c r="A1363" s="9" t="s">
        <v>68</v>
      </c>
      <c r="B1363" s="9" t="s">
        <v>69</v>
      </c>
      <c r="C1363" s="10">
        <v>36</v>
      </c>
      <c r="D1363" t="str" cm="1">
        <f t="array" aca="1" ref="D1363" ca="1">IF(Background=44,A1363,D1362)</f>
        <v>Περιφερειακή Ενότητα Ηλείας</v>
      </c>
      <c r="E1363" t="str" cm="1">
        <f t="array" aca="1" ref="E1363" ca="1">IF(Bold,A1363,E1362)</f>
        <v>--- Δημοτική Ενότητα Λασιώνος</v>
      </c>
      <c r="F1363" t="str" cm="1">
        <f t="array" aca="1" ref="F1363" ca="1">IF(Background_test=44,"True",IF(Bold_test,"True",""))</f>
        <v/>
      </c>
    </row>
    <row r="1364" spans="1:6" x14ac:dyDescent="0.25">
      <c r="A1364" s="9" t="s">
        <v>11178</v>
      </c>
      <c r="B1364" s="9" t="s">
        <v>11179</v>
      </c>
      <c r="C1364" s="10">
        <v>4</v>
      </c>
      <c r="D1364" t="str" cm="1">
        <f t="array" aca="1" ref="D1364" ca="1">IF(Background=44,A1364,D1363)</f>
        <v>Περιφερειακή Ενότητα Ηλείας</v>
      </c>
      <c r="E1364" t="str" cm="1">
        <f t="array" aca="1" ref="E1364" ca="1">IF(Bold,A1364,E1363)</f>
        <v>--- Δημοτική Ενότητα Λασιώνος</v>
      </c>
      <c r="F1364" t="str" cm="1">
        <f t="array" aca="1" ref="F1364" ca="1">IF(Background_test=44,"True",IF(Bold_test,"True",""))</f>
        <v/>
      </c>
    </row>
    <row r="1365" spans="1:6" x14ac:dyDescent="0.25">
      <c r="A1365" s="9" t="s">
        <v>1809</v>
      </c>
      <c r="B1365" s="9" t="s">
        <v>1810</v>
      </c>
      <c r="C1365" s="10">
        <v>159</v>
      </c>
      <c r="D1365" t="str" cm="1">
        <f t="array" aca="1" ref="D1365" ca="1">IF(Background=44,A1365,D1364)</f>
        <v>Περιφερειακή Ενότητα Ηλείας</v>
      </c>
      <c r="E1365" t="str" cm="1">
        <f t="array" aca="1" ref="E1365" ca="1">IF(Bold,A1365,E1364)</f>
        <v>--- Δημοτική Ενότητα Λασιώνος</v>
      </c>
      <c r="F1365" t="str" cm="1">
        <f t="array" aca="1" ref="F1365" ca="1">IF(Background_test=44,"True",IF(Bold_test,"True",""))</f>
        <v/>
      </c>
    </row>
    <row r="1366" spans="1:6" x14ac:dyDescent="0.25">
      <c r="A1366" s="9" t="s">
        <v>11180</v>
      </c>
      <c r="B1366" s="9" t="s">
        <v>11181</v>
      </c>
      <c r="C1366" s="10">
        <v>214</v>
      </c>
      <c r="D1366" t="str" cm="1">
        <f t="array" aca="1" ref="D1366" ca="1">IF(Background=44,A1366,D1365)</f>
        <v>Περιφερειακή Ενότητα Ηλείας</v>
      </c>
      <c r="E1366" t="str" cm="1">
        <f t="array" aca="1" ref="E1366" ca="1">IF(Bold,A1366,E1365)</f>
        <v>--- Δημοτική Ενότητα Λασιώνος</v>
      </c>
      <c r="F1366" t="str" cm="1">
        <f t="array" aca="1" ref="F1366" ca="1">IF(Background_test=44,"True",IF(Bold_test,"True",""))</f>
        <v/>
      </c>
    </row>
    <row r="1367" spans="1:6" x14ac:dyDescent="0.25">
      <c r="A1367" s="9" t="s">
        <v>11182</v>
      </c>
      <c r="B1367" s="9" t="s">
        <v>11183</v>
      </c>
      <c r="C1367" s="10">
        <v>57</v>
      </c>
      <c r="D1367" t="str" cm="1">
        <f t="array" aca="1" ref="D1367" ca="1">IF(Background=44,A1367,D1366)</f>
        <v>Περιφερειακή Ενότητα Ηλείας</v>
      </c>
      <c r="E1367" t="str" cm="1">
        <f t="array" aca="1" ref="E1367" ca="1">IF(Bold,A1367,E1366)</f>
        <v>--- Δημοτική Ενότητα Λασιώνος</v>
      </c>
      <c r="F1367" t="str" cm="1">
        <f t="array" aca="1" ref="F1367" ca="1">IF(Background_test=44,"True",IF(Bold_test,"True",""))</f>
        <v/>
      </c>
    </row>
    <row r="1368" spans="1:6" x14ac:dyDescent="0.25">
      <c r="A1368" s="9" t="s">
        <v>11184</v>
      </c>
      <c r="B1368" s="9" t="s">
        <v>11185</v>
      </c>
      <c r="C1368" s="10">
        <v>46</v>
      </c>
      <c r="D1368" t="str" cm="1">
        <f t="array" aca="1" ref="D1368" ca="1">IF(Background=44,A1368,D1367)</f>
        <v>Περιφερειακή Ενότητα Ηλείας</v>
      </c>
      <c r="E1368" t="str" cm="1">
        <f t="array" aca="1" ref="E1368" ca="1">IF(Bold,A1368,E1367)</f>
        <v>--- Δημοτική Ενότητα Λασιώνος</v>
      </c>
      <c r="F1368" t="str" cm="1">
        <f t="array" aca="1" ref="F1368" ca="1">IF(Background_test=44,"True",IF(Bold_test,"True",""))</f>
        <v/>
      </c>
    </row>
    <row r="1369" spans="1:6" x14ac:dyDescent="0.25">
      <c r="A1369" s="7" t="s">
        <v>11186</v>
      </c>
      <c r="B1369" s="7" t="s">
        <v>11187</v>
      </c>
      <c r="C1369" s="8">
        <v>2968</v>
      </c>
      <c r="D1369" t="str" cm="1">
        <f t="array" aca="1" ref="D1369" ca="1">IF(Background=44,A1369,D1368)</f>
        <v>Περιφερειακή Ενότητα Ηλείας</v>
      </c>
      <c r="E1369" t="str" cm="1">
        <f t="array" aca="1" ref="E1369" ca="1">IF(Bold,A1369,E1368)</f>
        <v>--- Δημοτική Ενότητα Φολόης</v>
      </c>
      <c r="F1369" t="str" cm="1">
        <f t="array" aca="1" ref="F1369" ca="1">IF(Background_test=44,"True",IF(Bold_test,"True",""))</f>
        <v>True</v>
      </c>
    </row>
    <row r="1370" spans="1:6" x14ac:dyDescent="0.25">
      <c r="A1370" s="9" t="s">
        <v>11188</v>
      </c>
      <c r="B1370" s="9" t="s">
        <v>11189</v>
      </c>
      <c r="C1370" s="10">
        <v>8</v>
      </c>
      <c r="D1370" t="str" cm="1">
        <f t="array" aca="1" ref="D1370" ca="1">IF(Background=44,A1370,D1369)</f>
        <v>Περιφερειακή Ενότητα Ηλείας</v>
      </c>
      <c r="E1370" t="str" cm="1">
        <f t="array" aca="1" ref="E1370" ca="1">IF(Bold,A1370,E1369)</f>
        <v>--- Δημοτική Ενότητα Φολόης</v>
      </c>
      <c r="F1370" t="str" cm="1">
        <f t="array" aca="1" ref="F1370" ca="1">IF(Background_test=44,"True",IF(Bold_test,"True",""))</f>
        <v/>
      </c>
    </row>
    <row r="1371" spans="1:6" x14ac:dyDescent="0.25">
      <c r="A1371" s="9" t="s">
        <v>11190</v>
      </c>
      <c r="B1371" s="9" t="s">
        <v>11191</v>
      </c>
      <c r="C1371" s="10">
        <v>242</v>
      </c>
      <c r="D1371" t="str" cm="1">
        <f t="array" aca="1" ref="D1371" ca="1">IF(Background=44,A1371,D1370)</f>
        <v>Περιφερειακή Ενότητα Ηλείας</v>
      </c>
      <c r="E1371" t="str" cm="1">
        <f t="array" aca="1" ref="E1371" ca="1">IF(Bold,A1371,E1370)</f>
        <v>--- Δημοτική Ενότητα Φολόης</v>
      </c>
      <c r="F1371" t="str" cm="1">
        <f t="array" aca="1" ref="F1371" ca="1">IF(Background_test=44,"True",IF(Bold_test,"True",""))</f>
        <v/>
      </c>
    </row>
    <row r="1372" spans="1:6" x14ac:dyDescent="0.25">
      <c r="A1372" s="9" t="s">
        <v>11192</v>
      </c>
      <c r="B1372" s="9" t="s">
        <v>11193</v>
      </c>
      <c r="C1372" s="10">
        <v>24</v>
      </c>
      <c r="D1372" t="str" cm="1">
        <f t="array" aca="1" ref="D1372" ca="1">IF(Background=44,A1372,D1371)</f>
        <v>Περιφερειακή Ενότητα Ηλείας</v>
      </c>
      <c r="E1372" t="str" cm="1">
        <f t="array" aca="1" ref="E1372" ca="1">IF(Bold,A1372,E1371)</f>
        <v>--- Δημοτική Ενότητα Φολόης</v>
      </c>
      <c r="F1372" t="str" cm="1">
        <f t="array" aca="1" ref="F1372" ca="1">IF(Background_test=44,"True",IF(Bold_test,"True",""))</f>
        <v/>
      </c>
    </row>
    <row r="1373" spans="1:6" x14ac:dyDescent="0.25">
      <c r="A1373" s="9" t="s">
        <v>11194</v>
      </c>
      <c r="B1373" s="9" t="s">
        <v>11195</v>
      </c>
      <c r="C1373" s="10">
        <v>47</v>
      </c>
      <c r="D1373" t="str" cm="1">
        <f t="array" aca="1" ref="D1373" ca="1">IF(Background=44,A1373,D1372)</f>
        <v>Περιφερειακή Ενότητα Ηλείας</v>
      </c>
      <c r="E1373" t="str" cm="1">
        <f t="array" aca="1" ref="E1373" ca="1">IF(Bold,A1373,E1372)</f>
        <v>--- Δημοτική Ενότητα Φολόης</v>
      </c>
      <c r="F1373" t="str" cm="1">
        <f t="array" aca="1" ref="F1373" ca="1">IF(Background_test=44,"True",IF(Bold_test,"True",""))</f>
        <v/>
      </c>
    </row>
    <row r="1374" spans="1:6" x14ac:dyDescent="0.25">
      <c r="A1374" s="9" t="s">
        <v>11196</v>
      </c>
      <c r="B1374" s="9" t="s">
        <v>11197</v>
      </c>
      <c r="C1374" s="10">
        <v>12</v>
      </c>
      <c r="D1374" t="str" cm="1">
        <f t="array" aca="1" ref="D1374" ca="1">IF(Background=44,A1374,D1373)</f>
        <v>Περιφερειακή Ενότητα Ηλείας</v>
      </c>
      <c r="E1374" t="str" cm="1">
        <f t="array" aca="1" ref="E1374" ca="1">IF(Bold,A1374,E1373)</f>
        <v>--- Δημοτική Ενότητα Φολόης</v>
      </c>
      <c r="F1374" t="str" cm="1">
        <f t="array" aca="1" ref="F1374" ca="1">IF(Background_test=44,"True",IF(Bold_test,"True",""))</f>
        <v/>
      </c>
    </row>
    <row r="1375" spans="1:6" x14ac:dyDescent="0.25">
      <c r="A1375" s="9" t="s">
        <v>11198</v>
      </c>
      <c r="B1375" s="9" t="s">
        <v>11199</v>
      </c>
      <c r="C1375" s="10">
        <v>2</v>
      </c>
      <c r="D1375" t="str" cm="1">
        <f t="array" aca="1" ref="D1375" ca="1">IF(Background=44,A1375,D1374)</f>
        <v>Περιφερειακή Ενότητα Ηλείας</v>
      </c>
      <c r="E1375" t="str" cm="1">
        <f t="array" aca="1" ref="E1375" ca="1">IF(Bold,A1375,E1374)</f>
        <v>--- Δημοτική Ενότητα Φολόης</v>
      </c>
      <c r="F1375" t="str" cm="1">
        <f t="array" aca="1" ref="F1375" ca="1">IF(Background_test=44,"True",IF(Bold_test,"True",""))</f>
        <v/>
      </c>
    </row>
    <row r="1376" spans="1:6" x14ac:dyDescent="0.25">
      <c r="A1376" s="9" t="s">
        <v>11200</v>
      </c>
      <c r="B1376" s="9" t="s">
        <v>11201</v>
      </c>
      <c r="C1376" s="10" t="s">
        <v>405</v>
      </c>
      <c r="D1376" t="str" cm="1">
        <f t="array" aca="1" ref="D1376" ca="1">IF(Background=44,A1376,D1375)</f>
        <v>Περιφερειακή Ενότητα Ηλείας</v>
      </c>
      <c r="E1376" t="str" cm="1">
        <f t="array" aca="1" ref="E1376" ca="1">IF(Bold,A1376,E1375)</f>
        <v>--- Δημοτική Ενότητα Φολόης</v>
      </c>
      <c r="F1376" t="str" cm="1">
        <f t="array" aca="1" ref="F1376" ca="1">IF(Background_test=44,"True",IF(Bold_test,"True",""))</f>
        <v/>
      </c>
    </row>
    <row r="1377" spans="1:6" x14ac:dyDescent="0.25">
      <c r="A1377" s="9" t="s">
        <v>11202</v>
      </c>
      <c r="B1377" s="9" t="s">
        <v>11203</v>
      </c>
      <c r="C1377" s="10">
        <v>501</v>
      </c>
      <c r="D1377" t="str" cm="1">
        <f t="array" aca="1" ref="D1377" ca="1">IF(Background=44,A1377,D1376)</f>
        <v>Περιφερειακή Ενότητα Ηλείας</v>
      </c>
      <c r="E1377" t="str" cm="1">
        <f t="array" aca="1" ref="E1377" ca="1">IF(Bold,A1377,E1376)</f>
        <v>--- Δημοτική Ενότητα Φολόης</v>
      </c>
      <c r="F1377" t="str" cm="1">
        <f t="array" aca="1" ref="F1377" ca="1">IF(Background_test=44,"True",IF(Bold_test,"True",""))</f>
        <v/>
      </c>
    </row>
    <row r="1378" spans="1:6" x14ac:dyDescent="0.25">
      <c r="A1378" s="9" t="s">
        <v>11204</v>
      </c>
      <c r="B1378" s="9" t="s">
        <v>11205</v>
      </c>
      <c r="C1378" s="10">
        <v>24</v>
      </c>
      <c r="D1378" t="str" cm="1">
        <f t="array" aca="1" ref="D1378" ca="1">IF(Background=44,A1378,D1377)</f>
        <v>Περιφερειακή Ενότητα Ηλείας</v>
      </c>
      <c r="E1378" t="str" cm="1">
        <f t="array" aca="1" ref="E1378" ca="1">IF(Bold,A1378,E1377)</f>
        <v>--- Δημοτική Ενότητα Φολόης</v>
      </c>
      <c r="F1378" t="str" cm="1">
        <f t="array" aca="1" ref="F1378" ca="1">IF(Background_test=44,"True",IF(Bold_test,"True",""))</f>
        <v/>
      </c>
    </row>
    <row r="1379" spans="1:6" x14ac:dyDescent="0.25">
      <c r="A1379" s="9" t="s">
        <v>11206</v>
      </c>
      <c r="B1379" s="9" t="s">
        <v>11207</v>
      </c>
      <c r="C1379" s="10">
        <v>542</v>
      </c>
      <c r="D1379" t="str" cm="1">
        <f t="array" aca="1" ref="D1379" ca="1">IF(Background=44,A1379,D1378)</f>
        <v>Περιφερειακή Ενότητα Ηλείας</v>
      </c>
      <c r="E1379" t="str" cm="1">
        <f t="array" aca="1" ref="E1379" ca="1">IF(Bold,A1379,E1378)</f>
        <v>--- Δημοτική Ενότητα Φολόης</v>
      </c>
      <c r="F1379" t="str" cm="1">
        <f t="array" aca="1" ref="F1379" ca="1">IF(Background_test=44,"True",IF(Bold_test,"True",""))</f>
        <v/>
      </c>
    </row>
    <row r="1380" spans="1:6" x14ac:dyDescent="0.25">
      <c r="A1380" s="9" t="s">
        <v>11208</v>
      </c>
      <c r="B1380" s="9" t="s">
        <v>11209</v>
      </c>
      <c r="C1380" s="10">
        <v>82</v>
      </c>
      <c r="D1380" t="str" cm="1">
        <f t="array" aca="1" ref="D1380" ca="1">IF(Background=44,A1380,D1379)</f>
        <v>Περιφερειακή Ενότητα Ηλείας</v>
      </c>
      <c r="E1380" t="str" cm="1">
        <f t="array" aca="1" ref="E1380" ca="1">IF(Bold,A1380,E1379)</f>
        <v>--- Δημοτική Ενότητα Φολόης</v>
      </c>
      <c r="F1380" t="str" cm="1">
        <f t="array" aca="1" ref="F1380" ca="1">IF(Background_test=44,"True",IF(Bold_test,"True",""))</f>
        <v/>
      </c>
    </row>
    <row r="1381" spans="1:6" x14ac:dyDescent="0.25">
      <c r="A1381" s="9" t="s">
        <v>2543</v>
      </c>
      <c r="B1381" s="9" t="s">
        <v>2544</v>
      </c>
      <c r="C1381" s="10">
        <v>107</v>
      </c>
      <c r="D1381" t="str" cm="1">
        <f t="array" aca="1" ref="D1381" ca="1">IF(Background=44,A1381,D1380)</f>
        <v>Περιφερειακή Ενότητα Ηλείας</v>
      </c>
      <c r="E1381" t="str" cm="1">
        <f t="array" aca="1" ref="E1381" ca="1">IF(Bold,A1381,E1380)</f>
        <v>--- Δημοτική Ενότητα Φολόης</v>
      </c>
      <c r="F1381" t="str" cm="1">
        <f t="array" aca="1" ref="F1381" ca="1">IF(Background_test=44,"True",IF(Bold_test,"True",""))</f>
        <v/>
      </c>
    </row>
    <row r="1382" spans="1:6" x14ac:dyDescent="0.25">
      <c r="A1382" s="9" t="s">
        <v>11210</v>
      </c>
      <c r="B1382" s="9" t="s">
        <v>11211</v>
      </c>
      <c r="C1382" s="10">
        <v>287</v>
      </c>
      <c r="D1382" t="str" cm="1">
        <f t="array" aca="1" ref="D1382" ca="1">IF(Background=44,A1382,D1381)</f>
        <v>Περιφερειακή Ενότητα Ηλείας</v>
      </c>
      <c r="E1382" t="str" cm="1">
        <f t="array" aca="1" ref="E1382" ca="1">IF(Bold,A1382,E1381)</f>
        <v>--- Δημοτική Ενότητα Φολόης</v>
      </c>
      <c r="F1382" t="str" cm="1">
        <f t="array" aca="1" ref="F1382" ca="1">IF(Background_test=44,"True",IF(Bold_test,"True",""))</f>
        <v/>
      </c>
    </row>
    <row r="1383" spans="1:6" x14ac:dyDescent="0.25">
      <c r="A1383" s="9" t="s">
        <v>11212</v>
      </c>
      <c r="B1383" s="9" t="s">
        <v>11213</v>
      </c>
      <c r="C1383" s="10">
        <v>500</v>
      </c>
      <c r="D1383" t="str" cm="1">
        <f t="array" aca="1" ref="D1383" ca="1">IF(Background=44,A1383,D1382)</f>
        <v>Περιφερειακή Ενότητα Ηλείας</v>
      </c>
      <c r="E1383" t="str" cm="1">
        <f t="array" aca="1" ref="E1383" ca="1">IF(Bold,A1383,E1382)</f>
        <v>--- Δημοτική Ενότητα Φολόης</v>
      </c>
      <c r="F1383" t="str" cm="1">
        <f t="array" aca="1" ref="F1383" ca="1">IF(Background_test=44,"True",IF(Bold_test,"True",""))</f>
        <v/>
      </c>
    </row>
    <row r="1384" spans="1:6" x14ac:dyDescent="0.25">
      <c r="A1384" s="9" t="s">
        <v>2189</v>
      </c>
      <c r="B1384" s="9" t="s">
        <v>2190</v>
      </c>
      <c r="C1384" s="10">
        <v>270</v>
      </c>
      <c r="D1384" t="str" cm="1">
        <f t="array" aca="1" ref="D1384" ca="1">IF(Background=44,A1384,D1383)</f>
        <v>Περιφερειακή Ενότητα Ηλείας</v>
      </c>
      <c r="E1384" t="str" cm="1">
        <f t="array" aca="1" ref="E1384" ca="1">IF(Bold,A1384,E1383)</f>
        <v>--- Δημοτική Ενότητα Φολόης</v>
      </c>
      <c r="F1384" t="str" cm="1">
        <f t="array" aca="1" ref="F1384" ca="1">IF(Background_test=44,"True",IF(Bold_test,"True",""))</f>
        <v/>
      </c>
    </row>
    <row r="1385" spans="1:6" x14ac:dyDescent="0.25">
      <c r="A1385" s="9" t="s">
        <v>11214</v>
      </c>
      <c r="B1385" s="9" t="s">
        <v>11215</v>
      </c>
      <c r="C1385" s="10" t="s">
        <v>405</v>
      </c>
      <c r="D1385" t="str" cm="1">
        <f t="array" aca="1" ref="D1385" ca="1">IF(Background=44,A1385,D1384)</f>
        <v>Περιφερειακή Ενότητα Ηλείας</v>
      </c>
      <c r="E1385" t="str" cm="1">
        <f t="array" aca="1" ref="E1385" ca="1">IF(Bold,A1385,E1384)</f>
        <v>--- Δημοτική Ενότητα Φολόης</v>
      </c>
      <c r="F1385" t="str" cm="1">
        <f t="array" aca="1" ref="F1385" ca="1">IF(Background_test=44,"True",IF(Bold_test,"True",""))</f>
        <v/>
      </c>
    </row>
    <row r="1386" spans="1:6" x14ac:dyDescent="0.25">
      <c r="A1386" s="9" t="s">
        <v>11216</v>
      </c>
      <c r="B1386" s="9" t="s">
        <v>11217</v>
      </c>
      <c r="C1386" s="10">
        <v>84</v>
      </c>
      <c r="D1386" t="str" cm="1">
        <f t="array" aca="1" ref="D1386" ca="1">IF(Background=44,A1386,D1385)</f>
        <v>Περιφερειακή Ενότητα Ηλείας</v>
      </c>
      <c r="E1386" t="str" cm="1">
        <f t="array" aca="1" ref="E1386" ca="1">IF(Bold,A1386,E1385)</f>
        <v>--- Δημοτική Ενότητα Φολόης</v>
      </c>
      <c r="F1386" t="str" cm="1">
        <f t="array" aca="1" ref="F1386" ca="1">IF(Background_test=44,"True",IF(Bold_test,"True",""))</f>
        <v/>
      </c>
    </row>
    <row r="1387" spans="1:6" x14ac:dyDescent="0.25">
      <c r="A1387" s="9" t="s">
        <v>11218</v>
      </c>
      <c r="B1387" s="9" t="s">
        <v>11219</v>
      </c>
      <c r="C1387" s="10">
        <v>28</v>
      </c>
      <c r="D1387" t="str" cm="1">
        <f t="array" aca="1" ref="D1387" ca="1">IF(Background=44,A1387,D1386)</f>
        <v>Περιφερειακή Ενότητα Ηλείας</v>
      </c>
      <c r="E1387" t="str" cm="1">
        <f t="array" aca="1" ref="E1387" ca="1">IF(Bold,A1387,E1386)</f>
        <v>--- Δημοτική Ενότητα Φολόης</v>
      </c>
      <c r="F1387" t="str" cm="1">
        <f t="array" aca="1" ref="F1387" ca="1">IF(Background_test=44,"True",IF(Bold_test,"True",""))</f>
        <v/>
      </c>
    </row>
    <row r="1388" spans="1:6" x14ac:dyDescent="0.25">
      <c r="A1388" s="9" t="s">
        <v>11220</v>
      </c>
      <c r="B1388" s="9" t="s">
        <v>11221</v>
      </c>
      <c r="C1388" s="10">
        <v>208</v>
      </c>
      <c r="D1388" t="str" cm="1">
        <f t="array" aca="1" ref="D1388" ca="1">IF(Background=44,A1388,D1387)</f>
        <v>Περιφερειακή Ενότητα Ηλείας</v>
      </c>
      <c r="E1388" t="str" cm="1">
        <f t="array" aca="1" ref="E1388" ca="1">IF(Bold,A1388,E1387)</f>
        <v>--- Δημοτική Ενότητα Φολόης</v>
      </c>
      <c r="F1388" t="str" cm="1">
        <f t="array" aca="1" ref="F1388" ca="1">IF(Background_test=44,"True",IF(Bold_test,"True",""))</f>
        <v/>
      </c>
    </row>
    <row r="1389" spans="1:6" x14ac:dyDescent="0.25">
      <c r="A1389" s="5" t="s">
        <v>11222</v>
      </c>
      <c r="B1389" s="5" t="s">
        <v>11223</v>
      </c>
      <c r="C1389" s="6">
        <v>9076</v>
      </c>
      <c r="D1389" t="str" cm="1">
        <f t="array" aca="1" ref="D1389" ca="1">IF(Background=44,A1389,D1388)</f>
        <v>Περιφερειακή Ενότητα Ηλείας</v>
      </c>
      <c r="E1389" t="str" cm="1">
        <f t="array" aca="1" ref="E1389" ca="1">IF(Bold,A1389,E1388)</f>
        <v>--------- Δήμος Ζαχάρως</v>
      </c>
      <c r="F1389" t="str" cm="1">
        <f t="array" aca="1" ref="F1389" ca="1">IF(Background_test=44,"True",IF(Bold_test,"True",""))</f>
        <v>True</v>
      </c>
    </row>
    <row r="1390" spans="1:6" x14ac:dyDescent="0.25">
      <c r="A1390" s="7" t="s">
        <v>11224</v>
      </c>
      <c r="B1390" s="7" t="s">
        <v>11225</v>
      </c>
      <c r="C1390" s="8">
        <v>7684</v>
      </c>
      <c r="D1390" t="str" cm="1">
        <f t="array" aca="1" ref="D1390" ca="1">IF(Background=44,A1390,D1389)</f>
        <v>Περιφερειακή Ενότητα Ηλείας</v>
      </c>
      <c r="E1390" t="str" cm="1">
        <f t="array" aca="1" ref="E1390" ca="1">IF(Bold,A1390,E1389)</f>
        <v>--- Δημοτική Ενότητα Ζαχάρως</v>
      </c>
      <c r="F1390" t="str" cm="1">
        <f t="array" aca="1" ref="F1390" ca="1">IF(Background_test=44,"True",IF(Bold_test,"True",""))</f>
        <v>True</v>
      </c>
    </row>
    <row r="1391" spans="1:6" x14ac:dyDescent="0.25">
      <c r="A1391" s="9" t="s">
        <v>7657</v>
      </c>
      <c r="B1391" s="9" t="s">
        <v>7658</v>
      </c>
      <c r="C1391" s="10">
        <v>34</v>
      </c>
      <c r="D1391" t="str" cm="1">
        <f t="array" aca="1" ref="D1391" ca="1">IF(Background=44,A1391,D1390)</f>
        <v>Περιφερειακή Ενότητα Ηλείας</v>
      </c>
      <c r="E1391" t="str" cm="1">
        <f t="array" aca="1" ref="E1391" ca="1">IF(Bold,A1391,E1390)</f>
        <v>--- Δημοτική Ενότητα Ζαχάρως</v>
      </c>
      <c r="F1391" t="str" cm="1">
        <f t="array" aca="1" ref="F1391" ca="1">IF(Background_test=44,"True",IF(Bold_test,"True",""))</f>
        <v/>
      </c>
    </row>
    <row r="1392" spans="1:6" x14ac:dyDescent="0.25">
      <c r="A1392" s="9" t="s">
        <v>2459</v>
      </c>
      <c r="B1392" s="9" t="s">
        <v>2460</v>
      </c>
      <c r="C1392" s="10">
        <v>215</v>
      </c>
      <c r="D1392" t="str" cm="1">
        <f t="array" aca="1" ref="D1392" ca="1">IF(Background=44,A1392,D1391)</f>
        <v>Περιφερειακή Ενότητα Ηλείας</v>
      </c>
      <c r="E1392" t="str" cm="1">
        <f t="array" aca="1" ref="E1392" ca="1">IF(Bold,A1392,E1391)</f>
        <v>--- Δημοτική Ενότητα Ζαχάρως</v>
      </c>
      <c r="F1392" t="str" cm="1">
        <f t="array" aca="1" ref="F1392" ca="1">IF(Background_test=44,"True",IF(Bold_test,"True",""))</f>
        <v/>
      </c>
    </row>
    <row r="1393" spans="1:6" x14ac:dyDescent="0.25">
      <c r="A1393" s="9" t="s">
        <v>4643</v>
      </c>
      <c r="B1393" s="9" t="s">
        <v>4644</v>
      </c>
      <c r="C1393" s="10">
        <v>12</v>
      </c>
      <c r="D1393" t="str" cm="1">
        <f t="array" aca="1" ref="D1393" ca="1">IF(Background=44,A1393,D1392)</f>
        <v>Περιφερειακή Ενότητα Ηλείας</v>
      </c>
      <c r="E1393" t="str" cm="1">
        <f t="array" aca="1" ref="E1393" ca="1">IF(Bold,A1393,E1392)</f>
        <v>--- Δημοτική Ενότητα Ζαχάρως</v>
      </c>
      <c r="F1393" t="str" cm="1">
        <f t="array" aca="1" ref="F1393" ca="1">IF(Background_test=44,"True",IF(Bold_test,"True",""))</f>
        <v/>
      </c>
    </row>
    <row r="1394" spans="1:6" x14ac:dyDescent="0.25">
      <c r="A1394" s="9" t="s">
        <v>2915</v>
      </c>
      <c r="B1394" s="9" t="s">
        <v>2916</v>
      </c>
      <c r="C1394" s="10">
        <v>57</v>
      </c>
      <c r="D1394" t="str" cm="1">
        <f t="array" aca="1" ref="D1394" ca="1">IF(Background=44,A1394,D1393)</f>
        <v>Περιφερειακή Ενότητα Ηλείας</v>
      </c>
      <c r="E1394" t="str" cm="1">
        <f t="array" aca="1" ref="E1394" ca="1">IF(Bold,A1394,E1393)</f>
        <v>--- Δημοτική Ενότητα Ζαχάρως</v>
      </c>
      <c r="F1394" t="str" cm="1">
        <f t="array" aca="1" ref="F1394" ca="1">IF(Background_test=44,"True",IF(Bold_test,"True",""))</f>
        <v/>
      </c>
    </row>
    <row r="1395" spans="1:6" x14ac:dyDescent="0.25">
      <c r="A1395" s="9" t="s">
        <v>11226</v>
      </c>
      <c r="B1395" s="9" t="s">
        <v>11227</v>
      </c>
      <c r="C1395" s="10">
        <v>161</v>
      </c>
      <c r="D1395" t="str" cm="1">
        <f t="array" aca="1" ref="D1395" ca="1">IF(Background=44,A1395,D1394)</f>
        <v>Περιφερειακή Ενότητα Ηλείας</v>
      </c>
      <c r="E1395" t="str" cm="1">
        <f t="array" aca="1" ref="E1395" ca="1">IF(Bold,A1395,E1394)</f>
        <v>--- Δημοτική Ενότητα Ζαχάρως</v>
      </c>
      <c r="F1395" t="str" cm="1">
        <f t="array" aca="1" ref="F1395" ca="1">IF(Background_test=44,"True",IF(Bold_test,"True",""))</f>
        <v/>
      </c>
    </row>
    <row r="1396" spans="1:6" x14ac:dyDescent="0.25">
      <c r="A1396" s="9" t="s">
        <v>11228</v>
      </c>
      <c r="B1396" s="9" t="s">
        <v>11229</v>
      </c>
      <c r="C1396" s="10">
        <v>152</v>
      </c>
      <c r="D1396" t="str" cm="1">
        <f t="array" aca="1" ref="D1396" ca="1">IF(Background=44,A1396,D1395)</f>
        <v>Περιφερειακή Ενότητα Ηλείας</v>
      </c>
      <c r="E1396" t="str" cm="1">
        <f t="array" aca="1" ref="E1396" ca="1">IF(Bold,A1396,E1395)</f>
        <v>--- Δημοτική Ενότητα Ζαχάρως</v>
      </c>
      <c r="F1396" t="str" cm="1">
        <f t="array" aca="1" ref="F1396" ca="1">IF(Background_test=44,"True",IF(Bold_test,"True",""))</f>
        <v/>
      </c>
    </row>
    <row r="1397" spans="1:6" x14ac:dyDescent="0.25">
      <c r="A1397" s="9" t="s">
        <v>11230</v>
      </c>
      <c r="B1397" s="9" t="s">
        <v>11231</v>
      </c>
      <c r="C1397" s="10">
        <v>426</v>
      </c>
      <c r="D1397" t="str" cm="1">
        <f t="array" aca="1" ref="D1397" ca="1">IF(Background=44,A1397,D1396)</f>
        <v>Περιφερειακή Ενότητα Ηλείας</v>
      </c>
      <c r="E1397" t="str" cm="1">
        <f t="array" aca="1" ref="E1397" ca="1">IF(Bold,A1397,E1396)</f>
        <v>--- Δημοτική Ενότητα Ζαχάρως</v>
      </c>
      <c r="F1397" t="str" cm="1">
        <f t="array" aca="1" ref="F1397" ca="1">IF(Background_test=44,"True",IF(Bold_test,"True",""))</f>
        <v/>
      </c>
    </row>
    <row r="1398" spans="1:6" x14ac:dyDescent="0.25">
      <c r="A1398" s="9" t="s">
        <v>11232</v>
      </c>
      <c r="B1398" s="9" t="s">
        <v>11233</v>
      </c>
      <c r="C1398" s="10">
        <v>64</v>
      </c>
      <c r="D1398" t="str" cm="1">
        <f t="array" aca="1" ref="D1398" ca="1">IF(Background=44,A1398,D1397)</f>
        <v>Περιφερειακή Ενότητα Ηλείας</v>
      </c>
      <c r="E1398" t="str" cm="1">
        <f t="array" aca="1" ref="E1398" ca="1">IF(Bold,A1398,E1397)</f>
        <v>--- Δημοτική Ενότητα Ζαχάρως</v>
      </c>
      <c r="F1398" t="str" cm="1">
        <f t="array" aca="1" ref="F1398" ca="1">IF(Background_test=44,"True",IF(Bold_test,"True",""))</f>
        <v/>
      </c>
    </row>
    <row r="1399" spans="1:6" x14ac:dyDescent="0.25">
      <c r="A1399" s="9" t="s">
        <v>11234</v>
      </c>
      <c r="B1399" s="9" t="s">
        <v>11235</v>
      </c>
      <c r="C1399" s="10">
        <v>3090</v>
      </c>
      <c r="D1399" t="str" cm="1">
        <f t="array" aca="1" ref="D1399" ca="1">IF(Background=44,A1399,D1398)</f>
        <v>Περιφερειακή Ενότητα Ηλείας</v>
      </c>
      <c r="E1399" t="str" cm="1">
        <f t="array" aca="1" ref="E1399" ca="1">IF(Bold,A1399,E1398)</f>
        <v>--- Δημοτική Ενότητα Ζαχάρως</v>
      </c>
      <c r="F1399" t="str" cm="1">
        <f t="array" aca="1" ref="F1399" ca="1">IF(Background_test=44,"True",IF(Bold_test,"True",""))</f>
        <v/>
      </c>
    </row>
    <row r="1400" spans="1:6" x14ac:dyDescent="0.25">
      <c r="A1400" s="9" t="s">
        <v>11236</v>
      </c>
      <c r="B1400" s="9" t="s">
        <v>11237</v>
      </c>
      <c r="C1400" s="10">
        <v>74</v>
      </c>
      <c r="D1400" t="str" cm="1">
        <f t="array" aca="1" ref="D1400" ca="1">IF(Background=44,A1400,D1399)</f>
        <v>Περιφερειακή Ενότητα Ηλείας</v>
      </c>
      <c r="E1400" t="str" cm="1">
        <f t="array" aca="1" ref="E1400" ca="1">IF(Bold,A1400,E1399)</f>
        <v>--- Δημοτική Ενότητα Ζαχάρως</v>
      </c>
      <c r="F1400" t="str" cm="1">
        <f t="array" aca="1" ref="F1400" ca="1">IF(Background_test=44,"True",IF(Bold_test,"True",""))</f>
        <v/>
      </c>
    </row>
    <row r="1401" spans="1:6" x14ac:dyDescent="0.25">
      <c r="A1401" s="9" t="s">
        <v>11238</v>
      </c>
      <c r="B1401" s="9" t="s">
        <v>11239</v>
      </c>
      <c r="C1401" s="10" t="s">
        <v>405</v>
      </c>
      <c r="D1401" t="str" cm="1">
        <f t="array" aca="1" ref="D1401" ca="1">IF(Background=44,A1401,D1400)</f>
        <v>Περιφερειακή Ενότητα Ηλείας</v>
      </c>
      <c r="E1401" t="str" cm="1">
        <f t="array" aca="1" ref="E1401" ca="1">IF(Bold,A1401,E1400)</f>
        <v>--- Δημοτική Ενότητα Ζαχάρως</v>
      </c>
      <c r="F1401" t="str" cm="1">
        <f t="array" aca="1" ref="F1401" ca="1">IF(Background_test=44,"True",IF(Bold_test,"True",""))</f>
        <v/>
      </c>
    </row>
    <row r="1402" spans="1:6" x14ac:dyDescent="0.25">
      <c r="A1402" s="9" t="s">
        <v>11240</v>
      </c>
      <c r="B1402" s="9" t="s">
        <v>11241</v>
      </c>
      <c r="C1402" s="10">
        <v>417</v>
      </c>
      <c r="D1402" t="str" cm="1">
        <f t="array" aca="1" ref="D1402" ca="1">IF(Background=44,A1402,D1401)</f>
        <v>Περιφερειακή Ενότητα Ηλείας</v>
      </c>
      <c r="E1402" t="str" cm="1">
        <f t="array" aca="1" ref="E1402" ca="1">IF(Bold,A1402,E1401)</f>
        <v>--- Δημοτική Ενότητα Ζαχάρως</v>
      </c>
      <c r="F1402" t="str" cm="1">
        <f t="array" aca="1" ref="F1402" ca="1">IF(Background_test=44,"True",IF(Bold_test,"True",""))</f>
        <v/>
      </c>
    </row>
    <row r="1403" spans="1:6" x14ac:dyDescent="0.25">
      <c r="A1403" s="9" t="s">
        <v>11242</v>
      </c>
      <c r="B1403" s="9" t="s">
        <v>11243</v>
      </c>
      <c r="C1403" s="10">
        <v>143</v>
      </c>
      <c r="D1403" t="str" cm="1">
        <f t="array" aca="1" ref="D1403" ca="1">IF(Background=44,A1403,D1402)</f>
        <v>Περιφερειακή Ενότητα Ηλείας</v>
      </c>
      <c r="E1403" t="str" cm="1">
        <f t="array" aca="1" ref="E1403" ca="1">IF(Bold,A1403,E1402)</f>
        <v>--- Δημοτική Ενότητα Ζαχάρως</v>
      </c>
      <c r="F1403" t="str" cm="1">
        <f t="array" aca="1" ref="F1403" ca="1">IF(Background_test=44,"True",IF(Bold_test,"True",""))</f>
        <v/>
      </c>
    </row>
    <row r="1404" spans="1:6" x14ac:dyDescent="0.25">
      <c r="A1404" s="9" t="s">
        <v>42</v>
      </c>
      <c r="B1404" s="9" t="s">
        <v>43</v>
      </c>
      <c r="C1404" s="10">
        <v>111</v>
      </c>
      <c r="D1404" t="str" cm="1">
        <f t="array" aca="1" ref="D1404" ca="1">IF(Background=44,A1404,D1403)</f>
        <v>Περιφερειακή Ενότητα Ηλείας</v>
      </c>
      <c r="E1404" t="str" cm="1">
        <f t="array" aca="1" ref="E1404" ca="1">IF(Bold,A1404,E1403)</f>
        <v>--- Δημοτική Ενότητα Ζαχάρως</v>
      </c>
      <c r="F1404" t="str" cm="1">
        <f t="array" aca="1" ref="F1404" ca="1">IF(Background_test=44,"True",IF(Bold_test,"True",""))</f>
        <v/>
      </c>
    </row>
    <row r="1405" spans="1:6" x14ac:dyDescent="0.25">
      <c r="A1405" s="9" t="s">
        <v>11244</v>
      </c>
      <c r="B1405" s="9" t="s">
        <v>11245</v>
      </c>
      <c r="C1405" s="10">
        <v>35</v>
      </c>
      <c r="D1405" t="str" cm="1">
        <f t="array" aca="1" ref="D1405" ca="1">IF(Background=44,A1405,D1404)</f>
        <v>Περιφερειακή Ενότητα Ηλείας</v>
      </c>
      <c r="E1405" t="str" cm="1">
        <f t="array" aca="1" ref="E1405" ca="1">IF(Bold,A1405,E1404)</f>
        <v>--- Δημοτική Ενότητα Ζαχάρως</v>
      </c>
      <c r="F1405" t="str" cm="1">
        <f t="array" aca="1" ref="F1405" ca="1">IF(Background_test=44,"True",IF(Bold_test,"True",""))</f>
        <v/>
      </c>
    </row>
    <row r="1406" spans="1:6" x14ac:dyDescent="0.25">
      <c r="A1406" s="9" t="s">
        <v>11246</v>
      </c>
      <c r="B1406" s="9" t="s">
        <v>11247</v>
      </c>
      <c r="C1406" s="10">
        <v>150</v>
      </c>
      <c r="D1406" t="str" cm="1">
        <f t="array" aca="1" ref="D1406" ca="1">IF(Background=44,A1406,D1405)</f>
        <v>Περιφερειακή Ενότητα Ηλείας</v>
      </c>
      <c r="E1406" t="str" cm="1">
        <f t="array" aca="1" ref="E1406" ca="1">IF(Bold,A1406,E1405)</f>
        <v>--- Δημοτική Ενότητα Ζαχάρως</v>
      </c>
      <c r="F1406" t="str" cm="1">
        <f t="array" aca="1" ref="F1406" ca="1">IF(Background_test=44,"True",IF(Bold_test,"True",""))</f>
        <v/>
      </c>
    </row>
    <row r="1407" spans="1:6" x14ac:dyDescent="0.25">
      <c r="A1407" s="9" t="s">
        <v>11248</v>
      </c>
      <c r="B1407" s="9" t="s">
        <v>11249</v>
      </c>
      <c r="C1407" s="10">
        <v>104</v>
      </c>
      <c r="D1407" t="str" cm="1">
        <f t="array" aca="1" ref="D1407" ca="1">IF(Background=44,A1407,D1406)</f>
        <v>Περιφερειακή Ενότητα Ηλείας</v>
      </c>
      <c r="E1407" t="str" cm="1">
        <f t="array" aca="1" ref="E1407" ca="1">IF(Bold,A1407,E1406)</f>
        <v>--- Δημοτική Ενότητα Ζαχάρως</v>
      </c>
      <c r="F1407" t="str" cm="1">
        <f t="array" aca="1" ref="F1407" ca="1">IF(Background_test=44,"True",IF(Bold_test,"True",""))</f>
        <v/>
      </c>
    </row>
    <row r="1408" spans="1:6" x14ac:dyDescent="0.25">
      <c r="A1408" s="9" t="s">
        <v>11250</v>
      </c>
      <c r="B1408" s="9" t="s">
        <v>11251</v>
      </c>
      <c r="C1408" s="10">
        <v>22</v>
      </c>
      <c r="D1408" t="str" cm="1">
        <f t="array" aca="1" ref="D1408" ca="1">IF(Background=44,A1408,D1407)</f>
        <v>Περιφερειακή Ενότητα Ηλείας</v>
      </c>
      <c r="E1408" t="str" cm="1">
        <f t="array" aca="1" ref="E1408" ca="1">IF(Bold,A1408,E1407)</f>
        <v>--- Δημοτική Ενότητα Ζαχάρως</v>
      </c>
      <c r="F1408" t="str" cm="1">
        <f t="array" aca="1" ref="F1408" ca="1">IF(Background_test=44,"True",IF(Bold_test,"True",""))</f>
        <v/>
      </c>
    </row>
    <row r="1409" spans="1:6" x14ac:dyDescent="0.25">
      <c r="A1409" s="9" t="s">
        <v>11252</v>
      </c>
      <c r="B1409" s="9" t="s">
        <v>11253</v>
      </c>
      <c r="C1409" s="10">
        <v>30</v>
      </c>
      <c r="D1409" t="str" cm="1">
        <f t="array" aca="1" ref="D1409" ca="1">IF(Background=44,A1409,D1408)</f>
        <v>Περιφερειακή Ενότητα Ηλείας</v>
      </c>
      <c r="E1409" t="str" cm="1">
        <f t="array" aca="1" ref="E1409" ca="1">IF(Bold,A1409,E1408)</f>
        <v>--- Δημοτική Ενότητα Ζαχάρως</v>
      </c>
      <c r="F1409" t="str" cm="1">
        <f t="array" aca="1" ref="F1409" ca="1">IF(Background_test=44,"True",IF(Bold_test,"True",""))</f>
        <v/>
      </c>
    </row>
    <row r="1410" spans="1:6" x14ac:dyDescent="0.25">
      <c r="A1410" s="9" t="s">
        <v>11254</v>
      </c>
      <c r="B1410" s="9" t="s">
        <v>11255</v>
      </c>
      <c r="C1410" s="10">
        <v>19</v>
      </c>
      <c r="D1410" t="str" cm="1">
        <f t="array" aca="1" ref="D1410" ca="1">IF(Background=44,A1410,D1409)</f>
        <v>Περιφερειακή Ενότητα Ηλείας</v>
      </c>
      <c r="E1410" t="str" cm="1">
        <f t="array" aca="1" ref="E1410" ca="1">IF(Bold,A1410,E1409)</f>
        <v>--- Δημοτική Ενότητα Ζαχάρως</v>
      </c>
      <c r="F1410" t="str" cm="1">
        <f t="array" aca="1" ref="F1410" ca="1">IF(Background_test=44,"True",IF(Bold_test,"True",""))</f>
        <v/>
      </c>
    </row>
    <row r="1411" spans="1:6" x14ac:dyDescent="0.25">
      <c r="A1411" s="9" t="s">
        <v>3419</v>
      </c>
      <c r="B1411" s="9" t="s">
        <v>3420</v>
      </c>
      <c r="C1411" s="10">
        <v>9</v>
      </c>
      <c r="D1411" t="str" cm="1">
        <f t="array" aca="1" ref="D1411" ca="1">IF(Background=44,A1411,D1410)</f>
        <v>Περιφερειακή Ενότητα Ηλείας</v>
      </c>
      <c r="E1411" t="str" cm="1">
        <f t="array" aca="1" ref="E1411" ca="1">IF(Bold,A1411,E1410)</f>
        <v>--- Δημοτική Ενότητα Ζαχάρως</v>
      </c>
      <c r="F1411" t="str" cm="1">
        <f t="array" aca="1" ref="F1411" ca="1">IF(Background_test=44,"True",IF(Bold_test,"True",""))</f>
        <v/>
      </c>
    </row>
    <row r="1412" spans="1:6" x14ac:dyDescent="0.25">
      <c r="A1412" s="9" t="s">
        <v>11256</v>
      </c>
      <c r="B1412" s="9" t="s">
        <v>11257</v>
      </c>
      <c r="C1412" s="10">
        <v>218</v>
      </c>
      <c r="D1412" t="str" cm="1">
        <f t="array" aca="1" ref="D1412" ca="1">IF(Background=44,A1412,D1411)</f>
        <v>Περιφερειακή Ενότητα Ηλείας</v>
      </c>
      <c r="E1412" t="str" cm="1">
        <f t="array" aca="1" ref="E1412" ca="1">IF(Bold,A1412,E1411)</f>
        <v>--- Δημοτική Ενότητα Ζαχάρως</v>
      </c>
      <c r="F1412" t="str" cm="1">
        <f t="array" aca="1" ref="F1412" ca="1">IF(Background_test=44,"True",IF(Bold_test,"True",""))</f>
        <v/>
      </c>
    </row>
    <row r="1413" spans="1:6" x14ac:dyDescent="0.25">
      <c r="A1413" s="9" t="s">
        <v>11258</v>
      </c>
      <c r="B1413" s="9" t="s">
        <v>11259</v>
      </c>
      <c r="C1413" s="10">
        <v>26</v>
      </c>
      <c r="D1413" t="str" cm="1">
        <f t="array" aca="1" ref="D1413" ca="1">IF(Background=44,A1413,D1412)</f>
        <v>Περιφερειακή Ενότητα Ηλείας</v>
      </c>
      <c r="E1413" t="str" cm="1">
        <f t="array" aca="1" ref="E1413" ca="1">IF(Bold,A1413,E1412)</f>
        <v>--- Δημοτική Ενότητα Ζαχάρως</v>
      </c>
      <c r="F1413" t="str" cm="1">
        <f t="array" aca="1" ref="F1413" ca="1">IF(Background_test=44,"True",IF(Bold_test,"True",""))</f>
        <v/>
      </c>
    </row>
    <row r="1414" spans="1:6" x14ac:dyDescent="0.25">
      <c r="A1414" s="9" t="s">
        <v>11260</v>
      </c>
      <c r="B1414" s="9" t="s">
        <v>11261</v>
      </c>
      <c r="C1414" s="10">
        <v>44</v>
      </c>
      <c r="D1414" t="str" cm="1">
        <f t="array" aca="1" ref="D1414" ca="1">IF(Background=44,A1414,D1413)</f>
        <v>Περιφερειακή Ενότητα Ηλείας</v>
      </c>
      <c r="E1414" t="str" cm="1">
        <f t="array" aca="1" ref="E1414" ca="1">IF(Bold,A1414,E1413)</f>
        <v>--- Δημοτική Ενότητα Ζαχάρως</v>
      </c>
      <c r="F1414" t="str" cm="1">
        <f t="array" aca="1" ref="F1414" ca="1">IF(Background_test=44,"True",IF(Bold_test,"True",""))</f>
        <v/>
      </c>
    </row>
    <row r="1415" spans="1:6" x14ac:dyDescent="0.25">
      <c r="A1415" s="9" t="s">
        <v>2325</v>
      </c>
      <c r="B1415" s="9" t="s">
        <v>2326</v>
      </c>
      <c r="C1415" s="10">
        <v>13</v>
      </c>
      <c r="D1415" t="str" cm="1">
        <f t="array" aca="1" ref="D1415" ca="1">IF(Background=44,A1415,D1414)</f>
        <v>Περιφερειακή Ενότητα Ηλείας</v>
      </c>
      <c r="E1415" t="str" cm="1">
        <f t="array" aca="1" ref="E1415" ca="1">IF(Bold,A1415,E1414)</f>
        <v>--- Δημοτική Ενότητα Ζαχάρως</v>
      </c>
      <c r="F1415" t="str" cm="1">
        <f t="array" aca="1" ref="F1415" ca="1">IF(Background_test=44,"True",IF(Bold_test,"True",""))</f>
        <v/>
      </c>
    </row>
    <row r="1416" spans="1:6" x14ac:dyDescent="0.25">
      <c r="A1416" s="9" t="s">
        <v>898</v>
      </c>
      <c r="B1416" s="9" t="s">
        <v>899</v>
      </c>
      <c r="C1416" s="10">
        <v>199</v>
      </c>
      <c r="D1416" t="str" cm="1">
        <f t="array" aca="1" ref="D1416" ca="1">IF(Background=44,A1416,D1415)</f>
        <v>Περιφερειακή Ενότητα Ηλείας</v>
      </c>
      <c r="E1416" t="str" cm="1">
        <f t="array" aca="1" ref="E1416" ca="1">IF(Bold,A1416,E1415)</f>
        <v>--- Δημοτική Ενότητα Ζαχάρως</v>
      </c>
      <c r="F1416" t="str" cm="1">
        <f t="array" aca="1" ref="F1416" ca="1">IF(Background_test=44,"True",IF(Bold_test,"True",""))</f>
        <v/>
      </c>
    </row>
    <row r="1417" spans="1:6" x14ac:dyDescent="0.25">
      <c r="A1417" s="9" t="s">
        <v>11262</v>
      </c>
      <c r="B1417" s="9" t="s">
        <v>11263</v>
      </c>
      <c r="C1417" s="10">
        <v>75</v>
      </c>
      <c r="D1417" t="str" cm="1">
        <f t="array" aca="1" ref="D1417" ca="1">IF(Background=44,A1417,D1416)</f>
        <v>Περιφερειακή Ενότητα Ηλείας</v>
      </c>
      <c r="E1417" t="str" cm="1">
        <f t="array" aca="1" ref="E1417" ca="1">IF(Bold,A1417,E1416)</f>
        <v>--- Δημοτική Ενότητα Ζαχάρως</v>
      </c>
      <c r="F1417" t="str" cm="1">
        <f t="array" aca="1" ref="F1417" ca="1">IF(Background_test=44,"True",IF(Bold_test,"True",""))</f>
        <v/>
      </c>
    </row>
    <row r="1418" spans="1:6" x14ac:dyDescent="0.25">
      <c r="A1418" s="9" t="s">
        <v>11264</v>
      </c>
      <c r="B1418" s="9" t="s">
        <v>11265</v>
      </c>
      <c r="C1418" s="10">
        <v>21</v>
      </c>
      <c r="D1418" t="str" cm="1">
        <f t="array" aca="1" ref="D1418" ca="1">IF(Background=44,A1418,D1417)</f>
        <v>Περιφερειακή Ενότητα Ηλείας</v>
      </c>
      <c r="E1418" t="str" cm="1">
        <f t="array" aca="1" ref="E1418" ca="1">IF(Bold,A1418,E1417)</f>
        <v>--- Δημοτική Ενότητα Ζαχάρως</v>
      </c>
      <c r="F1418" t="str" cm="1">
        <f t="array" aca="1" ref="F1418" ca="1">IF(Background_test=44,"True",IF(Bold_test,"True",""))</f>
        <v/>
      </c>
    </row>
    <row r="1419" spans="1:6" x14ac:dyDescent="0.25">
      <c r="A1419" s="9" t="s">
        <v>11266</v>
      </c>
      <c r="B1419" s="9" t="s">
        <v>11267</v>
      </c>
      <c r="C1419" s="10">
        <v>369</v>
      </c>
      <c r="D1419" t="str" cm="1">
        <f t="array" aca="1" ref="D1419" ca="1">IF(Background=44,A1419,D1418)</f>
        <v>Περιφερειακή Ενότητα Ηλείας</v>
      </c>
      <c r="E1419" t="str" cm="1">
        <f t="array" aca="1" ref="E1419" ca="1">IF(Bold,A1419,E1418)</f>
        <v>--- Δημοτική Ενότητα Ζαχάρως</v>
      </c>
      <c r="F1419" t="str" cm="1">
        <f t="array" aca="1" ref="F1419" ca="1">IF(Background_test=44,"True",IF(Bold_test,"True",""))</f>
        <v/>
      </c>
    </row>
    <row r="1420" spans="1:6" x14ac:dyDescent="0.25">
      <c r="A1420" s="9" t="s">
        <v>11268</v>
      </c>
      <c r="B1420" s="9" t="s">
        <v>11269</v>
      </c>
      <c r="C1420" s="10">
        <v>113</v>
      </c>
      <c r="D1420" t="str" cm="1">
        <f t="array" aca="1" ref="D1420" ca="1">IF(Background=44,A1420,D1419)</f>
        <v>Περιφερειακή Ενότητα Ηλείας</v>
      </c>
      <c r="E1420" t="str" cm="1">
        <f t="array" aca="1" ref="E1420" ca="1">IF(Bold,A1420,E1419)</f>
        <v>--- Δημοτική Ενότητα Ζαχάρως</v>
      </c>
      <c r="F1420" t="str" cm="1">
        <f t="array" aca="1" ref="F1420" ca="1">IF(Background_test=44,"True",IF(Bold_test,"True",""))</f>
        <v/>
      </c>
    </row>
    <row r="1421" spans="1:6" x14ac:dyDescent="0.25">
      <c r="A1421" s="9" t="s">
        <v>9683</v>
      </c>
      <c r="B1421" s="9" t="s">
        <v>9684</v>
      </c>
      <c r="C1421" s="10">
        <v>259</v>
      </c>
      <c r="D1421" t="str" cm="1">
        <f t="array" aca="1" ref="D1421" ca="1">IF(Background=44,A1421,D1420)</f>
        <v>Περιφερειακή Ενότητα Ηλείας</v>
      </c>
      <c r="E1421" t="str" cm="1">
        <f t="array" aca="1" ref="E1421" ca="1">IF(Bold,A1421,E1420)</f>
        <v>--- Δημοτική Ενότητα Ζαχάρως</v>
      </c>
      <c r="F1421" t="str" cm="1">
        <f t="array" aca="1" ref="F1421" ca="1">IF(Background_test=44,"True",IF(Bold_test,"True",""))</f>
        <v/>
      </c>
    </row>
    <row r="1422" spans="1:6" x14ac:dyDescent="0.25">
      <c r="A1422" s="9" t="s">
        <v>1287</v>
      </c>
      <c r="B1422" s="9" t="s">
        <v>1288</v>
      </c>
      <c r="C1422" s="10">
        <v>9</v>
      </c>
      <c r="D1422" t="str" cm="1">
        <f t="array" aca="1" ref="D1422" ca="1">IF(Background=44,A1422,D1421)</f>
        <v>Περιφερειακή Ενότητα Ηλείας</v>
      </c>
      <c r="E1422" t="str" cm="1">
        <f t="array" aca="1" ref="E1422" ca="1">IF(Bold,A1422,E1421)</f>
        <v>--- Δημοτική Ενότητα Ζαχάρως</v>
      </c>
      <c r="F1422" t="str" cm="1">
        <f t="array" aca="1" ref="F1422" ca="1">IF(Background_test=44,"True",IF(Bold_test,"True",""))</f>
        <v/>
      </c>
    </row>
    <row r="1423" spans="1:6" x14ac:dyDescent="0.25">
      <c r="A1423" s="9" t="s">
        <v>11270</v>
      </c>
      <c r="B1423" s="9" t="s">
        <v>11271</v>
      </c>
      <c r="C1423" s="10">
        <v>4</v>
      </c>
      <c r="D1423" t="str" cm="1">
        <f t="array" aca="1" ref="D1423" ca="1">IF(Background=44,A1423,D1422)</f>
        <v>Περιφερειακή Ενότητα Ηλείας</v>
      </c>
      <c r="E1423" t="str" cm="1">
        <f t="array" aca="1" ref="E1423" ca="1">IF(Bold,A1423,E1422)</f>
        <v>--- Δημοτική Ενότητα Ζαχάρως</v>
      </c>
      <c r="F1423" t="str" cm="1">
        <f t="array" aca="1" ref="F1423" ca="1">IF(Background_test=44,"True",IF(Bold_test,"True",""))</f>
        <v/>
      </c>
    </row>
    <row r="1424" spans="1:6" x14ac:dyDescent="0.25">
      <c r="A1424" s="9" t="s">
        <v>11272</v>
      </c>
      <c r="B1424" s="9" t="s">
        <v>11273</v>
      </c>
      <c r="C1424" s="10">
        <v>52</v>
      </c>
      <c r="D1424" t="str" cm="1">
        <f t="array" aca="1" ref="D1424" ca="1">IF(Background=44,A1424,D1423)</f>
        <v>Περιφερειακή Ενότητα Ηλείας</v>
      </c>
      <c r="E1424" t="str" cm="1">
        <f t="array" aca="1" ref="E1424" ca="1">IF(Bold,A1424,E1423)</f>
        <v>--- Δημοτική Ενότητα Ζαχάρως</v>
      </c>
      <c r="F1424" t="str" cm="1">
        <f t="array" aca="1" ref="F1424" ca="1">IF(Background_test=44,"True",IF(Bold_test,"True",""))</f>
        <v/>
      </c>
    </row>
    <row r="1425" spans="1:6" x14ac:dyDescent="0.25">
      <c r="A1425" s="9" t="s">
        <v>11274</v>
      </c>
      <c r="B1425" s="9" t="s">
        <v>11275</v>
      </c>
      <c r="C1425" s="10">
        <v>18</v>
      </c>
      <c r="D1425" t="str" cm="1">
        <f t="array" aca="1" ref="D1425" ca="1">IF(Background=44,A1425,D1424)</f>
        <v>Περιφερειακή Ενότητα Ηλείας</v>
      </c>
      <c r="E1425" t="str" cm="1">
        <f t="array" aca="1" ref="E1425" ca="1">IF(Bold,A1425,E1424)</f>
        <v>--- Δημοτική Ενότητα Ζαχάρως</v>
      </c>
      <c r="F1425" t="str" cm="1">
        <f t="array" aca="1" ref="F1425" ca="1">IF(Background_test=44,"True",IF(Bold_test,"True",""))</f>
        <v/>
      </c>
    </row>
    <row r="1426" spans="1:6" x14ac:dyDescent="0.25">
      <c r="A1426" s="9" t="s">
        <v>11276</v>
      </c>
      <c r="B1426" s="9" t="s">
        <v>11277</v>
      </c>
      <c r="C1426" s="10">
        <v>27</v>
      </c>
      <c r="D1426" t="str" cm="1">
        <f t="array" aca="1" ref="D1426" ca="1">IF(Background=44,A1426,D1425)</f>
        <v>Περιφερειακή Ενότητα Ηλείας</v>
      </c>
      <c r="E1426" t="str" cm="1">
        <f t="array" aca="1" ref="E1426" ca="1">IF(Bold,A1426,E1425)</f>
        <v>--- Δημοτική Ενότητα Ζαχάρως</v>
      </c>
      <c r="F1426" t="str" cm="1">
        <f t="array" aca="1" ref="F1426" ca="1">IF(Background_test=44,"True",IF(Bold_test,"True",""))</f>
        <v/>
      </c>
    </row>
    <row r="1427" spans="1:6" x14ac:dyDescent="0.25">
      <c r="A1427" s="9" t="s">
        <v>474</v>
      </c>
      <c r="B1427" s="9" t="s">
        <v>475</v>
      </c>
      <c r="C1427" s="10">
        <v>113</v>
      </c>
      <c r="D1427" t="str" cm="1">
        <f t="array" aca="1" ref="D1427" ca="1">IF(Background=44,A1427,D1426)</f>
        <v>Περιφερειακή Ενότητα Ηλείας</v>
      </c>
      <c r="E1427" t="str" cm="1">
        <f t="array" aca="1" ref="E1427" ca="1">IF(Bold,A1427,E1426)</f>
        <v>--- Δημοτική Ενότητα Ζαχάρως</v>
      </c>
      <c r="F1427" t="str" cm="1">
        <f t="array" aca="1" ref="F1427" ca="1">IF(Background_test=44,"True",IF(Bold_test,"True",""))</f>
        <v/>
      </c>
    </row>
    <row r="1428" spans="1:6" x14ac:dyDescent="0.25">
      <c r="A1428" s="9" t="s">
        <v>11278</v>
      </c>
      <c r="B1428" s="9" t="s">
        <v>11279</v>
      </c>
      <c r="C1428" s="10">
        <v>88</v>
      </c>
      <c r="D1428" t="str" cm="1">
        <f t="array" aca="1" ref="D1428" ca="1">IF(Background=44,A1428,D1427)</f>
        <v>Περιφερειακή Ενότητα Ηλείας</v>
      </c>
      <c r="E1428" t="str" cm="1">
        <f t="array" aca="1" ref="E1428" ca="1">IF(Bold,A1428,E1427)</f>
        <v>--- Δημοτική Ενότητα Ζαχάρως</v>
      </c>
      <c r="F1428" t="str" cm="1">
        <f t="array" aca="1" ref="F1428" ca="1">IF(Background_test=44,"True",IF(Bold_test,"True",""))</f>
        <v/>
      </c>
    </row>
    <row r="1429" spans="1:6" x14ac:dyDescent="0.25">
      <c r="A1429" s="9" t="s">
        <v>11280</v>
      </c>
      <c r="B1429" s="9" t="s">
        <v>11281</v>
      </c>
      <c r="C1429" s="10">
        <v>22</v>
      </c>
      <c r="D1429" t="str" cm="1">
        <f t="array" aca="1" ref="D1429" ca="1">IF(Background=44,A1429,D1428)</f>
        <v>Περιφερειακή Ενότητα Ηλείας</v>
      </c>
      <c r="E1429" t="str" cm="1">
        <f t="array" aca="1" ref="E1429" ca="1">IF(Bold,A1429,E1428)</f>
        <v>--- Δημοτική Ενότητα Ζαχάρως</v>
      </c>
      <c r="F1429" t="str" cm="1">
        <f t="array" aca="1" ref="F1429" ca="1">IF(Background_test=44,"True",IF(Bold_test,"True",""))</f>
        <v/>
      </c>
    </row>
    <row r="1430" spans="1:6" x14ac:dyDescent="0.25">
      <c r="A1430" s="9" t="s">
        <v>11282</v>
      </c>
      <c r="B1430" s="9" t="s">
        <v>11283</v>
      </c>
      <c r="C1430" s="10">
        <v>144</v>
      </c>
      <c r="D1430" t="str" cm="1">
        <f t="array" aca="1" ref="D1430" ca="1">IF(Background=44,A1430,D1429)</f>
        <v>Περιφερειακή Ενότητα Ηλείας</v>
      </c>
      <c r="E1430" t="str" cm="1">
        <f t="array" aca="1" ref="E1430" ca="1">IF(Bold,A1430,E1429)</f>
        <v>--- Δημοτική Ενότητα Ζαχάρως</v>
      </c>
      <c r="F1430" t="str" cm="1">
        <f t="array" aca="1" ref="F1430" ca="1">IF(Background_test=44,"True",IF(Bold_test,"True",""))</f>
        <v/>
      </c>
    </row>
    <row r="1431" spans="1:6" x14ac:dyDescent="0.25">
      <c r="A1431" s="9" t="s">
        <v>11284</v>
      </c>
      <c r="B1431" s="9" t="s">
        <v>11285</v>
      </c>
      <c r="C1431" s="10">
        <v>22</v>
      </c>
      <c r="D1431" t="str" cm="1">
        <f t="array" aca="1" ref="D1431" ca="1">IF(Background=44,A1431,D1430)</f>
        <v>Περιφερειακή Ενότητα Ηλείας</v>
      </c>
      <c r="E1431" t="str" cm="1">
        <f t="array" aca="1" ref="E1431" ca="1">IF(Bold,A1431,E1430)</f>
        <v>--- Δημοτική Ενότητα Ζαχάρως</v>
      </c>
      <c r="F1431" t="str" cm="1">
        <f t="array" aca="1" ref="F1431" ca="1">IF(Background_test=44,"True",IF(Bold_test,"True",""))</f>
        <v/>
      </c>
    </row>
    <row r="1432" spans="1:6" x14ac:dyDescent="0.25">
      <c r="A1432" s="9" t="s">
        <v>11286</v>
      </c>
      <c r="B1432" s="9" t="s">
        <v>11287</v>
      </c>
      <c r="C1432" s="10">
        <v>155</v>
      </c>
      <c r="D1432" t="str" cm="1">
        <f t="array" aca="1" ref="D1432" ca="1">IF(Background=44,A1432,D1431)</f>
        <v>Περιφερειακή Ενότητα Ηλείας</v>
      </c>
      <c r="E1432" t="str" cm="1">
        <f t="array" aca="1" ref="E1432" ca="1">IF(Bold,A1432,E1431)</f>
        <v>--- Δημοτική Ενότητα Ζαχάρως</v>
      </c>
      <c r="F1432" t="str" cm="1">
        <f t="array" aca="1" ref="F1432" ca="1">IF(Background_test=44,"True",IF(Bold_test,"True",""))</f>
        <v/>
      </c>
    </row>
    <row r="1433" spans="1:6" x14ac:dyDescent="0.25">
      <c r="A1433" s="9" t="s">
        <v>11288</v>
      </c>
      <c r="B1433" s="9" t="s">
        <v>11289</v>
      </c>
      <c r="C1433" s="10">
        <v>261</v>
      </c>
      <c r="D1433" t="str" cm="1">
        <f t="array" aca="1" ref="D1433" ca="1">IF(Background=44,A1433,D1432)</f>
        <v>Περιφερειακή Ενότητα Ηλείας</v>
      </c>
      <c r="E1433" t="str" cm="1">
        <f t="array" aca="1" ref="E1433" ca="1">IF(Bold,A1433,E1432)</f>
        <v>--- Δημοτική Ενότητα Ζαχάρως</v>
      </c>
      <c r="F1433" t="str" cm="1">
        <f t="array" aca="1" ref="F1433" ca="1">IF(Background_test=44,"True",IF(Bold_test,"True",""))</f>
        <v/>
      </c>
    </row>
    <row r="1434" spans="1:6" x14ac:dyDescent="0.25">
      <c r="A1434" s="9" t="s">
        <v>478</v>
      </c>
      <c r="B1434" s="9" t="s">
        <v>479</v>
      </c>
      <c r="C1434" s="10">
        <v>26</v>
      </c>
      <c r="D1434" t="str" cm="1">
        <f t="array" aca="1" ref="D1434" ca="1">IF(Background=44,A1434,D1433)</f>
        <v>Περιφερειακή Ενότητα Ηλείας</v>
      </c>
      <c r="E1434" t="str" cm="1">
        <f t="array" aca="1" ref="E1434" ca="1">IF(Bold,A1434,E1433)</f>
        <v>--- Δημοτική Ενότητα Ζαχάρως</v>
      </c>
      <c r="F1434" t="str" cm="1">
        <f t="array" aca="1" ref="F1434" ca="1">IF(Background_test=44,"True",IF(Bold_test,"True",""))</f>
        <v/>
      </c>
    </row>
    <row r="1435" spans="1:6" x14ac:dyDescent="0.25">
      <c r="A1435" s="9" t="s">
        <v>11290</v>
      </c>
      <c r="B1435" s="9" t="s">
        <v>11291</v>
      </c>
      <c r="C1435" s="10">
        <v>11</v>
      </c>
      <c r="D1435" t="str" cm="1">
        <f t="array" aca="1" ref="D1435" ca="1">IF(Background=44,A1435,D1434)</f>
        <v>Περιφερειακή Ενότητα Ηλείας</v>
      </c>
      <c r="E1435" t="str" cm="1">
        <f t="array" aca="1" ref="E1435" ca="1">IF(Bold,A1435,E1434)</f>
        <v>--- Δημοτική Ενότητα Ζαχάρως</v>
      </c>
      <c r="F1435" t="str" cm="1">
        <f t="array" aca="1" ref="F1435" ca="1">IF(Background_test=44,"True",IF(Bold_test,"True",""))</f>
        <v/>
      </c>
    </row>
    <row r="1436" spans="1:6" x14ac:dyDescent="0.25">
      <c r="A1436" s="9" t="s">
        <v>11292</v>
      </c>
      <c r="B1436" s="9" t="s">
        <v>11293</v>
      </c>
      <c r="C1436" s="10">
        <v>70</v>
      </c>
      <c r="D1436" t="str" cm="1">
        <f t="array" aca="1" ref="D1436" ca="1">IF(Background=44,A1436,D1435)</f>
        <v>Περιφερειακή Ενότητα Ηλείας</v>
      </c>
      <c r="E1436" t="str" cm="1">
        <f t="array" aca="1" ref="E1436" ca="1">IF(Bold,A1436,E1435)</f>
        <v>--- Δημοτική Ενότητα Ζαχάρως</v>
      </c>
      <c r="F1436" t="str" cm="1">
        <f t="array" aca="1" ref="F1436" ca="1">IF(Background_test=44,"True",IF(Bold_test,"True",""))</f>
        <v/>
      </c>
    </row>
    <row r="1437" spans="1:6" x14ac:dyDescent="0.25">
      <c r="A1437" s="7" t="s">
        <v>11294</v>
      </c>
      <c r="B1437" s="7" t="s">
        <v>11295</v>
      </c>
      <c r="C1437" s="8">
        <v>1392</v>
      </c>
      <c r="D1437" t="str" cm="1">
        <f t="array" aca="1" ref="D1437" ca="1">IF(Background=44,A1437,D1436)</f>
        <v>Περιφερειακή Ενότητα Ηλείας</v>
      </c>
      <c r="E1437" t="str" cm="1">
        <f t="array" aca="1" ref="E1437" ca="1">IF(Bold,A1437,E1436)</f>
        <v>--- Δημοτική Ενότητα Φιγαλείας</v>
      </c>
      <c r="F1437" t="str" cm="1">
        <f t="array" aca="1" ref="F1437" ca="1">IF(Background_test=44,"True",IF(Bold_test,"True",""))</f>
        <v>True</v>
      </c>
    </row>
    <row r="1438" spans="1:6" x14ac:dyDescent="0.25">
      <c r="A1438" s="9" t="s">
        <v>1121</v>
      </c>
      <c r="B1438" s="9" t="s">
        <v>1122</v>
      </c>
      <c r="C1438" s="10">
        <v>77</v>
      </c>
      <c r="D1438" t="str" cm="1">
        <f t="array" aca="1" ref="D1438" ca="1">IF(Background=44,A1438,D1437)</f>
        <v>Περιφερειακή Ενότητα Ηλείας</v>
      </c>
      <c r="E1438" t="str" cm="1">
        <f t="array" aca="1" ref="E1438" ca="1">IF(Bold,A1438,E1437)</f>
        <v>--- Δημοτική Ενότητα Φιγαλείας</v>
      </c>
      <c r="F1438" t="str" cm="1">
        <f t="array" aca="1" ref="F1438" ca="1">IF(Background_test=44,"True",IF(Bold_test,"True",""))</f>
        <v/>
      </c>
    </row>
    <row r="1439" spans="1:6" x14ac:dyDescent="0.25">
      <c r="A1439" s="9" t="s">
        <v>11296</v>
      </c>
      <c r="B1439" s="9" t="s">
        <v>11297</v>
      </c>
      <c r="C1439" s="10">
        <v>781</v>
      </c>
      <c r="D1439" t="str" cm="1">
        <f t="array" aca="1" ref="D1439" ca="1">IF(Background=44,A1439,D1438)</f>
        <v>Περιφερειακή Ενότητα Ηλείας</v>
      </c>
      <c r="E1439" t="str" cm="1">
        <f t="array" aca="1" ref="E1439" ca="1">IF(Bold,A1439,E1438)</f>
        <v>--- Δημοτική Ενότητα Φιγαλείας</v>
      </c>
      <c r="F1439" t="str" cm="1">
        <f t="array" aca="1" ref="F1439" ca="1">IF(Background_test=44,"True",IF(Bold_test,"True",""))</f>
        <v/>
      </c>
    </row>
    <row r="1440" spans="1:6" x14ac:dyDescent="0.25">
      <c r="A1440" s="9" t="s">
        <v>5693</v>
      </c>
      <c r="B1440" s="9" t="s">
        <v>5694</v>
      </c>
      <c r="C1440" s="10">
        <v>48</v>
      </c>
      <c r="D1440" t="str" cm="1">
        <f t="array" aca="1" ref="D1440" ca="1">IF(Background=44,A1440,D1439)</f>
        <v>Περιφερειακή Ενότητα Ηλείας</v>
      </c>
      <c r="E1440" t="str" cm="1">
        <f t="array" aca="1" ref="E1440" ca="1">IF(Bold,A1440,E1439)</f>
        <v>--- Δημοτική Ενότητα Φιγαλείας</v>
      </c>
      <c r="F1440" t="str" cm="1">
        <f t="array" aca="1" ref="F1440" ca="1">IF(Background_test=44,"True",IF(Bold_test,"True",""))</f>
        <v/>
      </c>
    </row>
    <row r="1441" spans="1:6" x14ac:dyDescent="0.25">
      <c r="A1441" s="9" t="s">
        <v>6050</v>
      </c>
      <c r="B1441" s="9" t="s">
        <v>6051</v>
      </c>
      <c r="C1441" s="10">
        <v>160</v>
      </c>
      <c r="D1441" t="str" cm="1">
        <f t="array" aca="1" ref="D1441" ca="1">IF(Background=44,A1441,D1440)</f>
        <v>Περιφερειακή Ενότητα Ηλείας</v>
      </c>
      <c r="E1441" t="str" cm="1">
        <f t="array" aca="1" ref="E1441" ca="1">IF(Bold,A1441,E1440)</f>
        <v>--- Δημοτική Ενότητα Φιγαλείας</v>
      </c>
      <c r="F1441" t="str" cm="1">
        <f t="array" aca="1" ref="F1441" ca="1">IF(Background_test=44,"True",IF(Bold_test,"True",""))</f>
        <v/>
      </c>
    </row>
    <row r="1442" spans="1:6" x14ac:dyDescent="0.25">
      <c r="A1442" s="9" t="s">
        <v>1705</v>
      </c>
      <c r="B1442" s="9" t="s">
        <v>1706</v>
      </c>
      <c r="C1442" s="10">
        <v>20</v>
      </c>
      <c r="D1442" t="str" cm="1">
        <f t="array" aca="1" ref="D1442" ca="1">IF(Background=44,A1442,D1441)</f>
        <v>Περιφερειακή Ενότητα Ηλείας</v>
      </c>
      <c r="E1442" t="str" cm="1">
        <f t="array" aca="1" ref="E1442" ca="1">IF(Bold,A1442,E1441)</f>
        <v>--- Δημοτική Ενότητα Φιγαλείας</v>
      </c>
      <c r="F1442" t="str" cm="1">
        <f t="array" aca="1" ref="F1442" ca="1">IF(Background_test=44,"True",IF(Bold_test,"True",""))</f>
        <v/>
      </c>
    </row>
    <row r="1443" spans="1:6" x14ac:dyDescent="0.25">
      <c r="A1443" s="9" t="s">
        <v>11298</v>
      </c>
      <c r="B1443" s="9" t="s">
        <v>11299</v>
      </c>
      <c r="C1443" s="10">
        <v>17</v>
      </c>
      <c r="D1443" t="str" cm="1">
        <f t="array" aca="1" ref="D1443" ca="1">IF(Background=44,A1443,D1442)</f>
        <v>Περιφερειακή Ενότητα Ηλείας</v>
      </c>
      <c r="E1443" t="str" cm="1">
        <f t="array" aca="1" ref="E1443" ca="1">IF(Bold,A1443,E1442)</f>
        <v>--- Δημοτική Ενότητα Φιγαλείας</v>
      </c>
      <c r="F1443" t="str" cm="1">
        <f t="array" aca="1" ref="F1443" ca="1">IF(Background_test=44,"True",IF(Bold_test,"True",""))</f>
        <v/>
      </c>
    </row>
    <row r="1444" spans="1:6" x14ac:dyDescent="0.25">
      <c r="A1444" s="9" t="s">
        <v>11300</v>
      </c>
      <c r="B1444" s="9" t="s">
        <v>11301</v>
      </c>
      <c r="C1444" s="10">
        <v>245</v>
      </c>
      <c r="D1444" t="str" cm="1">
        <f t="array" aca="1" ref="D1444" ca="1">IF(Background=44,A1444,D1443)</f>
        <v>Περιφερειακή Ενότητα Ηλείας</v>
      </c>
      <c r="E1444" t="str" cm="1">
        <f t="array" aca="1" ref="E1444" ca="1">IF(Bold,A1444,E1443)</f>
        <v>--- Δημοτική Ενότητα Φιγαλείας</v>
      </c>
      <c r="F1444" t="str" cm="1">
        <f t="array" aca="1" ref="F1444" ca="1">IF(Background_test=44,"True",IF(Bold_test,"True",""))</f>
        <v/>
      </c>
    </row>
    <row r="1445" spans="1:6" x14ac:dyDescent="0.25">
      <c r="A1445" s="9" t="s">
        <v>11302</v>
      </c>
      <c r="B1445" s="9" t="s">
        <v>11303</v>
      </c>
      <c r="C1445" s="10">
        <v>44</v>
      </c>
      <c r="D1445" t="str" cm="1">
        <f t="array" aca="1" ref="D1445" ca="1">IF(Background=44,A1445,D1444)</f>
        <v>Περιφερειακή Ενότητα Ηλείας</v>
      </c>
      <c r="E1445" t="str" cm="1">
        <f t="array" aca="1" ref="E1445" ca="1">IF(Bold,A1445,E1444)</f>
        <v>--- Δημοτική Ενότητα Φιγαλείας</v>
      </c>
      <c r="F1445" t="str" cm="1">
        <f t="array" aca="1" ref="F1445" ca="1">IF(Background_test=44,"True",IF(Bold_test,"True",""))</f>
        <v/>
      </c>
    </row>
    <row r="1446" spans="1:6" x14ac:dyDescent="0.25">
      <c r="A1446" s="5" t="s">
        <v>11304</v>
      </c>
      <c r="B1446" s="5" t="s">
        <v>11305</v>
      </c>
      <c r="C1446" s="6">
        <v>32235</v>
      </c>
      <c r="D1446" t="str" cm="1">
        <f t="array" aca="1" ref="D1446" ca="1">IF(Background=44,A1446,D1445)</f>
        <v>Περιφερειακή Ενότητα Ηλείας</v>
      </c>
      <c r="E1446" t="str" cm="1">
        <f t="array" aca="1" ref="E1446" ca="1">IF(Bold,A1446,E1445)</f>
        <v>--------- Δήμος Ήλιδας</v>
      </c>
      <c r="F1446" t="str" cm="1">
        <f t="array" aca="1" ref="F1446" ca="1">IF(Background_test=44,"True",IF(Bold_test,"True",""))</f>
        <v>True</v>
      </c>
    </row>
    <row r="1447" spans="1:6" x14ac:dyDescent="0.25">
      <c r="A1447" s="7" t="s">
        <v>11306</v>
      </c>
      <c r="B1447" s="7" t="s">
        <v>11307</v>
      </c>
      <c r="C1447" s="8">
        <v>28488</v>
      </c>
      <c r="D1447" t="str" cm="1">
        <f t="array" aca="1" ref="D1447" ca="1">IF(Background=44,A1447,D1446)</f>
        <v>Περιφερειακή Ενότητα Ηλείας</v>
      </c>
      <c r="E1447" t="str" cm="1">
        <f t="array" aca="1" ref="E1447" ca="1">IF(Bold,A1447,E1446)</f>
        <v>--- Δημοτική Ενότητα Αμαλιάδος</v>
      </c>
      <c r="F1447" t="str" cm="1">
        <f t="array" aca="1" ref="F1447" ca="1">IF(Background_test=44,"True",IF(Bold_test,"True",""))</f>
        <v>True</v>
      </c>
    </row>
    <row r="1448" spans="1:6" x14ac:dyDescent="0.25">
      <c r="A1448" s="9" t="s">
        <v>1235</v>
      </c>
      <c r="B1448" s="9" t="s">
        <v>1236</v>
      </c>
      <c r="C1448" s="10">
        <v>17</v>
      </c>
      <c r="D1448" t="str" cm="1">
        <f t="array" aca="1" ref="D1448" ca="1">IF(Background=44,A1448,D1447)</f>
        <v>Περιφερειακή Ενότητα Ηλείας</v>
      </c>
      <c r="E1448" t="str" cm="1">
        <f t="array" aca="1" ref="E1448" ca="1">IF(Bold,A1448,E1447)</f>
        <v>--- Δημοτική Ενότητα Αμαλιάδος</v>
      </c>
      <c r="F1448" t="str" cm="1">
        <f t="array" aca="1" ref="F1448" ca="1">IF(Background_test=44,"True",IF(Bold_test,"True",""))</f>
        <v/>
      </c>
    </row>
    <row r="1449" spans="1:6" x14ac:dyDescent="0.25">
      <c r="A1449" s="9" t="s">
        <v>1915</v>
      </c>
      <c r="B1449" s="9" t="s">
        <v>1916</v>
      </c>
      <c r="C1449" s="10">
        <v>76</v>
      </c>
      <c r="D1449" t="str" cm="1">
        <f t="array" aca="1" ref="D1449" ca="1">IF(Background=44,A1449,D1448)</f>
        <v>Περιφερειακή Ενότητα Ηλείας</v>
      </c>
      <c r="E1449" t="str" cm="1">
        <f t="array" aca="1" ref="E1449" ca="1">IF(Bold,A1449,E1448)</f>
        <v>--- Δημοτική Ενότητα Αμαλιάδος</v>
      </c>
      <c r="F1449" t="str" cm="1">
        <f t="array" aca="1" ref="F1449" ca="1">IF(Background_test=44,"True",IF(Bold_test,"True",""))</f>
        <v/>
      </c>
    </row>
    <row r="1450" spans="1:6" x14ac:dyDescent="0.25">
      <c r="A1450" s="9" t="s">
        <v>2589</v>
      </c>
      <c r="B1450" s="9" t="s">
        <v>2590</v>
      </c>
      <c r="C1450" s="10">
        <v>262</v>
      </c>
      <c r="D1450" t="str" cm="1">
        <f t="array" aca="1" ref="D1450" ca="1">IF(Background=44,A1450,D1449)</f>
        <v>Περιφερειακή Ενότητα Ηλείας</v>
      </c>
      <c r="E1450" t="str" cm="1">
        <f t="array" aca="1" ref="E1450" ca="1">IF(Bold,A1450,E1449)</f>
        <v>--- Δημοτική Ενότητα Αμαλιάδος</v>
      </c>
      <c r="F1450" t="str" cm="1">
        <f t="array" aca="1" ref="F1450" ca="1">IF(Background_test=44,"True",IF(Bold_test,"True",""))</f>
        <v/>
      </c>
    </row>
    <row r="1451" spans="1:6" x14ac:dyDescent="0.25">
      <c r="A1451" s="9" t="s">
        <v>7657</v>
      </c>
      <c r="B1451" s="9" t="s">
        <v>7658</v>
      </c>
      <c r="C1451" s="10">
        <v>401</v>
      </c>
      <c r="D1451" t="str" cm="1">
        <f t="array" aca="1" ref="D1451" ca="1">IF(Background=44,A1451,D1450)</f>
        <v>Περιφερειακή Ενότητα Ηλείας</v>
      </c>
      <c r="E1451" t="str" cm="1">
        <f t="array" aca="1" ref="E1451" ca="1">IF(Bold,A1451,E1450)</f>
        <v>--- Δημοτική Ενότητα Αμαλιάδος</v>
      </c>
      <c r="F1451" t="str" cm="1">
        <f t="array" aca="1" ref="F1451" ca="1">IF(Background_test=44,"True",IF(Bold_test,"True",""))</f>
        <v/>
      </c>
    </row>
    <row r="1452" spans="1:6" x14ac:dyDescent="0.25">
      <c r="A1452" s="9" t="s">
        <v>2709</v>
      </c>
      <c r="B1452" s="9" t="s">
        <v>2710</v>
      </c>
      <c r="C1452" s="10">
        <v>425</v>
      </c>
      <c r="D1452" t="str" cm="1">
        <f t="array" aca="1" ref="D1452" ca="1">IF(Background=44,A1452,D1451)</f>
        <v>Περιφερειακή Ενότητα Ηλείας</v>
      </c>
      <c r="E1452" t="str" cm="1">
        <f t="array" aca="1" ref="E1452" ca="1">IF(Bold,A1452,E1451)</f>
        <v>--- Δημοτική Ενότητα Αμαλιάδος</v>
      </c>
      <c r="F1452" t="str" cm="1">
        <f t="array" aca="1" ref="F1452" ca="1">IF(Background_test=44,"True",IF(Bold_test,"True",""))</f>
        <v/>
      </c>
    </row>
    <row r="1453" spans="1:6" x14ac:dyDescent="0.25">
      <c r="A1453" s="9" t="s">
        <v>11308</v>
      </c>
      <c r="B1453" s="9" t="s">
        <v>11309</v>
      </c>
      <c r="C1453" s="10">
        <v>16487</v>
      </c>
      <c r="D1453" t="str" cm="1">
        <f t="array" aca="1" ref="D1453" ca="1">IF(Background=44,A1453,D1452)</f>
        <v>Περιφερειακή Ενότητα Ηλείας</v>
      </c>
      <c r="E1453" t="str" cm="1">
        <f t="array" aca="1" ref="E1453" ca="1">IF(Bold,A1453,E1452)</f>
        <v>--- Δημοτική Ενότητα Αμαλιάδος</v>
      </c>
      <c r="F1453" t="str" cm="1">
        <f t="array" aca="1" ref="F1453" ca="1">IF(Background_test=44,"True",IF(Bold_test,"True",""))</f>
        <v/>
      </c>
    </row>
    <row r="1454" spans="1:6" x14ac:dyDescent="0.25">
      <c r="A1454" s="9" t="s">
        <v>11310</v>
      </c>
      <c r="B1454" s="9" t="s">
        <v>11311</v>
      </c>
      <c r="C1454" s="10">
        <v>472</v>
      </c>
      <c r="D1454" t="str" cm="1">
        <f t="array" aca="1" ref="D1454" ca="1">IF(Background=44,A1454,D1453)</f>
        <v>Περιφερειακή Ενότητα Ηλείας</v>
      </c>
      <c r="E1454" t="str" cm="1">
        <f t="array" aca="1" ref="E1454" ca="1">IF(Bold,A1454,E1453)</f>
        <v>--- Δημοτική Ενότητα Αμαλιάδος</v>
      </c>
      <c r="F1454" t="str" cm="1">
        <f t="array" aca="1" ref="F1454" ca="1">IF(Background_test=44,"True",IF(Bold_test,"True",""))</f>
        <v/>
      </c>
    </row>
    <row r="1455" spans="1:6" x14ac:dyDescent="0.25">
      <c r="A1455" s="9" t="s">
        <v>5204</v>
      </c>
      <c r="B1455" s="9" t="s">
        <v>5205</v>
      </c>
      <c r="C1455" s="10">
        <v>112</v>
      </c>
      <c r="D1455" t="str" cm="1">
        <f t="array" aca="1" ref="D1455" ca="1">IF(Background=44,A1455,D1454)</f>
        <v>Περιφερειακή Ενότητα Ηλείας</v>
      </c>
      <c r="E1455" t="str" cm="1">
        <f t="array" aca="1" ref="E1455" ca="1">IF(Bold,A1455,E1454)</f>
        <v>--- Δημοτική Ενότητα Αμαλιάδος</v>
      </c>
      <c r="F1455" t="str" cm="1">
        <f t="array" aca="1" ref="F1455" ca="1">IF(Background_test=44,"True",IF(Bold_test,"True",""))</f>
        <v/>
      </c>
    </row>
    <row r="1456" spans="1:6" x14ac:dyDescent="0.25">
      <c r="A1456" s="9" t="s">
        <v>11312</v>
      </c>
      <c r="B1456" s="9" t="s">
        <v>11313</v>
      </c>
      <c r="C1456" s="10">
        <v>306</v>
      </c>
      <c r="D1456" t="str" cm="1">
        <f t="array" aca="1" ref="D1456" ca="1">IF(Background=44,A1456,D1455)</f>
        <v>Περιφερειακή Ενότητα Ηλείας</v>
      </c>
      <c r="E1456" t="str" cm="1">
        <f t="array" aca="1" ref="E1456" ca="1">IF(Bold,A1456,E1455)</f>
        <v>--- Δημοτική Ενότητα Αμαλιάδος</v>
      </c>
      <c r="F1456" t="str" cm="1">
        <f t="array" aca="1" ref="F1456" ca="1">IF(Background_test=44,"True",IF(Bold_test,"True",""))</f>
        <v/>
      </c>
    </row>
    <row r="1457" spans="1:6" x14ac:dyDescent="0.25">
      <c r="A1457" s="9" t="s">
        <v>11314</v>
      </c>
      <c r="B1457" s="9" t="s">
        <v>11315</v>
      </c>
      <c r="C1457" s="10">
        <v>43</v>
      </c>
      <c r="D1457" t="str" cm="1">
        <f t="array" aca="1" ref="D1457" ca="1">IF(Background=44,A1457,D1456)</f>
        <v>Περιφερειακή Ενότητα Ηλείας</v>
      </c>
      <c r="E1457" t="str" cm="1">
        <f t="array" aca="1" ref="E1457" ca="1">IF(Bold,A1457,E1456)</f>
        <v>--- Δημοτική Ενότητα Αμαλιάδος</v>
      </c>
      <c r="F1457" t="str" cm="1">
        <f t="array" aca="1" ref="F1457" ca="1">IF(Background_test=44,"True",IF(Bold_test,"True",""))</f>
        <v/>
      </c>
    </row>
    <row r="1458" spans="1:6" x14ac:dyDescent="0.25">
      <c r="A1458" s="9" t="s">
        <v>11316</v>
      </c>
      <c r="B1458" s="9" t="s">
        <v>11317</v>
      </c>
      <c r="C1458" s="10">
        <v>323</v>
      </c>
      <c r="D1458" t="str" cm="1">
        <f t="array" aca="1" ref="D1458" ca="1">IF(Background=44,A1458,D1457)</f>
        <v>Περιφερειακή Ενότητα Ηλείας</v>
      </c>
      <c r="E1458" t="str" cm="1">
        <f t="array" aca="1" ref="E1458" ca="1">IF(Bold,A1458,E1457)</f>
        <v>--- Δημοτική Ενότητα Αμαλιάδος</v>
      </c>
      <c r="F1458" t="str" cm="1">
        <f t="array" aca="1" ref="F1458" ca="1">IF(Background_test=44,"True",IF(Bold_test,"True",""))</f>
        <v/>
      </c>
    </row>
    <row r="1459" spans="1:6" x14ac:dyDescent="0.25">
      <c r="A1459" s="9" t="s">
        <v>11318</v>
      </c>
      <c r="B1459" s="9" t="s">
        <v>11319</v>
      </c>
      <c r="C1459" s="10">
        <v>500</v>
      </c>
      <c r="D1459" t="str" cm="1">
        <f t="array" aca="1" ref="D1459" ca="1">IF(Background=44,A1459,D1458)</f>
        <v>Περιφερειακή Ενότητα Ηλείας</v>
      </c>
      <c r="E1459" t="str" cm="1">
        <f t="array" aca="1" ref="E1459" ca="1">IF(Bold,A1459,E1458)</f>
        <v>--- Δημοτική Ενότητα Αμαλιάδος</v>
      </c>
      <c r="F1459" t="str" cm="1">
        <f t="array" aca="1" ref="F1459" ca="1">IF(Background_test=44,"True",IF(Bold_test,"True",""))</f>
        <v/>
      </c>
    </row>
    <row r="1460" spans="1:6" x14ac:dyDescent="0.25">
      <c r="A1460" s="9" t="s">
        <v>11320</v>
      </c>
      <c r="B1460" s="9" t="s">
        <v>11321</v>
      </c>
      <c r="C1460" s="10">
        <v>16</v>
      </c>
      <c r="D1460" t="str" cm="1">
        <f t="array" aca="1" ref="D1460" ca="1">IF(Background=44,A1460,D1459)</f>
        <v>Περιφερειακή Ενότητα Ηλείας</v>
      </c>
      <c r="E1460" t="str" cm="1">
        <f t="array" aca="1" ref="E1460" ca="1">IF(Bold,A1460,E1459)</f>
        <v>--- Δημοτική Ενότητα Αμαλιάδος</v>
      </c>
      <c r="F1460" t="str" cm="1">
        <f t="array" aca="1" ref="F1460" ca="1">IF(Background_test=44,"True",IF(Bold_test,"True",""))</f>
        <v/>
      </c>
    </row>
    <row r="1461" spans="1:6" x14ac:dyDescent="0.25">
      <c r="A1461" s="9" t="s">
        <v>1617</v>
      </c>
      <c r="B1461" s="9" t="s">
        <v>1618</v>
      </c>
      <c r="C1461" s="10">
        <v>560</v>
      </c>
      <c r="D1461" t="str" cm="1">
        <f t="array" aca="1" ref="D1461" ca="1">IF(Background=44,A1461,D1460)</f>
        <v>Περιφερειακή Ενότητα Ηλείας</v>
      </c>
      <c r="E1461" t="str" cm="1">
        <f t="array" aca="1" ref="E1461" ca="1">IF(Bold,A1461,E1460)</f>
        <v>--- Δημοτική Ενότητα Αμαλιάδος</v>
      </c>
      <c r="F1461" t="str" cm="1">
        <f t="array" aca="1" ref="F1461" ca="1">IF(Background_test=44,"True",IF(Bold_test,"True",""))</f>
        <v/>
      </c>
    </row>
    <row r="1462" spans="1:6" x14ac:dyDescent="0.25">
      <c r="A1462" s="9" t="s">
        <v>11322</v>
      </c>
      <c r="B1462" s="9" t="s">
        <v>11323</v>
      </c>
      <c r="C1462" s="10">
        <v>399</v>
      </c>
      <c r="D1462" t="str" cm="1">
        <f t="array" aca="1" ref="D1462" ca="1">IF(Background=44,A1462,D1461)</f>
        <v>Περιφερειακή Ενότητα Ηλείας</v>
      </c>
      <c r="E1462" t="str" cm="1">
        <f t="array" aca="1" ref="E1462" ca="1">IF(Bold,A1462,E1461)</f>
        <v>--- Δημοτική Ενότητα Αμαλιάδος</v>
      </c>
      <c r="F1462" t="str" cm="1">
        <f t="array" aca="1" ref="F1462" ca="1">IF(Background_test=44,"True",IF(Bold_test,"True",""))</f>
        <v/>
      </c>
    </row>
    <row r="1463" spans="1:6" x14ac:dyDescent="0.25">
      <c r="A1463" s="9" t="s">
        <v>10556</v>
      </c>
      <c r="B1463" s="9" t="s">
        <v>10557</v>
      </c>
      <c r="C1463" s="10">
        <v>610</v>
      </c>
      <c r="D1463" t="str" cm="1">
        <f t="array" aca="1" ref="D1463" ca="1">IF(Background=44,A1463,D1462)</f>
        <v>Περιφερειακή Ενότητα Ηλείας</v>
      </c>
      <c r="E1463" t="str" cm="1">
        <f t="array" aca="1" ref="E1463" ca="1">IF(Bold,A1463,E1462)</f>
        <v>--- Δημοτική Ενότητα Αμαλιάδος</v>
      </c>
      <c r="F1463" t="str" cm="1">
        <f t="array" aca="1" ref="F1463" ca="1">IF(Background_test=44,"True",IF(Bold_test,"True",""))</f>
        <v/>
      </c>
    </row>
    <row r="1464" spans="1:6" x14ac:dyDescent="0.25">
      <c r="A1464" s="9" t="s">
        <v>11324</v>
      </c>
      <c r="B1464" s="9" t="s">
        <v>11325</v>
      </c>
      <c r="C1464" s="10">
        <v>28</v>
      </c>
      <c r="D1464" t="str" cm="1">
        <f t="array" aca="1" ref="D1464" ca="1">IF(Background=44,A1464,D1463)</f>
        <v>Περιφερειακή Ενότητα Ηλείας</v>
      </c>
      <c r="E1464" t="str" cm="1">
        <f t="array" aca="1" ref="E1464" ca="1">IF(Bold,A1464,E1463)</f>
        <v>--- Δημοτική Ενότητα Αμαλιάδος</v>
      </c>
      <c r="F1464" t="str" cm="1">
        <f t="array" aca="1" ref="F1464" ca="1">IF(Background_test=44,"True",IF(Bold_test,"True",""))</f>
        <v/>
      </c>
    </row>
    <row r="1465" spans="1:6" x14ac:dyDescent="0.25">
      <c r="A1465" s="9" t="s">
        <v>68</v>
      </c>
      <c r="B1465" s="9" t="s">
        <v>69</v>
      </c>
      <c r="C1465" s="10">
        <v>452</v>
      </c>
      <c r="D1465" t="str" cm="1">
        <f t="array" aca="1" ref="D1465" ca="1">IF(Background=44,A1465,D1464)</f>
        <v>Περιφερειακή Ενότητα Ηλείας</v>
      </c>
      <c r="E1465" t="str" cm="1">
        <f t="array" aca="1" ref="E1465" ca="1">IF(Bold,A1465,E1464)</f>
        <v>--- Δημοτική Ενότητα Αμαλιάδος</v>
      </c>
      <c r="F1465" t="str" cm="1">
        <f t="array" aca="1" ref="F1465" ca="1">IF(Background_test=44,"True",IF(Bold_test,"True",""))</f>
        <v/>
      </c>
    </row>
    <row r="1466" spans="1:6" x14ac:dyDescent="0.25">
      <c r="A1466" s="9" t="s">
        <v>11326</v>
      </c>
      <c r="B1466" s="9" t="s">
        <v>11327</v>
      </c>
      <c r="C1466" s="10">
        <v>946</v>
      </c>
      <c r="D1466" t="str" cm="1">
        <f t="array" aca="1" ref="D1466" ca="1">IF(Background=44,A1466,D1465)</f>
        <v>Περιφερειακή Ενότητα Ηλείας</v>
      </c>
      <c r="E1466" t="str" cm="1">
        <f t="array" aca="1" ref="E1466" ca="1">IF(Bold,A1466,E1465)</f>
        <v>--- Δημοτική Ενότητα Αμαλιάδος</v>
      </c>
      <c r="F1466" t="str" cm="1">
        <f t="array" aca="1" ref="F1466" ca="1">IF(Background_test=44,"True",IF(Bold_test,"True",""))</f>
        <v/>
      </c>
    </row>
    <row r="1467" spans="1:6" x14ac:dyDescent="0.25">
      <c r="A1467" s="9" t="s">
        <v>11328</v>
      </c>
      <c r="B1467" s="9" t="s">
        <v>11329</v>
      </c>
      <c r="C1467" s="10">
        <v>18</v>
      </c>
      <c r="D1467" t="str" cm="1">
        <f t="array" aca="1" ref="D1467" ca="1">IF(Background=44,A1467,D1466)</f>
        <v>Περιφερειακή Ενότητα Ηλείας</v>
      </c>
      <c r="E1467" t="str" cm="1">
        <f t="array" aca="1" ref="E1467" ca="1">IF(Bold,A1467,E1466)</f>
        <v>--- Δημοτική Ενότητα Αμαλιάδος</v>
      </c>
      <c r="F1467" t="str" cm="1">
        <f t="array" aca="1" ref="F1467" ca="1">IF(Background_test=44,"True",IF(Bold_test,"True",""))</f>
        <v/>
      </c>
    </row>
    <row r="1468" spans="1:6" x14ac:dyDescent="0.25">
      <c r="A1468" s="9" t="s">
        <v>11330</v>
      </c>
      <c r="B1468" s="9" t="s">
        <v>11331</v>
      </c>
      <c r="C1468" s="10">
        <v>27</v>
      </c>
      <c r="D1468" t="str" cm="1">
        <f t="array" aca="1" ref="D1468" ca="1">IF(Background=44,A1468,D1467)</f>
        <v>Περιφερειακή Ενότητα Ηλείας</v>
      </c>
      <c r="E1468" t="str" cm="1">
        <f t="array" aca="1" ref="E1468" ca="1">IF(Bold,A1468,E1467)</f>
        <v>--- Δημοτική Ενότητα Αμαλιάδος</v>
      </c>
      <c r="F1468" t="str" cm="1">
        <f t="array" aca="1" ref="F1468" ca="1">IF(Background_test=44,"True",IF(Bold_test,"True",""))</f>
        <v/>
      </c>
    </row>
    <row r="1469" spans="1:6" x14ac:dyDescent="0.25">
      <c r="A1469" s="9" t="s">
        <v>11332</v>
      </c>
      <c r="B1469" s="9" t="s">
        <v>11333</v>
      </c>
      <c r="C1469" s="10">
        <v>464</v>
      </c>
      <c r="D1469" t="str" cm="1">
        <f t="array" aca="1" ref="D1469" ca="1">IF(Background=44,A1469,D1468)</f>
        <v>Περιφερειακή Ενότητα Ηλείας</v>
      </c>
      <c r="E1469" t="str" cm="1">
        <f t="array" aca="1" ref="E1469" ca="1">IF(Bold,A1469,E1468)</f>
        <v>--- Δημοτική Ενότητα Αμαλιάδος</v>
      </c>
      <c r="F1469" t="str" cm="1">
        <f t="array" aca="1" ref="F1469" ca="1">IF(Background_test=44,"True",IF(Bold_test,"True",""))</f>
        <v/>
      </c>
    </row>
    <row r="1470" spans="1:6" x14ac:dyDescent="0.25">
      <c r="A1470" s="9" t="s">
        <v>11334</v>
      </c>
      <c r="B1470" s="9" t="s">
        <v>11335</v>
      </c>
      <c r="C1470" s="10">
        <v>531</v>
      </c>
      <c r="D1470" t="str" cm="1">
        <f t="array" aca="1" ref="D1470" ca="1">IF(Background=44,A1470,D1469)</f>
        <v>Περιφερειακή Ενότητα Ηλείας</v>
      </c>
      <c r="E1470" t="str" cm="1">
        <f t="array" aca="1" ref="E1470" ca="1">IF(Bold,A1470,E1469)</f>
        <v>--- Δημοτική Ενότητα Αμαλιάδος</v>
      </c>
      <c r="F1470" t="str" cm="1">
        <f t="array" aca="1" ref="F1470" ca="1">IF(Background_test=44,"True",IF(Bold_test,"True",""))</f>
        <v/>
      </c>
    </row>
    <row r="1471" spans="1:6" x14ac:dyDescent="0.25">
      <c r="A1471" s="9" t="s">
        <v>11336</v>
      </c>
      <c r="B1471" s="9" t="s">
        <v>11337</v>
      </c>
      <c r="C1471" s="10">
        <v>117</v>
      </c>
      <c r="D1471" t="str" cm="1">
        <f t="array" aca="1" ref="D1471" ca="1">IF(Background=44,A1471,D1470)</f>
        <v>Περιφερειακή Ενότητα Ηλείας</v>
      </c>
      <c r="E1471" t="str" cm="1">
        <f t="array" aca="1" ref="E1471" ca="1">IF(Bold,A1471,E1470)</f>
        <v>--- Δημοτική Ενότητα Αμαλιάδος</v>
      </c>
      <c r="F1471" t="str" cm="1">
        <f t="array" aca="1" ref="F1471" ca="1">IF(Background_test=44,"True",IF(Bold_test,"True",""))</f>
        <v/>
      </c>
    </row>
    <row r="1472" spans="1:6" x14ac:dyDescent="0.25">
      <c r="A1472" s="9" t="s">
        <v>11338</v>
      </c>
      <c r="B1472" s="9" t="s">
        <v>11339</v>
      </c>
      <c r="C1472" s="10">
        <v>504</v>
      </c>
      <c r="D1472" t="str" cm="1">
        <f t="array" aca="1" ref="D1472" ca="1">IF(Background=44,A1472,D1471)</f>
        <v>Περιφερειακή Ενότητα Ηλείας</v>
      </c>
      <c r="E1472" t="str" cm="1">
        <f t="array" aca="1" ref="E1472" ca="1">IF(Bold,A1472,E1471)</f>
        <v>--- Δημοτική Ενότητα Αμαλιάδος</v>
      </c>
      <c r="F1472" t="str" cm="1">
        <f t="array" aca="1" ref="F1472" ca="1">IF(Background_test=44,"True",IF(Bold_test,"True",""))</f>
        <v/>
      </c>
    </row>
    <row r="1473" spans="1:6" x14ac:dyDescent="0.25">
      <c r="A1473" s="9" t="s">
        <v>11340</v>
      </c>
      <c r="B1473" s="9" t="s">
        <v>11341</v>
      </c>
      <c r="C1473" s="10">
        <v>312</v>
      </c>
      <c r="D1473" t="str" cm="1">
        <f t="array" aca="1" ref="D1473" ca="1">IF(Background=44,A1473,D1472)</f>
        <v>Περιφερειακή Ενότητα Ηλείας</v>
      </c>
      <c r="E1473" t="str" cm="1">
        <f t="array" aca="1" ref="E1473" ca="1">IF(Bold,A1473,E1472)</f>
        <v>--- Δημοτική Ενότητα Αμαλιάδος</v>
      </c>
      <c r="F1473" t="str" cm="1">
        <f t="array" aca="1" ref="F1473" ca="1">IF(Background_test=44,"True",IF(Bold_test,"True",""))</f>
        <v/>
      </c>
    </row>
    <row r="1474" spans="1:6" x14ac:dyDescent="0.25">
      <c r="A1474" s="9" t="s">
        <v>2613</v>
      </c>
      <c r="B1474" s="9" t="s">
        <v>2614</v>
      </c>
      <c r="C1474" s="10">
        <v>251</v>
      </c>
      <c r="D1474" t="str" cm="1">
        <f t="array" aca="1" ref="D1474" ca="1">IF(Background=44,A1474,D1473)</f>
        <v>Περιφερειακή Ενότητα Ηλείας</v>
      </c>
      <c r="E1474" t="str" cm="1">
        <f t="array" aca="1" ref="E1474" ca="1">IF(Bold,A1474,E1473)</f>
        <v>--- Δημοτική Ενότητα Αμαλιάδος</v>
      </c>
      <c r="F1474" t="str" cm="1">
        <f t="array" aca="1" ref="F1474" ca="1">IF(Background_test=44,"True",IF(Bold_test,"True",""))</f>
        <v/>
      </c>
    </row>
    <row r="1475" spans="1:6" x14ac:dyDescent="0.25">
      <c r="A1475" s="9" t="s">
        <v>11342</v>
      </c>
      <c r="B1475" s="9" t="s">
        <v>11343</v>
      </c>
      <c r="C1475" s="10">
        <v>11</v>
      </c>
      <c r="D1475" t="str" cm="1">
        <f t="array" aca="1" ref="D1475" ca="1">IF(Background=44,A1475,D1474)</f>
        <v>Περιφερειακή Ενότητα Ηλείας</v>
      </c>
      <c r="E1475" t="str" cm="1">
        <f t="array" aca="1" ref="E1475" ca="1">IF(Bold,A1475,E1474)</f>
        <v>--- Δημοτική Ενότητα Αμαλιάδος</v>
      </c>
      <c r="F1475" t="str" cm="1">
        <f t="array" aca="1" ref="F1475" ca="1">IF(Background_test=44,"True",IF(Bold_test,"True",""))</f>
        <v/>
      </c>
    </row>
    <row r="1476" spans="1:6" x14ac:dyDescent="0.25">
      <c r="A1476" s="9" t="s">
        <v>11344</v>
      </c>
      <c r="B1476" s="9" t="s">
        <v>11345</v>
      </c>
      <c r="C1476" s="10">
        <v>143</v>
      </c>
      <c r="D1476" t="str" cm="1">
        <f t="array" aca="1" ref="D1476" ca="1">IF(Background=44,A1476,D1475)</f>
        <v>Περιφερειακή Ενότητα Ηλείας</v>
      </c>
      <c r="E1476" t="str" cm="1">
        <f t="array" aca="1" ref="E1476" ca="1">IF(Bold,A1476,E1475)</f>
        <v>--- Δημοτική Ενότητα Αμαλιάδος</v>
      </c>
      <c r="F1476" t="str" cm="1">
        <f t="array" aca="1" ref="F1476" ca="1">IF(Background_test=44,"True",IF(Bold_test,"True",""))</f>
        <v/>
      </c>
    </row>
    <row r="1477" spans="1:6" x14ac:dyDescent="0.25">
      <c r="A1477" s="9" t="s">
        <v>1053</v>
      </c>
      <c r="B1477" s="9" t="s">
        <v>1054</v>
      </c>
      <c r="C1477" s="10">
        <v>122</v>
      </c>
      <c r="D1477" t="str" cm="1">
        <f t="array" aca="1" ref="D1477" ca="1">IF(Background=44,A1477,D1476)</f>
        <v>Περιφερειακή Ενότητα Ηλείας</v>
      </c>
      <c r="E1477" t="str" cm="1">
        <f t="array" aca="1" ref="E1477" ca="1">IF(Bold,A1477,E1476)</f>
        <v>--- Δημοτική Ενότητα Αμαλιάδος</v>
      </c>
      <c r="F1477" t="str" cm="1">
        <f t="array" aca="1" ref="F1477" ca="1">IF(Background_test=44,"True",IF(Bold_test,"True",""))</f>
        <v/>
      </c>
    </row>
    <row r="1478" spans="1:6" x14ac:dyDescent="0.25">
      <c r="A1478" s="9" t="s">
        <v>5150</v>
      </c>
      <c r="B1478" s="9" t="s">
        <v>5151</v>
      </c>
      <c r="C1478" s="10">
        <v>32</v>
      </c>
      <c r="D1478" t="str" cm="1">
        <f t="array" aca="1" ref="D1478" ca="1">IF(Background=44,A1478,D1477)</f>
        <v>Περιφερειακή Ενότητα Ηλείας</v>
      </c>
      <c r="E1478" t="str" cm="1">
        <f t="array" aca="1" ref="E1478" ca="1">IF(Bold,A1478,E1477)</f>
        <v>--- Δημοτική Ενότητα Αμαλιάδος</v>
      </c>
      <c r="F1478" t="str" cm="1">
        <f t="array" aca="1" ref="F1478" ca="1">IF(Background_test=44,"True",IF(Bold_test,"True",""))</f>
        <v/>
      </c>
    </row>
    <row r="1479" spans="1:6" x14ac:dyDescent="0.25">
      <c r="A1479" s="9" t="s">
        <v>11346</v>
      </c>
      <c r="B1479" s="9" t="s">
        <v>11347</v>
      </c>
      <c r="C1479" s="10">
        <v>54</v>
      </c>
      <c r="D1479" t="str" cm="1">
        <f t="array" aca="1" ref="D1479" ca="1">IF(Background=44,A1479,D1478)</f>
        <v>Περιφερειακή Ενότητα Ηλείας</v>
      </c>
      <c r="E1479" t="str" cm="1">
        <f t="array" aca="1" ref="E1479" ca="1">IF(Bold,A1479,E1478)</f>
        <v>--- Δημοτική Ενότητα Αμαλιάδος</v>
      </c>
      <c r="F1479" t="str" cm="1">
        <f t="array" aca="1" ref="F1479" ca="1">IF(Background_test=44,"True",IF(Bold_test,"True",""))</f>
        <v/>
      </c>
    </row>
    <row r="1480" spans="1:6" x14ac:dyDescent="0.25">
      <c r="A1480" s="9" t="s">
        <v>4782</v>
      </c>
      <c r="B1480" s="9" t="s">
        <v>4783</v>
      </c>
      <c r="C1480" s="10">
        <v>305</v>
      </c>
      <c r="D1480" t="str" cm="1">
        <f t="array" aca="1" ref="D1480" ca="1">IF(Background=44,A1480,D1479)</f>
        <v>Περιφερειακή Ενότητα Ηλείας</v>
      </c>
      <c r="E1480" t="str" cm="1">
        <f t="array" aca="1" ref="E1480" ca="1">IF(Bold,A1480,E1479)</f>
        <v>--- Δημοτική Ενότητα Αμαλιάδος</v>
      </c>
      <c r="F1480" t="str" cm="1">
        <f t="array" aca="1" ref="F1480" ca="1">IF(Background_test=44,"True",IF(Bold_test,"True",""))</f>
        <v/>
      </c>
    </row>
    <row r="1481" spans="1:6" x14ac:dyDescent="0.25">
      <c r="A1481" s="9" t="s">
        <v>11348</v>
      </c>
      <c r="B1481" s="9" t="s">
        <v>11349</v>
      </c>
      <c r="C1481" s="10">
        <v>29</v>
      </c>
      <c r="D1481" t="str" cm="1">
        <f t="array" aca="1" ref="D1481" ca="1">IF(Background=44,A1481,D1480)</f>
        <v>Περιφερειακή Ενότητα Ηλείας</v>
      </c>
      <c r="E1481" t="str" cm="1">
        <f t="array" aca="1" ref="E1481" ca="1">IF(Bold,A1481,E1480)</f>
        <v>--- Δημοτική Ενότητα Αμαλιάδος</v>
      </c>
      <c r="F1481" t="str" cm="1">
        <f t="array" aca="1" ref="F1481" ca="1">IF(Background_test=44,"True",IF(Bold_test,"True",""))</f>
        <v/>
      </c>
    </row>
    <row r="1482" spans="1:6" x14ac:dyDescent="0.25">
      <c r="A1482" s="9" t="s">
        <v>11350</v>
      </c>
      <c r="B1482" s="9" t="s">
        <v>11351</v>
      </c>
      <c r="C1482" s="10">
        <v>280</v>
      </c>
      <c r="D1482" t="str" cm="1">
        <f t="array" aca="1" ref="D1482" ca="1">IF(Background=44,A1482,D1481)</f>
        <v>Περιφερειακή Ενότητα Ηλείας</v>
      </c>
      <c r="E1482" t="str" cm="1">
        <f t="array" aca="1" ref="E1482" ca="1">IF(Bold,A1482,E1481)</f>
        <v>--- Δημοτική Ενότητα Αμαλιάδος</v>
      </c>
      <c r="F1482" t="str" cm="1">
        <f t="array" aca="1" ref="F1482" ca="1">IF(Background_test=44,"True",IF(Bold_test,"True",""))</f>
        <v/>
      </c>
    </row>
    <row r="1483" spans="1:6" x14ac:dyDescent="0.25">
      <c r="A1483" s="9" t="s">
        <v>11352</v>
      </c>
      <c r="B1483" s="9" t="s">
        <v>11353</v>
      </c>
      <c r="C1483" s="10">
        <v>17</v>
      </c>
      <c r="D1483" t="str" cm="1">
        <f t="array" aca="1" ref="D1483" ca="1">IF(Background=44,A1483,D1482)</f>
        <v>Περιφερειακή Ενότητα Ηλείας</v>
      </c>
      <c r="E1483" t="str" cm="1">
        <f t="array" aca="1" ref="E1483" ca="1">IF(Bold,A1483,E1482)</f>
        <v>--- Δημοτική Ενότητα Αμαλιάδος</v>
      </c>
      <c r="F1483" t="str" cm="1">
        <f t="array" aca="1" ref="F1483" ca="1">IF(Background_test=44,"True",IF(Bold_test,"True",""))</f>
        <v/>
      </c>
    </row>
    <row r="1484" spans="1:6" x14ac:dyDescent="0.25">
      <c r="A1484" s="9" t="s">
        <v>11354</v>
      </c>
      <c r="B1484" s="9" t="s">
        <v>11355</v>
      </c>
      <c r="C1484" s="10">
        <v>1219</v>
      </c>
      <c r="D1484" t="str" cm="1">
        <f t="array" aca="1" ref="D1484" ca="1">IF(Background=44,A1484,D1483)</f>
        <v>Περιφερειακή Ενότητα Ηλείας</v>
      </c>
      <c r="E1484" t="str" cm="1">
        <f t="array" aca="1" ref="E1484" ca="1">IF(Bold,A1484,E1483)</f>
        <v>--- Δημοτική Ενότητα Αμαλιάδος</v>
      </c>
      <c r="F1484" t="str" cm="1">
        <f t="array" aca="1" ref="F1484" ca="1">IF(Background_test=44,"True",IF(Bold_test,"True",""))</f>
        <v/>
      </c>
    </row>
    <row r="1485" spans="1:6" x14ac:dyDescent="0.25">
      <c r="A1485" s="9" t="s">
        <v>11356</v>
      </c>
      <c r="B1485" s="9" t="s">
        <v>11357</v>
      </c>
      <c r="C1485" s="10">
        <v>295</v>
      </c>
      <c r="D1485" t="str" cm="1">
        <f t="array" aca="1" ref="D1485" ca="1">IF(Background=44,A1485,D1484)</f>
        <v>Περιφερειακή Ενότητα Ηλείας</v>
      </c>
      <c r="E1485" t="str" cm="1">
        <f t="array" aca="1" ref="E1485" ca="1">IF(Bold,A1485,E1484)</f>
        <v>--- Δημοτική Ενότητα Αμαλιάδος</v>
      </c>
      <c r="F1485" t="str" cm="1">
        <f t="array" aca="1" ref="F1485" ca="1">IF(Background_test=44,"True",IF(Bold_test,"True",""))</f>
        <v/>
      </c>
    </row>
    <row r="1486" spans="1:6" x14ac:dyDescent="0.25">
      <c r="A1486" s="9" t="s">
        <v>11358</v>
      </c>
      <c r="B1486" s="9" t="s">
        <v>11359</v>
      </c>
      <c r="C1486" s="10">
        <v>91</v>
      </c>
      <c r="D1486" t="str" cm="1">
        <f t="array" aca="1" ref="D1486" ca="1">IF(Background=44,A1486,D1485)</f>
        <v>Περιφερειακή Ενότητα Ηλείας</v>
      </c>
      <c r="E1486" t="str" cm="1">
        <f t="array" aca="1" ref="E1486" ca="1">IF(Bold,A1486,E1485)</f>
        <v>--- Δημοτική Ενότητα Αμαλιάδος</v>
      </c>
      <c r="F1486" t="str" cm="1">
        <f t="array" aca="1" ref="F1486" ca="1">IF(Background_test=44,"True",IF(Bold_test,"True",""))</f>
        <v/>
      </c>
    </row>
    <row r="1487" spans="1:6" x14ac:dyDescent="0.25">
      <c r="A1487" s="9" t="s">
        <v>11360</v>
      </c>
      <c r="B1487" s="9" t="s">
        <v>11361</v>
      </c>
      <c r="C1487" s="10">
        <v>55</v>
      </c>
      <c r="D1487" t="str" cm="1">
        <f t="array" aca="1" ref="D1487" ca="1">IF(Background=44,A1487,D1486)</f>
        <v>Περιφερειακή Ενότητα Ηλείας</v>
      </c>
      <c r="E1487" t="str" cm="1">
        <f t="array" aca="1" ref="E1487" ca="1">IF(Bold,A1487,E1486)</f>
        <v>--- Δημοτική Ενότητα Αμαλιάδος</v>
      </c>
      <c r="F1487" t="str" cm="1">
        <f t="array" aca="1" ref="F1487" ca="1">IF(Background_test=44,"True",IF(Bold_test,"True",""))</f>
        <v/>
      </c>
    </row>
    <row r="1488" spans="1:6" x14ac:dyDescent="0.25">
      <c r="A1488" s="9" t="s">
        <v>11362</v>
      </c>
      <c r="B1488" s="9" t="s">
        <v>11363</v>
      </c>
      <c r="C1488" s="10">
        <v>1176</v>
      </c>
      <c r="D1488" t="str" cm="1">
        <f t="array" aca="1" ref="D1488" ca="1">IF(Background=44,A1488,D1487)</f>
        <v>Περιφερειακή Ενότητα Ηλείας</v>
      </c>
      <c r="E1488" t="str" cm="1">
        <f t="array" aca="1" ref="E1488" ca="1">IF(Bold,A1488,E1487)</f>
        <v>--- Δημοτική Ενότητα Αμαλιάδος</v>
      </c>
      <c r="F1488" t="str" cm="1">
        <f t="array" aca="1" ref="F1488" ca="1">IF(Background_test=44,"True",IF(Bold_test,"True",""))</f>
        <v/>
      </c>
    </row>
    <row r="1489" spans="1:6" x14ac:dyDescent="0.25">
      <c r="A1489" s="7" t="s">
        <v>11364</v>
      </c>
      <c r="B1489" s="7" t="s">
        <v>11365</v>
      </c>
      <c r="C1489" s="8">
        <v>3747</v>
      </c>
      <c r="D1489" t="str" cm="1">
        <f t="array" aca="1" ref="D1489" ca="1">IF(Background=44,A1489,D1488)</f>
        <v>Περιφερειακή Ενότητα Ηλείας</v>
      </c>
      <c r="E1489" t="str" cm="1">
        <f t="array" aca="1" ref="E1489" ca="1">IF(Bold,A1489,E1488)</f>
        <v>--- Δημοτική Ενότητα Πηνείας</v>
      </c>
      <c r="F1489" t="str" cm="1">
        <f t="array" aca="1" ref="F1489" ca="1">IF(Background_test=44,"True",IF(Bold_test,"True",""))</f>
        <v>True</v>
      </c>
    </row>
    <row r="1490" spans="1:6" x14ac:dyDescent="0.25">
      <c r="A1490" s="9" t="s">
        <v>2459</v>
      </c>
      <c r="B1490" s="9" t="s">
        <v>2460</v>
      </c>
      <c r="C1490" s="10">
        <v>21</v>
      </c>
      <c r="D1490" t="str" cm="1">
        <f t="array" aca="1" ref="D1490" ca="1">IF(Background=44,A1490,D1489)</f>
        <v>Περιφερειακή Ενότητα Ηλείας</v>
      </c>
      <c r="E1490" t="str" cm="1">
        <f t="array" aca="1" ref="E1490" ca="1">IF(Bold,A1490,E1489)</f>
        <v>--- Δημοτική Ενότητα Πηνείας</v>
      </c>
      <c r="F1490" t="str" cm="1">
        <f t="array" aca="1" ref="F1490" ca="1">IF(Background_test=44,"True",IF(Bold_test,"True",""))</f>
        <v/>
      </c>
    </row>
    <row r="1491" spans="1:6" x14ac:dyDescent="0.25">
      <c r="A1491" s="9" t="s">
        <v>11366</v>
      </c>
      <c r="B1491" s="9" t="s">
        <v>11367</v>
      </c>
      <c r="C1491" s="10">
        <v>242</v>
      </c>
      <c r="D1491" t="str" cm="1">
        <f t="array" aca="1" ref="D1491" ca="1">IF(Background=44,A1491,D1490)</f>
        <v>Περιφερειακή Ενότητα Ηλείας</v>
      </c>
      <c r="E1491" t="str" cm="1">
        <f t="array" aca="1" ref="E1491" ca="1">IF(Bold,A1491,E1490)</f>
        <v>--- Δημοτική Ενότητα Πηνείας</v>
      </c>
      <c r="F1491" t="str" cm="1">
        <f t="array" aca="1" ref="F1491" ca="1">IF(Background_test=44,"True",IF(Bold_test,"True",""))</f>
        <v/>
      </c>
    </row>
    <row r="1492" spans="1:6" x14ac:dyDescent="0.25">
      <c r="A1492" s="9" t="s">
        <v>11368</v>
      </c>
      <c r="B1492" s="9" t="s">
        <v>11369</v>
      </c>
      <c r="C1492" s="10">
        <v>42</v>
      </c>
      <c r="D1492" t="str" cm="1">
        <f t="array" aca="1" ref="D1492" ca="1">IF(Background=44,A1492,D1491)</f>
        <v>Περιφερειακή Ενότητα Ηλείας</v>
      </c>
      <c r="E1492" t="str" cm="1">
        <f t="array" aca="1" ref="E1492" ca="1">IF(Bold,A1492,E1491)</f>
        <v>--- Δημοτική Ενότητα Πηνείας</v>
      </c>
      <c r="F1492" t="str" cm="1">
        <f t="array" aca="1" ref="F1492" ca="1">IF(Background_test=44,"True",IF(Bold_test,"True",""))</f>
        <v/>
      </c>
    </row>
    <row r="1493" spans="1:6" x14ac:dyDescent="0.25">
      <c r="A1493" s="9" t="s">
        <v>11370</v>
      </c>
      <c r="B1493" s="9" t="s">
        <v>11371</v>
      </c>
      <c r="C1493" s="10">
        <v>75</v>
      </c>
      <c r="D1493" t="str" cm="1">
        <f t="array" aca="1" ref="D1493" ca="1">IF(Background=44,A1493,D1492)</f>
        <v>Περιφερειακή Ενότητα Ηλείας</v>
      </c>
      <c r="E1493" t="str" cm="1">
        <f t="array" aca="1" ref="E1493" ca="1">IF(Bold,A1493,E1492)</f>
        <v>--- Δημοτική Ενότητα Πηνείας</v>
      </c>
      <c r="F1493" t="str" cm="1">
        <f t="array" aca="1" ref="F1493" ca="1">IF(Background_test=44,"True",IF(Bold_test,"True",""))</f>
        <v/>
      </c>
    </row>
    <row r="1494" spans="1:6" x14ac:dyDescent="0.25">
      <c r="A1494" s="9" t="s">
        <v>308</v>
      </c>
      <c r="B1494" s="9" t="s">
        <v>309</v>
      </c>
      <c r="C1494" s="10">
        <v>40</v>
      </c>
      <c r="D1494" t="str" cm="1">
        <f t="array" aca="1" ref="D1494" ca="1">IF(Background=44,A1494,D1493)</f>
        <v>Περιφερειακή Ενότητα Ηλείας</v>
      </c>
      <c r="E1494" t="str" cm="1">
        <f t="array" aca="1" ref="E1494" ca="1">IF(Bold,A1494,E1493)</f>
        <v>--- Δημοτική Ενότητα Πηνείας</v>
      </c>
      <c r="F1494" t="str" cm="1">
        <f t="array" aca="1" ref="F1494" ca="1">IF(Background_test=44,"True",IF(Bold_test,"True",""))</f>
        <v/>
      </c>
    </row>
    <row r="1495" spans="1:6" x14ac:dyDescent="0.25">
      <c r="A1495" s="9" t="s">
        <v>11372</v>
      </c>
      <c r="B1495" s="9" t="s">
        <v>11373</v>
      </c>
      <c r="C1495" s="10">
        <v>95</v>
      </c>
      <c r="D1495" t="str" cm="1">
        <f t="array" aca="1" ref="D1495" ca="1">IF(Background=44,A1495,D1494)</f>
        <v>Περιφερειακή Ενότητα Ηλείας</v>
      </c>
      <c r="E1495" t="str" cm="1">
        <f t="array" aca="1" ref="E1495" ca="1">IF(Bold,A1495,E1494)</f>
        <v>--- Δημοτική Ενότητα Πηνείας</v>
      </c>
      <c r="F1495" t="str" cm="1">
        <f t="array" aca="1" ref="F1495" ca="1">IF(Background_test=44,"True",IF(Bold_test,"True",""))</f>
        <v/>
      </c>
    </row>
    <row r="1496" spans="1:6" x14ac:dyDescent="0.25">
      <c r="A1496" s="9" t="s">
        <v>11374</v>
      </c>
      <c r="B1496" s="9" t="s">
        <v>11375</v>
      </c>
      <c r="C1496" s="10">
        <v>55</v>
      </c>
      <c r="D1496" t="str" cm="1">
        <f t="array" aca="1" ref="D1496" ca="1">IF(Background=44,A1496,D1495)</f>
        <v>Περιφερειακή Ενότητα Ηλείας</v>
      </c>
      <c r="E1496" t="str" cm="1">
        <f t="array" aca="1" ref="E1496" ca="1">IF(Bold,A1496,E1495)</f>
        <v>--- Δημοτική Ενότητα Πηνείας</v>
      </c>
      <c r="F1496" t="str" cm="1">
        <f t="array" aca="1" ref="F1496" ca="1">IF(Background_test=44,"True",IF(Bold_test,"True",""))</f>
        <v/>
      </c>
    </row>
    <row r="1497" spans="1:6" x14ac:dyDescent="0.25">
      <c r="A1497" s="9" t="s">
        <v>11376</v>
      </c>
      <c r="B1497" s="9" t="s">
        <v>11377</v>
      </c>
      <c r="C1497" s="10">
        <v>59</v>
      </c>
      <c r="D1497" t="str" cm="1">
        <f t="array" aca="1" ref="D1497" ca="1">IF(Background=44,A1497,D1496)</f>
        <v>Περιφερειακή Ενότητα Ηλείας</v>
      </c>
      <c r="E1497" t="str" cm="1">
        <f t="array" aca="1" ref="E1497" ca="1">IF(Bold,A1497,E1496)</f>
        <v>--- Δημοτική Ενότητα Πηνείας</v>
      </c>
      <c r="F1497" t="str" cm="1">
        <f t="array" aca="1" ref="F1497" ca="1">IF(Background_test=44,"True",IF(Bold_test,"True",""))</f>
        <v/>
      </c>
    </row>
    <row r="1498" spans="1:6" x14ac:dyDescent="0.25">
      <c r="A1498" s="9" t="s">
        <v>11378</v>
      </c>
      <c r="B1498" s="9" t="s">
        <v>11379</v>
      </c>
      <c r="C1498" s="10">
        <v>89</v>
      </c>
      <c r="D1498" t="str" cm="1">
        <f t="array" aca="1" ref="D1498" ca="1">IF(Background=44,A1498,D1497)</f>
        <v>Περιφερειακή Ενότητα Ηλείας</v>
      </c>
      <c r="E1498" t="str" cm="1">
        <f t="array" aca="1" ref="E1498" ca="1">IF(Bold,A1498,E1497)</f>
        <v>--- Δημοτική Ενότητα Πηνείας</v>
      </c>
      <c r="F1498" t="str" cm="1">
        <f t="array" aca="1" ref="F1498" ca="1">IF(Background_test=44,"True",IF(Bold_test,"True",""))</f>
        <v/>
      </c>
    </row>
    <row r="1499" spans="1:6" x14ac:dyDescent="0.25">
      <c r="A1499" s="9" t="s">
        <v>11380</v>
      </c>
      <c r="B1499" s="9" t="s">
        <v>11381</v>
      </c>
      <c r="C1499" s="10">
        <v>166</v>
      </c>
      <c r="D1499" t="str" cm="1">
        <f t="array" aca="1" ref="D1499" ca="1">IF(Background=44,A1499,D1498)</f>
        <v>Περιφερειακή Ενότητα Ηλείας</v>
      </c>
      <c r="E1499" t="str" cm="1">
        <f t="array" aca="1" ref="E1499" ca="1">IF(Bold,A1499,E1498)</f>
        <v>--- Δημοτική Ενότητα Πηνείας</v>
      </c>
      <c r="F1499" t="str" cm="1">
        <f t="array" aca="1" ref="F1499" ca="1">IF(Background_test=44,"True",IF(Bold_test,"True",""))</f>
        <v/>
      </c>
    </row>
    <row r="1500" spans="1:6" x14ac:dyDescent="0.25">
      <c r="A1500" s="9" t="s">
        <v>11382</v>
      </c>
      <c r="B1500" s="9" t="s">
        <v>11383</v>
      </c>
      <c r="C1500" s="10">
        <v>294</v>
      </c>
      <c r="D1500" t="str" cm="1">
        <f t="array" aca="1" ref="D1500" ca="1">IF(Background=44,A1500,D1499)</f>
        <v>Περιφερειακή Ενότητα Ηλείας</v>
      </c>
      <c r="E1500" t="str" cm="1">
        <f t="array" aca="1" ref="E1500" ca="1">IF(Bold,A1500,E1499)</f>
        <v>--- Δημοτική Ενότητα Πηνείας</v>
      </c>
      <c r="F1500" t="str" cm="1">
        <f t="array" aca="1" ref="F1500" ca="1">IF(Background_test=44,"True",IF(Bold_test,"True",""))</f>
        <v/>
      </c>
    </row>
    <row r="1501" spans="1:6" x14ac:dyDescent="0.25">
      <c r="A1501" s="9" t="s">
        <v>4651</v>
      </c>
      <c r="B1501" s="9" t="s">
        <v>4652</v>
      </c>
      <c r="C1501" s="10">
        <v>21</v>
      </c>
      <c r="D1501" t="str" cm="1">
        <f t="array" aca="1" ref="D1501" ca="1">IF(Background=44,A1501,D1500)</f>
        <v>Περιφερειακή Ενότητα Ηλείας</v>
      </c>
      <c r="E1501" t="str" cm="1">
        <f t="array" aca="1" ref="E1501" ca="1">IF(Bold,A1501,E1500)</f>
        <v>--- Δημοτική Ενότητα Πηνείας</v>
      </c>
      <c r="F1501" t="str" cm="1">
        <f t="array" aca="1" ref="F1501" ca="1">IF(Background_test=44,"True",IF(Bold_test,"True",""))</f>
        <v/>
      </c>
    </row>
    <row r="1502" spans="1:6" x14ac:dyDescent="0.25">
      <c r="A1502" s="9" t="s">
        <v>11384</v>
      </c>
      <c r="B1502" s="9" t="s">
        <v>11385</v>
      </c>
      <c r="C1502" s="10">
        <v>266</v>
      </c>
      <c r="D1502" t="str" cm="1">
        <f t="array" aca="1" ref="D1502" ca="1">IF(Background=44,A1502,D1501)</f>
        <v>Περιφερειακή Ενότητα Ηλείας</v>
      </c>
      <c r="E1502" t="str" cm="1">
        <f t="array" aca="1" ref="E1502" ca="1">IF(Bold,A1502,E1501)</f>
        <v>--- Δημοτική Ενότητα Πηνείας</v>
      </c>
      <c r="F1502" t="str" cm="1">
        <f t="array" aca="1" ref="F1502" ca="1">IF(Background_test=44,"True",IF(Bold_test,"True",""))</f>
        <v/>
      </c>
    </row>
    <row r="1503" spans="1:6" x14ac:dyDescent="0.25">
      <c r="A1503" s="9" t="s">
        <v>11386</v>
      </c>
      <c r="B1503" s="9" t="s">
        <v>11387</v>
      </c>
      <c r="C1503" s="10">
        <v>67</v>
      </c>
      <c r="D1503" t="str" cm="1">
        <f t="array" aca="1" ref="D1503" ca="1">IF(Background=44,A1503,D1502)</f>
        <v>Περιφερειακή Ενότητα Ηλείας</v>
      </c>
      <c r="E1503" t="str" cm="1">
        <f t="array" aca="1" ref="E1503" ca="1">IF(Bold,A1503,E1502)</f>
        <v>--- Δημοτική Ενότητα Πηνείας</v>
      </c>
      <c r="F1503" t="str" cm="1">
        <f t="array" aca="1" ref="F1503" ca="1">IF(Background_test=44,"True",IF(Bold_test,"True",""))</f>
        <v/>
      </c>
    </row>
    <row r="1504" spans="1:6" x14ac:dyDescent="0.25">
      <c r="A1504" s="9" t="s">
        <v>42</v>
      </c>
      <c r="B1504" s="9" t="s">
        <v>43</v>
      </c>
      <c r="C1504" s="10">
        <v>112</v>
      </c>
      <c r="D1504" t="str" cm="1">
        <f t="array" aca="1" ref="D1504" ca="1">IF(Background=44,A1504,D1503)</f>
        <v>Περιφερειακή Ενότητα Ηλείας</v>
      </c>
      <c r="E1504" t="str" cm="1">
        <f t="array" aca="1" ref="E1504" ca="1">IF(Bold,A1504,E1503)</f>
        <v>--- Δημοτική Ενότητα Πηνείας</v>
      </c>
      <c r="F1504" t="str" cm="1">
        <f t="array" aca="1" ref="F1504" ca="1">IF(Background_test=44,"True",IF(Bold_test,"True",""))</f>
        <v/>
      </c>
    </row>
    <row r="1505" spans="1:6" x14ac:dyDescent="0.25">
      <c r="A1505" s="9" t="s">
        <v>11388</v>
      </c>
      <c r="B1505" s="9" t="s">
        <v>11389</v>
      </c>
      <c r="C1505" s="10">
        <v>16</v>
      </c>
      <c r="D1505" t="str" cm="1">
        <f t="array" aca="1" ref="D1505" ca="1">IF(Background=44,A1505,D1504)</f>
        <v>Περιφερειακή Ενότητα Ηλείας</v>
      </c>
      <c r="E1505" t="str" cm="1">
        <f t="array" aca="1" ref="E1505" ca="1">IF(Bold,A1505,E1504)</f>
        <v>--- Δημοτική Ενότητα Πηνείας</v>
      </c>
      <c r="F1505" t="str" cm="1">
        <f t="array" aca="1" ref="F1505" ca="1">IF(Background_test=44,"True",IF(Bold_test,"True",""))</f>
        <v/>
      </c>
    </row>
    <row r="1506" spans="1:6" x14ac:dyDescent="0.25">
      <c r="A1506" s="9" t="s">
        <v>8186</v>
      </c>
      <c r="B1506" s="9" t="s">
        <v>8187</v>
      </c>
      <c r="C1506" s="10">
        <v>181</v>
      </c>
      <c r="D1506" t="str" cm="1">
        <f t="array" aca="1" ref="D1506" ca="1">IF(Background=44,A1506,D1505)</f>
        <v>Περιφερειακή Ενότητα Ηλείας</v>
      </c>
      <c r="E1506" t="str" cm="1">
        <f t="array" aca="1" ref="E1506" ca="1">IF(Bold,A1506,E1505)</f>
        <v>--- Δημοτική Ενότητα Πηνείας</v>
      </c>
      <c r="F1506" t="str" cm="1">
        <f t="array" aca="1" ref="F1506" ca="1">IF(Background_test=44,"True",IF(Bold_test,"True",""))</f>
        <v/>
      </c>
    </row>
    <row r="1507" spans="1:6" x14ac:dyDescent="0.25">
      <c r="A1507" s="9" t="s">
        <v>5831</v>
      </c>
      <c r="B1507" s="9" t="s">
        <v>5832</v>
      </c>
      <c r="C1507" s="10">
        <v>204</v>
      </c>
      <c r="D1507" t="str" cm="1">
        <f t="array" aca="1" ref="D1507" ca="1">IF(Background=44,A1507,D1506)</f>
        <v>Περιφερειακή Ενότητα Ηλείας</v>
      </c>
      <c r="E1507" t="str" cm="1">
        <f t="array" aca="1" ref="E1507" ca="1">IF(Bold,A1507,E1506)</f>
        <v>--- Δημοτική Ενότητα Πηνείας</v>
      </c>
      <c r="F1507" t="str" cm="1">
        <f t="array" aca="1" ref="F1507" ca="1">IF(Background_test=44,"True",IF(Bold_test,"True",""))</f>
        <v/>
      </c>
    </row>
    <row r="1508" spans="1:6" x14ac:dyDescent="0.25">
      <c r="A1508" s="9" t="s">
        <v>11390</v>
      </c>
      <c r="B1508" s="9" t="s">
        <v>11391</v>
      </c>
      <c r="C1508" s="10">
        <v>88</v>
      </c>
      <c r="D1508" t="str" cm="1">
        <f t="array" aca="1" ref="D1508" ca="1">IF(Background=44,A1508,D1507)</f>
        <v>Περιφερειακή Ενότητα Ηλείας</v>
      </c>
      <c r="E1508" t="str" cm="1">
        <f t="array" aca="1" ref="E1508" ca="1">IF(Bold,A1508,E1507)</f>
        <v>--- Δημοτική Ενότητα Πηνείας</v>
      </c>
      <c r="F1508" t="str" cm="1">
        <f t="array" aca="1" ref="F1508" ca="1">IF(Background_test=44,"True",IF(Bold_test,"True",""))</f>
        <v/>
      </c>
    </row>
    <row r="1509" spans="1:6" x14ac:dyDescent="0.25">
      <c r="A1509" s="9" t="s">
        <v>11392</v>
      </c>
      <c r="B1509" s="9" t="s">
        <v>11393</v>
      </c>
      <c r="C1509" s="10">
        <v>188</v>
      </c>
      <c r="D1509" t="str" cm="1">
        <f t="array" aca="1" ref="D1509" ca="1">IF(Background=44,A1509,D1508)</f>
        <v>Περιφερειακή Ενότητα Ηλείας</v>
      </c>
      <c r="E1509" t="str" cm="1">
        <f t="array" aca="1" ref="E1509" ca="1">IF(Bold,A1509,E1508)</f>
        <v>--- Δημοτική Ενότητα Πηνείας</v>
      </c>
      <c r="F1509" t="str" cm="1">
        <f t="array" aca="1" ref="F1509" ca="1">IF(Background_test=44,"True",IF(Bold_test,"True",""))</f>
        <v/>
      </c>
    </row>
    <row r="1510" spans="1:6" x14ac:dyDescent="0.25">
      <c r="A1510" s="9" t="s">
        <v>5284</v>
      </c>
      <c r="B1510" s="9" t="s">
        <v>5285</v>
      </c>
      <c r="C1510" s="10">
        <v>312</v>
      </c>
      <c r="D1510" t="str" cm="1">
        <f t="array" aca="1" ref="D1510" ca="1">IF(Background=44,A1510,D1509)</f>
        <v>Περιφερειακή Ενότητα Ηλείας</v>
      </c>
      <c r="E1510" t="str" cm="1">
        <f t="array" aca="1" ref="E1510" ca="1">IF(Bold,A1510,E1509)</f>
        <v>--- Δημοτική Ενότητα Πηνείας</v>
      </c>
      <c r="F1510" t="str" cm="1">
        <f t="array" aca="1" ref="F1510" ca="1">IF(Background_test=44,"True",IF(Bold_test,"True",""))</f>
        <v/>
      </c>
    </row>
    <row r="1511" spans="1:6" x14ac:dyDescent="0.25">
      <c r="A1511" s="9" t="s">
        <v>11394</v>
      </c>
      <c r="B1511" s="9" t="s">
        <v>11395</v>
      </c>
      <c r="C1511" s="10">
        <v>2</v>
      </c>
      <c r="D1511" t="str" cm="1">
        <f t="array" aca="1" ref="D1511" ca="1">IF(Background=44,A1511,D1510)</f>
        <v>Περιφερειακή Ενότητα Ηλείας</v>
      </c>
      <c r="E1511" t="str" cm="1">
        <f t="array" aca="1" ref="E1511" ca="1">IF(Bold,A1511,E1510)</f>
        <v>--- Δημοτική Ενότητα Πηνείας</v>
      </c>
      <c r="F1511" t="str" cm="1">
        <f t="array" aca="1" ref="F1511" ca="1">IF(Background_test=44,"True",IF(Bold_test,"True",""))</f>
        <v/>
      </c>
    </row>
    <row r="1512" spans="1:6" x14ac:dyDescent="0.25">
      <c r="A1512" s="9" t="s">
        <v>11396</v>
      </c>
      <c r="B1512" s="9" t="s">
        <v>11397</v>
      </c>
      <c r="C1512" s="10">
        <v>64</v>
      </c>
      <c r="D1512" t="str" cm="1">
        <f t="array" aca="1" ref="D1512" ca="1">IF(Background=44,A1512,D1511)</f>
        <v>Περιφερειακή Ενότητα Ηλείας</v>
      </c>
      <c r="E1512" t="str" cm="1">
        <f t="array" aca="1" ref="E1512" ca="1">IF(Bold,A1512,E1511)</f>
        <v>--- Δημοτική Ενότητα Πηνείας</v>
      </c>
      <c r="F1512" t="str" cm="1">
        <f t="array" aca="1" ref="F1512" ca="1">IF(Background_test=44,"True",IF(Bold_test,"True",""))</f>
        <v/>
      </c>
    </row>
    <row r="1513" spans="1:6" x14ac:dyDescent="0.25">
      <c r="A1513" s="9" t="s">
        <v>1977</v>
      </c>
      <c r="B1513" s="9" t="s">
        <v>1978</v>
      </c>
      <c r="C1513" s="10">
        <v>180</v>
      </c>
      <c r="D1513" t="str" cm="1">
        <f t="array" aca="1" ref="D1513" ca="1">IF(Background=44,A1513,D1512)</f>
        <v>Περιφερειακή Ενότητα Ηλείας</v>
      </c>
      <c r="E1513" t="str" cm="1">
        <f t="array" aca="1" ref="E1513" ca="1">IF(Bold,A1513,E1512)</f>
        <v>--- Δημοτική Ενότητα Πηνείας</v>
      </c>
      <c r="F1513" t="str" cm="1">
        <f t="array" aca="1" ref="F1513" ca="1">IF(Background_test=44,"True",IF(Bold_test,"True",""))</f>
        <v/>
      </c>
    </row>
    <row r="1514" spans="1:6" x14ac:dyDescent="0.25">
      <c r="A1514" s="9" t="s">
        <v>2097</v>
      </c>
      <c r="B1514" s="9" t="s">
        <v>2098</v>
      </c>
      <c r="C1514" s="10">
        <v>176</v>
      </c>
      <c r="D1514" t="str" cm="1">
        <f t="array" aca="1" ref="D1514" ca="1">IF(Background=44,A1514,D1513)</f>
        <v>Περιφερειακή Ενότητα Ηλείας</v>
      </c>
      <c r="E1514" t="str" cm="1">
        <f t="array" aca="1" ref="E1514" ca="1">IF(Bold,A1514,E1513)</f>
        <v>--- Δημοτική Ενότητα Πηνείας</v>
      </c>
      <c r="F1514" t="str" cm="1">
        <f t="array" aca="1" ref="F1514" ca="1">IF(Background_test=44,"True",IF(Bold_test,"True",""))</f>
        <v/>
      </c>
    </row>
    <row r="1515" spans="1:6" x14ac:dyDescent="0.25">
      <c r="A1515" s="9" t="s">
        <v>9687</v>
      </c>
      <c r="B1515" s="9" t="s">
        <v>9688</v>
      </c>
      <c r="C1515" s="10">
        <v>32</v>
      </c>
      <c r="D1515" t="str" cm="1">
        <f t="array" aca="1" ref="D1515" ca="1">IF(Background=44,A1515,D1514)</f>
        <v>Περιφερειακή Ενότητα Ηλείας</v>
      </c>
      <c r="E1515" t="str" cm="1">
        <f t="array" aca="1" ref="E1515" ca="1">IF(Bold,A1515,E1514)</f>
        <v>--- Δημοτική Ενότητα Πηνείας</v>
      </c>
      <c r="F1515" t="str" cm="1">
        <f t="array" aca="1" ref="F1515" ca="1">IF(Background_test=44,"True",IF(Bold_test,"True",""))</f>
        <v/>
      </c>
    </row>
    <row r="1516" spans="1:6" x14ac:dyDescent="0.25">
      <c r="A1516" s="9" t="s">
        <v>11398</v>
      </c>
      <c r="B1516" s="9" t="s">
        <v>11399</v>
      </c>
      <c r="C1516" s="10">
        <v>362</v>
      </c>
      <c r="D1516" t="str" cm="1">
        <f t="array" aca="1" ref="D1516" ca="1">IF(Background=44,A1516,D1515)</f>
        <v>Περιφερειακή Ενότητα Ηλείας</v>
      </c>
      <c r="E1516" t="str" cm="1">
        <f t="array" aca="1" ref="E1516" ca="1">IF(Bold,A1516,E1515)</f>
        <v>--- Δημοτική Ενότητα Πηνείας</v>
      </c>
      <c r="F1516" t="str" cm="1">
        <f t="array" aca="1" ref="F1516" ca="1">IF(Background_test=44,"True",IF(Bold_test,"True",""))</f>
        <v/>
      </c>
    </row>
    <row r="1517" spans="1:6" x14ac:dyDescent="0.25">
      <c r="A1517" s="9" t="s">
        <v>11400</v>
      </c>
      <c r="B1517" s="9" t="s">
        <v>11401</v>
      </c>
      <c r="C1517" s="10">
        <v>122</v>
      </c>
      <c r="D1517" t="str" cm="1">
        <f t="array" aca="1" ref="D1517" ca="1">IF(Background=44,A1517,D1516)</f>
        <v>Περιφερειακή Ενότητα Ηλείας</v>
      </c>
      <c r="E1517" t="str" cm="1">
        <f t="array" aca="1" ref="E1517" ca="1">IF(Bold,A1517,E1516)</f>
        <v>--- Δημοτική Ενότητα Πηνείας</v>
      </c>
      <c r="F1517" t="str" cm="1">
        <f t="array" aca="1" ref="F1517" ca="1">IF(Background_test=44,"True",IF(Bold_test,"True",""))</f>
        <v/>
      </c>
    </row>
    <row r="1518" spans="1:6" x14ac:dyDescent="0.25">
      <c r="A1518" s="9" t="s">
        <v>11402</v>
      </c>
      <c r="B1518" s="9" t="s">
        <v>11403</v>
      </c>
      <c r="C1518" s="10">
        <v>22</v>
      </c>
      <c r="D1518" t="str" cm="1">
        <f t="array" aca="1" ref="D1518" ca="1">IF(Background=44,A1518,D1517)</f>
        <v>Περιφερειακή Ενότητα Ηλείας</v>
      </c>
      <c r="E1518" t="str" cm="1">
        <f t="array" aca="1" ref="E1518" ca="1">IF(Bold,A1518,E1517)</f>
        <v>--- Δημοτική Ενότητα Πηνείας</v>
      </c>
      <c r="F1518" t="str" cm="1">
        <f t="array" aca="1" ref="F1518" ca="1">IF(Background_test=44,"True",IF(Bold_test,"True",""))</f>
        <v/>
      </c>
    </row>
    <row r="1519" spans="1:6" x14ac:dyDescent="0.25">
      <c r="A1519" s="9" t="s">
        <v>11404</v>
      </c>
      <c r="B1519" s="9" t="s">
        <v>11405</v>
      </c>
      <c r="C1519" s="10">
        <v>154</v>
      </c>
      <c r="D1519" t="str" cm="1">
        <f t="array" aca="1" ref="D1519" ca="1">IF(Background=44,A1519,D1518)</f>
        <v>Περιφερειακή Ενότητα Ηλείας</v>
      </c>
      <c r="E1519" t="str" cm="1">
        <f t="array" aca="1" ref="E1519" ca="1">IF(Bold,A1519,E1518)</f>
        <v>--- Δημοτική Ενότητα Πηνείας</v>
      </c>
      <c r="F1519" t="str" cm="1">
        <f t="array" aca="1" ref="F1519" ca="1">IF(Background_test=44,"True",IF(Bold_test,"True",""))</f>
        <v/>
      </c>
    </row>
    <row r="1520" spans="1:6" x14ac:dyDescent="0.25">
      <c r="A1520" s="5" t="s">
        <v>11406</v>
      </c>
      <c r="B1520" s="5" t="s">
        <v>11407</v>
      </c>
      <c r="C1520" s="6">
        <v>21255</v>
      </c>
      <c r="D1520" t="str" cm="1">
        <f t="array" aca="1" ref="D1520" ca="1">IF(Background=44,A1520,D1519)</f>
        <v>Περιφερειακή Ενότητα Ηλείας</v>
      </c>
      <c r="E1520" t="str" cm="1">
        <f t="array" aca="1" ref="E1520" ca="1">IF(Bold,A1520,E1519)</f>
        <v>--------- Δήμος Πηνειού</v>
      </c>
      <c r="F1520" t="str" cm="1">
        <f t="array" aca="1" ref="F1520" ca="1">IF(Background_test=44,"True",IF(Bold_test,"True",""))</f>
        <v>True</v>
      </c>
    </row>
    <row r="1521" spans="1:6" x14ac:dyDescent="0.25">
      <c r="A1521" s="7" t="s">
        <v>11408</v>
      </c>
      <c r="B1521" s="7" t="s">
        <v>11409</v>
      </c>
      <c r="C1521" s="8">
        <v>5990</v>
      </c>
      <c r="D1521" t="str" cm="1">
        <f t="array" aca="1" ref="D1521" ca="1">IF(Background=44,A1521,D1520)</f>
        <v>Περιφερειακή Ενότητα Ηλείας</v>
      </c>
      <c r="E1521" t="str" cm="1">
        <f t="array" aca="1" ref="E1521" ca="1">IF(Bold,A1521,E1520)</f>
        <v>--- Δημοτική Ενότητα Βαρθολομιού</v>
      </c>
      <c r="F1521" t="str" cm="1">
        <f t="array" aca="1" ref="F1521" ca="1">IF(Background_test=44,"True",IF(Bold_test,"True",""))</f>
        <v>True</v>
      </c>
    </row>
    <row r="1522" spans="1:6" x14ac:dyDescent="0.25">
      <c r="A1522" s="9" t="s">
        <v>11410</v>
      </c>
      <c r="B1522" s="9" t="s">
        <v>11411</v>
      </c>
      <c r="C1522" s="10">
        <v>16</v>
      </c>
      <c r="D1522" t="str" cm="1">
        <f t="array" aca="1" ref="D1522" ca="1">IF(Background=44,A1522,D1521)</f>
        <v>Περιφερειακή Ενότητα Ηλείας</v>
      </c>
      <c r="E1522" t="str" cm="1">
        <f t="array" aca="1" ref="E1522" ca="1">IF(Bold,A1522,E1521)</f>
        <v>--- Δημοτική Ενότητα Βαρθολομιού</v>
      </c>
      <c r="F1522" t="str" cm="1">
        <f t="array" aca="1" ref="F1522" ca="1">IF(Background_test=44,"True",IF(Bold_test,"True",""))</f>
        <v/>
      </c>
    </row>
    <row r="1523" spans="1:6" x14ac:dyDescent="0.25">
      <c r="A1523" s="9" t="s">
        <v>11412</v>
      </c>
      <c r="B1523" s="9" t="s">
        <v>11413</v>
      </c>
      <c r="C1523" s="10">
        <v>155</v>
      </c>
      <c r="D1523" t="str" cm="1">
        <f t="array" aca="1" ref="D1523" ca="1">IF(Background=44,A1523,D1522)</f>
        <v>Περιφερειακή Ενότητα Ηλείας</v>
      </c>
      <c r="E1523" t="str" cm="1">
        <f t="array" aca="1" ref="E1523" ca="1">IF(Bold,A1523,E1522)</f>
        <v>--- Δημοτική Ενότητα Βαρθολομιού</v>
      </c>
      <c r="F1523" t="str" cm="1">
        <f t="array" aca="1" ref="F1523" ca="1">IF(Background_test=44,"True",IF(Bold_test,"True",""))</f>
        <v/>
      </c>
    </row>
    <row r="1524" spans="1:6" x14ac:dyDescent="0.25">
      <c r="A1524" s="9" t="s">
        <v>11414</v>
      </c>
      <c r="B1524" s="9" t="s">
        <v>11415</v>
      </c>
      <c r="C1524" s="10">
        <v>3499</v>
      </c>
      <c r="D1524" t="str" cm="1">
        <f t="array" aca="1" ref="D1524" ca="1">IF(Background=44,A1524,D1523)</f>
        <v>Περιφερειακή Ενότητα Ηλείας</v>
      </c>
      <c r="E1524" t="str" cm="1">
        <f t="array" aca="1" ref="E1524" ca="1">IF(Bold,A1524,E1523)</f>
        <v>--- Δημοτική Ενότητα Βαρθολομιού</v>
      </c>
      <c r="F1524" t="str" cm="1">
        <f t="array" aca="1" ref="F1524" ca="1">IF(Background_test=44,"True",IF(Bold_test,"True",""))</f>
        <v/>
      </c>
    </row>
    <row r="1525" spans="1:6" x14ac:dyDescent="0.25">
      <c r="A1525" s="9" t="s">
        <v>11416</v>
      </c>
      <c r="B1525" s="9" t="s">
        <v>11417</v>
      </c>
      <c r="C1525" s="10">
        <v>165</v>
      </c>
      <c r="D1525" t="str" cm="1">
        <f t="array" aca="1" ref="D1525" ca="1">IF(Background=44,A1525,D1524)</f>
        <v>Περιφερειακή Ενότητα Ηλείας</v>
      </c>
      <c r="E1525" t="str" cm="1">
        <f t="array" aca="1" ref="E1525" ca="1">IF(Bold,A1525,E1524)</f>
        <v>--- Δημοτική Ενότητα Βαρθολομιού</v>
      </c>
      <c r="F1525" t="str" cm="1">
        <f t="array" aca="1" ref="F1525" ca="1">IF(Background_test=44,"True",IF(Bold_test,"True",""))</f>
        <v/>
      </c>
    </row>
    <row r="1526" spans="1:6" x14ac:dyDescent="0.25">
      <c r="A1526" s="9" t="s">
        <v>11418</v>
      </c>
      <c r="B1526" s="9" t="s">
        <v>11419</v>
      </c>
      <c r="C1526" s="10">
        <v>315</v>
      </c>
      <c r="D1526" t="str" cm="1">
        <f t="array" aca="1" ref="D1526" ca="1">IF(Background=44,A1526,D1525)</f>
        <v>Περιφερειακή Ενότητα Ηλείας</v>
      </c>
      <c r="E1526" t="str" cm="1">
        <f t="array" aca="1" ref="E1526" ca="1">IF(Bold,A1526,E1525)</f>
        <v>--- Δημοτική Ενότητα Βαρθολομιού</v>
      </c>
      <c r="F1526" t="str" cm="1">
        <f t="array" aca="1" ref="F1526" ca="1">IF(Background_test=44,"True",IF(Bold_test,"True",""))</f>
        <v/>
      </c>
    </row>
    <row r="1527" spans="1:6" x14ac:dyDescent="0.25">
      <c r="A1527" s="9" t="s">
        <v>5032</v>
      </c>
      <c r="B1527" s="9" t="s">
        <v>5033</v>
      </c>
      <c r="C1527" s="10">
        <v>437</v>
      </c>
      <c r="D1527" t="str" cm="1">
        <f t="array" aca="1" ref="D1527" ca="1">IF(Background=44,A1527,D1526)</f>
        <v>Περιφερειακή Ενότητα Ηλείας</v>
      </c>
      <c r="E1527" t="str" cm="1">
        <f t="array" aca="1" ref="E1527" ca="1">IF(Bold,A1527,E1526)</f>
        <v>--- Δημοτική Ενότητα Βαρθολομιού</v>
      </c>
      <c r="F1527" t="str" cm="1">
        <f t="array" aca="1" ref="F1527" ca="1">IF(Background_test=44,"True",IF(Bold_test,"True",""))</f>
        <v/>
      </c>
    </row>
    <row r="1528" spans="1:6" x14ac:dyDescent="0.25">
      <c r="A1528" s="9" t="s">
        <v>1715</v>
      </c>
      <c r="B1528" s="9" t="s">
        <v>1716</v>
      </c>
      <c r="C1528" s="10">
        <v>297</v>
      </c>
      <c r="D1528" t="str" cm="1">
        <f t="array" aca="1" ref="D1528" ca="1">IF(Background=44,A1528,D1527)</f>
        <v>Περιφερειακή Ενότητα Ηλείας</v>
      </c>
      <c r="E1528" t="str" cm="1">
        <f t="array" aca="1" ref="E1528" ca="1">IF(Bold,A1528,E1527)</f>
        <v>--- Δημοτική Ενότητα Βαρθολομιού</v>
      </c>
      <c r="F1528" t="str" cm="1">
        <f t="array" aca="1" ref="F1528" ca="1">IF(Background_test=44,"True",IF(Bold_test,"True",""))</f>
        <v/>
      </c>
    </row>
    <row r="1529" spans="1:6" x14ac:dyDescent="0.25">
      <c r="A1529" s="9" t="s">
        <v>11420</v>
      </c>
      <c r="B1529" s="9" t="s">
        <v>11421</v>
      </c>
      <c r="C1529" s="10">
        <v>25</v>
      </c>
      <c r="D1529" t="str" cm="1">
        <f t="array" aca="1" ref="D1529" ca="1">IF(Background=44,A1529,D1528)</f>
        <v>Περιφερειακή Ενότητα Ηλείας</v>
      </c>
      <c r="E1529" t="str" cm="1">
        <f t="array" aca="1" ref="E1529" ca="1">IF(Bold,A1529,E1528)</f>
        <v>--- Δημοτική Ενότητα Βαρθολομιού</v>
      </c>
      <c r="F1529" t="str" cm="1">
        <f t="array" aca="1" ref="F1529" ca="1">IF(Background_test=44,"True",IF(Bold_test,"True",""))</f>
        <v/>
      </c>
    </row>
    <row r="1530" spans="1:6" x14ac:dyDescent="0.25">
      <c r="A1530" s="9" t="s">
        <v>11422</v>
      </c>
      <c r="B1530" s="9" t="s">
        <v>1574</v>
      </c>
      <c r="C1530" s="10" t="s">
        <v>405</v>
      </c>
      <c r="D1530" t="str" cm="1">
        <f t="array" aca="1" ref="D1530" ca="1">IF(Background=44,A1530,D1529)</f>
        <v>Περιφερειακή Ενότητα Ηλείας</v>
      </c>
      <c r="E1530" t="str" cm="1">
        <f t="array" aca="1" ref="E1530" ca="1">IF(Bold,A1530,E1529)</f>
        <v>--- Δημοτική Ενότητα Βαρθολομιού</v>
      </c>
      <c r="F1530" t="str" cm="1">
        <f t="array" aca="1" ref="F1530" ca="1">IF(Background_test=44,"True",IF(Bold_test,"True",""))</f>
        <v/>
      </c>
    </row>
    <row r="1531" spans="1:6" x14ac:dyDescent="0.25">
      <c r="A1531" s="9" t="s">
        <v>68</v>
      </c>
      <c r="B1531" s="9" t="s">
        <v>69</v>
      </c>
      <c r="C1531" s="10">
        <v>139</v>
      </c>
      <c r="D1531" t="str" cm="1">
        <f t="array" aca="1" ref="D1531" ca="1">IF(Background=44,A1531,D1530)</f>
        <v>Περιφερειακή Ενότητα Ηλείας</v>
      </c>
      <c r="E1531" t="str" cm="1">
        <f t="array" aca="1" ref="E1531" ca="1">IF(Bold,A1531,E1530)</f>
        <v>--- Δημοτική Ενότητα Βαρθολομιού</v>
      </c>
      <c r="F1531" t="str" cm="1">
        <f t="array" aca="1" ref="F1531" ca="1">IF(Background_test=44,"True",IF(Bold_test,"True",""))</f>
        <v/>
      </c>
    </row>
    <row r="1532" spans="1:6" x14ac:dyDescent="0.25">
      <c r="A1532" s="9" t="s">
        <v>11423</v>
      </c>
      <c r="B1532" s="9" t="s">
        <v>11424</v>
      </c>
      <c r="C1532" s="10">
        <v>20</v>
      </c>
      <c r="D1532" t="str" cm="1">
        <f t="array" aca="1" ref="D1532" ca="1">IF(Background=44,A1532,D1531)</f>
        <v>Περιφερειακή Ενότητα Ηλείας</v>
      </c>
      <c r="E1532" t="str" cm="1">
        <f t="array" aca="1" ref="E1532" ca="1">IF(Bold,A1532,E1531)</f>
        <v>--- Δημοτική Ενότητα Βαρθολομιού</v>
      </c>
      <c r="F1532" t="str" cm="1">
        <f t="array" aca="1" ref="F1532" ca="1">IF(Background_test=44,"True",IF(Bold_test,"True",""))</f>
        <v/>
      </c>
    </row>
    <row r="1533" spans="1:6" x14ac:dyDescent="0.25">
      <c r="A1533" s="9" t="s">
        <v>8635</v>
      </c>
      <c r="B1533" s="9" t="s">
        <v>8636</v>
      </c>
      <c r="C1533" s="10">
        <v>297</v>
      </c>
      <c r="D1533" t="str" cm="1">
        <f t="array" aca="1" ref="D1533" ca="1">IF(Background=44,A1533,D1532)</f>
        <v>Περιφερειακή Ενότητα Ηλείας</v>
      </c>
      <c r="E1533" t="str" cm="1">
        <f t="array" aca="1" ref="E1533" ca="1">IF(Bold,A1533,E1532)</f>
        <v>--- Δημοτική Ενότητα Βαρθολομιού</v>
      </c>
      <c r="F1533" t="str" cm="1">
        <f t="array" aca="1" ref="F1533" ca="1">IF(Background_test=44,"True",IF(Bold_test,"True",""))</f>
        <v/>
      </c>
    </row>
    <row r="1534" spans="1:6" x14ac:dyDescent="0.25">
      <c r="A1534" s="9" t="s">
        <v>11425</v>
      </c>
      <c r="B1534" s="9" t="s">
        <v>11426</v>
      </c>
      <c r="C1534" s="10">
        <v>374</v>
      </c>
      <c r="D1534" t="str" cm="1">
        <f t="array" aca="1" ref="D1534" ca="1">IF(Background=44,A1534,D1533)</f>
        <v>Περιφερειακή Ενότητα Ηλείας</v>
      </c>
      <c r="E1534" t="str" cm="1">
        <f t="array" aca="1" ref="E1534" ca="1">IF(Bold,A1534,E1533)</f>
        <v>--- Δημοτική Ενότητα Βαρθολομιού</v>
      </c>
      <c r="F1534" t="str" cm="1">
        <f t="array" aca="1" ref="F1534" ca="1">IF(Background_test=44,"True",IF(Bold_test,"True",""))</f>
        <v/>
      </c>
    </row>
    <row r="1535" spans="1:6" x14ac:dyDescent="0.25">
      <c r="A1535" s="9" t="s">
        <v>5150</v>
      </c>
      <c r="B1535" s="9" t="s">
        <v>5151</v>
      </c>
      <c r="C1535" s="10">
        <v>102</v>
      </c>
      <c r="D1535" t="str" cm="1">
        <f t="array" aca="1" ref="D1535" ca="1">IF(Background=44,A1535,D1534)</f>
        <v>Περιφερειακή Ενότητα Ηλείας</v>
      </c>
      <c r="E1535" t="str" cm="1">
        <f t="array" aca="1" ref="E1535" ca="1">IF(Bold,A1535,E1534)</f>
        <v>--- Δημοτική Ενότητα Βαρθολομιού</v>
      </c>
      <c r="F1535" t="str" cm="1">
        <f t="array" aca="1" ref="F1535" ca="1">IF(Background_test=44,"True",IF(Bold_test,"True",""))</f>
        <v/>
      </c>
    </row>
    <row r="1536" spans="1:6" x14ac:dyDescent="0.25">
      <c r="A1536" s="9" t="s">
        <v>11427</v>
      </c>
      <c r="B1536" s="9" t="s">
        <v>11428</v>
      </c>
      <c r="C1536" s="10">
        <v>28</v>
      </c>
      <c r="D1536" t="str" cm="1">
        <f t="array" aca="1" ref="D1536" ca="1">IF(Background=44,A1536,D1535)</f>
        <v>Περιφερειακή Ενότητα Ηλείας</v>
      </c>
      <c r="E1536" t="str" cm="1">
        <f t="array" aca="1" ref="E1536" ca="1">IF(Bold,A1536,E1535)</f>
        <v>--- Δημοτική Ενότητα Βαρθολομιού</v>
      </c>
      <c r="F1536" t="str" cm="1">
        <f t="array" aca="1" ref="F1536" ca="1">IF(Background_test=44,"True",IF(Bold_test,"True",""))</f>
        <v/>
      </c>
    </row>
    <row r="1537" spans="1:6" x14ac:dyDescent="0.25">
      <c r="A1537" s="9" t="s">
        <v>11352</v>
      </c>
      <c r="B1537" s="9" t="s">
        <v>11353</v>
      </c>
      <c r="C1537" s="10">
        <v>102</v>
      </c>
      <c r="D1537" t="str" cm="1">
        <f t="array" aca="1" ref="D1537" ca="1">IF(Background=44,A1537,D1536)</f>
        <v>Περιφερειακή Ενότητα Ηλείας</v>
      </c>
      <c r="E1537" t="str" cm="1">
        <f t="array" aca="1" ref="E1537" ca="1">IF(Bold,A1537,E1536)</f>
        <v>--- Δημοτική Ενότητα Βαρθολομιού</v>
      </c>
      <c r="F1537" t="str" cm="1">
        <f t="array" aca="1" ref="F1537" ca="1">IF(Background_test=44,"True",IF(Bold_test,"True",""))</f>
        <v/>
      </c>
    </row>
    <row r="1538" spans="1:6" x14ac:dyDescent="0.25">
      <c r="A1538" s="9" t="s">
        <v>11429</v>
      </c>
      <c r="B1538" s="9" t="s">
        <v>11430</v>
      </c>
      <c r="C1538" s="10">
        <v>19</v>
      </c>
      <c r="D1538" t="str" cm="1">
        <f t="array" aca="1" ref="D1538" ca="1">IF(Background=44,A1538,D1537)</f>
        <v>Περιφερειακή Ενότητα Ηλείας</v>
      </c>
      <c r="E1538" t="str" cm="1">
        <f t="array" aca="1" ref="E1538" ca="1">IF(Bold,A1538,E1537)</f>
        <v>--- Δημοτική Ενότητα Βαρθολομιού</v>
      </c>
      <c r="F1538" t="str" cm="1">
        <f t="array" aca="1" ref="F1538" ca="1">IF(Background_test=44,"True",IF(Bold_test,"True",""))</f>
        <v/>
      </c>
    </row>
    <row r="1539" spans="1:6" x14ac:dyDescent="0.25">
      <c r="A1539" s="7" t="s">
        <v>11431</v>
      </c>
      <c r="B1539" s="7" t="s">
        <v>11432</v>
      </c>
      <c r="C1539" s="8">
        <v>11284</v>
      </c>
      <c r="D1539" t="str" cm="1">
        <f t="array" aca="1" ref="D1539" ca="1">IF(Background=44,A1539,D1538)</f>
        <v>Περιφερειακή Ενότητα Ηλείας</v>
      </c>
      <c r="E1539" t="str" cm="1">
        <f t="array" aca="1" ref="E1539" ca="1">IF(Bold,A1539,E1538)</f>
        <v>--- Δημοτική Ενότητα Γαστούνης</v>
      </c>
      <c r="F1539" t="str" cm="1">
        <f t="array" aca="1" ref="F1539" ca="1">IF(Background_test=44,"True",IF(Bold_test,"True",""))</f>
        <v>True</v>
      </c>
    </row>
    <row r="1540" spans="1:6" x14ac:dyDescent="0.25">
      <c r="A1540" s="9" t="s">
        <v>11433</v>
      </c>
      <c r="B1540" s="9" t="s">
        <v>11434</v>
      </c>
      <c r="C1540" s="10">
        <v>7457</v>
      </c>
      <c r="D1540" t="str" cm="1">
        <f t="array" aca="1" ref="D1540" ca="1">IF(Background=44,A1540,D1539)</f>
        <v>Περιφερειακή Ενότητα Ηλείας</v>
      </c>
      <c r="E1540" t="str" cm="1">
        <f t="array" aca="1" ref="E1540" ca="1">IF(Bold,A1540,E1539)</f>
        <v>--- Δημοτική Ενότητα Γαστούνης</v>
      </c>
      <c r="F1540" t="str" cm="1">
        <f t="array" aca="1" ref="F1540" ca="1">IF(Background_test=44,"True",IF(Bold_test,"True",""))</f>
        <v/>
      </c>
    </row>
    <row r="1541" spans="1:6" x14ac:dyDescent="0.25">
      <c r="A1541" s="9" t="s">
        <v>11435</v>
      </c>
      <c r="B1541" s="9" t="s">
        <v>11436</v>
      </c>
      <c r="C1541" s="10">
        <v>1314</v>
      </c>
      <c r="D1541" t="str" cm="1">
        <f t="array" aca="1" ref="D1541" ca="1">IF(Background=44,A1541,D1540)</f>
        <v>Περιφερειακή Ενότητα Ηλείας</v>
      </c>
      <c r="E1541" t="str" cm="1">
        <f t="array" aca="1" ref="E1541" ca="1">IF(Bold,A1541,E1540)</f>
        <v>--- Δημοτική Ενότητα Γαστούνης</v>
      </c>
      <c r="F1541" t="str" cm="1">
        <f t="array" aca="1" ref="F1541" ca="1">IF(Background_test=44,"True",IF(Bold_test,"True",""))</f>
        <v/>
      </c>
    </row>
    <row r="1542" spans="1:6" x14ac:dyDescent="0.25">
      <c r="A1542" s="9" t="s">
        <v>11437</v>
      </c>
      <c r="B1542" s="9" t="s">
        <v>11438</v>
      </c>
      <c r="C1542" s="10">
        <v>656</v>
      </c>
      <c r="D1542" t="str" cm="1">
        <f t="array" aca="1" ref="D1542" ca="1">IF(Background=44,A1542,D1541)</f>
        <v>Περιφερειακή Ενότητα Ηλείας</v>
      </c>
      <c r="E1542" t="str" cm="1">
        <f t="array" aca="1" ref="E1542" ca="1">IF(Bold,A1542,E1541)</f>
        <v>--- Δημοτική Ενότητα Γαστούνης</v>
      </c>
      <c r="F1542" t="str" cm="1">
        <f t="array" aca="1" ref="F1542" ca="1">IF(Background_test=44,"True",IF(Bold_test,"True",""))</f>
        <v/>
      </c>
    </row>
    <row r="1543" spans="1:6" x14ac:dyDescent="0.25">
      <c r="A1543" s="9" t="s">
        <v>11439</v>
      </c>
      <c r="B1543" s="9" t="s">
        <v>11440</v>
      </c>
      <c r="C1543" s="10">
        <v>319</v>
      </c>
      <c r="D1543" t="str" cm="1">
        <f t="array" aca="1" ref="D1543" ca="1">IF(Background=44,A1543,D1542)</f>
        <v>Περιφερειακή Ενότητα Ηλείας</v>
      </c>
      <c r="E1543" t="str" cm="1">
        <f t="array" aca="1" ref="E1543" ca="1">IF(Bold,A1543,E1542)</f>
        <v>--- Δημοτική Ενότητα Γαστούνης</v>
      </c>
      <c r="F1543" t="str" cm="1">
        <f t="array" aca="1" ref="F1543" ca="1">IF(Background_test=44,"True",IF(Bold_test,"True",""))</f>
        <v/>
      </c>
    </row>
    <row r="1544" spans="1:6" x14ac:dyDescent="0.25">
      <c r="A1544" s="9" t="s">
        <v>4595</v>
      </c>
      <c r="B1544" s="9" t="s">
        <v>4596</v>
      </c>
      <c r="C1544" s="10">
        <v>523</v>
      </c>
      <c r="D1544" t="str" cm="1">
        <f t="array" aca="1" ref="D1544" ca="1">IF(Background=44,A1544,D1543)</f>
        <v>Περιφερειακή Ενότητα Ηλείας</v>
      </c>
      <c r="E1544" t="str" cm="1">
        <f t="array" aca="1" ref="E1544" ca="1">IF(Bold,A1544,E1543)</f>
        <v>--- Δημοτική Ενότητα Γαστούνης</v>
      </c>
      <c r="F1544" t="str" cm="1">
        <f t="array" aca="1" ref="F1544" ca="1">IF(Background_test=44,"True",IF(Bold_test,"True",""))</f>
        <v/>
      </c>
    </row>
    <row r="1545" spans="1:6" x14ac:dyDescent="0.25">
      <c r="A1545" s="9" t="s">
        <v>1287</v>
      </c>
      <c r="B1545" s="9" t="s">
        <v>1288</v>
      </c>
      <c r="C1545" s="10">
        <v>453</v>
      </c>
      <c r="D1545" t="str" cm="1">
        <f t="array" aca="1" ref="D1545" ca="1">IF(Background=44,A1545,D1544)</f>
        <v>Περιφερειακή Ενότητα Ηλείας</v>
      </c>
      <c r="E1545" t="str" cm="1">
        <f t="array" aca="1" ref="E1545" ca="1">IF(Bold,A1545,E1544)</f>
        <v>--- Δημοτική Ενότητα Γαστούνης</v>
      </c>
      <c r="F1545" t="str" cm="1">
        <f t="array" aca="1" ref="F1545" ca="1">IF(Background_test=44,"True",IF(Bold_test,"True",""))</f>
        <v/>
      </c>
    </row>
    <row r="1546" spans="1:6" x14ac:dyDescent="0.25">
      <c r="A1546" s="9" t="s">
        <v>11441</v>
      </c>
      <c r="B1546" s="9" t="s">
        <v>11442</v>
      </c>
      <c r="C1546" s="10">
        <v>562</v>
      </c>
      <c r="D1546" t="str" cm="1">
        <f t="array" aca="1" ref="D1546" ca="1">IF(Background=44,A1546,D1545)</f>
        <v>Περιφερειακή Ενότητα Ηλείας</v>
      </c>
      <c r="E1546" t="str" cm="1">
        <f t="array" aca="1" ref="E1546" ca="1">IF(Bold,A1546,E1545)</f>
        <v>--- Δημοτική Ενότητα Γαστούνης</v>
      </c>
      <c r="F1546" t="str" cm="1">
        <f t="array" aca="1" ref="F1546" ca="1">IF(Background_test=44,"True",IF(Bold_test,"True",""))</f>
        <v/>
      </c>
    </row>
    <row r="1547" spans="1:6" x14ac:dyDescent="0.25">
      <c r="A1547" s="7" t="s">
        <v>11443</v>
      </c>
      <c r="B1547" s="7" t="s">
        <v>11444</v>
      </c>
      <c r="C1547" s="8">
        <v>3981</v>
      </c>
      <c r="D1547" t="str" cm="1">
        <f t="array" aca="1" ref="D1547" ca="1">IF(Background=44,A1547,D1546)</f>
        <v>Περιφερειακή Ενότητα Ηλείας</v>
      </c>
      <c r="E1547" t="str" cm="1">
        <f t="array" aca="1" ref="E1547" ca="1">IF(Bold,A1547,E1546)</f>
        <v>--- Δημοτική Ενότητα Τραγανού</v>
      </c>
      <c r="F1547" t="str" cm="1">
        <f t="array" aca="1" ref="F1547" ca="1">IF(Background_test=44,"True",IF(Bold_test,"True",""))</f>
        <v>True</v>
      </c>
    </row>
    <row r="1548" spans="1:6" x14ac:dyDescent="0.25">
      <c r="A1548" s="9" t="s">
        <v>11445</v>
      </c>
      <c r="B1548" s="9" t="s">
        <v>11446</v>
      </c>
      <c r="C1548" s="10">
        <v>555</v>
      </c>
      <c r="D1548" t="str" cm="1">
        <f t="array" aca="1" ref="D1548" ca="1">IF(Background=44,A1548,D1547)</f>
        <v>Περιφερειακή Ενότητα Ηλείας</v>
      </c>
      <c r="E1548" t="str" cm="1">
        <f t="array" aca="1" ref="E1548" ca="1">IF(Bold,A1548,E1547)</f>
        <v>--- Δημοτική Ενότητα Τραγανού</v>
      </c>
      <c r="F1548" t="str" cm="1">
        <f t="array" aca="1" ref="F1548" ca="1">IF(Background_test=44,"True",IF(Bold_test,"True",""))</f>
        <v/>
      </c>
    </row>
    <row r="1549" spans="1:6" x14ac:dyDescent="0.25">
      <c r="A1549" s="9" t="s">
        <v>8310</v>
      </c>
      <c r="B1549" s="9" t="s">
        <v>8311</v>
      </c>
      <c r="C1549" s="10">
        <v>125</v>
      </c>
      <c r="D1549" t="str" cm="1">
        <f t="array" aca="1" ref="D1549" ca="1">IF(Background=44,A1549,D1548)</f>
        <v>Περιφερειακή Ενότητα Ηλείας</v>
      </c>
      <c r="E1549" t="str" cm="1">
        <f t="array" aca="1" ref="E1549" ca="1">IF(Bold,A1549,E1548)</f>
        <v>--- Δημοτική Ενότητα Τραγανού</v>
      </c>
      <c r="F1549" t="str" cm="1">
        <f t="array" aca="1" ref="F1549" ca="1">IF(Background_test=44,"True",IF(Bold_test,"True",""))</f>
        <v/>
      </c>
    </row>
    <row r="1550" spans="1:6" x14ac:dyDescent="0.25">
      <c r="A1550" s="9" t="s">
        <v>11447</v>
      </c>
      <c r="B1550" s="9" t="s">
        <v>11448</v>
      </c>
      <c r="C1550" s="10">
        <v>670</v>
      </c>
      <c r="D1550" t="str" cm="1">
        <f t="array" aca="1" ref="D1550" ca="1">IF(Background=44,A1550,D1549)</f>
        <v>Περιφερειακή Ενότητα Ηλείας</v>
      </c>
      <c r="E1550" t="str" cm="1">
        <f t="array" aca="1" ref="E1550" ca="1">IF(Bold,A1550,E1549)</f>
        <v>--- Δημοτική Ενότητα Τραγανού</v>
      </c>
      <c r="F1550" t="str" cm="1">
        <f t="array" aca="1" ref="F1550" ca="1">IF(Background_test=44,"True",IF(Bold_test,"True",""))</f>
        <v/>
      </c>
    </row>
    <row r="1551" spans="1:6" x14ac:dyDescent="0.25">
      <c r="A1551" s="9" t="s">
        <v>2761</v>
      </c>
      <c r="B1551" s="9" t="s">
        <v>2762</v>
      </c>
      <c r="C1551" s="10">
        <v>42</v>
      </c>
      <c r="D1551" t="str" cm="1">
        <f t="array" aca="1" ref="D1551" ca="1">IF(Background=44,A1551,D1550)</f>
        <v>Περιφερειακή Ενότητα Ηλείας</v>
      </c>
      <c r="E1551" t="str" cm="1">
        <f t="array" aca="1" ref="E1551" ca="1">IF(Bold,A1551,E1550)</f>
        <v>--- Δημοτική Ενότητα Τραγανού</v>
      </c>
      <c r="F1551" t="str" cm="1">
        <f t="array" aca="1" ref="F1551" ca="1">IF(Background_test=44,"True",IF(Bold_test,"True",""))</f>
        <v/>
      </c>
    </row>
    <row r="1552" spans="1:6" x14ac:dyDescent="0.25">
      <c r="A1552" s="9" t="s">
        <v>11449</v>
      </c>
      <c r="B1552" s="9" t="s">
        <v>11450</v>
      </c>
      <c r="C1552" s="10">
        <v>79</v>
      </c>
      <c r="D1552" t="str" cm="1">
        <f t="array" aca="1" ref="D1552" ca="1">IF(Background=44,A1552,D1551)</f>
        <v>Περιφερειακή Ενότητα Ηλείας</v>
      </c>
      <c r="E1552" t="str" cm="1">
        <f t="array" aca="1" ref="E1552" ca="1">IF(Bold,A1552,E1551)</f>
        <v>--- Δημοτική Ενότητα Τραγανού</v>
      </c>
      <c r="F1552" t="str" cm="1">
        <f t="array" aca="1" ref="F1552" ca="1">IF(Background_test=44,"True",IF(Bold_test,"True",""))</f>
        <v/>
      </c>
    </row>
    <row r="1553" spans="1:6" x14ac:dyDescent="0.25">
      <c r="A1553" s="9" t="s">
        <v>11451</v>
      </c>
      <c r="B1553" s="9" t="s">
        <v>11452</v>
      </c>
      <c r="C1553" s="10">
        <v>2510</v>
      </c>
      <c r="D1553" t="str" cm="1">
        <f t="array" aca="1" ref="D1553" ca="1">IF(Background=44,A1553,D1552)</f>
        <v>Περιφερειακή Ενότητα Ηλείας</v>
      </c>
      <c r="E1553" t="str" cm="1">
        <f t="array" aca="1" ref="E1553" ca="1">IF(Bold,A1553,E1552)</f>
        <v>--- Δημοτική Ενότητα Τραγανού</v>
      </c>
      <c r="F1553" t="str" cm="1">
        <f t="array" aca="1" ref="F1553" ca="1">IF(Background_test=44,"True",IF(Bold_test,"True",""))</f>
        <v/>
      </c>
    </row>
    <row r="1554" spans="1:6" x14ac:dyDescent="0.25">
      <c r="A1554" s="5" t="s">
        <v>11453</v>
      </c>
      <c r="B1554" s="5" t="s">
        <v>11454</v>
      </c>
      <c r="C1554" s="6">
        <v>47802</v>
      </c>
      <c r="D1554" t="str" cm="1">
        <f t="array" aca="1" ref="D1554" ca="1">IF(Background=44,A1554,D1553)</f>
        <v>Περιφερειακή Ενότητα Ηλείας</v>
      </c>
      <c r="E1554" t="str" cm="1">
        <f t="array" aca="1" ref="E1554" ca="1">IF(Bold,A1554,E1553)</f>
        <v>--------- Δήμος Πύργου</v>
      </c>
      <c r="F1554" t="str" cm="1">
        <f t="array" aca="1" ref="F1554" ca="1">IF(Background_test=44,"True",IF(Bold_test,"True",""))</f>
        <v>True</v>
      </c>
    </row>
    <row r="1555" spans="1:6" x14ac:dyDescent="0.25">
      <c r="A1555" s="7" t="s">
        <v>11455</v>
      </c>
      <c r="B1555" s="7" t="s">
        <v>11456</v>
      </c>
      <c r="C1555" s="8">
        <v>2908</v>
      </c>
      <c r="D1555" t="str" cm="1">
        <f t="array" aca="1" ref="D1555" ca="1">IF(Background=44,A1555,D1554)</f>
        <v>Περιφερειακή Ενότητα Ηλείας</v>
      </c>
      <c r="E1555" t="str" cm="1">
        <f t="array" aca="1" ref="E1555" ca="1">IF(Bold,A1555,E1554)</f>
        <v>--- Δημοτική Ενότητα Βώλακος</v>
      </c>
      <c r="F1555" t="str" cm="1">
        <f t="array" aca="1" ref="F1555" ca="1">IF(Background_test=44,"True",IF(Bold_test,"True",""))</f>
        <v>True</v>
      </c>
    </row>
    <row r="1556" spans="1:6" x14ac:dyDescent="0.25">
      <c r="A1556" s="9" t="s">
        <v>9289</v>
      </c>
      <c r="B1556" s="9" t="s">
        <v>9290</v>
      </c>
      <c r="C1556" s="10">
        <v>53</v>
      </c>
      <c r="D1556" t="str" cm="1">
        <f t="array" aca="1" ref="D1556" ca="1">IF(Background=44,A1556,D1555)</f>
        <v>Περιφερειακή Ενότητα Ηλείας</v>
      </c>
      <c r="E1556" t="str" cm="1">
        <f t="array" aca="1" ref="E1556" ca="1">IF(Bold,A1556,E1555)</f>
        <v>--- Δημοτική Ενότητα Βώλακος</v>
      </c>
      <c r="F1556" t="str" cm="1">
        <f t="array" aca="1" ref="F1556" ca="1">IF(Background_test=44,"True",IF(Bold_test,"True",""))</f>
        <v/>
      </c>
    </row>
    <row r="1557" spans="1:6" x14ac:dyDescent="0.25">
      <c r="A1557" s="9" t="s">
        <v>11457</v>
      </c>
      <c r="B1557" s="9" t="s">
        <v>11458</v>
      </c>
      <c r="C1557" s="10">
        <v>1021</v>
      </c>
      <c r="D1557" t="str" cm="1">
        <f t="array" aca="1" ref="D1557" ca="1">IF(Background=44,A1557,D1556)</f>
        <v>Περιφερειακή Ενότητα Ηλείας</v>
      </c>
      <c r="E1557" t="str" cm="1">
        <f t="array" aca="1" ref="E1557" ca="1">IF(Bold,A1557,E1556)</f>
        <v>--- Δημοτική Ενότητα Βώλακος</v>
      </c>
      <c r="F1557" t="str" cm="1">
        <f t="array" aca="1" ref="F1557" ca="1">IF(Background_test=44,"True",IF(Bold_test,"True",""))</f>
        <v/>
      </c>
    </row>
    <row r="1558" spans="1:6" x14ac:dyDescent="0.25">
      <c r="A1558" s="9" t="s">
        <v>11459</v>
      </c>
      <c r="B1558" s="9" t="s">
        <v>11460</v>
      </c>
      <c r="C1558" s="10">
        <v>349</v>
      </c>
      <c r="D1558" t="str" cm="1">
        <f t="array" aca="1" ref="D1558" ca="1">IF(Background=44,A1558,D1557)</f>
        <v>Περιφερειακή Ενότητα Ηλείας</v>
      </c>
      <c r="E1558" t="str" cm="1">
        <f t="array" aca="1" ref="E1558" ca="1">IF(Bold,A1558,E1557)</f>
        <v>--- Δημοτική Ενότητα Βώλακος</v>
      </c>
      <c r="F1558" t="str" cm="1">
        <f t="array" aca="1" ref="F1558" ca="1">IF(Background_test=44,"True",IF(Bold_test,"True",""))</f>
        <v/>
      </c>
    </row>
    <row r="1559" spans="1:6" x14ac:dyDescent="0.25">
      <c r="A1559" s="9" t="s">
        <v>11461</v>
      </c>
      <c r="B1559" s="9" t="s">
        <v>11462</v>
      </c>
      <c r="C1559" s="10">
        <v>1459</v>
      </c>
      <c r="D1559" t="str" cm="1">
        <f t="array" aca="1" ref="D1559" ca="1">IF(Background=44,A1559,D1558)</f>
        <v>Περιφερειακή Ενότητα Ηλείας</v>
      </c>
      <c r="E1559" t="str" cm="1">
        <f t="array" aca="1" ref="E1559" ca="1">IF(Bold,A1559,E1558)</f>
        <v>--- Δημοτική Ενότητα Βώλακος</v>
      </c>
      <c r="F1559" t="str" cm="1">
        <f t="array" aca="1" ref="F1559" ca="1">IF(Background_test=44,"True",IF(Bold_test,"True",""))</f>
        <v/>
      </c>
    </row>
    <row r="1560" spans="1:6" x14ac:dyDescent="0.25">
      <c r="A1560" s="9" t="s">
        <v>5150</v>
      </c>
      <c r="B1560" s="9" t="s">
        <v>5151</v>
      </c>
      <c r="C1560" s="10">
        <v>26</v>
      </c>
      <c r="D1560" t="str" cm="1">
        <f t="array" aca="1" ref="D1560" ca="1">IF(Background=44,A1560,D1559)</f>
        <v>Περιφερειακή Ενότητα Ηλείας</v>
      </c>
      <c r="E1560" t="str" cm="1">
        <f t="array" aca="1" ref="E1560" ca="1">IF(Bold,A1560,E1559)</f>
        <v>--- Δημοτική Ενότητα Βώλακος</v>
      </c>
      <c r="F1560" t="str" cm="1">
        <f t="array" aca="1" ref="F1560" ca="1">IF(Background_test=44,"True",IF(Bold_test,"True",""))</f>
        <v/>
      </c>
    </row>
    <row r="1561" spans="1:6" x14ac:dyDescent="0.25">
      <c r="A1561" s="7" t="s">
        <v>11463</v>
      </c>
      <c r="B1561" s="7" t="s">
        <v>11464</v>
      </c>
      <c r="C1561" s="8">
        <v>3633</v>
      </c>
      <c r="D1561" t="str" cm="1">
        <f t="array" aca="1" ref="D1561" ca="1">IF(Background=44,A1561,D1560)</f>
        <v>Περιφερειακή Ενότητα Ηλείας</v>
      </c>
      <c r="E1561" t="str" cm="1">
        <f t="array" aca="1" ref="E1561" ca="1">IF(Bold,A1561,E1560)</f>
        <v>--- Δημοτική Ενότητα Ιαρδάνου</v>
      </c>
      <c r="F1561" t="str" cm="1">
        <f t="array" aca="1" ref="F1561" ca="1">IF(Background_test=44,"True",IF(Bold_test,"True",""))</f>
        <v>True</v>
      </c>
    </row>
    <row r="1562" spans="1:6" x14ac:dyDescent="0.25">
      <c r="A1562" s="9" t="s">
        <v>2263</v>
      </c>
      <c r="B1562" s="9" t="s">
        <v>2264</v>
      </c>
      <c r="C1562" s="10">
        <v>98</v>
      </c>
      <c r="D1562" t="str" cm="1">
        <f t="array" aca="1" ref="D1562" ca="1">IF(Background=44,A1562,D1561)</f>
        <v>Περιφερειακή Ενότητα Ηλείας</v>
      </c>
      <c r="E1562" t="str" cm="1">
        <f t="array" aca="1" ref="E1562" ca="1">IF(Bold,A1562,E1561)</f>
        <v>--- Δημοτική Ενότητα Ιαρδάνου</v>
      </c>
      <c r="F1562" t="str" cm="1">
        <f t="array" aca="1" ref="F1562" ca="1">IF(Background_test=44,"True",IF(Bold_test,"True",""))</f>
        <v/>
      </c>
    </row>
    <row r="1563" spans="1:6" x14ac:dyDescent="0.25">
      <c r="A1563" s="9" t="s">
        <v>6428</v>
      </c>
      <c r="B1563" s="9" t="s">
        <v>6429</v>
      </c>
      <c r="C1563" s="10">
        <v>215</v>
      </c>
      <c r="D1563" t="str" cm="1">
        <f t="array" aca="1" ref="D1563" ca="1">IF(Background=44,A1563,D1562)</f>
        <v>Περιφερειακή Ενότητα Ηλείας</v>
      </c>
      <c r="E1563" t="str" cm="1">
        <f t="array" aca="1" ref="E1563" ca="1">IF(Bold,A1563,E1562)</f>
        <v>--- Δημοτική Ενότητα Ιαρδάνου</v>
      </c>
      <c r="F1563" t="str" cm="1">
        <f t="array" aca="1" ref="F1563" ca="1">IF(Background_test=44,"True",IF(Bold_test,"True",""))</f>
        <v/>
      </c>
    </row>
    <row r="1564" spans="1:6" x14ac:dyDescent="0.25">
      <c r="A1564" s="9" t="s">
        <v>11465</v>
      </c>
      <c r="B1564" s="9" t="s">
        <v>11466</v>
      </c>
      <c r="C1564" s="10">
        <v>771</v>
      </c>
      <c r="D1564" t="str" cm="1">
        <f t="array" aca="1" ref="D1564" ca="1">IF(Background=44,A1564,D1563)</f>
        <v>Περιφερειακή Ενότητα Ηλείας</v>
      </c>
      <c r="E1564" t="str" cm="1">
        <f t="array" aca="1" ref="E1564" ca="1">IF(Bold,A1564,E1563)</f>
        <v>--- Δημοτική Ενότητα Ιαρδάνου</v>
      </c>
      <c r="F1564" t="str" cm="1">
        <f t="array" aca="1" ref="F1564" ca="1">IF(Background_test=44,"True",IF(Bold_test,"True",""))</f>
        <v/>
      </c>
    </row>
    <row r="1565" spans="1:6" x14ac:dyDescent="0.25">
      <c r="A1565" s="9" t="s">
        <v>11467</v>
      </c>
      <c r="B1565" s="9" t="s">
        <v>11468</v>
      </c>
      <c r="C1565" s="10">
        <v>345</v>
      </c>
      <c r="D1565" t="str" cm="1">
        <f t="array" aca="1" ref="D1565" ca="1">IF(Background=44,A1565,D1564)</f>
        <v>Περιφερειακή Ενότητα Ηλείας</v>
      </c>
      <c r="E1565" t="str" cm="1">
        <f t="array" aca="1" ref="E1565" ca="1">IF(Bold,A1565,E1564)</f>
        <v>--- Δημοτική Ενότητα Ιαρδάνου</v>
      </c>
      <c r="F1565" t="str" cm="1">
        <f t="array" aca="1" ref="F1565" ca="1">IF(Background_test=44,"True",IF(Bold_test,"True",""))</f>
        <v/>
      </c>
    </row>
    <row r="1566" spans="1:6" x14ac:dyDescent="0.25">
      <c r="A1566" s="9" t="s">
        <v>11469</v>
      </c>
      <c r="B1566" s="9" t="s">
        <v>11470</v>
      </c>
      <c r="C1566" s="10">
        <v>88</v>
      </c>
      <c r="D1566" t="str" cm="1">
        <f t="array" aca="1" ref="D1566" ca="1">IF(Background=44,A1566,D1565)</f>
        <v>Περιφερειακή Ενότητα Ηλείας</v>
      </c>
      <c r="E1566" t="str" cm="1">
        <f t="array" aca="1" ref="E1566" ca="1">IF(Bold,A1566,E1565)</f>
        <v>--- Δημοτική Ενότητα Ιαρδάνου</v>
      </c>
      <c r="F1566" t="str" cm="1">
        <f t="array" aca="1" ref="F1566" ca="1">IF(Background_test=44,"True",IF(Bold_test,"True",""))</f>
        <v/>
      </c>
    </row>
    <row r="1567" spans="1:6" x14ac:dyDescent="0.25">
      <c r="A1567" s="9" t="s">
        <v>8300</v>
      </c>
      <c r="B1567" s="9" t="s">
        <v>8301</v>
      </c>
      <c r="C1567" s="10">
        <v>35</v>
      </c>
      <c r="D1567" t="str" cm="1">
        <f t="array" aca="1" ref="D1567" ca="1">IF(Background=44,A1567,D1566)</f>
        <v>Περιφερειακή Ενότητα Ηλείας</v>
      </c>
      <c r="E1567" t="str" cm="1">
        <f t="array" aca="1" ref="E1567" ca="1">IF(Bold,A1567,E1566)</f>
        <v>--- Δημοτική Ενότητα Ιαρδάνου</v>
      </c>
      <c r="F1567" t="str" cm="1">
        <f t="array" aca="1" ref="F1567" ca="1">IF(Background_test=44,"True",IF(Bold_test,"True",""))</f>
        <v/>
      </c>
    </row>
    <row r="1568" spans="1:6" x14ac:dyDescent="0.25">
      <c r="A1568" s="9" t="s">
        <v>3117</v>
      </c>
      <c r="B1568" s="9" t="s">
        <v>3118</v>
      </c>
      <c r="C1568" s="10">
        <v>316</v>
      </c>
      <c r="D1568" t="str" cm="1">
        <f t="array" aca="1" ref="D1568" ca="1">IF(Background=44,A1568,D1567)</f>
        <v>Περιφερειακή Ενότητα Ηλείας</v>
      </c>
      <c r="E1568" t="str" cm="1">
        <f t="array" aca="1" ref="E1568" ca="1">IF(Bold,A1568,E1567)</f>
        <v>--- Δημοτική Ενότητα Ιαρδάνου</v>
      </c>
      <c r="F1568" t="str" cm="1">
        <f t="array" aca="1" ref="F1568" ca="1">IF(Background_test=44,"True",IF(Bold_test,"True",""))</f>
        <v/>
      </c>
    </row>
    <row r="1569" spans="1:6" x14ac:dyDescent="0.25">
      <c r="A1569" s="9" t="s">
        <v>11334</v>
      </c>
      <c r="B1569" s="9" t="s">
        <v>11335</v>
      </c>
      <c r="C1569" s="10">
        <v>134</v>
      </c>
      <c r="D1569" t="str" cm="1">
        <f t="array" aca="1" ref="D1569" ca="1">IF(Background=44,A1569,D1568)</f>
        <v>Περιφερειακή Ενότητα Ηλείας</v>
      </c>
      <c r="E1569" t="str" cm="1">
        <f t="array" aca="1" ref="E1569" ca="1">IF(Bold,A1569,E1568)</f>
        <v>--- Δημοτική Ενότητα Ιαρδάνου</v>
      </c>
      <c r="F1569" t="str" cm="1">
        <f t="array" aca="1" ref="F1569" ca="1">IF(Background_test=44,"True",IF(Bold_test,"True",""))</f>
        <v/>
      </c>
    </row>
    <row r="1570" spans="1:6" x14ac:dyDescent="0.25">
      <c r="A1570" s="9" t="s">
        <v>1457</v>
      </c>
      <c r="B1570" s="9" t="s">
        <v>1458</v>
      </c>
      <c r="C1570" s="10">
        <v>220</v>
      </c>
      <c r="D1570" t="str" cm="1">
        <f t="array" aca="1" ref="D1570" ca="1">IF(Background=44,A1570,D1569)</f>
        <v>Περιφερειακή Ενότητα Ηλείας</v>
      </c>
      <c r="E1570" t="str" cm="1">
        <f t="array" aca="1" ref="E1570" ca="1">IF(Bold,A1570,E1569)</f>
        <v>--- Δημοτική Ενότητα Ιαρδάνου</v>
      </c>
      <c r="F1570" t="str" cm="1">
        <f t="array" aca="1" ref="F1570" ca="1">IF(Background_test=44,"True",IF(Bold_test,"True",""))</f>
        <v/>
      </c>
    </row>
    <row r="1571" spans="1:6" x14ac:dyDescent="0.25">
      <c r="A1571" s="9" t="s">
        <v>11471</v>
      </c>
      <c r="B1571" s="9" t="s">
        <v>11472</v>
      </c>
      <c r="C1571" s="10">
        <v>25</v>
      </c>
      <c r="D1571" t="str" cm="1">
        <f t="array" aca="1" ref="D1571" ca="1">IF(Background=44,A1571,D1570)</f>
        <v>Περιφερειακή Ενότητα Ηλείας</v>
      </c>
      <c r="E1571" t="str" cm="1">
        <f t="array" aca="1" ref="E1571" ca="1">IF(Bold,A1571,E1570)</f>
        <v>--- Δημοτική Ενότητα Ιαρδάνου</v>
      </c>
      <c r="F1571" t="str" cm="1">
        <f t="array" aca="1" ref="F1571" ca="1">IF(Background_test=44,"True",IF(Bold_test,"True",""))</f>
        <v/>
      </c>
    </row>
    <row r="1572" spans="1:6" x14ac:dyDescent="0.25">
      <c r="A1572" s="9" t="s">
        <v>11473</v>
      </c>
      <c r="B1572" s="9" t="s">
        <v>11474</v>
      </c>
      <c r="C1572" s="10">
        <v>316</v>
      </c>
      <c r="D1572" t="str" cm="1">
        <f t="array" aca="1" ref="D1572" ca="1">IF(Background=44,A1572,D1571)</f>
        <v>Περιφερειακή Ενότητα Ηλείας</v>
      </c>
      <c r="E1572" t="str" cm="1">
        <f t="array" aca="1" ref="E1572" ca="1">IF(Bold,A1572,E1571)</f>
        <v>--- Δημοτική Ενότητα Ιαρδάνου</v>
      </c>
      <c r="F1572" t="str" cm="1">
        <f t="array" aca="1" ref="F1572" ca="1">IF(Background_test=44,"True",IF(Bold_test,"True",""))</f>
        <v/>
      </c>
    </row>
    <row r="1573" spans="1:6" x14ac:dyDescent="0.25">
      <c r="A1573" s="9" t="s">
        <v>5264</v>
      </c>
      <c r="B1573" s="9" t="s">
        <v>5265</v>
      </c>
      <c r="C1573" s="10">
        <v>475</v>
      </c>
      <c r="D1573" t="str" cm="1">
        <f t="array" aca="1" ref="D1573" ca="1">IF(Background=44,A1573,D1572)</f>
        <v>Περιφερειακή Ενότητα Ηλείας</v>
      </c>
      <c r="E1573" t="str" cm="1">
        <f t="array" aca="1" ref="E1573" ca="1">IF(Bold,A1573,E1572)</f>
        <v>--- Δημοτική Ενότητα Ιαρδάνου</v>
      </c>
      <c r="F1573" t="str" cm="1">
        <f t="array" aca="1" ref="F1573" ca="1">IF(Background_test=44,"True",IF(Bold_test,"True",""))</f>
        <v/>
      </c>
    </row>
    <row r="1574" spans="1:6" x14ac:dyDescent="0.25">
      <c r="A1574" s="9" t="s">
        <v>11475</v>
      </c>
      <c r="B1574" s="9" t="s">
        <v>11476</v>
      </c>
      <c r="C1574" s="10">
        <v>127</v>
      </c>
      <c r="D1574" t="str" cm="1">
        <f t="array" aca="1" ref="D1574" ca="1">IF(Background=44,A1574,D1573)</f>
        <v>Περιφερειακή Ενότητα Ηλείας</v>
      </c>
      <c r="E1574" t="str" cm="1">
        <f t="array" aca="1" ref="E1574" ca="1">IF(Bold,A1574,E1573)</f>
        <v>--- Δημοτική Ενότητα Ιαρδάνου</v>
      </c>
      <c r="F1574" t="str" cm="1">
        <f t="array" aca="1" ref="F1574" ca="1">IF(Background_test=44,"True",IF(Bold_test,"True",""))</f>
        <v/>
      </c>
    </row>
    <row r="1575" spans="1:6" x14ac:dyDescent="0.25">
      <c r="A1575" s="9" t="s">
        <v>11477</v>
      </c>
      <c r="B1575" s="9" t="s">
        <v>11478</v>
      </c>
      <c r="C1575" s="10">
        <v>468</v>
      </c>
      <c r="D1575" t="str" cm="1">
        <f t="array" aca="1" ref="D1575" ca="1">IF(Background=44,A1575,D1574)</f>
        <v>Περιφερειακή Ενότητα Ηλείας</v>
      </c>
      <c r="E1575" t="str" cm="1">
        <f t="array" aca="1" ref="E1575" ca="1">IF(Bold,A1575,E1574)</f>
        <v>--- Δημοτική Ενότητα Ιαρδάνου</v>
      </c>
      <c r="F1575" t="str" cm="1">
        <f t="array" aca="1" ref="F1575" ca="1">IF(Background_test=44,"True",IF(Bold_test,"True",""))</f>
        <v/>
      </c>
    </row>
    <row r="1576" spans="1:6" x14ac:dyDescent="0.25">
      <c r="A1576" s="7" t="s">
        <v>11479</v>
      </c>
      <c r="B1576" s="7" t="s">
        <v>11480</v>
      </c>
      <c r="C1576" s="8">
        <v>35450</v>
      </c>
      <c r="D1576" t="str" cm="1">
        <f t="array" aca="1" ref="D1576" ca="1">IF(Background=44,A1576,D1575)</f>
        <v>Περιφερειακή Ενότητα Ηλείας</v>
      </c>
      <c r="E1576" t="str" cm="1">
        <f t="array" aca="1" ref="E1576" ca="1">IF(Bold,A1576,E1575)</f>
        <v>--- Δημοτική Ενότητα Πύργου</v>
      </c>
      <c r="F1576" t="str" cm="1">
        <f t="array" aca="1" ref="F1576" ca="1">IF(Background_test=44,"True",IF(Bold_test,"True",""))</f>
        <v>True</v>
      </c>
    </row>
    <row r="1577" spans="1:6" x14ac:dyDescent="0.25">
      <c r="A1577" s="9" t="s">
        <v>11481</v>
      </c>
      <c r="B1577" s="9" t="s">
        <v>11482</v>
      </c>
      <c r="C1577" s="10">
        <v>4</v>
      </c>
      <c r="D1577" t="str" cm="1">
        <f t="array" aca="1" ref="D1577" ca="1">IF(Background=44,A1577,D1576)</f>
        <v>Περιφερειακή Ενότητα Ηλείας</v>
      </c>
      <c r="E1577" t="str" cm="1">
        <f t="array" aca="1" ref="E1577" ca="1">IF(Bold,A1577,E1576)</f>
        <v>--- Δημοτική Ενότητα Πύργου</v>
      </c>
      <c r="F1577" t="str" cm="1">
        <f t="array" aca="1" ref="F1577" ca="1">IF(Background_test=44,"True",IF(Bold_test,"True",""))</f>
        <v/>
      </c>
    </row>
    <row r="1578" spans="1:6" x14ac:dyDescent="0.25">
      <c r="A1578" s="9" t="s">
        <v>11483</v>
      </c>
      <c r="B1578" s="9" t="s">
        <v>11484</v>
      </c>
      <c r="C1578" s="10">
        <v>13</v>
      </c>
      <c r="D1578" t="str" cm="1">
        <f t="array" aca="1" ref="D1578" ca="1">IF(Background=44,A1578,D1577)</f>
        <v>Περιφερειακή Ενότητα Ηλείας</v>
      </c>
      <c r="E1578" t="str" cm="1">
        <f t="array" aca="1" ref="E1578" ca="1">IF(Bold,A1578,E1577)</f>
        <v>--- Δημοτική Ενότητα Πύργου</v>
      </c>
      <c r="F1578" t="str" cm="1">
        <f t="array" aca="1" ref="F1578" ca="1">IF(Background_test=44,"True",IF(Bold_test,"True",""))</f>
        <v/>
      </c>
    </row>
    <row r="1579" spans="1:6" x14ac:dyDescent="0.25">
      <c r="A1579" s="9" t="s">
        <v>11485</v>
      </c>
      <c r="B1579" s="9" t="s">
        <v>11486</v>
      </c>
      <c r="C1579" s="10">
        <v>703</v>
      </c>
      <c r="D1579" t="str" cm="1">
        <f t="array" aca="1" ref="D1579" ca="1">IF(Background=44,A1579,D1578)</f>
        <v>Περιφερειακή Ενότητα Ηλείας</v>
      </c>
      <c r="E1579" t="str" cm="1">
        <f t="array" aca="1" ref="E1579" ca="1">IF(Bold,A1579,E1578)</f>
        <v>--- Δημοτική Ενότητα Πύργου</v>
      </c>
      <c r="F1579" t="str" cm="1">
        <f t="array" aca="1" ref="F1579" ca="1">IF(Background_test=44,"True",IF(Bold_test,"True",""))</f>
        <v/>
      </c>
    </row>
    <row r="1580" spans="1:6" x14ac:dyDescent="0.25">
      <c r="A1580" s="9" t="s">
        <v>11487</v>
      </c>
      <c r="B1580" s="9" t="s">
        <v>11488</v>
      </c>
      <c r="C1580" s="10">
        <v>62</v>
      </c>
      <c r="D1580" t="str" cm="1">
        <f t="array" aca="1" ref="D1580" ca="1">IF(Background=44,A1580,D1579)</f>
        <v>Περιφερειακή Ενότητα Ηλείας</v>
      </c>
      <c r="E1580" t="str" cm="1">
        <f t="array" aca="1" ref="E1580" ca="1">IF(Bold,A1580,E1579)</f>
        <v>--- Δημοτική Ενότητα Πύργου</v>
      </c>
      <c r="F1580" t="str" cm="1">
        <f t="array" aca="1" ref="F1580" ca="1">IF(Background_test=44,"True",IF(Bold_test,"True",""))</f>
        <v/>
      </c>
    </row>
    <row r="1581" spans="1:6" x14ac:dyDescent="0.25">
      <c r="A1581" s="9" t="s">
        <v>7657</v>
      </c>
      <c r="B1581" s="9" t="s">
        <v>7658</v>
      </c>
      <c r="C1581" s="10">
        <v>112</v>
      </c>
      <c r="D1581" t="str" cm="1">
        <f t="array" aca="1" ref="D1581" ca="1">IF(Background=44,A1581,D1580)</f>
        <v>Περιφερειακή Ενότητα Ηλείας</v>
      </c>
      <c r="E1581" t="str" cm="1">
        <f t="array" aca="1" ref="E1581" ca="1">IF(Bold,A1581,E1580)</f>
        <v>--- Δημοτική Ενότητα Πύργου</v>
      </c>
      <c r="F1581" t="str" cm="1">
        <f t="array" aca="1" ref="F1581" ca="1">IF(Background_test=44,"True",IF(Bold_test,"True",""))</f>
        <v/>
      </c>
    </row>
    <row r="1582" spans="1:6" x14ac:dyDescent="0.25">
      <c r="A1582" s="9" t="s">
        <v>2709</v>
      </c>
      <c r="B1582" s="9" t="s">
        <v>2710</v>
      </c>
      <c r="C1582" s="10">
        <v>473</v>
      </c>
      <c r="D1582" t="str" cm="1">
        <f t="array" aca="1" ref="D1582" ca="1">IF(Background=44,A1582,D1581)</f>
        <v>Περιφερειακή Ενότητα Ηλείας</v>
      </c>
      <c r="E1582" t="str" cm="1">
        <f t="array" aca="1" ref="E1582" ca="1">IF(Bold,A1582,E1581)</f>
        <v>--- Δημοτική Ενότητα Πύργου</v>
      </c>
      <c r="F1582" t="str" cm="1">
        <f t="array" aca="1" ref="F1582" ca="1">IF(Background_test=44,"True",IF(Bold_test,"True",""))</f>
        <v/>
      </c>
    </row>
    <row r="1583" spans="1:6" x14ac:dyDescent="0.25">
      <c r="A1583" s="9" t="s">
        <v>11489</v>
      </c>
      <c r="B1583" s="9" t="s">
        <v>11490</v>
      </c>
      <c r="C1583" s="10">
        <v>31</v>
      </c>
      <c r="D1583" t="str" cm="1">
        <f t="array" aca="1" ref="D1583" ca="1">IF(Background=44,A1583,D1582)</f>
        <v>Περιφερειακή Ενότητα Ηλείας</v>
      </c>
      <c r="E1583" t="str" cm="1">
        <f t="array" aca="1" ref="E1583" ca="1">IF(Bold,A1583,E1582)</f>
        <v>--- Δημοτική Ενότητα Πύργου</v>
      </c>
      <c r="F1583" t="str" cm="1">
        <f t="array" aca="1" ref="F1583" ca="1">IF(Background_test=44,"True",IF(Bold_test,"True",""))</f>
        <v/>
      </c>
    </row>
    <row r="1584" spans="1:6" x14ac:dyDescent="0.25">
      <c r="A1584" s="9" t="s">
        <v>2087</v>
      </c>
      <c r="B1584" s="9" t="s">
        <v>2088</v>
      </c>
      <c r="C1584" s="10">
        <v>522</v>
      </c>
      <c r="D1584" t="str" cm="1">
        <f t="array" aca="1" ref="D1584" ca="1">IF(Background=44,A1584,D1583)</f>
        <v>Περιφερειακή Ενότητα Ηλείας</v>
      </c>
      <c r="E1584" t="str" cm="1">
        <f t="array" aca="1" ref="E1584" ca="1">IF(Bold,A1584,E1583)</f>
        <v>--- Δημοτική Ενότητα Πύργου</v>
      </c>
      <c r="F1584" t="str" cm="1">
        <f t="array" aca="1" ref="F1584" ca="1">IF(Background_test=44,"True",IF(Bold_test,"True",""))</f>
        <v/>
      </c>
    </row>
    <row r="1585" spans="1:6" x14ac:dyDescent="0.25">
      <c r="A1585" s="9" t="s">
        <v>11491</v>
      </c>
      <c r="B1585" s="9" t="s">
        <v>11492</v>
      </c>
      <c r="C1585" s="10">
        <v>243</v>
      </c>
      <c r="D1585" t="str" cm="1">
        <f t="array" aca="1" ref="D1585" ca="1">IF(Background=44,A1585,D1584)</f>
        <v>Περιφερειακή Ενότητα Ηλείας</v>
      </c>
      <c r="E1585" t="str" cm="1">
        <f t="array" aca="1" ref="E1585" ca="1">IF(Bold,A1585,E1584)</f>
        <v>--- Δημοτική Ενότητα Πύργου</v>
      </c>
      <c r="F1585" t="str" cm="1">
        <f t="array" aca="1" ref="F1585" ca="1">IF(Background_test=44,"True",IF(Bold_test,"True",""))</f>
        <v/>
      </c>
    </row>
    <row r="1586" spans="1:6" x14ac:dyDescent="0.25">
      <c r="A1586" s="9" t="s">
        <v>11493</v>
      </c>
      <c r="B1586" s="9" t="s">
        <v>11494</v>
      </c>
      <c r="C1586" s="10">
        <v>1078</v>
      </c>
      <c r="D1586" t="str" cm="1">
        <f t="array" aca="1" ref="D1586" ca="1">IF(Background=44,A1586,D1585)</f>
        <v>Περιφερειακή Ενότητα Ηλείας</v>
      </c>
      <c r="E1586" t="str" cm="1">
        <f t="array" aca="1" ref="E1586" ca="1">IF(Bold,A1586,E1585)</f>
        <v>--- Δημοτική Ενότητα Πύργου</v>
      </c>
      <c r="F1586" t="str" cm="1">
        <f t="array" aca="1" ref="F1586" ca="1">IF(Background_test=44,"True",IF(Bold_test,"True",""))</f>
        <v/>
      </c>
    </row>
    <row r="1587" spans="1:6" x14ac:dyDescent="0.25">
      <c r="A1587" s="9" t="s">
        <v>11495</v>
      </c>
      <c r="B1587" s="9" t="s">
        <v>11496</v>
      </c>
      <c r="C1587" s="10">
        <v>339</v>
      </c>
      <c r="D1587" t="str" cm="1">
        <f t="array" aca="1" ref="D1587" ca="1">IF(Background=44,A1587,D1586)</f>
        <v>Περιφερειακή Ενότητα Ηλείας</v>
      </c>
      <c r="E1587" t="str" cm="1">
        <f t="array" aca="1" ref="E1587" ca="1">IF(Bold,A1587,E1586)</f>
        <v>--- Δημοτική Ενότητα Πύργου</v>
      </c>
      <c r="F1587" t="str" cm="1">
        <f t="array" aca="1" ref="F1587" ca="1">IF(Background_test=44,"True",IF(Bold_test,"True",""))</f>
        <v/>
      </c>
    </row>
    <row r="1588" spans="1:6" x14ac:dyDescent="0.25">
      <c r="A1588" s="9" t="s">
        <v>11497</v>
      </c>
      <c r="B1588" s="9" t="s">
        <v>11498</v>
      </c>
      <c r="C1588" s="10">
        <v>156</v>
      </c>
      <c r="D1588" t="str" cm="1">
        <f t="array" aca="1" ref="D1588" ca="1">IF(Background=44,A1588,D1587)</f>
        <v>Περιφερειακή Ενότητα Ηλείας</v>
      </c>
      <c r="E1588" t="str" cm="1">
        <f t="array" aca="1" ref="E1588" ca="1">IF(Bold,A1588,E1587)</f>
        <v>--- Δημοτική Ενότητα Πύργου</v>
      </c>
      <c r="F1588" t="str" cm="1">
        <f t="array" aca="1" ref="F1588" ca="1">IF(Background_test=44,"True",IF(Bold_test,"True",""))</f>
        <v/>
      </c>
    </row>
    <row r="1589" spans="1:6" x14ac:dyDescent="0.25">
      <c r="A1589" s="9" t="s">
        <v>11499</v>
      </c>
      <c r="B1589" s="9" t="s">
        <v>11500</v>
      </c>
      <c r="C1589" s="10">
        <v>315</v>
      </c>
      <c r="D1589" t="str" cm="1">
        <f t="array" aca="1" ref="D1589" ca="1">IF(Background=44,A1589,D1588)</f>
        <v>Περιφερειακή Ενότητα Ηλείας</v>
      </c>
      <c r="E1589" t="str" cm="1">
        <f t="array" aca="1" ref="E1589" ca="1">IF(Bold,A1589,E1588)</f>
        <v>--- Δημοτική Ενότητα Πύργου</v>
      </c>
      <c r="F1589" t="str" cm="1">
        <f t="array" aca="1" ref="F1589" ca="1">IF(Background_test=44,"True",IF(Bold_test,"True",""))</f>
        <v/>
      </c>
    </row>
    <row r="1590" spans="1:6" x14ac:dyDescent="0.25">
      <c r="A1590" s="9" t="s">
        <v>5538</v>
      </c>
      <c r="B1590" s="9" t="s">
        <v>5127</v>
      </c>
      <c r="C1590" s="10">
        <v>281</v>
      </c>
      <c r="D1590" t="str" cm="1">
        <f t="array" aca="1" ref="D1590" ca="1">IF(Background=44,A1590,D1589)</f>
        <v>Περιφερειακή Ενότητα Ηλείας</v>
      </c>
      <c r="E1590" t="str" cm="1">
        <f t="array" aca="1" ref="E1590" ca="1">IF(Bold,A1590,E1589)</f>
        <v>--- Δημοτική Ενότητα Πύργου</v>
      </c>
      <c r="F1590" t="str" cm="1">
        <f t="array" aca="1" ref="F1590" ca="1">IF(Background_test=44,"True",IF(Bold_test,"True",""))</f>
        <v/>
      </c>
    </row>
    <row r="1591" spans="1:6" x14ac:dyDescent="0.25">
      <c r="A1591" s="9" t="s">
        <v>6214</v>
      </c>
      <c r="B1591" s="9" t="s">
        <v>6215</v>
      </c>
      <c r="C1591" s="10">
        <v>97</v>
      </c>
      <c r="D1591" t="str" cm="1">
        <f t="array" aca="1" ref="D1591" ca="1">IF(Background=44,A1591,D1590)</f>
        <v>Περιφερειακή Ενότητα Ηλείας</v>
      </c>
      <c r="E1591" t="str" cm="1">
        <f t="array" aca="1" ref="E1591" ca="1">IF(Bold,A1591,E1590)</f>
        <v>--- Δημοτική Ενότητα Πύργου</v>
      </c>
      <c r="F1591" t="str" cm="1">
        <f t="array" aca="1" ref="F1591" ca="1">IF(Background_test=44,"True",IF(Bold_test,"True",""))</f>
        <v/>
      </c>
    </row>
    <row r="1592" spans="1:6" x14ac:dyDescent="0.25">
      <c r="A1592" s="9" t="s">
        <v>11501</v>
      </c>
      <c r="B1592" s="9" t="s">
        <v>11502</v>
      </c>
      <c r="C1592" s="10">
        <v>103</v>
      </c>
      <c r="D1592" t="str" cm="1">
        <f t="array" aca="1" ref="D1592" ca="1">IF(Background=44,A1592,D1591)</f>
        <v>Περιφερειακή Ενότητα Ηλείας</v>
      </c>
      <c r="E1592" t="str" cm="1">
        <f t="array" aca="1" ref="E1592" ca="1">IF(Bold,A1592,E1591)</f>
        <v>--- Δημοτική Ενότητα Πύργου</v>
      </c>
      <c r="F1592" t="str" cm="1">
        <f t="array" aca="1" ref="F1592" ca="1">IF(Background_test=44,"True",IF(Bold_test,"True",""))</f>
        <v/>
      </c>
    </row>
    <row r="1593" spans="1:6" x14ac:dyDescent="0.25">
      <c r="A1593" s="9" t="s">
        <v>11503</v>
      </c>
      <c r="B1593" s="9" t="s">
        <v>11504</v>
      </c>
      <c r="C1593" s="10">
        <v>67</v>
      </c>
      <c r="D1593" t="str" cm="1">
        <f t="array" aca="1" ref="D1593" ca="1">IF(Background=44,A1593,D1592)</f>
        <v>Περιφερειακή Ενότητα Ηλείας</v>
      </c>
      <c r="E1593" t="str" cm="1">
        <f t="array" aca="1" ref="E1593" ca="1">IF(Bold,A1593,E1592)</f>
        <v>--- Δημοτική Ενότητα Πύργου</v>
      </c>
      <c r="F1593" t="str" cm="1">
        <f t="array" aca="1" ref="F1593" ca="1">IF(Background_test=44,"True",IF(Bold_test,"True",""))</f>
        <v/>
      </c>
    </row>
    <row r="1594" spans="1:6" x14ac:dyDescent="0.25">
      <c r="A1594" s="9" t="s">
        <v>11505</v>
      </c>
      <c r="B1594" s="9" t="s">
        <v>11506</v>
      </c>
      <c r="C1594" s="10">
        <v>85</v>
      </c>
      <c r="D1594" t="str" cm="1">
        <f t="array" aca="1" ref="D1594" ca="1">IF(Background=44,A1594,D1593)</f>
        <v>Περιφερειακή Ενότητα Ηλείας</v>
      </c>
      <c r="E1594" t="str" cm="1">
        <f t="array" aca="1" ref="E1594" ca="1">IF(Bold,A1594,E1593)</f>
        <v>--- Δημοτική Ενότητα Πύργου</v>
      </c>
      <c r="F1594" t="str" cm="1">
        <f t="array" aca="1" ref="F1594" ca="1">IF(Background_test=44,"True",IF(Bold_test,"True",""))</f>
        <v/>
      </c>
    </row>
    <row r="1595" spans="1:6" x14ac:dyDescent="0.25">
      <c r="A1595" s="9" t="s">
        <v>324</v>
      </c>
      <c r="B1595" s="9" t="s">
        <v>325</v>
      </c>
      <c r="C1595" s="10">
        <v>66</v>
      </c>
      <c r="D1595" t="str" cm="1">
        <f t="array" aca="1" ref="D1595" ca="1">IF(Background=44,A1595,D1594)</f>
        <v>Περιφερειακή Ενότητα Ηλείας</v>
      </c>
      <c r="E1595" t="str" cm="1">
        <f t="array" aca="1" ref="E1595" ca="1">IF(Bold,A1595,E1594)</f>
        <v>--- Δημοτική Ενότητα Πύργου</v>
      </c>
      <c r="F1595" t="str" cm="1">
        <f t="array" aca="1" ref="F1595" ca="1">IF(Background_test=44,"True",IF(Bold_test,"True",""))</f>
        <v/>
      </c>
    </row>
    <row r="1596" spans="1:6" x14ac:dyDescent="0.25">
      <c r="A1596" s="9" t="s">
        <v>42</v>
      </c>
      <c r="B1596" s="9" t="s">
        <v>43</v>
      </c>
      <c r="C1596" s="10">
        <v>112</v>
      </c>
      <c r="D1596" t="str" cm="1">
        <f t="array" aca="1" ref="D1596" ca="1">IF(Background=44,A1596,D1595)</f>
        <v>Περιφερειακή Ενότητα Ηλείας</v>
      </c>
      <c r="E1596" t="str" cm="1">
        <f t="array" aca="1" ref="E1596" ca="1">IF(Bold,A1596,E1595)</f>
        <v>--- Δημοτική Ενότητα Πύργου</v>
      </c>
      <c r="F1596" t="str" cm="1">
        <f t="array" aca="1" ref="F1596" ca="1">IF(Background_test=44,"True",IF(Bold_test,"True",""))</f>
        <v/>
      </c>
    </row>
    <row r="1597" spans="1:6" x14ac:dyDescent="0.25">
      <c r="A1597" s="9" t="s">
        <v>11507</v>
      </c>
      <c r="B1597" s="9" t="s">
        <v>11508</v>
      </c>
      <c r="C1597" s="10">
        <v>504</v>
      </c>
      <c r="D1597" t="str" cm="1">
        <f t="array" aca="1" ref="D1597" ca="1">IF(Background=44,A1597,D1596)</f>
        <v>Περιφερειακή Ενότητα Ηλείας</v>
      </c>
      <c r="E1597" t="str" cm="1">
        <f t="array" aca="1" ref="E1597" ca="1">IF(Bold,A1597,E1596)</f>
        <v>--- Δημοτική Ενότητα Πύργου</v>
      </c>
      <c r="F1597" t="str" cm="1">
        <f t="array" aca="1" ref="F1597" ca="1">IF(Background_test=44,"True",IF(Bold_test,"True",""))</f>
        <v/>
      </c>
    </row>
    <row r="1598" spans="1:6" x14ac:dyDescent="0.25">
      <c r="A1598" s="9" t="s">
        <v>11509</v>
      </c>
      <c r="B1598" s="9" t="s">
        <v>11510</v>
      </c>
      <c r="C1598" s="10">
        <v>96</v>
      </c>
      <c r="D1598" t="str" cm="1">
        <f t="array" aca="1" ref="D1598" ca="1">IF(Background=44,A1598,D1597)</f>
        <v>Περιφερειακή Ενότητα Ηλείας</v>
      </c>
      <c r="E1598" t="str" cm="1">
        <f t="array" aca="1" ref="E1598" ca="1">IF(Bold,A1598,E1597)</f>
        <v>--- Δημοτική Ενότητα Πύργου</v>
      </c>
      <c r="F1598" t="str" cm="1">
        <f t="array" aca="1" ref="F1598" ca="1">IF(Background_test=44,"True",IF(Bold_test,"True",""))</f>
        <v/>
      </c>
    </row>
    <row r="1599" spans="1:6" x14ac:dyDescent="0.25">
      <c r="A1599" s="9" t="s">
        <v>11511</v>
      </c>
      <c r="B1599" s="9" t="s">
        <v>11512</v>
      </c>
      <c r="C1599" s="10">
        <v>186</v>
      </c>
      <c r="D1599" t="str" cm="1">
        <f t="array" aca="1" ref="D1599" ca="1">IF(Background=44,A1599,D1598)</f>
        <v>Περιφερειακή Ενότητα Ηλείας</v>
      </c>
      <c r="E1599" t="str" cm="1">
        <f t="array" aca="1" ref="E1599" ca="1">IF(Bold,A1599,E1598)</f>
        <v>--- Δημοτική Ενότητα Πύργου</v>
      </c>
      <c r="F1599" t="str" cm="1">
        <f t="array" aca="1" ref="F1599" ca="1">IF(Background_test=44,"True",IF(Bold_test,"True",""))</f>
        <v/>
      </c>
    </row>
    <row r="1600" spans="1:6" x14ac:dyDescent="0.25">
      <c r="A1600" s="9" t="s">
        <v>11513</v>
      </c>
      <c r="B1600" s="9" t="s">
        <v>11514</v>
      </c>
      <c r="C1600" s="10">
        <v>357</v>
      </c>
      <c r="D1600" t="str" cm="1">
        <f t="array" aca="1" ref="D1600" ca="1">IF(Background=44,A1600,D1599)</f>
        <v>Περιφερειακή Ενότητα Ηλείας</v>
      </c>
      <c r="E1600" t="str" cm="1">
        <f t="array" aca="1" ref="E1600" ca="1">IF(Bold,A1600,E1599)</f>
        <v>--- Δημοτική Ενότητα Πύργου</v>
      </c>
      <c r="F1600" t="str" cm="1">
        <f t="array" aca="1" ref="F1600" ca="1">IF(Background_test=44,"True",IF(Bold_test,"True",""))</f>
        <v/>
      </c>
    </row>
    <row r="1601" spans="1:6" x14ac:dyDescent="0.25">
      <c r="A1601" s="9" t="s">
        <v>11515</v>
      </c>
      <c r="B1601" s="9" t="s">
        <v>11516</v>
      </c>
      <c r="C1601" s="10">
        <v>618</v>
      </c>
      <c r="D1601" t="str" cm="1">
        <f t="array" aca="1" ref="D1601" ca="1">IF(Background=44,A1601,D1600)</f>
        <v>Περιφερειακή Ενότητα Ηλείας</v>
      </c>
      <c r="E1601" t="str" cm="1">
        <f t="array" aca="1" ref="E1601" ca="1">IF(Bold,A1601,E1600)</f>
        <v>--- Δημοτική Ενότητα Πύργου</v>
      </c>
      <c r="F1601" t="str" cm="1">
        <f t="array" aca="1" ref="F1601" ca="1">IF(Background_test=44,"True",IF(Bold_test,"True",""))</f>
        <v/>
      </c>
    </row>
    <row r="1602" spans="1:6" x14ac:dyDescent="0.25">
      <c r="A1602" s="9" t="s">
        <v>11517</v>
      </c>
      <c r="B1602" s="9" t="s">
        <v>11518</v>
      </c>
      <c r="C1602" s="10">
        <v>209</v>
      </c>
      <c r="D1602" t="str" cm="1">
        <f t="array" aca="1" ref="D1602" ca="1">IF(Background=44,A1602,D1601)</f>
        <v>Περιφερειακή Ενότητα Ηλείας</v>
      </c>
      <c r="E1602" t="str" cm="1">
        <f t="array" aca="1" ref="E1602" ca="1">IF(Bold,A1602,E1601)</f>
        <v>--- Δημοτική Ενότητα Πύργου</v>
      </c>
      <c r="F1602" t="str" cm="1">
        <f t="array" aca="1" ref="F1602" ca="1">IF(Background_test=44,"True",IF(Bold_test,"True",""))</f>
        <v/>
      </c>
    </row>
    <row r="1603" spans="1:6" x14ac:dyDescent="0.25">
      <c r="A1603" s="9" t="s">
        <v>11519</v>
      </c>
      <c r="B1603" s="9" t="s">
        <v>11520</v>
      </c>
      <c r="C1603" s="10">
        <v>105</v>
      </c>
      <c r="D1603" t="str" cm="1">
        <f t="array" aca="1" ref="D1603" ca="1">IF(Background=44,A1603,D1602)</f>
        <v>Περιφερειακή Ενότητα Ηλείας</v>
      </c>
      <c r="E1603" t="str" cm="1">
        <f t="array" aca="1" ref="E1603" ca="1">IF(Bold,A1603,E1602)</f>
        <v>--- Δημοτική Ενότητα Πύργου</v>
      </c>
      <c r="F1603" t="str" cm="1">
        <f t="array" aca="1" ref="F1603" ca="1">IF(Background_test=44,"True",IF(Bold_test,"True",""))</f>
        <v/>
      </c>
    </row>
    <row r="1604" spans="1:6" x14ac:dyDescent="0.25">
      <c r="A1604" s="9" t="s">
        <v>9387</v>
      </c>
      <c r="B1604" s="9" t="s">
        <v>9388</v>
      </c>
      <c r="C1604" s="10">
        <v>59</v>
      </c>
      <c r="D1604" t="str" cm="1">
        <f t="array" aca="1" ref="D1604" ca="1">IF(Background=44,A1604,D1603)</f>
        <v>Περιφερειακή Ενότητα Ηλείας</v>
      </c>
      <c r="E1604" t="str" cm="1">
        <f t="array" aca="1" ref="E1604" ca="1">IF(Bold,A1604,E1603)</f>
        <v>--- Δημοτική Ενότητα Πύργου</v>
      </c>
      <c r="F1604" t="str" cm="1">
        <f t="array" aca="1" ref="F1604" ca="1">IF(Background_test=44,"True",IF(Bold_test,"True",""))</f>
        <v/>
      </c>
    </row>
    <row r="1605" spans="1:6" x14ac:dyDescent="0.25">
      <c r="A1605" s="9" t="s">
        <v>11521</v>
      </c>
      <c r="B1605" s="9" t="s">
        <v>11522</v>
      </c>
      <c r="C1605" s="10">
        <v>707</v>
      </c>
      <c r="D1605" t="str" cm="1">
        <f t="array" aca="1" ref="D1605" ca="1">IF(Background=44,A1605,D1604)</f>
        <v>Περιφερειακή Ενότητα Ηλείας</v>
      </c>
      <c r="E1605" t="str" cm="1">
        <f t="array" aca="1" ref="E1605" ca="1">IF(Bold,A1605,E1604)</f>
        <v>--- Δημοτική Ενότητα Πύργου</v>
      </c>
      <c r="F1605" t="str" cm="1">
        <f t="array" aca="1" ref="F1605" ca="1">IF(Background_test=44,"True",IF(Bold_test,"True",""))</f>
        <v/>
      </c>
    </row>
    <row r="1606" spans="1:6" x14ac:dyDescent="0.25">
      <c r="A1606" s="9" t="s">
        <v>11523</v>
      </c>
      <c r="B1606" s="9" t="s">
        <v>11524</v>
      </c>
      <c r="C1606" s="10">
        <v>204</v>
      </c>
      <c r="D1606" t="str" cm="1">
        <f t="array" aca="1" ref="D1606" ca="1">IF(Background=44,A1606,D1605)</f>
        <v>Περιφερειακή Ενότητα Ηλείας</v>
      </c>
      <c r="E1606" t="str" cm="1">
        <f t="array" aca="1" ref="E1606" ca="1">IF(Bold,A1606,E1605)</f>
        <v>--- Δημοτική Ενότητα Πύργου</v>
      </c>
      <c r="F1606" t="str" cm="1">
        <f t="array" aca="1" ref="F1606" ca="1">IF(Background_test=44,"True",IF(Bold_test,"True",""))</f>
        <v/>
      </c>
    </row>
    <row r="1607" spans="1:6" x14ac:dyDescent="0.25">
      <c r="A1607" s="9" t="s">
        <v>11525</v>
      </c>
      <c r="B1607" s="9" t="s">
        <v>11526</v>
      </c>
      <c r="C1607" s="10">
        <v>4</v>
      </c>
      <c r="D1607" t="str" cm="1">
        <f t="array" aca="1" ref="D1607" ca="1">IF(Background=44,A1607,D1606)</f>
        <v>Περιφερειακή Ενότητα Ηλείας</v>
      </c>
      <c r="E1607" t="str" cm="1">
        <f t="array" aca="1" ref="E1607" ca="1">IF(Bold,A1607,E1606)</f>
        <v>--- Δημοτική Ενότητα Πύργου</v>
      </c>
      <c r="F1607" t="str" cm="1">
        <f t="array" aca="1" ref="F1607" ca="1">IF(Background_test=44,"True",IF(Bold_test,"True",""))</f>
        <v/>
      </c>
    </row>
    <row r="1608" spans="1:6" x14ac:dyDescent="0.25">
      <c r="A1608" s="9" t="s">
        <v>9393</v>
      </c>
      <c r="B1608" s="9" t="s">
        <v>9394</v>
      </c>
      <c r="C1608" s="10">
        <v>5</v>
      </c>
      <c r="D1608" t="str" cm="1">
        <f t="array" aca="1" ref="D1608" ca="1">IF(Background=44,A1608,D1607)</f>
        <v>Περιφερειακή Ενότητα Ηλείας</v>
      </c>
      <c r="E1608" t="str" cm="1">
        <f t="array" aca="1" ref="E1608" ca="1">IF(Bold,A1608,E1607)</f>
        <v>--- Δημοτική Ενότητα Πύργου</v>
      </c>
      <c r="F1608" t="str" cm="1">
        <f t="array" aca="1" ref="F1608" ca="1">IF(Background_test=44,"True",IF(Bold_test,"True",""))</f>
        <v/>
      </c>
    </row>
    <row r="1609" spans="1:6" x14ac:dyDescent="0.25">
      <c r="A1609" s="9" t="s">
        <v>5687</v>
      </c>
      <c r="B1609" s="9" t="s">
        <v>5688</v>
      </c>
      <c r="C1609" s="10">
        <v>913</v>
      </c>
      <c r="D1609" t="str" cm="1">
        <f t="array" aca="1" ref="D1609" ca="1">IF(Background=44,A1609,D1608)</f>
        <v>Περιφερειακή Ενότητα Ηλείας</v>
      </c>
      <c r="E1609" t="str" cm="1">
        <f t="array" aca="1" ref="E1609" ca="1">IF(Bold,A1609,E1608)</f>
        <v>--- Δημοτική Ενότητα Πύργου</v>
      </c>
      <c r="F1609" t="str" cm="1">
        <f t="array" aca="1" ref="F1609" ca="1">IF(Background_test=44,"True",IF(Bold_test,"True",""))</f>
        <v/>
      </c>
    </row>
    <row r="1610" spans="1:6" x14ac:dyDescent="0.25">
      <c r="A1610" s="9" t="s">
        <v>11527</v>
      </c>
      <c r="B1610" s="9" t="s">
        <v>11528</v>
      </c>
      <c r="C1610" s="10">
        <v>157</v>
      </c>
      <c r="D1610" t="str" cm="1">
        <f t="array" aca="1" ref="D1610" ca="1">IF(Background=44,A1610,D1609)</f>
        <v>Περιφερειακή Ενότητα Ηλείας</v>
      </c>
      <c r="E1610" t="str" cm="1">
        <f t="array" aca="1" ref="E1610" ca="1">IF(Bold,A1610,E1609)</f>
        <v>--- Δημοτική Ενότητα Πύργου</v>
      </c>
      <c r="F1610" t="str" cm="1">
        <f t="array" aca="1" ref="F1610" ca="1">IF(Background_test=44,"True",IF(Bold_test,"True",""))</f>
        <v/>
      </c>
    </row>
    <row r="1611" spans="1:6" x14ac:dyDescent="0.25">
      <c r="A1611" s="9" t="s">
        <v>11529</v>
      </c>
      <c r="B1611" s="9" t="s">
        <v>11530</v>
      </c>
      <c r="C1611" s="10">
        <v>113</v>
      </c>
      <c r="D1611" t="str" cm="1">
        <f t="array" aca="1" ref="D1611" ca="1">IF(Background=44,A1611,D1610)</f>
        <v>Περιφερειακή Ενότητα Ηλείας</v>
      </c>
      <c r="E1611" t="str" cm="1">
        <f t="array" aca="1" ref="E1611" ca="1">IF(Bold,A1611,E1610)</f>
        <v>--- Δημοτική Ενότητα Πύργου</v>
      </c>
      <c r="F1611" t="str" cm="1">
        <f t="array" aca="1" ref="F1611" ca="1">IF(Background_test=44,"True",IF(Bold_test,"True",""))</f>
        <v/>
      </c>
    </row>
    <row r="1612" spans="1:6" x14ac:dyDescent="0.25">
      <c r="A1612" s="9" t="s">
        <v>11531</v>
      </c>
      <c r="B1612" s="9" t="s">
        <v>11532</v>
      </c>
      <c r="C1612" s="10" t="s">
        <v>405</v>
      </c>
      <c r="D1612" t="str" cm="1">
        <f t="array" aca="1" ref="D1612" ca="1">IF(Background=44,A1612,D1611)</f>
        <v>Περιφερειακή Ενότητα Ηλείας</v>
      </c>
      <c r="E1612" t="str" cm="1">
        <f t="array" aca="1" ref="E1612" ca="1">IF(Bold,A1612,E1611)</f>
        <v>--- Δημοτική Ενότητα Πύργου</v>
      </c>
      <c r="F1612" t="str" cm="1">
        <f t="array" aca="1" ref="F1612" ca="1">IF(Background_test=44,"True",IF(Bold_test,"True",""))</f>
        <v/>
      </c>
    </row>
    <row r="1613" spans="1:6" x14ac:dyDescent="0.25">
      <c r="A1613" s="9" t="s">
        <v>7972</v>
      </c>
      <c r="B1613" s="9" t="s">
        <v>7973</v>
      </c>
      <c r="C1613" s="10">
        <v>93</v>
      </c>
      <c r="D1613" t="str" cm="1">
        <f t="array" aca="1" ref="D1613" ca="1">IF(Background=44,A1613,D1612)</f>
        <v>Περιφερειακή Ενότητα Ηλείας</v>
      </c>
      <c r="E1613" t="str" cm="1">
        <f t="array" aca="1" ref="E1613" ca="1">IF(Bold,A1613,E1612)</f>
        <v>--- Δημοτική Ενότητα Πύργου</v>
      </c>
      <c r="F1613" t="str" cm="1">
        <f t="array" aca="1" ref="F1613" ca="1">IF(Background_test=44,"True",IF(Bold_test,"True",""))</f>
        <v/>
      </c>
    </row>
    <row r="1614" spans="1:6" x14ac:dyDescent="0.25">
      <c r="A1614" s="9" t="s">
        <v>1255</v>
      </c>
      <c r="B1614" s="9" t="s">
        <v>1256</v>
      </c>
      <c r="C1614" s="10">
        <v>24142</v>
      </c>
      <c r="D1614" t="str" cm="1">
        <f t="array" aca="1" ref="D1614" ca="1">IF(Background=44,A1614,D1613)</f>
        <v>Περιφερειακή Ενότητα Ηλείας</v>
      </c>
      <c r="E1614" t="str" cm="1">
        <f t="array" aca="1" ref="E1614" ca="1">IF(Bold,A1614,E1613)</f>
        <v>--- Δημοτική Ενότητα Πύργου</v>
      </c>
      <c r="F1614" t="str" cm="1">
        <f t="array" aca="1" ref="F1614" ca="1">IF(Background_test=44,"True",IF(Bold_test,"True",""))</f>
        <v/>
      </c>
    </row>
    <row r="1615" spans="1:6" x14ac:dyDescent="0.25">
      <c r="A1615" s="9" t="s">
        <v>11533</v>
      </c>
      <c r="B1615" s="9" t="s">
        <v>11534</v>
      </c>
      <c r="C1615" s="10">
        <v>5</v>
      </c>
      <c r="D1615" t="str" cm="1">
        <f t="array" aca="1" ref="D1615" ca="1">IF(Background=44,A1615,D1614)</f>
        <v>Περιφερειακή Ενότητα Ηλείας</v>
      </c>
      <c r="E1615" t="str" cm="1">
        <f t="array" aca="1" ref="E1615" ca="1">IF(Bold,A1615,E1614)</f>
        <v>--- Δημοτική Ενότητα Πύργου</v>
      </c>
      <c r="F1615" t="str" cm="1">
        <f t="array" aca="1" ref="F1615" ca="1">IF(Background_test=44,"True",IF(Bold_test,"True",""))</f>
        <v/>
      </c>
    </row>
    <row r="1616" spans="1:6" x14ac:dyDescent="0.25">
      <c r="A1616" s="9" t="s">
        <v>350</v>
      </c>
      <c r="B1616" s="9" t="s">
        <v>351</v>
      </c>
      <c r="C1616" s="10">
        <v>613</v>
      </c>
      <c r="D1616" t="str" cm="1">
        <f t="array" aca="1" ref="D1616" ca="1">IF(Background=44,A1616,D1615)</f>
        <v>Περιφερειακή Ενότητα Ηλείας</v>
      </c>
      <c r="E1616" t="str" cm="1">
        <f t="array" aca="1" ref="E1616" ca="1">IF(Bold,A1616,E1615)</f>
        <v>--- Δημοτική Ενότητα Πύργου</v>
      </c>
      <c r="F1616" t="str" cm="1">
        <f t="array" aca="1" ref="F1616" ca="1">IF(Background_test=44,"True",IF(Bold_test,"True",""))</f>
        <v/>
      </c>
    </row>
    <row r="1617" spans="1:6" x14ac:dyDescent="0.25">
      <c r="A1617" s="9" t="s">
        <v>11535</v>
      </c>
      <c r="B1617" s="9" t="s">
        <v>11536</v>
      </c>
      <c r="C1617" s="10">
        <v>122</v>
      </c>
      <c r="D1617" t="str" cm="1">
        <f t="array" aca="1" ref="D1617" ca="1">IF(Background=44,A1617,D1616)</f>
        <v>Περιφερειακή Ενότητα Ηλείας</v>
      </c>
      <c r="E1617" t="str" cm="1">
        <f t="array" aca="1" ref="E1617" ca="1">IF(Bold,A1617,E1616)</f>
        <v>--- Δημοτική Ενότητα Πύργου</v>
      </c>
      <c r="F1617" t="str" cm="1">
        <f t="array" aca="1" ref="F1617" ca="1">IF(Background_test=44,"True",IF(Bold_test,"True",""))</f>
        <v/>
      </c>
    </row>
    <row r="1618" spans="1:6" x14ac:dyDescent="0.25">
      <c r="A1618" s="9" t="s">
        <v>11537</v>
      </c>
      <c r="B1618" s="9" t="s">
        <v>11538</v>
      </c>
      <c r="C1618" s="10">
        <v>609</v>
      </c>
      <c r="D1618" t="str" cm="1">
        <f t="array" aca="1" ref="D1618" ca="1">IF(Background=44,A1618,D1617)</f>
        <v>Περιφερειακή Ενότητα Ηλείας</v>
      </c>
      <c r="E1618" t="str" cm="1">
        <f t="array" aca="1" ref="E1618" ca="1">IF(Bold,A1618,E1617)</f>
        <v>--- Δημοτική Ενότητα Πύργου</v>
      </c>
      <c r="F1618" t="str" cm="1">
        <f t="array" aca="1" ref="F1618" ca="1">IF(Background_test=44,"True",IF(Bold_test,"True",""))</f>
        <v/>
      </c>
    </row>
    <row r="1619" spans="1:6" x14ac:dyDescent="0.25">
      <c r="A1619" s="9" t="s">
        <v>11539</v>
      </c>
      <c r="B1619" s="9" t="s">
        <v>11540</v>
      </c>
      <c r="C1619" s="10">
        <v>150</v>
      </c>
      <c r="D1619" t="str" cm="1">
        <f t="array" aca="1" ref="D1619" ca="1">IF(Background=44,A1619,D1618)</f>
        <v>Περιφερειακή Ενότητα Ηλείας</v>
      </c>
      <c r="E1619" t="str" cm="1">
        <f t="array" aca="1" ref="E1619" ca="1">IF(Bold,A1619,E1618)</f>
        <v>--- Δημοτική Ενότητα Πύργου</v>
      </c>
      <c r="F1619" t="str" cm="1">
        <f t="array" aca="1" ref="F1619" ca="1">IF(Background_test=44,"True",IF(Bold_test,"True",""))</f>
        <v/>
      </c>
    </row>
    <row r="1620" spans="1:6" x14ac:dyDescent="0.25">
      <c r="A1620" s="9" t="s">
        <v>11541</v>
      </c>
      <c r="B1620" s="9" t="s">
        <v>11542</v>
      </c>
      <c r="C1620" s="10">
        <v>333</v>
      </c>
      <c r="D1620" t="str" cm="1">
        <f t="array" aca="1" ref="D1620" ca="1">IF(Background=44,A1620,D1619)</f>
        <v>Περιφερειακή Ενότητα Ηλείας</v>
      </c>
      <c r="E1620" t="str" cm="1">
        <f t="array" aca="1" ref="E1620" ca="1">IF(Bold,A1620,E1619)</f>
        <v>--- Δημοτική Ενότητα Πύργου</v>
      </c>
      <c r="F1620" t="str" cm="1">
        <f t="array" aca="1" ref="F1620" ca="1">IF(Background_test=44,"True",IF(Bold_test,"True",""))</f>
        <v/>
      </c>
    </row>
    <row r="1621" spans="1:6" x14ac:dyDescent="0.25">
      <c r="A1621" s="9" t="s">
        <v>11543</v>
      </c>
      <c r="B1621" s="9" t="s">
        <v>11544</v>
      </c>
      <c r="C1621" s="10">
        <v>241</v>
      </c>
      <c r="D1621" t="str" cm="1">
        <f t="array" aca="1" ref="D1621" ca="1">IF(Background=44,A1621,D1620)</f>
        <v>Περιφερειακή Ενότητα Ηλείας</v>
      </c>
      <c r="E1621" t="str" cm="1">
        <f t="array" aca="1" ref="E1621" ca="1">IF(Bold,A1621,E1620)</f>
        <v>--- Δημοτική Ενότητα Πύργου</v>
      </c>
      <c r="F1621" t="str" cm="1">
        <f t="array" aca="1" ref="F1621" ca="1">IF(Background_test=44,"True",IF(Bold_test,"True",""))</f>
        <v/>
      </c>
    </row>
    <row r="1622" spans="1:6" x14ac:dyDescent="0.25">
      <c r="A1622" s="9" t="s">
        <v>11545</v>
      </c>
      <c r="B1622" s="9" t="s">
        <v>11546</v>
      </c>
      <c r="C1622" s="10">
        <v>43</v>
      </c>
      <c r="D1622" t="str" cm="1">
        <f t="array" aca="1" ref="D1622" ca="1">IF(Background=44,A1622,D1621)</f>
        <v>Περιφερειακή Ενότητα Ηλείας</v>
      </c>
      <c r="E1622" t="str" cm="1">
        <f t="array" aca="1" ref="E1622" ca="1">IF(Bold,A1622,E1621)</f>
        <v>--- Δημοτική Ενότητα Πύργου</v>
      </c>
      <c r="F1622" t="str" cm="1">
        <f t="array" aca="1" ref="F1622" ca="1">IF(Background_test=44,"True",IF(Bold_test,"True",""))</f>
        <v/>
      </c>
    </row>
    <row r="1623" spans="1:6" x14ac:dyDescent="0.25">
      <c r="A1623" s="7" t="s">
        <v>11547</v>
      </c>
      <c r="B1623" s="7" t="s">
        <v>11548</v>
      </c>
      <c r="C1623" s="8">
        <v>5811</v>
      </c>
      <c r="D1623" t="str" cm="1">
        <f t="array" aca="1" ref="D1623" ca="1">IF(Background=44,A1623,D1622)</f>
        <v>Περιφερειακή Ενότητα Ηλείας</v>
      </c>
      <c r="E1623" t="str" cm="1">
        <f t="array" aca="1" ref="E1623" ca="1">IF(Bold,A1623,E1622)</f>
        <v>--- Δημοτική Ενότητα Ωλένης</v>
      </c>
      <c r="F1623" t="str" cm="1">
        <f t="array" aca="1" ref="F1623" ca="1">IF(Background_test=44,"True",IF(Bold_test,"True",""))</f>
        <v>True</v>
      </c>
    </row>
    <row r="1624" spans="1:6" x14ac:dyDescent="0.25">
      <c r="A1624" s="9" t="s">
        <v>5182</v>
      </c>
      <c r="B1624" s="9" t="s">
        <v>5183</v>
      </c>
      <c r="C1624" s="10">
        <v>165</v>
      </c>
      <c r="D1624" t="str" cm="1">
        <f t="array" aca="1" ref="D1624" ca="1">IF(Background=44,A1624,D1623)</f>
        <v>Περιφερειακή Ενότητα Ηλείας</v>
      </c>
      <c r="E1624" t="str" cm="1">
        <f t="array" aca="1" ref="E1624" ca="1">IF(Bold,A1624,E1623)</f>
        <v>--- Δημοτική Ενότητα Ωλένης</v>
      </c>
      <c r="F1624" t="str" cm="1">
        <f t="array" aca="1" ref="F1624" ca="1">IF(Background_test=44,"True",IF(Bold_test,"True",""))</f>
        <v/>
      </c>
    </row>
    <row r="1625" spans="1:6" x14ac:dyDescent="0.25">
      <c r="A1625" s="9" t="s">
        <v>1915</v>
      </c>
      <c r="B1625" s="9" t="s">
        <v>1916</v>
      </c>
      <c r="C1625" s="10">
        <v>95</v>
      </c>
      <c r="D1625" t="str" cm="1">
        <f t="array" aca="1" ref="D1625" ca="1">IF(Background=44,A1625,D1624)</f>
        <v>Περιφερειακή Ενότητα Ηλείας</v>
      </c>
      <c r="E1625" t="str" cm="1">
        <f t="array" aca="1" ref="E1625" ca="1">IF(Bold,A1625,E1624)</f>
        <v>--- Δημοτική Ενότητα Ωλένης</v>
      </c>
      <c r="F1625" t="str" cm="1">
        <f t="array" aca="1" ref="F1625" ca="1">IF(Background_test=44,"True",IF(Bold_test,"True",""))</f>
        <v/>
      </c>
    </row>
    <row r="1626" spans="1:6" x14ac:dyDescent="0.25">
      <c r="A1626" s="9" t="s">
        <v>11549</v>
      </c>
      <c r="B1626" s="9" t="s">
        <v>11550</v>
      </c>
      <c r="C1626" s="10">
        <v>60</v>
      </c>
      <c r="D1626" t="str" cm="1">
        <f t="array" aca="1" ref="D1626" ca="1">IF(Background=44,A1626,D1625)</f>
        <v>Περιφερειακή Ενότητα Ηλείας</v>
      </c>
      <c r="E1626" t="str" cm="1">
        <f t="array" aca="1" ref="E1626" ca="1">IF(Bold,A1626,E1625)</f>
        <v>--- Δημοτική Ενότητα Ωλένης</v>
      </c>
      <c r="F1626" t="str" cm="1">
        <f t="array" aca="1" ref="F1626" ca="1">IF(Background_test=44,"True",IF(Bold_test,"True",""))</f>
        <v/>
      </c>
    </row>
    <row r="1627" spans="1:6" x14ac:dyDescent="0.25">
      <c r="A1627" s="9" t="s">
        <v>11551</v>
      </c>
      <c r="B1627" s="9" t="s">
        <v>11552</v>
      </c>
      <c r="C1627" s="10">
        <v>206</v>
      </c>
      <c r="D1627" t="str" cm="1">
        <f t="array" aca="1" ref="D1627" ca="1">IF(Background=44,A1627,D1626)</f>
        <v>Περιφερειακή Ενότητα Ηλείας</v>
      </c>
      <c r="E1627" t="str" cm="1">
        <f t="array" aca="1" ref="E1627" ca="1">IF(Bold,A1627,E1626)</f>
        <v>--- Δημοτική Ενότητα Ωλένης</v>
      </c>
      <c r="F1627" t="str" cm="1">
        <f t="array" aca="1" ref="F1627" ca="1">IF(Background_test=44,"True",IF(Bold_test,"True",""))</f>
        <v/>
      </c>
    </row>
    <row r="1628" spans="1:6" x14ac:dyDescent="0.25">
      <c r="A1628" s="9" t="s">
        <v>11553</v>
      </c>
      <c r="B1628" s="9" t="s">
        <v>11554</v>
      </c>
      <c r="C1628" s="10">
        <v>49</v>
      </c>
      <c r="D1628" t="str" cm="1">
        <f t="array" aca="1" ref="D1628" ca="1">IF(Background=44,A1628,D1627)</f>
        <v>Περιφερειακή Ενότητα Ηλείας</v>
      </c>
      <c r="E1628" t="str" cm="1">
        <f t="array" aca="1" ref="E1628" ca="1">IF(Bold,A1628,E1627)</f>
        <v>--- Δημοτική Ενότητα Ωλένης</v>
      </c>
      <c r="F1628" t="str" cm="1">
        <f t="array" aca="1" ref="F1628" ca="1">IF(Background_test=44,"True",IF(Bold_test,"True",""))</f>
        <v/>
      </c>
    </row>
    <row r="1629" spans="1:6" x14ac:dyDescent="0.25">
      <c r="A1629" s="9" t="s">
        <v>11555</v>
      </c>
      <c r="B1629" s="9" t="s">
        <v>11556</v>
      </c>
      <c r="C1629" s="10">
        <v>637</v>
      </c>
      <c r="D1629" t="str" cm="1">
        <f t="array" aca="1" ref="D1629" ca="1">IF(Background=44,A1629,D1628)</f>
        <v>Περιφερειακή Ενότητα Ηλείας</v>
      </c>
      <c r="E1629" t="str" cm="1">
        <f t="array" aca="1" ref="E1629" ca="1">IF(Bold,A1629,E1628)</f>
        <v>--- Δημοτική Ενότητα Ωλένης</v>
      </c>
      <c r="F1629" t="str" cm="1">
        <f t="array" aca="1" ref="F1629" ca="1">IF(Background_test=44,"True",IF(Bold_test,"True",""))</f>
        <v/>
      </c>
    </row>
    <row r="1630" spans="1:6" x14ac:dyDescent="0.25">
      <c r="A1630" s="9" t="s">
        <v>11557</v>
      </c>
      <c r="B1630" s="9" t="s">
        <v>11558</v>
      </c>
      <c r="C1630" s="10">
        <v>12</v>
      </c>
      <c r="D1630" t="str" cm="1">
        <f t="array" aca="1" ref="D1630" ca="1">IF(Background=44,A1630,D1629)</f>
        <v>Περιφερειακή Ενότητα Ηλείας</v>
      </c>
      <c r="E1630" t="str" cm="1">
        <f t="array" aca="1" ref="E1630" ca="1">IF(Bold,A1630,E1629)</f>
        <v>--- Δημοτική Ενότητα Ωλένης</v>
      </c>
      <c r="F1630" t="str" cm="1">
        <f t="array" aca="1" ref="F1630" ca="1">IF(Background_test=44,"True",IF(Bold_test,"True",""))</f>
        <v/>
      </c>
    </row>
    <row r="1631" spans="1:6" x14ac:dyDescent="0.25">
      <c r="A1631" s="9" t="s">
        <v>11559</v>
      </c>
      <c r="B1631" s="9" t="s">
        <v>11560</v>
      </c>
      <c r="C1631" s="10">
        <v>683</v>
      </c>
      <c r="D1631" t="str" cm="1">
        <f t="array" aca="1" ref="D1631" ca="1">IF(Background=44,A1631,D1630)</f>
        <v>Περιφερειακή Ενότητα Ηλείας</v>
      </c>
      <c r="E1631" t="str" cm="1">
        <f t="array" aca="1" ref="E1631" ca="1">IF(Bold,A1631,E1630)</f>
        <v>--- Δημοτική Ενότητα Ωλένης</v>
      </c>
      <c r="F1631" t="str" cm="1">
        <f t="array" aca="1" ref="F1631" ca="1">IF(Background_test=44,"True",IF(Bold_test,"True",""))</f>
        <v/>
      </c>
    </row>
    <row r="1632" spans="1:6" x14ac:dyDescent="0.25">
      <c r="A1632" s="9" t="s">
        <v>1807</v>
      </c>
      <c r="B1632" s="9" t="s">
        <v>1808</v>
      </c>
      <c r="C1632" s="10">
        <v>59</v>
      </c>
      <c r="D1632" t="str" cm="1">
        <f t="array" aca="1" ref="D1632" ca="1">IF(Background=44,A1632,D1631)</f>
        <v>Περιφερειακή Ενότητα Ηλείας</v>
      </c>
      <c r="E1632" t="str" cm="1">
        <f t="array" aca="1" ref="E1632" ca="1">IF(Bold,A1632,E1631)</f>
        <v>--- Δημοτική Ενότητα Ωλένης</v>
      </c>
      <c r="F1632" t="str" cm="1">
        <f t="array" aca="1" ref="F1632" ca="1">IF(Background_test=44,"True",IF(Bold_test,"True",""))</f>
        <v/>
      </c>
    </row>
    <row r="1633" spans="1:6" x14ac:dyDescent="0.25">
      <c r="A1633" s="9" t="s">
        <v>11561</v>
      </c>
      <c r="B1633" s="9" t="s">
        <v>11562</v>
      </c>
      <c r="C1633" s="10">
        <v>18</v>
      </c>
      <c r="D1633" t="str" cm="1">
        <f t="array" aca="1" ref="D1633" ca="1">IF(Background=44,A1633,D1632)</f>
        <v>Περιφερειακή Ενότητα Ηλείας</v>
      </c>
      <c r="E1633" t="str" cm="1">
        <f t="array" aca="1" ref="E1633" ca="1">IF(Bold,A1633,E1632)</f>
        <v>--- Δημοτική Ενότητα Ωλένης</v>
      </c>
      <c r="F1633" t="str" cm="1">
        <f t="array" aca="1" ref="F1633" ca="1">IF(Background_test=44,"True",IF(Bold_test,"True",""))</f>
        <v/>
      </c>
    </row>
    <row r="1634" spans="1:6" x14ac:dyDescent="0.25">
      <c r="A1634" s="9" t="s">
        <v>11563</v>
      </c>
      <c r="B1634" s="9" t="s">
        <v>11564</v>
      </c>
      <c r="C1634" s="10">
        <v>8</v>
      </c>
      <c r="D1634" t="str" cm="1">
        <f t="array" aca="1" ref="D1634" ca="1">IF(Background=44,A1634,D1633)</f>
        <v>Περιφερειακή Ενότητα Ηλείας</v>
      </c>
      <c r="E1634" t="str" cm="1">
        <f t="array" aca="1" ref="E1634" ca="1">IF(Bold,A1634,E1633)</f>
        <v>--- Δημοτική Ενότητα Ωλένης</v>
      </c>
      <c r="F1634" t="str" cm="1">
        <f t="array" aca="1" ref="F1634" ca="1">IF(Background_test=44,"True",IF(Bold_test,"True",""))</f>
        <v/>
      </c>
    </row>
    <row r="1635" spans="1:6" x14ac:dyDescent="0.25">
      <c r="A1635" s="9" t="s">
        <v>11565</v>
      </c>
      <c r="B1635" s="9" t="s">
        <v>11566</v>
      </c>
      <c r="C1635" s="10">
        <v>330</v>
      </c>
      <c r="D1635" t="str" cm="1">
        <f t="array" aca="1" ref="D1635" ca="1">IF(Background=44,A1635,D1634)</f>
        <v>Περιφερειακή Ενότητα Ηλείας</v>
      </c>
      <c r="E1635" t="str" cm="1">
        <f t="array" aca="1" ref="E1635" ca="1">IF(Bold,A1635,E1634)</f>
        <v>--- Δημοτική Ενότητα Ωλένης</v>
      </c>
      <c r="F1635" t="str" cm="1">
        <f t="array" aca="1" ref="F1635" ca="1">IF(Background_test=44,"True",IF(Bold_test,"True",""))</f>
        <v/>
      </c>
    </row>
    <row r="1636" spans="1:6" x14ac:dyDescent="0.25">
      <c r="A1636" s="9" t="s">
        <v>11567</v>
      </c>
      <c r="B1636" s="9" t="s">
        <v>11568</v>
      </c>
      <c r="C1636" s="10">
        <v>378</v>
      </c>
      <c r="D1636" t="str" cm="1">
        <f t="array" aca="1" ref="D1636" ca="1">IF(Background=44,A1636,D1635)</f>
        <v>Περιφερειακή Ενότητα Ηλείας</v>
      </c>
      <c r="E1636" t="str" cm="1">
        <f t="array" aca="1" ref="E1636" ca="1">IF(Bold,A1636,E1635)</f>
        <v>--- Δημοτική Ενότητα Ωλένης</v>
      </c>
      <c r="F1636" t="str" cm="1">
        <f t="array" aca="1" ref="F1636" ca="1">IF(Background_test=44,"True",IF(Bold_test,"True",""))</f>
        <v/>
      </c>
    </row>
    <row r="1637" spans="1:6" x14ac:dyDescent="0.25">
      <c r="A1637" s="9" t="s">
        <v>11569</v>
      </c>
      <c r="B1637" s="9" t="s">
        <v>11570</v>
      </c>
      <c r="C1637" s="10">
        <v>431</v>
      </c>
      <c r="D1637" t="str" cm="1">
        <f t="array" aca="1" ref="D1637" ca="1">IF(Background=44,A1637,D1636)</f>
        <v>Περιφερειακή Ενότητα Ηλείας</v>
      </c>
      <c r="E1637" t="str" cm="1">
        <f t="array" aca="1" ref="E1637" ca="1">IF(Bold,A1637,E1636)</f>
        <v>--- Δημοτική Ενότητα Ωλένης</v>
      </c>
      <c r="F1637" t="str" cm="1">
        <f t="array" aca="1" ref="F1637" ca="1">IF(Background_test=44,"True",IF(Bold_test,"True",""))</f>
        <v/>
      </c>
    </row>
    <row r="1638" spans="1:6" x14ac:dyDescent="0.25">
      <c r="A1638" s="9" t="s">
        <v>11571</v>
      </c>
      <c r="B1638" s="9" t="s">
        <v>11572</v>
      </c>
      <c r="C1638" s="10">
        <v>346</v>
      </c>
      <c r="D1638" t="str" cm="1">
        <f t="array" aca="1" ref="D1638" ca="1">IF(Background=44,A1638,D1637)</f>
        <v>Περιφερειακή Ενότητα Ηλείας</v>
      </c>
      <c r="E1638" t="str" cm="1">
        <f t="array" aca="1" ref="E1638" ca="1">IF(Bold,A1638,E1637)</f>
        <v>--- Δημοτική Ενότητα Ωλένης</v>
      </c>
      <c r="F1638" t="str" cm="1">
        <f t="array" aca="1" ref="F1638" ca="1">IF(Background_test=44,"True",IF(Bold_test,"True",""))</f>
        <v/>
      </c>
    </row>
    <row r="1639" spans="1:6" x14ac:dyDescent="0.25">
      <c r="A1639" s="9" t="s">
        <v>1851</v>
      </c>
      <c r="B1639" s="9" t="s">
        <v>1852</v>
      </c>
      <c r="C1639" s="10">
        <v>370</v>
      </c>
      <c r="D1639" t="str" cm="1">
        <f t="array" aca="1" ref="D1639" ca="1">IF(Background=44,A1639,D1638)</f>
        <v>Περιφερειακή Ενότητα Ηλείας</v>
      </c>
      <c r="E1639" t="str" cm="1">
        <f t="array" aca="1" ref="E1639" ca="1">IF(Bold,A1639,E1638)</f>
        <v>--- Δημοτική Ενότητα Ωλένης</v>
      </c>
      <c r="F1639" t="str" cm="1">
        <f t="array" aca="1" ref="F1639" ca="1">IF(Background_test=44,"True",IF(Bold_test,"True",""))</f>
        <v/>
      </c>
    </row>
    <row r="1640" spans="1:6" x14ac:dyDescent="0.25">
      <c r="A1640" s="9" t="s">
        <v>4934</v>
      </c>
      <c r="B1640" s="9" t="s">
        <v>4935</v>
      </c>
      <c r="C1640" s="10">
        <v>5</v>
      </c>
      <c r="D1640" t="str" cm="1">
        <f t="array" aca="1" ref="D1640" ca="1">IF(Background=44,A1640,D1639)</f>
        <v>Περιφερειακή Ενότητα Ηλείας</v>
      </c>
      <c r="E1640" t="str" cm="1">
        <f t="array" aca="1" ref="E1640" ca="1">IF(Bold,A1640,E1639)</f>
        <v>--- Δημοτική Ενότητα Ωλένης</v>
      </c>
      <c r="F1640" t="str" cm="1">
        <f t="array" aca="1" ref="F1640" ca="1">IF(Background_test=44,"True",IF(Bold_test,"True",""))</f>
        <v/>
      </c>
    </row>
    <row r="1641" spans="1:6" x14ac:dyDescent="0.25">
      <c r="A1641" s="9" t="s">
        <v>11573</v>
      </c>
      <c r="B1641" s="9" t="s">
        <v>11574</v>
      </c>
      <c r="C1641" s="10">
        <v>11</v>
      </c>
      <c r="D1641" t="str" cm="1">
        <f t="array" aca="1" ref="D1641" ca="1">IF(Background=44,A1641,D1640)</f>
        <v>Περιφερειακή Ενότητα Ηλείας</v>
      </c>
      <c r="E1641" t="str" cm="1">
        <f t="array" aca="1" ref="E1641" ca="1">IF(Bold,A1641,E1640)</f>
        <v>--- Δημοτική Ενότητα Ωλένης</v>
      </c>
      <c r="F1641" t="str" cm="1">
        <f t="array" aca="1" ref="F1641" ca="1">IF(Background_test=44,"True",IF(Bold_test,"True",""))</f>
        <v/>
      </c>
    </row>
    <row r="1642" spans="1:6" x14ac:dyDescent="0.25">
      <c r="A1642" s="9" t="s">
        <v>2549</v>
      </c>
      <c r="B1642" s="9" t="s">
        <v>2550</v>
      </c>
      <c r="C1642" s="10">
        <v>443</v>
      </c>
      <c r="D1642" t="str" cm="1">
        <f t="array" aca="1" ref="D1642" ca="1">IF(Background=44,A1642,D1641)</f>
        <v>Περιφερειακή Ενότητα Ηλείας</v>
      </c>
      <c r="E1642" t="str" cm="1">
        <f t="array" aca="1" ref="E1642" ca="1">IF(Bold,A1642,E1641)</f>
        <v>--- Δημοτική Ενότητα Ωλένης</v>
      </c>
      <c r="F1642" t="str" cm="1">
        <f t="array" aca="1" ref="F1642" ca="1">IF(Background_test=44,"True",IF(Bold_test,"True",""))</f>
        <v/>
      </c>
    </row>
    <row r="1643" spans="1:6" x14ac:dyDescent="0.25">
      <c r="A1643" s="9" t="s">
        <v>3245</v>
      </c>
      <c r="B1643" s="9" t="s">
        <v>3246</v>
      </c>
      <c r="C1643" s="10">
        <v>124</v>
      </c>
      <c r="D1643" t="str" cm="1">
        <f t="array" aca="1" ref="D1643" ca="1">IF(Background=44,A1643,D1642)</f>
        <v>Περιφερειακή Ενότητα Ηλείας</v>
      </c>
      <c r="E1643" t="str" cm="1">
        <f t="array" aca="1" ref="E1643" ca="1">IF(Bold,A1643,E1642)</f>
        <v>--- Δημοτική Ενότητα Ωλένης</v>
      </c>
      <c r="F1643" t="str" cm="1">
        <f t="array" aca="1" ref="F1643" ca="1">IF(Background_test=44,"True",IF(Bold_test,"True",""))</f>
        <v/>
      </c>
    </row>
    <row r="1644" spans="1:6" x14ac:dyDescent="0.25">
      <c r="A1644" s="9" t="s">
        <v>788</v>
      </c>
      <c r="B1644" s="9" t="s">
        <v>789</v>
      </c>
      <c r="C1644" s="10">
        <v>73</v>
      </c>
      <c r="D1644" t="str" cm="1">
        <f t="array" aca="1" ref="D1644" ca="1">IF(Background=44,A1644,D1643)</f>
        <v>Περιφερειακή Ενότητα Ηλείας</v>
      </c>
      <c r="E1644" t="str" cm="1">
        <f t="array" aca="1" ref="E1644" ca="1">IF(Bold,A1644,E1643)</f>
        <v>--- Δημοτική Ενότητα Ωλένης</v>
      </c>
      <c r="F1644" t="str" cm="1">
        <f t="array" aca="1" ref="F1644" ca="1">IF(Background_test=44,"True",IF(Bold_test,"True",""))</f>
        <v/>
      </c>
    </row>
    <row r="1645" spans="1:6" x14ac:dyDescent="0.25">
      <c r="A1645" s="9" t="s">
        <v>11575</v>
      </c>
      <c r="B1645" s="9" t="s">
        <v>11576</v>
      </c>
      <c r="C1645" s="10">
        <v>159</v>
      </c>
      <c r="D1645" t="str" cm="1">
        <f t="array" aca="1" ref="D1645" ca="1">IF(Background=44,A1645,D1644)</f>
        <v>Περιφερειακή Ενότητα Ηλείας</v>
      </c>
      <c r="E1645" t="str" cm="1">
        <f t="array" aca="1" ref="E1645" ca="1">IF(Bold,A1645,E1644)</f>
        <v>--- Δημοτική Ενότητα Ωλένης</v>
      </c>
      <c r="F1645" t="str" cm="1">
        <f t="array" aca="1" ref="F1645" ca="1">IF(Background_test=44,"True",IF(Bold_test,"True",""))</f>
        <v/>
      </c>
    </row>
    <row r="1646" spans="1:6" x14ac:dyDescent="0.25">
      <c r="A1646" s="9" t="s">
        <v>11577</v>
      </c>
      <c r="B1646" s="9" t="s">
        <v>11578</v>
      </c>
      <c r="C1646" s="10">
        <v>182</v>
      </c>
      <c r="D1646" t="str" cm="1">
        <f t="array" aca="1" ref="D1646" ca="1">IF(Background=44,A1646,D1645)</f>
        <v>Περιφερειακή Ενότητα Ηλείας</v>
      </c>
      <c r="E1646" t="str" cm="1">
        <f t="array" aca="1" ref="E1646" ca="1">IF(Bold,A1646,E1645)</f>
        <v>--- Δημοτική Ενότητα Ωλένης</v>
      </c>
      <c r="F1646" t="str" cm="1">
        <f t="array" aca="1" ref="F1646" ca="1">IF(Background_test=44,"True",IF(Bold_test,"True",""))</f>
        <v/>
      </c>
    </row>
    <row r="1647" spans="1:6" x14ac:dyDescent="0.25">
      <c r="A1647" s="9" t="s">
        <v>11579</v>
      </c>
      <c r="B1647" s="9" t="s">
        <v>11580</v>
      </c>
      <c r="C1647" s="10">
        <v>461</v>
      </c>
      <c r="D1647" t="str" cm="1">
        <f t="array" aca="1" ref="D1647" ca="1">IF(Background=44,A1647,D1646)</f>
        <v>Περιφερειακή Ενότητα Ηλείας</v>
      </c>
      <c r="E1647" t="str" cm="1">
        <f t="array" aca="1" ref="E1647" ca="1">IF(Bold,A1647,E1646)</f>
        <v>--- Δημοτική Ενότητα Ωλένης</v>
      </c>
      <c r="F1647" t="str" cm="1">
        <f t="array" aca="1" ref="F1647" ca="1">IF(Background_test=44,"True",IF(Bold_test,"True",""))</f>
        <v/>
      </c>
    </row>
    <row r="1648" spans="1:6" x14ac:dyDescent="0.25">
      <c r="A1648" s="9" t="s">
        <v>11581</v>
      </c>
      <c r="B1648" s="9" t="s">
        <v>11582</v>
      </c>
      <c r="C1648" s="10">
        <v>506</v>
      </c>
      <c r="D1648" t="str" cm="1">
        <f t="array" aca="1" ref="D1648" ca="1">IF(Background=44,A1648,D1647)</f>
        <v>Περιφερειακή Ενότητα Ηλείας</v>
      </c>
      <c r="E1648" t="str" cm="1">
        <f t="array" aca="1" ref="E1648" ca="1">IF(Bold,A1648,E1647)</f>
        <v>--- Δημοτική Ενότητα Ωλένης</v>
      </c>
      <c r="F1648" t="str" cm="1">
        <f t="array" aca="1" ref="F1648" ca="1">IF(Background_test=44,"True",IF(Bold_test,"True",""))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E45F6-E079-42D9-B375-6A5783F6FA3D}">
  <dimension ref="A1:F2024"/>
  <sheetViews>
    <sheetView workbookViewId="0">
      <selection activeCell="F3" sqref="F3"/>
    </sheetView>
  </sheetViews>
  <sheetFormatPr defaultRowHeight="15" x14ac:dyDescent="0.25"/>
  <sheetData>
    <row r="1" spans="1:6" x14ac:dyDescent="0.25">
      <c r="A1" s="1" t="s">
        <v>12737</v>
      </c>
      <c r="B1" s="1" t="s">
        <v>12738</v>
      </c>
      <c r="C1" s="2">
        <v>584989</v>
      </c>
    </row>
    <row r="2" spans="1:6" x14ac:dyDescent="0.25">
      <c r="A2" s="3" t="s">
        <v>12739</v>
      </c>
      <c r="B2" s="3" t="s">
        <v>12740</v>
      </c>
      <c r="C2" s="4">
        <v>90943</v>
      </c>
      <c r="D2" t="str" cm="1">
        <f t="array" aca="1" ref="D2" ca="1">IF(Background=44,A2,D1)</f>
        <v>Περιφερειακή Ενότητα Αρκαδίας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12741</v>
      </c>
      <c r="B3" s="5" t="s">
        <v>12742</v>
      </c>
      <c r="C3" s="6">
        <v>10665</v>
      </c>
      <c r="D3" t="str" cm="1">
        <f t="array" aca="1" ref="D3" ca="1">IF(Background=44,A3,D2)</f>
        <v>Περιφερειακή Ενότητα Αρκαδίας</v>
      </c>
      <c r="E3" t="str" cm="1">
        <f t="array" aca="1" ref="E3" ca="1">IF(Bold,A3,E2)</f>
        <v>--------- Δήμος Βόρειας Κυνουρίας</v>
      </c>
      <c r="F3" t="str" cm="1">
        <f t="array" aca="1" ref="F3" ca="1">IF(Background_test=44,"True",IF(Bold_test,"True",""))</f>
        <v>True</v>
      </c>
    </row>
    <row r="4" spans="1:6" x14ac:dyDescent="0.25">
      <c r="A4" s="9" t="s">
        <v>12743</v>
      </c>
      <c r="B4" s="9" t="s">
        <v>12744</v>
      </c>
      <c r="C4" s="10">
        <v>18</v>
      </c>
      <c r="D4" t="str" cm="1">
        <f t="array" aca="1" ref="D4" ca="1">IF(Background=44,A4,D3)</f>
        <v>Περιφερειακή Ενότητα Αρκαδίας</v>
      </c>
      <c r="E4" t="str" cm="1">
        <f t="array" aca="1" ref="E4" ca="1">IF(Bold,A4,E3)</f>
        <v>--------- Δήμος Βόρειας Κυνουρίας</v>
      </c>
      <c r="F4" t="str" cm="1">
        <f t="array" aca="1" ref="F4" ca="1">IF(Background_test=44,"True",IF(Bold_test,"True",""))</f>
        <v/>
      </c>
    </row>
    <row r="5" spans="1:6" x14ac:dyDescent="0.25">
      <c r="A5" s="9" t="s">
        <v>2101</v>
      </c>
      <c r="B5" s="9" t="s">
        <v>2102</v>
      </c>
      <c r="C5" s="10">
        <v>77</v>
      </c>
      <c r="D5" t="str" cm="1">
        <f t="array" aca="1" ref="D5" ca="1">IF(Background=44,A5,D4)</f>
        <v>Περιφερειακή Ενότητα Αρκαδίας</v>
      </c>
      <c r="E5" t="str" cm="1">
        <f t="array" aca="1" ref="E5" ca="1">IF(Bold,A5,E4)</f>
        <v>--------- Δήμος Βόρειας Κυνουρίας</v>
      </c>
      <c r="F5" t="str" cm="1">
        <f t="array" aca="1" ref="F5" ca="1">IF(Background_test=44,"True",IF(Bold_test,"True",""))</f>
        <v/>
      </c>
    </row>
    <row r="6" spans="1:6" x14ac:dyDescent="0.25">
      <c r="A6" s="9" t="s">
        <v>12745</v>
      </c>
      <c r="B6" s="9" t="s">
        <v>12746</v>
      </c>
      <c r="C6" s="10">
        <v>3</v>
      </c>
      <c r="D6" t="str" cm="1">
        <f t="array" aca="1" ref="D6" ca="1">IF(Background=44,A6,D5)</f>
        <v>Περιφερειακή Ενότητα Αρκαδίας</v>
      </c>
      <c r="E6" t="str" cm="1">
        <f t="array" aca="1" ref="E6" ca="1">IF(Bold,A6,E5)</f>
        <v>--------- Δήμος Βόρειας Κυνουρίας</v>
      </c>
      <c r="F6" t="str" cm="1">
        <f t="array" aca="1" ref="F6" ca="1">IF(Background_test=44,"True",IF(Bold_test,"True",""))</f>
        <v/>
      </c>
    </row>
    <row r="7" spans="1:6" x14ac:dyDescent="0.25">
      <c r="A7" s="9" t="s">
        <v>1237</v>
      </c>
      <c r="B7" s="9" t="s">
        <v>1238</v>
      </c>
      <c r="C7" s="10">
        <v>995</v>
      </c>
      <c r="D7" t="str" cm="1">
        <f t="array" aca="1" ref="D7" ca="1">IF(Background=44,A7,D6)</f>
        <v>Περιφερειακή Ενότητα Αρκαδίας</v>
      </c>
      <c r="E7" t="str" cm="1">
        <f t="array" aca="1" ref="E7" ca="1">IF(Bold,A7,E6)</f>
        <v>--------- Δήμος Βόρειας Κυνουρίας</v>
      </c>
      <c r="F7" t="str" cm="1">
        <f t="array" aca="1" ref="F7" ca="1">IF(Background_test=44,"True",IF(Bold_test,"True",""))</f>
        <v/>
      </c>
    </row>
    <row r="8" spans="1:6" x14ac:dyDescent="0.25">
      <c r="A8" s="9" t="s">
        <v>12747</v>
      </c>
      <c r="B8" s="9" t="s">
        <v>12748</v>
      </c>
      <c r="C8" s="10" t="s">
        <v>405</v>
      </c>
      <c r="D8" t="str" cm="1">
        <f t="array" aca="1" ref="D8" ca="1">IF(Background=44,A8,D7)</f>
        <v>Περιφερειακή Ενότητα Αρκαδίας</v>
      </c>
      <c r="E8" t="str" cm="1">
        <f t="array" aca="1" ref="E8" ca="1">IF(Bold,A8,E7)</f>
        <v>--------- Δήμος Βόρειας Κυνουρίας</v>
      </c>
      <c r="F8" t="str" cm="1">
        <f t="array" aca="1" ref="F8" ca="1">IF(Background_test=44,"True",IF(Bold_test,"True",""))</f>
        <v/>
      </c>
    </row>
    <row r="9" spans="1:6" x14ac:dyDescent="0.25">
      <c r="A9" s="9" t="s">
        <v>11485</v>
      </c>
      <c r="B9" s="9" t="s">
        <v>11486</v>
      </c>
      <c r="C9" s="10">
        <v>3</v>
      </c>
      <c r="D9" t="str" cm="1">
        <f t="array" aca="1" ref="D9" ca="1">IF(Background=44,A9,D8)</f>
        <v>Περιφερειακή Ενότητα Αρκαδίας</v>
      </c>
      <c r="E9" t="str" cm="1">
        <f t="array" aca="1" ref="E9" ca="1">IF(Bold,A9,E8)</f>
        <v>--------- Δήμος Βόρειας Κυνουρίας</v>
      </c>
      <c r="F9" t="str" cm="1">
        <f t="array" aca="1" ref="F9" ca="1">IF(Background_test=44,"True",IF(Bold_test,"True",""))</f>
        <v/>
      </c>
    </row>
    <row r="10" spans="1:6" x14ac:dyDescent="0.25">
      <c r="A10" s="9" t="s">
        <v>2709</v>
      </c>
      <c r="B10" s="9" t="s">
        <v>2710</v>
      </c>
      <c r="C10" s="10">
        <v>71</v>
      </c>
      <c r="D10" t="str" cm="1">
        <f t="array" aca="1" ref="D10" ca="1">IF(Background=44,A10,D9)</f>
        <v>Περιφερειακή Ενότητα Αρκαδίας</v>
      </c>
      <c r="E10" t="str" cm="1">
        <f t="array" aca="1" ref="E10" ca="1">IF(Bold,A10,E9)</f>
        <v>--------- Δήμος Βόρειας Κυνουρίας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7661</v>
      </c>
      <c r="B11" s="9" t="s">
        <v>7662</v>
      </c>
      <c r="C11" s="10">
        <v>70</v>
      </c>
      <c r="D11" t="str" cm="1">
        <f t="array" aca="1" ref="D11" ca="1">IF(Background=44,A11,D10)</f>
        <v>Περιφερειακή Ενότητα Αρκαδίας</v>
      </c>
      <c r="E11" t="str" cm="1">
        <f t="array" aca="1" ref="E11" ca="1">IF(Bold,A11,E10)</f>
        <v>--------- Δήμος Βόρειας Κυνουρίας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3079</v>
      </c>
      <c r="B12" s="9" t="s">
        <v>3080</v>
      </c>
      <c r="C12" s="10">
        <v>760</v>
      </c>
      <c r="D12" t="str" cm="1">
        <f t="array" aca="1" ref="D12" ca="1">IF(Background=44,A12,D11)</f>
        <v>Περιφερειακή Ενότητα Αρκαδίας</v>
      </c>
      <c r="E12" t="str" cm="1">
        <f t="array" aca="1" ref="E12" ca="1">IF(Bold,A12,E11)</f>
        <v>--------- Δήμος Βόρειας Κυνουρίας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4665</v>
      </c>
      <c r="B13" s="9" t="s">
        <v>4666</v>
      </c>
      <c r="C13" s="10">
        <v>3</v>
      </c>
      <c r="D13" t="str" cm="1">
        <f t="array" aca="1" ref="D13" ca="1">IF(Background=44,A13,D12)</f>
        <v>Περιφερειακή Ενότητα Αρκαδίας</v>
      </c>
      <c r="E13" t="str" cm="1">
        <f t="array" aca="1" ref="E13" ca="1">IF(Bold,A13,E12)</f>
        <v>--------- Δήμος Βόρειας Κυνουρίας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702</v>
      </c>
      <c r="B14" s="9" t="s">
        <v>703</v>
      </c>
      <c r="C14" s="10">
        <v>19</v>
      </c>
      <c r="D14" t="str" cm="1">
        <f t="array" aca="1" ref="D14" ca="1">IF(Background=44,A14,D13)</f>
        <v>Περιφερειακή Ενότητα Αρκαδίας</v>
      </c>
      <c r="E14" t="str" cm="1">
        <f t="array" aca="1" ref="E14" ca="1">IF(Bold,A14,E13)</f>
        <v>--------- Δήμος Βόρειας Κυνουρίας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12749</v>
      </c>
      <c r="B15" s="9" t="s">
        <v>12750</v>
      </c>
      <c r="C15" s="10">
        <v>93</v>
      </c>
      <c r="D15" t="str" cm="1">
        <f t="array" aca="1" ref="D15" ca="1">IF(Background=44,A15,D14)</f>
        <v>Περιφερειακή Ενότητα Αρκαδίας</v>
      </c>
      <c r="E15" t="str" cm="1">
        <f t="array" aca="1" ref="E15" ca="1">IF(Bold,A15,E14)</f>
        <v>--------- Δήμος Βόρειας Κυνουρίας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12751</v>
      </c>
      <c r="B16" s="9" t="s">
        <v>12752</v>
      </c>
      <c r="C16" s="10">
        <v>72</v>
      </c>
      <c r="D16" t="str" cm="1">
        <f t="array" aca="1" ref="D16" ca="1">IF(Background=44,A16,D15)</f>
        <v>Περιφερειακή Ενότητα Αρκαδίας</v>
      </c>
      <c r="E16" t="str" cm="1">
        <f t="array" aca="1" ref="E16" ca="1">IF(Bold,A16,E15)</f>
        <v>--------- Δήμος Βόρειας Κυνουρίας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12753</v>
      </c>
      <c r="B17" s="9" t="s">
        <v>12754</v>
      </c>
      <c r="C17" s="10">
        <v>2264</v>
      </c>
      <c r="D17" t="str" cm="1">
        <f t="array" aca="1" ref="D17" ca="1">IF(Background=44,A17,D16)</f>
        <v>Περιφερειακή Ενότητα Αρκαδίας</v>
      </c>
      <c r="E17" t="str" cm="1">
        <f t="array" aca="1" ref="E17" ca="1">IF(Bold,A17,E16)</f>
        <v>--------- Δήμος Βόρειας Κυνουρίας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12755</v>
      </c>
      <c r="B18" s="9" t="s">
        <v>12756</v>
      </c>
      <c r="C18" s="10">
        <v>8</v>
      </c>
      <c r="D18" t="str" cm="1">
        <f t="array" aca="1" ref="D18" ca="1">IF(Background=44,A18,D17)</f>
        <v>Περιφερειακή Ενότητα Αρκαδίας</v>
      </c>
      <c r="E18" t="str" cm="1">
        <f t="array" aca="1" ref="E18" ca="1">IF(Bold,A18,E17)</f>
        <v>--------- Δήμος Βόρειας Κυνουρίας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12757</v>
      </c>
      <c r="B19" s="9" t="s">
        <v>12758</v>
      </c>
      <c r="C19" s="10">
        <v>31</v>
      </c>
      <c r="D19" t="str" cm="1">
        <f t="array" aca="1" ref="D19" ca="1">IF(Background=44,A19,D18)</f>
        <v>Περιφερειακή Ενότητα Αρκαδίας</v>
      </c>
      <c r="E19" t="str" cm="1">
        <f t="array" aca="1" ref="E19" ca="1">IF(Bold,A19,E18)</f>
        <v>--------- Δήμος Βόρειας Κυνουρίας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12759</v>
      </c>
      <c r="B20" s="9" t="s">
        <v>12760</v>
      </c>
      <c r="C20" s="10">
        <v>284</v>
      </c>
      <c r="D20" t="str" cm="1">
        <f t="array" aca="1" ref="D20" ca="1">IF(Background=44,A20,D19)</f>
        <v>Περιφερειακή Ενότητα Αρκαδίας</v>
      </c>
      <c r="E20" t="str" cm="1">
        <f t="array" aca="1" ref="E20" ca="1">IF(Bold,A20,E19)</f>
        <v>--------- Δήμος Βόρειας Κυνουρίας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12761</v>
      </c>
      <c r="B21" s="9" t="s">
        <v>12762</v>
      </c>
      <c r="C21" s="10">
        <v>8</v>
      </c>
      <c r="D21" t="str" cm="1">
        <f t="array" aca="1" ref="D21" ca="1">IF(Background=44,A21,D20)</f>
        <v>Περιφερειακή Ενότητα Αρκαδίας</v>
      </c>
      <c r="E21" t="str" cm="1">
        <f t="array" aca="1" ref="E21" ca="1">IF(Bold,A21,E20)</f>
        <v>--------- Δήμος Βόρειας Κυνουρίας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6036</v>
      </c>
      <c r="B22" s="9" t="s">
        <v>6037</v>
      </c>
      <c r="C22" s="10">
        <v>56</v>
      </c>
      <c r="D22" t="str" cm="1">
        <f t="array" aca="1" ref="D22" ca="1">IF(Background=44,A22,D21)</f>
        <v>Περιφερειακή Ενότητα Αρκαδίας</v>
      </c>
      <c r="E22" t="str" cm="1">
        <f t="array" aca="1" ref="E22" ca="1">IF(Bold,A22,E21)</f>
        <v>--------- Δήμος Βόρειας Κυνουρίας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12763</v>
      </c>
      <c r="B23" s="9" t="s">
        <v>12764</v>
      </c>
      <c r="C23" s="10">
        <v>5</v>
      </c>
      <c r="D23" t="str" cm="1">
        <f t="array" aca="1" ref="D23" ca="1">IF(Background=44,A23,D22)</f>
        <v>Περιφερειακή Ενότητα Αρκαδίας</v>
      </c>
      <c r="E23" t="str" cm="1">
        <f t="array" aca="1" ref="E23" ca="1">IF(Bold,A23,E22)</f>
        <v>--------- Δήμος Βόρειας Κυνουρίας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12765</v>
      </c>
      <c r="B24" s="9" t="s">
        <v>12766</v>
      </c>
      <c r="C24" s="10" t="s">
        <v>405</v>
      </c>
      <c r="D24" t="str" cm="1">
        <f t="array" aca="1" ref="D24" ca="1">IF(Background=44,A24,D23)</f>
        <v>Περιφερειακή Ενότητα Αρκαδίας</v>
      </c>
      <c r="E24" t="str" cm="1">
        <f t="array" aca="1" ref="E24" ca="1">IF(Bold,A24,E23)</f>
        <v>--------- Δήμος Βόρειας Κυνουρίας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11559</v>
      </c>
      <c r="B25" s="9" t="s">
        <v>11560</v>
      </c>
      <c r="C25" s="10">
        <v>29</v>
      </c>
      <c r="D25" t="str" cm="1">
        <f t="array" aca="1" ref="D25" ca="1">IF(Background=44,A25,D24)</f>
        <v>Περιφερειακή Ενότητα Αρκαδίας</v>
      </c>
      <c r="E25" t="str" cm="1">
        <f t="array" aca="1" ref="E25" ca="1">IF(Bold,A25,E24)</f>
        <v>--------- Δήμος Βόρειας Κυνουρίας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12767</v>
      </c>
      <c r="B26" s="9" t="s">
        <v>12768</v>
      </c>
      <c r="C26" s="10">
        <v>211</v>
      </c>
      <c r="D26" t="str" cm="1">
        <f t="array" aca="1" ref="D26" ca="1">IF(Background=44,A26,D25)</f>
        <v>Περιφερειακή Ενότητα Αρκαδίας</v>
      </c>
      <c r="E26" t="str" cm="1">
        <f t="array" aca="1" ref="E26" ca="1">IF(Bold,A26,E25)</f>
        <v>--------- Δήμος Βόρειας Κυνουρίας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1717</v>
      </c>
      <c r="B27" s="9" t="s">
        <v>1718</v>
      </c>
      <c r="C27" s="10">
        <v>344</v>
      </c>
      <c r="D27" t="str" cm="1">
        <f t="array" aca="1" ref="D27" ca="1">IF(Background=44,A27,D26)</f>
        <v>Περιφερειακή Ενότητα Αρκαδίας</v>
      </c>
      <c r="E27" t="str" cm="1">
        <f t="array" aca="1" ref="E27" ca="1">IF(Bold,A27,E26)</f>
        <v>--------- Δήμος Βόρειας Κυνουρίας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12769</v>
      </c>
      <c r="B28" s="9" t="s">
        <v>12770</v>
      </c>
      <c r="C28" s="10">
        <v>221</v>
      </c>
      <c r="D28" t="str" cm="1">
        <f t="array" aca="1" ref="D28" ca="1">IF(Background=44,A28,D27)</f>
        <v>Περιφερειακή Ενότητα Αρκαδίας</v>
      </c>
      <c r="E28" t="str" cm="1">
        <f t="array" aca="1" ref="E28" ca="1">IF(Bold,A28,E27)</f>
        <v>--------- Δήμος Βόρειας Κυνουρίας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12771</v>
      </c>
      <c r="B29" s="9" t="s">
        <v>12772</v>
      </c>
      <c r="C29" s="10">
        <v>614</v>
      </c>
      <c r="D29" t="str" cm="1">
        <f t="array" aca="1" ref="D29" ca="1">IF(Background=44,A29,D28)</f>
        <v>Περιφερειακή Ενότητα Αρκαδίας</v>
      </c>
      <c r="E29" t="str" cm="1">
        <f t="array" aca="1" ref="E29" ca="1">IF(Bold,A29,E28)</f>
        <v>--------- Δήμος Βόρειας Κυνουρίας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12773</v>
      </c>
      <c r="B30" s="9" t="s">
        <v>12774</v>
      </c>
      <c r="C30" s="10">
        <v>660</v>
      </c>
      <c r="D30" t="str" cm="1">
        <f t="array" aca="1" ref="D30" ca="1">IF(Background=44,A30,D29)</f>
        <v>Περιφερειακή Ενότητα Αρκαδίας</v>
      </c>
      <c r="E30" t="str" cm="1">
        <f t="array" aca="1" ref="E30" ca="1">IF(Bold,A30,E29)</f>
        <v>--------- Δήμος Βόρειας Κυνουρίας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12775</v>
      </c>
      <c r="B31" s="9" t="s">
        <v>12776</v>
      </c>
      <c r="C31" s="10">
        <v>67</v>
      </c>
      <c r="D31" t="str" cm="1">
        <f t="array" aca="1" ref="D31" ca="1">IF(Background=44,A31,D30)</f>
        <v>Περιφερειακή Ενότητα Αρκαδίας</v>
      </c>
      <c r="E31" t="str" cm="1">
        <f t="array" aca="1" ref="E31" ca="1">IF(Bold,A31,E30)</f>
        <v>--------- Δήμος Βόρειας Κυνουρίας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12777</v>
      </c>
      <c r="B32" s="9" t="s">
        <v>12778</v>
      </c>
      <c r="C32" s="10">
        <v>149</v>
      </c>
      <c r="D32" t="str" cm="1">
        <f t="array" aca="1" ref="D32" ca="1">IF(Background=44,A32,D31)</f>
        <v>Περιφερειακή Ενότητα Αρκαδίας</v>
      </c>
      <c r="E32" t="str" cm="1">
        <f t="array" aca="1" ref="E32" ca="1">IF(Bold,A32,E31)</f>
        <v>--------- Δήμος Βόρειας Κυνουρίας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12779</v>
      </c>
      <c r="B33" s="9" t="s">
        <v>12780</v>
      </c>
      <c r="C33" s="10">
        <v>26</v>
      </c>
      <c r="D33" t="str" cm="1">
        <f t="array" aca="1" ref="D33" ca="1">IF(Background=44,A33,D32)</f>
        <v>Περιφερειακή Ενότητα Αρκαδίας</v>
      </c>
      <c r="E33" t="str" cm="1">
        <f t="array" aca="1" ref="E33" ca="1">IF(Bold,A33,E32)</f>
        <v>--------- Δήμος Βόρειας Κυνουρίας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12781</v>
      </c>
      <c r="B34" s="9" t="s">
        <v>12782</v>
      </c>
      <c r="C34" s="10">
        <v>20</v>
      </c>
      <c r="D34" t="str" cm="1">
        <f t="array" aca="1" ref="D34" ca="1">IF(Background=44,A34,D33)</f>
        <v>Περιφερειακή Ενότητα Αρκαδίας</v>
      </c>
      <c r="E34" t="str" cm="1">
        <f t="array" aca="1" ref="E34" ca="1">IF(Bold,A34,E33)</f>
        <v>--------- Δήμος Βόρειας Κυνουρίας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12783</v>
      </c>
      <c r="B35" s="9" t="s">
        <v>12784</v>
      </c>
      <c r="C35" s="10" t="s">
        <v>405</v>
      </c>
      <c r="D35" t="str" cm="1">
        <f t="array" aca="1" ref="D35" ca="1">IF(Background=44,A35,D34)</f>
        <v>Περιφερειακή Ενότητα Αρκαδίας</v>
      </c>
      <c r="E35" t="str" cm="1">
        <f t="array" aca="1" ref="E35" ca="1">IF(Bold,A35,E34)</f>
        <v>--------- Δήμος Βόρειας Κυνουρίας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12785</v>
      </c>
      <c r="B36" s="9" t="s">
        <v>12786</v>
      </c>
      <c r="C36" s="10" t="s">
        <v>405</v>
      </c>
      <c r="D36" t="str" cm="1">
        <f t="array" aca="1" ref="D36" ca="1">IF(Background=44,A36,D35)</f>
        <v>Περιφερειακή Ενότητα Αρκαδίας</v>
      </c>
      <c r="E36" t="str" cm="1">
        <f t="array" aca="1" ref="E36" ca="1">IF(Bold,A36,E35)</f>
        <v>--------- Δήμος Βόρειας Κυνουρίας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1931</v>
      </c>
      <c r="B37" s="9" t="s">
        <v>1932</v>
      </c>
      <c r="C37" s="10">
        <v>78</v>
      </c>
      <c r="D37" t="str" cm="1">
        <f t="array" aca="1" ref="D37" ca="1">IF(Background=44,A37,D36)</f>
        <v>Περιφερειακή Ενότητα Αρκαδίας</v>
      </c>
      <c r="E37" t="str" cm="1">
        <f t="array" aca="1" ref="E37" ca="1">IF(Bold,A37,E36)</f>
        <v>--------- Δήμος Βόρειας Κυνουρίας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12787</v>
      </c>
      <c r="B38" s="9" t="s">
        <v>12788</v>
      </c>
      <c r="C38" s="10">
        <v>3</v>
      </c>
      <c r="D38" t="str" cm="1">
        <f t="array" aca="1" ref="D38" ca="1">IF(Background=44,A38,D37)</f>
        <v>Περιφερειακή Ενότητα Αρκαδίας</v>
      </c>
      <c r="E38" t="str" cm="1">
        <f t="array" aca="1" ref="E38" ca="1">IF(Bold,A38,E37)</f>
        <v>--------- Δήμος Βόρειας Κυνουρίας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12789</v>
      </c>
      <c r="B39" s="9" t="s">
        <v>12790</v>
      </c>
      <c r="C39" s="10">
        <v>4</v>
      </c>
      <c r="D39" t="str" cm="1">
        <f t="array" aca="1" ref="D39" ca="1">IF(Background=44,A39,D38)</f>
        <v>Περιφερειακή Ενότητα Αρκαδίας</v>
      </c>
      <c r="E39" t="str" cm="1">
        <f t="array" aca="1" ref="E39" ca="1">IF(Bold,A39,E38)</f>
        <v>--------- Δήμος Βόρειας Κυνουρίας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12791</v>
      </c>
      <c r="B40" s="9" t="s">
        <v>12792</v>
      </c>
      <c r="C40" s="10">
        <v>14</v>
      </c>
      <c r="D40" t="str" cm="1">
        <f t="array" aca="1" ref="D40" ca="1">IF(Background=44,A40,D39)</f>
        <v>Περιφερειακή Ενότητα Αρκαδίας</v>
      </c>
      <c r="E40" t="str" cm="1">
        <f t="array" aca="1" ref="E40" ca="1">IF(Bold,A40,E39)</f>
        <v>--------- Δήμος Βόρειας Κυνουρίας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12793</v>
      </c>
      <c r="B41" s="9" t="s">
        <v>12794</v>
      </c>
      <c r="C41" s="10" t="s">
        <v>405</v>
      </c>
      <c r="D41" t="str" cm="1">
        <f t="array" aca="1" ref="D41" ca="1">IF(Background=44,A41,D40)</f>
        <v>Περιφερειακή Ενότητα Αρκαδίας</v>
      </c>
      <c r="E41" t="str" cm="1">
        <f t="array" aca="1" ref="E41" ca="1">IF(Bold,A41,E40)</f>
        <v>--------- Δήμος Βόρειας Κυνουρίας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12795</v>
      </c>
      <c r="B42" s="9" t="s">
        <v>12796</v>
      </c>
      <c r="C42" s="10">
        <v>71</v>
      </c>
      <c r="D42" t="str" cm="1">
        <f t="array" aca="1" ref="D42" ca="1">IF(Background=44,A42,D41)</f>
        <v>Περιφερειακή Ενότητα Αρκαδίας</v>
      </c>
      <c r="E42" t="str" cm="1">
        <f t="array" aca="1" ref="E42" ca="1">IF(Bold,A42,E41)</f>
        <v>--------- Δήμος Βόρειας Κυνουρίας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866</v>
      </c>
      <c r="B43" s="9" t="s">
        <v>867</v>
      </c>
      <c r="C43" s="10">
        <v>44</v>
      </c>
      <c r="D43" t="str" cm="1">
        <f t="array" aca="1" ref="D43" ca="1">IF(Background=44,A43,D42)</f>
        <v>Περιφερειακή Ενότητα Αρκαδίας</v>
      </c>
      <c r="E43" t="str" cm="1">
        <f t="array" aca="1" ref="E43" ca="1">IF(Bold,A43,E42)</f>
        <v>--------- Δήμος Βόρειας Κυνουρίας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12797</v>
      </c>
      <c r="B44" s="9" t="s">
        <v>12798</v>
      </c>
      <c r="C44" s="10">
        <v>28</v>
      </c>
      <c r="D44" t="str" cm="1">
        <f t="array" aca="1" ref="D44" ca="1">IF(Background=44,A44,D43)</f>
        <v>Περιφερειακή Ενότητα Αρκαδίας</v>
      </c>
      <c r="E44" t="str" cm="1">
        <f t="array" aca="1" ref="E44" ca="1">IF(Bold,A44,E43)</f>
        <v>--------- Δήμος Βόρειας Κυνουρίας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10809</v>
      </c>
      <c r="B45" s="9" t="s">
        <v>10810</v>
      </c>
      <c r="C45" s="10">
        <v>364</v>
      </c>
      <c r="D45" t="str" cm="1">
        <f t="array" aca="1" ref="D45" ca="1">IF(Background=44,A45,D44)</f>
        <v>Περιφερειακή Ενότητα Αρκαδίας</v>
      </c>
      <c r="E45" t="str" cm="1">
        <f t="array" aca="1" ref="E45" ca="1">IF(Bold,A45,E44)</f>
        <v>--------- Δήμος Βόρειας Κυνουρίας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12799</v>
      </c>
      <c r="B46" s="9" t="s">
        <v>12800</v>
      </c>
      <c r="C46" s="10">
        <v>6</v>
      </c>
      <c r="D46" t="str" cm="1">
        <f t="array" aca="1" ref="D46" ca="1">IF(Background=44,A46,D45)</f>
        <v>Περιφερειακή Ενότητα Αρκαδίας</v>
      </c>
      <c r="E46" t="str" cm="1">
        <f t="array" aca="1" ref="E46" ca="1">IF(Bold,A46,E45)</f>
        <v>--------- Δήμος Βόρειας Κυνουρίας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12801</v>
      </c>
      <c r="B47" s="9" t="s">
        <v>12802</v>
      </c>
      <c r="C47" s="10">
        <v>13</v>
      </c>
      <c r="D47" t="str" cm="1">
        <f t="array" aca="1" ref="D47" ca="1">IF(Background=44,A47,D46)</f>
        <v>Περιφερειακή Ενότητα Αρκαδίας</v>
      </c>
      <c r="E47" t="str" cm="1">
        <f t="array" aca="1" ref="E47" ca="1">IF(Bold,A47,E46)</f>
        <v>--------- Δήμος Βόρειας Κυνουρίας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12803</v>
      </c>
      <c r="B48" s="9" t="s">
        <v>12804</v>
      </c>
      <c r="C48" s="10">
        <v>32</v>
      </c>
      <c r="D48" t="str" cm="1">
        <f t="array" aca="1" ref="D48" ca="1">IF(Background=44,A48,D47)</f>
        <v>Περιφερειακή Ενότητα Αρκαδίας</v>
      </c>
      <c r="E48" t="str" cm="1">
        <f t="array" aca="1" ref="E48" ca="1">IF(Bold,A48,E47)</f>
        <v>--------- Δήμος Βόρειας Κυνουρίας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12805</v>
      </c>
      <c r="B49" s="9" t="s">
        <v>12806</v>
      </c>
      <c r="C49" s="10">
        <v>1047</v>
      </c>
      <c r="D49" t="str" cm="1">
        <f t="array" aca="1" ref="D49" ca="1">IF(Background=44,A49,D48)</f>
        <v>Περιφερειακή Ενότητα Αρκαδίας</v>
      </c>
      <c r="E49" t="str" cm="1">
        <f t="array" aca="1" ref="E49" ca="1">IF(Bold,A49,E48)</f>
        <v>--------- Δήμος Βόρειας Κυνουρίας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12807</v>
      </c>
      <c r="B50" s="9" t="s">
        <v>12808</v>
      </c>
      <c r="C50" s="10">
        <v>17</v>
      </c>
      <c r="D50" t="str" cm="1">
        <f t="array" aca="1" ref="D50" ca="1">IF(Background=44,A50,D49)</f>
        <v>Περιφερειακή Ενότητα Αρκαδίας</v>
      </c>
      <c r="E50" t="str" cm="1">
        <f t="array" aca="1" ref="E50" ca="1">IF(Bold,A50,E49)</f>
        <v>--------- Δήμος Βόρειας Κυνουρίας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4577</v>
      </c>
      <c r="B51" s="9" t="s">
        <v>4578</v>
      </c>
      <c r="C51" s="10">
        <v>102</v>
      </c>
      <c r="D51" t="str" cm="1">
        <f t="array" aca="1" ref="D51" ca="1">IF(Background=44,A51,D50)</f>
        <v>Περιφερειακή Ενότητα Αρκαδίας</v>
      </c>
      <c r="E51" t="str" cm="1">
        <f t="array" aca="1" ref="E51" ca="1">IF(Bold,A51,E50)</f>
        <v>--------- Δήμος Βόρειας Κυνουρίας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696</v>
      </c>
      <c r="B52" s="9" t="s">
        <v>697</v>
      </c>
      <c r="C52" s="10">
        <v>7</v>
      </c>
      <c r="D52" t="str" cm="1">
        <f t="array" aca="1" ref="D52" ca="1">IF(Background=44,A52,D51)</f>
        <v>Περιφερειακή Ενότητα Αρκαδίας</v>
      </c>
      <c r="E52" t="str" cm="1">
        <f t="array" aca="1" ref="E52" ca="1">IF(Bold,A52,E51)</f>
        <v>--------- Δήμος Βόρειας Κυνουρίας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5805</v>
      </c>
      <c r="B53" s="9" t="s">
        <v>5806</v>
      </c>
      <c r="C53" s="10">
        <v>30</v>
      </c>
      <c r="D53" t="str" cm="1">
        <f t="array" aca="1" ref="D53" ca="1">IF(Background=44,A53,D52)</f>
        <v>Περιφερειακή Ενότητα Αρκαδίας</v>
      </c>
      <c r="E53" t="str" cm="1">
        <f t="array" aca="1" ref="E53" ca="1">IF(Bold,A53,E52)</f>
        <v>--------- Δήμος Βόρειας Κυνουρίας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2157</v>
      </c>
      <c r="B54" s="9" t="s">
        <v>2158</v>
      </c>
      <c r="C54" s="10">
        <v>223</v>
      </c>
      <c r="D54" t="str" cm="1">
        <f t="array" aca="1" ref="D54" ca="1">IF(Background=44,A54,D53)</f>
        <v>Περιφερειακή Ενότητα Αρκαδίας</v>
      </c>
      <c r="E54" t="str" cm="1">
        <f t="array" aca="1" ref="E54" ca="1">IF(Bold,A54,E53)</f>
        <v>--------- Δήμος Βόρειας Κυνουρίας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12809</v>
      </c>
      <c r="B55" s="9" t="s">
        <v>12810</v>
      </c>
      <c r="C55" s="10">
        <v>15</v>
      </c>
      <c r="D55" t="str" cm="1">
        <f t="array" aca="1" ref="D55" ca="1">IF(Background=44,A55,D54)</f>
        <v>Περιφερειακή Ενότητα Αρκαδίας</v>
      </c>
      <c r="E55" t="str" cm="1">
        <f t="array" aca="1" ref="E55" ca="1">IF(Bold,A55,E54)</f>
        <v>--------- Δήμος Βόρειας Κυνουρίας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12811</v>
      </c>
      <c r="B56" s="9" t="s">
        <v>12812</v>
      </c>
      <c r="C56" s="10">
        <v>290</v>
      </c>
      <c r="D56" t="str" cm="1">
        <f t="array" aca="1" ref="D56" ca="1">IF(Background=44,A56,D55)</f>
        <v>Περιφερειακή Ενότητα Αρκαδίας</v>
      </c>
      <c r="E56" t="str" cm="1">
        <f t="array" aca="1" ref="E56" ca="1">IF(Bold,A56,E55)</f>
        <v>--------- Δήμος Βόρειας Κυνουρίας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2451</v>
      </c>
      <c r="B57" s="9" t="s">
        <v>2452</v>
      </c>
      <c r="C57" s="10">
        <v>89</v>
      </c>
      <c r="D57" t="str" cm="1">
        <f t="array" aca="1" ref="D57" ca="1">IF(Background=44,A57,D56)</f>
        <v>Περιφερειακή Ενότητα Αρκαδίας</v>
      </c>
      <c r="E57" t="str" cm="1">
        <f t="array" aca="1" ref="E57" ca="1">IF(Bold,A57,E56)</f>
        <v>--------- Δήμος Βόρειας Κυνουρίας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12813</v>
      </c>
      <c r="B58" s="9" t="s">
        <v>12814</v>
      </c>
      <c r="C58" s="10">
        <v>8</v>
      </c>
      <c r="D58" t="str" cm="1">
        <f t="array" aca="1" ref="D58" ca="1">IF(Background=44,A58,D57)</f>
        <v>Περιφερειακή Ενότητα Αρκαδίας</v>
      </c>
      <c r="E58" t="str" cm="1">
        <f t="array" aca="1" ref="E58" ca="1">IF(Bold,A58,E57)</f>
        <v>--------- Δήμος Βόρειας Κυνουρίας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12815</v>
      </c>
      <c r="B59" s="9" t="s">
        <v>12816</v>
      </c>
      <c r="C59" s="10">
        <v>155</v>
      </c>
      <c r="D59" t="str" cm="1">
        <f t="array" aca="1" ref="D59" ca="1">IF(Background=44,A59,D58)</f>
        <v>Περιφερειακή Ενότητα Αρκαδίας</v>
      </c>
      <c r="E59" t="str" cm="1">
        <f t="array" aca="1" ref="E59" ca="1">IF(Bold,A59,E58)</f>
        <v>--------- Δήμος Βόρειας Κυνουρίας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12817</v>
      </c>
      <c r="B60" s="9" t="s">
        <v>12818</v>
      </c>
      <c r="C60" s="10">
        <v>58</v>
      </c>
      <c r="D60" t="str" cm="1">
        <f t="array" aca="1" ref="D60" ca="1">IF(Background=44,A60,D59)</f>
        <v>Περιφερειακή Ενότητα Αρκαδίας</v>
      </c>
      <c r="E60" t="str" cm="1">
        <f t="array" aca="1" ref="E60" ca="1">IF(Bold,A60,E59)</f>
        <v>--------- Δήμος Βόρειας Κυνουρίας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12819</v>
      </c>
      <c r="B61" s="9" t="s">
        <v>12820</v>
      </c>
      <c r="C61" s="10">
        <v>38</v>
      </c>
      <c r="D61" t="str" cm="1">
        <f t="array" aca="1" ref="D61" ca="1">IF(Background=44,A61,D60)</f>
        <v>Περιφερειακή Ενότητα Αρκαδίας</v>
      </c>
      <c r="E61" t="str" cm="1">
        <f t="array" aca="1" ref="E61" ca="1">IF(Bold,A61,E60)</f>
        <v>--------- Δήμος Βόρειας Κυνουρίας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12821</v>
      </c>
      <c r="B62" s="9" t="s">
        <v>12822</v>
      </c>
      <c r="C62" s="10">
        <v>21</v>
      </c>
      <c r="D62" t="str" cm="1">
        <f t="array" aca="1" ref="D62" ca="1">IF(Background=44,A62,D61)</f>
        <v>Περιφερειακή Ενότητα Αρκαδίας</v>
      </c>
      <c r="E62" t="str" cm="1">
        <f t="array" aca="1" ref="E62" ca="1">IF(Bold,A62,E61)</f>
        <v>--------- Δήμος Βόρειας Κυνουρίας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12823</v>
      </c>
      <c r="B63" s="9" t="s">
        <v>12824</v>
      </c>
      <c r="C63" s="10">
        <v>4</v>
      </c>
      <c r="D63" t="str" cm="1">
        <f t="array" aca="1" ref="D63" ca="1">IF(Background=44,A63,D62)</f>
        <v>Περιφερειακή Ενότητα Αρκαδίας</v>
      </c>
      <c r="E63" t="str" cm="1">
        <f t="array" aca="1" ref="E63" ca="1">IF(Bold,A63,E62)</f>
        <v>--------- Δήμος Βόρειας Κυνουρίας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12825</v>
      </c>
      <c r="B64" s="9" t="s">
        <v>12826</v>
      </c>
      <c r="C64" s="10">
        <v>46</v>
      </c>
      <c r="D64" t="str" cm="1">
        <f t="array" aca="1" ref="D64" ca="1">IF(Background=44,A64,D63)</f>
        <v>Περιφερειακή Ενότητα Αρκαδίας</v>
      </c>
      <c r="E64" t="str" cm="1">
        <f t="array" aca="1" ref="E64" ca="1">IF(Bold,A64,E63)</f>
        <v>--------- Δήμος Βόρειας Κυνουρίας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12827</v>
      </c>
      <c r="B65" s="9" t="s">
        <v>12828</v>
      </c>
      <c r="C65" s="10">
        <v>610</v>
      </c>
      <c r="D65" t="str" cm="1">
        <f t="array" aca="1" ref="D65" ca="1">IF(Background=44,A65,D64)</f>
        <v>Περιφερειακή Ενότητα Αρκαδίας</v>
      </c>
      <c r="E65" t="str" cm="1">
        <f t="array" aca="1" ref="E65" ca="1">IF(Bold,A65,E64)</f>
        <v>--------- Δήμος Βόρειας Κυνουρίας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12829</v>
      </c>
      <c r="B66" s="9" t="s">
        <v>12830</v>
      </c>
      <c r="C66" s="10">
        <v>67</v>
      </c>
      <c r="D66" t="str" cm="1">
        <f t="array" aca="1" ref="D66" ca="1">IF(Background=44,A66,D65)</f>
        <v>Περιφερειακή Ενότητα Αρκαδίας</v>
      </c>
      <c r="E66" t="str" cm="1">
        <f t="array" aca="1" ref="E66" ca="1">IF(Bold,A66,E65)</f>
        <v>--------- Δήμος Βόρειας Κυνουρίας</v>
      </c>
      <c r="F66" t="str" cm="1">
        <f t="array" aca="1" ref="F66" ca="1">IF(Background_test=44,"True",IF(Bold_test,"True",""))</f>
        <v/>
      </c>
    </row>
    <row r="67" spans="1:6" x14ac:dyDescent="0.25">
      <c r="A67" s="5" t="s">
        <v>12831</v>
      </c>
      <c r="B67" s="5" t="s">
        <v>12832</v>
      </c>
      <c r="C67" s="6">
        <v>12362</v>
      </c>
      <c r="D67" t="str" cm="1">
        <f t="array" aca="1" ref="D67" ca="1">IF(Background=44,A67,D66)</f>
        <v>Περιφερειακή Ενότητα Αρκαδίας</v>
      </c>
      <c r="E67" t="str" cm="1">
        <f t="array" aca="1" ref="E67" ca="1">IF(Bold,A67,E66)</f>
        <v>--------- Δήμος Γορτυνίας</v>
      </c>
      <c r="F67" t="str" cm="1">
        <f t="array" aca="1" ref="F67" ca="1">IF(Background_test=44,"True",IF(Bold_test,"True",""))</f>
        <v>True</v>
      </c>
    </row>
    <row r="68" spans="1:6" x14ac:dyDescent="0.25">
      <c r="A68" s="7" t="s">
        <v>12833</v>
      </c>
      <c r="B68" s="7" t="s">
        <v>12834</v>
      </c>
      <c r="C68" s="8">
        <v>1589</v>
      </c>
      <c r="D68" t="str" cm="1">
        <f t="array" aca="1" ref="D68" ca="1">IF(Background=44,A68,D67)</f>
        <v>Περιφερειακή Ενότητα Αρκαδίας</v>
      </c>
      <c r="E68" t="str" cm="1">
        <f t="array" aca="1" ref="E68" ca="1">IF(Bold,A68,E67)</f>
        <v>--- Δημοτική Ενότητα Βυτίνας</v>
      </c>
      <c r="F68" t="str" cm="1">
        <f t="array" aca="1" ref="F68" ca="1">IF(Background_test=44,"True",IF(Bold_test,"True",""))</f>
        <v>True</v>
      </c>
    </row>
    <row r="69" spans="1:6" x14ac:dyDescent="0.25">
      <c r="A69" s="9" t="s">
        <v>12835</v>
      </c>
      <c r="B69" s="9" t="s">
        <v>12836</v>
      </c>
      <c r="C69" s="10">
        <v>1</v>
      </c>
      <c r="D69" t="str" cm="1">
        <f t="array" aca="1" ref="D69" ca="1">IF(Background=44,A69,D68)</f>
        <v>Περιφερειακή Ενότητα Αρκαδίας</v>
      </c>
      <c r="E69" t="str" cm="1">
        <f t="array" aca="1" ref="E69" ca="1">IF(Bold,A69,E68)</f>
        <v>--- Δημοτική Ενότητα Βυτίνας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12837</v>
      </c>
      <c r="B70" s="9" t="s">
        <v>12838</v>
      </c>
      <c r="C70" s="10">
        <v>735</v>
      </c>
      <c r="D70" t="str" cm="1">
        <f t="array" aca="1" ref="D70" ca="1">IF(Background=44,A70,D69)</f>
        <v>Περιφερειακή Ενότητα Αρκαδίας</v>
      </c>
      <c r="E70" t="str" cm="1">
        <f t="array" aca="1" ref="E70" ca="1">IF(Bold,A70,E69)</f>
        <v>--- Δημοτική Ενότητα Βυτίνας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3305</v>
      </c>
      <c r="B71" s="9" t="s">
        <v>3306</v>
      </c>
      <c r="C71" s="10">
        <v>66</v>
      </c>
      <c r="D71" t="str" cm="1">
        <f t="array" aca="1" ref="D71" ca="1">IF(Background=44,A71,D70)</f>
        <v>Περιφερειακή Ενότητα Αρκαδίας</v>
      </c>
      <c r="E71" t="str" cm="1">
        <f t="array" aca="1" ref="E71" ca="1">IF(Bold,A71,E70)</f>
        <v>--- Δημοτική Ενότητα Βυτίνας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9457</v>
      </c>
      <c r="B72" s="9" t="s">
        <v>9458</v>
      </c>
      <c r="C72" s="10">
        <v>293</v>
      </c>
      <c r="D72" t="str" cm="1">
        <f t="array" aca="1" ref="D72" ca="1">IF(Background=44,A72,D71)</f>
        <v>Περιφερειακή Ενότητα Αρκαδίας</v>
      </c>
      <c r="E72" t="str" cm="1">
        <f t="array" aca="1" ref="E72" ca="1">IF(Bold,A72,E71)</f>
        <v>--- Δημοτική Ενότητα Βυτίνας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12839</v>
      </c>
      <c r="B73" s="9" t="s">
        <v>12840</v>
      </c>
      <c r="C73" s="10">
        <v>26</v>
      </c>
      <c r="D73" t="str" cm="1">
        <f t="array" aca="1" ref="D73" ca="1">IF(Background=44,A73,D72)</f>
        <v>Περιφερειακή Ενότητα Αρκαδίας</v>
      </c>
      <c r="E73" t="str" cm="1">
        <f t="array" aca="1" ref="E73" ca="1">IF(Bold,A73,E72)</f>
        <v>--- Δημοτική Ενότητα Βυτίνας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12841</v>
      </c>
      <c r="B74" s="9" t="s">
        <v>12842</v>
      </c>
      <c r="C74" s="10">
        <v>47</v>
      </c>
      <c r="D74" t="str" cm="1">
        <f t="array" aca="1" ref="D74" ca="1">IF(Background=44,A74,D73)</f>
        <v>Περιφερειακή Ενότητα Αρκαδίας</v>
      </c>
      <c r="E74" t="str" cm="1">
        <f t="array" aca="1" ref="E74" ca="1">IF(Bold,A74,E73)</f>
        <v>--- Δημοτική Ενότητα Βυτίνας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12843</v>
      </c>
      <c r="B75" s="9" t="s">
        <v>12844</v>
      </c>
      <c r="C75" s="10">
        <v>233</v>
      </c>
      <c r="D75" t="str" cm="1">
        <f t="array" aca="1" ref="D75" ca="1">IF(Background=44,A75,D74)</f>
        <v>Περιφερειακή Ενότητα Αρκαδίας</v>
      </c>
      <c r="E75" t="str" cm="1">
        <f t="array" aca="1" ref="E75" ca="1">IF(Bold,A75,E74)</f>
        <v>--- Δημοτική Ενότητα Βυτίνας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12845</v>
      </c>
      <c r="B76" s="9" t="s">
        <v>12846</v>
      </c>
      <c r="C76" s="10">
        <v>17</v>
      </c>
      <c r="D76" t="str" cm="1">
        <f t="array" aca="1" ref="D76" ca="1">IF(Background=44,A76,D75)</f>
        <v>Περιφερειακή Ενότητα Αρκαδίας</v>
      </c>
      <c r="E76" t="str" cm="1">
        <f t="array" aca="1" ref="E76" ca="1">IF(Bold,A76,E75)</f>
        <v>--- Δημοτική Ενότητα Βυτίνας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9783</v>
      </c>
      <c r="B77" s="9" t="s">
        <v>9784</v>
      </c>
      <c r="C77" s="10" t="s">
        <v>405</v>
      </c>
      <c r="D77" t="str" cm="1">
        <f t="array" aca="1" ref="D77" ca="1">IF(Background=44,A77,D76)</f>
        <v>Περιφερειακή Ενότητα Αρκαδίας</v>
      </c>
      <c r="E77" t="str" cm="1">
        <f t="array" aca="1" ref="E77" ca="1">IF(Bold,A77,E76)</f>
        <v>--- Δημοτική Ενότητα Βυτίνας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12847</v>
      </c>
      <c r="B78" s="9" t="s">
        <v>12848</v>
      </c>
      <c r="C78" s="10">
        <v>14</v>
      </c>
      <c r="D78" t="str" cm="1">
        <f t="array" aca="1" ref="D78" ca="1">IF(Background=44,A78,D77)</f>
        <v>Περιφερειακή Ενότητα Αρκαδίας</v>
      </c>
      <c r="E78" t="str" cm="1">
        <f t="array" aca="1" ref="E78" ca="1">IF(Bold,A78,E77)</f>
        <v>--- Δημοτική Ενότητα Βυτίνας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12849</v>
      </c>
      <c r="B79" s="9" t="s">
        <v>12850</v>
      </c>
      <c r="C79" s="10">
        <v>153</v>
      </c>
      <c r="D79" t="str" cm="1">
        <f t="array" aca="1" ref="D79" ca="1">IF(Background=44,A79,D78)</f>
        <v>Περιφερειακή Ενότητα Αρκαδίας</v>
      </c>
      <c r="E79" t="str" cm="1">
        <f t="array" aca="1" ref="E79" ca="1">IF(Bold,A79,E78)</f>
        <v>--- Δημοτική Ενότητα Βυτίνας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12851</v>
      </c>
      <c r="B80" s="9" t="s">
        <v>12852</v>
      </c>
      <c r="C80" s="10">
        <v>2</v>
      </c>
      <c r="D80" t="str" cm="1">
        <f t="array" aca="1" ref="D80" ca="1">IF(Background=44,A80,D79)</f>
        <v>Περιφερειακή Ενότητα Αρκαδίας</v>
      </c>
      <c r="E80" t="str" cm="1">
        <f t="array" aca="1" ref="E80" ca="1">IF(Bold,A80,E79)</f>
        <v>--- Δημοτική Ενότητα Βυτίνας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9275</v>
      </c>
      <c r="B81" s="9" t="s">
        <v>9276</v>
      </c>
      <c r="C81" s="10">
        <v>2</v>
      </c>
      <c r="D81" t="str" cm="1">
        <f t="array" aca="1" ref="D81" ca="1">IF(Background=44,A81,D80)</f>
        <v>Περιφερειακή Ενότητα Αρκαδίας</v>
      </c>
      <c r="E81" t="str" cm="1">
        <f t="array" aca="1" ref="E81" ca="1">IF(Bold,A81,E80)</f>
        <v>--- Δημοτική Ενότητα Βυτίνας</v>
      </c>
      <c r="F81" t="str" cm="1">
        <f t="array" aca="1" ref="F81" ca="1">IF(Background_test=44,"True",IF(Bold_test,"True",""))</f>
        <v/>
      </c>
    </row>
    <row r="82" spans="1:6" x14ac:dyDescent="0.25">
      <c r="A82" s="7" t="s">
        <v>12853</v>
      </c>
      <c r="B82" s="7" t="s">
        <v>12854</v>
      </c>
      <c r="C82" s="8">
        <v>962</v>
      </c>
      <c r="D82" t="str" cm="1">
        <f t="array" aca="1" ref="D82" ca="1">IF(Background=44,A82,D81)</f>
        <v>Περιφερειακή Ενότητα Αρκαδίας</v>
      </c>
      <c r="E82" t="str" cm="1">
        <f t="array" aca="1" ref="E82" ca="1">IF(Bold,A82,E81)</f>
        <v>--- Δημοτική Ενότητα Δημητσάνης</v>
      </c>
      <c r="F82" t="str" cm="1">
        <f t="array" aca="1" ref="F82" ca="1">IF(Background_test=44,"True",IF(Bold_test,"True",""))</f>
        <v>True</v>
      </c>
    </row>
    <row r="83" spans="1:6" x14ac:dyDescent="0.25">
      <c r="A83" s="9" t="s">
        <v>12855</v>
      </c>
      <c r="B83" s="9" t="s">
        <v>12856</v>
      </c>
      <c r="C83" s="10">
        <v>5</v>
      </c>
      <c r="D83" t="str" cm="1">
        <f t="array" aca="1" ref="D83" ca="1">IF(Background=44,A83,D82)</f>
        <v>Περιφερειακή Ενότητα Αρκαδίας</v>
      </c>
      <c r="E83" t="str" cm="1">
        <f t="array" aca="1" ref="E83" ca="1">IF(Bold,A83,E82)</f>
        <v>--- Δημοτική Ενότητα Δημητσάνης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12857</v>
      </c>
      <c r="B84" s="9" t="s">
        <v>12858</v>
      </c>
      <c r="C84" s="10">
        <v>403</v>
      </c>
      <c r="D84" t="str" cm="1">
        <f t="array" aca="1" ref="D84" ca="1">IF(Background=44,A84,D83)</f>
        <v>Περιφερειακή Ενότητα Αρκαδίας</v>
      </c>
      <c r="E84" t="str" cm="1">
        <f t="array" aca="1" ref="E84" ca="1">IF(Bold,A84,E83)</f>
        <v>--- Δημοτική Ενότητα Δημητσάνης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12859</v>
      </c>
      <c r="B85" s="9" t="s">
        <v>12860</v>
      </c>
      <c r="C85" s="10">
        <v>48</v>
      </c>
      <c r="D85" t="str" cm="1">
        <f t="array" aca="1" ref="D85" ca="1">IF(Background=44,A85,D84)</f>
        <v>Περιφερειακή Ενότητα Αρκαδίας</v>
      </c>
      <c r="E85" t="str" cm="1">
        <f t="array" aca="1" ref="E85" ca="1">IF(Bold,A85,E84)</f>
        <v>--- Δημοτική Ενότητα Δημητσάνης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12861</v>
      </c>
      <c r="B86" s="9" t="s">
        <v>12862</v>
      </c>
      <c r="C86" s="10">
        <v>81</v>
      </c>
      <c r="D86" t="str" cm="1">
        <f t="array" aca="1" ref="D86" ca="1">IF(Background=44,A86,D85)</f>
        <v>Περιφερειακή Ενότητα Αρκαδίας</v>
      </c>
      <c r="E86" t="str" cm="1">
        <f t="array" aca="1" ref="E86" ca="1">IF(Bold,A86,E85)</f>
        <v>--- Δημοτική Ενότητα Δημητσάνης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12863</v>
      </c>
      <c r="B87" s="9" t="s">
        <v>12864</v>
      </c>
      <c r="C87" s="10">
        <v>79</v>
      </c>
      <c r="D87" t="str" cm="1">
        <f t="array" aca="1" ref="D87" ca="1">IF(Background=44,A87,D86)</f>
        <v>Περιφερειακή Ενότητα Αρκαδίας</v>
      </c>
      <c r="E87" t="str" cm="1">
        <f t="array" aca="1" ref="E87" ca="1">IF(Bold,A87,E86)</f>
        <v>--- Δημοτική Ενότητα Δημητσάνης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12865</v>
      </c>
      <c r="B88" s="9" t="s">
        <v>12866</v>
      </c>
      <c r="C88" s="10">
        <v>24</v>
      </c>
      <c r="D88" t="str" cm="1">
        <f t="array" aca="1" ref="D88" ca="1">IF(Background=44,A88,D87)</f>
        <v>Περιφερειακή Ενότητα Αρκαδίας</v>
      </c>
      <c r="E88" t="str" cm="1">
        <f t="array" aca="1" ref="E88" ca="1">IF(Bold,A88,E87)</f>
        <v>--- Δημοτική Ενότητα Δημητσάνης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2601</v>
      </c>
      <c r="B89" s="9" t="s">
        <v>2602</v>
      </c>
      <c r="C89" s="10">
        <v>28</v>
      </c>
      <c r="D89" t="str" cm="1">
        <f t="array" aca="1" ref="D89" ca="1">IF(Background=44,A89,D88)</f>
        <v>Περιφερειακή Ενότητα Αρκαδίας</v>
      </c>
      <c r="E89" t="str" cm="1">
        <f t="array" aca="1" ref="E89" ca="1">IF(Bold,A89,E88)</f>
        <v>--- Δημοτική Ενότητα Δημητσάνης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12867</v>
      </c>
      <c r="B90" s="9" t="s">
        <v>12868</v>
      </c>
      <c r="C90" s="10">
        <v>54</v>
      </c>
      <c r="D90" t="str" cm="1">
        <f t="array" aca="1" ref="D90" ca="1">IF(Background=44,A90,D89)</f>
        <v>Περιφερειακή Ενότητα Αρκαδίας</v>
      </c>
      <c r="E90" t="str" cm="1">
        <f t="array" aca="1" ref="E90" ca="1">IF(Bold,A90,E89)</f>
        <v>--- Δημοτική Ενότητα Δημητσάνης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12869</v>
      </c>
      <c r="B91" s="9" t="s">
        <v>12870</v>
      </c>
      <c r="C91" s="10">
        <v>7</v>
      </c>
      <c r="D91" t="str" cm="1">
        <f t="array" aca="1" ref="D91" ca="1">IF(Background=44,A91,D90)</f>
        <v>Περιφερειακή Ενότητα Αρκαδίας</v>
      </c>
      <c r="E91" t="str" cm="1">
        <f t="array" aca="1" ref="E91" ca="1">IF(Bold,A91,E90)</f>
        <v>--- Δημοτική Ενότητα Δημητσάνης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1287</v>
      </c>
      <c r="B92" s="9" t="s">
        <v>1288</v>
      </c>
      <c r="C92" s="10">
        <v>22</v>
      </c>
      <c r="D92" t="str" cm="1">
        <f t="array" aca="1" ref="D92" ca="1">IF(Background=44,A92,D91)</f>
        <v>Περιφερειακή Ενότητα Αρκαδίας</v>
      </c>
      <c r="E92" t="str" cm="1">
        <f t="array" aca="1" ref="E92" ca="1">IF(Bold,A92,E91)</f>
        <v>--- Δημοτική Ενότητα Δημητσάνης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1053</v>
      </c>
      <c r="B93" s="9" t="s">
        <v>1054</v>
      </c>
      <c r="C93" s="10">
        <v>73</v>
      </c>
      <c r="D93" t="str" cm="1">
        <f t="array" aca="1" ref="D93" ca="1">IF(Background=44,A93,D92)</f>
        <v>Περιφερειακή Ενότητα Αρκαδίας</v>
      </c>
      <c r="E93" t="str" cm="1">
        <f t="array" aca="1" ref="E93" ca="1">IF(Bold,A93,E92)</f>
        <v>--- Δημοτική Ενότητα Δημητσάνης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12871</v>
      </c>
      <c r="B94" s="9" t="s">
        <v>12872</v>
      </c>
      <c r="C94" s="10">
        <v>66</v>
      </c>
      <c r="D94" t="str" cm="1">
        <f t="array" aca="1" ref="D94" ca="1">IF(Background=44,A94,D93)</f>
        <v>Περιφερειακή Ενότητα Αρκαδίας</v>
      </c>
      <c r="E94" t="str" cm="1">
        <f t="array" aca="1" ref="E94" ca="1">IF(Bold,A94,E93)</f>
        <v>--- Δημοτική Ενότητα Δημητσάνης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12873</v>
      </c>
      <c r="B95" s="9" t="s">
        <v>12874</v>
      </c>
      <c r="C95" s="10">
        <v>72</v>
      </c>
      <c r="D95" t="str" cm="1">
        <f t="array" aca="1" ref="D95" ca="1">IF(Background=44,A95,D94)</f>
        <v>Περιφερειακή Ενότητα Αρκαδίας</v>
      </c>
      <c r="E95" t="str" cm="1">
        <f t="array" aca="1" ref="E95" ca="1">IF(Bold,A95,E94)</f>
        <v>--- Δημοτική Ενότητα Δημητσάνης</v>
      </c>
      <c r="F95" t="str" cm="1">
        <f t="array" aca="1" ref="F95" ca="1">IF(Background_test=44,"True",IF(Bold_test,"True",""))</f>
        <v/>
      </c>
    </row>
    <row r="96" spans="1:6" x14ac:dyDescent="0.25">
      <c r="A96" s="7" t="s">
        <v>12875</v>
      </c>
      <c r="B96" s="7" t="s">
        <v>12876</v>
      </c>
      <c r="C96" s="8">
        <v>2020</v>
      </c>
      <c r="D96" t="str" cm="1">
        <f t="array" aca="1" ref="D96" ca="1">IF(Background=44,A96,D95)</f>
        <v>Περιφερειακή Ενότητα Αρκαδίας</v>
      </c>
      <c r="E96" t="str" cm="1">
        <f t="array" aca="1" ref="E96" ca="1">IF(Bold,A96,E95)</f>
        <v>--- Δημοτική Ενότητα Ηραίας</v>
      </c>
      <c r="F96" t="str" cm="1">
        <f t="array" aca="1" ref="F96" ca="1">IF(Background_test=44,"True",IF(Bold_test,"True",""))</f>
        <v>True</v>
      </c>
    </row>
    <row r="97" spans="1:6" x14ac:dyDescent="0.25">
      <c r="A97" s="9" t="s">
        <v>12877</v>
      </c>
      <c r="B97" s="9" t="s">
        <v>12878</v>
      </c>
      <c r="C97" s="10">
        <v>21</v>
      </c>
      <c r="D97" t="str" cm="1">
        <f t="array" aca="1" ref="D97" ca="1">IF(Background=44,A97,D96)</f>
        <v>Περιφερειακή Ενότητα Αρκαδίας</v>
      </c>
      <c r="E97" t="str" cm="1">
        <f t="array" aca="1" ref="E97" ca="1">IF(Bold,A97,E96)</f>
        <v>--- Δημοτική Ενότητα Ηραίας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1781</v>
      </c>
      <c r="B98" s="9" t="s">
        <v>1782</v>
      </c>
      <c r="C98" s="10">
        <v>64</v>
      </c>
      <c r="D98" t="str" cm="1">
        <f t="array" aca="1" ref="D98" ca="1">IF(Background=44,A98,D97)</f>
        <v>Περιφερειακή Ενότητα Αρκαδίας</v>
      </c>
      <c r="E98" t="str" cm="1">
        <f t="array" aca="1" ref="E98" ca="1">IF(Bold,A98,E97)</f>
        <v>--- Δημοτική Ενότητα Ηραίας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12879</v>
      </c>
      <c r="B99" s="9" t="s">
        <v>12880</v>
      </c>
      <c r="C99" s="10">
        <v>84</v>
      </c>
      <c r="D99" t="str" cm="1">
        <f t="array" aca="1" ref="D99" ca="1">IF(Background=44,A99,D98)</f>
        <v>Περιφερειακή Ενότητα Αρκαδίας</v>
      </c>
      <c r="E99" t="str" cm="1">
        <f t="array" aca="1" ref="E99" ca="1">IF(Bold,A99,E98)</f>
        <v>--- Δημοτική Ενότητα Ηραίας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12881</v>
      </c>
      <c r="B100" s="9" t="s">
        <v>12882</v>
      </c>
      <c r="C100" s="10">
        <v>7</v>
      </c>
      <c r="D100" t="str" cm="1">
        <f t="array" aca="1" ref="D100" ca="1">IF(Background=44,A100,D99)</f>
        <v>Περιφερειακή Ενότητα Αρκαδίας</v>
      </c>
      <c r="E100" t="str" cm="1">
        <f t="array" aca="1" ref="E100" ca="1">IF(Bold,A100,E99)</f>
        <v>--- Δημοτική Ενότητα Ηραίας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5102</v>
      </c>
      <c r="B101" s="9" t="s">
        <v>5103</v>
      </c>
      <c r="C101" s="10">
        <v>207</v>
      </c>
      <c r="D101" t="str" cm="1">
        <f t="array" aca="1" ref="D101" ca="1">IF(Background=44,A101,D100)</f>
        <v>Περιφερειακή Ενότητα Αρκαδίας</v>
      </c>
      <c r="E101" t="str" cm="1">
        <f t="array" aca="1" ref="E101" ca="1">IF(Bold,A101,E100)</f>
        <v>--- Δημοτική Ενότητα Ηραίας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1405</v>
      </c>
      <c r="B102" s="9" t="s">
        <v>1406</v>
      </c>
      <c r="C102" s="10">
        <v>86</v>
      </c>
      <c r="D102" t="str" cm="1">
        <f t="array" aca="1" ref="D102" ca="1">IF(Background=44,A102,D101)</f>
        <v>Περιφερειακή Ενότητα Αρκαδίας</v>
      </c>
      <c r="E102" t="str" cm="1">
        <f t="array" aca="1" ref="E102" ca="1">IF(Bold,A102,E101)</f>
        <v>--- Δημοτική Ενότητα Ηραίας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12883</v>
      </c>
      <c r="B103" s="9" t="s">
        <v>12884</v>
      </c>
      <c r="C103" s="10">
        <v>114</v>
      </c>
      <c r="D103" t="str" cm="1">
        <f t="array" aca="1" ref="D103" ca="1">IF(Background=44,A103,D102)</f>
        <v>Περιφερειακή Ενότητα Αρκαδίας</v>
      </c>
      <c r="E103" t="str" cm="1">
        <f t="array" aca="1" ref="E103" ca="1">IF(Bold,A103,E102)</f>
        <v>--- Δημοτική Ενότητα Ηραίας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12885</v>
      </c>
      <c r="B104" s="9" t="s">
        <v>12886</v>
      </c>
      <c r="C104" s="10">
        <v>41</v>
      </c>
      <c r="D104" t="str" cm="1">
        <f t="array" aca="1" ref="D104" ca="1">IF(Background=44,A104,D103)</f>
        <v>Περιφερειακή Ενότητα Αρκαδίας</v>
      </c>
      <c r="E104" t="str" cm="1">
        <f t="array" aca="1" ref="E104" ca="1">IF(Bold,A104,E103)</f>
        <v>--- Δημοτική Ενότητα Ηραίας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12887</v>
      </c>
      <c r="B105" s="9" t="s">
        <v>12888</v>
      </c>
      <c r="C105" s="10">
        <v>73</v>
      </c>
      <c r="D105" t="str" cm="1">
        <f t="array" aca="1" ref="D105" ca="1">IF(Background=44,A105,D104)</f>
        <v>Περιφερειακή Ενότητα Αρκαδίας</v>
      </c>
      <c r="E105" t="str" cm="1">
        <f t="array" aca="1" ref="E105" ca="1">IF(Bold,A105,E104)</f>
        <v>--- Δημοτική Ενότητα Ηραίας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12889</v>
      </c>
      <c r="B106" s="9" t="s">
        <v>12890</v>
      </c>
      <c r="C106" s="10">
        <v>21</v>
      </c>
      <c r="D106" t="str" cm="1">
        <f t="array" aca="1" ref="D106" ca="1">IF(Background=44,A106,D105)</f>
        <v>Περιφερειακή Ενότητα Αρκαδίας</v>
      </c>
      <c r="E106" t="str" cm="1">
        <f t="array" aca="1" ref="E106" ca="1">IF(Bold,A106,E105)</f>
        <v>--- Δημοτική Ενότητα Ηραίας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12891</v>
      </c>
      <c r="B107" s="9" t="s">
        <v>12892</v>
      </c>
      <c r="C107" s="10">
        <v>72</v>
      </c>
      <c r="D107" t="str" cm="1">
        <f t="array" aca="1" ref="D107" ca="1">IF(Background=44,A107,D106)</f>
        <v>Περιφερειακή Ενότητα Αρκαδίας</v>
      </c>
      <c r="E107" t="str" cm="1">
        <f t="array" aca="1" ref="E107" ca="1">IF(Bold,A107,E106)</f>
        <v>--- Δημοτική Ενότητα Ηραίας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10274</v>
      </c>
      <c r="B108" s="9" t="s">
        <v>10275</v>
      </c>
      <c r="C108" s="10">
        <v>16</v>
      </c>
      <c r="D108" t="str" cm="1">
        <f t="array" aca="1" ref="D108" ca="1">IF(Background=44,A108,D107)</f>
        <v>Περιφερειακή Ενότητα Αρκαδίας</v>
      </c>
      <c r="E108" t="str" cm="1">
        <f t="array" aca="1" ref="E108" ca="1">IF(Bold,A108,E107)</f>
        <v>--- Δημοτική Ενότητα Ηραίας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12893</v>
      </c>
      <c r="B109" s="9" t="s">
        <v>12894</v>
      </c>
      <c r="C109" s="10">
        <v>15</v>
      </c>
      <c r="D109" t="str" cm="1">
        <f t="array" aca="1" ref="D109" ca="1">IF(Background=44,A109,D108)</f>
        <v>Περιφερειακή Ενότητα Αρκαδίας</v>
      </c>
      <c r="E109" t="str" cm="1">
        <f t="array" aca="1" ref="E109" ca="1">IF(Bold,A109,E108)</f>
        <v>--- Δημοτική Ενότητα Ηραίας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12895</v>
      </c>
      <c r="B110" s="9" t="s">
        <v>12896</v>
      </c>
      <c r="C110" s="10">
        <v>102</v>
      </c>
      <c r="D110" t="str" cm="1">
        <f t="array" aca="1" ref="D110" ca="1">IF(Background=44,A110,D109)</f>
        <v>Περιφερειακή Ενότητα Αρκαδίας</v>
      </c>
      <c r="E110" t="str" cm="1">
        <f t="array" aca="1" ref="E110" ca="1">IF(Bold,A110,E109)</f>
        <v>--- Δημοτική Ενότητα Ηραίας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12897</v>
      </c>
      <c r="B111" s="9" t="s">
        <v>12898</v>
      </c>
      <c r="C111" s="10">
        <v>52</v>
      </c>
      <c r="D111" t="str" cm="1">
        <f t="array" aca="1" ref="D111" ca="1">IF(Background=44,A111,D110)</f>
        <v>Περιφερειακή Ενότητα Αρκαδίας</v>
      </c>
      <c r="E111" t="str" cm="1">
        <f t="array" aca="1" ref="E111" ca="1">IF(Bold,A111,E110)</f>
        <v>--- Δημοτική Ενότητα Ηραίας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12899</v>
      </c>
      <c r="B112" s="9" t="s">
        <v>12900</v>
      </c>
      <c r="C112" s="10">
        <v>7</v>
      </c>
      <c r="D112" t="str" cm="1">
        <f t="array" aca="1" ref="D112" ca="1">IF(Background=44,A112,D111)</f>
        <v>Περιφερειακή Ενότητα Αρκαδίας</v>
      </c>
      <c r="E112" t="str" cm="1">
        <f t="array" aca="1" ref="E112" ca="1">IF(Bold,A112,E111)</f>
        <v>--- Δημοτική Ενότητα Ηραίας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10318</v>
      </c>
      <c r="B113" s="9" t="s">
        <v>10319</v>
      </c>
      <c r="C113" s="10">
        <v>67</v>
      </c>
      <c r="D113" t="str" cm="1">
        <f t="array" aca="1" ref="D113" ca="1">IF(Background=44,A113,D112)</f>
        <v>Περιφερειακή Ενότητα Αρκαδίας</v>
      </c>
      <c r="E113" t="str" cm="1">
        <f t="array" aca="1" ref="E113" ca="1">IF(Bold,A113,E112)</f>
        <v>--- Δημοτική Ενότητα Ηραίας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12901</v>
      </c>
      <c r="B114" s="9" t="s">
        <v>12902</v>
      </c>
      <c r="C114" s="10">
        <v>159</v>
      </c>
      <c r="D114" t="str" cm="1">
        <f t="array" aca="1" ref="D114" ca="1">IF(Background=44,A114,D113)</f>
        <v>Περιφερειακή Ενότητα Αρκαδίας</v>
      </c>
      <c r="E114" t="str" cm="1">
        <f t="array" aca="1" ref="E114" ca="1">IF(Bold,A114,E113)</f>
        <v>--- Δημοτική Ενότητα Ηραίας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12903</v>
      </c>
      <c r="B115" s="9" t="s">
        <v>12904</v>
      </c>
      <c r="C115" s="10">
        <v>22</v>
      </c>
      <c r="D115" t="str" cm="1">
        <f t="array" aca="1" ref="D115" ca="1">IF(Background=44,A115,D114)</f>
        <v>Περιφερειακή Ενότητα Αρκαδίας</v>
      </c>
      <c r="E115" t="str" cm="1">
        <f t="array" aca="1" ref="E115" ca="1">IF(Bold,A115,E114)</f>
        <v>--- Δημοτική Ενότητα Ηραίας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12905</v>
      </c>
      <c r="B116" s="9" t="s">
        <v>12906</v>
      </c>
      <c r="C116" s="10">
        <v>23</v>
      </c>
      <c r="D116" t="str" cm="1">
        <f t="array" aca="1" ref="D116" ca="1">IF(Background=44,A116,D115)</f>
        <v>Περιφερειακή Ενότητα Αρκαδίας</v>
      </c>
      <c r="E116" t="str" cm="1">
        <f t="array" aca="1" ref="E116" ca="1">IF(Bold,A116,E115)</f>
        <v>--- Δημοτική Ενότητα Ηραίας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12907</v>
      </c>
      <c r="B117" s="9" t="s">
        <v>12908</v>
      </c>
      <c r="C117" s="10">
        <v>135</v>
      </c>
      <c r="D117" t="str" cm="1">
        <f t="array" aca="1" ref="D117" ca="1">IF(Background=44,A117,D116)</f>
        <v>Περιφερειακή Ενότητα Αρκαδίας</v>
      </c>
      <c r="E117" t="str" cm="1">
        <f t="array" aca="1" ref="E117" ca="1">IF(Bold,A117,E116)</f>
        <v>--- Δημοτική Ενότητα Ηραίας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12909</v>
      </c>
      <c r="B118" s="9" t="s">
        <v>12910</v>
      </c>
      <c r="C118" s="10">
        <v>147</v>
      </c>
      <c r="D118" t="str" cm="1">
        <f t="array" aca="1" ref="D118" ca="1">IF(Background=44,A118,D117)</f>
        <v>Περιφερειακή Ενότητα Αρκαδίας</v>
      </c>
      <c r="E118" t="str" cm="1">
        <f t="array" aca="1" ref="E118" ca="1">IF(Bold,A118,E117)</f>
        <v>--- Δημοτική Ενότητα Ηραίας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12911</v>
      </c>
      <c r="B119" s="9" t="s">
        <v>12912</v>
      </c>
      <c r="C119" s="10">
        <v>104</v>
      </c>
      <c r="D119" t="str" cm="1">
        <f t="array" aca="1" ref="D119" ca="1">IF(Background=44,A119,D118)</f>
        <v>Περιφερειακή Ενότητα Αρκαδίας</v>
      </c>
      <c r="E119" t="str" cm="1">
        <f t="array" aca="1" ref="E119" ca="1">IF(Bold,A119,E118)</f>
        <v>--- Δημοτική Ενότητα Ηραίας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12913</v>
      </c>
      <c r="B120" s="9" t="s">
        <v>12914</v>
      </c>
      <c r="C120" s="10">
        <v>22</v>
      </c>
      <c r="D120" t="str" cm="1">
        <f t="array" aca="1" ref="D120" ca="1">IF(Background=44,A120,D119)</f>
        <v>Περιφερειακή Ενότητα Αρκαδίας</v>
      </c>
      <c r="E120" t="str" cm="1">
        <f t="array" aca="1" ref="E120" ca="1">IF(Bold,A120,E119)</f>
        <v>--- Δημοτική Ενότητα Ηραίας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12915</v>
      </c>
      <c r="B121" s="9" t="s">
        <v>12916</v>
      </c>
      <c r="C121" s="10">
        <v>166</v>
      </c>
      <c r="D121" t="str" cm="1">
        <f t="array" aca="1" ref="D121" ca="1">IF(Background=44,A121,D120)</f>
        <v>Περιφερειακή Ενότητα Αρκαδίας</v>
      </c>
      <c r="E121" t="str" cm="1">
        <f t="array" aca="1" ref="E121" ca="1">IF(Bold,A121,E120)</f>
        <v>--- Δημοτική Ενότητα Ηραίας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1205</v>
      </c>
      <c r="B122" s="9" t="s">
        <v>1206</v>
      </c>
      <c r="C122" s="10">
        <v>104</v>
      </c>
      <c r="D122" t="str" cm="1">
        <f t="array" aca="1" ref="D122" ca="1">IF(Background=44,A122,D121)</f>
        <v>Περιφερειακή Ενότητα Αρκαδίας</v>
      </c>
      <c r="E122" t="str" cm="1">
        <f t="array" aca="1" ref="E122" ca="1">IF(Bold,A122,E121)</f>
        <v>--- Δημοτική Ενότητα Ηραίας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10972</v>
      </c>
      <c r="B123" s="9" t="s">
        <v>10973</v>
      </c>
      <c r="C123" s="10">
        <v>89</v>
      </c>
      <c r="D123" t="str" cm="1">
        <f t="array" aca="1" ref="D123" ca="1">IF(Background=44,A123,D122)</f>
        <v>Περιφερειακή Ενότητα Αρκαδίας</v>
      </c>
      <c r="E123" t="str" cm="1">
        <f t="array" aca="1" ref="E123" ca="1">IF(Bold,A123,E122)</f>
        <v>--- Δημοτική Ενότητα Ηραίας</v>
      </c>
      <c r="F123" t="str" cm="1">
        <f t="array" aca="1" ref="F123" ca="1">IF(Background_test=44,"True",IF(Bold_test,"True",""))</f>
        <v/>
      </c>
    </row>
    <row r="124" spans="1:6" x14ac:dyDescent="0.25">
      <c r="A124" s="7" t="s">
        <v>12917</v>
      </c>
      <c r="B124" s="7" t="s">
        <v>12918</v>
      </c>
      <c r="C124" s="8">
        <v>1779</v>
      </c>
      <c r="D124" t="str" cm="1">
        <f t="array" aca="1" ref="D124" ca="1">IF(Background=44,A124,D123)</f>
        <v>Περιφερειακή Ενότητα Αρκαδίας</v>
      </c>
      <c r="E124" t="str" cm="1">
        <f t="array" aca="1" ref="E124" ca="1">IF(Bold,A124,E123)</f>
        <v>--- Δημοτική Ενότητα Κλείτορος</v>
      </c>
      <c r="F124" t="str" cm="1">
        <f t="array" aca="1" ref="F124" ca="1">IF(Background_test=44,"True",IF(Bold_test,"True",""))</f>
        <v>True</v>
      </c>
    </row>
    <row r="125" spans="1:6" x14ac:dyDescent="0.25">
      <c r="A125" s="9" t="s">
        <v>9289</v>
      </c>
      <c r="B125" s="9" t="s">
        <v>9290</v>
      </c>
      <c r="C125" s="10">
        <v>48</v>
      </c>
      <c r="D125" t="str" cm="1">
        <f t="array" aca="1" ref="D125" ca="1">IF(Background=44,A125,D124)</f>
        <v>Περιφερειακή Ενότητα Αρκαδίας</v>
      </c>
      <c r="E125" t="str" cm="1">
        <f t="array" aca="1" ref="E125" ca="1">IF(Bold,A125,E124)</f>
        <v>--- Δημοτική Ενότητα Κλείτορος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4565</v>
      </c>
      <c r="B126" s="9" t="s">
        <v>4566</v>
      </c>
      <c r="C126" s="10">
        <v>2</v>
      </c>
      <c r="D126" t="str" cm="1">
        <f t="array" aca="1" ref="D126" ca="1">IF(Background=44,A126,D125)</f>
        <v>Περιφερειακή Ενότητα Αρκαδίας</v>
      </c>
      <c r="E126" t="str" cm="1">
        <f t="array" aca="1" ref="E126" ca="1">IF(Bold,A126,E125)</f>
        <v>--- Δημοτική Ενότητα Κλείτορος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12919</v>
      </c>
      <c r="B127" s="9" t="s">
        <v>12920</v>
      </c>
      <c r="C127" s="10">
        <v>373</v>
      </c>
      <c r="D127" t="str" cm="1">
        <f t="array" aca="1" ref="D127" ca="1">IF(Background=44,A127,D126)</f>
        <v>Περιφερειακή Ενότητα Αρκαδίας</v>
      </c>
      <c r="E127" t="str" cm="1">
        <f t="array" aca="1" ref="E127" ca="1">IF(Bold,A127,E126)</f>
        <v>--- Δημοτική Ενότητα Κλείτορος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12921</v>
      </c>
      <c r="B128" s="9" t="s">
        <v>12922</v>
      </c>
      <c r="C128" s="10">
        <v>80</v>
      </c>
      <c r="D128" t="str" cm="1">
        <f t="array" aca="1" ref="D128" ca="1">IF(Background=44,A128,D127)</f>
        <v>Περιφερειακή Ενότητα Αρκαδίας</v>
      </c>
      <c r="E128" t="str" cm="1">
        <f t="array" aca="1" ref="E128" ca="1">IF(Bold,A128,E127)</f>
        <v>--- Δημοτική Ενότητα Κλείτορος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12923</v>
      </c>
      <c r="B129" s="9" t="s">
        <v>12924</v>
      </c>
      <c r="C129" s="10">
        <v>226</v>
      </c>
      <c r="D129" t="str" cm="1">
        <f t="array" aca="1" ref="D129" ca="1">IF(Background=44,A129,D128)</f>
        <v>Περιφερειακή Ενότητα Αρκαδίας</v>
      </c>
      <c r="E129" t="str" cm="1">
        <f t="array" aca="1" ref="E129" ca="1">IF(Bold,A129,E128)</f>
        <v>--- Δημοτική Ενότητα Κλείτορος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12925</v>
      </c>
      <c r="B130" s="9" t="s">
        <v>12926</v>
      </c>
      <c r="C130" s="10">
        <v>8</v>
      </c>
      <c r="D130" t="str" cm="1">
        <f t="array" aca="1" ref="D130" ca="1">IF(Background=44,A130,D129)</f>
        <v>Περιφερειακή Ενότητα Αρκαδίας</v>
      </c>
      <c r="E130" t="str" cm="1">
        <f t="array" aca="1" ref="E130" ca="1">IF(Bold,A130,E129)</f>
        <v>--- Δημοτική Ενότητα Κλείτορος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12927</v>
      </c>
      <c r="B131" s="9" t="s">
        <v>12928</v>
      </c>
      <c r="C131" s="10">
        <v>9</v>
      </c>
      <c r="D131" t="str" cm="1">
        <f t="array" aca="1" ref="D131" ca="1">IF(Background=44,A131,D130)</f>
        <v>Περιφερειακή Ενότητα Αρκαδίας</v>
      </c>
      <c r="E131" t="str" cm="1">
        <f t="array" aca="1" ref="E131" ca="1">IF(Bold,A131,E130)</f>
        <v>--- Δημοτική Ενότητα Κλείτορος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9829</v>
      </c>
      <c r="B132" s="9" t="s">
        <v>9830</v>
      </c>
      <c r="C132" s="10">
        <v>101</v>
      </c>
      <c r="D132" t="str" cm="1">
        <f t="array" aca="1" ref="D132" ca="1">IF(Background=44,A132,D131)</f>
        <v>Περιφερειακή Ενότητα Αρκαδίας</v>
      </c>
      <c r="E132" t="str" cm="1">
        <f t="array" aca="1" ref="E132" ca="1">IF(Bold,A132,E131)</f>
        <v>--- Δημοτική Ενότητα Κλείτορος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12929</v>
      </c>
      <c r="B133" s="9" t="s">
        <v>12930</v>
      </c>
      <c r="C133" s="10">
        <v>4</v>
      </c>
      <c r="D133" t="str" cm="1">
        <f t="array" aca="1" ref="D133" ca="1">IF(Background=44,A133,D132)</f>
        <v>Περιφερειακή Ενότητα Αρκαδίας</v>
      </c>
      <c r="E133" t="str" cm="1">
        <f t="array" aca="1" ref="E133" ca="1">IF(Bold,A133,E132)</f>
        <v>--- Δημοτική Ενότητα Κλείτορος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3329</v>
      </c>
      <c r="B134" s="9" t="s">
        <v>3330</v>
      </c>
      <c r="C134" s="10">
        <v>99</v>
      </c>
      <c r="D134" t="str" cm="1">
        <f t="array" aca="1" ref="D134" ca="1">IF(Background=44,A134,D133)</f>
        <v>Περιφερειακή Ενότητα Αρκαδίας</v>
      </c>
      <c r="E134" t="str" cm="1">
        <f t="array" aca="1" ref="E134" ca="1">IF(Bold,A134,E133)</f>
        <v>--- Δημοτική Ενότητα Κλείτορος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12931</v>
      </c>
      <c r="B135" s="9" t="s">
        <v>12932</v>
      </c>
      <c r="C135" s="10">
        <v>329</v>
      </c>
      <c r="D135" t="str" cm="1">
        <f t="array" aca="1" ref="D135" ca="1">IF(Background=44,A135,D134)</f>
        <v>Περιφερειακή Ενότητα Αρκαδίας</v>
      </c>
      <c r="E135" t="str" cm="1">
        <f t="array" aca="1" ref="E135" ca="1">IF(Bold,A135,E134)</f>
        <v>--- Δημοτική Ενότητα Κλείτορος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12933</v>
      </c>
      <c r="B136" s="9" t="s">
        <v>12934</v>
      </c>
      <c r="C136" s="10">
        <v>35</v>
      </c>
      <c r="D136" t="str" cm="1">
        <f t="array" aca="1" ref="D136" ca="1">IF(Background=44,A136,D135)</f>
        <v>Περιφερειακή Ενότητα Αρκαδίας</v>
      </c>
      <c r="E136" t="str" cm="1">
        <f t="array" aca="1" ref="E136" ca="1">IF(Bold,A136,E135)</f>
        <v>--- Δημοτική Ενότητα Κλείτορος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12935</v>
      </c>
      <c r="B137" s="9" t="s">
        <v>12936</v>
      </c>
      <c r="C137" s="10">
        <v>32</v>
      </c>
      <c r="D137" t="str" cm="1">
        <f t="array" aca="1" ref="D137" ca="1">IF(Background=44,A137,D136)</f>
        <v>Περιφερειακή Ενότητα Αρκαδίας</v>
      </c>
      <c r="E137" t="str" cm="1">
        <f t="array" aca="1" ref="E137" ca="1">IF(Bold,A137,E136)</f>
        <v>--- Δημοτική Ενότητα Κλείτορος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1701</v>
      </c>
      <c r="B138" s="9" t="s">
        <v>1702</v>
      </c>
      <c r="C138" s="10">
        <v>39</v>
      </c>
      <c r="D138" t="str" cm="1">
        <f t="array" aca="1" ref="D138" ca="1">IF(Background=44,A138,D137)</f>
        <v>Περιφερειακή Ενότητα Αρκαδίας</v>
      </c>
      <c r="E138" t="str" cm="1">
        <f t="array" aca="1" ref="E138" ca="1">IF(Bold,A138,E137)</f>
        <v>--- Δημοτική Ενότητα Κλείτορος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12937</v>
      </c>
      <c r="B139" s="9" t="s">
        <v>12938</v>
      </c>
      <c r="C139" s="10">
        <v>139</v>
      </c>
      <c r="D139" t="str" cm="1">
        <f t="array" aca="1" ref="D139" ca="1">IF(Background=44,A139,D138)</f>
        <v>Περιφερειακή Ενότητα Αρκαδίας</v>
      </c>
      <c r="E139" t="str" cm="1">
        <f t="array" aca="1" ref="E139" ca="1">IF(Bold,A139,E138)</f>
        <v>--- Δημοτική Ενότητα Κλείτορος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5264</v>
      </c>
      <c r="B140" s="9" t="s">
        <v>5265</v>
      </c>
      <c r="C140" s="10">
        <v>255</v>
      </c>
      <c r="D140" t="str" cm="1">
        <f t="array" aca="1" ref="D140" ca="1">IF(Background=44,A140,D139)</f>
        <v>Περιφερειακή Ενότητα Αρκαδίας</v>
      </c>
      <c r="E140" t="str" cm="1">
        <f t="array" aca="1" ref="E140" ca="1">IF(Bold,A140,E139)</f>
        <v>--- Δημοτική Ενότητα Κλείτορος</v>
      </c>
      <c r="F140" t="str" cm="1">
        <f t="array" aca="1" ref="F140" ca="1">IF(Background_test=44,"True",IF(Bold_test,"True",""))</f>
        <v/>
      </c>
    </row>
    <row r="141" spans="1:6" x14ac:dyDescent="0.25">
      <c r="A141" s="7" t="s">
        <v>12939</v>
      </c>
      <c r="B141" s="7" t="s">
        <v>12940</v>
      </c>
      <c r="C141" s="8">
        <v>1393</v>
      </c>
      <c r="D141" t="str" cm="1">
        <f t="array" aca="1" ref="D141" ca="1">IF(Background=44,A141,D140)</f>
        <v>Περιφερειακή Ενότητα Αρκαδίας</v>
      </c>
      <c r="E141" t="str" cm="1">
        <f t="array" aca="1" ref="E141" ca="1">IF(Bold,A141,E140)</f>
        <v>--- Δημοτική Ενότητα Κοντοβαζαίνης</v>
      </c>
      <c r="F141" t="str" cm="1">
        <f t="array" aca="1" ref="F141" ca="1">IF(Background_test=44,"True",IF(Bold_test,"True",""))</f>
        <v>True</v>
      </c>
    </row>
    <row r="142" spans="1:6" x14ac:dyDescent="0.25">
      <c r="A142" s="9" t="s">
        <v>2459</v>
      </c>
      <c r="B142" s="9" t="s">
        <v>2460</v>
      </c>
      <c r="C142" s="10">
        <v>46</v>
      </c>
      <c r="D142" t="str" cm="1">
        <f t="array" aca="1" ref="D142" ca="1">IF(Background=44,A142,D141)</f>
        <v>Περιφερειακή Ενότητα Αρκαδίας</v>
      </c>
      <c r="E142" t="str" cm="1">
        <f t="array" aca="1" ref="E142" ca="1">IF(Bold,A142,E141)</f>
        <v>--- Δημοτική Ενότητα Κοντοβαζαίνης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12941</v>
      </c>
      <c r="B143" s="9" t="s">
        <v>12942</v>
      </c>
      <c r="C143" s="10">
        <v>26</v>
      </c>
      <c r="D143" t="str" cm="1">
        <f t="array" aca="1" ref="D143" ca="1">IF(Background=44,A143,D142)</f>
        <v>Περιφερειακή Ενότητα Αρκαδίας</v>
      </c>
      <c r="E143" t="str" cm="1">
        <f t="array" aca="1" ref="E143" ca="1">IF(Bold,A143,E142)</f>
        <v>--- Δημοτική Ενότητα Κοντοβαζαίνης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12943</v>
      </c>
      <c r="B144" s="9" t="s">
        <v>12944</v>
      </c>
      <c r="C144" s="10">
        <v>14</v>
      </c>
      <c r="D144" t="str" cm="1">
        <f t="array" aca="1" ref="D144" ca="1">IF(Background=44,A144,D143)</f>
        <v>Περιφερειακή Ενότητα Αρκαδίας</v>
      </c>
      <c r="E144" t="str" cm="1">
        <f t="array" aca="1" ref="E144" ca="1">IF(Bold,A144,E143)</f>
        <v>--- Δημοτική Ενότητα Κοντοβαζαίνης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12945</v>
      </c>
      <c r="B145" s="9" t="s">
        <v>12946</v>
      </c>
      <c r="C145" s="10">
        <v>75</v>
      </c>
      <c r="D145" t="str" cm="1">
        <f t="array" aca="1" ref="D145" ca="1">IF(Background=44,A145,D144)</f>
        <v>Περιφερειακή Ενότητα Αρκαδίας</v>
      </c>
      <c r="E145" t="str" cm="1">
        <f t="array" aca="1" ref="E145" ca="1">IF(Bold,A145,E144)</f>
        <v>--- Δημοτική Ενότητα Κοντοβαζαίνης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12947</v>
      </c>
      <c r="B146" s="9" t="s">
        <v>9650</v>
      </c>
      <c r="C146" s="10">
        <v>59</v>
      </c>
      <c r="D146" t="str" cm="1">
        <f t="array" aca="1" ref="D146" ca="1">IF(Background=44,A146,D145)</f>
        <v>Περιφερειακή Ενότητα Αρκαδίας</v>
      </c>
      <c r="E146" t="str" cm="1">
        <f t="array" aca="1" ref="E146" ca="1">IF(Bold,A146,E145)</f>
        <v>--- Δημοτική Ενότητα Κοντοβαζαίνης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12948</v>
      </c>
      <c r="B147" s="9" t="s">
        <v>12949</v>
      </c>
      <c r="C147" s="10">
        <v>100</v>
      </c>
      <c r="D147" t="str" cm="1">
        <f t="array" aca="1" ref="D147" ca="1">IF(Background=44,A147,D146)</f>
        <v>Περιφερειακή Ενότητα Αρκαδίας</v>
      </c>
      <c r="E147" t="str" cm="1">
        <f t="array" aca="1" ref="E147" ca="1">IF(Bold,A147,E146)</f>
        <v>--- Δημοτική Ενότητα Κοντοβαζαίνης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12950</v>
      </c>
      <c r="B148" s="9" t="s">
        <v>12951</v>
      </c>
      <c r="C148" s="10">
        <v>128</v>
      </c>
      <c r="D148" t="str" cm="1">
        <f t="array" aca="1" ref="D148" ca="1">IF(Background=44,A148,D147)</f>
        <v>Περιφερειακή Ενότητα Αρκαδίας</v>
      </c>
      <c r="E148" t="str" cm="1">
        <f t="array" aca="1" ref="E148" ca="1">IF(Bold,A148,E147)</f>
        <v>--- Δημοτική Ενότητα Κοντοβαζαίνης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1715</v>
      </c>
      <c r="B149" s="9" t="s">
        <v>1716</v>
      </c>
      <c r="C149" s="10">
        <v>151</v>
      </c>
      <c r="D149" t="str" cm="1">
        <f t="array" aca="1" ref="D149" ca="1">IF(Background=44,A149,D148)</f>
        <v>Περιφερειακή Ενότητα Αρκαδίας</v>
      </c>
      <c r="E149" t="str" cm="1">
        <f t="array" aca="1" ref="E149" ca="1">IF(Bold,A149,E148)</f>
        <v>--- Δημοτική Ενότητα Κοντοβαζαίνης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12952</v>
      </c>
      <c r="B150" s="9" t="s">
        <v>12953</v>
      </c>
      <c r="C150" s="10">
        <v>67</v>
      </c>
      <c r="D150" t="str" cm="1">
        <f t="array" aca="1" ref="D150" ca="1">IF(Background=44,A150,D149)</f>
        <v>Περιφερειακή Ενότητα Αρκαδίας</v>
      </c>
      <c r="E150" t="str" cm="1">
        <f t="array" aca="1" ref="E150" ca="1">IF(Bold,A150,E149)</f>
        <v>--- Δημοτική Ενότητα Κοντοβαζαίνης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12954</v>
      </c>
      <c r="B151" s="9" t="s">
        <v>12955</v>
      </c>
      <c r="C151" s="10">
        <v>456</v>
      </c>
      <c r="D151" t="str" cm="1">
        <f t="array" aca="1" ref="D151" ca="1">IF(Background=44,A151,D150)</f>
        <v>Περιφερειακή Ενότητα Αρκαδίας</v>
      </c>
      <c r="E151" t="str" cm="1">
        <f t="array" aca="1" ref="E151" ca="1">IF(Bold,A151,E150)</f>
        <v>--- Δημοτική Ενότητα Κοντοβαζαίνης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464</v>
      </c>
      <c r="B152" s="9" t="s">
        <v>465</v>
      </c>
      <c r="C152" s="10">
        <v>121</v>
      </c>
      <c r="D152" t="str" cm="1">
        <f t="array" aca="1" ref="D152" ca="1">IF(Background=44,A152,D151)</f>
        <v>Περιφερειακή Ενότητα Αρκαδίας</v>
      </c>
      <c r="E152" t="str" cm="1">
        <f t="array" aca="1" ref="E152" ca="1">IF(Bold,A152,E151)</f>
        <v>--- Δημοτική Ενότητα Κοντοβαζαίνης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12956</v>
      </c>
      <c r="B153" s="9" t="s">
        <v>12957</v>
      </c>
      <c r="C153" s="10">
        <v>51</v>
      </c>
      <c r="D153" t="str" cm="1">
        <f t="array" aca="1" ref="D153" ca="1">IF(Background=44,A153,D152)</f>
        <v>Περιφερειακή Ενότητα Αρκαδίας</v>
      </c>
      <c r="E153" t="str" cm="1">
        <f t="array" aca="1" ref="E153" ca="1">IF(Bold,A153,E152)</f>
        <v>--- Δημοτική Ενότητα Κοντοβαζαίνης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12958</v>
      </c>
      <c r="B154" s="9" t="s">
        <v>12959</v>
      </c>
      <c r="C154" s="10">
        <v>29</v>
      </c>
      <c r="D154" t="str" cm="1">
        <f t="array" aca="1" ref="D154" ca="1">IF(Background=44,A154,D153)</f>
        <v>Περιφερειακή Ενότητα Αρκαδίας</v>
      </c>
      <c r="E154" t="str" cm="1">
        <f t="array" aca="1" ref="E154" ca="1">IF(Bold,A154,E153)</f>
        <v>--- Δημοτική Ενότητα Κοντοβαζαίνης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12960</v>
      </c>
      <c r="B155" s="9" t="s">
        <v>12961</v>
      </c>
      <c r="C155" s="10">
        <v>34</v>
      </c>
      <c r="D155" t="str" cm="1">
        <f t="array" aca="1" ref="D155" ca="1">IF(Background=44,A155,D154)</f>
        <v>Περιφερειακή Ενότητα Αρκαδίας</v>
      </c>
      <c r="E155" t="str" cm="1">
        <f t="array" aca="1" ref="E155" ca="1">IF(Bold,A155,E154)</f>
        <v>--- Δημοτική Ενότητα Κοντοβαζαίνης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9525</v>
      </c>
      <c r="B156" s="9" t="s">
        <v>9526</v>
      </c>
      <c r="C156" s="10">
        <v>3</v>
      </c>
      <c r="D156" t="str" cm="1">
        <f t="array" aca="1" ref="D156" ca="1">IF(Background=44,A156,D155)</f>
        <v>Περιφερειακή Ενότητα Αρκαδίας</v>
      </c>
      <c r="E156" t="str" cm="1">
        <f t="array" aca="1" ref="E156" ca="1">IF(Bold,A156,E155)</f>
        <v>--- Δημοτική Ενότητα Κοντοβαζαίνης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12962</v>
      </c>
      <c r="B157" s="9" t="s">
        <v>12963</v>
      </c>
      <c r="C157" s="10">
        <v>23</v>
      </c>
      <c r="D157" t="str" cm="1">
        <f t="array" aca="1" ref="D157" ca="1">IF(Background=44,A157,D156)</f>
        <v>Περιφερειακή Ενότητα Αρκαδίας</v>
      </c>
      <c r="E157" t="str" cm="1">
        <f t="array" aca="1" ref="E157" ca="1">IF(Bold,A157,E156)</f>
        <v>--- Δημοτική Ενότητα Κοντοβαζαίνης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12964</v>
      </c>
      <c r="B158" s="9" t="s">
        <v>12965</v>
      </c>
      <c r="C158" s="10">
        <v>10</v>
      </c>
      <c r="D158" t="str" cm="1">
        <f t="array" aca="1" ref="D158" ca="1">IF(Background=44,A158,D157)</f>
        <v>Περιφερειακή Ενότητα Αρκαδίας</v>
      </c>
      <c r="E158" t="str" cm="1">
        <f t="array" aca="1" ref="E158" ca="1">IF(Bold,A158,E157)</f>
        <v>--- Δημοτική Ενότητα Κοντοβαζαίνης</v>
      </c>
      <c r="F158" t="str" cm="1">
        <f t="array" aca="1" ref="F158" ca="1">IF(Background_test=44,"True",IF(Bold_test,"True",""))</f>
        <v/>
      </c>
    </row>
    <row r="159" spans="1:6" x14ac:dyDescent="0.25">
      <c r="A159" s="7" t="s">
        <v>12966</v>
      </c>
      <c r="B159" s="7" t="s">
        <v>12967</v>
      </c>
      <c r="C159" s="8">
        <v>761</v>
      </c>
      <c r="D159" t="str" cm="1">
        <f t="array" aca="1" ref="D159" ca="1">IF(Background=44,A159,D158)</f>
        <v>Περιφερειακή Ενότητα Αρκαδίας</v>
      </c>
      <c r="E159" t="str" cm="1">
        <f t="array" aca="1" ref="E159" ca="1">IF(Bold,A159,E158)</f>
        <v>--- Δημοτική Ενότητα Λαγκαδίων</v>
      </c>
      <c r="F159" t="str" cm="1">
        <f t="array" aca="1" ref="F159" ca="1">IF(Background_test=44,"True",IF(Bold_test,"True",""))</f>
        <v>True</v>
      </c>
    </row>
    <row r="160" spans="1:6" x14ac:dyDescent="0.25">
      <c r="A160" s="9" t="s">
        <v>400</v>
      </c>
      <c r="B160" s="9" t="s">
        <v>401</v>
      </c>
      <c r="C160" s="10">
        <v>11</v>
      </c>
      <c r="D160" t="str" cm="1">
        <f t="array" aca="1" ref="D160" ca="1">IF(Background=44,A160,D159)</f>
        <v>Περιφερειακή Ενότητα Αρκαδίας</v>
      </c>
      <c r="E160" t="str" cm="1">
        <f t="array" aca="1" ref="E160" ca="1">IF(Bold,A160,E159)</f>
        <v>--- Δημοτική Ενότητα Λαγκαδίων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2459</v>
      </c>
      <c r="B161" s="9" t="s">
        <v>2460</v>
      </c>
      <c r="C161" s="10">
        <v>39</v>
      </c>
      <c r="D161" t="str" cm="1">
        <f t="array" aca="1" ref="D161" ca="1">IF(Background=44,A161,D160)</f>
        <v>Περιφερειακή Ενότητα Αρκαδίας</v>
      </c>
      <c r="E161" t="str" cm="1">
        <f t="array" aca="1" ref="E161" ca="1">IF(Bold,A161,E160)</f>
        <v>--- Δημοτική Ενότητα Λαγκαδίων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3511</v>
      </c>
      <c r="B162" s="9" t="s">
        <v>3512</v>
      </c>
      <c r="C162" s="10">
        <v>72</v>
      </c>
      <c r="D162" t="str" cm="1">
        <f t="array" aca="1" ref="D162" ca="1">IF(Background=44,A162,D161)</f>
        <v>Περιφερειακή Ενότητα Αρκαδίας</v>
      </c>
      <c r="E162" t="str" cm="1">
        <f t="array" aca="1" ref="E162" ca="1">IF(Bold,A162,E161)</f>
        <v>--- Δημοτική Ενότητα Λαγκαδίων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12968</v>
      </c>
      <c r="B163" s="9" t="s">
        <v>12969</v>
      </c>
      <c r="C163" s="10">
        <v>433</v>
      </c>
      <c r="D163" t="str" cm="1">
        <f t="array" aca="1" ref="D163" ca="1">IF(Background=44,A163,D162)</f>
        <v>Περιφερειακή Ενότητα Αρκαδίας</v>
      </c>
      <c r="E163" t="str" cm="1">
        <f t="array" aca="1" ref="E163" ca="1">IF(Bold,A163,E162)</f>
        <v>--- Δημοτική Ενότητα Λαγκαδίων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4595</v>
      </c>
      <c r="B164" s="9" t="s">
        <v>4596</v>
      </c>
      <c r="C164" s="10">
        <v>86</v>
      </c>
      <c r="D164" t="str" cm="1">
        <f t="array" aca="1" ref="D164" ca="1">IF(Background=44,A164,D163)</f>
        <v>Περιφερειακή Ενότητα Αρκαδίας</v>
      </c>
      <c r="E164" t="str" cm="1">
        <f t="array" aca="1" ref="E164" ca="1">IF(Bold,A164,E163)</f>
        <v>--- Δημοτική Ενότητα Λαγκαδίων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12970</v>
      </c>
      <c r="B165" s="9" t="s">
        <v>12971</v>
      </c>
      <c r="C165" s="10">
        <v>10</v>
      </c>
      <c r="D165" t="str" cm="1">
        <f t="array" aca="1" ref="D165" ca="1">IF(Background=44,A165,D164)</f>
        <v>Περιφερειακή Ενότητα Αρκαδίας</v>
      </c>
      <c r="E165" t="str" cm="1">
        <f t="array" aca="1" ref="E165" ca="1">IF(Bold,A165,E164)</f>
        <v>--- Δημοτική Ενότητα Λαγκαδίων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12972</v>
      </c>
      <c r="B166" s="9" t="s">
        <v>12973</v>
      </c>
      <c r="C166" s="10">
        <v>17</v>
      </c>
      <c r="D166" t="str" cm="1">
        <f t="array" aca="1" ref="D166" ca="1">IF(Background=44,A166,D165)</f>
        <v>Περιφερειακή Ενότητα Αρκαδίας</v>
      </c>
      <c r="E166" t="str" cm="1">
        <f t="array" aca="1" ref="E166" ca="1">IF(Bold,A166,E165)</f>
        <v>--- Δημοτική Ενότητα Λαγκαδίων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12974</v>
      </c>
      <c r="B167" s="9" t="s">
        <v>12975</v>
      </c>
      <c r="C167" s="10">
        <v>63</v>
      </c>
      <c r="D167" t="str" cm="1">
        <f t="array" aca="1" ref="D167" ca="1">IF(Background=44,A167,D166)</f>
        <v>Περιφερειακή Ενότητα Αρκαδίας</v>
      </c>
      <c r="E167" t="str" cm="1">
        <f t="array" aca="1" ref="E167" ca="1">IF(Bold,A167,E166)</f>
        <v>--- Δημοτική Ενότητα Λαγκαδίων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12976</v>
      </c>
      <c r="B168" s="9" t="s">
        <v>12977</v>
      </c>
      <c r="C168" s="10">
        <v>30</v>
      </c>
      <c r="D168" t="str" cm="1">
        <f t="array" aca="1" ref="D168" ca="1">IF(Background=44,A168,D167)</f>
        <v>Περιφερειακή Ενότητα Αρκαδίας</v>
      </c>
      <c r="E168" t="str" cm="1">
        <f t="array" aca="1" ref="E168" ca="1">IF(Bold,A168,E167)</f>
        <v>--- Δημοτική Ενότητα Λαγκαδίων</v>
      </c>
      <c r="F168" t="str" cm="1">
        <f t="array" aca="1" ref="F168" ca="1">IF(Background_test=44,"True",IF(Bold_test,"True",""))</f>
        <v/>
      </c>
    </row>
    <row r="169" spans="1:6" x14ac:dyDescent="0.25">
      <c r="A169" s="7" t="s">
        <v>12978</v>
      </c>
      <c r="B169" s="7" t="s">
        <v>12979</v>
      </c>
      <c r="C169" s="8">
        <v>656</v>
      </c>
      <c r="D169" t="str" cm="1">
        <f t="array" aca="1" ref="D169" ca="1">IF(Background=44,A169,D168)</f>
        <v>Περιφερειακή Ενότητα Αρκαδίας</v>
      </c>
      <c r="E169" t="str" cm="1">
        <f t="array" aca="1" ref="E169" ca="1">IF(Bold,A169,E168)</f>
        <v>--- Δημοτική Ενότητα Τρικολώνων</v>
      </c>
      <c r="F169" t="str" cm="1">
        <f t="array" aca="1" ref="F169" ca="1">IF(Background_test=44,"True",IF(Bold_test,"True",""))</f>
        <v>True</v>
      </c>
    </row>
    <row r="170" spans="1:6" x14ac:dyDescent="0.25">
      <c r="A170" s="9" t="s">
        <v>4565</v>
      </c>
      <c r="B170" s="9" t="s">
        <v>4566</v>
      </c>
      <c r="C170" s="10">
        <v>2</v>
      </c>
      <c r="D170" t="str" cm="1">
        <f t="array" aca="1" ref="D170" ca="1">IF(Background=44,A170,D169)</f>
        <v>Περιφερειακή Ενότητα Αρκαδίας</v>
      </c>
      <c r="E170" t="str" cm="1">
        <f t="array" aca="1" ref="E170" ca="1">IF(Bold,A170,E169)</f>
        <v>--- Δημοτική Ενότητα Τρικολώνων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2133</v>
      </c>
      <c r="B171" s="9" t="s">
        <v>2134</v>
      </c>
      <c r="C171" s="10">
        <v>235</v>
      </c>
      <c r="D171" t="str" cm="1">
        <f t="array" aca="1" ref="D171" ca="1">IF(Background=44,A171,D170)</f>
        <v>Περιφερειακή Ενότητα Αρκαδίας</v>
      </c>
      <c r="E171" t="str" cm="1">
        <f t="array" aca="1" ref="E171" ca="1">IF(Bold,A171,E170)</f>
        <v>--- Δημοτική Ενότητα Τρικολώνων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12980</v>
      </c>
      <c r="B172" s="9" t="s">
        <v>12981</v>
      </c>
      <c r="C172" s="10" t="s">
        <v>405</v>
      </c>
      <c r="D172" t="str" cm="1">
        <f t="array" aca="1" ref="D172" ca="1">IF(Background=44,A172,D171)</f>
        <v>Περιφερειακή Ενότητα Αρκαδίας</v>
      </c>
      <c r="E172" t="str" cm="1">
        <f t="array" aca="1" ref="E172" ca="1">IF(Bold,A172,E171)</f>
        <v>--- Δημοτική Ενότητα Τρικολώνων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12982</v>
      </c>
      <c r="B173" s="9" t="s">
        <v>12983</v>
      </c>
      <c r="C173" s="10">
        <v>18</v>
      </c>
      <c r="D173" t="str" cm="1">
        <f t="array" aca="1" ref="D173" ca="1">IF(Background=44,A173,D172)</f>
        <v>Περιφερειακή Ενότητα Αρκαδίας</v>
      </c>
      <c r="E173" t="str" cm="1">
        <f t="array" aca="1" ref="E173" ca="1">IF(Bold,A173,E172)</f>
        <v>--- Δημοτική Ενότητα Τρικολώνων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12984</v>
      </c>
      <c r="B174" s="9" t="s">
        <v>12985</v>
      </c>
      <c r="C174" s="10">
        <v>71</v>
      </c>
      <c r="D174" t="str" cm="1">
        <f t="array" aca="1" ref="D174" ca="1">IF(Background=44,A174,D173)</f>
        <v>Περιφερειακή Ενότητα Αρκαδίας</v>
      </c>
      <c r="E174" t="str" cm="1">
        <f t="array" aca="1" ref="E174" ca="1">IF(Bold,A174,E173)</f>
        <v>--- Δημοτική Ενότητα Τρικολώνων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12986</v>
      </c>
      <c r="B175" s="9" t="s">
        <v>12987</v>
      </c>
      <c r="C175" s="10">
        <v>190</v>
      </c>
      <c r="D175" t="str" cm="1">
        <f t="array" aca="1" ref="D175" ca="1">IF(Background=44,A175,D174)</f>
        <v>Περιφερειακή Ενότητα Αρκαδίας</v>
      </c>
      <c r="E175" t="str" cm="1">
        <f t="array" aca="1" ref="E175" ca="1">IF(Bold,A175,E174)</f>
        <v>--- Δημοτική Ενότητα Τρικολώνων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12988</v>
      </c>
      <c r="B176" s="9" t="s">
        <v>12989</v>
      </c>
      <c r="C176" s="10">
        <v>69</v>
      </c>
      <c r="D176" t="str" cm="1">
        <f t="array" aca="1" ref="D176" ca="1">IF(Background=44,A176,D175)</f>
        <v>Περιφερειακή Ενότητα Αρκαδίας</v>
      </c>
      <c r="E176" t="str" cm="1">
        <f t="array" aca="1" ref="E176" ca="1">IF(Bold,A176,E175)</f>
        <v>--- Δημοτική Ενότητα Τρικολώνων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10972</v>
      </c>
      <c r="B177" s="9" t="s">
        <v>10973</v>
      </c>
      <c r="C177" s="10">
        <v>71</v>
      </c>
      <c r="D177" t="str" cm="1">
        <f t="array" aca="1" ref="D177" ca="1">IF(Background=44,A177,D176)</f>
        <v>Περιφερειακή Ενότητα Αρκαδίας</v>
      </c>
      <c r="E177" t="str" cm="1">
        <f t="array" aca="1" ref="E177" ca="1">IF(Bold,A177,E176)</f>
        <v>--- Δημοτική Ενότητα Τρικολώνων</v>
      </c>
      <c r="F177" t="str" cm="1">
        <f t="array" aca="1" ref="F177" ca="1">IF(Background_test=44,"True",IF(Bold_test,"True",""))</f>
        <v/>
      </c>
    </row>
    <row r="178" spans="1:6" x14ac:dyDescent="0.25">
      <c r="A178" s="7" t="s">
        <v>12990</v>
      </c>
      <c r="B178" s="7" t="s">
        <v>12991</v>
      </c>
      <c r="C178" s="8">
        <v>3202</v>
      </c>
      <c r="D178" t="str" cm="1">
        <f t="array" aca="1" ref="D178" ca="1">IF(Background=44,A178,D177)</f>
        <v>Περιφερειακή Ενότητα Αρκαδίας</v>
      </c>
      <c r="E178" t="str" cm="1">
        <f t="array" aca="1" ref="E178" ca="1">IF(Bold,A178,E177)</f>
        <v>--- Δημοτική Ενότητα Τροπαίων</v>
      </c>
      <c r="F178" t="str" cm="1">
        <f t="array" aca="1" ref="F178" ca="1">IF(Background_test=44,"True",IF(Bold_test,"True",""))</f>
        <v>True</v>
      </c>
    </row>
    <row r="179" spans="1:6" x14ac:dyDescent="0.25">
      <c r="A179" s="9" t="s">
        <v>1783</v>
      </c>
      <c r="B179" s="9" t="s">
        <v>1784</v>
      </c>
      <c r="C179" s="10">
        <v>104</v>
      </c>
      <c r="D179" t="str" cm="1">
        <f t="array" aca="1" ref="D179" ca="1">IF(Background=44,A179,D178)</f>
        <v>Περιφερειακή Ενότητα Αρκαδίας</v>
      </c>
      <c r="E179" t="str" cm="1">
        <f t="array" aca="1" ref="E179" ca="1">IF(Bold,A179,E178)</f>
        <v>--- Δημοτική Ενότητα Τροπαίων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12992</v>
      </c>
      <c r="B180" s="9" t="s">
        <v>12993</v>
      </c>
      <c r="C180" s="10">
        <v>277</v>
      </c>
      <c r="D180" t="str" cm="1">
        <f t="array" aca="1" ref="D180" ca="1">IF(Background=44,A180,D179)</f>
        <v>Περιφερειακή Ενότητα Αρκαδίας</v>
      </c>
      <c r="E180" t="str" cm="1">
        <f t="array" aca="1" ref="E180" ca="1">IF(Bold,A180,E179)</f>
        <v>--- Δημοτική Ενότητα Τροπαίων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10860</v>
      </c>
      <c r="B181" s="9" t="s">
        <v>10861</v>
      </c>
      <c r="C181" s="10">
        <v>19</v>
      </c>
      <c r="D181" t="str" cm="1">
        <f t="array" aca="1" ref="D181" ca="1">IF(Background=44,A181,D180)</f>
        <v>Περιφερειακή Ενότητα Αρκαδίας</v>
      </c>
      <c r="E181" t="str" cm="1">
        <f t="array" aca="1" ref="E181" ca="1">IF(Bold,A181,E180)</f>
        <v>--- Δημοτική Ενότητα Τροπαίων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808</v>
      </c>
      <c r="B182" s="9" t="s">
        <v>809</v>
      </c>
      <c r="C182" s="10">
        <v>222</v>
      </c>
      <c r="D182" t="str" cm="1">
        <f t="array" aca="1" ref="D182" ca="1">IF(Background=44,A182,D181)</f>
        <v>Περιφερειακή Ενότητα Αρκαδίας</v>
      </c>
      <c r="E182" t="str" cm="1">
        <f t="array" aca="1" ref="E182" ca="1">IF(Bold,A182,E181)</f>
        <v>--- Δημοτική Ενότητα Τροπαίων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12994</v>
      </c>
      <c r="B183" s="9" t="s">
        <v>12995</v>
      </c>
      <c r="C183" s="10">
        <v>51</v>
      </c>
      <c r="D183" t="str" cm="1">
        <f t="array" aca="1" ref="D183" ca="1">IF(Background=44,A183,D182)</f>
        <v>Περιφερειακή Ενότητα Αρκαδίας</v>
      </c>
      <c r="E183" t="str" cm="1">
        <f t="array" aca="1" ref="E183" ca="1">IF(Bold,A183,E182)</f>
        <v>--- Δημοτική Ενότητα Τροπαίων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886</v>
      </c>
      <c r="B184" s="9" t="s">
        <v>887</v>
      </c>
      <c r="C184" s="10">
        <v>37</v>
      </c>
      <c r="D184" t="str" cm="1">
        <f t="array" aca="1" ref="D184" ca="1">IF(Background=44,A184,D183)</f>
        <v>Περιφερειακή Ενότητα Αρκαδίας</v>
      </c>
      <c r="E184" t="str" cm="1">
        <f t="array" aca="1" ref="E184" ca="1">IF(Bold,A184,E183)</f>
        <v>--- Δημοτική Ενότητα Τροπαίων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12996</v>
      </c>
      <c r="B185" s="9" t="s">
        <v>12997</v>
      </c>
      <c r="C185" s="10">
        <v>330</v>
      </c>
      <c r="D185" t="str" cm="1">
        <f t="array" aca="1" ref="D185" ca="1">IF(Background=44,A185,D184)</f>
        <v>Περιφερειακή Ενότητα Αρκαδίας</v>
      </c>
      <c r="E185" t="str" cm="1">
        <f t="array" aca="1" ref="E185" ca="1">IF(Bold,A185,E184)</f>
        <v>--- Δημοτική Ενότητα Τροπαίων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12998</v>
      </c>
      <c r="B186" s="9" t="s">
        <v>12999</v>
      </c>
      <c r="C186" s="10">
        <v>61</v>
      </c>
      <c r="D186" t="str" cm="1">
        <f t="array" aca="1" ref="D186" ca="1">IF(Background=44,A186,D185)</f>
        <v>Περιφερειακή Ενότητα Αρκαδίας</v>
      </c>
      <c r="E186" t="str" cm="1">
        <f t="array" aca="1" ref="E186" ca="1">IF(Bold,A186,E185)</f>
        <v>--- Δημοτική Ενότητα Τροπαίων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2151</v>
      </c>
      <c r="B187" s="9" t="s">
        <v>2152</v>
      </c>
      <c r="C187" s="10">
        <v>52</v>
      </c>
      <c r="D187" t="str" cm="1">
        <f t="array" aca="1" ref="D187" ca="1">IF(Background=44,A187,D186)</f>
        <v>Περιφερειακή Ενότητα Αρκαδίας</v>
      </c>
      <c r="E187" t="str" cm="1">
        <f t="array" aca="1" ref="E187" ca="1">IF(Bold,A187,E186)</f>
        <v>--- Δημοτική Ενότητα Τροπαίων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13000</v>
      </c>
      <c r="B188" s="9" t="s">
        <v>13001</v>
      </c>
      <c r="C188" s="10">
        <v>10</v>
      </c>
      <c r="D188" t="str" cm="1">
        <f t="array" aca="1" ref="D188" ca="1">IF(Background=44,A188,D187)</f>
        <v>Περιφερειακή Ενότητα Αρκαδίας</v>
      </c>
      <c r="E188" t="str" cm="1">
        <f t="array" aca="1" ref="E188" ca="1">IF(Bold,A188,E187)</f>
        <v>--- Δημοτική Ενότητα Τροπαίων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10827</v>
      </c>
      <c r="B189" s="9" t="s">
        <v>10828</v>
      </c>
      <c r="C189" s="10">
        <v>83</v>
      </c>
      <c r="D189" t="str" cm="1">
        <f t="array" aca="1" ref="D189" ca="1">IF(Background=44,A189,D188)</f>
        <v>Περιφερειακή Ενότητα Αρκαδίας</v>
      </c>
      <c r="E189" t="str" cm="1">
        <f t="array" aca="1" ref="E189" ca="1">IF(Bold,A189,E188)</f>
        <v>--- Δημοτική Ενότητα Τροπαίων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13002</v>
      </c>
      <c r="B190" s="9" t="s">
        <v>13003</v>
      </c>
      <c r="C190" s="10">
        <v>36</v>
      </c>
      <c r="D190" t="str" cm="1">
        <f t="array" aca="1" ref="D190" ca="1">IF(Background=44,A190,D189)</f>
        <v>Περιφερειακή Ενότητα Αρκαδίας</v>
      </c>
      <c r="E190" t="str" cm="1">
        <f t="array" aca="1" ref="E190" ca="1">IF(Bold,A190,E189)</f>
        <v>--- Δημοτική Ενότητα Τροπαίων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13004</v>
      </c>
      <c r="B191" s="9" t="s">
        <v>13005</v>
      </c>
      <c r="C191" s="10">
        <v>9</v>
      </c>
      <c r="D191" t="str" cm="1">
        <f t="array" aca="1" ref="D191" ca="1">IF(Background=44,A191,D190)</f>
        <v>Περιφερειακή Ενότητα Αρκαδίας</v>
      </c>
      <c r="E191" t="str" cm="1">
        <f t="array" aca="1" ref="E191" ca="1">IF(Bold,A191,E190)</f>
        <v>--- Δημοτική Ενότητα Τροπαίων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13006</v>
      </c>
      <c r="B192" s="9" t="s">
        <v>13007</v>
      </c>
      <c r="C192" s="10">
        <v>54</v>
      </c>
      <c r="D192" t="str" cm="1">
        <f t="array" aca="1" ref="D192" ca="1">IF(Background=44,A192,D191)</f>
        <v>Περιφερειακή Ενότητα Αρκαδίας</v>
      </c>
      <c r="E192" t="str" cm="1">
        <f t="array" aca="1" ref="E192" ca="1">IF(Bold,A192,E191)</f>
        <v>--- Δημοτική Ενότητα Τροπαίων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13008</v>
      </c>
      <c r="B193" s="9" t="s">
        <v>13009</v>
      </c>
      <c r="C193" s="10">
        <v>77</v>
      </c>
      <c r="D193" t="str" cm="1">
        <f t="array" aca="1" ref="D193" ca="1">IF(Background=44,A193,D192)</f>
        <v>Περιφερειακή Ενότητα Αρκαδίας</v>
      </c>
      <c r="E193" t="str" cm="1">
        <f t="array" aca="1" ref="E193" ca="1">IF(Bold,A193,E192)</f>
        <v>--- Δημοτική Ενότητα Τροπαίων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866</v>
      </c>
      <c r="B194" s="9" t="s">
        <v>867</v>
      </c>
      <c r="C194" s="10">
        <v>163</v>
      </c>
      <c r="D194" t="str" cm="1">
        <f t="array" aca="1" ref="D194" ca="1">IF(Background=44,A194,D193)</f>
        <v>Περιφερειακή Ενότητα Αρκαδίας</v>
      </c>
      <c r="E194" t="str" cm="1">
        <f t="array" aca="1" ref="E194" ca="1">IF(Bold,A194,E193)</f>
        <v>--- Δημοτική Ενότητα Τροπαίων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13010</v>
      </c>
      <c r="B195" s="9" t="s">
        <v>13011</v>
      </c>
      <c r="C195" s="10">
        <v>237</v>
      </c>
      <c r="D195" t="str" cm="1">
        <f t="array" aca="1" ref="D195" ca="1">IF(Background=44,A195,D194)</f>
        <v>Περιφερειακή Ενότητα Αρκαδίας</v>
      </c>
      <c r="E195" t="str" cm="1">
        <f t="array" aca="1" ref="E195" ca="1">IF(Bold,A195,E194)</f>
        <v>--- Δημοτική Ενότητα Τροπαίων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5018</v>
      </c>
      <c r="B196" s="9" t="s">
        <v>5019</v>
      </c>
      <c r="C196" s="10">
        <v>137</v>
      </c>
      <c r="D196" t="str" cm="1">
        <f t="array" aca="1" ref="D196" ca="1">IF(Background=44,A196,D195)</f>
        <v>Περιφερειακή Ενότητα Αρκαδίας</v>
      </c>
      <c r="E196" t="str" cm="1">
        <f t="array" aca="1" ref="E196" ca="1">IF(Bold,A196,E195)</f>
        <v>--- Δημοτική Ενότητα Τροπαίων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13012</v>
      </c>
      <c r="B197" s="9" t="s">
        <v>13013</v>
      </c>
      <c r="C197" s="10">
        <v>212</v>
      </c>
      <c r="D197" t="str" cm="1">
        <f t="array" aca="1" ref="D197" ca="1">IF(Background=44,A197,D196)</f>
        <v>Περιφερειακή Ενότητα Αρκαδίας</v>
      </c>
      <c r="E197" t="str" cm="1">
        <f t="array" aca="1" ref="E197" ca="1">IF(Bold,A197,E196)</f>
        <v>--- Δημοτική Ενότητα Τροπαίων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9693</v>
      </c>
      <c r="B198" s="9" t="s">
        <v>9694</v>
      </c>
      <c r="C198" s="10">
        <v>101</v>
      </c>
      <c r="D198" t="str" cm="1">
        <f t="array" aca="1" ref="D198" ca="1">IF(Background=44,A198,D197)</f>
        <v>Περιφερειακή Ενότητα Αρκαδίας</v>
      </c>
      <c r="E198" t="str" cm="1">
        <f t="array" aca="1" ref="E198" ca="1">IF(Bold,A198,E197)</f>
        <v>--- Δημοτική Ενότητα Τροπαίων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13014</v>
      </c>
      <c r="B199" s="9" t="s">
        <v>13015</v>
      </c>
      <c r="C199" s="10">
        <v>4</v>
      </c>
      <c r="D199" t="str" cm="1">
        <f t="array" aca="1" ref="D199" ca="1">IF(Background=44,A199,D198)</f>
        <v>Περιφερειακή Ενότητα Αρκαδίας</v>
      </c>
      <c r="E199" t="str" cm="1">
        <f t="array" aca="1" ref="E199" ca="1">IF(Bold,A199,E198)</f>
        <v>--- Δημοτική Ενότητα Τροπαίων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13016</v>
      </c>
      <c r="B200" s="9" t="s">
        <v>13017</v>
      </c>
      <c r="C200" s="10">
        <v>28</v>
      </c>
      <c r="D200" t="str" cm="1">
        <f t="array" aca="1" ref="D200" ca="1">IF(Background=44,A200,D199)</f>
        <v>Περιφερειακή Ενότητα Αρκαδίας</v>
      </c>
      <c r="E200" t="str" cm="1">
        <f t="array" aca="1" ref="E200" ca="1">IF(Bold,A200,E199)</f>
        <v>--- Δημοτική Ενότητα Τροπαίων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13018</v>
      </c>
      <c r="B201" s="9" t="s">
        <v>13019</v>
      </c>
      <c r="C201" s="10">
        <v>29</v>
      </c>
      <c r="D201" t="str" cm="1">
        <f t="array" aca="1" ref="D201" ca="1">IF(Background=44,A201,D200)</f>
        <v>Περιφερειακή Ενότητα Αρκαδίας</v>
      </c>
      <c r="E201" t="str" cm="1">
        <f t="array" aca="1" ref="E201" ca="1">IF(Bold,A201,E200)</f>
        <v>--- Δημοτική Ενότητα Τροπαίων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13020</v>
      </c>
      <c r="B202" s="9" t="s">
        <v>13021</v>
      </c>
      <c r="C202" s="10">
        <v>158</v>
      </c>
      <c r="D202" t="str" cm="1">
        <f t="array" aca="1" ref="D202" ca="1">IF(Background=44,A202,D201)</f>
        <v>Περιφερειακή Ενότητα Αρκαδίας</v>
      </c>
      <c r="E202" t="str" cm="1">
        <f t="array" aca="1" ref="E202" ca="1">IF(Bold,A202,E201)</f>
        <v>--- Δημοτική Ενότητα Τροπαίων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13022</v>
      </c>
      <c r="B203" s="9" t="s">
        <v>13023</v>
      </c>
      <c r="C203" s="10">
        <v>525</v>
      </c>
      <c r="D203" t="str" cm="1">
        <f t="array" aca="1" ref="D203" ca="1">IF(Background=44,A203,D202)</f>
        <v>Περιφερειακή Ενότητα Αρκαδίας</v>
      </c>
      <c r="E203" t="str" cm="1">
        <f t="array" aca="1" ref="E203" ca="1">IF(Bold,A203,E202)</f>
        <v>--- Δημοτική Ενότητα Τροπαίων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13024</v>
      </c>
      <c r="B204" s="9" t="s">
        <v>13025</v>
      </c>
      <c r="C204" s="10">
        <v>27</v>
      </c>
      <c r="D204" t="str" cm="1">
        <f t="array" aca="1" ref="D204" ca="1">IF(Background=44,A204,D203)</f>
        <v>Περιφερειακή Ενότητα Αρκαδίας</v>
      </c>
      <c r="E204" t="str" cm="1">
        <f t="array" aca="1" ref="E204" ca="1">IF(Bold,A204,E203)</f>
        <v>--- Δημοτική Ενότητα Τροπαίων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2793</v>
      </c>
      <c r="B205" s="9" t="s">
        <v>2794</v>
      </c>
      <c r="C205" s="10">
        <v>2</v>
      </c>
      <c r="D205" t="str" cm="1">
        <f t="array" aca="1" ref="D205" ca="1">IF(Background=44,A205,D204)</f>
        <v>Περιφερειακή Ενότητα Αρκαδίας</v>
      </c>
      <c r="E205" t="str" cm="1">
        <f t="array" aca="1" ref="E205" ca="1">IF(Bold,A205,E204)</f>
        <v>--- Δημοτική Ενότητα Τροπαίων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13026</v>
      </c>
      <c r="B206" s="9" t="s">
        <v>13027</v>
      </c>
      <c r="C206" s="10">
        <v>157</v>
      </c>
      <c r="D206" t="str" cm="1">
        <f t="array" aca="1" ref="D206" ca="1">IF(Background=44,A206,D205)</f>
        <v>Περιφερειακή Ενότητα Αρκαδίας</v>
      </c>
      <c r="E206" t="str" cm="1">
        <f t="array" aca="1" ref="E206" ca="1">IF(Bold,A206,E205)</f>
        <v>--- Δημοτική Ενότητα Τροπαίων</v>
      </c>
      <c r="F206" t="str" cm="1">
        <f t="array" aca="1" ref="F206" ca="1">IF(Background_test=44,"True",IF(Bold_test,"True",""))</f>
        <v/>
      </c>
    </row>
    <row r="207" spans="1:6" x14ac:dyDescent="0.25">
      <c r="A207" s="5" t="s">
        <v>13028</v>
      </c>
      <c r="B207" s="5" t="s">
        <v>13029</v>
      </c>
      <c r="C207" s="6">
        <v>11014</v>
      </c>
      <c r="D207" t="str" cm="1">
        <f t="array" aca="1" ref="D207" ca="1">IF(Background=44,A207,D206)</f>
        <v>Περιφερειακή Ενότητα Αρκαδίας</v>
      </c>
      <c r="E207" t="str" cm="1">
        <f t="array" aca="1" ref="E207" ca="1">IF(Bold,A207,E206)</f>
        <v>--------- Δήμος Μεγαλόπολης</v>
      </c>
      <c r="F207" t="str" cm="1">
        <f t="array" aca="1" ref="F207" ca="1">IF(Background_test=44,"True",IF(Bold_test,"True",""))</f>
        <v>True</v>
      </c>
    </row>
    <row r="208" spans="1:6" x14ac:dyDescent="0.25">
      <c r="A208" s="7" t="s">
        <v>13030</v>
      </c>
      <c r="B208" s="7" t="s">
        <v>13031</v>
      </c>
      <c r="C208" s="8">
        <v>812</v>
      </c>
      <c r="D208" t="str" cm="1">
        <f t="array" aca="1" ref="D208" ca="1">IF(Background=44,A208,D207)</f>
        <v>Περιφερειακή Ενότητα Αρκαδίας</v>
      </c>
      <c r="E208" t="str" cm="1">
        <f t="array" aca="1" ref="E208" ca="1">IF(Bold,A208,E207)</f>
        <v>--- Δημοτική Ενότητα Γόρτυνος</v>
      </c>
      <c r="F208" t="str" cm="1">
        <f t="array" aca="1" ref="F208" ca="1">IF(Background_test=44,"True",IF(Bold_test,"True",""))</f>
        <v>True</v>
      </c>
    </row>
    <row r="209" spans="1:6" x14ac:dyDescent="0.25">
      <c r="A209" s="9" t="s">
        <v>13032</v>
      </c>
      <c r="B209" s="9" t="s">
        <v>13033</v>
      </c>
      <c r="C209" s="10">
        <v>45</v>
      </c>
      <c r="D209" t="str" cm="1">
        <f t="array" aca="1" ref="D209" ca="1">IF(Background=44,A209,D208)</f>
        <v>Περιφερειακή Ενότητα Αρκαδίας</v>
      </c>
      <c r="E209" t="str" cm="1">
        <f t="array" aca="1" ref="E209" ca="1">IF(Bold,A209,E208)</f>
        <v>--- Δημοτική Ενότητα Γόρτυνος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13034</v>
      </c>
      <c r="B210" s="9" t="s">
        <v>13035</v>
      </c>
      <c r="C210" s="10">
        <v>44</v>
      </c>
      <c r="D210" t="str" cm="1">
        <f t="array" aca="1" ref="D210" ca="1">IF(Background=44,A210,D209)</f>
        <v>Περιφερειακή Ενότητα Αρκαδίας</v>
      </c>
      <c r="E210" t="str" cm="1">
        <f t="array" aca="1" ref="E210" ca="1">IF(Bold,A210,E209)</f>
        <v>--- Δημοτική Ενότητα Γόρτυνος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840</v>
      </c>
      <c r="B211" s="9" t="s">
        <v>841</v>
      </c>
      <c r="C211" s="10">
        <v>89</v>
      </c>
      <c r="D211" t="str" cm="1">
        <f t="array" aca="1" ref="D211" ca="1">IF(Background=44,A211,D210)</f>
        <v>Περιφερειακή Ενότητα Αρκαδίας</v>
      </c>
      <c r="E211" t="str" cm="1">
        <f t="array" aca="1" ref="E211" ca="1">IF(Bold,A211,E210)</f>
        <v>--- Δημοτική Ενότητα Γόρτυνος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2595</v>
      </c>
      <c r="B212" s="9" t="s">
        <v>2596</v>
      </c>
      <c r="C212" s="10">
        <v>24</v>
      </c>
      <c r="D212" t="str" cm="1">
        <f t="array" aca="1" ref="D212" ca="1">IF(Background=44,A212,D211)</f>
        <v>Περιφερειακή Ενότητα Αρκαδίας</v>
      </c>
      <c r="E212" t="str" cm="1">
        <f t="array" aca="1" ref="E212" ca="1">IF(Bold,A212,E211)</f>
        <v>--- Δημοτική Ενότητα Γόρτυνος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13036</v>
      </c>
      <c r="B213" s="9" t="s">
        <v>13037</v>
      </c>
      <c r="C213" s="10">
        <v>24</v>
      </c>
      <c r="D213" t="str" cm="1">
        <f t="array" aca="1" ref="D213" ca="1">IF(Background=44,A213,D212)</f>
        <v>Περιφερειακή Ενότητα Αρκαδίας</v>
      </c>
      <c r="E213" t="str" cm="1">
        <f t="array" aca="1" ref="E213" ca="1">IF(Bold,A213,E212)</f>
        <v>--- Δημοτική Ενότητα Γόρτυνος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13038</v>
      </c>
      <c r="B214" s="9" t="s">
        <v>13039</v>
      </c>
      <c r="C214" s="10">
        <v>253</v>
      </c>
      <c r="D214" t="str" cm="1">
        <f t="array" aca="1" ref="D214" ca="1">IF(Background=44,A214,D213)</f>
        <v>Περιφερειακή Ενότητα Αρκαδίας</v>
      </c>
      <c r="E214" t="str" cm="1">
        <f t="array" aca="1" ref="E214" ca="1">IF(Bold,A214,E213)</f>
        <v>--- Δημοτική Ενότητα Γόρτυνος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13040</v>
      </c>
      <c r="B215" s="9" t="s">
        <v>13041</v>
      </c>
      <c r="C215" s="10">
        <v>37</v>
      </c>
      <c r="D215" t="str" cm="1">
        <f t="array" aca="1" ref="D215" ca="1">IF(Background=44,A215,D214)</f>
        <v>Περιφερειακή Ενότητα Αρκαδίας</v>
      </c>
      <c r="E215" t="str" cm="1">
        <f t="array" aca="1" ref="E215" ca="1">IF(Bold,A215,E214)</f>
        <v>--- Δημοτική Ενότητα Γόρτυνος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13042</v>
      </c>
      <c r="B216" s="9" t="s">
        <v>13043</v>
      </c>
      <c r="C216" s="10">
        <v>34</v>
      </c>
      <c r="D216" t="str" cm="1">
        <f t="array" aca="1" ref="D216" ca="1">IF(Background=44,A216,D215)</f>
        <v>Περιφερειακή Ενότητα Αρκαδίας</v>
      </c>
      <c r="E216" t="str" cm="1">
        <f t="array" aca="1" ref="E216" ca="1">IF(Bold,A216,E215)</f>
        <v>--- Δημοτική Ενότητα Γόρτυνος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11340</v>
      </c>
      <c r="B217" s="9" t="s">
        <v>11341</v>
      </c>
      <c r="C217" s="10">
        <v>33</v>
      </c>
      <c r="D217" t="str" cm="1">
        <f t="array" aca="1" ref="D217" ca="1">IF(Background=44,A217,D216)</f>
        <v>Περιφερειακή Ενότητα Αρκαδίας</v>
      </c>
      <c r="E217" t="str" cm="1">
        <f t="array" aca="1" ref="E217" ca="1">IF(Bold,A217,E216)</f>
        <v>--- Δημοτική Ενότητα Γόρτυνος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1945</v>
      </c>
      <c r="B218" s="9" t="s">
        <v>1946</v>
      </c>
      <c r="C218" s="10">
        <v>55</v>
      </c>
      <c r="D218" t="str" cm="1">
        <f t="array" aca="1" ref="D218" ca="1">IF(Background=44,A218,D217)</f>
        <v>Περιφερειακή Ενότητα Αρκαδίας</v>
      </c>
      <c r="E218" t="str" cm="1">
        <f t="array" aca="1" ref="E218" ca="1">IF(Bold,A218,E217)</f>
        <v>--- Δημοτική Ενότητα Γόρτυνος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13044</v>
      </c>
      <c r="B219" s="9" t="s">
        <v>13045</v>
      </c>
      <c r="C219" s="10">
        <v>77</v>
      </c>
      <c r="D219" t="str" cm="1">
        <f t="array" aca="1" ref="D219" ca="1">IF(Background=44,A219,D218)</f>
        <v>Περιφερειακή Ενότητα Αρκαδίας</v>
      </c>
      <c r="E219" t="str" cm="1">
        <f t="array" aca="1" ref="E219" ca="1">IF(Bold,A219,E218)</f>
        <v>--- Δημοτική Ενότητα Γόρτυνος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13046</v>
      </c>
      <c r="B220" s="9" t="s">
        <v>13047</v>
      </c>
      <c r="C220" s="10">
        <v>31</v>
      </c>
      <c r="D220" t="str" cm="1">
        <f t="array" aca="1" ref="D220" ca="1">IF(Background=44,A220,D219)</f>
        <v>Περιφερειακή Ενότητα Αρκαδίας</v>
      </c>
      <c r="E220" t="str" cm="1">
        <f t="array" aca="1" ref="E220" ca="1">IF(Bold,A220,E219)</f>
        <v>--- Δημοτική Ενότητα Γόρτυνος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1801</v>
      </c>
      <c r="B221" s="9" t="s">
        <v>1802</v>
      </c>
      <c r="C221" s="10">
        <v>24</v>
      </c>
      <c r="D221" t="str" cm="1">
        <f t="array" aca="1" ref="D221" ca="1">IF(Background=44,A221,D220)</f>
        <v>Περιφερειακή Ενότητα Αρκαδίας</v>
      </c>
      <c r="E221" t="str" cm="1">
        <f t="array" aca="1" ref="E221" ca="1">IF(Bold,A221,E220)</f>
        <v>--- Δημοτική Ενότητα Γόρτυνος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13048</v>
      </c>
      <c r="B222" s="9" t="s">
        <v>13049</v>
      </c>
      <c r="C222" s="10">
        <v>26</v>
      </c>
      <c r="D222" t="str" cm="1">
        <f t="array" aca="1" ref="D222" ca="1">IF(Background=44,A222,D221)</f>
        <v>Περιφερειακή Ενότητα Αρκαδίας</v>
      </c>
      <c r="E222" t="str" cm="1">
        <f t="array" aca="1" ref="E222" ca="1">IF(Bold,A222,E221)</f>
        <v>--- Δημοτική Ενότητα Γόρτυνος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12911</v>
      </c>
      <c r="B223" s="9" t="s">
        <v>12912</v>
      </c>
      <c r="C223" s="10">
        <v>8</v>
      </c>
      <c r="D223" t="str" cm="1">
        <f t="array" aca="1" ref="D223" ca="1">IF(Background=44,A223,D222)</f>
        <v>Περιφερειακή Ενότητα Αρκαδίας</v>
      </c>
      <c r="E223" t="str" cm="1">
        <f t="array" aca="1" ref="E223" ca="1">IF(Bold,A223,E222)</f>
        <v>--- Δημοτική Ενότητα Γόρτυνος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13050</v>
      </c>
      <c r="B224" s="9" t="s">
        <v>13051</v>
      </c>
      <c r="C224" s="10">
        <v>8</v>
      </c>
      <c r="D224" t="str" cm="1">
        <f t="array" aca="1" ref="D224" ca="1">IF(Background=44,A224,D223)</f>
        <v>Περιφερειακή Ενότητα Αρκαδίας</v>
      </c>
      <c r="E224" t="str" cm="1">
        <f t="array" aca="1" ref="E224" ca="1">IF(Bold,A224,E223)</f>
        <v>--- Δημοτική Ενότητα Γόρτυνος</v>
      </c>
      <c r="F224" t="str" cm="1">
        <f t="array" aca="1" ref="F224" ca="1">IF(Background_test=44,"True",IF(Bold_test,"True",""))</f>
        <v/>
      </c>
    </row>
    <row r="225" spans="1:6" x14ac:dyDescent="0.25">
      <c r="A225" s="7" t="s">
        <v>13052</v>
      </c>
      <c r="B225" s="7" t="s">
        <v>13053</v>
      </c>
      <c r="C225" s="8">
        <v>7877</v>
      </c>
      <c r="D225" t="str" cm="1">
        <f t="array" aca="1" ref="D225" ca="1">IF(Background=44,A225,D224)</f>
        <v>Περιφερειακή Ενότητα Αρκαδίας</v>
      </c>
      <c r="E225" t="str" cm="1">
        <f t="array" aca="1" ref="E225" ca="1">IF(Bold,A225,E224)</f>
        <v>--- Δημοτική Ενότητα Μεγαλόπολης</v>
      </c>
      <c r="F225" t="str" cm="1">
        <f t="array" aca="1" ref="F225" ca="1">IF(Background_test=44,"True",IF(Bold_test,"True",""))</f>
        <v>True</v>
      </c>
    </row>
    <row r="226" spans="1:6" x14ac:dyDescent="0.25">
      <c r="A226" s="9" t="s">
        <v>224</v>
      </c>
      <c r="B226" s="9" t="s">
        <v>225</v>
      </c>
      <c r="C226" s="10">
        <v>44</v>
      </c>
      <c r="D226" t="str" cm="1">
        <f t="array" aca="1" ref="D226" ca="1">IF(Background=44,A226,D225)</f>
        <v>Περιφερειακή Ενότητα Αρκαδίας</v>
      </c>
      <c r="E226" t="str" cm="1">
        <f t="array" aca="1" ref="E226" ca="1">IF(Bold,A226,E225)</f>
        <v>--- Δημοτική Ενότητα Μεγαλόπολης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13054</v>
      </c>
      <c r="B227" s="9" t="s">
        <v>13055</v>
      </c>
      <c r="C227" s="10">
        <v>32</v>
      </c>
      <c r="D227" t="str" cm="1">
        <f t="array" aca="1" ref="D227" ca="1">IF(Background=44,A227,D226)</f>
        <v>Περιφερειακή Ενότητα Αρκαδίας</v>
      </c>
      <c r="E227" t="str" cm="1">
        <f t="array" aca="1" ref="E227" ca="1">IF(Bold,A227,E226)</f>
        <v>--- Δημοτική Ενότητα Μεγαλόπολης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13056</v>
      </c>
      <c r="B228" s="9" t="s">
        <v>13057</v>
      </c>
      <c r="C228" s="10">
        <v>32</v>
      </c>
      <c r="D228" t="str" cm="1">
        <f t="array" aca="1" ref="D228" ca="1">IF(Background=44,A228,D227)</f>
        <v>Περιφερειακή Ενότητα Αρκαδίας</v>
      </c>
      <c r="E228" t="str" cm="1">
        <f t="array" aca="1" ref="E228" ca="1">IF(Bold,A228,E227)</f>
        <v>--- Δημοτική Ενότητα Μεγαλόπολης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13058</v>
      </c>
      <c r="B229" s="9" t="s">
        <v>13059</v>
      </c>
      <c r="C229" s="10">
        <v>133</v>
      </c>
      <c r="D229" t="str" cm="1">
        <f t="array" aca="1" ref="D229" ca="1">IF(Background=44,A229,D228)</f>
        <v>Περιφερειακή Ενότητα Αρκαδίας</v>
      </c>
      <c r="E229" t="str" cm="1">
        <f t="array" aca="1" ref="E229" ca="1">IF(Bold,A229,E228)</f>
        <v>--- Δημοτική Ενότητα Μεγαλόπολης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13060</v>
      </c>
      <c r="B230" s="9" t="s">
        <v>13061</v>
      </c>
      <c r="C230" s="10">
        <v>66</v>
      </c>
      <c r="D230" t="str" cm="1">
        <f t="array" aca="1" ref="D230" ca="1">IF(Background=44,A230,D229)</f>
        <v>Περιφερειακή Ενότητα Αρκαδίας</v>
      </c>
      <c r="E230" t="str" cm="1">
        <f t="array" aca="1" ref="E230" ca="1">IF(Bold,A230,E229)</f>
        <v>--- Δημοτική Ενότητα Μεγαλόπολης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13062</v>
      </c>
      <c r="B231" s="9" t="s">
        <v>13063</v>
      </c>
      <c r="C231" s="10">
        <v>23</v>
      </c>
      <c r="D231" t="str" cm="1">
        <f t="array" aca="1" ref="D231" ca="1">IF(Background=44,A231,D230)</f>
        <v>Περιφερειακή Ενότητα Αρκαδίας</v>
      </c>
      <c r="E231" t="str" cm="1">
        <f t="array" aca="1" ref="E231" ca="1">IF(Bold,A231,E230)</f>
        <v>--- Δημοτική Ενότητα Μεγαλόπολης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7898</v>
      </c>
      <c r="B232" s="9" t="s">
        <v>7899</v>
      </c>
      <c r="C232" s="10">
        <v>28</v>
      </c>
      <c r="D232" t="str" cm="1">
        <f t="array" aca="1" ref="D232" ca="1">IF(Background=44,A232,D231)</f>
        <v>Περιφερειακή Ενότητα Αρκαδίας</v>
      </c>
      <c r="E232" t="str" cm="1">
        <f t="array" aca="1" ref="E232" ca="1">IF(Bold,A232,E231)</f>
        <v>--- Δημοτική Ενότητα Μεγαλόπολης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9335</v>
      </c>
      <c r="B233" s="9" t="s">
        <v>9336</v>
      </c>
      <c r="C233" s="10">
        <v>29</v>
      </c>
      <c r="D233" t="str" cm="1">
        <f t="array" aca="1" ref="D233" ca="1">IF(Background=44,A233,D232)</f>
        <v>Περιφερειακή Ενότητα Αρκαδίας</v>
      </c>
      <c r="E233" t="str" cm="1">
        <f t="array" aca="1" ref="E233" ca="1">IF(Bold,A233,E232)</f>
        <v>--- Δημοτική Ενότητα Μεγαλόπολης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13064</v>
      </c>
      <c r="B234" s="9" t="s">
        <v>13065</v>
      </c>
      <c r="C234" s="10">
        <v>36</v>
      </c>
      <c r="D234" t="str" cm="1">
        <f t="array" aca="1" ref="D234" ca="1">IF(Background=44,A234,D233)</f>
        <v>Περιφερειακή Ενότητα Αρκαδίας</v>
      </c>
      <c r="E234" t="str" cm="1">
        <f t="array" aca="1" ref="E234" ca="1">IF(Bold,A234,E233)</f>
        <v>--- Δημοτική Ενότητα Μεγαλόπολης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13066</v>
      </c>
      <c r="B235" s="9" t="s">
        <v>13067</v>
      </c>
      <c r="C235" s="10">
        <v>90</v>
      </c>
      <c r="D235" t="str" cm="1">
        <f t="array" aca="1" ref="D235" ca="1">IF(Background=44,A235,D234)</f>
        <v>Περιφερειακή Ενότητα Αρκαδίας</v>
      </c>
      <c r="E235" t="str" cm="1">
        <f t="array" aca="1" ref="E235" ca="1">IF(Bold,A235,E234)</f>
        <v>--- Δημοτική Ενότητα Μεγαλόπολης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13068</v>
      </c>
      <c r="B236" s="9" t="s">
        <v>13069</v>
      </c>
      <c r="C236" s="10">
        <v>17</v>
      </c>
      <c r="D236" t="str" cm="1">
        <f t="array" aca="1" ref="D236" ca="1">IF(Background=44,A236,D235)</f>
        <v>Περιφερειακή Ενότητα Αρκαδίας</v>
      </c>
      <c r="E236" t="str" cm="1">
        <f t="array" aca="1" ref="E236" ca="1">IF(Bold,A236,E235)</f>
        <v>--- Δημοτική Ενότητα Μεγαλόπολης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11559</v>
      </c>
      <c r="B237" s="9" t="s">
        <v>11560</v>
      </c>
      <c r="C237" s="10">
        <v>42</v>
      </c>
      <c r="D237" t="str" cm="1">
        <f t="array" aca="1" ref="D237" ca="1">IF(Background=44,A237,D236)</f>
        <v>Περιφερειακή Ενότητα Αρκαδίας</v>
      </c>
      <c r="E237" t="str" cm="1">
        <f t="array" aca="1" ref="E237" ca="1">IF(Bold,A237,E236)</f>
        <v>--- Δημοτική Ενότητα Μεγαλόπολης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13070</v>
      </c>
      <c r="B238" s="9" t="s">
        <v>13071</v>
      </c>
      <c r="C238" s="10">
        <v>100</v>
      </c>
      <c r="D238" t="str" cm="1">
        <f t="array" aca="1" ref="D238" ca="1">IF(Background=44,A238,D237)</f>
        <v>Περιφερειακή Ενότητα Αρκαδίας</v>
      </c>
      <c r="E238" t="str" cm="1">
        <f t="array" aca="1" ref="E238" ca="1">IF(Bold,A238,E237)</f>
        <v>--- Δημοτική Ενότητα Μεγαλόπολης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13072</v>
      </c>
      <c r="B239" s="9" t="s">
        <v>13073</v>
      </c>
      <c r="C239" s="10">
        <v>63</v>
      </c>
      <c r="D239" t="str" cm="1">
        <f t="array" aca="1" ref="D239" ca="1">IF(Background=44,A239,D238)</f>
        <v>Περιφερειακή Ενότητα Αρκαδίας</v>
      </c>
      <c r="E239" t="str" cm="1">
        <f t="array" aca="1" ref="E239" ca="1">IF(Bold,A239,E238)</f>
        <v>--- Δημοτική Ενότητα Μεγαλόπολης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13074</v>
      </c>
      <c r="B240" s="9" t="s">
        <v>13075</v>
      </c>
      <c r="C240" s="10">
        <v>218</v>
      </c>
      <c r="D240" t="str" cm="1">
        <f t="array" aca="1" ref="D240" ca="1">IF(Background=44,A240,D239)</f>
        <v>Περιφερειακή Ενότητα Αρκαδίας</v>
      </c>
      <c r="E240" t="str" cm="1">
        <f t="array" aca="1" ref="E240" ca="1">IF(Bold,A240,E239)</f>
        <v>--- Δημοτική Ενότητα Μεγαλόπολης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13076</v>
      </c>
      <c r="B241" s="9" t="s">
        <v>13077</v>
      </c>
      <c r="C241" s="10">
        <v>63</v>
      </c>
      <c r="D241" t="str" cm="1">
        <f t="array" aca="1" ref="D241" ca="1">IF(Background=44,A241,D240)</f>
        <v>Περιφερειακή Ενότητα Αρκαδίας</v>
      </c>
      <c r="E241" t="str" cm="1">
        <f t="array" aca="1" ref="E241" ca="1">IF(Bold,A241,E240)</f>
        <v>--- Δημοτική Ενότητα Μεγαλόπολης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13078</v>
      </c>
      <c r="B242" s="9" t="s">
        <v>13079</v>
      </c>
      <c r="C242" s="10">
        <v>39</v>
      </c>
      <c r="D242" t="str" cm="1">
        <f t="array" aca="1" ref="D242" ca="1">IF(Background=44,A242,D241)</f>
        <v>Περιφερειακή Ενότητα Αρκαδίας</v>
      </c>
      <c r="E242" t="str" cm="1">
        <f t="array" aca="1" ref="E242" ca="1">IF(Bold,A242,E241)</f>
        <v>--- Δημοτική Ενότητα Μεγαλόπολης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13080</v>
      </c>
      <c r="B243" s="9" t="s">
        <v>13081</v>
      </c>
      <c r="C243" s="10">
        <v>117</v>
      </c>
      <c r="D243" t="str" cm="1">
        <f t="array" aca="1" ref="D243" ca="1">IF(Background=44,A243,D242)</f>
        <v>Περιφερειακή Ενότητα Αρκαδίας</v>
      </c>
      <c r="E243" t="str" cm="1">
        <f t="array" aca="1" ref="E243" ca="1">IF(Bold,A243,E242)</f>
        <v>--- Δημοτική Ενότητα Μεγαλόπολης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13082</v>
      </c>
      <c r="B244" s="9" t="s">
        <v>13083</v>
      </c>
      <c r="C244" s="10">
        <v>39</v>
      </c>
      <c r="D244" t="str" cm="1">
        <f t="array" aca="1" ref="D244" ca="1">IF(Background=44,A244,D243)</f>
        <v>Περιφερειακή Ενότητα Αρκαδίας</v>
      </c>
      <c r="E244" t="str" cm="1">
        <f t="array" aca="1" ref="E244" ca="1">IF(Bold,A244,E243)</f>
        <v>--- Δημοτική Ενότητα Μεγαλόπολης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13084</v>
      </c>
      <c r="B245" s="9" t="s">
        <v>13085</v>
      </c>
      <c r="C245" s="10">
        <v>47</v>
      </c>
      <c r="D245" t="str" cm="1">
        <f t="array" aca="1" ref="D245" ca="1">IF(Background=44,A245,D244)</f>
        <v>Περιφερειακή Ενότητα Αρκαδίας</v>
      </c>
      <c r="E245" t="str" cm="1">
        <f t="array" aca="1" ref="E245" ca="1">IF(Bold,A245,E244)</f>
        <v>--- Δημοτική Ενότητα Μεγαλόπολης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13086</v>
      </c>
      <c r="B246" s="9" t="s">
        <v>13087</v>
      </c>
      <c r="C246" s="10">
        <v>35</v>
      </c>
      <c r="D246" t="str" cm="1">
        <f t="array" aca="1" ref="D246" ca="1">IF(Background=44,A246,D245)</f>
        <v>Περιφερειακή Ενότητα Αρκαδίας</v>
      </c>
      <c r="E246" t="str" cm="1">
        <f t="array" aca="1" ref="E246" ca="1">IF(Bold,A246,E245)</f>
        <v>--- Δημοτική Ενότητα Μεγαλόπολης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4934</v>
      </c>
      <c r="B247" s="9" t="s">
        <v>4935</v>
      </c>
      <c r="C247" s="10">
        <v>30</v>
      </c>
      <c r="D247" t="str" cm="1">
        <f t="array" aca="1" ref="D247" ca="1">IF(Background=44,A247,D246)</f>
        <v>Περιφερειακή Ενότητα Αρκαδίας</v>
      </c>
      <c r="E247" t="str" cm="1">
        <f t="array" aca="1" ref="E247" ca="1">IF(Bold,A247,E246)</f>
        <v>--- Δημοτική Ενότητα Μεγαλόπολης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13088</v>
      </c>
      <c r="B248" s="9" t="s">
        <v>13089</v>
      </c>
      <c r="C248" s="10">
        <v>5534</v>
      </c>
      <c r="D248" t="str" cm="1">
        <f t="array" aca="1" ref="D248" ca="1">IF(Background=44,A248,D247)</f>
        <v>Περιφερειακή Ενότητα Αρκαδίας</v>
      </c>
      <c r="E248" t="str" cm="1">
        <f t="array" aca="1" ref="E248" ca="1">IF(Bold,A248,E247)</f>
        <v>--- Δημοτική Ενότητα Μεγαλόπολης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13090</v>
      </c>
      <c r="B249" s="9" t="s">
        <v>13091</v>
      </c>
      <c r="C249" s="10">
        <v>40</v>
      </c>
      <c r="D249" t="str" cm="1">
        <f t="array" aca="1" ref="D249" ca="1">IF(Background=44,A249,D248)</f>
        <v>Περιφερειακή Ενότητα Αρκαδίας</v>
      </c>
      <c r="E249" t="str" cm="1">
        <f t="array" aca="1" ref="E249" ca="1">IF(Bold,A249,E248)</f>
        <v>--- Δημοτική Ενότητα Μεγαλόπολης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866</v>
      </c>
      <c r="B250" s="9" t="s">
        <v>867</v>
      </c>
      <c r="C250" s="10">
        <v>49</v>
      </c>
      <c r="D250" t="str" cm="1">
        <f t="array" aca="1" ref="D250" ca="1">IF(Background=44,A250,D249)</f>
        <v>Περιφερειακή Ενότητα Αρκαδίας</v>
      </c>
      <c r="E250" t="str" cm="1">
        <f t="array" aca="1" ref="E250" ca="1">IF(Bold,A250,E249)</f>
        <v>--- Δημοτική Ενότητα Μεγαλόπολης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13092</v>
      </c>
      <c r="B251" s="9" t="s">
        <v>13093</v>
      </c>
      <c r="C251" s="10">
        <v>31</v>
      </c>
      <c r="D251" t="str" cm="1">
        <f t="array" aca="1" ref="D251" ca="1">IF(Background=44,A251,D250)</f>
        <v>Περιφερειακή Ενότητα Αρκαδίας</v>
      </c>
      <c r="E251" t="str" cm="1">
        <f t="array" aca="1" ref="E251" ca="1">IF(Bold,A251,E250)</f>
        <v>--- Δημοτική Ενότητα Μεγαλόπολης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13094</v>
      </c>
      <c r="B252" s="9" t="s">
        <v>13095</v>
      </c>
      <c r="C252" s="10">
        <v>18</v>
      </c>
      <c r="D252" t="str" cm="1">
        <f t="array" aca="1" ref="D252" ca="1">IF(Background=44,A252,D251)</f>
        <v>Περιφερειακή Ενότητα Αρκαδίας</v>
      </c>
      <c r="E252" t="str" cm="1">
        <f t="array" aca="1" ref="E252" ca="1">IF(Bold,A252,E251)</f>
        <v>--- Δημοτική Ενότητα Μεγαλόπολης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13096</v>
      </c>
      <c r="B253" s="9" t="s">
        <v>13097</v>
      </c>
      <c r="C253" s="10">
        <v>192</v>
      </c>
      <c r="D253" t="str" cm="1">
        <f t="array" aca="1" ref="D253" ca="1">IF(Background=44,A253,D252)</f>
        <v>Περιφερειακή Ενότητα Αρκαδίας</v>
      </c>
      <c r="E253" t="str" cm="1">
        <f t="array" aca="1" ref="E253" ca="1">IF(Bold,A253,E252)</f>
        <v>--- Δημοτική Ενότητα Μεγαλόπολης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5693</v>
      </c>
      <c r="B254" s="9" t="s">
        <v>5694</v>
      </c>
      <c r="C254" s="10">
        <v>59</v>
      </c>
      <c r="D254" t="str" cm="1">
        <f t="array" aca="1" ref="D254" ca="1">IF(Background=44,A254,D253)</f>
        <v>Περιφερειακή Ενότητα Αρκαδίας</v>
      </c>
      <c r="E254" t="str" cm="1">
        <f t="array" aca="1" ref="E254" ca="1">IF(Bold,A254,E253)</f>
        <v>--- Δημοτική Ενότητα Μεγαλόπολης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13098</v>
      </c>
      <c r="B255" s="9" t="s">
        <v>13099</v>
      </c>
      <c r="C255" s="10">
        <v>10</v>
      </c>
      <c r="D255" t="str" cm="1">
        <f t="array" aca="1" ref="D255" ca="1">IF(Background=44,A255,D254)</f>
        <v>Περιφερειακή Ενότητα Αρκαδίας</v>
      </c>
      <c r="E255" t="str" cm="1">
        <f t="array" aca="1" ref="E255" ca="1">IF(Bold,A255,E254)</f>
        <v>--- Δημοτική Ενότητα Μεγαλόπολης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696</v>
      </c>
      <c r="B256" s="9" t="s">
        <v>697</v>
      </c>
      <c r="C256" s="10">
        <v>51</v>
      </c>
      <c r="D256" t="str" cm="1">
        <f t="array" aca="1" ref="D256" ca="1">IF(Background=44,A256,D255)</f>
        <v>Περιφερειακή Ενότητα Αρκαδίας</v>
      </c>
      <c r="E256" t="str" cm="1">
        <f t="array" aca="1" ref="E256" ca="1">IF(Bold,A256,E255)</f>
        <v>--- Δημοτική Ενότητα Μεγαλόπολης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13100</v>
      </c>
      <c r="B257" s="9" t="s">
        <v>13101</v>
      </c>
      <c r="C257" s="10">
        <v>54</v>
      </c>
      <c r="D257" t="str" cm="1">
        <f t="array" aca="1" ref="D257" ca="1">IF(Background=44,A257,D256)</f>
        <v>Περιφερειακή Ενότητα Αρκαδίας</v>
      </c>
      <c r="E257" t="str" cm="1">
        <f t="array" aca="1" ref="E257" ca="1">IF(Bold,A257,E256)</f>
        <v>--- Δημοτική Ενότητα Μεγαλόπολης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11402</v>
      </c>
      <c r="B258" s="9" t="s">
        <v>11403</v>
      </c>
      <c r="C258" s="10">
        <v>44</v>
      </c>
      <c r="D258" t="str" cm="1">
        <f t="array" aca="1" ref="D258" ca="1">IF(Background=44,A258,D257)</f>
        <v>Περιφερειακή Ενότητα Αρκαδίας</v>
      </c>
      <c r="E258" t="str" cm="1">
        <f t="array" aca="1" ref="E258" ca="1">IF(Bold,A258,E257)</f>
        <v>--- Δημοτική Ενότητα Μεγαλόπολης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13102</v>
      </c>
      <c r="B259" s="9" t="s">
        <v>13103</v>
      </c>
      <c r="C259" s="10">
        <v>13</v>
      </c>
      <c r="D259" t="str" cm="1">
        <f t="array" aca="1" ref="D259" ca="1">IF(Background=44,A259,D258)</f>
        <v>Περιφερειακή Ενότητα Αρκαδίας</v>
      </c>
      <c r="E259" t="str" cm="1">
        <f t="array" aca="1" ref="E259" ca="1">IF(Bold,A259,E258)</f>
        <v>--- Δημοτική Ενότητα Μεγαλόπολης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2301</v>
      </c>
      <c r="B260" s="9" t="s">
        <v>2302</v>
      </c>
      <c r="C260" s="10">
        <v>33</v>
      </c>
      <c r="D260" t="str" cm="1">
        <f t="array" aca="1" ref="D260" ca="1">IF(Background=44,A260,D259)</f>
        <v>Περιφερειακή Ενότητα Αρκαδίας</v>
      </c>
      <c r="E260" t="str" cm="1">
        <f t="array" aca="1" ref="E260" ca="1">IF(Bold,A260,E259)</f>
        <v>--- Δημοτική Ενότητα Μεγαλόπολης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6166</v>
      </c>
      <c r="B261" s="9" t="s">
        <v>6167</v>
      </c>
      <c r="C261" s="10">
        <v>99</v>
      </c>
      <c r="D261" t="str" cm="1">
        <f t="array" aca="1" ref="D261" ca="1">IF(Background=44,A261,D260)</f>
        <v>Περιφερειακή Ενότητα Αρκαδίας</v>
      </c>
      <c r="E261" t="str" cm="1">
        <f t="array" aca="1" ref="E261" ca="1">IF(Bold,A261,E260)</f>
        <v>--- Δημοτική Ενότητα Μεγαλόπολης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13104</v>
      </c>
      <c r="B262" s="9" t="s">
        <v>13105</v>
      </c>
      <c r="C262" s="10">
        <v>22</v>
      </c>
      <c r="D262" t="str" cm="1">
        <f t="array" aca="1" ref="D262" ca="1">IF(Background=44,A262,D261)</f>
        <v>Περιφερειακή Ενότητα Αρκαδίας</v>
      </c>
      <c r="E262" t="str" cm="1">
        <f t="array" aca="1" ref="E262" ca="1">IF(Bold,A262,E261)</f>
        <v>--- Δημοτική Ενότητα Μεγαλόπολης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13106</v>
      </c>
      <c r="B263" s="9" t="s">
        <v>13107</v>
      </c>
      <c r="C263" s="10">
        <v>102</v>
      </c>
      <c r="D263" t="str" cm="1">
        <f t="array" aca="1" ref="D263" ca="1">IF(Background=44,A263,D262)</f>
        <v>Περιφερειακή Ενότητα Αρκαδίας</v>
      </c>
      <c r="E263" t="str" cm="1">
        <f t="array" aca="1" ref="E263" ca="1">IF(Bold,A263,E262)</f>
        <v>--- Δημοτική Ενότητα Μεγαλόπολης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13108</v>
      </c>
      <c r="B264" s="9" t="s">
        <v>13109</v>
      </c>
      <c r="C264" s="10">
        <v>137</v>
      </c>
      <c r="D264" t="str" cm="1">
        <f t="array" aca="1" ref="D264" ca="1">IF(Background=44,A264,D263)</f>
        <v>Περιφερειακή Ενότητα Αρκαδίας</v>
      </c>
      <c r="E264" t="str" cm="1">
        <f t="array" aca="1" ref="E264" ca="1">IF(Bold,A264,E263)</f>
        <v>--- Δημοτική Ενότητα Μεγαλόπολης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13110</v>
      </c>
      <c r="B265" s="9" t="s">
        <v>13111</v>
      </c>
      <c r="C265" s="10">
        <v>44</v>
      </c>
      <c r="D265" t="str" cm="1">
        <f t="array" aca="1" ref="D265" ca="1">IF(Background=44,A265,D264)</f>
        <v>Περιφερειακή Ενότητα Αρκαδίας</v>
      </c>
      <c r="E265" t="str" cm="1">
        <f t="array" aca="1" ref="E265" ca="1">IF(Bold,A265,E264)</f>
        <v>--- Δημοτική Ενότητα Μεγαλόπολης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13112</v>
      </c>
      <c r="B266" s="9" t="s">
        <v>13113</v>
      </c>
      <c r="C266" s="10">
        <v>22</v>
      </c>
      <c r="D266" t="str" cm="1">
        <f t="array" aca="1" ref="D266" ca="1">IF(Background=44,A266,D265)</f>
        <v>Περιφερειακή Ενότητα Αρκαδίας</v>
      </c>
      <c r="E266" t="str" cm="1">
        <f t="array" aca="1" ref="E266" ca="1">IF(Bold,A266,E265)</f>
        <v>--- Δημοτική Ενότητα Μεγαλόπολης</v>
      </c>
      <c r="F266" t="str" cm="1">
        <f t="array" aca="1" ref="F266" ca="1">IF(Background_test=44,"True",IF(Bold_test,"True",""))</f>
        <v/>
      </c>
    </row>
    <row r="267" spans="1:6" x14ac:dyDescent="0.25">
      <c r="A267" s="7" t="s">
        <v>13114</v>
      </c>
      <c r="B267" s="7" t="s">
        <v>13115</v>
      </c>
      <c r="C267" s="8">
        <v>2325</v>
      </c>
      <c r="D267" t="str" cm="1">
        <f t="array" aca="1" ref="D267" ca="1">IF(Background=44,A267,D266)</f>
        <v>Περιφερειακή Ενότητα Αρκαδίας</v>
      </c>
      <c r="E267" t="str" cm="1">
        <f t="array" aca="1" ref="E267" ca="1">IF(Bold,A267,E266)</f>
        <v>--- Δημοτική Ενότητα Φαλαισίας</v>
      </c>
      <c r="F267" t="str" cm="1">
        <f t="array" aca="1" ref="F267" ca="1">IF(Background_test=44,"True",IF(Bold_test,"True",""))</f>
        <v>True</v>
      </c>
    </row>
    <row r="268" spans="1:6" x14ac:dyDescent="0.25">
      <c r="A268" s="9" t="s">
        <v>13116</v>
      </c>
      <c r="B268" s="9" t="s">
        <v>13117</v>
      </c>
      <c r="C268" s="10">
        <v>225</v>
      </c>
      <c r="D268" t="str" cm="1">
        <f t="array" aca="1" ref="D268" ca="1">IF(Background=44,A268,D267)</f>
        <v>Περιφερειακή Ενότητα Αρκαδίας</v>
      </c>
      <c r="E268" t="str" cm="1">
        <f t="array" aca="1" ref="E268" ca="1">IF(Bold,A268,E267)</f>
        <v>--- Δημοτική Ενότητα Φαλαισίας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13118</v>
      </c>
      <c r="B269" s="9" t="s">
        <v>13119</v>
      </c>
      <c r="C269" s="10">
        <v>52</v>
      </c>
      <c r="D269" t="str" cm="1">
        <f t="array" aca="1" ref="D269" ca="1">IF(Background=44,A269,D268)</f>
        <v>Περιφερειακή Ενότητα Αρκαδίας</v>
      </c>
      <c r="E269" t="str" cm="1">
        <f t="array" aca="1" ref="E269" ca="1">IF(Bold,A269,E268)</f>
        <v>--- Δημοτική Ενότητα Φαλαισίας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13120</v>
      </c>
      <c r="B270" s="9" t="s">
        <v>13121</v>
      </c>
      <c r="C270" s="10">
        <v>80</v>
      </c>
      <c r="D270" t="str" cm="1">
        <f t="array" aca="1" ref="D270" ca="1">IF(Background=44,A270,D269)</f>
        <v>Περιφερειακή Ενότητα Αρκαδίας</v>
      </c>
      <c r="E270" t="str" cm="1">
        <f t="array" aca="1" ref="E270" ca="1">IF(Bold,A270,E269)</f>
        <v>--- Δημοτική Ενότητα Φαλαισίας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13122</v>
      </c>
      <c r="B271" s="9" t="s">
        <v>13123</v>
      </c>
      <c r="C271" s="10">
        <v>35</v>
      </c>
      <c r="D271" t="str" cm="1">
        <f t="array" aca="1" ref="D271" ca="1">IF(Background=44,A271,D270)</f>
        <v>Περιφερειακή Ενότητα Αρκαδίας</v>
      </c>
      <c r="E271" t="str" cm="1">
        <f t="array" aca="1" ref="E271" ca="1">IF(Bold,A271,E270)</f>
        <v>--- Δημοτική Ενότητα Φαλαισίας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13124</v>
      </c>
      <c r="B272" s="9" t="s">
        <v>13125</v>
      </c>
      <c r="C272" s="10">
        <v>60</v>
      </c>
      <c r="D272" t="str" cm="1">
        <f t="array" aca="1" ref="D272" ca="1">IF(Background=44,A272,D271)</f>
        <v>Περιφερειακή Ενότητα Αρκαδίας</v>
      </c>
      <c r="E272" t="str" cm="1">
        <f t="array" aca="1" ref="E272" ca="1">IF(Bold,A272,E271)</f>
        <v>--- Δημοτική Ενότητα Φαλαισίας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13126</v>
      </c>
      <c r="B273" s="9" t="s">
        <v>13127</v>
      </c>
      <c r="C273" s="10">
        <v>99</v>
      </c>
      <c r="D273" t="str" cm="1">
        <f t="array" aca="1" ref="D273" ca="1">IF(Background=44,A273,D272)</f>
        <v>Περιφερειακή Ενότητα Αρκαδίας</v>
      </c>
      <c r="E273" t="str" cm="1">
        <f t="array" aca="1" ref="E273" ca="1">IF(Bold,A273,E272)</f>
        <v>--- Δημοτική Ενότητα Φαλαισίας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13128</v>
      </c>
      <c r="B274" s="9" t="s">
        <v>13129</v>
      </c>
      <c r="C274" s="10">
        <v>9</v>
      </c>
      <c r="D274" t="str" cm="1">
        <f t="array" aca="1" ref="D274" ca="1">IF(Background=44,A274,D273)</f>
        <v>Περιφερειακή Ενότητα Αρκαδίας</v>
      </c>
      <c r="E274" t="str" cm="1">
        <f t="array" aca="1" ref="E274" ca="1">IF(Bold,A274,E273)</f>
        <v>--- Δημοτική Ενότητα Φαλαισίας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13130</v>
      </c>
      <c r="B275" s="9" t="s">
        <v>13131</v>
      </c>
      <c r="C275" s="10">
        <v>20</v>
      </c>
      <c r="D275" t="str" cm="1">
        <f t="array" aca="1" ref="D275" ca="1">IF(Background=44,A275,D274)</f>
        <v>Περιφερειακή Ενότητα Αρκαδίας</v>
      </c>
      <c r="E275" t="str" cm="1">
        <f t="array" aca="1" ref="E275" ca="1">IF(Bold,A275,E274)</f>
        <v>--- Δημοτική Ενότητα Φαλαισίας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13132</v>
      </c>
      <c r="B276" s="9" t="s">
        <v>13133</v>
      </c>
      <c r="C276" s="10">
        <v>27</v>
      </c>
      <c r="D276" t="str" cm="1">
        <f t="array" aca="1" ref="D276" ca="1">IF(Background=44,A276,D275)</f>
        <v>Περιφερειακή Ενότητα Αρκαδίας</v>
      </c>
      <c r="E276" t="str" cm="1">
        <f t="array" aca="1" ref="E276" ca="1">IF(Bold,A276,E275)</f>
        <v>--- Δημοτική Ενότητα Φαλαισίας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13134</v>
      </c>
      <c r="B277" s="9" t="s">
        <v>13135</v>
      </c>
      <c r="C277" s="10">
        <v>152</v>
      </c>
      <c r="D277" t="str" cm="1">
        <f t="array" aca="1" ref="D277" ca="1">IF(Background=44,A277,D276)</f>
        <v>Περιφερειακή Ενότητα Αρκαδίας</v>
      </c>
      <c r="E277" t="str" cm="1">
        <f t="array" aca="1" ref="E277" ca="1">IF(Bold,A277,E276)</f>
        <v>--- Δημοτική Ενότητα Φαλαισίας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13136</v>
      </c>
      <c r="B278" s="9" t="s">
        <v>13137</v>
      </c>
      <c r="C278" s="10">
        <v>49</v>
      </c>
      <c r="D278" t="str" cm="1">
        <f t="array" aca="1" ref="D278" ca="1">IF(Background=44,A278,D277)</f>
        <v>Περιφερειακή Ενότητα Αρκαδίας</v>
      </c>
      <c r="E278" t="str" cm="1">
        <f t="array" aca="1" ref="E278" ca="1">IF(Bold,A278,E277)</f>
        <v>--- Δημοτική Ενότητα Φαλαισίας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68</v>
      </c>
      <c r="B279" s="9" t="s">
        <v>69</v>
      </c>
      <c r="C279" s="10">
        <v>11</v>
      </c>
      <c r="D279" t="str" cm="1">
        <f t="array" aca="1" ref="D279" ca="1">IF(Background=44,A279,D278)</f>
        <v>Περιφερειακή Ενότητα Αρκαδίας</v>
      </c>
      <c r="E279" t="str" cm="1">
        <f t="array" aca="1" ref="E279" ca="1">IF(Bold,A279,E278)</f>
        <v>--- Δημοτική Ενότητα Φαλαισίας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7573</v>
      </c>
      <c r="B280" s="9" t="s">
        <v>7574</v>
      </c>
      <c r="C280" s="10">
        <v>187</v>
      </c>
      <c r="D280" t="str" cm="1">
        <f t="array" aca="1" ref="D280" ca="1">IF(Background=44,A280,D279)</f>
        <v>Περιφερειακή Ενότητα Αρκαδίας</v>
      </c>
      <c r="E280" t="str" cm="1">
        <f t="array" aca="1" ref="E280" ca="1">IF(Bold,A280,E279)</f>
        <v>--- Δημοτική Ενότητα Φαλαισίας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5356</v>
      </c>
      <c r="B281" s="9" t="s">
        <v>5357</v>
      </c>
      <c r="C281" s="10">
        <v>21</v>
      </c>
      <c r="D281" t="str" cm="1">
        <f t="array" aca="1" ref="D281" ca="1">IF(Background=44,A281,D280)</f>
        <v>Περιφερειακή Ενότητα Αρκαδίας</v>
      </c>
      <c r="E281" t="str" cm="1">
        <f t="array" aca="1" ref="E281" ca="1">IF(Bold,A281,E280)</f>
        <v>--- Δημοτική Ενότητα Φαλαισίας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13138</v>
      </c>
      <c r="B282" s="9" t="s">
        <v>13139</v>
      </c>
      <c r="C282" s="10">
        <v>48</v>
      </c>
      <c r="D282" t="str" cm="1">
        <f t="array" aca="1" ref="D282" ca="1">IF(Background=44,A282,D281)</f>
        <v>Περιφερειακή Ενότητα Αρκαδίας</v>
      </c>
      <c r="E282" t="str" cm="1">
        <f t="array" aca="1" ref="E282" ca="1">IF(Bold,A282,E281)</f>
        <v>--- Δημοτική Ενότητα Φαλαισίας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13140</v>
      </c>
      <c r="B283" s="9" t="s">
        <v>13141</v>
      </c>
      <c r="C283" s="10">
        <v>34</v>
      </c>
      <c r="D283" t="str" cm="1">
        <f t="array" aca="1" ref="D283" ca="1">IF(Background=44,A283,D282)</f>
        <v>Περιφερειακή Ενότητα Αρκαδίας</v>
      </c>
      <c r="E283" t="str" cm="1">
        <f t="array" aca="1" ref="E283" ca="1">IF(Bold,A283,E282)</f>
        <v>--- Δημοτική Ενότητα Φαλαισίας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13142</v>
      </c>
      <c r="B284" s="9" t="s">
        <v>13143</v>
      </c>
      <c r="C284" s="10">
        <v>49</v>
      </c>
      <c r="D284" t="str" cm="1">
        <f t="array" aca="1" ref="D284" ca="1">IF(Background=44,A284,D283)</f>
        <v>Περιφερειακή Ενότητα Αρκαδίας</v>
      </c>
      <c r="E284" t="str" cm="1">
        <f t="array" aca="1" ref="E284" ca="1">IF(Bold,A284,E283)</f>
        <v>--- Δημοτική Ενότητα Φαλαισίας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13144</v>
      </c>
      <c r="B285" s="9" t="s">
        <v>13145</v>
      </c>
      <c r="C285" s="10">
        <v>22</v>
      </c>
      <c r="D285" t="str" cm="1">
        <f t="array" aca="1" ref="D285" ca="1">IF(Background=44,A285,D284)</f>
        <v>Περιφερειακή Ενότητα Αρκαδίας</v>
      </c>
      <c r="E285" t="str" cm="1">
        <f t="array" aca="1" ref="E285" ca="1">IF(Bold,A285,E284)</f>
        <v>--- Δημοτική Ενότητα Φαλαισίας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2699</v>
      </c>
      <c r="B286" s="9" t="s">
        <v>2700</v>
      </c>
      <c r="C286" s="10">
        <v>266</v>
      </c>
      <c r="D286" t="str" cm="1">
        <f t="array" aca="1" ref="D286" ca="1">IF(Background=44,A286,D285)</f>
        <v>Περιφερειακή Ενότητα Αρκαδίας</v>
      </c>
      <c r="E286" t="str" cm="1">
        <f t="array" aca="1" ref="E286" ca="1">IF(Bold,A286,E285)</f>
        <v>--- Δημοτική Ενότητα Φαλαισίας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13146</v>
      </c>
      <c r="B287" s="9" t="s">
        <v>13147</v>
      </c>
      <c r="C287" s="10">
        <v>44</v>
      </c>
      <c r="D287" t="str" cm="1">
        <f t="array" aca="1" ref="D287" ca="1">IF(Background=44,A287,D286)</f>
        <v>Περιφερειακή Ενότητα Αρκαδίας</v>
      </c>
      <c r="E287" t="str" cm="1">
        <f t="array" aca="1" ref="E287" ca="1">IF(Bold,A287,E286)</f>
        <v>--- Δημοτική Ενότητα Φαλαισίας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13148</v>
      </c>
      <c r="B288" s="9" t="s">
        <v>13149</v>
      </c>
      <c r="C288" s="10">
        <v>4</v>
      </c>
      <c r="D288" t="str" cm="1">
        <f t="array" aca="1" ref="D288" ca="1">IF(Background=44,A288,D287)</f>
        <v>Περιφερειακή Ενότητα Αρκαδίας</v>
      </c>
      <c r="E288" t="str" cm="1">
        <f t="array" aca="1" ref="E288" ca="1">IF(Bold,A288,E287)</f>
        <v>--- Δημοτική Ενότητα Φαλαισίας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13150</v>
      </c>
      <c r="B289" s="9" t="s">
        <v>13151</v>
      </c>
      <c r="C289" s="10">
        <v>17</v>
      </c>
      <c r="D289" t="str" cm="1">
        <f t="array" aca="1" ref="D289" ca="1">IF(Background=44,A289,D288)</f>
        <v>Περιφερειακή Ενότητα Αρκαδίας</v>
      </c>
      <c r="E289" t="str" cm="1">
        <f t="array" aca="1" ref="E289" ca="1">IF(Bold,A289,E288)</f>
        <v>--- Δημοτική Ενότητα Φαλαισίας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866</v>
      </c>
      <c r="B290" s="9" t="s">
        <v>867</v>
      </c>
      <c r="C290" s="10">
        <v>59</v>
      </c>
      <c r="D290" t="str" cm="1">
        <f t="array" aca="1" ref="D290" ca="1">IF(Background=44,A290,D289)</f>
        <v>Περιφερειακή Ενότητα Αρκαδίας</v>
      </c>
      <c r="E290" t="str" cm="1">
        <f t="array" aca="1" ref="E290" ca="1">IF(Bold,A290,E289)</f>
        <v>--- Δημοτική Ενότητα Φαλαισίας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13152</v>
      </c>
      <c r="B291" s="9" t="s">
        <v>13153</v>
      </c>
      <c r="C291" s="10">
        <v>45</v>
      </c>
      <c r="D291" t="str" cm="1">
        <f t="array" aca="1" ref="D291" ca="1">IF(Background=44,A291,D290)</f>
        <v>Περιφερειακή Ενότητα Αρκαδίας</v>
      </c>
      <c r="E291" t="str" cm="1">
        <f t="array" aca="1" ref="E291" ca="1">IF(Bold,A291,E290)</f>
        <v>--- Δημοτική Ενότητα Φαλαισίας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934</v>
      </c>
      <c r="B292" s="9" t="s">
        <v>935</v>
      </c>
      <c r="C292" s="10">
        <v>120</v>
      </c>
      <c r="D292" t="str" cm="1">
        <f t="array" aca="1" ref="D292" ca="1">IF(Background=44,A292,D291)</f>
        <v>Περιφερειακή Ενότητα Αρκαδίας</v>
      </c>
      <c r="E292" t="str" cm="1">
        <f t="array" aca="1" ref="E292" ca="1">IF(Bold,A292,E291)</f>
        <v>--- Δημοτική Ενότητα Φαλαισίας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13154</v>
      </c>
      <c r="B293" s="9" t="s">
        <v>13155</v>
      </c>
      <c r="C293" s="10">
        <v>49</v>
      </c>
      <c r="D293" t="str" cm="1">
        <f t="array" aca="1" ref="D293" ca="1">IF(Background=44,A293,D292)</f>
        <v>Περιφερειακή Ενότητα Αρκαδίας</v>
      </c>
      <c r="E293" t="str" cm="1">
        <f t="array" aca="1" ref="E293" ca="1">IF(Bold,A293,E292)</f>
        <v>--- Δημοτική Ενότητα Φαλαισίας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13156</v>
      </c>
      <c r="B294" s="9" t="s">
        <v>13157</v>
      </c>
      <c r="C294" s="10">
        <v>139</v>
      </c>
      <c r="D294" t="str" cm="1">
        <f t="array" aca="1" ref="D294" ca="1">IF(Background=44,A294,D293)</f>
        <v>Περιφερειακή Ενότητα Αρκαδίας</v>
      </c>
      <c r="E294" t="str" cm="1">
        <f t="array" aca="1" ref="E294" ca="1">IF(Bold,A294,E293)</f>
        <v>--- Δημοτική Ενότητα Φαλαισίας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13158</v>
      </c>
      <c r="B295" s="9" t="s">
        <v>13159</v>
      </c>
      <c r="C295" s="10">
        <v>80</v>
      </c>
      <c r="D295" t="str" cm="1">
        <f t="array" aca="1" ref="D295" ca="1">IF(Background=44,A295,D294)</f>
        <v>Περιφερειακή Ενότητα Αρκαδίας</v>
      </c>
      <c r="E295" t="str" cm="1">
        <f t="array" aca="1" ref="E295" ca="1">IF(Bold,A295,E294)</f>
        <v>--- Δημοτική Ενότητα Φαλαισίας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9561</v>
      </c>
      <c r="B296" s="9" t="s">
        <v>9562</v>
      </c>
      <c r="C296" s="10">
        <v>20</v>
      </c>
      <c r="D296" t="str" cm="1">
        <f t="array" aca="1" ref="D296" ca="1">IF(Background=44,A296,D295)</f>
        <v>Περιφερειακή Ενότητα Αρκαδίας</v>
      </c>
      <c r="E296" t="str" cm="1">
        <f t="array" aca="1" ref="E296" ca="1">IF(Bold,A296,E295)</f>
        <v>--- Δημοτική Ενότητα Φαλαισίας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13160</v>
      </c>
      <c r="B297" s="9" t="s">
        <v>13161</v>
      </c>
      <c r="C297" s="10">
        <v>249</v>
      </c>
      <c r="D297" t="str" cm="1">
        <f t="array" aca="1" ref="D297" ca="1">IF(Background=44,A297,D296)</f>
        <v>Περιφερειακή Ενότητα Αρκαδίας</v>
      </c>
      <c r="E297" t="str" cm="1">
        <f t="array" aca="1" ref="E297" ca="1">IF(Bold,A297,E296)</f>
        <v>--- Δημοτική Ενότητα Φαλαισίας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13162</v>
      </c>
      <c r="B298" s="9" t="s">
        <v>13163</v>
      </c>
      <c r="C298" s="10">
        <v>53</v>
      </c>
      <c r="D298" t="str" cm="1">
        <f t="array" aca="1" ref="D298" ca="1">IF(Background=44,A298,D297)</f>
        <v>Περιφερειακή Ενότητα Αρκαδίας</v>
      </c>
      <c r="E298" t="str" cm="1">
        <f t="array" aca="1" ref="E298" ca="1">IF(Bold,A298,E297)</f>
        <v>--- Δημοτική Ενότητα Φαλαισίας</v>
      </c>
      <c r="F298" t="str" cm="1">
        <f t="array" aca="1" ref="F298" ca="1">IF(Background_test=44,"True",IF(Bold_test,"True",""))</f>
        <v/>
      </c>
    </row>
    <row r="299" spans="1:6" x14ac:dyDescent="0.25">
      <c r="A299" s="5" t="s">
        <v>13164</v>
      </c>
      <c r="B299" s="5" t="s">
        <v>13165</v>
      </c>
      <c r="C299" s="6">
        <v>9435</v>
      </c>
      <c r="D299" t="str" cm="1">
        <f t="array" aca="1" ref="D299" ca="1">IF(Background=44,A299,D298)</f>
        <v>Περιφερειακή Ενότητα Αρκαδίας</v>
      </c>
      <c r="E299" t="str" cm="1">
        <f t="array" aca="1" ref="E299" ca="1">IF(Bold,A299,E298)</f>
        <v>--------- Δήμος Νότιας Κυνουρίας</v>
      </c>
      <c r="F299" t="str" cm="1">
        <f t="array" aca="1" ref="F299" ca="1">IF(Background_test=44,"True",IF(Bold_test,"True",""))</f>
        <v>True</v>
      </c>
    </row>
    <row r="300" spans="1:6" x14ac:dyDescent="0.25">
      <c r="A300" s="7" t="s">
        <v>13166</v>
      </c>
      <c r="B300" s="7" t="s">
        <v>13167</v>
      </c>
      <c r="C300" s="8">
        <v>482</v>
      </c>
      <c r="D300" t="str" cm="1">
        <f t="array" aca="1" ref="D300" ca="1">IF(Background=44,A300,D299)</f>
        <v>Περιφερειακή Ενότητα Αρκαδίας</v>
      </c>
      <c r="E300" t="str" cm="1">
        <f t="array" aca="1" ref="E300" ca="1">IF(Bold,A300,E299)</f>
        <v>--- Δημοτική Ενότητα Κοσμά</v>
      </c>
      <c r="F300" t="str" cm="1">
        <f t="array" aca="1" ref="F300" ca="1">IF(Background_test=44,"True",IF(Bold_test,"True",""))</f>
        <v>True</v>
      </c>
    </row>
    <row r="301" spans="1:6" x14ac:dyDescent="0.25">
      <c r="A301" s="9" t="s">
        <v>13168</v>
      </c>
      <c r="B301" s="9" t="s">
        <v>13169</v>
      </c>
      <c r="C301" s="10">
        <v>473</v>
      </c>
      <c r="D301" t="str" cm="1">
        <f t="array" aca="1" ref="D301" ca="1">IF(Background=44,A301,D300)</f>
        <v>Περιφερειακή Ενότητα Αρκαδίας</v>
      </c>
      <c r="E301" t="str" cm="1">
        <f t="array" aca="1" ref="E301" ca="1">IF(Bold,A301,E300)</f>
        <v>--- Δημοτική Ενότητα Κοσμά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13170</v>
      </c>
      <c r="B302" s="9" t="s">
        <v>13171</v>
      </c>
      <c r="C302" s="10">
        <v>7</v>
      </c>
      <c r="D302" t="str" cm="1">
        <f t="array" aca="1" ref="D302" ca="1">IF(Background=44,A302,D301)</f>
        <v>Περιφερειακή Ενότητα Αρκαδίας</v>
      </c>
      <c r="E302" t="str" cm="1">
        <f t="array" aca="1" ref="E302" ca="1">IF(Bold,A302,E301)</f>
        <v>--- Δημοτική Ενότητα Κοσμά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2761</v>
      </c>
      <c r="B303" s="9" t="s">
        <v>2762</v>
      </c>
      <c r="C303" s="10">
        <v>2</v>
      </c>
      <c r="D303" t="str" cm="1">
        <f t="array" aca="1" ref="D303" ca="1">IF(Background=44,A303,D302)</f>
        <v>Περιφερειακή Ενότητα Αρκαδίας</v>
      </c>
      <c r="E303" t="str" cm="1">
        <f t="array" aca="1" ref="E303" ca="1">IF(Bold,A303,E302)</f>
        <v>--- Δημοτική Ενότητα Κοσμά</v>
      </c>
      <c r="F303" t="str" cm="1">
        <f t="array" aca="1" ref="F303" ca="1">IF(Background_test=44,"True",IF(Bold_test,"True",""))</f>
        <v/>
      </c>
    </row>
    <row r="304" spans="1:6" x14ac:dyDescent="0.25">
      <c r="A304" s="7" t="s">
        <v>13172</v>
      </c>
      <c r="B304" s="7" t="s">
        <v>13173</v>
      </c>
      <c r="C304" s="8">
        <v>6812</v>
      </c>
      <c r="D304" t="str" cm="1">
        <f t="array" aca="1" ref="D304" ca="1">IF(Background=44,A304,D303)</f>
        <v>Περιφερειακή Ενότητα Αρκαδίας</v>
      </c>
      <c r="E304" t="str" cm="1">
        <f t="array" aca="1" ref="E304" ca="1">IF(Bold,A304,E303)</f>
        <v>--- Δημοτική Ενότητα Λεωνιδίου</v>
      </c>
      <c r="F304" t="str" cm="1">
        <f t="array" aca="1" ref="F304" ca="1">IF(Background_test=44,"True",IF(Bold_test,"True",""))</f>
        <v>True</v>
      </c>
    </row>
    <row r="305" spans="1:6" x14ac:dyDescent="0.25">
      <c r="A305" s="9" t="s">
        <v>5154</v>
      </c>
      <c r="B305" s="9" t="s">
        <v>5155</v>
      </c>
      <c r="C305" s="10">
        <v>80</v>
      </c>
      <c r="D305" t="str" cm="1">
        <f t="array" aca="1" ref="D305" ca="1">IF(Background=44,A305,D304)</f>
        <v>Περιφερειακή Ενότητα Αρκαδίας</v>
      </c>
      <c r="E305" t="str" cm="1">
        <f t="array" aca="1" ref="E305" ca="1">IF(Bold,A305,E304)</f>
        <v>--- Δημοτική Ενότητα Λεωνιδίου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1993</v>
      </c>
      <c r="B306" s="9" t="s">
        <v>1994</v>
      </c>
      <c r="C306" s="10">
        <v>67</v>
      </c>
      <c r="D306" t="str" cm="1">
        <f t="array" aca="1" ref="D306" ca="1">IF(Background=44,A306,D305)</f>
        <v>Περιφερειακή Ενότητα Αρκαδίας</v>
      </c>
      <c r="E306" t="str" cm="1">
        <f t="array" aca="1" ref="E306" ca="1">IF(Bold,A306,E305)</f>
        <v>--- Δημοτική Ενότητα Λεωνιδίου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5432</v>
      </c>
      <c r="B307" s="9" t="s">
        <v>5433</v>
      </c>
      <c r="C307" s="10">
        <v>32</v>
      </c>
      <c r="D307" t="str" cm="1">
        <f t="array" aca="1" ref="D307" ca="1">IF(Background=44,A307,D306)</f>
        <v>Περιφερειακή Ενότητα Αρκαδίας</v>
      </c>
      <c r="E307" t="str" cm="1">
        <f t="array" aca="1" ref="E307" ca="1">IF(Bold,A307,E306)</f>
        <v>--- Δημοτική Ενότητα Λεωνιδίου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13174</v>
      </c>
      <c r="B308" s="9" t="s">
        <v>13175</v>
      </c>
      <c r="C308" s="10">
        <v>34</v>
      </c>
      <c r="D308" t="str" cm="1">
        <f t="array" aca="1" ref="D308" ca="1">IF(Background=44,A308,D307)</f>
        <v>Περιφερειακή Ενότητα Αρκαδίας</v>
      </c>
      <c r="E308" t="str" cm="1">
        <f t="array" aca="1" ref="E308" ca="1">IF(Bold,A308,E307)</f>
        <v>--- Δημοτική Ενότητα Λεωνιδίου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13176</v>
      </c>
      <c r="B309" s="9" t="s">
        <v>13177</v>
      </c>
      <c r="C309" s="10">
        <v>62</v>
      </c>
      <c r="D309" t="str" cm="1">
        <f t="array" aca="1" ref="D309" ca="1">IF(Background=44,A309,D308)</f>
        <v>Περιφερειακή Ενότητα Αρκαδίας</v>
      </c>
      <c r="E309" t="str" cm="1">
        <f t="array" aca="1" ref="E309" ca="1">IF(Bold,A309,E308)</f>
        <v>--- Δημοτική Ενότητα Λεωνιδίου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13178</v>
      </c>
      <c r="B310" s="9" t="s">
        <v>13179</v>
      </c>
      <c r="C310" s="10">
        <v>71</v>
      </c>
      <c r="D310" t="str" cm="1">
        <f t="array" aca="1" ref="D310" ca="1">IF(Background=44,A310,D309)</f>
        <v>Περιφερειακή Ενότητα Αρκαδίας</v>
      </c>
      <c r="E310" t="str" cm="1">
        <f t="array" aca="1" ref="E310" ca="1">IF(Bold,A310,E309)</f>
        <v>--- Δημοτική Ενότητα Λεωνιδίου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13180</v>
      </c>
      <c r="B311" s="9" t="s">
        <v>13181</v>
      </c>
      <c r="C311" s="10">
        <v>4160</v>
      </c>
      <c r="D311" t="str" cm="1">
        <f t="array" aca="1" ref="D311" ca="1">IF(Background=44,A311,D310)</f>
        <v>Περιφερειακή Ενότητα Αρκαδίας</v>
      </c>
      <c r="E311" t="str" cm="1">
        <f t="array" aca="1" ref="E311" ca="1">IF(Bold,A311,E310)</f>
        <v>--- Δημοτική Ενότητα Λεωνιδίου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1539</v>
      </c>
      <c r="B312" s="9" t="s">
        <v>1540</v>
      </c>
      <c r="C312" s="10">
        <v>110</v>
      </c>
      <c r="D312" t="str" cm="1">
        <f t="array" aca="1" ref="D312" ca="1">IF(Background=44,A312,D311)</f>
        <v>Περιφερειακή Ενότητα Αρκαδίας</v>
      </c>
      <c r="E312" t="str" cm="1">
        <f t="array" aca="1" ref="E312" ca="1">IF(Bold,A312,E311)</f>
        <v>--- Δημοτική Ενότητα Λεωνιδίου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13182</v>
      </c>
      <c r="B313" s="9" t="s">
        <v>13183</v>
      </c>
      <c r="C313" s="10">
        <v>19</v>
      </c>
      <c r="D313" t="str" cm="1">
        <f t="array" aca="1" ref="D313" ca="1">IF(Background=44,A313,D312)</f>
        <v>Περιφερειακή Ενότητα Αρκαδίας</v>
      </c>
      <c r="E313" t="str" cm="1">
        <f t="array" aca="1" ref="E313" ca="1">IF(Bold,A313,E312)</f>
        <v>--- Δημοτική Ενότητα Λεωνιδίου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13184</v>
      </c>
      <c r="B314" s="9" t="s">
        <v>13185</v>
      </c>
      <c r="C314" s="10">
        <v>106</v>
      </c>
      <c r="D314" t="str" cm="1">
        <f t="array" aca="1" ref="D314" ca="1">IF(Background=44,A314,D313)</f>
        <v>Περιφερειακή Ενότητα Αρκαδίας</v>
      </c>
      <c r="E314" t="str" cm="1">
        <f t="array" aca="1" ref="E314" ca="1">IF(Bold,A314,E313)</f>
        <v>--- Δημοτική Ενότητα Λεωνιδίου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13186</v>
      </c>
      <c r="B315" s="9" t="s">
        <v>13187</v>
      </c>
      <c r="C315" s="10">
        <v>2</v>
      </c>
      <c r="D315" t="str" cm="1">
        <f t="array" aca="1" ref="D315" ca="1">IF(Background=44,A315,D314)</f>
        <v>Περιφερειακή Ενότητα Αρκαδίας</v>
      </c>
      <c r="E315" t="str" cm="1">
        <f t="array" aca="1" ref="E315" ca="1">IF(Bold,A315,E314)</f>
        <v>--- Δημοτική Ενότητα Λεωνιδίου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1287</v>
      </c>
      <c r="B316" s="9" t="s">
        <v>1288</v>
      </c>
      <c r="C316" s="10">
        <v>305</v>
      </c>
      <c r="D316" t="str" cm="1">
        <f t="array" aca="1" ref="D316" ca="1">IF(Background=44,A316,D315)</f>
        <v>Περιφερειακή Ενότητα Αρκαδίας</v>
      </c>
      <c r="E316" t="str" cm="1">
        <f t="array" aca="1" ref="E316" ca="1">IF(Bold,A316,E315)</f>
        <v>--- Δημοτική Ενότητα Λεωνιδίου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13188</v>
      </c>
      <c r="B317" s="9" t="s">
        <v>13189</v>
      </c>
      <c r="C317" s="10">
        <v>282</v>
      </c>
      <c r="D317" t="str" cm="1">
        <f t="array" aca="1" ref="D317" ca="1">IF(Background=44,A317,D316)</f>
        <v>Περιφερειακή Ενότητα Αρκαδίας</v>
      </c>
      <c r="E317" t="str" cm="1">
        <f t="array" aca="1" ref="E317" ca="1">IF(Bold,A317,E316)</f>
        <v>--- Δημοτική Ενότητα Λεωνιδίου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2761</v>
      </c>
      <c r="B318" s="9" t="s">
        <v>2762</v>
      </c>
      <c r="C318" s="10">
        <v>311</v>
      </c>
      <c r="D318" t="str" cm="1">
        <f t="array" aca="1" ref="D318" ca="1">IF(Background=44,A318,D317)</f>
        <v>Περιφερειακή Ενότητα Αρκαδίας</v>
      </c>
      <c r="E318" t="str" cm="1">
        <f t="array" aca="1" ref="E318" ca="1">IF(Bold,A318,E317)</f>
        <v>--- Δημοτική Ενότητα Λεωνιδίου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13190</v>
      </c>
      <c r="B319" s="9" t="s">
        <v>13191</v>
      </c>
      <c r="C319" s="10">
        <v>86</v>
      </c>
      <c r="D319" t="str" cm="1">
        <f t="array" aca="1" ref="D319" ca="1">IF(Background=44,A319,D318)</f>
        <v>Περιφερειακή Ενότητα Αρκαδίας</v>
      </c>
      <c r="E319" t="str" cm="1">
        <f t="array" aca="1" ref="E319" ca="1">IF(Bold,A319,E318)</f>
        <v>--- Δημοτική Ενότητα Λεωνιδίου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13192</v>
      </c>
      <c r="B320" s="9" t="s">
        <v>13193</v>
      </c>
      <c r="C320" s="10">
        <v>471</v>
      </c>
      <c r="D320" t="str" cm="1">
        <f t="array" aca="1" ref="D320" ca="1">IF(Background=44,A320,D319)</f>
        <v>Περιφερειακή Ενότητα Αρκαδίας</v>
      </c>
      <c r="E320" t="str" cm="1">
        <f t="array" aca="1" ref="E320" ca="1">IF(Bold,A320,E319)</f>
        <v>--- Δημοτική Ενότητα Λεωνιδίου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13194</v>
      </c>
      <c r="B321" s="9" t="s">
        <v>13195</v>
      </c>
      <c r="C321" s="10">
        <v>269</v>
      </c>
      <c r="D321" t="str" cm="1">
        <f t="array" aca="1" ref="D321" ca="1">IF(Background=44,A321,D320)</f>
        <v>Περιφερειακή Ενότητα Αρκαδίας</v>
      </c>
      <c r="E321" t="str" cm="1">
        <f t="array" aca="1" ref="E321" ca="1">IF(Bold,A321,E320)</f>
        <v>--- Δημοτική Ενότητα Λεωνιδίου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13196</v>
      </c>
      <c r="B322" s="9" t="s">
        <v>13197</v>
      </c>
      <c r="C322" s="10">
        <v>1</v>
      </c>
      <c r="D322" t="str" cm="1">
        <f t="array" aca="1" ref="D322" ca="1">IF(Background=44,A322,D321)</f>
        <v>Περιφερειακή Ενότητα Αρκαδίας</v>
      </c>
      <c r="E322" t="str" cm="1">
        <f t="array" aca="1" ref="E322" ca="1">IF(Bold,A322,E321)</f>
        <v>--- Δημοτική Ενότητα Λεωνιδίου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13198</v>
      </c>
      <c r="B323" s="9" t="s">
        <v>13199</v>
      </c>
      <c r="C323" s="10">
        <v>73</v>
      </c>
      <c r="D323" t="str" cm="1">
        <f t="array" aca="1" ref="D323" ca="1">IF(Background=44,A323,D322)</f>
        <v>Περιφερειακή Ενότητα Αρκαδίας</v>
      </c>
      <c r="E323" t="str" cm="1">
        <f t="array" aca="1" ref="E323" ca="1">IF(Bold,A323,E322)</f>
        <v>--- Δημοτική Ενότητα Λεωνιδίου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13200</v>
      </c>
      <c r="B324" s="9" t="s">
        <v>13201</v>
      </c>
      <c r="C324" s="10">
        <v>256</v>
      </c>
      <c r="D324" t="str" cm="1">
        <f t="array" aca="1" ref="D324" ca="1">IF(Background=44,A324,D323)</f>
        <v>Περιφερειακή Ενότητα Αρκαδίας</v>
      </c>
      <c r="E324" t="str" cm="1">
        <f t="array" aca="1" ref="E324" ca="1">IF(Bold,A324,E323)</f>
        <v>--- Δημοτική Ενότητα Λεωνιδίου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13202</v>
      </c>
      <c r="B325" s="9" t="s">
        <v>13203</v>
      </c>
      <c r="C325" s="10">
        <v>5</v>
      </c>
      <c r="D325" t="str" cm="1">
        <f t="array" aca="1" ref="D325" ca="1">IF(Background=44,A325,D324)</f>
        <v>Περιφερειακή Ενότητα Αρκαδίας</v>
      </c>
      <c r="E325" t="str" cm="1">
        <f t="array" aca="1" ref="E325" ca="1">IF(Bold,A325,E324)</f>
        <v>--- Δημοτική Ενότητα Λεωνιδίου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13204</v>
      </c>
      <c r="B326" s="9" t="s">
        <v>13205</v>
      </c>
      <c r="C326" s="10">
        <v>4</v>
      </c>
      <c r="D326" t="str" cm="1">
        <f t="array" aca="1" ref="D326" ca="1">IF(Background=44,A326,D325)</f>
        <v>Περιφερειακή Ενότητα Αρκαδίας</v>
      </c>
      <c r="E326" t="str" cm="1">
        <f t="array" aca="1" ref="E326" ca="1">IF(Bold,A326,E325)</f>
        <v>--- Δημοτική Ενότητα Λεωνιδίου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10304</v>
      </c>
      <c r="B327" s="9" t="s">
        <v>10305</v>
      </c>
      <c r="C327" s="10">
        <v>6</v>
      </c>
      <c r="D327" t="str" cm="1">
        <f t="array" aca="1" ref="D327" ca="1">IF(Background=44,A327,D326)</f>
        <v>Περιφερειακή Ενότητα Αρκαδίας</v>
      </c>
      <c r="E327" t="str" cm="1">
        <f t="array" aca="1" ref="E327" ca="1">IF(Bold,A327,E326)</f>
        <v>--- Δημοτική Ενότητα Λεωνιδίου</v>
      </c>
      <c r="F327" t="str" cm="1">
        <f t="array" aca="1" ref="F327" ca="1">IF(Background_test=44,"True",IF(Bold_test,"True",""))</f>
        <v/>
      </c>
    </row>
    <row r="328" spans="1:6" x14ac:dyDescent="0.25">
      <c r="A328" s="7" t="s">
        <v>13206</v>
      </c>
      <c r="B328" s="7" t="s">
        <v>13207</v>
      </c>
      <c r="C328" s="8">
        <v>2141</v>
      </c>
      <c r="D328" t="str" cm="1">
        <f t="array" aca="1" ref="D328" ca="1">IF(Background=44,A328,D327)</f>
        <v>Περιφερειακή Ενότητα Αρκαδίας</v>
      </c>
      <c r="E328" t="str" cm="1">
        <f t="array" aca="1" ref="E328" ca="1">IF(Bold,A328,E327)</f>
        <v>--- Δημοτική Ενότητα Τύρου</v>
      </c>
      <c r="F328" t="str" cm="1">
        <f t="array" aca="1" ref="F328" ca="1">IF(Background_test=44,"True",IF(Bold_test,"True",""))</f>
        <v>True</v>
      </c>
    </row>
    <row r="329" spans="1:6" x14ac:dyDescent="0.25">
      <c r="A329" s="9" t="s">
        <v>8573</v>
      </c>
      <c r="B329" s="9" t="s">
        <v>8574</v>
      </c>
      <c r="C329" s="10">
        <v>9</v>
      </c>
      <c r="D329" t="str" cm="1">
        <f t="array" aca="1" ref="D329" ca="1">IF(Background=44,A329,D328)</f>
        <v>Περιφερειακή Ενότητα Αρκαδίας</v>
      </c>
      <c r="E329" t="str" cm="1">
        <f t="array" aca="1" ref="E329" ca="1">IF(Bold,A329,E328)</f>
        <v>--- Δημοτική Ενότητα Τύρου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13208</v>
      </c>
      <c r="B330" s="9" t="s">
        <v>13209</v>
      </c>
      <c r="C330" s="10">
        <v>27</v>
      </c>
      <c r="D330" t="str" cm="1">
        <f t="array" aca="1" ref="D330" ca="1">IF(Background=44,A330,D329)</f>
        <v>Περιφερειακή Ενότητα Αρκαδίας</v>
      </c>
      <c r="E330" t="str" cm="1">
        <f t="array" aca="1" ref="E330" ca="1">IF(Bold,A330,E329)</f>
        <v>--- Δημοτική Ενότητα Τύρου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326</v>
      </c>
      <c r="B331" s="9" t="s">
        <v>327</v>
      </c>
      <c r="C331" s="10">
        <v>12</v>
      </c>
      <c r="D331" t="str" cm="1">
        <f t="array" aca="1" ref="D331" ca="1">IF(Background=44,A331,D330)</f>
        <v>Περιφερειακή Ενότητα Αρκαδίας</v>
      </c>
      <c r="E331" t="str" cm="1">
        <f t="array" aca="1" ref="E331" ca="1">IF(Bold,A331,E330)</f>
        <v>--- Δημοτική Ενότητα Τύρου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1035</v>
      </c>
      <c r="B332" s="9" t="s">
        <v>1036</v>
      </c>
      <c r="C332" s="10">
        <v>66</v>
      </c>
      <c r="D332" t="str" cm="1">
        <f t="array" aca="1" ref="D332" ca="1">IF(Background=44,A332,D331)</f>
        <v>Περιφερειακή Ενότητα Αρκαδίας</v>
      </c>
      <c r="E332" t="str" cm="1">
        <f t="array" aca="1" ref="E332" ca="1">IF(Bold,A332,E331)</f>
        <v>--- Δημοτική Ενότητα Τύρου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13210</v>
      </c>
      <c r="B333" s="9" t="s">
        <v>13211</v>
      </c>
      <c r="C333" s="10">
        <v>111</v>
      </c>
      <c r="D333" t="str" cm="1">
        <f t="array" aca="1" ref="D333" ca="1">IF(Background=44,A333,D332)</f>
        <v>Περιφερειακή Ενότητα Αρκαδίας</v>
      </c>
      <c r="E333" t="str" cm="1">
        <f t="array" aca="1" ref="E333" ca="1">IF(Bold,A333,E332)</f>
        <v>--- Δημοτική Ενότητα Τύρου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10966</v>
      </c>
      <c r="B334" s="9" t="s">
        <v>10967</v>
      </c>
      <c r="C334" s="10" t="s">
        <v>405</v>
      </c>
      <c r="D334" t="str" cm="1">
        <f t="array" aca="1" ref="D334" ca="1">IF(Background=44,A334,D333)</f>
        <v>Περιφερειακή Ενότητα Αρκαδίας</v>
      </c>
      <c r="E334" t="str" cm="1">
        <f t="array" aca="1" ref="E334" ca="1">IF(Bold,A334,E333)</f>
        <v>--- Δημοτική Ενότητα Τύρου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13212</v>
      </c>
      <c r="B335" s="9" t="s">
        <v>13213</v>
      </c>
      <c r="C335" s="10">
        <v>902</v>
      </c>
      <c r="D335" t="str" cm="1">
        <f t="array" aca="1" ref="D335" ca="1">IF(Background=44,A335,D334)</f>
        <v>Περιφερειακή Ενότητα Αρκαδίας</v>
      </c>
      <c r="E335" t="str" cm="1">
        <f t="array" aca="1" ref="E335" ca="1">IF(Bold,A335,E334)</f>
        <v>--- Δημοτική Ενότητα Τύρου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5150</v>
      </c>
      <c r="B336" s="9" t="s">
        <v>5151</v>
      </c>
      <c r="C336" s="10">
        <v>350</v>
      </c>
      <c r="D336" t="str" cm="1">
        <f t="array" aca="1" ref="D336" ca="1">IF(Background=44,A336,D335)</f>
        <v>Περιφερειακή Ενότητα Αρκαδίας</v>
      </c>
      <c r="E336" t="str" cm="1">
        <f t="array" aca="1" ref="E336" ca="1">IF(Bold,A336,E335)</f>
        <v>--- Δημοτική Ενότητα Τύρου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13214</v>
      </c>
      <c r="B337" s="9" t="s">
        <v>13215</v>
      </c>
      <c r="C337" s="10">
        <v>260</v>
      </c>
      <c r="D337" t="str" cm="1">
        <f t="array" aca="1" ref="D337" ca="1">IF(Background=44,A337,D336)</f>
        <v>Περιφερειακή Ενότητα Αρκαδίας</v>
      </c>
      <c r="E337" t="str" cm="1">
        <f t="array" aca="1" ref="E337" ca="1">IF(Bold,A337,E336)</f>
        <v>--- Δημοτική Ενότητα Τύρου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5078</v>
      </c>
      <c r="B338" s="9" t="s">
        <v>5079</v>
      </c>
      <c r="C338" s="10">
        <v>7</v>
      </c>
      <c r="D338" t="str" cm="1">
        <f t="array" aca="1" ref="D338" ca="1">IF(Background=44,A338,D337)</f>
        <v>Περιφερειακή Ενότητα Αρκαδίας</v>
      </c>
      <c r="E338" t="str" cm="1">
        <f t="array" aca="1" ref="E338" ca="1">IF(Bold,A338,E337)</f>
        <v>--- Δημοτική Ενότητα Τύρου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13216</v>
      </c>
      <c r="B339" s="9" t="s">
        <v>13217</v>
      </c>
      <c r="C339" s="10">
        <v>157</v>
      </c>
      <c r="D339" t="str" cm="1">
        <f t="array" aca="1" ref="D339" ca="1">IF(Background=44,A339,D338)</f>
        <v>Περιφερειακή Ενότητα Αρκαδίας</v>
      </c>
      <c r="E339" t="str" cm="1">
        <f t="array" aca="1" ref="E339" ca="1">IF(Bold,A339,E338)</f>
        <v>--- Δημοτική Ενότητα Τύρου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13218</v>
      </c>
      <c r="B340" s="9" t="s">
        <v>13219</v>
      </c>
      <c r="C340" s="10">
        <v>240</v>
      </c>
      <c r="D340" t="str" cm="1">
        <f t="array" aca="1" ref="D340" ca="1">IF(Background=44,A340,D339)</f>
        <v>Περιφερειακή Ενότητα Αρκαδίας</v>
      </c>
      <c r="E340" t="str" cm="1">
        <f t="array" aca="1" ref="E340" ca="1">IF(Bold,A340,E339)</f>
        <v>--- Δημοτική Ενότητα Τύρου</v>
      </c>
      <c r="F340" t="str" cm="1">
        <f t="array" aca="1" ref="F340" ca="1">IF(Background_test=44,"True",IF(Bold_test,"True",""))</f>
        <v/>
      </c>
    </row>
    <row r="341" spans="1:6" x14ac:dyDescent="0.25">
      <c r="A341" s="5" t="s">
        <v>13220</v>
      </c>
      <c r="B341" s="5" t="s">
        <v>13221</v>
      </c>
      <c r="C341" s="6">
        <v>47467</v>
      </c>
      <c r="D341" t="str" cm="1">
        <f t="array" aca="1" ref="D341" ca="1">IF(Background=44,A341,D340)</f>
        <v>Περιφερειακή Ενότητα Αρκαδίας</v>
      </c>
      <c r="E341" t="str" cm="1">
        <f t="array" aca="1" ref="E341" ca="1">IF(Bold,A341,E340)</f>
        <v>--------- Δήμος Τρίπολης</v>
      </c>
      <c r="F341" t="str" cm="1">
        <f t="array" aca="1" ref="F341" ca="1">IF(Background_test=44,"True",IF(Bold_test,"True",""))</f>
        <v>True</v>
      </c>
    </row>
    <row r="342" spans="1:6" x14ac:dyDescent="0.25">
      <c r="A342" s="7" t="s">
        <v>13222</v>
      </c>
      <c r="B342" s="7" t="s">
        <v>13223</v>
      </c>
      <c r="C342" s="8">
        <v>1062</v>
      </c>
      <c r="D342" t="str" cm="1">
        <f t="array" aca="1" ref="D342" ca="1">IF(Background=44,A342,D341)</f>
        <v>Περιφερειακή Ενότητα Αρκαδίας</v>
      </c>
      <c r="E342" t="str" cm="1">
        <f t="array" aca="1" ref="E342" ca="1">IF(Bold,A342,E341)</f>
        <v>--- Δημοτική Ενότητα Βαλτετσίου</v>
      </c>
      <c r="F342" t="str" cm="1">
        <f t="array" aca="1" ref="F342" ca="1">IF(Background_test=44,"True",IF(Bold_test,"True",""))</f>
        <v>True</v>
      </c>
    </row>
    <row r="343" spans="1:6" x14ac:dyDescent="0.25">
      <c r="A343" s="9" t="s">
        <v>13224</v>
      </c>
      <c r="B343" s="9" t="s">
        <v>13225</v>
      </c>
      <c r="C343" s="10">
        <v>39</v>
      </c>
      <c r="D343" t="str" cm="1">
        <f t="array" aca="1" ref="D343" ca="1">IF(Background=44,A343,D342)</f>
        <v>Περιφερειακή Ενότητα Αρκαδίας</v>
      </c>
      <c r="E343" t="str" cm="1">
        <f t="array" aca="1" ref="E343" ca="1">IF(Bold,A343,E342)</f>
        <v>--- Δημοτική Ενότητα Βαλτετσίου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13226</v>
      </c>
      <c r="B344" s="9" t="s">
        <v>13227</v>
      </c>
      <c r="C344" s="10">
        <v>104</v>
      </c>
      <c r="D344" t="str" cm="1">
        <f t="array" aca="1" ref="D344" ca="1">IF(Background=44,A344,D343)</f>
        <v>Περιφερειακή Ενότητα Αρκαδίας</v>
      </c>
      <c r="E344" t="str" cm="1">
        <f t="array" aca="1" ref="E344" ca="1">IF(Bold,A344,E343)</f>
        <v>--- Δημοτική Ενότητα Βαλτετσίου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10380</v>
      </c>
      <c r="B345" s="9" t="s">
        <v>10381</v>
      </c>
      <c r="C345" s="10">
        <v>35</v>
      </c>
      <c r="D345" t="str" cm="1">
        <f t="array" aca="1" ref="D345" ca="1">IF(Background=44,A345,D344)</f>
        <v>Περιφερειακή Ενότητα Αρκαδίας</v>
      </c>
      <c r="E345" t="str" cm="1">
        <f t="array" aca="1" ref="E345" ca="1">IF(Bold,A345,E344)</f>
        <v>--- Δημοτική Ενότητα Βαλτετσίου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13228</v>
      </c>
      <c r="B346" s="9" t="s">
        <v>13229</v>
      </c>
      <c r="C346" s="10">
        <v>69</v>
      </c>
      <c r="D346" t="str" cm="1">
        <f t="array" aca="1" ref="D346" ca="1">IF(Background=44,A346,D345)</f>
        <v>Περιφερειακή Ενότητα Αρκαδίας</v>
      </c>
      <c r="E346" t="str" cm="1">
        <f t="array" aca="1" ref="E346" ca="1">IF(Bold,A346,E345)</f>
        <v>--- Δημοτική Ενότητα Βαλτετσίου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13230</v>
      </c>
      <c r="B347" s="9" t="s">
        <v>13231</v>
      </c>
      <c r="C347" s="10">
        <v>95</v>
      </c>
      <c r="D347" t="str" cm="1">
        <f t="array" aca="1" ref="D347" ca="1">IF(Background=44,A347,D346)</f>
        <v>Περιφερειακή Ενότητα Αρκαδίας</v>
      </c>
      <c r="E347" t="str" cm="1">
        <f t="array" aca="1" ref="E347" ca="1">IF(Bold,A347,E346)</f>
        <v>--- Δημοτική Ενότητα Βαλτετσίου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13232</v>
      </c>
      <c r="B348" s="9" t="s">
        <v>13233</v>
      </c>
      <c r="C348" s="10">
        <v>75</v>
      </c>
      <c r="D348" t="str" cm="1">
        <f t="array" aca="1" ref="D348" ca="1">IF(Background=44,A348,D347)</f>
        <v>Περιφερειακή Ενότητα Αρκαδίας</v>
      </c>
      <c r="E348" t="str" cm="1">
        <f t="array" aca="1" ref="E348" ca="1">IF(Bold,A348,E347)</f>
        <v>--- Δημοτική Ενότητα Βαλτετσίου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1617</v>
      </c>
      <c r="B349" s="9" t="s">
        <v>1618</v>
      </c>
      <c r="C349" s="10">
        <v>56</v>
      </c>
      <c r="D349" t="str" cm="1">
        <f t="array" aca="1" ref="D349" ca="1">IF(Background=44,A349,D348)</f>
        <v>Περιφερειακή Ενότητα Αρκαδίας</v>
      </c>
      <c r="E349" t="str" cm="1">
        <f t="array" aca="1" ref="E349" ca="1">IF(Bold,A349,E348)</f>
        <v>--- Δημοτική Ενότητα Βαλτετσίου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13234</v>
      </c>
      <c r="B350" s="9" t="s">
        <v>13235</v>
      </c>
      <c r="C350" s="10">
        <v>79</v>
      </c>
      <c r="D350" t="str" cm="1">
        <f t="array" aca="1" ref="D350" ca="1">IF(Background=44,A350,D349)</f>
        <v>Περιφερειακή Ενότητα Αρκαδίας</v>
      </c>
      <c r="E350" t="str" cm="1">
        <f t="array" aca="1" ref="E350" ca="1">IF(Bold,A350,E349)</f>
        <v>--- Δημοτική Ενότητα Βαλτετσίου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13236</v>
      </c>
      <c r="B351" s="9" t="s">
        <v>13237</v>
      </c>
      <c r="C351" s="10">
        <v>60</v>
      </c>
      <c r="D351" t="str" cm="1">
        <f t="array" aca="1" ref="D351" ca="1">IF(Background=44,A351,D350)</f>
        <v>Περιφερειακή Ενότητα Αρκαδίας</v>
      </c>
      <c r="E351" t="str" cm="1">
        <f t="array" aca="1" ref="E351" ca="1">IF(Bold,A351,E350)</f>
        <v>--- Δημοτική Ενότητα Βαλτετσίου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13238</v>
      </c>
      <c r="B352" s="9" t="s">
        <v>13239</v>
      </c>
      <c r="C352" s="10">
        <v>56</v>
      </c>
      <c r="D352" t="str" cm="1">
        <f t="array" aca="1" ref="D352" ca="1">IF(Background=44,A352,D351)</f>
        <v>Περιφερειακή Ενότητα Αρκαδίας</v>
      </c>
      <c r="E352" t="str" cm="1">
        <f t="array" aca="1" ref="E352" ca="1">IF(Bold,A352,E351)</f>
        <v>--- Δημοτική Ενότητα Βαλτετσίου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13240</v>
      </c>
      <c r="B353" s="9" t="s">
        <v>13241</v>
      </c>
      <c r="C353" s="10">
        <v>49</v>
      </c>
      <c r="D353" t="str" cm="1">
        <f t="array" aca="1" ref="D353" ca="1">IF(Background=44,A353,D352)</f>
        <v>Περιφερειακή Ενότητα Αρκαδίας</v>
      </c>
      <c r="E353" t="str" cm="1">
        <f t="array" aca="1" ref="E353" ca="1">IF(Bold,A353,E352)</f>
        <v>--- Δημοτική Ενότητα Βαλτετσίου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13242</v>
      </c>
      <c r="B354" s="9" t="s">
        <v>13243</v>
      </c>
      <c r="C354" s="10">
        <v>18</v>
      </c>
      <c r="D354" t="str" cm="1">
        <f t="array" aca="1" ref="D354" ca="1">IF(Background=44,A354,D353)</f>
        <v>Περιφερειακή Ενότητα Αρκαδίας</v>
      </c>
      <c r="E354" t="str" cm="1">
        <f t="array" aca="1" ref="E354" ca="1">IF(Bold,A354,E353)</f>
        <v>--- Δημοτική Ενότητα Βαλτετσίου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13244</v>
      </c>
      <c r="B355" s="9" t="s">
        <v>13245</v>
      </c>
      <c r="C355" s="10">
        <v>34</v>
      </c>
      <c r="D355" t="str" cm="1">
        <f t="array" aca="1" ref="D355" ca="1">IF(Background=44,A355,D354)</f>
        <v>Περιφερειακή Ενότητα Αρκαδίας</v>
      </c>
      <c r="E355" t="str" cm="1">
        <f t="array" aca="1" ref="E355" ca="1">IF(Bold,A355,E354)</f>
        <v>--- Δημοτική Ενότητα Βαλτετσίου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13246</v>
      </c>
      <c r="B356" s="9" t="s">
        <v>13247</v>
      </c>
      <c r="C356" s="10">
        <v>58</v>
      </c>
      <c r="D356" t="str" cm="1">
        <f t="array" aca="1" ref="D356" ca="1">IF(Background=44,A356,D355)</f>
        <v>Περιφερειακή Ενότητα Αρκαδίας</v>
      </c>
      <c r="E356" t="str" cm="1">
        <f t="array" aca="1" ref="E356" ca="1">IF(Bold,A356,E355)</f>
        <v>--- Δημοτική Ενότητα Βαλτετσίου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13248</v>
      </c>
      <c r="B357" s="9" t="s">
        <v>13249</v>
      </c>
      <c r="C357" s="10">
        <v>35</v>
      </c>
      <c r="D357" t="str" cm="1">
        <f t="array" aca="1" ref="D357" ca="1">IF(Background=44,A357,D356)</f>
        <v>Περιφερειακή Ενότητα Αρκαδίας</v>
      </c>
      <c r="E357" t="str" cm="1">
        <f t="array" aca="1" ref="E357" ca="1">IF(Bold,A357,E356)</f>
        <v>--- Δημοτική Ενότητα Βαλτετσίου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546</v>
      </c>
      <c r="B358" s="9" t="s">
        <v>547</v>
      </c>
      <c r="C358" s="10">
        <v>17</v>
      </c>
      <c r="D358" t="str" cm="1">
        <f t="array" aca="1" ref="D358" ca="1">IF(Background=44,A358,D357)</f>
        <v>Περιφερειακή Ενότητα Αρκαδίας</v>
      </c>
      <c r="E358" t="str" cm="1">
        <f t="array" aca="1" ref="E358" ca="1">IF(Bold,A358,E357)</f>
        <v>--- Δημοτική Ενότητα Βαλτετσίου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13250</v>
      </c>
      <c r="B359" s="9" t="s">
        <v>13251</v>
      </c>
      <c r="C359" s="10">
        <v>12</v>
      </c>
      <c r="D359" t="str" cm="1">
        <f t="array" aca="1" ref="D359" ca="1">IF(Background=44,A359,D358)</f>
        <v>Περιφερειακή Ενότητα Αρκαδίας</v>
      </c>
      <c r="E359" t="str" cm="1">
        <f t="array" aca="1" ref="E359" ca="1">IF(Bold,A359,E358)</f>
        <v>--- Δημοτική Ενότητα Βαλτετσίου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13252</v>
      </c>
      <c r="B360" s="9" t="s">
        <v>13253</v>
      </c>
      <c r="C360" s="10">
        <v>4</v>
      </c>
      <c r="D360" t="str" cm="1">
        <f t="array" aca="1" ref="D360" ca="1">IF(Background=44,A360,D359)</f>
        <v>Περιφερειακή Ενότητα Αρκαδίας</v>
      </c>
      <c r="E360" t="str" cm="1">
        <f t="array" aca="1" ref="E360" ca="1">IF(Bold,A360,E359)</f>
        <v>--- Δημοτική Ενότητα Βαλτετσίου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10282</v>
      </c>
      <c r="B361" s="9" t="s">
        <v>10283</v>
      </c>
      <c r="C361" s="10">
        <v>26</v>
      </c>
      <c r="D361" t="str" cm="1">
        <f t="array" aca="1" ref="D361" ca="1">IF(Background=44,A361,D360)</f>
        <v>Περιφερειακή Ενότητα Αρκαδίας</v>
      </c>
      <c r="E361" t="str" cm="1">
        <f t="array" aca="1" ref="E361" ca="1">IF(Bold,A361,E360)</f>
        <v>--- Δημοτική Ενότητα Βαλτετσίου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13254</v>
      </c>
      <c r="B362" s="9" t="s">
        <v>13255</v>
      </c>
      <c r="C362" s="10">
        <v>141</v>
      </c>
      <c r="D362" t="str" cm="1">
        <f t="array" aca="1" ref="D362" ca="1">IF(Background=44,A362,D361)</f>
        <v>Περιφερειακή Ενότητα Αρκαδίας</v>
      </c>
      <c r="E362" t="str" cm="1">
        <f t="array" aca="1" ref="E362" ca="1">IF(Bold,A362,E361)</f>
        <v>--- Δημοτική Ενότητα Βαλτετσίου</v>
      </c>
      <c r="F362" t="str" cm="1">
        <f t="array" aca="1" ref="F362" ca="1">IF(Background_test=44,"True",IF(Bold_test,"True",""))</f>
        <v/>
      </c>
    </row>
    <row r="363" spans="1:6" x14ac:dyDescent="0.25">
      <c r="A363" s="7" t="s">
        <v>13256</v>
      </c>
      <c r="B363" s="7" t="s">
        <v>13257</v>
      </c>
      <c r="C363" s="8">
        <v>2227</v>
      </c>
      <c r="D363" t="str" cm="1">
        <f t="array" aca="1" ref="D363" ca="1">IF(Background=44,A363,D362)</f>
        <v>Περιφερειακή Ενότητα Αρκαδίας</v>
      </c>
      <c r="E363" t="str" cm="1">
        <f t="array" aca="1" ref="E363" ca="1">IF(Bold,A363,E362)</f>
        <v>--- Δημοτική Ενότητα Κορυθίου</v>
      </c>
      <c r="F363" t="str" cm="1">
        <f t="array" aca="1" ref="F363" ca="1">IF(Background_test=44,"True",IF(Bold_test,"True",""))</f>
        <v>True</v>
      </c>
    </row>
    <row r="364" spans="1:6" x14ac:dyDescent="0.25">
      <c r="A364" s="9" t="s">
        <v>13258</v>
      </c>
      <c r="B364" s="9" t="s">
        <v>13259</v>
      </c>
      <c r="C364" s="10">
        <v>248</v>
      </c>
      <c r="D364" t="str" cm="1">
        <f t="array" aca="1" ref="D364" ca="1">IF(Background=44,A364,D363)</f>
        <v>Περιφερειακή Ενότητα Αρκαδίας</v>
      </c>
      <c r="E364" t="str" cm="1">
        <f t="array" aca="1" ref="E364" ca="1">IF(Bold,A364,E363)</f>
        <v>--- Δημοτική Ενότητα Κορυθίου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1241</v>
      </c>
      <c r="B365" s="9" t="s">
        <v>1242</v>
      </c>
      <c r="C365" s="10">
        <v>451</v>
      </c>
      <c r="D365" t="str" cm="1">
        <f t="array" aca="1" ref="D365" ca="1">IF(Background=44,A365,D364)</f>
        <v>Περιφερειακή Ενότητα Αρκαδίας</v>
      </c>
      <c r="E365" t="str" cm="1">
        <f t="array" aca="1" ref="E365" ca="1">IF(Bold,A365,E364)</f>
        <v>--- Δημοτική Ενότητα Κορυθίου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13260</v>
      </c>
      <c r="B366" s="9" t="s">
        <v>13261</v>
      </c>
      <c r="C366" s="10">
        <v>390</v>
      </c>
      <c r="D366" t="str" cm="1">
        <f t="array" aca="1" ref="D366" ca="1">IF(Background=44,A366,D365)</f>
        <v>Περιφερειακή Ενότητα Αρκαδίας</v>
      </c>
      <c r="E366" t="str" cm="1">
        <f t="array" aca="1" ref="E366" ca="1">IF(Bold,A366,E365)</f>
        <v>--- Δημοτική Ενότητα Κορυθίου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13262</v>
      </c>
      <c r="B367" s="9" t="s">
        <v>13263</v>
      </c>
      <c r="C367" s="10">
        <v>6</v>
      </c>
      <c r="D367" t="str" cm="1">
        <f t="array" aca="1" ref="D367" ca="1">IF(Background=44,A367,D366)</f>
        <v>Περιφερειακή Ενότητα Αρκαδίας</v>
      </c>
      <c r="E367" t="str" cm="1">
        <f t="array" aca="1" ref="E367" ca="1">IF(Bold,A367,E366)</f>
        <v>--- Δημοτική Ενότητα Κορυθίου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866</v>
      </c>
      <c r="B368" s="9" t="s">
        <v>867</v>
      </c>
      <c r="C368" s="10">
        <v>429</v>
      </c>
      <c r="D368" t="str" cm="1">
        <f t="array" aca="1" ref="D368" ca="1">IF(Background=44,A368,D367)</f>
        <v>Περιφερειακή Ενότητα Αρκαδίας</v>
      </c>
      <c r="E368" t="str" cm="1">
        <f t="array" aca="1" ref="E368" ca="1">IF(Bold,A368,E367)</f>
        <v>--- Δημοτική Ενότητα Κορυθίου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5839</v>
      </c>
      <c r="B369" s="9" t="s">
        <v>5840</v>
      </c>
      <c r="C369" s="10">
        <v>209</v>
      </c>
      <c r="D369" t="str" cm="1">
        <f t="array" aca="1" ref="D369" ca="1">IF(Background=44,A369,D368)</f>
        <v>Περιφερειακή Ενότητα Αρκαδίας</v>
      </c>
      <c r="E369" t="str" cm="1">
        <f t="array" aca="1" ref="E369" ca="1">IF(Bold,A369,E368)</f>
        <v>--- Δημοτική Ενότητα Κορυθίου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5176</v>
      </c>
      <c r="B370" s="9" t="s">
        <v>5177</v>
      </c>
      <c r="C370" s="10">
        <v>74</v>
      </c>
      <c r="D370" t="str" cm="1">
        <f t="array" aca="1" ref="D370" ca="1">IF(Background=44,A370,D369)</f>
        <v>Περιφερειακή Ενότητα Αρκαδίας</v>
      </c>
      <c r="E370" t="str" cm="1">
        <f t="array" aca="1" ref="E370" ca="1">IF(Bold,A370,E369)</f>
        <v>--- Δημοτική Ενότητα Κορυθίου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9929</v>
      </c>
      <c r="B371" s="9" t="s">
        <v>9930</v>
      </c>
      <c r="C371" s="10">
        <v>420</v>
      </c>
      <c r="D371" t="str" cm="1">
        <f t="array" aca="1" ref="D371" ca="1">IF(Background=44,A371,D370)</f>
        <v>Περιφερειακή Ενότητα Αρκαδίας</v>
      </c>
      <c r="E371" t="str" cm="1">
        <f t="array" aca="1" ref="E371" ca="1">IF(Bold,A371,E370)</f>
        <v>--- Δημοτική Ενότητα Κορυθίου</v>
      </c>
      <c r="F371" t="str" cm="1">
        <f t="array" aca="1" ref="F371" ca="1">IF(Background_test=44,"True",IF(Bold_test,"True",""))</f>
        <v/>
      </c>
    </row>
    <row r="372" spans="1:6" x14ac:dyDescent="0.25">
      <c r="A372" s="7" t="s">
        <v>13264</v>
      </c>
      <c r="B372" s="7" t="s">
        <v>13265</v>
      </c>
      <c r="C372" s="8">
        <v>3357</v>
      </c>
      <c r="D372" t="str" cm="1">
        <f t="array" aca="1" ref="D372" ca="1">IF(Background=44,A372,D371)</f>
        <v>Περιφερειακή Ενότητα Αρκαδίας</v>
      </c>
      <c r="E372" t="str" cm="1">
        <f t="array" aca="1" ref="E372" ca="1">IF(Bold,A372,E371)</f>
        <v>--- Δημοτική Ενότητα Λεβιδίου</v>
      </c>
      <c r="F372" t="str" cm="1">
        <f t="array" aca="1" ref="F372" ca="1">IF(Background_test=44,"True",IF(Bold_test,"True",""))</f>
        <v>True</v>
      </c>
    </row>
    <row r="373" spans="1:6" x14ac:dyDescent="0.25">
      <c r="A373" s="9" t="s">
        <v>13266</v>
      </c>
      <c r="B373" s="9" t="s">
        <v>13267</v>
      </c>
      <c r="C373" s="10">
        <v>453</v>
      </c>
      <c r="D373" t="str" cm="1">
        <f t="array" aca="1" ref="D373" ca="1">IF(Background=44,A373,D372)</f>
        <v>Περιφερειακή Ενότητα Αρκαδίας</v>
      </c>
      <c r="E373" t="str" cm="1">
        <f t="array" aca="1" ref="E373" ca="1">IF(Bold,A373,E372)</f>
        <v>--- Δημοτική Ενότητα Λεβιδίου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13268</v>
      </c>
      <c r="B374" s="9" t="s">
        <v>13269</v>
      </c>
      <c r="C374" s="10">
        <v>382</v>
      </c>
      <c r="D374" t="str" cm="1">
        <f t="array" aca="1" ref="D374" ca="1">IF(Background=44,A374,D373)</f>
        <v>Περιφερειακή Ενότητα Αρκαδίας</v>
      </c>
      <c r="E374" t="str" cm="1">
        <f t="array" aca="1" ref="E374" ca="1">IF(Bold,A374,E373)</f>
        <v>--- Δημοτική Ενότητα Λεβιδίου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6492</v>
      </c>
      <c r="B375" s="9" t="s">
        <v>6493</v>
      </c>
      <c r="C375" s="10">
        <v>21</v>
      </c>
      <c r="D375" t="str" cm="1">
        <f t="array" aca="1" ref="D375" ca="1">IF(Background=44,A375,D374)</f>
        <v>Περιφερειακή Ενότητα Αρκαδίας</v>
      </c>
      <c r="E375" t="str" cm="1">
        <f t="array" aca="1" ref="E375" ca="1">IF(Bold,A375,E374)</f>
        <v>--- Δημοτική Ενότητα Λεβιδίου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10876</v>
      </c>
      <c r="B376" s="9" t="s">
        <v>10877</v>
      </c>
      <c r="C376" s="10">
        <v>701</v>
      </c>
      <c r="D376" t="str" cm="1">
        <f t="array" aca="1" ref="D376" ca="1">IF(Background=44,A376,D375)</f>
        <v>Περιφερειακή Ενότητα Αρκαδίας</v>
      </c>
      <c r="E376" t="str" cm="1">
        <f t="array" aca="1" ref="E376" ca="1">IF(Bold,A376,E375)</f>
        <v>--- Δημοτική Ενότητα Λεβιδίου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13270</v>
      </c>
      <c r="B377" s="9" t="s">
        <v>13271</v>
      </c>
      <c r="C377" s="10">
        <v>22</v>
      </c>
      <c r="D377" t="str" cm="1">
        <f t="array" aca="1" ref="D377" ca="1">IF(Background=44,A377,D376)</f>
        <v>Περιφερειακή Ενότητα Αρκαδίας</v>
      </c>
      <c r="E377" t="str" cm="1">
        <f t="array" aca="1" ref="E377" ca="1">IF(Bold,A377,E376)</f>
        <v>--- Δημοτική Ενότητα Λεβιδίου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9591</v>
      </c>
      <c r="B378" s="9" t="s">
        <v>9592</v>
      </c>
      <c r="C378" s="10">
        <v>137</v>
      </c>
      <c r="D378" t="str" cm="1">
        <f t="array" aca="1" ref="D378" ca="1">IF(Background=44,A378,D377)</f>
        <v>Περιφερειακή Ενότητα Αρκαδίας</v>
      </c>
      <c r="E378" t="str" cm="1">
        <f t="array" aca="1" ref="E378" ca="1">IF(Bold,A378,E377)</f>
        <v>--- Δημοτική Ενότητα Λεβιδίου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13272</v>
      </c>
      <c r="B379" s="9" t="s">
        <v>13273</v>
      </c>
      <c r="C379" s="10">
        <v>1102</v>
      </c>
      <c r="D379" t="str" cm="1">
        <f t="array" aca="1" ref="D379" ca="1">IF(Background=44,A379,D378)</f>
        <v>Περιφερειακή Ενότητα Αρκαδίας</v>
      </c>
      <c r="E379" t="str" cm="1">
        <f t="array" aca="1" ref="E379" ca="1">IF(Bold,A379,E378)</f>
        <v>--- Δημοτική Ενότητα Λεβιδίου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5861</v>
      </c>
      <c r="B380" s="9" t="s">
        <v>5862</v>
      </c>
      <c r="C380" s="10">
        <v>154</v>
      </c>
      <c r="D380" t="str" cm="1">
        <f t="array" aca="1" ref="D380" ca="1">IF(Background=44,A380,D379)</f>
        <v>Περιφερειακή Ενότητα Αρκαδίας</v>
      </c>
      <c r="E380" t="str" cm="1">
        <f t="array" aca="1" ref="E380" ca="1">IF(Bold,A380,E379)</f>
        <v>--- Δημοτική Ενότητα Λεβιδίου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13274</v>
      </c>
      <c r="B381" s="9" t="s">
        <v>13275</v>
      </c>
      <c r="C381" s="10">
        <v>3</v>
      </c>
      <c r="D381" t="str" cm="1">
        <f t="array" aca="1" ref="D381" ca="1">IF(Background=44,A381,D380)</f>
        <v>Περιφερειακή Ενότητα Αρκαδίας</v>
      </c>
      <c r="E381" t="str" cm="1">
        <f t="array" aca="1" ref="E381" ca="1">IF(Bold,A381,E380)</f>
        <v>--- Δημοτική Ενότητα Λεβιδίου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5252</v>
      </c>
      <c r="B382" s="9" t="s">
        <v>5253</v>
      </c>
      <c r="C382" s="10">
        <v>16</v>
      </c>
      <c r="D382" t="str" cm="1">
        <f t="array" aca="1" ref="D382" ca="1">IF(Background=44,A382,D381)</f>
        <v>Περιφερειακή Ενότητα Αρκαδίας</v>
      </c>
      <c r="E382" t="str" cm="1">
        <f t="array" aca="1" ref="E382" ca="1">IF(Bold,A382,E381)</f>
        <v>--- Δημοτική Ενότητα Λεβιδίου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1701</v>
      </c>
      <c r="B383" s="9" t="s">
        <v>1702</v>
      </c>
      <c r="C383" s="10">
        <v>253</v>
      </c>
      <c r="D383" t="str" cm="1">
        <f t="array" aca="1" ref="D383" ca="1">IF(Background=44,A383,D382)</f>
        <v>Περιφερειακή Ενότητα Αρκαδίας</v>
      </c>
      <c r="E383" t="str" cm="1">
        <f t="array" aca="1" ref="E383" ca="1">IF(Bold,A383,E382)</f>
        <v>--- Δημοτική Ενότητα Λεβιδίου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3549</v>
      </c>
      <c r="B384" s="9" t="s">
        <v>3550</v>
      </c>
      <c r="C384" s="10">
        <v>48</v>
      </c>
      <c r="D384" t="str" cm="1">
        <f t="array" aca="1" ref="D384" ca="1">IF(Background=44,A384,D383)</f>
        <v>Περιφερειακή Ενότητα Αρκαδίας</v>
      </c>
      <c r="E384" t="str" cm="1">
        <f t="array" aca="1" ref="E384" ca="1">IF(Bold,A384,E383)</f>
        <v>--- Δημοτική Ενότητα Λεβιδίου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13276</v>
      </c>
      <c r="B385" s="9" t="s">
        <v>13277</v>
      </c>
      <c r="C385" s="10">
        <v>2</v>
      </c>
      <c r="D385" t="str" cm="1">
        <f t="array" aca="1" ref="D385" ca="1">IF(Background=44,A385,D384)</f>
        <v>Περιφερειακή Ενότητα Αρκαδίας</v>
      </c>
      <c r="E385" t="str" cm="1">
        <f t="array" aca="1" ref="E385" ca="1">IF(Bold,A385,E384)</f>
        <v>--- Δημοτική Ενότητα Λεβιδίου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13278</v>
      </c>
      <c r="B386" s="9" t="s">
        <v>13279</v>
      </c>
      <c r="C386" s="10">
        <v>63</v>
      </c>
      <c r="D386" t="str" cm="1">
        <f t="array" aca="1" ref="D386" ca="1">IF(Background=44,A386,D385)</f>
        <v>Περιφερειακή Ενότητα Αρκαδίας</v>
      </c>
      <c r="E386" t="str" cm="1">
        <f t="array" aca="1" ref="E386" ca="1">IF(Bold,A386,E385)</f>
        <v>--- Δημοτική Ενότητα Λεβιδίου</v>
      </c>
      <c r="F386" t="str" cm="1">
        <f t="array" aca="1" ref="F386" ca="1">IF(Background_test=44,"True",IF(Bold_test,"True",""))</f>
        <v/>
      </c>
    </row>
    <row r="387" spans="1:6" x14ac:dyDescent="0.25">
      <c r="A387" s="7" t="s">
        <v>13280</v>
      </c>
      <c r="B387" s="7" t="s">
        <v>13281</v>
      </c>
      <c r="C387" s="8">
        <v>2303</v>
      </c>
      <c r="D387" t="str" cm="1">
        <f t="array" aca="1" ref="D387" ca="1">IF(Background=44,A387,D386)</f>
        <v>Περιφερειακή Ενότητα Αρκαδίας</v>
      </c>
      <c r="E387" t="str" cm="1">
        <f t="array" aca="1" ref="E387" ca="1">IF(Bold,A387,E386)</f>
        <v>--- Δημοτική Ενότητα Μαντινείας</v>
      </c>
      <c r="F387" t="str" cm="1">
        <f t="array" aca="1" ref="F387" ca="1">IF(Background_test=44,"True",IF(Bold_test,"True",""))</f>
        <v>True</v>
      </c>
    </row>
    <row r="388" spans="1:6" x14ac:dyDescent="0.25">
      <c r="A388" s="9" t="s">
        <v>5460</v>
      </c>
      <c r="B388" s="9" t="s">
        <v>5461</v>
      </c>
      <c r="C388" s="10">
        <v>303</v>
      </c>
      <c r="D388" t="str" cm="1">
        <f t="array" aca="1" ref="D388" ca="1">IF(Background=44,A388,D387)</f>
        <v>Περιφερειακή Ενότητα Αρκαδίας</v>
      </c>
      <c r="E388" t="str" cm="1">
        <f t="array" aca="1" ref="E388" ca="1">IF(Bold,A388,E387)</f>
        <v>--- Δημοτική Ενότητα Μαντινείας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13282</v>
      </c>
      <c r="B389" s="9" t="s">
        <v>13283</v>
      </c>
      <c r="C389" s="10">
        <v>406</v>
      </c>
      <c r="D389" t="str" cm="1">
        <f t="array" aca="1" ref="D389" ca="1">IF(Background=44,A389,D388)</f>
        <v>Περιφερειακή Ενότητα Αρκαδίας</v>
      </c>
      <c r="E389" t="str" cm="1">
        <f t="array" aca="1" ref="E389" ca="1">IF(Bold,A389,E388)</f>
        <v>--- Δημοτική Ενότητα Μαντινείας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11390</v>
      </c>
      <c r="B390" s="9" t="s">
        <v>11391</v>
      </c>
      <c r="C390" s="10">
        <v>355</v>
      </c>
      <c r="D390" t="str" cm="1">
        <f t="array" aca="1" ref="D390" ca="1">IF(Background=44,A390,D389)</f>
        <v>Περιφερειακή Ενότητα Αρκαδίας</v>
      </c>
      <c r="E390" t="str" cm="1">
        <f t="array" aca="1" ref="E390" ca="1">IF(Bold,A390,E389)</f>
        <v>--- Δημοτική Ενότητα Μαντινείας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898</v>
      </c>
      <c r="B391" s="9" t="s">
        <v>899</v>
      </c>
      <c r="C391" s="10">
        <v>178</v>
      </c>
      <c r="D391" t="str" cm="1">
        <f t="array" aca="1" ref="D391" ca="1">IF(Background=44,A391,D390)</f>
        <v>Περιφερειακή Ενότητα Αρκαδίας</v>
      </c>
      <c r="E391" t="str" cm="1">
        <f t="array" aca="1" ref="E391" ca="1">IF(Bold,A391,E390)</f>
        <v>--- Δημοτική Ενότητα Μαντινείας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13284</v>
      </c>
      <c r="B392" s="9" t="s">
        <v>13285</v>
      </c>
      <c r="C392" s="10">
        <v>89</v>
      </c>
      <c r="D392" t="str" cm="1">
        <f t="array" aca="1" ref="D392" ca="1">IF(Background=44,A392,D391)</f>
        <v>Περιφερειακή Ενότητα Αρκαδίας</v>
      </c>
      <c r="E392" t="str" cm="1">
        <f t="array" aca="1" ref="E392" ca="1">IF(Bold,A392,E391)</f>
        <v>--- Δημοτική Ενότητα Μαντινείας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4699</v>
      </c>
      <c r="B393" s="9" t="s">
        <v>4700</v>
      </c>
      <c r="C393" s="10">
        <v>1</v>
      </c>
      <c r="D393" t="str" cm="1">
        <f t="array" aca="1" ref="D393" ca="1">IF(Background=44,A393,D392)</f>
        <v>Περιφερειακή Ενότητα Αρκαδίας</v>
      </c>
      <c r="E393" t="str" cm="1">
        <f t="array" aca="1" ref="E393" ca="1">IF(Bold,A393,E392)</f>
        <v>--- Δημοτική Ενότητα Μαντινείας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13286</v>
      </c>
      <c r="B394" s="9" t="s">
        <v>13287</v>
      </c>
      <c r="C394" s="10">
        <v>18</v>
      </c>
      <c r="D394" t="str" cm="1">
        <f t="array" aca="1" ref="D394" ca="1">IF(Background=44,A394,D393)</f>
        <v>Περιφερειακή Ενότητα Αρκαδίας</v>
      </c>
      <c r="E394" t="str" cm="1">
        <f t="array" aca="1" ref="E394" ca="1">IF(Bold,A394,E393)</f>
        <v>--- Δημοτική Ενότητα Μαντινείας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13288</v>
      </c>
      <c r="B395" s="9" t="s">
        <v>13289</v>
      </c>
      <c r="C395" s="10">
        <v>486</v>
      </c>
      <c r="D395" t="str" cm="1">
        <f t="array" aca="1" ref="D395" ca="1">IF(Background=44,A395,D394)</f>
        <v>Περιφερειακή Ενότητα Αρκαδίας</v>
      </c>
      <c r="E395" t="str" cm="1">
        <f t="array" aca="1" ref="E395" ca="1">IF(Bold,A395,E394)</f>
        <v>--- Δημοτική Ενότητα Μαντινείας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13290</v>
      </c>
      <c r="B396" s="9" t="s">
        <v>13291</v>
      </c>
      <c r="C396" s="10">
        <v>133</v>
      </c>
      <c r="D396" t="str" cm="1">
        <f t="array" aca="1" ref="D396" ca="1">IF(Background=44,A396,D395)</f>
        <v>Περιφερειακή Ενότητα Αρκαδίας</v>
      </c>
      <c r="E396" t="str" cm="1">
        <f t="array" aca="1" ref="E396" ca="1">IF(Bold,A396,E395)</f>
        <v>--- Δημοτική Ενότητα Μαντινείας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13292</v>
      </c>
      <c r="B397" s="9" t="s">
        <v>13293</v>
      </c>
      <c r="C397" s="10">
        <v>227</v>
      </c>
      <c r="D397" t="str" cm="1">
        <f t="array" aca="1" ref="D397" ca="1">IF(Background=44,A397,D396)</f>
        <v>Περιφερειακή Ενότητα Αρκαδίας</v>
      </c>
      <c r="E397" t="str" cm="1">
        <f t="array" aca="1" ref="E397" ca="1">IF(Bold,A397,E396)</f>
        <v>--- Δημοτική Ενότητα Μαντινείας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13294</v>
      </c>
      <c r="B398" s="9" t="s">
        <v>13295</v>
      </c>
      <c r="C398" s="10">
        <v>107</v>
      </c>
      <c r="D398" t="str" cm="1">
        <f t="array" aca="1" ref="D398" ca="1">IF(Background=44,A398,D397)</f>
        <v>Περιφερειακή Ενότητα Αρκαδίας</v>
      </c>
      <c r="E398" t="str" cm="1">
        <f t="array" aca="1" ref="E398" ca="1">IF(Bold,A398,E397)</f>
        <v>--- Δημοτική Ενότητα Μαντινείας</v>
      </c>
      <c r="F398" t="str" cm="1">
        <f t="array" aca="1" ref="F398" ca="1">IF(Background_test=44,"True",IF(Bold_test,"True",""))</f>
        <v/>
      </c>
    </row>
    <row r="399" spans="1:6" x14ac:dyDescent="0.25">
      <c r="A399" s="7" t="s">
        <v>13296</v>
      </c>
      <c r="B399" s="7" t="s">
        <v>13297</v>
      </c>
      <c r="C399" s="8">
        <v>1310</v>
      </c>
      <c r="D399" t="str" cm="1">
        <f t="array" aca="1" ref="D399" ca="1">IF(Background=44,A399,D398)</f>
        <v>Περιφερειακή Ενότητα Αρκαδίας</v>
      </c>
      <c r="E399" t="str" cm="1">
        <f t="array" aca="1" ref="E399" ca="1">IF(Bold,A399,E398)</f>
        <v>--- Δημοτική Ενότητα Σκιρίτιδας</v>
      </c>
      <c r="F399" t="str" cm="1">
        <f t="array" aca="1" ref="F399" ca="1">IF(Background_test=44,"True",IF(Bold_test,"True",""))</f>
        <v>True</v>
      </c>
    </row>
    <row r="400" spans="1:6" x14ac:dyDescent="0.25">
      <c r="A400" s="9" t="s">
        <v>9287</v>
      </c>
      <c r="B400" s="9" t="s">
        <v>9288</v>
      </c>
      <c r="C400" s="10">
        <v>43</v>
      </c>
      <c r="D400" t="str" cm="1">
        <f t="array" aca="1" ref="D400" ca="1">IF(Background=44,A400,D399)</f>
        <v>Περιφερειακή Ενότητα Αρκαδίας</v>
      </c>
      <c r="E400" t="str" cm="1">
        <f t="array" aca="1" ref="E400" ca="1">IF(Bold,A400,E399)</f>
        <v>--- Δημοτική Ενότητα Σκιρίτιδας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798</v>
      </c>
      <c r="B401" s="9" t="s">
        <v>799</v>
      </c>
      <c r="C401" s="10">
        <v>119</v>
      </c>
      <c r="D401" t="str" cm="1">
        <f t="array" aca="1" ref="D401" ca="1">IF(Background=44,A401,D400)</f>
        <v>Περιφερειακή Ενότητα Αρκαδίας</v>
      </c>
      <c r="E401" t="str" cm="1">
        <f t="array" aca="1" ref="E401" ca="1">IF(Bold,A401,E400)</f>
        <v>--- Δημοτική Ενότητα Σκιρίτιδας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13298</v>
      </c>
      <c r="B402" s="9" t="s">
        <v>13299</v>
      </c>
      <c r="C402" s="10">
        <v>2</v>
      </c>
      <c r="D402" t="str" cm="1">
        <f t="array" aca="1" ref="D402" ca="1">IF(Background=44,A402,D401)</f>
        <v>Περιφερειακή Ενότητα Αρκαδίας</v>
      </c>
      <c r="E402" t="str" cm="1">
        <f t="array" aca="1" ref="E402" ca="1">IF(Bold,A402,E401)</f>
        <v>--- Δημοτική Ενότητα Σκιρίτιδας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13300</v>
      </c>
      <c r="B403" s="9" t="s">
        <v>13301</v>
      </c>
      <c r="C403" s="10">
        <v>425</v>
      </c>
      <c r="D403" t="str" cm="1">
        <f t="array" aca="1" ref="D403" ca="1">IF(Background=44,A403,D402)</f>
        <v>Περιφερειακή Ενότητα Αρκαδίας</v>
      </c>
      <c r="E403" t="str" cm="1">
        <f t="array" aca="1" ref="E403" ca="1">IF(Bold,A403,E402)</f>
        <v>--- Δημοτική Ενότητα Σκιρίτιδας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13302</v>
      </c>
      <c r="B404" s="9" t="s">
        <v>13303</v>
      </c>
      <c r="C404" s="10">
        <v>251</v>
      </c>
      <c r="D404" t="str" cm="1">
        <f t="array" aca="1" ref="D404" ca="1">IF(Background=44,A404,D403)</f>
        <v>Περιφερειακή Ενότητα Αρκαδίας</v>
      </c>
      <c r="E404" t="str" cm="1">
        <f t="array" aca="1" ref="E404" ca="1">IF(Bold,A404,E403)</f>
        <v>--- Δημοτική Ενότητα Σκιρίτιδας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13304</v>
      </c>
      <c r="B405" s="9" t="s">
        <v>13305</v>
      </c>
      <c r="C405" s="10">
        <v>2</v>
      </c>
      <c r="D405" t="str" cm="1">
        <f t="array" aca="1" ref="D405" ca="1">IF(Background=44,A405,D404)</f>
        <v>Περιφερειακή Ενότητα Αρκαδίας</v>
      </c>
      <c r="E405" t="str" cm="1">
        <f t="array" aca="1" ref="E405" ca="1">IF(Bold,A405,E404)</f>
        <v>--- Δημοτική Ενότητα Σκιρίτιδας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44</v>
      </c>
      <c r="B406" s="9" t="s">
        <v>45</v>
      </c>
      <c r="C406" s="10">
        <v>132</v>
      </c>
      <c r="D406" t="str" cm="1">
        <f t="array" aca="1" ref="D406" ca="1">IF(Background=44,A406,D405)</f>
        <v>Περιφερειακή Ενότητα Αρκαδίας</v>
      </c>
      <c r="E406" t="str" cm="1">
        <f t="array" aca="1" ref="E406" ca="1">IF(Bold,A406,E405)</f>
        <v>--- Δημοτική Ενότητα Σκιρίτιδας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13306</v>
      </c>
      <c r="B407" s="9" t="s">
        <v>13307</v>
      </c>
      <c r="C407" s="10">
        <v>273</v>
      </c>
      <c r="D407" t="str" cm="1">
        <f t="array" aca="1" ref="D407" ca="1">IF(Background=44,A407,D406)</f>
        <v>Περιφερειακή Ενότητα Αρκαδίας</v>
      </c>
      <c r="E407" t="str" cm="1">
        <f t="array" aca="1" ref="E407" ca="1">IF(Bold,A407,E406)</f>
        <v>--- Δημοτική Ενότητα Σκιρίτιδας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10524</v>
      </c>
      <c r="B408" s="9" t="s">
        <v>10525</v>
      </c>
      <c r="C408" s="10">
        <v>10</v>
      </c>
      <c r="D408" t="str" cm="1">
        <f t="array" aca="1" ref="D408" ca="1">IF(Background=44,A408,D407)</f>
        <v>Περιφερειακή Ενότητα Αρκαδίας</v>
      </c>
      <c r="E408" t="str" cm="1">
        <f t="array" aca="1" ref="E408" ca="1">IF(Bold,A408,E407)</f>
        <v>--- Δημοτική Ενότητα Σκιρίτιδας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8060</v>
      </c>
      <c r="B409" s="9" t="s">
        <v>8061</v>
      </c>
      <c r="C409" s="10">
        <v>53</v>
      </c>
      <c r="D409" t="str" cm="1">
        <f t="array" aca="1" ref="D409" ca="1">IF(Background=44,A409,D408)</f>
        <v>Περιφερειακή Ενότητα Αρκαδίας</v>
      </c>
      <c r="E409" t="str" cm="1">
        <f t="array" aca="1" ref="E409" ca="1">IF(Bold,A409,E408)</f>
        <v>--- Δημοτική Ενότητα Σκιρίτιδας</v>
      </c>
      <c r="F409" t="str" cm="1">
        <f t="array" aca="1" ref="F409" ca="1">IF(Background_test=44,"True",IF(Bold_test,"True",""))</f>
        <v/>
      </c>
    </row>
    <row r="410" spans="1:6" x14ac:dyDescent="0.25">
      <c r="A410" s="7" t="s">
        <v>13308</v>
      </c>
      <c r="B410" s="7" t="s">
        <v>13309</v>
      </c>
      <c r="C410" s="8">
        <v>3551</v>
      </c>
      <c r="D410" t="str" cm="1">
        <f t="array" aca="1" ref="D410" ca="1">IF(Background=44,A410,D409)</f>
        <v>Περιφερειακή Ενότητα Αρκαδίας</v>
      </c>
      <c r="E410" t="str" cm="1">
        <f t="array" aca="1" ref="E410" ca="1">IF(Bold,A410,E409)</f>
        <v>--- Δημοτική Ενότητα Τεγέας</v>
      </c>
      <c r="F410" t="str" cm="1">
        <f t="array" aca="1" ref="F410" ca="1">IF(Background_test=44,"True",IF(Bold_test,"True",""))</f>
        <v>True</v>
      </c>
    </row>
    <row r="411" spans="1:6" x14ac:dyDescent="0.25">
      <c r="A411" s="9" t="s">
        <v>4902</v>
      </c>
      <c r="B411" s="9" t="s">
        <v>4903</v>
      </c>
      <c r="C411" s="10">
        <v>144</v>
      </c>
      <c r="D411" t="str" cm="1">
        <f t="array" aca="1" ref="D411" ca="1">IF(Background=44,A411,D410)</f>
        <v>Περιφερειακή Ενότητα Αρκαδίας</v>
      </c>
      <c r="E411" t="str" cm="1">
        <f t="array" aca="1" ref="E411" ca="1">IF(Bold,A411,E410)</f>
        <v>--- Δημοτική Ενότητα Τεγέας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13310</v>
      </c>
      <c r="B412" s="9" t="s">
        <v>13311</v>
      </c>
      <c r="C412" s="10">
        <v>4</v>
      </c>
      <c r="D412" t="str" cm="1">
        <f t="array" aca="1" ref="D412" ca="1">IF(Background=44,A412,D411)</f>
        <v>Περιφερειακή Ενότητα Αρκαδίας</v>
      </c>
      <c r="E412" t="str" cm="1">
        <f t="array" aca="1" ref="E412" ca="1">IF(Bold,A412,E411)</f>
        <v>--- Δημοτική Ενότητα Τεγέας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13312</v>
      </c>
      <c r="B413" s="9" t="s">
        <v>13313</v>
      </c>
      <c r="C413" s="10">
        <v>193</v>
      </c>
      <c r="D413" t="str" cm="1">
        <f t="array" aca="1" ref="D413" ca="1">IF(Background=44,A413,D412)</f>
        <v>Περιφερειακή Ενότητα Αρκαδίας</v>
      </c>
      <c r="E413" t="str" cm="1">
        <f t="array" aca="1" ref="E413" ca="1">IF(Bold,A413,E412)</f>
        <v>--- Δημοτική Ενότητα Τεγέας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13314</v>
      </c>
      <c r="B414" s="9" t="s">
        <v>13315</v>
      </c>
      <c r="C414" s="10">
        <v>234</v>
      </c>
      <c r="D414" t="str" cm="1">
        <f t="array" aca="1" ref="D414" ca="1">IF(Background=44,A414,D413)</f>
        <v>Περιφερειακή Ενότητα Αρκαδίας</v>
      </c>
      <c r="E414" t="str" cm="1">
        <f t="array" aca="1" ref="E414" ca="1">IF(Bold,A414,E413)</f>
        <v>--- Δημοτική Ενότητα Τεγέας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13316</v>
      </c>
      <c r="B415" s="9" t="s">
        <v>13317</v>
      </c>
      <c r="C415" s="10">
        <v>104</v>
      </c>
      <c r="D415" t="str" cm="1">
        <f t="array" aca="1" ref="D415" ca="1">IF(Background=44,A415,D414)</f>
        <v>Περιφερειακή Ενότητα Αρκαδίας</v>
      </c>
      <c r="E415" t="str" cm="1">
        <f t="array" aca="1" ref="E415" ca="1">IF(Bold,A415,E414)</f>
        <v>--- Δημοτική Ενότητα Τεγέας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13318</v>
      </c>
      <c r="B416" s="9" t="s">
        <v>13319</v>
      </c>
      <c r="C416" s="10">
        <v>18</v>
      </c>
      <c r="D416" t="str" cm="1">
        <f t="array" aca="1" ref="D416" ca="1">IF(Background=44,A416,D415)</f>
        <v>Περιφερειακή Ενότητα Αρκαδίας</v>
      </c>
      <c r="E416" t="str" cm="1">
        <f t="array" aca="1" ref="E416" ca="1">IF(Bold,A416,E415)</f>
        <v>--- Δημοτική Ενότητα Τεγέας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13320</v>
      </c>
      <c r="B417" s="9" t="s">
        <v>13321</v>
      </c>
      <c r="C417" s="10">
        <v>86</v>
      </c>
      <c r="D417" t="str" cm="1">
        <f t="array" aca="1" ref="D417" ca="1">IF(Background=44,A417,D416)</f>
        <v>Περιφερειακή Ενότητα Αρκαδίας</v>
      </c>
      <c r="E417" t="str" cm="1">
        <f t="array" aca="1" ref="E417" ca="1">IF(Bold,A417,E416)</f>
        <v>--- Δημοτική Ενότητα Τεγέας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5737</v>
      </c>
      <c r="B418" s="9" t="s">
        <v>5738</v>
      </c>
      <c r="C418" s="10">
        <v>113</v>
      </c>
      <c r="D418" t="str" cm="1">
        <f t="array" aca="1" ref="D418" ca="1">IF(Background=44,A418,D417)</f>
        <v>Περιφερειακή Ενότητα Αρκαδίας</v>
      </c>
      <c r="E418" t="str" cm="1">
        <f t="array" aca="1" ref="E418" ca="1">IF(Bold,A418,E417)</f>
        <v>--- Δημοτική Ενότητα Τεγέας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5997</v>
      </c>
      <c r="B419" s="9" t="s">
        <v>5998</v>
      </c>
      <c r="C419" s="10">
        <v>242</v>
      </c>
      <c r="D419" t="str" cm="1">
        <f t="array" aca="1" ref="D419" ca="1">IF(Background=44,A419,D418)</f>
        <v>Περιφερειακή Ενότητα Αρκαδίας</v>
      </c>
      <c r="E419" t="str" cm="1">
        <f t="array" aca="1" ref="E419" ca="1">IF(Bold,A419,E418)</f>
        <v>--- Δημοτική Ενότητα Τεγέας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9505</v>
      </c>
      <c r="B420" s="9" t="s">
        <v>9506</v>
      </c>
      <c r="C420" s="10">
        <v>124</v>
      </c>
      <c r="D420" t="str" cm="1">
        <f t="array" aca="1" ref="D420" ca="1">IF(Background=44,A420,D419)</f>
        <v>Περιφερειακή Ενότητα Αρκαδίας</v>
      </c>
      <c r="E420" t="str" cm="1">
        <f t="array" aca="1" ref="E420" ca="1">IF(Bold,A420,E419)</f>
        <v>--- Δημοτική Ενότητα Τεγέας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13322</v>
      </c>
      <c r="B421" s="9" t="s">
        <v>13323</v>
      </c>
      <c r="C421" s="10">
        <v>321</v>
      </c>
      <c r="D421" t="str" cm="1">
        <f t="array" aca="1" ref="D421" ca="1">IF(Background=44,A421,D420)</f>
        <v>Περιφερειακή Ενότητα Αρκαδίας</v>
      </c>
      <c r="E421" t="str" cm="1">
        <f t="array" aca="1" ref="E421" ca="1">IF(Bold,A421,E420)</f>
        <v>--- Δημοτική Ενότητα Τεγέας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13324</v>
      </c>
      <c r="B422" s="9" t="s">
        <v>13325</v>
      </c>
      <c r="C422" s="10">
        <v>79</v>
      </c>
      <c r="D422" t="str" cm="1">
        <f t="array" aca="1" ref="D422" ca="1">IF(Background=44,A422,D421)</f>
        <v>Περιφερειακή Ενότητα Αρκαδίας</v>
      </c>
      <c r="E422" t="str" cm="1">
        <f t="array" aca="1" ref="E422" ca="1">IF(Bold,A422,E421)</f>
        <v>--- Δημοτική Ενότητα Τεγέας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1851</v>
      </c>
      <c r="B423" s="9" t="s">
        <v>1852</v>
      </c>
      <c r="C423" s="10">
        <v>117</v>
      </c>
      <c r="D423" t="str" cm="1">
        <f t="array" aca="1" ref="D423" ca="1">IF(Background=44,A423,D422)</f>
        <v>Περιφερειακή Ενότητα Αρκαδίας</v>
      </c>
      <c r="E423" t="str" cm="1">
        <f t="array" aca="1" ref="E423" ca="1">IF(Bold,A423,E422)</f>
        <v>--- Δημοτική Ενότητα Τεγέας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13326</v>
      </c>
      <c r="B424" s="9" t="s">
        <v>13327</v>
      </c>
      <c r="C424" s="10">
        <v>103</v>
      </c>
      <c r="D424" t="str" cm="1">
        <f t="array" aca="1" ref="D424" ca="1">IF(Background=44,A424,D423)</f>
        <v>Περιφερειακή Ενότητα Αρκαδίας</v>
      </c>
      <c r="E424" t="str" cm="1">
        <f t="array" aca="1" ref="E424" ca="1">IF(Bold,A424,E423)</f>
        <v>--- Δημοτική Ενότητα Τεγέας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13328</v>
      </c>
      <c r="B425" s="9" t="s">
        <v>13329</v>
      </c>
      <c r="C425" s="10">
        <v>92</v>
      </c>
      <c r="D425" t="str" cm="1">
        <f t="array" aca="1" ref="D425" ca="1">IF(Background=44,A425,D424)</f>
        <v>Περιφερειακή Ενότητα Αρκαδίας</v>
      </c>
      <c r="E425" t="str" cm="1">
        <f t="array" aca="1" ref="E425" ca="1">IF(Bold,A425,E424)</f>
        <v>--- Δημοτική Ενότητα Τεγέας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13330</v>
      </c>
      <c r="B426" s="9" t="s">
        <v>13331</v>
      </c>
      <c r="C426" s="10">
        <v>22</v>
      </c>
      <c r="D426" t="str" cm="1">
        <f t="array" aca="1" ref="D426" ca="1">IF(Background=44,A426,D425)</f>
        <v>Περιφερειακή Ενότητα Αρκαδίας</v>
      </c>
      <c r="E426" t="str" cm="1">
        <f t="array" aca="1" ref="E426" ca="1">IF(Bold,A426,E425)</f>
        <v>--- Δημοτική Ενότητα Τεγέας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13332</v>
      </c>
      <c r="B427" s="9" t="s">
        <v>13333</v>
      </c>
      <c r="C427" s="10">
        <v>551</v>
      </c>
      <c r="D427" t="str" cm="1">
        <f t="array" aca="1" ref="D427" ca="1">IF(Background=44,A427,D426)</f>
        <v>Περιφερειακή Ενότητα Αρκαδίας</v>
      </c>
      <c r="E427" t="str" cm="1">
        <f t="array" aca="1" ref="E427" ca="1">IF(Bold,A427,E426)</f>
        <v>--- Δημοτική Ενότητα Τεγέας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13334</v>
      </c>
      <c r="B428" s="9" t="s">
        <v>13335</v>
      </c>
      <c r="C428" s="10">
        <v>541</v>
      </c>
      <c r="D428" t="str" cm="1">
        <f t="array" aca="1" ref="D428" ca="1">IF(Background=44,A428,D427)</f>
        <v>Περιφερειακή Ενότητα Αρκαδίας</v>
      </c>
      <c r="E428" t="str" cm="1">
        <f t="array" aca="1" ref="E428" ca="1">IF(Bold,A428,E427)</f>
        <v>--- Δημοτική Ενότητα Τεγέας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13336</v>
      </c>
      <c r="B429" s="9" t="s">
        <v>13337</v>
      </c>
      <c r="C429" s="10">
        <v>123</v>
      </c>
      <c r="D429" t="str" cm="1">
        <f t="array" aca="1" ref="D429" ca="1">IF(Background=44,A429,D428)</f>
        <v>Περιφερειακή Ενότητα Αρκαδίας</v>
      </c>
      <c r="E429" t="str" cm="1">
        <f t="array" aca="1" ref="E429" ca="1">IF(Bold,A429,E428)</f>
        <v>--- Δημοτική Ενότητα Τεγέας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13338</v>
      </c>
      <c r="B430" s="9" t="s">
        <v>13339</v>
      </c>
      <c r="C430" s="10">
        <v>284</v>
      </c>
      <c r="D430" t="str" cm="1">
        <f t="array" aca="1" ref="D430" ca="1">IF(Background=44,A430,D429)</f>
        <v>Περιφερειακή Ενότητα Αρκαδίας</v>
      </c>
      <c r="E430" t="str" cm="1">
        <f t="array" aca="1" ref="E430" ca="1">IF(Bold,A430,E429)</f>
        <v>--- Δημοτική Ενότητα Τεγέας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13340</v>
      </c>
      <c r="B431" s="9" t="s">
        <v>13341</v>
      </c>
      <c r="C431" s="10">
        <v>56</v>
      </c>
      <c r="D431" t="str" cm="1">
        <f t="array" aca="1" ref="D431" ca="1">IF(Background=44,A431,D430)</f>
        <v>Περιφερειακή Ενότητα Αρκαδίας</v>
      </c>
      <c r="E431" t="str" cm="1">
        <f t="array" aca="1" ref="E431" ca="1">IF(Bold,A431,E430)</f>
        <v>--- Δημοτική Ενότητα Τεγέας</v>
      </c>
      <c r="F431" t="str" cm="1">
        <f t="array" aca="1" ref="F431" ca="1">IF(Background_test=44,"True",IF(Bold_test,"True",""))</f>
        <v/>
      </c>
    </row>
    <row r="432" spans="1:6" x14ac:dyDescent="0.25">
      <c r="A432" s="7" t="s">
        <v>13342</v>
      </c>
      <c r="B432" s="7" t="s">
        <v>13343</v>
      </c>
      <c r="C432" s="8">
        <v>33014</v>
      </c>
      <c r="D432" t="str" cm="1">
        <f t="array" aca="1" ref="D432" ca="1">IF(Background=44,A432,D431)</f>
        <v>Περιφερειακή Ενότητα Αρκαδίας</v>
      </c>
      <c r="E432" t="str" cm="1">
        <f t="array" aca="1" ref="E432" ca="1">IF(Bold,A432,E431)</f>
        <v>--- Δημοτική Ενότητα Τρίπολης</v>
      </c>
      <c r="F432" t="str" cm="1">
        <f t="array" aca="1" ref="F432" ca="1">IF(Background_test=44,"True",IF(Bold_test,"True",""))</f>
        <v>True</v>
      </c>
    </row>
    <row r="433" spans="1:6" x14ac:dyDescent="0.25">
      <c r="A433" s="9" t="s">
        <v>5154</v>
      </c>
      <c r="B433" s="9" t="s">
        <v>5155</v>
      </c>
      <c r="C433" s="10">
        <v>179</v>
      </c>
      <c r="D433" t="str" cm="1">
        <f t="array" aca="1" ref="D433" ca="1">IF(Background=44,A433,D432)</f>
        <v>Περιφερειακή Ενότητα Αρκαδίας</v>
      </c>
      <c r="E433" t="str" cm="1">
        <f t="array" aca="1" ref="E433" ca="1">IF(Bold,A433,E432)</f>
        <v>--- Δημοτική Ενότητα Τρίπολης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2027</v>
      </c>
      <c r="B434" s="9" t="s">
        <v>2028</v>
      </c>
      <c r="C434" s="10">
        <v>718</v>
      </c>
      <c r="D434" t="str" cm="1">
        <f t="array" aca="1" ref="D434" ca="1">IF(Background=44,A434,D433)</f>
        <v>Περιφερειακή Ενότητα Αρκαδίας</v>
      </c>
      <c r="E434" t="str" cm="1">
        <f t="array" aca="1" ref="E434" ca="1">IF(Bold,A434,E433)</f>
        <v>--- Δημοτική Ενότητα Τρίπολης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13344</v>
      </c>
      <c r="B435" s="9" t="s">
        <v>13345</v>
      </c>
      <c r="C435" s="10">
        <v>19</v>
      </c>
      <c r="D435" t="str" cm="1">
        <f t="array" aca="1" ref="D435" ca="1">IF(Background=44,A435,D434)</f>
        <v>Περιφερειακή Ενότητα Αρκαδίας</v>
      </c>
      <c r="E435" t="str" cm="1">
        <f t="array" aca="1" ref="E435" ca="1">IF(Bold,A435,E434)</f>
        <v>--- Δημοτική Ενότητα Τρίπολης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13346</v>
      </c>
      <c r="B436" s="9" t="s">
        <v>13347</v>
      </c>
      <c r="C436" s="10">
        <v>284</v>
      </c>
      <c r="D436" t="str" cm="1">
        <f t="array" aca="1" ref="D436" ca="1">IF(Background=44,A436,D435)</f>
        <v>Περιφερειακή Ενότητα Αρκαδίας</v>
      </c>
      <c r="E436" t="str" cm="1">
        <f t="array" aca="1" ref="E436" ca="1">IF(Bold,A436,E435)</f>
        <v>--- Δημοτική Ενότητα Τρίπολης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686</v>
      </c>
      <c r="B437" s="9" t="s">
        <v>687</v>
      </c>
      <c r="C437" s="10">
        <v>190</v>
      </c>
      <c r="D437" t="str" cm="1">
        <f t="array" aca="1" ref="D437" ca="1">IF(Background=44,A437,D436)</f>
        <v>Περιφερειακή Ενότητα Αρκαδίας</v>
      </c>
      <c r="E437" t="str" cm="1">
        <f t="array" aca="1" ref="E437" ca="1">IF(Bold,A437,E436)</f>
        <v>--- Δημοτική Ενότητα Τρίπολης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13348</v>
      </c>
      <c r="B438" s="9" t="s">
        <v>13349</v>
      </c>
      <c r="C438" s="10">
        <v>384</v>
      </c>
      <c r="D438" t="str" cm="1">
        <f t="array" aca="1" ref="D438" ca="1">IF(Background=44,A438,D437)</f>
        <v>Περιφερειακή Ενότητα Αρκαδίας</v>
      </c>
      <c r="E438" t="str" cm="1">
        <f t="array" aca="1" ref="E438" ca="1">IF(Bold,A438,E437)</f>
        <v>--- Δημοτική Ενότητα Τρίπολης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13350</v>
      </c>
      <c r="B439" s="9" t="s">
        <v>13351</v>
      </c>
      <c r="C439" s="10">
        <v>47</v>
      </c>
      <c r="D439" t="str" cm="1">
        <f t="array" aca="1" ref="D439" ca="1">IF(Background=44,A439,D438)</f>
        <v>Περιφερειακή Ενότητα Αρκαδίας</v>
      </c>
      <c r="E439" t="str" cm="1">
        <f t="array" aca="1" ref="E439" ca="1">IF(Bold,A439,E438)</f>
        <v>--- Δημοτική Ενότητα Τρίπολης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13352</v>
      </c>
      <c r="B440" s="9" t="s">
        <v>13353</v>
      </c>
      <c r="C440" s="10">
        <v>1</v>
      </c>
      <c r="D440" t="str" cm="1">
        <f t="array" aca="1" ref="D440" ca="1">IF(Background=44,A440,D439)</f>
        <v>Περιφερειακή Ενότητα Αρκαδίας</v>
      </c>
      <c r="E440" t="str" cm="1">
        <f t="array" aca="1" ref="E440" ca="1">IF(Bold,A440,E439)</f>
        <v>--- Δημοτική Ενότητα Τρίπολης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13354</v>
      </c>
      <c r="B441" s="9" t="s">
        <v>13355</v>
      </c>
      <c r="C441" s="10">
        <v>201</v>
      </c>
      <c r="D441" t="str" cm="1">
        <f t="array" aca="1" ref="D441" ca="1">IF(Background=44,A441,D440)</f>
        <v>Περιφερειακή Ενότητα Αρκαδίας</v>
      </c>
      <c r="E441" t="str" cm="1">
        <f t="array" aca="1" ref="E441" ca="1">IF(Bold,A441,E440)</f>
        <v>--- Δημοτική Ενότητα Τρίπολης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13356</v>
      </c>
      <c r="B442" s="9" t="s">
        <v>13357</v>
      </c>
      <c r="C442" s="10">
        <v>151</v>
      </c>
      <c r="D442" t="str" cm="1">
        <f t="array" aca="1" ref="D442" ca="1">IF(Background=44,A442,D441)</f>
        <v>Περιφερειακή Ενότητα Αρκαδίας</v>
      </c>
      <c r="E442" t="str" cm="1">
        <f t="array" aca="1" ref="E442" ca="1">IF(Bold,A442,E441)</f>
        <v>--- Δημοτική Ενότητα Τρίπολης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13358</v>
      </c>
      <c r="B443" s="9" t="s">
        <v>13359</v>
      </c>
      <c r="C443" s="10">
        <v>95</v>
      </c>
      <c r="D443" t="str" cm="1">
        <f t="array" aca="1" ref="D443" ca="1">IF(Background=44,A443,D442)</f>
        <v>Περιφερειακή Ενότητα Αρκαδίας</v>
      </c>
      <c r="E443" t="str" cm="1">
        <f t="array" aca="1" ref="E443" ca="1">IF(Bold,A443,E442)</f>
        <v>--- Δημοτική Ενότητα Τρίπολης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13360</v>
      </c>
      <c r="B444" s="9" t="s">
        <v>13361</v>
      </c>
      <c r="C444" s="10">
        <v>66</v>
      </c>
      <c r="D444" t="str" cm="1">
        <f t="array" aca="1" ref="D444" ca="1">IF(Background=44,A444,D443)</f>
        <v>Περιφερειακή Ενότητα Αρκαδίας</v>
      </c>
      <c r="E444" t="str" cm="1">
        <f t="array" aca="1" ref="E444" ca="1">IF(Bold,A444,E443)</f>
        <v>--- Δημοτική Ενότητα Τρίπολης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13362</v>
      </c>
      <c r="B445" s="9" t="s">
        <v>13363</v>
      </c>
      <c r="C445" s="10">
        <v>132</v>
      </c>
      <c r="D445" t="str" cm="1">
        <f t="array" aca="1" ref="D445" ca="1">IF(Background=44,A445,D444)</f>
        <v>Περιφερειακή Ενότητα Αρκαδίας</v>
      </c>
      <c r="E445" t="str" cm="1">
        <f t="array" aca="1" ref="E445" ca="1">IF(Bold,A445,E444)</f>
        <v>--- Δημοτική Ενότητα Τρίπολης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13364</v>
      </c>
      <c r="B446" s="9" t="s">
        <v>13365</v>
      </c>
      <c r="C446" s="10">
        <v>273</v>
      </c>
      <c r="D446" t="str" cm="1">
        <f t="array" aca="1" ref="D446" ca="1">IF(Background=44,A446,D445)</f>
        <v>Περιφερειακή Ενότητα Αρκαδίας</v>
      </c>
      <c r="E446" t="str" cm="1">
        <f t="array" aca="1" ref="E446" ca="1">IF(Bold,A446,E445)</f>
        <v>--- Δημοτική Ενότητα Τρίπολης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13366</v>
      </c>
      <c r="B447" s="9" t="s">
        <v>13367</v>
      </c>
      <c r="C447" s="10">
        <v>30090</v>
      </c>
      <c r="D447" t="str" cm="1">
        <f t="array" aca="1" ref="D447" ca="1">IF(Background=44,A447,D446)</f>
        <v>Περιφερειακή Ενότητα Αρκαδίας</v>
      </c>
      <c r="E447" t="str" cm="1">
        <f t="array" aca="1" ref="E447" ca="1">IF(Bold,A447,E446)</f>
        <v>--- Δημοτική Ενότητα Τρίπολης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2793</v>
      </c>
      <c r="B448" s="9" t="s">
        <v>2794</v>
      </c>
      <c r="C448" s="10">
        <v>184</v>
      </c>
      <c r="D448" t="str" cm="1">
        <f t="array" aca="1" ref="D448" ca="1">IF(Background=44,A448,D447)</f>
        <v>Περιφερειακή Ενότητα Αρκαδίας</v>
      </c>
      <c r="E448" t="str" cm="1">
        <f t="array" aca="1" ref="E448" ca="1">IF(Bold,A448,E447)</f>
        <v>--- Δημοτική Ενότητα Τρίπολης</v>
      </c>
      <c r="F448" t="str" cm="1">
        <f t="array" aca="1" ref="F448" ca="1">IF(Background_test=44,"True",IF(Bold_test,"True",""))</f>
        <v/>
      </c>
    </row>
    <row r="449" spans="1:6" x14ac:dyDescent="0.25">
      <c r="A449" s="7" t="s">
        <v>13368</v>
      </c>
      <c r="B449" s="7" t="s">
        <v>13369</v>
      </c>
      <c r="C449" s="8">
        <v>643</v>
      </c>
      <c r="D449" t="str" cm="1">
        <f t="array" aca="1" ref="D449" ca="1">IF(Background=44,A449,D448)</f>
        <v>Περιφερειακή Ενότητα Αρκαδίας</v>
      </c>
      <c r="E449" t="str" cm="1">
        <f t="array" aca="1" ref="E449" ca="1">IF(Bold,A449,E448)</f>
        <v>--- Δημοτική Ενότητα Φαλάνθου</v>
      </c>
      <c r="F449" t="str" cm="1">
        <f t="array" aca="1" ref="F449" ca="1">IF(Background_test=44,"True",IF(Bold_test,"True",""))</f>
        <v>True</v>
      </c>
    </row>
    <row r="450" spans="1:6" x14ac:dyDescent="0.25">
      <c r="A450" s="9" t="s">
        <v>13370</v>
      </c>
      <c r="B450" s="9" t="s">
        <v>13371</v>
      </c>
      <c r="C450" s="10">
        <v>124</v>
      </c>
      <c r="D450" t="str" cm="1">
        <f t="array" aca="1" ref="D450" ca="1">IF(Background=44,A450,D449)</f>
        <v>Περιφερειακή Ενότητα Αρκαδίας</v>
      </c>
      <c r="E450" t="str" cm="1">
        <f t="array" aca="1" ref="E450" ca="1">IF(Bold,A450,E449)</f>
        <v>--- Δημοτική Ενότητα Φαλάνθου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13372</v>
      </c>
      <c r="B451" s="9" t="s">
        <v>13373</v>
      </c>
      <c r="C451" s="10">
        <v>38</v>
      </c>
      <c r="D451" t="str" cm="1">
        <f t="array" aca="1" ref="D451" ca="1">IF(Background=44,A451,D450)</f>
        <v>Περιφερειακή Ενότητα Αρκαδίας</v>
      </c>
      <c r="E451" t="str" cm="1">
        <f t="array" aca="1" ref="E451" ca="1">IF(Bold,A451,E450)</f>
        <v>--- Δημοτική Ενότητα Φαλάνθου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13374</v>
      </c>
      <c r="B452" s="9" t="s">
        <v>13375</v>
      </c>
      <c r="C452" s="10">
        <v>24</v>
      </c>
      <c r="D452" t="str" cm="1">
        <f t="array" aca="1" ref="D452" ca="1">IF(Background=44,A452,D451)</f>
        <v>Περιφερειακή Ενότητα Αρκαδίας</v>
      </c>
      <c r="E452" t="str" cm="1">
        <f t="array" aca="1" ref="E452" ca="1">IF(Bold,A452,E451)</f>
        <v>--- Δημοτική Ενότητα Φαλάνθου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13376</v>
      </c>
      <c r="B453" s="9" t="s">
        <v>13377</v>
      </c>
      <c r="C453" s="10">
        <v>75</v>
      </c>
      <c r="D453" t="str" cm="1">
        <f t="array" aca="1" ref="D453" ca="1">IF(Background=44,A453,D452)</f>
        <v>Περιφερειακή Ενότητα Αρκαδίας</v>
      </c>
      <c r="E453" t="str" cm="1">
        <f t="array" aca="1" ref="E453" ca="1">IF(Bold,A453,E452)</f>
        <v>--- Δημοτική Ενότητα Φαλάνθου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13378</v>
      </c>
      <c r="B454" s="9" t="s">
        <v>13379</v>
      </c>
      <c r="C454" s="10">
        <v>36</v>
      </c>
      <c r="D454" t="str" cm="1">
        <f t="array" aca="1" ref="D454" ca="1">IF(Background=44,A454,D453)</f>
        <v>Περιφερειακή Ενότητα Αρκαδίας</v>
      </c>
      <c r="E454" t="str" cm="1">
        <f t="array" aca="1" ref="E454" ca="1">IF(Bold,A454,E453)</f>
        <v>--- Δημοτική Ενότητα Φαλάνθου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13380</v>
      </c>
      <c r="B455" s="9" t="s">
        <v>13381</v>
      </c>
      <c r="C455" s="10">
        <v>120</v>
      </c>
      <c r="D455" t="str" cm="1">
        <f t="array" aca="1" ref="D455" ca="1">IF(Background=44,A455,D454)</f>
        <v>Περιφερειακή Ενότητα Αρκαδίας</v>
      </c>
      <c r="E455" t="str" cm="1">
        <f t="array" aca="1" ref="E455" ca="1">IF(Bold,A455,E454)</f>
        <v>--- Δημοτική Ενότητα Φαλάνθου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13382</v>
      </c>
      <c r="B456" s="9" t="s">
        <v>13383</v>
      </c>
      <c r="C456" s="10">
        <v>77</v>
      </c>
      <c r="D456" t="str" cm="1">
        <f t="array" aca="1" ref="D456" ca="1">IF(Background=44,A456,D455)</f>
        <v>Περιφερειακή Ενότητα Αρκαδίας</v>
      </c>
      <c r="E456" t="str" cm="1">
        <f t="array" aca="1" ref="E456" ca="1">IF(Bold,A456,E455)</f>
        <v>--- Δημοτική Ενότητα Φαλάνθου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13384</v>
      </c>
      <c r="B457" s="9" t="s">
        <v>11035</v>
      </c>
      <c r="C457" s="10">
        <v>68</v>
      </c>
      <c r="D457" t="str" cm="1">
        <f t="array" aca="1" ref="D457" ca="1">IF(Background=44,A457,D456)</f>
        <v>Περιφερειακή Ενότητα Αρκαδίας</v>
      </c>
      <c r="E457" t="str" cm="1">
        <f t="array" aca="1" ref="E457" ca="1">IF(Bold,A457,E456)</f>
        <v>--- Δημοτική Ενότητα Φαλάνθου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13385</v>
      </c>
      <c r="B458" s="9" t="s">
        <v>13386</v>
      </c>
      <c r="C458" s="10">
        <v>27</v>
      </c>
      <c r="D458" t="str" cm="1">
        <f t="array" aca="1" ref="D458" ca="1">IF(Background=44,A458,D457)</f>
        <v>Περιφερειακή Ενότητα Αρκαδίας</v>
      </c>
      <c r="E458" t="str" cm="1">
        <f t="array" aca="1" ref="E458" ca="1">IF(Bold,A458,E457)</f>
        <v>--- Δημοτική Ενότητα Φαλάνθου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13387</v>
      </c>
      <c r="B459" s="9" t="s">
        <v>13388</v>
      </c>
      <c r="C459" s="10">
        <v>54</v>
      </c>
      <c r="D459" t="str" cm="1">
        <f t="array" aca="1" ref="D459" ca="1">IF(Background=44,A459,D458)</f>
        <v>Περιφερειακή Ενότητα Αρκαδίας</v>
      </c>
      <c r="E459" t="str" cm="1">
        <f t="array" aca="1" ref="E459" ca="1">IF(Bold,A459,E458)</f>
        <v>--- Δημοτική Ενότητα Φαλάνθου</v>
      </c>
      <c r="F459" t="str" cm="1">
        <f t="array" aca="1" ref="F459" ca="1">IF(Background_test=44,"True",IF(Bold_test,"True",""))</f>
        <v/>
      </c>
    </row>
    <row r="460" spans="1:6" x14ac:dyDescent="0.25">
      <c r="A460" s="3" t="s">
        <v>13389</v>
      </c>
      <c r="B460" s="3" t="s">
        <v>13390</v>
      </c>
      <c r="C460" s="4">
        <v>98554</v>
      </c>
      <c r="D460" t="str" cm="1">
        <f t="array" aca="1" ref="D460" ca="1">IF(Background=44,A460,D459)</f>
        <v>Περιφερειακή Ενότητα Αργολίδας</v>
      </c>
      <c r="E460" t="str" cm="1">
        <f t="array" aca="1" ref="E460" ca="1">IF(Bold,A460,E459)</f>
        <v>--- Δημοτική Ενότητα Φαλάνθου</v>
      </c>
      <c r="F460" t="str" cm="1">
        <f t="array" aca="1" ref="F460" ca="1">IF(Background_test=44,"True",IF(Bold_test,"True",""))</f>
        <v>True</v>
      </c>
    </row>
    <row r="461" spans="1:6" x14ac:dyDescent="0.25">
      <c r="A461" s="5" t="s">
        <v>13391</v>
      </c>
      <c r="B461" s="5" t="s">
        <v>13392</v>
      </c>
      <c r="C461" s="6">
        <v>42027</v>
      </c>
      <c r="D461" t="str" cm="1">
        <f t="array" aca="1" ref="D461" ca="1">IF(Background=44,A461,D460)</f>
        <v>Περιφερειακή Ενότητα Αργολίδας</v>
      </c>
      <c r="E461" t="str" cm="1">
        <f t="array" aca="1" ref="E461" ca="1">IF(Bold,A461,E460)</f>
        <v>--------- Δήμος Άργους - Μυκηνών</v>
      </c>
      <c r="F461" t="str" cm="1">
        <f t="array" aca="1" ref="F461" ca="1">IF(Background_test=44,"True",IF(Bold_test,"True",""))</f>
        <v>True</v>
      </c>
    </row>
    <row r="462" spans="1:6" x14ac:dyDescent="0.25">
      <c r="A462" s="7" t="s">
        <v>13393</v>
      </c>
      <c r="B462" s="7" t="s">
        <v>13394</v>
      </c>
      <c r="C462" s="8">
        <v>659</v>
      </c>
      <c r="D462" t="str" cm="1">
        <f t="array" aca="1" ref="D462" ca="1">IF(Background=44,A462,D461)</f>
        <v>Περιφερειακή Ενότητα Αργολίδας</v>
      </c>
      <c r="E462" t="str" cm="1">
        <f t="array" aca="1" ref="E462" ca="1">IF(Bold,A462,E461)</f>
        <v>--- Δημοτική Ενότητα Αλέας</v>
      </c>
      <c r="F462" t="str" cm="1">
        <f t="array" aca="1" ref="F462" ca="1">IF(Background_test=44,"True",IF(Bold_test,"True",""))</f>
        <v>True</v>
      </c>
    </row>
    <row r="463" spans="1:6" x14ac:dyDescent="0.25">
      <c r="A463" s="9" t="s">
        <v>2459</v>
      </c>
      <c r="B463" s="9" t="s">
        <v>2460</v>
      </c>
      <c r="C463" s="10">
        <v>7</v>
      </c>
      <c r="D463" t="str" cm="1">
        <f t="array" aca="1" ref="D463" ca="1">IF(Background=44,A463,D462)</f>
        <v>Περιφερειακή Ενότητα Αργολίδας</v>
      </c>
      <c r="E463" t="str" cm="1">
        <f t="array" aca="1" ref="E463" ca="1">IF(Bold,A463,E462)</f>
        <v>--- Δημοτική Ενότητα Αλέας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13312</v>
      </c>
      <c r="B464" s="9" t="s">
        <v>13313</v>
      </c>
      <c r="C464" s="10">
        <v>103</v>
      </c>
      <c r="D464" t="str" cm="1">
        <f t="array" aca="1" ref="D464" ca="1">IF(Background=44,A464,D463)</f>
        <v>Περιφερειακή Ενότητα Αργολίδας</v>
      </c>
      <c r="E464" t="str" cm="1">
        <f t="array" aca="1" ref="E464" ca="1">IF(Bold,A464,E463)</f>
        <v>--- Δημοτική Ενότητα Αλέας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510</v>
      </c>
      <c r="B465" s="9" t="s">
        <v>511</v>
      </c>
      <c r="C465" s="10">
        <v>30</v>
      </c>
      <c r="D465" t="str" cm="1">
        <f t="array" aca="1" ref="D465" ca="1">IF(Background=44,A465,D464)</f>
        <v>Περιφερειακή Ενότητα Αργολίδας</v>
      </c>
      <c r="E465" t="str" cm="1">
        <f t="array" aca="1" ref="E465" ca="1">IF(Bold,A465,E464)</f>
        <v>--- Δημοτική Ενότητα Αλέας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10044</v>
      </c>
      <c r="B466" s="9" t="s">
        <v>10045</v>
      </c>
      <c r="C466" s="10">
        <v>102</v>
      </c>
      <c r="D466" t="str" cm="1">
        <f t="array" aca="1" ref="D466" ca="1">IF(Background=44,A466,D465)</f>
        <v>Περιφερειακή Ενότητα Αργολίδας</v>
      </c>
      <c r="E466" t="str" cm="1">
        <f t="array" aca="1" ref="E466" ca="1">IF(Bold,A466,E465)</f>
        <v>--- Δημοτική Ενότητα Αλέας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13395</v>
      </c>
      <c r="B467" s="9" t="s">
        <v>13396</v>
      </c>
      <c r="C467" s="10">
        <v>348</v>
      </c>
      <c r="D467" t="str" cm="1">
        <f t="array" aca="1" ref="D467" ca="1">IF(Background=44,A467,D466)</f>
        <v>Περιφερειακή Ενότητα Αργολίδας</v>
      </c>
      <c r="E467" t="str" cm="1">
        <f t="array" aca="1" ref="E467" ca="1">IF(Bold,A467,E466)</f>
        <v>--- Δημοτική Ενότητα Αλέας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13397</v>
      </c>
      <c r="B468" s="9" t="s">
        <v>13398</v>
      </c>
      <c r="C468" s="10">
        <v>69</v>
      </c>
      <c r="D468" t="str" cm="1">
        <f t="array" aca="1" ref="D468" ca="1">IF(Background=44,A468,D467)</f>
        <v>Περιφερειακή Ενότητα Αργολίδας</v>
      </c>
      <c r="E468" t="str" cm="1">
        <f t="array" aca="1" ref="E468" ca="1">IF(Bold,A468,E467)</f>
        <v>--- Δημοτική Ενότητα Αλέας</v>
      </c>
      <c r="F468" t="str" cm="1">
        <f t="array" aca="1" ref="F468" ca="1">IF(Background_test=44,"True",IF(Bold_test,"True",""))</f>
        <v/>
      </c>
    </row>
    <row r="469" spans="1:6" x14ac:dyDescent="0.25">
      <c r="A469" s="7" t="s">
        <v>13399</v>
      </c>
      <c r="B469" s="7" t="s">
        <v>13400</v>
      </c>
      <c r="C469" s="8">
        <v>26963</v>
      </c>
      <c r="D469" t="str" cm="1">
        <f t="array" aca="1" ref="D469" ca="1">IF(Background=44,A469,D468)</f>
        <v>Περιφερειακή Ενότητα Αργολίδας</v>
      </c>
      <c r="E469" t="str" cm="1">
        <f t="array" aca="1" ref="E469" ca="1">IF(Bold,A469,E468)</f>
        <v>--- Δημοτική Ενότητα Άργους</v>
      </c>
      <c r="F469" t="str" cm="1">
        <f t="array" aca="1" ref="F469" ca="1">IF(Background_test=44,"True",IF(Bold_test,"True",""))</f>
        <v>True</v>
      </c>
    </row>
    <row r="470" spans="1:6" x14ac:dyDescent="0.25">
      <c r="A470" s="9" t="s">
        <v>13401</v>
      </c>
      <c r="B470" s="9" t="s">
        <v>13402</v>
      </c>
      <c r="C470" s="10">
        <v>167</v>
      </c>
      <c r="D470" t="str" cm="1">
        <f t="array" aca="1" ref="D470" ca="1">IF(Background=44,A470,D469)</f>
        <v>Περιφερειακή Ενότητα Αργολίδας</v>
      </c>
      <c r="E470" t="str" cm="1">
        <f t="array" aca="1" ref="E470" ca="1">IF(Bold,A470,E469)</f>
        <v>--- Δημοτική Ενότητα Άργους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13403</v>
      </c>
      <c r="B471" s="9" t="s">
        <v>13404</v>
      </c>
      <c r="C471" s="10">
        <v>22085</v>
      </c>
      <c r="D471" t="str" cm="1">
        <f t="array" aca="1" ref="D471" ca="1">IF(Background=44,A471,D470)</f>
        <v>Περιφερειακή Ενότητα Αργολίδας</v>
      </c>
      <c r="E471" t="str" cm="1">
        <f t="array" aca="1" ref="E471" ca="1">IF(Bold,A471,E470)</f>
        <v>--- Δημοτική Ενότητα Άργους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13405</v>
      </c>
      <c r="B472" s="9" t="s">
        <v>13406</v>
      </c>
      <c r="C472" s="10">
        <v>883</v>
      </c>
      <c r="D472" t="str" cm="1">
        <f t="array" aca="1" ref="D472" ca="1">IF(Background=44,A472,D471)</f>
        <v>Περιφερειακή Ενότητα Αργολίδας</v>
      </c>
      <c r="E472" t="str" cm="1">
        <f t="array" aca="1" ref="E472" ca="1">IF(Bold,A472,E471)</f>
        <v>--- Δημοτική Ενότητα Άργους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2133</v>
      </c>
      <c r="B473" s="9" t="s">
        <v>2134</v>
      </c>
      <c r="C473" s="10">
        <v>377</v>
      </c>
      <c r="D473" t="str" cm="1">
        <f t="array" aca="1" ref="D473" ca="1">IF(Background=44,A473,D472)</f>
        <v>Περιφερειακή Ενότητα Αργολίδας</v>
      </c>
      <c r="E473" t="str" cm="1">
        <f t="array" aca="1" ref="E473" ca="1">IF(Bold,A473,E472)</f>
        <v>--- Δημοτική Ενότητα Άργους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13407</v>
      </c>
      <c r="B474" s="9" t="s">
        <v>13408</v>
      </c>
      <c r="C474" s="10">
        <v>17</v>
      </c>
      <c r="D474" t="str" cm="1">
        <f t="array" aca="1" ref="D474" ca="1">IF(Background=44,A474,D473)</f>
        <v>Περιφερειακή Ενότητα Αργολίδας</v>
      </c>
      <c r="E474" t="str" cm="1">
        <f t="array" aca="1" ref="E474" ca="1">IF(Bold,A474,E473)</f>
        <v>--- Δημοτική Ενότητα Άργους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13409</v>
      </c>
      <c r="B475" s="9" t="s">
        <v>13410</v>
      </c>
      <c r="C475" s="10">
        <v>374</v>
      </c>
      <c r="D475" t="str" cm="1">
        <f t="array" aca="1" ref="D475" ca="1">IF(Background=44,A475,D474)</f>
        <v>Περιφερειακή Ενότητα Αργολίδας</v>
      </c>
      <c r="E475" t="str" cm="1">
        <f t="array" aca="1" ref="E475" ca="1">IF(Bold,A475,E474)</f>
        <v>--- Δημοτική Ενότητα Άργους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13411</v>
      </c>
      <c r="B476" s="9" t="s">
        <v>13412</v>
      </c>
      <c r="C476" s="10">
        <v>625</v>
      </c>
      <c r="D476" t="str" cm="1">
        <f t="array" aca="1" ref="D476" ca="1">IF(Background=44,A476,D475)</f>
        <v>Περιφερειακή Ενότητα Αργολίδας</v>
      </c>
      <c r="E476" t="str" cm="1">
        <f t="array" aca="1" ref="E476" ca="1">IF(Bold,A476,E475)</f>
        <v>--- Δημοτική Ενότητα Άργους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13413</v>
      </c>
      <c r="B477" s="9" t="s">
        <v>13414</v>
      </c>
      <c r="C477" s="10">
        <v>682</v>
      </c>
      <c r="D477" t="str" cm="1">
        <f t="array" aca="1" ref="D477" ca="1">IF(Background=44,A477,D476)</f>
        <v>Περιφερειακή Ενότητα Αργολίδας</v>
      </c>
      <c r="E477" t="str" cm="1">
        <f t="array" aca="1" ref="E477" ca="1">IF(Bold,A477,E476)</f>
        <v>--- Δημοτική Ενότητα Άργους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13415</v>
      </c>
      <c r="B478" s="9" t="s">
        <v>13416</v>
      </c>
      <c r="C478" s="10">
        <v>150</v>
      </c>
      <c r="D478" t="str" cm="1">
        <f t="array" aca="1" ref="D478" ca="1">IF(Background=44,A478,D477)</f>
        <v>Περιφερειακή Ενότητα Αργολίδας</v>
      </c>
      <c r="E478" t="str" cm="1">
        <f t="array" aca="1" ref="E478" ca="1">IF(Bold,A478,E477)</f>
        <v>--- Δημοτική Ενότητα Άργους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13417</v>
      </c>
      <c r="B479" s="9" t="s">
        <v>13418</v>
      </c>
      <c r="C479" s="10">
        <v>302</v>
      </c>
      <c r="D479" t="str" cm="1">
        <f t="array" aca="1" ref="D479" ca="1">IF(Background=44,A479,D478)</f>
        <v>Περιφερειακή Ενότητα Αργολίδας</v>
      </c>
      <c r="E479" t="str" cm="1">
        <f t="array" aca="1" ref="E479" ca="1">IF(Bold,A479,E478)</f>
        <v>--- Δημοτική Ενότητα Άργους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1925</v>
      </c>
      <c r="B480" s="9" t="s">
        <v>1926</v>
      </c>
      <c r="C480" s="10">
        <v>12</v>
      </c>
      <c r="D480" t="str" cm="1">
        <f t="array" aca="1" ref="D480" ca="1">IF(Background=44,A480,D479)</f>
        <v>Περιφερειακή Ενότητα Αργολίδας</v>
      </c>
      <c r="E480" t="str" cm="1">
        <f t="array" aca="1" ref="E480" ca="1">IF(Bold,A480,E479)</f>
        <v>--- Δημοτική Ενότητα Άργους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1121</v>
      </c>
      <c r="B481" s="9" t="s">
        <v>1122</v>
      </c>
      <c r="C481" s="10" t="s">
        <v>405</v>
      </c>
      <c r="D481" t="str" cm="1">
        <f t="array" aca="1" ref="D481" ca="1">IF(Background=44,A481,D480)</f>
        <v>Περιφερειακή Ενότητα Αργολίδας</v>
      </c>
      <c r="E481" t="str" cm="1">
        <f t="array" aca="1" ref="E481" ca="1">IF(Bold,A481,E480)</f>
        <v>--- Δημοτική Ενότητα Άργους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13419</v>
      </c>
      <c r="B482" s="9" t="s">
        <v>13420</v>
      </c>
      <c r="C482" s="10">
        <v>551</v>
      </c>
      <c r="D482" t="str" cm="1">
        <f t="array" aca="1" ref="D482" ca="1">IF(Background=44,A482,D481)</f>
        <v>Περιφερειακή Ενότητα Αργολίδας</v>
      </c>
      <c r="E482" t="str" cm="1">
        <f t="array" aca="1" ref="E482" ca="1">IF(Bold,A482,E481)</f>
        <v>--- Δημοτική Ενότητα Άργους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1851</v>
      </c>
      <c r="B483" s="9" t="s">
        <v>1852</v>
      </c>
      <c r="C483" s="10">
        <v>123</v>
      </c>
      <c r="D483" t="str" cm="1">
        <f t="array" aca="1" ref="D483" ca="1">IF(Background=44,A483,D482)</f>
        <v>Περιφερειακή Ενότητα Αργολίδας</v>
      </c>
      <c r="E483" t="str" cm="1">
        <f t="array" aca="1" ref="E483" ca="1">IF(Bold,A483,E482)</f>
        <v>--- Δημοτική Ενότητα Άργους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13421</v>
      </c>
      <c r="B484" s="9" t="s">
        <v>13422</v>
      </c>
      <c r="C484" s="10">
        <v>427</v>
      </c>
      <c r="D484" t="str" cm="1">
        <f t="array" aca="1" ref="D484" ca="1">IF(Background=44,A484,D483)</f>
        <v>Περιφερειακή Ενότητα Αργολίδας</v>
      </c>
      <c r="E484" t="str" cm="1">
        <f t="array" aca="1" ref="E484" ca="1">IF(Bold,A484,E483)</f>
        <v>--- Δημοτική Ενότητα Άργους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13423</v>
      </c>
      <c r="B485" s="9" t="s">
        <v>13424</v>
      </c>
      <c r="C485" s="10">
        <v>69</v>
      </c>
      <c r="D485" t="str" cm="1">
        <f t="array" aca="1" ref="D485" ca="1">IF(Background=44,A485,D484)</f>
        <v>Περιφερειακή Ενότητα Αργολίδας</v>
      </c>
      <c r="E485" t="str" cm="1">
        <f t="array" aca="1" ref="E485" ca="1">IF(Bold,A485,E484)</f>
        <v>--- Δημοτική Ενότητα Άργους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13425</v>
      </c>
      <c r="B486" s="9" t="s">
        <v>13426</v>
      </c>
      <c r="C486" s="10">
        <v>3</v>
      </c>
      <c r="D486" t="str" cm="1">
        <f t="array" aca="1" ref="D486" ca="1">IF(Background=44,A486,D485)</f>
        <v>Περιφερειακή Ενότητα Αργολίδας</v>
      </c>
      <c r="E486" t="str" cm="1">
        <f t="array" aca="1" ref="E486" ca="1">IF(Bold,A486,E485)</f>
        <v>--- Δημοτική Ενότητα Άργους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13427</v>
      </c>
      <c r="B487" s="9" t="s">
        <v>13428</v>
      </c>
      <c r="C487" s="10">
        <v>116</v>
      </c>
      <c r="D487" t="str" cm="1">
        <f t="array" aca="1" ref="D487" ca="1">IF(Background=44,A487,D486)</f>
        <v>Περιφερειακή Ενότητα Αργολίδας</v>
      </c>
      <c r="E487" t="str" cm="1">
        <f t="array" aca="1" ref="E487" ca="1">IF(Bold,A487,E486)</f>
        <v>--- Δημοτική Ενότητα Άργους</v>
      </c>
      <c r="F487" t="str" cm="1">
        <f t="array" aca="1" ref="F487" ca="1">IF(Background_test=44,"True",IF(Bold_test,"True",""))</f>
        <v/>
      </c>
    </row>
    <row r="488" spans="1:6" x14ac:dyDescent="0.25">
      <c r="A488" s="7" t="s">
        <v>13429</v>
      </c>
      <c r="B488" s="7" t="s">
        <v>13430</v>
      </c>
      <c r="C488" s="8">
        <v>499</v>
      </c>
      <c r="D488" t="str" cm="1">
        <f t="array" aca="1" ref="D488" ca="1">IF(Background=44,A488,D487)</f>
        <v>Περιφερειακή Ενότητα Αργολίδας</v>
      </c>
      <c r="E488" t="str" cm="1">
        <f t="array" aca="1" ref="E488" ca="1">IF(Bold,A488,E487)</f>
        <v>--- Δημοτική Ενότητα Αχλαδοκάμπου</v>
      </c>
      <c r="F488" t="str" cm="1">
        <f t="array" aca="1" ref="F488" ca="1">IF(Background_test=44,"True",IF(Bold_test,"True",""))</f>
        <v>True</v>
      </c>
    </row>
    <row r="489" spans="1:6" x14ac:dyDescent="0.25">
      <c r="A489" s="9" t="s">
        <v>13431</v>
      </c>
      <c r="B489" s="9" t="s">
        <v>13432</v>
      </c>
      <c r="C489" s="10">
        <v>499</v>
      </c>
      <c r="D489" t="str" cm="1">
        <f t="array" aca="1" ref="D489" ca="1">IF(Background=44,A489,D488)</f>
        <v>Περιφερειακή Ενότητα Αργολίδας</v>
      </c>
      <c r="E489" t="str" cm="1">
        <f t="array" aca="1" ref="E489" ca="1">IF(Bold,A489,E488)</f>
        <v>--- Δημοτική Ενότητα Αχλαδοκάμπου</v>
      </c>
      <c r="F489" t="str" cm="1">
        <f t="array" aca="1" ref="F489" ca="1">IF(Background_test=44,"True",IF(Bold_test,"True",""))</f>
        <v/>
      </c>
    </row>
    <row r="490" spans="1:6" x14ac:dyDescent="0.25">
      <c r="A490" s="7" t="s">
        <v>13433</v>
      </c>
      <c r="B490" s="7" t="s">
        <v>13434</v>
      </c>
      <c r="C490" s="8">
        <v>3324</v>
      </c>
      <c r="D490" t="str" cm="1">
        <f t="array" aca="1" ref="D490" ca="1">IF(Background=44,A490,D489)</f>
        <v>Περιφερειακή Ενότητα Αργολίδας</v>
      </c>
      <c r="E490" t="str" cm="1">
        <f t="array" aca="1" ref="E490" ca="1">IF(Bold,A490,E489)</f>
        <v>--- Δημοτική Ενότητα Κουτσοποδίου</v>
      </c>
      <c r="F490" t="str" cm="1">
        <f t="array" aca="1" ref="F490" ca="1">IF(Background_test=44,"True",IF(Bold_test,"True",""))</f>
        <v>True</v>
      </c>
    </row>
    <row r="491" spans="1:6" x14ac:dyDescent="0.25">
      <c r="A491" s="9" t="s">
        <v>4820</v>
      </c>
      <c r="B491" s="9" t="s">
        <v>4821</v>
      </c>
      <c r="C491" s="10">
        <v>50</v>
      </c>
      <c r="D491" t="str" cm="1">
        <f t="array" aca="1" ref="D491" ca="1">IF(Background=44,A491,D490)</f>
        <v>Περιφερειακή Ενότητα Αργολίδας</v>
      </c>
      <c r="E491" t="str" cm="1">
        <f t="array" aca="1" ref="E491" ca="1">IF(Bold,A491,E490)</f>
        <v>--- Δημοτική Ενότητα Κουτσοποδίου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13435</v>
      </c>
      <c r="B492" s="9" t="s">
        <v>13436</v>
      </c>
      <c r="C492" s="10">
        <v>111</v>
      </c>
      <c r="D492" t="str" cm="1">
        <f t="array" aca="1" ref="D492" ca="1">IF(Background=44,A492,D491)</f>
        <v>Περιφερειακή Ενότητα Αργολίδας</v>
      </c>
      <c r="E492" t="str" cm="1">
        <f t="array" aca="1" ref="E492" ca="1">IF(Bold,A492,E491)</f>
        <v>--- Δημοτική Ενότητα Κουτσοποδίου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13437</v>
      </c>
      <c r="B493" s="9" t="s">
        <v>13438</v>
      </c>
      <c r="C493" s="10">
        <v>19</v>
      </c>
      <c r="D493" t="str" cm="1">
        <f t="array" aca="1" ref="D493" ca="1">IF(Background=44,A493,D492)</f>
        <v>Περιφερειακή Ενότητα Αργολίδας</v>
      </c>
      <c r="E493" t="str" cm="1">
        <f t="array" aca="1" ref="E493" ca="1">IF(Bold,A493,E492)</f>
        <v>--- Δημοτική Ενότητα Κουτσοποδίου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13439</v>
      </c>
      <c r="B494" s="9" t="s">
        <v>13440</v>
      </c>
      <c r="C494" s="10">
        <v>1891</v>
      </c>
      <c r="D494" t="str" cm="1">
        <f t="array" aca="1" ref="D494" ca="1">IF(Background=44,A494,D493)</f>
        <v>Περιφερειακή Ενότητα Αργολίδας</v>
      </c>
      <c r="E494" t="str" cm="1">
        <f t="array" aca="1" ref="E494" ca="1">IF(Bold,A494,E493)</f>
        <v>--- Δημοτική Ενότητα Κουτσοποδίου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13441</v>
      </c>
      <c r="B495" s="9" t="s">
        <v>13442</v>
      </c>
      <c r="C495" s="10">
        <v>502</v>
      </c>
      <c r="D495" t="str" cm="1">
        <f t="array" aca="1" ref="D495" ca="1">IF(Background=44,A495,D494)</f>
        <v>Περιφερειακή Ενότητα Αργολίδας</v>
      </c>
      <c r="E495" t="str" cm="1">
        <f t="array" aca="1" ref="E495" ca="1">IF(Bold,A495,E494)</f>
        <v>--- Δημοτική Ενότητα Κουτσοποδίου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474</v>
      </c>
      <c r="B496" s="9" t="s">
        <v>475</v>
      </c>
      <c r="C496" s="10">
        <v>139</v>
      </c>
      <c r="D496" t="str" cm="1">
        <f t="array" aca="1" ref="D496" ca="1">IF(Background=44,A496,D495)</f>
        <v>Περιφερειακή Ενότητα Αργολίδας</v>
      </c>
      <c r="E496" t="str" cm="1">
        <f t="array" aca="1" ref="E496" ca="1">IF(Bold,A496,E495)</f>
        <v>--- Δημοτική Ενότητα Κουτσοποδίου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13443</v>
      </c>
      <c r="B497" s="9" t="s">
        <v>13444</v>
      </c>
      <c r="C497" s="10">
        <v>250</v>
      </c>
      <c r="D497" t="str" cm="1">
        <f t="array" aca="1" ref="D497" ca="1">IF(Background=44,A497,D496)</f>
        <v>Περιφερειακή Ενότητα Αργολίδας</v>
      </c>
      <c r="E497" t="str" cm="1">
        <f t="array" aca="1" ref="E497" ca="1">IF(Bold,A497,E496)</f>
        <v>--- Δημοτική Ενότητα Κουτσοποδίου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13445</v>
      </c>
      <c r="B498" s="9" t="s">
        <v>13446</v>
      </c>
      <c r="C498" s="10">
        <v>24</v>
      </c>
      <c r="D498" t="str" cm="1">
        <f t="array" aca="1" ref="D498" ca="1">IF(Background=44,A498,D497)</f>
        <v>Περιφερειακή Ενότητα Αργολίδας</v>
      </c>
      <c r="E498" t="str" cm="1">
        <f t="array" aca="1" ref="E498" ca="1">IF(Bold,A498,E497)</f>
        <v>--- Δημοτική Ενότητα Κουτσοποδίου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13447</v>
      </c>
      <c r="B499" s="9" t="s">
        <v>13448</v>
      </c>
      <c r="C499" s="10">
        <v>303</v>
      </c>
      <c r="D499" t="str" cm="1">
        <f t="array" aca="1" ref="D499" ca="1">IF(Background=44,A499,D498)</f>
        <v>Περιφερειακή Ενότητα Αργολίδας</v>
      </c>
      <c r="E499" t="str" cm="1">
        <f t="array" aca="1" ref="E499" ca="1">IF(Bold,A499,E498)</f>
        <v>--- Δημοτική Ενότητα Κουτσοποδίου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12823</v>
      </c>
      <c r="B500" s="9" t="s">
        <v>12824</v>
      </c>
      <c r="C500" s="10">
        <v>35</v>
      </c>
      <c r="D500" t="str" cm="1">
        <f t="array" aca="1" ref="D500" ca="1">IF(Background=44,A500,D499)</f>
        <v>Περιφερειακή Ενότητα Αργολίδας</v>
      </c>
      <c r="E500" t="str" cm="1">
        <f t="array" aca="1" ref="E500" ca="1">IF(Bold,A500,E499)</f>
        <v>--- Δημοτική Ενότητα Κουτσοποδίου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13449</v>
      </c>
      <c r="B501" s="9" t="s">
        <v>13450</v>
      </c>
      <c r="C501" s="10" t="s">
        <v>405</v>
      </c>
      <c r="D501" t="str" cm="1">
        <f t="array" aca="1" ref="D501" ca="1">IF(Background=44,A501,D500)</f>
        <v>Περιφερειακή Ενότητα Αργολίδας</v>
      </c>
      <c r="E501" t="str" cm="1">
        <f t="array" aca="1" ref="E501" ca="1">IF(Bold,A501,E500)</f>
        <v>--- Δημοτική Ενότητα Κουτσοποδίου</v>
      </c>
      <c r="F501" t="str" cm="1">
        <f t="array" aca="1" ref="F501" ca="1">IF(Background_test=44,"True",IF(Bold_test,"True",""))</f>
        <v/>
      </c>
    </row>
    <row r="502" spans="1:6" x14ac:dyDescent="0.25">
      <c r="A502" s="7" t="s">
        <v>13451</v>
      </c>
      <c r="B502" s="7" t="s">
        <v>13452</v>
      </c>
      <c r="C502" s="8">
        <v>2313</v>
      </c>
      <c r="D502" t="str" cm="1">
        <f t="array" aca="1" ref="D502" ca="1">IF(Background=44,A502,D501)</f>
        <v>Περιφερειακή Ενότητα Αργολίδας</v>
      </c>
      <c r="E502" t="str" cm="1">
        <f t="array" aca="1" ref="E502" ca="1">IF(Bold,A502,E501)</f>
        <v>--- Δημοτική Ενότητα Λέρνας</v>
      </c>
      <c r="F502" t="str" cm="1">
        <f t="array" aca="1" ref="F502" ca="1">IF(Background_test=44,"True",IF(Bold_test,"True",""))</f>
        <v>True</v>
      </c>
    </row>
    <row r="503" spans="1:6" x14ac:dyDescent="0.25">
      <c r="A503" s="9" t="s">
        <v>2711</v>
      </c>
      <c r="B503" s="9" t="s">
        <v>2712</v>
      </c>
      <c r="C503" s="10">
        <v>11</v>
      </c>
      <c r="D503" t="str" cm="1">
        <f t="array" aca="1" ref="D503" ca="1">IF(Background=44,A503,D502)</f>
        <v>Περιφερειακή Ενότητα Αργολίδας</v>
      </c>
      <c r="E503" t="str" cm="1">
        <f t="array" aca="1" ref="E503" ca="1">IF(Bold,A503,E502)</f>
        <v>--- Δημοτική Ενότητα Λέρνας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13453</v>
      </c>
      <c r="B504" s="9" t="s">
        <v>13454</v>
      </c>
      <c r="C504" s="10">
        <v>38</v>
      </c>
      <c r="D504" t="str" cm="1">
        <f t="array" aca="1" ref="D504" ca="1">IF(Background=44,A504,D503)</f>
        <v>Περιφερειακή Ενότητα Αργολίδας</v>
      </c>
      <c r="E504" t="str" cm="1">
        <f t="array" aca="1" ref="E504" ca="1">IF(Bold,A504,E503)</f>
        <v>--- Δημοτική Ενότητα Λέρνας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2851</v>
      </c>
      <c r="B505" s="9" t="s">
        <v>2852</v>
      </c>
      <c r="C505" s="10">
        <v>78</v>
      </c>
      <c r="D505" t="str" cm="1">
        <f t="array" aca="1" ref="D505" ca="1">IF(Background=44,A505,D504)</f>
        <v>Περιφερειακή Ενότητα Αργολίδας</v>
      </c>
      <c r="E505" t="str" cm="1">
        <f t="array" aca="1" ref="E505" ca="1">IF(Bold,A505,E504)</f>
        <v>--- Δημοτική Ενότητα Λέρνας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13455</v>
      </c>
      <c r="B506" s="9" t="s">
        <v>13456</v>
      </c>
      <c r="C506" s="10">
        <v>67</v>
      </c>
      <c r="D506" t="str" cm="1">
        <f t="array" aca="1" ref="D506" ca="1">IF(Background=44,A506,D505)</f>
        <v>Περιφερειακή Ενότητα Αργολίδας</v>
      </c>
      <c r="E506" t="str" cm="1">
        <f t="array" aca="1" ref="E506" ca="1">IF(Bold,A506,E505)</f>
        <v>--- Δημοτική Ενότητα Λέρνας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1901</v>
      </c>
      <c r="B507" s="9" t="s">
        <v>1902</v>
      </c>
      <c r="C507" s="10">
        <v>98</v>
      </c>
      <c r="D507" t="str" cm="1">
        <f t="array" aca="1" ref="D507" ca="1">IF(Background=44,A507,D506)</f>
        <v>Περιφερειακή Ενότητα Αργολίδας</v>
      </c>
      <c r="E507" t="str" cm="1">
        <f t="array" aca="1" ref="E507" ca="1">IF(Bold,A507,E506)</f>
        <v>--- Δημοτική Ενότητα Λέρνας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13457</v>
      </c>
      <c r="B508" s="9" t="s">
        <v>13458</v>
      </c>
      <c r="C508" s="10">
        <v>925</v>
      </c>
      <c r="D508" t="str" cm="1">
        <f t="array" aca="1" ref="D508" ca="1">IF(Background=44,A508,D507)</f>
        <v>Περιφερειακή Ενότητα Αργολίδας</v>
      </c>
      <c r="E508" t="str" cm="1">
        <f t="array" aca="1" ref="E508" ca="1">IF(Bold,A508,E507)</f>
        <v>--- Δημοτική Ενότητα Λέρνας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10946</v>
      </c>
      <c r="B509" s="9" t="s">
        <v>10947</v>
      </c>
      <c r="C509" s="10">
        <v>28</v>
      </c>
      <c r="D509" t="str" cm="1">
        <f t="array" aca="1" ref="D509" ca="1">IF(Background=44,A509,D508)</f>
        <v>Περιφερειακή Ενότητα Αργολίδας</v>
      </c>
      <c r="E509" t="str" cm="1">
        <f t="array" aca="1" ref="E509" ca="1">IF(Bold,A509,E508)</f>
        <v>--- Δημοτική Ενότητα Λέρνας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3149</v>
      </c>
      <c r="B510" s="9" t="s">
        <v>3150</v>
      </c>
      <c r="C510" s="10">
        <v>593</v>
      </c>
      <c r="D510" t="str" cm="1">
        <f t="array" aca="1" ref="D510" ca="1">IF(Background=44,A510,D509)</f>
        <v>Περιφερειακή Ενότητα Αργολίδας</v>
      </c>
      <c r="E510" t="str" cm="1">
        <f t="array" aca="1" ref="E510" ca="1">IF(Bold,A510,E509)</f>
        <v>--- Δημοτική Ενότητα Λέρνας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13459</v>
      </c>
      <c r="B511" s="9" t="s">
        <v>13460</v>
      </c>
      <c r="C511" s="10">
        <v>436</v>
      </c>
      <c r="D511" t="str" cm="1">
        <f t="array" aca="1" ref="D511" ca="1">IF(Background=44,A511,D510)</f>
        <v>Περιφερειακή Ενότητα Αργολίδας</v>
      </c>
      <c r="E511" t="str" cm="1">
        <f t="array" aca="1" ref="E511" ca="1">IF(Bold,A511,E510)</f>
        <v>--- Δημοτική Ενότητα Λέρνας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13461</v>
      </c>
      <c r="B512" s="9" t="s">
        <v>13462</v>
      </c>
      <c r="C512" s="10">
        <v>39</v>
      </c>
      <c r="D512" t="str" cm="1">
        <f t="array" aca="1" ref="D512" ca="1">IF(Background=44,A512,D511)</f>
        <v>Περιφερειακή Ενότητα Αργολίδας</v>
      </c>
      <c r="E512" t="str" cm="1">
        <f t="array" aca="1" ref="E512" ca="1">IF(Bold,A512,E511)</f>
        <v>--- Δημοτική Ενότητα Λέρνας</v>
      </c>
      <c r="F512" t="str" cm="1">
        <f t="array" aca="1" ref="F512" ca="1">IF(Background_test=44,"True",IF(Bold_test,"True",""))</f>
        <v/>
      </c>
    </row>
    <row r="513" spans="1:6" x14ac:dyDescent="0.25">
      <c r="A513" s="7" t="s">
        <v>13463</v>
      </c>
      <c r="B513" s="7" t="s">
        <v>13464</v>
      </c>
      <c r="C513" s="8">
        <v>2065</v>
      </c>
      <c r="D513" t="str" cm="1">
        <f t="array" aca="1" ref="D513" ca="1">IF(Background=44,A513,D512)</f>
        <v>Περιφερειακή Ενότητα Αργολίδας</v>
      </c>
      <c r="E513" t="str" cm="1">
        <f t="array" aca="1" ref="E513" ca="1">IF(Bold,A513,E512)</f>
        <v>--- Δημοτική Ενότητα Λυρκείας</v>
      </c>
      <c r="F513" t="str" cm="1">
        <f t="array" aca="1" ref="F513" ca="1">IF(Background_test=44,"True",IF(Bold_test,"True",""))</f>
        <v>True</v>
      </c>
    </row>
    <row r="514" spans="1:6" x14ac:dyDescent="0.25">
      <c r="A514" s="9" t="s">
        <v>1915</v>
      </c>
      <c r="B514" s="9" t="s">
        <v>1916</v>
      </c>
      <c r="C514" s="10">
        <v>17</v>
      </c>
      <c r="D514" t="str" cm="1">
        <f t="array" aca="1" ref="D514" ca="1">IF(Background=44,A514,D513)</f>
        <v>Περιφερειακή Ενότητα Αργολίδας</v>
      </c>
      <c r="E514" t="str" cm="1">
        <f t="array" aca="1" ref="E514" ca="1">IF(Bold,A514,E513)</f>
        <v>--- Δημοτική Ενότητα Λυρκείας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4665</v>
      </c>
      <c r="B515" s="9" t="s">
        <v>4666</v>
      </c>
      <c r="C515" s="10">
        <v>12</v>
      </c>
      <c r="D515" t="str" cm="1">
        <f t="array" aca="1" ref="D515" ca="1">IF(Background=44,A515,D514)</f>
        <v>Περιφερειακή Ενότητα Αργολίδας</v>
      </c>
      <c r="E515" t="str" cm="1">
        <f t="array" aca="1" ref="E515" ca="1">IF(Bold,A515,E514)</f>
        <v>--- Δημοτική Ενότητα Λυρκείας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13465</v>
      </c>
      <c r="B516" s="9" t="s">
        <v>13466</v>
      </c>
      <c r="C516" s="10">
        <v>158</v>
      </c>
      <c r="D516" t="str" cm="1">
        <f t="array" aca="1" ref="D516" ca="1">IF(Background=44,A516,D515)</f>
        <v>Περιφερειακή Ενότητα Αργολίδας</v>
      </c>
      <c r="E516" t="str" cm="1">
        <f t="array" aca="1" ref="E516" ca="1">IF(Bold,A516,E515)</f>
        <v>--- Δημοτική Ενότητα Λυρκείας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13467</v>
      </c>
      <c r="B517" s="9" t="s">
        <v>13468</v>
      </c>
      <c r="C517" s="10">
        <v>14</v>
      </c>
      <c r="D517" t="str" cm="1">
        <f t="array" aca="1" ref="D517" ca="1">IF(Background=44,A517,D516)</f>
        <v>Περιφερειακή Ενότητα Αργολίδας</v>
      </c>
      <c r="E517" t="str" cm="1">
        <f t="array" aca="1" ref="E517" ca="1">IF(Bold,A517,E516)</f>
        <v>--- Δημοτική Ενότητα Λυρκείας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13469</v>
      </c>
      <c r="B518" s="9" t="s">
        <v>13470</v>
      </c>
      <c r="C518" s="10">
        <v>25</v>
      </c>
      <c r="D518" t="str" cm="1">
        <f t="array" aca="1" ref="D518" ca="1">IF(Background=44,A518,D517)</f>
        <v>Περιφερειακή Ενότητα Αργολίδας</v>
      </c>
      <c r="E518" t="str" cm="1">
        <f t="array" aca="1" ref="E518" ca="1">IF(Bold,A518,E517)</f>
        <v>--- Δημοτική Ενότητα Λυρκείας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13471</v>
      </c>
      <c r="B519" s="9" t="s">
        <v>13472</v>
      </c>
      <c r="C519" s="10">
        <v>41</v>
      </c>
      <c r="D519" t="str" cm="1">
        <f t="array" aca="1" ref="D519" ca="1">IF(Background=44,A519,D518)</f>
        <v>Περιφερειακή Ενότητα Αργολίδας</v>
      </c>
      <c r="E519" t="str" cm="1">
        <f t="array" aca="1" ref="E519" ca="1">IF(Bold,A519,E518)</f>
        <v>--- Δημοτική Ενότητα Λυρκείας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5404</v>
      </c>
      <c r="B520" s="9" t="s">
        <v>5405</v>
      </c>
      <c r="C520" s="10">
        <v>304</v>
      </c>
      <c r="D520" t="str" cm="1">
        <f t="array" aca="1" ref="D520" ca="1">IF(Background=44,A520,D519)</f>
        <v>Περιφερειακή Ενότητα Αργολίδας</v>
      </c>
      <c r="E520" t="str" cm="1">
        <f t="array" aca="1" ref="E520" ca="1">IF(Bold,A520,E519)</f>
        <v>--- Δημοτική Ενότητα Λυρκείας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13473</v>
      </c>
      <c r="B521" s="9" t="s">
        <v>13474</v>
      </c>
      <c r="C521" s="10">
        <v>76</v>
      </c>
      <c r="D521" t="str" cm="1">
        <f t="array" aca="1" ref="D521" ca="1">IF(Background=44,A521,D520)</f>
        <v>Περιφερειακή Ενότητα Αργολίδας</v>
      </c>
      <c r="E521" t="str" cm="1">
        <f t="array" aca="1" ref="E521" ca="1">IF(Bold,A521,E520)</f>
        <v>--- Δημοτική Ενότητα Λυρκείας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5158</v>
      </c>
      <c r="B522" s="9" t="s">
        <v>5159</v>
      </c>
      <c r="C522" s="10">
        <v>299</v>
      </c>
      <c r="D522" t="str" cm="1">
        <f t="array" aca="1" ref="D522" ca="1">IF(Background=44,A522,D521)</f>
        <v>Περιφερειακή Ενότητα Αργολίδας</v>
      </c>
      <c r="E522" t="str" cm="1">
        <f t="array" aca="1" ref="E522" ca="1">IF(Bold,A522,E521)</f>
        <v>--- Δημοτική Ενότητα Λυρκείας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1807</v>
      </c>
      <c r="B523" s="9" t="s">
        <v>1808</v>
      </c>
      <c r="C523" s="10">
        <v>163</v>
      </c>
      <c r="D523" t="str" cm="1">
        <f t="array" aca="1" ref="D523" ca="1">IF(Background=44,A523,D522)</f>
        <v>Περιφερειακή Ενότητα Αργολίδας</v>
      </c>
      <c r="E523" t="str" cm="1">
        <f t="array" aca="1" ref="E523" ca="1">IF(Bold,A523,E522)</f>
        <v>--- Δημοτική Ενότητα Λυρκείας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1795</v>
      </c>
      <c r="B524" s="9" t="s">
        <v>1796</v>
      </c>
      <c r="C524" s="10">
        <v>52</v>
      </c>
      <c r="D524" t="str" cm="1">
        <f t="array" aca="1" ref="D524" ca="1">IF(Background=44,A524,D523)</f>
        <v>Περιφερειακή Ενότητα Αργολίδας</v>
      </c>
      <c r="E524" t="str" cm="1">
        <f t="array" aca="1" ref="E524" ca="1">IF(Bold,A524,E523)</f>
        <v>--- Δημοτική Ενότητα Λυρκείας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13475</v>
      </c>
      <c r="B525" s="9" t="s">
        <v>13476</v>
      </c>
      <c r="C525" s="10">
        <v>319</v>
      </c>
      <c r="D525" t="str" cm="1">
        <f t="array" aca="1" ref="D525" ca="1">IF(Background=44,A525,D524)</f>
        <v>Περιφερειακή Ενότητα Αργολίδας</v>
      </c>
      <c r="E525" t="str" cm="1">
        <f t="array" aca="1" ref="E525" ca="1">IF(Bold,A525,E524)</f>
        <v>--- Δημοτική Ενότητα Λυρκείας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13477</v>
      </c>
      <c r="B526" s="9" t="s">
        <v>13478</v>
      </c>
      <c r="C526" s="10">
        <v>58</v>
      </c>
      <c r="D526" t="str" cm="1">
        <f t="array" aca="1" ref="D526" ca="1">IF(Background=44,A526,D525)</f>
        <v>Περιφερειακή Ενότητα Αργολίδας</v>
      </c>
      <c r="E526" t="str" cm="1">
        <f t="array" aca="1" ref="E526" ca="1">IF(Bold,A526,E525)</f>
        <v>--- Δημοτική Ενότητα Λυρκείας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13479</v>
      </c>
      <c r="B527" s="9" t="s">
        <v>13480</v>
      </c>
      <c r="C527" s="10">
        <v>39</v>
      </c>
      <c r="D527" t="str" cm="1">
        <f t="array" aca="1" ref="D527" ca="1">IF(Background=44,A527,D526)</f>
        <v>Περιφερειακή Ενότητα Αργολίδας</v>
      </c>
      <c r="E527" t="str" cm="1">
        <f t="array" aca="1" ref="E527" ca="1">IF(Bold,A527,E526)</f>
        <v>--- Δημοτική Ενότητα Λυρκείας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866</v>
      </c>
      <c r="B528" s="9" t="s">
        <v>867</v>
      </c>
      <c r="C528" s="10">
        <v>63</v>
      </c>
      <c r="D528" t="str" cm="1">
        <f t="array" aca="1" ref="D528" ca="1">IF(Background=44,A528,D527)</f>
        <v>Περιφερειακή Ενότητα Αργολίδας</v>
      </c>
      <c r="E528" t="str" cm="1">
        <f t="array" aca="1" ref="E528" ca="1">IF(Bold,A528,E527)</f>
        <v>--- Δημοτική Ενότητα Λυρκείας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9561</v>
      </c>
      <c r="B529" s="9" t="s">
        <v>9562</v>
      </c>
      <c r="C529" s="10">
        <v>87</v>
      </c>
      <c r="D529" t="str" cm="1">
        <f t="array" aca="1" ref="D529" ca="1">IF(Background=44,A529,D528)</f>
        <v>Περιφερειακή Ενότητα Αργολίδας</v>
      </c>
      <c r="E529" t="str" cm="1">
        <f t="array" aca="1" ref="E529" ca="1">IF(Bold,A529,E528)</f>
        <v>--- Δημοτική Ενότητα Λυρκείας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606</v>
      </c>
      <c r="B530" s="9" t="s">
        <v>607</v>
      </c>
      <c r="C530" s="10">
        <v>124</v>
      </c>
      <c r="D530" t="str" cm="1">
        <f t="array" aca="1" ref="D530" ca="1">IF(Background=44,A530,D529)</f>
        <v>Περιφερειακή Ενότητα Αργολίδας</v>
      </c>
      <c r="E530" t="str" cm="1">
        <f t="array" aca="1" ref="E530" ca="1">IF(Bold,A530,E529)</f>
        <v>--- Δημοτική Ενότητα Λυρκείας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13481</v>
      </c>
      <c r="B531" s="9" t="s">
        <v>13482</v>
      </c>
      <c r="C531" s="10">
        <v>19</v>
      </c>
      <c r="D531" t="str" cm="1">
        <f t="array" aca="1" ref="D531" ca="1">IF(Background=44,A531,D530)</f>
        <v>Περιφερειακή Ενότητα Αργολίδας</v>
      </c>
      <c r="E531" t="str" cm="1">
        <f t="array" aca="1" ref="E531" ca="1">IF(Bold,A531,E530)</f>
        <v>--- Δημοτική Ενότητα Λυρκείας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13483</v>
      </c>
      <c r="B532" s="9" t="s">
        <v>13484</v>
      </c>
      <c r="C532" s="10">
        <v>13</v>
      </c>
      <c r="D532" t="str" cm="1">
        <f t="array" aca="1" ref="D532" ca="1">IF(Background=44,A532,D531)</f>
        <v>Περιφερειακή Ενότητα Αργολίδας</v>
      </c>
      <c r="E532" t="str" cm="1">
        <f t="array" aca="1" ref="E532" ca="1">IF(Bold,A532,E531)</f>
        <v>--- Δημοτική Ενότητα Λυρκείας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13485</v>
      </c>
      <c r="B533" s="9" t="s">
        <v>13486</v>
      </c>
      <c r="C533" s="10">
        <v>58</v>
      </c>
      <c r="D533" t="str" cm="1">
        <f t="array" aca="1" ref="D533" ca="1">IF(Background=44,A533,D532)</f>
        <v>Περιφερειακή Ενότητα Αργολίδας</v>
      </c>
      <c r="E533" t="str" cm="1">
        <f t="array" aca="1" ref="E533" ca="1">IF(Bold,A533,E532)</f>
        <v>--- Δημοτική Ενότητα Λυρκείας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10304</v>
      </c>
      <c r="B534" s="9" t="s">
        <v>10305</v>
      </c>
      <c r="C534" s="10">
        <v>124</v>
      </c>
      <c r="D534" t="str" cm="1">
        <f t="array" aca="1" ref="D534" ca="1">IF(Background=44,A534,D533)</f>
        <v>Περιφερειακή Ενότητα Αργολίδας</v>
      </c>
      <c r="E534" t="str" cm="1">
        <f t="array" aca="1" ref="E534" ca="1">IF(Bold,A534,E533)</f>
        <v>--- Δημοτική Ενότητα Λυρκείας</v>
      </c>
      <c r="F534" t="str" cm="1">
        <f t="array" aca="1" ref="F534" ca="1">IF(Background_test=44,"True",IF(Bold_test,"True",""))</f>
        <v/>
      </c>
    </row>
    <row r="535" spans="1:6" x14ac:dyDescent="0.25">
      <c r="A535" s="7" t="s">
        <v>13487</v>
      </c>
      <c r="B535" s="7" t="s">
        <v>13488</v>
      </c>
      <c r="C535" s="8">
        <v>3384</v>
      </c>
      <c r="D535" t="str" cm="1">
        <f t="array" aca="1" ref="D535" ca="1">IF(Background=44,A535,D534)</f>
        <v>Περιφερειακή Ενότητα Αργολίδας</v>
      </c>
      <c r="E535" t="str" cm="1">
        <f t="array" aca="1" ref="E535" ca="1">IF(Bold,A535,E534)</f>
        <v>--- Δημοτική Ενότητα Μυκηναίων</v>
      </c>
      <c r="F535" t="str" cm="1">
        <f t="array" aca="1" ref="F535" ca="1">IF(Background_test=44,"True",IF(Bold_test,"True",""))</f>
        <v>True</v>
      </c>
    </row>
    <row r="536" spans="1:6" x14ac:dyDescent="0.25">
      <c r="A536" s="9" t="s">
        <v>13489</v>
      </c>
      <c r="B536" s="9" t="s">
        <v>13490</v>
      </c>
      <c r="C536" s="10">
        <v>741</v>
      </c>
      <c r="D536" t="str" cm="1">
        <f t="array" aca="1" ref="D536" ca="1">IF(Background=44,A536,D535)</f>
        <v>Περιφερειακή Ενότητα Αργολίδας</v>
      </c>
      <c r="E536" t="str" cm="1">
        <f t="array" aca="1" ref="E536" ca="1">IF(Bold,A536,E535)</f>
        <v>--- Δημοτική Ενότητα Μυκηναίων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464</v>
      </c>
      <c r="B537" s="9" t="s">
        <v>465</v>
      </c>
      <c r="C537" s="10">
        <v>278</v>
      </c>
      <c r="D537" t="str" cm="1">
        <f t="array" aca="1" ref="D537" ca="1">IF(Background=44,A537,D536)</f>
        <v>Περιφερειακή Ενότητα Αργολίδας</v>
      </c>
      <c r="E537" t="str" cm="1">
        <f t="array" aca="1" ref="E537" ca="1">IF(Bold,A537,E536)</f>
        <v>--- Δημοτική Ενότητα Μυκηναίων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13491</v>
      </c>
      <c r="B538" s="9" t="s">
        <v>13492</v>
      </c>
      <c r="C538" s="10">
        <v>186</v>
      </c>
      <c r="D538" t="str" cm="1">
        <f t="array" aca="1" ref="D538" ca="1">IF(Background=44,A538,D537)</f>
        <v>Περιφερειακή Ενότητα Αργολίδας</v>
      </c>
      <c r="E538" t="str" cm="1">
        <f t="array" aca="1" ref="E538" ca="1">IF(Bold,A538,E537)</f>
        <v>--- Δημοτική Ενότητα Μυκηναίων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13493</v>
      </c>
      <c r="B539" s="9" t="s">
        <v>13494</v>
      </c>
      <c r="C539" s="10">
        <v>360</v>
      </c>
      <c r="D539" t="str" cm="1">
        <f t="array" aca="1" ref="D539" ca="1">IF(Background=44,A539,D538)</f>
        <v>Περιφερειακή Ενότητα Αργολίδας</v>
      </c>
      <c r="E539" t="str" cm="1">
        <f t="array" aca="1" ref="E539" ca="1">IF(Bold,A539,E538)</f>
        <v>--- Δημοτική Ενότητα Μυκηναίων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13495</v>
      </c>
      <c r="B540" s="9" t="s">
        <v>13496</v>
      </c>
      <c r="C540" s="10">
        <v>493</v>
      </c>
      <c r="D540" t="str" cm="1">
        <f t="array" aca="1" ref="D540" ca="1">IF(Background=44,A540,D539)</f>
        <v>Περιφερειακή Ενότητα Αργολίδας</v>
      </c>
      <c r="E540" t="str" cm="1">
        <f t="array" aca="1" ref="E540" ca="1">IF(Bold,A540,E539)</f>
        <v>--- Δημοτική Ενότητα Μυκηναίων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13497</v>
      </c>
      <c r="B541" s="9" t="s">
        <v>13498</v>
      </c>
      <c r="C541" s="10">
        <v>571</v>
      </c>
      <c r="D541" t="str" cm="1">
        <f t="array" aca="1" ref="D541" ca="1">IF(Background=44,A541,D540)</f>
        <v>Περιφερειακή Ενότητα Αργολίδας</v>
      </c>
      <c r="E541" t="str" cm="1">
        <f t="array" aca="1" ref="E541" ca="1">IF(Bold,A541,E540)</f>
        <v>--- Δημοτική Ενότητα Μυκηναίων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13499</v>
      </c>
      <c r="B542" s="9" t="s">
        <v>13500</v>
      </c>
      <c r="C542" s="10">
        <v>755</v>
      </c>
      <c r="D542" t="str" cm="1">
        <f t="array" aca="1" ref="D542" ca="1">IF(Background=44,A542,D541)</f>
        <v>Περιφερειακή Ενότητα Αργολίδας</v>
      </c>
      <c r="E542" t="str" cm="1">
        <f t="array" aca="1" ref="E542" ca="1">IF(Bold,A542,E541)</f>
        <v>--- Δημοτική Ενότητα Μυκηναίων</v>
      </c>
      <c r="F542" t="str" cm="1">
        <f t="array" aca="1" ref="F542" ca="1">IF(Background_test=44,"True",IF(Bold_test,"True",""))</f>
        <v/>
      </c>
    </row>
    <row r="543" spans="1:6" x14ac:dyDescent="0.25">
      <c r="A543" s="7" t="s">
        <v>13501</v>
      </c>
      <c r="B543" s="7" t="s">
        <v>13502</v>
      </c>
      <c r="C543" s="8">
        <v>2820</v>
      </c>
      <c r="D543" t="str" cm="1">
        <f t="array" aca="1" ref="D543" ca="1">IF(Background=44,A543,D542)</f>
        <v>Περιφερειακή Ενότητα Αργολίδας</v>
      </c>
      <c r="E543" t="str" cm="1">
        <f t="array" aca="1" ref="E543" ca="1">IF(Bold,A543,E542)</f>
        <v>--- Δημοτική Ενότητα Νέας Κίου</v>
      </c>
      <c r="F543" t="str" cm="1">
        <f t="array" aca="1" ref="F543" ca="1">IF(Background_test=44,"True",IF(Bold_test,"True",""))</f>
        <v>True</v>
      </c>
    </row>
    <row r="544" spans="1:6" x14ac:dyDescent="0.25">
      <c r="A544" s="9" t="s">
        <v>13503</v>
      </c>
      <c r="B544" s="9" t="s">
        <v>13504</v>
      </c>
      <c r="C544" s="10">
        <v>2820</v>
      </c>
      <c r="D544" t="str" cm="1">
        <f t="array" aca="1" ref="D544" ca="1">IF(Background=44,A544,D543)</f>
        <v>Περιφερειακή Ενότητα Αργολίδας</v>
      </c>
      <c r="E544" t="str" cm="1">
        <f t="array" aca="1" ref="E544" ca="1">IF(Bold,A544,E543)</f>
        <v>--- Δημοτική Ενότητα Νέας Κίου</v>
      </c>
      <c r="F544" t="str" cm="1">
        <f t="array" aca="1" ref="F544" ca="1">IF(Background_test=44,"True",IF(Bold_test,"True",""))</f>
        <v/>
      </c>
    </row>
    <row r="545" spans="1:6" x14ac:dyDescent="0.25">
      <c r="A545" s="5" t="s">
        <v>13505</v>
      </c>
      <c r="B545" s="5" t="s">
        <v>13506</v>
      </c>
      <c r="C545" s="6">
        <v>8304</v>
      </c>
      <c r="D545" t="str" cm="1">
        <f t="array" aca="1" ref="D545" ca="1">IF(Background=44,A545,D544)</f>
        <v>Περιφερειακή Ενότητα Αργολίδας</v>
      </c>
      <c r="E545" t="str" cm="1">
        <f t="array" aca="1" ref="E545" ca="1">IF(Bold,A545,E544)</f>
        <v>--------- Δήμος Επιδαύρου</v>
      </c>
      <c r="F545" t="str" cm="1">
        <f t="array" aca="1" ref="F545" ca="1">IF(Background_test=44,"True",IF(Bold_test,"True",""))</f>
        <v>True</v>
      </c>
    </row>
    <row r="546" spans="1:6" x14ac:dyDescent="0.25">
      <c r="A546" s="7" t="s">
        <v>13507</v>
      </c>
      <c r="B546" s="7" t="s">
        <v>13508</v>
      </c>
      <c r="C546" s="8">
        <v>4286</v>
      </c>
      <c r="D546" t="str" cm="1">
        <f t="array" aca="1" ref="D546" ca="1">IF(Background=44,A546,D545)</f>
        <v>Περιφερειακή Ενότητα Αργολίδας</v>
      </c>
      <c r="E546" t="str" cm="1">
        <f t="array" aca="1" ref="E546" ca="1">IF(Bold,A546,E545)</f>
        <v>--- Δημοτική Ενότητα Ασκληπιείου</v>
      </c>
      <c r="F546" t="str" cm="1">
        <f t="array" aca="1" ref="F546" ca="1">IF(Background_test=44,"True",IF(Bold_test,"True",""))</f>
        <v>True</v>
      </c>
    </row>
    <row r="547" spans="1:6" x14ac:dyDescent="0.25">
      <c r="A547" s="9" t="s">
        <v>1237</v>
      </c>
      <c r="B547" s="9" t="s">
        <v>1238</v>
      </c>
      <c r="C547" s="10">
        <v>61</v>
      </c>
      <c r="D547" t="str" cm="1">
        <f t="array" aca="1" ref="D547" ca="1">IF(Background=44,A547,D546)</f>
        <v>Περιφερειακή Ενότητα Αργολίδας</v>
      </c>
      <c r="E547" t="str" cm="1">
        <f t="array" aca="1" ref="E547" ca="1">IF(Bold,A547,E546)</f>
        <v>--- Δημοτική Ενότητα Ασκληπιείου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2459</v>
      </c>
      <c r="B548" s="9" t="s">
        <v>2460</v>
      </c>
      <c r="C548" s="10" t="s">
        <v>405</v>
      </c>
      <c r="D548" t="str" cm="1">
        <f t="array" aca="1" ref="D548" ca="1">IF(Background=44,A548,D547)</f>
        <v>Περιφερειακή Ενότητα Αργολίδας</v>
      </c>
      <c r="E548" t="str" cm="1">
        <f t="array" aca="1" ref="E548" ca="1">IF(Bold,A548,E547)</f>
        <v>--- Δημοτική Ενότητα Ασκληπιείου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13509</v>
      </c>
      <c r="B549" s="9" t="s">
        <v>13510</v>
      </c>
      <c r="C549" s="10">
        <v>314</v>
      </c>
      <c r="D549" t="str" cm="1">
        <f t="array" aca="1" ref="D549" ca="1">IF(Background=44,A549,D548)</f>
        <v>Περιφερειακή Ενότητα Αργολίδας</v>
      </c>
      <c r="E549" t="str" cm="1">
        <f t="array" aca="1" ref="E549" ca="1">IF(Bold,A549,E548)</f>
        <v>--- Δημοτική Ενότητα Ασκληπιείου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13511</v>
      </c>
      <c r="B550" s="9" t="s">
        <v>13512</v>
      </c>
      <c r="C550" s="10">
        <v>2</v>
      </c>
      <c r="D550" t="str" cm="1">
        <f t="array" aca="1" ref="D550" ca="1">IF(Background=44,A550,D549)</f>
        <v>Περιφερειακή Ενότητα Αργολίδας</v>
      </c>
      <c r="E550" t="str" cm="1">
        <f t="array" aca="1" ref="E550" ca="1">IF(Bold,A550,E549)</f>
        <v>--- Δημοτική Ενότητα Ασκληπιείου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13513</v>
      </c>
      <c r="B551" s="9" t="s">
        <v>13514</v>
      </c>
      <c r="C551" s="10">
        <v>241</v>
      </c>
      <c r="D551" t="str" cm="1">
        <f t="array" aca="1" ref="D551" ca="1">IF(Background=44,A551,D550)</f>
        <v>Περιφερειακή Ενότητα Αργολίδας</v>
      </c>
      <c r="E551" t="str" cm="1">
        <f t="array" aca="1" ref="E551" ca="1">IF(Bold,A551,E550)</f>
        <v>--- Δημοτική Ενότητα Ασκληπιείου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13515</v>
      </c>
      <c r="B552" s="9" t="s">
        <v>13516</v>
      </c>
      <c r="C552" s="10">
        <v>17</v>
      </c>
      <c r="D552" t="str" cm="1">
        <f t="array" aca="1" ref="D552" ca="1">IF(Background=44,A552,D551)</f>
        <v>Περιφερειακή Ενότητα Αργολίδας</v>
      </c>
      <c r="E552" t="str" cm="1">
        <f t="array" aca="1" ref="E552" ca="1">IF(Bold,A552,E551)</f>
        <v>--- Δημοτική Ενότητα Ασκληπιείου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13517</v>
      </c>
      <c r="B553" s="9" t="s">
        <v>13518</v>
      </c>
      <c r="C553" s="10">
        <v>144</v>
      </c>
      <c r="D553" t="str" cm="1">
        <f t="array" aca="1" ref="D553" ca="1">IF(Background=44,A553,D552)</f>
        <v>Περιφερειακή Ενότητα Αργολίδας</v>
      </c>
      <c r="E553" t="str" cm="1">
        <f t="array" aca="1" ref="E553" ca="1">IF(Bold,A553,E552)</f>
        <v>--- Δημοτική Ενότητα Ασκληπιείου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13519</v>
      </c>
      <c r="B554" s="9" t="s">
        <v>13520</v>
      </c>
      <c r="C554" s="10">
        <v>47</v>
      </c>
      <c r="D554" t="str" cm="1">
        <f t="array" aca="1" ref="D554" ca="1">IF(Background=44,A554,D553)</f>
        <v>Περιφερειακή Ενότητα Αργολίδας</v>
      </c>
      <c r="E554" t="str" cm="1">
        <f t="array" aca="1" ref="E554" ca="1">IF(Bold,A554,E553)</f>
        <v>--- Δημοτική Ενότητα Ασκληπιείου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13521</v>
      </c>
      <c r="B555" s="9" t="s">
        <v>13522</v>
      </c>
      <c r="C555" s="10">
        <v>30</v>
      </c>
      <c r="D555" t="str" cm="1">
        <f t="array" aca="1" ref="D555" ca="1">IF(Background=44,A555,D554)</f>
        <v>Περιφερειακή Ενότητα Αργολίδας</v>
      </c>
      <c r="E555" t="str" cm="1">
        <f t="array" aca="1" ref="E555" ca="1">IF(Bold,A555,E554)</f>
        <v>--- Δημοτική Ενότητα Ασκληπιείου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13523</v>
      </c>
      <c r="B556" s="9" t="s">
        <v>13524</v>
      </c>
      <c r="C556" s="10">
        <v>54</v>
      </c>
      <c r="D556" t="str" cm="1">
        <f t="array" aca="1" ref="D556" ca="1">IF(Background=44,A556,D555)</f>
        <v>Περιφερειακή Ενότητα Αργολίδας</v>
      </c>
      <c r="E556" t="str" cm="1">
        <f t="array" aca="1" ref="E556" ca="1">IF(Bold,A556,E555)</f>
        <v>--- Δημοτική Ενότητα Ασκληπιείου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13525</v>
      </c>
      <c r="B557" s="9" t="s">
        <v>13526</v>
      </c>
      <c r="C557" s="10">
        <v>2504</v>
      </c>
      <c r="D557" t="str" cm="1">
        <f t="array" aca="1" ref="D557" ca="1">IF(Background=44,A557,D556)</f>
        <v>Περιφερειακή Ενότητα Αργολίδας</v>
      </c>
      <c r="E557" t="str" cm="1">
        <f t="array" aca="1" ref="E557" ca="1">IF(Bold,A557,E556)</f>
        <v>--- Δημοτική Ενότητα Ασκληπιείου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2939</v>
      </c>
      <c r="B558" s="9" t="s">
        <v>2940</v>
      </c>
      <c r="C558" s="10">
        <v>771</v>
      </c>
      <c r="D558" t="str" cm="1">
        <f t="array" aca="1" ref="D558" ca="1">IF(Background=44,A558,D557)</f>
        <v>Περιφερειακή Ενότητα Αργολίδας</v>
      </c>
      <c r="E558" t="str" cm="1">
        <f t="array" aca="1" ref="E558" ca="1">IF(Bold,A558,E557)</f>
        <v>--- Δημοτική Ενότητα Ασκληπιείου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13527</v>
      </c>
      <c r="B559" s="9" t="s">
        <v>13528</v>
      </c>
      <c r="C559" s="10">
        <v>36</v>
      </c>
      <c r="D559" t="str" cm="1">
        <f t="array" aca="1" ref="D559" ca="1">IF(Background=44,A559,D558)</f>
        <v>Περιφερειακή Ενότητα Αργολίδας</v>
      </c>
      <c r="E559" t="str" cm="1">
        <f t="array" aca="1" ref="E559" ca="1">IF(Bold,A559,E558)</f>
        <v>--- Δημοτική Ενότητα Ασκληπιείου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13529</v>
      </c>
      <c r="B560" s="9" t="s">
        <v>13530</v>
      </c>
      <c r="C560" s="10">
        <v>5</v>
      </c>
      <c r="D560" t="str" cm="1">
        <f t="array" aca="1" ref="D560" ca="1">IF(Background=44,A560,D559)</f>
        <v>Περιφερειακή Ενότητα Αργολίδας</v>
      </c>
      <c r="E560" t="str" cm="1">
        <f t="array" aca="1" ref="E560" ca="1">IF(Bold,A560,E559)</f>
        <v>--- Δημοτική Ενότητα Ασκληπιείου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13531</v>
      </c>
      <c r="B561" s="9" t="s">
        <v>13532</v>
      </c>
      <c r="C561" s="10">
        <v>13</v>
      </c>
      <c r="D561" t="str" cm="1">
        <f t="array" aca="1" ref="D561" ca="1">IF(Background=44,A561,D560)</f>
        <v>Περιφερειακή Ενότητα Αργολίδας</v>
      </c>
      <c r="E561" t="str" cm="1">
        <f t="array" aca="1" ref="E561" ca="1">IF(Bold,A561,E560)</f>
        <v>--- Δημοτική Ενότητα Ασκληπιείου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13533</v>
      </c>
      <c r="B562" s="9" t="s">
        <v>13534</v>
      </c>
      <c r="C562" s="10">
        <v>47</v>
      </c>
      <c r="D562" t="str" cm="1">
        <f t="array" aca="1" ref="D562" ca="1">IF(Background=44,A562,D561)</f>
        <v>Περιφερειακή Ενότητα Αργολίδας</v>
      </c>
      <c r="E562" t="str" cm="1">
        <f t="array" aca="1" ref="E562" ca="1">IF(Bold,A562,E561)</f>
        <v>--- Δημοτική Ενότητα Ασκληπιείου</v>
      </c>
      <c r="F562" t="str" cm="1">
        <f t="array" aca="1" ref="F562" ca="1">IF(Background_test=44,"True",IF(Bold_test,"True",""))</f>
        <v/>
      </c>
    </row>
    <row r="563" spans="1:6" x14ac:dyDescent="0.25">
      <c r="A563" s="7" t="s">
        <v>13535</v>
      </c>
      <c r="B563" s="7" t="s">
        <v>13536</v>
      </c>
      <c r="C563" s="8">
        <v>4018</v>
      </c>
      <c r="D563" t="str" cm="1">
        <f t="array" aca="1" ref="D563" ca="1">IF(Background=44,A563,D562)</f>
        <v>Περιφερειακή Ενότητα Αργολίδας</v>
      </c>
      <c r="E563" t="str" cm="1">
        <f t="array" aca="1" ref="E563" ca="1">IF(Bold,A563,E562)</f>
        <v>--- Δημοτική Ενότητα Επιδαύρου</v>
      </c>
      <c r="F563" t="str" cm="1">
        <f t="array" aca="1" ref="F563" ca="1">IF(Background_test=44,"True",IF(Bold_test,"True",""))</f>
        <v>True</v>
      </c>
    </row>
    <row r="564" spans="1:6" x14ac:dyDescent="0.25">
      <c r="A564" s="9" t="s">
        <v>428</v>
      </c>
      <c r="B564" s="9" t="s">
        <v>429</v>
      </c>
      <c r="C564" s="10">
        <v>20</v>
      </c>
      <c r="D564" t="str" cm="1">
        <f t="array" aca="1" ref="D564" ca="1">IF(Background=44,A564,D563)</f>
        <v>Περιφερειακή Ενότητα Αργολίδας</v>
      </c>
      <c r="E564" t="str" cm="1">
        <f t="array" aca="1" ref="E564" ca="1">IF(Bold,A564,E563)</f>
        <v>--- Δημοτική Ενότητα Επιδαύρου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13537</v>
      </c>
      <c r="B565" s="9" t="s">
        <v>13538</v>
      </c>
      <c r="C565" s="10">
        <v>1668</v>
      </c>
      <c r="D565" t="str" cm="1">
        <f t="array" aca="1" ref="D565" ca="1">IF(Background=44,A565,D564)</f>
        <v>Περιφερειακή Ενότητα Αργολίδας</v>
      </c>
      <c r="E565" t="str" cm="1">
        <f t="array" aca="1" ref="E565" ca="1">IF(Bold,A565,E564)</f>
        <v>--- Δημοτική Ενότητα Επιδαύρου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13539</v>
      </c>
      <c r="B566" s="9" t="s">
        <v>13540</v>
      </c>
      <c r="C566" s="10">
        <v>47</v>
      </c>
      <c r="D566" t="str" cm="1">
        <f t="array" aca="1" ref="D566" ca="1">IF(Background=44,A566,D565)</f>
        <v>Περιφερειακή Ενότητα Αργολίδας</v>
      </c>
      <c r="E566" t="str" cm="1">
        <f t="array" aca="1" ref="E566" ca="1">IF(Bold,A566,E565)</f>
        <v>--- Δημοτική Ενότητα Επιδαύρου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13469</v>
      </c>
      <c r="B567" s="9" t="s">
        <v>13470</v>
      </c>
      <c r="C567" s="10">
        <v>22</v>
      </c>
      <c r="D567" t="str" cm="1">
        <f t="array" aca="1" ref="D567" ca="1">IF(Background=44,A567,D566)</f>
        <v>Περιφερειακή Ενότητα Αργολίδας</v>
      </c>
      <c r="E567" t="str" cm="1">
        <f t="array" aca="1" ref="E567" ca="1">IF(Bold,A567,E566)</f>
        <v>--- Δημοτική Ενότητα Επιδαύρου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13541</v>
      </c>
      <c r="B568" s="9" t="s">
        <v>13542</v>
      </c>
      <c r="C568" s="10">
        <v>21</v>
      </c>
      <c r="D568" t="str" cm="1">
        <f t="array" aca="1" ref="D568" ca="1">IF(Background=44,A568,D567)</f>
        <v>Περιφερειακή Ενότητα Αργολίδας</v>
      </c>
      <c r="E568" t="str" cm="1">
        <f t="array" aca="1" ref="E568" ca="1">IF(Bold,A568,E567)</f>
        <v>--- Δημοτική Ενότητα Επιδαύρου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13543</v>
      </c>
      <c r="B569" s="9" t="s">
        <v>13544</v>
      </c>
      <c r="C569" s="10">
        <v>441</v>
      </c>
      <c r="D569" t="str" cm="1">
        <f t="array" aca="1" ref="D569" ca="1">IF(Background=44,A569,D568)</f>
        <v>Περιφερειακή Ενότητα Αργολίδας</v>
      </c>
      <c r="E569" t="str" cm="1">
        <f t="array" aca="1" ref="E569" ca="1">IF(Bold,A569,E568)</f>
        <v>--- Δημοτική Ενότητα Επιδαύρου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510</v>
      </c>
      <c r="B570" s="9" t="s">
        <v>511</v>
      </c>
      <c r="C570" s="10">
        <v>24</v>
      </c>
      <c r="D570" t="str" cm="1">
        <f t="array" aca="1" ref="D570" ca="1">IF(Background=44,A570,D569)</f>
        <v>Περιφερειακή Ενότητα Αργολίδας</v>
      </c>
      <c r="E570" t="str" cm="1">
        <f t="array" aca="1" ref="E570" ca="1">IF(Bold,A570,E569)</f>
        <v>--- Δημοτική Ενότητα Επιδαύρου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13545</v>
      </c>
      <c r="B571" s="9" t="s">
        <v>13546</v>
      </c>
      <c r="C571" s="10">
        <v>115</v>
      </c>
      <c r="D571" t="str" cm="1">
        <f t="array" aca="1" ref="D571" ca="1">IF(Background=44,A571,D570)</f>
        <v>Περιφερειακή Ενότητα Αργολίδας</v>
      </c>
      <c r="E571" t="str" cm="1">
        <f t="array" aca="1" ref="E571" ca="1">IF(Bold,A571,E570)</f>
        <v>--- Δημοτική Ενότητα Επιδαύρου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13547</v>
      </c>
      <c r="B572" s="9" t="s">
        <v>13548</v>
      </c>
      <c r="C572" s="10">
        <v>165</v>
      </c>
      <c r="D572" t="str" cm="1">
        <f t="array" aca="1" ref="D572" ca="1">IF(Background=44,A572,D571)</f>
        <v>Περιφερειακή Ενότητα Αργολίδας</v>
      </c>
      <c r="E572" t="str" cm="1">
        <f t="array" aca="1" ref="E572" ca="1">IF(Bold,A572,E571)</f>
        <v>--- Δημοτική Ενότητα Επιδαύρου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13549</v>
      </c>
      <c r="B573" s="9" t="s">
        <v>13550</v>
      </c>
      <c r="C573" s="10">
        <v>8</v>
      </c>
      <c r="D573" t="str" cm="1">
        <f t="array" aca="1" ref="D573" ca="1">IF(Background=44,A573,D572)</f>
        <v>Περιφερειακή Ενότητα Αργολίδας</v>
      </c>
      <c r="E573" t="str" cm="1">
        <f t="array" aca="1" ref="E573" ca="1">IF(Bold,A573,E572)</f>
        <v>--- Δημοτική Ενότητα Επιδαύρου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2639</v>
      </c>
      <c r="B574" s="9" t="s">
        <v>2640</v>
      </c>
      <c r="C574" s="10">
        <v>23</v>
      </c>
      <c r="D574" t="str" cm="1">
        <f t="array" aca="1" ref="D574" ca="1">IF(Background=44,A574,D573)</f>
        <v>Περιφερειακή Ενότητα Αργολίδας</v>
      </c>
      <c r="E574" t="str" cm="1">
        <f t="array" aca="1" ref="E574" ca="1">IF(Bold,A574,E573)</f>
        <v>--- Δημοτική Ενότητα Επιδαύρου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13551</v>
      </c>
      <c r="B575" s="9" t="s">
        <v>13552</v>
      </c>
      <c r="C575" s="10">
        <v>33</v>
      </c>
      <c r="D575" t="str" cm="1">
        <f t="array" aca="1" ref="D575" ca="1">IF(Background=44,A575,D574)</f>
        <v>Περιφερειακή Ενότητα Αργολίδας</v>
      </c>
      <c r="E575" t="str" cm="1">
        <f t="array" aca="1" ref="E575" ca="1">IF(Bold,A575,E574)</f>
        <v>--- Δημοτική Ενότητα Επιδαύρου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1543</v>
      </c>
      <c r="B576" s="9" t="s">
        <v>1544</v>
      </c>
      <c r="C576" s="10">
        <v>62</v>
      </c>
      <c r="D576" t="str" cm="1">
        <f t="array" aca="1" ref="D576" ca="1">IF(Background=44,A576,D575)</f>
        <v>Περιφερειακή Ενότητα Αργολίδας</v>
      </c>
      <c r="E576" t="str" cm="1">
        <f t="array" aca="1" ref="E576" ca="1">IF(Bold,A576,E575)</f>
        <v>--- Δημοτική Ενότητα Επιδαύρου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13553</v>
      </c>
      <c r="B577" s="9" t="s">
        <v>13554</v>
      </c>
      <c r="C577" s="10">
        <v>86</v>
      </c>
      <c r="D577" t="str" cm="1">
        <f t="array" aca="1" ref="D577" ca="1">IF(Background=44,A577,D576)</f>
        <v>Περιφερειακή Ενότητα Αργολίδας</v>
      </c>
      <c r="E577" t="str" cm="1">
        <f t="array" aca="1" ref="E577" ca="1">IF(Bold,A577,E576)</f>
        <v>--- Δημοτική Ενότητα Επιδαύρου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13555</v>
      </c>
      <c r="B578" s="9" t="s">
        <v>13556</v>
      </c>
      <c r="C578" s="10">
        <v>964</v>
      </c>
      <c r="D578" t="str" cm="1">
        <f t="array" aca="1" ref="D578" ca="1">IF(Background=44,A578,D577)</f>
        <v>Περιφερειακή Ενότητα Αργολίδας</v>
      </c>
      <c r="E578" t="str" cm="1">
        <f t="array" aca="1" ref="E578" ca="1">IF(Bold,A578,E577)</f>
        <v>--- Δημοτική Ενότητα Επιδαύρου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13557</v>
      </c>
      <c r="B579" s="9" t="s">
        <v>13558</v>
      </c>
      <c r="C579" s="10">
        <v>23</v>
      </c>
      <c r="D579" t="str" cm="1">
        <f t="array" aca="1" ref="D579" ca="1">IF(Background=44,A579,D578)</f>
        <v>Περιφερειακή Ενότητα Αργολίδας</v>
      </c>
      <c r="E579" t="str" cm="1">
        <f t="array" aca="1" ref="E579" ca="1">IF(Bold,A579,E578)</f>
        <v>--- Δημοτική Ενότητα Επιδαύρου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1053</v>
      </c>
      <c r="B580" s="9" t="s">
        <v>1054</v>
      </c>
      <c r="C580" s="10">
        <v>79</v>
      </c>
      <c r="D580" t="str" cm="1">
        <f t="array" aca="1" ref="D580" ca="1">IF(Background=44,A580,D579)</f>
        <v>Περιφερειακή Ενότητα Αργολίδας</v>
      </c>
      <c r="E580" t="str" cm="1">
        <f t="array" aca="1" ref="E580" ca="1">IF(Bold,A580,E579)</f>
        <v>--- Δημοτική Ενότητα Επιδαύρου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13559</v>
      </c>
      <c r="B581" s="9" t="s">
        <v>13560</v>
      </c>
      <c r="C581" s="10">
        <v>45</v>
      </c>
      <c r="D581" t="str" cm="1">
        <f t="array" aca="1" ref="D581" ca="1">IF(Background=44,A581,D580)</f>
        <v>Περιφερειακή Ενότητα Αργολίδας</v>
      </c>
      <c r="E581" t="str" cm="1">
        <f t="array" aca="1" ref="E581" ca="1">IF(Bold,A581,E580)</f>
        <v>--- Δημοτική Ενότητα Επιδαύρου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13561</v>
      </c>
      <c r="B582" s="9" t="s">
        <v>13562</v>
      </c>
      <c r="C582" s="10">
        <v>33</v>
      </c>
      <c r="D582" t="str" cm="1">
        <f t="array" aca="1" ref="D582" ca="1">IF(Background=44,A582,D581)</f>
        <v>Περιφερειακή Ενότητα Αργολίδας</v>
      </c>
      <c r="E582" t="str" cm="1">
        <f t="array" aca="1" ref="E582" ca="1">IF(Bold,A582,E581)</f>
        <v>--- Δημοτική Ενότητα Επιδαύρου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13563</v>
      </c>
      <c r="B583" s="9" t="s">
        <v>13564</v>
      </c>
      <c r="C583" s="10">
        <v>139</v>
      </c>
      <c r="D583" t="str" cm="1">
        <f t="array" aca="1" ref="D583" ca="1">IF(Background=44,A583,D582)</f>
        <v>Περιφερειακή Ενότητα Αργολίδας</v>
      </c>
      <c r="E583" t="str" cm="1">
        <f t="array" aca="1" ref="E583" ca="1">IF(Bold,A583,E582)</f>
        <v>--- Δημοτική Ενότητα Επιδαύρου</v>
      </c>
      <c r="F583" t="str" cm="1">
        <f t="array" aca="1" ref="F583" ca="1">IF(Background_test=44,"True",IF(Bold_test,"True",""))</f>
        <v/>
      </c>
    </row>
    <row r="584" spans="1:6" x14ac:dyDescent="0.25">
      <c r="A584" s="5" t="s">
        <v>13565</v>
      </c>
      <c r="B584" s="5" t="s">
        <v>13566</v>
      </c>
      <c r="C584" s="6">
        <v>13730</v>
      </c>
      <c r="D584" t="str" cm="1">
        <f t="array" aca="1" ref="D584" ca="1">IF(Background=44,A584,D583)</f>
        <v>Περιφερειακή Ενότητα Αργολίδας</v>
      </c>
      <c r="E584" t="str" cm="1">
        <f t="array" aca="1" ref="E584" ca="1">IF(Bold,A584,E583)</f>
        <v>--------- Δήμος Ερμιονίδας</v>
      </c>
      <c r="F584" t="str" cm="1">
        <f t="array" aca="1" ref="F584" ca="1">IF(Background_test=44,"True",IF(Bold_test,"True",""))</f>
        <v>True</v>
      </c>
    </row>
    <row r="585" spans="1:6" x14ac:dyDescent="0.25">
      <c r="A585" s="7" t="s">
        <v>13567</v>
      </c>
      <c r="B585" s="7" t="s">
        <v>13568</v>
      </c>
      <c r="C585" s="8">
        <v>4102</v>
      </c>
      <c r="D585" t="str" cm="1">
        <f t="array" aca="1" ref="D585" ca="1">IF(Background=44,A585,D584)</f>
        <v>Περιφερειακή Ενότητα Αργολίδας</v>
      </c>
      <c r="E585" t="str" cm="1">
        <f t="array" aca="1" ref="E585" ca="1">IF(Bold,A585,E584)</f>
        <v>--- Δημοτική Ενότητα Ερμιόνης</v>
      </c>
      <c r="F585" t="str" cm="1">
        <f t="array" aca="1" ref="F585" ca="1">IF(Background_test=44,"True",IF(Bold_test,"True",""))</f>
        <v>True</v>
      </c>
    </row>
    <row r="586" spans="1:6" x14ac:dyDescent="0.25">
      <c r="A586" s="9" t="s">
        <v>4820</v>
      </c>
      <c r="B586" s="9" t="s">
        <v>4821</v>
      </c>
      <c r="C586" s="10">
        <v>15</v>
      </c>
      <c r="D586" t="str" cm="1">
        <f t="array" aca="1" ref="D586" ca="1">IF(Background=44,A586,D585)</f>
        <v>Περιφερειακή Ενότητα Αργολίδας</v>
      </c>
      <c r="E586" t="str" cm="1">
        <f t="array" aca="1" ref="E586" ca="1">IF(Bold,A586,E585)</f>
        <v>--- Δημοτική Ενότητα Ερμιόνης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1913</v>
      </c>
      <c r="B587" s="9" t="s">
        <v>1914</v>
      </c>
      <c r="C587" s="10">
        <v>200</v>
      </c>
      <c r="D587" t="str" cm="1">
        <f t="array" aca="1" ref="D587" ca="1">IF(Background=44,A587,D586)</f>
        <v>Περιφερειακή Ενότητα Αργολίδας</v>
      </c>
      <c r="E587" t="str" cm="1">
        <f t="array" aca="1" ref="E587" ca="1">IF(Bold,A587,E586)</f>
        <v>--- Δημοτική Ενότητα Ερμιόνης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13569</v>
      </c>
      <c r="B588" s="9" t="s">
        <v>13570</v>
      </c>
      <c r="C588" s="10">
        <v>7</v>
      </c>
      <c r="D588" t="str" cm="1">
        <f t="array" aca="1" ref="D588" ca="1">IF(Background=44,A588,D587)</f>
        <v>Περιφερειακή Ενότητα Αργολίδας</v>
      </c>
      <c r="E588" t="str" cm="1">
        <f t="array" aca="1" ref="E588" ca="1">IF(Bold,A588,E587)</f>
        <v>--- Δημοτική Ενότητα Ερμιόνης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13571</v>
      </c>
      <c r="B589" s="9" t="s">
        <v>13572</v>
      </c>
      <c r="C589" s="10">
        <v>148</v>
      </c>
      <c r="D589" t="str" cm="1">
        <f t="array" aca="1" ref="D589" ca="1">IF(Background=44,A589,D588)</f>
        <v>Περιφερειακή Ενότητα Αργολίδας</v>
      </c>
      <c r="E589" t="str" cm="1">
        <f t="array" aca="1" ref="E589" ca="1">IF(Bold,A589,E588)</f>
        <v>--- Δημοτική Ενότητα Ερμιόνης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13573</v>
      </c>
      <c r="B590" s="9" t="s">
        <v>13574</v>
      </c>
      <c r="C590" s="10">
        <v>2492</v>
      </c>
      <c r="D590" t="str" cm="1">
        <f t="array" aca="1" ref="D590" ca="1">IF(Background=44,A590,D589)</f>
        <v>Περιφερειακή Ενότητα Αργολίδας</v>
      </c>
      <c r="E590" t="str" cm="1">
        <f t="array" aca="1" ref="E590" ca="1">IF(Bold,A590,E589)</f>
        <v>--- Δημοτική Ενότητα Ερμιόνης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13575</v>
      </c>
      <c r="B591" s="9" t="s">
        <v>13576</v>
      </c>
      <c r="C591" s="10">
        <v>551</v>
      </c>
      <c r="D591" t="str" cm="1">
        <f t="array" aca="1" ref="D591" ca="1">IF(Background=44,A591,D590)</f>
        <v>Περιφερειακή Ενότητα Αργολίδας</v>
      </c>
      <c r="E591" t="str" cm="1">
        <f t="array" aca="1" ref="E591" ca="1">IF(Bold,A591,E590)</f>
        <v>--- Δημοτική Ενότητα Ερμιόνης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13577</v>
      </c>
      <c r="B592" s="9" t="s">
        <v>13578</v>
      </c>
      <c r="C592" s="10">
        <v>321</v>
      </c>
      <c r="D592" t="str" cm="1">
        <f t="array" aca="1" ref="D592" ca="1">IF(Background=44,A592,D591)</f>
        <v>Περιφερειακή Ενότητα Αργολίδας</v>
      </c>
      <c r="E592" t="str" cm="1">
        <f t="array" aca="1" ref="E592" ca="1">IF(Bold,A592,E591)</f>
        <v>--- Δημοτική Ενότητα Ερμιόνης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13579</v>
      </c>
      <c r="B593" s="9" t="s">
        <v>13580</v>
      </c>
      <c r="C593" s="10">
        <v>83</v>
      </c>
      <c r="D593" t="str" cm="1">
        <f t="array" aca="1" ref="D593" ca="1">IF(Background=44,A593,D592)</f>
        <v>Περιφερειακή Ενότητα Αργολίδας</v>
      </c>
      <c r="E593" t="str" cm="1">
        <f t="array" aca="1" ref="E593" ca="1">IF(Bold,A593,E592)</f>
        <v>--- Δημοτική Ενότητα Ερμιόνης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2939</v>
      </c>
      <c r="B594" s="9" t="s">
        <v>2940</v>
      </c>
      <c r="C594" s="10">
        <v>36</v>
      </c>
      <c r="D594" t="str" cm="1">
        <f t="array" aca="1" ref="D594" ca="1">IF(Background=44,A594,D593)</f>
        <v>Περιφερειακή Ενότητα Αργολίδας</v>
      </c>
      <c r="E594" t="str" cm="1">
        <f t="array" aca="1" ref="E594" ca="1">IF(Bold,A594,E593)</f>
        <v>--- Δημοτική Ενότητα Ερμιόνης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13581</v>
      </c>
      <c r="B595" s="9" t="s">
        <v>13582</v>
      </c>
      <c r="C595" s="10">
        <v>151</v>
      </c>
      <c r="D595" t="str" cm="1">
        <f t="array" aca="1" ref="D595" ca="1">IF(Background=44,A595,D594)</f>
        <v>Περιφερειακή Ενότητα Αργολίδας</v>
      </c>
      <c r="E595" t="str" cm="1">
        <f t="array" aca="1" ref="E595" ca="1">IF(Bold,A595,E594)</f>
        <v>--- Δημοτική Ενότητα Ερμιόνης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422</v>
      </c>
      <c r="B596" s="9" t="s">
        <v>423</v>
      </c>
      <c r="C596" s="10">
        <v>52</v>
      </c>
      <c r="D596" t="str" cm="1">
        <f t="array" aca="1" ref="D596" ca="1">IF(Background=44,A596,D595)</f>
        <v>Περιφερειακή Ενότητα Αργολίδας</v>
      </c>
      <c r="E596" t="str" cm="1">
        <f t="array" aca="1" ref="E596" ca="1">IF(Bold,A596,E595)</f>
        <v>--- Δημοτική Ενότητα Ερμιόνης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13583</v>
      </c>
      <c r="B597" s="9" t="s">
        <v>13584</v>
      </c>
      <c r="C597" s="10">
        <v>18</v>
      </c>
      <c r="D597" t="str" cm="1">
        <f t="array" aca="1" ref="D597" ca="1">IF(Background=44,A597,D596)</f>
        <v>Περιφερειακή Ενότητα Αργολίδας</v>
      </c>
      <c r="E597" t="str" cm="1">
        <f t="array" aca="1" ref="E597" ca="1">IF(Bold,A597,E596)</f>
        <v>--- Δημοτική Ενότητα Ερμιόνης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5080</v>
      </c>
      <c r="B598" s="9" t="s">
        <v>5081</v>
      </c>
      <c r="C598" s="10">
        <v>20</v>
      </c>
      <c r="D598" t="str" cm="1">
        <f t="array" aca="1" ref="D598" ca="1">IF(Background=44,A598,D597)</f>
        <v>Περιφερειακή Ενότητα Αργολίδας</v>
      </c>
      <c r="E598" t="str" cm="1">
        <f t="array" aca="1" ref="E598" ca="1">IF(Bold,A598,E597)</f>
        <v>--- Δημοτική Ενότητα Ερμιόνης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13585</v>
      </c>
      <c r="B599" s="9" t="s">
        <v>13586</v>
      </c>
      <c r="C599" s="10">
        <v>8</v>
      </c>
      <c r="D599" t="str" cm="1">
        <f t="array" aca="1" ref="D599" ca="1">IF(Background=44,A599,D598)</f>
        <v>Περιφερειακή Ενότητα Αργολίδας</v>
      </c>
      <c r="E599" t="str" cm="1">
        <f t="array" aca="1" ref="E599" ca="1">IF(Bold,A599,E598)</f>
        <v>--- Δημοτική Ενότητα Ερμιόνης</v>
      </c>
      <c r="F599" t="str" cm="1">
        <f t="array" aca="1" ref="F599" ca="1">IF(Background_test=44,"True",IF(Bold_test,"True",""))</f>
        <v/>
      </c>
    </row>
    <row r="600" spans="1:6" x14ac:dyDescent="0.25">
      <c r="A600" s="7" t="s">
        <v>13587</v>
      </c>
      <c r="B600" s="7" t="s">
        <v>13588</v>
      </c>
      <c r="C600" s="8">
        <v>9628</v>
      </c>
      <c r="D600" t="str" cm="1">
        <f t="array" aca="1" ref="D600" ca="1">IF(Background=44,A600,D599)</f>
        <v>Περιφερειακή Ενότητα Αργολίδας</v>
      </c>
      <c r="E600" t="str" cm="1">
        <f t="array" aca="1" ref="E600" ca="1">IF(Bold,A600,E599)</f>
        <v>--- Δημοτική Ενότητα Κρανιδίου</v>
      </c>
      <c r="F600" t="str" cm="1">
        <f t="array" aca="1" ref="F600" ca="1">IF(Background_test=44,"True",IF(Bold_test,"True",""))</f>
        <v>True</v>
      </c>
    </row>
    <row r="601" spans="1:6" x14ac:dyDescent="0.25">
      <c r="A601" s="9" t="s">
        <v>13589</v>
      </c>
      <c r="B601" s="9" t="s">
        <v>13590</v>
      </c>
      <c r="C601" s="10">
        <v>42</v>
      </c>
      <c r="D601" t="str" cm="1">
        <f t="array" aca="1" ref="D601" ca="1">IF(Background=44,A601,D600)</f>
        <v>Περιφερειακή Ενότητα Αργολίδας</v>
      </c>
      <c r="E601" t="str" cm="1">
        <f t="array" aca="1" ref="E601" ca="1">IF(Bold,A601,E600)</f>
        <v>--- Δημοτική Ενότητα Κρανιδίου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2709</v>
      </c>
      <c r="B602" s="9" t="s">
        <v>2710</v>
      </c>
      <c r="C602" s="10">
        <v>9</v>
      </c>
      <c r="D602" t="str" cm="1">
        <f t="array" aca="1" ref="D602" ca="1">IF(Background=44,A602,D601)</f>
        <v>Περιφερειακή Ενότητα Αργολίδας</v>
      </c>
      <c r="E602" t="str" cm="1">
        <f t="array" aca="1" ref="E602" ca="1">IF(Bold,A602,E601)</f>
        <v>--- Δημοτική Ενότητα Κρανιδίου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2459</v>
      </c>
      <c r="B603" s="9" t="s">
        <v>2460</v>
      </c>
      <c r="C603" s="10">
        <v>8</v>
      </c>
      <c r="D603" t="str" cm="1">
        <f t="array" aca="1" ref="D603" ca="1">IF(Background=44,A603,D602)</f>
        <v>Περιφερειακή Ενότητα Αργολίδας</v>
      </c>
      <c r="E603" t="str" cm="1">
        <f t="array" aca="1" ref="E603" ca="1">IF(Bold,A603,E602)</f>
        <v>--- Δημοτική Ενότητα Κρανιδίου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13591</v>
      </c>
      <c r="B604" s="9" t="s">
        <v>13592</v>
      </c>
      <c r="C604" s="10">
        <v>78</v>
      </c>
      <c r="D604" t="str" cm="1">
        <f t="array" aca="1" ref="D604" ca="1">IF(Background=44,A604,D603)</f>
        <v>Περιφερειακή Ενότητα Αργολίδας</v>
      </c>
      <c r="E604" t="str" cm="1">
        <f t="array" aca="1" ref="E604" ca="1">IF(Bold,A604,E603)</f>
        <v>--- Δημοτική Ενότητα Κρανιδίου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13593</v>
      </c>
      <c r="B605" s="9" t="s">
        <v>13594</v>
      </c>
      <c r="C605" s="10">
        <v>132</v>
      </c>
      <c r="D605" t="str" cm="1">
        <f t="array" aca="1" ref="D605" ca="1">IF(Background=44,A605,D604)</f>
        <v>Περιφερειακή Ενότητα Αργολίδας</v>
      </c>
      <c r="E605" t="str" cm="1">
        <f t="array" aca="1" ref="E605" ca="1">IF(Bold,A605,E604)</f>
        <v>--- Δημοτική Ενότητα Κρανιδίου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13595</v>
      </c>
      <c r="B606" s="9" t="s">
        <v>13596</v>
      </c>
      <c r="C606" s="10">
        <v>1026</v>
      </c>
      <c r="D606" t="str" cm="1">
        <f t="array" aca="1" ref="D606" ca="1">IF(Background=44,A606,D605)</f>
        <v>Περιφερειακή Ενότητα Αργολίδας</v>
      </c>
      <c r="E606" t="str" cm="1">
        <f t="array" aca="1" ref="E606" ca="1">IF(Bold,A606,E605)</f>
        <v>--- Δημοτική Ενότητα Κρανιδίου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13597</v>
      </c>
      <c r="B607" s="9" t="s">
        <v>13598</v>
      </c>
      <c r="C607" s="10">
        <v>27</v>
      </c>
      <c r="D607" t="str" cm="1">
        <f t="array" aca="1" ref="D607" ca="1">IF(Background=44,A607,D606)</f>
        <v>Περιφερειακή Ενότητα Αργολίδας</v>
      </c>
      <c r="E607" t="str" cm="1">
        <f t="array" aca="1" ref="E607" ca="1">IF(Bold,A607,E606)</f>
        <v>--- Δημοτική Ενότητα Κρανιδίου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13599</v>
      </c>
      <c r="B608" s="9" t="s">
        <v>13600</v>
      </c>
      <c r="C608" s="10" t="s">
        <v>405</v>
      </c>
      <c r="D608" t="str" cm="1">
        <f t="array" aca="1" ref="D608" ca="1">IF(Background=44,A608,D607)</f>
        <v>Περιφερειακή Ενότητα Αργολίδας</v>
      </c>
      <c r="E608" t="str" cm="1">
        <f t="array" aca="1" ref="E608" ca="1">IF(Bold,A608,E607)</f>
        <v>--- Δημοτική Ενότητα Κρανιδίου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13601</v>
      </c>
      <c r="B609" s="9" t="s">
        <v>13602</v>
      </c>
      <c r="C609" s="10">
        <v>28</v>
      </c>
      <c r="D609" t="str" cm="1">
        <f t="array" aca="1" ref="D609" ca="1">IF(Background=44,A609,D608)</f>
        <v>Περιφερειακή Ενότητα Αργολίδας</v>
      </c>
      <c r="E609" t="str" cm="1">
        <f t="array" aca="1" ref="E609" ca="1">IF(Bold,A609,E608)</f>
        <v>--- Δημοτική Ενότητα Κρανιδίου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13603</v>
      </c>
      <c r="B610" s="9" t="s">
        <v>13604</v>
      </c>
      <c r="C610" s="10" t="s">
        <v>405</v>
      </c>
      <c r="D610" t="str" cm="1">
        <f t="array" aca="1" ref="D610" ca="1">IF(Background=44,A610,D609)</f>
        <v>Περιφερειακή Ενότητα Αργολίδας</v>
      </c>
      <c r="E610" t="str" cm="1">
        <f t="array" aca="1" ref="E610" ca="1">IF(Bold,A610,E609)</f>
        <v>--- Δημοτική Ενότητα Κρανιδίου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13605</v>
      </c>
      <c r="B611" s="9" t="s">
        <v>13606</v>
      </c>
      <c r="C611" s="10">
        <v>40</v>
      </c>
      <c r="D611" t="str" cm="1">
        <f t="array" aca="1" ref="D611" ca="1">IF(Background=44,A611,D610)</f>
        <v>Περιφερειακή Ενότητα Αργολίδας</v>
      </c>
      <c r="E611" t="str" cm="1">
        <f t="array" aca="1" ref="E611" ca="1">IF(Bold,A611,E610)</f>
        <v>--- Δημοτική Ενότητα Κρανιδίου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13607</v>
      </c>
      <c r="B612" s="9" t="s">
        <v>13608</v>
      </c>
      <c r="C612" s="10">
        <v>55</v>
      </c>
      <c r="D612" t="str" cm="1">
        <f t="array" aca="1" ref="D612" ca="1">IF(Background=44,A612,D611)</f>
        <v>Περιφερειακή Ενότητα Αργολίδας</v>
      </c>
      <c r="E612" t="str" cm="1">
        <f t="array" aca="1" ref="E612" ca="1">IF(Bold,A612,E611)</f>
        <v>--- Δημοτική Ενότητα Κρανιδίου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13609</v>
      </c>
      <c r="B613" s="9" t="s">
        <v>13610</v>
      </c>
      <c r="C613" s="10">
        <v>1169</v>
      </c>
      <c r="D613" t="str" cm="1">
        <f t="array" aca="1" ref="D613" ca="1">IF(Background=44,A613,D612)</f>
        <v>Περιφερειακή Ενότητα Αργολίδας</v>
      </c>
      <c r="E613" t="str" cm="1">
        <f t="array" aca="1" ref="E613" ca="1">IF(Bold,A613,E612)</f>
        <v>--- Δημοτική Ενότητα Κρανιδίου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13611</v>
      </c>
      <c r="B614" s="9" t="s">
        <v>13612</v>
      </c>
      <c r="C614" s="10" t="s">
        <v>405</v>
      </c>
      <c r="D614" t="str" cm="1">
        <f t="array" aca="1" ref="D614" ca="1">IF(Background=44,A614,D613)</f>
        <v>Περιφερειακή Ενότητα Αργολίδας</v>
      </c>
      <c r="E614" t="str" cm="1">
        <f t="array" aca="1" ref="E614" ca="1">IF(Bold,A614,E613)</f>
        <v>--- Δημοτική Ενότητα Κρανιδίου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13613</v>
      </c>
      <c r="B615" s="9" t="s">
        <v>13614</v>
      </c>
      <c r="C615" s="10">
        <v>69</v>
      </c>
      <c r="D615" t="str" cm="1">
        <f t="array" aca="1" ref="D615" ca="1">IF(Background=44,A615,D614)</f>
        <v>Περιφερειακή Ενότητα Αργολίδας</v>
      </c>
      <c r="E615" t="str" cm="1">
        <f t="array" aca="1" ref="E615" ca="1">IF(Bold,A615,E614)</f>
        <v>--- Δημοτική Ενότητα Κρανιδίου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13615</v>
      </c>
      <c r="B616" s="9" t="s">
        <v>13616</v>
      </c>
      <c r="C616" s="10">
        <v>90</v>
      </c>
      <c r="D616" t="str" cm="1">
        <f t="array" aca="1" ref="D616" ca="1">IF(Background=44,A616,D615)</f>
        <v>Περιφερειακή Ενότητα Αργολίδας</v>
      </c>
      <c r="E616" t="str" cm="1">
        <f t="array" aca="1" ref="E616" ca="1">IF(Bold,A616,E615)</f>
        <v>--- Δημοτική Ενότητα Κρανιδίου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13617</v>
      </c>
      <c r="B617" s="9" t="s">
        <v>13618</v>
      </c>
      <c r="C617" s="10">
        <v>3964</v>
      </c>
      <c r="D617" t="str" cm="1">
        <f t="array" aca="1" ref="D617" ca="1">IF(Background=44,A617,D616)</f>
        <v>Περιφερειακή Ενότητα Αργολίδας</v>
      </c>
      <c r="E617" t="str" cm="1">
        <f t="array" aca="1" ref="E617" ca="1">IF(Bold,A617,E616)</f>
        <v>--- Δημοτική Ενότητα Κρανιδίου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2533</v>
      </c>
      <c r="B618" s="9" t="s">
        <v>2534</v>
      </c>
      <c r="C618" s="10">
        <v>14</v>
      </c>
      <c r="D618" t="str" cm="1">
        <f t="array" aca="1" ref="D618" ca="1">IF(Background=44,A618,D617)</f>
        <v>Περιφερειακή Ενότητα Αργολίδας</v>
      </c>
      <c r="E618" t="str" cm="1">
        <f t="array" aca="1" ref="E618" ca="1">IF(Bold,A618,E617)</f>
        <v>--- Δημοτική Ενότητα Κρανιδίου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13619</v>
      </c>
      <c r="B619" s="9" t="s">
        <v>13620</v>
      </c>
      <c r="C619" s="10">
        <v>193</v>
      </c>
      <c r="D619" t="str" cm="1">
        <f t="array" aca="1" ref="D619" ca="1">IF(Background=44,A619,D618)</f>
        <v>Περιφερειακή Ενότητα Αργολίδας</v>
      </c>
      <c r="E619" t="str" cm="1">
        <f t="array" aca="1" ref="E619" ca="1">IF(Bold,A619,E618)</f>
        <v>--- Δημοτική Ενότητα Κρανιδίου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13621</v>
      </c>
      <c r="B620" s="9" t="s">
        <v>13622</v>
      </c>
      <c r="C620" s="10">
        <v>9</v>
      </c>
      <c r="D620" t="str" cm="1">
        <f t="array" aca="1" ref="D620" ca="1">IF(Background=44,A620,D619)</f>
        <v>Περιφερειακή Ενότητα Αργολίδας</v>
      </c>
      <c r="E620" t="str" cm="1">
        <f t="array" aca="1" ref="E620" ca="1">IF(Bold,A620,E619)</f>
        <v>--- Δημοτική Ενότητα Κρανιδίου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13623</v>
      </c>
      <c r="B621" s="9" t="s">
        <v>13624</v>
      </c>
      <c r="C621" s="10">
        <v>11</v>
      </c>
      <c r="D621" t="str" cm="1">
        <f t="array" aca="1" ref="D621" ca="1">IF(Background=44,A621,D620)</f>
        <v>Περιφερειακή Ενότητα Αργολίδας</v>
      </c>
      <c r="E621" t="str" cm="1">
        <f t="array" aca="1" ref="E621" ca="1">IF(Bold,A621,E620)</f>
        <v>--- Δημοτική Ενότητα Κρανιδίου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13625</v>
      </c>
      <c r="B622" s="9" t="s">
        <v>13626</v>
      </c>
      <c r="C622" s="10">
        <v>337</v>
      </c>
      <c r="D622" t="str" cm="1">
        <f t="array" aca="1" ref="D622" ca="1">IF(Background=44,A622,D621)</f>
        <v>Περιφερειακή Ενότητα Αργολίδας</v>
      </c>
      <c r="E622" t="str" cm="1">
        <f t="array" aca="1" ref="E622" ca="1">IF(Bold,A622,E621)</f>
        <v>--- Δημοτική Ενότητα Κρανιδίου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13627</v>
      </c>
      <c r="B623" s="9" t="s">
        <v>13628</v>
      </c>
      <c r="C623" s="10">
        <v>1899</v>
      </c>
      <c r="D623" t="str" cm="1">
        <f t="array" aca="1" ref="D623" ca="1">IF(Background=44,A623,D622)</f>
        <v>Περιφερειακή Ενότητα Αργολίδας</v>
      </c>
      <c r="E623" t="str" cm="1">
        <f t="array" aca="1" ref="E623" ca="1">IF(Bold,A623,E622)</f>
        <v>--- Δημοτική Ενότητα Κρανιδίου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13629</v>
      </c>
      <c r="B624" s="9" t="s">
        <v>13630</v>
      </c>
      <c r="C624" s="10">
        <v>57</v>
      </c>
      <c r="D624" t="str" cm="1">
        <f t="array" aca="1" ref="D624" ca="1">IF(Background=44,A624,D623)</f>
        <v>Περιφερειακή Ενότητα Αργολίδας</v>
      </c>
      <c r="E624" t="str" cm="1">
        <f t="array" aca="1" ref="E624" ca="1">IF(Bold,A624,E623)</f>
        <v>--- Δημοτική Ενότητα Κρανιδίου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13631</v>
      </c>
      <c r="B625" s="9" t="s">
        <v>13632</v>
      </c>
      <c r="C625" s="10">
        <v>1</v>
      </c>
      <c r="D625" t="str" cm="1">
        <f t="array" aca="1" ref="D625" ca="1">IF(Background=44,A625,D624)</f>
        <v>Περιφερειακή Ενότητα Αργολίδας</v>
      </c>
      <c r="E625" t="str" cm="1">
        <f t="array" aca="1" ref="E625" ca="1">IF(Bold,A625,E624)</f>
        <v>--- Δημοτική Ενότητα Κρανιδίου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5024</v>
      </c>
      <c r="B626" s="9" t="s">
        <v>5025</v>
      </c>
      <c r="C626" s="10">
        <v>297</v>
      </c>
      <c r="D626" t="str" cm="1">
        <f t="array" aca="1" ref="D626" ca="1">IF(Background=44,A626,D625)</f>
        <v>Περιφερειακή Ενότητα Αργολίδας</v>
      </c>
      <c r="E626" t="str" cm="1">
        <f t="array" aca="1" ref="E626" ca="1">IF(Bold,A626,E625)</f>
        <v>--- Δημοτική Ενότητα Κρανιδίου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13633</v>
      </c>
      <c r="B627" s="9" t="s">
        <v>13634</v>
      </c>
      <c r="C627" s="10">
        <v>2</v>
      </c>
      <c r="D627" t="str" cm="1">
        <f t="array" aca="1" ref="D627" ca="1">IF(Background=44,A627,D626)</f>
        <v>Περιφερειακή Ενότητα Αργολίδας</v>
      </c>
      <c r="E627" t="str" cm="1">
        <f t="array" aca="1" ref="E627" ca="1">IF(Bold,A627,E626)</f>
        <v>--- Δημοτική Ενότητα Κρανιδίου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13635</v>
      </c>
      <c r="B628" s="9" t="s">
        <v>13636</v>
      </c>
      <c r="C628" s="10">
        <v>71</v>
      </c>
      <c r="D628" t="str" cm="1">
        <f t="array" aca="1" ref="D628" ca="1">IF(Background=44,A628,D627)</f>
        <v>Περιφερειακή Ενότητα Αργολίδας</v>
      </c>
      <c r="E628" t="str" cm="1">
        <f t="array" aca="1" ref="E628" ca="1">IF(Bold,A628,E627)</f>
        <v>--- Δημοτική Ενότητα Κρανιδίου</v>
      </c>
      <c r="F628" t="str" cm="1">
        <f t="array" aca="1" ref="F628" ca="1">IF(Background_test=44,"True",IF(Bold_test,"True",""))</f>
        <v/>
      </c>
    </row>
    <row r="629" spans="1:6" x14ac:dyDescent="0.25">
      <c r="A629" s="5" t="s">
        <v>13637</v>
      </c>
      <c r="B629" s="5" t="s">
        <v>13638</v>
      </c>
      <c r="C629" s="6">
        <v>34493</v>
      </c>
      <c r="D629" t="str" cm="1">
        <f t="array" aca="1" ref="D629" ca="1">IF(Background=44,A629,D628)</f>
        <v>Περιφερειακή Ενότητα Αργολίδας</v>
      </c>
      <c r="E629" t="str" cm="1">
        <f t="array" aca="1" ref="E629" ca="1">IF(Bold,A629,E628)</f>
        <v>--------- Δήμος Ναυπλιέων</v>
      </c>
      <c r="F629" t="str" cm="1">
        <f t="array" aca="1" ref="F629" ca="1">IF(Background_test=44,"True",IF(Bold_test,"True",""))</f>
        <v>True</v>
      </c>
    </row>
    <row r="630" spans="1:6" x14ac:dyDescent="0.25">
      <c r="A630" s="7" t="s">
        <v>13639</v>
      </c>
      <c r="B630" s="7" t="s">
        <v>13640</v>
      </c>
      <c r="C630" s="8">
        <v>5948</v>
      </c>
      <c r="D630" t="str" cm="1">
        <f t="array" aca="1" ref="D630" ca="1">IF(Background=44,A630,D629)</f>
        <v>Περιφερειακή Ενότητα Αργολίδας</v>
      </c>
      <c r="E630" t="str" cm="1">
        <f t="array" aca="1" ref="E630" ca="1">IF(Bold,A630,E629)</f>
        <v>--- Δημοτική Ενότητα Ασίνης</v>
      </c>
      <c r="F630" t="str" cm="1">
        <f t="array" aca="1" ref="F630" ca="1">IF(Background_test=44,"True",IF(Bold_test,"True",""))</f>
        <v>True</v>
      </c>
    </row>
    <row r="631" spans="1:6" x14ac:dyDescent="0.25">
      <c r="A631" s="9" t="s">
        <v>428</v>
      </c>
      <c r="B631" s="9" t="s">
        <v>429</v>
      </c>
      <c r="C631" s="10">
        <v>209</v>
      </c>
      <c r="D631" t="str" cm="1">
        <f t="array" aca="1" ref="D631" ca="1">IF(Background=44,A631,D630)</f>
        <v>Περιφερειακή Ενότητα Αργολίδας</v>
      </c>
      <c r="E631" t="str" cm="1">
        <f t="array" aca="1" ref="E631" ca="1">IF(Bold,A631,E630)</f>
        <v>--- Δημοτική Ενότητα Ασίνης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2147</v>
      </c>
      <c r="B632" s="9" t="s">
        <v>2148</v>
      </c>
      <c r="C632" s="10">
        <v>35</v>
      </c>
      <c r="D632" t="str" cm="1">
        <f t="array" aca="1" ref="D632" ca="1">IF(Background=44,A632,D631)</f>
        <v>Περιφερειακή Ενότητα Αργολίδας</v>
      </c>
      <c r="E632" t="str" cm="1">
        <f t="array" aca="1" ref="E632" ca="1">IF(Bold,A632,E631)</f>
        <v>--- Δημοτική Ενότητα Ασίνης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13641</v>
      </c>
      <c r="B633" s="9" t="s">
        <v>13642</v>
      </c>
      <c r="C633" s="10">
        <v>26</v>
      </c>
      <c r="D633" t="str" cm="1">
        <f t="array" aca="1" ref="D633" ca="1">IF(Background=44,A633,D632)</f>
        <v>Περιφερειακή Ενότητα Αργολίδας</v>
      </c>
      <c r="E633" t="str" cm="1">
        <f t="array" aca="1" ref="E633" ca="1">IF(Bold,A633,E632)</f>
        <v>--- Δημοτική Ενότητα Ασίνης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13643</v>
      </c>
      <c r="B634" s="9" t="s">
        <v>13644</v>
      </c>
      <c r="C634" s="10">
        <v>1059</v>
      </c>
      <c r="D634" t="str" cm="1">
        <f t="array" aca="1" ref="D634" ca="1">IF(Background=44,A634,D633)</f>
        <v>Περιφερειακή Ενότητα Αργολίδας</v>
      </c>
      <c r="E634" t="str" cm="1">
        <f t="array" aca="1" ref="E634" ca="1">IF(Bold,A634,E633)</f>
        <v>--- Δημοτική Ενότητα Ασίνης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13645</v>
      </c>
      <c r="B635" s="9" t="s">
        <v>13646</v>
      </c>
      <c r="C635" s="10">
        <v>310</v>
      </c>
      <c r="D635" t="str" cm="1">
        <f t="array" aca="1" ref="D635" ca="1">IF(Background=44,A635,D634)</f>
        <v>Περιφερειακή Ενότητα Αργολίδας</v>
      </c>
      <c r="E635" t="str" cm="1">
        <f t="array" aca="1" ref="E635" ca="1">IF(Bold,A635,E634)</f>
        <v>--- Δημοτική Ενότητα Ασίνης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13647</v>
      </c>
      <c r="B636" s="9" t="s">
        <v>13648</v>
      </c>
      <c r="C636" s="10" t="s">
        <v>405</v>
      </c>
      <c r="D636" t="str" cm="1">
        <f t="array" aca="1" ref="D636" ca="1">IF(Background=44,A636,D635)</f>
        <v>Περιφερειακή Ενότητα Αργολίδας</v>
      </c>
      <c r="E636" t="str" cm="1">
        <f t="array" aca="1" ref="E636" ca="1">IF(Bold,A636,E635)</f>
        <v>--- Δημοτική Ενότητα Ασίνης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10034</v>
      </c>
      <c r="B637" s="9" t="s">
        <v>10035</v>
      </c>
      <c r="C637" s="10">
        <v>1287</v>
      </c>
      <c r="D637" t="str" cm="1">
        <f t="array" aca="1" ref="D637" ca="1">IF(Background=44,A637,D636)</f>
        <v>Περιφερειακή Ενότητα Αργολίδας</v>
      </c>
      <c r="E637" t="str" cm="1">
        <f t="array" aca="1" ref="E637" ca="1">IF(Bold,A637,E636)</f>
        <v>--- Δημοτική Ενότητα Ασίνης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13649</v>
      </c>
      <c r="B638" s="9" t="s">
        <v>13650</v>
      </c>
      <c r="C638" s="10">
        <v>466</v>
      </c>
      <c r="D638" t="str" cm="1">
        <f t="array" aca="1" ref="D638" ca="1">IF(Background=44,A638,D637)</f>
        <v>Περιφερειακή Ενότητα Αργολίδας</v>
      </c>
      <c r="E638" t="str" cm="1">
        <f t="array" aca="1" ref="E638" ca="1">IF(Bold,A638,E637)</f>
        <v>--- Δημοτική Ενότητα Ασίνης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324</v>
      </c>
      <c r="B639" s="9" t="s">
        <v>325</v>
      </c>
      <c r="C639" s="10">
        <v>124</v>
      </c>
      <c r="D639" t="str" cm="1">
        <f t="array" aca="1" ref="D639" ca="1">IF(Background=44,A639,D638)</f>
        <v>Περιφερειακή Ενότητα Αργολίδας</v>
      </c>
      <c r="E639" t="str" cm="1">
        <f t="array" aca="1" ref="E639" ca="1">IF(Bold,A639,E638)</f>
        <v>--- Δημοτική Ενότητα Ασίνης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3115</v>
      </c>
      <c r="B640" s="9" t="s">
        <v>3116</v>
      </c>
      <c r="C640" s="10">
        <v>10</v>
      </c>
      <c r="D640" t="str" cm="1">
        <f t="array" aca="1" ref="D640" ca="1">IF(Background=44,A640,D639)</f>
        <v>Περιφερειακή Ενότητα Αργολίδας</v>
      </c>
      <c r="E640" t="str" cm="1">
        <f t="array" aca="1" ref="E640" ca="1">IF(Bold,A640,E639)</f>
        <v>--- Δημοτική Ενότητα Ασίνης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13651</v>
      </c>
      <c r="B641" s="9" t="s">
        <v>13652</v>
      </c>
      <c r="C641" s="10">
        <v>237</v>
      </c>
      <c r="D641" t="str" cm="1">
        <f t="array" aca="1" ref="D641" ca="1">IF(Background=44,A641,D640)</f>
        <v>Περιφερειακή Ενότητα Αργολίδας</v>
      </c>
      <c r="E641" t="str" cm="1">
        <f t="array" aca="1" ref="E641" ca="1">IF(Bold,A641,E640)</f>
        <v>--- Δημοτική Ενότητα Ασίνης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13653</v>
      </c>
      <c r="B642" s="9" t="s">
        <v>13654</v>
      </c>
      <c r="C642" s="10">
        <v>13</v>
      </c>
      <c r="D642" t="str" cm="1">
        <f t="array" aca="1" ref="D642" ca="1">IF(Background=44,A642,D641)</f>
        <v>Περιφερειακή Ενότητα Αργολίδας</v>
      </c>
      <c r="E642" t="str" cm="1">
        <f t="array" aca="1" ref="E642" ca="1">IF(Bold,A642,E641)</f>
        <v>--- Δημοτική Ενότητα Ασίνης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13655</v>
      </c>
      <c r="B643" s="9" t="s">
        <v>13656</v>
      </c>
      <c r="C643" s="10">
        <v>38</v>
      </c>
      <c r="D643" t="str" cm="1">
        <f t="array" aca="1" ref="D643" ca="1">IF(Background=44,A643,D642)</f>
        <v>Περιφερειακή Ενότητα Αργολίδας</v>
      </c>
      <c r="E643" t="str" cm="1">
        <f t="array" aca="1" ref="E643" ca="1">IF(Bold,A643,E642)</f>
        <v>--- Δημοτική Ενότητα Ασίνης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13657</v>
      </c>
      <c r="B644" s="9" t="s">
        <v>13658</v>
      </c>
      <c r="C644" s="10" t="s">
        <v>405</v>
      </c>
      <c r="D644" t="str" cm="1">
        <f t="array" aca="1" ref="D644" ca="1">IF(Background=44,A644,D643)</f>
        <v>Περιφερειακή Ενότητα Αργολίδας</v>
      </c>
      <c r="E644" t="str" cm="1">
        <f t="array" aca="1" ref="E644" ca="1">IF(Bold,A644,E643)</f>
        <v>--- Δημοτική Ενότητα Ασίνης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2613</v>
      </c>
      <c r="B645" s="9" t="s">
        <v>2614</v>
      </c>
      <c r="C645" s="10">
        <v>19</v>
      </c>
      <c r="D645" t="str" cm="1">
        <f t="array" aca="1" ref="D645" ca="1">IF(Background=44,A645,D644)</f>
        <v>Περιφερειακή Ενότητα Αργολίδας</v>
      </c>
      <c r="E645" t="str" cm="1">
        <f t="array" aca="1" ref="E645" ca="1">IF(Bold,A645,E644)</f>
        <v>--- Δημοτική Ενότητα Ασίνης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13659</v>
      </c>
      <c r="B646" s="9" t="s">
        <v>13660</v>
      </c>
      <c r="C646" s="10">
        <v>24</v>
      </c>
      <c r="D646" t="str" cm="1">
        <f t="array" aca="1" ref="D646" ca="1">IF(Background=44,A646,D645)</f>
        <v>Περιφερειακή Ενότητα Αργολίδας</v>
      </c>
      <c r="E646" t="str" cm="1">
        <f t="array" aca="1" ref="E646" ca="1">IF(Bold,A646,E645)</f>
        <v>--- Δημοτική Ενότητα Ασίνης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13661</v>
      </c>
      <c r="B647" s="9" t="s">
        <v>13662</v>
      </c>
      <c r="C647" s="10">
        <v>33</v>
      </c>
      <c r="D647" t="str" cm="1">
        <f t="array" aca="1" ref="D647" ca="1">IF(Background=44,A647,D646)</f>
        <v>Περιφερειακή Ενότητα Αργολίδας</v>
      </c>
      <c r="E647" t="str" cm="1">
        <f t="array" aca="1" ref="E647" ca="1">IF(Bold,A647,E646)</f>
        <v>--- Δημοτική Ενότητα Ασίνης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7844</v>
      </c>
      <c r="B648" s="9" t="s">
        <v>7845</v>
      </c>
      <c r="C648" s="10" t="s">
        <v>405</v>
      </c>
      <c r="D648" t="str" cm="1">
        <f t="array" aca="1" ref="D648" ca="1">IF(Background=44,A648,D647)</f>
        <v>Περιφερειακή Ενότητα Αργολίδας</v>
      </c>
      <c r="E648" t="str" cm="1">
        <f t="array" aca="1" ref="E648" ca="1">IF(Bold,A648,E647)</f>
        <v>--- Δημοτική Ενότητα Ασίνης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13663</v>
      </c>
      <c r="B649" s="9" t="s">
        <v>13664</v>
      </c>
      <c r="C649" s="10">
        <v>20</v>
      </c>
      <c r="D649" t="str" cm="1">
        <f t="array" aca="1" ref="D649" ca="1">IF(Background=44,A649,D648)</f>
        <v>Περιφερειακή Ενότητα Αργολίδας</v>
      </c>
      <c r="E649" t="str" cm="1">
        <f t="array" aca="1" ref="E649" ca="1">IF(Bold,A649,E648)</f>
        <v>--- Δημοτική Ενότητα Ασίνης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13665</v>
      </c>
      <c r="B650" s="9" t="s">
        <v>13666</v>
      </c>
      <c r="C650" s="10">
        <v>2038</v>
      </c>
      <c r="D650" t="str" cm="1">
        <f t="array" aca="1" ref="D650" ca="1">IF(Background=44,A650,D649)</f>
        <v>Περιφερειακή Ενότητα Αργολίδας</v>
      </c>
      <c r="E650" t="str" cm="1">
        <f t="array" aca="1" ref="E650" ca="1">IF(Bold,A650,E649)</f>
        <v>--- Δημοτική Ενότητα Ασίνης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13667</v>
      </c>
      <c r="B651" s="9" t="s">
        <v>13668</v>
      </c>
      <c r="C651" s="10" t="s">
        <v>405</v>
      </c>
      <c r="D651" t="str" cm="1">
        <f t="array" aca="1" ref="D651" ca="1">IF(Background=44,A651,D650)</f>
        <v>Περιφερειακή Ενότητα Αργολίδας</v>
      </c>
      <c r="E651" t="str" cm="1">
        <f t="array" aca="1" ref="E651" ca="1">IF(Bold,A651,E650)</f>
        <v>--- Δημοτική Ενότητα Ασίνης</v>
      </c>
      <c r="F651" t="str" cm="1">
        <f t="array" aca="1" ref="F651" ca="1">IF(Background_test=44,"True",IF(Bold_test,"True",""))</f>
        <v/>
      </c>
    </row>
    <row r="652" spans="1:6" x14ac:dyDescent="0.25">
      <c r="A652" s="7" t="s">
        <v>13669</v>
      </c>
      <c r="B652" s="7" t="s">
        <v>13670</v>
      </c>
      <c r="C652" s="8">
        <v>5600</v>
      </c>
      <c r="D652" t="str" cm="1">
        <f t="array" aca="1" ref="D652" ca="1">IF(Background=44,A652,D651)</f>
        <v>Περιφερειακή Ενότητα Αργολίδας</v>
      </c>
      <c r="E652" t="str" cm="1">
        <f t="array" aca="1" ref="E652" ca="1">IF(Bold,A652,E651)</f>
        <v>--- Δημοτική Ενότητα Μιδέας</v>
      </c>
      <c r="F652" t="str" cm="1">
        <f t="array" aca="1" ref="F652" ca="1">IF(Background_test=44,"True",IF(Bold_test,"True",""))</f>
        <v>True</v>
      </c>
    </row>
    <row r="653" spans="1:6" x14ac:dyDescent="0.25">
      <c r="A653" s="9" t="s">
        <v>6114</v>
      </c>
      <c r="B653" s="9" t="s">
        <v>6115</v>
      </c>
      <c r="C653" s="10">
        <v>1142</v>
      </c>
      <c r="D653" t="str" cm="1">
        <f t="array" aca="1" ref="D653" ca="1">IF(Background=44,A653,D652)</f>
        <v>Περιφερειακή Ενότητα Αργολίδας</v>
      </c>
      <c r="E653" t="str" cm="1">
        <f t="array" aca="1" ref="E653" ca="1">IF(Bold,A653,E652)</f>
        <v>--- Δημοτική Ενότητα Μιδέας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13671</v>
      </c>
      <c r="B654" s="9" t="s">
        <v>13672</v>
      </c>
      <c r="C654" s="10">
        <v>92</v>
      </c>
      <c r="D654" t="str" cm="1">
        <f t="array" aca="1" ref="D654" ca="1">IF(Background=44,A654,D653)</f>
        <v>Περιφερειακή Ενότητα Αργολίδας</v>
      </c>
      <c r="E654" t="str" cm="1">
        <f t="array" aca="1" ref="E654" ca="1">IF(Bold,A654,E653)</f>
        <v>--- Δημοτική Ενότητα Μιδέας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13673</v>
      </c>
      <c r="B655" s="9" t="s">
        <v>13674</v>
      </c>
      <c r="C655" s="10">
        <v>160</v>
      </c>
      <c r="D655" t="str" cm="1">
        <f t="array" aca="1" ref="D655" ca="1">IF(Background=44,A655,D654)</f>
        <v>Περιφερειακή Ενότητα Αργολίδας</v>
      </c>
      <c r="E655" t="str" cm="1">
        <f t="array" aca="1" ref="E655" ca="1">IF(Bold,A655,E654)</f>
        <v>--- Δημοτική Ενότητα Μιδέας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13675</v>
      </c>
      <c r="B656" s="9" t="s">
        <v>13676</v>
      </c>
      <c r="C656" s="10">
        <v>751</v>
      </c>
      <c r="D656" t="str" cm="1">
        <f t="array" aca="1" ref="D656" ca="1">IF(Background=44,A656,D655)</f>
        <v>Περιφερειακή Ενότητα Αργολίδας</v>
      </c>
      <c r="E656" t="str" cm="1">
        <f t="array" aca="1" ref="E656" ca="1">IF(Bold,A656,E655)</f>
        <v>--- Δημοτική Ενότητα Μιδέας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13677</v>
      </c>
      <c r="B657" s="9" t="s">
        <v>13678</v>
      </c>
      <c r="C657" s="10">
        <v>640</v>
      </c>
      <c r="D657" t="str" cm="1">
        <f t="array" aca="1" ref="D657" ca="1">IF(Background=44,A657,D656)</f>
        <v>Περιφερειακή Ενότητα Αργολίδας</v>
      </c>
      <c r="E657" t="str" cm="1">
        <f t="array" aca="1" ref="E657" ca="1">IF(Bold,A657,E656)</f>
        <v>--- Δημοτική Ενότητα Μιδέας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13679</v>
      </c>
      <c r="B658" s="9" t="s">
        <v>13680</v>
      </c>
      <c r="C658" s="10">
        <v>589</v>
      </c>
      <c r="D658" t="str" cm="1">
        <f t="array" aca="1" ref="D658" ca="1">IF(Background=44,A658,D657)</f>
        <v>Περιφερειακή Ενότητα Αργολίδας</v>
      </c>
      <c r="E658" t="str" cm="1">
        <f t="array" aca="1" ref="E658" ca="1">IF(Bold,A658,E657)</f>
        <v>--- Δημοτική Ενότητα Μιδέας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13681</v>
      </c>
      <c r="B659" s="9" t="s">
        <v>13682</v>
      </c>
      <c r="C659" s="10">
        <v>129</v>
      </c>
      <c r="D659" t="str" cm="1">
        <f t="array" aca="1" ref="D659" ca="1">IF(Background=44,A659,D658)</f>
        <v>Περιφερειακή Ενότητα Αργολίδας</v>
      </c>
      <c r="E659" t="str" cm="1">
        <f t="array" aca="1" ref="E659" ca="1">IF(Bold,A659,E658)</f>
        <v>--- Δημοτική Ενότητα Μιδέας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13683</v>
      </c>
      <c r="B660" s="9" t="s">
        <v>13684</v>
      </c>
      <c r="C660" s="10">
        <v>535</v>
      </c>
      <c r="D660" t="str" cm="1">
        <f t="array" aca="1" ref="D660" ca="1">IF(Background=44,A660,D659)</f>
        <v>Περιφερειακή Ενότητα Αργολίδας</v>
      </c>
      <c r="E660" t="str" cm="1">
        <f t="array" aca="1" ref="E660" ca="1">IF(Bold,A660,E659)</f>
        <v>--- Δημοτική Ενότητα Μιδέας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2939</v>
      </c>
      <c r="B661" s="9" t="s">
        <v>2940</v>
      </c>
      <c r="C661" s="10">
        <v>30</v>
      </c>
      <c r="D661" t="str" cm="1">
        <f t="array" aca="1" ref="D661" ca="1">IF(Background=44,A661,D660)</f>
        <v>Περιφερειακή Ενότητα Αργολίδας</v>
      </c>
      <c r="E661" t="str" cm="1">
        <f t="array" aca="1" ref="E661" ca="1">IF(Bold,A661,E660)</f>
        <v>--- Δημοτική Ενότητα Μιδέας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13685</v>
      </c>
      <c r="B662" s="9" t="s">
        <v>13686</v>
      </c>
      <c r="C662" s="10">
        <v>353</v>
      </c>
      <c r="D662" t="str" cm="1">
        <f t="array" aca="1" ref="D662" ca="1">IF(Background=44,A662,D661)</f>
        <v>Περιφερειακή Ενότητα Αργολίδας</v>
      </c>
      <c r="E662" t="str" cm="1">
        <f t="array" aca="1" ref="E662" ca="1">IF(Bold,A662,E661)</f>
        <v>--- Δημοτική Ενότητα Μιδέας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13687</v>
      </c>
      <c r="B663" s="9" t="s">
        <v>13688</v>
      </c>
      <c r="C663" s="10">
        <v>13</v>
      </c>
      <c r="D663" t="str" cm="1">
        <f t="array" aca="1" ref="D663" ca="1">IF(Background=44,A663,D662)</f>
        <v>Περιφερειακή Ενότητα Αργολίδας</v>
      </c>
      <c r="E663" t="str" cm="1">
        <f t="array" aca="1" ref="E663" ca="1">IF(Bold,A663,E662)</f>
        <v>--- Δημοτική Ενότητα Μιδέας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13689</v>
      </c>
      <c r="B664" s="9" t="s">
        <v>13690</v>
      </c>
      <c r="C664" s="10">
        <v>562</v>
      </c>
      <c r="D664" t="str" cm="1">
        <f t="array" aca="1" ref="D664" ca="1">IF(Background=44,A664,D663)</f>
        <v>Περιφερειακή Ενότητα Αργολίδας</v>
      </c>
      <c r="E664" t="str" cm="1">
        <f t="array" aca="1" ref="E664" ca="1">IF(Bold,A664,E663)</f>
        <v>--- Δημοτική Ενότητα Μιδέας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13691</v>
      </c>
      <c r="B665" s="9" t="s">
        <v>13692</v>
      </c>
      <c r="C665" s="10">
        <v>604</v>
      </c>
      <c r="D665" t="str" cm="1">
        <f t="array" aca="1" ref="D665" ca="1">IF(Background=44,A665,D664)</f>
        <v>Περιφερειακή Ενότητα Αργολίδας</v>
      </c>
      <c r="E665" t="str" cm="1">
        <f t="array" aca="1" ref="E665" ca="1">IF(Bold,A665,E664)</f>
        <v>--- Δημοτική Ενότητα Μιδέας</v>
      </c>
      <c r="F665" t="str" cm="1">
        <f t="array" aca="1" ref="F665" ca="1">IF(Background_test=44,"True",IF(Bold_test,"True",""))</f>
        <v/>
      </c>
    </row>
    <row r="666" spans="1:6" x14ac:dyDescent="0.25">
      <c r="A666" s="7" t="s">
        <v>13693</v>
      </c>
      <c r="B666" s="7" t="s">
        <v>13694</v>
      </c>
      <c r="C666" s="8">
        <v>19462</v>
      </c>
      <c r="D666" t="str" cm="1">
        <f t="array" aca="1" ref="D666" ca="1">IF(Background=44,A666,D665)</f>
        <v>Περιφερειακή Ενότητα Αργολίδας</v>
      </c>
      <c r="E666" t="str" cm="1">
        <f t="array" aca="1" ref="E666" ca="1">IF(Bold,A666,E665)</f>
        <v>--- Δημοτική Ενότητα Ναυπλιέων</v>
      </c>
      <c r="F666" t="str" cm="1">
        <f t="array" aca="1" ref="F666" ca="1">IF(Background_test=44,"True",IF(Bold_test,"True",""))</f>
        <v>True</v>
      </c>
    </row>
    <row r="667" spans="1:6" x14ac:dyDescent="0.25">
      <c r="A667" s="9" t="s">
        <v>13695</v>
      </c>
      <c r="B667" s="9" t="s">
        <v>13696</v>
      </c>
      <c r="C667" s="10">
        <v>3431</v>
      </c>
      <c r="D667" t="str" cm="1">
        <f t="array" aca="1" ref="D667" ca="1">IF(Background=44,A667,D666)</f>
        <v>Περιφερειακή Ενότητα Αργολίδας</v>
      </c>
      <c r="E667" t="str" cm="1">
        <f t="array" aca="1" ref="E667" ca="1">IF(Bold,A667,E666)</f>
        <v>--- Δημοτική Ενότητα Ναυπλιέων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13697</v>
      </c>
      <c r="B668" s="9" t="s">
        <v>13698</v>
      </c>
      <c r="C668" s="10">
        <v>41</v>
      </c>
      <c r="D668" t="str" cm="1">
        <f t="array" aca="1" ref="D668" ca="1">IF(Background=44,A668,D667)</f>
        <v>Περιφερειακή Ενότητα Αργολίδας</v>
      </c>
      <c r="E668" t="str" cm="1">
        <f t="array" aca="1" ref="E668" ca="1">IF(Bold,A668,E667)</f>
        <v>--- Δημοτική Ενότητα Ναυπλιέων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13699</v>
      </c>
      <c r="B669" s="9" t="s">
        <v>13700</v>
      </c>
      <c r="C669" s="10">
        <v>955</v>
      </c>
      <c r="D669" t="str" cm="1">
        <f t="array" aca="1" ref="D669" ca="1">IF(Background=44,A669,D668)</f>
        <v>Περιφερειακή Ενότητα Αργολίδας</v>
      </c>
      <c r="E669" t="str" cm="1">
        <f t="array" aca="1" ref="E669" ca="1">IF(Bold,A669,E668)</f>
        <v>--- Δημοτική Ενότητα Ναυπλιέων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13701</v>
      </c>
      <c r="B670" s="9" t="s">
        <v>13702</v>
      </c>
      <c r="C670" s="10" t="s">
        <v>405</v>
      </c>
      <c r="D670" t="str" cm="1">
        <f t="array" aca="1" ref="D670" ca="1">IF(Background=44,A670,D669)</f>
        <v>Περιφερειακή Ενότητα Αργολίδας</v>
      </c>
      <c r="E670" t="str" cm="1">
        <f t="array" aca="1" ref="E670" ca="1">IF(Bold,A670,E669)</f>
        <v>--- Δημοτική Ενότητα Ναυπλιέων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13703</v>
      </c>
      <c r="B671" s="9" t="s">
        <v>13704</v>
      </c>
      <c r="C671" s="10">
        <v>14671</v>
      </c>
      <c r="D671" t="str" cm="1">
        <f t="array" aca="1" ref="D671" ca="1">IF(Background=44,A671,D670)</f>
        <v>Περιφερειακή Ενότητα Αργολίδας</v>
      </c>
      <c r="E671" t="str" cm="1">
        <f t="array" aca="1" ref="E671" ca="1">IF(Bold,A671,E670)</f>
        <v>--- Δημοτική Ενότητα Ναυπλιέων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13705</v>
      </c>
      <c r="B672" s="9" t="s">
        <v>13706</v>
      </c>
      <c r="C672" s="10">
        <v>20</v>
      </c>
      <c r="D672" t="str" cm="1">
        <f t="array" aca="1" ref="D672" ca="1">IF(Background=44,A672,D671)</f>
        <v>Περιφερειακή Ενότητα Αργολίδας</v>
      </c>
      <c r="E672" t="str" cm="1">
        <f t="array" aca="1" ref="E672" ca="1">IF(Bold,A672,E671)</f>
        <v>--- Δημοτική Ενότητα Ναυπλιέων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13707</v>
      </c>
      <c r="B673" s="9" t="s">
        <v>13708</v>
      </c>
      <c r="C673" s="10">
        <v>344</v>
      </c>
      <c r="D673" t="str" cm="1">
        <f t="array" aca="1" ref="D673" ca="1">IF(Background=44,A673,D672)</f>
        <v>Περιφερειακή Ενότητα Αργολίδας</v>
      </c>
      <c r="E673" t="str" cm="1">
        <f t="array" aca="1" ref="E673" ca="1">IF(Bold,A673,E672)</f>
        <v>--- Δημοτική Ενότητα Ναυπλιέων</v>
      </c>
      <c r="F673" t="str" cm="1">
        <f t="array" aca="1" ref="F673" ca="1">IF(Background_test=44,"True",IF(Bold_test,"True",""))</f>
        <v/>
      </c>
    </row>
    <row r="674" spans="1:6" x14ac:dyDescent="0.25">
      <c r="A674" s="7" t="s">
        <v>13709</v>
      </c>
      <c r="B674" s="7" t="s">
        <v>13710</v>
      </c>
      <c r="C674" s="8">
        <v>3483</v>
      </c>
      <c r="D674" t="str" cm="1">
        <f t="array" aca="1" ref="D674" ca="1">IF(Background=44,A674,D673)</f>
        <v>Περιφερειακή Ενότητα Αργολίδας</v>
      </c>
      <c r="E674" t="str" cm="1">
        <f t="array" aca="1" ref="E674" ca="1">IF(Bold,A674,E673)</f>
        <v>--- Δημοτική Ενότητα Νέας Τίρυνθας</v>
      </c>
      <c r="F674" t="str" cm="1">
        <f t="array" aca="1" ref="F674" ca="1">IF(Background_test=44,"True",IF(Bold_test,"True",""))</f>
        <v>True</v>
      </c>
    </row>
    <row r="675" spans="1:6" x14ac:dyDescent="0.25">
      <c r="A675" s="9" t="s">
        <v>13711</v>
      </c>
      <c r="B675" s="9" t="s">
        <v>13712</v>
      </c>
      <c r="C675" s="10">
        <v>1096</v>
      </c>
      <c r="D675" t="str" cm="1">
        <f t="array" aca="1" ref="D675" ca="1">IF(Background=44,A675,D674)</f>
        <v>Περιφερειακή Ενότητα Αργολίδας</v>
      </c>
      <c r="E675" t="str" cm="1">
        <f t="array" aca="1" ref="E675" ca="1">IF(Bold,A675,E674)</f>
        <v>--- Δημοτική Ενότητα Νέας Τίρυνθας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13713</v>
      </c>
      <c r="B676" s="9" t="s">
        <v>13714</v>
      </c>
      <c r="C676" s="10">
        <v>129</v>
      </c>
      <c r="D676" t="str" cm="1">
        <f t="array" aca="1" ref="D676" ca="1">IF(Background=44,A676,D675)</f>
        <v>Περιφερειακή Ενότητα Αργολίδας</v>
      </c>
      <c r="E676" t="str" cm="1">
        <f t="array" aca="1" ref="E676" ca="1">IF(Bold,A676,E675)</f>
        <v>--- Δημοτική Ενότητα Νέας Τίρυνθας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13715</v>
      </c>
      <c r="B677" s="9" t="s">
        <v>13716</v>
      </c>
      <c r="C677" s="10">
        <v>29</v>
      </c>
      <c r="D677" t="str" cm="1">
        <f t="array" aca="1" ref="D677" ca="1">IF(Background=44,A677,D676)</f>
        <v>Περιφερειακή Ενότητα Αργολίδας</v>
      </c>
      <c r="E677" t="str" cm="1">
        <f t="array" aca="1" ref="E677" ca="1">IF(Bold,A677,E676)</f>
        <v>--- Δημοτική Ενότητα Νέας Τίρυνθας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13717</v>
      </c>
      <c r="B678" s="9" t="s">
        <v>13718</v>
      </c>
      <c r="C678" s="10">
        <v>1181</v>
      </c>
      <c r="D678" t="str" cm="1">
        <f t="array" aca="1" ref="D678" ca="1">IF(Background=44,A678,D677)</f>
        <v>Περιφερειακή Ενότητα Αργολίδας</v>
      </c>
      <c r="E678" t="str" cm="1">
        <f t="array" aca="1" ref="E678" ca="1">IF(Bold,A678,E677)</f>
        <v>--- Δημοτική Ενότητα Νέας Τίρυνθας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13719</v>
      </c>
      <c r="B679" s="9" t="s">
        <v>13720</v>
      </c>
      <c r="C679" s="10">
        <v>470</v>
      </c>
      <c r="D679" t="str" cm="1">
        <f t="array" aca="1" ref="D679" ca="1">IF(Background=44,A679,D678)</f>
        <v>Περιφερειακή Ενότητα Αργολίδας</v>
      </c>
      <c r="E679" t="str" cm="1">
        <f t="array" aca="1" ref="E679" ca="1">IF(Bold,A679,E678)</f>
        <v>--- Δημοτική Ενότητα Νέας Τίρυνθας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1053</v>
      </c>
      <c r="B680" s="9" t="s">
        <v>1054</v>
      </c>
      <c r="C680" s="10">
        <v>41</v>
      </c>
      <c r="D680" t="str" cm="1">
        <f t="array" aca="1" ref="D680" ca="1">IF(Background=44,A680,D679)</f>
        <v>Περιφερειακή Ενότητα Αργολίδας</v>
      </c>
      <c r="E680" t="str" cm="1">
        <f t="array" aca="1" ref="E680" ca="1">IF(Bold,A680,E679)</f>
        <v>--- Δημοτική Ενότητα Νέας Τίρυνθας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348</v>
      </c>
      <c r="B681" s="9" t="s">
        <v>349</v>
      </c>
      <c r="C681" s="10">
        <v>80</v>
      </c>
      <c r="D681" t="str" cm="1">
        <f t="array" aca="1" ref="D681" ca="1">IF(Background=44,A681,D680)</f>
        <v>Περιφερειακή Ενότητα Αργολίδας</v>
      </c>
      <c r="E681" t="str" cm="1">
        <f t="array" aca="1" ref="E681" ca="1">IF(Bold,A681,E680)</f>
        <v>--- Δημοτική Ενότητα Νέας Τίρυνθας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13721</v>
      </c>
      <c r="B682" s="9" t="s">
        <v>13722</v>
      </c>
      <c r="C682" s="10">
        <v>457</v>
      </c>
      <c r="D682" t="str" cm="1">
        <f t="array" aca="1" ref="D682" ca="1">IF(Background=44,A682,D681)</f>
        <v>Περιφερειακή Ενότητα Αργολίδας</v>
      </c>
      <c r="E682" t="str" cm="1">
        <f t="array" aca="1" ref="E682" ca="1">IF(Bold,A682,E681)</f>
        <v>--- Δημοτική Ενότητα Νέας Τίρυνθας</v>
      </c>
      <c r="F682" t="str" cm="1">
        <f t="array" aca="1" ref="F682" ca="1">IF(Background_test=44,"True",IF(Bold_test,"True",""))</f>
        <v/>
      </c>
    </row>
    <row r="683" spans="1:6" x14ac:dyDescent="0.25">
      <c r="A683" s="3" t="s">
        <v>13723</v>
      </c>
      <c r="B683" s="3" t="s">
        <v>13724</v>
      </c>
      <c r="C683" s="4">
        <v>145059</v>
      </c>
      <c r="D683" t="str" cm="1">
        <f t="array" aca="1" ref="D683" ca="1">IF(Background=44,A683,D682)</f>
        <v>Περιφερειακή Ενότητα Κορινθίας</v>
      </c>
      <c r="E683" t="str" cm="1">
        <f t="array" aca="1" ref="E683" ca="1">IF(Bold,A683,E682)</f>
        <v>--- Δημοτική Ενότητα Νέας Τίρυνθας</v>
      </c>
      <c r="F683" t="str" cm="1">
        <f t="array" aca="1" ref="F683" ca="1">IF(Background_test=44,"True",IF(Bold_test,"True",""))</f>
        <v>True</v>
      </c>
    </row>
    <row r="684" spans="1:6" x14ac:dyDescent="0.25">
      <c r="A684" s="5" t="s">
        <v>13725</v>
      </c>
      <c r="B684" s="5" t="s">
        <v>13726</v>
      </c>
      <c r="C684" s="6">
        <v>18984</v>
      </c>
      <c r="D684" t="str" cm="1">
        <f t="array" aca="1" ref="D684" ca="1">IF(Background=44,A684,D683)</f>
        <v>Περιφερειακή Ενότητα Κορινθίας</v>
      </c>
      <c r="E684" t="str" cm="1">
        <f t="array" aca="1" ref="E684" ca="1">IF(Bold,A684,E683)</f>
        <v>--------- Δήμος Βέλου - Βόχας</v>
      </c>
      <c r="F684" t="str" cm="1">
        <f t="array" aca="1" ref="F684" ca="1">IF(Background_test=44,"True",IF(Bold_test,"True",""))</f>
        <v>True</v>
      </c>
    </row>
    <row r="685" spans="1:6" x14ac:dyDescent="0.25">
      <c r="A685" s="7" t="s">
        <v>13727</v>
      </c>
      <c r="B685" s="7" t="s">
        <v>13728</v>
      </c>
      <c r="C685" s="8">
        <v>7952</v>
      </c>
      <c r="D685" t="str" cm="1">
        <f t="array" aca="1" ref="D685" ca="1">IF(Background=44,A685,D684)</f>
        <v>Περιφερειακή Ενότητα Κορινθίας</v>
      </c>
      <c r="E685" t="str" cm="1">
        <f t="array" aca="1" ref="E685" ca="1">IF(Bold,A685,E684)</f>
        <v>--- Δημοτική Ενότητα Βέλου</v>
      </c>
      <c r="F685" t="str" cm="1">
        <f t="array" aca="1" ref="F685" ca="1">IF(Background_test=44,"True",IF(Bold_test,"True",""))</f>
        <v>True</v>
      </c>
    </row>
    <row r="686" spans="1:6" x14ac:dyDescent="0.25">
      <c r="A686" s="9" t="s">
        <v>13729</v>
      </c>
      <c r="B686" s="9" t="s">
        <v>13730</v>
      </c>
      <c r="C686" s="10">
        <v>3043</v>
      </c>
      <c r="D686" t="str" cm="1">
        <f t="array" aca="1" ref="D686" ca="1">IF(Background=44,A686,D685)</f>
        <v>Περιφερειακή Ενότητα Κορινθίας</v>
      </c>
      <c r="E686" t="str" cm="1">
        <f t="array" aca="1" ref="E686" ca="1">IF(Bold,A686,E685)</f>
        <v>--- Δημοτική Ενότητα Βέλου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756</v>
      </c>
      <c r="B687" s="9" t="s">
        <v>757</v>
      </c>
      <c r="C687" s="10">
        <v>350</v>
      </c>
      <c r="D687" t="str" cm="1">
        <f t="array" aca="1" ref="D687" ca="1">IF(Background=44,A687,D686)</f>
        <v>Περιφερειακή Ενότητα Κορινθίας</v>
      </c>
      <c r="E687" t="str" cm="1">
        <f t="array" aca="1" ref="E687" ca="1">IF(Bold,A687,E686)</f>
        <v>--- Δημοτική Ενότητα Βέλου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13731</v>
      </c>
      <c r="B688" s="9" t="s">
        <v>13732</v>
      </c>
      <c r="C688" s="10">
        <v>1054</v>
      </c>
      <c r="D688" t="str" cm="1">
        <f t="array" aca="1" ref="D688" ca="1">IF(Background=44,A688,D687)</f>
        <v>Περιφερειακή Ενότητα Κορινθίας</v>
      </c>
      <c r="E688" t="str" cm="1">
        <f t="array" aca="1" ref="E688" ca="1">IF(Bold,A688,E687)</f>
        <v>--- Δημοτική Ενότητα Βέλου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13733</v>
      </c>
      <c r="B689" s="9" t="s">
        <v>13734</v>
      </c>
      <c r="C689" s="10">
        <v>787</v>
      </c>
      <c r="D689" t="str" cm="1">
        <f t="array" aca="1" ref="D689" ca="1">IF(Background=44,A689,D688)</f>
        <v>Περιφερειακή Ενότητα Κορινθίας</v>
      </c>
      <c r="E689" t="str" cm="1">
        <f t="array" aca="1" ref="E689" ca="1">IF(Bold,A689,E688)</f>
        <v>--- Δημοτική Ενότητα Βέλου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13735</v>
      </c>
      <c r="B690" s="9" t="s">
        <v>13736</v>
      </c>
      <c r="C690" s="10">
        <v>662</v>
      </c>
      <c r="D690" t="str" cm="1">
        <f t="array" aca="1" ref="D690" ca="1">IF(Background=44,A690,D689)</f>
        <v>Περιφερειακή Ενότητα Κορινθίας</v>
      </c>
      <c r="E690" t="str" cm="1">
        <f t="array" aca="1" ref="E690" ca="1">IF(Bold,A690,E689)</f>
        <v>--- Δημοτική Ενότητα Βέλου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13737</v>
      </c>
      <c r="B691" s="9" t="s">
        <v>13738</v>
      </c>
      <c r="C691" s="10">
        <v>609</v>
      </c>
      <c r="D691" t="str" cm="1">
        <f t="array" aca="1" ref="D691" ca="1">IF(Background=44,A691,D690)</f>
        <v>Περιφερειακή Ενότητα Κορινθίας</v>
      </c>
      <c r="E691" t="str" cm="1">
        <f t="array" aca="1" ref="E691" ca="1">IF(Bold,A691,E690)</f>
        <v>--- Δημοτική Ενότητα Βέλου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13739</v>
      </c>
      <c r="B692" s="9" t="s">
        <v>13740</v>
      </c>
      <c r="C692" s="10">
        <v>106</v>
      </c>
      <c r="D692" t="str" cm="1">
        <f t="array" aca="1" ref="D692" ca="1">IF(Background=44,A692,D691)</f>
        <v>Περιφερειακή Ενότητα Κορινθίας</v>
      </c>
      <c r="E692" t="str" cm="1">
        <f t="array" aca="1" ref="E692" ca="1">IF(Bold,A692,E691)</f>
        <v>--- Δημοτική Ενότητα Βέλου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13741</v>
      </c>
      <c r="B693" s="9" t="s">
        <v>13742</v>
      </c>
      <c r="C693" s="10">
        <v>967</v>
      </c>
      <c r="D693" t="str" cm="1">
        <f t="array" aca="1" ref="D693" ca="1">IF(Background=44,A693,D692)</f>
        <v>Περιφερειακή Ενότητα Κορινθίας</v>
      </c>
      <c r="E693" t="str" cm="1">
        <f t="array" aca="1" ref="E693" ca="1">IF(Bold,A693,E692)</f>
        <v>--- Δημοτική Ενότητα Βέλου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13743</v>
      </c>
      <c r="B694" s="9" t="s">
        <v>13744</v>
      </c>
      <c r="C694" s="10">
        <v>374</v>
      </c>
      <c r="D694" t="str" cm="1">
        <f t="array" aca="1" ref="D694" ca="1">IF(Background=44,A694,D693)</f>
        <v>Περιφερειακή Ενότητα Κορινθίας</v>
      </c>
      <c r="E694" t="str" cm="1">
        <f t="array" aca="1" ref="E694" ca="1">IF(Bold,A694,E693)</f>
        <v>--- Δημοτική Ενότητα Βέλου</v>
      </c>
      <c r="F694" t="str" cm="1">
        <f t="array" aca="1" ref="F694" ca="1">IF(Background_test=44,"True",IF(Bold_test,"True",""))</f>
        <v/>
      </c>
    </row>
    <row r="695" spans="1:6" x14ac:dyDescent="0.25">
      <c r="A695" s="7" t="s">
        <v>13745</v>
      </c>
      <c r="B695" s="7" t="s">
        <v>13746</v>
      </c>
      <c r="C695" s="8">
        <v>11032</v>
      </c>
      <c r="D695" t="str" cm="1">
        <f t="array" aca="1" ref="D695" ca="1">IF(Background=44,A695,D694)</f>
        <v>Περιφερειακή Ενότητα Κορινθίας</v>
      </c>
      <c r="E695" t="str" cm="1">
        <f t="array" aca="1" ref="E695" ca="1">IF(Bold,A695,E694)</f>
        <v>--- Δημοτική Ενότητα Βόχας</v>
      </c>
      <c r="F695" t="str" cm="1">
        <f t="array" aca="1" ref="F695" ca="1">IF(Background_test=44,"True",IF(Bold_test,"True",""))</f>
        <v>True</v>
      </c>
    </row>
    <row r="696" spans="1:6" x14ac:dyDescent="0.25">
      <c r="A696" s="9" t="s">
        <v>13747</v>
      </c>
      <c r="B696" s="9" t="s">
        <v>13748</v>
      </c>
      <c r="C696" s="10">
        <v>1035</v>
      </c>
      <c r="D696" t="str" cm="1">
        <f t="array" aca="1" ref="D696" ca="1">IF(Background=44,A696,D695)</f>
        <v>Περιφερειακή Ενότητα Κορινθίας</v>
      </c>
      <c r="E696" t="str" cm="1">
        <f t="array" aca="1" ref="E696" ca="1">IF(Bold,A696,E695)</f>
        <v>--- Δημοτική Ενότητα Βόχας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13749</v>
      </c>
      <c r="B697" s="9" t="s">
        <v>13750</v>
      </c>
      <c r="C697" s="10">
        <v>3435</v>
      </c>
      <c r="D697" t="str" cm="1">
        <f t="array" aca="1" ref="D697" ca="1">IF(Background=44,A697,D696)</f>
        <v>Περιφερειακή Ενότητα Κορινθίας</v>
      </c>
      <c r="E697" t="str" cm="1">
        <f t="array" aca="1" ref="E697" ca="1">IF(Bold,A697,E696)</f>
        <v>--- Δημοτική Ενότητα Βόχας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5076</v>
      </c>
      <c r="B698" s="9" t="s">
        <v>5077</v>
      </c>
      <c r="C698" s="10">
        <v>308</v>
      </c>
      <c r="D698" t="str" cm="1">
        <f t="array" aca="1" ref="D698" ca="1">IF(Background=44,A698,D697)</f>
        <v>Περιφερειακή Ενότητα Κορινθίας</v>
      </c>
      <c r="E698" t="str" cm="1">
        <f t="array" aca="1" ref="E698" ca="1">IF(Bold,A698,E697)</f>
        <v>--- Δημοτική Ενότητα Βόχας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13260</v>
      </c>
      <c r="B699" s="9" t="s">
        <v>13261</v>
      </c>
      <c r="C699" s="10">
        <v>4321</v>
      </c>
      <c r="D699" t="str" cm="1">
        <f t="array" aca="1" ref="D699" ca="1">IF(Background=44,A699,D698)</f>
        <v>Περιφερειακή Ενότητα Κορινθίας</v>
      </c>
      <c r="E699" t="str" cm="1">
        <f t="array" aca="1" ref="E699" ca="1">IF(Bold,A699,E698)</f>
        <v>--- Δημοτική Ενότητα Βόχας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9625</v>
      </c>
      <c r="B700" s="9" t="s">
        <v>9626</v>
      </c>
      <c r="C700" s="10">
        <v>335</v>
      </c>
      <c r="D700" t="str" cm="1">
        <f t="array" aca="1" ref="D700" ca="1">IF(Background=44,A700,D699)</f>
        <v>Περιφερειακή Ενότητα Κορινθίας</v>
      </c>
      <c r="E700" t="str" cm="1">
        <f t="array" aca="1" ref="E700" ca="1">IF(Bold,A700,E699)</f>
        <v>--- Δημοτική Ενότητα Βόχας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13751</v>
      </c>
      <c r="B701" s="9" t="s">
        <v>13752</v>
      </c>
      <c r="C701" s="10">
        <v>765</v>
      </c>
      <c r="D701" t="str" cm="1">
        <f t="array" aca="1" ref="D701" ca="1">IF(Background=44,A701,D700)</f>
        <v>Περιφερειακή Ενότητα Κορινθίας</v>
      </c>
      <c r="E701" t="str" cm="1">
        <f t="array" aca="1" ref="E701" ca="1">IF(Bold,A701,E700)</f>
        <v>--- Δημοτική Ενότητα Βόχας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13753</v>
      </c>
      <c r="B702" s="9" t="s">
        <v>13754</v>
      </c>
      <c r="C702" s="10">
        <v>395</v>
      </c>
      <c r="D702" t="str" cm="1">
        <f t="array" aca="1" ref="D702" ca="1">IF(Background=44,A702,D701)</f>
        <v>Περιφερειακή Ενότητα Κορινθίας</v>
      </c>
      <c r="E702" t="str" cm="1">
        <f t="array" aca="1" ref="E702" ca="1">IF(Bold,A702,E701)</f>
        <v>--- Δημοτική Ενότητα Βόχας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13755</v>
      </c>
      <c r="B703" s="9" t="s">
        <v>13756</v>
      </c>
      <c r="C703" s="10">
        <v>438</v>
      </c>
      <c r="D703" t="str" cm="1">
        <f t="array" aca="1" ref="D703" ca="1">IF(Background=44,A703,D702)</f>
        <v>Περιφερειακή Ενότητα Κορινθίας</v>
      </c>
      <c r="E703" t="str" cm="1">
        <f t="array" aca="1" ref="E703" ca="1">IF(Bold,A703,E702)</f>
        <v>--- Δημοτική Ενότητα Βόχας</v>
      </c>
      <c r="F703" t="str" cm="1">
        <f t="array" aca="1" ref="F703" ca="1">IF(Background_test=44,"True",IF(Bold_test,"True",""))</f>
        <v/>
      </c>
    </row>
    <row r="704" spans="1:6" x14ac:dyDescent="0.25">
      <c r="A704" s="5" t="s">
        <v>13757</v>
      </c>
      <c r="B704" s="5" t="s">
        <v>13758</v>
      </c>
      <c r="C704" s="6">
        <v>57833</v>
      </c>
      <c r="D704" t="str" cm="1">
        <f t="array" aca="1" ref="D704" ca="1">IF(Background=44,A704,D703)</f>
        <v>Περιφερειακή Ενότητα Κορινθίας</v>
      </c>
      <c r="E704" t="str" cm="1">
        <f t="array" aca="1" ref="E704" ca="1">IF(Bold,A704,E703)</f>
        <v>--------- Δήμος Κορινθίων</v>
      </c>
      <c r="F704" t="str" cm="1">
        <f t="array" aca="1" ref="F704" ca="1">IF(Background_test=44,"True",IF(Bold_test,"True",""))</f>
        <v>True</v>
      </c>
    </row>
    <row r="705" spans="1:6" x14ac:dyDescent="0.25">
      <c r="A705" s="7" t="s">
        <v>13759</v>
      </c>
      <c r="B705" s="7" t="s">
        <v>13760</v>
      </c>
      <c r="C705" s="8">
        <v>7001</v>
      </c>
      <c r="D705" t="str" cm="1">
        <f t="array" aca="1" ref="D705" ca="1">IF(Background=44,A705,D704)</f>
        <v>Περιφερειακή Ενότητα Κορινθίας</v>
      </c>
      <c r="E705" t="str" cm="1">
        <f t="array" aca="1" ref="E705" ca="1">IF(Bold,A705,E704)</f>
        <v>--- Δημοτική Ενότητα Άσσου - Λεχαίου</v>
      </c>
      <c r="F705" t="str" cm="1">
        <f t="array" aca="1" ref="F705" ca="1">IF(Background_test=44,"True",IF(Bold_test,"True",""))</f>
        <v>True</v>
      </c>
    </row>
    <row r="706" spans="1:6" x14ac:dyDescent="0.25">
      <c r="A706" s="9" t="s">
        <v>1235</v>
      </c>
      <c r="B706" s="9" t="s">
        <v>1236</v>
      </c>
      <c r="C706" s="10">
        <v>107</v>
      </c>
      <c r="D706" t="str" cm="1">
        <f t="array" aca="1" ref="D706" ca="1">IF(Background=44,A706,D705)</f>
        <v>Περιφερειακή Ενότητα Κορινθίας</v>
      </c>
      <c r="E706" t="str" cm="1">
        <f t="array" aca="1" ref="E706" ca="1">IF(Bold,A706,E705)</f>
        <v>--- Δημοτική Ενότητα Άσσου - Λεχαίου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13761</v>
      </c>
      <c r="B707" s="9" t="s">
        <v>13762</v>
      </c>
      <c r="C707" s="10">
        <v>1930</v>
      </c>
      <c r="D707" t="str" cm="1">
        <f t="array" aca="1" ref="D707" ca="1">IF(Background=44,A707,D706)</f>
        <v>Περιφερειακή Ενότητα Κορινθίας</v>
      </c>
      <c r="E707" t="str" cm="1">
        <f t="array" aca="1" ref="E707" ca="1">IF(Bold,A707,E706)</f>
        <v>--- Δημοτική Ενότητα Άσσου - Λεχαίου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13763</v>
      </c>
      <c r="B708" s="9" t="s">
        <v>13764</v>
      </c>
      <c r="C708" s="10">
        <v>15</v>
      </c>
      <c r="D708" t="str" cm="1">
        <f t="array" aca="1" ref="D708" ca="1">IF(Background=44,A708,D707)</f>
        <v>Περιφερειακή Ενότητα Κορινθίας</v>
      </c>
      <c r="E708" t="str" cm="1">
        <f t="array" aca="1" ref="E708" ca="1">IF(Bold,A708,E707)</f>
        <v>--- Δημοτική Ενότητα Άσσου - Λεχαίου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13765</v>
      </c>
      <c r="B709" s="9" t="s">
        <v>13766</v>
      </c>
      <c r="C709" s="10">
        <v>705</v>
      </c>
      <c r="D709" t="str" cm="1">
        <f t="array" aca="1" ref="D709" ca="1">IF(Background=44,A709,D708)</f>
        <v>Περιφερειακή Ενότητα Κορινθίας</v>
      </c>
      <c r="E709" t="str" cm="1">
        <f t="array" aca="1" ref="E709" ca="1">IF(Bold,A709,E708)</f>
        <v>--- Δημοτική Ενότητα Άσσου - Λεχαίου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13767</v>
      </c>
      <c r="B710" s="9" t="s">
        <v>13768</v>
      </c>
      <c r="C710" s="10">
        <v>2643</v>
      </c>
      <c r="D710" t="str" cm="1">
        <f t="array" aca="1" ref="D710" ca="1">IF(Background=44,A710,D709)</f>
        <v>Περιφερειακή Ενότητα Κορινθίας</v>
      </c>
      <c r="E710" t="str" cm="1">
        <f t="array" aca="1" ref="E710" ca="1">IF(Bold,A710,E709)</f>
        <v>--- Δημοτική Ενότητα Άσσου - Λεχαίου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8591</v>
      </c>
      <c r="B711" s="9" t="s">
        <v>8592</v>
      </c>
      <c r="C711" s="10">
        <v>1601</v>
      </c>
      <c r="D711" t="str" cm="1">
        <f t="array" aca="1" ref="D711" ca="1">IF(Background=44,A711,D710)</f>
        <v>Περιφερειακή Ενότητα Κορινθίας</v>
      </c>
      <c r="E711" t="str" cm="1">
        <f t="array" aca="1" ref="E711" ca="1">IF(Bold,A711,E710)</f>
        <v>--- Δημοτική Ενότητα Άσσου - Λεχαίου</v>
      </c>
      <c r="F711" t="str" cm="1">
        <f t="array" aca="1" ref="F711" ca="1">IF(Background_test=44,"True",IF(Bold_test,"True",""))</f>
        <v/>
      </c>
    </row>
    <row r="712" spans="1:6" x14ac:dyDescent="0.25">
      <c r="A712" s="7" t="s">
        <v>13769</v>
      </c>
      <c r="B712" s="7" t="s">
        <v>13770</v>
      </c>
      <c r="C712" s="8">
        <v>37877</v>
      </c>
      <c r="D712" t="str" cm="1">
        <f t="array" aca="1" ref="D712" ca="1">IF(Background=44,A712,D711)</f>
        <v>Περιφερειακή Ενότητα Κορινθίας</v>
      </c>
      <c r="E712" t="str" cm="1">
        <f t="array" aca="1" ref="E712" ca="1">IF(Bold,A712,E711)</f>
        <v>--- Δημοτική Ενότητα Κορινθίων</v>
      </c>
      <c r="F712" t="str" cm="1">
        <f t="array" aca="1" ref="F712" ca="1">IF(Background_test=44,"True",IF(Bold_test,"True",""))</f>
        <v>True</v>
      </c>
    </row>
    <row r="713" spans="1:6" x14ac:dyDescent="0.25">
      <c r="A713" s="9" t="s">
        <v>428</v>
      </c>
      <c r="B713" s="9" t="s">
        <v>429</v>
      </c>
      <c r="C713" s="10">
        <v>63</v>
      </c>
      <c r="D713" t="str" cm="1">
        <f t="array" aca="1" ref="D713" ca="1">IF(Background=44,A713,D712)</f>
        <v>Περιφερειακή Ενότητα Κορινθίας</v>
      </c>
      <c r="E713" t="str" cm="1">
        <f t="array" aca="1" ref="E713" ca="1">IF(Bold,A713,E712)</f>
        <v>--- Δημοτική Ενότητα Κορινθίων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2589</v>
      </c>
      <c r="B714" s="9" t="s">
        <v>2590</v>
      </c>
      <c r="C714" s="10">
        <v>75</v>
      </c>
      <c r="D714" t="str" cm="1">
        <f t="array" aca="1" ref="D714" ca="1">IF(Background=44,A714,D713)</f>
        <v>Περιφερειακή Ενότητα Κορινθίας</v>
      </c>
      <c r="E714" t="str" cm="1">
        <f t="array" aca="1" ref="E714" ca="1">IF(Bold,A714,E713)</f>
        <v>--- Δημοτική Ενότητα Κορινθίων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1153</v>
      </c>
      <c r="B715" s="9" t="s">
        <v>1154</v>
      </c>
      <c r="C715" s="10">
        <v>81</v>
      </c>
      <c r="D715" t="str" cm="1">
        <f t="array" aca="1" ref="D715" ca="1">IF(Background=44,A715,D714)</f>
        <v>Περιφερειακή Ενότητα Κορινθίας</v>
      </c>
      <c r="E715" t="str" cm="1">
        <f t="array" aca="1" ref="E715" ca="1">IF(Bold,A715,E714)</f>
        <v>--- Δημοτική Ενότητα Κορινθίων</v>
      </c>
      <c r="F715" t="str" cm="1">
        <f t="array" aca="1" ref="F715" ca="1">IF(Background_test=44,"True",IF(Bold_test,"True",""))</f>
        <v/>
      </c>
    </row>
    <row r="716" spans="1:6" x14ac:dyDescent="0.25">
      <c r="A716" s="9" t="s">
        <v>13771</v>
      </c>
      <c r="B716" s="9" t="s">
        <v>13772</v>
      </c>
      <c r="C716" s="10">
        <v>1937</v>
      </c>
      <c r="D716" t="str" cm="1">
        <f t="array" aca="1" ref="D716" ca="1">IF(Background=44,A716,D715)</f>
        <v>Περιφερειακή Ενότητα Κορινθίας</v>
      </c>
      <c r="E716" t="str" cm="1">
        <f t="array" aca="1" ref="E716" ca="1">IF(Bold,A716,E715)</f>
        <v>--- Δημοτική Ενότητα Κορινθίων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13773</v>
      </c>
      <c r="B717" s="9" t="s">
        <v>13774</v>
      </c>
      <c r="C717" s="10">
        <v>979</v>
      </c>
      <c r="D717" t="str" cm="1">
        <f t="array" aca="1" ref="D717" ca="1">IF(Background=44,A717,D716)</f>
        <v>Περιφερειακή Ενότητα Κορινθίας</v>
      </c>
      <c r="E717" t="str" cm="1">
        <f t="array" aca="1" ref="E717" ca="1">IF(Bold,A717,E716)</f>
        <v>--- Δημοτική Ενότητα Κορινθίων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1617</v>
      </c>
      <c r="B718" s="9" t="s">
        <v>1618</v>
      </c>
      <c r="C718" s="10">
        <v>51</v>
      </c>
      <c r="D718" t="str" cm="1">
        <f t="array" aca="1" ref="D718" ca="1">IF(Background=44,A718,D717)</f>
        <v>Περιφερειακή Ενότητα Κορινθίας</v>
      </c>
      <c r="E718" t="str" cm="1">
        <f t="array" aca="1" ref="E718" ca="1">IF(Bold,A718,E717)</f>
        <v>--- Δημοτική Ενότητα Κορινθίων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13775</v>
      </c>
      <c r="B719" s="9" t="s">
        <v>13776</v>
      </c>
      <c r="C719" s="10">
        <v>1788</v>
      </c>
      <c r="D719" t="str" cm="1">
        <f t="array" aca="1" ref="D719" ca="1">IF(Background=44,A719,D718)</f>
        <v>Περιφερειακή Ενότητα Κορινθίας</v>
      </c>
      <c r="E719" t="str" cm="1">
        <f t="array" aca="1" ref="E719" ca="1">IF(Bold,A719,E718)</f>
        <v>--- Δημοτική Ενότητα Κορινθίων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13777</v>
      </c>
      <c r="B720" s="9" t="s">
        <v>13778</v>
      </c>
      <c r="C720" s="10">
        <v>28</v>
      </c>
      <c r="D720" t="str" cm="1">
        <f t="array" aca="1" ref="D720" ca="1">IF(Background=44,A720,D719)</f>
        <v>Περιφερειακή Ενότητα Κορινθίας</v>
      </c>
      <c r="E720" t="str" cm="1">
        <f t="array" aca="1" ref="E720" ca="1">IF(Bold,A720,E719)</f>
        <v>--- Δημοτική Ενότητα Κορινθίων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13779</v>
      </c>
      <c r="B721" s="9" t="s">
        <v>13780</v>
      </c>
      <c r="C721" s="10">
        <v>149</v>
      </c>
      <c r="D721" t="str" cm="1">
        <f t="array" aca="1" ref="D721" ca="1">IF(Background=44,A721,D720)</f>
        <v>Περιφερειακή Ενότητα Κορινθίας</v>
      </c>
      <c r="E721" t="str" cm="1">
        <f t="array" aca="1" ref="E721" ca="1">IF(Bold,A721,E720)</f>
        <v>--- Δημοτική Ενότητα Κορινθίων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13781</v>
      </c>
      <c r="B722" s="9" t="s">
        <v>13782</v>
      </c>
      <c r="C722" s="10">
        <v>791</v>
      </c>
      <c r="D722" t="str" cm="1">
        <f t="array" aca="1" ref="D722" ca="1">IF(Background=44,A722,D721)</f>
        <v>Περιφερειακή Ενότητα Κορινθίας</v>
      </c>
      <c r="E722" t="str" cm="1">
        <f t="array" aca="1" ref="E722" ca="1">IF(Bold,A722,E721)</f>
        <v>--- Δημοτική Ενότητα Κορινθίων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5855</v>
      </c>
      <c r="B723" s="9" t="s">
        <v>5856</v>
      </c>
      <c r="C723" s="10">
        <v>244</v>
      </c>
      <c r="D723" t="str" cm="1">
        <f t="array" aca="1" ref="D723" ca="1">IF(Background=44,A723,D722)</f>
        <v>Περιφερειακή Ενότητα Κορινθίας</v>
      </c>
      <c r="E723" t="str" cm="1">
        <f t="array" aca="1" ref="E723" ca="1">IF(Bold,A723,E722)</f>
        <v>--- Δημοτική Ενότητα Κορινθίων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13783</v>
      </c>
      <c r="B724" s="9" t="s">
        <v>13784</v>
      </c>
      <c r="C724" s="10">
        <v>29993</v>
      </c>
      <c r="D724" t="str" cm="1">
        <f t="array" aca="1" ref="D724" ca="1">IF(Background=44,A724,D723)</f>
        <v>Περιφερειακή Ενότητα Κορινθίας</v>
      </c>
      <c r="E724" t="str" cm="1">
        <f t="array" aca="1" ref="E724" ca="1">IF(Bold,A724,E723)</f>
        <v>--- Δημοτική Ενότητα Κορινθίων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13785</v>
      </c>
      <c r="B725" s="9" t="s">
        <v>13786</v>
      </c>
      <c r="C725" s="10">
        <v>74</v>
      </c>
      <c r="D725" t="str" cm="1">
        <f t="array" aca="1" ref="D725" ca="1">IF(Background=44,A725,D724)</f>
        <v>Περιφερειακή Ενότητα Κορινθίας</v>
      </c>
      <c r="E725" t="str" cm="1">
        <f t="array" aca="1" ref="E725" ca="1">IF(Bold,A725,E724)</f>
        <v>--- Δημοτική Ενότητα Κορινθίων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13787</v>
      </c>
      <c r="B726" s="9" t="s">
        <v>13788</v>
      </c>
      <c r="C726" s="10">
        <v>834</v>
      </c>
      <c r="D726" t="str" cm="1">
        <f t="array" aca="1" ref="D726" ca="1">IF(Background=44,A726,D725)</f>
        <v>Περιφερειακή Ενότητα Κορινθίας</v>
      </c>
      <c r="E726" t="str" cm="1">
        <f t="array" aca="1" ref="E726" ca="1">IF(Bold,A726,E725)</f>
        <v>--- Δημοτική Ενότητα Κορινθίων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474</v>
      </c>
      <c r="B727" s="9" t="s">
        <v>475</v>
      </c>
      <c r="C727" s="10">
        <v>64</v>
      </c>
      <c r="D727" t="str" cm="1">
        <f t="array" aca="1" ref="D727" ca="1">IF(Background=44,A727,D726)</f>
        <v>Περιφερειακή Ενότητα Κορινθίας</v>
      </c>
      <c r="E727" t="str" cm="1">
        <f t="array" aca="1" ref="E727" ca="1">IF(Bold,A727,E726)</f>
        <v>--- Δημοτική Ενότητα Κορινθίων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13789</v>
      </c>
      <c r="B728" s="9" t="s">
        <v>13790</v>
      </c>
      <c r="C728" s="10">
        <v>726</v>
      </c>
      <c r="D728" t="str" cm="1">
        <f t="array" aca="1" ref="D728" ca="1">IF(Background=44,A728,D727)</f>
        <v>Περιφερειακή Ενότητα Κορινθίας</v>
      </c>
      <c r="E728" t="str" cm="1">
        <f t="array" aca="1" ref="E728" ca="1">IF(Bold,A728,E727)</f>
        <v>--- Δημοτική Ενότητα Κορινθίων</v>
      </c>
      <c r="F728" t="str" cm="1">
        <f t="array" aca="1" ref="F728" ca="1">IF(Background_test=44,"True",IF(Bold_test,"True",""))</f>
        <v/>
      </c>
    </row>
    <row r="729" spans="1:6" x14ac:dyDescent="0.25">
      <c r="A729" s="7" t="s">
        <v>13791</v>
      </c>
      <c r="B729" s="7" t="s">
        <v>13792</v>
      </c>
      <c r="C729" s="8">
        <v>5227</v>
      </c>
      <c r="D729" t="str" cm="1">
        <f t="array" aca="1" ref="D729" ca="1">IF(Background=44,A729,D728)</f>
        <v>Περιφερειακή Ενότητα Κορινθίας</v>
      </c>
      <c r="E729" t="str" cm="1">
        <f t="array" aca="1" ref="E729" ca="1">IF(Bold,A729,E728)</f>
        <v>--- Δημοτική Ενότητα Σαρωνικού</v>
      </c>
      <c r="F729" t="str" cm="1">
        <f t="array" aca="1" ref="F729" ca="1">IF(Background_test=44,"True",IF(Bold_test,"True",""))</f>
        <v>True</v>
      </c>
    </row>
    <row r="730" spans="1:6" x14ac:dyDescent="0.25">
      <c r="A730" s="9" t="s">
        <v>2709</v>
      </c>
      <c r="B730" s="9" t="s">
        <v>2710</v>
      </c>
      <c r="C730" s="10">
        <v>375</v>
      </c>
      <c r="D730" t="str" cm="1">
        <f t="array" aca="1" ref="D730" ca="1">IF(Background=44,A730,D729)</f>
        <v>Περιφερειακή Ενότητα Κορινθίας</v>
      </c>
      <c r="E730" t="str" cm="1">
        <f t="array" aca="1" ref="E730" ca="1">IF(Bold,A730,E729)</f>
        <v>--- Δημοτική Ενότητα Σαρωνικού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13793</v>
      </c>
      <c r="B731" s="9" t="s">
        <v>13794</v>
      </c>
      <c r="C731" s="10">
        <v>1828</v>
      </c>
      <c r="D731" t="str" cm="1">
        <f t="array" aca="1" ref="D731" ca="1">IF(Background=44,A731,D730)</f>
        <v>Περιφερειακή Ενότητα Κορινθίας</v>
      </c>
      <c r="E731" t="str" cm="1">
        <f t="array" aca="1" ref="E731" ca="1">IF(Bold,A731,E730)</f>
        <v>--- Δημοτική Ενότητα Σαρωνικού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13795</v>
      </c>
      <c r="B732" s="9" t="s">
        <v>13796</v>
      </c>
      <c r="C732" s="10">
        <v>170</v>
      </c>
      <c r="D732" t="str" cm="1">
        <f t="array" aca="1" ref="D732" ca="1">IF(Background=44,A732,D731)</f>
        <v>Περιφερειακή Ενότητα Κορινθίας</v>
      </c>
      <c r="E732" t="str" cm="1">
        <f t="array" aca="1" ref="E732" ca="1">IF(Bold,A732,E731)</f>
        <v>--- Δημοτική Ενότητα Σαρωνικού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13797</v>
      </c>
      <c r="B733" s="9" t="s">
        <v>13798</v>
      </c>
      <c r="C733" s="10">
        <v>31</v>
      </c>
      <c r="D733" t="str" cm="1">
        <f t="array" aca="1" ref="D733" ca="1">IF(Background=44,A733,D732)</f>
        <v>Περιφερειακή Ενότητα Κορινθίας</v>
      </c>
      <c r="E733" t="str" cm="1">
        <f t="array" aca="1" ref="E733" ca="1">IF(Bold,A733,E732)</f>
        <v>--- Δημοτική Ενότητα Σαρωνικού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13799</v>
      </c>
      <c r="B734" s="9" t="s">
        <v>13800</v>
      </c>
      <c r="C734" s="10">
        <v>77</v>
      </c>
      <c r="D734" t="str" cm="1">
        <f t="array" aca="1" ref="D734" ca="1">IF(Background=44,A734,D733)</f>
        <v>Περιφερειακή Ενότητα Κορινθίας</v>
      </c>
      <c r="E734" t="str" cm="1">
        <f t="array" aca="1" ref="E734" ca="1">IF(Bold,A734,E733)</f>
        <v>--- Δημοτική Ενότητα Σαρωνικού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13801</v>
      </c>
      <c r="B735" s="9" t="s">
        <v>13802</v>
      </c>
      <c r="C735" s="10">
        <v>126</v>
      </c>
      <c r="D735" t="str" cm="1">
        <f t="array" aca="1" ref="D735" ca="1">IF(Background=44,A735,D734)</f>
        <v>Περιφερειακή Ενότητα Κορινθίας</v>
      </c>
      <c r="E735" t="str" cm="1">
        <f t="array" aca="1" ref="E735" ca="1">IF(Bold,A735,E734)</f>
        <v>--- Δημοτική Ενότητα Σαρωνικού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13803</v>
      </c>
      <c r="B736" s="9" t="s">
        <v>13804</v>
      </c>
      <c r="C736" s="10">
        <v>438</v>
      </c>
      <c r="D736" t="str" cm="1">
        <f t="array" aca="1" ref="D736" ca="1">IF(Background=44,A736,D735)</f>
        <v>Περιφερειακή Ενότητα Κορινθίας</v>
      </c>
      <c r="E736" t="str" cm="1">
        <f t="array" aca="1" ref="E736" ca="1">IF(Bold,A736,E735)</f>
        <v>--- Δημοτική Ενότητα Σαρωνικού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13805</v>
      </c>
      <c r="B737" s="9" t="s">
        <v>13806</v>
      </c>
      <c r="C737" s="10">
        <v>9</v>
      </c>
      <c r="D737" t="str" cm="1">
        <f t="array" aca="1" ref="D737" ca="1">IF(Background=44,A737,D736)</f>
        <v>Περιφερειακή Ενότητα Κορινθίας</v>
      </c>
      <c r="E737" t="str" cm="1">
        <f t="array" aca="1" ref="E737" ca="1">IF(Bold,A737,E736)</f>
        <v>--- Δημοτική Ενότητα Σαρωνικού</v>
      </c>
      <c r="F737" t="str" cm="1">
        <f t="array" aca="1" ref="F737" ca="1">IF(Background_test=44,"True",IF(Bold_test,"True",""))</f>
        <v/>
      </c>
    </row>
    <row r="738" spans="1:6" x14ac:dyDescent="0.25">
      <c r="A738" s="9" t="s">
        <v>13807</v>
      </c>
      <c r="B738" s="9" t="s">
        <v>13808</v>
      </c>
      <c r="C738" s="10">
        <v>105</v>
      </c>
      <c r="D738" t="str" cm="1">
        <f t="array" aca="1" ref="D738" ca="1">IF(Background=44,A738,D737)</f>
        <v>Περιφερειακή Ενότητα Κορινθίας</v>
      </c>
      <c r="E738" t="str" cm="1">
        <f t="array" aca="1" ref="E738" ca="1">IF(Bold,A738,E737)</f>
        <v>--- Δημοτική Ενότητα Σαρωνικού</v>
      </c>
      <c r="F738" t="str" cm="1">
        <f t="array" aca="1" ref="F738" ca="1">IF(Background_test=44,"True",IF(Bold_test,"True",""))</f>
        <v/>
      </c>
    </row>
    <row r="739" spans="1:6" x14ac:dyDescent="0.25">
      <c r="A739" s="9" t="s">
        <v>13809</v>
      </c>
      <c r="B739" s="9" t="s">
        <v>13810</v>
      </c>
      <c r="C739" s="10">
        <v>676</v>
      </c>
      <c r="D739" t="str" cm="1">
        <f t="array" aca="1" ref="D739" ca="1">IF(Background=44,A739,D738)</f>
        <v>Περιφερειακή Ενότητα Κορινθίας</v>
      </c>
      <c r="E739" t="str" cm="1">
        <f t="array" aca="1" ref="E739" ca="1">IF(Bold,A739,E738)</f>
        <v>--- Δημοτική Ενότητα Σαρωνικού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13811</v>
      </c>
      <c r="B740" s="9" t="s">
        <v>13812</v>
      </c>
      <c r="C740" s="10">
        <v>1153</v>
      </c>
      <c r="D740" t="str" cm="1">
        <f t="array" aca="1" ref="D740" ca="1">IF(Background=44,A740,D739)</f>
        <v>Περιφερειακή Ενότητα Κορινθίας</v>
      </c>
      <c r="E740" t="str" cm="1">
        <f t="array" aca="1" ref="E740" ca="1">IF(Bold,A740,E739)</f>
        <v>--- Δημοτική Ενότητα Σαρωνικού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1543</v>
      </c>
      <c r="B741" s="9" t="s">
        <v>1544</v>
      </c>
      <c r="C741" s="10">
        <v>34</v>
      </c>
      <c r="D741" t="str" cm="1">
        <f t="array" aca="1" ref="D741" ca="1">IF(Background=44,A741,D740)</f>
        <v>Περιφερειακή Ενότητα Κορινθίας</v>
      </c>
      <c r="E741" t="str" cm="1">
        <f t="array" aca="1" ref="E741" ca="1">IF(Bold,A741,E740)</f>
        <v>--- Δημοτική Ενότητα Σαρωνικού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13813</v>
      </c>
      <c r="B742" s="9" t="s">
        <v>13814</v>
      </c>
      <c r="C742" s="10">
        <v>24</v>
      </c>
      <c r="D742" t="str" cm="1">
        <f t="array" aca="1" ref="D742" ca="1">IF(Background=44,A742,D741)</f>
        <v>Περιφερειακή Ενότητα Κορινθίας</v>
      </c>
      <c r="E742" t="str" cm="1">
        <f t="array" aca="1" ref="E742" ca="1">IF(Bold,A742,E741)</f>
        <v>--- Δημοτική Ενότητα Σαρωνικού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13815</v>
      </c>
      <c r="B743" s="9" t="s">
        <v>13816</v>
      </c>
      <c r="C743" s="10">
        <v>40</v>
      </c>
      <c r="D743" t="str" cm="1">
        <f t="array" aca="1" ref="D743" ca="1">IF(Background=44,A743,D742)</f>
        <v>Περιφερειακή Ενότητα Κορινθίας</v>
      </c>
      <c r="E743" t="str" cm="1">
        <f t="array" aca="1" ref="E743" ca="1">IF(Bold,A743,E742)</f>
        <v>--- Δημοτική Ενότητα Σαρωνικού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13817</v>
      </c>
      <c r="B744" s="9" t="s">
        <v>13818</v>
      </c>
      <c r="C744" s="10">
        <v>110</v>
      </c>
      <c r="D744" t="str" cm="1">
        <f t="array" aca="1" ref="D744" ca="1">IF(Background=44,A744,D743)</f>
        <v>Περιφερειακή Ενότητα Κορινθίας</v>
      </c>
      <c r="E744" t="str" cm="1">
        <f t="array" aca="1" ref="E744" ca="1">IF(Bold,A744,E743)</f>
        <v>--- Δημοτική Ενότητα Σαρωνικού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13819</v>
      </c>
      <c r="B745" s="9" t="s">
        <v>13820</v>
      </c>
      <c r="C745" s="10">
        <v>31</v>
      </c>
      <c r="D745" t="str" cm="1">
        <f t="array" aca="1" ref="D745" ca="1">IF(Background=44,A745,D744)</f>
        <v>Περιφερειακή Ενότητα Κορινθίας</v>
      </c>
      <c r="E745" t="str" cm="1">
        <f t="array" aca="1" ref="E745" ca="1">IF(Bold,A745,E744)</f>
        <v>--- Δημοτική Ενότητα Σαρωνικού</v>
      </c>
      <c r="F745" t="str" cm="1">
        <f t="array" aca="1" ref="F745" ca="1">IF(Background_test=44,"True",IF(Bold_test,"True",""))</f>
        <v/>
      </c>
    </row>
    <row r="746" spans="1:6" x14ac:dyDescent="0.25">
      <c r="A746" s="7" t="s">
        <v>13821</v>
      </c>
      <c r="B746" s="7" t="s">
        <v>13822</v>
      </c>
      <c r="C746" s="8">
        <v>2701</v>
      </c>
      <c r="D746" t="str" cm="1">
        <f t="array" aca="1" ref="D746" ca="1">IF(Background=44,A746,D745)</f>
        <v>Περιφερειακή Ενότητα Κορινθίας</v>
      </c>
      <c r="E746" t="str" cm="1">
        <f t="array" aca="1" ref="E746" ca="1">IF(Bold,A746,E745)</f>
        <v>--- Δημοτική Ενότητα Σολυγείας</v>
      </c>
      <c r="F746" t="str" cm="1">
        <f t="array" aca="1" ref="F746" ca="1">IF(Background_test=44,"True",IF(Bold_test,"True",""))</f>
        <v>True</v>
      </c>
    </row>
    <row r="747" spans="1:6" x14ac:dyDescent="0.25">
      <c r="A747" s="9" t="s">
        <v>10056</v>
      </c>
      <c r="B747" s="9" t="s">
        <v>10057</v>
      </c>
      <c r="C747" s="10">
        <v>373</v>
      </c>
      <c r="D747" t="str" cm="1">
        <f t="array" aca="1" ref="D747" ca="1">IF(Background=44,A747,D746)</f>
        <v>Περιφερειακή Ενότητα Κορινθίας</v>
      </c>
      <c r="E747" t="str" cm="1">
        <f t="array" aca="1" ref="E747" ca="1">IF(Bold,A747,E746)</f>
        <v>--- Δημοτική Ενότητα Σολυγείας</v>
      </c>
      <c r="F747" t="str" cm="1">
        <f t="array" aca="1" ref="F747" ca="1">IF(Background_test=44,"True",IF(Bold_test,"True",""))</f>
        <v/>
      </c>
    </row>
    <row r="748" spans="1:6" x14ac:dyDescent="0.25">
      <c r="A748" s="9" t="s">
        <v>13823</v>
      </c>
      <c r="B748" s="9" t="s">
        <v>13824</v>
      </c>
      <c r="C748" s="10">
        <v>39</v>
      </c>
      <c r="D748" t="str" cm="1">
        <f t="array" aca="1" ref="D748" ca="1">IF(Background=44,A748,D747)</f>
        <v>Περιφερειακή Ενότητα Κορινθίας</v>
      </c>
      <c r="E748" t="str" cm="1">
        <f t="array" aca="1" ref="E748" ca="1">IF(Bold,A748,E747)</f>
        <v>--- Δημοτική Ενότητα Σολυγείας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3079</v>
      </c>
      <c r="B749" s="9" t="s">
        <v>3080</v>
      </c>
      <c r="C749" s="10">
        <v>20</v>
      </c>
      <c r="D749" t="str" cm="1">
        <f t="array" aca="1" ref="D749" ca="1">IF(Background=44,A749,D748)</f>
        <v>Περιφερειακή Ενότητα Κορινθίας</v>
      </c>
      <c r="E749" t="str" cm="1">
        <f t="array" aca="1" ref="E749" ca="1">IF(Bold,A749,E748)</f>
        <v>--- Δημοτική Ενότητα Σολυγείας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13825</v>
      </c>
      <c r="B750" s="9" t="s">
        <v>13826</v>
      </c>
      <c r="C750" s="10">
        <v>14</v>
      </c>
      <c r="D750" t="str" cm="1">
        <f t="array" aca="1" ref="D750" ca="1">IF(Background=44,A750,D749)</f>
        <v>Περιφερειακή Ενότητα Κορινθίας</v>
      </c>
      <c r="E750" t="str" cm="1">
        <f t="array" aca="1" ref="E750" ca="1">IF(Bold,A750,E749)</f>
        <v>--- Δημοτική Ενότητα Σολυγείας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5512</v>
      </c>
      <c r="B751" s="9" t="s">
        <v>5513</v>
      </c>
      <c r="C751" s="10">
        <v>12</v>
      </c>
      <c r="D751" t="str" cm="1">
        <f t="array" aca="1" ref="D751" ca="1">IF(Background=44,A751,D750)</f>
        <v>Περιφερειακή Ενότητα Κορινθίας</v>
      </c>
      <c r="E751" t="str" cm="1">
        <f t="array" aca="1" ref="E751" ca="1">IF(Bold,A751,E750)</f>
        <v>--- Δημοτική Ενότητα Σολυγείας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13827</v>
      </c>
      <c r="B752" s="9" t="s">
        <v>13828</v>
      </c>
      <c r="C752" s="10">
        <v>48</v>
      </c>
      <c r="D752" t="str" cm="1">
        <f t="array" aca="1" ref="D752" ca="1">IF(Background=44,A752,D751)</f>
        <v>Περιφερειακή Ενότητα Κορινθίας</v>
      </c>
      <c r="E752" t="str" cm="1">
        <f t="array" aca="1" ref="E752" ca="1">IF(Bold,A752,E751)</f>
        <v>--- Δημοτική Ενότητα Σολυγείας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13829</v>
      </c>
      <c r="B753" s="9" t="s">
        <v>13830</v>
      </c>
      <c r="C753" s="10">
        <v>267</v>
      </c>
      <c r="D753" t="str" cm="1">
        <f t="array" aca="1" ref="D753" ca="1">IF(Background=44,A753,D752)</f>
        <v>Περιφερειακή Ενότητα Κορινθίας</v>
      </c>
      <c r="E753" t="str" cm="1">
        <f t="array" aca="1" ref="E753" ca="1">IF(Bold,A753,E752)</f>
        <v>--- Δημοτική Ενότητα Σολυγείας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13831</v>
      </c>
      <c r="B754" s="9" t="s">
        <v>13832</v>
      </c>
      <c r="C754" s="10">
        <v>31</v>
      </c>
      <c r="D754" t="str" cm="1">
        <f t="array" aca="1" ref="D754" ca="1">IF(Background=44,A754,D753)</f>
        <v>Περιφερειακή Ενότητα Κορινθίας</v>
      </c>
      <c r="E754" t="str" cm="1">
        <f t="array" aca="1" ref="E754" ca="1">IF(Bold,A754,E753)</f>
        <v>--- Δημοτική Ενότητα Σολυγείας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13833</v>
      </c>
      <c r="B755" s="9" t="s">
        <v>13834</v>
      </c>
      <c r="C755" s="10">
        <v>204</v>
      </c>
      <c r="D755" t="str" cm="1">
        <f t="array" aca="1" ref="D755" ca="1">IF(Background=44,A755,D754)</f>
        <v>Περιφερειακή Ενότητα Κορινθίας</v>
      </c>
      <c r="E755" t="str" cm="1">
        <f t="array" aca="1" ref="E755" ca="1">IF(Bold,A755,E754)</f>
        <v>--- Δημοτική Ενότητα Σολυγείας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790</v>
      </c>
      <c r="B756" s="9" t="s">
        <v>791</v>
      </c>
      <c r="C756" s="10">
        <v>1684</v>
      </c>
      <c r="D756" t="str" cm="1">
        <f t="array" aca="1" ref="D756" ca="1">IF(Background=44,A756,D755)</f>
        <v>Περιφερειακή Ενότητα Κορινθίας</v>
      </c>
      <c r="E756" t="str" cm="1">
        <f t="array" aca="1" ref="E756" ca="1">IF(Bold,A756,E755)</f>
        <v>--- Δημοτική Ενότητα Σολυγείας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13835</v>
      </c>
      <c r="B757" s="9" t="s">
        <v>13836</v>
      </c>
      <c r="C757" s="10">
        <v>9</v>
      </c>
      <c r="D757" t="str" cm="1">
        <f t="array" aca="1" ref="D757" ca="1">IF(Background=44,A757,D756)</f>
        <v>Περιφερειακή Ενότητα Κορινθίας</v>
      </c>
      <c r="E757" t="str" cm="1">
        <f t="array" aca="1" ref="E757" ca="1">IF(Bold,A757,E756)</f>
        <v>--- Δημοτική Ενότητα Σολυγείας</v>
      </c>
      <c r="F757" t="str" cm="1">
        <f t="array" aca="1" ref="F757" ca="1">IF(Background_test=44,"True",IF(Bold_test,"True",""))</f>
        <v/>
      </c>
    </row>
    <row r="758" spans="1:6" x14ac:dyDescent="0.25">
      <c r="A758" s="7" t="s">
        <v>13837</v>
      </c>
      <c r="B758" s="7" t="s">
        <v>13838</v>
      </c>
      <c r="C758" s="8">
        <v>5027</v>
      </c>
      <c r="D758" t="str" cm="1">
        <f t="array" aca="1" ref="D758" ca="1">IF(Background=44,A758,D757)</f>
        <v>Περιφερειακή Ενότητα Κορινθίας</v>
      </c>
      <c r="E758" t="str" cm="1">
        <f t="array" aca="1" ref="E758" ca="1">IF(Bold,A758,E757)</f>
        <v>--- Δημοτική Ενότητα Τενέας</v>
      </c>
      <c r="F758" t="str" cm="1">
        <f t="array" aca="1" ref="F758" ca="1">IF(Background_test=44,"True",IF(Bold_test,"True",""))</f>
        <v>True</v>
      </c>
    </row>
    <row r="759" spans="1:6" x14ac:dyDescent="0.25">
      <c r="A759" s="9" t="s">
        <v>13839</v>
      </c>
      <c r="B759" s="9" t="s">
        <v>13840</v>
      </c>
      <c r="C759" s="10">
        <v>310</v>
      </c>
      <c r="D759" t="str" cm="1">
        <f t="array" aca="1" ref="D759" ca="1">IF(Background=44,A759,D758)</f>
        <v>Περιφερειακή Ενότητα Κορινθίας</v>
      </c>
      <c r="E759" t="str" cm="1">
        <f t="array" aca="1" ref="E759" ca="1">IF(Bold,A759,E758)</f>
        <v>--- Δημοτική Ενότητα Τενέας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5154</v>
      </c>
      <c r="B760" s="9" t="s">
        <v>5155</v>
      </c>
      <c r="C760" s="10">
        <v>1251</v>
      </c>
      <c r="D760" t="str" cm="1">
        <f t="array" aca="1" ref="D760" ca="1">IF(Background=44,A760,D759)</f>
        <v>Περιφερειακή Ενότητα Κορινθίας</v>
      </c>
      <c r="E760" t="str" cm="1">
        <f t="array" aca="1" ref="E760" ca="1">IF(Bold,A760,E759)</f>
        <v>--- Δημοτική Ενότητα Τενέας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13841</v>
      </c>
      <c r="B761" s="9" t="s">
        <v>13842</v>
      </c>
      <c r="C761" s="10">
        <v>775</v>
      </c>
      <c r="D761" t="str" cm="1">
        <f t="array" aca="1" ref="D761" ca="1">IF(Background=44,A761,D760)</f>
        <v>Περιφερειακή Ενότητα Κορινθίας</v>
      </c>
      <c r="E761" t="str" cm="1">
        <f t="array" aca="1" ref="E761" ca="1">IF(Bold,A761,E760)</f>
        <v>--- Δημοτική Ενότητα Τενέας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13843</v>
      </c>
      <c r="B762" s="9" t="s">
        <v>13844</v>
      </c>
      <c r="C762" s="10">
        <v>215</v>
      </c>
      <c r="D762" t="str" cm="1">
        <f t="array" aca="1" ref="D762" ca="1">IF(Background=44,A762,D761)</f>
        <v>Περιφερειακή Ενότητα Κορινθίας</v>
      </c>
      <c r="E762" t="str" cm="1">
        <f t="array" aca="1" ref="E762" ca="1">IF(Bold,A762,E761)</f>
        <v>--- Δημοτική Ενότητα Τενέας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13845</v>
      </c>
      <c r="B763" s="9" t="s">
        <v>13846</v>
      </c>
      <c r="C763" s="10">
        <v>166</v>
      </c>
      <c r="D763" t="str" cm="1">
        <f t="array" aca="1" ref="D763" ca="1">IF(Background=44,A763,D762)</f>
        <v>Περιφερειακή Ενότητα Κορινθίας</v>
      </c>
      <c r="E763" t="str" cm="1">
        <f t="array" aca="1" ref="E763" ca="1">IF(Bold,A763,E762)</f>
        <v>--- Δημοτική Ενότητα Τενέας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13847</v>
      </c>
      <c r="B764" s="9" t="s">
        <v>13848</v>
      </c>
      <c r="C764" s="10">
        <v>346</v>
      </c>
      <c r="D764" t="str" cm="1">
        <f t="array" aca="1" ref="D764" ca="1">IF(Background=44,A764,D763)</f>
        <v>Περιφερειακή Ενότητα Κορινθίας</v>
      </c>
      <c r="E764" t="str" cm="1">
        <f t="array" aca="1" ref="E764" ca="1">IF(Bold,A764,E763)</f>
        <v>--- Δημοτική Ενότητα Τενέας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3175</v>
      </c>
      <c r="B765" s="9" t="s">
        <v>3176</v>
      </c>
      <c r="C765" s="10">
        <v>278</v>
      </c>
      <c r="D765" t="str" cm="1">
        <f t="array" aca="1" ref="D765" ca="1">IF(Background=44,A765,D764)</f>
        <v>Περιφερειακή Ενότητα Κορινθίας</v>
      </c>
      <c r="E765" t="str" cm="1">
        <f t="array" aca="1" ref="E765" ca="1">IF(Bold,A765,E764)</f>
        <v>--- Δημοτική Ενότητα Τενέας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13849</v>
      </c>
      <c r="B766" s="9" t="s">
        <v>13850</v>
      </c>
      <c r="C766" s="10">
        <v>1686</v>
      </c>
      <c r="D766" t="str" cm="1">
        <f t="array" aca="1" ref="D766" ca="1">IF(Background=44,A766,D765)</f>
        <v>Περιφερειακή Ενότητα Κορινθίας</v>
      </c>
      <c r="E766" t="str" cm="1">
        <f t="array" aca="1" ref="E766" ca="1">IF(Bold,A766,E765)</f>
        <v>--- Δημοτική Ενότητα Τενέας</v>
      </c>
      <c r="F766" t="str" cm="1">
        <f t="array" aca="1" ref="F766" ca="1">IF(Background_test=44,"True",IF(Bold_test,"True",""))</f>
        <v/>
      </c>
    </row>
    <row r="767" spans="1:6" x14ac:dyDescent="0.25">
      <c r="A767" s="5" t="s">
        <v>13851</v>
      </c>
      <c r="B767" s="5" t="s">
        <v>13852</v>
      </c>
      <c r="C767" s="6">
        <v>21883</v>
      </c>
      <c r="D767" t="str" cm="1">
        <f t="array" aca="1" ref="D767" ca="1">IF(Background=44,A767,D766)</f>
        <v>Περιφερειακή Ενότητα Κορινθίας</v>
      </c>
      <c r="E767" t="str" cm="1">
        <f t="array" aca="1" ref="E767" ca="1">IF(Bold,A767,E766)</f>
        <v>--------- Δήμος Λουτρακίου - Αγίων Θεοδώρων</v>
      </c>
      <c r="F767" t="str" cm="1">
        <f t="array" aca="1" ref="F767" ca="1">IF(Background_test=44,"True",IF(Bold_test,"True",""))</f>
        <v>True</v>
      </c>
    </row>
    <row r="768" spans="1:6" x14ac:dyDescent="0.25">
      <c r="A768" s="7" t="s">
        <v>13853</v>
      </c>
      <c r="B768" s="7" t="s">
        <v>13854</v>
      </c>
      <c r="C768" s="8">
        <v>4634</v>
      </c>
      <c r="D768" t="str" cm="1">
        <f t="array" aca="1" ref="D768" ca="1">IF(Background=44,A768,D767)</f>
        <v>Περιφερειακή Ενότητα Κορινθίας</v>
      </c>
      <c r="E768" t="str" cm="1">
        <f t="array" aca="1" ref="E768" ca="1">IF(Bold,A768,E767)</f>
        <v>--- Δημοτική Ενότητα Αγίων Θεοδώρων</v>
      </c>
      <c r="F768" t="str" cm="1">
        <f t="array" aca="1" ref="F768" ca="1">IF(Background_test=44,"True",IF(Bold_test,"True",""))</f>
        <v>True</v>
      </c>
    </row>
    <row r="769" spans="1:6" x14ac:dyDescent="0.25">
      <c r="A769" s="9" t="s">
        <v>282</v>
      </c>
      <c r="B769" s="9" t="s">
        <v>283</v>
      </c>
      <c r="C769" s="10">
        <v>4634</v>
      </c>
      <c r="D769" t="str" cm="1">
        <f t="array" aca="1" ref="D769" ca="1">IF(Background=44,A769,D768)</f>
        <v>Περιφερειακή Ενότητα Κορινθίας</v>
      </c>
      <c r="E769" t="str" cm="1">
        <f t="array" aca="1" ref="E769" ca="1">IF(Bold,A769,E768)</f>
        <v>--- Δημοτική Ενότητα Αγίων Θεοδώρων</v>
      </c>
      <c r="F769" t="str" cm="1">
        <f t="array" aca="1" ref="F769" ca="1">IF(Background_test=44,"True",IF(Bold_test,"True",""))</f>
        <v/>
      </c>
    </row>
    <row r="770" spans="1:6" x14ac:dyDescent="0.25">
      <c r="A770" s="7" t="s">
        <v>13855</v>
      </c>
      <c r="B770" s="7" t="s">
        <v>13856</v>
      </c>
      <c r="C770" s="8">
        <v>17249</v>
      </c>
      <c r="D770" t="str" cm="1">
        <f t="array" aca="1" ref="D770" ca="1">IF(Background=44,A770,D769)</f>
        <v>Περιφερειακή Ενότητα Κορινθίας</v>
      </c>
      <c r="E770" t="str" cm="1">
        <f t="array" aca="1" ref="E770" ca="1">IF(Bold,A770,E769)</f>
        <v>--- Δημοτική Ενότητα Λουτρακίου - Περαχώρας</v>
      </c>
      <c r="F770" t="str" cm="1">
        <f t="array" aca="1" ref="F770" ca="1">IF(Background_test=44,"True",IF(Bold_test,"True",""))</f>
        <v>True</v>
      </c>
    </row>
    <row r="771" spans="1:6" x14ac:dyDescent="0.25">
      <c r="A771" s="9" t="s">
        <v>5094</v>
      </c>
      <c r="B771" s="9" t="s">
        <v>5095</v>
      </c>
      <c r="C771" s="10">
        <v>258</v>
      </c>
      <c r="D771" t="str" cm="1">
        <f t="array" aca="1" ref="D771" ca="1">IF(Background=44,A771,D770)</f>
        <v>Περιφερειακή Ενότητα Κορινθίας</v>
      </c>
      <c r="E771" t="str" cm="1">
        <f t="array" aca="1" ref="E771" ca="1">IF(Bold,A771,E770)</f>
        <v>--- Δημοτική Ενότητα Λουτρακίου - Περαχώρας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302</v>
      </c>
      <c r="B772" s="9" t="s">
        <v>303</v>
      </c>
      <c r="C772" s="10">
        <v>246</v>
      </c>
      <c r="D772" t="str" cm="1">
        <f t="array" aca="1" ref="D772" ca="1">IF(Background=44,A772,D771)</f>
        <v>Περιφερειακή Ενότητα Κορινθίας</v>
      </c>
      <c r="E772" t="str" cm="1">
        <f t="array" aca="1" ref="E772" ca="1">IF(Bold,A772,E771)</f>
        <v>--- Δημοτική Ενότητα Λουτρακίου - Περαχώρας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13857</v>
      </c>
      <c r="B773" s="9" t="s">
        <v>13858</v>
      </c>
      <c r="C773" s="10">
        <v>10</v>
      </c>
      <c r="D773" t="str" cm="1">
        <f t="array" aca="1" ref="D773" ca="1">IF(Background=44,A773,D772)</f>
        <v>Περιφερειακή Ενότητα Κορινθίας</v>
      </c>
      <c r="E773" t="str" cm="1">
        <f t="array" aca="1" ref="E773" ca="1">IF(Bold,A773,E772)</f>
        <v>--- Δημοτική Ενότητα Λουτρακίου - Περαχώρας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13859</v>
      </c>
      <c r="B774" s="9" t="s">
        <v>13860</v>
      </c>
      <c r="C774" s="10" t="s">
        <v>405</v>
      </c>
      <c r="D774" t="str" cm="1">
        <f t="array" aca="1" ref="D774" ca="1">IF(Background=44,A774,D773)</f>
        <v>Περιφερειακή Ενότητα Κορινθίας</v>
      </c>
      <c r="E774" t="str" cm="1">
        <f t="array" aca="1" ref="E774" ca="1">IF(Bold,A774,E773)</f>
        <v>--- Δημοτική Ενότητα Λουτρακίου - Περαχώρας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4860</v>
      </c>
      <c r="B775" s="9" t="s">
        <v>4861</v>
      </c>
      <c r="C775" s="10">
        <v>2</v>
      </c>
      <c r="D775" t="str" cm="1">
        <f t="array" aca="1" ref="D775" ca="1">IF(Background=44,A775,D774)</f>
        <v>Περιφερειακή Ενότητα Κορινθίας</v>
      </c>
      <c r="E775" t="str" cm="1">
        <f t="array" aca="1" ref="E775" ca="1">IF(Bold,A775,E774)</f>
        <v>--- Δημοτική Ενότητα Λουτρακίου - Περαχώρας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13861</v>
      </c>
      <c r="B776" s="9" t="s">
        <v>13862</v>
      </c>
      <c r="C776" s="10">
        <v>94</v>
      </c>
      <c r="D776" t="str" cm="1">
        <f t="array" aca="1" ref="D776" ca="1">IF(Background=44,A776,D775)</f>
        <v>Περιφερειακή Ενότητα Κορινθίας</v>
      </c>
      <c r="E776" t="str" cm="1">
        <f t="array" aca="1" ref="E776" ca="1">IF(Bold,A776,E775)</f>
        <v>--- Δημοτική Ενότητα Λουτρακίου - Περαχώρας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13863</v>
      </c>
      <c r="B777" s="9" t="s">
        <v>13864</v>
      </c>
      <c r="C777" s="10">
        <v>361</v>
      </c>
      <c r="D777" t="str" cm="1">
        <f t="array" aca="1" ref="D777" ca="1">IF(Background=44,A777,D776)</f>
        <v>Περιφερειακή Ενότητα Κορινθίας</v>
      </c>
      <c r="E777" t="str" cm="1">
        <f t="array" aca="1" ref="E777" ca="1">IF(Bold,A777,E776)</f>
        <v>--- Δημοτική Ενότητα Λουτρακίου - Περαχώρας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13865</v>
      </c>
      <c r="B778" s="9" t="s">
        <v>13866</v>
      </c>
      <c r="C778" s="10">
        <v>114</v>
      </c>
      <c r="D778" t="str" cm="1">
        <f t="array" aca="1" ref="D778" ca="1">IF(Background=44,A778,D777)</f>
        <v>Περιφερειακή Ενότητα Κορινθίας</v>
      </c>
      <c r="E778" t="str" cm="1">
        <f t="array" aca="1" ref="E778" ca="1">IF(Bold,A778,E777)</f>
        <v>--- Δημοτική Ενότητα Λουτρακίου - Περαχώρας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13867</v>
      </c>
      <c r="B779" s="9" t="s">
        <v>13868</v>
      </c>
      <c r="C779" s="10">
        <v>1116</v>
      </c>
      <c r="D779" t="str" cm="1">
        <f t="array" aca="1" ref="D779" ca="1">IF(Background=44,A779,D778)</f>
        <v>Περιφερειακή Ενότητα Κορινθίας</v>
      </c>
      <c r="E779" t="str" cm="1">
        <f t="array" aca="1" ref="E779" ca="1">IF(Bold,A779,E778)</f>
        <v>--- Δημοτική Ενότητα Λουτρακίου - Περαχώρας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5512</v>
      </c>
      <c r="B780" s="9" t="s">
        <v>5513</v>
      </c>
      <c r="C780" s="10">
        <v>320</v>
      </c>
      <c r="D780" t="str" cm="1">
        <f t="array" aca="1" ref="D780" ca="1">IF(Background=44,A780,D779)</f>
        <v>Περιφερειακή Ενότητα Κορινθίας</v>
      </c>
      <c r="E780" t="str" cm="1">
        <f t="array" aca="1" ref="E780" ca="1">IF(Bold,A780,E779)</f>
        <v>--- Δημοτική Ενότητα Λουτρακίου - Περαχώρας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324</v>
      </c>
      <c r="B781" s="9" t="s">
        <v>325</v>
      </c>
      <c r="C781" s="10">
        <v>54</v>
      </c>
      <c r="D781" t="str" cm="1">
        <f t="array" aca="1" ref="D781" ca="1">IF(Background=44,A781,D780)</f>
        <v>Περιφερειακή Ενότητα Κορινθίας</v>
      </c>
      <c r="E781" t="str" cm="1">
        <f t="array" aca="1" ref="E781" ca="1">IF(Bold,A781,E780)</f>
        <v>--- Δημοτική Ενότητα Λουτρακίου - Περαχώρας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13869</v>
      </c>
      <c r="B782" s="9" t="s">
        <v>13870</v>
      </c>
      <c r="C782" s="10">
        <v>1110</v>
      </c>
      <c r="D782" t="str" cm="1">
        <f t="array" aca="1" ref="D782" ca="1">IF(Background=44,A782,D781)</f>
        <v>Περιφερειακή Ενότητα Κορινθίας</v>
      </c>
      <c r="E782" t="str" cm="1">
        <f t="array" aca="1" ref="E782" ca="1">IF(Bold,A782,E781)</f>
        <v>--- Δημοτική Ενότητα Λουτρακίου - Περαχώρας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13871</v>
      </c>
      <c r="B783" s="9" t="s">
        <v>13872</v>
      </c>
      <c r="C783" s="10">
        <v>60</v>
      </c>
      <c r="D783" t="str" cm="1">
        <f t="array" aca="1" ref="D783" ca="1">IF(Background=44,A783,D782)</f>
        <v>Περιφερειακή Ενότητα Κορινθίας</v>
      </c>
      <c r="E783" t="str" cm="1">
        <f t="array" aca="1" ref="E783" ca="1">IF(Bold,A783,E782)</f>
        <v>--- Δημοτική Ενότητα Λουτρακίου - Περαχώρας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3147</v>
      </c>
      <c r="B784" s="9" t="s">
        <v>3148</v>
      </c>
      <c r="C784" s="10">
        <v>11882</v>
      </c>
      <c r="D784" t="str" cm="1">
        <f t="array" aca="1" ref="D784" ca="1">IF(Background=44,A784,D783)</f>
        <v>Περιφερειακή Ενότητα Κορινθίας</v>
      </c>
      <c r="E784" t="str" cm="1">
        <f t="array" aca="1" ref="E784" ca="1">IF(Bold,A784,E783)</f>
        <v>--- Δημοτική Ενότητα Λουτρακίου - Περαχώρας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13873</v>
      </c>
      <c r="B785" s="9" t="s">
        <v>13874</v>
      </c>
      <c r="C785" s="10">
        <v>17</v>
      </c>
      <c r="D785" t="str" cm="1">
        <f t="array" aca="1" ref="D785" ca="1">IF(Background=44,A785,D784)</f>
        <v>Περιφερειακή Ενότητα Κορινθίας</v>
      </c>
      <c r="E785" t="str" cm="1">
        <f t="array" aca="1" ref="E785" ca="1">IF(Bold,A785,E784)</f>
        <v>--- Δημοτική Ενότητα Λουτρακίου - Περαχώρας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10803</v>
      </c>
      <c r="B786" s="9" t="s">
        <v>10804</v>
      </c>
      <c r="C786" s="10">
        <v>4</v>
      </c>
      <c r="D786" t="str" cm="1">
        <f t="array" aca="1" ref="D786" ca="1">IF(Background=44,A786,D785)</f>
        <v>Περιφερειακή Ενότητα Κορινθίας</v>
      </c>
      <c r="E786" t="str" cm="1">
        <f t="array" aca="1" ref="E786" ca="1">IF(Bold,A786,E785)</f>
        <v>--- Δημοτική Ενότητα Λουτρακίου - Περαχώρας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13875</v>
      </c>
      <c r="B787" s="9" t="s">
        <v>13876</v>
      </c>
      <c r="C787" s="10">
        <v>41</v>
      </c>
      <c r="D787" t="str" cm="1">
        <f t="array" aca="1" ref="D787" ca="1">IF(Background=44,A787,D786)</f>
        <v>Περιφερειακή Ενότητα Κορινθίας</v>
      </c>
      <c r="E787" t="str" cm="1">
        <f t="array" aca="1" ref="E787" ca="1">IF(Bold,A787,E786)</f>
        <v>--- Δημοτική Ενότητα Λουτρακίου - Περαχώρας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13877</v>
      </c>
      <c r="B788" s="9" t="s">
        <v>13878</v>
      </c>
      <c r="C788" s="10">
        <v>155</v>
      </c>
      <c r="D788" t="str" cm="1">
        <f t="array" aca="1" ref="D788" ca="1">IF(Background=44,A788,D787)</f>
        <v>Περιφερειακή Ενότητα Κορινθίας</v>
      </c>
      <c r="E788" t="str" cm="1">
        <f t="array" aca="1" ref="E788" ca="1">IF(Bold,A788,E787)</f>
        <v>--- Δημοτική Ενότητα Λουτρακίου - Περαχώρας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1055</v>
      </c>
      <c r="B789" s="9" t="s">
        <v>1056</v>
      </c>
      <c r="C789" s="10">
        <v>80</v>
      </c>
      <c r="D789" t="str" cm="1">
        <f t="array" aca="1" ref="D789" ca="1">IF(Background=44,A789,D788)</f>
        <v>Περιφερειακή Ενότητα Κορινθίας</v>
      </c>
      <c r="E789" t="str" cm="1">
        <f t="array" aca="1" ref="E789" ca="1">IF(Bold,A789,E788)</f>
        <v>--- Δημοτική Ενότητα Λουτρακίου - Περαχώρας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13879</v>
      </c>
      <c r="B790" s="9" t="s">
        <v>13880</v>
      </c>
      <c r="C790" s="10">
        <v>1155</v>
      </c>
      <c r="D790" t="str" cm="1">
        <f t="array" aca="1" ref="D790" ca="1">IF(Background=44,A790,D789)</f>
        <v>Περιφερειακή Ενότητα Κορινθίας</v>
      </c>
      <c r="E790" t="str" cm="1">
        <f t="array" aca="1" ref="E790" ca="1">IF(Bold,A790,E789)</f>
        <v>--- Δημοτική Ενότητα Λουτρακίου - Περαχώρας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13881</v>
      </c>
      <c r="B791" s="9" t="s">
        <v>13882</v>
      </c>
      <c r="C791" s="10">
        <v>82</v>
      </c>
      <c r="D791" t="str" cm="1">
        <f t="array" aca="1" ref="D791" ca="1">IF(Background=44,A791,D790)</f>
        <v>Περιφερειακή Ενότητα Κορινθίας</v>
      </c>
      <c r="E791" t="str" cm="1">
        <f t="array" aca="1" ref="E791" ca="1">IF(Bold,A791,E790)</f>
        <v>--- Δημοτική Ενότητα Λουτρακίου - Περαχώρας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32</v>
      </c>
      <c r="B792" s="9" t="s">
        <v>33</v>
      </c>
      <c r="C792" s="10">
        <v>7</v>
      </c>
      <c r="D792" t="str" cm="1">
        <f t="array" aca="1" ref="D792" ca="1">IF(Background=44,A792,D791)</f>
        <v>Περιφερειακή Ενότητα Κορινθίας</v>
      </c>
      <c r="E792" t="str" cm="1">
        <f t="array" aca="1" ref="E792" ca="1">IF(Bold,A792,E791)</f>
        <v>--- Δημοτική Ενότητα Λουτρακίου - Περαχώρας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13883</v>
      </c>
      <c r="B793" s="9" t="s">
        <v>13884</v>
      </c>
      <c r="C793" s="10">
        <v>1</v>
      </c>
      <c r="D793" t="str" cm="1">
        <f t="array" aca="1" ref="D793" ca="1">IF(Background=44,A793,D792)</f>
        <v>Περιφερειακή Ενότητα Κορινθίας</v>
      </c>
      <c r="E793" t="str" cm="1">
        <f t="array" aca="1" ref="E793" ca="1">IF(Bold,A793,E792)</f>
        <v>--- Δημοτική Ενότητα Λουτρακίου - Περαχώρας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606</v>
      </c>
      <c r="B794" s="9" t="s">
        <v>607</v>
      </c>
      <c r="C794" s="10">
        <v>22</v>
      </c>
      <c r="D794" t="str" cm="1">
        <f t="array" aca="1" ref="D794" ca="1">IF(Background=44,A794,D793)</f>
        <v>Περιφερειακή Ενότητα Κορινθίας</v>
      </c>
      <c r="E794" t="str" cm="1">
        <f t="array" aca="1" ref="E794" ca="1">IF(Bold,A794,E793)</f>
        <v>--- Δημοτική Ενότητα Λουτρακίου - Περαχώρας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10094</v>
      </c>
      <c r="B795" s="9" t="s">
        <v>10095</v>
      </c>
      <c r="C795" s="10">
        <v>58</v>
      </c>
      <c r="D795" t="str" cm="1">
        <f t="array" aca="1" ref="D795" ca="1">IF(Background=44,A795,D794)</f>
        <v>Περιφερειακή Ενότητα Κορινθίας</v>
      </c>
      <c r="E795" t="str" cm="1">
        <f t="array" aca="1" ref="E795" ca="1">IF(Bold,A795,E794)</f>
        <v>--- Δημοτική Ενότητα Λουτρακίου - Περαχώρας</v>
      </c>
      <c r="F795" t="str" cm="1">
        <f t="array" aca="1" ref="F795" ca="1">IF(Background_test=44,"True",IF(Bold_test,"True",""))</f>
        <v/>
      </c>
    </row>
    <row r="796" spans="1:6" x14ac:dyDescent="0.25">
      <c r="A796" s="5" t="s">
        <v>13885</v>
      </c>
      <c r="B796" s="5" t="s">
        <v>13886</v>
      </c>
      <c r="C796" s="6">
        <v>6352</v>
      </c>
      <c r="D796" t="str" cm="1">
        <f t="array" aca="1" ref="D796" ca="1">IF(Background=44,A796,D795)</f>
        <v>Περιφερειακή Ενότητα Κορινθίας</v>
      </c>
      <c r="E796" t="str" cm="1">
        <f t="array" aca="1" ref="E796" ca="1">IF(Bold,A796,E795)</f>
        <v>--------- Δήμος Νεμέας</v>
      </c>
      <c r="F796" t="str" cm="1">
        <f t="array" aca="1" ref="F796" ca="1">IF(Background_test=44,"True",IF(Bold_test,"True",""))</f>
        <v>True</v>
      </c>
    </row>
    <row r="797" spans="1:6" x14ac:dyDescent="0.25">
      <c r="A797" s="9" t="s">
        <v>13887</v>
      </c>
      <c r="B797" s="9" t="s">
        <v>13888</v>
      </c>
      <c r="C797" s="10">
        <v>200</v>
      </c>
      <c r="D797" t="str" cm="1">
        <f t="array" aca="1" ref="D797" ca="1">IF(Background=44,A797,D796)</f>
        <v>Περιφερειακή Ενότητα Κορινθίας</v>
      </c>
      <c r="E797" t="str" cm="1">
        <f t="array" aca="1" ref="E797" ca="1">IF(Bold,A797,E796)</f>
        <v>--------- Δήμος Νεμέας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13889</v>
      </c>
      <c r="B798" s="9" t="s">
        <v>13890</v>
      </c>
      <c r="C798" s="10">
        <v>392</v>
      </c>
      <c r="D798" t="str" cm="1">
        <f t="array" aca="1" ref="D798" ca="1">IF(Background=44,A798,D797)</f>
        <v>Περιφερειακή Ενότητα Κορινθίας</v>
      </c>
      <c r="E798" t="str" cm="1">
        <f t="array" aca="1" ref="E798" ca="1">IF(Bold,A798,E797)</f>
        <v>--------- Δήμος Νεμέας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13891</v>
      </c>
      <c r="B799" s="9" t="s">
        <v>13892</v>
      </c>
      <c r="C799" s="10">
        <v>639</v>
      </c>
      <c r="D799" t="str" cm="1">
        <f t="array" aca="1" ref="D799" ca="1">IF(Background=44,A799,D798)</f>
        <v>Περιφερειακή Ενότητα Κορινθίας</v>
      </c>
      <c r="E799" t="str" cm="1">
        <f t="array" aca="1" ref="E799" ca="1">IF(Bold,A799,E798)</f>
        <v>--------- Δήμος Νεμέας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10860</v>
      </c>
      <c r="B800" s="9" t="s">
        <v>10861</v>
      </c>
      <c r="C800" s="10">
        <v>63</v>
      </c>
      <c r="D800" t="str" cm="1">
        <f t="array" aca="1" ref="D800" ca="1">IF(Background=44,A800,D799)</f>
        <v>Περιφερειακή Ενότητα Κορινθίας</v>
      </c>
      <c r="E800" t="str" cm="1">
        <f t="array" aca="1" ref="E800" ca="1">IF(Bold,A800,E799)</f>
        <v>--------- Δήμος Νεμέας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1617</v>
      </c>
      <c r="B801" s="9" t="s">
        <v>1618</v>
      </c>
      <c r="C801" s="10">
        <v>253</v>
      </c>
      <c r="D801" t="str" cm="1">
        <f t="array" aca="1" ref="D801" ca="1">IF(Background=44,A801,D800)</f>
        <v>Περιφερειακή Ενότητα Κορινθίας</v>
      </c>
      <c r="E801" t="str" cm="1">
        <f t="array" aca="1" ref="E801" ca="1">IF(Bold,A801,E800)</f>
        <v>--------- Δήμος Νεμέας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13893</v>
      </c>
      <c r="B802" s="9" t="s">
        <v>13894</v>
      </c>
      <c r="C802" s="10">
        <v>66</v>
      </c>
      <c r="D802" t="str" cm="1">
        <f t="array" aca="1" ref="D802" ca="1">IF(Background=44,A802,D801)</f>
        <v>Περιφερειακή Ενότητα Κορινθίας</v>
      </c>
      <c r="E802" t="str" cm="1">
        <f t="array" aca="1" ref="E802" ca="1">IF(Bold,A802,E801)</f>
        <v>--------- Δήμος Νεμέας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2151</v>
      </c>
      <c r="B803" s="9" t="s">
        <v>2152</v>
      </c>
      <c r="C803" s="10">
        <v>216</v>
      </c>
      <c r="D803" t="str" cm="1">
        <f t="array" aca="1" ref="D803" ca="1">IF(Background=44,A803,D802)</f>
        <v>Περιφερειακή Ενότητα Κορινθίας</v>
      </c>
      <c r="E803" t="str" cm="1">
        <f t="array" aca="1" ref="E803" ca="1">IF(Bold,A803,E802)</f>
        <v>--------- Δήμος Νεμέας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8016</v>
      </c>
      <c r="B804" s="9" t="s">
        <v>8017</v>
      </c>
      <c r="C804" s="10">
        <v>157</v>
      </c>
      <c r="D804" t="str" cm="1">
        <f t="array" aca="1" ref="D804" ca="1">IF(Background=44,A804,D803)</f>
        <v>Περιφερειακή Ενότητα Κορινθίας</v>
      </c>
      <c r="E804" t="str" cm="1">
        <f t="array" aca="1" ref="E804" ca="1">IF(Bold,A804,E803)</f>
        <v>--------- Δήμος Νεμέας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13895</v>
      </c>
      <c r="B805" s="9" t="s">
        <v>13896</v>
      </c>
      <c r="C805" s="10">
        <v>99</v>
      </c>
      <c r="D805" t="str" cm="1">
        <f t="array" aca="1" ref="D805" ca="1">IF(Background=44,A805,D804)</f>
        <v>Περιφερειακή Ενότητα Κορινθίας</v>
      </c>
      <c r="E805" t="str" cm="1">
        <f t="array" aca="1" ref="E805" ca="1">IF(Bold,A805,E804)</f>
        <v>--------- Δήμος Νεμέας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9643</v>
      </c>
      <c r="B806" s="9" t="s">
        <v>9644</v>
      </c>
      <c r="C806" s="10">
        <v>206</v>
      </c>
      <c r="D806" t="str" cm="1">
        <f t="array" aca="1" ref="D806" ca="1">IF(Background=44,A806,D805)</f>
        <v>Περιφερειακή Ενότητα Κορινθίας</v>
      </c>
      <c r="E806" t="str" cm="1">
        <f t="array" aca="1" ref="E806" ca="1">IF(Bold,A806,E805)</f>
        <v>--------- Δήμος Νεμέας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13897</v>
      </c>
      <c r="B807" s="9" t="s">
        <v>13898</v>
      </c>
      <c r="C807" s="10">
        <v>3781</v>
      </c>
      <c r="D807" t="str" cm="1">
        <f t="array" aca="1" ref="D807" ca="1">IF(Background=44,A807,D806)</f>
        <v>Περιφερειακή Ενότητα Κορινθίας</v>
      </c>
      <c r="E807" t="str" cm="1">
        <f t="array" aca="1" ref="E807" ca="1">IF(Bold,A807,E806)</f>
        <v>--------- Δήμος Νεμέας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13899</v>
      </c>
      <c r="B808" s="9" t="s">
        <v>13900</v>
      </c>
      <c r="C808" s="10">
        <v>280</v>
      </c>
      <c r="D808" t="str" cm="1">
        <f t="array" aca="1" ref="D808" ca="1">IF(Background=44,A808,D807)</f>
        <v>Περιφερειακή Ενότητα Κορινθίας</v>
      </c>
      <c r="E808" t="str" cm="1">
        <f t="array" aca="1" ref="E808" ca="1">IF(Bold,A808,E807)</f>
        <v>--------- Δήμος Νεμέας</v>
      </c>
      <c r="F808" t="str" cm="1">
        <f t="array" aca="1" ref="F808" ca="1">IF(Background_test=44,"True",IF(Bold_test,"True",""))</f>
        <v/>
      </c>
    </row>
    <row r="809" spans="1:6" x14ac:dyDescent="0.25">
      <c r="A809" s="5" t="s">
        <v>13901</v>
      </c>
      <c r="B809" s="5" t="s">
        <v>13902</v>
      </c>
      <c r="C809" s="6">
        <v>17319</v>
      </c>
      <c r="D809" t="str" cm="1">
        <f t="array" aca="1" ref="D809" ca="1">IF(Background=44,A809,D808)</f>
        <v>Περιφερειακή Ενότητα Κορινθίας</v>
      </c>
      <c r="E809" t="str" cm="1">
        <f t="array" aca="1" ref="E809" ca="1">IF(Bold,A809,E808)</f>
        <v>--------- Δήμος Ξυλοκάστρου - Ευρωστίνης</v>
      </c>
      <c r="F809" t="str" cm="1">
        <f t="array" aca="1" ref="F809" ca="1">IF(Background_test=44,"True",IF(Bold_test,"True",""))</f>
        <v>True</v>
      </c>
    </row>
    <row r="810" spans="1:6" x14ac:dyDescent="0.25">
      <c r="A810" s="7" t="s">
        <v>13903</v>
      </c>
      <c r="B810" s="7" t="s">
        <v>13904</v>
      </c>
      <c r="C810" s="8">
        <v>4180</v>
      </c>
      <c r="D810" t="str" cm="1">
        <f t="array" aca="1" ref="D810" ca="1">IF(Background=44,A810,D809)</f>
        <v>Περιφερειακή Ενότητα Κορινθίας</v>
      </c>
      <c r="E810" t="str" cm="1">
        <f t="array" aca="1" ref="E810" ca="1">IF(Bold,A810,E809)</f>
        <v>--- Δημοτική Ενότητα Ευρωστίνης</v>
      </c>
      <c r="F810" t="str" cm="1">
        <f t="array" aca="1" ref="F810" ca="1">IF(Background_test=44,"True",IF(Bold_test,"True",""))</f>
        <v>True</v>
      </c>
    </row>
    <row r="811" spans="1:6" x14ac:dyDescent="0.25">
      <c r="A811" s="9" t="s">
        <v>13905</v>
      </c>
      <c r="B811" s="9" t="s">
        <v>13906</v>
      </c>
      <c r="C811" s="10">
        <v>132</v>
      </c>
      <c r="D811" t="str" cm="1">
        <f t="array" aca="1" ref="D811" ca="1">IF(Background=44,A811,D810)</f>
        <v>Περιφερειακή Ενότητα Κορινθίας</v>
      </c>
      <c r="E811" t="str" cm="1">
        <f t="array" aca="1" ref="E811" ca="1">IF(Bold,A811,E810)</f>
        <v>--- Δημοτική Ενότητα Ευρωστίνης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13907</v>
      </c>
      <c r="B812" s="9" t="s">
        <v>13908</v>
      </c>
      <c r="C812" s="10">
        <v>840</v>
      </c>
      <c r="D812" t="str" cm="1">
        <f t="array" aca="1" ref="D812" ca="1">IF(Background=44,A812,D811)</f>
        <v>Περιφερειακή Ενότητα Κορινθίας</v>
      </c>
      <c r="E812" t="str" cm="1">
        <f t="array" aca="1" ref="E812" ca="1">IF(Bold,A812,E811)</f>
        <v>--- Δημοτική Ενότητα Ευρωστίνης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13909</v>
      </c>
      <c r="B813" s="9" t="s">
        <v>13910</v>
      </c>
      <c r="C813" s="10">
        <v>35</v>
      </c>
      <c r="D813" t="str" cm="1">
        <f t="array" aca="1" ref="D813" ca="1">IF(Background=44,A813,D812)</f>
        <v>Περιφερειακή Ενότητα Κορινθίας</v>
      </c>
      <c r="E813" t="str" cm="1">
        <f t="array" aca="1" ref="E813" ca="1">IF(Bold,A813,E812)</f>
        <v>--- Δημοτική Ενότητα Ευρωστίνης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2133</v>
      </c>
      <c r="B814" s="9" t="s">
        <v>2134</v>
      </c>
      <c r="C814" s="10">
        <v>85</v>
      </c>
      <c r="D814" t="str" cm="1">
        <f t="array" aca="1" ref="D814" ca="1">IF(Background=44,A814,D813)</f>
        <v>Περιφερειακή Ενότητα Κορινθίας</v>
      </c>
      <c r="E814" t="str" cm="1">
        <f t="array" aca="1" ref="E814" ca="1">IF(Bold,A814,E813)</f>
        <v>--- Δημοτική Ενότητα Ευρωστίνης</v>
      </c>
      <c r="F814" t="str" cm="1">
        <f t="array" aca="1" ref="F814" ca="1">IF(Background_test=44,"True",IF(Bold_test,"True",""))</f>
        <v/>
      </c>
    </row>
    <row r="815" spans="1:6" x14ac:dyDescent="0.25">
      <c r="A815" s="9" t="s">
        <v>324</v>
      </c>
      <c r="B815" s="9" t="s">
        <v>325</v>
      </c>
      <c r="C815" s="10">
        <v>242</v>
      </c>
      <c r="D815" t="str" cm="1">
        <f t="array" aca="1" ref="D815" ca="1">IF(Background=44,A815,D814)</f>
        <v>Περιφερειακή Ενότητα Κορινθίας</v>
      </c>
      <c r="E815" t="str" cm="1">
        <f t="array" aca="1" ref="E815" ca="1">IF(Bold,A815,E814)</f>
        <v>--- Δημοτική Ενότητα Ευρωστίνης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13911</v>
      </c>
      <c r="B816" s="9" t="s">
        <v>13912</v>
      </c>
      <c r="C816" s="10">
        <v>59</v>
      </c>
      <c r="D816" t="str" cm="1">
        <f t="array" aca="1" ref="D816" ca="1">IF(Background=44,A816,D815)</f>
        <v>Περιφερειακή Ενότητα Κορινθίας</v>
      </c>
      <c r="E816" t="str" cm="1">
        <f t="array" aca="1" ref="E816" ca="1">IF(Bold,A816,E815)</f>
        <v>--- Δημοτική Ενότητα Ευρωστίνης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8635</v>
      </c>
      <c r="B817" s="9" t="s">
        <v>8636</v>
      </c>
      <c r="C817" s="10">
        <v>340</v>
      </c>
      <c r="D817" t="str" cm="1">
        <f t="array" aca="1" ref="D817" ca="1">IF(Background=44,A817,D816)</f>
        <v>Περιφερειακή Ενότητα Κορινθίας</v>
      </c>
      <c r="E817" t="str" cm="1">
        <f t="array" aca="1" ref="E817" ca="1">IF(Bold,A817,E816)</f>
        <v>--- Δημοτική Ενότητα Ευρωστίνης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13913</v>
      </c>
      <c r="B818" s="9" t="s">
        <v>13914</v>
      </c>
      <c r="C818" s="10">
        <v>638</v>
      </c>
      <c r="D818" t="str" cm="1">
        <f t="array" aca="1" ref="D818" ca="1">IF(Background=44,A818,D817)</f>
        <v>Περιφερειακή Ενότητα Κορινθίας</v>
      </c>
      <c r="E818" t="str" cm="1">
        <f t="array" aca="1" ref="E818" ca="1">IF(Bold,A818,E817)</f>
        <v>--- Δημοτική Ενότητα Ευρωστίνης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13915</v>
      </c>
      <c r="B819" s="9" t="s">
        <v>13916</v>
      </c>
      <c r="C819" s="10">
        <v>34</v>
      </c>
      <c r="D819" t="str" cm="1">
        <f t="array" aca="1" ref="D819" ca="1">IF(Background=44,A819,D818)</f>
        <v>Περιφερειακή Ενότητα Κορινθίας</v>
      </c>
      <c r="E819" t="str" cm="1">
        <f t="array" aca="1" ref="E819" ca="1">IF(Bold,A819,E818)</f>
        <v>--- Δημοτική Ενότητα Ευρωστίνης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13917</v>
      </c>
      <c r="B820" s="9" t="s">
        <v>13918</v>
      </c>
      <c r="C820" s="10">
        <v>136</v>
      </c>
      <c r="D820" t="str" cm="1">
        <f t="array" aca="1" ref="D820" ca="1">IF(Background=44,A820,D819)</f>
        <v>Περιφερειακή Ενότητα Κορινθίας</v>
      </c>
      <c r="E820" t="str" cm="1">
        <f t="array" aca="1" ref="E820" ca="1">IF(Bold,A820,E819)</f>
        <v>--- Δημοτική Ενότητα Ευρωστίνης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13919</v>
      </c>
      <c r="B821" s="9" t="s">
        <v>13920</v>
      </c>
      <c r="C821" s="10">
        <v>224</v>
      </c>
      <c r="D821" t="str" cm="1">
        <f t="array" aca="1" ref="D821" ca="1">IF(Background=44,A821,D820)</f>
        <v>Περιφερειακή Ενότητα Κορινθίας</v>
      </c>
      <c r="E821" t="str" cm="1">
        <f t="array" aca="1" ref="E821" ca="1">IF(Bold,A821,E820)</f>
        <v>--- Δημοτική Ενότητα Ευρωστίνης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1255</v>
      </c>
      <c r="B822" s="9" t="s">
        <v>1256</v>
      </c>
      <c r="C822" s="10">
        <v>488</v>
      </c>
      <c r="D822" t="str" cm="1">
        <f t="array" aca="1" ref="D822" ca="1">IF(Background=44,A822,D821)</f>
        <v>Περιφερειακή Ενότητα Κορινθίας</v>
      </c>
      <c r="E822" t="str" cm="1">
        <f t="array" aca="1" ref="E822" ca="1">IF(Bold,A822,E821)</f>
        <v>--- Δημοτική Ενότητα Ευρωστίνης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13921</v>
      </c>
      <c r="B823" s="9" t="s">
        <v>13922</v>
      </c>
      <c r="C823" s="10">
        <v>503</v>
      </c>
      <c r="D823" t="str" cm="1">
        <f t="array" aca="1" ref="D823" ca="1">IF(Background=44,A823,D822)</f>
        <v>Περιφερειακή Ενότητα Κορινθίας</v>
      </c>
      <c r="E823" t="str" cm="1">
        <f t="array" aca="1" ref="E823" ca="1">IF(Bold,A823,E822)</f>
        <v>--- Δημοτική Ενότητα Ευρωστίνης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13923</v>
      </c>
      <c r="B824" s="9" t="s">
        <v>13924</v>
      </c>
      <c r="C824" s="10">
        <v>188</v>
      </c>
      <c r="D824" t="str" cm="1">
        <f t="array" aca="1" ref="D824" ca="1">IF(Background=44,A824,D823)</f>
        <v>Περιφερειακή Ενότητα Κορινθίας</v>
      </c>
      <c r="E824" t="str" cm="1">
        <f t="array" aca="1" ref="E824" ca="1">IF(Bold,A824,E823)</f>
        <v>--- Δημοτική Ενότητα Ευρωστίνης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13925</v>
      </c>
      <c r="B825" s="9" t="s">
        <v>13926</v>
      </c>
      <c r="C825" s="10">
        <v>3</v>
      </c>
      <c r="D825" t="str" cm="1">
        <f t="array" aca="1" ref="D825" ca="1">IF(Background=44,A825,D824)</f>
        <v>Περιφερειακή Ενότητα Κορινθίας</v>
      </c>
      <c r="E825" t="str" cm="1">
        <f t="array" aca="1" ref="E825" ca="1">IF(Bold,A825,E824)</f>
        <v>--- Δημοτική Ενότητα Ευρωστίνης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13927</v>
      </c>
      <c r="B826" s="9" t="s">
        <v>13928</v>
      </c>
      <c r="C826" s="10">
        <v>14</v>
      </c>
      <c r="D826" t="str" cm="1">
        <f t="array" aca="1" ref="D826" ca="1">IF(Background=44,A826,D825)</f>
        <v>Περιφερειακή Ενότητα Κορινθίας</v>
      </c>
      <c r="E826" t="str" cm="1">
        <f t="array" aca="1" ref="E826" ca="1">IF(Bold,A826,E825)</f>
        <v>--- Δημοτική Ενότητα Ευρωστίνης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1705</v>
      </c>
      <c r="B827" s="9" t="s">
        <v>1706</v>
      </c>
      <c r="C827" s="10">
        <v>186</v>
      </c>
      <c r="D827" t="str" cm="1">
        <f t="array" aca="1" ref="D827" ca="1">IF(Background=44,A827,D826)</f>
        <v>Περιφερειακή Ενότητα Κορινθίας</v>
      </c>
      <c r="E827" t="str" cm="1">
        <f t="array" aca="1" ref="E827" ca="1">IF(Bold,A827,E826)</f>
        <v>--- Δημοτική Ενότητα Ευρωστίνης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13929</v>
      </c>
      <c r="B828" s="9" t="s">
        <v>13930</v>
      </c>
      <c r="C828" s="10">
        <v>33</v>
      </c>
      <c r="D828" t="str" cm="1">
        <f t="array" aca="1" ref="D828" ca="1">IF(Background=44,A828,D827)</f>
        <v>Περιφερειακή Ενότητα Κορινθίας</v>
      </c>
      <c r="E828" t="str" cm="1">
        <f t="array" aca="1" ref="E828" ca="1">IF(Bold,A828,E827)</f>
        <v>--- Δημοτική Ενότητα Ευρωστίνης</v>
      </c>
      <c r="F828" t="str" cm="1">
        <f t="array" aca="1" ref="F828" ca="1">IF(Background_test=44,"True",IF(Bold_test,"True",""))</f>
        <v/>
      </c>
    </row>
    <row r="829" spans="1:6" x14ac:dyDescent="0.25">
      <c r="A829" s="7" t="s">
        <v>13931</v>
      </c>
      <c r="B829" s="7" t="s">
        <v>13932</v>
      </c>
      <c r="C829" s="8">
        <v>13139</v>
      </c>
      <c r="D829" t="str" cm="1">
        <f t="array" aca="1" ref="D829" ca="1">IF(Background=44,A829,D828)</f>
        <v>Περιφερειακή Ενότητα Κορινθίας</v>
      </c>
      <c r="E829" t="str" cm="1">
        <f t="array" aca="1" ref="E829" ca="1">IF(Bold,A829,E828)</f>
        <v>--- Δημοτική Ενότητα Ξυλοκάστρου</v>
      </c>
      <c r="F829" t="str" cm="1">
        <f t="array" aca="1" ref="F829" ca="1">IF(Background_test=44,"True",IF(Bold_test,"True",""))</f>
        <v>True</v>
      </c>
    </row>
    <row r="830" spans="1:6" x14ac:dyDescent="0.25">
      <c r="A830" s="9" t="s">
        <v>2007</v>
      </c>
      <c r="B830" s="9" t="s">
        <v>2008</v>
      </c>
      <c r="C830" s="10">
        <v>28</v>
      </c>
      <c r="D830" t="str" cm="1">
        <f t="array" aca="1" ref="D830" ca="1">IF(Background=44,A830,D829)</f>
        <v>Περιφερειακή Ενότητα Κορινθίας</v>
      </c>
      <c r="E830" t="str" cm="1">
        <f t="array" aca="1" ref="E830" ca="1">IF(Bold,A830,E829)</f>
        <v>--- Δημοτική Ενότητα Ξυλοκάστρου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13933</v>
      </c>
      <c r="B831" s="9" t="s">
        <v>13934</v>
      </c>
      <c r="C831" s="10">
        <v>47</v>
      </c>
      <c r="D831" t="str" cm="1">
        <f t="array" aca="1" ref="D831" ca="1">IF(Background=44,A831,D830)</f>
        <v>Περιφερειακή Ενότητα Κορινθίας</v>
      </c>
      <c r="E831" t="str" cm="1">
        <f t="array" aca="1" ref="E831" ca="1">IF(Bold,A831,E830)</f>
        <v>--- Δημοτική Ενότητα Ξυλοκάστρου</v>
      </c>
      <c r="F831" t="str" cm="1">
        <f t="array" aca="1" ref="F831" ca="1">IF(Background_test=44,"True",IF(Bold_test,"True",""))</f>
        <v/>
      </c>
    </row>
    <row r="832" spans="1:6" x14ac:dyDescent="0.25">
      <c r="A832" s="9" t="s">
        <v>13935</v>
      </c>
      <c r="B832" s="9" t="s">
        <v>13936</v>
      </c>
      <c r="C832" s="10">
        <v>11</v>
      </c>
      <c r="D832" t="str" cm="1">
        <f t="array" aca="1" ref="D832" ca="1">IF(Background=44,A832,D831)</f>
        <v>Περιφερειακή Ενότητα Κορινθίας</v>
      </c>
      <c r="E832" t="str" cm="1">
        <f t="array" aca="1" ref="E832" ca="1">IF(Bold,A832,E831)</f>
        <v>--- Δημοτική Ενότητα Ξυλοκάστρου</v>
      </c>
      <c r="F832" t="str" cm="1">
        <f t="array" aca="1" ref="F832" ca="1">IF(Background_test=44,"True",IF(Bold_test,"True",""))</f>
        <v/>
      </c>
    </row>
    <row r="833" spans="1:6" x14ac:dyDescent="0.25">
      <c r="A833" s="9" t="s">
        <v>13937</v>
      </c>
      <c r="B833" s="9" t="s">
        <v>13938</v>
      </c>
      <c r="C833" s="10">
        <v>102</v>
      </c>
      <c r="D833" t="str" cm="1">
        <f t="array" aca="1" ref="D833" ca="1">IF(Background=44,A833,D832)</f>
        <v>Περιφερειακή Ενότητα Κορινθίας</v>
      </c>
      <c r="E833" t="str" cm="1">
        <f t="array" aca="1" ref="E833" ca="1">IF(Bold,A833,E832)</f>
        <v>--- Δημοτική Ενότητα Ξυλοκάστρου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854</v>
      </c>
      <c r="B834" s="9" t="s">
        <v>855</v>
      </c>
      <c r="C834" s="10">
        <v>24</v>
      </c>
      <c r="D834" t="str" cm="1">
        <f t="array" aca="1" ref="D834" ca="1">IF(Background=44,A834,D833)</f>
        <v>Περιφερειακή Ενότητα Κορινθίας</v>
      </c>
      <c r="E834" t="str" cm="1">
        <f t="array" aca="1" ref="E834" ca="1">IF(Bold,A834,E833)</f>
        <v>--- Δημοτική Ενότητα Ξυλοκάστρου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13939</v>
      </c>
      <c r="B835" s="9" t="s">
        <v>13940</v>
      </c>
      <c r="C835" s="10">
        <v>425</v>
      </c>
      <c r="D835" t="str" cm="1">
        <f t="array" aca="1" ref="D835" ca="1">IF(Background=44,A835,D834)</f>
        <v>Περιφερειακή Ενότητα Κορινθίας</v>
      </c>
      <c r="E835" t="str" cm="1">
        <f t="array" aca="1" ref="E835" ca="1">IF(Bold,A835,E834)</f>
        <v>--- Δημοτική Ενότητα Ξυλοκάστρου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13941</v>
      </c>
      <c r="B836" s="9" t="s">
        <v>13942</v>
      </c>
      <c r="C836" s="10">
        <v>76</v>
      </c>
      <c r="D836" t="str" cm="1">
        <f t="array" aca="1" ref="D836" ca="1">IF(Background=44,A836,D835)</f>
        <v>Περιφερειακή Ενότητα Κορινθίας</v>
      </c>
      <c r="E836" t="str" cm="1">
        <f t="array" aca="1" ref="E836" ca="1">IF(Bold,A836,E835)</f>
        <v>--- Δημοτική Ενότητα Ξυλοκάστρου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13943</v>
      </c>
      <c r="B837" s="9" t="s">
        <v>13944</v>
      </c>
      <c r="C837" s="10">
        <v>148</v>
      </c>
      <c r="D837" t="str" cm="1">
        <f t="array" aca="1" ref="D837" ca="1">IF(Background=44,A837,D836)</f>
        <v>Περιφερειακή Ενότητα Κορινθίας</v>
      </c>
      <c r="E837" t="str" cm="1">
        <f t="array" aca="1" ref="E837" ca="1">IF(Bold,A837,E836)</f>
        <v>--- Δημοτική Ενότητα Ξυλοκάστρου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13945</v>
      </c>
      <c r="B838" s="9" t="s">
        <v>13946</v>
      </c>
      <c r="C838" s="10">
        <v>240</v>
      </c>
      <c r="D838" t="str" cm="1">
        <f t="array" aca="1" ref="D838" ca="1">IF(Background=44,A838,D837)</f>
        <v>Περιφερειακή Ενότητα Κορινθίας</v>
      </c>
      <c r="E838" t="str" cm="1">
        <f t="array" aca="1" ref="E838" ca="1">IF(Bold,A838,E837)</f>
        <v>--- Δημοτική Ενότητα Ξυλοκάστρου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13947</v>
      </c>
      <c r="B839" s="9" t="s">
        <v>9382</v>
      </c>
      <c r="C839" s="10">
        <v>4</v>
      </c>
      <c r="D839" t="str" cm="1">
        <f t="array" aca="1" ref="D839" ca="1">IF(Background=44,A839,D838)</f>
        <v>Περιφερειακή Ενότητα Κορινθίας</v>
      </c>
      <c r="E839" t="str" cm="1">
        <f t="array" aca="1" ref="E839" ca="1">IF(Bold,A839,E838)</f>
        <v>--- Δημοτική Ενότητα Ξυλοκάστρου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13948</v>
      </c>
      <c r="B840" s="9" t="s">
        <v>13949</v>
      </c>
      <c r="C840" s="10">
        <v>158</v>
      </c>
      <c r="D840" t="str" cm="1">
        <f t="array" aca="1" ref="D840" ca="1">IF(Background=44,A840,D839)</f>
        <v>Περιφερειακή Ενότητα Κορινθίας</v>
      </c>
      <c r="E840" t="str" cm="1">
        <f t="array" aca="1" ref="E840" ca="1">IF(Bold,A840,E839)</f>
        <v>--- Δημοτική Ενότητα Ξυλοκάστρου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13950</v>
      </c>
      <c r="B841" s="9" t="s">
        <v>13951</v>
      </c>
      <c r="C841" s="10">
        <v>81</v>
      </c>
      <c r="D841" t="str" cm="1">
        <f t="array" aca="1" ref="D841" ca="1">IF(Background=44,A841,D840)</f>
        <v>Περιφερειακή Ενότητα Κορινθίας</v>
      </c>
      <c r="E841" t="str" cm="1">
        <f t="array" aca="1" ref="E841" ca="1">IF(Bold,A841,E840)</f>
        <v>--- Δημοτική Ενότητα Ξυλοκάστρου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5997</v>
      </c>
      <c r="B842" s="9" t="s">
        <v>5998</v>
      </c>
      <c r="C842" s="10">
        <v>881</v>
      </c>
      <c r="D842" t="str" cm="1">
        <f t="array" aca="1" ref="D842" ca="1">IF(Background=44,A842,D841)</f>
        <v>Περιφερειακή Ενότητα Κορινθίας</v>
      </c>
      <c r="E842" t="str" cm="1">
        <f t="array" aca="1" ref="E842" ca="1">IF(Bold,A842,E841)</f>
        <v>--- Δημοτική Ενότητα Ξυλοκάστρου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13952</v>
      </c>
      <c r="B843" s="9" t="s">
        <v>13953</v>
      </c>
      <c r="C843" s="10">
        <v>18</v>
      </c>
      <c r="D843" t="str" cm="1">
        <f t="array" aca="1" ref="D843" ca="1">IF(Background=44,A843,D842)</f>
        <v>Περιφερειακή Ενότητα Κορινθίας</v>
      </c>
      <c r="E843" t="str" cm="1">
        <f t="array" aca="1" ref="E843" ca="1">IF(Bold,A843,E842)</f>
        <v>--- Δημοτική Ενότητα Ξυλοκάστρου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13954</v>
      </c>
      <c r="B844" s="9" t="s">
        <v>13955</v>
      </c>
      <c r="C844" s="10">
        <v>573</v>
      </c>
      <c r="D844" t="str" cm="1">
        <f t="array" aca="1" ref="D844" ca="1">IF(Background=44,A844,D843)</f>
        <v>Περιφερειακή Ενότητα Κορινθίας</v>
      </c>
      <c r="E844" t="str" cm="1">
        <f t="array" aca="1" ref="E844" ca="1">IF(Bold,A844,E843)</f>
        <v>--- Δημοτική Ενότητα Ξυλοκάστρου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1807</v>
      </c>
      <c r="B845" s="9" t="s">
        <v>1808</v>
      </c>
      <c r="C845" s="10">
        <v>21</v>
      </c>
      <c r="D845" t="str" cm="1">
        <f t="array" aca="1" ref="D845" ca="1">IF(Background=44,A845,D844)</f>
        <v>Περιφερειακή Ενότητα Κορινθίας</v>
      </c>
      <c r="E845" t="str" cm="1">
        <f t="array" aca="1" ref="E845" ca="1">IF(Bold,A845,E844)</f>
        <v>--- Δημοτική Ενότητα Ξυλοκάστρου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13956</v>
      </c>
      <c r="B846" s="9" t="s">
        <v>13957</v>
      </c>
      <c r="C846" s="10">
        <v>396</v>
      </c>
      <c r="D846" t="str" cm="1">
        <f t="array" aca="1" ref="D846" ca="1">IF(Background=44,A846,D845)</f>
        <v>Περιφερειακή Ενότητα Κορινθίας</v>
      </c>
      <c r="E846" t="str" cm="1">
        <f t="array" aca="1" ref="E846" ca="1">IF(Bold,A846,E845)</f>
        <v>--- Δημοτική Ενότητα Ξυλοκάστρου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13958</v>
      </c>
      <c r="B847" s="9" t="s">
        <v>13959</v>
      </c>
      <c r="C847" s="10">
        <v>651</v>
      </c>
      <c r="D847" t="str" cm="1">
        <f t="array" aca="1" ref="D847" ca="1">IF(Background=44,A847,D846)</f>
        <v>Περιφερειακή Ενότητα Κορινθίας</v>
      </c>
      <c r="E847" t="str" cm="1">
        <f t="array" aca="1" ref="E847" ca="1">IF(Bold,A847,E846)</f>
        <v>--- Δημοτική Ενότητα Ξυλοκάστρου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13960</v>
      </c>
      <c r="B848" s="9" t="s">
        <v>13961</v>
      </c>
      <c r="C848" s="10">
        <v>258</v>
      </c>
      <c r="D848" t="str" cm="1">
        <f t="array" aca="1" ref="D848" ca="1">IF(Background=44,A848,D847)</f>
        <v>Περιφερειακή Ενότητα Κορινθίας</v>
      </c>
      <c r="E848" t="str" cm="1">
        <f t="array" aca="1" ref="E848" ca="1">IF(Bold,A848,E847)</f>
        <v>--- Δημοτική Ενότητα Ξυλοκάστρου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13962</v>
      </c>
      <c r="B849" s="9" t="s">
        <v>13963</v>
      </c>
      <c r="C849" s="10">
        <v>74</v>
      </c>
      <c r="D849" t="str" cm="1">
        <f t="array" aca="1" ref="D849" ca="1">IF(Background=44,A849,D848)</f>
        <v>Περιφερειακή Ενότητα Κορινθίας</v>
      </c>
      <c r="E849" t="str" cm="1">
        <f t="array" aca="1" ref="E849" ca="1">IF(Bold,A849,E848)</f>
        <v>--- Δημοτική Ενότητα Ξυλοκάστρου</v>
      </c>
      <c r="F849" t="str" cm="1">
        <f t="array" aca="1" ref="F849" ca="1">IF(Background_test=44,"True",IF(Bold_test,"True",""))</f>
        <v/>
      </c>
    </row>
    <row r="850" spans="1:6" x14ac:dyDescent="0.25">
      <c r="A850" s="9" t="s">
        <v>13964</v>
      </c>
      <c r="B850" s="9" t="s">
        <v>13965</v>
      </c>
      <c r="C850" s="10">
        <v>46</v>
      </c>
      <c r="D850" t="str" cm="1">
        <f t="array" aca="1" ref="D850" ca="1">IF(Background=44,A850,D849)</f>
        <v>Περιφερειακή Ενότητα Κορινθίας</v>
      </c>
      <c r="E850" t="str" cm="1">
        <f t="array" aca="1" ref="E850" ca="1">IF(Bold,A850,E849)</f>
        <v>--- Δημοτική Ενότητα Ξυλοκάστρου</v>
      </c>
      <c r="F850" t="str" cm="1">
        <f t="array" aca="1" ref="F850" ca="1">IF(Background_test=44,"True",IF(Bold_test,"True",""))</f>
        <v/>
      </c>
    </row>
    <row r="851" spans="1:6" x14ac:dyDescent="0.25">
      <c r="A851" s="9" t="s">
        <v>13966</v>
      </c>
      <c r="B851" s="9" t="s">
        <v>13967</v>
      </c>
      <c r="C851" s="10">
        <v>475</v>
      </c>
      <c r="D851" t="str" cm="1">
        <f t="array" aca="1" ref="D851" ca="1">IF(Background=44,A851,D850)</f>
        <v>Περιφερειακή Ενότητα Κορινθίας</v>
      </c>
      <c r="E851" t="str" cm="1">
        <f t="array" aca="1" ref="E851" ca="1">IF(Bold,A851,E850)</f>
        <v>--- Δημοτική Ενότητα Ξυλοκάστρου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12785</v>
      </c>
      <c r="B852" s="9" t="s">
        <v>12786</v>
      </c>
      <c r="C852" s="10">
        <v>836</v>
      </c>
      <c r="D852" t="str" cm="1">
        <f t="array" aca="1" ref="D852" ca="1">IF(Background=44,A852,D851)</f>
        <v>Περιφερειακή Ενότητα Κορινθίας</v>
      </c>
      <c r="E852" t="str" cm="1">
        <f t="array" aca="1" ref="E852" ca="1">IF(Bold,A852,E851)</f>
        <v>--- Δημοτική Ενότητα Ξυλοκάστρου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13968</v>
      </c>
      <c r="B853" s="9" t="s">
        <v>13969</v>
      </c>
      <c r="C853" s="10">
        <v>204</v>
      </c>
      <c r="D853" t="str" cm="1">
        <f t="array" aca="1" ref="D853" ca="1">IF(Background=44,A853,D852)</f>
        <v>Περιφερειακή Ενότητα Κορινθίας</v>
      </c>
      <c r="E853" t="str" cm="1">
        <f t="array" aca="1" ref="E853" ca="1">IF(Bold,A853,E852)</f>
        <v>--- Δημοτική Ενότητα Ξυλοκάστρου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13970</v>
      </c>
      <c r="B854" s="9" t="s">
        <v>13971</v>
      </c>
      <c r="C854" s="10">
        <v>86</v>
      </c>
      <c r="D854" t="str" cm="1">
        <f t="array" aca="1" ref="D854" ca="1">IF(Background=44,A854,D853)</f>
        <v>Περιφερειακή Ενότητα Κορινθίας</v>
      </c>
      <c r="E854" t="str" cm="1">
        <f t="array" aca="1" ref="E854" ca="1">IF(Bold,A854,E853)</f>
        <v>--- Δημοτική Ενότητα Ξυλοκάστρου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13972</v>
      </c>
      <c r="B855" s="9" t="s">
        <v>13973</v>
      </c>
      <c r="C855" s="10">
        <v>76</v>
      </c>
      <c r="D855" t="str" cm="1">
        <f t="array" aca="1" ref="D855" ca="1">IF(Background=44,A855,D854)</f>
        <v>Περιφερειακή Ενότητα Κορινθίας</v>
      </c>
      <c r="E855" t="str" cm="1">
        <f t="array" aca="1" ref="E855" ca="1">IF(Bold,A855,E854)</f>
        <v>--- Δημοτική Ενότητα Ξυλοκάστρου</v>
      </c>
      <c r="F855" t="str" cm="1">
        <f t="array" aca="1" ref="F855" ca="1">IF(Background_test=44,"True",IF(Bold_test,"True",""))</f>
        <v/>
      </c>
    </row>
    <row r="856" spans="1:6" x14ac:dyDescent="0.25">
      <c r="A856" s="9" t="s">
        <v>13974</v>
      </c>
      <c r="B856" s="9" t="s">
        <v>13975</v>
      </c>
      <c r="C856" s="10">
        <v>82</v>
      </c>
      <c r="D856" t="str" cm="1">
        <f t="array" aca="1" ref="D856" ca="1">IF(Background=44,A856,D855)</f>
        <v>Περιφερειακή Ενότητα Κορινθίας</v>
      </c>
      <c r="E856" t="str" cm="1">
        <f t="array" aca="1" ref="E856" ca="1">IF(Bold,A856,E855)</f>
        <v>--- Δημοτική Ενότητα Ξυλοκάστρου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13976</v>
      </c>
      <c r="B857" s="9" t="s">
        <v>13977</v>
      </c>
      <c r="C857" s="10">
        <v>5369</v>
      </c>
      <c r="D857" t="str" cm="1">
        <f t="array" aca="1" ref="D857" ca="1">IF(Background=44,A857,D856)</f>
        <v>Περιφερειακή Ενότητα Κορινθίας</v>
      </c>
      <c r="E857" t="str" cm="1">
        <f t="array" aca="1" ref="E857" ca="1">IF(Bold,A857,E856)</f>
        <v>--- Δημοτική Ενότητα Ξυλοκάστρου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13978</v>
      </c>
      <c r="B858" s="9" t="s">
        <v>13979</v>
      </c>
      <c r="C858" s="10">
        <v>82</v>
      </c>
      <c r="D858" t="str" cm="1">
        <f t="array" aca="1" ref="D858" ca="1">IF(Background=44,A858,D857)</f>
        <v>Περιφερειακή Ενότητα Κορινθίας</v>
      </c>
      <c r="E858" t="str" cm="1">
        <f t="array" aca="1" ref="E858" ca="1">IF(Bold,A858,E857)</f>
        <v>--- Δημοτική Ενότητα Ξυλοκάστρου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13980</v>
      </c>
      <c r="B859" s="9" t="s">
        <v>13981</v>
      </c>
      <c r="C859" s="10">
        <v>344</v>
      </c>
      <c r="D859" t="str" cm="1">
        <f t="array" aca="1" ref="D859" ca="1">IF(Background=44,A859,D858)</f>
        <v>Περιφερειακή Ενότητα Κορινθίας</v>
      </c>
      <c r="E859" t="str" cm="1">
        <f t="array" aca="1" ref="E859" ca="1">IF(Bold,A859,E858)</f>
        <v>--- Δημοτική Ενότητα Ξυλοκάστρου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13982</v>
      </c>
      <c r="B860" s="9" t="s">
        <v>13983</v>
      </c>
      <c r="C860" s="10">
        <v>82</v>
      </c>
      <c r="D860" t="str" cm="1">
        <f t="array" aca="1" ref="D860" ca="1">IF(Background=44,A860,D859)</f>
        <v>Περιφερειακή Ενότητα Κορινθίας</v>
      </c>
      <c r="E860" t="str" cm="1">
        <f t="array" aca="1" ref="E860" ca="1">IF(Bold,A860,E859)</f>
        <v>--- Δημοτική Ενότητα Ξυλοκάστρου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13984</v>
      </c>
      <c r="B861" s="9" t="s">
        <v>13985</v>
      </c>
      <c r="C861" s="10">
        <v>201</v>
      </c>
      <c r="D861" t="str" cm="1">
        <f t="array" aca="1" ref="D861" ca="1">IF(Background=44,A861,D860)</f>
        <v>Περιφερειακή Ενότητα Κορινθίας</v>
      </c>
      <c r="E861" t="str" cm="1">
        <f t="array" aca="1" ref="E861" ca="1">IF(Bold,A861,E860)</f>
        <v>--- Δημοτική Ενότητα Ξυλοκάστρου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8324</v>
      </c>
      <c r="B862" s="9" t="s">
        <v>8325</v>
      </c>
      <c r="C862" s="10">
        <v>311</v>
      </c>
      <c r="D862" t="str" cm="1">
        <f t="array" aca="1" ref="D862" ca="1">IF(Background=44,A862,D861)</f>
        <v>Περιφερειακή Ενότητα Κορινθίας</v>
      </c>
      <c r="E862" t="str" cm="1">
        <f t="array" aca="1" ref="E862" ca="1">IF(Bold,A862,E861)</f>
        <v>--- Δημοτική Ενότητα Ξυλοκάστρου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13986</v>
      </c>
      <c r="B863" s="9" t="s">
        <v>13987</v>
      </c>
      <c r="C863" s="10" t="s">
        <v>405</v>
      </c>
      <c r="D863" t="str" cm="1">
        <f t="array" aca="1" ref="D863" ca="1">IF(Background=44,A863,D862)</f>
        <v>Περιφερειακή Ενότητα Κορινθίας</v>
      </c>
      <c r="E863" t="str" cm="1">
        <f t="array" aca="1" ref="E863" ca="1">IF(Bold,A863,E862)</f>
        <v>--- Δημοτική Ενότητα Ξυλοκάστρου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13988</v>
      </c>
      <c r="B864" s="9" t="s">
        <v>13989</v>
      </c>
      <c r="C864" s="10">
        <v>81</v>
      </c>
      <c r="D864" t="str" cm="1">
        <f t="array" aca="1" ref="D864" ca="1">IF(Background=44,A864,D863)</f>
        <v>Περιφερειακή Ενότητα Κορινθίας</v>
      </c>
      <c r="E864" t="str" cm="1">
        <f t="array" aca="1" ref="E864" ca="1">IF(Bold,A864,E863)</f>
        <v>--- Δημοτική Ενότητα Ξυλοκάστρου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13990</v>
      </c>
      <c r="B865" s="9" t="s">
        <v>13991</v>
      </c>
      <c r="C865" s="10">
        <v>5</v>
      </c>
      <c r="D865" t="str" cm="1">
        <f t="array" aca="1" ref="D865" ca="1">IF(Background=44,A865,D864)</f>
        <v>Περιφερειακή Ενότητα Κορινθίας</v>
      </c>
      <c r="E865" t="str" cm="1">
        <f t="array" aca="1" ref="E865" ca="1">IF(Bold,A865,E864)</f>
        <v>--- Δημοτική Ενότητα Ξυλοκάστρου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13992</v>
      </c>
      <c r="B866" s="9" t="s">
        <v>6513</v>
      </c>
      <c r="C866" s="10">
        <v>145</v>
      </c>
      <c r="D866" t="str" cm="1">
        <f t="array" aca="1" ref="D866" ca="1">IF(Background=44,A866,D865)</f>
        <v>Περιφερειακή Ενότητα Κορινθίας</v>
      </c>
      <c r="E866" t="str" cm="1">
        <f t="array" aca="1" ref="E866" ca="1">IF(Bold,A866,E865)</f>
        <v>--- Δημοτική Ενότητα Ξυλοκάστρου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1857</v>
      </c>
      <c r="B867" s="9" t="s">
        <v>1858</v>
      </c>
      <c r="C867" s="10">
        <v>481</v>
      </c>
      <c r="D867" t="str" cm="1">
        <f t="array" aca="1" ref="D867" ca="1">IF(Background=44,A867,D866)</f>
        <v>Περιφερειακή Ενότητα Κορινθίας</v>
      </c>
      <c r="E867" t="str" cm="1">
        <f t="array" aca="1" ref="E867" ca="1">IF(Bold,A867,E866)</f>
        <v>--- Δημοτική Ενότητα Ξυλοκάστρου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13993</v>
      </c>
      <c r="B868" s="9" t="s">
        <v>13994</v>
      </c>
      <c r="C868" s="10">
        <v>17</v>
      </c>
      <c r="D868" t="str" cm="1">
        <f t="array" aca="1" ref="D868" ca="1">IF(Background=44,A868,D867)</f>
        <v>Περιφερειακή Ενότητα Κορινθίας</v>
      </c>
      <c r="E868" t="str" cm="1">
        <f t="array" aca="1" ref="E868" ca="1">IF(Bold,A868,E867)</f>
        <v>--- Δημοτική Ενότητα Ξυλοκάστρου</v>
      </c>
      <c r="F868" t="str" cm="1">
        <f t="array" aca="1" ref="F868" ca="1">IF(Background_test=44,"True",IF(Bold_test,"True",""))</f>
        <v/>
      </c>
    </row>
    <row r="869" spans="1:6" x14ac:dyDescent="0.25">
      <c r="A869" s="5" t="s">
        <v>13995</v>
      </c>
      <c r="B869" s="5" t="s">
        <v>13996</v>
      </c>
      <c r="C869" s="6">
        <v>22688</v>
      </c>
      <c r="D869" t="str" cm="1">
        <f t="array" aca="1" ref="D869" ca="1">IF(Background=44,A869,D868)</f>
        <v>Περιφερειακή Ενότητα Κορινθίας</v>
      </c>
      <c r="E869" t="str" cm="1">
        <f t="array" aca="1" ref="E869" ca="1">IF(Bold,A869,E868)</f>
        <v>--------- Δήμος Σικυωνίων</v>
      </c>
      <c r="F869" t="str" cm="1">
        <f t="array" aca="1" ref="F869" ca="1">IF(Background_test=44,"True",IF(Bold_test,"True",""))</f>
        <v>True</v>
      </c>
    </row>
    <row r="870" spans="1:6" x14ac:dyDescent="0.25">
      <c r="A870" s="7" t="s">
        <v>13997</v>
      </c>
      <c r="B870" s="7" t="s">
        <v>13998</v>
      </c>
      <c r="C870" s="8">
        <v>18958</v>
      </c>
      <c r="D870" t="str" cm="1">
        <f t="array" aca="1" ref="D870" ca="1">IF(Background=44,A870,D869)</f>
        <v>Περιφερειακή Ενότητα Κορινθίας</v>
      </c>
      <c r="E870" t="str" cm="1">
        <f t="array" aca="1" ref="E870" ca="1">IF(Bold,A870,E869)</f>
        <v>--- Δημοτική Ενότητα Σικυωνίων</v>
      </c>
      <c r="F870" t="str" cm="1">
        <f t="array" aca="1" ref="F870" ca="1">IF(Background_test=44,"True",IF(Bold_test,"True",""))</f>
        <v>True</v>
      </c>
    </row>
    <row r="871" spans="1:6" x14ac:dyDescent="0.25">
      <c r="A871" s="9" t="s">
        <v>13999</v>
      </c>
      <c r="B871" s="9" t="s">
        <v>14000</v>
      </c>
      <c r="C871" s="10">
        <v>82</v>
      </c>
      <c r="D871" t="str" cm="1">
        <f t="array" aca="1" ref="D871" ca="1">IF(Background=44,A871,D870)</f>
        <v>Περιφερειακή Ενότητα Κορινθίας</v>
      </c>
      <c r="E871" t="str" cm="1">
        <f t="array" aca="1" ref="E871" ca="1">IF(Bold,A871,E870)</f>
        <v>--- Δημοτική Ενότητα Σικυωνίων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14001</v>
      </c>
      <c r="B872" s="9" t="s">
        <v>14002</v>
      </c>
      <c r="C872" s="10">
        <v>147</v>
      </c>
      <c r="D872" t="str" cm="1">
        <f t="array" aca="1" ref="D872" ca="1">IF(Background=44,A872,D871)</f>
        <v>Περιφερειακή Ενότητα Κορινθίας</v>
      </c>
      <c r="E872" t="str" cm="1">
        <f t="array" aca="1" ref="E872" ca="1">IF(Bold,A872,E871)</f>
        <v>--- Δημοτική Ενότητα Σικυωνίων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14003</v>
      </c>
      <c r="B873" s="9" t="s">
        <v>14004</v>
      </c>
      <c r="C873" s="10">
        <v>177</v>
      </c>
      <c r="D873" t="str" cm="1">
        <f t="array" aca="1" ref="D873" ca="1">IF(Background=44,A873,D872)</f>
        <v>Περιφερειακή Ενότητα Κορινθίας</v>
      </c>
      <c r="E873" t="str" cm="1">
        <f t="array" aca="1" ref="E873" ca="1">IF(Bold,A873,E872)</f>
        <v>--- Δημοτική Ενότητα Σικυωνίων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14005</v>
      </c>
      <c r="B874" s="9" t="s">
        <v>14006</v>
      </c>
      <c r="C874" s="10">
        <v>450</v>
      </c>
      <c r="D874" t="str" cm="1">
        <f t="array" aca="1" ref="D874" ca="1">IF(Background=44,A874,D873)</f>
        <v>Περιφερειακή Ενότητα Κορινθίας</v>
      </c>
      <c r="E874" t="str" cm="1">
        <f t="array" aca="1" ref="E874" ca="1">IF(Bold,A874,E873)</f>
        <v>--- Δημοτική Ενότητα Σικυωνίων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14007</v>
      </c>
      <c r="B875" s="9" t="s">
        <v>14008</v>
      </c>
      <c r="C875" s="10">
        <v>137</v>
      </c>
      <c r="D875" t="str" cm="1">
        <f t="array" aca="1" ref="D875" ca="1">IF(Background=44,A875,D874)</f>
        <v>Περιφερειακή Ενότητα Κορινθίας</v>
      </c>
      <c r="E875" t="str" cm="1">
        <f t="array" aca="1" ref="E875" ca="1">IF(Bold,A875,E874)</f>
        <v>--- Δημοτική Ενότητα Σικυωνίων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14009</v>
      </c>
      <c r="B876" s="9" t="s">
        <v>14010</v>
      </c>
      <c r="C876" s="10">
        <v>1196</v>
      </c>
      <c r="D876" t="str" cm="1">
        <f t="array" aca="1" ref="D876" ca="1">IF(Background=44,A876,D875)</f>
        <v>Περιφερειακή Ενότητα Κορινθίας</v>
      </c>
      <c r="E876" t="str" cm="1">
        <f t="array" aca="1" ref="E876" ca="1">IF(Bold,A876,E875)</f>
        <v>--- Δημοτική Ενότητα Σικυωνίων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14011</v>
      </c>
      <c r="B877" s="9" t="s">
        <v>14012</v>
      </c>
      <c r="C877" s="10">
        <v>9736</v>
      </c>
      <c r="D877" t="str" cm="1">
        <f t="array" aca="1" ref="D877" ca="1">IF(Background=44,A877,D876)</f>
        <v>Περιφερειακή Ενότητα Κορινθίας</v>
      </c>
      <c r="E877" t="str" cm="1">
        <f t="array" aca="1" ref="E877" ca="1">IF(Bold,A877,E876)</f>
        <v>--- Δημοτική Ενότητα Σικυωνίων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14013</v>
      </c>
      <c r="B878" s="9" t="s">
        <v>14014</v>
      </c>
      <c r="C878" s="10">
        <v>352</v>
      </c>
      <c r="D878" t="str" cm="1">
        <f t="array" aca="1" ref="D878" ca="1">IF(Background=44,A878,D877)</f>
        <v>Περιφερειακή Ενότητα Κορινθίας</v>
      </c>
      <c r="E878" t="str" cm="1">
        <f t="array" aca="1" ref="E878" ca="1">IF(Bold,A878,E877)</f>
        <v>--- Δημοτική Ενότητα Σικυωνίων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14015</v>
      </c>
      <c r="B879" s="9" t="s">
        <v>14016</v>
      </c>
      <c r="C879" s="10">
        <v>43</v>
      </c>
      <c r="D879" t="str" cm="1">
        <f t="array" aca="1" ref="D879" ca="1">IF(Background=44,A879,D878)</f>
        <v>Περιφερειακή Ενότητα Κορινθίας</v>
      </c>
      <c r="E879" t="str" cm="1">
        <f t="array" aca="1" ref="E879" ca="1">IF(Bold,A879,E878)</f>
        <v>--- Δημοτική Ενότητα Σικυωνίων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1121</v>
      </c>
      <c r="B880" s="9" t="s">
        <v>1122</v>
      </c>
      <c r="C880" s="10">
        <v>863</v>
      </c>
      <c r="D880" t="str" cm="1">
        <f t="array" aca="1" ref="D880" ca="1">IF(Background=44,A880,D879)</f>
        <v>Περιφερειακή Ενότητα Κορινθίας</v>
      </c>
      <c r="E880" t="str" cm="1">
        <f t="array" aca="1" ref="E880" ca="1">IF(Bold,A880,E879)</f>
        <v>--- Δημοτική Ενότητα Σικυωνίων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14017</v>
      </c>
      <c r="B881" s="9" t="s">
        <v>14018</v>
      </c>
      <c r="C881" s="10">
        <v>372</v>
      </c>
      <c r="D881" t="str" cm="1">
        <f t="array" aca="1" ref="D881" ca="1">IF(Background=44,A881,D880)</f>
        <v>Περιφερειακή Ενότητα Κορινθίας</v>
      </c>
      <c r="E881" t="str" cm="1">
        <f t="array" aca="1" ref="E881" ca="1">IF(Bold,A881,E880)</f>
        <v>--- Δημοτική Ενότητα Σικυωνίων</v>
      </c>
      <c r="F881" t="str" cm="1">
        <f t="array" aca="1" ref="F881" ca="1">IF(Background_test=44,"True",IF(Bold_test,"True",""))</f>
        <v/>
      </c>
    </row>
    <row r="882" spans="1:6" x14ac:dyDescent="0.25">
      <c r="A882" s="9" t="s">
        <v>14019</v>
      </c>
      <c r="B882" s="9" t="s">
        <v>14020</v>
      </c>
      <c r="C882" s="10">
        <v>336</v>
      </c>
      <c r="D882" t="str" cm="1">
        <f t="array" aca="1" ref="D882" ca="1">IF(Background=44,A882,D881)</f>
        <v>Περιφερειακή Ενότητα Κορινθίας</v>
      </c>
      <c r="E882" t="str" cm="1">
        <f t="array" aca="1" ref="E882" ca="1">IF(Bold,A882,E881)</f>
        <v>--- Δημοτική Ενότητα Σικυωνίων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14021</v>
      </c>
      <c r="B883" s="9" t="s">
        <v>14022</v>
      </c>
      <c r="C883" s="10">
        <v>232</v>
      </c>
      <c r="D883" t="str" cm="1">
        <f t="array" aca="1" ref="D883" ca="1">IF(Background=44,A883,D882)</f>
        <v>Περιφερειακή Ενότητα Κορινθίας</v>
      </c>
      <c r="E883" t="str" cm="1">
        <f t="array" aca="1" ref="E883" ca="1">IF(Bold,A883,E882)</f>
        <v>--- Δημοτική Ενότητα Σικυωνίων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14023</v>
      </c>
      <c r="B884" s="9" t="s">
        <v>14024</v>
      </c>
      <c r="C884" s="10">
        <v>1282</v>
      </c>
      <c r="D884" t="str" cm="1">
        <f t="array" aca="1" ref="D884" ca="1">IF(Background=44,A884,D883)</f>
        <v>Περιφερειακή Ενότητα Κορινθίας</v>
      </c>
      <c r="E884" t="str" cm="1">
        <f t="array" aca="1" ref="E884" ca="1">IF(Bold,A884,E883)</f>
        <v>--- Δημοτική Ενότητα Σικυωνίων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14025</v>
      </c>
      <c r="B885" s="9" t="s">
        <v>14026</v>
      </c>
      <c r="C885" s="10">
        <v>234</v>
      </c>
      <c r="D885" t="str" cm="1">
        <f t="array" aca="1" ref="D885" ca="1">IF(Background=44,A885,D884)</f>
        <v>Περιφερειακή Ενότητα Κορινθίας</v>
      </c>
      <c r="E885" t="str" cm="1">
        <f t="array" aca="1" ref="E885" ca="1">IF(Bold,A885,E884)</f>
        <v>--- Δημοτική Ενότητα Σικυωνίων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5615</v>
      </c>
      <c r="B886" s="9" t="s">
        <v>5616</v>
      </c>
      <c r="C886" s="10">
        <v>100</v>
      </c>
      <c r="D886" t="str" cm="1">
        <f t="array" aca="1" ref="D886" ca="1">IF(Background=44,A886,D885)</f>
        <v>Περιφερειακή Ενότητα Κορινθίας</v>
      </c>
      <c r="E886" t="str" cm="1">
        <f t="array" aca="1" ref="E886" ca="1">IF(Bold,A886,E885)</f>
        <v>--- Δημοτική Ενότητα Σικυωνίων</v>
      </c>
      <c r="F886" t="str" cm="1">
        <f t="array" aca="1" ref="F886" ca="1">IF(Background_test=44,"True",IF(Bold_test,"True",""))</f>
        <v/>
      </c>
    </row>
    <row r="887" spans="1:6" x14ac:dyDescent="0.25">
      <c r="A887" s="9" t="s">
        <v>5150</v>
      </c>
      <c r="B887" s="9" t="s">
        <v>5151</v>
      </c>
      <c r="C887" s="10">
        <v>90</v>
      </c>
      <c r="D887" t="str" cm="1">
        <f t="array" aca="1" ref="D887" ca="1">IF(Background=44,A887,D886)</f>
        <v>Περιφερειακή Ενότητα Κορινθίας</v>
      </c>
      <c r="E887" t="str" cm="1">
        <f t="array" aca="1" ref="E887" ca="1">IF(Bold,A887,E886)</f>
        <v>--- Δημοτική Ενότητα Σικυωνίων</v>
      </c>
      <c r="F887" t="str" cm="1">
        <f t="array" aca="1" ref="F887" ca="1">IF(Background_test=44,"True",IF(Bold_test,"True",""))</f>
        <v/>
      </c>
    </row>
    <row r="888" spans="1:6" x14ac:dyDescent="0.25">
      <c r="A888" s="9" t="s">
        <v>14027</v>
      </c>
      <c r="B888" s="9" t="s">
        <v>14028</v>
      </c>
      <c r="C888" s="10">
        <v>1305</v>
      </c>
      <c r="D888" t="str" cm="1">
        <f t="array" aca="1" ref="D888" ca="1">IF(Background=44,A888,D887)</f>
        <v>Περιφερειακή Ενότητα Κορινθίας</v>
      </c>
      <c r="E888" t="str" cm="1">
        <f t="array" aca="1" ref="E888" ca="1">IF(Bold,A888,E887)</f>
        <v>--- Δημοτική Ενότητα Σικυωνίων</v>
      </c>
      <c r="F888" t="str" cm="1">
        <f t="array" aca="1" ref="F888" ca="1">IF(Background_test=44,"True",IF(Bold_test,"True",""))</f>
        <v/>
      </c>
    </row>
    <row r="889" spans="1:6" x14ac:dyDescent="0.25">
      <c r="A889" s="9" t="s">
        <v>14029</v>
      </c>
      <c r="B889" s="9" t="s">
        <v>14030</v>
      </c>
      <c r="C889" s="10">
        <v>1173</v>
      </c>
      <c r="D889" t="str" cm="1">
        <f t="array" aca="1" ref="D889" ca="1">IF(Background=44,A889,D888)</f>
        <v>Περιφερειακή Ενότητα Κορινθίας</v>
      </c>
      <c r="E889" t="str" cm="1">
        <f t="array" aca="1" ref="E889" ca="1">IF(Bold,A889,E888)</f>
        <v>--- Δημοτική Ενότητα Σικυωνίων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11402</v>
      </c>
      <c r="B890" s="9" t="s">
        <v>11403</v>
      </c>
      <c r="C890" s="10">
        <v>432</v>
      </c>
      <c r="D890" t="str" cm="1">
        <f t="array" aca="1" ref="D890" ca="1">IF(Background=44,A890,D889)</f>
        <v>Περιφερειακή Ενότητα Κορινθίας</v>
      </c>
      <c r="E890" t="str" cm="1">
        <f t="array" aca="1" ref="E890" ca="1">IF(Bold,A890,E889)</f>
        <v>--- Δημοτική Ενότητα Σικυωνίων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14031</v>
      </c>
      <c r="B891" s="9" t="s">
        <v>14032</v>
      </c>
      <c r="C891" s="10">
        <v>219</v>
      </c>
      <c r="D891" t="str" cm="1">
        <f t="array" aca="1" ref="D891" ca="1">IF(Background=44,A891,D890)</f>
        <v>Περιφερειακή Ενότητα Κορινθίας</v>
      </c>
      <c r="E891" t="str" cm="1">
        <f t="array" aca="1" ref="E891" ca="1">IF(Bold,A891,E890)</f>
        <v>--- Δημοτική Ενότητα Σικυωνίων</v>
      </c>
      <c r="F891" t="str" cm="1">
        <f t="array" aca="1" ref="F891" ca="1">IF(Background_test=44,"True",IF(Bold_test,"True",""))</f>
        <v/>
      </c>
    </row>
    <row r="892" spans="1:6" x14ac:dyDescent="0.25">
      <c r="A892" s="7" t="s">
        <v>14033</v>
      </c>
      <c r="B892" s="7" t="s">
        <v>14034</v>
      </c>
      <c r="C892" s="8">
        <v>2396</v>
      </c>
      <c r="D892" t="str" cm="1">
        <f t="array" aca="1" ref="D892" ca="1">IF(Background=44,A892,D891)</f>
        <v>Περιφερειακή Ενότητα Κορινθίας</v>
      </c>
      <c r="E892" t="str" cm="1">
        <f t="array" aca="1" ref="E892" ca="1">IF(Bold,A892,E891)</f>
        <v>--- Δημοτική Ενότητα Στυμφαλίας</v>
      </c>
      <c r="F892" t="str" cm="1">
        <f t="array" aca="1" ref="F892" ca="1">IF(Background_test=44,"True",IF(Bold_test,"True",""))</f>
        <v>True</v>
      </c>
    </row>
    <row r="893" spans="1:6" x14ac:dyDescent="0.25">
      <c r="A893" s="9" t="s">
        <v>4860</v>
      </c>
      <c r="B893" s="9" t="s">
        <v>4861</v>
      </c>
      <c r="C893" s="10">
        <v>186</v>
      </c>
      <c r="D893" t="str" cm="1">
        <f t="array" aca="1" ref="D893" ca="1">IF(Background=44,A893,D892)</f>
        <v>Περιφερειακή Ενότητα Κορινθίας</v>
      </c>
      <c r="E893" t="str" cm="1">
        <f t="array" aca="1" ref="E893" ca="1">IF(Bold,A893,E892)</f>
        <v>--- Δημοτική Ενότητα Στυμφαλίας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6280</v>
      </c>
      <c r="B894" s="9" t="s">
        <v>6281</v>
      </c>
      <c r="C894" s="10">
        <v>64</v>
      </c>
      <c r="D894" t="str" cm="1">
        <f t="array" aca="1" ref="D894" ca="1">IF(Background=44,A894,D893)</f>
        <v>Περιφερειακή Ενότητα Κορινθίας</v>
      </c>
      <c r="E894" t="str" cm="1">
        <f t="array" aca="1" ref="E894" ca="1">IF(Bold,A894,E893)</f>
        <v>--- Δημοτική Ενότητα Στυμφαλίας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14035</v>
      </c>
      <c r="B895" s="9" t="s">
        <v>14036</v>
      </c>
      <c r="C895" s="10">
        <v>495</v>
      </c>
      <c r="D895" t="str" cm="1">
        <f t="array" aca="1" ref="D895" ca="1">IF(Background=44,A895,D894)</f>
        <v>Περιφερειακή Ενότητα Κορινθίας</v>
      </c>
      <c r="E895" t="str" cm="1">
        <f t="array" aca="1" ref="E895" ca="1">IF(Bold,A895,E894)</f>
        <v>--- Δημοτική Ενότητα Στυμφαλίας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14037</v>
      </c>
      <c r="B896" s="9" t="s">
        <v>14038</v>
      </c>
      <c r="C896" s="10">
        <v>173</v>
      </c>
      <c r="D896" t="str" cm="1">
        <f t="array" aca="1" ref="D896" ca="1">IF(Background=44,A896,D895)</f>
        <v>Περιφερειακή Ενότητα Κορινθίας</v>
      </c>
      <c r="E896" t="str" cm="1">
        <f t="array" aca="1" ref="E896" ca="1">IF(Bold,A896,E895)</f>
        <v>--- Δημοτική Ενότητα Στυμφαλίας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14039</v>
      </c>
      <c r="B897" s="9" t="s">
        <v>14040</v>
      </c>
      <c r="C897" s="10">
        <v>99</v>
      </c>
      <c r="D897" t="str" cm="1">
        <f t="array" aca="1" ref="D897" ca="1">IF(Background=44,A897,D896)</f>
        <v>Περιφερειακή Ενότητα Κορινθίας</v>
      </c>
      <c r="E897" t="str" cm="1">
        <f t="array" aca="1" ref="E897" ca="1">IF(Bold,A897,E896)</f>
        <v>--- Δημοτική Ενότητα Στυμφαλίας</v>
      </c>
      <c r="F897" t="str" cm="1">
        <f t="array" aca="1" ref="F897" ca="1">IF(Background_test=44,"True",IF(Bold_test,"True",""))</f>
        <v/>
      </c>
    </row>
    <row r="898" spans="1:6" x14ac:dyDescent="0.25">
      <c r="A898" s="9" t="s">
        <v>2363</v>
      </c>
      <c r="B898" s="9" t="s">
        <v>2364</v>
      </c>
      <c r="C898" s="10">
        <v>108</v>
      </c>
      <c r="D898" t="str" cm="1">
        <f t="array" aca="1" ref="D898" ca="1">IF(Background=44,A898,D897)</f>
        <v>Περιφερειακή Ενότητα Κορινθίας</v>
      </c>
      <c r="E898" t="str" cm="1">
        <f t="array" aca="1" ref="E898" ca="1">IF(Bold,A898,E897)</f>
        <v>--- Δημοτική Ενότητα Στυμφαλίας</v>
      </c>
      <c r="F898" t="str" cm="1">
        <f t="array" aca="1" ref="F898" ca="1">IF(Background_test=44,"True",IF(Bold_test,"True",""))</f>
        <v/>
      </c>
    </row>
    <row r="899" spans="1:6" x14ac:dyDescent="0.25">
      <c r="A899" s="9" t="s">
        <v>13413</v>
      </c>
      <c r="B899" s="9" t="s">
        <v>13414</v>
      </c>
      <c r="C899" s="10">
        <v>248</v>
      </c>
      <c r="D899" t="str" cm="1">
        <f t="array" aca="1" ref="D899" ca="1">IF(Background=44,A899,D898)</f>
        <v>Περιφερειακή Ενότητα Κορινθίας</v>
      </c>
      <c r="E899" t="str" cm="1">
        <f t="array" aca="1" ref="E899" ca="1">IF(Bold,A899,E898)</f>
        <v>--- Δημοτική Ενότητα Στυμφαλίας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14041</v>
      </c>
      <c r="B900" s="9" t="s">
        <v>14042</v>
      </c>
      <c r="C900" s="10">
        <v>36</v>
      </c>
      <c r="D900" t="str" cm="1">
        <f t="array" aca="1" ref="D900" ca="1">IF(Background=44,A900,D899)</f>
        <v>Περιφερειακή Ενότητα Κορινθίας</v>
      </c>
      <c r="E900" t="str" cm="1">
        <f t="array" aca="1" ref="E900" ca="1">IF(Bold,A900,E899)</f>
        <v>--- Δημοτική Ενότητα Στυμφαλίας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10988</v>
      </c>
      <c r="B901" s="9" t="s">
        <v>10989</v>
      </c>
      <c r="C901" s="10">
        <v>115</v>
      </c>
      <c r="D901" t="str" cm="1">
        <f t="array" aca="1" ref="D901" ca="1">IF(Background=44,A901,D900)</f>
        <v>Περιφερειακή Ενότητα Κορινθίας</v>
      </c>
      <c r="E901" t="str" cm="1">
        <f t="array" aca="1" ref="E901" ca="1">IF(Bold,A901,E900)</f>
        <v>--- Δημοτική Ενότητα Στυμφαλίας</v>
      </c>
      <c r="F901" t="str" cm="1">
        <f t="array" aca="1" ref="F901" ca="1">IF(Background_test=44,"True",IF(Bold_test,"True",""))</f>
        <v/>
      </c>
    </row>
    <row r="902" spans="1:6" x14ac:dyDescent="0.25">
      <c r="A902" s="9" t="s">
        <v>14043</v>
      </c>
      <c r="B902" s="9" t="s">
        <v>14044</v>
      </c>
      <c r="C902" s="10">
        <v>363</v>
      </c>
      <c r="D902" t="str" cm="1">
        <f t="array" aca="1" ref="D902" ca="1">IF(Background=44,A902,D901)</f>
        <v>Περιφερειακή Ενότητα Κορινθίας</v>
      </c>
      <c r="E902" t="str" cm="1">
        <f t="array" aca="1" ref="E902" ca="1">IF(Bold,A902,E901)</f>
        <v>--- Δημοτική Ενότητα Στυμφαλίας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14045</v>
      </c>
      <c r="B903" s="9" t="s">
        <v>14046</v>
      </c>
      <c r="C903" s="10">
        <v>11</v>
      </c>
      <c r="D903" t="str" cm="1">
        <f t="array" aca="1" ref="D903" ca="1">IF(Background=44,A903,D902)</f>
        <v>Περιφερειακή Ενότητα Κορινθίας</v>
      </c>
      <c r="E903" t="str" cm="1">
        <f t="array" aca="1" ref="E903" ca="1">IF(Bold,A903,E902)</f>
        <v>--- Δημοτική Ενότητα Στυμφαλίας</v>
      </c>
      <c r="F903" t="str" cm="1">
        <f t="array" aca="1" ref="F903" ca="1">IF(Background_test=44,"True",IF(Bold_test,"True",""))</f>
        <v/>
      </c>
    </row>
    <row r="904" spans="1:6" x14ac:dyDescent="0.25">
      <c r="A904" s="9" t="s">
        <v>14047</v>
      </c>
      <c r="B904" s="9" t="s">
        <v>14048</v>
      </c>
      <c r="C904" s="10">
        <v>150</v>
      </c>
      <c r="D904" t="str" cm="1">
        <f t="array" aca="1" ref="D904" ca="1">IF(Background=44,A904,D903)</f>
        <v>Περιφερειακή Ενότητα Κορινθίας</v>
      </c>
      <c r="E904" t="str" cm="1">
        <f t="array" aca="1" ref="E904" ca="1">IF(Bold,A904,E903)</f>
        <v>--- Δημοτική Ενότητα Στυμφαλίας</v>
      </c>
      <c r="F904" t="str" cm="1">
        <f t="array" aca="1" ref="F904" ca="1">IF(Background_test=44,"True",IF(Bold_test,"True",""))</f>
        <v/>
      </c>
    </row>
    <row r="905" spans="1:6" x14ac:dyDescent="0.25">
      <c r="A905" s="9" t="s">
        <v>10972</v>
      </c>
      <c r="B905" s="9" t="s">
        <v>10973</v>
      </c>
      <c r="C905" s="10">
        <v>348</v>
      </c>
      <c r="D905" t="str" cm="1">
        <f t="array" aca="1" ref="D905" ca="1">IF(Background=44,A905,D904)</f>
        <v>Περιφερειακή Ενότητα Κορινθίας</v>
      </c>
      <c r="E905" t="str" cm="1">
        <f t="array" aca="1" ref="E905" ca="1">IF(Bold,A905,E904)</f>
        <v>--- Δημοτική Ενότητα Στυμφαλίας</v>
      </c>
      <c r="F905" t="str" cm="1">
        <f t="array" aca="1" ref="F905" ca="1">IF(Background_test=44,"True",IF(Bold_test,"True",""))</f>
        <v/>
      </c>
    </row>
    <row r="906" spans="1:6" x14ac:dyDescent="0.25">
      <c r="A906" s="7" t="s">
        <v>14049</v>
      </c>
      <c r="B906" s="7" t="s">
        <v>14050</v>
      </c>
      <c r="C906" s="8">
        <v>1334</v>
      </c>
      <c r="D906" t="str" cm="1">
        <f t="array" aca="1" ref="D906" ca="1">IF(Background=44,A906,D905)</f>
        <v>Περιφερειακή Ενότητα Κορινθίας</v>
      </c>
      <c r="E906" t="str" cm="1">
        <f t="array" aca="1" ref="E906" ca="1">IF(Bold,A906,E905)</f>
        <v>--- Δημοτική Ενότητα Φενεού</v>
      </c>
      <c r="F906" t="str" cm="1">
        <f t="array" aca="1" ref="F906" ca="1">IF(Background_test=44,"True",IF(Bold_test,"True",""))</f>
        <v>True</v>
      </c>
    </row>
    <row r="907" spans="1:6" x14ac:dyDescent="0.25">
      <c r="A907" s="9" t="s">
        <v>1993</v>
      </c>
      <c r="B907" s="9" t="s">
        <v>1994</v>
      </c>
      <c r="C907" s="10">
        <v>13</v>
      </c>
      <c r="D907" t="str" cm="1">
        <f t="array" aca="1" ref="D907" ca="1">IF(Background=44,A907,D906)</f>
        <v>Περιφερειακή Ενότητα Κορινθίας</v>
      </c>
      <c r="E907" t="str" cm="1">
        <f t="array" aca="1" ref="E907" ca="1">IF(Bold,A907,E906)</f>
        <v>--- Δημοτική Ενότητα Φενεού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14051</v>
      </c>
      <c r="B908" s="9" t="s">
        <v>14052</v>
      </c>
      <c r="C908" s="10">
        <v>16</v>
      </c>
      <c r="D908" t="str" cm="1">
        <f t="array" aca="1" ref="D908" ca="1">IF(Background=44,A908,D907)</f>
        <v>Περιφερειακή Ενότητα Κορινθίας</v>
      </c>
      <c r="E908" t="str" cm="1">
        <f t="array" aca="1" ref="E908" ca="1">IF(Bold,A908,E907)</f>
        <v>--- Δημοτική Ενότητα Φενεού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14053</v>
      </c>
      <c r="B909" s="9" t="s">
        <v>14054</v>
      </c>
      <c r="C909" s="10">
        <v>228</v>
      </c>
      <c r="D909" t="str" cm="1">
        <f t="array" aca="1" ref="D909" ca="1">IF(Background=44,A909,D908)</f>
        <v>Περιφερειακή Ενότητα Κορινθίας</v>
      </c>
      <c r="E909" t="str" cm="1">
        <f t="array" aca="1" ref="E909" ca="1">IF(Bold,A909,E908)</f>
        <v>--- Δημοτική Ενότητα Φενεού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14055</v>
      </c>
      <c r="B910" s="9" t="s">
        <v>14056</v>
      </c>
      <c r="C910" s="10">
        <v>22</v>
      </c>
      <c r="D910" t="str" cm="1">
        <f t="array" aca="1" ref="D910" ca="1">IF(Background=44,A910,D909)</f>
        <v>Περιφερειακή Ενότητα Κορινθίας</v>
      </c>
      <c r="E910" t="str" cm="1">
        <f t="array" aca="1" ref="E910" ca="1">IF(Bold,A910,E909)</f>
        <v>--- Δημοτική Ενότητα Φενεού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14057</v>
      </c>
      <c r="B911" s="9" t="s">
        <v>14058</v>
      </c>
      <c r="C911" s="10">
        <v>231</v>
      </c>
      <c r="D911" t="str" cm="1">
        <f t="array" aca="1" ref="D911" ca="1">IF(Background=44,A911,D910)</f>
        <v>Περιφερειακή Ενότητα Κορινθίας</v>
      </c>
      <c r="E911" t="str" cm="1">
        <f t="array" aca="1" ref="E911" ca="1">IF(Bold,A911,E910)</f>
        <v>--- Δημοτική Ενότητα Φενεού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14059</v>
      </c>
      <c r="B912" s="9" t="s">
        <v>14060</v>
      </c>
      <c r="C912" s="10">
        <v>5</v>
      </c>
      <c r="D912" t="str" cm="1">
        <f t="array" aca="1" ref="D912" ca="1">IF(Background=44,A912,D911)</f>
        <v>Περιφερειακή Ενότητα Κορινθίας</v>
      </c>
      <c r="E912" t="str" cm="1">
        <f t="array" aca="1" ref="E912" ca="1">IF(Bold,A912,E911)</f>
        <v>--- Δημοτική Ενότητα Φενεού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14061</v>
      </c>
      <c r="B913" s="9" t="s">
        <v>14062</v>
      </c>
      <c r="C913" s="10">
        <v>13</v>
      </c>
      <c r="D913" t="str" cm="1">
        <f t="array" aca="1" ref="D913" ca="1">IF(Background=44,A913,D912)</f>
        <v>Περιφερειακή Ενότητα Κορινθίας</v>
      </c>
      <c r="E913" t="str" cm="1">
        <f t="array" aca="1" ref="E913" ca="1">IF(Bold,A913,E912)</f>
        <v>--- Δημοτική Ενότητα Φενεού</v>
      </c>
      <c r="F913" t="str" cm="1">
        <f t="array" aca="1" ref="F913" ca="1">IF(Background_test=44,"True",IF(Bold_test,"True",""))</f>
        <v/>
      </c>
    </row>
    <row r="914" spans="1:6" x14ac:dyDescent="0.25">
      <c r="A914" s="9" t="s">
        <v>14063</v>
      </c>
      <c r="B914" s="9" t="s">
        <v>14064</v>
      </c>
      <c r="C914" s="10">
        <v>25</v>
      </c>
      <c r="D914" t="str" cm="1">
        <f t="array" aca="1" ref="D914" ca="1">IF(Background=44,A914,D913)</f>
        <v>Περιφερειακή Ενότητα Κορινθίας</v>
      </c>
      <c r="E914" t="str" cm="1">
        <f t="array" aca="1" ref="E914" ca="1">IF(Bold,A914,E913)</f>
        <v>--- Δημοτική Ενότητα Φενεού</v>
      </c>
      <c r="F914" t="str" cm="1">
        <f t="array" aca="1" ref="F914" ca="1">IF(Background_test=44,"True",IF(Bold_test,"True",""))</f>
        <v/>
      </c>
    </row>
    <row r="915" spans="1:6" x14ac:dyDescent="0.25">
      <c r="A915" s="9" t="s">
        <v>14065</v>
      </c>
      <c r="B915" s="9" t="s">
        <v>14066</v>
      </c>
      <c r="C915" s="10">
        <v>177</v>
      </c>
      <c r="D915" t="str" cm="1">
        <f t="array" aca="1" ref="D915" ca="1">IF(Background=44,A915,D914)</f>
        <v>Περιφερειακή Ενότητα Κορινθίας</v>
      </c>
      <c r="E915" t="str" cm="1">
        <f t="array" aca="1" ref="E915" ca="1">IF(Bold,A915,E914)</f>
        <v>--- Δημοτική Ενότητα Φενεού</v>
      </c>
      <c r="F915" t="str" cm="1">
        <f t="array" aca="1" ref="F915" ca="1">IF(Background_test=44,"True",IF(Bold_test,"True",""))</f>
        <v/>
      </c>
    </row>
    <row r="916" spans="1:6" x14ac:dyDescent="0.25">
      <c r="A916" s="9" t="s">
        <v>14067</v>
      </c>
      <c r="B916" s="9" t="s">
        <v>14068</v>
      </c>
      <c r="C916" s="10">
        <v>221</v>
      </c>
      <c r="D916" t="str" cm="1">
        <f t="array" aca="1" ref="D916" ca="1">IF(Background=44,A916,D915)</f>
        <v>Περιφερειακή Ενότητα Κορινθίας</v>
      </c>
      <c r="E916" t="str" cm="1">
        <f t="array" aca="1" ref="E916" ca="1">IF(Bold,A916,E915)</f>
        <v>--- Δημοτική Ενότητα Φενεού</v>
      </c>
      <c r="F916" t="str" cm="1">
        <f t="array" aca="1" ref="F916" ca="1">IF(Background_test=44,"True",IF(Bold_test,"True",""))</f>
        <v/>
      </c>
    </row>
    <row r="917" spans="1:6" x14ac:dyDescent="0.25">
      <c r="A917" s="9" t="s">
        <v>14069</v>
      </c>
      <c r="B917" s="9" t="s">
        <v>14070</v>
      </c>
      <c r="C917" s="10">
        <v>171</v>
      </c>
      <c r="D917" t="str" cm="1">
        <f t="array" aca="1" ref="D917" ca="1">IF(Background=44,A917,D916)</f>
        <v>Περιφερειακή Ενότητα Κορινθίας</v>
      </c>
      <c r="E917" t="str" cm="1">
        <f t="array" aca="1" ref="E917" ca="1">IF(Bold,A917,E916)</f>
        <v>--- Δημοτική Ενότητα Φενεού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474</v>
      </c>
      <c r="B918" s="9" t="s">
        <v>475</v>
      </c>
      <c r="C918" s="10">
        <v>62</v>
      </c>
      <c r="D918" t="str" cm="1">
        <f t="array" aca="1" ref="D918" ca="1">IF(Background=44,A918,D917)</f>
        <v>Περιφερειακή Ενότητα Κορινθίας</v>
      </c>
      <c r="E918" t="str" cm="1">
        <f t="array" aca="1" ref="E918" ca="1">IF(Bold,A918,E917)</f>
        <v>--- Δημοτική Ενότητα Φενεού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9929</v>
      </c>
      <c r="B919" s="9" t="s">
        <v>9930</v>
      </c>
      <c r="C919" s="10">
        <v>57</v>
      </c>
      <c r="D919" t="str" cm="1">
        <f t="array" aca="1" ref="D919" ca="1">IF(Background=44,A919,D918)</f>
        <v>Περιφερειακή Ενότητα Κορινθίας</v>
      </c>
      <c r="E919" t="str" cm="1">
        <f t="array" aca="1" ref="E919" ca="1">IF(Bold,A919,E918)</f>
        <v>--- Δημοτική Ενότητα Φενεού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14071</v>
      </c>
      <c r="B920" s="9" t="s">
        <v>14072</v>
      </c>
      <c r="C920" s="10">
        <v>93</v>
      </c>
      <c r="D920" t="str" cm="1">
        <f t="array" aca="1" ref="D920" ca="1">IF(Background=44,A920,D919)</f>
        <v>Περιφερειακή Ενότητα Κορινθίας</v>
      </c>
      <c r="E920" t="str" cm="1">
        <f t="array" aca="1" ref="E920" ca="1">IF(Bold,A920,E919)</f>
        <v>--- Δημοτική Ενότητα Φενεού</v>
      </c>
      <c r="F920" t="str" cm="1">
        <f t="array" aca="1" ref="F920" ca="1">IF(Background_test=44,"True",IF(Bold_test,"True",""))</f>
        <v/>
      </c>
    </row>
    <row r="921" spans="1:6" x14ac:dyDescent="0.25">
      <c r="A921" s="3" t="s">
        <v>14073</v>
      </c>
      <c r="B921" s="3" t="s">
        <v>14074</v>
      </c>
      <c r="C921" s="4">
        <v>89145</v>
      </c>
      <c r="D921" t="str" cm="1">
        <f t="array" aca="1" ref="D921" ca="1">IF(Background=44,A921,D920)</f>
        <v>Περιφερειακή Ενότητα Λακωνίας</v>
      </c>
      <c r="E921" t="str" cm="1">
        <f t="array" aca="1" ref="E921" ca="1">IF(Bold,A921,E920)</f>
        <v>--- Δημοτική Ενότητα Φενεού</v>
      </c>
      <c r="F921" t="str" cm="1">
        <f t="array" aca="1" ref="F921" ca="1">IF(Background_test=44,"True",IF(Bold_test,"True",""))</f>
        <v>True</v>
      </c>
    </row>
    <row r="922" spans="1:6" x14ac:dyDescent="0.25">
      <c r="A922" s="5" t="s">
        <v>14075</v>
      </c>
      <c r="B922" s="5" t="s">
        <v>14076</v>
      </c>
      <c r="C922" s="6">
        <v>12999</v>
      </c>
      <c r="D922" t="str" cm="1">
        <f t="array" aca="1" ref="D922" ca="1">IF(Background=44,A922,D921)</f>
        <v>Περιφερειακή Ενότητα Λακωνίας</v>
      </c>
      <c r="E922" t="str" cm="1">
        <f t="array" aca="1" ref="E922" ca="1">IF(Bold,A922,E921)</f>
        <v>--------- Δήμος Ανατολικής Μάνης</v>
      </c>
      <c r="F922" t="str" cm="1">
        <f t="array" aca="1" ref="F922" ca="1">IF(Background_test=44,"True",IF(Bold_test,"True",""))</f>
        <v>True</v>
      </c>
    </row>
    <row r="923" spans="1:6" x14ac:dyDescent="0.25">
      <c r="A923" s="7" t="s">
        <v>14077</v>
      </c>
      <c r="B923" s="7" t="s">
        <v>14078</v>
      </c>
      <c r="C923" s="8">
        <v>1189</v>
      </c>
      <c r="D923" t="str" cm="1">
        <f t="array" aca="1" ref="D923" ca="1">IF(Background=44,A923,D922)</f>
        <v>Περιφερειακή Ενότητα Λακωνίας</v>
      </c>
      <c r="E923" t="str" cm="1">
        <f t="array" aca="1" ref="E923" ca="1">IF(Bold,A923,E922)</f>
        <v>--- Δημοτική Ενότητα Ανατολικής Μάνης</v>
      </c>
      <c r="F923" t="str" cm="1">
        <f t="array" aca="1" ref="F923" ca="1">IF(Background_test=44,"True",IF(Bold_test,"True",""))</f>
        <v>True</v>
      </c>
    </row>
    <row r="924" spans="1:6" x14ac:dyDescent="0.25">
      <c r="A924" s="9" t="s">
        <v>14079</v>
      </c>
      <c r="B924" s="9" t="s">
        <v>14080</v>
      </c>
      <c r="C924" s="10">
        <v>18</v>
      </c>
      <c r="D924" t="str" cm="1">
        <f t="array" aca="1" ref="D924" ca="1">IF(Background=44,A924,D923)</f>
        <v>Περιφερειακή Ενότητα Λακωνίας</v>
      </c>
      <c r="E924" t="str" cm="1">
        <f t="array" aca="1" ref="E924" ca="1">IF(Bold,A924,E923)</f>
        <v>--- Δημοτική Ενότητα Ανατολικής Μάνης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2459</v>
      </c>
      <c r="B925" s="9" t="s">
        <v>2460</v>
      </c>
      <c r="C925" s="10">
        <v>2</v>
      </c>
      <c r="D925" t="str" cm="1">
        <f t="array" aca="1" ref="D925" ca="1">IF(Background=44,A925,D924)</f>
        <v>Περιφερειακή Ενότητα Λακωνίας</v>
      </c>
      <c r="E925" t="str" cm="1">
        <f t="array" aca="1" ref="E925" ca="1">IF(Bold,A925,E924)</f>
        <v>--- Δημοτική Ενότητα Ανατολικής Μάνης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14081</v>
      </c>
      <c r="B926" s="9" t="s">
        <v>14082</v>
      </c>
      <c r="C926" s="10">
        <v>12</v>
      </c>
      <c r="D926" t="str" cm="1">
        <f t="array" aca="1" ref="D926" ca="1">IF(Background=44,A926,D925)</f>
        <v>Περιφερειακή Ενότητα Λακωνίας</v>
      </c>
      <c r="E926" t="str" cm="1">
        <f t="array" aca="1" ref="E926" ca="1">IF(Bold,A926,E925)</f>
        <v>--- Δημοτική Ενότητα Ανατολικής Μάνης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14083</v>
      </c>
      <c r="B927" s="9" t="s">
        <v>14084</v>
      </c>
      <c r="C927" s="10">
        <v>43</v>
      </c>
      <c r="D927" t="str" cm="1">
        <f t="array" aca="1" ref="D927" ca="1">IF(Background=44,A927,D926)</f>
        <v>Περιφερειακή Ενότητα Λακωνίας</v>
      </c>
      <c r="E927" t="str" cm="1">
        <f t="array" aca="1" ref="E927" ca="1">IF(Bold,A927,E926)</f>
        <v>--- Δημοτική Ενότητα Ανατολικής Μάνης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14085</v>
      </c>
      <c r="B928" s="9" t="s">
        <v>14086</v>
      </c>
      <c r="C928" s="10">
        <v>18</v>
      </c>
      <c r="D928" t="str" cm="1">
        <f t="array" aca="1" ref="D928" ca="1">IF(Background=44,A928,D927)</f>
        <v>Περιφερειακή Ενότητα Λακωνίας</v>
      </c>
      <c r="E928" t="str" cm="1">
        <f t="array" aca="1" ref="E928" ca="1">IF(Bold,A928,E927)</f>
        <v>--- Δημοτική Ενότητα Ανατολικής Μάνης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1887</v>
      </c>
      <c r="B929" s="9" t="s">
        <v>1888</v>
      </c>
      <c r="C929" s="10" t="s">
        <v>405</v>
      </c>
      <c r="D929" t="str" cm="1">
        <f t="array" aca="1" ref="D929" ca="1">IF(Background=44,A929,D928)</f>
        <v>Περιφερειακή Ενότητα Λακωνίας</v>
      </c>
      <c r="E929" t="str" cm="1">
        <f t="array" aca="1" ref="E929" ca="1">IF(Bold,A929,E928)</f>
        <v>--- Δημοτική Ενότητα Ανατολικής Μάνης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14087</v>
      </c>
      <c r="B930" s="9" t="s">
        <v>14088</v>
      </c>
      <c r="C930" s="10" t="s">
        <v>405</v>
      </c>
      <c r="D930" t="str" cm="1">
        <f t="array" aca="1" ref="D930" ca="1">IF(Background=44,A930,D929)</f>
        <v>Περιφερειακή Ενότητα Λακωνίας</v>
      </c>
      <c r="E930" t="str" cm="1">
        <f t="array" aca="1" ref="E930" ca="1">IF(Bold,A930,E929)</f>
        <v>--- Δημοτική Ενότητα Ανατολικής Μάνης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14089</v>
      </c>
      <c r="B931" s="9" t="s">
        <v>14090</v>
      </c>
      <c r="C931" s="10">
        <v>12</v>
      </c>
      <c r="D931" t="str" cm="1">
        <f t="array" aca="1" ref="D931" ca="1">IF(Background=44,A931,D930)</f>
        <v>Περιφερειακή Ενότητα Λακωνίας</v>
      </c>
      <c r="E931" t="str" cm="1">
        <f t="array" aca="1" ref="E931" ca="1">IF(Bold,A931,E930)</f>
        <v>--- Δημοτική Ενότητα Ανατολικής Μάνης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1789</v>
      </c>
      <c r="B932" s="9" t="s">
        <v>1790</v>
      </c>
      <c r="C932" s="10">
        <v>33</v>
      </c>
      <c r="D932" t="str" cm="1">
        <f t="array" aca="1" ref="D932" ca="1">IF(Background=44,A932,D931)</f>
        <v>Περιφερειακή Ενότητα Λακωνίας</v>
      </c>
      <c r="E932" t="str" cm="1">
        <f t="array" aca="1" ref="E932" ca="1">IF(Bold,A932,E931)</f>
        <v>--- Δημοτική Ενότητα Ανατολικής Μάνης</v>
      </c>
      <c r="F932" t="str" cm="1">
        <f t="array" aca="1" ref="F932" ca="1">IF(Background_test=44,"True",IF(Bold_test,"True",""))</f>
        <v/>
      </c>
    </row>
    <row r="933" spans="1:6" x14ac:dyDescent="0.25">
      <c r="A933" s="9" t="s">
        <v>14091</v>
      </c>
      <c r="B933" s="9" t="s">
        <v>14092</v>
      </c>
      <c r="C933" s="10">
        <v>74</v>
      </c>
      <c r="D933" t="str" cm="1">
        <f t="array" aca="1" ref="D933" ca="1">IF(Background=44,A933,D932)</f>
        <v>Περιφερειακή Ενότητα Λακωνίας</v>
      </c>
      <c r="E933" t="str" cm="1">
        <f t="array" aca="1" ref="E933" ca="1">IF(Bold,A933,E932)</f>
        <v>--- Δημοτική Ενότητα Ανατολικής Μάνης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14093</v>
      </c>
      <c r="B934" s="9" t="s">
        <v>14094</v>
      </c>
      <c r="C934" s="10">
        <v>14</v>
      </c>
      <c r="D934" t="str" cm="1">
        <f t="array" aca="1" ref="D934" ca="1">IF(Background=44,A934,D933)</f>
        <v>Περιφερειακή Ενότητα Λακωνίας</v>
      </c>
      <c r="E934" t="str" cm="1">
        <f t="array" aca="1" ref="E934" ca="1">IF(Bold,A934,E933)</f>
        <v>--- Δημοτική Ενότητα Ανατολικής Μάνης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11423</v>
      </c>
      <c r="B935" s="9" t="s">
        <v>11424</v>
      </c>
      <c r="C935" s="10">
        <v>237</v>
      </c>
      <c r="D935" t="str" cm="1">
        <f t="array" aca="1" ref="D935" ca="1">IF(Background=44,A935,D934)</f>
        <v>Περιφερειακή Ενότητα Λακωνίας</v>
      </c>
      <c r="E935" t="str" cm="1">
        <f t="array" aca="1" ref="E935" ca="1">IF(Bold,A935,E934)</f>
        <v>--- Δημοτική Ενότητα Ανατολικής Μάνης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620</v>
      </c>
      <c r="B936" s="9" t="s">
        <v>621</v>
      </c>
      <c r="C936" s="10">
        <v>9</v>
      </c>
      <c r="D936" t="str" cm="1">
        <f t="array" aca="1" ref="D936" ca="1">IF(Background=44,A936,D935)</f>
        <v>Περιφερειακή Ενότητα Λακωνίας</v>
      </c>
      <c r="E936" t="str" cm="1">
        <f t="array" aca="1" ref="E936" ca="1">IF(Bold,A936,E935)</f>
        <v>--- Δημοτική Ενότητα Ανατολικής Μάνης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14095</v>
      </c>
      <c r="B937" s="9" t="s">
        <v>14096</v>
      </c>
      <c r="C937" s="10">
        <v>2</v>
      </c>
      <c r="D937" t="str" cm="1">
        <f t="array" aca="1" ref="D937" ca="1">IF(Background=44,A937,D936)</f>
        <v>Περιφερειακή Ενότητα Λακωνίας</v>
      </c>
      <c r="E937" t="str" cm="1">
        <f t="array" aca="1" ref="E937" ca="1">IF(Bold,A937,E936)</f>
        <v>--- Δημοτική Ενότητα Ανατολικής Μάνης</v>
      </c>
      <c r="F937" t="str" cm="1">
        <f t="array" aca="1" ref="F937" ca="1">IF(Background_test=44,"True",IF(Bold_test,"True",""))</f>
        <v/>
      </c>
    </row>
    <row r="938" spans="1:6" x14ac:dyDescent="0.25">
      <c r="A938" s="9" t="s">
        <v>14097</v>
      </c>
      <c r="B938" s="9" t="s">
        <v>14098</v>
      </c>
      <c r="C938" s="10">
        <v>285</v>
      </c>
      <c r="D938" t="str" cm="1">
        <f t="array" aca="1" ref="D938" ca="1">IF(Background=44,A938,D937)</f>
        <v>Περιφερειακή Ενότητα Λακωνίας</v>
      </c>
      <c r="E938" t="str" cm="1">
        <f t="array" aca="1" ref="E938" ca="1">IF(Bold,A938,E937)</f>
        <v>--- Δημοτική Ενότητα Ανατολικής Μάνης</v>
      </c>
      <c r="F938" t="str" cm="1">
        <f t="array" aca="1" ref="F938" ca="1">IF(Background_test=44,"True",IF(Bold_test,"True",""))</f>
        <v/>
      </c>
    </row>
    <row r="939" spans="1:6" x14ac:dyDescent="0.25">
      <c r="A939" s="9" t="s">
        <v>14099</v>
      </c>
      <c r="B939" s="9" t="s">
        <v>14100</v>
      </c>
      <c r="C939" s="10">
        <v>55</v>
      </c>
      <c r="D939" t="str" cm="1">
        <f t="array" aca="1" ref="D939" ca="1">IF(Background=44,A939,D938)</f>
        <v>Περιφερειακή Ενότητα Λακωνίας</v>
      </c>
      <c r="E939" t="str" cm="1">
        <f t="array" aca="1" ref="E939" ca="1">IF(Bold,A939,E938)</f>
        <v>--- Δημοτική Ενότητα Ανατολικής Μάνης</v>
      </c>
      <c r="F939" t="str" cm="1">
        <f t="array" aca="1" ref="F939" ca="1">IF(Background_test=44,"True",IF(Bold_test,"True",""))</f>
        <v/>
      </c>
    </row>
    <row r="940" spans="1:6" x14ac:dyDescent="0.25">
      <c r="A940" s="9" t="s">
        <v>14101</v>
      </c>
      <c r="B940" s="9" t="s">
        <v>14102</v>
      </c>
      <c r="C940" s="10">
        <v>15</v>
      </c>
      <c r="D940" t="str" cm="1">
        <f t="array" aca="1" ref="D940" ca="1">IF(Background=44,A940,D939)</f>
        <v>Περιφερειακή Ενότητα Λακωνίας</v>
      </c>
      <c r="E940" t="str" cm="1">
        <f t="array" aca="1" ref="E940" ca="1">IF(Bold,A940,E939)</f>
        <v>--- Δημοτική Ενότητα Ανατολικής Μάνης</v>
      </c>
      <c r="F940" t="str" cm="1">
        <f t="array" aca="1" ref="F940" ca="1">IF(Background_test=44,"True",IF(Bold_test,"True",""))</f>
        <v/>
      </c>
    </row>
    <row r="941" spans="1:6" x14ac:dyDescent="0.25">
      <c r="A941" s="9" t="s">
        <v>14103</v>
      </c>
      <c r="B941" s="9" t="s">
        <v>14104</v>
      </c>
      <c r="C941" s="10">
        <v>11</v>
      </c>
      <c r="D941" t="str" cm="1">
        <f t="array" aca="1" ref="D941" ca="1">IF(Background=44,A941,D940)</f>
        <v>Περιφερειακή Ενότητα Λακωνίας</v>
      </c>
      <c r="E941" t="str" cm="1">
        <f t="array" aca="1" ref="E941" ca="1">IF(Bold,A941,E940)</f>
        <v>--- Δημοτική Ενότητα Ανατολικής Μάνης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14105</v>
      </c>
      <c r="B942" s="9" t="s">
        <v>14106</v>
      </c>
      <c r="C942" s="10">
        <v>26</v>
      </c>
      <c r="D942" t="str" cm="1">
        <f t="array" aca="1" ref="D942" ca="1">IF(Background=44,A942,D941)</f>
        <v>Περιφερειακή Ενότητα Λακωνίας</v>
      </c>
      <c r="E942" t="str" cm="1">
        <f t="array" aca="1" ref="E942" ca="1">IF(Bold,A942,E941)</f>
        <v>--- Δημοτική Ενότητα Ανατολικής Μάνης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14107</v>
      </c>
      <c r="B943" s="9" t="s">
        <v>14108</v>
      </c>
      <c r="C943" s="10">
        <v>13</v>
      </c>
      <c r="D943" t="str" cm="1">
        <f t="array" aca="1" ref="D943" ca="1">IF(Background=44,A943,D942)</f>
        <v>Περιφερειακή Ενότητα Λακωνίας</v>
      </c>
      <c r="E943" t="str" cm="1">
        <f t="array" aca="1" ref="E943" ca="1">IF(Bold,A943,E942)</f>
        <v>--- Δημοτική Ενότητα Ανατολικής Μάνης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14109</v>
      </c>
      <c r="B944" s="9" t="s">
        <v>14110</v>
      </c>
      <c r="C944" s="10">
        <v>7</v>
      </c>
      <c r="D944" t="str" cm="1">
        <f t="array" aca="1" ref="D944" ca="1">IF(Background=44,A944,D943)</f>
        <v>Περιφερειακή Ενότητα Λακωνίας</v>
      </c>
      <c r="E944" t="str" cm="1">
        <f t="array" aca="1" ref="E944" ca="1">IF(Bold,A944,E943)</f>
        <v>--- Δημοτική Ενότητα Ανατολικής Μάνης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14111</v>
      </c>
      <c r="B945" s="9" t="s">
        <v>14112</v>
      </c>
      <c r="C945" s="10">
        <v>2</v>
      </c>
      <c r="D945" t="str" cm="1">
        <f t="array" aca="1" ref="D945" ca="1">IF(Background=44,A945,D944)</f>
        <v>Περιφερειακή Ενότητα Λακωνίας</v>
      </c>
      <c r="E945" t="str" cm="1">
        <f t="array" aca="1" ref="E945" ca="1">IF(Bold,A945,E944)</f>
        <v>--- Δημοτική Ενότητα Ανατολικής Μάνης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14113</v>
      </c>
      <c r="B946" s="9" t="s">
        <v>14114</v>
      </c>
      <c r="C946" s="10">
        <v>21</v>
      </c>
      <c r="D946" t="str" cm="1">
        <f t="array" aca="1" ref="D946" ca="1">IF(Background=44,A946,D945)</f>
        <v>Περιφερειακή Ενότητα Λακωνίας</v>
      </c>
      <c r="E946" t="str" cm="1">
        <f t="array" aca="1" ref="E946" ca="1">IF(Bold,A946,E945)</f>
        <v>--- Δημοτική Ενότητα Ανατολικής Μάνης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348</v>
      </c>
      <c r="B947" s="9" t="s">
        <v>349</v>
      </c>
      <c r="C947" s="10" t="s">
        <v>405</v>
      </c>
      <c r="D947" t="str" cm="1">
        <f t="array" aca="1" ref="D947" ca="1">IF(Background=44,A947,D946)</f>
        <v>Περιφερειακή Ενότητα Λακωνίας</v>
      </c>
      <c r="E947" t="str" cm="1">
        <f t="array" aca="1" ref="E947" ca="1">IF(Bold,A947,E946)</f>
        <v>--- Δημοτική Ενότητα Ανατολικής Μάνης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14115</v>
      </c>
      <c r="B948" s="9" t="s">
        <v>14116</v>
      </c>
      <c r="C948" s="10">
        <v>32</v>
      </c>
      <c r="D948" t="str" cm="1">
        <f t="array" aca="1" ref="D948" ca="1">IF(Background=44,A948,D947)</f>
        <v>Περιφερειακή Ενότητα Λακωνίας</v>
      </c>
      <c r="E948" t="str" cm="1">
        <f t="array" aca="1" ref="E948" ca="1">IF(Bold,A948,E947)</f>
        <v>--- Δημοτική Ενότητα Ανατολικής Μάνης</v>
      </c>
      <c r="F948" t="str" cm="1">
        <f t="array" aca="1" ref="F948" ca="1">IF(Background_test=44,"True",IF(Bold_test,"True",""))</f>
        <v/>
      </c>
    </row>
    <row r="949" spans="1:6" x14ac:dyDescent="0.25">
      <c r="A949" s="9" t="s">
        <v>14117</v>
      </c>
      <c r="B949" s="9" t="s">
        <v>14118</v>
      </c>
      <c r="C949" s="10" t="s">
        <v>405</v>
      </c>
      <c r="D949" t="str" cm="1">
        <f t="array" aca="1" ref="D949" ca="1">IF(Background=44,A949,D948)</f>
        <v>Περιφερειακή Ενότητα Λακωνίας</v>
      </c>
      <c r="E949" t="str" cm="1">
        <f t="array" aca="1" ref="E949" ca="1">IF(Bold,A949,E948)</f>
        <v>--- Δημοτική Ενότητα Ανατολικής Μάνης</v>
      </c>
      <c r="F949" t="str" cm="1">
        <f t="array" aca="1" ref="F949" ca="1">IF(Background_test=44,"True",IF(Bold_test,"True",""))</f>
        <v/>
      </c>
    </row>
    <row r="950" spans="1:6" x14ac:dyDescent="0.25">
      <c r="A950" s="9" t="s">
        <v>14119</v>
      </c>
      <c r="B950" s="9" t="s">
        <v>14120</v>
      </c>
      <c r="C950" s="10">
        <v>51</v>
      </c>
      <c r="D950" t="str" cm="1">
        <f t="array" aca="1" ref="D950" ca="1">IF(Background=44,A950,D949)</f>
        <v>Περιφερειακή Ενότητα Λακωνίας</v>
      </c>
      <c r="E950" t="str" cm="1">
        <f t="array" aca="1" ref="E950" ca="1">IF(Bold,A950,E949)</f>
        <v>--- Δημοτική Ενότητα Ανατολικής Μάνης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14121</v>
      </c>
      <c r="B951" s="9" t="s">
        <v>14122</v>
      </c>
      <c r="C951" s="10" t="s">
        <v>405</v>
      </c>
      <c r="D951" t="str" cm="1">
        <f t="array" aca="1" ref="D951" ca="1">IF(Background=44,A951,D950)</f>
        <v>Περιφερειακή Ενότητα Λακωνίας</v>
      </c>
      <c r="E951" t="str" cm="1">
        <f t="array" aca="1" ref="E951" ca="1">IF(Bold,A951,E950)</f>
        <v>--- Δημοτική Ενότητα Ανατολικής Μάνης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14123</v>
      </c>
      <c r="B952" s="9" t="s">
        <v>14124</v>
      </c>
      <c r="C952" s="10">
        <v>150</v>
      </c>
      <c r="D952" t="str" cm="1">
        <f t="array" aca="1" ref="D952" ca="1">IF(Background=44,A952,D951)</f>
        <v>Περιφερειακή Ενότητα Λακωνίας</v>
      </c>
      <c r="E952" t="str" cm="1">
        <f t="array" aca="1" ref="E952" ca="1">IF(Bold,A952,E951)</f>
        <v>--- Δημοτική Ενότητα Ανατολικής Μάνης</v>
      </c>
      <c r="F952" t="str" cm="1">
        <f t="array" aca="1" ref="F952" ca="1">IF(Background_test=44,"True",IF(Bold_test,"True",""))</f>
        <v/>
      </c>
    </row>
    <row r="953" spans="1:6" x14ac:dyDescent="0.25">
      <c r="A953" s="9" t="s">
        <v>14125</v>
      </c>
      <c r="B953" s="9" t="s">
        <v>14126</v>
      </c>
      <c r="C953" s="10">
        <v>22</v>
      </c>
      <c r="D953" t="str" cm="1">
        <f t="array" aca="1" ref="D953" ca="1">IF(Background=44,A953,D952)</f>
        <v>Περιφερειακή Ενότητα Λακωνίας</v>
      </c>
      <c r="E953" t="str" cm="1">
        <f t="array" aca="1" ref="E953" ca="1">IF(Bold,A953,E952)</f>
        <v>--- Δημοτική Ενότητα Ανατολικής Μάνης</v>
      </c>
      <c r="F953" t="str" cm="1">
        <f t="array" aca="1" ref="F953" ca="1">IF(Background_test=44,"True",IF(Bold_test,"True",""))</f>
        <v/>
      </c>
    </row>
    <row r="954" spans="1:6" x14ac:dyDescent="0.25">
      <c r="A954" s="9" t="s">
        <v>14127</v>
      </c>
      <c r="B954" s="9" t="s">
        <v>14128</v>
      </c>
      <c r="C954" s="10">
        <v>25</v>
      </c>
      <c r="D954" t="str" cm="1">
        <f t="array" aca="1" ref="D954" ca="1">IF(Background=44,A954,D953)</f>
        <v>Περιφερειακή Ενότητα Λακωνίας</v>
      </c>
      <c r="E954" t="str" cm="1">
        <f t="array" aca="1" ref="E954" ca="1">IF(Bold,A954,E953)</f>
        <v>--- Δημοτική Ενότητα Ανατολικής Μάνης</v>
      </c>
      <c r="F954" t="str" cm="1">
        <f t="array" aca="1" ref="F954" ca="1">IF(Background_test=44,"True",IF(Bold_test,"True",""))</f>
        <v/>
      </c>
    </row>
    <row r="955" spans="1:6" x14ac:dyDescent="0.25">
      <c r="A955" s="7" t="s">
        <v>14129</v>
      </c>
      <c r="B955" s="7" t="s">
        <v>14130</v>
      </c>
      <c r="C955" s="8">
        <v>7080</v>
      </c>
      <c r="D955" t="str" cm="1">
        <f t="array" aca="1" ref="D955" ca="1">IF(Background=44,A955,D954)</f>
        <v>Περιφερειακή Ενότητα Λακωνίας</v>
      </c>
      <c r="E955" t="str" cm="1">
        <f t="array" aca="1" ref="E955" ca="1">IF(Bold,A955,E954)</f>
        <v>--- Δημοτική Ενότητα Γυθείου</v>
      </c>
      <c r="F955" t="str" cm="1">
        <f t="array" aca="1" ref="F955" ca="1">IF(Background_test=44,"True",IF(Bold_test,"True",""))</f>
        <v>True</v>
      </c>
    </row>
    <row r="956" spans="1:6" x14ac:dyDescent="0.25">
      <c r="A956" s="9" t="s">
        <v>14131</v>
      </c>
      <c r="B956" s="9" t="s">
        <v>14132</v>
      </c>
      <c r="C956" s="10">
        <v>15</v>
      </c>
      <c r="D956" t="str" cm="1">
        <f t="array" aca="1" ref="D956" ca="1">IF(Background=44,A956,D955)</f>
        <v>Περιφερειακή Ενότητα Λακωνίας</v>
      </c>
      <c r="E956" t="str" cm="1">
        <f t="array" aca="1" ref="E956" ca="1">IF(Bold,A956,E955)</f>
        <v>--- Δημοτική Ενότητα Γυθείου</v>
      </c>
      <c r="F956" t="str" cm="1">
        <f t="array" aca="1" ref="F956" ca="1">IF(Background_test=44,"True",IF(Bold_test,"True",""))</f>
        <v/>
      </c>
    </row>
    <row r="957" spans="1:6" x14ac:dyDescent="0.25">
      <c r="A957" s="9" t="s">
        <v>14133</v>
      </c>
      <c r="B957" s="9" t="s">
        <v>14134</v>
      </c>
      <c r="C957" s="10">
        <v>125</v>
      </c>
      <c r="D957" t="str" cm="1">
        <f t="array" aca="1" ref="D957" ca="1">IF(Background=44,A957,D956)</f>
        <v>Περιφερειακή Ενότητα Λακωνίας</v>
      </c>
      <c r="E957" t="str" cm="1">
        <f t="array" aca="1" ref="E957" ca="1">IF(Bold,A957,E956)</f>
        <v>--- Δημοτική Ενότητα Γυθείου</v>
      </c>
      <c r="F957" t="str" cm="1">
        <f t="array" aca="1" ref="F957" ca="1">IF(Background_test=44,"True",IF(Bold_test,"True",""))</f>
        <v/>
      </c>
    </row>
    <row r="958" spans="1:6" x14ac:dyDescent="0.25">
      <c r="A958" s="9" t="s">
        <v>14135</v>
      </c>
      <c r="B958" s="9" t="s">
        <v>14136</v>
      </c>
      <c r="C958" s="10">
        <v>15</v>
      </c>
      <c r="D958" t="str" cm="1">
        <f t="array" aca="1" ref="D958" ca="1">IF(Background=44,A958,D957)</f>
        <v>Περιφερειακή Ενότητα Λακωνίας</v>
      </c>
      <c r="E958" t="str" cm="1">
        <f t="array" aca="1" ref="E958" ca="1">IF(Bold,A958,E957)</f>
        <v>--- Δημοτική Ενότητα Γυθείου</v>
      </c>
      <c r="F958" t="str" cm="1">
        <f t="array" aca="1" ref="F958" ca="1">IF(Background_test=44,"True",IF(Bold_test,"True",""))</f>
        <v/>
      </c>
    </row>
    <row r="959" spans="1:6" x14ac:dyDescent="0.25">
      <c r="A959" s="9" t="s">
        <v>14137</v>
      </c>
      <c r="B959" s="9" t="s">
        <v>14138</v>
      </c>
      <c r="C959" s="10">
        <v>20</v>
      </c>
      <c r="D959" t="str" cm="1">
        <f t="array" aca="1" ref="D959" ca="1">IF(Background=44,A959,D958)</f>
        <v>Περιφερειακή Ενότητα Λακωνίας</v>
      </c>
      <c r="E959" t="str" cm="1">
        <f t="array" aca="1" ref="E959" ca="1">IF(Bold,A959,E958)</f>
        <v>--- Δημοτική Ενότητα Γυθείου</v>
      </c>
      <c r="F959" t="str" cm="1">
        <f t="array" aca="1" ref="F959" ca="1">IF(Background_test=44,"True",IF(Bold_test,"True",""))</f>
        <v/>
      </c>
    </row>
    <row r="960" spans="1:6" x14ac:dyDescent="0.25">
      <c r="A960" s="9" t="s">
        <v>2027</v>
      </c>
      <c r="B960" s="9" t="s">
        <v>2028</v>
      </c>
      <c r="C960" s="10" t="s">
        <v>405</v>
      </c>
      <c r="D960" t="str" cm="1">
        <f t="array" aca="1" ref="D960" ca="1">IF(Background=44,A960,D959)</f>
        <v>Περιφερειακή Ενότητα Λακωνίας</v>
      </c>
      <c r="E960" t="str" cm="1">
        <f t="array" aca="1" ref="E960" ca="1">IF(Bold,A960,E959)</f>
        <v>--- Δημοτική Ενότητα Γυθείου</v>
      </c>
      <c r="F960" t="str" cm="1">
        <f t="array" aca="1" ref="F960" ca="1">IF(Background_test=44,"True",IF(Bold_test,"True",""))</f>
        <v/>
      </c>
    </row>
    <row r="961" spans="1:6" x14ac:dyDescent="0.25">
      <c r="A961" s="9" t="s">
        <v>14139</v>
      </c>
      <c r="B961" s="9" t="s">
        <v>14140</v>
      </c>
      <c r="C961" s="10">
        <v>202</v>
      </c>
      <c r="D961" t="str" cm="1">
        <f t="array" aca="1" ref="D961" ca="1">IF(Background=44,A961,D960)</f>
        <v>Περιφερειακή Ενότητα Λακωνίας</v>
      </c>
      <c r="E961" t="str" cm="1">
        <f t="array" aca="1" ref="E961" ca="1">IF(Bold,A961,E960)</f>
        <v>--- Δημοτική Ενότητα Γυθείου</v>
      </c>
      <c r="F961" t="str" cm="1">
        <f t="array" aca="1" ref="F961" ca="1">IF(Background_test=44,"True",IF(Bold_test,"True",""))</f>
        <v/>
      </c>
    </row>
    <row r="962" spans="1:6" x14ac:dyDescent="0.25">
      <c r="A962" s="9" t="s">
        <v>11551</v>
      </c>
      <c r="B962" s="9" t="s">
        <v>11552</v>
      </c>
      <c r="C962" s="10">
        <v>16</v>
      </c>
      <c r="D962" t="str" cm="1">
        <f t="array" aca="1" ref="D962" ca="1">IF(Background=44,A962,D961)</f>
        <v>Περιφερειακή Ενότητα Λακωνίας</v>
      </c>
      <c r="E962" t="str" cm="1">
        <f t="array" aca="1" ref="E962" ca="1">IF(Bold,A962,E961)</f>
        <v>--- Δημοτική Ενότητα Γυθείου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9705</v>
      </c>
      <c r="B963" s="9" t="s">
        <v>9706</v>
      </c>
      <c r="C963" s="10">
        <v>3</v>
      </c>
      <c r="D963" t="str" cm="1">
        <f t="array" aca="1" ref="D963" ca="1">IF(Background=44,A963,D962)</f>
        <v>Περιφερειακή Ενότητα Λακωνίας</v>
      </c>
      <c r="E963" t="str" cm="1">
        <f t="array" aca="1" ref="E963" ca="1">IF(Bold,A963,E962)</f>
        <v>--- Δημοτική Ενότητα Γυθείου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5977</v>
      </c>
      <c r="B964" s="9" t="s">
        <v>5978</v>
      </c>
      <c r="C964" s="10">
        <v>142</v>
      </c>
      <c r="D964" t="str" cm="1">
        <f t="array" aca="1" ref="D964" ca="1">IF(Background=44,A964,D963)</f>
        <v>Περιφερειακή Ενότητα Λακωνίας</v>
      </c>
      <c r="E964" t="str" cm="1">
        <f t="array" aca="1" ref="E964" ca="1">IF(Bold,A964,E963)</f>
        <v>--- Δημοτική Ενότητα Γυθείου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14141</v>
      </c>
      <c r="B965" s="9" t="s">
        <v>14142</v>
      </c>
      <c r="C965" s="10">
        <v>7</v>
      </c>
      <c r="D965" t="str" cm="1">
        <f t="array" aca="1" ref="D965" ca="1">IF(Background=44,A965,D964)</f>
        <v>Περιφερειακή Ενότητα Λακωνίας</v>
      </c>
      <c r="E965" t="str" cm="1">
        <f t="array" aca="1" ref="E965" ca="1">IF(Bold,A965,E964)</f>
        <v>--- Δημοτική Ενότητα Γυθείου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14143</v>
      </c>
      <c r="B966" s="9" t="s">
        <v>14144</v>
      </c>
      <c r="C966" s="10">
        <v>54</v>
      </c>
      <c r="D966" t="str" cm="1">
        <f t="array" aca="1" ref="D966" ca="1">IF(Background=44,A966,D965)</f>
        <v>Περιφερειακή Ενότητα Λακωνίας</v>
      </c>
      <c r="E966" t="str" cm="1">
        <f t="array" aca="1" ref="E966" ca="1">IF(Bold,A966,E965)</f>
        <v>--- Δημοτική Ενότητα Γυθείου</v>
      </c>
      <c r="F966" t="str" cm="1">
        <f t="array" aca="1" ref="F966" ca="1">IF(Background_test=44,"True",IF(Bold_test,"True",""))</f>
        <v/>
      </c>
    </row>
    <row r="967" spans="1:6" x14ac:dyDescent="0.25">
      <c r="A967" s="9" t="s">
        <v>14145</v>
      </c>
      <c r="B967" s="9" t="s">
        <v>14146</v>
      </c>
      <c r="C967" s="10">
        <v>24</v>
      </c>
      <c r="D967" t="str" cm="1">
        <f t="array" aca="1" ref="D967" ca="1">IF(Background=44,A967,D966)</f>
        <v>Περιφερειακή Ενότητα Λακωνίας</v>
      </c>
      <c r="E967" t="str" cm="1">
        <f t="array" aca="1" ref="E967" ca="1">IF(Bold,A967,E966)</f>
        <v>--- Δημοτική Ενότητα Γυθείου</v>
      </c>
      <c r="F967" t="str" cm="1">
        <f t="array" aca="1" ref="F967" ca="1">IF(Background_test=44,"True",IF(Bold_test,"True",""))</f>
        <v/>
      </c>
    </row>
    <row r="968" spans="1:6" x14ac:dyDescent="0.25">
      <c r="A968" s="9" t="s">
        <v>14147</v>
      </c>
      <c r="B968" s="9" t="s">
        <v>14148</v>
      </c>
      <c r="C968" s="10">
        <v>4244</v>
      </c>
      <c r="D968" t="str" cm="1">
        <f t="array" aca="1" ref="D968" ca="1">IF(Background=44,A968,D967)</f>
        <v>Περιφερειακή Ενότητα Λακωνίας</v>
      </c>
      <c r="E968" t="str" cm="1">
        <f t="array" aca="1" ref="E968" ca="1">IF(Bold,A968,E967)</f>
        <v>--- Δημοτική Ενότητα Γυθείου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14149</v>
      </c>
      <c r="B969" s="9" t="s">
        <v>14150</v>
      </c>
      <c r="C969" s="10">
        <v>153</v>
      </c>
      <c r="D969" t="str" cm="1">
        <f t="array" aca="1" ref="D969" ca="1">IF(Background=44,A969,D968)</f>
        <v>Περιφερειακή Ενότητα Λακωνίας</v>
      </c>
      <c r="E969" t="str" cm="1">
        <f t="array" aca="1" ref="E969" ca="1">IF(Bold,A969,E968)</f>
        <v>--- Δημοτική Ενότητα Γυθείου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14151</v>
      </c>
      <c r="B970" s="9" t="s">
        <v>14152</v>
      </c>
      <c r="C970" s="10">
        <v>17</v>
      </c>
      <c r="D970" t="str" cm="1">
        <f t="array" aca="1" ref="D970" ca="1">IF(Background=44,A970,D969)</f>
        <v>Περιφερειακή Ενότητα Λακωνίας</v>
      </c>
      <c r="E970" t="str" cm="1">
        <f t="array" aca="1" ref="E970" ca="1">IF(Bold,A970,E969)</f>
        <v>--- Δημοτική Ενότητα Γυθείου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14153</v>
      </c>
      <c r="B971" s="9" t="s">
        <v>14154</v>
      </c>
      <c r="C971" s="10">
        <v>36</v>
      </c>
      <c r="D971" t="str" cm="1">
        <f t="array" aca="1" ref="D971" ca="1">IF(Background=44,A971,D970)</f>
        <v>Περιφερειακή Ενότητα Λακωνίας</v>
      </c>
      <c r="E971" t="str" cm="1">
        <f t="array" aca="1" ref="E971" ca="1">IF(Bold,A971,E970)</f>
        <v>--- Δημοτική Ενότητα Γυθείου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6280</v>
      </c>
      <c r="B972" s="9" t="s">
        <v>6281</v>
      </c>
      <c r="C972" s="10">
        <v>42</v>
      </c>
      <c r="D972" t="str" cm="1">
        <f t="array" aca="1" ref="D972" ca="1">IF(Background=44,A972,D971)</f>
        <v>Περιφερειακή Ενότητα Λακωνίας</v>
      </c>
      <c r="E972" t="str" cm="1">
        <f t="array" aca="1" ref="E972" ca="1">IF(Bold,A972,E971)</f>
        <v>--- Δημοτική Ενότητα Γυθείου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886</v>
      </c>
      <c r="B973" s="9" t="s">
        <v>887</v>
      </c>
      <c r="C973" s="10">
        <v>11</v>
      </c>
      <c r="D973" t="str" cm="1">
        <f t="array" aca="1" ref="D973" ca="1">IF(Background=44,A973,D972)</f>
        <v>Περιφερειακή Ενότητα Λακωνίας</v>
      </c>
      <c r="E973" t="str" cm="1">
        <f t="array" aca="1" ref="E973" ca="1">IF(Bold,A973,E972)</f>
        <v>--- Δημοτική Ενότητα Γυθείου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68</v>
      </c>
      <c r="B974" s="9" t="s">
        <v>69</v>
      </c>
      <c r="C974" s="10">
        <v>35</v>
      </c>
      <c r="D974" t="str" cm="1">
        <f t="array" aca="1" ref="D974" ca="1">IF(Background=44,A974,D973)</f>
        <v>Περιφερειακή Ενότητα Λακωνίας</v>
      </c>
      <c r="E974" t="str" cm="1">
        <f t="array" aca="1" ref="E974" ca="1">IF(Bold,A974,E973)</f>
        <v>--- Δημοτική Ενότητα Γυθείου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14155</v>
      </c>
      <c r="B975" s="9" t="s">
        <v>14156</v>
      </c>
      <c r="C975" s="10">
        <v>48</v>
      </c>
      <c r="D975" t="str" cm="1">
        <f t="array" aca="1" ref="D975" ca="1">IF(Background=44,A975,D974)</f>
        <v>Περιφερειακή Ενότητα Λακωνίας</v>
      </c>
      <c r="E975" t="str" cm="1">
        <f t="array" aca="1" ref="E975" ca="1">IF(Bold,A975,E974)</f>
        <v>--- Δημοτική Ενότητα Γυθείου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14157</v>
      </c>
      <c r="B976" s="9" t="s">
        <v>14158</v>
      </c>
      <c r="C976" s="10">
        <v>125</v>
      </c>
      <c r="D976" t="str" cm="1">
        <f t="array" aca="1" ref="D976" ca="1">IF(Background=44,A976,D975)</f>
        <v>Περιφερειακή Ενότητα Λακωνίας</v>
      </c>
      <c r="E976" t="str" cm="1">
        <f t="array" aca="1" ref="E976" ca="1">IF(Bold,A976,E975)</f>
        <v>--- Δημοτική Ενότητα Γυθείου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14159</v>
      </c>
      <c r="B977" s="9" t="s">
        <v>14160</v>
      </c>
      <c r="C977" s="10">
        <v>30</v>
      </c>
      <c r="D977" t="str" cm="1">
        <f t="array" aca="1" ref="D977" ca="1">IF(Background=44,A977,D976)</f>
        <v>Περιφερειακή Ενότητα Λακωνίας</v>
      </c>
      <c r="E977" t="str" cm="1">
        <f t="array" aca="1" ref="E977" ca="1">IF(Bold,A977,E976)</f>
        <v>--- Δημοτική Ενότητα Γυθείου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14161</v>
      </c>
      <c r="B978" s="9" t="s">
        <v>14162</v>
      </c>
      <c r="C978" s="10">
        <v>2</v>
      </c>
      <c r="D978" t="str" cm="1">
        <f t="array" aca="1" ref="D978" ca="1">IF(Background=44,A978,D977)</f>
        <v>Περιφερειακή Ενότητα Λακωνίας</v>
      </c>
      <c r="E978" t="str" cm="1">
        <f t="array" aca="1" ref="E978" ca="1">IF(Bold,A978,E977)</f>
        <v>--- Δημοτική Ενότητα Γυθείου</v>
      </c>
      <c r="F978" t="str" cm="1">
        <f t="array" aca="1" ref="F978" ca="1">IF(Background_test=44,"True",IF(Bold_test,"True",""))</f>
        <v/>
      </c>
    </row>
    <row r="979" spans="1:6" x14ac:dyDescent="0.25">
      <c r="A979" s="9" t="s">
        <v>3171</v>
      </c>
      <c r="B979" s="9" t="s">
        <v>3172</v>
      </c>
      <c r="C979" s="10">
        <v>88</v>
      </c>
      <c r="D979" t="str" cm="1">
        <f t="array" aca="1" ref="D979" ca="1">IF(Background=44,A979,D978)</f>
        <v>Περιφερειακή Ενότητα Λακωνίας</v>
      </c>
      <c r="E979" t="str" cm="1">
        <f t="array" aca="1" ref="E979" ca="1">IF(Bold,A979,E978)</f>
        <v>--- Δημοτική Ενότητα Γυθείου</v>
      </c>
      <c r="F979" t="str" cm="1">
        <f t="array" aca="1" ref="F979" ca="1">IF(Background_test=44,"True",IF(Bold_test,"True",""))</f>
        <v/>
      </c>
    </row>
    <row r="980" spans="1:6" x14ac:dyDescent="0.25">
      <c r="A980" s="9" t="s">
        <v>14163</v>
      </c>
      <c r="B980" s="9" t="s">
        <v>14164</v>
      </c>
      <c r="C980" s="10">
        <v>19</v>
      </c>
      <c r="D980" t="str" cm="1">
        <f t="array" aca="1" ref="D980" ca="1">IF(Background=44,A980,D979)</f>
        <v>Περιφερειακή Ενότητα Λακωνίας</v>
      </c>
      <c r="E980" t="str" cm="1">
        <f t="array" aca="1" ref="E980" ca="1">IF(Bold,A980,E979)</f>
        <v>--- Δημοτική Ενότητα Γυθείου</v>
      </c>
      <c r="F980" t="str" cm="1">
        <f t="array" aca="1" ref="F980" ca="1">IF(Background_test=44,"True",IF(Bold_test,"True",""))</f>
        <v/>
      </c>
    </row>
    <row r="981" spans="1:6" x14ac:dyDescent="0.25">
      <c r="A981" s="9" t="s">
        <v>590</v>
      </c>
      <c r="B981" s="9" t="s">
        <v>591</v>
      </c>
      <c r="C981" s="10">
        <v>45</v>
      </c>
      <c r="D981" t="str" cm="1">
        <f t="array" aca="1" ref="D981" ca="1">IF(Background=44,A981,D980)</f>
        <v>Περιφερειακή Ενότητα Λακωνίας</v>
      </c>
      <c r="E981" t="str" cm="1">
        <f t="array" aca="1" ref="E981" ca="1">IF(Bold,A981,E980)</f>
        <v>--- Δημοτική Ενότητα Γυθείου</v>
      </c>
      <c r="F981" t="str" cm="1">
        <f t="array" aca="1" ref="F981" ca="1">IF(Background_test=44,"True",IF(Bold_test,"True",""))</f>
        <v/>
      </c>
    </row>
    <row r="982" spans="1:6" x14ac:dyDescent="0.25">
      <c r="A982" s="9" t="s">
        <v>10524</v>
      </c>
      <c r="B982" s="9" t="s">
        <v>10525</v>
      </c>
      <c r="C982" s="10">
        <v>21</v>
      </c>
      <c r="D982" t="str" cm="1">
        <f t="array" aca="1" ref="D982" ca="1">IF(Background=44,A982,D981)</f>
        <v>Περιφερειακή Ενότητα Λακωνίας</v>
      </c>
      <c r="E982" t="str" cm="1">
        <f t="array" aca="1" ref="E982" ca="1">IF(Bold,A982,E981)</f>
        <v>--- Δημοτική Ενότητα Γυθείου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5861</v>
      </c>
      <c r="B983" s="9" t="s">
        <v>5862</v>
      </c>
      <c r="C983" s="10">
        <v>84</v>
      </c>
      <c r="D983" t="str" cm="1">
        <f t="array" aca="1" ref="D983" ca="1">IF(Background=44,A983,D982)</f>
        <v>Περιφερειακή Ενότητα Λακωνίας</v>
      </c>
      <c r="E983" t="str" cm="1">
        <f t="array" aca="1" ref="E983" ca="1">IF(Bold,A983,E982)</f>
        <v>--- Δημοτική Ενότητα Γυθείου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14165</v>
      </c>
      <c r="B984" s="9" t="s">
        <v>14166</v>
      </c>
      <c r="C984" s="10">
        <v>22</v>
      </c>
      <c r="D984" t="str" cm="1">
        <f t="array" aca="1" ref="D984" ca="1">IF(Background=44,A984,D983)</f>
        <v>Περιφερειακή Ενότητα Λακωνίας</v>
      </c>
      <c r="E984" t="str" cm="1">
        <f t="array" aca="1" ref="E984" ca="1">IF(Bold,A984,E983)</f>
        <v>--- Δημοτική Ενότητα Γυθείου</v>
      </c>
      <c r="F984" t="str" cm="1">
        <f t="array" aca="1" ref="F984" ca="1">IF(Background_test=44,"True",IF(Bold_test,"True",""))</f>
        <v/>
      </c>
    </row>
    <row r="985" spans="1:6" x14ac:dyDescent="0.25">
      <c r="A985" s="9" t="s">
        <v>14167</v>
      </c>
      <c r="B985" s="9" t="s">
        <v>14168</v>
      </c>
      <c r="C985" s="10">
        <v>8</v>
      </c>
      <c r="D985" t="str" cm="1">
        <f t="array" aca="1" ref="D985" ca="1">IF(Background=44,A985,D984)</f>
        <v>Περιφερειακή Ενότητα Λακωνίας</v>
      </c>
      <c r="E985" t="str" cm="1">
        <f t="array" aca="1" ref="E985" ca="1">IF(Bold,A985,E984)</f>
        <v>--- Δημοτική Ενότητα Γυθείου</v>
      </c>
      <c r="F985" t="str" cm="1">
        <f t="array" aca="1" ref="F985" ca="1">IF(Background_test=44,"True",IF(Bold_test,"True",""))</f>
        <v/>
      </c>
    </row>
    <row r="986" spans="1:6" x14ac:dyDescent="0.25">
      <c r="A986" s="9" t="s">
        <v>2613</v>
      </c>
      <c r="B986" s="9" t="s">
        <v>2614</v>
      </c>
      <c r="C986" s="10">
        <v>44</v>
      </c>
      <c r="D986" t="str" cm="1">
        <f t="array" aca="1" ref="D986" ca="1">IF(Background=44,A986,D985)</f>
        <v>Περιφερειακή Ενότητα Λακωνίας</v>
      </c>
      <c r="E986" t="str" cm="1">
        <f t="array" aca="1" ref="E986" ca="1">IF(Bold,A986,E985)</f>
        <v>--- Δημοτική Ενότητα Γυθείου</v>
      </c>
      <c r="F986" t="str" cm="1">
        <f t="array" aca="1" ref="F986" ca="1">IF(Background_test=44,"True",IF(Bold_test,"True",""))</f>
        <v/>
      </c>
    </row>
    <row r="987" spans="1:6" x14ac:dyDescent="0.25">
      <c r="A987" s="9" t="s">
        <v>14169</v>
      </c>
      <c r="B987" s="9" t="s">
        <v>14170</v>
      </c>
      <c r="C987" s="10">
        <v>23</v>
      </c>
      <c r="D987" t="str" cm="1">
        <f t="array" aca="1" ref="D987" ca="1">IF(Background=44,A987,D986)</f>
        <v>Περιφερειακή Ενότητα Λακωνίας</v>
      </c>
      <c r="E987" t="str" cm="1">
        <f t="array" aca="1" ref="E987" ca="1">IF(Bold,A987,E986)</f>
        <v>--- Δημοτική Ενότητα Γυθείου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14171</v>
      </c>
      <c r="B988" s="9" t="s">
        <v>14172</v>
      </c>
      <c r="C988" s="10">
        <v>6</v>
      </c>
      <c r="D988" t="str" cm="1">
        <f t="array" aca="1" ref="D988" ca="1">IF(Background=44,A988,D987)</f>
        <v>Περιφερειακή Ενότητα Λακωνίας</v>
      </c>
      <c r="E988" t="str" cm="1">
        <f t="array" aca="1" ref="E988" ca="1">IF(Bold,A988,E987)</f>
        <v>--- Δημοτική Ενότητα Γυθείου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14173</v>
      </c>
      <c r="B989" s="9" t="s">
        <v>14174</v>
      </c>
      <c r="C989" s="10">
        <v>29</v>
      </c>
      <c r="D989" t="str" cm="1">
        <f t="array" aca="1" ref="D989" ca="1">IF(Background=44,A989,D988)</f>
        <v>Περιφερειακή Ενότητα Λακωνίας</v>
      </c>
      <c r="E989" t="str" cm="1">
        <f t="array" aca="1" ref="E989" ca="1">IF(Bold,A989,E988)</f>
        <v>--- Δημοτική Ενότητα Γυθείου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11006</v>
      </c>
      <c r="B990" s="9" t="s">
        <v>11007</v>
      </c>
      <c r="C990" s="10">
        <v>97</v>
      </c>
      <c r="D990" t="str" cm="1">
        <f t="array" aca="1" ref="D990" ca="1">IF(Background=44,A990,D989)</f>
        <v>Περιφερειακή Ενότητα Λακωνίας</v>
      </c>
      <c r="E990" t="str" cm="1">
        <f t="array" aca="1" ref="E990" ca="1">IF(Bold,A990,E989)</f>
        <v>--- Δημοτική Ενότητα Γυθείου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13659</v>
      </c>
      <c r="B991" s="9" t="s">
        <v>13660</v>
      </c>
      <c r="C991" s="10">
        <v>22</v>
      </c>
      <c r="D991" t="str" cm="1">
        <f t="array" aca="1" ref="D991" ca="1">IF(Background=44,A991,D990)</f>
        <v>Περιφερειακή Ενότητα Λακωνίας</v>
      </c>
      <c r="E991" t="str" cm="1">
        <f t="array" aca="1" ref="E991" ca="1">IF(Bold,A991,E990)</f>
        <v>--- Δημοτική Ενότητα Γυθείου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866</v>
      </c>
      <c r="B992" s="9" t="s">
        <v>867</v>
      </c>
      <c r="C992" s="10">
        <v>33</v>
      </c>
      <c r="D992" t="str" cm="1">
        <f t="array" aca="1" ref="D992" ca="1">IF(Background=44,A992,D991)</f>
        <v>Περιφερειακή Ενότητα Λακωνίας</v>
      </c>
      <c r="E992" t="str" cm="1">
        <f t="array" aca="1" ref="E992" ca="1">IF(Bold,A992,E991)</f>
        <v>--- Δημοτική Ενότητα Γυθείου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14175</v>
      </c>
      <c r="B993" s="9" t="s">
        <v>14176</v>
      </c>
      <c r="C993" s="10">
        <v>50</v>
      </c>
      <c r="D993" t="str" cm="1">
        <f t="array" aca="1" ref="D993" ca="1">IF(Background=44,A993,D992)</f>
        <v>Περιφερειακή Ενότητα Λακωνίας</v>
      </c>
      <c r="E993" t="str" cm="1">
        <f t="array" aca="1" ref="E993" ca="1">IF(Bold,A993,E992)</f>
        <v>--- Δημοτική Ενότητα Γυθείου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14177</v>
      </c>
      <c r="B994" s="9" t="s">
        <v>14178</v>
      </c>
      <c r="C994" s="10">
        <v>59</v>
      </c>
      <c r="D994" t="str" cm="1">
        <f t="array" aca="1" ref="D994" ca="1">IF(Background=44,A994,D993)</f>
        <v>Περιφερειακή Ενότητα Λακωνίας</v>
      </c>
      <c r="E994" t="str" cm="1">
        <f t="array" aca="1" ref="E994" ca="1">IF(Bold,A994,E993)</f>
        <v>--- Δημοτική Ενότητα Γυθείου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14179</v>
      </c>
      <c r="B995" s="9" t="s">
        <v>14180</v>
      </c>
      <c r="C995" s="10">
        <v>39</v>
      </c>
      <c r="D995" t="str" cm="1">
        <f t="array" aca="1" ref="D995" ca="1">IF(Background=44,A995,D994)</f>
        <v>Περιφερειακή Ενότητα Λακωνίας</v>
      </c>
      <c r="E995" t="str" cm="1">
        <f t="array" aca="1" ref="E995" ca="1">IF(Bold,A995,E994)</f>
        <v>--- Δημοτική Ενότητα Γυθείου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13098</v>
      </c>
      <c r="B996" s="9" t="s">
        <v>13099</v>
      </c>
      <c r="C996" s="10">
        <v>44</v>
      </c>
      <c r="D996" t="str" cm="1">
        <f t="array" aca="1" ref="D996" ca="1">IF(Background=44,A996,D995)</f>
        <v>Περιφερειακή Ενότητα Λακωνίας</v>
      </c>
      <c r="E996" t="str" cm="1">
        <f t="array" aca="1" ref="E996" ca="1">IF(Bold,A996,E995)</f>
        <v>--- Δημοτική Ενότητα Γυθείου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14181</v>
      </c>
      <c r="B997" s="9" t="s">
        <v>14182</v>
      </c>
      <c r="C997" s="10">
        <v>12</v>
      </c>
      <c r="D997" t="str" cm="1">
        <f t="array" aca="1" ref="D997" ca="1">IF(Background=44,A997,D996)</f>
        <v>Περιφερειακή Ενότητα Λακωνίας</v>
      </c>
      <c r="E997" t="str" cm="1">
        <f t="array" aca="1" ref="E997" ca="1">IF(Bold,A997,E996)</f>
        <v>--- Δημοτική Ενότητα Γυθείου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2157</v>
      </c>
      <c r="B998" s="9" t="s">
        <v>2158</v>
      </c>
      <c r="C998" s="10">
        <v>121</v>
      </c>
      <c r="D998" t="str" cm="1">
        <f t="array" aca="1" ref="D998" ca="1">IF(Background=44,A998,D997)</f>
        <v>Περιφερειακή Ενότητα Λακωνίας</v>
      </c>
      <c r="E998" t="str" cm="1">
        <f t="array" aca="1" ref="E998" ca="1">IF(Bold,A998,E997)</f>
        <v>--- Δημοτική Ενότητα Γυθείου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14183</v>
      </c>
      <c r="B999" s="9" t="s">
        <v>14184</v>
      </c>
      <c r="C999" s="10" t="s">
        <v>405</v>
      </c>
      <c r="D999" t="str" cm="1">
        <f t="array" aca="1" ref="D999" ca="1">IF(Background=44,A999,D998)</f>
        <v>Περιφερειακή Ενότητα Λακωνίας</v>
      </c>
      <c r="E999" t="str" cm="1">
        <f t="array" aca="1" ref="E999" ca="1">IF(Bold,A999,E998)</f>
        <v>--- Δημοτική Ενότητα Γυθείου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14185</v>
      </c>
      <c r="B1000" s="9" t="s">
        <v>14186</v>
      </c>
      <c r="C1000" s="10">
        <v>50</v>
      </c>
      <c r="D1000" t="str" cm="1">
        <f t="array" aca="1" ref="D1000" ca="1">IF(Background=44,A1000,D999)</f>
        <v>Περιφερειακή Ενότητα Λακωνίας</v>
      </c>
      <c r="E1000" t="str" cm="1">
        <f t="array" aca="1" ref="E1000" ca="1">IF(Bold,A1000,E999)</f>
        <v>--- Δημοτική Ενότητα Γυθείου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348</v>
      </c>
      <c r="B1001" s="9" t="s">
        <v>349</v>
      </c>
      <c r="C1001" s="10">
        <v>3</v>
      </c>
      <c r="D1001" t="str" cm="1">
        <f t="array" aca="1" ref="D1001" ca="1">IF(Background=44,A1001,D1000)</f>
        <v>Περιφερειακή Ενότητα Λακωνίας</v>
      </c>
      <c r="E1001" t="str" cm="1">
        <f t="array" aca="1" ref="E1001" ca="1">IF(Bold,A1001,E1000)</f>
        <v>--- Δημοτική Ενότητα Γυθείου</v>
      </c>
      <c r="F1001" t="str" cm="1">
        <f t="array" aca="1" ref="F1001" ca="1">IF(Background_test=44,"True",IF(Bold_test,"True",""))</f>
        <v/>
      </c>
    </row>
    <row r="1002" spans="1:6" x14ac:dyDescent="0.25">
      <c r="A1002" s="9" t="s">
        <v>14187</v>
      </c>
      <c r="B1002" s="9" t="s">
        <v>14188</v>
      </c>
      <c r="C1002" s="10">
        <v>27</v>
      </c>
      <c r="D1002" t="str" cm="1">
        <f t="array" aca="1" ref="D1002" ca="1">IF(Background=44,A1002,D1001)</f>
        <v>Περιφερειακή Ενότητα Λακωνίας</v>
      </c>
      <c r="E1002" t="str" cm="1">
        <f t="array" aca="1" ref="E1002" ca="1">IF(Bold,A1002,E1001)</f>
        <v>--- Δημοτική Ενότητα Γυθείου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14189</v>
      </c>
      <c r="B1003" s="9" t="s">
        <v>14190</v>
      </c>
      <c r="C1003" s="10">
        <v>69</v>
      </c>
      <c r="D1003" t="str" cm="1">
        <f t="array" aca="1" ref="D1003" ca="1">IF(Background=44,A1003,D1002)</f>
        <v>Περιφερειακή Ενότητα Λακωνίας</v>
      </c>
      <c r="E1003" t="str" cm="1">
        <f t="array" aca="1" ref="E1003" ca="1">IF(Bold,A1003,E1002)</f>
        <v>--- Δημοτική Ενότητα Γυθείου</v>
      </c>
      <c r="F1003" t="str" cm="1">
        <f t="array" aca="1" ref="F1003" ca="1">IF(Background_test=44,"True",IF(Bold_test,"True",""))</f>
        <v/>
      </c>
    </row>
    <row r="1004" spans="1:6" x14ac:dyDescent="0.25">
      <c r="A1004" s="9" t="s">
        <v>14191</v>
      </c>
      <c r="B1004" s="9" t="s">
        <v>14192</v>
      </c>
      <c r="C1004" s="10">
        <v>44</v>
      </c>
      <c r="D1004" t="str" cm="1">
        <f t="array" aca="1" ref="D1004" ca="1">IF(Background=44,A1004,D1003)</f>
        <v>Περιφερειακή Ενότητα Λακωνίας</v>
      </c>
      <c r="E1004" t="str" cm="1">
        <f t="array" aca="1" ref="E1004" ca="1">IF(Bold,A1004,E1003)</f>
        <v>--- Δημοτική Ενότητα Γυθείου</v>
      </c>
      <c r="F1004" t="str" cm="1">
        <f t="array" aca="1" ref="F1004" ca="1">IF(Background_test=44,"True",IF(Bold_test,"True",""))</f>
        <v/>
      </c>
    </row>
    <row r="1005" spans="1:6" x14ac:dyDescent="0.25">
      <c r="A1005" s="9" t="s">
        <v>14193</v>
      </c>
      <c r="B1005" s="9" t="s">
        <v>14194</v>
      </c>
      <c r="C1005" s="10">
        <v>78</v>
      </c>
      <c r="D1005" t="str" cm="1">
        <f t="array" aca="1" ref="D1005" ca="1">IF(Background=44,A1005,D1004)</f>
        <v>Περιφερειακή Ενότητα Λακωνίας</v>
      </c>
      <c r="E1005" t="str" cm="1">
        <f t="array" aca="1" ref="E1005" ca="1">IF(Bold,A1005,E1004)</f>
        <v>--- Δημοτική Ενότητα Γυθείου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14195</v>
      </c>
      <c r="B1006" s="9" t="s">
        <v>14196</v>
      </c>
      <c r="C1006" s="10">
        <v>8</v>
      </c>
      <c r="D1006" t="str" cm="1">
        <f t="array" aca="1" ref="D1006" ca="1">IF(Background=44,A1006,D1005)</f>
        <v>Περιφερειακή Ενότητα Λακωνίας</v>
      </c>
      <c r="E1006" t="str" cm="1">
        <f t="array" aca="1" ref="E1006" ca="1">IF(Bold,A1006,E1005)</f>
        <v>--- Δημοτική Ενότητα Γυθείου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14197</v>
      </c>
      <c r="B1007" s="9" t="s">
        <v>14198</v>
      </c>
      <c r="C1007" s="10">
        <v>232</v>
      </c>
      <c r="D1007" t="str" cm="1">
        <f t="array" aca="1" ref="D1007" ca="1">IF(Background=44,A1007,D1006)</f>
        <v>Περιφερειακή Ενότητα Λακωνίας</v>
      </c>
      <c r="E1007" t="str" cm="1">
        <f t="array" aca="1" ref="E1007" ca="1">IF(Bold,A1007,E1006)</f>
        <v>--- Δημοτική Ενότητα Γυθείου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14199</v>
      </c>
      <c r="B1008" s="9" t="s">
        <v>14200</v>
      </c>
      <c r="C1008" s="10">
        <v>20</v>
      </c>
      <c r="D1008" t="str" cm="1">
        <f t="array" aca="1" ref="D1008" ca="1">IF(Background=44,A1008,D1007)</f>
        <v>Περιφερειακή Ενότητα Λακωνίας</v>
      </c>
      <c r="E1008" t="str" cm="1">
        <f t="array" aca="1" ref="E1008" ca="1">IF(Bold,A1008,E1007)</f>
        <v>--- Δημοτική Ενότητα Γυθείου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14201</v>
      </c>
      <c r="B1009" s="9" t="s">
        <v>14202</v>
      </c>
      <c r="C1009" s="10">
        <v>38</v>
      </c>
      <c r="D1009" t="str" cm="1">
        <f t="array" aca="1" ref="D1009" ca="1">IF(Background=44,A1009,D1008)</f>
        <v>Περιφερειακή Ενότητα Λακωνίας</v>
      </c>
      <c r="E1009" t="str" cm="1">
        <f t="array" aca="1" ref="E1009" ca="1">IF(Bold,A1009,E1008)</f>
        <v>--- Δημοτική Ενότητα Γυθείου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14203</v>
      </c>
      <c r="B1010" s="9" t="s">
        <v>14204</v>
      </c>
      <c r="C1010" s="10">
        <v>110</v>
      </c>
      <c r="D1010" t="str" cm="1">
        <f t="array" aca="1" ref="D1010" ca="1">IF(Background=44,A1010,D1009)</f>
        <v>Περιφερειακή Ενότητα Λακωνίας</v>
      </c>
      <c r="E1010" t="str" cm="1">
        <f t="array" aca="1" ref="E1010" ca="1">IF(Bold,A1010,E1009)</f>
        <v>--- Δημοτική Ενότητα Γυθείου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14205</v>
      </c>
      <c r="B1011" s="9" t="s">
        <v>14206</v>
      </c>
      <c r="C1011" s="10">
        <v>146</v>
      </c>
      <c r="D1011" t="str" cm="1">
        <f t="array" aca="1" ref="D1011" ca="1">IF(Background=44,A1011,D1010)</f>
        <v>Περιφερειακή Ενότητα Λακωνίας</v>
      </c>
      <c r="E1011" t="str" cm="1">
        <f t="array" aca="1" ref="E1011" ca="1">IF(Bold,A1011,E1010)</f>
        <v>--- Δημοτική Ενότητα Γυθείου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14207</v>
      </c>
      <c r="B1012" s="9" t="s">
        <v>14208</v>
      </c>
      <c r="C1012" s="10">
        <v>23</v>
      </c>
      <c r="D1012" t="str" cm="1">
        <f t="array" aca="1" ref="D1012" ca="1">IF(Background=44,A1012,D1011)</f>
        <v>Περιφερειακή Ενότητα Λακωνίας</v>
      </c>
      <c r="E1012" t="str" cm="1">
        <f t="array" aca="1" ref="E1012" ca="1">IF(Bold,A1012,E1011)</f>
        <v>--- Δημοτική Ενότητα Γυθείου</v>
      </c>
      <c r="F1012" t="str" cm="1">
        <f t="array" aca="1" ref="F1012" ca="1">IF(Background_test=44,"True",IF(Bold_test,"True",""))</f>
        <v/>
      </c>
    </row>
    <row r="1013" spans="1:6" x14ac:dyDescent="0.25">
      <c r="A1013" s="7" t="s">
        <v>14209</v>
      </c>
      <c r="B1013" s="7" t="s">
        <v>14210</v>
      </c>
      <c r="C1013" s="8">
        <v>3515</v>
      </c>
      <c r="D1013" t="str" cm="1">
        <f t="array" aca="1" ref="D1013" ca="1">IF(Background=44,A1013,D1012)</f>
        <v>Περιφερειακή Ενότητα Λακωνίας</v>
      </c>
      <c r="E1013" t="str" cm="1">
        <f t="array" aca="1" ref="E1013" ca="1">IF(Bold,A1013,E1012)</f>
        <v>--- Δημοτική Ενότητα Οιτύλου</v>
      </c>
      <c r="F1013" t="str" cm="1">
        <f t="array" aca="1" ref="F1013" ca="1">IF(Background_test=44,"True",IF(Bold_test,"True",""))</f>
        <v>True</v>
      </c>
    </row>
    <row r="1014" spans="1:6" x14ac:dyDescent="0.25">
      <c r="A1014" s="9" t="s">
        <v>14211</v>
      </c>
      <c r="B1014" s="9" t="s">
        <v>14212</v>
      </c>
      <c r="C1014" s="10">
        <v>3</v>
      </c>
      <c r="D1014" t="str" cm="1">
        <f t="array" aca="1" ref="D1014" ca="1">IF(Background=44,A1014,D1013)</f>
        <v>Περιφερειακή Ενότητα Λακωνίας</v>
      </c>
      <c r="E1014" t="str" cm="1">
        <f t="array" aca="1" ref="E1014" ca="1">IF(Bold,A1014,E1013)</f>
        <v>--- Δημοτική Ενότητα Οιτύλου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14213</v>
      </c>
      <c r="B1015" s="9" t="s">
        <v>14214</v>
      </c>
      <c r="C1015" s="10">
        <v>8</v>
      </c>
      <c r="D1015" t="str" cm="1">
        <f t="array" aca="1" ref="D1015" ca="1">IF(Background=44,A1015,D1014)</f>
        <v>Περιφερειακή Ενότητα Λακωνίας</v>
      </c>
      <c r="E1015" t="str" cm="1">
        <f t="array" aca="1" ref="E1015" ca="1">IF(Bold,A1015,E1014)</f>
        <v>--- Δημοτική Ενότητα Οιτύλου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9287</v>
      </c>
      <c r="B1016" s="9" t="s">
        <v>9288</v>
      </c>
      <c r="C1016" s="10">
        <v>9</v>
      </c>
      <c r="D1016" t="str" cm="1">
        <f t="array" aca="1" ref="D1016" ca="1">IF(Background=44,A1016,D1015)</f>
        <v>Περιφερειακή Ενότητα Λακωνίας</v>
      </c>
      <c r="E1016" t="str" cm="1">
        <f t="array" aca="1" ref="E1016" ca="1">IF(Bold,A1016,E1015)</f>
        <v>--- Δημοτική Ενότητα Οιτύλου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3023</v>
      </c>
      <c r="B1017" s="9" t="s">
        <v>3024</v>
      </c>
      <c r="C1017" s="10" t="s">
        <v>405</v>
      </c>
      <c r="D1017" t="str" cm="1">
        <f t="array" aca="1" ref="D1017" ca="1">IF(Background=44,A1017,D1016)</f>
        <v>Περιφερειακή Ενότητα Λακωνίας</v>
      </c>
      <c r="E1017" t="str" cm="1">
        <f t="array" aca="1" ref="E1017" ca="1">IF(Bold,A1017,E1016)</f>
        <v>--- Δημοτική Ενότητα Οιτύλου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400</v>
      </c>
      <c r="B1018" s="9" t="s">
        <v>401</v>
      </c>
      <c r="C1018" s="10" t="s">
        <v>405</v>
      </c>
      <c r="D1018" t="str" cm="1">
        <f t="array" aca="1" ref="D1018" ca="1">IF(Background=44,A1018,D1017)</f>
        <v>Περιφερειακή Ενότητα Λακωνίας</v>
      </c>
      <c r="E1018" t="str" cm="1">
        <f t="array" aca="1" ref="E1018" ca="1">IF(Bold,A1018,E1017)</f>
        <v>--- Δημοτική Ενότητα Οιτύλου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14215</v>
      </c>
      <c r="B1019" s="9" t="s">
        <v>14216</v>
      </c>
      <c r="C1019" s="10">
        <v>23</v>
      </c>
      <c r="D1019" t="str" cm="1">
        <f t="array" aca="1" ref="D1019" ca="1">IF(Background=44,A1019,D1018)</f>
        <v>Περιφερειακή Ενότητα Λακωνίας</v>
      </c>
      <c r="E1019" t="str" cm="1">
        <f t="array" aca="1" ref="E1019" ca="1">IF(Bold,A1019,E1018)</f>
        <v>--- Δημοτική Ενότητα Οιτύλου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14217</v>
      </c>
      <c r="B1020" s="9" t="s">
        <v>14218</v>
      </c>
      <c r="C1020" s="10">
        <v>4</v>
      </c>
      <c r="D1020" t="str" cm="1">
        <f t="array" aca="1" ref="D1020" ca="1">IF(Background=44,A1020,D1019)</f>
        <v>Περιφερειακή Ενότητα Λακωνίας</v>
      </c>
      <c r="E1020" t="str" cm="1">
        <f t="array" aca="1" ref="E1020" ca="1">IF(Bold,A1020,E1019)</f>
        <v>--- Δημοτική Ενότητα Οιτύλου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14219</v>
      </c>
      <c r="B1021" s="9" t="s">
        <v>14220</v>
      </c>
      <c r="C1021" s="10">
        <v>80</v>
      </c>
      <c r="D1021" t="str" cm="1">
        <f t="array" aca="1" ref="D1021" ca="1">IF(Background=44,A1021,D1020)</f>
        <v>Περιφερειακή Ενότητα Λακωνίας</v>
      </c>
      <c r="E1021" t="str" cm="1">
        <f t="array" aca="1" ref="E1021" ca="1">IF(Bold,A1021,E1020)</f>
        <v>--- Δημοτική Ενότητα Οιτύλου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14221</v>
      </c>
      <c r="B1022" s="9" t="s">
        <v>14222</v>
      </c>
      <c r="C1022" s="10">
        <v>34</v>
      </c>
      <c r="D1022" t="str" cm="1">
        <f t="array" aca="1" ref="D1022" ca="1">IF(Background=44,A1022,D1021)</f>
        <v>Περιφερειακή Ενότητα Λακωνίας</v>
      </c>
      <c r="E1022" t="str" cm="1">
        <f t="array" aca="1" ref="E1022" ca="1">IF(Bold,A1022,E1021)</f>
        <v>--- Δημοτική Ενότητα Οιτύλου</v>
      </c>
      <c r="F1022" t="str" cm="1">
        <f t="array" aca="1" ref="F1022" ca="1">IF(Background_test=44,"True",IF(Bold_test,"True",""))</f>
        <v/>
      </c>
    </row>
    <row r="1023" spans="1:6" x14ac:dyDescent="0.25">
      <c r="A1023" s="9" t="s">
        <v>14223</v>
      </c>
      <c r="B1023" s="9" t="s">
        <v>14224</v>
      </c>
      <c r="C1023" s="10">
        <v>21</v>
      </c>
      <c r="D1023" t="str" cm="1">
        <f t="array" aca="1" ref="D1023" ca="1">IF(Background=44,A1023,D1022)</f>
        <v>Περιφερειακή Ενότητα Λακωνίας</v>
      </c>
      <c r="E1023" t="str" cm="1">
        <f t="array" aca="1" ref="E1023" ca="1">IF(Bold,A1023,E1022)</f>
        <v>--- Δημοτική Ενότητα Οιτύλου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14225</v>
      </c>
      <c r="B1024" s="9" t="s">
        <v>14226</v>
      </c>
      <c r="C1024" s="10">
        <v>892</v>
      </c>
      <c r="D1024" t="str" cm="1">
        <f t="array" aca="1" ref="D1024" ca="1">IF(Background=44,A1024,D1023)</f>
        <v>Περιφερειακή Ενότητα Λακωνίας</v>
      </c>
      <c r="E1024" t="str" cm="1">
        <f t="array" aca="1" ref="E1024" ca="1">IF(Bold,A1024,E1023)</f>
        <v>--- Δημοτική Ενότητα Οιτύλου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14227</v>
      </c>
      <c r="B1025" s="9" t="s">
        <v>14228</v>
      </c>
      <c r="C1025" s="10" t="s">
        <v>405</v>
      </c>
      <c r="D1025" t="str" cm="1">
        <f t="array" aca="1" ref="D1025" ca="1">IF(Background=44,A1025,D1024)</f>
        <v>Περιφερειακή Ενότητα Λακωνίας</v>
      </c>
      <c r="E1025" t="str" cm="1">
        <f t="array" aca="1" ref="E1025" ca="1">IF(Bold,A1025,E1024)</f>
        <v>--- Δημοτική Ενότητα Οιτύλου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14229</v>
      </c>
      <c r="B1026" s="9" t="s">
        <v>14230</v>
      </c>
      <c r="C1026" s="10">
        <v>3</v>
      </c>
      <c r="D1026" t="str" cm="1">
        <f t="array" aca="1" ref="D1026" ca="1">IF(Background=44,A1026,D1025)</f>
        <v>Περιφερειακή Ενότητα Λακωνίας</v>
      </c>
      <c r="E1026" t="str" cm="1">
        <f t="array" aca="1" ref="E1026" ca="1">IF(Bold,A1026,E1025)</f>
        <v>--- Δημοτική Ενότητα Οιτύλου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14231</v>
      </c>
      <c r="B1027" s="9" t="s">
        <v>12756</v>
      </c>
      <c r="C1027" s="10">
        <v>5</v>
      </c>
      <c r="D1027" t="str" cm="1">
        <f t="array" aca="1" ref="D1027" ca="1">IF(Background=44,A1027,D1026)</f>
        <v>Περιφερειακή Ενότητα Λακωνίας</v>
      </c>
      <c r="E1027" t="str" cm="1">
        <f t="array" aca="1" ref="E1027" ca="1">IF(Bold,A1027,E1026)</f>
        <v>--- Δημοτική Ενότητα Οιτύλου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14232</v>
      </c>
      <c r="B1028" s="9" t="s">
        <v>14233</v>
      </c>
      <c r="C1028" s="10">
        <v>18</v>
      </c>
      <c r="D1028" t="str" cm="1">
        <f t="array" aca="1" ref="D1028" ca="1">IF(Background=44,A1028,D1027)</f>
        <v>Περιφερειακή Ενότητα Λακωνίας</v>
      </c>
      <c r="E1028" t="str" cm="1">
        <f t="array" aca="1" ref="E1028" ca="1">IF(Bold,A1028,E1027)</f>
        <v>--- Δημοτική Ενότητα Οιτύλου</v>
      </c>
      <c r="F1028" t="str" cm="1">
        <f t="array" aca="1" ref="F1028" ca="1">IF(Background_test=44,"True",IF(Bold_test,"True",""))</f>
        <v/>
      </c>
    </row>
    <row r="1029" spans="1:6" x14ac:dyDescent="0.25">
      <c r="A1029" s="9" t="s">
        <v>14234</v>
      </c>
      <c r="B1029" s="9" t="s">
        <v>14235</v>
      </c>
      <c r="C1029" s="10">
        <v>31</v>
      </c>
      <c r="D1029" t="str" cm="1">
        <f t="array" aca="1" ref="D1029" ca="1">IF(Background=44,A1029,D1028)</f>
        <v>Περιφερειακή Ενότητα Λακωνίας</v>
      </c>
      <c r="E1029" t="str" cm="1">
        <f t="array" aca="1" ref="E1029" ca="1">IF(Bold,A1029,E1028)</f>
        <v>--- Δημοτική Ενότητα Οιτύλου</v>
      </c>
      <c r="F1029" t="str" cm="1">
        <f t="array" aca="1" ref="F1029" ca="1">IF(Background_test=44,"True",IF(Bold_test,"True",""))</f>
        <v/>
      </c>
    </row>
    <row r="1030" spans="1:6" x14ac:dyDescent="0.25">
      <c r="A1030" s="9" t="s">
        <v>14236</v>
      </c>
      <c r="B1030" s="9" t="s">
        <v>14237</v>
      </c>
      <c r="C1030" s="10">
        <v>73</v>
      </c>
      <c r="D1030" t="str" cm="1">
        <f t="array" aca="1" ref="D1030" ca="1">IF(Background=44,A1030,D1029)</f>
        <v>Περιφερειακή Ενότητα Λακωνίας</v>
      </c>
      <c r="E1030" t="str" cm="1">
        <f t="array" aca="1" ref="E1030" ca="1">IF(Bold,A1030,E1029)</f>
        <v>--- Δημοτική Ενότητα Οιτύλου</v>
      </c>
      <c r="F1030" t="str" cm="1">
        <f t="array" aca="1" ref="F1030" ca="1">IF(Background_test=44,"True",IF(Bold_test,"True",""))</f>
        <v/>
      </c>
    </row>
    <row r="1031" spans="1:6" x14ac:dyDescent="0.25">
      <c r="A1031" s="9" t="s">
        <v>14238</v>
      </c>
      <c r="B1031" s="9" t="s">
        <v>14239</v>
      </c>
      <c r="C1031" s="10">
        <v>22</v>
      </c>
      <c r="D1031" t="str" cm="1">
        <f t="array" aca="1" ref="D1031" ca="1">IF(Background=44,A1031,D1030)</f>
        <v>Περιφερειακή Ενότητα Λακωνίας</v>
      </c>
      <c r="E1031" t="str" cm="1">
        <f t="array" aca="1" ref="E1031" ca="1">IF(Bold,A1031,E1030)</f>
        <v>--- Δημοτική Ενότητα Οιτύλου</v>
      </c>
      <c r="F1031" t="str" cm="1">
        <f t="array" aca="1" ref="F1031" ca="1">IF(Background_test=44,"True",IF(Bold_test,"True",""))</f>
        <v/>
      </c>
    </row>
    <row r="1032" spans="1:6" x14ac:dyDescent="0.25">
      <c r="A1032" s="9" t="s">
        <v>14240</v>
      </c>
      <c r="B1032" s="9" t="s">
        <v>14241</v>
      </c>
      <c r="C1032" s="10">
        <v>15</v>
      </c>
      <c r="D1032" t="str" cm="1">
        <f t="array" aca="1" ref="D1032" ca="1">IF(Background=44,A1032,D1031)</f>
        <v>Περιφερειακή Ενότητα Λακωνίας</v>
      </c>
      <c r="E1032" t="str" cm="1">
        <f t="array" aca="1" ref="E1032" ca="1">IF(Bold,A1032,E1031)</f>
        <v>--- Δημοτική Ενότητα Οιτύλου</v>
      </c>
      <c r="F1032" t="str" cm="1">
        <f t="array" aca="1" ref="F1032" ca="1">IF(Background_test=44,"True",IF(Bold_test,"True",""))</f>
        <v/>
      </c>
    </row>
    <row r="1033" spans="1:6" x14ac:dyDescent="0.25">
      <c r="A1033" s="9" t="s">
        <v>14242</v>
      </c>
      <c r="B1033" s="9" t="s">
        <v>14243</v>
      </c>
      <c r="C1033" s="10">
        <v>47</v>
      </c>
      <c r="D1033" t="str" cm="1">
        <f t="array" aca="1" ref="D1033" ca="1">IF(Background=44,A1033,D1032)</f>
        <v>Περιφερειακή Ενότητα Λακωνίας</v>
      </c>
      <c r="E1033" t="str" cm="1">
        <f t="array" aca="1" ref="E1033" ca="1">IF(Bold,A1033,E1032)</f>
        <v>--- Δημοτική Ενότητα Οιτύλου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14244</v>
      </c>
      <c r="B1034" s="9" t="s">
        <v>14245</v>
      </c>
      <c r="C1034" s="10">
        <v>7</v>
      </c>
      <c r="D1034" t="str" cm="1">
        <f t="array" aca="1" ref="D1034" ca="1">IF(Background=44,A1034,D1033)</f>
        <v>Περιφερειακή Ενότητα Λακωνίας</v>
      </c>
      <c r="E1034" t="str" cm="1">
        <f t="array" aca="1" ref="E1034" ca="1">IF(Bold,A1034,E1033)</f>
        <v>--- Δημοτική Ενότητα Οιτύλου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14246</v>
      </c>
      <c r="B1035" s="9" t="s">
        <v>14247</v>
      </c>
      <c r="C1035" s="10">
        <v>24</v>
      </c>
      <c r="D1035" t="str" cm="1">
        <f t="array" aca="1" ref="D1035" ca="1">IF(Background=44,A1035,D1034)</f>
        <v>Περιφερειακή Ενότητα Λακωνίας</v>
      </c>
      <c r="E1035" t="str" cm="1">
        <f t="array" aca="1" ref="E1035" ca="1">IF(Bold,A1035,E1034)</f>
        <v>--- Δημοτική Ενότητα Οιτύλου</v>
      </c>
      <c r="F1035" t="str" cm="1">
        <f t="array" aca="1" ref="F1035" ca="1">IF(Background_test=44,"True",IF(Bold_test,"True",""))</f>
        <v/>
      </c>
    </row>
    <row r="1036" spans="1:6" x14ac:dyDescent="0.25">
      <c r="A1036" s="9" t="s">
        <v>14248</v>
      </c>
      <c r="B1036" s="9" t="s">
        <v>14249</v>
      </c>
      <c r="C1036" s="10">
        <v>36</v>
      </c>
      <c r="D1036" t="str" cm="1">
        <f t="array" aca="1" ref="D1036" ca="1">IF(Background=44,A1036,D1035)</f>
        <v>Περιφερειακή Ενότητα Λακωνίας</v>
      </c>
      <c r="E1036" t="str" cm="1">
        <f t="array" aca="1" ref="E1036" ca="1">IF(Bold,A1036,E1035)</f>
        <v>--- Δημοτική Ενότητα Οιτύλου</v>
      </c>
      <c r="F1036" t="str" cm="1">
        <f t="array" aca="1" ref="F1036" ca="1">IF(Background_test=44,"True",IF(Bold_test,"True",""))</f>
        <v/>
      </c>
    </row>
    <row r="1037" spans="1:6" x14ac:dyDescent="0.25">
      <c r="A1037" s="9" t="s">
        <v>14250</v>
      </c>
      <c r="B1037" s="9" t="s">
        <v>14251</v>
      </c>
      <c r="C1037" s="10">
        <v>18</v>
      </c>
      <c r="D1037" t="str" cm="1">
        <f t="array" aca="1" ref="D1037" ca="1">IF(Background=44,A1037,D1036)</f>
        <v>Περιφερειακή Ενότητα Λακωνίας</v>
      </c>
      <c r="E1037" t="str" cm="1">
        <f t="array" aca="1" ref="E1037" ca="1">IF(Bold,A1037,E1036)</f>
        <v>--- Δημοτική Ενότητα Οιτύλου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14252</v>
      </c>
      <c r="B1038" s="9" t="s">
        <v>14253</v>
      </c>
      <c r="C1038" s="10">
        <v>35</v>
      </c>
      <c r="D1038" t="str" cm="1">
        <f t="array" aca="1" ref="D1038" ca="1">IF(Background=44,A1038,D1037)</f>
        <v>Περιφερειακή Ενότητα Λακωνίας</v>
      </c>
      <c r="E1038" t="str" cm="1">
        <f t="array" aca="1" ref="E1038" ca="1">IF(Bold,A1038,E1037)</f>
        <v>--- Δημοτική Ενότητα Οιτύλου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886</v>
      </c>
      <c r="B1039" s="9" t="s">
        <v>887</v>
      </c>
      <c r="C1039" s="10">
        <v>10</v>
      </c>
      <c r="D1039" t="str" cm="1">
        <f t="array" aca="1" ref="D1039" ca="1">IF(Background=44,A1039,D1038)</f>
        <v>Περιφερειακή Ενότητα Λακωνίας</v>
      </c>
      <c r="E1039" t="str" cm="1">
        <f t="array" aca="1" ref="E1039" ca="1">IF(Bold,A1039,E1038)</f>
        <v>--- Δημοτική Ενότητα Οιτύλου</v>
      </c>
      <c r="F1039" t="str" cm="1">
        <f t="array" aca="1" ref="F1039" ca="1">IF(Background_test=44,"True",IF(Bold_test,"True",""))</f>
        <v/>
      </c>
    </row>
    <row r="1040" spans="1:6" x14ac:dyDescent="0.25">
      <c r="A1040" s="9" t="s">
        <v>1241</v>
      </c>
      <c r="B1040" s="9" t="s">
        <v>1242</v>
      </c>
      <c r="C1040" s="10">
        <v>37</v>
      </c>
      <c r="D1040" t="str" cm="1">
        <f t="array" aca="1" ref="D1040" ca="1">IF(Background=44,A1040,D1039)</f>
        <v>Περιφερειακή Ενότητα Λακωνίας</v>
      </c>
      <c r="E1040" t="str" cm="1">
        <f t="array" aca="1" ref="E1040" ca="1">IF(Bold,A1040,E1039)</f>
        <v>--- Δημοτική Ενότητα Οιτύλου</v>
      </c>
      <c r="F1040" t="str" cm="1">
        <f t="array" aca="1" ref="F1040" ca="1">IF(Background_test=44,"True",IF(Bold_test,"True",""))</f>
        <v/>
      </c>
    </row>
    <row r="1041" spans="1:6" x14ac:dyDescent="0.25">
      <c r="A1041" s="9" t="s">
        <v>14254</v>
      </c>
      <c r="B1041" s="9" t="s">
        <v>14255</v>
      </c>
      <c r="C1041" s="10">
        <v>5</v>
      </c>
      <c r="D1041" t="str" cm="1">
        <f t="array" aca="1" ref="D1041" ca="1">IF(Background=44,A1041,D1040)</f>
        <v>Περιφερειακή Ενότητα Λακωνίας</v>
      </c>
      <c r="E1041" t="str" cm="1">
        <f t="array" aca="1" ref="E1041" ca="1">IF(Bold,A1041,E1040)</f>
        <v>--- Δημοτική Ενότητα Οιτύλου</v>
      </c>
      <c r="F1041" t="str" cm="1">
        <f t="array" aca="1" ref="F1041" ca="1">IF(Background_test=44,"True",IF(Bold_test,"True",""))</f>
        <v/>
      </c>
    </row>
    <row r="1042" spans="1:6" x14ac:dyDescent="0.25">
      <c r="A1042" s="9" t="s">
        <v>14256</v>
      </c>
      <c r="B1042" s="9" t="s">
        <v>14257</v>
      </c>
      <c r="C1042" s="10">
        <v>17</v>
      </c>
      <c r="D1042" t="str" cm="1">
        <f t="array" aca="1" ref="D1042" ca="1">IF(Background=44,A1042,D1041)</f>
        <v>Περιφερειακή Ενότητα Λακωνίας</v>
      </c>
      <c r="E1042" t="str" cm="1">
        <f t="array" aca="1" ref="E1042" ca="1">IF(Bold,A1042,E1041)</f>
        <v>--- Δημοτική Ενότητα Οιτύλου</v>
      </c>
      <c r="F1042" t="str" cm="1">
        <f t="array" aca="1" ref="F1042" ca="1">IF(Background_test=44,"True",IF(Bold_test,"True",""))</f>
        <v/>
      </c>
    </row>
    <row r="1043" spans="1:6" x14ac:dyDescent="0.25">
      <c r="A1043" s="9" t="s">
        <v>14258</v>
      </c>
      <c r="B1043" s="9" t="s">
        <v>14259</v>
      </c>
      <c r="C1043" s="10">
        <v>2</v>
      </c>
      <c r="D1043" t="str" cm="1">
        <f t="array" aca="1" ref="D1043" ca="1">IF(Background=44,A1043,D1042)</f>
        <v>Περιφερειακή Ενότητα Λακωνίας</v>
      </c>
      <c r="E1043" t="str" cm="1">
        <f t="array" aca="1" ref="E1043" ca="1">IF(Bold,A1043,E1042)</f>
        <v>--- Δημοτική Ενότητα Οιτύλου</v>
      </c>
      <c r="F1043" t="str" cm="1">
        <f t="array" aca="1" ref="F1043" ca="1">IF(Background_test=44,"True",IF(Bold_test,"True",""))</f>
        <v/>
      </c>
    </row>
    <row r="1044" spans="1:6" x14ac:dyDescent="0.25">
      <c r="A1044" s="9" t="s">
        <v>14260</v>
      </c>
      <c r="B1044" s="9" t="s">
        <v>14261</v>
      </c>
      <c r="C1044" s="10">
        <v>73</v>
      </c>
      <c r="D1044" t="str" cm="1">
        <f t="array" aca="1" ref="D1044" ca="1">IF(Background=44,A1044,D1043)</f>
        <v>Περιφερειακή Ενότητα Λακωνίας</v>
      </c>
      <c r="E1044" t="str" cm="1">
        <f t="array" aca="1" ref="E1044" ca="1">IF(Bold,A1044,E1043)</f>
        <v>--- Δημοτική Ενότητα Οιτύλου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14262</v>
      </c>
      <c r="B1045" s="9" t="s">
        <v>14263</v>
      </c>
      <c r="C1045" s="10">
        <v>23</v>
      </c>
      <c r="D1045" t="str" cm="1">
        <f t="array" aca="1" ref="D1045" ca="1">IF(Background=44,A1045,D1044)</f>
        <v>Περιφερειακή Ενότητα Λακωνίας</v>
      </c>
      <c r="E1045" t="str" cm="1">
        <f t="array" aca="1" ref="E1045" ca="1">IF(Bold,A1045,E1044)</f>
        <v>--- Δημοτική Ενότητα Οιτύλου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14264</v>
      </c>
      <c r="B1046" s="9" t="s">
        <v>14265</v>
      </c>
      <c r="C1046" s="10">
        <v>24</v>
      </c>
      <c r="D1046" t="str" cm="1">
        <f t="array" aca="1" ref="D1046" ca="1">IF(Background=44,A1046,D1045)</f>
        <v>Περιφερειακή Ενότητα Λακωνίας</v>
      </c>
      <c r="E1046" t="str" cm="1">
        <f t="array" aca="1" ref="E1046" ca="1">IF(Bold,A1046,E1045)</f>
        <v>--- Δημοτική Ενότητα Οιτύλου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14266</v>
      </c>
      <c r="B1047" s="9" t="s">
        <v>14267</v>
      </c>
      <c r="C1047" s="10">
        <v>4</v>
      </c>
      <c r="D1047" t="str" cm="1">
        <f t="array" aca="1" ref="D1047" ca="1">IF(Background=44,A1047,D1046)</f>
        <v>Περιφερειακή Ενότητα Λακωνίας</v>
      </c>
      <c r="E1047" t="str" cm="1">
        <f t="array" aca="1" ref="E1047" ca="1">IF(Bold,A1047,E1046)</f>
        <v>--- Δημοτική Ενότητα Οιτύλου</v>
      </c>
      <c r="F1047" t="str" cm="1">
        <f t="array" aca="1" ref="F1047" ca="1">IF(Background_test=44,"True",IF(Bold_test,"True",""))</f>
        <v/>
      </c>
    </row>
    <row r="1048" spans="1:6" x14ac:dyDescent="0.25">
      <c r="A1048" s="9" t="s">
        <v>14268</v>
      </c>
      <c r="B1048" s="9" t="s">
        <v>14269</v>
      </c>
      <c r="C1048" s="10">
        <v>76</v>
      </c>
      <c r="D1048" t="str" cm="1">
        <f t="array" aca="1" ref="D1048" ca="1">IF(Background=44,A1048,D1047)</f>
        <v>Περιφερειακή Ενότητα Λακωνίας</v>
      </c>
      <c r="E1048" t="str" cm="1">
        <f t="array" aca="1" ref="E1048" ca="1">IF(Bold,A1048,E1047)</f>
        <v>--- Δημοτική Ενότητα Οιτύλου</v>
      </c>
      <c r="F1048" t="str" cm="1">
        <f t="array" aca="1" ref="F1048" ca="1">IF(Background_test=44,"True",IF(Bold_test,"True",""))</f>
        <v/>
      </c>
    </row>
    <row r="1049" spans="1:6" x14ac:dyDescent="0.25">
      <c r="A1049" s="9" t="s">
        <v>14270</v>
      </c>
      <c r="B1049" s="9" t="s">
        <v>14271</v>
      </c>
      <c r="C1049" s="10">
        <v>16</v>
      </c>
      <c r="D1049" t="str" cm="1">
        <f t="array" aca="1" ref="D1049" ca="1">IF(Background=44,A1049,D1048)</f>
        <v>Περιφερειακή Ενότητα Λακωνίας</v>
      </c>
      <c r="E1049" t="str" cm="1">
        <f t="array" aca="1" ref="E1049" ca="1">IF(Bold,A1049,E1048)</f>
        <v>--- Δημοτική Ενότητα Οιτύλου</v>
      </c>
      <c r="F1049" t="str" cm="1">
        <f t="array" aca="1" ref="F1049" ca="1">IF(Background_test=44,"True",IF(Bold_test,"True",""))</f>
        <v/>
      </c>
    </row>
    <row r="1050" spans="1:6" x14ac:dyDescent="0.25">
      <c r="A1050" s="9" t="s">
        <v>14272</v>
      </c>
      <c r="B1050" s="9" t="s">
        <v>14273</v>
      </c>
      <c r="C1050" s="10">
        <v>13</v>
      </c>
      <c r="D1050" t="str" cm="1">
        <f t="array" aca="1" ref="D1050" ca="1">IF(Background=44,A1050,D1049)</f>
        <v>Περιφερειακή Ενότητα Λακωνίας</v>
      </c>
      <c r="E1050" t="str" cm="1">
        <f t="array" aca="1" ref="E1050" ca="1">IF(Bold,A1050,E1049)</f>
        <v>--- Δημοτική Ενότητα Οιτύλου</v>
      </c>
      <c r="F1050" t="str" cm="1">
        <f t="array" aca="1" ref="F1050" ca="1">IF(Background_test=44,"True",IF(Bold_test,"True",""))</f>
        <v/>
      </c>
    </row>
    <row r="1051" spans="1:6" x14ac:dyDescent="0.25">
      <c r="A1051" s="9" t="s">
        <v>14274</v>
      </c>
      <c r="B1051" s="9" t="s">
        <v>14275</v>
      </c>
      <c r="C1051" s="10">
        <v>8</v>
      </c>
      <c r="D1051" t="str" cm="1">
        <f t="array" aca="1" ref="D1051" ca="1">IF(Background=44,A1051,D1050)</f>
        <v>Περιφερειακή Ενότητα Λακωνίας</v>
      </c>
      <c r="E1051" t="str" cm="1">
        <f t="array" aca="1" ref="E1051" ca="1">IF(Bold,A1051,E1050)</f>
        <v>--- Δημοτική Ενότητα Οιτύλου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14276</v>
      </c>
      <c r="B1052" s="9" t="s">
        <v>14277</v>
      </c>
      <c r="C1052" s="10">
        <v>28</v>
      </c>
      <c r="D1052" t="str" cm="1">
        <f t="array" aca="1" ref="D1052" ca="1">IF(Background=44,A1052,D1051)</f>
        <v>Περιφερειακή Ενότητα Λακωνίας</v>
      </c>
      <c r="E1052" t="str" cm="1">
        <f t="array" aca="1" ref="E1052" ca="1">IF(Bold,A1052,E1051)</f>
        <v>--- Δημοτική Ενότητα Οιτύλου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14278</v>
      </c>
      <c r="B1053" s="9" t="s">
        <v>14279</v>
      </c>
      <c r="C1053" s="10">
        <v>18</v>
      </c>
      <c r="D1053" t="str" cm="1">
        <f t="array" aca="1" ref="D1053" ca="1">IF(Background=44,A1053,D1052)</f>
        <v>Περιφερειακή Ενότητα Λακωνίας</v>
      </c>
      <c r="E1053" t="str" cm="1">
        <f t="array" aca="1" ref="E1053" ca="1">IF(Bold,A1053,E1052)</f>
        <v>--- Δημοτική Ενότητα Οιτύλου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14280</v>
      </c>
      <c r="B1054" s="9" t="s">
        <v>14281</v>
      </c>
      <c r="C1054" s="10">
        <v>24</v>
      </c>
      <c r="D1054" t="str" cm="1">
        <f t="array" aca="1" ref="D1054" ca="1">IF(Background=44,A1054,D1053)</f>
        <v>Περιφερειακή Ενότητα Λακωνίας</v>
      </c>
      <c r="E1054" t="str" cm="1">
        <f t="array" aca="1" ref="E1054" ca="1">IF(Bold,A1054,E1053)</f>
        <v>--- Δημοτική Ενότητα Οιτύλου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14282</v>
      </c>
      <c r="B1055" s="9" t="s">
        <v>14283</v>
      </c>
      <c r="C1055" s="10">
        <v>61</v>
      </c>
      <c r="D1055" t="str" cm="1">
        <f t="array" aca="1" ref="D1055" ca="1">IF(Background=44,A1055,D1054)</f>
        <v>Περιφερειακή Ενότητα Λακωνίας</v>
      </c>
      <c r="E1055" t="str" cm="1">
        <f t="array" aca="1" ref="E1055" ca="1">IF(Bold,A1055,E1054)</f>
        <v>--- Δημοτική Ενότητα Οιτύλου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14284</v>
      </c>
      <c r="B1056" s="9" t="s">
        <v>14285</v>
      </c>
      <c r="C1056" s="10">
        <v>17</v>
      </c>
      <c r="D1056" t="str" cm="1">
        <f t="array" aca="1" ref="D1056" ca="1">IF(Background=44,A1056,D1055)</f>
        <v>Περιφερειακή Ενότητα Λακωνίας</v>
      </c>
      <c r="E1056" t="str" cm="1">
        <f t="array" aca="1" ref="E1056" ca="1">IF(Bold,A1056,E1055)</f>
        <v>--- Δημοτική Ενότητα Οιτύλου</v>
      </c>
      <c r="F1056" t="str" cm="1">
        <f t="array" aca="1" ref="F1056" ca="1">IF(Background_test=44,"True",IF(Bold_test,"True",""))</f>
        <v/>
      </c>
    </row>
    <row r="1057" spans="1:6" x14ac:dyDescent="0.25">
      <c r="A1057" s="9" t="s">
        <v>14286</v>
      </c>
      <c r="B1057" s="9" t="s">
        <v>14287</v>
      </c>
      <c r="C1057" s="10">
        <v>9</v>
      </c>
      <c r="D1057" t="str" cm="1">
        <f t="array" aca="1" ref="D1057" ca="1">IF(Background=44,A1057,D1056)</f>
        <v>Περιφερειακή Ενότητα Λακωνίας</v>
      </c>
      <c r="E1057" t="str" cm="1">
        <f t="array" aca="1" ref="E1057" ca="1">IF(Bold,A1057,E1056)</f>
        <v>--- Δημοτική Ενότητα Οιτύλου</v>
      </c>
      <c r="F1057" t="str" cm="1">
        <f t="array" aca="1" ref="F1057" ca="1">IF(Background_test=44,"True",IF(Bold_test,"True",""))</f>
        <v/>
      </c>
    </row>
    <row r="1058" spans="1:6" x14ac:dyDescent="0.25">
      <c r="A1058" s="9" t="s">
        <v>14288</v>
      </c>
      <c r="B1058" s="9" t="s">
        <v>14289</v>
      </c>
      <c r="C1058" s="10">
        <v>17</v>
      </c>
      <c r="D1058" t="str" cm="1">
        <f t="array" aca="1" ref="D1058" ca="1">IF(Background=44,A1058,D1057)</f>
        <v>Περιφερειακή Ενότητα Λακωνίας</v>
      </c>
      <c r="E1058" t="str" cm="1">
        <f t="array" aca="1" ref="E1058" ca="1">IF(Bold,A1058,E1057)</f>
        <v>--- Δημοτική Ενότητα Οιτύλου</v>
      </c>
      <c r="F1058" t="str" cm="1">
        <f t="array" aca="1" ref="F1058" ca="1">IF(Background_test=44,"True",IF(Bold_test,"True",""))</f>
        <v/>
      </c>
    </row>
    <row r="1059" spans="1:6" x14ac:dyDescent="0.25">
      <c r="A1059" s="9" t="s">
        <v>14290</v>
      </c>
      <c r="B1059" s="9" t="s">
        <v>14291</v>
      </c>
      <c r="C1059" s="10">
        <v>95</v>
      </c>
      <c r="D1059" t="str" cm="1">
        <f t="array" aca="1" ref="D1059" ca="1">IF(Background=44,A1059,D1058)</f>
        <v>Περιφερειακή Ενότητα Λακωνίας</v>
      </c>
      <c r="E1059" t="str" cm="1">
        <f t="array" aca="1" ref="E1059" ca="1">IF(Bold,A1059,E1058)</f>
        <v>--- Δημοτική Ενότητα Οιτύλου</v>
      </c>
      <c r="F1059" t="str" cm="1">
        <f t="array" aca="1" ref="F1059" ca="1">IF(Background_test=44,"True",IF(Bold_test,"True",""))</f>
        <v/>
      </c>
    </row>
    <row r="1060" spans="1:6" x14ac:dyDescent="0.25">
      <c r="A1060" s="9" t="s">
        <v>14292</v>
      </c>
      <c r="B1060" s="9" t="s">
        <v>14293</v>
      </c>
      <c r="C1060" s="10">
        <v>4</v>
      </c>
      <c r="D1060" t="str" cm="1">
        <f t="array" aca="1" ref="D1060" ca="1">IF(Background=44,A1060,D1059)</f>
        <v>Περιφερειακή Ενότητα Λακωνίας</v>
      </c>
      <c r="E1060" t="str" cm="1">
        <f t="array" aca="1" ref="E1060" ca="1">IF(Bold,A1060,E1059)</f>
        <v>--- Δημοτική Ενότητα Οιτύλου</v>
      </c>
      <c r="F1060" t="str" cm="1">
        <f t="array" aca="1" ref="F1060" ca="1">IF(Background_test=44,"True",IF(Bold_test,"True",""))</f>
        <v/>
      </c>
    </row>
    <row r="1061" spans="1:6" x14ac:dyDescent="0.25">
      <c r="A1061" s="9" t="s">
        <v>14294</v>
      </c>
      <c r="B1061" s="9" t="s">
        <v>14295</v>
      </c>
      <c r="C1061" s="10">
        <v>17</v>
      </c>
      <c r="D1061" t="str" cm="1">
        <f t="array" aca="1" ref="D1061" ca="1">IF(Background=44,A1061,D1060)</f>
        <v>Περιφερειακή Ενότητα Λακωνίας</v>
      </c>
      <c r="E1061" t="str" cm="1">
        <f t="array" aca="1" ref="E1061" ca="1">IF(Bold,A1061,E1060)</f>
        <v>--- Δημοτική Ενότητα Οιτύλου</v>
      </c>
      <c r="F1061" t="str" cm="1">
        <f t="array" aca="1" ref="F1061" ca="1">IF(Background_test=44,"True",IF(Bold_test,"True",""))</f>
        <v/>
      </c>
    </row>
    <row r="1062" spans="1:6" x14ac:dyDescent="0.25">
      <c r="A1062" s="9" t="s">
        <v>14296</v>
      </c>
      <c r="B1062" s="9" t="s">
        <v>14297</v>
      </c>
      <c r="C1062" s="10">
        <v>32</v>
      </c>
      <c r="D1062" t="str" cm="1">
        <f t="array" aca="1" ref="D1062" ca="1">IF(Background=44,A1062,D1061)</f>
        <v>Περιφερειακή Ενότητα Λακωνίας</v>
      </c>
      <c r="E1062" t="str" cm="1">
        <f t="array" aca="1" ref="E1062" ca="1">IF(Bold,A1062,E1061)</f>
        <v>--- Δημοτική Ενότητα Οιτύλου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14298</v>
      </c>
      <c r="B1063" s="9" t="s">
        <v>14299</v>
      </c>
      <c r="C1063" s="10">
        <v>8</v>
      </c>
      <c r="D1063" t="str" cm="1">
        <f t="array" aca="1" ref="D1063" ca="1">IF(Background=44,A1063,D1062)</f>
        <v>Περιφερειακή Ενότητα Λακωνίας</v>
      </c>
      <c r="E1063" t="str" cm="1">
        <f t="array" aca="1" ref="E1063" ca="1">IF(Bold,A1063,E1062)</f>
        <v>--- Δημοτική Ενότητα Οιτύλου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1121</v>
      </c>
      <c r="B1064" s="9" t="s">
        <v>1122</v>
      </c>
      <c r="C1064" s="10">
        <v>40</v>
      </c>
      <c r="D1064" t="str" cm="1">
        <f t="array" aca="1" ref="D1064" ca="1">IF(Background=44,A1064,D1063)</f>
        <v>Περιφερειακή Ενότητα Λακωνίας</v>
      </c>
      <c r="E1064" t="str" cm="1">
        <f t="array" aca="1" ref="E1064" ca="1">IF(Bold,A1064,E1063)</f>
        <v>--- Δημοτική Ενότητα Οιτύλου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1927</v>
      </c>
      <c r="B1065" s="9" t="s">
        <v>1928</v>
      </c>
      <c r="C1065" s="10">
        <v>58</v>
      </c>
      <c r="D1065" t="str" cm="1">
        <f t="array" aca="1" ref="D1065" ca="1">IF(Background=44,A1065,D1064)</f>
        <v>Περιφερειακή Ενότητα Λακωνίας</v>
      </c>
      <c r="E1065" t="str" cm="1">
        <f t="array" aca="1" ref="E1065" ca="1">IF(Bold,A1065,E1064)</f>
        <v>--- Δημοτική Ενότητα Οιτύλου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14300</v>
      </c>
      <c r="B1066" s="9" t="s">
        <v>14301</v>
      </c>
      <c r="C1066" s="10">
        <v>47</v>
      </c>
      <c r="D1066" t="str" cm="1">
        <f t="array" aca="1" ref="D1066" ca="1">IF(Background=44,A1066,D1065)</f>
        <v>Περιφερειακή Ενότητα Λακωνίας</v>
      </c>
      <c r="E1066" t="str" cm="1">
        <f t="array" aca="1" ref="E1066" ca="1">IF(Bold,A1066,E1065)</f>
        <v>--- Δημοτική Ενότητα Οιτύλου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14302</v>
      </c>
      <c r="B1067" s="9" t="s">
        <v>14303</v>
      </c>
      <c r="C1067" s="10">
        <v>8</v>
      </c>
      <c r="D1067" t="str" cm="1">
        <f t="array" aca="1" ref="D1067" ca="1">IF(Background=44,A1067,D1066)</f>
        <v>Περιφερειακή Ενότητα Λακωνίας</v>
      </c>
      <c r="E1067" t="str" cm="1">
        <f t="array" aca="1" ref="E1067" ca="1">IF(Bold,A1067,E1066)</f>
        <v>--- Δημοτική Ενότητα Οιτύλου</v>
      </c>
      <c r="F1067" t="str" cm="1">
        <f t="array" aca="1" ref="F1067" ca="1">IF(Background_test=44,"True",IF(Bold_test,"True",""))</f>
        <v/>
      </c>
    </row>
    <row r="1068" spans="1:6" x14ac:dyDescent="0.25">
      <c r="A1068" s="9" t="s">
        <v>14304</v>
      </c>
      <c r="B1068" s="9" t="s">
        <v>14305</v>
      </c>
      <c r="C1068" s="10">
        <v>40</v>
      </c>
      <c r="D1068" t="str" cm="1">
        <f t="array" aca="1" ref="D1068" ca="1">IF(Background=44,A1068,D1067)</f>
        <v>Περιφερειακή Ενότητα Λακωνίας</v>
      </c>
      <c r="E1068" t="str" cm="1">
        <f t="array" aca="1" ref="E1068" ca="1">IF(Bold,A1068,E1067)</f>
        <v>--- Δημοτική Ενότητα Οιτύλου</v>
      </c>
      <c r="F1068" t="str" cm="1">
        <f t="array" aca="1" ref="F1068" ca="1">IF(Background_test=44,"True",IF(Bold_test,"True",""))</f>
        <v/>
      </c>
    </row>
    <row r="1069" spans="1:6" x14ac:dyDescent="0.25">
      <c r="A1069" s="9" t="s">
        <v>14306</v>
      </c>
      <c r="B1069" s="9" t="s">
        <v>14307</v>
      </c>
      <c r="C1069" s="10">
        <v>10</v>
      </c>
      <c r="D1069" t="str" cm="1">
        <f t="array" aca="1" ref="D1069" ca="1">IF(Background=44,A1069,D1068)</f>
        <v>Περιφερειακή Ενότητα Λακωνίας</v>
      </c>
      <c r="E1069" t="str" cm="1">
        <f t="array" aca="1" ref="E1069" ca="1">IF(Bold,A1069,E1068)</f>
        <v>--- Δημοτική Ενότητα Οιτύλου</v>
      </c>
      <c r="F1069" t="str" cm="1">
        <f t="array" aca="1" ref="F1069" ca="1">IF(Background_test=44,"True",IF(Bold_test,"True",""))</f>
        <v/>
      </c>
    </row>
    <row r="1070" spans="1:6" x14ac:dyDescent="0.25">
      <c r="A1070" s="9" t="s">
        <v>14308</v>
      </c>
      <c r="B1070" s="9" t="s">
        <v>14309</v>
      </c>
      <c r="C1070" s="10">
        <v>13</v>
      </c>
      <c r="D1070" t="str" cm="1">
        <f t="array" aca="1" ref="D1070" ca="1">IF(Background=44,A1070,D1069)</f>
        <v>Περιφερειακή Ενότητα Λακωνίας</v>
      </c>
      <c r="E1070" t="str" cm="1">
        <f t="array" aca="1" ref="E1070" ca="1">IF(Bold,A1070,E1069)</f>
        <v>--- Δημοτική Ενότητα Οιτύλου</v>
      </c>
      <c r="F1070" t="str" cm="1">
        <f t="array" aca="1" ref="F1070" ca="1">IF(Background_test=44,"True",IF(Bold_test,"True",""))</f>
        <v/>
      </c>
    </row>
    <row r="1071" spans="1:6" x14ac:dyDescent="0.25">
      <c r="A1071" s="9" t="s">
        <v>2325</v>
      </c>
      <c r="B1071" s="9" t="s">
        <v>2326</v>
      </c>
      <c r="C1071" s="10">
        <v>9</v>
      </c>
      <c r="D1071" t="str" cm="1">
        <f t="array" aca="1" ref="D1071" ca="1">IF(Background=44,A1071,D1070)</f>
        <v>Περιφερειακή Ενότητα Λακωνίας</v>
      </c>
      <c r="E1071" t="str" cm="1">
        <f t="array" aca="1" ref="E1071" ca="1">IF(Bold,A1071,E1070)</f>
        <v>--- Δημοτική Ενότητα Οιτύλου</v>
      </c>
      <c r="F1071" t="str" cm="1">
        <f t="array" aca="1" ref="F1071" ca="1">IF(Background_test=44,"True",IF(Bold_test,"True",""))</f>
        <v/>
      </c>
    </row>
    <row r="1072" spans="1:6" x14ac:dyDescent="0.25">
      <c r="A1072" s="9" t="s">
        <v>14310</v>
      </c>
      <c r="B1072" s="9" t="s">
        <v>14311</v>
      </c>
      <c r="C1072" s="10">
        <v>3</v>
      </c>
      <c r="D1072" t="str" cm="1">
        <f t="array" aca="1" ref="D1072" ca="1">IF(Background=44,A1072,D1071)</f>
        <v>Περιφερειακή Ενότητα Λακωνίας</v>
      </c>
      <c r="E1072" t="str" cm="1">
        <f t="array" aca="1" ref="E1072" ca="1">IF(Bold,A1072,E1071)</f>
        <v>--- Δημοτική Ενότητα Οιτύλου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14312</v>
      </c>
      <c r="B1073" s="9" t="s">
        <v>14313</v>
      </c>
      <c r="C1073" s="10">
        <v>28</v>
      </c>
      <c r="D1073" t="str" cm="1">
        <f t="array" aca="1" ref="D1073" ca="1">IF(Background=44,A1073,D1072)</f>
        <v>Περιφερειακή Ενότητα Λακωνίας</v>
      </c>
      <c r="E1073" t="str" cm="1">
        <f t="array" aca="1" ref="E1073" ca="1">IF(Bold,A1073,E1072)</f>
        <v>--- Δημοτική Ενότητα Οιτύλου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14314</v>
      </c>
      <c r="B1074" s="9" t="s">
        <v>14315</v>
      </c>
      <c r="C1074" s="10" t="s">
        <v>405</v>
      </c>
      <c r="D1074" t="str" cm="1">
        <f t="array" aca="1" ref="D1074" ca="1">IF(Background=44,A1074,D1073)</f>
        <v>Περιφερειακή Ενότητα Λακωνίας</v>
      </c>
      <c r="E1074" t="str" cm="1">
        <f t="array" aca="1" ref="E1074" ca="1">IF(Bold,A1074,E1073)</f>
        <v>--- Δημοτική Ενότητα Οιτύλου</v>
      </c>
      <c r="F1074" t="str" cm="1">
        <f t="array" aca="1" ref="F1074" ca="1">IF(Background_test=44,"True",IF(Bold_test,"True",""))</f>
        <v/>
      </c>
    </row>
    <row r="1075" spans="1:6" x14ac:dyDescent="0.25">
      <c r="A1075" s="9" t="s">
        <v>14316</v>
      </c>
      <c r="B1075" s="9" t="s">
        <v>14317</v>
      </c>
      <c r="C1075" s="10">
        <v>4</v>
      </c>
      <c r="D1075" t="str" cm="1">
        <f t="array" aca="1" ref="D1075" ca="1">IF(Background=44,A1075,D1074)</f>
        <v>Περιφερειακή Ενότητα Λακωνίας</v>
      </c>
      <c r="E1075" t="str" cm="1">
        <f t="array" aca="1" ref="E1075" ca="1">IF(Bold,A1075,E1074)</f>
        <v>--- Δημοτική Ενότητα Οιτύλου</v>
      </c>
      <c r="F1075" t="str" cm="1">
        <f t="array" aca="1" ref="F1075" ca="1">IF(Background_test=44,"True",IF(Bold_test,"True",""))</f>
        <v/>
      </c>
    </row>
    <row r="1076" spans="1:6" x14ac:dyDescent="0.25">
      <c r="A1076" s="9" t="s">
        <v>14318</v>
      </c>
      <c r="B1076" s="9" t="s">
        <v>14319</v>
      </c>
      <c r="C1076" s="10">
        <v>85</v>
      </c>
      <c r="D1076" t="str" cm="1">
        <f t="array" aca="1" ref="D1076" ca="1">IF(Background=44,A1076,D1075)</f>
        <v>Περιφερειακή Ενότητα Λακωνίας</v>
      </c>
      <c r="E1076" t="str" cm="1">
        <f t="array" aca="1" ref="E1076" ca="1">IF(Bold,A1076,E1075)</f>
        <v>--- Δημοτική Ενότητα Οιτύλου</v>
      </c>
      <c r="F1076" t="str" cm="1">
        <f t="array" aca="1" ref="F1076" ca="1">IF(Background_test=44,"True",IF(Bold_test,"True",""))</f>
        <v/>
      </c>
    </row>
    <row r="1077" spans="1:6" x14ac:dyDescent="0.25">
      <c r="A1077" s="9" t="s">
        <v>14320</v>
      </c>
      <c r="B1077" s="9" t="s">
        <v>14321</v>
      </c>
      <c r="C1077" s="10">
        <v>17</v>
      </c>
      <c r="D1077" t="str" cm="1">
        <f t="array" aca="1" ref="D1077" ca="1">IF(Background=44,A1077,D1076)</f>
        <v>Περιφερειακή Ενότητα Λακωνίας</v>
      </c>
      <c r="E1077" t="str" cm="1">
        <f t="array" aca="1" ref="E1077" ca="1">IF(Bold,A1077,E1076)</f>
        <v>--- Δημοτική Ενότητα Οιτύλου</v>
      </c>
      <c r="F1077" t="str" cm="1">
        <f t="array" aca="1" ref="F1077" ca="1">IF(Background_test=44,"True",IF(Bold_test,"True",""))</f>
        <v/>
      </c>
    </row>
    <row r="1078" spans="1:6" x14ac:dyDescent="0.25">
      <c r="A1078" s="9" t="s">
        <v>14322</v>
      </c>
      <c r="B1078" s="9" t="s">
        <v>14323</v>
      </c>
      <c r="C1078" s="10">
        <v>8</v>
      </c>
      <c r="D1078" t="str" cm="1">
        <f t="array" aca="1" ref="D1078" ca="1">IF(Background=44,A1078,D1077)</f>
        <v>Περιφερειακή Ενότητα Λακωνίας</v>
      </c>
      <c r="E1078" t="str" cm="1">
        <f t="array" aca="1" ref="E1078" ca="1">IF(Bold,A1078,E1077)</f>
        <v>--- Δημοτική Ενότητα Οιτύλου</v>
      </c>
      <c r="F1078" t="str" cm="1">
        <f t="array" aca="1" ref="F1078" ca="1">IF(Background_test=44,"True",IF(Bold_test,"True",""))</f>
        <v/>
      </c>
    </row>
    <row r="1079" spans="1:6" x14ac:dyDescent="0.25">
      <c r="A1079" s="9" t="s">
        <v>14324</v>
      </c>
      <c r="B1079" s="9" t="s">
        <v>14325</v>
      </c>
      <c r="C1079" s="10">
        <v>8</v>
      </c>
      <c r="D1079" t="str" cm="1">
        <f t="array" aca="1" ref="D1079" ca="1">IF(Background=44,A1079,D1078)</f>
        <v>Περιφερειακή Ενότητα Λακωνίας</v>
      </c>
      <c r="E1079" t="str" cm="1">
        <f t="array" aca="1" ref="E1079" ca="1">IF(Bold,A1079,E1078)</f>
        <v>--- Δημοτική Ενότητα Οιτύλου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14326</v>
      </c>
      <c r="B1080" s="9" t="s">
        <v>14327</v>
      </c>
      <c r="C1080" s="10">
        <v>70</v>
      </c>
      <c r="D1080" t="str" cm="1">
        <f t="array" aca="1" ref="D1080" ca="1">IF(Background=44,A1080,D1079)</f>
        <v>Περιφερειακή Ενότητα Λακωνίας</v>
      </c>
      <c r="E1080" t="str" cm="1">
        <f t="array" aca="1" ref="E1080" ca="1">IF(Bold,A1080,E1079)</f>
        <v>--- Δημοτική Ενότητα Οιτύλου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14328</v>
      </c>
      <c r="B1081" s="9" t="s">
        <v>14329</v>
      </c>
      <c r="C1081" s="10">
        <v>9</v>
      </c>
      <c r="D1081" t="str" cm="1">
        <f t="array" aca="1" ref="D1081" ca="1">IF(Background=44,A1081,D1080)</f>
        <v>Περιφερειακή Ενότητα Λακωνίας</v>
      </c>
      <c r="E1081" t="str" cm="1">
        <f t="array" aca="1" ref="E1081" ca="1">IF(Bold,A1081,E1080)</f>
        <v>--- Δημοτική Ενότητα Οιτύλου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14330</v>
      </c>
      <c r="B1082" s="9" t="s">
        <v>14331</v>
      </c>
      <c r="C1082" s="10">
        <v>16</v>
      </c>
      <c r="D1082" t="str" cm="1">
        <f t="array" aca="1" ref="D1082" ca="1">IF(Background=44,A1082,D1081)</f>
        <v>Περιφερειακή Ενότητα Λακωνίας</v>
      </c>
      <c r="E1082" t="str" cm="1">
        <f t="array" aca="1" ref="E1082" ca="1">IF(Bold,A1082,E1081)</f>
        <v>--- Δημοτική Ενότητα Οιτύλου</v>
      </c>
      <c r="F1082" t="str" cm="1">
        <f t="array" aca="1" ref="F1082" ca="1">IF(Background_test=44,"True",IF(Bold_test,"True",""))</f>
        <v/>
      </c>
    </row>
    <row r="1083" spans="1:6" x14ac:dyDescent="0.25">
      <c r="A1083" s="9" t="s">
        <v>14332</v>
      </c>
      <c r="B1083" s="9" t="s">
        <v>14333</v>
      </c>
      <c r="C1083" s="10" t="s">
        <v>405</v>
      </c>
      <c r="D1083" t="str" cm="1">
        <f t="array" aca="1" ref="D1083" ca="1">IF(Background=44,A1083,D1082)</f>
        <v>Περιφερειακή Ενότητα Λακωνίας</v>
      </c>
      <c r="E1083" t="str" cm="1">
        <f t="array" aca="1" ref="E1083" ca="1">IF(Bold,A1083,E1082)</f>
        <v>--- Δημοτική Ενότητα Οιτύλου</v>
      </c>
      <c r="F1083" t="str" cm="1">
        <f t="array" aca="1" ref="F1083" ca="1">IF(Background_test=44,"True",IF(Bold_test,"True",""))</f>
        <v/>
      </c>
    </row>
    <row r="1084" spans="1:6" x14ac:dyDescent="0.25">
      <c r="A1084" s="9" t="s">
        <v>14334</v>
      </c>
      <c r="B1084" s="9" t="s">
        <v>14335</v>
      </c>
      <c r="C1084" s="10" t="s">
        <v>405</v>
      </c>
      <c r="D1084" t="str" cm="1">
        <f t="array" aca="1" ref="D1084" ca="1">IF(Background=44,A1084,D1083)</f>
        <v>Περιφερειακή Ενότητα Λακωνίας</v>
      </c>
      <c r="E1084" t="str" cm="1">
        <f t="array" aca="1" ref="E1084" ca="1">IF(Bold,A1084,E1083)</f>
        <v>--- Δημοτική Ενότητα Οιτύλου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14336</v>
      </c>
      <c r="B1085" s="9" t="s">
        <v>14337</v>
      </c>
      <c r="C1085" s="10">
        <v>219</v>
      </c>
      <c r="D1085" t="str" cm="1">
        <f t="array" aca="1" ref="D1085" ca="1">IF(Background=44,A1085,D1084)</f>
        <v>Περιφερειακή Ενότητα Λακωνίας</v>
      </c>
      <c r="E1085" t="str" cm="1">
        <f t="array" aca="1" ref="E1085" ca="1">IF(Bold,A1085,E1084)</f>
        <v>--- Δημοτική Ενότητα Οιτύλου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14338</v>
      </c>
      <c r="B1086" s="9" t="s">
        <v>14339</v>
      </c>
      <c r="C1086" s="10">
        <v>21</v>
      </c>
      <c r="D1086" t="str" cm="1">
        <f t="array" aca="1" ref="D1086" ca="1">IF(Background=44,A1086,D1085)</f>
        <v>Περιφερειακή Ενότητα Λακωνίας</v>
      </c>
      <c r="E1086" t="str" cm="1">
        <f t="array" aca="1" ref="E1086" ca="1">IF(Bold,A1086,E1085)</f>
        <v>--- Δημοτική Ενότητα Οιτύλου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14340</v>
      </c>
      <c r="B1087" s="9" t="s">
        <v>14341</v>
      </c>
      <c r="C1087" s="10">
        <v>56</v>
      </c>
      <c r="D1087" t="str" cm="1">
        <f t="array" aca="1" ref="D1087" ca="1">IF(Background=44,A1087,D1086)</f>
        <v>Περιφερειακή Ενότητα Λακωνίας</v>
      </c>
      <c r="E1087" t="str" cm="1">
        <f t="array" aca="1" ref="E1087" ca="1">IF(Bold,A1087,E1086)</f>
        <v>--- Δημοτική Ενότητα Οιτύλου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14342</v>
      </c>
      <c r="B1088" s="9" t="s">
        <v>14343</v>
      </c>
      <c r="C1088" s="10">
        <v>16</v>
      </c>
      <c r="D1088" t="str" cm="1">
        <f t="array" aca="1" ref="D1088" ca="1">IF(Background=44,A1088,D1087)</f>
        <v>Περιφερειακή Ενότητα Λακωνίας</v>
      </c>
      <c r="E1088" t="str" cm="1">
        <f t="array" aca="1" ref="E1088" ca="1">IF(Bold,A1088,E1087)</f>
        <v>--- Δημοτική Ενότητα Οιτύλου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14344</v>
      </c>
      <c r="B1089" s="9" t="s">
        <v>14345</v>
      </c>
      <c r="C1089" s="10">
        <v>18</v>
      </c>
      <c r="D1089" t="str" cm="1">
        <f t="array" aca="1" ref="D1089" ca="1">IF(Background=44,A1089,D1088)</f>
        <v>Περιφερειακή Ενότητα Λακωνίας</v>
      </c>
      <c r="E1089" t="str" cm="1">
        <f t="array" aca="1" ref="E1089" ca="1">IF(Bold,A1089,E1088)</f>
        <v>--- Δημοτική Ενότητα Οιτύλου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14346</v>
      </c>
      <c r="B1090" s="9" t="s">
        <v>14347</v>
      </c>
      <c r="C1090" s="10">
        <v>57</v>
      </c>
      <c r="D1090" t="str" cm="1">
        <f t="array" aca="1" ref="D1090" ca="1">IF(Background=44,A1090,D1089)</f>
        <v>Περιφερειακή Ενότητα Λακωνίας</v>
      </c>
      <c r="E1090" t="str" cm="1">
        <f t="array" aca="1" ref="E1090" ca="1">IF(Bold,A1090,E1089)</f>
        <v>--- Δημοτική Ενότητα Οιτύλου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14348</v>
      </c>
      <c r="B1091" s="9" t="s">
        <v>14349</v>
      </c>
      <c r="C1091" s="10">
        <v>241</v>
      </c>
      <c r="D1091" t="str" cm="1">
        <f t="array" aca="1" ref="D1091" ca="1">IF(Background=44,A1091,D1090)</f>
        <v>Περιφερειακή Ενότητα Λακωνίας</v>
      </c>
      <c r="E1091" t="str" cm="1">
        <f t="array" aca="1" ref="E1091" ca="1">IF(Bold,A1091,E1090)</f>
        <v>--- Δημοτική Ενότητα Οιτύλου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4814</v>
      </c>
      <c r="B1092" s="9" t="s">
        <v>4815</v>
      </c>
      <c r="C1092" s="10">
        <v>14</v>
      </c>
      <c r="D1092" t="str" cm="1">
        <f t="array" aca="1" ref="D1092" ca="1">IF(Background=44,A1092,D1091)</f>
        <v>Περιφερειακή Ενότητα Λακωνίας</v>
      </c>
      <c r="E1092" t="str" cm="1">
        <f t="array" aca="1" ref="E1092" ca="1">IF(Bold,A1092,E1091)</f>
        <v>--- Δημοτική Ενότητα Οιτύλου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14350</v>
      </c>
      <c r="B1093" s="9" t="s">
        <v>14351</v>
      </c>
      <c r="C1093" s="10">
        <v>25</v>
      </c>
      <c r="D1093" t="str" cm="1">
        <f t="array" aca="1" ref="D1093" ca="1">IF(Background=44,A1093,D1092)</f>
        <v>Περιφερειακή Ενότητα Λακωνίας</v>
      </c>
      <c r="E1093" t="str" cm="1">
        <f t="array" aca="1" ref="E1093" ca="1">IF(Bold,A1093,E1092)</f>
        <v>--- Δημοτική Ενότητα Οιτύλου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14352</v>
      </c>
      <c r="B1094" s="9" t="s">
        <v>14353</v>
      </c>
      <c r="C1094" s="10">
        <v>11</v>
      </c>
      <c r="D1094" t="str" cm="1">
        <f t="array" aca="1" ref="D1094" ca="1">IF(Background=44,A1094,D1093)</f>
        <v>Περιφερειακή Ενότητα Λακωνίας</v>
      </c>
      <c r="E1094" t="str" cm="1">
        <f t="array" aca="1" ref="E1094" ca="1">IF(Bold,A1094,E1093)</f>
        <v>--- Δημοτική Ενότητα Οιτύλου</v>
      </c>
      <c r="F1094" t="str" cm="1">
        <f t="array" aca="1" ref="F1094" ca="1">IF(Background_test=44,"True",IF(Bold_test,"True",""))</f>
        <v/>
      </c>
    </row>
    <row r="1095" spans="1:6" x14ac:dyDescent="0.25">
      <c r="A1095" s="9" t="s">
        <v>14354</v>
      </c>
      <c r="B1095" s="9" t="s">
        <v>14355</v>
      </c>
      <c r="C1095" s="10">
        <v>25</v>
      </c>
      <c r="D1095" t="str" cm="1">
        <f t="array" aca="1" ref="D1095" ca="1">IF(Background=44,A1095,D1094)</f>
        <v>Περιφερειακή Ενότητα Λακωνίας</v>
      </c>
      <c r="E1095" t="str" cm="1">
        <f t="array" aca="1" ref="E1095" ca="1">IF(Bold,A1095,E1094)</f>
        <v>--- Δημοτική Ενότητα Οιτύλου</v>
      </c>
      <c r="F1095" t="str" cm="1">
        <f t="array" aca="1" ref="F1095" ca="1">IF(Background_test=44,"True",IF(Bold_test,"True",""))</f>
        <v/>
      </c>
    </row>
    <row r="1096" spans="1:6" x14ac:dyDescent="0.25">
      <c r="A1096" s="9" t="s">
        <v>14356</v>
      </c>
      <c r="B1096" s="9" t="s">
        <v>14357</v>
      </c>
      <c r="C1096" s="10">
        <v>63</v>
      </c>
      <c r="D1096" t="str" cm="1">
        <f t="array" aca="1" ref="D1096" ca="1">IF(Background=44,A1096,D1095)</f>
        <v>Περιφερειακή Ενότητα Λακωνίας</v>
      </c>
      <c r="E1096" t="str" cm="1">
        <f t="array" aca="1" ref="E1096" ca="1">IF(Bold,A1096,E1095)</f>
        <v>--- Δημοτική Ενότητα Οιτύλου</v>
      </c>
      <c r="F1096" t="str" cm="1">
        <f t="array" aca="1" ref="F1096" ca="1">IF(Background_test=44,"True",IF(Bold_test,"True",""))</f>
        <v/>
      </c>
    </row>
    <row r="1097" spans="1:6" x14ac:dyDescent="0.25">
      <c r="A1097" s="9" t="s">
        <v>14358</v>
      </c>
      <c r="B1097" s="9" t="s">
        <v>14359</v>
      </c>
      <c r="C1097" s="10">
        <v>6</v>
      </c>
      <c r="D1097" t="str" cm="1">
        <f t="array" aca="1" ref="D1097" ca="1">IF(Background=44,A1097,D1096)</f>
        <v>Περιφερειακή Ενότητα Λακωνίας</v>
      </c>
      <c r="E1097" t="str" cm="1">
        <f t="array" aca="1" ref="E1097" ca="1">IF(Bold,A1097,E1096)</f>
        <v>--- Δημοτική Ενότητα Οιτύλου</v>
      </c>
      <c r="F1097" t="str" cm="1">
        <f t="array" aca="1" ref="F1097" ca="1">IF(Background_test=44,"True",IF(Bold_test,"True",""))</f>
        <v/>
      </c>
    </row>
    <row r="1098" spans="1:6" x14ac:dyDescent="0.25">
      <c r="A1098" s="9" t="s">
        <v>14360</v>
      </c>
      <c r="B1098" s="9" t="s">
        <v>14361</v>
      </c>
      <c r="C1098" s="10">
        <v>21</v>
      </c>
      <c r="D1098" t="str" cm="1">
        <f t="array" aca="1" ref="D1098" ca="1">IF(Background=44,A1098,D1097)</f>
        <v>Περιφερειακή Ενότητα Λακωνίας</v>
      </c>
      <c r="E1098" t="str" cm="1">
        <f t="array" aca="1" ref="E1098" ca="1">IF(Bold,A1098,E1097)</f>
        <v>--- Δημοτική Ενότητα Οιτύλου</v>
      </c>
      <c r="F1098" t="str" cm="1">
        <f t="array" aca="1" ref="F1098" ca="1">IF(Background_test=44,"True",IF(Bold_test,"True",""))</f>
        <v/>
      </c>
    </row>
    <row r="1099" spans="1:6" x14ac:dyDescent="0.25">
      <c r="A1099" s="9" t="s">
        <v>14362</v>
      </c>
      <c r="B1099" s="9" t="s">
        <v>14363</v>
      </c>
      <c r="C1099" s="10">
        <v>31</v>
      </c>
      <c r="D1099" t="str" cm="1">
        <f t="array" aca="1" ref="D1099" ca="1">IF(Background=44,A1099,D1098)</f>
        <v>Περιφερειακή Ενότητα Λακωνίας</v>
      </c>
      <c r="E1099" t="str" cm="1">
        <f t="array" aca="1" ref="E1099" ca="1">IF(Bold,A1099,E1098)</f>
        <v>--- Δημοτική Ενότητα Οιτύλου</v>
      </c>
      <c r="F1099" t="str" cm="1">
        <f t="array" aca="1" ref="F1099" ca="1">IF(Background_test=44,"True",IF(Bold_test,"True",""))</f>
        <v/>
      </c>
    </row>
    <row r="1100" spans="1:6" x14ac:dyDescent="0.25">
      <c r="A1100" s="9" t="s">
        <v>14364</v>
      </c>
      <c r="B1100" s="9" t="s">
        <v>14365</v>
      </c>
      <c r="C1100" s="10">
        <v>13</v>
      </c>
      <c r="D1100" t="str" cm="1">
        <f t="array" aca="1" ref="D1100" ca="1">IF(Background=44,A1100,D1099)</f>
        <v>Περιφερειακή Ενότητα Λακωνίας</v>
      </c>
      <c r="E1100" t="str" cm="1">
        <f t="array" aca="1" ref="E1100" ca="1">IF(Bold,A1100,E1099)</f>
        <v>--- Δημοτική Ενότητα Οιτύλου</v>
      </c>
      <c r="F1100" t="str" cm="1">
        <f t="array" aca="1" ref="F1100" ca="1">IF(Background_test=44,"True",IF(Bold_test,"True",""))</f>
        <v/>
      </c>
    </row>
    <row r="1101" spans="1:6" x14ac:dyDescent="0.25">
      <c r="A1101" s="9" t="s">
        <v>11577</v>
      </c>
      <c r="B1101" s="9" t="s">
        <v>11578</v>
      </c>
      <c r="C1101" s="10">
        <v>63</v>
      </c>
      <c r="D1101" t="str" cm="1">
        <f t="array" aca="1" ref="D1101" ca="1">IF(Background=44,A1101,D1100)</f>
        <v>Περιφερειακή Ενότητα Λακωνίας</v>
      </c>
      <c r="E1101" t="str" cm="1">
        <f t="array" aca="1" ref="E1101" ca="1">IF(Bold,A1101,E1100)</f>
        <v>--- Δημοτική Ενότητα Οιτύλου</v>
      </c>
      <c r="F1101" t="str" cm="1">
        <f t="array" aca="1" ref="F1101" ca="1">IF(Background_test=44,"True",IF(Bold_test,"True",""))</f>
        <v/>
      </c>
    </row>
    <row r="1102" spans="1:6" x14ac:dyDescent="0.25">
      <c r="A1102" s="9" t="s">
        <v>14366</v>
      </c>
      <c r="B1102" s="9" t="s">
        <v>14367</v>
      </c>
      <c r="C1102" s="10">
        <v>31</v>
      </c>
      <c r="D1102" t="str" cm="1">
        <f t="array" aca="1" ref="D1102" ca="1">IF(Background=44,A1102,D1101)</f>
        <v>Περιφερειακή Ενότητα Λακωνίας</v>
      </c>
      <c r="E1102" t="str" cm="1">
        <f t="array" aca="1" ref="E1102" ca="1">IF(Bold,A1102,E1101)</f>
        <v>--- Δημοτική Ενότητα Οιτύλου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14368</v>
      </c>
      <c r="B1103" s="9" t="s">
        <v>14369</v>
      </c>
      <c r="C1103" s="10">
        <v>56</v>
      </c>
      <c r="D1103" t="str" cm="1">
        <f t="array" aca="1" ref="D1103" ca="1">IF(Background=44,A1103,D1102)</f>
        <v>Περιφερειακή Ενότητα Λακωνίας</v>
      </c>
      <c r="E1103" t="str" cm="1">
        <f t="array" aca="1" ref="E1103" ca="1">IF(Bold,A1103,E1102)</f>
        <v>--- Δημοτική Ενότητα Οιτύλου</v>
      </c>
      <c r="F1103" t="str" cm="1">
        <f t="array" aca="1" ref="F1103" ca="1">IF(Background_test=44,"True",IF(Bold_test,"True",""))</f>
        <v/>
      </c>
    </row>
    <row r="1104" spans="1:6" x14ac:dyDescent="0.25">
      <c r="A1104" s="9" t="s">
        <v>14370</v>
      </c>
      <c r="B1104" s="9" t="s">
        <v>14371</v>
      </c>
      <c r="C1104" s="10">
        <v>9</v>
      </c>
      <c r="D1104" t="str" cm="1">
        <f t="array" aca="1" ref="D1104" ca="1">IF(Background=44,A1104,D1103)</f>
        <v>Περιφερειακή Ενότητα Λακωνίας</v>
      </c>
      <c r="E1104" t="str" cm="1">
        <f t="array" aca="1" ref="E1104" ca="1">IF(Bold,A1104,E1103)</f>
        <v>--- Δημοτική Ενότητα Οιτύλου</v>
      </c>
      <c r="F1104" t="str" cm="1">
        <f t="array" aca="1" ref="F1104" ca="1">IF(Background_test=44,"True",IF(Bold_test,"True",""))</f>
        <v/>
      </c>
    </row>
    <row r="1105" spans="1:6" x14ac:dyDescent="0.25">
      <c r="A1105" s="7" t="s">
        <v>14372</v>
      </c>
      <c r="B1105" s="7" t="s">
        <v>14373</v>
      </c>
      <c r="C1105" s="8">
        <v>1215</v>
      </c>
      <c r="D1105" t="str" cm="1">
        <f t="array" aca="1" ref="D1105" ca="1">IF(Background=44,A1105,D1104)</f>
        <v>Περιφερειακή Ενότητα Λακωνίας</v>
      </c>
      <c r="E1105" t="str" cm="1">
        <f t="array" aca="1" ref="E1105" ca="1">IF(Bold,A1105,E1104)</f>
        <v>--- Δημοτική Ενότητα Σμύνους</v>
      </c>
      <c r="F1105" t="str" cm="1">
        <f t="array" aca="1" ref="F1105" ca="1">IF(Background_test=44,"True",IF(Bold_test,"True",""))</f>
        <v>True</v>
      </c>
    </row>
    <row r="1106" spans="1:6" x14ac:dyDescent="0.25">
      <c r="A1106" s="9" t="s">
        <v>1235</v>
      </c>
      <c r="B1106" s="9" t="s">
        <v>1236</v>
      </c>
      <c r="C1106" s="10">
        <v>14</v>
      </c>
      <c r="D1106" t="str" cm="1">
        <f t="array" aca="1" ref="D1106" ca="1">IF(Background=44,A1106,D1105)</f>
        <v>Περιφερειακή Ενότητα Λακωνίας</v>
      </c>
      <c r="E1106" t="str" cm="1">
        <f t="array" aca="1" ref="E1106" ca="1">IF(Bold,A1106,E1105)</f>
        <v>--- Δημοτική Ενότητα Σμύνους</v>
      </c>
      <c r="F1106" t="str" cm="1">
        <f t="array" aca="1" ref="F1106" ca="1">IF(Background_test=44,"True",IF(Bold_test,"True",""))</f>
        <v/>
      </c>
    </row>
    <row r="1107" spans="1:6" x14ac:dyDescent="0.25">
      <c r="A1107" s="9" t="s">
        <v>2459</v>
      </c>
      <c r="B1107" s="9" t="s">
        <v>2460</v>
      </c>
      <c r="C1107" s="10">
        <v>207</v>
      </c>
      <c r="D1107" t="str" cm="1">
        <f t="array" aca="1" ref="D1107" ca="1">IF(Background=44,A1107,D1106)</f>
        <v>Περιφερειακή Ενότητα Λακωνίας</v>
      </c>
      <c r="E1107" t="str" cm="1">
        <f t="array" aca="1" ref="E1107" ca="1">IF(Bold,A1107,E1106)</f>
        <v>--- Δημοτική Ενότητα Σμύνους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14374</v>
      </c>
      <c r="B1108" s="9" t="s">
        <v>14375</v>
      </c>
      <c r="C1108" s="10">
        <v>72</v>
      </c>
      <c r="D1108" t="str" cm="1">
        <f t="array" aca="1" ref="D1108" ca="1">IF(Background=44,A1108,D1107)</f>
        <v>Περιφερειακή Ενότητα Λακωνίας</v>
      </c>
      <c r="E1108" t="str" cm="1">
        <f t="array" aca="1" ref="E1108" ca="1">IF(Bold,A1108,E1107)</f>
        <v>--- Δημοτική Ενότητα Σμύνους</v>
      </c>
      <c r="F1108" t="str" cm="1">
        <f t="array" aca="1" ref="F1108" ca="1">IF(Background_test=44,"True",IF(Bold_test,"True",""))</f>
        <v/>
      </c>
    </row>
    <row r="1109" spans="1:6" x14ac:dyDescent="0.25">
      <c r="A1109" s="9" t="s">
        <v>14376</v>
      </c>
      <c r="B1109" s="9" t="s">
        <v>14377</v>
      </c>
      <c r="C1109" s="10">
        <v>46</v>
      </c>
      <c r="D1109" t="str" cm="1">
        <f t="array" aca="1" ref="D1109" ca="1">IF(Background=44,A1109,D1108)</f>
        <v>Περιφερειακή Ενότητα Λακωνίας</v>
      </c>
      <c r="E1109" t="str" cm="1">
        <f t="array" aca="1" ref="E1109" ca="1">IF(Bold,A1109,E1108)</f>
        <v>--- Δημοτική Ενότητα Σμύνους</v>
      </c>
      <c r="F1109" t="str" cm="1">
        <f t="array" aca="1" ref="F1109" ca="1">IF(Background_test=44,"True",IF(Bold_test,"True",""))</f>
        <v/>
      </c>
    </row>
    <row r="1110" spans="1:6" x14ac:dyDescent="0.25">
      <c r="A1110" s="9" t="s">
        <v>14378</v>
      </c>
      <c r="B1110" s="9" t="s">
        <v>14379</v>
      </c>
      <c r="C1110" s="10">
        <v>141</v>
      </c>
      <c r="D1110" t="str" cm="1">
        <f t="array" aca="1" ref="D1110" ca="1">IF(Background=44,A1110,D1109)</f>
        <v>Περιφερειακή Ενότητα Λακωνίας</v>
      </c>
      <c r="E1110" t="str" cm="1">
        <f t="array" aca="1" ref="E1110" ca="1">IF(Bold,A1110,E1109)</f>
        <v>--- Δημοτική Ενότητα Σμύνους</v>
      </c>
      <c r="F1110" t="str" cm="1">
        <f t="array" aca="1" ref="F1110" ca="1">IF(Background_test=44,"True",IF(Bold_test,"True",""))</f>
        <v/>
      </c>
    </row>
    <row r="1111" spans="1:6" x14ac:dyDescent="0.25">
      <c r="A1111" s="9" t="s">
        <v>14380</v>
      </c>
      <c r="B1111" s="9" t="s">
        <v>14381</v>
      </c>
      <c r="C1111" s="10">
        <v>36</v>
      </c>
      <c r="D1111" t="str" cm="1">
        <f t="array" aca="1" ref="D1111" ca="1">IF(Background=44,A1111,D1110)</f>
        <v>Περιφερειακή Ενότητα Λακωνίας</v>
      </c>
      <c r="E1111" t="str" cm="1">
        <f t="array" aca="1" ref="E1111" ca="1">IF(Bold,A1111,E1110)</f>
        <v>--- Δημοτική Ενότητα Σμύνους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1297</v>
      </c>
      <c r="B1112" s="9" t="s">
        <v>1298</v>
      </c>
      <c r="C1112" s="10">
        <v>102</v>
      </c>
      <c r="D1112" t="str" cm="1">
        <f t="array" aca="1" ref="D1112" ca="1">IF(Background=44,A1112,D1111)</f>
        <v>Περιφερειακή Ενότητα Λακωνίας</v>
      </c>
      <c r="E1112" t="str" cm="1">
        <f t="array" aca="1" ref="E1112" ca="1">IF(Bold,A1112,E1111)</f>
        <v>--- Δημοτική Ενότητα Σμύνους</v>
      </c>
      <c r="F1112" t="str" cm="1">
        <f t="array" aca="1" ref="F1112" ca="1">IF(Background_test=44,"True",IF(Bold_test,"True",""))</f>
        <v/>
      </c>
    </row>
    <row r="1113" spans="1:6" x14ac:dyDescent="0.25">
      <c r="A1113" s="9" t="s">
        <v>14382</v>
      </c>
      <c r="B1113" s="9" t="s">
        <v>14383</v>
      </c>
      <c r="C1113" s="10">
        <v>77</v>
      </c>
      <c r="D1113" t="str" cm="1">
        <f t="array" aca="1" ref="D1113" ca="1">IF(Background=44,A1113,D1112)</f>
        <v>Περιφερειακή Ενότητα Λακωνίας</v>
      </c>
      <c r="E1113" t="str" cm="1">
        <f t="array" aca="1" ref="E1113" ca="1">IF(Bold,A1113,E1112)</f>
        <v>--- Δημοτική Ενότητα Σμύνους</v>
      </c>
      <c r="F1113" t="str" cm="1">
        <f t="array" aca="1" ref="F1113" ca="1">IF(Background_test=44,"True",IF(Bold_test,"True",""))</f>
        <v/>
      </c>
    </row>
    <row r="1114" spans="1:6" x14ac:dyDescent="0.25">
      <c r="A1114" s="9" t="s">
        <v>5915</v>
      </c>
      <c r="B1114" s="9" t="s">
        <v>5916</v>
      </c>
      <c r="C1114" s="10">
        <v>79</v>
      </c>
      <c r="D1114" t="str" cm="1">
        <f t="array" aca="1" ref="D1114" ca="1">IF(Background=44,A1114,D1113)</f>
        <v>Περιφερειακή Ενότητα Λακωνίας</v>
      </c>
      <c r="E1114" t="str" cm="1">
        <f t="array" aca="1" ref="E1114" ca="1">IF(Bold,A1114,E1113)</f>
        <v>--- Δημοτική Ενότητα Σμύνους</v>
      </c>
      <c r="F1114" t="str" cm="1">
        <f t="array" aca="1" ref="F1114" ca="1">IF(Background_test=44,"True",IF(Bold_test,"True",""))</f>
        <v/>
      </c>
    </row>
    <row r="1115" spans="1:6" x14ac:dyDescent="0.25">
      <c r="A1115" s="9" t="s">
        <v>13152</v>
      </c>
      <c r="B1115" s="9" t="s">
        <v>13153</v>
      </c>
      <c r="C1115" s="10">
        <v>272</v>
      </c>
      <c r="D1115" t="str" cm="1">
        <f t="array" aca="1" ref="D1115" ca="1">IF(Background=44,A1115,D1114)</f>
        <v>Περιφερειακή Ενότητα Λακωνίας</v>
      </c>
      <c r="E1115" t="str" cm="1">
        <f t="array" aca="1" ref="E1115" ca="1">IF(Bold,A1115,E1114)</f>
        <v>--- Δημοτική Ενότητα Σμύνους</v>
      </c>
      <c r="F1115" t="str" cm="1">
        <f t="array" aca="1" ref="F1115" ca="1">IF(Background_test=44,"True",IF(Bold_test,"True",""))</f>
        <v/>
      </c>
    </row>
    <row r="1116" spans="1:6" x14ac:dyDescent="0.25">
      <c r="A1116" s="9" t="s">
        <v>1477</v>
      </c>
      <c r="B1116" s="9" t="s">
        <v>1478</v>
      </c>
      <c r="C1116" s="10">
        <v>91</v>
      </c>
      <c r="D1116" t="str" cm="1">
        <f t="array" aca="1" ref="D1116" ca="1">IF(Background=44,A1116,D1115)</f>
        <v>Περιφερειακή Ενότητα Λακωνίας</v>
      </c>
      <c r="E1116" t="str" cm="1">
        <f t="array" aca="1" ref="E1116" ca="1">IF(Bold,A1116,E1115)</f>
        <v>--- Δημοτική Ενότητα Σμύνους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14384</v>
      </c>
      <c r="B1117" s="9" t="s">
        <v>14385</v>
      </c>
      <c r="C1117" s="10">
        <v>53</v>
      </c>
      <c r="D1117" t="str" cm="1">
        <f t="array" aca="1" ref="D1117" ca="1">IF(Background=44,A1117,D1116)</f>
        <v>Περιφερειακή Ενότητα Λακωνίας</v>
      </c>
      <c r="E1117" t="str" cm="1">
        <f t="array" aca="1" ref="E1117" ca="1">IF(Bold,A1117,E1116)</f>
        <v>--- Δημοτική Ενότητα Σμύνους</v>
      </c>
      <c r="F1117" t="str" cm="1">
        <f t="array" aca="1" ref="F1117" ca="1">IF(Background_test=44,"True",IF(Bold_test,"True",""))</f>
        <v/>
      </c>
    </row>
    <row r="1118" spans="1:6" x14ac:dyDescent="0.25">
      <c r="A1118" s="9" t="s">
        <v>14386</v>
      </c>
      <c r="B1118" s="9" t="s">
        <v>14387</v>
      </c>
      <c r="C1118" s="10">
        <v>25</v>
      </c>
      <c r="D1118" t="str" cm="1">
        <f t="array" aca="1" ref="D1118" ca="1">IF(Background=44,A1118,D1117)</f>
        <v>Περιφερειακή Ενότητα Λακωνίας</v>
      </c>
      <c r="E1118" t="str" cm="1">
        <f t="array" aca="1" ref="E1118" ca="1">IF(Bold,A1118,E1117)</f>
        <v>--- Δημοτική Ενότητα Σμύνους</v>
      </c>
      <c r="F1118" t="str" cm="1">
        <f t="array" aca="1" ref="F1118" ca="1">IF(Background_test=44,"True",IF(Bold_test,"True",""))</f>
        <v/>
      </c>
    </row>
    <row r="1119" spans="1:6" x14ac:dyDescent="0.25">
      <c r="A1119" s="5" t="s">
        <v>14388</v>
      </c>
      <c r="B1119" s="5" t="s">
        <v>14389</v>
      </c>
      <c r="C1119" s="6">
        <v>994</v>
      </c>
      <c r="D1119" t="str" cm="1">
        <f t="array" aca="1" ref="D1119" ca="1">IF(Background=44,A1119,D1118)</f>
        <v>Περιφερειακή Ενότητα Λακωνίας</v>
      </c>
      <c r="E1119" t="str" cm="1">
        <f t="array" aca="1" ref="E1119" ca="1">IF(Bold,A1119,E1118)</f>
        <v>--------- Δήμος Ελαφονήσου</v>
      </c>
      <c r="F1119" t="str" cm="1">
        <f t="array" aca="1" ref="F1119" ca="1">IF(Background_test=44,"True",IF(Bold_test,"True",""))</f>
        <v>True</v>
      </c>
    </row>
    <row r="1120" spans="1:6" x14ac:dyDescent="0.25">
      <c r="A1120" s="9" t="s">
        <v>14390</v>
      </c>
      <c r="B1120" s="9" t="s">
        <v>14391</v>
      </c>
      <c r="C1120" s="10">
        <v>779</v>
      </c>
      <c r="D1120" t="str" cm="1">
        <f t="array" aca="1" ref="D1120" ca="1">IF(Background=44,A1120,D1119)</f>
        <v>Περιφερειακή Ενότητα Λακωνίας</v>
      </c>
      <c r="E1120" t="str" cm="1">
        <f t="array" aca="1" ref="E1120" ca="1">IF(Bold,A1120,E1119)</f>
        <v>--------- Δήμος Ελαφονήσου</v>
      </c>
      <c r="F1120" t="str" cm="1">
        <f t="array" aca="1" ref="F1120" ca="1">IF(Background_test=44,"True",IF(Bold_test,"True",""))</f>
        <v/>
      </c>
    </row>
    <row r="1121" spans="1:6" x14ac:dyDescent="0.25">
      <c r="A1121" s="9" t="s">
        <v>14392</v>
      </c>
      <c r="B1121" s="9" t="s">
        <v>14393</v>
      </c>
      <c r="C1121" s="10">
        <v>39</v>
      </c>
      <c r="D1121" t="str" cm="1">
        <f t="array" aca="1" ref="D1121" ca="1">IF(Background=44,A1121,D1120)</f>
        <v>Περιφερειακή Ενότητα Λακωνίας</v>
      </c>
      <c r="E1121" t="str" cm="1">
        <f t="array" aca="1" ref="E1121" ca="1">IF(Bold,A1121,E1120)</f>
        <v>--------- Δήμος Ελαφονήσου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14394</v>
      </c>
      <c r="B1122" s="9" t="s">
        <v>14395</v>
      </c>
      <c r="C1122" s="10">
        <v>140</v>
      </c>
      <c r="D1122" t="str" cm="1">
        <f t="array" aca="1" ref="D1122" ca="1">IF(Background=44,A1122,D1121)</f>
        <v>Περιφερειακή Ενότητα Λακωνίας</v>
      </c>
      <c r="E1122" t="str" cm="1">
        <f t="array" aca="1" ref="E1122" ca="1">IF(Bold,A1122,E1121)</f>
        <v>--------- Δήμος Ελαφονήσου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1033</v>
      </c>
      <c r="B1123" s="9" t="s">
        <v>1034</v>
      </c>
      <c r="C1123" s="10">
        <v>19</v>
      </c>
      <c r="D1123" t="str" cm="1">
        <f t="array" aca="1" ref="D1123" ca="1">IF(Background=44,A1123,D1122)</f>
        <v>Περιφερειακή Ενότητα Λακωνίας</v>
      </c>
      <c r="E1123" t="str" cm="1">
        <f t="array" aca="1" ref="E1123" ca="1">IF(Bold,A1123,E1122)</f>
        <v>--------- Δήμος Ελαφονήσου</v>
      </c>
      <c r="F1123" t="str" cm="1">
        <f t="array" aca="1" ref="F1123" ca="1">IF(Background_test=44,"True",IF(Bold_test,"True",""))</f>
        <v/>
      </c>
    </row>
    <row r="1124" spans="1:6" x14ac:dyDescent="0.25">
      <c r="A1124" s="9" t="s">
        <v>9361</v>
      </c>
      <c r="B1124" s="9" t="s">
        <v>9362</v>
      </c>
      <c r="C1124" s="10">
        <v>17</v>
      </c>
      <c r="D1124" t="str" cm="1">
        <f t="array" aca="1" ref="D1124" ca="1">IF(Background=44,A1124,D1123)</f>
        <v>Περιφερειακή Ενότητα Λακωνίας</v>
      </c>
      <c r="E1124" t="str" cm="1">
        <f t="array" aca="1" ref="E1124" ca="1">IF(Bold,A1124,E1123)</f>
        <v>--------- Δήμος Ελαφονήσου</v>
      </c>
      <c r="F1124" t="str" cm="1">
        <f t="array" aca="1" ref="F1124" ca="1">IF(Background_test=44,"True",IF(Bold_test,"True",""))</f>
        <v/>
      </c>
    </row>
    <row r="1125" spans="1:6" x14ac:dyDescent="0.25">
      <c r="A1125" s="5" t="s">
        <v>14396</v>
      </c>
      <c r="B1125" s="5" t="s">
        <v>14397</v>
      </c>
      <c r="C1125" s="6">
        <v>17786</v>
      </c>
      <c r="D1125" t="str" cm="1">
        <f t="array" aca="1" ref="D1125" ca="1">IF(Background=44,A1125,D1124)</f>
        <v>Περιφερειακή Ενότητα Λακωνίας</v>
      </c>
      <c r="E1125" t="str" cm="1">
        <f t="array" aca="1" ref="E1125" ca="1">IF(Bold,A1125,E1124)</f>
        <v>--------- Δήμος Ευρώτα</v>
      </c>
      <c r="F1125" t="str" cm="1">
        <f t="array" aca="1" ref="F1125" ca="1">IF(Background_test=44,"True",IF(Bold_test,"True",""))</f>
        <v>True</v>
      </c>
    </row>
    <row r="1126" spans="1:6" x14ac:dyDescent="0.25">
      <c r="A1126" s="7" t="s">
        <v>14398</v>
      </c>
      <c r="B1126" s="7" t="s">
        <v>14399</v>
      </c>
      <c r="C1126" s="8">
        <v>1766</v>
      </c>
      <c r="D1126" t="str" cm="1">
        <f t="array" aca="1" ref="D1126" ca="1">IF(Background=44,A1126,D1125)</f>
        <v>Περιφερειακή Ενότητα Λακωνίας</v>
      </c>
      <c r="E1126" t="str" cm="1">
        <f t="array" aca="1" ref="E1126" ca="1">IF(Bold,A1126,E1125)</f>
        <v>--- Δημοτική Ενότητα Γερόνθρων</v>
      </c>
      <c r="F1126" t="str" cm="1">
        <f t="array" aca="1" ref="F1126" ca="1">IF(Background_test=44,"True",IF(Bold_test,"True",""))</f>
        <v>True</v>
      </c>
    </row>
    <row r="1127" spans="1:6" x14ac:dyDescent="0.25">
      <c r="A1127" s="9" t="s">
        <v>798</v>
      </c>
      <c r="B1127" s="9" t="s">
        <v>799</v>
      </c>
      <c r="C1127" s="10">
        <v>114</v>
      </c>
      <c r="D1127" t="str" cm="1">
        <f t="array" aca="1" ref="D1127" ca="1">IF(Background=44,A1127,D1126)</f>
        <v>Περιφερειακή Ενότητα Λακωνίας</v>
      </c>
      <c r="E1127" t="str" cm="1">
        <f t="array" aca="1" ref="E1127" ca="1">IF(Bold,A1127,E1126)</f>
        <v>--- Δημοτική Ενότητα Γερόνθρων</v>
      </c>
      <c r="F1127" t="str" cm="1">
        <f t="array" aca="1" ref="F1127" ca="1">IF(Background_test=44,"True",IF(Bold_test,"True",""))</f>
        <v/>
      </c>
    </row>
    <row r="1128" spans="1:6" x14ac:dyDescent="0.25">
      <c r="A1128" s="9" t="s">
        <v>6276</v>
      </c>
      <c r="B1128" s="9" t="s">
        <v>6277</v>
      </c>
      <c r="C1128" s="10">
        <v>8</v>
      </c>
      <c r="D1128" t="str" cm="1">
        <f t="array" aca="1" ref="D1128" ca="1">IF(Background=44,A1128,D1127)</f>
        <v>Περιφερειακή Ενότητα Λακωνίας</v>
      </c>
      <c r="E1128" t="str" cm="1">
        <f t="array" aca="1" ref="E1128" ca="1">IF(Bold,A1128,E1127)</f>
        <v>--- Δημοτική Ενότητα Γερόνθρων</v>
      </c>
      <c r="F1128" t="str" cm="1">
        <f t="array" aca="1" ref="F1128" ca="1">IF(Background_test=44,"True",IF(Bold_test,"True",""))</f>
        <v/>
      </c>
    </row>
    <row r="1129" spans="1:6" x14ac:dyDescent="0.25">
      <c r="A1129" s="9" t="s">
        <v>11318</v>
      </c>
      <c r="B1129" s="9" t="s">
        <v>11319</v>
      </c>
      <c r="C1129" s="10">
        <v>1218</v>
      </c>
      <c r="D1129" t="str" cm="1">
        <f t="array" aca="1" ref="D1129" ca="1">IF(Background=44,A1129,D1128)</f>
        <v>Περιφερειακή Ενότητα Λακωνίας</v>
      </c>
      <c r="E1129" t="str" cm="1">
        <f t="array" aca="1" ref="E1129" ca="1">IF(Bold,A1129,E1128)</f>
        <v>--- Δημοτική Ενότητα Γερόνθρων</v>
      </c>
      <c r="F1129" t="str" cm="1">
        <f t="array" aca="1" ref="F1129" ca="1">IF(Background_test=44,"True",IF(Bold_test,"True",""))</f>
        <v/>
      </c>
    </row>
    <row r="1130" spans="1:6" x14ac:dyDescent="0.25">
      <c r="A1130" s="9" t="s">
        <v>324</v>
      </c>
      <c r="B1130" s="9" t="s">
        <v>325</v>
      </c>
      <c r="C1130" s="10">
        <v>213</v>
      </c>
      <c r="D1130" t="str" cm="1">
        <f t="array" aca="1" ref="D1130" ca="1">IF(Background=44,A1130,D1129)</f>
        <v>Περιφερειακή Ενότητα Λακωνίας</v>
      </c>
      <c r="E1130" t="str" cm="1">
        <f t="array" aca="1" ref="E1130" ca="1">IF(Bold,A1130,E1129)</f>
        <v>--- Δημοτική Ενότητα Γερόνθρων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1691</v>
      </c>
      <c r="B1131" s="9" t="s">
        <v>1692</v>
      </c>
      <c r="C1131" s="10">
        <v>213</v>
      </c>
      <c r="D1131" t="str" cm="1">
        <f t="array" aca="1" ref="D1131" ca="1">IF(Background=44,A1131,D1130)</f>
        <v>Περιφερειακή Ενότητα Λακωνίας</v>
      </c>
      <c r="E1131" t="str" cm="1">
        <f t="array" aca="1" ref="E1131" ca="1">IF(Bold,A1131,E1130)</f>
        <v>--- Δημοτική Ενότητα Γερόνθρων</v>
      </c>
      <c r="F1131" t="str" cm="1">
        <f t="array" aca="1" ref="F1131" ca="1">IF(Background_test=44,"True",IF(Bold_test,"True",""))</f>
        <v/>
      </c>
    </row>
    <row r="1132" spans="1:6" x14ac:dyDescent="0.25">
      <c r="A1132" s="7" t="s">
        <v>14400</v>
      </c>
      <c r="B1132" s="7" t="s">
        <v>14401</v>
      </c>
      <c r="C1132" s="8">
        <v>5657</v>
      </c>
      <c r="D1132" t="str" cm="1">
        <f t="array" aca="1" ref="D1132" ca="1">IF(Background=44,A1132,D1131)</f>
        <v>Περιφερειακή Ενότητα Λακωνίας</v>
      </c>
      <c r="E1132" t="str" cm="1">
        <f t="array" aca="1" ref="E1132" ca="1">IF(Bold,A1132,E1131)</f>
        <v>--- Δημοτική Ενότητα Έλους</v>
      </c>
      <c r="F1132" t="str" cm="1">
        <f t="array" aca="1" ref="F1132" ca="1">IF(Background_test=44,"True",IF(Bold_test,"True",""))</f>
        <v>True</v>
      </c>
    </row>
    <row r="1133" spans="1:6" x14ac:dyDescent="0.25">
      <c r="A1133" s="9" t="s">
        <v>1237</v>
      </c>
      <c r="B1133" s="9" t="s">
        <v>1238</v>
      </c>
      <c r="C1133" s="10">
        <v>22</v>
      </c>
      <c r="D1133" t="str" cm="1">
        <f t="array" aca="1" ref="D1133" ca="1">IF(Background=44,A1133,D1132)</f>
        <v>Περιφερειακή Ενότητα Λακωνίας</v>
      </c>
      <c r="E1133" t="str" cm="1">
        <f t="array" aca="1" ref="E1133" ca="1">IF(Bold,A1133,E1132)</f>
        <v>--- Δημοτική Ενότητα Έλους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2709</v>
      </c>
      <c r="B1134" s="9" t="s">
        <v>2710</v>
      </c>
      <c r="C1134" s="10">
        <v>316</v>
      </c>
      <c r="D1134" t="str" cm="1">
        <f t="array" aca="1" ref="D1134" ca="1">IF(Background=44,A1134,D1133)</f>
        <v>Περιφερειακή Ενότητα Λακωνίας</v>
      </c>
      <c r="E1134" t="str" cm="1">
        <f t="array" aca="1" ref="E1134" ca="1">IF(Bold,A1134,E1133)</f>
        <v>--- Δημοτική Ενότητα Έλους</v>
      </c>
      <c r="F1134" t="str" cm="1">
        <f t="array" aca="1" ref="F1134" ca="1">IF(Background_test=44,"True",IF(Bold_test,"True",""))</f>
        <v/>
      </c>
    </row>
    <row r="1135" spans="1:6" x14ac:dyDescent="0.25">
      <c r="A1135" s="9" t="s">
        <v>14402</v>
      </c>
      <c r="B1135" s="9" t="s">
        <v>14403</v>
      </c>
      <c r="C1135" s="10">
        <v>19</v>
      </c>
      <c r="D1135" t="str" cm="1">
        <f t="array" aca="1" ref="D1135" ca="1">IF(Background=44,A1135,D1134)</f>
        <v>Περιφερειακή Ενότητα Λακωνίας</v>
      </c>
      <c r="E1135" t="str" cm="1">
        <f t="array" aca="1" ref="E1135" ca="1">IF(Bold,A1135,E1134)</f>
        <v>--- Δημοτική Ενότητα Έλους</v>
      </c>
      <c r="F1135" t="str" cm="1">
        <f t="array" aca="1" ref="F1135" ca="1">IF(Background_test=44,"True",IF(Bold_test,"True",""))</f>
        <v/>
      </c>
    </row>
    <row r="1136" spans="1:6" x14ac:dyDescent="0.25">
      <c r="A1136" s="9" t="s">
        <v>9705</v>
      </c>
      <c r="B1136" s="9" t="s">
        <v>9706</v>
      </c>
      <c r="C1136" s="10">
        <v>260</v>
      </c>
      <c r="D1136" t="str" cm="1">
        <f t="array" aca="1" ref="D1136" ca="1">IF(Background=44,A1136,D1135)</f>
        <v>Περιφερειακή Ενότητα Λακωνίας</v>
      </c>
      <c r="E1136" t="str" cm="1">
        <f t="array" aca="1" ref="E1136" ca="1">IF(Bold,A1136,E1135)</f>
        <v>--- Δημοτική Ενότητα Έλους</v>
      </c>
      <c r="F1136" t="str" cm="1">
        <f t="array" aca="1" ref="F1136" ca="1">IF(Background_test=44,"True",IF(Bold_test,"True",""))</f>
        <v/>
      </c>
    </row>
    <row r="1137" spans="1:6" x14ac:dyDescent="0.25">
      <c r="A1137" s="9" t="s">
        <v>14404</v>
      </c>
      <c r="B1137" s="9" t="s">
        <v>14405</v>
      </c>
      <c r="C1137" s="10">
        <v>2042</v>
      </c>
      <c r="D1137" t="str" cm="1">
        <f t="array" aca="1" ref="D1137" ca="1">IF(Background=44,A1137,D1136)</f>
        <v>Περιφερειακή Ενότητα Λακωνίας</v>
      </c>
      <c r="E1137" t="str" cm="1">
        <f t="array" aca="1" ref="E1137" ca="1">IF(Bold,A1137,E1136)</f>
        <v>--- Δημοτική Ενότητα Έλους</v>
      </c>
      <c r="F1137" t="str" cm="1">
        <f t="array" aca="1" ref="F1137" ca="1">IF(Background_test=44,"True",IF(Bold_test,"True",""))</f>
        <v/>
      </c>
    </row>
    <row r="1138" spans="1:6" x14ac:dyDescent="0.25">
      <c r="A1138" s="9" t="s">
        <v>5466</v>
      </c>
      <c r="B1138" s="9" t="s">
        <v>5467</v>
      </c>
      <c r="C1138" s="10">
        <v>189</v>
      </c>
      <c r="D1138" t="str" cm="1">
        <f t="array" aca="1" ref="D1138" ca="1">IF(Background=44,A1138,D1137)</f>
        <v>Περιφερειακή Ενότητα Λακωνίας</v>
      </c>
      <c r="E1138" t="str" cm="1">
        <f t="array" aca="1" ref="E1138" ca="1">IF(Bold,A1138,E1137)</f>
        <v>--- Δημοτική Ενότητα Έλους</v>
      </c>
      <c r="F1138" t="str" cm="1">
        <f t="array" aca="1" ref="F1138" ca="1">IF(Background_test=44,"True",IF(Bold_test,"True",""))</f>
        <v/>
      </c>
    </row>
    <row r="1139" spans="1:6" x14ac:dyDescent="0.25">
      <c r="A1139" s="9" t="s">
        <v>14406</v>
      </c>
      <c r="B1139" s="9" t="s">
        <v>14407</v>
      </c>
      <c r="C1139" s="10">
        <v>743</v>
      </c>
      <c r="D1139" t="str" cm="1">
        <f t="array" aca="1" ref="D1139" ca="1">IF(Background=44,A1139,D1138)</f>
        <v>Περιφερειακή Ενότητα Λακωνίας</v>
      </c>
      <c r="E1139" t="str" cm="1">
        <f t="array" aca="1" ref="E1139" ca="1">IF(Bold,A1139,E1138)</f>
        <v>--- Δημοτική Ενότητα Έλους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14408</v>
      </c>
      <c r="B1140" s="9" t="s">
        <v>14409</v>
      </c>
      <c r="C1140" s="10">
        <v>1481</v>
      </c>
      <c r="D1140" t="str" cm="1">
        <f t="array" aca="1" ref="D1140" ca="1">IF(Background=44,A1140,D1139)</f>
        <v>Περιφερειακή Ενότητα Λακωνίας</v>
      </c>
      <c r="E1140" t="str" cm="1">
        <f t="array" aca="1" ref="E1140" ca="1">IF(Bold,A1140,E1139)</f>
        <v>--- Δημοτική Ενότητα Έλους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14410</v>
      </c>
      <c r="B1141" s="9" t="s">
        <v>14411</v>
      </c>
      <c r="C1141" s="10">
        <v>69</v>
      </c>
      <c r="D1141" t="str" cm="1">
        <f t="array" aca="1" ref="D1141" ca="1">IF(Background=44,A1141,D1140)</f>
        <v>Περιφερειακή Ενότητα Λακωνίας</v>
      </c>
      <c r="E1141" t="str" cm="1">
        <f t="array" aca="1" ref="E1141" ca="1">IF(Bold,A1141,E1140)</f>
        <v>--- Δημοτική Ενότητα Έλους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5687</v>
      </c>
      <c r="B1142" s="9" t="s">
        <v>5688</v>
      </c>
      <c r="C1142" s="10">
        <v>516</v>
      </c>
      <c r="D1142" t="str" cm="1">
        <f t="array" aca="1" ref="D1142" ca="1">IF(Background=44,A1142,D1141)</f>
        <v>Περιφερειακή Ενότητα Λακωνίας</v>
      </c>
      <c r="E1142" t="str" cm="1">
        <f t="array" aca="1" ref="E1142" ca="1">IF(Bold,A1142,E1141)</f>
        <v>--- Δημοτική Ενότητα Έλους</v>
      </c>
      <c r="F1142" t="str" cm="1">
        <f t="array" aca="1" ref="F1142" ca="1">IF(Background_test=44,"True",IF(Bold_test,"True",""))</f>
        <v/>
      </c>
    </row>
    <row r="1143" spans="1:6" x14ac:dyDescent="0.25">
      <c r="A1143" s="7" t="s">
        <v>14412</v>
      </c>
      <c r="B1143" s="7" t="s">
        <v>14413</v>
      </c>
      <c r="C1143" s="8">
        <v>2362</v>
      </c>
      <c r="D1143" t="str" cm="1">
        <f t="array" aca="1" ref="D1143" ca="1">IF(Background=44,A1143,D1142)</f>
        <v>Περιφερειακή Ενότητα Λακωνίας</v>
      </c>
      <c r="E1143" t="str" cm="1">
        <f t="array" aca="1" ref="E1143" ca="1">IF(Bold,A1143,E1142)</f>
        <v>--- Δημοτική Ενότητα Κροκεών</v>
      </c>
      <c r="F1143" t="str" cm="1">
        <f t="array" aca="1" ref="F1143" ca="1">IF(Background_test=44,"True",IF(Bold_test,"True",""))</f>
        <v>True</v>
      </c>
    </row>
    <row r="1144" spans="1:6" x14ac:dyDescent="0.25">
      <c r="A1144" s="9" t="s">
        <v>14414</v>
      </c>
      <c r="B1144" s="9" t="s">
        <v>14415</v>
      </c>
      <c r="C1144" s="10">
        <v>7</v>
      </c>
      <c r="D1144" t="str" cm="1">
        <f t="array" aca="1" ref="D1144" ca="1">IF(Background=44,A1144,D1143)</f>
        <v>Περιφερειακή Ενότητα Λακωνίας</v>
      </c>
      <c r="E1144" t="str" cm="1">
        <f t="array" aca="1" ref="E1144" ca="1">IF(Bold,A1144,E1143)</f>
        <v>--- Δημοτική Ενότητα Κροκεών</v>
      </c>
      <c r="F1144" t="str" cm="1">
        <f t="array" aca="1" ref="F1144" ca="1">IF(Background_test=44,"True",IF(Bold_test,"True",""))</f>
        <v/>
      </c>
    </row>
    <row r="1145" spans="1:6" x14ac:dyDescent="0.25">
      <c r="A1145" s="9" t="s">
        <v>14416</v>
      </c>
      <c r="B1145" s="9" t="s">
        <v>14417</v>
      </c>
      <c r="C1145" s="10">
        <v>60</v>
      </c>
      <c r="D1145" t="str" cm="1">
        <f t="array" aca="1" ref="D1145" ca="1">IF(Background=44,A1145,D1144)</f>
        <v>Περιφερειακή Ενότητα Λακωνίας</v>
      </c>
      <c r="E1145" t="str" cm="1">
        <f t="array" aca="1" ref="E1145" ca="1">IF(Bold,A1145,E1144)</f>
        <v>--- Δημοτική Ενότητα Κροκεών</v>
      </c>
      <c r="F1145" t="str" cm="1">
        <f t="array" aca="1" ref="F1145" ca="1">IF(Background_test=44,"True",IF(Bold_test,"True",""))</f>
        <v/>
      </c>
    </row>
    <row r="1146" spans="1:6" x14ac:dyDescent="0.25">
      <c r="A1146" s="9" t="s">
        <v>11132</v>
      </c>
      <c r="B1146" s="9" t="s">
        <v>11133</v>
      </c>
      <c r="C1146" s="10">
        <v>100</v>
      </c>
      <c r="D1146" t="str" cm="1">
        <f t="array" aca="1" ref="D1146" ca="1">IF(Background=44,A1146,D1145)</f>
        <v>Περιφερειακή Ενότητα Λακωνίας</v>
      </c>
      <c r="E1146" t="str" cm="1">
        <f t="array" aca="1" ref="E1146" ca="1">IF(Bold,A1146,E1145)</f>
        <v>--- Δημοτική Ενότητα Κροκεών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3143</v>
      </c>
      <c r="B1147" s="9" t="s">
        <v>3144</v>
      </c>
      <c r="C1147" s="10">
        <v>17</v>
      </c>
      <c r="D1147" t="str" cm="1">
        <f t="array" aca="1" ref="D1147" ca="1">IF(Background=44,A1147,D1146)</f>
        <v>Περιφερειακή Ενότητα Λακωνίας</v>
      </c>
      <c r="E1147" t="str" cm="1">
        <f t="array" aca="1" ref="E1147" ca="1">IF(Bold,A1147,E1146)</f>
        <v>--- Δημοτική Ενότητα Κροκεών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14418</v>
      </c>
      <c r="B1148" s="9" t="s">
        <v>14419</v>
      </c>
      <c r="C1148" s="10">
        <v>859</v>
      </c>
      <c r="D1148" t="str" cm="1">
        <f t="array" aca="1" ref="D1148" ca="1">IF(Background=44,A1148,D1147)</f>
        <v>Περιφερειακή Ενότητα Λακωνίας</v>
      </c>
      <c r="E1148" t="str" cm="1">
        <f t="array" aca="1" ref="E1148" ca="1">IF(Bold,A1148,E1147)</f>
        <v>--- Δημοτική Ενότητα Κροκεών</v>
      </c>
      <c r="F1148" t="str" cm="1">
        <f t="array" aca="1" ref="F1148" ca="1">IF(Background_test=44,"True",IF(Bold_test,"True",""))</f>
        <v/>
      </c>
    </row>
    <row r="1149" spans="1:6" x14ac:dyDescent="0.25">
      <c r="A1149" s="9" t="s">
        <v>14420</v>
      </c>
      <c r="B1149" s="9" t="s">
        <v>14421</v>
      </c>
      <c r="C1149" s="10">
        <v>89</v>
      </c>
      <c r="D1149" t="str" cm="1">
        <f t="array" aca="1" ref="D1149" ca="1">IF(Background=44,A1149,D1148)</f>
        <v>Περιφερειακή Ενότητα Λακωνίας</v>
      </c>
      <c r="E1149" t="str" cm="1">
        <f t="array" aca="1" ref="E1149" ca="1">IF(Bold,A1149,E1148)</f>
        <v>--- Δημοτική Ενότητα Κροκεών</v>
      </c>
      <c r="F1149" t="str" cm="1">
        <f t="array" aca="1" ref="F1149" ca="1">IF(Background_test=44,"True",IF(Bold_test,"True",""))</f>
        <v/>
      </c>
    </row>
    <row r="1150" spans="1:6" x14ac:dyDescent="0.25">
      <c r="A1150" s="9" t="s">
        <v>14422</v>
      </c>
      <c r="B1150" s="9" t="s">
        <v>14423</v>
      </c>
      <c r="C1150" s="10">
        <v>1140</v>
      </c>
      <c r="D1150" t="str" cm="1">
        <f t="array" aca="1" ref="D1150" ca="1">IF(Background=44,A1150,D1149)</f>
        <v>Περιφερειακή Ενότητα Λακωνίας</v>
      </c>
      <c r="E1150" t="str" cm="1">
        <f t="array" aca="1" ref="E1150" ca="1">IF(Bold,A1150,E1149)</f>
        <v>--- Δημοτική Ενότητα Κροκεών</v>
      </c>
      <c r="F1150" t="str" cm="1">
        <f t="array" aca="1" ref="F1150" ca="1">IF(Background_test=44,"True",IF(Bold_test,"True",""))</f>
        <v/>
      </c>
    </row>
    <row r="1151" spans="1:6" x14ac:dyDescent="0.25">
      <c r="A1151" s="9" t="s">
        <v>14424</v>
      </c>
      <c r="B1151" s="9" t="s">
        <v>14425</v>
      </c>
      <c r="C1151" s="10">
        <v>42</v>
      </c>
      <c r="D1151" t="str" cm="1">
        <f t="array" aca="1" ref="D1151" ca="1">IF(Background=44,A1151,D1150)</f>
        <v>Περιφερειακή Ενότητα Λακωνίας</v>
      </c>
      <c r="E1151" t="str" cm="1">
        <f t="array" aca="1" ref="E1151" ca="1">IF(Bold,A1151,E1150)</f>
        <v>--- Δημοτική Ενότητα Κροκεών</v>
      </c>
      <c r="F1151" t="str" cm="1">
        <f t="array" aca="1" ref="F1151" ca="1">IF(Background_test=44,"True",IF(Bold_test,"True",""))</f>
        <v/>
      </c>
    </row>
    <row r="1152" spans="1:6" x14ac:dyDescent="0.25">
      <c r="A1152" s="9" t="s">
        <v>5987</v>
      </c>
      <c r="B1152" s="9" t="s">
        <v>5988</v>
      </c>
      <c r="C1152" s="10">
        <v>30</v>
      </c>
      <c r="D1152" t="str" cm="1">
        <f t="array" aca="1" ref="D1152" ca="1">IF(Background=44,A1152,D1151)</f>
        <v>Περιφερειακή Ενότητα Λακωνίας</v>
      </c>
      <c r="E1152" t="str" cm="1">
        <f t="array" aca="1" ref="E1152" ca="1">IF(Bold,A1152,E1151)</f>
        <v>--- Δημοτική Ενότητα Κροκεών</v>
      </c>
      <c r="F1152" t="str" cm="1">
        <f t="array" aca="1" ref="F1152" ca="1">IF(Background_test=44,"True",IF(Bold_test,"True",""))</f>
        <v/>
      </c>
    </row>
    <row r="1153" spans="1:6" x14ac:dyDescent="0.25">
      <c r="A1153" s="9" t="s">
        <v>2793</v>
      </c>
      <c r="B1153" s="9" t="s">
        <v>2794</v>
      </c>
      <c r="C1153" s="10">
        <v>18</v>
      </c>
      <c r="D1153" t="str" cm="1">
        <f t="array" aca="1" ref="D1153" ca="1">IF(Background=44,A1153,D1152)</f>
        <v>Περιφερειακή Ενότητα Λακωνίας</v>
      </c>
      <c r="E1153" t="str" cm="1">
        <f t="array" aca="1" ref="E1153" ca="1">IF(Bold,A1153,E1152)</f>
        <v>--- Δημοτική Ενότητα Κροκεών</v>
      </c>
      <c r="F1153" t="str" cm="1">
        <f t="array" aca="1" ref="F1153" ca="1">IF(Background_test=44,"True",IF(Bold_test,"True",""))</f>
        <v/>
      </c>
    </row>
    <row r="1154" spans="1:6" x14ac:dyDescent="0.25">
      <c r="A1154" s="7" t="s">
        <v>14426</v>
      </c>
      <c r="B1154" s="7" t="s">
        <v>14427</v>
      </c>
      <c r="C1154" s="8">
        <v>2114</v>
      </c>
      <c r="D1154" t="str" cm="1">
        <f t="array" aca="1" ref="D1154" ca="1">IF(Background=44,A1154,D1153)</f>
        <v>Περιφερειακή Ενότητα Λακωνίας</v>
      </c>
      <c r="E1154" t="str" cm="1">
        <f t="array" aca="1" ref="E1154" ca="1">IF(Bold,A1154,E1153)</f>
        <v>--- Δημοτική Ενότητα Νιάτων</v>
      </c>
      <c r="F1154" t="str" cm="1">
        <f t="array" aca="1" ref="F1154" ca="1">IF(Background_test=44,"True",IF(Bold_test,"True",""))</f>
        <v>True</v>
      </c>
    </row>
    <row r="1155" spans="1:6" x14ac:dyDescent="0.25">
      <c r="A1155" s="9" t="s">
        <v>2589</v>
      </c>
      <c r="B1155" s="9" t="s">
        <v>2590</v>
      </c>
      <c r="C1155" s="10">
        <v>759</v>
      </c>
      <c r="D1155" t="str" cm="1">
        <f t="array" aca="1" ref="D1155" ca="1">IF(Background=44,A1155,D1154)</f>
        <v>Περιφερειακή Ενότητα Λακωνίας</v>
      </c>
      <c r="E1155" t="str" cm="1">
        <f t="array" aca="1" ref="E1155" ca="1">IF(Bold,A1155,E1154)</f>
        <v>--- Δημοτική Ενότητα Νιάτων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2381</v>
      </c>
      <c r="B1156" s="9" t="s">
        <v>2382</v>
      </c>
      <c r="C1156" s="10">
        <v>502</v>
      </c>
      <c r="D1156" t="str" cm="1">
        <f t="array" aca="1" ref="D1156" ca="1">IF(Background=44,A1156,D1155)</f>
        <v>Περιφερειακή Ενότητα Λακωνίας</v>
      </c>
      <c r="E1156" t="str" cm="1">
        <f t="array" aca="1" ref="E1156" ca="1">IF(Bold,A1156,E1155)</f>
        <v>--- Δημοτική Ενότητα Νιάτων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1631</v>
      </c>
      <c r="B1157" s="9" t="s">
        <v>1632</v>
      </c>
      <c r="C1157" s="10">
        <v>179</v>
      </c>
      <c r="D1157" t="str" cm="1">
        <f t="array" aca="1" ref="D1157" ca="1">IF(Background=44,A1157,D1156)</f>
        <v>Περιφερειακή Ενότητα Λακωνίας</v>
      </c>
      <c r="E1157" t="str" cm="1">
        <f t="array" aca="1" ref="E1157" ca="1">IF(Bold,A1157,E1156)</f>
        <v>--- Δημοτική Ενότητα Νιάτων</v>
      </c>
      <c r="F1157" t="str" cm="1">
        <f t="array" aca="1" ref="F1157" ca="1">IF(Background_test=44,"True",IF(Bold_test,"True",""))</f>
        <v/>
      </c>
    </row>
    <row r="1158" spans="1:6" x14ac:dyDescent="0.25">
      <c r="A1158" s="9" t="s">
        <v>14428</v>
      </c>
      <c r="B1158" s="9" t="s">
        <v>14429</v>
      </c>
      <c r="C1158" s="10">
        <v>674</v>
      </c>
      <c r="D1158" t="str" cm="1">
        <f t="array" aca="1" ref="D1158" ca="1">IF(Background=44,A1158,D1157)</f>
        <v>Περιφερειακή Ενότητα Λακωνίας</v>
      </c>
      <c r="E1158" t="str" cm="1">
        <f t="array" aca="1" ref="E1158" ca="1">IF(Bold,A1158,E1157)</f>
        <v>--- Δημοτική Ενότητα Νιάτων</v>
      </c>
      <c r="F1158" t="str" cm="1">
        <f t="array" aca="1" ref="F1158" ca="1">IF(Background_test=44,"True",IF(Bold_test,"True",""))</f>
        <v/>
      </c>
    </row>
    <row r="1159" spans="1:6" x14ac:dyDescent="0.25">
      <c r="A1159" s="7" t="s">
        <v>14430</v>
      </c>
      <c r="B1159" s="7" t="s">
        <v>14431</v>
      </c>
      <c r="C1159" s="8">
        <v>5887</v>
      </c>
      <c r="D1159" t="str" cm="1">
        <f t="array" aca="1" ref="D1159" ca="1">IF(Background=44,A1159,D1158)</f>
        <v>Περιφερειακή Ενότητα Λακωνίας</v>
      </c>
      <c r="E1159" t="str" cm="1">
        <f t="array" aca="1" ref="E1159" ca="1">IF(Bold,A1159,E1158)</f>
        <v>--- Δημοτική Ενότητα Σκάλας</v>
      </c>
      <c r="F1159" t="str" cm="1">
        <f t="array" aca="1" ref="F1159" ca="1">IF(Background_test=44,"True",IF(Bold_test,"True",""))</f>
        <v>True</v>
      </c>
    </row>
    <row r="1160" spans="1:6" x14ac:dyDescent="0.25">
      <c r="A1160" s="9" t="s">
        <v>14432</v>
      </c>
      <c r="B1160" s="9" t="s">
        <v>14433</v>
      </c>
      <c r="C1160" s="10">
        <v>147</v>
      </c>
      <c r="D1160" t="str" cm="1">
        <f t="array" aca="1" ref="D1160" ca="1">IF(Background=44,A1160,D1159)</f>
        <v>Περιφερειακή Ενότητα Λακωνίας</v>
      </c>
      <c r="E1160" t="str" cm="1">
        <f t="array" aca="1" ref="E1160" ca="1">IF(Bold,A1160,E1159)</f>
        <v>--- Δημοτική Ενότητα Σκάλας</v>
      </c>
      <c r="F1160" t="str" cm="1">
        <f t="array" aca="1" ref="F1160" ca="1">IF(Background_test=44,"True",IF(Bold_test,"True",""))</f>
        <v/>
      </c>
    </row>
    <row r="1161" spans="1:6" x14ac:dyDescent="0.25">
      <c r="A1161" s="9" t="s">
        <v>1915</v>
      </c>
      <c r="B1161" s="9" t="s">
        <v>1916</v>
      </c>
      <c r="C1161" s="10">
        <v>256</v>
      </c>
      <c r="D1161" t="str" cm="1">
        <f t="array" aca="1" ref="D1161" ca="1">IF(Background=44,A1161,D1160)</f>
        <v>Περιφερειακή Ενότητα Λακωνίας</v>
      </c>
      <c r="E1161" t="str" cm="1">
        <f t="array" aca="1" ref="E1161" ca="1">IF(Bold,A1161,E1160)</f>
        <v>--- Δημοτική Ενότητα Σκάλας</v>
      </c>
      <c r="F1161" t="str" cm="1">
        <f t="array" aca="1" ref="F1161" ca="1">IF(Background_test=44,"True",IF(Bold_test,"True",""))</f>
        <v/>
      </c>
    </row>
    <row r="1162" spans="1:6" x14ac:dyDescent="0.25">
      <c r="A1162" s="9" t="s">
        <v>14434</v>
      </c>
      <c r="B1162" s="9" t="s">
        <v>14435</v>
      </c>
      <c r="C1162" s="10">
        <v>781</v>
      </c>
      <c r="D1162" t="str" cm="1">
        <f t="array" aca="1" ref="D1162" ca="1">IF(Background=44,A1162,D1161)</f>
        <v>Περιφερειακή Ενότητα Λακωνίας</v>
      </c>
      <c r="E1162" t="str" cm="1">
        <f t="array" aca="1" ref="E1162" ca="1">IF(Bold,A1162,E1161)</f>
        <v>--- Δημοτική Ενότητα Σκάλας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14436</v>
      </c>
      <c r="B1163" s="9" t="s">
        <v>14437</v>
      </c>
      <c r="C1163" s="10">
        <v>297</v>
      </c>
      <c r="D1163" t="str" cm="1">
        <f t="array" aca="1" ref="D1163" ca="1">IF(Background=44,A1163,D1162)</f>
        <v>Περιφερειακή Ενότητα Λακωνίας</v>
      </c>
      <c r="E1163" t="str" cm="1">
        <f t="array" aca="1" ref="E1163" ca="1">IF(Bold,A1163,E1162)</f>
        <v>--- Δημοτική Ενότητα Σκάλας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14438</v>
      </c>
      <c r="B1164" s="9" t="s">
        <v>14439</v>
      </c>
      <c r="C1164" s="10">
        <v>280</v>
      </c>
      <c r="D1164" t="str" cm="1">
        <f t="array" aca="1" ref="D1164" ca="1">IF(Background=44,A1164,D1163)</f>
        <v>Περιφερειακή Ενότητα Λακωνίας</v>
      </c>
      <c r="E1164" t="str" cm="1">
        <f t="array" aca="1" ref="E1164" ca="1">IF(Bold,A1164,E1163)</f>
        <v>--- Δημοτική Ενότητα Σκάλας</v>
      </c>
      <c r="F1164" t="str" cm="1">
        <f t="array" aca="1" ref="F1164" ca="1">IF(Background_test=44,"True",IF(Bold_test,"True",""))</f>
        <v/>
      </c>
    </row>
    <row r="1165" spans="1:6" x14ac:dyDescent="0.25">
      <c r="A1165" s="9" t="s">
        <v>4782</v>
      </c>
      <c r="B1165" s="9" t="s">
        <v>4783</v>
      </c>
      <c r="C1165" s="10">
        <v>368</v>
      </c>
      <c r="D1165" t="str" cm="1">
        <f t="array" aca="1" ref="D1165" ca="1">IF(Background=44,A1165,D1164)</f>
        <v>Περιφερειακή Ενότητα Λακωνίας</v>
      </c>
      <c r="E1165" t="str" cm="1">
        <f t="array" aca="1" ref="E1165" ca="1">IF(Bold,A1165,E1164)</f>
        <v>--- Δημοτική Ενότητα Σκάλας</v>
      </c>
      <c r="F1165" t="str" cm="1">
        <f t="array" aca="1" ref="F1165" ca="1">IF(Background_test=44,"True",IF(Bold_test,"True",""))</f>
        <v/>
      </c>
    </row>
    <row r="1166" spans="1:6" x14ac:dyDescent="0.25">
      <c r="A1166" s="9" t="s">
        <v>4814</v>
      </c>
      <c r="B1166" s="9" t="s">
        <v>4815</v>
      </c>
      <c r="C1166" s="10">
        <v>3026</v>
      </c>
      <c r="D1166" t="str" cm="1">
        <f t="array" aca="1" ref="D1166" ca="1">IF(Background=44,A1166,D1165)</f>
        <v>Περιφερειακή Ενότητα Λακωνίας</v>
      </c>
      <c r="E1166" t="str" cm="1">
        <f t="array" aca="1" ref="E1166" ca="1">IF(Bold,A1166,E1165)</f>
        <v>--- Δημοτική Ενότητα Σκάλας</v>
      </c>
      <c r="F1166" t="str" cm="1">
        <f t="array" aca="1" ref="F1166" ca="1">IF(Background_test=44,"True",IF(Bold_test,"True",""))</f>
        <v/>
      </c>
    </row>
    <row r="1167" spans="1:6" x14ac:dyDescent="0.25">
      <c r="A1167" s="9" t="s">
        <v>11402</v>
      </c>
      <c r="B1167" s="9" t="s">
        <v>11403</v>
      </c>
      <c r="C1167" s="10">
        <v>18</v>
      </c>
      <c r="D1167" t="str" cm="1">
        <f t="array" aca="1" ref="D1167" ca="1">IF(Background=44,A1167,D1166)</f>
        <v>Περιφερειακή Ενότητα Λακωνίας</v>
      </c>
      <c r="E1167" t="str" cm="1">
        <f t="array" aca="1" ref="E1167" ca="1">IF(Bold,A1167,E1166)</f>
        <v>--- Δημοτική Ενότητα Σκάλας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14440</v>
      </c>
      <c r="B1168" s="9" t="s">
        <v>14441</v>
      </c>
      <c r="C1168" s="10">
        <v>468</v>
      </c>
      <c r="D1168" t="str" cm="1">
        <f t="array" aca="1" ref="D1168" ca="1">IF(Background=44,A1168,D1167)</f>
        <v>Περιφερειακή Ενότητα Λακωνίας</v>
      </c>
      <c r="E1168" t="str" cm="1">
        <f t="array" aca="1" ref="E1168" ca="1">IF(Bold,A1168,E1167)</f>
        <v>--- Δημοτική Ενότητα Σκάλας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14442</v>
      </c>
      <c r="B1169" s="9" t="s">
        <v>14443</v>
      </c>
      <c r="C1169" s="10">
        <v>21</v>
      </c>
      <c r="D1169" t="str" cm="1">
        <f t="array" aca="1" ref="D1169" ca="1">IF(Background=44,A1169,D1168)</f>
        <v>Περιφερειακή Ενότητα Λακωνίας</v>
      </c>
      <c r="E1169" t="str" cm="1">
        <f t="array" aca="1" ref="E1169" ca="1">IF(Bold,A1169,E1168)</f>
        <v>--- Δημοτική Ενότητα Σκάλας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14444</v>
      </c>
      <c r="B1170" s="9" t="s">
        <v>14445</v>
      </c>
      <c r="C1170" s="10">
        <v>225</v>
      </c>
      <c r="D1170" t="str" cm="1">
        <f t="array" aca="1" ref="D1170" ca="1">IF(Background=44,A1170,D1169)</f>
        <v>Περιφερειακή Ενότητα Λακωνίας</v>
      </c>
      <c r="E1170" t="str" cm="1">
        <f t="array" aca="1" ref="E1170" ca="1">IF(Bold,A1170,E1169)</f>
        <v>--- Δημοτική Ενότητα Σκάλας</v>
      </c>
      <c r="F1170" t="str" cm="1">
        <f t="array" aca="1" ref="F1170" ca="1">IF(Background_test=44,"True",IF(Bold_test,"True",""))</f>
        <v/>
      </c>
    </row>
    <row r="1171" spans="1:6" x14ac:dyDescent="0.25">
      <c r="A1171" s="5" t="s">
        <v>14446</v>
      </c>
      <c r="B1171" s="5" t="s">
        <v>14447</v>
      </c>
      <c r="C1171" s="6">
        <v>21948</v>
      </c>
      <c r="D1171" t="str" cm="1">
        <f t="array" aca="1" ref="D1171" ca="1">IF(Background=44,A1171,D1170)</f>
        <v>Περιφερειακή Ενότητα Λακωνίας</v>
      </c>
      <c r="E1171" t="str" cm="1">
        <f t="array" aca="1" ref="E1171" ca="1">IF(Bold,A1171,E1170)</f>
        <v>--------- Δήμος Μονεμβασιάς</v>
      </c>
      <c r="F1171" t="str" cm="1">
        <f t="array" aca="1" ref="F1171" ca="1">IF(Background_test=44,"True",IF(Bold_test,"True",""))</f>
        <v>True</v>
      </c>
    </row>
    <row r="1172" spans="1:6" x14ac:dyDescent="0.25">
      <c r="A1172" s="7" t="s">
        <v>14448</v>
      </c>
      <c r="B1172" s="7" t="s">
        <v>14449</v>
      </c>
      <c r="C1172" s="8">
        <v>3783</v>
      </c>
      <c r="D1172" t="str" cm="1">
        <f t="array" aca="1" ref="D1172" ca="1">IF(Background=44,A1172,D1171)</f>
        <v>Περιφερειακή Ενότητα Λακωνίας</v>
      </c>
      <c r="E1172" t="str" cm="1">
        <f t="array" aca="1" ref="E1172" ca="1">IF(Bold,A1172,E1171)</f>
        <v>--- Δημοτική Ενότητα Ασωπού</v>
      </c>
      <c r="F1172" t="str" cm="1">
        <f t="array" aca="1" ref="F1172" ca="1">IF(Background_test=44,"True",IF(Bold_test,"True",""))</f>
        <v>True</v>
      </c>
    </row>
    <row r="1173" spans="1:6" x14ac:dyDescent="0.25">
      <c r="A1173" s="9" t="s">
        <v>14450</v>
      </c>
      <c r="B1173" s="9" t="s">
        <v>14451</v>
      </c>
      <c r="C1173" s="10">
        <v>32</v>
      </c>
      <c r="D1173" t="str" cm="1">
        <f t="array" aca="1" ref="D1173" ca="1">IF(Background=44,A1173,D1172)</f>
        <v>Περιφερειακή Ενότητα Λακωνίας</v>
      </c>
      <c r="E1173" t="str" cm="1">
        <f t="array" aca="1" ref="E1173" ca="1">IF(Bold,A1173,E1172)</f>
        <v>--- Δημοτική Ενότητα Ασωπού</v>
      </c>
      <c r="F1173" t="str" cm="1">
        <f t="array" aca="1" ref="F1173" ca="1">IF(Background_test=44,"True",IF(Bold_test,"True",""))</f>
        <v/>
      </c>
    </row>
    <row r="1174" spans="1:6" x14ac:dyDescent="0.25">
      <c r="A1174" s="9" t="s">
        <v>14452</v>
      </c>
      <c r="B1174" s="9" t="s">
        <v>14453</v>
      </c>
      <c r="C1174" s="10">
        <v>1011</v>
      </c>
      <c r="D1174" t="str" cm="1">
        <f t="array" aca="1" ref="D1174" ca="1">IF(Background=44,A1174,D1173)</f>
        <v>Περιφερειακή Ενότητα Λακωνίας</v>
      </c>
      <c r="E1174" t="str" cm="1">
        <f t="array" aca="1" ref="E1174" ca="1">IF(Bold,A1174,E1173)</f>
        <v>--- Δημοτική Ενότητα Ασωπού</v>
      </c>
      <c r="F1174" t="str" cm="1">
        <f t="array" aca="1" ref="F1174" ca="1">IF(Background_test=44,"True",IF(Bold_test,"True",""))</f>
        <v/>
      </c>
    </row>
    <row r="1175" spans="1:6" x14ac:dyDescent="0.25">
      <c r="A1175" s="9" t="s">
        <v>204</v>
      </c>
      <c r="B1175" s="9" t="s">
        <v>205</v>
      </c>
      <c r="C1175" s="10">
        <v>8</v>
      </c>
      <c r="D1175" t="str" cm="1">
        <f t="array" aca="1" ref="D1175" ca="1">IF(Background=44,A1175,D1174)</f>
        <v>Περιφερειακή Ενότητα Λακωνίας</v>
      </c>
      <c r="E1175" t="str" cm="1">
        <f t="array" aca="1" ref="E1175" ca="1">IF(Bold,A1175,E1174)</f>
        <v>--- Δημοτική Ενότητα Ασωπού</v>
      </c>
      <c r="F1175" t="str" cm="1">
        <f t="array" aca="1" ref="F1175" ca="1">IF(Background_test=44,"True",IF(Bold_test,"True",""))</f>
        <v/>
      </c>
    </row>
    <row r="1176" spans="1:6" x14ac:dyDescent="0.25">
      <c r="A1176" s="9" t="s">
        <v>14454</v>
      </c>
      <c r="B1176" s="9" t="s">
        <v>14455</v>
      </c>
      <c r="C1176" s="10">
        <v>342</v>
      </c>
      <c r="D1176" t="str" cm="1">
        <f t="array" aca="1" ref="D1176" ca="1">IF(Background=44,A1176,D1175)</f>
        <v>Περιφερειακή Ενότητα Λακωνίας</v>
      </c>
      <c r="E1176" t="str" cm="1">
        <f t="array" aca="1" ref="E1176" ca="1">IF(Bold,A1176,E1175)</f>
        <v>--- Δημοτική Ενότητα Ασωπού</v>
      </c>
      <c r="F1176" t="str" cm="1">
        <f t="array" aca="1" ref="F1176" ca="1">IF(Background_test=44,"True",IF(Bold_test,"True",""))</f>
        <v/>
      </c>
    </row>
    <row r="1177" spans="1:6" x14ac:dyDescent="0.25">
      <c r="A1177" s="9" t="s">
        <v>14268</v>
      </c>
      <c r="B1177" s="9" t="s">
        <v>14269</v>
      </c>
      <c r="C1177" s="10">
        <v>38</v>
      </c>
      <c r="D1177" t="str" cm="1">
        <f t="array" aca="1" ref="D1177" ca="1">IF(Background=44,A1177,D1176)</f>
        <v>Περιφερειακή Ενότητα Λακωνίας</v>
      </c>
      <c r="E1177" t="str" cm="1">
        <f t="array" aca="1" ref="E1177" ca="1">IF(Bold,A1177,E1176)</f>
        <v>--- Δημοτική Ενότητα Ασωπού</v>
      </c>
      <c r="F1177" t="str" cm="1">
        <f t="array" aca="1" ref="F1177" ca="1">IF(Background_test=44,"True",IF(Bold_test,"True",""))</f>
        <v/>
      </c>
    </row>
    <row r="1178" spans="1:6" x14ac:dyDescent="0.25">
      <c r="A1178" s="9" t="s">
        <v>14456</v>
      </c>
      <c r="B1178" s="9" t="s">
        <v>14457</v>
      </c>
      <c r="C1178" s="10">
        <v>22</v>
      </c>
      <c r="D1178" t="str" cm="1">
        <f t="array" aca="1" ref="D1178" ca="1">IF(Background=44,A1178,D1177)</f>
        <v>Περιφερειακή Ενότητα Λακωνίας</v>
      </c>
      <c r="E1178" t="str" cm="1">
        <f t="array" aca="1" ref="E1178" ca="1">IF(Bold,A1178,E1177)</f>
        <v>--- Δημοτική Ενότητα Ασωπού</v>
      </c>
      <c r="F1178" t="str" cm="1">
        <f t="array" aca="1" ref="F1178" ca="1">IF(Background_test=44,"True",IF(Bold_test,"True",""))</f>
        <v/>
      </c>
    </row>
    <row r="1179" spans="1:6" x14ac:dyDescent="0.25">
      <c r="A1179" s="9" t="s">
        <v>14458</v>
      </c>
      <c r="B1179" s="9" t="s">
        <v>14459</v>
      </c>
      <c r="C1179" s="10">
        <v>1619</v>
      </c>
      <c r="D1179" t="str" cm="1">
        <f t="array" aca="1" ref="D1179" ca="1">IF(Background=44,A1179,D1178)</f>
        <v>Περιφερειακή Ενότητα Λακωνίας</v>
      </c>
      <c r="E1179" t="str" cm="1">
        <f t="array" aca="1" ref="E1179" ca="1">IF(Bold,A1179,E1178)</f>
        <v>--- Δημοτική Ενότητα Ασωπού</v>
      </c>
      <c r="F1179" t="str" cm="1">
        <f t="array" aca="1" ref="F1179" ca="1">IF(Background_test=44,"True",IF(Bold_test,"True",""))</f>
        <v/>
      </c>
    </row>
    <row r="1180" spans="1:6" x14ac:dyDescent="0.25">
      <c r="A1180" s="9" t="s">
        <v>5150</v>
      </c>
      <c r="B1180" s="9" t="s">
        <v>5151</v>
      </c>
      <c r="C1180" s="10">
        <v>85</v>
      </c>
      <c r="D1180" t="str" cm="1">
        <f t="array" aca="1" ref="D1180" ca="1">IF(Background=44,A1180,D1179)</f>
        <v>Περιφερειακή Ενότητα Λακωνίας</v>
      </c>
      <c r="E1180" t="str" cm="1">
        <f t="array" aca="1" ref="E1180" ca="1">IF(Bold,A1180,E1179)</f>
        <v>--- Δημοτική Ενότητα Ασωπού</v>
      </c>
      <c r="F1180" t="str" cm="1">
        <f t="array" aca="1" ref="F1180" ca="1">IF(Background_test=44,"True",IF(Bold_test,"True",""))</f>
        <v/>
      </c>
    </row>
    <row r="1181" spans="1:6" x14ac:dyDescent="0.25">
      <c r="A1181" s="9" t="s">
        <v>14460</v>
      </c>
      <c r="B1181" s="9" t="s">
        <v>14461</v>
      </c>
      <c r="C1181" s="10">
        <v>215</v>
      </c>
      <c r="D1181" t="str" cm="1">
        <f t="array" aca="1" ref="D1181" ca="1">IF(Background=44,A1181,D1180)</f>
        <v>Περιφερειακή Ενότητα Λακωνίας</v>
      </c>
      <c r="E1181" t="str" cm="1">
        <f t="array" aca="1" ref="E1181" ca="1">IF(Bold,A1181,E1180)</f>
        <v>--- Δημοτική Ενότητα Ασωπού</v>
      </c>
      <c r="F1181" t="str" cm="1">
        <f t="array" aca="1" ref="F1181" ca="1">IF(Background_test=44,"True",IF(Bold_test,"True",""))</f>
        <v/>
      </c>
    </row>
    <row r="1182" spans="1:6" x14ac:dyDescent="0.25">
      <c r="A1182" s="9" t="s">
        <v>14462</v>
      </c>
      <c r="B1182" s="9" t="s">
        <v>14463</v>
      </c>
      <c r="C1182" s="10">
        <v>411</v>
      </c>
      <c r="D1182" t="str" cm="1">
        <f t="array" aca="1" ref="D1182" ca="1">IF(Background=44,A1182,D1181)</f>
        <v>Περιφερειακή Ενότητα Λακωνίας</v>
      </c>
      <c r="E1182" t="str" cm="1">
        <f t="array" aca="1" ref="E1182" ca="1">IF(Bold,A1182,E1181)</f>
        <v>--- Δημοτική Ενότητα Ασωπού</v>
      </c>
      <c r="F1182" t="str" cm="1">
        <f t="array" aca="1" ref="F1182" ca="1">IF(Background_test=44,"True",IF(Bold_test,"True",""))</f>
        <v/>
      </c>
    </row>
    <row r="1183" spans="1:6" x14ac:dyDescent="0.25">
      <c r="A1183" s="7" t="s">
        <v>14464</v>
      </c>
      <c r="B1183" s="7" t="s">
        <v>14465</v>
      </c>
      <c r="C1183" s="8">
        <v>7694</v>
      </c>
      <c r="D1183" t="str" cm="1">
        <f t="array" aca="1" ref="D1183" ca="1">IF(Background=44,A1183,D1182)</f>
        <v>Περιφερειακή Ενότητα Λακωνίας</v>
      </c>
      <c r="E1183" t="str" cm="1">
        <f t="array" aca="1" ref="E1183" ca="1">IF(Bold,A1183,E1182)</f>
        <v>--- Δημοτική Ενότητα Βοιών</v>
      </c>
      <c r="F1183" t="str" cm="1">
        <f t="array" aca="1" ref="F1183" ca="1">IF(Background_test=44,"True",IF(Bold_test,"True",""))</f>
        <v>True</v>
      </c>
    </row>
    <row r="1184" spans="1:6" x14ac:dyDescent="0.25">
      <c r="A1184" s="9" t="s">
        <v>2263</v>
      </c>
      <c r="B1184" s="9" t="s">
        <v>2264</v>
      </c>
      <c r="C1184" s="10">
        <v>540</v>
      </c>
      <c r="D1184" t="str" cm="1">
        <f t="array" aca="1" ref="D1184" ca="1">IF(Background=44,A1184,D1183)</f>
        <v>Περιφερειακή Ενότητα Λακωνίας</v>
      </c>
      <c r="E1184" t="str" cm="1">
        <f t="array" aca="1" ref="E1184" ca="1">IF(Bold,A1184,E1183)</f>
        <v>--- Δημοτική Ενότητα Βοιών</v>
      </c>
      <c r="F1184" t="str" cm="1">
        <f t="array" aca="1" ref="F1184" ca="1">IF(Background_test=44,"True",IF(Bold_test,"True",""))</f>
        <v/>
      </c>
    </row>
    <row r="1185" spans="1:6" x14ac:dyDescent="0.25">
      <c r="A1185" s="9" t="s">
        <v>1915</v>
      </c>
      <c r="B1185" s="9" t="s">
        <v>1916</v>
      </c>
      <c r="C1185" s="10">
        <v>499</v>
      </c>
      <c r="D1185" t="str" cm="1">
        <f t="array" aca="1" ref="D1185" ca="1">IF(Background=44,A1185,D1184)</f>
        <v>Περιφερειακή Ενότητα Λακωνίας</v>
      </c>
      <c r="E1185" t="str" cm="1">
        <f t="array" aca="1" ref="E1185" ca="1">IF(Bold,A1185,E1184)</f>
        <v>--- Δημοτική Ενότητα Βοιών</v>
      </c>
      <c r="F1185" t="str" cm="1">
        <f t="array" aca="1" ref="F1185" ca="1">IF(Background_test=44,"True",IF(Bold_test,"True",""))</f>
        <v/>
      </c>
    </row>
    <row r="1186" spans="1:6" x14ac:dyDescent="0.25">
      <c r="A1186" s="9" t="s">
        <v>14466</v>
      </c>
      <c r="B1186" s="9" t="s">
        <v>14467</v>
      </c>
      <c r="C1186" s="10">
        <v>15</v>
      </c>
      <c r="D1186" t="str" cm="1">
        <f t="array" aca="1" ref="D1186" ca="1">IF(Background=44,A1186,D1185)</f>
        <v>Περιφερειακή Ενότητα Λακωνίας</v>
      </c>
      <c r="E1186" t="str" cm="1">
        <f t="array" aca="1" ref="E1186" ca="1">IF(Bold,A1186,E1185)</f>
        <v>--- Δημοτική Ενότητα Βοιών</v>
      </c>
      <c r="F1186" t="str" cm="1">
        <f t="array" aca="1" ref="F1186" ca="1">IF(Background_test=44,"True",IF(Bold_test,"True",""))</f>
        <v/>
      </c>
    </row>
    <row r="1187" spans="1:6" x14ac:dyDescent="0.25">
      <c r="A1187" s="9" t="s">
        <v>2027</v>
      </c>
      <c r="B1187" s="9" t="s">
        <v>2028</v>
      </c>
      <c r="C1187" s="10">
        <v>61</v>
      </c>
      <c r="D1187" t="str" cm="1">
        <f t="array" aca="1" ref="D1187" ca="1">IF(Background=44,A1187,D1186)</f>
        <v>Περιφερειακή Ενότητα Λακωνίας</v>
      </c>
      <c r="E1187" t="str" cm="1">
        <f t="array" aca="1" ref="E1187" ca="1">IF(Bold,A1187,E1186)</f>
        <v>--- Δημοτική Ενότητα Βοιών</v>
      </c>
      <c r="F1187" t="str" cm="1">
        <f t="array" aca="1" ref="F1187" ca="1">IF(Background_test=44,"True",IF(Bold_test,"True",""))</f>
        <v/>
      </c>
    </row>
    <row r="1188" spans="1:6" x14ac:dyDescent="0.25">
      <c r="A1188" s="9" t="s">
        <v>14468</v>
      </c>
      <c r="B1188" s="9" t="s">
        <v>14469</v>
      </c>
      <c r="C1188" s="10">
        <v>37</v>
      </c>
      <c r="D1188" t="str" cm="1">
        <f t="array" aca="1" ref="D1188" ca="1">IF(Background=44,A1188,D1187)</f>
        <v>Περιφερειακή Ενότητα Λακωνίας</v>
      </c>
      <c r="E1188" t="str" cm="1">
        <f t="array" aca="1" ref="E1188" ca="1">IF(Bold,A1188,E1187)</f>
        <v>--- Δημοτική Ενότητα Βοιών</v>
      </c>
      <c r="F1188" t="str" cm="1">
        <f t="array" aca="1" ref="F1188" ca="1">IF(Background_test=44,"True",IF(Bold_test,"True",""))</f>
        <v/>
      </c>
    </row>
    <row r="1189" spans="1:6" x14ac:dyDescent="0.25">
      <c r="A1189" s="9" t="s">
        <v>2459</v>
      </c>
      <c r="B1189" s="9" t="s">
        <v>2460</v>
      </c>
      <c r="C1189" s="10">
        <v>555</v>
      </c>
      <c r="D1189" t="str" cm="1">
        <f t="array" aca="1" ref="D1189" ca="1">IF(Background=44,A1189,D1188)</f>
        <v>Περιφερειακή Ενότητα Λακωνίας</v>
      </c>
      <c r="E1189" t="str" cm="1">
        <f t="array" aca="1" ref="E1189" ca="1">IF(Bold,A1189,E1188)</f>
        <v>--- Δημοτική Ενότητα Βοιών</v>
      </c>
      <c r="F1189" t="str" cm="1">
        <f t="array" aca="1" ref="F1189" ca="1">IF(Background_test=44,"True",IF(Bold_test,"True",""))</f>
        <v/>
      </c>
    </row>
    <row r="1190" spans="1:6" x14ac:dyDescent="0.25">
      <c r="A1190" s="9" t="s">
        <v>14470</v>
      </c>
      <c r="B1190" s="9" t="s">
        <v>14471</v>
      </c>
      <c r="C1190" s="10">
        <v>10</v>
      </c>
      <c r="D1190" t="str" cm="1">
        <f t="array" aca="1" ref="D1190" ca="1">IF(Background=44,A1190,D1189)</f>
        <v>Περιφερειακή Ενότητα Λακωνίας</v>
      </c>
      <c r="E1190" t="str" cm="1">
        <f t="array" aca="1" ref="E1190" ca="1">IF(Bold,A1190,E1189)</f>
        <v>--- Δημοτική Ενότητα Βοιών</v>
      </c>
      <c r="F1190" t="str" cm="1">
        <f t="array" aca="1" ref="F1190" ca="1">IF(Background_test=44,"True",IF(Bold_test,"True",""))</f>
        <v/>
      </c>
    </row>
    <row r="1191" spans="1:6" x14ac:dyDescent="0.25">
      <c r="A1191" s="9" t="s">
        <v>14472</v>
      </c>
      <c r="B1191" s="9" t="s">
        <v>14473</v>
      </c>
      <c r="C1191" s="10">
        <v>98</v>
      </c>
      <c r="D1191" t="str" cm="1">
        <f t="array" aca="1" ref="D1191" ca="1">IF(Background=44,A1191,D1190)</f>
        <v>Περιφερειακή Ενότητα Λακωνίας</v>
      </c>
      <c r="E1191" t="str" cm="1">
        <f t="array" aca="1" ref="E1191" ca="1">IF(Bold,A1191,E1190)</f>
        <v>--- Δημοτική Ενότητα Βοιών</v>
      </c>
      <c r="F1191" t="str" cm="1">
        <f t="array" aca="1" ref="F1191" ca="1">IF(Background_test=44,"True",IF(Bold_test,"True",""))</f>
        <v/>
      </c>
    </row>
    <row r="1192" spans="1:6" x14ac:dyDescent="0.25">
      <c r="A1192" s="9" t="s">
        <v>14416</v>
      </c>
      <c r="B1192" s="9" t="s">
        <v>14417</v>
      </c>
      <c r="C1192" s="10">
        <v>13</v>
      </c>
      <c r="D1192" t="str" cm="1">
        <f t="array" aca="1" ref="D1192" ca="1">IF(Background=44,A1192,D1191)</f>
        <v>Περιφερειακή Ενότητα Λακωνίας</v>
      </c>
      <c r="E1192" t="str" cm="1">
        <f t="array" aca="1" ref="E1192" ca="1">IF(Bold,A1192,E1191)</f>
        <v>--- Δημοτική Ενότητα Βοιών</v>
      </c>
      <c r="F1192" t="str" cm="1">
        <f t="array" aca="1" ref="F1192" ca="1">IF(Background_test=44,"True",IF(Bold_test,"True",""))</f>
        <v/>
      </c>
    </row>
    <row r="1193" spans="1:6" x14ac:dyDescent="0.25">
      <c r="A1193" s="9" t="s">
        <v>10332</v>
      </c>
      <c r="B1193" s="9" t="s">
        <v>10333</v>
      </c>
      <c r="C1193" s="10">
        <v>17</v>
      </c>
      <c r="D1193" t="str" cm="1">
        <f t="array" aca="1" ref="D1193" ca="1">IF(Background=44,A1193,D1192)</f>
        <v>Περιφερειακή Ενότητα Λακωνίας</v>
      </c>
      <c r="E1193" t="str" cm="1">
        <f t="array" aca="1" ref="E1193" ca="1">IF(Bold,A1193,E1192)</f>
        <v>--- Δημοτική Ενότητα Βοιών</v>
      </c>
      <c r="F1193" t="str" cm="1">
        <f t="array" aca="1" ref="F1193" ca="1">IF(Background_test=44,"True",IF(Bold_test,"True",""))</f>
        <v/>
      </c>
    </row>
    <row r="1194" spans="1:6" x14ac:dyDescent="0.25">
      <c r="A1194" s="9" t="s">
        <v>14474</v>
      </c>
      <c r="B1194" s="9" t="s">
        <v>14475</v>
      </c>
      <c r="C1194" s="10">
        <v>344</v>
      </c>
      <c r="D1194" t="str" cm="1">
        <f t="array" aca="1" ref="D1194" ca="1">IF(Background=44,A1194,D1193)</f>
        <v>Περιφερειακή Ενότητα Λακωνίας</v>
      </c>
      <c r="E1194" t="str" cm="1">
        <f t="array" aca="1" ref="E1194" ca="1">IF(Bold,A1194,E1193)</f>
        <v>--- Δημοτική Ενότητα Βοιών</v>
      </c>
      <c r="F1194" t="str" cm="1">
        <f t="array" aca="1" ref="F1194" ca="1">IF(Background_test=44,"True",IF(Bold_test,"True",""))</f>
        <v/>
      </c>
    </row>
    <row r="1195" spans="1:6" x14ac:dyDescent="0.25">
      <c r="A1195" s="9" t="s">
        <v>14476</v>
      </c>
      <c r="B1195" s="9" t="s">
        <v>14477</v>
      </c>
      <c r="C1195" s="10">
        <v>216</v>
      </c>
      <c r="D1195" t="str" cm="1">
        <f t="array" aca="1" ref="D1195" ca="1">IF(Background=44,A1195,D1194)</f>
        <v>Περιφερειακή Ενότητα Λακωνίας</v>
      </c>
      <c r="E1195" t="str" cm="1">
        <f t="array" aca="1" ref="E1195" ca="1">IF(Bold,A1195,E1194)</f>
        <v>--- Δημοτική Ενότητα Βοιών</v>
      </c>
      <c r="F1195" t="str" cm="1">
        <f t="array" aca="1" ref="F1195" ca="1">IF(Background_test=44,"True",IF(Bold_test,"True",""))</f>
        <v/>
      </c>
    </row>
    <row r="1196" spans="1:6" x14ac:dyDescent="0.25">
      <c r="A1196" s="9" t="s">
        <v>14478</v>
      </c>
      <c r="B1196" s="9" t="s">
        <v>14479</v>
      </c>
      <c r="C1196" s="10">
        <v>496</v>
      </c>
      <c r="D1196" t="str" cm="1">
        <f t="array" aca="1" ref="D1196" ca="1">IF(Background=44,A1196,D1195)</f>
        <v>Περιφερειακή Ενότητα Λακωνίας</v>
      </c>
      <c r="E1196" t="str" cm="1">
        <f t="array" aca="1" ref="E1196" ca="1">IF(Bold,A1196,E1195)</f>
        <v>--- Δημοτική Ενότητα Βοιών</v>
      </c>
      <c r="F1196" t="str" cm="1">
        <f t="array" aca="1" ref="F1196" ca="1">IF(Background_test=44,"True",IF(Bold_test,"True",""))</f>
        <v/>
      </c>
    </row>
    <row r="1197" spans="1:6" x14ac:dyDescent="0.25">
      <c r="A1197" s="9" t="s">
        <v>14480</v>
      </c>
      <c r="B1197" s="9" t="s">
        <v>14481</v>
      </c>
      <c r="C1197" s="10">
        <v>449</v>
      </c>
      <c r="D1197" t="str" cm="1">
        <f t="array" aca="1" ref="D1197" ca="1">IF(Background=44,A1197,D1196)</f>
        <v>Περιφερειακή Ενότητα Λακωνίας</v>
      </c>
      <c r="E1197" t="str" cm="1">
        <f t="array" aca="1" ref="E1197" ca="1">IF(Bold,A1197,E1196)</f>
        <v>--- Δημοτική Ενότητα Βοιών</v>
      </c>
      <c r="F1197" t="str" cm="1">
        <f t="array" aca="1" ref="F1197" ca="1">IF(Background_test=44,"True",IF(Bold_test,"True",""))</f>
        <v/>
      </c>
    </row>
    <row r="1198" spans="1:6" x14ac:dyDescent="0.25">
      <c r="A1198" s="9" t="s">
        <v>5853</v>
      </c>
      <c r="B1198" s="9" t="s">
        <v>5854</v>
      </c>
      <c r="C1198" s="10">
        <v>55</v>
      </c>
      <c r="D1198" t="str" cm="1">
        <f t="array" aca="1" ref="D1198" ca="1">IF(Background=44,A1198,D1197)</f>
        <v>Περιφερειακή Ενότητα Λακωνίας</v>
      </c>
      <c r="E1198" t="str" cm="1">
        <f t="array" aca="1" ref="E1198" ca="1">IF(Bold,A1198,E1197)</f>
        <v>--- Δημοτική Ενότητα Βοιών</v>
      </c>
      <c r="F1198" t="str" cm="1">
        <f t="array" aca="1" ref="F1198" ca="1">IF(Background_test=44,"True",IF(Bold_test,"True",""))</f>
        <v/>
      </c>
    </row>
    <row r="1199" spans="1:6" x14ac:dyDescent="0.25">
      <c r="A1199" s="9" t="s">
        <v>14482</v>
      </c>
      <c r="B1199" s="9" t="s">
        <v>14483</v>
      </c>
      <c r="C1199" s="10">
        <v>83</v>
      </c>
      <c r="D1199" t="str" cm="1">
        <f t="array" aca="1" ref="D1199" ca="1">IF(Background=44,A1199,D1198)</f>
        <v>Περιφερειακή Ενότητα Λακωνίας</v>
      </c>
      <c r="E1199" t="str" cm="1">
        <f t="array" aca="1" ref="E1199" ca="1">IF(Bold,A1199,E1198)</f>
        <v>--- Δημοτική Ενότητα Βοιών</v>
      </c>
      <c r="F1199" t="str" cm="1">
        <f t="array" aca="1" ref="F1199" ca="1">IF(Background_test=44,"True",IF(Bold_test,"True",""))</f>
        <v/>
      </c>
    </row>
    <row r="1200" spans="1:6" x14ac:dyDescent="0.25">
      <c r="A1200" s="9" t="s">
        <v>14484</v>
      </c>
      <c r="B1200" s="9" t="s">
        <v>14485</v>
      </c>
      <c r="C1200" s="10">
        <v>24</v>
      </c>
      <c r="D1200" t="str" cm="1">
        <f t="array" aca="1" ref="D1200" ca="1">IF(Background=44,A1200,D1199)</f>
        <v>Περιφερειακή Ενότητα Λακωνίας</v>
      </c>
      <c r="E1200" t="str" cm="1">
        <f t="array" aca="1" ref="E1200" ca="1">IF(Bold,A1200,E1199)</f>
        <v>--- Δημοτική Ενότητα Βοιών</v>
      </c>
      <c r="F1200" t="str" cm="1">
        <f t="array" aca="1" ref="F1200" ca="1">IF(Background_test=44,"True",IF(Bold_test,"True",""))</f>
        <v/>
      </c>
    </row>
    <row r="1201" spans="1:6" x14ac:dyDescent="0.25">
      <c r="A1201" s="9" t="s">
        <v>2067</v>
      </c>
      <c r="B1201" s="9" t="s">
        <v>2068</v>
      </c>
      <c r="C1201" s="10">
        <v>5</v>
      </c>
      <c r="D1201" t="str" cm="1">
        <f t="array" aca="1" ref="D1201" ca="1">IF(Background=44,A1201,D1200)</f>
        <v>Περιφερειακή Ενότητα Λακωνίας</v>
      </c>
      <c r="E1201" t="str" cm="1">
        <f t="array" aca="1" ref="E1201" ca="1">IF(Bold,A1201,E1200)</f>
        <v>--- Δημοτική Ενότητα Βοιών</v>
      </c>
      <c r="F1201" t="str" cm="1">
        <f t="array" aca="1" ref="F1201" ca="1">IF(Background_test=44,"True",IF(Bold_test,"True",""))</f>
        <v/>
      </c>
    </row>
    <row r="1202" spans="1:6" x14ac:dyDescent="0.25">
      <c r="A1202" s="9" t="s">
        <v>1809</v>
      </c>
      <c r="B1202" s="9" t="s">
        <v>1810</v>
      </c>
      <c r="C1202" s="10">
        <v>45</v>
      </c>
      <c r="D1202" t="str" cm="1">
        <f t="array" aca="1" ref="D1202" ca="1">IF(Background=44,A1202,D1201)</f>
        <v>Περιφερειακή Ενότητα Λακωνίας</v>
      </c>
      <c r="E1202" t="str" cm="1">
        <f t="array" aca="1" ref="E1202" ca="1">IF(Bold,A1202,E1201)</f>
        <v>--- Δημοτική Ενότητα Βοιών</v>
      </c>
      <c r="F1202" t="str" cm="1">
        <f t="array" aca="1" ref="F1202" ca="1">IF(Background_test=44,"True",IF(Bold_test,"True",""))</f>
        <v/>
      </c>
    </row>
    <row r="1203" spans="1:6" x14ac:dyDescent="0.25">
      <c r="A1203" s="9" t="s">
        <v>14486</v>
      </c>
      <c r="B1203" s="9" t="s">
        <v>14487</v>
      </c>
      <c r="C1203" s="10">
        <v>328</v>
      </c>
      <c r="D1203" t="str" cm="1">
        <f t="array" aca="1" ref="D1203" ca="1">IF(Background=44,A1203,D1202)</f>
        <v>Περιφερειακή Ενότητα Λακωνίας</v>
      </c>
      <c r="E1203" t="str" cm="1">
        <f t="array" aca="1" ref="E1203" ca="1">IF(Bold,A1203,E1202)</f>
        <v>--- Δημοτική Ενότητα Βοιών</v>
      </c>
      <c r="F1203" t="str" cm="1">
        <f t="array" aca="1" ref="F1203" ca="1">IF(Background_test=44,"True",IF(Bold_test,"True",""))</f>
        <v/>
      </c>
    </row>
    <row r="1204" spans="1:6" x14ac:dyDescent="0.25">
      <c r="A1204" s="9" t="s">
        <v>14488</v>
      </c>
      <c r="B1204" s="9" t="s">
        <v>14489</v>
      </c>
      <c r="C1204" s="10" t="s">
        <v>405</v>
      </c>
      <c r="D1204" t="str" cm="1">
        <f t="array" aca="1" ref="D1204" ca="1">IF(Background=44,A1204,D1203)</f>
        <v>Περιφερειακή Ενότητα Λακωνίας</v>
      </c>
      <c r="E1204" t="str" cm="1">
        <f t="array" aca="1" ref="E1204" ca="1">IF(Bold,A1204,E1203)</f>
        <v>--- Δημοτική Ενότητα Βοιών</v>
      </c>
      <c r="F1204" t="str" cm="1">
        <f t="array" aca="1" ref="F1204" ca="1">IF(Background_test=44,"True",IF(Bold_test,"True",""))</f>
        <v/>
      </c>
    </row>
    <row r="1205" spans="1:6" x14ac:dyDescent="0.25">
      <c r="A1205" s="9" t="s">
        <v>14490</v>
      </c>
      <c r="B1205" s="9" t="s">
        <v>14491</v>
      </c>
      <c r="C1205" s="10">
        <v>16</v>
      </c>
      <c r="D1205" t="str" cm="1">
        <f t="array" aca="1" ref="D1205" ca="1">IF(Background=44,A1205,D1204)</f>
        <v>Περιφερειακή Ενότητα Λακωνίας</v>
      </c>
      <c r="E1205" t="str" cm="1">
        <f t="array" aca="1" ref="E1205" ca="1">IF(Bold,A1205,E1204)</f>
        <v>--- Δημοτική Ενότητα Βοιών</v>
      </c>
      <c r="F1205" t="str" cm="1">
        <f t="array" aca="1" ref="F1205" ca="1">IF(Background_test=44,"True",IF(Bold_test,"True",""))</f>
        <v/>
      </c>
    </row>
    <row r="1206" spans="1:6" x14ac:dyDescent="0.25">
      <c r="A1206" s="9" t="s">
        <v>14492</v>
      </c>
      <c r="B1206" s="9" t="s">
        <v>14493</v>
      </c>
      <c r="C1206" s="10">
        <v>26</v>
      </c>
      <c r="D1206" t="str" cm="1">
        <f t="array" aca="1" ref="D1206" ca="1">IF(Background=44,A1206,D1205)</f>
        <v>Περιφερειακή Ενότητα Λακωνίας</v>
      </c>
      <c r="E1206" t="str" cm="1">
        <f t="array" aca="1" ref="E1206" ca="1">IF(Bold,A1206,E1205)</f>
        <v>--- Δημοτική Ενότητα Βοιών</v>
      </c>
      <c r="F1206" t="str" cm="1">
        <f t="array" aca="1" ref="F1206" ca="1">IF(Background_test=44,"True",IF(Bold_test,"True",""))</f>
        <v/>
      </c>
    </row>
    <row r="1207" spans="1:6" x14ac:dyDescent="0.25">
      <c r="A1207" s="9" t="s">
        <v>3001</v>
      </c>
      <c r="B1207" s="9" t="s">
        <v>3002</v>
      </c>
      <c r="C1207" s="10">
        <v>105</v>
      </c>
      <c r="D1207" t="str" cm="1">
        <f t="array" aca="1" ref="D1207" ca="1">IF(Background=44,A1207,D1206)</f>
        <v>Περιφερειακή Ενότητα Λακωνίας</v>
      </c>
      <c r="E1207" t="str" cm="1">
        <f t="array" aca="1" ref="E1207" ca="1">IF(Bold,A1207,E1206)</f>
        <v>--- Δημοτική Ενότητα Βοιών</v>
      </c>
      <c r="F1207" t="str" cm="1">
        <f t="array" aca="1" ref="F1207" ca="1">IF(Background_test=44,"True",IF(Bold_test,"True",""))</f>
        <v/>
      </c>
    </row>
    <row r="1208" spans="1:6" x14ac:dyDescent="0.25">
      <c r="A1208" s="9" t="s">
        <v>14494</v>
      </c>
      <c r="B1208" s="9" t="s">
        <v>14495</v>
      </c>
      <c r="C1208" s="10">
        <v>78</v>
      </c>
      <c r="D1208" t="str" cm="1">
        <f t="array" aca="1" ref="D1208" ca="1">IF(Background=44,A1208,D1207)</f>
        <v>Περιφερειακή Ενότητα Λακωνίας</v>
      </c>
      <c r="E1208" t="str" cm="1">
        <f t="array" aca="1" ref="E1208" ca="1">IF(Bold,A1208,E1207)</f>
        <v>--- Δημοτική Ενότητα Βοιών</v>
      </c>
      <c r="F1208" t="str" cm="1">
        <f t="array" aca="1" ref="F1208" ca="1">IF(Background_test=44,"True",IF(Bold_test,"True",""))</f>
        <v/>
      </c>
    </row>
    <row r="1209" spans="1:6" x14ac:dyDescent="0.25">
      <c r="A1209" s="9" t="s">
        <v>250</v>
      </c>
      <c r="B1209" s="9" t="s">
        <v>251</v>
      </c>
      <c r="C1209" s="10">
        <v>25</v>
      </c>
      <c r="D1209" t="str" cm="1">
        <f t="array" aca="1" ref="D1209" ca="1">IF(Background=44,A1209,D1208)</f>
        <v>Περιφερειακή Ενότητα Λακωνίας</v>
      </c>
      <c r="E1209" t="str" cm="1">
        <f t="array" aca="1" ref="E1209" ca="1">IF(Bold,A1209,E1208)</f>
        <v>--- Δημοτική Ενότητα Βοιών</v>
      </c>
      <c r="F1209" t="str" cm="1">
        <f t="array" aca="1" ref="F1209" ca="1">IF(Background_test=44,"True",IF(Bold_test,"True",""))</f>
        <v/>
      </c>
    </row>
    <row r="1210" spans="1:6" x14ac:dyDescent="0.25">
      <c r="A1210" s="9" t="s">
        <v>14496</v>
      </c>
      <c r="B1210" s="9" t="s">
        <v>14497</v>
      </c>
      <c r="C1210" s="10">
        <v>3149</v>
      </c>
      <c r="D1210" t="str" cm="1">
        <f t="array" aca="1" ref="D1210" ca="1">IF(Background=44,A1210,D1209)</f>
        <v>Περιφερειακή Ενότητα Λακωνίας</v>
      </c>
      <c r="E1210" t="str" cm="1">
        <f t="array" aca="1" ref="E1210" ca="1">IF(Bold,A1210,E1209)</f>
        <v>--- Δημοτική Ενότητα Βοιών</v>
      </c>
      <c r="F1210" t="str" cm="1">
        <f t="array" aca="1" ref="F1210" ca="1">IF(Background_test=44,"True",IF(Bold_test,"True",""))</f>
        <v/>
      </c>
    </row>
    <row r="1211" spans="1:6" x14ac:dyDescent="0.25">
      <c r="A1211" s="9" t="s">
        <v>2559</v>
      </c>
      <c r="B1211" s="9" t="s">
        <v>2560</v>
      </c>
      <c r="C1211" s="10">
        <v>14</v>
      </c>
      <c r="D1211" t="str" cm="1">
        <f t="array" aca="1" ref="D1211" ca="1">IF(Background=44,A1211,D1210)</f>
        <v>Περιφερειακή Ενότητα Λακωνίας</v>
      </c>
      <c r="E1211" t="str" cm="1">
        <f t="array" aca="1" ref="E1211" ca="1">IF(Bold,A1211,E1210)</f>
        <v>--- Δημοτική Ενότητα Βοιών</v>
      </c>
      <c r="F1211" t="str" cm="1">
        <f t="array" aca="1" ref="F1211" ca="1">IF(Background_test=44,"True",IF(Bold_test,"True",""))</f>
        <v/>
      </c>
    </row>
    <row r="1212" spans="1:6" x14ac:dyDescent="0.25">
      <c r="A1212" s="9" t="s">
        <v>1053</v>
      </c>
      <c r="B1212" s="9" t="s">
        <v>1054</v>
      </c>
      <c r="C1212" s="10">
        <v>28</v>
      </c>
      <c r="D1212" t="str" cm="1">
        <f t="array" aca="1" ref="D1212" ca="1">IF(Background=44,A1212,D1211)</f>
        <v>Περιφερειακή Ενότητα Λακωνίας</v>
      </c>
      <c r="E1212" t="str" cm="1">
        <f t="array" aca="1" ref="E1212" ca="1">IF(Bold,A1212,E1211)</f>
        <v>--- Δημοτική Ενότητα Βοιών</v>
      </c>
      <c r="F1212" t="str" cm="1">
        <f t="array" aca="1" ref="F1212" ca="1">IF(Background_test=44,"True",IF(Bold_test,"True",""))</f>
        <v/>
      </c>
    </row>
    <row r="1213" spans="1:6" x14ac:dyDescent="0.25">
      <c r="A1213" s="9" t="s">
        <v>10218</v>
      </c>
      <c r="B1213" s="9" t="s">
        <v>10219</v>
      </c>
      <c r="C1213" s="10">
        <v>127</v>
      </c>
      <c r="D1213" t="str" cm="1">
        <f t="array" aca="1" ref="D1213" ca="1">IF(Background=44,A1213,D1212)</f>
        <v>Περιφερειακή Ενότητα Λακωνίας</v>
      </c>
      <c r="E1213" t="str" cm="1">
        <f t="array" aca="1" ref="E1213" ca="1">IF(Bold,A1213,E1212)</f>
        <v>--- Δημοτική Ενότητα Βοιών</v>
      </c>
      <c r="F1213" t="str" cm="1">
        <f t="array" aca="1" ref="F1213" ca="1">IF(Background_test=44,"True",IF(Bold_test,"True",""))</f>
        <v/>
      </c>
    </row>
    <row r="1214" spans="1:6" x14ac:dyDescent="0.25">
      <c r="A1214" s="9" t="s">
        <v>5615</v>
      </c>
      <c r="B1214" s="9" t="s">
        <v>5616</v>
      </c>
      <c r="C1214" s="10">
        <v>40</v>
      </c>
      <c r="D1214" t="str" cm="1">
        <f t="array" aca="1" ref="D1214" ca="1">IF(Background=44,A1214,D1213)</f>
        <v>Περιφερειακή Ενότητα Λακωνίας</v>
      </c>
      <c r="E1214" t="str" cm="1">
        <f t="array" aca="1" ref="E1214" ca="1">IF(Bold,A1214,E1213)</f>
        <v>--- Δημοτική Ενότητα Βοιών</v>
      </c>
      <c r="F1214" t="str" cm="1">
        <f t="array" aca="1" ref="F1214" ca="1">IF(Background_test=44,"True",IF(Bold_test,"True",""))</f>
        <v/>
      </c>
    </row>
    <row r="1215" spans="1:6" x14ac:dyDescent="0.25">
      <c r="A1215" s="9" t="s">
        <v>14498</v>
      </c>
      <c r="B1215" s="9" t="s">
        <v>14499</v>
      </c>
      <c r="C1215" s="10">
        <v>57</v>
      </c>
      <c r="D1215" t="str" cm="1">
        <f t="array" aca="1" ref="D1215" ca="1">IF(Background=44,A1215,D1214)</f>
        <v>Περιφερειακή Ενότητα Λακωνίας</v>
      </c>
      <c r="E1215" t="str" cm="1">
        <f t="array" aca="1" ref="E1215" ca="1">IF(Bold,A1215,E1214)</f>
        <v>--- Δημοτική Ενότητα Βοιών</v>
      </c>
      <c r="F1215" t="str" cm="1">
        <f t="array" aca="1" ref="F1215" ca="1">IF(Background_test=44,"True",IF(Bold_test,"True",""))</f>
        <v/>
      </c>
    </row>
    <row r="1216" spans="1:6" x14ac:dyDescent="0.25">
      <c r="A1216" s="9" t="s">
        <v>3127</v>
      </c>
      <c r="B1216" s="9" t="s">
        <v>3128</v>
      </c>
      <c r="C1216" s="10">
        <v>17</v>
      </c>
      <c r="D1216" t="str" cm="1">
        <f t="array" aca="1" ref="D1216" ca="1">IF(Background=44,A1216,D1215)</f>
        <v>Περιφερειακή Ενότητα Λακωνίας</v>
      </c>
      <c r="E1216" t="str" cm="1">
        <f t="array" aca="1" ref="E1216" ca="1">IF(Bold,A1216,E1215)</f>
        <v>--- Δημοτική Ενότητα Βοιών</v>
      </c>
      <c r="F1216" t="str" cm="1">
        <f t="array" aca="1" ref="F1216" ca="1">IF(Background_test=44,"True",IF(Bold_test,"True",""))</f>
        <v/>
      </c>
    </row>
    <row r="1217" spans="1:6" x14ac:dyDescent="0.25">
      <c r="A1217" s="9" t="s">
        <v>348</v>
      </c>
      <c r="B1217" s="9" t="s">
        <v>349</v>
      </c>
      <c r="C1217" s="10">
        <v>44</v>
      </c>
      <c r="D1217" t="str" cm="1">
        <f t="array" aca="1" ref="D1217" ca="1">IF(Background=44,A1217,D1216)</f>
        <v>Περιφερειακή Ενότητα Λακωνίας</v>
      </c>
      <c r="E1217" t="str" cm="1">
        <f t="array" aca="1" ref="E1217" ca="1">IF(Bold,A1217,E1216)</f>
        <v>--- Δημοτική Ενότητα Βοιών</v>
      </c>
      <c r="F1217" t="str" cm="1">
        <f t="array" aca="1" ref="F1217" ca="1">IF(Background_test=44,"True",IF(Bold_test,"True",""))</f>
        <v/>
      </c>
    </row>
    <row r="1218" spans="1:6" x14ac:dyDescent="0.25">
      <c r="A1218" s="9" t="s">
        <v>14500</v>
      </c>
      <c r="B1218" s="9" t="s">
        <v>14501</v>
      </c>
      <c r="C1218" s="10">
        <v>20</v>
      </c>
      <c r="D1218" t="str" cm="1">
        <f t="array" aca="1" ref="D1218" ca="1">IF(Background=44,A1218,D1217)</f>
        <v>Περιφερειακή Ενότητα Λακωνίας</v>
      </c>
      <c r="E1218" t="str" cm="1">
        <f t="array" aca="1" ref="E1218" ca="1">IF(Bold,A1218,E1217)</f>
        <v>--- Δημοτική Ενότητα Βοιών</v>
      </c>
      <c r="F1218" t="str" cm="1">
        <f t="array" aca="1" ref="F1218" ca="1">IF(Background_test=44,"True",IF(Bold_test,"True",""))</f>
        <v/>
      </c>
    </row>
    <row r="1219" spans="1:6" x14ac:dyDescent="0.25">
      <c r="A1219" s="9" t="s">
        <v>14502</v>
      </c>
      <c r="B1219" s="9" t="s">
        <v>14503</v>
      </c>
      <c r="C1219" s="10">
        <v>12</v>
      </c>
      <c r="D1219" t="str" cm="1">
        <f t="array" aca="1" ref="D1219" ca="1">IF(Background=44,A1219,D1218)</f>
        <v>Περιφερειακή Ενότητα Λακωνίας</v>
      </c>
      <c r="E1219" t="str" cm="1">
        <f t="array" aca="1" ref="E1219" ca="1">IF(Bold,A1219,E1218)</f>
        <v>--- Δημοτική Ενότητα Βοιών</v>
      </c>
      <c r="F1219" t="str" cm="1">
        <f t="array" aca="1" ref="F1219" ca="1">IF(Background_test=44,"True",IF(Bold_test,"True",""))</f>
        <v/>
      </c>
    </row>
    <row r="1220" spans="1:6" x14ac:dyDescent="0.25">
      <c r="A1220" s="9" t="s">
        <v>14504</v>
      </c>
      <c r="B1220" s="9" t="s">
        <v>14505</v>
      </c>
      <c r="C1220" s="10">
        <v>46</v>
      </c>
      <c r="D1220" t="str" cm="1">
        <f t="array" aca="1" ref="D1220" ca="1">IF(Background=44,A1220,D1219)</f>
        <v>Περιφερειακή Ενότητα Λακωνίας</v>
      </c>
      <c r="E1220" t="str" cm="1">
        <f t="array" aca="1" ref="E1220" ca="1">IF(Bold,A1220,E1219)</f>
        <v>--- Δημοτική Ενότητα Βοιών</v>
      </c>
      <c r="F1220" t="str" cm="1">
        <f t="array" aca="1" ref="F1220" ca="1">IF(Background_test=44,"True",IF(Bold_test,"True",""))</f>
        <v/>
      </c>
    </row>
    <row r="1221" spans="1:6" x14ac:dyDescent="0.25">
      <c r="A1221" s="7" t="s">
        <v>14506</v>
      </c>
      <c r="B1221" s="7" t="s">
        <v>14507</v>
      </c>
      <c r="C1221" s="8">
        <v>1354</v>
      </c>
      <c r="D1221" t="str" cm="1">
        <f t="array" aca="1" ref="D1221" ca="1">IF(Background=44,A1221,D1220)</f>
        <v>Περιφερειακή Ενότητα Λακωνίας</v>
      </c>
      <c r="E1221" t="str" cm="1">
        <f t="array" aca="1" ref="E1221" ca="1">IF(Bold,A1221,E1220)</f>
        <v>--- Δημοτική Ενότητα Ζάρακα</v>
      </c>
      <c r="F1221" t="str" cm="1">
        <f t="array" aca="1" ref="F1221" ca="1">IF(Background_test=44,"True",IF(Bold_test,"True",""))</f>
        <v>True</v>
      </c>
    </row>
    <row r="1222" spans="1:6" x14ac:dyDescent="0.25">
      <c r="A1222" s="9" t="s">
        <v>2709</v>
      </c>
      <c r="B1222" s="9" t="s">
        <v>2710</v>
      </c>
      <c r="C1222" s="10">
        <v>6</v>
      </c>
      <c r="D1222" t="str" cm="1">
        <f t="array" aca="1" ref="D1222" ca="1">IF(Background=44,A1222,D1221)</f>
        <v>Περιφερειακή Ενότητα Λακωνίας</v>
      </c>
      <c r="E1222" t="str" cm="1">
        <f t="array" aca="1" ref="E1222" ca="1">IF(Bold,A1222,E1221)</f>
        <v>--- Δημοτική Ενότητα Ζάρακα</v>
      </c>
      <c r="F1222" t="str" cm="1">
        <f t="array" aca="1" ref="F1222" ca="1">IF(Background_test=44,"True",IF(Bold_test,"True",""))</f>
        <v/>
      </c>
    </row>
    <row r="1223" spans="1:6" x14ac:dyDescent="0.25">
      <c r="A1223" s="9" t="s">
        <v>14508</v>
      </c>
      <c r="B1223" s="9" t="s">
        <v>14509</v>
      </c>
      <c r="C1223" s="10">
        <v>10</v>
      </c>
      <c r="D1223" t="str" cm="1">
        <f t="array" aca="1" ref="D1223" ca="1">IF(Background=44,A1223,D1222)</f>
        <v>Περιφερειακή Ενότητα Λακωνίας</v>
      </c>
      <c r="E1223" t="str" cm="1">
        <f t="array" aca="1" ref="E1223" ca="1">IF(Bold,A1223,E1222)</f>
        <v>--- Δημοτική Ενότητα Ζάρακα</v>
      </c>
      <c r="F1223" t="str" cm="1">
        <f t="array" aca="1" ref="F1223" ca="1">IF(Background_test=44,"True",IF(Bold_test,"True",""))</f>
        <v/>
      </c>
    </row>
    <row r="1224" spans="1:6" x14ac:dyDescent="0.25">
      <c r="A1224" s="9" t="s">
        <v>14510</v>
      </c>
      <c r="B1224" s="9" t="s">
        <v>14511</v>
      </c>
      <c r="C1224" s="10">
        <v>76</v>
      </c>
      <c r="D1224" t="str" cm="1">
        <f t="array" aca="1" ref="D1224" ca="1">IF(Background=44,A1224,D1223)</f>
        <v>Περιφερειακή Ενότητα Λακωνίας</v>
      </c>
      <c r="E1224" t="str" cm="1">
        <f t="array" aca="1" ref="E1224" ca="1">IF(Bold,A1224,E1223)</f>
        <v>--- Δημοτική Ενότητα Ζάρακα</v>
      </c>
      <c r="F1224" t="str" cm="1">
        <f t="array" aca="1" ref="F1224" ca="1">IF(Background_test=44,"True",IF(Bold_test,"True",""))</f>
        <v/>
      </c>
    </row>
    <row r="1225" spans="1:6" x14ac:dyDescent="0.25">
      <c r="A1225" s="9" t="s">
        <v>5649</v>
      </c>
      <c r="B1225" s="9" t="s">
        <v>5650</v>
      </c>
      <c r="C1225" s="10">
        <v>10</v>
      </c>
      <c r="D1225" t="str" cm="1">
        <f t="array" aca="1" ref="D1225" ca="1">IF(Background=44,A1225,D1224)</f>
        <v>Περιφερειακή Ενότητα Λακωνίας</v>
      </c>
      <c r="E1225" t="str" cm="1">
        <f t="array" aca="1" ref="E1225" ca="1">IF(Bold,A1225,E1224)</f>
        <v>--- Δημοτική Ενότητα Ζάρακα</v>
      </c>
      <c r="F1225" t="str" cm="1">
        <f t="array" aca="1" ref="F1225" ca="1">IF(Background_test=44,"True",IF(Bold_test,"True",""))</f>
        <v/>
      </c>
    </row>
    <row r="1226" spans="1:6" x14ac:dyDescent="0.25">
      <c r="A1226" s="9" t="s">
        <v>4802</v>
      </c>
      <c r="B1226" s="9" t="s">
        <v>4803</v>
      </c>
      <c r="C1226" s="10">
        <v>177</v>
      </c>
      <c r="D1226" t="str" cm="1">
        <f t="array" aca="1" ref="D1226" ca="1">IF(Background=44,A1226,D1225)</f>
        <v>Περιφερειακή Ενότητα Λακωνίας</v>
      </c>
      <c r="E1226" t="str" cm="1">
        <f t="array" aca="1" ref="E1226" ca="1">IF(Bold,A1226,E1225)</f>
        <v>--- Δημοτική Ενότητα Ζάρακα</v>
      </c>
      <c r="F1226" t="str" cm="1">
        <f t="array" aca="1" ref="F1226" ca="1">IF(Background_test=44,"True",IF(Bold_test,"True",""))</f>
        <v/>
      </c>
    </row>
    <row r="1227" spans="1:6" x14ac:dyDescent="0.25">
      <c r="A1227" s="9" t="s">
        <v>14512</v>
      </c>
      <c r="B1227" s="9" t="s">
        <v>14513</v>
      </c>
      <c r="C1227" s="10">
        <v>101</v>
      </c>
      <c r="D1227" t="str" cm="1">
        <f t="array" aca="1" ref="D1227" ca="1">IF(Background=44,A1227,D1226)</f>
        <v>Περιφερειακή Ενότητα Λακωνίας</v>
      </c>
      <c r="E1227" t="str" cm="1">
        <f t="array" aca="1" ref="E1227" ca="1">IF(Bold,A1227,E1226)</f>
        <v>--- Δημοτική Ενότητα Ζάρακα</v>
      </c>
      <c r="F1227" t="str" cm="1">
        <f t="array" aca="1" ref="F1227" ca="1">IF(Background_test=44,"True",IF(Bold_test,"True",""))</f>
        <v/>
      </c>
    </row>
    <row r="1228" spans="1:6" x14ac:dyDescent="0.25">
      <c r="A1228" s="9" t="s">
        <v>14514</v>
      </c>
      <c r="B1228" s="9" t="s">
        <v>14515</v>
      </c>
      <c r="C1228" s="10">
        <v>62</v>
      </c>
      <c r="D1228" t="str" cm="1">
        <f t="array" aca="1" ref="D1228" ca="1">IF(Background=44,A1228,D1227)</f>
        <v>Περιφερειακή Ενότητα Λακωνίας</v>
      </c>
      <c r="E1228" t="str" cm="1">
        <f t="array" aca="1" ref="E1228" ca="1">IF(Bold,A1228,E1227)</f>
        <v>--- Δημοτική Ενότητα Ζάρακα</v>
      </c>
      <c r="F1228" t="str" cm="1">
        <f t="array" aca="1" ref="F1228" ca="1">IF(Background_test=44,"True",IF(Bold_test,"True",""))</f>
        <v/>
      </c>
    </row>
    <row r="1229" spans="1:6" x14ac:dyDescent="0.25">
      <c r="A1229" s="9" t="s">
        <v>13182</v>
      </c>
      <c r="B1229" s="9" t="s">
        <v>13183</v>
      </c>
      <c r="C1229" s="10">
        <v>3</v>
      </c>
      <c r="D1229" t="str" cm="1">
        <f t="array" aca="1" ref="D1229" ca="1">IF(Background=44,A1229,D1228)</f>
        <v>Περιφερειακή Ενότητα Λακωνίας</v>
      </c>
      <c r="E1229" t="str" cm="1">
        <f t="array" aca="1" ref="E1229" ca="1">IF(Bold,A1229,E1228)</f>
        <v>--- Δημοτική Ενότητα Ζάρακα</v>
      </c>
      <c r="F1229" t="str" cm="1">
        <f t="array" aca="1" ref="F1229" ca="1">IF(Background_test=44,"True",IF(Bold_test,"True",""))</f>
        <v/>
      </c>
    </row>
    <row r="1230" spans="1:6" x14ac:dyDescent="0.25">
      <c r="A1230" s="9" t="s">
        <v>2423</v>
      </c>
      <c r="B1230" s="9" t="s">
        <v>2424</v>
      </c>
      <c r="C1230" s="10">
        <v>135</v>
      </c>
      <c r="D1230" t="str" cm="1">
        <f t="array" aca="1" ref="D1230" ca="1">IF(Background=44,A1230,D1229)</f>
        <v>Περιφερειακή Ενότητα Λακωνίας</v>
      </c>
      <c r="E1230" t="str" cm="1">
        <f t="array" aca="1" ref="E1230" ca="1">IF(Bold,A1230,E1229)</f>
        <v>--- Δημοτική Ενότητα Ζάρακα</v>
      </c>
      <c r="F1230" t="str" cm="1">
        <f t="array" aca="1" ref="F1230" ca="1">IF(Background_test=44,"True",IF(Bold_test,"True",""))</f>
        <v/>
      </c>
    </row>
    <row r="1231" spans="1:6" x14ac:dyDescent="0.25">
      <c r="A1231" s="9" t="s">
        <v>14516</v>
      </c>
      <c r="B1231" s="9" t="s">
        <v>14517</v>
      </c>
      <c r="C1231" s="10">
        <v>113</v>
      </c>
      <c r="D1231" t="str" cm="1">
        <f t="array" aca="1" ref="D1231" ca="1">IF(Background=44,A1231,D1230)</f>
        <v>Περιφερειακή Ενότητα Λακωνίας</v>
      </c>
      <c r="E1231" t="str" cm="1">
        <f t="array" aca="1" ref="E1231" ca="1">IF(Bold,A1231,E1230)</f>
        <v>--- Δημοτική Ενότητα Ζάρακα</v>
      </c>
      <c r="F1231" t="str" cm="1">
        <f t="array" aca="1" ref="F1231" ca="1">IF(Background_test=44,"True",IF(Bold_test,"True",""))</f>
        <v/>
      </c>
    </row>
    <row r="1232" spans="1:6" x14ac:dyDescent="0.25">
      <c r="A1232" s="9" t="s">
        <v>5150</v>
      </c>
      <c r="B1232" s="9" t="s">
        <v>5151</v>
      </c>
      <c r="C1232" s="10">
        <v>95</v>
      </c>
      <c r="D1232" t="str" cm="1">
        <f t="array" aca="1" ref="D1232" ca="1">IF(Background=44,A1232,D1231)</f>
        <v>Περιφερειακή Ενότητα Λακωνίας</v>
      </c>
      <c r="E1232" t="str" cm="1">
        <f t="array" aca="1" ref="E1232" ca="1">IF(Bold,A1232,E1231)</f>
        <v>--- Δημοτική Ενότητα Ζάρακα</v>
      </c>
      <c r="F1232" t="str" cm="1">
        <f t="array" aca="1" ref="F1232" ca="1">IF(Background_test=44,"True",IF(Bold_test,"True",""))</f>
        <v/>
      </c>
    </row>
    <row r="1233" spans="1:6" x14ac:dyDescent="0.25">
      <c r="A1233" s="9" t="s">
        <v>14518</v>
      </c>
      <c r="B1233" s="9" t="s">
        <v>14519</v>
      </c>
      <c r="C1233" s="10">
        <v>32</v>
      </c>
      <c r="D1233" t="str" cm="1">
        <f t="array" aca="1" ref="D1233" ca="1">IF(Background=44,A1233,D1232)</f>
        <v>Περιφερειακή Ενότητα Λακωνίας</v>
      </c>
      <c r="E1233" t="str" cm="1">
        <f t="array" aca="1" ref="E1233" ca="1">IF(Bold,A1233,E1232)</f>
        <v>--- Δημοτική Ενότητα Ζάρακα</v>
      </c>
      <c r="F1233" t="str" cm="1">
        <f t="array" aca="1" ref="F1233" ca="1">IF(Background_test=44,"True",IF(Bold_test,"True",""))</f>
        <v/>
      </c>
    </row>
    <row r="1234" spans="1:6" x14ac:dyDescent="0.25">
      <c r="A1234" s="9" t="s">
        <v>14520</v>
      </c>
      <c r="B1234" s="9" t="s">
        <v>14521</v>
      </c>
      <c r="C1234" s="10">
        <v>366</v>
      </c>
      <c r="D1234" t="str" cm="1">
        <f t="array" aca="1" ref="D1234" ca="1">IF(Background=44,A1234,D1233)</f>
        <v>Περιφερειακή Ενότητα Λακωνίας</v>
      </c>
      <c r="E1234" t="str" cm="1">
        <f t="array" aca="1" ref="E1234" ca="1">IF(Bold,A1234,E1233)</f>
        <v>--- Δημοτική Ενότητα Ζάρακα</v>
      </c>
      <c r="F1234" t="str" cm="1">
        <f t="array" aca="1" ref="F1234" ca="1">IF(Background_test=44,"True",IF(Bold_test,"True",""))</f>
        <v/>
      </c>
    </row>
    <row r="1235" spans="1:6" x14ac:dyDescent="0.25">
      <c r="A1235" s="9" t="s">
        <v>14522</v>
      </c>
      <c r="B1235" s="9" t="s">
        <v>14523</v>
      </c>
      <c r="C1235" s="10">
        <v>168</v>
      </c>
      <c r="D1235" t="str" cm="1">
        <f t="array" aca="1" ref="D1235" ca="1">IF(Background=44,A1235,D1234)</f>
        <v>Περιφερειακή Ενότητα Λακωνίας</v>
      </c>
      <c r="E1235" t="str" cm="1">
        <f t="array" aca="1" ref="E1235" ca="1">IF(Bold,A1235,E1234)</f>
        <v>--- Δημοτική Ενότητα Ζάρακα</v>
      </c>
      <c r="F1235" t="str" cm="1">
        <f t="array" aca="1" ref="F1235" ca="1">IF(Background_test=44,"True",IF(Bold_test,"True",""))</f>
        <v/>
      </c>
    </row>
    <row r="1236" spans="1:6" x14ac:dyDescent="0.25">
      <c r="A1236" s="7" t="s">
        <v>14524</v>
      </c>
      <c r="B1236" s="7" t="s">
        <v>14525</v>
      </c>
      <c r="C1236" s="8">
        <v>4987</v>
      </c>
      <c r="D1236" t="str" cm="1">
        <f t="array" aca="1" ref="D1236" ca="1">IF(Background=44,A1236,D1235)</f>
        <v>Περιφερειακή Ενότητα Λακωνίας</v>
      </c>
      <c r="E1236" t="str" cm="1">
        <f t="array" aca="1" ref="E1236" ca="1">IF(Bold,A1236,E1235)</f>
        <v>--- Δημοτική Ενότητα Μολάων</v>
      </c>
      <c r="F1236" t="str" cm="1">
        <f t="array" aca="1" ref="F1236" ca="1">IF(Background_test=44,"True",IF(Bold_test,"True",""))</f>
        <v>True</v>
      </c>
    </row>
    <row r="1237" spans="1:6" x14ac:dyDescent="0.25">
      <c r="A1237" s="9" t="s">
        <v>886</v>
      </c>
      <c r="B1237" s="9" t="s">
        <v>887</v>
      </c>
      <c r="C1237" s="10">
        <v>421</v>
      </c>
      <c r="D1237" t="str" cm="1">
        <f t="array" aca="1" ref="D1237" ca="1">IF(Background=44,A1237,D1236)</f>
        <v>Περιφερειακή Ενότητα Λακωνίας</v>
      </c>
      <c r="E1237" t="str" cm="1">
        <f t="array" aca="1" ref="E1237" ca="1">IF(Bold,A1237,E1236)</f>
        <v>--- Δημοτική Ενότητα Μολάων</v>
      </c>
      <c r="F1237" t="str" cm="1">
        <f t="array" aca="1" ref="F1237" ca="1">IF(Background_test=44,"True",IF(Bold_test,"True",""))</f>
        <v/>
      </c>
    </row>
    <row r="1238" spans="1:6" x14ac:dyDescent="0.25">
      <c r="A1238" s="9" t="s">
        <v>14526</v>
      </c>
      <c r="B1238" s="9" t="s">
        <v>14527</v>
      </c>
      <c r="C1238" s="10">
        <v>103</v>
      </c>
      <c r="D1238" t="str" cm="1">
        <f t="array" aca="1" ref="D1238" ca="1">IF(Background=44,A1238,D1237)</f>
        <v>Περιφερειακή Ενότητα Λακωνίας</v>
      </c>
      <c r="E1238" t="str" cm="1">
        <f t="array" aca="1" ref="E1238" ca="1">IF(Bold,A1238,E1237)</f>
        <v>--- Δημοτική Ενότητα Μολάων</v>
      </c>
      <c r="F1238" t="str" cm="1">
        <f t="array" aca="1" ref="F1238" ca="1">IF(Background_test=44,"True",IF(Bold_test,"True",""))</f>
        <v/>
      </c>
    </row>
    <row r="1239" spans="1:6" x14ac:dyDescent="0.25">
      <c r="A1239" s="9" t="s">
        <v>2287</v>
      </c>
      <c r="B1239" s="9" t="s">
        <v>2288</v>
      </c>
      <c r="C1239" s="10">
        <v>551</v>
      </c>
      <c r="D1239" t="str" cm="1">
        <f t="array" aca="1" ref="D1239" ca="1">IF(Background=44,A1239,D1238)</f>
        <v>Περιφερειακή Ενότητα Λακωνίας</v>
      </c>
      <c r="E1239" t="str" cm="1">
        <f t="array" aca="1" ref="E1239" ca="1">IF(Bold,A1239,E1238)</f>
        <v>--- Δημοτική Ενότητα Μολάων</v>
      </c>
      <c r="F1239" t="str" cm="1">
        <f t="array" aca="1" ref="F1239" ca="1">IF(Background_test=44,"True",IF(Bold_test,"True",""))</f>
        <v/>
      </c>
    </row>
    <row r="1240" spans="1:6" x14ac:dyDescent="0.25">
      <c r="A1240" s="9" t="s">
        <v>14528</v>
      </c>
      <c r="B1240" s="9" t="s">
        <v>14529</v>
      </c>
      <c r="C1240" s="10">
        <v>2560</v>
      </c>
      <c r="D1240" t="str" cm="1">
        <f t="array" aca="1" ref="D1240" ca="1">IF(Background=44,A1240,D1239)</f>
        <v>Περιφερειακή Ενότητα Λακωνίας</v>
      </c>
      <c r="E1240" t="str" cm="1">
        <f t="array" aca="1" ref="E1240" ca="1">IF(Bold,A1240,E1239)</f>
        <v>--- Δημοτική Ενότητα Μολάων</v>
      </c>
      <c r="F1240" t="str" cm="1">
        <f t="array" aca="1" ref="F1240" ca="1">IF(Background_test=44,"True",IF(Bold_test,"True",""))</f>
        <v/>
      </c>
    </row>
    <row r="1241" spans="1:6" x14ac:dyDescent="0.25">
      <c r="A1241" s="9" t="s">
        <v>14530</v>
      </c>
      <c r="B1241" s="9" t="s">
        <v>14531</v>
      </c>
      <c r="C1241" s="10">
        <v>424</v>
      </c>
      <c r="D1241" t="str" cm="1">
        <f t="array" aca="1" ref="D1241" ca="1">IF(Background=44,A1241,D1240)</f>
        <v>Περιφερειακή Ενότητα Λακωνίας</v>
      </c>
      <c r="E1241" t="str" cm="1">
        <f t="array" aca="1" ref="E1241" ca="1">IF(Bold,A1241,E1240)</f>
        <v>--- Δημοτική Ενότητα Μολάων</v>
      </c>
      <c r="F1241" t="str" cm="1">
        <f t="array" aca="1" ref="F1241" ca="1">IF(Background_test=44,"True",IF(Bold_test,"True",""))</f>
        <v/>
      </c>
    </row>
    <row r="1242" spans="1:6" x14ac:dyDescent="0.25">
      <c r="A1242" s="9" t="s">
        <v>1857</v>
      </c>
      <c r="B1242" s="9" t="s">
        <v>1858</v>
      </c>
      <c r="C1242" s="10">
        <v>928</v>
      </c>
      <c r="D1242" t="str" cm="1">
        <f t="array" aca="1" ref="D1242" ca="1">IF(Background=44,A1242,D1241)</f>
        <v>Περιφερειακή Ενότητα Λακωνίας</v>
      </c>
      <c r="E1242" t="str" cm="1">
        <f t="array" aca="1" ref="E1242" ca="1">IF(Bold,A1242,E1241)</f>
        <v>--- Δημοτική Ενότητα Μολάων</v>
      </c>
      <c r="F1242" t="str" cm="1">
        <f t="array" aca="1" ref="F1242" ca="1">IF(Background_test=44,"True",IF(Bold_test,"True",""))</f>
        <v/>
      </c>
    </row>
    <row r="1243" spans="1:6" x14ac:dyDescent="0.25">
      <c r="A1243" s="7" t="s">
        <v>14532</v>
      </c>
      <c r="B1243" s="7" t="s">
        <v>14533</v>
      </c>
      <c r="C1243" s="8">
        <v>4130</v>
      </c>
      <c r="D1243" t="str" cm="1">
        <f t="array" aca="1" ref="D1243" ca="1">IF(Background=44,A1243,D1242)</f>
        <v>Περιφερειακή Ενότητα Λακωνίας</v>
      </c>
      <c r="E1243" t="str" cm="1">
        <f t="array" aca="1" ref="E1243" ca="1">IF(Bold,A1243,E1242)</f>
        <v>--- Δημοτική Ενότητα Μονεμβασίας</v>
      </c>
      <c r="F1243" t="str" cm="1">
        <f t="array" aca="1" ref="F1243" ca="1">IF(Background_test=44,"True",IF(Bold_test,"True",""))</f>
        <v>True</v>
      </c>
    </row>
    <row r="1244" spans="1:6" x14ac:dyDescent="0.25">
      <c r="A1244" s="9" t="s">
        <v>14534</v>
      </c>
      <c r="B1244" s="9" t="s">
        <v>14535</v>
      </c>
      <c r="C1244" s="10">
        <v>454</v>
      </c>
      <c r="D1244" t="str" cm="1">
        <f t="array" aca="1" ref="D1244" ca="1">IF(Background=44,A1244,D1243)</f>
        <v>Περιφερειακή Ενότητα Λακωνίας</v>
      </c>
      <c r="E1244" t="str" cm="1">
        <f t="array" aca="1" ref="E1244" ca="1">IF(Bold,A1244,E1243)</f>
        <v>--- Δημοτική Ενότητα Μονεμβασίας</v>
      </c>
      <c r="F1244" t="str" cm="1">
        <f t="array" aca="1" ref="F1244" ca="1">IF(Background_test=44,"True",IF(Bold_test,"True",""))</f>
        <v/>
      </c>
    </row>
    <row r="1245" spans="1:6" x14ac:dyDescent="0.25">
      <c r="A1245" s="9" t="s">
        <v>3023</v>
      </c>
      <c r="B1245" s="9" t="s">
        <v>3024</v>
      </c>
      <c r="C1245" s="10">
        <v>99</v>
      </c>
      <c r="D1245" t="str" cm="1">
        <f t="array" aca="1" ref="D1245" ca="1">IF(Background=44,A1245,D1244)</f>
        <v>Περιφερειακή Ενότητα Λακωνίας</v>
      </c>
      <c r="E1245" t="str" cm="1">
        <f t="array" aca="1" ref="E1245" ca="1">IF(Bold,A1245,E1244)</f>
        <v>--- Δημοτική Ενότητα Μονεμβασίας</v>
      </c>
      <c r="F1245" t="str" cm="1">
        <f t="array" aca="1" ref="F1245" ca="1">IF(Background_test=44,"True",IF(Bold_test,"True",""))</f>
        <v/>
      </c>
    </row>
    <row r="1246" spans="1:6" x14ac:dyDescent="0.25">
      <c r="A1246" s="9" t="s">
        <v>428</v>
      </c>
      <c r="B1246" s="9" t="s">
        <v>429</v>
      </c>
      <c r="C1246" s="10">
        <v>106</v>
      </c>
      <c r="D1246" t="str" cm="1">
        <f t="array" aca="1" ref="D1246" ca="1">IF(Background=44,A1246,D1245)</f>
        <v>Περιφερειακή Ενότητα Λακωνίας</v>
      </c>
      <c r="E1246" t="str" cm="1">
        <f t="array" aca="1" ref="E1246" ca="1">IF(Bold,A1246,E1245)</f>
        <v>--- Δημοτική Ενότητα Μονεμβασίας</v>
      </c>
      <c r="F1246" t="str" cm="1">
        <f t="array" aca="1" ref="F1246" ca="1">IF(Background_test=44,"True",IF(Bold_test,"True",""))</f>
        <v/>
      </c>
    </row>
    <row r="1247" spans="1:6" x14ac:dyDescent="0.25">
      <c r="A1247" s="9" t="s">
        <v>2589</v>
      </c>
      <c r="B1247" s="9" t="s">
        <v>2590</v>
      </c>
      <c r="C1247" s="10">
        <v>182</v>
      </c>
      <c r="D1247" t="str" cm="1">
        <f t="array" aca="1" ref="D1247" ca="1">IF(Background=44,A1247,D1246)</f>
        <v>Περιφερειακή Ενότητα Λακωνίας</v>
      </c>
      <c r="E1247" t="str" cm="1">
        <f t="array" aca="1" ref="E1247" ca="1">IF(Bold,A1247,E1246)</f>
        <v>--- Δημοτική Ενότητα Μονεμβασίας</v>
      </c>
      <c r="F1247" t="str" cm="1">
        <f t="array" aca="1" ref="F1247" ca="1">IF(Background_test=44,"True",IF(Bold_test,"True",""))</f>
        <v/>
      </c>
    </row>
    <row r="1248" spans="1:6" x14ac:dyDescent="0.25">
      <c r="A1248" s="9" t="s">
        <v>2709</v>
      </c>
      <c r="B1248" s="9" t="s">
        <v>2710</v>
      </c>
      <c r="C1248" s="10">
        <v>414</v>
      </c>
      <c r="D1248" t="str" cm="1">
        <f t="array" aca="1" ref="D1248" ca="1">IF(Background=44,A1248,D1247)</f>
        <v>Περιφερειακή Ενότητα Λακωνίας</v>
      </c>
      <c r="E1248" t="str" cm="1">
        <f t="array" aca="1" ref="E1248" ca="1">IF(Bold,A1248,E1247)</f>
        <v>--- Δημοτική Ενότητα Μονεμβασίας</v>
      </c>
      <c r="F1248" t="str" cm="1">
        <f t="array" aca="1" ref="F1248" ca="1">IF(Background_test=44,"True",IF(Bold_test,"True",""))</f>
        <v/>
      </c>
    </row>
    <row r="1249" spans="1:6" x14ac:dyDescent="0.25">
      <c r="A1249" s="9" t="s">
        <v>2459</v>
      </c>
      <c r="B1249" s="9" t="s">
        <v>2460</v>
      </c>
      <c r="C1249" s="10">
        <v>143</v>
      </c>
      <c r="D1249" t="str" cm="1">
        <f t="array" aca="1" ref="D1249" ca="1">IF(Background=44,A1249,D1248)</f>
        <v>Περιφερειακή Ενότητα Λακωνίας</v>
      </c>
      <c r="E1249" t="str" cm="1">
        <f t="array" aca="1" ref="E1249" ca="1">IF(Bold,A1249,E1248)</f>
        <v>--- Δημοτική Ενότητα Μονεμβασίας</v>
      </c>
      <c r="F1249" t="str" cm="1">
        <f t="array" aca="1" ref="F1249" ca="1">IF(Background_test=44,"True",IF(Bold_test,"True",""))</f>
        <v/>
      </c>
    </row>
    <row r="1250" spans="1:6" x14ac:dyDescent="0.25">
      <c r="A1250" s="9" t="s">
        <v>4665</v>
      </c>
      <c r="B1250" s="9" t="s">
        <v>4666</v>
      </c>
      <c r="C1250" s="10">
        <v>56</v>
      </c>
      <c r="D1250" t="str" cm="1">
        <f t="array" aca="1" ref="D1250" ca="1">IF(Background=44,A1250,D1249)</f>
        <v>Περιφερειακή Ενότητα Λακωνίας</v>
      </c>
      <c r="E1250" t="str" cm="1">
        <f t="array" aca="1" ref="E1250" ca="1">IF(Bold,A1250,E1249)</f>
        <v>--- Δημοτική Ενότητα Μονεμβασίας</v>
      </c>
      <c r="F1250" t="str" cm="1">
        <f t="array" aca="1" ref="F1250" ca="1">IF(Background_test=44,"True",IF(Bold_test,"True",""))</f>
        <v/>
      </c>
    </row>
    <row r="1251" spans="1:6" x14ac:dyDescent="0.25">
      <c r="A1251" s="9" t="s">
        <v>14536</v>
      </c>
      <c r="B1251" s="9" t="s">
        <v>14537</v>
      </c>
      <c r="C1251" s="10">
        <v>20</v>
      </c>
      <c r="D1251" t="str" cm="1">
        <f t="array" aca="1" ref="D1251" ca="1">IF(Background=44,A1251,D1250)</f>
        <v>Περιφερειακή Ενότητα Λακωνίας</v>
      </c>
      <c r="E1251" t="str" cm="1">
        <f t="array" aca="1" ref="E1251" ca="1">IF(Bold,A1251,E1250)</f>
        <v>--- Δημοτική Ενότητα Μονεμβασίας</v>
      </c>
      <c r="F1251" t="str" cm="1">
        <f t="array" aca="1" ref="F1251" ca="1">IF(Background_test=44,"True",IF(Bold_test,"True",""))</f>
        <v/>
      </c>
    </row>
    <row r="1252" spans="1:6" x14ac:dyDescent="0.25">
      <c r="A1252" s="9" t="s">
        <v>14538</v>
      </c>
      <c r="B1252" s="9" t="s">
        <v>14539</v>
      </c>
      <c r="C1252" s="10">
        <v>466</v>
      </c>
      <c r="D1252" t="str" cm="1">
        <f t="array" aca="1" ref="D1252" ca="1">IF(Background=44,A1252,D1251)</f>
        <v>Περιφερειακή Ενότητα Λακωνίας</v>
      </c>
      <c r="E1252" t="str" cm="1">
        <f t="array" aca="1" ref="E1252" ca="1">IF(Bold,A1252,E1251)</f>
        <v>--- Δημοτική Ενότητα Μονεμβασίας</v>
      </c>
      <c r="F1252" t="str" cm="1">
        <f t="array" aca="1" ref="F1252" ca="1">IF(Background_test=44,"True",IF(Bold_test,"True",""))</f>
        <v/>
      </c>
    </row>
    <row r="1253" spans="1:6" x14ac:dyDescent="0.25">
      <c r="A1253" s="9" t="s">
        <v>7898</v>
      </c>
      <c r="B1253" s="9" t="s">
        <v>7899</v>
      </c>
      <c r="C1253" s="10">
        <v>1351</v>
      </c>
      <c r="D1253" t="str" cm="1">
        <f t="array" aca="1" ref="D1253" ca="1">IF(Background=44,A1253,D1252)</f>
        <v>Περιφερειακή Ενότητα Λακωνίας</v>
      </c>
      <c r="E1253" t="str" cm="1">
        <f t="array" aca="1" ref="E1253" ca="1">IF(Bold,A1253,E1252)</f>
        <v>--- Δημοτική Ενότητα Μονεμβασίας</v>
      </c>
      <c r="F1253" t="str" cm="1">
        <f t="array" aca="1" ref="F1253" ca="1">IF(Background_test=44,"True",IF(Bold_test,"True",""))</f>
        <v/>
      </c>
    </row>
    <row r="1254" spans="1:6" x14ac:dyDescent="0.25">
      <c r="A1254" s="9" t="s">
        <v>2133</v>
      </c>
      <c r="B1254" s="9" t="s">
        <v>2134</v>
      </c>
      <c r="C1254" s="10">
        <v>118</v>
      </c>
      <c r="D1254" t="str" cm="1">
        <f t="array" aca="1" ref="D1254" ca="1">IF(Background=44,A1254,D1253)</f>
        <v>Περιφερειακή Ενότητα Λακωνίας</v>
      </c>
      <c r="E1254" t="str" cm="1">
        <f t="array" aca="1" ref="E1254" ca="1">IF(Bold,A1254,E1253)</f>
        <v>--- Δημοτική Ενότητα Μονεμβασίας</v>
      </c>
      <c r="F1254" t="str" cm="1">
        <f t="array" aca="1" ref="F1254" ca="1">IF(Background_test=44,"True",IF(Bold_test,"True",""))</f>
        <v/>
      </c>
    </row>
    <row r="1255" spans="1:6" x14ac:dyDescent="0.25">
      <c r="A1255" s="9" t="s">
        <v>14540</v>
      </c>
      <c r="B1255" s="9" t="s">
        <v>14541</v>
      </c>
      <c r="C1255" s="10">
        <v>3</v>
      </c>
      <c r="D1255" t="str" cm="1">
        <f t="array" aca="1" ref="D1255" ca="1">IF(Background=44,A1255,D1254)</f>
        <v>Περιφερειακή Ενότητα Λακωνίας</v>
      </c>
      <c r="E1255" t="str" cm="1">
        <f t="array" aca="1" ref="E1255" ca="1">IF(Bold,A1255,E1254)</f>
        <v>--- Δημοτική Ενότητα Μονεμβασίας</v>
      </c>
      <c r="F1255" t="str" cm="1">
        <f t="array" aca="1" ref="F1255" ca="1">IF(Background_test=44,"True",IF(Bold_test,"True",""))</f>
        <v/>
      </c>
    </row>
    <row r="1256" spans="1:6" x14ac:dyDescent="0.25">
      <c r="A1256" s="9" t="s">
        <v>5358</v>
      </c>
      <c r="B1256" s="9" t="s">
        <v>5359</v>
      </c>
      <c r="C1256" s="10">
        <v>10</v>
      </c>
      <c r="D1256" t="str" cm="1">
        <f t="array" aca="1" ref="D1256" ca="1">IF(Background=44,A1256,D1255)</f>
        <v>Περιφερειακή Ενότητα Λακωνίας</v>
      </c>
      <c r="E1256" t="str" cm="1">
        <f t="array" aca="1" ref="E1256" ca="1">IF(Bold,A1256,E1255)</f>
        <v>--- Δημοτική Ενότητα Μονεμβασίας</v>
      </c>
      <c r="F1256" t="str" cm="1">
        <f t="array" aca="1" ref="F1256" ca="1">IF(Background_test=44,"True",IF(Bold_test,"True",""))</f>
        <v/>
      </c>
    </row>
    <row r="1257" spans="1:6" x14ac:dyDescent="0.25">
      <c r="A1257" s="9" t="s">
        <v>14542</v>
      </c>
      <c r="B1257" s="9" t="s">
        <v>14543</v>
      </c>
      <c r="C1257" s="10">
        <v>19</v>
      </c>
      <c r="D1257" t="str" cm="1">
        <f t="array" aca="1" ref="D1257" ca="1">IF(Background=44,A1257,D1256)</f>
        <v>Περιφερειακή Ενότητα Λακωνίας</v>
      </c>
      <c r="E1257" t="str" cm="1">
        <f t="array" aca="1" ref="E1257" ca="1">IF(Bold,A1257,E1256)</f>
        <v>--- Δημοτική Ενότητα Μονεμβασίας</v>
      </c>
      <c r="F1257" t="str" cm="1">
        <f t="array" aca="1" ref="F1257" ca="1">IF(Background_test=44,"True",IF(Bold_test,"True",""))</f>
        <v/>
      </c>
    </row>
    <row r="1258" spans="1:6" x14ac:dyDescent="0.25">
      <c r="A1258" s="9" t="s">
        <v>14544</v>
      </c>
      <c r="B1258" s="9" t="s">
        <v>14545</v>
      </c>
      <c r="C1258" s="10">
        <v>6</v>
      </c>
      <c r="D1258" t="str" cm="1">
        <f t="array" aca="1" ref="D1258" ca="1">IF(Background=44,A1258,D1257)</f>
        <v>Περιφερειακή Ενότητα Λακωνίας</v>
      </c>
      <c r="E1258" t="str" cm="1">
        <f t="array" aca="1" ref="E1258" ca="1">IF(Bold,A1258,E1257)</f>
        <v>--- Δημοτική Ενότητα Μονεμβασίας</v>
      </c>
      <c r="F1258" t="str" cm="1">
        <f t="array" aca="1" ref="F1258" ca="1">IF(Background_test=44,"True",IF(Bold_test,"True",""))</f>
        <v/>
      </c>
    </row>
    <row r="1259" spans="1:6" x14ac:dyDescent="0.25">
      <c r="A1259" s="9" t="s">
        <v>14546</v>
      </c>
      <c r="B1259" s="9" t="s">
        <v>14547</v>
      </c>
      <c r="C1259" s="10">
        <v>119</v>
      </c>
      <c r="D1259" t="str" cm="1">
        <f t="array" aca="1" ref="D1259" ca="1">IF(Background=44,A1259,D1258)</f>
        <v>Περιφερειακή Ενότητα Λακωνίας</v>
      </c>
      <c r="E1259" t="str" cm="1">
        <f t="array" aca="1" ref="E1259" ca="1">IF(Bold,A1259,E1258)</f>
        <v>--- Δημοτική Ενότητα Μονεμβασίας</v>
      </c>
      <c r="F1259" t="str" cm="1">
        <f t="array" aca="1" ref="F1259" ca="1">IF(Background_test=44,"True",IF(Bold_test,"True",""))</f>
        <v/>
      </c>
    </row>
    <row r="1260" spans="1:6" x14ac:dyDescent="0.25">
      <c r="A1260" s="9" t="s">
        <v>14548</v>
      </c>
      <c r="B1260" s="9" t="s">
        <v>14549</v>
      </c>
      <c r="C1260" s="10">
        <v>31</v>
      </c>
      <c r="D1260" t="str" cm="1">
        <f t="array" aca="1" ref="D1260" ca="1">IF(Background=44,A1260,D1259)</f>
        <v>Περιφερειακή Ενότητα Λακωνίας</v>
      </c>
      <c r="E1260" t="str" cm="1">
        <f t="array" aca="1" ref="E1260" ca="1">IF(Bold,A1260,E1259)</f>
        <v>--- Δημοτική Ενότητα Μονεμβασίας</v>
      </c>
      <c r="F1260" t="str" cm="1">
        <f t="array" aca="1" ref="F1260" ca="1">IF(Background_test=44,"True",IF(Bold_test,"True",""))</f>
        <v/>
      </c>
    </row>
    <row r="1261" spans="1:6" x14ac:dyDescent="0.25">
      <c r="A1261" s="9" t="s">
        <v>14550</v>
      </c>
      <c r="B1261" s="9" t="s">
        <v>14331</v>
      </c>
      <c r="C1261" s="10">
        <v>35</v>
      </c>
      <c r="D1261" t="str" cm="1">
        <f t="array" aca="1" ref="D1261" ca="1">IF(Background=44,A1261,D1260)</f>
        <v>Περιφερειακή Ενότητα Λακωνίας</v>
      </c>
      <c r="E1261" t="str" cm="1">
        <f t="array" aca="1" ref="E1261" ca="1">IF(Bold,A1261,E1260)</f>
        <v>--- Δημοτική Ενότητα Μονεμβασίας</v>
      </c>
      <c r="F1261" t="str" cm="1">
        <f t="array" aca="1" ref="F1261" ca="1">IF(Background_test=44,"True",IF(Bold_test,"True",""))</f>
        <v/>
      </c>
    </row>
    <row r="1262" spans="1:6" x14ac:dyDescent="0.25">
      <c r="A1262" s="9" t="s">
        <v>14551</v>
      </c>
      <c r="B1262" s="9" t="s">
        <v>14552</v>
      </c>
      <c r="C1262" s="10">
        <v>139</v>
      </c>
      <c r="D1262" t="str" cm="1">
        <f t="array" aca="1" ref="D1262" ca="1">IF(Background=44,A1262,D1261)</f>
        <v>Περιφερειακή Ενότητα Λακωνίας</v>
      </c>
      <c r="E1262" t="str" cm="1">
        <f t="array" aca="1" ref="E1262" ca="1">IF(Bold,A1262,E1261)</f>
        <v>--- Δημοτική Ενότητα Μονεμβασίας</v>
      </c>
      <c r="F1262" t="str" cm="1">
        <f t="array" aca="1" ref="F1262" ca="1">IF(Background_test=44,"True",IF(Bold_test,"True",""))</f>
        <v/>
      </c>
    </row>
    <row r="1263" spans="1:6" x14ac:dyDescent="0.25">
      <c r="A1263" s="9" t="s">
        <v>14553</v>
      </c>
      <c r="B1263" s="9" t="s">
        <v>14554</v>
      </c>
      <c r="C1263" s="10">
        <v>5</v>
      </c>
      <c r="D1263" t="str" cm="1">
        <f t="array" aca="1" ref="D1263" ca="1">IF(Background=44,A1263,D1262)</f>
        <v>Περιφερειακή Ενότητα Λακωνίας</v>
      </c>
      <c r="E1263" t="str" cm="1">
        <f t="array" aca="1" ref="E1263" ca="1">IF(Bold,A1263,E1262)</f>
        <v>--- Δημοτική Ενότητα Μονεμβασίας</v>
      </c>
      <c r="F1263" t="str" cm="1">
        <f t="array" aca="1" ref="F1263" ca="1">IF(Background_test=44,"True",IF(Bold_test,"True",""))</f>
        <v/>
      </c>
    </row>
    <row r="1264" spans="1:6" x14ac:dyDescent="0.25">
      <c r="A1264" s="9" t="s">
        <v>3549</v>
      </c>
      <c r="B1264" s="9" t="s">
        <v>3550</v>
      </c>
      <c r="C1264" s="10">
        <v>11</v>
      </c>
      <c r="D1264" t="str" cm="1">
        <f t="array" aca="1" ref="D1264" ca="1">IF(Background=44,A1264,D1263)</f>
        <v>Περιφερειακή Ενότητα Λακωνίας</v>
      </c>
      <c r="E1264" t="str" cm="1">
        <f t="array" aca="1" ref="E1264" ca="1">IF(Bold,A1264,E1263)</f>
        <v>--- Δημοτική Ενότητα Μονεμβασίας</v>
      </c>
      <c r="F1264" t="str" cm="1">
        <f t="array" aca="1" ref="F1264" ca="1">IF(Background_test=44,"True",IF(Bold_test,"True",""))</f>
        <v/>
      </c>
    </row>
    <row r="1265" spans="1:6" x14ac:dyDescent="0.25">
      <c r="A1265" s="9" t="s">
        <v>14555</v>
      </c>
      <c r="B1265" s="9" t="s">
        <v>14556</v>
      </c>
      <c r="C1265" s="10">
        <v>53</v>
      </c>
      <c r="D1265" t="str" cm="1">
        <f t="array" aca="1" ref="D1265" ca="1">IF(Background=44,A1265,D1264)</f>
        <v>Περιφερειακή Ενότητα Λακωνίας</v>
      </c>
      <c r="E1265" t="str" cm="1">
        <f t="array" aca="1" ref="E1265" ca="1">IF(Bold,A1265,E1264)</f>
        <v>--- Δημοτική Ενότητα Μονεμβασίας</v>
      </c>
      <c r="F1265" t="str" cm="1">
        <f t="array" aca="1" ref="F1265" ca="1">IF(Background_test=44,"True",IF(Bold_test,"True",""))</f>
        <v/>
      </c>
    </row>
    <row r="1266" spans="1:6" x14ac:dyDescent="0.25">
      <c r="A1266" s="9" t="s">
        <v>14557</v>
      </c>
      <c r="B1266" s="9" t="s">
        <v>14558</v>
      </c>
      <c r="C1266" s="10">
        <v>134</v>
      </c>
      <c r="D1266" t="str" cm="1">
        <f t="array" aca="1" ref="D1266" ca="1">IF(Background=44,A1266,D1265)</f>
        <v>Περιφερειακή Ενότητα Λακωνίας</v>
      </c>
      <c r="E1266" t="str" cm="1">
        <f t="array" aca="1" ref="E1266" ca="1">IF(Bold,A1266,E1265)</f>
        <v>--- Δημοτική Ενότητα Μονεμβασίας</v>
      </c>
      <c r="F1266" t="str" cm="1">
        <f t="array" aca="1" ref="F1266" ca="1">IF(Background_test=44,"True",IF(Bold_test,"True",""))</f>
        <v/>
      </c>
    </row>
    <row r="1267" spans="1:6" x14ac:dyDescent="0.25">
      <c r="A1267" s="9" t="s">
        <v>14559</v>
      </c>
      <c r="B1267" s="9" t="s">
        <v>14560</v>
      </c>
      <c r="C1267" s="10">
        <v>6</v>
      </c>
      <c r="D1267" t="str" cm="1">
        <f t="array" aca="1" ref="D1267" ca="1">IF(Background=44,A1267,D1266)</f>
        <v>Περιφερειακή Ενότητα Λακωνίας</v>
      </c>
      <c r="E1267" t="str" cm="1">
        <f t="array" aca="1" ref="E1267" ca="1">IF(Bold,A1267,E1266)</f>
        <v>--- Δημοτική Ενότητα Μονεμβασίας</v>
      </c>
      <c r="F1267" t="str" cm="1">
        <f t="array" aca="1" ref="F1267" ca="1">IF(Background_test=44,"True",IF(Bold_test,"True",""))</f>
        <v/>
      </c>
    </row>
    <row r="1268" spans="1:6" x14ac:dyDescent="0.25">
      <c r="A1268" s="9" t="s">
        <v>14561</v>
      </c>
      <c r="B1268" s="9" t="s">
        <v>14562</v>
      </c>
      <c r="C1268" s="10">
        <v>49</v>
      </c>
      <c r="D1268" t="str" cm="1">
        <f t="array" aca="1" ref="D1268" ca="1">IF(Background=44,A1268,D1267)</f>
        <v>Περιφερειακή Ενότητα Λακωνίας</v>
      </c>
      <c r="E1268" t="str" cm="1">
        <f t="array" aca="1" ref="E1268" ca="1">IF(Bold,A1268,E1267)</f>
        <v>--- Δημοτική Ενότητα Μονεμβασίας</v>
      </c>
      <c r="F1268" t="str" cm="1">
        <f t="array" aca="1" ref="F1268" ca="1">IF(Background_test=44,"True",IF(Bold_test,"True",""))</f>
        <v/>
      </c>
    </row>
    <row r="1269" spans="1:6" x14ac:dyDescent="0.25">
      <c r="A1269" s="9" t="s">
        <v>14563</v>
      </c>
      <c r="B1269" s="9" t="s">
        <v>14564</v>
      </c>
      <c r="C1269" s="10">
        <v>39</v>
      </c>
      <c r="D1269" t="str" cm="1">
        <f t="array" aca="1" ref="D1269" ca="1">IF(Background=44,A1269,D1268)</f>
        <v>Περιφερειακή Ενότητα Λακωνίας</v>
      </c>
      <c r="E1269" t="str" cm="1">
        <f t="array" aca="1" ref="E1269" ca="1">IF(Bold,A1269,E1268)</f>
        <v>--- Δημοτική Ενότητα Μονεμβασίας</v>
      </c>
      <c r="F1269" t="str" cm="1">
        <f t="array" aca="1" ref="F1269" ca="1">IF(Background_test=44,"True",IF(Bold_test,"True",""))</f>
        <v/>
      </c>
    </row>
    <row r="1270" spans="1:6" x14ac:dyDescent="0.25">
      <c r="A1270" s="9" t="s">
        <v>14565</v>
      </c>
      <c r="B1270" s="9" t="s">
        <v>14566</v>
      </c>
      <c r="C1270" s="10">
        <v>62</v>
      </c>
      <c r="D1270" t="str" cm="1">
        <f t="array" aca="1" ref="D1270" ca="1">IF(Background=44,A1270,D1269)</f>
        <v>Περιφερειακή Ενότητα Λακωνίας</v>
      </c>
      <c r="E1270" t="str" cm="1">
        <f t="array" aca="1" ref="E1270" ca="1">IF(Bold,A1270,E1269)</f>
        <v>--- Δημοτική Ενότητα Μονεμβασίας</v>
      </c>
      <c r="F1270" t="str" cm="1">
        <f t="array" aca="1" ref="F1270" ca="1">IF(Background_test=44,"True",IF(Bold_test,"True",""))</f>
        <v/>
      </c>
    </row>
    <row r="1271" spans="1:6" x14ac:dyDescent="0.25">
      <c r="A1271" s="5" t="s">
        <v>14567</v>
      </c>
      <c r="B1271" s="5" t="s">
        <v>14568</v>
      </c>
      <c r="C1271" s="6">
        <v>35418</v>
      </c>
      <c r="D1271" t="str" cm="1">
        <f t="array" aca="1" ref="D1271" ca="1">IF(Background=44,A1271,D1270)</f>
        <v>Περιφερειακή Ενότητα Λακωνίας</v>
      </c>
      <c r="E1271" t="str" cm="1">
        <f t="array" aca="1" ref="E1271" ca="1">IF(Bold,A1271,E1270)</f>
        <v>--------- Δήμος Σπάρτης</v>
      </c>
      <c r="F1271" t="str" cm="1">
        <f t="array" aca="1" ref="F1271" ca="1">IF(Background_test=44,"True",IF(Bold_test,"True",""))</f>
        <v>True</v>
      </c>
    </row>
    <row r="1272" spans="1:6" x14ac:dyDescent="0.25">
      <c r="A1272" s="7" t="s">
        <v>14569</v>
      </c>
      <c r="B1272" s="7" t="s">
        <v>14570</v>
      </c>
      <c r="C1272" s="8">
        <v>2321</v>
      </c>
      <c r="D1272" t="str" cm="1">
        <f t="array" aca="1" ref="D1272" ca="1">IF(Background=44,A1272,D1271)</f>
        <v>Περιφερειακή Ενότητα Λακωνίας</v>
      </c>
      <c r="E1272" t="str" cm="1">
        <f t="array" aca="1" ref="E1272" ca="1">IF(Bold,A1272,E1271)</f>
        <v>--- Δημοτική Ενότητα Θεραπνών</v>
      </c>
      <c r="F1272" t="str" cm="1">
        <f t="array" aca="1" ref="F1272" ca="1">IF(Background_test=44,"True",IF(Bold_test,"True",""))</f>
        <v>True</v>
      </c>
    </row>
    <row r="1273" spans="1:6" x14ac:dyDescent="0.25">
      <c r="A1273" s="9" t="s">
        <v>1913</v>
      </c>
      <c r="B1273" s="9" t="s">
        <v>1914</v>
      </c>
      <c r="C1273" s="10">
        <v>333</v>
      </c>
      <c r="D1273" t="str" cm="1">
        <f t="array" aca="1" ref="D1273" ca="1">IF(Background=44,A1273,D1272)</f>
        <v>Περιφερειακή Ενότητα Λακωνίας</v>
      </c>
      <c r="E1273" t="str" cm="1">
        <f t="array" aca="1" ref="E1273" ca="1">IF(Bold,A1273,E1272)</f>
        <v>--- Δημοτική Ενότητα Θεραπνών</v>
      </c>
      <c r="F1273" t="str" cm="1">
        <f t="array" aca="1" ref="F1273" ca="1">IF(Background_test=44,"True",IF(Bold_test,"True",""))</f>
        <v/>
      </c>
    </row>
    <row r="1274" spans="1:6" x14ac:dyDescent="0.25">
      <c r="A1274" s="9" t="s">
        <v>14571</v>
      </c>
      <c r="B1274" s="9" t="s">
        <v>943</v>
      </c>
      <c r="C1274" s="10">
        <v>101</v>
      </c>
      <c r="D1274" t="str" cm="1">
        <f t="array" aca="1" ref="D1274" ca="1">IF(Background=44,A1274,D1273)</f>
        <v>Περιφερειακή Ενότητα Λακωνίας</v>
      </c>
      <c r="E1274" t="str" cm="1">
        <f t="array" aca="1" ref="E1274" ca="1">IF(Bold,A1274,E1273)</f>
        <v>--- Δημοτική Ενότητα Θεραπνών</v>
      </c>
      <c r="F1274" t="str" cm="1">
        <f t="array" aca="1" ref="F1274" ca="1">IF(Background_test=44,"True",IF(Bold_test,"True",""))</f>
        <v/>
      </c>
    </row>
    <row r="1275" spans="1:6" x14ac:dyDescent="0.25">
      <c r="A1275" s="9" t="s">
        <v>14572</v>
      </c>
      <c r="B1275" s="9" t="s">
        <v>14573</v>
      </c>
      <c r="C1275" s="10">
        <v>606</v>
      </c>
      <c r="D1275" t="str" cm="1">
        <f t="array" aca="1" ref="D1275" ca="1">IF(Background=44,A1275,D1274)</f>
        <v>Περιφερειακή Ενότητα Λακωνίας</v>
      </c>
      <c r="E1275" t="str" cm="1">
        <f t="array" aca="1" ref="E1275" ca="1">IF(Bold,A1275,E1274)</f>
        <v>--- Δημοτική Ενότητα Θεραπνών</v>
      </c>
      <c r="F1275" t="str" cm="1">
        <f t="array" aca="1" ref="F1275" ca="1">IF(Background_test=44,"True",IF(Bold_test,"True",""))</f>
        <v/>
      </c>
    </row>
    <row r="1276" spans="1:6" x14ac:dyDescent="0.25">
      <c r="A1276" s="9" t="s">
        <v>14574</v>
      </c>
      <c r="B1276" s="9" t="s">
        <v>14575</v>
      </c>
      <c r="C1276" s="10">
        <v>60</v>
      </c>
      <c r="D1276" t="str" cm="1">
        <f t="array" aca="1" ref="D1276" ca="1">IF(Background=44,A1276,D1275)</f>
        <v>Περιφερειακή Ενότητα Λακωνίας</v>
      </c>
      <c r="E1276" t="str" cm="1">
        <f t="array" aca="1" ref="E1276" ca="1">IF(Bold,A1276,E1275)</f>
        <v>--- Δημοτική Ενότητα Θεραπνών</v>
      </c>
      <c r="F1276" t="str" cm="1">
        <f t="array" aca="1" ref="F1276" ca="1">IF(Background_test=44,"True",IF(Bold_test,"True",""))</f>
        <v/>
      </c>
    </row>
    <row r="1277" spans="1:6" x14ac:dyDescent="0.25">
      <c r="A1277" s="9" t="s">
        <v>10755</v>
      </c>
      <c r="B1277" s="9" t="s">
        <v>10756</v>
      </c>
      <c r="C1277" s="10">
        <v>49</v>
      </c>
      <c r="D1277" t="str" cm="1">
        <f t="array" aca="1" ref="D1277" ca="1">IF(Background=44,A1277,D1276)</f>
        <v>Περιφερειακή Ενότητα Λακωνίας</v>
      </c>
      <c r="E1277" t="str" cm="1">
        <f t="array" aca="1" ref="E1277" ca="1">IF(Bold,A1277,E1276)</f>
        <v>--- Δημοτική Ενότητα Θεραπνών</v>
      </c>
      <c r="F1277" t="str" cm="1">
        <f t="array" aca="1" ref="F1277" ca="1">IF(Background_test=44,"True",IF(Bold_test,"True",""))</f>
        <v/>
      </c>
    </row>
    <row r="1278" spans="1:6" x14ac:dyDescent="0.25">
      <c r="A1278" s="9" t="s">
        <v>14576</v>
      </c>
      <c r="B1278" s="9" t="s">
        <v>14577</v>
      </c>
      <c r="C1278" s="10">
        <v>259</v>
      </c>
      <c r="D1278" t="str" cm="1">
        <f t="array" aca="1" ref="D1278" ca="1">IF(Background=44,A1278,D1277)</f>
        <v>Περιφερειακή Ενότητα Λακωνίας</v>
      </c>
      <c r="E1278" t="str" cm="1">
        <f t="array" aca="1" ref="E1278" ca="1">IF(Bold,A1278,E1277)</f>
        <v>--- Δημοτική Ενότητα Θεραπνών</v>
      </c>
      <c r="F1278" t="str" cm="1">
        <f t="array" aca="1" ref="F1278" ca="1">IF(Background_test=44,"True",IF(Bold_test,"True",""))</f>
        <v/>
      </c>
    </row>
    <row r="1279" spans="1:6" x14ac:dyDescent="0.25">
      <c r="A1279" s="9" t="s">
        <v>14578</v>
      </c>
      <c r="B1279" s="9" t="s">
        <v>14579</v>
      </c>
      <c r="C1279" s="10">
        <v>9</v>
      </c>
      <c r="D1279" t="str" cm="1">
        <f t="array" aca="1" ref="D1279" ca="1">IF(Background=44,A1279,D1278)</f>
        <v>Περιφερειακή Ενότητα Λακωνίας</v>
      </c>
      <c r="E1279" t="str" cm="1">
        <f t="array" aca="1" ref="E1279" ca="1">IF(Bold,A1279,E1278)</f>
        <v>--- Δημοτική Ενότητα Θεραπνών</v>
      </c>
      <c r="F1279" t="str" cm="1">
        <f t="array" aca="1" ref="F1279" ca="1">IF(Background_test=44,"True",IF(Bold_test,"True",""))</f>
        <v/>
      </c>
    </row>
    <row r="1280" spans="1:6" x14ac:dyDescent="0.25">
      <c r="A1280" s="9" t="s">
        <v>5805</v>
      </c>
      <c r="B1280" s="9" t="s">
        <v>5806</v>
      </c>
      <c r="C1280" s="10">
        <v>147</v>
      </c>
      <c r="D1280" t="str" cm="1">
        <f t="array" aca="1" ref="D1280" ca="1">IF(Background=44,A1280,D1279)</f>
        <v>Περιφερειακή Ενότητα Λακωνίας</v>
      </c>
      <c r="E1280" t="str" cm="1">
        <f t="array" aca="1" ref="E1280" ca="1">IF(Bold,A1280,E1279)</f>
        <v>--- Δημοτική Ενότητα Θεραπνών</v>
      </c>
      <c r="F1280" t="str" cm="1">
        <f t="array" aca="1" ref="F1280" ca="1">IF(Background_test=44,"True",IF(Bold_test,"True",""))</f>
        <v/>
      </c>
    </row>
    <row r="1281" spans="1:6" x14ac:dyDescent="0.25">
      <c r="A1281" s="9" t="s">
        <v>2247</v>
      </c>
      <c r="B1281" s="9" t="s">
        <v>2248</v>
      </c>
      <c r="C1281" s="10">
        <v>13</v>
      </c>
      <c r="D1281" t="str" cm="1">
        <f t="array" aca="1" ref="D1281" ca="1">IF(Background=44,A1281,D1280)</f>
        <v>Περιφερειακή Ενότητα Λακωνίας</v>
      </c>
      <c r="E1281" t="str" cm="1">
        <f t="array" aca="1" ref="E1281" ca="1">IF(Bold,A1281,E1280)</f>
        <v>--- Δημοτική Ενότητα Θεραπνών</v>
      </c>
      <c r="F1281" t="str" cm="1">
        <f t="array" aca="1" ref="F1281" ca="1">IF(Background_test=44,"True",IF(Bold_test,"True",""))</f>
        <v/>
      </c>
    </row>
    <row r="1282" spans="1:6" x14ac:dyDescent="0.25">
      <c r="A1282" s="9" t="s">
        <v>14580</v>
      </c>
      <c r="B1282" s="9" t="s">
        <v>14581</v>
      </c>
      <c r="C1282" s="10">
        <v>442</v>
      </c>
      <c r="D1282" t="str" cm="1">
        <f t="array" aca="1" ref="D1282" ca="1">IF(Background=44,A1282,D1281)</f>
        <v>Περιφερειακή Ενότητα Λακωνίας</v>
      </c>
      <c r="E1282" t="str" cm="1">
        <f t="array" aca="1" ref="E1282" ca="1">IF(Bold,A1282,E1281)</f>
        <v>--- Δημοτική Ενότητα Θεραπνών</v>
      </c>
      <c r="F1282" t="str" cm="1">
        <f t="array" aca="1" ref="F1282" ca="1">IF(Background_test=44,"True",IF(Bold_test,"True",""))</f>
        <v/>
      </c>
    </row>
    <row r="1283" spans="1:6" x14ac:dyDescent="0.25">
      <c r="A1283" s="9" t="s">
        <v>14582</v>
      </c>
      <c r="B1283" s="9" t="s">
        <v>14583</v>
      </c>
      <c r="C1283" s="10">
        <v>302</v>
      </c>
      <c r="D1283" t="str" cm="1">
        <f t="array" aca="1" ref="D1283" ca="1">IF(Background=44,A1283,D1282)</f>
        <v>Περιφερειακή Ενότητα Λακωνίας</v>
      </c>
      <c r="E1283" t="str" cm="1">
        <f t="array" aca="1" ref="E1283" ca="1">IF(Bold,A1283,E1282)</f>
        <v>--- Δημοτική Ενότητα Θεραπνών</v>
      </c>
      <c r="F1283" t="str" cm="1">
        <f t="array" aca="1" ref="F1283" ca="1">IF(Background_test=44,"True",IF(Bold_test,"True",""))</f>
        <v/>
      </c>
    </row>
    <row r="1284" spans="1:6" x14ac:dyDescent="0.25">
      <c r="A1284" s="7" t="s">
        <v>14584</v>
      </c>
      <c r="B1284" s="7" t="s">
        <v>14585</v>
      </c>
      <c r="C1284" s="8">
        <v>727</v>
      </c>
      <c r="D1284" t="str" cm="1">
        <f t="array" aca="1" ref="D1284" ca="1">IF(Background=44,A1284,D1283)</f>
        <v>Περιφερειακή Ενότητα Λακωνίας</v>
      </c>
      <c r="E1284" t="str" cm="1">
        <f t="array" aca="1" ref="E1284" ca="1">IF(Bold,A1284,E1283)</f>
        <v>--- Δημοτική Ενότητα Καρυών</v>
      </c>
      <c r="F1284" t="str" cm="1">
        <f t="array" aca="1" ref="F1284" ca="1">IF(Background_test=44,"True",IF(Bold_test,"True",""))</f>
        <v>True</v>
      </c>
    </row>
    <row r="1285" spans="1:6" x14ac:dyDescent="0.25">
      <c r="A1285" s="9" t="s">
        <v>4623</v>
      </c>
      <c r="B1285" s="9" t="s">
        <v>4624</v>
      </c>
      <c r="C1285" s="10">
        <v>727</v>
      </c>
      <c r="D1285" t="str" cm="1">
        <f t="array" aca="1" ref="D1285" ca="1">IF(Background=44,A1285,D1284)</f>
        <v>Περιφερειακή Ενότητα Λακωνίας</v>
      </c>
      <c r="E1285" t="str" cm="1">
        <f t="array" aca="1" ref="E1285" ca="1">IF(Bold,A1285,E1284)</f>
        <v>--- Δημοτική Ενότητα Καρυών</v>
      </c>
      <c r="F1285" t="str" cm="1">
        <f t="array" aca="1" ref="F1285" ca="1">IF(Background_test=44,"True",IF(Bold_test,"True",""))</f>
        <v/>
      </c>
    </row>
    <row r="1286" spans="1:6" x14ac:dyDescent="0.25">
      <c r="A1286" s="7" t="s">
        <v>14586</v>
      </c>
      <c r="B1286" s="7" t="s">
        <v>14587</v>
      </c>
      <c r="C1286" s="8">
        <v>4408</v>
      </c>
      <c r="D1286" t="str" cm="1">
        <f t="array" aca="1" ref="D1286" ca="1">IF(Background=44,A1286,D1285)</f>
        <v>Περιφερειακή Ενότητα Λακωνίας</v>
      </c>
      <c r="E1286" t="str" cm="1">
        <f t="array" aca="1" ref="E1286" ca="1">IF(Bold,A1286,E1285)</f>
        <v>--- Δημοτική Ενότητα Μυστρά</v>
      </c>
      <c r="F1286" t="str" cm="1">
        <f t="array" aca="1" ref="F1286" ca="1">IF(Background_test=44,"True",IF(Bold_test,"True",""))</f>
        <v>True</v>
      </c>
    </row>
    <row r="1287" spans="1:6" x14ac:dyDescent="0.25">
      <c r="A1287" s="9" t="s">
        <v>5304</v>
      </c>
      <c r="B1287" s="9" t="s">
        <v>5305</v>
      </c>
      <c r="C1287" s="10">
        <v>172</v>
      </c>
      <c r="D1287" t="str" cm="1">
        <f t="array" aca="1" ref="D1287" ca="1">IF(Background=44,A1287,D1286)</f>
        <v>Περιφερειακή Ενότητα Λακωνίας</v>
      </c>
      <c r="E1287" t="str" cm="1">
        <f t="array" aca="1" ref="E1287" ca="1">IF(Bold,A1287,E1286)</f>
        <v>--- Δημοτική Ενότητα Μυστρά</v>
      </c>
      <c r="F1287" t="str" cm="1">
        <f t="array" aca="1" ref="F1287" ca="1">IF(Background_test=44,"True",IF(Bold_test,"True",""))</f>
        <v/>
      </c>
    </row>
    <row r="1288" spans="1:6" x14ac:dyDescent="0.25">
      <c r="A1288" s="9" t="s">
        <v>2709</v>
      </c>
      <c r="B1288" s="9" t="s">
        <v>2710</v>
      </c>
      <c r="C1288" s="10">
        <v>633</v>
      </c>
      <c r="D1288" t="str" cm="1">
        <f t="array" aca="1" ref="D1288" ca="1">IF(Background=44,A1288,D1287)</f>
        <v>Περιφερειακή Ενότητα Λακωνίας</v>
      </c>
      <c r="E1288" t="str" cm="1">
        <f t="array" aca="1" ref="E1288" ca="1">IF(Bold,A1288,E1287)</f>
        <v>--- Δημοτική Ενότητα Μυστρά</v>
      </c>
      <c r="F1288" t="str" cm="1">
        <f t="array" aca="1" ref="F1288" ca="1">IF(Background_test=44,"True",IF(Bold_test,"True",""))</f>
        <v/>
      </c>
    </row>
    <row r="1289" spans="1:6" x14ac:dyDescent="0.25">
      <c r="A1289" s="9" t="s">
        <v>10741</v>
      </c>
      <c r="B1289" s="9" t="s">
        <v>10742</v>
      </c>
      <c r="C1289" s="10">
        <v>47</v>
      </c>
      <c r="D1289" t="str" cm="1">
        <f t="array" aca="1" ref="D1289" ca="1">IF(Background=44,A1289,D1288)</f>
        <v>Περιφερειακή Ενότητα Λακωνίας</v>
      </c>
      <c r="E1289" t="str" cm="1">
        <f t="array" aca="1" ref="E1289" ca="1">IF(Bold,A1289,E1288)</f>
        <v>--- Δημοτική Ενότητα Μυστρά</v>
      </c>
      <c r="F1289" t="str" cm="1">
        <f t="array" aca="1" ref="F1289" ca="1">IF(Background_test=44,"True",IF(Bold_test,"True",""))</f>
        <v/>
      </c>
    </row>
    <row r="1290" spans="1:6" x14ac:dyDescent="0.25">
      <c r="A1290" s="9" t="s">
        <v>14588</v>
      </c>
      <c r="B1290" s="9" t="s">
        <v>14589</v>
      </c>
      <c r="C1290" s="10" t="s">
        <v>405</v>
      </c>
      <c r="D1290" t="str" cm="1">
        <f t="array" aca="1" ref="D1290" ca="1">IF(Background=44,A1290,D1289)</f>
        <v>Περιφερειακή Ενότητα Λακωνίας</v>
      </c>
      <c r="E1290" t="str" cm="1">
        <f t="array" aca="1" ref="E1290" ca="1">IF(Bold,A1290,E1289)</f>
        <v>--- Δημοτική Ενότητα Μυστρά</v>
      </c>
      <c r="F1290" t="str" cm="1">
        <f t="array" aca="1" ref="F1290" ca="1">IF(Background_test=44,"True",IF(Bold_test,"True",""))</f>
        <v/>
      </c>
    </row>
    <row r="1291" spans="1:6" x14ac:dyDescent="0.25">
      <c r="A1291" s="9" t="s">
        <v>14590</v>
      </c>
      <c r="B1291" s="9" t="s">
        <v>14591</v>
      </c>
      <c r="C1291" s="10">
        <v>75</v>
      </c>
      <c r="D1291" t="str" cm="1">
        <f t="array" aca="1" ref="D1291" ca="1">IF(Background=44,A1291,D1290)</f>
        <v>Περιφερειακή Ενότητα Λακωνίας</v>
      </c>
      <c r="E1291" t="str" cm="1">
        <f t="array" aca="1" ref="E1291" ca="1">IF(Bold,A1291,E1290)</f>
        <v>--- Δημοτική Ενότητα Μυστρά</v>
      </c>
      <c r="F1291" t="str" cm="1">
        <f t="array" aca="1" ref="F1291" ca="1">IF(Background_test=44,"True",IF(Bold_test,"True",""))</f>
        <v/>
      </c>
    </row>
    <row r="1292" spans="1:6" x14ac:dyDescent="0.25">
      <c r="A1292" s="9" t="s">
        <v>14592</v>
      </c>
      <c r="B1292" s="9" t="s">
        <v>14593</v>
      </c>
      <c r="C1292" s="10">
        <v>87</v>
      </c>
      <c r="D1292" t="str" cm="1">
        <f t="array" aca="1" ref="D1292" ca="1">IF(Background=44,A1292,D1291)</f>
        <v>Περιφερειακή Ενότητα Λακωνίας</v>
      </c>
      <c r="E1292" t="str" cm="1">
        <f t="array" aca="1" ref="E1292" ca="1">IF(Bold,A1292,E1291)</f>
        <v>--- Δημοτική Ενότητα Μυστρά</v>
      </c>
      <c r="F1292" t="str" cm="1">
        <f t="array" aca="1" ref="F1292" ca="1">IF(Background_test=44,"True",IF(Bold_test,"True",""))</f>
        <v/>
      </c>
    </row>
    <row r="1293" spans="1:6" x14ac:dyDescent="0.25">
      <c r="A1293" s="9" t="s">
        <v>14594</v>
      </c>
      <c r="B1293" s="9" t="s">
        <v>14595</v>
      </c>
      <c r="C1293" s="10">
        <v>32</v>
      </c>
      <c r="D1293" t="str" cm="1">
        <f t="array" aca="1" ref="D1293" ca="1">IF(Background=44,A1293,D1292)</f>
        <v>Περιφερειακή Ενότητα Λακωνίας</v>
      </c>
      <c r="E1293" t="str" cm="1">
        <f t="array" aca="1" ref="E1293" ca="1">IF(Bold,A1293,E1292)</f>
        <v>--- Δημοτική Ενότητα Μυστρά</v>
      </c>
      <c r="F1293" t="str" cm="1">
        <f t="array" aca="1" ref="F1293" ca="1">IF(Background_test=44,"True",IF(Bold_test,"True",""))</f>
        <v/>
      </c>
    </row>
    <row r="1294" spans="1:6" x14ac:dyDescent="0.25">
      <c r="A1294" s="9" t="s">
        <v>14596</v>
      </c>
      <c r="B1294" s="9" t="s">
        <v>14597</v>
      </c>
      <c r="C1294" s="10">
        <v>120</v>
      </c>
      <c r="D1294" t="str" cm="1">
        <f t="array" aca="1" ref="D1294" ca="1">IF(Background=44,A1294,D1293)</f>
        <v>Περιφερειακή Ενότητα Λακωνίας</v>
      </c>
      <c r="E1294" t="str" cm="1">
        <f t="array" aca="1" ref="E1294" ca="1">IF(Bold,A1294,E1293)</f>
        <v>--- Δημοτική Ενότητα Μυστρά</v>
      </c>
      <c r="F1294" t="str" cm="1">
        <f t="array" aca="1" ref="F1294" ca="1">IF(Background_test=44,"True",IF(Bold_test,"True",""))</f>
        <v/>
      </c>
    </row>
    <row r="1295" spans="1:6" x14ac:dyDescent="0.25">
      <c r="A1295" s="9" t="s">
        <v>14598</v>
      </c>
      <c r="B1295" s="9" t="s">
        <v>14599</v>
      </c>
      <c r="C1295" s="10">
        <v>200</v>
      </c>
      <c r="D1295" t="str" cm="1">
        <f t="array" aca="1" ref="D1295" ca="1">IF(Background=44,A1295,D1294)</f>
        <v>Περιφερειακή Ενότητα Λακωνίας</v>
      </c>
      <c r="E1295" t="str" cm="1">
        <f t="array" aca="1" ref="E1295" ca="1">IF(Bold,A1295,E1294)</f>
        <v>--- Δημοτική Ενότητα Μυστρά</v>
      </c>
      <c r="F1295" t="str" cm="1">
        <f t="array" aca="1" ref="F1295" ca="1">IF(Background_test=44,"True",IF(Bold_test,"True",""))</f>
        <v/>
      </c>
    </row>
    <row r="1296" spans="1:6" x14ac:dyDescent="0.25">
      <c r="A1296" s="9" t="s">
        <v>1851</v>
      </c>
      <c r="B1296" s="9" t="s">
        <v>1852</v>
      </c>
      <c r="C1296" s="10">
        <v>1385</v>
      </c>
      <c r="D1296" t="str" cm="1">
        <f t="array" aca="1" ref="D1296" ca="1">IF(Background=44,A1296,D1295)</f>
        <v>Περιφερειακή Ενότητα Λακωνίας</v>
      </c>
      <c r="E1296" t="str" cm="1">
        <f t="array" aca="1" ref="E1296" ca="1">IF(Bold,A1296,E1295)</f>
        <v>--- Δημοτική Ενότητα Μυστρά</v>
      </c>
      <c r="F1296" t="str" cm="1">
        <f t="array" aca="1" ref="F1296" ca="1">IF(Background_test=44,"True",IF(Bold_test,"True",""))</f>
        <v/>
      </c>
    </row>
    <row r="1297" spans="1:6" x14ac:dyDescent="0.25">
      <c r="A1297" s="9" t="s">
        <v>14600</v>
      </c>
      <c r="B1297" s="9" t="s">
        <v>14601</v>
      </c>
      <c r="C1297" s="10">
        <v>1</v>
      </c>
      <c r="D1297" t="str" cm="1">
        <f t="array" aca="1" ref="D1297" ca="1">IF(Background=44,A1297,D1296)</f>
        <v>Περιφερειακή Ενότητα Λακωνίας</v>
      </c>
      <c r="E1297" t="str" cm="1">
        <f t="array" aca="1" ref="E1297" ca="1">IF(Bold,A1297,E1296)</f>
        <v>--- Δημοτική Ενότητα Μυστρά</v>
      </c>
      <c r="F1297" t="str" cm="1">
        <f t="array" aca="1" ref="F1297" ca="1">IF(Background_test=44,"True",IF(Bold_test,"True",""))</f>
        <v/>
      </c>
    </row>
    <row r="1298" spans="1:6" x14ac:dyDescent="0.25">
      <c r="A1298" s="9" t="s">
        <v>14602</v>
      </c>
      <c r="B1298" s="9" t="s">
        <v>14603</v>
      </c>
      <c r="C1298" s="10">
        <v>538</v>
      </c>
      <c r="D1298" t="str" cm="1">
        <f t="array" aca="1" ref="D1298" ca="1">IF(Background=44,A1298,D1297)</f>
        <v>Περιφερειακή Ενότητα Λακωνίας</v>
      </c>
      <c r="E1298" t="str" cm="1">
        <f t="array" aca="1" ref="E1298" ca="1">IF(Bold,A1298,E1297)</f>
        <v>--- Δημοτική Ενότητα Μυστρά</v>
      </c>
      <c r="F1298" t="str" cm="1">
        <f t="array" aca="1" ref="F1298" ca="1">IF(Background_test=44,"True",IF(Bold_test,"True",""))</f>
        <v/>
      </c>
    </row>
    <row r="1299" spans="1:6" x14ac:dyDescent="0.25">
      <c r="A1299" s="9" t="s">
        <v>14604</v>
      </c>
      <c r="B1299" s="9" t="s">
        <v>14605</v>
      </c>
      <c r="C1299" s="10">
        <v>304</v>
      </c>
      <c r="D1299" t="str" cm="1">
        <f t="array" aca="1" ref="D1299" ca="1">IF(Background=44,A1299,D1298)</f>
        <v>Περιφερειακή Ενότητα Λακωνίας</v>
      </c>
      <c r="E1299" t="str" cm="1">
        <f t="array" aca="1" ref="E1299" ca="1">IF(Bold,A1299,E1298)</f>
        <v>--- Δημοτική Ενότητα Μυστρά</v>
      </c>
      <c r="F1299" t="str" cm="1">
        <f t="array" aca="1" ref="F1299" ca="1">IF(Background_test=44,"True",IF(Bold_test,"True",""))</f>
        <v/>
      </c>
    </row>
    <row r="1300" spans="1:6" x14ac:dyDescent="0.25">
      <c r="A1300" s="9" t="s">
        <v>14606</v>
      </c>
      <c r="B1300" s="9" t="s">
        <v>5177</v>
      </c>
      <c r="C1300" s="10">
        <v>280</v>
      </c>
      <c r="D1300" t="str" cm="1">
        <f t="array" aca="1" ref="D1300" ca="1">IF(Background=44,A1300,D1299)</f>
        <v>Περιφερειακή Ενότητα Λακωνίας</v>
      </c>
      <c r="E1300" t="str" cm="1">
        <f t="array" aca="1" ref="E1300" ca="1">IF(Bold,A1300,E1299)</f>
        <v>--- Δημοτική Ενότητα Μυστρά</v>
      </c>
      <c r="F1300" t="str" cm="1">
        <f t="array" aca="1" ref="F1300" ca="1">IF(Background_test=44,"True",IF(Bold_test,"True",""))</f>
        <v/>
      </c>
    </row>
    <row r="1301" spans="1:6" x14ac:dyDescent="0.25">
      <c r="A1301" s="9" t="s">
        <v>14607</v>
      </c>
      <c r="B1301" s="9" t="s">
        <v>14608</v>
      </c>
      <c r="C1301" s="10">
        <v>59</v>
      </c>
      <c r="D1301" t="str" cm="1">
        <f t="array" aca="1" ref="D1301" ca="1">IF(Background=44,A1301,D1300)</f>
        <v>Περιφερειακή Ενότητα Λακωνίας</v>
      </c>
      <c r="E1301" t="str" cm="1">
        <f t="array" aca="1" ref="E1301" ca="1">IF(Bold,A1301,E1300)</f>
        <v>--- Δημοτική Ενότητα Μυστρά</v>
      </c>
      <c r="F1301" t="str" cm="1">
        <f t="array" aca="1" ref="F1301" ca="1">IF(Background_test=44,"True",IF(Bold_test,"True",""))</f>
        <v/>
      </c>
    </row>
    <row r="1302" spans="1:6" x14ac:dyDescent="0.25">
      <c r="A1302" s="9" t="s">
        <v>14609</v>
      </c>
      <c r="B1302" s="9" t="s">
        <v>14610</v>
      </c>
      <c r="C1302" s="10">
        <v>214</v>
      </c>
      <c r="D1302" t="str" cm="1">
        <f t="array" aca="1" ref="D1302" ca="1">IF(Background=44,A1302,D1301)</f>
        <v>Περιφερειακή Ενότητα Λακωνίας</v>
      </c>
      <c r="E1302" t="str" cm="1">
        <f t="array" aca="1" ref="E1302" ca="1">IF(Bold,A1302,E1301)</f>
        <v>--- Δημοτική Ενότητα Μυστρά</v>
      </c>
      <c r="F1302" t="str" cm="1">
        <f t="array" aca="1" ref="F1302" ca="1">IF(Background_test=44,"True",IF(Bold_test,"True",""))</f>
        <v/>
      </c>
    </row>
    <row r="1303" spans="1:6" x14ac:dyDescent="0.25">
      <c r="A1303" s="9" t="s">
        <v>14611</v>
      </c>
      <c r="B1303" s="9" t="s">
        <v>14612</v>
      </c>
      <c r="C1303" s="10">
        <v>64</v>
      </c>
      <c r="D1303" t="str" cm="1">
        <f t="array" aca="1" ref="D1303" ca="1">IF(Background=44,A1303,D1302)</f>
        <v>Περιφερειακή Ενότητα Λακωνίας</v>
      </c>
      <c r="E1303" t="str" cm="1">
        <f t="array" aca="1" ref="E1303" ca="1">IF(Bold,A1303,E1302)</f>
        <v>--- Δημοτική Ενότητα Μυστρά</v>
      </c>
      <c r="F1303" t="str" cm="1">
        <f t="array" aca="1" ref="F1303" ca="1">IF(Background_test=44,"True",IF(Bold_test,"True",""))</f>
        <v/>
      </c>
    </row>
    <row r="1304" spans="1:6" x14ac:dyDescent="0.25">
      <c r="A1304" s="9" t="s">
        <v>632</v>
      </c>
      <c r="B1304" s="9" t="s">
        <v>633</v>
      </c>
      <c r="C1304" s="10">
        <v>18</v>
      </c>
      <c r="D1304" t="str" cm="1">
        <f t="array" aca="1" ref="D1304" ca="1">IF(Background=44,A1304,D1303)</f>
        <v>Περιφερειακή Ενότητα Λακωνίας</v>
      </c>
      <c r="E1304" t="str" cm="1">
        <f t="array" aca="1" ref="E1304" ca="1">IF(Bold,A1304,E1303)</f>
        <v>--- Δημοτική Ενότητα Μυστρά</v>
      </c>
      <c r="F1304" t="str" cm="1">
        <f t="array" aca="1" ref="F1304" ca="1">IF(Background_test=44,"True",IF(Bold_test,"True",""))</f>
        <v/>
      </c>
    </row>
    <row r="1305" spans="1:6" x14ac:dyDescent="0.25">
      <c r="A1305" s="9" t="s">
        <v>14613</v>
      </c>
      <c r="B1305" s="9" t="s">
        <v>14614</v>
      </c>
      <c r="C1305" s="10">
        <v>18</v>
      </c>
      <c r="D1305" t="str" cm="1">
        <f t="array" aca="1" ref="D1305" ca="1">IF(Background=44,A1305,D1304)</f>
        <v>Περιφερειακή Ενότητα Λακωνίας</v>
      </c>
      <c r="E1305" t="str" cm="1">
        <f t="array" aca="1" ref="E1305" ca="1">IF(Bold,A1305,E1304)</f>
        <v>--- Δημοτική Ενότητα Μυστρά</v>
      </c>
      <c r="F1305" t="str" cm="1">
        <f t="array" aca="1" ref="F1305" ca="1">IF(Background_test=44,"True",IF(Bold_test,"True",""))</f>
        <v/>
      </c>
    </row>
    <row r="1306" spans="1:6" x14ac:dyDescent="0.25">
      <c r="A1306" s="9" t="s">
        <v>14615</v>
      </c>
      <c r="B1306" s="9" t="s">
        <v>14616</v>
      </c>
      <c r="C1306" s="10">
        <v>161</v>
      </c>
      <c r="D1306" t="str" cm="1">
        <f t="array" aca="1" ref="D1306" ca="1">IF(Background=44,A1306,D1305)</f>
        <v>Περιφερειακή Ενότητα Λακωνίας</v>
      </c>
      <c r="E1306" t="str" cm="1">
        <f t="array" aca="1" ref="E1306" ca="1">IF(Bold,A1306,E1305)</f>
        <v>--- Δημοτική Ενότητα Μυστρά</v>
      </c>
      <c r="F1306" t="str" cm="1">
        <f t="array" aca="1" ref="F1306" ca="1">IF(Background_test=44,"True",IF(Bold_test,"True",""))</f>
        <v/>
      </c>
    </row>
    <row r="1307" spans="1:6" x14ac:dyDescent="0.25">
      <c r="A1307" s="7" t="s">
        <v>14617</v>
      </c>
      <c r="B1307" s="7" t="s">
        <v>14618</v>
      </c>
      <c r="C1307" s="8">
        <v>1854</v>
      </c>
      <c r="D1307" t="str" cm="1">
        <f t="array" aca="1" ref="D1307" ca="1">IF(Background=44,A1307,D1306)</f>
        <v>Περιφερειακή Ενότητα Λακωνίας</v>
      </c>
      <c r="E1307" t="str" cm="1">
        <f t="array" aca="1" ref="E1307" ca="1">IF(Bold,A1307,E1306)</f>
        <v>--- Δημοτική Ενότητα Οινούντος</v>
      </c>
      <c r="F1307" t="str" cm="1">
        <f t="array" aca="1" ref="F1307" ca="1">IF(Background_test=44,"True",IF(Bold_test,"True",""))</f>
        <v>True</v>
      </c>
    </row>
    <row r="1308" spans="1:6" x14ac:dyDescent="0.25">
      <c r="A1308" s="9" t="s">
        <v>14619</v>
      </c>
      <c r="B1308" s="9" t="s">
        <v>14620</v>
      </c>
      <c r="C1308" s="10">
        <v>216</v>
      </c>
      <c r="D1308" t="str" cm="1">
        <f t="array" aca="1" ref="D1308" ca="1">IF(Background=44,A1308,D1307)</f>
        <v>Περιφερειακή Ενότητα Λακωνίας</v>
      </c>
      <c r="E1308" t="str" cm="1">
        <f t="array" aca="1" ref="E1308" ca="1">IF(Bold,A1308,E1307)</f>
        <v>--- Δημοτική Ενότητα Οινούντος</v>
      </c>
      <c r="F1308" t="str" cm="1">
        <f t="array" aca="1" ref="F1308" ca="1">IF(Background_test=44,"True",IF(Bold_test,"True",""))</f>
        <v/>
      </c>
    </row>
    <row r="1309" spans="1:6" x14ac:dyDescent="0.25">
      <c r="A1309" s="9" t="s">
        <v>2173</v>
      </c>
      <c r="B1309" s="9" t="s">
        <v>2174</v>
      </c>
      <c r="C1309" s="10">
        <v>90</v>
      </c>
      <c r="D1309" t="str" cm="1">
        <f t="array" aca="1" ref="D1309" ca="1">IF(Background=44,A1309,D1308)</f>
        <v>Περιφερειακή Ενότητα Λακωνίας</v>
      </c>
      <c r="E1309" t="str" cm="1">
        <f t="array" aca="1" ref="E1309" ca="1">IF(Bold,A1309,E1308)</f>
        <v>--- Δημοτική Ενότητα Οινούντος</v>
      </c>
      <c r="F1309" t="str" cm="1">
        <f t="array" aca="1" ref="F1309" ca="1">IF(Background_test=44,"True",IF(Bold_test,"True",""))</f>
        <v/>
      </c>
    </row>
    <row r="1310" spans="1:6" x14ac:dyDescent="0.25">
      <c r="A1310" s="9" t="s">
        <v>14621</v>
      </c>
      <c r="B1310" s="9" t="s">
        <v>14622</v>
      </c>
      <c r="C1310" s="10">
        <v>118</v>
      </c>
      <c r="D1310" t="str" cm="1">
        <f t="array" aca="1" ref="D1310" ca="1">IF(Background=44,A1310,D1309)</f>
        <v>Περιφερειακή Ενότητα Λακωνίας</v>
      </c>
      <c r="E1310" t="str" cm="1">
        <f t="array" aca="1" ref="E1310" ca="1">IF(Bold,A1310,E1309)</f>
        <v>--- Δημοτική Ενότητα Οινούντος</v>
      </c>
      <c r="F1310" t="str" cm="1">
        <f t="array" aca="1" ref="F1310" ca="1">IF(Background_test=44,"True",IF(Bold_test,"True",""))</f>
        <v/>
      </c>
    </row>
    <row r="1311" spans="1:6" x14ac:dyDescent="0.25">
      <c r="A1311" s="9" t="s">
        <v>14623</v>
      </c>
      <c r="B1311" s="9" t="s">
        <v>14624</v>
      </c>
      <c r="C1311" s="10">
        <v>296</v>
      </c>
      <c r="D1311" t="str" cm="1">
        <f t="array" aca="1" ref="D1311" ca="1">IF(Background=44,A1311,D1310)</f>
        <v>Περιφερειακή Ενότητα Λακωνίας</v>
      </c>
      <c r="E1311" t="str" cm="1">
        <f t="array" aca="1" ref="E1311" ca="1">IF(Bold,A1311,E1310)</f>
        <v>--- Δημοτική Ενότητα Οινούντος</v>
      </c>
      <c r="F1311" t="str" cm="1">
        <f t="array" aca="1" ref="F1311" ca="1">IF(Background_test=44,"True",IF(Bold_test,"True",""))</f>
        <v/>
      </c>
    </row>
    <row r="1312" spans="1:6" x14ac:dyDescent="0.25">
      <c r="A1312" s="9" t="s">
        <v>14625</v>
      </c>
      <c r="B1312" s="9" t="s">
        <v>14626</v>
      </c>
      <c r="C1312" s="10">
        <v>49</v>
      </c>
      <c r="D1312" t="str" cm="1">
        <f t="array" aca="1" ref="D1312" ca="1">IF(Background=44,A1312,D1311)</f>
        <v>Περιφερειακή Ενότητα Λακωνίας</v>
      </c>
      <c r="E1312" t="str" cm="1">
        <f t="array" aca="1" ref="E1312" ca="1">IF(Bold,A1312,E1311)</f>
        <v>--- Δημοτική Ενότητα Οινούντος</v>
      </c>
      <c r="F1312" t="str" cm="1">
        <f t="array" aca="1" ref="F1312" ca="1">IF(Background_test=44,"True",IF(Bold_test,"True",""))</f>
        <v/>
      </c>
    </row>
    <row r="1313" spans="1:6" x14ac:dyDescent="0.25">
      <c r="A1313" s="9" t="s">
        <v>14627</v>
      </c>
      <c r="B1313" s="9" t="s">
        <v>14628</v>
      </c>
      <c r="C1313" s="10">
        <v>200</v>
      </c>
      <c r="D1313" t="str" cm="1">
        <f t="array" aca="1" ref="D1313" ca="1">IF(Background=44,A1313,D1312)</f>
        <v>Περιφερειακή Ενότητα Λακωνίας</v>
      </c>
      <c r="E1313" t="str" cm="1">
        <f t="array" aca="1" ref="E1313" ca="1">IF(Bold,A1313,E1312)</f>
        <v>--- Δημοτική Ενότητα Οινούντος</v>
      </c>
      <c r="F1313" t="str" cm="1">
        <f t="array" aca="1" ref="F1313" ca="1">IF(Background_test=44,"True",IF(Bold_test,"True",""))</f>
        <v/>
      </c>
    </row>
    <row r="1314" spans="1:6" x14ac:dyDescent="0.25">
      <c r="A1314" s="9" t="s">
        <v>14629</v>
      </c>
      <c r="B1314" s="9" t="s">
        <v>14630</v>
      </c>
      <c r="C1314" s="10">
        <v>365</v>
      </c>
      <c r="D1314" t="str" cm="1">
        <f t="array" aca="1" ref="D1314" ca="1">IF(Background=44,A1314,D1313)</f>
        <v>Περιφερειακή Ενότητα Λακωνίας</v>
      </c>
      <c r="E1314" t="str" cm="1">
        <f t="array" aca="1" ref="E1314" ca="1">IF(Bold,A1314,E1313)</f>
        <v>--- Δημοτική Ενότητα Οινούντος</v>
      </c>
      <c r="F1314" t="str" cm="1">
        <f t="array" aca="1" ref="F1314" ca="1">IF(Background_test=44,"True",IF(Bold_test,"True",""))</f>
        <v/>
      </c>
    </row>
    <row r="1315" spans="1:6" x14ac:dyDescent="0.25">
      <c r="A1315" s="9" t="s">
        <v>14631</v>
      </c>
      <c r="B1315" s="9" t="s">
        <v>14632</v>
      </c>
      <c r="C1315" s="10">
        <v>51</v>
      </c>
      <c r="D1315" t="str" cm="1">
        <f t="array" aca="1" ref="D1315" ca="1">IF(Background=44,A1315,D1314)</f>
        <v>Περιφερειακή Ενότητα Λακωνίας</v>
      </c>
      <c r="E1315" t="str" cm="1">
        <f t="array" aca="1" ref="E1315" ca="1">IF(Bold,A1315,E1314)</f>
        <v>--- Δημοτική Ενότητα Οινούντος</v>
      </c>
      <c r="F1315" t="str" cm="1">
        <f t="array" aca="1" ref="F1315" ca="1">IF(Background_test=44,"True",IF(Bold_test,"True",""))</f>
        <v/>
      </c>
    </row>
    <row r="1316" spans="1:6" x14ac:dyDescent="0.25">
      <c r="A1316" s="9" t="s">
        <v>14633</v>
      </c>
      <c r="B1316" s="9" t="s">
        <v>14634</v>
      </c>
      <c r="C1316" s="10">
        <v>133</v>
      </c>
      <c r="D1316" t="str" cm="1">
        <f t="array" aca="1" ref="D1316" ca="1">IF(Background=44,A1316,D1315)</f>
        <v>Περιφερειακή Ενότητα Λακωνίας</v>
      </c>
      <c r="E1316" t="str" cm="1">
        <f t="array" aca="1" ref="E1316" ca="1">IF(Bold,A1316,E1315)</f>
        <v>--- Δημοτική Ενότητα Οινούντος</v>
      </c>
      <c r="F1316" t="str" cm="1">
        <f t="array" aca="1" ref="F1316" ca="1">IF(Background_test=44,"True",IF(Bold_test,"True",""))</f>
        <v/>
      </c>
    </row>
    <row r="1317" spans="1:6" x14ac:dyDescent="0.25">
      <c r="A1317" s="9" t="s">
        <v>14635</v>
      </c>
      <c r="B1317" s="9" t="s">
        <v>14636</v>
      </c>
      <c r="C1317" s="10" t="s">
        <v>405</v>
      </c>
      <c r="D1317" t="str" cm="1">
        <f t="array" aca="1" ref="D1317" ca="1">IF(Background=44,A1317,D1316)</f>
        <v>Περιφερειακή Ενότητα Λακωνίας</v>
      </c>
      <c r="E1317" t="str" cm="1">
        <f t="array" aca="1" ref="E1317" ca="1">IF(Bold,A1317,E1316)</f>
        <v>--- Δημοτική Ενότητα Οινούντος</v>
      </c>
      <c r="F1317" t="str" cm="1">
        <f t="array" aca="1" ref="F1317" ca="1">IF(Background_test=44,"True",IF(Bold_test,"True",""))</f>
        <v/>
      </c>
    </row>
    <row r="1318" spans="1:6" x14ac:dyDescent="0.25">
      <c r="A1318" s="9" t="s">
        <v>14637</v>
      </c>
      <c r="B1318" s="9" t="s">
        <v>14638</v>
      </c>
      <c r="C1318" s="10">
        <v>1</v>
      </c>
      <c r="D1318" t="str" cm="1">
        <f t="array" aca="1" ref="D1318" ca="1">IF(Background=44,A1318,D1317)</f>
        <v>Περιφερειακή Ενότητα Λακωνίας</v>
      </c>
      <c r="E1318" t="str" cm="1">
        <f t="array" aca="1" ref="E1318" ca="1">IF(Bold,A1318,E1317)</f>
        <v>--- Δημοτική Ενότητα Οινούντος</v>
      </c>
      <c r="F1318" t="str" cm="1">
        <f t="array" aca="1" ref="F1318" ca="1">IF(Background_test=44,"True",IF(Bold_test,"True",""))</f>
        <v/>
      </c>
    </row>
    <row r="1319" spans="1:6" x14ac:dyDescent="0.25">
      <c r="A1319" s="9" t="s">
        <v>2539</v>
      </c>
      <c r="B1319" s="9" t="s">
        <v>2540</v>
      </c>
      <c r="C1319" s="10">
        <v>19</v>
      </c>
      <c r="D1319" t="str" cm="1">
        <f t="array" aca="1" ref="D1319" ca="1">IF(Background=44,A1319,D1318)</f>
        <v>Περιφερειακή Ενότητα Λακωνίας</v>
      </c>
      <c r="E1319" t="str" cm="1">
        <f t="array" aca="1" ref="E1319" ca="1">IF(Bold,A1319,E1318)</f>
        <v>--- Δημοτική Ενότητα Οινούντος</v>
      </c>
      <c r="F1319" t="str" cm="1">
        <f t="array" aca="1" ref="F1319" ca="1">IF(Background_test=44,"True",IF(Bold_test,"True",""))</f>
        <v/>
      </c>
    </row>
    <row r="1320" spans="1:6" x14ac:dyDescent="0.25">
      <c r="A1320" s="9" t="s">
        <v>4810</v>
      </c>
      <c r="B1320" s="9" t="s">
        <v>4811</v>
      </c>
      <c r="C1320" s="10">
        <v>7</v>
      </c>
      <c r="D1320" t="str" cm="1">
        <f t="array" aca="1" ref="D1320" ca="1">IF(Background=44,A1320,D1319)</f>
        <v>Περιφερειακή Ενότητα Λακωνίας</v>
      </c>
      <c r="E1320" t="str" cm="1">
        <f t="array" aca="1" ref="E1320" ca="1">IF(Bold,A1320,E1319)</f>
        <v>--- Δημοτική Ενότητα Οινούντος</v>
      </c>
      <c r="F1320" t="str" cm="1">
        <f t="array" aca="1" ref="F1320" ca="1">IF(Background_test=44,"True",IF(Bold_test,"True",""))</f>
        <v/>
      </c>
    </row>
    <row r="1321" spans="1:6" x14ac:dyDescent="0.25">
      <c r="A1321" s="9" t="s">
        <v>14639</v>
      </c>
      <c r="B1321" s="9" t="s">
        <v>14640</v>
      </c>
      <c r="C1321" s="10">
        <v>309</v>
      </c>
      <c r="D1321" t="str" cm="1">
        <f t="array" aca="1" ref="D1321" ca="1">IF(Background=44,A1321,D1320)</f>
        <v>Περιφερειακή Ενότητα Λακωνίας</v>
      </c>
      <c r="E1321" t="str" cm="1">
        <f t="array" aca="1" ref="E1321" ca="1">IF(Bold,A1321,E1320)</f>
        <v>--- Δημοτική Ενότητα Οινούντος</v>
      </c>
      <c r="F1321" t="str" cm="1">
        <f t="array" aca="1" ref="F1321" ca="1">IF(Background_test=44,"True",IF(Bold_test,"True",""))</f>
        <v/>
      </c>
    </row>
    <row r="1322" spans="1:6" x14ac:dyDescent="0.25">
      <c r="A1322" s="7" t="s">
        <v>14641</v>
      </c>
      <c r="B1322" s="7" t="s">
        <v>14642</v>
      </c>
      <c r="C1322" s="8">
        <v>2524</v>
      </c>
      <c r="D1322" t="str" cm="1">
        <f t="array" aca="1" ref="D1322" ca="1">IF(Background=44,A1322,D1321)</f>
        <v>Περιφερειακή Ενότητα Λακωνίας</v>
      </c>
      <c r="E1322" t="str" cm="1">
        <f t="array" aca="1" ref="E1322" ca="1">IF(Bold,A1322,E1321)</f>
        <v>--- Δημοτική Ενότητα Πελλάνας</v>
      </c>
      <c r="F1322" t="str" cm="1">
        <f t="array" aca="1" ref="F1322" ca="1">IF(Background_test=44,"True",IF(Bold_test,"True",""))</f>
        <v>True</v>
      </c>
    </row>
    <row r="1323" spans="1:6" x14ac:dyDescent="0.25">
      <c r="A1323" s="9" t="s">
        <v>2027</v>
      </c>
      <c r="B1323" s="9" t="s">
        <v>2028</v>
      </c>
      <c r="C1323" s="10">
        <v>62</v>
      </c>
      <c r="D1323" t="str" cm="1">
        <f t="array" aca="1" ref="D1323" ca="1">IF(Background=44,A1323,D1322)</f>
        <v>Περιφερειακή Ενότητα Λακωνίας</v>
      </c>
      <c r="E1323" t="str" cm="1">
        <f t="array" aca="1" ref="E1323" ca="1">IF(Bold,A1323,E1322)</f>
        <v>--- Δημοτική Ενότητα Πελλάνας</v>
      </c>
      <c r="F1323" t="str" cm="1">
        <f t="array" aca="1" ref="F1323" ca="1">IF(Background_test=44,"True",IF(Bold_test,"True",""))</f>
        <v/>
      </c>
    </row>
    <row r="1324" spans="1:6" x14ac:dyDescent="0.25">
      <c r="A1324" s="9" t="s">
        <v>14643</v>
      </c>
      <c r="B1324" s="9" t="s">
        <v>14644</v>
      </c>
      <c r="C1324" s="10">
        <v>159</v>
      </c>
      <c r="D1324" t="str" cm="1">
        <f t="array" aca="1" ref="D1324" ca="1">IF(Background=44,A1324,D1323)</f>
        <v>Περιφερειακή Ενότητα Λακωνίας</v>
      </c>
      <c r="E1324" t="str" cm="1">
        <f t="array" aca="1" ref="E1324" ca="1">IF(Bold,A1324,E1323)</f>
        <v>--- Δημοτική Ενότητα Πελλάνας</v>
      </c>
      <c r="F1324" t="str" cm="1">
        <f t="array" aca="1" ref="F1324" ca="1">IF(Background_test=44,"True",IF(Bold_test,"True",""))</f>
        <v/>
      </c>
    </row>
    <row r="1325" spans="1:6" x14ac:dyDescent="0.25">
      <c r="A1325" s="9" t="s">
        <v>14645</v>
      </c>
      <c r="B1325" s="9" t="s">
        <v>14646</v>
      </c>
      <c r="C1325" s="10">
        <v>89</v>
      </c>
      <c r="D1325" t="str" cm="1">
        <f t="array" aca="1" ref="D1325" ca="1">IF(Background=44,A1325,D1324)</f>
        <v>Περιφερειακή Ενότητα Λακωνίας</v>
      </c>
      <c r="E1325" t="str" cm="1">
        <f t="array" aca="1" ref="E1325" ca="1">IF(Bold,A1325,E1324)</f>
        <v>--- Δημοτική Ενότητα Πελλάνας</v>
      </c>
      <c r="F1325" t="str" cm="1">
        <f t="array" aca="1" ref="F1325" ca="1">IF(Background_test=44,"True",IF(Bold_test,"True",""))</f>
        <v/>
      </c>
    </row>
    <row r="1326" spans="1:6" x14ac:dyDescent="0.25">
      <c r="A1326" s="9" t="s">
        <v>14647</v>
      </c>
      <c r="B1326" s="9" t="s">
        <v>14648</v>
      </c>
      <c r="C1326" s="10">
        <v>52</v>
      </c>
      <c r="D1326" t="str" cm="1">
        <f t="array" aca="1" ref="D1326" ca="1">IF(Background=44,A1326,D1325)</f>
        <v>Περιφερειακή Ενότητα Λακωνίας</v>
      </c>
      <c r="E1326" t="str" cm="1">
        <f t="array" aca="1" ref="E1326" ca="1">IF(Bold,A1326,E1325)</f>
        <v>--- Δημοτική Ενότητα Πελλάνας</v>
      </c>
      <c r="F1326" t="str" cm="1">
        <f t="array" aca="1" ref="F1326" ca="1">IF(Background_test=44,"True",IF(Bold_test,"True",""))</f>
        <v/>
      </c>
    </row>
    <row r="1327" spans="1:6" x14ac:dyDescent="0.25">
      <c r="A1327" s="9" t="s">
        <v>14649</v>
      </c>
      <c r="B1327" s="9" t="s">
        <v>14650</v>
      </c>
      <c r="C1327" s="10">
        <v>88</v>
      </c>
      <c r="D1327" t="str" cm="1">
        <f t="array" aca="1" ref="D1327" ca="1">IF(Background=44,A1327,D1326)</f>
        <v>Περιφερειακή Ενότητα Λακωνίας</v>
      </c>
      <c r="E1327" t="str" cm="1">
        <f t="array" aca="1" ref="E1327" ca="1">IF(Bold,A1327,E1326)</f>
        <v>--- Δημοτική Ενότητα Πελλάνας</v>
      </c>
      <c r="F1327" t="str" cm="1">
        <f t="array" aca="1" ref="F1327" ca="1">IF(Background_test=44,"True",IF(Bold_test,"True",""))</f>
        <v/>
      </c>
    </row>
    <row r="1328" spans="1:6" x14ac:dyDescent="0.25">
      <c r="A1328" s="9" t="s">
        <v>14651</v>
      </c>
      <c r="B1328" s="9" t="s">
        <v>14652</v>
      </c>
      <c r="C1328" s="10">
        <v>415</v>
      </c>
      <c r="D1328" t="str" cm="1">
        <f t="array" aca="1" ref="D1328" ca="1">IF(Background=44,A1328,D1327)</f>
        <v>Περιφερειακή Ενότητα Λακωνίας</v>
      </c>
      <c r="E1328" t="str" cm="1">
        <f t="array" aca="1" ref="E1328" ca="1">IF(Bold,A1328,E1327)</f>
        <v>--- Δημοτική Ενότητα Πελλάνας</v>
      </c>
      <c r="F1328" t="str" cm="1">
        <f t="array" aca="1" ref="F1328" ca="1">IF(Background_test=44,"True",IF(Bold_test,"True",""))</f>
        <v/>
      </c>
    </row>
    <row r="1329" spans="1:6" x14ac:dyDescent="0.25">
      <c r="A1329" s="9" t="s">
        <v>14653</v>
      </c>
      <c r="B1329" s="9" t="s">
        <v>14654</v>
      </c>
      <c r="C1329" s="10">
        <v>19</v>
      </c>
      <c r="D1329" t="str" cm="1">
        <f t="array" aca="1" ref="D1329" ca="1">IF(Background=44,A1329,D1328)</f>
        <v>Περιφερειακή Ενότητα Λακωνίας</v>
      </c>
      <c r="E1329" t="str" cm="1">
        <f t="array" aca="1" ref="E1329" ca="1">IF(Bold,A1329,E1328)</f>
        <v>--- Δημοτική Ενότητα Πελλάνας</v>
      </c>
      <c r="F1329" t="str" cm="1">
        <f t="array" aca="1" ref="F1329" ca="1">IF(Background_test=44,"True",IF(Bold_test,"True",""))</f>
        <v/>
      </c>
    </row>
    <row r="1330" spans="1:6" x14ac:dyDescent="0.25">
      <c r="A1330" s="9" t="s">
        <v>14655</v>
      </c>
      <c r="B1330" s="9" t="s">
        <v>14656</v>
      </c>
      <c r="C1330" s="10">
        <v>66</v>
      </c>
      <c r="D1330" t="str" cm="1">
        <f t="array" aca="1" ref="D1330" ca="1">IF(Background=44,A1330,D1329)</f>
        <v>Περιφερειακή Ενότητα Λακωνίας</v>
      </c>
      <c r="E1330" t="str" cm="1">
        <f t="array" aca="1" ref="E1330" ca="1">IF(Bold,A1330,E1329)</f>
        <v>--- Δημοτική Ενότητα Πελλάνας</v>
      </c>
      <c r="F1330" t="str" cm="1">
        <f t="array" aca="1" ref="F1330" ca="1">IF(Background_test=44,"True",IF(Bold_test,"True",""))</f>
        <v/>
      </c>
    </row>
    <row r="1331" spans="1:6" x14ac:dyDescent="0.25">
      <c r="A1331" s="9" t="s">
        <v>42</v>
      </c>
      <c r="B1331" s="9" t="s">
        <v>43</v>
      </c>
      <c r="C1331" s="10">
        <v>50</v>
      </c>
      <c r="D1331" t="str" cm="1">
        <f t="array" aca="1" ref="D1331" ca="1">IF(Background=44,A1331,D1330)</f>
        <v>Περιφερειακή Ενότητα Λακωνίας</v>
      </c>
      <c r="E1331" t="str" cm="1">
        <f t="array" aca="1" ref="E1331" ca="1">IF(Bold,A1331,E1330)</f>
        <v>--- Δημοτική Ενότητα Πελλάνας</v>
      </c>
      <c r="F1331" t="str" cm="1">
        <f t="array" aca="1" ref="F1331" ca="1">IF(Background_test=44,"True",IF(Bold_test,"True",""))</f>
        <v/>
      </c>
    </row>
    <row r="1332" spans="1:6" x14ac:dyDescent="0.25">
      <c r="A1332" s="9" t="s">
        <v>14657</v>
      </c>
      <c r="B1332" s="9" t="s">
        <v>14658</v>
      </c>
      <c r="C1332" s="10">
        <v>466</v>
      </c>
      <c r="D1332" t="str" cm="1">
        <f t="array" aca="1" ref="D1332" ca="1">IF(Background=44,A1332,D1331)</f>
        <v>Περιφερειακή Ενότητα Λακωνίας</v>
      </c>
      <c r="E1332" t="str" cm="1">
        <f t="array" aca="1" ref="E1332" ca="1">IF(Bold,A1332,E1331)</f>
        <v>--- Δημοτική Ενότητα Πελλάνας</v>
      </c>
      <c r="F1332" t="str" cm="1">
        <f t="array" aca="1" ref="F1332" ca="1">IF(Background_test=44,"True",IF(Bold_test,"True",""))</f>
        <v/>
      </c>
    </row>
    <row r="1333" spans="1:6" x14ac:dyDescent="0.25">
      <c r="A1333" s="9" t="s">
        <v>1717</v>
      </c>
      <c r="B1333" s="9" t="s">
        <v>1718</v>
      </c>
      <c r="C1333" s="10">
        <v>97</v>
      </c>
      <c r="D1333" t="str" cm="1">
        <f t="array" aca="1" ref="D1333" ca="1">IF(Background=44,A1333,D1332)</f>
        <v>Περιφερειακή Ενότητα Λακωνίας</v>
      </c>
      <c r="E1333" t="str" cm="1">
        <f t="array" aca="1" ref="E1333" ca="1">IF(Bold,A1333,E1332)</f>
        <v>--- Δημοτική Ενότητα Πελλάνας</v>
      </c>
      <c r="F1333" t="str" cm="1">
        <f t="array" aca="1" ref="F1333" ca="1">IF(Background_test=44,"True",IF(Bold_test,"True",""))</f>
        <v/>
      </c>
    </row>
    <row r="1334" spans="1:6" x14ac:dyDescent="0.25">
      <c r="A1334" s="9" t="s">
        <v>14659</v>
      </c>
      <c r="B1334" s="9" t="s">
        <v>14660</v>
      </c>
      <c r="C1334" s="10">
        <v>28</v>
      </c>
      <c r="D1334" t="str" cm="1">
        <f t="array" aca="1" ref="D1334" ca="1">IF(Background=44,A1334,D1333)</f>
        <v>Περιφερειακή Ενότητα Λακωνίας</v>
      </c>
      <c r="E1334" t="str" cm="1">
        <f t="array" aca="1" ref="E1334" ca="1">IF(Bold,A1334,E1333)</f>
        <v>--- Δημοτική Ενότητα Πελλάνας</v>
      </c>
      <c r="F1334" t="str" cm="1">
        <f t="array" aca="1" ref="F1334" ca="1">IF(Background_test=44,"True",IF(Bold_test,"True",""))</f>
        <v/>
      </c>
    </row>
    <row r="1335" spans="1:6" x14ac:dyDescent="0.25">
      <c r="A1335" s="9" t="s">
        <v>14661</v>
      </c>
      <c r="B1335" s="9" t="s">
        <v>14662</v>
      </c>
      <c r="C1335" s="10">
        <v>10</v>
      </c>
      <c r="D1335" t="str" cm="1">
        <f t="array" aca="1" ref="D1335" ca="1">IF(Background=44,A1335,D1334)</f>
        <v>Περιφερειακή Ενότητα Λακωνίας</v>
      </c>
      <c r="E1335" t="str" cm="1">
        <f t="array" aca="1" ref="E1335" ca="1">IF(Bold,A1335,E1334)</f>
        <v>--- Δημοτική Ενότητα Πελλάνας</v>
      </c>
      <c r="F1335" t="str" cm="1">
        <f t="array" aca="1" ref="F1335" ca="1">IF(Background_test=44,"True",IF(Bold_test,"True",""))</f>
        <v/>
      </c>
    </row>
    <row r="1336" spans="1:6" x14ac:dyDescent="0.25">
      <c r="A1336" s="9" t="s">
        <v>4802</v>
      </c>
      <c r="B1336" s="9" t="s">
        <v>4803</v>
      </c>
      <c r="C1336" s="10">
        <v>34</v>
      </c>
      <c r="D1336" t="str" cm="1">
        <f t="array" aca="1" ref="D1336" ca="1">IF(Background=44,A1336,D1335)</f>
        <v>Περιφερειακή Ενότητα Λακωνίας</v>
      </c>
      <c r="E1336" t="str" cm="1">
        <f t="array" aca="1" ref="E1336" ca="1">IF(Bold,A1336,E1335)</f>
        <v>--- Δημοτική Ενότητα Πελλάνας</v>
      </c>
      <c r="F1336" t="str" cm="1">
        <f t="array" aca="1" ref="F1336" ca="1">IF(Background_test=44,"True",IF(Bold_test,"True",""))</f>
        <v/>
      </c>
    </row>
    <row r="1337" spans="1:6" x14ac:dyDescent="0.25">
      <c r="A1337" s="9" t="s">
        <v>14663</v>
      </c>
      <c r="B1337" s="9" t="s">
        <v>14664</v>
      </c>
      <c r="C1337" s="10">
        <v>340</v>
      </c>
      <c r="D1337" t="str" cm="1">
        <f t="array" aca="1" ref="D1337" ca="1">IF(Background=44,A1337,D1336)</f>
        <v>Περιφερειακή Ενότητα Λακωνίας</v>
      </c>
      <c r="E1337" t="str" cm="1">
        <f t="array" aca="1" ref="E1337" ca="1">IF(Bold,A1337,E1336)</f>
        <v>--- Δημοτική Ενότητα Πελλάνας</v>
      </c>
      <c r="F1337" t="str" cm="1">
        <f t="array" aca="1" ref="F1337" ca="1">IF(Background_test=44,"True",IF(Bold_test,"True",""))</f>
        <v/>
      </c>
    </row>
    <row r="1338" spans="1:6" x14ac:dyDescent="0.25">
      <c r="A1338" s="9" t="s">
        <v>14665</v>
      </c>
      <c r="B1338" s="9" t="s">
        <v>14666</v>
      </c>
      <c r="C1338" s="10">
        <v>17</v>
      </c>
      <c r="D1338" t="str" cm="1">
        <f t="array" aca="1" ref="D1338" ca="1">IF(Background=44,A1338,D1337)</f>
        <v>Περιφερειακή Ενότητα Λακωνίας</v>
      </c>
      <c r="E1338" t="str" cm="1">
        <f t="array" aca="1" ref="E1338" ca="1">IF(Bold,A1338,E1337)</f>
        <v>--- Δημοτική Ενότητα Πελλάνας</v>
      </c>
      <c r="F1338" t="str" cm="1">
        <f t="array" aca="1" ref="F1338" ca="1">IF(Background_test=44,"True",IF(Bold_test,"True",""))</f>
        <v/>
      </c>
    </row>
    <row r="1339" spans="1:6" x14ac:dyDescent="0.25">
      <c r="A1339" s="9" t="s">
        <v>14667</v>
      </c>
      <c r="B1339" s="9" t="s">
        <v>14668</v>
      </c>
      <c r="C1339" s="10">
        <v>1</v>
      </c>
      <c r="D1339" t="str" cm="1">
        <f t="array" aca="1" ref="D1339" ca="1">IF(Background=44,A1339,D1338)</f>
        <v>Περιφερειακή Ενότητα Λακωνίας</v>
      </c>
      <c r="E1339" t="str" cm="1">
        <f t="array" aca="1" ref="E1339" ca="1">IF(Bold,A1339,E1338)</f>
        <v>--- Δημοτική Ενότητα Πελλάνας</v>
      </c>
      <c r="F1339" t="str" cm="1">
        <f t="array" aca="1" ref="F1339" ca="1">IF(Background_test=44,"True",IF(Bold_test,"True",""))</f>
        <v/>
      </c>
    </row>
    <row r="1340" spans="1:6" x14ac:dyDescent="0.25">
      <c r="A1340" s="9" t="s">
        <v>14669</v>
      </c>
      <c r="B1340" s="9" t="s">
        <v>14670</v>
      </c>
      <c r="C1340" s="10">
        <v>83</v>
      </c>
      <c r="D1340" t="str" cm="1">
        <f t="array" aca="1" ref="D1340" ca="1">IF(Background=44,A1340,D1339)</f>
        <v>Περιφερειακή Ενότητα Λακωνίας</v>
      </c>
      <c r="E1340" t="str" cm="1">
        <f t="array" aca="1" ref="E1340" ca="1">IF(Bold,A1340,E1339)</f>
        <v>--- Δημοτική Ενότητα Πελλάνας</v>
      </c>
      <c r="F1340" t="str" cm="1">
        <f t="array" aca="1" ref="F1340" ca="1">IF(Background_test=44,"True",IF(Bold_test,"True",""))</f>
        <v/>
      </c>
    </row>
    <row r="1341" spans="1:6" x14ac:dyDescent="0.25">
      <c r="A1341" s="9" t="s">
        <v>14671</v>
      </c>
      <c r="B1341" s="9" t="s">
        <v>14672</v>
      </c>
      <c r="C1341" s="10">
        <v>267</v>
      </c>
      <c r="D1341" t="str" cm="1">
        <f t="array" aca="1" ref="D1341" ca="1">IF(Background=44,A1341,D1340)</f>
        <v>Περιφερειακή Ενότητα Λακωνίας</v>
      </c>
      <c r="E1341" t="str" cm="1">
        <f t="array" aca="1" ref="E1341" ca="1">IF(Bold,A1341,E1340)</f>
        <v>--- Δημοτική Ενότητα Πελλάνας</v>
      </c>
      <c r="F1341" t="str" cm="1">
        <f t="array" aca="1" ref="F1341" ca="1">IF(Background_test=44,"True",IF(Bold_test,"True",""))</f>
        <v/>
      </c>
    </row>
    <row r="1342" spans="1:6" x14ac:dyDescent="0.25">
      <c r="A1342" s="9" t="s">
        <v>5693</v>
      </c>
      <c r="B1342" s="9" t="s">
        <v>5694</v>
      </c>
      <c r="C1342" s="10">
        <v>90</v>
      </c>
      <c r="D1342" t="str" cm="1">
        <f t="array" aca="1" ref="D1342" ca="1">IF(Background=44,A1342,D1341)</f>
        <v>Περιφερειακή Ενότητα Λακωνίας</v>
      </c>
      <c r="E1342" t="str" cm="1">
        <f t="array" aca="1" ref="E1342" ca="1">IF(Bold,A1342,E1341)</f>
        <v>--- Δημοτική Ενότητα Πελλάνας</v>
      </c>
      <c r="F1342" t="str" cm="1">
        <f t="array" aca="1" ref="F1342" ca="1">IF(Background_test=44,"True",IF(Bold_test,"True",""))</f>
        <v/>
      </c>
    </row>
    <row r="1343" spans="1:6" x14ac:dyDescent="0.25">
      <c r="A1343" s="9" t="s">
        <v>14673</v>
      </c>
      <c r="B1343" s="9" t="s">
        <v>14674</v>
      </c>
      <c r="C1343" s="10">
        <v>72</v>
      </c>
      <c r="D1343" t="str" cm="1">
        <f t="array" aca="1" ref="D1343" ca="1">IF(Background=44,A1343,D1342)</f>
        <v>Περιφερειακή Ενότητα Λακωνίας</v>
      </c>
      <c r="E1343" t="str" cm="1">
        <f t="array" aca="1" ref="E1343" ca="1">IF(Bold,A1343,E1342)</f>
        <v>--- Δημοτική Ενότητα Πελλάνας</v>
      </c>
      <c r="F1343" t="str" cm="1">
        <f t="array" aca="1" ref="F1343" ca="1">IF(Background_test=44,"True",IF(Bold_test,"True",""))</f>
        <v/>
      </c>
    </row>
    <row r="1344" spans="1:6" x14ac:dyDescent="0.25">
      <c r="A1344" s="9" t="s">
        <v>14675</v>
      </c>
      <c r="B1344" s="9" t="s">
        <v>14676</v>
      </c>
      <c r="C1344" s="10">
        <v>19</v>
      </c>
      <c r="D1344" t="str" cm="1">
        <f t="array" aca="1" ref="D1344" ca="1">IF(Background=44,A1344,D1343)</f>
        <v>Περιφερειακή Ενότητα Λακωνίας</v>
      </c>
      <c r="E1344" t="str" cm="1">
        <f t="array" aca="1" ref="E1344" ca="1">IF(Bold,A1344,E1343)</f>
        <v>--- Δημοτική Ενότητα Πελλάνας</v>
      </c>
      <c r="F1344" t="str" cm="1">
        <f t="array" aca="1" ref="F1344" ca="1">IF(Background_test=44,"True",IF(Bold_test,"True",""))</f>
        <v/>
      </c>
    </row>
    <row r="1345" spans="1:6" x14ac:dyDescent="0.25">
      <c r="A1345" s="7" t="s">
        <v>14677</v>
      </c>
      <c r="B1345" s="7" t="s">
        <v>14678</v>
      </c>
      <c r="C1345" s="8">
        <v>19742</v>
      </c>
      <c r="D1345" t="str" cm="1">
        <f t="array" aca="1" ref="D1345" ca="1">IF(Background=44,A1345,D1344)</f>
        <v>Περιφερειακή Ενότητα Λακωνίας</v>
      </c>
      <c r="E1345" t="str" cm="1">
        <f t="array" aca="1" ref="E1345" ca="1">IF(Bold,A1345,E1344)</f>
        <v>--- Δημοτική Ενότητα Σπαρτιατών</v>
      </c>
      <c r="F1345" t="str" cm="1">
        <f t="array" aca="1" ref="F1345" ca="1">IF(Background_test=44,"True",IF(Bold_test,"True",""))</f>
        <v>True</v>
      </c>
    </row>
    <row r="1346" spans="1:6" x14ac:dyDescent="0.25">
      <c r="A1346" s="9" t="s">
        <v>3023</v>
      </c>
      <c r="B1346" s="9" t="s">
        <v>3024</v>
      </c>
      <c r="C1346" s="10">
        <v>53</v>
      </c>
      <c r="D1346" t="str" cm="1">
        <f t="array" aca="1" ref="D1346" ca="1">IF(Background=44,A1346,D1345)</f>
        <v>Περιφερειακή Ενότητα Λακωνίας</v>
      </c>
      <c r="E1346" t="str" cm="1">
        <f t="array" aca="1" ref="E1346" ca="1">IF(Bold,A1346,E1345)</f>
        <v>--- Δημοτική Ενότητα Σπαρτιατών</v>
      </c>
      <c r="F1346" t="str" cm="1">
        <f t="array" aca="1" ref="F1346" ca="1">IF(Background_test=44,"True",IF(Bold_test,"True",""))</f>
        <v/>
      </c>
    </row>
    <row r="1347" spans="1:6" x14ac:dyDescent="0.25">
      <c r="A1347" s="9" t="s">
        <v>14679</v>
      </c>
      <c r="B1347" s="9" t="s">
        <v>14680</v>
      </c>
      <c r="C1347" s="10">
        <v>701</v>
      </c>
      <c r="D1347" t="str" cm="1">
        <f t="array" aca="1" ref="D1347" ca="1">IF(Background=44,A1347,D1346)</f>
        <v>Περιφερειακή Ενότητα Λακωνίας</v>
      </c>
      <c r="E1347" t="str" cm="1">
        <f t="array" aca="1" ref="E1347" ca="1">IF(Bold,A1347,E1346)</f>
        <v>--- Δημοτική Ενότητα Σπαρτιατών</v>
      </c>
      <c r="F1347" t="str" cm="1">
        <f t="array" aca="1" ref="F1347" ca="1">IF(Background_test=44,"True",IF(Bold_test,"True",""))</f>
        <v/>
      </c>
    </row>
    <row r="1348" spans="1:6" x14ac:dyDescent="0.25">
      <c r="A1348" s="9" t="s">
        <v>14681</v>
      </c>
      <c r="B1348" s="9" t="s">
        <v>14682</v>
      </c>
      <c r="C1348" s="10">
        <v>624</v>
      </c>
      <c r="D1348" t="str" cm="1">
        <f t="array" aca="1" ref="D1348" ca="1">IF(Background=44,A1348,D1347)</f>
        <v>Περιφερειακή Ενότητα Λακωνίας</v>
      </c>
      <c r="E1348" t="str" cm="1">
        <f t="array" aca="1" ref="E1348" ca="1">IF(Bold,A1348,E1347)</f>
        <v>--- Δημοτική Ενότητα Σπαρτιατών</v>
      </c>
      <c r="F1348" t="str" cm="1">
        <f t="array" aca="1" ref="F1348" ca="1">IF(Background_test=44,"True",IF(Bold_test,"True",""))</f>
        <v/>
      </c>
    </row>
    <row r="1349" spans="1:6" x14ac:dyDescent="0.25">
      <c r="A1349" s="9" t="s">
        <v>14683</v>
      </c>
      <c r="B1349" s="9" t="s">
        <v>14684</v>
      </c>
      <c r="C1349" s="10">
        <v>78</v>
      </c>
      <c r="D1349" t="str" cm="1">
        <f t="array" aca="1" ref="D1349" ca="1">IF(Background=44,A1349,D1348)</f>
        <v>Περιφερειακή Ενότητα Λακωνίας</v>
      </c>
      <c r="E1349" t="str" cm="1">
        <f t="array" aca="1" ref="E1349" ca="1">IF(Bold,A1349,E1348)</f>
        <v>--- Δημοτική Ενότητα Σπαρτιατών</v>
      </c>
      <c r="F1349" t="str" cm="1">
        <f t="array" aca="1" ref="F1349" ca="1">IF(Background_test=44,"True",IF(Bold_test,"True",""))</f>
        <v/>
      </c>
    </row>
    <row r="1350" spans="1:6" x14ac:dyDescent="0.25">
      <c r="A1350" s="9" t="s">
        <v>14685</v>
      </c>
      <c r="B1350" s="9" t="s">
        <v>14686</v>
      </c>
      <c r="C1350" s="10">
        <v>185</v>
      </c>
      <c r="D1350" t="str" cm="1">
        <f t="array" aca="1" ref="D1350" ca="1">IF(Background=44,A1350,D1349)</f>
        <v>Περιφερειακή Ενότητα Λακωνίας</v>
      </c>
      <c r="E1350" t="str" cm="1">
        <f t="array" aca="1" ref="E1350" ca="1">IF(Bold,A1350,E1349)</f>
        <v>--- Δημοτική Ενότητα Σπαρτιατών</v>
      </c>
      <c r="F1350" t="str" cm="1">
        <f t="array" aca="1" ref="F1350" ca="1">IF(Background_test=44,"True",IF(Bold_test,"True",""))</f>
        <v/>
      </c>
    </row>
    <row r="1351" spans="1:6" x14ac:dyDescent="0.25">
      <c r="A1351" s="9" t="s">
        <v>14687</v>
      </c>
      <c r="B1351" s="9" t="s">
        <v>14688</v>
      </c>
      <c r="C1351" s="10">
        <v>120</v>
      </c>
      <c r="D1351" t="str" cm="1">
        <f t="array" aca="1" ref="D1351" ca="1">IF(Background=44,A1351,D1350)</f>
        <v>Περιφερειακή Ενότητα Λακωνίας</v>
      </c>
      <c r="E1351" t="str" cm="1">
        <f t="array" aca="1" ref="E1351" ca="1">IF(Bold,A1351,E1350)</f>
        <v>--- Δημοτική Ενότητα Σπαρτιατών</v>
      </c>
      <c r="F1351" t="str" cm="1">
        <f t="array" aca="1" ref="F1351" ca="1">IF(Background_test=44,"True",IF(Bold_test,"True",""))</f>
        <v/>
      </c>
    </row>
    <row r="1352" spans="1:6" x14ac:dyDescent="0.25">
      <c r="A1352" s="9" t="s">
        <v>14689</v>
      </c>
      <c r="B1352" s="9" t="s">
        <v>14690</v>
      </c>
      <c r="C1352" s="10">
        <v>295</v>
      </c>
      <c r="D1352" t="str" cm="1">
        <f t="array" aca="1" ref="D1352" ca="1">IF(Background=44,A1352,D1351)</f>
        <v>Περιφερειακή Ενότητα Λακωνίας</v>
      </c>
      <c r="E1352" t="str" cm="1">
        <f t="array" aca="1" ref="E1352" ca="1">IF(Bold,A1352,E1351)</f>
        <v>--- Δημοτική Ενότητα Σπαρτιατών</v>
      </c>
      <c r="F1352" t="str" cm="1">
        <f t="array" aca="1" ref="F1352" ca="1">IF(Background_test=44,"True",IF(Bold_test,"True",""))</f>
        <v/>
      </c>
    </row>
    <row r="1353" spans="1:6" x14ac:dyDescent="0.25">
      <c r="A1353" s="9" t="s">
        <v>3117</v>
      </c>
      <c r="B1353" s="9" t="s">
        <v>3118</v>
      </c>
      <c r="C1353" s="10">
        <v>56</v>
      </c>
      <c r="D1353" t="str" cm="1">
        <f t="array" aca="1" ref="D1353" ca="1">IF(Background=44,A1353,D1352)</f>
        <v>Περιφερειακή Ενότητα Λακωνίας</v>
      </c>
      <c r="E1353" t="str" cm="1">
        <f t="array" aca="1" ref="E1353" ca="1">IF(Bold,A1353,E1352)</f>
        <v>--- Δημοτική Ενότητα Σπαρτιατών</v>
      </c>
      <c r="F1353" t="str" cm="1">
        <f t="array" aca="1" ref="F1353" ca="1">IF(Background_test=44,"True",IF(Bold_test,"True",""))</f>
        <v/>
      </c>
    </row>
    <row r="1354" spans="1:6" x14ac:dyDescent="0.25">
      <c r="A1354" s="9" t="s">
        <v>14691</v>
      </c>
      <c r="B1354" s="9" t="s">
        <v>14692</v>
      </c>
      <c r="C1354" s="10">
        <v>463</v>
      </c>
      <c r="D1354" t="str" cm="1">
        <f t="array" aca="1" ref="D1354" ca="1">IF(Background=44,A1354,D1353)</f>
        <v>Περιφερειακή Ενότητα Λακωνίας</v>
      </c>
      <c r="E1354" t="str" cm="1">
        <f t="array" aca="1" ref="E1354" ca="1">IF(Bold,A1354,E1353)</f>
        <v>--- Δημοτική Ενότητα Σπαρτιατών</v>
      </c>
      <c r="F1354" t="str" cm="1">
        <f t="array" aca="1" ref="F1354" ca="1">IF(Background_test=44,"True",IF(Bold_test,"True",""))</f>
        <v/>
      </c>
    </row>
    <row r="1355" spans="1:6" x14ac:dyDescent="0.25">
      <c r="A1355" s="9" t="s">
        <v>14693</v>
      </c>
      <c r="B1355" s="9" t="s">
        <v>14694</v>
      </c>
      <c r="C1355" s="10">
        <v>450</v>
      </c>
      <c r="D1355" t="str" cm="1">
        <f t="array" aca="1" ref="D1355" ca="1">IF(Background=44,A1355,D1354)</f>
        <v>Περιφερειακή Ενότητα Λακωνίας</v>
      </c>
      <c r="E1355" t="str" cm="1">
        <f t="array" aca="1" ref="E1355" ca="1">IF(Bold,A1355,E1354)</f>
        <v>--- Δημοτική Ενότητα Σπαρτιατών</v>
      </c>
      <c r="F1355" t="str" cm="1">
        <f t="array" aca="1" ref="F1355" ca="1">IF(Background_test=44,"True",IF(Bold_test,"True",""))</f>
        <v/>
      </c>
    </row>
    <row r="1356" spans="1:6" x14ac:dyDescent="0.25">
      <c r="A1356" s="9" t="s">
        <v>4782</v>
      </c>
      <c r="B1356" s="9" t="s">
        <v>4783</v>
      </c>
      <c r="C1356" s="10">
        <v>56</v>
      </c>
      <c r="D1356" t="str" cm="1">
        <f t="array" aca="1" ref="D1356" ca="1">IF(Background=44,A1356,D1355)</f>
        <v>Περιφερειακή Ενότητα Λακωνίας</v>
      </c>
      <c r="E1356" t="str" cm="1">
        <f t="array" aca="1" ref="E1356" ca="1">IF(Bold,A1356,E1355)</f>
        <v>--- Δημοτική Ενότητα Σπαρτιατών</v>
      </c>
      <c r="F1356" t="str" cm="1">
        <f t="array" aca="1" ref="F1356" ca="1">IF(Background_test=44,"True",IF(Bold_test,"True",""))</f>
        <v/>
      </c>
    </row>
    <row r="1357" spans="1:6" x14ac:dyDescent="0.25">
      <c r="A1357" s="9" t="s">
        <v>14695</v>
      </c>
      <c r="B1357" s="9" t="s">
        <v>14696</v>
      </c>
      <c r="C1357" s="10">
        <v>358</v>
      </c>
      <c r="D1357" t="str" cm="1">
        <f t="array" aca="1" ref="D1357" ca="1">IF(Background=44,A1357,D1356)</f>
        <v>Περιφερειακή Ενότητα Λακωνίας</v>
      </c>
      <c r="E1357" t="str" cm="1">
        <f t="array" aca="1" ref="E1357" ca="1">IF(Bold,A1357,E1356)</f>
        <v>--- Δημοτική Ενότητα Σπαρτιατών</v>
      </c>
      <c r="F1357" t="str" cm="1">
        <f t="array" aca="1" ref="F1357" ca="1">IF(Background_test=44,"True",IF(Bold_test,"True",""))</f>
        <v/>
      </c>
    </row>
    <row r="1358" spans="1:6" x14ac:dyDescent="0.25">
      <c r="A1358" s="9" t="s">
        <v>8324</v>
      </c>
      <c r="B1358" s="9" t="s">
        <v>8325</v>
      </c>
      <c r="C1358" s="10">
        <v>100</v>
      </c>
      <c r="D1358" t="str" cm="1">
        <f t="array" aca="1" ref="D1358" ca="1">IF(Background=44,A1358,D1357)</f>
        <v>Περιφερειακή Ενότητα Λακωνίας</v>
      </c>
      <c r="E1358" t="str" cm="1">
        <f t="array" aca="1" ref="E1358" ca="1">IF(Bold,A1358,E1357)</f>
        <v>--- Δημοτική Ενότητα Σπαρτιατών</v>
      </c>
      <c r="F1358" t="str" cm="1">
        <f t="array" aca="1" ref="F1358" ca="1">IF(Background_test=44,"True",IF(Bold_test,"True",""))</f>
        <v/>
      </c>
    </row>
    <row r="1359" spans="1:6" x14ac:dyDescent="0.25">
      <c r="A1359" s="9" t="s">
        <v>14697</v>
      </c>
      <c r="B1359" s="9" t="s">
        <v>14698</v>
      </c>
      <c r="C1359" s="10">
        <v>23</v>
      </c>
      <c r="D1359" t="str" cm="1">
        <f t="array" aca="1" ref="D1359" ca="1">IF(Background=44,A1359,D1358)</f>
        <v>Περιφερειακή Ενότητα Λακωνίας</v>
      </c>
      <c r="E1359" t="str" cm="1">
        <f t="array" aca="1" ref="E1359" ca="1">IF(Bold,A1359,E1358)</f>
        <v>--- Δημοτική Ενότητα Σπαρτιατών</v>
      </c>
      <c r="F1359" t="str" cm="1">
        <f t="array" aca="1" ref="F1359" ca="1">IF(Background_test=44,"True",IF(Bold_test,"True",""))</f>
        <v/>
      </c>
    </row>
    <row r="1360" spans="1:6" x14ac:dyDescent="0.25">
      <c r="A1360" s="9" t="s">
        <v>14699</v>
      </c>
      <c r="B1360" s="9" t="s">
        <v>14700</v>
      </c>
      <c r="C1360" s="10">
        <v>16180</v>
      </c>
      <c r="D1360" t="str" cm="1">
        <f t="array" aca="1" ref="D1360" ca="1">IF(Background=44,A1360,D1359)</f>
        <v>Περιφερειακή Ενότητα Λακωνίας</v>
      </c>
      <c r="E1360" t="str" cm="1">
        <f t="array" aca="1" ref="E1360" ca="1">IF(Bold,A1360,E1359)</f>
        <v>--- Δημοτική Ενότητα Σπαρτιατών</v>
      </c>
      <c r="F1360" t="str" cm="1">
        <f t="array" aca="1" ref="F1360" ca="1">IF(Background_test=44,"True",IF(Bold_test,"True",""))</f>
        <v/>
      </c>
    </row>
    <row r="1361" spans="1:6" x14ac:dyDescent="0.25">
      <c r="A1361" s="7" t="s">
        <v>14701</v>
      </c>
      <c r="B1361" s="7" t="s">
        <v>14702</v>
      </c>
      <c r="C1361" s="8">
        <v>3842</v>
      </c>
      <c r="D1361" t="str" cm="1">
        <f t="array" aca="1" ref="D1361" ca="1">IF(Background=44,A1361,D1360)</f>
        <v>Περιφερειακή Ενότητα Λακωνίας</v>
      </c>
      <c r="E1361" t="str" cm="1">
        <f t="array" aca="1" ref="E1361" ca="1">IF(Bold,A1361,E1360)</f>
        <v>--- Δημοτική Ενότητα Φαρίδος</v>
      </c>
      <c r="F1361" t="str" cm="1">
        <f t="array" aca="1" ref="F1361" ca="1">IF(Background_test=44,"True",IF(Bold_test,"True",""))</f>
        <v>True</v>
      </c>
    </row>
    <row r="1362" spans="1:6" x14ac:dyDescent="0.25">
      <c r="A1362" s="9" t="s">
        <v>14703</v>
      </c>
      <c r="B1362" s="9" t="s">
        <v>14704</v>
      </c>
      <c r="C1362" s="10">
        <v>227</v>
      </c>
      <c r="D1362" t="str" cm="1">
        <f t="array" aca="1" ref="D1362" ca="1">IF(Background=44,A1362,D1361)</f>
        <v>Περιφερειακή Ενότητα Λακωνίας</v>
      </c>
      <c r="E1362" t="str" cm="1">
        <f t="array" aca="1" ref="E1362" ca="1">IF(Bold,A1362,E1361)</f>
        <v>--- Δημοτική Ενότητα Φαρίδος</v>
      </c>
      <c r="F1362" t="str" cm="1">
        <f t="array" aca="1" ref="F1362" ca="1">IF(Background_test=44,"True",IF(Bold_test,"True",""))</f>
        <v/>
      </c>
    </row>
    <row r="1363" spans="1:6" x14ac:dyDescent="0.25">
      <c r="A1363" s="9" t="s">
        <v>14705</v>
      </c>
      <c r="B1363" s="9" t="s">
        <v>14706</v>
      </c>
      <c r="C1363" s="10">
        <v>6</v>
      </c>
      <c r="D1363" t="str" cm="1">
        <f t="array" aca="1" ref="D1363" ca="1">IF(Background=44,A1363,D1362)</f>
        <v>Περιφερειακή Ενότητα Λακωνίας</v>
      </c>
      <c r="E1363" t="str" cm="1">
        <f t="array" aca="1" ref="E1363" ca="1">IF(Bold,A1363,E1362)</f>
        <v>--- Δημοτική Ενότητα Φαρίδος</v>
      </c>
      <c r="F1363" t="str" cm="1">
        <f t="array" aca="1" ref="F1363" ca="1">IF(Background_test=44,"True",IF(Bold_test,"True",""))</f>
        <v/>
      </c>
    </row>
    <row r="1364" spans="1:6" x14ac:dyDescent="0.25">
      <c r="A1364" s="9" t="s">
        <v>14707</v>
      </c>
      <c r="B1364" s="9" t="s">
        <v>14708</v>
      </c>
      <c r="C1364" s="10">
        <v>3</v>
      </c>
      <c r="D1364" t="str" cm="1">
        <f t="array" aca="1" ref="D1364" ca="1">IF(Background=44,A1364,D1363)</f>
        <v>Περιφερειακή Ενότητα Λακωνίας</v>
      </c>
      <c r="E1364" t="str" cm="1">
        <f t="array" aca="1" ref="E1364" ca="1">IF(Bold,A1364,E1363)</f>
        <v>--- Δημοτική Ενότητα Φαρίδος</v>
      </c>
      <c r="F1364" t="str" cm="1">
        <f t="array" aca="1" ref="F1364" ca="1">IF(Background_test=44,"True",IF(Bold_test,"True",""))</f>
        <v/>
      </c>
    </row>
    <row r="1365" spans="1:6" x14ac:dyDescent="0.25">
      <c r="A1365" s="9" t="s">
        <v>5022</v>
      </c>
      <c r="B1365" s="9" t="s">
        <v>5023</v>
      </c>
      <c r="C1365" s="10">
        <v>34</v>
      </c>
      <c r="D1365" t="str" cm="1">
        <f t="array" aca="1" ref="D1365" ca="1">IF(Background=44,A1365,D1364)</f>
        <v>Περιφερειακή Ενότητα Λακωνίας</v>
      </c>
      <c r="E1365" t="str" cm="1">
        <f t="array" aca="1" ref="E1365" ca="1">IF(Bold,A1365,E1364)</f>
        <v>--- Δημοτική Ενότητα Φαρίδος</v>
      </c>
      <c r="F1365" t="str" cm="1">
        <f t="array" aca="1" ref="F1365" ca="1">IF(Background_test=44,"True",IF(Bold_test,"True",""))</f>
        <v/>
      </c>
    </row>
    <row r="1366" spans="1:6" x14ac:dyDescent="0.25">
      <c r="A1366" s="9" t="s">
        <v>934</v>
      </c>
      <c r="B1366" s="9" t="s">
        <v>935</v>
      </c>
      <c r="C1366" s="10">
        <v>171</v>
      </c>
      <c r="D1366" t="str" cm="1">
        <f t="array" aca="1" ref="D1366" ca="1">IF(Background=44,A1366,D1365)</f>
        <v>Περιφερειακή Ενότητα Λακωνίας</v>
      </c>
      <c r="E1366" t="str" cm="1">
        <f t="array" aca="1" ref="E1366" ca="1">IF(Bold,A1366,E1365)</f>
        <v>--- Δημοτική Ενότητα Φαρίδος</v>
      </c>
      <c r="F1366" t="str" cm="1">
        <f t="array" aca="1" ref="F1366" ca="1">IF(Background_test=44,"True",IF(Bold_test,"True",""))</f>
        <v/>
      </c>
    </row>
    <row r="1367" spans="1:6" x14ac:dyDescent="0.25">
      <c r="A1367" s="9" t="s">
        <v>14709</v>
      </c>
      <c r="B1367" s="9" t="s">
        <v>14710</v>
      </c>
      <c r="C1367" s="10">
        <v>15</v>
      </c>
      <c r="D1367" t="str" cm="1">
        <f t="array" aca="1" ref="D1367" ca="1">IF(Background=44,A1367,D1366)</f>
        <v>Περιφερειακή Ενότητα Λακωνίας</v>
      </c>
      <c r="E1367" t="str" cm="1">
        <f t="array" aca="1" ref="E1367" ca="1">IF(Bold,A1367,E1366)</f>
        <v>--- Δημοτική Ενότητα Φαρίδος</v>
      </c>
      <c r="F1367" t="str" cm="1">
        <f t="array" aca="1" ref="F1367" ca="1">IF(Background_test=44,"True",IF(Bold_test,"True",""))</f>
        <v/>
      </c>
    </row>
    <row r="1368" spans="1:6" x14ac:dyDescent="0.25">
      <c r="A1368" s="9" t="s">
        <v>14711</v>
      </c>
      <c r="B1368" s="9" t="s">
        <v>14712</v>
      </c>
      <c r="C1368" s="10">
        <v>12</v>
      </c>
      <c r="D1368" t="str" cm="1">
        <f t="array" aca="1" ref="D1368" ca="1">IF(Background=44,A1368,D1367)</f>
        <v>Περιφερειακή Ενότητα Λακωνίας</v>
      </c>
      <c r="E1368" t="str" cm="1">
        <f t="array" aca="1" ref="E1368" ca="1">IF(Bold,A1368,E1367)</f>
        <v>--- Δημοτική Ενότητα Φαρίδος</v>
      </c>
      <c r="F1368" t="str" cm="1">
        <f t="array" aca="1" ref="F1368" ca="1">IF(Background_test=44,"True",IF(Bold_test,"True",""))</f>
        <v/>
      </c>
    </row>
    <row r="1369" spans="1:6" x14ac:dyDescent="0.25">
      <c r="A1369" s="9" t="s">
        <v>1287</v>
      </c>
      <c r="B1369" s="9" t="s">
        <v>1288</v>
      </c>
      <c r="C1369" s="10">
        <v>21</v>
      </c>
      <c r="D1369" t="str" cm="1">
        <f t="array" aca="1" ref="D1369" ca="1">IF(Background=44,A1369,D1368)</f>
        <v>Περιφερειακή Ενότητα Λακωνίας</v>
      </c>
      <c r="E1369" t="str" cm="1">
        <f t="array" aca="1" ref="E1369" ca="1">IF(Bold,A1369,E1368)</f>
        <v>--- Δημοτική Ενότητα Φαρίδος</v>
      </c>
      <c r="F1369" t="str" cm="1">
        <f t="array" aca="1" ref="F1369" ca="1">IF(Background_test=44,"True",IF(Bold_test,"True",""))</f>
        <v/>
      </c>
    </row>
    <row r="1370" spans="1:6" x14ac:dyDescent="0.25">
      <c r="A1370" s="9" t="s">
        <v>14713</v>
      </c>
      <c r="B1370" s="9" t="s">
        <v>14714</v>
      </c>
      <c r="C1370" s="10">
        <v>537</v>
      </c>
      <c r="D1370" t="str" cm="1">
        <f t="array" aca="1" ref="D1370" ca="1">IF(Background=44,A1370,D1369)</f>
        <v>Περιφερειακή Ενότητα Λακωνίας</v>
      </c>
      <c r="E1370" t="str" cm="1">
        <f t="array" aca="1" ref="E1370" ca="1">IF(Bold,A1370,E1369)</f>
        <v>--- Δημοτική Ενότητα Φαρίδος</v>
      </c>
      <c r="F1370" t="str" cm="1">
        <f t="array" aca="1" ref="F1370" ca="1">IF(Background_test=44,"True",IF(Bold_test,"True",""))</f>
        <v/>
      </c>
    </row>
    <row r="1371" spans="1:6" x14ac:dyDescent="0.25">
      <c r="A1371" s="9" t="s">
        <v>14715</v>
      </c>
      <c r="B1371" s="9" t="s">
        <v>14716</v>
      </c>
      <c r="C1371" s="10">
        <v>967</v>
      </c>
      <c r="D1371" t="str" cm="1">
        <f t="array" aca="1" ref="D1371" ca="1">IF(Background=44,A1371,D1370)</f>
        <v>Περιφερειακή Ενότητα Λακωνίας</v>
      </c>
      <c r="E1371" t="str" cm="1">
        <f t="array" aca="1" ref="E1371" ca="1">IF(Bold,A1371,E1370)</f>
        <v>--- Δημοτική Ενότητα Φαρίδος</v>
      </c>
      <c r="F1371" t="str" cm="1">
        <f t="array" aca="1" ref="F1371" ca="1">IF(Background_test=44,"True",IF(Bold_test,"True",""))</f>
        <v/>
      </c>
    </row>
    <row r="1372" spans="1:6" x14ac:dyDescent="0.25">
      <c r="A1372" s="9" t="s">
        <v>14717</v>
      </c>
      <c r="B1372" s="9" t="s">
        <v>14718</v>
      </c>
      <c r="C1372" s="10">
        <v>10</v>
      </c>
      <c r="D1372" t="str" cm="1">
        <f t="array" aca="1" ref="D1372" ca="1">IF(Background=44,A1372,D1371)</f>
        <v>Περιφερειακή Ενότητα Λακωνίας</v>
      </c>
      <c r="E1372" t="str" cm="1">
        <f t="array" aca="1" ref="E1372" ca="1">IF(Bold,A1372,E1371)</f>
        <v>--- Δημοτική Ενότητα Φαρίδος</v>
      </c>
      <c r="F1372" t="str" cm="1">
        <f t="array" aca="1" ref="F1372" ca="1">IF(Background_test=44,"True",IF(Bold_test,"True",""))</f>
        <v/>
      </c>
    </row>
    <row r="1373" spans="1:6" x14ac:dyDescent="0.25">
      <c r="A1373" s="9" t="s">
        <v>14719</v>
      </c>
      <c r="B1373" s="9" t="s">
        <v>14720</v>
      </c>
      <c r="C1373" s="10">
        <v>38</v>
      </c>
      <c r="D1373" t="str" cm="1">
        <f t="array" aca="1" ref="D1373" ca="1">IF(Background=44,A1373,D1372)</f>
        <v>Περιφερειακή Ενότητα Λακωνίας</v>
      </c>
      <c r="E1373" t="str" cm="1">
        <f t="array" aca="1" ref="E1373" ca="1">IF(Bold,A1373,E1372)</f>
        <v>--- Δημοτική Ενότητα Φαρίδος</v>
      </c>
      <c r="F1373" t="str" cm="1">
        <f t="array" aca="1" ref="F1373" ca="1">IF(Background_test=44,"True",IF(Bold_test,"True",""))</f>
        <v/>
      </c>
    </row>
    <row r="1374" spans="1:6" x14ac:dyDescent="0.25">
      <c r="A1374" s="9" t="s">
        <v>14721</v>
      </c>
      <c r="B1374" s="9" t="s">
        <v>14722</v>
      </c>
      <c r="C1374" s="10">
        <v>176</v>
      </c>
      <c r="D1374" t="str" cm="1">
        <f t="array" aca="1" ref="D1374" ca="1">IF(Background=44,A1374,D1373)</f>
        <v>Περιφερειακή Ενότητα Λακωνίας</v>
      </c>
      <c r="E1374" t="str" cm="1">
        <f t="array" aca="1" ref="E1374" ca="1">IF(Bold,A1374,E1373)</f>
        <v>--- Δημοτική Ενότητα Φαρίδος</v>
      </c>
      <c r="F1374" t="str" cm="1">
        <f t="array" aca="1" ref="F1374" ca="1">IF(Background_test=44,"True",IF(Bold_test,"True",""))</f>
        <v/>
      </c>
    </row>
    <row r="1375" spans="1:6" x14ac:dyDescent="0.25">
      <c r="A1375" s="9" t="s">
        <v>1033</v>
      </c>
      <c r="B1375" s="9" t="s">
        <v>1034</v>
      </c>
      <c r="C1375" s="10">
        <v>22</v>
      </c>
      <c r="D1375" t="str" cm="1">
        <f t="array" aca="1" ref="D1375" ca="1">IF(Background=44,A1375,D1374)</f>
        <v>Περιφερειακή Ενότητα Λακωνίας</v>
      </c>
      <c r="E1375" t="str" cm="1">
        <f t="array" aca="1" ref="E1375" ca="1">IF(Bold,A1375,E1374)</f>
        <v>--- Δημοτική Ενότητα Φαρίδος</v>
      </c>
      <c r="F1375" t="str" cm="1">
        <f t="array" aca="1" ref="F1375" ca="1">IF(Background_test=44,"True",IF(Bold_test,"True",""))</f>
        <v/>
      </c>
    </row>
    <row r="1376" spans="1:6" x14ac:dyDescent="0.25">
      <c r="A1376" s="9" t="s">
        <v>14723</v>
      </c>
      <c r="B1376" s="9" t="s">
        <v>14724</v>
      </c>
      <c r="C1376" s="10">
        <v>47</v>
      </c>
      <c r="D1376" t="str" cm="1">
        <f t="array" aca="1" ref="D1376" ca="1">IF(Background=44,A1376,D1375)</f>
        <v>Περιφερειακή Ενότητα Λακωνίας</v>
      </c>
      <c r="E1376" t="str" cm="1">
        <f t="array" aca="1" ref="E1376" ca="1">IF(Bold,A1376,E1375)</f>
        <v>--- Δημοτική Ενότητα Φαρίδος</v>
      </c>
      <c r="F1376" t="str" cm="1">
        <f t="array" aca="1" ref="F1376" ca="1">IF(Background_test=44,"True",IF(Bold_test,"True",""))</f>
        <v/>
      </c>
    </row>
    <row r="1377" spans="1:6" x14ac:dyDescent="0.25">
      <c r="A1377" s="9" t="s">
        <v>10763</v>
      </c>
      <c r="B1377" s="9" t="s">
        <v>10764</v>
      </c>
      <c r="C1377" s="10">
        <v>62</v>
      </c>
      <c r="D1377" t="str" cm="1">
        <f t="array" aca="1" ref="D1377" ca="1">IF(Background=44,A1377,D1376)</f>
        <v>Περιφερειακή Ενότητα Λακωνίας</v>
      </c>
      <c r="E1377" t="str" cm="1">
        <f t="array" aca="1" ref="E1377" ca="1">IF(Bold,A1377,E1376)</f>
        <v>--- Δημοτική Ενότητα Φαρίδος</v>
      </c>
      <c r="F1377" t="str" cm="1">
        <f t="array" aca="1" ref="F1377" ca="1">IF(Background_test=44,"True",IF(Bold_test,"True",""))</f>
        <v/>
      </c>
    </row>
    <row r="1378" spans="1:6" x14ac:dyDescent="0.25">
      <c r="A1378" s="9" t="s">
        <v>1121</v>
      </c>
      <c r="B1378" s="9" t="s">
        <v>1122</v>
      </c>
      <c r="C1378" s="10">
        <v>2</v>
      </c>
      <c r="D1378" t="str" cm="1">
        <f t="array" aca="1" ref="D1378" ca="1">IF(Background=44,A1378,D1377)</f>
        <v>Περιφερειακή Ενότητα Λακωνίας</v>
      </c>
      <c r="E1378" t="str" cm="1">
        <f t="array" aca="1" ref="E1378" ca="1">IF(Bold,A1378,E1377)</f>
        <v>--- Δημοτική Ενότητα Φαρίδος</v>
      </c>
      <c r="F1378" t="str" cm="1">
        <f t="array" aca="1" ref="F1378" ca="1">IF(Background_test=44,"True",IF(Bold_test,"True",""))</f>
        <v/>
      </c>
    </row>
    <row r="1379" spans="1:6" x14ac:dyDescent="0.25">
      <c r="A1379" s="9" t="s">
        <v>9961</v>
      </c>
      <c r="B1379" s="9" t="s">
        <v>9962</v>
      </c>
      <c r="C1379" s="10">
        <v>178</v>
      </c>
      <c r="D1379" t="str" cm="1">
        <f t="array" aca="1" ref="D1379" ca="1">IF(Background=44,A1379,D1378)</f>
        <v>Περιφερειακή Ενότητα Λακωνίας</v>
      </c>
      <c r="E1379" t="str" cm="1">
        <f t="array" aca="1" ref="E1379" ca="1">IF(Bold,A1379,E1378)</f>
        <v>--- Δημοτική Ενότητα Φαρίδος</v>
      </c>
      <c r="F1379" t="str" cm="1">
        <f t="array" aca="1" ref="F1379" ca="1">IF(Background_test=44,"True",IF(Bold_test,"True",""))</f>
        <v/>
      </c>
    </row>
    <row r="1380" spans="1:6" x14ac:dyDescent="0.25">
      <c r="A1380" s="9" t="s">
        <v>14725</v>
      </c>
      <c r="B1380" s="9" t="s">
        <v>14726</v>
      </c>
      <c r="C1380" s="10">
        <v>15</v>
      </c>
      <c r="D1380" t="str" cm="1">
        <f t="array" aca="1" ref="D1380" ca="1">IF(Background=44,A1380,D1379)</f>
        <v>Περιφερειακή Ενότητα Λακωνίας</v>
      </c>
      <c r="E1380" t="str" cm="1">
        <f t="array" aca="1" ref="E1380" ca="1">IF(Bold,A1380,E1379)</f>
        <v>--- Δημοτική Ενότητα Φαρίδος</v>
      </c>
      <c r="F1380" t="str" cm="1">
        <f t="array" aca="1" ref="F1380" ca="1">IF(Background_test=44,"True",IF(Bold_test,"True",""))</f>
        <v/>
      </c>
    </row>
    <row r="1381" spans="1:6" x14ac:dyDescent="0.25">
      <c r="A1381" s="9" t="s">
        <v>580</v>
      </c>
      <c r="B1381" s="9" t="s">
        <v>581</v>
      </c>
      <c r="C1381" s="10">
        <v>6</v>
      </c>
      <c r="D1381" t="str" cm="1">
        <f t="array" aca="1" ref="D1381" ca="1">IF(Background=44,A1381,D1380)</f>
        <v>Περιφερειακή Ενότητα Λακωνίας</v>
      </c>
      <c r="E1381" t="str" cm="1">
        <f t="array" aca="1" ref="E1381" ca="1">IF(Bold,A1381,E1380)</f>
        <v>--- Δημοτική Ενότητα Φαρίδος</v>
      </c>
      <c r="F1381" t="str" cm="1">
        <f t="array" aca="1" ref="F1381" ca="1">IF(Background_test=44,"True",IF(Bold_test,"True",""))</f>
        <v/>
      </c>
    </row>
    <row r="1382" spans="1:6" x14ac:dyDescent="0.25">
      <c r="A1382" s="9" t="s">
        <v>14727</v>
      </c>
      <c r="B1382" s="9" t="s">
        <v>14728</v>
      </c>
      <c r="C1382" s="10">
        <v>164</v>
      </c>
      <c r="D1382" t="str" cm="1">
        <f t="array" aca="1" ref="D1382" ca="1">IF(Background=44,A1382,D1381)</f>
        <v>Περιφερειακή Ενότητα Λακωνίας</v>
      </c>
      <c r="E1382" t="str" cm="1">
        <f t="array" aca="1" ref="E1382" ca="1">IF(Bold,A1382,E1381)</f>
        <v>--- Δημοτική Ενότητα Φαρίδος</v>
      </c>
      <c r="F1382" t="str" cm="1">
        <f t="array" aca="1" ref="F1382" ca="1">IF(Background_test=44,"True",IF(Bold_test,"True",""))</f>
        <v/>
      </c>
    </row>
    <row r="1383" spans="1:6" x14ac:dyDescent="0.25">
      <c r="A1383" s="9" t="s">
        <v>14729</v>
      </c>
      <c r="B1383" s="9" t="s">
        <v>14730</v>
      </c>
      <c r="C1383" s="10" t="s">
        <v>405</v>
      </c>
      <c r="D1383" t="str" cm="1">
        <f t="array" aca="1" ref="D1383" ca="1">IF(Background=44,A1383,D1382)</f>
        <v>Περιφερειακή Ενότητα Λακωνίας</v>
      </c>
      <c r="E1383" t="str" cm="1">
        <f t="array" aca="1" ref="E1383" ca="1">IF(Bold,A1383,E1382)</f>
        <v>--- Δημοτική Ενότητα Φαρίδος</v>
      </c>
      <c r="F1383" t="str" cm="1">
        <f t="array" aca="1" ref="F1383" ca="1">IF(Background_test=44,"True",IF(Bold_test,"True",""))</f>
        <v/>
      </c>
    </row>
    <row r="1384" spans="1:6" x14ac:dyDescent="0.25">
      <c r="A1384" s="9" t="s">
        <v>3181</v>
      </c>
      <c r="B1384" s="9" t="s">
        <v>3182</v>
      </c>
      <c r="C1384" s="10">
        <v>40</v>
      </c>
      <c r="D1384" t="str" cm="1">
        <f t="array" aca="1" ref="D1384" ca="1">IF(Background=44,A1384,D1383)</f>
        <v>Περιφερειακή Ενότητα Λακωνίας</v>
      </c>
      <c r="E1384" t="str" cm="1">
        <f t="array" aca="1" ref="E1384" ca="1">IF(Bold,A1384,E1383)</f>
        <v>--- Δημοτική Ενότητα Φαρίδος</v>
      </c>
      <c r="F1384" t="str" cm="1">
        <f t="array" aca="1" ref="F1384" ca="1">IF(Background_test=44,"True",IF(Bold_test,"True",""))</f>
        <v/>
      </c>
    </row>
    <row r="1385" spans="1:6" x14ac:dyDescent="0.25">
      <c r="A1385" s="9" t="s">
        <v>14731</v>
      </c>
      <c r="B1385" s="9" t="s">
        <v>14732</v>
      </c>
      <c r="C1385" s="10">
        <v>120</v>
      </c>
      <c r="D1385" t="str" cm="1">
        <f t="array" aca="1" ref="D1385" ca="1">IF(Background=44,A1385,D1384)</f>
        <v>Περιφερειακή Ενότητα Λακωνίας</v>
      </c>
      <c r="E1385" t="str" cm="1">
        <f t="array" aca="1" ref="E1385" ca="1">IF(Bold,A1385,E1384)</f>
        <v>--- Δημοτική Ενότητα Φαρίδος</v>
      </c>
      <c r="F1385" t="str" cm="1">
        <f t="array" aca="1" ref="F1385" ca="1">IF(Background_test=44,"True",IF(Bold_test,"True",""))</f>
        <v/>
      </c>
    </row>
    <row r="1386" spans="1:6" x14ac:dyDescent="0.25">
      <c r="A1386" s="9" t="s">
        <v>14733</v>
      </c>
      <c r="B1386" s="9" t="s">
        <v>14734</v>
      </c>
      <c r="C1386" s="10">
        <v>464</v>
      </c>
      <c r="D1386" t="str" cm="1">
        <f t="array" aca="1" ref="D1386" ca="1">IF(Background=44,A1386,D1385)</f>
        <v>Περιφερειακή Ενότητα Λακωνίας</v>
      </c>
      <c r="E1386" t="str" cm="1">
        <f t="array" aca="1" ref="E1386" ca="1">IF(Bold,A1386,E1385)</f>
        <v>--- Δημοτική Ενότητα Φαρίδος</v>
      </c>
      <c r="F1386" t="str" cm="1">
        <f t="array" aca="1" ref="F1386" ca="1">IF(Background_test=44,"True",IF(Bold_test,"True",""))</f>
        <v/>
      </c>
    </row>
    <row r="1387" spans="1:6" x14ac:dyDescent="0.25">
      <c r="A1387" s="9" t="s">
        <v>224</v>
      </c>
      <c r="B1387" s="9" t="s">
        <v>225</v>
      </c>
      <c r="C1387" s="10">
        <v>39</v>
      </c>
      <c r="D1387" t="str" cm="1">
        <f t="array" aca="1" ref="D1387" ca="1">IF(Background=44,A1387,D1386)</f>
        <v>Περιφερειακή Ενότητα Λακωνίας</v>
      </c>
      <c r="E1387" t="str" cm="1">
        <f t="array" aca="1" ref="E1387" ca="1">IF(Bold,A1387,E1386)</f>
        <v>--- Δημοτική Ενότητα Φαρίδος</v>
      </c>
      <c r="F1387" t="str" cm="1">
        <f t="array" aca="1" ref="F1387" ca="1">IF(Background_test=44,"True",IF(Bold_test,"True",""))</f>
        <v/>
      </c>
    </row>
    <row r="1388" spans="1:6" x14ac:dyDescent="0.25">
      <c r="A1388" s="9" t="s">
        <v>8573</v>
      </c>
      <c r="B1388" s="9" t="s">
        <v>8574</v>
      </c>
      <c r="C1388" s="10">
        <v>466</v>
      </c>
      <c r="D1388" t="str" cm="1">
        <f t="array" aca="1" ref="D1388" ca="1">IF(Background=44,A1388,D1387)</f>
        <v>Περιφερειακή Ενότητα Λακωνίας</v>
      </c>
      <c r="E1388" t="str" cm="1">
        <f t="array" aca="1" ref="E1388" ca="1">IF(Bold,A1388,E1387)</f>
        <v>--- Δημοτική Ενότητα Φαρίδος</v>
      </c>
      <c r="F1388" t="str" cm="1">
        <f t="array" aca="1" ref="F1388" ca="1">IF(Background_test=44,"True",IF(Bold_test,"True",""))</f>
        <v/>
      </c>
    </row>
    <row r="1389" spans="1:6" x14ac:dyDescent="0.25">
      <c r="A1389" s="3" t="s">
        <v>14735</v>
      </c>
      <c r="B1389" s="3" t="s">
        <v>14736</v>
      </c>
      <c r="C1389" s="4">
        <v>161288</v>
      </c>
      <c r="D1389" t="str" cm="1">
        <f t="array" aca="1" ref="D1389" ca="1">IF(Background=44,A1389,D1388)</f>
        <v>Περιφερειακή Ενότητα Μεσσηνίας</v>
      </c>
      <c r="E1389" t="str" cm="1">
        <f t="array" aca="1" ref="E1389" ca="1">IF(Bold,A1389,E1388)</f>
        <v>--- Δημοτική Ενότητα Φαρίδος</v>
      </c>
      <c r="F1389" t="str" cm="1">
        <f t="array" aca="1" ref="F1389" ca="1">IF(Background_test=44,"True",IF(Bold_test,"True",""))</f>
        <v>True</v>
      </c>
    </row>
    <row r="1390" spans="1:6" x14ac:dyDescent="0.25">
      <c r="A1390" s="5" t="s">
        <v>14737</v>
      </c>
      <c r="B1390" s="5" t="s">
        <v>14738</v>
      </c>
      <c r="C1390" s="6">
        <v>7258</v>
      </c>
      <c r="D1390" t="str" cm="1">
        <f t="array" aca="1" ref="D1390" ca="1">IF(Background=44,A1390,D1389)</f>
        <v>Περιφερειακή Ενότητα Μεσσηνίας</v>
      </c>
      <c r="E1390" t="str" cm="1">
        <f t="array" aca="1" ref="E1390" ca="1">IF(Bold,A1390,E1389)</f>
        <v>--------- Δήμος Δυτικής Μάνης</v>
      </c>
      <c r="F1390" t="str" cm="1">
        <f t="array" aca="1" ref="F1390" ca="1">IF(Background_test=44,"True",IF(Bold_test,"True",""))</f>
        <v>True</v>
      </c>
    </row>
    <row r="1391" spans="1:6" x14ac:dyDescent="0.25">
      <c r="A1391" s="7" t="s">
        <v>14739</v>
      </c>
      <c r="B1391" s="7" t="s">
        <v>14740</v>
      </c>
      <c r="C1391" s="8">
        <v>2403</v>
      </c>
      <c r="D1391" t="str" cm="1">
        <f t="array" aca="1" ref="D1391" ca="1">IF(Background=44,A1391,D1390)</f>
        <v>Περιφερειακή Ενότητα Μεσσηνίας</v>
      </c>
      <c r="E1391" t="str" cm="1">
        <f t="array" aca="1" ref="E1391" ca="1">IF(Bold,A1391,E1390)</f>
        <v>--- Δημοτική Ενότητα Αβίας</v>
      </c>
      <c r="F1391" t="str" cm="1">
        <f t="array" aca="1" ref="F1391" ca="1">IF(Background_test=44,"True",IF(Bold_test,"True",""))</f>
        <v>True</v>
      </c>
    </row>
    <row r="1392" spans="1:6" x14ac:dyDescent="0.25">
      <c r="A1392" s="9" t="s">
        <v>14741</v>
      </c>
      <c r="B1392" s="9" t="s">
        <v>14742</v>
      </c>
      <c r="C1392" s="10">
        <v>271</v>
      </c>
      <c r="D1392" t="str" cm="1">
        <f t="array" aca="1" ref="D1392" ca="1">IF(Background=44,A1392,D1391)</f>
        <v>Περιφερειακή Ενότητα Μεσσηνίας</v>
      </c>
      <c r="E1392" t="str" cm="1">
        <f t="array" aca="1" ref="E1392" ca="1">IF(Bold,A1392,E1391)</f>
        <v>--- Δημοτική Ενότητα Αβίας</v>
      </c>
      <c r="F1392" t="str" cm="1">
        <f t="array" aca="1" ref="F1392" ca="1">IF(Background_test=44,"True",IF(Bold_test,"True",""))</f>
        <v/>
      </c>
    </row>
    <row r="1393" spans="1:6" x14ac:dyDescent="0.25">
      <c r="A1393" s="9" t="s">
        <v>14743</v>
      </c>
      <c r="B1393" s="9" t="s">
        <v>14744</v>
      </c>
      <c r="C1393" s="10">
        <v>137</v>
      </c>
      <c r="D1393" t="str" cm="1">
        <f t="array" aca="1" ref="D1393" ca="1">IF(Background=44,A1393,D1392)</f>
        <v>Περιφερειακή Ενότητα Μεσσηνίας</v>
      </c>
      <c r="E1393" t="str" cm="1">
        <f t="array" aca="1" ref="E1393" ca="1">IF(Bold,A1393,E1392)</f>
        <v>--- Δημοτική Ενότητα Αβίας</v>
      </c>
      <c r="F1393" t="str" cm="1">
        <f t="array" aca="1" ref="F1393" ca="1">IF(Background_test=44,"True",IF(Bold_test,"True",""))</f>
        <v/>
      </c>
    </row>
    <row r="1394" spans="1:6" x14ac:dyDescent="0.25">
      <c r="A1394" s="9" t="s">
        <v>14745</v>
      </c>
      <c r="B1394" s="9" t="s">
        <v>14746</v>
      </c>
      <c r="C1394" s="10">
        <v>56</v>
      </c>
      <c r="D1394" t="str" cm="1">
        <f t="array" aca="1" ref="D1394" ca="1">IF(Background=44,A1394,D1393)</f>
        <v>Περιφερειακή Ενότητα Μεσσηνίας</v>
      </c>
      <c r="E1394" t="str" cm="1">
        <f t="array" aca="1" ref="E1394" ca="1">IF(Bold,A1394,E1393)</f>
        <v>--- Δημοτική Ενότητα Αβίας</v>
      </c>
      <c r="F1394" t="str" cm="1">
        <f t="array" aca="1" ref="F1394" ca="1">IF(Background_test=44,"True",IF(Bold_test,"True",""))</f>
        <v/>
      </c>
    </row>
    <row r="1395" spans="1:6" x14ac:dyDescent="0.25">
      <c r="A1395" s="9" t="s">
        <v>14747</v>
      </c>
      <c r="B1395" s="9" t="s">
        <v>14748</v>
      </c>
      <c r="C1395" s="10">
        <v>69</v>
      </c>
      <c r="D1395" t="str" cm="1">
        <f t="array" aca="1" ref="D1395" ca="1">IF(Background=44,A1395,D1394)</f>
        <v>Περιφερειακή Ενότητα Μεσσηνίας</v>
      </c>
      <c r="E1395" t="str" cm="1">
        <f t="array" aca="1" ref="E1395" ca="1">IF(Bold,A1395,E1394)</f>
        <v>--- Δημοτική Ενότητα Αβίας</v>
      </c>
      <c r="F1395" t="str" cm="1">
        <f t="array" aca="1" ref="F1395" ca="1">IF(Background_test=44,"True",IF(Bold_test,"True",""))</f>
        <v/>
      </c>
    </row>
    <row r="1396" spans="1:6" x14ac:dyDescent="0.25">
      <c r="A1396" s="9" t="s">
        <v>14749</v>
      </c>
      <c r="B1396" s="9" t="s">
        <v>14750</v>
      </c>
      <c r="C1396" s="10">
        <v>74</v>
      </c>
      <c r="D1396" t="str" cm="1">
        <f t="array" aca="1" ref="D1396" ca="1">IF(Background=44,A1396,D1395)</f>
        <v>Περιφερειακή Ενότητα Μεσσηνίας</v>
      </c>
      <c r="E1396" t="str" cm="1">
        <f t="array" aca="1" ref="E1396" ca="1">IF(Bold,A1396,E1395)</f>
        <v>--- Δημοτική Ενότητα Αβίας</v>
      </c>
      <c r="F1396" t="str" cm="1">
        <f t="array" aca="1" ref="F1396" ca="1">IF(Background_test=44,"True",IF(Bold_test,"True",""))</f>
        <v/>
      </c>
    </row>
    <row r="1397" spans="1:6" x14ac:dyDescent="0.25">
      <c r="A1397" s="9" t="s">
        <v>14751</v>
      </c>
      <c r="B1397" s="9" t="s">
        <v>14752</v>
      </c>
      <c r="C1397" s="10">
        <v>86</v>
      </c>
      <c r="D1397" t="str" cm="1">
        <f t="array" aca="1" ref="D1397" ca="1">IF(Background=44,A1397,D1396)</f>
        <v>Περιφερειακή Ενότητα Μεσσηνίας</v>
      </c>
      <c r="E1397" t="str" cm="1">
        <f t="array" aca="1" ref="E1397" ca="1">IF(Bold,A1397,E1396)</f>
        <v>--- Δημοτική Ενότητα Αβίας</v>
      </c>
      <c r="F1397" t="str" cm="1">
        <f t="array" aca="1" ref="F1397" ca="1">IF(Background_test=44,"True",IF(Bold_test,"True",""))</f>
        <v/>
      </c>
    </row>
    <row r="1398" spans="1:6" x14ac:dyDescent="0.25">
      <c r="A1398" s="9" t="s">
        <v>14753</v>
      </c>
      <c r="B1398" s="9" t="s">
        <v>14754</v>
      </c>
      <c r="C1398" s="10">
        <v>11</v>
      </c>
      <c r="D1398" t="str" cm="1">
        <f t="array" aca="1" ref="D1398" ca="1">IF(Background=44,A1398,D1397)</f>
        <v>Περιφερειακή Ενότητα Μεσσηνίας</v>
      </c>
      <c r="E1398" t="str" cm="1">
        <f t="array" aca="1" ref="E1398" ca="1">IF(Bold,A1398,E1397)</f>
        <v>--- Δημοτική Ενότητα Αβίας</v>
      </c>
      <c r="F1398" t="str" cm="1">
        <f t="array" aca="1" ref="F1398" ca="1">IF(Background_test=44,"True",IF(Bold_test,"True",""))</f>
        <v/>
      </c>
    </row>
    <row r="1399" spans="1:6" x14ac:dyDescent="0.25">
      <c r="A1399" s="9" t="s">
        <v>2113</v>
      </c>
      <c r="B1399" s="9" t="s">
        <v>2114</v>
      </c>
      <c r="C1399" s="10">
        <v>6</v>
      </c>
      <c r="D1399" t="str" cm="1">
        <f t="array" aca="1" ref="D1399" ca="1">IF(Background=44,A1399,D1398)</f>
        <v>Περιφερειακή Ενότητα Μεσσηνίας</v>
      </c>
      <c r="E1399" t="str" cm="1">
        <f t="array" aca="1" ref="E1399" ca="1">IF(Bold,A1399,E1398)</f>
        <v>--- Δημοτική Ενότητα Αβίας</v>
      </c>
      <c r="F1399" t="str" cm="1">
        <f t="array" aca="1" ref="F1399" ca="1">IF(Background_test=44,"True",IF(Bold_test,"True",""))</f>
        <v/>
      </c>
    </row>
    <row r="1400" spans="1:6" x14ac:dyDescent="0.25">
      <c r="A1400" s="9" t="s">
        <v>6280</v>
      </c>
      <c r="B1400" s="9" t="s">
        <v>6281</v>
      </c>
      <c r="C1400" s="10" t="s">
        <v>405</v>
      </c>
      <c r="D1400" t="str" cm="1">
        <f t="array" aca="1" ref="D1400" ca="1">IF(Background=44,A1400,D1399)</f>
        <v>Περιφερειακή Ενότητα Μεσσηνίας</v>
      </c>
      <c r="E1400" t="str" cm="1">
        <f t="array" aca="1" ref="E1400" ca="1">IF(Bold,A1400,E1399)</f>
        <v>--- Δημοτική Ενότητα Αβίας</v>
      </c>
      <c r="F1400" t="str" cm="1">
        <f t="array" aca="1" ref="F1400" ca="1">IF(Background_test=44,"True",IF(Bold_test,"True",""))</f>
        <v/>
      </c>
    </row>
    <row r="1401" spans="1:6" x14ac:dyDescent="0.25">
      <c r="A1401" s="9" t="s">
        <v>14755</v>
      </c>
      <c r="B1401" s="9" t="s">
        <v>14756</v>
      </c>
      <c r="C1401" s="10">
        <v>59</v>
      </c>
      <c r="D1401" t="str" cm="1">
        <f t="array" aca="1" ref="D1401" ca="1">IF(Background=44,A1401,D1400)</f>
        <v>Περιφερειακή Ενότητα Μεσσηνίας</v>
      </c>
      <c r="E1401" t="str" cm="1">
        <f t="array" aca="1" ref="E1401" ca="1">IF(Bold,A1401,E1400)</f>
        <v>--- Δημοτική Ενότητα Αβίας</v>
      </c>
      <c r="F1401" t="str" cm="1">
        <f t="array" aca="1" ref="F1401" ca="1">IF(Background_test=44,"True",IF(Bold_test,"True",""))</f>
        <v/>
      </c>
    </row>
    <row r="1402" spans="1:6" x14ac:dyDescent="0.25">
      <c r="A1402" s="9" t="s">
        <v>42</v>
      </c>
      <c r="B1402" s="9" t="s">
        <v>43</v>
      </c>
      <c r="C1402" s="10">
        <v>369</v>
      </c>
      <c r="D1402" t="str" cm="1">
        <f t="array" aca="1" ref="D1402" ca="1">IF(Background=44,A1402,D1401)</f>
        <v>Περιφερειακή Ενότητα Μεσσηνίας</v>
      </c>
      <c r="E1402" t="str" cm="1">
        <f t="array" aca="1" ref="E1402" ca="1">IF(Bold,A1402,E1401)</f>
        <v>--- Δημοτική Ενότητα Αβίας</v>
      </c>
      <c r="F1402" t="str" cm="1">
        <f t="array" aca="1" ref="F1402" ca="1">IF(Background_test=44,"True",IF(Bold_test,"True",""))</f>
        <v/>
      </c>
    </row>
    <row r="1403" spans="1:6" x14ac:dyDescent="0.25">
      <c r="A1403" s="9" t="s">
        <v>14757</v>
      </c>
      <c r="B1403" s="9" t="s">
        <v>14758</v>
      </c>
      <c r="C1403" s="10">
        <v>140</v>
      </c>
      <c r="D1403" t="str" cm="1">
        <f t="array" aca="1" ref="D1403" ca="1">IF(Background=44,A1403,D1402)</f>
        <v>Περιφερειακή Ενότητα Μεσσηνίας</v>
      </c>
      <c r="E1403" t="str" cm="1">
        <f t="array" aca="1" ref="E1403" ca="1">IF(Bold,A1403,E1402)</f>
        <v>--- Δημοτική Ενότητα Αβίας</v>
      </c>
      <c r="F1403" t="str" cm="1">
        <f t="array" aca="1" ref="F1403" ca="1">IF(Background_test=44,"True",IF(Bold_test,"True",""))</f>
        <v/>
      </c>
    </row>
    <row r="1404" spans="1:6" x14ac:dyDescent="0.25">
      <c r="A1404" s="9" t="s">
        <v>11332</v>
      </c>
      <c r="B1404" s="9" t="s">
        <v>11333</v>
      </c>
      <c r="C1404" s="10">
        <v>31</v>
      </c>
      <c r="D1404" t="str" cm="1">
        <f t="array" aca="1" ref="D1404" ca="1">IF(Background=44,A1404,D1403)</f>
        <v>Περιφερειακή Ενότητα Μεσσηνίας</v>
      </c>
      <c r="E1404" t="str" cm="1">
        <f t="array" aca="1" ref="E1404" ca="1">IF(Bold,A1404,E1403)</f>
        <v>--- Δημοτική Ενότητα Αβίας</v>
      </c>
      <c r="F1404" t="str" cm="1">
        <f t="array" aca="1" ref="F1404" ca="1">IF(Background_test=44,"True",IF(Bold_test,"True",""))</f>
        <v/>
      </c>
    </row>
    <row r="1405" spans="1:6" x14ac:dyDescent="0.25">
      <c r="A1405" s="9" t="s">
        <v>14759</v>
      </c>
      <c r="B1405" s="9" t="s">
        <v>14760</v>
      </c>
      <c r="C1405" s="10">
        <v>103</v>
      </c>
      <c r="D1405" t="str" cm="1">
        <f t="array" aca="1" ref="D1405" ca="1">IF(Background=44,A1405,D1404)</f>
        <v>Περιφερειακή Ενότητα Μεσσηνίας</v>
      </c>
      <c r="E1405" t="str" cm="1">
        <f t="array" aca="1" ref="E1405" ca="1">IF(Bold,A1405,E1404)</f>
        <v>--- Δημοτική Ενότητα Αβίας</v>
      </c>
      <c r="F1405" t="str" cm="1">
        <f t="array" aca="1" ref="F1405" ca="1">IF(Background_test=44,"True",IF(Bold_test,"True",""))</f>
        <v/>
      </c>
    </row>
    <row r="1406" spans="1:6" x14ac:dyDescent="0.25">
      <c r="A1406" s="9" t="s">
        <v>14761</v>
      </c>
      <c r="B1406" s="9" t="s">
        <v>14762</v>
      </c>
      <c r="C1406" s="10">
        <v>23</v>
      </c>
      <c r="D1406" t="str" cm="1">
        <f t="array" aca="1" ref="D1406" ca="1">IF(Background=44,A1406,D1405)</f>
        <v>Περιφερειακή Ενότητα Μεσσηνίας</v>
      </c>
      <c r="E1406" t="str" cm="1">
        <f t="array" aca="1" ref="E1406" ca="1">IF(Bold,A1406,E1405)</f>
        <v>--- Δημοτική Ενότητα Αβίας</v>
      </c>
      <c r="F1406" t="str" cm="1">
        <f t="array" aca="1" ref="F1406" ca="1">IF(Background_test=44,"True",IF(Bold_test,"True",""))</f>
        <v/>
      </c>
    </row>
    <row r="1407" spans="1:6" x14ac:dyDescent="0.25">
      <c r="A1407" s="9" t="s">
        <v>1925</v>
      </c>
      <c r="B1407" s="9" t="s">
        <v>1926</v>
      </c>
      <c r="C1407" s="10">
        <v>8</v>
      </c>
      <c r="D1407" t="str" cm="1">
        <f t="array" aca="1" ref="D1407" ca="1">IF(Background=44,A1407,D1406)</f>
        <v>Περιφερειακή Ενότητα Μεσσηνίας</v>
      </c>
      <c r="E1407" t="str" cm="1">
        <f t="array" aca="1" ref="E1407" ca="1">IF(Bold,A1407,E1406)</f>
        <v>--- Δημοτική Ενότητα Αβίας</v>
      </c>
      <c r="F1407" t="str" cm="1">
        <f t="array" aca="1" ref="F1407" ca="1">IF(Background_test=44,"True",IF(Bold_test,"True",""))</f>
        <v/>
      </c>
    </row>
    <row r="1408" spans="1:6" x14ac:dyDescent="0.25">
      <c r="A1408" s="9" t="s">
        <v>14763</v>
      </c>
      <c r="B1408" s="9" t="s">
        <v>14764</v>
      </c>
      <c r="C1408" s="10">
        <v>102</v>
      </c>
      <c r="D1408" t="str" cm="1">
        <f t="array" aca="1" ref="D1408" ca="1">IF(Background=44,A1408,D1407)</f>
        <v>Περιφερειακή Ενότητα Μεσσηνίας</v>
      </c>
      <c r="E1408" t="str" cm="1">
        <f t="array" aca="1" ref="E1408" ca="1">IF(Bold,A1408,E1407)</f>
        <v>--- Δημοτική Ενότητα Αβίας</v>
      </c>
      <c r="F1408" t="str" cm="1">
        <f t="array" aca="1" ref="F1408" ca="1">IF(Background_test=44,"True",IF(Bold_test,"True",""))</f>
        <v/>
      </c>
    </row>
    <row r="1409" spans="1:6" x14ac:dyDescent="0.25">
      <c r="A1409" s="9" t="s">
        <v>14765</v>
      </c>
      <c r="B1409" s="9" t="s">
        <v>14766</v>
      </c>
      <c r="C1409" s="10">
        <v>265</v>
      </c>
      <c r="D1409" t="str" cm="1">
        <f t="array" aca="1" ref="D1409" ca="1">IF(Background=44,A1409,D1408)</f>
        <v>Περιφερειακή Ενότητα Μεσσηνίας</v>
      </c>
      <c r="E1409" t="str" cm="1">
        <f t="array" aca="1" ref="E1409" ca="1">IF(Bold,A1409,E1408)</f>
        <v>--- Δημοτική Ενότητα Αβίας</v>
      </c>
      <c r="F1409" t="str" cm="1">
        <f t="array" aca="1" ref="F1409" ca="1">IF(Background_test=44,"True",IF(Bold_test,"True",""))</f>
        <v/>
      </c>
    </row>
    <row r="1410" spans="1:6" x14ac:dyDescent="0.25">
      <c r="A1410" s="9" t="s">
        <v>14767</v>
      </c>
      <c r="B1410" s="9" t="s">
        <v>14768</v>
      </c>
      <c r="C1410" s="10">
        <v>23</v>
      </c>
      <c r="D1410" t="str" cm="1">
        <f t="array" aca="1" ref="D1410" ca="1">IF(Background=44,A1410,D1409)</f>
        <v>Περιφερειακή Ενότητα Μεσσηνίας</v>
      </c>
      <c r="E1410" t="str" cm="1">
        <f t="array" aca="1" ref="E1410" ca="1">IF(Bold,A1410,E1409)</f>
        <v>--- Δημοτική Ενότητα Αβίας</v>
      </c>
      <c r="F1410" t="str" cm="1">
        <f t="array" aca="1" ref="F1410" ca="1">IF(Background_test=44,"True",IF(Bold_test,"True",""))</f>
        <v/>
      </c>
    </row>
    <row r="1411" spans="1:6" x14ac:dyDescent="0.25">
      <c r="A1411" s="9" t="s">
        <v>422</v>
      </c>
      <c r="B1411" s="9" t="s">
        <v>423</v>
      </c>
      <c r="C1411" s="10">
        <v>4</v>
      </c>
      <c r="D1411" t="str" cm="1">
        <f t="array" aca="1" ref="D1411" ca="1">IF(Background=44,A1411,D1410)</f>
        <v>Περιφερειακή Ενότητα Μεσσηνίας</v>
      </c>
      <c r="E1411" t="str" cm="1">
        <f t="array" aca="1" ref="E1411" ca="1">IF(Bold,A1411,E1410)</f>
        <v>--- Δημοτική Ενότητα Αβίας</v>
      </c>
      <c r="F1411" t="str" cm="1">
        <f t="array" aca="1" ref="F1411" ca="1">IF(Background_test=44,"True",IF(Bold_test,"True",""))</f>
        <v/>
      </c>
    </row>
    <row r="1412" spans="1:6" x14ac:dyDescent="0.25">
      <c r="A1412" s="9" t="s">
        <v>14769</v>
      </c>
      <c r="B1412" s="9" t="s">
        <v>14770</v>
      </c>
      <c r="C1412" s="10">
        <v>25</v>
      </c>
      <c r="D1412" t="str" cm="1">
        <f t="array" aca="1" ref="D1412" ca="1">IF(Background=44,A1412,D1411)</f>
        <v>Περιφερειακή Ενότητα Μεσσηνίας</v>
      </c>
      <c r="E1412" t="str" cm="1">
        <f t="array" aca="1" ref="E1412" ca="1">IF(Bold,A1412,E1411)</f>
        <v>--- Δημοτική Ενότητα Αβίας</v>
      </c>
      <c r="F1412" t="str" cm="1">
        <f t="array" aca="1" ref="F1412" ca="1">IF(Background_test=44,"True",IF(Bold_test,"True",""))</f>
        <v/>
      </c>
    </row>
    <row r="1413" spans="1:6" x14ac:dyDescent="0.25">
      <c r="A1413" s="9" t="s">
        <v>14771</v>
      </c>
      <c r="B1413" s="9" t="s">
        <v>14772</v>
      </c>
      <c r="C1413" s="10">
        <v>50</v>
      </c>
      <c r="D1413" t="str" cm="1">
        <f t="array" aca="1" ref="D1413" ca="1">IF(Background=44,A1413,D1412)</f>
        <v>Περιφερειακή Ενότητα Μεσσηνίας</v>
      </c>
      <c r="E1413" t="str" cm="1">
        <f t="array" aca="1" ref="E1413" ca="1">IF(Bold,A1413,E1412)</f>
        <v>--- Δημοτική Ενότητα Αβίας</v>
      </c>
      <c r="F1413" t="str" cm="1">
        <f t="array" aca="1" ref="F1413" ca="1">IF(Background_test=44,"True",IF(Bold_test,"True",""))</f>
        <v/>
      </c>
    </row>
    <row r="1414" spans="1:6" x14ac:dyDescent="0.25">
      <c r="A1414" s="9" t="s">
        <v>14773</v>
      </c>
      <c r="B1414" s="9" t="s">
        <v>14774</v>
      </c>
      <c r="C1414" s="10">
        <v>312</v>
      </c>
      <c r="D1414" t="str" cm="1">
        <f t="array" aca="1" ref="D1414" ca="1">IF(Background=44,A1414,D1413)</f>
        <v>Περιφερειακή Ενότητα Μεσσηνίας</v>
      </c>
      <c r="E1414" t="str" cm="1">
        <f t="array" aca="1" ref="E1414" ca="1">IF(Bold,A1414,E1413)</f>
        <v>--- Δημοτική Ενότητα Αβίας</v>
      </c>
      <c r="F1414" t="str" cm="1">
        <f t="array" aca="1" ref="F1414" ca="1">IF(Background_test=44,"True",IF(Bold_test,"True",""))</f>
        <v/>
      </c>
    </row>
    <row r="1415" spans="1:6" x14ac:dyDescent="0.25">
      <c r="A1415" s="9" t="s">
        <v>14775</v>
      </c>
      <c r="B1415" s="9" t="s">
        <v>14776</v>
      </c>
      <c r="C1415" s="10">
        <v>83</v>
      </c>
      <c r="D1415" t="str" cm="1">
        <f t="array" aca="1" ref="D1415" ca="1">IF(Background=44,A1415,D1414)</f>
        <v>Περιφερειακή Ενότητα Μεσσηνίας</v>
      </c>
      <c r="E1415" t="str" cm="1">
        <f t="array" aca="1" ref="E1415" ca="1">IF(Bold,A1415,E1414)</f>
        <v>--- Δημοτική Ενότητα Αβίας</v>
      </c>
      <c r="F1415" t="str" cm="1">
        <f t="array" aca="1" ref="F1415" ca="1">IF(Background_test=44,"True",IF(Bold_test,"True",""))</f>
        <v/>
      </c>
    </row>
    <row r="1416" spans="1:6" x14ac:dyDescent="0.25">
      <c r="A1416" s="9" t="s">
        <v>14777</v>
      </c>
      <c r="B1416" s="9" t="s">
        <v>14778</v>
      </c>
      <c r="C1416" s="10">
        <v>1</v>
      </c>
      <c r="D1416" t="str" cm="1">
        <f t="array" aca="1" ref="D1416" ca="1">IF(Background=44,A1416,D1415)</f>
        <v>Περιφερειακή Ενότητα Μεσσηνίας</v>
      </c>
      <c r="E1416" t="str" cm="1">
        <f t="array" aca="1" ref="E1416" ca="1">IF(Bold,A1416,E1415)</f>
        <v>--- Δημοτική Ενότητα Αβίας</v>
      </c>
      <c r="F1416" t="str" cm="1">
        <f t="array" aca="1" ref="F1416" ca="1">IF(Background_test=44,"True",IF(Bold_test,"True",""))</f>
        <v/>
      </c>
    </row>
    <row r="1417" spans="1:6" x14ac:dyDescent="0.25">
      <c r="A1417" s="9" t="s">
        <v>2577</v>
      </c>
      <c r="B1417" s="9" t="s">
        <v>2578</v>
      </c>
      <c r="C1417" s="10">
        <v>48</v>
      </c>
      <c r="D1417" t="str" cm="1">
        <f t="array" aca="1" ref="D1417" ca="1">IF(Background=44,A1417,D1416)</f>
        <v>Περιφερειακή Ενότητα Μεσσηνίας</v>
      </c>
      <c r="E1417" t="str" cm="1">
        <f t="array" aca="1" ref="E1417" ca="1">IF(Bold,A1417,E1416)</f>
        <v>--- Δημοτική Ενότητα Αβίας</v>
      </c>
      <c r="F1417" t="str" cm="1">
        <f t="array" aca="1" ref="F1417" ca="1">IF(Background_test=44,"True",IF(Bold_test,"True",""))</f>
        <v/>
      </c>
    </row>
    <row r="1418" spans="1:6" x14ac:dyDescent="0.25">
      <c r="A1418" s="9" t="s">
        <v>14779</v>
      </c>
      <c r="B1418" s="9" t="s">
        <v>14780</v>
      </c>
      <c r="C1418" s="10">
        <v>47</v>
      </c>
      <c r="D1418" t="str" cm="1">
        <f t="array" aca="1" ref="D1418" ca="1">IF(Background=44,A1418,D1417)</f>
        <v>Περιφερειακή Ενότητα Μεσσηνίας</v>
      </c>
      <c r="E1418" t="str" cm="1">
        <f t="array" aca="1" ref="E1418" ca="1">IF(Bold,A1418,E1417)</f>
        <v>--- Δημοτική Ενότητα Αβίας</v>
      </c>
      <c r="F1418" t="str" cm="1">
        <f t="array" aca="1" ref="F1418" ca="1">IF(Background_test=44,"True",IF(Bold_test,"True",""))</f>
        <v/>
      </c>
    </row>
    <row r="1419" spans="1:6" x14ac:dyDescent="0.25">
      <c r="A1419" s="7" t="s">
        <v>14781</v>
      </c>
      <c r="B1419" s="7" t="s">
        <v>14782</v>
      </c>
      <c r="C1419" s="8">
        <v>4855</v>
      </c>
      <c r="D1419" t="str" cm="1">
        <f t="array" aca="1" ref="D1419" ca="1">IF(Background=44,A1419,D1418)</f>
        <v>Περιφερειακή Ενότητα Μεσσηνίας</v>
      </c>
      <c r="E1419" t="str" cm="1">
        <f t="array" aca="1" ref="E1419" ca="1">IF(Bold,A1419,E1418)</f>
        <v>--- Δημοτική Ενότητα Λεύκτρου</v>
      </c>
      <c r="F1419" t="str" cm="1">
        <f t="array" aca="1" ref="F1419" ca="1">IF(Background_test=44,"True",IF(Bold_test,"True",""))</f>
        <v>True</v>
      </c>
    </row>
    <row r="1420" spans="1:6" x14ac:dyDescent="0.25">
      <c r="A1420" s="9" t="s">
        <v>2101</v>
      </c>
      <c r="B1420" s="9" t="s">
        <v>2102</v>
      </c>
      <c r="C1420" s="10">
        <v>9</v>
      </c>
      <c r="D1420" t="str" cm="1">
        <f t="array" aca="1" ref="D1420" ca="1">IF(Background=44,A1420,D1419)</f>
        <v>Περιφερειακή Ενότητα Μεσσηνίας</v>
      </c>
      <c r="E1420" t="str" cm="1">
        <f t="array" aca="1" ref="E1420" ca="1">IF(Bold,A1420,E1419)</f>
        <v>--- Δημοτική Ενότητα Λεύκτρου</v>
      </c>
      <c r="F1420" t="str" cm="1">
        <f t="array" aca="1" ref="F1420" ca="1">IF(Background_test=44,"True",IF(Bold_test,"True",""))</f>
        <v/>
      </c>
    </row>
    <row r="1421" spans="1:6" x14ac:dyDescent="0.25">
      <c r="A1421" s="9" t="s">
        <v>5154</v>
      </c>
      <c r="B1421" s="9" t="s">
        <v>5155</v>
      </c>
      <c r="C1421" s="10">
        <v>159</v>
      </c>
      <c r="D1421" t="str" cm="1">
        <f t="array" aca="1" ref="D1421" ca="1">IF(Background=44,A1421,D1420)</f>
        <v>Περιφερειακή Ενότητα Μεσσηνίας</v>
      </c>
      <c r="E1421" t="str" cm="1">
        <f t="array" aca="1" ref="E1421" ca="1">IF(Bold,A1421,E1420)</f>
        <v>--- Δημοτική Ενότητα Λεύκτρου</v>
      </c>
      <c r="F1421" t="str" cm="1">
        <f t="array" aca="1" ref="F1421" ca="1">IF(Background_test=44,"True",IF(Bold_test,"True",""))</f>
        <v/>
      </c>
    </row>
    <row r="1422" spans="1:6" x14ac:dyDescent="0.25">
      <c r="A1422" s="9" t="s">
        <v>2589</v>
      </c>
      <c r="B1422" s="9" t="s">
        <v>2590</v>
      </c>
      <c r="C1422" s="10">
        <v>22</v>
      </c>
      <c r="D1422" t="str" cm="1">
        <f t="array" aca="1" ref="D1422" ca="1">IF(Background=44,A1422,D1421)</f>
        <v>Περιφερειακή Ενότητα Μεσσηνίας</v>
      </c>
      <c r="E1422" t="str" cm="1">
        <f t="array" aca="1" ref="E1422" ca="1">IF(Bold,A1422,E1421)</f>
        <v>--- Δημοτική Ενότητα Λεύκτρου</v>
      </c>
      <c r="F1422" t="str" cm="1">
        <f t="array" aca="1" ref="F1422" ca="1">IF(Background_test=44,"True",IF(Bold_test,"True",""))</f>
        <v/>
      </c>
    </row>
    <row r="1423" spans="1:6" x14ac:dyDescent="0.25">
      <c r="A1423" s="9" t="s">
        <v>2459</v>
      </c>
      <c r="B1423" s="9" t="s">
        <v>2460</v>
      </c>
      <c r="C1423" s="10">
        <v>316</v>
      </c>
      <c r="D1423" t="str" cm="1">
        <f t="array" aca="1" ref="D1423" ca="1">IF(Background=44,A1423,D1422)</f>
        <v>Περιφερειακή Ενότητα Μεσσηνίας</v>
      </c>
      <c r="E1423" t="str" cm="1">
        <f t="array" aca="1" ref="E1423" ca="1">IF(Bold,A1423,E1422)</f>
        <v>--- Δημοτική Ενότητα Λεύκτρου</v>
      </c>
      <c r="F1423" t="str" cm="1">
        <f t="array" aca="1" ref="F1423" ca="1">IF(Background_test=44,"True",IF(Bold_test,"True",""))</f>
        <v/>
      </c>
    </row>
    <row r="1424" spans="1:6" x14ac:dyDescent="0.25">
      <c r="A1424" s="9" t="s">
        <v>14783</v>
      </c>
      <c r="B1424" s="9" t="s">
        <v>14784</v>
      </c>
      <c r="C1424" s="10">
        <v>78</v>
      </c>
      <c r="D1424" t="str" cm="1">
        <f t="array" aca="1" ref="D1424" ca="1">IF(Background=44,A1424,D1423)</f>
        <v>Περιφερειακή Ενότητα Μεσσηνίας</v>
      </c>
      <c r="E1424" t="str" cm="1">
        <f t="array" aca="1" ref="E1424" ca="1">IF(Bold,A1424,E1423)</f>
        <v>--- Δημοτική Ενότητα Λεύκτρου</v>
      </c>
      <c r="F1424" t="str" cm="1">
        <f t="array" aca="1" ref="F1424" ca="1">IF(Background_test=44,"True",IF(Bold_test,"True",""))</f>
        <v/>
      </c>
    </row>
    <row r="1425" spans="1:6" x14ac:dyDescent="0.25">
      <c r="A1425" s="9" t="s">
        <v>14785</v>
      </c>
      <c r="B1425" s="9" t="s">
        <v>14786</v>
      </c>
      <c r="C1425" s="10">
        <v>25</v>
      </c>
      <c r="D1425" t="str" cm="1">
        <f t="array" aca="1" ref="D1425" ca="1">IF(Background=44,A1425,D1424)</f>
        <v>Περιφερειακή Ενότητα Μεσσηνίας</v>
      </c>
      <c r="E1425" t="str" cm="1">
        <f t="array" aca="1" ref="E1425" ca="1">IF(Bold,A1425,E1424)</f>
        <v>--- Δημοτική Ενότητα Λεύκτρου</v>
      </c>
      <c r="F1425" t="str" cm="1">
        <f t="array" aca="1" ref="F1425" ca="1">IF(Background_test=44,"True",IF(Bold_test,"True",""))</f>
        <v/>
      </c>
    </row>
    <row r="1426" spans="1:6" x14ac:dyDescent="0.25">
      <c r="A1426" s="9" t="s">
        <v>14787</v>
      </c>
      <c r="B1426" s="9" t="s">
        <v>14788</v>
      </c>
      <c r="C1426" s="10">
        <v>32</v>
      </c>
      <c r="D1426" t="str" cm="1">
        <f t="array" aca="1" ref="D1426" ca="1">IF(Background=44,A1426,D1425)</f>
        <v>Περιφερειακή Ενότητα Μεσσηνίας</v>
      </c>
      <c r="E1426" t="str" cm="1">
        <f t="array" aca="1" ref="E1426" ca="1">IF(Bold,A1426,E1425)</f>
        <v>--- Δημοτική Ενότητα Λεύκτρου</v>
      </c>
      <c r="F1426" t="str" cm="1">
        <f t="array" aca="1" ref="F1426" ca="1">IF(Background_test=44,"True",IF(Bold_test,"True",""))</f>
        <v/>
      </c>
    </row>
    <row r="1427" spans="1:6" x14ac:dyDescent="0.25">
      <c r="A1427" s="9" t="s">
        <v>14789</v>
      </c>
      <c r="B1427" s="9" t="s">
        <v>14790</v>
      </c>
      <c r="C1427" s="10">
        <v>17</v>
      </c>
      <c r="D1427" t="str" cm="1">
        <f t="array" aca="1" ref="D1427" ca="1">IF(Background=44,A1427,D1426)</f>
        <v>Περιφερειακή Ενότητα Μεσσηνίας</v>
      </c>
      <c r="E1427" t="str" cm="1">
        <f t="array" aca="1" ref="E1427" ca="1">IF(Bold,A1427,E1426)</f>
        <v>--- Δημοτική Ενότητα Λεύκτρου</v>
      </c>
      <c r="F1427" t="str" cm="1">
        <f t="array" aca="1" ref="F1427" ca="1">IF(Background_test=44,"True",IF(Bold_test,"True",""))</f>
        <v/>
      </c>
    </row>
    <row r="1428" spans="1:6" x14ac:dyDescent="0.25">
      <c r="A1428" s="9" t="s">
        <v>14791</v>
      </c>
      <c r="B1428" s="9" t="s">
        <v>14792</v>
      </c>
      <c r="C1428" s="10">
        <v>9</v>
      </c>
      <c r="D1428" t="str" cm="1">
        <f t="array" aca="1" ref="D1428" ca="1">IF(Background=44,A1428,D1427)</f>
        <v>Περιφερειακή Ενότητα Μεσσηνίας</v>
      </c>
      <c r="E1428" t="str" cm="1">
        <f t="array" aca="1" ref="E1428" ca="1">IF(Bold,A1428,E1427)</f>
        <v>--- Δημοτική Ενότητα Λεύκτρου</v>
      </c>
      <c r="F1428" t="str" cm="1">
        <f t="array" aca="1" ref="F1428" ca="1">IF(Background_test=44,"True",IF(Bold_test,"True",""))</f>
        <v/>
      </c>
    </row>
    <row r="1429" spans="1:6" x14ac:dyDescent="0.25">
      <c r="A1429" s="9" t="s">
        <v>1241</v>
      </c>
      <c r="B1429" s="9" t="s">
        <v>1242</v>
      </c>
      <c r="C1429" s="10">
        <v>25</v>
      </c>
      <c r="D1429" t="str" cm="1">
        <f t="array" aca="1" ref="D1429" ca="1">IF(Background=44,A1429,D1428)</f>
        <v>Περιφερειακή Ενότητα Μεσσηνίας</v>
      </c>
      <c r="E1429" t="str" cm="1">
        <f t="array" aca="1" ref="E1429" ca="1">IF(Bold,A1429,E1428)</f>
        <v>--- Δημοτική Ενότητα Λεύκτρου</v>
      </c>
      <c r="F1429" t="str" cm="1">
        <f t="array" aca="1" ref="F1429" ca="1">IF(Background_test=44,"True",IF(Bold_test,"True",""))</f>
        <v/>
      </c>
    </row>
    <row r="1430" spans="1:6" x14ac:dyDescent="0.25">
      <c r="A1430" s="9" t="s">
        <v>14793</v>
      </c>
      <c r="B1430" s="9" t="s">
        <v>14794</v>
      </c>
      <c r="C1430" s="10">
        <v>240</v>
      </c>
      <c r="D1430" t="str" cm="1">
        <f t="array" aca="1" ref="D1430" ca="1">IF(Background=44,A1430,D1429)</f>
        <v>Περιφερειακή Ενότητα Μεσσηνίας</v>
      </c>
      <c r="E1430" t="str" cm="1">
        <f t="array" aca="1" ref="E1430" ca="1">IF(Bold,A1430,E1429)</f>
        <v>--- Δημοτική Ενότητα Λεύκτρου</v>
      </c>
      <c r="F1430" t="str" cm="1">
        <f t="array" aca="1" ref="F1430" ca="1">IF(Background_test=44,"True",IF(Bold_test,"True",""))</f>
        <v/>
      </c>
    </row>
    <row r="1431" spans="1:6" x14ac:dyDescent="0.25">
      <c r="A1431" s="9" t="s">
        <v>5565</v>
      </c>
      <c r="B1431" s="9" t="s">
        <v>5566</v>
      </c>
      <c r="C1431" s="10">
        <v>14</v>
      </c>
      <c r="D1431" t="str" cm="1">
        <f t="array" aca="1" ref="D1431" ca="1">IF(Background=44,A1431,D1430)</f>
        <v>Περιφερειακή Ενότητα Μεσσηνίας</v>
      </c>
      <c r="E1431" t="str" cm="1">
        <f t="array" aca="1" ref="E1431" ca="1">IF(Bold,A1431,E1430)</f>
        <v>--- Δημοτική Ενότητα Λεύκτρου</v>
      </c>
      <c r="F1431" t="str" cm="1">
        <f t="array" aca="1" ref="F1431" ca="1">IF(Background_test=44,"True",IF(Bold_test,"True",""))</f>
        <v/>
      </c>
    </row>
    <row r="1432" spans="1:6" x14ac:dyDescent="0.25">
      <c r="A1432" s="9" t="s">
        <v>14795</v>
      </c>
      <c r="B1432" s="9" t="s">
        <v>14796</v>
      </c>
      <c r="C1432" s="10">
        <v>44</v>
      </c>
      <c r="D1432" t="str" cm="1">
        <f t="array" aca="1" ref="D1432" ca="1">IF(Background=44,A1432,D1431)</f>
        <v>Περιφερειακή Ενότητα Μεσσηνίας</v>
      </c>
      <c r="E1432" t="str" cm="1">
        <f t="array" aca="1" ref="E1432" ca="1">IF(Bold,A1432,E1431)</f>
        <v>--- Δημοτική Ενότητα Λεύκτρου</v>
      </c>
      <c r="F1432" t="str" cm="1">
        <f t="array" aca="1" ref="F1432" ca="1">IF(Background_test=44,"True",IF(Bold_test,"True",""))</f>
        <v/>
      </c>
    </row>
    <row r="1433" spans="1:6" x14ac:dyDescent="0.25">
      <c r="A1433" s="9" t="s">
        <v>14797</v>
      </c>
      <c r="B1433" s="9" t="s">
        <v>14798</v>
      </c>
      <c r="C1433" s="10">
        <v>22</v>
      </c>
      <c r="D1433" t="str" cm="1">
        <f t="array" aca="1" ref="D1433" ca="1">IF(Background=44,A1433,D1432)</f>
        <v>Περιφερειακή Ενότητα Μεσσηνίας</v>
      </c>
      <c r="E1433" t="str" cm="1">
        <f t="array" aca="1" ref="E1433" ca="1">IF(Bold,A1433,E1432)</f>
        <v>--- Δημοτική Ενότητα Λεύκτρου</v>
      </c>
      <c r="F1433" t="str" cm="1">
        <f t="array" aca="1" ref="F1433" ca="1">IF(Background_test=44,"True",IF(Bold_test,"True",""))</f>
        <v/>
      </c>
    </row>
    <row r="1434" spans="1:6" x14ac:dyDescent="0.25">
      <c r="A1434" s="9" t="s">
        <v>14540</v>
      </c>
      <c r="B1434" s="9" t="s">
        <v>14541</v>
      </c>
      <c r="C1434" s="10">
        <v>18</v>
      </c>
      <c r="D1434" t="str" cm="1">
        <f t="array" aca="1" ref="D1434" ca="1">IF(Background=44,A1434,D1433)</f>
        <v>Περιφερειακή Ενότητα Μεσσηνίας</v>
      </c>
      <c r="E1434" t="str" cm="1">
        <f t="array" aca="1" ref="E1434" ca="1">IF(Bold,A1434,E1433)</f>
        <v>--- Δημοτική Ενότητα Λεύκτρου</v>
      </c>
      <c r="F1434" t="str" cm="1">
        <f t="array" aca="1" ref="F1434" ca="1">IF(Background_test=44,"True",IF(Bold_test,"True",""))</f>
        <v/>
      </c>
    </row>
    <row r="1435" spans="1:6" x14ac:dyDescent="0.25">
      <c r="A1435" s="9" t="s">
        <v>42</v>
      </c>
      <c r="B1435" s="9" t="s">
        <v>43</v>
      </c>
      <c r="C1435" s="10">
        <v>69</v>
      </c>
      <c r="D1435" t="str" cm="1">
        <f t="array" aca="1" ref="D1435" ca="1">IF(Background=44,A1435,D1434)</f>
        <v>Περιφερειακή Ενότητα Μεσσηνίας</v>
      </c>
      <c r="E1435" t="str" cm="1">
        <f t="array" aca="1" ref="E1435" ca="1">IF(Bold,A1435,E1434)</f>
        <v>--- Δημοτική Ενότητα Λεύκτρου</v>
      </c>
      <c r="F1435" t="str" cm="1">
        <f t="array" aca="1" ref="F1435" ca="1">IF(Background_test=44,"True",IF(Bold_test,"True",""))</f>
        <v/>
      </c>
    </row>
    <row r="1436" spans="1:6" x14ac:dyDescent="0.25">
      <c r="A1436" s="9" t="s">
        <v>14799</v>
      </c>
      <c r="B1436" s="9" t="s">
        <v>14800</v>
      </c>
      <c r="C1436" s="10">
        <v>289</v>
      </c>
      <c r="D1436" t="str" cm="1">
        <f t="array" aca="1" ref="D1436" ca="1">IF(Background=44,A1436,D1435)</f>
        <v>Περιφερειακή Ενότητα Μεσσηνίας</v>
      </c>
      <c r="E1436" t="str" cm="1">
        <f t="array" aca="1" ref="E1436" ca="1">IF(Bold,A1436,E1435)</f>
        <v>--- Δημοτική Ενότητα Λεύκτρου</v>
      </c>
      <c r="F1436" t="str" cm="1">
        <f t="array" aca="1" ref="F1436" ca="1">IF(Background_test=44,"True",IF(Bold_test,"True",""))</f>
        <v/>
      </c>
    </row>
    <row r="1437" spans="1:6" x14ac:dyDescent="0.25">
      <c r="A1437" s="9" t="s">
        <v>14801</v>
      </c>
      <c r="B1437" s="9" t="s">
        <v>14802</v>
      </c>
      <c r="C1437" s="10">
        <v>42</v>
      </c>
      <c r="D1437" t="str" cm="1">
        <f t="array" aca="1" ref="D1437" ca="1">IF(Background=44,A1437,D1436)</f>
        <v>Περιφερειακή Ενότητα Μεσσηνίας</v>
      </c>
      <c r="E1437" t="str" cm="1">
        <f t="array" aca="1" ref="E1437" ca="1">IF(Bold,A1437,E1436)</f>
        <v>--- Δημοτική Ενότητα Λεύκτρου</v>
      </c>
      <c r="F1437" t="str" cm="1">
        <f t="array" aca="1" ref="F1437" ca="1">IF(Background_test=44,"True",IF(Bold_test,"True",""))</f>
        <v/>
      </c>
    </row>
    <row r="1438" spans="1:6" x14ac:dyDescent="0.25">
      <c r="A1438" s="9" t="s">
        <v>2363</v>
      </c>
      <c r="B1438" s="9" t="s">
        <v>2364</v>
      </c>
      <c r="C1438" s="10">
        <v>136</v>
      </c>
      <c r="D1438" t="str" cm="1">
        <f t="array" aca="1" ref="D1438" ca="1">IF(Background=44,A1438,D1437)</f>
        <v>Περιφερειακή Ενότητα Μεσσηνίας</v>
      </c>
      <c r="E1438" t="str" cm="1">
        <f t="array" aca="1" ref="E1438" ca="1">IF(Bold,A1438,E1437)</f>
        <v>--- Δημοτική Ενότητα Λεύκτρου</v>
      </c>
      <c r="F1438" t="str" cm="1">
        <f t="array" aca="1" ref="F1438" ca="1">IF(Background_test=44,"True",IF(Bold_test,"True",""))</f>
        <v/>
      </c>
    </row>
    <row r="1439" spans="1:6" x14ac:dyDescent="0.25">
      <c r="A1439" s="9" t="s">
        <v>2365</v>
      </c>
      <c r="B1439" s="9" t="s">
        <v>2366</v>
      </c>
      <c r="C1439" s="10">
        <v>17</v>
      </c>
      <c r="D1439" t="str" cm="1">
        <f t="array" aca="1" ref="D1439" ca="1">IF(Background=44,A1439,D1438)</f>
        <v>Περιφερειακή Ενότητα Μεσσηνίας</v>
      </c>
      <c r="E1439" t="str" cm="1">
        <f t="array" aca="1" ref="E1439" ca="1">IF(Bold,A1439,E1438)</f>
        <v>--- Δημοτική Ενότητα Λεύκτρου</v>
      </c>
      <c r="F1439" t="str" cm="1">
        <f t="array" aca="1" ref="F1439" ca="1">IF(Background_test=44,"True",IF(Bold_test,"True",""))</f>
        <v/>
      </c>
    </row>
    <row r="1440" spans="1:6" x14ac:dyDescent="0.25">
      <c r="A1440" s="9" t="s">
        <v>10757</v>
      </c>
      <c r="B1440" s="9" t="s">
        <v>10758</v>
      </c>
      <c r="C1440" s="10">
        <v>30</v>
      </c>
      <c r="D1440" t="str" cm="1">
        <f t="array" aca="1" ref="D1440" ca="1">IF(Background=44,A1440,D1439)</f>
        <v>Περιφερειακή Ενότητα Μεσσηνίας</v>
      </c>
      <c r="E1440" t="str" cm="1">
        <f t="array" aca="1" ref="E1440" ca="1">IF(Bold,A1440,E1439)</f>
        <v>--- Δημοτική Ενότητα Λεύκτρου</v>
      </c>
      <c r="F1440" t="str" cm="1">
        <f t="array" aca="1" ref="F1440" ca="1">IF(Background_test=44,"True",IF(Bold_test,"True",""))</f>
        <v/>
      </c>
    </row>
    <row r="1441" spans="1:6" x14ac:dyDescent="0.25">
      <c r="A1441" s="9" t="s">
        <v>3419</v>
      </c>
      <c r="B1441" s="9" t="s">
        <v>3420</v>
      </c>
      <c r="C1441" s="10">
        <v>64</v>
      </c>
      <c r="D1441" t="str" cm="1">
        <f t="array" aca="1" ref="D1441" ca="1">IF(Background=44,A1441,D1440)</f>
        <v>Περιφερειακή Ενότητα Μεσσηνίας</v>
      </c>
      <c r="E1441" t="str" cm="1">
        <f t="array" aca="1" ref="E1441" ca="1">IF(Bold,A1441,E1440)</f>
        <v>--- Δημοτική Ενότητα Λεύκτρου</v>
      </c>
      <c r="F1441" t="str" cm="1">
        <f t="array" aca="1" ref="F1441" ca="1">IF(Background_test=44,"True",IF(Bold_test,"True",""))</f>
        <v/>
      </c>
    </row>
    <row r="1442" spans="1:6" x14ac:dyDescent="0.25">
      <c r="A1442" s="9" t="s">
        <v>14803</v>
      </c>
      <c r="B1442" s="9" t="s">
        <v>14804</v>
      </c>
      <c r="C1442" s="10">
        <v>19</v>
      </c>
      <c r="D1442" t="str" cm="1">
        <f t="array" aca="1" ref="D1442" ca="1">IF(Background=44,A1442,D1441)</f>
        <v>Περιφερειακή Ενότητα Μεσσηνίας</v>
      </c>
      <c r="E1442" t="str" cm="1">
        <f t="array" aca="1" ref="E1442" ca="1">IF(Bold,A1442,E1441)</f>
        <v>--- Δημοτική Ενότητα Λεύκτρου</v>
      </c>
      <c r="F1442" t="str" cm="1">
        <f t="array" aca="1" ref="F1442" ca="1">IF(Background_test=44,"True",IF(Bold_test,"True",""))</f>
        <v/>
      </c>
    </row>
    <row r="1443" spans="1:6" x14ac:dyDescent="0.25">
      <c r="A1443" s="9" t="s">
        <v>10524</v>
      </c>
      <c r="B1443" s="9" t="s">
        <v>10525</v>
      </c>
      <c r="C1443" s="10">
        <v>118</v>
      </c>
      <c r="D1443" t="str" cm="1">
        <f t="array" aca="1" ref="D1443" ca="1">IF(Background=44,A1443,D1442)</f>
        <v>Περιφερειακή Ενότητα Μεσσηνίας</v>
      </c>
      <c r="E1443" t="str" cm="1">
        <f t="array" aca="1" ref="E1443" ca="1">IF(Bold,A1443,E1442)</f>
        <v>--- Δημοτική Ενότητα Λεύκτρου</v>
      </c>
      <c r="F1443" t="str" cm="1">
        <f t="array" aca="1" ref="F1443" ca="1">IF(Background_test=44,"True",IF(Bold_test,"True",""))</f>
        <v/>
      </c>
    </row>
    <row r="1444" spans="1:6" x14ac:dyDescent="0.25">
      <c r="A1444" s="9" t="s">
        <v>14304</v>
      </c>
      <c r="B1444" s="9" t="s">
        <v>14305</v>
      </c>
      <c r="C1444" s="10">
        <v>13</v>
      </c>
      <c r="D1444" t="str" cm="1">
        <f t="array" aca="1" ref="D1444" ca="1">IF(Background=44,A1444,D1443)</f>
        <v>Περιφερειακή Ενότητα Μεσσηνίας</v>
      </c>
      <c r="E1444" t="str" cm="1">
        <f t="array" aca="1" ref="E1444" ca="1">IF(Bold,A1444,E1443)</f>
        <v>--- Δημοτική Ενότητα Λεύκτρου</v>
      </c>
      <c r="F1444" t="str" cm="1">
        <f t="array" aca="1" ref="F1444" ca="1">IF(Background_test=44,"True",IF(Bold_test,"True",""))</f>
        <v/>
      </c>
    </row>
    <row r="1445" spans="1:6" x14ac:dyDescent="0.25">
      <c r="A1445" s="9" t="s">
        <v>14805</v>
      </c>
      <c r="B1445" s="9" t="s">
        <v>14806</v>
      </c>
      <c r="C1445" s="10">
        <v>289</v>
      </c>
      <c r="D1445" t="str" cm="1">
        <f t="array" aca="1" ref="D1445" ca="1">IF(Background=44,A1445,D1444)</f>
        <v>Περιφερειακή Ενότητα Μεσσηνίας</v>
      </c>
      <c r="E1445" t="str" cm="1">
        <f t="array" aca="1" ref="E1445" ca="1">IF(Bold,A1445,E1444)</f>
        <v>--- Δημοτική Ενότητα Λεύκτρου</v>
      </c>
      <c r="F1445" t="str" cm="1">
        <f t="array" aca="1" ref="F1445" ca="1">IF(Background_test=44,"True",IF(Bold_test,"True",""))</f>
        <v/>
      </c>
    </row>
    <row r="1446" spans="1:6" x14ac:dyDescent="0.25">
      <c r="A1446" s="9" t="s">
        <v>14807</v>
      </c>
      <c r="B1446" s="9" t="s">
        <v>14808</v>
      </c>
      <c r="C1446" s="10">
        <v>5</v>
      </c>
      <c r="D1446" t="str" cm="1">
        <f t="array" aca="1" ref="D1446" ca="1">IF(Background=44,A1446,D1445)</f>
        <v>Περιφερειακή Ενότητα Μεσσηνίας</v>
      </c>
      <c r="E1446" t="str" cm="1">
        <f t="array" aca="1" ref="E1446" ca="1">IF(Bold,A1446,E1445)</f>
        <v>--- Δημοτική Ενότητα Λεύκτρου</v>
      </c>
      <c r="F1446" t="str" cm="1">
        <f t="array" aca="1" ref="F1446" ca="1">IF(Background_test=44,"True",IF(Bold_test,"True",""))</f>
        <v/>
      </c>
    </row>
    <row r="1447" spans="1:6" x14ac:dyDescent="0.25">
      <c r="A1447" s="9" t="s">
        <v>14809</v>
      </c>
      <c r="B1447" s="9" t="s">
        <v>14810</v>
      </c>
      <c r="C1447" s="10">
        <v>76</v>
      </c>
      <c r="D1447" t="str" cm="1">
        <f t="array" aca="1" ref="D1447" ca="1">IF(Background=44,A1447,D1446)</f>
        <v>Περιφερειακή Ενότητα Μεσσηνίας</v>
      </c>
      <c r="E1447" t="str" cm="1">
        <f t="array" aca="1" ref="E1447" ca="1">IF(Bold,A1447,E1446)</f>
        <v>--- Δημοτική Ενότητα Λεύκτρου</v>
      </c>
      <c r="F1447" t="str" cm="1">
        <f t="array" aca="1" ref="F1447" ca="1">IF(Background_test=44,"True",IF(Bold_test,"True",""))</f>
        <v/>
      </c>
    </row>
    <row r="1448" spans="1:6" x14ac:dyDescent="0.25">
      <c r="A1448" s="9" t="s">
        <v>14811</v>
      </c>
      <c r="B1448" s="9" t="s">
        <v>14812</v>
      </c>
      <c r="C1448" s="10" t="s">
        <v>405</v>
      </c>
      <c r="D1448" t="str" cm="1">
        <f t="array" aca="1" ref="D1448" ca="1">IF(Background=44,A1448,D1447)</f>
        <v>Περιφερειακή Ενότητα Μεσσηνίας</v>
      </c>
      <c r="E1448" t="str" cm="1">
        <f t="array" aca="1" ref="E1448" ca="1">IF(Bold,A1448,E1447)</f>
        <v>--- Δημοτική Ενότητα Λεύκτρου</v>
      </c>
      <c r="F1448" t="str" cm="1">
        <f t="array" aca="1" ref="F1448" ca="1">IF(Background_test=44,"True",IF(Bold_test,"True",""))</f>
        <v/>
      </c>
    </row>
    <row r="1449" spans="1:6" x14ac:dyDescent="0.25">
      <c r="A1449" s="9" t="s">
        <v>898</v>
      </c>
      <c r="B1449" s="9" t="s">
        <v>899</v>
      </c>
      <c r="C1449" s="10">
        <v>117</v>
      </c>
      <c r="D1449" t="str" cm="1">
        <f t="array" aca="1" ref="D1449" ca="1">IF(Background=44,A1449,D1448)</f>
        <v>Περιφερειακή Ενότητα Μεσσηνίας</v>
      </c>
      <c r="E1449" t="str" cm="1">
        <f t="array" aca="1" ref="E1449" ca="1">IF(Bold,A1449,E1448)</f>
        <v>--- Δημοτική Ενότητα Λεύκτρου</v>
      </c>
      <c r="F1449" t="str" cm="1">
        <f t="array" aca="1" ref="F1449" ca="1">IF(Background_test=44,"True",IF(Bold_test,"True",""))</f>
        <v/>
      </c>
    </row>
    <row r="1450" spans="1:6" x14ac:dyDescent="0.25">
      <c r="A1450" s="9" t="s">
        <v>14813</v>
      </c>
      <c r="B1450" s="9" t="s">
        <v>14814</v>
      </c>
      <c r="C1450" s="10">
        <v>35</v>
      </c>
      <c r="D1450" t="str" cm="1">
        <f t="array" aca="1" ref="D1450" ca="1">IF(Background=44,A1450,D1449)</f>
        <v>Περιφερειακή Ενότητα Μεσσηνίας</v>
      </c>
      <c r="E1450" t="str" cm="1">
        <f t="array" aca="1" ref="E1450" ca="1">IF(Bold,A1450,E1449)</f>
        <v>--- Δημοτική Ενότητα Λεύκτρου</v>
      </c>
      <c r="F1450" t="str" cm="1">
        <f t="array" aca="1" ref="F1450" ca="1">IF(Background_test=44,"True",IF(Bold_test,"True",""))</f>
        <v/>
      </c>
    </row>
    <row r="1451" spans="1:6" x14ac:dyDescent="0.25">
      <c r="A1451" s="9" t="s">
        <v>14815</v>
      </c>
      <c r="B1451" s="9" t="s">
        <v>14816</v>
      </c>
      <c r="C1451" s="10">
        <v>41</v>
      </c>
      <c r="D1451" t="str" cm="1">
        <f t="array" aca="1" ref="D1451" ca="1">IF(Background=44,A1451,D1450)</f>
        <v>Περιφερειακή Ενότητα Μεσσηνίας</v>
      </c>
      <c r="E1451" t="str" cm="1">
        <f t="array" aca="1" ref="E1451" ca="1">IF(Bold,A1451,E1450)</f>
        <v>--- Δημοτική Ενότητα Λεύκτρου</v>
      </c>
      <c r="F1451" t="str" cm="1">
        <f t="array" aca="1" ref="F1451" ca="1">IF(Background_test=44,"True",IF(Bold_test,"True",""))</f>
        <v/>
      </c>
    </row>
    <row r="1452" spans="1:6" x14ac:dyDescent="0.25">
      <c r="A1452" s="9" t="s">
        <v>866</v>
      </c>
      <c r="B1452" s="9" t="s">
        <v>867</v>
      </c>
      <c r="C1452" s="10">
        <v>259</v>
      </c>
      <c r="D1452" t="str" cm="1">
        <f t="array" aca="1" ref="D1452" ca="1">IF(Background=44,A1452,D1451)</f>
        <v>Περιφερειακή Ενότητα Μεσσηνίας</v>
      </c>
      <c r="E1452" t="str" cm="1">
        <f t="array" aca="1" ref="E1452" ca="1">IF(Bold,A1452,E1451)</f>
        <v>--- Δημοτική Ενότητα Λεύκτρου</v>
      </c>
      <c r="F1452" t="str" cm="1">
        <f t="array" aca="1" ref="F1452" ca="1">IF(Background_test=44,"True",IF(Bold_test,"True",""))</f>
        <v/>
      </c>
    </row>
    <row r="1453" spans="1:6" x14ac:dyDescent="0.25">
      <c r="A1453" s="9" t="s">
        <v>14817</v>
      </c>
      <c r="B1453" s="9" t="s">
        <v>14818</v>
      </c>
      <c r="C1453" s="10">
        <v>106</v>
      </c>
      <c r="D1453" t="str" cm="1">
        <f t="array" aca="1" ref="D1453" ca="1">IF(Background=44,A1453,D1452)</f>
        <v>Περιφερειακή Ενότητα Μεσσηνίας</v>
      </c>
      <c r="E1453" t="str" cm="1">
        <f t="array" aca="1" ref="E1453" ca="1">IF(Bold,A1453,E1452)</f>
        <v>--- Δημοτική Ενότητα Λεύκτρου</v>
      </c>
      <c r="F1453" t="str" cm="1">
        <f t="array" aca="1" ref="F1453" ca="1">IF(Background_test=44,"True",IF(Bold_test,"True",""))</f>
        <v/>
      </c>
    </row>
    <row r="1454" spans="1:6" x14ac:dyDescent="0.25">
      <c r="A1454" s="9" t="s">
        <v>2615</v>
      </c>
      <c r="B1454" s="9" t="s">
        <v>2616</v>
      </c>
      <c r="C1454" s="10">
        <v>26</v>
      </c>
      <c r="D1454" t="str" cm="1">
        <f t="array" aca="1" ref="D1454" ca="1">IF(Background=44,A1454,D1453)</f>
        <v>Περιφερειακή Ενότητα Μεσσηνίας</v>
      </c>
      <c r="E1454" t="str" cm="1">
        <f t="array" aca="1" ref="E1454" ca="1">IF(Bold,A1454,E1453)</f>
        <v>--- Δημοτική Ενότητα Λεύκτρου</v>
      </c>
      <c r="F1454" t="str" cm="1">
        <f t="array" aca="1" ref="F1454" ca="1">IF(Background_test=44,"True",IF(Bold_test,"True",""))</f>
        <v/>
      </c>
    </row>
    <row r="1455" spans="1:6" x14ac:dyDescent="0.25">
      <c r="A1455" s="9" t="s">
        <v>13098</v>
      </c>
      <c r="B1455" s="9" t="s">
        <v>13099</v>
      </c>
      <c r="C1455" s="10">
        <v>16</v>
      </c>
      <c r="D1455" t="str" cm="1">
        <f t="array" aca="1" ref="D1455" ca="1">IF(Background=44,A1455,D1454)</f>
        <v>Περιφερειακή Ενότητα Μεσσηνίας</v>
      </c>
      <c r="E1455" t="str" cm="1">
        <f t="array" aca="1" ref="E1455" ca="1">IF(Bold,A1455,E1454)</f>
        <v>--- Δημοτική Ενότητα Λεύκτρου</v>
      </c>
      <c r="F1455" t="str" cm="1">
        <f t="array" aca="1" ref="F1455" ca="1">IF(Background_test=44,"True",IF(Bold_test,"True",""))</f>
        <v/>
      </c>
    </row>
    <row r="1456" spans="1:6" x14ac:dyDescent="0.25">
      <c r="A1456" s="9" t="s">
        <v>3333</v>
      </c>
      <c r="B1456" s="9" t="s">
        <v>3334</v>
      </c>
      <c r="C1456" s="10">
        <v>48</v>
      </c>
      <c r="D1456" t="str" cm="1">
        <f t="array" aca="1" ref="D1456" ca="1">IF(Background=44,A1456,D1455)</f>
        <v>Περιφερειακή Ενότητα Μεσσηνίας</v>
      </c>
      <c r="E1456" t="str" cm="1">
        <f t="array" aca="1" ref="E1456" ca="1">IF(Bold,A1456,E1455)</f>
        <v>--- Δημοτική Ενότητα Λεύκτρου</v>
      </c>
      <c r="F1456" t="str" cm="1">
        <f t="array" aca="1" ref="F1456" ca="1">IF(Background_test=44,"True",IF(Bold_test,"True",""))</f>
        <v/>
      </c>
    </row>
    <row r="1457" spans="1:6" x14ac:dyDescent="0.25">
      <c r="A1457" s="9" t="s">
        <v>14819</v>
      </c>
      <c r="B1457" s="9" t="s">
        <v>14820</v>
      </c>
      <c r="C1457" s="10">
        <v>19</v>
      </c>
      <c r="D1457" t="str" cm="1">
        <f t="array" aca="1" ref="D1457" ca="1">IF(Background=44,A1457,D1456)</f>
        <v>Περιφερειακή Ενότητα Μεσσηνίας</v>
      </c>
      <c r="E1457" t="str" cm="1">
        <f t="array" aca="1" ref="E1457" ca="1">IF(Bold,A1457,E1456)</f>
        <v>--- Δημοτική Ενότητα Λεύκτρου</v>
      </c>
      <c r="F1457" t="str" cm="1">
        <f t="array" aca="1" ref="F1457" ca="1">IF(Background_test=44,"True",IF(Bold_test,"True",""))</f>
        <v/>
      </c>
    </row>
    <row r="1458" spans="1:6" x14ac:dyDescent="0.25">
      <c r="A1458" s="9" t="s">
        <v>2157</v>
      </c>
      <c r="B1458" s="9" t="s">
        <v>2158</v>
      </c>
      <c r="C1458" s="10">
        <v>34</v>
      </c>
      <c r="D1458" t="str" cm="1">
        <f t="array" aca="1" ref="D1458" ca="1">IF(Background=44,A1458,D1457)</f>
        <v>Περιφερειακή Ενότητα Μεσσηνίας</v>
      </c>
      <c r="E1458" t="str" cm="1">
        <f t="array" aca="1" ref="E1458" ca="1">IF(Bold,A1458,E1457)</f>
        <v>--- Δημοτική Ενότητα Λεύκτρου</v>
      </c>
      <c r="F1458" t="str" cm="1">
        <f t="array" aca="1" ref="F1458" ca="1">IF(Background_test=44,"True",IF(Bold_test,"True",""))</f>
        <v/>
      </c>
    </row>
    <row r="1459" spans="1:6" x14ac:dyDescent="0.25">
      <c r="A1459" s="9" t="s">
        <v>14821</v>
      </c>
      <c r="B1459" s="9" t="s">
        <v>14822</v>
      </c>
      <c r="C1459" s="10">
        <v>162</v>
      </c>
      <c r="D1459" t="str" cm="1">
        <f t="array" aca="1" ref="D1459" ca="1">IF(Background=44,A1459,D1458)</f>
        <v>Περιφερειακή Ενότητα Μεσσηνίας</v>
      </c>
      <c r="E1459" t="str" cm="1">
        <f t="array" aca="1" ref="E1459" ca="1">IF(Bold,A1459,E1458)</f>
        <v>--- Δημοτική Ενότητα Λεύκτρου</v>
      </c>
      <c r="F1459" t="str" cm="1">
        <f t="array" aca="1" ref="F1459" ca="1">IF(Background_test=44,"True",IF(Bold_test,"True",""))</f>
        <v/>
      </c>
    </row>
    <row r="1460" spans="1:6" x14ac:dyDescent="0.25">
      <c r="A1460" s="9" t="s">
        <v>14823</v>
      </c>
      <c r="B1460" s="9" t="s">
        <v>14824</v>
      </c>
      <c r="C1460" s="10">
        <v>28</v>
      </c>
      <c r="D1460" t="str" cm="1">
        <f t="array" aca="1" ref="D1460" ca="1">IF(Background=44,A1460,D1459)</f>
        <v>Περιφερειακή Ενότητα Μεσσηνίας</v>
      </c>
      <c r="E1460" t="str" cm="1">
        <f t="array" aca="1" ref="E1460" ca="1">IF(Bold,A1460,E1459)</f>
        <v>--- Δημοτική Ενότητα Λεύκτρου</v>
      </c>
      <c r="F1460" t="str" cm="1">
        <f t="array" aca="1" ref="F1460" ca="1">IF(Background_test=44,"True",IF(Bold_test,"True",""))</f>
        <v/>
      </c>
    </row>
    <row r="1461" spans="1:6" x14ac:dyDescent="0.25">
      <c r="A1461" s="9" t="s">
        <v>14825</v>
      </c>
      <c r="B1461" s="9" t="s">
        <v>14826</v>
      </c>
      <c r="C1461" s="10">
        <v>43</v>
      </c>
      <c r="D1461" t="str" cm="1">
        <f t="array" aca="1" ref="D1461" ca="1">IF(Background=44,A1461,D1460)</f>
        <v>Περιφερειακή Ενότητα Μεσσηνίας</v>
      </c>
      <c r="E1461" t="str" cm="1">
        <f t="array" aca="1" ref="E1461" ca="1">IF(Bold,A1461,E1460)</f>
        <v>--- Δημοτική Ενότητα Λεύκτρου</v>
      </c>
      <c r="F1461" t="str" cm="1">
        <f t="array" aca="1" ref="F1461" ca="1">IF(Background_test=44,"True",IF(Bold_test,"True",""))</f>
        <v/>
      </c>
    </row>
    <row r="1462" spans="1:6" x14ac:dyDescent="0.25">
      <c r="A1462" s="9" t="s">
        <v>2617</v>
      </c>
      <c r="B1462" s="9" t="s">
        <v>2618</v>
      </c>
      <c r="C1462" s="10">
        <v>252</v>
      </c>
      <c r="D1462" t="str" cm="1">
        <f t="array" aca="1" ref="D1462" ca="1">IF(Background=44,A1462,D1461)</f>
        <v>Περιφερειακή Ενότητα Μεσσηνίας</v>
      </c>
      <c r="E1462" t="str" cm="1">
        <f t="array" aca="1" ref="E1462" ca="1">IF(Bold,A1462,E1461)</f>
        <v>--- Δημοτική Ενότητα Λεύκτρου</v>
      </c>
      <c r="F1462" t="str" cm="1">
        <f t="array" aca="1" ref="F1462" ca="1">IF(Background_test=44,"True",IF(Bold_test,"True",""))</f>
        <v/>
      </c>
    </row>
    <row r="1463" spans="1:6" x14ac:dyDescent="0.25">
      <c r="A1463" s="9" t="s">
        <v>1477</v>
      </c>
      <c r="B1463" s="9" t="s">
        <v>1478</v>
      </c>
      <c r="C1463" s="10">
        <v>148</v>
      </c>
      <c r="D1463" t="str" cm="1">
        <f t="array" aca="1" ref="D1463" ca="1">IF(Background=44,A1463,D1462)</f>
        <v>Περιφερειακή Ενότητα Μεσσηνίας</v>
      </c>
      <c r="E1463" t="str" cm="1">
        <f t="array" aca="1" ref="E1463" ca="1">IF(Bold,A1463,E1462)</f>
        <v>--- Δημοτική Ενότητα Λεύκτρου</v>
      </c>
      <c r="F1463" t="str" cm="1">
        <f t="array" aca="1" ref="F1463" ca="1">IF(Background_test=44,"True",IF(Bold_test,"True",""))</f>
        <v/>
      </c>
    </row>
    <row r="1464" spans="1:6" x14ac:dyDescent="0.25">
      <c r="A1464" s="9" t="s">
        <v>1255</v>
      </c>
      <c r="B1464" s="9" t="s">
        <v>1256</v>
      </c>
      <c r="C1464" s="10">
        <v>108</v>
      </c>
      <c r="D1464" t="str" cm="1">
        <f t="array" aca="1" ref="D1464" ca="1">IF(Background=44,A1464,D1463)</f>
        <v>Περιφερειακή Ενότητα Μεσσηνίας</v>
      </c>
      <c r="E1464" t="str" cm="1">
        <f t="array" aca="1" ref="E1464" ca="1">IF(Bold,A1464,E1463)</f>
        <v>--- Δημοτική Ενότητα Λεύκτρου</v>
      </c>
      <c r="F1464" t="str" cm="1">
        <f t="array" aca="1" ref="F1464" ca="1">IF(Background_test=44,"True",IF(Bold_test,"True",""))</f>
        <v/>
      </c>
    </row>
    <row r="1465" spans="1:6" x14ac:dyDescent="0.25">
      <c r="A1465" s="9" t="s">
        <v>14827</v>
      </c>
      <c r="B1465" s="9" t="s">
        <v>14828</v>
      </c>
      <c r="C1465" s="10">
        <v>137</v>
      </c>
      <c r="D1465" t="str" cm="1">
        <f t="array" aca="1" ref="D1465" ca="1">IF(Background=44,A1465,D1464)</f>
        <v>Περιφερειακή Ενότητα Μεσσηνίας</v>
      </c>
      <c r="E1465" t="str" cm="1">
        <f t="array" aca="1" ref="E1465" ca="1">IF(Bold,A1465,E1464)</f>
        <v>--- Δημοτική Ενότητα Λεύκτρου</v>
      </c>
      <c r="F1465" t="str" cm="1">
        <f t="array" aca="1" ref="F1465" ca="1">IF(Background_test=44,"True",IF(Bold_test,"True",""))</f>
        <v/>
      </c>
    </row>
    <row r="1466" spans="1:6" x14ac:dyDescent="0.25">
      <c r="A1466" s="9" t="s">
        <v>14829</v>
      </c>
      <c r="B1466" s="9" t="s">
        <v>14830</v>
      </c>
      <c r="C1466" s="10">
        <v>51</v>
      </c>
      <c r="D1466" t="str" cm="1">
        <f t="array" aca="1" ref="D1466" ca="1">IF(Background=44,A1466,D1465)</f>
        <v>Περιφερειακή Ενότητα Μεσσηνίας</v>
      </c>
      <c r="E1466" t="str" cm="1">
        <f t="array" aca="1" ref="E1466" ca="1">IF(Bold,A1466,E1465)</f>
        <v>--- Δημοτική Ενότητα Λεύκτρου</v>
      </c>
      <c r="F1466" t="str" cm="1">
        <f t="array" aca="1" ref="F1466" ca="1">IF(Background_test=44,"True",IF(Bold_test,"True",""))</f>
        <v/>
      </c>
    </row>
    <row r="1467" spans="1:6" x14ac:dyDescent="0.25">
      <c r="A1467" s="9" t="s">
        <v>14831</v>
      </c>
      <c r="B1467" s="9" t="s">
        <v>14832</v>
      </c>
      <c r="C1467" s="10">
        <v>44</v>
      </c>
      <c r="D1467" t="str" cm="1">
        <f t="array" aca="1" ref="D1467" ca="1">IF(Background=44,A1467,D1466)</f>
        <v>Περιφερειακή Ενότητα Μεσσηνίας</v>
      </c>
      <c r="E1467" t="str" cm="1">
        <f t="array" aca="1" ref="E1467" ca="1">IF(Bold,A1467,E1466)</f>
        <v>--- Δημοτική Ενότητα Λεύκτρου</v>
      </c>
      <c r="F1467" t="str" cm="1">
        <f t="array" aca="1" ref="F1467" ca="1">IF(Background_test=44,"True",IF(Bold_test,"True",""))</f>
        <v/>
      </c>
    </row>
    <row r="1468" spans="1:6" x14ac:dyDescent="0.25">
      <c r="A1468" s="9" t="s">
        <v>14833</v>
      </c>
      <c r="B1468" s="9" t="s">
        <v>14834</v>
      </c>
      <c r="C1468" s="10">
        <v>666</v>
      </c>
      <c r="D1468" t="str" cm="1">
        <f t="array" aca="1" ref="D1468" ca="1">IF(Background=44,A1468,D1467)</f>
        <v>Περιφερειακή Ενότητα Μεσσηνίας</v>
      </c>
      <c r="E1468" t="str" cm="1">
        <f t="array" aca="1" ref="E1468" ca="1">IF(Bold,A1468,E1467)</f>
        <v>--- Δημοτική Ενότητα Λεύκτρου</v>
      </c>
      <c r="F1468" t="str" cm="1">
        <f t="array" aca="1" ref="F1468" ca="1">IF(Background_test=44,"True",IF(Bold_test,"True",""))</f>
        <v/>
      </c>
    </row>
    <row r="1469" spans="1:6" x14ac:dyDescent="0.25">
      <c r="A1469" s="9" t="s">
        <v>14835</v>
      </c>
      <c r="B1469" s="9" t="s">
        <v>14836</v>
      </c>
      <c r="C1469" s="10" t="s">
        <v>405</v>
      </c>
      <c r="D1469" t="str" cm="1">
        <f t="array" aca="1" ref="D1469" ca="1">IF(Background=44,A1469,D1468)</f>
        <v>Περιφερειακή Ενότητα Μεσσηνίας</v>
      </c>
      <c r="E1469" t="str" cm="1">
        <f t="array" aca="1" ref="E1469" ca="1">IF(Bold,A1469,E1468)</f>
        <v>--- Δημοτική Ενότητα Λεύκτρου</v>
      </c>
      <c r="F1469" t="str" cm="1">
        <f t="array" aca="1" ref="F1469" ca="1">IF(Background_test=44,"True",IF(Bold_test,"True",""))</f>
        <v/>
      </c>
    </row>
    <row r="1470" spans="1:6" x14ac:dyDescent="0.25">
      <c r="A1470" s="9" t="s">
        <v>14837</v>
      </c>
      <c r="B1470" s="9" t="s">
        <v>14838</v>
      </c>
      <c r="C1470" s="10">
        <v>95</v>
      </c>
      <c r="D1470" t="str" cm="1">
        <f t="array" aca="1" ref="D1470" ca="1">IF(Background=44,A1470,D1469)</f>
        <v>Περιφερειακή Ενότητα Μεσσηνίας</v>
      </c>
      <c r="E1470" t="str" cm="1">
        <f t="array" aca="1" ref="E1470" ca="1">IF(Bold,A1470,E1469)</f>
        <v>--- Δημοτική Ενότητα Λεύκτρου</v>
      </c>
      <c r="F1470" t="str" cm="1">
        <f t="array" aca="1" ref="F1470" ca="1">IF(Background_test=44,"True",IF(Bold_test,"True",""))</f>
        <v/>
      </c>
    </row>
    <row r="1471" spans="1:6" x14ac:dyDescent="0.25">
      <c r="A1471" s="9" t="s">
        <v>14839</v>
      </c>
      <c r="B1471" s="9" t="s">
        <v>14840</v>
      </c>
      <c r="C1471" s="10">
        <v>113</v>
      </c>
      <c r="D1471" t="str" cm="1">
        <f t="array" aca="1" ref="D1471" ca="1">IF(Background=44,A1471,D1470)</f>
        <v>Περιφερειακή Ενότητα Μεσσηνίας</v>
      </c>
      <c r="E1471" t="str" cm="1">
        <f t="array" aca="1" ref="E1471" ca="1">IF(Bold,A1471,E1470)</f>
        <v>--- Δημοτική Ενότητα Λεύκτρου</v>
      </c>
      <c r="F1471" t="str" cm="1">
        <f t="array" aca="1" ref="F1471" ca="1">IF(Background_test=44,"True",IF(Bold_test,"True",""))</f>
        <v/>
      </c>
    </row>
    <row r="1472" spans="1:6" x14ac:dyDescent="0.25">
      <c r="A1472" s="9" t="s">
        <v>13026</v>
      </c>
      <c r="B1472" s="9" t="s">
        <v>13027</v>
      </c>
      <c r="C1472" s="10">
        <v>110</v>
      </c>
      <c r="D1472" t="str" cm="1">
        <f t="array" aca="1" ref="D1472" ca="1">IF(Background=44,A1472,D1471)</f>
        <v>Περιφερειακή Ενότητα Μεσσηνίας</v>
      </c>
      <c r="E1472" t="str" cm="1">
        <f t="array" aca="1" ref="E1472" ca="1">IF(Bold,A1472,E1471)</f>
        <v>--- Δημοτική Ενότητα Λεύκτρου</v>
      </c>
      <c r="F1472" t="str" cm="1">
        <f t="array" aca="1" ref="F1472" ca="1">IF(Background_test=44,"True",IF(Bold_test,"True",""))</f>
        <v/>
      </c>
    </row>
    <row r="1473" spans="1:6" x14ac:dyDescent="0.25">
      <c r="A1473" s="5" t="s">
        <v>14841</v>
      </c>
      <c r="B1473" s="5" t="s">
        <v>14842</v>
      </c>
      <c r="C1473" s="6">
        <v>69090</v>
      </c>
      <c r="D1473" t="str" cm="1">
        <f t="array" aca="1" ref="D1473" ca="1">IF(Background=44,A1473,D1472)</f>
        <v>Περιφερειακή Ενότητα Μεσσηνίας</v>
      </c>
      <c r="E1473" t="str" cm="1">
        <f t="array" aca="1" ref="E1473" ca="1">IF(Bold,A1473,E1472)</f>
        <v>--------- Δήμος Καλαμάτας</v>
      </c>
      <c r="F1473" t="str" cm="1">
        <f t="array" aca="1" ref="F1473" ca="1">IF(Background_test=44,"True",IF(Bold_test,"True",""))</f>
        <v>True</v>
      </c>
    </row>
    <row r="1474" spans="1:6" x14ac:dyDescent="0.25">
      <c r="A1474" s="7" t="s">
        <v>14843</v>
      </c>
      <c r="B1474" s="7" t="s">
        <v>14844</v>
      </c>
      <c r="C1474" s="8">
        <v>2075</v>
      </c>
      <c r="D1474" t="str" cm="1">
        <f t="array" aca="1" ref="D1474" ca="1">IF(Background=44,A1474,D1473)</f>
        <v>Περιφερειακή Ενότητα Μεσσηνίας</v>
      </c>
      <c r="E1474" t="str" cm="1">
        <f t="array" aca="1" ref="E1474" ca="1">IF(Bold,A1474,E1473)</f>
        <v>--- Δημοτική Ενότητα Άριος</v>
      </c>
      <c r="F1474" t="str" cm="1">
        <f t="array" aca="1" ref="F1474" ca="1">IF(Background_test=44,"True",IF(Bold_test,"True",""))</f>
        <v>True</v>
      </c>
    </row>
    <row r="1475" spans="1:6" x14ac:dyDescent="0.25">
      <c r="A1475" s="9" t="s">
        <v>912</v>
      </c>
      <c r="B1475" s="9" t="s">
        <v>913</v>
      </c>
      <c r="C1475" s="10">
        <v>161</v>
      </c>
      <c r="D1475" t="str" cm="1">
        <f t="array" aca="1" ref="D1475" ca="1">IF(Background=44,A1475,D1474)</f>
        <v>Περιφερειακή Ενότητα Μεσσηνίας</v>
      </c>
      <c r="E1475" t="str" cm="1">
        <f t="array" aca="1" ref="E1475" ca="1">IF(Bold,A1475,E1474)</f>
        <v>--- Δημοτική Ενότητα Άριος</v>
      </c>
      <c r="F1475" t="str" cm="1">
        <f t="array" aca="1" ref="F1475" ca="1">IF(Background_test=44,"True",IF(Bold_test,"True",""))</f>
        <v/>
      </c>
    </row>
    <row r="1476" spans="1:6" x14ac:dyDescent="0.25">
      <c r="A1476" s="9" t="s">
        <v>14845</v>
      </c>
      <c r="B1476" s="9" t="s">
        <v>14846</v>
      </c>
      <c r="C1476" s="10">
        <v>183</v>
      </c>
      <c r="D1476" t="str" cm="1">
        <f t="array" aca="1" ref="D1476" ca="1">IF(Background=44,A1476,D1475)</f>
        <v>Περιφερειακή Ενότητα Μεσσηνίας</v>
      </c>
      <c r="E1476" t="str" cm="1">
        <f t="array" aca="1" ref="E1476" ca="1">IF(Bold,A1476,E1475)</f>
        <v>--- Δημοτική Ενότητα Άριος</v>
      </c>
      <c r="F1476" t="str" cm="1">
        <f t="array" aca="1" ref="F1476" ca="1">IF(Background_test=44,"True",IF(Bold_test,"True",""))</f>
        <v/>
      </c>
    </row>
    <row r="1477" spans="1:6" x14ac:dyDescent="0.25">
      <c r="A1477" s="9" t="s">
        <v>14847</v>
      </c>
      <c r="B1477" s="9" t="s">
        <v>14848</v>
      </c>
      <c r="C1477" s="10">
        <v>107</v>
      </c>
      <c r="D1477" t="str" cm="1">
        <f t="array" aca="1" ref="D1477" ca="1">IF(Background=44,A1477,D1476)</f>
        <v>Περιφερειακή Ενότητα Μεσσηνίας</v>
      </c>
      <c r="E1477" t="str" cm="1">
        <f t="array" aca="1" ref="E1477" ca="1">IF(Bold,A1477,E1476)</f>
        <v>--- Δημοτική Ενότητα Άριος</v>
      </c>
      <c r="F1477" t="str" cm="1">
        <f t="array" aca="1" ref="F1477" ca="1">IF(Background_test=44,"True",IF(Bold_test,"True",""))</f>
        <v/>
      </c>
    </row>
    <row r="1478" spans="1:6" x14ac:dyDescent="0.25">
      <c r="A1478" s="9" t="s">
        <v>14849</v>
      </c>
      <c r="B1478" s="9" t="s">
        <v>14850</v>
      </c>
      <c r="C1478" s="10">
        <v>515</v>
      </c>
      <c r="D1478" t="str" cm="1">
        <f t="array" aca="1" ref="D1478" ca="1">IF(Background=44,A1478,D1477)</f>
        <v>Περιφερειακή Ενότητα Μεσσηνίας</v>
      </c>
      <c r="E1478" t="str" cm="1">
        <f t="array" aca="1" ref="E1478" ca="1">IF(Bold,A1478,E1477)</f>
        <v>--- Δημοτική Ενότητα Άριος</v>
      </c>
      <c r="F1478" t="str" cm="1">
        <f t="array" aca="1" ref="F1478" ca="1">IF(Background_test=44,"True",IF(Bold_test,"True",""))</f>
        <v/>
      </c>
    </row>
    <row r="1479" spans="1:6" x14ac:dyDescent="0.25">
      <c r="A1479" s="9" t="s">
        <v>14851</v>
      </c>
      <c r="B1479" s="9" t="s">
        <v>14852</v>
      </c>
      <c r="C1479" s="10">
        <v>968</v>
      </c>
      <c r="D1479" t="str" cm="1">
        <f t="array" aca="1" ref="D1479" ca="1">IF(Background=44,A1479,D1478)</f>
        <v>Περιφερειακή Ενότητα Μεσσηνίας</v>
      </c>
      <c r="E1479" t="str" cm="1">
        <f t="array" aca="1" ref="E1479" ca="1">IF(Bold,A1479,E1478)</f>
        <v>--- Δημοτική Ενότητα Άριος</v>
      </c>
      <c r="F1479" t="str" cm="1">
        <f t="array" aca="1" ref="F1479" ca="1">IF(Background_test=44,"True",IF(Bold_test,"True",""))</f>
        <v/>
      </c>
    </row>
    <row r="1480" spans="1:6" x14ac:dyDescent="0.25">
      <c r="A1480" s="9" t="s">
        <v>14853</v>
      </c>
      <c r="B1480" s="9" t="s">
        <v>14854</v>
      </c>
      <c r="C1480" s="10">
        <v>141</v>
      </c>
      <c r="D1480" t="str" cm="1">
        <f t="array" aca="1" ref="D1480" ca="1">IF(Background=44,A1480,D1479)</f>
        <v>Περιφερειακή Ενότητα Μεσσηνίας</v>
      </c>
      <c r="E1480" t="str" cm="1">
        <f t="array" aca="1" ref="E1480" ca="1">IF(Bold,A1480,E1479)</f>
        <v>--- Δημοτική Ενότητα Άριος</v>
      </c>
      <c r="F1480" t="str" cm="1">
        <f t="array" aca="1" ref="F1480" ca="1">IF(Background_test=44,"True",IF(Bold_test,"True",""))</f>
        <v/>
      </c>
    </row>
    <row r="1481" spans="1:6" x14ac:dyDescent="0.25">
      <c r="A1481" s="7" t="s">
        <v>14855</v>
      </c>
      <c r="B1481" s="7" t="s">
        <v>14856</v>
      </c>
      <c r="C1481" s="8">
        <v>2665</v>
      </c>
      <c r="D1481" t="str" cm="1">
        <f t="array" aca="1" ref="D1481" ca="1">IF(Background=44,A1481,D1480)</f>
        <v>Περιφερειακή Ενότητα Μεσσηνίας</v>
      </c>
      <c r="E1481" t="str" cm="1">
        <f t="array" aca="1" ref="E1481" ca="1">IF(Bold,A1481,E1480)</f>
        <v>--- Δημοτική Ενότητα Αρφαρών</v>
      </c>
      <c r="F1481" t="str" cm="1">
        <f t="array" aca="1" ref="F1481" ca="1">IF(Background_test=44,"True",IF(Bold_test,"True",""))</f>
        <v>True</v>
      </c>
    </row>
    <row r="1482" spans="1:6" x14ac:dyDescent="0.25">
      <c r="A1482" s="9" t="s">
        <v>2027</v>
      </c>
      <c r="B1482" s="9" t="s">
        <v>2028</v>
      </c>
      <c r="C1482" s="10">
        <v>105</v>
      </c>
      <c r="D1482" t="str" cm="1">
        <f t="array" aca="1" ref="D1482" ca="1">IF(Background=44,A1482,D1481)</f>
        <v>Περιφερειακή Ενότητα Μεσσηνίας</v>
      </c>
      <c r="E1482" t="str" cm="1">
        <f t="array" aca="1" ref="E1482" ca="1">IF(Bold,A1482,E1481)</f>
        <v>--- Δημοτική Ενότητα Αρφαρών</v>
      </c>
      <c r="F1482" t="str" cm="1">
        <f t="array" aca="1" ref="F1482" ca="1">IF(Background_test=44,"True",IF(Bold_test,"True",""))</f>
        <v/>
      </c>
    </row>
    <row r="1483" spans="1:6" x14ac:dyDescent="0.25">
      <c r="A1483" s="9" t="s">
        <v>14857</v>
      </c>
      <c r="B1483" s="9" t="s">
        <v>14858</v>
      </c>
      <c r="C1483" s="10">
        <v>195</v>
      </c>
      <c r="D1483" t="str" cm="1">
        <f t="array" aca="1" ref="D1483" ca="1">IF(Background=44,A1483,D1482)</f>
        <v>Περιφερειακή Ενότητα Μεσσηνίας</v>
      </c>
      <c r="E1483" t="str" cm="1">
        <f t="array" aca="1" ref="E1483" ca="1">IF(Bold,A1483,E1482)</f>
        <v>--- Δημοτική Ενότητα Αρφαρών</v>
      </c>
      <c r="F1483" t="str" cm="1">
        <f t="array" aca="1" ref="F1483" ca="1">IF(Background_test=44,"True",IF(Bold_test,"True",""))</f>
        <v/>
      </c>
    </row>
    <row r="1484" spans="1:6" x14ac:dyDescent="0.25">
      <c r="A1484" s="9" t="s">
        <v>14859</v>
      </c>
      <c r="B1484" s="9" t="s">
        <v>14860</v>
      </c>
      <c r="C1484" s="10">
        <v>140</v>
      </c>
      <c r="D1484" t="str" cm="1">
        <f t="array" aca="1" ref="D1484" ca="1">IF(Background=44,A1484,D1483)</f>
        <v>Περιφερειακή Ενότητα Μεσσηνίας</v>
      </c>
      <c r="E1484" t="str" cm="1">
        <f t="array" aca="1" ref="E1484" ca="1">IF(Bold,A1484,E1483)</f>
        <v>--- Δημοτική Ενότητα Αρφαρών</v>
      </c>
      <c r="F1484" t="str" cm="1">
        <f t="array" aca="1" ref="F1484" ca="1">IF(Background_test=44,"True",IF(Bold_test,"True",""))</f>
        <v/>
      </c>
    </row>
    <row r="1485" spans="1:6" x14ac:dyDescent="0.25">
      <c r="A1485" s="9" t="s">
        <v>14861</v>
      </c>
      <c r="B1485" s="9" t="s">
        <v>14862</v>
      </c>
      <c r="C1485" s="10">
        <v>25</v>
      </c>
      <c r="D1485" t="str" cm="1">
        <f t="array" aca="1" ref="D1485" ca="1">IF(Background=44,A1485,D1484)</f>
        <v>Περιφερειακή Ενότητα Μεσσηνίας</v>
      </c>
      <c r="E1485" t="str" cm="1">
        <f t="array" aca="1" ref="E1485" ca="1">IF(Bold,A1485,E1484)</f>
        <v>--- Δημοτική Ενότητα Αρφαρών</v>
      </c>
      <c r="F1485" t="str" cm="1">
        <f t="array" aca="1" ref="F1485" ca="1">IF(Background_test=44,"True",IF(Bold_test,"True",""))</f>
        <v/>
      </c>
    </row>
    <row r="1486" spans="1:6" x14ac:dyDescent="0.25">
      <c r="A1486" s="9" t="s">
        <v>14863</v>
      </c>
      <c r="B1486" s="9" t="s">
        <v>14864</v>
      </c>
      <c r="C1486" s="10">
        <v>24</v>
      </c>
      <c r="D1486" t="str" cm="1">
        <f t="array" aca="1" ref="D1486" ca="1">IF(Background=44,A1486,D1485)</f>
        <v>Περιφερειακή Ενότητα Μεσσηνίας</v>
      </c>
      <c r="E1486" t="str" cm="1">
        <f t="array" aca="1" ref="E1486" ca="1">IF(Bold,A1486,E1485)</f>
        <v>--- Δημοτική Ενότητα Αρφαρών</v>
      </c>
      <c r="F1486" t="str" cm="1">
        <f t="array" aca="1" ref="F1486" ca="1">IF(Background_test=44,"True",IF(Bold_test,"True",""))</f>
        <v/>
      </c>
    </row>
    <row r="1487" spans="1:6" x14ac:dyDescent="0.25">
      <c r="A1487" s="9" t="s">
        <v>14865</v>
      </c>
      <c r="B1487" s="9" t="s">
        <v>14866</v>
      </c>
      <c r="C1487" s="10">
        <v>1150</v>
      </c>
      <c r="D1487" t="str" cm="1">
        <f t="array" aca="1" ref="D1487" ca="1">IF(Background=44,A1487,D1486)</f>
        <v>Περιφερειακή Ενότητα Μεσσηνίας</v>
      </c>
      <c r="E1487" t="str" cm="1">
        <f t="array" aca="1" ref="E1487" ca="1">IF(Bold,A1487,E1486)</f>
        <v>--- Δημοτική Ενότητα Αρφαρών</v>
      </c>
      <c r="F1487" t="str" cm="1">
        <f t="array" aca="1" ref="F1487" ca="1">IF(Background_test=44,"True",IF(Bold_test,"True",""))</f>
        <v/>
      </c>
    </row>
    <row r="1488" spans="1:6" x14ac:dyDescent="0.25">
      <c r="A1488" s="9" t="s">
        <v>2851</v>
      </c>
      <c r="B1488" s="9" t="s">
        <v>2852</v>
      </c>
      <c r="C1488" s="10">
        <v>43</v>
      </c>
      <c r="D1488" t="str" cm="1">
        <f t="array" aca="1" ref="D1488" ca="1">IF(Background=44,A1488,D1487)</f>
        <v>Περιφερειακή Ενότητα Μεσσηνίας</v>
      </c>
      <c r="E1488" t="str" cm="1">
        <f t="array" aca="1" ref="E1488" ca="1">IF(Bold,A1488,E1487)</f>
        <v>--- Δημοτική Ενότητα Αρφαρών</v>
      </c>
      <c r="F1488" t="str" cm="1">
        <f t="array" aca="1" ref="F1488" ca="1">IF(Background_test=44,"True",IF(Bold_test,"True",""))</f>
        <v/>
      </c>
    </row>
    <row r="1489" spans="1:6" x14ac:dyDescent="0.25">
      <c r="A1489" s="9" t="s">
        <v>14867</v>
      </c>
      <c r="B1489" s="9" t="s">
        <v>14868</v>
      </c>
      <c r="C1489" s="10">
        <v>10</v>
      </c>
      <c r="D1489" t="str" cm="1">
        <f t="array" aca="1" ref="D1489" ca="1">IF(Background=44,A1489,D1488)</f>
        <v>Περιφερειακή Ενότητα Μεσσηνίας</v>
      </c>
      <c r="E1489" t="str" cm="1">
        <f t="array" aca="1" ref="E1489" ca="1">IF(Bold,A1489,E1488)</f>
        <v>--- Δημοτική Ενότητα Αρφαρών</v>
      </c>
      <c r="F1489" t="str" cm="1">
        <f t="array" aca="1" ref="F1489" ca="1">IF(Background_test=44,"True",IF(Bold_test,"True",""))</f>
        <v/>
      </c>
    </row>
    <row r="1490" spans="1:6" x14ac:dyDescent="0.25">
      <c r="A1490" s="9" t="s">
        <v>14869</v>
      </c>
      <c r="B1490" s="9" t="s">
        <v>14870</v>
      </c>
      <c r="C1490" s="10">
        <v>22</v>
      </c>
      <c r="D1490" t="str" cm="1">
        <f t="array" aca="1" ref="D1490" ca="1">IF(Background=44,A1490,D1489)</f>
        <v>Περιφερειακή Ενότητα Μεσσηνίας</v>
      </c>
      <c r="E1490" t="str" cm="1">
        <f t="array" aca="1" ref="E1490" ca="1">IF(Bold,A1490,E1489)</f>
        <v>--- Δημοτική Ενότητα Αρφαρών</v>
      </c>
      <c r="F1490" t="str" cm="1">
        <f t="array" aca="1" ref="F1490" ca="1">IF(Background_test=44,"True",IF(Bold_test,"True",""))</f>
        <v/>
      </c>
    </row>
    <row r="1491" spans="1:6" x14ac:dyDescent="0.25">
      <c r="A1491" s="9" t="s">
        <v>14871</v>
      </c>
      <c r="B1491" s="9" t="s">
        <v>14872</v>
      </c>
      <c r="C1491" s="10">
        <v>29</v>
      </c>
      <c r="D1491" t="str" cm="1">
        <f t="array" aca="1" ref="D1491" ca="1">IF(Background=44,A1491,D1490)</f>
        <v>Περιφερειακή Ενότητα Μεσσηνίας</v>
      </c>
      <c r="E1491" t="str" cm="1">
        <f t="array" aca="1" ref="E1491" ca="1">IF(Bold,A1491,E1490)</f>
        <v>--- Δημοτική Ενότητα Αρφαρών</v>
      </c>
      <c r="F1491" t="str" cm="1">
        <f t="array" aca="1" ref="F1491" ca="1">IF(Background_test=44,"True",IF(Bold_test,"True",""))</f>
        <v/>
      </c>
    </row>
    <row r="1492" spans="1:6" x14ac:dyDescent="0.25">
      <c r="A1492" s="9" t="s">
        <v>556</v>
      </c>
      <c r="B1492" s="9" t="s">
        <v>557</v>
      </c>
      <c r="C1492" s="10">
        <v>50</v>
      </c>
      <c r="D1492" t="str" cm="1">
        <f t="array" aca="1" ref="D1492" ca="1">IF(Background=44,A1492,D1491)</f>
        <v>Περιφερειακή Ενότητα Μεσσηνίας</v>
      </c>
      <c r="E1492" t="str" cm="1">
        <f t="array" aca="1" ref="E1492" ca="1">IF(Bold,A1492,E1491)</f>
        <v>--- Δημοτική Ενότητα Αρφαρών</v>
      </c>
      <c r="F1492" t="str" cm="1">
        <f t="array" aca="1" ref="F1492" ca="1">IF(Background_test=44,"True",IF(Bold_test,"True",""))</f>
        <v/>
      </c>
    </row>
    <row r="1493" spans="1:6" x14ac:dyDescent="0.25">
      <c r="A1493" s="9" t="s">
        <v>14873</v>
      </c>
      <c r="B1493" s="9" t="s">
        <v>14874</v>
      </c>
      <c r="C1493" s="10">
        <v>277</v>
      </c>
      <c r="D1493" t="str" cm="1">
        <f t="array" aca="1" ref="D1493" ca="1">IF(Background=44,A1493,D1492)</f>
        <v>Περιφερειακή Ενότητα Μεσσηνίας</v>
      </c>
      <c r="E1493" t="str" cm="1">
        <f t="array" aca="1" ref="E1493" ca="1">IF(Bold,A1493,E1492)</f>
        <v>--- Δημοτική Ενότητα Αρφαρών</v>
      </c>
      <c r="F1493" t="str" cm="1">
        <f t="array" aca="1" ref="F1493" ca="1">IF(Background_test=44,"True",IF(Bold_test,"True",""))</f>
        <v/>
      </c>
    </row>
    <row r="1494" spans="1:6" x14ac:dyDescent="0.25">
      <c r="A1494" s="9" t="s">
        <v>14875</v>
      </c>
      <c r="B1494" s="9" t="s">
        <v>14876</v>
      </c>
      <c r="C1494" s="10">
        <v>488</v>
      </c>
      <c r="D1494" t="str" cm="1">
        <f t="array" aca="1" ref="D1494" ca="1">IF(Background=44,A1494,D1493)</f>
        <v>Περιφερειακή Ενότητα Μεσσηνίας</v>
      </c>
      <c r="E1494" t="str" cm="1">
        <f t="array" aca="1" ref="E1494" ca="1">IF(Bold,A1494,E1493)</f>
        <v>--- Δημοτική Ενότητα Αρφαρών</v>
      </c>
      <c r="F1494" t="str" cm="1">
        <f t="array" aca="1" ref="F1494" ca="1">IF(Background_test=44,"True",IF(Bold_test,"True",""))</f>
        <v/>
      </c>
    </row>
    <row r="1495" spans="1:6" x14ac:dyDescent="0.25">
      <c r="A1495" s="9" t="s">
        <v>14877</v>
      </c>
      <c r="B1495" s="9" t="s">
        <v>14878</v>
      </c>
      <c r="C1495" s="10">
        <v>44</v>
      </c>
      <c r="D1495" t="str" cm="1">
        <f t="array" aca="1" ref="D1495" ca="1">IF(Background=44,A1495,D1494)</f>
        <v>Περιφερειακή Ενότητα Μεσσηνίας</v>
      </c>
      <c r="E1495" t="str" cm="1">
        <f t="array" aca="1" ref="E1495" ca="1">IF(Bold,A1495,E1494)</f>
        <v>--- Δημοτική Ενότητα Αρφαρών</v>
      </c>
      <c r="F1495" t="str" cm="1">
        <f t="array" aca="1" ref="F1495" ca="1">IF(Background_test=44,"True",IF(Bold_test,"True",""))</f>
        <v/>
      </c>
    </row>
    <row r="1496" spans="1:6" x14ac:dyDescent="0.25">
      <c r="A1496" s="9" t="s">
        <v>14879</v>
      </c>
      <c r="B1496" s="9" t="s">
        <v>14880</v>
      </c>
      <c r="C1496" s="10">
        <v>32</v>
      </c>
      <c r="D1496" t="str" cm="1">
        <f t="array" aca="1" ref="D1496" ca="1">IF(Background=44,A1496,D1495)</f>
        <v>Περιφερειακή Ενότητα Μεσσηνίας</v>
      </c>
      <c r="E1496" t="str" cm="1">
        <f t="array" aca="1" ref="E1496" ca="1">IF(Bold,A1496,E1495)</f>
        <v>--- Δημοτική Ενότητα Αρφαρών</v>
      </c>
      <c r="F1496" t="str" cm="1">
        <f t="array" aca="1" ref="F1496" ca="1">IF(Background_test=44,"True",IF(Bold_test,"True",""))</f>
        <v/>
      </c>
    </row>
    <row r="1497" spans="1:6" x14ac:dyDescent="0.25">
      <c r="A1497" s="9" t="s">
        <v>14881</v>
      </c>
      <c r="B1497" s="9" t="s">
        <v>14882</v>
      </c>
      <c r="C1497" s="10">
        <v>31</v>
      </c>
      <c r="D1497" t="str" cm="1">
        <f t="array" aca="1" ref="D1497" ca="1">IF(Background=44,A1497,D1496)</f>
        <v>Περιφερειακή Ενότητα Μεσσηνίας</v>
      </c>
      <c r="E1497" t="str" cm="1">
        <f t="array" aca="1" ref="E1497" ca="1">IF(Bold,A1497,E1496)</f>
        <v>--- Δημοτική Ενότητα Αρφαρών</v>
      </c>
      <c r="F1497" t="str" cm="1">
        <f t="array" aca="1" ref="F1497" ca="1">IF(Background_test=44,"True",IF(Bold_test,"True",""))</f>
        <v/>
      </c>
    </row>
    <row r="1498" spans="1:6" x14ac:dyDescent="0.25">
      <c r="A1498" s="7" t="s">
        <v>14883</v>
      </c>
      <c r="B1498" s="7" t="s">
        <v>14884</v>
      </c>
      <c r="C1498" s="8">
        <v>2680</v>
      </c>
      <c r="D1498" t="str" cm="1">
        <f t="array" aca="1" ref="D1498" ca="1">IF(Background=44,A1498,D1497)</f>
        <v>Περιφερειακή Ενότητα Μεσσηνίας</v>
      </c>
      <c r="E1498" t="str" cm="1">
        <f t="array" aca="1" ref="E1498" ca="1">IF(Bold,A1498,E1497)</f>
        <v>--- Δημοτική Ενότητα Θουρίας</v>
      </c>
      <c r="F1498" t="str" cm="1">
        <f t="array" aca="1" ref="F1498" ca="1">IF(Background_test=44,"True",IF(Bold_test,"True",""))</f>
        <v>True</v>
      </c>
    </row>
    <row r="1499" spans="1:6" x14ac:dyDescent="0.25">
      <c r="A1499" s="9" t="s">
        <v>14885</v>
      </c>
      <c r="B1499" s="9" t="s">
        <v>14886</v>
      </c>
      <c r="C1499" s="10">
        <v>314</v>
      </c>
      <c r="D1499" t="str" cm="1">
        <f t="array" aca="1" ref="D1499" ca="1">IF(Background=44,A1499,D1498)</f>
        <v>Περιφερειακή Ενότητα Μεσσηνίας</v>
      </c>
      <c r="E1499" t="str" cm="1">
        <f t="array" aca="1" ref="E1499" ca="1">IF(Bold,A1499,E1498)</f>
        <v>--- Δημοτική Ενότητα Θουρίας</v>
      </c>
      <c r="F1499" t="str" cm="1">
        <f t="array" aca="1" ref="F1499" ca="1">IF(Background_test=44,"True",IF(Bold_test,"True",""))</f>
        <v/>
      </c>
    </row>
    <row r="1500" spans="1:6" x14ac:dyDescent="0.25">
      <c r="A1500" s="9" t="s">
        <v>14887</v>
      </c>
      <c r="B1500" s="9" t="s">
        <v>14888</v>
      </c>
      <c r="C1500" s="10">
        <v>157</v>
      </c>
      <c r="D1500" t="str" cm="1">
        <f t="array" aca="1" ref="D1500" ca="1">IF(Background=44,A1500,D1499)</f>
        <v>Περιφερειακή Ενότητα Μεσσηνίας</v>
      </c>
      <c r="E1500" t="str" cm="1">
        <f t="array" aca="1" ref="E1500" ca="1">IF(Bold,A1500,E1499)</f>
        <v>--- Δημοτική Ενότητα Θουρίας</v>
      </c>
      <c r="F1500" t="str" cm="1">
        <f t="array" aca="1" ref="F1500" ca="1">IF(Background_test=44,"True",IF(Bold_test,"True",""))</f>
        <v/>
      </c>
    </row>
    <row r="1501" spans="1:6" x14ac:dyDescent="0.25">
      <c r="A1501" s="9" t="s">
        <v>704</v>
      </c>
      <c r="B1501" s="9" t="s">
        <v>705</v>
      </c>
      <c r="C1501" s="10">
        <v>248</v>
      </c>
      <c r="D1501" t="str" cm="1">
        <f t="array" aca="1" ref="D1501" ca="1">IF(Background=44,A1501,D1500)</f>
        <v>Περιφερειακή Ενότητα Μεσσηνίας</v>
      </c>
      <c r="E1501" t="str" cm="1">
        <f t="array" aca="1" ref="E1501" ca="1">IF(Bold,A1501,E1500)</f>
        <v>--- Δημοτική Ενότητα Θουρίας</v>
      </c>
      <c r="F1501" t="str" cm="1">
        <f t="array" aca="1" ref="F1501" ca="1">IF(Background_test=44,"True",IF(Bold_test,"True",""))</f>
        <v/>
      </c>
    </row>
    <row r="1502" spans="1:6" x14ac:dyDescent="0.25">
      <c r="A1502" s="9" t="s">
        <v>14889</v>
      </c>
      <c r="B1502" s="9" t="s">
        <v>14890</v>
      </c>
      <c r="C1502" s="10">
        <v>313</v>
      </c>
      <c r="D1502" t="str" cm="1">
        <f t="array" aca="1" ref="D1502" ca="1">IF(Background=44,A1502,D1501)</f>
        <v>Περιφερειακή Ενότητα Μεσσηνίας</v>
      </c>
      <c r="E1502" t="str" cm="1">
        <f t="array" aca="1" ref="E1502" ca="1">IF(Bold,A1502,E1501)</f>
        <v>--- Δημοτική Ενότητα Θουρίας</v>
      </c>
      <c r="F1502" t="str" cm="1">
        <f t="array" aca="1" ref="F1502" ca="1">IF(Background_test=44,"True",IF(Bold_test,"True",""))</f>
        <v/>
      </c>
    </row>
    <row r="1503" spans="1:6" x14ac:dyDescent="0.25">
      <c r="A1503" s="9" t="s">
        <v>14891</v>
      </c>
      <c r="B1503" s="9" t="s">
        <v>14892</v>
      </c>
      <c r="C1503" s="10">
        <v>875</v>
      </c>
      <c r="D1503" t="str" cm="1">
        <f t="array" aca="1" ref="D1503" ca="1">IF(Background=44,A1503,D1502)</f>
        <v>Περιφερειακή Ενότητα Μεσσηνίας</v>
      </c>
      <c r="E1503" t="str" cm="1">
        <f t="array" aca="1" ref="E1503" ca="1">IF(Bold,A1503,E1502)</f>
        <v>--- Δημοτική Ενότητα Θουρίας</v>
      </c>
      <c r="F1503" t="str" cm="1">
        <f t="array" aca="1" ref="F1503" ca="1">IF(Background_test=44,"True",IF(Bold_test,"True",""))</f>
        <v/>
      </c>
    </row>
    <row r="1504" spans="1:6" x14ac:dyDescent="0.25">
      <c r="A1504" s="9" t="s">
        <v>14893</v>
      </c>
      <c r="B1504" s="9" t="s">
        <v>14894</v>
      </c>
      <c r="C1504" s="10">
        <v>239</v>
      </c>
      <c r="D1504" t="str" cm="1">
        <f t="array" aca="1" ref="D1504" ca="1">IF(Background=44,A1504,D1503)</f>
        <v>Περιφερειακή Ενότητα Μεσσηνίας</v>
      </c>
      <c r="E1504" t="str" cm="1">
        <f t="array" aca="1" ref="E1504" ca="1">IF(Bold,A1504,E1503)</f>
        <v>--- Δημοτική Ενότητα Θουρίας</v>
      </c>
      <c r="F1504" t="str" cm="1">
        <f t="array" aca="1" ref="F1504" ca="1">IF(Background_test=44,"True",IF(Bold_test,"True",""))</f>
        <v/>
      </c>
    </row>
    <row r="1505" spans="1:6" x14ac:dyDescent="0.25">
      <c r="A1505" s="9" t="s">
        <v>14895</v>
      </c>
      <c r="B1505" s="9" t="s">
        <v>14896</v>
      </c>
      <c r="C1505" s="10">
        <v>452</v>
      </c>
      <c r="D1505" t="str" cm="1">
        <f t="array" aca="1" ref="D1505" ca="1">IF(Background=44,A1505,D1504)</f>
        <v>Περιφερειακή Ενότητα Μεσσηνίας</v>
      </c>
      <c r="E1505" t="str" cm="1">
        <f t="array" aca="1" ref="E1505" ca="1">IF(Bold,A1505,E1504)</f>
        <v>--- Δημοτική Ενότητα Θουρίας</v>
      </c>
      <c r="F1505" t="str" cm="1">
        <f t="array" aca="1" ref="F1505" ca="1">IF(Background_test=44,"True",IF(Bold_test,"True",""))</f>
        <v/>
      </c>
    </row>
    <row r="1506" spans="1:6" x14ac:dyDescent="0.25">
      <c r="A1506" s="9" t="s">
        <v>14897</v>
      </c>
      <c r="B1506" s="9" t="s">
        <v>14898</v>
      </c>
      <c r="C1506" s="10">
        <v>22</v>
      </c>
      <c r="D1506" t="str" cm="1">
        <f t="array" aca="1" ref="D1506" ca="1">IF(Background=44,A1506,D1505)</f>
        <v>Περιφερειακή Ενότητα Μεσσηνίας</v>
      </c>
      <c r="E1506" t="str" cm="1">
        <f t="array" aca="1" ref="E1506" ca="1">IF(Bold,A1506,E1505)</f>
        <v>--- Δημοτική Ενότητα Θουρίας</v>
      </c>
      <c r="F1506" t="str" cm="1">
        <f t="array" aca="1" ref="F1506" ca="1">IF(Background_test=44,"True",IF(Bold_test,"True",""))</f>
        <v/>
      </c>
    </row>
    <row r="1507" spans="1:6" x14ac:dyDescent="0.25">
      <c r="A1507" s="9" t="s">
        <v>14899</v>
      </c>
      <c r="B1507" s="9" t="s">
        <v>14900</v>
      </c>
      <c r="C1507" s="10">
        <v>60</v>
      </c>
      <c r="D1507" t="str" cm="1">
        <f t="array" aca="1" ref="D1507" ca="1">IF(Background=44,A1507,D1506)</f>
        <v>Περιφερειακή Ενότητα Μεσσηνίας</v>
      </c>
      <c r="E1507" t="str" cm="1">
        <f t="array" aca="1" ref="E1507" ca="1">IF(Bold,A1507,E1506)</f>
        <v>--- Δημοτική Ενότητα Θουρίας</v>
      </c>
      <c r="F1507" t="str" cm="1">
        <f t="array" aca="1" ref="F1507" ca="1">IF(Background_test=44,"True",IF(Bold_test,"True",""))</f>
        <v/>
      </c>
    </row>
    <row r="1508" spans="1:6" x14ac:dyDescent="0.25">
      <c r="A1508" s="7" t="s">
        <v>14901</v>
      </c>
      <c r="B1508" s="7" t="s">
        <v>14902</v>
      </c>
      <c r="C1508" s="8">
        <v>61670</v>
      </c>
      <c r="D1508" t="str" cm="1">
        <f t="array" aca="1" ref="D1508" ca="1">IF(Background=44,A1508,D1507)</f>
        <v>Περιφερειακή Ενότητα Μεσσηνίας</v>
      </c>
      <c r="E1508" t="str" cm="1">
        <f t="array" aca="1" ref="E1508" ca="1">IF(Bold,A1508,E1507)</f>
        <v>--- Δημοτική Ενότητα Καλαμάτας</v>
      </c>
      <c r="F1508" t="str" cm="1">
        <f t="array" aca="1" ref="F1508" ca="1">IF(Background_test=44,"True",IF(Bold_test,"True",""))</f>
        <v>True</v>
      </c>
    </row>
    <row r="1509" spans="1:6" x14ac:dyDescent="0.25">
      <c r="A1509" s="9" t="s">
        <v>1235</v>
      </c>
      <c r="B1509" s="9" t="s">
        <v>1236</v>
      </c>
      <c r="C1509" s="10" t="s">
        <v>405</v>
      </c>
      <c r="D1509" t="str" cm="1">
        <f t="array" aca="1" ref="D1509" ca="1">IF(Background=44,A1509,D1508)</f>
        <v>Περιφερειακή Ενότητα Μεσσηνίας</v>
      </c>
      <c r="E1509" t="str" cm="1">
        <f t="array" aca="1" ref="E1509" ca="1">IF(Bold,A1509,E1508)</f>
        <v>--- Δημοτική Ενότητα Καλαμάτας</v>
      </c>
      <c r="F1509" t="str" cm="1">
        <f t="array" aca="1" ref="F1509" ca="1">IF(Background_test=44,"True",IF(Bold_test,"True",""))</f>
        <v/>
      </c>
    </row>
    <row r="1510" spans="1:6" x14ac:dyDescent="0.25">
      <c r="A1510" s="9" t="s">
        <v>2161</v>
      </c>
      <c r="B1510" s="9" t="s">
        <v>2162</v>
      </c>
      <c r="C1510" s="10">
        <v>3</v>
      </c>
      <c r="D1510" t="str" cm="1">
        <f t="array" aca="1" ref="D1510" ca="1">IF(Background=44,A1510,D1509)</f>
        <v>Περιφερειακή Ενότητα Μεσσηνίας</v>
      </c>
      <c r="E1510" t="str" cm="1">
        <f t="array" aca="1" ref="E1510" ca="1">IF(Bold,A1510,E1509)</f>
        <v>--- Δημοτική Ενότητα Καλαμάτας</v>
      </c>
      <c r="F1510" t="str" cm="1">
        <f t="array" aca="1" ref="F1510" ca="1">IF(Background_test=44,"True",IF(Bold_test,"True",""))</f>
        <v/>
      </c>
    </row>
    <row r="1511" spans="1:6" x14ac:dyDescent="0.25">
      <c r="A1511" s="9" t="s">
        <v>6328</v>
      </c>
      <c r="B1511" s="9" t="s">
        <v>6329</v>
      </c>
      <c r="C1511" s="10">
        <v>21</v>
      </c>
      <c r="D1511" t="str" cm="1">
        <f t="array" aca="1" ref="D1511" ca="1">IF(Background=44,A1511,D1510)</f>
        <v>Περιφερειακή Ενότητα Μεσσηνίας</v>
      </c>
      <c r="E1511" t="str" cm="1">
        <f t="array" aca="1" ref="E1511" ca="1">IF(Bold,A1511,E1510)</f>
        <v>--- Δημοτική Ενότητα Καλαμάτας</v>
      </c>
      <c r="F1511" t="str" cm="1">
        <f t="array" aca="1" ref="F1511" ca="1">IF(Background_test=44,"True",IF(Bold_test,"True",""))</f>
        <v/>
      </c>
    </row>
    <row r="1512" spans="1:6" x14ac:dyDescent="0.25">
      <c r="A1512" s="9" t="s">
        <v>5154</v>
      </c>
      <c r="B1512" s="9" t="s">
        <v>5155</v>
      </c>
      <c r="C1512" s="10">
        <v>11</v>
      </c>
      <c r="D1512" t="str" cm="1">
        <f t="array" aca="1" ref="D1512" ca="1">IF(Background=44,A1512,D1511)</f>
        <v>Περιφερειακή Ενότητα Μεσσηνίας</v>
      </c>
      <c r="E1512" t="str" cm="1">
        <f t="array" aca="1" ref="E1512" ca="1">IF(Bold,A1512,E1511)</f>
        <v>--- Δημοτική Ενότητα Καλαμάτας</v>
      </c>
      <c r="F1512" t="str" cm="1">
        <f t="array" aca="1" ref="F1512" ca="1">IF(Background_test=44,"True",IF(Bold_test,"True",""))</f>
        <v/>
      </c>
    </row>
    <row r="1513" spans="1:6" x14ac:dyDescent="0.25">
      <c r="A1513" s="9" t="s">
        <v>14619</v>
      </c>
      <c r="B1513" s="9" t="s">
        <v>14620</v>
      </c>
      <c r="C1513" s="10">
        <v>6</v>
      </c>
      <c r="D1513" t="str" cm="1">
        <f t="array" aca="1" ref="D1513" ca="1">IF(Background=44,A1513,D1512)</f>
        <v>Περιφερειακή Ενότητα Μεσσηνίας</v>
      </c>
      <c r="E1513" t="str" cm="1">
        <f t="array" aca="1" ref="E1513" ca="1">IF(Bold,A1513,E1512)</f>
        <v>--- Δημοτική Ενότητα Καλαμάτας</v>
      </c>
      <c r="F1513" t="str" cm="1">
        <f t="array" aca="1" ref="F1513" ca="1">IF(Background_test=44,"True",IF(Bold_test,"True",""))</f>
        <v/>
      </c>
    </row>
    <row r="1514" spans="1:6" x14ac:dyDescent="0.25">
      <c r="A1514" s="9" t="s">
        <v>14903</v>
      </c>
      <c r="B1514" s="9" t="s">
        <v>14904</v>
      </c>
      <c r="C1514" s="10">
        <v>61</v>
      </c>
      <c r="D1514" t="str" cm="1">
        <f t="array" aca="1" ref="D1514" ca="1">IF(Background=44,A1514,D1513)</f>
        <v>Περιφερειακή Ενότητα Μεσσηνίας</v>
      </c>
      <c r="E1514" t="str" cm="1">
        <f t="array" aca="1" ref="E1514" ca="1">IF(Bold,A1514,E1513)</f>
        <v>--- Δημοτική Ενότητα Καλαμάτας</v>
      </c>
      <c r="F1514" t="str" cm="1">
        <f t="array" aca="1" ref="F1514" ca="1">IF(Background_test=44,"True",IF(Bold_test,"True",""))</f>
        <v/>
      </c>
    </row>
    <row r="1515" spans="1:6" x14ac:dyDescent="0.25">
      <c r="A1515" s="9" t="s">
        <v>14905</v>
      </c>
      <c r="B1515" s="9" t="s">
        <v>14906</v>
      </c>
      <c r="C1515" s="10">
        <v>106</v>
      </c>
      <c r="D1515" t="str" cm="1">
        <f t="array" aca="1" ref="D1515" ca="1">IF(Background=44,A1515,D1514)</f>
        <v>Περιφερειακή Ενότητα Μεσσηνίας</v>
      </c>
      <c r="E1515" t="str" cm="1">
        <f t="array" aca="1" ref="E1515" ca="1">IF(Bold,A1515,E1514)</f>
        <v>--- Δημοτική Ενότητα Καλαμάτας</v>
      </c>
      <c r="F1515" t="str" cm="1">
        <f t="array" aca="1" ref="F1515" ca="1">IF(Background_test=44,"True",IF(Bold_test,"True",""))</f>
        <v/>
      </c>
    </row>
    <row r="1516" spans="1:6" x14ac:dyDescent="0.25">
      <c r="A1516" s="9" t="s">
        <v>14907</v>
      </c>
      <c r="B1516" s="9" t="s">
        <v>14908</v>
      </c>
      <c r="C1516" s="10">
        <v>594</v>
      </c>
      <c r="D1516" t="str" cm="1">
        <f t="array" aca="1" ref="D1516" ca="1">IF(Background=44,A1516,D1515)</f>
        <v>Περιφερειακή Ενότητα Μεσσηνίας</v>
      </c>
      <c r="E1516" t="str" cm="1">
        <f t="array" aca="1" ref="E1516" ca="1">IF(Bold,A1516,E1515)</f>
        <v>--- Δημοτική Ενότητα Καλαμάτας</v>
      </c>
      <c r="F1516" t="str" cm="1">
        <f t="array" aca="1" ref="F1516" ca="1">IF(Background_test=44,"True",IF(Bold_test,"True",""))</f>
        <v/>
      </c>
    </row>
    <row r="1517" spans="1:6" x14ac:dyDescent="0.25">
      <c r="A1517" s="9" t="s">
        <v>14909</v>
      </c>
      <c r="B1517" s="9" t="s">
        <v>14910</v>
      </c>
      <c r="C1517" s="10">
        <v>144</v>
      </c>
      <c r="D1517" t="str" cm="1">
        <f t="array" aca="1" ref="D1517" ca="1">IF(Background=44,A1517,D1516)</f>
        <v>Περιφερειακή Ενότητα Μεσσηνίας</v>
      </c>
      <c r="E1517" t="str" cm="1">
        <f t="array" aca="1" ref="E1517" ca="1">IF(Bold,A1517,E1516)</f>
        <v>--- Δημοτική Ενότητα Καλαμάτας</v>
      </c>
      <c r="F1517" t="str" cm="1">
        <f t="array" aca="1" ref="F1517" ca="1">IF(Background_test=44,"True",IF(Bold_test,"True",""))</f>
        <v/>
      </c>
    </row>
    <row r="1518" spans="1:6" x14ac:dyDescent="0.25">
      <c r="A1518" s="9" t="s">
        <v>14911</v>
      </c>
      <c r="B1518" s="9" t="s">
        <v>14912</v>
      </c>
      <c r="C1518" s="10">
        <v>15</v>
      </c>
      <c r="D1518" t="str" cm="1">
        <f t="array" aca="1" ref="D1518" ca="1">IF(Background=44,A1518,D1517)</f>
        <v>Περιφερειακή Ενότητα Μεσσηνίας</v>
      </c>
      <c r="E1518" t="str" cm="1">
        <f t="array" aca="1" ref="E1518" ca="1">IF(Bold,A1518,E1517)</f>
        <v>--- Δημοτική Ενότητα Καλαμάτας</v>
      </c>
      <c r="F1518" t="str" cm="1">
        <f t="array" aca="1" ref="F1518" ca="1">IF(Background_test=44,"True",IF(Bold_test,"True",""))</f>
        <v/>
      </c>
    </row>
    <row r="1519" spans="1:6" x14ac:dyDescent="0.25">
      <c r="A1519" s="9" t="s">
        <v>14913</v>
      </c>
      <c r="B1519" s="9" t="s">
        <v>14914</v>
      </c>
      <c r="C1519" s="10">
        <v>515</v>
      </c>
      <c r="D1519" t="str" cm="1">
        <f t="array" aca="1" ref="D1519" ca="1">IF(Background=44,A1519,D1518)</f>
        <v>Περιφερειακή Ενότητα Μεσσηνίας</v>
      </c>
      <c r="E1519" t="str" cm="1">
        <f t="array" aca="1" ref="E1519" ca="1">IF(Bold,A1519,E1518)</f>
        <v>--- Δημοτική Ενότητα Καλαμάτας</v>
      </c>
      <c r="F1519" t="str" cm="1">
        <f t="array" aca="1" ref="F1519" ca="1">IF(Background_test=44,"True",IF(Bold_test,"True",""))</f>
        <v/>
      </c>
    </row>
    <row r="1520" spans="1:6" x14ac:dyDescent="0.25">
      <c r="A1520" s="9" t="s">
        <v>14915</v>
      </c>
      <c r="B1520" s="9" t="s">
        <v>14916</v>
      </c>
      <c r="C1520" s="10">
        <v>16</v>
      </c>
      <c r="D1520" t="str" cm="1">
        <f t="array" aca="1" ref="D1520" ca="1">IF(Background=44,A1520,D1519)</f>
        <v>Περιφερειακή Ενότητα Μεσσηνίας</v>
      </c>
      <c r="E1520" t="str" cm="1">
        <f t="array" aca="1" ref="E1520" ca="1">IF(Bold,A1520,E1519)</f>
        <v>--- Δημοτική Ενότητα Καλαμάτας</v>
      </c>
      <c r="F1520" t="str" cm="1">
        <f t="array" aca="1" ref="F1520" ca="1">IF(Background_test=44,"True",IF(Bold_test,"True",""))</f>
        <v/>
      </c>
    </row>
    <row r="1521" spans="1:6" x14ac:dyDescent="0.25">
      <c r="A1521" s="9" t="s">
        <v>5102</v>
      </c>
      <c r="B1521" s="9" t="s">
        <v>5103</v>
      </c>
      <c r="C1521" s="10">
        <v>10</v>
      </c>
      <c r="D1521" t="str" cm="1">
        <f t="array" aca="1" ref="D1521" ca="1">IF(Background=44,A1521,D1520)</f>
        <v>Περιφερειακή Ενότητα Μεσσηνίας</v>
      </c>
      <c r="E1521" t="str" cm="1">
        <f t="array" aca="1" ref="E1521" ca="1">IF(Bold,A1521,E1520)</f>
        <v>--- Δημοτική Ενότητα Καλαμάτας</v>
      </c>
      <c r="F1521" t="str" cm="1">
        <f t="array" aca="1" ref="F1521" ca="1">IF(Background_test=44,"True",IF(Bold_test,"True",""))</f>
        <v/>
      </c>
    </row>
    <row r="1522" spans="1:6" x14ac:dyDescent="0.25">
      <c r="A1522" s="9" t="s">
        <v>14917</v>
      </c>
      <c r="B1522" s="9" t="s">
        <v>14918</v>
      </c>
      <c r="C1522" s="10">
        <v>142</v>
      </c>
      <c r="D1522" t="str" cm="1">
        <f t="array" aca="1" ref="D1522" ca="1">IF(Background=44,A1522,D1521)</f>
        <v>Περιφερειακή Ενότητα Μεσσηνίας</v>
      </c>
      <c r="E1522" t="str" cm="1">
        <f t="array" aca="1" ref="E1522" ca="1">IF(Bold,A1522,E1521)</f>
        <v>--- Δημοτική Ενότητα Καλαμάτας</v>
      </c>
      <c r="F1522" t="str" cm="1">
        <f t="array" aca="1" ref="F1522" ca="1">IF(Background_test=44,"True",IF(Bold_test,"True",""))</f>
        <v/>
      </c>
    </row>
    <row r="1523" spans="1:6" x14ac:dyDescent="0.25">
      <c r="A1523" s="9" t="s">
        <v>1819</v>
      </c>
      <c r="B1523" s="9" t="s">
        <v>1820</v>
      </c>
      <c r="C1523" s="10">
        <v>586</v>
      </c>
      <c r="D1523" t="str" cm="1">
        <f t="array" aca="1" ref="D1523" ca="1">IF(Background=44,A1523,D1522)</f>
        <v>Περιφερειακή Ενότητα Μεσσηνίας</v>
      </c>
      <c r="E1523" t="str" cm="1">
        <f t="array" aca="1" ref="E1523" ca="1">IF(Bold,A1523,E1522)</f>
        <v>--- Δημοτική Ενότητα Καλαμάτας</v>
      </c>
      <c r="F1523" t="str" cm="1">
        <f t="array" aca="1" ref="F1523" ca="1">IF(Background_test=44,"True",IF(Bold_test,"True",""))</f>
        <v/>
      </c>
    </row>
    <row r="1524" spans="1:6" x14ac:dyDescent="0.25">
      <c r="A1524" s="9" t="s">
        <v>14919</v>
      </c>
      <c r="B1524" s="9" t="s">
        <v>14920</v>
      </c>
      <c r="C1524" s="10">
        <v>13</v>
      </c>
      <c r="D1524" t="str" cm="1">
        <f t="array" aca="1" ref="D1524" ca="1">IF(Background=44,A1524,D1523)</f>
        <v>Περιφερειακή Ενότητα Μεσσηνίας</v>
      </c>
      <c r="E1524" t="str" cm="1">
        <f t="array" aca="1" ref="E1524" ca="1">IF(Bold,A1524,E1523)</f>
        <v>--- Δημοτική Ενότητα Καλαμάτας</v>
      </c>
      <c r="F1524" t="str" cm="1">
        <f t="array" aca="1" ref="F1524" ca="1">IF(Background_test=44,"True",IF(Bold_test,"True",""))</f>
        <v/>
      </c>
    </row>
    <row r="1525" spans="1:6" x14ac:dyDescent="0.25">
      <c r="A1525" s="9" t="s">
        <v>14921</v>
      </c>
      <c r="B1525" s="9" t="s">
        <v>14922</v>
      </c>
      <c r="C1525" s="10">
        <v>28</v>
      </c>
      <c r="D1525" t="str" cm="1">
        <f t="array" aca="1" ref="D1525" ca="1">IF(Background=44,A1525,D1524)</f>
        <v>Περιφερειακή Ενότητα Μεσσηνίας</v>
      </c>
      <c r="E1525" t="str" cm="1">
        <f t="array" aca="1" ref="E1525" ca="1">IF(Bold,A1525,E1524)</f>
        <v>--- Δημοτική Ενότητα Καλαμάτας</v>
      </c>
      <c r="F1525" t="str" cm="1">
        <f t="array" aca="1" ref="F1525" ca="1">IF(Background_test=44,"True",IF(Bold_test,"True",""))</f>
        <v/>
      </c>
    </row>
    <row r="1526" spans="1:6" x14ac:dyDescent="0.25">
      <c r="A1526" s="9" t="s">
        <v>14923</v>
      </c>
      <c r="B1526" s="9" t="s">
        <v>14924</v>
      </c>
      <c r="C1526" s="10">
        <v>16</v>
      </c>
      <c r="D1526" t="str" cm="1">
        <f t="array" aca="1" ref="D1526" ca="1">IF(Background=44,A1526,D1525)</f>
        <v>Περιφερειακή Ενότητα Μεσσηνίας</v>
      </c>
      <c r="E1526" t="str" cm="1">
        <f t="array" aca="1" ref="E1526" ca="1">IF(Bold,A1526,E1525)</f>
        <v>--- Δημοτική Ενότητα Καλαμάτας</v>
      </c>
      <c r="F1526" t="str" cm="1">
        <f t="array" aca="1" ref="F1526" ca="1">IF(Background_test=44,"True",IF(Bold_test,"True",""))</f>
        <v/>
      </c>
    </row>
    <row r="1527" spans="1:6" x14ac:dyDescent="0.25">
      <c r="A1527" s="9" t="s">
        <v>11074</v>
      </c>
      <c r="B1527" s="9" t="s">
        <v>11075</v>
      </c>
      <c r="C1527" s="10">
        <v>8</v>
      </c>
      <c r="D1527" t="str" cm="1">
        <f t="array" aca="1" ref="D1527" ca="1">IF(Background=44,A1527,D1526)</f>
        <v>Περιφερειακή Ενότητα Μεσσηνίας</v>
      </c>
      <c r="E1527" t="str" cm="1">
        <f t="array" aca="1" ref="E1527" ca="1">IF(Bold,A1527,E1526)</f>
        <v>--- Δημοτική Ενότητα Καλαμάτας</v>
      </c>
      <c r="F1527" t="str" cm="1">
        <f t="array" aca="1" ref="F1527" ca="1">IF(Background_test=44,"True",IF(Bold_test,"True",""))</f>
        <v/>
      </c>
    </row>
    <row r="1528" spans="1:6" x14ac:dyDescent="0.25">
      <c r="A1528" s="9" t="s">
        <v>1241</v>
      </c>
      <c r="B1528" s="9" t="s">
        <v>1242</v>
      </c>
      <c r="C1528" s="10">
        <v>84</v>
      </c>
      <c r="D1528" t="str" cm="1">
        <f t="array" aca="1" ref="D1528" ca="1">IF(Background=44,A1528,D1527)</f>
        <v>Περιφερειακή Ενότητα Μεσσηνίας</v>
      </c>
      <c r="E1528" t="str" cm="1">
        <f t="array" aca="1" ref="E1528" ca="1">IF(Bold,A1528,E1527)</f>
        <v>--- Δημοτική Ενότητα Καλαμάτας</v>
      </c>
      <c r="F1528" t="str" cm="1">
        <f t="array" aca="1" ref="F1528" ca="1">IF(Background_test=44,"True",IF(Bold_test,"True",""))</f>
        <v/>
      </c>
    </row>
    <row r="1529" spans="1:6" x14ac:dyDescent="0.25">
      <c r="A1529" s="9" t="s">
        <v>14925</v>
      </c>
      <c r="B1529" s="9" t="s">
        <v>14926</v>
      </c>
      <c r="C1529" s="10">
        <v>2</v>
      </c>
      <c r="D1529" t="str" cm="1">
        <f t="array" aca="1" ref="D1529" ca="1">IF(Background=44,A1529,D1528)</f>
        <v>Περιφερειακή Ενότητα Μεσσηνίας</v>
      </c>
      <c r="E1529" t="str" cm="1">
        <f t="array" aca="1" ref="E1529" ca="1">IF(Bold,A1529,E1528)</f>
        <v>--- Δημοτική Ενότητα Καλαμάτας</v>
      </c>
      <c r="F1529" t="str" cm="1">
        <f t="array" aca="1" ref="F1529" ca="1">IF(Background_test=44,"True",IF(Bold_test,"True",""))</f>
        <v/>
      </c>
    </row>
    <row r="1530" spans="1:6" x14ac:dyDescent="0.25">
      <c r="A1530" s="9" t="s">
        <v>14927</v>
      </c>
      <c r="B1530" s="9" t="s">
        <v>14928</v>
      </c>
      <c r="C1530" s="10">
        <v>20</v>
      </c>
      <c r="D1530" t="str" cm="1">
        <f t="array" aca="1" ref="D1530" ca="1">IF(Background=44,A1530,D1529)</f>
        <v>Περιφερειακή Ενότητα Μεσσηνίας</v>
      </c>
      <c r="E1530" t="str" cm="1">
        <f t="array" aca="1" ref="E1530" ca="1">IF(Bold,A1530,E1529)</f>
        <v>--- Δημοτική Ενότητα Καλαμάτας</v>
      </c>
      <c r="F1530" t="str" cm="1">
        <f t="array" aca="1" ref="F1530" ca="1">IF(Background_test=44,"True",IF(Bold_test,"True",""))</f>
        <v/>
      </c>
    </row>
    <row r="1531" spans="1:6" x14ac:dyDescent="0.25">
      <c r="A1531" s="9" t="s">
        <v>1449</v>
      </c>
      <c r="B1531" s="9" t="s">
        <v>1450</v>
      </c>
      <c r="C1531" s="10" t="s">
        <v>405</v>
      </c>
      <c r="D1531" t="str" cm="1">
        <f t="array" aca="1" ref="D1531" ca="1">IF(Background=44,A1531,D1530)</f>
        <v>Περιφερειακή Ενότητα Μεσσηνίας</v>
      </c>
      <c r="E1531" t="str" cm="1">
        <f t="array" aca="1" ref="E1531" ca="1">IF(Bold,A1531,E1530)</f>
        <v>--- Δημοτική Ενότητα Καλαμάτας</v>
      </c>
      <c r="F1531" t="str" cm="1">
        <f t="array" aca="1" ref="F1531" ca="1">IF(Background_test=44,"True",IF(Bold_test,"True",""))</f>
        <v/>
      </c>
    </row>
    <row r="1532" spans="1:6" x14ac:dyDescent="0.25">
      <c r="A1532" s="9" t="s">
        <v>14929</v>
      </c>
      <c r="B1532" s="9" t="s">
        <v>14930</v>
      </c>
      <c r="C1532" s="10">
        <v>37</v>
      </c>
      <c r="D1532" t="str" cm="1">
        <f t="array" aca="1" ref="D1532" ca="1">IF(Background=44,A1532,D1531)</f>
        <v>Περιφερειακή Ενότητα Μεσσηνίας</v>
      </c>
      <c r="E1532" t="str" cm="1">
        <f t="array" aca="1" ref="E1532" ca="1">IF(Bold,A1532,E1531)</f>
        <v>--- Δημοτική Ενότητα Καλαμάτας</v>
      </c>
      <c r="F1532" t="str" cm="1">
        <f t="array" aca="1" ref="F1532" ca="1">IF(Background_test=44,"True",IF(Bold_test,"True",""))</f>
        <v/>
      </c>
    </row>
    <row r="1533" spans="1:6" x14ac:dyDescent="0.25">
      <c r="A1533" s="9" t="s">
        <v>14931</v>
      </c>
      <c r="B1533" s="9" t="s">
        <v>14932</v>
      </c>
      <c r="C1533" s="10">
        <v>53041</v>
      </c>
      <c r="D1533" t="str" cm="1">
        <f t="array" aca="1" ref="D1533" ca="1">IF(Background=44,A1533,D1532)</f>
        <v>Περιφερειακή Ενότητα Μεσσηνίας</v>
      </c>
      <c r="E1533" t="str" cm="1">
        <f t="array" aca="1" ref="E1533" ca="1">IF(Bold,A1533,E1532)</f>
        <v>--- Δημοτική Ενότητα Καλαμάτας</v>
      </c>
      <c r="F1533" t="str" cm="1">
        <f t="array" aca="1" ref="F1533" ca="1">IF(Background_test=44,"True",IF(Bold_test,"True",""))</f>
        <v/>
      </c>
    </row>
    <row r="1534" spans="1:6" x14ac:dyDescent="0.25">
      <c r="A1534" s="9" t="s">
        <v>14687</v>
      </c>
      <c r="B1534" s="9" t="s">
        <v>14688</v>
      </c>
      <c r="C1534" s="10">
        <v>163</v>
      </c>
      <c r="D1534" t="str" cm="1">
        <f t="array" aca="1" ref="D1534" ca="1">IF(Background=44,A1534,D1533)</f>
        <v>Περιφερειακή Ενότητα Μεσσηνίας</v>
      </c>
      <c r="E1534" t="str" cm="1">
        <f t="array" aca="1" ref="E1534" ca="1">IF(Bold,A1534,E1533)</f>
        <v>--- Δημοτική Ενότητα Καλαμάτας</v>
      </c>
      <c r="F1534" t="str" cm="1">
        <f t="array" aca="1" ref="F1534" ca="1">IF(Background_test=44,"True",IF(Bold_test,"True",""))</f>
        <v/>
      </c>
    </row>
    <row r="1535" spans="1:6" x14ac:dyDescent="0.25">
      <c r="A1535" s="9" t="s">
        <v>14933</v>
      </c>
      <c r="B1535" s="9" t="s">
        <v>14934</v>
      </c>
      <c r="C1535" s="10">
        <v>38</v>
      </c>
      <c r="D1535" t="str" cm="1">
        <f t="array" aca="1" ref="D1535" ca="1">IF(Background=44,A1535,D1534)</f>
        <v>Περιφερειακή Ενότητα Μεσσηνίας</v>
      </c>
      <c r="E1535" t="str" cm="1">
        <f t="array" aca="1" ref="E1535" ca="1">IF(Bold,A1535,E1534)</f>
        <v>--- Δημοτική Ενότητα Καλαμάτας</v>
      </c>
      <c r="F1535" t="str" cm="1">
        <f t="array" aca="1" ref="F1535" ca="1">IF(Background_test=44,"True",IF(Bold_test,"True",""))</f>
        <v/>
      </c>
    </row>
    <row r="1536" spans="1:6" x14ac:dyDescent="0.25">
      <c r="A1536" s="9" t="s">
        <v>14935</v>
      </c>
      <c r="B1536" s="9" t="s">
        <v>14936</v>
      </c>
      <c r="C1536" s="10">
        <v>38</v>
      </c>
      <c r="D1536" t="str" cm="1">
        <f t="array" aca="1" ref="D1536" ca="1">IF(Background=44,A1536,D1535)</f>
        <v>Περιφερειακή Ενότητα Μεσσηνίας</v>
      </c>
      <c r="E1536" t="str" cm="1">
        <f t="array" aca="1" ref="E1536" ca="1">IF(Bold,A1536,E1535)</f>
        <v>--- Δημοτική Ενότητα Καλαμάτας</v>
      </c>
      <c r="F1536" t="str" cm="1">
        <f t="array" aca="1" ref="F1536" ca="1">IF(Background_test=44,"True",IF(Bold_test,"True",""))</f>
        <v/>
      </c>
    </row>
    <row r="1537" spans="1:6" x14ac:dyDescent="0.25">
      <c r="A1537" s="9" t="s">
        <v>14937</v>
      </c>
      <c r="B1537" s="9" t="s">
        <v>14938</v>
      </c>
      <c r="C1537" s="10">
        <v>183</v>
      </c>
      <c r="D1537" t="str" cm="1">
        <f t="array" aca="1" ref="D1537" ca="1">IF(Background=44,A1537,D1536)</f>
        <v>Περιφερειακή Ενότητα Μεσσηνίας</v>
      </c>
      <c r="E1537" t="str" cm="1">
        <f t="array" aca="1" ref="E1537" ca="1">IF(Bold,A1537,E1536)</f>
        <v>--- Δημοτική Ενότητα Καλαμάτας</v>
      </c>
      <c r="F1537" t="str" cm="1">
        <f t="array" aca="1" ref="F1537" ca="1">IF(Background_test=44,"True",IF(Bold_test,"True",""))</f>
        <v/>
      </c>
    </row>
    <row r="1538" spans="1:6" x14ac:dyDescent="0.25">
      <c r="A1538" s="9" t="s">
        <v>14939</v>
      </c>
      <c r="B1538" s="9" t="s">
        <v>14940</v>
      </c>
      <c r="C1538" s="10">
        <v>44</v>
      </c>
      <c r="D1538" t="str" cm="1">
        <f t="array" aca="1" ref="D1538" ca="1">IF(Background=44,A1538,D1537)</f>
        <v>Περιφερειακή Ενότητα Μεσσηνίας</v>
      </c>
      <c r="E1538" t="str" cm="1">
        <f t="array" aca="1" ref="E1538" ca="1">IF(Bold,A1538,E1537)</f>
        <v>--- Δημοτική Ενότητα Καλαμάτας</v>
      </c>
      <c r="F1538" t="str" cm="1">
        <f t="array" aca="1" ref="F1538" ca="1">IF(Background_test=44,"True",IF(Bold_test,"True",""))</f>
        <v/>
      </c>
    </row>
    <row r="1539" spans="1:6" x14ac:dyDescent="0.25">
      <c r="A1539" s="9" t="s">
        <v>14941</v>
      </c>
      <c r="B1539" s="9" t="s">
        <v>14942</v>
      </c>
      <c r="C1539" s="10">
        <v>90</v>
      </c>
      <c r="D1539" t="str" cm="1">
        <f t="array" aca="1" ref="D1539" ca="1">IF(Background=44,A1539,D1538)</f>
        <v>Περιφερειακή Ενότητα Μεσσηνίας</v>
      </c>
      <c r="E1539" t="str" cm="1">
        <f t="array" aca="1" ref="E1539" ca="1">IF(Bold,A1539,E1538)</f>
        <v>--- Δημοτική Ενότητα Καλαμάτας</v>
      </c>
      <c r="F1539" t="str" cm="1">
        <f t="array" aca="1" ref="F1539" ca="1">IF(Background_test=44,"True",IF(Bold_test,"True",""))</f>
        <v/>
      </c>
    </row>
    <row r="1540" spans="1:6" x14ac:dyDescent="0.25">
      <c r="A1540" s="9" t="s">
        <v>14943</v>
      </c>
      <c r="B1540" s="9" t="s">
        <v>14944</v>
      </c>
      <c r="C1540" s="10">
        <v>20</v>
      </c>
      <c r="D1540" t="str" cm="1">
        <f t="array" aca="1" ref="D1540" ca="1">IF(Background=44,A1540,D1539)</f>
        <v>Περιφερειακή Ενότητα Μεσσηνίας</v>
      </c>
      <c r="E1540" t="str" cm="1">
        <f t="array" aca="1" ref="E1540" ca="1">IF(Bold,A1540,E1539)</f>
        <v>--- Δημοτική Ενότητα Καλαμάτας</v>
      </c>
      <c r="F1540" t="str" cm="1">
        <f t="array" aca="1" ref="F1540" ca="1">IF(Background_test=44,"True",IF(Bold_test,"True",""))</f>
        <v/>
      </c>
    </row>
    <row r="1541" spans="1:6" x14ac:dyDescent="0.25">
      <c r="A1541" s="9" t="s">
        <v>14945</v>
      </c>
      <c r="B1541" s="9" t="s">
        <v>14946</v>
      </c>
      <c r="C1541" s="10">
        <v>27</v>
      </c>
      <c r="D1541" t="str" cm="1">
        <f t="array" aca="1" ref="D1541" ca="1">IF(Background=44,A1541,D1540)</f>
        <v>Περιφερειακή Ενότητα Μεσσηνίας</v>
      </c>
      <c r="E1541" t="str" cm="1">
        <f t="array" aca="1" ref="E1541" ca="1">IF(Bold,A1541,E1540)</f>
        <v>--- Δημοτική Ενότητα Καλαμάτας</v>
      </c>
      <c r="F1541" t="str" cm="1">
        <f t="array" aca="1" ref="F1541" ca="1">IF(Background_test=44,"True",IF(Bold_test,"True",""))</f>
        <v/>
      </c>
    </row>
    <row r="1542" spans="1:6" x14ac:dyDescent="0.25">
      <c r="A1542" s="9" t="s">
        <v>14947</v>
      </c>
      <c r="B1542" s="9" t="s">
        <v>14948</v>
      </c>
      <c r="C1542" s="10">
        <v>47</v>
      </c>
      <c r="D1542" t="str" cm="1">
        <f t="array" aca="1" ref="D1542" ca="1">IF(Background=44,A1542,D1541)</f>
        <v>Περιφερειακή Ενότητα Μεσσηνίας</v>
      </c>
      <c r="E1542" t="str" cm="1">
        <f t="array" aca="1" ref="E1542" ca="1">IF(Bold,A1542,E1541)</f>
        <v>--- Δημοτική Ενότητα Καλαμάτας</v>
      </c>
      <c r="F1542" t="str" cm="1">
        <f t="array" aca="1" ref="F1542" ca="1">IF(Background_test=44,"True",IF(Bold_test,"True",""))</f>
        <v/>
      </c>
    </row>
    <row r="1543" spans="1:6" x14ac:dyDescent="0.25">
      <c r="A1543" s="9" t="s">
        <v>14949</v>
      </c>
      <c r="B1543" s="9" t="s">
        <v>14950</v>
      </c>
      <c r="C1543" s="10">
        <v>19</v>
      </c>
      <c r="D1543" t="str" cm="1">
        <f t="array" aca="1" ref="D1543" ca="1">IF(Background=44,A1543,D1542)</f>
        <v>Περιφερειακή Ενότητα Μεσσηνίας</v>
      </c>
      <c r="E1543" t="str" cm="1">
        <f t="array" aca="1" ref="E1543" ca="1">IF(Bold,A1543,E1542)</f>
        <v>--- Δημοτική Ενότητα Καλαμάτας</v>
      </c>
      <c r="F1543" t="str" cm="1">
        <f t="array" aca="1" ref="F1543" ca="1">IF(Background_test=44,"True",IF(Bold_test,"True",""))</f>
        <v/>
      </c>
    </row>
    <row r="1544" spans="1:6" x14ac:dyDescent="0.25">
      <c r="A1544" s="9" t="s">
        <v>14951</v>
      </c>
      <c r="B1544" s="9" t="s">
        <v>14952</v>
      </c>
      <c r="C1544" s="10">
        <v>110</v>
      </c>
      <c r="D1544" t="str" cm="1">
        <f t="array" aca="1" ref="D1544" ca="1">IF(Background=44,A1544,D1543)</f>
        <v>Περιφερειακή Ενότητα Μεσσηνίας</v>
      </c>
      <c r="E1544" t="str" cm="1">
        <f t="array" aca="1" ref="E1544" ca="1">IF(Bold,A1544,E1543)</f>
        <v>--- Δημοτική Ενότητα Καλαμάτας</v>
      </c>
      <c r="F1544" t="str" cm="1">
        <f t="array" aca="1" ref="F1544" ca="1">IF(Background_test=44,"True",IF(Bold_test,"True",""))</f>
        <v/>
      </c>
    </row>
    <row r="1545" spans="1:6" x14ac:dyDescent="0.25">
      <c r="A1545" s="9" t="s">
        <v>14953</v>
      </c>
      <c r="B1545" s="9" t="s">
        <v>14954</v>
      </c>
      <c r="C1545" s="10">
        <v>715</v>
      </c>
      <c r="D1545" t="str" cm="1">
        <f t="array" aca="1" ref="D1545" ca="1">IF(Background=44,A1545,D1544)</f>
        <v>Περιφερειακή Ενότητα Μεσσηνίας</v>
      </c>
      <c r="E1545" t="str" cm="1">
        <f t="array" aca="1" ref="E1545" ca="1">IF(Bold,A1545,E1544)</f>
        <v>--- Δημοτική Ενότητα Καλαμάτας</v>
      </c>
      <c r="F1545" t="str" cm="1">
        <f t="array" aca="1" ref="F1545" ca="1">IF(Background_test=44,"True",IF(Bold_test,"True",""))</f>
        <v/>
      </c>
    </row>
    <row r="1546" spans="1:6" x14ac:dyDescent="0.25">
      <c r="A1546" s="9" t="s">
        <v>14955</v>
      </c>
      <c r="B1546" s="9" t="s">
        <v>14956</v>
      </c>
      <c r="C1546" s="10">
        <v>35</v>
      </c>
      <c r="D1546" t="str" cm="1">
        <f t="array" aca="1" ref="D1546" ca="1">IF(Background=44,A1546,D1545)</f>
        <v>Περιφερειακή Ενότητα Μεσσηνίας</v>
      </c>
      <c r="E1546" t="str" cm="1">
        <f t="array" aca="1" ref="E1546" ca="1">IF(Bold,A1546,E1545)</f>
        <v>--- Δημοτική Ενότητα Καλαμάτας</v>
      </c>
      <c r="F1546" t="str" cm="1">
        <f t="array" aca="1" ref="F1546" ca="1">IF(Background_test=44,"True",IF(Bold_test,"True",""))</f>
        <v/>
      </c>
    </row>
    <row r="1547" spans="1:6" x14ac:dyDescent="0.25">
      <c r="A1547" s="9" t="s">
        <v>14957</v>
      </c>
      <c r="B1547" s="9" t="s">
        <v>14958</v>
      </c>
      <c r="C1547" s="10">
        <v>29</v>
      </c>
      <c r="D1547" t="str" cm="1">
        <f t="array" aca="1" ref="D1547" ca="1">IF(Background=44,A1547,D1546)</f>
        <v>Περιφερειακή Ενότητα Μεσσηνίας</v>
      </c>
      <c r="E1547" t="str" cm="1">
        <f t="array" aca="1" ref="E1547" ca="1">IF(Bold,A1547,E1546)</f>
        <v>--- Δημοτική Ενότητα Καλαμάτας</v>
      </c>
      <c r="F1547" t="str" cm="1">
        <f t="array" aca="1" ref="F1547" ca="1">IF(Background_test=44,"True",IF(Bold_test,"True",""))</f>
        <v/>
      </c>
    </row>
    <row r="1548" spans="1:6" x14ac:dyDescent="0.25">
      <c r="A1548" s="9" t="s">
        <v>14959</v>
      </c>
      <c r="B1548" s="9" t="s">
        <v>14960</v>
      </c>
      <c r="C1548" s="10">
        <v>676</v>
      </c>
      <c r="D1548" t="str" cm="1">
        <f t="array" aca="1" ref="D1548" ca="1">IF(Background=44,A1548,D1547)</f>
        <v>Περιφερειακή Ενότητα Μεσσηνίας</v>
      </c>
      <c r="E1548" t="str" cm="1">
        <f t="array" aca="1" ref="E1548" ca="1">IF(Bold,A1548,E1547)</f>
        <v>--- Δημοτική Ενότητα Καλαμάτας</v>
      </c>
      <c r="F1548" t="str" cm="1">
        <f t="array" aca="1" ref="F1548" ca="1">IF(Background_test=44,"True",IF(Bold_test,"True",""))</f>
        <v/>
      </c>
    </row>
    <row r="1549" spans="1:6" x14ac:dyDescent="0.25">
      <c r="A1549" s="9" t="s">
        <v>14961</v>
      </c>
      <c r="B1549" s="9" t="s">
        <v>14962</v>
      </c>
      <c r="C1549" s="10" t="s">
        <v>405</v>
      </c>
      <c r="D1549" t="str" cm="1">
        <f t="array" aca="1" ref="D1549" ca="1">IF(Background=44,A1549,D1548)</f>
        <v>Περιφερειακή Ενότητα Μεσσηνίας</v>
      </c>
      <c r="E1549" t="str" cm="1">
        <f t="array" aca="1" ref="E1549" ca="1">IF(Bold,A1549,E1548)</f>
        <v>--- Δημοτική Ενότητα Καλαμάτας</v>
      </c>
      <c r="F1549" t="str" cm="1">
        <f t="array" aca="1" ref="F1549" ca="1">IF(Background_test=44,"True",IF(Bold_test,"True",""))</f>
        <v/>
      </c>
    </row>
    <row r="1550" spans="1:6" x14ac:dyDescent="0.25">
      <c r="A1550" s="9" t="s">
        <v>14963</v>
      </c>
      <c r="B1550" s="9" t="s">
        <v>14964</v>
      </c>
      <c r="C1550" s="10">
        <v>2</v>
      </c>
      <c r="D1550" t="str" cm="1">
        <f t="array" aca="1" ref="D1550" ca="1">IF(Background=44,A1550,D1549)</f>
        <v>Περιφερειακή Ενότητα Μεσσηνίας</v>
      </c>
      <c r="E1550" t="str" cm="1">
        <f t="array" aca="1" ref="E1550" ca="1">IF(Bold,A1550,E1549)</f>
        <v>--- Δημοτική Ενότητα Καλαμάτας</v>
      </c>
      <c r="F1550" t="str" cm="1">
        <f t="array" aca="1" ref="F1550" ca="1">IF(Background_test=44,"True",IF(Bold_test,"True",""))</f>
        <v/>
      </c>
    </row>
    <row r="1551" spans="1:6" x14ac:dyDescent="0.25">
      <c r="A1551" s="9" t="s">
        <v>14965</v>
      </c>
      <c r="B1551" s="9" t="s">
        <v>14966</v>
      </c>
      <c r="C1551" s="10">
        <v>8</v>
      </c>
      <c r="D1551" t="str" cm="1">
        <f t="array" aca="1" ref="D1551" ca="1">IF(Background=44,A1551,D1550)</f>
        <v>Περιφερειακή Ενότητα Μεσσηνίας</v>
      </c>
      <c r="E1551" t="str" cm="1">
        <f t="array" aca="1" ref="E1551" ca="1">IF(Bold,A1551,E1550)</f>
        <v>--- Δημοτική Ενότητα Καλαμάτας</v>
      </c>
      <c r="F1551" t="str" cm="1">
        <f t="array" aca="1" ref="F1551" ca="1">IF(Background_test=44,"True",IF(Bold_test,"True",""))</f>
        <v/>
      </c>
    </row>
    <row r="1552" spans="1:6" x14ac:dyDescent="0.25">
      <c r="A1552" s="9" t="s">
        <v>14967</v>
      </c>
      <c r="B1552" s="9" t="s">
        <v>14968</v>
      </c>
      <c r="C1552" s="10">
        <v>16</v>
      </c>
      <c r="D1552" t="str" cm="1">
        <f t="array" aca="1" ref="D1552" ca="1">IF(Background=44,A1552,D1551)</f>
        <v>Περιφερειακή Ενότητα Μεσσηνίας</v>
      </c>
      <c r="E1552" t="str" cm="1">
        <f t="array" aca="1" ref="E1552" ca="1">IF(Bold,A1552,E1551)</f>
        <v>--- Δημοτική Ενότητα Καλαμάτας</v>
      </c>
      <c r="F1552" t="str" cm="1">
        <f t="array" aca="1" ref="F1552" ca="1">IF(Background_test=44,"True",IF(Bold_test,"True",""))</f>
        <v/>
      </c>
    </row>
    <row r="1553" spans="1:6" x14ac:dyDescent="0.25">
      <c r="A1553" s="9" t="s">
        <v>3343</v>
      </c>
      <c r="B1553" s="9" t="s">
        <v>3344</v>
      </c>
      <c r="C1553" s="10">
        <v>125</v>
      </c>
      <c r="D1553" t="str" cm="1">
        <f t="array" aca="1" ref="D1553" ca="1">IF(Background=44,A1553,D1552)</f>
        <v>Περιφερειακή Ενότητα Μεσσηνίας</v>
      </c>
      <c r="E1553" t="str" cm="1">
        <f t="array" aca="1" ref="E1553" ca="1">IF(Bold,A1553,E1552)</f>
        <v>--- Δημοτική Ενότητα Καλαμάτας</v>
      </c>
      <c r="F1553" t="str" cm="1">
        <f t="array" aca="1" ref="F1553" ca="1">IF(Background_test=44,"True",IF(Bold_test,"True",""))</f>
        <v/>
      </c>
    </row>
    <row r="1554" spans="1:6" x14ac:dyDescent="0.25">
      <c r="A1554" s="9" t="s">
        <v>14969</v>
      </c>
      <c r="B1554" s="9" t="s">
        <v>14970</v>
      </c>
      <c r="C1554" s="10">
        <v>130</v>
      </c>
      <c r="D1554" t="str" cm="1">
        <f t="array" aca="1" ref="D1554" ca="1">IF(Background=44,A1554,D1553)</f>
        <v>Περιφερειακή Ενότητα Μεσσηνίας</v>
      </c>
      <c r="E1554" t="str" cm="1">
        <f t="array" aca="1" ref="E1554" ca="1">IF(Bold,A1554,E1553)</f>
        <v>--- Δημοτική Ενότητα Καλαμάτας</v>
      </c>
      <c r="F1554" t="str" cm="1">
        <f t="array" aca="1" ref="F1554" ca="1">IF(Background_test=44,"True",IF(Bold_test,"True",""))</f>
        <v/>
      </c>
    </row>
    <row r="1555" spans="1:6" x14ac:dyDescent="0.25">
      <c r="A1555" s="9" t="s">
        <v>14971</v>
      </c>
      <c r="B1555" s="9" t="s">
        <v>14972</v>
      </c>
      <c r="C1555" s="10">
        <v>281</v>
      </c>
      <c r="D1555" t="str" cm="1">
        <f t="array" aca="1" ref="D1555" ca="1">IF(Background=44,A1555,D1554)</f>
        <v>Περιφερειακή Ενότητα Μεσσηνίας</v>
      </c>
      <c r="E1555" t="str" cm="1">
        <f t="array" aca="1" ref="E1555" ca="1">IF(Bold,A1555,E1554)</f>
        <v>--- Δημοτική Ενότητα Καλαμάτας</v>
      </c>
      <c r="F1555" t="str" cm="1">
        <f t="array" aca="1" ref="F1555" ca="1">IF(Background_test=44,"True",IF(Bold_test,"True",""))</f>
        <v/>
      </c>
    </row>
    <row r="1556" spans="1:6" x14ac:dyDescent="0.25">
      <c r="A1556" s="9" t="s">
        <v>14973</v>
      </c>
      <c r="B1556" s="9" t="s">
        <v>14974</v>
      </c>
      <c r="C1556" s="10">
        <v>37</v>
      </c>
      <c r="D1556" t="str" cm="1">
        <f t="array" aca="1" ref="D1556" ca="1">IF(Background=44,A1556,D1555)</f>
        <v>Περιφερειακή Ενότητα Μεσσηνίας</v>
      </c>
      <c r="E1556" t="str" cm="1">
        <f t="array" aca="1" ref="E1556" ca="1">IF(Bold,A1556,E1555)</f>
        <v>--- Δημοτική Ενότητα Καλαμάτας</v>
      </c>
      <c r="F1556" t="str" cm="1">
        <f t="array" aca="1" ref="F1556" ca="1">IF(Background_test=44,"True",IF(Bold_test,"True",""))</f>
        <v/>
      </c>
    </row>
    <row r="1557" spans="1:6" x14ac:dyDescent="0.25">
      <c r="A1557" s="9" t="s">
        <v>14975</v>
      </c>
      <c r="B1557" s="9" t="s">
        <v>14976</v>
      </c>
      <c r="C1557" s="10">
        <v>2125</v>
      </c>
      <c r="D1557" t="str" cm="1">
        <f t="array" aca="1" ref="D1557" ca="1">IF(Background=44,A1557,D1556)</f>
        <v>Περιφερειακή Ενότητα Μεσσηνίας</v>
      </c>
      <c r="E1557" t="str" cm="1">
        <f t="array" aca="1" ref="E1557" ca="1">IF(Bold,A1557,E1556)</f>
        <v>--- Δημοτική Ενότητα Καλαμάτας</v>
      </c>
      <c r="F1557" t="str" cm="1">
        <f t="array" aca="1" ref="F1557" ca="1">IF(Background_test=44,"True",IF(Bold_test,"True",""))</f>
        <v/>
      </c>
    </row>
    <row r="1558" spans="1:6" x14ac:dyDescent="0.25">
      <c r="A1558" s="9" t="s">
        <v>14977</v>
      </c>
      <c r="B1558" s="9" t="s">
        <v>14978</v>
      </c>
      <c r="C1558" s="10">
        <v>154</v>
      </c>
      <c r="D1558" t="str" cm="1">
        <f t="array" aca="1" ref="D1558" ca="1">IF(Background=44,A1558,D1557)</f>
        <v>Περιφερειακή Ενότητα Μεσσηνίας</v>
      </c>
      <c r="E1558" t="str" cm="1">
        <f t="array" aca="1" ref="E1558" ca="1">IF(Bold,A1558,E1557)</f>
        <v>--- Δημοτική Ενότητα Καλαμάτας</v>
      </c>
      <c r="F1558" t="str" cm="1">
        <f t="array" aca="1" ref="F1558" ca="1">IF(Background_test=44,"True",IF(Bold_test,"True",""))</f>
        <v/>
      </c>
    </row>
    <row r="1559" spans="1:6" x14ac:dyDescent="0.25">
      <c r="A1559" s="9" t="s">
        <v>626</v>
      </c>
      <c r="B1559" s="9" t="s">
        <v>627</v>
      </c>
      <c r="C1559" s="10">
        <v>87</v>
      </c>
      <c r="D1559" t="str" cm="1">
        <f t="array" aca="1" ref="D1559" ca="1">IF(Background=44,A1559,D1558)</f>
        <v>Περιφερειακή Ενότητα Μεσσηνίας</v>
      </c>
      <c r="E1559" t="str" cm="1">
        <f t="array" aca="1" ref="E1559" ca="1">IF(Bold,A1559,E1558)</f>
        <v>--- Δημοτική Ενότητα Καλαμάτας</v>
      </c>
      <c r="F1559" t="str" cm="1">
        <f t="array" aca="1" ref="F1559" ca="1">IF(Background_test=44,"True",IF(Bold_test,"True",""))</f>
        <v/>
      </c>
    </row>
    <row r="1560" spans="1:6" x14ac:dyDescent="0.25">
      <c r="A1560" s="9" t="s">
        <v>348</v>
      </c>
      <c r="B1560" s="9" t="s">
        <v>349</v>
      </c>
      <c r="C1560" s="10">
        <v>46</v>
      </c>
      <c r="D1560" t="str" cm="1">
        <f t="array" aca="1" ref="D1560" ca="1">IF(Background=44,A1560,D1559)</f>
        <v>Περιφερειακή Ενότητα Μεσσηνίας</v>
      </c>
      <c r="E1560" t="str" cm="1">
        <f t="array" aca="1" ref="E1560" ca="1">IF(Bold,A1560,E1559)</f>
        <v>--- Δημοτική Ενότητα Καλαμάτας</v>
      </c>
      <c r="F1560" t="str" cm="1">
        <f t="array" aca="1" ref="F1560" ca="1">IF(Background_test=44,"True",IF(Bold_test,"True",""))</f>
        <v/>
      </c>
    </row>
    <row r="1561" spans="1:6" x14ac:dyDescent="0.25">
      <c r="A1561" s="9" t="s">
        <v>14979</v>
      </c>
      <c r="B1561" s="9" t="s">
        <v>14980</v>
      </c>
      <c r="C1561" s="10">
        <v>10</v>
      </c>
      <c r="D1561" t="str" cm="1">
        <f t="array" aca="1" ref="D1561" ca="1">IF(Background=44,A1561,D1560)</f>
        <v>Περιφερειακή Ενότητα Μεσσηνίας</v>
      </c>
      <c r="E1561" t="str" cm="1">
        <f t="array" aca="1" ref="E1561" ca="1">IF(Bold,A1561,E1560)</f>
        <v>--- Δημοτική Ενότητα Καλαμάτας</v>
      </c>
      <c r="F1561" t="str" cm="1">
        <f t="array" aca="1" ref="F1561" ca="1">IF(Background_test=44,"True",IF(Bold_test,"True",""))</f>
        <v/>
      </c>
    </row>
    <row r="1562" spans="1:6" x14ac:dyDescent="0.25">
      <c r="A1562" s="9" t="s">
        <v>14981</v>
      </c>
      <c r="B1562" s="9" t="s">
        <v>14982</v>
      </c>
      <c r="C1562" s="10" t="s">
        <v>405</v>
      </c>
      <c r="D1562" t="str" cm="1">
        <f t="array" aca="1" ref="D1562" ca="1">IF(Background=44,A1562,D1561)</f>
        <v>Περιφερειακή Ενότητα Μεσσηνίας</v>
      </c>
      <c r="E1562" t="str" cm="1">
        <f t="array" aca="1" ref="E1562" ca="1">IF(Bold,A1562,E1561)</f>
        <v>--- Δημοτική Ενότητα Καλαμάτας</v>
      </c>
      <c r="F1562" t="str" cm="1">
        <f t="array" aca="1" ref="F1562" ca="1">IF(Background_test=44,"True",IF(Bold_test,"True",""))</f>
        <v/>
      </c>
    </row>
    <row r="1563" spans="1:6" x14ac:dyDescent="0.25">
      <c r="A1563" s="9" t="s">
        <v>14983</v>
      </c>
      <c r="B1563" s="9" t="s">
        <v>14984</v>
      </c>
      <c r="C1563" s="10">
        <v>825</v>
      </c>
      <c r="D1563" t="str" cm="1">
        <f t="array" aca="1" ref="D1563" ca="1">IF(Background=44,A1563,D1562)</f>
        <v>Περιφερειακή Ενότητα Μεσσηνίας</v>
      </c>
      <c r="E1563" t="str" cm="1">
        <f t="array" aca="1" ref="E1563" ca="1">IF(Bold,A1563,E1562)</f>
        <v>--- Δημοτική Ενότητα Καλαμάτας</v>
      </c>
      <c r="F1563" t="str" cm="1">
        <f t="array" aca="1" ref="F1563" ca="1">IF(Background_test=44,"True",IF(Bold_test,"True",""))</f>
        <v/>
      </c>
    </row>
    <row r="1564" spans="1:6" x14ac:dyDescent="0.25">
      <c r="A1564" s="9" t="s">
        <v>14985</v>
      </c>
      <c r="B1564" s="9" t="s">
        <v>14986</v>
      </c>
      <c r="C1564" s="10">
        <v>76</v>
      </c>
      <c r="D1564" t="str" cm="1">
        <f t="array" aca="1" ref="D1564" ca="1">IF(Background=44,A1564,D1563)</f>
        <v>Περιφερειακή Ενότητα Μεσσηνίας</v>
      </c>
      <c r="E1564" t="str" cm="1">
        <f t="array" aca="1" ref="E1564" ca="1">IF(Bold,A1564,E1563)</f>
        <v>--- Δημοτική Ενότητα Καλαμάτας</v>
      </c>
      <c r="F1564" t="str" cm="1">
        <f t="array" aca="1" ref="F1564" ca="1">IF(Background_test=44,"True",IF(Bold_test,"True",""))</f>
        <v/>
      </c>
    </row>
    <row r="1565" spans="1:6" x14ac:dyDescent="0.25">
      <c r="A1565" s="9" t="s">
        <v>6476</v>
      </c>
      <c r="B1565" s="9" t="s">
        <v>6477</v>
      </c>
      <c r="C1565" s="10">
        <v>35</v>
      </c>
      <c r="D1565" t="str" cm="1">
        <f t="array" aca="1" ref="D1565" ca="1">IF(Background=44,A1565,D1564)</f>
        <v>Περιφερειακή Ενότητα Μεσσηνίας</v>
      </c>
      <c r="E1565" t="str" cm="1">
        <f t="array" aca="1" ref="E1565" ca="1">IF(Bold,A1565,E1564)</f>
        <v>--- Δημοτική Ενότητα Καλαμάτας</v>
      </c>
      <c r="F1565" t="str" cm="1">
        <f t="array" aca="1" ref="F1565" ca="1">IF(Background_test=44,"True",IF(Bold_test,"True",""))</f>
        <v/>
      </c>
    </row>
    <row r="1566" spans="1:6" x14ac:dyDescent="0.25">
      <c r="A1566" s="5" t="s">
        <v>14987</v>
      </c>
      <c r="B1566" s="5" t="s">
        <v>14988</v>
      </c>
      <c r="C1566" s="6">
        <v>23885</v>
      </c>
      <c r="D1566" t="str" cm="1">
        <f t="array" aca="1" ref="D1566" ca="1">IF(Background=44,A1566,D1565)</f>
        <v>Περιφερειακή Ενότητα Μεσσηνίας</v>
      </c>
      <c r="E1566" t="str" cm="1">
        <f t="array" aca="1" ref="E1566" ca="1">IF(Bold,A1566,E1565)</f>
        <v>--------- Δήμος Μεσσήνης</v>
      </c>
      <c r="F1566" t="str" cm="1">
        <f t="array" aca="1" ref="F1566" ca="1">IF(Background_test=44,"True",IF(Bold_test,"True",""))</f>
        <v>True</v>
      </c>
    </row>
    <row r="1567" spans="1:6" x14ac:dyDescent="0.25">
      <c r="A1567" s="7" t="s">
        <v>14989</v>
      </c>
      <c r="B1567" s="7" t="s">
        <v>14990</v>
      </c>
      <c r="C1567" s="8">
        <v>1915</v>
      </c>
      <c r="D1567" t="str" cm="1">
        <f t="array" aca="1" ref="D1567" ca="1">IF(Background=44,A1567,D1566)</f>
        <v>Περιφερειακή Ενότητα Μεσσηνίας</v>
      </c>
      <c r="E1567" t="str" cm="1">
        <f t="array" aca="1" ref="E1567" ca="1">IF(Bold,A1567,E1566)</f>
        <v>--- Δημοτική Ενότητα Αιπείας</v>
      </c>
      <c r="F1567" t="str" cm="1">
        <f t="array" aca="1" ref="F1567" ca="1">IF(Background_test=44,"True",IF(Bold_test,"True",""))</f>
        <v>True</v>
      </c>
    </row>
    <row r="1568" spans="1:6" x14ac:dyDescent="0.25">
      <c r="A1568" s="9" t="s">
        <v>284</v>
      </c>
      <c r="B1568" s="9" t="s">
        <v>285</v>
      </c>
      <c r="C1568" s="10">
        <v>107</v>
      </c>
      <c r="D1568" t="str" cm="1">
        <f t="array" aca="1" ref="D1568" ca="1">IF(Background=44,A1568,D1567)</f>
        <v>Περιφερειακή Ενότητα Μεσσηνίας</v>
      </c>
      <c r="E1568" t="str" cm="1">
        <f t="array" aca="1" ref="E1568" ca="1">IF(Bold,A1568,E1567)</f>
        <v>--- Δημοτική Ενότητα Αιπείας</v>
      </c>
      <c r="F1568" t="str" cm="1">
        <f t="array" aca="1" ref="F1568" ca="1">IF(Background_test=44,"True",IF(Bold_test,"True",""))</f>
        <v/>
      </c>
    </row>
    <row r="1569" spans="1:6" x14ac:dyDescent="0.25">
      <c r="A1569" s="9" t="s">
        <v>14991</v>
      </c>
      <c r="B1569" s="9" t="s">
        <v>14992</v>
      </c>
      <c r="C1569" s="10">
        <v>109</v>
      </c>
      <c r="D1569" t="str" cm="1">
        <f t="array" aca="1" ref="D1569" ca="1">IF(Background=44,A1569,D1568)</f>
        <v>Περιφερειακή Ενότητα Μεσσηνίας</v>
      </c>
      <c r="E1569" t="str" cm="1">
        <f t="array" aca="1" ref="E1569" ca="1">IF(Bold,A1569,E1568)</f>
        <v>--- Δημοτική Ενότητα Αιπείας</v>
      </c>
      <c r="F1569" t="str" cm="1">
        <f t="array" aca="1" ref="F1569" ca="1">IF(Background_test=44,"True",IF(Bold_test,"True",""))</f>
        <v/>
      </c>
    </row>
    <row r="1570" spans="1:6" x14ac:dyDescent="0.25">
      <c r="A1570" s="9" t="s">
        <v>13801</v>
      </c>
      <c r="B1570" s="9" t="s">
        <v>13802</v>
      </c>
      <c r="C1570" s="10">
        <v>11</v>
      </c>
      <c r="D1570" t="str" cm="1">
        <f t="array" aca="1" ref="D1570" ca="1">IF(Background=44,A1570,D1569)</f>
        <v>Περιφερειακή Ενότητα Μεσσηνίας</v>
      </c>
      <c r="E1570" t="str" cm="1">
        <f t="array" aca="1" ref="E1570" ca="1">IF(Bold,A1570,E1569)</f>
        <v>--- Δημοτική Ενότητα Αιπείας</v>
      </c>
      <c r="F1570" t="str" cm="1">
        <f t="array" aca="1" ref="F1570" ca="1">IF(Background_test=44,"True",IF(Bold_test,"True",""))</f>
        <v/>
      </c>
    </row>
    <row r="1571" spans="1:6" x14ac:dyDescent="0.25">
      <c r="A1571" s="9" t="s">
        <v>5737</v>
      </c>
      <c r="B1571" s="9" t="s">
        <v>5738</v>
      </c>
      <c r="C1571" s="10">
        <v>139</v>
      </c>
      <c r="D1571" t="str" cm="1">
        <f t="array" aca="1" ref="D1571" ca="1">IF(Background=44,A1571,D1570)</f>
        <v>Περιφερειακή Ενότητα Μεσσηνίας</v>
      </c>
      <c r="E1571" t="str" cm="1">
        <f t="array" aca="1" ref="E1571" ca="1">IF(Bold,A1571,E1570)</f>
        <v>--- Δημοτική Ενότητα Αιπείας</v>
      </c>
      <c r="F1571" t="str" cm="1">
        <f t="array" aca="1" ref="F1571" ca="1">IF(Background_test=44,"True",IF(Bold_test,"True",""))</f>
        <v/>
      </c>
    </row>
    <row r="1572" spans="1:6" x14ac:dyDescent="0.25">
      <c r="A1572" s="9" t="s">
        <v>14993</v>
      </c>
      <c r="B1572" s="9" t="s">
        <v>14994</v>
      </c>
      <c r="C1572" s="10">
        <v>69</v>
      </c>
      <c r="D1572" t="str" cm="1">
        <f t="array" aca="1" ref="D1572" ca="1">IF(Background=44,A1572,D1571)</f>
        <v>Περιφερειακή Ενότητα Μεσσηνίας</v>
      </c>
      <c r="E1572" t="str" cm="1">
        <f t="array" aca="1" ref="E1572" ca="1">IF(Bold,A1572,E1571)</f>
        <v>--- Δημοτική Ενότητα Αιπείας</v>
      </c>
      <c r="F1572" t="str" cm="1">
        <f t="array" aca="1" ref="F1572" ca="1">IF(Background_test=44,"True",IF(Bold_test,"True",""))</f>
        <v/>
      </c>
    </row>
    <row r="1573" spans="1:6" x14ac:dyDescent="0.25">
      <c r="A1573" s="9" t="s">
        <v>14995</v>
      </c>
      <c r="B1573" s="9" t="s">
        <v>14996</v>
      </c>
      <c r="C1573" s="10">
        <v>24</v>
      </c>
      <c r="D1573" t="str" cm="1">
        <f t="array" aca="1" ref="D1573" ca="1">IF(Background=44,A1573,D1572)</f>
        <v>Περιφερειακή Ενότητα Μεσσηνίας</v>
      </c>
      <c r="E1573" t="str" cm="1">
        <f t="array" aca="1" ref="E1573" ca="1">IF(Bold,A1573,E1572)</f>
        <v>--- Δημοτική Ενότητα Αιπείας</v>
      </c>
      <c r="F1573" t="str" cm="1">
        <f t="array" aca="1" ref="F1573" ca="1">IF(Background_test=44,"True",IF(Bold_test,"True",""))</f>
        <v/>
      </c>
    </row>
    <row r="1574" spans="1:6" x14ac:dyDescent="0.25">
      <c r="A1574" s="9" t="s">
        <v>1797</v>
      </c>
      <c r="B1574" s="9" t="s">
        <v>1798</v>
      </c>
      <c r="C1574" s="10">
        <v>22</v>
      </c>
      <c r="D1574" t="str" cm="1">
        <f t="array" aca="1" ref="D1574" ca="1">IF(Background=44,A1574,D1573)</f>
        <v>Περιφερειακή Ενότητα Μεσσηνίας</v>
      </c>
      <c r="E1574" t="str" cm="1">
        <f t="array" aca="1" ref="E1574" ca="1">IF(Bold,A1574,E1573)</f>
        <v>--- Δημοτική Ενότητα Αιπείας</v>
      </c>
      <c r="F1574" t="str" cm="1">
        <f t="array" aca="1" ref="F1574" ca="1">IF(Background_test=44,"True",IF(Bold_test,"True",""))</f>
        <v/>
      </c>
    </row>
    <row r="1575" spans="1:6" x14ac:dyDescent="0.25">
      <c r="A1575" s="9" t="s">
        <v>2443</v>
      </c>
      <c r="B1575" s="9" t="s">
        <v>2444</v>
      </c>
      <c r="C1575" s="10">
        <v>717</v>
      </c>
      <c r="D1575" t="str" cm="1">
        <f t="array" aca="1" ref="D1575" ca="1">IF(Background=44,A1575,D1574)</f>
        <v>Περιφερειακή Ενότητα Μεσσηνίας</v>
      </c>
      <c r="E1575" t="str" cm="1">
        <f t="array" aca="1" ref="E1575" ca="1">IF(Bold,A1575,E1574)</f>
        <v>--- Δημοτική Ενότητα Αιπείας</v>
      </c>
      <c r="F1575" t="str" cm="1">
        <f t="array" aca="1" ref="F1575" ca="1">IF(Background_test=44,"True",IF(Bold_test,"True",""))</f>
        <v/>
      </c>
    </row>
    <row r="1576" spans="1:6" x14ac:dyDescent="0.25">
      <c r="A1576" s="9" t="s">
        <v>14997</v>
      </c>
      <c r="B1576" s="9" t="s">
        <v>14998</v>
      </c>
      <c r="C1576" s="10">
        <v>23</v>
      </c>
      <c r="D1576" t="str" cm="1">
        <f t="array" aca="1" ref="D1576" ca="1">IF(Background=44,A1576,D1575)</f>
        <v>Περιφερειακή Ενότητα Μεσσηνίας</v>
      </c>
      <c r="E1576" t="str" cm="1">
        <f t="array" aca="1" ref="E1576" ca="1">IF(Bold,A1576,E1575)</f>
        <v>--- Δημοτική Ενότητα Αιπείας</v>
      </c>
      <c r="F1576" t="str" cm="1">
        <f t="array" aca="1" ref="F1576" ca="1">IF(Background_test=44,"True",IF(Bold_test,"True",""))</f>
        <v/>
      </c>
    </row>
    <row r="1577" spans="1:6" x14ac:dyDescent="0.25">
      <c r="A1577" s="9" t="s">
        <v>14999</v>
      </c>
      <c r="B1577" s="9" t="s">
        <v>15000</v>
      </c>
      <c r="C1577" s="10">
        <v>69</v>
      </c>
      <c r="D1577" t="str" cm="1">
        <f t="array" aca="1" ref="D1577" ca="1">IF(Background=44,A1577,D1576)</f>
        <v>Περιφερειακή Ενότητα Μεσσηνίας</v>
      </c>
      <c r="E1577" t="str" cm="1">
        <f t="array" aca="1" ref="E1577" ca="1">IF(Bold,A1577,E1576)</f>
        <v>--- Δημοτική Ενότητα Αιπείας</v>
      </c>
      <c r="F1577" t="str" cm="1">
        <f t="array" aca="1" ref="F1577" ca="1">IF(Background_test=44,"True",IF(Bold_test,"True",""))</f>
        <v/>
      </c>
    </row>
    <row r="1578" spans="1:6" x14ac:dyDescent="0.25">
      <c r="A1578" s="9" t="s">
        <v>15001</v>
      </c>
      <c r="B1578" s="9" t="s">
        <v>15002</v>
      </c>
      <c r="C1578" s="10">
        <v>11</v>
      </c>
      <c r="D1578" t="str" cm="1">
        <f t="array" aca="1" ref="D1578" ca="1">IF(Background=44,A1578,D1577)</f>
        <v>Περιφερειακή Ενότητα Μεσσηνίας</v>
      </c>
      <c r="E1578" t="str" cm="1">
        <f t="array" aca="1" ref="E1578" ca="1">IF(Bold,A1578,E1577)</f>
        <v>--- Δημοτική Ενότητα Αιπείας</v>
      </c>
      <c r="F1578" t="str" cm="1">
        <f t="array" aca="1" ref="F1578" ca="1">IF(Background_test=44,"True",IF(Bold_test,"True",""))</f>
        <v/>
      </c>
    </row>
    <row r="1579" spans="1:6" x14ac:dyDescent="0.25">
      <c r="A1579" s="9" t="s">
        <v>15003</v>
      </c>
      <c r="B1579" s="9" t="s">
        <v>15004</v>
      </c>
      <c r="C1579" s="10">
        <v>9</v>
      </c>
      <c r="D1579" t="str" cm="1">
        <f t="array" aca="1" ref="D1579" ca="1">IF(Background=44,A1579,D1578)</f>
        <v>Περιφερειακή Ενότητα Μεσσηνίας</v>
      </c>
      <c r="E1579" t="str" cm="1">
        <f t="array" aca="1" ref="E1579" ca="1">IF(Bold,A1579,E1578)</f>
        <v>--- Δημοτική Ενότητα Αιπείας</v>
      </c>
      <c r="F1579" t="str" cm="1">
        <f t="array" aca="1" ref="F1579" ca="1">IF(Background_test=44,"True",IF(Bold_test,"True",""))</f>
        <v/>
      </c>
    </row>
    <row r="1580" spans="1:6" x14ac:dyDescent="0.25">
      <c r="A1580" s="9" t="s">
        <v>15005</v>
      </c>
      <c r="B1580" s="9" t="s">
        <v>15006</v>
      </c>
      <c r="C1580" s="10">
        <v>299</v>
      </c>
      <c r="D1580" t="str" cm="1">
        <f t="array" aca="1" ref="D1580" ca="1">IF(Background=44,A1580,D1579)</f>
        <v>Περιφερειακή Ενότητα Μεσσηνίας</v>
      </c>
      <c r="E1580" t="str" cm="1">
        <f t="array" aca="1" ref="E1580" ca="1">IF(Bold,A1580,E1579)</f>
        <v>--- Δημοτική Ενότητα Αιπείας</v>
      </c>
      <c r="F1580" t="str" cm="1">
        <f t="array" aca="1" ref="F1580" ca="1">IF(Background_test=44,"True",IF(Bold_test,"True",""))</f>
        <v/>
      </c>
    </row>
    <row r="1581" spans="1:6" x14ac:dyDescent="0.25">
      <c r="A1581" s="9" t="s">
        <v>15007</v>
      </c>
      <c r="B1581" s="9" t="s">
        <v>15008</v>
      </c>
      <c r="C1581" s="10">
        <v>1</v>
      </c>
      <c r="D1581" t="str" cm="1">
        <f t="array" aca="1" ref="D1581" ca="1">IF(Background=44,A1581,D1580)</f>
        <v>Περιφερειακή Ενότητα Μεσσηνίας</v>
      </c>
      <c r="E1581" t="str" cm="1">
        <f t="array" aca="1" ref="E1581" ca="1">IF(Bold,A1581,E1580)</f>
        <v>--- Δημοτική Ενότητα Αιπείας</v>
      </c>
      <c r="F1581" t="str" cm="1">
        <f t="array" aca="1" ref="F1581" ca="1">IF(Background_test=44,"True",IF(Bold_test,"True",""))</f>
        <v/>
      </c>
    </row>
    <row r="1582" spans="1:6" x14ac:dyDescent="0.25">
      <c r="A1582" s="9" t="s">
        <v>15009</v>
      </c>
      <c r="B1582" s="9" t="s">
        <v>15010</v>
      </c>
      <c r="C1582" s="10">
        <v>12</v>
      </c>
      <c r="D1582" t="str" cm="1">
        <f t="array" aca="1" ref="D1582" ca="1">IF(Background=44,A1582,D1581)</f>
        <v>Περιφερειακή Ενότητα Μεσσηνίας</v>
      </c>
      <c r="E1582" t="str" cm="1">
        <f t="array" aca="1" ref="E1582" ca="1">IF(Bold,A1582,E1581)</f>
        <v>--- Δημοτική Ενότητα Αιπείας</v>
      </c>
      <c r="F1582" t="str" cm="1">
        <f t="array" aca="1" ref="F1582" ca="1">IF(Background_test=44,"True",IF(Bold_test,"True",""))</f>
        <v/>
      </c>
    </row>
    <row r="1583" spans="1:6" x14ac:dyDescent="0.25">
      <c r="A1583" s="9" t="s">
        <v>15011</v>
      </c>
      <c r="B1583" s="9" t="s">
        <v>15012</v>
      </c>
      <c r="C1583" s="10">
        <v>10</v>
      </c>
      <c r="D1583" t="str" cm="1">
        <f t="array" aca="1" ref="D1583" ca="1">IF(Background=44,A1583,D1582)</f>
        <v>Περιφερειακή Ενότητα Μεσσηνίας</v>
      </c>
      <c r="E1583" t="str" cm="1">
        <f t="array" aca="1" ref="E1583" ca="1">IF(Bold,A1583,E1582)</f>
        <v>--- Δημοτική Ενότητα Αιπείας</v>
      </c>
      <c r="F1583" t="str" cm="1">
        <f t="array" aca="1" ref="F1583" ca="1">IF(Background_test=44,"True",IF(Bold_test,"True",""))</f>
        <v/>
      </c>
    </row>
    <row r="1584" spans="1:6" x14ac:dyDescent="0.25">
      <c r="A1584" s="9" t="s">
        <v>13108</v>
      </c>
      <c r="B1584" s="9" t="s">
        <v>13109</v>
      </c>
      <c r="C1584" s="10">
        <v>271</v>
      </c>
      <c r="D1584" t="str" cm="1">
        <f t="array" aca="1" ref="D1584" ca="1">IF(Background=44,A1584,D1583)</f>
        <v>Περιφερειακή Ενότητα Μεσσηνίας</v>
      </c>
      <c r="E1584" t="str" cm="1">
        <f t="array" aca="1" ref="E1584" ca="1">IF(Bold,A1584,E1583)</f>
        <v>--- Δημοτική Ενότητα Αιπείας</v>
      </c>
      <c r="F1584" t="str" cm="1">
        <f t="array" aca="1" ref="F1584" ca="1">IF(Background_test=44,"True",IF(Bold_test,"True",""))</f>
        <v/>
      </c>
    </row>
    <row r="1585" spans="1:6" x14ac:dyDescent="0.25">
      <c r="A1585" s="9" t="s">
        <v>10994</v>
      </c>
      <c r="B1585" s="9" t="s">
        <v>10995</v>
      </c>
      <c r="C1585" s="10">
        <v>12</v>
      </c>
      <c r="D1585" t="str" cm="1">
        <f t="array" aca="1" ref="D1585" ca="1">IF(Background=44,A1585,D1584)</f>
        <v>Περιφερειακή Ενότητα Μεσσηνίας</v>
      </c>
      <c r="E1585" t="str" cm="1">
        <f t="array" aca="1" ref="E1585" ca="1">IF(Bold,A1585,E1584)</f>
        <v>--- Δημοτική Ενότητα Αιπείας</v>
      </c>
      <c r="F1585" t="str" cm="1">
        <f t="array" aca="1" ref="F1585" ca="1">IF(Background_test=44,"True",IF(Bold_test,"True",""))</f>
        <v/>
      </c>
    </row>
    <row r="1586" spans="1:6" x14ac:dyDescent="0.25">
      <c r="A1586" s="7" t="s">
        <v>15013</v>
      </c>
      <c r="B1586" s="7" t="s">
        <v>15014</v>
      </c>
      <c r="C1586" s="8">
        <v>2404</v>
      </c>
      <c r="D1586" t="str" cm="1">
        <f t="array" aca="1" ref="D1586" ca="1">IF(Background=44,A1586,D1585)</f>
        <v>Περιφερειακή Ενότητα Μεσσηνίας</v>
      </c>
      <c r="E1586" t="str" cm="1">
        <f t="array" aca="1" ref="E1586" ca="1">IF(Bold,A1586,E1585)</f>
        <v>--- Δημοτική Ενότητα Ανδρούσας</v>
      </c>
      <c r="F1586" t="str" cm="1">
        <f t="array" aca="1" ref="F1586" ca="1">IF(Background_test=44,"True",IF(Bold_test,"True",""))</f>
        <v>True</v>
      </c>
    </row>
    <row r="1587" spans="1:6" x14ac:dyDescent="0.25">
      <c r="A1587" s="9" t="s">
        <v>4713</v>
      </c>
      <c r="B1587" s="9" t="s">
        <v>4714</v>
      </c>
      <c r="C1587" s="10">
        <v>133</v>
      </c>
      <c r="D1587" t="str" cm="1">
        <f t="array" aca="1" ref="D1587" ca="1">IF(Background=44,A1587,D1586)</f>
        <v>Περιφερειακή Ενότητα Μεσσηνίας</v>
      </c>
      <c r="E1587" t="str" cm="1">
        <f t="array" aca="1" ref="E1587" ca="1">IF(Bold,A1587,E1586)</f>
        <v>--- Δημοτική Ενότητα Ανδρούσας</v>
      </c>
      <c r="F1587" t="str" cm="1">
        <f t="array" aca="1" ref="F1587" ca="1">IF(Background_test=44,"True",IF(Bold_test,"True",""))</f>
        <v/>
      </c>
    </row>
    <row r="1588" spans="1:6" x14ac:dyDescent="0.25">
      <c r="A1588" s="9" t="s">
        <v>15015</v>
      </c>
      <c r="B1588" s="9" t="s">
        <v>15016</v>
      </c>
      <c r="C1588" s="10">
        <v>23</v>
      </c>
      <c r="D1588" t="str" cm="1">
        <f t="array" aca="1" ref="D1588" ca="1">IF(Background=44,A1588,D1587)</f>
        <v>Περιφερειακή Ενότητα Μεσσηνίας</v>
      </c>
      <c r="E1588" t="str" cm="1">
        <f t="array" aca="1" ref="E1588" ca="1">IF(Bold,A1588,E1587)</f>
        <v>--- Δημοτική Ενότητα Ανδρούσας</v>
      </c>
      <c r="F1588" t="str" cm="1">
        <f t="array" aca="1" ref="F1588" ca="1">IF(Background_test=44,"True",IF(Bold_test,"True",""))</f>
        <v/>
      </c>
    </row>
    <row r="1589" spans="1:6" x14ac:dyDescent="0.25">
      <c r="A1589" s="9" t="s">
        <v>2007</v>
      </c>
      <c r="B1589" s="9" t="s">
        <v>2008</v>
      </c>
      <c r="C1589" s="10">
        <v>380</v>
      </c>
      <c r="D1589" t="str" cm="1">
        <f t="array" aca="1" ref="D1589" ca="1">IF(Background=44,A1589,D1588)</f>
        <v>Περιφερειακή Ενότητα Μεσσηνίας</v>
      </c>
      <c r="E1589" t="str" cm="1">
        <f t="array" aca="1" ref="E1589" ca="1">IF(Bold,A1589,E1588)</f>
        <v>--- Δημοτική Ενότητα Ανδρούσας</v>
      </c>
      <c r="F1589" t="str" cm="1">
        <f t="array" aca="1" ref="F1589" ca="1">IF(Background_test=44,"True",IF(Bold_test,"True",""))</f>
        <v/>
      </c>
    </row>
    <row r="1590" spans="1:6" x14ac:dyDescent="0.25">
      <c r="A1590" s="9" t="s">
        <v>15017</v>
      </c>
      <c r="B1590" s="9" t="s">
        <v>15018</v>
      </c>
      <c r="C1590" s="10">
        <v>540</v>
      </c>
      <c r="D1590" t="str" cm="1">
        <f t="array" aca="1" ref="D1590" ca="1">IF(Background=44,A1590,D1589)</f>
        <v>Περιφερειακή Ενότητα Μεσσηνίας</v>
      </c>
      <c r="E1590" t="str" cm="1">
        <f t="array" aca="1" ref="E1590" ca="1">IF(Bold,A1590,E1589)</f>
        <v>--- Δημοτική Ενότητα Ανδρούσας</v>
      </c>
      <c r="F1590" t="str" cm="1">
        <f t="array" aca="1" ref="F1590" ca="1">IF(Background_test=44,"True",IF(Bold_test,"True",""))</f>
        <v/>
      </c>
    </row>
    <row r="1591" spans="1:6" x14ac:dyDescent="0.25">
      <c r="A1591" s="9" t="s">
        <v>15019</v>
      </c>
      <c r="B1591" s="9" t="s">
        <v>15020</v>
      </c>
      <c r="C1591" s="10">
        <v>71</v>
      </c>
      <c r="D1591" t="str" cm="1">
        <f t="array" aca="1" ref="D1591" ca="1">IF(Background=44,A1591,D1590)</f>
        <v>Περιφερειακή Ενότητα Μεσσηνίας</v>
      </c>
      <c r="E1591" t="str" cm="1">
        <f t="array" aca="1" ref="E1591" ca="1">IF(Bold,A1591,E1590)</f>
        <v>--- Δημοτική Ενότητα Ανδρούσας</v>
      </c>
      <c r="F1591" t="str" cm="1">
        <f t="array" aca="1" ref="F1591" ca="1">IF(Background_test=44,"True",IF(Bold_test,"True",""))</f>
        <v/>
      </c>
    </row>
    <row r="1592" spans="1:6" x14ac:dyDescent="0.25">
      <c r="A1592" s="9" t="s">
        <v>15021</v>
      </c>
      <c r="B1592" s="9" t="s">
        <v>15022</v>
      </c>
      <c r="C1592" s="10">
        <v>196</v>
      </c>
      <c r="D1592" t="str" cm="1">
        <f t="array" aca="1" ref="D1592" ca="1">IF(Background=44,A1592,D1591)</f>
        <v>Περιφερειακή Ενότητα Μεσσηνίας</v>
      </c>
      <c r="E1592" t="str" cm="1">
        <f t="array" aca="1" ref="E1592" ca="1">IF(Bold,A1592,E1591)</f>
        <v>--- Δημοτική Ενότητα Ανδρούσας</v>
      </c>
      <c r="F1592" t="str" cm="1">
        <f t="array" aca="1" ref="F1592" ca="1">IF(Background_test=44,"True",IF(Bold_test,"True",""))</f>
        <v/>
      </c>
    </row>
    <row r="1593" spans="1:6" x14ac:dyDescent="0.25">
      <c r="A1593" s="9" t="s">
        <v>15023</v>
      </c>
      <c r="B1593" s="9" t="s">
        <v>15024</v>
      </c>
      <c r="C1593" s="10">
        <v>483</v>
      </c>
      <c r="D1593" t="str" cm="1">
        <f t="array" aca="1" ref="D1593" ca="1">IF(Background=44,A1593,D1592)</f>
        <v>Περιφερειακή Ενότητα Μεσσηνίας</v>
      </c>
      <c r="E1593" t="str" cm="1">
        <f t="array" aca="1" ref="E1593" ca="1">IF(Bold,A1593,E1592)</f>
        <v>--- Δημοτική Ενότητα Ανδρούσας</v>
      </c>
      <c r="F1593" t="str" cm="1">
        <f t="array" aca="1" ref="F1593" ca="1">IF(Background_test=44,"True",IF(Bold_test,"True",""))</f>
        <v/>
      </c>
    </row>
    <row r="1594" spans="1:6" x14ac:dyDescent="0.25">
      <c r="A1594" s="9" t="s">
        <v>15025</v>
      </c>
      <c r="B1594" s="9" t="s">
        <v>15026</v>
      </c>
      <c r="C1594" s="10">
        <v>186</v>
      </c>
      <c r="D1594" t="str" cm="1">
        <f t="array" aca="1" ref="D1594" ca="1">IF(Background=44,A1594,D1593)</f>
        <v>Περιφερειακή Ενότητα Μεσσηνίας</v>
      </c>
      <c r="E1594" t="str" cm="1">
        <f t="array" aca="1" ref="E1594" ca="1">IF(Bold,A1594,E1593)</f>
        <v>--- Δημοτική Ενότητα Ανδρούσας</v>
      </c>
      <c r="F1594" t="str" cm="1">
        <f t="array" aca="1" ref="F1594" ca="1">IF(Background_test=44,"True",IF(Bold_test,"True",""))</f>
        <v/>
      </c>
    </row>
    <row r="1595" spans="1:6" x14ac:dyDescent="0.25">
      <c r="A1595" s="9" t="s">
        <v>15027</v>
      </c>
      <c r="B1595" s="9" t="s">
        <v>15028</v>
      </c>
      <c r="C1595" s="10">
        <v>179</v>
      </c>
      <c r="D1595" t="str" cm="1">
        <f t="array" aca="1" ref="D1595" ca="1">IF(Background=44,A1595,D1594)</f>
        <v>Περιφερειακή Ενότητα Μεσσηνίας</v>
      </c>
      <c r="E1595" t="str" cm="1">
        <f t="array" aca="1" ref="E1595" ca="1">IF(Bold,A1595,E1594)</f>
        <v>--- Δημοτική Ενότητα Ανδρούσας</v>
      </c>
      <c r="F1595" t="str" cm="1">
        <f t="array" aca="1" ref="F1595" ca="1">IF(Background_test=44,"True",IF(Bold_test,"True",""))</f>
        <v/>
      </c>
    </row>
    <row r="1596" spans="1:6" x14ac:dyDescent="0.25">
      <c r="A1596" s="9" t="s">
        <v>15029</v>
      </c>
      <c r="B1596" s="9" t="s">
        <v>15030</v>
      </c>
      <c r="C1596" s="10">
        <v>114</v>
      </c>
      <c r="D1596" t="str" cm="1">
        <f t="array" aca="1" ref="D1596" ca="1">IF(Background=44,A1596,D1595)</f>
        <v>Περιφερειακή Ενότητα Μεσσηνίας</v>
      </c>
      <c r="E1596" t="str" cm="1">
        <f t="array" aca="1" ref="E1596" ca="1">IF(Bold,A1596,E1595)</f>
        <v>--- Δημοτική Ενότητα Ανδρούσας</v>
      </c>
      <c r="F1596" t="str" cm="1">
        <f t="array" aca="1" ref="F1596" ca="1">IF(Background_test=44,"True",IF(Bold_test,"True",""))</f>
        <v/>
      </c>
    </row>
    <row r="1597" spans="1:6" x14ac:dyDescent="0.25">
      <c r="A1597" s="9" t="s">
        <v>15031</v>
      </c>
      <c r="B1597" s="9" t="s">
        <v>15032</v>
      </c>
      <c r="C1597" s="10">
        <v>99</v>
      </c>
      <c r="D1597" t="str" cm="1">
        <f t="array" aca="1" ref="D1597" ca="1">IF(Background=44,A1597,D1596)</f>
        <v>Περιφερειακή Ενότητα Μεσσηνίας</v>
      </c>
      <c r="E1597" t="str" cm="1">
        <f t="array" aca="1" ref="E1597" ca="1">IF(Bold,A1597,E1596)</f>
        <v>--- Δημοτική Ενότητα Ανδρούσας</v>
      </c>
      <c r="F1597" t="str" cm="1">
        <f t="array" aca="1" ref="F1597" ca="1">IF(Background_test=44,"True",IF(Bold_test,"True",""))</f>
        <v/>
      </c>
    </row>
    <row r="1598" spans="1:6" x14ac:dyDescent="0.25">
      <c r="A1598" s="7" t="s">
        <v>15033</v>
      </c>
      <c r="B1598" s="7" t="s">
        <v>15034</v>
      </c>
      <c r="C1598" s="8">
        <v>2592</v>
      </c>
      <c r="D1598" t="str" cm="1">
        <f t="array" aca="1" ref="D1598" ca="1">IF(Background=44,A1598,D1597)</f>
        <v>Περιφερειακή Ενότητα Μεσσηνίας</v>
      </c>
      <c r="E1598" t="str" cm="1">
        <f t="array" aca="1" ref="E1598" ca="1">IF(Bold,A1598,E1597)</f>
        <v>--- Δημοτική Ενότητα Αριστομένους</v>
      </c>
      <c r="F1598" t="str" cm="1">
        <f t="array" aca="1" ref="F1598" ca="1">IF(Background_test=44,"True",IF(Bold_test,"True",""))</f>
        <v>True</v>
      </c>
    </row>
    <row r="1599" spans="1:6" x14ac:dyDescent="0.25">
      <c r="A1599" s="9" t="s">
        <v>15035</v>
      </c>
      <c r="B1599" s="9" t="s">
        <v>15036</v>
      </c>
      <c r="C1599" s="10">
        <v>81</v>
      </c>
      <c r="D1599" t="str" cm="1">
        <f t="array" aca="1" ref="D1599" ca="1">IF(Background=44,A1599,D1598)</f>
        <v>Περιφερειακή Ενότητα Μεσσηνίας</v>
      </c>
      <c r="E1599" t="str" cm="1">
        <f t="array" aca="1" ref="E1599" ca="1">IF(Bold,A1599,E1598)</f>
        <v>--- Δημοτική Ενότητα Αριστομένους</v>
      </c>
      <c r="F1599" t="str" cm="1">
        <f t="array" aca="1" ref="F1599" ca="1">IF(Background_test=44,"True",IF(Bold_test,"True",""))</f>
        <v/>
      </c>
    </row>
    <row r="1600" spans="1:6" x14ac:dyDescent="0.25">
      <c r="A1600" s="9" t="s">
        <v>15037</v>
      </c>
      <c r="B1600" s="9" t="s">
        <v>15038</v>
      </c>
      <c r="C1600" s="10">
        <v>49</v>
      </c>
      <c r="D1600" t="str" cm="1">
        <f t="array" aca="1" ref="D1600" ca="1">IF(Background=44,A1600,D1599)</f>
        <v>Περιφερειακή Ενότητα Μεσσηνίας</v>
      </c>
      <c r="E1600" t="str" cm="1">
        <f t="array" aca="1" ref="E1600" ca="1">IF(Bold,A1600,E1599)</f>
        <v>--- Δημοτική Ενότητα Αριστομένους</v>
      </c>
      <c r="F1600" t="str" cm="1">
        <f t="array" aca="1" ref="F1600" ca="1">IF(Background_test=44,"True",IF(Bold_test,"True",""))</f>
        <v/>
      </c>
    </row>
    <row r="1601" spans="1:6" x14ac:dyDescent="0.25">
      <c r="A1601" s="9" t="s">
        <v>15039</v>
      </c>
      <c r="B1601" s="9" t="s">
        <v>15040</v>
      </c>
      <c r="C1601" s="10">
        <v>355</v>
      </c>
      <c r="D1601" t="str" cm="1">
        <f t="array" aca="1" ref="D1601" ca="1">IF(Background=44,A1601,D1600)</f>
        <v>Περιφερειακή Ενότητα Μεσσηνίας</v>
      </c>
      <c r="E1601" t="str" cm="1">
        <f t="array" aca="1" ref="E1601" ca="1">IF(Bold,A1601,E1600)</f>
        <v>--- Δημοτική Ενότητα Αριστομένους</v>
      </c>
      <c r="F1601" t="str" cm="1">
        <f t="array" aca="1" ref="F1601" ca="1">IF(Background_test=44,"True",IF(Bold_test,"True",""))</f>
        <v/>
      </c>
    </row>
    <row r="1602" spans="1:6" x14ac:dyDescent="0.25">
      <c r="A1602" s="9" t="s">
        <v>15041</v>
      </c>
      <c r="B1602" s="9" t="s">
        <v>15042</v>
      </c>
      <c r="C1602" s="10">
        <v>311</v>
      </c>
      <c r="D1602" t="str" cm="1">
        <f t="array" aca="1" ref="D1602" ca="1">IF(Background=44,A1602,D1601)</f>
        <v>Περιφερειακή Ενότητα Μεσσηνίας</v>
      </c>
      <c r="E1602" t="str" cm="1">
        <f t="array" aca="1" ref="E1602" ca="1">IF(Bold,A1602,E1601)</f>
        <v>--- Δημοτική Ενότητα Αριστομένους</v>
      </c>
      <c r="F1602" t="str" cm="1">
        <f t="array" aca="1" ref="F1602" ca="1">IF(Background_test=44,"True",IF(Bold_test,"True",""))</f>
        <v/>
      </c>
    </row>
    <row r="1603" spans="1:6" x14ac:dyDescent="0.25">
      <c r="A1603" s="9" t="s">
        <v>15043</v>
      </c>
      <c r="B1603" s="9" t="s">
        <v>15044</v>
      </c>
      <c r="C1603" s="10">
        <v>12</v>
      </c>
      <c r="D1603" t="str" cm="1">
        <f t="array" aca="1" ref="D1603" ca="1">IF(Background=44,A1603,D1602)</f>
        <v>Περιφερειακή Ενότητα Μεσσηνίας</v>
      </c>
      <c r="E1603" t="str" cm="1">
        <f t="array" aca="1" ref="E1603" ca="1">IF(Bold,A1603,E1602)</f>
        <v>--- Δημοτική Ενότητα Αριστομένους</v>
      </c>
      <c r="F1603" t="str" cm="1">
        <f t="array" aca="1" ref="F1603" ca="1">IF(Background_test=44,"True",IF(Bold_test,"True",""))</f>
        <v/>
      </c>
    </row>
    <row r="1604" spans="1:6" x14ac:dyDescent="0.25">
      <c r="A1604" s="9" t="s">
        <v>1795</v>
      </c>
      <c r="B1604" s="9" t="s">
        <v>1796</v>
      </c>
      <c r="C1604" s="10">
        <v>115</v>
      </c>
      <c r="D1604" t="str" cm="1">
        <f t="array" aca="1" ref="D1604" ca="1">IF(Background=44,A1604,D1603)</f>
        <v>Περιφερειακή Ενότητα Μεσσηνίας</v>
      </c>
      <c r="E1604" t="str" cm="1">
        <f t="array" aca="1" ref="E1604" ca="1">IF(Bold,A1604,E1603)</f>
        <v>--- Δημοτική Ενότητα Αριστομένους</v>
      </c>
      <c r="F1604" t="str" cm="1">
        <f t="array" aca="1" ref="F1604" ca="1">IF(Background_test=44,"True",IF(Bold_test,"True",""))</f>
        <v/>
      </c>
    </row>
    <row r="1605" spans="1:6" x14ac:dyDescent="0.25">
      <c r="A1605" s="9" t="s">
        <v>15045</v>
      </c>
      <c r="B1605" s="9" t="s">
        <v>15046</v>
      </c>
      <c r="C1605" s="10">
        <v>11</v>
      </c>
      <c r="D1605" t="str" cm="1">
        <f t="array" aca="1" ref="D1605" ca="1">IF(Background=44,A1605,D1604)</f>
        <v>Περιφερειακή Ενότητα Μεσσηνίας</v>
      </c>
      <c r="E1605" t="str" cm="1">
        <f t="array" aca="1" ref="E1605" ca="1">IF(Bold,A1605,E1604)</f>
        <v>--- Δημοτική Ενότητα Αριστομένους</v>
      </c>
      <c r="F1605" t="str" cm="1">
        <f t="array" aca="1" ref="F1605" ca="1">IF(Background_test=44,"True",IF(Bold_test,"True",""))</f>
        <v/>
      </c>
    </row>
    <row r="1606" spans="1:6" x14ac:dyDescent="0.25">
      <c r="A1606" s="9" t="s">
        <v>15047</v>
      </c>
      <c r="B1606" s="9" t="s">
        <v>15048</v>
      </c>
      <c r="C1606" s="10">
        <v>74</v>
      </c>
      <c r="D1606" t="str" cm="1">
        <f t="array" aca="1" ref="D1606" ca="1">IF(Background=44,A1606,D1605)</f>
        <v>Περιφερειακή Ενότητα Μεσσηνίας</v>
      </c>
      <c r="E1606" t="str" cm="1">
        <f t="array" aca="1" ref="E1606" ca="1">IF(Bold,A1606,E1605)</f>
        <v>--- Δημοτική Ενότητα Αριστομένους</v>
      </c>
      <c r="F1606" t="str" cm="1">
        <f t="array" aca="1" ref="F1606" ca="1">IF(Background_test=44,"True",IF(Bold_test,"True",""))</f>
        <v/>
      </c>
    </row>
    <row r="1607" spans="1:6" x14ac:dyDescent="0.25">
      <c r="A1607" s="9" t="s">
        <v>15049</v>
      </c>
      <c r="B1607" s="9" t="s">
        <v>15050</v>
      </c>
      <c r="C1607" s="10">
        <v>27</v>
      </c>
      <c r="D1607" t="str" cm="1">
        <f t="array" aca="1" ref="D1607" ca="1">IF(Background=44,A1607,D1606)</f>
        <v>Περιφερειακή Ενότητα Μεσσηνίας</v>
      </c>
      <c r="E1607" t="str" cm="1">
        <f t="array" aca="1" ref="E1607" ca="1">IF(Bold,A1607,E1606)</f>
        <v>--- Δημοτική Ενότητα Αριστομένους</v>
      </c>
      <c r="F1607" t="str" cm="1">
        <f t="array" aca="1" ref="F1607" ca="1">IF(Background_test=44,"True",IF(Bold_test,"True",""))</f>
        <v/>
      </c>
    </row>
    <row r="1608" spans="1:6" x14ac:dyDescent="0.25">
      <c r="A1608" s="9" t="s">
        <v>13683</v>
      </c>
      <c r="B1608" s="9" t="s">
        <v>13684</v>
      </c>
      <c r="C1608" s="10">
        <v>315</v>
      </c>
      <c r="D1608" t="str" cm="1">
        <f t="array" aca="1" ref="D1608" ca="1">IF(Background=44,A1608,D1607)</f>
        <v>Περιφερειακή Ενότητα Μεσσηνίας</v>
      </c>
      <c r="E1608" t="str" cm="1">
        <f t="array" aca="1" ref="E1608" ca="1">IF(Bold,A1608,E1607)</f>
        <v>--- Δημοτική Ενότητα Αριστομένους</v>
      </c>
      <c r="F1608" t="str" cm="1">
        <f t="array" aca="1" ref="F1608" ca="1">IF(Background_test=44,"True",IF(Bold_test,"True",""))</f>
        <v/>
      </c>
    </row>
    <row r="1609" spans="1:6" x14ac:dyDescent="0.25">
      <c r="A1609" s="9" t="s">
        <v>15051</v>
      </c>
      <c r="B1609" s="9" t="s">
        <v>15052</v>
      </c>
      <c r="C1609" s="10">
        <v>230</v>
      </c>
      <c r="D1609" t="str" cm="1">
        <f t="array" aca="1" ref="D1609" ca="1">IF(Background=44,A1609,D1608)</f>
        <v>Περιφερειακή Ενότητα Μεσσηνίας</v>
      </c>
      <c r="E1609" t="str" cm="1">
        <f t="array" aca="1" ref="E1609" ca="1">IF(Bold,A1609,E1608)</f>
        <v>--- Δημοτική Ενότητα Αριστομένους</v>
      </c>
      <c r="F1609" t="str" cm="1">
        <f t="array" aca="1" ref="F1609" ca="1">IF(Background_test=44,"True",IF(Bold_test,"True",""))</f>
        <v/>
      </c>
    </row>
    <row r="1610" spans="1:6" x14ac:dyDescent="0.25">
      <c r="A1610" s="9" t="s">
        <v>4577</v>
      </c>
      <c r="B1610" s="9" t="s">
        <v>4578</v>
      </c>
      <c r="C1610" s="10">
        <v>20</v>
      </c>
      <c r="D1610" t="str" cm="1">
        <f t="array" aca="1" ref="D1610" ca="1">IF(Background=44,A1610,D1609)</f>
        <v>Περιφερειακή Ενότητα Μεσσηνίας</v>
      </c>
      <c r="E1610" t="str" cm="1">
        <f t="array" aca="1" ref="E1610" ca="1">IF(Bold,A1610,E1609)</f>
        <v>--- Δημοτική Ενότητα Αριστομένους</v>
      </c>
      <c r="F1610" t="str" cm="1">
        <f t="array" aca="1" ref="F1610" ca="1">IF(Background_test=44,"True",IF(Bold_test,"True",""))</f>
        <v/>
      </c>
    </row>
    <row r="1611" spans="1:6" x14ac:dyDescent="0.25">
      <c r="A1611" s="9" t="s">
        <v>560</v>
      </c>
      <c r="B1611" s="9" t="s">
        <v>561</v>
      </c>
      <c r="C1611" s="10">
        <v>88</v>
      </c>
      <c r="D1611" t="str" cm="1">
        <f t="array" aca="1" ref="D1611" ca="1">IF(Background=44,A1611,D1610)</f>
        <v>Περιφερειακή Ενότητα Μεσσηνίας</v>
      </c>
      <c r="E1611" t="str" cm="1">
        <f t="array" aca="1" ref="E1611" ca="1">IF(Bold,A1611,E1610)</f>
        <v>--- Δημοτική Ενότητα Αριστομένους</v>
      </c>
      <c r="F1611" t="str" cm="1">
        <f t="array" aca="1" ref="F1611" ca="1">IF(Background_test=44,"True",IF(Bold_test,"True",""))</f>
        <v/>
      </c>
    </row>
    <row r="1612" spans="1:6" x14ac:dyDescent="0.25">
      <c r="A1612" s="9" t="s">
        <v>15053</v>
      </c>
      <c r="B1612" s="9" t="s">
        <v>15054</v>
      </c>
      <c r="C1612" s="10">
        <v>10</v>
      </c>
      <c r="D1612" t="str" cm="1">
        <f t="array" aca="1" ref="D1612" ca="1">IF(Background=44,A1612,D1611)</f>
        <v>Περιφερειακή Ενότητα Μεσσηνίας</v>
      </c>
      <c r="E1612" t="str" cm="1">
        <f t="array" aca="1" ref="E1612" ca="1">IF(Bold,A1612,E1611)</f>
        <v>--- Δημοτική Ενότητα Αριστομένους</v>
      </c>
      <c r="F1612" t="str" cm="1">
        <f t="array" aca="1" ref="F1612" ca="1">IF(Background_test=44,"True",IF(Bold_test,"True",""))</f>
        <v/>
      </c>
    </row>
    <row r="1613" spans="1:6" x14ac:dyDescent="0.25">
      <c r="A1613" s="9" t="s">
        <v>15055</v>
      </c>
      <c r="B1613" s="9" t="s">
        <v>3206</v>
      </c>
      <c r="C1613" s="10">
        <v>27</v>
      </c>
      <c r="D1613" t="str" cm="1">
        <f t="array" aca="1" ref="D1613" ca="1">IF(Background=44,A1613,D1612)</f>
        <v>Περιφερειακή Ενότητα Μεσσηνίας</v>
      </c>
      <c r="E1613" t="str" cm="1">
        <f t="array" aca="1" ref="E1613" ca="1">IF(Bold,A1613,E1612)</f>
        <v>--- Δημοτική Ενότητα Αριστομένους</v>
      </c>
      <c r="F1613" t="str" cm="1">
        <f t="array" aca="1" ref="F1613" ca="1">IF(Background_test=44,"True",IF(Bold_test,"True",""))</f>
        <v/>
      </c>
    </row>
    <row r="1614" spans="1:6" x14ac:dyDescent="0.25">
      <c r="A1614" s="9" t="s">
        <v>606</v>
      </c>
      <c r="B1614" s="9" t="s">
        <v>607</v>
      </c>
      <c r="C1614" s="10">
        <v>324</v>
      </c>
      <c r="D1614" t="str" cm="1">
        <f t="array" aca="1" ref="D1614" ca="1">IF(Background=44,A1614,D1613)</f>
        <v>Περιφερειακή Ενότητα Μεσσηνίας</v>
      </c>
      <c r="E1614" t="str" cm="1">
        <f t="array" aca="1" ref="E1614" ca="1">IF(Bold,A1614,E1613)</f>
        <v>--- Δημοτική Ενότητα Αριστομένους</v>
      </c>
      <c r="F1614" t="str" cm="1">
        <f t="array" aca="1" ref="F1614" ca="1">IF(Background_test=44,"True",IF(Bold_test,"True",""))</f>
        <v/>
      </c>
    </row>
    <row r="1615" spans="1:6" x14ac:dyDescent="0.25">
      <c r="A1615" s="9" t="s">
        <v>11158</v>
      </c>
      <c r="B1615" s="9" t="s">
        <v>11159</v>
      </c>
      <c r="C1615" s="10">
        <v>450</v>
      </c>
      <c r="D1615" t="str" cm="1">
        <f t="array" aca="1" ref="D1615" ca="1">IF(Background=44,A1615,D1614)</f>
        <v>Περιφερειακή Ενότητα Μεσσηνίας</v>
      </c>
      <c r="E1615" t="str" cm="1">
        <f t="array" aca="1" ref="E1615" ca="1">IF(Bold,A1615,E1614)</f>
        <v>--- Δημοτική Ενότητα Αριστομένους</v>
      </c>
      <c r="F1615" t="str" cm="1">
        <f t="array" aca="1" ref="F1615" ca="1">IF(Background_test=44,"True",IF(Bold_test,"True",""))</f>
        <v/>
      </c>
    </row>
    <row r="1616" spans="1:6" x14ac:dyDescent="0.25">
      <c r="A1616" s="9" t="s">
        <v>15056</v>
      </c>
      <c r="B1616" s="9" t="s">
        <v>15057</v>
      </c>
      <c r="C1616" s="10">
        <v>68</v>
      </c>
      <c r="D1616" t="str" cm="1">
        <f t="array" aca="1" ref="D1616" ca="1">IF(Background=44,A1616,D1615)</f>
        <v>Περιφερειακή Ενότητα Μεσσηνίας</v>
      </c>
      <c r="E1616" t="str" cm="1">
        <f t="array" aca="1" ref="E1616" ca="1">IF(Bold,A1616,E1615)</f>
        <v>--- Δημοτική Ενότητα Αριστομένους</v>
      </c>
      <c r="F1616" t="str" cm="1">
        <f t="array" aca="1" ref="F1616" ca="1">IF(Background_test=44,"True",IF(Bold_test,"True",""))</f>
        <v/>
      </c>
    </row>
    <row r="1617" spans="1:6" x14ac:dyDescent="0.25">
      <c r="A1617" s="9" t="s">
        <v>15058</v>
      </c>
      <c r="B1617" s="9" t="s">
        <v>15059</v>
      </c>
      <c r="C1617" s="10">
        <v>25</v>
      </c>
      <c r="D1617" t="str" cm="1">
        <f t="array" aca="1" ref="D1617" ca="1">IF(Background=44,A1617,D1616)</f>
        <v>Περιφερειακή Ενότητα Μεσσηνίας</v>
      </c>
      <c r="E1617" t="str" cm="1">
        <f t="array" aca="1" ref="E1617" ca="1">IF(Bold,A1617,E1616)</f>
        <v>--- Δημοτική Ενότητα Αριστομένους</v>
      </c>
      <c r="F1617" t="str" cm="1">
        <f t="array" aca="1" ref="F1617" ca="1">IF(Background_test=44,"True",IF(Bold_test,"True",""))</f>
        <v/>
      </c>
    </row>
    <row r="1618" spans="1:6" x14ac:dyDescent="0.25">
      <c r="A1618" s="7" t="s">
        <v>15060</v>
      </c>
      <c r="B1618" s="7" t="s">
        <v>15061</v>
      </c>
      <c r="C1618" s="8">
        <v>1062</v>
      </c>
      <c r="D1618" t="str" cm="1">
        <f t="array" aca="1" ref="D1618" ca="1">IF(Background=44,A1618,D1617)</f>
        <v>Περιφερειακή Ενότητα Μεσσηνίας</v>
      </c>
      <c r="E1618" t="str" cm="1">
        <f t="array" aca="1" ref="E1618" ca="1">IF(Bold,A1618,E1617)</f>
        <v>--- Δημοτική Ενότητα Βουφράδων (Βουφράδος)</v>
      </c>
      <c r="F1618" t="str" cm="1">
        <f t="array" aca="1" ref="F1618" ca="1">IF(Background_test=44,"True",IF(Bold_test,"True",""))</f>
        <v>True</v>
      </c>
    </row>
    <row r="1619" spans="1:6" x14ac:dyDescent="0.25">
      <c r="A1619" s="9" t="s">
        <v>15062</v>
      </c>
      <c r="B1619" s="9" t="s">
        <v>15063</v>
      </c>
      <c r="C1619" s="10">
        <v>80</v>
      </c>
      <c r="D1619" t="str" cm="1">
        <f t="array" aca="1" ref="D1619" ca="1">IF(Background=44,A1619,D1618)</f>
        <v>Περιφερειακή Ενότητα Μεσσηνίας</v>
      </c>
      <c r="E1619" t="str" cm="1">
        <f t="array" aca="1" ref="E1619" ca="1">IF(Bold,A1619,E1618)</f>
        <v>--- Δημοτική Ενότητα Βουφράδων (Βουφράδος)</v>
      </c>
      <c r="F1619" t="str" cm="1">
        <f t="array" aca="1" ref="F1619" ca="1">IF(Background_test=44,"True",IF(Bold_test,"True",""))</f>
        <v/>
      </c>
    </row>
    <row r="1620" spans="1:6" x14ac:dyDescent="0.25">
      <c r="A1620" s="9" t="s">
        <v>5771</v>
      </c>
      <c r="B1620" s="9" t="s">
        <v>5772</v>
      </c>
      <c r="C1620" s="10">
        <v>62</v>
      </c>
      <c r="D1620" t="str" cm="1">
        <f t="array" aca="1" ref="D1620" ca="1">IF(Background=44,A1620,D1619)</f>
        <v>Περιφερειακή Ενότητα Μεσσηνίας</v>
      </c>
      <c r="E1620" t="str" cm="1">
        <f t="array" aca="1" ref="E1620" ca="1">IF(Bold,A1620,E1619)</f>
        <v>--- Δημοτική Ενότητα Βουφράδων (Βουφράδος)</v>
      </c>
      <c r="F1620" t="str" cm="1">
        <f t="array" aca="1" ref="F1620" ca="1">IF(Background_test=44,"True",IF(Bold_test,"True",""))</f>
        <v/>
      </c>
    </row>
    <row r="1621" spans="1:6" x14ac:dyDescent="0.25">
      <c r="A1621" s="9" t="s">
        <v>13417</v>
      </c>
      <c r="B1621" s="9" t="s">
        <v>13418</v>
      </c>
      <c r="C1621" s="10">
        <v>81</v>
      </c>
      <c r="D1621" t="str" cm="1">
        <f t="array" aca="1" ref="D1621" ca="1">IF(Background=44,A1621,D1620)</f>
        <v>Περιφερειακή Ενότητα Μεσσηνίας</v>
      </c>
      <c r="E1621" t="str" cm="1">
        <f t="array" aca="1" ref="E1621" ca="1">IF(Bold,A1621,E1620)</f>
        <v>--- Δημοτική Ενότητα Βουφράδων (Βουφράδος)</v>
      </c>
      <c r="F1621" t="str" cm="1">
        <f t="array" aca="1" ref="F1621" ca="1">IF(Background_test=44,"True",IF(Bold_test,"True",""))</f>
        <v/>
      </c>
    </row>
    <row r="1622" spans="1:6" x14ac:dyDescent="0.25">
      <c r="A1622" s="9" t="s">
        <v>15064</v>
      </c>
      <c r="B1622" s="9" t="s">
        <v>15065</v>
      </c>
      <c r="C1622" s="10">
        <v>138</v>
      </c>
      <c r="D1622" t="str" cm="1">
        <f t="array" aca="1" ref="D1622" ca="1">IF(Background=44,A1622,D1621)</f>
        <v>Περιφερειακή Ενότητα Μεσσηνίας</v>
      </c>
      <c r="E1622" t="str" cm="1">
        <f t="array" aca="1" ref="E1622" ca="1">IF(Bold,A1622,E1621)</f>
        <v>--- Δημοτική Ενότητα Βουφράδων (Βουφράδος)</v>
      </c>
      <c r="F1622" t="str" cm="1">
        <f t="array" aca="1" ref="F1622" ca="1">IF(Background_test=44,"True",IF(Bold_test,"True",""))</f>
        <v/>
      </c>
    </row>
    <row r="1623" spans="1:6" x14ac:dyDescent="0.25">
      <c r="A1623" s="9" t="s">
        <v>15066</v>
      </c>
      <c r="B1623" s="9" t="s">
        <v>15067</v>
      </c>
      <c r="C1623" s="10">
        <v>149</v>
      </c>
      <c r="D1623" t="str" cm="1">
        <f t="array" aca="1" ref="D1623" ca="1">IF(Background=44,A1623,D1622)</f>
        <v>Περιφερειακή Ενότητα Μεσσηνίας</v>
      </c>
      <c r="E1623" t="str" cm="1">
        <f t="array" aca="1" ref="E1623" ca="1">IF(Bold,A1623,E1622)</f>
        <v>--- Δημοτική Ενότητα Βουφράδων (Βουφράδος)</v>
      </c>
      <c r="F1623" t="str" cm="1">
        <f t="array" aca="1" ref="F1623" ca="1">IF(Background_test=44,"True",IF(Bold_test,"True",""))</f>
        <v/>
      </c>
    </row>
    <row r="1624" spans="1:6" x14ac:dyDescent="0.25">
      <c r="A1624" s="9" t="s">
        <v>2577</v>
      </c>
      <c r="B1624" s="9" t="s">
        <v>2578</v>
      </c>
      <c r="C1624" s="10">
        <v>180</v>
      </c>
      <c r="D1624" t="str" cm="1">
        <f t="array" aca="1" ref="D1624" ca="1">IF(Background=44,A1624,D1623)</f>
        <v>Περιφερειακή Ενότητα Μεσσηνίας</v>
      </c>
      <c r="E1624" t="str" cm="1">
        <f t="array" aca="1" ref="E1624" ca="1">IF(Bold,A1624,E1623)</f>
        <v>--- Δημοτική Ενότητα Βουφράδων (Βουφράδος)</v>
      </c>
      <c r="F1624" t="str" cm="1">
        <f t="array" aca="1" ref="F1624" ca="1">IF(Background_test=44,"True",IF(Bold_test,"True",""))</f>
        <v/>
      </c>
    </row>
    <row r="1625" spans="1:6" x14ac:dyDescent="0.25">
      <c r="A1625" s="9" t="s">
        <v>9283</v>
      </c>
      <c r="B1625" s="9" t="s">
        <v>9284</v>
      </c>
      <c r="C1625" s="10">
        <v>372</v>
      </c>
      <c r="D1625" t="str" cm="1">
        <f t="array" aca="1" ref="D1625" ca="1">IF(Background=44,A1625,D1624)</f>
        <v>Περιφερειακή Ενότητα Μεσσηνίας</v>
      </c>
      <c r="E1625" t="str" cm="1">
        <f t="array" aca="1" ref="E1625" ca="1">IF(Bold,A1625,E1624)</f>
        <v>--- Δημοτική Ενότητα Βουφράδων (Βουφράδος)</v>
      </c>
      <c r="F1625" t="str" cm="1">
        <f t="array" aca="1" ref="F1625" ca="1">IF(Background_test=44,"True",IF(Bold_test,"True",""))</f>
        <v/>
      </c>
    </row>
    <row r="1626" spans="1:6" x14ac:dyDescent="0.25">
      <c r="A1626" s="7" t="s">
        <v>2481</v>
      </c>
      <c r="B1626" s="7" t="s">
        <v>2482</v>
      </c>
      <c r="C1626" s="8">
        <v>2010</v>
      </c>
      <c r="D1626" t="str" cm="1">
        <f t="array" aca="1" ref="D1626" ca="1">IF(Background=44,A1626,D1625)</f>
        <v>Περιφερειακή Ενότητα Μεσσηνίας</v>
      </c>
      <c r="E1626" t="str" cm="1">
        <f t="array" aca="1" ref="E1626" ca="1">IF(Bold,A1626,E1625)</f>
        <v>--- Δημοτική Ενότητα Ιθώμης</v>
      </c>
      <c r="F1626" t="str" cm="1">
        <f t="array" aca="1" ref="F1626" ca="1">IF(Background_test=44,"True",IF(Bold_test,"True",""))</f>
        <v>True</v>
      </c>
    </row>
    <row r="1627" spans="1:6" x14ac:dyDescent="0.25">
      <c r="A1627" s="9" t="s">
        <v>15068</v>
      </c>
      <c r="B1627" s="9" t="s">
        <v>15069</v>
      </c>
      <c r="C1627" s="10">
        <v>264</v>
      </c>
      <c r="D1627" t="str" cm="1">
        <f t="array" aca="1" ref="D1627" ca="1">IF(Background=44,A1627,D1626)</f>
        <v>Περιφερειακή Ενότητα Μεσσηνίας</v>
      </c>
      <c r="E1627" t="str" cm="1">
        <f t="array" aca="1" ref="E1627" ca="1">IF(Bold,A1627,E1626)</f>
        <v>--- Δημοτική Ενότητα Ιθώμης</v>
      </c>
      <c r="F1627" t="str" cm="1">
        <f t="array" aca="1" ref="F1627" ca="1">IF(Background_test=44,"True",IF(Bold_test,"True",""))</f>
        <v/>
      </c>
    </row>
    <row r="1628" spans="1:6" x14ac:dyDescent="0.25">
      <c r="A1628" s="9" t="s">
        <v>15070</v>
      </c>
      <c r="B1628" s="9" t="s">
        <v>15071</v>
      </c>
      <c r="C1628" s="10">
        <v>177</v>
      </c>
      <c r="D1628" t="str" cm="1">
        <f t="array" aca="1" ref="D1628" ca="1">IF(Background=44,A1628,D1627)</f>
        <v>Περιφερειακή Ενότητα Μεσσηνίας</v>
      </c>
      <c r="E1628" t="str" cm="1">
        <f t="array" aca="1" ref="E1628" ca="1">IF(Bold,A1628,E1627)</f>
        <v>--- Δημοτική Ενότητα Ιθώμης</v>
      </c>
      <c r="F1628" t="str" cm="1">
        <f t="array" aca="1" ref="F1628" ca="1">IF(Background_test=44,"True",IF(Bold_test,"True",""))</f>
        <v/>
      </c>
    </row>
    <row r="1629" spans="1:6" x14ac:dyDescent="0.25">
      <c r="A1629" s="9" t="s">
        <v>15072</v>
      </c>
      <c r="B1629" s="9" t="s">
        <v>15073</v>
      </c>
      <c r="C1629" s="10">
        <v>846</v>
      </c>
      <c r="D1629" t="str" cm="1">
        <f t="array" aca="1" ref="D1629" ca="1">IF(Background=44,A1629,D1628)</f>
        <v>Περιφερειακή Ενότητα Μεσσηνίας</v>
      </c>
      <c r="E1629" t="str" cm="1">
        <f t="array" aca="1" ref="E1629" ca="1">IF(Bold,A1629,E1628)</f>
        <v>--- Δημοτική Ενότητα Ιθώμης</v>
      </c>
      <c r="F1629" t="str" cm="1">
        <f t="array" aca="1" ref="F1629" ca="1">IF(Background_test=44,"True",IF(Bold_test,"True",""))</f>
        <v/>
      </c>
    </row>
    <row r="1630" spans="1:6" x14ac:dyDescent="0.25">
      <c r="A1630" s="9" t="s">
        <v>15074</v>
      </c>
      <c r="B1630" s="9" t="s">
        <v>15075</v>
      </c>
      <c r="C1630" s="10">
        <v>124</v>
      </c>
      <c r="D1630" t="str" cm="1">
        <f t="array" aca="1" ref="D1630" ca="1">IF(Background=44,A1630,D1629)</f>
        <v>Περιφερειακή Ενότητα Μεσσηνίας</v>
      </c>
      <c r="E1630" t="str" cm="1">
        <f t="array" aca="1" ref="E1630" ca="1">IF(Bold,A1630,E1629)</f>
        <v>--- Δημοτική Ενότητα Ιθώμης</v>
      </c>
      <c r="F1630" t="str" cm="1">
        <f t="array" aca="1" ref="F1630" ca="1">IF(Background_test=44,"True",IF(Bold_test,"True",""))</f>
        <v/>
      </c>
    </row>
    <row r="1631" spans="1:6" x14ac:dyDescent="0.25">
      <c r="A1631" s="9" t="s">
        <v>15076</v>
      </c>
      <c r="B1631" s="9" t="s">
        <v>15077</v>
      </c>
      <c r="C1631" s="10">
        <v>112</v>
      </c>
      <c r="D1631" t="str" cm="1">
        <f t="array" aca="1" ref="D1631" ca="1">IF(Background=44,A1631,D1630)</f>
        <v>Περιφερειακή Ενότητα Μεσσηνίας</v>
      </c>
      <c r="E1631" t="str" cm="1">
        <f t="array" aca="1" ref="E1631" ca="1">IF(Bold,A1631,E1630)</f>
        <v>--- Δημοτική Ενότητα Ιθώμης</v>
      </c>
      <c r="F1631" t="str" cm="1">
        <f t="array" aca="1" ref="F1631" ca="1">IF(Background_test=44,"True",IF(Bold_test,"True",""))</f>
        <v/>
      </c>
    </row>
    <row r="1632" spans="1:6" x14ac:dyDescent="0.25">
      <c r="A1632" s="9" t="s">
        <v>15078</v>
      </c>
      <c r="B1632" s="9" t="s">
        <v>15079</v>
      </c>
      <c r="C1632" s="10">
        <v>29</v>
      </c>
      <c r="D1632" t="str" cm="1">
        <f t="array" aca="1" ref="D1632" ca="1">IF(Background=44,A1632,D1631)</f>
        <v>Περιφερειακή Ενότητα Μεσσηνίας</v>
      </c>
      <c r="E1632" t="str" cm="1">
        <f t="array" aca="1" ref="E1632" ca="1">IF(Bold,A1632,E1631)</f>
        <v>--- Δημοτική Ενότητα Ιθώμης</v>
      </c>
      <c r="F1632" t="str" cm="1">
        <f t="array" aca="1" ref="F1632" ca="1">IF(Background_test=44,"True",IF(Bold_test,"True",""))</f>
        <v/>
      </c>
    </row>
    <row r="1633" spans="1:6" x14ac:dyDescent="0.25">
      <c r="A1633" s="9" t="s">
        <v>15080</v>
      </c>
      <c r="B1633" s="9" t="s">
        <v>15081</v>
      </c>
      <c r="C1633" s="10">
        <v>174</v>
      </c>
      <c r="D1633" t="str" cm="1">
        <f t="array" aca="1" ref="D1633" ca="1">IF(Background=44,A1633,D1632)</f>
        <v>Περιφερειακή Ενότητα Μεσσηνίας</v>
      </c>
      <c r="E1633" t="str" cm="1">
        <f t="array" aca="1" ref="E1633" ca="1">IF(Bold,A1633,E1632)</f>
        <v>--- Δημοτική Ενότητα Ιθώμης</v>
      </c>
      <c r="F1633" t="str" cm="1">
        <f t="array" aca="1" ref="F1633" ca="1">IF(Background_test=44,"True",IF(Bold_test,"True",""))</f>
        <v/>
      </c>
    </row>
    <row r="1634" spans="1:6" x14ac:dyDescent="0.25">
      <c r="A1634" s="9" t="s">
        <v>288</v>
      </c>
      <c r="B1634" s="9" t="s">
        <v>289</v>
      </c>
      <c r="C1634" s="10">
        <v>181</v>
      </c>
      <c r="D1634" t="str" cm="1">
        <f t="array" aca="1" ref="D1634" ca="1">IF(Background=44,A1634,D1633)</f>
        <v>Περιφερειακή Ενότητα Μεσσηνίας</v>
      </c>
      <c r="E1634" t="str" cm="1">
        <f t="array" aca="1" ref="E1634" ca="1">IF(Bold,A1634,E1633)</f>
        <v>--- Δημοτική Ενότητα Ιθώμης</v>
      </c>
      <c r="F1634" t="str" cm="1">
        <f t="array" aca="1" ref="F1634" ca="1">IF(Background_test=44,"True",IF(Bold_test,"True",""))</f>
        <v/>
      </c>
    </row>
    <row r="1635" spans="1:6" x14ac:dyDescent="0.25">
      <c r="A1635" s="9" t="s">
        <v>15082</v>
      </c>
      <c r="B1635" s="9" t="s">
        <v>15083</v>
      </c>
      <c r="C1635" s="10">
        <v>2</v>
      </c>
      <c r="D1635" t="str" cm="1">
        <f t="array" aca="1" ref="D1635" ca="1">IF(Background=44,A1635,D1634)</f>
        <v>Περιφερειακή Ενότητα Μεσσηνίας</v>
      </c>
      <c r="E1635" t="str" cm="1">
        <f t="array" aca="1" ref="E1635" ca="1">IF(Bold,A1635,E1634)</f>
        <v>--- Δημοτική Ενότητα Ιθώμης</v>
      </c>
      <c r="F1635" t="str" cm="1">
        <f t="array" aca="1" ref="F1635" ca="1">IF(Background_test=44,"True",IF(Bold_test,"True",""))</f>
        <v/>
      </c>
    </row>
    <row r="1636" spans="1:6" x14ac:dyDescent="0.25">
      <c r="A1636" s="9" t="s">
        <v>6050</v>
      </c>
      <c r="B1636" s="9" t="s">
        <v>6051</v>
      </c>
      <c r="C1636" s="10">
        <v>58</v>
      </c>
      <c r="D1636" t="str" cm="1">
        <f t="array" aca="1" ref="D1636" ca="1">IF(Background=44,A1636,D1635)</f>
        <v>Περιφερειακή Ενότητα Μεσσηνίας</v>
      </c>
      <c r="E1636" t="str" cm="1">
        <f t="array" aca="1" ref="E1636" ca="1">IF(Bold,A1636,E1635)</f>
        <v>--- Δημοτική Ενότητα Ιθώμης</v>
      </c>
      <c r="F1636" t="str" cm="1">
        <f t="array" aca="1" ref="F1636" ca="1">IF(Background_test=44,"True",IF(Bold_test,"True",""))</f>
        <v/>
      </c>
    </row>
    <row r="1637" spans="1:6" x14ac:dyDescent="0.25">
      <c r="A1637" s="9" t="s">
        <v>2197</v>
      </c>
      <c r="B1637" s="9" t="s">
        <v>2198</v>
      </c>
      <c r="C1637" s="10">
        <v>42</v>
      </c>
      <c r="D1637" t="str" cm="1">
        <f t="array" aca="1" ref="D1637" ca="1">IF(Background=44,A1637,D1636)</f>
        <v>Περιφερειακή Ενότητα Μεσσηνίας</v>
      </c>
      <c r="E1637" t="str" cm="1">
        <f t="array" aca="1" ref="E1637" ca="1">IF(Bold,A1637,E1636)</f>
        <v>--- Δημοτική Ενότητα Ιθώμης</v>
      </c>
      <c r="F1637" t="str" cm="1">
        <f t="array" aca="1" ref="F1637" ca="1">IF(Background_test=44,"True",IF(Bold_test,"True",""))</f>
        <v/>
      </c>
    </row>
    <row r="1638" spans="1:6" x14ac:dyDescent="0.25">
      <c r="A1638" s="9" t="s">
        <v>15084</v>
      </c>
      <c r="B1638" s="9" t="s">
        <v>15085</v>
      </c>
      <c r="C1638" s="10">
        <v>1</v>
      </c>
      <c r="D1638" t="str" cm="1">
        <f t="array" aca="1" ref="D1638" ca="1">IF(Background=44,A1638,D1637)</f>
        <v>Περιφερειακή Ενότητα Μεσσηνίας</v>
      </c>
      <c r="E1638" t="str" cm="1">
        <f t="array" aca="1" ref="E1638" ca="1">IF(Bold,A1638,E1637)</f>
        <v>--- Δημοτική Ενότητα Ιθώμης</v>
      </c>
      <c r="F1638" t="str" cm="1">
        <f t="array" aca="1" ref="F1638" ca="1">IF(Background_test=44,"True",IF(Bold_test,"True",""))</f>
        <v/>
      </c>
    </row>
    <row r="1639" spans="1:6" x14ac:dyDescent="0.25">
      <c r="A1639" s="7" t="s">
        <v>15086</v>
      </c>
      <c r="B1639" s="7" t="s">
        <v>15087</v>
      </c>
      <c r="C1639" s="8">
        <v>10006</v>
      </c>
      <c r="D1639" t="str" cm="1">
        <f t="array" aca="1" ref="D1639" ca="1">IF(Background=44,A1639,D1638)</f>
        <v>Περιφερειακή Ενότητα Μεσσηνίας</v>
      </c>
      <c r="E1639" t="str" cm="1">
        <f t="array" aca="1" ref="E1639" ca="1">IF(Bold,A1639,E1638)</f>
        <v>--- Δημοτική Ενότητα Μεσσήνης</v>
      </c>
      <c r="F1639" t="str" cm="1">
        <f t="array" aca="1" ref="F1639" ca="1">IF(Background_test=44,"True",IF(Bold_test,"True",""))</f>
        <v>True</v>
      </c>
    </row>
    <row r="1640" spans="1:6" x14ac:dyDescent="0.25">
      <c r="A1640" s="9" t="s">
        <v>15088</v>
      </c>
      <c r="B1640" s="9" t="s">
        <v>15089</v>
      </c>
      <c r="C1640" s="10">
        <v>367</v>
      </c>
      <c r="D1640" t="str" cm="1">
        <f t="array" aca="1" ref="D1640" ca="1">IF(Background=44,A1640,D1639)</f>
        <v>Περιφερειακή Ενότητα Μεσσηνίας</v>
      </c>
      <c r="E1640" t="str" cm="1">
        <f t="array" aca="1" ref="E1640" ca="1">IF(Bold,A1640,E1639)</f>
        <v>--- Δημοτική Ενότητα Μεσσήνης</v>
      </c>
      <c r="F1640" t="str" cm="1">
        <f t="array" aca="1" ref="F1640" ca="1">IF(Background_test=44,"True",IF(Bold_test,"True",""))</f>
        <v/>
      </c>
    </row>
    <row r="1641" spans="1:6" x14ac:dyDescent="0.25">
      <c r="A1641" s="9" t="s">
        <v>15090</v>
      </c>
      <c r="B1641" s="9" t="s">
        <v>15091</v>
      </c>
      <c r="C1641" s="10" t="s">
        <v>405</v>
      </c>
      <c r="D1641" t="str" cm="1">
        <f t="array" aca="1" ref="D1641" ca="1">IF(Background=44,A1641,D1640)</f>
        <v>Περιφερειακή Ενότητα Μεσσηνίας</v>
      </c>
      <c r="E1641" t="str" cm="1">
        <f t="array" aca="1" ref="E1641" ca="1">IF(Bold,A1641,E1640)</f>
        <v>--- Δημοτική Ενότητα Μεσσήνης</v>
      </c>
      <c r="F1641" t="str" cm="1">
        <f t="array" aca="1" ref="F1641" ca="1">IF(Background_test=44,"True",IF(Bold_test,"True",""))</f>
        <v/>
      </c>
    </row>
    <row r="1642" spans="1:6" x14ac:dyDescent="0.25">
      <c r="A1642" s="9" t="s">
        <v>2027</v>
      </c>
      <c r="B1642" s="9" t="s">
        <v>2028</v>
      </c>
      <c r="C1642" s="10">
        <v>97</v>
      </c>
      <c r="D1642" t="str" cm="1">
        <f t="array" aca="1" ref="D1642" ca="1">IF(Background=44,A1642,D1641)</f>
        <v>Περιφερειακή Ενότητα Μεσσηνίας</v>
      </c>
      <c r="E1642" t="str" cm="1">
        <f t="array" aca="1" ref="E1642" ca="1">IF(Bold,A1642,E1641)</f>
        <v>--- Δημοτική Ενότητα Μεσσήνης</v>
      </c>
      <c r="F1642" t="str" cm="1">
        <f t="array" aca="1" ref="F1642" ca="1">IF(Background_test=44,"True",IF(Bold_test,"True",""))</f>
        <v/>
      </c>
    </row>
    <row r="1643" spans="1:6" x14ac:dyDescent="0.25">
      <c r="A1643" s="9" t="s">
        <v>5204</v>
      </c>
      <c r="B1643" s="9" t="s">
        <v>5205</v>
      </c>
      <c r="C1643" s="10">
        <v>412</v>
      </c>
      <c r="D1643" t="str" cm="1">
        <f t="array" aca="1" ref="D1643" ca="1">IF(Background=44,A1643,D1642)</f>
        <v>Περιφερειακή Ενότητα Μεσσηνίας</v>
      </c>
      <c r="E1643" t="str" cm="1">
        <f t="array" aca="1" ref="E1643" ca="1">IF(Bold,A1643,E1642)</f>
        <v>--- Δημοτική Ενότητα Μεσσήνης</v>
      </c>
      <c r="F1643" t="str" cm="1">
        <f t="array" aca="1" ref="F1643" ca="1">IF(Background_test=44,"True",IF(Bold_test,"True",""))</f>
        <v/>
      </c>
    </row>
    <row r="1644" spans="1:6" x14ac:dyDescent="0.25">
      <c r="A1644" s="9" t="s">
        <v>1729</v>
      </c>
      <c r="B1644" s="9" t="s">
        <v>1730</v>
      </c>
      <c r="C1644" s="10">
        <v>239</v>
      </c>
      <c r="D1644" t="str" cm="1">
        <f t="array" aca="1" ref="D1644" ca="1">IF(Background=44,A1644,D1643)</f>
        <v>Περιφερειακή Ενότητα Μεσσηνίας</v>
      </c>
      <c r="E1644" t="str" cm="1">
        <f t="array" aca="1" ref="E1644" ca="1">IF(Bold,A1644,E1643)</f>
        <v>--- Δημοτική Ενότητα Μεσσήνης</v>
      </c>
      <c r="F1644" t="str" cm="1">
        <f t="array" aca="1" ref="F1644" ca="1">IF(Background_test=44,"True",IF(Bold_test,"True",""))</f>
        <v/>
      </c>
    </row>
    <row r="1645" spans="1:6" x14ac:dyDescent="0.25">
      <c r="A1645" s="9" t="s">
        <v>15092</v>
      </c>
      <c r="B1645" s="9" t="s">
        <v>15093</v>
      </c>
      <c r="C1645" s="10">
        <v>86</v>
      </c>
      <c r="D1645" t="str" cm="1">
        <f t="array" aca="1" ref="D1645" ca="1">IF(Background=44,A1645,D1644)</f>
        <v>Περιφερειακή Ενότητα Μεσσηνίας</v>
      </c>
      <c r="E1645" t="str" cm="1">
        <f t="array" aca="1" ref="E1645" ca="1">IF(Bold,A1645,E1644)</f>
        <v>--- Δημοτική Ενότητα Μεσσήνης</v>
      </c>
      <c r="F1645" t="str" cm="1">
        <f t="array" aca="1" ref="F1645" ca="1">IF(Background_test=44,"True",IF(Bold_test,"True",""))</f>
        <v/>
      </c>
    </row>
    <row r="1646" spans="1:6" x14ac:dyDescent="0.25">
      <c r="A1646" s="9" t="s">
        <v>15094</v>
      </c>
      <c r="B1646" s="9" t="s">
        <v>15095</v>
      </c>
      <c r="C1646" s="10">
        <v>562</v>
      </c>
      <c r="D1646" t="str" cm="1">
        <f t="array" aca="1" ref="D1646" ca="1">IF(Background=44,A1646,D1645)</f>
        <v>Περιφερειακή Ενότητα Μεσσηνίας</v>
      </c>
      <c r="E1646" t="str" cm="1">
        <f t="array" aca="1" ref="E1646" ca="1">IF(Bold,A1646,E1645)</f>
        <v>--- Δημοτική Ενότητα Μεσσήνης</v>
      </c>
      <c r="F1646" t="str" cm="1">
        <f t="array" aca="1" ref="F1646" ca="1">IF(Background_test=44,"True",IF(Bold_test,"True",""))</f>
        <v/>
      </c>
    </row>
    <row r="1647" spans="1:6" x14ac:dyDescent="0.25">
      <c r="A1647" s="9" t="s">
        <v>15096</v>
      </c>
      <c r="B1647" s="9" t="s">
        <v>15097</v>
      </c>
      <c r="C1647" s="10">
        <v>195</v>
      </c>
      <c r="D1647" t="str" cm="1">
        <f t="array" aca="1" ref="D1647" ca="1">IF(Background=44,A1647,D1646)</f>
        <v>Περιφερειακή Ενότητα Μεσσηνίας</v>
      </c>
      <c r="E1647" t="str" cm="1">
        <f t="array" aca="1" ref="E1647" ca="1">IF(Bold,A1647,E1646)</f>
        <v>--- Δημοτική Ενότητα Μεσσήνης</v>
      </c>
      <c r="F1647" t="str" cm="1">
        <f t="array" aca="1" ref="F1647" ca="1">IF(Background_test=44,"True",IF(Bold_test,"True",""))</f>
        <v/>
      </c>
    </row>
    <row r="1648" spans="1:6" x14ac:dyDescent="0.25">
      <c r="A1648" s="9" t="s">
        <v>15098</v>
      </c>
      <c r="B1648" s="9" t="s">
        <v>15099</v>
      </c>
      <c r="C1648" s="10">
        <v>47</v>
      </c>
      <c r="D1648" t="str" cm="1">
        <f t="array" aca="1" ref="D1648" ca="1">IF(Background=44,A1648,D1647)</f>
        <v>Περιφερειακή Ενότητα Μεσσηνίας</v>
      </c>
      <c r="E1648" t="str" cm="1">
        <f t="array" aca="1" ref="E1648" ca="1">IF(Bold,A1648,E1647)</f>
        <v>--- Δημοτική Ενότητα Μεσσήνης</v>
      </c>
      <c r="F1648" t="str" cm="1">
        <f t="array" aca="1" ref="F1648" ca="1">IF(Background_test=44,"True",IF(Bold_test,"True",""))</f>
        <v/>
      </c>
    </row>
    <row r="1649" spans="1:6" x14ac:dyDescent="0.25">
      <c r="A1649" s="9" t="s">
        <v>15100</v>
      </c>
      <c r="B1649" s="9" t="s">
        <v>15101</v>
      </c>
      <c r="C1649" s="10">
        <v>176</v>
      </c>
      <c r="D1649" t="str" cm="1">
        <f t="array" aca="1" ref="D1649" ca="1">IF(Background=44,A1649,D1648)</f>
        <v>Περιφερειακή Ενότητα Μεσσηνίας</v>
      </c>
      <c r="E1649" t="str" cm="1">
        <f t="array" aca="1" ref="E1649" ca="1">IF(Bold,A1649,E1648)</f>
        <v>--- Δημοτική Ενότητα Μεσσήνης</v>
      </c>
      <c r="F1649" t="str" cm="1">
        <f t="array" aca="1" ref="F1649" ca="1">IF(Background_test=44,"True",IF(Bold_test,"True",""))</f>
        <v/>
      </c>
    </row>
    <row r="1650" spans="1:6" x14ac:dyDescent="0.25">
      <c r="A1650" s="9" t="s">
        <v>15102</v>
      </c>
      <c r="B1650" s="9" t="s">
        <v>15103</v>
      </c>
      <c r="C1650" s="10">
        <v>104</v>
      </c>
      <c r="D1650" t="str" cm="1">
        <f t="array" aca="1" ref="D1650" ca="1">IF(Background=44,A1650,D1649)</f>
        <v>Περιφερειακή Ενότητα Μεσσηνίας</v>
      </c>
      <c r="E1650" t="str" cm="1">
        <f t="array" aca="1" ref="E1650" ca="1">IF(Bold,A1650,E1649)</f>
        <v>--- Δημοτική Ενότητα Μεσσήνης</v>
      </c>
      <c r="F1650" t="str" cm="1">
        <f t="array" aca="1" ref="F1650" ca="1">IF(Background_test=44,"True",IF(Bold_test,"True",""))</f>
        <v/>
      </c>
    </row>
    <row r="1651" spans="1:6" x14ac:dyDescent="0.25">
      <c r="A1651" s="9" t="s">
        <v>288</v>
      </c>
      <c r="B1651" s="9" t="s">
        <v>289</v>
      </c>
      <c r="C1651" s="10">
        <v>452</v>
      </c>
      <c r="D1651" t="str" cm="1">
        <f t="array" aca="1" ref="D1651" ca="1">IF(Background=44,A1651,D1650)</f>
        <v>Περιφερειακή Ενότητα Μεσσηνίας</v>
      </c>
      <c r="E1651" t="str" cm="1">
        <f t="array" aca="1" ref="E1651" ca="1">IF(Bold,A1651,E1650)</f>
        <v>--- Δημοτική Ενότητα Μεσσήνης</v>
      </c>
      <c r="F1651" t="str" cm="1">
        <f t="array" aca="1" ref="F1651" ca="1">IF(Background_test=44,"True",IF(Bold_test,"True",""))</f>
        <v/>
      </c>
    </row>
    <row r="1652" spans="1:6" x14ac:dyDescent="0.25">
      <c r="A1652" s="9" t="s">
        <v>15104</v>
      </c>
      <c r="B1652" s="9" t="s">
        <v>15105</v>
      </c>
      <c r="C1652" s="10">
        <v>6180</v>
      </c>
      <c r="D1652" t="str" cm="1">
        <f t="array" aca="1" ref="D1652" ca="1">IF(Background=44,A1652,D1651)</f>
        <v>Περιφερειακή Ενότητα Μεσσηνίας</v>
      </c>
      <c r="E1652" t="str" cm="1">
        <f t="array" aca="1" ref="E1652" ca="1">IF(Bold,A1652,E1651)</f>
        <v>--- Δημοτική Ενότητα Μεσσήνης</v>
      </c>
      <c r="F1652" t="str" cm="1">
        <f t="array" aca="1" ref="F1652" ca="1">IF(Background_test=44,"True",IF(Bold_test,"True",""))</f>
        <v/>
      </c>
    </row>
    <row r="1653" spans="1:6" x14ac:dyDescent="0.25">
      <c r="A1653" s="9" t="s">
        <v>1947</v>
      </c>
      <c r="B1653" s="9" t="s">
        <v>1948</v>
      </c>
      <c r="C1653" s="10">
        <v>55</v>
      </c>
      <c r="D1653" t="str" cm="1">
        <f t="array" aca="1" ref="D1653" ca="1">IF(Background=44,A1653,D1652)</f>
        <v>Περιφερειακή Ενότητα Μεσσηνίας</v>
      </c>
      <c r="E1653" t="str" cm="1">
        <f t="array" aca="1" ref="E1653" ca="1">IF(Bold,A1653,E1652)</f>
        <v>--- Δημοτική Ενότητα Μεσσήνης</v>
      </c>
      <c r="F1653" t="str" cm="1">
        <f t="array" aca="1" ref="F1653" ca="1">IF(Background_test=44,"True",IF(Bold_test,"True",""))</f>
        <v/>
      </c>
    </row>
    <row r="1654" spans="1:6" x14ac:dyDescent="0.25">
      <c r="A1654" s="9" t="s">
        <v>15106</v>
      </c>
      <c r="B1654" s="9" t="s">
        <v>15107</v>
      </c>
      <c r="C1654" s="10">
        <v>29</v>
      </c>
      <c r="D1654" t="str" cm="1">
        <f t="array" aca="1" ref="D1654" ca="1">IF(Background=44,A1654,D1653)</f>
        <v>Περιφερειακή Ενότητα Μεσσηνίας</v>
      </c>
      <c r="E1654" t="str" cm="1">
        <f t="array" aca="1" ref="E1654" ca="1">IF(Bold,A1654,E1653)</f>
        <v>--- Δημοτική Ενότητα Μεσσήνης</v>
      </c>
      <c r="F1654" t="str" cm="1">
        <f t="array" aca="1" ref="F1654" ca="1">IF(Background_test=44,"True",IF(Bold_test,"True",""))</f>
        <v/>
      </c>
    </row>
    <row r="1655" spans="1:6" x14ac:dyDescent="0.25">
      <c r="A1655" s="9" t="s">
        <v>15108</v>
      </c>
      <c r="B1655" s="9" t="s">
        <v>15109</v>
      </c>
      <c r="C1655" s="10">
        <v>61</v>
      </c>
      <c r="D1655" t="str" cm="1">
        <f t="array" aca="1" ref="D1655" ca="1">IF(Background=44,A1655,D1654)</f>
        <v>Περιφερειακή Ενότητα Μεσσηνίας</v>
      </c>
      <c r="E1655" t="str" cm="1">
        <f t="array" aca="1" ref="E1655" ca="1">IF(Bold,A1655,E1654)</f>
        <v>--- Δημοτική Ενότητα Μεσσήνης</v>
      </c>
      <c r="F1655" t="str" cm="1">
        <f t="array" aca="1" ref="F1655" ca="1">IF(Background_test=44,"True",IF(Bold_test,"True",""))</f>
        <v/>
      </c>
    </row>
    <row r="1656" spans="1:6" x14ac:dyDescent="0.25">
      <c r="A1656" s="9" t="s">
        <v>866</v>
      </c>
      <c r="B1656" s="9" t="s">
        <v>867</v>
      </c>
      <c r="C1656" s="10">
        <v>196</v>
      </c>
      <c r="D1656" t="str" cm="1">
        <f t="array" aca="1" ref="D1656" ca="1">IF(Background=44,A1656,D1655)</f>
        <v>Περιφερειακή Ενότητα Μεσσηνίας</v>
      </c>
      <c r="E1656" t="str" cm="1">
        <f t="array" aca="1" ref="E1656" ca="1">IF(Bold,A1656,E1655)</f>
        <v>--- Δημοτική Ενότητα Μεσσήνης</v>
      </c>
      <c r="F1656" t="str" cm="1">
        <f t="array" aca="1" ref="F1656" ca="1">IF(Background_test=44,"True",IF(Bold_test,"True",""))</f>
        <v/>
      </c>
    </row>
    <row r="1657" spans="1:6" x14ac:dyDescent="0.25">
      <c r="A1657" s="9" t="s">
        <v>15110</v>
      </c>
      <c r="B1657" s="9" t="s">
        <v>15111</v>
      </c>
      <c r="C1657" s="10">
        <v>97</v>
      </c>
      <c r="D1657" t="str" cm="1">
        <f t="array" aca="1" ref="D1657" ca="1">IF(Background=44,A1657,D1656)</f>
        <v>Περιφερειακή Ενότητα Μεσσηνίας</v>
      </c>
      <c r="E1657" t="str" cm="1">
        <f t="array" aca="1" ref="E1657" ca="1">IF(Bold,A1657,E1656)</f>
        <v>--- Δημοτική Ενότητα Μεσσήνης</v>
      </c>
      <c r="F1657" t="str" cm="1">
        <f t="array" aca="1" ref="F1657" ca="1">IF(Background_test=44,"True",IF(Bold_test,"True",""))</f>
        <v/>
      </c>
    </row>
    <row r="1658" spans="1:6" x14ac:dyDescent="0.25">
      <c r="A1658" s="9" t="s">
        <v>15112</v>
      </c>
      <c r="B1658" s="9" t="s">
        <v>15113</v>
      </c>
      <c r="C1658" s="10">
        <v>21</v>
      </c>
      <c r="D1658" t="str" cm="1">
        <f t="array" aca="1" ref="D1658" ca="1">IF(Background=44,A1658,D1657)</f>
        <v>Περιφερειακή Ενότητα Μεσσηνίας</v>
      </c>
      <c r="E1658" t="str" cm="1">
        <f t="array" aca="1" ref="E1658" ca="1">IF(Bold,A1658,E1657)</f>
        <v>--- Δημοτική Ενότητα Μεσσήνης</v>
      </c>
      <c r="F1658" t="str" cm="1">
        <f t="array" aca="1" ref="F1658" ca="1">IF(Background_test=44,"True",IF(Bold_test,"True",""))</f>
        <v/>
      </c>
    </row>
    <row r="1659" spans="1:6" x14ac:dyDescent="0.25">
      <c r="A1659" s="9" t="s">
        <v>15114</v>
      </c>
      <c r="B1659" s="9" t="s">
        <v>15115</v>
      </c>
      <c r="C1659" s="10">
        <v>43</v>
      </c>
      <c r="D1659" t="str" cm="1">
        <f t="array" aca="1" ref="D1659" ca="1">IF(Background=44,A1659,D1658)</f>
        <v>Περιφερειακή Ενότητα Μεσσηνίας</v>
      </c>
      <c r="E1659" t="str" cm="1">
        <f t="array" aca="1" ref="E1659" ca="1">IF(Bold,A1659,E1658)</f>
        <v>--- Δημοτική Ενότητα Μεσσήνης</v>
      </c>
      <c r="F1659" t="str" cm="1">
        <f t="array" aca="1" ref="F1659" ca="1">IF(Background_test=44,"True",IF(Bold_test,"True",""))</f>
        <v/>
      </c>
    </row>
    <row r="1660" spans="1:6" x14ac:dyDescent="0.25">
      <c r="A1660" s="9" t="s">
        <v>15116</v>
      </c>
      <c r="B1660" s="9" t="s">
        <v>15117</v>
      </c>
      <c r="C1660" s="10">
        <v>184</v>
      </c>
      <c r="D1660" t="str" cm="1">
        <f t="array" aca="1" ref="D1660" ca="1">IF(Background=44,A1660,D1659)</f>
        <v>Περιφερειακή Ενότητα Μεσσηνίας</v>
      </c>
      <c r="E1660" t="str" cm="1">
        <f t="array" aca="1" ref="E1660" ca="1">IF(Bold,A1660,E1659)</f>
        <v>--- Δημοτική Ενότητα Μεσσήνης</v>
      </c>
      <c r="F1660" t="str" cm="1">
        <f t="array" aca="1" ref="F1660" ca="1">IF(Background_test=44,"True",IF(Bold_test,"True",""))</f>
        <v/>
      </c>
    </row>
    <row r="1661" spans="1:6" x14ac:dyDescent="0.25">
      <c r="A1661" s="9" t="s">
        <v>15118</v>
      </c>
      <c r="B1661" s="9" t="s">
        <v>15119</v>
      </c>
      <c r="C1661" s="10">
        <v>141</v>
      </c>
      <c r="D1661" t="str" cm="1">
        <f t="array" aca="1" ref="D1661" ca="1">IF(Background=44,A1661,D1660)</f>
        <v>Περιφερειακή Ενότητα Μεσσηνίας</v>
      </c>
      <c r="E1661" t="str" cm="1">
        <f t="array" aca="1" ref="E1661" ca="1">IF(Bold,A1661,E1660)</f>
        <v>--- Δημοτική Ενότητα Μεσσήνης</v>
      </c>
      <c r="F1661" t="str" cm="1">
        <f t="array" aca="1" ref="F1661" ca="1">IF(Background_test=44,"True",IF(Bold_test,"True",""))</f>
        <v/>
      </c>
    </row>
    <row r="1662" spans="1:6" x14ac:dyDescent="0.25">
      <c r="A1662" s="9" t="s">
        <v>15120</v>
      </c>
      <c r="B1662" s="9" t="s">
        <v>15121</v>
      </c>
      <c r="C1662" s="10">
        <v>107</v>
      </c>
      <c r="D1662" t="str" cm="1">
        <f t="array" aca="1" ref="D1662" ca="1">IF(Background=44,A1662,D1661)</f>
        <v>Περιφερειακή Ενότητα Μεσσηνίας</v>
      </c>
      <c r="E1662" t="str" cm="1">
        <f t="array" aca="1" ref="E1662" ca="1">IF(Bold,A1662,E1661)</f>
        <v>--- Δημοτική Ενότητα Μεσσήνης</v>
      </c>
      <c r="F1662" t="str" cm="1">
        <f t="array" aca="1" ref="F1662" ca="1">IF(Background_test=44,"True",IF(Bold_test,"True",""))</f>
        <v/>
      </c>
    </row>
    <row r="1663" spans="1:6" x14ac:dyDescent="0.25">
      <c r="A1663" s="9" t="s">
        <v>15122</v>
      </c>
      <c r="B1663" s="9" t="s">
        <v>15123</v>
      </c>
      <c r="C1663" s="10">
        <v>155</v>
      </c>
      <c r="D1663" t="str" cm="1">
        <f t="array" aca="1" ref="D1663" ca="1">IF(Background=44,A1663,D1662)</f>
        <v>Περιφερειακή Ενότητα Μεσσηνίας</v>
      </c>
      <c r="E1663" t="str" cm="1">
        <f t="array" aca="1" ref="E1663" ca="1">IF(Bold,A1663,E1662)</f>
        <v>--- Δημοτική Ενότητα Μεσσήνης</v>
      </c>
      <c r="F1663" t="str" cm="1">
        <f t="array" aca="1" ref="F1663" ca="1">IF(Background_test=44,"True",IF(Bold_test,"True",""))</f>
        <v/>
      </c>
    </row>
    <row r="1664" spans="1:6" x14ac:dyDescent="0.25">
      <c r="A1664" s="7" t="s">
        <v>15124</v>
      </c>
      <c r="B1664" s="7" t="s">
        <v>15125</v>
      </c>
      <c r="C1664" s="8">
        <v>3187</v>
      </c>
      <c r="D1664" t="str" cm="1">
        <f t="array" aca="1" ref="D1664" ca="1">IF(Background=44,A1664,D1663)</f>
        <v>Περιφερειακή Ενότητα Μεσσηνίας</v>
      </c>
      <c r="E1664" t="str" cm="1">
        <f t="array" aca="1" ref="E1664" ca="1">IF(Bold,A1664,E1663)</f>
        <v>--- Δημοτική Ενότητα Πεταλιδίου</v>
      </c>
      <c r="F1664" t="str" cm="1">
        <f t="array" aca="1" ref="F1664" ca="1">IF(Background_test=44,"True",IF(Bold_test,"True",""))</f>
        <v>True</v>
      </c>
    </row>
    <row r="1665" spans="1:6" x14ac:dyDescent="0.25">
      <c r="A1665" s="9" t="s">
        <v>5094</v>
      </c>
      <c r="B1665" s="9" t="s">
        <v>5095</v>
      </c>
      <c r="C1665" s="10">
        <v>116</v>
      </c>
      <c r="D1665" t="str" cm="1">
        <f t="array" aca="1" ref="D1665" ca="1">IF(Background=44,A1665,D1664)</f>
        <v>Περιφερειακή Ενότητα Μεσσηνίας</v>
      </c>
      <c r="E1665" t="str" cm="1">
        <f t="array" aca="1" ref="E1665" ca="1">IF(Bold,A1665,E1664)</f>
        <v>--- Δημοτική Ενότητα Πεταλιδίου</v>
      </c>
      <c r="F1665" t="str" cm="1">
        <f t="array" aca="1" ref="F1665" ca="1">IF(Background_test=44,"True",IF(Bold_test,"True",""))</f>
        <v/>
      </c>
    </row>
    <row r="1666" spans="1:6" x14ac:dyDescent="0.25">
      <c r="A1666" s="9" t="s">
        <v>15126</v>
      </c>
      <c r="B1666" s="9" t="s">
        <v>15127</v>
      </c>
      <c r="C1666" s="10">
        <v>23</v>
      </c>
      <c r="D1666" t="str" cm="1">
        <f t="array" aca="1" ref="D1666" ca="1">IF(Background=44,A1666,D1665)</f>
        <v>Περιφερειακή Ενότητα Μεσσηνίας</v>
      </c>
      <c r="E1666" t="str" cm="1">
        <f t="array" aca="1" ref="E1666" ca="1">IF(Bold,A1666,E1665)</f>
        <v>--- Δημοτική Ενότητα Πεταλιδίου</v>
      </c>
      <c r="F1666" t="str" cm="1">
        <f t="array" aca="1" ref="F1666" ca="1">IF(Background_test=44,"True",IF(Bold_test,"True",""))</f>
        <v/>
      </c>
    </row>
    <row r="1667" spans="1:6" x14ac:dyDescent="0.25">
      <c r="A1667" s="9" t="s">
        <v>15128</v>
      </c>
      <c r="B1667" s="9" t="s">
        <v>15129</v>
      </c>
      <c r="C1667" s="10">
        <v>4</v>
      </c>
      <c r="D1667" t="str" cm="1">
        <f t="array" aca="1" ref="D1667" ca="1">IF(Background=44,A1667,D1666)</f>
        <v>Περιφερειακή Ενότητα Μεσσηνίας</v>
      </c>
      <c r="E1667" t="str" cm="1">
        <f t="array" aca="1" ref="E1667" ca="1">IF(Bold,A1667,E1666)</f>
        <v>--- Δημοτική Ενότητα Πεταλιδίου</v>
      </c>
      <c r="F1667" t="str" cm="1">
        <f t="array" aca="1" ref="F1667" ca="1">IF(Background_test=44,"True",IF(Bold_test,"True",""))</f>
        <v/>
      </c>
    </row>
    <row r="1668" spans="1:6" x14ac:dyDescent="0.25">
      <c r="A1668" s="9" t="s">
        <v>15130</v>
      </c>
      <c r="B1668" s="9" t="s">
        <v>15131</v>
      </c>
      <c r="C1668" s="10" t="s">
        <v>405</v>
      </c>
      <c r="D1668" t="str" cm="1">
        <f t="array" aca="1" ref="D1668" ca="1">IF(Background=44,A1668,D1667)</f>
        <v>Περιφερειακή Ενότητα Μεσσηνίας</v>
      </c>
      <c r="E1668" t="str" cm="1">
        <f t="array" aca="1" ref="E1668" ca="1">IF(Bold,A1668,E1667)</f>
        <v>--- Δημοτική Ενότητα Πεταλιδίου</v>
      </c>
      <c r="F1668" t="str" cm="1">
        <f t="array" aca="1" ref="F1668" ca="1">IF(Background_test=44,"True",IF(Bold_test,"True",""))</f>
        <v/>
      </c>
    </row>
    <row r="1669" spans="1:6" x14ac:dyDescent="0.25">
      <c r="A1669" s="9" t="s">
        <v>3541</v>
      </c>
      <c r="B1669" s="9" t="s">
        <v>3542</v>
      </c>
      <c r="C1669" s="10">
        <v>135</v>
      </c>
      <c r="D1669" t="str" cm="1">
        <f t="array" aca="1" ref="D1669" ca="1">IF(Background=44,A1669,D1668)</f>
        <v>Περιφερειακή Ενότητα Μεσσηνίας</v>
      </c>
      <c r="E1669" t="str" cm="1">
        <f t="array" aca="1" ref="E1669" ca="1">IF(Bold,A1669,E1668)</f>
        <v>--- Δημοτική Ενότητα Πεταλιδίου</v>
      </c>
      <c r="F1669" t="str" cm="1">
        <f t="array" aca="1" ref="F1669" ca="1">IF(Background_test=44,"True",IF(Bold_test,"True",""))</f>
        <v/>
      </c>
    </row>
    <row r="1670" spans="1:6" x14ac:dyDescent="0.25">
      <c r="A1670" s="9" t="s">
        <v>15132</v>
      </c>
      <c r="B1670" s="9" t="s">
        <v>15133</v>
      </c>
      <c r="C1670" s="10">
        <v>18</v>
      </c>
      <c r="D1670" t="str" cm="1">
        <f t="array" aca="1" ref="D1670" ca="1">IF(Background=44,A1670,D1669)</f>
        <v>Περιφερειακή Ενότητα Μεσσηνίας</v>
      </c>
      <c r="E1670" t="str" cm="1">
        <f t="array" aca="1" ref="E1670" ca="1">IF(Bold,A1670,E1669)</f>
        <v>--- Δημοτική Ενότητα Πεταλιδίου</v>
      </c>
      <c r="F1670" t="str" cm="1">
        <f t="array" aca="1" ref="F1670" ca="1">IF(Background_test=44,"True",IF(Bold_test,"True",""))</f>
        <v/>
      </c>
    </row>
    <row r="1671" spans="1:6" x14ac:dyDescent="0.25">
      <c r="A1671" s="9" t="s">
        <v>13268</v>
      </c>
      <c r="B1671" s="9" t="s">
        <v>13269</v>
      </c>
      <c r="C1671" s="10">
        <v>171</v>
      </c>
      <c r="D1671" t="str" cm="1">
        <f t="array" aca="1" ref="D1671" ca="1">IF(Background=44,A1671,D1670)</f>
        <v>Περιφερειακή Ενότητα Μεσσηνίας</v>
      </c>
      <c r="E1671" t="str" cm="1">
        <f t="array" aca="1" ref="E1671" ca="1">IF(Bold,A1671,E1670)</f>
        <v>--- Δημοτική Ενότητα Πεταλιδίου</v>
      </c>
      <c r="F1671" t="str" cm="1">
        <f t="array" aca="1" ref="F1671" ca="1">IF(Background_test=44,"True",IF(Bold_test,"True",""))</f>
        <v/>
      </c>
    </row>
    <row r="1672" spans="1:6" x14ac:dyDescent="0.25">
      <c r="A1672" s="9" t="s">
        <v>1617</v>
      </c>
      <c r="B1672" s="9" t="s">
        <v>1618</v>
      </c>
      <c r="C1672" s="10">
        <v>115</v>
      </c>
      <c r="D1672" t="str" cm="1">
        <f t="array" aca="1" ref="D1672" ca="1">IF(Background=44,A1672,D1671)</f>
        <v>Περιφερειακή Ενότητα Μεσσηνίας</v>
      </c>
      <c r="E1672" t="str" cm="1">
        <f t="array" aca="1" ref="E1672" ca="1">IF(Bold,A1672,E1671)</f>
        <v>--- Δημοτική Ενότητα Πεταλιδίου</v>
      </c>
      <c r="F1672" t="str" cm="1">
        <f t="array" aca="1" ref="F1672" ca="1">IF(Background_test=44,"True",IF(Bold_test,"True",""))</f>
        <v/>
      </c>
    </row>
    <row r="1673" spans="1:6" x14ac:dyDescent="0.25">
      <c r="A1673" s="9" t="s">
        <v>100</v>
      </c>
      <c r="B1673" s="9" t="s">
        <v>101</v>
      </c>
      <c r="C1673" s="10">
        <v>74</v>
      </c>
      <c r="D1673" t="str" cm="1">
        <f t="array" aca="1" ref="D1673" ca="1">IF(Background=44,A1673,D1672)</f>
        <v>Περιφερειακή Ενότητα Μεσσηνίας</v>
      </c>
      <c r="E1673" t="str" cm="1">
        <f t="array" aca="1" ref="E1673" ca="1">IF(Bold,A1673,E1672)</f>
        <v>--- Δημοτική Ενότητα Πεταλιδίου</v>
      </c>
      <c r="F1673" t="str" cm="1">
        <f t="array" aca="1" ref="F1673" ca="1">IF(Background_test=44,"True",IF(Bold_test,"True",""))</f>
        <v/>
      </c>
    </row>
    <row r="1674" spans="1:6" x14ac:dyDescent="0.25">
      <c r="A1674" s="9" t="s">
        <v>1901</v>
      </c>
      <c r="B1674" s="9" t="s">
        <v>1902</v>
      </c>
      <c r="C1674" s="10">
        <v>170</v>
      </c>
      <c r="D1674" t="str" cm="1">
        <f t="array" aca="1" ref="D1674" ca="1">IF(Background=44,A1674,D1673)</f>
        <v>Περιφερειακή Ενότητα Μεσσηνίας</v>
      </c>
      <c r="E1674" t="str" cm="1">
        <f t="array" aca="1" ref="E1674" ca="1">IF(Bold,A1674,E1673)</f>
        <v>--- Δημοτική Ενότητα Πεταλιδίου</v>
      </c>
      <c r="F1674" t="str" cm="1">
        <f t="array" aca="1" ref="F1674" ca="1">IF(Background_test=44,"True",IF(Bold_test,"True",""))</f>
        <v/>
      </c>
    </row>
    <row r="1675" spans="1:6" x14ac:dyDescent="0.25">
      <c r="A1675" s="9" t="s">
        <v>2065</v>
      </c>
      <c r="B1675" s="9" t="s">
        <v>2066</v>
      </c>
      <c r="C1675" s="10">
        <v>131</v>
      </c>
      <c r="D1675" t="str" cm="1">
        <f t="array" aca="1" ref="D1675" ca="1">IF(Background=44,A1675,D1674)</f>
        <v>Περιφερειακή Ενότητα Μεσσηνίας</v>
      </c>
      <c r="E1675" t="str" cm="1">
        <f t="array" aca="1" ref="E1675" ca="1">IF(Bold,A1675,E1674)</f>
        <v>--- Δημοτική Ενότητα Πεταλιδίου</v>
      </c>
      <c r="F1675" t="str" cm="1">
        <f t="array" aca="1" ref="F1675" ca="1">IF(Background_test=44,"True",IF(Bold_test,"True",""))</f>
        <v/>
      </c>
    </row>
    <row r="1676" spans="1:6" x14ac:dyDescent="0.25">
      <c r="A1676" s="9" t="s">
        <v>15134</v>
      </c>
      <c r="B1676" s="9" t="s">
        <v>15135</v>
      </c>
      <c r="C1676" s="10">
        <v>47</v>
      </c>
      <c r="D1676" t="str" cm="1">
        <f t="array" aca="1" ref="D1676" ca="1">IF(Background=44,A1676,D1675)</f>
        <v>Περιφερειακή Ενότητα Μεσσηνίας</v>
      </c>
      <c r="E1676" t="str" cm="1">
        <f t="array" aca="1" ref="E1676" ca="1">IF(Bold,A1676,E1675)</f>
        <v>--- Δημοτική Ενότητα Πεταλιδίου</v>
      </c>
      <c r="F1676" t="str" cm="1">
        <f t="array" aca="1" ref="F1676" ca="1">IF(Background_test=44,"True",IF(Bold_test,"True",""))</f>
        <v/>
      </c>
    </row>
    <row r="1677" spans="1:6" x14ac:dyDescent="0.25">
      <c r="A1677" s="9" t="s">
        <v>1807</v>
      </c>
      <c r="B1677" s="9" t="s">
        <v>1808</v>
      </c>
      <c r="C1677" s="10">
        <v>30</v>
      </c>
      <c r="D1677" t="str" cm="1">
        <f t="array" aca="1" ref="D1677" ca="1">IF(Background=44,A1677,D1676)</f>
        <v>Περιφερειακή Ενότητα Μεσσηνίας</v>
      </c>
      <c r="E1677" t="str" cm="1">
        <f t="array" aca="1" ref="E1677" ca="1">IF(Bold,A1677,E1676)</f>
        <v>--- Δημοτική Ενότητα Πεταλιδίου</v>
      </c>
      <c r="F1677" t="str" cm="1">
        <f t="array" aca="1" ref="F1677" ca="1">IF(Background_test=44,"True",IF(Bold_test,"True",""))</f>
        <v/>
      </c>
    </row>
    <row r="1678" spans="1:6" x14ac:dyDescent="0.25">
      <c r="A1678" s="9" t="s">
        <v>15136</v>
      </c>
      <c r="B1678" s="9" t="s">
        <v>14377</v>
      </c>
      <c r="C1678" s="10">
        <v>36</v>
      </c>
      <c r="D1678" t="str" cm="1">
        <f t="array" aca="1" ref="D1678" ca="1">IF(Background=44,A1678,D1677)</f>
        <v>Περιφερειακή Ενότητα Μεσσηνίας</v>
      </c>
      <c r="E1678" t="str" cm="1">
        <f t="array" aca="1" ref="E1678" ca="1">IF(Bold,A1678,E1677)</f>
        <v>--- Δημοτική Ενότητα Πεταλιδίου</v>
      </c>
      <c r="F1678" t="str" cm="1">
        <f t="array" aca="1" ref="F1678" ca="1">IF(Background_test=44,"True",IF(Bold_test,"True",""))</f>
        <v/>
      </c>
    </row>
    <row r="1679" spans="1:6" x14ac:dyDescent="0.25">
      <c r="A1679" s="9" t="s">
        <v>5234</v>
      </c>
      <c r="B1679" s="9" t="s">
        <v>5235</v>
      </c>
      <c r="C1679" s="10">
        <v>78</v>
      </c>
      <c r="D1679" t="str" cm="1">
        <f t="array" aca="1" ref="D1679" ca="1">IF(Background=44,A1679,D1678)</f>
        <v>Περιφερειακή Ενότητα Μεσσηνίας</v>
      </c>
      <c r="E1679" t="str" cm="1">
        <f t="array" aca="1" ref="E1679" ca="1">IF(Bold,A1679,E1678)</f>
        <v>--- Δημοτική Ενότητα Πεταλιδίου</v>
      </c>
      <c r="F1679" t="str" cm="1">
        <f t="array" aca="1" ref="F1679" ca="1">IF(Background_test=44,"True",IF(Bold_test,"True",""))</f>
        <v/>
      </c>
    </row>
    <row r="1680" spans="1:6" x14ac:dyDescent="0.25">
      <c r="A1680" s="9" t="s">
        <v>13549</v>
      </c>
      <c r="B1680" s="9" t="s">
        <v>13550</v>
      </c>
      <c r="C1680" s="10">
        <v>3</v>
      </c>
      <c r="D1680" t="str" cm="1">
        <f t="array" aca="1" ref="D1680" ca="1">IF(Background=44,A1680,D1679)</f>
        <v>Περιφερειακή Ενότητα Μεσσηνίας</v>
      </c>
      <c r="E1680" t="str" cm="1">
        <f t="array" aca="1" ref="E1680" ca="1">IF(Bold,A1680,E1679)</f>
        <v>--- Δημοτική Ενότητα Πεταλιδίου</v>
      </c>
      <c r="F1680" t="str" cm="1">
        <f t="array" aca="1" ref="F1680" ca="1">IF(Background_test=44,"True",IF(Bold_test,"True",""))</f>
        <v/>
      </c>
    </row>
    <row r="1681" spans="1:6" x14ac:dyDescent="0.25">
      <c r="A1681" s="9" t="s">
        <v>15137</v>
      </c>
      <c r="B1681" s="9" t="s">
        <v>15138</v>
      </c>
      <c r="C1681" s="10">
        <v>27</v>
      </c>
      <c r="D1681" t="str" cm="1">
        <f t="array" aca="1" ref="D1681" ca="1">IF(Background=44,A1681,D1680)</f>
        <v>Περιφερειακή Ενότητα Μεσσηνίας</v>
      </c>
      <c r="E1681" t="str" cm="1">
        <f t="array" aca="1" ref="E1681" ca="1">IF(Bold,A1681,E1680)</f>
        <v>--- Δημοτική Ενότητα Πεταλιδίου</v>
      </c>
      <c r="F1681" t="str" cm="1">
        <f t="array" aca="1" ref="F1681" ca="1">IF(Background_test=44,"True",IF(Bold_test,"True",""))</f>
        <v/>
      </c>
    </row>
    <row r="1682" spans="1:6" x14ac:dyDescent="0.25">
      <c r="A1682" s="9" t="s">
        <v>15139</v>
      </c>
      <c r="B1682" s="9" t="s">
        <v>15140</v>
      </c>
      <c r="C1682" s="10">
        <v>61</v>
      </c>
      <c r="D1682" t="str" cm="1">
        <f t="array" aca="1" ref="D1682" ca="1">IF(Background=44,A1682,D1681)</f>
        <v>Περιφερειακή Ενότητα Μεσσηνίας</v>
      </c>
      <c r="E1682" t="str" cm="1">
        <f t="array" aca="1" ref="E1682" ca="1">IF(Bold,A1682,E1681)</f>
        <v>--- Δημοτική Ενότητα Πεταλιδίου</v>
      </c>
      <c r="F1682" t="str" cm="1">
        <f t="array" aca="1" ref="F1682" ca="1">IF(Background_test=44,"True",IF(Bold_test,"True",""))</f>
        <v/>
      </c>
    </row>
    <row r="1683" spans="1:6" x14ac:dyDescent="0.25">
      <c r="A1683" s="9" t="s">
        <v>15141</v>
      </c>
      <c r="B1683" s="9" t="s">
        <v>15142</v>
      </c>
      <c r="C1683" s="10">
        <v>15</v>
      </c>
      <c r="D1683" t="str" cm="1">
        <f t="array" aca="1" ref="D1683" ca="1">IF(Background=44,A1683,D1682)</f>
        <v>Περιφερειακή Ενότητα Μεσσηνίας</v>
      </c>
      <c r="E1683" t="str" cm="1">
        <f t="array" aca="1" ref="E1683" ca="1">IF(Bold,A1683,E1682)</f>
        <v>--- Δημοτική Ενότητα Πεταλιδίου</v>
      </c>
      <c r="F1683" t="str" cm="1">
        <f t="array" aca="1" ref="F1683" ca="1">IF(Background_test=44,"True",IF(Bold_test,"True",""))</f>
        <v/>
      </c>
    </row>
    <row r="1684" spans="1:6" x14ac:dyDescent="0.25">
      <c r="A1684" s="9" t="s">
        <v>8076</v>
      </c>
      <c r="B1684" s="9" t="s">
        <v>8077</v>
      </c>
      <c r="C1684" s="10">
        <v>310</v>
      </c>
      <c r="D1684" t="str" cm="1">
        <f t="array" aca="1" ref="D1684" ca="1">IF(Background=44,A1684,D1683)</f>
        <v>Περιφερειακή Ενότητα Μεσσηνίας</v>
      </c>
      <c r="E1684" t="str" cm="1">
        <f t="array" aca="1" ref="E1684" ca="1">IF(Bold,A1684,E1683)</f>
        <v>--- Δημοτική Ενότητα Πεταλιδίου</v>
      </c>
      <c r="F1684" t="str" cm="1">
        <f t="array" aca="1" ref="F1684" ca="1">IF(Background_test=44,"True",IF(Bold_test,"True",""))</f>
        <v/>
      </c>
    </row>
    <row r="1685" spans="1:6" x14ac:dyDescent="0.25">
      <c r="A1685" s="9" t="s">
        <v>15143</v>
      </c>
      <c r="B1685" s="9" t="s">
        <v>15144</v>
      </c>
      <c r="C1685" s="10">
        <v>4</v>
      </c>
      <c r="D1685" t="str" cm="1">
        <f t="array" aca="1" ref="D1685" ca="1">IF(Background=44,A1685,D1684)</f>
        <v>Περιφερειακή Ενότητα Μεσσηνίας</v>
      </c>
      <c r="E1685" t="str" cm="1">
        <f t="array" aca="1" ref="E1685" ca="1">IF(Bold,A1685,E1684)</f>
        <v>--- Δημοτική Ενότητα Πεταλιδίου</v>
      </c>
      <c r="F1685" t="str" cm="1">
        <f t="array" aca="1" ref="F1685" ca="1">IF(Background_test=44,"True",IF(Bold_test,"True",""))</f>
        <v/>
      </c>
    </row>
    <row r="1686" spans="1:6" x14ac:dyDescent="0.25">
      <c r="A1686" s="9" t="s">
        <v>15145</v>
      </c>
      <c r="B1686" s="9" t="s">
        <v>15146</v>
      </c>
      <c r="C1686" s="10">
        <v>273</v>
      </c>
      <c r="D1686" t="str" cm="1">
        <f t="array" aca="1" ref="D1686" ca="1">IF(Background=44,A1686,D1685)</f>
        <v>Περιφερειακή Ενότητα Μεσσηνίας</v>
      </c>
      <c r="E1686" t="str" cm="1">
        <f t="array" aca="1" ref="E1686" ca="1">IF(Bold,A1686,E1685)</f>
        <v>--- Δημοτική Ενότητα Πεταλιδίου</v>
      </c>
      <c r="F1686" t="str" cm="1">
        <f t="array" aca="1" ref="F1686" ca="1">IF(Background_test=44,"True",IF(Bold_test,"True",""))</f>
        <v/>
      </c>
    </row>
    <row r="1687" spans="1:6" x14ac:dyDescent="0.25">
      <c r="A1687" s="9" t="s">
        <v>15147</v>
      </c>
      <c r="B1687" s="9" t="s">
        <v>15148</v>
      </c>
      <c r="C1687" s="10">
        <v>1046</v>
      </c>
      <c r="D1687" t="str" cm="1">
        <f t="array" aca="1" ref="D1687" ca="1">IF(Background=44,A1687,D1686)</f>
        <v>Περιφερειακή Ενότητα Μεσσηνίας</v>
      </c>
      <c r="E1687" t="str" cm="1">
        <f t="array" aca="1" ref="E1687" ca="1">IF(Bold,A1687,E1686)</f>
        <v>--- Δημοτική Ενότητα Πεταλιδίου</v>
      </c>
      <c r="F1687" t="str" cm="1">
        <f t="array" aca="1" ref="F1687" ca="1">IF(Background_test=44,"True",IF(Bold_test,"True",""))</f>
        <v/>
      </c>
    </row>
    <row r="1688" spans="1:6" x14ac:dyDescent="0.25">
      <c r="A1688" s="9" t="s">
        <v>15149</v>
      </c>
      <c r="B1688" s="9" t="s">
        <v>15150</v>
      </c>
      <c r="C1688" s="10">
        <v>1</v>
      </c>
      <c r="D1688" t="str" cm="1">
        <f t="array" aca="1" ref="D1688" ca="1">IF(Background=44,A1688,D1687)</f>
        <v>Περιφερειακή Ενότητα Μεσσηνίας</v>
      </c>
      <c r="E1688" t="str" cm="1">
        <f t="array" aca="1" ref="E1688" ca="1">IF(Bold,A1688,E1687)</f>
        <v>--- Δημοτική Ενότητα Πεταλιδίου</v>
      </c>
      <c r="F1688" t="str" cm="1">
        <f t="array" aca="1" ref="F1688" ca="1">IF(Background_test=44,"True",IF(Bold_test,"True",""))</f>
        <v/>
      </c>
    </row>
    <row r="1689" spans="1:6" x14ac:dyDescent="0.25">
      <c r="A1689" s="9" t="s">
        <v>3045</v>
      </c>
      <c r="B1689" s="9" t="s">
        <v>3046</v>
      </c>
      <c r="C1689" s="10">
        <v>127</v>
      </c>
      <c r="D1689" t="str" cm="1">
        <f t="array" aca="1" ref="D1689" ca="1">IF(Background=44,A1689,D1688)</f>
        <v>Περιφερειακή Ενότητα Μεσσηνίας</v>
      </c>
      <c r="E1689" t="str" cm="1">
        <f t="array" aca="1" ref="E1689" ca="1">IF(Bold,A1689,E1688)</f>
        <v>--- Δημοτική Ενότητα Πεταλιδίου</v>
      </c>
      <c r="F1689" t="str" cm="1">
        <f t="array" aca="1" ref="F1689" ca="1">IF(Background_test=44,"True",IF(Bold_test,"True",""))</f>
        <v/>
      </c>
    </row>
    <row r="1690" spans="1:6" x14ac:dyDescent="0.25">
      <c r="A1690" s="9" t="s">
        <v>15151</v>
      </c>
      <c r="B1690" s="9" t="s">
        <v>15152</v>
      </c>
      <c r="C1690" s="10" t="s">
        <v>405</v>
      </c>
      <c r="D1690" t="str" cm="1">
        <f t="array" aca="1" ref="D1690" ca="1">IF(Background=44,A1690,D1689)</f>
        <v>Περιφερειακή Ενότητα Μεσσηνίας</v>
      </c>
      <c r="E1690" t="str" cm="1">
        <f t="array" aca="1" ref="E1690" ca="1">IF(Bold,A1690,E1689)</f>
        <v>--- Δημοτική Ενότητα Πεταλιδίου</v>
      </c>
      <c r="F1690" t="str" cm="1">
        <f t="array" aca="1" ref="F1690" ca="1">IF(Background_test=44,"True",IF(Bold_test,"True",""))</f>
        <v/>
      </c>
    </row>
    <row r="1691" spans="1:6" x14ac:dyDescent="0.25">
      <c r="A1691" s="9" t="s">
        <v>15153</v>
      </c>
      <c r="B1691" s="9" t="s">
        <v>15154</v>
      </c>
      <c r="C1691" s="10">
        <v>77</v>
      </c>
      <c r="D1691" t="str" cm="1">
        <f t="array" aca="1" ref="D1691" ca="1">IF(Background=44,A1691,D1690)</f>
        <v>Περιφερειακή Ενότητα Μεσσηνίας</v>
      </c>
      <c r="E1691" t="str" cm="1">
        <f t="array" aca="1" ref="E1691" ca="1">IF(Bold,A1691,E1690)</f>
        <v>--- Δημοτική Ενότητα Πεταλιδίου</v>
      </c>
      <c r="F1691" t="str" cm="1">
        <f t="array" aca="1" ref="F1691" ca="1">IF(Background_test=44,"True",IF(Bold_test,"True",""))</f>
        <v/>
      </c>
    </row>
    <row r="1692" spans="1:6" x14ac:dyDescent="0.25">
      <c r="A1692" s="9" t="s">
        <v>15155</v>
      </c>
      <c r="B1692" s="9" t="s">
        <v>15156</v>
      </c>
      <c r="C1692" s="10" t="s">
        <v>405</v>
      </c>
      <c r="D1692" t="str" cm="1">
        <f t="array" aca="1" ref="D1692" ca="1">IF(Background=44,A1692,D1691)</f>
        <v>Περιφερειακή Ενότητα Μεσσηνίας</v>
      </c>
      <c r="E1692" t="str" cm="1">
        <f t="array" aca="1" ref="E1692" ca="1">IF(Bold,A1692,E1691)</f>
        <v>--- Δημοτική Ενότητα Πεταλιδίου</v>
      </c>
      <c r="F1692" t="str" cm="1">
        <f t="array" aca="1" ref="F1692" ca="1">IF(Background_test=44,"True",IF(Bold_test,"True",""))</f>
        <v/>
      </c>
    </row>
    <row r="1693" spans="1:6" x14ac:dyDescent="0.25">
      <c r="A1693" s="9" t="s">
        <v>15157</v>
      </c>
      <c r="B1693" s="9" t="s">
        <v>15158</v>
      </c>
      <c r="C1693" s="10">
        <v>56</v>
      </c>
      <c r="D1693" t="str" cm="1">
        <f t="array" aca="1" ref="D1693" ca="1">IF(Background=44,A1693,D1692)</f>
        <v>Περιφερειακή Ενότητα Μεσσηνίας</v>
      </c>
      <c r="E1693" t="str" cm="1">
        <f t="array" aca="1" ref="E1693" ca="1">IF(Bold,A1693,E1692)</f>
        <v>--- Δημοτική Ενότητα Πεταλιδίου</v>
      </c>
      <c r="F1693" t="str" cm="1">
        <f t="array" aca="1" ref="F1693" ca="1">IF(Background_test=44,"True",IF(Bold_test,"True",""))</f>
        <v/>
      </c>
    </row>
    <row r="1694" spans="1:6" x14ac:dyDescent="0.25">
      <c r="A1694" s="9" t="s">
        <v>15159</v>
      </c>
      <c r="B1694" s="9" t="s">
        <v>15160</v>
      </c>
      <c r="C1694" s="10">
        <v>39</v>
      </c>
      <c r="D1694" t="str" cm="1">
        <f t="array" aca="1" ref="D1694" ca="1">IF(Background=44,A1694,D1693)</f>
        <v>Περιφερειακή Ενότητα Μεσσηνίας</v>
      </c>
      <c r="E1694" t="str" cm="1">
        <f t="array" aca="1" ref="E1694" ca="1">IF(Bold,A1694,E1693)</f>
        <v>--- Δημοτική Ενότητα Πεταλιδίου</v>
      </c>
      <c r="F1694" t="str" cm="1">
        <f t="array" aca="1" ref="F1694" ca="1">IF(Background_test=44,"True",IF(Bold_test,"True",""))</f>
        <v/>
      </c>
    </row>
    <row r="1695" spans="1:6" x14ac:dyDescent="0.25">
      <c r="A1695" s="7" t="s">
        <v>15161</v>
      </c>
      <c r="B1695" s="7" t="s">
        <v>15162</v>
      </c>
      <c r="C1695" s="8">
        <v>709</v>
      </c>
      <c r="D1695" t="str" cm="1">
        <f t="array" aca="1" ref="D1695" ca="1">IF(Background=44,A1695,D1694)</f>
        <v>Περιφερειακή Ενότητα Μεσσηνίας</v>
      </c>
      <c r="E1695" t="str" cm="1">
        <f t="array" aca="1" ref="E1695" ca="1">IF(Bold,A1695,E1694)</f>
        <v>--- Δημοτική Ενότητα Τρικόρφου</v>
      </c>
      <c r="F1695" t="str" cm="1">
        <f t="array" aca="1" ref="F1695" ca="1">IF(Background_test=44,"True",IF(Bold_test,"True",""))</f>
        <v>True</v>
      </c>
    </row>
    <row r="1696" spans="1:6" x14ac:dyDescent="0.25">
      <c r="A1696" s="9" t="s">
        <v>15163</v>
      </c>
      <c r="B1696" s="9" t="s">
        <v>15164</v>
      </c>
      <c r="C1696" s="10">
        <v>50</v>
      </c>
      <c r="D1696" t="str" cm="1">
        <f t="array" aca="1" ref="D1696" ca="1">IF(Background=44,A1696,D1695)</f>
        <v>Περιφερειακή Ενότητα Μεσσηνίας</v>
      </c>
      <c r="E1696" t="str" cm="1">
        <f t="array" aca="1" ref="E1696" ca="1">IF(Bold,A1696,E1695)</f>
        <v>--- Δημοτική Ενότητα Τρικόρφου</v>
      </c>
      <c r="F1696" t="str" cm="1">
        <f t="array" aca="1" ref="F1696" ca="1">IF(Background_test=44,"True",IF(Bold_test,"True",""))</f>
        <v/>
      </c>
    </row>
    <row r="1697" spans="1:6" x14ac:dyDescent="0.25">
      <c r="A1697" s="9" t="s">
        <v>2867</v>
      </c>
      <c r="B1697" s="9" t="s">
        <v>2868</v>
      </c>
      <c r="C1697" s="10">
        <v>103</v>
      </c>
      <c r="D1697" t="str" cm="1">
        <f t="array" aca="1" ref="D1697" ca="1">IF(Background=44,A1697,D1696)</f>
        <v>Περιφερειακή Ενότητα Μεσσηνίας</v>
      </c>
      <c r="E1697" t="str" cm="1">
        <f t="array" aca="1" ref="E1697" ca="1">IF(Bold,A1697,E1696)</f>
        <v>--- Δημοτική Ενότητα Τρικόρφου</v>
      </c>
      <c r="F1697" t="str" cm="1">
        <f t="array" aca="1" ref="F1697" ca="1">IF(Background_test=44,"True",IF(Bold_test,"True",""))</f>
        <v/>
      </c>
    </row>
    <row r="1698" spans="1:6" x14ac:dyDescent="0.25">
      <c r="A1698" s="9" t="s">
        <v>4667</v>
      </c>
      <c r="B1698" s="9" t="s">
        <v>4668</v>
      </c>
      <c r="C1698" s="10">
        <v>70</v>
      </c>
      <c r="D1698" t="str" cm="1">
        <f t="array" aca="1" ref="D1698" ca="1">IF(Background=44,A1698,D1697)</f>
        <v>Περιφερειακή Ενότητα Μεσσηνίας</v>
      </c>
      <c r="E1698" t="str" cm="1">
        <f t="array" aca="1" ref="E1698" ca="1">IF(Bold,A1698,E1697)</f>
        <v>--- Δημοτική Ενότητα Τρικόρφου</v>
      </c>
      <c r="F1698" t="str" cm="1">
        <f t="array" aca="1" ref="F1698" ca="1">IF(Background_test=44,"True",IF(Bold_test,"True",""))</f>
        <v/>
      </c>
    </row>
    <row r="1699" spans="1:6" x14ac:dyDescent="0.25">
      <c r="A1699" s="9" t="s">
        <v>6292</v>
      </c>
      <c r="B1699" s="9" t="s">
        <v>6293</v>
      </c>
      <c r="C1699" s="10">
        <v>52</v>
      </c>
      <c r="D1699" t="str" cm="1">
        <f t="array" aca="1" ref="D1699" ca="1">IF(Background=44,A1699,D1698)</f>
        <v>Περιφερειακή Ενότητα Μεσσηνίας</v>
      </c>
      <c r="E1699" t="str" cm="1">
        <f t="array" aca="1" ref="E1699" ca="1">IF(Bold,A1699,E1698)</f>
        <v>--- Δημοτική Ενότητα Τρικόρφου</v>
      </c>
      <c r="F1699" t="str" cm="1">
        <f t="array" aca="1" ref="F1699" ca="1">IF(Background_test=44,"True",IF(Bold_test,"True",""))</f>
        <v/>
      </c>
    </row>
    <row r="1700" spans="1:6" x14ac:dyDescent="0.25">
      <c r="A1700" s="9" t="s">
        <v>15165</v>
      </c>
      <c r="B1700" s="9" t="s">
        <v>15166</v>
      </c>
      <c r="C1700" s="10" t="s">
        <v>405</v>
      </c>
      <c r="D1700" t="str" cm="1">
        <f t="array" aca="1" ref="D1700" ca="1">IF(Background=44,A1700,D1699)</f>
        <v>Περιφερειακή Ενότητα Μεσσηνίας</v>
      </c>
      <c r="E1700" t="str" cm="1">
        <f t="array" aca="1" ref="E1700" ca="1">IF(Bold,A1700,E1699)</f>
        <v>--- Δημοτική Ενότητα Τρικόρφου</v>
      </c>
      <c r="F1700" t="str" cm="1">
        <f t="array" aca="1" ref="F1700" ca="1">IF(Background_test=44,"True",IF(Bold_test,"True",""))</f>
        <v/>
      </c>
    </row>
    <row r="1701" spans="1:6" x14ac:dyDescent="0.25">
      <c r="A1701" s="9" t="s">
        <v>1801</v>
      </c>
      <c r="B1701" s="9" t="s">
        <v>1802</v>
      </c>
      <c r="C1701" s="10">
        <v>72</v>
      </c>
      <c r="D1701" t="str" cm="1">
        <f t="array" aca="1" ref="D1701" ca="1">IF(Background=44,A1701,D1700)</f>
        <v>Περιφερειακή Ενότητα Μεσσηνίας</v>
      </c>
      <c r="E1701" t="str" cm="1">
        <f t="array" aca="1" ref="E1701" ca="1">IF(Bold,A1701,E1700)</f>
        <v>--- Δημοτική Ενότητα Τρικόρφου</v>
      </c>
      <c r="F1701" t="str" cm="1">
        <f t="array" aca="1" ref="F1701" ca="1">IF(Background_test=44,"True",IF(Bold_test,"True",""))</f>
        <v/>
      </c>
    </row>
    <row r="1702" spans="1:6" x14ac:dyDescent="0.25">
      <c r="A1702" s="9" t="s">
        <v>188</v>
      </c>
      <c r="B1702" s="9" t="s">
        <v>189</v>
      </c>
      <c r="C1702" s="10">
        <v>362</v>
      </c>
      <c r="D1702" t="str" cm="1">
        <f t="array" aca="1" ref="D1702" ca="1">IF(Background=44,A1702,D1701)</f>
        <v>Περιφερειακή Ενότητα Μεσσηνίας</v>
      </c>
      <c r="E1702" t="str" cm="1">
        <f t="array" aca="1" ref="E1702" ca="1">IF(Bold,A1702,E1701)</f>
        <v>--- Δημοτική Ενότητα Τρικόρφου</v>
      </c>
      <c r="F1702" t="str" cm="1">
        <f t="array" aca="1" ref="F1702" ca="1">IF(Background_test=44,"True",IF(Bold_test,"True",""))</f>
        <v/>
      </c>
    </row>
    <row r="1703" spans="1:6" x14ac:dyDescent="0.25">
      <c r="A1703" s="9" t="s">
        <v>15167</v>
      </c>
      <c r="B1703" s="9" t="s">
        <v>15168</v>
      </c>
      <c r="C1703" s="10" t="s">
        <v>405</v>
      </c>
      <c r="D1703" t="str" cm="1">
        <f t="array" aca="1" ref="D1703" ca="1">IF(Background=44,A1703,D1702)</f>
        <v>Περιφερειακή Ενότητα Μεσσηνίας</v>
      </c>
      <c r="E1703" t="str" cm="1">
        <f t="array" aca="1" ref="E1703" ca="1">IF(Bold,A1703,E1702)</f>
        <v>--- Δημοτική Ενότητα Τρικόρφου</v>
      </c>
      <c r="F1703" t="str" cm="1">
        <f t="array" aca="1" ref="F1703" ca="1">IF(Background_test=44,"True",IF(Bold_test,"True",""))</f>
        <v/>
      </c>
    </row>
    <row r="1704" spans="1:6" x14ac:dyDescent="0.25">
      <c r="A1704" s="5" t="s">
        <v>15169</v>
      </c>
      <c r="B1704" s="5" t="s">
        <v>15170</v>
      </c>
      <c r="C1704" s="6">
        <v>11753</v>
      </c>
      <c r="D1704" t="str" cm="1">
        <f t="array" aca="1" ref="D1704" ca="1">IF(Background=44,A1704,D1703)</f>
        <v>Περιφερειακή Ενότητα Μεσσηνίας</v>
      </c>
      <c r="E1704" t="str" cm="1">
        <f t="array" aca="1" ref="E1704" ca="1">IF(Bold,A1704,E1703)</f>
        <v>--------- Δήμος Οιχαλίας</v>
      </c>
      <c r="F1704" t="str" cm="1">
        <f t="array" aca="1" ref="F1704" ca="1">IF(Background_test=44,"True",IF(Bold_test,"True",""))</f>
        <v>True</v>
      </c>
    </row>
    <row r="1705" spans="1:6" x14ac:dyDescent="0.25">
      <c r="A1705" s="7" t="s">
        <v>15171</v>
      </c>
      <c r="B1705" s="7" t="s">
        <v>15172</v>
      </c>
      <c r="C1705" s="8">
        <v>2334</v>
      </c>
      <c r="D1705" t="str" cm="1">
        <f t="array" aca="1" ref="D1705" ca="1">IF(Background=44,A1705,D1704)</f>
        <v>Περιφερειακή Ενότητα Μεσσηνίας</v>
      </c>
      <c r="E1705" t="str" cm="1">
        <f t="array" aca="1" ref="E1705" ca="1">IF(Bold,A1705,E1704)</f>
        <v>--- Δημοτική Ενότητα Ανδανίας</v>
      </c>
      <c r="F1705" t="str" cm="1">
        <f t="array" aca="1" ref="F1705" ca="1">IF(Background_test=44,"True",IF(Bold_test,"True",""))</f>
        <v>True</v>
      </c>
    </row>
    <row r="1706" spans="1:6" x14ac:dyDescent="0.25">
      <c r="A1706" s="9" t="s">
        <v>282</v>
      </c>
      <c r="B1706" s="9" t="s">
        <v>283</v>
      </c>
      <c r="C1706" s="10">
        <v>44</v>
      </c>
      <c r="D1706" t="str" cm="1">
        <f t="array" aca="1" ref="D1706" ca="1">IF(Background=44,A1706,D1705)</f>
        <v>Περιφερειακή Ενότητα Μεσσηνίας</v>
      </c>
      <c r="E1706" t="str" cm="1">
        <f t="array" aca="1" ref="E1706" ca="1">IF(Bold,A1706,E1705)</f>
        <v>--- Δημοτική Ενότητα Ανδανίας</v>
      </c>
      <c r="F1706" t="str" cm="1">
        <f t="array" aca="1" ref="F1706" ca="1">IF(Background_test=44,"True",IF(Bold_test,"True",""))</f>
        <v/>
      </c>
    </row>
    <row r="1707" spans="1:6" x14ac:dyDescent="0.25">
      <c r="A1707" s="9" t="s">
        <v>400</v>
      </c>
      <c r="B1707" s="9" t="s">
        <v>401</v>
      </c>
      <c r="C1707" s="10">
        <v>34</v>
      </c>
      <c r="D1707" t="str" cm="1">
        <f t="array" aca="1" ref="D1707" ca="1">IF(Background=44,A1707,D1706)</f>
        <v>Περιφερειακή Ενότητα Μεσσηνίας</v>
      </c>
      <c r="E1707" t="str" cm="1">
        <f t="array" aca="1" ref="E1707" ca="1">IF(Bold,A1707,E1706)</f>
        <v>--- Δημοτική Ενότητα Ανδανίας</v>
      </c>
      <c r="F1707" t="str" cm="1">
        <f t="array" aca="1" ref="F1707" ca="1">IF(Background_test=44,"True",IF(Bold_test,"True",""))</f>
        <v/>
      </c>
    </row>
    <row r="1708" spans="1:6" x14ac:dyDescent="0.25">
      <c r="A1708" s="9" t="s">
        <v>15173</v>
      </c>
      <c r="B1708" s="9" t="s">
        <v>15174</v>
      </c>
      <c r="C1708" s="10">
        <v>91</v>
      </c>
      <c r="D1708" t="str" cm="1">
        <f t="array" aca="1" ref="D1708" ca="1">IF(Background=44,A1708,D1707)</f>
        <v>Περιφερειακή Ενότητα Μεσσηνίας</v>
      </c>
      <c r="E1708" t="str" cm="1">
        <f t="array" aca="1" ref="E1708" ca="1">IF(Bold,A1708,E1707)</f>
        <v>--- Δημοτική Ενότητα Ανδανίας</v>
      </c>
      <c r="F1708" t="str" cm="1">
        <f t="array" aca="1" ref="F1708" ca="1">IF(Background_test=44,"True",IF(Bold_test,"True",""))</f>
        <v/>
      </c>
    </row>
    <row r="1709" spans="1:6" x14ac:dyDescent="0.25">
      <c r="A1709" s="9" t="s">
        <v>15175</v>
      </c>
      <c r="B1709" s="9" t="s">
        <v>15176</v>
      </c>
      <c r="C1709" s="10">
        <v>63</v>
      </c>
      <c r="D1709" t="str" cm="1">
        <f t="array" aca="1" ref="D1709" ca="1">IF(Background=44,A1709,D1708)</f>
        <v>Περιφερειακή Ενότητα Μεσσηνίας</v>
      </c>
      <c r="E1709" t="str" cm="1">
        <f t="array" aca="1" ref="E1709" ca="1">IF(Bold,A1709,E1708)</f>
        <v>--- Δημοτική Ενότητα Ανδανίας</v>
      </c>
      <c r="F1709" t="str" cm="1">
        <f t="array" aca="1" ref="F1709" ca="1">IF(Background_test=44,"True",IF(Bold_test,"True",""))</f>
        <v/>
      </c>
    </row>
    <row r="1710" spans="1:6" x14ac:dyDescent="0.25">
      <c r="A1710" s="9" t="s">
        <v>5589</v>
      </c>
      <c r="B1710" s="9" t="s">
        <v>5590</v>
      </c>
      <c r="C1710" s="10">
        <v>20</v>
      </c>
      <c r="D1710" t="str" cm="1">
        <f t="array" aca="1" ref="D1710" ca="1">IF(Background=44,A1710,D1709)</f>
        <v>Περιφερειακή Ενότητα Μεσσηνίας</v>
      </c>
      <c r="E1710" t="str" cm="1">
        <f t="array" aca="1" ref="E1710" ca="1">IF(Bold,A1710,E1709)</f>
        <v>--- Δημοτική Ενότητα Ανδανίας</v>
      </c>
      <c r="F1710" t="str" cm="1">
        <f t="array" aca="1" ref="F1710" ca="1">IF(Background_test=44,"True",IF(Bold_test,"True",""))</f>
        <v/>
      </c>
    </row>
    <row r="1711" spans="1:6" x14ac:dyDescent="0.25">
      <c r="A1711" s="9" t="s">
        <v>722</v>
      </c>
      <c r="B1711" s="9" t="s">
        <v>723</v>
      </c>
      <c r="C1711" s="10">
        <v>4</v>
      </c>
      <c r="D1711" t="str" cm="1">
        <f t="array" aca="1" ref="D1711" ca="1">IF(Background=44,A1711,D1710)</f>
        <v>Περιφερειακή Ενότητα Μεσσηνίας</v>
      </c>
      <c r="E1711" t="str" cm="1">
        <f t="array" aca="1" ref="E1711" ca="1">IF(Bold,A1711,E1710)</f>
        <v>--- Δημοτική Ενότητα Ανδανίας</v>
      </c>
      <c r="F1711" t="str" cm="1">
        <f t="array" aca="1" ref="F1711" ca="1">IF(Background_test=44,"True",IF(Bold_test,"True",""))</f>
        <v/>
      </c>
    </row>
    <row r="1712" spans="1:6" x14ac:dyDescent="0.25">
      <c r="A1712" s="9" t="s">
        <v>1615</v>
      </c>
      <c r="B1712" s="9" t="s">
        <v>1616</v>
      </c>
      <c r="C1712" s="10">
        <v>44</v>
      </c>
      <c r="D1712" t="str" cm="1">
        <f t="array" aca="1" ref="D1712" ca="1">IF(Background=44,A1712,D1711)</f>
        <v>Περιφερειακή Ενότητα Μεσσηνίας</v>
      </c>
      <c r="E1712" t="str" cm="1">
        <f t="array" aca="1" ref="E1712" ca="1">IF(Bold,A1712,E1711)</f>
        <v>--- Δημοτική Ενότητα Ανδανίας</v>
      </c>
      <c r="F1712" t="str" cm="1">
        <f t="array" aca="1" ref="F1712" ca="1">IF(Background_test=44,"True",IF(Bold_test,"True",""))</f>
        <v/>
      </c>
    </row>
    <row r="1713" spans="1:6" x14ac:dyDescent="0.25">
      <c r="A1713" s="9" t="s">
        <v>15177</v>
      </c>
      <c r="B1713" s="9" t="s">
        <v>15178</v>
      </c>
      <c r="C1713" s="10">
        <v>255</v>
      </c>
      <c r="D1713" t="str" cm="1">
        <f t="array" aca="1" ref="D1713" ca="1">IF(Background=44,A1713,D1712)</f>
        <v>Περιφερειακή Ενότητα Μεσσηνίας</v>
      </c>
      <c r="E1713" t="str" cm="1">
        <f t="array" aca="1" ref="E1713" ca="1">IF(Bold,A1713,E1712)</f>
        <v>--- Δημοτική Ενότητα Ανδανίας</v>
      </c>
      <c r="F1713" t="str" cm="1">
        <f t="array" aca="1" ref="F1713" ca="1">IF(Background_test=44,"True",IF(Bold_test,"True",""))</f>
        <v/>
      </c>
    </row>
    <row r="1714" spans="1:6" x14ac:dyDescent="0.25">
      <c r="A1714" s="9" t="s">
        <v>15179</v>
      </c>
      <c r="B1714" s="9" t="s">
        <v>15180</v>
      </c>
      <c r="C1714" s="10">
        <v>700</v>
      </c>
      <c r="D1714" t="str" cm="1">
        <f t="array" aca="1" ref="D1714" ca="1">IF(Background=44,A1714,D1713)</f>
        <v>Περιφερειακή Ενότητα Μεσσηνίας</v>
      </c>
      <c r="E1714" t="str" cm="1">
        <f t="array" aca="1" ref="E1714" ca="1">IF(Bold,A1714,E1713)</f>
        <v>--- Δημοτική Ενότητα Ανδανίας</v>
      </c>
      <c r="F1714" t="str" cm="1">
        <f t="array" aca="1" ref="F1714" ca="1">IF(Background_test=44,"True",IF(Bold_test,"True",""))</f>
        <v/>
      </c>
    </row>
    <row r="1715" spans="1:6" x14ac:dyDescent="0.25">
      <c r="A1715" s="9" t="s">
        <v>15181</v>
      </c>
      <c r="B1715" s="9" t="s">
        <v>15182</v>
      </c>
      <c r="C1715" s="10">
        <v>116</v>
      </c>
      <c r="D1715" t="str" cm="1">
        <f t="array" aca="1" ref="D1715" ca="1">IF(Background=44,A1715,D1714)</f>
        <v>Περιφερειακή Ενότητα Μεσσηνίας</v>
      </c>
      <c r="E1715" t="str" cm="1">
        <f t="array" aca="1" ref="E1715" ca="1">IF(Bold,A1715,E1714)</f>
        <v>--- Δημοτική Ενότητα Ανδανίας</v>
      </c>
      <c r="F1715" t="str" cm="1">
        <f t="array" aca="1" ref="F1715" ca="1">IF(Background_test=44,"True",IF(Bold_test,"True",""))</f>
        <v/>
      </c>
    </row>
    <row r="1716" spans="1:6" x14ac:dyDescent="0.25">
      <c r="A1716" s="9" t="s">
        <v>15183</v>
      </c>
      <c r="B1716" s="9" t="s">
        <v>15184</v>
      </c>
      <c r="C1716" s="10">
        <v>141</v>
      </c>
      <c r="D1716" t="str" cm="1">
        <f t="array" aca="1" ref="D1716" ca="1">IF(Background=44,A1716,D1715)</f>
        <v>Περιφερειακή Ενότητα Μεσσηνίας</v>
      </c>
      <c r="E1716" t="str" cm="1">
        <f t="array" aca="1" ref="E1716" ca="1">IF(Bold,A1716,E1715)</f>
        <v>--- Δημοτική Ενότητα Ανδανίας</v>
      </c>
      <c r="F1716" t="str" cm="1">
        <f t="array" aca="1" ref="F1716" ca="1">IF(Background_test=44,"True",IF(Bold_test,"True",""))</f>
        <v/>
      </c>
    </row>
    <row r="1717" spans="1:6" x14ac:dyDescent="0.25">
      <c r="A1717" s="9" t="s">
        <v>15185</v>
      </c>
      <c r="B1717" s="9" t="s">
        <v>15186</v>
      </c>
      <c r="C1717" s="10">
        <v>264</v>
      </c>
      <c r="D1717" t="str" cm="1">
        <f t="array" aca="1" ref="D1717" ca="1">IF(Background=44,A1717,D1716)</f>
        <v>Περιφερειακή Ενότητα Μεσσηνίας</v>
      </c>
      <c r="E1717" t="str" cm="1">
        <f t="array" aca="1" ref="E1717" ca="1">IF(Bold,A1717,E1716)</f>
        <v>--- Δημοτική Ενότητα Ανδανίας</v>
      </c>
      <c r="F1717" t="str" cm="1">
        <f t="array" aca="1" ref="F1717" ca="1">IF(Background_test=44,"True",IF(Bold_test,"True",""))</f>
        <v/>
      </c>
    </row>
    <row r="1718" spans="1:6" x14ac:dyDescent="0.25">
      <c r="A1718" s="9" t="s">
        <v>15187</v>
      </c>
      <c r="B1718" s="9" t="s">
        <v>15188</v>
      </c>
      <c r="C1718" s="10">
        <v>96</v>
      </c>
      <c r="D1718" t="str" cm="1">
        <f t="array" aca="1" ref="D1718" ca="1">IF(Background=44,A1718,D1717)</f>
        <v>Περιφερειακή Ενότητα Μεσσηνίας</v>
      </c>
      <c r="E1718" t="str" cm="1">
        <f t="array" aca="1" ref="E1718" ca="1">IF(Bold,A1718,E1717)</f>
        <v>--- Δημοτική Ενότητα Ανδανίας</v>
      </c>
      <c r="F1718" t="str" cm="1">
        <f t="array" aca="1" ref="F1718" ca="1">IF(Background_test=44,"True",IF(Bold_test,"True",""))</f>
        <v/>
      </c>
    </row>
    <row r="1719" spans="1:6" x14ac:dyDescent="0.25">
      <c r="A1719" s="9" t="s">
        <v>15189</v>
      </c>
      <c r="B1719" s="9" t="s">
        <v>15190</v>
      </c>
      <c r="C1719" s="10">
        <v>87</v>
      </c>
      <c r="D1719" t="str" cm="1">
        <f t="array" aca="1" ref="D1719" ca="1">IF(Background=44,A1719,D1718)</f>
        <v>Περιφερειακή Ενότητα Μεσσηνίας</v>
      </c>
      <c r="E1719" t="str" cm="1">
        <f t="array" aca="1" ref="E1719" ca="1">IF(Bold,A1719,E1718)</f>
        <v>--- Δημοτική Ενότητα Ανδανίας</v>
      </c>
      <c r="F1719" t="str" cm="1">
        <f t="array" aca="1" ref="F1719" ca="1">IF(Background_test=44,"True",IF(Bold_test,"True",""))</f>
        <v/>
      </c>
    </row>
    <row r="1720" spans="1:6" x14ac:dyDescent="0.25">
      <c r="A1720" s="9" t="s">
        <v>14763</v>
      </c>
      <c r="B1720" s="9" t="s">
        <v>14764</v>
      </c>
      <c r="C1720" s="10">
        <v>77</v>
      </c>
      <c r="D1720" t="str" cm="1">
        <f t="array" aca="1" ref="D1720" ca="1">IF(Background=44,A1720,D1719)</f>
        <v>Περιφερειακή Ενότητα Μεσσηνίας</v>
      </c>
      <c r="E1720" t="str" cm="1">
        <f t="array" aca="1" ref="E1720" ca="1">IF(Bold,A1720,E1719)</f>
        <v>--- Δημοτική Ενότητα Ανδανίας</v>
      </c>
      <c r="F1720" t="str" cm="1">
        <f t="array" aca="1" ref="F1720" ca="1">IF(Background_test=44,"True",IF(Bold_test,"True",""))</f>
        <v/>
      </c>
    </row>
    <row r="1721" spans="1:6" x14ac:dyDescent="0.25">
      <c r="A1721" s="9" t="s">
        <v>956</v>
      </c>
      <c r="B1721" s="9" t="s">
        <v>957</v>
      </c>
      <c r="C1721" s="10">
        <v>47</v>
      </c>
      <c r="D1721" t="str" cm="1">
        <f t="array" aca="1" ref="D1721" ca="1">IF(Background=44,A1721,D1720)</f>
        <v>Περιφερειακή Ενότητα Μεσσηνίας</v>
      </c>
      <c r="E1721" t="str" cm="1">
        <f t="array" aca="1" ref="E1721" ca="1">IF(Bold,A1721,E1720)</f>
        <v>--- Δημοτική Ενότητα Ανδανίας</v>
      </c>
      <c r="F1721" t="str" cm="1">
        <f t="array" aca="1" ref="F1721" ca="1">IF(Background_test=44,"True",IF(Bold_test,"True",""))</f>
        <v/>
      </c>
    </row>
    <row r="1722" spans="1:6" x14ac:dyDescent="0.25">
      <c r="A1722" s="9" t="s">
        <v>15191</v>
      </c>
      <c r="B1722" s="9" t="s">
        <v>15192</v>
      </c>
      <c r="C1722" s="10">
        <v>119</v>
      </c>
      <c r="D1722" t="str" cm="1">
        <f t="array" aca="1" ref="D1722" ca="1">IF(Background=44,A1722,D1721)</f>
        <v>Περιφερειακή Ενότητα Μεσσηνίας</v>
      </c>
      <c r="E1722" t="str" cm="1">
        <f t="array" aca="1" ref="E1722" ca="1">IF(Bold,A1722,E1721)</f>
        <v>--- Δημοτική Ενότητα Ανδανίας</v>
      </c>
      <c r="F1722" t="str" cm="1">
        <f t="array" aca="1" ref="F1722" ca="1">IF(Background_test=44,"True",IF(Bold_test,"True",""))</f>
        <v/>
      </c>
    </row>
    <row r="1723" spans="1:6" x14ac:dyDescent="0.25">
      <c r="A1723" s="9" t="s">
        <v>464</v>
      </c>
      <c r="B1723" s="9" t="s">
        <v>465</v>
      </c>
      <c r="C1723" s="10">
        <v>21</v>
      </c>
      <c r="D1723" t="str" cm="1">
        <f t="array" aca="1" ref="D1723" ca="1">IF(Background=44,A1723,D1722)</f>
        <v>Περιφερειακή Ενότητα Μεσσηνίας</v>
      </c>
      <c r="E1723" t="str" cm="1">
        <f t="array" aca="1" ref="E1723" ca="1">IF(Bold,A1723,E1722)</f>
        <v>--- Δημοτική Ενότητα Ανδανίας</v>
      </c>
      <c r="F1723" t="str" cm="1">
        <f t="array" aca="1" ref="F1723" ca="1">IF(Background_test=44,"True",IF(Bold_test,"True",""))</f>
        <v/>
      </c>
    </row>
    <row r="1724" spans="1:6" x14ac:dyDescent="0.25">
      <c r="A1724" s="9" t="s">
        <v>15193</v>
      </c>
      <c r="B1724" s="9" t="s">
        <v>15194</v>
      </c>
      <c r="C1724" s="10">
        <v>63</v>
      </c>
      <c r="D1724" t="str" cm="1">
        <f t="array" aca="1" ref="D1724" ca="1">IF(Background=44,A1724,D1723)</f>
        <v>Περιφερειακή Ενότητα Μεσσηνίας</v>
      </c>
      <c r="E1724" t="str" cm="1">
        <f t="array" aca="1" ref="E1724" ca="1">IF(Bold,A1724,E1723)</f>
        <v>--- Δημοτική Ενότητα Ανδανίας</v>
      </c>
      <c r="F1724" t="str" cm="1">
        <f t="array" aca="1" ref="F1724" ca="1">IF(Background_test=44,"True",IF(Bold_test,"True",""))</f>
        <v/>
      </c>
    </row>
    <row r="1725" spans="1:6" x14ac:dyDescent="0.25">
      <c r="A1725" s="9" t="s">
        <v>3333</v>
      </c>
      <c r="B1725" s="9" t="s">
        <v>3334</v>
      </c>
      <c r="C1725" s="10">
        <v>19</v>
      </c>
      <c r="D1725" t="str" cm="1">
        <f t="array" aca="1" ref="D1725" ca="1">IF(Background=44,A1725,D1724)</f>
        <v>Περιφερειακή Ενότητα Μεσσηνίας</v>
      </c>
      <c r="E1725" t="str" cm="1">
        <f t="array" aca="1" ref="E1725" ca="1">IF(Bold,A1725,E1724)</f>
        <v>--- Δημοτική Ενότητα Ανδανίας</v>
      </c>
      <c r="F1725" t="str" cm="1">
        <f t="array" aca="1" ref="F1725" ca="1">IF(Background_test=44,"True",IF(Bold_test,"True",""))</f>
        <v/>
      </c>
    </row>
    <row r="1726" spans="1:6" x14ac:dyDescent="0.25">
      <c r="A1726" s="9" t="s">
        <v>15195</v>
      </c>
      <c r="B1726" s="9" t="s">
        <v>15196</v>
      </c>
      <c r="C1726" s="10">
        <v>29</v>
      </c>
      <c r="D1726" t="str" cm="1">
        <f t="array" aca="1" ref="D1726" ca="1">IF(Background=44,A1726,D1725)</f>
        <v>Περιφερειακή Ενότητα Μεσσηνίας</v>
      </c>
      <c r="E1726" t="str" cm="1">
        <f t="array" aca="1" ref="E1726" ca="1">IF(Bold,A1726,E1725)</f>
        <v>--- Δημοτική Ενότητα Ανδανίας</v>
      </c>
      <c r="F1726" t="str" cm="1">
        <f t="array" aca="1" ref="F1726" ca="1">IF(Background_test=44,"True",IF(Bold_test,"True",""))</f>
        <v/>
      </c>
    </row>
    <row r="1727" spans="1:6" x14ac:dyDescent="0.25">
      <c r="A1727" s="7" t="s">
        <v>15197</v>
      </c>
      <c r="B1727" s="7" t="s">
        <v>15198</v>
      </c>
      <c r="C1727" s="8">
        <v>3155</v>
      </c>
      <c r="D1727" t="str" cm="1">
        <f t="array" aca="1" ref="D1727" ca="1">IF(Background=44,A1727,D1726)</f>
        <v>Περιφερειακή Ενότητα Μεσσηνίας</v>
      </c>
      <c r="E1727" t="str" cm="1">
        <f t="array" aca="1" ref="E1727" ca="1">IF(Bold,A1727,E1726)</f>
        <v>--- Δημοτική Ενότητα Δωρίου</v>
      </c>
      <c r="F1727" t="str" cm="1">
        <f t="array" aca="1" ref="F1727" ca="1">IF(Background_test=44,"True",IF(Bold_test,"True",""))</f>
        <v>True</v>
      </c>
    </row>
    <row r="1728" spans="1:6" x14ac:dyDescent="0.25">
      <c r="A1728" s="9" t="s">
        <v>1915</v>
      </c>
      <c r="B1728" s="9" t="s">
        <v>1916</v>
      </c>
      <c r="C1728" s="10">
        <v>79</v>
      </c>
      <c r="D1728" t="str" cm="1">
        <f t="array" aca="1" ref="D1728" ca="1">IF(Background=44,A1728,D1727)</f>
        <v>Περιφερειακή Ενότητα Μεσσηνίας</v>
      </c>
      <c r="E1728" t="str" cm="1">
        <f t="array" aca="1" ref="E1728" ca="1">IF(Bold,A1728,E1727)</f>
        <v>--- Δημοτική Ενότητα Δωρίου</v>
      </c>
      <c r="F1728" t="str" cm="1">
        <f t="array" aca="1" ref="F1728" ca="1">IF(Background_test=44,"True",IF(Bold_test,"True",""))</f>
        <v/>
      </c>
    </row>
    <row r="1729" spans="1:6" x14ac:dyDescent="0.25">
      <c r="A1729" s="9" t="s">
        <v>2459</v>
      </c>
      <c r="B1729" s="9" t="s">
        <v>2460</v>
      </c>
      <c r="C1729" s="10">
        <v>13</v>
      </c>
      <c r="D1729" t="str" cm="1">
        <f t="array" aca="1" ref="D1729" ca="1">IF(Background=44,A1729,D1728)</f>
        <v>Περιφερειακή Ενότητα Μεσσηνίας</v>
      </c>
      <c r="E1729" t="str" cm="1">
        <f t="array" aca="1" ref="E1729" ca="1">IF(Bold,A1729,E1728)</f>
        <v>--- Δημοτική Ενότητα Δωρίου</v>
      </c>
      <c r="F1729" t="str" cm="1">
        <f t="array" aca="1" ref="F1729" ca="1">IF(Background_test=44,"True",IF(Bold_test,"True",""))</f>
        <v/>
      </c>
    </row>
    <row r="1730" spans="1:6" x14ac:dyDescent="0.25">
      <c r="A1730" s="9" t="s">
        <v>3079</v>
      </c>
      <c r="B1730" s="9" t="s">
        <v>3080</v>
      </c>
      <c r="C1730" s="10">
        <v>45</v>
      </c>
      <c r="D1730" t="str" cm="1">
        <f t="array" aca="1" ref="D1730" ca="1">IF(Background=44,A1730,D1729)</f>
        <v>Περιφερειακή Ενότητα Μεσσηνίας</v>
      </c>
      <c r="E1730" t="str" cm="1">
        <f t="array" aca="1" ref="E1730" ca="1">IF(Bold,A1730,E1729)</f>
        <v>--- Δημοτική Ενότητα Δωρίου</v>
      </c>
      <c r="F1730" t="str" cm="1">
        <f t="array" aca="1" ref="F1730" ca="1">IF(Background_test=44,"True",IF(Bold_test,"True",""))</f>
        <v/>
      </c>
    </row>
    <row r="1731" spans="1:6" x14ac:dyDescent="0.25">
      <c r="A1731" s="9" t="s">
        <v>2007</v>
      </c>
      <c r="B1731" s="9" t="s">
        <v>2008</v>
      </c>
      <c r="C1731" s="10">
        <v>7</v>
      </c>
      <c r="D1731" t="str" cm="1">
        <f t="array" aca="1" ref="D1731" ca="1">IF(Background=44,A1731,D1730)</f>
        <v>Περιφερειακή Ενότητα Μεσσηνίας</v>
      </c>
      <c r="E1731" t="str" cm="1">
        <f t="array" aca="1" ref="E1731" ca="1">IF(Bold,A1731,E1730)</f>
        <v>--- Δημοτική Ενότητα Δωρίου</v>
      </c>
      <c r="F1731" t="str" cm="1">
        <f t="array" aca="1" ref="F1731" ca="1">IF(Background_test=44,"True",IF(Bold_test,"True",""))</f>
        <v/>
      </c>
    </row>
    <row r="1732" spans="1:6" x14ac:dyDescent="0.25">
      <c r="A1732" s="9" t="s">
        <v>15199</v>
      </c>
      <c r="B1732" s="9" t="s">
        <v>15200</v>
      </c>
      <c r="C1732" s="10">
        <v>159</v>
      </c>
      <c r="D1732" t="str" cm="1">
        <f t="array" aca="1" ref="D1732" ca="1">IF(Background=44,A1732,D1731)</f>
        <v>Περιφερειακή Ενότητα Μεσσηνίας</v>
      </c>
      <c r="E1732" t="str" cm="1">
        <f t="array" aca="1" ref="E1732" ca="1">IF(Bold,A1732,E1731)</f>
        <v>--- Δημοτική Ενότητα Δωρίου</v>
      </c>
      <c r="F1732" t="str" cm="1">
        <f t="array" aca="1" ref="F1732" ca="1">IF(Background_test=44,"True",IF(Bold_test,"True",""))</f>
        <v/>
      </c>
    </row>
    <row r="1733" spans="1:6" x14ac:dyDescent="0.25">
      <c r="A1733" s="9" t="s">
        <v>5993</v>
      </c>
      <c r="B1733" s="9" t="s">
        <v>5994</v>
      </c>
      <c r="C1733" s="10">
        <v>425</v>
      </c>
      <c r="D1733" t="str" cm="1">
        <f t="array" aca="1" ref="D1733" ca="1">IF(Background=44,A1733,D1732)</f>
        <v>Περιφερειακή Ενότητα Μεσσηνίας</v>
      </c>
      <c r="E1733" t="str" cm="1">
        <f t="array" aca="1" ref="E1733" ca="1">IF(Bold,A1733,E1732)</f>
        <v>--- Δημοτική Ενότητα Δωρίου</v>
      </c>
      <c r="F1733" t="str" cm="1">
        <f t="array" aca="1" ref="F1733" ca="1">IF(Background_test=44,"True",IF(Bold_test,"True",""))</f>
        <v/>
      </c>
    </row>
    <row r="1734" spans="1:6" x14ac:dyDescent="0.25">
      <c r="A1734" s="9" t="s">
        <v>15201</v>
      </c>
      <c r="B1734" s="9" t="s">
        <v>15202</v>
      </c>
      <c r="C1734" s="10">
        <v>884</v>
      </c>
      <c r="D1734" t="str" cm="1">
        <f t="array" aca="1" ref="D1734" ca="1">IF(Background=44,A1734,D1733)</f>
        <v>Περιφερειακή Ενότητα Μεσσηνίας</v>
      </c>
      <c r="E1734" t="str" cm="1">
        <f t="array" aca="1" ref="E1734" ca="1">IF(Bold,A1734,E1733)</f>
        <v>--- Δημοτική Ενότητα Δωρίου</v>
      </c>
      <c r="F1734" t="str" cm="1">
        <f t="array" aca="1" ref="F1734" ca="1">IF(Background_test=44,"True",IF(Bold_test,"True",""))</f>
        <v/>
      </c>
    </row>
    <row r="1735" spans="1:6" x14ac:dyDescent="0.25">
      <c r="A1735" s="9" t="s">
        <v>15203</v>
      </c>
      <c r="B1735" s="9" t="s">
        <v>15204</v>
      </c>
      <c r="C1735" s="10">
        <v>64</v>
      </c>
      <c r="D1735" t="str" cm="1">
        <f t="array" aca="1" ref="D1735" ca="1">IF(Background=44,A1735,D1734)</f>
        <v>Περιφερειακή Ενότητα Μεσσηνίας</v>
      </c>
      <c r="E1735" t="str" cm="1">
        <f t="array" aca="1" ref="E1735" ca="1">IF(Bold,A1735,E1734)</f>
        <v>--- Δημοτική Ενότητα Δωρίου</v>
      </c>
      <c r="F1735" t="str" cm="1">
        <f t="array" aca="1" ref="F1735" ca="1">IF(Background_test=44,"True",IF(Bold_test,"True",""))</f>
        <v/>
      </c>
    </row>
    <row r="1736" spans="1:6" x14ac:dyDescent="0.25">
      <c r="A1736" s="9" t="s">
        <v>15205</v>
      </c>
      <c r="B1736" s="9" t="s">
        <v>15206</v>
      </c>
      <c r="C1736" s="10">
        <v>67</v>
      </c>
      <c r="D1736" t="str" cm="1">
        <f t="array" aca="1" ref="D1736" ca="1">IF(Background=44,A1736,D1735)</f>
        <v>Περιφερειακή Ενότητα Μεσσηνίας</v>
      </c>
      <c r="E1736" t="str" cm="1">
        <f t="array" aca="1" ref="E1736" ca="1">IF(Bold,A1736,E1735)</f>
        <v>--- Δημοτική Ενότητα Δωρίου</v>
      </c>
      <c r="F1736" t="str" cm="1">
        <f t="array" aca="1" ref="F1736" ca="1">IF(Background_test=44,"True",IF(Bold_test,"True",""))</f>
        <v/>
      </c>
    </row>
    <row r="1737" spans="1:6" x14ac:dyDescent="0.25">
      <c r="A1737" s="9" t="s">
        <v>15207</v>
      </c>
      <c r="B1737" s="9" t="s">
        <v>15208</v>
      </c>
      <c r="C1737" s="10">
        <v>24</v>
      </c>
      <c r="D1737" t="str" cm="1">
        <f t="array" aca="1" ref="D1737" ca="1">IF(Background=44,A1737,D1736)</f>
        <v>Περιφερειακή Ενότητα Μεσσηνίας</v>
      </c>
      <c r="E1737" t="str" cm="1">
        <f t="array" aca="1" ref="E1737" ca="1">IF(Bold,A1737,E1736)</f>
        <v>--- Δημοτική Ενότητα Δωρίου</v>
      </c>
      <c r="F1737" t="str" cm="1">
        <f t="array" aca="1" ref="F1737" ca="1">IF(Background_test=44,"True",IF(Bold_test,"True",""))</f>
        <v/>
      </c>
    </row>
    <row r="1738" spans="1:6" x14ac:dyDescent="0.25">
      <c r="A1738" s="9" t="s">
        <v>15209</v>
      </c>
      <c r="B1738" s="9" t="s">
        <v>15210</v>
      </c>
      <c r="C1738" s="10">
        <v>218</v>
      </c>
      <c r="D1738" t="str" cm="1">
        <f t="array" aca="1" ref="D1738" ca="1">IF(Background=44,A1738,D1737)</f>
        <v>Περιφερειακή Ενότητα Μεσσηνίας</v>
      </c>
      <c r="E1738" t="str" cm="1">
        <f t="array" aca="1" ref="E1738" ca="1">IF(Bold,A1738,E1737)</f>
        <v>--- Δημοτική Ενότητα Δωρίου</v>
      </c>
      <c r="F1738" t="str" cm="1">
        <f t="array" aca="1" ref="F1738" ca="1">IF(Background_test=44,"True",IF(Bold_test,"True",""))</f>
        <v/>
      </c>
    </row>
    <row r="1739" spans="1:6" x14ac:dyDescent="0.25">
      <c r="A1739" s="9" t="s">
        <v>15211</v>
      </c>
      <c r="B1739" s="9" t="s">
        <v>15212</v>
      </c>
      <c r="C1739" s="10">
        <v>180</v>
      </c>
      <c r="D1739" t="str" cm="1">
        <f t="array" aca="1" ref="D1739" ca="1">IF(Background=44,A1739,D1738)</f>
        <v>Περιφερειακή Ενότητα Μεσσηνίας</v>
      </c>
      <c r="E1739" t="str" cm="1">
        <f t="array" aca="1" ref="E1739" ca="1">IF(Bold,A1739,E1738)</f>
        <v>--- Δημοτική Ενότητα Δωρίου</v>
      </c>
      <c r="F1739" t="str" cm="1">
        <f t="array" aca="1" ref="F1739" ca="1">IF(Background_test=44,"True",IF(Bold_test,"True",""))</f>
        <v/>
      </c>
    </row>
    <row r="1740" spans="1:6" x14ac:dyDescent="0.25">
      <c r="A1740" s="9" t="s">
        <v>1635</v>
      </c>
      <c r="B1740" s="9" t="s">
        <v>1636</v>
      </c>
      <c r="C1740" s="10">
        <v>38</v>
      </c>
      <c r="D1740" t="str" cm="1">
        <f t="array" aca="1" ref="D1740" ca="1">IF(Background=44,A1740,D1739)</f>
        <v>Περιφερειακή Ενότητα Μεσσηνίας</v>
      </c>
      <c r="E1740" t="str" cm="1">
        <f t="array" aca="1" ref="E1740" ca="1">IF(Bold,A1740,E1739)</f>
        <v>--- Δημοτική Ενότητα Δωρίου</v>
      </c>
      <c r="F1740" t="str" cm="1">
        <f t="array" aca="1" ref="F1740" ca="1">IF(Background_test=44,"True",IF(Bold_test,"True",""))</f>
        <v/>
      </c>
    </row>
    <row r="1741" spans="1:6" x14ac:dyDescent="0.25">
      <c r="A1741" s="9" t="s">
        <v>15213</v>
      </c>
      <c r="B1741" s="9" t="s">
        <v>15214</v>
      </c>
      <c r="C1741" s="10">
        <v>172</v>
      </c>
      <c r="D1741" t="str" cm="1">
        <f t="array" aca="1" ref="D1741" ca="1">IF(Background=44,A1741,D1740)</f>
        <v>Περιφερειακή Ενότητα Μεσσηνίας</v>
      </c>
      <c r="E1741" t="str" cm="1">
        <f t="array" aca="1" ref="E1741" ca="1">IF(Bold,A1741,E1740)</f>
        <v>--- Δημοτική Ενότητα Δωρίου</v>
      </c>
      <c r="F1741" t="str" cm="1">
        <f t="array" aca="1" ref="F1741" ca="1">IF(Background_test=44,"True",IF(Bold_test,"True",""))</f>
        <v/>
      </c>
    </row>
    <row r="1742" spans="1:6" x14ac:dyDescent="0.25">
      <c r="A1742" s="9" t="s">
        <v>15215</v>
      </c>
      <c r="B1742" s="9" t="s">
        <v>15216</v>
      </c>
      <c r="C1742" s="10">
        <v>70</v>
      </c>
      <c r="D1742" t="str" cm="1">
        <f t="array" aca="1" ref="D1742" ca="1">IF(Background=44,A1742,D1741)</f>
        <v>Περιφερειακή Ενότητα Μεσσηνίας</v>
      </c>
      <c r="E1742" t="str" cm="1">
        <f t="array" aca="1" ref="E1742" ca="1">IF(Bold,A1742,E1741)</f>
        <v>--- Δημοτική Ενότητα Δωρίου</v>
      </c>
      <c r="F1742" t="str" cm="1">
        <f t="array" aca="1" ref="F1742" ca="1">IF(Background_test=44,"True",IF(Bold_test,"True",""))</f>
        <v/>
      </c>
    </row>
    <row r="1743" spans="1:6" x14ac:dyDescent="0.25">
      <c r="A1743" s="9" t="s">
        <v>1205</v>
      </c>
      <c r="B1743" s="9" t="s">
        <v>1206</v>
      </c>
      <c r="C1743" s="10">
        <v>249</v>
      </c>
      <c r="D1743" t="str" cm="1">
        <f t="array" aca="1" ref="D1743" ca="1">IF(Background=44,A1743,D1742)</f>
        <v>Περιφερειακή Ενότητα Μεσσηνίας</v>
      </c>
      <c r="E1743" t="str" cm="1">
        <f t="array" aca="1" ref="E1743" ca="1">IF(Bold,A1743,E1742)</f>
        <v>--- Δημοτική Ενότητα Δωρίου</v>
      </c>
      <c r="F1743" t="str" cm="1">
        <f t="array" aca="1" ref="F1743" ca="1">IF(Background_test=44,"True",IF(Bold_test,"True",""))</f>
        <v/>
      </c>
    </row>
    <row r="1744" spans="1:6" x14ac:dyDescent="0.25">
      <c r="A1744" s="9" t="s">
        <v>10972</v>
      </c>
      <c r="B1744" s="9" t="s">
        <v>10973</v>
      </c>
      <c r="C1744" s="10">
        <v>461</v>
      </c>
      <c r="D1744" t="str" cm="1">
        <f t="array" aca="1" ref="D1744" ca="1">IF(Background=44,A1744,D1743)</f>
        <v>Περιφερειακή Ενότητα Μεσσηνίας</v>
      </c>
      <c r="E1744" t="str" cm="1">
        <f t="array" aca="1" ref="E1744" ca="1">IF(Bold,A1744,E1743)</f>
        <v>--- Δημοτική Ενότητα Δωρίου</v>
      </c>
      <c r="F1744" t="str" cm="1">
        <f t="array" aca="1" ref="F1744" ca="1">IF(Background_test=44,"True",IF(Bold_test,"True",""))</f>
        <v/>
      </c>
    </row>
    <row r="1745" spans="1:6" x14ac:dyDescent="0.25">
      <c r="A1745" s="7" t="s">
        <v>15217</v>
      </c>
      <c r="B1745" s="7" t="s">
        <v>15218</v>
      </c>
      <c r="C1745" s="8">
        <v>666</v>
      </c>
      <c r="D1745" t="str" cm="1">
        <f t="array" aca="1" ref="D1745" ca="1">IF(Background=44,A1745,D1744)</f>
        <v>Περιφερειακή Ενότητα Μεσσηνίας</v>
      </c>
      <c r="E1745" t="str" cm="1">
        <f t="array" aca="1" ref="E1745" ca="1">IF(Bold,A1745,E1744)</f>
        <v>--- Δημοτική Ενότητα Είρας</v>
      </c>
      <c r="F1745" t="str" cm="1">
        <f t="array" aca="1" ref="F1745" ca="1">IF(Background_test=44,"True",IF(Bold_test,"True",""))</f>
        <v>True</v>
      </c>
    </row>
    <row r="1746" spans="1:6" x14ac:dyDescent="0.25">
      <c r="A1746" s="9" t="s">
        <v>4902</v>
      </c>
      <c r="B1746" s="9" t="s">
        <v>4903</v>
      </c>
      <c r="C1746" s="10">
        <v>100</v>
      </c>
      <c r="D1746" t="str" cm="1">
        <f t="array" aca="1" ref="D1746" ca="1">IF(Background=44,A1746,D1745)</f>
        <v>Περιφερειακή Ενότητα Μεσσηνίας</v>
      </c>
      <c r="E1746" t="str" cm="1">
        <f t="array" aca="1" ref="E1746" ca="1">IF(Bold,A1746,E1745)</f>
        <v>--- Δημοτική Ενότητα Είρας</v>
      </c>
      <c r="F1746" t="str" cm="1">
        <f t="array" aca="1" ref="F1746" ca="1">IF(Background_test=44,"True",IF(Bold_test,"True",""))</f>
        <v/>
      </c>
    </row>
    <row r="1747" spans="1:6" x14ac:dyDescent="0.25">
      <c r="A1747" s="9" t="s">
        <v>15219</v>
      </c>
      <c r="B1747" s="9" t="s">
        <v>15220</v>
      </c>
      <c r="C1747" s="10">
        <v>110</v>
      </c>
      <c r="D1747" t="str" cm="1">
        <f t="array" aca="1" ref="D1747" ca="1">IF(Background=44,A1747,D1746)</f>
        <v>Περιφερειακή Ενότητα Μεσσηνίας</v>
      </c>
      <c r="E1747" t="str" cm="1">
        <f t="array" aca="1" ref="E1747" ca="1">IF(Bold,A1747,E1746)</f>
        <v>--- Δημοτική Ενότητα Είρας</v>
      </c>
      <c r="F1747" t="str" cm="1">
        <f t="array" aca="1" ref="F1747" ca="1">IF(Background_test=44,"True",IF(Bold_test,"True",""))</f>
        <v/>
      </c>
    </row>
    <row r="1748" spans="1:6" x14ac:dyDescent="0.25">
      <c r="A1748" s="9" t="s">
        <v>15221</v>
      </c>
      <c r="B1748" s="9" t="s">
        <v>15222</v>
      </c>
      <c r="C1748" s="10">
        <v>43</v>
      </c>
      <c r="D1748" t="str" cm="1">
        <f t="array" aca="1" ref="D1748" ca="1">IF(Background=44,A1748,D1747)</f>
        <v>Περιφερειακή Ενότητα Μεσσηνίας</v>
      </c>
      <c r="E1748" t="str" cm="1">
        <f t="array" aca="1" ref="E1748" ca="1">IF(Bold,A1748,E1747)</f>
        <v>--- Δημοτική Ενότητα Είρας</v>
      </c>
      <c r="F1748" t="str" cm="1">
        <f t="array" aca="1" ref="F1748" ca="1">IF(Background_test=44,"True",IF(Bold_test,"True",""))</f>
        <v/>
      </c>
    </row>
    <row r="1749" spans="1:6" x14ac:dyDescent="0.25">
      <c r="A1749" s="9" t="s">
        <v>15223</v>
      </c>
      <c r="B1749" s="9" t="s">
        <v>15224</v>
      </c>
      <c r="C1749" s="10">
        <v>77</v>
      </c>
      <c r="D1749" t="str" cm="1">
        <f t="array" aca="1" ref="D1749" ca="1">IF(Background=44,A1749,D1748)</f>
        <v>Περιφερειακή Ενότητα Μεσσηνίας</v>
      </c>
      <c r="E1749" t="str" cm="1">
        <f t="array" aca="1" ref="E1749" ca="1">IF(Bold,A1749,E1748)</f>
        <v>--- Δημοτική Ενότητα Είρας</v>
      </c>
      <c r="F1749" t="str" cm="1">
        <f t="array" aca="1" ref="F1749" ca="1">IF(Background_test=44,"True",IF(Bold_test,"True",""))</f>
        <v/>
      </c>
    </row>
    <row r="1750" spans="1:6" x14ac:dyDescent="0.25">
      <c r="A1750" s="9" t="s">
        <v>15225</v>
      </c>
      <c r="B1750" s="9" t="s">
        <v>15226</v>
      </c>
      <c r="C1750" s="10">
        <v>12</v>
      </c>
      <c r="D1750" t="str" cm="1">
        <f t="array" aca="1" ref="D1750" ca="1">IF(Background=44,A1750,D1749)</f>
        <v>Περιφερειακή Ενότητα Μεσσηνίας</v>
      </c>
      <c r="E1750" t="str" cm="1">
        <f t="array" aca="1" ref="E1750" ca="1">IF(Bold,A1750,E1749)</f>
        <v>--- Δημοτική Ενότητα Είρας</v>
      </c>
      <c r="F1750" t="str" cm="1">
        <f t="array" aca="1" ref="F1750" ca="1">IF(Background_test=44,"True",IF(Bold_test,"True",""))</f>
        <v/>
      </c>
    </row>
    <row r="1751" spans="1:6" x14ac:dyDescent="0.25">
      <c r="A1751" s="9" t="s">
        <v>26</v>
      </c>
      <c r="B1751" s="9" t="s">
        <v>27</v>
      </c>
      <c r="C1751" s="10">
        <v>86</v>
      </c>
      <c r="D1751" t="str" cm="1">
        <f t="array" aca="1" ref="D1751" ca="1">IF(Background=44,A1751,D1750)</f>
        <v>Περιφερειακή Ενότητα Μεσσηνίας</v>
      </c>
      <c r="E1751" t="str" cm="1">
        <f t="array" aca="1" ref="E1751" ca="1">IF(Bold,A1751,E1750)</f>
        <v>--- Δημοτική Ενότητα Είρας</v>
      </c>
      <c r="F1751" t="str" cm="1">
        <f t="array" aca="1" ref="F1751" ca="1">IF(Background_test=44,"True",IF(Bold_test,"True",""))</f>
        <v/>
      </c>
    </row>
    <row r="1752" spans="1:6" x14ac:dyDescent="0.25">
      <c r="A1752" s="9" t="s">
        <v>15227</v>
      </c>
      <c r="B1752" s="9" t="s">
        <v>15228</v>
      </c>
      <c r="C1752" s="10">
        <v>18</v>
      </c>
      <c r="D1752" t="str" cm="1">
        <f t="array" aca="1" ref="D1752" ca="1">IF(Background=44,A1752,D1751)</f>
        <v>Περιφερειακή Ενότητα Μεσσηνίας</v>
      </c>
      <c r="E1752" t="str" cm="1">
        <f t="array" aca="1" ref="E1752" ca="1">IF(Bold,A1752,E1751)</f>
        <v>--- Δημοτική Ενότητα Είρας</v>
      </c>
      <c r="F1752" t="str" cm="1">
        <f t="array" aca="1" ref="F1752" ca="1">IF(Background_test=44,"True",IF(Bold_test,"True",""))</f>
        <v/>
      </c>
    </row>
    <row r="1753" spans="1:6" x14ac:dyDescent="0.25">
      <c r="A1753" s="9" t="s">
        <v>15229</v>
      </c>
      <c r="B1753" s="9" t="s">
        <v>15230</v>
      </c>
      <c r="C1753" s="10">
        <v>25</v>
      </c>
      <c r="D1753" t="str" cm="1">
        <f t="array" aca="1" ref="D1753" ca="1">IF(Background=44,A1753,D1752)</f>
        <v>Περιφερειακή Ενότητα Μεσσηνίας</v>
      </c>
      <c r="E1753" t="str" cm="1">
        <f t="array" aca="1" ref="E1753" ca="1">IF(Bold,A1753,E1752)</f>
        <v>--- Δημοτική Ενότητα Είρας</v>
      </c>
      <c r="F1753" t="str" cm="1">
        <f t="array" aca="1" ref="F1753" ca="1">IF(Background_test=44,"True",IF(Bold_test,"True",""))</f>
        <v/>
      </c>
    </row>
    <row r="1754" spans="1:6" x14ac:dyDescent="0.25">
      <c r="A1754" s="9" t="s">
        <v>5078</v>
      </c>
      <c r="B1754" s="9" t="s">
        <v>5079</v>
      </c>
      <c r="C1754" s="10">
        <v>46</v>
      </c>
      <c r="D1754" t="str" cm="1">
        <f t="array" aca="1" ref="D1754" ca="1">IF(Background=44,A1754,D1753)</f>
        <v>Περιφερειακή Ενότητα Μεσσηνίας</v>
      </c>
      <c r="E1754" t="str" cm="1">
        <f t="array" aca="1" ref="E1754" ca="1">IF(Bold,A1754,E1753)</f>
        <v>--- Δημοτική Ενότητα Είρας</v>
      </c>
      <c r="F1754" t="str" cm="1">
        <f t="array" aca="1" ref="F1754" ca="1">IF(Background_test=44,"True",IF(Bold_test,"True",""))</f>
        <v/>
      </c>
    </row>
    <row r="1755" spans="1:6" x14ac:dyDescent="0.25">
      <c r="A1755" s="9" t="s">
        <v>15231</v>
      </c>
      <c r="B1755" s="9" t="s">
        <v>15232</v>
      </c>
      <c r="C1755" s="10">
        <v>37</v>
      </c>
      <c r="D1755" t="str" cm="1">
        <f t="array" aca="1" ref="D1755" ca="1">IF(Background=44,A1755,D1754)</f>
        <v>Περιφερειακή Ενότητα Μεσσηνίας</v>
      </c>
      <c r="E1755" t="str" cm="1">
        <f t="array" aca="1" ref="E1755" ca="1">IF(Bold,A1755,E1754)</f>
        <v>--- Δημοτική Ενότητα Είρας</v>
      </c>
      <c r="F1755" t="str" cm="1">
        <f t="array" aca="1" ref="F1755" ca="1">IF(Background_test=44,"True",IF(Bold_test,"True",""))</f>
        <v/>
      </c>
    </row>
    <row r="1756" spans="1:6" x14ac:dyDescent="0.25">
      <c r="A1756" s="9" t="s">
        <v>15233</v>
      </c>
      <c r="B1756" s="9" t="s">
        <v>15234</v>
      </c>
      <c r="C1756" s="10">
        <v>68</v>
      </c>
      <c r="D1756" t="str" cm="1">
        <f t="array" aca="1" ref="D1756" ca="1">IF(Background=44,A1756,D1755)</f>
        <v>Περιφερειακή Ενότητα Μεσσηνίας</v>
      </c>
      <c r="E1756" t="str" cm="1">
        <f t="array" aca="1" ref="E1756" ca="1">IF(Bold,A1756,E1755)</f>
        <v>--- Δημοτική Ενότητα Είρας</v>
      </c>
      <c r="F1756" t="str" cm="1">
        <f t="array" aca="1" ref="F1756" ca="1">IF(Background_test=44,"True",IF(Bold_test,"True",""))</f>
        <v/>
      </c>
    </row>
    <row r="1757" spans="1:6" x14ac:dyDescent="0.25">
      <c r="A1757" s="9" t="s">
        <v>15235</v>
      </c>
      <c r="B1757" s="9" t="s">
        <v>15236</v>
      </c>
      <c r="C1757" s="10">
        <v>36</v>
      </c>
      <c r="D1757" t="str" cm="1">
        <f t="array" aca="1" ref="D1757" ca="1">IF(Background=44,A1757,D1756)</f>
        <v>Περιφερειακή Ενότητα Μεσσηνίας</v>
      </c>
      <c r="E1757" t="str" cm="1">
        <f t="array" aca="1" ref="E1757" ca="1">IF(Bold,A1757,E1756)</f>
        <v>--- Δημοτική Ενότητα Είρας</v>
      </c>
      <c r="F1757" t="str" cm="1">
        <f t="array" aca="1" ref="F1757" ca="1">IF(Background_test=44,"True",IF(Bold_test,"True",""))</f>
        <v/>
      </c>
    </row>
    <row r="1758" spans="1:6" x14ac:dyDescent="0.25">
      <c r="A1758" s="9" t="s">
        <v>15237</v>
      </c>
      <c r="B1758" s="9" t="s">
        <v>15238</v>
      </c>
      <c r="C1758" s="10">
        <v>8</v>
      </c>
      <c r="D1758" t="str" cm="1">
        <f t="array" aca="1" ref="D1758" ca="1">IF(Background=44,A1758,D1757)</f>
        <v>Περιφερειακή Ενότητα Μεσσηνίας</v>
      </c>
      <c r="E1758" t="str" cm="1">
        <f t="array" aca="1" ref="E1758" ca="1">IF(Bold,A1758,E1757)</f>
        <v>--- Δημοτική Ενότητα Είρας</v>
      </c>
      <c r="F1758" t="str" cm="1">
        <f t="array" aca="1" ref="F1758" ca="1">IF(Background_test=44,"True",IF(Bold_test,"True",""))</f>
        <v/>
      </c>
    </row>
    <row r="1759" spans="1:6" x14ac:dyDescent="0.25">
      <c r="A1759" s="7" t="s">
        <v>15239</v>
      </c>
      <c r="B1759" s="7" t="s">
        <v>15240</v>
      </c>
      <c r="C1759" s="8">
        <v>3396</v>
      </c>
      <c r="D1759" t="str" cm="1">
        <f t="array" aca="1" ref="D1759" ca="1">IF(Background=44,A1759,D1758)</f>
        <v>Περιφερειακή Ενότητα Μεσσηνίας</v>
      </c>
      <c r="E1759" t="str" cm="1">
        <f t="array" aca="1" ref="E1759" ca="1">IF(Bold,A1759,E1758)</f>
        <v>--- Δημοτική Ενότητα Μελιγαλά</v>
      </c>
      <c r="F1759" t="str" cm="1">
        <f t="array" aca="1" ref="F1759" ca="1">IF(Background_test=44,"True",IF(Bold_test,"True",""))</f>
        <v>True</v>
      </c>
    </row>
    <row r="1760" spans="1:6" x14ac:dyDescent="0.25">
      <c r="A1760" s="9" t="s">
        <v>3165</v>
      </c>
      <c r="B1760" s="9" t="s">
        <v>3166</v>
      </c>
      <c r="C1760" s="10">
        <v>135</v>
      </c>
      <c r="D1760" t="str" cm="1">
        <f t="array" aca="1" ref="D1760" ca="1">IF(Background=44,A1760,D1759)</f>
        <v>Περιφερειακή Ενότητα Μεσσηνίας</v>
      </c>
      <c r="E1760" t="str" cm="1">
        <f t="array" aca="1" ref="E1760" ca="1">IF(Bold,A1760,E1759)</f>
        <v>--- Δημοτική Ενότητα Μελιγαλά</v>
      </c>
      <c r="F1760" t="str" cm="1">
        <f t="array" aca="1" ref="F1760" ca="1">IF(Background_test=44,"True",IF(Bold_test,"True",""))</f>
        <v/>
      </c>
    </row>
    <row r="1761" spans="1:6" x14ac:dyDescent="0.25">
      <c r="A1761" s="9" t="s">
        <v>13260</v>
      </c>
      <c r="B1761" s="9" t="s">
        <v>13261</v>
      </c>
      <c r="C1761" s="10">
        <v>347</v>
      </c>
      <c r="D1761" t="str" cm="1">
        <f t="array" aca="1" ref="D1761" ca="1">IF(Background=44,A1761,D1760)</f>
        <v>Περιφερειακή Ενότητα Μεσσηνίας</v>
      </c>
      <c r="E1761" t="str" cm="1">
        <f t="array" aca="1" ref="E1761" ca="1">IF(Bold,A1761,E1760)</f>
        <v>--- Δημοτική Ενότητα Μελιγαλά</v>
      </c>
      <c r="F1761" t="str" cm="1">
        <f t="array" aca="1" ref="F1761" ca="1">IF(Background_test=44,"True",IF(Bold_test,"True",""))</f>
        <v/>
      </c>
    </row>
    <row r="1762" spans="1:6" x14ac:dyDescent="0.25">
      <c r="A1762" s="9" t="s">
        <v>3169</v>
      </c>
      <c r="B1762" s="9" t="s">
        <v>3170</v>
      </c>
      <c r="C1762" s="10">
        <v>279</v>
      </c>
      <c r="D1762" t="str" cm="1">
        <f t="array" aca="1" ref="D1762" ca="1">IF(Background=44,A1762,D1761)</f>
        <v>Περιφερειακή Ενότητα Μεσσηνίας</v>
      </c>
      <c r="E1762" t="str" cm="1">
        <f t="array" aca="1" ref="E1762" ca="1">IF(Bold,A1762,E1761)</f>
        <v>--- Δημοτική Ενότητα Μελιγαλά</v>
      </c>
      <c r="F1762" t="str" cm="1">
        <f t="array" aca="1" ref="F1762" ca="1">IF(Background_test=44,"True",IF(Bold_test,"True",""))</f>
        <v/>
      </c>
    </row>
    <row r="1763" spans="1:6" x14ac:dyDescent="0.25">
      <c r="A1763" s="9" t="s">
        <v>1028</v>
      </c>
      <c r="B1763" s="9" t="s">
        <v>1029</v>
      </c>
      <c r="C1763" s="10">
        <v>8</v>
      </c>
      <c r="D1763" t="str" cm="1">
        <f t="array" aca="1" ref="D1763" ca="1">IF(Background=44,A1763,D1762)</f>
        <v>Περιφερειακή Ενότητα Μεσσηνίας</v>
      </c>
      <c r="E1763" t="str" cm="1">
        <f t="array" aca="1" ref="E1763" ca="1">IF(Bold,A1763,E1762)</f>
        <v>--- Δημοτική Ενότητα Μελιγαλά</v>
      </c>
      <c r="F1763" t="str" cm="1">
        <f t="array" aca="1" ref="F1763" ca="1">IF(Background_test=44,"True",IF(Bold_test,"True",""))</f>
        <v/>
      </c>
    </row>
    <row r="1764" spans="1:6" x14ac:dyDescent="0.25">
      <c r="A1764" s="9" t="s">
        <v>15241</v>
      </c>
      <c r="B1764" s="9" t="s">
        <v>15242</v>
      </c>
      <c r="C1764" s="10">
        <v>21</v>
      </c>
      <c r="D1764" t="str" cm="1">
        <f t="array" aca="1" ref="D1764" ca="1">IF(Background=44,A1764,D1763)</f>
        <v>Περιφερειακή Ενότητα Μεσσηνίας</v>
      </c>
      <c r="E1764" t="str" cm="1">
        <f t="array" aca="1" ref="E1764" ca="1">IF(Bold,A1764,E1763)</f>
        <v>--- Δημοτική Ενότητα Μελιγαλά</v>
      </c>
      <c r="F1764" t="str" cm="1">
        <f t="array" aca="1" ref="F1764" ca="1">IF(Background_test=44,"True",IF(Bold_test,"True",""))</f>
        <v/>
      </c>
    </row>
    <row r="1765" spans="1:6" x14ac:dyDescent="0.25">
      <c r="A1765" s="9" t="s">
        <v>1851</v>
      </c>
      <c r="B1765" s="9" t="s">
        <v>1852</v>
      </c>
      <c r="C1765" s="10">
        <v>97</v>
      </c>
      <c r="D1765" t="str" cm="1">
        <f t="array" aca="1" ref="D1765" ca="1">IF(Background=44,A1765,D1764)</f>
        <v>Περιφερειακή Ενότητα Μεσσηνίας</v>
      </c>
      <c r="E1765" t="str" cm="1">
        <f t="array" aca="1" ref="E1765" ca="1">IF(Bold,A1765,E1764)</f>
        <v>--- Δημοτική Ενότητα Μελιγαλά</v>
      </c>
      <c r="F1765" t="str" cm="1">
        <f t="array" aca="1" ref="F1765" ca="1">IF(Background_test=44,"True",IF(Bold_test,"True",""))</f>
        <v/>
      </c>
    </row>
    <row r="1766" spans="1:6" x14ac:dyDescent="0.25">
      <c r="A1766" s="9" t="s">
        <v>15243</v>
      </c>
      <c r="B1766" s="9" t="s">
        <v>15244</v>
      </c>
      <c r="C1766" s="10">
        <v>1248</v>
      </c>
      <c r="D1766" t="str" cm="1">
        <f t="array" aca="1" ref="D1766" ca="1">IF(Background=44,A1766,D1765)</f>
        <v>Περιφερειακή Ενότητα Μεσσηνίας</v>
      </c>
      <c r="E1766" t="str" cm="1">
        <f t="array" aca="1" ref="E1766" ca="1">IF(Bold,A1766,E1765)</f>
        <v>--- Δημοτική Ενότητα Μελιγαλά</v>
      </c>
      <c r="F1766" t="str" cm="1">
        <f t="array" aca="1" ref="F1766" ca="1">IF(Background_test=44,"True",IF(Bold_test,"True",""))</f>
        <v/>
      </c>
    </row>
    <row r="1767" spans="1:6" x14ac:dyDescent="0.25">
      <c r="A1767" s="9" t="s">
        <v>15245</v>
      </c>
      <c r="B1767" s="9" t="s">
        <v>15246</v>
      </c>
      <c r="C1767" s="10">
        <v>66</v>
      </c>
      <c r="D1767" t="str" cm="1">
        <f t="array" aca="1" ref="D1767" ca="1">IF(Background=44,A1767,D1766)</f>
        <v>Περιφερειακή Ενότητα Μεσσηνίας</v>
      </c>
      <c r="E1767" t="str" cm="1">
        <f t="array" aca="1" ref="E1767" ca="1">IF(Bold,A1767,E1766)</f>
        <v>--- Δημοτική Ενότητα Μελιγαλά</v>
      </c>
      <c r="F1767" t="str" cm="1">
        <f t="array" aca="1" ref="F1767" ca="1">IF(Background_test=44,"True",IF(Bold_test,"True",""))</f>
        <v/>
      </c>
    </row>
    <row r="1768" spans="1:6" x14ac:dyDescent="0.25">
      <c r="A1768" s="9" t="s">
        <v>866</v>
      </c>
      <c r="B1768" s="9" t="s">
        <v>867</v>
      </c>
      <c r="C1768" s="10">
        <v>219</v>
      </c>
      <c r="D1768" t="str" cm="1">
        <f t="array" aca="1" ref="D1768" ca="1">IF(Background=44,A1768,D1767)</f>
        <v>Περιφερειακή Ενότητα Μεσσηνίας</v>
      </c>
      <c r="E1768" t="str" cm="1">
        <f t="array" aca="1" ref="E1768" ca="1">IF(Bold,A1768,E1767)</f>
        <v>--- Δημοτική Ενότητα Μελιγαλά</v>
      </c>
      <c r="F1768" t="str" cm="1">
        <f t="array" aca="1" ref="F1768" ca="1">IF(Background_test=44,"True",IF(Bold_test,"True",""))</f>
        <v/>
      </c>
    </row>
    <row r="1769" spans="1:6" x14ac:dyDescent="0.25">
      <c r="A1769" s="9" t="s">
        <v>15247</v>
      </c>
      <c r="B1769" s="9" t="s">
        <v>15248</v>
      </c>
      <c r="C1769" s="10">
        <v>188</v>
      </c>
      <c r="D1769" t="str" cm="1">
        <f t="array" aca="1" ref="D1769" ca="1">IF(Background=44,A1769,D1768)</f>
        <v>Περιφερειακή Ενότητα Μεσσηνίας</v>
      </c>
      <c r="E1769" t="str" cm="1">
        <f t="array" aca="1" ref="E1769" ca="1">IF(Bold,A1769,E1768)</f>
        <v>--- Δημοτική Ενότητα Μελιγαλά</v>
      </c>
      <c r="F1769" t="str" cm="1">
        <f t="array" aca="1" ref="F1769" ca="1">IF(Background_test=44,"True",IF(Bold_test,"True",""))</f>
        <v/>
      </c>
    </row>
    <row r="1770" spans="1:6" x14ac:dyDescent="0.25">
      <c r="A1770" s="9" t="s">
        <v>4814</v>
      </c>
      <c r="B1770" s="9" t="s">
        <v>4815</v>
      </c>
      <c r="C1770" s="10">
        <v>259</v>
      </c>
      <c r="D1770" t="str" cm="1">
        <f t="array" aca="1" ref="D1770" ca="1">IF(Background=44,A1770,D1769)</f>
        <v>Περιφερειακή Ενότητα Μεσσηνίας</v>
      </c>
      <c r="E1770" t="str" cm="1">
        <f t="array" aca="1" ref="E1770" ca="1">IF(Bold,A1770,E1769)</f>
        <v>--- Δημοτική Ενότητα Μελιγαλά</v>
      </c>
      <c r="F1770" t="str" cm="1">
        <f t="array" aca="1" ref="F1770" ca="1">IF(Background_test=44,"True",IF(Bold_test,"True",""))</f>
        <v/>
      </c>
    </row>
    <row r="1771" spans="1:6" x14ac:dyDescent="0.25">
      <c r="A1771" s="9" t="s">
        <v>792</v>
      </c>
      <c r="B1771" s="9" t="s">
        <v>793</v>
      </c>
      <c r="C1771" s="10">
        <v>178</v>
      </c>
      <c r="D1771" t="str" cm="1">
        <f t="array" aca="1" ref="D1771" ca="1">IF(Background=44,A1771,D1770)</f>
        <v>Περιφερειακή Ενότητα Μεσσηνίας</v>
      </c>
      <c r="E1771" t="str" cm="1">
        <f t="array" aca="1" ref="E1771" ca="1">IF(Bold,A1771,E1770)</f>
        <v>--- Δημοτική Ενότητα Μελιγαλά</v>
      </c>
      <c r="F1771" t="str" cm="1">
        <f t="array" aca="1" ref="F1771" ca="1">IF(Background_test=44,"True",IF(Bold_test,"True",""))</f>
        <v/>
      </c>
    </row>
    <row r="1772" spans="1:6" x14ac:dyDescent="0.25">
      <c r="A1772" s="9" t="s">
        <v>15249</v>
      </c>
      <c r="B1772" s="9" t="s">
        <v>15250</v>
      </c>
      <c r="C1772" s="10">
        <v>47</v>
      </c>
      <c r="D1772" t="str" cm="1">
        <f t="array" aca="1" ref="D1772" ca="1">IF(Background=44,A1772,D1771)</f>
        <v>Περιφερειακή Ενότητα Μεσσηνίας</v>
      </c>
      <c r="E1772" t="str" cm="1">
        <f t="array" aca="1" ref="E1772" ca="1">IF(Bold,A1772,E1771)</f>
        <v>--- Δημοτική Ενότητα Μελιγαλά</v>
      </c>
      <c r="F1772" t="str" cm="1">
        <f t="array" aca="1" ref="F1772" ca="1">IF(Background_test=44,"True",IF(Bold_test,"True",""))</f>
        <v/>
      </c>
    </row>
    <row r="1773" spans="1:6" x14ac:dyDescent="0.25">
      <c r="A1773" s="9" t="s">
        <v>9967</v>
      </c>
      <c r="B1773" s="9" t="s">
        <v>9968</v>
      </c>
      <c r="C1773" s="10">
        <v>304</v>
      </c>
      <c r="D1773" t="str" cm="1">
        <f t="array" aca="1" ref="D1773" ca="1">IF(Background=44,A1773,D1772)</f>
        <v>Περιφερειακή Ενότητα Μεσσηνίας</v>
      </c>
      <c r="E1773" t="str" cm="1">
        <f t="array" aca="1" ref="E1773" ca="1">IF(Bold,A1773,E1772)</f>
        <v>--- Δημοτική Ενότητα Μελιγαλά</v>
      </c>
      <c r="F1773" t="str" cm="1">
        <f t="array" aca="1" ref="F1773" ca="1">IF(Background_test=44,"True",IF(Bold_test,"True",""))</f>
        <v/>
      </c>
    </row>
    <row r="1774" spans="1:6" x14ac:dyDescent="0.25">
      <c r="A1774" s="7" t="s">
        <v>15251</v>
      </c>
      <c r="B1774" s="7" t="s">
        <v>15252</v>
      </c>
      <c r="C1774" s="8">
        <v>2202</v>
      </c>
      <c r="D1774" t="str" cm="1">
        <f t="array" aca="1" ref="D1774" ca="1">IF(Background=44,A1774,D1773)</f>
        <v>Περιφερειακή Ενότητα Μεσσηνίας</v>
      </c>
      <c r="E1774" t="str" cm="1">
        <f t="array" aca="1" ref="E1774" ca="1">IF(Bold,A1774,E1773)</f>
        <v>--- Δημοτική Ενότητα Οιχαλίας</v>
      </c>
      <c r="F1774" t="str" cm="1">
        <f t="array" aca="1" ref="F1774" ca="1">IF(Background_test=44,"True",IF(Bold_test,"True",""))</f>
        <v>True</v>
      </c>
    </row>
    <row r="1775" spans="1:6" x14ac:dyDescent="0.25">
      <c r="A1775" s="9" t="s">
        <v>15253</v>
      </c>
      <c r="B1775" s="9" t="s">
        <v>15254</v>
      </c>
      <c r="C1775" s="10">
        <v>18</v>
      </c>
      <c r="D1775" t="str" cm="1">
        <f t="array" aca="1" ref="D1775" ca="1">IF(Background=44,A1775,D1774)</f>
        <v>Περιφερειακή Ενότητα Μεσσηνίας</v>
      </c>
      <c r="E1775" t="str" cm="1">
        <f t="array" aca="1" ref="E1775" ca="1">IF(Bold,A1775,E1774)</f>
        <v>--- Δημοτική Ενότητα Οιχαλίας</v>
      </c>
      <c r="F1775" t="str" cm="1">
        <f t="array" aca="1" ref="F1775" ca="1">IF(Background_test=44,"True",IF(Bold_test,"True",""))</f>
        <v/>
      </c>
    </row>
    <row r="1776" spans="1:6" x14ac:dyDescent="0.25">
      <c r="A1776" s="9" t="s">
        <v>15255</v>
      </c>
      <c r="B1776" s="9" t="s">
        <v>15256</v>
      </c>
      <c r="C1776" s="10">
        <v>98</v>
      </c>
      <c r="D1776" t="str" cm="1">
        <f t="array" aca="1" ref="D1776" ca="1">IF(Background=44,A1776,D1775)</f>
        <v>Περιφερειακή Ενότητα Μεσσηνίας</v>
      </c>
      <c r="E1776" t="str" cm="1">
        <f t="array" aca="1" ref="E1776" ca="1">IF(Bold,A1776,E1775)</f>
        <v>--- Δημοτική Ενότητα Οιχαλίας</v>
      </c>
      <c r="F1776" t="str" cm="1">
        <f t="array" aca="1" ref="F1776" ca="1">IF(Background_test=44,"True",IF(Bold_test,"True",""))</f>
        <v/>
      </c>
    </row>
    <row r="1777" spans="1:6" x14ac:dyDescent="0.25">
      <c r="A1777" s="9" t="s">
        <v>15257</v>
      </c>
      <c r="B1777" s="9" t="s">
        <v>15258</v>
      </c>
      <c r="C1777" s="10">
        <v>114</v>
      </c>
      <c r="D1777" t="str" cm="1">
        <f t="array" aca="1" ref="D1777" ca="1">IF(Background=44,A1777,D1776)</f>
        <v>Περιφερειακή Ενότητα Μεσσηνίας</v>
      </c>
      <c r="E1777" t="str" cm="1">
        <f t="array" aca="1" ref="E1777" ca="1">IF(Bold,A1777,E1776)</f>
        <v>--- Δημοτική Ενότητα Οιχαλίας</v>
      </c>
      <c r="F1777" t="str" cm="1">
        <f t="array" aca="1" ref="F1777" ca="1">IF(Background_test=44,"True",IF(Bold_test,"True",""))</f>
        <v/>
      </c>
    </row>
    <row r="1778" spans="1:6" x14ac:dyDescent="0.25">
      <c r="A1778" s="9" t="s">
        <v>68</v>
      </c>
      <c r="B1778" s="9" t="s">
        <v>69</v>
      </c>
      <c r="C1778" s="10">
        <v>71</v>
      </c>
      <c r="D1778" t="str" cm="1">
        <f t="array" aca="1" ref="D1778" ca="1">IF(Background=44,A1778,D1777)</f>
        <v>Περιφερειακή Ενότητα Μεσσηνίας</v>
      </c>
      <c r="E1778" t="str" cm="1">
        <f t="array" aca="1" ref="E1778" ca="1">IF(Bold,A1778,E1777)</f>
        <v>--- Δημοτική Ενότητα Οιχαλίας</v>
      </c>
      <c r="F1778" t="str" cm="1">
        <f t="array" aca="1" ref="F1778" ca="1">IF(Background_test=44,"True",IF(Bold_test,"True",""))</f>
        <v/>
      </c>
    </row>
    <row r="1779" spans="1:6" x14ac:dyDescent="0.25">
      <c r="A1779" s="9" t="s">
        <v>3117</v>
      </c>
      <c r="B1779" s="9" t="s">
        <v>3118</v>
      </c>
      <c r="C1779" s="10">
        <v>384</v>
      </c>
      <c r="D1779" t="str" cm="1">
        <f t="array" aca="1" ref="D1779" ca="1">IF(Background=44,A1779,D1778)</f>
        <v>Περιφερειακή Ενότητα Μεσσηνίας</v>
      </c>
      <c r="E1779" t="str" cm="1">
        <f t="array" aca="1" ref="E1779" ca="1">IF(Bold,A1779,E1778)</f>
        <v>--- Δημοτική Ενότητα Οιχαλίας</v>
      </c>
      <c r="F1779" t="str" cm="1">
        <f t="array" aca="1" ref="F1779" ca="1">IF(Background_test=44,"True",IF(Bold_test,"True",""))</f>
        <v/>
      </c>
    </row>
    <row r="1780" spans="1:6" x14ac:dyDescent="0.25">
      <c r="A1780" s="9" t="s">
        <v>1765</v>
      </c>
      <c r="B1780" s="9" t="s">
        <v>1766</v>
      </c>
      <c r="C1780" s="10">
        <v>114</v>
      </c>
      <c r="D1780" t="str" cm="1">
        <f t="array" aca="1" ref="D1780" ca="1">IF(Background=44,A1780,D1779)</f>
        <v>Περιφερειακή Ενότητα Μεσσηνίας</v>
      </c>
      <c r="E1780" t="str" cm="1">
        <f t="array" aca="1" ref="E1780" ca="1">IF(Bold,A1780,E1779)</f>
        <v>--- Δημοτική Ενότητα Οιχαλίας</v>
      </c>
      <c r="F1780" t="str" cm="1">
        <f t="array" aca="1" ref="F1780" ca="1">IF(Background_test=44,"True",IF(Bold_test,"True",""))</f>
        <v/>
      </c>
    </row>
    <row r="1781" spans="1:6" x14ac:dyDescent="0.25">
      <c r="A1781" s="9" t="s">
        <v>15259</v>
      </c>
      <c r="B1781" s="9" t="s">
        <v>15260</v>
      </c>
      <c r="C1781" s="10">
        <v>479</v>
      </c>
      <c r="D1781" t="str" cm="1">
        <f t="array" aca="1" ref="D1781" ca="1">IF(Background=44,A1781,D1780)</f>
        <v>Περιφερειακή Ενότητα Μεσσηνίας</v>
      </c>
      <c r="E1781" t="str" cm="1">
        <f t="array" aca="1" ref="E1781" ca="1">IF(Bold,A1781,E1780)</f>
        <v>--- Δημοτική Ενότητα Οιχαλίας</v>
      </c>
      <c r="F1781" t="str" cm="1">
        <f t="array" aca="1" ref="F1781" ca="1">IF(Background_test=44,"True",IF(Bold_test,"True",""))</f>
        <v/>
      </c>
    </row>
    <row r="1782" spans="1:6" x14ac:dyDescent="0.25">
      <c r="A1782" s="9" t="s">
        <v>15261</v>
      </c>
      <c r="B1782" s="9" t="s">
        <v>15262</v>
      </c>
      <c r="C1782" s="10">
        <v>21</v>
      </c>
      <c r="D1782" t="str" cm="1">
        <f t="array" aca="1" ref="D1782" ca="1">IF(Background=44,A1782,D1781)</f>
        <v>Περιφερειακή Ενότητα Μεσσηνίας</v>
      </c>
      <c r="E1782" t="str" cm="1">
        <f t="array" aca="1" ref="E1782" ca="1">IF(Bold,A1782,E1781)</f>
        <v>--- Δημοτική Ενότητα Οιχαλίας</v>
      </c>
      <c r="F1782" t="str" cm="1">
        <f t="array" aca="1" ref="F1782" ca="1">IF(Background_test=44,"True",IF(Bold_test,"True",""))</f>
        <v/>
      </c>
    </row>
    <row r="1783" spans="1:6" x14ac:dyDescent="0.25">
      <c r="A1783" s="9" t="s">
        <v>3527</v>
      </c>
      <c r="B1783" s="9" t="s">
        <v>3528</v>
      </c>
      <c r="C1783" s="10">
        <v>394</v>
      </c>
      <c r="D1783" t="str" cm="1">
        <f t="array" aca="1" ref="D1783" ca="1">IF(Background=44,A1783,D1782)</f>
        <v>Περιφερειακή Ενότητα Μεσσηνίας</v>
      </c>
      <c r="E1783" t="str" cm="1">
        <f t="array" aca="1" ref="E1783" ca="1">IF(Bold,A1783,E1782)</f>
        <v>--- Δημοτική Ενότητα Οιχαλίας</v>
      </c>
      <c r="F1783" t="str" cm="1">
        <f t="array" aca="1" ref="F1783" ca="1">IF(Background_test=44,"True",IF(Bold_test,"True",""))</f>
        <v/>
      </c>
    </row>
    <row r="1784" spans="1:6" x14ac:dyDescent="0.25">
      <c r="A1784" s="9" t="s">
        <v>9949</v>
      </c>
      <c r="B1784" s="9" t="s">
        <v>9950</v>
      </c>
      <c r="C1784" s="10">
        <v>62</v>
      </c>
      <c r="D1784" t="str" cm="1">
        <f t="array" aca="1" ref="D1784" ca="1">IF(Background=44,A1784,D1783)</f>
        <v>Περιφερειακή Ενότητα Μεσσηνίας</v>
      </c>
      <c r="E1784" t="str" cm="1">
        <f t="array" aca="1" ref="E1784" ca="1">IF(Bold,A1784,E1783)</f>
        <v>--- Δημοτική Ενότητα Οιχαλίας</v>
      </c>
      <c r="F1784" t="str" cm="1">
        <f t="array" aca="1" ref="F1784" ca="1">IF(Background_test=44,"True",IF(Bold_test,"True",""))</f>
        <v/>
      </c>
    </row>
    <row r="1785" spans="1:6" x14ac:dyDescent="0.25">
      <c r="A1785" s="9" t="s">
        <v>15263</v>
      </c>
      <c r="B1785" s="9" t="s">
        <v>15264</v>
      </c>
      <c r="C1785" s="10">
        <v>116</v>
      </c>
      <c r="D1785" t="str" cm="1">
        <f t="array" aca="1" ref="D1785" ca="1">IF(Background=44,A1785,D1784)</f>
        <v>Περιφερειακή Ενότητα Μεσσηνίας</v>
      </c>
      <c r="E1785" t="str" cm="1">
        <f t="array" aca="1" ref="E1785" ca="1">IF(Bold,A1785,E1784)</f>
        <v>--- Δημοτική Ενότητα Οιχαλίας</v>
      </c>
      <c r="F1785" t="str" cm="1">
        <f t="array" aca="1" ref="F1785" ca="1">IF(Background_test=44,"True",IF(Bold_test,"True",""))</f>
        <v/>
      </c>
    </row>
    <row r="1786" spans="1:6" x14ac:dyDescent="0.25">
      <c r="A1786" s="9" t="s">
        <v>15265</v>
      </c>
      <c r="B1786" s="9" t="s">
        <v>15266</v>
      </c>
      <c r="C1786" s="10">
        <v>110</v>
      </c>
      <c r="D1786" t="str" cm="1">
        <f t="array" aca="1" ref="D1786" ca="1">IF(Background=44,A1786,D1785)</f>
        <v>Περιφερειακή Ενότητα Μεσσηνίας</v>
      </c>
      <c r="E1786" t="str" cm="1">
        <f t="array" aca="1" ref="E1786" ca="1">IF(Bold,A1786,E1785)</f>
        <v>--- Δημοτική Ενότητα Οιχαλίας</v>
      </c>
      <c r="F1786" t="str" cm="1">
        <f t="array" aca="1" ref="F1786" ca="1">IF(Background_test=44,"True",IF(Bold_test,"True",""))</f>
        <v/>
      </c>
    </row>
    <row r="1787" spans="1:6" x14ac:dyDescent="0.25">
      <c r="A1787" s="9" t="s">
        <v>15267</v>
      </c>
      <c r="B1787" s="9" t="s">
        <v>1394</v>
      </c>
      <c r="C1787" s="10">
        <v>221</v>
      </c>
      <c r="D1787" t="str" cm="1">
        <f t="array" aca="1" ref="D1787" ca="1">IF(Background=44,A1787,D1786)</f>
        <v>Περιφερειακή Ενότητα Μεσσηνίας</v>
      </c>
      <c r="E1787" t="str" cm="1">
        <f t="array" aca="1" ref="E1787" ca="1">IF(Bold,A1787,E1786)</f>
        <v>--- Δημοτική Ενότητα Οιχαλίας</v>
      </c>
      <c r="F1787" t="str" cm="1">
        <f t="array" aca="1" ref="F1787" ca="1">IF(Background_test=44,"True",IF(Bold_test,"True",""))</f>
        <v/>
      </c>
    </row>
    <row r="1788" spans="1:6" x14ac:dyDescent="0.25">
      <c r="A1788" s="5" t="s">
        <v>15268</v>
      </c>
      <c r="B1788" s="5" t="s">
        <v>15269</v>
      </c>
      <c r="C1788" s="6">
        <v>21376</v>
      </c>
      <c r="D1788" t="str" cm="1">
        <f t="array" aca="1" ref="D1788" ca="1">IF(Background=44,A1788,D1787)</f>
        <v>Περιφερειακή Ενότητα Μεσσηνίας</v>
      </c>
      <c r="E1788" t="str" cm="1">
        <f t="array" aca="1" ref="E1788" ca="1">IF(Bold,A1788,E1787)</f>
        <v>--------- Δήμος Πύλου - Νέστορος</v>
      </c>
      <c r="F1788" t="str" cm="1">
        <f t="array" aca="1" ref="F1788" ca="1">IF(Background_test=44,"True",IF(Bold_test,"True",""))</f>
        <v>True</v>
      </c>
    </row>
    <row r="1789" spans="1:6" x14ac:dyDescent="0.25">
      <c r="A1789" s="7" t="s">
        <v>15270</v>
      </c>
      <c r="B1789" s="7" t="s">
        <v>15271</v>
      </c>
      <c r="C1789" s="8">
        <v>4334</v>
      </c>
      <c r="D1789" t="str" cm="1">
        <f t="array" aca="1" ref="D1789" ca="1">IF(Background=44,A1789,D1788)</f>
        <v>Περιφερειακή Ενότητα Μεσσηνίας</v>
      </c>
      <c r="E1789" t="str" cm="1">
        <f t="array" aca="1" ref="E1789" ca="1">IF(Bold,A1789,E1788)</f>
        <v>--- Δημοτική Ενότητα Κορώνης</v>
      </c>
      <c r="F1789" t="str" cm="1">
        <f t="array" aca="1" ref="F1789" ca="1">IF(Background_test=44,"True",IF(Bold_test,"True",""))</f>
        <v>True</v>
      </c>
    </row>
    <row r="1790" spans="1:6" x14ac:dyDescent="0.25">
      <c r="A1790" s="9" t="s">
        <v>6114</v>
      </c>
      <c r="B1790" s="9" t="s">
        <v>6115</v>
      </c>
      <c r="C1790" s="10">
        <v>38</v>
      </c>
      <c r="D1790" t="str" cm="1">
        <f t="array" aca="1" ref="D1790" ca="1">IF(Background=44,A1790,D1789)</f>
        <v>Περιφερειακή Ενότητα Μεσσηνίας</v>
      </c>
      <c r="E1790" t="str" cm="1">
        <f t="array" aca="1" ref="E1790" ca="1">IF(Bold,A1790,E1789)</f>
        <v>--- Δημοτική Ενότητα Κορώνης</v>
      </c>
      <c r="F1790" t="str" cm="1">
        <f t="array" aca="1" ref="F1790" ca="1">IF(Background_test=44,"True",IF(Bold_test,"True",""))</f>
        <v/>
      </c>
    </row>
    <row r="1791" spans="1:6" x14ac:dyDescent="0.25">
      <c r="A1791" s="9" t="s">
        <v>1913</v>
      </c>
      <c r="B1791" s="9" t="s">
        <v>1914</v>
      </c>
      <c r="C1791" s="10">
        <v>35</v>
      </c>
      <c r="D1791" t="str" cm="1">
        <f t="array" aca="1" ref="D1791" ca="1">IF(Background=44,A1791,D1790)</f>
        <v>Περιφερειακή Ενότητα Μεσσηνίας</v>
      </c>
      <c r="E1791" t="str" cm="1">
        <f t="array" aca="1" ref="E1791" ca="1">IF(Bold,A1791,E1790)</f>
        <v>--- Δημοτική Ενότητα Κορώνης</v>
      </c>
      <c r="F1791" t="str" cm="1">
        <f t="array" aca="1" ref="F1791" ca="1">IF(Background_test=44,"True",IF(Bold_test,"True",""))</f>
        <v/>
      </c>
    </row>
    <row r="1792" spans="1:6" x14ac:dyDescent="0.25">
      <c r="A1792" s="9" t="s">
        <v>1915</v>
      </c>
      <c r="B1792" s="9" t="s">
        <v>1916</v>
      </c>
      <c r="C1792" s="10">
        <v>13</v>
      </c>
      <c r="D1792" t="str" cm="1">
        <f t="array" aca="1" ref="D1792" ca="1">IF(Background=44,A1792,D1791)</f>
        <v>Περιφερειακή Ενότητα Μεσσηνίας</v>
      </c>
      <c r="E1792" t="str" cm="1">
        <f t="array" aca="1" ref="E1792" ca="1">IF(Bold,A1792,E1791)</f>
        <v>--- Δημοτική Ενότητα Κορώνης</v>
      </c>
      <c r="F1792" t="str" cm="1">
        <f t="array" aca="1" ref="F1792" ca="1">IF(Background_test=44,"True",IF(Bold_test,"True",""))</f>
        <v/>
      </c>
    </row>
    <row r="1793" spans="1:6" x14ac:dyDescent="0.25">
      <c r="A1793" s="9" t="s">
        <v>5096</v>
      </c>
      <c r="B1793" s="9" t="s">
        <v>5097</v>
      </c>
      <c r="C1793" s="10">
        <v>17</v>
      </c>
      <c r="D1793" t="str" cm="1">
        <f t="array" aca="1" ref="D1793" ca="1">IF(Background=44,A1793,D1792)</f>
        <v>Περιφερειακή Ενότητα Μεσσηνίας</v>
      </c>
      <c r="E1793" t="str" cm="1">
        <f t="array" aca="1" ref="E1793" ca="1">IF(Bold,A1793,E1792)</f>
        <v>--- Δημοτική Ενότητα Κορώνης</v>
      </c>
      <c r="F1793" t="str" cm="1">
        <f t="array" aca="1" ref="F1793" ca="1">IF(Background_test=44,"True",IF(Bold_test,"True",""))</f>
        <v/>
      </c>
    </row>
    <row r="1794" spans="1:6" x14ac:dyDescent="0.25">
      <c r="A1794" s="9" t="s">
        <v>2709</v>
      </c>
      <c r="B1794" s="9" t="s">
        <v>2710</v>
      </c>
      <c r="C1794" s="10">
        <v>15</v>
      </c>
      <c r="D1794" t="str" cm="1">
        <f t="array" aca="1" ref="D1794" ca="1">IF(Background=44,A1794,D1793)</f>
        <v>Περιφερειακή Ενότητα Μεσσηνίας</v>
      </c>
      <c r="E1794" t="str" cm="1">
        <f t="array" aca="1" ref="E1794" ca="1">IF(Bold,A1794,E1793)</f>
        <v>--- Δημοτική Ενότητα Κορώνης</v>
      </c>
      <c r="F1794" t="str" cm="1">
        <f t="array" aca="1" ref="F1794" ca="1">IF(Background_test=44,"True",IF(Bold_test,"True",""))</f>
        <v/>
      </c>
    </row>
    <row r="1795" spans="1:6" x14ac:dyDescent="0.25">
      <c r="A1795" s="9" t="s">
        <v>15272</v>
      </c>
      <c r="B1795" s="9" t="s">
        <v>15273</v>
      </c>
      <c r="C1795" s="10">
        <v>192</v>
      </c>
      <c r="D1795" t="str" cm="1">
        <f t="array" aca="1" ref="D1795" ca="1">IF(Background=44,A1795,D1794)</f>
        <v>Περιφερειακή Ενότητα Μεσσηνίας</v>
      </c>
      <c r="E1795" t="str" cm="1">
        <f t="array" aca="1" ref="E1795" ca="1">IF(Bold,A1795,E1794)</f>
        <v>--- Δημοτική Ενότητα Κορώνης</v>
      </c>
      <c r="F1795" t="str" cm="1">
        <f t="array" aca="1" ref="F1795" ca="1">IF(Background_test=44,"True",IF(Bold_test,"True",""))</f>
        <v/>
      </c>
    </row>
    <row r="1796" spans="1:6" x14ac:dyDescent="0.25">
      <c r="A1796" s="9" t="s">
        <v>15274</v>
      </c>
      <c r="B1796" s="9" t="s">
        <v>15275</v>
      </c>
      <c r="C1796" s="10">
        <v>502</v>
      </c>
      <c r="D1796" t="str" cm="1">
        <f t="array" aca="1" ref="D1796" ca="1">IF(Background=44,A1796,D1795)</f>
        <v>Περιφερειακή Ενότητα Μεσσηνίας</v>
      </c>
      <c r="E1796" t="str" cm="1">
        <f t="array" aca="1" ref="E1796" ca="1">IF(Bold,A1796,E1795)</f>
        <v>--- Δημοτική Ενότητα Κορώνης</v>
      </c>
      <c r="F1796" t="str" cm="1">
        <f t="array" aca="1" ref="F1796" ca="1">IF(Background_test=44,"True",IF(Bold_test,"True",""))</f>
        <v/>
      </c>
    </row>
    <row r="1797" spans="1:6" x14ac:dyDescent="0.25">
      <c r="A1797" s="9" t="s">
        <v>15276</v>
      </c>
      <c r="B1797" s="9" t="s">
        <v>15277</v>
      </c>
      <c r="C1797" s="10">
        <v>163</v>
      </c>
      <c r="D1797" t="str" cm="1">
        <f t="array" aca="1" ref="D1797" ca="1">IF(Background=44,A1797,D1796)</f>
        <v>Περιφερειακή Ενότητα Μεσσηνίας</v>
      </c>
      <c r="E1797" t="str" cm="1">
        <f t="array" aca="1" ref="E1797" ca="1">IF(Bold,A1797,E1796)</f>
        <v>--- Δημοτική Ενότητα Κορώνης</v>
      </c>
      <c r="F1797" t="str" cm="1">
        <f t="array" aca="1" ref="F1797" ca="1">IF(Background_test=44,"True",IF(Bold_test,"True",""))</f>
        <v/>
      </c>
    </row>
    <row r="1798" spans="1:6" x14ac:dyDescent="0.25">
      <c r="A1798" s="9" t="s">
        <v>15278</v>
      </c>
      <c r="B1798" s="9" t="s">
        <v>15279</v>
      </c>
      <c r="C1798" s="10">
        <v>16</v>
      </c>
      <c r="D1798" t="str" cm="1">
        <f t="array" aca="1" ref="D1798" ca="1">IF(Background=44,A1798,D1797)</f>
        <v>Περιφερειακή Ενότητα Μεσσηνίας</v>
      </c>
      <c r="E1798" t="str" cm="1">
        <f t="array" aca="1" ref="E1798" ca="1">IF(Bold,A1798,E1797)</f>
        <v>--- Δημοτική Ενότητα Κορώνης</v>
      </c>
      <c r="F1798" t="str" cm="1">
        <f t="array" aca="1" ref="F1798" ca="1">IF(Background_test=44,"True",IF(Bold_test,"True",""))</f>
        <v/>
      </c>
    </row>
    <row r="1799" spans="1:6" x14ac:dyDescent="0.25">
      <c r="A1799" s="9" t="s">
        <v>15280</v>
      </c>
      <c r="B1799" s="9" t="s">
        <v>15281</v>
      </c>
      <c r="C1799" s="10">
        <v>31</v>
      </c>
      <c r="D1799" t="str" cm="1">
        <f t="array" aca="1" ref="D1799" ca="1">IF(Background=44,A1799,D1798)</f>
        <v>Περιφερειακή Ενότητα Μεσσηνίας</v>
      </c>
      <c r="E1799" t="str" cm="1">
        <f t="array" aca="1" ref="E1799" ca="1">IF(Bold,A1799,E1798)</f>
        <v>--- Δημοτική Ενότητα Κορώνης</v>
      </c>
      <c r="F1799" t="str" cm="1">
        <f t="array" aca="1" ref="F1799" ca="1">IF(Background_test=44,"True",IF(Bold_test,"True",""))</f>
        <v/>
      </c>
    </row>
    <row r="1800" spans="1:6" x14ac:dyDescent="0.25">
      <c r="A1800" s="9" t="s">
        <v>15282</v>
      </c>
      <c r="B1800" s="9" t="s">
        <v>15283</v>
      </c>
      <c r="C1800" s="10">
        <v>56</v>
      </c>
      <c r="D1800" t="str" cm="1">
        <f t="array" aca="1" ref="D1800" ca="1">IF(Background=44,A1800,D1799)</f>
        <v>Περιφερειακή Ενότητα Μεσσηνίας</v>
      </c>
      <c r="E1800" t="str" cm="1">
        <f t="array" aca="1" ref="E1800" ca="1">IF(Bold,A1800,E1799)</f>
        <v>--- Δημοτική Ενότητα Κορώνης</v>
      </c>
      <c r="F1800" t="str" cm="1">
        <f t="array" aca="1" ref="F1800" ca="1">IF(Background_test=44,"True",IF(Bold_test,"True",""))</f>
        <v/>
      </c>
    </row>
    <row r="1801" spans="1:6" x14ac:dyDescent="0.25">
      <c r="A1801" s="9" t="s">
        <v>15284</v>
      </c>
      <c r="B1801" s="9" t="s">
        <v>15285</v>
      </c>
      <c r="C1801" s="10">
        <v>76</v>
      </c>
      <c r="D1801" t="str" cm="1">
        <f t="array" aca="1" ref="D1801" ca="1">IF(Background=44,A1801,D1800)</f>
        <v>Περιφερειακή Ενότητα Μεσσηνίας</v>
      </c>
      <c r="E1801" t="str" cm="1">
        <f t="array" aca="1" ref="E1801" ca="1">IF(Bold,A1801,E1800)</f>
        <v>--- Δημοτική Ενότητα Κορώνης</v>
      </c>
      <c r="F1801" t="str" cm="1">
        <f t="array" aca="1" ref="F1801" ca="1">IF(Background_test=44,"True",IF(Bold_test,"True",""))</f>
        <v/>
      </c>
    </row>
    <row r="1802" spans="1:6" x14ac:dyDescent="0.25">
      <c r="A1802" s="9" t="s">
        <v>15286</v>
      </c>
      <c r="B1802" s="9" t="s">
        <v>15287</v>
      </c>
      <c r="C1802" s="10">
        <v>93</v>
      </c>
      <c r="D1802" t="str" cm="1">
        <f t="array" aca="1" ref="D1802" ca="1">IF(Background=44,A1802,D1801)</f>
        <v>Περιφερειακή Ενότητα Μεσσηνίας</v>
      </c>
      <c r="E1802" t="str" cm="1">
        <f t="array" aca="1" ref="E1802" ca="1">IF(Bold,A1802,E1801)</f>
        <v>--- Δημοτική Ενότητα Κορώνης</v>
      </c>
      <c r="F1802" t="str" cm="1">
        <f t="array" aca="1" ref="F1802" ca="1">IF(Background_test=44,"True",IF(Bold_test,"True",""))</f>
        <v/>
      </c>
    </row>
    <row r="1803" spans="1:6" x14ac:dyDescent="0.25">
      <c r="A1803" s="9" t="s">
        <v>8138</v>
      </c>
      <c r="B1803" s="9" t="s">
        <v>8139</v>
      </c>
      <c r="C1803" s="10">
        <v>1390</v>
      </c>
      <c r="D1803" t="str" cm="1">
        <f t="array" aca="1" ref="D1803" ca="1">IF(Background=44,A1803,D1802)</f>
        <v>Περιφερειακή Ενότητα Μεσσηνίας</v>
      </c>
      <c r="E1803" t="str" cm="1">
        <f t="array" aca="1" ref="E1803" ca="1">IF(Bold,A1803,E1802)</f>
        <v>--- Δημοτική Ενότητα Κορώνης</v>
      </c>
      <c r="F1803" t="str" cm="1">
        <f t="array" aca="1" ref="F1803" ca="1">IF(Background_test=44,"True",IF(Bold_test,"True",""))</f>
        <v/>
      </c>
    </row>
    <row r="1804" spans="1:6" x14ac:dyDescent="0.25">
      <c r="A1804" s="9" t="s">
        <v>15288</v>
      </c>
      <c r="B1804" s="9" t="s">
        <v>15289</v>
      </c>
      <c r="C1804" s="10">
        <v>8</v>
      </c>
      <c r="D1804" t="str" cm="1">
        <f t="array" aca="1" ref="D1804" ca="1">IF(Background=44,A1804,D1803)</f>
        <v>Περιφερειακή Ενότητα Μεσσηνίας</v>
      </c>
      <c r="E1804" t="str" cm="1">
        <f t="array" aca="1" ref="E1804" ca="1">IF(Bold,A1804,E1803)</f>
        <v>--- Δημοτική Ενότητα Κορώνης</v>
      </c>
      <c r="F1804" t="str" cm="1">
        <f t="array" aca="1" ref="F1804" ca="1">IF(Background_test=44,"True",IF(Bold_test,"True",""))</f>
        <v/>
      </c>
    </row>
    <row r="1805" spans="1:6" x14ac:dyDescent="0.25">
      <c r="A1805" s="9" t="s">
        <v>15290</v>
      </c>
      <c r="B1805" s="9" t="s">
        <v>15291</v>
      </c>
      <c r="C1805" s="10">
        <v>33</v>
      </c>
      <c r="D1805" t="str" cm="1">
        <f t="array" aca="1" ref="D1805" ca="1">IF(Background=44,A1805,D1804)</f>
        <v>Περιφερειακή Ενότητα Μεσσηνίας</v>
      </c>
      <c r="E1805" t="str" cm="1">
        <f t="array" aca="1" ref="E1805" ca="1">IF(Bold,A1805,E1804)</f>
        <v>--- Δημοτική Ενότητα Κορώνης</v>
      </c>
      <c r="F1805" t="str" cm="1">
        <f t="array" aca="1" ref="F1805" ca="1">IF(Background_test=44,"True",IF(Bold_test,"True",""))</f>
        <v/>
      </c>
    </row>
    <row r="1806" spans="1:6" x14ac:dyDescent="0.25">
      <c r="A1806" s="9" t="s">
        <v>15292</v>
      </c>
      <c r="B1806" s="9" t="s">
        <v>15293</v>
      </c>
      <c r="C1806" s="10">
        <v>7</v>
      </c>
      <c r="D1806" t="str" cm="1">
        <f t="array" aca="1" ref="D1806" ca="1">IF(Background=44,A1806,D1805)</f>
        <v>Περιφερειακή Ενότητα Μεσσηνίας</v>
      </c>
      <c r="E1806" t="str" cm="1">
        <f t="array" aca="1" ref="E1806" ca="1">IF(Bold,A1806,E1805)</f>
        <v>--- Δημοτική Ενότητα Κορώνης</v>
      </c>
      <c r="F1806" t="str" cm="1">
        <f t="array" aca="1" ref="F1806" ca="1">IF(Background_test=44,"True",IF(Bold_test,"True",""))</f>
        <v/>
      </c>
    </row>
    <row r="1807" spans="1:6" x14ac:dyDescent="0.25">
      <c r="A1807" s="9" t="s">
        <v>15294</v>
      </c>
      <c r="B1807" s="9" t="s">
        <v>15295</v>
      </c>
      <c r="C1807" s="10">
        <v>36</v>
      </c>
      <c r="D1807" t="str" cm="1">
        <f t="array" aca="1" ref="D1807" ca="1">IF(Background=44,A1807,D1806)</f>
        <v>Περιφερειακή Ενότητα Μεσσηνίας</v>
      </c>
      <c r="E1807" t="str" cm="1">
        <f t="array" aca="1" ref="E1807" ca="1">IF(Bold,A1807,E1806)</f>
        <v>--- Δημοτική Ενότητα Κορώνης</v>
      </c>
      <c r="F1807" t="str" cm="1">
        <f t="array" aca="1" ref="F1807" ca="1">IF(Background_test=44,"True",IF(Bold_test,"True",""))</f>
        <v/>
      </c>
    </row>
    <row r="1808" spans="1:6" x14ac:dyDescent="0.25">
      <c r="A1808" s="9" t="s">
        <v>10731</v>
      </c>
      <c r="B1808" s="9" t="s">
        <v>10732</v>
      </c>
      <c r="C1808" s="10">
        <v>20</v>
      </c>
      <c r="D1808" t="str" cm="1">
        <f t="array" aca="1" ref="D1808" ca="1">IF(Background=44,A1808,D1807)</f>
        <v>Περιφερειακή Ενότητα Μεσσηνίας</v>
      </c>
      <c r="E1808" t="str" cm="1">
        <f t="array" aca="1" ref="E1808" ca="1">IF(Bold,A1808,E1807)</f>
        <v>--- Δημοτική Ενότητα Κορώνης</v>
      </c>
      <c r="F1808" t="str" cm="1">
        <f t="array" aca="1" ref="F1808" ca="1">IF(Background_test=44,"True",IF(Bold_test,"True",""))</f>
        <v/>
      </c>
    </row>
    <row r="1809" spans="1:6" x14ac:dyDescent="0.25">
      <c r="A1809" s="9" t="s">
        <v>15296</v>
      </c>
      <c r="B1809" s="9" t="s">
        <v>15297</v>
      </c>
      <c r="C1809" s="10">
        <v>12</v>
      </c>
      <c r="D1809" t="str" cm="1">
        <f t="array" aca="1" ref="D1809" ca="1">IF(Background=44,A1809,D1808)</f>
        <v>Περιφερειακή Ενότητα Μεσσηνίας</v>
      </c>
      <c r="E1809" t="str" cm="1">
        <f t="array" aca="1" ref="E1809" ca="1">IF(Bold,A1809,E1808)</f>
        <v>--- Δημοτική Ενότητα Κορώνης</v>
      </c>
      <c r="F1809" t="str" cm="1">
        <f t="array" aca="1" ref="F1809" ca="1">IF(Background_test=44,"True",IF(Bold_test,"True",""))</f>
        <v/>
      </c>
    </row>
    <row r="1810" spans="1:6" x14ac:dyDescent="0.25">
      <c r="A1810" s="9" t="s">
        <v>15298</v>
      </c>
      <c r="B1810" s="9" t="s">
        <v>15299</v>
      </c>
      <c r="C1810" s="10">
        <v>14</v>
      </c>
      <c r="D1810" t="str" cm="1">
        <f t="array" aca="1" ref="D1810" ca="1">IF(Background=44,A1810,D1809)</f>
        <v>Περιφερειακή Ενότητα Μεσσηνίας</v>
      </c>
      <c r="E1810" t="str" cm="1">
        <f t="array" aca="1" ref="E1810" ca="1">IF(Bold,A1810,E1809)</f>
        <v>--- Δημοτική Ενότητα Κορώνης</v>
      </c>
      <c r="F1810" t="str" cm="1">
        <f t="array" aca="1" ref="F1810" ca="1">IF(Background_test=44,"True",IF(Bold_test,"True",""))</f>
        <v/>
      </c>
    </row>
    <row r="1811" spans="1:6" x14ac:dyDescent="0.25">
      <c r="A1811" s="9" t="s">
        <v>934</v>
      </c>
      <c r="B1811" s="9" t="s">
        <v>935</v>
      </c>
      <c r="C1811" s="10">
        <v>20</v>
      </c>
      <c r="D1811" t="str" cm="1">
        <f t="array" aca="1" ref="D1811" ca="1">IF(Background=44,A1811,D1810)</f>
        <v>Περιφερειακή Ενότητα Μεσσηνίας</v>
      </c>
      <c r="E1811" t="str" cm="1">
        <f t="array" aca="1" ref="E1811" ca="1">IF(Bold,A1811,E1810)</f>
        <v>--- Δημοτική Ενότητα Κορώνης</v>
      </c>
      <c r="F1811" t="str" cm="1">
        <f t="array" aca="1" ref="F1811" ca="1">IF(Background_test=44,"True",IF(Bold_test,"True",""))</f>
        <v/>
      </c>
    </row>
    <row r="1812" spans="1:6" x14ac:dyDescent="0.25">
      <c r="A1812" s="9" t="s">
        <v>10046</v>
      </c>
      <c r="B1812" s="9" t="s">
        <v>10047</v>
      </c>
      <c r="C1812" s="10">
        <v>13</v>
      </c>
      <c r="D1812" t="str" cm="1">
        <f t="array" aca="1" ref="D1812" ca="1">IF(Background=44,A1812,D1811)</f>
        <v>Περιφερειακή Ενότητα Μεσσηνίας</v>
      </c>
      <c r="E1812" t="str" cm="1">
        <f t="array" aca="1" ref="E1812" ca="1">IF(Bold,A1812,E1811)</f>
        <v>--- Δημοτική Ενότητα Κορώνης</v>
      </c>
      <c r="F1812" t="str" cm="1">
        <f t="array" aca="1" ref="F1812" ca="1">IF(Background_test=44,"True",IF(Bold_test,"True",""))</f>
        <v/>
      </c>
    </row>
    <row r="1813" spans="1:6" x14ac:dyDescent="0.25">
      <c r="A1813" s="9" t="s">
        <v>15300</v>
      </c>
      <c r="B1813" s="9" t="s">
        <v>15301</v>
      </c>
      <c r="C1813" s="10">
        <v>122</v>
      </c>
      <c r="D1813" t="str" cm="1">
        <f t="array" aca="1" ref="D1813" ca="1">IF(Background=44,A1813,D1812)</f>
        <v>Περιφερειακή Ενότητα Μεσσηνίας</v>
      </c>
      <c r="E1813" t="str" cm="1">
        <f t="array" aca="1" ref="E1813" ca="1">IF(Bold,A1813,E1812)</f>
        <v>--- Δημοτική Ενότητα Κορώνης</v>
      </c>
      <c r="F1813" t="str" cm="1">
        <f t="array" aca="1" ref="F1813" ca="1">IF(Background_test=44,"True",IF(Bold_test,"True",""))</f>
        <v/>
      </c>
    </row>
    <row r="1814" spans="1:6" x14ac:dyDescent="0.25">
      <c r="A1814" s="9" t="s">
        <v>15302</v>
      </c>
      <c r="B1814" s="9" t="s">
        <v>15303</v>
      </c>
      <c r="C1814" s="10">
        <v>99</v>
      </c>
      <c r="D1814" t="str" cm="1">
        <f t="array" aca="1" ref="D1814" ca="1">IF(Background=44,A1814,D1813)</f>
        <v>Περιφερειακή Ενότητα Μεσσηνίας</v>
      </c>
      <c r="E1814" t="str" cm="1">
        <f t="array" aca="1" ref="E1814" ca="1">IF(Bold,A1814,E1813)</f>
        <v>--- Δημοτική Ενότητα Κορώνης</v>
      </c>
      <c r="F1814" t="str" cm="1">
        <f t="array" aca="1" ref="F1814" ca="1">IF(Background_test=44,"True",IF(Bold_test,"True",""))</f>
        <v/>
      </c>
    </row>
    <row r="1815" spans="1:6" x14ac:dyDescent="0.25">
      <c r="A1815" s="9" t="s">
        <v>3537</v>
      </c>
      <c r="B1815" s="9" t="s">
        <v>3538</v>
      </c>
      <c r="C1815" s="10">
        <v>22</v>
      </c>
      <c r="D1815" t="str" cm="1">
        <f t="array" aca="1" ref="D1815" ca="1">IF(Background=44,A1815,D1814)</f>
        <v>Περιφερειακή Ενότητα Μεσσηνίας</v>
      </c>
      <c r="E1815" t="str" cm="1">
        <f t="array" aca="1" ref="E1815" ca="1">IF(Bold,A1815,E1814)</f>
        <v>--- Δημοτική Ενότητα Κορώνης</v>
      </c>
      <c r="F1815" t="str" cm="1">
        <f t="array" aca="1" ref="F1815" ca="1">IF(Background_test=44,"True",IF(Bold_test,"True",""))</f>
        <v/>
      </c>
    </row>
    <row r="1816" spans="1:6" x14ac:dyDescent="0.25">
      <c r="A1816" s="9" t="s">
        <v>15304</v>
      </c>
      <c r="B1816" s="9" t="s">
        <v>15305</v>
      </c>
      <c r="C1816" s="10">
        <v>678</v>
      </c>
      <c r="D1816" t="str" cm="1">
        <f t="array" aca="1" ref="D1816" ca="1">IF(Background=44,A1816,D1815)</f>
        <v>Περιφερειακή Ενότητα Μεσσηνίας</v>
      </c>
      <c r="E1816" t="str" cm="1">
        <f t="array" aca="1" ref="E1816" ca="1">IF(Bold,A1816,E1815)</f>
        <v>--- Δημοτική Ενότητα Κορώνης</v>
      </c>
      <c r="F1816" t="str" cm="1">
        <f t="array" aca="1" ref="F1816" ca="1">IF(Background_test=44,"True",IF(Bold_test,"True",""))</f>
        <v/>
      </c>
    </row>
    <row r="1817" spans="1:6" x14ac:dyDescent="0.25">
      <c r="A1817" s="9" t="s">
        <v>15306</v>
      </c>
      <c r="B1817" s="9" t="s">
        <v>15307</v>
      </c>
      <c r="C1817" s="10">
        <v>543</v>
      </c>
      <c r="D1817" t="str" cm="1">
        <f t="array" aca="1" ref="D1817" ca="1">IF(Background=44,A1817,D1816)</f>
        <v>Περιφερειακή Ενότητα Μεσσηνίας</v>
      </c>
      <c r="E1817" t="str" cm="1">
        <f t="array" aca="1" ref="E1817" ca="1">IF(Bold,A1817,E1816)</f>
        <v>--- Δημοτική Ενότητα Κορώνης</v>
      </c>
      <c r="F1817" t="str" cm="1">
        <f t="array" aca="1" ref="F1817" ca="1">IF(Background_test=44,"True",IF(Bold_test,"True",""))</f>
        <v/>
      </c>
    </row>
    <row r="1818" spans="1:6" x14ac:dyDescent="0.25">
      <c r="A1818" s="9" t="s">
        <v>15308</v>
      </c>
      <c r="B1818" s="9" t="s">
        <v>15309</v>
      </c>
      <c r="C1818" s="10">
        <v>70</v>
      </c>
      <c r="D1818" t="str" cm="1">
        <f t="array" aca="1" ref="D1818" ca="1">IF(Background=44,A1818,D1817)</f>
        <v>Περιφερειακή Ενότητα Μεσσηνίας</v>
      </c>
      <c r="E1818" t="str" cm="1">
        <f t="array" aca="1" ref="E1818" ca="1">IF(Bold,A1818,E1817)</f>
        <v>--- Δημοτική Ενότητα Κορώνης</v>
      </c>
      <c r="F1818" t="str" cm="1">
        <f t="array" aca="1" ref="F1818" ca="1">IF(Background_test=44,"True",IF(Bold_test,"True",""))</f>
        <v/>
      </c>
    </row>
    <row r="1819" spans="1:6" x14ac:dyDescent="0.25">
      <c r="A1819" s="7" t="s">
        <v>15310</v>
      </c>
      <c r="B1819" s="7" t="s">
        <v>15311</v>
      </c>
      <c r="C1819" s="8">
        <v>2585</v>
      </c>
      <c r="D1819" t="str" cm="1">
        <f t="array" aca="1" ref="D1819" ca="1">IF(Background=44,A1819,D1818)</f>
        <v>Περιφερειακή Ενότητα Μεσσηνίας</v>
      </c>
      <c r="E1819" t="str" cm="1">
        <f t="array" aca="1" ref="E1819" ca="1">IF(Bold,A1819,E1818)</f>
        <v>--- Δημοτική Ενότητα Μεθώνης</v>
      </c>
      <c r="F1819" t="str" cm="1">
        <f t="array" aca="1" ref="F1819" ca="1">IF(Background_test=44,"True",IF(Bold_test,"True",""))</f>
        <v>True</v>
      </c>
    </row>
    <row r="1820" spans="1:6" x14ac:dyDescent="0.25">
      <c r="A1820" s="9" t="s">
        <v>15312</v>
      </c>
      <c r="B1820" s="9" t="s">
        <v>15313</v>
      </c>
      <c r="C1820" s="10" t="s">
        <v>405</v>
      </c>
      <c r="D1820" t="str" cm="1">
        <f t="array" aca="1" ref="D1820" ca="1">IF(Background=44,A1820,D1819)</f>
        <v>Περιφερειακή Ενότητα Μεσσηνίας</v>
      </c>
      <c r="E1820" t="str" cm="1">
        <f t="array" aca="1" ref="E1820" ca="1">IF(Bold,A1820,E1819)</f>
        <v>--- Δημοτική Ενότητα Μεθώνης</v>
      </c>
      <c r="F1820" t="str" cm="1">
        <f t="array" aca="1" ref="F1820" ca="1">IF(Background_test=44,"True",IF(Bold_test,"True",""))</f>
        <v/>
      </c>
    </row>
    <row r="1821" spans="1:6" x14ac:dyDescent="0.25">
      <c r="A1821" s="9" t="s">
        <v>15314</v>
      </c>
      <c r="B1821" s="9" t="s">
        <v>15315</v>
      </c>
      <c r="C1821" s="10">
        <v>13</v>
      </c>
      <c r="D1821" t="str" cm="1">
        <f t="array" aca="1" ref="D1821" ca="1">IF(Background=44,A1821,D1820)</f>
        <v>Περιφερειακή Ενότητα Μεσσηνίας</v>
      </c>
      <c r="E1821" t="str" cm="1">
        <f t="array" aca="1" ref="E1821" ca="1">IF(Bold,A1821,E1820)</f>
        <v>--- Δημοτική Ενότητα Μεθώνης</v>
      </c>
      <c r="F1821" t="str" cm="1">
        <f t="array" aca="1" ref="F1821" ca="1">IF(Background_test=44,"True",IF(Bold_test,"True",""))</f>
        <v/>
      </c>
    </row>
    <row r="1822" spans="1:6" x14ac:dyDescent="0.25">
      <c r="A1822" s="9" t="s">
        <v>14847</v>
      </c>
      <c r="B1822" s="9" t="s">
        <v>14848</v>
      </c>
      <c r="C1822" s="10">
        <v>24</v>
      </c>
      <c r="D1822" t="str" cm="1">
        <f t="array" aca="1" ref="D1822" ca="1">IF(Background=44,A1822,D1821)</f>
        <v>Περιφερειακή Ενότητα Μεσσηνίας</v>
      </c>
      <c r="E1822" t="str" cm="1">
        <f t="array" aca="1" ref="E1822" ca="1">IF(Bold,A1822,E1821)</f>
        <v>--- Δημοτική Ενότητα Μεθώνης</v>
      </c>
      <c r="F1822" t="str" cm="1">
        <f t="array" aca="1" ref="F1822" ca="1">IF(Background_test=44,"True",IF(Bold_test,"True",""))</f>
        <v/>
      </c>
    </row>
    <row r="1823" spans="1:6" x14ac:dyDescent="0.25">
      <c r="A1823" s="9" t="s">
        <v>15316</v>
      </c>
      <c r="B1823" s="9" t="s">
        <v>15317</v>
      </c>
      <c r="C1823" s="10">
        <v>10</v>
      </c>
      <c r="D1823" t="str" cm="1">
        <f t="array" aca="1" ref="D1823" ca="1">IF(Background=44,A1823,D1822)</f>
        <v>Περιφερειακή Ενότητα Μεσσηνίας</v>
      </c>
      <c r="E1823" t="str" cm="1">
        <f t="array" aca="1" ref="E1823" ca="1">IF(Bold,A1823,E1822)</f>
        <v>--- Δημοτική Ενότητα Μεθώνης</v>
      </c>
      <c r="F1823" t="str" cm="1">
        <f t="array" aca="1" ref="F1823" ca="1">IF(Background_test=44,"True",IF(Bold_test,"True",""))</f>
        <v/>
      </c>
    </row>
    <row r="1824" spans="1:6" x14ac:dyDescent="0.25">
      <c r="A1824" s="9" t="s">
        <v>15318</v>
      </c>
      <c r="B1824" s="9" t="s">
        <v>15319</v>
      </c>
      <c r="C1824" s="10">
        <v>32</v>
      </c>
      <c r="D1824" t="str" cm="1">
        <f t="array" aca="1" ref="D1824" ca="1">IF(Background=44,A1824,D1823)</f>
        <v>Περιφερειακή Ενότητα Μεσσηνίας</v>
      </c>
      <c r="E1824" t="str" cm="1">
        <f t="array" aca="1" ref="E1824" ca="1">IF(Bold,A1824,E1823)</f>
        <v>--- Δημοτική Ενότητα Μεθώνης</v>
      </c>
      <c r="F1824" t="str" cm="1">
        <f t="array" aca="1" ref="F1824" ca="1">IF(Background_test=44,"True",IF(Bold_test,"True",""))</f>
        <v/>
      </c>
    </row>
    <row r="1825" spans="1:6" x14ac:dyDescent="0.25">
      <c r="A1825" s="9" t="s">
        <v>15320</v>
      </c>
      <c r="B1825" s="9" t="s">
        <v>15321</v>
      </c>
      <c r="C1825" s="10">
        <v>16</v>
      </c>
      <c r="D1825" t="str" cm="1">
        <f t="array" aca="1" ref="D1825" ca="1">IF(Background=44,A1825,D1824)</f>
        <v>Περιφερειακή Ενότητα Μεσσηνίας</v>
      </c>
      <c r="E1825" t="str" cm="1">
        <f t="array" aca="1" ref="E1825" ca="1">IF(Bold,A1825,E1824)</f>
        <v>--- Δημοτική Ενότητα Μεθώνης</v>
      </c>
      <c r="F1825" t="str" cm="1">
        <f t="array" aca="1" ref="F1825" ca="1">IF(Background_test=44,"True",IF(Bold_test,"True",""))</f>
        <v/>
      </c>
    </row>
    <row r="1826" spans="1:6" x14ac:dyDescent="0.25">
      <c r="A1826" s="9" t="s">
        <v>15322</v>
      </c>
      <c r="B1826" s="9" t="s">
        <v>15323</v>
      </c>
      <c r="C1826" s="10">
        <v>25</v>
      </c>
      <c r="D1826" t="str" cm="1">
        <f t="array" aca="1" ref="D1826" ca="1">IF(Background=44,A1826,D1825)</f>
        <v>Περιφερειακή Ενότητα Μεσσηνίας</v>
      </c>
      <c r="E1826" t="str" cm="1">
        <f t="array" aca="1" ref="E1826" ca="1">IF(Bold,A1826,E1825)</f>
        <v>--- Δημοτική Ενότητα Μεθώνης</v>
      </c>
      <c r="F1826" t="str" cm="1">
        <f t="array" aca="1" ref="F1826" ca="1">IF(Background_test=44,"True",IF(Bold_test,"True",""))</f>
        <v/>
      </c>
    </row>
    <row r="1827" spans="1:6" x14ac:dyDescent="0.25">
      <c r="A1827" s="9" t="s">
        <v>15324</v>
      </c>
      <c r="B1827" s="9" t="s">
        <v>15325</v>
      </c>
      <c r="C1827" s="10" t="s">
        <v>405</v>
      </c>
      <c r="D1827" t="str" cm="1">
        <f t="array" aca="1" ref="D1827" ca="1">IF(Background=44,A1827,D1826)</f>
        <v>Περιφερειακή Ενότητα Μεσσηνίας</v>
      </c>
      <c r="E1827" t="str" cm="1">
        <f t="array" aca="1" ref="E1827" ca="1">IF(Bold,A1827,E1826)</f>
        <v>--- Δημοτική Ενότητα Μεθώνης</v>
      </c>
      <c r="F1827" t="str" cm="1">
        <f t="array" aca="1" ref="F1827" ca="1">IF(Background_test=44,"True",IF(Bold_test,"True",""))</f>
        <v/>
      </c>
    </row>
    <row r="1828" spans="1:6" x14ac:dyDescent="0.25">
      <c r="A1828" s="9" t="s">
        <v>1793</v>
      </c>
      <c r="B1828" s="9" t="s">
        <v>1794</v>
      </c>
      <c r="C1828" s="10">
        <v>234</v>
      </c>
      <c r="D1828" t="str" cm="1">
        <f t="array" aca="1" ref="D1828" ca="1">IF(Background=44,A1828,D1827)</f>
        <v>Περιφερειακή Ενότητα Μεσσηνίας</v>
      </c>
      <c r="E1828" t="str" cm="1">
        <f t="array" aca="1" ref="E1828" ca="1">IF(Bold,A1828,E1827)</f>
        <v>--- Δημοτική Ενότητα Μεθώνης</v>
      </c>
      <c r="F1828" t="str" cm="1">
        <f t="array" aca="1" ref="F1828" ca="1">IF(Background_test=44,"True",IF(Bold_test,"True",""))</f>
        <v/>
      </c>
    </row>
    <row r="1829" spans="1:6" x14ac:dyDescent="0.25">
      <c r="A1829" s="9" t="s">
        <v>15326</v>
      </c>
      <c r="B1829" s="9" t="s">
        <v>15327</v>
      </c>
      <c r="C1829" s="10">
        <v>24</v>
      </c>
      <c r="D1829" t="str" cm="1">
        <f t="array" aca="1" ref="D1829" ca="1">IF(Background=44,A1829,D1828)</f>
        <v>Περιφερειακή Ενότητα Μεσσηνίας</v>
      </c>
      <c r="E1829" t="str" cm="1">
        <f t="array" aca="1" ref="E1829" ca="1">IF(Bold,A1829,E1828)</f>
        <v>--- Δημοτική Ενότητα Μεθώνης</v>
      </c>
      <c r="F1829" t="str" cm="1">
        <f t="array" aca="1" ref="F1829" ca="1">IF(Background_test=44,"True",IF(Bold_test,"True",""))</f>
        <v/>
      </c>
    </row>
    <row r="1830" spans="1:6" x14ac:dyDescent="0.25">
      <c r="A1830" s="9" t="s">
        <v>15328</v>
      </c>
      <c r="B1830" s="9" t="s">
        <v>15329</v>
      </c>
      <c r="C1830" s="10">
        <v>23</v>
      </c>
      <c r="D1830" t="str" cm="1">
        <f t="array" aca="1" ref="D1830" ca="1">IF(Background=44,A1830,D1829)</f>
        <v>Περιφερειακή Ενότητα Μεσσηνίας</v>
      </c>
      <c r="E1830" t="str" cm="1">
        <f t="array" aca="1" ref="E1830" ca="1">IF(Bold,A1830,E1829)</f>
        <v>--- Δημοτική Ενότητα Μεθώνης</v>
      </c>
      <c r="F1830" t="str" cm="1">
        <f t="array" aca="1" ref="F1830" ca="1">IF(Background_test=44,"True",IF(Bold_test,"True",""))</f>
        <v/>
      </c>
    </row>
    <row r="1831" spans="1:6" x14ac:dyDescent="0.25">
      <c r="A1831" s="9" t="s">
        <v>5488</v>
      </c>
      <c r="B1831" s="9" t="s">
        <v>5489</v>
      </c>
      <c r="C1831" s="10">
        <v>108</v>
      </c>
      <c r="D1831" t="str" cm="1">
        <f t="array" aca="1" ref="D1831" ca="1">IF(Background=44,A1831,D1830)</f>
        <v>Περιφερειακή Ενότητα Μεσσηνίας</v>
      </c>
      <c r="E1831" t="str" cm="1">
        <f t="array" aca="1" ref="E1831" ca="1">IF(Bold,A1831,E1830)</f>
        <v>--- Δημοτική Ενότητα Μεθώνης</v>
      </c>
      <c r="F1831" t="str" cm="1">
        <f t="array" aca="1" ref="F1831" ca="1">IF(Background_test=44,"True",IF(Bold_test,"True",""))</f>
        <v/>
      </c>
    </row>
    <row r="1832" spans="1:6" x14ac:dyDescent="0.25">
      <c r="A1832" s="9" t="s">
        <v>14015</v>
      </c>
      <c r="B1832" s="9" t="s">
        <v>14016</v>
      </c>
      <c r="C1832" s="10">
        <v>13</v>
      </c>
      <c r="D1832" t="str" cm="1">
        <f t="array" aca="1" ref="D1832" ca="1">IF(Background=44,A1832,D1831)</f>
        <v>Περιφερειακή Ενότητα Μεσσηνίας</v>
      </c>
      <c r="E1832" t="str" cm="1">
        <f t="array" aca="1" ref="E1832" ca="1">IF(Bold,A1832,E1831)</f>
        <v>--- Δημοτική Ενότητα Μεθώνης</v>
      </c>
      <c r="F1832" t="str" cm="1">
        <f t="array" aca="1" ref="F1832" ca="1">IF(Background_test=44,"True",IF(Bold_test,"True",""))</f>
        <v/>
      </c>
    </row>
    <row r="1833" spans="1:6" x14ac:dyDescent="0.25">
      <c r="A1833" s="9" t="s">
        <v>7832</v>
      </c>
      <c r="B1833" s="9" t="s">
        <v>7833</v>
      </c>
      <c r="C1833" s="10">
        <v>6</v>
      </c>
      <c r="D1833" t="str" cm="1">
        <f t="array" aca="1" ref="D1833" ca="1">IF(Background=44,A1833,D1832)</f>
        <v>Περιφερειακή Ενότητα Μεσσηνίας</v>
      </c>
      <c r="E1833" t="str" cm="1">
        <f t="array" aca="1" ref="E1833" ca="1">IF(Bold,A1833,E1832)</f>
        <v>--- Δημοτική Ενότητα Μεθώνης</v>
      </c>
      <c r="F1833" t="str" cm="1">
        <f t="array" aca="1" ref="F1833" ca="1">IF(Background_test=44,"True",IF(Bold_test,"True",""))</f>
        <v/>
      </c>
    </row>
    <row r="1834" spans="1:6" x14ac:dyDescent="0.25">
      <c r="A1834" s="9" t="s">
        <v>15330</v>
      </c>
      <c r="B1834" s="9" t="s">
        <v>15331</v>
      </c>
      <c r="C1834" s="10">
        <v>6</v>
      </c>
      <c r="D1834" t="str" cm="1">
        <f t="array" aca="1" ref="D1834" ca="1">IF(Background=44,A1834,D1833)</f>
        <v>Περιφερειακή Ενότητα Μεσσηνίας</v>
      </c>
      <c r="E1834" t="str" cm="1">
        <f t="array" aca="1" ref="E1834" ca="1">IF(Bold,A1834,E1833)</f>
        <v>--- Δημοτική Ενότητα Μεθώνης</v>
      </c>
      <c r="F1834" t="str" cm="1">
        <f t="array" aca="1" ref="F1834" ca="1">IF(Background_test=44,"True",IF(Bold_test,"True",""))</f>
        <v/>
      </c>
    </row>
    <row r="1835" spans="1:6" x14ac:dyDescent="0.25">
      <c r="A1835" s="9" t="s">
        <v>15332</v>
      </c>
      <c r="B1835" s="9" t="s">
        <v>15333</v>
      </c>
      <c r="C1835" s="10">
        <v>136</v>
      </c>
      <c r="D1835" t="str" cm="1">
        <f t="array" aca="1" ref="D1835" ca="1">IF(Background=44,A1835,D1834)</f>
        <v>Περιφερειακή Ενότητα Μεσσηνίας</v>
      </c>
      <c r="E1835" t="str" cm="1">
        <f t="array" aca="1" ref="E1835" ca="1">IF(Bold,A1835,E1834)</f>
        <v>--- Δημοτική Ενότητα Μεθώνης</v>
      </c>
      <c r="F1835" t="str" cm="1">
        <f t="array" aca="1" ref="F1835" ca="1">IF(Background_test=44,"True",IF(Bold_test,"True",""))</f>
        <v/>
      </c>
    </row>
    <row r="1836" spans="1:6" x14ac:dyDescent="0.25">
      <c r="A1836" s="9" t="s">
        <v>5324</v>
      </c>
      <c r="B1836" s="9" t="s">
        <v>5325</v>
      </c>
      <c r="C1836" s="10">
        <v>13</v>
      </c>
      <c r="D1836" t="str" cm="1">
        <f t="array" aca="1" ref="D1836" ca="1">IF(Background=44,A1836,D1835)</f>
        <v>Περιφερειακή Ενότητα Μεσσηνίας</v>
      </c>
      <c r="E1836" t="str" cm="1">
        <f t="array" aca="1" ref="E1836" ca="1">IF(Bold,A1836,E1835)</f>
        <v>--- Δημοτική Ενότητα Μεθώνης</v>
      </c>
      <c r="F1836" t="str" cm="1">
        <f t="array" aca="1" ref="F1836" ca="1">IF(Background_test=44,"True",IF(Bold_test,"True",""))</f>
        <v/>
      </c>
    </row>
    <row r="1837" spans="1:6" x14ac:dyDescent="0.25">
      <c r="A1837" s="9" t="s">
        <v>15334</v>
      </c>
      <c r="B1837" s="9" t="s">
        <v>15335</v>
      </c>
      <c r="C1837" s="10">
        <v>1107</v>
      </c>
      <c r="D1837" t="str" cm="1">
        <f t="array" aca="1" ref="D1837" ca="1">IF(Background=44,A1837,D1836)</f>
        <v>Περιφερειακή Ενότητα Μεσσηνίας</v>
      </c>
      <c r="E1837" t="str" cm="1">
        <f t="array" aca="1" ref="E1837" ca="1">IF(Bold,A1837,E1836)</f>
        <v>--- Δημοτική Ενότητα Μεθώνης</v>
      </c>
      <c r="F1837" t="str" cm="1">
        <f t="array" aca="1" ref="F1837" ca="1">IF(Background_test=44,"True",IF(Bold_test,"True",""))</f>
        <v/>
      </c>
    </row>
    <row r="1838" spans="1:6" x14ac:dyDescent="0.25">
      <c r="A1838" s="9" t="s">
        <v>15336</v>
      </c>
      <c r="B1838" s="9" t="s">
        <v>15337</v>
      </c>
      <c r="C1838" s="10" t="s">
        <v>405</v>
      </c>
      <c r="D1838" t="str" cm="1">
        <f t="array" aca="1" ref="D1838" ca="1">IF(Background=44,A1838,D1837)</f>
        <v>Περιφερειακή Ενότητα Μεσσηνίας</v>
      </c>
      <c r="E1838" t="str" cm="1">
        <f t="array" aca="1" ref="E1838" ca="1">IF(Bold,A1838,E1837)</f>
        <v>--- Δημοτική Ενότητα Μεθώνης</v>
      </c>
      <c r="F1838" t="str" cm="1">
        <f t="array" aca="1" ref="F1838" ca="1">IF(Background_test=44,"True",IF(Bold_test,"True",""))</f>
        <v/>
      </c>
    </row>
    <row r="1839" spans="1:6" x14ac:dyDescent="0.25">
      <c r="A1839" s="9" t="s">
        <v>15338</v>
      </c>
      <c r="B1839" s="9" t="s">
        <v>15339</v>
      </c>
      <c r="C1839" s="10">
        <v>5</v>
      </c>
      <c r="D1839" t="str" cm="1">
        <f t="array" aca="1" ref="D1839" ca="1">IF(Background=44,A1839,D1838)</f>
        <v>Περιφερειακή Ενότητα Μεσσηνίας</v>
      </c>
      <c r="E1839" t="str" cm="1">
        <f t="array" aca="1" ref="E1839" ca="1">IF(Bold,A1839,E1838)</f>
        <v>--- Δημοτική Ενότητα Μεθώνης</v>
      </c>
      <c r="F1839" t="str" cm="1">
        <f t="array" aca="1" ref="F1839" ca="1">IF(Background_test=44,"True",IF(Bold_test,"True",""))</f>
        <v/>
      </c>
    </row>
    <row r="1840" spans="1:6" x14ac:dyDescent="0.25">
      <c r="A1840" s="9" t="s">
        <v>15340</v>
      </c>
      <c r="B1840" s="9" t="s">
        <v>15341</v>
      </c>
      <c r="C1840" s="10">
        <v>2</v>
      </c>
      <c r="D1840" t="str" cm="1">
        <f t="array" aca="1" ref="D1840" ca="1">IF(Background=44,A1840,D1839)</f>
        <v>Περιφερειακή Ενότητα Μεσσηνίας</v>
      </c>
      <c r="E1840" t="str" cm="1">
        <f t="array" aca="1" ref="E1840" ca="1">IF(Bold,A1840,E1839)</f>
        <v>--- Δημοτική Ενότητα Μεθώνης</v>
      </c>
      <c r="F1840" t="str" cm="1">
        <f t="array" aca="1" ref="F1840" ca="1">IF(Background_test=44,"True",IF(Bold_test,"True",""))</f>
        <v/>
      </c>
    </row>
    <row r="1841" spans="1:6" x14ac:dyDescent="0.25">
      <c r="A1841" s="9" t="s">
        <v>15342</v>
      </c>
      <c r="B1841" s="9" t="s">
        <v>15343</v>
      </c>
      <c r="C1841" s="10" t="s">
        <v>405</v>
      </c>
      <c r="D1841" t="str" cm="1">
        <f t="array" aca="1" ref="D1841" ca="1">IF(Background=44,A1841,D1840)</f>
        <v>Περιφερειακή Ενότητα Μεσσηνίας</v>
      </c>
      <c r="E1841" t="str" cm="1">
        <f t="array" aca="1" ref="E1841" ca="1">IF(Bold,A1841,E1840)</f>
        <v>--- Δημοτική Ενότητα Μεθώνης</v>
      </c>
      <c r="F1841" t="str" cm="1">
        <f t="array" aca="1" ref="F1841" ca="1">IF(Background_test=44,"True",IF(Bold_test,"True",""))</f>
        <v/>
      </c>
    </row>
    <row r="1842" spans="1:6" x14ac:dyDescent="0.25">
      <c r="A1842" s="9" t="s">
        <v>15344</v>
      </c>
      <c r="B1842" s="9" t="s">
        <v>15345</v>
      </c>
      <c r="C1842" s="10">
        <v>79</v>
      </c>
      <c r="D1842" t="str" cm="1">
        <f t="array" aca="1" ref="D1842" ca="1">IF(Background=44,A1842,D1841)</f>
        <v>Περιφερειακή Ενότητα Μεσσηνίας</v>
      </c>
      <c r="E1842" t="str" cm="1">
        <f t="array" aca="1" ref="E1842" ca="1">IF(Bold,A1842,E1841)</f>
        <v>--- Δημοτική Ενότητα Μεθώνης</v>
      </c>
      <c r="F1842" t="str" cm="1">
        <f t="array" aca="1" ref="F1842" ca="1">IF(Background_test=44,"True",IF(Bold_test,"True",""))</f>
        <v/>
      </c>
    </row>
    <row r="1843" spans="1:6" x14ac:dyDescent="0.25">
      <c r="A1843" s="9" t="s">
        <v>15346</v>
      </c>
      <c r="B1843" s="9" t="s">
        <v>15347</v>
      </c>
      <c r="C1843" s="10">
        <v>97</v>
      </c>
      <c r="D1843" t="str" cm="1">
        <f t="array" aca="1" ref="D1843" ca="1">IF(Background=44,A1843,D1842)</f>
        <v>Περιφερειακή Ενότητα Μεσσηνίας</v>
      </c>
      <c r="E1843" t="str" cm="1">
        <f t="array" aca="1" ref="E1843" ca="1">IF(Bold,A1843,E1842)</f>
        <v>--- Δημοτική Ενότητα Μεθώνης</v>
      </c>
      <c r="F1843" t="str" cm="1">
        <f t="array" aca="1" ref="F1843" ca="1">IF(Background_test=44,"True",IF(Bold_test,"True",""))</f>
        <v/>
      </c>
    </row>
    <row r="1844" spans="1:6" x14ac:dyDescent="0.25">
      <c r="A1844" s="9" t="s">
        <v>15348</v>
      </c>
      <c r="B1844" s="9" t="s">
        <v>15349</v>
      </c>
      <c r="C1844" s="10">
        <v>589</v>
      </c>
      <c r="D1844" t="str" cm="1">
        <f t="array" aca="1" ref="D1844" ca="1">IF(Background=44,A1844,D1843)</f>
        <v>Περιφερειακή Ενότητα Μεσσηνίας</v>
      </c>
      <c r="E1844" t="str" cm="1">
        <f t="array" aca="1" ref="E1844" ca="1">IF(Bold,A1844,E1843)</f>
        <v>--- Δημοτική Ενότητα Μεθώνης</v>
      </c>
      <c r="F1844" t="str" cm="1">
        <f t="array" aca="1" ref="F1844" ca="1">IF(Background_test=44,"True",IF(Bold_test,"True",""))</f>
        <v/>
      </c>
    </row>
    <row r="1845" spans="1:6" x14ac:dyDescent="0.25">
      <c r="A1845" s="9" t="s">
        <v>15350</v>
      </c>
      <c r="B1845" s="9" t="s">
        <v>15351</v>
      </c>
      <c r="C1845" s="10">
        <v>23</v>
      </c>
      <c r="D1845" t="str" cm="1">
        <f t="array" aca="1" ref="D1845" ca="1">IF(Background=44,A1845,D1844)</f>
        <v>Περιφερειακή Ενότητα Μεσσηνίας</v>
      </c>
      <c r="E1845" t="str" cm="1">
        <f t="array" aca="1" ref="E1845" ca="1">IF(Bold,A1845,E1844)</f>
        <v>--- Δημοτική Ενότητα Μεθώνης</v>
      </c>
      <c r="F1845" t="str" cm="1">
        <f t="array" aca="1" ref="F1845" ca="1">IF(Background_test=44,"True",IF(Bold_test,"True",""))</f>
        <v/>
      </c>
    </row>
    <row r="1846" spans="1:6" x14ac:dyDescent="0.25">
      <c r="A1846" s="7" t="s">
        <v>15352</v>
      </c>
      <c r="B1846" s="7" t="s">
        <v>15353</v>
      </c>
      <c r="C1846" s="8">
        <v>5247</v>
      </c>
      <c r="D1846" t="str" cm="1">
        <f t="array" aca="1" ref="D1846" ca="1">IF(Background=44,A1846,D1845)</f>
        <v>Περιφερειακή Ενότητα Μεσσηνίας</v>
      </c>
      <c r="E1846" t="str" cm="1">
        <f t="array" aca="1" ref="E1846" ca="1">IF(Bold,A1846,E1845)</f>
        <v>--- Δημοτική Ενότητα Νέστορος</v>
      </c>
      <c r="F1846" t="str" cm="1">
        <f t="array" aca="1" ref="F1846" ca="1">IF(Background_test=44,"True",IF(Bold_test,"True",""))</f>
        <v>True</v>
      </c>
    </row>
    <row r="1847" spans="1:6" x14ac:dyDescent="0.25">
      <c r="A1847" s="9" t="s">
        <v>15354</v>
      </c>
      <c r="B1847" s="9" t="s">
        <v>15355</v>
      </c>
      <c r="C1847" s="10">
        <v>263</v>
      </c>
      <c r="D1847" t="str" cm="1">
        <f t="array" aca="1" ref="D1847" ca="1">IF(Background=44,A1847,D1846)</f>
        <v>Περιφερειακή Ενότητα Μεσσηνίας</v>
      </c>
      <c r="E1847" t="str" cm="1">
        <f t="array" aca="1" ref="E1847" ca="1">IF(Bold,A1847,E1846)</f>
        <v>--- Δημοτική Ενότητα Νέστορος</v>
      </c>
      <c r="F1847" t="str" cm="1">
        <f t="array" aca="1" ref="F1847" ca="1">IF(Background_test=44,"True",IF(Bold_test,"True",""))</f>
        <v/>
      </c>
    </row>
    <row r="1848" spans="1:6" x14ac:dyDescent="0.25">
      <c r="A1848" s="9" t="s">
        <v>15356</v>
      </c>
      <c r="B1848" s="9" t="s">
        <v>15357</v>
      </c>
      <c r="C1848" s="10">
        <v>456</v>
      </c>
      <c r="D1848" t="str" cm="1">
        <f t="array" aca="1" ref="D1848" ca="1">IF(Background=44,A1848,D1847)</f>
        <v>Περιφερειακή Ενότητα Μεσσηνίας</v>
      </c>
      <c r="E1848" t="str" cm="1">
        <f t="array" aca="1" ref="E1848" ca="1">IF(Bold,A1848,E1847)</f>
        <v>--- Δημοτική Ενότητα Νέστορος</v>
      </c>
      <c r="F1848" t="str" cm="1">
        <f t="array" aca="1" ref="F1848" ca="1">IF(Background_test=44,"True",IF(Bold_test,"True",""))</f>
        <v/>
      </c>
    </row>
    <row r="1849" spans="1:6" x14ac:dyDescent="0.25">
      <c r="A1849" s="9" t="s">
        <v>15358</v>
      </c>
      <c r="B1849" s="9" t="s">
        <v>15359</v>
      </c>
      <c r="C1849" s="10">
        <v>104</v>
      </c>
      <c r="D1849" t="str" cm="1">
        <f t="array" aca="1" ref="D1849" ca="1">IF(Background=44,A1849,D1848)</f>
        <v>Περιφερειακή Ενότητα Μεσσηνίας</v>
      </c>
      <c r="E1849" t="str" cm="1">
        <f t="array" aca="1" ref="E1849" ca="1">IF(Bold,A1849,E1848)</f>
        <v>--- Δημοτική Ενότητα Νέστορος</v>
      </c>
      <c r="F1849" t="str" cm="1">
        <f t="array" aca="1" ref="F1849" ca="1">IF(Background_test=44,"True",IF(Bold_test,"True",""))</f>
        <v/>
      </c>
    </row>
    <row r="1850" spans="1:6" x14ac:dyDescent="0.25">
      <c r="A1850" s="9" t="s">
        <v>15360</v>
      </c>
      <c r="B1850" s="9" t="s">
        <v>15361</v>
      </c>
      <c r="C1850" s="10">
        <v>205</v>
      </c>
      <c r="D1850" t="str" cm="1">
        <f t="array" aca="1" ref="D1850" ca="1">IF(Background=44,A1850,D1849)</f>
        <v>Περιφερειακή Ενότητα Μεσσηνίας</v>
      </c>
      <c r="E1850" t="str" cm="1">
        <f t="array" aca="1" ref="E1850" ca="1">IF(Bold,A1850,E1849)</f>
        <v>--- Δημοτική Ενότητα Νέστορος</v>
      </c>
      <c r="F1850" t="str" cm="1">
        <f t="array" aca="1" ref="F1850" ca="1">IF(Background_test=44,"True",IF(Bold_test,"True",""))</f>
        <v/>
      </c>
    </row>
    <row r="1851" spans="1:6" x14ac:dyDescent="0.25">
      <c r="A1851" s="9" t="s">
        <v>15362</v>
      </c>
      <c r="B1851" s="9" t="s">
        <v>15363</v>
      </c>
      <c r="C1851" s="10">
        <v>25</v>
      </c>
      <c r="D1851" t="str" cm="1">
        <f t="array" aca="1" ref="D1851" ca="1">IF(Background=44,A1851,D1850)</f>
        <v>Περιφερειακή Ενότητα Μεσσηνίας</v>
      </c>
      <c r="E1851" t="str" cm="1">
        <f t="array" aca="1" ref="E1851" ca="1">IF(Bold,A1851,E1850)</f>
        <v>--- Δημοτική Ενότητα Νέστορος</v>
      </c>
      <c r="F1851" t="str" cm="1">
        <f t="array" aca="1" ref="F1851" ca="1">IF(Background_test=44,"True",IF(Bold_test,"True",""))</f>
        <v/>
      </c>
    </row>
    <row r="1852" spans="1:6" x14ac:dyDescent="0.25">
      <c r="A1852" s="9" t="s">
        <v>1555</v>
      </c>
      <c r="B1852" s="9" t="s">
        <v>1556</v>
      </c>
      <c r="C1852" s="10">
        <v>157</v>
      </c>
      <c r="D1852" t="str" cm="1">
        <f t="array" aca="1" ref="D1852" ca="1">IF(Background=44,A1852,D1851)</f>
        <v>Περιφερειακή Ενότητα Μεσσηνίας</v>
      </c>
      <c r="E1852" t="str" cm="1">
        <f t="array" aca="1" ref="E1852" ca="1">IF(Bold,A1852,E1851)</f>
        <v>--- Δημοτική Ενότητα Νέστορος</v>
      </c>
      <c r="F1852" t="str" cm="1">
        <f t="array" aca="1" ref="F1852" ca="1">IF(Background_test=44,"True",IF(Bold_test,"True",""))</f>
        <v/>
      </c>
    </row>
    <row r="1853" spans="1:6" x14ac:dyDescent="0.25">
      <c r="A1853" s="9" t="s">
        <v>15364</v>
      </c>
      <c r="B1853" s="9" t="s">
        <v>15365</v>
      </c>
      <c r="C1853" s="10">
        <v>11</v>
      </c>
      <c r="D1853" t="str" cm="1">
        <f t="array" aca="1" ref="D1853" ca="1">IF(Background=44,A1853,D1852)</f>
        <v>Περιφερειακή Ενότητα Μεσσηνίας</v>
      </c>
      <c r="E1853" t="str" cm="1">
        <f t="array" aca="1" ref="E1853" ca="1">IF(Bold,A1853,E1852)</f>
        <v>--- Δημοτική Ενότητα Νέστορος</v>
      </c>
      <c r="F1853" t="str" cm="1">
        <f t="array" aca="1" ref="F1853" ca="1">IF(Background_test=44,"True",IF(Bold_test,"True",""))</f>
        <v/>
      </c>
    </row>
    <row r="1854" spans="1:6" x14ac:dyDescent="0.25">
      <c r="A1854" s="9" t="s">
        <v>934</v>
      </c>
      <c r="B1854" s="9" t="s">
        <v>935</v>
      </c>
      <c r="C1854" s="10" t="s">
        <v>405</v>
      </c>
      <c r="D1854" t="str" cm="1">
        <f t="array" aca="1" ref="D1854" ca="1">IF(Background=44,A1854,D1853)</f>
        <v>Περιφερειακή Ενότητα Μεσσηνίας</v>
      </c>
      <c r="E1854" t="str" cm="1">
        <f t="array" aca="1" ref="E1854" ca="1">IF(Bold,A1854,E1853)</f>
        <v>--- Δημοτική Ενότητα Νέστορος</v>
      </c>
      <c r="F1854" t="str" cm="1">
        <f t="array" aca="1" ref="F1854" ca="1">IF(Background_test=44,"True",IF(Bold_test,"True",""))</f>
        <v/>
      </c>
    </row>
    <row r="1855" spans="1:6" x14ac:dyDescent="0.25">
      <c r="A1855" s="9" t="s">
        <v>10018</v>
      </c>
      <c r="B1855" s="9" t="s">
        <v>10019</v>
      </c>
      <c r="C1855" s="10">
        <v>304</v>
      </c>
      <c r="D1855" t="str" cm="1">
        <f t="array" aca="1" ref="D1855" ca="1">IF(Background=44,A1855,D1854)</f>
        <v>Περιφερειακή Ενότητα Μεσσηνίας</v>
      </c>
      <c r="E1855" t="str" cm="1">
        <f t="array" aca="1" ref="E1855" ca="1">IF(Bold,A1855,E1854)</f>
        <v>--- Δημοτική Ενότητα Νέστορος</v>
      </c>
      <c r="F1855" t="str" cm="1">
        <f t="array" aca="1" ref="F1855" ca="1">IF(Background_test=44,"True",IF(Bold_test,"True",""))</f>
        <v/>
      </c>
    </row>
    <row r="1856" spans="1:6" x14ac:dyDescent="0.25">
      <c r="A1856" s="9" t="s">
        <v>632</v>
      </c>
      <c r="B1856" s="9" t="s">
        <v>633</v>
      </c>
      <c r="C1856" s="10">
        <v>12</v>
      </c>
      <c r="D1856" t="str" cm="1">
        <f t="array" aca="1" ref="D1856" ca="1">IF(Background=44,A1856,D1855)</f>
        <v>Περιφερειακή Ενότητα Μεσσηνίας</v>
      </c>
      <c r="E1856" t="str" cm="1">
        <f t="array" aca="1" ref="E1856" ca="1">IF(Bold,A1856,E1855)</f>
        <v>--- Δημοτική Ενότητα Νέστορος</v>
      </c>
      <c r="F1856" t="str" cm="1">
        <f t="array" aca="1" ref="F1856" ca="1">IF(Background_test=44,"True",IF(Bold_test,"True",""))</f>
        <v/>
      </c>
    </row>
    <row r="1857" spans="1:6" x14ac:dyDescent="0.25">
      <c r="A1857" s="9" t="s">
        <v>15366</v>
      </c>
      <c r="B1857" s="9" t="s">
        <v>15367</v>
      </c>
      <c r="C1857" s="10">
        <v>44</v>
      </c>
      <c r="D1857" t="str" cm="1">
        <f t="array" aca="1" ref="D1857" ca="1">IF(Background=44,A1857,D1856)</f>
        <v>Περιφερειακή Ενότητα Μεσσηνίας</v>
      </c>
      <c r="E1857" t="str" cm="1">
        <f t="array" aca="1" ref="E1857" ca="1">IF(Bold,A1857,E1856)</f>
        <v>--- Δημοτική Ενότητα Νέστορος</v>
      </c>
      <c r="F1857" t="str" cm="1">
        <f t="array" aca="1" ref="F1857" ca="1">IF(Background_test=44,"True",IF(Bold_test,"True",""))</f>
        <v/>
      </c>
    </row>
    <row r="1858" spans="1:6" x14ac:dyDescent="0.25">
      <c r="A1858" s="9" t="s">
        <v>15368</v>
      </c>
      <c r="B1858" s="9" t="s">
        <v>15369</v>
      </c>
      <c r="C1858" s="10">
        <v>65</v>
      </c>
      <c r="D1858" t="str" cm="1">
        <f t="array" aca="1" ref="D1858" ca="1">IF(Background=44,A1858,D1857)</f>
        <v>Περιφερειακή Ενότητα Μεσσηνίας</v>
      </c>
      <c r="E1858" t="str" cm="1">
        <f t="array" aca="1" ref="E1858" ca="1">IF(Bold,A1858,E1857)</f>
        <v>--- Δημοτική Ενότητα Νέστορος</v>
      </c>
      <c r="F1858" t="str" cm="1">
        <f t="array" aca="1" ref="F1858" ca="1">IF(Background_test=44,"True",IF(Bold_test,"True",""))</f>
        <v/>
      </c>
    </row>
    <row r="1859" spans="1:6" x14ac:dyDescent="0.25">
      <c r="A1859" s="9" t="s">
        <v>13026</v>
      </c>
      <c r="B1859" s="9" t="s">
        <v>13027</v>
      </c>
      <c r="C1859" s="10">
        <v>3601</v>
      </c>
      <c r="D1859" t="str" cm="1">
        <f t="array" aca="1" ref="D1859" ca="1">IF(Background=44,A1859,D1858)</f>
        <v>Περιφερειακή Ενότητα Μεσσηνίας</v>
      </c>
      <c r="E1859" t="str" cm="1">
        <f t="array" aca="1" ref="E1859" ca="1">IF(Bold,A1859,E1858)</f>
        <v>--- Δημοτική Ενότητα Νέστορος</v>
      </c>
      <c r="F1859" t="str" cm="1">
        <f t="array" aca="1" ref="F1859" ca="1">IF(Background_test=44,"True",IF(Bold_test,"True",""))</f>
        <v/>
      </c>
    </row>
    <row r="1860" spans="1:6" x14ac:dyDescent="0.25">
      <c r="A1860" s="7" t="s">
        <v>15370</v>
      </c>
      <c r="B1860" s="7" t="s">
        <v>15371</v>
      </c>
      <c r="C1860" s="8">
        <v>1472</v>
      </c>
      <c r="D1860" t="str" cm="1">
        <f t="array" aca="1" ref="D1860" ca="1">IF(Background=44,A1860,D1859)</f>
        <v>Περιφερειακή Ενότητα Μεσσηνίας</v>
      </c>
      <c r="E1860" t="str" cm="1">
        <f t="array" aca="1" ref="E1860" ca="1">IF(Bold,A1860,E1859)</f>
        <v>--- Δημοτική Ενότητα Παπαφλέσσα</v>
      </c>
      <c r="F1860" t="str" cm="1">
        <f t="array" aca="1" ref="F1860" ca="1">IF(Background_test=44,"True",IF(Bold_test,"True",""))</f>
        <v>True</v>
      </c>
    </row>
    <row r="1861" spans="1:6" x14ac:dyDescent="0.25">
      <c r="A1861" s="9" t="s">
        <v>2263</v>
      </c>
      <c r="B1861" s="9" t="s">
        <v>2264</v>
      </c>
      <c r="C1861" s="10">
        <v>15</v>
      </c>
      <c r="D1861" t="str" cm="1">
        <f t="array" aca="1" ref="D1861" ca="1">IF(Background=44,A1861,D1860)</f>
        <v>Περιφερειακή Ενότητα Μεσσηνίας</v>
      </c>
      <c r="E1861" t="str" cm="1">
        <f t="array" aca="1" ref="E1861" ca="1">IF(Bold,A1861,E1860)</f>
        <v>--- Δημοτική Ενότητα Παπαφλέσσα</v>
      </c>
      <c r="F1861" t="str" cm="1">
        <f t="array" aca="1" ref="F1861" ca="1">IF(Background_test=44,"True",IF(Bold_test,"True",""))</f>
        <v/>
      </c>
    </row>
    <row r="1862" spans="1:6" x14ac:dyDescent="0.25">
      <c r="A1862" s="9" t="s">
        <v>15372</v>
      </c>
      <c r="B1862" s="9" t="s">
        <v>15373</v>
      </c>
      <c r="C1862" s="10">
        <v>820</v>
      </c>
      <c r="D1862" t="str" cm="1">
        <f t="array" aca="1" ref="D1862" ca="1">IF(Background=44,A1862,D1861)</f>
        <v>Περιφερειακή Ενότητα Μεσσηνίας</v>
      </c>
      <c r="E1862" t="str" cm="1">
        <f t="array" aca="1" ref="E1862" ca="1">IF(Bold,A1862,E1861)</f>
        <v>--- Δημοτική Ενότητα Παπαφλέσσα</v>
      </c>
      <c r="F1862" t="str" cm="1">
        <f t="array" aca="1" ref="F1862" ca="1">IF(Background_test=44,"True",IF(Bold_test,"True",""))</f>
        <v/>
      </c>
    </row>
    <row r="1863" spans="1:6" x14ac:dyDescent="0.25">
      <c r="A1863" s="9" t="s">
        <v>15374</v>
      </c>
      <c r="B1863" s="9" t="s">
        <v>15375</v>
      </c>
      <c r="C1863" s="10">
        <v>26</v>
      </c>
      <c r="D1863" t="str" cm="1">
        <f t="array" aca="1" ref="D1863" ca="1">IF(Background=44,A1863,D1862)</f>
        <v>Περιφερειακή Ενότητα Μεσσηνίας</v>
      </c>
      <c r="E1863" t="str" cm="1">
        <f t="array" aca="1" ref="E1863" ca="1">IF(Bold,A1863,E1862)</f>
        <v>--- Δημοτική Ενότητα Παπαφλέσσα</v>
      </c>
      <c r="F1863" t="str" cm="1">
        <f t="array" aca="1" ref="F1863" ca="1">IF(Background_test=44,"True",IF(Bold_test,"True",""))</f>
        <v/>
      </c>
    </row>
    <row r="1864" spans="1:6" x14ac:dyDescent="0.25">
      <c r="A1864" s="9" t="s">
        <v>15376</v>
      </c>
      <c r="B1864" s="9" t="s">
        <v>15377</v>
      </c>
      <c r="C1864" s="10">
        <v>69</v>
      </c>
      <c r="D1864" t="str" cm="1">
        <f t="array" aca="1" ref="D1864" ca="1">IF(Background=44,A1864,D1863)</f>
        <v>Περιφερειακή Ενότητα Μεσσηνίας</v>
      </c>
      <c r="E1864" t="str" cm="1">
        <f t="array" aca="1" ref="E1864" ca="1">IF(Bold,A1864,E1863)</f>
        <v>--- Δημοτική Ενότητα Παπαφλέσσα</v>
      </c>
      <c r="F1864" t="str" cm="1">
        <f t="array" aca="1" ref="F1864" ca="1">IF(Background_test=44,"True",IF(Bold_test,"True",""))</f>
        <v/>
      </c>
    </row>
    <row r="1865" spans="1:6" x14ac:dyDescent="0.25">
      <c r="A1865" s="9" t="s">
        <v>15378</v>
      </c>
      <c r="B1865" s="9" t="s">
        <v>15379</v>
      </c>
      <c r="C1865" s="10">
        <v>37</v>
      </c>
      <c r="D1865" t="str" cm="1">
        <f t="array" aca="1" ref="D1865" ca="1">IF(Background=44,A1865,D1864)</f>
        <v>Περιφερειακή Ενότητα Μεσσηνίας</v>
      </c>
      <c r="E1865" t="str" cm="1">
        <f t="array" aca="1" ref="E1865" ca="1">IF(Bold,A1865,E1864)</f>
        <v>--- Δημοτική Ενότητα Παπαφλέσσα</v>
      </c>
      <c r="F1865" t="str" cm="1">
        <f t="array" aca="1" ref="F1865" ca="1">IF(Background_test=44,"True",IF(Bold_test,"True",""))</f>
        <v/>
      </c>
    </row>
    <row r="1866" spans="1:6" x14ac:dyDescent="0.25">
      <c r="A1866" s="9" t="s">
        <v>15380</v>
      </c>
      <c r="B1866" s="9" t="s">
        <v>15381</v>
      </c>
      <c r="C1866" s="10">
        <v>54</v>
      </c>
      <c r="D1866" t="str" cm="1">
        <f t="array" aca="1" ref="D1866" ca="1">IF(Background=44,A1866,D1865)</f>
        <v>Περιφερειακή Ενότητα Μεσσηνίας</v>
      </c>
      <c r="E1866" t="str" cm="1">
        <f t="array" aca="1" ref="E1866" ca="1">IF(Bold,A1866,E1865)</f>
        <v>--- Δημοτική Ενότητα Παπαφλέσσα</v>
      </c>
      <c r="F1866" t="str" cm="1">
        <f t="array" aca="1" ref="F1866" ca="1">IF(Background_test=44,"True",IF(Bold_test,"True",""))</f>
        <v/>
      </c>
    </row>
    <row r="1867" spans="1:6" x14ac:dyDescent="0.25">
      <c r="A1867" s="9" t="s">
        <v>2287</v>
      </c>
      <c r="B1867" s="9" t="s">
        <v>2288</v>
      </c>
      <c r="C1867" s="10">
        <v>333</v>
      </c>
      <c r="D1867" t="str" cm="1">
        <f t="array" aca="1" ref="D1867" ca="1">IF(Background=44,A1867,D1866)</f>
        <v>Περιφερειακή Ενότητα Μεσσηνίας</v>
      </c>
      <c r="E1867" t="str" cm="1">
        <f t="array" aca="1" ref="E1867" ca="1">IF(Bold,A1867,E1866)</f>
        <v>--- Δημοτική Ενότητα Παπαφλέσσα</v>
      </c>
      <c r="F1867" t="str" cm="1">
        <f t="array" aca="1" ref="F1867" ca="1">IF(Background_test=44,"True",IF(Bold_test,"True",""))</f>
        <v/>
      </c>
    </row>
    <row r="1868" spans="1:6" x14ac:dyDescent="0.25">
      <c r="A1868" s="9" t="s">
        <v>15382</v>
      </c>
      <c r="B1868" s="9" t="s">
        <v>15383</v>
      </c>
      <c r="C1868" s="10">
        <v>49</v>
      </c>
      <c r="D1868" t="str" cm="1">
        <f t="array" aca="1" ref="D1868" ca="1">IF(Background=44,A1868,D1867)</f>
        <v>Περιφερειακή Ενότητα Μεσσηνίας</v>
      </c>
      <c r="E1868" t="str" cm="1">
        <f t="array" aca="1" ref="E1868" ca="1">IF(Bold,A1868,E1867)</f>
        <v>--- Δημοτική Ενότητα Παπαφλέσσα</v>
      </c>
      <c r="F1868" t="str" cm="1">
        <f t="array" aca="1" ref="F1868" ca="1">IF(Background_test=44,"True",IF(Bold_test,"True",""))</f>
        <v/>
      </c>
    </row>
    <row r="1869" spans="1:6" x14ac:dyDescent="0.25">
      <c r="A1869" s="9" t="s">
        <v>15384</v>
      </c>
      <c r="B1869" s="9" t="s">
        <v>15385</v>
      </c>
      <c r="C1869" s="10">
        <v>69</v>
      </c>
      <c r="D1869" t="str" cm="1">
        <f t="array" aca="1" ref="D1869" ca="1">IF(Background=44,A1869,D1868)</f>
        <v>Περιφερειακή Ενότητα Μεσσηνίας</v>
      </c>
      <c r="E1869" t="str" cm="1">
        <f t="array" aca="1" ref="E1869" ca="1">IF(Bold,A1869,E1868)</f>
        <v>--- Δημοτική Ενότητα Παπαφλέσσα</v>
      </c>
      <c r="F1869" t="str" cm="1">
        <f t="array" aca="1" ref="F1869" ca="1">IF(Background_test=44,"True",IF(Bold_test,"True",""))</f>
        <v/>
      </c>
    </row>
    <row r="1870" spans="1:6" x14ac:dyDescent="0.25">
      <c r="A1870" s="7" t="s">
        <v>15386</v>
      </c>
      <c r="B1870" s="7" t="s">
        <v>15387</v>
      </c>
      <c r="C1870" s="8">
        <v>5270</v>
      </c>
      <c r="D1870" t="str" cm="1">
        <f t="array" aca="1" ref="D1870" ca="1">IF(Background=44,A1870,D1869)</f>
        <v>Περιφερειακή Ενότητα Μεσσηνίας</v>
      </c>
      <c r="E1870" t="str" cm="1">
        <f t="array" aca="1" ref="E1870" ca="1">IF(Bold,A1870,E1869)</f>
        <v>--- Δημοτική Ενότητα Πύλου</v>
      </c>
      <c r="F1870" t="str" cm="1">
        <f t="array" aca="1" ref="F1870" ca="1">IF(Background_test=44,"True",IF(Bold_test,"True",""))</f>
        <v>True</v>
      </c>
    </row>
    <row r="1871" spans="1:6" x14ac:dyDescent="0.25">
      <c r="A1871" s="9" t="s">
        <v>8150</v>
      </c>
      <c r="B1871" s="9" t="s">
        <v>8151</v>
      </c>
      <c r="C1871" s="10">
        <v>35</v>
      </c>
      <c r="D1871" t="str" cm="1">
        <f t="array" aca="1" ref="D1871" ca="1">IF(Background=44,A1871,D1870)</f>
        <v>Περιφερειακή Ενότητα Μεσσηνίας</v>
      </c>
      <c r="E1871" t="str" cm="1">
        <f t="array" aca="1" ref="E1871" ca="1">IF(Bold,A1871,E1870)</f>
        <v>--- Δημοτική Ενότητα Πύλου</v>
      </c>
      <c r="F1871" t="str" cm="1">
        <f t="array" aca="1" ref="F1871" ca="1">IF(Background_test=44,"True",IF(Bold_test,"True",""))</f>
        <v/>
      </c>
    </row>
    <row r="1872" spans="1:6" x14ac:dyDescent="0.25">
      <c r="A1872" s="9" t="s">
        <v>15388</v>
      </c>
      <c r="B1872" s="9" t="s">
        <v>15389</v>
      </c>
      <c r="C1872" s="10">
        <v>35</v>
      </c>
      <c r="D1872" t="str" cm="1">
        <f t="array" aca="1" ref="D1872" ca="1">IF(Background=44,A1872,D1871)</f>
        <v>Περιφερειακή Ενότητα Μεσσηνίας</v>
      </c>
      <c r="E1872" t="str" cm="1">
        <f t="array" aca="1" ref="E1872" ca="1">IF(Bold,A1872,E1871)</f>
        <v>--- Δημοτική Ενότητα Πύλου</v>
      </c>
      <c r="F1872" t="str" cm="1">
        <f t="array" aca="1" ref="F1872" ca="1">IF(Background_test=44,"True",IF(Bold_test,"True",""))</f>
        <v/>
      </c>
    </row>
    <row r="1873" spans="1:6" x14ac:dyDescent="0.25">
      <c r="A1873" s="9" t="s">
        <v>15390</v>
      </c>
      <c r="B1873" s="9" t="s">
        <v>15391</v>
      </c>
      <c r="C1873" s="10">
        <v>13</v>
      </c>
      <c r="D1873" t="str" cm="1">
        <f t="array" aca="1" ref="D1873" ca="1">IF(Background=44,A1873,D1872)</f>
        <v>Περιφερειακή Ενότητα Μεσσηνίας</v>
      </c>
      <c r="E1873" t="str" cm="1">
        <f t="array" aca="1" ref="E1873" ca="1">IF(Bold,A1873,E1872)</f>
        <v>--- Δημοτική Ενότητα Πύλου</v>
      </c>
      <c r="F1873" t="str" cm="1">
        <f t="array" aca="1" ref="F1873" ca="1">IF(Background_test=44,"True",IF(Bold_test,"True",""))</f>
        <v/>
      </c>
    </row>
    <row r="1874" spans="1:6" x14ac:dyDescent="0.25">
      <c r="A1874" s="9" t="s">
        <v>15392</v>
      </c>
      <c r="B1874" s="9" t="s">
        <v>15393</v>
      </c>
      <c r="C1874" s="10">
        <v>286</v>
      </c>
      <c r="D1874" t="str" cm="1">
        <f t="array" aca="1" ref="D1874" ca="1">IF(Background=44,A1874,D1873)</f>
        <v>Περιφερειακή Ενότητα Μεσσηνίας</v>
      </c>
      <c r="E1874" t="str" cm="1">
        <f t="array" aca="1" ref="E1874" ca="1">IF(Bold,A1874,E1873)</f>
        <v>--- Δημοτική Ενότητα Πύλου</v>
      </c>
      <c r="F1874" t="str" cm="1">
        <f t="array" aca="1" ref="F1874" ca="1">IF(Background_test=44,"True",IF(Bold_test,"True",""))</f>
        <v/>
      </c>
    </row>
    <row r="1875" spans="1:6" x14ac:dyDescent="0.25">
      <c r="A1875" s="9" t="s">
        <v>204</v>
      </c>
      <c r="B1875" s="9" t="s">
        <v>205</v>
      </c>
      <c r="C1875" s="10">
        <v>216</v>
      </c>
      <c r="D1875" t="str" cm="1">
        <f t="array" aca="1" ref="D1875" ca="1">IF(Background=44,A1875,D1874)</f>
        <v>Περιφερειακή Ενότητα Μεσσηνίας</v>
      </c>
      <c r="E1875" t="str" cm="1">
        <f t="array" aca="1" ref="E1875" ca="1">IF(Bold,A1875,E1874)</f>
        <v>--- Δημοτική Ενότητα Πύλου</v>
      </c>
      <c r="F1875" t="str" cm="1">
        <f t="array" aca="1" ref="F1875" ca="1">IF(Background_test=44,"True",IF(Bold_test,"True",""))</f>
        <v/>
      </c>
    </row>
    <row r="1876" spans="1:6" x14ac:dyDescent="0.25">
      <c r="A1876" s="9" t="s">
        <v>10164</v>
      </c>
      <c r="B1876" s="9" t="s">
        <v>10165</v>
      </c>
      <c r="C1876" s="10">
        <v>81</v>
      </c>
      <c r="D1876" t="str" cm="1">
        <f t="array" aca="1" ref="D1876" ca="1">IF(Background=44,A1876,D1875)</f>
        <v>Περιφερειακή Ενότητα Μεσσηνίας</v>
      </c>
      <c r="E1876" t="str" cm="1">
        <f t="array" aca="1" ref="E1876" ca="1">IF(Bold,A1876,E1875)</f>
        <v>--- Δημοτική Ενότητα Πύλου</v>
      </c>
      <c r="F1876" t="str" cm="1">
        <f t="array" aca="1" ref="F1876" ca="1">IF(Background_test=44,"True",IF(Bold_test,"True",""))</f>
        <v/>
      </c>
    </row>
    <row r="1877" spans="1:6" x14ac:dyDescent="0.25">
      <c r="A1877" s="9" t="s">
        <v>15394</v>
      </c>
      <c r="B1877" s="9" t="s">
        <v>15395</v>
      </c>
      <c r="C1877" s="10">
        <v>311</v>
      </c>
      <c r="D1877" t="str" cm="1">
        <f t="array" aca="1" ref="D1877" ca="1">IF(Background=44,A1877,D1876)</f>
        <v>Περιφερειακή Ενότητα Μεσσηνίας</v>
      </c>
      <c r="E1877" t="str" cm="1">
        <f t="array" aca="1" ref="E1877" ca="1">IF(Bold,A1877,E1876)</f>
        <v>--- Δημοτική Ενότητα Πύλου</v>
      </c>
      <c r="F1877" t="str" cm="1">
        <f t="array" aca="1" ref="F1877" ca="1">IF(Background_test=44,"True",IF(Bold_test,"True",""))</f>
        <v/>
      </c>
    </row>
    <row r="1878" spans="1:6" x14ac:dyDescent="0.25">
      <c r="A1878" s="9" t="s">
        <v>324</v>
      </c>
      <c r="B1878" s="9" t="s">
        <v>325</v>
      </c>
      <c r="C1878" s="10">
        <v>637</v>
      </c>
      <c r="D1878" t="str" cm="1">
        <f t="array" aca="1" ref="D1878" ca="1">IF(Background=44,A1878,D1877)</f>
        <v>Περιφερειακή Ενότητα Μεσσηνίας</v>
      </c>
      <c r="E1878" t="str" cm="1">
        <f t="array" aca="1" ref="E1878" ca="1">IF(Bold,A1878,E1877)</f>
        <v>--- Δημοτική Ενότητα Πύλου</v>
      </c>
      <c r="F1878" t="str" cm="1">
        <f t="array" aca="1" ref="F1878" ca="1">IF(Background_test=44,"True",IF(Bold_test,"True",""))</f>
        <v/>
      </c>
    </row>
    <row r="1879" spans="1:6" x14ac:dyDescent="0.25">
      <c r="A1879" s="9" t="s">
        <v>15396</v>
      </c>
      <c r="B1879" s="9" t="s">
        <v>15397</v>
      </c>
      <c r="C1879" s="10">
        <v>64</v>
      </c>
      <c r="D1879" t="str" cm="1">
        <f t="array" aca="1" ref="D1879" ca="1">IF(Background=44,A1879,D1878)</f>
        <v>Περιφερειακή Ενότητα Μεσσηνίας</v>
      </c>
      <c r="E1879" t="str" cm="1">
        <f t="array" aca="1" ref="E1879" ca="1">IF(Bold,A1879,E1878)</f>
        <v>--- Δημοτική Ενότητα Πύλου</v>
      </c>
      <c r="F1879" t="str" cm="1">
        <f t="array" aca="1" ref="F1879" ca="1">IF(Background_test=44,"True",IF(Bold_test,"True",""))</f>
        <v/>
      </c>
    </row>
    <row r="1880" spans="1:6" x14ac:dyDescent="0.25">
      <c r="A1880" s="9" t="s">
        <v>6292</v>
      </c>
      <c r="B1880" s="9" t="s">
        <v>6293</v>
      </c>
      <c r="C1880" s="10">
        <v>244</v>
      </c>
      <c r="D1880" t="str" cm="1">
        <f t="array" aca="1" ref="D1880" ca="1">IF(Background=44,A1880,D1879)</f>
        <v>Περιφερειακή Ενότητα Μεσσηνίας</v>
      </c>
      <c r="E1880" t="str" cm="1">
        <f t="array" aca="1" ref="E1880" ca="1">IF(Bold,A1880,E1879)</f>
        <v>--- Δημοτική Ενότητα Πύλου</v>
      </c>
      <c r="F1880" t="str" cm="1">
        <f t="array" aca="1" ref="F1880" ca="1">IF(Background_test=44,"True",IF(Bold_test,"True",""))</f>
        <v/>
      </c>
    </row>
    <row r="1881" spans="1:6" x14ac:dyDescent="0.25">
      <c r="A1881" s="9" t="s">
        <v>250</v>
      </c>
      <c r="B1881" s="9" t="s">
        <v>251</v>
      </c>
      <c r="C1881" s="10">
        <v>154</v>
      </c>
      <c r="D1881" t="str" cm="1">
        <f t="array" aca="1" ref="D1881" ca="1">IF(Background=44,A1881,D1880)</f>
        <v>Περιφερειακή Ενότητα Μεσσηνίας</v>
      </c>
      <c r="E1881" t="str" cm="1">
        <f t="array" aca="1" ref="E1881" ca="1">IF(Bold,A1881,E1880)</f>
        <v>--- Δημοτική Ενότητα Πύλου</v>
      </c>
      <c r="F1881" t="str" cm="1">
        <f t="array" aca="1" ref="F1881" ca="1">IF(Background_test=44,"True",IF(Bold_test,"True",""))</f>
        <v/>
      </c>
    </row>
    <row r="1882" spans="1:6" x14ac:dyDescent="0.25">
      <c r="A1882" s="9" t="s">
        <v>15398</v>
      </c>
      <c r="B1882" s="9" t="s">
        <v>15399</v>
      </c>
      <c r="C1882" s="10">
        <v>27</v>
      </c>
      <c r="D1882" t="str" cm="1">
        <f t="array" aca="1" ref="D1882" ca="1">IF(Background=44,A1882,D1881)</f>
        <v>Περιφερειακή Ενότητα Μεσσηνίας</v>
      </c>
      <c r="E1882" t="str" cm="1">
        <f t="array" aca="1" ref="E1882" ca="1">IF(Bold,A1882,E1881)</f>
        <v>--- Δημοτική Ενότητα Πύλου</v>
      </c>
      <c r="F1882" t="str" cm="1">
        <f t="array" aca="1" ref="F1882" ca="1">IF(Background_test=44,"True",IF(Bold_test,"True",""))</f>
        <v/>
      </c>
    </row>
    <row r="1883" spans="1:6" x14ac:dyDescent="0.25">
      <c r="A1883" s="9" t="s">
        <v>15400</v>
      </c>
      <c r="B1883" s="9" t="s">
        <v>15401</v>
      </c>
      <c r="C1883" s="10">
        <v>19</v>
      </c>
      <c r="D1883" t="str" cm="1">
        <f t="array" aca="1" ref="D1883" ca="1">IF(Background=44,A1883,D1882)</f>
        <v>Περιφερειακή Ενότητα Μεσσηνίας</v>
      </c>
      <c r="E1883" t="str" cm="1">
        <f t="array" aca="1" ref="E1883" ca="1">IF(Bold,A1883,E1882)</f>
        <v>--- Δημοτική Ενότητα Πύλου</v>
      </c>
      <c r="F1883" t="str" cm="1">
        <f t="array" aca="1" ref="F1883" ca="1">IF(Background_test=44,"True",IF(Bold_test,"True",""))</f>
        <v/>
      </c>
    </row>
    <row r="1884" spans="1:6" x14ac:dyDescent="0.25">
      <c r="A1884" s="9" t="s">
        <v>15402</v>
      </c>
      <c r="B1884" s="9" t="s">
        <v>15403</v>
      </c>
      <c r="C1884" s="10">
        <v>106</v>
      </c>
      <c r="D1884" t="str" cm="1">
        <f t="array" aca="1" ref="D1884" ca="1">IF(Background=44,A1884,D1883)</f>
        <v>Περιφερειακή Ενότητα Μεσσηνίας</v>
      </c>
      <c r="E1884" t="str" cm="1">
        <f t="array" aca="1" ref="E1884" ca="1">IF(Bold,A1884,E1883)</f>
        <v>--- Δημοτική Ενότητα Πύλου</v>
      </c>
      <c r="F1884" t="str" cm="1">
        <f t="array" aca="1" ref="F1884" ca="1">IF(Background_test=44,"True",IF(Bold_test,"True",""))</f>
        <v/>
      </c>
    </row>
    <row r="1885" spans="1:6" x14ac:dyDescent="0.25">
      <c r="A1885" s="9" t="s">
        <v>14977</v>
      </c>
      <c r="B1885" s="9" t="s">
        <v>14978</v>
      </c>
      <c r="C1885" s="10">
        <v>126</v>
      </c>
      <c r="D1885" t="str" cm="1">
        <f t="array" aca="1" ref="D1885" ca="1">IF(Background=44,A1885,D1884)</f>
        <v>Περιφερειακή Ενότητα Μεσσηνίας</v>
      </c>
      <c r="E1885" t="str" cm="1">
        <f t="array" aca="1" ref="E1885" ca="1">IF(Bold,A1885,E1884)</f>
        <v>--- Δημοτική Ενότητα Πύλου</v>
      </c>
      <c r="F1885" t="str" cm="1">
        <f t="array" aca="1" ref="F1885" ca="1">IF(Background_test=44,"True",IF(Bold_test,"True",""))</f>
        <v/>
      </c>
    </row>
    <row r="1886" spans="1:6" x14ac:dyDescent="0.25">
      <c r="A1886" s="9" t="s">
        <v>15404</v>
      </c>
      <c r="B1886" s="9" t="s">
        <v>15405</v>
      </c>
      <c r="C1886" s="10">
        <v>166</v>
      </c>
      <c r="D1886" t="str" cm="1">
        <f t="array" aca="1" ref="D1886" ca="1">IF(Background=44,A1886,D1885)</f>
        <v>Περιφερειακή Ενότητα Μεσσηνίας</v>
      </c>
      <c r="E1886" t="str" cm="1">
        <f t="array" aca="1" ref="E1886" ca="1">IF(Bold,A1886,E1885)</f>
        <v>--- Δημοτική Ενότητα Πύλου</v>
      </c>
      <c r="F1886" t="str" cm="1">
        <f t="array" aca="1" ref="F1886" ca="1">IF(Background_test=44,"True",IF(Bold_test,"True",""))</f>
        <v/>
      </c>
    </row>
    <row r="1887" spans="1:6" x14ac:dyDescent="0.25">
      <c r="A1887" s="9" t="s">
        <v>2157</v>
      </c>
      <c r="B1887" s="9" t="s">
        <v>2158</v>
      </c>
      <c r="C1887" s="10">
        <v>82</v>
      </c>
      <c r="D1887" t="str" cm="1">
        <f t="array" aca="1" ref="D1887" ca="1">IF(Background=44,A1887,D1886)</f>
        <v>Περιφερειακή Ενότητα Μεσσηνίας</v>
      </c>
      <c r="E1887" t="str" cm="1">
        <f t="array" aca="1" ref="E1887" ca="1">IF(Bold,A1887,E1886)</f>
        <v>--- Δημοτική Ενότητα Πύλου</v>
      </c>
      <c r="F1887" t="str" cm="1">
        <f t="array" aca="1" ref="F1887" ca="1">IF(Background_test=44,"True",IF(Bold_test,"True",""))</f>
        <v/>
      </c>
    </row>
    <row r="1888" spans="1:6" x14ac:dyDescent="0.25">
      <c r="A1888" s="9" t="s">
        <v>15406</v>
      </c>
      <c r="B1888" s="9" t="s">
        <v>15407</v>
      </c>
      <c r="C1888" s="10">
        <v>119</v>
      </c>
      <c r="D1888" t="str" cm="1">
        <f t="array" aca="1" ref="D1888" ca="1">IF(Background=44,A1888,D1887)</f>
        <v>Περιφερειακή Ενότητα Μεσσηνίας</v>
      </c>
      <c r="E1888" t="str" cm="1">
        <f t="array" aca="1" ref="E1888" ca="1">IF(Bold,A1888,E1887)</f>
        <v>--- Δημοτική Ενότητα Πύλου</v>
      </c>
      <c r="F1888" t="str" cm="1">
        <f t="array" aca="1" ref="F1888" ca="1">IF(Background_test=44,"True",IF(Bold_test,"True",""))</f>
        <v/>
      </c>
    </row>
    <row r="1889" spans="1:6" x14ac:dyDescent="0.25">
      <c r="A1889" s="9" t="s">
        <v>15408</v>
      </c>
      <c r="B1889" s="9" t="s">
        <v>15409</v>
      </c>
      <c r="C1889" s="10">
        <v>2338</v>
      </c>
      <c r="D1889" t="str" cm="1">
        <f t="array" aca="1" ref="D1889" ca="1">IF(Background=44,A1889,D1888)</f>
        <v>Περιφερειακή Ενότητα Μεσσηνίας</v>
      </c>
      <c r="E1889" t="str" cm="1">
        <f t="array" aca="1" ref="E1889" ca="1">IF(Bold,A1889,E1888)</f>
        <v>--- Δημοτική Ενότητα Πύλου</v>
      </c>
      <c r="F1889" t="str" cm="1">
        <f t="array" aca="1" ref="F1889" ca="1">IF(Background_test=44,"True",IF(Bold_test,"True",""))</f>
        <v/>
      </c>
    </row>
    <row r="1890" spans="1:6" x14ac:dyDescent="0.25">
      <c r="A1890" s="9" t="s">
        <v>15410</v>
      </c>
      <c r="B1890" s="9" t="s">
        <v>15411</v>
      </c>
      <c r="C1890" s="10" t="s">
        <v>405</v>
      </c>
      <c r="D1890" t="str" cm="1">
        <f t="array" aca="1" ref="D1890" ca="1">IF(Background=44,A1890,D1889)</f>
        <v>Περιφερειακή Ενότητα Μεσσηνίας</v>
      </c>
      <c r="E1890" t="str" cm="1">
        <f t="array" aca="1" ref="E1890" ca="1">IF(Bold,A1890,E1889)</f>
        <v>--- Δημοτική Ενότητα Πύλου</v>
      </c>
      <c r="F1890" t="str" cm="1">
        <f t="array" aca="1" ref="F1890" ca="1">IF(Background_test=44,"True",IF(Bold_test,"True",""))</f>
        <v/>
      </c>
    </row>
    <row r="1891" spans="1:6" x14ac:dyDescent="0.25">
      <c r="A1891" s="9" t="s">
        <v>15412</v>
      </c>
      <c r="B1891" s="9" t="s">
        <v>15413</v>
      </c>
      <c r="C1891" s="10">
        <v>47</v>
      </c>
      <c r="D1891" t="str" cm="1">
        <f t="array" aca="1" ref="D1891" ca="1">IF(Background=44,A1891,D1890)</f>
        <v>Περιφερειακή Ενότητα Μεσσηνίας</v>
      </c>
      <c r="E1891" t="str" cm="1">
        <f t="array" aca="1" ref="E1891" ca="1">IF(Bold,A1891,E1890)</f>
        <v>--- Δημοτική Ενότητα Πύλου</v>
      </c>
      <c r="F1891" t="str" cm="1">
        <f t="array" aca="1" ref="F1891" ca="1">IF(Background_test=44,"True",IF(Bold_test,"True",""))</f>
        <v/>
      </c>
    </row>
    <row r="1892" spans="1:6" x14ac:dyDescent="0.25">
      <c r="A1892" s="9" t="s">
        <v>15414</v>
      </c>
      <c r="B1892" s="9" t="s">
        <v>15415</v>
      </c>
      <c r="C1892" s="10">
        <v>164</v>
      </c>
      <c r="D1892" t="str" cm="1">
        <f t="array" aca="1" ref="D1892" ca="1">IF(Background=44,A1892,D1891)</f>
        <v>Περιφερειακή Ενότητα Μεσσηνίας</v>
      </c>
      <c r="E1892" t="str" cm="1">
        <f t="array" aca="1" ref="E1892" ca="1">IF(Bold,A1892,E1891)</f>
        <v>--- Δημοτική Ενότητα Πύλου</v>
      </c>
      <c r="F1892" t="str" cm="1">
        <f t="array" aca="1" ref="F1892" ca="1">IF(Background_test=44,"True",IF(Bold_test,"True",""))</f>
        <v/>
      </c>
    </row>
    <row r="1893" spans="1:6" x14ac:dyDescent="0.25">
      <c r="A1893" s="7" t="s">
        <v>15416</v>
      </c>
      <c r="B1893" s="7" t="s">
        <v>15417</v>
      </c>
      <c r="C1893" s="8">
        <v>2468</v>
      </c>
      <c r="D1893" t="str" cm="1">
        <f t="array" aca="1" ref="D1893" ca="1">IF(Background=44,A1893,D1892)</f>
        <v>Περιφερειακή Ενότητα Μεσσηνίας</v>
      </c>
      <c r="E1893" t="str" cm="1">
        <f t="array" aca="1" ref="E1893" ca="1">IF(Bold,A1893,E1892)</f>
        <v>--- Δημοτική Ενότητα Χιλιοχωρίων</v>
      </c>
      <c r="F1893" t="str" cm="1">
        <f t="array" aca="1" ref="F1893" ca="1">IF(Background_test=44,"True",IF(Bold_test,"True",""))</f>
        <v>True</v>
      </c>
    </row>
    <row r="1894" spans="1:6" x14ac:dyDescent="0.25">
      <c r="A1894" s="9" t="s">
        <v>15418</v>
      </c>
      <c r="B1894" s="9" t="s">
        <v>15419</v>
      </c>
      <c r="C1894" s="10">
        <v>129</v>
      </c>
      <c r="D1894" t="str" cm="1">
        <f t="array" aca="1" ref="D1894" ca="1">IF(Background=44,A1894,D1893)</f>
        <v>Περιφερειακή Ενότητα Μεσσηνίας</v>
      </c>
      <c r="E1894" t="str" cm="1">
        <f t="array" aca="1" ref="E1894" ca="1">IF(Bold,A1894,E1893)</f>
        <v>--- Δημοτική Ενότητα Χιλιοχωρίων</v>
      </c>
      <c r="F1894" t="str" cm="1">
        <f t="array" aca="1" ref="F1894" ca="1">IF(Background_test=44,"True",IF(Bold_test,"True",""))</f>
        <v/>
      </c>
    </row>
    <row r="1895" spans="1:6" x14ac:dyDescent="0.25">
      <c r="A1895" s="9" t="s">
        <v>15420</v>
      </c>
      <c r="B1895" s="9" t="s">
        <v>15421</v>
      </c>
      <c r="C1895" s="10">
        <v>499</v>
      </c>
      <c r="D1895" t="str" cm="1">
        <f t="array" aca="1" ref="D1895" ca="1">IF(Background=44,A1895,D1894)</f>
        <v>Περιφερειακή Ενότητα Μεσσηνίας</v>
      </c>
      <c r="E1895" t="str" cm="1">
        <f t="array" aca="1" ref="E1895" ca="1">IF(Bold,A1895,E1894)</f>
        <v>--- Δημοτική Ενότητα Χιλιοχωρίων</v>
      </c>
      <c r="F1895" t="str" cm="1">
        <f t="array" aca="1" ref="F1895" ca="1">IF(Background_test=44,"True",IF(Bold_test,"True",""))</f>
        <v/>
      </c>
    </row>
    <row r="1896" spans="1:6" x14ac:dyDescent="0.25">
      <c r="A1896" s="9" t="s">
        <v>15422</v>
      </c>
      <c r="B1896" s="9" t="s">
        <v>15423</v>
      </c>
      <c r="C1896" s="10">
        <v>302</v>
      </c>
      <c r="D1896" t="str" cm="1">
        <f t="array" aca="1" ref="D1896" ca="1">IF(Background=44,A1896,D1895)</f>
        <v>Περιφερειακή Ενότητα Μεσσηνίας</v>
      </c>
      <c r="E1896" t="str" cm="1">
        <f t="array" aca="1" ref="E1896" ca="1">IF(Bold,A1896,E1895)</f>
        <v>--- Δημοτική Ενότητα Χιλιοχωρίων</v>
      </c>
      <c r="F1896" t="str" cm="1">
        <f t="array" aca="1" ref="F1896" ca="1">IF(Background_test=44,"True",IF(Bold_test,"True",""))</f>
        <v/>
      </c>
    </row>
    <row r="1897" spans="1:6" x14ac:dyDescent="0.25">
      <c r="A1897" s="9" t="s">
        <v>560</v>
      </c>
      <c r="B1897" s="9" t="s">
        <v>561</v>
      </c>
      <c r="C1897" s="10">
        <v>61</v>
      </c>
      <c r="D1897" t="str" cm="1">
        <f t="array" aca="1" ref="D1897" ca="1">IF(Background=44,A1897,D1896)</f>
        <v>Περιφερειακή Ενότητα Μεσσηνίας</v>
      </c>
      <c r="E1897" t="str" cm="1">
        <f t="array" aca="1" ref="E1897" ca="1">IF(Bold,A1897,E1896)</f>
        <v>--- Δημοτική Ενότητα Χιλιοχωρίων</v>
      </c>
      <c r="F1897" t="str" cm="1">
        <f t="array" aca="1" ref="F1897" ca="1">IF(Background_test=44,"True",IF(Bold_test,"True",""))</f>
        <v/>
      </c>
    </row>
    <row r="1898" spans="1:6" x14ac:dyDescent="0.25">
      <c r="A1898" s="9" t="s">
        <v>13753</v>
      </c>
      <c r="B1898" s="9" t="s">
        <v>13754</v>
      </c>
      <c r="C1898" s="10">
        <v>369</v>
      </c>
      <c r="D1898" t="str" cm="1">
        <f t="array" aca="1" ref="D1898" ca="1">IF(Background=44,A1898,D1897)</f>
        <v>Περιφερειακή Ενότητα Μεσσηνίας</v>
      </c>
      <c r="E1898" t="str" cm="1">
        <f t="array" aca="1" ref="E1898" ca="1">IF(Bold,A1898,E1897)</f>
        <v>--- Δημοτική Ενότητα Χιλιοχωρίων</v>
      </c>
      <c r="F1898" t="str" cm="1">
        <f t="array" aca="1" ref="F1898" ca="1">IF(Background_test=44,"True",IF(Bold_test,"True",""))</f>
        <v/>
      </c>
    </row>
    <row r="1899" spans="1:6" x14ac:dyDescent="0.25">
      <c r="A1899" s="9" t="s">
        <v>15424</v>
      </c>
      <c r="B1899" s="9" t="s">
        <v>15425</v>
      </c>
      <c r="C1899" s="10">
        <v>443</v>
      </c>
      <c r="D1899" t="str" cm="1">
        <f t="array" aca="1" ref="D1899" ca="1">IF(Background=44,A1899,D1898)</f>
        <v>Περιφερειακή Ενότητα Μεσσηνίας</v>
      </c>
      <c r="E1899" t="str" cm="1">
        <f t="array" aca="1" ref="E1899" ca="1">IF(Bold,A1899,E1898)</f>
        <v>--- Δημοτική Ενότητα Χιλιοχωρίων</v>
      </c>
      <c r="F1899" t="str" cm="1">
        <f t="array" aca="1" ref="F1899" ca="1">IF(Background_test=44,"True",IF(Bold_test,"True",""))</f>
        <v/>
      </c>
    </row>
    <row r="1900" spans="1:6" x14ac:dyDescent="0.25">
      <c r="A1900" s="9" t="s">
        <v>15426</v>
      </c>
      <c r="B1900" s="9" t="s">
        <v>15427</v>
      </c>
      <c r="C1900" s="10">
        <v>665</v>
      </c>
      <c r="D1900" t="str" cm="1">
        <f t="array" aca="1" ref="D1900" ca="1">IF(Background=44,A1900,D1899)</f>
        <v>Περιφερειακή Ενότητα Μεσσηνίας</v>
      </c>
      <c r="E1900" t="str" cm="1">
        <f t="array" aca="1" ref="E1900" ca="1">IF(Bold,A1900,E1899)</f>
        <v>--- Δημοτική Ενότητα Χιλιοχωρίων</v>
      </c>
      <c r="F1900" t="str" cm="1">
        <f t="array" aca="1" ref="F1900" ca="1">IF(Background_test=44,"True",IF(Bold_test,"True",""))</f>
        <v/>
      </c>
    </row>
    <row r="1901" spans="1:6" x14ac:dyDescent="0.25">
      <c r="A1901" s="5" t="s">
        <v>15428</v>
      </c>
      <c r="B1901" s="5" t="s">
        <v>15429</v>
      </c>
      <c r="C1901" s="6">
        <v>27926</v>
      </c>
      <c r="D1901" t="str" cm="1">
        <f t="array" aca="1" ref="D1901" ca="1">IF(Background=44,A1901,D1900)</f>
        <v>Περιφερειακή Ενότητα Μεσσηνίας</v>
      </c>
      <c r="E1901" t="str" cm="1">
        <f t="array" aca="1" ref="E1901" ca="1">IF(Bold,A1901,E1900)</f>
        <v>--------- Δήμος Τριφυλίας</v>
      </c>
      <c r="F1901" t="str" cm="1">
        <f t="array" aca="1" ref="F1901" ca="1">IF(Background_test=44,"True",IF(Bold_test,"True",""))</f>
        <v>True</v>
      </c>
    </row>
    <row r="1902" spans="1:6" x14ac:dyDescent="0.25">
      <c r="A1902" s="7" t="s">
        <v>15430</v>
      </c>
      <c r="B1902" s="7" t="s">
        <v>15431</v>
      </c>
      <c r="C1902" s="8">
        <v>2077</v>
      </c>
      <c r="D1902" t="str" cm="1">
        <f t="array" aca="1" ref="D1902" ca="1">IF(Background=44,A1902,D1901)</f>
        <v>Περιφερειακή Ενότητα Μεσσηνίας</v>
      </c>
      <c r="E1902" t="str" cm="1">
        <f t="array" aca="1" ref="E1902" ca="1">IF(Bold,A1902,E1901)</f>
        <v>--- Δημοτική Ενότητα Αετού</v>
      </c>
      <c r="F1902" t="str" cm="1">
        <f t="array" aca="1" ref="F1902" ca="1">IF(Background_test=44,"True",IF(Bold_test,"True",""))</f>
        <v>True</v>
      </c>
    </row>
    <row r="1903" spans="1:6" x14ac:dyDescent="0.25">
      <c r="A1903" s="9" t="s">
        <v>15432</v>
      </c>
      <c r="B1903" s="9" t="s">
        <v>15433</v>
      </c>
      <c r="C1903" s="10">
        <v>6</v>
      </c>
      <c r="D1903" t="str" cm="1">
        <f t="array" aca="1" ref="D1903" ca="1">IF(Background=44,A1903,D1902)</f>
        <v>Περιφερειακή Ενότητα Μεσσηνίας</v>
      </c>
      <c r="E1903" t="str" cm="1">
        <f t="array" aca="1" ref="E1903" ca="1">IF(Bold,A1903,E1902)</f>
        <v>--- Δημοτική Ενότητα Αετού</v>
      </c>
      <c r="F1903" t="str" cm="1">
        <f t="array" aca="1" ref="F1903" ca="1">IF(Background_test=44,"True",IF(Bold_test,"True",""))</f>
        <v/>
      </c>
    </row>
    <row r="1904" spans="1:6" x14ac:dyDescent="0.25">
      <c r="A1904" s="9" t="s">
        <v>2589</v>
      </c>
      <c r="B1904" s="9" t="s">
        <v>2590</v>
      </c>
      <c r="C1904" s="10">
        <v>34</v>
      </c>
      <c r="D1904" t="str" cm="1">
        <f t="array" aca="1" ref="D1904" ca="1">IF(Background=44,A1904,D1903)</f>
        <v>Περιφερειακή Ενότητα Μεσσηνίας</v>
      </c>
      <c r="E1904" t="str" cm="1">
        <f t="array" aca="1" ref="E1904" ca="1">IF(Bold,A1904,E1903)</f>
        <v>--- Δημοτική Ενότητα Αετού</v>
      </c>
      <c r="F1904" t="str" cm="1">
        <f t="array" aca="1" ref="F1904" ca="1">IF(Background_test=44,"True",IF(Bold_test,"True",""))</f>
        <v/>
      </c>
    </row>
    <row r="1905" spans="1:6" x14ac:dyDescent="0.25">
      <c r="A1905" s="9" t="s">
        <v>3349</v>
      </c>
      <c r="B1905" s="9" t="s">
        <v>3350</v>
      </c>
      <c r="C1905" s="10">
        <v>397</v>
      </c>
      <c r="D1905" t="str" cm="1">
        <f t="array" aca="1" ref="D1905" ca="1">IF(Background=44,A1905,D1904)</f>
        <v>Περιφερειακή Ενότητα Μεσσηνίας</v>
      </c>
      <c r="E1905" t="str" cm="1">
        <f t="array" aca="1" ref="E1905" ca="1">IF(Bold,A1905,E1904)</f>
        <v>--- Δημοτική Ενότητα Αετού</v>
      </c>
      <c r="F1905" t="str" cm="1">
        <f t="array" aca="1" ref="F1905" ca="1">IF(Background_test=44,"True",IF(Bold_test,"True",""))</f>
        <v/>
      </c>
    </row>
    <row r="1906" spans="1:6" x14ac:dyDescent="0.25">
      <c r="A1906" s="9" t="s">
        <v>15434</v>
      </c>
      <c r="B1906" s="9" t="s">
        <v>15435</v>
      </c>
      <c r="C1906" s="10">
        <v>24</v>
      </c>
      <c r="D1906" t="str" cm="1">
        <f t="array" aca="1" ref="D1906" ca="1">IF(Background=44,A1906,D1905)</f>
        <v>Περιφερειακή Ενότητα Μεσσηνίας</v>
      </c>
      <c r="E1906" t="str" cm="1">
        <f t="array" aca="1" ref="E1906" ca="1">IF(Bold,A1906,E1905)</f>
        <v>--- Δημοτική Ενότητα Αετού</v>
      </c>
      <c r="F1906" t="str" cm="1">
        <f t="array" aca="1" ref="F1906" ca="1">IF(Background_test=44,"True",IF(Bold_test,"True",""))</f>
        <v/>
      </c>
    </row>
    <row r="1907" spans="1:6" x14ac:dyDescent="0.25">
      <c r="A1907" s="9" t="s">
        <v>15436</v>
      </c>
      <c r="B1907" s="9" t="s">
        <v>15437</v>
      </c>
      <c r="C1907" s="10">
        <v>82</v>
      </c>
      <c r="D1907" t="str" cm="1">
        <f t="array" aca="1" ref="D1907" ca="1">IF(Background=44,A1907,D1906)</f>
        <v>Περιφερειακή Ενότητα Μεσσηνίας</v>
      </c>
      <c r="E1907" t="str" cm="1">
        <f t="array" aca="1" ref="E1907" ca="1">IF(Bold,A1907,E1906)</f>
        <v>--- Δημοτική Ενότητα Αετού</v>
      </c>
      <c r="F1907" t="str" cm="1">
        <f t="array" aca="1" ref="F1907" ca="1">IF(Background_test=44,"True",IF(Bold_test,"True",""))</f>
        <v/>
      </c>
    </row>
    <row r="1908" spans="1:6" x14ac:dyDescent="0.25">
      <c r="A1908" s="9" t="s">
        <v>5997</v>
      </c>
      <c r="B1908" s="9" t="s">
        <v>5998</v>
      </c>
      <c r="C1908" s="10">
        <v>64</v>
      </c>
      <c r="D1908" t="str" cm="1">
        <f t="array" aca="1" ref="D1908" ca="1">IF(Background=44,A1908,D1907)</f>
        <v>Περιφερειακή Ενότητα Μεσσηνίας</v>
      </c>
      <c r="E1908" t="str" cm="1">
        <f t="array" aca="1" ref="E1908" ca="1">IF(Bold,A1908,E1907)</f>
        <v>--- Δημοτική Ενότητα Αετού</v>
      </c>
      <c r="F1908" t="str" cm="1">
        <f t="array" aca="1" ref="F1908" ca="1">IF(Background_test=44,"True",IF(Bold_test,"True",""))</f>
        <v/>
      </c>
    </row>
    <row r="1909" spans="1:6" x14ac:dyDescent="0.25">
      <c r="A1909" s="9" t="s">
        <v>15438</v>
      </c>
      <c r="B1909" s="9" t="s">
        <v>15439</v>
      </c>
      <c r="C1909" s="10">
        <v>117</v>
      </c>
      <c r="D1909" t="str" cm="1">
        <f t="array" aca="1" ref="D1909" ca="1">IF(Background=44,A1909,D1908)</f>
        <v>Περιφερειακή Ενότητα Μεσσηνίας</v>
      </c>
      <c r="E1909" t="str" cm="1">
        <f t="array" aca="1" ref="E1909" ca="1">IF(Bold,A1909,E1908)</f>
        <v>--- Δημοτική Ενότητα Αετού</v>
      </c>
      <c r="F1909" t="str" cm="1">
        <f t="array" aca="1" ref="F1909" ca="1">IF(Background_test=44,"True",IF(Bold_test,"True",""))</f>
        <v/>
      </c>
    </row>
    <row r="1910" spans="1:6" x14ac:dyDescent="0.25">
      <c r="A1910" s="9" t="s">
        <v>15440</v>
      </c>
      <c r="B1910" s="9" t="s">
        <v>15441</v>
      </c>
      <c r="C1910" s="10">
        <v>947</v>
      </c>
      <c r="D1910" t="str" cm="1">
        <f t="array" aca="1" ref="D1910" ca="1">IF(Background=44,A1910,D1909)</f>
        <v>Περιφερειακή Ενότητα Μεσσηνίας</v>
      </c>
      <c r="E1910" t="str" cm="1">
        <f t="array" aca="1" ref="E1910" ca="1">IF(Bold,A1910,E1909)</f>
        <v>--- Δημοτική Ενότητα Αετού</v>
      </c>
      <c r="F1910" t="str" cm="1">
        <f t="array" aca="1" ref="F1910" ca="1">IF(Background_test=44,"True",IF(Bold_test,"True",""))</f>
        <v/>
      </c>
    </row>
    <row r="1911" spans="1:6" x14ac:dyDescent="0.25">
      <c r="A1911" s="9" t="s">
        <v>1121</v>
      </c>
      <c r="B1911" s="9" t="s">
        <v>1122</v>
      </c>
      <c r="C1911" s="10">
        <v>39</v>
      </c>
      <c r="D1911" t="str" cm="1">
        <f t="array" aca="1" ref="D1911" ca="1">IF(Background=44,A1911,D1910)</f>
        <v>Περιφερειακή Ενότητα Μεσσηνίας</v>
      </c>
      <c r="E1911" t="str" cm="1">
        <f t="array" aca="1" ref="E1911" ca="1">IF(Bold,A1911,E1910)</f>
        <v>--- Δημοτική Ενότητα Αετού</v>
      </c>
      <c r="F1911" t="str" cm="1">
        <f t="array" aca="1" ref="F1911" ca="1">IF(Background_test=44,"True",IF(Bold_test,"True",""))</f>
        <v/>
      </c>
    </row>
    <row r="1912" spans="1:6" x14ac:dyDescent="0.25">
      <c r="A1912" s="9" t="s">
        <v>50</v>
      </c>
      <c r="B1912" s="9" t="s">
        <v>51</v>
      </c>
      <c r="C1912" s="10">
        <v>55</v>
      </c>
      <c r="D1912" t="str" cm="1">
        <f t="array" aca="1" ref="D1912" ca="1">IF(Background=44,A1912,D1911)</f>
        <v>Περιφερειακή Ενότητα Μεσσηνίας</v>
      </c>
      <c r="E1912" t="str" cm="1">
        <f t="array" aca="1" ref="E1912" ca="1">IF(Bold,A1912,E1911)</f>
        <v>--- Δημοτική Ενότητα Αετού</v>
      </c>
      <c r="F1912" t="str" cm="1">
        <f t="array" aca="1" ref="F1912" ca="1">IF(Background_test=44,"True",IF(Bold_test,"True",""))</f>
        <v/>
      </c>
    </row>
    <row r="1913" spans="1:6" x14ac:dyDescent="0.25">
      <c r="A1913" s="9" t="s">
        <v>15442</v>
      </c>
      <c r="B1913" s="9" t="s">
        <v>15443</v>
      </c>
      <c r="C1913" s="10">
        <v>59</v>
      </c>
      <c r="D1913" t="str" cm="1">
        <f t="array" aca="1" ref="D1913" ca="1">IF(Background=44,A1913,D1912)</f>
        <v>Περιφερειακή Ενότητα Μεσσηνίας</v>
      </c>
      <c r="E1913" t="str" cm="1">
        <f t="array" aca="1" ref="E1913" ca="1">IF(Bold,A1913,E1912)</f>
        <v>--- Δημοτική Ενότητα Αετού</v>
      </c>
      <c r="F1913" t="str" cm="1">
        <f t="array" aca="1" ref="F1913" ca="1">IF(Background_test=44,"True",IF(Bold_test,"True",""))</f>
        <v/>
      </c>
    </row>
    <row r="1914" spans="1:6" x14ac:dyDescent="0.25">
      <c r="A1914" s="9" t="s">
        <v>3173</v>
      </c>
      <c r="B1914" s="9" t="s">
        <v>3174</v>
      </c>
      <c r="C1914" s="10">
        <v>116</v>
      </c>
      <c r="D1914" t="str" cm="1">
        <f t="array" aca="1" ref="D1914" ca="1">IF(Background=44,A1914,D1913)</f>
        <v>Περιφερειακή Ενότητα Μεσσηνίας</v>
      </c>
      <c r="E1914" t="str" cm="1">
        <f t="array" aca="1" ref="E1914" ca="1">IF(Bold,A1914,E1913)</f>
        <v>--- Δημοτική Ενότητα Αετού</v>
      </c>
      <c r="F1914" t="str" cm="1">
        <f t="array" aca="1" ref="F1914" ca="1">IF(Background_test=44,"True",IF(Bold_test,"True",""))</f>
        <v/>
      </c>
    </row>
    <row r="1915" spans="1:6" x14ac:dyDescent="0.25">
      <c r="A1915" s="9" t="s">
        <v>15444</v>
      </c>
      <c r="B1915" s="9" t="s">
        <v>15445</v>
      </c>
      <c r="C1915" s="10">
        <v>77</v>
      </c>
      <c r="D1915" t="str" cm="1">
        <f t="array" aca="1" ref="D1915" ca="1">IF(Background=44,A1915,D1914)</f>
        <v>Περιφερειακή Ενότητα Μεσσηνίας</v>
      </c>
      <c r="E1915" t="str" cm="1">
        <f t="array" aca="1" ref="E1915" ca="1">IF(Bold,A1915,E1914)</f>
        <v>--- Δημοτική Ενότητα Αετού</v>
      </c>
      <c r="F1915" t="str" cm="1">
        <f t="array" aca="1" ref="F1915" ca="1">IF(Background_test=44,"True",IF(Bold_test,"True",""))</f>
        <v/>
      </c>
    </row>
    <row r="1916" spans="1:6" x14ac:dyDescent="0.25">
      <c r="A1916" s="9" t="s">
        <v>788</v>
      </c>
      <c r="B1916" s="9" t="s">
        <v>789</v>
      </c>
      <c r="C1916" s="10">
        <v>34</v>
      </c>
      <c r="D1916" t="str" cm="1">
        <f t="array" aca="1" ref="D1916" ca="1">IF(Background=44,A1916,D1915)</f>
        <v>Περιφερειακή Ενότητα Μεσσηνίας</v>
      </c>
      <c r="E1916" t="str" cm="1">
        <f t="array" aca="1" ref="E1916" ca="1">IF(Bold,A1916,E1915)</f>
        <v>--- Δημοτική Ενότητα Αετού</v>
      </c>
      <c r="F1916" t="str" cm="1">
        <f t="array" aca="1" ref="F1916" ca="1">IF(Background_test=44,"True",IF(Bold_test,"True",""))</f>
        <v/>
      </c>
    </row>
    <row r="1917" spans="1:6" x14ac:dyDescent="0.25">
      <c r="A1917" s="9" t="s">
        <v>15446</v>
      </c>
      <c r="B1917" s="9" t="s">
        <v>15447</v>
      </c>
      <c r="C1917" s="10">
        <v>17</v>
      </c>
      <c r="D1917" t="str" cm="1">
        <f t="array" aca="1" ref="D1917" ca="1">IF(Background=44,A1917,D1916)</f>
        <v>Περιφερειακή Ενότητα Μεσσηνίας</v>
      </c>
      <c r="E1917" t="str" cm="1">
        <f t="array" aca="1" ref="E1917" ca="1">IF(Bold,A1917,E1916)</f>
        <v>--- Δημοτική Ενότητα Αετού</v>
      </c>
      <c r="F1917" t="str" cm="1">
        <f t="array" aca="1" ref="F1917" ca="1">IF(Background_test=44,"True",IF(Bold_test,"True",""))</f>
        <v/>
      </c>
    </row>
    <row r="1918" spans="1:6" x14ac:dyDescent="0.25">
      <c r="A1918" s="9" t="s">
        <v>15448</v>
      </c>
      <c r="B1918" s="9" t="s">
        <v>15449</v>
      </c>
      <c r="C1918" s="10">
        <v>9</v>
      </c>
      <c r="D1918" t="str" cm="1">
        <f t="array" aca="1" ref="D1918" ca="1">IF(Background=44,A1918,D1917)</f>
        <v>Περιφερειακή Ενότητα Μεσσηνίας</v>
      </c>
      <c r="E1918" t="str" cm="1">
        <f t="array" aca="1" ref="E1918" ca="1">IF(Bold,A1918,E1917)</f>
        <v>--- Δημοτική Ενότητα Αετού</v>
      </c>
      <c r="F1918" t="str" cm="1">
        <f t="array" aca="1" ref="F1918" ca="1">IF(Background_test=44,"True",IF(Bold_test,"True",""))</f>
        <v/>
      </c>
    </row>
    <row r="1919" spans="1:6" x14ac:dyDescent="0.25">
      <c r="A1919" s="7" t="s">
        <v>5671</v>
      </c>
      <c r="B1919" s="7" t="s">
        <v>5672</v>
      </c>
      <c r="C1919" s="8">
        <v>2025</v>
      </c>
      <c r="D1919" t="str" cm="1">
        <f t="array" aca="1" ref="D1919" ca="1">IF(Background=44,A1919,D1918)</f>
        <v>Περιφερειακή Ενότητα Μεσσηνίας</v>
      </c>
      <c r="E1919" t="str" cm="1">
        <f t="array" aca="1" ref="E1919" ca="1">IF(Bold,A1919,E1918)</f>
        <v>--- Δημοτική Ενότητα Αυλώνος</v>
      </c>
      <c r="F1919" t="str" cm="1">
        <f t="array" aca="1" ref="F1919" ca="1">IF(Background_test=44,"True",IF(Bold_test,"True",""))</f>
        <v>True</v>
      </c>
    </row>
    <row r="1920" spans="1:6" x14ac:dyDescent="0.25">
      <c r="A1920" s="9" t="s">
        <v>15450</v>
      </c>
      <c r="B1920" s="9" t="s">
        <v>15451</v>
      </c>
      <c r="C1920" s="10">
        <v>203</v>
      </c>
      <c r="D1920" t="str" cm="1">
        <f t="array" aca="1" ref="D1920" ca="1">IF(Background=44,A1920,D1919)</f>
        <v>Περιφερειακή Ενότητα Μεσσηνίας</v>
      </c>
      <c r="E1920" t="str" cm="1">
        <f t="array" aca="1" ref="E1920" ca="1">IF(Bold,A1920,E1919)</f>
        <v>--- Δημοτική Ενότητα Αυλώνος</v>
      </c>
      <c r="F1920" t="str" cm="1">
        <f t="array" aca="1" ref="F1920" ca="1">IF(Background_test=44,"True",IF(Bold_test,"True",""))</f>
        <v/>
      </c>
    </row>
    <row r="1921" spans="1:6" x14ac:dyDescent="0.25">
      <c r="A1921" s="9" t="s">
        <v>15452</v>
      </c>
      <c r="B1921" s="9" t="s">
        <v>15453</v>
      </c>
      <c r="C1921" s="10">
        <v>37</v>
      </c>
      <c r="D1921" t="str" cm="1">
        <f t="array" aca="1" ref="D1921" ca="1">IF(Background=44,A1921,D1920)</f>
        <v>Περιφερειακή Ενότητα Μεσσηνίας</v>
      </c>
      <c r="E1921" t="str" cm="1">
        <f t="array" aca="1" ref="E1921" ca="1">IF(Bold,A1921,E1920)</f>
        <v>--- Δημοτική Ενότητα Αυλώνος</v>
      </c>
      <c r="F1921" t="str" cm="1">
        <f t="array" aca="1" ref="F1921" ca="1">IF(Background_test=44,"True",IF(Bold_test,"True",""))</f>
        <v/>
      </c>
    </row>
    <row r="1922" spans="1:6" x14ac:dyDescent="0.25">
      <c r="A1922" s="9" t="s">
        <v>15454</v>
      </c>
      <c r="B1922" s="9" t="s">
        <v>15455</v>
      </c>
      <c r="C1922" s="10">
        <v>49</v>
      </c>
      <c r="D1922" t="str" cm="1">
        <f t="array" aca="1" ref="D1922" ca="1">IF(Background=44,A1922,D1921)</f>
        <v>Περιφερειακή Ενότητα Μεσσηνίας</v>
      </c>
      <c r="E1922" t="str" cm="1">
        <f t="array" aca="1" ref="E1922" ca="1">IF(Bold,A1922,E1921)</f>
        <v>--- Δημοτική Ενότητα Αυλώνος</v>
      </c>
      <c r="F1922" t="str" cm="1">
        <f t="array" aca="1" ref="F1922" ca="1">IF(Background_test=44,"True",IF(Bold_test,"True",""))</f>
        <v/>
      </c>
    </row>
    <row r="1923" spans="1:6" x14ac:dyDescent="0.25">
      <c r="A1923" s="9" t="s">
        <v>9803</v>
      </c>
      <c r="B1923" s="9" t="s">
        <v>9804</v>
      </c>
      <c r="C1923" s="10">
        <v>122</v>
      </c>
      <c r="D1923" t="str" cm="1">
        <f t="array" aca="1" ref="D1923" ca="1">IF(Background=44,A1923,D1922)</f>
        <v>Περιφερειακή Ενότητα Μεσσηνίας</v>
      </c>
      <c r="E1923" t="str" cm="1">
        <f t="array" aca="1" ref="E1923" ca="1">IF(Bold,A1923,E1922)</f>
        <v>--- Δημοτική Ενότητα Αυλώνος</v>
      </c>
      <c r="F1923" t="str" cm="1">
        <f t="array" aca="1" ref="F1923" ca="1">IF(Background_test=44,"True",IF(Bold_test,"True",""))</f>
        <v/>
      </c>
    </row>
    <row r="1924" spans="1:6" x14ac:dyDescent="0.25">
      <c r="A1924" s="9" t="s">
        <v>15456</v>
      </c>
      <c r="B1924" s="9" t="s">
        <v>15457</v>
      </c>
      <c r="C1924" s="10">
        <v>49</v>
      </c>
      <c r="D1924" t="str" cm="1">
        <f t="array" aca="1" ref="D1924" ca="1">IF(Background=44,A1924,D1923)</f>
        <v>Περιφερειακή Ενότητα Μεσσηνίας</v>
      </c>
      <c r="E1924" t="str" cm="1">
        <f t="array" aca="1" ref="E1924" ca="1">IF(Bold,A1924,E1923)</f>
        <v>--- Δημοτική Ενότητα Αυλώνος</v>
      </c>
      <c r="F1924" t="str" cm="1">
        <f t="array" aca="1" ref="F1924" ca="1">IF(Background_test=44,"True",IF(Bold_test,"True",""))</f>
        <v/>
      </c>
    </row>
    <row r="1925" spans="1:6" x14ac:dyDescent="0.25">
      <c r="A1925" s="9" t="s">
        <v>15458</v>
      </c>
      <c r="B1925" s="9" t="s">
        <v>15459</v>
      </c>
      <c r="C1925" s="10">
        <v>38</v>
      </c>
      <c r="D1925" t="str" cm="1">
        <f t="array" aca="1" ref="D1925" ca="1">IF(Background=44,A1925,D1924)</f>
        <v>Περιφερειακή Ενότητα Μεσσηνίας</v>
      </c>
      <c r="E1925" t="str" cm="1">
        <f t="array" aca="1" ref="E1925" ca="1">IF(Bold,A1925,E1924)</f>
        <v>--- Δημοτική Ενότητα Αυλώνος</v>
      </c>
      <c r="F1925" t="str" cm="1">
        <f t="array" aca="1" ref="F1925" ca="1">IF(Background_test=44,"True",IF(Bold_test,"True",""))</f>
        <v/>
      </c>
    </row>
    <row r="1926" spans="1:6" x14ac:dyDescent="0.25">
      <c r="A1926" s="9" t="s">
        <v>15460</v>
      </c>
      <c r="B1926" s="9" t="s">
        <v>15461</v>
      </c>
      <c r="C1926" s="10">
        <v>5</v>
      </c>
      <c r="D1926" t="str" cm="1">
        <f t="array" aca="1" ref="D1926" ca="1">IF(Background=44,A1926,D1925)</f>
        <v>Περιφερειακή Ενότητα Μεσσηνίας</v>
      </c>
      <c r="E1926" t="str" cm="1">
        <f t="array" aca="1" ref="E1926" ca="1">IF(Bold,A1926,E1925)</f>
        <v>--- Δημοτική Ενότητα Αυλώνος</v>
      </c>
      <c r="F1926" t="str" cm="1">
        <f t="array" aca="1" ref="F1926" ca="1">IF(Background_test=44,"True",IF(Bold_test,"True",""))</f>
        <v/>
      </c>
    </row>
    <row r="1927" spans="1:6" x14ac:dyDescent="0.25">
      <c r="A1927" s="9" t="s">
        <v>15462</v>
      </c>
      <c r="B1927" s="9" t="s">
        <v>15463</v>
      </c>
      <c r="C1927" s="10">
        <v>21</v>
      </c>
      <c r="D1927" t="str" cm="1">
        <f t="array" aca="1" ref="D1927" ca="1">IF(Background=44,A1927,D1926)</f>
        <v>Περιφερειακή Ενότητα Μεσσηνίας</v>
      </c>
      <c r="E1927" t="str" cm="1">
        <f t="array" aca="1" ref="E1927" ca="1">IF(Bold,A1927,E1926)</f>
        <v>--- Δημοτική Ενότητα Αυλώνος</v>
      </c>
      <c r="F1927" t="str" cm="1">
        <f t="array" aca="1" ref="F1927" ca="1">IF(Background_test=44,"True",IF(Bold_test,"True",""))</f>
        <v/>
      </c>
    </row>
    <row r="1928" spans="1:6" x14ac:dyDescent="0.25">
      <c r="A1928" s="9" t="s">
        <v>886</v>
      </c>
      <c r="B1928" s="9" t="s">
        <v>887</v>
      </c>
      <c r="C1928" s="10">
        <v>227</v>
      </c>
      <c r="D1928" t="str" cm="1">
        <f t="array" aca="1" ref="D1928" ca="1">IF(Background=44,A1928,D1927)</f>
        <v>Περιφερειακή Ενότητα Μεσσηνίας</v>
      </c>
      <c r="E1928" t="str" cm="1">
        <f t="array" aca="1" ref="E1928" ca="1">IF(Bold,A1928,E1927)</f>
        <v>--- Δημοτική Ενότητα Αυλώνος</v>
      </c>
      <c r="F1928" t="str" cm="1">
        <f t="array" aca="1" ref="F1928" ca="1">IF(Background_test=44,"True",IF(Bold_test,"True",""))</f>
        <v/>
      </c>
    </row>
    <row r="1929" spans="1:6" x14ac:dyDescent="0.25">
      <c r="A1929" s="9" t="s">
        <v>15464</v>
      </c>
      <c r="B1929" s="9" t="s">
        <v>15465</v>
      </c>
      <c r="C1929" s="10">
        <v>90</v>
      </c>
      <c r="D1929" t="str" cm="1">
        <f t="array" aca="1" ref="D1929" ca="1">IF(Background=44,A1929,D1928)</f>
        <v>Περιφερειακή Ενότητα Μεσσηνίας</v>
      </c>
      <c r="E1929" t="str" cm="1">
        <f t="array" aca="1" ref="E1929" ca="1">IF(Bold,A1929,E1928)</f>
        <v>--- Δημοτική Ενότητα Αυλώνος</v>
      </c>
      <c r="F1929" t="str" cm="1">
        <f t="array" aca="1" ref="F1929" ca="1">IF(Background_test=44,"True",IF(Bold_test,"True",""))</f>
        <v/>
      </c>
    </row>
    <row r="1930" spans="1:6" x14ac:dyDescent="0.25">
      <c r="A1930" s="9" t="s">
        <v>15466</v>
      </c>
      <c r="B1930" s="9" t="s">
        <v>15467</v>
      </c>
      <c r="C1930" s="10">
        <v>12</v>
      </c>
      <c r="D1930" t="str" cm="1">
        <f t="array" aca="1" ref="D1930" ca="1">IF(Background=44,A1930,D1929)</f>
        <v>Περιφερειακή Ενότητα Μεσσηνίας</v>
      </c>
      <c r="E1930" t="str" cm="1">
        <f t="array" aca="1" ref="E1930" ca="1">IF(Bold,A1930,E1929)</f>
        <v>--- Δημοτική Ενότητα Αυλώνος</v>
      </c>
      <c r="F1930" t="str" cm="1">
        <f t="array" aca="1" ref="F1930" ca="1">IF(Background_test=44,"True",IF(Bold_test,"True",""))</f>
        <v/>
      </c>
    </row>
    <row r="1931" spans="1:6" x14ac:dyDescent="0.25">
      <c r="A1931" s="9" t="s">
        <v>15468</v>
      </c>
      <c r="B1931" s="9" t="s">
        <v>15469</v>
      </c>
      <c r="C1931" s="10">
        <v>577</v>
      </c>
      <c r="D1931" t="str" cm="1">
        <f t="array" aca="1" ref="D1931" ca="1">IF(Background=44,A1931,D1930)</f>
        <v>Περιφερειακή Ενότητα Μεσσηνίας</v>
      </c>
      <c r="E1931" t="str" cm="1">
        <f t="array" aca="1" ref="E1931" ca="1">IF(Bold,A1931,E1930)</f>
        <v>--- Δημοτική Ενότητα Αυλώνος</v>
      </c>
      <c r="F1931" t="str" cm="1">
        <f t="array" aca="1" ref="F1931" ca="1">IF(Background_test=44,"True",IF(Bold_test,"True",""))</f>
        <v/>
      </c>
    </row>
    <row r="1932" spans="1:6" x14ac:dyDescent="0.25">
      <c r="A1932" s="9" t="s">
        <v>4623</v>
      </c>
      <c r="B1932" s="9" t="s">
        <v>4624</v>
      </c>
      <c r="C1932" s="10">
        <v>64</v>
      </c>
      <c r="D1932" t="str" cm="1">
        <f t="array" aca="1" ref="D1932" ca="1">IF(Background=44,A1932,D1931)</f>
        <v>Περιφερειακή Ενότητα Μεσσηνίας</v>
      </c>
      <c r="E1932" t="str" cm="1">
        <f t="array" aca="1" ref="E1932" ca="1">IF(Bold,A1932,E1931)</f>
        <v>--- Δημοτική Ενότητα Αυλώνος</v>
      </c>
      <c r="F1932" t="str" cm="1">
        <f t="array" aca="1" ref="F1932" ca="1">IF(Background_test=44,"True",IF(Bold_test,"True",""))</f>
        <v/>
      </c>
    </row>
    <row r="1933" spans="1:6" x14ac:dyDescent="0.25">
      <c r="A1933" s="9" t="s">
        <v>15470</v>
      </c>
      <c r="B1933" s="9" t="s">
        <v>15471</v>
      </c>
      <c r="C1933" s="10">
        <v>17</v>
      </c>
      <c r="D1933" t="str" cm="1">
        <f t="array" aca="1" ref="D1933" ca="1">IF(Background=44,A1933,D1932)</f>
        <v>Περιφερειακή Ενότητα Μεσσηνίας</v>
      </c>
      <c r="E1933" t="str" cm="1">
        <f t="array" aca="1" ref="E1933" ca="1">IF(Bold,A1933,E1932)</f>
        <v>--- Δημοτική Ενότητα Αυλώνος</v>
      </c>
      <c r="F1933" t="str" cm="1">
        <f t="array" aca="1" ref="F1933" ca="1">IF(Background_test=44,"True",IF(Bold_test,"True",""))</f>
        <v/>
      </c>
    </row>
    <row r="1934" spans="1:6" x14ac:dyDescent="0.25">
      <c r="A1934" s="9" t="s">
        <v>15472</v>
      </c>
      <c r="B1934" s="9" t="s">
        <v>15473</v>
      </c>
      <c r="C1934" s="10">
        <v>12</v>
      </c>
      <c r="D1934" t="str" cm="1">
        <f t="array" aca="1" ref="D1934" ca="1">IF(Background=44,A1934,D1933)</f>
        <v>Περιφερειακή Ενότητα Μεσσηνίας</v>
      </c>
      <c r="E1934" t="str" cm="1">
        <f t="array" aca="1" ref="E1934" ca="1">IF(Bold,A1934,E1933)</f>
        <v>--- Δημοτική Ενότητα Αυλώνος</v>
      </c>
      <c r="F1934" t="str" cm="1">
        <f t="array" aca="1" ref="F1934" ca="1">IF(Background_test=44,"True",IF(Bold_test,"True",""))</f>
        <v/>
      </c>
    </row>
    <row r="1935" spans="1:6" x14ac:dyDescent="0.25">
      <c r="A1935" s="9" t="s">
        <v>15474</v>
      </c>
      <c r="B1935" s="9" t="s">
        <v>15475</v>
      </c>
      <c r="C1935" s="10">
        <v>12</v>
      </c>
      <c r="D1935" t="str" cm="1">
        <f t="array" aca="1" ref="D1935" ca="1">IF(Background=44,A1935,D1934)</f>
        <v>Περιφερειακή Ενότητα Μεσσηνίας</v>
      </c>
      <c r="E1935" t="str" cm="1">
        <f t="array" aca="1" ref="E1935" ca="1">IF(Bold,A1935,E1934)</f>
        <v>--- Δημοτική Ενότητα Αυλώνος</v>
      </c>
      <c r="F1935" t="str" cm="1">
        <f t="array" aca="1" ref="F1935" ca="1">IF(Background_test=44,"True",IF(Bold_test,"True",""))</f>
        <v/>
      </c>
    </row>
    <row r="1936" spans="1:6" x14ac:dyDescent="0.25">
      <c r="A1936" s="9" t="s">
        <v>474</v>
      </c>
      <c r="B1936" s="9" t="s">
        <v>475</v>
      </c>
      <c r="C1936" s="10">
        <v>17</v>
      </c>
      <c r="D1936" t="str" cm="1">
        <f t="array" aca="1" ref="D1936" ca="1">IF(Background=44,A1936,D1935)</f>
        <v>Περιφερειακή Ενότητα Μεσσηνίας</v>
      </c>
      <c r="E1936" t="str" cm="1">
        <f t="array" aca="1" ref="E1936" ca="1">IF(Bold,A1936,E1935)</f>
        <v>--- Δημοτική Ενότητα Αυλώνος</v>
      </c>
      <c r="F1936" t="str" cm="1">
        <f t="array" aca="1" ref="F1936" ca="1">IF(Background_test=44,"True",IF(Bold_test,"True",""))</f>
        <v/>
      </c>
    </row>
    <row r="1937" spans="1:6" x14ac:dyDescent="0.25">
      <c r="A1937" s="9" t="s">
        <v>15476</v>
      </c>
      <c r="B1937" s="9" t="s">
        <v>15477</v>
      </c>
      <c r="C1937" s="10">
        <v>33</v>
      </c>
      <c r="D1937" t="str" cm="1">
        <f t="array" aca="1" ref="D1937" ca="1">IF(Background=44,A1937,D1936)</f>
        <v>Περιφερειακή Ενότητα Μεσσηνίας</v>
      </c>
      <c r="E1937" t="str" cm="1">
        <f t="array" aca="1" ref="E1937" ca="1">IF(Bold,A1937,E1936)</f>
        <v>--- Δημοτική Ενότητα Αυλώνος</v>
      </c>
      <c r="F1937" t="str" cm="1">
        <f t="array" aca="1" ref="F1937" ca="1">IF(Background_test=44,"True",IF(Bold_test,"True",""))</f>
        <v/>
      </c>
    </row>
    <row r="1938" spans="1:6" x14ac:dyDescent="0.25">
      <c r="A1938" s="9" t="s">
        <v>2567</v>
      </c>
      <c r="B1938" s="9" t="s">
        <v>2568</v>
      </c>
      <c r="C1938" s="10">
        <v>123</v>
      </c>
      <c r="D1938" t="str" cm="1">
        <f t="array" aca="1" ref="D1938" ca="1">IF(Background=44,A1938,D1937)</f>
        <v>Περιφερειακή Ενότητα Μεσσηνίας</v>
      </c>
      <c r="E1938" t="str" cm="1">
        <f t="array" aca="1" ref="E1938" ca="1">IF(Bold,A1938,E1937)</f>
        <v>--- Δημοτική Ενότητα Αυλώνος</v>
      </c>
      <c r="F1938" t="str" cm="1">
        <f t="array" aca="1" ref="F1938" ca="1">IF(Background_test=44,"True",IF(Bold_test,"True",""))</f>
        <v/>
      </c>
    </row>
    <row r="1939" spans="1:6" x14ac:dyDescent="0.25">
      <c r="A1939" s="9" t="s">
        <v>1977</v>
      </c>
      <c r="B1939" s="9" t="s">
        <v>1978</v>
      </c>
      <c r="C1939" s="10">
        <v>68</v>
      </c>
      <c r="D1939" t="str" cm="1">
        <f t="array" aca="1" ref="D1939" ca="1">IF(Background=44,A1939,D1938)</f>
        <v>Περιφερειακή Ενότητα Μεσσηνίας</v>
      </c>
      <c r="E1939" t="str" cm="1">
        <f t="array" aca="1" ref="E1939" ca="1">IF(Bold,A1939,E1938)</f>
        <v>--- Δημοτική Ενότητα Αυλώνος</v>
      </c>
      <c r="F1939" t="str" cm="1">
        <f t="array" aca="1" ref="F1939" ca="1">IF(Background_test=44,"True",IF(Bold_test,"True",""))</f>
        <v/>
      </c>
    </row>
    <row r="1940" spans="1:6" x14ac:dyDescent="0.25">
      <c r="A1940" s="9" t="s">
        <v>6052</v>
      </c>
      <c r="B1940" s="9" t="s">
        <v>6053</v>
      </c>
      <c r="C1940" s="10">
        <v>1</v>
      </c>
      <c r="D1940" t="str" cm="1">
        <f t="array" aca="1" ref="D1940" ca="1">IF(Background=44,A1940,D1939)</f>
        <v>Περιφερειακή Ενότητα Μεσσηνίας</v>
      </c>
      <c r="E1940" t="str" cm="1">
        <f t="array" aca="1" ref="E1940" ca="1">IF(Bold,A1940,E1939)</f>
        <v>--- Δημοτική Ενότητα Αυλώνος</v>
      </c>
      <c r="F1940" t="str" cm="1">
        <f t="array" aca="1" ref="F1940" ca="1">IF(Background_test=44,"True",IF(Bold_test,"True",""))</f>
        <v/>
      </c>
    </row>
    <row r="1941" spans="1:6" x14ac:dyDescent="0.25">
      <c r="A1941" s="9" t="s">
        <v>14191</v>
      </c>
      <c r="B1941" s="9" t="s">
        <v>14192</v>
      </c>
      <c r="C1941" s="10">
        <v>211</v>
      </c>
      <c r="D1941" t="str" cm="1">
        <f t="array" aca="1" ref="D1941" ca="1">IF(Background=44,A1941,D1940)</f>
        <v>Περιφερειακή Ενότητα Μεσσηνίας</v>
      </c>
      <c r="E1941" t="str" cm="1">
        <f t="array" aca="1" ref="E1941" ca="1">IF(Bold,A1941,E1940)</f>
        <v>--- Δημοτική Ενότητα Αυλώνος</v>
      </c>
      <c r="F1941" t="str" cm="1">
        <f t="array" aca="1" ref="F1941" ca="1">IF(Background_test=44,"True",IF(Bold_test,"True",""))</f>
        <v/>
      </c>
    </row>
    <row r="1942" spans="1:6" x14ac:dyDescent="0.25">
      <c r="A1942" s="9" t="s">
        <v>15478</v>
      </c>
      <c r="B1942" s="9" t="s">
        <v>15479</v>
      </c>
      <c r="C1942" s="10">
        <v>18</v>
      </c>
      <c r="D1942" t="str" cm="1">
        <f t="array" aca="1" ref="D1942" ca="1">IF(Background=44,A1942,D1941)</f>
        <v>Περιφερειακή Ενότητα Μεσσηνίας</v>
      </c>
      <c r="E1942" t="str" cm="1">
        <f t="array" aca="1" ref="E1942" ca="1">IF(Bold,A1942,E1941)</f>
        <v>--- Δημοτική Ενότητα Αυλώνος</v>
      </c>
      <c r="F1942" t="str" cm="1">
        <f t="array" aca="1" ref="F1942" ca="1">IF(Background_test=44,"True",IF(Bold_test,"True",""))</f>
        <v/>
      </c>
    </row>
    <row r="1943" spans="1:6" x14ac:dyDescent="0.25">
      <c r="A1943" s="9" t="s">
        <v>15480</v>
      </c>
      <c r="B1943" s="9" t="s">
        <v>15481</v>
      </c>
      <c r="C1943" s="10">
        <v>19</v>
      </c>
      <c r="D1943" t="str" cm="1">
        <f t="array" aca="1" ref="D1943" ca="1">IF(Background=44,A1943,D1942)</f>
        <v>Περιφερειακή Ενότητα Μεσσηνίας</v>
      </c>
      <c r="E1943" t="str" cm="1">
        <f t="array" aca="1" ref="E1943" ca="1">IF(Bold,A1943,E1942)</f>
        <v>--- Δημοτική Ενότητα Αυλώνος</v>
      </c>
      <c r="F1943" t="str" cm="1">
        <f t="array" aca="1" ref="F1943" ca="1">IF(Background_test=44,"True",IF(Bold_test,"True",""))</f>
        <v/>
      </c>
    </row>
    <row r="1944" spans="1:6" x14ac:dyDescent="0.25">
      <c r="A1944" s="7" t="s">
        <v>15482</v>
      </c>
      <c r="B1944" s="7" t="s">
        <v>15483</v>
      </c>
      <c r="C1944" s="8">
        <v>7945</v>
      </c>
      <c r="D1944" t="str" cm="1">
        <f t="array" aca="1" ref="D1944" ca="1">IF(Background=44,A1944,D1943)</f>
        <v>Περιφερειακή Ενότητα Μεσσηνίας</v>
      </c>
      <c r="E1944" t="str" cm="1">
        <f t="array" aca="1" ref="E1944" ca="1">IF(Bold,A1944,E1943)</f>
        <v>--- Δημοτική Ενότητα Γαργαλιάνων</v>
      </c>
      <c r="F1944" t="str" cm="1">
        <f t="array" aca="1" ref="F1944" ca="1">IF(Background_test=44,"True",IF(Bold_test,"True",""))</f>
        <v>True</v>
      </c>
    </row>
    <row r="1945" spans="1:6" x14ac:dyDescent="0.25">
      <c r="A1945" s="9" t="s">
        <v>4665</v>
      </c>
      <c r="B1945" s="9" t="s">
        <v>4666</v>
      </c>
      <c r="C1945" s="10">
        <v>27</v>
      </c>
      <c r="D1945" t="str" cm="1">
        <f t="array" aca="1" ref="D1945" ca="1">IF(Background=44,A1945,D1944)</f>
        <v>Περιφερειακή Ενότητα Μεσσηνίας</v>
      </c>
      <c r="E1945" t="str" cm="1">
        <f t="array" aca="1" ref="E1945" ca="1">IF(Bold,A1945,E1944)</f>
        <v>--- Δημοτική Ενότητα Γαργαλιάνων</v>
      </c>
      <c r="F1945" t="str" cm="1">
        <f t="array" aca="1" ref="F1945" ca="1">IF(Background_test=44,"True",IF(Bold_test,"True",""))</f>
        <v/>
      </c>
    </row>
    <row r="1946" spans="1:6" x14ac:dyDescent="0.25">
      <c r="A1946" s="9" t="s">
        <v>9807</v>
      </c>
      <c r="B1946" s="9" t="s">
        <v>9808</v>
      </c>
      <c r="C1946" s="10">
        <v>277</v>
      </c>
      <c r="D1946" t="str" cm="1">
        <f t="array" aca="1" ref="D1946" ca="1">IF(Background=44,A1946,D1945)</f>
        <v>Περιφερειακή Ενότητα Μεσσηνίας</v>
      </c>
      <c r="E1946" t="str" cm="1">
        <f t="array" aca="1" ref="E1946" ca="1">IF(Bold,A1946,E1945)</f>
        <v>--- Δημοτική Ενότητα Γαργαλιάνων</v>
      </c>
      <c r="F1946" t="str" cm="1">
        <f t="array" aca="1" ref="F1946" ca="1">IF(Background_test=44,"True",IF(Bold_test,"True",""))</f>
        <v/>
      </c>
    </row>
    <row r="1947" spans="1:6" x14ac:dyDescent="0.25">
      <c r="A1947" s="9" t="s">
        <v>15484</v>
      </c>
      <c r="B1947" s="9" t="s">
        <v>15485</v>
      </c>
      <c r="C1947" s="10">
        <v>12</v>
      </c>
      <c r="D1947" t="str" cm="1">
        <f t="array" aca="1" ref="D1947" ca="1">IF(Background=44,A1947,D1946)</f>
        <v>Περιφερειακή Ενότητα Μεσσηνίας</v>
      </c>
      <c r="E1947" t="str" cm="1">
        <f t="array" aca="1" ref="E1947" ca="1">IF(Bold,A1947,E1946)</f>
        <v>--- Δημοτική Ενότητα Γαργαλιάνων</v>
      </c>
      <c r="F1947" t="str" cm="1">
        <f t="array" aca="1" ref="F1947" ca="1">IF(Background_test=44,"True",IF(Bold_test,"True",""))</f>
        <v/>
      </c>
    </row>
    <row r="1948" spans="1:6" x14ac:dyDescent="0.25">
      <c r="A1948" s="9" t="s">
        <v>15486</v>
      </c>
      <c r="B1948" s="9" t="s">
        <v>15487</v>
      </c>
      <c r="C1948" s="10">
        <v>36</v>
      </c>
      <c r="D1948" t="str" cm="1">
        <f t="array" aca="1" ref="D1948" ca="1">IF(Background=44,A1948,D1947)</f>
        <v>Περιφερειακή Ενότητα Μεσσηνίας</v>
      </c>
      <c r="E1948" t="str" cm="1">
        <f t="array" aca="1" ref="E1948" ca="1">IF(Bold,A1948,E1947)</f>
        <v>--- Δημοτική Ενότητα Γαργαλιάνων</v>
      </c>
      <c r="F1948" t="str" cm="1">
        <f t="array" aca="1" ref="F1948" ca="1">IF(Background_test=44,"True",IF(Bold_test,"True",""))</f>
        <v/>
      </c>
    </row>
    <row r="1949" spans="1:6" x14ac:dyDescent="0.25">
      <c r="A1949" s="9" t="s">
        <v>15488</v>
      </c>
      <c r="B1949" s="9" t="s">
        <v>15489</v>
      </c>
      <c r="C1949" s="10">
        <v>2</v>
      </c>
      <c r="D1949" t="str" cm="1">
        <f t="array" aca="1" ref="D1949" ca="1">IF(Background=44,A1949,D1948)</f>
        <v>Περιφερειακή Ενότητα Μεσσηνίας</v>
      </c>
      <c r="E1949" t="str" cm="1">
        <f t="array" aca="1" ref="E1949" ca="1">IF(Bold,A1949,E1948)</f>
        <v>--- Δημοτική Ενότητα Γαργαλιάνων</v>
      </c>
      <c r="F1949" t="str" cm="1">
        <f t="array" aca="1" ref="F1949" ca="1">IF(Background_test=44,"True",IF(Bold_test,"True",""))</f>
        <v/>
      </c>
    </row>
    <row r="1950" spans="1:6" x14ac:dyDescent="0.25">
      <c r="A1950" s="9" t="s">
        <v>15490</v>
      </c>
      <c r="B1950" s="9" t="s">
        <v>15491</v>
      </c>
      <c r="C1950" s="10">
        <v>4980</v>
      </c>
      <c r="D1950" t="str" cm="1">
        <f t="array" aca="1" ref="D1950" ca="1">IF(Background=44,A1950,D1949)</f>
        <v>Περιφερειακή Ενότητα Μεσσηνίας</v>
      </c>
      <c r="E1950" t="str" cm="1">
        <f t="array" aca="1" ref="E1950" ca="1">IF(Bold,A1950,E1949)</f>
        <v>--- Δημοτική Ενότητα Γαργαλιάνων</v>
      </c>
      <c r="F1950" t="str" cm="1">
        <f t="array" aca="1" ref="F1950" ca="1">IF(Background_test=44,"True",IF(Bold_test,"True",""))</f>
        <v/>
      </c>
    </row>
    <row r="1951" spans="1:6" x14ac:dyDescent="0.25">
      <c r="A1951" s="9" t="s">
        <v>14145</v>
      </c>
      <c r="B1951" s="9" t="s">
        <v>14146</v>
      </c>
      <c r="C1951" s="10">
        <v>5</v>
      </c>
      <c r="D1951" t="str" cm="1">
        <f t="array" aca="1" ref="D1951" ca="1">IF(Background=44,A1951,D1950)</f>
        <v>Περιφερειακή Ενότητα Μεσσηνίας</v>
      </c>
      <c r="E1951" t="str" cm="1">
        <f t="array" aca="1" ref="E1951" ca="1">IF(Bold,A1951,E1950)</f>
        <v>--- Δημοτική Ενότητα Γαργαλιάνων</v>
      </c>
      <c r="F1951" t="str" cm="1">
        <f t="array" aca="1" ref="F1951" ca="1">IF(Background_test=44,"True",IF(Bold_test,"True",""))</f>
        <v/>
      </c>
    </row>
    <row r="1952" spans="1:6" x14ac:dyDescent="0.25">
      <c r="A1952" s="9" t="s">
        <v>10392</v>
      </c>
      <c r="B1952" s="9" t="s">
        <v>10393</v>
      </c>
      <c r="C1952" s="10">
        <v>81</v>
      </c>
      <c r="D1952" t="str" cm="1">
        <f t="array" aca="1" ref="D1952" ca="1">IF(Background=44,A1952,D1951)</f>
        <v>Περιφερειακή Ενότητα Μεσσηνίας</v>
      </c>
      <c r="E1952" t="str" cm="1">
        <f t="array" aca="1" ref="E1952" ca="1">IF(Bold,A1952,E1951)</f>
        <v>--- Δημοτική Ενότητα Γαργαλιάνων</v>
      </c>
      <c r="F1952" t="str" cm="1">
        <f t="array" aca="1" ref="F1952" ca="1">IF(Background_test=44,"True",IF(Bold_test,"True",""))</f>
        <v/>
      </c>
    </row>
    <row r="1953" spans="1:6" x14ac:dyDescent="0.25">
      <c r="A1953" s="9" t="s">
        <v>15492</v>
      </c>
      <c r="B1953" s="9" t="s">
        <v>15493</v>
      </c>
      <c r="C1953" s="10">
        <v>5</v>
      </c>
      <c r="D1953" t="str" cm="1">
        <f t="array" aca="1" ref="D1953" ca="1">IF(Background=44,A1953,D1952)</f>
        <v>Περιφερειακή Ενότητα Μεσσηνίας</v>
      </c>
      <c r="E1953" t="str" cm="1">
        <f t="array" aca="1" ref="E1953" ca="1">IF(Bold,A1953,E1952)</f>
        <v>--- Δημοτική Ενότητα Γαργαλιάνων</v>
      </c>
      <c r="F1953" t="str" cm="1">
        <f t="array" aca="1" ref="F1953" ca="1">IF(Background_test=44,"True",IF(Bold_test,"True",""))</f>
        <v/>
      </c>
    </row>
    <row r="1954" spans="1:6" x14ac:dyDescent="0.25">
      <c r="A1954" s="9" t="s">
        <v>15494</v>
      </c>
      <c r="B1954" s="9" t="s">
        <v>15495</v>
      </c>
      <c r="C1954" s="10">
        <v>110</v>
      </c>
      <c r="D1954" t="str" cm="1">
        <f t="array" aca="1" ref="D1954" ca="1">IF(Background=44,A1954,D1953)</f>
        <v>Περιφερειακή Ενότητα Μεσσηνίας</v>
      </c>
      <c r="E1954" t="str" cm="1">
        <f t="array" aca="1" ref="E1954" ca="1">IF(Bold,A1954,E1953)</f>
        <v>--- Δημοτική Ενότητα Γαργαλιάνων</v>
      </c>
      <c r="F1954" t="str" cm="1">
        <f t="array" aca="1" ref="F1954" ca="1">IF(Background_test=44,"True",IF(Bold_test,"True",""))</f>
        <v/>
      </c>
    </row>
    <row r="1955" spans="1:6" x14ac:dyDescent="0.25">
      <c r="A1955" s="9" t="s">
        <v>1033</v>
      </c>
      <c r="B1955" s="9" t="s">
        <v>1034</v>
      </c>
      <c r="C1955" s="10">
        <v>127</v>
      </c>
      <c r="D1955" t="str" cm="1">
        <f t="array" aca="1" ref="D1955" ca="1">IF(Background=44,A1955,D1954)</f>
        <v>Περιφερειακή Ενότητα Μεσσηνίας</v>
      </c>
      <c r="E1955" t="str" cm="1">
        <f t="array" aca="1" ref="E1955" ca="1">IF(Bold,A1955,E1954)</f>
        <v>--- Δημοτική Ενότητα Γαργαλιάνων</v>
      </c>
      <c r="F1955" t="str" cm="1">
        <f t="array" aca="1" ref="F1955" ca="1">IF(Background_test=44,"True",IF(Bold_test,"True",""))</f>
        <v/>
      </c>
    </row>
    <row r="1956" spans="1:6" x14ac:dyDescent="0.25">
      <c r="A1956" s="9" t="s">
        <v>15496</v>
      </c>
      <c r="B1956" s="9" t="s">
        <v>15497</v>
      </c>
      <c r="C1956" s="10">
        <v>5</v>
      </c>
      <c r="D1956" t="str" cm="1">
        <f t="array" aca="1" ref="D1956" ca="1">IF(Background=44,A1956,D1955)</f>
        <v>Περιφερειακή Ενότητα Μεσσηνίας</v>
      </c>
      <c r="E1956" t="str" cm="1">
        <f t="array" aca="1" ref="E1956" ca="1">IF(Bold,A1956,E1955)</f>
        <v>--- Δημοτική Ενότητα Γαργαλιάνων</v>
      </c>
      <c r="F1956" t="str" cm="1">
        <f t="array" aca="1" ref="F1956" ca="1">IF(Background_test=44,"True",IF(Bold_test,"True",""))</f>
        <v/>
      </c>
    </row>
    <row r="1957" spans="1:6" x14ac:dyDescent="0.25">
      <c r="A1957" s="9" t="s">
        <v>15498</v>
      </c>
      <c r="B1957" s="9" t="s">
        <v>15499</v>
      </c>
      <c r="C1957" s="10">
        <v>653</v>
      </c>
      <c r="D1957" t="str" cm="1">
        <f t="array" aca="1" ref="D1957" ca="1">IF(Background=44,A1957,D1956)</f>
        <v>Περιφερειακή Ενότητα Μεσσηνίας</v>
      </c>
      <c r="E1957" t="str" cm="1">
        <f t="array" aca="1" ref="E1957" ca="1">IF(Bold,A1957,E1956)</f>
        <v>--- Δημοτική Ενότητα Γαργαλιάνων</v>
      </c>
      <c r="F1957" t="str" cm="1">
        <f t="array" aca="1" ref="F1957" ca="1">IF(Background_test=44,"True",IF(Bold_test,"True",""))</f>
        <v/>
      </c>
    </row>
    <row r="1958" spans="1:6" x14ac:dyDescent="0.25">
      <c r="A1958" s="9" t="s">
        <v>2549</v>
      </c>
      <c r="B1958" s="9" t="s">
        <v>2550</v>
      </c>
      <c r="C1958" s="10">
        <v>310</v>
      </c>
      <c r="D1958" t="str" cm="1">
        <f t="array" aca="1" ref="D1958" ca="1">IF(Background=44,A1958,D1957)</f>
        <v>Περιφερειακή Ενότητα Μεσσηνίας</v>
      </c>
      <c r="E1958" t="str" cm="1">
        <f t="array" aca="1" ref="E1958" ca="1">IF(Bold,A1958,E1957)</f>
        <v>--- Δημοτική Ενότητα Γαργαλιάνων</v>
      </c>
      <c r="F1958" t="str" cm="1">
        <f t="array" aca="1" ref="F1958" ca="1">IF(Background_test=44,"True",IF(Bold_test,"True",""))</f>
        <v/>
      </c>
    </row>
    <row r="1959" spans="1:6" x14ac:dyDescent="0.25">
      <c r="A1959" s="9" t="s">
        <v>15500</v>
      </c>
      <c r="B1959" s="9" t="s">
        <v>15501</v>
      </c>
      <c r="C1959" s="10">
        <v>50</v>
      </c>
      <c r="D1959" t="str" cm="1">
        <f t="array" aca="1" ref="D1959" ca="1">IF(Background=44,A1959,D1958)</f>
        <v>Περιφερειακή Ενότητα Μεσσηνίας</v>
      </c>
      <c r="E1959" t="str" cm="1">
        <f t="array" aca="1" ref="E1959" ca="1">IF(Bold,A1959,E1958)</f>
        <v>--- Δημοτική Ενότητα Γαργαλιάνων</v>
      </c>
      <c r="F1959" t="str" cm="1">
        <f t="array" aca="1" ref="F1959" ca="1">IF(Background_test=44,"True",IF(Bold_test,"True",""))</f>
        <v/>
      </c>
    </row>
    <row r="1960" spans="1:6" x14ac:dyDescent="0.25">
      <c r="A1960" s="9" t="s">
        <v>15502</v>
      </c>
      <c r="B1960" s="9" t="s">
        <v>15503</v>
      </c>
      <c r="C1960" s="10">
        <v>28</v>
      </c>
      <c r="D1960" t="str" cm="1">
        <f t="array" aca="1" ref="D1960" ca="1">IF(Background=44,A1960,D1959)</f>
        <v>Περιφερειακή Ενότητα Μεσσηνίας</v>
      </c>
      <c r="E1960" t="str" cm="1">
        <f t="array" aca="1" ref="E1960" ca="1">IF(Bold,A1960,E1959)</f>
        <v>--- Δημοτική Ενότητα Γαργαλιάνων</v>
      </c>
      <c r="F1960" t="str" cm="1">
        <f t="array" aca="1" ref="F1960" ca="1">IF(Background_test=44,"True",IF(Bold_test,"True",""))</f>
        <v/>
      </c>
    </row>
    <row r="1961" spans="1:6" x14ac:dyDescent="0.25">
      <c r="A1961" s="9" t="s">
        <v>15504</v>
      </c>
      <c r="B1961" s="9" t="s">
        <v>15505</v>
      </c>
      <c r="C1961" s="10">
        <v>70</v>
      </c>
      <c r="D1961" t="str" cm="1">
        <f t="array" aca="1" ref="D1961" ca="1">IF(Background=44,A1961,D1960)</f>
        <v>Περιφερειακή Ενότητα Μεσσηνίας</v>
      </c>
      <c r="E1961" t="str" cm="1">
        <f t="array" aca="1" ref="E1961" ca="1">IF(Bold,A1961,E1960)</f>
        <v>--- Δημοτική Ενότητα Γαργαλιάνων</v>
      </c>
      <c r="F1961" t="str" cm="1">
        <f t="array" aca="1" ref="F1961" ca="1">IF(Background_test=44,"True",IF(Bold_test,"True",""))</f>
        <v/>
      </c>
    </row>
    <row r="1962" spans="1:6" x14ac:dyDescent="0.25">
      <c r="A1962" s="9" t="s">
        <v>422</v>
      </c>
      <c r="B1962" s="9" t="s">
        <v>423</v>
      </c>
      <c r="C1962" s="10">
        <v>49</v>
      </c>
      <c r="D1962" t="str" cm="1">
        <f t="array" aca="1" ref="D1962" ca="1">IF(Background=44,A1962,D1961)</f>
        <v>Περιφερειακή Ενότητα Μεσσηνίας</v>
      </c>
      <c r="E1962" t="str" cm="1">
        <f t="array" aca="1" ref="E1962" ca="1">IF(Bold,A1962,E1961)</f>
        <v>--- Δημοτική Ενότητα Γαργαλιάνων</v>
      </c>
      <c r="F1962" t="str" cm="1">
        <f t="array" aca="1" ref="F1962" ca="1">IF(Background_test=44,"True",IF(Bold_test,"True",""))</f>
        <v/>
      </c>
    </row>
    <row r="1963" spans="1:6" x14ac:dyDescent="0.25">
      <c r="A1963" s="9" t="s">
        <v>15506</v>
      </c>
      <c r="B1963" s="9" t="s">
        <v>15507</v>
      </c>
      <c r="C1963" s="10" t="s">
        <v>405</v>
      </c>
      <c r="D1963" t="str" cm="1">
        <f t="array" aca="1" ref="D1963" ca="1">IF(Background=44,A1963,D1962)</f>
        <v>Περιφερειακή Ενότητα Μεσσηνίας</v>
      </c>
      <c r="E1963" t="str" cm="1">
        <f t="array" aca="1" ref="E1963" ca="1">IF(Bold,A1963,E1962)</f>
        <v>--- Δημοτική Ενότητα Γαργαλιάνων</v>
      </c>
      <c r="F1963" t="str" cm="1">
        <f t="array" aca="1" ref="F1963" ca="1">IF(Background_test=44,"True",IF(Bold_test,"True",""))</f>
        <v/>
      </c>
    </row>
    <row r="1964" spans="1:6" x14ac:dyDescent="0.25">
      <c r="A1964" s="9" t="s">
        <v>1255</v>
      </c>
      <c r="B1964" s="9" t="s">
        <v>1256</v>
      </c>
      <c r="C1964" s="10">
        <v>771</v>
      </c>
      <c r="D1964" t="str" cm="1">
        <f t="array" aca="1" ref="D1964" ca="1">IF(Background=44,A1964,D1963)</f>
        <v>Περιφερειακή Ενότητα Μεσσηνίας</v>
      </c>
      <c r="E1964" t="str" cm="1">
        <f t="array" aca="1" ref="E1964" ca="1">IF(Bold,A1964,E1963)</f>
        <v>--- Δημοτική Ενότητα Γαργαλιάνων</v>
      </c>
      <c r="F1964" t="str" cm="1">
        <f t="array" aca="1" ref="F1964" ca="1">IF(Background_test=44,"True",IF(Bold_test,"True",""))</f>
        <v/>
      </c>
    </row>
    <row r="1965" spans="1:6" x14ac:dyDescent="0.25">
      <c r="A1965" s="9" t="s">
        <v>15508</v>
      </c>
      <c r="B1965" s="9" t="s">
        <v>15509</v>
      </c>
      <c r="C1965" s="10">
        <v>70</v>
      </c>
      <c r="D1965" t="str" cm="1">
        <f t="array" aca="1" ref="D1965" ca="1">IF(Background=44,A1965,D1964)</f>
        <v>Περιφερειακή Ενότητα Μεσσηνίας</v>
      </c>
      <c r="E1965" t="str" cm="1">
        <f t="array" aca="1" ref="E1965" ca="1">IF(Bold,A1965,E1964)</f>
        <v>--- Δημοτική Ενότητα Γαργαλιάνων</v>
      </c>
      <c r="F1965" t="str" cm="1">
        <f t="array" aca="1" ref="F1965" ca="1">IF(Background_test=44,"True",IF(Bold_test,"True",""))</f>
        <v/>
      </c>
    </row>
    <row r="1966" spans="1:6" x14ac:dyDescent="0.25">
      <c r="A1966" s="9" t="s">
        <v>4816</v>
      </c>
      <c r="B1966" s="9" t="s">
        <v>4817</v>
      </c>
      <c r="C1966" s="10">
        <v>97</v>
      </c>
      <c r="D1966" t="str" cm="1">
        <f t="array" aca="1" ref="D1966" ca="1">IF(Background=44,A1966,D1965)</f>
        <v>Περιφερειακή Ενότητα Μεσσηνίας</v>
      </c>
      <c r="E1966" t="str" cm="1">
        <f t="array" aca="1" ref="E1966" ca="1">IF(Bold,A1966,E1965)</f>
        <v>--- Δημοτική Ενότητα Γαργαλιάνων</v>
      </c>
      <c r="F1966" t="str" cm="1">
        <f t="array" aca="1" ref="F1966" ca="1">IF(Background_test=44,"True",IF(Bold_test,"True",""))</f>
        <v/>
      </c>
    </row>
    <row r="1967" spans="1:6" x14ac:dyDescent="0.25">
      <c r="A1967" s="9" t="s">
        <v>14563</v>
      </c>
      <c r="B1967" s="9" t="s">
        <v>14564</v>
      </c>
      <c r="C1967" s="10">
        <v>47</v>
      </c>
      <c r="D1967" t="str" cm="1">
        <f t="array" aca="1" ref="D1967" ca="1">IF(Background=44,A1967,D1966)</f>
        <v>Περιφερειακή Ενότητα Μεσσηνίας</v>
      </c>
      <c r="E1967" t="str" cm="1">
        <f t="array" aca="1" ref="E1967" ca="1">IF(Bold,A1967,E1966)</f>
        <v>--- Δημοτική Ενότητα Γαργαλιάνων</v>
      </c>
      <c r="F1967" t="str" cm="1">
        <f t="array" aca="1" ref="F1967" ca="1">IF(Background_test=44,"True",IF(Bold_test,"True",""))</f>
        <v/>
      </c>
    </row>
    <row r="1968" spans="1:6" x14ac:dyDescent="0.25">
      <c r="A1968" s="9" t="s">
        <v>15510</v>
      </c>
      <c r="B1968" s="9" t="s">
        <v>15511</v>
      </c>
      <c r="C1968" s="10">
        <v>133</v>
      </c>
      <c r="D1968" t="str" cm="1">
        <f t="array" aca="1" ref="D1968" ca="1">IF(Background=44,A1968,D1967)</f>
        <v>Περιφερειακή Ενότητα Μεσσηνίας</v>
      </c>
      <c r="E1968" t="str" cm="1">
        <f t="array" aca="1" ref="E1968" ca="1">IF(Bold,A1968,E1967)</f>
        <v>--- Δημοτική Ενότητα Γαργαλιάνων</v>
      </c>
      <c r="F1968" t="str" cm="1">
        <f t="array" aca="1" ref="F1968" ca="1">IF(Background_test=44,"True",IF(Bold_test,"True",""))</f>
        <v/>
      </c>
    </row>
    <row r="1969" spans="1:6" x14ac:dyDescent="0.25">
      <c r="A1969" s="7" t="s">
        <v>15512</v>
      </c>
      <c r="B1969" s="7" t="s">
        <v>15513</v>
      </c>
      <c r="C1969" s="8">
        <v>7857</v>
      </c>
      <c r="D1969" t="str" cm="1">
        <f t="array" aca="1" ref="D1969" ca="1">IF(Background=44,A1969,D1968)</f>
        <v>Περιφερειακή Ενότητα Μεσσηνίας</v>
      </c>
      <c r="E1969" t="str" cm="1">
        <f t="array" aca="1" ref="E1969" ca="1">IF(Bold,A1969,E1968)</f>
        <v>--- Δημοτική Ενότητα Κυπαρισσίας</v>
      </c>
      <c r="F1969" t="str" cm="1">
        <f t="array" aca="1" ref="F1969" ca="1">IF(Background_test=44,"True",IF(Bold_test,"True",""))</f>
        <v>True</v>
      </c>
    </row>
    <row r="1970" spans="1:6" x14ac:dyDescent="0.25">
      <c r="A1970" s="9" t="s">
        <v>15514</v>
      </c>
      <c r="B1970" s="9" t="s">
        <v>15515</v>
      </c>
      <c r="C1970" s="10">
        <v>7</v>
      </c>
      <c r="D1970" t="str" cm="1">
        <f t="array" aca="1" ref="D1970" ca="1">IF(Background=44,A1970,D1969)</f>
        <v>Περιφερειακή Ενότητα Μεσσηνίας</v>
      </c>
      <c r="E1970" t="str" cm="1">
        <f t="array" aca="1" ref="E1970" ca="1">IF(Bold,A1970,E1969)</f>
        <v>--- Δημοτική Ενότητα Κυπαρισσίας</v>
      </c>
      <c r="F1970" t="str" cm="1">
        <f t="array" aca="1" ref="F1970" ca="1">IF(Background_test=44,"True",IF(Bold_test,"True",""))</f>
        <v/>
      </c>
    </row>
    <row r="1971" spans="1:6" x14ac:dyDescent="0.25">
      <c r="A1971" s="9" t="s">
        <v>15516</v>
      </c>
      <c r="B1971" s="9" t="s">
        <v>15517</v>
      </c>
      <c r="C1971" s="10">
        <v>320</v>
      </c>
      <c r="D1971" t="str" cm="1">
        <f t="array" aca="1" ref="D1971" ca="1">IF(Background=44,A1971,D1970)</f>
        <v>Περιφερειακή Ενότητα Μεσσηνίας</v>
      </c>
      <c r="E1971" t="str" cm="1">
        <f t="array" aca="1" ref="E1971" ca="1">IF(Bold,A1971,E1970)</f>
        <v>--- Δημοτική Ενότητα Κυπαρισσίας</v>
      </c>
      <c r="F1971" t="str" cm="1">
        <f t="array" aca="1" ref="F1971" ca="1">IF(Background_test=44,"True",IF(Bold_test,"True",""))</f>
        <v/>
      </c>
    </row>
    <row r="1972" spans="1:6" x14ac:dyDescent="0.25">
      <c r="A1972" s="9" t="s">
        <v>5977</v>
      </c>
      <c r="B1972" s="9" t="s">
        <v>5978</v>
      </c>
      <c r="C1972" s="10">
        <v>24</v>
      </c>
      <c r="D1972" t="str" cm="1">
        <f t="array" aca="1" ref="D1972" ca="1">IF(Background=44,A1972,D1971)</f>
        <v>Περιφερειακή Ενότητα Μεσσηνίας</v>
      </c>
      <c r="E1972" t="str" cm="1">
        <f t="array" aca="1" ref="E1972" ca="1">IF(Bold,A1972,E1971)</f>
        <v>--- Δημοτική Ενότητα Κυπαρισσίας</v>
      </c>
      <c r="F1972" t="str" cm="1">
        <f t="array" aca="1" ref="F1972" ca="1">IF(Background_test=44,"True",IF(Bold_test,"True",""))</f>
        <v/>
      </c>
    </row>
    <row r="1973" spans="1:6" x14ac:dyDescent="0.25">
      <c r="A1973" s="9" t="s">
        <v>14143</v>
      </c>
      <c r="B1973" s="9" t="s">
        <v>14144</v>
      </c>
      <c r="C1973" s="10">
        <v>133</v>
      </c>
      <c r="D1973" t="str" cm="1">
        <f t="array" aca="1" ref="D1973" ca="1">IF(Background=44,A1973,D1972)</f>
        <v>Περιφερειακή Ενότητα Μεσσηνίας</v>
      </c>
      <c r="E1973" t="str" cm="1">
        <f t="array" aca="1" ref="E1973" ca="1">IF(Bold,A1973,E1972)</f>
        <v>--- Δημοτική Ενότητα Κυπαρισσίας</v>
      </c>
      <c r="F1973" t="str" cm="1">
        <f t="array" aca="1" ref="F1973" ca="1">IF(Background_test=44,"True",IF(Bold_test,"True",""))</f>
        <v/>
      </c>
    </row>
    <row r="1974" spans="1:6" x14ac:dyDescent="0.25">
      <c r="A1974" s="9" t="s">
        <v>12839</v>
      </c>
      <c r="B1974" s="9" t="s">
        <v>12840</v>
      </c>
      <c r="C1974" s="10">
        <v>27</v>
      </c>
      <c r="D1974" t="str" cm="1">
        <f t="array" aca="1" ref="D1974" ca="1">IF(Background=44,A1974,D1973)</f>
        <v>Περιφερειακή Ενότητα Μεσσηνίας</v>
      </c>
      <c r="E1974" t="str" cm="1">
        <f t="array" aca="1" ref="E1974" ca="1">IF(Bold,A1974,E1973)</f>
        <v>--- Δημοτική Ενότητα Κυπαρισσίας</v>
      </c>
      <c r="F1974" t="str" cm="1">
        <f t="array" aca="1" ref="F1974" ca="1">IF(Background_test=44,"True",IF(Bold_test,"True",""))</f>
        <v/>
      </c>
    </row>
    <row r="1975" spans="1:6" x14ac:dyDescent="0.25">
      <c r="A1975" s="9" t="s">
        <v>15518</v>
      </c>
      <c r="B1975" s="9" t="s">
        <v>15519</v>
      </c>
      <c r="C1975" s="10">
        <v>42</v>
      </c>
      <c r="D1975" t="str" cm="1">
        <f t="array" aca="1" ref="D1975" ca="1">IF(Background=44,A1975,D1974)</f>
        <v>Περιφερειακή Ενότητα Μεσσηνίας</v>
      </c>
      <c r="E1975" t="str" cm="1">
        <f t="array" aca="1" ref="E1975" ca="1">IF(Bold,A1975,E1974)</f>
        <v>--- Δημοτική Ενότητα Κυπαρισσίας</v>
      </c>
      <c r="F1975" t="str" cm="1">
        <f t="array" aca="1" ref="F1975" ca="1">IF(Background_test=44,"True",IF(Bold_test,"True",""))</f>
        <v/>
      </c>
    </row>
    <row r="1976" spans="1:6" x14ac:dyDescent="0.25">
      <c r="A1976" s="9" t="s">
        <v>15520</v>
      </c>
      <c r="B1976" s="9" t="s">
        <v>15521</v>
      </c>
      <c r="C1976" s="10">
        <v>5208</v>
      </c>
      <c r="D1976" t="str" cm="1">
        <f t="array" aca="1" ref="D1976" ca="1">IF(Background=44,A1976,D1975)</f>
        <v>Περιφερειακή Ενότητα Μεσσηνίας</v>
      </c>
      <c r="E1976" t="str" cm="1">
        <f t="array" aca="1" ref="E1976" ca="1">IF(Bold,A1976,E1975)</f>
        <v>--- Δημοτική Ενότητα Κυπαρισσίας</v>
      </c>
      <c r="F1976" t="str" cm="1">
        <f t="array" aca="1" ref="F1976" ca="1">IF(Background_test=44,"True",IF(Bold_test,"True",""))</f>
        <v/>
      </c>
    </row>
    <row r="1977" spans="1:6" x14ac:dyDescent="0.25">
      <c r="A1977" s="9" t="s">
        <v>15522</v>
      </c>
      <c r="B1977" s="9" t="s">
        <v>15523</v>
      </c>
      <c r="C1977" s="10">
        <v>14</v>
      </c>
      <c r="D1977" t="str" cm="1">
        <f t="array" aca="1" ref="D1977" ca="1">IF(Background=44,A1977,D1976)</f>
        <v>Περιφερειακή Ενότητα Μεσσηνίας</v>
      </c>
      <c r="E1977" t="str" cm="1">
        <f t="array" aca="1" ref="E1977" ca="1">IF(Bold,A1977,E1976)</f>
        <v>--- Δημοτική Ενότητα Κυπαρισσίας</v>
      </c>
      <c r="F1977" t="str" cm="1">
        <f t="array" aca="1" ref="F1977" ca="1">IF(Background_test=44,"True",IF(Bold_test,"True",""))</f>
        <v/>
      </c>
    </row>
    <row r="1978" spans="1:6" x14ac:dyDescent="0.25">
      <c r="A1978" s="9" t="s">
        <v>15524</v>
      </c>
      <c r="B1978" s="9" t="s">
        <v>15525</v>
      </c>
      <c r="C1978" s="10">
        <v>16</v>
      </c>
      <c r="D1978" t="str" cm="1">
        <f t="array" aca="1" ref="D1978" ca="1">IF(Background=44,A1978,D1977)</f>
        <v>Περιφερειακή Ενότητα Μεσσηνίας</v>
      </c>
      <c r="E1978" t="str" cm="1">
        <f t="array" aca="1" ref="E1978" ca="1">IF(Bold,A1978,E1977)</f>
        <v>--- Δημοτική Ενότητα Κυπαρισσίας</v>
      </c>
      <c r="F1978" t="str" cm="1">
        <f t="array" aca="1" ref="F1978" ca="1">IF(Background_test=44,"True",IF(Bold_test,"True",""))</f>
        <v/>
      </c>
    </row>
    <row r="1979" spans="1:6" x14ac:dyDescent="0.25">
      <c r="A1979" s="9" t="s">
        <v>15526</v>
      </c>
      <c r="B1979" s="9" t="s">
        <v>15527</v>
      </c>
      <c r="C1979" s="10">
        <v>205</v>
      </c>
      <c r="D1979" t="str" cm="1">
        <f t="array" aca="1" ref="D1979" ca="1">IF(Background=44,A1979,D1978)</f>
        <v>Περιφερειακή Ενότητα Μεσσηνίας</v>
      </c>
      <c r="E1979" t="str" cm="1">
        <f t="array" aca="1" ref="E1979" ca="1">IF(Bold,A1979,E1978)</f>
        <v>--- Δημοτική Ενότητα Κυπαρισσίας</v>
      </c>
      <c r="F1979" t="str" cm="1">
        <f t="array" aca="1" ref="F1979" ca="1">IF(Background_test=44,"True",IF(Bold_test,"True",""))</f>
        <v/>
      </c>
    </row>
    <row r="1980" spans="1:6" x14ac:dyDescent="0.25">
      <c r="A1980" s="9" t="s">
        <v>15528</v>
      </c>
      <c r="B1980" s="9" t="s">
        <v>15529</v>
      </c>
      <c r="C1980" s="10">
        <v>38</v>
      </c>
      <c r="D1980" t="str" cm="1">
        <f t="array" aca="1" ref="D1980" ca="1">IF(Background=44,A1980,D1979)</f>
        <v>Περιφερειακή Ενότητα Μεσσηνίας</v>
      </c>
      <c r="E1980" t="str" cm="1">
        <f t="array" aca="1" ref="E1980" ca="1">IF(Bold,A1980,E1979)</f>
        <v>--- Δημοτική Ενότητα Κυπαρισσίας</v>
      </c>
      <c r="F1980" t="str" cm="1">
        <f t="array" aca="1" ref="F1980" ca="1">IF(Background_test=44,"True",IF(Bold_test,"True",""))</f>
        <v/>
      </c>
    </row>
    <row r="1981" spans="1:6" x14ac:dyDescent="0.25">
      <c r="A1981" s="9" t="s">
        <v>15530</v>
      </c>
      <c r="B1981" s="9" t="s">
        <v>15531</v>
      </c>
      <c r="C1981" s="10">
        <v>54</v>
      </c>
      <c r="D1981" t="str" cm="1">
        <f t="array" aca="1" ref="D1981" ca="1">IF(Background=44,A1981,D1980)</f>
        <v>Περιφερειακή Ενότητα Μεσσηνίας</v>
      </c>
      <c r="E1981" t="str" cm="1">
        <f t="array" aca="1" ref="E1981" ca="1">IF(Bold,A1981,E1980)</f>
        <v>--- Δημοτική Ενότητα Κυπαρισσίας</v>
      </c>
      <c r="F1981" t="str" cm="1">
        <f t="array" aca="1" ref="F1981" ca="1">IF(Background_test=44,"True",IF(Bold_test,"True",""))</f>
        <v/>
      </c>
    </row>
    <row r="1982" spans="1:6" x14ac:dyDescent="0.25">
      <c r="A1982" s="9" t="s">
        <v>15532</v>
      </c>
      <c r="B1982" s="9" t="s">
        <v>15533</v>
      </c>
      <c r="C1982" s="10">
        <v>29</v>
      </c>
      <c r="D1982" t="str" cm="1">
        <f t="array" aca="1" ref="D1982" ca="1">IF(Background=44,A1982,D1981)</f>
        <v>Περιφερειακή Ενότητα Μεσσηνίας</v>
      </c>
      <c r="E1982" t="str" cm="1">
        <f t="array" aca="1" ref="E1982" ca="1">IF(Bold,A1982,E1981)</f>
        <v>--- Δημοτική Ενότητα Κυπαρισσίας</v>
      </c>
      <c r="F1982" t="str" cm="1">
        <f t="array" aca="1" ref="F1982" ca="1">IF(Background_test=44,"True",IF(Bold_test,"True",""))</f>
        <v/>
      </c>
    </row>
    <row r="1983" spans="1:6" x14ac:dyDescent="0.25">
      <c r="A1983" s="9" t="s">
        <v>3149</v>
      </c>
      <c r="B1983" s="9" t="s">
        <v>3150</v>
      </c>
      <c r="C1983" s="10">
        <v>52</v>
      </c>
      <c r="D1983" t="str" cm="1">
        <f t="array" aca="1" ref="D1983" ca="1">IF(Background=44,A1983,D1982)</f>
        <v>Περιφερειακή Ενότητα Μεσσηνίας</v>
      </c>
      <c r="E1983" t="str" cm="1">
        <f t="array" aca="1" ref="E1983" ca="1">IF(Bold,A1983,E1982)</f>
        <v>--- Δημοτική Ενότητα Κυπαρισσίας</v>
      </c>
      <c r="F1983" t="str" cm="1">
        <f t="array" aca="1" ref="F1983" ca="1">IF(Background_test=44,"True",IF(Bold_test,"True",""))</f>
        <v/>
      </c>
    </row>
    <row r="1984" spans="1:6" x14ac:dyDescent="0.25">
      <c r="A1984" s="9" t="s">
        <v>15534</v>
      </c>
      <c r="B1984" s="9" t="s">
        <v>15535</v>
      </c>
      <c r="C1984" s="10">
        <v>9</v>
      </c>
      <c r="D1984" t="str" cm="1">
        <f t="array" aca="1" ref="D1984" ca="1">IF(Background=44,A1984,D1983)</f>
        <v>Περιφερειακή Ενότητα Μεσσηνίας</v>
      </c>
      <c r="E1984" t="str" cm="1">
        <f t="array" aca="1" ref="E1984" ca="1">IF(Bold,A1984,E1983)</f>
        <v>--- Δημοτική Ενότητα Κυπαρισσίας</v>
      </c>
      <c r="F1984" t="str" cm="1">
        <f t="array" aca="1" ref="F1984" ca="1">IF(Background_test=44,"True",IF(Bold_test,"True",""))</f>
        <v/>
      </c>
    </row>
    <row r="1985" spans="1:6" x14ac:dyDescent="0.25">
      <c r="A1985" s="9" t="s">
        <v>2289</v>
      </c>
      <c r="B1985" s="9" t="s">
        <v>2290</v>
      </c>
      <c r="C1985" s="10">
        <v>53</v>
      </c>
      <c r="D1985" t="str" cm="1">
        <f t="array" aca="1" ref="D1985" ca="1">IF(Background=44,A1985,D1984)</f>
        <v>Περιφερειακή Ενότητα Μεσσηνίας</v>
      </c>
      <c r="E1985" t="str" cm="1">
        <f t="array" aca="1" ref="E1985" ca="1">IF(Bold,A1985,E1984)</f>
        <v>--- Δημοτική Ενότητα Κυπαρισσίας</v>
      </c>
      <c r="F1985" t="str" cm="1">
        <f t="array" aca="1" ref="F1985" ca="1">IF(Background_test=44,"True",IF(Bold_test,"True",""))</f>
        <v/>
      </c>
    </row>
    <row r="1986" spans="1:6" x14ac:dyDescent="0.25">
      <c r="A1986" s="9" t="s">
        <v>13010</v>
      </c>
      <c r="B1986" s="9" t="s">
        <v>13011</v>
      </c>
      <c r="C1986" s="10">
        <v>211</v>
      </c>
      <c r="D1986" t="str" cm="1">
        <f t="array" aca="1" ref="D1986" ca="1">IF(Background=44,A1986,D1985)</f>
        <v>Περιφερειακή Ενότητα Μεσσηνίας</v>
      </c>
      <c r="E1986" t="str" cm="1">
        <f t="array" aca="1" ref="E1986" ca="1">IF(Bold,A1986,E1985)</f>
        <v>--- Δημοτική Ενότητα Κυπαρισσίας</v>
      </c>
      <c r="F1986" t="str" cm="1">
        <f t="array" aca="1" ref="F1986" ca="1">IF(Background_test=44,"True",IF(Bold_test,"True",""))</f>
        <v/>
      </c>
    </row>
    <row r="1987" spans="1:6" x14ac:dyDescent="0.25">
      <c r="A1987" s="9" t="s">
        <v>5018</v>
      </c>
      <c r="B1987" s="9" t="s">
        <v>5019</v>
      </c>
      <c r="C1987" s="10">
        <v>191</v>
      </c>
      <c r="D1987" t="str" cm="1">
        <f t="array" aca="1" ref="D1987" ca="1">IF(Background=44,A1987,D1986)</f>
        <v>Περιφερειακή Ενότητα Μεσσηνίας</v>
      </c>
      <c r="E1987" t="str" cm="1">
        <f t="array" aca="1" ref="E1987" ca="1">IF(Bold,A1987,E1986)</f>
        <v>--- Δημοτική Ενότητα Κυπαρισσίας</v>
      </c>
      <c r="F1987" t="str" cm="1">
        <f t="array" aca="1" ref="F1987" ca="1">IF(Background_test=44,"True",IF(Bold_test,"True",""))</f>
        <v/>
      </c>
    </row>
    <row r="1988" spans="1:6" x14ac:dyDescent="0.25">
      <c r="A1988" s="9" t="s">
        <v>15536</v>
      </c>
      <c r="B1988" s="9" t="s">
        <v>15537</v>
      </c>
      <c r="C1988" s="10">
        <v>74</v>
      </c>
      <c r="D1988" t="str" cm="1">
        <f t="array" aca="1" ref="D1988" ca="1">IF(Background=44,A1988,D1987)</f>
        <v>Περιφερειακή Ενότητα Μεσσηνίας</v>
      </c>
      <c r="E1988" t="str" cm="1">
        <f t="array" aca="1" ref="E1988" ca="1">IF(Bold,A1988,E1987)</f>
        <v>--- Δημοτική Ενότητα Κυπαρισσίας</v>
      </c>
      <c r="F1988" t="str" cm="1">
        <f t="array" aca="1" ref="F1988" ca="1">IF(Background_test=44,"True",IF(Bold_test,"True",""))</f>
        <v/>
      </c>
    </row>
    <row r="1989" spans="1:6" x14ac:dyDescent="0.25">
      <c r="A1989" s="9" t="s">
        <v>15538</v>
      </c>
      <c r="B1989" s="9" t="s">
        <v>15539</v>
      </c>
      <c r="C1989" s="10">
        <v>21</v>
      </c>
      <c r="D1989" t="str" cm="1">
        <f t="array" aca="1" ref="D1989" ca="1">IF(Background=44,A1989,D1988)</f>
        <v>Περιφερειακή Ενότητα Μεσσηνίας</v>
      </c>
      <c r="E1989" t="str" cm="1">
        <f t="array" aca="1" ref="E1989" ca="1">IF(Bold,A1989,E1988)</f>
        <v>--- Δημοτική Ενότητα Κυπαρισσίας</v>
      </c>
      <c r="F1989" t="str" cm="1">
        <f t="array" aca="1" ref="F1989" ca="1">IF(Background_test=44,"True",IF(Bold_test,"True",""))</f>
        <v/>
      </c>
    </row>
    <row r="1990" spans="1:6" x14ac:dyDescent="0.25">
      <c r="A1990" s="9" t="s">
        <v>2077</v>
      </c>
      <c r="B1990" s="9" t="s">
        <v>2078</v>
      </c>
      <c r="C1990" s="10">
        <v>508</v>
      </c>
      <c r="D1990" t="str" cm="1">
        <f t="array" aca="1" ref="D1990" ca="1">IF(Background=44,A1990,D1989)</f>
        <v>Περιφερειακή Ενότητα Μεσσηνίας</v>
      </c>
      <c r="E1990" t="str" cm="1">
        <f t="array" aca="1" ref="E1990" ca="1">IF(Bold,A1990,E1989)</f>
        <v>--- Δημοτική Ενότητα Κυπαρισσίας</v>
      </c>
      <c r="F1990" t="str" cm="1">
        <f t="array" aca="1" ref="F1990" ca="1">IF(Background_test=44,"True",IF(Bold_test,"True",""))</f>
        <v/>
      </c>
    </row>
    <row r="1991" spans="1:6" x14ac:dyDescent="0.25">
      <c r="A1991" s="9" t="s">
        <v>15540</v>
      </c>
      <c r="B1991" s="9" t="s">
        <v>15541</v>
      </c>
      <c r="C1991" s="10">
        <v>160</v>
      </c>
      <c r="D1991" t="str" cm="1">
        <f t="array" aca="1" ref="D1991" ca="1">IF(Background=44,A1991,D1990)</f>
        <v>Περιφερειακή Ενότητα Μεσσηνίας</v>
      </c>
      <c r="E1991" t="str" cm="1">
        <f t="array" aca="1" ref="E1991" ca="1">IF(Bold,A1991,E1990)</f>
        <v>--- Δημοτική Ενότητα Κυπαρισσίας</v>
      </c>
      <c r="F1991" t="str" cm="1">
        <f t="array" aca="1" ref="F1991" ca="1">IF(Background_test=44,"True",IF(Bold_test,"True",""))</f>
        <v/>
      </c>
    </row>
    <row r="1992" spans="1:6" x14ac:dyDescent="0.25">
      <c r="A1992" s="9" t="s">
        <v>568</v>
      </c>
      <c r="B1992" s="9" t="s">
        <v>569</v>
      </c>
      <c r="C1992" s="10">
        <v>89</v>
      </c>
      <c r="D1992" t="str" cm="1">
        <f t="array" aca="1" ref="D1992" ca="1">IF(Background=44,A1992,D1991)</f>
        <v>Περιφερειακή Ενότητα Μεσσηνίας</v>
      </c>
      <c r="E1992" t="str" cm="1">
        <f t="array" aca="1" ref="E1992" ca="1">IF(Bold,A1992,E1991)</f>
        <v>--- Δημοτική Ενότητα Κυπαρισσίας</v>
      </c>
      <c r="F1992" t="str" cm="1">
        <f t="array" aca="1" ref="F1992" ca="1">IF(Background_test=44,"True",IF(Bold_test,"True",""))</f>
        <v/>
      </c>
    </row>
    <row r="1993" spans="1:6" x14ac:dyDescent="0.25">
      <c r="A1993" s="9" t="s">
        <v>15542</v>
      </c>
      <c r="B1993" s="9" t="s">
        <v>15543</v>
      </c>
      <c r="C1993" s="10">
        <v>312</v>
      </c>
      <c r="D1993" t="str" cm="1">
        <f t="array" aca="1" ref="D1993" ca="1">IF(Background=44,A1993,D1992)</f>
        <v>Περιφερειακή Ενότητα Μεσσηνίας</v>
      </c>
      <c r="E1993" t="str" cm="1">
        <f t="array" aca="1" ref="E1993" ca="1">IF(Bold,A1993,E1992)</f>
        <v>--- Δημοτική Ενότητα Κυπαρισσίας</v>
      </c>
      <c r="F1993" t="str" cm="1">
        <f t="array" aca="1" ref="F1993" ca="1">IF(Background_test=44,"True",IF(Bold_test,"True",""))</f>
        <v/>
      </c>
    </row>
    <row r="1994" spans="1:6" x14ac:dyDescent="0.25">
      <c r="A1994" s="9" t="s">
        <v>15544</v>
      </c>
      <c r="B1994" s="9" t="s">
        <v>15545</v>
      </c>
      <c r="C1994" s="10">
        <v>60</v>
      </c>
      <c r="D1994" t="str" cm="1">
        <f t="array" aca="1" ref="D1994" ca="1">IF(Background=44,A1994,D1993)</f>
        <v>Περιφερειακή Ενότητα Μεσσηνίας</v>
      </c>
      <c r="E1994" t="str" cm="1">
        <f t="array" aca="1" ref="E1994" ca="1">IF(Bold,A1994,E1993)</f>
        <v>--- Δημοτική Ενότητα Κυπαρισσίας</v>
      </c>
      <c r="F1994" t="str" cm="1">
        <f t="array" aca="1" ref="F1994" ca="1">IF(Background_test=44,"True",IF(Bold_test,"True",""))</f>
        <v/>
      </c>
    </row>
    <row r="1995" spans="1:6" x14ac:dyDescent="0.25">
      <c r="A1995" s="7" t="s">
        <v>15546</v>
      </c>
      <c r="B1995" s="7" t="s">
        <v>15547</v>
      </c>
      <c r="C1995" s="8">
        <v>385</v>
      </c>
      <c r="D1995" t="str" cm="1">
        <f t="array" aca="1" ref="D1995" ca="1">IF(Background=44,A1995,D1994)</f>
        <v>Περιφερειακή Ενότητα Μεσσηνίας</v>
      </c>
      <c r="E1995" t="str" cm="1">
        <f t="array" aca="1" ref="E1995" ca="1">IF(Bold,A1995,E1994)</f>
        <v>--- Δημοτική Ενότητα Τριπύλης</v>
      </c>
      <c r="F1995" t="str" cm="1">
        <f t="array" aca="1" ref="F1995" ca="1">IF(Background_test=44,"True",IF(Bold_test,"True",""))</f>
        <v>True</v>
      </c>
    </row>
    <row r="1996" spans="1:6" x14ac:dyDescent="0.25">
      <c r="A1996" s="9" t="s">
        <v>5052</v>
      </c>
      <c r="B1996" s="9" t="s">
        <v>5053</v>
      </c>
      <c r="C1996" s="10">
        <v>2</v>
      </c>
      <c r="D1996" t="str" cm="1">
        <f t="array" aca="1" ref="D1996" ca="1">IF(Background=44,A1996,D1995)</f>
        <v>Περιφερειακή Ενότητα Μεσσηνίας</v>
      </c>
      <c r="E1996" t="str" cm="1">
        <f t="array" aca="1" ref="E1996" ca="1">IF(Bold,A1996,E1995)</f>
        <v>--- Δημοτική Ενότητα Τριπύλης</v>
      </c>
      <c r="F1996" t="str" cm="1">
        <f t="array" aca="1" ref="F1996" ca="1">IF(Background_test=44,"True",IF(Bold_test,"True",""))</f>
        <v/>
      </c>
    </row>
    <row r="1997" spans="1:6" x14ac:dyDescent="0.25">
      <c r="A1997" s="9" t="s">
        <v>13268</v>
      </c>
      <c r="B1997" s="9" t="s">
        <v>13269</v>
      </c>
      <c r="C1997" s="10">
        <v>20</v>
      </c>
      <c r="D1997" t="str" cm="1">
        <f t="array" aca="1" ref="D1997" ca="1">IF(Background=44,A1997,D1996)</f>
        <v>Περιφερειακή Ενότητα Μεσσηνίας</v>
      </c>
      <c r="E1997" t="str" cm="1">
        <f t="array" aca="1" ref="E1997" ca="1">IF(Bold,A1997,E1996)</f>
        <v>--- Δημοτική Ενότητα Τριπύλης</v>
      </c>
      <c r="F1997" t="str" cm="1">
        <f t="array" aca="1" ref="F1997" ca="1">IF(Background_test=44,"True",IF(Bold_test,"True",""))</f>
        <v/>
      </c>
    </row>
    <row r="1998" spans="1:6" x14ac:dyDescent="0.25">
      <c r="A1998" s="9" t="s">
        <v>15548</v>
      </c>
      <c r="B1998" s="9" t="s">
        <v>15549</v>
      </c>
      <c r="C1998" s="10">
        <v>32</v>
      </c>
      <c r="D1998" t="str" cm="1">
        <f t="array" aca="1" ref="D1998" ca="1">IF(Background=44,A1998,D1997)</f>
        <v>Περιφερειακή Ενότητα Μεσσηνίας</v>
      </c>
      <c r="E1998" t="str" cm="1">
        <f t="array" aca="1" ref="E1998" ca="1">IF(Bold,A1998,E1997)</f>
        <v>--- Δημοτική Ενότητα Τριπύλης</v>
      </c>
      <c r="F1998" t="str" cm="1">
        <f t="array" aca="1" ref="F1998" ca="1">IF(Background_test=44,"True",IF(Bold_test,"True",""))</f>
        <v/>
      </c>
    </row>
    <row r="1999" spans="1:6" x14ac:dyDescent="0.25">
      <c r="A1999" s="9" t="s">
        <v>15550</v>
      </c>
      <c r="B1999" s="9" t="s">
        <v>15551</v>
      </c>
      <c r="C1999" s="10">
        <v>7</v>
      </c>
      <c r="D1999" t="str" cm="1">
        <f t="array" aca="1" ref="D1999" ca="1">IF(Background=44,A1999,D1998)</f>
        <v>Περιφερειακή Ενότητα Μεσσηνίας</v>
      </c>
      <c r="E1999" t="str" cm="1">
        <f t="array" aca="1" ref="E1999" ca="1">IF(Bold,A1999,E1998)</f>
        <v>--- Δημοτική Ενότητα Τριπύλης</v>
      </c>
      <c r="F1999" t="str" cm="1">
        <f t="array" aca="1" ref="F1999" ca="1">IF(Background_test=44,"True",IF(Bold_test,"True",""))</f>
        <v/>
      </c>
    </row>
    <row r="2000" spans="1:6" x14ac:dyDescent="0.25">
      <c r="A2000" s="9" t="s">
        <v>15552</v>
      </c>
      <c r="B2000" s="9" t="s">
        <v>15553</v>
      </c>
      <c r="C2000" s="10">
        <v>22</v>
      </c>
      <c r="D2000" t="str" cm="1">
        <f t="array" aca="1" ref="D2000" ca="1">IF(Background=44,A2000,D1999)</f>
        <v>Περιφερειακή Ενότητα Μεσσηνίας</v>
      </c>
      <c r="E2000" t="str" cm="1">
        <f t="array" aca="1" ref="E2000" ca="1">IF(Bold,A2000,E1999)</f>
        <v>--- Δημοτική Ενότητα Τριπύλης</v>
      </c>
      <c r="F2000" t="str" cm="1">
        <f t="array" aca="1" ref="F2000" ca="1">IF(Background_test=44,"True",IF(Bold_test,"True",""))</f>
        <v/>
      </c>
    </row>
    <row r="2001" spans="1:6" x14ac:dyDescent="0.25">
      <c r="A2001" s="9" t="s">
        <v>15554</v>
      </c>
      <c r="B2001" s="9" t="s">
        <v>15555</v>
      </c>
      <c r="C2001" s="10">
        <v>27</v>
      </c>
      <c r="D2001" t="str" cm="1">
        <f t="array" aca="1" ref="D2001" ca="1">IF(Background=44,A2001,D2000)</f>
        <v>Περιφερειακή Ενότητα Μεσσηνίας</v>
      </c>
      <c r="E2001" t="str" cm="1">
        <f t="array" aca="1" ref="E2001" ca="1">IF(Bold,A2001,E2000)</f>
        <v>--- Δημοτική Ενότητα Τριπύλης</v>
      </c>
      <c r="F2001" t="str" cm="1">
        <f t="array" aca="1" ref="F2001" ca="1">IF(Background_test=44,"True",IF(Bold_test,"True",""))</f>
        <v/>
      </c>
    </row>
    <row r="2002" spans="1:6" x14ac:dyDescent="0.25">
      <c r="A2002" s="9" t="s">
        <v>15556</v>
      </c>
      <c r="B2002" s="9" t="s">
        <v>15557</v>
      </c>
      <c r="C2002" s="10">
        <v>3</v>
      </c>
      <c r="D2002" t="str" cm="1">
        <f t="array" aca="1" ref="D2002" ca="1">IF(Background=44,A2002,D2001)</f>
        <v>Περιφερειακή Ενότητα Μεσσηνίας</v>
      </c>
      <c r="E2002" t="str" cm="1">
        <f t="array" aca="1" ref="E2002" ca="1">IF(Bold,A2002,E2001)</f>
        <v>--- Δημοτική Ενότητα Τριπύλης</v>
      </c>
      <c r="F2002" t="str" cm="1">
        <f t="array" aca="1" ref="F2002" ca="1">IF(Background_test=44,"True",IF(Bold_test,"True",""))</f>
        <v/>
      </c>
    </row>
    <row r="2003" spans="1:6" x14ac:dyDescent="0.25">
      <c r="A2003" s="9" t="s">
        <v>6108</v>
      </c>
      <c r="B2003" s="9" t="s">
        <v>6109</v>
      </c>
      <c r="C2003" s="10">
        <v>106</v>
      </c>
      <c r="D2003" t="str" cm="1">
        <f t="array" aca="1" ref="D2003" ca="1">IF(Background=44,A2003,D2002)</f>
        <v>Περιφερειακή Ενότητα Μεσσηνίας</v>
      </c>
      <c r="E2003" t="str" cm="1">
        <f t="array" aca="1" ref="E2003" ca="1">IF(Bold,A2003,E2002)</f>
        <v>--- Δημοτική Ενότητα Τριπύλης</v>
      </c>
      <c r="F2003" t="str" cm="1">
        <f t="array" aca="1" ref="F2003" ca="1">IF(Background_test=44,"True",IF(Bold_test,"True",""))</f>
        <v/>
      </c>
    </row>
    <row r="2004" spans="1:6" x14ac:dyDescent="0.25">
      <c r="A2004" s="9" t="s">
        <v>2097</v>
      </c>
      <c r="B2004" s="9" t="s">
        <v>2098</v>
      </c>
      <c r="C2004" s="10">
        <v>58</v>
      </c>
      <c r="D2004" t="str" cm="1">
        <f t="array" aca="1" ref="D2004" ca="1">IF(Background=44,A2004,D2003)</f>
        <v>Περιφερειακή Ενότητα Μεσσηνίας</v>
      </c>
      <c r="E2004" t="str" cm="1">
        <f t="array" aca="1" ref="E2004" ca="1">IF(Bold,A2004,E2003)</f>
        <v>--- Δημοτική Ενότητα Τριπύλης</v>
      </c>
      <c r="F2004" t="str" cm="1">
        <f t="array" aca="1" ref="F2004" ca="1">IF(Background_test=44,"True",IF(Bold_test,"True",""))</f>
        <v/>
      </c>
    </row>
    <row r="2005" spans="1:6" x14ac:dyDescent="0.25">
      <c r="A2005" s="9" t="s">
        <v>15558</v>
      </c>
      <c r="B2005" s="9" t="s">
        <v>15559</v>
      </c>
      <c r="C2005" s="10">
        <v>74</v>
      </c>
      <c r="D2005" t="str" cm="1">
        <f t="array" aca="1" ref="D2005" ca="1">IF(Background=44,A2005,D2004)</f>
        <v>Περιφερειακή Ενότητα Μεσσηνίας</v>
      </c>
      <c r="E2005" t="str" cm="1">
        <f t="array" aca="1" ref="E2005" ca="1">IF(Bold,A2005,E2004)</f>
        <v>--- Δημοτική Ενότητα Τριπύλης</v>
      </c>
      <c r="F2005" t="str" cm="1">
        <f t="array" aca="1" ref="F2005" ca="1">IF(Background_test=44,"True",IF(Bold_test,"True",""))</f>
        <v/>
      </c>
    </row>
    <row r="2006" spans="1:6" x14ac:dyDescent="0.25">
      <c r="A2006" s="9" t="s">
        <v>15560</v>
      </c>
      <c r="B2006" s="9" t="s">
        <v>15561</v>
      </c>
      <c r="C2006" s="10">
        <v>34</v>
      </c>
      <c r="D2006" t="str" cm="1">
        <f t="array" aca="1" ref="D2006" ca="1">IF(Background=44,A2006,D2005)</f>
        <v>Περιφερειακή Ενότητα Μεσσηνίας</v>
      </c>
      <c r="E2006" t="str" cm="1">
        <f t="array" aca="1" ref="E2006" ca="1">IF(Bold,A2006,E2005)</f>
        <v>--- Δημοτική Ενότητα Τριπύλης</v>
      </c>
      <c r="F2006" t="str" cm="1">
        <f t="array" aca="1" ref="F2006" ca="1">IF(Background_test=44,"True",IF(Bold_test,"True",""))</f>
        <v/>
      </c>
    </row>
    <row r="2007" spans="1:6" x14ac:dyDescent="0.25">
      <c r="A2007" s="7" t="s">
        <v>15562</v>
      </c>
      <c r="B2007" s="7" t="s">
        <v>15563</v>
      </c>
      <c r="C2007" s="8">
        <v>7637</v>
      </c>
      <c r="D2007" t="str" cm="1">
        <f t="array" aca="1" ref="D2007" ca="1">IF(Background=44,A2007,D2006)</f>
        <v>Περιφερειακή Ενότητα Μεσσηνίας</v>
      </c>
      <c r="E2007" t="str" cm="1">
        <f t="array" aca="1" ref="E2007" ca="1">IF(Bold,A2007,E2006)</f>
        <v>--- Δημοτική Ενότητα Φιλιατρών</v>
      </c>
      <c r="F2007" t="str" cm="1">
        <f t="array" aca="1" ref="F2007" ca="1">IF(Background_test=44,"True",IF(Bold_test,"True",""))</f>
        <v>True</v>
      </c>
    </row>
    <row r="2008" spans="1:6" x14ac:dyDescent="0.25">
      <c r="A2008" s="9" t="s">
        <v>3023</v>
      </c>
      <c r="B2008" s="9" t="s">
        <v>3024</v>
      </c>
      <c r="C2008" s="10">
        <v>195</v>
      </c>
      <c r="D2008" t="str" cm="1">
        <f t="array" aca="1" ref="D2008" ca="1">IF(Background=44,A2008,D2007)</f>
        <v>Περιφερειακή Ενότητα Μεσσηνίας</v>
      </c>
      <c r="E2008" t="str" cm="1">
        <f t="array" aca="1" ref="E2008" ca="1">IF(Bold,A2008,E2007)</f>
        <v>--- Δημοτική Ενότητα Φιλιατρών</v>
      </c>
      <c r="F2008" t="str" cm="1">
        <f t="array" aca="1" ref="F2008" ca="1">IF(Background_test=44,"True",IF(Bold_test,"True",""))</f>
        <v/>
      </c>
    </row>
    <row r="2009" spans="1:6" x14ac:dyDescent="0.25">
      <c r="A2009" s="9" t="s">
        <v>15564</v>
      </c>
      <c r="B2009" s="9" t="s">
        <v>15565</v>
      </c>
      <c r="C2009" s="10">
        <v>23</v>
      </c>
      <c r="D2009" t="str" cm="1">
        <f t="array" aca="1" ref="D2009" ca="1">IF(Background=44,A2009,D2008)</f>
        <v>Περιφερειακή Ενότητα Μεσσηνίας</v>
      </c>
      <c r="E2009" t="str" cm="1">
        <f t="array" aca="1" ref="E2009" ca="1">IF(Bold,A2009,E2008)</f>
        <v>--- Δημοτική Ενότητα Φιλιατρών</v>
      </c>
      <c r="F2009" t="str" cm="1">
        <f t="array" aca="1" ref="F2009" ca="1">IF(Background_test=44,"True",IF(Bold_test,"True",""))</f>
        <v/>
      </c>
    </row>
    <row r="2010" spans="1:6" x14ac:dyDescent="0.25">
      <c r="A2010" s="9" t="s">
        <v>14859</v>
      </c>
      <c r="B2010" s="9" t="s">
        <v>14860</v>
      </c>
      <c r="C2010" s="10">
        <v>126</v>
      </c>
      <c r="D2010" t="str" cm="1">
        <f t="array" aca="1" ref="D2010" ca="1">IF(Background=44,A2010,D2009)</f>
        <v>Περιφερειακή Ενότητα Μεσσηνίας</v>
      </c>
      <c r="E2010" t="str" cm="1">
        <f t="array" aca="1" ref="E2010" ca="1">IF(Bold,A2010,E2009)</f>
        <v>--- Δημοτική Ενότητα Φιλιατρών</v>
      </c>
      <c r="F2010" t="str" cm="1">
        <f t="array" aca="1" ref="F2010" ca="1">IF(Background_test=44,"True",IF(Bold_test,"True",""))</f>
        <v/>
      </c>
    </row>
    <row r="2011" spans="1:6" x14ac:dyDescent="0.25">
      <c r="A2011" s="9" t="s">
        <v>15566</v>
      </c>
      <c r="B2011" s="9" t="s">
        <v>15567</v>
      </c>
      <c r="C2011" s="10">
        <v>36</v>
      </c>
      <c r="D2011" t="str" cm="1">
        <f t="array" aca="1" ref="D2011" ca="1">IF(Background=44,A2011,D2010)</f>
        <v>Περιφερειακή Ενότητα Μεσσηνίας</v>
      </c>
      <c r="E2011" t="str" cm="1">
        <f t="array" aca="1" ref="E2011" ca="1">IF(Bold,A2011,E2010)</f>
        <v>--- Δημοτική Ενότητα Φιλιατρών</v>
      </c>
      <c r="F2011" t="str" cm="1">
        <f t="array" aca="1" ref="F2011" ca="1">IF(Background_test=44,"True",IF(Bold_test,"True",""))</f>
        <v/>
      </c>
    </row>
    <row r="2012" spans="1:6" x14ac:dyDescent="0.25">
      <c r="A2012" s="9" t="s">
        <v>15568</v>
      </c>
      <c r="B2012" s="9" t="s">
        <v>15569</v>
      </c>
      <c r="C2012" s="10">
        <v>36</v>
      </c>
      <c r="D2012" t="str" cm="1">
        <f t="array" aca="1" ref="D2012" ca="1">IF(Background=44,A2012,D2011)</f>
        <v>Περιφερειακή Ενότητα Μεσσηνίας</v>
      </c>
      <c r="E2012" t="str" cm="1">
        <f t="array" aca="1" ref="E2012" ca="1">IF(Bold,A2012,E2011)</f>
        <v>--- Δημοτική Ενότητα Φιλιατρών</v>
      </c>
      <c r="F2012" t="str" cm="1">
        <f t="array" aca="1" ref="F2012" ca="1">IF(Background_test=44,"True",IF(Bold_test,"True",""))</f>
        <v/>
      </c>
    </row>
    <row r="2013" spans="1:6" x14ac:dyDescent="0.25">
      <c r="A2013" s="9" t="s">
        <v>15280</v>
      </c>
      <c r="B2013" s="9" t="s">
        <v>15281</v>
      </c>
      <c r="C2013" s="10">
        <v>211</v>
      </c>
      <c r="D2013" t="str" cm="1">
        <f t="array" aca="1" ref="D2013" ca="1">IF(Background=44,A2013,D2012)</f>
        <v>Περιφερειακή Ενότητα Μεσσηνίας</v>
      </c>
      <c r="E2013" t="str" cm="1">
        <f t="array" aca="1" ref="E2013" ca="1">IF(Bold,A2013,E2012)</f>
        <v>--- Δημοτική Ενότητα Φιλιατρών</v>
      </c>
      <c r="F2013" t="str" cm="1">
        <f t="array" aca="1" ref="F2013" ca="1">IF(Background_test=44,"True",IF(Bold_test,"True",""))</f>
        <v/>
      </c>
    </row>
    <row r="2014" spans="1:6" x14ac:dyDescent="0.25">
      <c r="A2014" s="9" t="s">
        <v>15570</v>
      </c>
      <c r="B2014" s="9" t="s">
        <v>15571</v>
      </c>
      <c r="C2014" s="10">
        <v>48</v>
      </c>
      <c r="D2014" t="str" cm="1">
        <f t="array" aca="1" ref="D2014" ca="1">IF(Background=44,A2014,D2013)</f>
        <v>Περιφερειακή Ενότητα Μεσσηνίας</v>
      </c>
      <c r="E2014" t="str" cm="1">
        <f t="array" aca="1" ref="E2014" ca="1">IF(Bold,A2014,E2013)</f>
        <v>--- Δημοτική Ενότητα Φιλιατρών</v>
      </c>
      <c r="F2014" t="str" cm="1">
        <f t="array" aca="1" ref="F2014" ca="1">IF(Background_test=44,"True",IF(Bold_test,"True",""))</f>
        <v/>
      </c>
    </row>
    <row r="2015" spans="1:6" x14ac:dyDescent="0.25">
      <c r="A2015" s="9" t="s">
        <v>15572</v>
      </c>
      <c r="B2015" s="9" t="s">
        <v>15573</v>
      </c>
      <c r="C2015" s="10">
        <v>59</v>
      </c>
      <c r="D2015" t="str" cm="1">
        <f t="array" aca="1" ref="D2015" ca="1">IF(Background=44,A2015,D2014)</f>
        <v>Περιφερειακή Ενότητα Μεσσηνίας</v>
      </c>
      <c r="E2015" t="str" cm="1">
        <f t="array" aca="1" ref="E2015" ca="1">IF(Bold,A2015,E2014)</f>
        <v>--- Δημοτική Ενότητα Φιλιατρών</v>
      </c>
      <c r="F2015" t="str" cm="1">
        <f t="array" aca="1" ref="F2015" ca="1">IF(Background_test=44,"True",IF(Bold_test,"True",""))</f>
        <v/>
      </c>
    </row>
    <row r="2016" spans="1:6" x14ac:dyDescent="0.25">
      <c r="A2016" s="9" t="s">
        <v>15574</v>
      </c>
      <c r="B2016" s="9" t="s">
        <v>15575</v>
      </c>
      <c r="C2016" s="10">
        <v>85</v>
      </c>
      <c r="D2016" t="str" cm="1">
        <f t="array" aca="1" ref="D2016" ca="1">IF(Background=44,A2016,D2015)</f>
        <v>Περιφερειακή Ενότητα Μεσσηνίας</v>
      </c>
      <c r="E2016" t="str" cm="1">
        <f t="array" aca="1" ref="E2016" ca="1">IF(Bold,A2016,E2015)</f>
        <v>--- Δημοτική Ενότητα Φιλιατρών</v>
      </c>
      <c r="F2016" t="str" cm="1">
        <f t="array" aca="1" ref="F2016" ca="1">IF(Background_test=44,"True",IF(Bold_test,"True",""))</f>
        <v/>
      </c>
    </row>
    <row r="2017" spans="1:6" x14ac:dyDescent="0.25">
      <c r="A2017" s="9" t="s">
        <v>15576</v>
      </c>
      <c r="B2017" s="9" t="s">
        <v>15577</v>
      </c>
      <c r="C2017" s="10">
        <v>105</v>
      </c>
      <c r="D2017" t="str" cm="1">
        <f t="array" aca="1" ref="D2017" ca="1">IF(Background=44,A2017,D2016)</f>
        <v>Περιφερειακή Ενότητα Μεσσηνίας</v>
      </c>
      <c r="E2017" t="str" cm="1">
        <f t="array" aca="1" ref="E2017" ca="1">IF(Bold,A2017,E2016)</f>
        <v>--- Δημοτική Ενότητα Φιλιατρών</v>
      </c>
      <c r="F2017" t="str" cm="1">
        <f t="array" aca="1" ref="F2017" ca="1">IF(Background_test=44,"True",IF(Bold_test,"True",""))</f>
        <v/>
      </c>
    </row>
    <row r="2018" spans="1:6" x14ac:dyDescent="0.25">
      <c r="A2018" s="9" t="s">
        <v>15578</v>
      </c>
      <c r="B2018" s="9" t="s">
        <v>15579</v>
      </c>
      <c r="C2018" s="10">
        <v>67</v>
      </c>
      <c r="D2018" t="str" cm="1">
        <f t="array" aca="1" ref="D2018" ca="1">IF(Background=44,A2018,D2017)</f>
        <v>Περιφερειακή Ενότητα Μεσσηνίας</v>
      </c>
      <c r="E2018" t="str" cm="1">
        <f t="array" aca="1" ref="E2018" ca="1">IF(Bold,A2018,E2017)</f>
        <v>--- Δημοτική Ενότητα Φιλιατρών</v>
      </c>
      <c r="F2018" t="str" cm="1">
        <f t="array" aca="1" ref="F2018" ca="1">IF(Background_test=44,"True",IF(Bold_test,"True",""))</f>
        <v/>
      </c>
    </row>
    <row r="2019" spans="1:6" x14ac:dyDescent="0.25">
      <c r="A2019" s="9" t="s">
        <v>15580</v>
      </c>
      <c r="B2019" s="9" t="s">
        <v>15581</v>
      </c>
      <c r="C2019" s="10">
        <v>86</v>
      </c>
      <c r="D2019" t="str" cm="1">
        <f t="array" aca="1" ref="D2019" ca="1">IF(Background=44,A2019,D2018)</f>
        <v>Περιφερειακή Ενότητα Μεσσηνίας</v>
      </c>
      <c r="E2019" t="str" cm="1">
        <f t="array" aca="1" ref="E2019" ca="1">IF(Bold,A2019,E2018)</f>
        <v>--- Δημοτική Ενότητα Φιλιατρών</v>
      </c>
      <c r="F2019" t="str" cm="1">
        <f t="array" aca="1" ref="F2019" ca="1">IF(Background_test=44,"True",IF(Bold_test,"True",""))</f>
        <v/>
      </c>
    </row>
    <row r="2020" spans="1:6" x14ac:dyDescent="0.25">
      <c r="A2020" s="9" t="s">
        <v>906</v>
      </c>
      <c r="B2020" s="9" t="s">
        <v>907</v>
      </c>
      <c r="C2020" s="10">
        <v>77</v>
      </c>
      <c r="D2020" t="str" cm="1">
        <f t="array" aca="1" ref="D2020" ca="1">IF(Background=44,A2020,D2019)</f>
        <v>Περιφερειακή Ενότητα Μεσσηνίας</v>
      </c>
      <c r="E2020" t="str" cm="1">
        <f t="array" aca="1" ref="E2020" ca="1">IF(Bold,A2020,E2019)</f>
        <v>--- Δημοτική Ενότητα Φιλιατρών</v>
      </c>
      <c r="F2020" t="str" cm="1">
        <f t="array" aca="1" ref="F2020" ca="1">IF(Background_test=44,"True",IF(Bold_test,"True",""))</f>
        <v/>
      </c>
    </row>
    <row r="2021" spans="1:6" x14ac:dyDescent="0.25">
      <c r="A2021" s="9" t="s">
        <v>1705</v>
      </c>
      <c r="B2021" s="9" t="s">
        <v>1706</v>
      </c>
      <c r="C2021" s="10">
        <v>32</v>
      </c>
      <c r="D2021" t="str" cm="1">
        <f t="array" aca="1" ref="D2021" ca="1">IF(Background=44,A2021,D2020)</f>
        <v>Περιφερειακή Ενότητα Μεσσηνίας</v>
      </c>
      <c r="E2021" t="str" cm="1">
        <f t="array" aca="1" ref="E2021" ca="1">IF(Bold,A2021,E2020)</f>
        <v>--- Δημοτική Ενότητα Φιλιατρών</v>
      </c>
      <c r="F2021" t="str" cm="1">
        <f t="array" aca="1" ref="F2021" ca="1">IF(Background_test=44,"True",IF(Bold_test,"True",""))</f>
        <v/>
      </c>
    </row>
    <row r="2022" spans="1:6" x14ac:dyDescent="0.25">
      <c r="A2022" s="9" t="s">
        <v>15582</v>
      </c>
      <c r="B2022" s="9" t="s">
        <v>15583</v>
      </c>
      <c r="C2022" s="10">
        <v>5995</v>
      </c>
      <c r="D2022" t="str" cm="1">
        <f t="array" aca="1" ref="D2022" ca="1">IF(Background=44,A2022,D2021)</f>
        <v>Περιφερειακή Ενότητα Μεσσηνίας</v>
      </c>
      <c r="E2022" t="str" cm="1">
        <f t="array" aca="1" ref="E2022" ca="1">IF(Bold,A2022,E2021)</f>
        <v>--- Δημοτική Ενότητα Φιλιατρών</v>
      </c>
      <c r="F2022" t="str" cm="1">
        <f t="array" aca="1" ref="F2022" ca="1">IF(Background_test=44,"True",IF(Bold_test,"True",""))</f>
        <v/>
      </c>
    </row>
    <row r="2023" spans="1:6" x14ac:dyDescent="0.25">
      <c r="A2023" s="9" t="s">
        <v>15584</v>
      </c>
      <c r="B2023" s="9" t="s">
        <v>15585</v>
      </c>
      <c r="C2023" s="10">
        <v>155</v>
      </c>
      <c r="D2023" t="str" cm="1">
        <f t="array" aca="1" ref="D2023" ca="1">IF(Background=44,A2023,D2022)</f>
        <v>Περιφερειακή Ενότητα Μεσσηνίας</v>
      </c>
      <c r="E2023" t="str" cm="1">
        <f t="array" aca="1" ref="E2023" ca="1">IF(Bold,A2023,E2022)</f>
        <v>--- Δημοτική Ενότητα Φιλιατρών</v>
      </c>
      <c r="F2023" t="str" cm="1">
        <f t="array" aca="1" ref="F2023" ca="1">IF(Background_test=44,"True",IF(Bold_test,"True",""))</f>
        <v/>
      </c>
    </row>
    <row r="2024" spans="1:6" x14ac:dyDescent="0.25">
      <c r="A2024" s="9" t="s">
        <v>15586</v>
      </c>
      <c r="B2024" s="9" t="s">
        <v>15587</v>
      </c>
      <c r="C2024" s="10">
        <v>301</v>
      </c>
      <c r="D2024" t="str" cm="1">
        <f t="array" aca="1" ref="D2024" ca="1">IF(Background=44,A2024,D2023)</f>
        <v>Περιφερειακή Ενότητα Μεσσηνίας</v>
      </c>
      <c r="E2024" t="str" cm="1">
        <f t="array" aca="1" ref="E2024" ca="1">IF(Bold,A2024,E2023)</f>
        <v>--- Δημοτική Ενότητα Φιλιατρών</v>
      </c>
      <c r="F2024" t="str" cm="1">
        <f t="array" aca="1" ref="F2024" ca="1">IF(Background_test=44,"True",IF(Bold_test,"True",""))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7A2FF-374D-4094-838B-3F006E64B589}">
  <dimension ref="A1:F655"/>
  <sheetViews>
    <sheetView workbookViewId="0">
      <selection activeCell="F3" sqref="F3"/>
    </sheetView>
  </sheetViews>
  <sheetFormatPr defaultRowHeight="15" x14ac:dyDescent="0.25"/>
  <sheetData>
    <row r="1" spans="1:6" x14ac:dyDescent="0.25">
      <c r="A1" s="1" t="s">
        <v>16972</v>
      </c>
      <c r="B1" s="1" t="s">
        <v>16973</v>
      </c>
      <c r="C1" s="2">
        <v>3787386</v>
      </c>
    </row>
    <row r="2" spans="1:6" x14ac:dyDescent="0.25">
      <c r="A2" s="3" t="s">
        <v>16974</v>
      </c>
      <c r="B2" s="3" t="s">
        <v>16975</v>
      </c>
      <c r="C2" s="4">
        <v>1022853</v>
      </c>
      <c r="D2" t="str" cm="1">
        <f t="array" aca="1" ref="D2" ca="1">IF(Background=44,A2,D1)</f>
        <v>Περιφερειακή Ενότητα Κεντρικού Τομέα Αθηνών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16976</v>
      </c>
      <c r="B3" s="5" t="s">
        <v>16977</v>
      </c>
      <c r="C3" s="6">
        <v>664612</v>
      </c>
      <c r="D3" t="str" cm="1">
        <f t="array" aca="1" ref="D3" ca="1">IF(Background=44,A3,D2)</f>
        <v>Περιφερειακή Ενότητα Κεντρικού Τομέα Αθηνών</v>
      </c>
      <c r="E3" t="str" cm="1">
        <f t="array" aca="1" ref="E3" ca="1">IF(Bold,A3,E2)</f>
        <v>--------- Δήμος Αθηναίων</v>
      </c>
      <c r="F3" t="str" cm="1">
        <f t="array" aca="1" ref="F3" ca="1">IF(Background_test=44,"True",IF(Bold_test,"True",""))</f>
        <v>True</v>
      </c>
    </row>
    <row r="4" spans="1:6" x14ac:dyDescent="0.25">
      <c r="A4" s="9" t="s">
        <v>16978</v>
      </c>
      <c r="B4" s="9" t="s">
        <v>16979</v>
      </c>
      <c r="C4" s="10">
        <v>664612</v>
      </c>
      <c r="D4" t="str" cm="1">
        <f t="array" aca="1" ref="D4" ca="1">IF(Background=44,A4,D3)</f>
        <v>Περιφερειακή Ενότητα Κεντρικού Τομέα Αθηνών</v>
      </c>
      <c r="E4" t="str" cm="1">
        <f t="array" aca="1" ref="E4" ca="1">IF(Bold,A4,E3)</f>
        <v>--------- Δήμος Αθηναίων</v>
      </c>
      <c r="F4" t="str" cm="1">
        <f t="array" aca="1" ref="F4" ca="1">IF(Background_test=44,"True",IF(Bold_test,"True",""))</f>
        <v/>
      </c>
    </row>
    <row r="5" spans="1:6" x14ac:dyDescent="0.25">
      <c r="A5" s="5" t="s">
        <v>16980</v>
      </c>
      <c r="B5" s="5" t="s">
        <v>16981</v>
      </c>
      <c r="C5" s="6">
        <v>60193</v>
      </c>
      <c r="D5" t="str" cm="1">
        <f t="array" aca="1" ref="D5" ca="1">IF(Background=44,A5,D4)</f>
        <v>Περιφερειακή Ενότητα Κεντρικού Τομέα Αθηνών</v>
      </c>
      <c r="E5" t="str" cm="1">
        <f t="array" aca="1" ref="E5" ca="1">IF(Bold,A5,E4)</f>
        <v>--------- Δήμος Βύρωνος</v>
      </c>
      <c r="F5" t="str" cm="1">
        <f t="array" aca="1" ref="F5" ca="1">IF(Background_test=44,"True",IF(Bold_test,"True",""))</f>
        <v>True</v>
      </c>
    </row>
    <row r="6" spans="1:6" x14ac:dyDescent="0.25">
      <c r="A6" s="9" t="s">
        <v>16982</v>
      </c>
      <c r="B6" s="9" t="s">
        <v>16983</v>
      </c>
      <c r="C6" s="10">
        <v>60193</v>
      </c>
      <c r="D6" t="str" cm="1">
        <f t="array" aca="1" ref="D6" ca="1">IF(Background=44,A6,D5)</f>
        <v>Περιφερειακή Ενότητα Κεντρικού Τομέα Αθηνών</v>
      </c>
      <c r="E6" t="str" cm="1">
        <f t="array" aca="1" ref="E6" ca="1">IF(Bold,A6,E5)</f>
        <v>--------- Δήμος Βύρωνος</v>
      </c>
      <c r="F6" t="str" cm="1">
        <f t="array" aca="1" ref="F6" ca="1">IF(Background_test=44,"True",IF(Bold_test,"True",""))</f>
        <v/>
      </c>
    </row>
    <row r="7" spans="1:6" x14ac:dyDescent="0.25">
      <c r="A7" s="5" t="s">
        <v>16984</v>
      </c>
      <c r="B7" s="5" t="s">
        <v>16985</v>
      </c>
      <c r="C7" s="6">
        <v>57563</v>
      </c>
      <c r="D7" t="str" cm="1">
        <f t="array" aca="1" ref="D7" ca="1">IF(Background=44,A7,D6)</f>
        <v>Περιφερειακή Ενότητα Κεντρικού Τομέα Αθηνών</v>
      </c>
      <c r="E7" t="str" cm="1">
        <f t="array" aca="1" ref="E7" ca="1">IF(Bold,A7,E6)</f>
        <v>--------- Δήμος Γαλατσίου</v>
      </c>
      <c r="F7" t="str" cm="1">
        <f t="array" aca="1" ref="F7" ca="1">IF(Background_test=44,"True",IF(Bold_test,"True",""))</f>
        <v>True</v>
      </c>
    </row>
    <row r="8" spans="1:6" x14ac:dyDescent="0.25">
      <c r="A8" s="9" t="s">
        <v>16986</v>
      </c>
      <c r="B8" s="9" t="s">
        <v>16987</v>
      </c>
      <c r="C8" s="10">
        <v>57563</v>
      </c>
      <c r="D8" t="str" cm="1">
        <f t="array" aca="1" ref="D8" ca="1">IF(Background=44,A8,D7)</f>
        <v>Περιφερειακή Ενότητα Κεντρικού Τομέα Αθηνών</v>
      </c>
      <c r="E8" t="str" cm="1">
        <f t="array" aca="1" ref="E8" ca="1">IF(Bold,A8,E7)</f>
        <v>--------- Δήμος Γαλατσίου</v>
      </c>
      <c r="F8" t="str" cm="1">
        <f t="array" aca="1" ref="F8" ca="1">IF(Background_test=44,"True",IF(Bold_test,"True",""))</f>
        <v/>
      </c>
    </row>
    <row r="9" spans="1:6" x14ac:dyDescent="0.25">
      <c r="A9" s="5" t="s">
        <v>16988</v>
      </c>
      <c r="B9" s="5" t="s">
        <v>16989</v>
      </c>
      <c r="C9" s="6">
        <v>33066</v>
      </c>
      <c r="D9" t="str" cm="1">
        <f t="array" aca="1" ref="D9" ca="1">IF(Background=44,A9,D8)</f>
        <v>Περιφερειακή Ενότητα Κεντρικού Τομέα Αθηνών</v>
      </c>
      <c r="E9" t="str" cm="1">
        <f t="array" aca="1" ref="E9" ca="1">IF(Bold,A9,E8)</f>
        <v>--------- Δήμος Δάφνης - Υμηττού</v>
      </c>
      <c r="F9" t="str" cm="1">
        <f t="array" aca="1" ref="F9" ca="1">IF(Background_test=44,"True",IF(Bold_test,"True",""))</f>
        <v>True</v>
      </c>
    </row>
    <row r="10" spans="1:6" x14ac:dyDescent="0.25">
      <c r="A10" s="7" t="s">
        <v>16990</v>
      </c>
      <c r="B10" s="7" t="s">
        <v>16991</v>
      </c>
      <c r="C10" s="8">
        <v>22623</v>
      </c>
      <c r="D10" t="str" cm="1">
        <f t="array" aca="1" ref="D10" ca="1">IF(Background=44,A10,D9)</f>
        <v>Περιφερειακή Ενότητα Κεντρικού Τομέα Αθηνών</v>
      </c>
      <c r="E10" t="str" cm="1">
        <f t="array" aca="1" ref="E10" ca="1">IF(Bold,A10,E9)</f>
        <v>--- Δημοτική Ενότητα Δάφνης</v>
      </c>
      <c r="F10" t="str" cm="1">
        <f t="array" aca="1" ref="F10" ca="1">IF(Background_test=44,"True",IF(Bold_test,"True",""))</f>
        <v>True</v>
      </c>
    </row>
    <row r="11" spans="1:6" x14ac:dyDescent="0.25">
      <c r="A11" s="9" t="s">
        <v>1617</v>
      </c>
      <c r="B11" s="9" t="s">
        <v>1618</v>
      </c>
      <c r="C11" s="10">
        <v>22623</v>
      </c>
      <c r="D11" t="str" cm="1">
        <f t="array" aca="1" ref="D11" ca="1">IF(Background=44,A11,D10)</f>
        <v>Περιφερειακή Ενότητα Κεντρικού Τομέα Αθηνών</v>
      </c>
      <c r="E11" t="str" cm="1">
        <f t="array" aca="1" ref="E11" ca="1">IF(Bold,A11,E10)</f>
        <v>--- Δημοτική Ενότητα Δάφνης</v>
      </c>
      <c r="F11" t="str" cm="1">
        <f t="array" aca="1" ref="F11" ca="1">IF(Background_test=44,"True",IF(Bold_test,"True",""))</f>
        <v/>
      </c>
    </row>
    <row r="12" spans="1:6" x14ac:dyDescent="0.25">
      <c r="A12" s="7" t="s">
        <v>16992</v>
      </c>
      <c r="B12" s="7" t="s">
        <v>16993</v>
      </c>
      <c r="C12" s="8">
        <v>10443</v>
      </c>
      <c r="D12" t="str" cm="1">
        <f t="array" aca="1" ref="D12" ca="1">IF(Background=44,A12,D11)</f>
        <v>Περιφερειακή Ενότητα Κεντρικού Τομέα Αθηνών</v>
      </c>
      <c r="E12" t="str" cm="1">
        <f t="array" aca="1" ref="E12" ca="1">IF(Bold,A12,E11)</f>
        <v>--- Δημοτική Ενότητα Υμηττού</v>
      </c>
      <c r="F12" t="str" cm="1">
        <f t="array" aca="1" ref="F12" ca="1">IF(Background_test=44,"True",IF(Bold_test,"True",""))</f>
        <v>True</v>
      </c>
    </row>
    <row r="13" spans="1:6" x14ac:dyDescent="0.25">
      <c r="A13" s="9" t="s">
        <v>16994</v>
      </c>
      <c r="B13" s="9" t="s">
        <v>16995</v>
      </c>
      <c r="C13" s="10">
        <v>10443</v>
      </c>
      <c r="D13" t="str" cm="1">
        <f t="array" aca="1" ref="D13" ca="1">IF(Background=44,A13,D12)</f>
        <v>Περιφερειακή Ενότητα Κεντρικού Τομέα Αθηνών</v>
      </c>
      <c r="E13" t="str" cm="1">
        <f t="array" aca="1" ref="E13" ca="1">IF(Bold,A13,E12)</f>
        <v>--- Δημοτική Ενότητα Υμηττού</v>
      </c>
      <c r="F13" t="str" cm="1">
        <f t="array" aca="1" ref="F13" ca="1">IF(Background_test=44,"True",IF(Bold_test,"True",""))</f>
        <v/>
      </c>
    </row>
    <row r="14" spans="1:6" x14ac:dyDescent="0.25">
      <c r="A14" s="5" t="s">
        <v>16996</v>
      </c>
      <c r="B14" s="5" t="s">
        <v>16997</v>
      </c>
      <c r="C14" s="6">
        <v>69917</v>
      </c>
      <c r="D14" t="str" cm="1">
        <f t="array" aca="1" ref="D14" ca="1">IF(Background=44,A14,D13)</f>
        <v>Περιφερειακή Ενότητα Κεντρικού Τομέα Αθηνών</v>
      </c>
      <c r="E14" t="str" cm="1">
        <f t="array" aca="1" ref="E14" ca="1">IF(Bold,A14,E13)</f>
        <v>--------- Δήμος Ζωγράφου</v>
      </c>
      <c r="F14" t="str" cm="1">
        <f t="array" aca="1" ref="F14" ca="1">IF(Background_test=44,"True",IF(Bold_test,"True",""))</f>
        <v>True</v>
      </c>
    </row>
    <row r="15" spans="1:6" x14ac:dyDescent="0.25">
      <c r="A15" s="9" t="s">
        <v>16998</v>
      </c>
      <c r="B15" s="9" t="s">
        <v>16999</v>
      </c>
      <c r="C15" s="10">
        <v>69917</v>
      </c>
      <c r="D15" t="str" cm="1">
        <f t="array" aca="1" ref="D15" ca="1">IF(Background=44,A15,D14)</f>
        <v>Περιφερειακή Ενότητα Κεντρικού Τομέα Αθηνών</v>
      </c>
      <c r="E15" t="str" cm="1">
        <f t="array" aca="1" ref="E15" ca="1">IF(Bold,A15,E14)</f>
        <v>--------- Δήμος Ζωγράφου</v>
      </c>
      <c r="F15" t="str" cm="1">
        <f t="array" aca="1" ref="F15" ca="1">IF(Background_test=44,"True",IF(Bold_test,"True",""))</f>
        <v/>
      </c>
    </row>
    <row r="16" spans="1:6" x14ac:dyDescent="0.25">
      <c r="A16" s="5" t="s">
        <v>17000</v>
      </c>
      <c r="B16" s="5" t="s">
        <v>17001</v>
      </c>
      <c r="C16" s="6">
        <v>76466</v>
      </c>
      <c r="D16" t="str" cm="1">
        <f t="array" aca="1" ref="D16" ca="1">IF(Background=44,A16,D15)</f>
        <v>Περιφερειακή Ενότητα Κεντρικού Τομέα Αθηνών</v>
      </c>
      <c r="E16" t="str" cm="1">
        <f t="array" aca="1" ref="E16" ca="1">IF(Bold,A16,E15)</f>
        <v>--------- Δήμος Ηλιουπόλεως</v>
      </c>
      <c r="F16" t="str" cm="1">
        <f t="array" aca="1" ref="F16" ca="1">IF(Background_test=44,"True",IF(Bold_test,"True",""))</f>
        <v>True</v>
      </c>
    </row>
    <row r="17" spans="1:6" x14ac:dyDescent="0.25">
      <c r="A17" s="9" t="s">
        <v>17002</v>
      </c>
      <c r="B17" s="9" t="s">
        <v>17003</v>
      </c>
      <c r="C17" s="10">
        <v>76466</v>
      </c>
      <c r="D17" t="str" cm="1">
        <f t="array" aca="1" ref="D17" ca="1">IF(Background=44,A17,D16)</f>
        <v>Περιφερειακή Ενότητα Κεντρικού Τομέα Αθηνών</v>
      </c>
      <c r="E17" t="str" cm="1">
        <f t="array" aca="1" ref="E17" ca="1">IF(Bold,A17,E16)</f>
        <v>--------- Δήμος Ηλιουπόλεως</v>
      </c>
      <c r="F17" t="str" cm="1">
        <f t="array" aca="1" ref="F17" ca="1">IF(Background_test=44,"True",IF(Bold_test,"True",""))</f>
        <v/>
      </c>
    </row>
    <row r="18" spans="1:6" x14ac:dyDescent="0.25">
      <c r="A18" s="5" t="s">
        <v>17004</v>
      </c>
      <c r="B18" s="5" t="s">
        <v>17005</v>
      </c>
      <c r="C18" s="6">
        <v>26076</v>
      </c>
      <c r="D18" t="str" cm="1">
        <f t="array" aca="1" ref="D18" ca="1">IF(Background=44,A18,D17)</f>
        <v>Περιφερειακή Ενότητα Κεντρικού Τομέα Αθηνών</v>
      </c>
      <c r="E18" t="str" cm="1">
        <f t="array" aca="1" ref="E18" ca="1">IF(Bold,A18,E17)</f>
        <v>--------- Δήμος Καισαριανής</v>
      </c>
      <c r="F18" t="str" cm="1">
        <f t="array" aca="1" ref="F18" ca="1">IF(Background_test=44,"True",IF(Bold_test,"True",""))</f>
        <v>True</v>
      </c>
    </row>
    <row r="19" spans="1:6" x14ac:dyDescent="0.25">
      <c r="A19" s="9" t="s">
        <v>17006</v>
      </c>
      <c r="B19" s="9" t="s">
        <v>17007</v>
      </c>
      <c r="C19" s="10">
        <v>84</v>
      </c>
      <c r="D19" t="str" cm="1">
        <f t="array" aca="1" ref="D19" ca="1">IF(Background=44,A19,D18)</f>
        <v>Περιφερειακή Ενότητα Κεντρικού Τομέα Αθηνών</v>
      </c>
      <c r="E19" t="str" cm="1">
        <f t="array" aca="1" ref="E19" ca="1">IF(Bold,A19,E18)</f>
        <v>--------- Δήμος Καισαριανής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17008</v>
      </c>
      <c r="B20" s="9" t="s">
        <v>17009</v>
      </c>
      <c r="C20" s="10">
        <v>25992</v>
      </c>
      <c r="D20" t="str" cm="1">
        <f t="array" aca="1" ref="D20" ca="1">IF(Background=44,A20,D19)</f>
        <v>Περιφερειακή Ενότητα Κεντρικού Τομέα Αθηνών</v>
      </c>
      <c r="E20" t="str" cm="1">
        <f t="array" aca="1" ref="E20" ca="1">IF(Bold,A20,E19)</f>
        <v>--------- Δήμος Καισαριανής</v>
      </c>
      <c r="F20" t="str" cm="1">
        <f t="array" aca="1" ref="F20" ca="1">IF(Background_test=44,"True",IF(Bold_test,"True",""))</f>
        <v/>
      </c>
    </row>
    <row r="21" spans="1:6" x14ac:dyDescent="0.25">
      <c r="A21" s="5" t="s">
        <v>17010</v>
      </c>
      <c r="B21" s="5" t="s">
        <v>17011</v>
      </c>
      <c r="C21" s="6">
        <v>34960</v>
      </c>
      <c r="D21" t="str" cm="1">
        <f t="array" aca="1" ref="D21" ca="1">IF(Background=44,A21,D20)</f>
        <v>Περιφερειακή Ενότητα Κεντρικού Τομέα Αθηνών</v>
      </c>
      <c r="E21" t="str" cm="1">
        <f t="array" aca="1" ref="E21" ca="1">IF(Bold,A21,E20)</f>
        <v>--------- Δήμος Φιλαδέλφειας - Χαλκηδόνος</v>
      </c>
      <c r="F21" t="str" cm="1">
        <f t="array" aca="1" ref="F21" ca="1">IF(Background_test=44,"True",IF(Bold_test,"True",""))</f>
        <v>True</v>
      </c>
    </row>
    <row r="22" spans="1:6" x14ac:dyDescent="0.25">
      <c r="A22" s="7" t="s">
        <v>17012</v>
      </c>
      <c r="B22" s="7" t="s">
        <v>17013</v>
      </c>
      <c r="C22" s="8">
        <v>25284</v>
      </c>
      <c r="D22" t="str" cm="1">
        <f t="array" aca="1" ref="D22" ca="1">IF(Background=44,A22,D21)</f>
        <v>Περιφερειακή Ενότητα Κεντρικού Τομέα Αθηνών</v>
      </c>
      <c r="E22" t="str" cm="1">
        <f t="array" aca="1" ref="E22" ca="1">IF(Bold,A22,E21)</f>
        <v>--- Δημοτική Ενότητα Νέας Φιλαδέλφειας</v>
      </c>
      <c r="F22" t="str" cm="1">
        <f t="array" aca="1" ref="F22" ca="1">IF(Background_test=44,"True",IF(Bold_test,"True",""))</f>
        <v>True</v>
      </c>
    </row>
    <row r="23" spans="1:6" x14ac:dyDescent="0.25">
      <c r="A23" s="9" t="s">
        <v>17014</v>
      </c>
      <c r="B23" s="9" t="s">
        <v>17015</v>
      </c>
      <c r="C23" s="10">
        <v>25284</v>
      </c>
      <c r="D23" t="str" cm="1">
        <f t="array" aca="1" ref="D23" ca="1">IF(Background=44,A23,D22)</f>
        <v>Περιφερειακή Ενότητα Κεντρικού Τομέα Αθηνών</v>
      </c>
      <c r="E23" t="str" cm="1">
        <f t="array" aca="1" ref="E23" ca="1">IF(Bold,A23,E22)</f>
        <v>--- Δημοτική Ενότητα Νέας Φιλαδέλφειας</v>
      </c>
      <c r="F23" t="str" cm="1">
        <f t="array" aca="1" ref="F23" ca="1">IF(Background_test=44,"True",IF(Bold_test,"True",""))</f>
        <v/>
      </c>
    </row>
    <row r="24" spans="1:6" x14ac:dyDescent="0.25">
      <c r="A24" s="7" t="s">
        <v>17016</v>
      </c>
      <c r="B24" s="7" t="s">
        <v>17017</v>
      </c>
      <c r="C24" s="8">
        <v>9676</v>
      </c>
      <c r="D24" t="str" cm="1">
        <f t="array" aca="1" ref="D24" ca="1">IF(Background=44,A24,D23)</f>
        <v>Περιφερειακή Ενότητα Κεντρικού Τομέα Αθηνών</v>
      </c>
      <c r="E24" t="str" cm="1">
        <f t="array" aca="1" ref="E24" ca="1">IF(Bold,A24,E23)</f>
        <v>--- Δημοτική Ενότητα Νέας Χαλκηδόνος</v>
      </c>
      <c r="F24" t="str" cm="1">
        <f t="array" aca="1" ref="F24" ca="1">IF(Background_test=44,"True",IF(Bold_test,"True",""))</f>
        <v>True</v>
      </c>
    </row>
    <row r="25" spans="1:6" x14ac:dyDescent="0.25">
      <c r="A25" s="9" t="s">
        <v>17018</v>
      </c>
      <c r="B25" s="9" t="s">
        <v>17019</v>
      </c>
      <c r="C25" s="10">
        <v>9676</v>
      </c>
      <c r="D25" t="str" cm="1">
        <f t="array" aca="1" ref="D25" ca="1">IF(Background=44,A25,D24)</f>
        <v>Περιφερειακή Ενότητα Κεντρικού Τομέα Αθηνών</v>
      </c>
      <c r="E25" t="str" cm="1">
        <f t="array" aca="1" ref="E25" ca="1">IF(Bold,A25,E24)</f>
        <v>--- Δημοτική Ενότητα Νέας Χαλκηδόνος</v>
      </c>
      <c r="F25" t="str" cm="1">
        <f t="array" aca="1" ref="F25" ca="1">IF(Background_test=44,"True",IF(Bold_test,"True",""))</f>
        <v/>
      </c>
    </row>
    <row r="26" spans="1:6" x14ac:dyDescent="0.25">
      <c r="A26" s="3" t="s">
        <v>17020</v>
      </c>
      <c r="B26" s="3" t="s">
        <v>17021</v>
      </c>
      <c r="C26" s="4">
        <v>585183</v>
      </c>
      <c r="D26" t="str" cm="1">
        <f t="array" aca="1" ref="D26" ca="1">IF(Background=44,A26,D25)</f>
        <v>Περιφερειακή Ενότητα Βορείου Τομέα Αθηνών</v>
      </c>
      <c r="E26" t="str" cm="1">
        <f t="array" aca="1" ref="E26" ca="1">IF(Bold,A26,E25)</f>
        <v>--- Δημοτική Ενότητα Νέας Χαλκηδόνος</v>
      </c>
      <c r="F26" t="str" cm="1">
        <f t="array" aca="1" ref="F26" ca="1">IF(Background_test=44,"True",IF(Bold_test,"True",""))</f>
        <v>True</v>
      </c>
    </row>
    <row r="27" spans="1:6" x14ac:dyDescent="0.25">
      <c r="A27" s="5" t="s">
        <v>17022</v>
      </c>
      <c r="B27" s="5" t="s">
        <v>17023</v>
      </c>
      <c r="C27" s="6">
        <v>58657</v>
      </c>
      <c r="D27" t="str" cm="1">
        <f t="array" aca="1" ref="D27" ca="1">IF(Background=44,A27,D26)</f>
        <v>Περιφερειακή Ενότητα Βορείου Τομέα Αθηνών</v>
      </c>
      <c r="E27" t="str" cm="1">
        <f t="array" aca="1" ref="E27" ca="1">IF(Bold,A27,E26)</f>
        <v>--------- Δήμος Αγίας Παρασκευής</v>
      </c>
      <c r="F27" t="str" cm="1">
        <f t="array" aca="1" ref="F27" ca="1">IF(Background_test=44,"True",IF(Bold_test,"True",""))</f>
        <v>True</v>
      </c>
    </row>
    <row r="28" spans="1:6" x14ac:dyDescent="0.25">
      <c r="A28" s="9" t="s">
        <v>428</v>
      </c>
      <c r="B28" s="9" t="s">
        <v>429</v>
      </c>
      <c r="C28" s="10">
        <v>58657</v>
      </c>
      <c r="D28" t="str" cm="1">
        <f t="array" aca="1" ref="D28" ca="1">IF(Background=44,A28,D27)</f>
        <v>Περιφερειακή Ενότητα Βορείου Τομέα Αθηνών</v>
      </c>
      <c r="E28" t="str" cm="1">
        <f t="array" aca="1" ref="E28" ca="1">IF(Bold,A28,E27)</f>
        <v>--------- Δήμος Αγίας Παρασκευής</v>
      </c>
      <c r="F28" t="str" cm="1">
        <f t="array" aca="1" ref="F28" ca="1">IF(Background_test=44,"True",IF(Bold_test,"True",""))</f>
        <v/>
      </c>
    </row>
    <row r="29" spans="1:6" x14ac:dyDescent="0.25">
      <c r="A29" s="5" t="s">
        <v>17024</v>
      </c>
      <c r="B29" s="5" t="s">
        <v>17025</v>
      </c>
      <c r="C29" s="6">
        <v>71383</v>
      </c>
      <c r="D29" t="str" cm="1">
        <f t="array" aca="1" ref="D29" ca="1">IF(Background=44,A29,D28)</f>
        <v>Περιφερειακή Ενότητα Βορείου Τομέα Αθηνών</v>
      </c>
      <c r="E29" t="str" cm="1">
        <f t="array" aca="1" ref="E29" ca="1">IF(Bold,A29,E28)</f>
        <v>--------- Δήμος Αμαρουσίου</v>
      </c>
      <c r="F29" t="str" cm="1">
        <f t="array" aca="1" ref="F29" ca="1">IF(Background_test=44,"True",IF(Bold_test,"True",""))</f>
        <v>True</v>
      </c>
    </row>
    <row r="30" spans="1:6" x14ac:dyDescent="0.25">
      <c r="A30" s="9" t="s">
        <v>17026</v>
      </c>
      <c r="B30" s="9" t="s">
        <v>17027</v>
      </c>
      <c r="C30" s="10">
        <v>71383</v>
      </c>
      <c r="D30" t="str" cm="1">
        <f t="array" aca="1" ref="D30" ca="1">IF(Background=44,A30,D29)</f>
        <v>Περιφερειακή Ενότητα Βορείου Τομέα Αθηνών</v>
      </c>
      <c r="E30" t="str" cm="1">
        <f t="array" aca="1" ref="E30" ca="1">IF(Bold,A30,E29)</f>
        <v>--------- Δήμος Αμαρουσίου</v>
      </c>
      <c r="F30" t="str" cm="1">
        <f t="array" aca="1" ref="F30" ca="1">IF(Background_test=44,"True",IF(Bold_test,"True",""))</f>
        <v/>
      </c>
    </row>
    <row r="31" spans="1:6" x14ac:dyDescent="0.25">
      <c r="A31" s="5" t="s">
        <v>17028</v>
      </c>
      <c r="B31" s="5" t="s">
        <v>17029</v>
      </c>
      <c r="C31" s="6">
        <v>30232</v>
      </c>
      <c r="D31" t="str" cm="1">
        <f t="array" aca="1" ref="D31" ca="1">IF(Background=44,A31,D30)</f>
        <v>Περιφερειακή Ενότητα Βορείου Τομέα Αθηνών</v>
      </c>
      <c r="E31" t="str" cm="1">
        <f t="array" aca="1" ref="E31" ca="1">IF(Bold,A31,E30)</f>
        <v>--------- Δήμος Βριλησσίων</v>
      </c>
      <c r="F31" t="str" cm="1">
        <f t="array" aca="1" ref="F31" ca="1">IF(Background_test=44,"True",IF(Bold_test,"True",""))</f>
        <v>True</v>
      </c>
    </row>
    <row r="32" spans="1:6" x14ac:dyDescent="0.25">
      <c r="A32" s="9" t="s">
        <v>17030</v>
      </c>
      <c r="B32" s="9" t="s">
        <v>17031</v>
      </c>
      <c r="C32" s="10">
        <v>30232</v>
      </c>
      <c r="D32" t="str" cm="1">
        <f t="array" aca="1" ref="D32" ca="1">IF(Background=44,A32,D31)</f>
        <v>Περιφερειακή Ενότητα Βορείου Τομέα Αθηνών</v>
      </c>
      <c r="E32" t="str" cm="1">
        <f t="array" aca="1" ref="E32" ca="1">IF(Bold,A32,E31)</f>
        <v>--------- Δήμος Βριλησσίων</v>
      </c>
      <c r="F32" t="str" cm="1">
        <f t="array" aca="1" ref="F32" ca="1">IF(Background_test=44,"True",IF(Bold_test,"True",""))</f>
        <v/>
      </c>
    </row>
    <row r="33" spans="1:6" x14ac:dyDescent="0.25">
      <c r="A33" s="5" t="s">
        <v>17032</v>
      </c>
      <c r="B33" s="5" t="s">
        <v>17033</v>
      </c>
      <c r="C33" s="6">
        <v>48960</v>
      </c>
      <c r="D33" t="str" cm="1">
        <f t="array" aca="1" ref="D33" ca="1">IF(Background=44,A33,D32)</f>
        <v>Περιφερειακή Ενότητα Βορείου Τομέα Αθηνών</v>
      </c>
      <c r="E33" t="str" cm="1">
        <f t="array" aca="1" ref="E33" ca="1">IF(Bold,A33,E32)</f>
        <v>--------- Δήμος Ηρακλείου</v>
      </c>
      <c r="F33" t="str" cm="1">
        <f t="array" aca="1" ref="F33" ca="1">IF(Background_test=44,"True",IF(Bold_test,"True",""))</f>
        <v>True</v>
      </c>
    </row>
    <row r="34" spans="1:6" x14ac:dyDescent="0.25">
      <c r="A34" s="9" t="s">
        <v>17034</v>
      </c>
      <c r="B34" s="9" t="s">
        <v>17035</v>
      </c>
      <c r="C34" s="10">
        <v>48960</v>
      </c>
      <c r="D34" t="str" cm="1">
        <f t="array" aca="1" ref="D34" ca="1">IF(Background=44,A34,D33)</f>
        <v>Περιφερειακή Ενότητα Βορείου Τομέα Αθηνών</v>
      </c>
      <c r="E34" t="str" cm="1">
        <f t="array" aca="1" ref="E34" ca="1">IF(Bold,A34,E33)</f>
        <v>--------- Δήμος Ηρακλείου</v>
      </c>
      <c r="F34" t="str" cm="1">
        <f t="array" aca="1" ref="F34" ca="1">IF(Background_test=44,"True",IF(Bold_test,"True",""))</f>
        <v/>
      </c>
    </row>
    <row r="35" spans="1:6" x14ac:dyDescent="0.25">
      <c r="A35" s="5" t="s">
        <v>17036</v>
      </c>
      <c r="B35" s="5" t="s">
        <v>17037</v>
      </c>
      <c r="C35" s="6">
        <v>70986</v>
      </c>
      <c r="D35" t="str" cm="1">
        <f t="array" aca="1" ref="D35" ca="1">IF(Background=44,A35,D34)</f>
        <v>Περιφερειακή Ενότητα Βορείου Τομέα Αθηνών</v>
      </c>
      <c r="E35" t="str" cm="1">
        <f t="array" aca="1" ref="E35" ca="1">IF(Bold,A35,E34)</f>
        <v>--------- Δήμος Κηφισιάς</v>
      </c>
      <c r="F35" t="str" cm="1">
        <f t="array" aca="1" ref="F35" ca="1">IF(Background_test=44,"True",IF(Bold_test,"True",""))</f>
        <v>True</v>
      </c>
    </row>
    <row r="36" spans="1:6" x14ac:dyDescent="0.25">
      <c r="A36" s="7" t="s">
        <v>17038</v>
      </c>
      <c r="B36" s="7" t="s">
        <v>17039</v>
      </c>
      <c r="C36" s="8">
        <v>5770</v>
      </c>
      <c r="D36" t="str" cm="1">
        <f t="array" aca="1" ref="D36" ca="1">IF(Background=44,A36,D35)</f>
        <v>Περιφερειακή Ενότητα Βορείου Τομέα Αθηνών</v>
      </c>
      <c r="E36" t="str" cm="1">
        <f t="array" aca="1" ref="E36" ca="1">IF(Bold,A36,E35)</f>
        <v>--- Δημοτική Ενότητα Εκάλης</v>
      </c>
      <c r="F36" t="str" cm="1">
        <f t="array" aca="1" ref="F36" ca="1">IF(Background_test=44,"True",IF(Bold_test,"True",""))</f>
        <v>True</v>
      </c>
    </row>
    <row r="37" spans="1:6" x14ac:dyDescent="0.25">
      <c r="A37" s="9" t="s">
        <v>1185</v>
      </c>
      <c r="B37" s="9" t="s">
        <v>1186</v>
      </c>
      <c r="C37" s="10">
        <v>5770</v>
      </c>
      <c r="D37" t="str" cm="1">
        <f t="array" aca="1" ref="D37" ca="1">IF(Background=44,A37,D36)</f>
        <v>Περιφερειακή Ενότητα Βορείου Τομέα Αθηνών</v>
      </c>
      <c r="E37" t="str" cm="1">
        <f t="array" aca="1" ref="E37" ca="1">IF(Bold,A37,E36)</f>
        <v>--- Δημοτική Ενότητα Εκάλης</v>
      </c>
      <c r="F37" t="str" cm="1">
        <f t="array" aca="1" ref="F37" ca="1">IF(Background_test=44,"True",IF(Bold_test,"True",""))</f>
        <v/>
      </c>
    </row>
    <row r="38" spans="1:6" x14ac:dyDescent="0.25">
      <c r="A38" s="7" t="s">
        <v>17040</v>
      </c>
      <c r="B38" s="7" t="s">
        <v>17041</v>
      </c>
      <c r="C38" s="8">
        <v>47426</v>
      </c>
      <c r="D38" t="str" cm="1">
        <f t="array" aca="1" ref="D38" ca="1">IF(Background=44,A38,D37)</f>
        <v>Περιφερειακή Ενότητα Βορείου Τομέα Αθηνών</v>
      </c>
      <c r="E38" t="str" cm="1">
        <f t="array" aca="1" ref="E38" ca="1">IF(Bold,A38,E37)</f>
        <v>--- Δημοτική Ενότητα Κηφισιάς</v>
      </c>
      <c r="F38" t="str" cm="1">
        <f t="array" aca="1" ref="F38" ca="1">IF(Background_test=44,"True",IF(Bold_test,"True",""))</f>
        <v>True</v>
      </c>
    </row>
    <row r="39" spans="1:6" x14ac:dyDescent="0.25">
      <c r="A39" s="9" t="s">
        <v>17042</v>
      </c>
      <c r="B39" s="9" t="s">
        <v>17043</v>
      </c>
      <c r="C39" s="10">
        <v>47426</v>
      </c>
      <c r="D39" t="str" cm="1">
        <f t="array" aca="1" ref="D39" ca="1">IF(Background=44,A39,D38)</f>
        <v>Περιφερειακή Ενότητα Βορείου Τομέα Αθηνών</v>
      </c>
      <c r="E39" t="str" cm="1">
        <f t="array" aca="1" ref="E39" ca="1">IF(Bold,A39,E38)</f>
        <v>--- Δημοτική Ενότητα Κηφισιάς</v>
      </c>
      <c r="F39" t="str" cm="1">
        <f t="array" aca="1" ref="F39" ca="1">IF(Background_test=44,"True",IF(Bold_test,"True",""))</f>
        <v/>
      </c>
    </row>
    <row r="40" spans="1:6" x14ac:dyDescent="0.25">
      <c r="A40" s="7" t="s">
        <v>17044</v>
      </c>
      <c r="B40" s="7" t="s">
        <v>17045</v>
      </c>
      <c r="C40" s="8">
        <v>17790</v>
      </c>
      <c r="D40" t="str" cm="1">
        <f t="array" aca="1" ref="D40" ca="1">IF(Background=44,A40,D39)</f>
        <v>Περιφερειακή Ενότητα Βορείου Τομέα Αθηνών</v>
      </c>
      <c r="E40" t="str" cm="1">
        <f t="array" aca="1" ref="E40" ca="1">IF(Bold,A40,E39)</f>
        <v>--- Δημοτική Ενότητα Νέας Ερυθραίας</v>
      </c>
      <c r="F40" t="str" cm="1">
        <f t="array" aca="1" ref="F40" ca="1">IF(Background_test=44,"True",IF(Bold_test,"True",""))</f>
        <v>True</v>
      </c>
    </row>
    <row r="41" spans="1:6" x14ac:dyDescent="0.25">
      <c r="A41" s="9" t="s">
        <v>17046</v>
      </c>
      <c r="B41" s="9" t="s">
        <v>17047</v>
      </c>
      <c r="C41" s="10">
        <v>17790</v>
      </c>
      <c r="D41" t="str" cm="1">
        <f t="array" aca="1" ref="D41" ca="1">IF(Background=44,A41,D40)</f>
        <v>Περιφερειακή Ενότητα Βορείου Τομέα Αθηνών</v>
      </c>
      <c r="E41" t="str" cm="1">
        <f t="array" aca="1" ref="E41" ca="1">IF(Bold,A41,E40)</f>
        <v>--- Δημοτική Ενότητα Νέας Ερυθραίας</v>
      </c>
      <c r="F41" t="str" cm="1">
        <f t="array" aca="1" ref="F41" ca="1">IF(Background_test=44,"True",IF(Bold_test,"True",""))</f>
        <v/>
      </c>
    </row>
    <row r="42" spans="1:6" x14ac:dyDescent="0.25">
      <c r="A42" s="5" t="s">
        <v>17048</v>
      </c>
      <c r="B42" s="5" t="s">
        <v>17049</v>
      </c>
      <c r="C42" s="6">
        <v>30700</v>
      </c>
      <c r="D42" t="str" cm="1">
        <f t="array" aca="1" ref="D42" ca="1">IF(Background=44,A42,D41)</f>
        <v>Περιφερειακή Ενότητα Βορείου Τομέα Αθηνών</v>
      </c>
      <c r="E42" t="str" cm="1">
        <f t="array" aca="1" ref="E42" ca="1">IF(Bold,A42,E41)</f>
        <v>--------- Δήμος Λυκόβρυσης - Πεύκης</v>
      </c>
      <c r="F42" t="str" cm="1">
        <f t="array" aca="1" ref="F42" ca="1">IF(Background_test=44,"True",IF(Bold_test,"True",""))</f>
        <v>True</v>
      </c>
    </row>
    <row r="43" spans="1:6" x14ac:dyDescent="0.25">
      <c r="A43" s="7" t="s">
        <v>17050</v>
      </c>
      <c r="B43" s="7" t="s">
        <v>17051</v>
      </c>
      <c r="C43" s="8">
        <v>9524</v>
      </c>
      <c r="D43" t="str" cm="1">
        <f t="array" aca="1" ref="D43" ca="1">IF(Background=44,A43,D42)</f>
        <v>Περιφερειακή Ενότητα Βορείου Τομέα Αθηνών</v>
      </c>
      <c r="E43" t="str" cm="1">
        <f t="array" aca="1" ref="E43" ca="1">IF(Bold,A43,E42)</f>
        <v>--- Δημοτική Ενότητα Λυκοβρύσεως</v>
      </c>
      <c r="F43" t="str" cm="1">
        <f t="array" aca="1" ref="F43" ca="1">IF(Background_test=44,"True",IF(Bold_test,"True",""))</f>
        <v>True</v>
      </c>
    </row>
    <row r="44" spans="1:6" x14ac:dyDescent="0.25">
      <c r="A44" s="9" t="s">
        <v>17052</v>
      </c>
      <c r="B44" s="9" t="s">
        <v>17053</v>
      </c>
      <c r="C44" s="10">
        <v>9524</v>
      </c>
      <c r="D44" t="str" cm="1">
        <f t="array" aca="1" ref="D44" ca="1">IF(Background=44,A44,D43)</f>
        <v>Περιφερειακή Ενότητα Βορείου Τομέα Αθηνών</v>
      </c>
      <c r="E44" t="str" cm="1">
        <f t="array" aca="1" ref="E44" ca="1">IF(Bold,A44,E43)</f>
        <v>--- Δημοτική Ενότητα Λυκοβρύσεως</v>
      </c>
      <c r="F44" t="str" cm="1">
        <f t="array" aca="1" ref="F44" ca="1">IF(Background_test=44,"True",IF(Bold_test,"True",""))</f>
        <v/>
      </c>
    </row>
    <row r="45" spans="1:6" x14ac:dyDescent="0.25">
      <c r="A45" s="7" t="s">
        <v>17054</v>
      </c>
      <c r="B45" s="7" t="s">
        <v>17055</v>
      </c>
      <c r="C45" s="8">
        <v>21176</v>
      </c>
      <c r="D45" t="str" cm="1">
        <f t="array" aca="1" ref="D45" ca="1">IF(Background=44,A45,D44)</f>
        <v>Περιφερειακή Ενότητα Βορείου Τομέα Αθηνών</v>
      </c>
      <c r="E45" t="str" cm="1">
        <f t="array" aca="1" ref="E45" ca="1">IF(Bold,A45,E44)</f>
        <v>--- Δημοτική Ενότητα Πεύκης</v>
      </c>
      <c r="F45" t="str" cm="1">
        <f t="array" aca="1" ref="F45" ca="1">IF(Background_test=44,"True",IF(Bold_test,"True",""))</f>
        <v>True</v>
      </c>
    </row>
    <row r="46" spans="1:6" x14ac:dyDescent="0.25">
      <c r="A46" s="9" t="s">
        <v>3245</v>
      </c>
      <c r="B46" s="9" t="s">
        <v>3246</v>
      </c>
      <c r="C46" s="10">
        <v>21176</v>
      </c>
      <c r="D46" t="str" cm="1">
        <f t="array" aca="1" ref="D46" ca="1">IF(Background=44,A46,D45)</f>
        <v>Περιφερειακή Ενότητα Βορείου Τομέα Αθηνών</v>
      </c>
      <c r="E46" t="str" cm="1">
        <f t="array" aca="1" ref="E46" ca="1">IF(Bold,A46,E45)</f>
        <v>--- Δημοτική Ενότητα Πεύκης</v>
      </c>
      <c r="F46" t="str" cm="1">
        <f t="array" aca="1" ref="F46" ca="1">IF(Background_test=44,"True",IF(Bold_test,"True",""))</f>
        <v/>
      </c>
    </row>
    <row r="47" spans="1:6" x14ac:dyDescent="0.25">
      <c r="A47" s="5" t="s">
        <v>17056</v>
      </c>
      <c r="B47" s="5" t="s">
        <v>17057</v>
      </c>
      <c r="C47" s="6">
        <v>29581</v>
      </c>
      <c r="D47" t="str" cm="1">
        <f t="array" aca="1" ref="D47" ca="1">IF(Background=44,A47,D46)</f>
        <v>Περιφερειακή Ενότητα Βορείου Τομέα Αθηνών</v>
      </c>
      <c r="E47" t="str" cm="1">
        <f t="array" aca="1" ref="E47" ca="1">IF(Bold,A47,E46)</f>
        <v>--------- Δήμος Μεταμορφώσεως</v>
      </c>
      <c r="F47" t="str" cm="1">
        <f t="array" aca="1" ref="F47" ca="1">IF(Background_test=44,"True",IF(Bold_test,"True",""))</f>
        <v>True</v>
      </c>
    </row>
    <row r="48" spans="1:6" x14ac:dyDescent="0.25">
      <c r="A48" s="9" t="s">
        <v>2287</v>
      </c>
      <c r="B48" s="9" t="s">
        <v>2288</v>
      </c>
      <c r="C48" s="10">
        <v>29581</v>
      </c>
      <c r="D48" t="str" cm="1">
        <f t="array" aca="1" ref="D48" ca="1">IF(Background=44,A48,D47)</f>
        <v>Περιφερειακή Ενότητα Βορείου Τομέα Αθηνών</v>
      </c>
      <c r="E48" t="str" cm="1">
        <f t="array" aca="1" ref="E48" ca="1">IF(Bold,A48,E47)</f>
        <v>--------- Δήμος Μεταμορφώσεως</v>
      </c>
      <c r="F48" t="str" cm="1">
        <f t="array" aca="1" ref="F48" ca="1">IF(Background_test=44,"True",IF(Bold_test,"True",""))</f>
        <v/>
      </c>
    </row>
    <row r="49" spans="1:6" x14ac:dyDescent="0.25">
      <c r="A49" s="5" t="s">
        <v>17058</v>
      </c>
      <c r="B49" s="5" t="s">
        <v>17059</v>
      </c>
      <c r="C49" s="6">
        <v>66050</v>
      </c>
      <c r="D49" t="str" cm="1">
        <f t="array" aca="1" ref="D49" ca="1">IF(Background=44,A49,D48)</f>
        <v>Περιφερειακή Ενότητα Βορείου Τομέα Αθηνών</v>
      </c>
      <c r="E49" t="str" cm="1">
        <f t="array" aca="1" ref="E49" ca="1">IF(Bold,A49,E48)</f>
        <v>--------- Δήμος Νέας Ιωνίας</v>
      </c>
      <c r="F49" t="str" cm="1">
        <f t="array" aca="1" ref="F49" ca="1">IF(Background_test=44,"True",IF(Bold_test,"True",""))</f>
        <v>True</v>
      </c>
    </row>
    <row r="50" spans="1:6" x14ac:dyDescent="0.25">
      <c r="A50" s="9" t="s">
        <v>2871</v>
      </c>
      <c r="B50" s="9" t="s">
        <v>2872</v>
      </c>
      <c r="C50" s="10">
        <v>66050</v>
      </c>
      <c r="D50" t="str" cm="1">
        <f t="array" aca="1" ref="D50" ca="1">IF(Background=44,A50,D49)</f>
        <v>Περιφερειακή Ενότητα Βορείου Τομέα Αθηνών</v>
      </c>
      <c r="E50" t="str" cm="1">
        <f t="array" aca="1" ref="E50" ca="1">IF(Bold,A50,E49)</f>
        <v>--------- Δήμος Νέας Ιωνίας</v>
      </c>
      <c r="F50" t="str" cm="1">
        <f t="array" aca="1" ref="F50" ca="1">IF(Background_test=44,"True",IF(Bold_test,"True",""))</f>
        <v/>
      </c>
    </row>
    <row r="51" spans="1:6" x14ac:dyDescent="0.25">
      <c r="A51" s="5" t="s">
        <v>17060</v>
      </c>
      <c r="B51" s="5" t="s">
        <v>17061</v>
      </c>
      <c r="C51" s="6">
        <v>43928</v>
      </c>
      <c r="D51" t="str" cm="1">
        <f t="array" aca="1" ref="D51" ca="1">IF(Background=44,A51,D50)</f>
        <v>Περιφερειακή Ενότητα Βορείου Τομέα Αθηνών</v>
      </c>
      <c r="E51" t="str" cm="1">
        <f t="array" aca="1" ref="E51" ca="1">IF(Bold,A51,E50)</f>
        <v>--------- Δήμος Παπάγου - Χολαργού</v>
      </c>
      <c r="F51" t="str" cm="1">
        <f t="array" aca="1" ref="F51" ca="1">IF(Background_test=44,"True",IF(Bold_test,"True",""))</f>
        <v>True</v>
      </c>
    </row>
    <row r="52" spans="1:6" x14ac:dyDescent="0.25">
      <c r="A52" s="7" t="s">
        <v>17062</v>
      </c>
      <c r="B52" s="7" t="s">
        <v>17063</v>
      </c>
      <c r="C52" s="8">
        <v>13456</v>
      </c>
      <c r="D52" t="str" cm="1">
        <f t="array" aca="1" ref="D52" ca="1">IF(Background=44,A52,D51)</f>
        <v>Περιφερειακή Ενότητα Βορείου Τομέα Αθηνών</v>
      </c>
      <c r="E52" t="str" cm="1">
        <f t="array" aca="1" ref="E52" ca="1">IF(Bold,A52,E51)</f>
        <v>--- Δημοτική Ενότητα Παπάγου</v>
      </c>
      <c r="F52" t="str" cm="1">
        <f t="array" aca="1" ref="F52" ca="1">IF(Background_test=44,"True",IF(Bold_test,"True",""))</f>
        <v>True</v>
      </c>
    </row>
    <row r="53" spans="1:6" x14ac:dyDescent="0.25">
      <c r="A53" s="9" t="s">
        <v>17064</v>
      </c>
      <c r="B53" s="9" t="s">
        <v>17065</v>
      </c>
      <c r="C53" s="10">
        <v>13456</v>
      </c>
      <c r="D53" t="str" cm="1">
        <f t="array" aca="1" ref="D53" ca="1">IF(Background=44,A53,D52)</f>
        <v>Περιφερειακή Ενότητα Βορείου Τομέα Αθηνών</v>
      </c>
      <c r="E53" t="str" cm="1">
        <f t="array" aca="1" ref="E53" ca="1">IF(Bold,A53,E52)</f>
        <v>--- Δημοτική Ενότητα Παπάγου</v>
      </c>
      <c r="F53" t="str" cm="1">
        <f t="array" aca="1" ref="F53" ca="1">IF(Background_test=44,"True",IF(Bold_test,"True",""))</f>
        <v/>
      </c>
    </row>
    <row r="54" spans="1:6" x14ac:dyDescent="0.25">
      <c r="A54" s="7" t="s">
        <v>17066</v>
      </c>
      <c r="B54" s="7" t="s">
        <v>17067</v>
      </c>
      <c r="C54" s="8">
        <v>30472</v>
      </c>
      <c r="D54" t="str" cm="1">
        <f t="array" aca="1" ref="D54" ca="1">IF(Background=44,A54,D53)</f>
        <v>Περιφερειακή Ενότητα Βορείου Τομέα Αθηνών</v>
      </c>
      <c r="E54" t="str" cm="1">
        <f t="array" aca="1" ref="E54" ca="1">IF(Bold,A54,E53)</f>
        <v>--- Δημοτική Ενότητα Χολαργού</v>
      </c>
      <c r="F54" t="str" cm="1">
        <f t="array" aca="1" ref="F54" ca="1">IF(Background_test=44,"True",IF(Bold_test,"True",""))</f>
        <v>True</v>
      </c>
    </row>
    <row r="55" spans="1:6" x14ac:dyDescent="0.25">
      <c r="A55" s="9" t="s">
        <v>17068</v>
      </c>
      <c r="B55" s="9" t="s">
        <v>17069</v>
      </c>
      <c r="C55" s="10">
        <v>30472</v>
      </c>
      <c r="D55" t="str" cm="1">
        <f t="array" aca="1" ref="D55" ca="1">IF(Background=44,A55,D54)</f>
        <v>Περιφερειακή Ενότητα Βορείου Τομέα Αθηνών</v>
      </c>
      <c r="E55" t="str" cm="1">
        <f t="array" aca="1" ref="E55" ca="1">IF(Bold,A55,E54)</f>
        <v>--- Δημοτική Ενότητα Χολαργού</v>
      </c>
      <c r="F55" t="str" cm="1">
        <f t="array" aca="1" ref="F55" ca="1">IF(Background_test=44,"True",IF(Bold_test,"True",""))</f>
        <v/>
      </c>
    </row>
    <row r="56" spans="1:6" x14ac:dyDescent="0.25">
      <c r="A56" s="5" t="s">
        <v>17070</v>
      </c>
      <c r="B56" s="5" t="s">
        <v>17071</v>
      </c>
      <c r="C56" s="6">
        <v>34970</v>
      </c>
      <c r="D56" t="str" cm="1">
        <f t="array" aca="1" ref="D56" ca="1">IF(Background=44,A56,D55)</f>
        <v>Περιφερειακή Ενότητα Βορείου Τομέα Αθηνών</v>
      </c>
      <c r="E56" t="str" cm="1">
        <f t="array" aca="1" ref="E56" ca="1">IF(Bold,A56,E55)</f>
        <v>--------- Δήμος Πεντέλης</v>
      </c>
      <c r="F56" t="str" cm="1">
        <f t="array" aca="1" ref="F56" ca="1">IF(Background_test=44,"True",IF(Bold_test,"True",""))</f>
        <v>True</v>
      </c>
    </row>
    <row r="57" spans="1:6" x14ac:dyDescent="0.25">
      <c r="A57" s="7" t="s">
        <v>17072</v>
      </c>
      <c r="B57" s="7" t="s">
        <v>17073</v>
      </c>
      <c r="C57" s="8">
        <v>22799</v>
      </c>
      <c r="D57" t="str" cm="1">
        <f t="array" aca="1" ref="D57" ca="1">IF(Background=44,A57,D56)</f>
        <v>Περιφερειακή Ενότητα Βορείου Τομέα Αθηνών</v>
      </c>
      <c r="E57" t="str" cm="1">
        <f t="array" aca="1" ref="E57" ca="1">IF(Bold,A57,E56)</f>
        <v>--- Δημοτική Ενότητα Μελισσίων</v>
      </c>
      <c r="F57" t="str" cm="1">
        <f t="array" aca="1" ref="F57" ca="1">IF(Background_test=44,"True",IF(Bold_test,"True",""))</f>
        <v>True</v>
      </c>
    </row>
    <row r="58" spans="1:6" x14ac:dyDescent="0.25">
      <c r="A58" s="9" t="s">
        <v>5060</v>
      </c>
      <c r="B58" s="9" t="s">
        <v>5061</v>
      </c>
      <c r="C58" s="10">
        <v>22799</v>
      </c>
      <c r="D58" t="str" cm="1">
        <f t="array" aca="1" ref="D58" ca="1">IF(Background=44,A58,D57)</f>
        <v>Περιφερειακή Ενότητα Βορείου Τομέα Αθηνών</v>
      </c>
      <c r="E58" t="str" cm="1">
        <f t="array" aca="1" ref="E58" ca="1">IF(Bold,A58,E57)</f>
        <v>--- Δημοτική Ενότητα Μελισσίων</v>
      </c>
      <c r="F58" t="str" cm="1">
        <f t="array" aca="1" ref="F58" ca="1">IF(Background_test=44,"True",IF(Bold_test,"True",""))</f>
        <v/>
      </c>
    </row>
    <row r="59" spans="1:6" x14ac:dyDescent="0.25">
      <c r="A59" s="7" t="s">
        <v>17074</v>
      </c>
      <c r="B59" s="7" t="s">
        <v>17075</v>
      </c>
      <c r="C59" s="8">
        <v>7067</v>
      </c>
      <c r="D59" t="str" cm="1">
        <f t="array" aca="1" ref="D59" ca="1">IF(Background=44,A59,D58)</f>
        <v>Περιφερειακή Ενότητα Βορείου Τομέα Αθηνών</v>
      </c>
      <c r="E59" t="str" cm="1">
        <f t="array" aca="1" ref="E59" ca="1">IF(Bold,A59,E58)</f>
        <v>--- Δημοτική Ενότητα Νέας Πεντέλης</v>
      </c>
      <c r="F59" t="str" cm="1">
        <f t="array" aca="1" ref="F59" ca="1">IF(Background_test=44,"True",IF(Bold_test,"True",""))</f>
        <v>True</v>
      </c>
    </row>
    <row r="60" spans="1:6" x14ac:dyDescent="0.25">
      <c r="A60" s="9" t="s">
        <v>17076</v>
      </c>
      <c r="B60" s="9" t="s">
        <v>17077</v>
      </c>
      <c r="C60" s="10">
        <v>7067</v>
      </c>
      <c r="D60" t="str" cm="1">
        <f t="array" aca="1" ref="D60" ca="1">IF(Background=44,A60,D59)</f>
        <v>Περιφερειακή Ενότητα Βορείου Τομέα Αθηνών</v>
      </c>
      <c r="E60" t="str" cm="1">
        <f t="array" aca="1" ref="E60" ca="1">IF(Bold,A60,E59)</f>
        <v>--- Δημοτική Ενότητα Νέας Πεντέλης</v>
      </c>
      <c r="F60" t="str" cm="1">
        <f t="array" aca="1" ref="F60" ca="1">IF(Background_test=44,"True",IF(Bold_test,"True",""))</f>
        <v/>
      </c>
    </row>
    <row r="61" spans="1:6" x14ac:dyDescent="0.25">
      <c r="A61" s="7" t="s">
        <v>17078</v>
      </c>
      <c r="B61" s="7" t="s">
        <v>17079</v>
      </c>
      <c r="C61" s="8">
        <v>5104</v>
      </c>
      <c r="D61" t="str" cm="1">
        <f t="array" aca="1" ref="D61" ca="1">IF(Background=44,A61,D60)</f>
        <v>Περιφερειακή Ενότητα Βορείου Τομέα Αθηνών</v>
      </c>
      <c r="E61" t="str" cm="1">
        <f t="array" aca="1" ref="E61" ca="1">IF(Bold,A61,E60)</f>
        <v>--- Δημοτική Ενότητα Πεντέλης</v>
      </c>
      <c r="F61" t="str" cm="1">
        <f t="array" aca="1" ref="F61" ca="1">IF(Background_test=44,"True",IF(Bold_test,"True",""))</f>
        <v>True</v>
      </c>
    </row>
    <row r="62" spans="1:6" x14ac:dyDescent="0.25">
      <c r="A62" s="9" t="s">
        <v>17080</v>
      </c>
      <c r="B62" s="9" t="s">
        <v>17081</v>
      </c>
      <c r="C62" s="10">
        <v>142</v>
      </c>
      <c r="D62" t="str" cm="1">
        <f t="array" aca="1" ref="D62" ca="1">IF(Background=44,A62,D61)</f>
        <v>Περιφερειακή Ενότητα Βορείου Τομέα Αθηνών</v>
      </c>
      <c r="E62" t="str" cm="1">
        <f t="array" aca="1" ref="E62" ca="1">IF(Bold,A62,E61)</f>
        <v>--- Δημοτική Ενότητα Πεντέλης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17082</v>
      </c>
      <c r="B63" s="9" t="s">
        <v>17083</v>
      </c>
      <c r="C63" s="10">
        <v>4962</v>
      </c>
      <c r="D63" t="str" cm="1">
        <f t="array" aca="1" ref="D63" ca="1">IF(Background=44,A63,D62)</f>
        <v>Περιφερειακή Ενότητα Βορείου Τομέα Αθηνών</v>
      </c>
      <c r="E63" t="str" cm="1">
        <f t="array" aca="1" ref="E63" ca="1">IF(Bold,A63,E62)</f>
        <v>--- Δημοτική Ενότητα Πεντέλης</v>
      </c>
      <c r="F63" t="str" cm="1">
        <f t="array" aca="1" ref="F63" ca="1">IF(Background_test=44,"True",IF(Bold_test,"True",""))</f>
        <v/>
      </c>
    </row>
    <row r="64" spans="1:6" x14ac:dyDescent="0.25">
      <c r="A64" s="5" t="s">
        <v>17084</v>
      </c>
      <c r="B64" s="5" t="s">
        <v>17085</v>
      </c>
      <c r="C64" s="6">
        <v>26668</v>
      </c>
      <c r="D64" t="str" cm="1">
        <f t="array" aca="1" ref="D64" ca="1">IF(Background=44,A64,D63)</f>
        <v>Περιφερειακή Ενότητα Βορείου Τομέα Αθηνών</v>
      </c>
      <c r="E64" t="str" cm="1">
        <f t="array" aca="1" ref="E64" ca="1">IF(Bold,A64,E63)</f>
        <v>--------- Δήμος Φιλοθέης - Ψυχικού</v>
      </c>
      <c r="F64" t="str" cm="1">
        <f t="array" aca="1" ref="F64" ca="1">IF(Background_test=44,"True",IF(Bold_test,"True",""))</f>
        <v>True</v>
      </c>
    </row>
    <row r="65" spans="1:6" x14ac:dyDescent="0.25">
      <c r="A65" s="7" t="s">
        <v>17086</v>
      </c>
      <c r="B65" s="7" t="s">
        <v>17087</v>
      </c>
      <c r="C65" s="8">
        <v>9982</v>
      </c>
      <c r="D65" t="str" cm="1">
        <f t="array" aca="1" ref="D65" ca="1">IF(Background=44,A65,D64)</f>
        <v>Περιφερειακή Ενότητα Βορείου Τομέα Αθηνών</v>
      </c>
      <c r="E65" t="str" cm="1">
        <f t="array" aca="1" ref="E65" ca="1">IF(Bold,A65,E64)</f>
        <v>--- Δημοτική Ενότητα Νέου Ψυχικού</v>
      </c>
      <c r="F65" t="str" cm="1">
        <f t="array" aca="1" ref="F65" ca="1">IF(Background_test=44,"True",IF(Bold_test,"True",""))</f>
        <v>True</v>
      </c>
    </row>
    <row r="66" spans="1:6" x14ac:dyDescent="0.25">
      <c r="A66" s="9" t="s">
        <v>17088</v>
      </c>
      <c r="B66" s="9" t="s">
        <v>17089</v>
      </c>
      <c r="C66" s="10">
        <v>9982</v>
      </c>
      <c r="D66" t="str" cm="1">
        <f t="array" aca="1" ref="D66" ca="1">IF(Background=44,A66,D65)</f>
        <v>Περιφερειακή Ενότητα Βορείου Τομέα Αθηνών</v>
      </c>
      <c r="E66" t="str" cm="1">
        <f t="array" aca="1" ref="E66" ca="1">IF(Bold,A66,E65)</f>
        <v>--- Δημοτική Ενότητα Νέου Ψυχικού</v>
      </c>
      <c r="F66" t="str" cm="1">
        <f t="array" aca="1" ref="F66" ca="1">IF(Background_test=44,"True",IF(Bold_test,"True",""))</f>
        <v/>
      </c>
    </row>
    <row r="67" spans="1:6" x14ac:dyDescent="0.25">
      <c r="A67" s="7" t="s">
        <v>17090</v>
      </c>
      <c r="B67" s="7" t="s">
        <v>17091</v>
      </c>
      <c r="C67" s="8">
        <v>7186</v>
      </c>
      <c r="D67" t="str" cm="1">
        <f t="array" aca="1" ref="D67" ca="1">IF(Background=44,A67,D66)</f>
        <v>Περιφερειακή Ενότητα Βορείου Τομέα Αθηνών</v>
      </c>
      <c r="E67" t="str" cm="1">
        <f t="array" aca="1" ref="E67" ca="1">IF(Bold,A67,E66)</f>
        <v>--- Δημοτική Ενότητα Φιλοθέης</v>
      </c>
      <c r="F67" t="str" cm="1">
        <f t="array" aca="1" ref="F67" ca="1">IF(Background_test=44,"True",IF(Bold_test,"True",""))</f>
        <v>True</v>
      </c>
    </row>
    <row r="68" spans="1:6" x14ac:dyDescent="0.25">
      <c r="A68" s="9" t="s">
        <v>6476</v>
      </c>
      <c r="B68" s="9" t="s">
        <v>6477</v>
      </c>
      <c r="C68" s="10">
        <v>7186</v>
      </c>
      <c r="D68" t="str" cm="1">
        <f t="array" aca="1" ref="D68" ca="1">IF(Background=44,A68,D67)</f>
        <v>Περιφερειακή Ενότητα Βορείου Τομέα Αθηνών</v>
      </c>
      <c r="E68" t="str" cm="1">
        <f t="array" aca="1" ref="E68" ca="1">IF(Bold,A68,E67)</f>
        <v>--- Δημοτική Ενότητα Φιλοθέης</v>
      </c>
      <c r="F68" t="str" cm="1">
        <f t="array" aca="1" ref="F68" ca="1">IF(Background_test=44,"True",IF(Bold_test,"True",""))</f>
        <v/>
      </c>
    </row>
    <row r="69" spans="1:6" x14ac:dyDescent="0.25">
      <c r="A69" s="7" t="s">
        <v>17092</v>
      </c>
      <c r="B69" s="7" t="s">
        <v>17093</v>
      </c>
      <c r="C69" s="8">
        <v>9500</v>
      </c>
      <c r="D69" t="str" cm="1">
        <f t="array" aca="1" ref="D69" ca="1">IF(Background=44,A69,D68)</f>
        <v>Περιφερειακή Ενότητα Βορείου Τομέα Αθηνών</v>
      </c>
      <c r="E69" t="str" cm="1">
        <f t="array" aca="1" ref="E69" ca="1">IF(Bold,A69,E68)</f>
        <v>--- Δημοτική Ενότητα Ψυχικού</v>
      </c>
      <c r="F69" t="str" cm="1">
        <f t="array" aca="1" ref="F69" ca="1">IF(Background_test=44,"True",IF(Bold_test,"True",""))</f>
        <v>True</v>
      </c>
    </row>
    <row r="70" spans="1:6" x14ac:dyDescent="0.25">
      <c r="A70" s="9" t="s">
        <v>1935</v>
      </c>
      <c r="B70" s="9" t="s">
        <v>1936</v>
      </c>
      <c r="C70" s="10">
        <v>9500</v>
      </c>
      <c r="D70" t="str" cm="1">
        <f t="array" aca="1" ref="D70" ca="1">IF(Background=44,A70,D69)</f>
        <v>Περιφερειακή Ενότητα Βορείου Τομέα Αθηνών</v>
      </c>
      <c r="E70" t="str" cm="1">
        <f t="array" aca="1" ref="E70" ca="1">IF(Bold,A70,E69)</f>
        <v>--- Δημοτική Ενότητα Ψυχικού</v>
      </c>
      <c r="F70" t="str" cm="1">
        <f t="array" aca="1" ref="F70" ca="1">IF(Background_test=44,"True",IF(Bold_test,"True",""))</f>
        <v/>
      </c>
    </row>
    <row r="71" spans="1:6" x14ac:dyDescent="0.25">
      <c r="A71" s="5" t="s">
        <v>17094</v>
      </c>
      <c r="B71" s="5" t="s">
        <v>17095</v>
      </c>
      <c r="C71" s="6">
        <v>73068</v>
      </c>
      <c r="D71" t="str" cm="1">
        <f t="array" aca="1" ref="D71" ca="1">IF(Background=44,A71,D70)</f>
        <v>Περιφερειακή Ενότητα Βορείου Τομέα Αθηνών</v>
      </c>
      <c r="E71" t="str" cm="1">
        <f t="array" aca="1" ref="E71" ca="1">IF(Bold,A71,E70)</f>
        <v>--------- Δήμος Χαλανδρίου</v>
      </c>
      <c r="F71" t="str" cm="1">
        <f t="array" aca="1" ref="F71" ca="1">IF(Background_test=44,"True",IF(Bold_test,"True",""))</f>
        <v>True</v>
      </c>
    </row>
    <row r="72" spans="1:6" x14ac:dyDescent="0.25">
      <c r="A72" s="9" t="s">
        <v>17096</v>
      </c>
      <c r="B72" s="9" t="s">
        <v>17097</v>
      </c>
      <c r="C72" s="10">
        <v>73068</v>
      </c>
      <c r="D72" t="str" cm="1">
        <f t="array" aca="1" ref="D72" ca="1">IF(Background=44,A72,D71)</f>
        <v>Περιφερειακή Ενότητα Βορείου Τομέα Αθηνών</v>
      </c>
      <c r="E72" t="str" cm="1">
        <f t="array" aca="1" ref="E72" ca="1">IF(Bold,A72,E71)</f>
        <v>--------- Δήμος Χαλανδρίου</v>
      </c>
      <c r="F72" t="str" cm="1">
        <f t="array" aca="1" ref="F72" ca="1">IF(Background_test=44,"True",IF(Bold_test,"True",""))</f>
        <v/>
      </c>
    </row>
    <row r="73" spans="1:6" x14ac:dyDescent="0.25">
      <c r="A73" s="3" t="s">
        <v>17098</v>
      </c>
      <c r="B73" s="3" t="s">
        <v>17099</v>
      </c>
      <c r="C73" s="4">
        <v>480851</v>
      </c>
      <c r="D73" t="str" cm="1">
        <f t="array" aca="1" ref="D73" ca="1">IF(Background=44,A73,D72)</f>
        <v>Περιφερειακή Ενότητα Δυτικού Τομέα Αθηνών</v>
      </c>
      <c r="E73" t="str" cm="1">
        <f t="array" aca="1" ref="E73" ca="1">IF(Bold,A73,E72)</f>
        <v>--------- Δήμος Χαλανδρίου</v>
      </c>
      <c r="F73" t="str" cm="1">
        <f t="array" aca="1" ref="F73" ca="1">IF(Background_test=44,"True",IF(Bold_test,"True",""))</f>
        <v>True</v>
      </c>
    </row>
    <row r="74" spans="1:6" x14ac:dyDescent="0.25">
      <c r="A74" s="5" t="s">
        <v>17100</v>
      </c>
      <c r="B74" s="5" t="s">
        <v>17101</v>
      </c>
      <c r="C74" s="6">
        <v>26203</v>
      </c>
      <c r="D74" t="str" cm="1">
        <f t="array" aca="1" ref="D74" ca="1">IF(Background=44,A74,D73)</f>
        <v>Περιφερειακή Ενότητα Δυτικού Τομέα Αθηνών</v>
      </c>
      <c r="E74" t="str" cm="1">
        <f t="array" aca="1" ref="E74" ca="1">IF(Bold,A74,E73)</f>
        <v>--------- Δήμος Αγίας Βαρβάρας</v>
      </c>
      <c r="F74" t="str" cm="1">
        <f t="array" aca="1" ref="F74" ca="1">IF(Background_test=44,"True",IF(Bold_test,"True",""))</f>
        <v>True</v>
      </c>
    </row>
    <row r="75" spans="1:6" x14ac:dyDescent="0.25">
      <c r="A75" s="9" t="s">
        <v>9287</v>
      </c>
      <c r="B75" s="9" t="s">
        <v>9288</v>
      </c>
      <c r="C75" s="10">
        <v>26203</v>
      </c>
      <c r="D75" t="str" cm="1">
        <f t="array" aca="1" ref="D75" ca="1">IF(Background=44,A75,D74)</f>
        <v>Περιφερειακή Ενότητα Δυτικού Τομέα Αθηνών</v>
      </c>
      <c r="E75" t="str" cm="1">
        <f t="array" aca="1" ref="E75" ca="1">IF(Bold,A75,E74)</f>
        <v>--------- Δήμος Αγίας Βαρβάρας</v>
      </c>
      <c r="F75" t="str" cm="1">
        <f t="array" aca="1" ref="F75" ca="1">IF(Background_test=44,"True",IF(Bold_test,"True",""))</f>
        <v/>
      </c>
    </row>
    <row r="76" spans="1:6" x14ac:dyDescent="0.25">
      <c r="A76" s="5" t="s">
        <v>17102</v>
      </c>
      <c r="B76" s="5" t="s">
        <v>17103</v>
      </c>
      <c r="C76" s="6">
        <v>61312</v>
      </c>
      <c r="D76" t="str" cm="1">
        <f t="array" aca="1" ref="D76" ca="1">IF(Background=44,A76,D75)</f>
        <v>Περιφερειακή Ενότητα Δυτικού Τομέα Αθηνών</v>
      </c>
      <c r="E76" t="str" cm="1">
        <f t="array" aca="1" ref="E76" ca="1">IF(Bold,A76,E75)</f>
        <v>--------- Δήμος Αγίων Αναργύρων - Καματερού</v>
      </c>
      <c r="F76" t="str" cm="1">
        <f t="array" aca="1" ref="F76" ca="1">IF(Background_test=44,"True",IF(Bold_test,"True",""))</f>
        <v>True</v>
      </c>
    </row>
    <row r="77" spans="1:6" x14ac:dyDescent="0.25">
      <c r="A77" s="7" t="s">
        <v>17104</v>
      </c>
      <c r="B77" s="7" t="s">
        <v>17105</v>
      </c>
      <c r="C77" s="8">
        <v>33578</v>
      </c>
      <c r="D77" t="str" cm="1">
        <f t="array" aca="1" ref="D77" ca="1">IF(Background=44,A77,D76)</f>
        <v>Περιφερειακή Ενότητα Δυτικού Τομέα Αθηνών</v>
      </c>
      <c r="E77" t="str" cm="1">
        <f t="array" aca="1" ref="E77" ca="1">IF(Bold,A77,E76)</f>
        <v>--- Δημοτική Ενότητα Αγίων Αναργύρων</v>
      </c>
      <c r="F77" t="str" cm="1">
        <f t="array" aca="1" ref="F77" ca="1">IF(Background_test=44,"True",IF(Bold_test,"True",""))</f>
        <v>True</v>
      </c>
    </row>
    <row r="78" spans="1:6" x14ac:dyDescent="0.25">
      <c r="A78" s="9" t="s">
        <v>1913</v>
      </c>
      <c r="B78" s="9" t="s">
        <v>1914</v>
      </c>
      <c r="C78" s="10">
        <v>33578</v>
      </c>
      <c r="D78" t="str" cm="1">
        <f t="array" aca="1" ref="D78" ca="1">IF(Background=44,A78,D77)</f>
        <v>Περιφερειακή Ενότητα Δυτικού Τομέα Αθηνών</v>
      </c>
      <c r="E78" t="str" cm="1">
        <f t="array" aca="1" ref="E78" ca="1">IF(Bold,A78,E77)</f>
        <v>--- Δημοτική Ενότητα Αγίων Αναργύρων</v>
      </c>
      <c r="F78" t="str" cm="1">
        <f t="array" aca="1" ref="F78" ca="1">IF(Background_test=44,"True",IF(Bold_test,"True",""))</f>
        <v/>
      </c>
    </row>
    <row r="79" spans="1:6" x14ac:dyDescent="0.25">
      <c r="A79" s="7" t="s">
        <v>17106</v>
      </c>
      <c r="B79" s="7" t="s">
        <v>17107</v>
      </c>
      <c r="C79" s="8">
        <v>27734</v>
      </c>
      <c r="D79" t="str" cm="1">
        <f t="array" aca="1" ref="D79" ca="1">IF(Background=44,A79,D78)</f>
        <v>Περιφερειακή Ενότητα Δυτικού Τομέα Αθηνών</v>
      </c>
      <c r="E79" t="str" cm="1">
        <f t="array" aca="1" ref="E79" ca="1">IF(Bold,A79,E78)</f>
        <v>--- Δημοτική Ενότητα Καματερού</v>
      </c>
      <c r="F79" t="str" cm="1">
        <f t="array" aca="1" ref="F79" ca="1">IF(Background_test=44,"True",IF(Bold_test,"True",""))</f>
        <v>True</v>
      </c>
    </row>
    <row r="80" spans="1:6" x14ac:dyDescent="0.25">
      <c r="A80" s="9" t="s">
        <v>17108</v>
      </c>
      <c r="B80" s="9" t="s">
        <v>17109</v>
      </c>
      <c r="C80" s="10">
        <v>27734</v>
      </c>
      <c r="D80" t="str" cm="1">
        <f t="array" aca="1" ref="D80" ca="1">IF(Background=44,A80,D79)</f>
        <v>Περιφερειακή Ενότητα Δυτικού Τομέα Αθηνών</v>
      </c>
      <c r="E80" t="str" cm="1">
        <f t="array" aca="1" ref="E80" ca="1">IF(Bold,A80,E79)</f>
        <v>--- Δημοτική Ενότητα Καματερού</v>
      </c>
      <c r="F80" t="str" cm="1">
        <f t="array" aca="1" ref="F80" ca="1">IF(Background_test=44,"True",IF(Bold_test,"True",""))</f>
        <v/>
      </c>
    </row>
    <row r="81" spans="1:6" x14ac:dyDescent="0.25">
      <c r="A81" s="5" t="s">
        <v>17110</v>
      </c>
      <c r="B81" s="5" t="s">
        <v>17111</v>
      </c>
      <c r="C81" s="6">
        <v>68623</v>
      </c>
      <c r="D81" t="str" cm="1">
        <f t="array" aca="1" ref="D81" ca="1">IF(Background=44,A81,D80)</f>
        <v>Περιφερειακή Ενότητα Δυτικού Τομέα Αθηνών</v>
      </c>
      <c r="E81" t="str" cm="1">
        <f t="array" aca="1" ref="E81" ca="1">IF(Bold,A81,E80)</f>
        <v>--------- Δήμος Αιγάλεω</v>
      </c>
      <c r="F81" t="str" cm="1">
        <f t="array" aca="1" ref="F81" ca="1">IF(Background_test=44,"True",IF(Bold_test,"True",""))</f>
        <v>True</v>
      </c>
    </row>
    <row r="82" spans="1:6" x14ac:dyDescent="0.25">
      <c r="A82" s="9" t="s">
        <v>17112</v>
      </c>
      <c r="B82" s="9" t="s">
        <v>17113</v>
      </c>
      <c r="C82" s="10">
        <v>68623</v>
      </c>
      <c r="D82" t="str" cm="1">
        <f t="array" aca="1" ref="D82" ca="1">IF(Background=44,A82,D81)</f>
        <v>Περιφερειακή Ενότητα Δυτικού Τομέα Αθηνών</v>
      </c>
      <c r="E82" t="str" cm="1">
        <f t="array" aca="1" ref="E82" ca="1">IF(Bold,A82,E81)</f>
        <v>--------- Δήμος Αιγάλεω</v>
      </c>
      <c r="F82" t="str" cm="1">
        <f t="array" aca="1" ref="F82" ca="1">IF(Background_test=44,"True",IF(Bold_test,"True",""))</f>
        <v/>
      </c>
    </row>
    <row r="83" spans="1:6" x14ac:dyDescent="0.25">
      <c r="A83" s="5" t="s">
        <v>17114</v>
      </c>
      <c r="B83" s="5" t="s">
        <v>17115</v>
      </c>
      <c r="C83" s="6">
        <v>83241</v>
      </c>
      <c r="D83" t="str" cm="1">
        <f t="array" aca="1" ref="D83" ca="1">IF(Background=44,A83,D82)</f>
        <v>Περιφερειακή Ενότητα Δυτικού Τομέα Αθηνών</v>
      </c>
      <c r="E83" t="str" cm="1">
        <f t="array" aca="1" ref="E83" ca="1">IF(Bold,A83,E82)</f>
        <v>--------- Δήμος Ιλίου</v>
      </c>
      <c r="F83" t="str" cm="1">
        <f t="array" aca="1" ref="F83" ca="1">IF(Background_test=44,"True",IF(Bold_test,"True",""))</f>
        <v>True</v>
      </c>
    </row>
    <row r="84" spans="1:6" x14ac:dyDescent="0.25">
      <c r="A84" s="9" t="s">
        <v>17116</v>
      </c>
      <c r="B84" s="9" t="s">
        <v>17117</v>
      </c>
      <c r="C84" s="10">
        <v>83241</v>
      </c>
      <c r="D84" t="str" cm="1">
        <f t="array" aca="1" ref="D84" ca="1">IF(Background=44,A84,D83)</f>
        <v>Περιφερειακή Ενότητα Δυτικού Τομέα Αθηνών</v>
      </c>
      <c r="E84" t="str" cm="1">
        <f t="array" aca="1" ref="E84" ca="1">IF(Bold,A84,E83)</f>
        <v>--------- Δήμος Ιλίου</v>
      </c>
      <c r="F84" t="str" cm="1">
        <f t="array" aca="1" ref="F84" ca="1">IF(Background_test=44,"True",IF(Bold_test,"True",""))</f>
        <v/>
      </c>
    </row>
    <row r="85" spans="1:6" x14ac:dyDescent="0.25">
      <c r="A85" s="5" t="s">
        <v>17118</v>
      </c>
      <c r="B85" s="5" t="s">
        <v>17119</v>
      </c>
      <c r="C85" s="6">
        <v>137129</v>
      </c>
      <c r="D85" t="str" cm="1">
        <f t="array" aca="1" ref="D85" ca="1">IF(Background=44,A85,D84)</f>
        <v>Περιφερειακή Ενότητα Δυτικού Τομέα Αθηνών</v>
      </c>
      <c r="E85" t="str" cm="1">
        <f t="array" aca="1" ref="E85" ca="1">IF(Bold,A85,E84)</f>
        <v>--------- Δήμος Περιστερίου</v>
      </c>
      <c r="F85" t="str" cm="1">
        <f t="array" aca="1" ref="F85" ca="1">IF(Background_test=44,"True",IF(Bold_test,"True",""))</f>
        <v>True</v>
      </c>
    </row>
    <row r="86" spans="1:6" x14ac:dyDescent="0.25">
      <c r="A86" s="9" t="s">
        <v>4782</v>
      </c>
      <c r="B86" s="9" t="s">
        <v>4783</v>
      </c>
      <c r="C86" s="10">
        <v>137129</v>
      </c>
      <c r="D86" t="str" cm="1">
        <f t="array" aca="1" ref="D86" ca="1">IF(Background=44,A86,D85)</f>
        <v>Περιφερειακή Ενότητα Δυτικού Τομέα Αθηνών</v>
      </c>
      <c r="E86" t="str" cm="1">
        <f t="array" aca="1" ref="E86" ca="1">IF(Bold,A86,E85)</f>
        <v>--------- Δήμος Περιστερίου</v>
      </c>
      <c r="F86" t="str" cm="1">
        <f t="array" aca="1" ref="F86" ca="1">IF(Background_test=44,"True",IF(Bold_test,"True",""))</f>
        <v/>
      </c>
    </row>
    <row r="87" spans="1:6" x14ac:dyDescent="0.25">
      <c r="A87" s="5" t="s">
        <v>17120</v>
      </c>
      <c r="B87" s="5" t="s">
        <v>17121</v>
      </c>
      <c r="C87" s="6">
        <v>57709</v>
      </c>
      <c r="D87" t="str" cm="1">
        <f t="array" aca="1" ref="D87" ca="1">IF(Background=44,A87,D86)</f>
        <v>Περιφερειακή Ενότητα Δυτικού Τομέα Αθηνών</v>
      </c>
      <c r="E87" t="str" cm="1">
        <f t="array" aca="1" ref="E87" ca="1">IF(Bold,A87,E86)</f>
        <v>--------- Δήμος Πετρουπόλεως</v>
      </c>
      <c r="F87" t="str" cm="1">
        <f t="array" aca="1" ref="F87" ca="1">IF(Background_test=44,"True",IF(Bold_test,"True",""))</f>
        <v>True</v>
      </c>
    </row>
    <row r="88" spans="1:6" x14ac:dyDescent="0.25">
      <c r="A88" s="9" t="s">
        <v>17122</v>
      </c>
      <c r="B88" s="9" t="s">
        <v>17123</v>
      </c>
      <c r="C88" s="10">
        <v>57709</v>
      </c>
      <c r="D88" t="str" cm="1">
        <f t="array" aca="1" ref="D88" ca="1">IF(Background=44,A88,D87)</f>
        <v>Περιφερειακή Ενότητα Δυτικού Τομέα Αθηνών</v>
      </c>
      <c r="E88" t="str" cm="1">
        <f t="array" aca="1" ref="E88" ca="1">IF(Bold,A88,E87)</f>
        <v>--------- Δήμος Πετρουπόλεως</v>
      </c>
      <c r="F88" t="str" cm="1">
        <f t="array" aca="1" ref="F88" ca="1">IF(Background_test=44,"True",IF(Bold_test,"True",""))</f>
        <v/>
      </c>
    </row>
    <row r="89" spans="1:6" x14ac:dyDescent="0.25">
      <c r="A89" s="5" t="s">
        <v>17124</v>
      </c>
      <c r="B89" s="5" t="s">
        <v>17125</v>
      </c>
      <c r="C89" s="6">
        <v>46634</v>
      </c>
      <c r="D89" t="str" cm="1">
        <f t="array" aca="1" ref="D89" ca="1">IF(Background=44,A89,D88)</f>
        <v>Περιφερειακή Ενότητα Δυτικού Τομέα Αθηνών</v>
      </c>
      <c r="E89" t="str" cm="1">
        <f t="array" aca="1" ref="E89" ca="1">IF(Bold,A89,E88)</f>
        <v>--------- Δήμος Χαϊδαρίου</v>
      </c>
      <c r="F89" t="str" cm="1">
        <f t="array" aca="1" ref="F89" ca="1">IF(Background_test=44,"True",IF(Bold_test,"True",""))</f>
        <v>True</v>
      </c>
    </row>
    <row r="90" spans="1:6" x14ac:dyDescent="0.25">
      <c r="A90" s="9" t="s">
        <v>17126</v>
      </c>
      <c r="B90" s="9" t="s">
        <v>17127</v>
      </c>
      <c r="C90" s="10">
        <v>1238</v>
      </c>
      <c r="D90" t="str" cm="1">
        <f t="array" aca="1" ref="D90" ca="1">IF(Background=44,A90,D89)</f>
        <v>Περιφερειακή Ενότητα Δυτικού Τομέα Αθηνών</v>
      </c>
      <c r="E90" t="str" cm="1">
        <f t="array" aca="1" ref="E90" ca="1">IF(Bold,A90,E89)</f>
        <v>--------- Δήμος Χαϊδαρίου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17128</v>
      </c>
      <c r="B91" s="9" t="s">
        <v>17129</v>
      </c>
      <c r="C91" s="10">
        <v>45396</v>
      </c>
      <c r="D91" t="str" cm="1">
        <f t="array" aca="1" ref="D91" ca="1">IF(Background=44,A91,D90)</f>
        <v>Περιφερειακή Ενότητα Δυτικού Τομέα Αθηνών</v>
      </c>
      <c r="E91" t="str" cm="1">
        <f t="array" aca="1" ref="E91" ca="1">IF(Bold,A91,E90)</f>
        <v>--------- Δήμος Χαϊδαρίου</v>
      </c>
      <c r="F91" t="str" cm="1">
        <f t="array" aca="1" ref="F91" ca="1">IF(Background_test=44,"True",IF(Bold_test,"True",""))</f>
        <v/>
      </c>
    </row>
    <row r="92" spans="1:6" x14ac:dyDescent="0.25">
      <c r="A92" s="3" t="s">
        <v>17130</v>
      </c>
      <c r="B92" s="3" t="s">
        <v>17131</v>
      </c>
      <c r="C92" s="4">
        <v>522798</v>
      </c>
      <c r="D92" t="str" cm="1">
        <f t="array" aca="1" ref="D92" ca="1">IF(Background=44,A92,D91)</f>
        <v>Περιφερειακή Ενότητα Νοτίου Τομέα Αθηνών</v>
      </c>
      <c r="E92" t="str" cm="1">
        <f t="array" aca="1" ref="E92" ca="1">IF(Bold,A92,E91)</f>
        <v>--------- Δήμος Χαϊδαρίου</v>
      </c>
      <c r="F92" t="str" cm="1">
        <f t="array" aca="1" ref="F92" ca="1">IF(Background_test=44,"True",IF(Bold_test,"True",""))</f>
        <v>True</v>
      </c>
    </row>
    <row r="93" spans="1:6" x14ac:dyDescent="0.25">
      <c r="A93" s="5" t="s">
        <v>17132</v>
      </c>
      <c r="B93" s="5" t="s">
        <v>17133</v>
      </c>
      <c r="C93" s="6">
        <v>70227</v>
      </c>
      <c r="D93" t="str" cm="1">
        <f t="array" aca="1" ref="D93" ca="1">IF(Background=44,A93,D92)</f>
        <v>Περιφερειακή Ενότητα Νοτίου Τομέα Αθηνών</v>
      </c>
      <c r="E93" t="str" cm="1">
        <f t="array" aca="1" ref="E93" ca="1">IF(Bold,A93,E92)</f>
        <v>--------- Δήμος Αγίου Δημητρίου</v>
      </c>
      <c r="F93" t="str" cm="1">
        <f t="array" aca="1" ref="F93" ca="1">IF(Background_test=44,"True",IF(Bold_test,"True",""))</f>
        <v>True</v>
      </c>
    </row>
    <row r="94" spans="1:6" x14ac:dyDescent="0.25">
      <c r="A94" s="9" t="s">
        <v>2589</v>
      </c>
      <c r="B94" s="9" t="s">
        <v>2590</v>
      </c>
      <c r="C94" s="10">
        <v>70227</v>
      </c>
      <c r="D94" t="str" cm="1">
        <f t="array" aca="1" ref="D94" ca="1">IF(Background=44,A94,D93)</f>
        <v>Περιφερειακή Ενότητα Νοτίου Τομέα Αθηνών</v>
      </c>
      <c r="E94" t="str" cm="1">
        <f t="array" aca="1" ref="E94" ca="1">IF(Bold,A94,E93)</f>
        <v>--------- Δήμος Αγίου Δημητρίου</v>
      </c>
      <c r="F94" t="str" cm="1">
        <f t="array" aca="1" ref="F94" ca="1">IF(Background_test=44,"True",IF(Bold_test,"True",""))</f>
        <v/>
      </c>
    </row>
    <row r="95" spans="1:6" x14ac:dyDescent="0.25">
      <c r="A95" s="5" t="s">
        <v>17134</v>
      </c>
      <c r="B95" s="5" t="s">
        <v>17135</v>
      </c>
      <c r="C95" s="6">
        <v>41153</v>
      </c>
      <c r="D95" t="str" cm="1">
        <f t="array" aca="1" ref="D95" ca="1">IF(Background=44,A95,D94)</f>
        <v>Περιφερειακή Ενότητα Νοτίου Τομέα Αθηνών</v>
      </c>
      <c r="E95" t="str" cm="1">
        <f t="array" aca="1" ref="E95" ca="1">IF(Bold,A95,E94)</f>
        <v>--------- Δήμος Αλίμου</v>
      </c>
      <c r="F95" t="str" cm="1">
        <f t="array" aca="1" ref="F95" ca="1">IF(Background_test=44,"True",IF(Bold_test,"True",""))</f>
        <v>True</v>
      </c>
    </row>
    <row r="96" spans="1:6" x14ac:dyDescent="0.25">
      <c r="A96" s="9" t="s">
        <v>1901</v>
      </c>
      <c r="B96" s="9" t="s">
        <v>1902</v>
      </c>
      <c r="C96" s="10">
        <v>41153</v>
      </c>
      <c r="D96" t="str" cm="1">
        <f t="array" aca="1" ref="D96" ca="1">IF(Background=44,A96,D95)</f>
        <v>Περιφερειακή Ενότητα Νοτίου Τομέα Αθηνών</v>
      </c>
      <c r="E96" t="str" cm="1">
        <f t="array" aca="1" ref="E96" ca="1">IF(Bold,A96,E95)</f>
        <v>--------- Δήμος Αλίμου</v>
      </c>
      <c r="F96" t="str" cm="1">
        <f t="array" aca="1" ref="F96" ca="1">IF(Background_test=44,"True",IF(Bold_test,"True",""))</f>
        <v/>
      </c>
    </row>
    <row r="97" spans="1:6" x14ac:dyDescent="0.25">
      <c r="A97" s="5" t="s">
        <v>17136</v>
      </c>
      <c r="B97" s="5" t="s">
        <v>17137</v>
      </c>
      <c r="C97" s="6">
        <v>86393</v>
      </c>
      <c r="D97" t="str" cm="1">
        <f t="array" aca="1" ref="D97" ca="1">IF(Background=44,A97,D96)</f>
        <v>Περιφερειακή Ενότητα Νοτίου Τομέα Αθηνών</v>
      </c>
      <c r="E97" t="str" cm="1">
        <f t="array" aca="1" ref="E97" ca="1">IF(Bold,A97,E96)</f>
        <v>--------- Δήμος Γλυφάδας</v>
      </c>
      <c r="F97" t="str" cm="1">
        <f t="array" aca="1" ref="F97" ca="1">IF(Background_test=44,"True",IF(Bold_test,"True",""))</f>
        <v>True</v>
      </c>
    </row>
    <row r="98" spans="1:6" x14ac:dyDescent="0.25">
      <c r="A98" s="9" t="s">
        <v>204</v>
      </c>
      <c r="B98" s="9" t="s">
        <v>205</v>
      </c>
      <c r="C98" s="10">
        <v>86393</v>
      </c>
      <c r="D98" t="str" cm="1">
        <f t="array" aca="1" ref="D98" ca="1">IF(Background=44,A98,D97)</f>
        <v>Περιφερειακή Ενότητα Νοτίου Τομέα Αθηνών</v>
      </c>
      <c r="E98" t="str" cm="1">
        <f t="array" aca="1" ref="E98" ca="1">IF(Bold,A98,E97)</f>
        <v>--------- Δήμος Γλυφάδας</v>
      </c>
      <c r="F98" t="str" cm="1">
        <f t="array" aca="1" ref="F98" ca="1">IF(Background_test=44,"True",IF(Bold_test,"True",""))</f>
        <v/>
      </c>
    </row>
    <row r="99" spans="1:6" x14ac:dyDescent="0.25">
      <c r="A99" s="5" t="s">
        <v>17138</v>
      </c>
      <c r="B99" s="5" t="s">
        <v>17139</v>
      </c>
      <c r="C99" s="6">
        <v>50564</v>
      </c>
      <c r="D99" t="str" cm="1">
        <f t="array" aca="1" ref="D99" ca="1">IF(Background=44,A99,D98)</f>
        <v>Περιφερειακή Ενότητα Νοτίου Τομέα Αθηνών</v>
      </c>
      <c r="E99" t="str" cm="1">
        <f t="array" aca="1" ref="E99" ca="1">IF(Bold,A99,E98)</f>
        <v>--------- Δήμος Ελληνικού - Αργυρούπολης</v>
      </c>
      <c r="F99" t="str" cm="1">
        <f t="array" aca="1" ref="F99" ca="1">IF(Background_test=44,"True",IF(Bold_test,"True",""))</f>
        <v>True</v>
      </c>
    </row>
    <row r="100" spans="1:6" x14ac:dyDescent="0.25">
      <c r="A100" s="7" t="s">
        <v>17140</v>
      </c>
      <c r="B100" s="7" t="s">
        <v>17141</v>
      </c>
      <c r="C100" s="8">
        <v>33364</v>
      </c>
      <c r="D100" t="str" cm="1">
        <f t="array" aca="1" ref="D100" ca="1">IF(Background=44,A100,D99)</f>
        <v>Περιφερειακή Ενότητα Νοτίου Τομέα Αθηνών</v>
      </c>
      <c r="E100" t="str" cm="1">
        <f t="array" aca="1" ref="E100" ca="1">IF(Bold,A100,E99)</f>
        <v>--- Δημοτική Ενότητα Αργυρούπολης</v>
      </c>
      <c r="F100" t="str" cm="1">
        <f t="array" aca="1" ref="F100" ca="1">IF(Background_test=44,"True",IF(Bold_test,"True",""))</f>
        <v>True</v>
      </c>
    </row>
    <row r="101" spans="1:6" x14ac:dyDescent="0.25">
      <c r="A101" s="9" t="s">
        <v>640</v>
      </c>
      <c r="B101" s="9" t="s">
        <v>641</v>
      </c>
      <c r="C101" s="10">
        <v>33364</v>
      </c>
      <c r="D101" t="str" cm="1">
        <f t="array" aca="1" ref="D101" ca="1">IF(Background=44,A101,D100)</f>
        <v>Περιφερειακή Ενότητα Νοτίου Τομέα Αθηνών</v>
      </c>
      <c r="E101" t="str" cm="1">
        <f t="array" aca="1" ref="E101" ca="1">IF(Bold,A101,E100)</f>
        <v>--- Δημοτική Ενότητα Αργυρούπολης</v>
      </c>
      <c r="F101" t="str" cm="1">
        <f t="array" aca="1" ref="F101" ca="1">IF(Background_test=44,"True",IF(Bold_test,"True",""))</f>
        <v/>
      </c>
    </row>
    <row r="102" spans="1:6" x14ac:dyDescent="0.25">
      <c r="A102" s="7" t="s">
        <v>17142</v>
      </c>
      <c r="B102" s="7" t="s">
        <v>17143</v>
      </c>
      <c r="C102" s="8">
        <v>17200</v>
      </c>
      <c r="D102" t="str" cm="1">
        <f t="array" aca="1" ref="D102" ca="1">IF(Background=44,A102,D101)</f>
        <v>Περιφερειακή Ενότητα Νοτίου Τομέα Αθηνών</v>
      </c>
      <c r="E102" t="str" cm="1">
        <f t="array" aca="1" ref="E102" ca="1">IF(Bold,A102,E101)</f>
        <v>--- Δημοτική Ενότητα Ελληνικού</v>
      </c>
      <c r="F102" t="str" cm="1">
        <f t="array" aca="1" ref="F102" ca="1">IF(Background_test=44,"True",IF(Bold_test,"True",""))</f>
        <v>True</v>
      </c>
    </row>
    <row r="103" spans="1:6" x14ac:dyDescent="0.25">
      <c r="A103" s="9" t="s">
        <v>2133</v>
      </c>
      <c r="B103" s="9" t="s">
        <v>2134</v>
      </c>
      <c r="C103" s="10">
        <v>17200</v>
      </c>
      <c r="D103" t="str" cm="1">
        <f t="array" aca="1" ref="D103" ca="1">IF(Background=44,A103,D102)</f>
        <v>Περιφερειακή Ενότητα Νοτίου Τομέα Αθηνών</v>
      </c>
      <c r="E103" t="str" cm="1">
        <f t="array" aca="1" ref="E103" ca="1">IF(Bold,A103,E102)</f>
        <v>--- Δημοτική Ενότητα Ελληνικού</v>
      </c>
      <c r="F103" t="str" cm="1">
        <f t="array" aca="1" ref="F103" ca="1">IF(Background_test=44,"True",IF(Bold_test,"True",""))</f>
        <v/>
      </c>
    </row>
    <row r="104" spans="1:6" x14ac:dyDescent="0.25">
      <c r="A104" s="5" t="s">
        <v>17144</v>
      </c>
      <c r="B104" s="5" t="s">
        <v>17145</v>
      </c>
      <c r="C104" s="6">
        <v>98951</v>
      </c>
      <c r="D104" t="str" cm="1">
        <f t="array" aca="1" ref="D104" ca="1">IF(Background=44,A104,D103)</f>
        <v>Περιφερειακή Ενότητα Νοτίου Τομέα Αθηνών</v>
      </c>
      <c r="E104" t="str" cm="1">
        <f t="array" aca="1" ref="E104" ca="1">IF(Bold,A104,E103)</f>
        <v>--------- Δήμος Καλλιθέας</v>
      </c>
      <c r="F104" t="str" cm="1">
        <f t="array" aca="1" ref="F104" ca="1">IF(Background_test=44,"True",IF(Bold_test,"True",""))</f>
        <v>True</v>
      </c>
    </row>
    <row r="105" spans="1:6" x14ac:dyDescent="0.25">
      <c r="A105" s="9" t="s">
        <v>324</v>
      </c>
      <c r="B105" s="9" t="s">
        <v>325</v>
      </c>
      <c r="C105" s="10">
        <v>98951</v>
      </c>
      <c r="D105" t="str" cm="1">
        <f t="array" aca="1" ref="D105" ca="1">IF(Background=44,A105,D104)</f>
        <v>Περιφερειακή Ενότητα Νοτίου Τομέα Αθηνών</v>
      </c>
      <c r="E105" t="str" cm="1">
        <f t="array" aca="1" ref="E105" ca="1">IF(Bold,A105,E104)</f>
        <v>--------- Δήμος Καλλιθέας</v>
      </c>
      <c r="F105" t="str" cm="1">
        <f t="array" aca="1" ref="F105" ca="1">IF(Background_test=44,"True",IF(Bold_test,"True",""))</f>
        <v/>
      </c>
    </row>
    <row r="106" spans="1:6" x14ac:dyDescent="0.25">
      <c r="A106" s="5" t="s">
        <v>17146</v>
      </c>
      <c r="B106" s="5" t="s">
        <v>17147</v>
      </c>
      <c r="C106" s="6">
        <v>39824</v>
      </c>
      <c r="D106" t="str" cm="1">
        <f t="array" aca="1" ref="D106" ca="1">IF(Background=44,A106,D105)</f>
        <v>Περιφερειακή Ενότητα Νοτίου Τομέα Αθηνών</v>
      </c>
      <c r="E106" t="str" cm="1">
        <f t="array" aca="1" ref="E106" ca="1">IF(Bold,A106,E105)</f>
        <v>--------- Δήμος Μοσχάτου - Ταύρου</v>
      </c>
      <c r="F106" t="str" cm="1">
        <f t="array" aca="1" ref="F106" ca="1">IF(Background_test=44,"True",IF(Bold_test,"True",""))</f>
        <v>True</v>
      </c>
    </row>
    <row r="107" spans="1:6" x14ac:dyDescent="0.25">
      <c r="A107" s="7" t="s">
        <v>17148</v>
      </c>
      <c r="B107" s="7" t="s">
        <v>17149</v>
      </c>
      <c r="C107" s="8">
        <v>25133</v>
      </c>
      <c r="D107" t="str" cm="1">
        <f t="array" aca="1" ref="D107" ca="1">IF(Background=44,A107,D106)</f>
        <v>Περιφερειακή Ενότητα Νοτίου Τομέα Αθηνών</v>
      </c>
      <c r="E107" t="str" cm="1">
        <f t="array" aca="1" ref="E107" ca="1">IF(Bold,A107,E106)</f>
        <v>--- Δημοτική Ενότητα Μοσχάτου</v>
      </c>
      <c r="F107" t="str" cm="1">
        <f t="array" aca="1" ref="F107" ca="1">IF(Background_test=44,"True",IF(Bold_test,"True",""))</f>
        <v>True</v>
      </c>
    </row>
    <row r="108" spans="1:6" x14ac:dyDescent="0.25">
      <c r="A108" s="9" t="s">
        <v>2469</v>
      </c>
      <c r="B108" s="9" t="s">
        <v>2470</v>
      </c>
      <c r="C108" s="10">
        <v>25133</v>
      </c>
      <c r="D108" t="str" cm="1">
        <f t="array" aca="1" ref="D108" ca="1">IF(Background=44,A108,D107)</f>
        <v>Περιφερειακή Ενότητα Νοτίου Τομέα Αθηνών</v>
      </c>
      <c r="E108" t="str" cm="1">
        <f t="array" aca="1" ref="E108" ca="1">IF(Bold,A108,E107)</f>
        <v>--- Δημοτική Ενότητα Μοσχάτου</v>
      </c>
      <c r="F108" t="str" cm="1">
        <f t="array" aca="1" ref="F108" ca="1">IF(Background_test=44,"True",IF(Bold_test,"True",""))</f>
        <v/>
      </c>
    </row>
    <row r="109" spans="1:6" x14ac:dyDescent="0.25">
      <c r="A109" s="7" t="s">
        <v>17150</v>
      </c>
      <c r="B109" s="7" t="s">
        <v>17151</v>
      </c>
      <c r="C109" s="8">
        <v>14691</v>
      </c>
      <c r="D109" t="str" cm="1">
        <f t="array" aca="1" ref="D109" ca="1">IF(Background=44,A109,D108)</f>
        <v>Περιφερειακή Ενότητα Νοτίου Τομέα Αθηνών</v>
      </c>
      <c r="E109" t="str" cm="1">
        <f t="array" aca="1" ref="E109" ca="1">IF(Bold,A109,E108)</f>
        <v>--- Δημοτική Ενότητα Ταύρου</v>
      </c>
      <c r="F109" t="str" cm="1">
        <f t="array" aca="1" ref="F109" ca="1">IF(Background_test=44,"True",IF(Bold_test,"True",""))</f>
        <v>True</v>
      </c>
    </row>
    <row r="110" spans="1:6" x14ac:dyDescent="0.25">
      <c r="A110" s="9" t="s">
        <v>17152</v>
      </c>
      <c r="B110" s="9" t="s">
        <v>17153</v>
      </c>
      <c r="C110" s="10">
        <v>14691</v>
      </c>
      <c r="D110" t="str" cm="1">
        <f t="array" aca="1" ref="D110" ca="1">IF(Background=44,A110,D109)</f>
        <v>Περιφερειακή Ενότητα Νοτίου Τομέα Αθηνών</v>
      </c>
      <c r="E110" t="str" cm="1">
        <f t="array" aca="1" ref="E110" ca="1">IF(Bold,A110,E109)</f>
        <v>--- Δημοτική Ενότητα Ταύρου</v>
      </c>
      <c r="F110" t="str" cm="1">
        <f t="array" aca="1" ref="F110" ca="1">IF(Background_test=44,"True",IF(Bold_test,"True",""))</f>
        <v/>
      </c>
    </row>
    <row r="111" spans="1:6" x14ac:dyDescent="0.25">
      <c r="A111" s="5" t="s">
        <v>17154</v>
      </c>
      <c r="B111" s="5" t="s">
        <v>17155</v>
      </c>
      <c r="C111" s="6">
        <v>71950</v>
      </c>
      <c r="D111" t="str" cm="1">
        <f t="array" aca="1" ref="D111" ca="1">IF(Background=44,A111,D110)</f>
        <v>Περιφερειακή Ενότητα Νοτίου Τομέα Αθηνών</v>
      </c>
      <c r="E111" t="str" cm="1">
        <f t="array" aca="1" ref="E111" ca="1">IF(Bold,A111,E110)</f>
        <v>--------- Δήμος Νέας Σμύρνης</v>
      </c>
      <c r="F111" t="str" cm="1">
        <f t="array" aca="1" ref="F111" ca="1">IF(Background_test=44,"True",IF(Bold_test,"True",""))</f>
        <v>True</v>
      </c>
    </row>
    <row r="112" spans="1:6" x14ac:dyDescent="0.25">
      <c r="A112" s="9" t="s">
        <v>17156</v>
      </c>
      <c r="B112" s="9" t="s">
        <v>17157</v>
      </c>
      <c r="C112" s="10">
        <v>71950</v>
      </c>
      <c r="D112" t="str" cm="1">
        <f t="array" aca="1" ref="D112" ca="1">IF(Background=44,A112,D111)</f>
        <v>Περιφερειακή Ενότητα Νοτίου Τομέα Αθηνών</v>
      </c>
      <c r="E112" t="str" cm="1">
        <f t="array" aca="1" ref="E112" ca="1">IF(Bold,A112,E111)</f>
        <v>--------- Δήμος Νέας Σμύρνης</v>
      </c>
      <c r="F112" t="str" cm="1">
        <f t="array" aca="1" ref="F112" ca="1">IF(Background_test=44,"True",IF(Bold_test,"True",""))</f>
        <v/>
      </c>
    </row>
    <row r="113" spans="1:6" x14ac:dyDescent="0.25">
      <c r="A113" s="5" t="s">
        <v>17158</v>
      </c>
      <c r="B113" s="5" t="s">
        <v>17159</v>
      </c>
      <c r="C113" s="6">
        <v>63736</v>
      </c>
      <c r="D113" t="str" cm="1">
        <f t="array" aca="1" ref="D113" ca="1">IF(Background=44,A113,D112)</f>
        <v>Περιφερειακή Ενότητα Νοτίου Τομέα Αθηνών</v>
      </c>
      <c r="E113" t="str" cm="1">
        <f t="array" aca="1" ref="E113" ca="1">IF(Bold,A113,E112)</f>
        <v>--------- Δήμος Παλαιού Φαλήρου</v>
      </c>
      <c r="F113" t="str" cm="1">
        <f t="array" aca="1" ref="F113" ca="1">IF(Background_test=44,"True",IF(Bold_test,"True",""))</f>
        <v>True</v>
      </c>
    </row>
    <row r="114" spans="1:6" x14ac:dyDescent="0.25">
      <c r="A114" s="9" t="s">
        <v>17160</v>
      </c>
      <c r="B114" s="9" t="s">
        <v>17161</v>
      </c>
      <c r="C114" s="10">
        <v>63736</v>
      </c>
      <c r="D114" t="str" cm="1">
        <f t="array" aca="1" ref="D114" ca="1">IF(Background=44,A114,D113)</f>
        <v>Περιφερειακή Ενότητα Νοτίου Τομέα Αθηνών</v>
      </c>
      <c r="E114" t="str" cm="1">
        <f t="array" aca="1" ref="E114" ca="1">IF(Bold,A114,E113)</f>
        <v>--------- Δήμος Παλαιού Φαλήρου</v>
      </c>
      <c r="F114" t="str" cm="1">
        <f t="array" aca="1" ref="F114" ca="1">IF(Background_test=44,"True",IF(Bold_test,"True",""))</f>
        <v/>
      </c>
    </row>
    <row r="115" spans="1:6" x14ac:dyDescent="0.25">
      <c r="A115" s="3" t="s">
        <v>17162</v>
      </c>
      <c r="B115" s="3" t="s">
        <v>17163</v>
      </c>
      <c r="C115" s="4">
        <v>498183</v>
      </c>
      <c r="D115" t="str" cm="1">
        <f t="array" aca="1" ref="D115" ca="1">IF(Background=44,A115,D114)</f>
        <v>Περιφερειακή Ενότητα Ανατολικής Αττικής</v>
      </c>
      <c r="E115" t="str" cm="1">
        <f t="array" aca="1" ref="E115" ca="1">IF(Bold,A115,E114)</f>
        <v>--------- Δήμος Παλαιού Φαλήρου</v>
      </c>
      <c r="F115" t="str" cm="1">
        <f t="array" aca="1" ref="F115" ca="1">IF(Background_test=44,"True",IF(Bold_test,"True",""))</f>
        <v>True</v>
      </c>
    </row>
    <row r="116" spans="1:6" x14ac:dyDescent="0.25">
      <c r="A116" s="5" t="s">
        <v>17164</v>
      </c>
      <c r="B116" s="5" t="s">
        <v>17165</v>
      </c>
      <c r="C116" s="6">
        <v>105401</v>
      </c>
      <c r="D116" t="str" cm="1">
        <f t="array" aca="1" ref="D116" ca="1">IF(Background=44,A116,D115)</f>
        <v>Περιφερειακή Ενότητα Ανατολικής Αττικής</v>
      </c>
      <c r="E116" t="str" cm="1">
        <f t="array" aca="1" ref="E116" ca="1">IF(Bold,A116,E115)</f>
        <v>--------- Δήμος Αχαρνών</v>
      </c>
      <c r="F116" t="str" cm="1">
        <f t="array" aca="1" ref="F116" ca="1">IF(Background_test=44,"True",IF(Bold_test,"True",""))</f>
        <v>True</v>
      </c>
    </row>
    <row r="117" spans="1:6" x14ac:dyDescent="0.25">
      <c r="A117" s="7" t="s">
        <v>17166</v>
      </c>
      <c r="B117" s="7" t="s">
        <v>17167</v>
      </c>
      <c r="C117" s="8">
        <v>99322</v>
      </c>
      <c r="D117" t="str" cm="1">
        <f t="array" aca="1" ref="D117" ca="1">IF(Background=44,A117,D116)</f>
        <v>Περιφερειακή Ενότητα Ανατολικής Αττικής</v>
      </c>
      <c r="E117" t="str" cm="1">
        <f t="array" aca="1" ref="E117" ca="1">IF(Bold,A117,E116)</f>
        <v>--- Δημοτική Ενότητα Αχαρνών</v>
      </c>
      <c r="F117" t="str" cm="1">
        <f t="array" aca="1" ref="F117" ca="1">IF(Background_test=44,"True",IF(Bold_test,"True",""))</f>
        <v>True</v>
      </c>
    </row>
    <row r="118" spans="1:6" x14ac:dyDescent="0.25">
      <c r="A118" s="9" t="s">
        <v>17168</v>
      </c>
      <c r="B118" s="9" t="s">
        <v>17169</v>
      </c>
      <c r="C118" s="10">
        <v>97966</v>
      </c>
      <c r="D118" t="str" cm="1">
        <f t="array" aca="1" ref="D118" ca="1">IF(Background=44,A118,D117)</f>
        <v>Περιφερειακή Ενότητα Ανατολικής Αττικής</v>
      </c>
      <c r="E118" t="str" cm="1">
        <f t="array" aca="1" ref="E118" ca="1">IF(Bold,A118,E117)</f>
        <v>--- Δημοτική Ενότητα Αχαρνών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17170</v>
      </c>
      <c r="B119" s="9" t="s">
        <v>17171</v>
      </c>
      <c r="C119" s="10">
        <v>1349</v>
      </c>
      <c r="D119" t="str" cm="1">
        <f t="array" aca="1" ref="D119" ca="1">IF(Background=44,A119,D118)</f>
        <v>Περιφερειακή Ενότητα Ανατολικής Αττικής</v>
      </c>
      <c r="E119" t="str" cm="1">
        <f t="array" aca="1" ref="E119" ca="1">IF(Bold,A119,E118)</f>
        <v>--- Δημοτική Ενότητα Αχαρνών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17172</v>
      </c>
      <c r="B120" s="9" t="s">
        <v>17173</v>
      </c>
      <c r="C120" s="10">
        <v>7</v>
      </c>
      <c r="D120" t="str" cm="1">
        <f t="array" aca="1" ref="D120" ca="1">IF(Background=44,A120,D119)</f>
        <v>Περιφερειακή Ενότητα Ανατολικής Αττικής</v>
      </c>
      <c r="E120" t="str" cm="1">
        <f t="array" aca="1" ref="E120" ca="1">IF(Bold,A120,E119)</f>
        <v>--- Δημοτική Ενότητα Αχαρνών</v>
      </c>
      <c r="F120" t="str" cm="1">
        <f t="array" aca="1" ref="F120" ca="1">IF(Background_test=44,"True",IF(Bold_test,"True",""))</f>
        <v/>
      </c>
    </row>
    <row r="121" spans="1:6" x14ac:dyDescent="0.25">
      <c r="A121" s="7" t="s">
        <v>17174</v>
      </c>
      <c r="B121" s="7" t="s">
        <v>17175</v>
      </c>
      <c r="C121" s="8">
        <v>6079</v>
      </c>
      <c r="D121" t="str" cm="1">
        <f t="array" aca="1" ref="D121" ca="1">IF(Background=44,A121,D120)</f>
        <v>Περιφερειακή Ενότητα Ανατολικής Αττικής</v>
      </c>
      <c r="E121" t="str" cm="1">
        <f t="array" aca="1" ref="E121" ca="1">IF(Bold,A121,E120)</f>
        <v>--- Δημοτική Ενότητα Θρακομακεδόνων</v>
      </c>
      <c r="F121" t="str" cm="1">
        <f t="array" aca="1" ref="F121" ca="1">IF(Background_test=44,"True",IF(Bold_test,"True",""))</f>
        <v>True</v>
      </c>
    </row>
    <row r="122" spans="1:6" x14ac:dyDescent="0.25">
      <c r="A122" s="9" t="s">
        <v>17176</v>
      </c>
      <c r="B122" s="9" t="s">
        <v>17177</v>
      </c>
      <c r="C122" s="10">
        <v>6079</v>
      </c>
      <c r="D122" t="str" cm="1">
        <f t="array" aca="1" ref="D122" ca="1">IF(Background=44,A122,D121)</f>
        <v>Περιφερειακή Ενότητα Ανατολικής Αττικής</v>
      </c>
      <c r="E122" t="str" cm="1">
        <f t="array" aca="1" ref="E122" ca="1">IF(Bold,A122,E121)</f>
        <v>--- Δημοτική Ενότητα Θρακομακεδόνων</v>
      </c>
      <c r="F122" t="str" cm="1">
        <f t="array" aca="1" ref="F122" ca="1">IF(Background_test=44,"True",IF(Bold_test,"True",""))</f>
        <v/>
      </c>
    </row>
    <row r="123" spans="1:6" x14ac:dyDescent="0.25">
      <c r="A123" s="5" t="s">
        <v>17178</v>
      </c>
      <c r="B123" s="5" t="s">
        <v>17179</v>
      </c>
      <c r="C123" s="6">
        <v>48817</v>
      </c>
      <c r="D123" t="str" cm="1">
        <f t="array" aca="1" ref="D123" ca="1">IF(Background=44,A123,D122)</f>
        <v>Περιφερειακή Ενότητα Ανατολικής Αττικής</v>
      </c>
      <c r="E123" t="str" cm="1">
        <f t="array" aca="1" ref="E123" ca="1">IF(Bold,A123,E122)</f>
        <v>--------- Δήμος Βάρης - Βούλας - Βουλιαγμένης</v>
      </c>
      <c r="F123" t="str" cm="1">
        <f t="array" aca="1" ref="F123" ca="1">IF(Background_test=44,"True",IF(Bold_test,"True",""))</f>
        <v>True</v>
      </c>
    </row>
    <row r="124" spans="1:6" x14ac:dyDescent="0.25">
      <c r="A124" s="7" t="s">
        <v>17180</v>
      </c>
      <c r="B124" s="7" t="s">
        <v>17181</v>
      </c>
      <c r="C124" s="8">
        <v>15744</v>
      </c>
      <c r="D124" t="str" cm="1">
        <f t="array" aca="1" ref="D124" ca="1">IF(Background=44,A124,D123)</f>
        <v>Περιφερειακή Ενότητα Ανατολικής Αττικής</v>
      </c>
      <c r="E124" t="str" cm="1">
        <f t="array" aca="1" ref="E124" ca="1">IF(Bold,A124,E123)</f>
        <v>--- Δημοτική Ενότητα Βάρης</v>
      </c>
      <c r="F124" t="str" cm="1">
        <f t="array" aca="1" ref="F124" ca="1">IF(Background_test=44,"True",IF(Bold_test,"True",""))</f>
        <v>True</v>
      </c>
    </row>
    <row r="125" spans="1:6" x14ac:dyDescent="0.25">
      <c r="A125" s="9" t="s">
        <v>17182</v>
      </c>
      <c r="B125" s="9" t="s">
        <v>17183</v>
      </c>
      <c r="C125" s="10">
        <v>15744</v>
      </c>
      <c r="D125" t="str" cm="1">
        <f t="array" aca="1" ref="D125" ca="1">IF(Background=44,A125,D124)</f>
        <v>Περιφερειακή Ενότητα Ανατολικής Αττικής</v>
      </c>
      <c r="E125" t="str" cm="1">
        <f t="array" aca="1" ref="E125" ca="1">IF(Bold,A125,E124)</f>
        <v>--- Δημοτική Ενότητα Βάρης</v>
      </c>
      <c r="F125" t="str" cm="1">
        <f t="array" aca="1" ref="F125" ca="1">IF(Background_test=44,"True",IF(Bold_test,"True",""))</f>
        <v/>
      </c>
    </row>
    <row r="126" spans="1:6" x14ac:dyDescent="0.25">
      <c r="A126" s="7" t="s">
        <v>17184</v>
      </c>
      <c r="B126" s="7" t="s">
        <v>17185</v>
      </c>
      <c r="C126" s="8">
        <v>28314</v>
      </c>
      <c r="D126" t="str" cm="1">
        <f t="array" aca="1" ref="D126" ca="1">IF(Background=44,A126,D125)</f>
        <v>Περιφερειακή Ενότητα Ανατολικής Αττικής</v>
      </c>
      <c r="E126" t="str" cm="1">
        <f t="array" aca="1" ref="E126" ca="1">IF(Bold,A126,E125)</f>
        <v>--- Δημοτική Ενότητα Βούλας</v>
      </c>
      <c r="F126" t="str" cm="1">
        <f t="array" aca="1" ref="F126" ca="1">IF(Background_test=44,"True",IF(Bold_test,"True",""))</f>
        <v>True</v>
      </c>
    </row>
    <row r="127" spans="1:6" x14ac:dyDescent="0.25">
      <c r="A127" s="9" t="s">
        <v>17186</v>
      </c>
      <c r="B127" s="9" t="s">
        <v>17187</v>
      </c>
      <c r="C127" s="10">
        <v>28314</v>
      </c>
      <c r="D127" t="str" cm="1">
        <f t="array" aca="1" ref="D127" ca="1">IF(Background=44,A127,D126)</f>
        <v>Περιφερειακή Ενότητα Ανατολικής Αττικής</v>
      </c>
      <c r="E127" t="str" cm="1">
        <f t="array" aca="1" ref="E127" ca="1">IF(Bold,A127,E126)</f>
        <v>--- Δημοτική Ενότητα Βούλας</v>
      </c>
      <c r="F127" t="str" cm="1">
        <f t="array" aca="1" ref="F127" ca="1">IF(Background_test=44,"True",IF(Bold_test,"True",""))</f>
        <v/>
      </c>
    </row>
    <row r="128" spans="1:6" x14ac:dyDescent="0.25">
      <c r="A128" s="7" t="s">
        <v>17188</v>
      </c>
      <c r="B128" s="7" t="s">
        <v>17189</v>
      </c>
      <c r="C128" s="8">
        <v>4759</v>
      </c>
      <c r="D128" t="str" cm="1">
        <f t="array" aca="1" ref="D128" ca="1">IF(Background=44,A128,D127)</f>
        <v>Περιφερειακή Ενότητα Ανατολικής Αττικής</v>
      </c>
      <c r="E128" t="str" cm="1">
        <f t="array" aca="1" ref="E128" ca="1">IF(Bold,A128,E127)</f>
        <v>--- Δημοτική Ενότητα Βουλιαγμένης</v>
      </c>
      <c r="F128" t="str" cm="1">
        <f t="array" aca="1" ref="F128" ca="1">IF(Background_test=44,"True",IF(Bold_test,"True",""))</f>
        <v>True</v>
      </c>
    </row>
    <row r="129" spans="1:6" x14ac:dyDescent="0.25">
      <c r="A129" s="9" t="s">
        <v>11382</v>
      </c>
      <c r="B129" s="9" t="s">
        <v>11383</v>
      </c>
      <c r="C129" s="10">
        <v>4759</v>
      </c>
      <c r="D129" t="str" cm="1">
        <f t="array" aca="1" ref="D129" ca="1">IF(Background=44,A129,D128)</f>
        <v>Περιφερειακή Ενότητα Ανατολικής Αττικής</v>
      </c>
      <c r="E129" t="str" cm="1">
        <f t="array" aca="1" ref="E129" ca="1">IF(Bold,A129,E128)</f>
        <v>--- Δημοτική Ενότητα Βουλιαγμένης</v>
      </c>
      <c r="F129" t="str" cm="1">
        <f t="array" aca="1" ref="F129" ca="1">IF(Background_test=44,"True",IF(Bold_test,"True",""))</f>
        <v/>
      </c>
    </row>
    <row r="130" spans="1:6" x14ac:dyDescent="0.25">
      <c r="A130" s="5" t="s">
        <v>17190</v>
      </c>
      <c r="B130" s="5" t="s">
        <v>17191</v>
      </c>
      <c r="C130" s="6">
        <v>39606</v>
      </c>
      <c r="D130" t="str" cm="1">
        <f t="array" aca="1" ref="D130" ca="1">IF(Background=44,A130,D129)</f>
        <v>Περιφερειακή Ενότητα Ανατολικής Αττικής</v>
      </c>
      <c r="E130" t="str" cm="1">
        <f t="array" aca="1" ref="E130" ca="1">IF(Bold,A130,E129)</f>
        <v>--------- Δήμος Διονύσου</v>
      </c>
      <c r="F130" t="str" cm="1">
        <f t="array" aca="1" ref="F130" ca="1">IF(Background_test=44,"True",IF(Bold_test,"True",""))</f>
        <v>True</v>
      </c>
    </row>
    <row r="131" spans="1:6" x14ac:dyDescent="0.25">
      <c r="A131" s="7" t="s">
        <v>17192</v>
      </c>
      <c r="B131" s="7" t="s">
        <v>17193</v>
      </c>
      <c r="C131" s="8">
        <v>9813</v>
      </c>
      <c r="D131" t="str" cm="1">
        <f t="array" aca="1" ref="D131" ca="1">IF(Background=44,A131,D130)</f>
        <v>Περιφερειακή Ενότητα Ανατολικής Αττικής</v>
      </c>
      <c r="E131" t="str" cm="1">
        <f t="array" aca="1" ref="E131" ca="1">IF(Bold,A131,E130)</f>
        <v>--- Δημοτική Ενότητα Αγίου Στεφάνου</v>
      </c>
      <c r="F131" t="str" cm="1">
        <f t="array" aca="1" ref="F131" ca="1">IF(Background_test=44,"True",IF(Bold_test,"True",""))</f>
        <v>True</v>
      </c>
    </row>
    <row r="132" spans="1:6" x14ac:dyDescent="0.25">
      <c r="A132" s="9" t="s">
        <v>4665</v>
      </c>
      <c r="B132" s="9" t="s">
        <v>4666</v>
      </c>
      <c r="C132" s="10">
        <v>9696</v>
      </c>
      <c r="D132" t="str" cm="1">
        <f t="array" aca="1" ref="D132" ca="1">IF(Background=44,A132,D131)</f>
        <v>Περιφερειακή Ενότητα Ανατολικής Αττικής</v>
      </c>
      <c r="E132" t="str" cm="1">
        <f t="array" aca="1" ref="E132" ca="1">IF(Bold,A132,E131)</f>
        <v>--- Δημοτική Ενότητα Αγίου Στεφάνου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2563</v>
      </c>
      <c r="B133" s="9" t="s">
        <v>2564</v>
      </c>
      <c r="C133" s="10">
        <v>117</v>
      </c>
      <c r="D133" t="str" cm="1">
        <f t="array" aca="1" ref="D133" ca="1">IF(Background=44,A133,D132)</f>
        <v>Περιφερειακή Ενότητα Ανατολικής Αττικής</v>
      </c>
      <c r="E133" t="str" cm="1">
        <f t="array" aca="1" ref="E133" ca="1">IF(Bold,A133,E132)</f>
        <v>--- Δημοτική Ενότητα Αγίου Στεφάνου</v>
      </c>
      <c r="F133" t="str" cm="1">
        <f t="array" aca="1" ref="F133" ca="1">IF(Background_test=44,"True",IF(Bold_test,"True",""))</f>
        <v/>
      </c>
    </row>
    <row r="134" spans="1:6" x14ac:dyDescent="0.25">
      <c r="A134" s="7" t="s">
        <v>17194</v>
      </c>
      <c r="B134" s="7" t="s">
        <v>17195</v>
      </c>
      <c r="C134" s="8">
        <v>6466</v>
      </c>
      <c r="D134" t="str" cm="1">
        <f t="array" aca="1" ref="D134" ca="1">IF(Background=44,A134,D133)</f>
        <v>Περιφερειακή Ενότητα Ανατολικής Αττικής</v>
      </c>
      <c r="E134" t="str" cm="1">
        <f t="array" aca="1" ref="E134" ca="1">IF(Bold,A134,E133)</f>
        <v>--- Δημοτική Ενότητα Ανοίξεως</v>
      </c>
      <c r="F134" t="str" cm="1">
        <f t="array" aca="1" ref="F134" ca="1">IF(Background_test=44,"True",IF(Bold_test,"True",""))</f>
        <v>True</v>
      </c>
    </row>
    <row r="135" spans="1:6" x14ac:dyDescent="0.25">
      <c r="A135" s="9" t="s">
        <v>17196</v>
      </c>
      <c r="B135" s="9" t="s">
        <v>17197</v>
      </c>
      <c r="C135" s="10">
        <v>6466</v>
      </c>
      <c r="D135" t="str" cm="1">
        <f t="array" aca="1" ref="D135" ca="1">IF(Background=44,A135,D134)</f>
        <v>Περιφερειακή Ενότητα Ανατολικής Αττικής</v>
      </c>
      <c r="E135" t="str" cm="1">
        <f t="array" aca="1" ref="E135" ca="1">IF(Bold,A135,E134)</f>
        <v>--- Δημοτική Ενότητα Ανοίξεως</v>
      </c>
      <c r="F135" t="str" cm="1">
        <f t="array" aca="1" ref="F135" ca="1">IF(Background_test=44,"True",IF(Bold_test,"True",""))</f>
        <v/>
      </c>
    </row>
    <row r="136" spans="1:6" x14ac:dyDescent="0.25">
      <c r="A136" s="7" t="s">
        <v>17198</v>
      </c>
      <c r="B136" s="7" t="s">
        <v>17199</v>
      </c>
      <c r="C136" s="8">
        <v>6356</v>
      </c>
      <c r="D136" t="str" cm="1">
        <f t="array" aca="1" ref="D136" ca="1">IF(Background=44,A136,D135)</f>
        <v>Περιφερειακή Ενότητα Ανατολικής Αττικής</v>
      </c>
      <c r="E136" t="str" cm="1">
        <f t="array" aca="1" ref="E136" ca="1">IF(Bold,A136,E135)</f>
        <v>--- Δημοτική Ενότητα Διονύσου</v>
      </c>
      <c r="F136" t="str" cm="1">
        <f t="array" aca="1" ref="F136" ca="1">IF(Background_test=44,"True",IF(Bold_test,"True",""))</f>
        <v>True</v>
      </c>
    </row>
    <row r="137" spans="1:6" x14ac:dyDescent="0.25">
      <c r="A137" s="9" t="s">
        <v>5246</v>
      </c>
      <c r="B137" s="9" t="s">
        <v>5247</v>
      </c>
      <c r="C137" s="10">
        <v>5544</v>
      </c>
      <c r="D137" t="str" cm="1">
        <f t="array" aca="1" ref="D137" ca="1">IF(Background=44,A137,D136)</f>
        <v>Περιφερειακή Ενότητα Ανατολικής Αττικής</v>
      </c>
      <c r="E137" t="str" cm="1">
        <f t="array" aca="1" ref="E137" ca="1">IF(Bold,A137,E136)</f>
        <v>--- Δημοτική Ενότητα Διονύσου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17200</v>
      </c>
      <c r="B138" s="9" t="s">
        <v>17201</v>
      </c>
      <c r="C138" s="10">
        <v>706</v>
      </c>
      <c r="D138" t="str" cm="1">
        <f t="array" aca="1" ref="D138" ca="1">IF(Background=44,A138,D137)</f>
        <v>Περιφερειακή Ενότητα Ανατολικής Αττικής</v>
      </c>
      <c r="E138" t="str" cm="1">
        <f t="array" aca="1" ref="E138" ca="1">IF(Bold,A138,E137)</f>
        <v>--- Δημοτική Ενότητα Διονύσου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17202</v>
      </c>
      <c r="B139" s="9" t="s">
        <v>17203</v>
      </c>
      <c r="C139" s="10">
        <v>106</v>
      </c>
      <c r="D139" t="str" cm="1">
        <f t="array" aca="1" ref="D139" ca="1">IF(Background=44,A139,D138)</f>
        <v>Περιφερειακή Ενότητα Ανατολικής Αττικής</v>
      </c>
      <c r="E139" t="str" cm="1">
        <f t="array" aca="1" ref="E139" ca="1">IF(Bold,A139,E138)</f>
        <v>--- Δημοτική Ενότητα Διονύσου</v>
      </c>
      <c r="F139" t="str" cm="1">
        <f t="array" aca="1" ref="F139" ca="1">IF(Background_test=44,"True",IF(Bold_test,"True",""))</f>
        <v/>
      </c>
    </row>
    <row r="140" spans="1:6" x14ac:dyDescent="0.25">
      <c r="A140" s="7" t="s">
        <v>17204</v>
      </c>
      <c r="B140" s="7" t="s">
        <v>17205</v>
      </c>
      <c r="C140" s="8">
        <v>7078</v>
      </c>
      <c r="D140" t="str" cm="1">
        <f t="array" aca="1" ref="D140" ca="1">IF(Background=44,A140,D139)</f>
        <v>Περιφερειακή Ενότητα Ανατολικής Αττικής</v>
      </c>
      <c r="E140" t="str" cm="1">
        <f t="array" aca="1" ref="E140" ca="1">IF(Bold,A140,E139)</f>
        <v>--- Δημοτική Ενότητα Δροσιάς</v>
      </c>
      <c r="F140" t="str" cm="1">
        <f t="array" aca="1" ref="F140" ca="1">IF(Background_test=44,"True",IF(Bold_test,"True",""))</f>
        <v>True</v>
      </c>
    </row>
    <row r="141" spans="1:6" x14ac:dyDescent="0.25">
      <c r="A141" s="9" t="s">
        <v>100</v>
      </c>
      <c r="B141" s="9" t="s">
        <v>101</v>
      </c>
      <c r="C141" s="10">
        <v>7078</v>
      </c>
      <c r="D141" t="str" cm="1">
        <f t="array" aca="1" ref="D141" ca="1">IF(Background=44,A141,D140)</f>
        <v>Περιφερειακή Ενότητα Ανατολικής Αττικής</v>
      </c>
      <c r="E141" t="str" cm="1">
        <f t="array" aca="1" ref="E141" ca="1">IF(Bold,A141,E140)</f>
        <v>--- Δημοτική Ενότητα Δροσιάς</v>
      </c>
      <c r="F141" t="str" cm="1">
        <f t="array" aca="1" ref="F141" ca="1">IF(Background_test=44,"True",IF(Bold_test,"True",""))</f>
        <v/>
      </c>
    </row>
    <row r="142" spans="1:6" x14ac:dyDescent="0.25">
      <c r="A142" s="7" t="s">
        <v>17206</v>
      </c>
      <c r="B142" s="7" t="s">
        <v>17207</v>
      </c>
      <c r="C142" s="8">
        <v>4969</v>
      </c>
      <c r="D142" t="str" cm="1">
        <f t="array" aca="1" ref="D142" ca="1">IF(Background=44,A142,D141)</f>
        <v>Περιφερειακή Ενότητα Ανατολικής Αττικής</v>
      </c>
      <c r="E142" t="str" cm="1">
        <f t="array" aca="1" ref="E142" ca="1">IF(Bold,A142,E141)</f>
        <v>--- Δημοτική Ενότητα Κρυονερίου</v>
      </c>
      <c r="F142" t="str" cm="1">
        <f t="array" aca="1" ref="F142" ca="1">IF(Background_test=44,"True",IF(Bold_test,"True",""))</f>
        <v>True</v>
      </c>
    </row>
    <row r="143" spans="1:6" x14ac:dyDescent="0.25">
      <c r="A143" s="9" t="s">
        <v>1121</v>
      </c>
      <c r="B143" s="9" t="s">
        <v>1122</v>
      </c>
      <c r="C143" s="10">
        <v>4969</v>
      </c>
      <c r="D143" t="str" cm="1">
        <f t="array" aca="1" ref="D143" ca="1">IF(Background=44,A143,D142)</f>
        <v>Περιφερειακή Ενότητα Ανατολικής Αττικής</v>
      </c>
      <c r="E143" t="str" cm="1">
        <f t="array" aca="1" ref="E143" ca="1">IF(Bold,A143,E142)</f>
        <v>--- Δημοτική Ενότητα Κρυονερίου</v>
      </c>
      <c r="F143" t="str" cm="1">
        <f t="array" aca="1" ref="F143" ca="1">IF(Background_test=44,"True",IF(Bold_test,"True",""))</f>
        <v/>
      </c>
    </row>
    <row r="144" spans="1:6" x14ac:dyDescent="0.25">
      <c r="A144" s="7" t="s">
        <v>17208</v>
      </c>
      <c r="B144" s="7" t="s">
        <v>17209</v>
      </c>
      <c r="C144" s="8">
        <v>2036</v>
      </c>
      <c r="D144" t="str" cm="1">
        <f t="array" aca="1" ref="D144" ca="1">IF(Background=44,A144,D143)</f>
        <v>Περιφερειακή Ενότητα Ανατολικής Αττικής</v>
      </c>
      <c r="E144" t="str" cm="1">
        <f t="array" aca="1" ref="E144" ca="1">IF(Bold,A144,E143)</f>
        <v>--- Δημοτική Ενότητα Ροδοπόλεως</v>
      </c>
      <c r="F144" t="str" cm="1">
        <f t="array" aca="1" ref="F144" ca="1">IF(Background_test=44,"True",IF(Bold_test,"True",""))</f>
        <v>True</v>
      </c>
    </row>
    <row r="145" spans="1:6" x14ac:dyDescent="0.25">
      <c r="A145" s="9" t="s">
        <v>17210</v>
      </c>
      <c r="B145" s="9" t="s">
        <v>17211</v>
      </c>
      <c r="C145" s="10">
        <v>2036</v>
      </c>
      <c r="D145" t="str" cm="1">
        <f t="array" aca="1" ref="D145" ca="1">IF(Background=44,A145,D144)</f>
        <v>Περιφερειακή Ενότητα Ανατολικής Αττικής</v>
      </c>
      <c r="E145" t="str" cm="1">
        <f t="array" aca="1" ref="E145" ca="1">IF(Bold,A145,E144)</f>
        <v>--- Δημοτική Ενότητα Ροδοπόλεως</v>
      </c>
      <c r="F145" t="str" cm="1">
        <f t="array" aca="1" ref="F145" ca="1">IF(Background_test=44,"True",IF(Bold_test,"True",""))</f>
        <v/>
      </c>
    </row>
    <row r="146" spans="1:6" x14ac:dyDescent="0.25">
      <c r="A146" s="7" t="s">
        <v>17212</v>
      </c>
      <c r="B146" s="7" t="s">
        <v>17213</v>
      </c>
      <c r="C146" s="8">
        <v>2888</v>
      </c>
      <c r="D146" t="str" cm="1">
        <f t="array" aca="1" ref="D146" ca="1">IF(Background=44,A146,D145)</f>
        <v>Περιφερειακή Ενότητα Ανατολικής Αττικής</v>
      </c>
      <c r="E146" t="str" cm="1">
        <f t="array" aca="1" ref="E146" ca="1">IF(Bold,A146,E145)</f>
        <v>--- Δημοτική Ενότητα Σταμάτας</v>
      </c>
      <c r="F146" t="str" cm="1">
        <f t="array" aca="1" ref="F146" ca="1">IF(Background_test=44,"True",IF(Bold_test,"True",""))</f>
        <v>True</v>
      </c>
    </row>
    <row r="147" spans="1:6" x14ac:dyDescent="0.25">
      <c r="A147" s="9" t="s">
        <v>17214</v>
      </c>
      <c r="B147" s="9" t="s">
        <v>17215</v>
      </c>
      <c r="C147" s="10">
        <v>2888</v>
      </c>
      <c r="D147" t="str" cm="1">
        <f t="array" aca="1" ref="D147" ca="1">IF(Background=44,A147,D146)</f>
        <v>Περιφερειακή Ενότητα Ανατολικής Αττικής</v>
      </c>
      <c r="E147" t="str" cm="1">
        <f t="array" aca="1" ref="E147" ca="1">IF(Bold,A147,E146)</f>
        <v>--- Δημοτική Ενότητα Σταμάτας</v>
      </c>
      <c r="F147" t="str" cm="1">
        <f t="array" aca="1" ref="F147" ca="1">IF(Background_test=44,"True",IF(Bold_test,"True",""))</f>
        <v/>
      </c>
    </row>
    <row r="148" spans="1:6" x14ac:dyDescent="0.25">
      <c r="A148" s="5" t="s">
        <v>17216</v>
      </c>
      <c r="B148" s="5" t="s">
        <v>17217</v>
      </c>
      <c r="C148" s="6">
        <v>30072</v>
      </c>
      <c r="D148" t="str" cm="1">
        <f t="array" aca="1" ref="D148" ca="1">IF(Background=44,A148,D147)</f>
        <v>Περιφερειακή Ενότητα Ανατολικής Αττικής</v>
      </c>
      <c r="E148" t="str" cm="1">
        <f t="array" aca="1" ref="E148" ca="1">IF(Bold,A148,E147)</f>
        <v>--------- Δήμος Κρωπίας</v>
      </c>
      <c r="F148" t="str" cm="1">
        <f t="array" aca="1" ref="F148" ca="1">IF(Background_test=44,"True",IF(Bold_test,"True",""))</f>
        <v>True</v>
      </c>
    </row>
    <row r="149" spans="1:6" x14ac:dyDescent="0.25">
      <c r="A149" s="9" t="s">
        <v>1235</v>
      </c>
      <c r="B149" s="9" t="s">
        <v>1236</v>
      </c>
      <c r="C149" s="10">
        <v>4479</v>
      </c>
      <c r="D149" t="str" cm="1">
        <f t="array" aca="1" ref="D149" ca="1">IF(Background=44,A149,D148)</f>
        <v>Περιφερειακή Ενότητα Ανατολικής Αττικής</v>
      </c>
      <c r="E149" t="str" cm="1">
        <f t="array" aca="1" ref="E149" ca="1">IF(Bold,A149,E148)</f>
        <v>--------- Δήμος Κρωπίας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2589</v>
      </c>
      <c r="B150" s="9" t="s">
        <v>2590</v>
      </c>
      <c r="C150" s="10">
        <v>989</v>
      </c>
      <c r="D150" t="str" cm="1">
        <f t="array" aca="1" ref="D150" ca="1">IF(Background=44,A150,D149)</f>
        <v>Περιφερειακή Ενότητα Ανατολικής Αττικής</v>
      </c>
      <c r="E150" t="str" cm="1">
        <f t="array" aca="1" ref="E150" ca="1">IF(Bold,A150,E149)</f>
        <v>--------- Δήμος Κρωπίας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17218</v>
      </c>
      <c r="B151" s="9" t="s">
        <v>17219</v>
      </c>
      <c r="C151" s="10">
        <v>1549</v>
      </c>
      <c r="D151" t="str" cm="1">
        <f t="array" aca="1" ref="D151" ca="1">IF(Background=44,A151,D150)</f>
        <v>Περιφερειακή Ενότητα Ανατολικής Αττικής</v>
      </c>
      <c r="E151" t="str" cm="1">
        <f t="array" aca="1" ref="E151" ca="1">IF(Bold,A151,E150)</f>
        <v>--------- Δήμος Κρωπίας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17220</v>
      </c>
      <c r="B152" s="9" t="s">
        <v>17221</v>
      </c>
      <c r="C152" s="10">
        <v>4095</v>
      </c>
      <c r="D152" t="str" cm="1">
        <f t="array" aca="1" ref="D152" ca="1">IF(Background=44,A152,D151)</f>
        <v>Περιφερειακή Ενότητα Ανατολικής Αττικής</v>
      </c>
      <c r="E152" t="str" cm="1">
        <f t="array" aca="1" ref="E152" ca="1">IF(Bold,A152,E151)</f>
        <v>--------- Δήμος Κρωπίας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17222</v>
      </c>
      <c r="B153" s="9" t="s">
        <v>17223</v>
      </c>
      <c r="C153" s="10">
        <v>18960</v>
      </c>
      <c r="D153" t="str" cm="1">
        <f t="array" aca="1" ref="D153" ca="1">IF(Background=44,A153,D152)</f>
        <v>Περιφερειακή Ενότητα Ανατολικής Αττικής</v>
      </c>
      <c r="E153" t="str" cm="1">
        <f t="array" aca="1" ref="E153" ca="1">IF(Bold,A153,E152)</f>
        <v>--------- Δήμος Κρωπίας</v>
      </c>
      <c r="F153" t="str" cm="1">
        <f t="array" aca="1" ref="F153" ca="1">IF(Background_test=44,"True",IF(Bold_test,"True",""))</f>
        <v/>
      </c>
    </row>
    <row r="154" spans="1:6" x14ac:dyDescent="0.25">
      <c r="A154" s="5" t="s">
        <v>17224</v>
      </c>
      <c r="B154" s="5" t="s">
        <v>17225</v>
      </c>
      <c r="C154" s="6">
        <v>24883</v>
      </c>
      <c r="D154" t="str" cm="1">
        <f t="array" aca="1" ref="D154" ca="1">IF(Background=44,A154,D153)</f>
        <v>Περιφερειακή Ενότητα Ανατολικής Αττικής</v>
      </c>
      <c r="E154" t="str" cm="1">
        <f t="array" aca="1" ref="E154" ca="1">IF(Bold,A154,E153)</f>
        <v>--------- Δήμος Λαυρεωτικής</v>
      </c>
      <c r="F154" t="str" cm="1">
        <f t="array" aca="1" ref="F154" ca="1">IF(Background_test=44,"True",IF(Bold_test,"True",""))</f>
        <v>True</v>
      </c>
    </row>
    <row r="155" spans="1:6" x14ac:dyDescent="0.25">
      <c r="A155" s="7" t="s">
        <v>4958</v>
      </c>
      <c r="B155" s="7" t="s">
        <v>4959</v>
      </c>
      <c r="C155" s="8">
        <v>725</v>
      </c>
      <c r="D155" t="str" cm="1">
        <f t="array" aca="1" ref="D155" ca="1">IF(Background=44,A155,D154)</f>
        <v>Περιφερειακή Ενότητα Ανατολικής Αττικής</v>
      </c>
      <c r="E155" t="str" cm="1">
        <f t="array" aca="1" ref="E155" ca="1">IF(Bold,A155,E154)</f>
        <v>--- Δημοτική Ενότητα Αγίου Κωνσταντίνου</v>
      </c>
      <c r="F155" t="str" cm="1">
        <f t="array" aca="1" ref="F155" ca="1">IF(Background_test=44,"True",IF(Bold_test,"True",""))</f>
        <v>True</v>
      </c>
    </row>
    <row r="156" spans="1:6" x14ac:dyDescent="0.25">
      <c r="A156" s="9" t="s">
        <v>2027</v>
      </c>
      <c r="B156" s="9" t="s">
        <v>2028</v>
      </c>
      <c r="C156" s="10">
        <v>651</v>
      </c>
      <c r="D156" t="str" cm="1">
        <f t="array" aca="1" ref="D156" ca="1">IF(Background=44,A156,D155)</f>
        <v>Περιφερειακή Ενότητα Ανατολικής Αττικής</v>
      </c>
      <c r="E156" t="str" cm="1">
        <f t="array" aca="1" ref="E156" ca="1">IF(Bold,A156,E155)</f>
        <v>--- Δημοτική Ενότητα Αγίου Κωνσταντίνου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17226</v>
      </c>
      <c r="B157" s="9" t="s">
        <v>17227</v>
      </c>
      <c r="C157" s="10">
        <v>74</v>
      </c>
      <c r="D157" t="str" cm="1">
        <f t="array" aca="1" ref="D157" ca="1">IF(Background=44,A157,D156)</f>
        <v>Περιφερειακή Ενότητα Ανατολικής Αττικής</v>
      </c>
      <c r="E157" t="str" cm="1">
        <f t="array" aca="1" ref="E157" ca="1">IF(Bold,A157,E156)</f>
        <v>--- Δημοτική Ενότητα Αγίου Κωνσταντίνου</v>
      </c>
      <c r="F157" t="str" cm="1">
        <f t="array" aca="1" ref="F157" ca="1">IF(Background_test=44,"True",IF(Bold_test,"True",""))</f>
        <v/>
      </c>
    </row>
    <row r="158" spans="1:6" x14ac:dyDescent="0.25">
      <c r="A158" s="7" t="s">
        <v>17228</v>
      </c>
      <c r="B158" s="7" t="s">
        <v>17229</v>
      </c>
      <c r="C158" s="8">
        <v>14647</v>
      </c>
      <c r="D158" t="str" cm="1">
        <f t="array" aca="1" ref="D158" ca="1">IF(Background=44,A158,D157)</f>
        <v>Περιφερειακή Ενότητα Ανατολικής Αττικής</v>
      </c>
      <c r="E158" t="str" cm="1">
        <f t="array" aca="1" ref="E158" ca="1">IF(Bold,A158,E157)</f>
        <v>--- Δημοτική Ενότητα Κερατέας</v>
      </c>
      <c r="F158" t="str" cm="1">
        <f t="array" aca="1" ref="F158" ca="1">IF(Background_test=44,"True",IF(Bold_test,"True",""))</f>
        <v>True</v>
      </c>
    </row>
    <row r="159" spans="1:6" x14ac:dyDescent="0.25">
      <c r="A159" s="9" t="s">
        <v>17230</v>
      </c>
      <c r="B159" s="9" t="s">
        <v>17231</v>
      </c>
      <c r="C159" s="10">
        <v>481</v>
      </c>
      <c r="D159" t="str" cm="1">
        <f t="array" aca="1" ref="D159" ca="1">IF(Background=44,A159,D158)</f>
        <v>Περιφερειακή Ενότητα Ανατολικής Αττικής</v>
      </c>
      <c r="E159" t="str" cm="1">
        <f t="array" aca="1" ref="E159" ca="1">IF(Bold,A159,E158)</f>
        <v>--- Δημοτική Ενότητα Κερατέας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164</v>
      </c>
      <c r="B160" s="9" t="s">
        <v>165</v>
      </c>
      <c r="C160" s="10">
        <v>157</v>
      </c>
      <c r="D160" t="str" cm="1">
        <f t="array" aca="1" ref="D160" ca="1">IF(Background=44,A160,D159)</f>
        <v>Περιφερειακή Ενότητα Ανατολικής Αττικής</v>
      </c>
      <c r="E160" t="str" cm="1">
        <f t="array" aca="1" ref="E160" ca="1">IF(Bold,A160,E159)</f>
        <v>--- Δημοτική Ενότητα Κερατέας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17232</v>
      </c>
      <c r="B161" s="9" t="s">
        <v>17233</v>
      </c>
      <c r="C161" s="10">
        <v>139</v>
      </c>
      <c r="D161" t="str" cm="1">
        <f t="array" aca="1" ref="D161" ca="1">IF(Background=44,A161,D160)</f>
        <v>Περιφερειακή Ενότητα Ανατολικής Αττικής</v>
      </c>
      <c r="E161" t="str" cm="1">
        <f t="array" aca="1" ref="E161" ca="1">IF(Bold,A161,E160)</f>
        <v>--- Δημοτική Ενότητα Κερατέας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1915</v>
      </c>
      <c r="B162" s="9" t="s">
        <v>1916</v>
      </c>
      <c r="C162" s="10">
        <v>34</v>
      </c>
      <c r="D162" t="str" cm="1">
        <f t="array" aca="1" ref="D162" ca="1">IF(Background=44,A162,D161)</f>
        <v>Περιφερειακή Ενότητα Ανατολικής Αττικής</v>
      </c>
      <c r="E162" t="str" cm="1">
        <f t="array" aca="1" ref="E162" ca="1">IF(Bold,A162,E161)</f>
        <v>--- Δημοτική Ενότητα Κερατέας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17234</v>
      </c>
      <c r="B163" s="9" t="s">
        <v>17235</v>
      </c>
      <c r="C163" s="10">
        <v>152</v>
      </c>
      <c r="D163" t="str" cm="1">
        <f t="array" aca="1" ref="D163" ca="1">IF(Background=44,A163,D162)</f>
        <v>Περιφερειακή Ενότητα Ανατολικής Αττικής</v>
      </c>
      <c r="E163" t="str" cm="1">
        <f t="array" aca="1" ref="E163" ca="1">IF(Bold,A163,E162)</f>
        <v>--- Δημοτική Ενότητα Κερατέας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17236</v>
      </c>
      <c r="B164" s="9" t="s">
        <v>17237</v>
      </c>
      <c r="C164" s="10">
        <v>208</v>
      </c>
      <c r="D164" t="str" cm="1">
        <f t="array" aca="1" ref="D164" ca="1">IF(Background=44,A164,D163)</f>
        <v>Περιφερειακή Ενότητα Ανατολικής Αττικής</v>
      </c>
      <c r="E164" t="str" cm="1">
        <f t="array" aca="1" ref="E164" ca="1">IF(Bold,A164,E163)</f>
        <v>--- Δημοτική Ενότητα Κερατέας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17238</v>
      </c>
      <c r="B165" s="9" t="s">
        <v>17239</v>
      </c>
      <c r="C165" s="10">
        <v>46</v>
      </c>
      <c r="D165" t="str" cm="1">
        <f t="array" aca="1" ref="D165" ca="1">IF(Background=44,A165,D164)</f>
        <v>Περιφερειακή Ενότητα Ανατολικής Αττικής</v>
      </c>
      <c r="E165" t="str" cm="1">
        <f t="array" aca="1" ref="E165" ca="1">IF(Bold,A165,E164)</f>
        <v>--- Δημοτική Ενότητα Κερατέας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17240</v>
      </c>
      <c r="B166" s="9" t="s">
        <v>17241</v>
      </c>
      <c r="C166" s="10">
        <v>62</v>
      </c>
      <c r="D166" t="str" cm="1">
        <f t="array" aca="1" ref="D166" ca="1">IF(Background=44,A166,D165)</f>
        <v>Περιφερειακή Ενότητα Ανατολικής Αττικής</v>
      </c>
      <c r="E166" t="str" cm="1">
        <f t="array" aca="1" ref="E166" ca="1">IF(Bold,A166,E165)</f>
        <v>--- Δημοτική Ενότητα Κερατέας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17242</v>
      </c>
      <c r="B167" s="9" t="s">
        <v>17243</v>
      </c>
      <c r="C167" s="10">
        <v>150</v>
      </c>
      <c r="D167" t="str" cm="1">
        <f t="array" aca="1" ref="D167" ca="1">IF(Background=44,A167,D166)</f>
        <v>Περιφερειακή Ενότητα Ανατολικής Αττικής</v>
      </c>
      <c r="E167" t="str" cm="1">
        <f t="array" aca="1" ref="E167" ca="1">IF(Bold,A167,E166)</f>
        <v>--- Δημοτική Ενότητα Κερατέας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17244</v>
      </c>
      <c r="B168" s="9" t="s">
        <v>17245</v>
      </c>
      <c r="C168" s="10">
        <v>132</v>
      </c>
      <c r="D168" t="str" cm="1">
        <f t="array" aca="1" ref="D168" ca="1">IF(Background=44,A168,D167)</f>
        <v>Περιφερειακή Ενότητα Ανατολικής Αττικής</v>
      </c>
      <c r="E168" t="str" cm="1">
        <f t="array" aca="1" ref="E168" ca="1">IF(Bold,A168,E167)</f>
        <v>--- Δημοτική Ενότητα Κερατέας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17246</v>
      </c>
      <c r="B169" s="9" t="s">
        <v>17247</v>
      </c>
      <c r="C169" s="10">
        <v>24</v>
      </c>
      <c r="D169" t="str" cm="1">
        <f t="array" aca="1" ref="D169" ca="1">IF(Background=44,A169,D168)</f>
        <v>Περιφερειακή Ενότητα Ανατολικής Αττικής</v>
      </c>
      <c r="E169" t="str" cm="1">
        <f t="array" aca="1" ref="E169" ca="1">IF(Bold,A169,E168)</f>
        <v>--- Δημοτική Ενότητα Κερατέας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5246</v>
      </c>
      <c r="B170" s="9" t="s">
        <v>5247</v>
      </c>
      <c r="C170" s="10">
        <v>198</v>
      </c>
      <c r="D170" t="str" cm="1">
        <f t="array" aca="1" ref="D170" ca="1">IF(Background=44,A170,D169)</f>
        <v>Περιφερειακή Ενότητα Ανατολικής Αττικής</v>
      </c>
      <c r="E170" t="str" cm="1">
        <f t="array" aca="1" ref="E170" ca="1">IF(Bold,A170,E169)</f>
        <v>--- Δημοτική Ενότητα Κερατέας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17248</v>
      </c>
      <c r="B171" s="9" t="s">
        <v>17249</v>
      </c>
      <c r="C171" s="10">
        <v>194</v>
      </c>
      <c r="D171" t="str" cm="1">
        <f t="array" aca="1" ref="D171" ca="1">IF(Background=44,A171,D170)</f>
        <v>Περιφερειακή Ενότητα Ανατολικής Αττικής</v>
      </c>
      <c r="E171" t="str" cm="1">
        <f t="array" aca="1" ref="E171" ca="1">IF(Bold,A171,E170)</f>
        <v>--- Δημοτική Ενότητα Κερατέας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1241</v>
      </c>
      <c r="B172" s="9" t="s">
        <v>1242</v>
      </c>
      <c r="C172" s="10">
        <v>41</v>
      </c>
      <c r="D172" t="str" cm="1">
        <f t="array" aca="1" ref="D172" ca="1">IF(Background=44,A172,D171)</f>
        <v>Περιφερειακή Ενότητα Ανατολικής Αττικής</v>
      </c>
      <c r="E172" t="str" cm="1">
        <f t="array" aca="1" ref="E172" ca="1">IF(Bold,A172,E171)</f>
        <v>--- Δημοτική Ενότητα Κερατέας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17250</v>
      </c>
      <c r="B173" s="9" t="s">
        <v>17251</v>
      </c>
      <c r="C173" s="10">
        <v>53</v>
      </c>
      <c r="D173" t="str" cm="1">
        <f t="array" aca="1" ref="D173" ca="1">IF(Background=44,A173,D172)</f>
        <v>Περιφερειακή Ενότητα Ανατολικής Αττικής</v>
      </c>
      <c r="E173" t="str" cm="1">
        <f t="array" aca="1" ref="E173" ca="1">IF(Bold,A173,E172)</f>
        <v>--- Δημοτική Ενότητα Κερατέας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17252</v>
      </c>
      <c r="B174" s="9" t="s">
        <v>17253</v>
      </c>
      <c r="C174" s="10">
        <v>124</v>
      </c>
      <c r="D174" t="str" cm="1">
        <f t="array" aca="1" ref="D174" ca="1">IF(Background=44,A174,D173)</f>
        <v>Περιφερειακή Ενότητα Ανατολικής Αττικής</v>
      </c>
      <c r="E174" t="str" cm="1">
        <f t="array" aca="1" ref="E174" ca="1">IF(Bold,A174,E173)</f>
        <v>--- Δημοτική Ενότητα Κερατέας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17254</v>
      </c>
      <c r="B175" s="9" t="s">
        <v>17255</v>
      </c>
      <c r="C175" s="10">
        <v>13</v>
      </c>
      <c r="D175" t="str" cm="1">
        <f t="array" aca="1" ref="D175" ca="1">IF(Background=44,A175,D174)</f>
        <v>Περιφερειακή Ενότητα Ανατολικής Αττικής</v>
      </c>
      <c r="E175" t="str" cm="1">
        <f t="array" aca="1" ref="E175" ca="1">IF(Bold,A175,E174)</f>
        <v>--- Δημοτική Ενότητα Κερατέας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17256</v>
      </c>
      <c r="B176" s="9" t="s">
        <v>17257</v>
      </c>
      <c r="C176" s="10">
        <v>122</v>
      </c>
      <c r="D176" t="str" cm="1">
        <f t="array" aca="1" ref="D176" ca="1">IF(Background=44,A176,D175)</f>
        <v>Περιφερειακή Ενότητα Ανατολικής Αττικής</v>
      </c>
      <c r="E176" t="str" cm="1">
        <f t="array" aca="1" ref="E176" ca="1">IF(Bold,A176,E175)</f>
        <v>--- Δημοτική Ενότητα Κερατέας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17258</v>
      </c>
      <c r="B177" s="9" t="s">
        <v>17259</v>
      </c>
      <c r="C177" s="10">
        <v>481</v>
      </c>
      <c r="D177" t="str" cm="1">
        <f t="array" aca="1" ref="D177" ca="1">IF(Background=44,A177,D176)</f>
        <v>Περιφερειακή Ενότητα Ανατολικής Αττικής</v>
      </c>
      <c r="E177" t="str" cm="1">
        <f t="array" aca="1" ref="E177" ca="1">IF(Bold,A177,E176)</f>
        <v>--- Δημοτική Ενότητα Κερατέας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17260</v>
      </c>
      <c r="B178" s="9" t="s">
        <v>17261</v>
      </c>
      <c r="C178" s="10">
        <v>7330</v>
      </c>
      <c r="D178" t="str" cm="1">
        <f t="array" aca="1" ref="D178" ca="1">IF(Background=44,A178,D177)</f>
        <v>Περιφερειακή Ενότητα Ανατολικής Αττικής</v>
      </c>
      <c r="E178" t="str" cm="1">
        <f t="array" aca="1" ref="E178" ca="1">IF(Bold,A178,E177)</f>
        <v>--- Δημοτική Ενότητα Κερατέας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17262</v>
      </c>
      <c r="B179" s="9" t="s">
        <v>17263</v>
      </c>
      <c r="C179" s="10">
        <v>146</v>
      </c>
      <c r="D179" t="str" cm="1">
        <f t="array" aca="1" ref="D179" ca="1">IF(Background=44,A179,D178)</f>
        <v>Περιφερειακή Ενότητα Ανατολικής Αττικής</v>
      </c>
      <c r="E179" t="str" cm="1">
        <f t="array" aca="1" ref="E179" ca="1">IF(Bold,A179,E178)</f>
        <v>--- Δημοτική Ενότητα Κερατέας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17264</v>
      </c>
      <c r="B180" s="9" t="s">
        <v>17265</v>
      </c>
      <c r="C180" s="10">
        <v>64</v>
      </c>
      <c r="D180" t="str" cm="1">
        <f t="array" aca="1" ref="D180" ca="1">IF(Background=44,A180,D179)</f>
        <v>Περιφερειακή Ενότητα Ανατολικής Αττικής</v>
      </c>
      <c r="E180" t="str" cm="1">
        <f t="array" aca="1" ref="E180" ca="1">IF(Bold,A180,E179)</f>
        <v>--- Δημοτική Ενότητα Κερατέας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17266</v>
      </c>
      <c r="B181" s="9" t="s">
        <v>17267</v>
      </c>
      <c r="C181" s="10">
        <v>190</v>
      </c>
      <c r="D181" t="str" cm="1">
        <f t="array" aca="1" ref="D181" ca="1">IF(Background=44,A181,D180)</f>
        <v>Περιφερειακή Ενότητα Ανατολικής Αττικής</v>
      </c>
      <c r="E181" t="str" cm="1">
        <f t="array" aca="1" ref="E181" ca="1">IF(Bold,A181,E180)</f>
        <v>--- Δημοτική Ενότητα Κερατέας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17268</v>
      </c>
      <c r="B182" s="9" t="s">
        <v>17269</v>
      </c>
      <c r="C182" s="10">
        <v>95</v>
      </c>
      <c r="D182" t="str" cm="1">
        <f t="array" aca="1" ref="D182" ca="1">IF(Background=44,A182,D181)</f>
        <v>Περιφερειακή Ενότητα Ανατολικής Αττικής</v>
      </c>
      <c r="E182" t="str" cm="1">
        <f t="array" aca="1" ref="E182" ca="1">IF(Bold,A182,E181)</f>
        <v>--- Δημοτική Ενότητα Κερατέας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17270</v>
      </c>
      <c r="B183" s="9" t="s">
        <v>17271</v>
      </c>
      <c r="C183" s="10">
        <v>33</v>
      </c>
      <c r="D183" t="str" cm="1">
        <f t="array" aca="1" ref="D183" ca="1">IF(Background=44,A183,D182)</f>
        <v>Περιφερειακή Ενότητα Ανατολικής Αττικής</v>
      </c>
      <c r="E183" t="str" cm="1">
        <f t="array" aca="1" ref="E183" ca="1">IF(Bold,A183,E182)</f>
        <v>--- Δημοτική Ενότητα Κερατέας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17272</v>
      </c>
      <c r="B184" s="9" t="s">
        <v>17273</v>
      </c>
      <c r="C184" s="10">
        <v>184</v>
      </c>
      <c r="D184" t="str" cm="1">
        <f t="array" aca="1" ref="D184" ca="1">IF(Background=44,A184,D183)</f>
        <v>Περιφερειακή Ενότητα Ανατολικής Αττικής</v>
      </c>
      <c r="E184" t="str" cm="1">
        <f t="array" aca="1" ref="E184" ca="1">IF(Bold,A184,E183)</f>
        <v>--- Δημοτική Ενότητα Κερατέας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17274</v>
      </c>
      <c r="B185" s="9" t="s">
        <v>17275</v>
      </c>
      <c r="C185" s="10">
        <v>81</v>
      </c>
      <c r="D185" t="str" cm="1">
        <f t="array" aca="1" ref="D185" ca="1">IF(Background=44,A185,D184)</f>
        <v>Περιφερειακή Ενότητα Ανατολικής Αττικής</v>
      </c>
      <c r="E185" t="str" cm="1">
        <f t="array" aca="1" ref="E185" ca="1">IF(Bold,A185,E184)</f>
        <v>--- Δημοτική Ενότητα Κερατέας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17276</v>
      </c>
      <c r="B186" s="9" t="s">
        <v>17277</v>
      </c>
      <c r="C186" s="10">
        <v>160</v>
      </c>
      <c r="D186" t="str" cm="1">
        <f t="array" aca="1" ref="D186" ca="1">IF(Background=44,A186,D185)</f>
        <v>Περιφερειακή Ενότητα Ανατολικής Αττικής</v>
      </c>
      <c r="E186" t="str" cm="1">
        <f t="array" aca="1" ref="E186" ca="1">IF(Bold,A186,E185)</f>
        <v>--- Δημοτική Ενότητα Κερατέας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17278</v>
      </c>
      <c r="B187" s="9" t="s">
        <v>17279</v>
      </c>
      <c r="C187" s="10">
        <v>157</v>
      </c>
      <c r="D187" t="str" cm="1">
        <f t="array" aca="1" ref="D187" ca="1">IF(Background=44,A187,D186)</f>
        <v>Περιφερειακή Ενότητα Ανατολικής Αττικής</v>
      </c>
      <c r="E187" t="str" cm="1">
        <f t="array" aca="1" ref="E187" ca="1">IF(Bold,A187,E186)</f>
        <v>--- Δημοτική Ενότητα Κερατέας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17280</v>
      </c>
      <c r="B188" s="9" t="s">
        <v>17281</v>
      </c>
      <c r="C188" s="10">
        <v>117</v>
      </c>
      <c r="D188" t="str" cm="1">
        <f t="array" aca="1" ref="D188" ca="1">IF(Background=44,A188,D187)</f>
        <v>Περιφερειακή Ενότητα Ανατολικής Αττικής</v>
      </c>
      <c r="E188" t="str" cm="1">
        <f t="array" aca="1" ref="E188" ca="1">IF(Bold,A188,E187)</f>
        <v>--- Δημοτική Ενότητα Κερατέας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17282</v>
      </c>
      <c r="B189" s="9" t="s">
        <v>17283</v>
      </c>
      <c r="C189" s="10">
        <v>168</v>
      </c>
      <c r="D189" t="str" cm="1">
        <f t="array" aca="1" ref="D189" ca="1">IF(Background=44,A189,D188)</f>
        <v>Περιφερειακή Ενότητα Ανατολικής Αττικής</v>
      </c>
      <c r="E189" t="str" cm="1">
        <f t="array" aca="1" ref="E189" ca="1">IF(Bold,A189,E188)</f>
        <v>--- Δημοτική Ενότητα Κερατέας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17284</v>
      </c>
      <c r="B190" s="9" t="s">
        <v>17285</v>
      </c>
      <c r="C190" s="10">
        <v>101</v>
      </c>
      <c r="D190" t="str" cm="1">
        <f t="array" aca="1" ref="D190" ca="1">IF(Background=44,A190,D189)</f>
        <v>Περιφερειακή Ενότητα Ανατολικής Αττικής</v>
      </c>
      <c r="E190" t="str" cm="1">
        <f t="array" aca="1" ref="E190" ca="1">IF(Bold,A190,E189)</f>
        <v>--- Δημοτική Ενότητα Κερατέας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17286</v>
      </c>
      <c r="B191" s="9" t="s">
        <v>17287</v>
      </c>
      <c r="C191" s="10">
        <v>166</v>
      </c>
      <c r="D191" t="str" cm="1">
        <f t="array" aca="1" ref="D191" ca="1">IF(Background=44,A191,D190)</f>
        <v>Περιφερειακή Ενότητα Ανατολικής Αττικής</v>
      </c>
      <c r="E191" t="str" cm="1">
        <f t="array" aca="1" ref="E191" ca="1">IF(Bold,A191,E190)</f>
        <v>--- Δημοτική Ενότητα Κερατέας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17288</v>
      </c>
      <c r="B192" s="9" t="s">
        <v>17289</v>
      </c>
      <c r="C192" s="10">
        <v>39</v>
      </c>
      <c r="D192" t="str" cm="1">
        <f t="array" aca="1" ref="D192" ca="1">IF(Background=44,A192,D191)</f>
        <v>Περιφερειακή Ενότητα Ανατολικής Αττικής</v>
      </c>
      <c r="E192" t="str" cm="1">
        <f t="array" aca="1" ref="E192" ca="1">IF(Bold,A192,E191)</f>
        <v>--- Δημοτική Ενότητα Κερατέας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17290</v>
      </c>
      <c r="B193" s="9" t="s">
        <v>17291</v>
      </c>
      <c r="C193" s="10">
        <v>215</v>
      </c>
      <c r="D193" t="str" cm="1">
        <f t="array" aca="1" ref="D193" ca="1">IF(Background=44,A193,D192)</f>
        <v>Περιφερειακή Ενότητα Ανατολικής Αττικής</v>
      </c>
      <c r="E193" t="str" cm="1">
        <f t="array" aca="1" ref="E193" ca="1">IF(Bold,A193,E192)</f>
        <v>--- Δημοτική Ενότητα Κερατέας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17292</v>
      </c>
      <c r="B194" s="9" t="s">
        <v>17293</v>
      </c>
      <c r="C194" s="10">
        <v>161</v>
      </c>
      <c r="D194" t="str" cm="1">
        <f t="array" aca="1" ref="D194" ca="1">IF(Background=44,A194,D193)</f>
        <v>Περιφερειακή Ενότητα Ανατολικής Αττικής</v>
      </c>
      <c r="E194" t="str" cm="1">
        <f t="array" aca="1" ref="E194" ca="1">IF(Bold,A194,E193)</f>
        <v>--- Δημοτική Ενότητα Κερατέας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716</v>
      </c>
      <c r="B195" s="9" t="s">
        <v>717</v>
      </c>
      <c r="C195" s="10">
        <v>241</v>
      </c>
      <c r="D195" t="str" cm="1">
        <f t="array" aca="1" ref="D195" ca="1">IF(Background=44,A195,D194)</f>
        <v>Περιφερειακή Ενότητα Ανατολικής Αττικής</v>
      </c>
      <c r="E195" t="str" cm="1">
        <f t="array" aca="1" ref="E195" ca="1">IF(Bold,A195,E194)</f>
        <v>--- Δημοτική Ενότητα Κερατέας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696</v>
      </c>
      <c r="B196" s="9" t="s">
        <v>697</v>
      </c>
      <c r="C196" s="10">
        <v>553</v>
      </c>
      <c r="D196" t="str" cm="1">
        <f t="array" aca="1" ref="D196" ca="1">IF(Background=44,A196,D195)</f>
        <v>Περιφερειακή Ενότητα Ανατολικής Αττικής</v>
      </c>
      <c r="E196" t="str" cm="1">
        <f t="array" aca="1" ref="E196" ca="1">IF(Bold,A196,E195)</f>
        <v>--- Δημοτική Ενότητα Κερατέας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17294</v>
      </c>
      <c r="B197" s="9" t="s">
        <v>17295</v>
      </c>
      <c r="C197" s="10">
        <v>234</v>
      </c>
      <c r="D197" t="str" cm="1">
        <f t="array" aca="1" ref="D197" ca="1">IF(Background=44,A197,D196)</f>
        <v>Περιφερειακή Ενότητα Ανατολικής Αττικής</v>
      </c>
      <c r="E197" t="str" cm="1">
        <f t="array" aca="1" ref="E197" ca="1">IF(Bold,A197,E196)</f>
        <v>--- Δημοτική Ενότητα Κερατέας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17296</v>
      </c>
      <c r="B198" s="9" t="s">
        <v>17297</v>
      </c>
      <c r="C198" s="10">
        <v>58</v>
      </c>
      <c r="D198" t="str" cm="1">
        <f t="array" aca="1" ref="D198" ca="1">IF(Background=44,A198,D197)</f>
        <v>Περιφερειακή Ενότητα Ανατολικής Αττικής</v>
      </c>
      <c r="E198" t="str" cm="1">
        <f t="array" aca="1" ref="E198" ca="1">IF(Bold,A198,E197)</f>
        <v>--- Δημοτική Ενότητα Κερατέας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17298</v>
      </c>
      <c r="B199" s="9" t="s">
        <v>17299</v>
      </c>
      <c r="C199" s="10">
        <v>71</v>
      </c>
      <c r="D199" t="str" cm="1">
        <f t="array" aca="1" ref="D199" ca="1">IF(Background=44,A199,D198)</f>
        <v>Περιφερειακή Ενότητα Ανατολικής Αττικής</v>
      </c>
      <c r="E199" t="str" cm="1">
        <f t="array" aca="1" ref="E199" ca="1">IF(Bold,A199,E198)</f>
        <v>--- Δημοτική Ενότητα Κερατέας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17300</v>
      </c>
      <c r="B200" s="9" t="s">
        <v>17301</v>
      </c>
      <c r="C200" s="10">
        <v>47</v>
      </c>
      <c r="D200" t="str" cm="1">
        <f t="array" aca="1" ref="D200" ca="1">IF(Background=44,A200,D199)</f>
        <v>Περιφερειακή Ενότητα Ανατολικής Αττικής</v>
      </c>
      <c r="E200" t="str" cm="1">
        <f t="array" aca="1" ref="E200" ca="1">IF(Bold,A200,E199)</f>
        <v>--- Δημοτική Ενότητα Κερατέας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17302</v>
      </c>
      <c r="B201" s="9" t="s">
        <v>17303</v>
      </c>
      <c r="C201" s="10">
        <v>59</v>
      </c>
      <c r="D201" t="str" cm="1">
        <f t="array" aca="1" ref="D201" ca="1">IF(Background=44,A201,D200)</f>
        <v>Περιφερειακή Ενότητα Ανατολικής Αττικής</v>
      </c>
      <c r="E201" t="str" cm="1">
        <f t="array" aca="1" ref="E201" ca="1">IF(Bold,A201,E200)</f>
        <v>--- Δημοτική Ενότητα Κερατέας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17304</v>
      </c>
      <c r="B202" s="9" t="s">
        <v>17305</v>
      </c>
      <c r="C202" s="10">
        <v>98</v>
      </c>
      <c r="D202" t="str" cm="1">
        <f t="array" aca="1" ref="D202" ca="1">IF(Background=44,A202,D201)</f>
        <v>Περιφερειακή Ενότητα Ανατολικής Αττικής</v>
      </c>
      <c r="E202" t="str" cm="1">
        <f t="array" aca="1" ref="E202" ca="1">IF(Bold,A202,E201)</f>
        <v>--- Δημοτική Ενότητα Κερατέας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17306</v>
      </c>
      <c r="B203" s="9" t="s">
        <v>17307</v>
      </c>
      <c r="C203" s="10">
        <v>97</v>
      </c>
      <c r="D203" t="str" cm="1">
        <f t="array" aca="1" ref="D203" ca="1">IF(Background=44,A203,D202)</f>
        <v>Περιφερειακή Ενότητα Ανατολικής Αττικής</v>
      </c>
      <c r="E203" t="str" cm="1">
        <f t="array" aca="1" ref="E203" ca="1">IF(Bold,A203,E202)</f>
        <v>--- Δημοτική Ενότητα Κερατέας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17308</v>
      </c>
      <c r="B204" s="9" t="s">
        <v>17309</v>
      </c>
      <c r="C204" s="10">
        <v>144</v>
      </c>
      <c r="D204" t="str" cm="1">
        <f t="array" aca="1" ref="D204" ca="1">IF(Background=44,A204,D203)</f>
        <v>Περιφερειακή Ενότητα Ανατολικής Αττικής</v>
      </c>
      <c r="E204" t="str" cm="1">
        <f t="array" aca="1" ref="E204" ca="1">IF(Bold,A204,E203)</f>
        <v>--- Δημοτική Ενότητα Κερατέας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17310</v>
      </c>
      <c r="B205" s="9" t="s">
        <v>17311</v>
      </c>
      <c r="C205" s="10">
        <v>234</v>
      </c>
      <c r="D205" t="str" cm="1">
        <f t="array" aca="1" ref="D205" ca="1">IF(Background=44,A205,D204)</f>
        <v>Περιφερειακή Ενότητα Ανατολικής Αττικής</v>
      </c>
      <c r="E205" t="str" cm="1">
        <f t="array" aca="1" ref="E205" ca="1">IF(Bold,A205,E204)</f>
        <v>--- Δημοτική Ενότητα Κερατέας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17312</v>
      </c>
      <c r="B206" s="9" t="s">
        <v>17313</v>
      </c>
      <c r="C206" s="10">
        <v>60</v>
      </c>
      <c r="D206" t="str" cm="1">
        <f t="array" aca="1" ref="D206" ca="1">IF(Background=44,A206,D205)</f>
        <v>Περιφερειακή Ενότητα Ανατολικής Αττικής</v>
      </c>
      <c r="E206" t="str" cm="1">
        <f t="array" aca="1" ref="E206" ca="1">IF(Bold,A206,E205)</f>
        <v>--- Δημοτική Ενότητα Κερατέας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17314</v>
      </c>
      <c r="B207" s="9" t="s">
        <v>17315</v>
      </c>
      <c r="C207" s="10">
        <v>46</v>
      </c>
      <c r="D207" t="str" cm="1">
        <f t="array" aca="1" ref="D207" ca="1">IF(Background=44,A207,D206)</f>
        <v>Περιφερειακή Ενότητα Ανατολικής Αττικής</v>
      </c>
      <c r="E207" t="str" cm="1">
        <f t="array" aca="1" ref="E207" ca="1">IF(Bold,A207,E206)</f>
        <v>--- Δημοτική Ενότητα Κερατέας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17316</v>
      </c>
      <c r="B208" s="9" t="s">
        <v>17317</v>
      </c>
      <c r="C208" s="10">
        <v>70</v>
      </c>
      <c r="D208" t="str" cm="1">
        <f t="array" aca="1" ref="D208" ca="1">IF(Background=44,A208,D207)</f>
        <v>Περιφερειακή Ενότητα Ανατολικής Αττικής</v>
      </c>
      <c r="E208" t="str" cm="1">
        <f t="array" aca="1" ref="E208" ca="1">IF(Bold,A208,E207)</f>
        <v>--- Δημοτική Ενότητα Κερατέας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17318</v>
      </c>
      <c r="B209" s="9" t="s">
        <v>17319</v>
      </c>
      <c r="C209" s="10">
        <v>38</v>
      </c>
      <c r="D209" t="str" cm="1">
        <f t="array" aca="1" ref="D209" ca="1">IF(Background=44,A209,D208)</f>
        <v>Περιφερειακή Ενότητα Ανατολικής Αττικής</v>
      </c>
      <c r="E209" t="str" cm="1">
        <f t="array" aca="1" ref="E209" ca="1">IF(Bold,A209,E208)</f>
        <v>--- Δημοτική Ενότητα Κερατέας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17320</v>
      </c>
      <c r="B210" s="9" t="s">
        <v>17321</v>
      </c>
      <c r="C210" s="10">
        <v>118</v>
      </c>
      <c r="D210" t="str" cm="1">
        <f t="array" aca="1" ref="D210" ca="1">IF(Background=44,A210,D209)</f>
        <v>Περιφερειακή Ενότητα Ανατολικής Αττικής</v>
      </c>
      <c r="E210" t="str" cm="1">
        <f t="array" aca="1" ref="E210" ca="1">IF(Bold,A210,E209)</f>
        <v>--- Δημοτική Ενότητα Κερατέας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14356</v>
      </c>
      <c r="B211" s="9" t="s">
        <v>14357</v>
      </c>
      <c r="C211" s="10">
        <v>70</v>
      </c>
      <c r="D211" t="str" cm="1">
        <f t="array" aca="1" ref="D211" ca="1">IF(Background=44,A211,D210)</f>
        <v>Περιφερειακή Ενότητα Ανατολικής Αττικής</v>
      </c>
      <c r="E211" t="str" cm="1">
        <f t="array" aca="1" ref="E211" ca="1">IF(Bold,A211,E210)</f>
        <v>--- Δημοτική Ενότητα Κερατέας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17322</v>
      </c>
      <c r="B212" s="9" t="s">
        <v>17323</v>
      </c>
      <c r="C212" s="10">
        <v>16</v>
      </c>
      <c r="D212" t="str" cm="1">
        <f t="array" aca="1" ref="D212" ca="1">IF(Background=44,A212,D211)</f>
        <v>Περιφερειακή Ενότητα Ανατολικής Αττικής</v>
      </c>
      <c r="E212" t="str" cm="1">
        <f t="array" aca="1" ref="E212" ca="1">IF(Bold,A212,E211)</f>
        <v>--- Δημοτική Ενότητα Κερατέας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17324</v>
      </c>
      <c r="B213" s="9" t="s">
        <v>17325</v>
      </c>
      <c r="C213" s="10">
        <v>34</v>
      </c>
      <c r="D213" t="str" cm="1">
        <f t="array" aca="1" ref="D213" ca="1">IF(Background=44,A213,D212)</f>
        <v>Περιφερειακή Ενότητα Ανατολικής Αττικής</v>
      </c>
      <c r="E213" t="str" cm="1">
        <f t="array" aca="1" ref="E213" ca="1">IF(Bold,A213,E212)</f>
        <v>--- Δημοτική Ενότητα Κερατέας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17326</v>
      </c>
      <c r="B214" s="9" t="s">
        <v>17327</v>
      </c>
      <c r="C214" s="10">
        <v>123</v>
      </c>
      <c r="D214" t="str" cm="1">
        <f t="array" aca="1" ref="D214" ca="1">IF(Background=44,A214,D213)</f>
        <v>Περιφερειακή Ενότητα Ανατολικής Αττικής</v>
      </c>
      <c r="E214" t="str" cm="1">
        <f t="array" aca="1" ref="E214" ca="1">IF(Bold,A214,E213)</f>
        <v>--- Δημοτική Ενότητα Κερατέας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17328</v>
      </c>
      <c r="B215" s="9" t="s">
        <v>17329</v>
      </c>
      <c r="C215" s="10">
        <v>18</v>
      </c>
      <c r="D215" t="str" cm="1">
        <f t="array" aca="1" ref="D215" ca="1">IF(Background=44,A215,D214)</f>
        <v>Περιφερειακή Ενότητα Ανατολικής Αττικής</v>
      </c>
      <c r="E215" t="str" cm="1">
        <f t="array" aca="1" ref="E215" ca="1">IF(Bold,A215,E214)</f>
        <v>--- Δημοτική Ενότητα Κερατέας</v>
      </c>
      <c r="F215" t="str" cm="1">
        <f t="array" aca="1" ref="F215" ca="1">IF(Background_test=44,"True",IF(Bold_test,"True",""))</f>
        <v/>
      </c>
    </row>
    <row r="216" spans="1:6" x14ac:dyDescent="0.25">
      <c r="A216" s="7" t="s">
        <v>17330</v>
      </c>
      <c r="B216" s="7" t="s">
        <v>17331</v>
      </c>
      <c r="C216" s="8">
        <v>9511</v>
      </c>
      <c r="D216" t="str" cm="1">
        <f t="array" aca="1" ref="D216" ca="1">IF(Background=44,A216,D215)</f>
        <v>Περιφερειακή Ενότητα Ανατολικής Αττικής</v>
      </c>
      <c r="E216" t="str" cm="1">
        <f t="array" aca="1" ref="E216" ca="1">IF(Bold,A216,E215)</f>
        <v>--- Δημοτική Ενότητα Λαυρεωτικής</v>
      </c>
      <c r="F216" t="str" cm="1">
        <f t="array" aca="1" ref="F216" ca="1">IF(Background_test=44,"True",IF(Bold_test,"True",""))</f>
        <v>True</v>
      </c>
    </row>
    <row r="217" spans="1:6" x14ac:dyDescent="0.25">
      <c r="A217" s="9" t="s">
        <v>17332</v>
      </c>
      <c r="B217" s="9" t="s">
        <v>17333</v>
      </c>
      <c r="C217" s="10">
        <v>286</v>
      </c>
      <c r="D217" t="str" cm="1">
        <f t="array" aca="1" ref="D217" ca="1">IF(Background=44,A217,D216)</f>
        <v>Περιφερειακή Ενότητα Ανατολικής Αττικής</v>
      </c>
      <c r="E217" t="str" cm="1">
        <f t="array" aca="1" ref="E217" ca="1">IF(Bold,A217,E216)</f>
        <v>--- Δημοτική Ενότητα Λαυρεωτικής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6330</v>
      </c>
      <c r="B218" s="9" t="s">
        <v>6331</v>
      </c>
      <c r="C218" s="10" t="s">
        <v>405</v>
      </c>
      <c r="D218" t="str" cm="1">
        <f t="array" aca="1" ref="D218" ca="1">IF(Background=44,A218,D217)</f>
        <v>Περιφερειακή Ενότητα Ανατολικής Αττικής</v>
      </c>
      <c r="E218" t="str" cm="1">
        <f t="array" aca="1" ref="E218" ca="1">IF(Bold,A218,E217)</f>
        <v>--- Δημοτική Ενότητα Λαυρεωτικής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17334</v>
      </c>
      <c r="B219" s="9" t="s">
        <v>17335</v>
      </c>
      <c r="C219" s="10">
        <v>212</v>
      </c>
      <c r="D219" t="str" cm="1">
        <f t="array" aca="1" ref="D219" ca="1">IF(Background=44,A219,D218)</f>
        <v>Περιφερειακή Ενότητα Ανατολικής Αττικής</v>
      </c>
      <c r="E219" t="str" cm="1">
        <f t="array" aca="1" ref="E219" ca="1">IF(Bold,A219,E218)</f>
        <v>--- Δημοτική Ενότητα Λαυρεωτικής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17336</v>
      </c>
      <c r="B220" s="9" t="s">
        <v>17337</v>
      </c>
      <c r="C220" s="10">
        <v>810</v>
      </c>
      <c r="D220" t="str" cm="1">
        <f t="array" aca="1" ref="D220" ca="1">IF(Background=44,A220,D219)</f>
        <v>Περιφερειακή Ενότητα Ανατολικής Αττικής</v>
      </c>
      <c r="E220" t="str" cm="1">
        <f t="array" aca="1" ref="E220" ca="1">IF(Bold,A220,E219)</f>
        <v>--- Δημοτική Ενότητα Λαυρεωτικής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17338</v>
      </c>
      <c r="B221" s="9" t="s">
        <v>17339</v>
      </c>
      <c r="C221" s="10">
        <v>226</v>
      </c>
      <c r="D221" t="str" cm="1">
        <f t="array" aca="1" ref="D221" ca="1">IF(Background=44,A221,D220)</f>
        <v>Περιφερειακή Ενότητα Ανατολικής Αττικής</v>
      </c>
      <c r="E221" t="str" cm="1">
        <f t="array" aca="1" ref="E221" ca="1">IF(Bold,A221,E220)</f>
        <v>--- Δημοτική Ενότητα Λαυρεωτικής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17340</v>
      </c>
      <c r="B222" s="9" t="s">
        <v>17341</v>
      </c>
      <c r="C222" s="10">
        <v>431</v>
      </c>
      <c r="D222" t="str" cm="1">
        <f t="array" aca="1" ref="D222" ca="1">IF(Background=44,A222,D221)</f>
        <v>Περιφερειακή Ενότητα Ανατολικής Αττικής</v>
      </c>
      <c r="E222" t="str" cm="1">
        <f t="array" aca="1" ref="E222" ca="1">IF(Bold,A222,E221)</f>
        <v>--- Δημοτική Ενότητα Λαυρεωτικής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17342</v>
      </c>
      <c r="B223" s="9" t="s">
        <v>17343</v>
      </c>
      <c r="C223" s="10">
        <v>174</v>
      </c>
      <c r="D223" t="str" cm="1">
        <f t="array" aca="1" ref="D223" ca="1">IF(Background=44,A223,D222)</f>
        <v>Περιφερειακή Ενότητα Ανατολικής Αττικής</v>
      </c>
      <c r="E223" t="str" cm="1">
        <f t="array" aca="1" ref="E223" ca="1">IF(Bold,A223,E222)</f>
        <v>--- Δημοτική Ενότητα Λαυρεωτικής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17344</v>
      </c>
      <c r="B224" s="9" t="s">
        <v>17345</v>
      </c>
      <c r="C224" s="10">
        <v>6920</v>
      </c>
      <c r="D224" t="str" cm="1">
        <f t="array" aca="1" ref="D224" ca="1">IF(Background=44,A224,D223)</f>
        <v>Περιφερειακή Ενότητα Ανατολικής Αττικής</v>
      </c>
      <c r="E224" t="str" cm="1">
        <f t="array" aca="1" ref="E224" ca="1">IF(Bold,A224,E223)</f>
        <v>--- Δημοτική Ενότητα Λαυρεωτικής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17346</v>
      </c>
      <c r="B225" s="9" t="s">
        <v>17347</v>
      </c>
      <c r="C225" s="10">
        <v>277</v>
      </c>
      <c r="D225" t="str" cm="1">
        <f t="array" aca="1" ref="D225" ca="1">IF(Background=44,A225,D224)</f>
        <v>Περιφερειακή Ενότητα Ανατολικής Αττικής</v>
      </c>
      <c r="E225" t="str" cm="1">
        <f t="array" aca="1" ref="E225" ca="1">IF(Bold,A225,E224)</f>
        <v>--- Δημοτική Ενότητα Λαυρεωτικής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3153</v>
      </c>
      <c r="B226" s="9" t="s">
        <v>3154</v>
      </c>
      <c r="C226" s="10">
        <v>175</v>
      </c>
      <c r="D226" t="str" cm="1">
        <f t="array" aca="1" ref="D226" ca="1">IF(Background=44,A226,D225)</f>
        <v>Περιφερειακή Ενότητα Ανατολικής Αττικής</v>
      </c>
      <c r="E226" t="str" cm="1">
        <f t="array" aca="1" ref="E226" ca="1">IF(Bold,A226,E225)</f>
        <v>--- Δημοτική Ενότητα Λαυρεωτικής</v>
      </c>
      <c r="F226" t="str" cm="1">
        <f t="array" aca="1" ref="F226" ca="1">IF(Background_test=44,"True",IF(Bold_test,"True",""))</f>
        <v/>
      </c>
    </row>
    <row r="227" spans="1:6" x14ac:dyDescent="0.25">
      <c r="A227" s="5" t="s">
        <v>17348</v>
      </c>
      <c r="B227" s="5" t="s">
        <v>17349</v>
      </c>
      <c r="C227" s="6">
        <v>33169</v>
      </c>
      <c r="D227" t="str" cm="1">
        <f t="array" aca="1" ref="D227" ca="1">IF(Background=44,A227,D226)</f>
        <v>Περιφερειακή Ενότητα Ανατολικής Αττικής</v>
      </c>
      <c r="E227" t="str" cm="1">
        <f t="array" aca="1" ref="E227" ca="1">IF(Bold,A227,E226)</f>
        <v>--------- Δήμος Μαραθώνος</v>
      </c>
      <c r="F227" t="str" cm="1">
        <f t="array" aca="1" ref="F227" ca="1">IF(Background_test=44,"True",IF(Bold_test,"True",""))</f>
        <v>True</v>
      </c>
    </row>
    <row r="228" spans="1:6" x14ac:dyDescent="0.25">
      <c r="A228" s="7" t="s">
        <v>17350</v>
      </c>
      <c r="B228" s="7" t="s">
        <v>17351</v>
      </c>
      <c r="C228" s="8">
        <v>2037</v>
      </c>
      <c r="D228" t="str" cm="1">
        <f t="array" aca="1" ref="D228" ca="1">IF(Background=44,A228,D227)</f>
        <v>Περιφερειακή Ενότητα Ανατολικής Αττικής</v>
      </c>
      <c r="E228" t="str" cm="1">
        <f t="array" aca="1" ref="E228" ca="1">IF(Bold,A228,E227)</f>
        <v>--- Δημοτική Ενότητα Βαρνάβα</v>
      </c>
      <c r="F228" t="str" cm="1">
        <f t="array" aca="1" ref="F228" ca="1">IF(Background_test=44,"True",IF(Bold_test,"True",""))</f>
        <v>True</v>
      </c>
    </row>
    <row r="229" spans="1:6" x14ac:dyDescent="0.25">
      <c r="A229" s="9" t="s">
        <v>428</v>
      </c>
      <c r="B229" s="9" t="s">
        <v>429</v>
      </c>
      <c r="C229" s="10">
        <v>229</v>
      </c>
      <c r="D229" t="str" cm="1">
        <f t="array" aca="1" ref="D229" ca="1">IF(Background=44,A229,D228)</f>
        <v>Περιφερειακή Ενότητα Ανατολικής Αττικής</v>
      </c>
      <c r="E229" t="str" cm="1">
        <f t="array" aca="1" ref="E229" ca="1">IF(Bold,A229,E228)</f>
        <v>--- Δημοτική Ενότητα Βαρνάβα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17352</v>
      </c>
      <c r="B230" s="9" t="s">
        <v>17353</v>
      </c>
      <c r="C230" s="10">
        <v>182</v>
      </c>
      <c r="D230" t="str" cm="1">
        <f t="array" aca="1" ref="D230" ca="1">IF(Background=44,A230,D229)</f>
        <v>Περιφερειακή Ενότητα Ανατολικής Αττικής</v>
      </c>
      <c r="E230" t="str" cm="1">
        <f t="array" aca="1" ref="E230" ca="1">IF(Bold,A230,E229)</f>
        <v>--- Δημοτική Ενότητα Βαρνάβα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2709</v>
      </c>
      <c r="B231" s="9" t="s">
        <v>2710</v>
      </c>
      <c r="C231" s="10">
        <v>76</v>
      </c>
      <c r="D231" t="str" cm="1">
        <f t="array" aca="1" ref="D231" ca="1">IF(Background=44,A231,D230)</f>
        <v>Περιφερειακή Ενότητα Ανατολικής Αττικής</v>
      </c>
      <c r="E231" t="str" cm="1">
        <f t="array" aca="1" ref="E231" ca="1">IF(Bold,A231,E230)</f>
        <v>--- Δημοτική Ενότητα Βαρνάβα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17354</v>
      </c>
      <c r="B232" s="9" t="s">
        <v>17355</v>
      </c>
      <c r="C232" s="10">
        <v>1308</v>
      </c>
      <c r="D232" t="str" cm="1">
        <f t="array" aca="1" ref="D232" ca="1">IF(Background=44,A232,D231)</f>
        <v>Περιφερειακή Ενότητα Ανατολικής Αττικής</v>
      </c>
      <c r="E232" t="str" cm="1">
        <f t="array" aca="1" ref="E232" ca="1">IF(Bold,A232,E231)</f>
        <v>--- Δημοτική Ενότητα Βαρνάβα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5362</v>
      </c>
      <c r="B233" s="9" t="s">
        <v>5363</v>
      </c>
      <c r="C233" s="10">
        <v>7</v>
      </c>
      <c r="D233" t="str" cm="1">
        <f t="array" aca="1" ref="D233" ca="1">IF(Background=44,A233,D232)</f>
        <v>Περιφερειακή Ενότητα Ανατολικής Αττικής</v>
      </c>
      <c r="E233" t="str" cm="1">
        <f t="array" aca="1" ref="E233" ca="1">IF(Bold,A233,E232)</f>
        <v>--- Δημοτική Ενότητα Βαρνάβα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17356</v>
      </c>
      <c r="B234" s="9" t="s">
        <v>17357</v>
      </c>
      <c r="C234" s="10">
        <v>137</v>
      </c>
      <c r="D234" t="str" cm="1">
        <f t="array" aca="1" ref="D234" ca="1">IF(Background=44,A234,D233)</f>
        <v>Περιφερειακή Ενότητα Ανατολικής Αττικής</v>
      </c>
      <c r="E234" t="str" cm="1">
        <f t="array" aca="1" ref="E234" ca="1">IF(Bold,A234,E233)</f>
        <v>--- Δημοτική Ενότητα Βαρνάβα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3031</v>
      </c>
      <c r="B235" s="9" t="s">
        <v>3032</v>
      </c>
      <c r="C235" s="10">
        <v>32</v>
      </c>
      <c r="D235" t="str" cm="1">
        <f t="array" aca="1" ref="D235" ca="1">IF(Background=44,A235,D234)</f>
        <v>Περιφερειακή Ενότητα Ανατολικής Αττικής</v>
      </c>
      <c r="E235" t="str" cm="1">
        <f t="array" aca="1" ref="E235" ca="1">IF(Bold,A235,E234)</f>
        <v>--- Δημοτική Ενότητα Βαρνάβα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17358</v>
      </c>
      <c r="B236" s="9" t="s">
        <v>17359</v>
      </c>
      <c r="C236" s="10">
        <v>66</v>
      </c>
      <c r="D236" t="str" cm="1">
        <f t="array" aca="1" ref="D236" ca="1">IF(Background=44,A236,D235)</f>
        <v>Περιφερειακή Ενότητα Ανατολικής Αττικής</v>
      </c>
      <c r="E236" t="str" cm="1">
        <f t="array" aca="1" ref="E236" ca="1">IF(Bold,A236,E235)</f>
        <v>--- Δημοτική Ενότητα Βαρνάβα</v>
      </c>
      <c r="F236" t="str" cm="1">
        <f t="array" aca="1" ref="F236" ca="1">IF(Background_test=44,"True",IF(Bold_test,"True",""))</f>
        <v/>
      </c>
    </row>
    <row r="237" spans="1:6" x14ac:dyDescent="0.25">
      <c r="A237" s="7" t="s">
        <v>17360</v>
      </c>
      <c r="B237" s="7" t="s">
        <v>17361</v>
      </c>
      <c r="C237" s="8">
        <v>1803</v>
      </c>
      <c r="D237" t="str" cm="1">
        <f t="array" aca="1" ref="D237" ca="1">IF(Background=44,A237,D236)</f>
        <v>Περιφερειακή Ενότητα Ανατολικής Αττικής</v>
      </c>
      <c r="E237" t="str" cm="1">
        <f t="array" aca="1" ref="E237" ca="1">IF(Bold,A237,E236)</f>
        <v>--- Δημοτική Ενότητα Γραμματικού</v>
      </c>
      <c r="F237" t="str" cm="1">
        <f t="array" aca="1" ref="F237" ca="1">IF(Background_test=44,"True",IF(Bold_test,"True",""))</f>
        <v>True</v>
      </c>
    </row>
    <row r="238" spans="1:6" x14ac:dyDescent="0.25">
      <c r="A238" s="9" t="s">
        <v>1235</v>
      </c>
      <c r="B238" s="9" t="s">
        <v>1236</v>
      </c>
      <c r="C238" s="10">
        <v>206</v>
      </c>
      <c r="D238" t="str" cm="1">
        <f t="array" aca="1" ref="D238" ca="1">IF(Background=44,A238,D237)</f>
        <v>Περιφερειακή Ενότητα Ανατολικής Αττικής</v>
      </c>
      <c r="E238" t="str" cm="1">
        <f t="array" aca="1" ref="E238" ca="1">IF(Bold,A238,E237)</f>
        <v>--- Δημοτική Ενότητα Γραμματικού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2693</v>
      </c>
      <c r="B239" s="9" t="s">
        <v>2694</v>
      </c>
      <c r="C239" s="10">
        <v>1430</v>
      </c>
      <c r="D239" t="str" cm="1">
        <f t="array" aca="1" ref="D239" ca="1">IF(Background=44,A239,D238)</f>
        <v>Περιφερειακή Ενότητα Ανατολικής Αττικής</v>
      </c>
      <c r="E239" t="str" cm="1">
        <f t="array" aca="1" ref="E239" ca="1">IF(Bold,A239,E238)</f>
        <v>--- Δημοτική Ενότητα Γραμματικού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17362</v>
      </c>
      <c r="B240" s="9" t="s">
        <v>17363</v>
      </c>
      <c r="C240" s="10">
        <v>167</v>
      </c>
      <c r="D240" t="str" cm="1">
        <f t="array" aca="1" ref="D240" ca="1">IF(Background=44,A240,D239)</f>
        <v>Περιφερειακή Ενότητα Ανατολικής Αττικής</v>
      </c>
      <c r="E240" t="str" cm="1">
        <f t="array" aca="1" ref="E240" ca="1">IF(Bold,A240,E239)</f>
        <v>--- Δημοτική Ενότητα Γραμματικού</v>
      </c>
      <c r="F240" t="str" cm="1">
        <f t="array" aca="1" ref="F240" ca="1">IF(Background_test=44,"True",IF(Bold_test,"True",""))</f>
        <v/>
      </c>
    </row>
    <row r="241" spans="1:6" x14ac:dyDescent="0.25">
      <c r="A241" s="7" t="s">
        <v>17364</v>
      </c>
      <c r="B241" s="7" t="s">
        <v>17365</v>
      </c>
      <c r="C241" s="8">
        <v>12751</v>
      </c>
      <c r="D241" t="str" cm="1">
        <f t="array" aca="1" ref="D241" ca="1">IF(Background=44,A241,D240)</f>
        <v>Περιφερειακή Ενότητα Ανατολικής Αττικής</v>
      </c>
      <c r="E241" t="str" cm="1">
        <f t="array" aca="1" ref="E241" ca="1">IF(Bold,A241,E240)</f>
        <v>--- Δημοτική Ενότητα Μαραθώνος</v>
      </c>
      <c r="F241" t="str" cm="1">
        <f t="array" aca="1" ref="F241" ca="1">IF(Background_test=44,"True",IF(Bold_test,"True",""))</f>
        <v>True</v>
      </c>
    </row>
    <row r="242" spans="1:6" x14ac:dyDescent="0.25">
      <c r="A242" s="9" t="s">
        <v>7661</v>
      </c>
      <c r="B242" s="9" t="s">
        <v>7662</v>
      </c>
      <c r="C242" s="10">
        <v>1542</v>
      </c>
      <c r="D242" t="str" cm="1">
        <f t="array" aca="1" ref="D242" ca="1">IF(Background=44,A242,D241)</f>
        <v>Περιφερειακή Ενότητα Ανατολικής Αττικής</v>
      </c>
      <c r="E242" t="str" cm="1">
        <f t="array" aca="1" ref="E242" ca="1">IF(Bold,A242,E241)</f>
        <v>--- Δημοτική Ενότητα Μαραθώνος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17366</v>
      </c>
      <c r="B243" s="9" t="s">
        <v>17367</v>
      </c>
      <c r="C243" s="10">
        <v>229</v>
      </c>
      <c r="D243" t="str" cm="1">
        <f t="array" aca="1" ref="D243" ca="1">IF(Background=44,A243,D242)</f>
        <v>Περιφερειακή Ενότητα Ανατολικής Αττικής</v>
      </c>
      <c r="E243" t="str" cm="1">
        <f t="array" aca="1" ref="E243" ca="1">IF(Bold,A243,E242)</f>
        <v>--- Δημοτική Ενότητα Μαραθώνος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672</v>
      </c>
      <c r="B244" s="9" t="s">
        <v>673</v>
      </c>
      <c r="C244" s="10">
        <v>189</v>
      </c>
      <c r="D244" t="str" cm="1">
        <f t="array" aca="1" ref="D244" ca="1">IF(Background=44,A244,D243)</f>
        <v>Περιφερειακή Ενότητα Ανατολικής Αττικής</v>
      </c>
      <c r="E244" t="str" cm="1">
        <f t="array" aca="1" ref="E244" ca="1">IF(Bold,A244,E243)</f>
        <v>--- Δημοτική Ενότητα Μαραθώνος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17368</v>
      </c>
      <c r="B245" s="9" t="s">
        <v>17369</v>
      </c>
      <c r="C245" s="10">
        <v>172</v>
      </c>
      <c r="D245" t="str" cm="1">
        <f t="array" aca="1" ref="D245" ca="1">IF(Background=44,A245,D244)</f>
        <v>Περιφερειακή Ενότητα Ανατολικής Αττικής</v>
      </c>
      <c r="E245" t="str" cm="1">
        <f t="array" aca="1" ref="E245" ca="1">IF(Bold,A245,E244)</f>
        <v>--- Δημοτική Ενότητα Μαραθώνος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11418</v>
      </c>
      <c r="B246" s="9" t="s">
        <v>11419</v>
      </c>
      <c r="C246" s="10">
        <v>1077</v>
      </c>
      <c r="D246" t="str" cm="1">
        <f t="array" aca="1" ref="D246" ca="1">IF(Background=44,A246,D245)</f>
        <v>Περιφερειακή Ενότητα Ανατολικής Αττικής</v>
      </c>
      <c r="E246" t="str" cm="1">
        <f t="array" aca="1" ref="E246" ca="1">IF(Bold,A246,E245)</f>
        <v>--- Δημοτική Ενότητα Μαραθώνος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17370</v>
      </c>
      <c r="B247" s="9" t="s">
        <v>17371</v>
      </c>
      <c r="C247" s="10">
        <v>2160</v>
      </c>
      <c r="D247" t="str" cm="1">
        <f t="array" aca="1" ref="D247" ca="1">IF(Background=44,A247,D246)</f>
        <v>Περιφερειακή Ενότητα Ανατολικής Αττικής</v>
      </c>
      <c r="E247" t="str" cm="1">
        <f t="array" aca="1" ref="E247" ca="1">IF(Bold,A247,E246)</f>
        <v>--- Δημοτική Ενότητα Μαραθώνος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17372</v>
      </c>
      <c r="B248" s="9" t="s">
        <v>17373</v>
      </c>
      <c r="C248" s="10">
        <v>7081</v>
      </c>
      <c r="D248" t="str" cm="1">
        <f t="array" aca="1" ref="D248" ca="1">IF(Background=44,A248,D247)</f>
        <v>Περιφερειακή Ενότητα Ανατολικής Αττικής</v>
      </c>
      <c r="E248" t="str" cm="1">
        <f t="array" aca="1" ref="E248" ca="1">IF(Bold,A248,E247)</f>
        <v>--- Δημοτική Ενότητα Μαραθώνος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17374</v>
      </c>
      <c r="B249" s="9" t="s">
        <v>17375</v>
      </c>
      <c r="C249" s="10">
        <v>301</v>
      </c>
      <c r="D249" t="str" cm="1">
        <f t="array" aca="1" ref="D249" ca="1">IF(Background=44,A249,D248)</f>
        <v>Περιφερειακή Ενότητα Ανατολικής Αττικής</v>
      </c>
      <c r="E249" t="str" cm="1">
        <f t="array" aca="1" ref="E249" ca="1">IF(Bold,A249,E248)</f>
        <v>--- Δημοτική Ενότητα Μαραθώνος</v>
      </c>
      <c r="F249" t="str" cm="1">
        <f t="array" aca="1" ref="F249" ca="1">IF(Background_test=44,"True",IF(Bold_test,"True",""))</f>
        <v/>
      </c>
    </row>
    <row r="250" spans="1:6" x14ac:dyDescent="0.25">
      <c r="A250" s="7" t="s">
        <v>17376</v>
      </c>
      <c r="B250" s="7" t="s">
        <v>17377</v>
      </c>
      <c r="C250" s="8">
        <v>16578</v>
      </c>
      <c r="D250" t="str" cm="1">
        <f t="array" aca="1" ref="D250" ca="1">IF(Background=44,A250,D249)</f>
        <v>Περιφερειακή Ενότητα Ανατολικής Αττικής</v>
      </c>
      <c r="E250" t="str" cm="1">
        <f t="array" aca="1" ref="E250" ca="1">IF(Bold,A250,E249)</f>
        <v>--- Δημοτική Ενότητα Νέας Μάκρης</v>
      </c>
      <c r="F250" t="str" cm="1">
        <f t="array" aca="1" ref="F250" ca="1">IF(Background_test=44,"True",IF(Bold_test,"True",""))</f>
        <v>True</v>
      </c>
    </row>
    <row r="251" spans="1:6" x14ac:dyDescent="0.25">
      <c r="A251" s="9" t="s">
        <v>17378</v>
      </c>
      <c r="B251" s="9" t="s">
        <v>17379</v>
      </c>
      <c r="C251" s="10">
        <v>15465</v>
      </c>
      <c r="D251" t="str" cm="1">
        <f t="array" aca="1" ref="D251" ca="1">IF(Background=44,A251,D250)</f>
        <v>Περιφερειακή Ενότητα Ανατολικής Αττικής</v>
      </c>
      <c r="E251" t="str" cm="1">
        <f t="array" aca="1" ref="E251" ca="1">IF(Bold,A251,E250)</f>
        <v>--- Δημοτική Ενότητα Νέας Μάκρης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17380</v>
      </c>
      <c r="B252" s="9" t="s">
        <v>17381</v>
      </c>
      <c r="C252" s="10">
        <v>1113</v>
      </c>
      <c r="D252" t="str" cm="1">
        <f t="array" aca="1" ref="D252" ca="1">IF(Background=44,A252,D251)</f>
        <v>Περιφερειακή Ενότητα Ανατολικής Αττικής</v>
      </c>
      <c r="E252" t="str" cm="1">
        <f t="array" aca="1" ref="E252" ca="1">IF(Bold,A252,E251)</f>
        <v>--- Δημοτική Ενότητα Νέας Μάκρης</v>
      </c>
      <c r="F252" t="str" cm="1">
        <f t="array" aca="1" ref="F252" ca="1">IF(Background_test=44,"True",IF(Bold_test,"True",""))</f>
        <v/>
      </c>
    </row>
    <row r="253" spans="1:6" x14ac:dyDescent="0.25">
      <c r="A253" s="5" t="s">
        <v>17382</v>
      </c>
      <c r="B253" s="5" t="s">
        <v>17383</v>
      </c>
      <c r="C253" s="6">
        <v>19938</v>
      </c>
      <c r="D253" t="str" cm="1">
        <f t="array" aca="1" ref="D253" ca="1">IF(Background=44,A253,D252)</f>
        <v>Περιφερειακή Ενότητα Ανατολικής Αττικής</v>
      </c>
      <c r="E253" t="str" cm="1">
        <f t="array" aca="1" ref="E253" ca="1">IF(Bold,A253,E252)</f>
        <v>--------- Δήμος Μαρκόπουλου Μεσογαίας</v>
      </c>
      <c r="F253" t="str" cm="1">
        <f t="array" aca="1" ref="F253" ca="1">IF(Background_test=44,"True",IF(Bold_test,"True",""))</f>
        <v>True</v>
      </c>
    </row>
    <row r="254" spans="1:6" x14ac:dyDescent="0.25">
      <c r="A254" s="9" t="s">
        <v>6114</v>
      </c>
      <c r="B254" s="9" t="s">
        <v>6115</v>
      </c>
      <c r="C254" s="10">
        <v>216</v>
      </c>
      <c r="D254" t="str" cm="1">
        <f t="array" aca="1" ref="D254" ca="1">IF(Background=44,A254,D253)</f>
        <v>Περιφερειακή Ενότητα Ανατολικής Αττικής</v>
      </c>
      <c r="E254" t="str" cm="1">
        <f t="array" aca="1" ref="E254" ca="1">IF(Bold,A254,E253)</f>
        <v>--------- Δήμος Μαρκόπουλου Μεσογαίας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17384</v>
      </c>
      <c r="B255" s="9" t="s">
        <v>17385</v>
      </c>
      <c r="C255" s="10">
        <v>192</v>
      </c>
      <c r="D255" t="str" cm="1">
        <f t="array" aca="1" ref="D255" ca="1">IF(Background=44,A255,D254)</f>
        <v>Περιφερειακή Ενότητα Ανατολικής Αττικής</v>
      </c>
      <c r="E255" t="str" cm="1">
        <f t="array" aca="1" ref="E255" ca="1">IF(Bold,A255,E254)</f>
        <v>--------- Δήμος Μαρκόπουλου Μεσογαίας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17386</v>
      </c>
      <c r="B256" s="9" t="s">
        <v>17387</v>
      </c>
      <c r="C256" s="10">
        <v>240</v>
      </c>
      <c r="D256" t="str" cm="1">
        <f t="array" aca="1" ref="D256" ca="1">IF(Background=44,A256,D255)</f>
        <v>Περιφερειακή Ενότητα Ανατολικής Αττικής</v>
      </c>
      <c r="E256" t="str" cm="1">
        <f t="array" aca="1" ref="E256" ca="1">IF(Bold,A256,E255)</f>
        <v>--------- Δήμος Μαρκόπουλου Μεσογαίας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17388</v>
      </c>
      <c r="B257" s="9" t="s">
        <v>17389</v>
      </c>
      <c r="C257" s="10">
        <v>9790</v>
      </c>
      <c r="D257" t="str" cm="1">
        <f t="array" aca="1" ref="D257" ca="1">IF(Background=44,A257,D256)</f>
        <v>Περιφερειακή Ενότητα Ανατολικής Αττικής</v>
      </c>
      <c r="E257" t="str" cm="1">
        <f t="array" aca="1" ref="E257" ca="1">IF(Bold,A257,E256)</f>
        <v>--------- Δήμος Μαρκόπουλου Μεσογαίας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8310</v>
      </c>
      <c r="B258" s="9" t="s">
        <v>8311</v>
      </c>
      <c r="C258" s="10">
        <v>9333</v>
      </c>
      <c r="D258" t="str" cm="1">
        <f t="array" aca="1" ref="D258" ca="1">IF(Background=44,A258,D257)</f>
        <v>Περιφερειακή Ενότητα Ανατολικής Αττικής</v>
      </c>
      <c r="E258" t="str" cm="1">
        <f t="array" aca="1" ref="E258" ca="1">IF(Bold,A258,E257)</f>
        <v>--------- Δήμος Μαρκόπουλου Μεσογαίας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17390</v>
      </c>
      <c r="B259" s="9" t="s">
        <v>17391</v>
      </c>
      <c r="C259" s="10" t="s">
        <v>405</v>
      </c>
      <c r="D259" t="str" cm="1">
        <f t="array" aca="1" ref="D259" ca="1">IF(Background=44,A259,D258)</f>
        <v>Περιφερειακή Ενότητα Ανατολικής Αττικής</v>
      </c>
      <c r="E259" t="str" cm="1">
        <f t="array" aca="1" ref="E259" ca="1">IF(Bold,A259,E258)</f>
        <v>--------- Δήμος Μαρκόπουλου Μεσογαίας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17392</v>
      </c>
      <c r="B260" s="9" t="s">
        <v>17393</v>
      </c>
      <c r="C260" s="10">
        <v>167</v>
      </c>
      <c r="D260" t="str" cm="1">
        <f t="array" aca="1" ref="D260" ca="1">IF(Background=44,A260,D259)</f>
        <v>Περιφερειακή Ενότητα Ανατολικής Αττικής</v>
      </c>
      <c r="E260" t="str" cm="1">
        <f t="array" aca="1" ref="E260" ca="1">IF(Bold,A260,E259)</f>
        <v>--------- Δήμος Μαρκόπουλου Μεσογαίας</v>
      </c>
      <c r="F260" t="str" cm="1">
        <f t="array" aca="1" ref="F260" ca="1">IF(Background_test=44,"True",IF(Bold_test,"True",""))</f>
        <v/>
      </c>
    </row>
    <row r="261" spans="1:6" x14ac:dyDescent="0.25">
      <c r="A261" s="5" t="s">
        <v>17394</v>
      </c>
      <c r="B261" s="5" t="s">
        <v>17395</v>
      </c>
      <c r="C261" s="6">
        <v>26328</v>
      </c>
      <c r="D261" t="str" cm="1">
        <f t="array" aca="1" ref="D261" ca="1">IF(Background=44,A261,D260)</f>
        <v>Περιφερειακή Ενότητα Ανατολικής Αττικής</v>
      </c>
      <c r="E261" t="str" cm="1">
        <f t="array" aca="1" ref="E261" ca="1">IF(Bold,A261,E260)</f>
        <v>--------- Δήμος Παιανίας</v>
      </c>
      <c r="F261" t="str" cm="1">
        <f t="array" aca="1" ref="F261" ca="1">IF(Background_test=44,"True",IF(Bold_test,"True",""))</f>
        <v>True</v>
      </c>
    </row>
    <row r="262" spans="1:6" x14ac:dyDescent="0.25">
      <c r="A262" s="7" t="s">
        <v>17396</v>
      </c>
      <c r="B262" s="7" t="s">
        <v>17397</v>
      </c>
      <c r="C262" s="8">
        <v>10893</v>
      </c>
      <c r="D262" t="str" cm="1">
        <f t="array" aca="1" ref="D262" ca="1">IF(Background=44,A262,D261)</f>
        <v>Περιφερειακή Ενότητα Ανατολικής Αττικής</v>
      </c>
      <c r="E262" t="str" cm="1">
        <f t="array" aca="1" ref="E262" ca="1">IF(Bold,A262,E261)</f>
        <v>--- Δημοτική Ενότητα Γλυκών Νερών</v>
      </c>
      <c r="F262" t="str" cm="1">
        <f t="array" aca="1" ref="F262" ca="1">IF(Background_test=44,"True",IF(Bold_test,"True",""))</f>
        <v>True</v>
      </c>
    </row>
    <row r="263" spans="1:6" x14ac:dyDescent="0.25">
      <c r="A263" s="9" t="s">
        <v>17398</v>
      </c>
      <c r="B263" s="9" t="s">
        <v>17399</v>
      </c>
      <c r="C263" s="10">
        <v>10893</v>
      </c>
      <c r="D263" t="str" cm="1">
        <f t="array" aca="1" ref="D263" ca="1">IF(Background=44,A263,D262)</f>
        <v>Περιφερειακή Ενότητα Ανατολικής Αττικής</v>
      </c>
      <c r="E263" t="str" cm="1">
        <f t="array" aca="1" ref="E263" ca="1">IF(Bold,A263,E262)</f>
        <v>--- Δημοτική Ενότητα Γλυκών Νερών</v>
      </c>
      <c r="F263" t="str" cm="1">
        <f t="array" aca="1" ref="F263" ca="1">IF(Background_test=44,"True",IF(Bold_test,"True",""))</f>
        <v/>
      </c>
    </row>
    <row r="264" spans="1:6" x14ac:dyDescent="0.25">
      <c r="A264" s="7" t="s">
        <v>17400</v>
      </c>
      <c r="B264" s="7" t="s">
        <v>17401</v>
      </c>
      <c r="C264" s="8">
        <v>15435</v>
      </c>
      <c r="D264" t="str" cm="1">
        <f t="array" aca="1" ref="D264" ca="1">IF(Background=44,A264,D263)</f>
        <v>Περιφερειακή Ενότητα Ανατολικής Αττικής</v>
      </c>
      <c r="E264" t="str" cm="1">
        <f t="array" aca="1" ref="E264" ca="1">IF(Bold,A264,E263)</f>
        <v>--- Δημοτική Ενότητα Παιανίας</v>
      </c>
      <c r="F264" t="str" cm="1">
        <f t="array" aca="1" ref="F264" ca="1">IF(Background_test=44,"True",IF(Bold_test,"True",""))</f>
        <v>True</v>
      </c>
    </row>
    <row r="265" spans="1:6" x14ac:dyDescent="0.25">
      <c r="A265" s="9" t="s">
        <v>2169</v>
      </c>
      <c r="B265" s="9" t="s">
        <v>2170</v>
      </c>
      <c r="C265" s="10">
        <v>1037</v>
      </c>
      <c r="D265" t="str" cm="1">
        <f t="array" aca="1" ref="D265" ca="1">IF(Background=44,A265,D264)</f>
        <v>Περιφερειακή Ενότητα Ανατολικής Αττικής</v>
      </c>
      <c r="E265" t="str" cm="1">
        <f t="array" aca="1" ref="E265" ca="1">IF(Bold,A265,E264)</f>
        <v>--- Δημοτική Ενότητα Παιανίας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17402</v>
      </c>
      <c r="B266" s="9" t="s">
        <v>17403</v>
      </c>
      <c r="C266" s="10">
        <v>14398</v>
      </c>
      <c r="D266" t="str" cm="1">
        <f t="array" aca="1" ref="D266" ca="1">IF(Background=44,A266,D265)</f>
        <v>Περιφερειακή Ενότητα Ανατολικής Αττικής</v>
      </c>
      <c r="E266" t="str" cm="1">
        <f t="array" aca="1" ref="E266" ca="1">IF(Bold,A266,E265)</f>
        <v>--- Δημοτική Ενότητα Παιανίας</v>
      </c>
      <c r="F266" t="str" cm="1">
        <f t="array" aca="1" ref="F266" ca="1">IF(Background_test=44,"True",IF(Bold_test,"True",""))</f>
        <v/>
      </c>
    </row>
    <row r="267" spans="1:6" x14ac:dyDescent="0.25">
      <c r="A267" s="5" t="s">
        <v>17404</v>
      </c>
      <c r="B267" s="5" t="s">
        <v>17405</v>
      </c>
      <c r="C267" s="6">
        <v>53735</v>
      </c>
      <c r="D267" t="str" cm="1">
        <f t="array" aca="1" ref="D267" ca="1">IF(Background=44,A267,D266)</f>
        <v>Περιφερειακή Ενότητα Ανατολικής Αττικής</v>
      </c>
      <c r="E267" t="str" cm="1">
        <f t="array" aca="1" ref="E267" ca="1">IF(Bold,A267,E266)</f>
        <v>--------- Δήμος Παλλήνης</v>
      </c>
      <c r="F267" t="str" cm="1">
        <f t="array" aca="1" ref="F267" ca="1">IF(Background_test=44,"True",IF(Bold_test,"True",""))</f>
        <v>True</v>
      </c>
    </row>
    <row r="268" spans="1:6" x14ac:dyDescent="0.25">
      <c r="A268" s="7" t="s">
        <v>17406</v>
      </c>
      <c r="B268" s="7" t="s">
        <v>17407</v>
      </c>
      <c r="C268" s="8">
        <v>2108</v>
      </c>
      <c r="D268" t="str" cm="1">
        <f t="array" aca="1" ref="D268" ca="1">IF(Background=44,A268,D267)</f>
        <v>Περιφερειακή Ενότητα Ανατολικής Αττικής</v>
      </c>
      <c r="E268" t="str" cm="1">
        <f t="array" aca="1" ref="E268" ca="1">IF(Bold,A268,E267)</f>
        <v>--- Δημοτική Ενότητα Ανθούσας</v>
      </c>
      <c r="F268" t="str" cm="1">
        <f t="array" aca="1" ref="F268" ca="1">IF(Background_test=44,"True",IF(Bold_test,"True",""))</f>
        <v>True</v>
      </c>
    </row>
    <row r="269" spans="1:6" x14ac:dyDescent="0.25">
      <c r="A269" s="9" t="s">
        <v>3165</v>
      </c>
      <c r="B269" s="9" t="s">
        <v>3166</v>
      </c>
      <c r="C269" s="10">
        <v>2108</v>
      </c>
      <c r="D269" t="str" cm="1">
        <f t="array" aca="1" ref="D269" ca="1">IF(Background=44,A269,D268)</f>
        <v>Περιφερειακή Ενότητα Ανατολικής Αττικής</v>
      </c>
      <c r="E269" t="str" cm="1">
        <f t="array" aca="1" ref="E269" ca="1">IF(Bold,A269,E268)</f>
        <v>--- Δημοτική Ενότητα Ανθούσας</v>
      </c>
      <c r="F269" t="str" cm="1">
        <f t="array" aca="1" ref="F269" ca="1">IF(Background_test=44,"True",IF(Bold_test,"True",""))</f>
        <v/>
      </c>
    </row>
    <row r="270" spans="1:6" x14ac:dyDescent="0.25">
      <c r="A270" s="7" t="s">
        <v>17408</v>
      </c>
      <c r="B270" s="7" t="s">
        <v>17409</v>
      </c>
      <c r="C270" s="8">
        <v>29544</v>
      </c>
      <c r="D270" t="str" cm="1">
        <f t="array" aca="1" ref="D270" ca="1">IF(Background=44,A270,D269)</f>
        <v>Περιφερειακή Ενότητα Ανατολικής Αττικής</v>
      </c>
      <c r="E270" t="str" cm="1">
        <f t="array" aca="1" ref="E270" ca="1">IF(Bold,A270,E269)</f>
        <v>--- Δημοτική Ενότητα Γέρακα</v>
      </c>
      <c r="F270" t="str" cm="1">
        <f t="array" aca="1" ref="F270" ca="1">IF(Background_test=44,"True",IF(Bold_test,"True",""))</f>
        <v>True</v>
      </c>
    </row>
    <row r="271" spans="1:6" x14ac:dyDescent="0.25">
      <c r="A271" s="9" t="s">
        <v>1565</v>
      </c>
      <c r="B271" s="9" t="s">
        <v>1566</v>
      </c>
      <c r="C271" s="10">
        <v>29544</v>
      </c>
      <c r="D271" t="str" cm="1">
        <f t="array" aca="1" ref="D271" ca="1">IF(Background=44,A271,D270)</f>
        <v>Περιφερειακή Ενότητα Ανατολικής Αττικής</v>
      </c>
      <c r="E271" t="str" cm="1">
        <f t="array" aca="1" ref="E271" ca="1">IF(Bold,A271,E270)</f>
        <v>--- Δημοτική Ενότητα Γέρακα</v>
      </c>
      <c r="F271" t="str" cm="1">
        <f t="array" aca="1" ref="F271" ca="1">IF(Background_test=44,"True",IF(Bold_test,"True",""))</f>
        <v/>
      </c>
    </row>
    <row r="272" spans="1:6" x14ac:dyDescent="0.25">
      <c r="A272" s="7" t="s">
        <v>17410</v>
      </c>
      <c r="B272" s="7" t="s">
        <v>17411</v>
      </c>
      <c r="C272" s="8">
        <v>22083</v>
      </c>
      <c r="D272" t="str" cm="1">
        <f t="array" aca="1" ref="D272" ca="1">IF(Background=44,A272,D271)</f>
        <v>Περιφερειακή Ενότητα Ανατολικής Αττικής</v>
      </c>
      <c r="E272" t="str" cm="1">
        <f t="array" aca="1" ref="E272" ca="1">IF(Bold,A272,E271)</f>
        <v>--- Δημοτική Ενότητα Παλλήνης</v>
      </c>
      <c r="F272" t="str" cm="1">
        <f t="array" aca="1" ref="F272" ca="1">IF(Background_test=44,"True",IF(Bold_test,"True",""))</f>
        <v>True</v>
      </c>
    </row>
    <row r="273" spans="1:6" x14ac:dyDescent="0.25">
      <c r="A273" s="9" t="s">
        <v>2699</v>
      </c>
      <c r="B273" s="9" t="s">
        <v>2700</v>
      </c>
      <c r="C273" s="10">
        <v>5904</v>
      </c>
      <c r="D273" t="str" cm="1">
        <f t="array" aca="1" ref="D273" ca="1">IF(Background=44,A273,D272)</f>
        <v>Περιφερειακή Ενότητα Ανατολικής Αττικής</v>
      </c>
      <c r="E273" t="str" cm="1">
        <f t="array" aca="1" ref="E273" ca="1">IF(Bold,A273,E272)</f>
        <v>--- Δημοτική Ενότητα Παλλήνης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17412</v>
      </c>
      <c r="B274" s="9" t="s">
        <v>17413</v>
      </c>
      <c r="C274" s="10">
        <v>16179</v>
      </c>
      <c r="D274" t="str" cm="1">
        <f t="array" aca="1" ref="D274" ca="1">IF(Background=44,A274,D273)</f>
        <v>Περιφερειακή Ενότητα Ανατολικής Αττικής</v>
      </c>
      <c r="E274" t="str" cm="1">
        <f t="array" aca="1" ref="E274" ca="1">IF(Bold,A274,E273)</f>
        <v>--- Δημοτική Ενότητα Παλλήνης</v>
      </c>
      <c r="F274" t="str" cm="1">
        <f t="array" aca="1" ref="F274" ca="1">IF(Background_test=44,"True",IF(Bold_test,"True",""))</f>
        <v/>
      </c>
    </row>
    <row r="275" spans="1:6" x14ac:dyDescent="0.25">
      <c r="A275" s="5" t="s">
        <v>17414</v>
      </c>
      <c r="B275" s="5" t="s">
        <v>17415</v>
      </c>
      <c r="C275" s="6">
        <v>20044</v>
      </c>
      <c r="D275" t="str" cm="1">
        <f t="array" aca="1" ref="D275" ca="1">IF(Background=44,A275,D274)</f>
        <v>Περιφερειακή Ενότητα Ανατολικής Αττικής</v>
      </c>
      <c r="E275" t="str" cm="1">
        <f t="array" aca="1" ref="E275" ca="1">IF(Bold,A275,E274)</f>
        <v>--------- Δήμος Ραφήνας - Πικερμίου</v>
      </c>
      <c r="F275" t="str" cm="1">
        <f t="array" aca="1" ref="F275" ca="1">IF(Background_test=44,"True",IF(Bold_test,"True",""))</f>
        <v>True</v>
      </c>
    </row>
    <row r="276" spans="1:6" x14ac:dyDescent="0.25">
      <c r="A276" s="7" t="s">
        <v>17416</v>
      </c>
      <c r="B276" s="7" t="s">
        <v>17417</v>
      </c>
      <c r="C276" s="8">
        <v>7054</v>
      </c>
      <c r="D276" t="str" cm="1">
        <f t="array" aca="1" ref="D276" ca="1">IF(Background=44,A276,D275)</f>
        <v>Περιφερειακή Ενότητα Ανατολικής Αττικής</v>
      </c>
      <c r="E276" t="str" cm="1">
        <f t="array" aca="1" ref="E276" ca="1">IF(Bold,A276,E275)</f>
        <v>--- Δημοτική Ενότητα Πικερμίου</v>
      </c>
      <c r="F276" t="str" cm="1">
        <f t="array" aca="1" ref="F276" ca="1">IF(Background_test=44,"True",IF(Bold_test,"True",""))</f>
        <v>True</v>
      </c>
    </row>
    <row r="277" spans="1:6" x14ac:dyDescent="0.25">
      <c r="A277" s="9" t="s">
        <v>366</v>
      </c>
      <c r="B277" s="9" t="s">
        <v>367</v>
      </c>
      <c r="C277" s="10">
        <v>2084</v>
      </c>
      <c r="D277" t="str" cm="1">
        <f t="array" aca="1" ref="D277" ca="1">IF(Background=44,A277,D276)</f>
        <v>Περιφερειακή Ενότητα Ανατολικής Αττικής</v>
      </c>
      <c r="E277" t="str" cm="1">
        <f t="array" aca="1" ref="E277" ca="1">IF(Bold,A277,E276)</f>
        <v>--- Δημοτική Ενότητα Πικερμίου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17418</v>
      </c>
      <c r="B278" s="9" t="s">
        <v>17419</v>
      </c>
      <c r="C278" s="10">
        <v>2987</v>
      </c>
      <c r="D278" t="str" cm="1">
        <f t="array" aca="1" ref="D278" ca="1">IF(Background=44,A278,D277)</f>
        <v>Περιφερειακή Ενότητα Ανατολικής Αττικής</v>
      </c>
      <c r="E278" t="str" cm="1">
        <f t="array" aca="1" ref="E278" ca="1">IF(Bold,A278,E277)</f>
        <v>--- Δημοτική Ενότητα Πικερμίου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17420</v>
      </c>
      <c r="B279" s="9" t="s">
        <v>17421</v>
      </c>
      <c r="C279" s="10">
        <v>1983</v>
      </c>
      <c r="D279" t="str" cm="1">
        <f t="array" aca="1" ref="D279" ca="1">IF(Background=44,A279,D278)</f>
        <v>Περιφερειακή Ενότητα Ανατολικής Αττικής</v>
      </c>
      <c r="E279" t="str" cm="1">
        <f t="array" aca="1" ref="E279" ca="1">IF(Bold,A279,E278)</f>
        <v>--- Δημοτική Ενότητα Πικερμίου</v>
      </c>
      <c r="F279" t="str" cm="1">
        <f t="array" aca="1" ref="F279" ca="1">IF(Background_test=44,"True",IF(Bold_test,"True",""))</f>
        <v/>
      </c>
    </row>
    <row r="280" spans="1:6" x14ac:dyDescent="0.25">
      <c r="A280" s="7" t="s">
        <v>17422</v>
      </c>
      <c r="B280" s="7" t="s">
        <v>17423</v>
      </c>
      <c r="C280" s="8">
        <v>12990</v>
      </c>
      <c r="D280" t="str" cm="1">
        <f t="array" aca="1" ref="D280" ca="1">IF(Background=44,A280,D279)</f>
        <v>Περιφερειακή Ενότητα Ανατολικής Αττικής</v>
      </c>
      <c r="E280" t="str" cm="1">
        <f t="array" aca="1" ref="E280" ca="1">IF(Bold,A280,E279)</f>
        <v>--- Δημοτική Ενότητα Ραφήνας</v>
      </c>
      <c r="F280" t="str" cm="1">
        <f t="array" aca="1" ref="F280" ca="1">IF(Background_test=44,"True",IF(Bold_test,"True",""))</f>
        <v>True</v>
      </c>
    </row>
    <row r="281" spans="1:6" x14ac:dyDescent="0.25">
      <c r="A281" s="9" t="s">
        <v>17424</v>
      </c>
      <c r="B281" s="9" t="s">
        <v>17425</v>
      </c>
      <c r="C281" s="10">
        <v>928</v>
      </c>
      <c r="D281" t="str" cm="1">
        <f t="array" aca="1" ref="D281" ca="1">IF(Background=44,A281,D280)</f>
        <v>Περιφερειακή Ενότητα Ανατολικής Αττικής</v>
      </c>
      <c r="E281" t="str" cm="1">
        <f t="array" aca="1" ref="E281" ca="1">IF(Bold,A281,E280)</f>
        <v>--- Δημοτική Ενότητα Ραφήνας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2453</v>
      </c>
      <c r="B282" s="9" t="s">
        <v>2454</v>
      </c>
      <c r="C282" s="10">
        <v>12062</v>
      </c>
      <c r="D282" t="str" cm="1">
        <f t="array" aca="1" ref="D282" ca="1">IF(Background=44,A282,D281)</f>
        <v>Περιφερειακή Ενότητα Ανατολικής Αττικής</v>
      </c>
      <c r="E282" t="str" cm="1">
        <f t="array" aca="1" ref="E282" ca="1">IF(Bold,A282,E281)</f>
        <v>--- Δημοτική Ενότητα Ραφήνας</v>
      </c>
      <c r="F282" t="str" cm="1">
        <f t="array" aca="1" ref="F282" ca="1">IF(Background_test=44,"True",IF(Bold_test,"True",""))</f>
        <v/>
      </c>
    </row>
    <row r="283" spans="1:6" x14ac:dyDescent="0.25">
      <c r="A283" s="5" t="s">
        <v>17426</v>
      </c>
      <c r="B283" s="5" t="s">
        <v>17427</v>
      </c>
      <c r="C283" s="6">
        <v>28688</v>
      </c>
      <c r="D283" t="str" cm="1">
        <f t="array" aca="1" ref="D283" ca="1">IF(Background=44,A283,D282)</f>
        <v>Περιφερειακή Ενότητα Ανατολικής Αττικής</v>
      </c>
      <c r="E283" t="str" cm="1">
        <f t="array" aca="1" ref="E283" ca="1">IF(Bold,A283,E282)</f>
        <v>--------- Δήμος Σαρωνικού</v>
      </c>
      <c r="F283" t="str" cm="1">
        <f t="array" aca="1" ref="F283" ca="1">IF(Background_test=44,"True",IF(Bold_test,"True",""))</f>
        <v>True</v>
      </c>
    </row>
    <row r="284" spans="1:6" x14ac:dyDescent="0.25">
      <c r="A284" s="7" t="s">
        <v>17428</v>
      </c>
      <c r="B284" s="7" t="s">
        <v>17429</v>
      </c>
      <c r="C284" s="8">
        <v>6278</v>
      </c>
      <c r="D284" t="str" cm="1">
        <f t="array" aca="1" ref="D284" ca="1">IF(Background=44,A284,D283)</f>
        <v>Περιφερειακή Ενότητα Ανατολικής Αττικής</v>
      </c>
      <c r="E284" t="str" cm="1">
        <f t="array" aca="1" ref="E284" ca="1">IF(Bold,A284,E283)</f>
        <v>--- Δημοτική Ενότητα Αναβύσσου</v>
      </c>
      <c r="F284" t="str" cm="1">
        <f t="array" aca="1" ref="F284" ca="1">IF(Background_test=44,"True",IF(Bold_test,"True",""))</f>
        <v>True</v>
      </c>
    </row>
    <row r="285" spans="1:6" x14ac:dyDescent="0.25">
      <c r="A285" s="9" t="s">
        <v>17430</v>
      </c>
      <c r="B285" s="9" t="s">
        <v>17431</v>
      </c>
      <c r="C285" s="10">
        <v>6278</v>
      </c>
      <c r="D285" t="str" cm="1">
        <f t="array" aca="1" ref="D285" ca="1">IF(Background=44,A285,D284)</f>
        <v>Περιφερειακή Ενότητα Ανατολικής Αττικής</v>
      </c>
      <c r="E285" t="str" cm="1">
        <f t="array" aca="1" ref="E285" ca="1">IF(Bold,A285,E284)</f>
        <v>--- Δημοτική Ενότητα Αναβύσσου</v>
      </c>
      <c r="F285" t="str" cm="1">
        <f t="array" aca="1" ref="F285" ca="1">IF(Background_test=44,"True",IF(Bold_test,"True",""))</f>
        <v/>
      </c>
    </row>
    <row r="286" spans="1:6" x14ac:dyDescent="0.25">
      <c r="A286" s="7" t="s">
        <v>17432</v>
      </c>
      <c r="B286" s="7" t="s">
        <v>17433</v>
      </c>
      <c r="C286" s="8">
        <v>14188</v>
      </c>
      <c r="D286" t="str" cm="1">
        <f t="array" aca="1" ref="D286" ca="1">IF(Background=44,A286,D285)</f>
        <v>Περιφερειακή Ενότητα Ανατολικής Αττικής</v>
      </c>
      <c r="E286" t="str" cm="1">
        <f t="array" aca="1" ref="E286" ca="1">IF(Bold,A286,E285)</f>
        <v>--- Δημοτική Ενότητα Καλυβίων Θορικού</v>
      </c>
      <c r="F286" t="str" cm="1">
        <f t="array" aca="1" ref="F286" ca="1">IF(Background_test=44,"True",IF(Bold_test,"True",""))</f>
        <v>True</v>
      </c>
    </row>
    <row r="287" spans="1:6" x14ac:dyDescent="0.25">
      <c r="A287" s="9" t="s">
        <v>17434</v>
      </c>
      <c r="B287" s="9" t="s">
        <v>17435</v>
      </c>
      <c r="C287" s="10">
        <v>14188</v>
      </c>
      <c r="D287" t="str" cm="1">
        <f t="array" aca="1" ref="D287" ca="1">IF(Background=44,A287,D286)</f>
        <v>Περιφερειακή Ενότητα Ανατολικής Αττικής</v>
      </c>
      <c r="E287" t="str" cm="1">
        <f t="array" aca="1" ref="E287" ca="1">IF(Bold,A287,E286)</f>
        <v>--- Δημοτική Ενότητα Καλυβίων Θορικού</v>
      </c>
      <c r="F287" t="str" cm="1">
        <f t="array" aca="1" ref="F287" ca="1">IF(Background_test=44,"True",IF(Bold_test,"True",""))</f>
        <v/>
      </c>
    </row>
    <row r="288" spans="1:6" x14ac:dyDescent="0.25">
      <c r="A288" s="7" t="s">
        <v>17436</v>
      </c>
      <c r="B288" s="7" t="s">
        <v>17437</v>
      </c>
      <c r="C288" s="8">
        <v>1955</v>
      </c>
      <c r="D288" t="str" cm="1">
        <f t="array" aca="1" ref="D288" ca="1">IF(Background=44,A288,D287)</f>
        <v>Περιφερειακή Ενότητα Ανατολικής Αττικής</v>
      </c>
      <c r="E288" t="str" cm="1">
        <f t="array" aca="1" ref="E288" ca="1">IF(Bold,A288,E287)</f>
        <v>--- Δημοτική Ενότητα Κουβαρά</v>
      </c>
      <c r="F288" t="str" cm="1">
        <f t="array" aca="1" ref="F288" ca="1">IF(Background_test=44,"True",IF(Bold_test,"True",""))</f>
        <v>True</v>
      </c>
    </row>
    <row r="289" spans="1:6" x14ac:dyDescent="0.25">
      <c r="A289" s="9" t="s">
        <v>10910</v>
      </c>
      <c r="B289" s="9" t="s">
        <v>10911</v>
      </c>
      <c r="C289" s="10">
        <v>1380</v>
      </c>
      <c r="D289" t="str" cm="1">
        <f t="array" aca="1" ref="D289" ca="1">IF(Background=44,A289,D288)</f>
        <v>Περιφερειακή Ενότητα Ανατολικής Αττικής</v>
      </c>
      <c r="E289" t="str" cm="1">
        <f t="array" aca="1" ref="E289" ca="1">IF(Bold,A289,E288)</f>
        <v>--- Δημοτική Ενότητα Κουβαρά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17356</v>
      </c>
      <c r="B290" s="9" t="s">
        <v>17357</v>
      </c>
      <c r="C290" s="10">
        <v>16</v>
      </c>
      <c r="D290" t="str" cm="1">
        <f t="array" aca="1" ref="D290" ca="1">IF(Background=44,A290,D289)</f>
        <v>Περιφερειακή Ενότητα Ανατολικής Αττικής</v>
      </c>
      <c r="E290" t="str" cm="1">
        <f t="array" aca="1" ref="E290" ca="1">IF(Bold,A290,E289)</f>
        <v>--- Δημοτική Ενότητα Κουβαρά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17438</v>
      </c>
      <c r="B291" s="9" t="s">
        <v>17439</v>
      </c>
      <c r="C291" s="10">
        <v>559</v>
      </c>
      <c r="D291" t="str" cm="1">
        <f t="array" aca="1" ref="D291" ca="1">IF(Background=44,A291,D290)</f>
        <v>Περιφερειακή Ενότητα Ανατολικής Αττικής</v>
      </c>
      <c r="E291" t="str" cm="1">
        <f t="array" aca="1" ref="E291" ca="1">IF(Bold,A291,E290)</f>
        <v>--- Δημοτική Ενότητα Κουβαρά</v>
      </c>
      <c r="F291" t="str" cm="1">
        <f t="array" aca="1" ref="F291" ca="1">IF(Background_test=44,"True",IF(Bold_test,"True",""))</f>
        <v/>
      </c>
    </row>
    <row r="292" spans="1:6" x14ac:dyDescent="0.25">
      <c r="A292" s="7" t="s">
        <v>17440</v>
      </c>
      <c r="B292" s="7" t="s">
        <v>17441</v>
      </c>
      <c r="C292" s="8">
        <v>3397</v>
      </c>
      <c r="D292" t="str" cm="1">
        <f t="array" aca="1" ref="D292" ca="1">IF(Background=44,A292,D291)</f>
        <v>Περιφερειακή Ενότητα Ανατολικής Αττικής</v>
      </c>
      <c r="E292" t="str" cm="1">
        <f t="array" aca="1" ref="E292" ca="1">IF(Bold,A292,E291)</f>
        <v>--- Δημοτική Ενότητα Παλαιάς Φωκαίας</v>
      </c>
      <c r="F292" t="str" cm="1">
        <f t="array" aca="1" ref="F292" ca="1">IF(Background_test=44,"True",IF(Bold_test,"True",""))</f>
        <v>True</v>
      </c>
    </row>
    <row r="293" spans="1:6" x14ac:dyDescent="0.25">
      <c r="A293" s="9" t="s">
        <v>17442</v>
      </c>
      <c r="B293" s="9" t="s">
        <v>17443</v>
      </c>
      <c r="C293" s="10">
        <v>715</v>
      </c>
      <c r="D293" t="str" cm="1">
        <f t="array" aca="1" ref="D293" ca="1">IF(Background=44,A293,D292)</f>
        <v>Περιφερειακή Ενότητα Ανατολικής Αττικής</v>
      </c>
      <c r="E293" t="str" cm="1">
        <f t="array" aca="1" ref="E293" ca="1">IF(Bold,A293,E292)</f>
        <v>--- Δημοτική Ενότητα Παλαιάς Φωκαίας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17444</v>
      </c>
      <c r="B294" s="9" t="s">
        <v>17445</v>
      </c>
      <c r="C294" s="10">
        <v>2682</v>
      </c>
      <c r="D294" t="str" cm="1">
        <f t="array" aca="1" ref="D294" ca="1">IF(Background=44,A294,D293)</f>
        <v>Περιφερειακή Ενότητα Ανατολικής Αττικής</v>
      </c>
      <c r="E294" t="str" cm="1">
        <f t="array" aca="1" ref="E294" ca="1">IF(Bold,A294,E293)</f>
        <v>--- Δημοτική Ενότητα Παλαιάς Φωκαίας</v>
      </c>
      <c r="F294" t="str" cm="1">
        <f t="array" aca="1" ref="F294" ca="1">IF(Background_test=44,"True",IF(Bold_test,"True",""))</f>
        <v/>
      </c>
    </row>
    <row r="295" spans="1:6" x14ac:dyDescent="0.25">
      <c r="A295" s="7" t="s">
        <v>17446</v>
      </c>
      <c r="B295" s="7" t="s">
        <v>17447</v>
      </c>
      <c r="C295" s="8">
        <v>2870</v>
      </c>
      <c r="D295" t="str" cm="1">
        <f t="array" aca="1" ref="D295" ca="1">IF(Background=44,A295,D294)</f>
        <v>Περιφερειακή Ενότητα Ανατολικής Αττικής</v>
      </c>
      <c r="E295" t="str" cm="1">
        <f t="array" aca="1" ref="E295" ca="1">IF(Bold,A295,E294)</f>
        <v>--- Δημοτική Ενότητα Σαρωνίδος</v>
      </c>
      <c r="F295" t="str" cm="1">
        <f t="array" aca="1" ref="F295" ca="1">IF(Background_test=44,"True",IF(Bold_test,"True",""))</f>
        <v>True</v>
      </c>
    </row>
    <row r="296" spans="1:6" x14ac:dyDescent="0.25">
      <c r="A296" s="9" t="s">
        <v>17448</v>
      </c>
      <c r="B296" s="9" t="s">
        <v>17449</v>
      </c>
      <c r="C296" s="10">
        <v>2870</v>
      </c>
      <c r="D296" t="str" cm="1">
        <f t="array" aca="1" ref="D296" ca="1">IF(Background=44,A296,D295)</f>
        <v>Περιφερειακή Ενότητα Ανατολικής Αττικής</v>
      </c>
      <c r="E296" t="str" cm="1">
        <f t="array" aca="1" ref="E296" ca="1">IF(Bold,A296,E295)</f>
        <v>--- Δημοτική Ενότητα Σαρωνίδος</v>
      </c>
      <c r="F296" t="str" cm="1">
        <f t="array" aca="1" ref="F296" ca="1">IF(Background_test=44,"True",IF(Bold_test,"True",""))</f>
        <v/>
      </c>
    </row>
    <row r="297" spans="1:6" x14ac:dyDescent="0.25">
      <c r="A297" s="5" t="s">
        <v>17450</v>
      </c>
      <c r="B297" s="5" t="s">
        <v>17451</v>
      </c>
      <c r="C297" s="6">
        <v>33843</v>
      </c>
      <c r="D297" t="str" cm="1">
        <f t="array" aca="1" ref="D297" ca="1">IF(Background=44,A297,D296)</f>
        <v>Περιφερειακή Ενότητα Ανατολικής Αττικής</v>
      </c>
      <c r="E297" t="str" cm="1">
        <f t="array" aca="1" ref="E297" ca="1">IF(Bold,A297,E296)</f>
        <v>--------- Δήμος Σπάτων - Αρτέμιδος</v>
      </c>
      <c r="F297" t="str" cm="1">
        <f t="array" aca="1" ref="F297" ca="1">IF(Background_test=44,"True",IF(Bold_test,"True",""))</f>
        <v>True</v>
      </c>
    </row>
    <row r="298" spans="1:6" x14ac:dyDescent="0.25">
      <c r="A298" s="7" t="s">
        <v>17452</v>
      </c>
      <c r="B298" s="7" t="s">
        <v>17453</v>
      </c>
      <c r="C298" s="8">
        <v>21286</v>
      </c>
      <c r="D298" t="str" cm="1">
        <f t="array" aca="1" ref="D298" ca="1">IF(Background=44,A298,D297)</f>
        <v>Περιφερειακή Ενότητα Ανατολικής Αττικής</v>
      </c>
      <c r="E298" t="str" cm="1">
        <f t="array" aca="1" ref="E298" ca="1">IF(Bold,A298,E297)</f>
        <v>--- Δημοτική Ενότητα Αρτέμιδος</v>
      </c>
      <c r="F298" t="str" cm="1">
        <f t="array" aca="1" ref="F298" ca="1">IF(Background_test=44,"True",IF(Bold_test,"True",""))</f>
        <v>True</v>
      </c>
    </row>
    <row r="299" spans="1:6" x14ac:dyDescent="0.25">
      <c r="A299" s="9" t="s">
        <v>17454</v>
      </c>
      <c r="B299" s="9" t="s">
        <v>17455</v>
      </c>
      <c r="C299" s="10">
        <v>21286</v>
      </c>
      <c r="D299" t="str" cm="1">
        <f t="array" aca="1" ref="D299" ca="1">IF(Background=44,A299,D298)</f>
        <v>Περιφερειακή Ενότητα Ανατολικής Αττικής</v>
      </c>
      <c r="E299" t="str" cm="1">
        <f t="array" aca="1" ref="E299" ca="1">IF(Bold,A299,E298)</f>
        <v>--- Δημοτική Ενότητα Αρτέμιδος</v>
      </c>
      <c r="F299" t="str" cm="1">
        <f t="array" aca="1" ref="F299" ca="1">IF(Background_test=44,"True",IF(Bold_test,"True",""))</f>
        <v/>
      </c>
    </row>
    <row r="300" spans="1:6" x14ac:dyDescent="0.25">
      <c r="A300" s="7" t="s">
        <v>17456</v>
      </c>
      <c r="B300" s="7" t="s">
        <v>17457</v>
      </c>
      <c r="C300" s="8">
        <v>12557</v>
      </c>
      <c r="D300" t="str" cm="1">
        <f t="array" aca="1" ref="D300" ca="1">IF(Background=44,A300,D299)</f>
        <v>Περιφερειακή Ενότητα Ανατολικής Αττικής</v>
      </c>
      <c r="E300" t="str" cm="1">
        <f t="array" aca="1" ref="E300" ca="1">IF(Bold,A300,E299)</f>
        <v>--- Δημοτική Ενότητα Σπάτων - Λούτσας</v>
      </c>
      <c r="F300" t="str" cm="1">
        <f t="array" aca="1" ref="F300" ca="1">IF(Background_test=44,"True",IF(Bold_test,"True",""))</f>
        <v>True</v>
      </c>
    </row>
    <row r="301" spans="1:6" x14ac:dyDescent="0.25">
      <c r="A301" s="9" t="s">
        <v>3023</v>
      </c>
      <c r="B301" s="9" t="s">
        <v>3024</v>
      </c>
      <c r="C301" s="10">
        <v>893</v>
      </c>
      <c r="D301" t="str" cm="1">
        <f t="array" aca="1" ref="D301" ca="1">IF(Background=44,A301,D300)</f>
        <v>Περιφερειακή Ενότητα Ανατολικής Αττικής</v>
      </c>
      <c r="E301" t="str" cm="1">
        <f t="array" aca="1" ref="E301" ca="1">IF(Bold,A301,E300)</f>
        <v>--- Δημοτική Ενότητα Σπάτων - Λούτσας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2709</v>
      </c>
      <c r="B302" s="9" t="s">
        <v>2710</v>
      </c>
      <c r="C302" s="10">
        <v>277</v>
      </c>
      <c r="D302" t="str" cm="1">
        <f t="array" aca="1" ref="D302" ca="1">IF(Background=44,A302,D301)</f>
        <v>Περιφερειακή Ενότητα Ανατολικής Αττικής</v>
      </c>
      <c r="E302" t="str" cm="1">
        <f t="array" aca="1" ref="E302" ca="1">IF(Bold,A302,E301)</f>
        <v>--- Δημοτική Ενότητα Σπάτων - Λούτσας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17458</v>
      </c>
      <c r="B303" s="9" t="s">
        <v>17459</v>
      </c>
      <c r="C303" s="10">
        <v>189</v>
      </c>
      <c r="D303" t="str" cm="1">
        <f t="array" aca="1" ref="D303" ca="1">IF(Background=44,A303,D302)</f>
        <v>Περιφερειακή Ενότητα Ανατολικής Αττικής</v>
      </c>
      <c r="E303" t="str" cm="1">
        <f t="array" aca="1" ref="E303" ca="1">IF(Bold,A303,E302)</f>
        <v>--- Δημοτική Ενότητα Σπάτων - Λούτσας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2851</v>
      </c>
      <c r="B304" s="9" t="s">
        <v>2852</v>
      </c>
      <c r="C304" s="10">
        <v>254</v>
      </c>
      <c r="D304" t="str" cm="1">
        <f t="array" aca="1" ref="D304" ca="1">IF(Background=44,A304,D303)</f>
        <v>Περιφερειακή Ενότητα Ανατολικής Αττικής</v>
      </c>
      <c r="E304" t="str" cm="1">
        <f t="array" aca="1" ref="E304" ca="1">IF(Bold,A304,E303)</f>
        <v>--- Δημοτική Ενότητα Σπάτων - Λούτσας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17460</v>
      </c>
      <c r="B305" s="9" t="s">
        <v>17461</v>
      </c>
      <c r="C305" s="10">
        <v>86</v>
      </c>
      <c r="D305" t="str" cm="1">
        <f t="array" aca="1" ref="D305" ca="1">IF(Background=44,A305,D304)</f>
        <v>Περιφερειακή Ενότητα Ανατολικής Αττικής</v>
      </c>
      <c r="E305" t="str" cm="1">
        <f t="array" aca="1" ref="E305" ca="1">IF(Bold,A305,E304)</f>
        <v>--- Δημοτική Ενότητα Σπάτων - Λούτσας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17462</v>
      </c>
      <c r="B306" s="9" t="s">
        <v>17463</v>
      </c>
      <c r="C306" s="10">
        <v>209</v>
      </c>
      <c r="D306" t="str" cm="1">
        <f t="array" aca="1" ref="D306" ca="1">IF(Background=44,A306,D305)</f>
        <v>Περιφερειακή Ενότητα Ανατολικής Αττικής</v>
      </c>
      <c r="E306" t="str" cm="1">
        <f t="array" aca="1" ref="E306" ca="1">IF(Bold,A306,E305)</f>
        <v>--- Δημοτική Ενότητα Σπάτων - Λούτσας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10168</v>
      </c>
      <c r="B307" s="9" t="s">
        <v>10169</v>
      </c>
      <c r="C307" s="10">
        <v>532</v>
      </c>
      <c r="D307" t="str" cm="1">
        <f t="array" aca="1" ref="D307" ca="1">IF(Background=44,A307,D306)</f>
        <v>Περιφερειακή Ενότητα Ανατολικής Αττικής</v>
      </c>
      <c r="E307" t="str" cm="1">
        <f t="array" aca="1" ref="E307" ca="1">IF(Bold,A307,E306)</f>
        <v>--- Δημοτική Ενότητα Σπάτων - Λούτσας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17464</v>
      </c>
      <c r="B308" s="9" t="s">
        <v>17465</v>
      </c>
      <c r="C308" s="10">
        <v>9482</v>
      </c>
      <c r="D308" t="str" cm="1">
        <f t="array" aca="1" ref="D308" ca="1">IF(Background=44,A308,D307)</f>
        <v>Περιφερειακή Ενότητα Ανατολικής Αττικής</v>
      </c>
      <c r="E308" t="str" cm="1">
        <f t="array" aca="1" ref="E308" ca="1">IF(Bold,A308,E307)</f>
        <v>--- Δημοτική Ενότητα Σπάτων - Λούτσας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17466</v>
      </c>
      <c r="B309" s="9" t="s">
        <v>17467</v>
      </c>
      <c r="C309" s="10">
        <v>109</v>
      </c>
      <c r="D309" t="str" cm="1">
        <f t="array" aca="1" ref="D309" ca="1">IF(Background=44,A309,D308)</f>
        <v>Περιφερειακή Ενότητα Ανατολικής Αττικής</v>
      </c>
      <c r="E309" t="str" cm="1">
        <f t="array" aca="1" ref="E309" ca="1">IF(Bold,A309,E308)</f>
        <v>--- Δημοτική Ενότητα Σπάτων - Λούτσας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17468</v>
      </c>
      <c r="B310" s="9" t="s">
        <v>17469</v>
      </c>
      <c r="C310" s="10">
        <v>526</v>
      </c>
      <c r="D310" t="str" cm="1">
        <f t="array" aca="1" ref="D310" ca="1">IF(Background=44,A310,D309)</f>
        <v>Περιφερειακή Ενότητα Ανατολικής Αττικής</v>
      </c>
      <c r="E310" t="str" cm="1">
        <f t="array" aca="1" ref="E310" ca="1">IF(Bold,A310,E309)</f>
        <v>--- Δημοτική Ενότητα Σπάτων - Λούτσας</v>
      </c>
      <c r="F310" t="str" cm="1">
        <f t="array" aca="1" ref="F310" ca="1">IF(Background_test=44,"True",IF(Bold_test,"True",""))</f>
        <v/>
      </c>
    </row>
    <row r="311" spans="1:6" x14ac:dyDescent="0.25">
      <c r="A311" s="5" t="s">
        <v>17470</v>
      </c>
      <c r="B311" s="5" t="s">
        <v>17471</v>
      </c>
      <c r="C311" s="6">
        <v>33659</v>
      </c>
      <c r="D311" t="str" cm="1">
        <f t="array" aca="1" ref="D311" ca="1">IF(Background=44,A311,D310)</f>
        <v>Περιφερειακή Ενότητα Ανατολικής Αττικής</v>
      </c>
      <c r="E311" t="str" cm="1">
        <f t="array" aca="1" ref="E311" ca="1">IF(Bold,A311,E310)</f>
        <v>--------- Δήμος Ωρωπού</v>
      </c>
      <c r="F311" t="str" cm="1">
        <f t="array" aca="1" ref="F311" ca="1">IF(Background_test=44,"True",IF(Bold_test,"True",""))</f>
        <v>True</v>
      </c>
    </row>
    <row r="312" spans="1:6" x14ac:dyDescent="0.25">
      <c r="A312" s="7" t="s">
        <v>5671</v>
      </c>
      <c r="B312" s="7" t="s">
        <v>5672</v>
      </c>
      <c r="C312" s="8">
        <v>5779</v>
      </c>
      <c r="D312" t="str" cm="1">
        <f t="array" aca="1" ref="D312" ca="1">IF(Background=44,A312,D311)</f>
        <v>Περιφερειακή Ενότητα Ανατολικής Αττικής</v>
      </c>
      <c r="E312" t="str" cm="1">
        <f t="array" aca="1" ref="E312" ca="1">IF(Bold,A312,E311)</f>
        <v>--- Δημοτική Ενότητα Αυλώνος</v>
      </c>
      <c r="F312" t="str" cm="1">
        <f t="array" aca="1" ref="F312" ca="1">IF(Background_test=44,"True",IF(Bold_test,"True",""))</f>
        <v>True</v>
      </c>
    </row>
    <row r="313" spans="1:6" x14ac:dyDescent="0.25">
      <c r="A313" s="9" t="s">
        <v>17472</v>
      </c>
      <c r="B313" s="9" t="s">
        <v>17473</v>
      </c>
      <c r="C313" s="10">
        <v>153</v>
      </c>
      <c r="D313" t="str" cm="1">
        <f t="array" aca="1" ref="D313" ca="1">IF(Background=44,A313,D312)</f>
        <v>Περιφερειακή Ενότητα Ανατολικής Αττικής</v>
      </c>
      <c r="E313" t="str" cm="1">
        <f t="array" aca="1" ref="E313" ca="1">IF(Bold,A313,E312)</f>
        <v>--- Δημοτική Ενότητα Αυλώνος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17474</v>
      </c>
      <c r="B314" s="9" t="s">
        <v>9804</v>
      </c>
      <c r="C314" s="10">
        <v>5626</v>
      </c>
      <c r="D314" t="str" cm="1">
        <f t="array" aca="1" ref="D314" ca="1">IF(Background=44,A314,D313)</f>
        <v>Περιφερειακή Ενότητα Ανατολικής Αττικής</v>
      </c>
      <c r="E314" t="str" cm="1">
        <f t="array" aca="1" ref="E314" ca="1">IF(Bold,A314,E313)</f>
        <v>--- Δημοτική Ενότητα Αυλώνος</v>
      </c>
      <c r="F314" t="str" cm="1">
        <f t="array" aca="1" ref="F314" ca="1">IF(Background_test=44,"True",IF(Bold_test,"True",""))</f>
        <v/>
      </c>
    </row>
    <row r="315" spans="1:6" x14ac:dyDescent="0.25">
      <c r="A315" s="7" t="s">
        <v>17475</v>
      </c>
      <c r="B315" s="7" t="s">
        <v>17476</v>
      </c>
      <c r="C315" s="8">
        <v>3637</v>
      </c>
      <c r="D315" t="str" cm="1">
        <f t="array" aca="1" ref="D315" ca="1">IF(Background=44,A315,D314)</f>
        <v>Περιφερειακή Ενότητα Ανατολικής Αττικής</v>
      </c>
      <c r="E315" t="str" cm="1">
        <f t="array" aca="1" ref="E315" ca="1">IF(Bold,A315,E314)</f>
        <v>--- Δημοτική Ενότητα Αφιδνών</v>
      </c>
      <c r="F315" t="str" cm="1">
        <f t="array" aca="1" ref="F315" ca="1">IF(Background_test=44,"True",IF(Bold_test,"True",""))</f>
        <v>True</v>
      </c>
    </row>
    <row r="316" spans="1:6" x14ac:dyDescent="0.25">
      <c r="A316" s="9" t="s">
        <v>6114</v>
      </c>
      <c r="B316" s="9" t="s">
        <v>6115</v>
      </c>
      <c r="C316" s="10">
        <v>971</v>
      </c>
      <c r="D316" t="str" cm="1">
        <f t="array" aca="1" ref="D316" ca="1">IF(Background=44,A316,D315)</f>
        <v>Περιφερειακή Ενότητα Ανατολικής Αττικής</v>
      </c>
      <c r="E316" t="str" cm="1">
        <f t="array" aca="1" ref="E316" ca="1">IF(Bold,A316,E315)</f>
        <v>--- Δημοτική Ενότητα Αφιδνών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17477</v>
      </c>
      <c r="B317" s="9" t="s">
        <v>17478</v>
      </c>
      <c r="C317" s="10">
        <v>1885</v>
      </c>
      <c r="D317" t="str" cm="1">
        <f t="array" aca="1" ref="D317" ca="1">IF(Background=44,A317,D316)</f>
        <v>Περιφερειακή Ενότητα Ανατολικής Αττικής</v>
      </c>
      <c r="E317" t="str" cm="1">
        <f t="array" aca="1" ref="E317" ca="1">IF(Bold,A317,E316)</f>
        <v>--- Δημοτική Ενότητα Αφιδνών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6280</v>
      </c>
      <c r="B318" s="9" t="s">
        <v>6281</v>
      </c>
      <c r="C318" s="10">
        <v>154</v>
      </c>
      <c r="D318" t="str" cm="1">
        <f t="array" aca="1" ref="D318" ca="1">IF(Background=44,A318,D317)</f>
        <v>Περιφερειακή Ενότητα Ανατολικής Αττικής</v>
      </c>
      <c r="E318" t="str" cm="1">
        <f t="array" aca="1" ref="E318" ca="1">IF(Bold,A318,E317)</f>
        <v>--- Δημοτική Ενότητα Αφιδνών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17479</v>
      </c>
      <c r="B319" s="9" t="s">
        <v>17480</v>
      </c>
      <c r="C319" s="10">
        <v>200</v>
      </c>
      <c r="D319" t="str" cm="1">
        <f t="array" aca="1" ref="D319" ca="1">IF(Background=44,A319,D318)</f>
        <v>Περιφερειακή Ενότητα Ανατολικής Αττικής</v>
      </c>
      <c r="E319" t="str" cm="1">
        <f t="array" aca="1" ref="E319" ca="1">IF(Bold,A319,E318)</f>
        <v>--- Δημοτική Ενότητα Αφιδνών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17481</v>
      </c>
      <c r="B320" s="9" t="s">
        <v>17482</v>
      </c>
      <c r="C320" s="10">
        <v>132</v>
      </c>
      <c r="D320" t="str" cm="1">
        <f t="array" aca="1" ref="D320" ca="1">IF(Background=44,A320,D319)</f>
        <v>Περιφερειακή Ενότητα Ανατολικής Αττικής</v>
      </c>
      <c r="E320" t="str" cm="1">
        <f t="array" aca="1" ref="E320" ca="1">IF(Bold,A320,E319)</f>
        <v>--- Δημοτική Ενότητα Αφιδνών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17483</v>
      </c>
      <c r="B321" s="9" t="s">
        <v>17484</v>
      </c>
      <c r="C321" s="10">
        <v>295</v>
      </c>
      <c r="D321" t="str" cm="1">
        <f t="array" aca="1" ref="D321" ca="1">IF(Background=44,A321,D320)</f>
        <v>Περιφερειακή Ενότητα Ανατολικής Αττικής</v>
      </c>
      <c r="E321" t="str" cm="1">
        <f t="array" aca="1" ref="E321" ca="1">IF(Bold,A321,E320)</f>
        <v>--- Δημοτική Ενότητα Αφιδνών</v>
      </c>
      <c r="F321" t="str" cm="1">
        <f t="array" aca="1" ref="F321" ca="1">IF(Background_test=44,"True",IF(Bold_test,"True",""))</f>
        <v/>
      </c>
    </row>
    <row r="322" spans="1:6" x14ac:dyDescent="0.25">
      <c r="A322" s="7" t="s">
        <v>8601</v>
      </c>
      <c r="B322" s="7" t="s">
        <v>8602</v>
      </c>
      <c r="C322" s="8">
        <v>3728</v>
      </c>
      <c r="D322" t="str" cm="1">
        <f t="array" aca="1" ref="D322" ca="1">IF(Background=44,A322,D321)</f>
        <v>Περιφερειακή Ενότητα Ανατολικής Αττικής</v>
      </c>
      <c r="E322" t="str" cm="1">
        <f t="array" aca="1" ref="E322" ca="1">IF(Bold,A322,E321)</f>
        <v>--- Δημοτική Ενότητα Καλάμου</v>
      </c>
      <c r="F322" t="str" cm="1">
        <f t="array" aca="1" ref="F322" ca="1">IF(Background_test=44,"True",IF(Bold_test,"True",""))</f>
        <v>True</v>
      </c>
    </row>
    <row r="323" spans="1:6" x14ac:dyDescent="0.25">
      <c r="A323" s="9" t="s">
        <v>2263</v>
      </c>
      <c r="B323" s="9" t="s">
        <v>2264</v>
      </c>
      <c r="C323" s="10">
        <v>1936</v>
      </c>
      <c r="D323" t="str" cm="1">
        <f t="array" aca="1" ref="D323" ca="1">IF(Background=44,A323,D322)</f>
        <v>Περιφερειακή Ενότητα Ανατολικής Αττικής</v>
      </c>
      <c r="E323" t="str" cm="1">
        <f t="array" aca="1" ref="E323" ca="1">IF(Bold,A323,E322)</f>
        <v>--- Δημοτική Ενότητα Καλάμου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2935</v>
      </c>
      <c r="B324" s="9" t="s">
        <v>2936</v>
      </c>
      <c r="C324" s="10">
        <v>1792</v>
      </c>
      <c r="D324" t="str" cm="1">
        <f t="array" aca="1" ref="D324" ca="1">IF(Background=44,A324,D323)</f>
        <v>Περιφερειακή Ενότητα Ανατολικής Αττικής</v>
      </c>
      <c r="E324" t="str" cm="1">
        <f t="array" aca="1" ref="E324" ca="1">IF(Bold,A324,E323)</f>
        <v>--- Δημοτική Ενότητα Καλάμου</v>
      </c>
      <c r="F324" t="str" cm="1">
        <f t="array" aca="1" ref="F324" ca="1">IF(Background_test=44,"True",IF(Bold_test,"True",""))</f>
        <v/>
      </c>
    </row>
    <row r="325" spans="1:6" x14ac:dyDescent="0.25">
      <c r="A325" s="7" t="s">
        <v>17485</v>
      </c>
      <c r="B325" s="7" t="s">
        <v>17486</v>
      </c>
      <c r="C325" s="8">
        <v>4117</v>
      </c>
      <c r="D325" t="str" cm="1">
        <f t="array" aca="1" ref="D325" ca="1">IF(Background=44,A325,D324)</f>
        <v>Περιφερειακή Ενότητα Ανατολικής Αττικής</v>
      </c>
      <c r="E325" t="str" cm="1">
        <f t="array" aca="1" ref="E325" ca="1">IF(Bold,A325,E324)</f>
        <v>--- Δημοτική Ενότητα Καπανδριτίου</v>
      </c>
      <c r="F325" t="str" cm="1">
        <f t="array" aca="1" ref="F325" ca="1">IF(Background_test=44,"True",IF(Bold_test,"True",""))</f>
        <v>True</v>
      </c>
    </row>
    <row r="326" spans="1:6" x14ac:dyDescent="0.25">
      <c r="A326" s="9" t="s">
        <v>1913</v>
      </c>
      <c r="B326" s="9" t="s">
        <v>1914</v>
      </c>
      <c r="C326" s="10">
        <v>266</v>
      </c>
      <c r="D326" t="str" cm="1">
        <f t="array" aca="1" ref="D326" ca="1">IF(Background=44,A326,D325)</f>
        <v>Περιφερειακή Ενότητα Ανατολικής Αττικής</v>
      </c>
      <c r="E326" t="str" cm="1">
        <f t="array" aca="1" ref="E326" ca="1">IF(Bold,A326,E325)</f>
        <v>--- Δημοτική Ενότητα Καπανδριτίου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8300</v>
      </c>
      <c r="B327" s="9" t="s">
        <v>8301</v>
      </c>
      <c r="C327" s="10">
        <v>3291</v>
      </c>
      <c r="D327" t="str" cm="1">
        <f t="array" aca="1" ref="D327" ca="1">IF(Background=44,A327,D326)</f>
        <v>Περιφερειακή Ενότητα Ανατολικής Αττικής</v>
      </c>
      <c r="E327" t="str" cm="1">
        <f t="array" aca="1" ref="E327" ca="1">IF(Bold,A327,E326)</f>
        <v>--- Δημοτική Ενότητα Καπανδριτίου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17487</v>
      </c>
      <c r="B328" s="9" t="s">
        <v>17488</v>
      </c>
      <c r="C328" s="10" t="s">
        <v>405</v>
      </c>
      <c r="D328" t="str" cm="1">
        <f t="array" aca="1" ref="D328" ca="1">IF(Background=44,A328,D327)</f>
        <v>Περιφερειακή Ενότητα Ανατολικής Αττικής</v>
      </c>
      <c r="E328" t="str" cm="1">
        <f t="array" aca="1" ref="E328" ca="1">IF(Bold,A328,E327)</f>
        <v>--- Δημοτική Ενότητα Καπανδριτίου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462</v>
      </c>
      <c r="B329" s="9" t="s">
        <v>463</v>
      </c>
      <c r="C329" s="10">
        <v>560</v>
      </c>
      <c r="D329" t="str" cm="1">
        <f t="array" aca="1" ref="D329" ca="1">IF(Background=44,A329,D328)</f>
        <v>Περιφερειακή Ενότητα Ανατολικής Αττικής</v>
      </c>
      <c r="E329" t="str" cm="1">
        <f t="array" aca="1" ref="E329" ca="1">IF(Bold,A329,E328)</f>
        <v>--- Δημοτική Ενότητα Καπανδριτίου</v>
      </c>
      <c r="F329" t="str" cm="1">
        <f t="array" aca="1" ref="F329" ca="1">IF(Background_test=44,"True",IF(Bold_test,"True",""))</f>
        <v/>
      </c>
    </row>
    <row r="330" spans="1:6" x14ac:dyDescent="0.25">
      <c r="A330" s="7" t="s">
        <v>17489</v>
      </c>
      <c r="B330" s="7" t="s">
        <v>17490</v>
      </c>
      <c r="C330" s="8">
        <v>1037</v>
      </c>
      <c r="D330" t="str" cm="1">
        <f t="array" aca="1" ref="D330" ca="1">IF(Background=44,A330,D329)</f>
        <v>Περιφερειακή Ενότητα Ανατολικής Αττικής</v>
      </c>
      <c r="E330" t="str" cm="1">
        <f t="array" aca="1" ref="E330" ca="1">IF(Bold,A330,E329)</f>
        <v>--- Δημοτική Ενότητα Μαλακάσης</v>
      </c>
      <c r="F330" t="str" cm="1">
        <f t="array" aca="1" ref="F330" ca="1">IF(Background_test=44,"True",IF(Bold_test,"True",""))</f>
        <v>True</v>
      </c>
    </row>
    <row r="331" spans="1:6" x14ac:dyDescent="0.25">
      <c r="A331" s="9" t="s">
        <v>17491</v>
      </c>
      <c r="B331" s="9" t="s">
        <v>17492</v>
      </c>
      <c r="C331" s="10">
        <v>518</v>
      </c>
      <c r="D331" t="str" cm="1">
        <f t="array" aca="1" ref="D331" ca="1">IF(Background=44,A331,D330)</f>
        <v>Περιφερειακή Ενότητα Ανατολικής Αττικής</v>
      </c>
      <c r="E331" t="str" cm="1">
        <f t="array" aca="1" ref="E331" ca="1">IF(Bold,A331,E330)</f>
        <v>--- Δημοτική Ενότητα Μαλακάσης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17493</v>
      </c>
      <c r="B332" s="9" t="s">
        <v>17494</v>
      </c>
      <c r="C332" s="10">
        <v>405</v>
      </c>
      <c r="D332" t="str" cm="1">
        <f t="array" aca="1" ref="D332" ca="1">IF(Background=44,A332,D331)</f>
        <v>Περιφερειακή Ενότητα Ανατολικής Αττικής</v>
      </c>
      <c r="E332" t="str" cm="1">
        <f t="array" aca="1" ref="E332" ca="1">IF(Bold,A332,E331)</f>
        <v>--- Δημοτική Ενότητα Μαλακάσης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17495</v>
      </c>
      <c r="B333" s="9" t="s">
        <v>17496</v>
      </c>
      <c r="C333" s="10">
        <v>114</v>
      </c>
      <c r="D333" t="str" cm="1">
        <f t="array" aca="1" ref="D333" ca="1">IF(Background=44,A333,D332)</f>
        <v>Περιφερειακή Ενότητα Ανατολικής Αττικής</v>
      </c>
      <c r="E333" t="str" cm="1">
        <f t="array" aca="1" ref="E333" ca="1">IF(Bold,A333,E332)</f>
        <v>--- Δημοτική Ενότητα Μαλακάσης</v>
      </c>
      <c r="F333" t="str" cm="1">
        <f t="array" aca="1" ref="F333" ca="1">IF(Background_test=44,"True",IF(Bold_test,"True",""))</f>
        <v/>
      </c>
    </row>
    <row r="334" spans="1:6" x14ac:dyDescent="0.25">
      <c r="A334" s="7" t="s">
        <v>17497</v>
      </c>
      <c r="B334" s="7" t="s">
        <v>17498</v>
      </c>
      <c r="C334" s="8">
        <v>2792</v>
      </c>
      <c r="D334" t="str" cm="1">
        <f t="array" aca="1" ref="D334" ca="1">IF(Background=44,A334,D333)</f>
        <v>Περιφερειακή Ενότητα Ανατολικής Αττικής</v>
      </c>
      <c r="E334" t="str" cm="1">
        <f t="array" aca="1" ref="E334" ca="1">IF(Bold,A334,E333)</f>
        <v>--- Δημοτική Ενότητα Μαρκοπούλου Ωρωπού</v>
      </c>
      <c r="F334" t="str" cm="1">
        <f t="array" aca="1" ref="F334" ca="1">IF(Background_test=44,"True",IF(Bold_test,"True",""))</f>
        <v>True</v>
      </c>
    </row>
    <row r="335" spans="1:6" x14ac:dyDescent="0.25">
      <c r="A335" s="9" t="s">
        <v>9287</v>
      </c>
      <c r="B335" s="9" t="s">
        <v>9288</v>
      </c>
      <c r="C335" s="10">
        <v>60</v>
      </c>
      <c r="D335" t="str" cm="1">
        <f t="array" aca="1" ref="D335" ca="1">IF(Background=44,A335,D334)</f>
        <v>Περιφερειακή Ενότητα Ανατολικής Αττικής</v>
      </c>
      <c r="E335" t="str" cm="1">
        <f t="array" aca="1" ref="E335" ca="1">IF(Bold,A335,E334)</f>
        <v>--- Δημοτική Ενότητα Μαρκοπούλου Ωρωπού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8310</v>
      </c>
      <c r="B336" s="9" t="s">
        <v>8311</v>
      </c>
      <c r="C336" s="10">
        <v>2529</v>
      </c>
      <c r="D336" t="str" cm="1">
        <f t="array" aca="1" ref="D336" ca="1">IF(Background=44,A336,D335)</f>
        <v>Περιφερειακή Ενότητα Ανατολικής Αττικής</v>
      </c>
      <c r="E336" t="str" cm="1">
        <f t="array" aca="1" ref="E336" ca="1">IF(Bold,A336,E335)</f>
        <v>--- Δημοτική Ενότητα Μαρκοπούλου Ωρωπού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17499</v>
      </c>
      <c r="B337" s="9" t="s">
        <v>17500</v>
      </c>
      <c r="C337" s="10">
        <v>69</v>
      </c>
      <c r="D337" t="str" cm="1">
        <f t="array" aca="1" ref="D337" ca="1">IF(Background=44,A337,D336)</f>
        <v>Περιφερειακή Ενότητα Ανατολικής Αττικής</v>
      </c>
      <c r="E337" t="str" cm="1">
        <f t="array" aca="1" ref="E337" ca="1">IF(Bold,A337,E336)</f>
        <v>--- Δημοτική Ενότητα Μαρκοπούλου Ωρωπού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17501</v>
      </c>
      <c r="B338" s="9" t="s">
        <v>17502</v>
      </c>
      <c r="C338" s="10">
        <v>134</v>
      </c>
      <c r="D338" t="str" cm="1">
        <f t="array" aca="1" ref="D338" ca="1">IF(Background=44,A338,D337)</f>
        <v>Περιφερειακή Ενότητα Ανατολικής Αττικής</v>
      </c>
      <c r="E338" t="str" cm="1">
        <f t="array" aca="1" ref="E338" ca="1">IF(Bold,A338,E337)</f>
        <v>--- Δημοτική Ενότητα Μαρκοπούλου Ωρωπού</v>
      </c>
      <c r="F338" t="str" cm="1">
        <f t="array" aca="1" ref="F338" ca="1">IF(Background_test=44,"True",IF(Bold_test,"True",""))</f>
        <v/>
      </c>
    </row>
    <row r="339" spans="1:6" x14ac:dyDescent="0.25">
      <c r="A339" s="7" t="s">
        <v>17503</v>
      </c>
      <c r="B339" s="7" t="s">
        <v>17504</v>
      </c>
      <c r="C339" s="8">
        <v>1567</v>
      </c>
      <c r="D339" t="str" cm="1">
        <f t="array" aca="1" ref="D339" ca="1">IF(Background=44,A339,D338)</f>
        <v>Περιφερειακή Ενότητα Ανατολικής Αττικής</v>
      </c>
      <c r="E339" t="str" cm="1">
        <f t="array" aca="1" ref="E339" ca="1">IF(Bold,A339,E338)</f>
        <v>--- Δημοτική Ενότητα Πολυδενδρίου</v>
      </c>
      <c r="F339" t="str" cm="1">
        <f t="array" aca="1" ref="F339" ca="1">IF(Background_test=44,"True",IF(Bold_test,"True",""))</f>
        <v>True</v>
      </c>
    </row>
    <row r="340" spans="1:6" x14ac:dyDescent="0.25">
      <c r="A340" s="9" t="s">
        <v>1915</v>
      </c>
      <c r="B340" s="9" t="s">
        <v>1916</v>
      </c>
      <c r="C340" s="10">
        <v>38</v>
      </c>
      <c r="D340" t="str" cm="1">
        <f t="array" aca="1" ref="D340" ca="1">IF(Background=44,A340,D339)</f>
        <v>Περιφερειακή Ενότητα Ανατολικής Αττικής</v>
      </c>
      <c r="E340" t="str" cm="1">
        <f t="array" aca="1" ref="E340" ca="1">IF(Bold,A340,E339)</f>
        <v>--- Δημοτική Ενότητα Πολυδενδρίου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17505</v>
      </c>
      <c r="B341" s="9" t="s">
        <v>17506</v>
      </c>
      <c r="C341" s="10">
        <v>67</v>
      </c>
      <c r="D341" t="str" cm="1">
        <f t="array" aca="1" ref="D341" ca="1">IF(Background=44,A341,D340)</f>
        <v>Περιφερειακή Ενότητα Ανατολικής Αττικής</v>
      </c>
      <c r="E341" t="str" cm="1">
        <f t="array" aca="1" ref="E341" ca="1">IF(Bold,A341,E340)</f>
        <v>--- Δημοτική Ενότητα Πολυδενδρίου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4635</v>
      </c>
      <c r="B342" s="9" t="s">
        <v>4636</v>
      </c>
      <c r="C342" s="10">
        <v>1350</v>
      </c>
      <c r="D342" t="str" cm="1">
        <f t="array" aca="1" ref="D342" ca="1">IF(Background=44,A342,D341)</f>
        <v>Περιφερειακή Ενότητα Ανατολικής Αττικής</v>
      </c>
      <c r="E342" t="str" cm="1">
        <f t="array" aca="1" ref="E342" ca="1">IF(Bold,A342,E341)</f>
        <v>--- Δημοτική Ενότητα Πολυδενδρίου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17507</v>
      </c>
      <c r="B343" s="9" t="s">
        <v>17508</v>
      </c>
      <c r="C343" s="10">
        <v>112</v>
      </c>
      <c r="D343" t="str" cm="1">
        <f t="array" aca="1" ref="D343" ca="1">IF(Background=44,A343,D342)</f>
        <v>Περιφερειακή Ενότητα Ανατολικής Αττικής</v>
      </c>
      <c r="E343" t="str" cm="1">
        <f t="array" aca="1" ref="E343" ca="1">IF(Bold,A343,E342)</f>
        <v>--- Δημοτική Ενότητα Πολυδενδρίου</v>
      </c>
      <c r="F343" t="str" cm="1">
        <f t="array" aca="1" ref="F343" ca="1">IF(Background_test=44,"True",IF(Bold_test,"True",""))</f>
        <v/>
      </c>
    </row>
    <row r="344" spans="1:6" x14ac:dyDescent="0.25">
      <c r="A344" s="7" t="s">
        <v>17509</v>
      </c>
      <c r="B344" s="7" t="s">
        <v>17510</v>
      </c>
      <c r="C344" s="8">
        <v>1636</v>
      </c>
      <c r="D344" t="str" cm="1">
        <f t="array" aca="1" ref="D344" ca="1">IF(Background=44,A344,D343)</f>
        <v>Περιφερειακή Ενότητα Ανατολικής Αττικής</v>
      </c>
      <c r="E344" t="str" cm="1">
        <f t="array" aca="1" ref="E344" ca="1">IF(Bold,A344,E343)</f>
        <v>--- Δημοτική Ενότητα Συκαμίνου</v>
      </c>
      <c r="F344" t="str" cm="1">
        <f t="array" aca="1" ref="F344" ca="1">IF(Background_test=44,"True",IF(Bold_test,"True",""))</f>
        <v>True</v>
      </c>
    </row>
    <row r="345" spans="1:6" x14ac:dyDescent="0.25">
      <c r="A345" s="9" t="s">
        <v>3053</v>
      </c>
      <c r="B345" s="9" t="s">
        <v>3054</v>
      </c>
      <c r="C345" s="10">
        <v>73</v>
      </c>
      <c r="D345" t="str" cm="1">
        <f t="array" aca="1" ref="D345" ca="1">IF(Background=44,A345,D344)</f>
        <v>Περιφερειακή Ενότητα Ανατολικής Αττικής</v>
      </c>
      <c r="E345" t="str" cm="1">
        <f t="array" aca="1" ref="E345" ca="1">IF(Bold,A345,E344)</f>
        <v>--- Δημοτική Ενότητα Συκαμίνου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17511</v>
      </c>
      <c r="B346" s="9" t="s">
        <v>17512</v>
      </c>
      <c r="C346" s="10">
        <v>123</v>
      </c>
      <c r="D346" t="str" cm="1">
        <f t="array" aca="1" ref="D346" ca="1">IF(Background=44,A346,D345)</f>
        <v>Περιφερειακή Ενότητα Ανατολικής Αττικής</v>
      </c>
      <c r="E346" t="str" cm="1">
        <f t="array" aca="1" ref="E346" ca="1">IF(Bold,A346,E345)</f>
        <v>--- Δημοτική Ενότητα Συκαμίνου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17513</v>
      </c>
      <c r="B347" s="9" t="s">
        <v>17514</v>
      </c>
      <c r="C347" s="10">
        <v>288</v>
      </c>
      <c r="D347" t="str" cm="1">
        <f t="array" aca="1" ref="D347" ca="1">IF(Background=44,A347,D346)</f>
        <v>Περιφερειακή Ενότητα Ανατολικής Αττικής</v>
      </c>
      <c r="E347" t="str" cm="1">
        <f t="array" aca="1" ref="E347" ca="1">IF(Bold,A347,E346)</f>
        <v>--- Δημοτική Ενότητα Συκαμίνου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17515</v>
      </c>
      <c r="B348" s="9" t="s">
        <v>17516</v>
      </c>
      <c r="C348" s="10">
        <v>249</v>
      </c>
      <c r="D348" t="str" cm="1">
        <f t="array" aca="1" ref="D348" ca="1">IF(Background=44,A348,D347)</f>
        <v>Περιφερειακή Ενότητα Ανατολικής Αττικής</v>
      </c>
      <c r="E348" t="str" cm="1">
        <f t="array" aca="1" ref="E348" ca="1">IF(Bold,A348,E347)</f>
        <v>--- Δημοτική Ενότητα Συκαμίνου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17517</v>
      </c>
      <c r="B349" s="9" t="s">
        <v>17518</v>
      </c>
      <c r="C349" s="10">
        <v>903</v>
      </c>
      <c r="D349" t="str" cm="1">
        <f t="array" aca="1" ref="D349" ca="1">IF(Background=44,A349,D348)</f>
        <v>Περιφερειακή Ενότητα Ανατολικής Αττικής</v>
      </c>
      <c r="E349" t="str" cm="1">
        <f t="array" aca="1" ref="E349" ca="1">IF(Bold,A349,E348)</f>
        <v>--- Δημοτική Ενότητα Συκαμίνου</v>
      </c>
      <c r="F349" t="str" cm="1">
        <f t="array" aca="1" ref="F349" ca="1">IF(Background_test=44,"True",IF(Bold_test,"True",""))</f>
        <v/>
      </c>
    </row>
    <row r="350" spans="1:6" x14ac:dyDescent="0.25">
      <c r="A350" s="7" t="s">
        <v>17519</v>
      </c>
      <c r="B350" s="7" t="s">
        <v>17520</v>
      </c>
      <c r="C350" s="8">
        <v>9366</v>
      </c>
      <c r="D350" t="str" cm="1">
        <f t="array" aca="1" ref="D350" ca="1">IF(Background=44,A350,D349)</f>
        <v>Περιφερειακή Ενότητα Ανατολικής Αττικής</v>
      </c>
      <c r="E350" t="str" cm="1">
        <f t="array" aca="1" ref="E350" ca="1">IF(Bold,A350,E349)</f>
        <v>--- Δημοτική Ενότητα Ωρωπίων</v>
      </c>
      <c r="F350" t="str" cm="1">
        <f t="array" aca="1" ref="F350" ca="1">IF(Background_test=44,"True",IF(Bold_test,"True",""))</f>
        <v>True</v>
      </c>
    </row>
    <row r="351" spans="1:6" x14ac:dyDescent="0.25">
      <c r="A351" s="9" t="s">
        <v>4820</v>
      </c>
      <c r="B351" s="9" t="s">
        <v>4821</v>
      </c>
      <c r="C351" s="10">
        <v>71</v>
      </c>
      <c r="D351" t="str" cm="1">
        <f t="array" aca="1" ref="D351" ca="1">IF(Background=44,A351,D350)</f>
        <v>Περιφερειακή Ενότητα Ανατολικής Αττικής</v>
      </c>
      <c r="E351" t="str" cm="1">
        <f t="array" aca="1" ref="E351" ca="1">IF(Bold,A351,E350)</f>
        <v>--- Δημοτική Ενότητα Ωρωπίων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400</v>
      </c>
      <c r="B352" s="9" t="s">
        <v>401</v>
      </c>
      <c r="C352" s="10">
        <v>94</v>
      </c>
      <c r="D352" t="str" cm="1">
        <f t="array" aca="1" ref="D352" ca="1">IF(Background=44,A352,D351)</f>
        <v>Περιφερειακή Ενότητα Ανατολικής Αττικής</v>
      </c>
      <c r="E352" t="str" cm="1">
        <f t="array" aca="1" ref="E352" ca="1">IF(Bold,A352,E351)</f>
        <v>--- Δημοτική Ενότητα Ωρωπίων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2027</v>
      </c>
      <c r="B353" s="9" t="s">
        <v>2028</v>
      </c>
      <c r="C353" s="10">
        <v>397</v>
      </c>
      <c r="D353" t="str" cm="1">
        <f t="array" aca="1" ref="D353" ca="1">IF(Background=44,A353,D352)</f>
        <v>Περιφερειακή Ενότητα Ανατολικής Αττικής</v>
      </c>
      <c r="E353" t="str" cm="1">
        <f t="array" aca="1" ref="E353" ca="1">IF(Bold,A353,E352)</f>
        <v>--- Δημοτική Ενότητα Ωρωπίων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17521</v>
      </c>
      <c r="B354" s="9" t="s">
        <v>17522</v>
      </c>
      <c r="C354" s="10">
        <v>257</v>
      </c>
      <c r="D354" t="str" cm="1">
        <f t="array" aca="1" ref="D354" ca="1">IF(Background=44,A354,D353)</f>
        <v>Περιφερειακή Ενότητα Ανατολικής Αττικής</v>
      </c>
      <c r="E354" t="str" cm="1">
        <f t="array" aca="1" ref="E354" ca="1">IF(Bold,A354,E353)</f>
        <v>--- Δημοτική Ενότητα Ωρωπίων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17523</v>
      </c>
      <c r="B355" s="9" t="s">
        <v>17524</v>
      </c>
      <c r="C355" s="10">
        <v>2728</v>
      </c>
      <c r="D355" t="str" cm="1">
        <f t="array" aca="1" ref="D355" ca="1">IF(Background=44,A355,D354)</f>
        <v>Περιφερειακή Ενότητα Ανατολικής Αττικής</v>
      </c>
      <c r="E355" t="str" cm="1">
        <f t="array" aca="1" ref="E355" ca="1">IF(Bold,A355,E354)</f>
        <v>--- Δημοτική Ενότητα Ωρωπίων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17525</v>
      </c>
      <c r="B356" s="9" t="s">
        <v>17526</v>
      </c>
      <c r="C356" s="10">
        <v>603</v>
      </c>
      <c r="D356" t="str" cm="1">
        <f t="array" aca="1" ref="D356" ca="1">IF(Background=44,A356,D355)</f>
        <v>Περιφερειακή Ενότητα Ανατολικής Αττικής</v>
      </c>
      <c r="E356" t="str" cm="1">
        <f t="array" aca="1" ref="E356" ca="1">IF(Bold,A356,E355)</f>
        <v>--- Δημοτική Ενότητα Ωρωπίων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17527</v>
      </c>
      <c r="B357" s="9" t="s">
        <v>17528</v>
      </c>
      <c r="C357" s="10">
        <v>140</v>
      </c>
      <c r="D357" t="str" cm="1">
        <f t="array" aca="1" ref="D357" ca="1">IF(Background=44,A357,D356)</f>
        <v>Περιφερειακή Ενότητα Ανατολικής Αττικής</v>
      </c>
      <c r="E357" t="str" cm="1">
        <f t="array" aca="1" ref="E357" ca="1">IF(Bold,A357,E356)</f>
        <v>--- Δημοτική Ενότητα Ωρωπίων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17529</v>
      </c>
      <c r="B358" s="9" t="s">
        <v>17530</v>
      </c>
      <c r="C358" s="10">
        <v>306</v>
      </c>
      <c r="D358" t="str" cm="1">
        <f t="array" aca="1" ref="D358" ca="1">IF(Background=44,A358,D357)</f>
        <v>Περιφερειακή Ενότητα Ανατολικής Αττικής</v>
      </c>
      <c r="E358" t="str" cm="1">
        <f t="array" aca="1" ref="E358" ca="1">IF(Bold,A358,E357)</f>
        <v>--- Δημοτική Ενότητα Ωρωπίων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17531</v>
      </c>
      <c r="B359" s="9" t="s">
        <v>17532</v>
      </c>
      <c r="C359" s="10">
        <v>1450</v>
      </c>
      <c r="D359" t="str" cm="1">
        <f t="array" aca="1" ref="D359" ca="1">IF(Background=44,A359,D358)</f>
        <v>Περιφερειακή Ενότητα Ανατολικής Αττικής</v>
      </c>
      <c r="E359" t="str" cm="1">
        <f t="array" aca="1" ref="E359" ca="1">IF(Bold,A359,E358)</f>
        <v>--- Δημοτική Ενότητα Ωρωπίων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17533</v>
      </c>
      <c r="B360" s="9" t="s">
        <v>17534</v>
      </c>
      <c r="C360" s="10">
        <v>2283</v>
      </c>
      <c r="D360" t="str" cm="1">
        <f t="array" aca="1" ref="D360" ca="1">IF(Background=44,A360,D359)</f>
        <v>Περιφερειακή Ενότητα Ανατολικής Αττικής</v>
      </c>
      <c r="E360" t="str" cm="1">
        <f t="array" aca="1" ref="E360" ca="1">IF(Bold,A360,E359)</f>
        <v>--- Δημοτική Ενότητα Ωρωπίων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17535</v>
      </c>
      <c r="B361" s="9" t="s">
        <v>17536</v>
      </c>
      <c r="C361" s="10">
        <v>1037</v>
      </c>
      <c r="D361" t="str" cm="1">
        <f t="array" aca="1" ref="D361" ca="1">IF(Background=44,A361,D360)</f>
        <v>Περιφερειακή Ενότητα Ανατολικής Αττικής</v>
      </c>
      <c r="E361" t="str" cm="1">
        <f t="array" aca="1" ref="E361" ca="1">IF(Bold,A361,E360)</f>
        <v>--- Δημοτική Ενότητα Ωρωπίων</v>
      </c>
      <c r="F361" t="str" cm="1">
        <f t="array" aca="1" ref="F361" ca="1">IF(Background_test=44,"True",IF(Bold_test,"True",""))</f>
        <v/>
      </c>
    </row>
    <row r="362" spans="1:6" x14ac:dyDescent="0.25">
      <c r="A362" s="3" t="s">
        <v>17537</v>
      </c>
      <c r="B362" s="3" t="s">
        <v>17538</v>
      </c>
      <c r="C362" s="4">
        <v>159765</v>
      </c>
      <c r="D362" t="str" cm="1">
        <f t="array" aca="1" ref="D362" ca="1">IF(Background=44,A362,D361)</f>
        <v>Περιφερειακή Ενότητα Δυτικής Αττικής</v>
      </c>
      <c r="E362" t="str" cm="1">
        <f t="array" aca="1" ref="E362" ca="1">IF(Bold,A362,E361)</f>
        <v>--- Δημοτική Ενότητα Ωρωπίων</v>
      </c>
      <c r="F362" t="str" cm="1">
        <f t="array" aca="1" ref="F362" ca="1">IF(Background_test=44,"True",IF(Bold_test,"True",""))</f>
        <v>True</v>
      </c>
    </row>
    <row r="363" spans="1:6" x14ac:dyDescent="0.25">
      <c r="A363" s="5" t="s">
        <v>17539</v>
      </c>
      <c r="B363" s="5" t="s">
        <v>17540</v>
      </c>
      <c r="C363" s="6">
        <v>30001</v>
      </c>
      <c r="D363" t="str" cm="1">
        <f t="array" aca="1" ref="D363" ca="1">IF(Background=44,A363,D362)</f>
        <v>Περιφερειακή Ενότητα Δυτικής Αττικής</v>
      </c>
      <c r="E363" t="str" cm="1">
        <f t="array" aca="1" ref="E363" ca="1">IF(Bold,A363,E362)</f>
        <v>--------- Δήμος Ασπροπύργου</v>
      </c>
      <c r="F363" t="str" cm="1">
        <f t="array" aca="1" ref="F363" ca="1">IF(Background_test=44,"True",IF(Bold_test,"True",""))</f>
        <v>True</v>
      </c>
    </row>
    <row r="364" spans="1:6" x14ac:dyDescent="0.25">
      <c r="A364" s="9" t="s">
        <v>6274</v>
      </c>
      <c r="B364" s="9" t="s">
        <v>6275</v>
      </c>
      <c r="C364" s="10">
        <v>30001</v>
      </c>
      <c r="D364" t="str" cm="1">
        <f t="array" aca="1" ref="D364" ca="1">IF(Background=44,A364,D363)</f>
        <v>Περιφερειακή Ενότητα Δυτικής Αττικής</v>
      </c>
      <c r="E364" t="str" cm="1">
        <f t="array" aca="1" ref="E364" ca="1">IF(Bold,A364,E363)</f>
        <v>--------- Δήμος Ασπροπύργου</v>
      </c>
      <c r="F364" t="str" cm="1">
        <f t="array" aca="1" ref="F364" ca="1">IF(Background_test=44,"True",IF(Bold_test,"True",""))</f>
        <v/>
      </c>
    </row>
    <row r="365" spans="1:6" x14ac:dyDescent="0.25">
      <c r="A365" s="5" t="s">
        <v>17541</v>
      </c>
      <c r="B365" s="5" t="s">
        <v>17542</v>
      </c>
      <c r="C365" s="6">
        <v>29864</v>
      </c>
      <c r="D365" t="str" cm="1">
        <f t="array" aca="1" ref="D365" ca="1">IF(Background=44,A365,D364)</f>
        <v>Περιφερειακή Ενότητα Δυτικής Αττικής</v>
      </c>
      <c r="E365" t="str" cm="1">
        <f t="array" aca="1" ref="E365" ca="1">IF(Bold,A365,E364)</f>
        <v>--------- Δήμος Ελευσίνας</v>
      </c>
      <c r="F365" t="str" cm="1">
        <f t="array" aca="1" ref="F365" ca="1">IF(Background_test=44,"True",IF(Bold_test,"True",""))</f>
        <v>True</v>
      </c>
    </row>
    <row r="366" spans="1:6" x14ac:dyDescent="0.25">
      <c r="A366" s="7" t="s">
        <v>17543</v>
      </c>
      <c r="B366" s="7" t="s">
        <v>17544</v>
      </c>
      <c r="C366" s="8">
        <v>24685</v>
      </c>
      <c r="D366" t="str" cm="1">
        <f t="array" aca="1" ref="D366" ca="1">IF(Background=44,A366,D365)</f>
        <v>Περιφερειακή Ενότητα Δυτικής Αττικής</v>
      </c>
      <c r="E366" t="str" cm="1">
        <f t="array" aca="1" ref="E366" ca="1">IF(Bold,A366,E365)</f>
        <v>--- Δημοτική Ενότητα Ελευσίνος</v>
      </c>
      <c r="F366" t="str" cm="1">
        <f t="array" aca="1" ref="F366" ca="1">IF(Background_test=44,"True",IF(Bold_test,"True",""))</f>
        <v>True</v>
      </c>
    </row>
    <row r="367" spans="1:6" x14ac:dyDescent="0.25">
      <c r="A367" s="9" t="s">
        <v>17545</v>
      </c>
      <c r="B367" s="9" t="s">
        <v>17546</v>
      </c>
      <c r="C367" s="10">
        <v>24685</v>
      </c>
      <c r="D367" t="str" cm="1">
        <f t="array" aca="1" ref="D367" ca="1">IF(Background=44,A367,D366)</f>
        <v>Περιφερειακή Ενότητα Δυτικής Αττικής</v>
      </c>
      <c r="E367" t="str" cm="1">
        <f t="array" aca="1" ref="E367" ca="1">IF(Bold,A367,E366)</f>
        <v>--- Δημοτική Ενότητα Ελευσίνος</v>
      </c>
      <c r="F367" t="str" cm="1">
        <f t="array" aca="1" ref="F367" ca="1">IF(Background_test=44,"True",IF(Bold_test,"True",""))</f>
        <v/>
      </c>
    </row>
    <row r="368" spans="1:6" x14ac:dyDescent="0.25">
      <c r="A368" s="7" t="s">
        <v>17547</v>
      </c>
      <c r="B368" s="7" t="s">
        <v>17548</v>
      </c>
      <c r="C368" s="8">
        <v>5179</v>
      </c>
      <c r="D368" t="str" cm="1">
        <f t="array" aca="1" ref="D368" ca="1">IF(Background=44,A368,D367)</f>
        <v>Περιφερειακή Ενότητα Δυτικής Αττικής</v>
      </c>
      <c r="E368" t="str" cm="1">
        <f t="array" aca="1" ref="E368" ca="1">IF(Bold,A368,E367)</f>
        <v>--- Δημοτική Ενότητα Μαγούλας</v>
      </c>
      <c r="F368" t="str" cm="1">
        <f t="array" aca="1" ref="F368" ca="1">IF(Background_test=44,"True",IF(Bold_test,"True",""))</f>
        <v>True</v>
      </c>
    </row>
    <row r="369" spans="1:6" x14ac:dyDescent="0.25">
      <c r="A369" s="9" t="s">
        <v>1851</v>
      </c>
      <c r="B369" s="9" t="s">
        <v>1852</v>
      </c>
      <c r="C369" s="10">
        <v>4923</v>
      </c>
      <c r="D369" t="str" cm="1">
        <f t="array" aca="1" ref="D369" ca="1">IF(Background=44,A369,D368)</f>
        <v>Περιφερειακή Ενότητα Δυτικής Αττικής</v>
      </c>
      <c r="E369" t="str" cm="1">
        <f t="array" aca="1" ref="E369" ca="1">IF(Bold,A369,E368)</f>
        <v>--- Δημοτική Ενότητα Μαγούλας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17549</v>
      </c>
      <c r="B370" s="9" t="s">
        <v>17550</v>
      </c>
      <c r="C370" s="10">
        <v>256</v>
      </c>
      <c r="D370" t="str" cm="1">
        <f t="array" aca="1" ref="D370" ca="1">IF(Background=44,A370,D369)</f>
        <v>Περιφερειακή Ενότητα Δυτικής Αττικής</v>
      </c>
      <c r="E370" t="str" cm="1">
        <f t="array" aca="1" ref="E370" ca="1">IF(Bold,A370,E369)</f>
        <v>--- Δημοτική Ενότητα Μαγούλας</v>
      </c>
      <c r="F370" t="str" cm="1">
        <f t="array" aca="1" ref="F370" ca="1">IF(Background_test=44,"True",IF(Bold_test,"True",""))</f>
        <v/>
      </c>
    </row>
    <row r="371" spans="1:6" x14ac:dyDescent="0.25">
      <c r="A371" s="5" t="s">
        <v>17551</v>
      </c>
      <c r="B371" s="5" t="s">
        <v>17552</v>
      </c>
      <c r="C371" s="6">
        <v>17698</v>
      </c>
      <c r="D371" t="str" cm="1">
        <f t="array" aca="1" ref="D371" ca="1">IF(Background=44,A371,D370)</f>
        <v>Περιφερειακή Ενότητα Δυτικής Αττικής</v>
      </c>
      <c r="E371" t="str" cm="1">
        <f t="array" aca="1" ref="E371" ca="1">IF(Bold,A371,E370)</f>
        <v>--------- Δήμος Μάνδρας - Ειδυλλίας</v>
      </c>
      <c r="F371" t="str" cm="1">
        <f t="array" aca="1" ref="F371" ca="1">IF(Background_test=44,"True",IF(Bold_test,"True",""))</f>
        <v>True</v>
      </c>
    </row>
    <row r="372" spans="1:6" x14ac:dyDescent="0.25">
      <c r="A372" s="7" t="s">
        <v>17553</v>
      </c>
      <c r="B372" s="7" t="s">
        <v>17554</v>
      </c>
      <c r="C372" s="8">
        <v>1772</v>
      </c>
      <c r="D372" t="str" cm="1">
        <f t="array" aca="1" ref="D372" ca="1">IF(Background=44,A372,D371)</f>
        <v>Περιφερειακή Ενότητα Δυτικής Αττικής</v>
      </c>
      <c r="E372" t="str" cm="1">
        <f t="array" aca="1" ref="E372" ca="1">IF(Bold,A372,E371)</f>
        <v>--- Δημοτική Ενότητα Βιλίων</v>
      </c>
      <c r="F372" t="str" cm="1">
        <f t="array" aca="1" ref="F372" ca="1">IF(Background_test=44,"True",IF(Bold_test,"True",""))</f>
        <v>True</v>
      </c>
    </row>
    <row r="373" spans="1:6" x14ac:dyDescent="0.25">
      <c r="A373" s="9" t="s">
        <v>428</v>
      </c>
      <c r="B373" s="9" t="s">
        <v>429</v>
      </c>
      <c r="C373" s="10">
        <v>1</v>
      </c>
      <c r="D373" t="str" cm="1">
        <f t="array" aca="1" ref="D373" ca="1">IF(Background=44,A373,D372)</f>
        <v>Περιφερειακή Ενότητα Δυτικής Αττικής</v>
      </c>
      <c r="E373" t="str" cm="1">
        <f t="array" aca="1" ref="E373" ca="1">IF(Bold,A373,E372)</f>
        <v>--- Δημοτική Ενότητα Βιλίων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17555</v>
      </c>
      <c r="B374" s="9" t="s">
        <v>17556</v>
      </c>
      <c r="C374" s="10">
        <v>2</v>
      </c>
      <c r="D374" t="str" cm="1">
        <f t="array" aca="1" ref="D374" ca="1">IF(Background=44,A374,D373)</f>
        <v>Περιφερειακή Ενότητα Δυτικής Αττικής</v>
      </c>
      <c r="E374" t="str" cm="1">
        <f t="array" aca="1" ref="E374" ca="1">IF(Bold,A374,E373)</f>
        <v>--- Δημοτική Ενότητα Βιλίων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17557</v>
      </c>
      <c r="B375" s="9" t="s">
        <v>17558</v>
      </c>
      <c r="C375" s="10">
        <v>57</v>
      </c>
      <c r="D375" t="str" cm="1">
        <f t="array" aca="1" ref="D375" ca="1">IF(Background=44,A375,D374)</f>
        <v>Περιφερειακή Ενότητα Δυτικής Αττικής</v>
      </c>
      <c r="E375" t="str" cm="1">
        <f t="array" aca="1" ref="E375" ca="1">IF(Bold,A375,E374)</f>
        <v>--- Δημοτική Ενότητα Βιλίων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17559</v>
      </c>
      <c r="B376" s="9" t="s">
        <v>17560</v>
      </c>
      <c r="C376" s="10">
        <v>98</v>
      </c>
      <c r="D376" t="str" cm="1">
        <f t="array" aca="1" ref="D376" ca="1">IF(Background=44,A376,D375)</f>
        <v>Περιφερειακή Ενότητα Δυτικής Αττικής</v>
      </c>
      <c r="E376" t="str" cm="1">
        <f t="array" aca="1" ref="E376" ca="1">IF(Bold,A376,E375)</f>
        <v>--- Δημοτική Ενότητα Βιλίων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17561</v>
      </c>
      <c r="B377" s="9" t="s">
        <v>17562</v>
      </c>
      <c r="C377" s="10">
        <v>7</v>
      </c>
      <c r="D377" t="str" cm="1">
        <f t="array" aca="1" ref="D377" ca="1">IF(Background=44,A377,D376)</f>
        <v>Περιφερειακή Ενότητα Δυτικής Αττικής</v>
      </c>
      <c r="E377" t="str" cm="1">
        <f t="array" aca="1" ref="E377" ca="1">IF(Bold,A377,E376)</f>
        <v>--- Δημοτική Ενότητα Βιλίων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17563</v>
      </c>
      <c r="B378" s="9" t="s">
        <v>17564</v>
      </c>
      <c r="C378" s="10">
        <v>47</v>
      </c>
      <c r="D378" t="str" cm="1">
        <f t="array" aca="1" ref="D378" ca="1">IF(Background=44,A378,D377)</f>
        <v>Περιφερειακή Ενότητα Δυτικής Αττικής</v>
      </c>
      <c r="E378" t="str" cm="1">
        <f t="array" aca="1" ref="E378" ca="1">IF(Bold,A378,E377)</f>
        <v>--- Δημοτική Ενότητα Βιλίων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14055</v>
      </c>
      <c r="B379" s="9" t="s">
        <v>14056</v>
      </c>
      <c r="C379" s="10">
        <v>1257</v>
      </c>
      <c r="D379" t="str" cm="1">
        <f t="array" aca="1" ref="D379" ca="1">IF(Background=44,A379,D378)</f>
        <v>Περιφερειακή Ενότητα Δυτικής Αττικής</v>
      </c>
      <c r="E379" t="str" cm="1">
        <f t="array" aca="1" ref="E379" ca="1">IF(Bold,A379,E378)</f>
        <v>--- Δημοτική Ενότητα Βιλίων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17565</v>
      </c>
      <c r="B380" s="9" t="s">
        <v>17566</v>
      </c>
      <c r="C380" s="10">
        <v>224</v>
      </c>
      <c r="D380" t="str" cm="1">
        <f t="array" aca="1" ref="D380" ca="1">IF(Background=44,A380,D379)</f>
        <v>Περιφερειακή Ενότητα Δυτικής Αττικής</v>
      </c>
      <c r="E380" t="str" cm="1">
        <f t="array" aca="1" ref="E380" ca="1">IF(Bold,A380,E379)</f>
        <v>--- Δημοτική Ενότητα Βιλίων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17567</v>
      </c>
      <c r="B381" s="9" t="s">
        <v>17568</v>
      </c>
      <c r="C381" s="10">
        <v>19</v>
      </c>
      <c r="D381" t="str" cm="1">
        <f t="array" aca="1" ref="D381" ca="1">IF(Background=44,A381,D380)</f>
        <v>Περιφερειακή Ενότητα Δυτικής Αττικής</v>
      </c>
      <c r="E381" t="str" cm="1">
        <f t="array" aca="1" ref="E381" ca="1">IF(Bold,A381,E380)</f>
        <v>--- Δημοτική Ενότητα Βιλίων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17569</v>
      </c>
      <c r="B382" s="9" t="s">
        <v>17570</v>
      </c>
      <c r="C382" s="10" t="s">
        <v>405</v>
      </c>
      <c r="D382" t="str" cm="1">
        <f t="array" aca="1" ref="D382" ca="1">IF(Background=44,A382,D381)</f>
        <v>Περιφερειακή Ενότητα Δυτικής Αττικής</v>
      </c>
      <c r="E382" t="str" cm="1">
        <f t="array" aca="1" ref="E382" ca="1">IF(Bold,A382,E381)</f>
        <v>--- Δημοτική Ενότητα Βιλίων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254</v>
      </c>
      <c r="B383" s="9" t="s">
        <v>255</v>
      </c>
      <c r="C383" s="10">
        <v>16</v>
      </c>
      <c r="D383" t="str" cm="1">
        <f t="array" aca="1" ref="D383" ca="1">IF(Background=44,A383,D382)</f>
        <v>Περιφερειακή Ενότητα Δυτικής Αττικής</v>
      </c>
      <c r="E383" t="str" cm="1">
        <f t="array" aca="1" ref="E383" ca="1">IF(Bold,A383,E382)</f>
        <v>--- Δημοτική Ενότητα Βιλίων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348</v>
      </c>
      <c r="B384" s="9" t="s">
        <v>349</v>
      </c>
      <c r="C384" s="10">
        <v>31</v>
      </c>
      <c r="D384" t="str" cm="1">
        <f t="array" aca="1" ref="D384" ca="1">IF(Background=44,A384,D383)</f>
        <v>Περιφερειακή Ενότητα Δυτικής Αττικής</v>
      </c>
      <c r="E384" t="str" cm="1">
        <f t="array" aca="1" ref="E384" ca="1">IF(Bold,A384,E383)</f>
        <v>--- Δημοτική Ενότητα Βιλίων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17571</v>
      </c>
      <c r="B385" s="9" t="s">
        <v>17572</v>
      </c>
      <c r="C385" s="10">
        <v>13</v>
      </c>
      <c r="D385" t="str" cm="1">
        <f t="array" aca="1" ref="D385" ca="1">IF(Background=44,A385,D384)</f>
        <v>Περιφερειακή Ενότητα Δυτικής Αττικής</v>
      </c>
      <c r="E385" t="str" cm="1">
        <f t="array" aca="1" ref="E385" ca="1">IF(Bold,A385,E384)</f>
        <v>--- Δημοτική Ενότητα Βιλίων</v>
      </c>
      <c r="F385" t="str" cm="1">
        <f t="array" aca="1" ref="F385" ca="1">IF(Background_test=44,"True",IF(Bold_test,"True",""))</f>
        <v/>
      </c>
    </row>
    <row r="386" spans="1:6" x14ac:dyDescent="0.25">
      <c r="A386" s="7" t="s">
        <v>17573</v>
      </c>
      <c r="B386" s="7" t="s">
        <v>17574</v>
      </c>
      <c r="C386" s="8">
        <v>2822</v>
      </c>
      <c r="D386" t="str" cm="1">
        <f t="array" aca="1" ref="D386" ca="1">IF(Background=44,A386,D385)</f>
        <v>Περιφερειακή Ενότητα Δυτικής Αττικής</v>
      </c>
      <c r="E386" t="str" cm="1">
        <f t="array" aca="1" ref="E386" ca="1">IF(Bold,A386,E385)</f>
        <v>--- Δημοτική Ενότητα Ερυθρών</v>
      </c>
      <c r="F386" t="str" cm="1">
        <f t="array" aca="1" ref="F386" ca="1">IF(Background_test=44,"True",IF(Bold_test,"True",""))</f>
        <v>True</v>
      </c>
    </row>
    <row r="387" spans="1:6" x14ac:dyDescent="0.25">
      <c r="A387" s="9" t="s">
        <v>17575</v>
      </c>
      <c r="B387" s="9" t="s">
        <v>17576</v>
      </c>
      <c r="C387" s="10">
        <v>2822</v>
      </c>
      <c r="D387" t="str" cm="1">
        <f t="array" aca="1" ref="D387" ca="1">IF(Background=44,A387,D386)</f>
        <v>Περιφερειακή Ενότητα Δυτικής Αττικής</v>
      </c>
      <c r="E387" t="str" cm="1">
        <f t="array" aca="1" ref="E387" ca="1">IF(Bold,A387,E386)</f>
        <v>--- Δημοτική Ενότητα Ερυθρών</v>
      </c>
      <c r="F387" t="str" cm="1">
        <f t="array" aca="1" ref="F387" ca="1">IF(Background_test=44,"True",IF(Bold_test,"True",""))</f>
        <v/>
      </c>
    </row>
    <row r="388" spans="1:6" x14ac:dyDescent="0.25">
      <c r="A388" s="7" t="s">
        <v>17577</v>
      </c>
      <c r="B388" s="7" t="s">
        <v>17578</v>
      </c>
      <c r="C388" s="8">
        <v>12728</v>
      </c>
      <c r="D388" t="str" cm="1">
        <f t="array" aca="1" ref="D388" ca="1">IF(Background=44,A388,D387)</f>
        <v>Περιφερειακή Ενότητα Δυτικής Αττικής</v>
      </c>
      <c r="E388" t="str" cm="1">
        <f t="array" aca="1" ref="E388" ca="1">IF(Bold,A388,E387)</f>
        <v>--- Δημοτική Ενότητα Μάνδρας</v>
      </c>
      <c r="F388" t="str" cm="1">
        <f t="array" aca="1" ref="F388" ca="1">IF(Background_test=44,"True",IF(Bold_test,"True",""))</f>
        <v>True</v>
      </c>
    </row>
    <row r="389" spans="1:6" x14ac:dyDescent="0.25">
      <c r="A389" s="9" t="s">
        <v>1915</v>
      </c>
      <c r="B389" s="9" t="s">
        <v>1916</v>
      </c>
      <c r="C389" s="10">
        <v>76</v>
      </c>
      <c r="D389" t="str" cm="1">
        <f t="array" aca="1" ref="D389" ca="1">IF(Background=44,A389,D388)</f>
        <v>Περιφερειακή Ενότητα Δυτικής Αττικής</v>
      </c>
      <c r="E389" t="str" cm="1">
        <f t="array" aca="1" ref="E389" ca="1">IF(Bold,A389,E388)</f>
        <v>--- Δημοτική Ενότητα Μάνδρας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17579</v>
      </c>
      <c r="B390" s="9" t="s">
        <v>17580</v>
      </c>
      <c r="C390" s="10">
        <v>479</v>
      </c>
      <c r="D390" t="str" cm="1">
        <f t="array" aca="1" ref="D390" ca="1">IF(Background=44,A390,D389)</f>
        <v>Περιφερειακή Ενότητα Δυτικής Αττικής</v>
      </c>
      <c r="E390" t="str" cm="1">
        <f t="array" aca="1" ref="E390" ca="1">IF(Bold,A390,E389)</f>
        <v>--- Δημοτική Ενότητα Μάνδρας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302</v>
      </c>
      <c r="B391" s="9" t="s">
        <v>303</v>
      </c>
      <c r="C391" s="10">
        <v>6</v>
      </c>
      <c r="D391" t="str" cm="1">
        <f t="array" aca="1" ref="D391" ca="1">IF(Background=44,A391,D390)</f>
        <v>Περιφερειακή Ενότητα Δυτικής Αττικής</v>
      </c>
      <c r="E391" t="str" cm="1">
        <f t="array" aca="1" ref="E391" ca="1">IF(Bold,A391,E390)</f>
        <v>--- Δημοτική Ενότητα Μάνδρας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15041</v>
      </c>
      <c r="B392" s="9" t="s">
        <v>15042</v>
      </c>
      <c r="C392" s="10">
        <v>118</v>
      </c>
      <c r="D392" t="str" cm="1">
        <f t="array" aca="1" ref="D392" ca="1">IF(Background=44,A392,D391)</f>
        <v>Περιφερειακή Ενότητα Δυτικής Αττικής</v>
      </c>
      <c r="E392" t="str" cm="1">
        <f t="array" aca="1" ref="E392" ca="1">IF(Bold,A392,E391)</f>
        <v>--- Δημοτική Ενότητα Μάνδρας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9973</v>
      </c>
      <c r="B393" s="9" t="s">
        <v>9974</v>
      </c>
      <c r="C393" s="10">
        <v>34</v>
      </c>
      <c r="D393" t="str" cm="1">
        <f t="array" aca="1" ref="D393" ca="1">IF(Background=44,A393,D392)</f>
        <v>Περιφερειακή Ενότητα Δυτικής Αττικής</v>
      </c>
      <c r="E393" t="str" cm="1">
        <f t="array" aca="1" ref="E393" ca="1">IF(Bold,A393,E392)</f>
        <v>--- Δημοτική Ενότητα Μάνδρας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2283</v>
      </c>
      <c r="B394" s="9" t="s">
        <v>2284</v>
      </c>
      <c r="C394" s="10">
        <v>27</v>
      </c>
      <c r="D394" t="str" cm="1">
        <f t="array" aca="1" ref="D394" ca="1">IF(Background=44,A394,D393)</f>
        <v>Περιφερειακή Ενότητα Δυτικής Αττικής</v>
      </c>
      <c r="E394" t="str" cm="1">
        <f t="array" aca="1" ref="E394" ca="1">IF(Bold,A394,E393)</f>
        <v>--- Δημοτική Ενότητα Μάνδρας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5324</v>
      </c>
      <c r="B395" s="9" t="s">
        <v>5325</v>
      </c>
      <c r="C395" s="10" t="s">
        <v>405</v>
      </c>
      <c r="D395" t="str" cm="1">
        <f t="array" aca="1" ref="D395" ca="1">IF(Background=44,A395,D394)</f>
        <v>Περιφερειακή Ενότητα Δυτικής Αττικής</v>
      </c>
      <c r="E395" t="str" cm="1">
        <f t="array" aca="1" ref="E395" ca="1">IF(Bold,A395,E394)</f>
        <v>--- Δημοτική Ενότητα Μάνδρας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956</v>
      </c>
      <c r="B396" s="9" t="s">
        <v>957</v>
      </c>
      <c r="C396" s="10">
        <v>11199</v>
      </c>
      <c r="D396" t="str" cm="1">
        <f t="array" aca="1" ref="D396" ca="1">IF(Background=44,A396,D395)</f>
        <v>Περιφερειακή Ενότητα Δυτικής Αττικής</v>
      </c>
      <c r="E396" t="str" cm="1">
        <f t="array" aca="1" ref="E396" ca="1">IF(Bold,A396,E395)</f>
        <v>--- Δημοτική Ενότητα Μάνδρας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17581</v>
      </c>
      <c r="B397" s="9" t="s">
        <v>17582</v>
      </c>
      <c r="C397" s="10">
        <v>20</v>
      </c>
      <c r="D397" t="str" cm="1">
        <f t="array" aca="1" ref="D397" ca="1">IF(Background=44,A397,D396)</f>
        <v>Περιφερειακή Ενότητα Δυτικής Αττικής</v>
      </c>
      <c r="E397" t="str" cm="1">
        <f t="array" aca="1" ref="E397" ca="1">IF(Bold,A397,E396)</f>
        <v>--- Δημοτική Ενότητα Μάνδρας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2679</v>
      </c>
      <c r="B398" s="9" t="s">
        <v>2680</v>
      </c>
      <c r="C398" s="10">
        <v>483</v>
      </c>
      <c r="D398" t="str" cm="1">
        <f t="array" aca="1" ref="D398" ca="1">IF(Background=44,A398,D397)</f>
        <v>Περιφερειακή Ενότητα Δυτικής Αττικής</v>
      </c>
      <c r="E398" t="str" cm="1">
        <f t="array" aca="1" ref="E398" ca="1">IF(Bold,A398,E397)</f>
        <v>--- Δημοτική Ενότητα Μάνδρας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1287</v>
      </c>
      <c r="B399" s="9" t="s">
        <v>1288</v>
      </c>
      <c r="C399" s="10">
        <v>195</v>
      </c>
      <c r="D399" t="str" cm="1">
        <f t="array" aca="1" ref="D399" ca="1">IF(Background=44,A399,D398)</f>
        <v>Περιφερειακή Ενότητα Δυτικής Αττικής</v>
      </c>
      <c r="E399" t="str" cm="1">
        <f t="array" aca="1" ref="E399" ca="1">IF(Bold,A399,E398)</f>
        <v>--- Δημοτική Ενότητα Μάνδρας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17583</v>
      </c>
      <c r="B400" s="9" t="s">
        <v>17584</v>
      </c>
      <c r="C400" s="10">
        <v>91</v>
      </c>
      <c r="D400" t="str" cm="1">
        <f t="array" aca="1" ref="D400" ca="1">IF(Background=44,A400,D399)</f>
        <v>Περιφερειακή Ενότητα Δυτικής Αττικής</v>
      </c>
      <c r="E400" t="str" cm="1">
        <f t="array" aca="1" ref="E400" ca="1">IF(Bold,A400,E399)</f>
        <v>--- Δημοτική Ενότητα Μάνδρας</v>
      </c>
      <c r="F400" t="str" cm="1">
        <f t="array" aca="1" ref="F400" ca="1">IF(Background_test=44,"True",IF(Bold_test,"True",""))</f>
        <v/>
      </c>
    </row>
    <row r="401" spans="1:6" x14ac:dyDescent="0.25">
      <c r="A401" s="7" t="s">
        <v>17585</v>
      </c>
      <c r="B401" s="7" t="s">
        <v>17586</v>
      </c>
      <c r="C401" s="8">
        <v>376</v>
      </c>
      <c r="D401" t="str" cm="1">
        <f t="array" aca="1" ref="D401" ca="1">IF(Background=44,A401,D400)</f>
        <v>Περιφερειακή Ενότητα Δυτικής Αττικής</v>
      </c>
      <c r="E401" t="str" cm="1">
        <f t="array" aca="1" ref="E401" ca="1">IF(Bold,A401,E400)</f>
        <v>--- Δημοτική Ενότητα Οινόης</v>
      </c>
      <c r="F401" t="str" cm="1">
        <f t="array" aca="1" ref="F401" ca="1">IF(Background_test=44,"True",IF(Bold_test,"True",""))</f>
        <v>True</v>
      </c>
    </row>
    <row r="402" spans="1:6" x14ac:dyDescent="0.25">
      <c r="A402" s="9" t="s">
        <v>5284</v>
      </c>
      <c r="B402" s="9" t="s">
        <v>5285</v>
      </c>
      <c r="C402" s="10">
        <v>376</v>
      </c>
      <c r="D402" t="str" cm="1">
        <f t="array" aca="1" ref="D402" ca="1">IF(Background=44,A402,D401)</f>
        <v>Περιφερειακή Ενότητα Δυτικής Αττικής</v>
      </c>
      <c r="E402" t="str" cm="1">
        <f t="array" aca="1" ref="E402" ca="1">IF(Bold,A402,E401)</f>
        <v>--- Δημοτική Ενότητα Οινόης</v>
      </c>
      <c r="F402" t="str" cm="1">
        <f t="array" aca="1" ref="F402" ca="1">IF(Background_test=44,"True",IF(Bold_test,"True",""))</f>
        <v/>
      </c>
    </row>
    <row r="403" spans="1:6" x14ac:dyDescent="0.25">
      <c r="A403" s="5" t="s">
        <v>17587</v>
      </c>
      <c r="B403" s="5" t="s">
        <v>17588</v>
      </c>
      <c r="C403" s="6">
        <v>36995</v>
      </c>
      <c r="D403" t="str" cm="1">
        <f t="array" aca="1" ref="D403" ca="1">IF(Background=44,A403,D402)</f>
        <v>Περιφερειακή Ενότητα Δυτικής Αττικής</v>
      </c>
      <c r="E403" t="str" cm="1">
        <f t="array" aca="1" ref="E403" ca="1">IF(Bold,A403,E402)</f>
        <v>--------- Δήμος Μεγαρέων</v>
      </c>
      <c r="F403" t="str" cm="1">
        <f t="array" aca="1" ref="F403" ca="1">IF(Background_test=44,"True",IF(Bold_test,"True",""))</f>
        <v>True</v>
      </c>
    </row>
    <row r="404" spans="1:6" x14ac:dyDescent="0.25">
      <c r="A404" s="7" t="s">
        <v>17589</v>
      </c>
      <c r="B404" s="7" t="s">
        <v>17590</v>
      </c>
      <c r="C404" s="8">
        <v>28702</v>
      </c>
      <c r="D404" t="str" cm="1">
        <f t="array" aca="1" ref="D404" ca="1">IF(Background=44,A404,D403)</f>
        <v>Περιφερειακή Ενότητα Δυτικής Αττικής</v>
      </c>
      <c r="E404" t="str" cm="1">
        <f t="array" aca="1" ref="E404" ca="1">IF(Bold,A404,E403)</f>
        <v>--- Δημοτική Ενότητα Μεγαρέων</v>
      </c>
      <c r="F404" t="str" cm="1">
        <f t="array" aca="1" ref="F404" ca="1">IF(Background_test=44,"True",IF(Bold_test,"True",""))</f>
        <v>True</v>
      </c>
    </row>
    <row r="405" spans="1:6" x14ac:dyDescent="0.25">
      <c r="A405" s="9" t="s">
        <v>2161</v>
      </c>
      <c r="B405" s="9" t="s">
        <v>2162</v>
      </c>
      <c r="C405" s="10">
        <v>251</v>
      </c>
      <c r="D405" t="str" cm="1">
        <f t="array" aca="1" ref="D405" ca="1">IF(Background=44,A405,D404)</f>
        <v>Περιφερειακή Ενότητα Δυτικής Αττικής</v>
      </c>
      <c r="E405" t="str" cm="1">
        <f t="array" aca="1" ref="E405" ca="1">IF(Bold,A405,E404)</f>
        <v>--- Δημοτική Ενότητα Μεγαρέων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17591</v>
      </c>
      <c r="B406" s="9" t="s">
        <v>17592</v>
      </c>
      <c r="C406" s="10">
        <v>365</v>
      </c>
      <c r="D406" t="str" cm="1">
        <f t="array" aca="1" ref="D406" ca="1">IF(Background=44,A406,D405)</f>
        <v>Περιφερειακή Ενότητα Δυτικής Αττικής</v>
      </c>
      <c r="E406" t="str" cm="1">
        <f t="array" aca="1" ref="E406" ca="1">IF(Bold,A406,E405)</f>
        <v>--- Δημοτική Ενότητα Μεγαρέων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17593</v>
      </c>
      <c r="B407" s="9" t="s">
        <v>17594</v>
      </c>
      <c r="C407" s="10">
        <v>1474</v>
      </c>
      <c r="D407" t="str" cm="1">
        <f t="array" aca="1" ref="D407" ca="1">IF(Background=44,A407,D406)</f>
        <v>Περιφερειακή Ενότητα Δυτικής Αττικής</v>
      </c>
      <c r="E407" t="str" cm="1">
        <f t="array" aca="1" ref="E407" ca="1">IF(Bold,A407,E406)</f>
        <v>--- Δημοτική Ενότητα Μεγαρέων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17595</v>
      </c>
      <c r="B408" s="9" t="s">
        <v>17596</v>
      </c>
      <c r="C408" s="10">
        <v>1811</v>
      </c>
      <c r="D408" t="str" cm="1">
        <f t="array" aca="1" ref="D408" ca="1">IF(Background=44,A408,D407)</f>
        <v>Περιφερειακή Ενότητα Δυτικής Αττικής</v>
      </c>
      <c r="E408" t="str" cm="1">
        <f t="array" aca="1" ref="E408" ca="1">IF(Bold,A408,E407)</f>
        <v>--- Δημοτική Ενότητα Μεγαρέων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17597</v>
      </c>
      <c r="B409" s="9" t="s">
        <v>17598</v>
      </c>
      <c r="C409" s="10">
        <v>299</v>
      </c>
      <c r="D409" t="str" cm="1">
        <f t="array" aca="1" ref="D409" ca="1">IF(Background=44,A409,D408)</f>
        <v>Περιφερειακή Ενότητα Δυτικής Αττικής</v>
      </c>
      <c r="E409" t="str" cm="1">
        <f t="array" aca="1" ref="E409" ca="1">IF(Bold,A409,E408)</f>
        <v>--- Δημοτική Ενότητα Μεγαρέων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17599</v>
      </c>
      <c r="B410" s="9" t="s">
        <v>17600</v>
      </c>
      <c r="C410" s="10">
        <v>508</v>
      </c>
      <c r="D410" t="str" cm="1">
        <f t="array" aca="1" ref="D410" ca="1">IF(Background=44,A410,D409)</f>
        <v>Περιφερειακή Ενότητα Δυτικής Αττικής</v>
      </c>
      <c r="E410" t="str" cm="1">
        <f t="array" aca="1" ref="E410" ca="1">IF(Bold,A410,E409)</f>
        <v>--- Δημοτική Ενότητα Μεγαρέων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17601</v>
      </c>
      <c r="B411" s="9" t="s">
        <v>17602</v>
      </c>
      <c r="C411" s="10" t="s">
        <v>405</v>
      </c>
      <c r="D411" t="str" cm="1">
        <f t="array" aca="1" ref="D411" ca="1">IF(Background=44,A411,D410)</f>
        <v>Περιφερειακή Ενότητα Δυτικής Αττικής</v>
      </c>
      <c r="E411" t="str" cm="1">
        <f t="array" aca="1" ref="E411" ca="1">IF(Bold,A411,E410)</f>
        <v>--- Δημοτική Ενότητα Μεγαρέων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17603</v>
      </c>
      <c r="B412" s="9" t="s">
        <v>17604</v>
      </c>
      <c r="C412" s="10">
        <v>23181</v>
      </c>
      <c r="D412" t="str" cm="1">
        <f t="array" aca="1" ref="D412" ca="1">IF(Background=44,A412,D411)</f>
        <v>Περιφερειακή Ενότητα Δυτικής Αττικής</v>
      </c>
      <c r="E412" t="str" cm="1">
        <f t="array" aca="1" ref="E412" ca="1">IF(Bold,A412,E411)</f>
        <v>--- Δημοτική Ενότητα Μεγαρέων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17605</v>
      </c>
      <c r="B413" s="9" t="s">
        <v>17606</v>
      </c>
      <c r="C413" s="10">
        <v>51</v>
      </c>
      <c r="D413" t="str" cm="1">
        <f t="array" aca="1" ref="D413" ca="1">IF(Background=44,A413,D412)</f>
        <v>Περιφερειακή Ενότητα Δυτικής Αττικής</v>
      </c>
      <c r="E413" t="str" cm="1">
        <f t="array" aca="1" ref="E413" ca="1">IF(Bold,A413,E412)</f>
        <v>--- Δημοτική Ενότητα Μεγαρέων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12980</v>
      </c>
      <c r="B414" s="9" t="s">
        <v>12981</v>
      </c>
      <c r="C414" s="10">
        <v>144</v>
      </c>
      <c r="D414" t="str" cm="1">
        <f t="array" aca="1" ref="D414" ca="1">IF(Background=44,A414,D413)</f>
        <v>Περιφερειακή Ενότητα Δυτικής Αττικής</v>
      </c>
      <c r="E414" t="str" cm="1">
        <f t="array" aca="1" ref="E414" ca="1">IF(Bold,A414,E413)</f>
        <v>--- Δημοτική Ενότητα Μεγαρέων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17607</v>
      </c>
      <c r="B415" s="9" t="s">
        <v>17608</v>
      </c>
      <c r="C415" s="10">
        <v>19</v>
      </c>
      <c r="D415" t="str" cm="1">
        <f t="array" aca="1" ref="D415" ca="1">IF(Background=44,A415,D414)</f>
        <v>Περιφερειακή Ενότητα Δυτικής Αττικής</v>
      </c>
      <c r="E415" t="str" cm="1">
        <f t="array" aca="1" ref="E415" ca="1">IF(Bold,A415,E414)</f>
        <v>--- Δημοτική Ενότητα Μεγαρέων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17609</v>
      </c>
      <c r="B416" s="9" t="s">
        <v>17610</v>
      </c>
      <c r="C416" s="10" t="s">
        <v>405</v>
      </c>
      <c r="D416" t="str" cm="1">
        <f t="array" aca="1" ref="D416" ca="1">IF(Background=44,A416,D415)</f>
        <v>Περιφερειακή Ενότητα Δυτικής Αττικής</v>
      </c>
      <c r="E416" t="str" cm="1">
        <f t="array" aca="1" ref="E416" ca="1">IF(Bold,A416,E415)</f>
        <v>--- Δημοτική Ενότητα Μεγαρέων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17611</v>
      </c>
      <c r="B417" s="9" t="s">
        <v>17612</v>
      </c>
      <c r="C417" s="10">
        <v>536</v>
      </c>
      <c r="D417" t="str" cm="1">
        <f t="array" aca="1" ref="D417" ca="1">IF(Background=44,A417,D416)</f>
        <v>Περιφερειακή Ενότητα Δυτικής Αττικής</v>
      </c>
      <c r="E417" t="str" cm="1">
        <f t="array" aca="1" ref="E417" ca="1">IF(Bold,A417,E416)</f>
        <v>--- Δημοτική Ενότητα Μεγαρέων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17613</v>
      </c>
      <c r="B418" s="9" t="s">
        <v>17614</v>
      </c>
      <c r="C418" s="10">
        <v>19</v>
      </c>
      <c r="D418" t="str" cm="1">
        <f t="array" aca="1" ref="D418" ca="1">IF(Background=44,A418,D417)</f>
        <v>Περιφερειακή Ενότητα Δυτικής Αττικής</v>
      </c>
      <c r="E418" t="str" cm="1">
        <f t="array" aca="1" ref="E418" ca="1">IF(Bold,A418,E417)</f>
        <v>--- Δημοτική Ενότητα Μεγαρέων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17615</v>
      </c>
      <c r="B419" s="9" t="s">
        <v>17616</v>
      </c>
      <c r="C419" s="10">
        <v>44</v>
      </c>
      <c r="D419" t="str" cm="1">
        <f t="array" aca="1" ref="D419" ca="1">IF(Background=44,A419,D418)</f>
        <v>Περιφερειακή Ενότητα Δυτικής Αττικής</v>
      </c>
      <c r="E419" t="str" cm="1">
        <f t="array" aca="1" ref="E419" ca="1">IF(Bold,A419,E418)</f>
        <v>--- Δημοτική Ενότητα Μεγαρέων</v>
      </c>
      <c r="F419" t="str" cm="1">
        <f t="array" aca="1" ref="F419" ca="1">IF(Background_test=44,"True",IF(Bold_test,"True",""))</f>
        <v/>
      </c>
    </row>
    <row r="420" spans="1:6" x14ac:dyDescent="0.25">
      <c r="A420" s="7" t="s">
        <v>17617</v>
      </c>
      <c r="B420" s="7" t="s">
        <v>17618</v>
      </c>
      <c r="C420" s="8">
        <v>8293</v>
      </c>
      <c r="D420" t="str" cm="1">
        <f t="array" aca="1" ref="D420" ca="1">IF(Background=44,A420,D419)</f>
        <v>Περιφερειακή Ενότητα Δυτικής Αττικής</v>
      </c>
      <c r="E420" t="str" cm="1">
        <f t="array" aca="1" ref="E420" ca="1">IF(Bold,A420,E419)</f>
        <v>--- Δημοτική Ενότητα Νέας Περάμου</v>
      </c>
      <c r="F420" t="str" cm="1">
        <f t="array" aca="1" ref="F420" ca="1">IF(Background_test=44,"True",IF(Bold_test,"True",""))</f>
        <v>True</v>
      </c>
    </row>
    <row r="421" spans="1:6" x14ac:dyDescent="0.25">
      <c r="A421" s="9" t="s">
        <v>1249</v>
      </c>
      <c r="B421" s="9" t="s">
        <v>1250</v>
      </c>
      <c r="C421" s="10">
        <v>8293</v>
      </c>
      <c r="D421" t="str" cm="1">
        <f t="array" aca="1" ref="D421" ca="1">IF(Background=44,A421,D420)</f>
        <v>Περιφερειακή Ενότητα Δυτικής Αττικής</v>
      </c>
      <c r="E421" t="str" cm="1">
        <f t="array" aca="1" ref="E421" ca="1">IF(Bold,A421,E420)</f>
        <v>--- Δημοτική Ενότητα Νέας Περάμου</v>
      </c>
      <c r="F421" t="str" cm="1">
        <f t="array" aca="1" ref="F421" ca="1">IF(Background_test=44,"True",IF(Bold_test,"True",""))</f>
        <v/>
      </c>
    </row>
    <row r="422" spans="1:6" x14ac:dyDescent="0.25">
      <c r="A422" s="5" t="s">
        <v>17619</v>
      </c>
      <c r="B422" s="5" t="s">
        <v>17620</v>
      </c>
      <c r="C422" s="6">
        <v>45207</v>
      </c>
      <c r="D422" t="str" cm="1">
        <f t="array" aca="1" ref="D422" ca="1">IF(Background=44,A422,D421)</f>
        <v>Περιφερειακή Ενότητα Δυτικής Αττικής</v>
      </c>
      <c r="E422" t="str" cm="1">
        <f t="array" aca="1" ref="E422" ca="1">IF(Bold,A422,E421)</f>
        <v>--------- Δήμος Φυλής</v>
      </c>
      <c r="F422" t="str" cm="1">
        <f t="array" aca="1" ref="F422" ca="1">IF(Background_test=44,"True",IF(Bold_test,"True",""))</f>
        <v>True</v>
      </c>
    </row>
    <row r="423" spans="1:6" x14ac:dyDescent="0.25">
      <c r="A423" s="7" t="s">
        <v>17621</v>
      </c>
      <c r="B423" s="7" t="s">
        <v>17622</v>
      </c>
      <c r="C423" s="8">
        <v>33036</v>
      </c>
      <c r="D423" t="str" cm="1">
        <f t="array" aca="1" ref="D423" ca="1">IF(Background=44,A423,D422)</f>
        <v>Περιφερειακή Ενότητα Δυτικής Αττικής</v>
      </c>
      <c r="E423" t="str" cm="1">
        <f t="array" aca="1" ref="E423" ca="1">IF(Bold,A423,E422)</f>
        <v>--- Δημοτική Ενότητα Ανω Λιοσίων</v>
      </c>
      <c r="F423" t="str" cm="1">
        <f t="array" aca="1" ref="F423" ca="1">IF(Background_test=44,"True",IF(Bold_test,"True",""))</f>
        <v>True</v>
      </c>
    </row>
    <row r="424" spans="1:6" x14ac:dyDescent="0.25">
      <c r="A424" s="9" t="s">
        <v>17623</v>
      </c>
      <c r="B424" s="9" t="s">
        <v>17624</v>
      </c>
      <c r="C424" s="10">
        <v>33036</v>
      </c>
      <c r="D424" t="str" cm="1">
        <f t="array" aca="1" ref="D424" ca="1">IF(Background=44,A424,D423)</f>
        <v>Περιφερειακή Ενότητα Δυτικής Αττικής</v>
      </c>
      <c r="E424" t="str" cm="1">
        <f t="array" aca="1" ref="E424" ca="1">IF(Bold,A424,E423)</f>
        <v>--- Δημοτική Ενότητα Ανω Λιοσίων</v>
      </c>
      <c r="F424" t="str" cm="1">
        <f t="array" aca="1" ref="F424" ca="1">IF(Background_test=44,"True",IF(Bold_test,"True",""))</f>
        <v/>
      </c>
    </row>
    <row r="425" spans="1:6" x14ac:dyDescent="0.25">
      <c r="A425" s="7" t="s">
        <v>17625</v>
      </c>
      <c r="B425" s="7" t="s">
        <v>17626</v>
      </c>
      <c r="C425" s="8">
        <v>9248</v>
      </c>
      <c r="D425" t="str" cm="1">
        <f t="array" aca="1" ref="D425" ca="1">IF(Background=44,A425,D424)</f>
        <v>Περιφερειακή Ενότητα Δυτικής Αττικής</v>
      </c>
      <c r="E425" t="str" cm="1">
        <f t="array" aca="1" ref="E425" ca="1">IF(Bold,A425,E424)</f>
        <v>--- Δημοτική Ενότητα Ζεφυρίου</v>
      </c>
      <c r="F425" t="str" cm="1">
        <f t="array" aca="1" ref="F425" ca="1">IF(Background_test=44,"True",IF(Bold_test,"True",""))</f>
        <v>True</v>
      </c>
    </row>
    <row r="426" spans="1:6" x14ac:dyDescent="0.25">
      <c r="A426" s="9" t="s">
        <v>17627</v>
      </c>
      <c r="B426" s="9" t="s">
        <v>17628</v>
      </c>
      <c r="C426" s="10">
        <v>9248</v>
      </c>
      <c r="D426" t="str" cm="1">
        <f t="array" aca="1" ref="D426" ca="1">IF(Background=44,A426,D425)</f>
        <v>Περιφερειακή Ενότητα Δυτικής Αττικής</v>
      </c>
      <c r="E426" t="str" cm="1">
        <f t="array" aca="1" ref="E426" ca="1">IF(Bold,A426,E425)</f>
        <v>--- Δημοτική Ενότητα Ζεφυρίου</v>
      </c>
      <c r="F426" t="str" cm="1">
        <f t="array" aca="1" ref="F426" ca="1">IF(Background_test=44,"True",IF(Bold_test,"True",""))</f>
        <v/>
      </c>
    </row>
    <row r="427" spans="1:6" x14ac:dyDescent="0.25">
      <c r="A427" s="7" t="s">
        <v>17629</v>
      </c>
      <c r="B427" s="7" t="s">
        <v>17630</v>
      </c>
      <c r="C427" s="8">
        <v>2923</v>
      </c>
      <c r="D427" t="str" cm="1">
        <f t="array" aca="1" ref="D427" ca="1">IF(Background=44,A427,D426)</f>
        <v>Περιφερειακή Ενότητα Δυτικής Αττικής</v>
      </c>
      <c r="E427" t="str" cm="1">
        <f t="array" aca="1" ref="E427" ca="1">IF(Bold,A427,E426)</f>
        <v>--- Δημοτική Ενότητα Φυλής</v>
      </c>
      <c r="F427" t="str" cm="1">
        <f t="array" aca="1" ref="F427" ca="1">IF(Background_test=44,"True",IF(Bold_test,"True",""))</f>
        <v>True</v>
      </c>
    </row>
    <row r="428" spans="1:6" x14ac:dyDescent="0.25">
      <c r="A428" s="9" t="s">
        <v>17631</v>
      </c>
      <c r="B428" s="9" t="s">
        <v>17632</v>
      </c>
      <c r="C428" s="10">
        <v>39</v>
      </c>
      <c r="D428" t="str" cm="1">
        <f t="array" aca="1" ref="D428" ca="1">IF(Background=44,A428,D427)</f>
        <v>Περιφερειακή Ενότητα Δυτικής Αττικής</v>
      </c>
      <c r="E428" t="str" cm="1">
        <f t="array" aca="1" ref="E428" ca="1">IF(Bold,A428,E427)</f>
        <v>--- Δημοτική Ενότητα Φυλής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17633</v>
      </c>
      <c r="B429" s="9" t="s">
        <v>17634</v>
      </c>
      <c r="C429" s="10">
        <v>2884</v>
      </c>
      <c r="D429" t="str" cm="1">
        <f t="array" aca="1" ref="D429" ca="1">IF(Background=44,A429,D428)</f>
        <v>Περιφερειακή Ενότητα Δυτικής Αττικής</v>
      </c>
      <c r="E429" t="str" cm="1">
        <f t="array" aca="1" ref="E429" ca="1">IF(Bold,A429,E428)</f>
        <v>--- Δημοτική Ενότητα Φυλής</v>
      </c>
      <c r="F429" t="str" cm="1">
        <f t="array" aca="1" ref="F429" ca="1">IF(Background_test=44,"True",IF(Bold_test,"True",""))</f>
        <v/>
      </c>
    </row>
    <row r="430" spans="1:6" x14ac:dyDescent="0.25">
      <c r="A430" s="3" t="s">
        <v>17635</v>
      </c>
      <c r="B430" s="3" t="s">
        <v>17636</v>
      </c>
      <c r="C430" s="4">
        <v>443888</v>
      </c>
      <c r="D430" t="str" cm="1">
        <f t="array" aca="1" ref="D430" ca="1">IF(Background=44,A430,D429)</f>
        <v>Περιφερειακή Ενότητα Πειραιώς</v>
      </c>
      <c r="E430" t="str" cm="1">
        <f t="array" aca="1" ref="E430" ca="1">IF(Bold,A430,E429)</f>
        <v>--- Δημοτική Ενότητα Φυλής</v>
      </c>
      <c r="F430" t="str" cm="1">
        <f t="array" aca="1" ref="F430" ca="1">IF(Background_test=44,"True",IF(Bold_test,"True",""))</f>
        <v>True</v>
      </c>
    </row>
    <row r="431" spans="1:6" x14ac:dyDescent="0.25">
      <c r="A431" s="5" t="s">
        <v>17637</v>
      </c>
      <c r="B431" s="5" t="s">
        <v>17638</v>
      </c>
      <c r="C431" s="6">
        <v>90020</v>
      </c>
      <c r="D431" t="str" cm="1">
        <f t="array" aca="1" ref="D431" ca="1">IF(Background=44,A431,D430)</f>
        <v>Περιφερειακή Ενότητα Πειραιώς</v>
      </c>
      <c r="E431" t="str" cm="1">
        <f t="array" aca="1" ref="E431" ca="1">IF(Bold,A431,E430)</f>
        <v>--------- Δήμος Κερατσινίου - Δραπετσώνας</v>
      </c>
      <c r="F431" t="str" cm="1">
        <f t="array" aca="1" ref="F431" ca="1">IF(Background_test=44,"True",IF(Bold_test,"True",""))</f>
        <v>True</v>
      </c>
    </row>
    <row r="432" spans="1:6" x14ac:dyDescent="0.25">
      <c r="A432" s="7" t="s">
        <v>17639</v>
      </c>
      <c r="B432" s="7" t="s">
        <v>17640</v>
      </c>
      <c r="C432" s="8">
        <v>13921</v>
      </c>
      <c r="D432" t="str" cm="1">
        <f t="array" aca="1" ref="D432" ca="1">IF(Background=44,A432,D431)</f>
        <v>Περιφερειακή Ενότητα Πειραιώς</v>
      </c>
      <c r="E432" t="str" cm="1">
        <f t="array" aca="1" ref="E432" ca="1">IF(Bold,A432,E431)</f>
        <v>--- Δημοτική Ενότητα Δραπετσώνας</v>
      </c>
      <c r="F432" t="str" cm="1">
        <f t="array" aca="1" ref="F432" ca="1">IF(Background_test=44,"True",IF(Bold_test,"True",""))</f>
        <v>True</v>
      </c>
    </row>
    <row r="433" spans="1:6" x14ac:dyDescent="0.25">
      <c r="A433" s="9" t="s">
        <v>17641</v>
      </c>
      <c r="B433" s="9" t="s">
        <v>17642</v>
      </c>
      <c r="C433" s="10">
        <v>13921</v>
      </c>
      <c r="D433" t="str" cm="1">
        <f t="array" aca="1" ref="D433" ca="1">IF(Background=44,A433,D432)</f>
        <v>Περιφερειακή Ενότητα Πειραιώς</v>
      </c>
      <c r="E433" t="str" cm="1">
        <f t="array" aca="1" ref="E433" ca="1">IF(Bold,A433,E432)</f>
        <v>--- Δημοτική Ενότητα Δραπετσώνας</v>
      </c>
      <c r="F433" t="str" cm="1">
        <f t="array" aca="1" ref="F433" ca="1">IF(Background_test=44,"True",IF(Bold_test,"True",""))</f>
        <v/>
      </c>
    </row>
    <row r="434" spans="1:6" x14ac:dyDescent="0.25">
      <c r="A434" s="7" t="s">
        <v>17643</v>
      </c>
      <c r="B434" s="7" t="s">
        <v>17644</v>
      </c>
      <c r="C434" s="8">
        <v>76099</v>
      </c>
      <c r="D434" t="str" cm="1">
        <f t="array" aca="1" ref="D434" ca="1">IF(Background=44,A434,D433)</f>
        <v>Περιφερειακή Ενότητα Πειραιώς</v>
      </c>
      <c r="E434" t="str" cm="1">
        <f t="array" aca="1" ref="E434" ca="1">IF(Bold,A434,E433)</f>
        <v>--- Δημοτική Ενότητα Κερατσινίου</v>
      </c>
      <c r="F434" t="str" cm="1">
        <f t="array" aca="1" ref="F434" ca="1">IF(Background_test=44,"True",IF(Bold_test,"True",""))</f>
        <v>True</v>
      </c>
    </row>
    <row r="435" spans="1:6" x14ac:dyDescent="0.25">
      <c r="A435" s="9" t="s">
        <v>17645</v>
      </c>
      <c r="B435" s="9" t="s">
        <v>17646</v>
      </c>
      <c r="C435" s="10">
        <v>76099</v>
      </c>
      <c r="D435" t="str" cm="1">
        <f t="array" aca="1" ref="D435" ca="1">IF(Background=44,A435,D434)</f>
        <v>Περιφερειακή Ενότητα Πειραιώς</v>
      </c>
      <c r="E435" t="str" cm="1">
        <f t="array" aca="1" ref="E435" ca="1">IF(Bold,A435,E434)</f>
        <v>--- Δημοτική Ενότητα Κερατσινίου</v>
      </c>
      <c r="F435" t="str" cm="1">
        <f t="array" aca="1" ref="F435" ca="1">IF(Background_test=44,"True",IF(Bold_test,"True",""))</f>
        <v/>
      </c>
    </row>
    <row r="436" spans="1:6" x14ac:dyDescent="0.25">
      <c r="A436" s="5" t="s">
        <v>17647</v>
      </c>
      <c r="B436" s="5" t="s">
        <v>17648</v>
      </c>
      <c r="C436" s="6">
        <v>62653</v>
      </c>
      <c r="D436" t="str" cm="1">
        <f t="array" aca="1" ref="D436" ca="1">IF(Background=44,A436,D435)</f>
        <v>Περιφερειακή Ενότητα Πειραιώς</v>
      </c>
      <c r="E436" t="str" cm="1">
        <f t="array" aca="1" ref="E436" ca="1">IF(Bold,A436,E435)</f>
        <v>--------- Δήμος Κορυδαλλού</v>
      </c>
      <c r="F436" t="str" cm="1">
        <f t="array" aca="1" ref="F436" ca="1">IF(Background_test=44,"True",IF(Bold_test,"True",""))</f>
        <v>True</v>
      </c>
    </row>
    <row r="437" spans="1:6" x14ac:dyDescent="0.25">
      <c r="A437" s="9" t="s">
        <v>3241</v>
      </c>
      <c r="B437" s="9" t="s">
        <v>3242</v>
      </c>
      <c r="C437" s="10">
        <v>62653</v>
      </c>
      <c r="D437" t="str" cm="1">
        <f t="array" aca="1" ref="D437" ca="1">IF(Background=44,A437,D436)</f>
        <v>Περιφερειακή Ενότητα Πειραιώς</v>
      </c>
      <c r="E437" t="str" cm="1">
        <f t="array" aca="1" ref="E437" ca="1">IF(Bold,A437,E436)</f>
        <v>--------- Δήμος Κορυδαλλού</v>
      </c>
      <c r="F437" t="str" cm="1">
        <f t="array" aca="1" ref="F437" ca="1">IF(Background_test=44,"True",IF(Bold_test,"True",""))</f>
        <v/>
      </c>
    </row>
    <row r="438" spans="1:6" x14ac:dyDescent="0.25">
      <c r="A438" s="5" t="s">
        <v>17649</v>
      </c>
      <c r="B438" s="5" t="s">
        <v>17650</v>
      </c>
      <c r="C438" s="6">
        <v>104142</v>
      </c>
      <c r="D438" t="str" cm="1">
        <f t="array" aca="1" ref="D438" ca="1">IF(Background=44,A438,D437)</f>
        <v>Περιφερειακή Ενότητα Πειραιώς</v>
      </c>
      <c r="E438" t="str" cm="1">
        <f t="array" aca="1" ref="E438" ca="1">IF(Bold,A438,E437)</f>
        <v>--------- Δήμος Νίκαιας - Αγίου Ιωάννη Ρέντη</v>
      </c>
      <c r="F438" t="str" cm="1">
        <f t="array" aca="1" ref="F438" ca="1">IF(Background_test=44,"True",IF(Bold_test,"True",""))</f>
        <v>True</v>
      </c>
    </row>
    <row r="439" spans="1:6" x14ac:dyDescent="0.25">
      <c r="A439" s="7" t="s">
        <v>17651</v>
      </c>
      <c r="B439" s="7" t="s">
        <v>17652</v>
      </c>
      <c r="C439" s="8">
        <v>15875</v>
      </c>
      <c r="D439" t="str" cm="1">
        <f t="array" aca="1" ref="D439" ca="1">IF(Background=44,A439,D438)</f>
        <v>Περιφερειακή Ενότητα Πειραιώς</v>
      </c>
      <c r="E439" t="str" cm="1">
        <f t="array" aca="1" ref="E439" ca="1">IF(Bold,A439,E438)</f>
        <v>--- Δημοτική Ενότητα Αγίου Ιωάννου Ρέντη</v>
      </c>
      <c r="F439" t="str" cm="1">
        <f t="array" aca="1" ref="F439" ca="1">IF(Background_test=44,"True",IF(Bold_test,"True",""))</f>
        <v>True</v>
      </c>
    </row>
    <row r="440" spans="1:6" x14ac:dyDescent="0.25">
      <c r="A440" s="9" t="s">
        <v>17653</v>
      </c>
      <c r="B440" s="9" t="s">
        <v>17654</v>
      </c>
      <c r="C440" s="10">
        <v>15875</v>
      </c>
      <c r="D440" t="str" cm="1">
        <f t="array" aca="1" ref="D440" ca="1">IF(Background=44,A440,D439)</f>
        <v>Περιφερειακή Ενότητα Πειραιώς</v>
      </c>
      <c r="E440" t="str" cm="1">
        <f t="array" aca="1" ref="E440" ca="1">IF(Bold,A440,E439)</f>
        <v>--- Δημοτική Ενότητα Αγίου Ιωάννου Ρέντη</v>
      </c>
      <c r="F440" t="str" cm="1">
        <f t="array" aca="1" ref="F440" ca="1">IF(Background_test=44,"True",IF(Bold_test,"True",""))</f>
        <v/>
      </c>
    </row>
    <row r="441" spans="1:6" x14ac:dyDescent="0.25">
      <c r="A441" s="7" t="s">
        <v>17655</v>
      </c>
      <c r="B441" s="7" t="s">
        <v>17656</v>
      </c>
      <c r="C441" s="8">
        <v>88267</v>
      </c>
      <c r="D441" t="str" cm="1">
        <f t="array" aca="1" ref="D441" ca="1">IF(Background=44,A441,D440)</f>
        <v>Περιφερειακή Ενότητα Πειραιώς</v>
      </c>
      <c r="E441" t="str" cm="1">
        <f t="array" aca="1" ref="E441" ca="1">IF(Bold,A441,E440)</f>
        <v>--- Δημοτική Ενότητα Νικαίας</v>
      </c>
      <c r="F441" t="str" cm="1">
        <f t="array" aca="1" ref="F441" ca="1">IF(Background_test=44,"True",IF(Bold_test,"True",""))</f>
        <v>True</v>
      </c>
    </row>
    <row r="442" spans="1:6" x14ac:dyDescent="0.25">
      <c r="A442" s="9" t="s">
        <v>1955</v>
      </c>
      <c r="B442" s="9" t="s">
        <v>1956</v>
      </c>
      <c r="C442" s="10">
        <v>88267</v>
      </c>
      <c r="D442" t="str" cm="1">
        <f t="array" aca="1" ref="D442" ca="1">IF(Background=44,A442,D441)</f>
        <v>Περιφερειακή Ενότητα Πειραιώς</v>
      </c>
      <c r="E442" t="str" cm="1">
        <f t="array" aca="1" ref="E442" ca="1">IF(Bold,A442,E441)</f>
        <v>--- Δημοτική Ενότητα Νικαίας</v>
      </c>
      <c r="F442" t="str" cm="1">
        <f t="array" aca="1" ref="F442" ca="1">IF(Background_test=44,"True",IF(Bold_test,"True",""))</f>
        <v/>
      </c>
    </row>
    <row r="443" spans="1:6" x14ac:dyDescent="0.25">
      <c r="A443" s="5" t="s">
        <v>17657</v>
      </c>
      <c r="B443" s="5" t="s">
        <v>17658</v>
      </c>
      <c r="C443" s="6">
        <v>162084</v>
      </c>
      <c r="D443" t="str" cm="1">
        <f t="array" aca="1" ref="D443" ca="1">IF(Background=44,A443,D442)</f>
        <v>Περιφερειακή Ενότητα Πειραιώς</v>
      </c>
      <c r="E443" t="str" cm="1">
        <f t="array" aca="1" ref="E443" ca="1">IF(Bold,A443,E442)</f>
        <v>--------- Δήμος Πειραιώς</v>
      </c>
      <c r="F443" t="str" cm="1">
        <f t="array" aca="1" ref="F443" ca="1">IF(Background_test=44,"True",IF(Bold_test,"True",""))</f>
        <v>True</v>
      </c>
    </row>
    <row r="444" spans="1:6" x14ac:dyDescent="0.25">
      <c r="A444" s="9" t="s">
        <v>17659</v>
      </c>
      <c r="B444" s="9" t="s">
        <v>17660</v>
      </c>
      <c r="C444" s="10">
        <v>162084</v>
      </c>
      <c r="D444" t="str" cm="1">
        <f t="array" aca="1" ref="D444" ca="1">IF(Background=44,A444,D443)</f>
        <v>Περιφερειακή Ενότητα Πειραιώς</v>
      </c>
      <c r="E444" t="str" cm="1">
        <f t="array" aca="1" ref="E444" ca="1">IF(Bold,A444,E443)</f>
        <v>--------- Δήμος Πειραιώς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17661</v>
      </c>
      <c r="B445" s="9" t="s">
        <v>17662</v>
      </c>
      <c r="C445" s="10" t="s">
        <v>405</v>
      </c>
      <c r="D445" t="str" cm="1">
        <f t="array" aca="1" ref="D445" ca="1">IF(Background=44,A445,D444)</f>
        <v>Περιφερειακή Ενότητα Πειραιώς</v>
      </c>
      <c r="E445" t="str" cm="1">
        <f t="array" aca="1" ref="E445" ca="1">IF(Bold,A445,E444)</f>
        <v>--------- Δήμος Πειραιώς</v>
      </c>
      <c r="F445" t="str" cm="1">
        <f t="array" aca="1" ref="F445" ca="1">IF(Background_test=44,"True",IF(Bold_test,"True",""))</f>
        <v/>
      </c>
    </row>
    <row r="446" spans="1:6" x14ac:dyDescent="0.25">
      <c r="A446" s="5" t="s">
        <v>17663</v>
      </c>
      <c r="B446" s="5" t="s">
        <v>17664</v>
      </c>
      <c r="C446" s="6">
        <v>24989</v>
      </c>
      <c r="D446" t="str" cm="1">
        <f t="array" aca="1" ref="D446" ca="1">IF(Background=44,A446,D445)</f>
        <v>Περιφερειακή Ενότητα Πειραιώς</v>
      </c>
      <c r="E446" t="str" cm="1">
        <f t="array" aca="1" ref="E446" ca="1">IF(Bold,A446,E445)</f>
        <v>--------- Δήμος Περάματος</v>
      </c>
      <c r="F446" t="str" cm="1">
        <f t="array" aca="1" ref="F446" ca="1">IF(Background_test=44,"True",IF(Bold_test,"True",""))</f>
        <v>True</v>
      </c>
    </row>
    <row r="447" spans="1:6" x14ac:dyDescent="0.25">
      <c r="A447" s="9" t="s">
        <v>694</v>
      </c>
      <c r="B447" s="9" t="s">
        <v>695</v>
      </c>
      <c r="C447" s="10">
        <v>24989</v>
      </c>
      <c r="D447" t="str" cm="1">
        <f t="array" aca="1" ref="D447" ca="1">IF(Background=44,A447,D446)</f>
        <v>Περιφερειακή Ενότητα Πειραιώς</v>
      </c>
      <c r="E447" t="str" cm="1">
        <f t="array" aca="1" ref="E447" ca="1">IF(Bold,A447,E446)</f>
        <v>--------- Δήμος Περάματος</v>
      </c>
      <c r="F447" t="str" cm="1">
        <f t="array" aca="1" ref="F447" ca="1">IF(Background_test=44,"True",IF(Bold_test,"True",""))</f>
        <v/>
      </c>
    </row>
    <row r="448" spans="1:6" x14ac:dyDescent="0.25">
      <c r="A448" s="3" t="s">
        <v>17665</v>
      </c>
      <c r="B448" s="3" t="s">
        <v>17666</v>
      </c>
      <c r="C448" s="4">
        <v>73865</v>
      </c>
      <c r="D448" t="str" cm="1">
        <f t="array" aca="1" ref="D448" ca="1">IF(Background=44,A448,D447)</f>
        <v>Περιφερειακή Ενότητα Νήσων</v>
      </c>
      <c r="E448" t="str" cm="1">
        <f t="array" aca="1" ref="E448" ca="1">IF(Bold,A448,E447)</f>
        <v>--------- Δήμος Περάματος</v>
      </c>
      <c r="F448" t="str" cm="1">
        <f t="array" aca="1" ref="F448" ca="1">IF(Background_test=44,"True",IF(Bold_test,"True",""))</f>
        <v>True</v>
      </c>
    </row>
    <row r="449" spans="1:6" x14ac:dyDescent="0.25">
      <c r="A449" s="5" t="s">
        <v>17667</v>
      </c>
      <c r="B449" s="5" t="s">
        <v>17668</v>
      </c>
      <c r="C449" s="6">
        <v>1099</v>
      </c>
      <c r="D449" t="str" cm="1">
        <f t="array" aca="1" ref="D449" ca="1">IF(Background=44,A449,D448)</f>
        <v>Περιφερειακή Ενότητα Νήσων</v>
      </c>
      <c r="E449" t="str" cm="1">
        <f t="array" aca="1" ref="E449" ca="1">IF(Bold,A449,E448)</f>
        <v>--------- Δήμος Αγκιστρίου</v>
      </c>
      <c r="F449" t="str" cm="1">
        <f t="array" aca="1" ref="F449" ca="1">IF(Background_test=44,"True",IF(Bold_test,"True",""))</f>
        <v>True</v>
      </c>
    </row>
    <row r="450" spans="1:6" x14ac:dyDescent="0.25">
      <c r="A450" s="9" t="s">
        <v>1037</v>
      </c>
      <c r="B450" s="9" t="s">
        <v>1038</v>
      </c>
      <c r="C450" s="10">
        <v>129</v>
      </c>
      <c r="D450" t="str" cm="1">
        <f t="array" aca="1" ref="D450" ca="1">IF(Background=44,A450,D449)</f>
        <v>Περιφερειακή Ενότητα Νήσων</v>
      </c>
      <c r="E450" t="str" cm="1">
        <f t="array" aca="1" ref="E450" ca="1">IF(Bold,A450,E449)</f>
        <v>--------- Δήμος Αγκιστρίου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17669</v>
      </c>
      <c r="B451" s="9" t="s">
        <v>17670</v>
      </c>
      <c r="C451" s="10">
        <v>524</v>
      </c>
      <c r="D451" t="str" cm="1">
        <f t="array" aca="1" ref="D451" ca="1">IF(Background=44,A451,D450)</f>
        <v>Περιφερειακή Ενότητα Νήσων</v>
      </c>
      <c r="E451" t="str" cm="1">
        <f t="array" aca="1" ref="E451" ca="1">IF(Bold,A451,E450)</f>
        <v>--------- Δήμος Αγκιστρίου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4814</v>
      </c>
      <c r="B452" s="9" t="s">
        <v>4815</v>
      </c>
      <c r="C452" s="10">
        <v>446</v>
      </c>
      <c r="D452" t="str" cm="1">
        <f t="array" aca="1" ref="D452" ca="1">IF(Background=44,A452,D451)</f>
        <v>Περιφερειακή Ενότητα Νήσων</v>
      </c>
      <c r="E452" t="str" cm="1">
        <f t="array" aca="1" ref="E452" ca="1">IF(Bold,A452,E451)</f>
        <v>--------- Δήμος Αγκιστρίου</v>
      </c>
      <c r="F452" t="str" cm="1">
        <f t="array" aca="1" ref="F452" ca="1">IF(Background_test=44,"True",IF(Bold_test,"True",""))</f>
        <v/>
      </c>
    </row>
    <row r="453" spans="1:6" x14ac:dyDescent="0.25">
      <c r="A453" s="5" t="s">
        <v>17671</v>
      </c>
      <c r="B453" s="5" t="s">
        <v>17672</v>
      </c>
      <c r="C453" s="6">
        <v>12930</v>
      </c>
      <c r="D453" t="str" cm="1">
        <f t="array" aca="1" ref="D453" ca="1">IF(Background=44,A453,D452)</f>
        <v>Περιφερειακή Ενότητα Νήσων</v>
      </c>
      <c r="E453" t="str" cm="1">
        <f t="array" aca="1" ref="E453" ca="1">IF(Bold,A453,E452)</f>
        <v>--------- Δήμος Αίγινας</v>
      </c>
      <c r="F453" t="str" cm="1">
        <f t="array" aca="1" ref="F453" ca="1">IF(Background_test=44,"True",IF(Bold_test,"True",""))</f>
        <v>True</v>
      </c>
    </row>
    <row r="454" spans="1:6" x14ac:dyDescent="0.25">
      <c r="A454" s="9" t="s">
        <v>1235</v>
      </c>
      <c r="B454" s="9" t="s">
        <v>1236</v>
      </c>
      <c r="C454" s="10">
        <v>278</v>
      </c>
      <c r="D454" t="str" cm="1">
        <f t="array" aca="1" ref="D454" ca="1">IF(Background=44,A454,D453)</f>
        <v>Περιφερειακή Ενότητα Νήσων</v>
      </c>
      <c r="E454" t="str" cm="1">
        <f t="array" aca="1" ref="E454" ca="1">IF(Bold,A454,E453)</f>
        <v>--------- Δήμος Αίγινας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17673</v>
      </c>
      <c r="B455" s="9" t="s">
        <v>17674</v>
      </c>
      <c r="C455" s="10">
        <v>6736</v>
      </c>
      <c r="D455" t="str" cm="1">
        <f t="array" aca="1" ref="D455" ca="1">IF(Background=44,A455,D454)</f>
        <v>Περιφερειακή Ενότητα Νήσων</v>
      </c>
      <c r="E455" t="str" cm="1">
        <f t="array" aca="1" ref="E455" ca="1">IF(Bold,A455,E454)</f>
        <v>--------- Δήμος Αίγινας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17675</v>
      </c>
      <c r="B456" s="9" t="s">
        <v>17676</v>
      </c>
      <c r="C456" s="10">
        <v>87</v>
      </c>
      <c r="D456" t="str" cm="1">
        <f t="array" aca="1" ref="D456" ca="1">IF(Background=44,A456,D455)</f>
        <v>Περιφερειακή Ενότητα Νήσων</v>
      </c>
      <c r="E456" t="str" cm="1">
        <f t="array" aca="1" ref="E456" ca="1">IF(Bold,A456,E455)</f>
        <v>--------- Δήμος Αίγινας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17677</v>
      </c>
      <c r="B457" s="9" t="s">
        <v>17678</v>
      </c>
      <c r="C457" s="10">
        <v>194</v>
      </c>
      <c r="D457" t="str" cm="1">
        <f t="array" aca="1" ref="D457" ca="1">IF(Background=44,A457,D456)</f>
        <v>Περιφερειακή Ενότητα Νήσων</v>
      </c>
      <c r="E457" t="str" cm="1">
        <f t="array" aca="1" ref="E457" ca="1">IF(Bold,A457,E456)</f>
        <v>--------- Δήμος Αίγινας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17679</v>
      </c>
      <c r="B458" s="9" t="s">
        <v>17680</v>
      </c>
      <c r="C458" s="10">
        <v>27</v>
      </c>
      <c r="D458" t="str" cm="1">
        <f t="array" aca="1" ref="D458" ca="1">IF(Background=44,A458,D457)</f>
        <v>Περιφερειακή Ενότητα Νήσων</v>
      </c>
      <c r="E458" t="str" cm="1">
        <f t="array" aca="1" ref="E458" ca="1">IF(Bold,A458,E457)</f>
        <v>--------- Δήμος Αίγινας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5977</v>
      </c>
      <c r="B459" s="9" t="s">
        <v>5978</v>
      </c>
      <c r="C459" s="10">
        <v>1486</v>
      </c>
      <c r="D459" t="str" cm="1">
        <f t="array" aca="1" ref="D459" ca="1">IF(Background=44,A459,D458)</f>
        <v>Περιφερειακή Ενότητα Νήσων</v>
      </c>
      <c r="E459" t="str" cm="1">
        <f t="array" aca="1" ref="E459" ca="1">IF(Bold,A459,E458)</f>
        <v>--------- Δήμος Αίγινας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17681</v>
      </c>
      <c r="B460" s="9" t="s">
        <v>17682</v>
      </c>
      <c r="C460" s="10">
        <v>360</v>
      </c>
      <c r="D460" t="str" cm="1">
        <f t="array" aca="1" ref="D460" ca="1">IF(Background=44,A460,D459)</f>
        <v>Περιφερειακή Ενότητα Νήσων</v>
      </c>
      <c r="E460" t="str" cm="1">
        <f t="array" aca="1" ref="E460" ca="1">IF(Bold,A460,E459)</f>
        <v>--------- Δήμος Αίγινας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17683</v>
      </c>
      <c r="B461" s="9" t="s">
        <v>17684</v>
      </c>
      <c r="C461" s="10">
        <v>5</v>
      </c>
      <c r="D461" t="str" cm="1">
        <f t="array" aca="1" ref="D461" ca="1">IF(Background=44,A461,D460)</f>
        <v>Περιφερειακή Ενότητα Νήσων</v>
      </c>
      <c r="E461" t="str" cm="1">
        <f t="array" aca="1" ref="E461" ca="1">IF(Bold,A461,E460)</f>
        <v>--------- Δήμος Αίγινας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5512</v>
      </c>
      <c r="B462" s="9" t="s">
        <v>5513</v>
      </c>
      <c r="C462" s="10">
        <v>29</v>
      </c>
      <c r="D462" t="str" cm="1">
        <f t="array" aca="1" ref="D462" ca="1">IF(Background=44,A462,D461)</f>
        <v>Περιφερειακή Ενότητα Νήσων</v>
      </c>
      <c r="E462" t="str" cm="1">
        <f t="array" aca="1" ref="E462" ca="1">IF(Bold,A462,E461)</f>
        <v>--------- Δήμος Αίγινας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17685</v>
      </c>
      <c r="B463" s="9" t="s">
        <v>17686</v>
      </c>
      <c r="C463" s="10" t="s">
        <v>405</v>
      </c>
      <c r="D463" t="str" cm="1">
        <f t="array" aca="1" ref="D463" ca="1">IF(Background=44,A463,D462)</f>
        <v>Περιφερειακή Ενότητα Νήσων</v>
      </c>
      <c r="E463" t="str" cm="1">
        <f t="array" aca="1" ref="E463" ca="1">IF(Bold,A463,E462)</f>
        <v>--------- Δήμος Αίγινας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17687</v>
      </c>
      <c r="B464" s="9" t="s">
        <v>17688</v>
      </c>
      <c r="C464" s="10">
        <v>138</v>
      </c>
      <c r="D464" t="str" cm="1">
        <f t="array" aca="1" ref="D464" ca="1">IF(Background=44,A464,D463)</f>
        <v>Περιφερειακή Ενότητα Νήσων</v>
      </c>
      <c r="E464" t="str" cm="1">
        <f t="array" aca="1" ref="E464" ca="1">IF(Bold,A464,E463)</f>
        <v>--------- Δήμος Αίγινας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17689</v>
      </c>
      <c r="B465" s="9" t="s">
        <v>17690</v>
      </c>
      <c r="C465" s="10">
        <v>20</v>
      </c>
      <c r="D465" t="str" cm="1">
        <f t="array" aca="1" ref="D465" ca="1">IF(Background=44,A465,D464)</f>
        <v>Περιφερειακή Ενότητα Νήσων</v>
      </c>
      <c r="E465" t="str" cm="1">
        <f t="array" aca="1" ref="E465" ca="1">IF(Bold,A465,E464)</f>
        <v>--------- Δήμος Αίγινας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1635</v>
      </c>
      <c r="B466" s="9" t="s">
        <v>1636</v>
      </c>
      <c r="C466" s="10">
        <v>2093</v>
      </c>
      <c r="D466" t="str" cm="1">
        <f t="array" aca="1" ref="D466" ca="1">IF(Background=44,A466,D465)</f>
        <v>Περιφερειακή Ενότητα Νήσων</v>
      </c>
      <c r="E466" t="str" cm="1">
        <f t="array" aca="1" ref="E466" ca="1">IF(Bold,A466,E465)</f>
        <v>--------- Δήμος Αίγινας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17691</v>
      </c>
      <c r="B467" s="9" t="s">
        <v>17692</v>
      </c>
      <c r="C467" s="10" t="s">
        <v>405</v>
      </c>
      <c r="D467" t="str" cm="1">
        <f t="array" aca="1" ref="D467" ca="1">IF(Background=44,A467,D466)</f>
        <v>Περιφερειακή Ενότητα Νήσων</v>
      </c>
      <c r="E467" t="str" cm="1">
        <f t="array" aca="1" ref="E467" ca="1">IF(Bold,A467,E466)</f>
        <v>--------- Δήμος Αίγινας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17693</v>
      </c>
      <c r="B468" s="9" t="s">
        <v>17694</v>
      </c>
      <c r="C468" s="10" t="s">
        <v>405</v>
      </c>
      <c r="D468" t="str" cm="1">
        <f t="array" aca="1" ref="D468" ca="1">IF(Background=44,A468,D467)</f>
        <v>Περιφερειακή Ενότητα Νήσων</v>
      </c>
      <c r="E468" t="str" cm="1">
        <f t="array" aca="1" ref="E468" ca="1">IF(Bold,A468,E467)</f>
        <v>--------- Δήμος Αίγινας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17695</v>
      </c>
      <c r="B469" s="9" t="s">
        <v>17696</v>
      </c>
      <c r="C469" s="10">
        <v>8</v>
      </c>
      <c r="D469" t="str" cm="1">
        <f t="array" aca="1" ref="D469" ca="1">IF(Background=44,A469,D468)</f>
        <v>Περιφερειακή Ενότητα Νήσων</v>
      </c>
      <c r="E469" t="str" cm="1">
        <f t="array" aca="1" ref="E469" ca="1">IF(Bold,A469,E468)</f>
        <v>--------- Δήμος Αίγινας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17697</v>
      </c>
      <c r="B470" s="9" t="s">
        <v>17698</v>
      </c>
      <c r="C470" s="10">
        <v>558</v>
      </c>
      <c r="D470" t="str" cm="1">
        <f t="array" aca="1" ref="D470" ca="1">IF(Background=44,A470,D469)</f>
        <v>Περιφερειακή Ενότητα Νήσων</v>
      </c>
      <c r="E470" t="str" cm="1">
        <f t="array" aca="1" ref="E470" ca="1">IF(Bold,A470,E469)</f>
        <v>--------- Δήμος Αίγινας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17699</v>
      </c>
      <c r="B471" s="9" t="s">
        <v>17700</v>
      </c>
      <c r="C471" s="10" t="s">
        <v>405</v>
      </c>
      <c r="D471" t="str" cm="1">
        <f t="array" aca="1" ref="D471" ca="1">IF(Background=44,A471,D470)</f>
        <v>Περιφερειακή Ενότητα Νήσων</v>
      </c>
      <c r="E471" t="str" cm="1">
        <f t="array" aca="1" ref="E471" ca="1">IF(Bold,A471,E470)</f>
        <v>--------- Δήμος Αίγινας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17701</v>
      </c>
      <c r="B472" s="9" t="s">
        <v>17702</v>
      </c>
      <c r="C472" s="10">
        <v>23</v>
      </c>
      <c r="D472" t="str" cm="1">
        <f t="array" aca="1" ref="D472" ca="1">IF(Background=44,A472,D471)</f>
        <v>Περιφερειακή Ενότητα Νήσων</v>
      </c>
      <c r="E472" t="str" cm="1">
        <f t="array" aca="1" ref="E472" ca="1">IF(Bold,A472,E471)</f>
        <v>--------- Δήμος Αίγινας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2741</v>
      </c>
      <c r="B473" s="9" t="s">
        <v>2742</v>
      </c>
      <c r="C473" s="10">
        <v>672</v>
      </c>
      <c r="D473" t="str" cm="1">
        <f t="array" aca="1" ref="D473" ca="1">IF(Background=44,A473,D472)</f>
        <v>Περιφερειακή Ενότητα Νήσων</v>
      </c>
      <c r="E473" t="str" cm="1">
        <f t="array" aca="1" ref="E473" ca="1">IF(Bold,A473,E472)</f>
        <v>--------- Δήμος Αίγινας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12809</v>
      </c>
      <c r="B474" s="9" t="s">
        <v>12810</v>
      </c>
      <c r="C474" s="10">
        <v>103</v>
      </c>
      <c r="D474" t="str" cm="1">
        <f t="array" aca="1" ref="D474" ca="1">IF(Background=44,A474,D473)</f>
        <v>Περιφερειακή Ενότητα Νήσων</v>
      </c>
      <c r="E474" t="str" cm="1">
        <f t="array" aca="1" ref="E474" ca="1">IF(Bold,A474,E473)</f>
        <v>--------- Δήμος Αίγινας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17703</v>
      </c>
      <c r="B475" s="9" t="s">
        <v>17704</v>
      </c>
      <c r="C475" s="10" t="s">
        <v>405</v>
      </c>
      <c r="D475" t="str" cm="1">
        <f t="array" aca="1" ref="D475" ca="1">IF(Background=44,A475,D474)</f>
        <v>Περιφερειακή Ενότητα Νήσων</v>
      </c>
      <c r="E475" t="str" cm="1">
        <f t="array" aca="1" ref="E475" ca="1">IF(Bold,A475,E474)</f>
        <v>--------- Δήμος Αίγινας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17705</v>
      </c>
      <c r="B476" s="9" t="s">
        <v>17706</v>
      </c>
      <c r="C476" s="10">
        <v>54</v>
      </c>
      <c r="D476" t="str" cm="1">
        <f t="array" aca="1" ref="D476" ca="1">IF(Background=44,A476,D475)</f>
        <v>Περιφερειακή Ενότητα Νήσων</v>
      </c>
      <c r="E476" t="str" cm="1">
        <f t="array" aca="1" ref="E476" ca="1">IF(Bold,A476,E475)</f>
        <v>--------- Δήμος Αίγινας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17707</v>
      </c>
      <c r="B477" s="9" t="s">
        <v>17708</v>
      </c>
      <c r="C477" s="10">
        <v>59</v>
      </c>
      <c r="D477" t="str" cm="1">
        <f t="array" aca="1" ref="D477" ca="1">IF(Background=44,A477,D476)</f>
        <v>Περιφερειακή Ενότητα Νήσων</v>
      </c>
      <c r="E477" t="str" cm="1">
        <f t="array" aca="1" ref="E477" ca="1">IF(Bold,A477,E476)</f>
        <v>--------- Δήμος Αίγινας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17709</v>
      </c>
      <c r="B478" s="9" t="s">
        <v>17710</v>
      </c>
      <c r="C478" s="10" t="s">
        <v>405</v>
      </c>
      <c r="D478" t="str" cm="1">
        <f t="array" aca="1" ref="D478" ca="1">IF(Background=44,A478,D477)</f>
        <v>Περιφερειακή Ενότητα Νήσων</v>
      </c>
      <c r="E478" t="str" cm="1">
        <f t="array" aca="1" ref="E478" ca="1">IF(Bold,A478,E477)</f>
        <v>--------- Δήμος Αίγινας</v>
      </c>
      <c r="F478" t="str" cm="1">
        <f t="array" aca="1" ref="F478" ca="1">IF(Background_test=44,"True",IF(Bold_test,"True",""))</f>
        <v/>
      </c>
    </row>
    <row r="479" spans="1:6" x14ac:dyDescent="0.25">
      <c r="A479" s="5" t="s">
        <v>17711</v>
      </c>
      <c r="B479" s="5" t="s">
        <v>17712</v>
      </c>
      <c r="C479" s="6">
        <v>3956</v>
      </c>
      <c r="D479" t="str" cm="1">
        <f t="array" aca="1" ref="D479" ca="1">IF(Background=44,A479,D478)</f>
        <v>Περιφερειακή Ενότητα Νήσων</v>
      </c>
      <c r="E479" t="str" cm="1">
        <f t="array" aca="1" ref="E479" ca="1">IF(Bold,A479,E478)</f>
        <v>--------- Δήμος Κυθήρων</v>
      </c>
      <c r="F479" t="str" cm="1">
        <f t="array" aca="1" ref="F479" ca="1">IF(Background_test=44,"True",IF(Bold_test,"True",""))</f>
        <v>True</v>
      </c>
    </row>
    <row r="480" spans="1:6" x14ac:dyDescent="0.25">
      <c r="A480" s="7" t="s">
        <v>17713</v>
      </c>
      <c r="B480" s="7" t="s">
        <v>17714</v>
      </c>
      <c r="C480" s="8">
        <v>59</v>
      </c>
      <c r="D480" t="str" cm="1">
        <f t="array" aca="1" ref="D480" ca="1">IF(Background=44,A480,D479)</f>
        <v>Περιφερειακή Ενότητα Νήσων</v>
      </c>
      <c r="E480" t="str" cm="1">
        <f t="array" aca="1" ref="E480" ca="1">IF(Bold,A480,E479)</f>
        <v>--- Δημοτική Ενότητα Αντικυθήρων</v>
      </c>
      <c r="F480" t="str" cm="1">
        <f t="array" aca="1" ref="F480" ca="1">IF(Background_test=44,"True",IF(Bold_test,"True",""))</f>
        <v>True</v>
      </c>
    </row>
    <row r="481" spans="1:6" x14ac:dyDescent="0.25">
      <c r="A481" s="9" t="s">
        <v>17715</v>
      </c>
      <c r="B481" s="9" t="s">
        <v>17716</v>
      </c>
      <c r="C481" s="10">
        <v>17</v>
      </c>
      <c r="D481" t="str" cm="1">
        <f t="array" aca="1" ref="D481" ca="1">IF(Background=44,A481,D480)</f>
        <v>Περιφερειακή Ενότητα Νήσων</v>
      </c>
      <c r="E481" t="str" cm="1">
        <f t="array" aca="1" ref="E481" ca="1">IF(Bold,A481,E480)</f>
        <v>--- Δημοτική Ενότητα Αντικυθήρων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7798</v>
      </c>
      <c r="B482" s="9" t="s">
        <v>7799</v>
      </c>
      <c r="C482" s="10">
        <v>23</v>
      </c>
      <c r="D482" t="str" cm="1">
        <f t="array" aca="1" ref="D482" ca="1">IF(Background=44,A482,D481)</f>
        <v>Περιφερειακή Ενότητα Νήσων</v>
      </c>
      <c r="E482" t="str" cm="1">
        <f t="array" aca="1" ref="E482" ca="1">IF(Bold,A482,E481)</f>
        <v>--- Δημοτική Ενότητα Αντικυθήρων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17717</v>
      </c>
      <c r="B483" s="9" t="s">
        <v>17718</v>
      </c>
      <c r="C483" s="10">
        <v>19</v>
      </c>
      <c r="D483" t="str" cm="1">
        <f t="array" aca="1" ref="D483" ca="1">IF(Background=44,A483,D482)</f>
        <v>Περιφερειακή Ενότητα Νήσων</v>
      </c>
      <c r="E483" t="str" cm="1">
        <f t="array" aca="1" ref="E483" ca="1">IF(Bold,A483,E482)</f>
        <v>--- Δημοτική Ενότητα Αντικυθήρων</v>
      </c>
      <c r="F483" t="str" cm="1">
        <f t="array" aca="1" ref="F483" ca="1">IF(Background_test=44,"True",IF(Bold_test,"True",""))</f>
        <v/>
      </c>
    </row>
    <row r="484" spans="1:6" x14ac:dyDescent="0.25">
      <c r="A484" s="7" t="s">
        <v>17719</v>
      </c>
      <c r="B484" s="7" t="s">
        <v>17720</v>
      </c>
      <c r="C484" s="8">
        <v>3897</v>
      </c>
      <c r="D484" t="str" cm="1">
        <f t="array" aca="1" ref="D484" ca="1">IF(Background=44,A484,D483)</f>
        <v>Περιφερειακή Ενότητα Νήσων</v>
      </c>
      <c r="E484" t="str" cm="1">
        <f t="array" aca="1" ref="E484" ca="1">IF(Bold,A484,E483)</f>
        <v>--- Δημοτική Ενότητα Κυθήρων</v>
      </c>
      <c r="F484" t="str" cm="1">
        <f t="array" aca="1" ref="F484" ca="1">IF(Background_test=44,"True",IF(Bold_test,"True",""))</f>
        <v>True</v>
      </c>
    </row>
    <row r="485" spans="1:6" x14ac:dyDescent="0.25">
      <c r="A485" s="9" t="s">
        <v>17721</v>
      </c>
      <c r="B485" s="9" t="s">
        <v>17722</v>
      </c>
      <c r="C485" s="10">
        <v>85</v>
      </c>
      <c r="D485" t="str" cm="1">
        <f t="array" aca="1" ref="D485" ca="1">IF(Background=44,A485,D484)</f>
        <v>Περιφερειακή Ενότητα Νήσων</v>
      </c>
      <c r="E485" t="str" cm="1">
        <f t="array" aca="1" ref="E485" ca="1">IF(Bold,A485,E484)</f>
        <v>--- Δημοτική Ενότητα Κυθήρων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12743</v>
      </c>
      <c r="B486" s="9" t="s">
        <v>12744</v>
      </c>
      <c r="C486" s="10">
        <v>13</v>
      </c>
      <c r="D486" t="str" cm="1">
        <f t="array" aca="1" ref="D486" ca="1">IF(Background=44,A486,D485)</f>
        <v>Περιφερειακή Ενότητα Νήσων</v>
      </c>
      <c r="E486" t="str" cm="1">
        <f t="array" aca="1" ref="E486" ca="1">IF(Bold,A486,E485)</f>
        <v>--- Δημοτική Ενότητα Κυθήρων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17723</v>
      </c>
      <c r="B487" s="9" t="s">
        <v>17724</v>
      </c>
      <c r="C487" s="10">
        <v>1</v>
      </c>
      <c r="D487" t="str" cm="1">
        <f t="array" aca="1" ref="D487" ca="1">IF(Background=44,A487,D486)</f>
        <v>Περιφερειακή Ενότητα Νήσων</v>
      </c>
      <c r="E487" t="str" cm="1">
        <f t="array" aca="1" ref="E487" ca="1">IF(Bold,A487,E486)</f>
        <v>--- Δημοτική Ενότητα Κυθήρων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7609</v>
      </c>
      <c r="B488" s="9" t="s">
        <v>7610</v>
      </c>
      <c r="C488" s="10">
        <v>401</v>
      </c>
      <c r="D488" t="str" cm="1">
        <f t="array" aca="1" ref="D488" ca="1">IF(Background=44,A488,D487)</f>
        <v>Περιφερειακή Ενότητα Νήσων</v>
      </c>
      <c r="E488" t="str" cm="1">
        <f t="array" aca="1" ref="E488" ca="1">IF(Bold,A488,E487)</f>
        <v>--- Δημοτική Ενότητα Κυθήρων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7657</v>
      </c>
      <c r="B489" s="9" t="s">
        <v>7658</v>
      </c>
      <c r="C489" s="10">
        <v>40</v>
      </c>
      <c r="D489" t="str" cm="1">
        <f t="array" aca="1" ref="D489" ca="1">IF(Background=44,A489,D488)</f>
        <v>Περιφερειακή Ενότητα Νήσων</v>
      </c>
      <c r="E489" t="str" cm="1">
        <f t="array" aca="1" ref="E489" ca="1">IF(Bold,A489,E488)</f>
        <v>--- Δημοτική Ενότητα Κυθήρων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17725</v>
      </c>
      <c r="B490" s="9" t="s">
        <v>17726</v>
      </c>
      <c r="C490" s="10">
        <v>32</v>
      </c>
      <c r="D490" t="str" cm="1">
        <f t="array" aca="1" ref="D490" ca="1">IF(Background=44,A490,D489)</f>
        <v>Περιφερειακή Ενότητα Νήσων</v>
      </c>
      <c r="E490" t="str" cm="1">
        <f t="array" aca="1" ref="E490" ca="1">IF(Bold,A490,E489)</f>
        <v>--- Δημοτική Ενότητα Κυθήρων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17727</v>
      </c>
      <c r="B491" s="9" t="s">
        <v>17728</v>
      </c>
      <c r="C491" s="10">
        <v>33</v>
      </c>
      <c r="D491" t="str" cm="1">
        <f t="array" aca="1" ref="D491" ca="1">IF(Background=44,A491,D490)</f>
        <v>Περιφερειακή Ενότητα Νήσων</v>
      </c>
      <c r="E491" t="str" cm="1">
        <f t="array" aca="1" ref="E491" ca="1">IF(Bold,A491,E490)</f>
        <v>--- Δημοτική Ενότητα Κυθήρων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17729</v>
      </c>
      <c r="B492" s="9" t="s">
        <v>17730</v>
      </c>
      <c r="C492" s="10">
        <v>285</v>
      </c>
      <c r="D492" t="str" cm="1">
        <f t="array" aca="1" ref="D492" ca="1">IF(Background=44,A492,D491)</f>
        <v>Περιφερειακή Ενότητα Νήσων</v>
      </c>
      <c r="E492" t="str" cm="1">
        <f t="array" aca="1" ref="E492" ca="1">IF(Bold,A492,E491)</f>
        <v>--- Δημοτική Ενότητα Κυθήρων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17731</v>
      </c>
      <c r="B493" s="9" t="s">
        <v>17732</v>
      </c>
      <c r="C493" s="10">
        <v>14</v>
      </c>
      <c r="D493" t="str" cm="1">
        <f t="array" aca="1" ref="D493" ca="1">IF(Background=44,A493,D492)</f>
        <v>Περιφερειακή Ενότητα Νήσων</v>
      </c>
      <c r="E493" t="str" cm="1">
        <f t="array" aca="1" ref="E493" ca="1">IF(Bold,A493,E492)</f>
        <v>--- Δημοτική Ενότητα Κυθήρων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17733</v>
      </c>
      <c r="B494" s="9" t="s">
        <v>17734</v>
      </c>
      <c r="C494" s="10">
        <v>76</v>
      </c>
      <c r="D494" t="str" cm="1">
        <f t="array" aca="1" ref="D494" ca="1">IF(Background=44,A494,D493)</f>
        <v>Περιφερειακή Ενότητα Νήσων</v>
      </c>
      <c r="E494" t="str" cm="1">
        <f t="array" aca="1" ref="E494" ca="1">IF(Bold,A494,E493)</f>
        <v>--- Δημοτική Ενότητα Κυθήρων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17735</v>
      </c>
      <c r="B495" s="9" t="s">
        <v>17736</v>
      </c>
      <c r="C495" s="10">
        <v>23</v>
      </c>
      <c r="D495" t="str" cm="1">
        <f t="array" aca="1" ref="D495" ca="1">IF(Background=44,A495,D494)</f>
        <v>Περιφερειακή Ενότητα Νήσων</v>
      </c>
      <c r="E495" t="str" cm="1">
        <f t="array" aca="1" ref="E495" ca="1">IF(Bold,A495,E494)</f>
        <v>--- Δημοτική Ενότητα Κυθήρων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13314</v>
      </c>
      <c r="B496" s="9" t="s">
        <v>13315</v>
      </c>
      <c r="C496" s="10">
        <v>17</v>
      </c>
      <c r="D496" t="str" cm="1">
        <f t="array" aca="1" ref="D496" ca="1">IF(Background=44,A496,D495)</f>
        <v>Περιφερειακή Ενότητα Νήσων</v>
      </c>
      <c r="E496" t="str" cm="1">
        <f t="array" aca="1" ref="E496" ca="1">IF(Bold,A496,E495)</f>
        <v>--- Δημοτική Ενότητα Κυθήρων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1673</v>
      </c>
      <c r="B497" s="9" t="s">
        <v>1674</v>
      </c>
      <c r="C497" s="10">
        <v>9</v>
      </c>
      <c r="D497" t="str" cm="1">
        <f t="array" aca="1" ref="D497" ca="1">IF(Background=44,A497,D496)</f>
        <v>Περιφερειακή Ενότητα Νήσων</v>
      </c>
      <c r="E497" t="str" cm="1">
        <f t="array" aca="1" ref="E497" ca="1">IF(Bold,A497,E496)</f>
        <v>--- Δημοτική Ενότητα Κυθήρων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17737</v>
      </c>
      <c r="B498" s="9" t="s">
        <v>17738</v>
      </c>
      <c r="C498" s="10">
        <v>36</v>
      </c>
      <c r="D498" t="str" cm="1">
        <f t="array" aca="1" ref="D498" ca="1">IF(Background=44,A498,D497)</f>
        <v>Περιφερειακή Ενότητα Νήσων</v>
      </c>
      <c r="E498" t="str" cm="1">
        <f t="array" aca="1" ref="E498" ca="1">IF(Bold,A498,E497)</f>
        <v>--- Δημοτική Ενότητα Κυθήρων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17739</v>
      </c>
      <c r="B499" s="9" t="s">
        <v>17740</v>
      </c>
      <c r="C499" s="10">
        <v>52</v>
      </c>
      <c r="D499" t="str" cm="1">
        <f t="array" aca="1" ref="D499" ca="1">IF(Background=44,A499,D498)</f>
        <v>Περιφερειακή Ενότητα Νήσων</v>
      </c>
      <c r="E499" t="str" cm="1">
        <f t="array" aca="1" ref="E499" ca="1">IF(Bold,A499,E498)</f>
        <v>--- Δημοτική Ενότητα Κυθήρων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17741</v>
      </c>
      <c r="B500" s="9" t="s">
        <v>17742</v>
      </c>
      <c r="C500" s="10">
        <v>18</v>
      </c>
      <c r="D500" t="str" cm="1">
        <f t="array" aca="1" ref="D500" ca="1">IF(Background=44,A500,D499)</f>
        <v>Περιφερειακή Ενότητα Νήσων</v>
      </c>
      <c r="E500" t="str" cm="1">
        <f t="array" aca="1" ref="E500" ca="1">IF(Bold,A500,E499)</f>
        <v>--- Δημοτική Ενότητα Κυθήρων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2771</v>
      </c>
      <c r="B501" s="9" t="s">
        <v>2772</v>
      </c>
      <c r="C501" s="10">
        <v>85</v>
      </c>
      <c r="D501" t="str" cm="1">
        <f t="array" aca="1" ref="D501" ca="1">IF(Background=44,A501,D500)</f>
        <v>Περιφερειακή Ενότητα Νήσων</v>
      </c>
      <c r="E501" t="str" cm="1">
        <f t="array" aca="1" ref="E501" ca="1">IF(Bold,A501,E500)</f>
        <v>--- Δημοτική Ενότητα Κυθήρων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17743</v>
      </c>
      <c r="B502" s="9" t="s">
        <v>5564</v>
      </c>
      <c r="C502" s="10">
        <v>11</v>
      </c>
      <c r="D502" t="str" cm="1">
        <f t="array" aca="1" ref="D502" ca="1">IF(Background=44,A502,D501)</f>
        <v>Περιφερειακή Ενότητα Νήσων</v>
      </c>
      <c r="E502" t="str" cm="1">
        <f t="array" aca="1" ref="E502" ca="1">IF(Bold,A502,E501)</f>
        <v>--- Δημοτική Ενότητα Κυθήρων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2935</v>
      </c>
      <c r="B503" s="9" t="s">
        <v>2936</v>
      </c>
      <c r="C503" s="10">
        <v>222</v>
      </c>
      <c r="D503" t="str" cm="1">
        <f t="array" aca="1" ref="D503" ca="1">IF(Background=44,A503,D502)</f>
        <v>Περιφερειακή Ενότητα Νήσων</v>
      </c>
      <c r="E503" t="str" cm="1">
        <f t="array" aca="1" ref="E503" ca="1">IF(Bold,A503,E502)</f>
        <v>--- Δημοτική Ενότητα Κυθήρων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17744</v>
      </c>
      <c r="B504" s="9" t="s">
        <v>17745</v>
      </c>
      <c r="C504" s="10">
        <v>28</v>
      </c>
      <c r="D504" t="str" cm="1">
        <f t="array" aca="1" ref="D504" ca="1">IF(Background=44,A504,D503)</f>
        <v>Περιφερειακή Ενότητα Νήσων</v>
      </c>
      <c r="E504" t="str" cm="1">
        <f t="array" aca="1" ref="E504" ca="1">IF(Bold,A504,E503)</f>
        <v>--- Δημοτική Ενότητα Κυθήρων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17746</v>
      </c>
      <c r="B505" s="9" t="s">
        <v>17747</v>
      </c>
      <c r="C505" s="10">
        <v>15</v>
      </c>
      <c r="D505" t="str" cm="1">
        <f t="array" aca="1" ref="D505" ca="1">IF(Background=44,A505,D504)</f>
        <v>Περιφερειακή Ενότητα Νήσων</v>
      </c>
      <c r="E505" t="str" cm="1">
        <f t="array" aca="1" ref="E505" ca="1">IF(Bold,A505,E504)</f>
        <v>--- Δημοτική Ενότητα Κυθήρων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17748</v>
      </c>
      <c r="B506" s="9" t="s">
        <v>17749</v>
      </c>
      <c r="C506" s="10">
        <v>11</v>
      </c>
      <c r="D506" t="str" cm="1">
        <f t="array" aca="1" ref="D506" ca="1">IF(Background=44,A506,D505)</f>
        <v>Περιφερειακή Ενότητα Νήσων</v>
      </c>
      <c r="E506" t="str" cm="1">
        <f t="array" aca="1" ref="E506" ca="1">IF(Bold,A506,E505)</f>
        <v>--- Δημοτική Ενότητα Κυθήρων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42</v>
      </c>
      <c r="B507" s="9" t="s">
        <v>43</v>
      </c>
      <c r="C507" s="10">
        <v>10</v>
      </c>
      <c r="D507" t="str" cm="1">
        <f t="array" aca="1" ref="D507" ca="1">IF(Background=44,A507,D506)</f>
        <v>Περιφερειακή Ενότητα Νήσων</v>
      </c>
      <c r="E507" t="str" cm="1">
        <f t="array" aca="1" ref="E507" ca="1">IF(Bold,A507,E506)</f>
        <v>--- Δημοτική Ενότητα Κυθήρων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14266</v>
      </c>
      <c r="B508" s="9" t="s">
        <v>14267</v>
      </c>
      <c r="C508" s="10">
        <v>117</v>
      </c>
      <c r="D508" t="str" cm="1">
        <f t="array" aca="1" ref="D508" ca="1">IF(Background=44,A508,D507)</f>
        <v>Περιφερειακή Ενότητα Νήσων</v>
      </c>
      <c r="E508" t="str" cm="1">
        <f t="array" aca="1" ref="E508" ca="1">IF(Bold,A508,E507)</f>
        <v>--- Δημοτική Ενότητα Κυθήρων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17750</v>
      </c>
      <c r="B509" s="9" t="s">
        <v>17751</v>
      </c>
      <c r="C509" s="10">
        <v>107</v>
      </c>
      <c r="D509" t="str" cm="1">
        <f t="array" aca="1" ref="D509" ca="1">IF(Background=44,A509,D508)</f>
        <v>Περιφερειακή Ενότητα Νήσων</v>
      </c>
      <c r="E509" t="str" cm="1">
        <f t="array" aca="1" ref="E509" ca="1">IF(Bold,A509,E508)</f>
        <v>--- Δημοτική Ενότητα Κυθήρων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17752</v>
      </c>
      <c r="B510" s="9" t="s">
        <v>17753</v>
      </c>
      <c r="C510" s="10">
        <v>64</v>
      </c>
      <c r="D510" t="str" cm="1">
        <f t="array" aca="1" ref="D510" ca="1">IF(Background=44,A510,D509)</f>
        <v>Περιφερειακή Ενότητα Νήσων</v>
      </c>
      <c r="E510" t="str" cm="1">
        <f t="array" aca="1" ref="E510" ca="1">IF(Bold,A510,E509)</f>
        <v>--- Δημοτική Ενότητα Κυθήρων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17754</v>
      </c>
      <c r="B511" s="9" t="s">
        <v>17755</v>
      </c>
      <c r="C511" s="10">
        <v>30</v>
      </c>
      <c r="D511" t="str" cm="1">
        <f t="array" aca="1" ref="D511" ca="1">IF(Background=44,A511,D510)</f>
        <v>Περιφερειακή Ενότητα Νήσων</v>
      </c>
      <c r="E511" t="str" cm="1">
        <f t="array" aca="1" ref="E511" ca="1">IF(Bold,A511,E510)</f>
        <v>--- Δημοτική Ενότητα Κυθήρων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10757</v>
      </c>
      <c r="B512" s="9" t="s">
        <v>10758</v>
      </c>
      <c r="C512" s="10">
        <v>23</v>
      </c>
      <c r="D512" t="str" cm="1">
        <f t="array" aca="1" ref="D512" ca="1">IF(Background=44,A512,D511)</f>
        <v>Περιφερειακή Ενότητα Νήσων</v>
      </c>
      <c r="E512" t="str" cm="1">
        <f t="array" aca="1" ref="E512" ca="1">IF(Bold,A512,E511)</f>
        <v>--- Δημοτική Ενότητα Κυθήρων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17756</v>
      </c>
      <c r="B513" s="9" t="s">
        <v>17757</v>
      </c>
      <c r="C513" s="10">
        <v>73</v>
      </c>
      <c r="D513" t="str" cm="1">
        <f t="array" aca="1" ref="D513" ca="1">IF(Background=44,A513,D512)</f>
        <v>Περιφερειακή Ενότητα Νήσων</v>
      </c>
      <c r="E513" t="str" cm="1">
        <f t="array" aca="1" ref="E513" ca="1">IF(Bold,A513,E512)</f>
        <v>--- Δημοτική Ενότητα Κυθήρων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17758</v>
      </c>
      <c r="B514" s="9" t="s">
        <v>17759</v>
      </c>
      <c r="C514" s="10">
        <v>38</v>
      </c>
      <c r="D514" t="str" cm="1">
        <f t="array" aca="1" ref="D514" ca="1">IF(Background=44,A514,D513)</f>
        <v>Περιφερειακή Ενότητα Νήσων</v>
      </c>
      <c r="E514" t="str" cm="1">
        <f t="array" aca="1" ref="E514" ca="1">IF(Bold,A514,E513)</f>
        <v>--- Δημοτική Ενότητα Κυθήρων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17760</v>
      </c>
      <c r="B515" s="9" t="s">
        <v>17761</v>
      </c>
      <c r="C515" s="10">
        <v>25</v>
      </c>
      <c r="D515" t="str" cm="1">
        <f t="array" aca="1" ref="D515" ca="1">IF(Background=44,A515,D514)</f>
        <v>Περιφερειακή Ενότητα Νήσων</v>
      </c>
      <c r="E515" t="str" cm="1">
        <f t="array" aca="1" ref="E515" ca="1">IF(Bold,A515,E514)</f>
        <v>--- Δημοτική Ενότητα Κυθήρων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17762</v>
      </c>
      <c r="B516" s="9" t="s">
        <v>17763</v>
      </c>
      <c r="C516" s="10">
        <v>45</v>
      </c>
      <c r="D516" t="str" cm="1">
        <f t="array" aca="1" ref="D516" ca="1">IF(Background=44,A516,D515)</f>
        <v>Περιφερειακή Ενότητα Νήσων</v>
      </c>
      <c r="E516" t="str" cm="1">
        <f t="array" aca="1" ref="E516" ca="1">IF(Bold,A516,E515)</f>
        <v>--- Δημοτική Ενότητα Κυθήρων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17764</v>
      </c>
      <c r="B517" s="9" t="s">
        <v>17765</v>
      </c>
      <c r="C517" s="10">
        <v>19</v>
      </c>
      <c r="D517" t="str" cm="1">
        <f t="array" aca="1" ref="D517" ca="1">IF(Background=44,A517,D516)</f>
        <v>Περιφερειακή Ενότητα Νήσων</v>
      </c>
      <c r="E517" t="str" cm="1">
        <f t="array" aca="1" ref="E517" ca="1">IF(Bold,A517,E516)</f>
        <v>--- Δημοτική Ενότητα Κυθήρων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1121</v>
      </c>
      <c r="B518" s="9" t="s">
        <v>1122</v>
      </c>
      <c r="C518" s="10">
        <v>4</v>
      </c>
      <c r="D518" t="str" cm="1">
        <f t="array" aca="1" ref="D518" ca="1">IF(Background=44,A518,D517)</f>
        <v>Περιφερειακή Ενότητα Νήσων</v>
      </c>
      <c r="E518" t="str" cm="1">
        <f t="array" aca="1" ref="E518" ca="1">IF(Bold,A518,E517)</f>
        <v>--- Δημοτική Ενότητα Κυθήρων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17766</v>
      </c>
      <c r="B519" s="9" t="s">
        <v>17767</v>
      </c>
      <c r="C519" s="10">
        <v>263</v>
      </c>
      <c r="D519" t="str" cm="1">
        <f t="array" aca="1" ref="D519" ca="1">IF(Background=44,A519,D518)</f>
        <v>Περιφερειακή Ενότητα Νήσων</v>
      </c>
      <c r="E519" t="str" cm="1">
        <f t="array" aca="1" ref="E519" ca="1">IF(Bold,A519,E518)</f>
        <v>--- Δημοτική Ενότητα Κυθήρων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17768</v>
      </c>
      <c r="B520" s="9" t="s">
        <v>17769</v>
      </c>
      <c r="C520" s="10">
        <v>10</v>
      </c>
      <c r="D520" t="str" cm="1">
        <f t="array" aca="1" ref="D520" ca="1">IF(Background=44,A520,D519)</f>
        <v>Περιφερειακή Ενότητα Νήσων</v>
      </c>
      <c r="E520" t="str" cm="1">
        <f t="array" aca="1" ref="E520" ca="1">IF(Bold,A520,E519)</f>
        <v>--- Δημοτική Ενότητα Κυθήρων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1539</v>
      </c>
      <c r="B521" s="9" t="s">
        <v>1540</v>
      </c>
      <c r="C521" s="10">
        <v>69</v>
      </c>
      <c r="D521" t="str" cm="1">
        <f t="array" aca="1" ref="D521" ca="1">IF(Background=44,A521,D520)</f>
        <v>Περιφερειακή Ενότητα Νήσων</v>
      </c>
      <c r="E521" t="str" cm="1">
        <f t="array" aca="1" ref="E521" ca="1">IF(Bold,A521,E520)</f>
        <v>--- Δημοτική Ενότητα Κυθήρων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17770</v>
      </c>
      <c r="B522" s="9" t="s">
        <v>17771</v>
      </c>
      <c r="C522" s="10">
        <v>152</v>
      </c>
      <c r="D522" t="str" cm="1">
        <f t="array" aca="1" ref="D522" ca="1">IF(Background=44,A522,D521)</f>
        <v>Περιφερειακή Ενότητα Νήσων</v>
      </c>
      <c r="E522" t="str" cm="1">
        <f t="array" aca="1" ref="E522" ca="1">IF(Bold,A522,E521)</f>
        <v>--- Δημοτική Ενότητα Κυθήρων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17772</v>
      </c>
      <c r="B523" s="9" t="s">
        <v>17773</v>
      </c>
      <c r="C523" s="10">
        <v>8</v>
      </c>
      <c r="D523" t="str" cm="1">
        <f t="array" aca="1" ref="D523" ca="1">IF(Background=44,A523,D522)</f>
        <v>Περιφερειακή Ενότητα Νήσων</v>
      </c>
      <c r="E523" t="str" cm="1">
        <f t="array" aca="1" ref="E523" ca="1">IF(Bold,A523,E522)</f>
        <v>--- Δημοτική Ενότητα Κυθήρων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17774</v>
      </c>
      <c r="B524" s="9" t="s">
        <v>17775</v>
      </c>
      <c r="C524" s="10">
        <v>20</v>
      </c>
      <c r="D524" t="str" cm="1">
        <f t="array" aca="1" ref="D524" ca="1">IF(Background=44,A524,D523)</f>
        <v>Περιφερειακή Ενότητα Νήσων</v>
      </c>
      <c r="E524" t="str" cm="1">
        <f t="array" aca="1" ref="E524" ca="1">IF(Bold,A524,E523)</f>
        <v>--- Δημοτική Ενότητα Κυθήρων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17776</v>
      </c>
      <c r="B525" s="9" t="s">
        <v>17777</v>
      </c>
      <c r="C525" s="10">
        <v>73</v>
      </c>
      <c r="D525" t="str" cm="1">
        <f t="array" aca="1" ref="D525" ca="1">IF(Background=44,A525,D524)</f>
        <v>Περιφερειακή Ενότητα Νήσων</v>
      </c>
      <c r="E525" t="str" cm="1">
        <f t="array" aca="1" ref="E525" ca="1">IF(Bold,A525,E524)</f>
        <v>--- Δημοτική Ενότητα Κυθήρων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17778</v>
      </c>
      <c r="B526" s="9" t="s">
        <v>17779</v>
      </c>
      <c r="C526" s="10">
        <v>1</v>
      </c>
      <c r="D526" t="str" cm="1">
        <f t="array" aca="1" ref="D526" ca="1">IF(Background=44,A526,D525)</f>
        <v>Περιφερειακή Ενότητα Νήσων</v>
      </c>
      <c r="E526" t="str" cm="1">
        <f t="array" aca="1" ref="E526" ca="1">IF(Bold,A526,E525)</f>
        <v>--- Δημοτική Ενότητα Κυθήρων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466</v>
      </c>
      <c r="B527" s="9" t="s">
        <v>467</v>
      </c>
      <c r="C527" s="10">
        <v>49</v>
      </c>
      <c r="D527" t="str" cm="1">
        <f t="array" aca="1" ref="D527" ca="1">IF(Background=44,A527,D526)</f>
        <v>Περιφερειακή Ενότητα Νήσων</v>
      </c>
      <c r="E527" t="str" cm="1">
        <f t="array" aca="1" ref="E527" ca="1">IF(Bold,A527,E526)</f>
        <v>--- Δημοτική Ενότητα Κυθήρων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17780</v>
      </c>
      <c r="B528" s="9" t="s">
        <v>17781</v>
      </c>
      <c r="C528" s="10">
        <v>13</v>
      </c>
      <c r="D528" t="str" cm="1">
        <f t="array" aca="1" ref="D528" ca="1">IF(Background=44,A528,D527)</f>
        <v>Περιφερειακή Ενότητα Νήσων</v>
      </c>
      <c r="E528" t="str" cm="1">
        <f t="array" aca="1" ref="E528" ca="1">IF(Bold,A528,E527)</f>
        <v>--- Δημοτική Ενότητα Κυθήρων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17782</v>
      </c>
      <c r="B529" s="9" t="s">
        <v>17783</v>
      </c>
      <c r="C529" s="10">
        <v>12</v>
      </c>
      <c r="D529" t="str" cm="1">
        <f t="array" aca="1" ref="D529" ca="1">IF(Background=44,A529,D528)</f>
        <v>Περιφερειακή Ενότητα Νήσων</v>
      </c>
      <c r="E529" t="str" cm="1">
        <f t="array" aca="1" ref="E529" ca="1">IF(Bold,A529,E528)</f>
        <v>--- Δημοτική Ενότητα Κυθήρων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17784</v>
      </c>
      <c r="B530" s="9" t="s">
        <v>17785</v>
      </c>
      <c r="C530" s="10">
        <v>18</v>
      </c>
      <c r="D530" t="str" cm="1">
        <f t="array" aca="1" ref="D530" ca="1">IF(Background=44,A530,D529)</f>
        <v>Περιφερειακή Ενότητα Νήσων</v>
      </c>
      <c r="E530" t="str" cm="1">
        <f t="array" aca="1" ref="E530" ca="1">IF(Bold,A530,E529)</f>
        <v>--- Δημοτική Ενότητα Κυθήρων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17786</v>
      </c>
      <c r="B531" s="9" t="s">
        <v>17787</v>
      </c>
      <c r="C531" s="10">
        <v>13</v>
      </c>
      <c r="D531" t="str" cm="1">
        <f t="array" aca="1" ref="D531" ca="1">IF(Background=44,A531,D530)</f>
        <v>Περιφερειακή Ενότητα Νήσων</v>
      </c>
      <c r="E531" t="str" cm="1">
        <f t="array" aca="1" ref="E531" ca="1">IF(Bold,A531,E530)</f>
        <v>--- Δημοτική Ενότητα Κυθήρων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17788</v>
      </c>
      <c r="B532" s="9" t="s">
        <v>17789</v>
      </c>
      <c r="C532" s="10">
        <v>20</v>
      </c>
      <c r="D532" t="str" cm="1">
        <f t="array" aca="1" ref="D532" ca="1">IF(Background=44,A532,D531)</f>
        <v>Περιφερειακή Ενότητα Νήσων</v>
      </c>
      <c r="E532" t="str" cm="1">
        <f t="array" aca="1" ref="E532" ca="1">IF(Bold,A532,E531)</f>
        <v>--- Δημοτική Ενότητα Κυθήρων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17790</v>
      </c>
      <c r="B533" s="9" t="s">
        <v>17791</v>
      </c>
      <c r="C533" s="10">
        <v>77</v>
      </c>
      <c r="D533" t="str" cm="1">
        <f t="array" aca="1" ref="D533" ca="1">IF(Background=44,A533,D532)</f>
        <v>Περιφερειακή Ενότητα Νήσων</v>
      </c>
      <c r="E533" t="str" cm="1">
        <f t="array" aca="1" ref="E533" ca="1">IF(Bold,A533,E532)</f>
        <v>--- Δημοτική Ενότητα Κυθήρων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17792</v>
      </c>
      <c r="B534" s="9" t="s">
        <v>17793</v>
      </c>
      <c r="C534" s="10">
        <v>41</v>
      </c>
      <c r="D534" t="str" cm="1">
        <f t="array" aca="1" ref="D534" ca="1">IF(Background=44,A534,D533)</f>
        <v>Περιφερειακή Ενότητα Νήσων</v>
      </c>
      <c r="E534" t="str" cm="1">
        <f t="array" aca="1" ref="E534" ca="1">IF(Bold,A534,E533)</f>
        <v>--- Δημοτική Ενότητα Κυθήρων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7798</v>
      </c>
      <c r="B535" s="9" t="s">
        <v>7799</v>
      </c>
      <c r="C535" s="10">
        <v>474</v>
      </c>
      <c r="D535" t="str" cm="1">
        <f t="array" aca="1" ref="D535" ca="1">IF(Background=44,A535,D534)</f>
        <v>Περιφερειακή Ενότητα Νήσων</v>
      </c>
      <c r="E535" t="str" cm="1">
        <f t="array" aca="1" ref="E535" ca="1">IF(Bold,A535,E534)</f>
        <v>--- Δημοτική Ενότητα Κυθήρων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17794</v>
      </c>
      <c r="B536" s="9" t="s">
        <v>17795</v>
      </c>
      <c r="C536" s="10">
        <v>10</v>
      </c>
      <c r="D536" t="str" cm="1">
        <f t="array" aca="1" ref="D536" ca="1">IF(Background=44,A536,D535)</f>
        <v>Περιφερειακή Ενότητα Νήσων</v>
      </c>
      <c r="E536" t="str" cm="1">
        <f t="array" aca="1" ref="E536" ca="1">IF(Bold,A536,E535)</f>
        <v>--- Δημοτική Ενότητα Κυθήρων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17796</v>
      </c>
      <c r="B537" s="9" t="s">
        <v>17797</v>
      </c>
      <c r="C537" s="10">
        <v>3</v>
      </c>
      <c r="D537" t="str" cm="1">
        <f t="array" aca="1" ref="D537" ca="1">IF(Background=44,A537,D536)</f>
        <v>Περιφερειακή Ενότητα Νήσων</v>
      </c>
      <c r="E537" t="str" cm="1">
        <f t="array" aca="1" ref="E537" ca="1">IF(Bold,A537,E536)</f>
        <v>--- Δημοτική Ενότητα Κυθήρων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17798</v>
      </c>
      <c r="B538" s="9" t="s">
        <v>17799</v>
      </c>
      <c r="C538" s="10">
        <v>8</v>
      </c>
      <c r="D538" t="str" cm="1">
        <f t="array" aca="1" ref="D538" ca="1">IF(Background=44,A538,D537)</f>
        <v>Περιφερειακή Ενότητα Νήσων</v>
      </c>
      <c r="E538" t="str" cm="1">
        <f t="array" aca="1" ref="E538" ca="1">IF(Bold,A538,E537)</f>
        <v>--- Δημοτική Ενότητα Κυθήρων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17800</v>
      </c>
      <c r="B539" s="9" t="s">
        <v>17801</v>
      </c>
      <c r="C539" s="10">
        <v>59</v>
      </c>
      <c r="D539" t="str" cm="1">
        <f t="array" aca="1" ref="D539" ca="1">IF(Background=44,A539,D538)</f>
        <v>Περιφερειακή Ενότητα Νήσων</v>
      </c>
      <c r="E539" t="str" cm="1">
        <f t="array" aca="1" ref="E539" ca="1">IF(Bold,A539,E538)</f>
        <v>--- Δημοτική Ενότητα Κυθήρων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17802</v>
      </c>
      <c r="B540" s="9" t="s">
        <v>17803</v>
      </c>
      <c r="C540" s="10">
        <v>65</v>
      </c>
      <c r="D540" t="str" cm="1">
        <f t="array" aca="1" ref="D540" ca="1">IF(Background=44,A540,D539)</f>
        <v>Περιφερειακή Ενότητα Νήσων</v>
      </c>
      <c r="E540" t="str" cm="1">
        <f t="array" aca="1" ref="E540" ca="1">IF(Bold,A540,E539)</f>
        <v>--- Δημοτική Ενότητα Κυθήρων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17804</v>
      </c>
      <c r="B541" s="9" t="s">
        <v>17805</v>
      </c>
      <c r="C541" s="10">
        <v>44</v>
      </c>
      <c r="D541" t="str" cm="1">
        <f t="array" aca="1" ref="D541" ca="1">IF(Background=44,A541,D540)</f>
        <v>Περιφερειακή Ενότητα Νήσων</v>
      </c>
      <c r="E541" t="str" cm="1">
        <f t="array" aca="1" ref="E541" ca="1">IF(Bold,A541,E540)</f>
        <v>--- Δημοτική Ενότητα Κυθήρων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17806</v>
      </c>
      <c r="B542" s="9" t="s">
        <v>17807</v>
      </c>
      <c r="C542" s="10">
        <v>38</v>
      </c>
      <c r="D542" t="str" cm="1">
        <f t="array" aca="1" ref="D542" ca="1">IF(Background=44,A542,D541)</f>
        <v>Περιφερειακή Ενότητα Νήσων</v>
      </c>
      <c r="E542" t="str" cm="1">
        <f t="array" aca="1" ref="E542" ca="1">IF(Bold,A542,E541)</f>
        <v>--- Δημοτική Ενότητα Κυθήρων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17808</v>
      </c>
      <c r="B543" s="9" t="s">
        <v>17809</v>
      </c>
      <c r="C543" s="10">
        <v>68</v>
      </c>
      <c r="D543" t="str" cm="1">
        <f t="array" aca="1" ref="D543" ca="1">IF(Background=44,A543,D542)</f>
        <v>Περιφερειακή Ενότητα Νήσων</v>
      </c>
      <c r="E543" t="str" cm="1">
        <f t="array" aca="1" ref="E543" ca="1">IF(Bold,A543,E542)</f>
        <v>--- Δημοτική Ενότητα Κυθήρων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17810</v>
      </c>
      <c r="B544" s="9" t="s">
        <v>17811</v>
      </c>
      <c r="C544" s="10">
        <v>149</v>
      </c>
      <c r="D544" t="str" cm="1">
        <f t="array" aca="1" ref="D544" ca="1">IF(Background=44,A544,D543)</f>
        <v>Περιφερειακή Ενότητα Νήσων</v>
      </c>
      <c r="E544" t="str" cm="1">
        <f t="array" aca="1" ref="E544" ca="1">IF(Bold,A544,E543)</f>
        <v>--- Δημοτική Ενότητα Κυθήρων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17812</v>
      </c>
      <c r="B545" s="9" t="s">
        <v>17813</v>
      </c>
      <c r="C545" s="10">
        <v>78</v>
      </c>
      <c r="D545" t="str" cm="1">
        <f t="array" aca="1" ref="D545" ca="1">IF(Background=44,A545,D544)</f>
        <v>Περιφερειακή Ενότητα Νήσων</v>
      </c>
      <c r="E545" t="str" cm="1">
        <f t="array" aca="1" ref="E545" ca="1">IF(Bold,A545,E544)</f>
        <v>--- Δημοτική Ενότητα Κυθήρων</v>
      </c>
      <c r="F545" t="str" cm="1">
        <f t="array" aca="1" ref="F545" ca="1">IF(Background_test=44,"True",IF(Bold_test,"True",""))</f>
        <v/>
      </c>
    </row>
    <row r="546" spans="1:6" x14ac:dyDescent="0.25">
      <c r="A546" s="5" t="s">
        <v>17814</v>
      </c>
      <c r="B546" s="5" t="s">
        <v>17815</v>
      </c>
      <c r="C546" s="6">
        <v>3951</v>
      </c>
      <c r="D546" t="str" cm="1">
        <f t="array" aca="1" ref="D546" ca="1">IF(Background=44,A546,D545)</f>
        <v>Περιφερειακή Ενότητα Νήσων</v>
      </c>
      <c r="E546" t="str" cm="1">
        <f t="array" aca="1" ref="E546" ca="1">IF(Bold,A546,E545)</f>
        <v>--------- Δήμος Πόρου</v>
      </c>
      <c r="F546" t="str" cm="1">
        <f t="array" aca="1" ref="F546" ca="1">IF(Background_test=44,"True",IF(Bold_test,"True",""))</f>
        <v>True</v>
      </c>
    </row>
    <row r="547" spans="1:6" x14ac:dyDescent="0.25">
      <c r="A547" s="9" t="s">
        <v>17557</v>
      </c>
      <c r="B547" s="9" t="s">
        <v>17558</v>
      </c>
      <c r="C547" s="10">
        <v>101</v>
      </c>
      <c r="D547" t="str" cm="1">
        <f t="array" aca="1" ref="D547" ca="1">IF(Background=44,A547,D546)</f>
        <v>Περιφερειακή Ενότητα Νήσων</v>
      </c>
      <c r="E547" t="str" cm="1">
        <f t="array" aca="1" ref="E547" ca="1">IF(Bold,A547,E546)</f>
        <v>--------- Δήμος Πόρου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9387</v>
      </c>
      <c r="B548" s="9" t="s">
        <v>9388</v>
      </c>
      <c r="C548" s="10">
        <v>216</v>
      </c>
      <c r="D548" t="str" cm="1">
        <f t="array" aca="1" ref="D548" ca="1">IF(Background=44,A548,D547)</f>
        <v>Περιφερειακή Ενότητα Νήσων</v>
      </c>
      <c r="E548" t="str" cm="1">
        <f t="array" aca="1" ref="E548" ca="1">IF(Bold,A548,E547)</f>
        <v>--------- Δήμος Πόρου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17816</v>
      </c>
      <c r="B549" s="9" t="s">
        <v>17817</v>
      </c>
      <c r="C549" s="10">
        <v>32</v>
      </c>
      <c r="D549" t="str" cm="1">
        <f t="array" aca="1" ref="D549" ca="1">IF(Background=44,A549,D548)</f>
        <v>Περιφερειακή Ενότητα Νήσων</v>
      </c>
      <c r="E549" t="str" cm="1">
        <f t="array" aca="1" ref="E549" ca="1">IF(Bold,A549,E548)</f>
        <v>--------- Δήμος Πόρου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738</v>
      </c>
      <c r="B550" s="9" t="s">
        <v>739</v>
      </c>
      <c r="C550" s="10">
        <v>3602</v>
      </c>
      <c r="D550" t="str" cm="1">
        <f t="array" aca="1" ref="D550" ca="1">IF(Background=44,A550,D549)</f>
        <v>Περιφερειακή Ενότητα Νήσων</v>
      </c>
      <c r="E550" t="str" cm="1">
        <f t="array" aca="1" ref="E550" ca="1">IF(Bold,A550,E549)</f>
        <v>--------- Δήμος Πόρου</v>
      </c>
      <c r="F550" t="str" cm="1">
        <f t="array" aca="1" ref="F550" ca="1">IF(Background_test=44,"True",IF(Bold_test,"True",""))</f>
        <v/>
      </c>
    </row>
    <row r="551" spans="1:6" x14ac:dyDescent="0.25">
      <c r="A551" s="5" t="s">
        <v>17818</v>
      </c>
      <c r="B551" s="5" t="s">
        <v>17819</v>
      </c>
      <c r="C551" s="6">
        <v>38959</v>
      </c>
      <c r="D551" t="str" cm="1">
        <f t="array" aca="1" ref="D551" ca="1">IF(Background=44,A551,D550)</f>
        <v>Περιφερειακή Ενότητα Νήσων</v>
      </c>
      <c r="E551" t="str" cm="1">
        <f t="array" aca="1" ref="E551" ca="1">IF(Bold,A551,E550)</f>
        <v>--------- Δήμος Σαλαμίνος</v>
      </c>
      <c r="F551" t="str" cm="1">
        <f t="array" aca="1" ref="F551" ca="1">IF(Background_test=44,"True",IF(Bold_test,"True",""))</f>
        <v>True</v>
      </c>
    </row>
    <row r="552" spans="1:6" x14ac:dyDescent="0.25">
      <c r="A552" s="7" t="s">
        <v>2015</v>
      </c>
      <c r="B552" s="7" t="s">
        <v>2016</v>
      </c>
      <c r="C552" s="8">
        <v>7457</v>
      </c>
      <c r="D552" t="str" cm="1">
        <f t="array" aca="1" ref="D552" ca="1">IF(Background=44,A552,D551)</f>
        <v>Περιφερειακή Ενότητα Νήσων</v>
      </c>
      <c r="E552" t="str" cm="1">
        <f t="array" aca="1" ref="E552" ca="1">IF(Bold,A552,E551)</f>
        <v>--- Δημοτική Ενότητα Αμπελακίων</v>
      </c>
      <c r="F552" t="str" cm="1">
        <f t="array" aca="1" ref="F552" ca="1">IF(Background_test=44,"True",IF(Bold_test,"True",""))</f>
        <v>True</v>
      </c>
    </row>
    <row r="553" spans="1:6" x14ac:dyDescent="0.25">
      <c r="A553" s="9" t="s">
        <v>308</v>
      </c>
      <c r="B553" s="9" t="s">
        <v>309</v>
      </c>
      <c r="C553" s="10">
        <v>4662</v>
      </c>
      <c r="D553" t="str" cm="1">
        <f t="array" aca="1" ref="D553" ca="1">IF(Background=44,A553,D552)</f>
        <v>Περιφερειακή Ενότητα Νήσων</v>
      </c>
      <c r="E553" t="str" cm="1">
        <f t="array" aca="1" ref="E553" ca="1">IF(Bold,A553,E552)</f>
        <v>--- Δημοτική Ενότητα Αμπελακίων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17820</v>
      </c>
      <c r="B554" s="9" t="s">
        <v>17821</v>
      </c>
      <c r="C554" s="10" t="s">
        <v>405</v>
      </c>
      <c r="D554" t="str" cm="1">
        <f t="array" aca="1" ref="D554" ca="1">IF(Background=44,A554,D553)</f>
        <v>Περιφερειακή Ενότητα Νήσων</v>
      </c>
      <c r="E554" t="str" cm="1">
        <f t="array" aca="1" ref="E554" ca="1">IF(Bold,A554,E553)</f>
        <v>--- Δημοτική Ενότητα Αμπελακίων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17822</v>
      </c>
      <c r="B555" s="9" t="s">
        <v>17823</v>
      </c>
      <c r="C555" s="10">
        <v>152</v>
      </c>
      <c r="D555" t="str" cm="1">
        <f t="array" aca="1" ref="D555" ca="1">IF(Background=44,A555,D554)</f>
        <v>Περιφερειακή Ενότητα Νήσων</v>
      </c>
      <c r="E555" t="str" cm="1">
        <f t="array" aca="1" ref="E555" ca="1">IF(Bold,A555,E554)</f>
        <v>--- Δημοτική Ενότητα Αμπελακίων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17824</v>
      </c>
      <c r="B556" s="9" t="s">
        <v>17825</v>
      </c>
      <c r="C556" s="10">
        <v>2509</v>
      </c>
      <c r="D556" t="str" cm="1">
        <f t="array" aca="1" ref="D556" ca="1">IF(Background=44,A556,D555)</f>
        <v>Περιφερειακή Ενότητα Νήσων</v>
      </c>
      <c r="E556" t="str" cm="1">
        <f t="array" aca="1" ref="E556" ca="1">IF(Bold,A556,E555)</f>
        <v>--- Δημοτική Ενότητα Αμπελακίων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17826</v>
      </c>
      <c r="B557" s="9" t="s">
        <v>17827</v>
      </c>
      <c r="C557" s="10">
        <v>134</v>
      </c>
      <c r="D557" t="str" cm="1">
        <f t="array" aca="1" ref="D557" ca="1">IF(Background=44,A557,D556)</f>
        <v>Περιφερειακή Ενότητα Νήσων</v>
      </c>
      <c r="E557" t="str" cm="1">
        <f t="array" aca="1" ref="E557" ca="1">IF(Bold,A557,E556)</f>
        <v>--- Δημοτική Ενότητα Αμπελακίων</v>
      </c>
      <c r="F557" t="str" cm="1">
        <f t="array" aca="1" ref="F557" ca="1">IF(Background_test=44,"True",IF(Bold_test,"True",""))</f>
        <v/>
      </c>
    </row>
    <row r="558" spans="1:6" x14ac:dyDescent="0.25">
      <c r="A558" s="7" t="s">
        <v>17828</v>
      </c>
      <c r="B558" s="7" t="s">
        <v>17829</v>
      </c>
      <c r="C558" s="8">
        <v>31502</v>
      </c>
      <c r="D558" t="str" cm="1">
        <f t="array" aca="1" ref="D558" ca="1">IF(Background=44,A558,D557)</f>
        <v>Περιφερειακή Ενότητα Νήσων</v>
      </c>
      <c r="E558" t="str" cm="1">
        <f t="array" aca="1" ref="E558" ca="1">IF(Bold,A558,E557)</f>
        <v>--- Δημοτική Ενότητα Σαλαμίνας</v>
      </c>
      <c r="F558" t="str" cm="1">
        <f t="array" aca="1" ref="F558" ca="1">IF(Background_test=44,"True",IF(Bold_test,"True",""))</f>
        <v>True</v>
      </c>
    </row>
    <row r="559" spans="1:6" x14ac:dyDescent="0.25">
      <c r="A559" s="9" t="s">
        <v>6330</v>
      </c>
      <c r="B559" s="9" t="s">
        <v>6331</v>
      </c>
      <c r="C559" s="10" t="s">
        <v>405</v>
      </c>
      <c r="D559" t="str" cm="1">
        <f t="array" aca="1" ref="D559" ca="1">IF(Background=44,A559,D558)</f>
        <v>Περιφερειακή Ενότητα Νήσων</v>
      </c>
      <c r="E559" t="str" cm="1">
        <f t="array" aca="1" ref="E559" ca="1">IF(Bold,A559,E558)</f>
        <v>--- Δημοτική Ενότητα Σαλαμίνας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17830</v>
      </c>
      <c r="B560" s="9" t="s">
        <v>17831</v>
      </c>
      <c r="C560" s="10">
        <v>5007</v>
      </c>
      <c r="D560" t="str" cm="1">
        <f t="array" aca="1" ref="D560" ca="1">IF(Background=44,A560,D559)</f>
        <v>Περιφερειακή Ενότητα Νήσων</v>
      </c>
      <c r="E560" t="str" cm="1">
        <f t="array" aca="1" ref="E560" ca="1">IF(Bold,A560,E559)</f>
        <v>--- Δημοτική Ενότητα Σαλαμίνας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17832</v>
      </c>
      <c r="B561" s="9" t="s">
        <v>17833</v>
      </c>
      <c r="C561" s="10" t="s">
        <v>405</v>
      </c>
      <c r="D561" t="str" cm="1">
        <f t="array" aca="1" ref="D561" ca="1">IF(Background=44,A561,D560)</f>
        <v>Περιφερειακή Ενότητα Νήσων</v>
      </c>
      <c r="E561" t="str" cm="1">
        <f t="array" aca="1" ref="E561" ca="1">IF(Bold,A561,E560)</f>
        <v>--- Δημοτική Ενότητα Σαλαμίνας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17834</v>
      </c>
      <c r="B562" s="9" t="s">
        <v>17835</v>
      </c>
      <c r="C562" s="10" t="s">
        <v>405</v>
      </c>
      <c r="D562" t="str" cm="1">
        <f t="array" aca="1" ref="D562" ca="1">IF(Background=44,A562,D561)</f>
        <v>Περιφερειακή Ενότητα Νήσων</v>
      </c>
      <c r="E562" t="str" cm="1">
        <f t="array" aca="1" ref="E562" ca="1">IF(Bold,A562,E561)</f>
        <v>--- Δημοτική Ενότητα Σαλαμίνας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17836</v>
      </c>
      <c r="B563" s="9" t="s">
        <v>17837</v>
      </c>
      <c r="C563" s="10">
        <v>94</v>
      </c>
      <c r="D563" t="str" cm="1">
        <f t="array" aca="1" ref="D563" ca="1">IF(Background=44,A563,D562)</f>
        <v>Περιφερειακή Ενότητα Νήσων</v>
      </c>
      <c r="E563" t="str" cm="1">
        <f t="array" aca="1" ref="E563" ca="1">IF(Bold,A563,E562)</f>
        <v>--- Δημοτική Ενότητα Σαλαμίνας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13208</v>
      </c>
      <c r="B564" s="9" t="s">
        <v>13209</v>
      </c>
      <c r="C564" s="10">
        <v>56</v>
      </c>
      <c r="D564" t="str" cm="1">
        <f t="array" aca="1" ref="D564" ca="1">IF(Background=44,A564,D563)</f>
        <v>Περιφερειακή Ενότητα Νήσων</v>
      </c>
      <c r="E564" t="str" cm="1">
        <f t="array" aca="1" ref="E564" ca="1">IF(Bold,A564,E563)</f>
        <v>--- Δημοτική Ενότητα Σαλαμίνας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17838</v>
      </c>
      <c r="B565" s="9" t="s">
        <v>17839</v>
      </c>
      <c r="C565" s="10">
        <v>197</v>
      </c>
      <c r="D565" t="str" cm="1">
        <f t="array" aca="1" ref="D565" ca="1">IF(Background=44,A565,D564)</f>
        <v>Περιφερειακή Ενότητα Νήσων</v>
      </c>
      <c r="E565" t="str" cm="1">
        <f t="array" aca="1" ref="E565" ca="1">IF(Bold,A565,E564)</f>
        <v>--- Δημοτική Ενότητα Σαλαμίνας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17840</v>
      </c>
      <c r="B566" s="9" t="s">
        <v>17841</v>
      </c>
      <c r="C566" s="10">
        <v>153</v>
      </c>
      <c r="D566" t="str" cm="1">
        <f t="array" aca="1" ref="D566" ca="1">IF(Background=44,A566,D565)</f>
        <v>Περιφερειακή Ενότητα Νήσων</v>
      </c>
      <c r="E566" t="str" cm="1">
        <f t="array" aca="1" ref="E566" ca="1">IF(Bold,A566,E565)</f>
        <v>--- Δημοτική Ενότητα Σαλαμίνας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17842</v>
      </c>
      <c r="B567" s="9" t="s">
        <v>17843</v>
      </c>
      <c r="C567" s="10" t="s">
        <v>405</v>
      </c>
      <c r="D567" t="str" cm="1">
        <f t="array" aca="1" ref="D567" ca="1">IF(Background=44,A567,D566)</f>
        <v>Περιφερειακή Ενότητα Νήσων</v>
      </c>
      <c r="E567" t="str" cm="1">
        <f t="array" aca="1" ref="E567" ca="1">IF(Bold,A567,E566)</f>
        <v>--- Δημοτική Ενότητα Σαλαμίνας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17844</v>
      </c>
      <c r="B568" s="9" t="s">
        <v>17845</v>
      </c>
      <c r="C568" s="10" t="s">
        <v>405</v>
      </c>
      <c r="D568" t="str" cm="1">
        <f t="array" aca="1" ref="D568" ca="1">IF(Background=44,A568,D567)</f>
        <v>Περιφερειακή Ενότητα Νήσων</v>
      </c>
      <c r="E568" t="str" cm="1">
        <f t="array" aca="1" ref="E568" ca="1">IF(Bold,A568,E567)</f>
        <v>--- Δημοτική Ενότητα Σαλαμίνας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17846</v>
      </c>
      <c r="B569" s="9" t="s">
        <v>17847</v>
      </c>
      <c r="C569" s="10">
        <v>139</v>
      </c>
      <c r="D569" t="str" cm="1">
        <f t="array" aca="1" ref="D569" ca="1">IF(Background=44,A569,D568)</f>
        <v>Περιφερειακή Ενότητα Νήσων</v>
      </c>
      <c r="E569" t="str" cm="1">
        <f t="array" aca="1" ref="E569" ca="1">IF(Bold,A569,E568)</f>
        <v>--- Δημοτική Ενότητα Σαλαμίνας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17848</v>
      </c>
      <c r="B570" s="9" t="s">
        <v>17849</v>
      </c>
      <c r="C570" s="10" t="s">
        <v>405</v>
      </c>
      <c r="D570" t="str" cm="1">
        <f t="array" aca="1" ref="D570" ca="1">IF(Background=44,A570,D569)</f>
        <v>Περιφερειακή Ενότητα Νήσων</v>
      </c>
      <c r="E570" t="str" cm="1">
        <f t="array" aca="1" ref="E570" ca="1">IF(Bold,A570,E569)</f>
        <v>--- Δημοτική Ενότητα Σαλαμίνας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17850</v>
      </c>
      <c r="B571" s="9" t="s">
        <v>17851</v>
      </c>
      <c r="C571" s="10" t="s">
        <v>405</v>
      </c>
      <c r="D571" t="str" cm="1">
        <f t="array" aca="1" ref="D571" ca="1">IF(Background=44,A571,D570)</f>
        <v>Περιφερειακή Ενότητα Νήσων</v>
      </c>
      <c r="E571" t="str" cm="1">
        <f t="array" aca="1" ref="E571" ca="1">IF(Bold,A571,E570)</f>
        <v>--- Δημοτική Ενότητα Σαλαμίνας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17852</v>
      </c>
      <c r="B572" s="9" t="s">
        <v>17853</v>
      </c>
      <c r="C572" s="10">
        <v>27</v>
      </c>
      <c r="D572" t="str" cm="1">
        <f t="array" aca="1" ref="D572" ca="1">IF(Background=44,A572,D571)</f>
        <v>Περιφερειακή Ενότητα Νήσων</v>
      </c>
      <c r="E572" t="str" cm="1">
        <f t="array" aca="1" ref="E572" ca="1">IF(Bold,A572,E571)</f>
        <v>--- Δημοτική Ενότητα Σαλαμίνας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17854</v>
      </c>
      <c r="B573" s="9" t="s">
        <v>17855</v>
      </c>
      <c r="C573" s="10">
        <v>238</v>
      </c>
      <c r="D573" t="str" cm="1">
        <f t="array" aca="1" ref="D573" ca="1">IF(Background=44,A573,D572)</f>
        <v>Περιφερειακή Ενότητα Νήσων</v>
      </c>
      <c r="E573" t="str" cm="1">
        <f t="array" aca="1" ref="E573" ca="1">IF(Bold,A573,E572)</f>
        <v>--- Δημοτική Ενότητα Σαλαμίνας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17856</v>
      </c>
      <c r="B574" s="9" t="s">
        <v>17857</v>
      </c>
      <c r="C574" s="10" t="s">
        <v>405</v>
      </c>
      <c r="D574" t="str" cm="1">
        <f t="array" aca="1" ref="D574" ca="1">IF(Background=44,A574,D573)</f>
        <v>Περιφερειακή Ενότητα Νήσων</v>
      </c>
      <c r="E574" t="str" cm="1">
        <f t="array" aca="1" ref="E574" ca="1">IF(Bold,A574,E573)</f>
        <v>--- Δημοτική Ενότητα Σαλαμίνας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17858</v>
      </c>
      <c r="B575" s="9" t="s">
        <v>17859</v>
      </c>
      <c r="C575" s="10" t="s">
        <v>405</v>
      </c>
      <c r="D575" t="str" cm="1">
        <f t="array" aca="1" ref="D575" ca="1">IF(Background=44,A575,D574)</f>
        <v>Περιφερειακή Ενότητα Νήσων</v>
      </c>
      <c r="E575" t="str" cm="1">
        <f t="array" aca="1" ref="E575" ca="1">IF(Bold,A575,E574)</f>
        <v>--- Δημοτική Ενότητα Σαλαμίνας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17860</v>
      </c>
      <c r="B576" s="9" t="s">
        <v>17861</v>
      </c>
      <c r="C576" s="10" t="s">
        <v>405</v>
      </c>
      <c r="D576" t="str" cm="1">
        <f t="array" aca="1" ref="D576" ca="1">IF(Background=44,A576,D575)</f>
        <v>Περιφερειακή Ενότητα Νήσων</v>
      </c>
      <c r="E576" t="str" cm="1">
        <f t="array" aca="1" ref="E576" ca="1">IF(Bold,A576,E575)</f>
        <v>--- Δημοτική Ενότητα Σαλαμίνας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17862</v>
      </c>
      <c r="B577" s="9" t="s">
        <v>17863</v>
      </c>
      <c r="C577" s="10">
        <v>200</v>
      </c>
      <c r="D577" t="str" cm="1">
        <f t="array" aca="1" ref="D577" ca="1">IF(Background=44,A577,D576)</f>
        <v>Περιφερειακή Ενότητα Νήσων</v>
      </c>
      <c r="E577" t="str" cm="1">
        <f t="array" aca="1" ref="E577" ca="1">IF(Bold,A577,E576)</f>
        <v>--- Δημοτική Ενότητα Σαλαμίνας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420</v>
      </c>
      <c r="B578" s="9" t="s">
        <v>421</v>
      </c>
      <c r="C578" s="10">
        <v>205</v>
      </c>
      <c r="D578" t="str" cm="1">
        <f t="array" aca="1" ref="D578" ca="1">IF(Background=44,A578,D577)</f>
        <v>Περιφερειακή Ενότητα Νήσων</v>
      </c>
      <c r="E578" t="str" cm="1">
        <f t="array" aca="1" ref="E578" ca="1">IF(Bold,A578,E577)</f>
        <v>--- Δημοτική Ενότητα Σαλαμίνας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17864</v>
      </c>
      <c r="B579" s="9" t="s">
        <v>17865</v>
      </c>
      <c r="C579" s="10" t="s">
        <v>405</v>
      </c>
      <c r="D579" t="str" cm="1">
        <f t="array" aca="1" ref="D579" ca="1">IF(Background=44,A579,D578)</f>
        <v>Περιφερειακή Ενότητα Νήσων</v>
      </c>
      <c r="E579" t="str" cm="1">
        <f t="array" aca="1" ref="E579" ca="1">IF(Bold,A579,E578)</f>
        <v>--- Δημοτική Ενότητα Σαλαμίνας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17866</v>
      </c>
      <c r="B580" s="9" t="s">
        <v>17867</v>
      </c>
      <c r="C580" s="10">
        <v>24987</v>
      </c>
      <c r="D580" t="str" cm="1">
        <f t="array" aca="1" ref="D580" ca="1">IF(Background=44,A580,D579)</f>
        <v>Περιφερειακή Ενότητα Νήσων</v>
      </c>
      <c r="E580" t="str" cm="1">
        <f t="array" aca="1" ref="E580" ca="1">IF(Bold,A580,E579)</f>
        <v>--- Δημοτική Ενότητα Σαλαμίνας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9929</v>
      </c>
      <c r="B581" s="9" t="s">
        <v>9930</v>
      </c>
      <c r="C581" s="10">
        <v>199</v>
      </c>
      <c r="D581" t="str" cm="1">
        <f t="array" aca="1" ref="D581" ca="1">IF(Background=44,A581,D580)</f>
        <v>Περιφερειακή Ενότητα Νήσων</v>
      </c>
      <c r="E581" t="str" cm="1">
        <f t="array" aca="1" ref="E581" ca="1">IF(Bold,A581,E580)</f>
        <v>--- Δημοτική Ενότητα Σαλαμίνας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17868</v>
      </c>
      <c r="B582" s="9" t="s">
        <v>17869</v>
      </c>
      <c r="C582" s="10" t="s">
        <v>405</v>
      </c>
      <c r="D582" t="str" cm="1">
        <f t="array" aca="1" ref="D582" ca="1">IF(Background=44,A582,D581)</f>
        <v>Περιφερειακή Ενότητα Νήσων</v>
      </c>
      <c r="E582" t="str" cm="1">
        <f t="array" aca="1" ref="E582" ca="1">IF(Bold,A582,E581)</f>
        <v>--- Δημοτική Ενότητα Σαλαμίνας</v>
      </c>
      <c r="F582" t="str" cm="1">
        <f t="array" aca="1" ref="F582" ca="1">IF(Background_test=44,"True",IF(Bold_test,"True",""))</f>
        <v/>
      </c>
    </row>
    <row r="583" spans="1:6" x14ac:dyDescent="0.25">
      <c r="A583" s="5" t="s">
        <v>17870</v>
      </c>
      <c r="B583" s="5" t="s">
        <v>17871</v>
      </c>
      <c r="C583" s="6">
        <v>3934</v>
      </c>
      <c r="D583" t="str" cm="1">
        <f t="array" aca="1" ref="D583" ca="1">IF(Background=44,A583,D582)</f>
        <v>Περιφερειακή Ενότητα Νήσων</v>
      </c>
      <c r="E583" t="str" cm="1">
        <f t="array" aca="1" ref="E583" ca="1">IF(Bold,A583,E582)</f>
        <v>--------- Δήμος Σπετσών</v>
      </c>
      <c r="F583" t="str" cm="1">
        <f t="array" aca="1" ref="F583" ca="1">IF(Background_test=44,"True",IF(Bold_test,"True",""))</f>
        <v>True</v>
      </c>
    </row>
    <row r="584" spans="1:6" x14ac:dyDescent="0.25">
      <c r="A584" s="9" t="s">
        <v>1913</v>
      </c>
      <c r="B584" s="9" t="s">
        <v>1914</v>
      </c>
      <c r="C584" s="10">
        <v>17</v>
      </c>
      <c r="D584" t="str" cm="1">
        <f t="array" aca="1" ref="D584" ca="1">IF(Background=44,A584,D583)</f>
        <v>Περιφερειακή Ενότητα Νήσων</v>
      </c>
      <c r="E584" t="str" cm="1">
        <f t="array" aca="1" ref="E584" ca="1">IF(Bold,A584,E583)</f>
        <v>--------- Δήμος Σπετσών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17872</v>
      </c>
      <c r="B585" s="9" t="s">
        <v>17873</v>
      </c>
      <c r="C585" s="10" t="s">
        <v>405</v>
      </c>
      <c r="D585" t="str" cm="1">
        <f t="array" aca="1" ref="D585" ca="1">IF(Background=44,A585,D584)</f>
        <v>Περιφερειακή Ενότητα Νήσων</v>
      </c>
      <c r="E585" t="str" cm="1">
        <f t="array" aca="1" ref="E585" ca="1">IF(Bold,A585,E584)</f>
        <v>--------- Δήμος Σπετσών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17874</v>
      </c>
      <c r="B586" s="9" t="s">
        <v>17875</v>
      </c>
      <c r="C586" s="10">
        <v>4</v>
      </c>
      <c r="D586" t="str" cm="1">
        <f t="array" aca="1" ref="D586" ca="1">IF(Background=44,A586,D585)</f>
        <v>Περιφερειακή Ενότητα Νήσων</v>
      </c>
      <c r="E586" t="str" cm="1">
        <f t="array" aca="1" ref="E586" ca="1">IF(Bold,A586,E585)</f>
        <v>--------- Δήμος Σπετσών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17876</v>
      </c>
      <c r="B587" s="9" t="s">
        <v>17877</v>
      </c>
      <c r="C587" s="10">
        <v>4</v>
      </c>
      <c r="D587" t="str" cm="1">
        <f t="array" aca="1" ref="D587" ca="1">IF(Background=44,A587,D586)</f>
        <v>Περιφερειακή Ενότητα Νήσων</v>
      </c>
      <c r="E587" t="str" cm="1">
        <f t="array" aca="1" ref="E587" ca="1">IF(Bold,A587,E586)</f>
        <v>--------- Δήμος Σπετσών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9677</v>
      </c>
      <c r="B588" s="9" t="s">
        <v>9678</v>
      </c>
      <c r="C588" s="10" t="s">
        <v>405</v>
      </c>
      <c r="D588" t="str" cm="1">
        <f t="array" aca="1" ref="D588" ca="1">IF(Background=44,A588,D587)</f>
        <v>Περιφερειακή Ενότητα Νήσων</v>
      </c>
      <c r="E588" t="str" cm="1">
        <f t="array" aca="1" ref="E588" ca="1">IF(Bold,A588,E587)</f>
        <v>--------- Δήμος Σπετσών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17878</v>
      </c>
      <c r="B589" s="9" t="s">
        <v>17879</v>
      </c>
      <c r="C589" s="10">
        <v>3909</v>
      </c>
      <c r="D589" t="str" cm="1">
        <f t="array" aca="1" ref="D589" ca="1">IF(Background=44,A589,D588)</f>
        <v>Περιφερειακή Ενότητα Νήσων</v>
      </c>
      <c r="E589" t="str" cm="1">
        <f t="array" aca="1" ref="E589" ca="1">IF(Bold,A589,E588)</f>
        <v>--------- Δήμος Σπετσών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17880</v>
      </c>
      <c r="B590" s="9" t="s">
        <v>17881</v>
      </c>
      <c r="C590" s="10" t="s">
        <v>405</v>
      </c>
      <c r="D590" t="str" cm="1">
        <f t="array" aca="1" ref="D590" ca="1">IF(Background=44,A590,D589)</f>
        <v>Περιφερειακή Ενότητα Νήσων</v>
      </c>
      <c r="E590" t="str" cm="1">
        <f t="array" aca="1" ref="E590" ca="1">IF(Bold,A590,E589)</f>
        <v>--------- Δήμος Σπετσών</v>
      </c>
      <c r="F590" t="str" cm="1">
        <f t="array" aca="1" ref="F590" ca="1">IF(Background_test=44,"True",IF(Bold_test,"True",""))</f>
        <v/>
      </c>
    </row>
    <row r="591" spans="1:6" x14ac:dyDescent="0.25">
      <c r="A591" s="5" t="s">
        <v>17882</v>
      </c>
      <c r="B591" s="5" t="s">
        <v>17883</v>
      </c>
      <c r="C591" s="6">
        <v>7058</v>
      </c>
      <c r="D591" t="str" cm="1">
        <f t="array" aca="1" ref="D591" ca="1">IF(Background=44,A591,D590)</f>
        <v>Περιφερειακή Ενότητα Νήσων</v>
      </c>
      <c r="E591" t="str" cm="1">
        <f t="array" aca="1" ref="E591" ca="1">IF(Bold,A591,E590)</f>
        <v>--------- Δήμος Τροιζηνίας</v>
      </c>
      <c r="F591" t="str" cm="1">
        <f t="array" aca="1" ref="F591" ca="1">IF(Background_test=44,"True",IF(Bold_test,"True",""))</f>
        <v>True</v>
      </c>
    </row>
    <row r="592" spans="1:6" x14ac:dyDescent="0.25">
      <c r="A592" s="7" t="s">
        <v>17884</v>
      </c>
      <c r="B592" s="7" t="s">
        <v>17885</v>
      </c>
      <c r="C592" s="8">
        <v>1627</v>
      </c>
      <c r="D592" t="str" cm="1">
        <f t="array" aca="1" ref="D592" ca="1">IF(Background=44,A592,D591)</f>
        <v>Περιφερειακή Ενότητα Νήσων</v>
      </c>
      <c r="E592" t="str" cm="1">
        <f t="array" aca="1" ref="E592" ca="1">IF(Bold,A592,E591)</f>
        <v>--- Δημοτική Ενότητα Μεθάνων</v>
      </c>
      <c r="F592" t="str" cm="1">
        <f t="array" aca="1" ref="F592" ca="1">IF(Background_test=44,"True",IF(Bold_test,"True",""))</f>
        <v>True</v>
      </c>
    </row>
    <row r="593" spans="1:6" x14ac:dyDescent="0.25">
      <c r="A593" s="9" t="s">
        <v>282</v>
      </c>
      <c r="B593" s="9" t="s">
        <v>283</v>
      </c>
      <c r="C593" s="10">
        <v>44</v>
      </c>
      <c r="D593" t="str" cm="1">
        <f t="array" aca="1" ref="D593" ca="1">IF(Background=44,A593,D592)</f>
        <v>Περιφερειακή Ενότητα Νήσων</v>
      </c>
      <c r="E593" t="str" cm="1">
        <f t="array" aca="1" ref="E593" ca="1">IF(Bold,A593,E592)</f>
        <v>--- Δημοτική Ενότητα Μεθάνων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1915</v>
      </c>
      <c r="B594" s="9" t="s">
        <v>1916</v>
      </c>
      <c r="C594" s="10">
        <v>46</v>
      </c>
      <c r="D594" t="str" cm="1">
        <f t="array" aca="1" ref="D594" ca="1">IF(Background=44,A594,D593)</f>
        <v>Περιφερειακή Ενότητα Νήσων</v>
      </c>
      <c r="E594" t="str" cm="1">
        <f t="array" aca="1" ref="E594" ca="1">IF(Bold,A594,E593)</f>
        <v>--- Δημοτική Ενότητα Μεθάνων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2459</v>
      </c>
      <c r="B595" s="9" t="s">
        <v>2460</v>
      </c>
      <c r="C595" s="10">
        <v>8</v>
      </c>
      <c r="D595" t="str" cm="1">
        <f t="array" aca="1" ref="D595" ca="1">IF(Background=44,A595,D594)</f>
        <v>Περιφερειακή Ενότητα Νήσων</v>
      </c>
      <c r="E595" t="str" cm="1">
        <f t="array" aca="1" ref="E595" ca="1">IF(Bold,A595,E594)</f>
        <v>--- Δημοτική Ενότητα Μεθάνων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5977</v>
      </c>
      <c r="B596" s="9" t="s">
        <v>5978</v>
      </c>
      <c r="C596" s="10">
        <v>130</v>
      </c>
      <c r="D596" t="str" cm="1">
        <f t="array" aca="1" ref="D596" ca="1">IF(Background=44,A596,D595)</f>
        <v>Περιφερειακή Ενότητα Νήσων</v>
      </c>
      <c r="E596" t="str" cm="1">
        <f t="array" aca="1" ref="E596" ca="1">IF(Bold,A596,E595)</f>
        <v>--- Δημοτική Ενότητα Μεθάνων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17886</v>
      </c>
      <c r="B597" s="9" t="s">
        <v>17887</v>
      </c>
      <c r="C597" s="10">
        <v>198</v>
      </c>
      <c r="D597" t="str" cm="1">
        <f t="array" aca="1" ref="D597" ca="1">IF(Background=44,A597,D596)</f>
        <v>Περιφερειακή Ενότητα Νήσων</v>
      </c>
      <c r="E597" t="str" cm="1">
        <f t="array" aca="1" ref="E597" ca="1">IF(Bold,A597,E596)</f>
        <v>--- Δημοτική Ενότητα Μεθάνων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17888</v>
      </c>
      <c r="B598" s="9" t="s">
        <v>17889</v>
      </c>
      <c r="C598" s="10">
        <v>21</v>
      </c>
      <c r="D598" t="str" cm="1">
        <f t="array" aca="1" ref="D598" ca="1">IF(Background=44,A598,D597)</f>
        <v>Περιφερειακή Ενότητα Νήσων</v>
      </c>
      <c r="E598" t="str" cm="1">
        <f t="array" aca="1" ref="E598" ca="1">IF(Bold,A598,E597)</f>
        <v>--- Δημοτική Ενότητα Μεθάνων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17890</v>
      </c>
      <c r="B599" s="9" t="s">
        <v>17891</v>
      </c>
      <c r="C599" s="10">
        <v>69</v>
      </c>
      <c r="D599" t="str" cm="1">
        <f t="array" aca="1" ref="D599" ca="1">IF(Background=44,A599,D598)</f>
        <v>Περιφερειακή Ενότητα Νήσων</v>
      </c>
      <c r="E599" t="str" cm="1">
        <f t="array" aca="1" ref="E599" ca="1">IF(Bold,A599,E598)</f>
        <v>--- Δημοτική Ενότητα Μεθάνων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1635</v>
      </c>
      <c r="B600" s="9" t="s">
        <v>1636</v>
      </c>
      <c r="C600" s="10">
        <v>47</v>
      </c>
      <c r="D600" t="str" cm="1">
        <f t="array" aca="1" ref="D600" ca="1">IF(Background=44,A600,D599)</f>
        <v>Περιφερειακή Ενότητα Νήσων</v>
      </c>
      <c r="E600" t="str" cm="1">
        <f t="array" aca="1" ref="E600" ca="1">IF(Bold,A600,E599)</f>
        <v>--- Δημοτική Ενότητα Μεθάνων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17892</v>
      </c>
      <c r="B601" s="9" t="s">
        <v>17893</v>
      </c>
      <c r="C601" s="10">
        <v>23</v>
      </c>
      <c r="D601" t="str" cm="1">
        <f t="array" aca="1" ref="D601" ca="1">IF(Background=44,A601,D600)</f>
        <v>Περιφερειακή Ενότητα Νήσων</v>
      </c>
      <c r="E601" t="str" cm="1">
        <f t="array" aca="1" ref="E601" ca="1">IF(Bold,A601,E600)</f>
        <v>--- Δημοτική Ενότητα Μεθάνων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17894</v>
      </c>
      <c r="B602" s="9" t="s">
        <v>17895</v>
      </c>
      <c r="C602" s="10">
        <v>25</v>
      </c>
      <c r="D602" t="str" cm="1">
        <f t="array" aca="1" ref="D602" ca="1">IF(Background=44,A602,D601)</f>
        <v>Περιφερειακή Ενότητα Νήσων</v>
      </c>
      <c r="E602" t="str" cm="1">
        <f t="array" aca="1" ref="E602" ca="1">IF(Bold,A602,E601)</f>
        <v>--- Δημοτική Ενότητα Μεθάνων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3439</v>
      </c>
      <c r="B603" s="9" t="s">
        <v>3440</v>
      </c>
      <c r="C603" s="10">
        <v>112</v>
      </c>
      <c r="D603" t="str" cm="1">
        <f t="array" aca="1" ref="D603" ca="1">IF(Background=44,A603,D602)</f>
        <v>Περιφερειακή Ενότητα Νήσων</v>
      </c>
      <c r="E603" t="str" cm="1">
        <f t="array" aca="1" ref="E603" ca="1">IF(Bold,A603,E602)</f>
        <v>--- Δημοτική Ενότητα Μεθάνων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17896</v>
      </c>
      <c r="B604" s="9" t="s">
        <v>17897</v>
      </c>
      <c r="C604" s="10">
        <v>878</v>
      </c>
      <c r="D604" t="str" cm="1">
        <f t="array" aca="1" ref="D604" ca="1">IF(Background=44,A604,D603)</f>
        <v>Περιφερειακή Ενότητα Νήσων</v>
      </c>
      <c r="E604" t="str" cm="1">
        <f t="array" aca="1" ref="E604" ca="1">IF(Bold,A604,E603)</f>
        <v>--- Δημοτική Ενότητα Μεθάνων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17898</v>
      </c>
      <c r="B605" s="9" t="s">
        <v>17899</v>
      </c>
      <c r="C605" s="10">
        <v>26</v>
      </c>
      <c r="D605" t="str" cm="1">
        <f t="array" aca="1" ref="D605" ca="1">IF(Background=44,A605,D604)</f>
        <v>Περιφερειακή Ενότητα Νήσων</v>
      </c>
      <c r="E605" t="str" cm="1">
        <f t="array" aca="1" ref="E605" ca="1">IF(Bold,A605,E604)</f>
        <v>--- Δημοτική Ενότητα Μεθάνων</v>
      </c>
      <c r="F605" t="str" cm="1">
        <f t="array" aca="1" ref="F605" ca="1">IF(Background_test=44,"True",IF(Bold_test,"True",""))</f>
        <v/>
      </c>
    </row>
    <row r="606" spans="1:6" x14ac:dyDescent="0.25">
      <c r="A606" s="7" t="s">
        <v>17900</v>
      </c>
      <c r="B606" s="7" t="s">
        <v>17901</v>
      </c>
      <c r="C606" s="8">
        <v>5431</v>
      </c>
      <c r="D606" t="str" cm="1">
        <f t="array" aca="1" ref="D606" ca="1">IF(Background=44,A606,D605)</f>
        <v>Περιφερειακή Ενότητα Νήσων</v>
      </c>
      <c r="E606" t="str" cm="1">
        <f t="array" aca="1" ref="E606" ca="1">IF(Bold,A606,E605)</f>
        <v>--- Δημοτική Ενότητα Τροιζήνος</v>
      </c>
      <c r="F606" t="str" cm="1">
        <f t="array" aca="1" ref="F606" ca="1">IF(Background_test=44,"True",IF(Bold_test,"True",""))</f>
        <v>True</v>
      </c>
    </row>
    <row r="607" spans="1:6" x14ac:dyDescent="0.25">
      <c r="A607" s="9" t="s">
        <v>17902</v>
      </c>
      <c r="B607" s="9" t="s">
        <v>17903</v>
      </c>
      <c r="C607" s="10">
        <v>162</v>
      </c>
      <c r="D607" t="str" cm="1">
        <f t="array" aca="1" ref="D607" ca="1">IF(Background=44,A607,D606)</f>
        <v>Περιφερειακή Ενότητα Νήσων</v>
      </c>
      <c r="E607" t="str" cm="1">
        <f t="array" aca="1" ref="E607" ca="1">IF(Bold,A607,E606)</f>
        <v>--- Δημοτική Ενότητα Τροιζήνος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5094</v>
      </c>
      <c r="B608" s="9" t="s">
        <v>5095</v>
      </c>
      <c r="C608" s="10">
        <v>296</v>
      </c>
      <c r="D608" t="str" cm="1">
        <f t="array" aca="1" ref="D608" ca="1">IF(Background=44,A608,D607)</f>
        <v>Περιφερειακή Ενότητα Νήσων</v>
      </c>
      <c r="E608" t="str" cm="1">
        <f t="array" aca="1" ref="E608" ca="1">IF(Bold,A608,E607)</f>
        <v>--- Δημοτική Ενότητα Τροιζήνος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1915</v>
      </c>
      <c r="B609" s="9" t="s">
        <v>1916</v>
      </c>
      <c r="C609" s="10">
        <v>227</v>
      </c>
      <c r="D609" t="str" cm="1">
        <f t="array" aca="1" ref="D609" ca="1">IF(Background=44,A609,D608)</f>
        <v>Περιφερειακή Ενότητα Νήσων</v>
      </c>
      <c r="E609" t="str" cm="1">
        <f t="array" aca="1" ref="E609" ca="1">IF(Bold,A609,E608)</f>
        <v>--- Δημοτική Ενότητα Τροιζήνος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2027</v>
      </c>
      <c r="B610" s="9" t="s">
        <v>2028</v>
      </c>
      <c r="C610" s="10">
        <v>58</v>
      </c>
      <c r="D610" t="str" cm="1">
        <f t="array" aca="1" ref="D610" ca="1">IF(Background=44,A610,D609)</f>
        <v>Περιφερειακή Ενότητα Νήσων</v>
      </c>
      <c r="E610" t="str" cm="1">
        <f t="array" aca="1" ref="E610" ca="1">IF(Bold,A610,E609)</f>
        <v>--- Δημοτική Ενότητα Τροιζήνος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17904</v>
      </c>
      <c r="B611" s="9" t="s">
        <v>17905</v>
      </c>
      <c r="C611" s="10">
        <v>2</v>
      </c>
      <c r="D611" t="str" cm="1">
        <f t="array" aca="1" ref="D611" ca="1">IF(Background=44,A611,D610)</f>
        <v>Περιφερειακή Ενότητα Νήσων</v>
      </c>
      <c r="E611" t="str" cm="1">
        <f t="array" aca="1" ref="E611" ca="1">IF(Bold,A611,E610)</f>
        <v>--- Δημοτική Ενότητα Τροιζήνος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17906</v>
      </c>
      <c r="B612" s="9" t="s">
        <v>17907</v>
      </c>
      <c r="C612" s="10">
        <v>127</v>
      </c>
      <c r="D612" t="str" cm="1">
        <f t="array" aca="1" ref="D612" ca="1">IF(Background=44,A612,D611)</f>
        <v>Περιφερειακή Ενότητα Νήσων</v>
      </c>
      <c r="E612" t="str" cm="1">
        <f t="array" aca="1" ref="E612" ca="1">IF(Bold,A612,E611)</f>
        <v>--- Δημοτική Ενότητα Τροιζήνος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17908</v>
      </c>
      <c r="B613" s="9" t="s">
        <v>17909</v>
      </c>
      <c r="C613" s="10">
        <v>15</v>
      </c>
      <c r="D613" t="str" cm="1">
        <f t="array" aca="1" ref="D613" ca="1">IF(Background=44,A613,D612)</f>
        <v>Περιφερειακή Ενότητα Νήσων</v>
      </c>
      <c r="E613" t="str" cm="1">
        <f t="array" aca="1" ref="E613" ca="1">IF(Bold,A613,E612)</f>
        <v>--- Δημοτική Ενότητα Τροιζήνος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17910</v>
      </c>
      <c r="B614" s="9" t="s">
        <v>17911</v>
      </c>
      <c r="C614" s="10">
        <v>12</v>
      </c>
      <c r="D614" t="str" cm="1">
        <f t="array" aca="1" ref="D614" ca="1">IF(Background=44,A614,D613)</f>
        <v>Περιφερειακή Ενότητα Νήσων</v>
      </c>
      <c r="E614" t="str" cm="1">
        <f t="array" aca="1" ref="E614" ca="1">IF(Bold,A614,E613)</f>
        <v>--- Δημοτική Ενότητα Τροιζήνος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10860</v>
      </c>
      <c r="B615" s="9" t="s">
        <v>10861</v>
      </c>
      <c r="C615" s="10">
        <v>2170</v>
      </c>
      <c r="D615" t="str" cm="1">
        <f t="array" aca="1" ref="D615" ca="1">IF(Background=44,A615,D614)</f>
        <v>Περιφερειακή Ενότητα Νήσων</v>
      </c>
      <c r="E615" t="str" cm="1">
        <f t="array" aca="1" ref="E615" ca="1">IF(Bold,A615,E614)</f>
        <v>--- Δημοτική Ενότητα Τροιζήνος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14791</v>
      </c>
      <c r="B616" s="9" t="s">
        <v>14792</v>
      </c>
      <c r="C616" s="10">
        <v>237</v>
      </c>
      <c r="D616" t="str" cm="1">
        <f t="array" aca="1" ref="D616" ca="1">IF(Background=44,A616,D615)</f>
        <v>Περιφερειακή Ενότητα Νήσων</v>
      </c>
      <c r="E616" t="str" cm="1">
        <f t="array" aca="1" ref="E616" ca="1">IF(Bold,A616,E615)</f>
        <v>--- Δημοτική Ενότητα Τροιζήνος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17912</v>
      </c>
      <c r="B617" s="9" t="s">
        <v>17913</v>
      </c>
      <c r="C617" s="10">
        <v>16</v>
      </c>
      <c r="D617" t="str" cm="1">
        <f t="array" aca="1" ref="D617" ca="1">IF(Background=44,A617,D616)</f>
        <v>Περιφερειακή Ενότητα Νήσων</v>
      </c>
      <c r="E617" t="str" cm="1">
        <f t="array" aca="1" ref="E617" ca="1">IF(Bold,A617,E616)</f>
        <v>--- Δημοτική Ενότητα Τροιζήνος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10755</v>
      </c>
      <c r="B618" s="9" t="s">
        <v>10756</v>
      </c>
      <c r="C618" s="10">
        <v>668</v>
      </c>
      <c r="D618" t="str" cm="1">
        <f t="array" aca="1" ref="D618" ca="1">IF(Background=44,A618,D617)</f>
        <v>Περιφερειακή Ενότητα Νήσων</v>
      </c>
      <c r="E618" t="str" cm="1">
        <f t="array" aca="1" ref="E618" ca="1">IF(Bold,A618,E617)</f>
        <v>--- Δημοτική Ενότητα Τροιζήνος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17914</v>
      </c>
      <c r="B619" s="9" t="s">
        <v>17915</v>
      </c>
      <c r="C619" s="10">
        <v>283</v>
      </c>
      <c r="D619" t="str" cm="1">
        <f t="array" aca="1" ref="D619" ca="1">IF(Background=44,A619,D618)</f>
        <v>Περιφερειακή Ενότητα Νήσων</v>
      </c>
      <c r="E619" t="str" cm="1">
        <f t="array" aca="1" ref="E619" ca="1">IF(Bold,A619,E618)</f>
        <v>--- Δημοτική Ενότητα Τροιζήνος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2287</v>
      </c>
      <c r="B620" s="9" t="s">
        <v>2288</v>
      </c>
      <c r="C620" s="10">
        <v>74</v>
      </c>
      <c r="D620" t="str" cm="1">
        <f t="array" aca="1" ref="D620" ca="1">IF(Background=44,A620,D619)</f>
        <v>Περιφερειακή Ενότητα Νήσων</v>
      </c>
      <c r="E620" t="str" cm="1">
        <f t="array" aca="1" ref="E620" ca="1">IF(Bold,A620,E619)</f>
        <v>--- Δημοτική Ενότητα Τροιζήνος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17284</v>
      </c>
      <c r="B621" s="9" t="s">
        <v>17285</v>
      </c>
      <c r="C621" s="10">
        <v>1</v>
      </c>
      <c r="D621" t="str" cm="1">
        <f t="array" aca="1" ref="D621" ca="1">IF(Background=44,A621,D620)</f>
        <v>Περιφερειακή Ενότητα Νήσων</v>
      </c>
      <c r="E621" t="str" cm="1">
        <f t="array" aca="1" ref="E621" ca="1">IF(Bold,A621,E620)</f>
        <v>--- Δημοτική Ενότητα Τροιζήνος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17916</v>
      </c>
      <c r="B622" s="9" t="s">
        <v>17917</v>
      </c>
      <c r="C622" s="10" t="s">
        <v>405</v>
      </c>
      <c r="D622" t="str" cm="1">
        <f t="array" aca="1" ref="D622" ca="1">IF(Background=44,A622,D621)</f>
        <v>Περιφερειακή Ενότητα Νήσων</v>
      </c>
      <c r="E622" t="str" cm="1">
        <f t="array" aca="1" ref="E622" ca="1">IF(Bold,A622,E621)</f>
        <v>--- Δημοτική Ενότητα Τροιζήνος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17918</v>
      </c>
      <c r="B623" s="9" t="s">
        <v>17919</v>
      </c>
      <c r="C623" s="10">
        <v>2</v>
      </c>
      <c r="D623" t="str" cm="1">
        <f t="array" aca="1" ref="D623" ca="1">IF(Background=44,A623,D622)</f>
        <v>Περιφερειακή Ενότητα Νήσων</v>
      </c>
      <c r="E623" t="str" cm="1">
        <f t="array" aca="1" ref="E623" ca="1">IF(Bold,A623,E622)</f>
        <v>--- Δημοτική Ενότητα Τροιζήνος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17448</v>
      </c>
      <c r="B624" s="9" t="s">
        <v>17449</v>
      </c>
      <c r="C624" s="10">
        <v>3</v>
      </c>
      <c r="D624" t="str" cm="1">
        <f t="array" aca="1" ref="D624" ca="1">IF(Background=44,A624,D623)</f>
        <v>Περιφερειακή Ενότητα Νήσων</v>
      </c>
      <c r="E624" t="str" cm="1">
        <f t="array" aca="1" ref="E624" ca="1">IF(Bold,A624,E623)</f>
        <v>--- Δημοτική Ενότητα Τροιζήνος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17920</v>
      </c>
      <c r="B625" s="9" t="s">
        <v>17921</v>
      </c>
      <c r="C625" s="10">
        <v>95</v>
      </c>
      <c r="D625" t="str" cm="1">
        <f t="array" aca="1" ref="D625" ca="1">IF(Background=44,A625,D624)</f>
        <v>Περιφερειακή Ενότητα Νήσων</v>
      </c>
      <c r="E625" t="str" cm="1">
        <f t="array" aca="1" ref="E625" ca="1">IF(Bold,A625,E624)</f>
        <v>--- Δημοτική Ενότητα Τροιζήνος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17922</v>
      </c>
      <c r="B626" s="9" t="s">
        <v>17923</v>
      </c>
      <c r="C626" s="10">
        <v>244</v>
      </c>
      <c r="D626" t="str" cm="1">
        <f t="array" aca="1" ref="D626" ca="1">IF(Background=44,A626,D625)</f>
        <v>Περιφερειακή Ενότητα Νήσων</v>
      </c>
      <c r="E626" t="str" cm="1">
        <f t="array" aca="1" ref="E626" ca="1">IF(Bold,A626,E625)</f>
        <v>--- Δημοτική Ενότητα Τροιζήνος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17924</v>
      </c>
      <c r="B627" s="9" t="s">
        <v>17925</v>
      </c>
      <c r="C627" s="10">
        <v>671</v>
      </c>
      <c r="D627" t="str" cm="1">
        <f t="array" aca="1" ref="D627" ca="1">IF(Background=44,A627,D626)</f>
        <v>Περιφερειακή Ενότητα Νήσων</v>
      </c>
      <c r="E627" t="str" cm="1">
        <f t="array" aca="1" ref="E627" ca="1">IF(Bold,A627,E626)</f>
        <v>--- Δημοτική Ενότητα Τροιζήνος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13026</v>
      </c>
      <c r="B628" s="9" t="s">
        <v>13027</v>
      </c>
      <c r="C628" s="10">
        <v>37</v>
      </c>
      <c r="D628" t="str" cm="1">
        <f t="array" aca="1" ref="D628" ca="1">IF(Background=44,A628,D627)</f>
        <v>Περιφερειακή Ενότητα Νήσων</v>
      </c>
      <c r="E628" t="str" cm="1">
        <f t="array" aca="1" ref="E628" ca="1">IF(Bold,A628,E627)</f>
        <v>--- Δημοτική Ενότητα Τροιζήνος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17926</v>
      </c>
      <c r="B629" s="9" t="s">
        <v>17927</v>
      </c>
      <c r="C629" s="10">
        <v>31</v>
      </c>
      <c r="D629" t="str" cm="1">
        <f t="array" aca="1" ref="D629" ca="1">IF(Background=44,A629,D628)</f>
        <v>Περιφερειακή Ενότητα Νήσων</v>
      </c>
      <c r="E629" t="str" cm="1">
        <f t="array" aca="1" ref="E629" ca="1">IF(Bold,A629,E628)</f>
        <v>--- Δημοτική Ενότητα Τροιζήνος</v>
      </c>
      <c r="F629" t="str" cm="1">
        <f t="array" aca="1" ref="F629" ca="1">IF(Background_test=44,"True",IF(Bold_test,"True",""))</f>
        <v/>
      </c>
    </row>
    <row r="630" spans="1:6" x14ac:dyDescent="0.25">
      <c r="A630" s="5" t="s">
        <v>17928</v>
      </c>
      <c r="B630" s="5" t="s">
        <v>17929</v>
      </c>
      <c r="C630" s="6">
        <v>1978</v>
      </c>
      <c r="D630" t="str" cm="1">
        <f t="array" aca="1" ref="D630" ca="1">IF(Background=44,A630,D629)</f>
        <v>Περιφερειακή Ενότητα Νήσων</v>
      </c>
      <c r="E630" t="str" cm="1">
        <f t="array" aca="1" ref="E630" ca="1">IF(Bold,A630,E629)</f>
        <v>--------- Δήμος Ύδρας</v>
      </c>
      <c r="F630" t="str" cm="1">
        <f t="array" aca="1" ref="F630" ca="1">IF(Background_test=44,"True",IF(Bold_test,"True",""))</f>
        <v>True</v>
      </c>
    </row>
    <row r="631" spans="1:6" x14ac:dyDescent="0.25">
      <c r="A631" s="9" t="s">
        <v>6520</v>
      </c>
      <c r="B631" s="9" t="s">
        <v>6521</v>
      </c>
      <c r="C631" s="10" t="s">
        <v>405</v>
      </c>
      <c r="D631" t="str" cm="1">
        <f t="array" aca="1" ref="D631" ca="1">IF(Background=44,A631,D630)</f>
        <v>Περιφερειακή Ενότητα Νήσων</v>
      </c>
      <c r="E631" t="str" cm="1">
        <f t="array" aca="1" ref="E631" ca="1">IF(Bold,A631,E630)</f>
        <v>--------- Δήμος Ύδρας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2027</v>
      </c>
      <c r="B632" s="9" t="s">
        <v>2028</v>
      </c>
      <c r="C632" s="10" t="s">
        <v>405</v>
      </c>
      <c r="D632" t="str" cm="1">
        <f t="array" aca="1" ref="D632" ca="1">IF(Background=44,A632,D631)</f>
        <v>Περιφερειακή Ενότητα Νήσων</v>
      </c>
      <c r="E632" t="str" cm="1">
        <f t="array" aca="1" ref="E632" ca="1">IF(Bold,A632,E631)</f>
        <v>--------- Δήμος Ύδρας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6522</v>
      </c>
      <c r="B633" s="9" t="s">
        <v>6523</v>
      </c>
      <c r="C633" s="10" t="s">
        <v>405</v>
      </c>
      <c r="D633" t="str" cm="1">
        <f t="array" aca="1" ref="D633" ca="1">IF(Background=44,A633,D632)</f>
        <v>Περιφερειακή Ενότητα Νήσων</v>
      </c>
      <c r="E633" t="str" cm="1">
        <f t="array" aca="1" ref="E633" ca="1">IF(Bold,A633,E632)</f>
        <v>--------- Δήμος Ύδρας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17930</v>
      </c>
      <c r="B634" s="9" t="s">
        <v>17931</v>
      </c>
      <c r="C634" s="10" t="s">
        <v>405</v>
      </c>
      <c r="D634" t="str" cm="1">
        <f t="array" aca="1" ref="D634" ca="1">IF(Background=44,A634,D633)</f>
        <v>Περιφερειακή Ενότητα Νήσων</v>
      </c>
      <c r="E634" t="str" cm="1">
        <f t="array" aca="1" ref="E634" ca="1">IF(Bold,A634,E633)</f>
        <v>--------- Δήμος Ύδρας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17932</v>
      </c>
      <c r="B635" s="9" t="s">
        <v>17933</v>
      </c>
      <c r="C635" s="10">
        <v>19</v>
      </c>
      <c r="D635" t="str" cm="1">
        <f t="array" aca="1" ref="D635" ca="1">IF(Background=44,A635,D634)</f>
        <v>Περιφερειακή Ενότητα Νήσων</v>
      </c>
      <c r="E635" t="str" cm="1">
        <f t="array" aca="1" ref="E635" ca="1">IF(Bold,A635,E634)</f>
        <v>--------- Δήμος Ύδρας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17934</v>
      </c>
      <c r="B636" s="9" t="s">
        <v>17935</v>
      </c>
      <c r="C636" s="10">
        <v>17</v>
      </c>
      <c r="D636" t="str" cm="1">
        <f t="array" aca="1" ref="D636" ca="1">IF(Background=44,A636,D635)</f>
        <v>Περιφερειακή Ενότητα Νήσων</v>
      </c>
      <c r="E636" t="str" cm="1">
        <f t="array" aca="1" ref="E636" ca="1">IF(Bold,A636,E635)</f>
        <v>--------- Δήμος Ύδρας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5737</v>
      </c>
      <c r="B637" s="9" t="s">
        <v>5738</v>
      </c>
      <c r="C637" s="10" t="s">
        <v>405</v>
      </c>
      <c r="D637" t="str" cm="1">
        <f t="array" aca="1" ref="D637" ca="1">IF(Background=44,A637,D636)</f>
        <v>Περιφερειακή Ενότητα Νήσων</v>
      </c>
      <c r="E637" t="str" cm="1">
        <f t="array" aca="1" ref="E637" ca="1">IF(Bold,A637,E636)</f>
        <v>--------- Δήμος Ύδρας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17936</v>
      </c>
      <c r="B638" s="9" t="s">
        <v>17937</v>
      </c>
      <c r="C638" s="10">
        <v>2</v>
      </c>
      <c r="D638" t="str" cm="1">
        <f t="array" aca="1" ref="D638" ca="1">IF(Background=44,A638,D637)</f>
        <v>Περιφερειακή Ενότητα Νήσων</v>
      </c>
      <c r="E638" t="str" cm="1">
        <f t="array" aca="1" ref="E638" ca="1">IF(Bold,A638,E637)</f>
        <v>--------- Δήμος Ύδρας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17938</v>
      </c>
      <c r="B639" s="9" t="s">
        <v>17939</v>
      </c>
      <c r="C639" s="10" t="s">
        <v>405</v>
      </c>
      <c r="D639" t="str" cm="1">
        <f t="array" aca="1" ref="D639" ca="1">IF(Background=44,A639,D638)</f>
        <v>Περιφερειακή Ενότητα Νήσων</v>
      </c>
      <c r="E639" t="str" cm="1">
        <f t="array" aca="1" ref="E639" ca="1">IF(Bold,A639,E638)</f>
        <v>--------- Δήμος Ύδρας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17940</v>
      </c>
      <c r="B640" s="9" t="s">
        <v>17941</v>
      </c>
      <c r="C640" s="10" t="s">
        <v>405</v>
      </c>
      <c r="D640" t="str" cm="1">
        <f t="array" aca="1" ref="D640" ca="1">IF(Background=44,A640,D639)</f>
        <v>Περιφερειακή Ενότητα Νήσων</v>
      </c>
      <c r="E640" t="str" cm="1">
        <f t="array" aca="1" ref="E640" ca="1">IF(Bold,A640,E639)</f>
        <v>--------- Δήμος Ύδρας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5318</v>
      </c>
      <c r="B641" s="9" t="s">
        <v>5319</v>
      </c>
      <c r="C641" s="10" t="s">
        <v>405</v>
      </c>
      <c r="D641" t="str" cm="1">
        <f t="array" aca="1" ref="D641" ca="1">IF(Background=44,A641,D640)</f>
        <v>Περιφερειακή Ενότητα Νήσων</v>
      </c>
      <c r="E641" t="str" cm="1">
        <f t="array" aca="1" ref="E641" ca="1">IF(Bold,A641,E640)</f>
        <v>--------- Δήμος Ύδρας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17942</v>
      </c>
      <c r="B642" s="9" t="s">
        <v>17943</v>
      </c>
      <c r="C642" s="10" t="s">
        <v>405</v>
      </c>
      <c r="D642" t="str" cm="1">
        <f t="array" aca="1" ref="D642" ca="1">IF(Background=44,A642,D641)</f>
        <v>Περιφερειακή Ενότητα Νήσων</v>
      </c>
      <c r="E642" t="str" cm="1">
        <f t="array" aca="1" ref="E642" ca="1">IF(Bold,A642,E641)</f>
        <v>--------- Δήμος Ύδρας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17944</v>
      </c>
      <c r="B643" s="9" t="s">
        <v>17945</v>
      </c>
      <c r="C643" s="10">
        <v>10</v>
      </c>
      <c r="D643" t="str" cm="1">
        <f t="array" aca="1" ref="D643" ca="1">IF(Background=44,A643,D642)</f>
        <v>Περιφερειακή Ενότητα Νήσων</v>
      </c>
      <c r="E643" t="str" cm="1">
        <f t="array" aca="1" ref="E643" ca="1">IF(Bold,A643,E642)</f>
        <v>--------- Δήμος Ύδρας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17946</v>
      </c>
      <c r="B644" s="9" t="s">
        <v>17947</v>
      </c>
      <c r="C644" s="10">
        <v>1</v>
      </c>
      <c r="D644" t="str" cm="1">
        <f t="array" aca="1" ref="D644" ca="1">IF(Background=44,A644,D643)</f>
        <v>Περιφερειακή Ενότητα Νήσων</v>
      </c>
      <c r="E644" t="str" cm="1">
        <f t="array" aca="1" ref="E644" ca="1">IF(Bold,A644,E643)</f>
        <v>--------- Δήμος Ύδρας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2545</v>
      </c>
      <c r="B645" s="9" t="s">
        <v>2546</v>
      </c>
      <c r="C645" s="10">
        <v>2</v>
      </c>
      <c r="D645" t="str" cm="1">
        <f t="array" aca="1" ref="D645" ca="1">IF(Background=44,A645,D644)</f>
        <v>Περιφερειακή Ενότητα Νήσων</v>
      </c>
      <c r="E645" t="str" cm="1">
        <f t="array" aca="1" ref="E645" ca="1">IF(Bold,A645,E644)</f>
        <v>--------- Δήμος Ύδρας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5410</v>
      </c>
      <c r="B646" s="9" t="s">
        <v>5411</v>
      </c>
      <c r="C646" s="10">
        <v>4</v>
      </c>
      <c r="D646" t="str" cm="1">
        <f t="array" aca="1" ref="D646" ca="1">IF(Background=44,A646,D645)</f>
        <v>Περιφερειακή Ενότητα Νήσων</v>
      </c>
      <c r="E646" t="str" cm="1">
        <f t="array" aca="1" ref="E646" ca="1">IF(Bold,A646,E645)</f>
        <v>--------- Δήμος Ύδρας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17948</v>
      </c>
      <c r="B647" s="9" t="s">
        <v>17949</v>
      </c>
      <c r="C647" s="10">
        <v>7</v>
      </c>
      <c r="D647" t="str" cm="1">
        <f t="array" aca="1" ref="D647" ca="1">IF(Background=44,A647,D646)</f>
        <v>Περιφερειακή Ενότητα Νήσων</v>
      </c>
      <c r="E647" t="str" cm="1">
        <f t="array" aca="1" ref="E647" ca="1">IF(Bold,A647,E646)</f>
        <v>--------- Δήμος Ύδρας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17950</v>
      </c>
      <c r="B648" s="9" t="s">
        <v>17951</v>
      </c>
      <c r="C648" s="10">
        <v>2</v>
      </c>
      <c r="D648" t="str" cm="1">
        <f t="array" aca="1" ref="D648" ca="1">IF(Background=44,A648,D647)</f>
        <v>Περιφερειακή Ενότητα Νήσων</v>
      </c>
      <c r="E648" t="str" cm="1">
        <f t="array" aca="1" ref="E648" ca="1">IF(Bold,A648,E647)</f>
        <v>--------- Δήμος Ύδρας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4992</v>
      </c>
      <c r="B649" s="9" t="s">
        <v>4993</v>
      </c>
      <c r="C649" s="10" t="s">
        <v>405</v>
      </c>
      <c r="D649" t="str" cm="1">
        <f t="array" aca="1" ref="D649" ca="1">IF(Background=44,A649,D648)</f>
        <v>Περιφερειακή Ενότητα Νήσων</v>
      </c>
      <c r="E649" t="str" cm="1">
        <f t="array" aca="1" ref="E649" ca="1">IF(Bold,A649,E648)</f>
        <v>--------- Δήμος Ύδρας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17952</v>
      </c>
      <c r="B650" s="9" t="s">
        <v>17953</v>
      </c>
      <c r="C650" s="10" t="s">
        <v>405</v>
      </c>
      <c r="D650" t="str" cm="1">
        <f t="array" aca="1" ref="D650" ca="1">IF(Background=44,A650,D649)</f>
        <v>Περιφερειακή Ενότητα Νήσων</v>
      </c>
      <c r="E650" t="str" cm="1">
        <f t="array" aca="1" ref="E650" ca="1">IF(Bold,A650,E649)</f>
        <v>--------- Δήμος Ύδρας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17954</v>
      </c>
      <c r="B651" s="9" t="s">
        <v>17955</v>
      </c>
      <c r="C651" s="10" t="s">
        <v>405</v>
      </c>
      <c r="D651" t="str" cm="1">
        <f t="array" aca="1" ref="D651" ca="1">IF(Background=44,A651,D650)</f>
        <v>Περιφερειακή Ενότητα Νήσων</v>
      </c>
      <c r="E651" t="str" cm="1">
        <f t="array" aca="1" ref="E651" ca="1">IF(Bold,A651,E650)</f>
        <v>--------- Δήμος Ύδρας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17956</v>
      </c>
      <c r="B652" s="9" t="s">
        <v>17957</v>
      </c>
      <c r="C652" s="10" t="s">
        <v>405</v>
      </c>
      <c r="D652" t="str" cm="1">
        <f t="array" aca="1" ref="D652" ca="1">IF(Background=44,A652,D651)</f>
        <v>Περιφερειακή Ενότητα Νήσων</v>
      </c>
      <c r="E652" t="str" cm="1">
        <f t="array" aca="1" ref="E652" ca="1">IF(Bold,A652,E651)</f>
        <v>--------- Δήμος Ύδρας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17958</v>
      </c>
      <c r="B653" s="9" t="s">
        <v>17959</v>
      </c>
      <c r="C653" s="10" t="s">
        <v>405</v>
      </c>
      <c r="D653" t="str" cm="1">
        <f t="array" aca="1" ref="D653" ca="1">IF(Background=44,A653,D652)</f>
        <v>Περιφερειακή Ενότητα Νήσων</v>
      </c>
      <c r="E653" t="str" cm="1">
        <f t="array" aca="1" ref="E653" ca="1">IF(Bold,A653,E652)</f>
        <v>--------- Δήμος Ύδρας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17960</v>
      </c>
      <c r="B654" s="9" t="s">
        <v>17961</v>
      </c>
      <c r="C654" s="10" t="s">
        <v>405</v>
      </c>
      <c r="D654" t="str" cm="1">
        <f t="array" aca="1" ref="D654" ca="1">IF(Background=44,A654,D653)</f>
        <v>Περιφερειακή Ενότητα Νήσων</v>
      </c>
      <c r="E654" t="str" cm="1">
        <f t="array" aca="1" ref="E654" ca="1">IF(Bold,A654,E653)</f>
        <v>--------- Δήμος Ύδρας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17962</v>
      </c>
      <c r="B655" s="9" t="s">
        <v>17963</v>
      </c>
      <c r="C655" s="10">
        <v>1914</v>
      </c>
      <c r="D655" t="str" cm="1">
        <f t="array" aca="1" ref="D655" ca="1">IF(Background=44,A655,D654)</f>
        <v>Περιφερειακή Ενότητα Νήσων</v>
      </c>
      <c r="E655" t="str" cm="1">
        <f t="array" aca="1" ref="E655" ca="1">IF(Bold,A655,E654)</f>
        <v>--------- Δήμος Ύδρας</v>
      </c>
      <c r="F655" t="str" cm="1">
        <f t="array" aca="1" ref="F655" ca="1">IF(Background_test=44,"True",IF(Bold_test,"True",""))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EF17-9EDD-452E-8B2D-121976F05875}">
  <dimension ref="A1:F695"/>
  <sheetViews>
    <sheetView workbookViewId="0">
      <selection activeCell="D2" sqref="D2:F2"/>
    </sheetView>
  </sheetViews>
  <sheetFormatPr defaultRowHeight="15" x14ac:dyDescent="0.25"/>
  <sheetData>
    <row r="1" spans="1:6" x14ac:dyDescent="0.25">
      <c r="A1" s="1" t="s">
        <v>18395</v>
      </c>
      <c r="B1" s="1" t="s">
        <v>18396</v>
      </c>
      <c r="C1" s="2">
        <v>198894</v>
      </c>
    </row>
    <row r="2" spans="1:6" x14ac:dyDescent="0.25">
      <c r="A2" s="3" t="s">
        <v>18397</v>
      </c>
      <c r="B2" s="3" t="s">
        <v>18398</v>
      </c>
      <c r="C2" s="4">
        <v>86312</v>
      </c>
      <c r="D2" t="str" cm="1">
        <f t="array" aca="1" ref="D2" ca="1">IF(Background=44,A2,D1)</f>
        <v>Περιφερειακή Ενότητα Λέσβου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18399</v>
      </c>
      <c r="B3" s="5" t="s">
        <v>18400</v>
      </c>
      <c r="C3" s="6">
        <v>86312</v>
      </c>
      <c r="D3" t="str" cm="1">
        <f t="array" aca="1" ref="D3" ca="1">IF(Background=44,A3,D2)</f>
        <v>Περιφερειακή Ενότητα Λέσβου</v>
      </c>
      <c r="E3" t="str" cm="1">
        <f t="array" aca="1" ref="E3" ca="1">IF(Bold,A3,E2)</f>
        <v>--------- Δήμος Λέσβου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18401</v>
      </c>
      <c r="B4" s="7" t="s">
        <v>18402</v>
      </c>
      <c r="C4" s="8">
        <v>2459</v>
      </c>
      <c r="D4" t="str" cm="1">
        <f t="array" aca="1" ref="D4" ca="1">IF(Background=44,A4,D3)</f>
        <v>Περιφερειακή Ενότητα Λέσβου</v>
      </c>
      <c r="E4" t="str" cm="1">
        <f t="array" aca="1" ref="E4" ca="1">IF(Bold,A4,E3)</f>
        <v>--- Δημοτική Ενότητα Αγίας Παρασκευής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428</v>
      </c>
      <c r="B5" s="9" t="s">
        <v>429</v>
      </c>
      <c r="C5" s="10">
        <v>2168</v>
      </c>
      <c r="D5" t="str" cm="1">
        <f t="array" aca="1" ref="D5" ca="1">IF(Background=44,A5,D4)</f>
        <v>Περιφερειακή Ενότητα Λέσβου</v>
      </c>
      <c r="E5" t="str" cm="1">
        <f t="array" aca="1" ref="E5" ca="1">IF(Bold,A5,E4)</f>
        <v>--- Δημοτική Ενότητα Αγίας Παρασκευής</v>
      </c>
      <c r="F5" t="str" cm="1">
        <f t="array" aca="1" ref="F5" ca="1">IF(Background_test=44,"True",IF(Bold_test,"True",""))</f>
        <v/>
      </c>
    </row>
    <row r="6" spans="1:6" x14ac:dyDescent="0.25">
      <c r="A6" s="9" t="s">
        <v>18403</v>
      </c>
      <c r="B6" s="9" t="s">
        <v>18404</v>
      </c>
      <c r="C6" s="10">
        <v>18</v>
      </c>
      <c r="D6" t="str" cm="1">
        <f t="array" aca="1" ref="D6" ca="1">IF(Background=44,A6,D5)</f>
        <v>Περιφερειακή Ενότητα Λέσβου</v>
      </c>
      <c r="E6" t="str" cm="1">
        <f t="array" aca="1" ref="E6" ca="1">IF(Bold,A6,E5)</f>
        <v>--- Δημοτική Ενότητα Αγίας Παρασκευής</v>
      </c>
      <c r="F6" t="str" cm="1">
        <f t="array" aca="1" ref="F6" ca="1">IF(Background_test=44,"True",IF(Bold_test,"True",""))</f>
        <v/>
      </c>
    </row>
    <row r="7" spans="1:6" x14ac:dyDescent="0.25">
      <c r="A7" s="9" t="s">
        <v>18405</v>
      </c>
      <c r="B7" s="9" t="s">
        <v>18406</v>
      </c>
      <c r="C7" s="10">
        <v>21</v>
      </c>
      <c r="D7" t="str" cm="1">
        <f t="array" aca="1" ref="D7" ca="1">IF(Background=44,A7,D6)</f>
        <v>Περιφερειακή Ενότητα Λέσβου</v>
      </c>
      <c r="E7" t="str" cm="1">
        <f t="array" aca="1" ref="E7" ca="1">IF(Bold,A7,E6)</f>
        <v>--- Δημοτική Ενότητα Αγίας Παρασκευής</v>
      </c>
      <c r="F7" t="str" cm="1">
        <f t="array" aca="1" ref="F7" ca="1">IF(Background_test=44,"True",IF(Bold_test,"True",""))</f>
        <v/>
      </c>
    </row>
    <row r="8" spans="1:6" x14ac:dyDescent="0.25">
      <c r="A8" s="9" t="s">
        <v>18407</v>
      </c>
      <c r="B8" s="9" t="s">
        <v>18408</v>
      </c>
      <c r="C8" s="10">
        <v>252</v>
      </c>
      <c r="D8" t="str" cm="1">
        <f t="array" aca="1" ref="D8" ca="1">IF(Background=44,A8,D7)</f>
        <v>Περιφερειακή Ενότητα Λέσβου</v>
      </c>
      <c r="E8" t="str" cm="1">
        <f t="array" aca="1" ref="E8" ca="1">IF(Bold,A8,E7)</f>
        <v>--- Δημοτική Ενότητα Αγίας Παρασκευής</v>
      </c>
      <c r="F8" t="str" cm="1">
        <f t="array" aca="1" ref="F8" ca="1">IF(Background_test=44,"True",IF(Bold_test,"True",""))</f>
        <v/>
      </c>
    </row>
    <row r="9" spans="1:6" x14ac:dyDescent="0.25">
      <c r="A9" s="7" t="s">
        <v>18409</v>
      </c>
      <c r="B9" s="7" t="s">
        <v>18410</v>
      </c>
      <c r="C9" s="8">
        <v>2345</v>
      </c>
      <c r="D9" t="str" cm="1">
        <f t="array" aca="1" ref="D9" ca="1">IF(Background=44,A9,D8)</f>
        <v>Περιφερειακή Ενότητα Λέσβου</v>
      </c>
      <c r="E9" t="str" cm="1">
        <f t="array" aca="1" ref="E9" ca="1">IF(Bold,A9,E8)</f>
        <v>--- Δημοτική Ενότητα Αγιάσου</v>
      </c>
      <c r="F9" t="str" cm="1">
        <f t="array" aca="1" ref="F9" ca="1">IF(Background_test=44,"True",IF(Bold_test,"True",""))</f>
        <v>True</v>
      </c>
    </row>
    <row r="10" spans="1:6" x14ac:dyDescent="0.25">
      <c r="A10" s="9" t="s">
        <v>18411</v>
      </c>
      <c r="B10" s="9" t="s">
        <v>18412</v>
      </c>
      <c r="C10" s="10">
        <v>2293</v>
      </c>
      <c r="D10" t="str" cm="1">
        <f t="array" aca="1" ref="D10" ca="1">IF(Background=44,A10,D9)</f>
        <v>Περιφερειακή Ενότητα Λέσβου</v>
      </c>
      <c r="E10" t="str" cm="1">
        <f t="array" aca="1" ref="E10" ca="1">IF(Bold,A10,E9)</f>
        <v>--- Δημοτική Ενότητα Αγιάσου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18413</v>
      </c>
      <c r="B11" s="9" t="s">
        <v>18414</v>
      </c>
      <c r="C11" s="10">
        <v>5</v>
      </c>
      <c r="D11" t="str" cm="1">
        <f t="array" aca="1" ref="D11" ca="1">IF(Background=44,A11,D10)</f>
        <v>Περιφερειακή Ενότητα Λέσβου</v>
      </c>
      <c r="E11" t="str" cm="1">
        <f t="array" aca="1" ref="E11" ca="1">IF(Bold,A11,E10)</f>
        <v>--- Δημοτική Ενότητα Αγιάσου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18415</v>
      </c>
      <c r="B12" s="9" t="s">
        <v>18416</v>
      </c>
      <c r="C12" s="10">
        <v>1</v>
      </c>
      <c r="D12" t="str" cm="1">
        <f t="array" aca="1" ref="D12" ca="1">IF(Background=44,A12,D11)</f>
        <v>Περιφερειακή Ενότητα Λέσβου</v>
      </c>
      <c r="E12" t="str" cm="1">
        <f t="array" aca="1" ref="E12" ca="1">IF(Bold,A12,E11)</f>
        <v>--- Δημοτική Ενότητα Αγιάσου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1101</v>
      </c>
      <c r="B13" s="9" t="s">
        <v>1102</v>
      </c>
      <c r="C13" s="10">
        <v>46</v>
      </c>
      <c r="D13" t="str" cm="1">
        <f t="array" aca="1" ref="D13" ca="1">IF(Background=44,A13,D12)</f>
        <v>Περιφερειακή Ενότητα Λέσβου</v>
      </c>
      <c r="E13" t="str" cm="1">
        <f t="array" aca="1" ref="E13" ca="1">IF(Bold,A13,E12)</f>
        <v>--- Δημοτική Ενότητα Αγιάσου</v>
      </c>
      <c r="F13" t="str" cm="1">
        <f t="array" aca="1" ref="F13" ca="1">IF(Background_test=44,"True",IF(Bold_test,"True",""))</f>
        <v/>
      </c>
    </row>
    <row r="14" spans="1:6" x14ac:dyDescent="0.25">
      <c r="A14" s="7" t="s">
        <v>18417</v>
      </c>
      <c r="B14" s="7" t="s">
        <v>18418</v>
      </c>
      <c r="C14" s="8">
        <v>6056</v>
      </c>
      <c r="D14" t="str" cm="1">
        <f t="array" aca="1" ref="D14" ca="1">IF(Background=44,A14,D13)</f>
        <v>Περιφερειακή Ενότητα Λέσβου</v>
      </c>
      <c r="E14" t="str" cm="1">
        <f t="array" aca="1" ref="E14" ca="1">IF(Bold,A14,E13)</f>
        <v>--- Δημοτική Ενότητα Γέρας</v>
      </c>
      <c r="F14" t="str" cm="1">
        <f t="array" aca="1" ref="F14" ca="1">IF(Background_test=44,"True",IF(Bold_test,"True",""))</f>
        <v>True</v>
      </c>
    </row>
    <row r="15" spans="1:6" x14ac:dyDescent="0.25">
      <c r="A15" s="9" t="s">
        <v>18419</v>
      </c>
      <c r="B15" s="9" t="s">
        <v>18420</v>
      </c>
      <c r="C15" s="10" t="s">
        <v>405</v>
      </c>
      <c r="D15" t="str" cm="1">
        <f t="array" aca="1" ref="D15" ca="1">IF(Background=44,A15,D14)</f>
        <v>Περιφερειακή Ενότητα Λέσβου</v>
      </c>
      <c r="E15" t="str" cm="1">
        <f t="array" aca="1" ref="E15" ca="1">IF(Bold,A15,E14)</f>
        <v>--- Δημοτική Ενότητα Γέρας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18421</v>
      </c>
      <c r="B16" s="9" t="s">
        <v>18422</v>
      </c>
      <c r="C16" s="10">
        <v>23</v>
      </c>
      <c r="D16" t="str" cm="1">
        <f t="array" aca="1" ref="D16" ca="1">IF(Background=44,A16,D15)</f>
        <v>Περιφερειακή Ενότητα Λέσβου</v>
      </c>
      <c r="E16" t="str" cm="1">
        <f t="array" aca="1" ref="E16" ca="1">IF(Bold,A16,E15)</f>
        <v>--- Δημοτική Ενότητα Γέρας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18423</v>
      </c>
      <c r="B17" s="9" t="s">
        <v>18424</v>
      </c>
      <c r="C17" s="10">
        <v>64</v>
      </c>
      <c r="D17" t="str" cm="1">
        <f t="array" aca="1" ref="D17" ca="1">IF(Background=44,A17,D16)</f>
        <v>Περιφερειακή Ενότητα Λέσβου</v>
      </c>
      <c r="E17" t="str" cm="1">
        <f t="array" aca="1" ref="E17" ca="1">IF(Bold,A17,E16)</f>
        <v>--- Δημοτική Ενότητα Γέρας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18425</v>
      </c>
      <c r="B18" s="9" t="s">
        <v>18426</v>
      </c>
      <c r="C18" s="10">
        <v>29</v>
      </c>
      <c r="D18" t="str" cm="1">
        <f t="array" aca="1" ref="D18" ca="1">IF(Background=44,A18,D17)</f>
        <v>Περιφερειακή Ενότητα Λέσβου</v>
      </c>
      <c r="E18" t="str" cm="1">
        <f t="array" aca="1" ref="E18" ca="1">IF(Bold,A18,E17)</f>
        <v>--- Δημοτική Ενότητα Γέρας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18427</v>
      </c>
      <c r="B19" s="9" t="s">
        <v>18428</v>
      </c>
      <c r="C19" s="10">
        <v>114</v>
      </c>
      <c r="D19" t="str" cm="1">
        <f t="array" aca="1" ref="D19" ca="1">IF(Background=44,A19,D18)</f>
        <v>Περιφερειακή Ενότητα Λέσβου</v>
      </c>
      <c r="E19" t="str" cm="1">
        <f t="array" aca="1" ref="E19" ca="1">IF(Bold,A19,E18)</f>
        <v>--- Δημοτική Ενότητα Γέρας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18429</v>
      </c>
      <c r="B20" s="9" t="s">
        <v>18430</v>
      </c>
      <c r="C20" s="10">
        <v>7</v>
      </c>
      <c r="D20" t="str" cm="1">
        <f t="array" aca="1" ref="D20" ca="1">IF(Background=44,A20,D19)</f>
        <v>Περιφερειακή Ενότητα Λέσβου</v>
      </c>
      <c r="E20" t="str" cm="1">
        <f t="array" aca="1" ref="E20" ca="1">IF(Bold,A20,E19)</f>
        <v>--- Δημοτική Ενότητα Γέρας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10524</v>
      </c>
      <c r="B21" s="9" t="s">
        <v>10525</v>
      </c>
      <c r="C21" s="10">
        <v>3</v>
      </c>
      <c r="D21" t="str" cm="1">
        <f t="array" aca="1" ref="D21" ca="1">IF(Background=44,A21,D20)</f>
        <v>Περιφερειακή Ενότητα Λέσβου</v>
      </c>
      <c r="E21" t="str" cm="1">
        <f t="array" aca="1" ref="E21" ca="1">IF(Bold,A21,E20)</f>
        <v>--- Δημοτική Ενότητα Γέρας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18431</v>
      </c>
      <c r="B22" s="9" t="s">
        <v>18432</v>
      </c>
      <c r="C22" s="10">
        <v>7</v>
      </c>
      <c r="D22" t="str" cm="1">
        <f t="array" aca="1" ref="D22" ca="1">IF(Background=44,A22,D21)</f>
        <v>Περιφερειακή Ενότητα Λέσβου</v>
      </c>
      <c r="E22" t="str" cm="1">
        <f t="array" aca="1" ref="E22" ca="1">IF(Bold,A22,E21)</f>
        <v>--- Δημοτική Ενότητα Γέρας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15470</v>
      </c>
      <c r="B23" s="9" t="s">
        <v>15471</v>
      </c>
      <c r="C23" s="10">
        <v>114</v>
      </c>
      <c r="D23" t="str" cm="1">
        <f t="array" aca="1" ref="D23" ca="1">IF(Background=44,A23,D22)</f>
        <v>Περιφερειακή Ενότητα Λέσβου</v>
      </c>
      <c r="E23" t="str" cm="1">
        <f t="array" aca="1" ref="E23" ca="1">IF(Bold,A23,E22)</f>
        <v>--- Δημοτική Ενότητα Γέρας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17697</v>
      </c>
      <c r="B24" s="9" t="s">
        <v>17698</v>
      </c>
      <c r="C24" s="10">
        <v>618</v>
      </c>
      <c r="D24" t="str" cm="1">
        <f t="array" aca="1" ref="D24" ca="1">IF(Background=44,A24,D23)</f>
        <v>Περιφερειακή Ενότητα Λέσβου</v>
      </c>
      <c r="E24" t="str" cm="1">
        <f t="array" aca="1" ref="E24" ca="1">IF(Bold,A24,E23)</f>
        <v>--- Δημοτική Ενότητα Γέρας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18433</v>
      </c>
      <c r="B25" s="9" t="s">
        <v>18434</v>
      </c>
      <c r="C25" s="10">
        <v>970</v>
      </c>
      <c r="D25" t="str" cm="1">
        <f t="array" aca="1" ref="D25" ca="1">IF(Background=44,A25,D24)</f>
        <v>Περιφερειακή Ενότητα Λέσβου</v>
      </c>
      <c r="E25" t="str" cm="1">
        <f t="array" aca="1" ref="E25" ca="1">IF(Bold,A25,E24)</f>
        <v>--- Δημοτική Ενότητα Γέρας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18435</v>
      </c>
      <c r="B26" s="9" t="s">
        <v>18436</v>
      </c>
      <c r="C26" s="10">
        <v>1433</v>
      </c>
      <c r="D26" t="str" cm="1">
        <f t="array" aca="1" ref="D26" ca="1">IF(Background=44,A26,D25)</f>
        <v>Περιφερειακή Ενότητα Λέσβου</v>
      </c>
      <c r="E26" t="str" cm="1">
        <f t="array" aca="1" ref="E26" ca="1">IF(Bold,A26,E25)</f>
        <v>--- Δημοτική Ενότητα Γέρας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694</v>
      </c>
      <c r="B27" s="9" t="s">
        <v>695</v>
      </c>
      <c r="C27" s="10">
        <v>717</v>
      </c>
      <c r="D27" t="str" cm="1">
        <f t="array" aca="1" ref="D27" ca="1">IF(Background=44,A27,D26)</f>
        <v>Περιφερειακή Ενότητα Λέσβου</v>
      </c>
      <c r="E27" t="str" cm="1">
        <f t="array" aca="1" ref="E27" ca="1">IF(Bold,A27,E26)</f>
        <v>--- Δημοτική Ενότητα Γέρας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18437</v>
      </c>
      <c r="B28" s="9" t="s">
        <v>18438</v>
      </c>
      <c r="C28" s="10">
        <v>236</v>
      </c>
      <c r="D28" t="str" cm="1">
        <f t="array" aca="1" ref="D28" ca="1">IF(Background=44,A28,D27)</f>
        <v>Περιφερειακή Ενότητα Λέσβου</v>
      </c>
      <c r="E28" t="str" cm="1">
        <f t="array" aca="1" ref="E28" ca="1">IF(Bold,A28,E27)</f>
        <v>--- Δημοτική Ενότητα Γέρας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630</v>
      </c>
      <c r="B29" s="9" t="s">
        <v>631</v>
      </c>
      <c r="C29" s="10">
        <v>92</v>
      </c>
      <c r="D29" t="str" cm="1">
        <f t="array" aca="1" ref="D29" ca="1">IF(Background=44,A29,D28)</f>
        <v>Περιφερειακή Ενότητα Λέσβου</v>
      </c>
      <c r="E29" t="str" cm="1">
        <f t="array" aca="1" ref="E29" ca="1">IF(Bold,A29,E28)</f>
        <v>--- Δημοτική Ενότητα Γέρας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18439</v>
      </c>
      <c r="B30" s="9" t="s">
        <v>3156</v>
      </c>
      <c r="C30" s="10">
        <v>1515</v>
      </c>
      <c r="D30" t="str" cm="1">
        <f t="array" aca="1" ref="D30" ca="1">IF(Background=44,A30,D29)</f>
        <v>Περιφερειακή Ενότητα Λέσβου</v>
      </c>
      <c r="E30" t="str" cm="1">
        <f t="array" aca="1" ref="E30" ca="1">IF(Bold,A30,E29)</f>
        <v>--- Δημοτική Ενότητα Γέρας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18440</v>
      </c>
      <c r="B31" s="9" t="s">
        <v>18441</v>
      </c>
      <c r="C31" s="10">
        <v>28</v>
      </c>
      <c r="D31" t="str" cm="1">
        <f t="array" aca="1" ref="D31" ca="1">IF(Background=44,A31,D30)</f>
        <v>Περιφερειακή Ενότητα Λέσβου</v>
      </c>
      <c r="E31" t="str" cm="1">
        <f t="array" aca="1" ref="E31" ca="1">IF(Bold,A31,E30)</f>
        <v>--- Δημοτική Ενότητα Γέρας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18442</v>
      </c>
      <c r="B32" s="9" t="s">
        <v>18443</v>
      </c>
      <c r="C32" s="10">
        <v>9</v>
      </c>
      <c r="D32" t="str" cm="1">
        <f t="array" aca="1" ref="D32" ca="1">IF(Background=44,A32,D31)</f>
        <v>Περιφερειακή Ενότητα Λέσβου</v>
      </c>
      <c r="E32" t="str" cm="1">
        <f t="array" aca="1" ref="E32" ca="1">IF(Bold,A32,E31)</f>
        <v>--- Δημοτική Ενότητα Γέρας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18444</v>
      </c>
      <c r="B33" s="9" t="s">
        <v>18445</v>
      </c>
      <c r="C33" s="10">
        <v>16</v>
      </c>
      <c r="D33" t="str" cm="1">
        <f t="array" aca="1" ref="D33" ca="1">IF(Background=44,A33,D32)</f>
        <v>Περιφερειακή Ενότητα Λέσβου</v>
      </c>
      <c r="E33" t="str" cm="1">
        <f t="array" aca="1" ref="E33" ca="1">IF(Bold,A33,E32)</f>
        <v>--- Δημοτική Ενότητα Γέρας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18446</v>
      </c>
      <c r="B34" s="9" t="s">
        <v>18447</v>
      </c>
      <c r="C34" s="10">
        <v>6</v>
      </c>
      <c r="D34" t="str" cm="1">
        <f t="array" aca="1" ref="D34" ca="1">IF(Background=44,A34,D33)</f>
        <v>Περιφερειακή Ενότητα Λέσβου</v>
      </c>
      <c r="E34" t="str" cm="1">
        <f t="array" aca="1" ref="E34" ca="1">IF(Bold,A34,E33)</f>
        <v>--- Δημοτική Ενότητα Γέρας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18448</v>
      </c>
      <c r="B35" s="9" t="s">
        <v>18449</v>
      </c>
      <c r="C35" s="10">
        <v>15</v>
      </c>
      <c r="D35" t="str" cm="1">
        <f t="array" aca="1" ref="D35" ca="1">IF(Background=44,A35,D34)</f>
        <v>Περιφερειακή Ενότητα Λέσβου</v>
      </c>
      <c r="E35" t="str" cm="1">
        <f t="array" aca="1" ref="E35" ca="1">IF(Bold,A35,E34)</f>
        <v>--- Δημοτική Ενότητα Γέρας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18450</v>
      </c>
      <c r="B36" s="9" t="s">
        <v>18451</v>
      </c>
      <c r="C36" s="10">
        <v>40</v>
      </c>
      <c r="D36" t="str" cm="1">
        <f t="array" aca="1" ref="D36" ca="1">IF(Background=44,A36,D35)</f>
        <v>Περιφερειακή Ενότητα Λέσβου</v>
      </c>
      <c r="E36" t="str" cm="1">
        <f t="array" aca="1" ref="E36" ca="1">IF(Bold,A36,E35)</f>
        <v>--- Δημοτική Ενότητα Γέρας</v>
      </c>
      <c r="F36" t="str" cm="1">
        <f t="array" aca="1" ref="F36" ca="1">IF(Background_test=44,"True",IF(Bold_test,"True",""))</f>
        <v/>
      </c>
    </row>
    <row r="37" spans="1:6" x14ac:dyDescent="0.25">
      <c r="A37" s="7" t="s">
        <v>18452</v>
      </c>
      <c r="B37" s="7" t="s">
        <v>18453</v>
      </c>
      <c r="C37" s="8">
        <v>5415</v>
      </c>
      <c r="D37" t="str" cm="1">
        <f t="array" aca="1" ref="D37" ca="1">IF(Background=44,A37,D36)</f>
        <v>Περιφερειακή Ενότητα Λέσβου</v>
      </c>
      <c r="E37" t="str" cm="1">
        <f t="array" aca="1" ref="E37" ca="1">IF(Bold,A37,E36)</f>
        <v>--- Δημοτική Ενότητα Ερεσού - Αντίσσης</v>
      </c>
      <c r="F37" t="str" cm="1">
        <f t="array" aca="1" ref="F37" ca="1">IF(Background_test=44,"True",IF(Bold_test,"True",""))</f>
        <v>True</v>
      </c>
    </row>
    <row r="38" spans="1:6" x14ac:dyDescent="0.25">
      <c r="A38" s="9" t="s">
        <v>18454</v>
      </c>
      <c r="B38" s="9" t="s">
        <v>18455</v>
      </c>
      <c r="C38" s="10">
        <v>906</v>
      </c>
      <c r="D38" t="str" cm="1">
        <f t="array" aca="1" ref="D38" ca="1">IF(Background=44,A38,D37)</f>
        <v>Περιφερειακή Ενότητα Λέσβου</v>
      </c>
      <c r="E38" t="str" cm="1">
        <f t="array" aca="1" ref="E38" ca="1">IF(Bold,A38,E37)</f>
        <v>--- Δημοτική Ενότητα Ερεσού - Αντίσσης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18456</v>
      </c>
      <c r="B39" s="9" t="s">
        <v>18457</v>
      </c>
      <c r="C39" s="10">
        <v>570</v>
      </c>
      <c r="D39" t="str" cm="1">
        <f t="array" aca="1" ref="D39" ca="1">IF(Background=44,A39,D38)</f>
        <v>Περιφερειακή Ενότητα Λέσβου</v>
      </c>
      <c r="E39" t="str" cm="1">
        <f t="array" aca="1" ref="E39" ca="1">IF(Bold,A39,E38)</f>
        <v>--- Δημοτική Ενότητα Ερεσού - Αντίσσης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18458</v>
      </c>
      <c r="B40" s="9" t="s">
        <v>18459</v>
      </c>
      <c r="C40" s="10">
        <v>90</v>
      </c>
      <c r="D40" t="str" cm="1">
        <f t="array" aca="1" ref="D40" ca="1">IF(Background=44,A40,D39)</f>
        <v>Περιφερειακή Ενότητα Λέσβου</v>
      </c>
      <c r="E40" t="str" cm="1">
        <f t="array" aca="1" ref="E40" ca="1">IF(Bold,A40,E39)</f>
        <v>--- Δημοτική Ενότητα Ερεσού - Αντίσσης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18460</v>
      </c>
      <c r="B41" s="9" t="s">
        <v>18461</v>
      </c>
      <c r="C41" s="10">
        <v>1071</v>
      </c>
      <c r="D41" t="str" cm="1">
        <f t="array" aca="1" ref="D41" ca="1">IF(Background=44,A41,D40)</f>
        <v>Περιφερειακή Ενότητα Λέσβου</v>
      </c>
      <c r="E41" t="str" cm="1">
        <f t="array" aca="1" ref="E41" ca="1">IF(Bold,A41,E40)</f>
        <v>--- Δημοτική Ενότητα Ερεσού - Αντίσσης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42</v>
      </c>
      <c r="B42" s="9" t="s">
        <v>43</v>
      </c>
      <c r="C42" s="10">
        <v>101</v>
      </c>
      <c r="D42" t="str" cm="1">
        <f t="array" aca="1" ref="D42" ca="1">IF(Background=44,A42,D41)</f>
        <v>Περιφερειακή Ενότητα Λέσβου</v>
      </c>
      <c r="E42" t="str" cm="1">
        <f t="array" aca="1" ref="E42" ca="1">IF(Bold,A42,E41)</f>
        <v>--- Δημοτική Ενότητα Ερεσού - Αντίσσης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18462</v>
      </c>
      <c r="B43" s="9" t="s">
        <v>18463</v>
      </c>
      <c r="C43" s="10">
        <v>43</v>
      </c>
      <c r="D43" t="str" cm="1">
        <f t="array" aca="1" ref="D43" ca="1">IF(Background=44,A43,D42)</f>
        <v>Περιφερειακή Ενότητα Λέσβου</v>
      </c>
      <c r="E43" t="str" cm="1">
        <f t="array" aca="1" ref="E43" ca="1">IF(Bold,A43,E42)</f>
        <v>--- Δημοτική Ενότητα Ερεσού - Αντίσσης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18464</v>
      </c>
      <c r="B44" s="9" t="s">
        <v>18465</v>
      </c>
      <c r="C44" s="10" t="s">
        <v>405</v>
      </c>
      <c r="D44" t="str" cm="1">
        <f t="array" aca="1" ref="D44" ca="1">IF(Background=44,A44,D43)</f>
        <v>Περιφερειακή Ενότητα Λέσβου</v>
      </c>
      <c r="E44" t="str" cm="1">
        <f t="array" aca="1" ref="E44" ca="1">IF(Bold,A44,E43)</f>
        <v>--- Δημοτική Ενότητα Ερεσού - Αντίσσης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18466</v>
      </c>
      <c r="B45" s="9" t="s">
        <v>18467</v>
      </c>
      <c r="C45" s="10">
        <v>769</v>
      </c>
      <c r="D45" t="str" cm="1">
        <f t="array" aca="1" ref="D45" ca="1">IF(Background=44,A45,D44)</f>
        <v>Περιφερειακή Ενότητα Λέσβου</v>
      </c>
      <c r="E45" t="str" cm="1">
        <f t="array" aca="1" ref="E45" ca="1">IF(Bold,A45,E44)</f>
        <v>--- Δημοτική Ενότητα Ερεσού - Αντίσσης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9429</v>
      </c>
      <c r="B46" s="9" t="s">
        <v>9430</v>
      </c>
      <c r="C46" s="10">
        <v>19</v>
      </c>
      <c r="D46" t="str" cm="1">
        <f t="array" aca="1" ref="D46" ca="1">IF(Background=44,A46,D45)</f>
        <v>Περιφερειακή Ενότητα Λέσβου</v>
      </c>
      <c r="E46" t="str" cm="1">
        <f t="array" aca="1" ref="E46" ca="1">IF(Bold,A46,E45)</f>
        <v>--- Δημοτική Ενότητα Ερεσού - Αντίσσης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2615</v>
      </c>
      <c r="B47" s="9" t="s">
        <v>2616</v>
      </c>
      <c r="C47" s="10">
        <v>36</v>
      </c>
      <c r="D47" t="str" cm="1">
        <f t="array" aca="1" ref="D47" ca="1">IF(Background=44,A47,D46)</f>
        <v>Περιφερειακή Ενότητα Λέσβου</v>
      </c>
      <c r="E47" t="str" cm="1">
        <f t="array" aca="1" ref="E47" ca="1">IF(Bold,A47,E46)</f>
        <v>--- Δημοτική Ενότητα Ερεσού - Αντίσσης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18468</v>
      </c>
      <c r="B48" s="9" t="s">
        <v>18469</v>
      </c>
      <c r="C48" s="10">
        <v>23</v>
      </c>
      <c r="D48" t="str" cm="1">
        <f t="array" aca="1" ref="D48" ca="1">IF(Background=44,A48,D47)</f>
        <v>Περιφερειακή Ενότητα Λέσβου</v>
      </c>
      <c r="E48" t="str" cm="1">
        <f t="array" aca="1" ref="E48" ca="1">IF(Bold,A48,E47)</f>
        <v>--- Δημοτική Ενότητα Ερεσού - Αντίσσης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18470</v>
      </c>
      <c r="B49" s="9" t="s">
        <v>18471</v>
      </c>
      <c r="C49" s="10" t="s">
        <v>405</v>
      </c>
      <c r="D49" t="str" cm="1">
        <f t="array" aca="1" ref="D49" ca="1">IF(Background=44,A49,D48)</f>
        <v>Περιφερειακή Ενότητα Λέσβου</v>
      </c>
      <c r="E49" t="str" cm="1">
        <f t="array" aca="1" ref="E49" ca="1">IF(Bold,A49,E48)</f>
        <v>--- Δημοτική Ενότητα Ερεσού - Αντίσσης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18472</v>
      </c>
      <c r="B50" s="9" t="s">
        <v>18473</v>
      </c>
      <c r="C50" s="10">
        <v>143</v>
      </c>
      <c r="D50" t="str" cm="1">
        <f t="array" aca="1" ref="D50" ca="1">IF(Background=44,A50,D49)</f>
        <v>Περιφερειακή Ενότητα Λέσβου</v>
      </c>
      <c r="E50" t="str" cm="1">
        <f t="array" aca="1" ref="E50" ca="1">IF(Bold,A50,E49)</f>
        <v>--- Δημοτική Ενότητα Ερεσού - Αντίσσης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1481</v>
      </c>
      <c r="B51" s="9" t="s">
        <v>1482</v>
      </c>
      <c r="C51" s="10">
        <v>24</v>
      </c>
      <c r="D51" t="str" cm="1">
        <f t="array" aca="1" ref="D51" ca="1">IF(Background=44,A51,D50)</f>
        <v>Περιφερειακή Ενότητα Λέσβου</v>
      </c>
      <c r="E51" t="str" cm="1">
        <f t="array" aca="1" ref="E51" ca="1">IF(Bold,A51,E50)</f>
        <v>--- Δημοτική Ενότητα Ερεσού - Αντίσσης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18474</v>
      </c>
      <c r="B52" s="9" t="s">
        <v>18475</v>
      </c>
      <c r="C52" s="10">
        <v>322</v>
      </c>
      <c r="D52" t="str" cm="1">
        <f t="array" aca="1" ref="D52" ca="1">IF(Background=44,A52,D51)</f>
        <v>Περιφερειακή Ενότητα Λέσβου</v>
      </c>
      <c r="E52" t="str" cm="1">
        <f t="array" aca="1" ref="E52" ca="1">IF(Bold,A52,E51)</f>
        <v>--- Δημοτική Ενότητα Ερεσού - Αντίσσης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18476</v>
      </c>
      <c r="B53" s="9" t="s">
        <v>18477</v>
      </c>
      <c r="C53" s="10">
        <v>399</v>
      </c>
      <c r="D53" t="str" cm="1">
        <f t="array" aca="1" ref="D53" ca="1">IF(Background=44,A53,D52)</f>
        <v>Περιφερειακή Ενότητα Λέσβου</v>
      </c>
      <c r="E53" t="str" cm="1">
        <f t="array" aca="1" ref="E53" ca="1">IF(Bold,A53,E52)</f>
        <v>--- Δημοτική Ενότητα Ερεσού - Αντίσσης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18478</v>
      </c>
      <c r="B54" s="9" t="s">
        <v>18479</v>
      </c>
      <c r="C54" s="10">
        <v>88</v>
      </c>
      <c r="D54" t="str" cm="1">
        <f t="array" aca="1" ref="D54" ca="1">IF(Background=44,A54,D53)</f>
        <v>Περιφερειακή Ενότητα Λέσβου</v>
      </c>
      <c r="E54" t="str" cm="1">
        <f t="array" aca="1" ref="E54" ca="1">IF(Bold,A54,E53)</f>
        <v>--- Δημοτική Ενότητα Ερεσού - Αντίσσης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18480</v>
      </c>
      <c r="B55" s="9" t="s">
        <v>18481</v>
      </c>
      <c r="C55" s="10">
        <v>7</v>
      </c>
      <c r="D55" t="str" cm="1">
        <f t="array" aca="1" ref="D55" ca="1">IF(Background=44,A55,D54)</f>
        <v>Περιφερειακή Ενότητα Λέσβου</v>
      </c>
      <c r="E55" t="str" cm="1">
        <f t="array" aca="1" ref="E55" ca="1">IF(Bold,A55,E54)</f>
        <v>--- Δημοτική Ενότητα Ερεσού - Αντίσσης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18482</v>
      </c>
      <c r="B56" s="9" t="s">
        <v>18483</v>
      </c>
      <c r="C56" s="10">
        <v>473</v>
      </c>
      <c r="D56" t="str" cm="1">
        <f t="array" aca="1" ref="D56" ca="1">IF(Background=44,A56,D55)</f>
        <v>Περιφερειακή Ενότητα Λέσβου</v>
      </c>
      <c r="E56" t="str" cm="1">
        <f t="array" aca="1" ref="E56" ca="1">IF(Bold,A56,E55)</f>
        <v>--- Δημοτική Ενότητα Ερεσού - Αντίσσης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18484</v>
      </c>
      <c r="B57" s="9" t="s">
        <v>18485</v>
      </c>
      <c r="C57" s="10">
        <v>194</v>
      </c>
      <c r="D57" t="str" cm="1">
        <f t="array" aca="1" ref="D57" ca="1">IF(Background=44,A57,D56)</f>
        <v>Περιφερειακή Ενότητα Λέσβου</v>
      </c>
      <c r="E57" t="str" cm="1">
        <f t="array" aca="1" ref="E57" ca="1">IF(Bold,A57,E56)</f>
        <v>--- Δημοτική Ενότητα Ερεσού - Αντίσσης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18486</v>
      </c>
      <c r="B58" s="9" t="s">
        <v>18487</v>
      </c>
      <c r="C58" s="10">
        <v>47</v>
      </c>
      <c r="D58" t="str" cm="1">
        <f t="array" aca="1" ref="D58" ca="1">IF(Background=44,A58,D57)</f>
        <v>Περιφερειακή Ενότητα Λέσβου</v>
      </c>
      <c r="E58" t="str" cm="1">
        <f t="array" aca="1" ref="E58" ca="1">IF(Bold,A58,E57)</f>
        <v>--- Δημοτική Ενότητα Ερεσού - Αντίσσης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18488</v>
      </c>
      <c r="B59" s="9" t="s">
        <v>18489</v>
      </c>
      <c r="C59" s="10">
        <v>20</v>
      </c>
      <c r="D59" t="str" cm="1">
        <f t="array" aca="1" ref="D59" ca="1">IF(Background=44,A59,D58)</f>
        <v>Περιφερειακή Ενότητα Λέσβου</v>
      </c>
      <c r="E59" t="str" cm="1">
        <f t="array" aca="1" ref="E59" ca="1">IF(Bold,A59,E58)</f>
        <v>--- Δημοτική Ενότητα Ερεσού - Αντίσσης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18490</v>
      </c>
      <c r="B60" s="9" t="s">
        <v>18491</v>
      </c>
      <c r="C60" s="10">
        <v>70</v>
      </c>
      <c r="D60" t="str" cm="1">
        <f t="array" aca="1" ref="D60" ca="1">IF(Background=44,A60,D59)</f>
        <v>Περιφερειακή Ενότητα Λέσβου</v>
      </c>
      <c r="E60" t="str" cm="1">
        <f t="array" aca="1" ref="E60" ca="1">IF(Bold,A60,E59)</f>
        <v>--- Δημοτική Ενότητα Ερεσού - Αντίσσης</v>
      </c>
      <c r="F60" t="str" cm="1">
        <f t="array" aca="1" ref="F60" ca="1">IF(Background_test=44,"True",IF(Bold_test,"True",""))</f>
        <v/>
      </c>
    </row>
    <row r="61" spans="1:6" x14ac:dyDescent="0.25">
      <c r="A61" s="7" t="s">
        <v>18492</v>
      </c>
      <c r="B61" s="7" t="s">
        <v>18493</v>
      </c>
      <c r="C61" s="8">
        <v>2732</v>
      </c>
      <c r="D61" t="str" cm="1">
        <f t="array" aca="1" ref="D61" ca="1">IF(Background=44,A61,D60)</f>
        <v>Περιφερειακή Ενότητα Λέσβου</v>
      </c>
      <c r="E61" t="str" cm="1">
        <f t="array" aca="1" ref="E61" ca="1">IF(Bold,A61,E60)</f>
        <v>--- Δημοτική Ενότητα Ευεργέτουλα</v>
      </c>
      <c r="F61" t="str" cm="1">
        <f t="array" aca="1" ref="F61" ca="1">IF(Background_test=44,"True",IF(Bold_test,"True",""))</f>
        <v>True</v>
      </c>
    </row>
    <row r="62" spans="1:6" x14ac:dyDescent="0.25">
      <c r="A62" s="9" t="s">
        <v>1915</v>
      </c>
      <c r="B62" s="9" t="s">
        <v>1916</v>
      </c>
      <c r="C62" s="10">
        <v>24</v>
      </c>
      <c r="D62" t="str" cm="1">
        <f t="array" aca="1" ref="D62" ca="1">IF(Background=44,A62,D61)</f>
        <v>Περιφερειακή Ενότητα Λέσβου</v>
      </c>
      <c r="E62" t="str" cm="1">
        <f t="array" aca="1" ref="E62" ca="1">IF(Bold,A62,E61)</f>
        <v>--- Δημοτική Ενότητα Ευεργέτουλα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18494</v>
      </c>
      <c r="B63" s="9" t="s">
        <v>18495</v>
      </c>
      <c r="C63" s="10">
        <v>259</v>
      </c>
      <c r="D63" t="str" cm="1">
        <f t="array" aca="1" ref="D63" ca="1">IF(Background=44,A63,D62)</f>
        <v>Περιφερειακή Ενότητα Λέσβου</v>
      </c>
      <c r="E63" t="str" cm="1">
        <f t="array" aca="1" ref="E63" ca="1">IF(Bold,A63,E62)</f>
        <v>--- Δημοτική Ενότητα Ευεργέτουλα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1863</v>
      </c>
      <c r="B64" s="9" t="s">
        <v>1864</v>
      </c>
      <c r="C64" s="10">
        <v>10</v>
      </c>
      <c r="D64" t="str" cm="1">
        <f t="array" aca="1" ref="D64" ca="1">IF(Background=44,A64,D63)</f>
        <v>Περιφερειακή Ενότητα Λέσβου</v>
      </c>
      <c r="E64" t="str" cm="1">
        <f t="array" aca="1" ref="E64" ca="1">IF(Bold,A64,E63)</f>
        <v>--- Δημοτική Ενότητα Ευεργέτουλα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18496</v>
      </c>
      <c r="B65" s="9" t="s">
        <v>18497</v>
      </c>
      <c r="C65" s="10">
        <v>13</v>
      </c>
      <c r="D65" t="str" cm="1">
        <f t="array" aca="1" ref="D65" ca="1">IF(Background=44,A65,D64)</f>
        <v>Περιφερειακή Ενότητα Λέσβου</v>
      </c>
      <c r="E65" t="str" cm="1">
        <f t="array" aca="1" ref="E65" ca="1">IF(Bold,A65,E64)</f>
        <v>--- Δημοτική Ενότητα Ευεργέτουλα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18498</v>
      </c>
      <c r="B66" s="9" t="s">
        <v>18499</v>
      </c>
      <c r="C66" s="10">
        <v>799</v>
      </c>
      <c r="D66" t="str" cm="1">
        <f t="array" aca="1" ref="D66" ca="1">IF(Background=44,A66,D65)</f>
        <v>Περιφερειακή Ενότητα Λέσβου</v>
      </c>
      <c r="E66" t="str" cm="1">
        <f t="array" aca="1" ref="E66" ca="1">IF(Bold,A66,E65)</f>
        <v>--- Δημοτική Ενότητα Ευεργέτουλα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18500</v>
      </c>
      <c r="B67" s="9" t="s">
        <v>18501</v>
      </c>
      <c r="C67" s="10">
        <v>10</v>
      </c>
      <c r="D67" t="str" cm="1">
        <f t="array" aca="1" ref="D67" ca="1">IF(Background=44,A67,D66)</f>
        <v>Περιφερειακή Ενότητα Λέσβου</v>
      </c>
      <c r="E67" t="str" cm="1">
        <f t="array" aca="1" ref="E67" ca="1">IF(Bold,A67,E66)</f>
        <v>--- Δημοτική Ενότητα Ευεργέτουλα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18502</v>
      </c>
      <c r="B68" s="9" t="s">
        <v>18503</v>
      </c>
      <c r="C68" s="10">
        <v>507</v>
      </c>
      <c r="D68" t="str" cm="1">
        <f t="array" aca="1" ref="D68" ca="1">IF(Background=44,A68,D67)</f>
        <v>Περιφερειακή Ενότητα Λέσβου</v>
      </c>
      <c r="E68" t="str" cm="1">
        <f t="array" aca="1" ref="E68" ca="1">IF(Bold,A68,E67)</f>
        <v>--- Δημοτική Ενότητα Ευεργέτουλα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18504</v>
      </c>
      <c r="B69" s="9" t="s">
        <v>18505</v>
      </c>
      <c r="C69" s="10">
        <v>368</v>
      </c>
      <c r="D69" t="str" cm="1">
        <f t="array" aca="1" ref="D69" ca="1">IF(Background=44,A69,D68)</f>
        <v>Περιφερειακή Ενότητα Λέσβου</v>
      </c>
      <c r="E69" t="str" cm="1">
        <f t="array" aca="1" ref="E69" ca="1">IF(Bold,A69,E68)</f>
        <v>--- Δημοτική Ενότητα Ευεργέτουλα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18506</v>
      </c>
      <c r="B70" s="9" t="s">
        <v>18507</v>
      </c>
      <c r="C70" s="10">
        <v>118</v>
      </c>
      <c r="D70" t="str" cm="1">
        <f t="array" aca="1" ref="D70" ca="1">IF(Background=44,A70,D69)</f>
        <v>Περιφερειακή Ενότητα Λέσβου</v>
      </c>
      <c r="E70" t="str" cm="1">
        <f t="array" aca="1" ref="E70" ca="1">IF(Bold,A70,E69)</f>
        <v>--- Δημοτική Ενότητα Ευεργέτουλα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18508</v>
      </c>
      <c r="B71" s="9" t="s">
        <v>18509</v>
      </c>
      <c r="C71" s="10">
        <v>89</v>
      </c>
      <c r="D71" t="str" cm="1">
        <f t="array" aca="1" ref="D71" ca="1">IF(Background=44,A71,D70)</f>
        <v>Περιφερειακή Ενότητα Λέσβου</v>
      </c>
      <c r="E71" t="str" cm="1">
        <f t="array" aca="1" ref="E71" ca="1">IF(Bold,A71,E70)</f>
        <v>--- Δημοτική Ενότητα Ευεργέτουλα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18510</v>
      </c>
      <c r="B72" s="9" t="s">
        <v>18511</v>
      </c>
      <c r="C72" s="10">
        <v>19</v>
      </c>
      <c r="D72" t="str" cm="1">
        <f t="array" aca="1" ref="D72" ca="1">IF(Background=44,A72,D71)</f>
        <v>Περιφερειακή Ενότητα Λέσβου</v>
      </c>
      <c r="E72" t="str" cm="1">
        <f t="array" aca="1" ref="E72" ca="1">IF(Bold,A72,E71)</f>
        <v>--- Δημοτική Ενότητα Ευεργέτουλα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18512</v>
      </c>
      <c r="B73" s="9" t="s">
        <v>18513</v>
      </c>
      <c r="C73" s="10">
        <v>102</v>
      </c>
      <c r="D73" t="str" cm="1">
        <f t="array" aca="1" ref="D73" ca="1">IF(Background=44,A73,D72)</f>
        <v>Περιφερειακή Ενότητα Λέσβου</v>
      </c>
      <c r="E73" t="str" cm="1">
        <f t="array" aca="1" ref="E73" ca="1">IF(Bold,A73,E72)</f>
        <v>--- Δημοτική Ενότητα Ευεργέτουλα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8060</v>
      </c>
      <c r="B74" s="9" t="s">
        <v>8061</v>
      </c>
      <c r="C74" s="10">
        <v>115</v>
      </c>
      <c r="D74" t="str" cm="1">
        <f t="array" aca="1" ref="D74" ca="1">IF(Background=44,A74,D73)</f>
        <v>Περιφερειακή Ενότητα Λέσβου</v>
      </c>
      <c r="E74" t="str" cm="1">
        <f t="array" aca="1" ref="E74" ca="1">IF(Bold,A74,E73)</f>
        <v>--- Δημοτική Ενότητα Ευεργέτουλα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18514</v>
      </c>
      <c r="B75" s="9" t="s">
        <v>18515</v>
      </c>
      <c r="C75" s="10">
        <v>4</v>
      </c>
      <c r="D75" t="str" cm="1">
        <f t="array" aca="1" ref="D75" ca="1">IF(Background=44,A75,D74)</f>
        <v>Περιφερειακή Ενότητα Λέσβου</v>
      </c>
      <c r="E75" t="str" cm="1">
        <f t="array" aca="1" ref="E75" ca="1">IF(Bold,A75,E74)</f>
        <v>--- Δημοτική Ενότητα Ευεργέτουλα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18516</v>
      </c>
      <c r="B76" s="9" t="s">
        <v>18517</v>
      </c>
      <c r="C76" s="10">
        <v>295</v>
      </c>
      <c r="D76" t="str" cm="1">
        <f t="array" aca="1" ref="D76" ca="1">IF(Background=44,A76,D75)</f>
        <v>Περιφερειακή Ενότητα Λέσβου</v>
      </c>
      <c r="E76" t="str" cm="1">
        <f t="array" aca="1" ref="E76" ca="1">IF(Bold,A76,E75)</f>
        <v>--- Δημοτική Ενότητα Ευεργέτουλα</v>
      </c>
      <c r="F76" t="str" cm="1">
        <f t="array" aca="1" ref="F76" ca="1">IF(Background_test=44,"True",IF(Bold_test,"True",""))</f>
        <v/>
      </c>
    </row>
    <row r="77" spans="1:6" x14ac:dyDescent="0.25">
      <c r="A77" s="7" t="s">
        <v>18518</v>
      </c>
      <c r="B77" s="7" t="s">
        <v>18519</v>
      </c>
      <c r="C77" s="8">
        <v>8402</v>
      </c>
      <c r="D77" t="str" cm="1">
        <f t="array" aca="1" ref="D77" ca="1">IF(Background=44,A77,D76)</f>
        <v>Περιφερειακή Ενότητα Λέσβου</v>
      </c>
      <c r="E77" t="str" cm="1">
        <f t="array" aca="1" ref="E77" ca="1">IF(Bold,A77,E76)</f>
        <v>--- Δημοτική Ενότητα Καλλονής</v>
      </c>
      <c r="F77" t="str" cm="1">
        <f t="array" aca="1" ref="F77" ca="1">IF(Background_test=44,"True",IF(Bold_test,"True",""))</f>
        <v>True</v>
      </c>
    </row>
    <row r="78" spans="1:6" x14ac:dyDescent="0.25">
      <c r="A78" s="9" t="s">
        <v>6330</v>
      </c>
      <c r="B78" s="9" t="s">
        <v>6331</v>
      </c>
      <c r="C78" s="10" t="s">
        <v>405</v>
      </c>
      <c r="D78" t="str" cm="1">
        <f t="array" aca="1" ref="D78" ca="1">IF(Background=44,A78,D77)</f>
        <v>Περιφερειακή Ενότητα Λέσβου</v>
      </c>
      <c r="E78" t="str" cm="1">
        <f t="array" aca="1" ref="E78" ca="1">IF(Bold,A78,E77)</f>
        <v>--- Δημοτική Ενότητα Καλλονής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86</v>
      </c>
      <c r="B79" s="9" t="s">
        <v>87</v>
      </c>
      <c r="C79" s="10">
        <v>861</v>
      </c>
      <c r="D79" t="str" cm="1">
        <f t="array" aca="1" ref="D79" ca="1">IF(Background=44,A79,D78)</f>
        <v>Περιφερειακή Ενότητα Λέσβου</v>
      </c>
      <c r="E79" t="str" cm="1">
        <f t="array" aca="1" ref="E79" ca="1">IF(Bold,A79,E78)</f>
        <v>--- Δημοτική Ενότητα Καλλονής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18520</v>
      </c>
      <c r="B80" s="9" t="s">
        <v>18521</v>
      </c>
      <c r="C80" s="10">
        <v>458</v>
      </c>
      <c r="D80" t="str" cm="1">
        <f t="array" aca="1" ref="D80" ca="1">IF(Background=44,A80,D79)</f>
        <v>Περιφερειακή Ενότητα Λέσβου</v>
      </c>
      <c r="E80" t="str" cm="1">
        <f t="array" aca="1" ref="E80" ca="1">IF(Bold,A80,E79)</f>
        <v>--- Δημοτική Ενότητα Καλλονής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18522</v>
      </c>
      <c r="B81" s="9" t="s">
        <v>18523</v>
      </c>
      <c r="C81" s="10">
        <v>54</v>
      </c>
      <c r="D81" t="str" cm="1">
        <f t="array" aca="1" ref="D81" ca="1">IF(Background=44,A81,D80)</f>
        <v>Περιφερειακή Ενότητα Λέσβου</v>
      </c>
      <c r="E81" t="str" cm="1">
        <f t="array" aca="1" ref="E81" ca="1">IF(Bold,A81,E80)</f>
        <v>--- Δημοτική Ενότητα Καλλονής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360</v>
      </c>
      <c r="B82" s="9" t="s">
        <v>361</v>
      </c>
      <c r="C82" s="10">
        <v>703</v>
      </c>
      <c r="D82" t="str" cm="1">
        <f t="array" aca="1" ref="D82" ca="1">IF(Background=44,A82,D81)</f>
        <v>Περιφερειακή Ενότητα Λέσβου</v>
      </c>
      <c r="E82" t="str" cm="1">
        <f t="array" aca="1" ref="E82" ca="1">IF(Bold,A82,E81)</f>
        <v>--- Δημοτική Ενότητα Καλλονής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18524</v>
      </c>
      <c r="B83" s="9" t="s">
        <v>18525</v>
      </c>
      <c r="C83" s="10">
        <v>35</v>
      </c>
      <c r="D83" t="str" cm="1">
        <f t="array" aca="1" ref="D83" ca="1">IF(Background=44,A83,D82)</f>
        <v>Περιφερειακή Ενότητα Λέσβου</v>
      </c>
      <c r="E83" t="str" cm="1">
        <f t="array" aca="1" ref="E83" ca="1">IF(Bold,A83,E82)</f>
        <v>--- Δημοτική Ενότητα Καλλονής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18526</v>
      </c>
      <c r="B84" s="9" t="s">
        <v>18527</v>
      </c>
      <c r="C84" s="10">
        <v>979</v>
      </c>
      <c r="D84" t="str" cm="1">
        <f t="array" aca="1" ref="D84" ca="1">IF(Background=44,A84,D83)</f>
        <v>Περιφερειακή Ενότητα Λέσβου</v>
      </c>
      <c r="E84" t="str" cm="1">
        <f t="array" aca="1" ref="E84" ca="1">IF(Bold,A84,E83)</f>
        <v>--- Δημοτική Ενότητα Καλλονής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18528</v>
      </c>
      <c r="B85" s="9" t="s">
        <v>18529</v>
      </c>
      <c r="C85" s="10">
        <v>17</v>
      </c>
      <c r="D85" t="str" cm="1">
        <f t="array" aca="1" ref="D85" ca="1">IF(Background=44,A85,D84)</f>
        <v>Περιφερειακή Ενότητα Λέσβου</v>
      </c>
      <c r="E85" t="str" cm="1">
        <f t="array" aca="1" ref="E85" ca="1">IF(Bold,A85,E84)</f>
        <v>--- Δημοτική Ενότητα Καλλονής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10755</v>
      </c>
      <c r="B86" s="9" t="s">
        <v>10756</v>
      </c>
      <c r="C86" s="10">
        <v>1956</v>
      </c>
      <c r="D86" t="str" cm="1">
        <f t="array" aca="1" ref="D86" ca="1">IF(Background=44,A86,D85)</f>
        <v>Περιφερειακή Ενότητα Λέσβου</v>
      </c>
      <c r="E86" t="str" cm="1">
        <f t="array" aca="1" ref="E86" ca="1">IF(Bold,A86,E85)</f>
        <v>--- Δημοτική Ενότητα Καλλονής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18530</v>
      </c>
      <c r="B87" s="9" t="s">
        <v>18531</v>
      </c>
      <c r="C87" s="10">
        <v>16</v>
      </c>
      <c r="D87" t="str" cm="1">
        <f t="array" aca="1" ref="D87" ca="1">IF(Background=44,A87,D86)</f>
        <v>Περιφερειακή Ενότητα Λέσβου</v>
      </c>
      <c r="E87" t="str" cm="1">
        <f t="array" aca="1" ref="E87" ca="1">IF(Bold,A87,E86)</f>
        <v>--- Δημοτική Ενότητα Καλλονής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18532</v>
      </c>
      <c r="B88" s="9" t="s">
        <v>18533</v>
      </c>
      <c r="C88" s="10">
        <v>598</v>
      </c>
      <c r="D88" t="str" cm="1">
        <f t="array" aca="1" ref="D88" ca="1">IF(Background=44,A88,D87)</f>
        <v>Περιφερειακή Ενότητα Λέσβου</v>
      </c>
      <c r="E88" t="str" cm="1">
        <f t="array" aca="1" ref="E88" ca="1">IF(Bold,A88,E87)</f>
        <v>--- Δημοτική Ενότητα Καλλονής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18534</v>
      </c>
      <c r="B89" s="9" t="s">
        <v>18535</v>
      </c>
      <c r="C89" s="10">
        <v>32</v>
      </c>
      <c r="D89" t="str" cm="1">
        <f t="array" aca="1" ref="D89" ca="1">IF(Background=44,A89,D88)</f>
        <v>Περιφερειακή Ενότητα Λέσβου</v>
      </c>
      <c r="E89" t="str" cm="1">
        <f t="array" aca="1" ref="E89" ca="1">IF(Bold,A89,E88)</f>
        <v>--- Δημοτική Ενότητα Καλλονής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18536</v>
      </c>
      <c r="B90" s="9" t="s">
        <v>18537</v>
      </c>
      <c r="C90" s="10">
        <v>6</v>
      </c>
      <c r="D90" t="str" cm="1">
        <f t="array" aca="1" ref="D90" ca="1">IF(Background=44,A90,D89)</f>
        <v>Περιφερειακή Ενότητα Λέσβου</v>
      </c>
      <c r="E90" t="str" cm="1">
        <f t="array" aca="1" ref="E90" ca="1">IF(Bold,A90,E89)</f>
        <v>--- Δημοτική Ενότητα Καλλονής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18538</v>
      </c>
      <c r="B91" s="9" t="s">
        <v>18539</v>
      </c>
      <c r="C91" s="10">
        <v>20</v>
      </c>
      <c r="D91" t="str" cm="1">
        <f t="array" aca="1" ref="D91" ca="1">IF(Background=44,A91,D90)</f>
        <v>Περιφερειακή Ενότητα Λέσβου</v>
      </c>
      <c r="E91" t="str" cm="1">
        <f t="array" aca="1" ref="E91" ca="1">IF(Bold,A91,E90)</f>
        <v>--- Δημοτική Ενότητα Καλλονής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18540</v>
      </c>
      <c r="B92" s="9" t="s">
        <v>18541</v>
      </c>
      <c r="C92" s="10">
        <v>821</v>
      </c>
      <c r="D92" t="str" cm="1">
        <f t="array" aca="1" ref="D92" ca="1">IF(Background=44,A92,D91)</f>
        <v>Περιφερειακή Ενότητα Λέσβου</v>
      </c>
      <c r="E92" t="str" cm="1">
        <f t="array" aca="1" ref="E92" ca="1">IF(Bold,A92,E91)</f>
        <v>--- Δημοτική Ενότητα Καλλονής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18542</v>
      </c>
      <c r="B93" s="9" t="s">
        <v>18543</v>
      </c>
      <c r="C93" s="10">
        <v>188</v>
      </c>
      <c r="D93" t="str" cm="1">
        <f t="array" aca="1" ref="D93" ca="1">IF(Background=44,A93,D92)</f>
        <v>Περιφερειακή Ενότητα Λέσβου</v>
      </c>
      <c r="E93" t="str" cm="1">
        <f t="array" aca="1" ref="E93" ca="1">IF(Bold,A93,E92)</f>
        <v>--- Δημοτική Ενότητα Καλλονής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18544</v>
      </c>
      <c r="B94" s="9" t="s">
        <v>18545</v>
      </c>
      <c r="C94" s="10">
        <v>462</v>
      </c>
      <c r="D94" t="str" cm="1">
        <f t="array" aca="1" ref="D94" ca="1">IF(Background=44,A94,D93)</f>
        <v>Περιφερειακή Ενότητα Λέσβου</v>
      </c>
      <c r="E94" t="str" cm="1">
        <f t="array" aca="1" ref="E94" ca="1">IF(Bold,A94,E93)</f>
        <v>--- Δημοτική Ενότητα Καλλονής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18546</v>
      </c>
      <c r="B95" s="9" t="s">
        <v>18547</v>
      </c>
      <c r="C95" s="10">
        <v>542</v>
      </c>
      <c r="D95" t="str" cm="1">
        <f t="array" aca="1" ref="D95" ca="1">IF(Background=44,A95,D94)</f>
        <v>Περιφερειακή Ενότητα Λέσβου</v>
      </c>
      <c r="E95" t="str" cm="1">
        <f t="array" aca="1" ref="E95" ca="1">IF(Bold,A95,E94)</f>
        <v>--- Δημοτική Ενότητα Καλλονής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18548</v>
      </c>
      <c r="B96" s="9" t="s">
        <v>1394</v>
      </c>
      <c r="C96" s="10">
        <v>654</v>
      </c>
      <c r="D96" t="str" cm="1">
        <f t="array" aca="1" ref="D96" ca="1">IF(Background=44,A96,D95)</f>
        <v>Περιφερειακή Ενότητα Λέσβου</v>
      </c>
      <c r="E96" t="str" cm="1">
        <f t="array" aca="1" ref="E96" ca="1">IF(Bold,A96,E95)</f>
        <v>--- Δημοτική Ενότητα Καλλονής</v>
      </c>
      <c r="F96" t="str" cm="1">
        <f t="array" aca="1" ref="F96" ca="1">IF(Background_test=44,"True",IF(Bold_test,"True",""))</f>
        <v/>
      </c>
    </row>
    <row r="97" spans="1:6" x14ac:dyDescent="0.25">
      <c r="A97" s="7" t="s">
        <v>18549</v>
      </c>
      <c r="B97" s="7" t="s">
        <v>18550</v>
      </c>
      <c r="C97" s="8">
        <v>3138</v>
      </c>
      <c r="D97" t="str" cm="1">
        <f t="array" aca="1" ref="D97" ca="1">IF(Background=44,A97,D96)</f>
        <v>Περιφερειακή Ενότητα Λέσβου</v>
      </c>
      <c r="E97" t="str" cm="1">
        <f t="array" aca="1" ref="E97" ca="1">IF(Bold,A97,E96)</f>
        <v>--- Δημοτική Ενότητα Λουτροπόλεως Θερμής</v>
      </c>
      <c r="F97" t="str" cm="1">
        <f t="array" aca="1" ref="F97" ca="1">IF(Background_test=44,"True",IF(Bold_test,"True",""))</f>
        <v>True</v>
      </c>
    </row>
    <row r="98" spans="1:6" x14ac:dyDescent="0.25">
      <c r="A98" s="9" t="s">
        <v>1915</v>
      </c>
      <c r="B98" s="9" t="s">
        <v>1916</v>
      </c>
      <c r="C98" s="10">
        <v>66</v>
      </c>
      <c r="D98" t="str" cm="1">
        <f t="array" aca="1" ref="D98" ca="1">IF(Background=44,A98,D97)</f>
        <v>Περιφερειακή Ενότητα Λέσβου</v>
      </c>
      <c r="E98" t="str" cm="1">
        <f t="array" aca="1" ref="E98" ca="1">IF(Bold,A98,E97)</f>
        <v>--- Δημοτική Ενότητα Λουτροπόλεως Θερμής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9591</v>
      </c>
      <c r="B99" s="9" t="s">
        <v>9592</v>
      </c>
      <c r="C99" s="10">
        <v>136</v>
      </c>
      <c r="D99" t="str" cm="1">
        <f t="array" aca="1" ref="D99" ca="1">IF(Background=44,A99,D98)</f>
        <v>Περιφερειακή Ενότητα Λέσβου</v>
      </c>
      <c r="E99" t="str" cm="1">
        <f t="array" aca="1" ref="E99" ca="1">IF(Bold,A99,E98)</f>
        <v>--- Δημοτική Ενότητα Λουτροπόλεως Θερμής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18551</v>
      </c>
      <c r="B100" s="9" t="s">
        <v>18552</v>
      </c>
      <c r="C100" s="10">
        <v>887</v>
      </c>
      <c r="D100" t="str" cm="1">
        <f t="array" aca="1" ref="D100" ca="1">IF(Background=44,A100,D99)</f>
        <v>Περιφερειακή Ενότητα Λέσβου</v>
      </c>
      <c r="E100" t="str" cm="1">
        <f t="array" aca="1" ref="E100" ca="1">IF(Bold,A100,E99)</f>
        <v>--- Δημοτική Ενότητα Λουτροπόλεως Θερμής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18553</v>
      </c>
      <c r="B101" s="9" t="s">
        <v>18554</v>
      </c>
      <c r="C101" s="10">
        <v>403</v>
      </c>
      <c r="D101" t="str" cm="1">
        <f t="array" aca="1" ref="D101" ca="1">IF(Background=44,A101,D100)</f>
        <v>Περιφερειακή Ενότητα Λέσβου</v>
      </c>
      <c r="E101" t="str" cm="1">
        <f t="array" aca="1" ref="E101" ca="1">IF(Bold,A101,E100)</f>
        <v>--- Δημοτική Ενότητα Λουτροπόλεως Θερμής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18555</v>
      </c>
      <c r="B102" s="9" t="s">
        <v>18556</v>
      </c>
      <c r="C102" s="10">
        <v>54</v>
      </c>
      <c r="D102" t="str" cm="1">
        <f t="array" aca="1" ref="D102" ca="1">IF(Background=44,A102,D101)</f>
        <v>Περιφερειακή Ενότητα Λέσβου</v>
      </c>
      <c r="E102" t="str" cm="1">
        <f t="array" aca="1" ref="E102" ca="1">IF(Bold,A102,E101)</f>
        <v>--- Δημοτική Ενότητα Λουτροπόλεως Θερμής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18557</v>
      </c>
      <c r="B103" s="9" t="s">
        <v>18558</v>
      </c>
      <c r="C103" s="10">
        <v>485</v>
      </c>
      <c r="D103" t="str" cm="1">
        <f t="array" aca="1" ref="D103" ca="1">IF(Background=44,A103,D102)</f>
        <v>Περιφερειακή Ενότητα Λέσβου</v>
      </c>
      <c r="E103" t="str" cm="1">
        <f t="array" aca="1" ref="E103" ca="1">IF(Bold,A103,E102)</f>
        <v>--- Δημοτική Ενότητα Λουτροπόλεως Θερμής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18559</v>
      </c>
      <c r="B104" s="9" t="s">
        <v>18560</v>
      </c>
      <c r="C104" s="10">
        <v>11</v>
      </c>
      <c r="D104" t="str" cm="1">
        <f t="array" aca="1" ref="D104" ca="1">IF(Background=44,A104,D103)</f>
        <v>Περιφερειακή Ενότητα Λέσβου</v>
      </c>
      <c r="E104" t="str" cm="1">
        <f t="array" aca="1" ref="E104" ca="1">IF(Bold,A104,E103)</f>
        <v>--- Δημοτική Ενότητα Λουτροπόλεως Θερμής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1053</v>
      </c>
      <c r="B105" s="9" t="s">
        <v>1054</v>
      </c>
      <c r="C105" s="10">
        <v>36</v>
      </c>
      <c r="D105" t="str" cm="1">
        <f t="array" aca="1" ref="D105" ca="1">IF(Background=44,A105,D104)</f>
        <v>Περιφερειακή Ενότητα Λέσβου</v>
      </c>
      <c r="E105" t="str" cm="1">
        <f t="array" aca="1" ref="E105" ca="1">IF(Bold,A105,E104)</f>
        <v>--- Δημοτική Ενότητα Λουτροπόλεως Θερμής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18561</v>
      </c>
      <c r="B106" s="9" t="s">
        <v>18562</v>
      </c>
      <c r="C106" s="10">
        <v>70</v>
      </c>
      <c r="D106" t="str" cm="1">
        <f t="array" aca="1" ref="D106" ca="1">IF(Background=44,A106,D105)</f>
        <v>Περιφερειακή Ενότητα Λέσβου</v>
      </c>
      <c r="E106" t="str" cm="1">
        <f t="array" aca="1" ref="E106" ca="1">IF(Bold,A106,E105)</f>
        <v>--- Δημοτική Ενότητα Λουτροπόλεως Θερμής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3333</v>
      </c>
      <c r="B107" s="9" t="s">
        <v>3334</v>
      </c>
      <c r="C107" s="10">
        <v>352</v>
      </c>
      <c r="D107" t="str" cm="1">
        <f t="array" aca="1" ref="D107" ca="1">IF(Background=44,A107,D106)</f>
        <v>Περιφερειακή Ενότητα Λέσβου</v>
      </c>
      <c r="E107" t="str" cm="1">
        <f t="array" aca="1" ref="E107" ca="1">IF(Bold,A107,E106)</f>
        <v>--- Δημοτική Ενότητα Λουτροπόλεως Θερμής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18563</v>
      </c>
      <c r="B108" s="9" t="s">
        <v>18564</v>
      </c>
      <c r="C108" s="10">
        <v>455</v>
      </c>
      <c r="D108" t="str" cm="1">
        <f t="array" aca="1" ref="D108" ca="1">IF(Background=44,A108,D107)</f>
        <v>Περιφερειακή Ενότητα Λέσβου</v>
      </c>
      <c r="E108" t="str" cm="1">
        <f t="array" aca="1" ref="E108" ca="1">IF(Bold,A108,E107)</f>
        <v>--- Δημοτική Ενότητα Λουτροπόλεως Θερμής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18565</v>
      </c>
      <c r="B109" s="9" t="s">
        <v>18566</v>
      </c>
      <c r="C109" s="10">
        <v>122</v>
      </c>
      <c r="D109" t="str" cm="1">
        <f t="array" aca="1" ref="D109" ca="1">IF(Background=44,A109,D108)</f>
        <v>Περιφερειακή Ενότητα Λέσβου</v>
      </c>
      <c r="E109" t="str" cm="1">
        <f t="array" aca="1" ref="E109" ca="1">IF(Bold,A109,E108)</f>
        <v>--- Δημοτική Ενότητα Λουτροπόλεως Θερμής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18567</v>
      </c>
      <c r="B110" s="9" t="s">
        <v>18568</v>
      </c>
      <c r="C110" s="10">
        <v>52</v>
      </c>
      <c r="D110" t="str" cm="1">
        <f t="array" aca="1" ref="D110" ca="1">IF(Background=44,A110,D109)</f>
        <v>Περιφερειακή Ενότητα Λέσβου</v>
      </c>
      <c r="E110" t="str" cm="1">
        <f t="array" aca="1" ref="E110" ca="1">IF(Bold,A110,E109)</f>
        <v>--- Δημοτική Ενότητα Λουτροπόλεως Θερμής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18569</v>
      </c>
      <c r="B111" s="9" t="s">
        <v>18570</v>
      </c>
      <c r="C111" s="10">
        <v>9</v>
      </c>
      <c r="D111" t="str" cm="1">
        <f t="array" aca="1" ref="D111" ca="1">IF(Background=44,A111,D110)</f>
        <v>Περιφερειακή Ενότητα Λέσβου</v>
      </c>
      <c r="E111" t="str" cm="1">
        <f t="array" aca="1" ref="E111" ca="1">IF(Bold,A111,E110)</f>
        <v>--- Δημοτική Ενότητα Λουτροπόλεως Θερμής</v>
      </c>
      <c r="F111" t="str" cm="1">
        <f t="array" aca="1" ref="F111" ca="1">IF(Background_test=44,"True",IF(Bold_test,"True",""))</f>
        <v/>
      </c>
    </row>
    <row r="112" spans="1:6" x14ac:dyDescent="0.25">
      <c r="A112" s="7" t="s">
        <v>18571</v>
      </c>
      <c r="B112" s="7" t="s">
        <v>18572</v>
      </c>
      <c r="C112" s="8">
        <v>2423</v>
      </c>
      <c r="D112" t="str" cm="1">
        <f t="array" aca="1" ref="D112" ca="1">IF(Background=44,A112,D111)</f>
        <v>Περιφερειακή Ενότητα Λέσβου</v>
      </c>
      <c r="E112" t="str" cm="1">
        <f t="array" aca="1" ref="E112" ca="1">IF(Bold,A112,E111)</f>
        <v>--- Δημοτική Ενότητα Μανταμάδου</v>
      </c>
      <c r="F112" t="str" cm="1">
        <f t="array" aca="1" ref="F112" ca="1">IF(Background_test=44,"True",IF(Bold_test,"True",""))</f>
        <v>True</v>
      </c>
    </row>
    <row r="113" spans="1:6" x14ac:dyDescent="0.25">
      <c r="A113" s="9" t="s">
        <v>4665</v>
      </c>
      <c r="B113" s="9" t="s">
        <v>4666</v>
      </c>
      <c r="C113" s="10">
        <v>6</v>
      </c>
      <c r="D113" t="str" cm="1">
        <f t="array" aca="1" ref="D113" ca="1">IF(Background=44,A113,D112)</f>
        <v>Περιφερειακή Ενότητα Λέσβου</v>
      </c>
      <c r="E113" t="str" cm="1">
        <f t="array" aca="1" ref="E113" ca="1">IF(Bold,A113,E112)</f>
        <v>--- Δημοτική Ενότητα Μανταμάδου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18573</v>
      </c>
      <c r="B114" s="9" t="s">
        <v>18574</v>
      </c>
      <c r="C114" s="10" t="s">
        <v>405</v>
      </c>
      <c r="D114" t="str" cm="1">
        <f t="array" aca="1" ref="D114" ca="1">IF(Background=44,A114,D113)</f>
        <v>Περιφερειακή Ενότητα Λέσβου</v>
      </c>
      <c r="E114" t="str" cm="1">
        <f t="array" aca="1" ref="E114" ca="1">IF(Bold,A114,E113)</f>
        <v>--- Δημοτική Ενότητα Μανταμάδου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18575</v>
      </c>
      <c r="B115" s="9" t="s">
        <v>18576</v>
      </c>
      <c r="C115" s="10" t="s">
        <v>405</v>
      </c>
      <c r="D115" t="str" cm="1">
        <f t="array" aca="1" ref="D115" ca="1">IF(Background=44,A115,D114)</f>
        <v>Περιφερειακή Ενότητα Λέσβου</v>
      </c>
      <c r="E115" t="str" cm="1">
        <f t="array" aca="1" ref="E115" ca="1">IF(Bold,A115,E114)</f>
        <v>--- Δημοτική Ενότητα Μανταμάδου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18577</v>
      </c>
      <c r="B116" s="9" t="s">
        <v>18578</v>
      </c>
      <c r="C116" s="10">
        <v>54</v>
      </c>
      <c r="D116" t="str" cm="1">
        <f t="array" aca="1" ref="D116" ca="1">IF(Background=44,A116,D115)</f>
        <v>Περιφερειακή Ενότητα Λέσβου</v>
      </c>
      <c r="E116" t="str" cm="1">
        <f t="array" aca="1" ref="E116" ca="1">IF(Bold,A116,E115)</f>
        <v>--- Δημοτική Ενότητα Μανταμάδου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18579</v>
      </c>
      <c r="B117" s="9" t="s">
        <v>14265</v>
      </c>
      <c r="C117" s="10">
        <v>542</v>
      </c>
      <c r="D117" t="str" cm="1">
        <f t="array" aca="1" ref="D117" ca="1">IF(Background=44,A117,D116)</f>
        <v>Περιφερειακή Ενότητα Λέσβου</v>
      </c>
      <c r="E117" t="str" cm="1">
        <f t="array" aca="1" ref="E117" ca="1">IF(Bold,A117,E116)</f>
        <v>--- Δημοτική Ενότητα Μανταμάδου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18580</v>
      </c>
      <c r="B118" s="9" t="s">
        <v>18581</v>
      </c>
      <c r="C118" s="10">
        <v>351</v>
      </c>
      <c r="D118" t="str" cm="1">
        <f t="array" aca="1" ref="D118" ca="1">IF(Background=44,A118,D117)</f>
        <v>Περιφερειακή Ενότητα Λέσβου</v>
      </c>
      <c r="E118" t="str" cm="1">
        <f t="array" aca="1" ref="E118" ca="1">IF(Bold,A118,E117)</f>
        <v>--- Δημοτική Ενότητα Μανταμάδου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10524</v>
      </c>
      <c r="B119" s="9" t="s">
        <v>10525</v>
      </c>
      <c r="C119" s="10">
        <v>4</v>
      </c>
      <c r="D119" t="str" cm="1">
        <f t="array" aca="1" ref="D119" ca="1">IF(Background=44,A119,D118)</f>
        <v>Περιφερειακή Ενότητα Λέσβου</v>
      </c>
      <c r="E119" t="str" cm="1">
        <f t="array" aca="1" ref="E119" ca="1">IF(Bold,A119,E118)</f>
        <v>--- Δημοτική Ενότητα Μανταμάδου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18582</v>
      </c>
      <c r="B120" s="9" t="s">
        <v>18583</v>
      </c>
      <c r="C120" s="10">
        <v>2</v>
      </c>
      <c r="D120" t="str" cm="1">
        <f t="array" aca="1" ref="D120" ca="1">IF(Background=44,A120,D119)</f>
        <v>Περιφερειακή Ενότητα Λέσβου</v>
      </c>
      <c r="E120" t="str" cm="1">
        <f t="array" aca="1" ref="E120" ca="1">IF(Bold,A120,E119)</f>
        <v>--- Δημοτική Ενότητα Μανταμάδου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18584</v>
      </c>
      <c r="B121" s="9" t="s">
        <v>18585</v>
      </c>
      <c r="C121" s="10">
        <v>926</v>
      </c>
      <c r="D121" t="str" cm="1">
        <f t="array" aca="1" ref="D121" ca="1">IF(Background=44,A121,D120)</f>
        <v>Περιφερειακή Ενότητα Λέσβου</v>
      </c>
      <c r="E121" t="str" cm="1">
        <f t="array" aca="1" ref="E121" ca="1">IF(Bold,A121,E120)</f>
        <v>--- Δημοτική Ενότητα Μανταμάδου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18586</v>
      </c>
      <c r="B122" s="9" t="s">
        <v>18587</v>
      </c>
      <c r="C122" s="10" t="s">
        <v>405</v>
      </c>
      <c r="D122" t="str" cm="1">
        <f t="array" aca="1" ref="D122" ca="1">IF(Background=44,A122,D121)</f>
        <v>Περιφερειακή Ενότητα Λέσβου</v>
      </c>
      <c r="E122" t="str" cm="1">
        <f t="array" aca="1" ref="E122" ca="1">IF(Bold,A122,E121)</f>
        <v>--- Δημοτική Ενότητα Μανταμάδου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18588</v>
      </c>
      <c r="B123" s="9" t="s">
        <v>18589</v>
      </c>
      <c r="C123" s="10" t="s">
        <v>405</v>
      </c>
      <c r="D123" t="str" cm="1">
        <f t="array" aca="1" ref="D123" ca="1">IF(Background=44,A123,D122)</f>
        <v>Περιφερειακή Ενότητα Λέσβου</v>
      </c>
      <c r="E123" t="str" cm="1">
        <f t="array" aca="1" ref="E123" ca="1">IF(Bold,A123,E122)</f>
        <v>--- Δημοτική Ενότητα Μανταμάδου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18590</v>
      </c>
      <c r="B124" s="9" t="s">
        <v>18591</v>
      </c>
      <c r="C124" s="10">
        <v>5</v>
      </c>
      <c r="D124" t="str" cm="1">
        <f t="array" aca="1" ref="D124" ca="1">IF(Background=44,A124,D123)</f>
        <v>Περιφερειακή Ενότητα Λέσβου</v>
      </c>
      <c r="E124" t="str" cm="1">
        <f t="array" aca="1" ref="E124" ca="1">IF(Bold,A124,E123)</f>
        <v>--- Δημοτική Ενότητα Μανταμάδου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18592</v>
      </c>
      <c r="B125" s="9" t="s">
        <v>18593</v>
      </c>
      <c r="C125" s="10" t="s">
        <v>405</v>
      </c>
      <c r="D125" t="str" cm="1">
        <f t="array" aca="1" ref="D125" ca="1">IF(Background=44,A125,D124)</f>
        <v>Περιφερειακή Ενότητα Λέσβου</v>
      </c>
      <c r="E125" t="str" cm="1">
        <f t="array" aca="1" ref="E125" ca="1">IF(Bold,A125,E124)</f>
        <v>--- Δημοτική Ενότητα Μανταμάδου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18594</v>
      </c>
      <c r="B126" s="9" t="s">
        <v>18595</v>
      </c>
      <c r="C126" s="10">
        <v>34</v>
      </c>
      <c r="D126" t="str" cm="1">
        <f t="array" aca="1" ref="D126" ca="1">IF(Background=44,A126,D125)</f>
        <v>Περιφερειακή Ενότητα Λέσβου</v>
      </c>
      <c r="E126" t="str" cm="1">
        <f t="array" aca="1" ref="E126" ca="1">IF(Bold,A126,E125)</f>
        <v>--- Δημοτική Ενότητα Μανταμάδου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18596</v>
      </c>
      <c r="B127" s="9" t="s">
        <v>18597</v>
      </c>
      <c r="C127" s="10">
        <v>347</v>
      </c>
      <c r="D127" t="str" cm="1">
        <f t="array" aca="1" ref="D127" ca="1">IF(Background=44,A127,D126)</f>
        <v>Περιφερειακή Ενότητα Λέσβου</v>
      </c>
      <c r="E127" t="str" cm="1">
        <f t="array" aca="1" ref="E127" ca="1">IF(Bold,A127,E126)</f>
        <v>--- Δημοτική Ενότητα Μανταμάδου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17507</v>
      </c>
      <c r="B128" s="9" t="s">
        <v>17508</v>
      </c>
      <c r="C128" s="10">
        <v>132</v>
      </c>
      <c r="D128" t="str" cm="1">
        <f t="array" aca="1" ref="D128" ca="1">IF(Background=44,A128,D127)</f>
        <v>Περιφερειακή Ενότητα Λέσβου</v>
      </c>
      <c r="E128" t="str" cm="1">
        <f t="array" aca="1" ref="E128" ca="1">IF(Bold,A128,E127)</f>
        <v>--- Δημοτική Ενότητα Μανταμάδου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18598</v>
      </c>
      <c r="B129" s="9" t="s">
        <v>18599</v>
      </c>
      <c r="C129" s="10">
        <v>20</v>
      </c>
      <c r="D129" t="str" cm="1">
        <f t="array" aca="1" ref="D129" ca="1">IF(Background=44,A129,D128)</f>
        <v>Περιφερειακή Ενότητα Λέσβου</v>
      </c>
      <c r="E129" t="str" cm="1">
        <f t="array" aca="1" ref="E129" ca="1">IF(Bold,A129,E128)</f>
        <v>--- Δημοτική Ενότητα Μανταμάδου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18600</v>
      </c>
      <c r="B130" s="9" t="s">
        <v>18601</v>
      </c>
      <c r="C130" s="10" t="s">
        <v>405</v>
      </c>
      <c r="D130" t="str" cm="1">
        <f t="array" aca="1" ref="D130" ca="1">IF(Background=44,A130,D129)</f>
        <v>Περιφερειακή Ενότητα Λέσβου</v>
      </c>
      <c r="E130" t="str" cm="1">
        <f t="array" aca="1" ref="E130" ca="1">IF(Bold,A130,E129)</f>
        <v>--- Δημοτική Ενότητα Μανταμάδου</v>
      </c>
      <c r="F130" t="str" cm="1">
        <f t="array" aca="1" ref="F130" ca="1">IF(Background_test=44,"True",IF(Bold_test,"True",""))</f>
        <v/>
      </c>
    </row>
    <row r="131" spans="1:6" x14ac:dyDescent="0.25">
      <c r="A131" s="7" t="s">
        <v>18602</v>
      </c>
      <c r="B131" s="7" t="s">
        <v>18603</v>
      </c>
      <c r="C131" s="8">
        <v>2243</v>
      </c>
      <c r="D131" t="str" cm="1">
        <f t="array" aca="1" ref="D131" ca="1">IF(Background=44,A131,D130)</f>
        <v>Περιφερειακή Ενότητα Λέσβου</v>
      </c>
      <c r="E131" t="str" cm="1">
        <f t="array" aca="1" ref="E131" ca="1">IF(Bold,A131,E130)</f>
        <v>--- Δημοτική Ενότητα Μήθυμνας</v>
      </c>
      <c r="F131" t="str" cm="1">
        <f t="array" aca="1" ref="F131" ca="1">IF(Background_test=44,"True",IF(Bold_test,"True",""))</f>
        <v>True</v>
      </c>
    </row>
    <row r="132" spans="1:6" x14ac:dyDescent="0.25">
      <c r="A132" s="9" t="s">
        <v>18604</v>
      </c>
      <c r="B132" s="9" t="s">
        <v>18605</v>
      </c>
      <c r="C132" s="10">
        <v>208</v>
      </c>
      <c r="D132" t="str" cm="1">
        <f t="array" aca="1" ref="D132" ca="1">IF(Background=44,A132,D131)</f>
        <v>Περιφερειακή Ενότητα Λέσβου</v>
      </c>
      <c r="E132" t="str" cm="1">
        <f t="array" aca="1" ref="E132" ca="1">IF(Bold,A132,E131)</f>
        <v>--- Δημοτική Ενότητα Μήθυμνας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18606</v>
      </c>
      <c r="B133" s="9" t="s">
        <v>18607</v>
      </c>
      <c r="C133" s="10">
        <v>139</v>
      </c>
      <c r="D133" t="str" cm="1">
        <f t="array" aca="1" ref="D133" ca="1">IF(Background=44,A133,D132)</f>
        <v>Περιφερειακή Ενότητα Λέσβου</v>
      </c>
      <c r="E133" t="str" cm="1">
        <f t="array" aca="1" ref="E133" ca="1">IF(Bold,A133,E132)</f>
        <v>--- Δημοτική Ενότητα Μήθυμνας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18608</v>
      </c>
      <c r="B134" s="9" t="s">
        <v>18609</v>
      </c>
      <c r="C134" s="10">
        <v>34</v>
      </c>
      <c r="D134" t="str" cm="1">
        <f t="array" aca="1" ref="D134" ca="1">IF(Background=44,A134,D133)</f>
        <v>Περιφερειακή Ενότητα Λέσβου</v>
      </c>
      <c r="E134" t="str" cm="1">
        <f t="array" aca="1" ref="E134" ca="1">IF(Bold,A134,E133)</f>
        <v>--- Δημοτική Ενότητα Μήθυμνας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18610</v>
      </c>
      <c r="B135" s="9" t="s">
        <v>18611</v>
      </c>
      <c r="C135" s="10">
        <v>164</v>
      </c>
      <c r="D135" t="str" cm="1">
        <f t="array" aca="1" ref="D135" ca="1">IF(Background=44,A135,D134)</f>
        <v>Περιφερειακή Ενότητα Λέσβου</v>
      </c>
      <c r="E135" t="str" cm="1">
        <f t="array" aca="1" ref="E135" ca="1">IF(Bold,A135,E134)</f>
        <v>--- Δημοτική Ενότητα Μήθυμνας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18612</v>
      </c>
      <c r="B136" s="9" t="s">
        <v>18613</v>
      </c>
      <c r="C136" s="10">
        <v>1390</v>
      </c>
      <c r="D136" t="str" cm="1">
        <f t="array" aca="1" ref="D136" ca="1">IF(Background=44,A136,D135)</f>
        <v>Περιφερειακή Ενότητα Λέσβου</v>
      </c>
      <c r="E136" t="str" cm="1">
        <f t="array" aca="1" ref="E136" ca="1">IF(Bold,A136,E135)</f>
        <v>--- Δημοτική Ενότητα Μήθυμνας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18614</v>
      </c>
      <c r="B137" s="9" t="s">
        <v>18615</v>
      </c>
      <c r="C137" s="10">
        <v>139</v>
      </c>
      <c r="D137" t="str" cm="1">
        <f t="array" aca="1" ref="D137" ca="1">IF(Background=44,A137,D136)</f>
        <v>Περιφερειακή Ενότητα Λέσβου</v>
      </c>
      <c r="E137" t="str" cm="1">
        <f t="array" aca="1" ref="E137" ca="1">IF(Bold,A137,E136)</f>
        <v>--- Δημοτική Ενότητα Μήθυμνας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1811</v>
      </c>
      <c r="B138" s="9" t="s">
        <v>1812</v>
      </c>
      <c r="C138" s="10">
        <v>169</v>
      </c>
      <c r="D138" t="str" cm="1">
        <f t="array" aca="1" ref="D138" ca="1">IF(Background=44,A138,D137)</f>
        <v>Περιφερειακή Ενότητα Λέσβου</v>
      </c>
      <c r="E138" t="str" cm="1">
        <f t="array" aca="1" ref="E138" ca="1">IF(Bold,A138,E137)</f>
        <v>--- Δημοτική Ενότητα Μήθυμνας</v>
      </c>
      <c r="F138" t="str" cm="1">
        <f t="array" aca="1" ref="F138" ca="1">IF(Background_test=44,"True",IF(Bold_test,"True",""))</f>
        <v/>
      </c>
    </row>
    <row r="139" spans="1:6" x14ac:dyDescent="0.25">
      <c r="A139" s="7" t="s">
        <v>18616</v>
      </c>
      <c r="B139" s="7" t="s">
        <v>18617</v>
      </c>
      <c r="C139" s="8">
        <v>37499</v>
      </c>
      <c r="D139" t="str" cm="1">
        <f t="array" aca="1" ref="D139" ca="1">IF(Background=44,A139,D138)</f>
        <v>Περιφερειακή Ενότητα Λέσβου</v>
      </c>
      <c r="E139" t="str" cm="1">
        <f t="array" aca="1" ref="E139" ca="1">IF(Bold,A139,E138)</f>
        <v>--- Δημοτική Ενότητα Μυτιλήνης</v>
      </c>
      <c r="F139" t="str" cm="1">
        <f t="array" aca="1" ref="F139" ca="1">IF(Background_test=44,"True",IF(Bold_test,"True",""))</f>
        <v>True</v>
      </c>
    </row>
    <row r="140" spans="1:6" x14ac:dyDescent="0.25">
      <c r="A140" s="9" t="s">
        <v>1235</v>
      </c>
      <c r="B140" s="9" t="s">
        <v>1236</v>
      </c>
      <c r="C140" s="10">
        <v>511</v>
      </c>
      <c r="D140" t="str" cm="1">
        <f t="array" aca="1" ref="D140" ca="1">IF(Background=44,A140,D139)</f>
        <v>Περιφερειακή Ενότητα Λέσβου</v>
      </c>
      <c r="E140" t="str" cm="1">
        <f t="array" aca="1" ref="E140" ca="1">IF(Bold,A140,E139)</f>
        <v>--- Δημοτική Ενότητα Μυτιλήνης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428</v>
      </c>
      <c r="B141" s="9" t="s">
        <v>429</v>
      </c>
      <c r="C141" s="10">
        <v>125</v>
      </c>
      <c r="D141" t="str" cm="1">
        <f t="array" aca="1" ref="D141" ca="1">IF(Background=44,A141,D140)</f>
        <v>Περιφερειακή Ενότητα Λέσβου</v>
      </c>
      <c r="E141" t="str" cm="1">
        <f t="array" aca="1" ref="E141" ca="1">IF(Bold,A141,E140)</f>
        <v>--- Δημοτική Ενότητα Μυτιλήνης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18618</v>
      </c>
      <c r="B142" s="9" t="s">
        <v>18619</v>
      </c>
      <c r="C142" s="10">
        <v>85</v>
      </c>
      <c r="D142" t="str" cm="1">
        <f t="array" aca="1" ref="D142" ca="1">IF(Background=44,A142,D141)</f>
        <v>Περιφερειακή Ενότητα Λέσβου</v>
      </c>
      <c r="E142" t="str" cm="1">
        <f t="array" aca="1" ref="E142" ca="1">IF(Bold,A142,E141)</f>
        <v>--- Δημοτική Ενότητα Μυτιλήνης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18620</v>
      </c>
      <c r="B143" s="9" t="s">
        <v>18621</v>
      </c>
      <c r="C143" s="10">
        <v>354</v>
      </c>
      <c r="D143" t="str" cm="1">
        <f t="array" aca="1" ref="D143" ca="1">IF(Background=44,A143,D142)</f>
        <v>Περιφερειακή Ενότητα Λέσβου</v>
      </c>
      <c r="E143" t="str" cm="1">
        <f t="array" aca="1" ref="E143" ca="1">IF(Bold,A143,E142)</f>
        <v>--- Δημοτική Ενότητα Μυτιλήνης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18622</v>
      </c>
      <c r="B144" s="9" t="s">
        <v>18623</v>
      </c>
      <c r="C144" s="10">
        <v>42</v>
      </c>
      <c r="D144" t="str" cm="1">
        <f t="array" aca="1" ref="D144" ca="1">IF(Background=44,A144,D143)</f>
        <v>Περιφερειακή Ενότητα Λέσβου</v>
      </c>
      <c r="E144" t="str" cm="1">
        <f t="array" aca="1" ref="E144" ca="1">IF(Bold,A144,E143)</f>
        <v>--- Δημοτική Ενότητα Μυτιλήνης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18624</v>
      </c>
      <c r="B145" s="9" t="s">
        <v>18625</v>
      </c>
      <c r="C145" s="10">
        <v>475</v>
      </c>
      <c r="D145" t="str" cm="1">
        <f t="array" aca="1" ref="D145" ca="1">IF(Background=44,A145,D144)</f>
        <v>Περιφερειακή Ενότητα Λέσβου</v>
      </c>
      <c r="E145" t="str" cm="1">
        <f t="array" aca="1" ref="E145" ca="1">IF(Bold,A145,E144)</f>
        <v>--- Δημοτική Ενότητα Μυτιλήνης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18626</v>
      </c>
      <c r="B146" s="9" t="s">
        <v>18627</v>
      </c>
      <c r="C146" s="10">
        <v>116</v>
      </c>
      <c r="D146" t="str" cm="1">
        <f t="array" aca="1" ref="D146" ca="1">IF(Background=44,A146,D145)</f>
        <v>Περιφερειακή Ενότητα Λέσβου</v>
      </c>
      <c r="E146" t="str" cm="1">
        <f t="array" aca="1" ref="E146" ca="1">IF(Bold,A146,E145)</f>
        <v>--- Δημοτική Ενότητα Μυτιλήνης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10200</v>
      </c>
      <c r="B147" s="9" t="s">
        <v>10201</v>
      </c>
      <c r="C147" s="10">
        <v>1135</v>
      </c>
      <c r="D147" t="str" cm="1">
        <f t="array" aca="1" ref="D147" ca="1">IF(Background=44,A147,D146)</f>
        <v>Περιφερειακή Ενότητα Λέσβου</v>
      </c>
      <c r="E147" t="str" cm="1">
        <f t="array" aca="1" ref="E147" ca="1">IF(Bold,A147,E146)</f>
        <v>--- Δημοτική Ενότητα Μυτιλήνης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18628</v>
      </c>
      <c r="B148" s="9" t="s">
        <v>18629</v>
      </c>
      <c r="C148" s="10">
        <v>85</v>
      </c>
      <c r="D148" t="str" cm="1">
        <f t="array" aca="1" ref="D148" ca="1">IF(Background=44,A148,D147)</f>
        <v>Περιφερειακή Ενότητα Λέσβου</v>
      </c>
      <c r="E148" t="str" cm="1">
        <f t="array" aca="1" ref="E148" ca="1">IF(Bold,A148,E147)</f>
        <v>--- Δημοτική Ενότητα Μυτιλήνης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18630</v>
      </c>
      <c r="B149" s="9" t="s">
        <v>18631</v>
      </c>
      <c r="C149" s="10">
        <v>162</v>
      </c>
      <c r="D149" t="str" cm="1">
        <f t="array" aca="1" ref="D149" ca="1">IF(Background=44,A149,D148)</f>
        <v>Περιφερειακή Ενότητα Λέσβου</v>
      </c>
      <c r="E149" t="str" cm="1">
        <f t="array" aca="1" ref="E149" ca="1">IF(Bold,A149,E148)</f>
        <v>--- Δημοτική Ενότητα Μυτιλήνης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10274</v>
      </c>
      <c r="B150" s="9" t="s">
        <v>10275</v>
      </c>
      <c r="C150" s="10">
        <v>1075</v>
      </c>
      <c r="D150" t="str" cm="1">
        <f t="array" aca="1" ref="D150" ca="1">IF(Background=44,A150,D149)</f>
        <v>Περιφερειακή Ενότητα Λέσβου</v>
      </c>
      <c r="E150" t="str" cm="1">
        <f t="array" aca="1" ref="E150" ca="1">IF(Bold,A150,E149)</f>
        <v>--- Δημοτική Ενότητα Μυτιλήνης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15470</v>
      </c>
      <c r="B151" s="9" t="s">
        <v>15471</v>
      </c>
      <c r="C151" s="10" t="s">
        <v>405</v>
      </c>
      <c r="D151" t="str" cm="1">
        <f t="array" aca="1" ref="D151" ca="1">IF(Background=44,A151,D150)</f>
        <v>Περιφερειακή Ενότητα Λέσβου</v>
      </c>
      <c r="E151" t="str" cm="1">
        <f t="array" aca="1" ref="E151" ca="1">IF(Bold,A151,E150)</f>
        <v>--- Δημοτική Ενότητα Μυτιλήνης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18632</v>
      </c>
      <c r="B152" s="9" t="s">
        <v>18633</v>
      </c>
      <c r="C152" s="10">
        <v>1163</v>
      </c>
      <c r="D152" t="str" cm="1">
        <f t="array" aca="1" ref="D152" ca="1">IF(Background=44,A152,D151)</f>
        <v>Περιφερειακή Ενότητα Λέσβου</v>
      </c>
      <c r="E152" t="str" cm="1">
        <f t="array" aca="1" ref="E152" ca="1">IF(Bold,A152,E151)</f>
        <v>--- Δημοτική Ενότητα Μυτιλήνης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18634</v>
      </c>
      <c r="B153" s="9" t="s">
        <v>18635</v>
      </c>
      <c r="C153" s="10">
        <v>27545</v>
      </c>
      <c r="D153" t="str" cm="1">
        <f t="array" aca="1" ref="D153" ca="1">IF(Background=44,A153,D152)</f>
        <v>Περιφερειακή Ενότητα Λέσβου</v>
      </c>
      <c r="E153" t="str" cm="1">
        <f t="array" aca="1" ref="E153" ca="1">IF(Bold,A153,E152)</f>
        <v>--- Δημοτική Ενότητα Μυτιλήνης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10960</v>
      </c>
      <c r="B154" s="9" t="s">
        <v>10961</v>
      </c>
      <c r="C154" s="10">
        <v>455</v>
      </c>
      <c r="D154" t="str" cm="1">
        <f t="array" aca="1" ref="D154" ca="1">IF(Background=44,A154,D153)</f>
        <v>Περιφερειακή Ενότητα Λέσβου</v>
      </c>
      <c r="E154" t="str" cm="1">
        <f t="array" aca="1" ref="E154" ca="1">IF(Bold,A154,E153)</f>
        <v>--- Δημοτική Ενότητα Μυτιλήνης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18636</v>
      </c>
      <c r="B155" s="9" t="s">
        <v>18637</v>
      </c>
      <c r="C155" s="10">
        <v>33</v>
      </c>
      <c r="D155" t="str" cm="1">
        <f t="array" aca="1" ref="D155" ca="1">IF(Background=44,A155,D154)</f>
        <v>Περιφερειακή Ενότητα Λέσβου</v>
      </c>
      <c r="E155" t="str" cm="1">
        <f t="array" aca="1" ref="E155" ca="1">IF(Bold,A155,E154)</f>
        <v>--- Δημοτική Ενότητα Μυτιλήνης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18638</v>
      </c>
      <c r="B156" s="9" t="s">
        <v>18639</v>
      </c>
      <c r="C156" s="10">
        <v>36</v>
      </c>
      <c r="D156" t="str" cm="1">
        <f t="array" aca="1" ref="D156" ca="1">IF(Background=44,A156,D155)</f>
        <v>Περιφερειακή Ενότητα Λέσβου</v>
      </c>
      <c r="E156" t="str" cm="1">
        <f t="array" aca="1" ref="E156" ca="1">IF(Bold,A156,E155)</f>
        <v>--- Δημοτική Ενότητα Μυτιλήνης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18640</v>
      </c>
      <c r="B157" s="9" t="s">
        <v>18641</v>
      </c>
      <c r="C157" s="10">
        <v>1386</v>
      </c>
      <c r="D157" t="str" cm="1">
        <f t="array" aca="1" ref="D157" ca="1">IF(Background=44,A157,D156)</f>
        <v>Περιφερειακή Ενότητα Λέσβου</v>
      </c>
      <c r="E157" t="str" cm="1">
        <f t="array" aca="1" ref="E157" ca="1">IF(Bold,A157,E156)</f>
        <v>--- Δημοτική Ενότητα Μυτιλήνης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18642</v>
      </c>
      <c r="B158" s="9" t="s">
        <v>18643</v>
      </c>
      <c r="C158" s="10">
        <v>893</v>
      </c>
      <c r="D158" t="str" cm="1">
        <f t="array" aca="1" ref="D158" ca="1">IF(Background=44,A158,D157)</f>
        <v>Περιφερειακή Ενότητα Λέσβου</v>
      </c>
      <c r="E158" t="str" cm="1">
        <f t="array" aca="1" ref="E158" ca="1">IF(Bold,A158,E157)</f>
        <v>--- Δημοτική Ενότητα Μυτιλήνης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5150</v>
      </c>
      <c r="B159" s="9" t="s">
        <v>5151</v>
      </c>
      <c r="C159" s="10">
        <v>28</v>
      </c>
      <c r="D159" t="str" cm="1">
        <f t="array" aca="1" ref="D159" ca="1">IF(Background=44,A159,D158)</f>
        <v>Περιφερειακή Ενότητα Λέσβου</v>
      </c>
      <c r="E159" t="str" cm="1">
        <f t="array" aca="1" ref="E159" ca="1">IF(Bold,A159,E158)</f>
        <v>--- Δημοτική Ενότητα Μυτιλήνης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18644</v>
      </c>
      <c r="B160" s="9" t="s">
        <v>18645</v>
      </c>
      <c r="C160" s="10">
        <v>231</v>
      </c>
      <c r="D160" t="str" cm="1">
        <f t="array" aca="1" ref="D160" ca="1">IF(Background=44,A160,D159)</f>
        <v>Περιφερειακή Ενότητα Λέσβου</v>
      </c>
      <c r="E160" t="str" cm="1">
        <f t="array" aca="1" ref="E160" ca="1">IF(Bold,A160,E159)</f>
        <v>--- Δημοτική Ενότητα Μυτιλήνης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5697</v>
      </c>
      <c r="B161" s="9" t="s">
        <v>5698</v>
      </c>
      <c r="C161" s="10">
        <v>160</v>
      </c>
      <c r="D161" t="str" cm="1">
        <f t="array" aca="1" ref="D161" ca="1">IF(Background=44,A161,D160)</f>
        <v>Περιφερειακή Ενότητα Λέσβου</v>
      </c>
      <c r="E161" t="str" cm="1">
        <f t="array" aca="1" ref="E161" ca="1">IF(Bold,A161,E160)</f>
        <v>--- Δημοτική Ενότητα Μυτιλήνης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18646</v>
      </c>
      <c r="B162" s="9" t="s">
        <v>18647</v>
      </c>
      <c r="C162" s="10">
        <v>252</v>
      </c>
      <c r="D162" t="str" cm="1">
        <f t="array" aca="1" ref="D162" ca="1">IF(Background=44,A162,D161)</f>
        <v>Περιφερειακή Ενότητα Λέσβου</v>
      </c>
      <c r="E162" t="str" cm="1">
        <f t="array" aca="1" ref="E162" ca="1">IF(Bold,A162,E161)</f>
        <v>--- Δημοτική Ενότητα Μυτιλήνης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478</v>
      </c>
      <c r="B163" s="9" t="s">
        <v>479</v>
      </c>
      <c r="C163" s="10">
        <v>1118</v>
      </c>
      <c r="D163" t="str" cm="1">
        <f t="array" aca="1" ref="D163" ca="1">IF(Background=44,A163,D162)</f>
        <v>Περιφερειακή Ενότητα Λέσβου</v>
      </c>
      <c r="E163" t="str" cm="1">
        <f t="array" aca="1" ref="E163" ca="1">IF(Bold,A163,E162)</f>
        <v>--- Δημοτική Ενότητα Μυτιλήνης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18648</v>
      </c>
      <c r="B164" s="9" t="s">
        <v>18649</v>
      </c>
      <c r="C164" s="10">
        <v>34</v>
      </c>
      <c r="D164" t="str" cm="1">
        <f t="array" aca="1" ref="D164" ca="1">IF(Background=44,A164,D163)</f>
        <v>Περιφερειακή Ενότητα Λέσβου</v>
      </c>
      <c r="E164" t="str" cm="1">
        <f t="array" aca="1" ref="E164" ca="1">IF(Bold,A164,E163)</f>
        <v>--- Δημοτική Ενότητα Μυτιλήνης</v>
      </c>
      <c r="F164" t="str" cm="1">
        <f t="array" aca="1" ref="F164" ca="1">IF(Background_test=44,"True",IF(Bold_test,"True",""))</f>
        <v/>
      </c>
    </row>
    <row r="165" spans="1:6" x14ac:dyDescent="0.25">
      <c r="A165" s="7" t="s">
        <v>18650</v>
      </c>
      <c r="B165" s="7" t="s">
        <v>18651</v>
      </c>
      <c r="C165" s="8">
        <v>3881</v>
      </c>
      <c r="D165" t="str" cm="1">
        <f t="array" aca="1" ref="D165" ca="1">IF(Background=44,A165,D164)</f>
        <v>Περιφερειακή Ενότητα Λέσβου</v>
      </c>
      <c r="E165" t="str" cm="1">
        <f t="array" aca="1" ref="E165" ca="1">IF(Bold,A165,E164)</f>
        <v>--- Δημοτική Ενότητα Πέτρας</v>
      </c>
      <c r="F165" t="str" cm="1">
        <f t="array" aca="1" ref="F165" ca="1">IF(Background_test=44,"True",IF(Bold_test,"True",""))</f>
        <v>True</v>
      </c>
    </row>
    <row r="166" spans="1:6" x14ac:dyDescent="0.25">
      <c r="A166" s="9" t="s">
        <v>6330</v>
      </c>
      <c r="B166" s="9" t="s">
        <v>6331</v>
      </c>
      <c r="C166" s="10" t="s">
        <v>405</v>
      </c>
      <c r="D166" t="str" cm="1">
        <f t="array" aca="1" ref="D166" ca="1">IF(Background=44,A166,D165)</f>
        <v>Περιφερειακή Ενότητα Λέσβου</v>
      </c>
      <c r="E166" t="str" cm="1">
        <f t="array" aca="1" ref="E166" ca="1">IF(Bold,A166,E165)</f>
        <v>--- Δημοτική Ενότητα Πέτρας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1769</v>
      </c>
      <c r="B167" s="9" t="s">
        <v>1770</v>
      </c>
      <c r="C167" s="10">
        <v>4</v>
      </c>
      <c r="D167" t="str" cm="1">
        <f t="array" aca="1" ref="D167" ca="1">IF(Background=44,A167,D166)</f>
        <v>Περιφερειακή Ενότητα Λέσβου</v>
      </c>
      <c r="E167" t="str" cm="1">
        <f t="array" aca="1" ref="E167" ca="1">IF(Bold,A167,E166)</f>
        <v>--- Δημοτική Ενότητα Πέτρας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18652</v>
      </c>
      <c r="B168" s="9" t="s">
        <v>18653</v>
      </c>
      <c r="C168" s="10">
        <v>307</v>
      </c>
      <c r="D168" t="str" cm="1">
        <f t="array" aca="1" ref="D168" ca="1">IF(Background=44,A168,D167)</f>
        <v>Περιφερειακή Ενότητα Λέσβου</v>
      </c>
      <c r="E168" t="str" cm="1">
        <f t="array" aca="1" ref="E168" ca="1">IF(Bold,A168,E167)</f>
        <v>--- Δημοτική Ενότητα Πέτρας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18654</v>
      </c>
      <c r="B169" s="9" t="s">
        <v>18655</v>
      </c>
      <c r="C169" s="10">
        <v>151</v>
      </c>
      <c r="D169" t="str" cm="1">
        <f t="array" aca="1" ref="D169" ca="1">IF(Background=44,A169,D168)</f>
        <v>Περιφερειακή Ενότητα Λέσβου</v>
      </c>
      <c r="E169" t="str" cm="1">
        <f t="array" aca="1" ref="E169" ca="1">IF(Bold,A169,E168)</f>
        <v>--- Δημοτική Ενότητα Πέτρας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18656</v>
      </c>
      <c r="B170" s="9" t="s">
        <v>18657</v>
      </c>
      <c r="C170" s="10">
        <v>62</v>
      </c>
      <c r="D170" t="str" cm="1">
        <f t="array" aca="1" ref="D170" ca="1">IF(Background=44,A170,D169)</f>
        <v>Περιφερειακή Ενότητα Λέσβου</v>
      </c>
      <c r="E170" t="str" cm="1">
        <f t="array" aca="1" ref="E170" ca="1">IF(Bold,A170,E169)</f>
        <v>--- Δημοτική Ενότητα Πέτρας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5078</v>
      </c>
      <c r="B171" s="9" t="s">
        <v>5079</v>
      </c>
      <c r="C171" s="10">
        <v>1505</v>
      </c>
      <c r="D171" t="str" cm="1">
        <f t="array" aca="1" ref="D171" ca="1">IF(Background=44,A171,D170)</f>
        <v>Περιφερειακή Ενότητα Λέσβου</v>
      </c>
      <c r="E171" t="str" cm="1">
        <f t="array" aca="1" ref="E171" ca="1">IF(Bold,A171,E170)</f>
        <v>--- Δημοτική Ενότητα Πέτρας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13899</v>
      </c>
      <c r="B172" s="9" t="s">
        <v>13900</v>
      </c>
      <c r="C172" s="10">
        <v>38</v>
      </c>
      <c r="D172" t="str" cm="1">
        <f t="array" aca="1" ref="D172" ca="1">IF(Background=44,A172,D171)</f>
        <v>Περιφερειακή Ενότητα Λέσβου</v>
      </c>
      <c r="E172" t="str" cm="1">
        <f t="array" aca="1" ref="E172" ca="1">IF(Bold,A172,E171)</f>
        <v>--- Δημοτική Ενότητα Πέτρας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18658</v>
      </c>
      <c r="B173" s="9" t="s">
        <v>18659</v>
      </c>
      <c r="C173" s="10">
        <v>875</v>
      </c>
      <c r="D173" t="str" cm="1">
        <f t="array" aca="1" ref="D173" ca="1">IF(Background=44,A173,D172)</f>
        <v>Περιφερειακή Ενότητα Λέσβου</v>
      </c>
      <c r="E173" t="str" cm="1">
        <f t="array" aca="1" ref="E173" ca="1">IF(Bold,A173,E172)</f>
        <v>--- Δημοτική Ενότητα Πέτρας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18660</v>
      </c>
      <c r="B174" s="9" t="s">
        <v>18661</v>
      </c>
      <c r="C174" s="10">
        <v>843</v>
      </c>
      <c r="D174" t="str" cm="1">
        <f t="array" aca="1" ref="D174" ca="1">IF(Background=44,A174,D173)</f>
        <v>Περιφερειακή Ενότητα Λέσβου</v>
      </c>
      <c r="E174" t="str" cm="1">
        <f t="array" aca="1" ref="E174" ca="1">IF(Bold,A174,E173)</f>
        <v>--- Δημοτική Ενότητα Πέτρας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18662</v>
      </c>
      <c r="B175" s="9" t="s">
        <v>18663</v>
      </c>
      <c r="C175" s="10">
        <v>96</v>
      </c>
      <c r="D175" t="str" cm="1">
        <f t="array" aca="1" ref="D175" ca="1">IF(Background=44,A175,D174)</f>
        <v>Περιφερειακή Ενότητα Λέσβου</v>
      </c>
      <c r="E175" t="str" cm="1">
        <f t="array" aca="1" ref="E175" ca="1">IF(Bold,A175,E174)</f>
        <v>--- Δημοτική Ενότητα Πέτρας</v>
      </c>
      <c r="F175" t="str" cm="1">
        <f t="array" aca="1" ref="F175" ca="1">IF(Background_test=44,"True",IF(Bold_test,"True",""))</f>
        <v/>
      </c>
    </row>
    <row r="176" spans="1:6" x14ac:dyDescent="0.25">
      <c r="A176" s="7" t="s">
        <v>18664</v>
      </c>
      <c r="B176" s="7" t="s">
        <v>18665</v>
      </c>
      <c r="C176" s="8">
        <v>5546</v>
      </c>
      <c r="D176" t="str" cm="1">
        <f t="array" aca="1" ref="D176" ca="1">IF(Background=44,A176,D175)</f>
        <v>Περιφερειακή Ενότητα Λέσβου</v>
      </c>
      <c r="E176" t="str" cm="1">
        <f t="array" aca="1" ref="E176" ca="1">IF(Bold,A176,E175)</f>
        <v>--- Δημοτική Ενότητα Πλωμαρίου</v>
      </c>
      <c r="F176" t="str" cm="1">
        <f t="array" aca="1" ref="F176" ca="1">IF(Background_test=44,"True",IF(Bold_test,"True",""))</f>
        <v>True</v>
      </c>
    </row>
    <row r="177" spans="1:6" x14ac:dyDescent="0.25">
      <c r="A177" s="9" t="s">
        <v>9287</v>
      </c>
      <c r="B177" s="9" t="s">
        <v>9288</v>
      </c>
      <c r="C177" s="10">
        <v>67</v>
      </c>
      <c r="D177" t="str" cm="1">
        <f t="array" aca="1" ref="D177" ca="1">IF(Background=44,A177,D176)</f>
        <v>Περιφερειακή Ενότητα Λέσβου</v>
      </c>
      <c r="E177" t="str" cm="1">
        <f t="array" aca="1" ref="E177" ca="1">IF(Bold,A177,E176)</f>
        <v>--- Δημοτική Ενότητα Πλωμαρίου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5096</v>
      </c>
      <c r="B178" s="9" t="s">
        <v>5097</v>
      </c>
      <c r="C178" s="10">
        <v>240</v>
      </c>
      <c r="D178" t="str" cm="1">
        <f t="array" aca="1" ref="D178" ca="1">IF(Background=44,A178,D177)</f>
        <v>Περιφερειακή Ενότητα Λέσβου</v>
      </c>
      <c r="E178" t="str" cm="1">
        <f t="array" aca="1" ref="E178" ca="1">IF(Bold,A178,E177)</f>
        <v>--- Δημοτική Ενότητα Πλωμαρίου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18666</v>
      </c>
      <c r="B179" s="9" t="s">
        <v>18667</v>
      </c>
      <c r="C179" s="10">
        <v>211</v>
      </c>
      <c r="D179" t="str" cm="1">
        <f t="array" aca="1" ref="D179" ca="1">IF(Background=44,A179,D178)</f>
        <v>Περιφερειακή Ενότητα Λέσβου</v>
      </c>
      <c r="E179" t="str" cm="1">
        <f t="array" aca="1" ref="E179" ca="1">IF(Bold,A179,E178)</f>
        <v>--- Δημοτική Ενότητα Πλωμαρίου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2351</v>
      </c>
      <c r="B180" s="9" t="s">
        <v>2352</v>
      </c>
      <c r="C180" s="10">
        <v>326</v>
      </c>
      <c r="D180" t="str" cm="1">
        <f t="array" aca="1" ref="D180" ca="1">IF(Background=44,A180,D179)</f>
        <v>Περιφερειακή Ενότητα Λέσβου</v>
      </c>
      <c r="E180" t="str" cm="1">
        <f t="array" aca="1" ref="E180" ca="1">IF(Bold,A180,E179)</f>
        <v>--- Δημοτική Ενότητα Πλωμαρίου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18668</v>
      </c>
      <c r="B181" s="9" t="s">
        <v>18669</v>
      </c>
      <c r="C181" s="10">
        <v>5</v>
      </c>
      <c r="D181" t="str" cm="1">
        <f t="array" aca="1" ref="D181" ca="1">IF(Background=44,A181,D180)</f>
        <v>Περιφερειακή Ενότητα Λέσβου</v>
      </c>
      <c r="E181" t="str" cm="1">
        <f t="array" aca="1" ref="E181" ca="1">IF(Bold,A181,E180)</f>
        <v>--- Δημοτική Ενότητα Πλωμαρίου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18670</v>
      </c>
      <c r="B182" s="9" t="s">
        <v>18671</v>
      </c>
      <c r="C182" s="10">
        <v>3</v>
      </c>
      <c r="D182" t="str" cm="1">
        <f t="array" aca="1" ref="D182" ca="1">IF(Background=44,A182,D181)</f>
        <v>Περιφερειακή Ενότητα Λέσβου</v>
      </c>
      <c r="E182" t="str" cm="1">
        <f t="array" aca="1" ref="E182" ca="1">IF(Bold,A182,E181)</f>
        <v>--- Δημοτική Ενότητα Πλωμαρίου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5076</v>
      </c>
      <c r="B183" s="9" t="s">
        <v>5077</v>
      </c>
      <c r="C183" s="10">
        <v>13</v>
      </c>
      <c r="D183" t="str" cm="1">
        <f t="array" aca="1" ref="D183" ca="1">IF(Background=44,A183,D182)</f>
        <v>Περιφερειακή Ενότητα Λέσβου</v>
      </c>
      <c r="E183" t="str" cm="1">
        <f t="array" aca="1" ref="E183" ca="1">IF(Bold,A183,E182)</f>
        <v>--- Δημοτική Ενότητα Πλωμαρίου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18672</v>
      </c>
      <c r="B184" s="9" t="s">
        <v>18673</v>
      </c>
      <c r="C184" s="10">
        <v>34</v>
      </c>
      <c r="D184" t="str" cm="1">
        <f t="array" aca="1" ref="D184" ca="1">IF(Background=44,A184,D183)</f>
        <v>Περιφερειακή Ενότητα Λέσβου</v>
      </c>
      <c r="E184" t="str" cm="1">
        <f t="array" aca="1" ref="E184" ca="1">IF(Bold,A184,E183)</f>
        <v>--- Δημοτική Ενότητα Πλωμαρίου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18674</v>
      </c>
      <c r="B185" s="9" t="s">
        <v>18675</v>
      </c>
      <c r="C185" s="10" t="s">
        <v>405</v>
      </c>
      <c r="D185" t="str" cm="1">
        <f t="array" aca="1" ref="D185" ca="1">IF(Background=44,A185,D184)</f>
        <v>Περιφερειακή Ενότητα Λέσβου</v>
      </c>
      <c r="E185" t="str" cm="1">
        <f t="array" aca="1" ref="E185" ca="1">IF(Bold,A185,E184)</f>
        <v>--- Δημοτική Ενότητα Πλωμαρίου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18676</v>
      </c>
      <c r="B186" s="9" t="s">
        <v>18677</v>
      </c>
      <c r="C186" s="10">
        <v>2</v>
      </c>
      <c r="D186" t="str" cm="1">
        <f t="array" aca="1" ref="D186" ca="1">IF(Background=44,A186,D185)</f>
        <v>Περιφερειακή Ενότητα Λέσβου</v>
      </c>
      <c r="E186" t="str" cm="1">
        <f t="array" aca="1" ref="E186" ca="1">IF(Bold,A186,E185)</f>
        <v>--- Δημοτική Ενότητα Πλωμαρίου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3439</v>
      </c>
      <c r="B187" s="9" t="s">
        <v>3440</v>
      </c>
      <c r="C187" s="10">
        <v>321</v>
      </c>
      <c r="D187" t="str" cm="1">
        <f t="array" aca="1" ref="D187" ca="1">IF(Background=44,A187,D186)</f>
        <v>Περιφερειακή Ενότητα Λέσβου</v>
      </c>
      <c r="E187" t="str" cm="1">
        <f t="array" aca="1" ref="E187" ca="1">IF(Bold,A187,E186)</f>
        <v>--- Δημοτική Ενότητα Πλωμαρίου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18678</v>
      </c>
      <c r="B188" s="9" t="s">
        <v>18679</v>
      </c>
      <c r="C188" s="10">
        <v>8</v>
      </c>
      <c r="D188" t="str" cm="1">
        <f t="array" aca="1" ref="D188" ca="1">IF(Background=44,A188,D187)</f>
        <v>Περιφερειακή Ενότητα Λέσβου</v>
      </c>
      <c r="E188" t="str" cm="1">
        <f t="array" aca="1" ref="E188" ca="1">IF(Bold,A188,E187)</f>
        <v>--- Δημοτική Ενότητα Πλωμαρίου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18680</v>
      </c>
      <c r="B189" s="9" t="s">
        <v>18681</v>
      </c>
      <c r="C189" s="10" t="s">
        <v>405</v>
      </c>
      <c r="D189" t="str" cm="1">
        <f t="array" aca="1" ref="D189" ca="1">IF(Background=44,A189,D188)</f>
        <v>Περιφερειακή Ενότητα Λέσβου</v>
      </c>
      <c r="E189" t="str" cm="1">
        <f t="array" aca="1" ref="E189" ca="1">IF(Bold,A189,E188)</f>
        <v>--- Δημοτική Ενότητα Πλωμαρίου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2543</v>
      </c>
      <c r="B190" s="9" t="s">
        <v>2544</v>
      </c>
      <c r="C190" s="10">
        <v>10</v>
      </c>
      <c r="D190" t="str" cm="1">
        <f t="array" aca="1" ref="D190" ca="1">IF(Background=44,A190,D189)</f>
        <v>Περιφερειακή Ενότητα Λέσβου</v>
      </c>
      <c r="E190" t="str" cm="1">
        <f t="array" aca="1" ref="E190" ca="1">IF(Bold,A190,E189)</f>
        <v>--- Δημοτική Ενότητα Πλωμαρίου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866</v>
      </c>
      <c r="B191" s="9" t="s">
        <v>867</v>
      </c>
      <c r="C191" s="10">
        <v>167</v>
      </c>
      <c r="D191" t="str" cm="1">
        <f t="array" aca="1" ref="D191" ca="1">IF(Background=44,A191,D190)</f>
        <v>Περιφερειακή Ενότητα Λέσβου</v>
      </c>
      <c r="E191" t="str" cm="1">
        <f t="array" aca="1" ref="E191" ca="1">IF(Bold,A191,E190)</f>
        <v>--- Δημοτική Ενότητα Πλωμαρίου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1287</v>
      </c>
      <c r="B192" s="9" t="s">
        <v>1288</v>
      </c>
      <c r="C192" s="10">
        <v>314</v>
      </c>
      <c r="D192" t="str" cm="1">
        <f t="array" aca="1" ref="D192" ca="1">IF(Background=44,A192,D191)</f>
        <v>Περιφερειακή Ενότητα Λέσβου</v>
      </c>
      <c r="E192" t="str" cm="1">
        <f t="array" aca="1" ref="E192" ca="1">IF(Bold,A192,E191)</f>
        <v>--- Δημοτική Ενότητα Πλωμαρίου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18682</v>
      </c>
      <c r="B193" s="9" t="s">
        <v>18683</v>
      </c>
      <c r="C193" s="10">
        <v>11</v>
      </c>
      <c r="D193" t="str" cm="1">
        <f t="array" aca="1" ref="D193" ca="1">IF(Background=44,A193,D192)</f>
        <v>Περιφερειακή Ενότητα Λέσβου</v>
      </c>
      <c r="E193" t="str" cm="1">
        <f t="array" aca="1" ref="E193" ca="1">IF(Bold,A193,E192)</f>
        <v>--- Δημοτική Ενότητα Πλωμαρίου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30</v>
      </c>
      <c r="B194" s="9" t="s">
        <v>31</v>
      </c>
      <c r="C194" s="10">
        <v>530</v>
      </c>
      <c r="D194" t="str" cm="1">
        <f t="array" aca="1" ref="D194" ca="1">IF(Background=44,A194,D193)</f>
        <v>Περιφερειακή Ενότητα Λέσβου</v>
      </c>
      <c r="E194" t="str" cm="1">
        <f t="array" aca="1" ref="E194" ca="1">IF(Bold,A194,E193)</f>
        <v>--- Δημοτική Ενότητα Πλωμαρίου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18684</v>
      </c>
      <c r="B195" s="9" t="s">
        <v>18685</v>
      </c>
      <c r="C195" s="10">
        <v>2963</v>
      </c>
      <c r="D195" t="str" cm="1">
        <f t="array" aca="1" ref="D195" ca="1">IF(Background=44,A195,D194)</f>
        <v>Περιφερειακή Ενότητα Λέσβου</v>
      </c>
      <c r="E195" t="str" cm="1">
        <f t="array" aca="1" ref="E195" ca="1">IF(Bold,A195,E194)</f>
        <v>--- Δημοτική Ενότητα Πλωμαρίου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18686</v>
      </c>
      <c r="B196" s="9" t="s">
        <v>18687</v>
      </c>
      <c r="C196" s="10">
        <v>1</v>
      </c>
      <c r="D196" t="str" cm="1">
        <f t="array" aca="1" ref="D196" ca="1">IF(Background=44,A196,D195)</f>
        <v>Περιφερειακή Ενότητα Λέσβου</v>
      </c>
      <c r="E196" t="str" cm="1">
        <f t="array" aca="1" ref="E196" ca="1">IF(Bold,A196,E195)</f>
        <v>--- Δημοτική Ενότητα Πλωμαρίου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18688</v>
      </c>
      <c r="B197" s="9" t="s">
        <v>18689</v>
      </c>
      <c r="C197" s="10">
        <v>22</v>
      </c>
      <c r="D197" t="str" cm="1">
        <f t="array" aca="1" ref="D197" ca="1">IF(Background=44,A197,D196)</f>
        <v>Περιφερειακή Ενότητα Λέσβου</v>
      </c>
      <c r="E197" t="str" cm="1">
        <f t="array" aca="1" ref="E197" ca="1">IF(Bold,A197,E196)</f>
        <v>--- Δημοτική Ενότητα Πλωμαρίου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18690</v>
      </c>
      <c r="B198" s="9" t="s">
        <v>18691</v>
      </c>
      <c r="C198" s="10">
        <v>298</v>
      </c>
      <c r="D198" t="str" cm="1">
        <f t="array" aca="1" ref="D198" ca="1">IF(Background=44,A198,D197)</f>
        <v>Περιφερειακή Ενότητα Λέσβου</v>
      </c>
      <c r="E198" t="str" cm="1">
        <f t="array" aca="1" ref="E198" ca="1">IF(Bold,A198,E197)</f>
        <v>--- Δημοτική Ενότητα Πλωμαρίου</v>
      </c>
      <c r="F198" t="str" cm="1">
        <f t="array" aca="1" ref="F198" ca="1">IF(Background_test=44,"True",IF(Bold_test,"True",""))</f>
        <v/>
      </c>
    </row>
    <row r="199" spans="1:6" x14ac:dyDescent="0.25">
      <c r="A199" s="7" t="s">
        <v>18692</v>
      </c>
      <c r="B199" s="7" t="s">
        <v>18693</v>
      </c>
      <c r="C199" s="8">
        <v>4173</v>
      </c>
      <c r="D199" t="str" cm="1">
        <f t="array" aca="1" ref="D199" ca="1">IF(Background=44,A199,D198)</f>
        <v>Περιφερειακή Ενότητα Λέσβου</v>
      </c>
      <c r="E199" t="str" cm="1">
        <f t="array" aca="1" ref="E199" ca="1">IF(Bold,A199,E198)</f>
        <v>--- Δημοτική Ενότητα Πολιχνίτου</v>
      </c>
      <c r="F199" t="str" cm="1">
        <f t="array" aca="1" ref="F199" ca="1">IF(Background_test=44,"True",IF(Bold_test,"True",""))</f>
        <v>True</v>
      </c>
    </row>
    <row r="200" spans="1:6" x14ac:dyDescent="0.25">
      <c r="A200" s="9" t="s">
        <v>18694</v>
      </c>
      <c r="B200" s="9" t="s">
        <v>18695</v>
      </c>
      <c r="C200" s="10">
        <v>29</v>
      </c>
      <c r="D200" t="str" cm="1">
        <f t="array" aca="1" ref="D200" ca="1">IF(Background=44,A200,D199)</f>
        <v>Περιφερειακή Ενότητα Λέσβου</v>
      </c>
      <c r="E200" t="str" cm="1">
        <f t="array" aca="1" ref="E200" ca="1">IF(Bold,A200,E199)</f>
        <v>--- Δημοτική Ενότητα Πολιχνίτου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14536</v>
      </c>
      <c r="B201" s="9" t="s">
        <v>14537</v>
      </c>
      <c r="C201" s="10">
        <v>16</v>
      </c>
      <c r="D201" t="str" cm="1">
        <f t="array" aca="1" ref="D201" ca="1">IF(Background=44,A201,D200)</f>
        <v>Περιφερειακή Ενότητα Λέσβου</v>
      </c>
      <c r="E201" t="str" cm="1">
        <f t="array" aca="1" ref="E201" ca="1">IF(Bold,A201,E200)</f>
        <v>--- Δημοτική Ενότητα Πολιχνίτου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1769</v>
      </c>
      <c r="B202" s="9" t="s">
        <v>1770</v>
      </c>
      <c r="C202" s="10">
        <v>18</v>
      </c>
      <c r="D202" t="str" cm="1">
        <f t="array" aca="1" ref="D202" ca="1">IF(Background=44,A202,D201)</f>
        <v>Περιφερειακή Ενότητα Λέσβου</v>
      </c>
      <c r="E202" t="str" cm="1">
        <f t="array" aca="1" ref="E202" ca="1">IF(Bold,A202,E201)</f>
        <v>--- Δημοτική Ενότητα Πολιχνίτου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5679</v>
      </c>
      <c r="B203" s="9" t="s">
        <v>5680</v>
      </c>
      <c r="C203" s="10">
        <v>7</v>
      </c>
      <c r="D203" t="str" cm="1">
        <f t="array" aca="1" ref="D203" ca="1">IF(Background=44,A203,D202)</f>
        <v>Περιφερειακή Ενότητα Λέσβου</v>
      </c>
      <c r="E203" t="str" cm="1">
        <f t="array" aca="1" ref="E203" ca="1">IF(Bold,A203,E202)</f>
        <v>--- Δημοτική Ενότητα Πολιχνίτου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4764</v>
      </c>
      <c r="B204" s="9" t="s">
        <v>4765</v>
      </c>
      <c r="C204" s="10">
        <v>397</v>
      </c>
      <c r="D204" t="str" cm="1">
        <f t="array" aca="1" ref="D204" ca="1">IF(Background=44,A204,D203)</f>
        <v>Περιφερειακή Ενότητα Λέσβου</v>
      </c>
      <c r="E204" t="str" cm="1">
        <f t="array" aca="1" ref="E204" ca="1">IF(Bold,A204,E203)</f>
        <v>--- Δημοτική Ενότητα Πολιχνίτου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18696</v>
      </c>
      <c r="B205" s="9" t="s">
        <v>18697</v>
      </c>
      <c r="C205" s="10">
        <v>212</v>
      </c>
      <c r="D205" t="str" cm="1">
        <f t="array" aca="1" ref="D205" ca="1">IF(Background=44,A205,D204)</f>
        <v>Περιφερειακή Ενότητα Λέσβου</v>
      </c>
      <c r="E205" t="str" cm="1">
        <f t="array" aca="1" ref="E205" ca="1">IF(Bold,A205,E204)</f>
        <v>--- Δημοτική Ενότητα Πολιχνίτου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18698</v>
      </c>
      <c r="B206" s="9" t="s">
        <v>18699</v>
      </c>
      <c r="C206" s="10">
        <v>608</v>
      </c>
      <c r="D206" t="str" cm="1">
        <f t="array" aca="1" ref="D206" ca="1">IF(Background=44,A206,D205)</f>
        <v>Περιφερειακή Ενότητα Λέσβου</v>
      </c>
      <c r="E206" t="str" cm="1">
        <f t="array" aca="1" ref="E206" ca="1">IF(Bold,A206,E205)</f>
        <v>--- Δημοτική Ενότητα Πολιχνίτου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18700</v>
      </c>
      <c r="B207" s="9" t="s">
        <v>18701</v>
      </c>
      <c r="C207" s="10">
        <v>3</v>
      </c>
      <c r="D207" t="str" cm="1">
        <f t="array" aca="1" ref="D207" ca="1">IF(Background=44,A207,D206)</f>
        <v>Περιφερειακή Ενότητα Λέσβου</v>
      </c>
      <c r="E207" t="str" cm="1">
        <f t="array" aca="1" ref="E207" ca="1">IF(Bold,A207,E206)</f>
        <v>--- Δημοτική Ενότητα Πολιχνίτου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18702</v>
      </c>
      <c r="B208" s="9" t="s">
        <v>18703</v>
      </c>
      <c r="C208" s="10">
        <v>9</v>
      </c>
      <c r="D208" t="str" cm="1">
        <f t="array" aca="1" ref="D208" ca="1">IF(Background=44,A208,D207)</f>
        <v>Περιφερειακή Ενότητα Λέσβου</v>
      </c>
      <c r="E208" t="str" cm="1">
        <f t="array" aca="1" ref="E208" ca="1">IF(Bold,A208,E207)</f>
        <v>--- Δημοτική Ενότητα Πολιχνίτου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18704</v>
      </c>
      <c r="B209" s="9" t="s">
        <v>18705</v>
      </c>
      <c r="C209" s="10">
        <v>6</v>
      </c>
      <c r="D209" t="str" cm="1">
        <f t="array" aca="1" ref="D209" ca="1">IF(Background=44,A209,D208)</f>
        <v>Περιφερειακή Ενότητα Λέσβου</v>
      </c>
      <c r="E209" t="str" cm="1">
        <f t="array" aca="1" ref="E209" ca="1">IF(Bold,A209,E208)</f>
        <v>--- Δημοτική Ενότητα Πολιχνίτου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18706</v>
      </c>
      <c r="B210" s="9" t="s">
        <v>18707</v>
      </c>
      <c r="C210" s="10">
        <v>31</v>
      </c>
      <c r="D210" t="str" cm="1">
        <f t="array" aca="1" ref="D210" ca="1">IF(Background=44,A210,D209)</f>
        <v>Περιφερειακή Ενότητα Λέσβου</v>
      </c>
      <c r="E210" t="str" cm="1">
        <f t="array" aca="1" ref="E210" ca="1">IF(Bold,A210,E209)</f>
        <v>--- Δημοτική Ενότητα Πολιχνίτου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2237</v>
      </c>
      <c r="B211" s="9" t="s">
        <v>2238</v>
      </c>
      <c r="C211" s="10">
        <v>11</v>
      </c>
      <c r="D211" t="str" cm="1">
        <f t="array" aca="1" ref="D211" ca="1">IF(Background=44,A211,D210)</f>
        <v>Περιφερειακή Ενότητα Λέσβου</v>
      </c>
      <c r="E211" t="str" cm="1">
        <f t="array" aca="1" ref="E211" ca="1">IF(Bold,A211,E210)</f>
        <v>--- Δημοτική Ενότητα Πολιχνίτου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18708</v>
      </c>
      <c r="B212" s="9" t="s">
        <v>18709</v>
      </c>
      <c r="C212" s="10">
        <v>400</v>
      </c>
      <c r="D212" t="str" cm="1">
        <f t="array" aca="1" ref="D212" ca="1">IF(Background=44,A212,D211)</f>
        <v>Περιφερειακή Ενότητα Λέσβου</v>
      </c>
      <c r="E212" t="str" cm="1">
        <f t="array" aca="1" ref="E212" ca="1">IF(Bold,A212,E211)</f>
        <v>--- Δημοτική Ενότητα Πολιχνίτου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18710</v>
      </c>
      <c r="B213" s="9" t="s">
        <v>18711</v>
      </c>
      <c r="C213" s="10">
        <v>87</v>
      </c>
      <c r="D213" t="str" cm="1">
        <f t="array" aca="1" ref="D213" ca="1">IF(Background=44,A213,D212)</f>
        <v>Περιφερειακή Ενότητα Λέσβου</v>
      </c>
      <c r="E213" t="str" cm="1">
        <f t="array" aca="1" ref="E213" ca="1">IF(Bold,A213,E212)</f>
        <v>--- Δημοτική Ενότητα Πολιχνίτου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18712</v>
      </c>
      <c r="B214" s="9" t="s">
        <v>18713</v>
      </c>
      <c r="C214" s="10">
        <v>2057</v>
      </c>
      <c r="D214" t="str" cm="1">
        <f t="array" aca="1" ref="D214" ca="1">IF(Background=44,A214,D213)</f>
        <v>Περιφερειακή Ενότητα Λέσβου</v>
      </c>
      <c r="E214" t="str" cm="1">
        <f t="array" aca="1" ref="E214" ca="1">IF(Bold,A214,E213)</f>
        <v>--- Δημοτική Ενότητα Πολιχνίτου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4814</v>
      </c>
      <c r="B215" s="9" t="s">
        <v>4815</v>
      </c>
      <c r="C215" s="10">
        <v>199</v>
      </c>
      <c r="D215" t="str" cm="1">
        <f t="array" aca="1" ref="D215" ca="1">IF(Background=44,A215,D214)</f>
        <v>Περιφερειακή Ενότητα Λέσβου</v>
      </c>
      <c r="E215" t="str" cm="1">
        <f t="array" aca="1" ref="E215" ca="1">IF(Bold,A215,E214)</f>
        <v>--- Δημοτική Ενότητα Πολιχνίτου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18714</v>
      </c>
      <c r="B216" s="9" t="s">
        <v>18715</v>
      </c>
      <c r="C216" s="10">
        <v>28</v>
      </c>
      <c r="D216" t="str" cm="1">
        <f t="array" aca="1" ref="D216" ca="1">IF(Background=44,A216,D215)</f>
        <v>Περιφερειακή Ενότητα Λέσβου</v>
      </c>
      <c r="E216" t="str" cm="1">
        <f t="array" aca="1" ref="E216" ca="1">IF(Bold,A216,E215)</f>
        <v>--- Δημοτική Ενότητα Πολιχνίτου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632</v>
      </c>
      <c r="B217" s="9" t="s">
        <v>633</v>
      </c>
      <c r="C217" s="10">
        <v>55</v>
      </c>
      <c r="D217" t="str" cm="1">
        <f t="array" aca="1" ref="D217" ca="1">IF(Background=44,A217,D216)</f>
        <v>Περιφερειακή Ενότητα Λέσβου</v>
      </c>
      <c r="E217" t="str" cm="1">
        <f t="array" aca="1" ref="E217" ca="1">IF(Bold,A217,E216)</f>
        <v>--- Δημοτική Ενότητα Πολιχνίτου</v>
      </c>
      <c r="F217" t="str" cm="1">
        <f t="array" aca="1" ref="F217" ca="1">IF(Background_test=44,"True",IF(Bold_test,"True",""))</f>
        <v/>
      </c>
    </row>
    <row r="218" spans="1:6" x14ac:dyDescent="0.25">
      <c r="A218" s="3" t="s">
        <v>18716</v>
      </c>
      <c r="B218" s="3" t="s">
        <v>18717</v>
      </c>
      <c r="C218" s="4">
        <v>9774</v>
      </c>
      <c r="D218" t="str" cm="1">
        <f t="array" aca="1" ref="D218" ca="1">IF(Background=44,A218,D217)</f>
        <v>Περιφερειακή Ενότητα Ικαρίας</v>
      </c>
      <c r="E218" t="str" cm="1">
        <f t="array" aca="1" ref="E218" ca="1">IF(Bold,A218,E217)</f>
        <v>--- Δημοτική Ενότητα Πολιχνίτου</v>
      </c>
      <c r="F218" t="str" cm="1">
        <f t="array" aca="1" ref="F218" ca="1">IF(Background_test=44,"True",IF(Bold_test,"True",""))</f>
        <v>True</v>
      </c>
    </row>
    <row r="219" spans="1:6" x14ac:dyDescent="0.25">
      <c r="A219" s="5" t="s">
        <v>18718</v>
      </c>
      <c r="B219" s="5" t="s">
        <v>18719</v>
      </c>
      <c r="C219" s="6">
        <v>8431</v>
      </c>
      <c r="D219" t="str" cm="1">
        <f t="array" aca="1" ref="D219" ca="1">IF(Background=44,A219,D218)</f>
        <v>Περιφερειακή Ενότητα Ικαρίας</v>
      </c>
      <c r="E219" t="str" cm="1">
        <f t="array" aca="1" ref="E219" ca="1">IF(Bold,A219,E218)</f>
        <v>--------- Δήμος Ικαρίας</v>
      </c>
      <c r="F219" t="str" cm="1">
        <f t="array" aca="1" ref="F219" ca="1">IF(Background_test=44,"True",IF(Bold_test,"True",""))</f>
        <v>True</v>
      </c>
    </row>
    <row r="220" spans="1:6" x14ac:dyDescent="0.25">
      <c r="A220" s="7" t="s">
        <v>18720</v>
      </c>
      <c r="B220" s="7" t="s">
        <v>18721</v>
      </c>
      <c r="C220" s="8">
        <v>3506</v>
      </c>
      <c r="D220" t="str" cm="1">
        <f t="array" aca="1" ref="D220" ca="1">IF(Background=44,A220,D219)</f>
        <v>Περιφερειακή Ενότητα Ικαρίας</v>
      </c>
      <c r="E220" t="str" cm="1">
        <f t="array" aca="1" ref="E220" ca="1">IF(Bold,A220,E219)</f>
        <v>--- Δημοτική Ενότητα Αγίου Κηρύκου</v>
      </c>
      <c r="F220" t="str" cm="1">
        <f t="array" aca="1" ref="F220" ca="1">IF(Background_test=44,"True",IF(Bold_test,"True",""))</f>
        <v>True</v>
      </c>
    </row>
    <row r="221" spans="1:6" x14ac:dyDescent="0.25">
      <c r="A221" s="9" t="s">
        <v>3023</v>
      </c>
      <c r="B221" s="9" t="s">
        <v>3024</v>
      </c>
      <c r="C221" s="10">
        <v>3</v>
      </c>
      <c r="D221" t="str" cm="1">
        <f t="array" aca="1" ref="D221" ca="1">IF(Background=44,A221,D220)</f>
        <v>Περιφερειακή Ενότητα Ικαρίας</v>
      </c>
      <c r="E221" t="str" cm="1">
        <f t="array" aca="1" ref="E221" ca="1">IF(Bold,A221,E220)</f>
        <v>--- Δημοτική Ενότητα Αγίου Κηρύκου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8068</v>
      </c>
      <c r="B222" s="9" t="s">
        <v>8069</v>
      </c>
      <c r="C222" s="10">
        <v>2198</v>
      </c>
      <c r="D222" t="str" cm="1">
        <f t="array" aca="1" ref="D222" ca="1">IF(Background=44,A222,D221)</f>
        <v>Περιφερειακή Ενότητα Ικαρίας</v>
      </c>
      <c r="E222" t="str" cm="1">
        <f t="array" aca="1" ref="E222" ca="1">IF(Bold,A222,E221)</f>
        <v>--- Δημοτική Ενότητα Αγίου Κηρύκου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18722</v>
      </c>
      <c r="B223" s="9" t="s">
        <v>18723</v>
      </c>
      <c r="C223" s="10">
        <v>4</v>
      </c>
      <c r="D223" t="str" cm="1">
        <f t="array" aca="1" ref="D223" ca="1">IF(Background=44,A223,D222)</f>
        <v>Περιφερειακή Ενότητα Ικαρίας</v>
      </c>
      <c r="E223" t="str" cm="1">
        <f t="array" aca="1" ref="E223" ca="1">IF(Bold,A223,E222)</f>
        <v>--- Δημοτική Ενότητα Αγίου Κηρύκου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18724</v>
      </c>
      <c r="B224" s="9" t="s">
        <v>18725</v>
      </c>
      <c r="C224" s="10">
        <v>13</v>
      </c>
      <c r="D224" t="str" cm="1">
        <f t="array" aca="1" ref="D224" ca="1">IF(Background=44,A224,D223)</f>
        <v>Περιφερειακή Ενότητα Ικαρίας</v>
      </c>
      <c r="E224" t="str" cm="1">
        <f t="array" aca="1" ref="E224" ca="1">IF(Bold,A224,E223)</f>
        <v>--- Δημοτική Ενότητα Αγίου Κηρύκου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18726</v>
      </c>
      <c r="B225" s="9" t="s">
        <v>18727</v>
      </c>
      <c r="C225" s="10" t="s">
        <v>405</v>
      </c>
      <c r="D225" t="str" cm="1">
        <f t="array" aca="1" ref="D225" ca="1">IF(Background=44,A225,D224)</f>
        <v>Περιφερειακή Ενότητα Ικαρίας</v>
      </c>
      <c r="E225" t="str" cm="1">
        <f t="array" aca="1" ref="E225" ca="1">IF(Bold,A225,E224)</f>
        <v>--- Δημοτική Ενότητα Αγίου Κηρύκου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18728</v>
      </c>
      <c r="B226" s="9" t="s">
        <v>18729</v>
      </c>
      <c r="C226" s="10">
        <v>27</v>
      </c>
      <c r="D226" t="str" cm="1">
        <f t="array" aca="1" ref="D226" ca="1">IF(Background=44,A226,D225)</f>
        <v>Περιφερειακή Ενότητα Ικαρίας</v>
      </c>
      <c r="E226" t="str" cm="1">
        <f t="array" aca="1" ref="E226" ca="1">IF(Bold,A226,E225)</f>
        <v>--- Δημοτική Ενότητα Αγίου Κηρύκου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920</v>
      </c>
      <c r="B227" s="9" t="s">
        <v>921</v>
      </c>
      <c r="C227" s="10">
        <v>127</v>
      </c>
      <c r="D227" t="str" cm="1">
        <f t="array" aca="1" ref="D227" ca="1">IF(Background=44,A227,D226)</f>
        <v>Περιφερειακή Ενότητα Ικαρίας</v>
      </c>
      <c r="E227" t="str" cm="1">
        <f t="array" aca="1" ref="E227" ca="1">IF(Bold,A227,E226)</f>
        <v>--- Δημοτική Ενότητα Αγίου Κηρύκου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18730</v>
      </c>
      <c r="B228" s="9" t="s">
        <v>18731</v>
      </c>
      <c r="C228" s="10">
        <v>1</v>
      </c>
      <c r="D228" t="str" cm="1">
        <f t="array" aca="1" ref="D228" ca="1">IF(Background=44,A228,D227)</f>
        <v>Περιφερειακή Ενότητα Ικαρίας</v>
      </c>
      <c r="E228" t="str" cm="1">
        <f t="array" aca="1" ref="E228" ca="1">IF(Bold,A228,E227)</f>
        <v>--- Δημοτική Ενότητα Αγίου Κηρύκου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2365</v>
      </c>
      <c r="B229" s="9" t="s">
        <v>2366</v>
      </c>
      <c r="C229" s="10">
        <v>61</v>
      </c>
      <c r="D229" t="str" cm="1">
        <f t="array" aca="1" ref="D229" ca="1">IF(Background=44,A229,D228)</f>
        <v>Περιφερειακή Ενότητα Ικαρίας</v>
      </c>
      <c r="E229" t="str" cm="1">
        <f t="array" aca="1" ref="E229" ca="1">IF(Bold,A229,E228)</f>
        <v>--- Δημοτική Ενότητα Αγίου Κηρύκου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8220</v>
      </c>
      <c r="B230" s="9" t="s">
        <v>8221</v>
      </c>
      <c r="C230" s="10">
        <v>36</v>
      </c>
      <c r="D230" t="str" cm="1">
        <f t="array" aca="1" ref="D230" ca="1">IF(Background=44,A230,D229)</f>
        <v>Περιφερειακή Ενότητα Ικαρίας</v>
      </c>
      <c r="E230" t="str" cm="1">
        <f t="array" aca="1" ref="E230" ca="1">IF(Bold,A230,E229)</f>
        <v>--- Δημοτική Ενότητα Αγίου Κηρύκου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18732</v>
      </c>
      <c r="B231" s="9" t="s">
        <v>18733</v>
      </c>
      <c r="C231" s="10">
        <v>11</v>
      </c>
      <c r="D231" t="str" cm="1">
        <f t="array" aca="1" ref="D231" ca="1">IF(Background=44,A231,D230)</f>
        <v>Περιφερειακή Ενότητα Ικαρίας</v>
      </c>
      <c r="E231" t="str" cm="1">
        <f t="array" aca="1" ref="E231" ca="1">IF(Bold,A231,E230)</f>
        <v>--- Δημοτική Ενότητα Αγίου Κηρύκου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1539</v>
      </c>
      <c r="B232" s="9" t="s">
        <v>1540</v>
      </c>
      <c r="C232" s="10">
        <v>5</v>
      </c>
      <c r="D232" t="str" cm="1">
        <f t="array" aca="1" ref="D232" ca="1">IF(Background=44,A232,D231)</f>
        <v>Περιφερειακή Ενότητα Ικαρίας</v>
      </c>
      <c r="E232" t="str" cm="1">
        <f t="array" aca="1" ref="E232" ca="1">IF(Bold,A232,E231)</f>
        <v>--- Δημοτική Ενότητα Αγίου Κηρύκου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18734</v>
      </c>
      <c r="B233" s="9" t="s">
        <v>18735</v>
      </c>
      <c r="C233" s="10">
        <v>51</v>
      </c>
      <c r="D233" t="str" cm="1">
        <f t="array" aca="1" ref="D233" ca="1">IF(Background=44,A233,D232)</f>
        <v>Περιφερειακή Ενότητα Ικαρίας</v>
      </c>
      <c r="E233" t="str" cm="1">
        <f t="array" aca="1" ref="E233" ca="1">IF(Bold,A233,E232)</f>
        <v>--- Δημοτική Ενότητα Αγίου Κηρύκου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18736</v>
      </c>
      <c r="B234" s="9" t="s">
        <v>18737</v>
      </c>
      <c r="C234" s="10">
        <v>10</v>
      </c>
      <c r="D234" t="str" cm="1">
        <f t="array" aca="1" ref="D234" ca="1">IF(Background=44,A234,D233)</f>
        <v>Περιφερειακή Ενότητα Ικαρίας</v>
      </c>
      <c r="E234" t="str" cm="1">
        <f t="array" aca="1" ref="E234" ca="1">IF(Bold,A234,E233)</f>
        <v>--- Δημοτική Ενότητα Αγίου Κηρύκου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18738</v>
      </c>
      <c r="B235" s="9" t="s">
        <v>18739</v>
      </c>
      <c r="C235" s="10">
        <v>32</v>
      </c>
      <c r="D235" t="str" cm="1">
        <f t="array" aca="1" ref="D235" ca="1">IF(Background=44,A235,D234)</f>
        <v>Περιφερειακή Ενότητα Ικαρίας</v>
      </c>
      <c r="E235" t="str" cm="1">
        <f t="array" aca="1" ref="E235" ca="1">IF(Bold,A235,E234)</f>
        <v>--- Δημοτική Ενότητα Αγίου Κηρύκου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18740</v>
      </c>
      <c r="B236" s="9" t="s">
        <v>18741</v>
      </c>
      <c r="C236" s="10">
        <v>15</v>
      </c>
      <c r="D236" t="str" cm="1">
        <f t="array" aca="1" ref="D236" ca="1">IF(Background=44,A236,D235)</f>
        <v>Περιφερειακή Ενότητα Ικαρίας</v>
      </c>
      <c r="E236" t="str" cm="1">
        <f t="array" aca="1" ref="E236" ca="1">IF(Bold,A236,E235)</f>
        <v>--- Δημοτική Ενότητα Αγίου Κηρύκου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18742</v>
      </c>
      <c r="B237" s="9" t="s">
        <v>18743</v>
      </c>
      <c r="C237" s="10">
        <v>73</v>
      </c>
      <c r="D237" t="str" cm="1">
        <f t="array" aca="1" ref="D237" ca="1">IF(Background=44,A237,D236)</f>
        <v>Περιφερειακή Ενότητα Ικαρίας</v>
      </c>
      <c r="E237" t="str" cm="1">
        <f t="array" aca="1" ref="E237" ca="1">IF(Bold,A237,E236)</f>
        <v>--- Δημοτική Ενότητα Αγίου Κηρύκου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18744</v>
      </c>
      <c r="B238" s="9" t="s">
        <v>18745</v>
      </c>
      <c r="C238" s="10">
        <v>16</v>
      </c>
      <c r="D238" t="str" cm="1">
        <f t="array" aca="1" ref="D238" ca="1">IF(Background=44,A238,D237)</f>
        <v>Περιφερειακή Ενότητα Ικαρίας</v>
      </c>
      <c r="E238" t="str" cm="1">
        <f t="array" aca="1" ref="E238" ca="1">IF(Bold,A238,E237)</f>
        <v>--- Δημοτική Ενότητα Αγίου Κηρύκου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18746</v>
      </c>
      <c r="B239" s="9" t="s">
        <v>18747</v>
      </c>
      <c r="C239" s="10">
        <v>263</v>
      </c>
      <c r="D239" t="str" cm="1">
        <f t="array" aca="1" ref="D239" ca="1">IF(Background=44,A239,D238)</f>
        <v>Περιφερειακή Ενότητα Ικαρίας</v>
      </c>
      <c r="E239" t="str" cm="1">
        <f t="array" aca="1" ref="E239" ca="1">IF(Bold,A239,E238)</f>
        <v>--- Δημοτική Ενότητα Αγίου Κηρύκου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18748</v>
      </c>
      <c r="B240" s="9" t="s">
        <v>18749</v>
      </c>
      <c r="C240" s="10">
        <v>47</v>
      </c>
      <c r="D240" t="str" cm="1">
        <f t="array" aca="1" ref="D240" ca="1">IF(Background=44,A240,D239)</f>
        <v>Περιφερειακή Ενότητα Ικαρίας</v>
      </c>
      <c r="E240" t="str" cm="1">
        <f t="array" aca="1" ref="E240" ca="1">IF(Bold,A240,E239)</f>
        <v>--- Δημοτική Ενότητα Αγίου Κηρύκου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18750</v>
      </c>
      <c r="B241" s="9" t="s">
        <v>18751</v>
      </c>
      <c r="C241" s="10">
        <v>173</v>
      </c>
      <c r="D241" t="str" cm="1">
        <f t="array" aca="1" ref="D241" ca="1">IF(Background=44,A241,D240)</f>
        <v>Περιφερειακή Ενότητα Ικαρίας</v>
      </c>
      <c r="E241" t="str" cm="1">
        <f t="array" aca="1" ref="E241" ca="1">IF(Bold,A241,E240)</f>
        <v>--- Δημοτική Ενότητα Αγίου Κηρύκου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30</v>
      </c>
      <c r="B242" s="9" t="s">
        <v>31</v>
      </c>
      <c r="C242" s="10">
        <v>77</v>
      </c>
      <c r="D242" t="str" cm="1">
        <f t="array" aca="1" ref="D242" ca="1">IF(Background=44,A242,D241)</f>
        <v>Περιφερειακή Ενότητα Ικαρίας</v>
      </c>
      <c r="E242" t="str" cm="1">
        <f t="array" aca="1" ref="E242" ca="1">IF(Bold,A242,E241)</f>
        <v>--- Δημοτική Ενότητα Αγίου Κηρύκου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18752</v>
      </c>
      <c r="B243" s="9" t="s">
        <v>18753</v>
      </c>
      <c r="C243" s="10">
        <v>32</v>
      </c>
      <c r="D243" t="str" cm="1">
        <f t="array" aca="1" ref="D243" ca="1">IF(Background=44,A243,D242)</f>
        <v>Περιφερειακή Ενότητα Ικαρίας</v>
      </c>
      <c r="E243" t="str" cm="1">
        <f t="array" aca="1" ref="E243" ca="1">IF(Bold,A243,E242)</f>
        <v>--- Δημοτική Ενότητα Αγίου Κηρύκου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18754</v>
      </c>
      <c r="B244" s="9" t="s">
        <v>18755</v>
      </c>
      <c r="C244" s="10">
        <v>29</v>
      </c>
      <c r="D244" t="str" cm="1">
        <f t="array" aca="1" ref="D244" ca="1">IF(Background=44,A244,D243)</f>
        <v>Περιφερειακή Ενότητα Ικαρίας</v>
      </c>
      <c r="E244" t="str" cm="1">
        <f t="array" aca="1" ref="E244" ca="1">IF(Bold,A244,E243)</f>
        <v>--- Δημοτική Ενότητα Αγίου Κηρύκου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220</v>
      </c>
      <c r="B245" s="9" t="s">
        <v>221</v>
      </c>
      <c r="C245" s="10">
        <v>81</v>
      </c>
      <c r="D245" t="str" cm="1">
        <f t="array" aca="1" ref="D245" ca="1">IF(Background=44,A245,D244)</f>
        <v>Περιφερειακή Ενότητα Ικαρίας</v>
      </c>
      <c r="E245" t="str" cm="1">
        <f t="array" aca="1" ref="E245" ca="1">IF(Bold,A245,E244)</f>
        <v>--- Δημοτική Ενότητα Αγίου Κηρύκου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18756</v>
      </c>
      <c r="B246" s="9" t="s">
        <v>18757</v>
      </c>
      <c r="C246" s="10">
        <v>121</v>
      </c>
      <c r="D246" t="str" cm="1">
        <f t="array" aca="1" ref="D246" ca="1">IF(Background=44,A246,D245)</f>
        <v>Περιφερειακή Ενότητα Ικαρίας</v>
      </c>
      <c r="E246" t="str" cm="1">
        <f t="array" aca="1" ref="E246" ca="1">IF(Bold,A246,E245)</f>
        <v>--- Δημοτική Ενότητα Αγίου Κηρύκου</v>
      </c>
      <c r="F246" t="str" cm="1">
        <f t="array" aca="1" ref="F246" ca="1">IF(Background_test=44,"True",IF(Bold_test,"True",""))</f>
        <v/>
      </c>
    </row>
    <row r="247" spans="1:6" x14ac:dyDescent="0.25">
      <c r="A247" s="7" t="s">
        <v>18758</v>
      </c>
      <c r="B247" s="7" t="s">
        <v>18759</v>
      </c>
      <c r="C247" s="8">
        <v>2712</v>
      </c>
      <c r="D247" t="str" cm="1">
        <f t="array" aca="1" ref="D247" ca="1">IF(Background=44,A247,D246)</f>
        <v>Περιφερειακή Ενότητα Ικαρίας</v>
      </c>
      <c r="E247" t="str" cm="1">
        <f t="array" aca="1" ref="E247" ca="1">IF(Bold,A247,E246)</f>
        <v>--- Δημοτική Ενότητα Ευδήλου</v>
      </c>
      <c r="F247" t="str" cm="1">
        <f t="array" aca="1" ref="F247" ca="1">IF(Background_test=44,"True",IF(Bold_test,"True",""))</f>
        <v>True</v>
      </c>
    </row>
    <row r="248" spans="1:6" x14ac:dyDescent="0.25">
      <c r="A248" s="9" t="s">
        <v>3023</v>
      </c>
      <c r="B248" s="9" t="s">
        <v>3024</v>
      </c>
      <c r="C248" s="10">
        <v>81</v>
      </c>
      <c r="D248" t="str" cm="1">
        <f t="array" aca="1" ref="D248" ca="1">IF(Background=44,A248,D247)</f>
        <v>Περιφερειακή Ενότητα Ικαρίας</v>
      </c>
      <c r="E248" t="str" cm="1">
        <f t="array" aca="1" ref="E248" ca="1">IF(Bold,A248,E247)</f>
        <v>--- Δημοτική Ενότητα Ευδήλου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18760</v>
      </c>
      <c r="B249" s="9" t="s">
        <v>18761</v>
      </c>
      <c r="C249" s="10">
        <v>194</v>
      </c>
      <c r="D249" t="str" cm="1">
        <f t="array" aca="1" ref="D249" ca="1">IF(Background=44,A249,D248)</f>
        <v>Περιφερειακή Ενότητα Ικαρίας</v>
      </c>
      <c r="E249" t="str" cm="1">
        <f t="array" aca="1" ref="E249" ca="1">IF(Bold,A249,E248)</f>
        <v>--- Δημοτική Ενότητα Ευδήλου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18762</v>
      </c>
      <c r="B250" s="9" t="s">
        <v>18763</v>
      </c>
      <c r="C250" s="10">
        <v>111</v>
      </c>
      <c r="D250" t="str" cm="1">
        <f t="array" aca="1" ref="D250" ca="1">IF(Background=44,A250,D249)</f>
        <v>Περιφερειακή Ενότητα Ικαρίας</v>
      </c>
      <c r="E250" t="str" cm="1">
        <f t="array" aca="1" ref="E250" ca="1">IF(Bold,A250,E249)</f>
        <v>--- Δημοτική Ενότητα Ευδήλου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5054</v>
      </c>
      <c r="B251" s="9" t="s">
        <v>5055</v>
      </c>
      <c r="C251" s="10">
        <v>117</v>
      </c>
      <c r="D251" t="str" cm="1">
        <f t="array" aca="1" ref="D251" ca="1">IF(Background=44,A251,D250)</f>
        <v>Περιφερειακή Ενότητα Ικαρίας</v>
      </c>
      <c r="E251" t="str" cm="1">
        <f t="array" aca="1" ref="E251" ca="1">IF(Bold,A251,E250)</f>
        <v>--- Δημοτική Ενότητα Ευδήλου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1617</v>
      </c>
      <c r="B252" s="9" t="s">
        <v>1618</v>
      </c>
      <c r="C252" s="10">
        <v>119</v>
      </c>
      <c r="D252" t="str" cm="1">
        <f t="array" aca="1" ref="D252" ca="1">IF(Background=44,A252,D251)</f>
        <v>Περιφερειακή Ενότητα Ικαρίας</v>
      </c>
      <c r="E252" t="str" cm="1">
        <f t="array" aca="1" ref="E252" ca="1">IF(Bold,A252,E251)</f>
        <v>--- Δημοτική Ενότητα Ευδήλου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18764</v>
      </c>
      <c r="B253" s="9" t="s">
        <v>18765</v>
      </c>
      <c r="C253" s="10">
        <v>4</v>
      </c>
      <c r="D253" t="str" cm="1">
        <f t="array" aca="1" ref="D253" ca="1">IF(Background=44,A253,D252)</f>
        <v>Περιφερειακή Ενότητα Ικαρίας</v>
      </c>
      <c r="E253" t="str" cm="1">
        <f t="array" aca="1" ref="E253" ca="1">IF(Bold,A253,E252)</f>
        <v>--- Δημοτική Ενότητα Ευδήλου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18766</v>
      </c>
      <c r="B254" s="9" t="s">
        <v>18767</v>
      </c>
      <c r="C254" s="10">
        <v>10</v>
      </c>
      <c r="D254" t="str" cm="1">
        <f t="array" aca="1" ref="D254" ca="1">IF(Background=44,A254,D253)</f>
        <v>Περιφερειακή Ενότητα Ικαρίας</v>
      </c>
      <c r="E254" t="str" cm="1">
        <f t="array" aca="1" ref="E254" ca="1">IF(Bold,A254,E253)</f>
        <v>--- Δημοτική Ενότητα Ευδήλου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18768</v>
      </c>
      <c r="B255" s="9" t="s">
        <v>18769</v>
      </c>
      <c r="C255" s="10">
        <v>492</v>
      </c>
      <c r="D255" t="str" cm="1">
        <f t="array" aca="1" ref="D255" ca="1">IF(Background=44,A255,D254)</f>
        <v>Περιφερειακή Ενότητα Ικαρίας</v>
      </c>
      <c r="E255" t="str" cm="1">
        <f t="array" aca="1" ref="E255" ca="1">IF(Bold,A255,E254)</f>
        <v>--- Δημοτική Ενότητα Ευδήλου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18770</v>
      </c>
      <c r="B256" s="9" t="s">
        <v>18771</v>
      </c>
      <c r="C256" s="10">
        <v>14</v>
      </c>
      <c r="D256" t="str" cm="1">
        <f t="array" aca="1" ref="D256" ca="1">IF(Background=44,A256,D255)</f>
        <v>Περιφερειακή Ενότητα Ικαρίας</v>
      </c>
      <c r="E256" t="str" cm="1">
        <f t="array" aca="1" ref="E256" ca="1">IF(Bold,A256,E255)</f>
        <v>--- Δημοτική Ενότητα Ευδήλου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18772</v>
      </c>
      <c r="B257" s="9" t="s">
        <v>18773</v>
      </c>
      <c r="C257" s="10">
        <v>10</v>
      </c>
      <c r="D257" t="str" cm="1">
        <f t="array" aca="1" ref="D257" ca="1">IF(Background=44,A257,D256)</f>
        <v>Περιφερειακή Ενότητα Ικαρίας</v>
      </c>
      <c r="E257" t="str" cm="1">
        <f t="array" aca="1" ref="E257" ca="1">IF(Bold,A257,E256)</f>
        <v>--- Δημοτική Ενότητα Ευδήλου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42</v>
      </c>
      <c r="B258" s="9" t="s">
        <v>43</v>
      </c>
      <c r="C258" s="10">
        <v>208</v>
      </c>
      <c r="D258" t="str" cm="1">
        <f t="array" aca="1" ref="D258" ca="1">IF(Background=44,A258,D257)</f>
        <v>Περιφερειακή Ενότητα Ικαρίας</v>
      </c>
      <c r="E258" t="str" cm="1">
        <f t="array" aca="1" ref="E258" ca="1">IF(Bold,A258,E257)</f>
        <v>--- Δημοτική Ενότητα Ευδήλου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18774</v>
      </c>
      <c r="B259" s="9" t="s">
        <v>18775</v>
      </c>
      <c r="C259" s="10">
        <v>491</v>
      </c>
      <c r="D259" t="str" cm="1">
        <f t="array" aca="1" ref="D259" ca="1">IF(Background=44,A259,D258)</f>
        <v>Περιφερειακή Ενότητα Ικαρίας</v>
      </c>
      <c r="E259" t="str" cm="1">
        <f t="array" aca="1" ref="E259" ca="1">IF(Bold,A259,E258)</f>
        <v>--- Δημοτική Ενότητα Ευδήλου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18776</v>
      </c>
      <c r="B260" s="9" t="s">
        <v>18777</v>
      </c>
      <c r="C260" s="10">
        <v>98</v>
      </c>
      <c r="D260" t="str" cm="1">
        <f t="array" aca="1" ref="D260" ca="1">IF(Background=44,A260,D259)</f>
        <v>Περιφερειακή Ενότητα Ικαρίας</v>
      </c>
      <c r="E260" t="str" cm="1">
        <f t="array" aca="1" ref="E260" ca="1">IF(Bold,A260,E259)</f>
        <v>--- Δημοτική Ενότητα Ευδήλου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18778</v>
      </c>
      <c r="B261" s="9" t="s">
        <v>18779</v>
      </c>
      <c r="C261" s="10">
        <v>81</v>
      </c>
      <c r="D261" t="str" cm="1">
        <f t="array" aca="1" ref="D261" ca="1">IF(Background=44,A261,D260)</f>
        <v>Περιφερειακή Ενότητα Ικαρίας</v>
      </c>
      <c r="E261" t="str" cm="1">
        <f t="array" aca="1" ref="E261" ca="1">IF(Bold,A261,E260)</f>
        <v>--- Δημοτική Ενότητα Ευδήλου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1631</v>
      </c>
      <c r="B262" s="9" t="s">
        <v>1632</v>
      </c>
      <c r="C262" s="10">
        <v>8</v>
      </c>
      <c r="D262" t="str" cm="1">
        <f t="array" aca="1" ref="D262" ca="1">IF(Background=44,A262,D261)</f>
        <v>Περιφερειακή Ενότητα Ικαρίας</v>
      </c>
      <c r="E262" t="str" cm="1">
        <f t="array" aca="1" ref="E262" ca="1">IF(Bold,A262,E261)</f>
        <v>--- Δημοτική Ενότητα Ευδήλου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18780</v>
      </c>
      <c r="B263" s="9" t="s">
        <v>18781</v>
      </c>
      <c r="C263" s="10">
        <v>16</v>
      </c>
      <c r="D263" t="str" cm="1">
        <f t="array" aca="1" ref="D263" ca="1">IF(Background=44,A263,D262)</f>
        <v>Περιφερειακή Ενότητα Ικαρίας</v>
      </c>
      <c r="E263" t="str" cm="1">
        <f t="array" aca="1" ref="E263" ca="1">IF(Bold,A263,E262)</f>
        <v>--- Δημοτική Ενότητα Ευδήλου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4802</v>
      </c>
      <c r="B264" s="9" t="s">
        <v>4803</v>
      </c>
      <c r="C264" s="10">
        <v>6</v>
      </c>
      <c r="D264" t="str" cm="1">
        <f t="array" aca="1" ref="D264" ca="1">IF(Background=44,A264,D263)</f>
        <v>Περιφερειακή Ενότητα Ικαρίας</v>
      </c>
      <c r="E264" t="str" cm="1">
        <f t="array" aca="1" ref="E264" ca="1">IF(Bold,A264,E263)</f>
        <v>--- Δημοτική Ενότητα Ευδήλου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18782</v>
      </c>
      <c r="B265" s="9" t="s">
        <v>18783</v>
      </c>
      <c r="C265" s="10">
        <v>157</v>
      </c>
      <c r="D265" t="str" cm="1">
        <f t="array" aca="1" ref="D265" ca="1">IF(Background=44,A265,D264)</f>
        <v>Περιφερειακή Ενότητα Ικαρίας</v>
      </c>
      <c r="E265" t="str" cm="1">
        <f t="array" aca="1" ref="E265" ca="1">IF(Bold,A265,E264)</f>
        <v>--- Δημοτική Ενότητα Ευδήλου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18784</v>
      </c>
      <c r="B266" s="9" t="s">
        <v>18785</v>
      </c>
      <c r="C266" s="10">
        <v>50</v>
      </c>
      <c r="D266" t="str" cm="1">
        <f t="array" aca="1" ref="D266" ca="1">IF(Background=44,A266,D265)</f>
        <v>Περιφερειακή Ενότητα Ικαρίας</v>
      </c>
      <c r="E266" t="str" cm="1">
        <f t="array" aca="1" ref="E266" ca="1">IF(Bold,A266,E265)</f>
        <v>--- Δημοτική Ενότητα Ευδήλου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18786</v>
      </c>
      <c r="B267" s="9" t="s">
        <v>18787</v>
      </c>
      <c r="C267" s="10">
        <v>31</v>
      </c>
      <c r="D267" t="str" cm="1">
        <f t="array" aca="1" ref="D267" ca="1">IF(Background=44,A267,D266)</f>
        <v>Περιφερειακή Ενότητα Ικαρίας</v>
      </c>
      <c r="E267" t="str" cm="1">
        <f t="array" aca="1" ref="E267" ca="1">IF(Bold,A267,E266)</f>
        <v>--- Δημοτική Ενότητα Ευδήλου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18788</v>
      </c>
      <c r="B268" s="9" t="s">
        <v>18789</v>
      </c>
      <c r="C268" s="10">
        <v>47</v>
      </c>
      <c r="D268" t="str" cm="1">
        <f t="array" aca="1" ref="D268" ca="1">IF(Background=44,A268,D267)</f>
        <v>Περιφερειακή Ενότητα Ικαρίας</v>
      </c>
      <c r="E268" t="str" cm="1">
        <f t="array" aca="1" ref="E268" ca="1">IF(Bold,A268,E267)</f>
        <v>--- Δημοτική Ενότητα Ευδήλου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18790</v>
      </c>
      <c r="B269" s="9" t="s">
        <v>18791</v>
      </c>
      <c r="C269" s="10">
        <v>37</v>
      </c>
      <c r="D269" t="str" cm="1">
        <f t="array" aca="1" ref="D269" ca="1">IF(Background=44,A269,D268)</f>
        <v>Περιφερειακή Ενότητα Ικαρίας</v>
      </c>
      <c r="E269" t="str" cm="1">
        <f t="array" aca="1" ref="E269" ca="1">IF(Bold,A269,E268)</f>
        <v>--- Δημοτική Ενότητα Ευδήλου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3333</v>
      </c>
      <c r="B270" s="9" t="s">
        <v>3334</v>
      </c>
      <c r="C270" s="10">
        <v>49</v>
      </c>
      <c r="D270" t="str" cm="1">
        <f t="array" aca="1" ref="D270" ca="1">IF(Background=44,A270,D269)</f>
        <v>Περιφερειακή Ενότητα Ικαρίας</v>
      </c>
      <c r="E270" t="str" cm="1">
        <f t="array" aca="1" ref="E270" ca="1">IF(Bold,A270,E269)</f>
        <v>--- Δημοτική Ενότητα Ευδήλου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30</v>
      </c>
      <c r="B271" s="9" t="s">
        <v>31</v>
      </c>
      <c r="C271" s="10">
        <v>18</v>
      </c>
      <c r="D271" t="str" cm="1">
        <f t="array" aca="1" ref="D271" ca="1">IF(Background=44,A271,D270)</f>
        <v>Περιφερειακή Ενότητα Ικαρίας</v>
      </c>
      <c r="E271" t="str" cm="1">
        <f t="array" aca="1" ref="E271" ca="1">IF(Bold,A271,E270)</f>
        <v>--- Δημοτική Ενότητα Ευδήλου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18792</v>
      </c>
      <c r="B272" s="9" t="s">
        <v>18793</v>
      </c>
      <c r="C272" s="10">
        <v>10</v>
      </c>
      <c r="D272" t="str" cm="1">
        <f t="array" aca="1" ref="D272" ca="1">IF(Background=44,A272,D271)</f>
        <v>Περιφερειακή Ενότητα Ικαρίας</v>
      </c>
      <c r="E272" t="str" cm="1">
        <f t="array" aca="1" ref="E272" ca="1">IF(Bold,A272,E271)</f>
        <v>--- Δημοτική Ενότητα Ευδήλου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18794</v>
      </c>
      <c r="B273" s="9" t="s">
        <v>18795</v>
      </c>
      <c r="C273" s="10">
        <v>13</v>
      </c>
      <c r="D273" t="str" cm="1">
        <f t="array" aca="1" ref="D273" ca="1">IF(Background=44,A273,D272)</f>
        <v>Περιφερειακή Ενότητα Ικαρίας</v>
      </c>
      <c r="E273" t="str" cm="1">
        <f t="array" aca="1" ref="E273" ca="1">IF(Bold,A273,E272)</f>
        <v>--- Δημοτική Ενότητα Ευδήλου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18796</v>
      </c>
      <c r="B274" s="9" t="s">
        <v>18797</v>
      </c>
      <c r="C274" s="10">
        <v>47</v>
      </c>
      <c r="D274" t="str" cm="1">
        <f t="array" aca="1" ref="D274" ca="1">IF(Background=44,A274,D273)</f>
        <v>Περιφερειακή Ενότητα Ικαρίας</v>
      </c>
      <c r="E274" t="str" cm="1">
        <f t="array" aca="1" ref="E274" ca="1">IF(Bold,A274,E273)</f>
        <v>--- Δημοτική Ενότητα Ευδήλου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17466</v>
      </c>
      <c r="B275" s="9" t="s">
        <v>17467</v>
      </c>
      <c r="C275" s="10">
        <v>8</v>
      </c>
      <c r="D275" t="str" cm="1">
        <f t="array" aca="1" ref="D275" ca="1">IF(Background=44,A275,D274)</f>
        <v>Περιφερειακή Ενότητα Ικαρίας</v>
      </c>
      <c r="E275" t="str" cm="1">
        <f t="array" aca="1" ref="E275" ca="1">IF(Bold,A275,E274)</f>
        <v>--- Δημοτική Ενότητα Ευδήλου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18798</v>
      </c>
      <c r="B276" s="9" t="s">
        <v>18799</v>
      </c>
      <c r="C276" s="10">
        <v>136</v>
      </c>
      <c r="D276" t="str" cm="1">
        <f t="array" aca="1" ref="D276" ca="1">IF(Background=44,A276,D275)</f>
        <v>Περιφερειακή Ενότητα Ικαρίας</v>
      </c>
      <c r="E276" t="str" cm="1">
        <f t="array" aca="1" ref="E276" ca="1">IF(Bold,A276,E275)</f>
        <v>--- Δημοτική Ενότητα Ευδήλου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18800</v>
      </c>
      <c r="B277" s="9" t="s">
        <v>18801</v>
      </c>
      <c r="C277" s="10">
        <v>49</v>
      </c>
      <c r="D277" t="str" cm="1">
        <f t="array" aca="1" ref="D277" ca="1">IF(Background=44,A277,D276)</f>
        <v>Περιφερειακή Ενότητα Ικαρίας</v>
      </c>
      <c r="E277" t="str" cm="1">
        <f t="array" aca="1" ref="E277" ca="1">IF(Bold,A277,E276)</f>
        <v>--- Δημοτική Ενότητα Ευδήλου</v>
      </c>
      <c r="F277" t="str" cm="1">
        <f t="array" aca="1" ref="F277" ca="1">IF(Background_test=44,"True",IF(Bold_test,"True",""))</f>
        <v/>
      </c>
    </row>
    <row r="278" spans="1:6" x14ac:dyDescent="0.25">
      <c r="A278" s="7" t="s">
        <v>18802</v>
      </c>
      <c r="B278" s="7" t="s">
        <v>18803</v>
      </c>
      <c r="C278" s="8">
        <v>2213</v>
      </c>
      <c r="D278" t="str" cm="1">
        <f t="array" aca="1" ref="D278" ca="1">IF(Background=44,A278,D277)</f>
        <v>Περιφερειακή Ενότητα Ικαρίας</v>
      </c>
      <c r="E278" t="str" cm="1">
        <f t="array" aca="1" ref="E278" ca="1">IF(Bold,A278,E277)</f>
        <v>--- Δημοτική Ενότητα Ραχών</v>
      </c>
      <c r="F278" t="str" cm="1">
        <f t="array" aca="1" ref="F278" ca="1">IF(Background_test=44,"True",IF(Bold_test,"True",""))</f>
        <v>True</v>
      </c>
    </row>
    <row r="279" spans="1:6" x14ac:dyDescent="0.25">
      <c r="A279" s="9" t="s">
        <v>2589</v>
      </c>
      <c r="B279" s="9" t="s">
        <v>2590</v>
      </c>
      <c r="C279" s="10">
        <v>187</v>
      </c>
      <c r="D279" t="str" cm="1">
        <f t="array" aca="1" ref="D279" ca="1">IF(Background=44,A279,D278)</f>
        <v>Περιφερειακή Ενότητα Ικαρίας</v>
      </c>
      <c r="E279" t="str" cm="1">
        <f t="array" aca="1" ref="E279" ca="1">IF(Bold,A279,E278)</f>
        <v>--- Δημοτική Ενότητα Ραχών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7661</v>
      </c>
      <c r="B280" s="9" t="s">
        <v>7662</v>
      </c>
      <c r="C280" s="10">
        <v>31</v>
      </c>
      <c r="D280" t="str" cm="1">
        <f t="array" aca="1" ref="D280" ca="1">IF(Background=44,A280,D279)</f>
        <v>Περιφερειακή Ενότητα Ικαρίας</v>
      </c>
      <c r="E280" t="str" cm="1">
        <f t="array" aca="1" ref="E280" ca="1">IF(Bold,A280,E279)</f>
        <v>--- Δημοτική Ενότητα Ραχών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6452</v>
      </c>
      <c r="B281" s="9" t="s">
        <v>6453</v>
      </c>
      <c r="C281" s="10">
        <v>229</v>
      </c>
      <c r="D281" t="str" cm="1">
        <f t="array" aca="1" ref="D281" ca="1">IF(Background=44,A281,D280)</f>
        <v>Περιφερειακή Ενότητα Ικαρίας</v>
      </c>
      <c r="E281" t="str" cm="1">
        <f t="array" aca="1" ref="E281" ca="1">IF(Bold,A281,E280)</f>
        <v>--- Δημοτική Ενότητα Ραχών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18804</v>
      </c>
      <c r="B282" s="9" t="s">
        <v>18805</v>
      </c>
      <c r="C282" s="10">
        <v>56</v>
      </c>
      <c r="D282" t="str" cm="1">
        <f t="array" aca="1" ref="D282" ca="1">IF(Background=44,A282,D281)</f>
        <v>Περιφερειακή Ενότητα Ικαρίας</v>
      </c>
      <c r="E282" t="str" cm="1">
        <f t="array" aca="1" ref="E282" ca="1">IF(Bold,A282,E281)</f>
        <v>--- Δημοτική Ενότητα Ραχών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18806</v>
      </c>
      <c r="B283" s="9" t="s">
        <v>18807</v>
      </c>
      <c r="C283" s="10">
        <v>197</v>
      </c>
      <c r="D283" t="str" cm="1">
        <f t="array" aca="1" ref="D283" ca="1">IF(Background=44,A283,D282)</f>
        <v>Περιφερειακή Ενότητα Ικαρίας</v>
      </c>
      <c r="E283" t="str" cm="1">
        <f t="array" aca="1" ref="E283" ca="1">IF(Bold,A283,E282)</f>
        <v>--- Δημοτική Ενότητα Ραχών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18808</v>
      </c>
      <c r="B284" s="9" t="s">
        <v>18809</v>
      </c>
      <c r="C284" s="10">
        <v>8</v>
      </c>
      <c r="D284" t="str" cm="1">
        <f t="array" aca="1" ref="D284" ca="1">IF(Background=44,A284,D283)</f>
        <v>Περιφερειακή Ενότητα Ικαρίας</v>
      </c>
      <c r="E284" t="str" cm="1">
        <f t="array" aca="1" ref="E284" ca="1">IF(Bold,A284,E283)</f>
        <v>--- Δημοτική Ενότητα Ραχών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18810</v>
      </c>
      <c r="B285" s="9" t="s">
        <v>18811</v>
      </c>
      <c r="C285" s="10">
        <v>84</v>
      </c>
      <c r="D285" t="str" cm="1">
        <f t="array" aca="1" ref="D285" ca="1">IF(Background=44,A285,D284)</f>
        <v>Περιφερειακή Ενότητα Ικαρίας</v>
      </c>
      <c r="E285" t="str" cm="1">
        <f t="array" aca="1" ref="E285" ca="1">IF(Bold,A285,E284)</f>
        <v>--- Δημοτική Ενότητα Ραχών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18812</v>
      </c>
      <c r="B286" s="9" t="s">
        <v>18813</v>
      </c>
      <c r="C286" s="10">
        <v>209</v>
      </c>
      <c r="D286" t="str" cm="1">
        <f t="array" aca="1" ref="D286" ca="1">IF(Background=44,A286,D285)</f>
        <v>Περιφερειακή Ενότητα Ικαρίας</v>
      </c>
      <c r="E286" t="str" cm="1">
        <f t="array" aca="1" ref="E286" ca="1">IF(Bold,A286,E285)</f>
        <v>--- Δημοτική Ενότητα Ραχών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2935</v>
      </c>
      <c r="B287" s="9" t="s">
        <v>2936</v>
      </c>
      <c r="C287" s="10">
        <v>7</v>
      </c>
      <c r="D287" t="str" cm="1">
        <f t="array" aca="1" ref="D287" ca="1">IF(Background=44,A287,D286)</f>
        <v>Περιφερειακή Ενότητα Ικαρίας</v>
      </c>
      <c r="E287" t="str" cm="1">
        <f t="array" aca="1" ref="E287" ca="1">IF(Bold,A287,E286)</f>
        <v>--- Δημοτική Ενότητα Ραχών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18814</v>
      </c>
      <c r="B288" s="9" t="s">
        <v>18815</v>
      </c>
      <c r="C288" s="10">
        <v>21</v>
      </c>
      <c r="D288" t="str" cm="1">
        <f t="array" aca="1" ref="D288" ca="1">IF(Background=44,A288,D287)</f>
        <v>Περιφερειακή Ενότητα Ικαρίας</v>
      </c>
      <c r="E288" t="str" cm="1">
        <f t="array" aca="1" ref="E288" ca="1">IF(Bold,A288,E287)</f>
        <v>--- Δημοτική Ενότητα Ραχών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18816</v>
      </c>
      <c r="B289" s="9" t="s">
        <v>18817</v>
      </c>
      <c r="C289" s="10">
        <v>197</v>
      </c>
      <c r="D289" t="str" cm="1">
        <f t="array" aca="1" ref="D289" ca="1">IF(Background=44,A289,D288)</f>
        <v>Περιφερειακή Ενότητα Ικαρίας</v>
      </c>
      <c r="E289" t="str" cm="1">
        <f t="array" aca="1" ref="E289" ca="1">IF(Bold,A289,E288)</f>
        <v>--- Δημοτική Ενότητα Ραχών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18818</v>
      </c>
      <c r="B290" s="9" t="s">
        <v>18819</v>
      </c>
      <c r="C290" s="10">
        <v>148</v>
      </c>
      <c r="D290" t="str" cm="1">
        <f t="array" aca="1" ref="D290" ca="1">IF(Background=44,A290,D289)</f>
        <v>Περιφερειακή Ενότητα Ικαρίας</v>
      </c>
      <c r="E290" t="str" cm="1">
        <f t="array" aca="1" ref="E290" ca="1">IF(Bold,A290,E289)</f>
        <v>--- Δημοτική Ενότητα Ραχών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18820</v>
      </c>
      <c r="B291" s="9" t="s">
        <v>18821</v>
      </c>
      <c r="C291" s="10">
        <v>17</v>
      </c>
      <c r="D291" t="str" cm="1">
        <f t="array" aca="1" ref="D291" ca="1">IF(Background=44,A291,D290)</f>
        <v>Περιφερειακή Ενότητα Ικαρίας</v>
      </c>
      <c r="E291" t="str" cm="1">
        <f t="array" aca="1" ref="E291" ca="1">IF(Bold,A291,E290)</f>
        <v>--- Δημοτική Ενότητα Ραχών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18822</v>
      </c>
      <c r="B292" s="9" t="s">
        <v>18823</v>
      </c>
      <c r="C292" s="10">
        <v>47</v>
      </c>
      <c r="D292" t="str" cm="1">
        <f t="array" aca="1" ref="D292" ca="1">IF(Background=44,A292,D291)</f>
        <v>Περιφερειακή Ενότητα Ικαρίας</v>
      </c>
      <c r="E292" t="str" cm="1">
        <f t="array" aca="1" ref="E292" ca="1">IF(Bold,A292,E291)</f>
        <v>--- Δημοτική Ενότητα Ραχών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18824</v>
      </c>
      <c r="B293" s="9" t="s">
        <v>18825</v>
      </c>
      <c r="C293" s="10">
        <v>33</v>
      </c>
      <c r="D293" t="str" cm="1">
        <f t="array" aca="1" ref="D293" ca="1">IF(Background=44,A293,D292)</f>
        <v>Περιφερειακή Ενότητα Ικαρίας</v>
      </c>
      <c r="E293" t="str" cm="1">
        <f t="array" aca="1" ref="E293" ca="1">IF(Bold,A293,E292)</f>
        <v>--- Δημοτική Ενότητα Ραχών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10524</v>
      </c>
      <c r="B294" s="9" t="s">
        <v>10525</v>
      </c>
      <c r="C294" s="10">
        <v>4</v>
      </c>
      <c r="D294" t="str" cm="1">
        <f t="array" aca="1" ref="D294" ca="1">IF(Background=44,A294,D293)</f>
        <v>Περιφερειακή Ενότητα Ικαρίας</v>
      </c>
      <c r="E294" t="str" cm="1">
        <f t="array" aca="1" ref="E294" ca="1">IF(Bold,A294,E293)</f>
        <v>--- Δημοτική Ενότητα Ραχών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18826</v>
      </c>
      <c r="B295" s="9" t="s">
        <v>18827</v>
      </c>
      <c r="C295" s="10">
        <v>16</v>
      </c>
      <c r="D295" t="str" cm="1">
        <f t="array" aca="1" ref="D295" ca="1">IF(Background=44,A295,D294)</f>
        <v>Περιφερειακή Ενότητα Ικαρίας</v>
      </c>
      <c r="E295" t="str" cm="1">
        <f t="array" aca="1" ref="E295" ca="1">IF(Bold,A295,E294)</f>
        <v>--- Δημοτική Ενότητα Ραχών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18828</v>
      </c>
      <c r="B296" s="9" t="s">
        <v>18829</v>
      </c>
      <c r="C296" s="10">
        <v>27</v>
      </c>
      <c r="D296" t="str" cm="1">
        <f t="array" aca="1" ref="D296" ca="1">IF(Background=44,A296,D295)</f>
        <v>Περιφερειακή Ενότητα Ικαρίας</v>
      </c>
      <c r="E296" t="str" cm="1">
        <f t="array" aca="1" ref="E296" ca="1">IF(Bold,A296,E295)</f>
        <v>--- Δημοτική Ενότητα Ραχών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18830</v>
      </c>
      <c r="B297" s="9" t="s">
        <v>18831</v>
      </c>
      <c r="C297" s="10">
        <v>70</v>
      </c>
      <c r="D297" t="str" cm="1">
        <f t="array" aca="1" ref="D297" ca="1">IF(Background=44,A297,D296)</f>
        <v>Περιφερειακή Ενότητα Ικαρίας</v>
      </c>
      <c r="E297" t="str" cm="1">
        <f t="array" aca="1" ref="E297" ca="1">IF(Bold,A297,E296)</f>
        <v>--- Δημοτική Ενότητα Ραχών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18832</v>
      </c>
      <c r="B298" s="9" t="s">
        <v>18833</v>
      </c>
      <c r="C298" s="10">
        <v>7</v>
      </c>
      <c r="D298" t="str" cm="1">
        <f t="array" aca="1" ref="D298" ca="1">IF(Background=44,A298,D297)</f>
        <v>Περιφερειακή Ενότητα Ικαρίας</v>
      </c>
      <c r="E298" t="str" cm="1">
        <f t="array" aca="1" ref="E298" ca="1">IF(Bold,A298,E297)</f>
        <v>--- Δημοτική Ενότητα Ραχών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18834</v>
      </c>
      <c r="B299" s="9" t="s">
        <v>18835</v>
      </c>
      <c r="C299" s="10" t="s">
        <v>405</v>
      </c>
      <c r="D299" t="str" cm="1">
        <f t="array" aca="1" ref="D299" ca="1">IF(Background=44,A299,D298)</f>
        <v>Περιφερειακή Ενότητα Ικαρίας</v>
      </c>
      <c r="E299" t="str" cm="1">
        <f t="array" aca="1" ref="E299" ca="1">IF(Bold,A299,E298)</f>
        <v>--- Δημοτική Ενότητα Ραχών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18836</v>
      </c>
      <c r="B300" s="9" t="s">
        <v>18837</v>
      </c>
      <c r="C300" s="10">
        <v>3</v>
      </c>
      <c r="D300" t="str" cm="1">
        <f t="array" aca="1" ref="D300" ca="1">IF(Background=44,A300,D299)</f>
        <v>Περιφερειακή Ενότητα Ικαρίας</v>
      </c>
      <c r="E300" t="str" cm="1">
        <f t="array" aca="1" ref="E300" ca="1">IF(Bold,A300,E299)</f>
        <v>--- Δημοτική Ενότητα Ραχών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18838</v>
      </c>
      <c r="B301" s="9" t="s">
        <v>18839</v>
      </c>
      <c r="C301" s="10">
        <v>1</v>
      </c>
      <c r="D301" t="str" cm="1">
        <f t="array" aca="1" ref="D301" ca="1">IF(Background=44,A301,D300)</f>
        <v>Περιφερειακή Ενότητα Ικαρίας</v>
      </c>
      <c r="E301" t="str" cm="1">
        <f t="array" aca="1" ref="E301" ca="1">IF(Bold,A301,E300)</f>
        <v>--- Δημοτική Ενότητα Ραχών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18840</v>
      </c>
      <c r="B302" s="9" t="s">
        <v>18841</v>
      </c>
      <c r="C302" s="10">
        <v>5</v>
      </c>
      <c r="D302" t="str" cm="1">
        <f t="array" aca="1" ref="D302" ca="1">IF(Background=44,A302,D301)</f>
        <v>Περιφερειακή Ενότητα Ικαρίας</v>
      </c>
      <c r="E302" t="str" cm="1">
        <f t="array" aca="1" ref="E302" ca="1">IF(Bold,A302,E301)</f>
        <v>--- Δημοτική Ενότητα Ραχών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18842</v>
      </c>
      <c r="B303" s="9" t="s">
        <v>18843</v>
      </c>
      <c r="C303" s="10">
        <v>19</v>
      </c>
      <c r="D303" t="str" cm="1">
        <f t="array" aca="1" ref="D303" ca="1">IF(Background=44,A303,D302)</f>
        <v>Περιφερειακή Ενότητα Ικαρίας</v>
      </c>
      <c r="E303" t="str" cm="1">
        <f t="array" aca="1" ref="E303" ca="1">IF(Bold,A303,E302)</f>
        <v>--- Δημοτική Ενότητα Ραχών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348</v>
      </c>
      <c r="B304" s="9" t="s">
        <v>349</v>
      </c>
      <c r="C304" s="10">
        <v>197</v>
      </c>
      <c r="D304" t="str" cm="1">
        <f t="array" aca="1" ref="D304" ca="1">IF(Background=44,A304,D303)</f>
        <v>Περιφερειακή Ενότητα Ικαρίας</v>
      </c>
      <c r="E304" t="str" cm="1">
        <f t="array" aca="1" ref="E304" ca="1">IF(Bold,A304,E303)</f>
        <v>--- Δημοτική Ενότητα Ραχών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18844</v>
      </c>
      <c r="B305" s="9" t="s">
        <v>18845</v>
      </c>
      <c r="C305" s="10">
        <v>9</v>
      </c>
      <c r="D305" t="str" cm="1">
        <f t="array" aca="1" ref="D305" ca="1">IF(Background=44,A305,D304)</f>
        <v>Περιφερειακή Ενότητα Ικαρίας</v>
      </c>
      <c r="E305" t="str" cm="1">
        <f t="array" aca="1" ref="E305" ca="1">IF(Bold,A305,E304)</f>
        <v>--- Δημοτική Ενότητα Ραχών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18846</v>
      </c>
      <c r="B306" s="9" t="s">
        <v>18847</v>
      </c>
      <c r="C306" s="10">
        <v>29</v>
      </c>
      <c r="D306" t="str" cm="1">
        <f t="array" aca="1" ref="D306" ca="1">IF(Background=44,A306,D305)</f>
        <v>Περιφερειακή Ενότητα Ικαρίας</v>
      </c>
      <c r="E306" t="str" cm="1">
        <f t="array" aca="1" ref="E306" ca="1">IF(Bold,A306,E305)</f>
        <v>--- Δημοτική Ενότητα Ραχών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18486</v>
      </c>
      <c r="B307" s="9" t="s">
        <v>18487</v>
      </c>
      <c r="C307" s="10">
        <v>355</v>
      </c>
      <c r="D307" t="str" cm="1">
        <f t="array" aca="1" ref="D307" ca="1">IF(Background=44,A307,D306)</f>
        <v>Περιφερειακή Ενότητα Ικαρίας</v>
      </c>
      <c r="E307" t="str" cm="1">
        <f t="array" aca="1" ref="E307" ca="1">IF(Bold,A307,E306)</f>
        <v>--- Δημοτική Ενότητα Ραχών</v>
      </c>
      <c r="F307" t="str" cm="1">
        <f t="array" aca="1" ref="F307" ca="1">IF(Background_test=44,"True",IF(Bold_test,"True",""))</f>
        <v/>
      </c>
    </row>
    <row r="308" spans="1:6" x14ac:dyDescent="0.25">
      <c r="A308" s="5" t="s">
        <v>18848</v>
      </c>
      <c r="B308" s="5" t="s">
        <v>18849</v>
      </c>
      <c r="C308" s="6">
        <v>1343</v>
      </c>
      <c r="D308" t="str" cm="1">
        <f t="array" aca="1" ref="D308" ca="1">IF(Background=44,A308,D307)</f>
        <v>Περιφερειακή Ενότητα Ικαρίας</v>
      </c>
      <c r="E308" t="str" cm="1">
        <f t="array" aca="1" ref="E308" ca="1">IF(Bold,A308,E307)</f>
        <v>--------- Δήμος Φούρνων Κορσεών</v>
      </c>
      <c r="F308" t="str" cm="1">
        <f t="array" aca="1" ref="F308" ca="1">IF(Background_test=44,"True",IF(Bold_test,"True",""))</f>
        <v>True</v>
      </c>
    </row>
    <row r="309" spans="1:6" x14ac:dyDescent="0.25">
      <c r="A309" s="9" t="s">
        <v>18850</v>
      </c>
      <c r="B309" s="9" t="s">
        <v>18851</v>
      </c>
      <c r="C309" s="10">
        <v>1</v>
      </c>
      <c r="D309" t="str" cm="1">
        <f t="array" aca="1" ref="D309" ca="1">IF(Background=44,A309,D308)</f>
        <v>Περιφερειακή Ενότητα Ικαρίας</v>
      </c>
      <c r="E309" t="str" cm="1">
        <f t="array" aca="1" ref="E309" ca="1">IF(Bold,A309,E308)</f>
        <v>--------- Δήμος Φούρνων Κορσεών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18852</v>
      </c>
      <c r="B310" s="9" t="s">
        <v>18853</v>
      </c>
      <c r="C310" s="10">
        <v>2</v>
      </c>
      <c r="D310" t="str" cm="1">
        <f t="array" aca="1" ref="D310" ca="1">IF(Background=44,A310,D309)</f>
        <v>Περιφερειακή Ενότητα Ικαρίας</v>
      </c>
      <c r="E310" t="str" cm="1">
        <f t="array" aca="1" ref="E310" ca="1">IF(Bold,A310,E309)</f>
        <v>--------- Δήμος Φούρνων Κορσεών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18854</v>
      </c>
      <c r="B311" s="9" t="s">
        <v>18855</v>
      </c>
      <c r="C311" s="10" t="s">
        <v>405</v>
      </c>
      <c r="D311" t="str" cm="1">
        <f t="array" aca="1" ref="D311" ca="1">IF(Background=44,A311,D310)</f>
        <v>Περιφερειακή Ενότητα Ικαρίας</v>
      </c>
      <c r="E311" t="str" cm="1">
        <f t="array" aca="1" ref="E311" ca="1">IF(Bold,A311,E310)</f>
        <v>--------- Δήμος Φούρνων Κορσεών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18856</v>
      </c>
      <c r="B312" s="9" t="s">
        <v>18857</v>
      </c>
      <c r="C312" s="10" t="s">
        <v>405</v>
      </c>
      <c r="D312" t="str" cm="1">
        <f t="array" aca="1" ref="D312" ca="1">IF(Background=44,A312,D311)</f>
        <v>Περιφερειακή Ενότητα Ικαρίας</v>
      </c>
      <c r="E312" t="str" cm="1">
        <f t="array" aca="1" ref="E312" ca="1">IF(Bold,A312,E311)</f>
        <v>--------- Δήμος Φούρνων Κορσεών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18858</v>
      </c>
      <c r="B313" s="9" t="s">
        <v>18859</v>
      </c>
      <c r="C313" s="10">
        <v>2</v>
      </c>
      <c r="D313" t="str" cm="1">
        <f t="array" aca="1" ref="D313" ca="1">IF(Background=44,A313,D312)</f>
        <v>Περιφερειακή Ενότητα Ικαρίας</v>
      </c>
      <c r="E313" t="str" cm="1">
        <f t="array" aca="1" ref="E313" ca="1">IF(Bold,A313,E312)</f>
        <v>--------- Δήμος Φούρνων Κορσεών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18860</v>
      </c>
      <c r="B314" s="9" t="s">
        <v>18861</v>
      </c>
      <c r="C314" s="10">
        <v>135</v>
      </c>
      <c r="D314" t="str" cm="1">
        <f t="array" aca="1" ref="D314" ca="1">IF(Background=44,A314,D313)</f>
        <v>Περιφερειακή Ενότητα Ικαρίας</v>
      </c>
      <c r="E314" t="str" cm="1">
        <f t="array" aca="1" ref="E314" ca="1">IF(Bold,A314,E313)</f>
        <v>--------- Δήμος Φούρνων Κορσεών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18862</v>
      </c>
      <c r="B315" s="9" t="s">
        <v>18863</v>
      </c>
      <c r="C315" s="10" t="s">
        <v>405</v>
      </c>
      <c r="D315" t="str" cm="1">
        <f t="array" aca="1" ref="D315" ca="1">IF(Background=44,A315,D314)</f>
        <v>Περιφερειακή Ενότητα Ικαρίας</v>
      </c>
      <c r="E315" t="str" cm="1">
        <f t="array" aca="1" ref="E315" ca="1">IF(Bold,A315,E314)</f>
        <v>--------- Δήμος Φούρνων Κορσεών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3053</v>
      </c>
      <c r="B316" s="9" t="s">
        <v>3054</v>
      </c>
      <c r="C316" s="10">
        <v>14</v>
      </c>
      <c r="D316" t="str" cm="1">
        <f t="array" aca="1" ref="D316" ca="1">IF(Background=44,A316,D315)</f>
        <v>Περιφερειακή Ενότητα Ικαρίας</v>
      </c>
      <c r="E316" t="str" cm="1">
        <f t="array" aca="1" ref="E316" ca="1">IF(Bold,A316,E315)</f>
        <v>--------- Δήμος Φούρνων Κορσεών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18864</v>
      </c>
      <c r="B317" s="9" t="s">
        <v>18865</v>
      </c>
      <c r="C317" s="10">
        <v>18</v>
      </c>
      <c r="D317" t="str" cm="1">
        <f t="array" aca="1" ref="D317" ca="1">IF(Background=44,A317,D316)</f>
        <v>Περιφερειακή Ενότητα Ικαρίας</v>
      </c>
      <c r="E317" t="str" cm="1">
        <f t="array" aca="1" ref="E317" ca="1">IF(Bold,A317,E316)</f>
        <v>--------- Δήμος Φούρνων Κορσεών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18866</v>
      </c>
      <c r="B318" s="9" t="s">
        <v>18867</v>
      </c>
      <c r="C318" s="10">
        <v>42</v>
      </c>
      <c r="D318" t="str" cm="1">
        <f t="array" aca="1" ref="D318" ca="1">IF(Background=44,A318,D317)</f>
        <v>Περιφερειακή Ενότητα Ικαρίας</v>
      </c>
      <c r="E318" t="str" cm="1">
        <f t="array" aca="1" ref="E318" ca="1">IF(Bold,A318,E317)</f>
        <v>--------- Δήμος Φούρνων Κορσεών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18868</v>
      </c>
      <c r="B319" s="9" t="s">
        <v>18869</v>
      </c>
      <c r="C319" s="10">
        <v>7</v>
      </c>
      <c r="D319" t="str" cm="1">
        <f t="array" aca="1" ref="D319" ca="1">IF(Background=44,A319,D318)</f>
        <v>Περιφερειακή Ενότητα Ικαρίας</v>
      </c>
      <c r="E319" t="str" cm="1">
        <f t="array" aca="1" ref="E319" ca="1">IF(Bold,A319,E318)</f>
        <v>--------- Δήμος Φούρνων Κορσεών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18870</v>
      </c>
      <c r="B320" s="9" t="s">
        <v>18871</v>
      </c>
      <c r="C320" s="10" t="s">
        <v>405</v>
      </c>
      <c r="D320" t="str" cm="1">
        <f t="array" aca="1" ref="D320" ca="1">IF(Background=44,A320,D319)</f>
        <v>Περιφερειακή Ενότητα Ικαρίας</v>
      </c>
      <c r="E320" t="str" cm="1">
        <f t="array" aca="1" ref="E320" ca="1">IF(Bold,A320,E319)</f>
        <v>--------- Δήμος Φούρνων Κορσεών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18872</v>
      </c>
      <c r="B321" s="9" t="s">
        <v>18873</v>
      </c>
      <c r="C321" s="10" t="s">
        <v>405</v>
      </c>
      <c r="D321" t="str" cm="1">
        <f t="array" aca="1" ref="D321" ca="1">IF(Background=44,A321,D320)</f>
        <v>Περιφερειακή Ενότητα Ικαρίας</v>
      </c>
      <c r="E321" t="str" cm="1">
        <f t="array" aca="1" ref="E321" ca="1">IF(Bold,A321,E320)</f>
        <v>--------- Δήμος Φούρνων Κορσεών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18874</v>
      </c>
      <c r="B322" s="9" t="s">
        <v>18875</v>
      </c>
      <c r="C322" s="10" t="s">
        <v>405</v>
      </c>
      <c r="D322" t="str" cm="1">
        <f t="array" aca="1" ref="D322" ca="1">IF(Background=44,A322,D321)</f>
        <v>Περιφερειακή Ενότητα Ικαρίας</v>
      </c>
      <c r="E322" t="str" cm="1">
        <f t="array" aca="1" ref="E322" ca="1">IF(Bold,A322,E321)</f>
        <v>--------- Δήμος Φούρνων Κορσεών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18876</v>
      </c>
      <c r="B323" s="9" t="s">
        <v>18877</v>
      </c>
      <c r="C323" s="10">
        <v>2</v>
      </c>
      <c r="D323" t="str" cm="1">
        <f t="array" aca="1" ref="D323" ca="1">IF(Background=44,A323,D322)</f>
        <v>Περιφερειακή Ενότητα Ικαρίας</v>
      </c>
      <c r="E323" t="str" cm="1">
        <f t="array" aca="1" ref="E323" ca="1">IF(Bold,A323,E322)</f>
        <v>--------- Δήμος Φούρνων Κορσεών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18878</v>
      </c>
      <c r="B324" s="9" t="s">
        <v>18879</v>
      </c>
      <c r="C324" s="10" t="s">
        <v>405</v>
      </c>
      <c r="D324" t="str" cm="1">
        <f t="array" aca="1" ref="D324" ca="1">IF(Background=44,A324,D323)</f>
        <v>Περιφερειακή Ενότητα Ικαρίας</v>
      </c>
      <c r="E324" t="str" cm="1">
        <f t="array" aca="1" ref="E324" ca="1">IF(Bold,A324,E323)</f>
        <v>--------- Δήμος Φούρνων Κορσεών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30</v>
      </c>
      <c r="B325" s="9" t="s">
        <v>31</v>
      </c>
      <c r="C325" s="10">
        <v>1</v>
      </c>
      <c r="D325" t="str" cm="1">
        <f t="array" aca="1" ref="D325" ca="1">IF(Background=44,A325,D324)</f>
        <v>Περιφερειακή Ενότητα Ικαρίας</v>
      </c>
      <c r="E325" t="str" cm="1">
        <f t="array" aca="1" ref="E325" ca="1">IF(Bold,A325,E324)</f>
        <v>--------- Δήμος Φούρνων Κορσεών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18880</v>
      </c>
      <c r="B326" s="9" t="s">
        <v>18881</v>
      </c>
      <c r="C326" s="10" t="s">
        <v>405</v>
      </c>
      <c r="D326" t="str" cm="1">
        <f t="array" aca="1" ref="D326" ca="1">IF(Background=44,A326,D325)</f>
        <v>Περιφερειακή Ενότητα Ικαρίας</v>
      </c>
      <c r="E326" t="str" cm="1">
        <f t="array" aca="1" ref="E326" ca="1">IF(Bold,A326,E325)</f>
        <v>--------- Δήμος Φούρνων Κορσεών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18882</v>
      </c>
      <c r="B327" s="9" t="s">
        <v>18883</v>
      </c>
      <c r="C327" s="10" t="s">
        <v>405</v>
      </c>
      <c r="D327" t="str" cm="1">
        <f t="array" aca="1" ref="D327" ca="1">IF(Background=44,A327,D326)</f>
        <v>Περιφερειακή Ενότητα Ικαρίας</v>
      </c>
      <c r="E327" t="str" cm="1">
        <f t="array" aca="1" ref="E327" ca="1">IF(Bold,A327,E326)</f>
        <v>--------- Δήμος Φούρνων Κορσεών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18884</v>
      </c>
      <c r="B328" s="9" t="s">
        <v>18885</v>
      </c>
      <c r="C328" s="10" t="s">
        <v>405</v>
      </c>
      <c r="D328" t="str" cm="1">
        <f t="array" aca="1" ref="D328" ca="1">IF(Background=44,A328,D327)</f>
        <v>Περιφερειακή Ενότητα Ικαρίας</v>
      </c>
      <c r="E328" t="str" cm="1">
        <f t="array" aca="1" ref="E328" ca="1">IF(Bold,A328,E327)</f>
        <v>--------- Δήμος Φούρνων Κορσεών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5024</v>
      </c>
      <c r="B329" s="9" t="s">
        <v>5025</v>
      </c>
      <c r="C329" s="10">
        <v>1040</v>
      </c>
      <c r="D329" t="str" cm="1">
        <f t="array" aca="1" ref="D329" ca="1">IF(Background=44,A329,D328)</f>
        <v>Περιφερειακή Ενότητα Ικαρίας</v>
      </c>
      <c r="E329" t="str" cm="1">
        <f t="array" aca="1" ref="E329" ca="1">IF(Bold,A329,E328)</f>
        <v>--------- Δήμος Φούρνων Κορσεών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3237</v>
      </c>
      <c r="B330" s="9" t="s">
        <v>3238</v>
      </c>
      <c r="C330" s="10">
        <v>79</v>
      </c>
      <c r="D330" t="str" cm="1">
        <f t="array" aca="1" ref="D330" ca="1">IF(Background=44,A330,D329)</f>
        <v>Περιφερειακή Ενότητα Ικαρίας</v>
      </c>
      <c r="E330" t="str" cm="1">
        <f t="array" aca="1" ref="E330" ca="1">IF(Bold,A330,E329)</f>
        <v>--------- Δήμος Φούρνων Κορσεών</v>
      </c>
      <c r="F330" t="str" cm="1">
        <f t="array" aca="1" ref="F330" ca="1">IF(Background_test=44,"True",IF(Bold_test,"True",""))</f>
        <v/>
      </c>
    </row>
    <row r="331" spans="1:6" x14ac:dyDescent="0.25">
      <c r="A331" s="3" t="s">
        <v>18886</v>
      </c>
      <c r="B331" s="3" t="s">
        <v>18887</v>
      </c>
      <c r="C331" s="4">
        <v>16992</v>
      </c>
      <c r="D331" t="str" cm="1">
        <f t="array" aca="1" ref="D331" ca="1">IF(Background=44,A331,D330)</f>
        <v>Περιφερειακή Ενότητα Λήμνου</v>
      </c>
      <c r="E331" t="str" cm="1">
        <f t="array" aca="1" ref="E331" ca="1">IF(Bold,A331,E330)</f>
        <v>--------- Δήμος Φούρνων Κορσεών</v>
      </c>
      <c r="F331" t="str" cm="1">
        <f t="array" aca="1" ref="F331" ca="1">IF(Background_test=44,"True",IF(Bold_test,"True",""))</f>
        <v>True</v>
      </c>
    </row>
    <row r="332" spans="1:6" x14ac:dyDescent="0.25">
      <c r="A332" s="5" t="s">
        <v>18888</v>
      </c>
      <c r="B332" s="5" t="s">
        <v>18889</v>
      </c>
      <c r="C332" s="6">
        <v>249</v>
      </c>
      <c r="D332" t="str" cm="1">
        <f t="array" aca="1" ref="D332" ca="1">IF(Background=44,A332,D331)</f>
        <v>Περιφερειακή Ενότητα Λήμνου</v>
      </c>
      <c r="E332" t="str" cm="1">
        <f t="array" aca="1" ref="E332" ca="1">IF(Bold,A332,E331)</f>
        <v>--------- Δήμος Αγίου Ευστρατίου</v>
      </c>
      <c r="F332" t="str" cm="1">
        <f t="array" aca="1" ref="F332" ca="1">IF(Background_test=44,"True",IF(Bold_test,"True",""))</f>
        <v>True</v>
      </c>
    </row>
    <row r="333" spans="1:6" x14ac:dyDescent="0.25">
      <c r="A333" s="9" t="s">
        <v>18890</v>
      </c>
      <c r="B333" s="9" t="s">
        <v>18891</v>
      </c>
      <c r="C333" s="10" t="s">
        <v>405</v>
      </c>
      <c r="D333" t="str" cm="1">
        <f t="array" aca="1" ref="D333" ca="1">IF(Background=44,A333,D332)</f>
        <v>Περιφερειακή Ενότητα Λήμνου</v>
      </c>
      <c r="E333" t="str" cm="1">
        <f t="array" aca="1" ref="E333" ca="1">IF(Bold,A333,E332)</f>
        <v>--------- Δήμος Αγίου Ευστρατίου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14137</v>
      </c>
      <c r="B334" s="9" t="s">
        <v>14138</v>
      </c>
      <c r="C334" s="10">
        <v>249</v>
      </c>
      <c r="D334" t="str" cm="1">
        <f t="array" aca="1" ref="D334" ca="1">IF(Background=44,A334,D333)</f>
        <v>Περιφερειακή Ενότητα Λήμνου</v>
      </c>
      <c r="E334" t="str" cm="1">
        <f t="array" aca="1" ref="E334" ca="1">IF(Bold,A334,E333)</f>
        <v>--------- Δήμος Αγίου Ευστρατίου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18892</v>
      </c>
      <c r="B335" s="9" t="s">
        <v>18893</v>
      </c>
      <c r="C335" s="10" t="s">
        <v>405</v>
      </c>
      <c r="D335" t="str" cm="1">
        <f t="array" aca="1" ref="D335" ca="1">IF(Background=44,A335,D334)</f>
        <v>Περιφερειακή Ενότητα Λήμνου</v>
      </c>
      <c r="E335" t="str" cm="1">
        <f t="array" aca="1" ref="E335" ca="1">IF(Bold,A335,E334)</f>
        <v>--------- Δήμος Αγίου Ευστρατίου</v>
      </c>
      <c r="F335" t="str" cm="1">
        <f t="array" aca="1" ref="F335" ca="1">IF(Background_test=44,"True",IF(Bold_test,"True",""))</f>
        <v/>
      </c>
    </row>
    <row r="336" spans="1:6" x14ac:dyDescent="0.25">
      <c r="A336" s="5" t="s">
        <v>18894</v>
      </c>
      <c r="B336" s="5" t="s">
        <v>18895</v>
      </c>
      <c r="C336" s="6">
        <v>16743</v>
      </c>
      <c r="D336" t="str" cm="1">
        <f t="array" aca="1" ref="D336" ca="1">IF(Background=44,A336,D335)</f>
        <v>Περιφερειακή Ενότητα Λήμνου</v>
      </c>
      <c r="E336" t="str" cm="1">
        <f t="array" aca="1" ref="E336" ca="1">IF(Bold,A336,E335)</f>
        <v>--------- Δήμος Λήμνου</v>
      </c>
      <c r="F336" t="str" cm="1">
        <f t="array" aca="1" ref="F336" ca="1">IF(Background_test=44,"True",IF(Bold_test,"True",""))</f>
        <v>True</v>
      </c>
    </row>
    <row r="337" spans="1:6" x14ac:dyDescent="0.25">
      <c r="A337" s="7" t="s">
        <v>18896</v>
      </c>
      <c r="B337" s="7" t="s">
        <v>18897</v>
      </c>
      <c r="C337" s="8">
        <v>2512</v>
      </c>
      <c r="D337" t="str" cm="1">
        <f t="array" aca="1" ref="D337" ca="1">IF(Background=44,A337,D336)</f>
        <v>Περιφερειακή Ενότητα Λήμνου</v>
      </c>
      <c r="E337" t="str" cm="1">
        <f t="array" aca="1" ref="E337" ca="1">IF(Bold,A337,E336)</f>
        <v>--- Δημοτική Ενότητα Ατσικής</v>
      </c>
      <c r="F337" t="str" cm="1">
        <f t="array" aca="1" ref="F337" ca="1">IF(Background_test=44,"True",IF(Bold_test,"True",""))</f>
        <v>True</v>
      </c>
    </row>
    <row r="338" spans="1:6" x14ac:dyDescent="0.25">
      <c r="A338" s="9" t="s">
        <v>2589</v>
      </c>
      <c r="B338" s="9" t="s">
        <v>2590</v>
      </c>
      <c r="C338" s="10">
        <v>805</v>
      </c>
      <c r="D338" t="str" cm="1">
        <f t="array" aca="1" ref="D338" ca="1">IF(Background=44,A338,D337)</f>
        <v>Περιφερειακή Ενότητα Λήμνου</v>
      </c>
      <c r="E338" t="str" cm="1">
        <f t="array" aca="1" ref="E338" ca="1">IF(Bold,A338,E337)</f>
        <v>--- Δημοτική Ενότητα Ατσικής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18898</v>
      </c>
      <c r="B339" s="9" t="s">
        <v>18899</v>
      </c>
      <c r="C339" s="10">
        <v>34</v>
      </c>
      <c r="D339" t="str" cm="1">
        <f t="array" aca="1" ref="D339" ca="1">IF(Background=44,A339,D338)</f>
        <v>Περιφερειακή Ενότητα Λήμνου</v>
      </c>
      <c r="E339" t="str" cm="1">
        <f t="array" aca="1" ref="E339" ca="1">IF(Bold,A339,E338)</f>
        <v>--- Δημοτική Ενότητα Ατσικής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18900</v>
      </c>
      <c r="B340" s="9" t="s">
        <v>18901</v>
      </c>
      <c r="C340" s="10">
        <v>830</v>
      </c>
      <c r="D340" t="str" cm="1">
        <f t="array" aca="1" ref="D340" ca="1">IF(Background=44,A340,D339)</f>
        <v>Περιφερειακή Ενότητα Λήμνου</v>
      </c>
      <c r="E340" t="str" cm="1">
        <f t="array" aca="1" ref="E340" ca="1">IF(Bold,A340,E339)</f>
        <v>--- Δημοτική Ενότητα Ατσικής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18902</v>
      </c>
      <c r="B341" s="9" t="s">
        <v>18903</v>
      </c>
      <c r="C341" s="10">
        <v>192</v>
      </c>
      <c r="D341" t="str" cm="1">
        <f t="array" aca="1" ref="D341" ca="1">IF(Background=44,A341,D340)</f>
        <v>Περιφερειακή Ενότητα Λήμνου</v>
      </c>
      <c r="E341" t="str" cm="1">
        <f t="array" aca="1" ref="E341" ca="1">IF(Bold,A341,E340)</f>
        <v>--- Δημοτική Ενότητα Ατσικής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1617</v>
      </c>
      <c r="B342" s="9" t="s">
        <v>1618</v>
      </c>
      <c r="C342" s="10">
        <v>156</v>
      </c>
      <c r="D342" t="str" cm="1">
        <f t="array" aca="1" ref="D342" ca="1">IF(Background=44,A342,D341)</f>
        <v>Περιφερειακή Ενότητα Λήμνου</v>
      </c>
      <c r="E342" t="str" cm="1">
        <f t="array" aca="1" ref="E342" ca="1">IF(Bold,A342,E341)</f>
        <v>--- Δημοτική Ενότητα Ατσικής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18904</v>
      </c>
      <c r="B343" s="9" t="s">
        <v>18905</v>
      </c>
      <c r="C343" s="10">
        <v>181</v>
      </c>
      <c r="D343" t="str" cm="1">
        <f t="array" aca="1" ref="D343" ca="1">IF(Background=44,A343,D342)</f>
        <v>Περιφερειακή Ενότητα Λήμνου</v>
      </c>
      <c r="E343" t="str" cm="1">
        <f t="array" aca="1" ref="E343" ca="1">IF(Bold,A343,E342)</f>
        <v>--- Δημοτική Ενότητα Ατσικής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18906</v>
      </c>
      <c r="B344" s="9" t="s">
        <v>18907</v>
      </c>
      <c r="C344" s="10">
        <v>46</v>
      </c>
      <c r="D344" t="str" cm="1">
        <f t="array" aca="1" ref="D344" ca="1">IF(Background=44,A344,D343)</f>
        <v>Περιφερειακή Ενότητα Λήμνου</v>
      </c>
      <c r="E344" t="str" cm="1">
        <f t="array" aca="1" ref="E344" ca="1">IF(Bold,A344,E343)</f>
        <v>--- Δημοτική Ενότητα Ατσικής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18908</v>
      </c>
      <c r="B345" s="9" t="s">
        <v>18909</v>
      </c>
      <c r="C345" s="10">
        <v>53</v>
      </c>
      <c r="D345" t="str" cm="1">
        <f t="array" aca="1" ref="D345" ca="1">IF(Background=44,A345,D344)</f>
        <v>Περιφερειακή Ενότητα Λήμνου</v>
      </c>
      <c r="E345" t="str" cm="1">
        <f t="array" aca="1" ref="E345" ca="1">IF(Bold,A345,E344)</f>
        <v>--- Δημοτική Ενότητα Ατσικής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18910</v>
      </c>
      <c r="B346" s="9" t="s">
        <v>18911</v>
      </c>
      <c r="C346" s="10">
        <v>215</v>
      </c>
      <c r="D346" t="str" cm="1">
        <f t="array" aca="1" ref="D346" ca="1">IF(Background=44,A346,D345)</f>
        <v>Περιφερειακή Ενότητα Λήμνου</v>
      </c>
      <c r="E346" t="str" cm="1">
        <f t="array" aca="1" ref="E346" ca="1">IF(Bold,A346,E345)</f>
        <v>--- Δημοτική Ενότητα Ατσικής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18912</v>
      </c>
      <c r="B347" s="9" t="s">
        <v>18913</v>
      </c>
      <c r="C347" s="10" t="s">
        <v>405</v>
      </c>
      <c r="D347" t="str" cm="1">
        <f t="array" aca="1" ref="D347" ca="1">IF(Background=44,A347,D346)</f>
        <v>Περιφερειακή Ενότητα Λήμνου</v>
      </c>
      <c r="E347" t="str" cm="1">
        <f t="array" aca="1" ref="E347" ca="1">IF(Bold,A347,E346)</f>
        <v>--- Δημοτική Ενότητα Ατσικής</v>
      </c>
      <c r="F347" t="str" cm="1">
        <f t="array" aca="1" ref="F347" ca="1">IF(Background_test=44,"True",IF(Bold_test,"True",""))</f>
        <v/>
      </c>
    </row>
    <row r="348" spans="1:6" x14ac:dyDescent="0.25">
      <c r="A348" s="7" t="s">
        <v>18914</v>
      </c>
      <c r="B348" s="7" t="s">
        <v>18915</v>
      </c>
      <c r="C348" s="8">
        <v>3887</v>
      </c>
      <c r="D348" t="str" cm="1">
        <f t="array" aca="1" ref="D348" ca="1">IF(Background=44,A348,D347)</f>
        <v>Περιφερειακή Ενότητα Λήμνου</v>
      </c>
      <c r="E348" t="str" cm="1">
        <f t="array" aca="1" ref="E348" ca="1">IF(Bold,A348,E347)</f>
        <v>--- Δημοτική Ενότητα Μούδρου</v>
      </c>
      <c r="F348" t="str" cm="1">
        <f t="array" aca="1" ref="F348" ca="1">IF(Background_test=44,"True",IF(Bold_test,"True",""))</f>
        <v>True</v>
      </c>
    </row>
    <row r="349" spans="1:6" x14ac:dyDescent="0.25">
      <c r="A349" s="9" t="s">
        <v>2101</v>
      </c>
      <c r="B349" s="9" t="s">
        <v>2102</v>
      </c>
      <c r="C349" s="10">
        <v>49</v>
      </c>
      <c r="D349" t="str" cm="1">
        <f t="array" aca="1" ref="D349" ca="1">IF(Background=44,A349,D348)</f>
        <v>Περιφερειακή Ενότητα Λήμνου</v>
      </c>
      <c r="E349" t="str" cm="1">
        <f t="array" aca="1" ref="E349" ca="1">IF(Bold,A349,E348)</f>
        <v>--- Δημοτική Ενότητα Μούδρου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18916</v>
      </c>
      <c r="B350" s="9" t="s">
        <v>18917</v>
      </c>
      <c r="C350" s="10" t="s">
        <v>405</v>
      </c>
      <c r="D350" t="str" cm="1">
        <f t="array" aca="1" ref="D350" ca="1">IF(Background=44,A350,D349)</f>
        <v>Περιφερειακή Ενότητα Λήμνου</v>
      </c>
      <c r="E350" t="str" cm="1">
        <f t="array" aca="1" ref="E350" ca="1">IF(Bold,A350,E349)</f>
        <v>--- Δημοτική Ενότητα Μούδρου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2395</v>
      </c>
      <c r="B351" s="9" t="s">
        <v>2396</v>
      </c>
      <c r="C351" s="10">
        <v>11</v>
      </c>
      <c r="D351" t="str" cm="1">
        <f t="array" aca="1" ref="D351" ca="1">IF(Background=44,A351,D350)</f>
        <v>Περιφερειακή Ενότητα Λήμνου</v>
      </c>
      <c r="E351" t="str" cm="1">
        <f t="array" aca="1" ref="E351" ca="1">IF(Bold,A351,E350)</f>
        <v>--- Δημοτική Ενότητα Μούδρου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18918</v>
      </c>
      <c r="B352" s="9" t="s">
        <v>18919</v>
      </c>
      <c r="C352" s="10">
        <v>210</v>
      </c>
      <c r="D352" t="str" cm="1">
        <f t="array" aca="1" ref="D352" ca="1">IF(Background=44,A352,D351)</f>
        <v>Περιφερειακή Ενότητα Λήμνου</v>
      </c>
      <c r="E352" t="str" cm="1">
        <f t="array" aca="1" ref="E352" ca="1">IF(Bold,A352,E351)</f>
        <v>--- Δημοτική Ενότητα Μούδρου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18920</v>
      </c>
      <c r="B353" s="9" t="s">
        <v>18921</v>
      </c>
      <c r="C353" s="10">
        <v>9</v>
      </c>
      <c r="D353" t="str" cm="1">
        <f t="array" aca="1" ref="D353" ca="1">IF(Background=44,A353,D352)</f>
        <v>Περιφερειακή Ενότητα Λήμνου</v>
      </c>
      <c r="E353" t="str" cm="1">
        <f t="array" aca="1" ref="E353" ca="1">IF(Bold,A353,E352)</f>
        <v>--- Δημοτική Ενότητα Μούδρου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18922</v>
      </c>
      <c r="B354" s="9" t="s">
        <v>18923</v>
      </c>
      <c r="C354" s="10">
        <v>207</v>
      </c>
      <c r="D354" t="str" cm="1">
        <f t="array" aca="1" ref="D354" ca="1">IF(Background=44,A354,D353)</f>
        <v>Περιφερειακή Ενότητα Λήμνου</v>
      </c>
      <c r="E354" t="str" cm="1">
        <f t="array" aca="1" ref="E354" ca="1">IF(Bold,A354,E353)</f>
        <v>--- Δημοτική Ενότητα Μούδρου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9961</v>
      </c>
      <c r="B355" s="9" t="s">
        <v>9962</v>
      </c>
      <c r="C355" s="10">
        <v>236</v>
      </c>
      <c r="D355" t="str" cm="1">
        <f t="array" aca="1" ref="D355" ca="1">IF(Background=44,A355,D354)</f>
        <v>Περιφερειακή Ενότητα Λήμνου</v>
      </c>
      <c r="E355" t="str" cm="1">
        <f t="array" aca="1" ref="E355" ca="1">IF(Bold,A355,E354)</f>
        <v>--- Δημοτική Ενότητα Μούδρου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18924</v>
      </c>
      <c r="B356" s="9" t="s">
        <v>18925</v>
      </c>
      <c r="C356" s="10">
        <v>619</v>
      </c>
      <c r="D356" t="str" cm="1">
        <f t="array" aca="1" ref="D356" ca="1">IF(Background=44,A356,D355)</f>
        <v>Περιφερειακή Ενότητα Λήμνου</v>
      </c>
      <c r="E356" t="str" cm="1">
        <f t="array" aca="1" ref="E356" ca="1">IF(Bold,A356,E355)</f>
        <v>--- Δημοτική Ενότητα Μούδρου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18926</v>
      </c>
      <c r="B357" s="9" t="s">
        <v>18927</v>
      </c>
      <c r="C357" s="10">
        <v>2</v>
      </c>
      <c r="D357" t="str" cm="1">
        <f t="array" aca="1" ref="D357" ca="1">IF(Background=44,A357,D356)</f>
        <v>Περιφερειακή Ενότητα Λήμνου</v>
      </c>
      <c r="E357" t="str" cm="1">
        <f t="array" aca="1" ref="E357" ca="1">IF(Bold,A357,E356)</f>
        <v>--- Δημοτική Ενότητα Μούδρου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18928</v>
      </c>
      <c r="B358" s="9" t="s">
        <v>18929</v>
      </c>
      <c r="C358" s="10">
        <v>6</v>
      </c>
      <c r="D358" t="str" cm="1">
        <f t="array" aca="1" ref="D358" ca="1">IF(Background=44,A358,D357)</f>
        <v>Περιφερειακή Ενότητα Λήμνου</v>
      </c>
      <c r="E358" t="str" cm="1">
        <f t="array" aca="1" ref="E358" ca="1">IF(Bold,A358,E357)</f>
        <v>--- Δημοτική Ενότητα Μούδρου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18930</v>
      </c>
      <c r="B359" s="9" t="s">
        <v>18931</v>
      </c>
      <c r="C359" s="10" t="s">
        <v>405</v>
      </c>
      <c r="D359" t="str" cm="1">
        <f t="array" aca="1" ref="D359" ca="1">IF(Background=44,A359,D358)</f>
        <v>Περιφερειακή Ενότητα Λήμνου</v>
      </c>
      <c r="E359" t="str" cm="1">
        <f t="array" aca="1" ref="E359" ca="1">IF(Bold,A359,E358)</f>
        <v>--- Δημοτική Ενότητα Μούδρου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18932</v>
      </c>
      <c r="B360" s="9" t="s">
        <v>18933</v>
      </c>
      <c r="C360" s="10">
        <v>109</v>
      </c>
      <c r="D360" t="str" cm="1">
        <f t="array" aca="1" ref="D360" ca="1">IF(Background=44,A360,D359)</f>
        <v>Περιφερειακή Ενότητα Λήμνου</v>
      </c>
      <c r="E360" t="str" cm="1">
        <f t="array" aca="1" ref="E360" ca="1">IF(Bold,A360,E359)</f>
        <v>--- Δημοτική Ενότητα Μούδρου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18934</v>
      </c>
      <c r="B361" s="9" t="s">
        <v>18935</v>
      </c>
      <c r="C361" s="10">
        <v>952</v>
      </c>
      <c r="D361" t="str" cm="1">
        <f t="array" aca="1" ref="D361" ca="1">IF(Background=44,A361,D360)</f>
        <v>Περιφερειακή Ενότητα Λήμνου</v>
      </c>
      <c r="E361" t="str" cm="1">
        <f t="array" aca="1" ref="E361" ca="1">IF(Bold,A361,E360)</f>
        <v>--- Δημοτική Ενότητα Μούδρου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1053</v>
      </c>
      <c r="B362" s="9" t="s">
        <v>1054</v>
      </c>
      <c r="C362" s="10">
        <v>379</v>
      </c>
      <c r="D362" t="str" cm="1">
        <f t="array" aca="1" ref="D362" ca="1">IF(Background=44,A362,D361)</f>
        <v>Περιφερειακή Ενότητα Λήμνου</v>
      </c>
      <c r="E362" t="str" cm="1">
        <f t="array" aca="1" ref="E362" ca="1">IF(Bold,A362,E361)</f>
        <v>--- Δημοτική Ενότητα Μούδρου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696</v>
      </c>
      <c r="B363" s="9" t="s">
        <v>697</v>
      </c>
      <c r="C363" s="10">
        <v>302</v>
      </c>
      <c r="D363" t="str" cm="1">
        <f t="array" aca="1" ref="D363" ca="1">IF(Background=44,A363,D362)</f>
        <v>Περιφερειακή Ενότητα Λήμνου</v>
      </c>
      <c r="E363" t="str" cm="1">
        <f t="array" aca="1" ref="E363" ca="1">IF(Bold,A363,E362)</f>
        <v>--- Δημοτική Ενότητα Μούδρου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18936</v>
      </c>
      <c r="B364" s="9" t="s">
        <v>18937</v>
      </c>
      <c r="C364" s="10">
        <v>258</v>
      </c>
      <c r="D364" t="str" cm="1">
        <f t="array" aca="1" ref="D364" ca="1">IF(Background=44,A364,D363)</f>
        <v>Περιφερειακή Ενότητα Λήμνου</v>
      </c>
      <c r="E364" t="str" cm="1">
        <f t="array" aca="1" ref="E364" ca="1">IF(Bold,A364,E363)</f>
        <v>--- Δημοτική Ενότητα Μούδρου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18938</v>
      </c>
      <c r="B365" s="9" t="s">
        <v>18939</v>
      </c>
      <c r="C365" s="10">
        <v>94</v>
      </c>
      <c r="D365" t="str" cm="1">
        <f t="array" aca="1" ref="D365" ca="1">IF(Background=44,A365,D364)</f>
        <v>Περιφερειακή Ενότητα Λήμνου</v>
      </c>
      <c r="E365" t="str" cm="1">
        <f t="array" aca="1" ref="E365" ca="1">IF(Bold,A365,E364)</f>
        <v>--- Δημοτική Ενότητα Μούδρου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18940</v>
      </c>
      <c r="B366" s="9" t="s">
        <v>18941</v>
      </c>
      <c r="C366" s="10">
        <v>299</v>
      </c>
      <c r="D366" t="str" cm="1">
        <f t="array" aca="1" ref="D366" ca="1">IF(Background=44,A366,D365)</f>
        <v>Περιφερειακή Ενότητα Λήμνου</v>
      </c>
      <c r="E366" t="str" cm="1">
        <f t="array" aca="1" ref="E366" ca="1">IF(Bold,A366,E365)</f>
        <v>--- Δημοτική Ενότητα Μούδρου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18942</v>
      </c>
      <c r="B367" s="9" t="s">
        <v>18943</v>
      </c>
      <c r="C367" s="10">
        <v>88</v>
      </c>
      <c r="D367" t="str" cm="1">
        <f t="array" aca="1" ref="D367" ca="1">IF(Background=44,A367,D366)</f>
        <v>Περιφερειακή Ενότητα Λήμνου</v>
      </c>
      <c r="E367" t="str" cm="1">
        <f t="array" aca="1" ref="E367" ca="1">IF(Bold,A367,E366)</f>
        <v>--- Δημοτική Ενότητα Μούδρου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18944</v>
      </c>
      <c r="B368" s="9" t="s">
        <v>18945</v>
      </c>
      <c r="C368" s="10">
        <v>57</v>
      </c>
      <c r="D368" t="str" cm="1">
        <f t="array" aca="1" ref="D368" ca="1">IF(Background=44,A368,D367)</f>
        <v>Περιφερειακή Ενότητα Λήμνου</v>
      </c>
      <c r="E368" t="str" cm="1">
        <f t="array" aca="1" ref="E368" ca="1">IF(Bold,A368,E367)</f>
        <v>--- Δημοτική Ενότητα Μούδρου</v>
      </c>
      <c r="F368" t="str" cm="1">
        <f t="array" aca="1" ref="F368" ca="1">IF(Background_test=44,"True",IF(Bold_test,"True",""))</f>
        <v/>
      </c>
    </row>
    <row r="369" spans="1:6" x14ac:dyDescent="0.25">
      <c r="A369" s="7" t="s">
        <v>18946</v>
      </c>
      <c r="B369" s="7" t="s">
        <v>18947</v>
      </c>
      <c r="C369" s="8">
        <v>7818</v>
      </c>
      <c r="D369" t="str" cm="1">
        <f t="array" aca="1" ref="D369" ca="1">IF(Background=44,A369,D368)</f>
        <v>Περιφερειακή Ενότητα Λήμνου</v>
      </c>
      <c r="E369" t="str" cm="1">
        <f t="array" aca="1" ref="E369" ca="1">IF(Bold,A369,E368)</f>
        <v>--- Δημοτική Ενότητα Μύρινας</v>
      </c>
      <c r="F369" t="str" cm="1">
        <f t="array" aca="1" ref="F369" ca="1">IF(Background_test=44,"True",IF(Bold_test,"True",""))</f>
        <v>True</v>
      </c>
    </row>
    <row r="370" spans="1:6" x14ac:dyDescent="0.25">
      <c r="A370" s="9" t="s">
        <v>1913</v>
      </c>
      <c r="B370" s="9" t="s">
        <v>1914</v>
      </c>
      <c r="C370" s="10">
        <v>62</v>
      </c>
      <c r="D370" t="str" cm="1">
        <f t="array" aca="1" ref="D370" ca="1">IF(Background=44,A370,D369)</f>
        <v>Περιφερειακή Ενότητα Λήμνου</v>
      </c>
      <c r="E370" t="str" cm="1">
        <f t="array" aca="1" ref="E370" ca="1">IF(Bold,A370,E369)</f>
        <v>--- Δημοτική Ενότητα Μύρινας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2709</v>
      </c>
      <c r="B371" s="9" t="s">
        <v>2710</v>
      </c>
      <c r="C371" s="10">
        <v>134</v>
      </c>
      <c r="D371" t="str" cm="1">
        <f t="array" aca="1" ref="D371" ca="1">IF(Background=44,A371,D370)</f>
        <v>Περιφερειακή Ενότητα Λήμνου</v>
      </c>
      <c r="E371" t="str" cm="1">
        <f t="array" aca="1" ref="E371" ca="1">IF(Bold,A371,E370)</f>
        <v>--- Δημοτική Ενότητα Μύρινας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18948</v>
      </c>
      <c r="B372" s="9" t="s">
        <v>18949</v>
      </c>
      <c r="C372" s="10">
        <v>104</v>
      </c>
      <c r="D372" t="str" cm="1">
        <f t="array" aca="1" ref="D372" ca="1">IF(Background=44,A372,D371)</f>
        <v>Περιφερειακή Ενότητα Λήμνου</v>
      </c>
      <c r="E372" t="str" cm="1">
        <f t="array" aca="1" ref="E372" ca="1">IF(Bold,A372,E371)</f>
        <v>--- Δημοτική Ενότητα Μύρινας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18950</v>
      </c>
      <c r="B373" s="9" t="s">
        <v>18951</v>
      </c>
      <c r="C373" s="10">
        <v>424</v>
      </c>
      <c r="D373" t="str" cm="1">
        <f t="array" aca="1" ref="D373" ca="1">IF(Background=44,A373,D372)</f>
        <v>Περιφερειακή Ενότητα Λήμνου</v>
      </c>
      <c r="E373" t="str" cm="1">
        <f t="array" aca="1" ref="E373" ca="1">IF(Bold,A373,E372)</f>
        <v>--- Δημοτική Ενότητα Μύρινας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18952</v>
      </c>
      <c r="B374" s="9" t="s">
        <v>18953</v>
      </c>
      <c r="C374" s="10">
        <v>522</v>
      </c>
      <c r="D374" t="str" cm="1">
        <f t="array" aca="1" ref="D374" ca="1">IF(Background=44,A374,D373)</f>
        <v>Περιφερειακή Ενότητα Λήμνου</v>
      </c>
      <c r="E374" t="str" cm="1">
        <f t="array" aca="1" ref="E374" ca="1">IF(Bold,A374,E373)</f>
        <v>--- Δημοτική Ενότητα Μύρινας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18954</v>
      </c>
      <c r="B375" s="9" t="s">
        <v>18955</v>
      </c>
      <c r="C375" s="10">
        <v>241</v>
      </c>
      <c r="D375" t="str" cm="1">
        <f t="array" aca="1" ref="D375" ca="1">IF(Background=44,A375,D374)</f>
        <v>Περιφερειακή Ενότητα Λήμνου</v>
      </c>
      <c r="E375" t="str" cm="1">
        <f t="array" aca="1" ref="E375" ca="1">IF(Bold,A375,E374)</f>
        <v>--- Δημοτική Ενότητα Μύρινας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1037</v>
      </c>
      <c r="B376" s="9" t="s">
        <v>1038</v>
      </c>
      <c r="C376" s="10">
        <v>33</v>
      </c>
      <c r="D376" t="str" cm="1">
        <f t="array" aca="1" ref="D376" ca="1">IF(Background=44,A376,D375)</f>
        <v>Περιφερειακή Ενότητα Λήμνου</v>
      </c>
      <c r="E376" t="str" cm="1">
        <f t="array" aca="1" ref="E376" ca="1">IF(Bold,A376,E375)</f>
        <v>--- Δημοτική Ενότητα Μύρινας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2397</v>
      </c>
      <c r="B377" s="9" t="s">
        <v>2398</v>
      </c>
      <c r="C377" s="10">
        <v>5552</v>
      </c>
      <c r="D377" t="str" cm="1">
        <f t="array" aca="1" ref="D377" ca="1">IF(Background=44,A377,D376)</f>
        <v>Περιφερειακή Ενότητα Λήμνου</v>
      </c>
      <c r="E377" t="str" cm="1">
        <f t="array" aca="1" ref="E377" ca="1">IF(Bold,A377,E376)</f>
        <v>--- Δημοτική Ενότητα Μύρινας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18956</v>
      </c>
      <c r="B378" s="9" t="s">
        <v>18957</v>
      </c>
      <c r="C378" s="10">
        <v>3</v>
      </c>
      <c r="D378" t="str" cm="1">
        <f t="array" aca="1" ref="D378" ca="1">IF(Background=44,A378,D377)</f>
        <v>Περιφερειακή Ενότητα Λήμνου</v>
      </c>
      <c r="E378" t="str" cm="1">
        <f t="array" aca="1" ref="E378" ca="1">IF(Bold,A378,E377)</f>
        <v>--- Δημοτική Ενότητα Μύρινας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18958</v>
      </c>
      <c r="B379" s="9" t="s">
        <v>18959</v>
      </c>
      <c r="C379" s="10">
        <v>109</v>
      </c>
      <c r="D379" t="str" cm="1">
        <f t="array" aca="1" ref="D379" ca="1">IF(Background=44,A379,D378)</f>
        <v>Περιφερειακή Ενότητα Λήμνου</v>
      </c>
      <c r="E379" t="str" cm="1">
        <f t="array" aca="1" ref="E379" ca="1">IF(Bold,A379,E378)</f>
        <v>--- Δημοτική Ενότητα Μύρινας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18960</v>
      </c>
      <c r="B380" s="9" t="s">
        <v>18961</v>
      </c>
      <c r="C380" s="10">
        <v>11</v>
      </c>
      <c r="D380" t="str" cm="1">
        <f t="array" aca="1" ref="D380" ca="1">IF(Background=44,A380,D379)</f>
        <v>Περιφερειακή Ενότητα Λήμνου</v>
      </c>
      <c r="E380" t="str" cm="1">
        <f t="array" aca="1" ref="E380" ca="1">IF(Bold,A380,E379)</f>
        <v>--- Δημοτική Ενότητα Μύρινας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14875</v>
      </c>
      <c r="B381" s="9" t="s">
        <v>14876</v>
      </c>
      <c r="C381" s="10">
        <v>598</v>
      </c>
      <c r="D381" t="str" cm="1">
        <f t="array" aca="1" ref="D381" ca="1">IF(Background=44,A381,D380)</f>
        <v>Περιφερειακή Ενότητα Λήμνου</v>
      </c>
      <c r="E381" t="str" cm="1">
        <f t="array" aca="1" ref="E381" ca="1">IF(Bold,A381,E380)</f>
        <v>--- Δημοτική Ενότητα Μύρινας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18962</v>
      </c>
      <c r="B382" s="9" t="s">
        <v>18963</v>
      </c>
      <c r="C382" s="10">
        <v>25</v>
      </c>
      <c r="D382" t="str" cm="1">
        <f t="array" aca="1" ref="D382" ca="1">IF(Background=44,A382,D381)</f>
        <v>Περιφερειακή Ενότητα Λήμνου</v>
      </c>
      <c r="E382" t="str" cm="1">
        <f t="array" aca="1" ref="E382" ca="1">IF(Bold,A382,E381)</f>
        <v>--- Δημοτική Ενότητα Μύρινας</v>
      </c>
      <c r="F382" t="str" cm="1">
        <f t="array" aca="1" ref="F382" ca="1">IF(Background_test=44,"True",IF(Bold_test,"True",""))</f>
        <v/>
      </c>
    </row>
    <row r="383" spans="1:6" x14ac:dyDescent="0.25">
      <c r="A383" s="7" t="s">
        <v>18964</v>
      </c>
      <c r="B383" s="7" t="s">
        <v>18965</v>
      </c>
      <c r="C383" s="8">
        <v>2526</v>
      </c>
      <c r="D383" t="str" cm="1">
        <f t="array" aca="1" ref="D383" ca="1">IF(Background=44,A383,D382)</f>
        <v>Περιφερειακή Ενότητα Λήμνου</v>
      </c>
      <c r="E383" t="str" cm="1">
        <f t="array" aca="1" ref="E383" ca="1">IF(Bold,A383,E382)</f>
        <v>--- Δημοτική Ενότητα Νέας Κούταλης</v>
      </c>
      <c r="F383" t="str" cm="1">
        <f t="array" aca="1" ref="F383" ca="1">IF(Background_test=44,"True",IF(Bold_test,"True",""))</f>
        <v>True</v>
      </c>
    </row>
    <row r="384" spans="1:6" x14ac:dyDescent="0.25">
      <c r="A384" s="9" t="s">
        <v>18966</v>
      </c>
      <c r="B384" s="9" t="s">
        <v>18967</v>
      </c>
      <c r="C384" s="10">
        <v>121</v>
      </c>
      <c r="D384" t="str" cm="1">
        <f t="array" aca="1" ref="D384" ca="1">IF(Background=44,A384,D383)</f>
        <v>Περιφερειακή Ενότητα Λήμνου</v>
      </c>
      <c r="E384" t="str" cm="1">
        <f t="array" aca="1" ref="E384" ca="1">IF(Bold,A384,E383)</f>
        <v>--- Δημοτική Ενότητα Νέας Κούταλης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18968</v>
      </c>
      <c r="B385" s="9" t="s">
        <v>18969</v>
      </c>
      <c r="C385" s="10" t="s">
        <v>405</v>
      </c>
      <c r="D385" t="str" cm="1">
        <f t="array" aca="1" ref="D385" ca="1">IF(Background=44,A385,D384)</f>
        <v>Περιφερειακή Ενότητα Λήμνου</v>
      </c>
      <c r="E385" t="str" cm="1">
        <f t="array" aca="1" ref="E385" ca="1">IF(Bold,A385,E384)</f>
        <v>--- Δημοτική Ενότητα Νέας Κούταλης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15276</v>
      </c>
      <c r="B386" s="9" t="s">
        <v>15277</v>
      </c>
      <c r="C386" s="10">
        <v>93</v>
      </c>
      <c r="D386" t="str" cm="1">
        <f t="array" aca="1" ref="D386" ca="1">IF(Background=44,A386,D385)</f>
        <v>Περιφερειακή Ενότητα Λήμνου</v>
      </c>
      <c r="E386" t="str" cm="1">
        <f t="array" aca="1" ref="E386" ca="1">IF(Bold,A386,E385)</f>
        <v>--- Δημοτική Ενότητα Νέας Κούταλης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324</v>
      </c>
      <c r="B387" s="9" t="s">
        <v>325</v>
      </c>
      <c r="C387" s="10">
        <v>163</v>
      </c>
      <c r="D387" t="str" cm="1">
        <f t="array" aca="1" ref="D387" ca="1">IF(Background=44,A387,D386)</f>
        <v>Περιφερειακή Ενότητα Λήμνου</v>
      </c>
      <c r="E387" t="str" cm="1">
        <f t="array" aca="1" ref="E387" ca="1">IF(Bold,A387,E386)</f>
        <v>--- Δημοτική Ενότητα Νέας Κούταλης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18970</v>
      </c>
      <c r="B388" s="9" t="s">
        <v>18971</v>
      </c>
      <c r="C388" s="10" t="s">
        <v>405</v>
      </c>
      <c r="D388" t="str" cm="1">
        <f t="array" aca="1" ref="D388" ca="1">IF(Background=44,A388,D387)</f>
        <v>Περιφερειακή Ενότητα Λήμνου</v>
      </c>
      <c r="E388" t="str" cm="1">
        <f t="array" aca="1" ref="E388" ca="1">IF(Bold,A388,E387)</f>
        <v>--- Δημοτική Ενότητα Νέας Κούταλης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18972</v>
      </c>
      <c r="B389" s="9" t="s">
        <v>18973</v>
      </c>
      <c r="C389" s="10" t="s">
        <v>405</v>
      </c>
      <c r="D389" t="str" cm="1">
        <f t="array" aca="1" ref="D389" ca="1">IF(Background=44,A389,D388)</f>
        <v>Περιφερειακή Ενότητα Λήμνου</v>
      </c>
      <c r="E389" t="str" cm="1">
        <f t="array" aca="1" ref="E389" ca="1">IF(Bold,A389,E388)</f>
        <v>--- Δημοτική Ενότητα Νέας Κούταλης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18974</v>
      </c>
      <c r="B390" s="9" t="s">
        <v>18975</v>
      </c>
      <c r="C390" s="10">
        <v>567</v>
      </c>
      <c r="D390" t="str" cm="1">
        <f t="array" aca="1" ref="D390" ca="1">IF(Background=44,A390,D389)</f>
        <v>Περιφερειακή Ενότητα Λήμνου</v>
      </c>
      <c r="E390" t="str" cm="1">
        <f t="array" aca="1" ref="E390" ca="1">IF(Bold,A390,E389)</f>
        <v>--- Δημοτική Ενότητα Νέας Κούταλης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3387</v>
      </c>
      <c r="B391" s="9" t="s">
        <v>3388</v>
      </c>
      <c r="C391" s="10">
        <v>225</v>
      </c>
      <c r="D391" t="str" cm="1">
        <f t="array" aca="1" ref="D391" ca="1">IF(Background=44,A391,D390)</f>
        <v>Περιφερειακή Ενότητα Λήμνου</v>
      </c>
      <c r="E391" t="str" cm="1">
        <f t="array" aca="1" ref="E391" ca="1">IF(Bold,A391,E390)</f>
        <v>--- Δημοτική Ενότητα Νέας Κούταλης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18976</v>
      </c>
      <c r="B392" s="9" t="s">
        <v>18977</v>
      </c>
      <c r="C392" s="10">
        <v>463</v>
      </c>
      <c r="D392" t="str" cm="1">
        <f t="array" aca="1" ref="D392" ca="1">IF(Background=44,A392,D391)</f>
        <v>Περιφερειακή Ενότητα Λήμνου</v>
      </c>
      <c r="E392" t="str" cm="1">
        <f t="array" aca="1" ref="E392" ca="1">IF(Bold,A392,E391)</f>
        <v>--- Δημοτική Ενότητα Νέας Κούταλης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18978</v>
      </c>
      <c r="B393" s="9" t="s">
        <v>18979</v>
      </c>
      <c r="C393" s="10">
        <v>157</v>
      </c>
      <c r="D393" t="str" cm="1">
        <f t="array" aca="1" ref="D393" ca="1">IF(Background=44,A393,D392)</f>
        <v>Περιφερειακή Ενότητα Λήμνου</v>
      </c>
      <c r="E393" t="str" cm="1">
        <f t="array" aca="1" ref="E393" ca="1">IF(Bold,A393,E392)</f>
        <v>--- Δημοτική Ενότητα Νέας Κούταλης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2615</v>
      </c>
      <c r="B394" s="9" t="s">
        <v>2616</v>
      </c>
      <c r="C394" s="10">
        <v>14</v>
      </c>
      <c r="D394" t="str" cm="1">
        <f t="array" aca="1" ref="D394" ca="1">IF(Background=44,A394,D393)</f>
        <v>Περιφερειακή Ενότητα Λήμνου</v>
      </c>
      <c r="E394" t="str" cm="1">
        <f t="array" aca="1" ref="E394" ca="1">IF(Bold,A394,E393)</f>
        <v>--- Δημοτική Ενότητα Νέας Κούταλης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18980</v>
      </c>
      <c r="B395" s="9" t="s">
        <v>18981</v>
      </c>
      <c r="C395" s="10">
        <v>136</v>
      </c>
      <c r="D395" t="str" cm="1">
        <f t="array" aca="1" ref="D395" ca="1">IF(Background=44,A395,D394)</f>
        <v>Περιφερειακή Ενότητα Λήμνου</v>
      </c>
      <c r="E395" t="str" cm="1">
        <f t="array" aca="1" ref="E395" ca="1">IF(Bold,A395,E394)</f>
        <v>--- Δημοτική Ενότητα Νέας Κούταλης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18982</v>
      </c>
      <c r="B396" s="9" t="s">
        <v>18983</v>
      </c>
      <c r="C396" s="10">
        <v>331</v>
      </c>
      <c r="D396" t="str" cm="1">
        <f t="array" aca="1" ref="D396" ca="1">IF(Background=44,A396,D395)</f>
        <v>Περιφερειακή Ενότητα Λήμνου</v>
      </c>
      <c r="E396" t="str" cm="1">
        <f t="array" aca="1" ref="E396" ca="1">IF(Bold,A396,E395)</f>
        <v>--- Δημοτική Ενότητα Νέας Κούταλης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18984</v>
      </c>
      <c r="B397" s="9" t="s">
        <v>18985</v>
      </c>
      <c r="C397" s="10">
        <v>256</v>
      </c>
      <c r="D397" t="str" cm="1">
        <f t="array" aca="1" ref="D397" ca="1">IF(Background=44,A397,D396)</f>
        <v>Περιφερειακή Ενότητα Λήμνου</v>
      </c>
      <c r="E397" t="str" cm="1">
        <f t="array" aca="1" ref="E397" ca="1">IF(Bold,A397,E396)</f>
        <v>--- Δημοτική Ενότητα Νέας Κούταλης</v>
      </c>
      <c r="F397" t="str" cm="1">
        <f t="array" aca="1" ref="F397" ca="1">IF(Background_test=44,"True",IF(Bold_test,"True",""))</f>
        <v/>
      </c>
    </row>
    <row r="398" spans="1:6" x14ac:dyDescent="0.25">
      <c r="A398" s="3" t="s">
        <v>18986</v>
      </c>
      <c r="B398" s="3" t="s">
        <v>18987</v>
      </c>
      <c r="C398" s="4">
        <v>33339</v>
      </c>
      <c r="D398" t="str" cm="1">
        <f t="array" aca="1" ref="D398" ca="1">IF(Background=44,A398,D397)</f>
        <v>Περιφερειακή Ενότητα Σάμου</v>
      </c>
      <c r="E398" t="str" cm="1">
        <f t="array" aca="1" ref="E398" ca="1">IF(Bold,A398,E397)</f>
        <v>--- Δημοτική Ενότητα Νέας Κούταλης</v>
      </c>
      <c r="F398" t="str" cm="1">
        <f t="array" aca="1" ref="F398" ca="1">IF(Background_test=44,"True",IF(Bold_test,"True",""))</f>
        <v>True</v>
      </c>
    </row>
    <row r="399" spans="1:6" x14ac:dyDescent="0.25">
      <c r="A399" s="5" t="s">
        <v>18988</v>
      </c>
      <c r="B399" s="5" t="s">
        <v>18989</v>
      </c>
      <c r="C399" s="6">
        <v>33339</v>
      </c>
      <c r="D399" t="str" cm="1">
        <f t="array" aca="1" ref="D399" ca="1">IF(Background=44,A399,D398)</f>
        <v>Περιφερειακή Ενότητα Σάμου</v>
      </c>
      <c r="E399" t="str" cm="1">
        <f t="array" aca="1" ref="E399" ca="1">IF(Bold,A399,E398)</f>
        <v>--------- Δήμος Σάμου</v>
      </c>
      <c r="F399" t="str" cm="1">
        <f t="array" aca="1" ref="F399" ca="1">IF(Background_test=44,"True",IF(Bold_test,"True",""))</f>
        <v>True</v>
      </c>
    </row>
    <row r="400" spans="1:6" x14ac:dyDescent="0.25">
      <c r="A400" s="7" t="s">
        <v>18990</v>
      </c>
      <c r="B400" s="7" t="s">
        <v>18991</v>
      </c>
      <c r="C400" s="8">
        <v>12973</v>
      </c>
      <c r="D400" t="str" cm="1">
        <f t="array" aca="1" ref="D400" ca="1">IF(Background=44,A400,D399)</f>
        <v>Περιφερειακή Ενότητα Σάμου</v>
      </c>
      <c r="E400" t="str" cm="1">
        <f t="array" aca="1" ref="E400" ca="1">IF(Bold,A400,E399)</f>
        <v>--- Δημοτική Ενότητα Βαθέος</v>
      </c>
      <c r="F400" t="str" cm="1">
        <f t="array" aca="1" ref="F400" ca="1">IF(Background_test=44,"True",IF(Bold_test,"True",""))</f>
        <v>True</v>
      </c>
    </row>
    <row r="401" spans="1:6" x14ac:dyDescent="0.25">
      <c r="A401" s="9" t="s">
        <v>18992</v>
      </c>
      <c r="B401" s="9" t="s">
        <v>18993</v>
      </c>
      <c r="C401" s="10">
        <v>126</v>
      </c>
      <c r="D401" t="str" cm="1">
        <f t="array" aca="1" ref="D401" ca="1">IF(Background=44,A401,D400)</f>
        <v>Περιφερειακή Ενότητα Σάμου</v>
      </c>
      <c r="E401" t="str" cm="1">
        <f t="array" aca="1" ref="E401" ca="1">IF(Bold,A401,E400)</f>
        <v>--- Δημοτική Ενότητα Βαθέος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18994</v>
      </c>
      <c r="B402" s="9" t="s">
        <v>18995</v>
      </c>
      <c r="C402" s="10">
        <v>7</v>
      </c>
      <c r="D402" t="str" cm="1">
        <f t="array" aca="1" ref="D402" ca="1">IF(Background=44,A402,D401)</f>
        <v>Περιφερειακή Ενότητα Σάμου</v>
      </c>
      <c r="E402" t="str" cm="1">
        <f t="array" aca="1" ref="E402" ca="1">IF(Bold,A402,E401)</f>
        <v>--- Δημοτική Ενότητα Βαθέος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428</v>
      </c>
      <c r="B403" s="9" t="s">
        <v>429</v>
      </c>
      <c r="C403" s="10">
        <v>25</v>
      </c>
      <c r="D403" t="str" cm="1">
        <f t="array" aca="1" ref="D403" ca="1">IF(Background=44,A403,D402)</f>
        <v>Περιφερειακή Ενότητα Σάμου</v>
      </c>
      <c r="E403" t="str" cm="1">
        <f t="array" aca="1" ref="E403" ca="1">IF(Bold,A403,E402)</f>
        <v>--- Δημοτική Ενότητα Βαθέος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6114</v>
      </c>
      <c r="B404" s="9" t="s">
        <v>6115</v>
      </c>
      <c r="C404" s="10">
        <v>44</v>
      </c>
      <c r="D404" t="str" cm="1">
        <f t="array" aca="1" ref="D404" ca="1">IF(Background=44,A404,D403)</f>
        <v>Περιφερειακή Ενότητα Σάμου</v>
      </c>
      <c r="E404" t="str" cm="1">
        <f t="array" aca="1" ref="E404" ca="1">IF(Bold,A404,E403)</f>
        <v>--- Δημοτική Ενότητα Βαθέος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2027</v>
      </c>
      <c r="B405" s="9" t="s">
        <v>2028</v>
      </c>
      <c r="C405" s="10">
        <v>405</v>
      </c>
      <c r="D405" t="str" cm="1">
        <f t="array" aca="1" ref="D405" ca="1">IF(Background=44,A405,D404)</f>
        <v>Περιφερειακή Ενότητα Σάμου</v>
      </c>
      <c r="E405" t="str" cm="1">
        <f t="array" aca="1" ref="E405" ca="1">IF(Bold,A405,E404)</f>
        <v>--- Δημοτική Ενότητα Βαθέος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6522</v>
      </c>
      <c r="B406" s="9" t="s">
        <v>6523</v>
      </c>
      <c r="C406" s="10" t="s">
        <v>405</v>
      </c>
      <c r="D406" t="str" cm="1">
        <f t="array" aca="1" ref="D406" ca="1">IF(Background=44,A406,D405)</f>
        <v>Περιφερειακή Ενότητα Σάμου</v>
      </c>
      <c r="E406" t="str" cm="1">
        <f t="array" aca="1" ref="E406" ca="1">IF(Bold,A406,E405)</f>
        <v>--- Δημοτική Ενότητα Βαθέος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18996</v>
      </c>
      <c r="B407" s="9" t="s">
        <v>18997</v>
      </c>
      <c r="C407" s="10">
        <v>21</v>
      </c>
      <c r="D407" t="str" cm="1">
        <f t="array" aca="1" ref="D407" ca="1">IF(Background=44,A407,D406)</f>
        <v>Περιφερειακή Ενότητα Σάμου</v>
      </c>
      <c r="E407" t="str" cm="1">
        <f t="array" aca="1" ref="E407" ca="1">IF(Bold,A407,E406)</f>
        <v>--- Δημοτική Ενότητα Βαθέος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2665</v>
      </c>
      <c r="B408" s="9" t="s">
        <v>2666</v>
      </c>
      <c r="C408" s="10">
        <v>260</v>
      </c>
      <c r="D408" t="str" cm="1">
        <f t="array" aca="1" ref="D408" ca="1">IF(Background=44,A408,D407)</f>
        <v>Περιφερειακή Ενότητα Σάμου</v>
      </c>
      <c r="E408" t="str" cm="1">
        <f t="array" aca="1" ref="E408" ca="1">IF(Bold,A408,E407)</f>
        <v>--- Δημοτική Ενότητα Βαθέος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18998</v>
      </c>
      <c r="B409" s="9" t="s">
        <v>18999</v>
      </c>
      <c r="C409" s="10">
        <v>44</v>
      </c>
      <c r="D409" t="str" cm="1">
        <f t="array" aca="1" ref="D409" ca="1">IF(Background=44,A409,D408)</f>
        <v>Περιφερειακή Ενότητα Σάμου</v>
      </c>
      <c r="E409" t="str" cm="1">
        <f t="array" aca="1" ref="E409" ca="1">IF(Bold,A409,E408)</f>
        <v>--- Δημοτική Ενότητα Βαθέος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15316</v>
      </c>
      <c r="B410" s="9" t="s">
        <v>15317</v>
      </c>
      <c r="C410" s="10">
        <v>11</v>
      </c>
      <c r="D410" t="str" cm="1">
        <f t="array" aca="1" ref="D410" ca="1">IF(Background=44,A410,D409)</f>
        <v>Περιφερειακή Ενότητα Σάμου</v>
      </c>
      <c r="E410" t="str" cm="1">
        <f t="array" aca="1" ref="E410" ca="1">IF(Bold,A410,E409)</f>
        <v>--- Δημοτική Ενότητα Βαθέος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19000</v>
      </c>
      <c r="B411" s="9" t="s">
        <v>19001</v>
      </c>
      <c r="C411" s="10">
        <v>20</v>
      </c>
      <c r="D411" t="str" cm="1">
        <f t="array" aca="1" ref="D411" ca="1">IF(Background=44,A411,D410)</f>
        <v>Περιφερειακή Ενότητα Σάμου</v>
      </c>
      <c r="E411" t="str" cm="1">
        <f t="array" aca="1" ref="E411" ca="1">IF(Bold,A411,E410)</f>
        <v>--- Δημοτική Ενότητα Βαθέος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5977</v>
      </c>
      <c r="B412" s="9" t="s">
        <v>5978</v>
      </c>
      <c r="C412" s="10">
        <v>1780</v>
      </c>
      <c r="D412" t="str" cm="1">
        <f t="array" aca="1" ref="D412" ca="1">IF(Background=44,A412,D411)</f>
        <v>Περιφερειακή Ενότητα Σάμου</v>
      </c>
      <c r="E412" t="str" cm="1">
        <f t="array" aca="1" ref="E412" ca="1">IF(Bold,A412,E411)</f>
        <v>--- Δημοτική Ενότητα Βαθέος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19002</v>
      </c>
      <c r="B413" s="9" t="s">
        <v>19003</v>
      </c>
      <c r="C413" s="10">
        <v>1</v>
      </c>
      <c r="D413" t="str" cm="1">
        <f t="array" aca="1" ref="D413" ca="1">IF(Background=44,A413,D412)</f>
        <v>Περιφερειακή Ενότητα Σάμου</v>
      </c>
      <c r="E413" t="str" cm="1">
        <f t="array" aca="1" ref="E413" ca="1">IF(Bold,A413,E412)</f>
        <v>--- Δημοτική Ενότητα Βαθέος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19004</v>
      </c>
      <c r="B414" s="9" t="s">
        <v>19005</v>
      </c>
      <c r="C414" s="10">
        <v>106</v>
      </c>
      <c r="D414" t="str" cm="1">
        <f t="array" aca="1" ref="D414" ca="1">IF(Background=44,A414,D413)</f>
        <v>Περιφερειακή Ενότητα Σάμου</v>
      </c>
      <c r="E414" t="str" cm="1">
        <f t="array" aca="1" ref="E414" ca="1">IF(Bold,A414,E413)</f>
        <v>--- Δημοτική Ενότητα Βαθέος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19006</v>
      </c>
      <c r="B415" s="9" t="s">
        <v>19007</v>
      </c>
      <c r="C415" s="10">
        <v>369</v>
      </c>
      <c r="D415" t="str" cm="1">
        <f t="array" aca="1" ref="D415" ca="1">IF(Background=44,A415,D414)</f>
        <v>Περιφερειακή Ενότητα Σάμου</v>
      </c>
      <c r="E415" t="str" cm="1">
        <f t="array" aca="1" ref="E415" ca="1">IF(Bold,A415,E414)</f>
        <v>--- Δημοτική Ενότητα Βαθέος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19008</v>
      </c>
      <c r="B416" s="9" t="s">
        <v>19009</v>
      </c>
      <c r="C416" s="10">
        <v>23</v>
      </c>
      <c r="D416" t="str" cm="1">
        <f t="array" aca="1" ref="D416" ca="1">IF(Background=44,A416,D415)</f>
        <v>Περιφερειακή Ενότητα Σάμου</v>
      </c>
      <c r="E416" t="str" cm="1">
        <f t="array" aca="1" ref="E416" ca="1">IF(Bold,A416,E415)</f>
        <v>--- Δημοτική Ενότητα Βαθέος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19010</v>
      </c>
      <c r="B417" s="9" t="s">
        <v>19011</v>
      </c>
      <c r="C417" s="10" t="s">
        <v>405</v>
      </c>
      <c r="D417" t="str" cm="1">
        <f t="array" aca="1" ref="D417" ca="1">IF(Background=44,A417,D416)</f>
        <v>Περιφερειακή Ενότητα Σάμου</v>
      </c>
      <c r="E417" t="str" cm="1">
        <f t="array" aca="1" ref="E417" ca="1">IF(Bold,A417,E416)</f>
        <v>--- Δημοτική Ενότητα Βαθέος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100</v>
      </c>
      <c r="B418" s="9" t="s">
        <v>101</v>
      </c>
      <c r="C418" s="10">
        <v>66</v>
      </c>
      <c r="D418" t="str" cm="1">
        <f t="array" aca="1" ref="D418" ca="1">IF(Background=44,A418,D417)</f>
        <v>Περιφερειακή Ενότητα Σάμου</v>
      </c>
      <c r="E418" t="str" cm="1">
        <f t="array" aca="1" ref="E418" ca="1">IF(Bold,A418,E417)</f>
        <v>--- Δημοτική Ενότητα Βαθέος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19012</v>
      </c>
      <c r="B419" s="9" t="s">
        <v>19013</v>
      </c>
      <c r="C419" s="10">
        <v>34</v>
      </c>
      <c r="D419" t="str" cm="1">
        <f t="array" aca="1" ref="D419" ca="1">IF(Background=44,A419,D418)</f>
        <v>Περιφερειακή Ενότητα Σάμου</v>
      </c>
      <c r="E419" t="str" cm="1">
        <f t="array" aca="1" ref="E419" ca="1">IF(Bold,A419,E418)</f>
        <v>--- Δημοτική Ενότητα Βαθέος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2181</v>
      </c>
      <c r="B420" s="9" t="s">
        <v>2182</v>
      </c>
      <c r="C420" s="10">
        <v>6</v>
      </c>
      <c r="D420" t="str" cm="1">
        <f t="array" aca="1" ref="D420" ca="1">IF(Background=44,A420,D419)</f>
        <v>Περιφερειακή Ενότητα Σάμου</v>
      </c>
      <c r="E420" t="str" cm="1">
        <f t="array" aca="1" ref="E420" ca="1">IF(Bold,A420,E419)</f>
        <v>--- Δημοτική Ενότητα Βαθέος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7573</v>
      </c>
      <c r="B421" s="9" t="s">
        <v>7574</v>
      </c>
      <c r="C421" s="10">
        <v>259</v>
      </c>
      <c r="D421" t="str" cm="1">
        <f t="array" aca="1" ref="D421" ca="1">IF(Background=44,A421,D420)</f>
        <v>Περιφερειακή Ενότητα Σάμου</v>
      </c>
      <c r="E421" t="str" cm="1">
        <f t="array" aca="1" ref="E421" ca="1">IF(Bold,A421,E420)</f>
        <v>--- Δημοτική Ενότητα Βαθέος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42</v>
      </c>
      <c r="B422" s="9" t="s">
        <v>43</v>
      </c>
      <c r="C422" s="10">
        <v>105</v>
      </c>
      <c r="D422" t="str" cm="1">
        <f t="array" aca="1" ref="D422" ca="1">IF(Background=44,A422,D421)</f>
        <v>Περιφερειακή Ενότητα Σάμου</v>
      </c>
      <c r="E422" t="str" cm="1">
        <f t="array" aca="1" ref="E422" ca="1">IF(Bold,A422,E421)</f>
        <v>--- Δημοτική Ενότητα Βαθέος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19014</v>
      </c>
      <c r="B423" s="9" t="s">
        <v>19015</v>
      </c>
      <c r="C423" s="10" t="s">
        <v>405</v>
      </c>
      <c r="D423" t="str" cm="1">
        <f t="array" aca="1" ref="D423" ca="1">IF(Background=44,A423,D422)</f>
        <v>Περιφερειακή Ενότητα Σάμου</v>
      </c>
      <c r="E423" t="str" cm="1">
        <f t="array" aca="1" ref="E423" ca="1">IF(Bold,A423,E422)</f>
        <v>--- Δημοτική Ενότητα Βαθέος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18628</v>
      </c>
      <c r="B424" s="9" t="s">
        <v>18629</v>
      </c>
      <c r="C424" s="10">
        <v>105</v>
      </c>
      <c r="D424" t="str" cm="1">
        <f t="array" aca="1" ref="D424" ca="1">IF(Background=44,A424,D423)</f>
        <v>Περιφερειακή Ενότητα Σάμου</v>
      </c>
      <c r="E424" t="str" cm="1">
        <f t="array" aca="1" ref="E424" ca="1">IF(Bold,A424,E423)</f>
        <v>--- Δημοτική Ενότητα Βαθέος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2867</v>
      </c>
      <c r="B425" s="9" t="s">
        <v>2868</v>
      </c>
      <c r="C425" s="10">
        <v>25</v>
      </c>
      <c r="D425" t="str" cm="1">
        <f t="array" aca="1" ref="D425" ca="1">IF(Background=44,A425,D424)</f>
        <v>Περιφερειακή Ενότητα Σάμου</v>
      </c>
      <c r="E425" t="str" cm="1">
        <f t="array" aca="1" ref="E425" ca="1">IF(Bold,A425,E424)</f>
        <v>--- Δημοτική Ενότητα Βαθέος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19016</v>
      </c>
      <c r="B426" s="9" t="s">
        <v>19017</v>
      </c>
      <c r="C426" s="10">
        <v>1628</v>
      </c>
      <c r="D426" t="str" cm="1">
        <f t="array" aca="1" ref="D426" ca="1">IF(Background=44,A426,D425)</f>
        <v>Περιφερειακή Ενότητα Σάμου</v>
      </c>
      <c r="E426" t="str" cm="1">
        <f t="array" aca="1" ref="E426" ca="1">IF(Bold,A426,E425)</f>
        <v>--- Δημοτική Ενότητα Βαθέος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19018</v>
      </c>
      <c r="B427" s="9" t="s">
        <v>19019</v>
      </c>
      <c r="C427" s="10">
        <v>109</v>
      </c>
      <c r="D427" t="str" cm="1">
        <f t="array" aca="1" ref="D427" ca="1">IF(Background=44,A427,D426)</f>
        <v>Περιφερειακή Ενότητα Σάμου</v>
      </c>
      <c r="E427" t="str" cm="1">
        <f t="array" aca="1" ref="E427" ca="1">IF(Bold,A427,E426)</f>
        <v>--- Δημοτική Ενότητα Βαθέος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19020</v>
      </c>
      <c r="B428" s="9" t="s">
        <v>19021</v>
      </c>
      <c r="C428" s="10">
        <v>27</v>
      </c>
      <c r="D428" t="str" cm="1">
        <f t="array" aca="1" ref="D428" ca="1">IF(Background=44,A428,D427)</f>
        <v>Περιφερειακή Ενότητα Σάμου</v>
      </c>
      <c r="E428" t="str" cm="1">
        <f t="array" aca="1" ref="E428" ca="1">IF(Bold,A428,E427)</f>
        <v>--- Δημοτική Ενότητα Βαθέος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19022</v>
      </c>
      <c r="B429" s="9" t="s">
        <v>19023</v>
      </c>
      <c r="C429" s="10" t="s">
        <v>405</v>
      </c>
      <c r="D429" t="str" cm="1">
        <f t="array" aca="1" ref="D429" ca="1">IF(Background=44,A429,D428)</f>
        <v>Περιφερειακή Ενότητα Σάμου</v>
      </c>
      <c r="E429" t="str" cm="1">
        <f t="array" aca="1" ref="E429" ca="1">IF(Bold,A429,E428)</f>
        <v>--- Δημοτική Ενότητα Βαθέος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19024</v>
      </c>
      <c r="B430" s="9" t="s">
        <v>19025</v>
      </c>
      <c r="C430" s="10">
        <v>131</v>
      </c>
      <c r="D430" t="str" cm="1">
        <f t="array" aca="1" ref="D430" ca="1">IF(Background=44,A430,D429)</f>
        <v>Περιφερειακή Ενότητα Σάμου</v>
      </c>
      <c r="E430" t="str" cm="1">
        <f t="array" aca="1" ref="E430" ca="1">IF(Bold,A430,E429)</f>
        <v>--- Δημοτική Ενότητα Βαθέος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19026</v>
      </c>
      <c r="B431" s="9" t="s">
        <v>19027</v>
      </c>
      <c r="C431" s="10" t="s">
        <v>405</v>
      </c>
      <c r="D431" t="str" cm="1">
        <f t="array" aca="1" ref="D431" ca="1">IF(Background=44,A431,D430)</f>
        <v>Περιφερειακή Ενότητα Σάμου</v>
      </c>
      <c r="E431" t="str" cm="1">
        <f t="array" aca="1" ref="E431" ca="1">IF(Bold,A431,E430)</f>
        <v>--- Δημοτική Ενότητα Βαθέος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10677</v>
      </c>
      <c r="B432" s="9" t="s">
        <v>10678</v>
      </c>
      <c r="C432" s="10">
        <v>109</v>
      </c>
      <c r="D432" t="str" cm="1">
        <f t="array" aca="1" ref="D432" ca="1">IF(Background=44,A432,D431)</f>
        <v>Περιφερειακή Ενότητα Σάμου</v>
      </c>
      <c r="E432" t="str" cm="1">
        <f t="array" aca="1" ref="E432" ca="1">IF(Bold,A432,E431)</f>
        <v>--- Δημοτική Ενότητα Βαθέος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19028</v>
      </c>
      <c r="B433" s="9" t="s">
        <v>19029</v>
      </c>
      <c r="C433" s="10">
        <v>16</v>
      </c>
      <c r="D433" t="str" cm="1">
        <f t="array" aca="1" ref="D433" ca="1">IF(Background=44,A433,D432)</f>
        <v>Περιφερειακή Ενότητα Σάμου</v>
      </c>
      <c r="E433" t="str" cm="1">
        <f t="array" aca="1" ref="E433" ca="1">IF(Bold,A433,E432)</f>
        <v>--- Δημοτική Ενότητα Βαθέος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19030</v>
      </c>
      <c r="B434" s="9" t="s">
        <v>19031</v>
      </c>
      <c r="C434" s="10">
        <v>30</v>
      </c>
      <c r="D434" t="str" cm="1">
        <f t="array" aca="1" ref="D434" ca="1">IF(Background=44,A434,D433)</f>
        <v>Περιφερειακή Ενότητα Σάμου</v>
      </c>
      <c r="E434" t="str" cm="1">
        <f t="array" aca="1" ref="E434" ca="1">IF(Bold,A434,E433)</f>
        <v>--- Δημοτική Ενότητα Βαθέος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19032</v>
      </c>
      <c r="B435" s="9" t="s">
        <v>19033</v>
      </c>
      <c r="C435" s="10">
        <v>145</v>
      </c>
      <c r="D435" t="str" cm="1">
        <f t="array" aca="1" ref="D435" ca="1">IF(Background=44,A435,D434)</f>
        <v>Περιφερειακή Ενότητα Σάμου</v>
      </c>
      <c r="E435" t="str" cm="1">
        <f t="array" aca="1" ref="E435" ca="1">IF(Bold,A435,E434)</f>
        <v>--- Δημοτική Ενότητα Βαθέος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1801</v>
      </c>
      <c r="B436" s="9" t="s">
        <v>1802</v>
      </c>
      <c r="C436" s="10">
        <v>497</v>
      </c>
      <c r="D436" t="str" cm="1">
        <f t="array" aca="1" ref="D436" ca="1">IF(Background=44,A436,D435)</f>
        <v>Περιφερειακή Ενότητα Σάμου</v>
      </c>
      <c r="E436" t="str" cm="1">
        <f t="array" aca="1" ref="E436" ca="1">IF(Bold,A436,E435)</f>
        <v>--- Δημοτική Ενότητα Βαθέος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19034</v>
      </c>
      <c r="B437" s="9" t="s">
        <v>19035</v>
      </c>
      <c r="C437" s="10">
        <v>19</v>
      </c>
      <c r="D437" t="str" cm="1">
        <f t="array" aca="1" ref="D437" ca="1">IF(Background=44,A437,D436)</f>
        <v>Περιφερειακή Ενότητα Σάμου</v>
      </c>
      <c r="E437" t="str" cm="1">
        <f t="array" aca="1" ref="E437" ca="1">IF(Bold,A437,E436)</f>
        <v>--- Δημοτική Ενότητα Βαθέος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19036</v>
      </c>
      <c r="B438" s="9" t="s">
        <v>19037</v>
      </c>
      <c r="C438" s="10">
        <v>40</v>
      </c>
      <c r="D438" t="str" cm="1">
        <f t="array" aca="1" ref="D438" ca="1">IF(Background=44,A438,D437)</f>
        <v>Περιφερειακή Ενότητα Σάμου</v>
      </c>
      <c r="E438" t="str" cm="1">
        <f t="array" aca="1" ref="E438" ca="1">IF(Bold,A438,E437)</f>
        <v>--- Δημοτική Ενότητα Βαθέος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2157</v>
      </c>
      <c r="B439" s="9" t="s">
        <v>2158</v>
      </c>
      <c r="C439" s="10">
        <v>23</v>
      </c>
      <c r="D439" t="str" cm="1">
        <f t="array" aca="1" ref="D439" ca="1">IF(Background=44,A439,D438)</f>
        <v>Περιφερειακή Ενότητα Σάμου</v>
      </c>
      <c r="E439" t="str" cm="1">
        <f t="array" aca="1" ref="E439" ca="1">IF(Bold,A439,E438)</f>
        <v>--- Δημοτική Ενότητα Βαθέος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19038</v>
      </c>
      <c r="B440" s="9" t="s">
        <v>19039</v>
      </c>
      <c r="C440" s="10">
        <v>30</v>
      </c>
      <c r="D440" t="str" cm="1">
        <f t="array" aca="1" ref="D440" ca="1">IF(Background=44,A440,D439)</f>
        <v>Περιφερειακή Ενότητα Σάμου</v>
      </c>
      <c r="E440" t="str" cm="1">
        <f t="array" aca="1" ref="E440" ca="1">IF(Bold,A440,E439)</f>
        <v>--- Δημοτική Ενότητα Βαθέος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19040</v>
      </c>
      <c r="B441" s="9" t="s">
        <v>19041</v>
      </c>
      <c r="C441" s="10" t="s">
        <v>405</v>
      </c>
      <c r="D441" t="str" cm="1">
        <f t="array" aca="1" ref="D441" ca="1">IF(Background=44,A441,D440)</f>
        <v>Περιφερειακή Ενότητα Σάμου</v>
      </c>
      <c r="E441" t="str" cm="1">
        <f t="array" aca="1" ref="E441" ca="1">IF(Bold,A441,E440)</f>
        <v>--- Δημοτική Ενότητα Βαθέος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19042</v>
      </c>
      <c r="B442" s="9" t="s">
        <v>19043</v>
      </c>
      <c r="C442" s="10">
        <v>6147</v>
      </c>
      <c r="D442" t="str" cm="1">
        <f t="array" aca="1" ref="D442" ca="1">IF(Background=44,A442,D441)</f>
        <v>Περιφερειακή Ενότητα Σάμου</v>
      </c>
      <c r="E442" t="str" cm="1">
        <f t="array" aca="1" ref="E442" ca="1">IF(Bold,A442,E441)</f>
        <v>--- Δημοτική Ενότητα Βαθέος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19044</v>
      </c>
      <c r="B443" s="9" t="s">
        <v>19045</v>
      </c>
      <c r="C443" s="10">
        <v>42</v>
      </c>
      <c r="D443" t="str" cm="1">
        <f t="array" aca="1" ref="D443" ca="1">IF(Background=44,A443,D442)</f>
        <v>Περιφερειακή Ενότητα Σάμου</v>
      </c>
      <c r="E443" t="str" cm="1">
        <f t="array" aca="1" ref="E443" ca="1">IF(Bold,A443,E442)</f>
        <v>--- Δημοτική Ενότητα Βαθέος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18884</v>
      </c>
      <c r="B444" s="9" t="s">
        <v>18885</v>
      </c>
      <c r="C444" s="10" t="s">
        <v>405</v>
      </c>
      <c r="D444" t="str" cm="1">
        <f t="array" aca="1" ref="D444" ca="1">IF(Background=44,A444,D443)</f>
        <v>Περιφερειακή Ενότητα Σάμου</v>
      </c>
      <c r="E444" t="str" cm="1">
        <f t="array" aca="1" ref="E444" ca="1">IF(Bold,A444,E443)</f>
        <v>--- Δημοτική Ενότητα Βαθέος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19046</v>
      </c>
      <c r="B445" s="9" t="s">
        <v>19047</v>
      </c>
      <c r="C445" s="10">
        <v>16</v>
      </c>
      <c r="D445" t="str" cm="1">
        <f t="array" aca="1" ref="D445" ca="1">IF(Background=44,A445,D444)</f>
        <v>Περιφερειακή Ενότητα Σάμου</v>
      </c>
      <c r="E445" t="str" cm="1">
        <f t="array" aca="1" ref="E445" ca="1">IF(Bold,A445,E444)</f>
        <v>--- Δημοτική Ενότητα Βαθέος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14563</v>
      </c>
      <c r="B446" s="9" t="s">
        <v>14564</v>
      </c>
      <c r="C446" s="10">
        <v>21</v>
      </c>
      <c r="D446" t="str" cm="1">
        <f t="array" aca="1" ref="D446" ca="1">IF(Background=44,A446,D445)</f>
        <v>Περιφερειακή Ενότητα Σάμου</v>
      </c>
      <c r="E446" t="str" cm="1">
        <f t="array" aca="1" ref="E446" ca="1">IF(Bold,A446,E445)</f>
        <v>--- Δημοτική Ενότητα Βαθέος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2577</v>
      </c>
      <c r="B447" s="9" t="s">
        <v>2578</v>
      </c>
      <c r="C447" s="10">
        <v>53</v>
      </c>
      <c r="D447" t="str" cm="1">
        <f t="array" aca="1" ref="D447" ca="1">IF(Background=44,A447,D446)</f>
        <v>Περιφερειακή Ενότητα Σάμου</v>
      </c>
      <c r="E447" t="str" cm="1">
        <f t="array" aca="1" ref="E447" ca="1">IF(Bold,A447,E446)</f>
        <v>--- Δημοτική Ενότητα Βαθέος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19048</v>
      </c>
      <c r="B448" s="9" t="s">
        <v>19049</v>
      </c>
      <c r="C448" s="10">
        <v>48</v>
      </c>
      <c r="D448" t="str" cm="1">
        <f t="array" aca="1" ref="D448" ca="1">IF(Background=44,A448,D447)</f>
        <v>Περιφερειακή Ενότητα Σάμου</v>
      </c>
      <c r="E448" t="str" cm="1">
        <f t="array" aca="1" ref="E448" ca="1">IF(Bold,A448,E447)</f>
        <v>--- Δημοτική Ενότητα Βαθέος</v>
      </c>
      <c r="F448" t="str" cm="1">
        <f t="array" aca="1" ref="F448" ca="1">IF(Background_test=44,"True",IF(Bold_test,"True",""))</f>
        <v/>
      </c>
    </row>
    <row r="449" spans="1:6" x14ac:dyDescent="0.25">
      <c r="A449" s="7" t="s">
        <v>19050</v>
      </c>
      <c r="B449" s="7" t="s">
        <v>19051</v>
      </c>
      <c r="C449" s="8">
        <v>9691</v>
      </c>
      <c r="D449" t="str" cm="1">
        <f t="array" aca="1" ref="D449" ca="1">IF(Background=44,A449,D448)</f>
        <v>Περιφερειακή Ενότητα Σάμου</v>
      </c>
      <c r="E449" t="str" cm="1">
        <f t="array" aca="1" ref="E449" ca="1">IF(Bold,A449,E448)</f>
        <v>--- Δημοτική Ενότητα Καρλοβασίων</v>
      </c>
      <c r="F449" t="str" cm="1">
        <f t="array" aca="1" ref="F449" ca="1">IF(Background_test=44,"True",IF(Bold_test,"True",""))</f>
        <v>True</v>
      </c>
    </row>
    <row r="450" spans="1:6" x14ac:dyDescent="0.25">
      <c r="A450" s="9" t="s">
        <v>282</v>
      </c>
      <c r="B450" s="9" t="s">
        <v>283</v>
      </c>
      <c r="C450" s="10">
        <v>127</v>
      </c>
      <c r="D450" t="str" cm="1">
        <f t="array" aca="1" ref="D450" ca="1">IF(Background=44,A450,D449)</f>
        <v>Περιφερειακή Ενότητα Σάμου</v>
      </c>
      <c r="E450" t="str" cm="1">
        <f t="array" aca="1" ref="E450" ca="1">IF(Bold,A450,E449)</f>
        <v>--- Δημοτική Ενότητα Καρλοβασίων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2589</v>
      </c>
      <c r="B451" s="9" t="s">
        <v>2590</v>
      </c>
      <c r="C451" s="10">
        <v>231</v>
      </c>
      <c r="D451" t="str" cm="1">
        <f t="array" aca="1" ref="D451" ca="1">IF(Background=44,A451,D450)</f>
        <v>Περιφερειακή Ενότητα Σάμου</v>
      </c>
      <c r="E451" t="str" cm="1">
        <f t="array" aca="1" ref="E451" ca="1">IF(Bold,A451,E450)</f>
        <v>--- Δημοτική Ενότητα Καρλοβασίων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7657</v>
      </c>
      <c r="B452" s="9" t="s">
        <v>7658</v>
      </c>
      <c r="C452" s="10">
        <v>33</v>
      </c>
      <c r="D452" t="str" cm="1">
        <f t="array" aca="1" ref="D452" ca="1">IF(Background=44,A452,D451)</f>
        <v>Περιφερειακή Ενότητα Σάμου</v>
      </c>
      <c r="E452" t="str" cm="1">
        <f t="array" aca="1" ref="E452" ca="1">IF(Bold,A452,E451)</f>
        <v>--- Δημοτική Ενότητα Καρλοβασίων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2459</v>
      </c>
      <c r="B453" s="9" t="s">
        <v>2460</v>
      </c>
      <c r="C453" s="10">
        <v>25</v>
      </c>
      <c r="D453" t="str" cm="1">
        <f t="array" aca="1" ref="D453" ca="1">IF(Background=44,A453,D452)</f>
        <v>Περιφερειακή Ενότητα Σάμου</v>
      </c>
      <c r="E453" t="str" cm="1">
        <f t="array" aca="1" ref="E453" ca="1">IF(Bold,A453,E452)</f>
        <v>--- Δημοτική Ενότητα Καρλοβασίων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7661</v>
      </c>
      <c r="B454" s="9" t="s">
        <v>7662</v>
      </c>
      <c r="C454" s="10">
        <v>7</v>
      </c>
      <c r="D454" t="str" cm="1">
        <f t="array" aca="1" ref="D454" ca="1">IF(Background=44,A454,D453)</f>
        <v>Περιφερειακή Ενότητα Σάμου</v>
      </c>
      <c r="E454" t="str" cm="1">
        <f t="array" aca="1" ref="E454" ca="1">IF(Bold,A454,E453)</f>
        <v>--- Δημοτική Ενότητα Καρλοβασίων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14143</v>
      </c>
      <c r="B455" s="9" t="s">
        <v>14144</v>
      </c>
      <c r="C455" s="10">
        <v>134</v>
      </c>
      <c r="D455" t="str" cm="1">
        <f t="array" aca="1" ref="D455" ca="1">IF(Background=44,A455,D454)</f>
        <v>Περιφερειακή Ενότητα Σάμου</v>
      </c>
      <c r="E455" t="str" cm="1">
        <f t="array" aca="1" ref="E455" ca="1">IF(Bold,A455,E454)</f>
        <v>--- Δημοτική Ενότητα Καρλοβασίων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19052</v>
      </c>
      <c r="B456" s="9" t="s">
        <v>19053</v>
      </c>
      <c r="C456" s="10">
        <v>97</v>
      </c>
      <c r="D456" t="str" cm="1">
        <f t="array" aca="1" ref="D456" ca="1">IF(Background=44,A456,D455)</f>
        <v>Περιφερειακή Ενότητα Σάμου</v>
      </c>
      <c r="E456" t="str" cm="1">
        <f t="array" aca="1" ref="E456" ca="1">IF(Bold,A456,E455)</f>
        <v>--- Δημοτική Ενότητα Καρλοβασίων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2363</v>
      </c>
      <c r="B457" s="9" t="s">
        <v>2364</v>
      </c>
      <c r="C457" s="10">
        <v>148</v>
      </c>
      <c r="D457" t="str" cm="1">
        <f t="array" aca="1" ref="D457" ca="1">IF(Background=44,A457,D456)</f>
        <v>Περιφερειακή Ενότητα Σάμου</v>
      </c>
      <c r="E457" t="str" cm="1">
        <f t="array" aca="1" ref="E457" ca="1">IF(Bold,A457,E456)</f>
        <v>--- Δημοτική Ενότητα Καρλοβασίων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19054</v>
      </c>
      <c r="B458" s="9" t="s">
        <v>19055</v>
      </c>
      <c r="C458" s="10">
        <v>291</v>
      </c>
      <c r="D458" t="str" cm="1">
        <f t="array" aca="1" ref="D458" ca="1">IF(Background=44,A458,D457)</f>
        <v>Περιφερειακή Ενότητα Σάμου</v>
      </c>
      <c r="E458" t="str" cm="1">
        <f t="array" aca="1" ref="E458" ca="1">IF(Bold,A458,E457)</f>
        <v>--- Δημοτική Ενότητα Καρλοβασίων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19056</v>
      </c>
      <c r="B459" s="9" t="s">
        <v>19057</v>
      </c>
      <c r="C459" s="10">
        <v>517</v>
      </c>
      <c r="D459" t="str" cm="1">
        <f t="array" aca="1" ref="D459" ca="1">IF(Background=44,A459,D458)</f>
        <v>Περιφερειακή Ενότητα Σάμου</v>
      </c>
      <c r="E459" t="str" cm="1">
        <f t="array" aca="1" ref="E459" ca="1">IF(Bold,A459,E458)</f>
        <v>--- Δημοτική Ενότητα Καρλοβασίων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19058</v>
      </c>
      <c r="B460" s="9" t="s">
        <v>19059</v>
      </c>
      <c r="C460" s="10">
        <v>82</v>
      </c>
      <c r="D460" t="str" cm="1">
        <f t="array" aca="1" ref="D460" ca="1">IF(Background=44,A460,D459)</f>
        <v>Περιφερειακή Ενότητα Σάμου</v>
      </c>
      <c r="E460" t="str" cm="1">
        <f t="array" aca="1" ref="E460" ca="1">IF(Bold,A460,E459)</f>
        <v>--- Δημοτική Ενότητα Καρλοβασίων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19060</v>
      </c>
      <c r="B461" s="9" t="s">
        <v>19061</v>
      </c>
      <c r="C461" s="10">
        <v>408</v>
      </c>
      <c r="D461" t="str" cm="1">
        <f t="array" aca="1" ref="D461" ca="1">IF(Background=44,A461,D460)</f>
        <v>Περιφερειακή Ενότητα Σάμου</v>
      </c>
      <c r="E461" t="str" cm="1">
        <f t="array" aca="1" ref="E461" ca="1">IF(Bold,A461,E460)</f>
        <v>--- Δημοτική Ενότητα Καρλοβασίων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17950</v>
      </c>
      <c r="B462" s="9" t="s">
        <v>17951</v>
      </c>
      <c r="C462" s="10">
        <v>73</v>
      </c>
      <c r="D462" t="str" cm="1">
        <f t="array" aca="1" ref="D462" ca="1">IF(Background=44,A462,D461)</f>
        <v>Περιφερειακή Ενότητα Σάμου</v>
      </c>
      <c r="E462" t="str" cm="1">
        <f t="array" aca="1" ref="E462" ca="1">IF(Bold,A462,E461)</f>
        <v>--- Δημοτική Ενότητα Καρλοβασίων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19062</v>
      </c>
      <c r="B463" s="9" t="s">
        <v>19063</v>
      </c>
      <c r="C463" s="10">
        <v>6662</v>
      </c>
      <c r="D463" t="str" cm="1">
        <f t="array" aca="1" ref="D463" ca="1">IF(Background=44,A463,D462)</f>
        <v>Περιφερειακή Ενότητα Σάμου</v>
      </c>
      <c r="E463" t="str" cm="1">
        <f t="array" aca="1" ref="E463" ca="1">IF(Bold,A463,E462)</f>
        <v>--- Δημοτική Ενότητα Καρλοβασίων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19064</v>
      </c>
      <c r="B464" s="9" t="s">
        <v>19065</v>
      </c>
      <c r="C464" s="10">
        <v>11</v>
      </c>
      <c r="D464" t="str" cm="1">
        <f t="array" aca="1" ref="D464" ca="1">IF(Background=44,A464,D463)</f>
        <v>Περιφερειακή Ενότητα Σάμου</v>
      </c>
      <c r="E464" t="str" cm="1">
        <f t="array" aca="1" ref="E464" ca="1">IF(Bold,A464,E463)</f>
        <v>--- Δημοτική Ενότητα Καρλοβασίων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19066</v>
      </c>
      <c r="B465" s="9" t="s">
        <v>19067</v>
      </c>
      <c r="C465" s="10">
        <v>18</v>
      </c>
      <c r="D465" t="str" cm="1">
        <f t="array" aca="1" ref="D465" ca="1">IF(Background=44,A465,D464)</f>
        <v>Περιφερειακή Ενότητα Σάμου</v>
      </c>
      <c r="E465" t="str" cm="1">
        <f t="array" aca="1" ref="E465" ca="1">IF(Bold,A465,E464)</f>
        <v>--- Δημοτική Ενότητα Καρλοβασίων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2157</v>
      </c>
      <c r="B466" s="9" t="s">
        <v>2158</v>
      </c>
      <c r="C466" s="10">
        <v>396</v>
      </c>
      <c r="D466" t="str" cm="1">
        <f t="array" aca="1" ref="D466" ca="1">IF(Background=44,A466,D465)</f>
        <v>Περιφερειακή Ενότητα Σάμου</v>
      </c>
      <c r="E466" t="str" cm="1">
        <f t="array" aca="1" ref="E466" ca="1">IF(Bold,A466,E465)</f>
        <v>--- Δημοτική Ενότητα Καρλοβασίων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19068</v>
      </c>
      <c r="B467" s="9" t="s">
        <v>19069</v>
      </c>
      <c r="C467" s="10">
        <v>19</v>
      </c>
      <c r="D467" t="str" cm="1">
        <f t="array" aca="1" ref="D467" ca="1">IF(Background=44,A467,D466)</f>
        <v>Περιφερειακή Ενότητα Σάμου</v>
      </c>
      <c r="E467" t="str" cm="1">
        <f t="array" aca="1" ref="E467" ca="1">IF(Bold,A467,E466)</f>
        <v>--- Δημοτική Ενότητα Καρλοβασίων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19070</v>
      </c>
      <c r="B468" s="9" t="s">
        <v>19071</v>
      </c>
      <c r="C468" s="10">
        <v>16</v>
      </c>
      <c r="D468" t="str" cm="1">
        <f t="array" aca="1" ref="D468" ca="1">IF(Background=44,A468,D467)</f>
        <v>Περιφερειακή Ενότητα Σάμου</v>
      </c>
      <c r="E468" t="str" cm="1">
        <f t="array" aca="1" ref="E468" ca="1">IF(Bold,A468,E467)</f>
        <v>--- Δημοτική Ενότητα Καρλοβασίων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19072</v>
      </c>
      <c r="B469" s="9" t="s">
        <v>19073</v>
      </c>
      <c r="C469" s="10">
        <v>28</v>
      </c>
      <c r="D469" t="str" cm="1">
        <f t="array" aca="1" ref="D469" ca="1">IF(Background=44,A469,D468)</f>
        <v>Περιφερειακή Ενότητα Σάμου</v>
      </c>
      <c r="E469" t="str" cm="1">
        <f t="array" aca="1" ref="E469" ca="1">IF(Bold,A469,E468)</f>
        <v>--- Δημοτική Ενότητα Καρλοβασίων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19074</v>
      </c>
      <c r="B470" s="9" t="s">
        <v>19075</v>
      </c>
      <c r="C470" s="10">
        <v>368</v>
      </c>
      <c r="D470" t="str" cm="1">
        <f t="array" aca="1" ref="D470" ca="1">IF(Background=44,A470,D469)</f>
        <v>Περιφερειακή Ενότητα Σάμου</v>
      </c>
      <c r="E470" t="str" cm="1">
        <f t="array" aca="1" ref="E470" ca="1">IF(Bold,A470,E469)</f>
        <v>--- Δημοτική Ενότητα Καρλοβασίων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19076</v>
      </c>
      <c r="B471" s="9" t="s">
        <v>19077</v>
      </c>
      <c r="C471" s="10" t="s">
        <v>405</v>
      </c>
      <c r="D471" t="str" cm="1">
        <f t="array" aca="1" ref="D471" ca="1">IF(Background=44,A471,D470)</f>
        <v>Περιφερειακή Ενότητα Σάμου</v>
      </c>
      <c r="E471" t="str" cm="1">
        <f t="array" aca="1" ref="E471" ca="1">IF(Bold,A471,E470)</f>
        <v>--- Δημοτική Ενότητα Καρλοβασίων</v>
      </c>
      <c r="F471" t="str" cm="1">
        <f t="array" aca="1" ref="F471" ca="1">IF(Background_test=44,"True",IF(Bold_test,"True",""))</f>
        <v/>
      </c>
    </row>
    <row r="472" spans="1:6" x14ac:dyDescent="0.25">
      <c r="A472" s="7" t="s">
        <v>19078</v>
      </c>
      <c r="B472" s="7" t="s">
        <v>19079</v>
      </c>
      <c r="C472" s="8">
        <v>2661</v>
      </c>
      <c r="D472" t="str" cm="1">
        <f t="array" aca="1" ref="D472" ca="1">IF(Background=44,A472,D471)</f>
        <v>Περιφερειακή Ενότητα Σάμου</v>
      </c>
      <c r="E472" t="str" cm="1">
        <f t="array" aca="1" ref="E472" ca="1">IF(Bold,A472,E471)</f>
        <v>--- Δημοτική Ενότητα Μαραθοκάμπου</v>
      </c>
      <c r="F472" t="str" cm="1">
        <f t="array" aca="1" ref="F472" ca="1">IF(Background_test=44,"True",IF(Bold_test,"True",""))</f>
        <v>True</v>
      </c>
    </row>
    <row r="473" spans="1:6" x14ac:dyDescent="0.25">
      <c r="A473" s="9" t="s">
        <v>3023</v>
      </c>
      <c r="B473" s="9" t="s">
        <v>3024</v>
      </c>
      <c r="C473" s="10">
        <v>42</v>
      </c>
      <c r="D473" t="str" cm="1">
        <f t="array" aca="1" ref="D473" ca="1">IF(Background=44,A473,D472)</f>
        <v>Περιφερειακή Ενότητα Σάμου</v>
      </c>
      <c r="E473" t="str" cm="1">
        <f t="array" aca="1" ref="E473" ca="1">IF(Bold,A473,E472)</f>
        <v>--- Δημοτική Ενότητα Μαραθοκάμπου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19080</v>
      </c>
      <c r="B474" s="9" t="s">
        <v>19081</v>
      </c>
      <c r="C474" s="10">
        <v>74</v>
      </c>
      <c r="D474" t="str" cm="1">
        <f t="array" aca="1" ref="D474" ca="1">IF(Background=44,A474,D473)</f>
        <v>Περιφερειακή Ενότητα Σάμου</v>
      </c>
      <c r="E474" t="str" cm="1">
        <f t="array" aca="1" ref="E474" ca="1">IF(Bold,A474,E473)</f>
        <v>--- Δημοτική Ενότητα Μαραθοκάμπου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19082</v>
      </c>
      <c r="B475" s="9" t="s">
        <v>19083</v>
      </c>
      <c r="C475" s="10">
        <v>10</v>
      </c>
      <c r="D475" t="str" cm="1">
        <f t="array" aca="1" ref="D475" ca="1">IF(Background=44,A475,D474)</f>
        <v>Περιφερειακή Ενότητα Σάμου</v>
      </c>
      <c r="E475" t="str" cm="1">
        <f t="array" aca="1" ref="E475" ca="1">IF(Bold,A475,E474)</f>
        <v>--- Δημοτική Ενότητα Μαραθοκάμπου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6286</v>
      </c>
      <c r="B476" s="9" t="s">
        <v>6287</v>
      </c>
      <c r="C476" s="10">
        <v>6</v>
      </c>
      <c r="D476" t="str" cm="1">
        <f t="array" aca="1" ref="D476" ca="1">IF(Background=44,A476,D475)</f>
        <v>Περιφερειακή Ενότητα Σάμου</v>
      </c>
      <c r="E476" t="str" cm="1">
        <f t="array" aca="1" ref="E476" ca="1">IF(Bold,A476,E475)</f>
        <v>--- Δημοτική Ενότητα Μαραθοκάμπου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324</v>
      </c>
      <c r="B477" s="9" t="s">
        <v>325</v>
      </c>
      <c r="C477" s="10">
        <v>140</v>
      </c>
      <c r="D477" t="str" cm="1">
        <f t="array" aca="1" ref="D477" ca="1">IF(Background=44,A477,D476)</f>
        <v>Περιφερειακή Ενότητα Σάμου</v>
      </c>
      <c r="E477" t="str" cm="1">
        <f t="array" aca="1" ref="E477" ca="1">IF(Bold,A477,E476)</f>
        <v>--- Δημοτική Ενότητα Μαραθοκάμπου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19084</v>
      </c>
      <c r="B478" s="9" t="s">
        <v>19085</v>
      </c>
      <c r="C478" s="10">
        <v>489</v>
      </c>
      <c r="D478" t="str" cm="1">
        <f t="array" aca="1" ref="D478" ca="1">IF(Background=44,A478,D477)</f>
        <v>Περιφερειακή Ενότητα Σάμου</v>
      </c>
      <c r="E478" t="str" cm="1">
        <f t="array" aca="1" ref="E478" ca="1">IF(Bold,A478,E477)</f>
        <v>--- Δημοτική Ενότητα Μαραθοκάμπου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19086</v>
      </c>
      <c r="B479" s="9" t="s">
        <v>19087</v>
      </c>
      <c r="C479" s="10">
        <v>11</v>
      </c>
      <c r="D479" t="str" cm="1">
        <f t="array" aca="1" ref="D479" ca="1">IF(Background=44,A479,D478)</f>
        <v>Περιφερειακή Ενότητα Σάμου</v>
      </c>
      <c r="E479" t="str" cm="1">
        <f t="array" aca="1" ref="E479" ca="1">IF(Bold,A479,E478)</f>
        <v>--- Δημοτική Ενότητα Μαραθοκάμπου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19088</v>
      </c>
      <c r="B480" s="9" t="s">
        <v>19089</v>
      </c>
      <c r="C480" s="10">
        <v>315</v>
      </c>
      <c r="D480" t="str" cm="1">
        <f t="array" aca="1" ref="D480" ca="1">IF(Background=44,A480,D479)</f>
        <v>Περιφερειακή Ενότητα Σάμου</v>
      </c>
      <c r="E480" t="str" cm="1">
        <f t="array" aca="1" ref="E480" ca="1">IF(Bold,A480,E479)</f>
        <v>--- Δημοτική Ενότητα Μαραθοκάμπου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5362</v>
      </c>
      <c r="B481" s="9" t="s">
        <v>5363</v>
      </c>
      <c r="C481" s="10">
        <v>35</v>
      </c>
      <c r="D481" t="str" cm="1">
        <f t="array" aca="1" ref="D481" ca="1">IF(Background=44,A481,D480)</f>
        <v>Περιφερειακή Ενότητα Σάμου</v>
      </c>
      <c r="E481" t="str" cm="1">
        <f t="array" aca="1" ref="E481" ca="1">IF(Bold,A481,E480)</f>
        <v>--- Δημοτική Ενότητα Μαραθοκάμπου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19090</v>
      </c>
      <c r="B482" s="9" t="s">
        <v>19091</v>
      </c>
      <c r="C482" s="10">
        <v>1060</v>
      </c>
      <c r="D482" t="str" cm="1">
        <f t="array" aca="1" ref="D482" ca="1">IF(Background=44,A482,D481)</f>
        <v>Περιφερειακή Ενότητα Σάμου</v>
      </c>
      <c r="E482" t="str" cm="1">
        <f t="array" aca="1" ref="E482" ca="1">IF(Bold,A482,E481)</f>
        <v>--- Δημοτική Ενότητα Μαραθοκάμπου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866</v>
      </c>
      <c r="B483" s="9" t="s">
        <v>867</v>
      </c>
      <c r="C483" s="10">
        <v>63</v>
      </c>
      <c r="D483" t="str" cm="1">
        <f t="array" aca="1" ref="D483" ca="1">IF(Background=44,A483,D482)</f>
        <v>Περιφερειακή Ενότητα Σάμου</v>
      </c>
      <c r="E483" t="str" cm="1">
        <f t="array" aca="1" ref="E483" ca="1">IF(Bold,A483,E482)</f>
        <v>--- Δημοτική Ενότητα Μαραθοκάμπου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19092</v>
      </c>
      <c r="B484" s="9" t="s">
        <v>19093</v>
      </c>
      <c r="C484" s="10">
        <v>45</v>
      </c>
      <c r="D484" t="str" cm="1">
        <f t="array" aca="1" ref="D484" ca="1">IF(Background=44,A484,D483)</f>
        <v>Περιφερειακή Ενότητα Σάμου</v>
      </c>
      <c r="E484" t="str" cm="1">
        <f t="array" aca="1" ref="E484" ca="1">IF(Bold,A484,E483)</f>
        <v>--- Δημοτική Ενότητα Μαραθοκάμπου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19094</v>
      </c>
      <c r="B485" s="9" t="s">
        <v>19095</v>
      </c>
      <c r="C485" s="10">
        <v>210</v>
      </c>
      <c r="D485" t="str" cm="1">
        <f t="array" aca="1" ref="D485" ca="1">IF(Background=44,A485,D484)</f>
        <v>Περιφερειακή Ενότητα Σάμου</v>
      </c>
      <c r="E485" t="str" cm="1">
        <f t="array" aca="1" ref="E485" ca="1">IF(Bold,A485,E484)</f>
        <v>--- Δημοτική Ενότητα Μαραθοκάμπου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1287</v>
      </c>
      <c r="B486" s="9" t="s">
        <v>1288</v>
      </c>
      <c r="C486" s="10">
        <v>15</v>
      </c>
      <c r="D486" t="str" cm="1">
        <f t="array" aca="1" ref="D486" ca="1">IF(Background=44,A486,D485)</f>
        <v>Περιφερειακή Ενότητα Σάμου</v>
      </c>
      <c r="E486" t="str" cm="1">
        <f t="array" aca="1" ref="E486" ca="1">IF(Bold,A486,E485)</f>
        <v>--- Δημοτική Ενότητα Μαραθοκάμπου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19096</v>
      </c>
      <c r="B487" s="9" t="s">
        <v>19097</v>
      </c>
      <c r="C487" s="10">
        <v>30</v>
      </c>
      <c r="D487" t="str" cm="1">
        <f t="array" aca="1" ref="D487" ca="1">IF(Background=44,A487,D486)</f>
        <v>Περιφερειακή Ενότητα Σάμου</v>
      </c>
      <c r="E487" t="str" cm="1">
        <f t="array" aca="1" ref="E487" ca="1">IF(Bold,A487,E486)</f>
        <v>--- Δημοτική Ενότητα Μαραθοκάμπου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5949</v>
      </c>
      <c r="B488" s="9" t="s">
        <v>5950</v>
      </c>
      <c r="C488" s="10">
        <v>17</v>
      </c>
      <c r="D488" t="str" cm="1">
        <f t="array" aca="1" ref="D488" ca="1">IF(Background=44,A488,D487)</f>
        <v>Περιφερειακή Ενότητα Σάμου</v>
      </c>
      <c r="E488" t="str" cm="1">
        <f t="array" aca="1" ref="E488" ca="1">IF(Bold,A488,E487)</f>
        <v>--- Δημοτική Ενότητα Μαραθοκάμπου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19098</v>
      </c>
      <c r="B489" s="9" t="s">
        <v>19099</v>
      </c>
      <c r="C489" s="10" t="s">
        <v>405</v>
      </c>
      <c r="D489" t="str" cm="1">
        <f t="array" aca="1" ref="D489" ca="1">IF(Background=44,A489,D488)</f>
        <v>Περιφερειακή Ενότητα Σάμου</v>
      </c>
      <c r="E489" t="str" cm="1">
        <f t="array" aca="1" ref="E489" ca="1">IF(Bold,A489,E488)</f>
        <v>--- Δημοτική Ενότητα Μαραθοκάμπου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19100</v>
      </c>
      <c r="B490" s="9" t="s">
        <v>19101</v>
      </c>
      <c r="C490" s="10">
        <v>99</v>
      </c>
      <c r="D490" t="str" cm="1">
        <f t="array" aca="1" ref="D490" ca="1">IF(Background=44,A490,D489)</f>
        <v>Περιφερειακή Ενότητα Σάμου</v>
      </c>
      <c r="E490" t="str" cm="1">
        <f t="array" aca="1" ref="E490" ca="1">IF(Bold,A490,E489)</f>
        <v>--- Δημοτική Ενότητα Μαραθοκάμπου</v>
      </c>
      <c r="F490" t="str" cm="1">
        <f t="array" aca="1" ref="F490" ca="1">IF(Background_test=44,"True",IF(Bold_test,"True",""))</f>
        <v/>
      </c>
    </row>
    <row r="491" spans="1:6" x14ac:dyDescent="0.25">
      <c r="A491" s="7" t="s">
        <v>19102</v>
      </c>
      <c r="B491" s="7" t="s">
        <v>19103</v>
      </c>
      <c r="C491" s="8">
        <v>8014</v>
      </c>
      <c r="D491" t="str" cm="1">
        <f t="array" aca="1" ref="D491" ca="1">IF(Background=44,A491,D490)</f>
        <v>Περιφερειακή Ενότητα Σάμου</v>
      </c>
      <c r="E491" t="str" cm="1">
        <f t="array" aca="1" ref="E491" ca="1">IF(Bold,A491,E490)</f>
        <v>--- Δημοτική Ενότητα Πυθαγορείου</v>
      </c>
      <c r="F491" t="str" cm="1">
        <f t="array" aca="1" ref="F491" ca="1">IF(Background_test=44,"True",IF(Bold_test,"True",""))</f>
        <v>True</v>
      </c>
    </row>
    <row r="492" spans="1:6" x14ac:dyDescent="0.25">
      <c r="A492" s="9" t="s">
        <v>19104</v>
      </c>
      <c r="B492" s="9" t="s">
        <v>19105</v>
      </c>
      <c r="C492" s="10">
        <v>16</v>
      </c>
      <c r="D492" t="str" cm="1">
        <f t="array" aca="1" ref="D492" ca="1">IF(Background=44,A492,D491)</f>
        <v>Περιφερειακή Ενότητα Σάμου</v>
      </c>
      <c r="E492" t="str" cm="1">
        <f t="array" aca="1" ref="E492" ca="1">IF(Bold,A492,E491)</f>
        <v>--- Δημοτική Ενότητα Πυθαγορείου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1689</v>
      </c>
      <c r="B493" s="9" t="s">
        <v>1690</v>
      </c>
      <c r="C493" s="10">
        <v>11</v>
      </c>
      <c r="D493" t="str" cm="1">
        <f t="array" aca="1" ref="D493" ca="1">IF(Background=44,A493,D492)</f>
        <v>Περιφερειακή Ενότητα Σάμου</v>
      </c>
      <c r="E493" t="str" cm="1">
        <f t="array" aca="1" ref="E493" ca="1">IF(Bold,A493,E492)</f>
        <v>--- Δημοτική Ενότητα Πυθαγορείου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19106</v>
      </c>
      <c r="B494" s="9" t="s">
        <v>19107</v>
      </c>
      <c r="C494" s="10">
        <v>14</v>
      </c>
      <c r="D494" t="str" cm="1">
        <f t="array" aca="1" ref="D494" ca="1">IF(Background=44,A494,D493)</f>
        <v>Περιφερειακή Ενότητα Σάμου</v>
      </c>
      <c r="E494" t="str" cm="1">
        <f t="array" aca="1" ref="E494" ca="1">IF(Bold,A494,E493)</f>
        <v>--- Δημοτική Ενότητα Πυθαγορείου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19108</v>
      </c>
      <c r="B495" s="9" t="s">
        <v>19109</v>
      </c>
      <c r="C495" s="10">
        <v>51</v>
      </c>
      <c r="D495" t="str" cm="1">
        <f t="array" aca="1" ref="D495" ca="1">IF(Background=44,A495,D494)</f>
        <v>Περιφερειακή Ενότητα Σάμου</v>
      </c>
      <c r="E495" t="str" cm="1">
        <f t="array" aca="1" ref="E495" ca="1">IF(Bold,A495,E494)</f>
        <v>--- Δημοτική Ενότητα Πυθαγορείου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13681</v>
      </c>
      <c r="B496" s="9" t="s">
        <v>13682</v>
      </c>
      <c r="C496" s="10">
        <v>776</v>
      </c>
      <c r="D496" t="str" cm="1">
        <f t="array" aca="1" ref="D496" ca="1">IF(Background=44,A496,D495)</f>
        <v>Περιφερειακή Ενότητα Σάμου</v>
      </c>
      <c r="E496" t="str" cm="1">
        <f t="array" aca="1" ref="E496" ca="1">IF(Bold,A496,E495)</f>
        <v>--- Δημοτική Ενότητα Πυθαγορείου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19110</v>
      </c>
      <c r="B497" s="9" t="s">
        <v>19111</v>
      </c>
      <c r="C497" s="10">
        <v>9</v>
      </c>
      <c r="D497" t="str" cm="1">
        <f t="array" aca="1" ref="D497" ca="1">IF(Background=44,A497,D496)</f>
        <v>Περιφερειακή Ενότητα Σάμου</v>
      </c>
      <c r="E497" t="str" cm="1">
        <f t="array" aca="1" ref="E497" ca="1">IF(Bold,A497,E496)</f>
        <v>--- Δημοτική Ενότητα Πυθαγορείου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7573</v>
      </c>
      <c r="B498" s="9" t="s">
        <v>7574</v>
      </c>
      <c r="C498" s="10">
        <v>5</v>
      </c>
      <c r="D498" t="str" cm="1">
        <f t="array" aca="1" ref="D498" ca="1">IF(Background=44,A498,D497)</f>
        <v>Περιφερειακή Ενότητα Σάμου</v>
      </c>
      <c r="E498" t="str" cm="1">
        <f t="array" aca="1" ref="E498" ca="1">IF(Bold,A498,E497)</f>
        <v>--- Δημοτική Ενότητα Πυθαγορείου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19112</v>
      </c>
      <c r="B499" s="9" t="s">
        <v>19113</v>
      </c>
      <c r="C499" s="10">
        <v>29</v>
      </c>
      <c r="D499" t="str" cm="1">
        <f t="array" aca="1" ref="D499" ca="1">IF(Background=44,A499,D498)</f>
        <v>Περιφερειακή Ενότητα Σάμου</v>
      </c>
      <c r="E499" t="str" cm="1">
        <f t="array" aca="1" ref="E499" ca="1">IF(Bold,A499,E498)</f>
        <v>--- Δημοτική Ενότητα Πυθαγορείου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19114</v>
      </c>
      <c r="B500" s="9" t="s">
        <v>19115</v>
      </c>
      <c r="C500" s="10">
        <v>28</v>
      </c>
      <c r="D500" t="str" cm="1">
        <f t="array" aca="1" ref="D500" ca="1">IF(Background=44,A500,D499)</f>
        <v>Περιφερειακή Ενότητα Σάμου</v>
      </c>
      <c r="E500" t="str" cm="1">
        <f t="array" aca="1" ref="E500" ca="1">IF(Bold,A500,E499)</f>
        <v>--- Δημοτική Ενότητα Πυθαγορείου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19116</v>
      </c>
      <c r="B501" s="9" t="s">
        <v>19117</v>
      </c>
      <c r="C501" s="10">
        <v>120</v>
      </c>
      <c r="D501" t="str" cm="1">
        <f t="array" aca="1" ref="D501" ca="1">IF(Background=44,A501,D500)</f>
        <v>Περιφερειακή Ενότητα Σάμου</v>
      </c>
      <c r="E501" t="str" cm="1">
        <f t="array" aca="1" ref="E501" ca="1">IF(Bold,A501,E500)</f>
        <v>--- Δημοτική Ενότητα Πυθαγορείου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19118</v>
      </c>
      <c r="B502" s="9" t="s">
        <v>19119</v>
      </c>
      <c r="C502" s="10">
        <v>25</v>
      </c>
      <c r="D502" t="str" cm="1">
        <f t="array" aca="1" ref="D502" ca="1">IF(Background=44,A502,D501)</f>
        <v>Περιφερειακή Ενότητα Σάμου</v>
      </c>
      <c r="E502" t="str" cm="1">
        <f t="array" aca="1" ref="E502" ca="1">IF(Bold,A502,E501)</f>
        <v>--- Δημοτική Ενότητα Πυθαγορείου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19120</v>
      </c>
      <c r="B503" s="9" t="s">
        <v>19121</v>
      </c>
      <c r="C503" s="10">
        <v>14</v>
      </c>
      <c r="D503" t="str" cm="1">
        <f t="array" aca="1" ref="D503" ca="1">IF(Background=44,A503,D502)</f>
        <v>Περιφερειακή Ενότητα Σάμου</v>
      </c>
      <c r="E503" t="str" cm="1">
        <f t="array" aca="1" ref="E503" ca="1">IF(Bold,A503,E502)</f>
        <v>--- Δημοτική Ενότητα Πυθαγορείου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19122</v>
      </c>
      <c r="B504" s="9" t="s">
        <v>19123</v>
      </c>
      <c r="C504" s="10">
        <v>190</v>
      </c>
      <c r="D504" t="str" cm="1">
        <f t="array" aca="1" ref="D504" ca="1">IF(Background=44,A504,D503)</f>
        <v>Περιφερειακή Ενότητα Σάμου</v>
      </c>
      <c r="E504" t="str" cm="1">
        <f t="array" aca="1" ref="E504" ca="1">IF(Bold,A504,E503)</f>
        <v>--- Δημοτική Ενότητα Πυθαγορείου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19124</v>
      </c>
      <c r="B505" s="9" t="s">
        <v>19125</v>
      </c>
      <c r="C505" s="10">
        <v>109</v>
      </c>
      <c r="D505" t="str" cm="1">
        <f t="array" aca="1" ref="D505" ca="1">IF(Background=44,A505,D504)</f>
        <v>Περιφερειακή Ενότητα Σάμου</v>
      </c>
      <c r="E505" t="str" cm="1">
        <f t="array" aca="1" ref="E505" ca="1">IF(Bold,A505,E504)</f>
        <v>--- Δημοτική Ενότητα Πυθαγορείου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10586</v>
      </c>
      <c r="B506" s="9" t="s">
        <v>10587</v>
      </c>
      <c r="C506" s="10" t="s">
        <v>405</v>
      </c>
      <c r="D506" t="str" cm="1">
        <f t="array" aca="1" ref="D506" ca="1">IF(Background=44,A506,D505)</f>
        <v>Περιφερειακή Ενότητα Σάμου</v>
      </c>
      <c r="E506" t="str" cm="1">
        <f t="array" aca="1" ref="E506" ca="1">IF(Bold,A506,E505)</f>
        <v>--- Δημοτική Ενότητα Πυθαγορείου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2545</v>
      </c>
      <c r="B507" s="9" t="s">
        <v>2546</v>
      </c>
      <c r="C507" s="10">
        <v>31</v>
      </c>
      <c r="D507" t="str" cm="1">
        <f t="array" aca="1" ref="D507" ca="1">IF(Background=44,A507,D506)</f>
        <v>Περιφερειακή Ενότητα Σάμου</v>
      </c>
      <c r="E507" t="str" cm="1">
        <f t="array" aca="1" ref="E507" ca="1">IF(Bold,A507,E506)</f>
        <v>--- Δημοτική Ενότητα Πυθαγορείου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19126</v>
      </c>
      <c r="B508" s="9" t="s">
        <v>19127</v>
      </c>
      <c r="C508" s="10">
        <v>7</v>
      </c>
      <c r="D508" t="str" cm="1">
        <f t="array" aca="1" ref="D508" ca="1">IF(Background=44,A508,D507)</f>
        <v>Περιφερειακή Ενότητα Σάμου</v>
      </c>
      <c r="E508" t="str" cm="1">
        <f t="array" aca="1" ref="E508" ca="1">IF(Bold,A508,E507)</f>
        <v>--- Δημοτική Ενότητα Πυθαγορείου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19128</v>
      </c>
      <c r="B509" s="9" t="s">
        <v>19129</v>
      </c>
      <c r="C509" s="10">
        <v>3</v>
      </c>
      <c r="D509" t="str" cm="1">
        <f t="array" aca="1" ref="D509" ca="1">IF(Background=44,A509,D508)</f>
        <v>Περιφερειακή Ενότητα Σάμου</v>
      </c>
      <c r="E509" t="str" cm="1">
        <f t="array" aca="1" ref="E509" ca="1">IF(Bold,A509,E508)</f>
        <v>--- Δημοτική Ενότητα Πυθαγορείου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3149</v>
      </c>
      <c r="B510" s="9" t="s">
        <v>3150</v>
      </c>
      <c r="C510" s="10">
        <v>249</v>
      </c>
      <c r="D510" t="str" cm="1">
        <f t="array" aca="1" ref="D510" ca="1">IF(Background=44,A510,D509)</f>
        <v>Περιφερειακή Ενότητα Σάμου</v>
      </c>
      <c r="E510" t="str" cm="1">
        <f t="array" aca="1" ref="E510" ca="1">IF(Bold,A510,E509)</f>
        <v>--- Δημοτική Ενότητα Πυθαγορείου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19130</v>
      </c>
      <c r="B511" s="9" t="s">
        <v>19131</v>
      </c>
      <c r="C511" s="10">
        <v>1866</v>
      </c>
      <c r="D511" t="str" cm="1">
        <f t="array" aca="1" ref="D511" ca="1">IF(Background=44,A511,D510)</f>
        <v>Περιφερειακή Ενότητα Σάμου</v>
      </c>
      <c r="E511" t="str" cm="1">
        <f t="array" aca="1" ref="E511" ca="1">IF(Bold,A511,E510)</f>
        <v>--- Δημοτική Ενότητα Πυθαγορείου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19132</v>
      </c>
      <c r="B512" s="9" t="s">
        <v>19133</v>
      </c>
      <c r="C512" s="10">
        <v>76</v>
      </c>
      <c r="D512" t="str" cm="1">
        <f t="array" aca="1" ref="D512" ca="1">IF(Background=44,A512,D511)</f>
        <v>Περιφερειακή Ενότητα Σάμου</v>
      </c>
      <c r="E512" t="str" cm="1">
        <f t="array" aca="1" ref="E512" ca="1">IF(Bold,A512,E511)</f>
        <v>--- Δημοτική Ενότητα Πυθαγορείου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19134</v>
      </c>
      <c r="B513" s="9" t="s">
        <v>19135</v>
      </c>
      <c r="C513" s="10">
        <v>518</v>
      </c>
      <c r="D513" t="str" cm="1">
        <f t="array" aca="1" ref="D513" ca="1">IF(Background=44,A513,D512)</f>
        <v>Περιφερειακή Ενότητα Σάμου</v>
      </c>
      <c r="E513" t="str" cm="1">
        <f t="array" aca="1" ref="E513" ca="1">IF(Bold,A513,E512)</f>
        <v>--- Δημοτική Ενότητα Πυθαγορείου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19136</v>
      </c>
      <c r="B514" s="9" t="s">
        <v>19137</v>
      </c>
      <c r="C514" s="10">
        <v>107</v>
      </c>
      <c r="D514" t="str" cm="1">
        <f t="array" aca="1" ref="D514" ca="1">IF(Background=44,A514,D513)</f>
        <v>Περιφερειακή Ενότητα Σάμου</v>
      </c>
      <c r="E514" t="str" cm="1">
        <f t="array" aca="1" ref="E514" ca="1">IF(Bold,A514,E513)</f>
        <v>--- Δημοτική Ενότητα Πυθαγορείου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19138</v>
      </c>
      <c r="B515" s="9" t="s">
        <v>19139</v>
      </c>
      <c r="C515" s="10">
        <v>42</v>
      </c>
      <c r="D515" t="str" cm="1">
        <f t="array" aca="1" ref="D515" ca="1">IF(Background=44,A515,D514)</f>
        <v>Περιφερειακή Ενότητα Σάμου</v>
      </c>
      <c r="E515" t="str" cm="1">
        <f t="array" aca="1" ref="E515" ca="1">IF(Bold,A515,E514)</f>
        <v>--- Δημοτική Ενότητα Πυθαγορείου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19140</v>
      </c>
      <c r="B516" s="9" t="s">
        <v>19141</v>
      </c>
      <c r="C516" s="10">
        <v>239</v>
      </c>
      <c r="D516" t="str" cm="1">
        <f t="array" aca="1" ref="D516" ca="1">IF(Background=44,A516,D515)</f>
        <v>Περιφερειακή Ενότητα Σάμου</v>
      </c>
      <c r="E516" t="str" cm="1">
        <f t="array" aca="1" ref="E516" ca="1">IF(Bold,A516,E515)</f>
        <v>--- Δημοτική Ενότητα Πυθαγορείου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19142</v>
      </c>
      <c r="B517" s="9" t="s">
        <v>19143</v>
      </c>
      <c r="C517" s="10">
        <v>121</v>
      </c>
      <c r="D517" t="str" cm="1">
        <f t="array" aca="1" ref="D517" ca="1">IF(Background=44,A517,D516)</f>
        <v>Περιφερειακή Ενότητα Σάμου</v>
      </c>
      <c r="E517" t="str" cm="1">
        <f t="array" aca="1" ref="E517" ca="1">IF(Bold,A517,E516)</f>
        <v>--- Δημοτική Ενότητα Πυθαγορείου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19144</v>
      </c>
      <c r="B518" s="9" t="s">
        <v>19145</v>
      </c>
      <c r="C518" s="10">
        <v>1404</v>
      </c>
      <c r="D518" t="str" cm="1">
        <f t="array" aca="1" ref="D518" ca="1">IF(Background=44,A518,D517)</f>
        <v>Περιφερειακή Ενότητα Σάμου</v>
      </c>
      <c r="E518" t="str" cm="1">
        <f t="array" aca="1" ref="E518" ca="1">IF(Bold,A518,E517)</f>
        <v>--- Δημοτική Ενότητα Πυθαγορείου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1255</v>
      </c>
      <c r="B519" s="9" t="s">
        <v>1256</v>
      </c>
      <c r="C519" s="10">
        <v>424</v>
      </c>
      <c r="D519" t="str" cm="1">
        <f t="array" aca="1" ref="D519" ca="1">IF(Background=44,A519,D518)</f>
        <v>Περιφερειακή Ενότητα Σάμου</v>
      </c>
      <c r="E519" t="str" cm="1">
        <f t="array" aca="1" ref="E519" ca="1">IF(Bold,A519,E518)</f>
        <v>--- Δημοτική Ενότητα Πυθαγορείου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19146</v>
      </c>
      <c r="B520" s="9" t="s">
        <v>19147</v>
      </c>
      <c r="C520" s="10">
        <v>65</v>
      </c>
      <c r="D520" t="str" cm="1">
        <f t="array" aca="1" ref="D520" ca="1">IF(Background=44,A520,D519)</f>
        <v>Περιφερειακή Ενότητα Σάμου</v>
      </c>
      <c r="E520" t="str" cm="1">
        <f t="array" aca="1" ref="E520" ca="1">IF(Bold,A520,E519)</f>
        <v>--- Δημοτική Ενότητα Πυθαγορείου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19148</v>
      </c>
      <c r="B521" s="9" t="s">
        <v>19149</v>
      </c>
      <c r="C521" s="10">
        <v>4</v>
      </c>
      <c r="D521" t="str" cm="1">
        <f t="array" aca="1" ref="D521" ca="1">IF(Background=44,A521,D520)</f>
        <v>Περιφερειακή Ενότητα Σάμου</v>
      </c>
      <c r="E521" t="str" cm="1">
        <f t="array" aca="1" ref="E521" ca="1">IF(Bold,A521,E520)</f>
        <v>--- Δημοτική Ενότητα Πυθαγορείου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19150</v>
      </c>
      <c r="B522" s="9" t="s">
        <v>19151</v>
      </c>
      <c r="C522" s="10">
        <v>245</v>
      </c>
      <c r="D522" t="str" cm="1">
        <f t="array" aca="1" ref="D522" ca="1">IF(Background=44,A522,D521)</f>
        <v>Περιφερειακή Ενότητα Σάμου</v>
      </c>
      <c r="E522" t="str" cm="1">
        <f t="array" aca="1" ref="E522" ca="1">IF(Bold,A522,E521)</f>
        <v>--- Δημοτική Ενότητα Πυθαγορείου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1871</v>
      </c>
      <c r="B523" s="9" t="s">
        <v>1872</v>
      </c>
      <c r="C523" s="10">
        <v>13</v>
      </c>
      <c r="D523" t="str" cm="1">
        <f t="array" aca="1" ref="D523" ca="1">IF(Background=44,A523,D522)</f>
        <v>Περιφερειακή Ενότητα Σάμου</v>
      </c>
      <c r="E523" t="str" cm="1">
        <f t="array" aca="1" ref="E523" ca="1">IF(Bold,A523,E522)</f>
        <v>--- Δημοτική Ενότητα Πυθαγορείου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13026</v>
      </c>
      <c r="B524" s="9" t="s">
        <v>13027</v>
      </c>
      <c r="C524" s="10">
        <v>1203</v>
      </c>
      <c r="D524" t="str" cm="1">
        <f t="array" aca="1" ref="D524" ca="1">IF(Background=44,A524,D523)</f>
        <v>Περιφερειακή Ενότητα Σάμου</v>
      </c>
      <c r="E524" t="str" cm="1">
        <f t="array" aca="1" ref="E524" ca="1">IF(Bold,A524,E523)</f>
        <v>--- Δημοτική Ενότητα Πυθαγορείου</v>
      </c>
      <c r="F524" t="str" cm="1">
        <f t="array" aca="1" ref="F524" ca="1">IF(Background_test=44,"True",IF(Bold_test,"True",""))</f>
        <v/>
      </c>
    </row>
    <row r="525" spans="1:6" x14ac:dyDescent="0.25">
      <c r="A525" s="3" t="s">
        <v>19152</v>
      </c>
      <c r="B525" s="3" t="s">
        <v>19153</v>
      </c>
      <c r="C525" s="4">
        <v>52477</v>
      </c>
      <c r="D525" t="str" cm="1">
        <f t="array" aca="1" ref="D525" ca="1">IF(Background=44,A525,D524)</f>
        <v>Περιφερειακή Ενότητα Χίου</v>
      </c>
      <c r="E525" t="str" cm="1">
        <f t="array" aca="1" ref="E525" ca="1">IF(Bold,A525,E524)</f>
        <v>--- Δημοτική Ενότητα Πυθαγορείου</v>
      </c>
      <c r="F525" t="str" cm="1">
        <f t="array" aca="1" ref="F525" ca="1">IF(Background_test=44,"True",IF(Bold_test,"True",""))</f>
        <v>True</v>
      </c>
    </row>
    <row r="526" spans="1:6" x14ac:dyDescent="0.25">
      <c r="A526" s="5" t="s">
        <v>19154</v>
      </c>
      <c r="B526" s="5" t="s">
        <v>19155</v>
      </c>
      <c r="C526" s="6">
        <v>796</v>
      </c>
      <c r="D526" t="str" cm="1">
        <f t="array" aca="1" ref="D526" ca="1">IF(Background=44,A526,D525)</f>
        <v>Περιφερειακή Ενότητα Χίου</v>
      </c>
      <c r="E526" t="str" cm="1">
        <f t="array" aca="1" ref="E526" ca="1">IF(Bold,A526,E525)</f>
        <v>--------- Δήμος Οινουσσών</v>
      </c>
      <c r="F526" t="str" cm="1">
        <f t="array" aca="1" ref="F526" ca="1">IF(Background_test=44,"True",IF(Bold_test,"True",""))</f>
        <v>True</v>
      </c>
    </row>
    <row r="527" spans="1:6" x14ac:dyDescent="0.25">
      <c r="A527" s="9" t="s">
        <v>19156</v>
      </c>
      <c r="B527" s="9" t="s">
        <v>19157</v>
      </c>
      <c r="C527" s="10" t="s">
        <v>405</v>
      </c>
      <c r="D527" t="str" cm="1">
        <f t="array" aca="1" ref="D527" ca="1">IF(Background=44,A527,D526)</f>
        <v>Περιφερειακή Ενότητα Χίου</v>
      </c>
      <c r="E527" t="str" cm="1">
        <f t="array" aca="1" ref="E527" ca="1">IF(Bold,A527,E526)</f>
        <v>--------- Δήμος Οινουσσών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19158</v>
      </c>
      <c r="B528" s="9" t="s">
        <v>19159</v>
      </c>
      <c r="C528" s="10" t="s">
        <v>405</v>
      </c>
      <c r="D528" t="str" cm="1">
        <f t="array" aca="1" ref="D528" ca="1">IF(Background=44,A528,D527)</f>
        <v>Περιφερειακή Ενότητα Χίου</v>
      </c>
      <c r="E528" t="str" cm="1">
        <f t="array" aca="1" ref="E528" ca="1">IF(Bold,A528,E527)</f>
        <v>--------- Δήμος Οινουσσών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19160</v>
      </c>
      <c r="B529" s="9" t="s">
        <v>19161</v>
      </c>
      <c r="C529" s="10">
        <v>5</v>
      </c>
      <c r="D529" t="str" cm="1">
        <f t="array" aca="1" ref="D529" ca="1">IF(Background=44,A529,D528)</f>
        <v>Περιφερειακή Ενότητα Χίου</v>
      </c>
      <c r="E529" t="str" cm="1">
        <f t="array" aca="1" ref="E529" ca="1">IF(Bold,A529,E528)</f>
        <v>--------- Δήμος Οινουσσών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19162</v>
      </c>
      <c r="B530" s="9" t="s">
        <v>19163</v>
      </c>
      <c r="C530" s="10" t="s">
        <v>405</v>
      </c>
      <c r="D530" t="str" cm="1">
        <f t="array" aca="1" ref="D530" ca="1">IF(Background=44,A530,D529)</f>
        <v>Περιφερειακή Ενότητα Χίου</v>
      </c>
      <c r="E530" t="str" cm="1">
        <f t="array" aca="1" ref="E530" ca="1">IF(Bold,A530,E529)</f>
        <v>--------- Δήμος Οινουσσών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19164</v>
      </c>
      <c r="B531" s="9" t="s">
        <v>19165</v>
      </c>
      <c r="C531" s="10" t="s">
        <v>405</v>
      </c>
      <c r="D531" t="str" cm="1">
        <f t="array" aca="1" ref="D531" ca="1">IF(Background=44,A531,D530)</f>
        <v>Περιφερειακή Ενότητα Χίου</v>
      </c>
      <c r="E531" t="str" cm="1">
        <f t="array" aca="1" ref="E531" ca="1">IF(Bold,A531,E530)</f>
        <v>--------- Δήμος Οινουσσών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19166</v>
      </c>
      <c r="B532" s="9" t="s">
        <v>19167</v>
      </c>
      <c r="C532" s="10" t="s">
        <v>405</v>
      </c>
      <c r="D532" t="str" cm="1">
        <f t="array" aca="1" ref="D532" ca="1">IF(Background=44,A532,D531)</f>
        <v>Περιφερειακή Ενότητα Χίου</v>
      </c>
      <c r="E532" t="str" cm="1">
        <f t="array" aca="1" ref="E532" ca="1">IF(Bold,A532,E531)</f>
        <v>--------- Δήμος Οινουσσών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1028</v>
      </c>
      <c r="B533" s="9" t="s">
        <v>1029</v>
      </c>
      <c r="C533" s="10">
        <v>28</v>
      </c>
      <c r="D533" t="str" cm="1">
        <f t="array" aca="1" ref="D533" ca="1">IF(Background=44,A533,D532)</f>
        <v>Περιφερειακή Ενότητα Χίου</v>
      </c>
      <c r="E533" t="str" cm="1">
        <f t="array" aca="1" ref="E533" ca="1">IF(Bold,A533,E532)</f>
        <v>--------- Δήμος Οινουσσών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19168</v>
      </c>
      <c r="B534" s="9" t="s">
        <v>19169</v>
      </c>
      <c r="C534" s="10" t="s">
        <v>405</v>
      </c>
      <c r="D534" t="str" cm="1">
        <f t="array" aca="1" ref="D534" ca="1">IF(Background=44,A534,D533)</f>
        <v>Περιφερειακή Ενότητα Χίου</v>
      </c>
      <c r="E534" t="str" cm="1">
        <f t="array" aca="1" ref="E534" ca="1">IF(Bold,A534,E533)</f>
        <v>--------- Δήμος Οινουσσών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19170</v>
      </c>
      <c r="B535" s="9" t="s">
        <v>19171</v>
      </c>
      <c r="C535" s="10" t="s">
        <v>405</v>
      </c>
      <c r="D535" t="str" cm="1">
        <f t="array" aca="1" ref="D535" ca="1">IF(Background=44,A535,D534)</f>
        <v>Περιφερειακή Ενότητα Χίου</v>
      </c>
      <c r="E535" t="str" cm="1">
        <f t="array" aca="1" ref="E535" ca="1">IF(Bold,A535,E534)</f>
        <v>--------- Δήμος Οινουσσών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19172</v>
      </c>
      <c r="B536" s="9" t="s">
        <v>19173</v>
      </c>
      <c r="C536" s="10" t="s">
        <v>405</v>
      </c>
      <c r="D536" t="str" cm="1">
        <f t="array" aca="1" ref="D536" ca="1">IF(Background=44,A536,D535)</f>
        <v>Περιφερειακή Ενότητα Χίου</v>
      </c>
      <c r="E536" t="str" cm="1">
        <f t="array" aca="1" ref="E536" ca="1">IF(Bold,A536,E535)</f>
        <v>--------- Δήμος Οινουσσών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19174</v>
      </c>
      <c r="B537" s="9" t="s">
        <v>19175</v>
      </c>
      <c r="C537" s="10" t="s">
        <v>405</v>
      </c>
      <c r="D537" t="str" cm="1">
        <f t="array" aca="1" ref="D537" ca="1">IF(Background=44,A537,D536)</f>
        <v>Περιφερειακή Ενότητα Χίου</v>
      </c>
      <c r="E537" t="str" cm="1">
        <f t="array" aca="1" ref="E537" ca="1">IF(Bold,A537,E536)</f>
        <v>--------- Δήμος Οινουσσών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19176</v>
      </c>
      <c r="B538" s="9" t="s">
        <v>19177</v>
      </c>
      <c r="C538" s="10">
        <v>763</v>
      </c>
      <c r="D538" t="str" cm="1">
        <f t="array" aca="1" ref="D538" ca="1">IF(Background=44,A538,D537)</f>
        <v>Περιφερειακή Ενότητα Χίου</v>
      </c>
      <c r="E538" t="str" cm="1">
        <f t="array" aca="1" ref="E538" ca="1">IF(Bold,A538,E537)</f>
        <v>--------- Δήμος Οινουσσών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19178</v>
      </c>
      <c r="B539" s="9" t="s">
        <v>19179</v>
      </c>
      <c r="C539" s="10" t="s">
        <v>405</v>
      </c>
      <c r="D539" t="str" cm="1">
        <f t="array" aca="1" ref="D539" ca="1">IF(Background=44,A539,D538)</f>
        <v>Περιφερειακή Ενότητα Χίου</v>
      </c>
      <c r="E539" t="str" cm="1">
        <f t="array" aca="1" ref="E539" ca="1">IF(Bold,A539,E538)</f>
        <v>--------- Δήμος Οινουσσών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19180</v>
      </c>
      <c r="B540" s="9" t="s">
        <v>19181</v>
      </c>
      <c r="C540" s="10" t="s">
        <v>405</v>
      </c>
      <c r="D540" t="str" cm="1">
        <f t="array" aca="1" ref="D540" ca="1">IF(Background=44,A540,D539)</f>
        <v>Περιφερειακή Ενότητα Χίου</v>
      </c>
      <c r="E540" t="str" cm="1">
        <f t="array" aca="1" ref="E540" ca="1">IF(Bold,A540,E539)</f>
        <v>--------- Δήμος Οινουσσών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19182</v>
      </c>
      <c r="B541" s="9" t="s">
        <v>19183</v>
      </c>
      <c r="C541" s="10" t="s">
        <v>405</v>
      </c>
      <c r="D541" t="str" cm="1">
        <f t="array" aca="1" ref="D541" ca="1">IF(Background=44,A541,D540)</f>
        <v>Περιφερειακή Ενότητα Χίου</v>
      </c>
      <c r="E541" t="str" cm="1">
        <f t="array" aca="1" ref="E541" ca="1">IF(Bold,A541,E540)</f>
        <v>--------- Δήμος Οινουσσών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19184</v>
      </c>
      <c r="B542" s="9" t="s">
        <v>19185</v>
      </c>
      <c r="C542" s="10" t="s">
        <v>405</v>
      </c>
      <c r="D542" t="str" cm="1">
        <f t="array" aca="1" ref="D542" ca="1">IF(Background=44,A542,D541)</f>
        <v>Περιφερειακή Ενότητα Χίου</v>
      </c>
      <c r="E542" t="str" cm="1">
        <f t="array" aca="1" ref="E542" ca="1">IF(Bold,A542,E541)</f>
        <v>--------- Δήμος Οινουσσών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19186</v>
      </c>
      <c r="B543" s="9" t="s">
        <v>19187</v>
      </c>
      <c r="C543" s="10" t="s">
        <v>405</v>
      </c>
      <c r="D543" t="str" cm="1">
        <f t="array" aca="1" ref="D543" ca="1">IF(Background=44,A543,D542)</f>
        <v>Περιφερειακή Ενότητα Χίου</v>
      </c>
      <c r="E543" t="str" cm="1">
        <f t="array" aca="1" ref="E543" ca="1">IF(Bold,A543,E542)</f>
        <v>--------- Δήμος Οινουσσών</v>
      </c>
      <c r="F543" t="str" cm="1">
        <f t="array" aca="1" ref="F543" ca="1">IF(Background_test=44,"True",IF(Bold_test,"True",""))</f>
        <v/>
      </c>
    </row>
    <row r="544" spans="1:6" x14ac:dyDescent="0.25">
      <c r="A544" s="5" t="s">
        <v>19188</v>
      </c>
      <c r="B544" s="5" t="s">
        <v>19189</v>
      </c>
      <c r="C544" s="6">
        <v>51269</v>
      </c>
      <c r="D544" t="str" cm="1">
        <f t="array" aca="1" ref="D544" ca="1">IF(Background=44,A544,D543)</f>
        <v>Περιφερειακή Ενότητα Χίου</v>
      </c>
      <c r="E544" t="str" cm="1">
        <f t="array" aca="1" ref="E544" ca="1">IF(Bold,A544,E543)</f>
        <v>--------- Δήμος Χίου</v>
      </c>
      <c r="F544" t="str" cm="1">
        <f t="array" aca="1" ref="F544" ca="1">IF(Background_test=44,"True",IF(Bold_test,"True",""))</f>
        <v>True</v>
      </c>
    </row>
    <row r="545" spans="1:6" x14ac:dyDescent="0.25">
      <c r="A545" s="7" t="s">
        <v>19190</v>
      </c>
      <c r="B545" s="7" t="s">
        <v>19191</v>
      </c>
      <c r="C545" s="8">
        <v>3552</v>
      </c>
      <c r="D545" t="str" cm="1">
        <f t="array" aca="1" ref="D545" ca="1">IF(Background=44,A545,D544)</f>
        <v>Περιφερειακή Ενότητα Χίου</v>
      </c>
      <c r="E545" t="str" cm="1">
        <f t="array" aca="1" ref="E545" ca="1">IF(Bold,A545,E544)</f>
        <v>--- Δημοτική Ενότητα Αγίου Μηνά</v>
      </c>
      <c r="F545" t="str" cm="1">
        <f t="array" aca="1" ref="F545" ca="1">IF(Background_test=44,"True",IF(Bold_test,"True",""))</f>
        <v>True</v>
      </c>
    </row>
    <row r="546" spans="1:6" x14ac:dyDescent="0.25">
      <c r="A546" s="9" t="s">
        <v>19192</v>
      </c>
      <c r="B546" s="9" t="s">
        <v>19193</v>
      </c>
      <c r="C546" s="10">
        <v>545</v>
      </c>
      <c r="D546" t="str" cm="1">
        <f t="array" aca="1" ref="D546" ca="1">IF(Background=44,A546,D545)</f>
        <v>Περιφερειακή Ενότητα Χίου</v>
      </c>
      <c r="E546" t="str" cm="1">
        <f t="array" aca="1" ref="E546" ca="1">IF(Bold,A546,E545)</f>
        <v>--- Δημοτική Ενότητα Αγίου Μηνά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19194</v>
      </c>
      <c r="B547" s="9" t="s">
        <v>19195</v>
      </c>
      <c r="C547" s="10">
        <v>1536</v>
      </c>
      <c r="D547" t="str" cm="1">
        <f t="array" aca="1" ref="D547" ca="1">IF(Background=44,A547,D546)</f>
        <v>Περιφερειακή Ενότητα Χίου</v>
      </c>
      <c r="E547" t="str" cm="1">
        <f t="array" aca="1" ref="E547" ca="1">IF(Bold,A547,E546)</f>
        <v>--- Δημοτική Ενότητα Αγίου Μηνά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19196</v>
      </c>
      <c r="B548" s="9" t="s">
        <v>19197</v>
      </c>
      <c r="C548" s="10">
        <v>633</v>
      </c>
      <c r="D548" t="str" cm="1">
        <f t="array" aca="1" ref="D548" ca="1">IF(Background=44,A548,D547)</f>
        <v>Περιφερειακή Ενότητα Χίου</v>
      </c>
      <c r="E548" t="str" cm="1">
        <f t="array" aca="1" ref="E548" ca="1">IF(Bold,A548,E547)</f>
        <v>--- Δημοτική Ενότητα Αγίου Μηνά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18504</v>
      </c>
      <c r="B549" s="9" t="s">
        <v>18505</v>
      </c>
      <c r="C549" s="10">
        <v>11</v>
      </c>
      <c r="D549" t="str" cm="1">
        <f t="array" aca="1" ref="D549" ca="1">IF(Background=44,A549,D548)</f>
        <v>Περιφερειακή Ενότητα Χίου</v>
      </c>
      <c r="E549" t="str" cm="1">
        <f t="array" aca="1" ref="E549" ca="1">IF(Bold,A549,E548)</f>
        <v>--- Δημοτική Ενότητα Αγίου Μηνά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19198</v>
      </c>
      <c r="B550" s="9" t="s">
        <v>19199</v>
      </c>
      <c r="C550" s="10">
        <v>122</v>
      </c>
      <c r="D550" t="str" cm="1">
        <f t="array" aca="1" ref="D550" ca="1">IF(Background=44,A550,D549)</f>
        <v>Περιφερειακή Ενότητα Χίου</v>
      </c>
      <c r="E550" t="str" cm="1">
        <f t="array" aca="1" ref="E550" ca="1">IF(Bold,A550,E549)</f>
        <v>--- Δημοτική Ενότητα Αγίου Μηνά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19200</v>
      </c>
      <c r="B551" s="9" t="s">
        <v>19201</v>
      </c>
      <c r="C551" s="10" t="s">
        <v>405</v>
      </c>
      <c r="D551" t="str" cm="1">
        <f t="array" aca="1" ref="D551" ca="1">IF(Background=44,A551,D550)</f>
        <v>Περιφερειακή Ενότητα Χίου</v>
      </c>
      <c r="E551" t="str" cm="1">
        <f t="array" aca="1" ref="E551" ca="1">IF(Bold,A551,E550)</f>
        <v>--- Δημοτική Ενότητα Αγίου Μηνά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19202</v>
      </c>
      <c r="B552" s="9" t="s">
        <v>19203</v>
      </c>
      <c r="C552" s="10">
        <v>30</v>
      </c>
      <c r="D552" t="str" cm="1">
        <f t="array" aca="1" ref="D552" ca="1">IF(Background=44,A552,D551)</f>
        <v>Περιφερειακή Ενότητα Χίου</v>
      </c>
      <c r="E552" t="str" cm="1">
        <f t="array" aca="1" ref="E552" ca="1">IF(Bold,A552,E551)</f>
        <v>--- Δημοτική Ενότητα Αγίου Μηνά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866</v>
      </c>
      <c r="B553" s="9" t="s">
        <v>867</v>
      </c>
      <c r="C553" s="10">
        <v>570</v>
      </c>
      <c r="D553" t="str" cm="1">
        <f t="array" aca="1" ref="D553" ca="1">IF(Background=44,A553,D552)</f>
        <v>Περιφερειακή Ενότητα Χίου</v>
      </c>
      <c r="E553" t="str" cm="1">
        <f t="array" aca="1" ref="E553" ca="1">IF(Bold,A553,E552)</f>
        <v>--- Δημοτική Ενότητα Αγίου Μηνά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19204</v>
      </c>
      <c r="B554" s="9" t="s">
        <v>19205</v>
      </c>
      <c r="C554" s="10">
        <v>74</v>
      </c>
      <c r="D554" t="str" cm="1">
        <f t="array" aca="1" ref="D554" ca="1">IF(Background=44,A554,D553)</f>
        <v>Περιφερειακή Ενότητα Χίου</v>
      </c>
      <c r="E554" t="str" cm="1">
        <f t="array" aca="1" ref="E554" ca="1">IF(Bold,A554,E553)</f>
        <v>--- Δημοτική Ενότητα Αγίου Μηνά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696</v>
      </c>
      <c r="B555" s="9" t="s">
        <v>697</v>
      </c>
      <c r="C555" s="10">
        <v>31</v>
      </c>
      <c r="D555" t="str" cm="1">
        <f t="array" aca="1" ref="D555" ca="1">IF(Background=44,A555,D554)</f>
        <v>Περιφερειακή Ενότητα Χίου</v>
      </c>
      <c r="E555" t="str" cm="1">
        <f t="array" aca="1" ref="E555" ca="1">IF(Bold,A555,E554)</f>
        <v>--- Δημοτική Ενότητα Αγίου Μηνά</v>
      </c>
      <c r="F555" t="str" cm="1">
        <f t="array" aca="1" ref="F555" ca="1">IF(Background_test=44,"True",IF(Bold_test,"True",""))</f>
        <v/>
      </c>
    </row>
    <row r="556" spans="1:6" x14ac:dyDescent="0.25">
      <c r="A556" s="7" t="s">
        <v>19206</v>
      </c>
      <c r="B556" s="7" t="s">
        <v>19207</v>
      </c>
      <c r="C556" s="8">
        <v>1345</v>
      </c>
      <c r="D556" t="str" cm="1">
        <f t="array" aca="1" ref="D556" ca="1">IF(Background=44,A556,D555)</f>
        <v>Περιφερειακή Ενότητα Χίου</v>
      </c>
      <c r="E556" t="str" cm="1">
        <f t="array" aca="1" ref="E556" ca="1">IF(Bold,A556,E555)</f>
        <v>--- Δημοτική Ενότητα Αμανής</v>
      </c>
      <c r="F556" t="str" cm="1">
        <f t="array" aca="1" ref="F556" ca="1">IF(Background_test=44,"True",IF(Bold_test,"True",""))</f>
        <v>True</v>
      </c>
    </row>
    <row r="557" spans="1:6" x14ac:dyDescent="0.25">
      <c r="A557" s="9" t="s">
        <v>19208</v>
      </c>
      <c r="B557" s="9" t="s">
        <v>19209</v>
      </c>
      <c r="C557" s="10">
        <v>5</v>
      </c>
      <c r="D557" t="str" cm="1">
        <f t="array" aca="1" ref="D557" ca="1">IF(Background=44,A557,D556)</f>
        <v>Περιφερειακή Ενότητα Χίου</v>
      </c>
      <c r="E557" t="str" cm="1">
        <f t="array" aca="1" ref="E557" ca="1">IF(Bold,A557,E556)</f>
        <v>--- Δημοτική Ενότητα Αμανής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19210</v>
      </c>
      <c r="B558" s="9" t="s">
        <v>19211</v>
      </c>
      <c r="C558" s="10">
        <v>3</v>
      </c>
      <c r="D558" t="str" cm="1">
        <f t="array" aca="1" ref="D558" ca="1">IF(Background=44,A558,D557)</f>
        <v>Περιφερειακή Ενότητα Χίου</v>
      </c>
      <c r="E558" t="str" cm="1">
        <f t="array" aca="1" ref="E558" ca="1">IF(Bold,A558,E557)</f>
        <v>--- Δημοτική Ενότητα Αμανής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19212</v>
      </c>
      <c r="B559" s="9" t="s">
        <v>19213</v>
      </c>
      <c r="C559" s="10">
        <v>52</v>
      </c>
      <c r="D559" t="str" cm="1">
        <f t="array" aca="1" ref="D559" ca="1">IF(Background=44,A559,D558)</f>
        <v>Περιφερειακή Ενότητα Χίου</v>
      </c>
      <c r="E559" t="str" cm="1">
        <f t="array" aca="1" ref="E559" ca="1">IF(Bold,A559,E558)</f>
        <v>--- Δημοτική Ενότητα Αμανής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5096</v>
      </c>
      <c r="B560" s="9" t="s">
        <v>5097</v>
      </c>
      <c r="C560" s="10" t="s">
        <v>405</v>
      </c>
      <c r="D560" t="str" cm="1">
        <f t="array" aca="1" ref="D560" ca="1">IF(Background=44,A560,D559)</f>
        <v>Περιφερειακή Ενότητα Χίου</v>
      </c>
      <c r="E560" t="str" cm="1">
        <f t="array" aca="1" ref="E560" ca="1">IF(Bold,A560,E559)</f>
        <v>--- Δημοτική Ενότητα Αμανής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19214</v>
      </c>
      <c r="B561" s="9" t="s">
        <v>19215</v>
      </c>
      <c r="C561" s="10">
        <v>42</v>
      </c>
      <c r="D561" t="str" cm="1">
        <f t="array" aca="1" ref="D561" ca="1">IF(Background=44,A561,D560)</f>
        <v>Περιφερειακή Ενότητα Χίου</v>
      </c>
      <c r="E561" t="str" cm="1">
        <f t="array" aca="1" ref="E561" ca="1">IF(Bold,A561,E560)</f>
        <v>--- Δημοτική Ενότητα Αμανής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19216</v>
      </c>
      <c r="B562" s="9" t="s">
        <v>19217</v>
      </c>
      <c r="C562" s="10">
        <v>222</v>
      </c>
      <c r="D562" t="str" cm="1">
        <f t="array" aca="1" ref="D562" ca="1">IF(Background=44,A562,D561)</f>
        <v>Περιφερειακή Ενότητα Χίου</v>
      </c>
      <c r="E562" t="str" cm="1">
        <f t="array" aca="1" ref="E562" ca="1">IF(Bold,A562,E561)</f>
        <v>--- Δημοτική Ενότητα Αμανής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19218</v>
      </c>
      <c r="B563" s="9" t="s">
        <v>19219</v>
      </c>
      <c r="C563" s="10">
        <v>47</v>
      </c>
      <c r="D563" t="str" cm="1">
        <f t="array" aca="1" ref="D563" ca="1">IF(Background=44,A563,D562)</f>
        <v>Περιφερειακή Ενότητα Χίου</v>
      </c>
      <c r="E563" t="str" cm="1">
        <f t="array" aca="1" ref="E563" ca="1">IF(Bold,A563,E562)</f>
        <v>--- Δημοτική Ενότητα Αμανής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19220</v>
      </c>
      <c r="B564" s="9" t="s">
        <v>19221</v>
      </c>
      <c r="C564" s="10">
        <v>46</v>
      </c>
      <c r="D564" t="str" cm="1">
        <f t="array" aca="1" ref="D564" ca="1">IF(Background=44,A564,D563)</f>
        <v>Περιφερειακή Ενότητα Χίου</v>
      </c>
      <c r="E564" t="str" cm="1">
        <f t="array" aca="1" ref="E564" ca="1">IF(Bold,A564,E563)</f>
        <v>--- Δημοτική Ενότητα Αμανής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19222</v>
      </c>
      <c r="B565" s="9" t="s">
        <v>19223</v>
      </c>
      <c r="C565" s="10">
        <v>2</v>
      </c>
      <c r="D565" t="str" cm="1">
        <f t="array" aca="1" ref="D565" ca="1">IF(Background=44,A565,D564)</f>
        <v>Περιφερειακή Ενότητα Χίου</v>
      </c>
      <c r="E565" t="str" cm="1">
        <f t="array" aca="1" ref="E565" ca="1">IF(Bold,A565,E564)</f>
        <v>--- Δημοτική Ενότητα Αμανής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19224</v>
      </c>
      <c r="B566" s="9" t="s">
        <v>19225</v>
      </c>
      <c r="C566" s="10">
        <v>13</v>
      </c>
      <c r="D566" t="str" cm="1">
        <f t="array" aca="1" ref="D566" ca="1">IF(Background=44,A566,D565)</f>
        <v>Περιφερειακή Ενότητα Χίου</v>
      </c>
      <c r="E566" t="str" cm="1">
        <f t="array" aca="1" ref="E566" ca="1">IF(Bold,A566,E565)</f>
        <v>--- Δημοτική Ενότητα Αμανής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19226</v>
      </c>
      <c r="B567" s="9" t="s">
        <v>843</v>
      </c>
      <c r="C567" s="10">
        <v>99</v>
      </c>
      <c r="D567" t="str" cm="1">
        <f t="array" aca="1" ref="D567" ca="1">IF(Background=44,A567,D566)</f>
        <v>Περιφερειακή Ενότητα Χίου</v>
      </c>
      <c r="E567" t="str" cm="1">
        <f t="array" aca="1" ref="E567" ca="1">IF(Bold,A567,E566)</f>
        <v>--- Δημοτική Ενότητα Αμανής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19227</v>
      </c>
      <c r="B568" s="9" t="s">
        <v>19228</v>
      </c>
      <c r="C568" s="10">
        <v>9</v>
      </c>
      <c r="D568" t="str" cm="1">
        <f t="array" aca="1" ref="D568" ca="1">IF(Background=44,A568,D567)</f>
        <v>Περιφερειακή Ενότητα Χίου</v>
      </c>
      <c r="E568" t="str" cm="1">
        <f t="array" aca="1" ref="E568" ca="1">IF(Bold,A568,E567)</f>
        <v>--- Δημοτική Ενότητα Αμανής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2597</v>
      </c>
      <c r="B569" s="9" t="s">
        <v>2598</v>
      </c>
      <c r="C569" s="10">
        <v>27</v>
      </c>
      <c r="D569" t="str" cm="1">
        <f t="array" aca="1" ref="D569" ca="1">IF(Background=44,A569,D568)</f>
        <v>Περιφερειακή Ενότητα Χίου</v>
      </c>
      <c r="E569" t="str" cm="1">
        <f t="array" aca="1" ref="E569" ca="1">IF(Bold,A569,E568)</f>
        <v>--- Δημοτική Ενότητα Αμανής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19229</v>
      </c>
      <c r="B570" s="9" t="s">
        <v>19230</v>
      </c>
      <c r="C570" s="10">
        <v>27</v>
      </c>
      <c r="D570" t="str" cm="1">
        <f t="array" aca="1" ref="D570" ca="1">IF(Background=44,A570,D569)</f>
        <v>Περιφερειακή Ενότητα Χίου</v>
      </c>
      <c r="E570" t="str" cm="1">
        <f t="array" aca="1" ref="E570" ca="1">IF(Bold,A570,E569)</f>
        <v>--- Δημοτική Ενότητα Αμανής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19231</v>
      </c>
      <c r="B571" s="9" t="s">
        <v>19232</v>
      </c>
      <c r="C571" s="10">
        <v>105</v>
      </c>
      <c r="D571" t="str" cm="1">
        <f t="array" aca="1" ref="D571" ca="1">IF(Background=44,A571,D570)</f>
        <v>Περιφερειακή Ενότητα Χίου</v>
      </c>
      <c r="E571" t="str" cm="1">
        <f t="array" aca="1" ref="E571" ca="1">IF(Bold,A571,E570)</f>
        <v>--- Δημοτική Ενότητα Αμανής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19233</v>
      </c>
      <c r="B572" s="9" t="s">
        <v>19234</v>
      </c>
      <c r="C572" s="10">
        <v>86</v>
      </c>
      <c r="D572" t="str" cm="1">
        <f t="array" aca="1" ref="D572" ca="1">IF(Background=44,A572,D571)</f>
        <v>Περιφερειακή Ενότητα Χίου</v>
      </c>
      <c r="E572" t="str" cm="1">
        <f t="array" aca="1" ref="E572" ca="1">IF(Bold,A572,E571)</f>
        <v>--- Δημοτική Ενότητα Αμανής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19235</v>
      </c>
      <c r="B573" s="9" t="s">
        <v>19236</v>
      </c>
      <c r="C573" s="10">
        <v>13</v>
      </c>
      <c r="D573" t="str" cm="1">
        <f t="array" aca="1" ref="D573" ca="1">IF(Background=44,A573,D572)</f>
        <v>Περιφερειακή Ενότητα Χίου</v>
      </c>
      <c r="E573" t="str" cm="1">
        <f t="array" aca="1" ref="E573" ca="1">IF(Bold,A573,E572)</f>
        <v>--- Δημοτική Ενότητα Αμανής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19237</v>
      </c>
      <c r="B574" s="9" t="s">
        <v>19238</v>
      </c>
      <c r="C574" s="10">
        <v>31</v>
      </c>
      <c r="D574" t="str" cm="1">
        <f t="array" aca="1" ref="D574" ca="1">IF(Background=44,A574,D573)</f>
        <v>Περιφερειακή Ενότητα Χίου</v>
      </c>
      <c r="E574" t="str" cm="1">
        <f t="array" aca="1" ref="E574" ca="1">IF(Bold,A574,E573)</f>
        <v>--- Δημοτική Ενότητα Αμανής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19239</v>
      </c>
      <c r="B575" s="9" t="s">
        <v>19240</v>
      </c>
      <c r="C575" s="10">
        <v>9</v>
      </c>
      <c r="D575" t="str" cm="1">
        <f t="array" aca="1" ref="D575" ca="1">IF(Background=44,A575,D574)</f>
        <v>Περιφερειακή Ενότητα Χίου</v>
      </c>
      <c r="E575" t="str" cm="1">
        <f t="array" aca="1" ref="E575" ca="1">IF(Bold,A575,E574)</f>
        <v>--- Δημοτική Ενότητα Αμανής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19241</v>
      </c>
      <c r="B576" s="9" t="s">
        <v>19242</v>
      </c>
      <c r="C576" s="10">
        <v>27</v>
      </c>
      <c r="D576" t="str" cm="1">
        <f t="array" aca="1" ref="D576" ca="1">IF(Background=44,A576,D575)</f>
        <v>Περιφερειακή Ενότητα Χίου</v>
      </c>
      <c r="E576" t="str" cm="1">
        <f t="array" aca="1" ref="E576" ca="1">IF(Bold,A576,E575)</f>
        <v>--- Δημοτική Ενότητα Αμανής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19243</v>
      </c>
      <c r="B577" s="9" t="s">
        <v>19244</v>
      </c>
      <c r="C577" s="10" t="s">
        <v>405</v>
      </c>
      <c r="D577" t="str" cm="1">
        <f t="array" aca="1" ref="D577" ca="1">IF(Background=44,A577,D576)</f>
        <v>Περιφερειακή Ενότητα Χίου</v>
      </c>
      <c r="E577" t="str" cm="1">
        <f t="array" aca="1" ref="E577" ca="1">IF(Bold,A577,E576)</f>
        <v>--- Δημοτική Ενότητα Αμανής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19245</v>
      </c>
      <c r="B578" s="9" t="s">
        <v>19246</v>
      </c>
      <c r="C578" s="10">
        <v>63</v>
      </c>
      <c r="D578" t="str" cm="1">
        <f t="array" aca="1" ref="D578" ca="1">IF(Background=44,A578,D577)</f>
        <v>Περιφερειακή Ενότητα Χίου</v>
      </c>
      <c r="E578" t="str" cm="1">
        <f t="array" aca="1" ref="E578" ca="1">IF(Bold,A578,E577)</f>
        <v>--- Δημοτική Ενότητα Αμανής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19247</v>
      </c>
      <c r="B579" s="9" t="s">
        <v>19248</v>
      </c>
      <c r="C579" s="10">
        <v>53</v>
      </c>
      <c r="D579" t="str" cm="1">
        <f t="array" aca="1" ref="D579" ca="1">IF(Background=44,A579,D578)</f>
        <v>Περιφερειακή Ενότητα Χίου</v>
      </c>
      <c r="E579" t="str" cm="1">
        <f t="array" aca="1" ref="E579" ca="1">IF(Bold,A579,E578)</f>
        <v>--- Δημοτική Ενότητα Αμανής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19249</v>
      </c>
      <c r="B580" s="9" t="s">
        <v>19250</v>
      </c>
      <c r="C580" s="10">
        <v>174</v>
      </c>
      <c r="D580" t="str" cm="1">
        <f t="array" aca="1" ref="D580" ca="1">IF(Background=44,A580,D579)</f>
        <v>Περιφερειακή Ενότητα Χίου</v>
      </c>
      <c r="E580" t="str" cm="1">
        <f t="array" aca="1" ref="E580" ca="1">IF(Bold,A580,E579)</f>
        <v>--- Δημοτική Ενότητα Αμανής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19251</v>
      </c>
      <c r="B581" s="9" t="s">
        <v>19252</v>
      </c>
      <c r="C581" s="10">
        <v>39</v>
      </c>
      <c r="D581" t="str" cm="1">
        <f t="array" aca="1" ref="D581" ca="1">IF(Background=44,A581,D580)</f>
        <v>Περιφερειακή Ενότητα Χίου</v>
      </c>
      <c r="E581" t="str" cm="1">
        <f t="array" aca="1" ref="E581" ca="1">IF(Bold,A581,E580)</f>
        <v>--- Δημοτική Ενότητα Αμανής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19253</v>
      </c>
      <c r="B582" s="9" t="s">
        <v>19254</v>
      </c>
      <c r="C582" s="10">
        <v>59</v>
      </c>
      <c r="D582" t="str" cm="1">
        <f t="array" aca="1" ref="D582" ca="1">IF(Background=44,A582,D581)</f>
        <v>Περιφερειακή Ενότητα Χίου</v>
      </c>
      <c r="E582" t="str" cm="1">
        <f t="array" aca="1" ref="E582" ca="1">IF(Bold,A582,E581)</f>
        <v>--- Δημοτική Ενότητα Αμανής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19255</v>
      </c>
      <c r="B583" s="9" t="s">
        <v>19256</v>
      </c>
      <c r="C583" s="10">
        <v>5</v>
      </c>
      <c r="D583" t="str" cm="1">
        <f t="array" aca="1" ref="D583" ca="1">IF(Background=44,A583,D582)</f>
        <v>Περιφερειακή Ενότητα Χίου</v>
      </c>
      <c r="E583" t="str" cm="1">
        <f t="array" aca="1" ref="E583" ca="1">IF(Bold,A583,E582)</f>
        <v>--- Δημοτική Ενότητα Αμανής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15155</v>
      </c>
      <c r="B584" s="9" t="s">
        <v>15156</v>
      </c>
      <c r="C584" s="10">
        <v>49</v>
      </c>
      <c r="D584" t="str" cm="1">
        <f t="array" aca="1" ref="D584" ca="1">IF(Background=44,A584,D583)</f>
        <v>Περιφερειακή Ενότητα Χίου</v>
      </c>
      <c r="E584" t="str" cm="1">
        <f t="array" aca="1" ref="E584" ca="1">IF(Bold,A584,E583)</f>
        <v>--- Δημοτική Ενότητα Αμανής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19257</v>
      </c>
      <c r="B585" s="9" t="s">
        <v>19258</v>
      </c>
      <c r="C585" s="10">
        <v>7</v>
      </c>
      <c r="D585" t="str" cm="1">
        <f t="array" aca="1" ref="D585" ca="1">IF(Background=44,A585,D584)</f>
        <v>Περιφερειακή Ενότητα Χίου</v>
      </c>
      <c r="E585" t="str" cm="1">
        <f t="array" aca="1" ref="E585" ca="1">IF(Bold,A585,E584)</f>
        <v>--- Δημοτική Ενότητα Αμανής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19259</v>
      </c>
      <c r="B586" s="9" t="s">
        <v>19260</v>
      </c>
      <c r="C586" s="10">
        <v>11</v>
      </c>
      <c r="D586" t="str" cm="1">
        <f t="array" aca="1" ref="D586" ca="1">IF(Background=44,A586,D585)</f>
        <v>Περιφερειακή Ενότητα Χίου</v>
      </c>
      <c r="E586" t="str" cm="1">
        <f t="array" aca="1" ref="E586" ca="1">IF(Bold,A586,E585)</f>
        <v>--- Δημοτική Ενότητα Αμανής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19261</v>
      </c>
      <c r="B587" s="9" t="s">
        <v>19262</v>
      </c>
      <c r="C587" s="10">
        <v>20</v>
      </c>
      <c r="D587" t="str" cm="1">
        <f t="array" aca="1" ref="D587" ca="1">IF(Background=44,A587,D586)</f>
        <v>Περιφερειακή Ενότητα Χίου</v>
      </c>
      <c r="E587" t="str" cm="1">
        <f t="array" aca="1" ref="E587" ca="1">IF(Bold,A587,E586)</f>
        <v>--- Δημοτική Ενότητα Αμανής</v>
      </c>
      <c r="F587" t="str" cm="1">
        <f t="array" aca="1" ref="F587" ca="1">IF(Background_test=44,"True",IF(Bold_test,"True",""))</f>
        <v/>
      </c>
    </row>
    <row r="588" spans="1:6" x14ac:dyDescent="0.25">
      <c r="A588" s="7" t="s">
        <v>19263</v>
      </c>
      <c r="B588" s="7" t="s">
        <v>19264</v>
      </c>
      <c r="C588" s="8">
        <v>3953</v>
      </c>
      <c r="D588" t="str" cm="1">
        <f t="array" aca="1" ref="D588" ca="1">IF(Background=44,A588,D587)</f>
        <v>Περιφερειακή Ενότητα Χίου</v>
      </c>
      <c r="E588" t="str" cm="1">
        <f t="array" aca="1" ref="E588" ca="1">IF(Bold,A588,E587)</f>
        <v>--- Δημοτική Ενότητα Ιωνίας</v>
      </c>
      <c r="F588" t="str" cm="1">
        <f t="array" aca="1" ref="F588" ca="1">IF(Background_test=44,"True",IF(Bold_test,"True",""))</f>
        <v>True</v>
      </c>
    </row>
    <row r="589" spans="1:6" x14ac:dyDescent="0.25">
      <c r="A589" s="9" t="s">
        <v>13589</v>
      </c>
      <c r="B589" s="9" t="s">
        <v>13590</v>
      </c>
      <c r="C589" s="10">
        <v>50</v>
      </c>
      <c r="D589" t="str" cm="1">
        <f t="array" aca="1" ref="D589" ca="1">IF(Background=44,A589,D588)</f>
        <v>Περιφερειακή Ενότητα Χίου</v>
      </c>
      <c r="E589" t="str" cm="1">
        <f t="array" aca="1" ref="E589" ca="1">IF(Bold,A589,E588)</f>
        <v>--- Δημοτική Ενότητα Ιωνίας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2709</v>
      </c>
      <c r="B590" s="9" t="s">
        <v>2710</v>
      </c>
      <c r="C590" s="10">
        <v>3</v>
      </c>
      <c r="D590" t="str" cm="1">
        <f t="array" aca="1" ref="D590" ca="1">IF(Background=44,A590,D589)</f>
        <v>Περιφερειακή Ενότητα Χίου</v>
      </c>
      <c r="E590" t="str" cm="1">
        <f t="array" aca="1" ref="E590" ca="1">IF(Bold,A590,E589)</f>
        <v>--- Δημοτική Ενότητα Ιωνίας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19265</v>
      </c>
      <c r="B591" s="9" t="s">
        <v>19266</v>
      </c>
      <c r="C591" s="10" t="s">
        <v>405</v>
      </c>
      <c r="D591" t="str" cm="1">
        <f t="array" aca="1" ref="D591" ca="1">IF(Background=44,A591,D590)</f>
        <v>Περιφερειακή Ενότητα Χίου</v>
      </c>
      <c r="E591" t="str" cm="1">
        <f t="array" aca="1" ref="E591" ca="1">IF(Bold,A591,E590)</f>
        <v>--- Δημοτική Ενότητα Ιωνίας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19267</v>
      </c>
      <c r="B592" s="9" t="s">
        <v>19268</v>
      </c>
      <c r="C592" s="10">
        <v>22</v>
      </c>
      <c r="D592" t="str" cm="1">
        <f t="array" aca="1" ref="D592" ca="1">IF(Background=44,A592,D591)</f>
        <v>Περιφερειακή Ενότητα Χίου</v>
      </c>
      <c r="E592" t="str" cm="1">
        <f t="array" aca="1" ref="E592" ca="1">IF(Bold,A592,E591)</f>
        <v>--- Δημοτική Ενότητα Ιωνίας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19269</v>
      </c>
      <c r="B593" s="9" t="s">
        <v>19270</v>
      </c>
      <c r="C593" s="10">
        <v>171</v>
      </c>
      <c r="D593" t="str" cm="1">
        <f t="array" aca="1" ref="D593" ca="1">IF(Background=44,A593,D592)</f>
        <v>Περιφερειακή Ενότητα Χίου</v>
      </c>
      <c r="E593" t="str" cm="1">
        <f t="array" aca="1" ref="E593" ca="1">IF(Bold,A593,E592)</f>
        <v>--- Δημοτική Ενότητα Ιωνίας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19271</v>
      </c>
      <c r="B594" s="9" t="s">
        <v>19272</v>
      </c>
      <c r="C594" s="10">
        <v>18</v>
      </c>
      <c r="D594" t="str" cm="1">
        <f t="array" aca="1" ref="D594" ca="1">IF(Background=44,A594,D593)</f>
        <v>Περιφερειακή Ενότητα Χίου</v>
      </c>
      <c r="E594" t="str" cm="1">
        <f t="array" aca="1" ref="E594" ca="1">IF(Bold,A594,E593)</f>
        <v>--- Δημοτική Ενότητα Ιωνίας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19273</v>
      </c>
      <c r="B595" s="9" t="s">
        <v>19274</v>
      </c>
      <c r="C595" s="10">
        <v>40</v>
      </c>
      <c r="D595" t="str" cm="1">
        <f t="array" aca="1" ref="D595" ca="1">IF(Background=44,A595,D594)</f>
        <v>Περιφερειακή Ενότητα Χίου</v>
      </c>
      <c r="E595" t="str" cm="1">
        <f t="array" aca="1" ref="E595" ca="1">IF(Bold,A595,E594)</f>
        <v>--- Δημοτική Ενότητα Ιωνίας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19275</v>
      </c>
      <c r="B596" s="9" t="s">
        <v>19276</v>
      </c>
      <c r="C596" s="10">
        <v>644</v>
      </c>
      <c r="D596" t="str" cm="1">
        <f t="array" aca="1" ref="D596" ca="1">IF(Background=44,A596,D595)</f>
        <v>Περιφερειακή Ενότητα Χίου</v>
      </c>
      <c r="E596" t="str" cm="1">
        <f t="array" aca="1" ref="E596" ca="1">IF(Bold,A596,E595)</f>
        <v>--- Δημοτική Ενότητα Ιωνίας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19277</v>
      </c>
      <c r="B597" s="9" t="s">
        <v>19278</v>
      </c>
      <c r="C597" s="10">
        <v>951</v>
      </c>
      <c r="D597" t="str" cm="1">
        <f t="array" aca="1" ref="D597" ca="1">IF(Background=44,A597,D596)</f>
        <v>Περιφερειακή Ενότητα Χίου</v>
      </c>
      <c r="E597" t="str" cm="1">
        <f t="array" aca="1" ref="E597" ca="1">IF(Bold,A597,E596)</f>
        <v>--- Δημοτική Ενότητα Ιωνίας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9719</v>
      </c>
      <c r="B598" s="9" t="s">
        <v>9720</v>
      </c>
      <c r="C598" s="10">
        <v>396</v>
      </c>
      <c r="D598" t="str" cm="1">
        <f t="array" aca="1" ref="D598" ca="1">IF(Background=44,A598,D597)</f>
        <v>Περιφερειακή Ενότητα Χίου</v>
      </c>
      <c r="E598" t="str" cm="1">
        <f t="array" aca="1" ref="E598" ca="1">IF(Bold,A598,E597)</f>
        <v>--- Δημοτική Ενότητα Ιωνίας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19279</v>
      </c>
      <c r="B599" s="9" t="s">
        <v>19280</v>
      </c>
      <c r="C599" s="10">
        <v>147</v>
      </c>
      <c r="D599" t="str" cm="1">
        <f t="array" aca="1" ref="D599" ca="1">IF(Background=44,A599,D598)</f>
        <v>Περιφερειακή Ενότητα Χίου</v>
      </c>
      <c r="E599" t="str" cm="1">
        <f t="array" aca="1" ref="E599" ca="1">IF(Bold,A599,E598)</f>
        <v>--- Δημοτική Ενότητα Ιωνίας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19281</v>
      </c>
      <c r="B600" s="9" t="s">
        <v>19282</v>
      </c>
      <c r="C600" s="10">
        <v>3</v>
      </c>
      <c r="D600" t="str" cm="1">
        <f t="array" aca="1" ref="D600" ca="1">IF(Background=44,A600,D599)</f>
        <v>Περιφερειακή Ενότητα Χίου</v>
      </c>
      <c r="E600" t="str" cm="1">
        <f t="array" aca="1" ref="E600" ca="1">IF(Bold,A600,E599)</f>
        <v>--- Δημοτική Ενότητα Ιωνίας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19283</v>
      </c>
      <c r="B601" s="9" t="s">
        <v>19284</v>
      </c>
      <c r="C601" s="10">
        <v>166</v>
      </c>
      <c r="D601" t="str" cm="1">
        <f t="array" aca="1" ref="D601" ca="1">IF(Background=44,A601,D600)</f>
        <v>Περιφερειακή Ενότητα Χίου</v>
      </c>
      <c r="E601" t="str" cm="1">
        <f t="array" aca="1" ref="E601" ca="1">IF(Bold,A601,E600)</f>
        <v>--- Δημοτική Ενότητα Ιωνίας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19285</v>
      </c>
      <c r="B602" s="9" t="s">
        <v>19286</v>
      </c>
      <c r="C602" s="10">
        <v>1</v>
      </c>
      <c r="D602" t="str" cm="1">
        <f t="array" aca="1" ref="D602" ca="1">IF(Background=44,A602,D601)</f>
        <v>Περιφερειακή Ενότητα Χίου</v>
      </c>
      <c r="E602" t="str" cm="1">
        <f t="array" aca="1" ref="E602" ca="1">IF(Bold,A602,E601)</f>
        <v>--- Δημοτική Ενότητα Ιωνίας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19287</v>
      </c>
      <c r="B603" s="9" t="s">
        <v>19288</v>
      </c>
      <c r="C603" s="10" t="s">
        <v>405</v>
      </c>
      <c r="D603" t="str" cm="1">
        <f t="array" aca="1" ref="D603" ca="1">IF(Background=44,A603,D602)</f>
        <v>Περιφερειακή Ενότητα Χίου</v>
      </c>
      <c r="E603" t="str" cm="1">
        <f t="array" aca="1" ref="E603" ca="1">IF(Bold,A603,E602)</f>
        <v>--- Δημοτική Ενότητα Ιωνίας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1543</v>
      </c>
      <c r="B604" s="9" t="s">
        <v>1544</v>
      </c>
      <c r="C604" s="10">
        <v>3</v>
      </c>
      <c r="D604" t="str" cm="1">
        <f t="array" aca="1" ref="D604" ca="1">IF(Background=44,A604,D603)</f>
        <v>Περιφερειακή Ενότητα Χίου</v>
      </c>
      <c r="E604" t="str" cm="1">
        <f t="array" aca="1" ref="E604" ca="1">IF(Bold,A604,E603)</f>
        <v>--- Δημοτική Ενότητα Ιωνίας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19289</v>
      </c>
      <c r="B605" s="9" t="s">
        <v>19290</v>
      </c>
      <c r="C605" s="10">
        <v>83</v>
      </c>
      <c r="D605" t="str" cm="1">
        <f t="array" aca="1" ref="D605" ca="1">IF(Background=44,A605,D604)</f>
        <v>Περιφερειακή Ενότητα Χίου</v>
      </c>
      <c r="E605" t="str" cm="1">
        <f t="array" aca="1" ref="E605" ca="1">IF(Bold,A605,E604)</f>
        <v>--- Δημοτική Ενότητα Ιωνίας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19291</v>
      </c>
      <c r="B606" s="9" t="s">
        <v>19292</v>
      </c>
      <c r="C606" s="10">
        <v>93</v>
      </c>
      <c r="D606" t="str" cm="1">
        <f t="array" aca="1" ref="D606" ca="1">IF(Background=44,A606,D605)</f>
        <v>Περιφερειακή Ενότητα Χίου</v>
      </c>
      <c r="E606" t="str" cm="1">
        <f t="array" aca="1" ref="E606" ca="1">IF(Bold,A606,E605)</f>
        <v>--- Δημοτική Ενότητα Ιωνίας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19293</v>
      </c>
      <c r="B607" s="9" t="s">
        <v>19294</v>
      </c>
      <c r="C607" s="10">
        <v>6</v>
      </c>
      <c r="D607" t="str" cm="1">
        <f t="array" aca="1" ref="D607" ca="1">IF(Background=44,A607,D606)</f>
        <v>Περιφερειακή Ενότητα Χίου</v>
      </c>
      <c r="E607" t="str" cm="1">
        <f t="array" aca="1" ref="E607" ca="1">IF(Bold,A607,E606)</f>
        <v>--- Δημοτική Ενότητα Ιωνίας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19295</v>
      </c>
      <c r="B608" s="9" t="s">
        <v>19296</v>
      </c>
      <c r="C608" s="10">
        <v>907</v>
      </c>
      <c r="D608" t="str" cm="1">
        <f t="array" aca="1" ref="D608" ca="1">IF(Background=44,A608,D607)</f>
        <v>Περιφερειακή Ενότητα Χίου</v>
      </c>
      <c r="E608" t="str" cm="1">
        <f t="array" aca="1" ref="E608" ca="1">IF(Bold,A608,E607)</f>
        <v>--- Δημοτική Ενότητα Ιωνίας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19297</v>
      </c>
      <c r="B609" s="9" t="s">
        <v>19298</v>
      </c>
      <c r="C609" s="10">
        <v>129</v>
      </c>
      <c r="D609" t="str" cm="1">
        <f t="array" aca="1" ref="D609" ca="1">IF(Background=44,A609,D608)</f>
        <v>Περιφερειακή Ενότητα Χίου</v>
      </c>
      <c r="E609" t="str" cm="1">
        <f t="array" aca="1" ref="E609" ca="1">IF(Bold,A609,E608)</f>
        <v>--- Δημοτική Ενότητα Ιωνίας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19299</v>
      </c>
      <c r="B610" s="9" t="s">
        <v>19300</v>
      </c>
      <c r="C610" s="10">
        <v>45</v>
      </c>
      <c r="D610" t="str" cm="1">
        <f t="array" aca="1" ref="D610" ca="1">IF(Background=44,A610,D609)</f>
        <v>Περιφερειακή Ενότητα Χίου</v>
      </c>
      <c r="E610" t="str" cm="1">
        <f t="array" aca="1" ref="E610" ca="1">IF(Bold,A610,E609)</f>
        <v>--- Δημοτική Ενότητα Ιωνίας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19301</v>
      </c>
      <c r="B611" s="9" t="s">
        <v>19302</v>
      </c>
      <c r="C611" s="10">
        <v>75</v>
      </c>
      <c r="D611" t="str" cm="1">
        <f t="array" aca="1" ref="D611" ca="1">IF(Background=44,A611,D610)</f>
        <v>Περιφερειακή Ενότητα Χίου</v>
      </c>
      <c r="E611" t="str" cm="1">
        <f t="array" aca="1" ref="E611" ca="1">IF(Bold,A611,E610)</f>
        <v>--- Δημοτική Ενότητα Ιωνίας</v>
      </c>
      <c r="F611" t="str" cm="1">
        <f t="array" aca="1" ref="F611" ca="1">IF(Background_test=44,"True",IF(Bold_test,"True",""))</f>
        <v/>
      </c>
    </row>
    <row r="612" spans="1:6" x14ac:dyDescent="0.25">
      <c r="A612" s="7" t="s">
        <v>19303</v>
      </c>
      <c r="B612" s="7" t="s">
        <v>19304</v>
      </c>
      <c r="C612" s="8">
        <v>2799</v>
      </c>
      <c r="D612" t="str" cm="1">
        <f t="array" aca="1" ref="D612" ca="1">IF(Background=44,A612,D611)</f>
        <v>Περιφερειακή Ενότητα Χίου</v>
      </c>
      <c r="E612" t="str" cm="1">
        <f t="array" aca="1" ref="E612" ca="1">IF(Bold,A612,E611)</f>
        <v>--- Δημοτική Ενότητα Καμποχώρων</v>
      </c>
      <c r="F612" t="str" cm="1">
        <f t="array" aca="1" ref="F612" ca="1">IF(Background_test=44,"True",IF(Bold_test,"True",""))</f>
        <v>True</v>
      </c>
    </row>
    <row r="613" spans="1:6" x14ac:dyDescent="0.25">
      <c r="A613" s="9" t="s">
        <v>19305</v>
      </c>
      <c r="B613" s="9" t="s">
        <v>19306</v>
      </c>
      <c r="C613" s="10">
        <v>570</v>
      </c>
      <c r="D613" t="str" cm="1">
        <f t="array" aca="1" ref="D613" ca="1">IF(Background=44,A613,D612)</f>
        <v>Περιφερειακή Ενότητα Χίου</v>
      </c>
      <c r="E613" t="str" cm="1">
        <f t="array" aca="1" ref="E613" ca="1">IF(Bold,A613,E612)</f>
        <v>--- Δημοτική Ενότητα Καμποχώρων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19307</v>
      </c>
      <c r="B614" s="9" t="s">
        <v>19308</v>
      </c>
      <c r="C614" s="10">
        <v>206</v>
      </c>
      <c r="D614" t="str" cm="1">
        <f t="array" aca="1" ref="D614" ca="1">IF(Background=44,A614,D613)</f>
        <v>Περιφερειακή Ενότητα Χίου</v>
      </c>
      <c r="E614" t="str" cm="1">
        <f t="array" aca="1" ref="E614" ca="1">IF(Bold,A614,E613)</f>
        <v>--- Δημοτική Ενότητα Καμποχώρων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19309</v>
      </c>
      <c r="B615" s="9" t="s">
        <v>19310</v>
      </c>
      <c r="C615" s="10">
        <v>378</v>
      </c>
      <c r="D615" t="str" cm="1">
        <f t="array" aca="1" ref="D615" ca="1">IF(Background=44,A615,D614)</f>
        <v>Περιφερειακή Ενότητα Χίου</v>
      </c>
      <c r="E615" t="str" cm="1">
        <f t="array" aca="1" ref="E615" ca="1">IF(Bold,A615,E614)</f>
        <v>--- Δημοτική Ενότητα Καμποχώρων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19311</v>
      </c>
      <c r="B616" s="9" t="s">
        <v>19312</v>
      </c>
      <c r="C616" s="10">
        <v>214</v>
      </c>
      <c r="D616" t="str" cm="1">
        <f t="array" aca="1" ref="D616" ca="1">IF(Background=44,A616,D615)</f>
        <v>Περιφερειακή Ενότητα Χίου</v>
      </c>
      <c r="E616" t="str" cm="1">
        <f t="array" aca="1" ref="E616" ca="1">IF(Bold,A616,E615)</f>
        <v>--- Δημοτική Ενότητα Καμποχώρων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1567</v>
      </c>
      <c r="B617" s="9" t="s">
        <v>1568</v>
      </c>
      <c r="C617" s="10">
        <v>388</v>
      </c>
      <c r="D617" t="str" cm="1">
        <f t="array" aca="1" ref="D617" ca="1">IF(Background=44,A617,D616)</f>
        <v>Περιφερειακή Ενότητα Χίου</v>
      </c>
      <c r="E617" t="str" cm="1">
        <f t="array" aca="1" ref="E617" ca="1">IF(Bold,A617,E616)</f>
        <v>--- Δημοτική Ενότητα Καμποχώρων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19313</v>
      </c>
      <c r="B618" s="9" t="s">
        <v>19314</v>
      </c>
      <c r="C618" s="10">
        <v>128</v>
      </c>
      <c r="D618" t="str" cm="1">
        <f t="array" aca="1" ref="D618" ca="1">IF(Background=44,A618,D617)</f>
        <v>Περιφερειακή Ενότητα Χίου</v>
      </c>
      <c r="E618" t="str" cm="1">
        <f t="array" aca="1" ref="E618" ca="1">IF(Bold,A618,E617)</f>
        <v>--- Δημοτική Ενότητα Καμποχώρων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19315</v>
      </c>
      <c r="B619" s="9" t="s">
        <v>19316</v>
      </c>
      <c r="C619" s="10">
        <v>915</v>
      </c>
      <c r="D619" t="str" cm="1">
        <f t="array" aca="1" ref="D619" ca="1">IF(Background=44,A619,D618)</f>
        <v>Περιφερειακή Ενότητα Χίου</v>
      </c>
      <c r="E619" t="str" cm="1">
        <f t="array" aca="1" ref="E619" ca="1">IF(Bold,A619,E618)</f>
        <v>--- Δημοτική Ενότητα Καμποχώρων</v>
      </c>
      <c r="F619" t="str" cm="1">
        <f t="array" aca="1" ref="F619" ca="1">IF(Background_test=44,"True",IF(Bold_test,"True",""))</f>
        <v/>
      </c>
    </row>
    <row r="620" spans="1:6" x14ac:dyDescent="0.25">
      <c r="A620" s="7" t="s">
        <v>19317</v>
      </c>
      <c r="B620" s="7" t="s">
        <v>19318</v>
      </c>
      <c r="C620" s="8">
        <v>2182</v>
      </c>
      <c r="D620" t="str" cm="1">
        <f t="array" aca="1" ref="D620" ca="1">IF(Background=44,A620,D619)</f>
        <v>Περιφερειακή Ενότητα Χίου</v>
      </c>
      <c r="E620" t="str" cm="1">
        <f t="array" aca="1" ref="E620" ca="1">IF(Bold,A620,E619)</f>
        <v>--- Δημοτική Ενότητα Καρδαμύλων</v>
      </c>
      <c r="F620" t="str" cm="1">
        <f t="array" aca="1" ref="F620" ca="1">IF(Background_test=44,"True",IF(Bold_test,"True",""))</f>
        <v>True</v>
      </c>
    </row>
    <row r="621" spans="1:6" x14ac:dyDescent="0.25">
      <c r="A621" s="9" t="s">
        <v>19319</v>
      </c>
      <c r="B621" s="9" t="s">
        <v>19320</v>
      </c>
      <c r="C621" s="10">
        <v>137</v>
      </c>
      <c r="D621" t="str" cm="1">
        <f t="array" aca="1" ref="D621" ca="1">IF(Background=44,A621,D620)</f>
        <v>Περιφερειακή Ενότητα Χίου</v>
      </c>
      <c r="E621" t="str" cm="1">
        <f t="array" aca="1" ref="E621" ca="1">IF(Bold,A621,E620)</f>
        <v>--- Δημοτική Ενότητα Καρδαμύλων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2665</v>
      </c>
      <c r="B622" s="9" t="s">
        <v>2666</v>
      </c>
      <c r="C622" s="10" t="s">
        <v>405</v>
      </c>
      <c r="D622" t="str" cm="1">
        <f t="array" aca="1" ref="D622" ca="1">IF(Background=44,A622,D621)</f>
        <v>Περιφερειακή Ενότητα Χίου</v>
      </c>
      <c r="E622" t="str" cm="1">
        <f t="array" aca="1" ref="E622" ca="1">IF(Bold,A622,E621)</f>
        <v>--- Δημοτική Ενότητα Καρδαμύλων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19321</v>
      </c>
      <c r="B623" s="9" t="s">
        <v>19322</v>
      </c>
      <c r="C623" s="10">
        <v>125</v>
      </c>
      <c r="D623" t="str" cm="1">
        <f t="array" aca="1" ref="D623" ca="1">IF(Background=44,A623,D622)</f>
        <v>Περιφερειακή Ενότητα Χίου</v>
      </c>
      <c r="E623" t="str" cm="1">
        <f t="array" aca="1" ref="E623" ca="1">IF(Bold,A623,E622)</f>
        <v>--- Δημοτική Ενότητα Καρδαμύλων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17593</v>
      </c>
      <c r="B624" s="9" t="s">
        <v>17594</v>
      </c>
      <c r="C624" s="10">
        <v>23</v>
      </c>
      <c r="D624" t="str" cm="1">
        <f t="array" aca="1" ref="D624" ca="1">IF(Background=44,A624,D623)</f>
        <v>Περιφερειακή Ενότητα Χίου</v>
      </c>
      <c r="E624" t="str" cm="1">
        <f t="array" aca="1" ref="E624" ca="1">IF(Bold,A624,E623)</f>
        <v>--- Δημοτική Ενότητα Καρδαμύλων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19323</v>
      </c>
      <c r="B625" s="9" t="s">
        <v>19324</v>
      </c>
      <c r="C625" s="10">
        <v>20</v>
      </c>
      <c r="D625" t="str" cm="1">
        <f t="array" aca="1" ref="D625" ca="1">IF(Background=44,A625,D624)</f>
        <v>Περιφερειακή Ενότητα Χίου</v>
      </c>
      <c r="E625" t="str" cm="1">
        <f t="array" aca="1" ref="E625" ca="1">IF(Bold,A625,E624)</f>
        <v>--- Δημοτική Ενότητα Καρδαμύλων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19325</v>
      </c>
      <c r="B626" s="9" t="s">
        <v>19326</v>
      </c>
      <c r="C626" s="10" t="s">
        <v>405</v>
      </c>
      <c r="D626" t="str" cm="1">
        <f t="array" aca="1" ref="D626" ca="1">IF(Background=44,A626,D625)</f>
        <v>Περιφερειακή Ενότητα Χίου</v>
      </c>
      <c r="E626" t="str" cm="1">
        <f t="array" aca="1" ref="E626" ca="1">IF(Bold,A626,E625)</f>
        <v>--- Δημοτική Ενότητα Καρδαμύλων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19327</v>
      </c>
      <c r="B627" s="9" t="s">
        <v>19328</v>
      </c>
      <c r="C627" s="10" t="s">
        <v>405</v>
      </c>
      <c r="D627" t="str" cm="1">
        <f t="array" aca="1" ref="D627" ca="1">IF(Background=44,A627,D626)</f>
        <v>Περιφερειακή Ενότητα Χίου</v>
      </c>
      <c r="E627" t="str" cm="1">
        <f t="array" aca="1" ref="E627" ca="1">IF(Bold,A627,E626)</f>
        <v>--- Δημοτική Ενότητα Καρδαμύλων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5314</v>
      </c>
      <c r="B628" s="9" t="s">
        <v>5315</v>
      </c>
      <c r="C628" s="10">
        <v>50</v>
      </c>
      <c r="D628" t="str" cm="1">
        <f t="array" aca="1" ref="D628" ca="1">IF(Background=44,A628,D627)</f>
        <v>Περιφερειακή Ενότητα Χίου</v>
      </c>
      <c r="E628" t="str" cm="1">
        <f t="array" aca="1" ref="E628" ca="1">IF(Bold,A628,E627)</f>
        <v>--- Δημοτική Ενότητα Καρδαμύλων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19329</v>
      </c>
      <c r="B629" s="9" t="s">
        <v>19330</v>
      </c>
      <c r="C629" s="10">
        <v>664</v>
      </c>
      <c r="D629" t="str" cm="1">
        <f t="array" aca="1" ref="D629" ca="1">IF(Background=44,A629,D628)</f>
        <v>Περιφερειακή Ενότητα Χίου</v>
      </c>
      <c r="E629" t="str" cm="1">
        <f t="array" aca="1" ref="E629" ca="1">IF(Bold,A629,E628)</f>
        <v>--- Δημοτική Ενότητα Καρδαμύλων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19331</v>
      </c>
      <c r="B630" s="9" t="s">
        <v>19332</v>
      </c>
      <c r="C630" s="10" t="s">
        <v>405</v>
      </c>
      <c r="D630" t="str" cm="1">
        <f t="array" aca="1" ref="D630" ca="1">IF(Background=44,A630,D629)</f>
        <v>Περιφερειακή Ενότητα Χίου</v>
      </c>
      <c r="E630" t="str" cm="1">
        <f t="array" aca="1" ref="E630" ca="1">IF(Bold,A630,E629)</f>
        <v>--- Δημοτική Ενότητα Καρδαμύλων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19333</v>
      </c>
      <c r="B631" s="9" t="s">
        <v>19334</v>
      </c>
      <c r="C631" s="10" t="s">
        <v>405</v>
      </c>
      <c r="D631" t="str" cm="1">
        <f t="array" aca="1" ref="D631" ca="1">IF(Background=44,A631,D630)</f>
        <v>Περιφερειακή Ενότητα Χίου</v>
      </c>
      <c r="E631" t="str" cm="1">
        <f t="array" aca="1" ref="E631" ca="1">IF(Bold,A631,E630)</f>
        <v>--- Δημοτική Ενότητα Καρδαμύλων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19335</v>
      </c>
      <c r="B632" s="9" t="s">
        <v>19336</v>
      </c>
      <c r="C632" s="10" t="s">
        <v>405</v>
      </c>
      <c r="D632" t="str" cm="1">
        <f t="array" aca="1" ref="D632" ca="1">IF(Background=44,A632,D631)</f>
        <v>Περιφερειακή Ενότητα Χίου</v>
      </c>
      <c r="E632" t="str" cm="1">
        <f t="array" aca="1" ref="E632" ca="1">IF(Bold,A632,E631)</f>
        <v>--- Δημοτική Ενότητα Καρδαμύλων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7942</v>
      </c>
      <c r="B633" s="9" t="s">
        <v>7943</v>
      </c>
      <c r="C633" s="10">
        <v>853</v>
      </c>
      <c r="D633" t="str" cm="1">
        <f t="array" aca="1" ref="D633" ca="1">IF(Background=44,A633,D632)</f>
        <v>Περιφερειακή Ενότητα Χίου</v>
      </c>
      <c r="E633" t="str" cm="1">
        <f t="array" aca="1" ref="E633" ca="1">IF(Bold,A633,E632)</f>
        <v>--- Δημοτική Ενότητα Καρδαμύλων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19337</v>
      </c>
      <c r="B634" s="9" t="s">
        <v>19338</v>
      </c>
      <c r="C634" s="10" t="s">
        <v>405</v>
      </c>
      <c r="D634" t="str" cm="1">
        <f t="array" aca="1" ref="D634" ca="1">IF(Background=44,A634,D633)</f>
        <v>Περιφερειακή Ενότητα Χίου</v>
      </c>
      <c r="E634" t="str" cm="1">
        <f t="array" aca="1" ref="E634" ca="1">IF(Bold,A634,E633)</f>
        <v>--- Δημοτική Ενότητα Καρδαμύλων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19339</v>
      </c>
      <c r="B635" s="9" t="s">
        <v>19340</v>
      </c>
      <c r="C635" s="10">
        <v>4</v>
      </c>
      <c r="D635" t="str" cm="1">
        <f t="array" aca="1" ref="D635" ca="1">IF(Background=44,A635,D634)</f>
        <v>Περιφερειακή Ενότητα Χίου</v>
      </c>
      <c r="E635" t="str" cm="1">
        <f t="array" aca="1" ref="E635" ca="1">IF(Bold,A635,E634)</f>
        <v>--- Δημοτική Ενότητα Καρδαμύλων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19341</v>
      </c>
      <c r="B636" s="9" t="s">
        <v>19342</v>
      </c>
      <c r="C636" s="10">
        <v>260</v>
      </c>
      <c r="D636" t="str" cm="1">
        <f t="array" aca="1" ref="D636" ca="1">IF(Background=44,A636,D635)</f>
        <v>Περιφερειακή Ενότητα Χίου</v>
      </c>
      <c r="E636" t="str" cm="1">
        <f t="array" aca="1" ref="E636" ca="1">IF(Bold,A636,E635)</f>
        <v>--- Δημοτική Ενότητα Καρδαμύλων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19343</v>
      </c>
      <c r="B637" s="9" t="s">
        <v>19344</v>
      </c>
      <c r="C637" s="10">
        <v>15</v>
      </c>
      <c r="D637" t="str" cm="1">
        <f t="array" aca="1" ref="D637" ca="1">IF(Background=44,A637,D636)</f>
        <v>Περιφερειακή Ενότητα Χίου</v>
      </c>
      <c r="E637" t="str" cm="1">
        <f t="array" aca="1" ref="E637" ca="1">IF(Bold,A637,E636)</f>
        <v>--- Δημοτική Ενότητα Καρδαμύλων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19345</v>
      </c>
      <c r="B638" s="9" t="s">
        <v>19346</v>
      </c>
      <c r="C638" s="10" t="s">
        <v>405</v>
      </c>
      <c r="D638" t="str" cm="1">
        <f t="array" aca="1" ref="D638" ca="1">IF(Background=44,A638,D637)</f>
        <v>Περιφερειακή Ενότητα Χίου</v>
      </c>
      <c r="E638" t="str" cm="1">
        <f t="array" aca="1" ref="E638" ca="1">IF(Bold,A638,E637)</f>
        <v>--- Δημοτική Ενότητα Καρδαμύλων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19347</v>
      </c>
      <c r="B639" s="9" t="s">
        <v>19348</v>
      </c>
      <c r="C639" s="10">
        <v>31</v>
      </c>
      <c r="D639" t="str" cm="1">
        <f t="array" aca="1" ref="D639" ca="1">IF(Background=44,A639,D638)</f>
        <v>Περιφερειακή Ενότητα Χίου</v>
      </c>
      <c r="E639" t="str" cm="1">
        <f t="array" aca="1" ref="E639" ca="1">IF(Bold,A639,E638)</f>
        <v>--- Δημοτική Ενότητα Καρδαμύλων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19349</v>
      </c>
      <c r="B640" s="9" t="s">
        <v>19350</v>
      </c>
      <c r="C640" s="10" t="s">
        <v>405</v>
      </c>
      <c r="D640" t="str" cm="1">
        <f t="array" aca="1" ref="D640" ca="1">IF(Background=44,A640,D639)</f>
        <v>Περιφερειακή Ενότητα Χίου</v>
      </c>
      <c r="E640" t="str" cm="1">
        <f t="array" aca="1" ref="E640" ca="1">IF(Bold,A640,E639)</f>
        <v>--- Δημοτική Ενότητα Καρδαμύλων</v>
      </c>
      <c r="F640" t="str" cm="1">
        <f t="array" aca="1" ref="F640" ca="1">IF(Background_test=44,"True",IF(Bold_test,"True",""))</f>
        <v/>
      </c>
    </row>
    <row r="641" spans="1:6" x14ac:dyDescent="0.25">
      <c r="A641" s="7" t="s">
        <v>19351</v>
      </c>
      <c r="B641" s="7" t="s">
        <v>19352</v>
      </c>
      <c r="C641" s="8">
        <v>3736</v>
      </c>
      <c r="D641" t="str" cm="1">
        <f t="array" aca="1" ref="D641" ca="1">IF(Background=44,A641,D640)</f>
        <v>Περιφερειακή Ενότητα Χίου</v>
      </c>
      <c r="E641" t="str" cm="1">
        <f t="array" aca="1" ref="E641" ca="1">IF(Bold,A641,E640)</f>
        <v>--- Δημοτική Ενότητα Μαστιχοχωρίων</v>
      </c>
      <c r="F641" t="str" cm="1">
        <f t="array" aca="1" ref="F641" ca="1">IF(Background_test=44,"True",IF(Bold_test,"True",""))</f>
        <v>True</v>
      </c>
    </row>
    <row r="642" spans="1:6" x14ac:dyDescent="0.25">
      <c r="A642" s="9" t="s">
        <v>19353</v>
      </c>
      <c r="B642" s="9" t="s">
        <v>19354</v>
      </c>
      <c r="C642" s="10" t="s">
        <v>405</v>
      </c>
      <c r="D642" t="str" cm="1">
        <f t="array" aca="1" ref="D642" ca="1">IF(Background=44,A642,D641)</f>
        <v>Περιφερειακή Ενότητα Χίου</v>
      </c>
      <c r="E642" t="str" cm="1">
        <f t="array" aca="1" ref="E642" ca="1">IF(Bold,A642,E641)</f>
        <v>--- Δημοτική Ενότητα Μαστιχοχωρίων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2711</v>
      </c>
      <c r="B643" s="9" t="s">
        <v>2712</v>
      </c>
      <c r="C643" s="10" t="s">
        <v>405</v>
      </c>
      <c r="D643" t="str" cm="1">
        <f t="array" aca="1" ref="D643" ca="1">IF(Background=44,A643,D642)</f>
        <v>Περιφερειακή Ενότητα Χίου</v>
      </c>
      <c r="E643" t="str" cm="1">
        <f t="array" aca="1" ref="E643" ca="1">IF(Bold,A643,E642)</f>
        <v>--- Δημοτική Ενότητα Μαστιχοχωρίων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19355</v>
      </c>
      <c r="B644" s="9" t="s">
        <v>19356</v>
      </c>
      <c r="C644" s="10">
        <v>436</v>
      </c>
      <c r="D644" t="str" cm="1">
        <f t="array" aca="1" ref="D644" ca="1">IF(Background=44,A644,D643)</f>
        <v>Περιφερειακή Ενότητα Χίου</v>
      </c>
      <c r="E644" t="str" cm="1">
        <f t="array" aca="1" ref="E644" ca="1">IF(Bold,A644,E643)</f>
        <v>--- Δημοτική Ενότητα Μαστιχοχωρίων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19357</v>
      </c>
      <c r="B645" s="9" t="s">
        <v>19358</v>
      </c>
      <c r="C645" s="10" t="s">
        <v>405</v>
      </c>
      <c r="D645" t="str" cm="1">
        <f t="array" aca="1" ref="D645" ca="1">IF(Background=44,A645,D644)</f>
        <v>Περιφερειακή Ενότητα Χίου</v>
      </c>
      <c r="E645" t="str" cm="1">
        <f t="array" aca="1" ref="E645" ca="1">IF(Bold,A645,E644)</f>
        <v>--- Δημοτική Ενότητα Μαστιχοχωρίων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19359</v>
      </c>
      <c r="B646" s="9" t="s">
        <v>19360</v>
      </c>
      <c r="C646" s="10">
        <v>115</v>
      </c>
      <c r="D646" t="str" cm="1">
        <f t="array" aca="1" ref="D646" ca="1">IF(Background=44,A646,D645)</f>
        <v>Περιφερειακή Ενότητα Χίου</v>
      </c>
      <c r="E646" t="str" cm="1">
        <f t="array" aca="1" ref="E646" ca="1">IF(Bold,A646,E645)</f>
        <v>--- Δημοτική Ενότητα Μαστιχοχωρίων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19361</v>
      </c>
      <c r="B647" s="9" t="s">
        <v>19362</v>
      </c>
      <c r="C647" s="10">
        <v>24</v>
      </c>
      <c r="D647" t="str" cm="1">
        <f t="array" aca="1" ref="D647" ca="1">IF(Background=44,A647,D646)</f>
        <v>Περιφερειακή Ενότητα Χίου</v>
      </c>
      <c r="E647" t="str" cm="1">
        <f t="array" aca="1" ref="E647" ca="1">IF(Bold,A647,E646)</f>
        <v>--- Δημοτική Ενότητα Μαστιχοχωρίων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19363</v>
      </c>
      <c r="B648" s="9" t="s">
        <v>19364</v>
      </c>
      <c r="C648" s="10">
        <v>293</v>
      </c>
      <c r="D648" t="str" cm="1">
        <f t="array" aca="1" ref="D648" ca="1">IF(Background=44,A648,D647)</f>
        <v>Περιφερειακή Ενότητα Χίου</v>
      </c>
      <c r="E648" t="str" cm="1">
        <f t="array" aca="1" ref="E648" ca="1">IF(Bold,A648,E647)</f>
        <v>--- Δημοτική Ενότητα Μαστιχοχωρίων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19365</v>
      </c>
      <c r="B649" s="9" t="s">
        <v>19366</v>
      </c>
      <c r="C649" s="10">
        <v>45</v>
      </c>
      <c r="D649" t="str" cm="1">
        <f t="array" aca="1" ref="D649" ca="1">IF(Background=44,A649,D648)</f>
        <v>Περιφερειακή Ενότητα Χίου</v>
      </c>
      <c r="E649" t="str" cm="1">
        <f t="array" aca="1" ref="E649" ca="1">IF(Bold,A649,E648)</f>
        <v>--- Δημοτική Ενότητα Μαστιχοχωρίων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19367</v>
      </c>
      <c r="B650" s="9" t="s">
        <v>19368</v>
      </c>
      <c r="C650" s="10">
        <v>590</v>
      </c>
      <c r="D650" t="str" cm="1">
        <f t="array" aca="1" ref="D650" ca="1">IF(Background=44,A650,D649)</f>
        <v>Περιφερειακή Ενότητα Χίου</v>
      </c>
      <c r="E650" t="str" cm="1">
        <f t="array" aca="1" ref="E650" ca="1">IF(Bold,A650,E649)</f>
        <v>--- Δημοτική Ενότητα Μαστιχοχωρίων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19369</v>
      </c>
      <c r="B651" s="9" t="s">
        <v>19370</v>
      </c>
      <c r="C651" s="10" t="s">
        <v>405</v>
      </c>
      <c r="D651" t="str" cm="1">
        <f t="array" aca="1" ref="D651" ca="1">IF(Background=44,A651,D650)</f>
        <v>Περιφερειακή Ενότητα Χίου</v>
      </c>
      <c r="E651" t="str" cm="1">
        <f t="array" aca="1" ref="E651" ca="1">IF(Bold,A651,E650)</f>
        <v>--- Δημοτική Ενότητα Μαστιχοχωρίων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19371</v>
      </c>
      <c r="B652" s="9" t="s">
        <v>19372</v>
      </c>
      <c r="C652" s="10">
        <v>6</v>
      </c>
      <c r="D652" t="str" cm="1">
        <f t="array" aca="1" ref="D652" ca="1">IF(Background=44,A652,D651)</f>
        <v>Περιφερειακή Ενότητα Χίου</v>
      </c>
      <c r="E652" t="str" cm="1">
        <f t="array" aca="1" ref="E652" ca="1">IF(Bold,A652,E651)</f>
        <v>--- Δημοτική Ενότητα Μαστιχοχωρίων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9591</v>
      </c>
      <c r="B653" s="9" t="s">
        <v>9592</v>
      </c>
      <c r="C653" s="10">
        <v>133</v>
      </c>
      <c r="D653" t="str" cm="1">
        <f t="array" aca="1" ref="D653" ca="1">IF(Background=44,A653,D652)</f>
        <v>Περιφερειακή Ενότητα Χίου</v>
      </c>
      <c r="E653" t="str" cm="1">
        <f t="array" aca="1" ref="E653" ca="1">IF(Bold,A653,E652)</f>
        <v>--- Δημοτική Ενότητα Μαστιχοχωρίων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19373</v>
      </c>
      <c r="B654" s="9" t="s">
        <v>19374</v>
      </c>
      <c r="C654" s="10">
        <v>400</v>
      </c>
      <c r="D654" t="str" cm="1">
        <f t="array" aca="1" ref="D654" ca="1">IF(Background=44,A654,D653)</f>
        <v>Περιφερειακή Ενότητα Χίου</v>
      </c>
      <c r="E654" t="str" cm="1">
        <f t="array" aca="1" ref="E654" ca="1">IF(Bold,A654,E653)</f>
        <v>--- Δημοτική Ενότητα Μαστιχοχωρίων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19375</v>
      </c>
      <c r="B655" s="9" t="s">
        <v>19376</v>
      </c>
      <c r="C655" s="10">
        <v>1</v>
      </c>
      <c r="D655" t="str" cm="1">
        <f t="array" aca="1" ref="D655" ca="1">IF(Background=44,A655,D654)</f>
        <v>Περιφερειακή Ενότητα Χίου</v>
      </c>
      <c r="E655" t="str" cm="1">
        <f t="array" aca="1" ref="E655" ca="1">IF(Bold,A655,E654)</f>
        <v>--- Δημοτική Ενότητα Μαστιχοχωρίων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19377</v>
      </c>
      <c r="B656" s="9" t="s">
        <v>19378</v>
      </c>
      <c r="C656" s="10">
        <v>72</v>
      </c>
      <c r="D656" t="str" cm="1">
        <f t="array" aca="1" ref="D656" ca="1">IF(Background=44,A656,D655)</f>
        <v>Περιφερειακή Ενότητα Χίου</v>
      </c>
      <c r="E656" t="str" cm="1">
        <f t="array" aca="1" ref="E656" ca="1">IF(Bold,A656,E655)</f>
        <v>--- Δημοτική Ενότητα Μαστιχοχωρίων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19379</v>
      </c>
      <c r="B657" s="9" t="s">
        <v>19380</v>
      </c>
      <c r="C657" s="10">
        <v>13</v>
      </c>
      <c r="D657" t="str" cm="1">
        <f t="array" aca="1" ref="D657" ca="1">IF(Background=44,A657,D656)</f>
        <v>Περιφερειακή Ενότητα Χίου</v>
      </c>
      <c r="E657" t="str" cm="1">
        <f t="array" aca="1" ref="E657" ca="1">IF(Bold,A657,E656)</f>
        <v>--- Δημοτική Ενότητα Μαστιχοχωρίων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19381</v>
      </c>
      <c r="B658" s="9" t="s">
        <v>19382</v>
      </c>
      <c r="C658" s="10">
        <v>331</v>
      </c>
      <c r="D658" t="str" cm="1">
        <f t="array" aca="1" ref="D658" ca="1">IF(Background=44,A658,D657)</f>
        <v>Περιφερειακή Ενότητα Χίου</v>
      </c>
      <c r="E658" t="str" cm="1">
        <f t="array" aca="1" ref="E658" ca="1">IF(Bold,A658,E657)</f>
        <v>--- Δημοτική Ενότητα Μαστιχοχωρίων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2547</v>
      </c>
      <c r="B659" s="9" t="s">
        <v>2548</v>
      </c>
      <c r="C659" s="10" t="s">
        <v>405</v>
      </c>
      <c r="D659" t="str" cm="1">
        <f t="array" aca="1" ref="D659" ca="1">IF(Background=44,A659,D658)</f>
        <v>Περιφερειακή Ενότητα Χίου</v>
      </c>
      <c r="E659" t="str" cm="1">
        <f t="array" aca="1" ref="E659" ca="1">IF(Bold,A659,E658)</f>
        <v>--- Δημοτική Ενότητα Μαστιχοχωρίων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19383</v>
      </c>
      <c r="B660" s="9" t="s">
        <v>19384</v>
      </c>
      <c r="C660" s="10" t="s">
        <v>405</v>
      </c>
      <c r="D660" t="str" cm="1">
        <f t="array" aca="1" ref="D660" ca="1">IF(Background=44,A660,D659)</f>
        <v>Περιφερειακή Ενότητα Χίου</v>
      </c>
      <c r="E660" t="str" cm="1">
        <f t="array" aca="1" ref="E660" ca="1">IF(Bold,A660,E659)</f>
        <v>--- Δημοτική Ενότητα Μαστιχοχωρίων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19385</v>
      </c>
      <c r="B661" s="9" t="s">
        <v>19386</v>
      </c>
      <c r="C661" s="10">
        <v>383</v>
      </c>
      <c r="D661" t="str" cm="1">
        <f t="array" aca="1" ref="D661" ca="1">IF(Background=44,A661,D660)</f>
        <v>Περιφερειακή Ενότητα Χίου</v>
      </c>
      <c r="E661" t="str" cm="1">
        <f t="array" aca="1" ref="E661" ca="1">IF(Bold,A661,E660)</f>
        <v>--- Δημοτική Ενότητα Μαστιχοχωρίων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19387</v>
      </c>
      <c r="B662" s="9" t="s">
        <v>19388</v>
      </c>
      <c r="C662" s="10">
        <v>132</v>
      </c>
      <c r="D662" t="str" cm="1">
        <f t="array" aca="1" ref="D662" ca="1">IF(Background=44,A662,D661)</f>
        <v>Περιφερειακή Ενότητα Χίου</v>
      </c>
      <c r="E662" t="str" cm="1">
        <f t="array" aca="1" ref="E662" ca="1">IF(Bold,A662,E661)</f>
        <v>--- Δημοτική Ενότητα Μαστιχοχωρίων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19389</v>
      </c>
      <c r="B663" s="9" t="s">
        <v>19390</v>
      </c>
      <c r="C663" s="10" t="s">
        <v>405</v>
      </c>
      <c r="D663" t="str" cm="1">
        <f t="array" aca="1" ref="D663" ca="1">IF(Background=44,A663,D662)</f>
        <v>Περιφερειακή Ενότητα Χίου</v>
      </c>
      <c r="E663" t="str" cm="1">
        <f t="array" aca="1" ref="E663" ca="1">IF(Bold,A663,E662)</f>
        <v>--- Δημοτική Ενότητα Μαστιχοχωρίων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5697</v>
      </c>
      <c r="B664" s="9" t="s">
        <v>5698</v>
      </c>
      <c r="C664" s="10">
        <v>747</v>
      </c>
      <c r="D664" t="str" cm="1">
        <f t="array" aca="1" ref="D664" ca="1">IF(Background=44,A664,D663)</f>
        <v>Περιφερειακή Ενότητα Χίου</v>
      </c>
      <c r="E664" t="str" cm="1">
        <f t="array" aca="1" ref="E664" ca="1">IF(Bold,A664,E663)</f>
        <v>--- Δημοτική Ενότητα Μαστιχοχωρίων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19391</v>
      </c>
      <c r="B665" s="9" t="s">
        <v>19392</v>
      </c>
      <c r="C665" s="10">
        <v>15</v>
      </c>
      <c r="D665" t="str" cm="1">
        <f t="array" aca="1" ref="D665" ca="1">IF(Background=44,A665,D664)</f>
        <v>Περιφερειακή Ενότητα Χίου</v>
      </c>
      <c r="E665" t="str" cm="1">
        <f t="array" aca="1" ref="E665" ca="1">IF(Bold,A665,E664)</f>
        <v>--- Δημοτική Ενότητα Μαστιχοχωρίων</v>
      </c>
      <c r="F665" t="str" cm="1">
        <f t="array" aca="1" ref="F665" ca="1">IF(Background_test=44,"True",IF(Bold_test,"True",""))</f>
        <v/>
      </c>
    </row>
    <row r="666" spans="1:6" x14ac:dyDescent="0.25">
      <c r="A666" s="7" t="s">
        <v>19393</v>
      </c>
      <c r="B666" s="7" t="s">
        <v>19394</v>
      </c>
      <c r="C666" s="8">
        <v>7341</v>
      </c>
      <c r="D666" t="str" cm="1">
        <f t="array" aca="1" ref="D666" ca="1">IF(Background=44,A666,D665)</f>
        <v>Περιφερειακή Ενότητα Χίου</v>
      </c>
      <c r="E666" t="str" cm="1">
        <f t="array" aca="1" ref="E666" ca="1">IF(Bold,A666,E665)</f>
        <v>--- Δημοτική Ενότητα Ομηρούπολης</v>
      </c>
      <c r="F666" t="str" cm="1">
        <f t="array" aca="1" ref="F666" ca="1">IF(Background_test=44,"True",IF(Bold_test,"True",""))</f>
        <v>True</v>
      </c>
    </row>
    <row r="667" spans="1:6" x14ac:dyDescent="0.25">
      <c r="A667" s="9" t="s">
        <v>428</v>
      </c>
      <c r="B667" s="9" t="s">
        <v>429</v>
      </c>
      <c r="C667" s="10">
        <v>13</v>
      </c>
      <c r="D667" t="str" cm="1">
        <f t="array" aca="1" ref="D667" ca="1">IF(Background=44,A667,D666)</f>
        <v>Περιφερειακή Ενότητα Χίου</v>
      </c>
      <c r="E667" t="str" cm="1">
        <f t="array" aca="1" ref="E667" ca="1">IF(Bold,A667,E666)</f>
        <v>--- Δημοτική Ενότητα Ομηρούπολης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2589</v>
      </c>
      <c r="B668" s="9" t="s">
        <v>2590</v>
      </c>
      <c r="C668" s="10">
        <v>37</v>
      </c>
      <c r="D668" t="str" cm="1">
        <f t="array" aca="1" ref="D668" ca="1">IF(Background=44,A668,D667)</f>
        <v>Περιφερειακή Ενότητα Χίου</v>
      </c>
      <c r="E668" t="str" cm="1">
        <f t="array" aca="1" ref="E668" ca="1">IF(Bold,A668,E667)</f>
        <v>--- Δημοτική Ενότητα Ομηρούπολης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19353</v>
      </c>
      <c r="B669" s="9" t="s">
        <v>19354</v>
      </c>
      <c r="C669" s="10" t="s">
        <v>405</v>
      </c>
      <c r="D669" t="str" cm="1">
        <f t="array" aca="1" ref="D669" ca="1">IF(Background=44,A669,D668)</f>
        <v>Περιφερειακή Ενότητα Χίου</v>
      </c>
      <c r="E669" t="str" cm="1">
        <f t="array" aca="1" ref="E669" ca="1">IF(Bold,A669,E668)</f>
        <v>--- Δημοτική Ενότητα Ομηρούπολης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19395</v>
      </c>
      <c r="B670" s="9" t="s">
        <v>19396</v>
      </c>
      <c r="C670" s="10">
        <v>96</v>
      </c>
      <c r="D670" t="str" cm="1">
        <f t="array" aca="1" ref="D670" ca="1">IF(Background=44,A670,D669)</f>
        <v>Περιφερειακή Ενότητα Χίου</v>
      </c>
      <c r="E670" t="str" cm="1">
        <f t="array" aca="1" ref="E670" ca="1">IF(Bold,A670,E669)</f>
        <v>--- Δημοτική Ενότητα Ομηρούπολης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19397</v>
      </c>
      <c r="B671" s="9" t="s">
        <v>19398</v>
      </c>
      <c r="C671" s="10">
        <v>7</v>
      </c>
      <c r="D671" t="str" cm="1">
        <f t="array" aca="1" ref="D671" ca="1">IF(Background=44,A671,D670)</f>
        <v>Περιφερειακή Ενότητα Χίου</v>
      </c>
      <c r="E671" t="str" cm="1">
        <f t="array" aca="1" ref="E671" ca="1">IF(Bold,A671,E670)</f>
        <v>--- Δημοτική Ενότητα Ομηρούπολης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19399</v>
      </c>
      <c r="B672" s="9" t="s">
        <v>19400</v>
      </c>
      <c r="C672" s="10">
        <v>1</v>
      </c>
      <c r="D672" t="str" cm="1">
        <f t="array" aca="1" ref="D672" ca="1">IF(Background=44,A672,D671)</f>
        <v>Περιφερειακή Ενότητα Χίου</v>
      </c>
      <c r="E672" t="str" cm="1">
        <f t="array" aca="1" ref="E672" ca="1">IF(Bold,A672,E671)</f>
        <v>--- Δημοτική Ενότητα Ομηρούπολης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19401</v>
      </c>
      <c r="B673" s="9" t="s">
        <v>19402</v>
      </c>
      <c r="C673" s="10">
        <v>13</v>
      </c>
      <c r="D673" t="str" cm="1">
        <f t="array" aca="1" ref="D673" ca="1">IF(Background=44,A673,D672)</f>
        <v>Περιφερειακή Ενότητα Χίου</v>
      </c>
      <c r="E673" t="str" cm="1">
        <f t="array" aca="1" ref="E673" ca="1">IF(Bold,A673,E672)</f>
        <v>--- Δημοτική Ενότητα Ομηρούπολης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19403</v>
      </c>
      <c r="B674" s="9" t="s">
        <v>19404</v>
      </c>
      <c r="C674" s="10">
        <v>5224</v>
      </c>
      <c r="D674" t="str" cm="1">
        <f t="array" aca="1" ref="D674" ca="1">IF(Background=44,A674,D673)</f>
        <v>Περιφερειακή Ενότητα Χίου</v>
      </c>
      <c r="E674" t="str" cm="1">
        <f t="array" aca="1" ref="E674" ca="1">IF(Bold,A674,E673)</f>
        <v>--- Δημοτική Ενότητα Ομηρούπολης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4623</v>
      </c>
      <c r="B675" s="9" t="s">
        <v>4624</v>
      </c>
      <c r="C675" s="10">
        <v>606</v>
      </c>
      <c r="D675" t="str" cm="1">
        <f t="array" aca="1" ref="D675" ca="1">IF(Background=44,A675,D674)</f>
        <v>Περιφερειακή Ενότητα Χίου</v>
      </c>
      <c r="E675" t="str" cm="1">
        <f t="array" aca="1" ref="E675" ca="1">IF(Bold,A675,E674)</f>
        <v>--- Δημοτική Ενότητα Ομηρούπολης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10524</v>
      </c>
      <c r="B676" s="9" t="s">
        <v>10525</v>
      </c>
      <c r="C676" s="10">
        <v>724</v>
      </c>
      <c r="D676" t="str" cm="1">
        <f t="array" aca="1" ref="D676" ca="1">IF(Background=44,A676,D675)</f>
        <v>Περιφερειακή Ενότητα Χίου</v>
      </c>
      <c r="E676" t="str" cm="1">
        <f t="array" aca="1" ref="E676" ca="1">IF(Bold,A676,E675)</f>
        <v>--- Δημοτική Ενότητα Ομηρούπολης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19405</v>
      </c>
      <c r="B677" s="9" t="s">
        <v>19406</v>
      </c>
      <c r="C677" s="10">
        <v>2</v>
      </c>
      <c r="D677" t="str" cm="1">
        <f t="array" aca="1" ref="D677" ca="1">IF(Background=44,A677,D676)</f>
        <v>Περιφερειακή Ενότητα Χίου</v>
      </c>
      <c r="E677" t="str" cm="1">
        <f t="array" aca="1" ref="E677" ca="1">IF(Bold,A677,E676)</f>
        <v>--- Δημοτική Ενότητα Ομηρούπολης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19407</v>
      </c>
      <c r="B678" s="9" t="s">
        <v>19408</v>
      </c>
      <c r="C678" s="10" t="s">
        <v>405</v>
      </c>
      <c r="D678" t="str" cm="1">
        <f t="array" aca="1" ref="D678" ca="1">IF(Background=44,A678,D677)</f>
        <v>Περιφερειακή Ενότητα Χίου</v>
      </c>
      <c r="E678" t="str" cm="1">
        <f t="array" aca="1" ref="E678" ca="1">IF(Bold,A678,E677)</f>
        <v>--- Δημοτική Ενότητα Ομηρούπολης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19409</v>
      </c>
      <c r="B679" s="9" t="s">
        <v>19410</v>
      </c>
      <c r="C679" s="10">
        <v>4</v>
      </c>
      <c r="D679" t="str" cm="1">
        <f t="array" aca="1" ref="D679" ca="1">IF(Background=44,A679,D678)</f>
        <v>Περιφερειακή Ενότητα Χίου</v>
      </c>
      <c r="E679" t="str" cm="1">
        <f t="array" aca="1" ref="E679" ca="1">IF(Bold,A679,E678)</f>
        <v>--- Δημοτική Ενότητα Ομηρούπολης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19411</v>
      </c>
      <c r="B680" s="9" t="s">
        <v>19412</v>
      </c>
      <c r="C680" s="10">
        <v>2</v>
      </c>
      <c r="D680" t="str" cm="1">
        <f t="array" aca="1" ref="D680" ca="1">IF(Background=44,A680,D679)</f>
        <v>Περιφερειακή Ενότητα Χίου</v>
      </c>
      <c r="E680" t="str" cm="1">
        <f t="array" aca="1" ref="E680" ca="1">IF(Bold,A680,E679)</f>
        <v>--- Δημοτική Ενότητα Ομηρούπολης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19413</v>
      </c>
      <c r="B681" s="9" t="s">
        <v>19414</v>
      </c>
      <c r="C681" s="10">
        <v>2</v>
      </c>
      <c r="D681" t="str" cm="1">
        <f t="array" aca="1" ref="D681" ca="1">IF(Background=44,A681,D680)</f>
        <v>Περιφερειακή Ενότητα Χίου</v>
      </c>
      <c r="E681" t="str" cm="1">
        <f t="array" aca="1" ref="E681" ca="1">IF(Bold,A681,E680)</f>
        <v>--- Δημοτική Ενότητα Ομηρούπολης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19415</v>
      </c>
      <c r="B682" s="9" t="s">
        <v>19416</v>
      </c>
      <c r="C682" s="10">
        <v>43</v>
      </c>
      <c r="D682" t="str" cm="1">
        <f t="array" aca="1" ref="D682" ca="1">IF(Background=44,A682,D681)</f>
        <v>Περιφερειακή Ενότητα Χίου</v>
      </c>
      <c r="E682" t="str" cm="1">
        <f t="array" aca="1" ref="E682" ca="1">IF(Bold,A682,E681)</f>
        <v>--- Δημοτική Ενότητα Ομηρούπολης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19417</v>
      </c>
      <c r="B683" s="9" t="s">
        <v>19418</v>
      </c>
      <c r="C683" s="10">
        <v>36</v>
      </c>
      <c r="D683" t="str" cm="1">
        <f t="array" aca="1" ref="D683" ca="1">IF(Background=44,A683,D682)</f>
        <v>Περιφερειακή Ενότητα Χίου</v>
      </c>
      <c r="E683" t="str" cm="1">
        <f t="array" aca="1" ref="E683" ca="1">IF(Bold,A683,E682)</f>
        <v>--- Δημοτική Ενότητα Ομηρούπολης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19419</v>
      </c>
      <c r="B684" s="9" t="s">
        <v>19420</v>
      </c>
      <c r="C684" s="10">
        <v>531</v>
      </c>
      <c r="D684" t="str" cm="1">
        <f t="array" aca="1" ref="D684" ca="1">IF(Background=44,A684,D683)</f>
        <v>Περιφερειακή Ενότητα Χίου</v>
      </c>
      <c r="E684" t="str" cm="1">
        <f t="array" aca="1" ref="E684" ca="1">IF(Bold,A684,E683)</f>
        <v>--- Δημοτική Ενότητα Ομηρούπολης</v>
      </c>
      <c r="F684" t="str" cm="1">
        <f t="array" aca="1" ref="F684" ca="1">IF(Background_test=44,"True",IF(Bold_test,"True",""))</f>
        <v/>
      </c>
    </row>
    <row r="685" spans="1:6" x14ac:dyDescent="0.25">
      <c r="A685" s="7" t="s">
        <v>19421</v>
      </c>
      <c r="B685" s="7" t="s">
        <v>19422</v>
      </c>
      <c r="C685" s="8">
        <v>26361</v>
      </c>
      <c r="D685" t="str" cm="1">
        <f t="array" aca="1" ref="D685" ca="1">IF(Background=44,A685,D684)</f>
        <v>Περιφερειακή Ενότητα Χίου</v>
      </c>
      <c r="E685" t="str" cm="1">
        <f t="array" aca="1" ref="E685" ca="1">IF(Bold,A685,E684)</f>
        <v>--- Δημοτική Ενότητα Χίου</v>
      </c>
      <c r="F685" t="str" cm="1">
        <f t="array" aca="1" ref="F685" ca="1">IF(Background_test=44,"True",IF(Bold_test,"True",""))</f>
        <v>True</v>
      </c>
    </row>
    <row r="686" spans="1:6" x14ac:dyDescent="0.25">
      <c r="A686" s="9" t="s">
        <v>19423</v>
      </c>
      <c r="B686" s="9" t="s">
        <v>19424</v>
      </c>
      <c r="C686" s="10">
        <v>26361</v>
      </c>
      <c r="D686" t="str" cm="1">
        <f t="array" aca="1" ref="D686" ca="1">IF(Background=44,A686,D685)</f>
        <v>Περιφερειακή Ενότητα Χίου</v>
      </c>
      <c r="E686" t="str" cm="1">
        <f t="array" aca="1" ref="E686" ca="1">IF(Bold,A686,E685)</f>
        <v>--- Δημοτική Ενότητα Χίου</v>
      </c>
      <c r="F686" t="str" cm="1">
        <f t="array" aca="1" ref="F686" ca="1">IF(Background_test=44,"True",IF(Bold_test,"True",""))</f>
        <v/>
      </c>
    </row>
    <row r="687" spans="1:6" x14ac:dyDescent="0.25">
      <c r="A687" s="5" t="s">
        <v>19425</v>
      </c>
      <c r="B687" s="5" t="s">
        <v>19426</v>
      </c>
      <c r="C687" s="6">
        <v>412</v>
      </c>
      <c r="D687" t="str" cm="1">
        <f t="array" aca="1" ref="D687" ca="1">IF(Background=44,A687,D686)</f>
        <v>Περιφερειακή Ενότητα Χίου</v>
      </c>
      <c r="E687" t="str" cm="1">
        <f t="array" aca="1" ref="E687" ca="1">IF(Bold,A687,E686)</f>
        <v>--------- Δήμος Ψαρών</v>
      </c>
      <c r="F687" t="str" cm="1">
        <f t="array" aca="1" ref="F687" ca="1">IF(Background_test=44,"True",IF(Bold_test,"True",""))</f>
        <v>True</v>
      </c>
    </row>
    <row r="688" spans="1:6" x14ac:dyDescent="0.25">
      <c r="A688" s="9" t="s">
        <v>19427</v>
      </c>
      <c r="B688" s="9" t="s">
        <v>19428</v>
      </c>
      <c r="C688" s="10" t="s">
        <v>405</v>
      </c>
      <c r="D688" t="str" cm="1">
        <f t="array" aca="1" ref="D688" ca="1">IF(Background=44,A688,D687)</f>
        <v>Περιφερειακή Ενότητα Χίου</v>
      </c>
      <c r="E688" t="str" cm="1">
        <f t="array" aca="1" ref="E688" ca="1">IF(Bold,A688,E687)</f>
        <v>--------- Δήμος Ψαρών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19429</v>
      </c>
      <c r="B689" s="9" t="s">
        <v>19430</v>
      </c>
      <c r="C689" s="10">
        <v>4</v>
      </c>
      <c r="D689" t="str" cm="1">
        <f t="array" aca="1" ref="D689" ca="1">IF(Background=44,A689,D688)</f>
        <v>Περιφερειακή Ενότητα Χίου</v>
      </c>
      <c r="E689" t="str" cm="1">
        <f t="array" aca="1" ref="E689" ca="1">IF(Bold,A689,E688)</f>
        <v>--------- Δήμος Ψαρών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19431</v>
      </c>
      <c r="B690" s="9" t="s">
        <v>19432</v>
      </c>
      <c r="C690" s="10" t="s">
        <v>405</v>
      </c>
      <c r="D690" t="str" cm="1">
        <f t="array" aca="1" ref="D690" ca="1">IF(Background=44,A690,D689)</f>
        <v>Περιφερειακή Ενότητα Χίου</v>
      </c>
      <c r="E690" t="str" cm="1">
        <f t="array" aca="1" ref="E690" ca="1">IF(Bold,A690,E689)</f>
        <v>--------- Δήμος Ψαρών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19433</v>
      </c>
      <c r="B691" s="9" t="s">
        <v>19434</v>
      </c>
      <c r="C691" s="10" t="s">
        <v>405</v>
      </c>
      <c r="D691" t="str" cm="1">
        <f t="array" aca="1" ref="D691" ca="1">IF(Background=44,A691,D690)</f>
        <v>Περιφερειακή Ενότητα Χίου</v>
      </c>
      <c r="E691" t="str" cm="1">
        <f t="array" aca="1" ref="E691" ca="1">IF(Bold,A691,E690)</f>
        <v>--------- Δήμος Ψαρών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19435</v>
      </c>
      <c r="B692" s="9" t="s">
        <v>19436</v>
      </c>
      <c r="C692" s="10" t="s">
        <v>405</v>
      </c>
      <c r="D692" t="str" cm="1">
        <f t="array" aca="1" ref="D692" ca="1">IF(Background=44,A692,D691)</f>
        <v>Περιφερειακή Ενότητα Χίου</v>
      </c>
      <c r="E692" t="str" cm="1">
        <f t="array" aca="1" ref="E692" ca="1">IF(Bold,A692,E691)</f>
        <v>--------- Δήμος Ψαρών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17699</v>
      </c>
      <c r="B693" s="9" t="s">
        <v>17700</v>
      </c>
      <c r="C693" s="10" t="s">
        <v>405</v>
      </c>
      <c r="D693" t="str" cm="1">
        <f t="array" aca="1" ref="D693" ca="1">IF(Background=44,A693,D692)</f>
        <v>Περιφερειακή Ενότητα Χίου</v>
      </c>
      <c r="E693" t="str" cm="1">
        <f t="array" aca="1" ref="E693" ca="1">IF(Bold,A693,E692)</f>
        <v>--------- Δήμος Ψαρών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19437</v>
      </c>
      <c r="B694" s="9" t="s">
        <v>19438</v>
      </c>
      <c r="C694" s="10" t="s">
        <v>405</v>
      </c>
      <c r="D694" t="str" cm="1">
        <f t="array" aca="1" ref="D694" ca="1">IF(Background=44,A694,D693)</f>
        <v>Περιφερειακή Ενότητα Χίου</v>
      </c>
      <c r="E694" t="str" cm="1">
        <f t="array" aca="1" ref="E694" ca="1">IF(Bold,A694,E693)</f>
        <v>--------- Δήμος Ψαρών</v>
      </c>
      <c r="F694" t="str" cm="1">
        <f t="array" aca="1" ref="F694" ca="1">IF(Background_test=44,"True",IF(Bold_test,"True",""))</f>
        <v/>
      </c>
    </row>
    <row r="695" spans="1:6" x14ac:dyDescent="0.25">
      <c r="A695" s="9" t="s">
        <v>19439</v>
      </c>
      <c r="B695" s="9" t="s">
        <v>19440</v>
      </c>
      <c r="C695" s="10">
        <v>408</v>
      </c>
      <c r="D695" t="str" cm="1">
        <f t="array" aca="1" ref="D695" ca="1">IF(Background=44,A695,D694)</f>
        <v>Περιφερειακή Ενότητα Χίου</v>
      </c>
      <c r="E695" t="str" cm="1">
        <f t="array" aca="1" ref="E695" ca="1">IF(Bold,A695,E694)</f>
        <v>--------- Δήμος Ψαρών</v>
      </c>
      <c r="F695" t="str" cm="1">
        <f t="array" aca="1" ref="F695" ca="1">IF(Background_test=44,"True",IF(Bold_test,"True",""))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17F63-0A21-48EA-B5FD-144F5E2272B3}">
  <dimension ref="A1:F1027"/>
  <sheetViews>
    <sheetView workbookViewId="0">
      <selection activeCell="D2" sqref="D2:F2"/>
    </sheetView>
  </sheetViews>
  <sheetFormatPr defaultRowHeight="15" x14ac:dyDescent="0.25"/>
  <sheetData>
    <row r="1" spans="1:6" x14ac:dyDescent="0.25">
      <c r="A1" s="1" t="s">
        <v>19886</v>
      </c>
      <c r="B1" s="1" t="s">
        <v>19887</v>
      </c>
      <c r="C1" s="2">
        <v>366837</v>
      </c>
    </row>
    <row r="2" spans="1:6" x14ac:dyDescent="0.25">
      <c r="A2" s="3" t="s">
        <v>19888</v>
      </c>
      <c r="B2" s="3" t="s">
        <v>19889</v>
      </c>
      <c r="C2" s="4">
        <v>21475</v>
      </c>
      <c r="D2" t="str" cm="1">
        <f t="array" aca="1" ref="D2" ca="1">IF(Background=44,A2,D1)</f>
        <v>Περιφερειακή Ενότητα Σύρου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19890</v>
      </c>
      <c r="B3" s="5" t="s">
        <v>19891</v>
      </c>
      <c r="C3" s="6">
        <v>21475</v>
      </c>
      <c r="D3" t="str" cm="1">
        <f t="array" aca="1" ref="D3" ca="1">IF(Background=44,A3,D2)</f>
        <v>Περιφερειακή Ενότητα Σύρου</v>
      </c>
      <c r="E3" t="str" cm="1">
        <f t="array" aca="1" ref="E3" ca="1">IF(Bold,A3,E2)</f>
        <v>--------- Δήμος Σύρου - Ερμούπολης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19892</v>
      </c>
      <c r="B4" s="7" t="s">
        <v>19893</v>
      </c>
      <c r="C4" s="8">
        <v>3810</v>
      </c>
      <c r="D4" t="str" cm="1">
        <f t="array" aca="1" ref="D4" ca="1">IF(Background=44,A4,D3)</f>
        <v>Περιφερειακή Ενότητα Σύρου</v>
      </c>
      <c r="E4" t="str" cm="1">
        <f t="array" aca="1" ref="E4" ca="1">IF(Bold,A4,E3)</f>
        <v>--- Δημοτική Ενότητα Ανω Σύρου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2589</v>
      </c>
      <c r="B5" s="9" t="s">
        <v>2590</v>
      </c>
      <c r="C5" s="10">
        <v>56</v>
      </c>
      <c r="D5" t="str" cm="1">
        <f t="array" aca="1" ref="D5" ca="1">IF(Background=44,A5,D4)</f>
        <v>Περιφερειακή Ενότητα Σύρου</v>
      </c>
      <c r="E5" t="str" cm="1">
        <f t="array" aca="1" ref="E5" ca="1">IF(Bold,A5,E4)</f>
        <v>--- Δημοτική Ενότητα Ανω Σύρου</v>
      </c>
      <c r="F5" t="str" cm="1">
        <f t="array" aca="1" ref="F5" ca="1">IF(Background_test=44,"True",IF(Bold_test,"True",""))</f>
        <v/>
      </c>
    </row>
    <row r="6" spans="1:6" x14ac:dyDescent="0.25">
      <c r="A6" s="9" t="s">
        <v>7509</v>
      </c>
      <c r="B6" s="9" t="s">
        <v>7510</v>
      </c>
      <c r="C6" s="10">
        <v>89</v>
      </c>
      <c r="D6" t="str" cm="1">
        <f t="array" aca="1" ref="D6" ca="1">IF(Background=44,A6,D5)</f>
        <v>Περιφερειακή Ενότητα Σύρου</v>
      </c>
      <c r="E6" t="str" cm="1">
        <f t="array" aca="1" ref="E6" ca="1">IF(Bold,A6,E5)</f>
        <v>--- Δημοτική Ενότητα Ανω Σύρου</v>
      </c>
      <c r="F6" t="str" cm="1">
        <f t="array" aca="1" ref="F6" ca="1">IF(Background_test=44,"True",IF(Bold_test,"True",""))</f>
        <v/>
      </c>
    </row>
    <row r="7" spans="1:6" x14ac:dyDescent="0.25">
      <c r="A7" s="9" t="s">
        <v>19894</v>
      </c>
      <c r="B7" s="9" t="s">
        <v>19895</v>
      </c>
      <c r="C7" s="10">
        <v>11</v>
      </c>
      <c r="D7" t="str" cm="1">
        <f t="array" aca="1" ref="D7" ca="1">IF(Background=44,A7,D6)</f>
        <v>Περιφερειακή Ενότητα Σύρου</v>
      </c>
      <c r="E7" t="str" cm="1">
        <f t="array" aca="1" ref="E7" ca="1">IF(Bold,A7,E6)</f>
        <v>--- Δημοτική Ενότητα Ανω Σύρου</v>
      </c>
      <c r="F7" t="str" cm="1">
        <f t="array" aca="1" ref="F7" ca="1">IF(Background_test=44,"True",IF(Bold_test,"True",""))</f>
        <v/>
      </c>
    </row>
    <row r="8" spans="1:6" x14ac:dyDescent="0.25">
      <c r="A8" s="9" t="s">
        <v>19896</v>
      </c>
      <c r="B8" s="9" t="s">
        <v>19897</v>
      </c>
      <c r="C8" s="10">
        <v>88</v>
      </c>
      <c r="D8" t="str" cm="1">
        <f t="array" aca="1" ref="D8" ca="1">IF(Background=44,A8,D7)</f>
        <v>Περιφερειακή Ενότητα Σύρου</v>
      </c>
      <c r="E8" t="str" cm="1">
        <f t="array" aca="1" ref="E8" ca="1">IF(Bold,A8,E7)</f>
        <v>--- Δημοτική Ενότητα Ανω Σύρου</v>
      </c>
      <c r="F8" t="str" cm="1">
        <f t="array" aca="1" ref="F8" ca="1">IF(Background_test=44,"True",IF(Bold_test,"True",""))</f>
        <v/>
      </c>
    </row>
    <row r="9" spans="1:6" x14ac:dyDescent="0.25">
      <c r="A9" s="9" t="s">
        <v>19898</v>
      </c>
      <c r="B9" s="9" t="s">
        <v>19899</v>
      </c>
      <c r="C9" s="10">
        <v>843</v>
      </c>
      <c r="D9" t="str" cm="1">
        <f t="array" aca="1" ref="D9" ca="1">IF(Background=44,A9,D8)</f>
        <v>Περιφερειακή Ενότητα Σύρου</v>
      </c>
      <c r="E9" t="str" cm="1">
        <f t="array" aca="1" ref="E9" ca="1">IF(Bold,A9,E8)</f>
        <v>--- Δημοτική Ενότητα Ανω Σύρου</v>
      </c>
      <c r="F9" t="str" cm="1">
        <f t="array" aca="1" ref="F9" ca="1">IF(Background_test=44,"True",IF(Bold_test,"True",""))</f>
        <v/>
      </c>
    </row>
    <row r="10" spans="1:6" x14ac:dyDescent="0.25">
      <c r="A10" s="9" t="s">
        <v>19900</v>
      </c>
      <c r="B10" s="9" t="s">
        <v>19901</v>
      </c>
      <c r="C10" s="10">
        <v>2</v>
      </c>
      <c r="D10" t="str" cm="1">
        <f t="array" aca="1" ref="D10" ca="1">IF(Background=44,A10,D9)</f>
        <v>Περιφερειακή Ενότητα Σύρου</v>
      </c>
      <c r="E10" t="str" cm="1">
        <f t="array" aca="1" ref="E10" ca="1">IF(Bold,A10,E9)</f>
        <v>--- Δημοτική Ενότητα Ανω Σύρου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19902</v>
      </c>
      <c r="B11" s="9" t="s">
        <v>19903</v>
      </c>
      <c r="C11" s="10">
        <v>433</v>
      </c>
      <c r="D11" t="str" cm="1">
        <f t="array" aca="1" ref="D11" ca="1">IF(Background=44,A11,D10)</f>
        <v>Περιφερειακή Ενότητα Σύρου</v>
      </c>
      <c r="E11" t="str" cm="1">
        <f t="array" aca="1" ref="E11" ca="1">IF(Bold,A11,E10)</f>
        <v>--- Δημοτική Ενότητα Ανω Σύρου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19904</v>
      </c>
      <c r="B12" s="9" t="s">
        <v>19905</v>
      </c>
      <c r="C12" s="10" t="s">
        <v>405</v>
      </c>
      <c r="D12" t="str" cm="1">
        <f t="array" aca="1" ref="D12" ca="1">IF(Background=44,A12,D11)</f>
        <v>Περιφερειακή Ενότητα Σύρου</v>
      </c>
      <c r="E12" t="str" cm="1">
        <f t="array" aca="1" ref="E12" ca="1">IF(Bold,A12,E11)</f>
        <v>--- Δημοτική Ενότητα Ανω Σύρου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19906</v>
      </c>
      <c r="B13" s="9" t="s">
        <v>19907</v>
      </c>
      <c r="C13" s="10">
        <v>77</v>
      </c>
      <c r="D13" t="str" cm="1">
        <f t="array" aca="1" ref="D13" ca="1">IF(Background=44,A13,D12)</f>
        <v>Περιφερειακή Ενότητα Σύρου</v>
      </c>
      <c r="E13" t="str" cm="1">
        <f t="array" aca="1" ref="E13" ca="1">IF(Bold,A13,E12)</f>
        <v>--- Δημοτική Ενότητα Ανω Σύρου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19908</v>
      </c>
      <c r="B14" s="9" t="s">
        <v>19909</v>
      </c>
      <c r="C14" s="10">
        <v>486</v>
      </c>
      <c r="D14" t="str" cm="1">
        <f t="array" aca="1" ref="D14" ca="1">IF(Background=44,A14,D13)</f>
        <v>Περιφερειακή Ενότητα Σύρου</v>
      </c>
      <c r="E14" t="str" cm="1">
        <f t="array" aca="1" ref="E14" ca="1">IF(Bold,A14,E13)</f>
        <v>--- Δημοτική Ενότητα Ανω Σύρου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19910</v>
      </c>
      <c r="B15" s="9" t="s">
        <v>19911</v>
      </c>
      <c r="C15" s="10">
        <v>539</v>
      </c>
      <c r="D15" t="str" cm="1">
        <f t="array" aca="1" ref="D15" ca="1">IF(Background=44,A15,D14)</f>
        <v>Περιφερειακή Ενότητα Σύρου</v>
      </c>
      <c r="E15" t="str" cm="1">
        <f t="array" aca="1" ref="E15" ca="1">IF(Bold,A15,E14)</f>
        <v>--- Δημοτική Ενότητα Ανω Σύρου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7535</v>
      </c>
      <c r="B16" s="9" t="s">
        <v>7536</v>
      </c>
      <c r="C16" s="10">
        <v>277</v>
      </c>
      <c r="D16" t="str" cm="1">
        <f t="array" aca="1" ref="D16" ca="1">IF(Background=44,A16,D15)</f>
        <v>Περιφερειακή Ενότητα Σύρου</v>
      </c>
      <c r="E16" t="str" cm="1">
        <f t="array" aca="1" ref="E16" ca="1">IF(Bold,A16,E15)</f>
        <v>--- Δημοτική Ενότητα Ανω Σύρου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19912</v>
      </c>
      <c r="B17" s="9" t="s">
        <v>19913</v>
      </c>
      <c r="C17" s="10">
        <v>26</v>
      </c>
      <c r="D17" t="str" cm="1">
        <f t="array" aca="1" ref="D17" ca="1">IF(Background=44,A17,D16)</f>
        <v>Περιφερειακή Ενότητα Σύρου</v>
      </c>
      <c r="E17" t="str" cm="1">
        <f t="array" aca="1" ref="E17" ca="1">IF(Bold,A17,E16)</f>
        <v>--- Δημοτική Ενότητα Ανω Σύρου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19914</v>
      </c>
      <c r="B18" s="9" t="s">
        <v>19915</v>
      </c>
      <c r="C18" s="10">
        <v>364</v>
      </c>
      <c r="D18" t="str" cm="1">
        <f t="array" aca="1" ref="D18" ca="1">IF(Background=44,A18,D17)</f>
        <v>Περιφερειακή Ενότητα Σύρου</v>
      </c>
      <c r="E18" t="str" cm="1">
        <f t="array" aca="1" ref="E18" ca="1">IF(Bold,A18,E17)</f>
        <v>--- Δημοτική Ενότητα Ανω Σύρου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19916</v>
      </c>
      <c r="B19" s="9" t="s">
        <v>19917</v>
      </c>
      <c r="C19" s="10">
        <v>4</v>
      </c>
      <c r="D19" t="str" cm="1">
        <f t="array" aca="1" ref="D19" ca="1">IF(Background=44,A19,D18)</f>
        <v>Περιφερειακή Ενότητα Σύρου</v>
      </c>
      <c r="E19" t="str" cm="1">
        <f t="array" aca="1" ref="E19" ca="1">IF(Bold,A19,E18)</f>
        <v>--- Δημοτική Ενότητα Ανω Σύρου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19918</v>
      </c>
      <c r="B20" s="9" t="s">
        <v>19919</v>
      </c>
      <c r="C20" s="10">
        <v>223</v>
      </c>
      <c r="D20" t="str" cm="1">
        <f t="array" aca="1" ref="D20" ca="1">IF(Background=44,A20,D19)</f>
        <v>Περιφερειακή Ενότητα Σύρου</v>
      </c>
      <c r="E20" t="str" cm="1">
        <f t="array" aca="1" ref="E20" ca="1">IF(Bold,A20,E19)</f>
        <v>--- Δημοτική Ενότητα Ανω Σύρου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19920</v>
      </c>
      <c r="B21" s="9" t="s">
        <v>19921</v>
      </c>
      <c r="C21" s="10">
        <v>10</v>
      </c>
      <c r="D21" t="str" cm="1">
        <f t="array" aca="1" ref="D21" ca="1">IF(Background=44,A21,D20)</f>
        <v>Περιφερειακή Ενότητα Σύρου</v>
      </c>
      <c r="E21" t="str" cm="1">
        <f t="array" aca="1" ref="E21" ca="1">IF(Bold,A21,E20)</f>
        <v>--- Δημοτική Ενότητα Ανω Σύρου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19922</v>
      </c>
      <c r="B22" s="9" t="s">
        <v>19923</v>
      </c>
      <c r="C22" s="10">
        <v>10</v>
      </c>
      <c r="D22" t="str" cm="1">
        <f t="array" aca="1" ref="D22" ca="1">IF(Background=44,A22,D21)</f>
        <v>Περιφερειακή Ενότητα Σύρου</v>
      </c>
      <c r="E22" t="str" cm="1">
        <f t="array" aca="1" ref="E22" ca="1">IF(Bold,A22,E21)</f>
        <v>--- Δημοτική Ενότητα Ανω Σύρου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19924</v>
      </c>
      <c r="B23" s="9" t="s">
        <v>19925</v>
      </c>
      <c r="C23" s="10">
        <v>3</v>
      </c>
      <c r="D23" t="str" cm="1">
        <f t="array" aca="1" ref="D23" ca="1">IF(Background=44,A23,D22)</f>
        <v>Περιφερειακή Ενότητα Σύρου</v>
      </c>
      <c r="E23" t="str" cm="1">
        <f t="array" aca="1" ref="E23" ca="1">IF(Bold,A23,E22)</f>
        <v>--- Δημοτική Ενότητα Ανω Σύρου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19926</v>
      </c>
      <c r="B24" s="9" t="s">
        <v>13111</v>
      </c>
      <c r="C24" s="10">
        <v>269</v>
      </c>
      <c r="D24" t="str" cm="1">
        <f t="array" aca="1" ref="D24" ca="1">IF(Background=44,A24,D23)</f>
        <v>Περιφερειακή Ενότητα Σύρου</v>
      </c>
      <c r="E24" t="str" cm="1">
        <f t="array" aca="1" ref="E24" ca="1">IF(Bold,A24,E23)</f>
        <v>--- Δημοτική Ενότητα Ανω Σύρου</v>
      </c>
      <c r="F24" t="str" cm="1">
        <f t="array" aca="1" ref="F24" ca="1">IF(Background_test=44,"True",IF(Bold_test,"True",""))</f>
        <v/>
      </c>
    </row>
    <row r="25" spans="1:6" x14ac:dyDescent="0.25">
      <c r="A25" s="7" t="s">
        <v>19927</v>
      </c>
      <c r="B25" s="7" t="s">
        <v>19928</v>
      </c>
      <c r="C25" s="8">
        <v>13795</v>
      </c>
      <c r="D25" t="str" cm="1">
        <f t="array" aca="1" ref="D25" ca="1">IF(Background=44,A25,D24)</f>
        <v>Περιφερειακή Ενότητα Σύρου</v>
      </c>
      <c r="E25" t="str" cm="1">
        <f t="array" aca="1" ref="E25" ca="1">IF(Bold,A25,E24)</f>
        <v>--- Δημοτική Ενότητα Ερμουπόλεως</v>
      </c>
      <c r="F25" t="str" cm="1">
        <f t="array" aca="1" ref="F25" ca="1">IF(Background_test=44,"True",IF(Bold_test,"True",""))</f>
        <v>True</v>
      </c>
    </row>
    <row r="26" spans="1:6" x14ac:dyDescent="0.25">
      <c r="A26" s="9" t="s">
        <v>19929</v>
      </c>
      <c r="B26" s="9" t="s">
        <v>19930</v>
      </c>
      <c r="C26" s="10">
        <v>604</v>
      </c>
      <c r="D26" t="str" cm="1">
        <f t="array" aca="1" ref="D26" ca="1">IF(Background=44,A26,D25)</f>
        <v>Περιφερειακή Ενότητα Σύρου</v>
      </c>
      <c r="E26" t="str" cm="1">
        <f t="array" aca="1" ref="E26" ca="1">IF(Bold,A26,E25)</f>
        <v>--- Δημοτική Ενότητα Ερμουπόλεως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19931</v>
      </c>
      <c r="B27" s="9" t="s">
        <v>19932</v>
      </c>
      <c r="C27" s="10">
        <v>442</v>
      </c>
      <c r="D27" t="str" cm="1">
        <f t="array" aca="1" ref="D27" ca="1">IF(Background=44,A27,D26)</f>
        <v>Περιφερειακή Ενότητα Σύρου</v>
      </c>
      <c r="E27" t="str" cm="1">
        <f t="array" aca="1" ref="E27" ca="1">IF(Bold,A27,E26)</f>
        <v>--- Δημοτική Ενότητα Ερμουπόλεως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19933</v>
      </c>
      <c r="B28" s="9" t="s">
        <v>19934</v>
      </c>
      <c r="C28" s="10" t="s">
        <v>405</v>
      </c>
      <c r="D28" t="str" cm="1">
        <f t="array" aca="1" ref="D28" ca="1">IF(Background=44,A28,D27)</f>
        <v>Περιφερειακή Ενότητα Σύρου</v>
      </c>
      <c r="E28" t="str" cm="1">
        <f t="array" aca="1" ref="E28" ca="1">IF(Bold,A28,E27)</f>
        <v>--- Δημοτική Ενότητα Ερμουπόλεως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19935</v>
      </c>
      <c r="B29" s="9" t="s">
        <v>19936</v>
      </c>
      <c r="C29" s="10">
        <v>11474</v>
      </c>
      <c r="D29" t="str" cm="1">
        <f t="array" aca="1" ref="D29" ca="1">IF(Background=44,A29,D28)</f>
        <v>Περιφερειακή Ενότητα Σύρου</v>
      </c>
      <c r="E29" t="str" cm="1">
        <f t="array" aca="1" ref="E29" ca="1">IF(Bold,A29,E28)</f>
        <v>--- Δημοτική Ενότητα Ερμουπόλεως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19937</v>
      </c>
      <c r="B30" s="9" t="s">
        <v>13967</v>
      </c>
      <c r="C30" s="10">
        <v>940</v>
      </c>
      <c r="D30" t="str" cm="1">
        <f t="array" aca="1" ref="D30" ca="1">IF(Background=44,A30,D29)</f>
        <v>Περιφερειακή Ενότητα Σύρου</v>
      </c>
      <c r="E30" t="str" cm="1">
        <f t="array" aca="1" ref="E30" ca="1">IF(Bold,A30,E29)</f>
        <v>--- Δημοτική Ενότητα Ερμουπόλεως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18884</v>
      </c>
      <c r="B31" s="9" t="s">
        <v>18885</v>
      </c>
      <c r="C31" s="10" t="s">
        <v>405</v>
      </c>
      <c r="D31" t="str" cm="1">
        <f t="array" aca="1" ref="D31" ca="1">IF(Background=44,A31,D30)</f>
        <v>Περιφερειακή Ενότητα Σύρου</v>
      </c>
      <c r="E31" t="str" cm="1">
        <f t="array" aca="1" ref="E31" ca="1">IF(Bold,A31,E30)</f>
        <v>--- Δημοτική Ενότητα Ερμουπόλεως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14557</v>
      </c>
      <c r="B32" s="9" t="s">
        <v>14558</v>
      </c>
      <c r="C32" s="10">
        <v>335</v>
      </c>
      <c r="D32" t="str" cm="1">
        <f t="array" aca="1" ref="D32" ca="1">IF(Background=44,A32,D31)</f>
        <v>Περιφερειακή Ενότητα Σύρου</v>
      </c>
      <c r="E32" t="str" cm="1">
        <f t="array" aca="1" ref="E32" ca="1">IF(Bold,A32,E31)</f>
        <v>--- Δημοτική Ενότητα Ερμουπόλεως</v>
      </c>
      <c r="F32" t="str" cm="1">
        <f t="array" aca="1" ref="F32" ca="1">IF(Background_test=44,"True",IF(Bold_test,"True",""))</f>
        <v/>
      </c>
    </row>
    <row r="33" spans="1:6" x14ac:dyDescent="0.25">
      <c r="A33" s="7" t="s">
        <v>19938</v>
      </c>
      <c r="B33" s="7" t="s">
        <v>19939</v>
      </c>
      <c r="C33" s="8">
        <v>3870</v>
      </c>
      <c r="D33" t="str" cm="1">
        <f t="array" aca="1" ref="D33" ca="1">IF(Background=44,A33,D32)</f>
        <v>Περιφερειακή Ενότητα Σύρου</v>
      </c>
      <c r="E33" t="str" cm="1">
        <f t="array" aca="1" ref="E33" ca="1">IF(Bold,A33,E32)</f>
        <v>--- Δημοτική Ενότητα Ποσειδωνίας</v>
      </c>
      <c r="F33" t="str" cm="1">
        <f t="array" aca="1" ref="F33" ca="1">IF(Background_test=44,"True",IF(Bold_test,"True",""))</f>
        <v>True</v>
      </c>
    </row>
    <row r="34" spans="1:6" x14ac:dyDescent="0.25">
      <c r="A34" s="9" t="s">
        <v>19940</v>
      </c>
      <c r="B34" s="9" t="s">
        <v>19941</v>
      </c>
      <c r="C34" s="10">
        <v>94</v>
      </c>
      <c r="D34" t="str" cm="1">
        <f t="array" aca="1" ref="D34" ca="1">IF(Background=44,A34,D33)</f>
        <v>Περιφερειακή Ενότητα Σύρου</v>
      </c>
      <c r="E34" t="str" cm="1">
        <f t="array" aca="1" ref="E34" ca="1">IF(Bold,A34,E33)</f>
        <v>--- Δημοτική Ενότητα Ποσειδωνίας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19929</v>
      </c>
      <c r="B35" s="9" t="s">
        <v>19930</v>
      </c>
      <c r="C35" s="10">
        <v>124</v>
      </c>
      <c r="D35" t="str" cm="1">
        <f t="array" aca="1" ref="D35" ca="1">IF(Background=44,A35,D34)</f>
        <v>Περιφερειακή Ενότητα Σύρου</v>
      </c>
      <c r="E35" t="str" cm="1">
        <f t="array" aca="1" ref="E35" ca="1">IF(Bold,A35,E34)</f>
        <v>--- Δημοτική Ενότητα Ποσειδωνίας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19942</v>
      </c>
      <c r="B36" s="9" t="s">
        <v>19943</v>
      </c>
      <c r="C36" s="10" t="s">
        <v>405</v>
      </c>
      <c r="D36" t="str" cm="1">
        <f t="array" aca="1" ref="D36" ca="1">IF(Background=44,A36,D35)</f>
        <v>Περιφερειακή Ενότητα Σύρου</v>
      </c>
      <c r="E36" t="str" cm="1">
        <f t="array" aca="1" ref="E36" ca="1">IF(Bold,A36,E35)</f>
        <v>--- Δημοτική Ενότητα Ποσειδωνίας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17182</v>
      </c>
      <c r="B37" s="9" t="s">
        <v>17183</v>
      </c>
      <c r="C37" s="10">
        <v>1588</v>
      </c>
      <c r="D37" t="str" cm="1">
        <f t="array" aca="1" ref="D37" ca="1">IF(Background=44,A37,D36)</f>
        <v>Περιφερειακή Ενότητα Σύρου</v>
      </c>
      <c r="E37" t="str" cm="1">
        <f t="array" aca="1" ref="E37" ca="1">IF(Bold,A37,E36)</f>
        <v>--- Δημοτική Ενότητα Ποσειδωνίας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19944</v>
      </c>
      <c r="B38" s="9" t="s">
        <v>19945</v>
      </c>
      <c r="C38" s="10">
        <v>221</v>
      </c>
      <c r="D38" t="str" cm="1">
        <f t="array" aca="1" ref="D38" ca="1">IF(Background=44,A38,D37)</f>
        <v>Περιφερειακή Ενότητα Σύρου</v>
      </c>
      <c r="E38" t="str" cm="1">
        <f t="array" aca="1" ref="E38" ca="1">IF(Bold,A38,E37)</f>
        <v>--- Δημοτική Ενότητα Ποσειδωνίας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19946</v>
      </c>
      <c r="B39" s="9" t="s">
        <v>19947</v>
      </c>
      <c r="C39" s="10">
        <v>319</v>
      </c>
      <c r="D39" t="str" cm="1">
        <f t="array" aca="1" ref="D39" ca="1">IF(Background=44,A39,D38)</f>
        <v>Περιφερειακή Ενότητα Σύρου</v>
      </c>
      <c r="E39" t="str" cm="1">
        <f t="array" aca="1" ref="E39" ca="1">IF(Bold,A39,E38)</f>
        <v>--- Δημοτική Ενότητα Ποσειδωνίας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19948</v>
      </c>
      <c r="B40" s="9" t="s">
        <v>19949</v>
      </c>
      <c r="C40" s="10">
        <v>73</v>
      </c>
      <c r="D40" t="str" cm="1">
        <f t="array" aca="1" ref="D40" ca="1">IF(Background=44,A40,D39)</f>
        <v>Περιφερειακή Ενότητα Σύρου</v>
      </c>
      <c r="E40" t="str" cm="1">
        <f t="array" aca="1" ref="E40" ca="1">IF(Bold,A40,E39)</f>
        <v>--- Δημοτική Ενότητα Ποσειδωνίας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19950</v>
      </c>
      <c r="B41" s="9" t="s">
        <v>19951</v>
      </c>
      <c r="C41" s="10" t="s">
        <v>405</v>
      </c>
      <c r="D41" t="str" cm="1">
        <f t="array" aca="1" ref="D41" ca="1">IF(Background=44,A41,D40)</f>
        <v>Περιφερειακή Ενότητα Σύρου</v>
      </c>
      <c r="E41" t="str" cm="1">
        <f t="array" aca="1" ref="E41" ca="1">IF(Bold,A41,E40)</f>
        <v>--- Δημοτική Ενότητα Ποσειδωνίας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19952</v>
      </c>
      <c r="B42" s="9" t="s">
        <v>19953</v>
      </c>
      <c r="C42" s="10">
        <v>750</v>
      </c>
      <c r="D42" t="str" cm="1">
        <f t="array" aca="1" ref="D42" ca="1">IF(Background=44,A42,D41)</f>
        <v>Περιφερειακή Ενότητα Σύρου</v>
      </c>
      <c r="E42" t="str" cm="1">
        <f t="array" aca="1" ref="E42" ca="1">IF(Bold,A42,E41)</f>
        <v>--- Δημοτική Ενότητα Ποσειδωνίας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18884</v>
      </c>
      <c r="B43" s="9" t="s">
        <v>18885</v>
      </c>
      <c r="C43" s="10" t="s">
        <v>405</v>
      </c>
      <c r="D43" t="str" cm="1">
        <f t="array" aca="1" ref="D43" ca="1">IF(Background=44,A43,D42)</f>
        <v>Περιφερειακή Ενότητα Σύρου</v>
      </c>
      <c r="E43" t="str" cm="1">
        <f t="array" aca="1" ref="E43" ca="1">IF(Bold,A43,E42)</f>
        <v>--- Δημοτική Ενότητα Ποσειδωνίας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19954</v>
      </c>
      <c r="B44" s="9" t="s">
        <v>19955</v>
      </c>
      <c r="C44" s="10" t="s">
        <v>405</v>
      </c>
      <c r="D44" t="str" cm="1">
        <f t="array" aca="1" ref="D44" ca="1">IF(Background=44,A44,D43)</f>
        <v>Περιφερειακή Ενότητα Σύρου</v>
      </c>
      <c r="E44" t="str" cm="1">
        <f t="array" aca="1" ref="E44" ca="1">IF(Bold,A44,E43)</f>
        <v>--- Δημοτική Ενότητα Ποσειδωνίας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19956</v>
      </c>
      <c r="B45" s="9" t="s">
        <v>19957</v>
      </c>
      <c r="C45" s="10">
        <v>701</v>
      </c>
      <c r="D45" t="str" cm="1">
        <f t="array" aca="1" ref="D45" ca="1">IF(Background=44,A45,D44)</f>
        <v>Περιφερειακή Ενότητα Σύρου</v>
      </c>
      <c r="E45" t="str" cm="1">
        <f t="array" aca="1" ref="E45" ca="1">IF(Bold,A45,E44)</f>
        <v>--- Δημοτική Ενότητα Ποσειδωνίας</v>
      </c>
      <c r="F45" t="str" cm="1">
        <f t="array" aca="1" ref="F45" ca="1">IF(Background_test=44,"True",IF(Bold_test,"True",""))</f>
        <v/>
      </c>
    </row>
    <row r="46" spans="1:6" x14ac:dyDescent="0.25">
      <c r="A46" s="3" t="s">
        <v>19958</v>
      </c>
      <c r="B46" s="3" t="s">
        <v>19959</v>
      </c>
      <c r="C46" s="4">
        <v>9128</v>
      </c>
      <c r="D46" t="str" cm="1">
        <f t="array" aca="1" ref="D46" ca="1">IF(Background=44,A46,D45)</f>
        <v>Περιφερειακή Ενότητα Άνδρου</v>
      </c>
      <c r="E46" t="str" cm="1">
        <f t="array" aca="1" ref="E46" ca="1">IF(Bold,A46,E45)</f>
        <v>--- Δημοτική Ενότητα Ποσειδωνίας</v>
      </c>
      <c r="F46" t="str" cm="1">
        <f t="array" aca="1" ref="F46" ca="1">IF(Background_test=44,"True",IF(Bold_test,"True",""))</f>
        <v>True</v>
      </c>
    </row>
    <row r="47" spans="1:6" x14ac:dyDescent="0.25">
      <c r="A47" s="5" t="s">
        <v>19960</v>
      </c>
      <c r="B47" s="5" t="s">
        <v>19961</v>
      </c>
      <c r="C47" s="6">
        <v>9128</v>
      </c>
      <c r="D47" t="str" cm="1">
        <f t="array" aca="1" ref="D47" ca="1">IF(Background=44,A47,D46)</f>
        <v>Περιφερειακή Ενότητα Άνδρου</v>
      </c>
      <c r="E47" t="str" cm="1">
        <f t="array" aca="1" ref="E47" ca="1">IF(Bold,A47,E46)</f>
        <v>--------- Δήμος Άνδρου</v>
      </c>
      <c r="F47" t="str" cm="1">
        <f t="array" aca="1" ref="F47" ca="1">IF(Background_test=44,"True",IF(Bold_test,"True",""))</f>
        <v>True</v>
      </c>
    </row>
    <row r="48" spans="1:6" x14ac:dyDescent="0.25">
      <c r="A48" s="7" t="s">
        <v>19962</v>
      </c>
      <c r="B48" s="7" t="s">
        <v>19963</v>
      </c>
      <c r="C48" s="8">
        <v>3889</v>
      </c>
      <c r="D48" t="str" cm="1">
        <f t="array" aca="1" ref="D48" ca="1">IF(Background=44,A48,D47)</f>
        <v>Περιφερειακή Ενότητα Άνδρου</v>
      </c>
      <c r="E48" t="str" cm="1">
        <f t="array" aca="1" ref="E48" ca="1">IF(Bold,A48,E47)</f>
        <v>--- Δημοτική Ενότητα Άνδρου</v>
      </c>
      <c r="F48" t="str" cm="1">
        <f t="array" aca="1" ref="F48" ca="1">IF(Background_test=44,"True",IF(Bold_test,"True",""))</f>
        <v>True</v>
      </c>
    </row>
    <row r="49" spans="1:6" x14ac:dyDescent="0.25">
      <c r="A49" s="9" t="s">
        <v>19964</v>
      </c>
      <c r="B49" s="9" t="s">
        <v>19965</v>
      </c>
      <c r="C49" s="10">
        <v>224</v>
      </c>
      <c r="D49" t="str" cm="1">
        <f t="array" aca="1" ref="D49" ca="1">IF(Background=44,A49,D48)</f>
        <v>Περιφερειακή Ενότητα Άνδρου</v>
      </c>
      <c r="E49" t="str" cm="1">
        <f t="array" aca="1" ref="E49" ca="1">IF(Bold,A49,E48)</f>
        <v>--- Δημοτική Ενότητα Άνδρου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19966</v>
      </c>
      <c r="B50" s="9" t="s">
        <v>19967</v>
      </c>
      <c r="C50" s="10">
        <v>8</v>
      </c>
      <c r="D50" t="str" cm="1">
        <f t="array" aca="1" ref="D50" ca="1">IF(Background=44,A50,D49)</f>
        <v>Περιφερειακή Ενότητα Άνδρου</v>
      </c>
      <c r="E50" t="str" cm="1">
        <f t="array" aca="1" ref="E50" ca="1">IF(Bold,A50,E49)</f>
        <v>--- Δημοτική Ενότητα Άνδρου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19968</v>
      </c>
      <c r="B51" s="9" t="s">
        <v>19969</v>
      </c>
      <c r="C51" s="10">
        <v>1411</v>
      </c>
      <c r="D51" t="str" cm="1">
        <f t="array" aca="1" ref="D51" ca="1">IF(Background=44,A51,D50)</f>
        <v>Περιφερειακή Ενότητα Άνδρου</v>
      </c>
      <c r="E51" t="str" cm="1">
        <f t="array" aca="1" ref="E51" ca="1">IF(Bold,A51,E50)</f>
        <v>--- Δημοτική Ενότητα Άνδρου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19970</v>
      </c>
      <c r="B52" s="9" t="s">
        <v>19971</v>
      </c>
      <c r="C52" s="10">
        <v>243</v>
      </c>
      <c r="D52" t="str" cm="1">
        <f t="array" aca="1" ref="D52" ca="1">IF(Background=44,A52,D51)</f>
        <v>Περιφερειακή Ενότητα Άνδρου</v>
      </c>
      <c r="E52" t="str" cm="1">
        <f t="array" aca="1" ref="E52" ca="1">IF(Bold,A52,E51)</f>
        <v>--- Δημοτική Ενότητα Άνδρου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19972</v>
      </c>
      <c r="B53" s="9" t="s">
        <v>19973</v>
      </c>
      <c r="C53" s="10">
        <v>72</v>
      </c>
      <c r="D53" t="str" cm="1">
        <f t="array" aca="1" ref="D53" ca="1">IF(Background=44,A53,D52)</f>
        <v>Περιφερειακή Ενότητα Άνδρου</v>
      </c>
      <c r="E53" t="str" cm="1">
        <f t="array" aca="1" ref="E53" ca="1">IF(Bold,A53,E52)</f>
        <v>--- Δημοτική Ενότητα Άνδρου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19974</v>
      </c>
      <c r="B54" s="9" t="s">
        <v>19975</v>
      </c>
      <c r="C54" s="10">
        <v>34</v>
      </c>
      <c r="D54" t="str" cm="1">
        <f t="array" aca="1" ref="D54" ca="1">IF(Background=44,A54,D53)</f>
        <v>Περιφερειακή Ενότητα Άνδρου</v>
      </c>
      <c r="E54" t="str" cm="1">
        <f t="array" aca="1" ref="E54" ca="1">IF(Bold,A54,E53)</f>
        <v>--- Δημοτική Ενότητα Άνδρου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19976</v>
      </c>
      <c r="B55" s="9" t="s">
        <v>19977</v>
      </c>
      <c r="C55" s="10">
        <v>38</v>
      </c>
      <c r="D55" t="str" cm="1">
        <f t="array" aca="1" ref="D55" ca="1">IF(Background=44,A55,D54)</f>
        <v>Περιφερειακή Ενότητα Άνδρου</v>
      </c>
      <c r="E55" t="str" cm="1">
        <f t="array" aca="1" ref="E55" ca="1">IF(Bold,A55,E54)</f>
        <v>--- Δημοτική Ενότητα Άνδρου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19978</v>
      </c>
      <c r="B56" s="9" t="s">
        <v>19979</v>
      </c>
      <c r="C56" s="10">
        <v>15</v>
      </c>
      <c r="D56" t="str" cm="1">
        <f t="array" aca="1" ref="D56" ca="1">IF(Background=44,A56,D55)</f>
        <v>Περιφερειακή Ενότητα Άνδρου</v>
      </c>
      <c r="E56" t="str" cm="1">
        <f t="array" aca="1" ref="E56" ca="1">IF(Bold,A56,E55)</f>
        <v>--- Δημοτική Ενότητα Άνδρου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19980</v>
      </c>
      <c r="B57" s="9" t="s">
        <v>19981</v>
      </c>
      <c r="C57" s="10">
        <v>151</v>
      </c>
      <c r="D57" t="str" cm="1">
        <f t="array" aca="1" ref="D57" ca="1">IF(Background=44,A57,D56)</f>
        <v>Περιφερειακή Ενότητα Άνδρου</v>
      </c>
      <c r="E57" t="str" cm="1">
        <f t="array" aca="1" ref="E57" ca="1">IF(Bold,A57,E56)</f>
        <v>--- Δημοτική Ενότητα Άνδρου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19982</v>
      </c>
      <c r="B58" s="9" t="s">
        <v>19983</v>
      </c>
      <c r="C58" s="10">
        <v>34</v>
      </c>
      <c r="D58" t="str" cm="1">
        <f t="array" aca="1" ref="D58" ca="1">IF(Background=44,A58,D57)</f>
        <v>Περιφερειακή Ενότητα Άνδρου</v>
      </c>
      <c r="E58" t="str" cm="1">
        <f t="array" aca="1" ref="E58" ca="1">IF(Bold,A58,E57)</f>
        <v>--- Δημοτική Ενότητα Άνδρου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19984</v>
      </c>
      <c r="B59" s="9" t="s">
        <v>19985</v>
      </c>
      <c r="C59" s="10">
        <v>98</v>
      </c>
      <c r="D59" t="str" cm="1">
        <f t="array" aca="1" ref="D59" ca="1">IF(Background=44,A59,D58)</f>
        <v>Περιφερειακή Ενότητα Άνδρου</v>
      </c>
      <c r="E59" t="str" cm="1">
        <f t="array" aca="1" ref="E59" ca="1">IF(Bold,A59,E58)</f>
        <v>--- Δημοτική Ενότητα Άνδρου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2237</v>
      </c>
      <c r="B60" s="9" t="s">
        <v>2238</v>
      </c>
      <c r="C60" s="10">
        <v>171</v>
      </c>
      <c r="D60" t="str" cm="1">
        <f t="array" aca="1" ref="D60" ca="1">IF(Background=44,A60,D59)</f>
        <v>Περιφερειακή Ενότητα Άνδρου</v>
      </c>
      <c r="E60" t="str" cm="1">
        <f t="array" aca="1" ref="E60" ca="1">IF(Bold,A60,E59)</f>
        <v>--- Δημοτική Ενότητα Άνδρου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19986</v>
      </c>
      <c r="B61" s="9" t="s">
        <v>19987</v>
      </c>
      <c r="C61" s="10" t="s">
        <v>405</v>
      </c>
      <c r="D61" t="str" cm="1">
        <f t="array" aca="1" ref="D61" ca="1">IF(Background=44,A61,D60)</f>
        <v>Περιφερειακή Ενότητα Άνδρου</v>
      </c>
      <c r="E61" t="str" cm="1">
        <f t="array" aca="1" ref="E61" ca="1">IF(Bold,A61,E60)</f>
        <v>--- Δημοτική Ενότητα Άνδρου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19988</v>
      </c>
      <c r="B62" s="9" t="s">
        <v>19989</v>
      </c>
      <c r="C62" s="10">
        <v>162</v>
      </c>
      <c r="D62" t="str" cm="1">
        <f t="array" aca="1" ref="D62" ca="1">IF(Background=44,A62,D61)</f>
        <v>Περιφερειακή Ενότητα Άνδρου</v>
      </c>
      <c r="E62" t="str" cm="1">
        <f t="array" aca="1" ref="E62" ca="1">IF(Bold,A62,E61)</f>
        <v>--- Δημοτική Ενότητα Άνδρου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19990</v>
      </c>
      <c r="B63" s="9" t="s">
        <v>19991</v>
      </c>
      <c r="C63" s="10">
        <v>29</v>
      </c>
      <c r="D63" t="str" cm="1">
        <f t="array" aca="1" ref="D63" ca="1">IF(Background=44,A63,D62)</f>
        <v>Περιφερειακή Ενότητα Άνδρου</v>
      </c>
      <c r="E63" t="str" cm="1">
        <f t="array" aca="1" ref="E63" ca="1">IF(Bold,A63,E62)</f>
        <v>--- Δημοτική Ενότητα Άνδρου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19992</v>
      </c>
      <c r="B64" s="9" t="s">
        <v>19993</v>
      </c>
      <c r="C64" s="10">
        <v>62</v>
      </c>
      <c r="D64" t="str" cm="1">
        <f t="array" aca="1" ref="D64" ca="1">IF(Background=44,A64,D63)</f>
        <v>Περιφερειακή Ενότητα Άνδρου</v>
      </c>
      <c r="E64" t="str" cm="1">
        <f t="array" aca="1" ref="E64" ca="1">IF(Bold,A64,E63)</f>
        <v>--- Δημοτική Ενότητα Άνδρου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7535</v>
      </c>
      <c r="B65" s="9" t="s">
        <v>7536</v>
      </c>
      <c r="C65" s="10">
        <v>274</v>
      </c>
      <c r="D65" t="str" cm="1">
        <f t="array" aca="1" ref="D65" ca="1">IF(Background=44,A65,D64)</f>
        <v>Περιφερειακή Ενότητα Άνδρου</v>
      </c>
      <c r="E65" t="str" cm="1">
        <f t="array" aca="1" ref="E65" ca="1">IF(Bold,A65,E64)</f>
        <v>--- Δημοτική Ενότητα Άνδρου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5410</v>
      </c>
      <c r="B66" s="9" t="s">
        <v>5411</v>
      </c>
      <c r="C66" s="10">
        <v>2</v>
      </c>
      <c r="D66" t="str" cm="1">
        <f t="array" aca="1" ref="D66" ca="1">IF(Background=44,A66,D65)</f>
        <v>Περιφερειακή Ενότητα Άνδρου</v>
      </c>
      <c r="E66" t="str" cm="1">
        <f t="array" aca="1" ref="E66" ca="1">IF(Bold,A66,E65)</f>
        <v>--- Δημοτική Ενότητα Άνδρου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17607</v>
      </c>
      <c r="B67" s="9" t="s">
        <v>17608</v>
      </c>
      <c r="C67" s="10">
        <v>3</v>
      </c>
      <c r="D67" t="str" cm="1">
        <f t="array" aca="1" ref="D67" ca="1">IF(Background=44,A67,D66)</f>
        <v>Περιφερειακή Ενότητα Άνδρου</v>
      </c>
      <c r="E67" t="str" cm="1">
        <f t="array" aca="1" ref="E67" ca="1">IF(Bold,A67,E66)</f>
        <v>--- Δημοτική Ενότητα Άνδρου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19994</v>
      </c>
      <c r="B68" s="9" t="s">
        <v>19995</v>
      </c>
      <c r="C68" s="10">
        <v>18</v>
      </c>
      <c r="D68" t="str" cm="1">
        <f t="array" aca="1" ref="D68" ca="1">IF(Background=44,A68,D67)</f>
        <v>Περιφερειακή Ενότητα Άνδρου</v>
      </c>
      <c r="E68" t="str" cm="1">
        <f t="array" aca="1" ref="E68" ca="1">IF(Bold,A68,E67)</f>
        <v>--- Δημοτική Ενότητα Άνδρου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19996</v>
      </c>
      <c r="B69" s="9" t="s">
        <v>19997</v>
      </c>
      <c r="C69" s="10">
        <v>357</v>
      </c>
      <c r="D69" t="str" cm="1">
        <f t="array" aca="1" ref="D69" ca="1">IF(Background=44,A69,D68)</f>
        <v>Περιφερειακή Ενότητα Άνδρου</v>
      </c>
      <c r="E69" t="str" cm="1">
        <f t="array" aca="1" ref="E69" ca="1">IF(Bold,A69,E68)</f>
        <v>--- Δημοτική Ενότητα Άνδρου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19998</v>
      </c>
      <c r="B70" s="9" t="s">
        <v>19999</v>
      </c>
      <c r="C70" s="10">
        <v>204</v>
      </c>
      <c r="D70" t="str" cm="1">
        <f t="array" aca="1" ref="D70" ca="1">IF(Background=44,A70,D69)</f>
        <v>Περιφερειακή Ενότητα Άνδρου</v>
      </c>
      <c r="E70" t="str" cm="1">
        <f t="array" aca="1" ref="E70" ca="1">IF(Bold,A70,E69)</f>
        <v>--- Δημοτική Ενότητα Άνδρου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20000</v>
      </c>
      <c r="B71" s="9" t="s">
        <v>20001</v>
      </c>
      <c r="C71" s="10">
        <v>153</v>
      </c>
      <c r="D71" t="str" cm="1">
        <f t="array" aca="1" ref="D71" ca="1">IF(Background=44,A71,D70)</f>
        <v>Περιφερειακή Ενότητα Άνδρου</v>
      </c>
      <c r="E71" t="str" cm="1">
        <f t="array" aca="1" ref="E71" ca="1">IF(Bold,A71,E70)</f>
        <v>--- Δημοτική Ενότητα Άνδρου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20002</v>
      </c>
      <c r="B72" s="9" t="s">
        <v>20003</v>
      </c>
      <c r="C72" s="10">
        <v>64</v>
      </c>
      <c r="D72" t="str" cm="1">
        <f t="array" aca="1" ref="D72" ca="1">IF(Background=44,A72,D71)</f>
        <v>Περιφερειακή Ενότητα Άνδρου</v>
      </c>
      <c r="E72" t="str" cm="1">
        <f t="array" aca="1" ref="E72" ca="1">IF(Bold,A72,E71)</f>
        <v>--- Δημοτική Ενότητα Άνδρου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20004</v>
      </c>
      <c r="B73" s="9" t="s">
        <v>20005</v>
      </c>
      <c r="C73" s="10">
        <v>62</v>
      </c>
      <c r="D73" t="str" cm="1">
        <f t="array" aca="1" ref="D73" ca="1">IF(Background=44,A73,D72)</f>
        <v>Περιφερειακή Ενότητα Άνδρου</v>
      </c>
      <c r="E73" t="str" cm="1">
        <f t="array" aca="1" ref="E73" ca="1">IF(Bold,A73,E72)</f>
        <v>--- Δημοτική Ενότητα Άνδρου</v>
      </c>
      <c r="F73" t="str" cm="1">
        <f t="array" aca="1" ref="F73" ca="1">IF(Background_test=44,"True",IF(Bold_test,"True",""))</f>
        <v/>
      </c>
    </row>
    <row r="74" spans="1:6" x14ac:dyDescent="0.25">
      <c r="A74" s="7" t="s">
        <v>20006</v>
      </c>
      <c r="B74" s="7" t="s">
        <v>20007</v>
      </c>
      <c r="C74" s="8">
        <v>1886</v>
      </c>
      <c r="D74" t="str" cm="1">
        <f t="array" aca="1" ref="D74" ca="1">IF(Background=44,A74,D73)</f>
        <v>Περιφερειακή Ενότητα Άνδρου</v>
      </c>
      <c r="E74" t="str" cm="1">
        <f t="array" aca="1" ref="E74" ca="1">IF(Bold,A74,E73)</f>
        <v>--- Δημοτική Ενότητα Κορθίου</v>
      </c>
      <c r="F74" t="str" cm="1">
        <f t="array" aca="1" ref="F74" ca="1">IF(Background_test=44,"True",IF(Bold_test,"True",""))</f>
        <v>True</v>
      </c>
    </row>
    <row r="75" spans="1:6" x14ac:dyDescent="0.25">
      <c r="A75" s="9" t="s">
        <v>1235</v>
      </c>
      <c r="B75" s="9" t="s">
        <v>1236</v>
      </c>
      <c r="C75" s="10">
        <v>4</v>
      </c>
      <c r="D75" t="str" cm="1">
        <f t="array" aca="1" ref="D75" ca="1">IF(Background=44,A75,D74)</f>
        <v>Περιφερειακή Ενότητα Άνδρου</v>
      </c>
      <c r="E75" t="str" cm="1">
        <f t="array" aca="1" ref="E75" ca="1">IF(Bold,A75,E74)</f>
        <v>--- Δημοτική Ενότητα Κορθίου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13887</v>
      </c>
      <c r="B76" s="9" t="s">
        <v>13888</v>
      </c>
      <c r="C76" s="10">
        <v>81</v>
      </c>
      <c r="D76" t="str" cm="1">
        <f t="array" aca="1" ref="D76" ca="1">IF(Background=44,A76,D75)</f>
        <v>Περιφερειακή Ενότητα Άνδρου</v>
      </c>
      <c r="E76" t="str" cm="1">
        <f t="array" aca="1" ref="E76" ca="1">IF(Bold,A76,E75)</f>
        <v>--- Δημοτική Ενότητα Κορθίου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20008</v>
      </c>
      <c r="B77" s="9" t="s">
        <v>20009</v>
      </c>
      <c r="C77" s="10">
        <v>78</v>
      </c>
      <c r="D77" t="str" cm="1">
        <f t="array" aca="1" ref="D77" ca="1">IF(Background=44,A77,D76)</f>
        <v>Περιφερειακή Ενότητα Άνδρου</v>
      </c>
      <c r="E77" t="str" cm="1">
        <f t="array" aca="1" ref="E77" ca="1">IF(Bold,A77,E76)</f>
        <v>--- Δημοτική Ενότητα Κορθίου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20010</v>
      </c>
      <c r="B78" s="9" t="s">
        <v>20011</v>
      </c>
      <c r="C78" s="10">
        <v>55</v>
      </c>
      <c r="D78" t="str" cm="1">
        <f t="array" aca="1" ref="D78" ca="1">IF(Background=44,A78,D77)</f>
        <v>Περιφερειακή Ενότητα Άνδρου</v>
      </c>
      <c r="E78" t="str" cm="1">
        <f t="array" aca="1" ref="E78" ca="1">IF(Bold,A78,E77)</f>
        <v>--- Δημοτική Ενότητα Κορθίου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20012</v>
      </c>
      <c r="B79" s="9" t="s">
        <v>20013</v>
      </c>
      <c r="C79" s="10">
        <v>50</v>
      </c>
      <c r="D79" t="str" cm="1">
        <f t="array" aca="1" ref="D79" ca="1">IF(Background=44,A79,D78)</f>
        <v>Περιφερειακή Ενότητα Άνδρου</v>
      </c>
      <c r="E79" t="str" cm="1">
        <f t="array" aca="1" ref="E79" ca="1">IF(Bold,A79,E78)</f>
        <v>--- Δημοτική Ενότητα Κορθίου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20014</v>
      </c>
      <c r="B80" s="9" t="s">
        <v>20015</v>
      </c>
      <c r="C80" s="10">
        <v>18</v>
      </c>
      <c r="D80" t="str" cm="1">
        <f t="array" aca="1" ref="D80" ca="1">IF(Background=44,A80,D79)</f>
        <v>Περιφερειακή Ενότητα Άνδρου</v>
      </c>
      <c r="E80" t="str" cm="1">
        <f t="array" aca="1" ref="E80" ca="1">IF(Bold,A80,E79)</f>
        <v>--- Δημοτική Ενότητα Κορθίου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20016</v>
      </c>
      <c r="B81" s="9" t="s">
        <v>20017</v>
      </c>
      <c r="C81" s="10">
        <v>48</v>
      </c>
      <c r="D81" t="str" cm="1">
        <f t="array" aca="1" ref="D81" ca="1">IF(Background=44,A81,D80)</f>
        <v>Περιφερειακή Ενότητα Άνδρου</v>
      </c>
      <c r="E81" t="str" cm="1">
        <f t="array" aca="1" ref="E81" ca="1">IF(Bold,A81,E80)</f>
        <v>--- Δημοτική Ενότητα Κορθίου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20018</v>
      </c>
      <c r="B82" s="9" t="s">
        <v>20019</v>
      </c>
      <c r="C82" s="10">
        <v>108</v>
      </c>
      <c r="D82" t="str" cm="1">
        <f t="array" aca="1" ref="D82" ca="1">IF(Background=44,A82,D81)</f>
        <v>Περιφερειακή Ενότητα Άνδρου</v>
      </c>
      <c r="E82" t="str" cm="1">
        <f t="array" aca="1" ref="E82" ca="1">IF(Bold,A82,E81)</f>
        <v>--- Δημοτική Ενότητα Κορθίου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20020</v>
      </c>
      <c r="B83" s="9" t="s">
        <v>20021</v>
      </c>
      <c r="C83" s="10">
        <v>114</v>
      </c>
      <c r="D83" t="str" cm="1">
        <f t="array" aca="1" ref="D83" ca="1">IF(Background=44,A83,D82)</f>
        <v>Περιφερειακή Ενότητα Άνδρου</v>
      </c>
      <c r="E83" t="str" cm="1">
        <f t="array" aca="1" ref="E83" ca="1">IF(Bold,A83,E82)</f>
        <v>--- Δημοτική Ενότητα Κορθίου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20022</v>
      </c>
      <c r="B84" s="9" t="s">
        <v>20023</v>
      </c>
      <c r="C84" s="10">
        <v>87</v>
      </c>
      <c r="D84" t="str" cm="1">
        <f t="array" aca="1" ref="D84" ca="1">IF(Background=44,A84,D83)</f>
        <v>Περιφερειακή Ενότητα Άνδρου</v>
      </c>
      <c r="E84" t="str" cm="1">
        <f t="array" aca="1" ref="E84" ca="1">IF(Bold,A84,E83)</f>
        <v>--- Δημοτική Ενότητα Κορθίου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20024</v>
      </c>
      <c r="B85" s="9" t="s">
        <v>20025</v>
      </c>
      <c r="C85" s="10">
        <v>55</v>
      </c>
      <c r="D85" t="str" cm="1">
        <f t="array" aca="1" ref="D85" ca="1">IF(Background=44,A85,D84)</f>
        <v>Περιφερειακή Ενότητα Άνδρου</v>
      </c>
      <c r="E85" t="str" cm="1">
        <f t="array" aca="1" ref="E85" ca="1">IF(Bold,A85,E84)</f>
        <v>--- Δημοτική Ενότητα Κορθίου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20026</v>
      </c>
      <c r="B86" s="9" t="s">
        <v>20027</v>
      </c>
      <c r="C86" s="10">
        <v>37</v>
      </c>
      <c r="D86" t="str" cm="1">
        <f t="array" aca="1" ref="D86" ca="1">IF(Background=44,A86,D85)</f>
        <v>Περιφερειακή Ενότητα Άνδρου</v>
      </c>
      <c r="E86" t="str" cm="1">
        <f t="array" aca="1" ref="E86" ca="1">IF(Bold,A86,E85)</f>
        <v>--- Δημοτική Ενότητα Κορθίου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20028</v>
      </c>
      <c r="B87" s="9" t="s">
        <v>20029</v>
      </c>
      <c r="C87" s="10">
        <v>15</v>
      </c>
      <c r="D87" t="str" cm="1">
        <f t="array" aca="1" ref="D87" ca="1">IF(Background=44,A87,D86)</f>
        <v>Περιφερειακή Ενότητα Άνδρου</v>
      </c>
      <c r="E87" t="str" cm="1">
        <f t="array" aca="1" ref="E87" ca="1">IF(Bold,A87,E86)</f>
        <v>--- Δημοτική Ενότητα Κορθίου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20030</v>
      </c>
      <c r="B88" s="9" t="s">
        <v>20031</v>
      </c>
      <c r="C88" s="10">
        <v>549</v>
      </c>
      <c r="D88" t="str" cm="1">
        <f t="array" aca="1" ref="D88" ca="1">IF(Background=44,A88,D87)</f>
        <v>Περιφερειακή Ενότητα Άνδρου</v>
      </c>
      <c r="E88" t="str" cm="1">
        <f t="array" aca="1" ref="E88" ca="1">IF(Bold,A88,E87)</f>
        <v>--- Δημοτική Ενότητα Κορθίου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1801</v>
      </c>
      <c r="B89" s="9" t="s">
        <v>1802</v>
      </c>
      <c r="C89" s="10">
        <v>38</v>
      </c>
      <c r="D89" t="str" cm="1">
        <f t="array" aca="1" ref="D89" ca="1">IF(Background=44,A89,D88)</f>
        <v>Περιφερειακή Ενότητα Άνδρου</v>
      </c>
      <c r="E89" t="str" cm="1">
        <f t="array" aca="1" ref="E89" ca="1">IF(Bold,A89,E88)</f>
        <v>--- Δημοτική Ενότητα Κορθίου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20032</v>
      </c>
      <c r="B90" s="9" t="s">
        <v>20033</v>
      </c>
      <c r="C90" s="10">
        <v>1</v>
      </c>
      <c r="D90" t="str" cm="1">
        <f t="array" aca="1" ref="D90" ca="1">IF(Background=44,A90,D89)</f>
        <v>Περιφερειακή Ενότητα Άνδρου</v>
      </c>
      <c r="E90" t="str" cm="1">
        <f t="array" aca="1" ref="E90" ca="1">IF(Bold,A90,E89)</f>
        <v>--- Δημοτική Ενότητα Κορθίου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20034</v>
      </c>
      <c r="B91" s="9" t="s">
        <v>20035</v>
      </c>
      <c r="C91" s="10">
        <v>252</v>
      </c>
      <c r="D91" t="str" cm="1">
        <f t="array" aca="1" ref="D91" ca="1">IF(Background=44,A91,D90)</f>
        <v>Περιφερειακή Ενότητα Άνδρου</v>
      </c>
      <c r="E91" t="str" cm="1">
        <f t="array" aca="1" ref="E91" ca="1">IF(Bold,A91,E90)</f>
        <v>--- Δημοτική Ενότητα Κορθίου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20036</v>
      </c>
      <c r="B92" s="9" t="s">
        <v>20037</v>
      </c>
      <c r="C92" s="10">
        <v>76</v>
      </c>
      <c r="D92" t="str" cm="1">
        <f t="array" aca="1" ref="D92" ca="1">IF(Background=44,A92,D91)</f>
        <v>Περιφερειακή Ενότητα Άνδρου</v>
      </c>
      <c r="E92" t="str" cm="1">
        <f t="array" aca="1" ref="E92" ca="1">IF(Bold,A92,E91)</f>
        <v>--- Δημοτική Ενότητα Κορθίου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632</v>
      </c>
      <c r="B93" s="9" t="s">
        <v>633</v>
      </c>
      <c r="C93" s="10">
        <v>57</v>
      </c>
      <c r="D93" t="str" cm="1">
        <f t="array" aca="1" ref="D93" ca="1">IF(Background=44,A93,D92)</f>
        <v>Περιφερειακή Ενότητα Άνδρου</v>
      </c>
      <c r="E93" t="str" cm="1">
        <f t="array" aca="1" ref="E93" ca="1">IF(Bold,A93,E92)</f>
        <v>--- Δημοτική Ενότητα Κορθίου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20038</v>
      </c>
      <c r="B94" s="9" t="s">
        <v>20039</v>
      </c>
      <c r="C94" s="10">
        <v>156</v>
      </c>
      <c r="D94" t="str" cm="1">
        <f t="array" aca="1" ref="D94" ca="1">IF(Background=44,A94,D93)</f>
        <v>Περιφερειακή Ενότητα Άνδρου</v>
      </c>
      <c r="E94" t="str" cm="1">
        <f t="array" aca="1" ref="E94" ca="1">IF(Bold,A94,E93)</f>
        <v>--- Δημοτική Ενότητα Κορθίου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20040</v>
      </c>
      <c r="B95" s="9" t="s">
        <v>20041</v>
      </c>
      <c r="C95" s="10">
        <v>7</v>
      </c>
      <c r="D95" t="str" cm="1">
        <f t="array" aca="1" ref="D95" ca="1">IF(Background=44,A95,D94)</f>
        <v>Περιφερειακή Ενότητα Άνδρου</v>
      </c>
      <c r="E95" t="str" cm="1">
        <f t="array" aca="1" ref="E95" ca="1">IF(Bold,A95,E94)</f>
        <v>--- Δημοτική Ενότητα Κορθίου</v>
      </c>
      <c r="F95" t="str" cm="1">
        <f t="array" aca="1" ref="F95" ca="1">IF(Background_test=44,"True",IF(Bold_test,"True",""))</f>
        <v/>
      </c>
    </row>
    <row r="96" spans="1:6" x14ac:dyDescent="0.25">
      <c r="A96" s="7" t="s">
        <v>20042</v>
      </c>
      <c r="B96" s="7" t="s">
        <v>20043</v>
      </c>
      <c r="C96" s="8">
        <v>3353</v>
      </c>
      <c r="D96" t="str" cm="1">
        <f t="array" aca="1" ref="D96" ca="1">IF(Background=44,A96,D95)</f>
        <v>Περιφερειακή Ενότητα Άνδρου</v>
      </c>
      <c r="E96" t="str" cm="1">
        <f t="array" aca="1" ref="E96" ca="1">IF(Bold,A96,E95)</f>
        <v>--- Δημοτική Ενότητα Υδρούσας</v>
      </c>
      <c r="F96" t="str" cm="1">
        <f t="array" aca="1" ref="F96" ca="1">IF(Background_test=44,"True",IF(Bold_test,"True",""))</f>
        <v>True</v>
      </c>
    </row>
    <row r="97" spans="1:6" x14ac:dyDescent="0.25">
      <c r="A97" s="9" t="s">
        <v>9699</v>
      </c>
      <c r="B97" s="9" t="s">
        <v>9700</v>
      </c>
      <c r="C97" s="10">
        <v>21</v>
      </c>
      <c r="D97" t="str" cm="1">
        <f t="array" aca="1" ref="D97" ca="1">IF(Background=44,A97,D96)</f>
        <v>Περιφερειακή Ενότητα Άνδρου</v>
      </c>
      <c r="E97" t="str" cm="1">
        <f t="array" aca="1" ref="E97" ca="1">IF(Bold,A97,E96)</f>
        <v>--- Δημοτική Ενότητα Υδρούσας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2709</v>
      </c>
      <c r="B98" s="9" t="s">
        <v>2710</v>
      </c>
      <c r="C98" s="10">
        <v>43</v>
      </c>
      <c r="D98" t="str" cm="1">
        <f t="array" aca="1" ref="D98" ca="1">IF(Background=44,A98,D97)</f>
        <v>Περιφερειακή Ενότητα Άνδρου</v>
      </c>
      <c r="E98" t="str" cm="1">
        <f t="array" aca="1" ref="E98" ca="1">IF(Bold,A98,E97)</f>
        <v>--- Δημοτική Ενότητα Υδρούσας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3079</v>
      </c>
      <c r="B99" s="9" t="s">
        <v>3080</v>
      </c>
      <c r="C99" s="10">
        <v>5</v>
      </c>
      <c r="D99" t="str" cm="1">
        <f t="array" aca="1" ref="D99" ca="1">IF(Background=44,A99,D98)</f>
        <v>Περιφερειακή Ενότητα Άνδρου</v>
      </c>
      <c r="E99" t="str" cm="1">
        <f t="array" aca="1" ref="E99" ca="1">IF(Bold,A99,E98)</f>
        <v>--- Δημοτική Ενότητα Υδρούσας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10643</v>
      </c>
      <c r="B100" s="9" t="s">
        <v>10644</v>
      </c>
      <c r="C100" s="10">
        <v>13</v>
      </c>
      <c r="D100" t="str" cm="1">
        <f t="array" aca="1" ref="D100" ca="1">IF(Background=44,A100,D99)</f>
        <v>Περιφερειακή Ενότητα Άνδρου</v>
      </c>
      <c r="E100" t="str" cm="1">
        <f t="array" aca="1" ref="E100" ca="1">IF(Bold,A100,E99)</f>
        <v>--- Δημοτική Ενότητα Υδρούσας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20044</v>
      </c>
      <c r="B101" s="9" t="s">
        <v>20045</v>
      </c>
      <c r="C101" s="10" t="s">
        <v>405</v>
      </c>
      <c r="D101" t="str" cm="1">
        <f t="array" aca="1" ref="D101" ca="1">IF(Background=44,A101,D100)</f>
        <v>Περιφερειακή Ενότητα Άνδρου</v>
      </c>
      <c r="E101" t="str" cm="1">
        <f t="array" aca="1" ref="E101" ca="1">IF(Bold,A101,E100)</f>
        <v>--- Δημοτική Ενότητα Υδρούσας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20046</v>
      </c>
      <c r="B102" s="9" t="s">
        <v>20047</v>
      </c>
      <c r="C102" s="10">
        <v>37</v>
      </c>
      <c r="D102" t="str" cm="1">
        <f t="array" aca="1" ref="D102" ca="1">IF(Background=44,A102,D101)</f>
        <v>Περιφερειακή Ενότητα Άνδρου</v>
      </c>
      <c r="E102" t="str" cm="1">
        <f t="array" aca="1" ref="E102" ca="1">IF(Bold,A102,E101)</f>
        <v>--- Δημοτική Ενότητα Υδρούσας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20048</v>
      </c>
      <c r="B103" s="9" t="s">
        <v>20049</v>
      </c>
      <c r="C103" s="10">
        <v>41</v>
      </c>
      <c r="D103" t="str" cm="1">
        <f t="array" aca="1" ref="D103" ca="1">IF(Background=44,A103,D102)</f>
        <v>Περιφερειακή Ενότητα Άνδρου</v>
      </c>
      <c r="E103" t="str" cm="1">
        <f t="array" aca="1" ref="E103" ca="1">IF(Bold,A103,E102)</f>
        <v>--- Δημοτική Ενότητα Υδρούσας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20050</v>
      </c>
      <c r="B104" s="9" t="s">
        <v>20051</v>
      </c>
      <c r="C104" s="10">
        <v>112</v>
      </c>
      <c r="D104" t="str" cm="1">
        <f t="array" aca="1" ref="D104" ca="1">IF(Background=44,A104,D103)</f>
        <v>Περιφερειακή Ενότητα Άνδρου</v>
      </c>
      <c r="E104" t="str" cm="1">
        <f t="array" aca="1" ref="E104" ca="1">IF(Bold,A104,E103)</f>
        <v>--- Δημοτική Ενότητα Υδρούσας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20052</v>
      </c>
      <c r="B105" s="9" t="s">
        <v>20053</v>
      </c>
      <c r="C105" s="10">
        <v>100</v>
      </c>
      <c r="D105" t="str" cm="1">
        <f t="array" aca="1" ref="D105" ca="1">IF(Background=44,A105,D104)</f>
        <v>Περιφερειακή Ενότητα Άνδρου</v>
      </c>
      <c r="E105" t="str" cm="1">
        <f t="array" aca="1" ref="E105" ca="1">IF(Bold,A105,E104)</f>
        <v>--- Δημοτική Ενότητα Υδρούσας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20054</v>
      </c>
      <c r="B106" s="9" t="s">
        <v>20055</v>
      </c>
      <c r="C106" s="10">
        <v>71</v>
      </c>
      <c r="D106" t="str" cm="1">
        <f t="array" aca="1" ref="D106" ca="1">IF(Background=44,A106,D105)</f>
        <v>Περιφερειακή Ενότητα Άνδρου</v>
      </c>
      <c r="E106" t="str" cm="1">
        <f t="array" aca="1" ref="E106" ca="1">IF(Bold,A106,E105)</f>
        <v>--- Δημοτική Ενότητα Υδρούσας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20056</v>
      </c>
      <c r="B107" s="9" t="s">
        <v>20057</v>
      </c>
      <c r="C107" s="10">
        <v>20</v>
      </c>
      <c r="D107" t="str" cm="1">
        <f t="array" aca="1" ref="D107" ca="1">IF(Background=44,A107,D106)</f>
        <v>Περιφερειακή Ενότητα Άνδρου</v>
      </c>
      <c r="E107" t="str" cm="1">
        <f t="array" aca="1" ref="E107" ca="1">IF(Bold,A107,E106)</f>
        <v>--- Δημοτική Ενότητα Υδρούσας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20058</v>
      </c>
      <c r="B108" s="9" t="s">
        <v>20059</v>
      </c>
      <c r="C108" s="10">
        <v>8</v>
      </c>
      <c r="D108" t="str" cm="1">
        <f t="array" aca="1" ref="D108" ca="1">IF(Background=44,A108,D107)</f>
        <v>Περιφερειακή Ενότητα Άνδρου</v>
      </c>
      <c r="E108" t="str" cm="1">
        <f t="array" aca="1" ref="E108" ca="1">IF(Bold,A108,E107)</f>
        <v>--- Δημοτική Ενότητα Υδρούσας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20060</v>
      </c>
      <c r="B109" s="9" t="s">
        <v>20061</v>
      </c>
      <c r="C109" s="10">
        <v>45</v>
      </c>
      <c r="D109" t="str" cm="1">
        <f t="array" aca="1" ref="D109" ca="1">IF(Background=44,A109,D108)</f>
        <v>Περιφερειακή Ενότητα Άνδρου</v>
      </c>
      <c r="E109" t="str" cm="1">
        <f t="array" aca="1" ref="E109" ca="1">IF(Bold,A109,E108)</f>
        <v>--- Δημοτική Ενότητα Υδρούσας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20062</v>
      </c>
      <c r="B110" s="9" t="s">
        <v>20063</v>
      </c>
      <c r="C110" s="10">
        <v>43</v>
      </c>
      <c r="D110" t="str" cm="1">
        <f t="array" aca="1" ref="D110" ca="1">IF(Background=44,A110,D109)</f>
        <v>Περιφερειακή Ενότητα Άνδρου</v>
      </c>
      <c r="E110" t="str" cm="1">
        <f t="array" aca="1" ref="E110" ca="1">IF(Bold,A110,E109)</f>
        <v>--- Δημοτική Ενότητα Υδρούσας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20064</v>
      </c>
      <c r="B111" s="9" t="s">
        <v>20065</v>
      </c>
      <c r="C111" s="10" t="s">
        <v>405</v>
      </c>
      <c r="D111" t="str" cm="1">
        <f t="array" aca="1" ref="D111" ca="1">IF(Background=44,A111,D110)</f>
        <v>Περιφερειακή Ενότητα Άνδρου</v>
      </c>
      <c r="E111" t="str" cm="1">
        <f t="array" aca="1" ref="E111" ca="1">IF(Bold,A111,E110)</f>
        <v>--- Δημοτική Ενότητα Υδρούσας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20066</v>
      </c>
      <c r="B112" s="9" t="s">
        <v>20067</v>
      </c>
      <c r="C112" s="10">
        <v>811</v>
      </c>
      <c r="D112" t="str" cm="1">
        <f t="array" aca="1" ref="D112" ca="1">IF(Background=44,A112,D111)</f>
        <v>Περιφερειακή Ενότητα Άνδρου</v>
      </c>
      <c r="E112" t="str" cm="1">
        <f t="array" aca="1" ref="E112" ca="1">IF(Bold,A112,E111)</f>
        <v>--- Δημοτική Ενότητα Υδρούσας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20068</v>
      </c>
      <c r="B113" s="9" t="s">
        <v>20069</v>
      </c>
      <c r="C113" s="10">
        <v>31</v>
      </c>
      <c r="D113" t="str" cm="1">
        <f t="array" aca="1" ref="D113" ca="1">IF(Background=44,A113,D112)</f>
        <v>Περιφερειακή Ενότητα Άνδρου</v>
      </c>
      <c r="E113" t="str" cm="1">
        <f t="array" aca="1" ref="E113" ca="1">IF(Bold,A113,E112)</f>
        <v>--- Δημοτική Ενότητα Υδρούσας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20070</v>
      </c>
      <c r="B114" s="9" t="s">
        <v>20071</v>
      </c>
      <c r="C114" s="10">
        <v>91</v>
      </c>
      <c r="D114" t="str" cm="1">
        <f t="array" aca="1" ref="D114" ca="1">IF(Background=44,A114,D113)</f>
        <v>Περιφερειακή Ενότητα Άνδρου</v>
      </c>
      <c r="E114" t="str" cm="1">
        <f t="array" aca="1" ref="E114" ca="1">IF(Bold,A114,E113)</f>
        <v>--- Δημοτική Ενότητα Υδρούσας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20072</v>
      </c>
      <c r="B115" s="9" t="s">
        <v>20073</v>
      </c>
      <c r="C115" s="10">
        <v>22</v>
      </c>
      <c r="D115" t="str" cm="1">
        <f t="array" aca="1" ref="D115" ca="1">IF(Background=44,A115,D114)</f>
        <v>Περιφερειακή Ενότητα Άνδρου</v>
      </c>
      <c r="E115" t="str" cm="1">
        <f t="array" aca="1" ref="E115" ca="1">IF(Bold,A115,E114)</f>
        <v>--- Δημοτική Ενότητα Υδρούσας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20074</v>
      </c>
      <c r="B116" s="9" t="s">
        <v>20075</v>
      </c>
      <c r="C116" s="10" t="s">
        <v>405</v>
      </c>
      <c r="D116" t="str" cm="1">
        <f t="array" aca="1" ref="D116" ca="1">IF(Background=44,A116,D115)</f>
        <v>Περιφερειακή Ενότητα Άνδρου</v>
      </c>
      <c r="E116" t="str" cm="1">
        <f t="array" aca="1" ref="E116" ca="1">IF(Bold,A116,E115)</f>
        <v>--- Δημοτική Ενότητα Υδρούσας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5156</v>
      </c>
      <c r="B117" s="9" t="s">
        <v>5157</v>
      </c>
      <c r="C117" s="10">
        <v>25</v>
      </c>
      <c r="D117" t="str" cm="1">
        <f t="array" aca="1" ref="D117" ca="1">IF(Background=44,A117,D116)</f>
        <v>Περιφερειακή Ενότητα Άνδρου</v>
      </c>
      <c r="E117" t="str" cm="1">
        <f t="array" aca="1" ref="E117" ca="1">IF(Bold,A117,E116)</f>
        <v>--- Δημοτική Ενότητα Υδρούσας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20076</v>
      </c>
      <c r="B118" s="9" t="s">
        <v>20077</v>
      </c>
      <c r="C118" s="10">
        <v>47</v>
      </c>
      <c r="D118" t="str" cm="1">
        <f t="array" aca="1" ref="D118" ca="1">IF(Background=44,A118,D117)</f>
        <v>Περιφερειακή Ενότητα Άνδρου</v>
      </c>
      <c r="E118" t="str" cm="1">
        <f t="array" aca="1" ref="E118" ca="1">IF(Bold,A118,E117)</f>
        <v>--- Δημοτική Ενότητα Υδρούσας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20078</v>
      </c>
      <c r="B119" s="9" t="s">
        <v>20079</v>
      </c>
      <c r="C119" s="10">
        <v>30</v>
      </c>
      <c r="D119" t="str" cm="1">
        <f t="array" aca="1" ref="D119" ca="1">IF(Background=44,A119,D118)</f>
        <v>Περιφερειακή Ενότητα Άνδρου</v>
      </c>
      <c r="E119" t="str" cm="1">
        <f t="array" aca="1" ref="E119" ca="1">IF(Bold,A119,E118)</f>
        <v>--- Δημοτική Ενότητα Υδρούσας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20080</v>
      </c>
      <c r="B120" s="9" t="s">
        <v>20081</v>
      </c>
      <c r="C120" s="10">
        <v>80</v>
      </c>
      <c r="D120" t="str" cm="1">
        <f t="array" aca="1" ref="D120" ca="1">IF(Background=44,A120,D119)</f>
        <v>Περιφερειακή Ενότητα Άνδρου</v>
      </c>
      <c r="E120" t="str" cm="1">
        <f t="array" aca="1" ref="E120" ca="1">IF(Bold,A120,E119)</f>
        <v>--- Δημοτική Ενότητα Υδρούσας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20082</v>
      </c>
      <c r="B121" s="9" t="s">
        <v>20083</v>
      </c>
      <c r="C121" s="10">
        <v>39</v>
      </c>
      <c r="D121" t="str" cm="1">
        <f t="array" aca="1" ref="D121" ca="1">IF(Background=44,A121,D120)</f>
        <v>Περιφερειακή Ενότητα Άνδρου</v>
      </c>
      <c r="E121" t="str" cm="1">
        <f t="array" aca="1" ref="E121" ca="1">IF(Bold,A121,E120)</f>
        <v>--- Δημοτική Ενότητα Υδρούσας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20084</v>
      </c>
      <c r="B122" s="9" t="s">
        <v>20085</v>
      </c>
      <c r="C122" s="10">
        <v>96</v>
      </c>
      <c r="D122" t="str" cm="1">
        <f t="array" aca="1" ref="D122" ca="1">IF(Background=44,A122,D121)</f>
        <v>Περιφερειακή Ενότητα Άνδρου</v>
      </c>
      <c r="E122" t="str" cm="1">
        <f t="array" aca="1" ref="E122" ca="1">IF(Bold,A122,E121)</f>
        <v>--- Δημοτική Ενότητα Υδρούσας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20086</v>
      </c>
      <c r="B123" s="9" t="s">
        <v>20087</v>
      </c>
      <c r="C123" s="10">
        <v>125</v>
      </c>
      <c r="D123" t="str" cm="1">
        <f t="array" aca="1" ref="D123" ca="1">IF(Background=44,A123,D122)</f>
        <v>Περιφερειακή Ενότητα Άνδρου</v>
      </c>
      <c r="E123" t="str" cm="1">
        <f t="array" aca="1" ref="E123" ca="1">IF(Bold,A123,E122)</f>
        <v>--- Δημοτική Ενότητα Υδρούσας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20088</v>
      </c>
      <c r="B124" s="9" t="s">
        <v>20089</v>
      </c>
      <c r="C124" s="10">
        <v>10</v>
      </c>
      <c r="D124" t="str" cm="1">
        <f t="array" aca="1" ref="D124" ca="1">IF(Background=44,A124,D123)</f>
        <v>Περιφερειακή Ενότητα Άνδρου</v>
      </c>
      <c r="E124" t="str" cm="1">
        <f t="array" aca="1" ref="E124" ca="1">IF(Bold,A124,E123)</f>
        <v>--- Δημοτική Ενότητα Υδρούσας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20090</v>
      </c>
      <c r="B125" s="9" t="s">
        <v>20091</v>
      </c>
      <c r="C125" s="10">
        <v>26</v>
      </c>
      <c r="D125" t="str" cm="1">
        <f t="array" aca="1" ref="D125" ca="1">IF(Background=44,A125,D124)</f>
        <v>Περιφερειακή Ενότητα Άνδρου</v>
      </c>
      <c r="E125" t="str" cm="1">
        <f t="array" aca="1" ref="E125" ca="1">IF(Bold,A125,E124)</f>
        <v>--- Δημοτική Ενότητα Υδρούσας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20092</v>
      </c>
      <c r="B126" s="9" t="s">
        <v>20093</v>
      </c>
      <c r="C126" s="10">
        <v>12</v>
      </c>
      <c r="D126" t="str" cm="1">
        <f t="array" aca="1" ref="D126" ca="1">IF(Background=44,A126,D125)</f>
        <v>Περιφερειακή Ενότητα Άνδρου</v>
      </c>
      <c r="E126" t="str" cm="1">
        <f t="array" aca="1" ref="E126" ca="1">IF(Bold,A126,E125)</f>
        <v>--- Δημοτική Ενότητα Υδρούσας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20094</v>
      </c>
      <c r="B127" s="9" t="s">
        <v>20095</v>
      </c>
      <c r="C127" s="10">
        <v>46</v>
      </c>
      <c r="D127" t="str" cm="1">
        <f t="array" aca="1" ref="D127" ca="1">IF(Background=44,A127,D126)</f>
        <v>Περιφερειακή Ενότητα Άνδρου</v>
      </c>
      <c r="E127" t="str" cm="1">
        <f t="array" aca="1" ref="E127" ca="1">IF(Bold,A127,E126)</f>
        <v>--- Δημοτική Ενότητα Υδρούσας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20096</v>
      </c>
      <c r="B128" s="9" t="s">
        <v>20097</v>
      </c>
      <c r="C128" s="10">
        <v>30</v>
      </c>
      <c r="D128" t="str" cm="1">
        <f t="array" aca="1" ref="D128" ca="1">IF(Background=44,A128,D127)</f>
        <v>Περιφερειακή Ενότητα Άνδρου</v>
      </c>
      <c r="E128" t="str" cm="1">
        <f t="array" aca="1" ref="E128" ca="1">IF(Bold,A128,E127)</f>
        <v>--- Δημοτική Ενότητα Υδρούσας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20098</v>
      </c>
      <c r="B129" s="9" t="s">
        <v>20099</v>
      </c>
      <c r="C129" s="10">
        <v>7</v>
      </c>
      <c r="D129" t="str" cm="1">
        <f t="array" aca="1" ref="D129" ca="1">IF(Background=44,A129,D128)</f>
        <v>Περιφερειακή Ενότητα Άνδρου</v>
      </c>
      <c r="E129" t="str" cm="1">
        <f t="array" aca="1" ref="E129" ca="1">IF(Bold,A129,E128)</f>
        <v>--- Δημοτική Ενότητα Υδρούσας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20100</v>
      </c>
      <c r="B130" s="9" t="s">
        <v>20101</v>
      </c>
      <c r="C130" s="10" t="s">
        <v>405</v>
      </c>
      <c r="D130" t="str" cm="1">
        <f t="array" aca="1" ref="D130" ca="1">IF(Background=44,A130,D129)</f>
        <v>Περιφερειακή Ενότητα Άνδρου</v>
      </c>
      <c r="E130" t="str" cm="1">
        <f t="array" aca="1" ref="E130" ca="1">IF(Bold,A130,E129)</f>
        <v>--- Δημοτική Ενότητα Υδρούσας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20102</v>
      </c>
      <c r="B131" s="9" t="s">
        <v>20103</v>
      </c>
      <c r="C131" s="10">
        <v>27</v>
      </c>
      <c r="D131" t="str" cm="1">
        <f t="array" aca="1" ref="D131" ca="1">IF(Background=44,A131,D130)</f>
        <v>Περιφερειακή Ενότητα Άνδρου</v>
      </c>
      <c r="E131" t="str" cm="1">
        <f t="array" aca="1" ref="E131" ca="1">IF(Bold,A131,E130)</f>
        <v>--- Δημοτική Ενότητα Υδρούσας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20104</v>
      </c>
      <c r="B132" s="9" t="s">
        <v>20105</v>
      </c>
      <c r="C132" s="10">
        <v>6</v>
      </c>
      <c r="D132" t="str" cm="1">
        <f t="array" aca="1" ref="D132" ca="1">IF(Background=44,A132,D131)</f>
        <v>Περιφερειακή Ενότητα Άνδρου</v>
      </c>
      <c r="E132" t="str" cm="1">
        <f t="array" aca="1" ref="E132" ca="1">IF(Bold,A132,E131)</f>
        <v>--- Δημοτική Ενότητα Υδρούσας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17854</v>
      </c>
      <c r="B133" s="9" t="s">
        <v>17855</v>
      </c>
      <c r="C133" s="10">
        <v>1008</v>
      </c>
      <c r="D133" t="str" cm="1">
        <f t="array" aca="1" ref="D133" ca="1">IF(Background=44,A133,D132)</f>
        <v>Περιφερειακή Ενότητα Άνδρου</v>
      </c>
      <c r="E133" t="str" cm="1">
        <f t="array" aca="1" ref="E133" ca="1">IF(Bold,A133,E132)</f>
        <v>--- Δημοτική Ενότητα Υδρούσας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17780</v>
      </c>
      <c r="B134" s="9" t="s">
        <v>17781</v>
      </c>
      <c r="C134" s="10">
        <v>124</v>
      </c>
      <c r="D134" t="str" cm="1">
        <f t="array" aca="1" ref="D134" ca="1">IF(Background=44,A134,D133)</f>
        <v>Περιφερειακή Ενότητα Άνδρου</v>
      </c>
      <c r="E134" t="str" cm="1">
        <f t="array" aca="1" ref="E134" ca="1">IF(Bold,A134,E133)</f>
        <v>--- Δημοτική Ενότητα Υδρούσας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20106</v>
      </c>
      <c r="B135" s="9" t="s">
        <v>20107</v>
      </c>
      <c r="C135" s="10">
        <v>9</v>
      </c>
      <c r="D135" t="str" cm="1">
        <f t="array" aca="1" ref="D135" ca="1">IF(Background=44,A135,D134)</f>
        <v>Περιφερειακή Ενότητα Άνδρου</v>
      </c>
      <c r="E135" t="str" cm="1">
        <f t="array" aca="1" ref="E135" ca="1">IF(Bold,A135,E134)</f>
        <v>--- Δημοτική Ενότητα Υδρούσας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20108</v>
      </c>
      <c r="B136" s="9" t="s">
        <v>20109</v>
      </c>
      <c r="C136" s="10" t="s">
        <v>405</v>
      </c>
      <c r="D136" t="str" cm="1">
        <f t="array" aca="1" ref="D136" ca="1">IF(Background=44,A136,D135)</f>
        <v>Περιφερειακή Ενότητα Άνδρου</v>
      </c>
      <c r="E136" t="str" cm="1">
        <f t="array" aca="1" ref="E136" ca="1">IF(Bold,A136,E135)</f>
        <v>--- Δημοτική Ενότητα Υδρούσας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20110</v>
      </c>
      <c r="B137" s="9" t="s">
        <v>20111</v>
      </c>
      <c r="C137" s="10" t="s">
        <v>405</v>
      </c>
      <c r="D137" t="str" cm="1">
        <f t="array" aca="1" ref="D137" ca="1">IF(Background=44,A137,D136)</f>
        <v>Περιφερειακή Ενότητα Άνδρου</v>
      </c>
      <c r="E137" t="str" cm="1">
        <f t="array" aca="1" ref="E137" ca="1">IF(Bold,A137,E136)</f>
        <v>--- Δημοτική Ενότητα Υδρούσας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20112</v>
      </c>
      <c r="B138" s="9" t="s">
        <v>20113</v>
      </c>
      <c r="C138" s="10">
        <v>19</v>
      </c>
      <c r="D138" t="str" cm="1">
        <f t="array" aca="1" ref="D138" ca="1">IF(Background=44,A138,D137)</f>
        <v>Περιφερειακή Ενότητα Άνδρου</v>
      </c>
      <c r="E138" t="str" cm="1">
        <f t="array" aca="1" ref="E138" ca="1">IF(Bold,A138,E137)</f>
        <v>--- Δημοτική Ενότητα Υδρούσας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20114</v>
      </c>
      <c r="B139" s="9" t="s">
        <v>20115</v>
      </c>
      <c r="C139" s="10">
        <v>51</v>
      </c>
      <c r="D139" t="str" cm="1">
        <f t="array" aca="1" ref="D139" ca="1">IF(Background=44,A139,D138)</f>
        <v>Περιφερειακή Ενότητα Άνδρου</v>
      </c>
      <c r="E139" t="str" cm="1">
        <f t="array" aca="1" ref="E139" ca="1">IF(Bold,A139,E138)</f>
        <v>--- Δημοτική Ενότητα Υδρούσας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20116</v>
      </c>
      <c r="B140" s="9" t="s">
        <v>20117</v>
      </c>
      <c r="C140" s="10">
        <v>9</v>
      </c>
      <c r="D140" t="str" cm="1">
        <f t="array" aca="1" ref="D140" ca="1">IF(Background=44,A140,D139)</f>
        <v>Περιφερειακή Ενότητα Άνδρου</v>
      </c>
      <c r="E140" t="str" cm="1">
        <f t="array" aca="1" ref="E140" ca="1">IF(Bold,A140,E139)</f>
        <v>--- Δημοτική Ενότητα Υδρούσας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20118</v>
      </c>
      <c r="B141" s="9" t="s">
        <v>20119</v>
      </c>
      <c r="C141" s="10" t="s">
        <v>405</v>
      </c>
      <c r="D141" t="str" cm="1">
        <f t="array" aca="1" ref="D141" ca="1">IF(Background=44,A141,D140)</f>
        <v>Περιφερειακή Ενότητα Άνδρου</v>
      </c>
      <c r="E141" t="str" cm="1">
        <f t="array" aca="1" ref="E141" ca="1">IF(Bold,A141,E140)</f>
        <v>--- Δημοτική Ενότητα Υδρούσας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20120</v>
      </c>
      <c r="B142" s="9" t="s">
        <v>20121</v>
      </c>
      <c r="C142" s="10">
        <v>13</v>
      </c>
      <c r="D142" t="str" cm="1">
        <f t="array" aca="1" ref="D142" ca="1">IF(Background=44,A142,D141)</f>
        <v>Περιφερειακή Ενότητα Άνδρου</v>
      </c>
      <c r="E142" t="str" cm="1">
        <f t="array" aca="1" ref="E142" ca="1">IF(Bold,A142,E141)</f>
        <v>--- Δημοτική Ενότητα Υδρούσας</v>
      </c>
      <c r="F142" t="str" cm="1">
        <f t="array" aca="1" ref="F142" ca="1">IF(Background_test=44,"True",IF(Bold_test,"True",""))</f>
        <v/>
      </c>
    </row>
    <row r="143" spans="1:6" x14ac:dyDescent="0.25">
      <c r="A143" s="3" t="s">
        <v>20122</v>
      </c>
      <c r="B143" s="3" t="s">
        <v>20123</v>
      </c>
      <c r="C143" s="4">
        <v>21187</v>
      </c>
      <c r="D143" t="str" cm="1">
        <f t="array" aca="1" ref="D143" ca="1">IF(Background=44,A143,D142)</f>
        <v>Περιφερειακή Ενότητα Θήρας</v>
      </c>
      <c r="E143" t="str" cm="1">
        <f t="array" aca="1" ref="E143" ca="1">IF(Bold,A143,E142)</f>
        <v>--- Δημοτική Ενότητα Υδρούσας</v>
      </c>
      <c r="F143" t="str" cm="1">
        <f t="array" aca="1" ref="F143" ca="1">IF(Background_test=44,"True",IF(Bold_test,"True",""))</f>
        <v>True</v>
      </c>
    </row>
    <row r="144" spans="1:6" x14ac:dyDescent="0.25">
      <c r="A144" s="5" t="s">
        <v>20124</v>
      </c>
      <c r="B144" s="5" t="s">
        <v>20125</v>
      </c>
      <c r="C144" s="6">
        <v>294</v>
      </c>
      <c r="D144" t="str" cm="1">
        <f t="array" aca="1" ref="D144" ca="1">IF(Background=44,A144,D143)</f>
        <v>Περιφερειακή Ενότητα Θήρας</v>
      </c>
      <c r="E144" t="str" cm="1">
        <f t="array" aca="1" ref="E144" ca="1">IF(Bold,A144,E143)</f>
        <v>--------- Δήμος Ανάφης</v>
      </c>
      <c r="F144" t="str" cm="1">
        <f t="array" aca="1" ref="F144" ca="1">IF(Background_test=44,"True",IF(Bold_test,"True",""))</f>
        <v>True</v>
      </c>
    </row>
    <row r="145" spans="1:6" x14ac:dyDescent="0.25">
      <c r="A145" s="9" t="s">
        <v>20126</v>
      </c>
      <c r="B145" s="9" t="s">
        <v>20127</v>
      </c>
      <c r="C145" s="10">
        <v>275</v>
      </c>
      <c r="D145" t="str" cm="1">
        <f t="array" aca="1" ref="D145" ca="1">IF(Background=44,A145,D144)</f>
        <v>Περιφερειακή Ενότητα Θήρας</v>
      </c>
      <c r="E145" t="str" cm="1">
        <f t="array" aca="1" ref="E145" ca="1">IF(Bold,A145,E144)</f>
        <v>--------- Δήμος Ανάφης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20128</v>
      </c>
      <c r="B146" s="9" t="s">
        <v>20129</v>
      </c>
      <c r="C146" s="10">
        <v>16</v>
      </c>
      <c r="D146" t="str" cm="1">
        <f t="array" aca="1" ref="D146" ca="1">IF(Background=44,A146,D145)</f>
        <v>Περιφερειακή Ενότητα Θήρας</v>
      </c>
      <c r="E146" t="str" cm="1">
        <f t="array" aca="1" ref="E146" ca="1">IF(Bold,A146,E145)</f>
        <v>--------- Δήμος Ανάφης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20130</v>
      </c>
      <c r="B147" s="9" t="s">
        <v>20131</v>
      </c>
      <c r="C147" s="10" t="s">
        <v>405</v>
      </c>
      <c r="D147" t="str" cm="1">
        <f t="array" aca="1" ref="D147" ca="1">IF(Background=44,A147,D146)</f>
        <v>Περιφερειακή Ενότητα Θήρας</v>
      </c>
      <c r="E147" t="str" cm="1">
        <f t="array" aca="1" ref="E147" ca="1">IF(Bold,A147,E146)</f>
        <v>--------- Δήμος Ανάφης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20132</v>
      </c>
      <c r="B148" s="9" t="s">
        <v>20133</v>
      </c>
      <c r="C148" s="10">
        <v>3</v>
      </c>
      <c r="D148" t="str" cm="1">
        <f t="array" aca="1" ref="D148" ca="1">IF(Background=44,A148,D147)</f>
        <v>Περιφερειακή Ενότητα Θήρας</v>
      </c>
      <c r="E148" t="str" cm="1">
        <f t="array" aca="1" ref="E148" ca="1">IF(Bold,A148,E147)</f>
        <v>--------- Δήμος Ανάφης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20134</v>
      </c>
      <c r="B149" s="9" t="s">
        <v>20135</v>
      </c>
      <c r="C149" s="10" t="s">
        <v>405</v>
      </c>
      <c r="D149" t="str" cm="1">
        <f t="array" aca="1" ref="D149" ca="1">IF(Background=44,A149,D148)</f>
        <v>Περιφερειακή Ενότητα Θήρας</v>
      </c>
      <c r="E149" t="str" cm="1">
        <f t="array" aca="1" ref="E149" ca="1">IF(Bold,A149,E148)</f>
        <v>--------- Δήμος Ανάφης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20136</v>
      </c>
      <c r="B150" s="9" t="s">
        <v>20137</v>
      </c>
      <c r="C150" s="10" t="s">
        <v>405</v>
      </c>
      <c r="D150" t="str" cm="1">
        <f t="array" aca="1" ref="D150" ca="1">IF(Background=44,A150,D149)</f>
        <v>Περιφερειακή Ενότητα Θήρας</v>
      </c>
      <c r="E150" t="str" cm="1">
        <f t="array" aca="1" ref="E150" ca="1">IF(Bold,A150,E149)</f>
        <v>--------- Δήμος Ανάφης</v>
      </c>
      <c r="F150" t="str" cm="1">
        <f t="array" aca="1" ref="F150" ca="1">IF(Background_test=44,"True",IF(Bold_test,"True",""))</f>
        <v/>
      </c>
    </row>
    <row r="151" spans="1:6" x14ac:dyDescent="0.25">
      <c r="A151" s="5" t="s">
        <v>20138</v>
      </c>
      <c r="B151" s="5" t="s">
        <v>20139</v>
      </c>
      <c r="C151" s="6">
        <v>17752</v>
      </c>
      <c r="D151" t="str" cm="1">
        <f t="array" aca="1" ref="D151" ca="1">IF(Background=44,A151,D150)</f>
        <v>Περιφερειακή Ενότητα Θήρας</v>
      </c>
      <c r="E151" t="str" cm="1">
        <f t="array" aca="1" ref="E151" ca="1">IF(Bold,A151,E150)</f>
        <v>--------- Δήμος Θήρας</v>
      </c>
      <c r="F151" t="str" cm="1">
        <f t="array" aca="1" ref="F151" ca="1">IF(Background_test=44,"True",IF(Bold_test,"True",""))</f>
        <v>True</v>
      </c>
    </row>
    <row r="152" spans="1:6" x14ac:dyDescent="0.25">
      <c r="A152" s="7" t="s">
        <v>20140</v>
      </c>
      <c r="B152" s="7" t="s">
        <v>20141</v>
      </c>
      <c r="C152" s="8">
        <v>16039</v>
      </c>
      <c r="D152" t="str" cm="1">
        <f t="array" aca="1" ref="D152" ca="1">IF(Background=44,A152,D151)</f>
        <v>Περιφερειακή Ενότητα Θήρας</v>
      </c>
      <c r="E152" t="str" cm="1">
        <f t="array" aca="1" ref="E152" ca="1">IF(Bold,A152,E151)</f>
        <v>--- Δημοτική Ενότητα Θήρας</v>
      </c>
      <c r="F152" t="str" cm="1">
        <f t="array" aca="1" ref="F152" ca="1">IF(Background_test=44,"True",IF(Bold_test,"True",""))</f>
        <v>True</v>
      </c>
    </row>
    <row r="153" spans="1:6" x14ac:dyDescent="0.25">
      <c r="A153" s="9" t="s">
        <v>428</v>
      </c>
      <c r="B153" s="9" t="s">
        <v>429</v>
      </c>
      <c r="C153" s="10">
        <v>55</v>
      </c>
      <c r="D153" t="str" cm="1">
        <f t="array" aca="1" ref="D153" ca="1">IF(Background=44,A153,D152)</f>
        <v>Περιφερειακή Ενότητα Θήρας</v>
      </c>
      <c r="E153" t="str" cm="1">
        <f t="array" aca="1" ref="E153" ca="1">IF(Bold,A153,E152)</f>
        <v>--- Δημοτική Ενότητα Θήρας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1915</v>
      </c>
      <c r="B154" s="9" t="s">
        <v>1916</v>
      </c>
      <c r="C154" s="10">
        <v>546</v>
      </c>
      <c r="D154" t="str" cm="1">
        <f t="array" aca="1" ref="D154" ca="1">IF(Background=44,A154,D153)</f>
        <v>Περιφερειακή Ενότητα Θήρας</v>
      </c>
      <c r="E154" t="str" cm="1">
        <f t="array" aca="1" ref="E154" ca="1">IF(Bold,A154,E153)</f>
        <v>--- Δημοτική Ενότητα Θήρας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2459</v>
      </c>
      <c r="B155" s="9" t="s">
        <v>2460</v>
      </c>
      <c r="C155" s="10">
        <v>56</v>
      </c>
      <c r="D155" t="str" cm="1">
        <f t="array" aca="1" ref="D155" ca="1">IF(Background=44,A155,D154)</f>
        <v>Περιφερειακή Ενότητα Θήρας</v>
      </c>
      <c r="E155" t="str" cm="1">
        <f t="array" aca="1" ref="E155" ca="1">IF(Bold,A155,E154)</f>
        <v>--- Δημοτική Ενότητα Θήρας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20142</v>
      </c>
      <c r="B156" s="9" t="s">
        <v>20143</v>
      </c>
      <c r="C156" s="10">
        <v>355</v>
      </c>
      <c r="D156" t="str" cm="1">
        <f t="array" aca="1" ref="D156" ca="1">IF(Background=44,A156,D155)</f>
        <v>Περιφερειακή Ενότητα Θήρας</v>
      </c>
      <c r="E156" t="str" cm="1">
        <f t="array" aca="1" ref="E156" ca="1">IF(Bold,A156,E155)</f>
        <v>--- Δημοτική Ενότητα Θήρας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20144</v>
      </c>
      <c r="B157" s="9" t="s">
        <v>20145</v>
      </c>
      <c r="C157" s="10" t="s">
        <v>405</v>
      </c>
      <c r="D157" t="str" cm="1">
        <f t="array" aca="1" ref="D157" ca="1">IF(Background=44,A157,D156)</f>
        <v>Περιφερειακή Ενότητα Θήρας</v>
      </c>
      <c r="E157" t="str" cm="1">
        <f t="array" aca="1" ref="E157" ca="1">IF(Bold,A157,E156)</f>
        <v>--- Δημοτική Ενότητα Θήρας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20146</v>
      </c>
      <c r="B158" s="9" t="s">
        <v>20147</v>
      </c>
      <c r="C158" s="10" t="s">
        <v>405</v>
      </c>
      <c r="D158" t="str" cm="1">
        <f t="array" aca="1" ref="D158" ca="1">IF(Background=44,A158,D157)</f>
        <v>Περιφερειακή Ενότητα Θήρας</v>
      </c>
      <c r="E158" t="str" cm="1">
        <f t="array" aca="1" ref="E158" ca="1">IF(Bold,A158,E157)</f>
        <v>--- Δημοτική Ενότητα Θήρας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17368</v>
      </c>
      <c r="B159" s="9" t="s">
        <v>17369</v>
      </c>
      <c r="C159" s="10">
        <v>697</v>
      </c>
      <c r="D159" t="str" cm="1">
        <f t="array" aca="1" ref="D159" ca="1">IF(Background=44,A159,D158)</f>
        <v>Περιφερειακή Ενότητα Θήρας</v>
      </c>
      <c r="E159" t="str" cm="1">
        <f t="array" aca="1" ref="E159" ca="1">IF(Bold,A159,E158)</f>
        <v>--- Δημοτική Ενότητα Θήρας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20148</v>
      </c>
      <c r="B160" s="9" t="s">
        <v>20149</v>
      </c>
      <c r="C160" s="10">
        <v>533</v>
      </c>
      <c r="D160" t="str" cm="1">
        <f t="array" aca="1" ref="D160" ca="1">IF(Background=44,A160,D159)</f>
        <v>Περιφερειακή Ενότητα Θήρας</v>
      </c>
      <c r="E160" t="str" cm="1">
        <f t="array" aca="1" ref="E160" ca="1">IF(Bold,A160,E159)</f>
        <v>--- Δημοτική Ενότητα Θήρας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20150</v>
      </c>
      <c r="B161" s="9" t="s">
        <v>20151</v>
      </c>
      <c r="C161" s="10">
        <v>1950</v>
      </c>
      <c r="D161" t="str" cm="1">
        <f t="array" aca="1" ref="D161" ca="1">IF(Background=44,A161,D160)</f>
        <v>Περιφερειακή Ενότητα Θήρας</v>
      </c>
      <c r="E161" t="str" cm="1">
        <f t="array" aca="1" ref="E161" ca="1">IF(Bold,A161,E160)</f>
        <v>--- Δημοτική Ενότητα Θήρας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20152</v>
      </c>
      <c r="B162" s="9" t="s">
        <v>20153</v>
      </c>
      <c r="C162" s="10">
        <v>72</v>
      </c>
      <c r="D162" t="str" cm="1">
        <f t="array" aca="1" ref="D162" ca="1">IF(Background=44,A162,D161)</f>
        <v>Περιφερειακή Ενότητα Θήρας</v>
      </c>
      <c r="E162" t="str" cm="1">
        <f t="array" aca="1" ref="E162" ca="1">IF(Bold,A162,E161)</f>
        <v>--- Δημοτική Ενότητα Θήρας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20154</v>
      </c>
      <c r="B163" s="9" t="s">
        <v>20155</v>
      </c>
      <c r="C163" s="10">
        <v>58</v>
      </c>
      <c r="D163" t="str" cm="1">
        <f t="array" aca="1" ref="D163" ca="1">IF(Background=44,A163,D162)</f>
        <v>Περιφερειακή Ενότητα Θήρας</v>
      </c>
      <c r="E163" t="str" cm="1">
        <f t="array" aca="1" ref="E163" ca="1">IF(Bold,A163,E162)</f>
        <v>--- Δημοτική Ενότητα Θήρας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20156</v>
      </c>
      <c r="B164" s="9" t="s">
        <v>20157</v>
      </c>
      <c r="C164" s="10">
        <v>324</v>
      </c>
      <c r="D164" t="str" cm="1">
        <f t="array" aca="1" ref="D164" ca="1">IF(Background=44,A164,D163)</f>
        <v>Περιφερειακή Ενότητα Θήρας</v>
      </c>
      <c r="E164" t="str" cm="1">
        <f t="array" aca="1" ref="E164" ca="1">IF(Bold,A164,E163)</f>
        <v>--- Δημοτική Ενότητα Θήρας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20158</v>
      </c>
      <c r="B165" s="9" t="s">
        <v>20159</v>
      </c>
      <c r="C165" s="10">
        <v>28</v>
      </c>
      <c r="D165" t="str" cm="1">
        <f t="array" aca="1" ref="D165" ca="1">IF(Background=44,A165,D164)</f>
        <v>Περιφερειακή Ενότητα Θήρας</v>
      </c>
      <c r="E165" t="str" cm="1">
        <f t="array" aca="1" ref="E165" ca="1">IF(Bold,A165,E164)</f>
        <v>--- Δημοτική Ενότητα Θήρας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20160</v>
      </c>
      <c r="B166" s="9" t="s">
        <v>20161</v>
      </c>
      <c r="C166" s="10">
        <v>157</v>
      </c>
      <c r="D166" t="str" cm="1">
        <f t="array" aca="1" ref="D166" ca="1">IF(Background=44,A166,D165)</f>
        <v>Περιφερειακή Ενότητα Θήρας</v>
      </c>
      <c r="E166" t="str" cm="1">
        <f t="array" aca="1" ref="E166" ca="1">IF(Bold,A166,E165)</f>
        <v>--- Δημοτική Ενότητα Θήρας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20162</v>
      </c>
      <c r="B167" s="9" t="s">
        <v>20163</v>
      </c>
      <c r="C167" s="10">
        <v>118</v>
      </c>
      <c r="D167" t="str" cm="1">
        <f t="array" aca="1" ref="D167" ca="1">IF(Background=44,A167,D166)</f>
        <v>Περιφερειακή Ενότητα Θήρας</v>
      </c>
      <c r="E167" t="str" cm="1">
        <f t="array" aca="1" ref="E167" ca="1">IF(Bold,A167,E166)</f>
        <v>--- Δημοτική Ενότητα Θήρας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20164</v>
      </c>
      <c r="B168" s="9" t="s">
        <v>20165</v>
      </c>
      <c r="C168" s="10" t="s">
        <v>405</v>
      </c>
      <c r="D168" t="str" cm="1">
        <f t="array" aca="1" ref="D168" ca="1">IF(Background=44,A168,D167)</f>
        <v>Περιφερειακή Ενότητα Θήρας</v>
      </c>
      <c r="E168" t="str" cm="1">
        <f t="array" aca="1" ref="E168" ca="1">IF(Bold,A168,E167)</f>
        <v>--- Δημοτική Ενότητα Θήρας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20166</v>
      </c>
      <c r="B169" s="9" t="s">
        <v>20167</v>
      </c>
      <c r="C169" s="10">
        <v>458</v>
      </c>
      <c r="D169" t="str" cm="1">
        <f t="array" aca="1" ref="D169" ca="1">IF(Background=44,A169,D168)</f>
        <v>Περιφερειακή Ενότητα Θήρας</v>
      </c>
      <c r="E169" t="str" cm="1">
        <f t="array" aca="1" ref="E169" ca="1">IF(Bold,A169,E168)</f>
        <v>--- Δημοτική Ενότητα Θήρας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20168</v>
      </c>
      <c r="B170" s="9" t="s">
        <v>20169</v>
      </c>
      <c r="C170" s="10">
        <v>2859</v>
      </c>
      <c r="D170" t="str" cm="1">
        <f t="array" aca="1" ref="D170" ca="1">IF(Background=44,A170,D169)</f>
        <v>Περιφερειακή Ενότητα Θήρας</v>
      </c>
      <c r="E170" t="str" cm="1">
        <f t="array" aca="1" ref="E170" ca="1">IF(Bold,A170,E169)</f>
        <v>--- Δημοτική Ενότητα Θήρας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5997</v>
      </c>
      <c r="B171" s="9" t="s">
        <v>5998</v>
      </c>
      <c r="C171" s="10">
        <v>1648</v>
      </c>
      <c r="D171" t="str" cm="1">
        <f t="array" aca="1" ref="D171" ca="1">IF(Background=44,A171,D170)</f>
        <v>Περιφερειακή Ενότητα Θήρας</v>
      </c>
      <c r="E171" t="str" cm="1">
        <f t="array" aca="1" ref="E171" ca="1">IF(Bold,A171,E170)</f>
        <v>--- Δημοτική Ενότητα Θήρας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20170</v>
      </c>
      <c r="B172" s="9" t="s">
        <v>20171</v>
      </c>
      <c r="C172" s="10">
        <v>1324</v>
      </c>
      <c r="D172" t="str" cm="1">
        <f t="array" aca="1" ref="D172" ca="1">IF(Background=44,A172,D171)</f>
        <v>Περιφερειακή Ενότητα Θήρας</v>
      </c>
      <c r="E172" t="str" cm="1">
        <f t="array" aca="1" ref="E172" ca="1">IF(Bold,A172,E171)</f>
        <v>--- Δημοτική Ενότητα Θήρας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3439</v>
      </c>
      <c r="B173" s="9" t="s">
        <v>3440</v>
      </c>
      <c r="C173" s="10">
        <v>642</v>
      </c>
      <c r="D173" t="str" cm="1">
        <f t="array" aca="1" ref="D173" ca="1">IF(Background=44,A173,D172)</f>
        <v>Περιφερειακή Ενότητα Θήρας</v>
      </c>
      <c r="E173" t="str" cm="1">
        <f t="array" aca="1" ref="E173" ca="1">IF(Bold,A173,E172)</f>
        <v>--- Δημοτική Ενότητα Θήρας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20172</v>
      </c>
      <c r="B174" s="9" t="s">
        <v>20173</v>
      </c>
      <c r="C174" s="10">
        <v>144</v>
      </c>
      <c r="D174" t="str" cm="1">
        <f t="array" aca="1" ref="D174" ca="1">IF(Background=44,A174,D173)</f>
        <v>Περιφερειακή Ενότητα Θήρας</v>
      </c>
      <c r="E174" t="str" cm="1">
        <f t="array" aca="1" ref="E174" ca="1">IF(Bold,A174,E173)</f>
        <v>--- Δημοτική Ενότητα Θήρας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7535</v>
      </c>
      <c r="B175" s="9" t="s">
        <v>7536</v>
      </c>
      <c r="C175" s="10">
        <v>1582</v>
      </c>
      <c r="D175" t="str" cm="1">
        <f t="array" aca="1" ref="D175" ca="1">IF(Background=44,A175,D174)</f>
        <v>Περιφερειακή Ενότητα Θήρας</v>
      </c>
      <c r="E175" t="str" cm="1">
        <f t="array" aca="1" ref="E175" ca="1">IF(Bold,A175,E174)</f>
        <v>--- Δημοτική Ενότητα Θήρας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17950</v>
      </c>
      <c r="B176" s="9" t="s">
        <v>17951</v>
      </c>
      <c r="C176" s="10">
        <v>22</v>
      </c>
      <c r="D176" t="str" cm="1">
        <f t="array" aca="1" ref="D176" ca="1">IF(Background=44,A176,D175)</f>
        <v>Περιφερειακή Ενότητα Θήρας</v>
      </c>
      <c r="E176" t="str" cm="1">
        <f t="array" aca="1" ref="E176" ca="1">IF(Bold,A176,E175)</f>
        <v>--- Δημοτική Ενότητα Θήρας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20174</v>
      </c>
      <c r="B177" s="9" t="s">
        <v>20175</v>
      </c>
      <c r="C177" s="10">
        <v>504</v>
      </c>
      <c r="D177" t="str" cm="1">
        <f t="array" aca="1" ref="D177" ca="1">IF(Background=44,A177,D176)</f>
        <v>Περιφερειακή Ενότητα Θήρας</v>
      </c>
      <c r="E177" t="str" cm="1">
        <f t="array" aca="1" ref="E177" ca="1">IF(Bold,A177,E176)</f>
        <v>--- Δημοτική Ενότητα Θήρας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20176</v>
      </c>
      <c r="B178" s="9" t="s">
        <v>20177</v>
      </c>
      <c r="C178" s="10" t="s">
        <v>405</v>
      </c>
      <c r="D178" t="str" cm="1">
        <f t="array" aca="1" ref="D178" ca="1">IF(Background=44,A178,D177)</f>
        <v>Περιφερειακή Ενότητα Θήρας</v>
      </c>
      <c r="E178" t="str" cm="1">
        <f t="array" aca="1" ref="E178" ca="1">IF(Bold,A178,E177)</f>
        <v>--- Δημοτική Ενότητα Θήρας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20178</v>
      </c>
      <c r="B179" s="9" t="s">
        <v>20179</v>
      </c>
      <c r="C179" s="10">
        <v>9</v>
      </c>
      <c r="D179" t="str" cm="1">
        <f t="array" aca="1" ref="D179" ca="1">IF(Background=44,A179,D178)</f>
        <v>Περιφερειακή Ενότητα Θήρας</v>
      </c>
      <c r="E179" t="str" cm="1">
        <f t="array" aca="1" ref="E179" ca="1">IF(Bold,A179,E178)</f>
        <v>--- Δημοτική Ενότητα Θήρας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20180</v>
      </c>
      <c r="B180" s="9" t="s">
        <v>20181</v>
      </c>
      <c r="C180" s="10" t="s">
        <v>405</v>
      </c>
      <c r="D180" t="str" cm="1">
        <f t="array" aca="1" ref="D180" ca="1">IF(Background=44,A180,D179)</f>
        <v>Περιφερειακή Ενότητα Θήρας</v>
      </c>
      <c r="E180" t="str" cm="1">
        <f t="array" aca="1" ref="E180" ca="1">IF(Bold,A180,E179)</f>
        <v>--- Δημοτική Ενότητα Θήρας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20182</v>
      </c>
      <c r="B181" s="9" t="s">
        <v>20183</v>
      </c>
      <c r="C181" s="10">
        <v>1</v>
      </c>
      <c r="D181" t="str" cm="1">
        <f t="array" aca="1" ref="D181" ca="1">IF(Background=44,A181,D180)</f>
        <v>Περιφερειακή Ενότητα Θήρας</v>
      </c>
      <c r="E181" t="str" cm="1">
        <f t="array" aca="1" ref="E181" ca="1">IF(Bold,A181,E180)</f>
        <v>--- Δημοτική Ενότητα Θήρας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20184</v>
      </c>
      <c r="B182" s="9" t="s">
        <v>20185</v>
      </c>
      <c r="C182" s="10">
        <v>111</v>
      </c>
      <c r="D182" t="str" cm="1">
        <f t="array" aca="1" ref="D182" ca="1">IF(Background=44,A182,D181)</f>
        <v>Περιφερειακή Ενότητα Θήρας</v>
      </c>
      <c r="E182" t="str" cm="1">
        <f t="array" aca="1" ref="E182" ca="1">IF(Bold,A182,E181)</f>
        <v>--- Δημοτική Ενότητα Θήρας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5693</v>
      </c>
      <c r="B183" s="9" t="s">
        <v>5694</v>
      </c>
      <c r="C183" s="10">
        <v>69</v>
      </c>
      <c r="D183" t="str" cm="1">
        <f t="array" aca="1" ref="D183" ca="1">IF(Background=44,A183,D182)</f>
        <v>Περιφερειακή Ενότητα Θήρας</v>
      </c>
      <c r="E183" t="str" cm="1">
        <f t="array" aca="1" ref="E183" ca="1">IF(Bold,A183,E182)</f>
        <v>--- Δημοτική Ενότητα Θήρας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20186</v>
      </c>
      <c r="B184" s="9" t="s">
        <v>20187</v>
      </c>
      <c r="C184" s="10">
        <v>762</v>
      </c>
      <c r="D184" t="str" cm="1">
        <f t="array" aca="1" ref="D184" ca="1">IF(Background=44,A184,D183)</f>
        <v>Περιφερειακή Ενότητα Θήρας</v>
      </c>
      <c r="E184" t="str" cm="1">
        <f t="array" aca="1" ref="E184" ca="1">IF(Bold,A184,E183)</f>
        <v>--- Δημοτική Ενότητα Θήρας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20188</v>
      </c>
      <c r="B185" s="9" t="s">
        <v>20189</v>
      </c>
      <c r="C185" s="10">
        <v>872</v>
      </c>
      <c r="D185" t="str" cm="1">
        <f t="array" aca="1" ref="D185" ca="1">IF(Background=44,A185,D184)</f>
        <v>Περιφερειακή Ενότητα Θήρας</v>
      </c>
      <c r="E185" t="str" cm="1">
        <f t="array" aca="1" ref="E185" ca="1">IF(Bold,A185,E184)</f>
        <v>--- Δημοτική Ενότητα Θήρας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20190</v>
      </c>
      <c r="B186" s="9" t="s">
        <v>20191</v>
      </c>
      <c r="C186" s="10">
        <v>83</v>
      </c>
      <c r="D186" t="str" cm="1">
        <f t="array" aca="1" ref="D186" ca="1">IF(Background=44,A186,D185)</f>
        <v>Περιφερειακή Ενότητα Θήρας</v>
      </c>
      <c r="E186" t="str" cm="1">
        <f t="array" aca="1" ref="E186" ca="1">IF(Bold,A186,E185)</f>
        <v>--- Δημοτική Ενότητα Θήρας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20192</v>
      </c>
      <c r="B187" s="9" t="s">
        <v>20193</v>
      </c>
      <c r="C187" s="10" t="s">
        <v>405</v>
      </c>
      <c r="D187" t="str" cm="1">
        <f t="array" aca="1" ref="D187" ca="1">IF(Background=44,A187,D186)</f>
        <v>Περιφερειακή Ενότητα Θήρας</v>
      </c>
      <c r="E187" t="str" cm="1">
        <f t="array" aca="1" ref="E187" ca="1">IF(Bold,A187,E186)</f>
        <v>--- Δημοτική Ενότητα Θήρας</v>
      </c>
      <c r="F187" t="str" cm="1">
        <f t="array" aca="1" ref="F187" ca="1">IF(Background_test=44,"True",IF(Bold_test,"True",""))</f>
        <v/>
      </c>
    </row>
    <row r="188" spans="1:6" x14ac:dyDescent="0.25">
      <c r="A188" s="7" t="s">
        <v>20194</v>
      </c>
      <c r="B188" s="7" t="s">
        <v>20195</v>
      </c>
      <c r="C188" s="8">
        <v>1713</v>
      </c>
      <c r="D188" t="str" cm="1">
        <f t="array" aca="1" ref="D188" ca="1">IF(Background=44,A188,D187)</f>
        <v>Περιφερειακή Ενότητα Θήρας</v>
      </c>
      <c r="E188" t="str" cm="1">
        <f t="array" aca="1" ref="E188" ca="1">IF(Bold,A188,E187)</f>
        <v>--- Δημοτική Ενότητα Οίας</v>
      </c>
      <c r="F188" t="str" cm="1">
        <f t="array" aca="1" ref="F188" ca="1">IF(Background_test=44,"True",IF(Bold_test,"True",""))</f>
        <v>True</v>
      </c>
    </row>
    <row r="189" spans="1:6" x14ac:dyDescent="0.25">
      <c r="A189" s="9" t="s">
        <v>5304</v>
      </c>
      <c r="B189" s="9" t="s">
        <v>5305</v>
      </c>
      <c r="C189" s="10">
        <v>39</v>
      </c>
      <c r="D189" t="str" cm="1">
        <f t="array" aca="1" ref="D189" ca="1">IF(Background=44,A189,D188)</f>
        <v>Περιφερειακή Ενότητα Θήρας</v>
      </c>
      <c r="E189" t="str" cm="1">
        <f t="array" aca="1" ref="E189" ca="1">IF(Bold,A189,E188)</f>
        <v>--- Δημοτική Ενότητα Οίας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4713</v>
      </c>
      <c r="B190" s="9" t="s">
        <v>4714</v>
      </c>
      <c r="C190" s="10">
        <v>5</v>
      </c>
      <c r="D190" t="str" cm="1">
        <f t="array" aca="1" ref="D190" ca="1">IF(Background=44,A190,D189)</f>
        <v>Περιφερειακή Ενότητα Θήρας</v>
      </c>
      <c r="E190" t="str" cm="1">
        <f t="array" aca="1" ref="E190" ca="1">IF(Bold,A190,E189)</f>
        <v>--- Δημοτική Ενότητα Οίας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20196</v>
      </c>
      <c r="B191" s="9" t="s">
        <v>20197</v>
      </c>
      <c r="C191" s="10">
        <v>156</v>
      </c>
      <c r="D191" t="str" cm="1">
        <f t="array" aca="1" ref="D191" ca="1">IF(Background=44,A191,D190)</f>
        <v>Περιφερειακή Ενότητα Θήρας</v>
      </c>
      <c r="E191" t="str" cm="1">
        <f t="array" aca="1" ref="E191" ca="1">IF(Bold,A191,E190)</f>
        <v>--- Δημοτική Ενότητα Οίας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582</v>
      </c>
      <c r="B192" s="9" t="s">
        <v>583</v>
      </c>
      <c r="C192" s="10">
        <v>227</v>
      </c>
      <c r="D192" t="str" cm="1">
        <f t="array" aca="1" ref="D192" ca="1">IF(Background=44,A192,D191)</f>
        <v>Περιφερειακή Ενότητα Θήρας</v>
      </c>
      <c r="E192" t="str" cm="1">
        <f t="array" aca="1" ref="E192" ca="1">IF(Bold,A192,E191)</f>
        <v>--- Δημοτική Ενότητα Οίας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20198</v>
      </c>
      <c r="B193" s="9" t="s">
        <v>20199</v>
      </c>
      <c r="C193" s="10">
        <v>25</v>
      </c>
      <c r="D193" t="str" cm="1">
        <f t="array" aca="1" ref="D193" ca="1">IF(Background=44,A193,D192)</f>
        <v>Περιφερειακή Ενότητα Θήρας</v>
      </c>
      <c r="E193" t="str" cm="1">
        <f t="array" aca="1" ref="E193" ca="1">IF(Bold,A193,E192)</f>
        <v>--- Δημοτική Ενότητα Οίας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20200</v>
      </c>
      <c r="B194" s="9" t="s">
        <v>20201</v>
      </c>
      <c r="C194" s="10">
        <v>777</v>
      </c>
      <c r="D194" t="str" cm="1">
        <f t="array" aca="1" ref="D194" ca="1">IF(Background=44,A194,D193)</f>
        <v>Περιφερειακή Ενότητα Θήρας</v>
      </c>
      <c r="E194" t="str" cm="1">
        <f t="array" aca="1" ref="E194" ca="1">IF(Bold,A194,E193)</f>
        <v>--- Δημοτική Ενότητα Οίας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20202</v>
      </c>
      <c r="B195" s="9" t="s">
        <v>20203</v>
      </c>
      <c r="C195" s="10">
        <v>23</v>
      </c>
      <c r="D195" t="str" cm="1">
        <f t="array" aca="1" ref="D195" ca="1">IF(Background=44,A195,D194)</f>
        <v>Περιφερειακή Ενότητα Θήρας</v>
      </c>
      <c r="E195" t="str" cm="1">
        <f t="array" aca="1" ref="E195" ca="1">IF(Bold,A195,E194)</f>
        <v>--- Δημοτική Ενότητα Οίας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20204</v>
      </c>
      <c r="B196" s="9" t="s">
        <v>20205</v>
      </c>
      <c r="C196" s="10">
        <v>4</v>
      </c>
      <c r="D196" t="str" cm="1">
        <f t="array" aca="1" ref="D196" ca="1">IF(Background=44,A196,D195)</f>
        <v>Περιφερειακή Ενότητα Θήρας</v>
      </c>
      <c r="E196" t="str" cm="1">
        <f t="array" aca="1" ref="E196" ca="1">IF(Bold,A196,E195)</f>
        <v>--- Δημοτική Ενότητα Οίας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20206</v>
      </c>
      <c r="B197" s="9" t="s">
        <v>20207</v>
      </c>
      <c r="C197" s="10">
        <v>5</v>
      </c>
      <c r="D197" t="str" cm="1">
        <f t="array" aca="1" ref="D197" ca="1">IF(Background=44,A197,D196)</f>
        <v>Περιφερειακή Ενότητα Θήρας</v>
      </c>
      <c r="E197" t="str" cm="1">
        <f t="array" aca="1" ref="E197" ca="1">IF(Bold,A197,E196)</f>
        <v>--- Δημοτική Ενότητα Οίας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1055</v>
      </c>
      <c r="B198" s="9" t="s">
        <v>1056</v>
      </c>
      <c r="C198" s="10">
        <v>92</v>
      </c>
      <c r="D198" t="str" cm="1">
        <f t="array" aca="1" ref="D198" ca="1">IF(Background=44,A198,D197)</f>
        <v>Περιφερειακή Ενότητα Θήρας</v>
      </c>
      <c r="E198" t="str" cm="1">
        <f t="array" aca="1" ref="E198" ca="1">IF(Bold,A198,E197)</f>
        <v>--- Δημοτική Ενότητα Οίας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7798</v>
      </c>
      <c r="B199" s="9" t="s">
        <v>7799</v>
      </c>
      <c r="C199" s="10">
        <v>117</v>
      </c>
      <c r="D199" t="str" cm="1">
        <f t="array" aca="1" ref="D199" ca="1">IF(Background=44,A199,D198)</f>
        <v>Περιφερειακή Ενότητα Θήρας</v>
      </c>
      <c r="E199" t="str" cm="1">
        <f t="array" aca="1" ref="E199" ca="1">IF(Bold,A199,E198)</f>
        <v>--- Δημοτική Ενότητα Οίας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19922</v>
      </c>
      <c r="B200" s="9" t="s">
        <v>19923</v>
      </c>
      <c r="C200" s="10">
        <v>243</v>
      </c>
      <c r="D200" t="str" cm="1">
        <f t="array" aca="1" ref="D200" ca="1">IF(Background=44,A200,D199)</f>
        <v>Περιφερειακή Ενότητα Θήρας</v>
      </c>
      <c r="E200" t="str" cm="1">
        <f t="array" aca="1" ref="E200" ca="1">IF(Bold,A200,E199)</f>
        <v>--- Δημοτική Ενότητα Οίας</v>
      </c>
      <c r="F200" t="str" cm="1">
        <f t="array" aca="1" ref="F200" ca="1">IF(Background_test=44,"True",IF(Bold_test,"True",""))</f>
        <v/>
      </c>
    </row>
    <row r="201" spans="1:6" x14ac:dyDescent="0.25">
      <c r="A201" s="5" t="s">
        <v>20208</v>
      </c>
      <c r="B201" s="5" t="s">
        <v>20209</v>
      </c>
      <c r="C201" s="6">
        <v>2084</v>
      </c>
      <c r="D201" t="str" cm="1">
        <f t="array" aca="1" ref="D201" ca="1">IF(Background=44,A201,D200)</f>
        <v>Περιφερειακή Ενότητα Θήρας</v>
      </c>
      <c r="E201" t="str" cm="1">
        <f t="array" aca="1" ref="E201" ca="1">IF(Bold,A201,E200)</f>
        <v>--------- Δήμος Ιητών</v>
      </c>
      <c r="F201" t="str" cm="1">
        <f t="array" aca="1" ref="F201" ca="1">IF(Background_test=44,"True",IF(Bold_test,"True",""))</f>
        <v>True</v>
      </c>
    </row>
    <row r="202" spans="1:6" x14ac:dyDescent="0.25">
      <c r="A202" s="9" t="s">
        <v>20210</v>
      </c>
      <c r="B202" s="9" t="s">
        <v>20211</v>
      </c>
      <c r="C202" s="10">
        <v>12</v>
      </c>
      <c r="D202" t="str" cm="1">
        <f t="array" aca="1" ref="D202" ca="1">IF(Background=44,A202,D201)</f>
        <v>Περιφερειακή Ενότητα Θήρας</v>
      </c>
      <c r="E202" t="str" cm="1">
        <f t="array" aca="1" ref="E202" ca="1">IF(Bold,A202,E201)</f>
        <v>--------- Δήμος Ιητών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20212</v>
      </c>
      <c r="B203" s="9" t="s">
        <v>20213</v>
      </c>
      <c r="C203" s="10">
        <v>56</v>
      </c>
      <c r="D203" t="str" cm="1">
        <f t="array" aca="1" ref="D203" ca="1">IF(Background=44,A203,D202)</f>
        <v>Περιφερειακή Ενότητα Θήρας</v>
      </c>
      <c r="E203" t="str" cm="1">
        <f t="array" aca="1" ref="E203" ca="1">IF(Bold,A203,E202)</f>
        <v>--------- Δήμος Ιητών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20214</v>
      </c>
      <c r="B204" s="9" t="s">
        <v>20215</v>
      </c>
      <c r="C204" s="10">
        <v>1807</v>
      </c>
      <c r="D204" t="str" cm="1">
        <f t="array" aca="1" ref="D204" ca="1">IF(Background=44,A204,D203)</f>
        <v>Περιφερειακή Ενότητα Θήρας</v>
      </c>
      <c r="E204" t="str" cm="1">
        <f t="array" aca="1" ref="E204" ca="1">IF(Bold,A204,E203)</f>
        <v>--------- Δήμος Ιητών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20216</v>
      </c>
      <c r="B205" s="9" t="s">
        <v>20217</v>
      </c>
      <c r="C205" s="10">
        <v>15</v>
      </c>
      <c r="D205" t="str" cm="1">
        <f t="array" aca="1" ref="D205" ca="1">IF(Background=44,A205,D204)</f>
        <v>Περιφερειακή Ενότητα Θήρας</v>
      </c>
      <c r="E205" t="str" cm="1">
        <f t="array" aca="1" ref="E205" ca="1">IF(Bold,A205,E204)</f>
        <v>--------- Δήμος Ιητών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20218</v>
      </c>
      <c r="B206" s="9" t="s">
        <v>20219</v>
      </c>
      <c r="C206" s="10">
        <v>29</v>
      </c>
      <c r="D206" t="str" cm="1">
        <f t="array" aca="1" ref="D206" ca="1">IF(Background=44,A206,D205)</f>
        <v>Περιφερειακή Ενότητα Θήρας</v>
      </c>
      <c r="E206" t="str" cm="1">
        <f t="array" aca="1" ref="E206" ca="1">IF(Bold,A206,E205)</f>
        <v>--------- Δήμος Ιητών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20220</v>
      </c>
      <c r="B207" s="9" t="s">
        <v>20221</v>
      </c>
      <c r="C207" s="10">
        <v>29</v>
      </c>
      <c r="D207" t="str" cm="1">
        <f t="array" aca="1" ref="D207" ca="1">IF(Background=44,A207,D206)</f>
        <v>Περιφερειακή Ενότητα Θήρας</v>
      </c>
      <c r="E207" t="str" cm="1">
        <f t="array" aca="1" ref="E207" ca="1">IF(Bold,A207,E206)</f>
        <v>--------- Δήμος Ιητών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20222</v>
      </c>
      <c r="B208" s="9" t="s">
        <v>20223</v>
      </c>
      <c r="C208" s="10">
        <v>131</v>
      </c>
      <c r="D208" t="str" cm="1">
        <f t="array" aca="1" ref="D208" ca="1">IF(Background=44,A208,D207)</f>
        <v>Περιφερειακή Ενότητα Θήρας</v>
      </c>
      <c r="E208" t="str" cm="1">
        <f t="array" aca="1" ref="E208" ca="1">IF(Bold,A208,E207)</f>
        <v>--------- Δήμος Ιητών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20224</v>
      </c>
      <c r="B209" s="9" t="s">
        <v>20225</v>
      </c>
      <c r="C209" s="10" t="s">
        <v>405</v>
      </c>
      <c r="D209" t="str" cm="1">
        <f t="array" aca="1" ref="D209" ca="1">IF(Background=44,A209,D208)</f>
        <v>Περιφερειακή Ενότητα Θήρας</v>
      </c>
      <c r="E209" t="str" cm="1">
        <f t="array" aca="1" ref="E209" ca="1">IF(Bold,A209,E208)</f>
        <v>--------- Δήμος Ιητών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20226</v>
      </c>
      <c r="B210" s="9" t="s">
        <v>20227</v>
      </c>
      <c r="C210" s="10">
        <v>5</v>
      </c>
      <c r="D210" t="str" cm="1">
        <f t="array" aca="1" ref="D210" ca="1">IF(Background=44,A210,D209)</f>
        <v>Περιφερειακή Ενότητα Θήρας</v>
      </c>
      <c r="E210" t="str" cm="1">
        <f t="array" aca="1" ref="E210" ca="1">IF(Bold,A210,E209)</f>
        <v>--------- Δήμος Ιητών</v>
      </c>
      <c r="F210" t="str" cm="1">
        <f t="array" aca="1" ref="F210" ca="1">IF(Background_test=44,"True",IF(Bold_test,"True",""))</f>
        <v/>
      </c>
    </row>
    <row r="211" spans="1:6" x14ac:dyDescent="0.25">
      <c r="A211" s="5" t="s">
        <v>20228</v>
      </c>
      <c r="B211" s="5" t="s">
        <v>20229</v>
      </c>
      <c r="C211" s="6">
        <v>270</v>
      </c>
      <c r="D211" t="str" cm="1">
        <f t="array" aca="1" ref="D211" ca="1">IF(Background=44,A211,D210)</f>
        <v>Περιφερειακή Ενότητα Θήρας</v>
      </c>
      <c r="E211" t="str" cm="1">
        <f t="array" aca="1" ref="E211" ca="1">IF(Bold,A211,E210)</f>
        <v>--------- Δήμος Σικίνου</v>
      </c>
      <c r="F211" t="str" cm="1">
        <f t="array" aca="1" ref="F211" ca="1">IF(Background_test=44,"True",IF(Bold_test,"True",""))</f>
        <v>True</v>
      </c>
    </row>
    <row r="212" spans="1:6" x14ac:dyDescent="0.25">
      <c r="A212" s="9" t="s">
        <v>20230</v>
      </c>
      <c r="B212" s="9" t="s">
        <v>20231</v>
      </c>
      <c r="C212" s="10" t="s">
        <v>405</v>
      </c>
      <c r="D212" t="str" cm="1">
        <f t="array" aca="1" ref="D212" ca="1">IF(Background=44,A212,D211)</f>
        <v>Περιφερειακή Ενότητα Θήρας</v>
      </c>
      <c r="E212" t="str" cm="1">
        <f t="array" aca="1" ref="E212" ca="1">IF(Bold,A212,E211)</f>
        <v>--------- Δήμος Σικίνου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20232</v>
      </c>
      <c r="B213" s="9" t="s">
        <v>20233</v>
      </c>
      <c r="C213" s="10">
        <v>86</v>
      </c>
      <c r="D213" t="str" cm="1">
        <f t="array" aca="1" ref="D213" ca="1">IF(Background=44,A213,D212)</f>
        <v>Περιφερειακή Ενότητα Θήρας</v>
      </c>
      <c r="E213" t="str" cm="1">
        <f t="array" aca="1" ref="E213" ca="1">IF(Bold,A213,E212)</f>
        <v>--------- Δήμος Σικίνου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19369</v>
      </c>
      <c r="B214" s="9" t="s">
        <v>19370</v>
      </c>
      <c r="C214" s="10" t="s">
        <v>405</v>
      </c>
      <c r="D214" t="str" cm="1">
        <f t="array" aca="1" ref="D214" ca="1">IF(Background=44,A214,D213)</f>
        <v>Περιφερειακή Ενότητα Θήρας</v>
      </c>
      <c r="E214" t="str" cm="1">
        <f t="array" aca="1" ref="E214" ca="1">IF(Bold,A214,E213)</f>
        <v>--------- Δήμος Σικίνου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20234</v>
      </c>
      <c r="B215" s="9" t="s">
        <v>20235</v>
      </c>
      <c r="C215" s="10" t="s">
        <v>405</v>
      </c>
      <c r="D215" t="str" cm="1">
        <f t="array" aca="1" ref="D215" ca="1">IF(Background=44,A215,D214)</f>
        <v>Περιφερειακή Ενότητα Θήρας</v>
      </c>
      <c r="E215" t="str" cm="1">
        <f t="array" aca="1" ref="E215" ca="1">IF(Bold,A215,E214)</f>
        <v>--------- Δήμος Σικίνου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20236</v>
      </c>
      <c r="B216" s="9" t="s">
        <v>20237</v>
      </c>
      <c r="C216" s="10" t="s">
        <v>405</v>
      </c>
      <c r="D216" t="str" cm="1">
        <f t="array" aca="1" ref="D216" ca="1">IF(Background=44,A216,D215)</f>
        <v>Περιφερειακή Ενότητα Θήρας</v>
      </c>
      <c r="E216" t="str" cm="1">
        <f t="array" aca="1" ref="E216" ca="1">IF(Bold,A216,E215)</f>
        <v>--------- Δήμος Σικίνου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20238</v>
      </c>
      <c r="B217" s="9" t="s">
        <v>20239</v>
      </c>
      <c r="C217" s="10">
        <v>184</v>
      </c>
      <c r="D217" t="str" cm="1">
        <f t="array" aca="1" ref="D217" ca="1">IF(Background=44,A217,D216)</f>
        <v>Περιφερειακή Ενότητα Θήρας</v>
      </c>
      <c r="E217" t="str" cm="1">
        <f t="array" aca="1" ref="E217" ca="1">IF(Bold,A217,E216)</f>
        <v>--------- Δήμος Σικίνου</v>
      </c>
      <c r="F217" t="str" cm="1">
        <f t="array" aca="1" ref="F217" ca="1">IF(Background_test=44,"True",IF(Bold_test,"True",""))</f>
        <v/>
      </c>
    </row>
    <row r="218" spans="1:6" x14ac:dyDescent="0.25">
      <c r="A218" s="5" t="s">
        <v>20240</v>
      </c>
      <c r="B218" s="5" t="s">
        <v>20241</v>
      </c>
      <c r="C218" s="6">
        <v>787</v>
      </c>
      <c r="D218" t="str" cm="1">
        <f t="array" aca="1" ref="D218" ca="1">IF(Background=44,A218,D217)</f>
        <v>Περιφερειακή Ενότητα Θήρας</v>
      </c>
      <c r="E218" t="str" cm="1">
        <f t="array" aca="1" ref="E218" ca="1">IF(Bold,A218,E217)</f>
        <v>--------- Δήμος Φολεγάνδρου</v>
      </c>
      <c r="F218" t="str" cm="1">
        <f t="array" aca="1" ref="F218" ca="1">IF(Background_test=44,"True",IF(Bold_test,"True",""))</f>
        <v>True</v>
      </c>
    </row>
    <row r="219" spans="1:6" x14ac:dyDescent="0.25">
      <c r="A219" s="9" t="s">
        <v>1915</v>
      </c>
      <c r="B219" s="9" t="s">
        <v>1916</v>
      </c>
      <c r="C219" s="10" t="s">
        <v>405</v>
      </c>
      <c r="D219" t="str" cm="1">
        <f t="array" aca="1" ref="D219" ca="1">IF(Background=44,A219,D218)</f>
        <v>Περιφερειακή Ενότητα Θήρας</v>
      </c>
      <c r="E219" t="str" cm="1">
        <f t="array" aca="1" ref="E219" ca="1">IF(Bold,A219,E218)</f>
        <v>--------- Δήμος Φολεγάνδρου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6520</v>
      </c>
      <c r="B220" s="9" t="s">
        <v>6521</v>
      </c>
      <c r="C220" s="10" t="s">
        <v>405</v>
      </c>
      <c r="D220" t="str" cm="1">
        <f t="array" aca="1" ref="D220" ca="1">IF(Background=44,A220,D219)</f>
        <v>Περιφερειακή Ενότητα Θήρας</v>
      </c>
      <c r="E220" t="str" cm="1">
        <f t="array" aca="1" ref="E220" ca="1">IF(Bold,A220,E219)</f>
        <v>--------- Δήμος Φολεγάνδρου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5905</v>
      </c>
      <c r="B221" s="9" t="s">
        <v>5906</v>
      </c>
      <c r="C221" s="10">
        <v>8</v>
      </c>
      <c r="D221" t="str" cm="1">
        <f t="array" aca="1" ref="D221" ca="1">IF(Background=44,A221,D220)</f>
        <v>Περιφερειακή Ενότητα Θήρας</v>
      </c>
      <c r="E221" t="str" cm="1">
        <f t="array" aca="1" ref="E221" ca="1">IF(Bold,A221,E220)</f>
        <v>--------- Δήμος Φολεγάνδρου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916</v>
      </c>
      <c r="B222" s="9" t="s">
        <v>917</v>
      </c>
      <c r="C222" s="10">
        <v>248</v>
      </c>
      <c r="D222" t="str" cm="1">
        <f t="array" aca="1" ref="D222" ca="1">IF(Background=44,A222,D221)</f>
        <v>Περιφερειακή Ενότητα Θήρας</v>
      </c>
      <c r="E222" t="str" cm="1">
        <f t="array" aca="1" ref="E222" ca="1">IF(Bold,A222,E221)</f>
        <v>--------- Δήμος Φολεγάνδρου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20242</v>
      </c>
      <c r="B223" s="9" t="s">
        <v>20243</v>
      </c>
      <c r="C223" s="10">
        <v>85</v>
      </c>
      <c r="D223" t="str" cm="1">
        <f t="array" aca="1" ref="D223" ca="1">IF(Background=44,A223,D222)</f>
        <v>Περιφερειακή Ενότητα Θήρας</v>
      </c>
      <c r="E223" t="str" cm="1">
        <f t="array" aca="1" ref="E223" ca="1">IF(Bold,A223,E222)</f>
        <v>--------- Δήμος Φολεγάνδρου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1539</v>
      </c>
      <c r="B224" s="9" t="s">
        <v>1540</v>
      </c>
      <c r="C224" s="10">
        <v>1</v>
      </c>
      <c r="D224" t="str" cm="1">
        <f t="array" aca="1" ref="D224" ca="1">IF(Background=44,A224,D223)</f>
        <v>Περιφερειακή Ενότητα Θήρας</v>
      </c>
      <c r="E224" t="str" cm="1">
        <f t="array" aca="1" ref="E224" ca="1">IF(Bold,A224,E223)</f>
        <v>--------- Δήμος Φολεγάνδρου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20244</v>
      </c>
      <c r="B225" s="9" t="s">
        <v>20245</v>
      </c>
      <c r="C225" s="10" t="s">
        <v>405</v>
      </c>
      <c r="D225" t="str" cm="1">
        <f t="array" aca="1" ref="D225" ca="1">IF(Background=44,A225,D224)</f>
        <v>Περιφερειακή Ενότητα Θήρας</v>
      </c>
      <c r="E225" t="str" cm="1">
        <f t="array" aca="1" ref="E225" ca="1">IF(Bold,A225,E224)</f>
        <v>--------- Δήμος Φολεγάνδρου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20246</v>
      </c>
      <c r="B226" s="9" t="s">
        <v>20247</v>
      </c>
      <c r="C226" s="10">
        <v>445</v>
      </c>
      <c r="D226" t="str" cm="1">
        <f t="array" aca="1" ref="D226" ca="1">IF(Background=44,A226,D225)</f>
        <v>Περιφερειακή Ενότητα Θήρας</v>
      </c>
      <c r="E226" t="str" cm="1">
        <f t="array" aca="1" ref="E226" ca="1">IF(Bold,A226,E225)</f>
        <v>--------- Δήμος Φολεγάνδρου</v>
      </c>
      <c r="F226" t="str" cm="1">
        <f t="array" aca="1" ref="F226" ca="1">IF(Background_test=44,"True",IF(Bold_test,"True",""))</f>
        <v/>
      </c>
    </row>
    <row r="227" spans="1:6" x14ac:dyDescent="0.25">
      <c r="A227" s="3" t="s">
        <v>20248</v>
      </c>
      <c r="B227" s="3" t="s">
        <v>20249</v>
      </c>
      <c r="C227" s="4">
        <v>29715</v>
      </c>
      <c r="D227" t="str" cm="1">
        <f t="array" aca="1" ref="D227" ca="1">IF(Background=44,A227,D226)</f>
        <v>Περιφερειακή Ενότητα Καλύμνου</v>
      </c>
      <c r="E227" t="str" cm="1">
        <f t="array" aca="1" ref="E227" ca="1">IF(Bold,A227,E226)</f>
        <v>--------- Δήμος Φολεγάνδρου</v>
      </c>
      <c r="F227" t="str" cm="1">
        <f t="array" aca="1" ref="F227" ca="1">IF(Background_test=44,"True",IF(Bold_test,"True",""))</f>
        <v>True</v>
      </c>
    </row>
    <row r="228" spans="1:6" x14ac:dyDescent="0.25">
      <c r="A228" s="5" t="s">
        <v>20250</v>
      </c>
      <c r="B228" s="5" t="s">
        <v>20251</v>
      </c>
      <c r="C228" s="6">
        <v>186</v>
      </c>
      <c r="D228" t="str" cm="1">
        <f t="array" aca="1" ref="D228" ca="1">IF(Background=44,A228,D227)</f>
        <v>Περιφερειακή Ενότητα Καλύμνου</v>
      </c>
      <c r="E228" t="str" cm="1">
        <f t="array" aca="1" ref="E228" ca="1">IF(Bold,A228,E227)</f>
        <v>--------- Δήμος Αγαθονησίου</v>
      </c>
      <c r="F228" t="str" cm="1">
        <f t="array" aca="1" ref="F228" ca="1">IF(Background_test=44,"True",IF(Bold_test,"True",""))</f>
        <v>True</v>
      </c>
    </row>
    <row r="229" spans="1:6" x14ac:dyDescent="0.25">
      <c r="A229" s="9" t="s">
        <v>20252</v>
      </c>
      <c r="B229" s="9" t="s">
        <v>20253</v>
      </c>
      <c r="C229" s="10" t="s">
        <v>405</v>
      </c>
      <c r="D229" t="str" cm="1">
        <f t="array" aca="1" ref="D229" ca="1">IF(Background=44,A229,D228)</f>
        <v>Περιφερειακή Ενότητα Καλύμνου</v>
      </c>
      <c r="E229" t="str" cm="1">
        <f t="array" aca="1" ref="E229" ca="1">IF(Bold,A229,E228)</f>
        <v>--------- Δήμος Αγαθονησίου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20254</v>
      </c>
      <c r="B230" s="9" t="s">
        <v>20255</v>
      </c>
      <c r="C230" s="10" t="s">
        <v>405</v>
      </c>
      <c r="D230" t="str" cm="1">
        <f t="array" aca="1" ref="D230" ca="1">IF(Background=44,A230,D229)</f>
        <v>Περιφερειακή Ενότητα Καλύμνου</v>
      </c>
      <c r="E230" t="str" cm="1">
        <f t="array" aca="1" ref="E230" ca="1">IF(Bold,A230,E229)</f>
        <v>--------- Δήμος Αγαθονησίου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20256</v>
      </c>
      <c r="B231" s="9" t="s">
        <v>20257</v>
      </c>
      <c r="C231" s="10">
        <v>169</v>
      </c>
      <c r="D231" t="str" cm="1">
        <f t="array" aca="1" ref="D231" ca="1">IF(Background=44,A231,D230)</f>
        <v>Περιφερειακή Ενότητα Καλύμνου</v>
      </c>
      <c r="E231" t="str" cm="1">
        <f t="array" aca="1" ref="E231" ca="1">IF(Bold,A231,E230)</f>
        <v>--------- Δήμος Αγαθονησίου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20258</v>
      </c>
      <c r="B232" s="9" t="s">
        <v>20259</v>
      </c>
      <c r="C232" s="10">
        <v>17</v>
      </c>
      <c r="D232" t="str" cm="1">
        <f t="array" aca="1" ref="D232" ca="1">IF(Background=44,A232,D231)</f>
        <v>Περιφερειακή Ενότητα Καλύμνου</v>
      </c>
      <c r="E232" t="str" cm="1">
        <f t="array" aca="1" ref="E232" ca="1">IF(Bold,A232,E231)</f>
        <v>--------- Δήμος Αγαθονησίου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20260</v>
      </c>
      <c r="B233" s="9" t="s">
        <v>20261</v>
      </c>
      <c r="C233" s="10" t="s">
        <v>405</v>
      </c>
      <c r="D233" t="str" cm="1">
        <f t="array" aca="1" ref="D233" ca="1">IF(Background=44,A233,D232)</f>
        <v>Περιφερειακή Ενότητα Καλύμνου</v>
      </c>
      <c r="E233" t="str" cm="1">
        <f t="array" aca="1" ref="E233" ca="1">IF(Bold,A233,E232)</f>
        <v>--------- Δήμος Αγαθονησίου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20262</v>
      </c>
      <c r="B234" s="9" t="s">
        <v>20263</v>
      </c>
      <c r="C234" s="10" t="s">
        <v>405</v>
      </c>
      <c r="D234" t="str" cm="1">
        <f t="array" aca="1" ref="D234" ca="1">IF(Background=44,A234,D233)</f>
        <v>Περιφερειακή Ενότητα Καλύμνου</v>
      </c>
      <c r="E234" t="str" cm="1">
        <f t="array" aca="1" ref="E234" ca="1">IF(Bold,A234,E233)</f>
        <v>--------- Δήμος Αγαθονησίου</v>
      </c>
      <c r="F234" t="str" cm="1">
        <f t="array" aca="1" ref="F234" ca="1">IF(Background_test=44,"True",IF(Bold_test,"True",""))</f>
        <v/>
      </c>
    </row>
    <row r="235" spans="1:6" x14ac:dyDescent="0.25">
      <c r="A235" s="5" t="s">
        <v>20264</v>
      </c>
      <c r="B235" s="5" t="s">
        <v>20265</v>
      </c>
      <c r="C235" s="6">
        <v>1270</v>
      </c>
      <c r="D235" t="str" cm="1">
        <f t="array" aca="1" ref="D235" ca="1">IF(Background=44,A235,D234)</f>
        <v>Περιφερειακή Ενότητα Καλύμνου</v>
      </c>
      <c r="E235" t="str" cm="1">
        <f t="array" aca="1" ref="E235" ca="1">IF(Bold,A235,E234)</f>
        <v>--------- Δήμος Αστυπάλαιας</v>
      </c>
      <c r="F235" t="str" cm="1">
        <f t="array" aca="1" ref="F235" ca="1">IF(Background_test=44,"True",IF(Bold_test,"True",""))</f>
        <v>True</v>
      </c>
    </row>
    <row r="236" spans="1:6" x14ac:dyDescent="0.25">
      <c r="A236" s="9" t="s">
        <v>20266</v>
      </c>
      <c r="B236" s="9" t="s">
        <v>20267</v>
      </c>
      <c r="C236" s="10" t="s">
        <v>405</v>
      </c>
      <c r="D236" t="str" cm="1">
        <f t="array" aca="1" ref="D236" ca="1">IF(Background=44,A236,D235)</f>
        <v>Περιφερειακή Ενότητα Καλύμνου</v>
      </c>
      <c r="E236" t="str" cm="1">
        <f t="array" aca="1" ref="E236" ca="1">IF(Bold,A236,E235)</f>
        <v>--------- Δήμος Αστυπάλαιας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3081</v>
      </c>
      <c r="B237" s="9" t="s">
        <v>3082</v>
      </c>
      <c r="C237" s="10" t="s">
        <v>405</v>
      </c>
      <c r="D237" t="str" cm="1">
        <f t="array" aca="1" ref="D237" ca="1">IF(Background=44,A237,D236)</f>
        <v>Περιφερειακή Ενότητα Καλύμνου</v>
      </c>
      <c r="E237" t="str" cm="1">
        <f t="array" aca="1" ref="E237" ca="1">IF(Bold,A237,E236)</f>
        <v>--------- Δήμος Αστυπάλαιας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5204</v>
      </c>
      <c r="B238" s="9" t="s">
        <v>5205</v>
      </c>
      <c r="C238" s="10">
        <v>139</v>
      </c>
      <c r="D238" t="str" cm="1">
        <f t="array" aca="1" ref="D238" ca="1">IF(Background=44,A238,D237)</f>
        <v>Περιφερειακή Ενότητα Καλύμνου</v>
      </c>
      <c r="E238" t="str" cm="1">
        <f t="array" aca="1" ref="E238" ca="1">IF(Bold,A238,E237)</f>
        <v>--------- Δήμος Αστυπάλαιας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20268</v>
      </c>
      <c r="B239" s="9" t="s">
        <v>20269</v>
      </c>
      <c r="C239" s="10">
        <v>1014</v>
      </c>
      <c r="D239" t="str" cm="1">
        <f t="array" aca="1" ref="D239" ca="1">IF(Background=44,A239,D238)</f>
        <v>Περιφερειακή Ενότητα Καλύμνου</v>
      </c>
      <c r="E239" t="str" cm="1">
        <f t="array" aca="1" ref="E239" ca="1">IF(Bold,A239,E238)</f>
        <v>--------- Δήμος Αστυπάλαιας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20270</v>
      </c>
      <c r="B240" s="9" t="s">
        <v>20271</v>
      </c>
      <c r="C240" s="10" t="s">
        <v>405</v>
      </c>
      <c r="D240" t="str" cm="1">
        <f t="array" aca="1" ref="D240" ca="1">IF(Background=44,A240,D239)</f>
        <v>Περιφερειακή Ενότητα Καλύμνου</v>
      </c>
      <c r="E240" t="str" cm="1">
        <f t="array" aca="1" ref="E240" ca="1">IF(Bold,A240,E239)</f>
        <v>--------- Δήμος Αστυπάλαιας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5977</v>
      </c>
      <c r="B241" s="9" t="s">
        <v>5978</v>
      </c>
      <c r="C241" s="10">
        <v>10</v>
      </c>
      <c r="D241" t="str" cm="1">
        <f t="array" aca="1" ref="D241" ca="1">IF(Background=44,A241,D240)</f>
        <v>Περιφερειακή Ενότητα Καλύμνου</v>
      </c>
      <c r="E241" t="str" cm="1">
        <f t="array" aca="1" ref="E241" ca="1">IF(Bold,A241,E240)</f>
        <v>--------- Δήμος Αστυπάλαιας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20272</v>
      </c>
      <c r="B242" s="9" t="s">
        <v>20273</v>
      </c>
      <c r="C242" s="10" t="s">
        <v>405</v>
      </c>
      <c r="D242" t="str" cm="1">
        <f t="array" aca="1" ref="D242" ca="1">IF(Background=44,A242,D241)</f>
        <v>Περιφερειακή Ενότητα Καλύμνου</v>
      </c>
      <c r="E242" t="str" cm="1">
        <f t="array" aca="1" ref="E242" ca="1">IF(Bold,A242,E241)</f>
        <v>--------- Δήμος Αστυπάλαιας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20274</v>
      </c>
      <c r="B243" s="9" t="s">
        <v>20275</v>
      </c>
      <c r="C243" s="10" t="s">
        <v>405</v>
      </c>
      <c r="D243" t="str" cm="1">
        <f t="array" aca="1" ref="D243" ca="1">IF(Background=44,A243,D242)</f>
        <v>Περιφερειακή Ενότητα Καλύμνου</v>
      </c>
      <c r="E243" t="str" cm="1">
        <f t="array" aca="1" ref="E243" ca="1">IF(Bold,A243,E242)</f>
        <v>--------- Δήμος Αστυπάλαιας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20276</v>
      </c>
      <c r="B244" s="9" t="s">
        <v>20277</v>
      </c>
      <c r="C244" s="10" t="s">
        <v>405</v>
      </c>
      <c r="D244" t="str" cm="1">
        <f t="array" aca="1" ref="D244" ca="1">IF(Background=44,A244,D243)</f>
        <v>Περιφερειακή Ενότητα Καλύμνου</v>
      </c>
      <c r="E244" t="str" cm="1">
        <f t="array" aca="1" ref="E244" ca="1">IF(Bold,A244,E243)</f>
        <v>--------- Δήμος Αστυπάλαιας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20278</v>
      </c>
      <c r="B245" s="9" t="s">
        <v>20279</v>
      </c>
      <c r="C245" s="10" t="s">
        <v>405</v>
      </c>
      <c r="D245" t="str" cm="1">
        <f t="array" aca="1" ref="D245" ca="1">IF(Background=44,A245,D244)</f>
        <v>Περιφερειακή Ενότητα Καλύμνου</v>
      </c>
      <c r="E245" t="str" cm="1">
        <f t="array" aca="1" ref="E245" ca="1">IF(Bold,A245,E244)</f>
        <v>--------- Δήμος Αστυπάλαιας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20280</v>
      </c>
      <c r="B246" s="9" t="s">
        <v>20281</v>
      </c>
      <c r="C246" s="10" t="s">
        <v>405</v>
      </c>
      <c r="D246" t="str" cm="1">
        <f t="array" aca="1" ref="D246" ca="1">IF(Background=44,A246,D245)</f>
        <v>Περιφερειακή Ενότητα Καλύμνου</v>
      </c>
      <c r="E246" t="str" cm="1">
        <f t="array" aca="1" ref="E246" ca="1">IF(Bold,A246,E245)</f>
        <v>--------- Δήμος Αστυπάλαιας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2237</v>
      </c>
      <c r="B247" s="9" t="s">
        <v>2238</v>
      </c>
      <c r="C247" s="10">
        <v>107</v>
      </c>
      <c r="D247" t="str" cm="1">
        <f t="array" aca="1" ref="D247" ca="1">IF(Background=44,A247,D246)</f>
        <v>Περιφερειακή Ενότητα Καλύμνου</v>
      </c>
      <c r="E247" t="str" cm="1">
        <f t="array" aca="1" ref="E247" ca="1">IF(Bold,A247,E246)</f>
        <v>--------- Δήμος Αστυπάλαιας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20282</v>
      </c>
      <c r="B248" s="9" t="s">
        <v>20283</v>
      </c>
      <c r="C248" s="10" t="s">
        <v>405</v>
      </c>
      <c r="D248" t="str" cm="1">
        <f t="array" aca="1" ref="D248" ca="1">IF(Background=44,A248,D247)</f>
        <v>Περιφερειακή Ενότητα Καλύμνου</v>
      </c>
      <c r="E248" t="str" cm="1">
        <f t="array" aca="1" ref="E248" ca="1">IF(Bold,A248,E247)</f>
        <v>--------- Δήμος Αστυπάλαιας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20284</v>
      </c>
      <c r="B249" s="9" t="s">
        <v>20285</v>
      </c>
      <c r="C249" s="10" t="s">
        <v>405</v>
      </c>
      <c r="D249" t="str" cm="1">
        <f t="array" aca="1" ref="D249" ca="1">IF(Background=44,A249,D248)</f>
        <v>Περιφερειακή Ενότητα Καλύμνου</v>
      </c>
      <c r="E249" t="str" cm="1">
        <f t="array" aca="1" ref="E249" ca="1">IF(Bold,A249,E248)</f>
        <v>--------- Δήμος Αστυπάλαιας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20286</v>
      </c>
      <c r="B250" s="9" t="s">
        <v>20287</v>
      </c>
      <c r="C250" s="10" t="s">
        <v>405</v>
      </c>
      <c r="D250" t="str" cm="1">
        <f t="array" aca="1" ref="D250" ca="1">IF(Background=44,A250,D249)</f>
        <v>Περιφερειακή Ενότητα Καλύμνου</v>
      </c>
      <c r="E250" t="str" cm="1">
        <f t="array" aca="1" ref="E250" ca="1">IF(Bold,A250,E249)</f>
        <v>--------- Δήμος Αστυπάλαιας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20288</v>
      </c>
      <c r="B251" s="9" t="s">
        <v>20289</v>
      </c>
      <c r="C251" s="10" t="s">
        <v>405</v>
      </c>
      <c r="D251" t="str" cm="1">
        <f t="array" aca="1" ref="D251" ca="1">IF(Background=44,A251,D250)</f>
        <v>Περιφερειακή Ενότητα Καλύμνου</v>
      </c>
      <c r="E251" t="str" cm="1">
        <f t="array" aca="1" ref="E251" ca="1">IF(Bold,A251,E250)</f>
        <v>--------- Δήμος Αστυπάλαιας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20290</v>
      </c>
      <c r="B252" s="9" t="s">
        <v>20291</v>
      </c>
      <c r="C252" s="10" t="s">
        <v>405</v>
      </c>
      <c r="D252" t="str" cm="1">
        <f t="array" aca="1" ref="D252" ca="1">IF(Background=44,A252,D251)</f>
        <v>Περιφερειακή Ενότητα Καλύμνου</v>
      </c>
      <c r="E252" t="str" cm="1">
        <f t="array" aca="1" ref="E252" ca="1">IF(Bold,A252,E251)</f>
        <v>--------- Δήμος Αστυπάλαιας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20292</v>
      </c>
      <c r="B253" s="9" t="s">
        <v>20293</v>
      </c>
      <c r="C253" s="10" t="s">
        <v>405</v>
      </c>
      <c r="D253" t="str" cm="1">
        <f t="array" aca="1" ref="D253" ca="1">IF(Background=44,A253,D252)</f>
        <v>Περιφερειακή Ενότητα Καλύμνου</v>
      </c>
      <c r="E253" t="str" cm="1">
        <f t="array" aca="1" ref="E253" ca="1">IF(Bold,A253,E252)</f>
        <v>--------- Δήμος Αστυπάλαιας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20294</v>
      </c>
      <c r="B254" s="9" t="s">
        <v>20295</v>
      </c>
      <c r="C254" s="10" t="s">
        <v>405</v>
      </c>
      <c r="D254" t="str" cm="1">
        <f t="array" aca="1" ref="D254" ca="1">IF(Background=44,A254,D253)</f>
        <v>Περιφερειακή Ενότητα Καλύμνου</v>
      </c>
      <c r="E254" t="str" cm="1">
        <f t="array" aca="1" ref="E254" ca="1">IF(Bold,A254,E253)</f>
        <v>--------- Δήμος Αστυπάλαιας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20296</v>
      </c>
      <c r="B255" s="9" t="s">
        <v>20297</v>
      </c>
      <c r="C255" s="10" t="s">
        <v>405</v>
      </c>
      <c r="D255" t="str" cm="1">
        <f t="array" aca="1" ref="D255" ca="1">IF(Background=44,A255,D254)</f>
        <v>Περιφερειακή Ενότητα Καλύμνου</v>
      </c>
      <c r="E255" t="str" cm="1">
        <f t="array" aca="1" ref="E255" ca="1">IF(Bold,A255,E254)</f>
        <v>--------- Δήμος Αστυπάλαιας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20298</v>
      </c>
      <c r="B256" s="9" t="s">
        <v>20299</v>
      </c>
      <c r="C256" s="10" t="s">
        <v>405</v>
      </c>
      <c r="D256" t="str" cm="1">
        <f t="array" aca="1" ref="D256" ca="1">IF(Background=44,A256,D255)</f>
        <v>Περιφερειακή Ενότητα Καλύμνου</v>
      </c>
      <c r="E256" t="str" cm="1">
        <f t="array" aca="1" ref="E256" ca="1">IF(Bold,A256,E255)</f>
        <v>--------- Δήμος Αστυπάλαιας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20300</v>
      </c>
      <c r="B257" s="9" t="s">
        <v>20301</v>
      </c>
      <c r="C257" s="10" t="s">
        <v>405</v>
      </c>
      <c r="D257" t="str" cm="1">
        <f t="array" aca="1" ref="D257" ca="1">IF(Background=44,A257,D256)</f>
        <v>Περιφερειακή Ενότητα Καλύμνου</v>
      </c>
      <c r="E257" t="str" cm="1">
        <f t="array" aca="1" ref="E257" ca="1">IF(Bold,A257,E256)</f>
        <v>--------- Δήμος Αστυπάλαιας</v>
      </c>
      <c r="F257" t="str" cm="1">
        <f t="array" aca="1" ref="F257" ca="1">IF(Background_test=44,"True",IF(Bold_test,"True",""))</f>
        <v/>
      </c>
    </row>
    <row r="258" spans="1:6" x14ac:dyDescent="0.25">
      <c r="A258" s="5" t="s">
        <v>20302</v>
      </c>
      <c r="B258" s="5" t="s">
        <v>20303</v>
      </c>
      <c r="C258" s="6">
        <v>16073</v>
      </c>
      <c r="D258" t="str" cm="1">
        <f t="array" aca="1" ref="D258" ca="1">IF(Background=44,A258,D257)</f>
        <v>Περιφερειακή Ενότητα Καλύμνου</v>
      </c>
      <c r="E258" t="str" cm="1">
        <f t="array" aca="1" ref="E258" ca="1">IF(Bold,A258,E257)</f>
        <v>--------- Δήμος Καλυμνίων</v>
      </c>
      <c r="F258" t="str" cm="1">
        <f t="array" aca="1" ref="F258" ca="1">IF(Background_test=44,"True",IF(Bold_test,"True",""))</f>
        <v>True</v>
      </c>
    </row>
    <row r="259" spans="1:6" x14ac:dyDescent="0.25">
      <c r="A259" s="9" t="s">
        <v>20304</v>
      </c>
      <c r="B259" s="9" t="s">
        <v>20305</v>
      </c>
      <c r="C259" s="10">
        <v>14</v>
      </c>
      <c r="D259" t="str" cm="1">
        <f t="array" aca="1" ref="D259" ca="1">IF(Background=44,A259,D258)</f>
        <v>Περιφερειακή Ενότητα Καλύμνου</v>
      </c>
      <c r="E259" t="str" cm="1">
        <f t="array" aca="1" ref="E259" ca="1">IF(Bold,A259,E258)</f>
        <v>--------- Δήμος Καλυμνίων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13403</v>
      </c>
      <c r="B260" s="9" t="s">
        <v>13404</v>
      </c>
      <c r="C260" s="10">
        <v>277</v>
      </c>
      <c r="D260" t="str" cm="1">
        <f t="array" aca="1" ref="D260" ca="1">IF(Background=44,A260,D259)</f>
        <v>Περιφερειακή Ενότητα Καλύμνου</v>
      </c>
      <c r="E260" t="str" cm="1">
        <f t="array" aca="1" ref="E260" ca="1">IF(Bold,A260,E259)</f>
        <v>--------- Δήμος Καλυμνίων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20306</v>
      </c>
      <c r="B261" s="9" t="s">
        <v>20307</v>
      </c>
      <c r="C261" s="10">
        <v>487</v>
      </c>
      <c r="D261" t="str" cm="1">
        <f t="array" aca="1" ref="D261" ca="1">IF(Background=44,A261,D260)</f>
        <v>Περιφερειακή Ενότητα Καλύμνου</v>
      </c>
      <c r="E261" t="str" cm="1">
        <f t="array" aca="1" ref="E261" ca="1">IF(Bold,A261,E260)</f>
        <v>--------- Δήμος Καλυμνίων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20308</v>
      </c>
      <c r="B262" s="9" t="s">
        <v>20309</v>
      </c>
      <c r="C262" s="10">
        <v>68</v>
      </c>
      <c r="D262" t="str" cm="1">
        <f t="array" aca="1" ref="D262" ca="1">IF(Background=44,A262,D261)</f>
        <v>Περιφερειακή Ενότητα Καλύμνου</v>
      </c>
      <c r="E262" t="str" cm="1">
        <f t="array" aca="1" ref="E262" ca="1">IF(Bold,A262,E261)</f>
        <v>--------- Δήμος Καλυμνίων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20310</v>
      </c>
      <c r="B263" s="9" t="s">
        <v>20311</v>
      </c>
      <c r="C263" s="10">
        <v>236</v>
      </c>
      <c r="D263" t="str" cm="1">
        <f t="array" aca="1" ref="D263" ca="1">IF(Background=44,A263,D262)</f>
        <v>Περιφερειακή Ενότητα Καλύμνου</v>
      </c>
      <c r="E263" t="str" cm="1">
        <f t="array" aca="1" ref="E263" ca="1">IF(Bold,A263,E262)</f>
        <v>--------- Δήμος Καλυμνίων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19365</v>
      </c>
      <c r="B264" s="9" t="s">
        <v>19366</v>
      </c>
      <c r="C264" s="10">
        <v>59</v>
      </c>
      <c r="D264" t="str" cm="1">
        <f t="array" aca="1" ref="D264" ca="1">IF(Background=44,A264,D263)</f>
        <v>Περιφερειακή Ενότητα Καλύμνου</v>
      </c>
      <c r="E264" t="str" cm="1">
        <f t="array" aca="1" ref="E264" ca="1">IF(Bold,A264,E263)</f>
        <v>--------- Δήμος Καλυμνίων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20312</v>
      </c>
      <c r="B265" s="9" t="s">
        <v>20313</v>
      </c>
      <c r="C265" s="10" t="s">
        <v>405</v>
      </c>
      <c r="D265" t="str" cm="1">
        <f t="array" aca="1" ref="D265" ca="1">IF(Background=44,A265,D264)</f>
        <v>Περιφερειακή Ενότητα Καλύμνου</v>
      </c>
      <c r="E265" t="str" cm="1">
        <f t="array" aca="1" ref="E265" ca="1">IF(Bold,A265,E264)</f>
        <v>--------- Δήμος Καλυμνίων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20314</v>
      </c>
      <c r="B266" s="9" t="s">
        <v>20315</v>
      </c>
      <c r="C266" s="10" t="s">
        <v>405</v>
      </c>
      <c r="D266" t="str" cm="1">
        <f t="array" aca="1" ref="D266" ca="1">IF(Background=44,A266,D265)</f>
        <v>Περιφερειακή Ενότητα Καλύμνου</v>
      </c>
      <c r="E266" t="str" cm="1">
        <f t="array" aca="1" ref="E266" ca="1">IF(Bold,A266,E265)</f>
        <v>--------- Δήμος Καλυμνίων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20316</v>
      </c>
      <c r="B267" s="9" t="s">
        <v>20317</v>
      </c>
      <c r="C267" s="10" t="s">
        <v>405</v>
      </c>
      <c r="D267" t="str" cm="1">
        <f t="array" aca="1" ref="D267" ca="1">IF(Background=44,A267,D266)</f>
        <v>Περιφερειακή Ενότητα Καλύμνου</v>
      </c>
      <c r="E267" t="str" cm="1">
        <f t="array" aca="1" ref="E267" ca="1">IF(Bold,A267,E266)</f>
        <v>--------- Δήμος Καλυμνίων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20318</v>
      </c>
      <c r="B268" s="9" t="s">
        <v>20319</v>
      </c>
      <c r="C268" s="10">
        <v>21</v>
      </c>
      <c r="D268" t="str" cm="1">
        <f t="array" aca="1" ref="D268" ca="1">IF(Background=44,A268,D267)</f>
        <v>Περιφερειακή Ενότητα Καλύμνου</v>
      </c>
      <c r="E268" t="str" cm="1">
        <f t="array" aca="1" ref="E268" ca="1">IF(Bold,A268,E267)</f>
        <v>--------- Δήμος Καλυμνίων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20320</v>
      </c>
      <c r="B269" s="9" t="s">
        <v>20321</v>
      </c>
      <c r="C269" s="10">
        <v>11971</v>
      </c>
      <c r="D269" t="str" cm="1">
        <f t="array" aca="1" ref="D269" ca="1">IF(Background=44,A269,D268)</f>
        <v>Περιφερειακή Ενότητα Καλύμνου</v>
      </c>
      <c r="E269" t="str" cm="1">
        <f t="array" aca="1" ref="E269" ca="1">IF(Bold,A269,E268)</f>
        <v>--------- Δήμος Καλυμνίων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5997</v>
      </c>
      <c r="B270" s="9" t="s">
        <v>5998</v>
      </c>
      <c r="C270" s="10">
        <v>74</v>
      </c>
      <c r="D270" t="str" cm="1">
        <f t="array" aca="1" ref="D270" ca="1">IF(Background=44,A270,D269)</f>
        <v>Περιφερειακή Ενότητα Καλύμνου</v>
      </c>
      <c r="E270" t="str" cm="1">
        <f t="array" aca="1" ref="E270" ca="1">IF(Bold,A270,E269)</f>
        <v>--------- Δήμος Καλυμνίων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20322</v>
      </c>
      <c r="B271" s="9" t="s">
        <v>20323</v>
      </c>
      <c r="C271" s="10">
        <v>610</v>
      </c>
      <c r="D271" t="str" cm="1">
        <f t="array" aca="1" ref="D271" ca="1">IF(Background=44,A271,D270)</f>
        <v>Περιφερειακή Ενότητα Καλύμνου</v>
      </c>
      <c r="E271" t="str" cm="1">
        <f t="array" aca="1" ref="E271" ca="1">IF(Bold,A271,E270)</f>
        <v>--------- Δήμος Καλυμνίων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20260</v>
      </c>
      <c r="B272" s="9" t="s">
        <v>20261</v>
      </c>
      <c r="C272" s="10" t="s">
        <v>405</v>
      </c>
      <c r="D272" t="str" cm="1">
        <f t="array" aca="1" ref="D272" ca="1">IF(Background=44,A272,D271)</f>
        <v>Περιφερειακή Ενότητα Καλύμνου</v>
      </c>
      <c r="E272" t="str" cm="1">
        <f t="array" aca="1" ref="E272" ca="1">IF(Bold,A272,E271)</f>
        <v>--------- Δήμος Καλυμνίων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6534</v>
      </c>
      <c r="B273" s="9" t="s">
        <v>3154</v>
      </c>
      <c r="C273" s="10">
        <v>2026</v>
      </c>
      <c r="D273" t="str" cm="1">
        <f t="array" aca="1" ref="D273" ca="1">IF(Background=44,A273,D272)</f>
        <v>Περιφερειακή Ενότητα Καλύμνου</v>
      </c>
      <c r="E273" t="str" cm="1">
        <f t="array" aca="1" ref="E273" ca="1">IF(Bold,A273,E272)</f>
        <v>--------- Δήμος Καλυμνίων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20324</v>
      </c>
      <c r="B274" s="9" t="s">
        <v>20325</v>
      </c>
      <c r="C274" s="10">
        <v>1</v>
      </c>
      <c r="D274" t="str" cm="1">
        <f t="array" aca="1" ref="D274" ca="1">IF(Background=44,A274,D273)</f>
        <v>Περιφερειακή Ενότητα Καλύμνου</v>
      </c>
      <c r="E274" t="str" cm="1">
        <f t="array" aca="1" ref="E274" ca="1">IF(Bold,A274,E273)</f>
        <v>--------- Δήμος Καλυμνίων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20326</v>
      </c>
      <c r="B275" s="9" t="s">
        <v>20327</v>
      </c>
      <c r="C275" s="10" t="s">
        <v>405</v>
      </c>
      <c r="D275" t="str" cm="1">
        <f t="array" aca="1" ref="D275" ca="1">IF(Background=44,A275,D274)</f>
        <v>Περιφερειακή Ενότητα Καλύμνου</v>
      </c>
      <c r="E275" t="str" cm="1">
        <f t="array" aca="1" ref="E275" ca="1">IF(Bold,A275,E274)</f>
        <v>--------- Δήμος Καλυμνίων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20328</v>
      </c>
      <c r="B276" s="9" t="s">
        <v>20329</v>
      </c>
      <c r="C276" s="10">
        <v>41</v>
      </c>
      <c r="D276" t="str" cm="1">
        <f t="array" aca="1" ref="D276" ca="1">IF(Background=44,A276,D275)</f>
        <v>Περιφερειακή Ενότητα Καλύμνου</v>
      </c>
      <c r="E276" t="str" cm="1">
        <f t="array" aca="1" ref="E276" ca="1">IF(Bold,A276,E275)</f>
        <v>--------- Δήμος Καλυμνίων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20330</v>
      </c>
      <c r="B277" s="9" t="s">
        <v>20331</v>
      </c>
      <c r="C277" s="10">
        <v>111</v>
      </c>
      <c r="D277" t="str" cm="1">
        <f t="array" aca="1" ref="D277" ca="1">IF(Background=44,A277,D276)</f>
        <v>Περιφερειακή Ενότητα Καλύμνου</v>
      </c>
      <c r="E277" t="str" cm="1">
        <f t="array" aca="1" ref="E277" ca="1">IF(Bold,A277,E276)</f>
        <v>--------- Δήμος Καλυμνίων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20332</v>
      </c>
      <c r="B278" s="9" t="s">
        <v>20333</v>
      </c>
      <c r="C278" s="10">
        <v>77</v>
      </c>
      <c r="D278" t="str" cm="1">
        <f t="array" aca="1" ref="D278" ca="1">IF(Background=44,A278,D277)</f>
        <v>Περιφερειακή Ενότητα Καλύμνου</v>
      </c>
      <c r="E278" t="str" cm="1">
        <f t="array" aca="1" ref="E278" ca="1">IF(Bold,A278,E277)</f>
        <v>--------- Δήμος Καλυμνίων</v>
      </c>
      <c r="F278" t="str" cm="1">
        <f t="array" aca="1" ref="F278" ca="1">IF(Background_test=44,"True",IF(Bold_test,"True",""))</f>
        <v/>
      </c>
    </row>
    <row r="279" spans="1:6" x14ac:dyDescent="0.25">
      <c r="A279" s="5" t="s">
        <v>20334</v>
      </c>
      <c r="B279" s="5" t="s">
        <v>20335</v>
      </c>
      <c r="C279" s="6">
        <v>784</v>
      </c>
      <c r="D279" t="str" cm="1">
        <f t="array" aca="1" ref="D279" ca="1">IF(Background=44,A279,D278)</f>
        <v>Περιφερειακή Ενότητα Καλύμνου</v>
      </c>
      <c r="E279" t="str" cm="1">
        <f t="array" aca="1" ref="E279" ca="1">IF(Bold,A279,E278)</f>
        <v>--------- Δήμος Λειψών</v>
      </c>
      <c r="F279" t="str" cm="1">
        <f t="array" aca="1" ref="F279" ca="1">IF(Background_test=44,"True",IF(Bold_test,"True",""))</f>
        <v>True</v>
      </c>
    </row>
    <row r="280" spans="1:6" x14ac:dyDescent="0.25">
      <c r="A280" s="9" t="s">
        <v>20336</v>
      </c>
      <c r="B280" s="9" t="s">
        <v>20337</v>
      </c>
      <c r="C280" s="10">
        <v>784</v>
      </c>
      <c r="D280" t="str" cm="1">
        <f t="array" aca="1" ref="D280" ca="1">IF(Background=44,A280,D279)</f>
        <v>Περιφερειακή Ενότητα Καλύμνου</v>
      </c>
      <c r="E280" t="str" cm="1">
        <f t="array" aca="1" ref="E280" ca="1">IF(Bold,A280,E279)</f>
        <v>--------- Δήμος Λειψών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20338</v>
      </c>
      <c r="B281" s="9" t="s">
        <v>20339</v>
      </c>
      <c r="C281" s="10" t="s">
        <v>405</v>
      </c>
      <c r="D281" t="str" cm="1">
        <f t="array" aca="1" ref="D281" ca="1">IF(Background=44,A281,D280)</f>
        <v>Περιφερειακή Ενότητα Καλύμνου</v>
      </c>
      <c r="E281" t="str" cm="1">
        <f t="array" aca="1" ref="E281" ca="1">IF(Bold,A281,E280)</f>
        <v>--------- Δήμος Λειψών</v>
      </c>
      <c r="F281" t="str" cm="1">
        <f t="array" aca="1" ref="F281" ca="1">IF(Background_test=44,"True",IF(Bold_test,"True",""))</f>
        <v/>
      </c>
    </row>
    <row r="282" spans="1:6" x14ac:dyDescent="0.25">
      <c r="A282" s="5" t="s">
        <v>20340</v>
      </c>
      <c r="B282" s="5" t="s">
        <v>20341</v>
      </c>
      <c r="C282" s="6">
        <v>7925</v>
      </c>
      <c r="D282" t="str" cm="1">
        <f t="array" aca="1" ref="D282" ca="1">IF(Background=44,A282,D281)</f>
        <v>Περιφερειακή Ενότητα Καλύμνου</v>
      </c>
      <c r="E282" t="str" cm="1">
        <f t="array" aca="1" ref="E282" ca="1">IF(Bold,A282,E281)</f>
        <v>--------- Δήμος Λέρου</v>
      </c>
      <c r="F282" t="str" cm="1">
        <f t="array" aca="1" ref="F282" ca="1">IF(Background_test=44,"True",IF(Bold_test,"True",""))</f>
        <v>True</v>
      </c>
    </row>
    <row r="283" spans="1:6" x14ac:dyDescent="0.25">
      <c r="A283" s="9" t="s">
        <v>1235</v>
      </c>
      <c r="B283" s="9" t="s">
        <v>1236</v>
      </c>
      <c r="C283" s="10">
        <v>2323</v>
      </c>
      <c r="D283" t="str" cm="1">
        <f t="array" aca="1" ref="D283" ca="1">IF(Background=44,A283,D282)</f>
        <v>Περιφερειακή Ενότητα Καλύμνου</v>
      </c>
      <c r="E283" t="str" cm="1">
        <f t="array" aca="1" ref="E283" ca="1">IF(Bold,A283,E282)</f>
        <v>--------- Δήμος Λέρου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20342</v>
      </c>
      <c r="B284" s="9" t="s">
        <v>20343</v>
      </c>
      <c r="C284" s="10">
        <v>744</v>
      </c>
      <c r="D284" t="str" cm="1">
        <f t="array" aca="1" ref="D284" ca="1">IF(Background=44,A284,D283)</f>
        <v>Περιφερειακή Ενότητα Καλύμνου</v>
      </c>
      <c r="E284" t="str" cm="1">
        <f t="array" aca="1" ref="E284" ca="1">IF(Bold,A284,E283)</f>
        <v>--------- Δήμος Λέρου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20344</v>
      </c>
      <c r="B285" s="9" t="s">
        <v>20345</v>
      </c>
      <c r="C285" s="10" t="s">
        <v>405</v>
      </c>
      <c r="D285" t="str" cm="1">
        <f t="array" aca="1" ref="D285" ca="1">IF(Background=44,A285,D284)</f>
        <v>Περιφερειακή Ενότητα Καλύμνου</v>
      </c>
      <c r="E285" t="str" cm="1">
        <f t="array" aca="1" ref="E285" ca="1">IF(Bold,A285,E284)</f>
        <v>--------- Δήμος Λέρου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20346</v>
      </c>
      <c r="B286" s="9" t="s">
        <v>20347</v>
      </c>
      <c r="C286" s="10" t="s">
        <v>405</v>
      </c>
      <c r="D286" t="str" cm="1">
        <f t="array" aca="1" ref="D286" ca="1">IF(Background=44,A286,D285)</f>
        <v>Περιφερειακή Ενότητα Καλύμνου</v>
      </c>
      <c r="E286" t="str" cm="1">
        <f t="array" aca="1" ref="E286" ca="1">IF(Bold,A286,E285)</f>
        <v>--------- Δήμος Λέρου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20252</v>
      </c>
      <c r="B287" s="9" t="s">
        <v>20253</v>
      </c>
      <c r="C287" s="10" t="s">
        <v>405</v>
      </c>
      <c r="D287" t="str" cm="1">
        <f t="array" aca="1" ref="D287" ca="1">IF(Background=44,A287,D286)</f>
        <v>Περιφερειακή Ενότητα Καλύμνου</v>
      </c>
      <c r="E287" t="str" cm="1">
        <f t="array" aca="1" ref="E287" ca="1">IF(Bold,A287,E286)</f>
        <v>--------- Δήμος Λέρου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20348</v>
      </c>
      <c r="B288" s="9" t="s">
        <v>20349</v>
      </c>
      <c r="C288" s="10">
        <v>282</v>
      </c>
      <c r="D288" t="str" cm="1">
        <f t="array" aca="1" ref="D288" ca="1">IF(Background=44,A288,D287)</f>
        <v>Περιφερειακή Ενότητα Καλύμνου</v>
      </c>
      <c r="E288" t="str" cm="1">
        <f t="array" aca="1" ref="E288" ca="1">IF(Bold,A288,E287)</f>
        <v>--------- Δήμος Λέρου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2771</v>
      </c>
      <c r="B289" s="9" t="s">
        <v>2772</v>
      </c>
      <c r="C289" s="10">
        <v>284</v>
      </c>
      <c r="D289" t="str" cm="1">
        <f t="array" aca="1" ref="D289" ca="1">IF(Background=44,A289,D288)</f>
        <v>Περιφερειακή Ενότητα Καλύμνου</v>
      </c>
      <c r="E289" t="str" cm="1">
        <f t="array" aca="1" ref="E289" ca="1">IF(Bold,A289,E288)</f>
        <v>--------- Δήμος Λέρου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7573</v>
      </c>
      <c r="B290" s="9" t="s">
        <v>7574</v>
      </c>
      <c r="C290" s="10">
        <v>646</v>
      </c>
      <c r="D290" t="str" cm="1">
        <f t="array" aca="1" ref="D290" ca="1">IF(Background=44,A290,D289)</f>
        <v>Περιφερειακή Ενότητα Καλύμνου</v>
      </c>
      <c r="E290" t="str" cm="1">
        <f t="array" aca="1" ref="E290" ca="1">IF(Bold,A290,E289)</f>
        <v>--------- Δήμος Λέρου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20350</v>
      </c>
      <c r="B291" s="9" t="s">
        <v>20351</v>
      </c>
      <c r="C291" s="10" t="s">
        <v>405</v>
      </c>
      <c r="D291" t="str" cm="1">
        <f t="array" aca="1" ref="D291" ca="1">IF(Background=44,A291,D290)</f>
        <v>Περιφερειακή Ενότητα Καλύμνου</v>
      </c>
      <c r="E291" t="str" cm="1">
        <f t="array" aca="1" ref="E291" ca="1">IF(Bold,A291,E290)</f>
        <v>--------- Δήμος Λέρου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20352</v>
      </c>
      <c r="B292" s="9" t="s">
        <v>20353</v>
      </c>
      <c r="C292" s="10">
        <v>179</v>
      </c>
      <c r="D292" t="str" cm="1">
        <f t="array" aca="1" ref="D292" ca="1">IF(Background=44,A292,D291)</f>
        <v>Περιφερειακή Ενότητα Καλύμνου</v>
      </c>
      <c r="E292" t="str" cm="1">
        <f t="array" aca="1" ref="E292" ca="1">IF(Bold,A292,E291)</f>
        <v>--------- Δήμος Λέρου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20354</v>
      </c>
      <c r="B293" s="9" t="s">
        <v>20355</v>
      </c>
      <c r="C293" s="10">
        <v>2112</v>
      </c>
      <c r="D293" t="str" cm="1">
        <f t="array" aca="1" ref="D293" ca="1">IF(Background=44,A293,D292)</f>
        <v>Περιφερειακή Ενότητα Καλύμνου</v>
      </c>
      <c r="E293" t="str" cm="1">
        <f t="array" aca="1" ref="E293" ca="1">IF(Bold,A293,E292)</f>
        <v>--------- Δήμος Λέρου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20356</v>
      </c>
      <c r="B294" s="9" t="s">
        <v>20357</v>
      </c>
      <c r="C294" s="10" t="s">
        <v>405</v>
      </c>
      <c r="D294" t="str" cm="1">
        <f t="array" aca="1" ref="D294" ca="1">IF(Background=44,A294,D293)</f>
        <v>Περιφερειακή Ενότητα Καλύμνου</v>
      </c>
      <c r="E294" t="str" cm="1">
        <f t="array" aca="1" ref="E294" ca="1">IF(Bold,A294,E293)</f>
        <v>--------- Δήμος Λέρου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20358</v>
      </c>
      <c r="B295" s="9" t="s">
        <v>20359</v>
      </c>
      <c r="C295" s="10" t="s">
        <v>405</v>
      </c>
      <c r="D295" t="str" cm="1">
        <f t="array" aca="1" ref="D295" ca="1">IF(Background=44,A295,D294)</f>
        <v>Περιφερειακή Ενότητα Καλύμνου</v>
      </c>
      <c r="E295" t="str" cm="1">
        <f t="array" aca="1" ref="E295" ca="1">IF(Bold,A295,E294)</f>
        <v>--------- Δήμος Λέρου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20360</v>
      </c>
      <c r="B296" s="9" t="s">
        <v>20361</v>
      </c>
      <c r="C296" s="10" t="s">
        <v>405</v>
      </c>
      <c r="D296" t="str" cm="1">
        <f t="array" aca="1" ref="D296" ca="1">IF(Background=44,A296,D295)</f>
        <v>Περιφερειακή Ενότητα Καλύμνου</v>
      </c>
      <c r="E296" t="str" cm="1">
        <f t="array" aca="1" ref="E296" ca="1">IF(Bold,A296,E295)</f>
        <v>--------- Δήμος Λέρου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2289</v>
      </c>
      <c r="B297" s="9" t="s">
        <v>2290</v>
      </c>
      <c r="C297" s="10">
        <v>515</v>
      </c>
      <c r="D297" t="str" cm="1">
        <f t="array" aca="1" ref="D297" ca="1">IF(Background=44,A297,D296)</f>
        <v>Περιφερειακή Ενότητα Καλύμνου</v>
      </c>
      <c r="E297" t="str" cm="1">
        <f t="array" aca="1" ref="E297" ca="1">IF(Bold,A297,E296)</f>
        <v>--------- Δήμος Λέρου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5839</v>
      </c>
      <c r="B298" s="9" t="s">
        <v>5840</v>
      </c>
      <c r="C298" s="10">
        <v>168</v>
      </c>
      <c r="D298" t="str" cm="1">
        <f t="array" aca="1" ref="D298" ca="1">IF(Background=44,A298,D297)</f>
        <v>Περιφερειακή Ενότητα Καλύμνου</v>
      </c>
      <c r="E298" t="str" cm="1">
        <f t="array" aca="1" ref="E298" ca="1">IF(Bold,A298,E297)</f>
        <v>--------- Δήμος Λέρου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20362</v>
      </c>
      <c r="B299" s="9" t="s">
        <v>20363</v>
      </c>
      <c r="C299" s="10" t="s">
        <v>405</v>
      </c>
      <c r="D299" t="str" cm="1">
        <f t="array" aca="1" ref="D299" ca="1">IF(Background=44,A299,D298)</f>
        <v>Περιφερειακή Ενότητα Καλύμνου</v>
      </c>
      <c r="E299" t="str" cm="1">
        <f t="array" aca="1" ref="E299" ca="1">IF(Bold,A299,E298)</f>
        <v>--------- Δήμος Λέρου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18880</v>
      </c>
      <c r="B300" s="9" t="s">
        <v>18881</v>
      </c>
      <c r="C300" s="10" t="s">
        <v>405</v>
      </c>
      <c r="D300" t="str" cm="1">
        <f t="array" aca="1" ref="D300" ca="1">IF(Background=44,A300,D299)</f>
        <v>Περιφερειακή Ενότητα Καλύμνου</v>
      </c>
      <c r="E300" t="str" cm="1">
        <f t="array" aca="1" ref="E300" ca="1">IF(Bold,A300,E299)</f>
        <v>--------- Δήμος Λέρου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5064</v>
      </c>
      <c r="B301" s="9" t="s">
        <v>5065</v>
      </c>
      <c r="C301" s="10">
        <v>250</v>
      </c>
      <c r="D301" t="str" cm="1">
        <f t="array" aca="1" ref="D301" ca="1">IF(Background=44,A301,D300)</f>
        <v>Περιφερειακή Ενότητα Καλύμνου</v>
      </c>
      <c r="E301" t="str" cm="1">
        <f t="array" aca="1" ref="E301" ca="1">IF(Bold,A301,E300)</f>
        <v>--------- Δήμος Λέρου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20364</v>
      </c>
      <c r="B302" s="9" t="s">
        <v>20365</v>
      </c>
      <c r="C302" s="10" t="s">
        <v>405</v>
      </c>
      <c r="D302" t="str" cm="1">
        <f t="array" aca="1" ref="D302" ca="1">IF(Background=44,A302,D301)</f>
        <v>Περιφερειακή Ενότητα Καλύμνου</v>
      </c>
      <c r="E302" t="str" cm="1">
        <f t="array" aca="1" ref="E302" ca="1">IF(Bold,A302,E301)</f>
        <v>--------- Δήμος Λέρου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20366</v>
      </c>
      <c r="B303" s="9" t="s">
        <v>20367</v>
      </c>
      <c r="C303" s="10">
        <v>412</v>
      </c>
      <c r="D303" t="str" cm="1">
        <f t="array" aca="1" ref="D303" ca="1">IF(Background=44,A303,D302)</f>
        <v>Περιφερειακή Ενότητα Καλύμνου</v>
      </c>
      <c r="E303" t="str" cm="1">
        <f t="array" aca="1" ref="E303" ca="1">IF(Bold,A303,E302)</f>
        <v>--------- Δήμος Λέρου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20368</v>
      </c>
      <c r="B304" s="9" t="s">
        <v>20369</v>
      </c>
      <c r="C304" s="10" t="s">
        <v>405</v>
      </c>
      <c r="D304" t="str" cm="1">
        <f t="array" aca="1" ref="D304" ca="1">IF(Background=44,A304,D303)</f>
        <v>Περιφερειακή Ενότητα Καλύμνου</v>
      </c>
      <c r="E304" t="str" cm="1">
        <f t="array" aca="1" ref="E304" ca="1">IF(Bold,A304,E303)</f>
        <v>--------- Δήμος Λέρου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20370</v>
      </c>
      <c r="B305" s="9" t="s">
        <v>20371</v>
      </c>
      <c r="C305" s="10">
        <v>10</v>
      </c>
      <c r="D305" t="str" cm="1">
        <f t="array" aca="1" ref="D305" ca="1">IF(Background=44,A305,D304)</f>
        <v>Περιφερειακή Ενότητα Καλύμνου</v>
      </c>
      <c r="E305" t="str" cm="1">
        <f t="array" aca="1" ref="E305" ca="1">IF(Bold,A305,E304)</f>
        <v>--------- Δήμος Λέρου</v>
      </c>
      <c r="F305" t="str" cm="1">
        <f t="array" aca="1" ref="F305" ca="1">IF(Background_test=44,"True",IF(Bold_test,"True",""))</f>
        <v/>
      </c>
    </row>
    <row r="306" spans="1:6" x14ac:dyDescent="0.25">
      <c r="A306" s="5" t="s">
        <v>20372</v>
      </c>
      <c r="B306" s="5" t="s">
        <v>20373</v>
      </c>
      <c r="C306" s="6">
        <v>3477</v>
      </c>
      <c r="D306" t="str" cm="1">
        <f t="array" aca="1" ref="D306" ca="1">IF(Background=44,A306,D305)</f>
        <v>Περιφερειακή Ενότητα Καλύμνου</v>
      </c>
      <c r="E306" t="str" cm="1">
        <f t="array" aca="1" ref="E306" ca="1">IF(Bold,A306,E305)</f>
        <v>--------- Δήμος Πάτμου</v>
      </c>
      <c r="F306" t="str" cm="1">
        <f t="array" aca="1" ref="F306" ca="1">IF(Background_test=44,"True",IF(Bold_test,"True",""))</f>
        <v>True</v>
      </c>
    </row>
    <row r="307" spans="1:6" x14ac:dyDescent="0.25">
      <c r="A307" s="9" t="s">
        <v>20374</v>
      </c>
      <c r="B307" s="9" t="s">
        <v>20375</v>
      </c>
      <c r="C307" s="10" t="s">
        <v>405</v>
      </c>
      <c r="D307" t="str" cm="1">
        <f t="array" aca="1" ref="D307" ca="1">IF(Background=44,A307,D306)</f>
        <v>Περιφερειακή Ενότητα Καλύμνου</v>
      </c>
      <c r="E307" t="str" cm="1">
        <f t="array" aca="1" ref="E307" ca="1">IF(Bold,A307,E306)</f>
        <v>--------- Δήμος Πάτμου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20376</v>
      </c>
      <c r="B308" s="9" t="s">
        <v>20377</v>
      </c>
      <c r="C308" s="10" t="s">
        <v>405</v>
      </c>
      <c r="D308" t="str" cm="1">
        <f t="array" aca="1" ref="D308" ca="1">IF(Background=44,A308,D307)</f>
        <v>Περιφερειακή Ενότητα Καλύμνου</v>
      </c>
      <c r="E308" t="str" cm="1">
        <f t="array" aca="1" ref="E308" ca="1">IF(Bold,A308,E307)</f>
        <v>--------- Δήμος Πάτμου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6330</v>
      </c>
      <c r="B309" s="9" t="s">
        <v>6331</v>
      </c>
      <c r="C309" s="10" t="s">
        <v>405</v>
      </c>
      <c r="D309" t="str" cm="1">
        <f t="array" aca="1" ref="D309" ca="1">IF(Background=44,A309,D308)</f>
        <v>Περιφερειακή Ενότητα Καλύμνου</v>
      </c>
      <c r="E309" t="str" cm="1">
        <f t="array" aca="1" ref="E309" ca="1">IF(Bold,A309,E308)</f>
        <v>--------- Δήμος Πάτμου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20378</v>
      </c>
      <c r="B310" s="9" t="s">
        <v>20379</v>
      </c>
      <c r="C310" s="10" t="s">
        <v>405</v>
      </c>
      <c r="D310" t="str" cm="1">
        <f t="array" aca="1" ref="D310" ca="1">IF(Background=44,A310,D309)</f>
        <v>Περιφερειακή Ενότητα Καλύμνου</v>
      </c>
      <c r="E310" t="str" cm="1">
        <f t="array" aca="1" ref="E310" ca="1">IF(Bold,A310,E309)</f>
        <v>--------- Δήμος Πάτμου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20380</v>
      </c>
      <c r="B311" s="9" t="s">
        <v>20381</v>
      </c>
      <c r="C311" s="10" t="s">
        <v>405</v>
      </c>
      <c r="D311" t="str" cm="1">
        <f t="array" aca="1" ref="D311" ca="1">IF(Background=44,A311,D310)</f>
        <v>Περιφερειακή Ενότητα Καλύμνου</v>
      </c>
      <c r="E311" t="str" cm="1">
        <f t="array" aca="1" ref="E311" ca="1">IF(Bold,A311,E310)</f>
        <v>--------- Δήμος Πάτμου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20382</v>
      </c>
      <c r="B312" s="9" t="s">
        <v>20383</v>
      </c>
      <c r="C312" s="10">
        <v>43</v>
      </c>
      <c r="D312" t="str" cm="1">
        <f t="array" aca="1" ref="D312" ca="1">IF(Background=44,A312,D311)</f>
        <v>Περιφερειακή Ενότητα Καλύμνου</v>
      </c>
      <c r="E312" t="str" cm="1">
        <f t="array" aca="1" ref="E312" ca="1">IF(Bold,A312,E311)</f>
        <v>--------- Δήμος Πάτμου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20384</v>
      </c>
      <c r="B313" s="9" t="s">
        <v>20385</v>
      </c>
      <c r="C313" s="10">
        <v>77</v>
      </c>
      <c r="D313" t="str" cm="1">
        <f t="array" aca="1" ref="D313" ca="1">IF(Background=44,A313,D312)</f>
        <v>Περιφερειακή Ενότητα Καλύμνου</v>
      </c>
      <c r="E313" t="str" cm="1">
        <f t="array" aca="1" ref="E313" ca="1">IF(Bold,A313,E312)</f>
        <v>--------- Δήμος Πάτμου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20386</v>
      </c>
      <c r="B314" s="9" t="s">
        <v>20387</v>
      </c>
      <c r="C314" s="10" t="s">
        <v>405</v>
      </c>
      <c r="D314" t="str" cm="1">
        <f t="array" aca="1" ref="D314" ca="1">IF(Background=44,A314,D313)</f>
        <v>Περιφερειακή Ενότητα Καλύμνου</v>
      </c>
      <c r="E314" t="str" cm="1">
        <f t="array" aca="1" ref="E314" ca="1">IF(Bold,A314,E313)</f>
        <v>--------- Δήμος Πάτμου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42</v>
      </c>
      <c r="B315" s="9" t="s">
        <v>43</v>
      </c>
      <c r="C315" s="10">
        <v>627</v>
      </c>
      <c r="D315" t="str" cm="1">
        <f t="array" aca="1" ref="D315" ca="1">IF(Background=44,A315,D314)</f>
        <v>Περιφερειακή Ενότητα Καλύμνου</v>
      </c>
      <c r="E315" t="str" cm="1">
        <f t="array" aca="1" ref="E315" ca="1">IF(Bold,A315,E314)</f>
        <v>--------- Δήμος Πάτμου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20388</v>
      </c>
      <c r="B316" s="9" t="s">
        <v>20389</v>
      </c>
      <c r="C316" s="10" t="s">
        <v>405</v>
      </c>
      <c r="D316" t="str" cm="1">
        <f t="array" aca="1" ref="D316" ca="1">IF(Background=44,A316,D315)</f>
        <v>Περιφερειακή Ενότητα Καλύμνου</v>
      </c>
      <c r="E316" t="str" cm="1">
        <f t="array" aca="1" ref="E316" ca="1">IF(Bold,A316,E315)</f>
        <v>--------- Δήμος Πάτμου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18872</v>
      </c>
      <c r="B317" s="9" t="s">
        <v>18873</v>
      </c>
      <c r="C317" s="10" t="s">
        <v>405</v>
      </c>
      <c r="D317" t="str" cm="1">
        <f t="array" aca="1" ref="D317" ca="1">IF(Background=44,A317,D316)</f>
        <v>Περιφερειακή Ενότητα Καλύμνου</v>
      </c>
      <c r="E317" t="str" cm="1">
        <f t="array" aca="1" ref="E317" ca="1">IF(Bold,A317,E316)</f>
        <v>--------- Δήμος Πάτμου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20390</v>
      </c>
      <c r="B318" s="9" t="s">
        <v>20391</v>
      </c>
      <c r="C318" s="10">
        <v>5</v>
      </c>
      <c r="D318" t="str" cm="1">
        <f t="array" aca="1" ref="D318" ca="1">IF(Background=44,A318,D317)</f>
        <v>Περιφερειακή Ενότητα Καλύμνου</v>
      </c>
      <c r="E318" t="str" cm="1">
        <f t="array" aca="1" ref="E318" ca="1">IF(Bold,A318,E317)</f>
        <v>--------- Δήμος Πάτμου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20260</v>
      </c>
      <c r="B319" s="9" t="s">
        <v>20261</v>
      </c>
      <c r="C319" s="10" t="s">
        <v>405</v>
      </c>
      <c r="D319" t="str" cm="1">
        <f t="array" aca="1" ref="D319" ca="1">IF(Background=44,A319,D318)</f>
        <v>Περιφερειακή Ενότητα Καλύμνου</v>
      </c>
      <c r="E319" t="str" cm="1">
        <f t="array" aca="1" ref="E319" ca="1">IF(Bold,A319,E318)</f>
        <v>--------- Δήμος Πάτμου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20392</v>
      </c>
      <c r="B320" s="9" t="s">
        <v>20393</v>
      </c>
      <c r="C320" s="10">
        <v>667</v>
      </c>
      <c r="D320" t="str" cm="1">
        <f t="array" aca="1" ref="D320" ca="1">IF(Background=44,A320,D319)</f>
        <v>Περιφερειακή Ενότητα Καλύμνου</v>
      </c>
      <c r="E320" t="str" cm="1">
        <f t="array" aca="1" ref="E320" ca="1">IF(Bold,A320,E319)</f>
        <v>--------- Δήμος Πάτμου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18878</v>
      </c>
      <c r="B321" s="9" t="s">
        <v>18879</v>
      </c>
      <c r="C321" s="10" t="s">
        <v>405</v>
      </c>
      <c r="D321" t="str" cm="1">
        <f t="array" aca="1" ref="D321" ca="1">IF(Background=44,A321,D320)</f>
        <v>Περιφερειακή Ενότητα Καλύμνου</v>
      </c>
      <c r="E321" t="str" cm="1">
        <f t="array" aca="1" ref="E321" ca="1">IF(Bold,A321,E320)</f>
        <v>--------- Δήμος Πάτμου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4814</v>
      </c>
      <c r="B322" s="9" t="s">
        <v>4815</v>
      </c>
      <c r="C322" s="10">
        <v>2058</v>
      </c>
      <c r="D322" t="str" cm="1">
        <f t="array" aca="1" ref="D322" ca="1">IF(Background=44,A322,D321)</f>
        <v>Περιφερειακή Ενότητα Καλύμνου</v>
      </c>
      <c r="E322" t="str" cm="1">
        <f t="array" aca="1" ref="E322" ca="1">IF(Bold,A322,E321)</f>
        <v>--------- Δήμος Πάτμου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20394</v>
      </c>
      <c r="B323" s="9" t="s">
        <v>20395</v>
      </c>
      <c r="C323" s="10" t="s">
        <v>405</v>
      </c>
      <c r="D323" t="str" cm="1">
        <f t="array" aca="1" ref="D323" ca="1">IF(Background=44,A323,D322)</f>
        <v>Περιφερειακή Ενότητα Καλύμνου</v>
      </c>
      <c r="E323" t="str" cm="1">
        <f t="array" aca="1" ref="E323" ca="1">IF(Bold,A323,E322)</f>
        <v>--------- Δήμος Πάτμου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20396</v>
      </c>
      <c r="B324" s="9" t="s">
        <v>20397</v>
      </c>
      <c r="C324" s="10" t="s">
        <v>405</v>
      </c>
      <c r="D324" t="str" cm="1">
        <f t="array" aca="1" ref="D324" ca="1">IF(Background=44,A324,D323)</f>
        <v>Περιφερειακή Ενότητα Καλύμνου</v>
      </c>
      <c r="E324" t="str" cm="1">
        <f t="array" aca="1" ref="E324" ca="1">IF(Bold,A324,E323)</f>
        <v>--------- Δήμος Πάτμου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20398</v>
      </c>
      <c r="B325" s="9" t="s">
        <v>20399</v>
      </c>
      <c r="C325" s="10" t="s">
        <v>405</v>
      </c>
      <c r="D325" t="str" cm="1">
        <f t="array" aca="1" ref="D325" ca="1">IF(Background=44,A325,D324)</f>
        <v>Περιφερειακή Ενότητα Καλύμνου</v>
      </c>
      <c r="E325" t="str" cm="1">
        <f t="array" aca="1" ref="E325" ca="1">IF(Bold,A325,E324)</f>
        <v>--------- Δήμος Πάτμου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18884</v>
      </c>
      <c r="B326" s="9" t="s">
        <v>18885</v>
      </c>
      <c r="C326" s="10" t="s">
        <v>405</v>
      </c>
      <c r="D326" t="str" cm="1">
        <f t="array" aca="1" ref="D326" ca="1">IF(Background=44,A326,D325)</f>
        <v>Περιφερειακή Ενότητα Καλύμνου</v>
      </c>
      <c r="E326" t="str" cm="1">
        <f t="array" aca="1" ref="E326" ca="1">IF(Bold,A326,E325)</f>
        <v>--------- Δήμος Πάτμου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20400</v>
      </c>
      <c r="B327" s="9" t="s">
        <v>20401</v>
      </c>
      <c r="C327" s="10" t="s">
        <v>405</v>
      </c>
      <c r="D327" t="str" cm="1">
        <f t="array" aca="1" ref="D327" ca="1">IF(Background=44,A327,D326)</f>
        <v>Περιφερειακή Ενότητα Καλύμνου</v>
      </c>
      <c r="E327" t="str" cm="1">
        <f t="array" aca="1" ref="E327" ca="1">IF(Bold,A327,E326)</f>
        <v>--------- Δήμος Πάτμου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20402</v>
      </c>
      <c r="B328" s="9" t="s">
        <v>20403</v>
      </c>
      <c r="C328" s="10" t="s">
        <v>405</v>
      </c>
      <c r="D328" t="str" cm="1">
        <f t="array" aca="1" ref="D328" ca="1">IF(Background=44,A328,D327)</f>
        <v>Περιφερειακή Ενότητα Καλύμνου</v>
      </c>
      <c r="E328" t="str" cm="1">
        <f t="array" aca="1" ref="E328" ca="1">IF(Bold,A328,E327)</f>
        <v>--------- Δήμος Πάτμου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20404</v>
      </c>
      <c r="B329" s="9" t="s">
        <v>20405</v>
      </c>
      <c r="C329" s="10" t="s">
        <v>405</v>
      </c>
      <c r="D329" t="str" cm="1">
        <f t="array" aca="1" ref="D329" ca="1">IF(Background=44,A329,D328)</f>
        <v>Περιφερειακή Ενότητα Καλύμνου</v>
      </c>
      <c r="E329" t="str" cm="1">
        <f t="array" aca="1" ref="E329" ca="1">IF(Bold,A329,E328)</f>
        <v>--------- Δήμος Πάτμου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20406</v>
      </c>
      <c r="B330" s="9" t="s">
        <v>20407</v>
      </c>
      <c r="C330" s="10" t="s">
        <v>405</v>
      </c>
      <c r="D330" t="str" cm="1">
        <f t="array" aca="1" ref="D330" ca="1">IF(Background=44,A330,D329)</f>
        <v>Περιφερειακή Ενότητα Καλύμνου</v>
      </c>
      <c r="E330" t="str" cm="1">
        <f t="array" aca="1" ref="E330" ca="1">IF(Bold,A330,E329)</f>
        <v>--------- Δήμος Πάτμου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20408</v>
      </c>
      <c r="B331" s="9" t="s">
        <v>20409</v>
      </c>
      <c r="C331" s="10" t="s">
        <v>405</v>
      </c>
      <c r="D331" t="str" cm="1">
        <f t="array" aca="1" ref="D331" ca="1">IF(Background=44,A331,D330)</f>
        <v>Περιφερειακή Ενότητα Καλύμνου</v>
      </c>
      <c r="E331" t="str" cm="1">
        <f t="array" aca="1" ref="E331" ca="1">IF(Bold,A331,E330)</f>
        <v>--------- Δήμος Πάτμου</v>
      </c>
      <c r="F331" t="str" cm="1">
        <f t="array" aca="1" ref="F331" ca="1">IF(Background_test=44,"True",IF(Bold_test,"True",""))</f>
        <v/>
      </c>
    </row>
    <row r="332" spans="1:6" x14ac:dyDescent="0.25">
      <c r="A332" s="3" t="s">
        <v>20410</v>
      </c>
      <c r="B332" s="3" t="s">
        <v>20411</v>
      </c>
      <c r="C332" s="4">
        <v>7818</v>
      </c>
      <c r="D332" t="str" cm="1">
        <f t="array" aca="1" ref="D332" ca="1">IF(Background=44,A332,D331)</f>
        <v>Περιφερειακή Ενότητα Καρπάθου</v>
      </c>
      <c r="E332" t="str" cm="1">
        <f t="array" aca="1" ref="E332" ca="1">IF(Bold,A332,E331)</f>
        <v>--------- Δήμος Πάτμου</v>
      </c>
      <c r="F332" t="str" cm="1">
        <f t="array" aca="1" ref="F332" ca="1">IF(Background_test=44,"True",IF(Bold_test,"True",""))</f>
        <v>True</v>
      </c>
    </row>
    <row r="333" spans="1:6" x14ac:dyDescent="0.25">
      <c r="A333" s="5" t="s">
        <v>20412</v>
      </c>
      <c r="B333" s="5" t="s">
        <v>20413</v>
      </c>
      <c r="C333" s="6">
        <v>6748</v>
      </c>
      <c r="D333" t="str" cm="1">
        <f t="array" aca="1" ref="D333" ca="1">IF(Background=44,A333,D332)</f>
        <v>Περιφερειακή Ενότητα Καρπάθου</v>
      </c>
      <c r="E333" t="str" cm="1">
        <f t="array" aca="1" ref="E333" ca="1">IF(Bold,A333,E332)</f>
        <v>--------- Δήμος Καρπάθου</v>
      </c>
      <c r="F333" t="str" cm="1">
        <f t="array" aca="1" ref="F333" ca="1">IF(Background_test=44,"True",IF(Bold_test,"True",""))</f>
        <v>True</v>
      </c>
    </row>
    <row r="334" spans="1:6" x14ac:dyDescent="0.25">
      <c r="A334" s="7" t="s">
        <v>20414</v>
      </c>
      <c r="B334" s="7" t="s">
        <v>20415</v>
      </c>
      <c r="C334" s="8">
        <v>6212</v>
      </c>
      <c r="D334" t="str" cm="1">
        <f t="array" aca="1" ref="D334" ca="1">IF(Background=44,A334,D333)</f>
        <v>Περιφερειακή Ενότητα Καρπάθου</v>
      </c>
      <c r="E334" t="str" cm="1">
        <f t="array" aca="1" ref="E334" ca="1">IF(Bold,A334,E333)</f>
        <v>--- Δημοτική Ενότητα Καρπάθου</v>
      </c>
      <c r="F334" t="str" cm="1">
        <f t="array" aca="1" ref="F334" ca="1">IF(Background_test=44,"True",IF(Bold_test,"True",""))</f>
        <v>True</v>
      </c>
    </row>
    <row r="335" spans="1:6" x14ac:dyDescent="0.25">
      <c r="A335" s="9" t="s">
        <v>20416</v>
      </c>
      <c r="B335" s="9" t="s">
        <v>20417</v>
      </c>
      <c r="C335" s="10">
        <v>1</v>
      </c>
      <c r="D335" t="str" cm="1">
        <f t="array" aca="1" ref="D335" ca="1">IF(Background=44,A335,D334)</f>
        <v>Περιφερειακή Ενότητα Καρπάθου</v>
      </c>
      <c r="E335" t="str" cm="1">
        <f t="array" aca="1" ref="E335" ca="1">IF(Bold,A335,E334)</f>
        <v>--- Δημοτική Ενότητα Καρπάθου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2459</v>
      </c>
      <c r="B336" s="9" t="s">
        <v>2460</v>
      </c>
      <c r="C336" s="10">
        <v>7</v>
      </c>
      <c r="D336" t="str" cm="1">
        <f t="array" aca="1" ref="D336" ca="1">IF(Background=44,A336,D335)</f>
        <v>Περιφερειακή Ενότητα Καρπάθου</v>
      </c>
      <c r="E336" t="str" cm="1">
        <f t="array" aca="1" ref="E336" ca="1">IF(Bold,A336,E335)</f>
        <v>--- Δημοτική Ενότητα Καρπάθου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20418</v>
      </c>
      <c r="B337" s="9" t="s">
        <v>20419</v>
      </c>
      <c r="C337" s="10">
        <v>339</v>
      </c>
      <c r="D337" t="str" cm="1">
        <f t="array" aca="1" ref="D337" ca="1">IF(Background=44,A337,D336)</f>
        <v>Περιφερειακή Ενότητα Καρπάθου</v>
      </c>
      <c r="E337" t="str" cm="1">
        <f t="array" aca="1" ref="E337" ca="1">IF(Bold,A337,E336)</f>
        <v>--- Δημοτική Ενότητα Καρπάθου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20420</v>
      </c>
      <c r="B338" s="9" t="s">
        <v>20421</v>
      </c>
      <c r="C338" s="10">
        <v>559</v>
      </c>
      <c r="D338" t="str" cm="1">
        <f t="array" aca="1" ref="D338" ca="1">IF(Background=44,A338,D337)</f>
        <v>Περιφερειακή Ενότητα Καρπάθου</v>
      </c>
      <c r="E338" t="str" cm="1">
        <f t="array" aca="1" ref="E338" ca="1">IF(Bold,A338,E337)</f>
        <v>--- Δημοτική Ενότητα Καρπάθου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20422</v>
      </c>
      <c r="B339" s="9" t="s">
        <v>20423</v>
      </c>
      <c r="C339" s="10" t="s">
        <v>405</v>
      </c>
      <c r="D339" t="str" cm="1">
        <f t="array" aca="1" ref="D339" ca="1">IF(Background=44,A339,D338)</f>
        <v>Περιφερειακή Ενότητα Καρπάθου</v>
      </c>
      <c r="E339" t="str" cm="1">
        <f t="array" aca="1" ref="E339" ca="1">IF(Bold,A339,E338)</f>
        <v>--- Δημοτική Ενότητα Καρπάθου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20424</v>
      </c>
      <c r="B340" s="9" t="s">
        <v>20425</v>
      </c>
      <c r="C340" s="10">
        <v>250</v>
      </c>
      <c r="D340" t="str" cm="1">
        <f t="array" aca="1" ref="D340" ca="1">IF(Background=44,A340,D339)</f>
        <v>Περιφερειακή Ενότητα Καρπάθου</v>
      </c>
      <c r="E340" t="str" cm="1">
        <f t="array" aca="1" ref="E340" ca="1">IF(Bold,A340,E339)</f>
        <v>--- Δημοτική Ενότητα Καρπάθου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20426</v>
      </c>
      <c r="B341" s="9" t="s">
        <v>20427</v>
      </c>
      <c r="C341" s="10" t="s">
        <v>405</v>
      </c>
      <c r="D341" t="str" cm="1">
        <f t="array" aca="1" ref="D341" ca="1">IF(Background=44,A341,D340)</f>
        <v>Περιφερειακή Ενότητα Καρπάθου</v>
      </c>
      <c r="E341" t="str" cm="1">
        <f t="array" aca="1" ref="E341" ca="1">IF(Bold,A341,E340)</f>
        <v>--- Δημοτική Ενότητα Καρπάθου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20428</v>
      </c>
      <c r="B342" s="9" t="s">
        <v>20429</v>
      </c>
      <c r="C342" s="10" t="s">
        <v>405</v>
      </c>
      <c r="D342" t="str" cm="1">
        <f t="array" aca="1" ref="D342" ca="1">IF(Background=44,A342,D341)</f>
        <v>Περιφερειακή Ενότητα Καρπάθου</v>
      </c>
      <c r="E342" t="str" cm="1">
        <f t="array" aca="1" ref="E342" ca="1">IF(Bold,A342,E341)</f>
        <v>--- Δημοτική Ενότητα Καρπάθου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20430</v>
      </c>
      <c r="B343" s="9" t="s">
        <v>20431</v>
      </c>
      <c r="C343" s="10" t="s">
        <v>405</v>
      </c>
      <c r="D343" t="str" cm="1">
        <f t="array" aca="1" ref="D343" ca="1">IF(Background=44,A343,D342)</f>
        <v>Περιφερειακή Ενότητα Καρπάθου</v>
      </c>
      <c r="E343" t="str" cm="1">
        <f t="array" aca="1" ref="E343" ca="1">IF(Bold,A343,E342)</f>
        <v>--- Δημοτική Ενότητα Καρπάθου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20432</v>
      </c>
      <c r="B344" s="9" t="s">
        <v>20433</v>
      </c>
      <c r="C344" s="10">
        <v>6</v>
      </c>
      <c r="D344" t="str" cm="1">
        <f t="array" aca="1" ref="D344" ca="1">IF(Background=44,A344,D343)</f>
        <v>Περιφερειακή Ενότητα Καρπάθου</v>
      </c>
      <c r="E344" t="str" cm="1">
        <f t="array" aca="1" ref="E344" ca="1">IF(Bold,A344,E343)</f>
        <v>--- Δημοτική Ενότητα Καρπάθου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20434</v>
      </c>
      <c r="B345" s="9" t="s">
        <v>20435</v>
      </c>
      <c r="C345" s="10">
        <v>3109</v>
      </c>
      <c r="D345" t="str" cm="1">
        <f t="array" aca="1" ref="D345" ca="1">IF(Background=44,A345,D344)</f>
        <v>Περιφερειακή Ενότητα Καρπάθου</v>
      </c>
      <c r="E345" t="str" cm="1">
        <f t="array" aca="1" ref="E345" ca="1">IF(Bold,A345,E344)</f>
        <v>--- Δημοτική Ενότητα Καρπάθου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20436</v>
      </c>
      <c r="B346" s="9" t="s">
        <v>20437</v>
      </c>
      <c r="C346" s="10">
        <v>116</v>
      </c>
      <c r="D346" t="str" cm="1">
        <f t="array" aca="1" ref="D346" ca="1">IF(Background=44,A346,D345)</f>
        <v>Περιφερειακή Ενότητα Καρπάθου</v>
      </c>
      <c r="E346" t="str" cm="1">
        <f t="array" aca="1" ref="E346" ca="1">IF(Bold,A346,E345)</f>
        <v>--- Δημοτική Ενότητα Καρπάθου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20438</v>
      </c>
      <c r="B347" s="9" t="s">
        <v>20439</v>
      </c>
      <c r="C347" s="10" t="s">
        <v>405</v>
      </c>
      <c r="D347" t="str" cm="1">
        <f t="array" aca="1" ref="D347" ca="1">IF(Background=44,A347,D346)</f>
        <v>Περιφερειακή Ενότητα Καρπάθου</v>
      </c>
      <c r="E347" t="str" cm="1">
        <f t="array" aca="1" ref="E347" ca="1">IF(Bold,A347,E346)</f>
        <v>--- Δημοτική Ενότητα Καρπάθου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20440</v>
      </c>
      <c r="B348" s="9" t="s">
        <v>20441</v>
      </c>
      <c r="C348" s="10">
        <v>121</v>
      </c>
      <c r="D348" t="str" cm="1">
        <f t="array" aca="1" ref="D348" ca="1">IF(Background=44,A348,D347)</f>
        <v>Περιφερειακή Ενότητα Καρπάθου</v>
      </c>
      <c r="E348" t="str" cm="1">
        <f t="array" aca="1" ref="E348" ca="1">IF(Bold,A348,E347)</f>
        <v>--- Δημοτική Ενότητα Καρπάθου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5939</v>
      </c>
      <c r="B349" s="9" t="s">
        <v>5940</v>
      </c>
      <c r="C349" s="10" t="s">
        <v>405</v>
      </c>
      <c r="D349" t="str" cm="1">
        <f t="array" aca="1" ref="D349" ca="1">IF(Background=44,A349,D348)</f>
        <v>Περιφερειακή Ενότητα Καρπάθου</v>
      </c>
      <c r="E349" t="str" cm="1">
        <f t="array" aca="1" ref="E349" ca="1">IF(Bold,A349,E348)</f>
        <v>--- Δημοτική Ενότητα Καρπάθου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20442</v>
      </c>
      <c r="B350" s="9" t="s">
        <v>20443</v>
      </c>
      <c r="C350" s="10">
        <v>132</v>
      </c>
      <c r="D350" t="str" cm="1">
        <f t="array" aca="1" ref="D350" ca="1">IF(Background=44,A350,D349)</f>
        <v>Περιφερειακή Ενότητα Καρπάθου</v>
      </c>
      <c r="E350" t="str" cm="1">
        <f t="array" aca="1" ref="E350" ca="1">IF(Bold,A350,E349)</f>
        <v>--- Δημοτική Ενότητα Καρπάθου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20444</v>
      </c>
      <c r="B351" s="9" t="s">
        <v>20445</v>
      </c>
      <c r="C351" s="10">
        <v>13</v>
      </c>
      <c r="D351" t="str" cm="1">
        <f t="array" aca="1" ref="D351" ca="1">IF(Background=44,A351,D350)</f>
        <v>Περιφερειακή Ενότητα Καρπάθου</v>
      </c>
      <c r="E351" t="str" cm="1">
        <f t="array" aca="1" ref="E351" ca="1">IF(Bold,A351,E350)</f>
        <v>--- Δημοτική Ενότητα Καρπάθου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20446</v>
      </c>
      <c r="B352" s="9" t="s">
        <v>20447</v>
      </c>
      <c r="C352" s="10">
        <v>60</v>
      </c>
      <c r="D352" t="str" cm="1">
        <f t="array" aca="1" ref="D352" ca="1">IF(Background=44,A352,D351)</f>
        <v>Περιφερειακή Ενότητα Καρπάθου</v>
      </c>
      <c r="E352" t="str" cm="1">
        <f t="array" aca="1" ref="E352" ca="1">IF(Bold,A352,E351)</f>
        <v>--- Δημοτική Ενότητα Καρπάθου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20448</v>
      </c>
      <c r="B353" s="9" t="s">
        <v>20449</v>
      </c>
      <c r="C353" s="10">
        <v>505</v>
      </c>
      <c r="D353" t="str" cm="1">
        <f t="array" aca="1" ref="D353" ca="1">IF(Background=44,A353,D352)</f>
        <v>Περιφερειακή Ενότητα Καρπάθου</v>
      </c>
      <c r="E353" t="str" cm="1">
        <f t="array" aca="1" ref="E353" ca="1">IF(Bold,A353,E352)</f>
        <v>--- Δημοτική Ενότητα Καρπάθου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250</v>
      </c>
      <c r="B354" s="9" t="s">
        <v>251</v>
      </c>
      <c r="C354" s="10">
        <v>225</v>
      </c>
      <c r="D354" t="str" cm="1">
        <f t="array" aca="1" ref="D354" ca="1">IF(Background=44,A354,D353)</f>
        <v>Περιφερειακή Ενότητα Καρπάθου</v>
      </c>
      <c r="E354" t="str" cm="1">
        <f t="array" aca="1" ref="E354" ca="1">IF(Bold,A354,E353)</f>
        <v>--- Δημοτική Ενότητα Καρπάθου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20450</v>
      </c>
      <c r="B355" s="9" t="s">
        <v>20451</v>
      </c>
      <c r="C355" s="10" t="s">
        <v>405</v>
      </c>
      <c r="D355" t="str" cm="1">
        <f t="array" aca="1" ref="D355" ca="1">IF(Background=44,A355,D354)</f>
        <v>Περιφερειακή Ενότητα Καρπάθου</v>
      </c>
      <c r="E355" t="str" cm="1">
        <f t="array" aca="1" ref="E355" ca="1">IF(Bold,A355,E354)</f>
        <v>--- Δημοτική Ενότητα Καρπάθου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20452</v>
      </c>
      <c r="B356" s="9" t="s">
        <v>20453</v>
      </c>
      <c r="C356" s="10">
        <v>2</v>
      </c>
      <c r="D356" t="str" cm="1">
        <f t="array" aca="1" ref="D356" ca="1">IF(Background=44,A356,D355)</f>
        <v>Περιφερειακή Ενότητα Καρπάθου</v>
      </c>
      <c r="E356" t="str" cm="1">
        <f t="array" aca="1" ref="E356" ca="1">IF(Bold,A356,E355)</f>
        <v>--- Δημοτική Ενότητα Καρπάθου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20454</v>
      </c>
      <c r="B357" s="9" t="s">
        <v>20455</v>
      </c>
      <c r="C357" s="10" t="s">
        <v>405</v>
      </c>
      <c r="D357" t="str" cm="1">
        <f t="array" aca="1" ref="D357" ca="1">IF(Background=44,A357,D356)</f>
        <v>Περιφερειακή Ενότητα Καρπάθου</v>
      </c>
      <c r="E357" t="str" cm="1">
        <f t="array" aca="1" ref="E357" ca="1">IF(Bold,A357,E356)</f>
        <v>--- Δημοτική Ενότητα Καρπάθου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20456</v>
      </c>
      <c r="B358" s="9" t="s">
        <v>20457</v>
      </c>
      <c r="C358" s="10" t="s">
        <v>405</v>
      </c>
      <c r="D358" t="str" cm="1">
        <f t="array" aca="1" ref="D358" ca="1">IF(Background=44,A358,D357)</f>
        <v>Περιφερειακή Ενότητα Καρπάθου</v>
      </c>
      <c r="E358" t="str" cm="1">
        <f t="array" aca="1" ref="E358" ca="1">IF(Bold,A358,E357)</f>
        <v>--- Δημοτική Ενότητα Καρπάθου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20458</v>
      </c>
      <c r="B359" s="9" t="s">
        <v>20459</v>
      </c>
      <c r="C359" s="10">
        <v>264</v>
      </c>
      <c r="D359" t="str" cm="1">
        <f t="array" aca="1" ref="D359" ca="1">IF(Background=44,A359,D358)</f>
        <v>Περιφερειακή Ενότητα Καρπάθου</v>
      </c>
      <c r="E359" t="str" cm="1">
        <f t="array" aca="1" ref="E359" ca="1">IF(Bold,A359,E358)</f>
        <v>--- Δημοτική Ενότητα Καρπάθου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20460</v>
      </c>
      <c r="B360" s="9" t="s">
        <v>20461</v>
      </c>
      <c r="C360" s="10">
        <v>82</v>
      </c>
      <c r="D360" t="str" cm="1">
        <f t="array" aca="1" ref="D360" ca="1">IF(Background=44,A360,D359)</f>
        <v>Περιφερειακή Ενότητα Καρπάθου</v>
      </c>
      <c r="E360" t="str" cm="1">
        <f t="array" aca="1" ref="E360" ca="1">IF(Bold,A360,E359)</f>
        <v>--- Δημοτική Ενότητα Καρπάθου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19437</v>
      </c>
      <c r="B361" s="9" t="s">
        <v>19438</v>
      </c>
      <c r="C361" s="10" t="s">
        <v>405</v>
      </c>
      <c r="D361" t="str" cm="1">
        <f t="array" aca="1" ref="D361" ca="1">IF(Background=44,A361,D360)</f>
        <v>Περιφερειακή Ενότητα Καρπάθου</v>
      </c>
      <c r="E361" t="str" cm="1">
        <f t="array" aca="1" ref="E361" ca="1">IF(Bold,A361,E360)</f>
        <v>--- Δημοτική Ενότητα Καρπάθου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20462</v>
      </c>
      <c r="B362" s="9" t="s">
        <v>20463</v>
      </c>
      <c r="C362" s="10">
        <v>213</v>
      </c>
      <c r="D362" t="str" cm="1">
        <f t="array" aca="1" ref="D362" ca="1">IF(Background=44,A362,D361)</f>
        <v>Περιφερειακή Ενότητα Καρπάθου</v>
      </c>
      <c r="E362" t="str" cm="1">
        <f t="array" aca="1" ref="E362" ca="1">IF(Bold,A362,E361)</f>
        <v>--- Δημοτική Ενότητα Καρπάθου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20464</v>
      </c>
      <c r="B363" s="9" t="s">
        <v>20465</v>
      </c>
      <c r="C363" s="10">
        <v>157</v>
      </c>
      <c r="D363" t="str" cm="1">
        <f t="array" aca="1" ref="D363" ca="1">IF(Background=44,A363,D362)</f>
        <v>Περιφερειακή Ενότητα Καρπάθου</v>
      </c>
      <c r="E363" t="str" cm="1">
        <f t="array" aca="1" ref="E363" ca="1">IF(Bold,A363,E362)</f>
        <v>--- Δημοτική Ενότητα Καρπάθου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20466</v>
      </c>
      <c r="B364" s="9" t="s">
        <v>20467</v>
      </c>
      <c r="C364" s="10">
        <v>10</v>
      </c>
      <c r="D364" t="str" cm="1">
        <f t="array" aca="1" ref="D364" ca="1">IF(Background=44,A364,D363)</f>
        <v>Περιφερειακή Ενότητα Καρπάθου</v>
      </c>
      <c r="E364" t="str" cm="1">
        <f t="array" aca="1" ref="E364" ca="1">IF(Bold,A364,E363)</f>
        <v>--- Δημοτική Ενότητα Καρπάθου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20468</v>
      </c>
      <c r="B365" s="9" t="s">
        <v>20469</v>
      </c>
      <c r="C365" s="10" t="s">
        <v>405</v>
      </c>
      <c r="D365" t="str" cm="1">
        <f t="array" aca="1" ref="D365" ca="1">IF(Background=44,A365,D364)</f>
        <v>Περιφερειακή Ενότητα Καρπάθου</v>
      </c>
      <c r="E365" t="str" cm="1">
        <f t="array" aca="1" ref="E365" ca="1">IF(Bold,A365,E364)</f>
        <v>--- Δημοτική Ενότητα Καρπάθου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14462</v>
      </c>
      <c r="B366" s="9" t="s">
        <v>14463</v>
      </c>
      <c r="C366" s="10">
        <v>41</v>
      </c>
      <c r="D366" t="str" cm="1">
        <f t="array" aca="1" ref="D366" ca="1">IF(Background=44,A366,D365)</f>
        <v>Περιφερειακή Ενότητα Καρπάθου</v>
      </c>
      <c r="E366" t="str" cm="1">
        <f t="array" aca="1" ref="E366" ca="1">IF(Bold,A366,E365)</f>
        <v>--- Δημοτική Ενότητα Καρπάθου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20470</v>
      </c>
      <c r="B367" s="9" t="s">
        <v>20471</v>
      </c>
      <c r="C367" s="10" t="s">
        <v>405</v>
      </c>
      <c r="D367" t="str" cm="1">
        <f t="array" aca="1" ref="D367" ca="1">IF(Background=44,A367,D366)</f>
        <v>Περιφερειακή Ενότητα Καρπάθου</v>
      </c>
      <c r="E367" t="str" cm="1">
        <f t="array" aca="1" ref="E367" ca="1">IF(Bold,A367,E366)</f>
        <v>--- Δημοτική Ενότητα Καρπάθου</v>
      </c>
      <c r="F367" t="str" cm="1">
        <f t="array" aca="1" ref="F367" ca="1">IF(Background_test=44,"True",IF(Bold_test,"True",""))</f>
        <v/>
      </c>
    </row>
    <row r="368" spans="1:6" x14ac:dyDescent="0.25">
      <c r="A368" s="7" t="s">
        <v>1817</v>
      </c>
      <c r="B368" s="7" t="s">
        <v>1818</v>
      </c>
      <c r="C368" s="8">
        <v>536</v>
      </c>
      <c r="D368" t="str" cm="1">
        <f t="array" aca="1" ref="D368" ca="1">IF(Background=44,A368,D367)</f>
        <v>Περιφερειακή Ενότητα Καρπάθου</v>
      </c>
      <c r="E368" t="str" cm="1">
        <f t="array" aca="1" ref="E368" ca="1">IF(Bold,A368,E367)</f>
        <v>--- Δημοτική Ενότητα Ολύμπου</v>
      </c>
      <c r="F368" t="str" cm="1">
        <f t="array" aca="1" ref="F368" ca="1">IF(Background_test=44,"True",IF(Bold_test,"True",""))</f>
        <v>True</v>
      </c>
    </row>
    <row r="369" spans="1:6" x14ac:dyDescent="0.25">
      <c r="A369" s="9" t="s">
        <v>20472</v>
      </c>
      <c r="B369" s="9" t="s">
        <v>20473</v>
      </c>
      <c r="C369" s="10" t="s">
        <v>405</v>
      </c>
      <c r="D369" t="str" cm="1">
        <f t="array" aca="1" ref="D369" ca="1">IF(Background=44,A369,D368)</f>
        <v>Περιφερειακή Ενότητα Καρπάθου</v>
      </c>
      <c r="E369" t="str" cm="1">
        <f t="array" aca="1" ref="E369" ca="1">IF(Bold,A369,E368)</f>
        <v>--- Δημοτική Ενότητα Ολύμπου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13591</v>
      </c>
      <c r="B370" s="9" t="s">
        <v>13592</v>
      </c>
      <c r="C370" s="10">
        <v>7</v>
      </c>
      <c r="D370" t="str" cm="1">
        <f t="array" aca="1" ref="D370" ca="1">IF(Background=44,A370,D369)</f>
        <v>Περιφερειακή Ενότητα Καρπάθου</v>
      </c>
      <c r="E370" t="str" cm="1">
        <f t="array" aca="1" ref="E370" ca="1">IF(Bold,A370,E369)</f>
        <v>--- Δημοτική Ενότητα Ολύμπου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20474</v>
      </c>
      <c r="B371" s="9" t="s">
        <v>20475</v>
      </c>
      <c r="C371" s="10">
        <v>242</v>
      </c>
      <c r="D371" t="str" cm="1">
        <f t="array" aca="1" ref="D371" ca="1">IF(Background=44,A371,D370)</f>
        <v>Περιφερειακή Ενότητα Καρπάθου</v>
      </c>
      <c r="E371" t="str" cm="1">
        <f t="array" aca="1" ref="E371" ca="1">IF(Bold,A371,E370)</f>
        <v>--- Δημοτική Ενότητα Ολύμπου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20476</v>
      </c>
      <c r="B372" s="9" t="s">
        <v>20477</v>
      </c>
      <c r="C372" s="10">
        <v>242</v>
      </c>
      <c r="D372" t="str" cm="1">
        <f t="array" aca="1" ref="D372" ca="1">IF(Background=44,A372,D371)</f>
        <v>Περιφερειακή Ενότητα Καρπάθου</v>
      </c>
      <c r="E372" t="str" cm="1">
        <f t="array" aca="1" ref="E372" ca="1">IF(Bold,A372,E371)</f>
        <v>--- Δημοτική Ενότητα Ολύμπου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20478</v>
      </c>
      <c r="B373" s="9" t="s">
        <v>20479</v>
      </c>
      <c r="C373" s="10">
        <v>39</v>
      </c>
      <c r="D373" t="str" cm="1">
        <f t="array" aca="1" ref="D373" ca="1">IF(Background=44,A373,D372)</f>
        <v>Περιφερειακή Ενότητα Καρπάθου</v>
      </c>
      <c r="E373" t="str" cm="1">
        <f t="array" aca="1" ref="E373" ca="1">IF(Bold,A373,E372)</f>
        <v>--- Δημοτική Ενότητα Ολύμπου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20480</v>
      </c>
      <c r="B374" s="9" t="s">
        <v>20481</v>
      </c>
      <c r="C374" s="10">
        <v>6</v>
      </c>
      <c r="D374" t="str" cm="1">
        <f t="array" aca="1" ref="D374" ca="1">IF(Background=44,A374,D373)</f>
        <v>Περιφερειακή Ενότητα Καρπάθου</v>
      </c>
      <c r="E374" t="str" cm="1">
        <f t="array" aca="1" ref="E374" ca="1">IF(Bold,A374,E373)</f>
        <v>--- Δημοτική Ενότητα Ολύμπου</v>
      </c>
      <c r="F374" t="str" cm="1">
        <f t="array" aca="1" ref="F374" ca="1">IF(Background_test=44,"True",IF(Bold_test,"True",""))</f>
        <v/>
      </c>
    </row>
    <row r="375" spans="1:6" x14ac:dyDescent="0.25">
      <c r="A375" s="5" t="s">
        <v>20482</v>
      </c>
      <c r="B375" s="5" t="s">
        <v>20483</v>
      </c>
      <c r="C375" s="6">
        <v>1070</v>
      </c>
      <c r="D375" t="str" cm="1">
        <f t="array" aca="1" ref="D375" ca="1">IF(Background=44,A375,D374)</f>
        <v>Περιφερειακή Ενότητα Καρπάθου</v>
      </c>
      <c r="E375" t="str" cm="1">
        <f t="array" aca="1" ref="E375" ca="1">IF(Bold,A375,E374)</f>
        <v>--------- Δήμος Κάσου</v>
      </c>
      <c r="F375" t="str" cm="1">
        <f t="array" aca="1" ref="F375" ca="1">IF(Background_test=44,"True",IF(Bold_test,"True",""))</f>
        <v>True</v>
      </c>
    </row>
    <row r="376" spans="1:6" x14ac:dyDescent="0.25">
      <c r="A376" s="9" t="s">
        <v>1235</v>
      </c>
      <c r="B376" s="9" t="s">
        <v>1236</v>
      </c>
      <c r="C376" s="10">
        <v>435</v>
      </c>
      <c r="D376" t="str" cm="1">
        <f t="array" aca="1" ref="D376" ca="1">IF(Background=44,A376,D375)</f>
        <v>Περιφερειακή Ενότητα Καρπάθου</v>
      </c>
      <c r="E376" t="str" cm="1">
        <f t="array" aca="1" ref="E376" ca="1">IF(Bold,A376,E375)</f>
        <v>--------- Δήμος Κάσου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20484</v>
      </c>
      <c r="B377" s="9" t="s">
        <v>20485</v>
      </c>
      <c r="C377" s="10">
        <v>149</v>
      </c>
      <c r="D377" t="str" cm="1">
        <f t="array" aca="1" ref="D377" ca="1">IF(Background=44,A377,D376)</f>
        <v>Περιφερειακή Ενότητα Καρπάθου</v>
      </c>
      <c r="E377" t="str" cm="1">
        <f t="array" aca="1" ref="E377" ca="1">IF(Bold,A377,E376)</f>
        <v>--------- Δήμος Κάσου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20486</v>
      </c>
      <c r="B378" s="9" t="s">
        <v>20487</v>
      </c>
      <c r="C378" s="10" t="s">
        <v>405</v>
      </c>
      <c r="D378" t="str" cm="1">
        <f t="array" aca="1" ref="D378" ca="1">IF(Background=44,A378,D377)</f>
        <v>Περιφερειακή Ενότητα Καρπάθου</v>
      </c>
      <c r="E378" t="str" cm="1">
        <f t="array" aca="1" ref="E378" ca="1">IF(Bold,A378,E377)</f>
        <v>--------- Δήμος Κάσου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20488</v>
      </c>
      <c r="B379" s="9" t="s">
        <v>20489</v>
      </c>
      <c r="C379" s="10" t="s">
        <v>405</v>
      </c>
      <c r="D379" t="str" cm="1">
        <f t="array" aca="1" ref="D379" ca="1">IF(Background=44,A379,D378)</f>
        <v>Περιφερειακή Ενότητα Καρπάθου</v>
      </c>
      <c r="E379" t="str" cm="1">
        <f t="array" aca="1" ref="E379" ca="1">IF(Bold,A379,E378)</f>
        <v>--------- Δήμος Κάσου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20490</v>
      </c>
      <c r="B380" s="9" t="s">
        <v>20491</v>
      </c>
      <c r="C380" s="10" t="s">
        <v>405</v>
      </c>
      <c r="D380" t="str" cm="1">
        <f t="array" aca="1" ref="D380" ca="1">IF(Background=44,A380,D379)</f>
        <v>Περιφερειακή Ενότητα Καρπάθου</v>
      </c>
      <c r="E380" t="str" cm="1">
        <f t="array" aca="1" ref="E380" ca="1">IF(Bold,A380,E379)</f>
        <v>--------- Δήμος Κάσου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20492</v>
      </c>
      <c r="B381" s="9" t="s">
        <v>20493</v>
      </c>
      <c r="C381" s="10" t="s">
        <v>405</v>
      </c>
      <c r="D381" t="str" cm="1">
        <f t="array" aca="1" ref="D381" ca="1">IF(Background=44,A381,D380)</f>
        <v>Περιφερειακή Ενότητα Καρπάθου</v>
      </c>
      <c r="E381" t="str" cm="1">
        <f t="array" aca="1" ref="E381" ca="1">IF(Bold,A381,E380)</f>
        <v>--------- Δήμος Κάσου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20494</v>
      </c>
      <c r="B382" s="9" t="s">
        <v>20495</v>
      </c>
      <c r="C382" s="10" t="s">
        <v>405</v>
      </c>
      <c r="D382" t="str" cm="1">
        <f t="array" aca="1" ref="D382" ca="1">IF(Background=44,A382,D381)</f>
        <v>Περιφερειακή Ενότητα Καρπάθου</v>
      </c>
      <c r="E382" t="str" cm="1">
        <f t="array" aca="1" ref="E382" ca="1">IF(Bold,A382,E381)</f>
        <v>--------- Δήμος Κάσου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20496</v>
      </c>
      <c r="B383" s="9" t="s">
        <v>20497</v>
      </c>
      <c r="C383" s="10" t="s">
        <v>405</v>
      </c>
      <c r="D383" t="str" cm="1">
        <f t="array" aca="1" ref="D383" ca="1">IF(Background=44,A383,D382)</f>
        <v>Περιφερειακή Ενότητα Καρπάθου</v>
      </c>
      <c r="E383" t="str" cm="1">
        <f t="array" aca="1" ref="E383" ca="1">IF(Bold,A383,E382)</f>
        <v>--------- Δήμος Κάσου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18872</v>
      </c>
      <c r="B384" s="9" t="s">
        <v>18873</v>
      </c>
      <c r="C384" s="10" t="s">
        <v>405</v>
      </c>
      <c r="D384" t="str" cm="1">
        <f t="array" aca="1" ref="D384" ca="1">IF(Background=44,A384,D383)</f>
        <v>Περιφερειακή Ενότητα Καρπάθου</v>
      </c>
      <c r="E384" t="str" cm="1">
        <f t="array" aca="1" ref="E384" ca="1">IF(Bold,A384,E383)</f>
        <v>--------- Δήμος Κάσου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1053</v>
      </c>
      <c r="B385" s="9" t="s">
        <v>1054</v>
      </c>
      <c r="C385" s="10">
        <v>44</v>
      </c>
      <c r="D385" t="str" cm="1">
        <f t="array" aca="1" ref="D385" ca="1">IF(Background=44,A385,D384)</f>
        <v>Περιφερειακή Ενότητα Καρπάθου</v>
      </c>
      <c r="E385" t="str" cm="1">
        <f t="array" aca="1" ref="E385" ca="1">IF(Bold,A385,E384)</f>
        <v>--------- Δήμος Κάσου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20324</v>
      </c>
      <c r="B386" s="9" t="s">
        <v>20325</v>
      </c>
      <c r="C386" s="10" t="s">
        <v>405</v>
      </c>
      <c r="D386" t="str" cm="1">
        <f t="array" aca="1" ref="D386" ca="1">IF(Background=44,A386,D385)</f>
        <v>Περιφερειακή Ενότητα Καρπάθου</v>
      </c>
      <c r="E386" t="str" cm="1">
        <f t="array" aca="1" ref="E386" ca="1">IF(Bold,A386,E385)</f>
        <v>--------- Δήμος Κάσου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20498</v>
      </c>
      <c r="B387" s="9" t="s">
        <v>20499</v>
      </c>
      <c r="C387" s="10">
        <v>76</v>
      </c>
      <c r="D387" t="str" cm="1">
        <f t="array" aca="1" ref="D387" ca="1">IF(Background=44,A387,D386)</f>
        <v>Περιφερειακή Ενότητα Καρπάθου</v>
      </c>
      <c r="E387" t="str" cm="1">
        <f t="array" aca="1" ref="E387" ca="1">IF(Bold,A387,E386)</f>
        <v>--------- Δήμος Κάσου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20500</v>
      </c>
      <c r="B388" s="9" t="s">
        <v>20501</v>
      </c>
      <c r="C388" s="10" t="s">
        <v>405</v>
      </c>
      <c r="D388" t="str" cm="1">
        <f t="array" aca="1" ref="D388" ca="1">IF(Background=44,A388,D387)</f>
        <v>Περιφερειακή Ενότητα Καρπάθου</v>
      </c>
      <c r="E388" t="str" cm="1">
        <f t="array" aca="1" ref="E388" ca="1">IF(Bold,A388,E387)</f>
        <v>--------- Δήμος Κάσου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20502</v>
      </c>
      <c r="B389" s="9" t="s">
        <v>20503</v>
      </c>
      <c r="C389" s="10" t="s">
        <v>405</v>
      </c>
      <c r="D389" t="str" cm="1">
        <f t="array" aca="1" ref="D389" ca="1">IF(Background=44,A389,D388)</f>
        <v>Περιφερειακή Ενότητα Καρπάθου</v>
      </c>
      <c r="E389" t="str" cm="1">
        <f t="array" aca="1" ref="E389" ca="1">IF(Bold,A389,E388)</f>
        <v>--------- Δήμος Κάσου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5520</v>
      </c>
      <c r="B390" s="9" t="s">
        <v>5521</v>
      </c>
      <c r="C390" s="10" t="s">
        <v>405</v>
      </c>
      <c r="D390" t="str" cm="1">
        <f t="array" aca="1" ref="D390" ca="1">IF(Background=44,A390,D389)</f>
        <v>Περιφερειακή Ενότητα Καρπάθου</v>
      </c>
      <c r="E390" t="str" cm="1">
        <f t="array" aca="1" ref="E390" ca="1">IF(Bold,A390,E389)</f>
        <v>--------- Δήμος Κάσου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20504</v>
      </c>
      <c r="B391" s="9" t="s">
        <v>20505</v>
      </c>
      <c r="C391" s="10">
        <v>366</v>
      </c>
      <c r="D391" t="str" cm="1">
        <f t="array" aca="1" ref="D391" ca="1">IF(Background=44,A391,D390)</f>
        <v>Περιφερειακή Ενότητα Καρπάθου</v>
      </c>
      <c r="E391" t="str" cm="1">
        <f t="array" aca="1" ref="E391" ca="1">IF(Bold,A391,E390)</f>
        <v>--------- Δήμος Κάσου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20506</v>
      </c>
      <c r="B392" s="9" t="s">
        <v>20507</v>
      </c>
      <c r="C392" s="10" t="s">
        <v>405</v>
      </c>
      <c r="D392" t="str" cm="1">
        <f t="array" aca="1" ref="D392" ca="1">IF(Background=44,A392,D391)</f>
        <v>Περιφερειακή Ενότητα Καρπάθου</v>
      </c>
      <c r="E392" t="str" cm="1">
        <f t="array" aca="1" ref="E392" ca="1">IF(Bold,A392,E391)</f>
        <v>--------- Δήμος Κάσου</v>
      </c>
      <c r="F392" t="str" cm="1">
        <f t="array" aca="1" ref="F392" ca="1">IF(Background_test=44,"True",IF(Bold_test,"True",""))</f>
        <v/>
      </c>
    </row>
    <row r="393" spans="1:6" x14ac:dyDescent="0.25">
      <c r="A393" s="3" t="s">
        <v>20508</v>
      </c>
      <c r="B393" s="3" t="s">
        <v>20509</v>
      </c>
      <c r="C393" s="4">
        <v>3916</v>
      </c>
      <c r="D393" t="str" cm="1">
        <f t="array" aca="1" ref="D393" ca="1">IF(Background=44,A393,D392)</f>
        <v>Περιφερειακή Ενότητα Κέας - Κύθνου</v>
      </c>
      <c r="E393" t="str" cm="1">
        <f t="array" aca="1" ref="E393" ca="1">IF(Bold,A393,E392)</f>
        <v>--------- Δήμος Κάσου</v>
      </c>
      <c r="F393" t="str" cm="1">
        <f t="array" aca="1" ref="F393" ca="1">IF(Background_test=44,"True",IF(Bold_test,"True",""))</f>
        <v>True</v>
      </c>
    </row>
    <row r="394" spans="1:6" x14ac:dyDescent="0.25">
      <c r="A394" s="5" t="s">
        <v>20510</v>
      </c>
      <c r="B394" s="5" t="s">
        <v>20511</v>
      </c>
      <c r="C394" s="6">
        <v>2480</v>
      </c>
      <c r="D394" t="str" cm="1">
        <f t="array" aca="1" ref="D394" ca="1">IF(Background=44,A394,D393)</f>
        <v>Περιφερειακή Ενότητα Κέας - Κύθνου</v>
      </c>
      <c r="E394" t="str" cm="1">
        <f t="array" aca="1" ref="E394" ca="1">IF(Bold,A394,E393)</f>
        <v>--------- Δήμος Κέας</v>
      </c>
      <c r="F394" t="str" cm="1">
        <f t="array" aca="1" ref="F394" ca="1">IF(Background_test=44,"True",IF(Bold_test,"True",""))</f>
        <v>True</v>
      </c>
    </row>
    <row r="395" spans="1:6" x14ac:dyDescent="0.25">
      <c r="A395" s="9" t="s">
        <v>1235</v>
      </c>
      <c r="B395" s="9" t="s">
        <v>1236</v>
      </c>
      <c r="C395" s="10">
        <v>3</v>
      </c>
      <c r="D395" t="str" cm="1">
        <f t="array" aca="1" ref="D395" ca="1">IF(Background=44,A395,D394)</f>
        <v>Περιφερειακή Ενότητα Κέας - Κύθνου</v>
      </c>
      <c r="E395" t="str" cm="1">
        <f t="array" aca="1" ref="E395" ca="1">IF(Bold,A395,E394)</f>
        <v>--------- Δήμος Κέας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11445</v>
      </c>
      <c r="B396" s="9" t="s">
        <v>11446</v>
      </c>
      <c r="C396" s="10">
        <v>46</v>
      </c>
      <c r="D396" t="str" cm="1">
        <f t="array" aca="1" ref="D396" ca="1">IF(Background=44,A396,D395)</f>
        <v>Περιφερειακή Ενότητα Κέας - Κύθνου</v>
      </c>
      <c r="E396" t="str" cm="1">
        <f t="array" aca="1" ref="E396" ca="1">IF(Bold,A396,E395)</f>
        <v>--------- Δήμος Κέας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2395</v>
      </c>
      <c r="B397" s="9" t="s">
        <v>2396</v>
      </c>
      <c r="C397" s="10">
        <v>33</v>
      </c>
      <c r="D397" t="str" cm="1">
        <f t="array" aca="1" ref="D397" ca="1">IF(Background=44,A397,D396)</f>
        <v>Περιφερειακή Ενότητα Κέας - Κύθνου</v>
      </c>
      <c r="E397" t="str" cm="1">
        <f t="array" aca="1" ref="E397" ca="1">IF(Bold,A397,E396)</f>
        <v>--------- Δήμος Κέας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2459</v>
      </c>
      <c r="B398" s="9" t="s">
        <v>2460</v>
      </c>
      <c r="C398" s="10">
        <v>19</v>
      </c>
      <c r="D398" t="str" cm="1">
        <f t="array" aca="1" ref="D398" ca="1">IF(Background=44,A398,D397)</f>
        <v>Περιφερειακή Ενότητα Κέας - Κύθνου</v>
      </c>
      <c r="E398" t="str" cm="1">
        <f t="array" aca="1" ref="E398" ca="1">IF(Bold,A398,E397)</f>
        <v>--------- Δήμος Κέας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10643</v>
      </c>
      <c r="B399" s="9" t="s">
        <v>10644</v>
      </c>
      <c r="C399" s="10">
        <v>44</v>
      </c>
      <c r="D399" t="str" cm="1">
        <f t="array" aca="1" ref="D399" ca="1">IF(Background=44,A399,D398)</f>
        <v>Περιφερειακή Ενότητα Κέας - Κύθνου</v>
      </c>
      <c r="E399" t="str" cm="1">
        <f t="array" aca="1" ref="E399" ca="1">IF(Bold,A399,E398)</f>
        <v>--------- Δήμος Κέας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11164</v>
      </c>
      <c r="B400" s="9" t="s">
        <v>11165</v>
      </c>
      <c r="C400" s="10">
        <v>20</v>
      </c>
      <c r="D400" t="str" cm="1">
        <f t="array" aca="1" ref="D400" ca="1">IF(Background=44,A400,D399)</f>
        <v>Περιφερειακή Ενότητα Κέας - Κύθνου</v>
      </c>
      <c r="E400" t="str" cm="1">
        <f t="array" aca="1" ref="E400" ca="1">IF(Bold,A400,E399)</f>
        <v>--------- Δήμος Κέας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20512</v>
      </c>
      <c r="B401" s="9" t="s">
        <v>20513</v>
      </c>
      <c r="C401" s="10">
        <v>125</v>
      </c>
      <c r="D401" t="str" cm="1">
        <f t="array" aca="1" ref="D401" ca="1">IF(Background=44,A401,D400)</f>
        <v>Περιφερειακή Ενότητα Κέας - Κύθνου</v>
      </c>
      <c r="E401" t="str" cm="1">
        <f t="array" aca="1" ref="E401" ca="1">IF(Bold,A401,E400)</f>
        <v>--------- Δήμος Κέας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2269</v>
      </c>
      <c r="B402" s="9" t="s">
        <v>2270</v>
      </c>
      <c r="C402" s="10">
        <v>35</v>
      </c>
      <c r="D402" t="str" cm="1">
        <f t="array" aca="1" ref="D402" ca="1">IF(Background=44,A402,D401)</f>
        <v>Περιφερειακή Ενότητα Κέας - Κύθνου</v>
      </c>
      <c r="E402" t="str" cm="1">
        <f t="array" aca="1" ref="E402" ca="1">IF(Bold,A402,E401)</f>
        <v>--------- Δήμος Κέας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2181</v>
      </c>
      <c r="B403" s="9" t="s">
        <v>2182</v>
      </c>
      <c r="C403" s="10">
        <v>29</v>
      </c>
      <c r="D403" t="str" cm="1">
        <f t="array" aca="1" ref="D403" ca="1">IF(Background=44,A403,D402)</f>
        <v>Περιφερειακή Ενότητα Κέας - Κύθνου</v>
      </c>
      <c r="E403" t="str" cm="1">
        <f t="array" aca="1" ref="E403" ca="1">IF(Bold,A403,E402)</f>
        <v>--------- Δήμος Κέας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20514</v>
      </c>
      <c r="B404" s="9" t="s">
        <v>20515</v>
      </c>
      <c r="C404" s="10">
        <v>606</v>
      </c>
      <c r="D404" t="str" cm="1">
        <f t="array" aca="1" ref="D404" ca="1">IF(Background=44,A404,D403)</f>
        <v>Περιφερειακή Ενότητα Κέας - Κύθνου</v>
      </c>
      <c r="E404" t="str" cm="1">
        <f t="array" aca="1" ref="E404" ca="1">IF(Bold,A404,E403)</f>
        <v>--------- Δήμος Κέας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2935</v>
      </c>
      <c r="B405" s="9" t="s">
        <v>2936</v>
      </c>
      <c r="C405" s="10">
        <v>6</v>
      </c>
      <c r="D405" t="str" cm="1">
        <f t="array" aca="1" ref="D405" ca="1">IF(Background=44,A405,D404)</f>
        <v>Περιφερειακή Ενότητα Κέας - Κύθνου</v>
      </c>
      <c r="E405" t="str" cm="1">
        <f t="array" aca="1" ref="E405" ca="1">IF(Bold,A405,E404)</f>
        <v>--------- Δήμος Κέας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20516</v>
      </c>
      <c r="B406" s="9" t="s">
        <v>20517</v>
      </c>
      <c r="C406" s="10">
        <v>9</v>
      </c>
      <c r="D406" t="str" cm="1">
        <f t="array" aca="1" ref="D406" ca="1">IF(Background=44,A406,D405)</f>
        <v>Περιφερειακή Ενότητα Κέας - Κύθνου</v>
      </c>
      <c r="E406" t="str" cm="1">
        <f t="array" aca="1" ref="E406" ca="1">IF(Bold,A406,E405)</f>
        <v>--------- Δήμος Κέας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18818</v>
      </c>
      <c r="B407" s="9" t="s">
        <v>18819</v>
      </c>
      <c r="C407" s="10">
        <v>41</v>
      </c>
      <c r="D407" t="str" cm="1">
        <f t="array" aca="1" ref="D407" ca="1">IF(Background=44,A407,D406)</f>
        <v>Περιφερειακή Ενότητα Κέας - Κύθνου</v>
      </c>
      <c r="E407" t="str" cm="1">
        <f t="array" aca="1" ref="E407" ca="1">IF(Bold,A407,E406)</f>
        <v>--------- Δήμος Κέας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20518</v>
      </c>
      <c r="B408" s="9" t="s">
        <v>20519</v>
      </c>
      <c r="C408" s="10">
        <v>19</v>
      </c>
      <c r="D408" t="str" cm="1">
        <f t="array" aca="1" ref="D408" ca="1">IF(Background=44,A408,D407)</f>
        <v>Περιφερειακή Ενότητα Κέας - Κύθνου</v>
      </c>
      <c r="E408" t="str" cm="1">
        <f t="array" aca="1" ref="E408" ca="1">IF(Bold,A408,E407)</f>
        <v>--------- Δήμος Κέας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20520</v>
      </c>
      <c r="B409" s="9" t="s">
        <v>20521</v>
      </c>
      <c r="C409" s="10">
        <v>92</v>
      </c>
      <c r="D409" t="str" cm="1">
        <f t="array" aca="1" ref="D409" ca="1">IF(Background=44,A409,D408)</f>
        <v>Περιφερειακή Ενότητα Κέας - Κύθνου</v>
      </c>
      <c r="E409" t="str" cm="1">
        <f t="array" aca="1" ref="E409" ca="1">IF(Bold,A409,E408)</f>
        <v>--------- Δήμος Κέας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20522</v>
      </c>
      <c r="B410" s="9" t="s">
        <v>20523</v>
      </c>
      <c r="C410" s="10">
        <v>12</v>
      </c>
      <c r="D410" t="str" cm="1">
        <f t="array" aca="1" ref="D410" ca="1">IF(Background=44,A410,D409)</f>
        <v>Περιφερειακή Ενότητα Κέας - Κύθνου</v>
      </c>
      <c r="E410" t="str" cm="1">
        <f t="array" aca="1" ref="E410" ca="1">IF(Bold,A410,E409)</f>
        <v>--------- Δήμος Κέας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20524</v>
      </c>
      <c r="B411" s="9" t="s">
        <v>20525</v>
      </c>
      <c r="C411" s="10">
        <v>738</v>
      </c>
      <c r="D411" t="str" cm="1">
        <f t="array" aca="1" ref="D411" ca="1">IF(Background=44,A411,D410)</f>
        <v>Περιφερειακή Ενότητα Κέας - Κύθνου</v>
      </c>
      <c r="E411" t="str" cm="1">
        <f t="array" aca="1" ref="E411" ca="1">IF(Bold,A411,E410)</f>
        <v>--------- Δήμος Κέας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20526</v>
      </c>
      <c r="B412" s="9" t="s">
        <v>20527</v>
      </c>
      <c r="C412" s="10">
        <v>32</v>
      </c>
      <c r="D412" t="str" cm="1">
        <f t="array" aca="1" ref="D412" ca="1">IF(Background=44,A412,D411)</f>
        <v>Περιφερειακή Ενότητα Κέας - Κύθνου</v>
      </c>
      <c r="E412" t="str" cm="1">
        <f t="array" aca="1" ref="E412" ca="1">IF(Bold,A412,E411)</f>
        <v>--------- Δήμος Κέας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20528</v>
      </c>
      <c r="B413" s="9" t="s">
        <v>20529</v>
      </c>
      <c r="C413" s="10">
        <v>17</v>
      </c>
      <c r="D413" t="str" cm="1">
        <f t="array" aca="1" ref="D413" ca="1">IF(Background=44,A413,D412)</f>
        <v>Περιφερειακή Ενότητα Κέας - Κύθνου</v>
      </c>
      <c r="E413" t="str" cm="1">
        <f t="array" aca="1" ref="E413" ca="1">IF(Bold,A413,E412)</f>
        <v>--------- Δήμος Κέας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20530</v>
      </c>
      <c r="B414" s="9" t="s">
        <v>8636</v>
      </c>
      <c r="C414" s="10">
        <v>2</v>
      </c>
      <c r="D414" t="str" cm="1">
        <f t="array" aca="1" ref="D414" ca="1">IF(Background=44,A414,D413)</f>
        <v>Περιφερειακή Ενότητα Κέας - Κύθνου</v>
      </c>
      <c r="E414" t="str" cm="1">
        <f t="array" aca="1" ref="E414" ca="1">IF(Bold,A414,E413)</f>
        <v>--------- Δήμος Κέας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17844</v>
      </c>
      <c r="B415" s="9" t="s">
        <v>17845</v>
      </c>
      <c r="C415" s="10">
        <v>8</v>
      </c>
      <c r="D415" t="str" cm="1">
        <f t="array" aca="1" ref="D415" ca="1">IF(Background=44,A415,D414)</f>
        <v>Περιφερειακή Ενότητα Κέας - Κύθνου</v>
      </c>
      <c r="E415" t="str" cm="1">
        <f t="array" aca="1" ref="E415" ca="1">IF(Bold,A415,E414)</f>
        <v>--------- Δήμος Κέας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20531</v>
      </c>
      <c r="B416" s="9" t="s">
        <v>20532</v>
      </c>
      <c r="C416" s="10">
        <v>8</v>
      </c>
      <c r="D416" t="str" cm="1">
        <f t="array" aca="1" ref="D416" ca="1">IF(Background=44,A416,D415)</f>
        <v>Περιφερειακή Ενότητα Κέας - Κύθνου</v>
      </c>
      <c r="E416" t="str" cm="1">
        <f t="array" aca="1" ref="E416" ca="1">IF(Bold,A416,E415)</f>
        <v>--------- Δήμος Κέας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20533</v>
      </c>
      <c r="B417" s="9" t="s">
        <v>20534</v>
      </c>
      <c r="C417" s="10">
        <v>34</v>
      </c>
      <c r="D417" t="str" cm="1">
        <f t="array" aca="1" ref="D417" ca="1">IF(Background=44,A417,D416)</f>
        <v>Περιφερειακή Ενότητα Κέας - Κύθνου</v>
      </c>
      <c r="E417" t="str" cm="1">
        <f t="array" aca="1" ref="E417" ca="1">IF(Bold,A417,E416)</f>
        <v>--------- Δήμος Κέας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20535</v>
      </c>
      <c r="B418" s="9" t="s">
        <v>20536</v>
      </c>
      <c r="C418" s="10" t="s">
        <v>405</v>
      </c>
      <c r="D418" t="str" cm="1">
        <f t="array" aca="1" ref="D418" ca="1">IF(Background=44,A418,D417)</f>
        <v>Περιφερειακή Ενότητα Κέας - Κύθνου</v>
      </c>
      <c r="E418" t="str" cm="1">
        <f t="array" aca="1" ref="E418" ca="1">IF(Bold,A418,E417)</f>
        <v>--------- Δήμος Κέας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3149</v>
      </c>
      <c r="B419" s="9" t="s">
        <v>3150</v>
      </c>
      <c r="C419" s="10">
        <v>49</v>
      </c>
      <c r="D419" t="str" cm="1">
        <f t="array" aca="1" ref="D419" ca="1">IF(Background=44,A419,D418)</f>
        <v>Περιφερειακή Ενότητα Κέας - Κύθνου</v>
      </c>
      <c r="E419" t="str" cm="1">
        <f t="array" aca="1" ref="E419" ca="1">IF(Bold,A419,E418)</f>
        <v>--------- Δήμος Κέας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466</v>
      </c>
      <c r="B420" s="9" t="s">
        <v>467</v>
      </c>
      <c r="C420" s="10">
        <v>34</v>
      </c>
      <c r="D420" t="str" cm="1">
        <f t="array" aca="1" ref="D420" ca="1">IF(Background=44,A420,D419)</f>
        <v>Περιφερειακή Ενότητα Κέας - Κύθνου</v>
      </c>
      <c r="E420" t="str" cm="1">
        <f t="array" aca="1" ref="E420" ca="1">IF(Bold,A420,E419)</f>
        <v>--------- Δήμος Κέας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20537</v>
      </c>
      <c r="B421" s="9" t="s">
        <v>20538</v>
      </c>
      <c r="C421" s="10">
        <v>2</v>
      </c>
      <c r="D421" t="str" cm="1">
        <f t="array" aca="1" ref="D421" ca="1">IF(Background=44,A421,D420)</f>
        <v>Περιφερειακή Ενότητα Κέας - Κύθνου</v>
      </c>
      <c r="E421" t="str" cm="1">
        <f t="array" aca="1" ref="E421" ca="1">IF(Bold,A421,E420)</f>
        <v>--------- Δήμος Κέας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20539</v>
      </c>
      <c r="B422" s="9" t="s">
        <v>20540</v>
      </c>
      <c r="C422" s="10">
        <v>19</v>
      </c>
      <c r="D422" t="str" cm="1">
        <f t="array" aca="1" ref="D422" ca="1">IF(Background=44,A422,D421)</f>
        <v>Περιφερειακή Ενότητα Κέας - Κύθνου</v>
      </c>
      <c r="E422" t="str" cm="1">
        <f t="array" aca="1" ref="E422" ca="1">IF(Bold,A422,E421)</f>
        <v>--------- Δήμος Κέας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20541</v>
      </c>
      <c r="B423" s="9" t="s">
        <v>20542</v>
      </c>
      <c r="C423" s="10">
        <v>87</v>
      </c>
      <c r="D423" t="str" cm="1">
        <f t="array" aca="1" ref="D423" ca="1">IF(Background=44,A423,D422)</f>
        <v>Περιφερειακή Ενότητα Κέας - Κύθνου</v>
      </c>
      <c r="E423" t="str" cm="1">
        <f t="array" aca="1" ref="E423" ca="1">IF(Bold,A423,E422)</f>
        <v>--------- Δήμος Κέας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20543</v>
      </c>
      <c r="B424" s="9" t="s">
        <v>20544</v>
      </c>
      <c r="C424" s="10">
        <v>47</v>
      </c>
      <c r="D424" t="str" cm="1">
        <f t="array" aca="1" ref="D424" ca="1">IF(Background=44,A424,D423)</f>
        <v>Περιφερειακή Ενότητα Κέας - Κύθνου</v>
      </c>
      <c r="E424" t="str" cm="1">
        <f t="array" aca="1" ref="E424" ca="1">IF(Bold,A424,E423)</f>
        <v>--------- Δήμος Κέας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20545</v>
      </c>
      <c r="B425" s="9" t="s">
        <v>20546</v>
      </c>
      <c r="C425" s="10">
        <v>157</v>
      </c>
      <c r="D425" t="str" cm="1">
        <f t="array" aca="1" ref="D425" ca="1">IF(Background=44,A425,D424)</f>
        <v>Περιφερειακή Ενότητα Κέας - Κύθνου</v>
      </c>
      <c r="E425" t="str" cm="1">
        <f t="array" aca="1" ref="E425" ca="1">IF(Bold,A425,E424)</f>
        <v>--------- Δήμος Κέας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30</v>
      </c>
      <c r="B426" s="9" t="s">
        <v>31</v>
      </c>
      <c r="C426" s="10">
        <v>12</v>
      </c>
      <c r="D426" t="str" cm="1">
        <f t="array" aca="1" ref="D426" ca="1">IF(Background=44,A426,D425)</f>
        <v>Περιφερειακή Ενότητα Κέας - Κύθνου</v>
      </c>
      <c r="E426" t="str" cm="1">
        <f t="array" aca="1" ref="E426" ca="1">IF(Bold,A426,E425)</f>
        <v>--------- Δήμος Κέας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20547</v>
      </c>
      <c r="B427" s="9" t="s">
        <v>20548</v>
      </c>
      <c r="C427" s="10">
        <v>2</v>
      </c>
      <c r="D427" t="str" cm="1">
        <f t="array" aca="1" ref="D427" ca="1">IF(Background=44,A427,D426)</f>
        <v>Περιφερειακή Ενότητα Κέας - Κύθνου</v>
      </c>
      <c r="E427" t="str" cm="1">
        <f t="array" aca="1" ref="E427" ca="1">IF(Bold,A427,E426)</f>
        <v>--------- Δήμος Κέας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20549</v>
      </c>
      <c r="B428" s="9" t="s">
        <v>20550</v>
      </c>
      <c r="C428" s="10">
        <v>12</v>
      </c>
      <c r="D428" t="str" cm="1">
        <f t="array" aca="1" ref="D428" ca="1">IF(Background=44,A428,D427)</f>
        <v>Περιφερειακή Ενότητα Κέας - Κύθνου</v>
      </c>
      <c r="E428" t="str" cm="1">
        <f t="array" aca="1" ref="E428" ca="1">IF(Bold,A428,E427)</f>
        <v>--------- Δήμος Κέας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20551</v>
      </c>
      <c r="B429" s="9" t="s">
        <v>20552</v>
      </c>
      <c r="C429" s="10">
        <v>23</v>
      </c>
      <c r="D429" t="str" cm="1">
        <f t="array" aca="1" ref="D429" ca="1">IF(Background=44,A429,D428)</f>
        <v>Περιφερειακή Ενότητα Κέας - Κύθνου</v>
      </c>
      <c r="E429" t="str" cm="1">
        <f t="array" aca="1" ref="E429" ca="1">IF(Bold,A429,E428)</f>
        <v>--------- Δήμος Κέας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20553</v>
      </c>
      <c r="B430" s="9" t="s">
        <v>20554</v>
      </c>
      <c r="C430" s="10">
        <v>11</v>
      </c>
      <c r="D430" t="str" cm="1">
        <f t="array" aca="1" ref="D430" ca="1">IF(Background=44,A430,D429)</f>
        <v>Περιφερειακή Ενότητα Κέας - Κύθνου</v>
      </c>
      <c r="E430" t="str" cm="1">
        <f t="array" aca="1" ref="E430" ca="1">IF(Bold,A430,E429)</f>
        <v>--------- Δήμος Κέας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20555</v>
      </c>
      <c r="B431" s="9" t="s">
        <v>20556</v>
      </c>
      <c r="C431" s="10">
        <v>47</v>
      </c>
      <c r="D431" t="str" cm="1">
        <f t="array" aca="1" ref="D431" ca="1">IF(Background=44,A431,D430)</f>
        <v>Περιφερειακή Ενότητα Κέας - Κύθνου</v>
      </c>
      <c r="E431" t="str" cm="1">
        <f t="array" aca="1" ref="E431" ca="1">IF(Bold,A431,E430)</f>
        <v>--------- Δήμος Κέας</v>
      </c>
      <c r="F431" t="str" cm="1">
        <f t="array" aca="1" ref="F431" ca="1">IF(Background_test=44,"True",IF(Bold_test,"True",""))</f>
        <v/>
      </c>
    </row>
    <row r="432" spans="1:6" x14ac:dyDescent="0.25">
      <c r="A432" s="5" t="s">
        <v>20557</v>
      </c>
      <c r="B432" s="5" t="s">
        <v>20558</v>
      </c>
      <c r="C432" s="6">
        <v>1436</v>
      </c>
      <c r="D432" t="str" cm="1">
        <f t="array" aca="1" ref="D432" ca="1">IF(Background=44,A432,D431)</f>
        <v>Περιφερειακή Ενότητα Κέας - Κύθνου</v>
      </c>
      <c r="E432" t="str" cm="1">
        <f t="array" aca="1" ref="E432" ca="1">IF(Bold,A432,E431)</f>
        <v>--------- Δήμος Κύθνου</v>
      </c>
      <c r="F432" t="str" cm="1">
        <f t="array" aca="1" ref="F432" ca="1">IF(Background_test=44,"True",IF(Bold_test,"True",""))</f>
        <v>True</v>
      </c>
    </row>
    <row r="433" spans="1:6" x14ac:dyDescent="0.25">
      <c r="A433" s="9" t="s">
        <v>5304</v>
      </c>
      <c r="B433" s="9" t="s">
        <v>5305</v>
      </c>
      <c r="C433" s="10">
        <v>8</v>
      </c>
      <c r="D433" t="str" cm="1">
        <f t="array" aca="1" ref="D433" ca="1">IF(Background=44,A433,D432)</f>
        <v>Περιφερειακή Ενότητα Κέας - Κύθνου</v>
      </c>
      <c r="E433" t="str" cm="1">
        <f t="array" aca="1" ref="E433" ca="1">IF(Bold,A433,E432)</f>
        <v>--------- Δήμος Κύθνου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2589</v>
      </c>
      <c r="B434" s="9" t="s">
        <v>2590</v>
      </c>
      <c r="C434" s="10">
        <v>38</v>
      </c>
      <c r="D434" t="str" cm="1">
        <f t="array" aca="1" ref="D434" ca="1">IF(Background=44,A434,D433)</f>
        <v>Περιφερειακή Ενότητα Κέας - Κύθνου</v>
      </c>
      <c r="E434" t="str" cm="1">
        <f t="array" aca="1" ref="E434" ca="1">IF(Bold,A434,E433)</f>
        <v>--------- Δήμος Κύθνου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4665</v>
      </c>
      <c r="B435" s="9" t="s">
        <v>4666</v>
      </c>
      <c r="C435" s="10">
        <v>8</v>
      </c>
      <c r="D435" t="str" cm="1">
        <f t="array" aca="1" ref="D435" ca="1">IF(Background=44,A435,D434)</f>
        <v>Περιφερειακή Ενότητα Κέας - Κύθνου</v>
      </c>
      <c r="E435" t="str" cm="1">
        <f t="array" aca="1" ref="E435" ca="1">IF(Bold,A435,E434)</f>
        <v>--------- Δήμος Κύθνου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20559</v>
      </c>
      <c r="B436" s="9" t="s">
        <v>20560</v>
      </c>
      <c r="C436" s="10">
        <v>6</v>
      </c>
      <c r="D436" t="str" cm="1">
        <f t="array" aca="1" ref="D436" ca="1">IF(Background=44,A436,D435)</f>
        <v>Περιφερειακή Ενότητα Κέας - Κύθνου</v>
      </c>
      <c r="E436" t="str" cm="1">
        <f t="array" aca="1" ref="E436" ca="1">IF(Bold,A436,E435)</f>
        <v>--------- Δήμος Κύθνου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20561</v>
      </c>
      <c r="B437" s="9" t="s">
        <v>20562</v>
      </c>
      <c r="C437" s="10">
        <v>11</v>
      </c>
      <c r="D437" t="str" cm="1">
        <f t="array" aca="1" ref="D437" ca="1">IF(Background=44,A437,D436)</f>
        <v>Περιφερειακή Ενότητα Κέας - Κύθνου</v>
      </c>
      <c r="E437" t="str" cm="1">
        <f t="array" aca="1" ref="E437" ca="1">IF(Bold,A437,E436)</f>
        <v>--------- Δήμος Κύθνου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20563</v>
      </c>
      <c r="B438" s="9" t="s">
        <v>20564</v>
      </c>
      <c r="C438" s="10" t="s">
        <v>405</v>
      </c>
      <c r="D438" t="str" cm="1">
        <f t="array" aca="1" ref="D438" ca="1">IF(Background=44,A438,D437)</f>
        <v>Περιφερειακή Ενότητα Κέας - Κύθνου</v>
      </c>
      <c r="E438" t="str" cm="1">
        <f t="array" aca="1" ref="E438" ca="1">IF(Bold,A438,E437)</f>
        <v>--------- Δήμος Κύθνου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20565</v>
      </c>
      <c r="B439" s="9" t="s">
        <v>20566</v>
      </c>
      <c r="C439" s="10">
        <v>321</v>
      </c>
      <c r="D439" t="str" cm="1">
        <f t="array" aca="1" ref="D439" ca="1">IF(Background=44,A439,D438)</f>
        <v>Περιφερειακή Ενότητα Κέας - Κύθνου</v>
      </c>
      <c r="E439" t="str" cm="1">
        <f t="array" aca="1" ref="E439" ca="1">IF(Bold,A439,E438)</f>
        <v>--------- Δήμος Κύθνου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5737</v>
      </c>
      <c r="B440" s="9" t="s">
        <v>5738</v>
      </c>
      <c r="C440" s="10">
        <v>6</v>
      </c>
      <c r="D440" t="str" cm="1">
        <f t="array" aca="1" ref="D440" ca="1">IF(Background=44,A440,D439)</f>
        <v>Περιφερειακή Ενότητα Κέας - Κύθνου</v>
      </c>
      <c r="E440" t="str" cm="1">
        <f t="array" aca="1" ref="E440" ca="1">IF(Bold,A440,E439)</f>
        <v>--------- Δήμος Κύθνου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20567</v>
      </c>
      <c r="B441" s="9" t="s">
        <v>20568</v>
      </c>
      <c r="C441" s="10" t="s">
        <v>405</v>
      </c>
      <c r="D441" t="str" cm="1">
        <f t="array" aca="1" ref="D441" ca="1">IF(Background=44,A441,D440)</f>
        <v>Περιφερειακή Ενότητα Κέας - Κύθνου</v>
      </c>
      <c r="E441" t="str" cm="1">
        <f t="array" aca="1" ref="E441" ca="1">IF(Bold,A441,E440)</f>
        <v>--------- Δήμος Κύθνου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20569</v>
      </c>
      <c r="B442" s="9" t="s">
        <v>20570</v>
      </c>
      <c r="C442" s="10">
        <v>29</v>
      </c>
      <c r="D442" t="str" cm="1">
        <f t="array" aca="1" ref="D442" ca="1">IF(Background=44,A442,D441)</f>
        <v>Περιφερειακή Ενότητα Κέας - Κύθνου</v>
      </c>
      <c r="E442" t="str" cm="1">
        <f t="array" aca="1" ref="E442" ca="1">IF(Bold,A442,E441)</f>
        <v>--------- Δήμος Κύθνου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20571</v>
      </c>
      <c r="B443" s="9" t="s">
        <v>20572</v>
      </c>
      <c r="C443" s="10">
        <v>530</v>
      </c>
      <c r="D443" t="str" cm="1">
        <f t="array" aca="1" ref="D443" ca="1">IF(Background=44,A443,D442)</f>
        <v>Περιφερειακή Ενότητα Κέας - Κύθνου</v>
      </c>
      <c r="E443" t="str" cm="1">
        <f t="array" aca="1" ref="E443" ca="1">IF(Bold,A443,E442)</f>
        <v>--------- Δήμος Κύθνου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328</v>
      </c>
      <c r="B444" s="9" t="s">
        <v>329</v>
      </c>
      <c r="C444" s="10">
        <v>2</v>
      </c>
      <c r="D444" t="str" cm="1">
        <f t="array" aca="1" ref="D444" ca="1">IF(Background=44,A444,D443)</f>
        <v>Περιφερειακή Ενότητα Κέας - Κύθνου</v>
      </c>
      <c r="E444" t="str" cm="1">
        <f t="array" aca="1" ref="E444" ca="1">IF(Bold,A444,E443)</f>
        <v>--------- Δήμος Κύθνου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20573</v>
      </c>
      <c r="B445" s="9" t="s">
        <v>20574</v>
      </c>
      <c r="C445" s="10" t="s">
        <v>405</v>
      </c>
      <c r="D445" t="str" cm="1">
        <f t="array" aca="1" ref="D445" ca="1">IF(Background=44,A445,D444)</f>
        <v>Περιφερειακή Ενότητα Κέας - Κύθνου</v>
      </c>
      <c r="E445" t="str" cm="1">
        <f t="array" aca="1" ref="E445" ca="1">IF(Bold,A445,E444)</f>
        <v>--------- Δήμος Κύθνου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10274</v>
      </c>
      <c r="B446" s="9" t="s">
        <v>10275</v>
      </c>
      <c r="C446" s="10">
        <v>81</v>
      </c>
      <c r="D446" t="str" cm="1">
        <f t="array" aca="1" ref="D446" ca="1">IF(Background=44,A446,D445)</f>
        <v>Περιφερειακή Ενότητα Κέας - Κύθνου</v>
      </c>
      <c r="E446" t="str" cm="1">
        <f t="array" aca="1" ref="E446" ca="1">IF(Bold,A446,E445)</f>
        <v>--------- Δήμος Κύθνου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20575</v>
      </c>
      <c r="B447" s="9" t="s">
        <v>20576</v>
      </c>
      <c r="C447" s="10">
        <v>372</v>
      </c>
      <c r="D447" t="str" cm="1">
        <f t="array" aca="1" ref="D447" ca="1">IF(Background=44,A447,D446)</f>
        <v>Περιφερειακή Ενότητα Κέας - Κύθνου</v>
      </c>
      <c r="E447" t="str" cm="1">
        <f t="array" aca="1" ref="E447" ca="1">IF(Bold,A447,E446)</f>
        <v>--------- Δήμος Κύθνου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20577</v>
      </c>
      <c r="B448" s="9" t="s">
        <v>20578</v>
      </c>
      <c r="C448" s="10" t="s">
        <v>405</v>
      </c>
      <c r="D448" t="str" cm="1">
        <f t="array" aca="1" ref="D448" ca="1">IF(Background=44,A448,D447)</f>
        <v>Περιφερειακή Ενότητα Κέας - Κύθνου</v>
      </c>
      <c r="E448" t="str" cm="1">
        <f t="array" aca="1" ref="E448" ca="1">IF(Bold,A448,E447)</f>
        <v>--------- Δήμος Κύθνου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20579</v>
      </c>
      <c r="B449" s="9" t="s">
        <v>20580</v>
      </c>
      <c r="C449" s="10">
        <v>8</v>
      </c>
      <c r="D449" t="str" cm="1">
        <f t="array" aca="1" ref="D449" ca="1">IF(Background=44,A449,D448)</f>
        <v>Περιφερειακή Ενότητα Κέας - Κύθνου</v>
      </c>
      <c r="E449" t="str" cm="1">
        <f t="array" aca="1" ref="E449" ca="1">IF(Bold,A449,E448)</f>
        <v>--------- Δήμος Κύθνου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20581</v>
      </c>
      <c r="B450" s="9" t="s">
        <v>20582</v>
      </c>
      <c r="C450" s="10">
        <v>16</v>
      </c>
      <c r="D450" t="str" cm="1">
        <f t="array" aca="1" ref="D450" ca="1">IF(Background=44,A450,D449)</f>
        <v>Περιφερειακή Ενότητα Κέας - Κύθνου</v>
      </c>
      <c r="E450" t="str" cm="1">
        <f t="array" aca="1" ref="E450" ca="1">IF(Bold,A450,E449)</f>
        <v>--------- Δήμος Κύθνου</v>
      </c>
      <c r="F450" t="str" cm="1">
        <f t="array" aca="1" ref="F450" ca="1">IF(Background_test=44,"True",IF(Bold_test,"True",""))</f>
        <v/>
      </c>
    </row>
    <row r="451" spans="1:6" x14ac:dyDescent="0.25">
      <c r="A451" s="3" t="s">
        <v>20583</v>
      </c>
      <c r="B451" s="3" t="s">
        <v>20584</v>
      </c>
      <c r="C451" s="4">
        <v>47102</v>
      </c>
      <c r="D451" t="str" cm="1">
        <f t="array" aca="1" ref="D451" ca="1">IF(Background=44,A451,D450)</f>
        <v>Περιφερειακή Ενότητα Κω</v>
      </c>
      <c r="E451" t="str" cm="1">
        <f t="array" aca="1" ref="E451" ca="1">IF(Bold,A451,E450)</f>
        <v>--------- Δήμος Κύθνου</v>
      </c>
      <c r="F451" t="str" cm="1">
        <f t="array" aca="1" ref="F451" ca="1">IF(Background_test=44,"True",IF(Bold_test,"True",""))</f>
        <v>True</v>
      </c>
    </row>
    <row r="452" spans="1:6" x14ac:dyDescent="0.25">
      <c r="A452" s="5" t="s">
        <v>20585</v>
      </c>
      <c r="B452" s="5" t="s">
        <v>20586</v>
      </c>
      <c r="C452" s="6">
        <v>46099</v>
      </c>
      <c r="D452" t="str" cm="1">
        <f t="array" aca="1" ref="D452" ca="1">IF(Background=44,A452,D451)</f>
        <v>Περιφερειακή Ενότητα Κω</v>
      </c>
      <c r="E452" t="str" cm="1">
        <f t="array" aca="1" ref="E452" ca="1">IF(Bold,A452,E451)</f>
        <v>--------- Δήμος Κω</v>
      </c>
      <c r="F452" t="str" cm="1">
        <f t="array" aca="1" ref="F452" ca="1">IF(Background_test=44,"True",IF(Bold_test,"True",""))</f>
        <v>True</v>
      </c>
    </row>
    <row r="453" spans="1:6" x14ac:dyDescent="0.25">
      <c r="A453" s="7" t="s">
        <v>20587</v>
      </c>
      <c r="B453" s="7" t="s">
        <v>20588</v>
      </c>
      <c r="C453" s="8">
        <v>8726</v>
      </c>
      <c r="D453" t="str" cm="1">
        <f t="array" aca="1" ref="D453" ca="1">IF(Background=44,A453,D452)</f>
        <v>Περιφερειακή Ενότητα Κω</v>
      </c>
      <c r="E453" t="str" cm="1">
        <f t="array" aca="1" ref="E453" ca="1">IF(Bold,A453,E452)</f>
        <v>--- Δημοτική Ενότητα Δικαίου</v>
      </c>
      <c r="F453" t="str" cm="1">
        <f t="array" aca="1" ref="F453" ca="1">IF(Background_test=44,"True",IF(Bold_test,"True",""))</f>
        <v>True</v>
      </c>
    </row>
    <row r="454" spans="1:6" x14ac:dyDescent="0.25">
      <c r="A454" s="9" t="s">
        <v>2589</v>
      </c>
      <c r="B454" s="9" t="s">
        <v>2590</v>
      </c>
      <c r="C454" s="10">
        <v>8</v>
      </c>
      <c r="D454" t="str" cm="1">
        <f t="array" aca="1" ref="D454" ca="1">IF(Background=44,A454,D453)</f>
        <v>Περιφερειακή Ενότητα Κω</v>
      </c>
      <c r="E454" t="str" cm="1">
        <f t="array" aca="1" ref="E454" ca="1">IF(Bold,A454,E453)</f>
        <v>--- Δημοτική Ενότητα Δικαίου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20589</v>
      </c>
      <c r="B455" s="9" t="s">
        <v>20590</v>
      </c>
      <c r="C455" s="10">
        <v>84</v>
      </c>
      <c r="D455" t="str" cm="1">
        <f t="array" aca="1" ref="D455" ca="1">IF(Background=44,A455,D454)</f>
        <v>Περιφερειακή Ενότητα Κω</v>
      </c>
      <c r="E455" t="str" cm="1">
        <f t="array" aca="1" ref="E455" ca="1">IF(Bold,A455,E454)</f>
        <v>--- Δημοτική Ενότητα Δικαίου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20591</v>
      </c>
      <c r="B456" s="9" t="s">
        <v>20592</v>
      </c>
      <c r="C456" s="10">
        <v>3387</v>
      </c>
      <c r="D456" t="str" cm="1">
        <f t="array" aca="1" ref="D456" ca="1">IF(Background=44,A456,D455)</f>
        <v>Περιφερειακή Ενότητα Κω</v>
      </c>
      <c r="E456" t="str" cm="1">
        <f t="array" aca="1" ref="E456" ca="1">IF(Bold,A456,E455)</f>
        <v>--- Δημοτική Ενότητα Δικαίου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20593</v>
      </c>
      <c r="B457" s="9" t="s">
        <v>20594</v>
      </c>
      <c r="C457" s="10">
        <v>151</v>
      </c>
      <c r="D457" t="str" cm="1">
        <f t="array" aca="1" ref="D457" ca="1">IF(Background=44,A457,D456)</f>
        <v>Περιφερειακή Ενότητα Κω</v>
      </c>
      <c r="E457" t="str" cm="1">
        <f t="array" aca="1" ref="E457" ca="1">IF(Bold,A457,E456)</f>
        <v>--- Δημοτική Ενότητα Δικαίου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20595</v>
      </c>
      <c r="B458" s="9" t="s">
        <v>20596</v>
      </c>
      <c r="C458" s="10">
        <v>257</v>
      </c>
      <c r="D458" t="str" cm="1">
        <f t="array" aca="1" ref="D458" ca="1">IF(Background=44,A458,D457)</f>
        <v>Περιφερειακή Ενότητα Κω</v>
      </c>
      <c r="E458" t="str" cm="1">
        <f t="array" aca="1" ref="E458" ca="1">IF(Bold,A458,E457)</f>
        <v>--- Δημοτική Ενότητα Δικαίου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14103</v>
      </c>
      <c r="B459" s="9" t="s">
        <v>14104</v>
      </c>
      <c r="C459" s="10">
        <v>1733</v>
      </c>
      <c r="D459" t="str" cm="1">
        <f t="array" aca="1" ref="D459" ca="1">IF(Background=44,A459,D458)</f>
        <v>Περιφερειακή Ενότητα Κω</v>
      </c>
      <c r="E459" t="str" cm="1">
        <f t="array" aca="1" ref="E459" ca="1">IF(Bold,A459,E458)</f>
        <v>--- Δημοτική Ενότητα Δικαίου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20597</v>
      </c>
      <c r="B460" s="9" t="s">
        <v>20598</v>
      </c>
      <c r="C460" s="10">
        <v>2445</v>
      </c>
      <c r="D460" t="str" cm="1">
        <f t="array" aca="1" ref="D460" ca="1">IF(Background=44,A460,D459)</f>
        <v>Περιφερειακή Ενότητα Κω</v>
      </c>
      <c r="E460" t="str" cm="1">
        <f t="array" aca="1" ref="E460" ca="1">IF(Bold,A460,E459)</f>
        <v>--- Δημοτική Ενότητα Δικαίου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20599</v>
      </c>
      <c r="B461" s="9" t="s">
        <v>20600</v>
      </c>
      <c r="C461" s="10">
        <v>661</v>
      </c>
      <c r="D461" t="str" cm="1">
        <f t="array" aca="1" ref="D461" ca="1">IF(Background=44,A461,D460)</f>
        <v>Περιφερειακή Ενότητα Κω</v>
      </c>
      <c r="E461" t="str" cm="1">
        <f t="array" aca="1" ref="E461" ca="1">IF(Bold,A461,E460)</f>
        <v>--- Δημοτική Ενότητα Δικαίου</v>
      </c>
      <c r="F461" t="str" cm="1">
        <f t="array" aca="1" ref="F461" ca="1">IF(Background_test=44,"True",IF(Bold_test,"True",""))</f>
        <v/>
      </c>
    </row>
    <row r="462" spans="1:6" x14ac:dyDescent="0.25">
      <c r="A462" s="7" t="s">
        <v>20601</v>
      </c>
      <c r="B462" s="7" t="s">
        <v>20602</v>
      </c>
      <c r="C462" s="8">
        <v>12062</v>
      </c>
      <c r="D462" t="str" cm="1">
        <f t="array" aca="1" ref="D462" ca="1">IF(Background=44,A462,D461)</f>
        <v>Περιφερειακή Ενότητα Κω</v>
      </c>
      <c r="E462" t="str" cm="1">
        <f t="array" aca="1" ref="E462" ca="1">IF(Bold,A462,E461)</f>
        <v>--- Δημοτική Ενότητα Ηρακλειδών</v>
      </c>
      <c r="F462" t="str" cm="1">
        <f t="array" aca="1" ref="F462" ca="1">IF(Background_test=44,"True",IF(Bold_test,"True",""))</f>
        <v>True</v>
      </c>
    </row>
    <row r="463" spans="1:6" x14ac:dyDescent="0.25">
      <c r="A463" s="9" t="s">
        <v>20603</v>
      </c>
      <c r="B463" s="9" t="s">
        <v>20604</v>
      </c>
      <c r="C463" s="10">
        <v>2475</v>
      </c>
      <c r="D463" t="str" cm="1">
        <f t="array" aca="1" ref="D463" ca="1">IF(Background=44,A463,D462)</f>
        <v>Περιφερειακή Ενότητα Κω</v>
      </c>
      <c r="E463" t="str" cm="1">
        <f t="array" aca="1" ref="E463" ca="1">IF(Bold,A463,E462)</f>
        <v>--- Δημοτική Ενότητα Ηρακλειδών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5997</v>
      </c>
      <c r="B464" s="9" t="s">
        <v>5998</v>
      </c>
      <c r="C464" s="10">
        <v>153</v>
      </c>
      <c r="D464" t="str" cm="1">
        <f t="array" aca="1" ref="D464" ca="1">IF(Background=44,A464,D463)</f>
        <v>Περιφερειακή Ενότητα Κω</v>
      </c>
      <c r="E464" t="str" cm="1">
        <f t="array" aca="1" ref="E464" ca="1">IF(Bold,A464,E463)</f>
        <v>--- Δημοτική Ενότητα Ηρακλειδών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42</v>
      </c>
      <c r="B465" s="9" t="s">
        <v>43</v>
      </c>
      <c r="C465" s="10">
        <v>238</v>
      </c>
      <c r="D465" t="str" cm="1">
        <f t="array" aca="1" ref="D465" ca="1">IF(Background=44,A465,D464)</f>
        <v>Περιφερειακή Ενότητα Κω</v>
      </c>
      <c r="E465" t="str" cm="1">
        <f t="array" aca="1" ref="E465" ca="1">IF(Bold,A465,E464)</f>
        <v>--- Δημοτική Ενότητα Ηρακλειδών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20605</v>
      </c>
      <c r="B466" s="9" t="s">
        <v>20606</v>
      </c>
      <c r="C466" s="10">
        <v>4117</v>
      </c>
      <c r="D466" t="str" cm="1">
        <f t="array" aca="1" ref="D466" ca="1">IF(Background=44,A466,D465)</f>
        <v>Περιφερειακή Ενότητα Κω</v>
      </c>
      <c r="E466" t="str" cm="1">
        <f t="array" aca="1" ref="E466" ca="1">IF(Bold,A466,E465)</f>
        <v>--- Δημοτική Ενότητα Ηρακλειδών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20607</v>
      </c>
      <c r="B467" s="9" t="s">
        <v>20608</v>
      </c>
      <c r="C467" s="10">
        <v>2193</v>
      </c>
      <c r="D467" t="str" cm="1">
        <f t="array" aca="1" ref="D467" ca="1">IF(Background=44,A467,D466)</f>
        <v>Περιφερειακή Ενότητα Κω</v>
      </c>
      <c r="E467" t="str" cm="1">
        <f t="array" aca="1" ref="E467" ca="1">IF(Bold,A467,E466)</f>
        <v>--- Δημοτική Ενότητα Ηρακλειδών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20609</v>
      </c>
      <c r="B468" s="9" t="s">
        <v>20610</v>
      </c>
      <c r="C468" s="10">
        <v>1955</v>
      </c>
      <c r="D468" t="str" cm="1">
        <f t="array" aca="1" ref="D468" ca="1">IF(Background=44,A468,D467)</f>
        <v>Περιφερειακή Ενότητα Κω</v>
      </c>
      <c r="E468" t="str" cm="1">
        <f t="array" aca="1" ref="E468" ca="1">IF(Bold,A468,E467)</f>
        <v>--- Δημοτική Ενότητα Ηρακλειδών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20611</v>
      </c>
      <c r="B469" s="9" t="s">
        <v>20612</v>
      </c>
      <c r="C469" s="10">
        <v>931</v>
      </c>
      <c r="D469" t="str" cm="1">
        <f t="array" aca="1" ref="D469" ca="1">IF(Background=44,A469,D468)</f>
        <v>Περιφερειακή Ενότητα Κω</v>
      </c>
      <c r="E469" t="str" cm="1">
        <f t="array" aca="1" ref="E469" ca="1">IF(Bold,A469,E468)</f>
        <v>--- Δημοτική Ενότητα Ηρακλειδών</v>
      </c>
      <c r="F469" t="str" cm="1">
        <f t="array" aca="1" ref="F469" ca="1">IF(Background_test=44,"True",IF(Bold_test,"True",""))</f>
        <v/>
      </c>
    </row>
    <row r="470" spans="1:6" x14ac:dyDescent="0.25">
      <c r="A470" s="7" t="s">
        <v>20613</v>
      </c>
      <c r="B470" s="7" t="s">
        <v>20614</v>
      </c>
      <c r="C470" s="8">
        <v>25311</v>
      </c>
      <c r="D470" t="str" cm="1">
        <f t="array" aca="1" ref="D470" ca="1">IF(Background=44,A470,D469)</f>
        <v>Περιφερειακή Ενότητα Κω</v>
      </c>
      <c r="E470" t="str" cm="1">
        <f t="array" aca="1" ref="E470" ca="1">IF(Bold,A470,E469)</f>
        <v>--- Δημοτική Ενότητα Κω</v>
      </c>
      <c r="F470" t="str" cm="1">
        <f t="array" aca="1" ref="F470" ca="1">IF(Background_test=44,"True",IF(Bold_test,"True",""))</f>
        <v>True</v>
      </c>
    </row>
    <row r="471" spans="1:6" x14ac:dyDescent="0.25">
      <c r="A471" s="9" t="s">
        <v>20615</v>
      </c>
      <c r="B471" s="9" t="s">
        <v>20616</v>
      </c>
      <c r="C471" s="10">
        <v>25311</v>
      </c>
      <c r="D471" t="str" cm="1">
        <f t="array" aca="1" ref="D471" ca="1">IF(Background=44,A471,D470)</f>
        <v>Περιφερειακή Ενότητα Κω</v>
      </c>
      <c r="E471" t="str" cm="1">
        <f t="array" aca="1" ref="E471" ca="1">IF(Bold,A471,E470)</f>
        <v>--- Δημοτική Ενότητα Κω</v>
      </c>
      <c r="F471" t="str" cm="1">
        <f t="array" aca="1" ref="F471" ca="1">IF(Background_test=44,"True",IF(Bold_test,"True",""))</f>
        <v/>
      </c>
    </row>
    <row r="472" spans="1:6" x14ac:dyDescent="0.25">
      <c r="A472" s="5" t="s">
        <v>20617</v>
      </c>
      <c r="B472" s="5" t="s">
        <v>20618</v>
      </c>
      <c r="C472" s="6">
        <v>1003</v>
      </c>
      <c r="D472" t="str" cm="1">
        <f t="array" aca="1" ref="D472" ca="1">IF(Background=44,A472,D471)</f>
        <v>Περιφερειακή Ενότητα Κω</v>
      </c>
      <c r="E472" t="str" cm="1">
        <f t="array" aca="1" ref="E472" ca="1">IF(Bold,A472,E471)</f>
        <v>--------- Δήμος Νισύρου</v>
      </c>
      <c r="F472" t="str" cm="1">
        <f t="array" aca="1" ref="F472" ca="1">IF(Background_test=44,"True",IF(Bold_test,"True",""))</f>
        <v>True</v>
      </c>
    </row>
    <row r="473" spans="1:6" x14ac:dyDescent="0.25">
      <c r="A473" s="9" t="s">
        <v>20619</v>
      </c>
      <c r="B473" s="9" t="s">
        <v>20620</v>
      </c>
      <c r="C473" s="10" t="s">
        <v>405</v>
      </c>
      <c r="D473" t="str" cm="1">
        <f t="array" aca="1" ref="D473" ca="1">IF(Background=44,A473,D472)</f>
        <v>Περιφερειακή Ενότητα Κω</v>
      </c>
      <c r="E473" t="str" cm="1">
        <f t="array" aca="1" ref="E473" ca="1">IF(Bold,A473,E472)</f>
        <v>--------- Δήμος Νισύρου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5054</v>
      </c>
      <c r="B474" s="9" t="s">
        <v>5055</v>
      </c>
      <c r="C474" s="10" t="s">
        <v>405</v>
      </c>
      <c r="D474" t="str" cm="1">
        <f t="array" aca="1" ref="D474" ca="1">IF(Background=44,A474,D473)</f>
        <v>Περιφερειακή Ενότητα Κω</v>
      </c>
      <c r="E474" t="str" cm="1">
        <f t="array" aca="1" ref="E474" ca="1">IF(Bold,A474,E473)</f>
        <v>--------- Δήμος Νισύρου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20621</v>
      </c>
      <c r="B475" s="9" t="s">
        <v>20622</v>
      </c>
      <c r="C475" s="10">
        <v>21</v>
      </c>
      <c r="D475" t="str" cm="1">
        <f t="array" aca="1" ref="D475" ca="1">IF(Background=44,A475,D474)</f>
        <v>Περιφερειακή Ενότητα Κω</v>
      </c>
      <c r="E475" t="str" cm="1">
        <f t="array" aca="1" ref="E475" ca="1">IF(Bold,A475,E474)</f>
        <v>--------- Δήμος Νισύρου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19365</v>
      </c>
      <c r="B476" s="9" t="s">
        <v>19366</v>
      </c>
      <c r="C476" s="10">
        <v>25</v>
      </c>
      <c r="D476" t="str" cm="1">
        <f t="array" aca="1" ref="D476" ca="1">IF(Background=44,A476,D475)</f>
        <v>Περιφερειακή Ενότητα Κω</v>
      </c>
      <c r="E476" t="str" cm="1">
        <f t="array" aca="1" ref="E476" ca="1">IF(Bold,A476,E475)</f>
        <v>--------- Δήμος Νισύρου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20623</v>
      </c>
      <c r="B477" s="9" t="s">
        <v>20624</v>
      </c>
      <c r="C477" s="10" t="s">
        <v>405</v>
      </c>
      <c r="D477" t="str" cm="1">
        <f t="array" aca="1" ref="D477" ca="1">IF(Background=44,A477,D476)</f>
        <v>Περιφερειακή Ενότητα Κω</v>
      </c>
      <c r="E477" t="str" cm="1">
        <f t="array" aca="1" ref="E477" ca="1">IF(Bold,A477,E476)</f>
        <v>--------- Δήμος Νισύρου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10274</v>
      </c>
      <c r="B478" s="9" t="s">
        <v>10275</v>
      </c>
      <c r="C478" s="10" t="s">
        <v>405</v>
      </c>
      <c r="D478" t="str" cm="1">
        <f t="array" aca="1" ref="D478" ca="1">IF(Background=44,A478,D477)</f>
        <v>Περιφερειακή Ενότητα Κω</v>
      </c>
      <c r="E478" t="str" cm="1">
        <f t="array" aca="1" ref="E478" ca="1">IF(Bold,A478,E477)</f>
        <v>--------- Δήμος Νισύρου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20625</v>
      </c>
      <c r="B479" s="9" t="s">
        <v>20626</v>
      </c>
      <c r="C479" s="10">
        <v>658</v>
      </c>
      <c r="D479" t="str" cm="1">
        <f t="array" aca="1" ref="D479" ca="1">IF(Background=44,A479,D478)</f>
        <v>Περιφερειακή Ενότητα Κω</v>
      </c>
      <c r="E479" t="str" cm="1">
        <f t="array" aca="1" ref="E479" ca="1">IF(Bold,A479,E478)</f>
        <v>--------- Δήμος Νισύρου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20627</v>
      </c>
      <c r="B480" s="9" t="s">
        <v>20628</v>
      </c>
      <c r="C480" s="10">
        <v>58</v>
      </c>
      <c r="D480" t="str" cm="1">
        <f t="array" aca="1" ref="D480" ca="1">IF(Background=44,A480,D479)</f>
        <v>Περιφερειακή Ενότητα Κω</v>
      </c>
      <c r="E480" t="str" cm="1">
        <f t="array" aca="1" ref="E480" ca="1">IF(Bold,A480,E479)</f>
        <v>--------- Δήμος Νισύρου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20629</v>
      </c>
      <c r="B481" s="9" t="s">
        <v>20630</v>
      </c>
      <c r="C481" s="10">
        <v>241</v>
      </c>
      <c r="D481" t="str" cm="1">
        <f t="array" aca="1" ref="D481" ca="1">IF(Background=44,A481,D480)</f>
        <v>Περιφερειακή Ενότητα Κω</v>
      </c>
      <c r="E481" t="str" cm="1">
        <f t="array" aca="1" ref="E481" ca="1">IF(Bold,A481,E480)</f>
        <v>--------- Δήμος Νισύρου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20134</v>
      </c>
      <c r="B482" s="9" t="s">
        <v>20135</v>
      </c>
      <c r="C482" s="10" t="s">
        <v>405</v>
      </c>
      <c r="D482" t="str" cm="1">
        <f t="array" aca="1" ref="D482" ca="1">IF(Background=44,A482,D481)</f>
        <v>Περιφερειακή Ενότητα Κω</v>
      </c>
      <c r="E482" t="str" cm="1">
        <f t="array" aca="1" ref="E482" ca="1">IF(Bold,A482,E481)</f>
        <v>--------- Δήμος Νισύρου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20631</v>
      </c>
      <c r="B483" s="9" t="s">
        <v>20632</v>
      </c>
      <c r="C483" s="10" t="s">
        <v>405</v>
      </c>
      <c r="D483" t="str" cm="1">
        <f t="array" aca="1" ref="D483" ca="1">IF(Background=44,A483,D482)</f>
        <v>Περιφερειακή Ενότητα Κω</v>
      </c>
      <c r="E483" t="str" cm="1">
        <f t="array" aca="1" ref="E483" ca="1">IF(Bold,A483,E482)</f>
        <v>--------- Δήμος Νισύρου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5520</v>
      </c>
      <c r="B484" s="9" t="s">
        <v>5521</v>
      </c>
      <c r="C484" s="10" t="s">
        <v>405</v>
      </c>
      <c r="D484" t="str" cm="1">
        <f t="array" aca="1" ref="D484" ca="1">IF(Background=44,A484,D483)</f>
        <v>Περιφερειακή Ενότητα Κω</v>
      </c>
      <c r="E484" t="str" cm="1">
        <f t="array" aca="1" ref="E484" ca="1">IF(Bold,A484,E483)</f>
        <v>--------- Δήμος Νισύρου</v>
      </c>
      <c r="F484" t="str" cm="1">
        <f t="array" aca="1" ref="F484" ca="1">IF(Background_test=44,"True",IF(Bold_test,"True",""))</f>
        <v/>
      </c>
    </row>
    <row r="485" spans="1:6" x14ac:dyDescent="0.25">
      <c r="A485" s="3" t="s">
        <v>20633</v>
      </c>
      <c r="B485" s="3" t="s">
        <v>20634</v>
      </c>
      <c r="C485" s="4">
        <v>9788</v>
      </c>
      <c r="D485" t="str" cm="1">
        <f t="array" aca="1" ref="D485" ca="1">IF(Background=44,A485,D484)</f>
        <v>Περιφερειακή Ενότητα Μήλου</v>
      </c>
      <c r="E485" t="str" cm="1">
        <f t="array" aca="1" ref="E485" ca="1">IF(Bold,A485,E484)</f>
        <v>--------- Δήμος Νισύρου</v>
      </c>
      <c r="F485" t="str" cm="1">
        <f t="array" aca="1" ref="F485" ca="1">IF(Background_test=44,"True",IF(Bold_test,"True",""))</f>
        <v>True</v>
      </c>
    </row>
    <row r="486" spans="1:6" x14ac:dyDescent="0.25">
      <c r="A486" s="5" t="s">
        <v>20635</v>
      </c>
      <c r="B486" s="5" t="s">
        <v>20636</v>
      </c>
      <c r="C486" s="6">
        <v>901</v>
      </c>
      <c r="D486" t="str" cm="1">
        <f t="array" aca="1" ref="D486" ca="1">IF(Background=44,A486,D485)</f>
        <v>Περιφερειακή Ενότητα Μήλου</v>
      </c>
      <c r="E486" t="str" cm="1">
        <f t="array" aca="1" ref="E486" ca="1">IF(Bold,A486,E485)</f>
        <v>--------- Δήμος Κιμώλου</v>
      </c>
      <c r="F486" t="str" cm="1">
        <f t="array" aca="1" ref="F486" ca="1">IF(Background_test=44,"True",IF(Bold_test,"True",""))</f>
        <v>True</v>
      </c>
    </row>
    <row r="487" spans="1:6" x14ac:dyDescent="0.25">
      <c r="A487" s="9" t="s">
        <v>6330</v>
      </c>
      <c r="B487" s="9" t="s">
        <v>6331</v>
      </c>
      <c r="C487" s="10" t="s">
        <v>405</v>
      </c>
      <c r="D487" t="str" cm="1">
        <f t="array" aca="1" ref="D487" ca="1">IF(Background=44,A487,D486)</f>
        <v>Περιφερειακή Ενότητα Μήλου</v>
      </c>
      <c r="E487" t="str" cm="1">
        <f t="array" aca="1" ref="E487" ca="1">IF(Bold,A487,E486)</f>
        <v>--------- Δήμος Κιμώλου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20637</v>
      </c>
      <c r="B488" s="9" t="s">
        <v>20638</v>
      </c>
      <c r="C488" s="10" t="s">
        <v>405</v>
      </c>
      <c r="D488" t="str" cm="1">
        <f t="array" aca="1" ref="D488" ca="1">IF(Background=44,A488,D487)</f>
        <v>Περιφερειακή Ενότητα Μήλου</v>
      </c>
      <c r="E488" t="str" cm="1">
        <f t="array" aca="1" ref="E488" ca="1">IF(Bold,A488,E487)</f>
        <v>--------- Δήμος Κιμώλου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2459</v>
      </c>
      <c r="B489" s="9" t="s">
        <v>2460</v>
      </c>
      <c r="C489" s="10">
        <v>2</v>
      </c>
      <c r="D489" t="str" cm="1">
        <f t="array" aca="1" ref="D489" ca="1">IF(Background=44,A489,D488)</f>
        <v>Περιφερειακή Ενότητα Μήλου</v>
      </c>
      <c r="E489" t="str" cm="1">
        <f t="array" aca="1" ref="E489" ca="1">IF(Bold,A489,E488)</f>
        <v>--------- Δήμος Κιμώλου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1016</v>
      </c>
      <c r="B490" s="9" t="s">
        <v>1017</v>
      </c>
      <c r="C490" s="10">
        <v>16</v>
      </c>
      <c r="D490" t="str" cm="1">
        <f t="array" aca="1" ref="D490" ca="1">IF(Background=44,A490,D489)</f>
        <v>Περιφερειακή Ενότητα Μήλου</v>
      </c>
      <c r="E490" t="str" cm="1">
        <f t="array" aca="1" ref="E490" ca="1">IF(Bold,A490,E489)</f>
        <v>--------- Δήμος Κιμώλου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20639</v>
      </c>
      <c r="B491" s="9" t="s">
        <v>20640</v>
      </c>
      <c r="C491" s="10">
        <v>15</v>
      </c>
      <c r="D491" t="str" cm="1">
        <f t="array" aca="1" ref="D491" ca="1">IF(Background=44,A491,D490)</f>
        <v>Περιφερειακή Ενότητα Μήλου</v>
      </c>
      <c r="E491" t="str" cm="1">
        <f t="array" aca="1" ref="E491" ca="1">IF(Bold,A491,E490)</f>
        <v>--------- Δήμος Κιμώλου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14797</v>
      </c>
      <c r="B492" s="9" t="s">
        <v>14798</v>
      </c>
      <c r="C492" s="10">
        <v>6</v>
      </c>
      <c r="D492" t="str" cm="1">
        <f t="array" aca="1" ref="D492" ca="1">IF(Background=44,A492,D491)</f>
        <v>Περιφερειακή Ενότητα Μήλου</v>
      </c>
      <c r="E492" t="str" cm="1">
        <f t="array" aca="1" ref="E492" ca="1">IF(Bold,A492,E491)</f>
        <v>--------- Δήμος Κιμώλου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20641</v>
      </c>
      <c r="B493" s="9" t="s">
        <v>20642</v>
      </c>
      <c r="C493" s="10">
        <v>829</v>
      </c>
      <c r="D493" t="str" cm="1">
        <f t="array" aca="1" ref="D493" ca="1">IF(Background=44,A493,D492)</f>
        <v>Περιφερειακή Ενότητα Μήλου</v>
      </c>
      <c r="E493" t="str" cm="1">
        <f t="array" aca="1" ref="E493" ca="1">IF(Bold,A493,E492)</f>
        <v>--------- Δήμος Κιμώλου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20643</v>
      </c>
      <c r="B494" s="9" t="s">
        <v>20644</v>
      </c>
      <c r="C494" s="10">
        <v>2</v>
      </c>
      <c r="D494" t="str" cm="1">
        <f t="array" aca="1" ref="D494" ca="1">IF(Background=44,A494,D493)</f>
        <v>Περιφερειακή Ενότητα Μήλου</v>
      </c>
      <c r="E494" t="str" cm="1">
        <f t="array" aca="1" ref="E494" ca="1">IF(Bold,A494,E493)</f>
        <v>--------- Δήμος Κιμώλου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19437</v>
      </c>
      <c r="B495" s="9" t="s">
        <v>19438</v>
      </c>
      <c r="C495" s="10" t="s">
        <v>405</v>
      </c>
      <c r="D495" t="str" cm="1">
        <f t="array" aca="1" ref="D495" ca="1">IF(Background=44,A495,D494)</f>
        <v>Περιφερειακή Ενότητα Μήλου</v>
      </c>
      <c r="E495" t="str" cm="1">
        <f t="array" aca="1" ref="E495" ca="1">IF(Bold,A495,E494)</f>
        <v>--------- Δήμος Κιμώλου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20645</v>
      </c>
      <c r="B496" s="9" t="s">
        <v>20646</v>
      </c>
      <c r="C496" s="10">
        <v>12</v>
      </c>
      <c r="D496" t="str" cm="1">
        <f t="array" aca="1" ref="D496" ca="1">IF(Background=44,A496,D495)</f>
        <v>Περιφερειακή Ενότητα Μήλου</v>
      </c>
      <c r="E496" t="str" cm="1">
        <f t="array" aca="1" ref="E496" ca="1">IF(Bold,A496,E495)</f>
        <v>--------- Δήμος Κιμώλου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20226</v>
      </c>
      <c r="B497" s="9" t="s">
        <v>20227</v>
      </c>
      <c r="C497" s="10">
        <v>19</v>
      </c>
      <c r="D497" t="str" cm="1">
        <f t="array" aca="1" ref="D497" ca="1">IF(Background=44,A497,D496)</f>
        <v>Περιφερειακή Ενότητα Μήλου</v>
      </c>
      <c r="E497" t="str" cm="1">
        <f t="array" aca="1" ref="E497" ca="1">IF(Bold,A497,E496)</f>
        <v>--------- Δήμος Κιμώλου</v>
      </c>
      <c r="F497" t="str" cm="1">
        <f t="array" aca="1" ref="F497" ca="1">IF(Background_test=44,"True",IF(Bold_test,"True",""))</f>
        <v/>
      </c>
    </row>
    <row r="498" spans="1:6" x14ac:dyDescent="0.25">
      <c r="A498" s="5" t="s">
        <v>20647</v>
      </c>
      <c r="B498" s="5" t="s">
        <v>20648</v>
      </c>
      <c r="C498" s="6">
        <v>4966</v>
      </c>
      <c r="D498" t="str" cm="1">
        <f t="array" aca="1" ref="D498" ca="1">IF(Background=44,A498,D497)</f>
        <v>Περιφερειακή Ενότητα Μήλου</v>
      </c>
      <c r="E498" t="str" cm="1">
        <f t="array" aca="1" ref="E498" ca="1">IF(Bold,A498,E497)</f>
        <v>--------- Δήμος Μήλου</v>
      </c>
      <c r="F498" t="str" cm="1">
        <f t="array" aca="1" ref="F498" ca="1">IF(Background_test=44,"True",IF(Bold_test,"True",""))</f>
        <v>True</v>
      </c>
    </row>
    <row r="499" spans="1:6" x14ac:dyDescent="0.25">
      <c r="A499" s="9" t="s">
        <v>3023</v>
      </c>
      <c r="B499" s="9" t="s">
        <v>3024</v>
      </c>
      <c r="C499" s="10">
        <v>33</v>
      </c>
      <c r="D499" t="str" cm="1">
        <f t="array" aca="1" ref="D499" ca="1">IF(Background=44,A499,D498)</f>
        <v>Περιφερειακή Ενότητα Μήλου</v>
      </c>
      <c r="E499" t="str" cm="1">
        <f t="array" aca="1" ref="E499" ca="1">IF(Bold,A499,E498)</f>
        <v>--------- Δήμος Μήλου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1913</v>
      </c>
      <c r="B500" s="9" t="s">
        <v>1914</v>
      </c>
      <c r="C500" s="10">
        <v>4</v>
      </c>
      <c r="D500" t="str" cm="1">
        <f t="array" aca="1" ref="D500" ca="1">IF(Background=44,A500,D499)</f>
        <v>Περιφερειακή Ενότητα Μήλου</v>
      </c>
      <c r="E500" t="str" cm="1">
        <f t="array" aca="1" ref="E500" ca="1">IF(Bold,A500,E499)</f>
        <v>--------- Δήμος Μήλου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17332</v>
      </c>
      <c r="B501" s="9" t="s">
        <v>17333</v>
      </c>
      <c r="C501" s="10">
        <v>3</v>
      </c>
      <c r="D501" t="str" cm="1">
        <f t="array" aca="1" ref="D501" ca="1">IF(Background=44,A501,D500)</f>
        <v>Περιφερειακή Ενότητα Μήλου</v>
      </c>
      <c r="E501" t="str" cm="1">
        <f t="array" aca="1" ref="E501" ca="1">IF(Bold,A501,E500)</f>
        <v>--------- Δήμος Μήλου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20649</v>
      </c>
      <c r="B502" s="9" t="s">
        <v>20650</v>
      </c>
      <c r="C502" s="10">
        <v>1350</v>
      </c>
      <c r="D502" t="str" cm="1">
        <f t="array" aca="1" ref="D502" ca="1">IF(Background=44,A502,D501)</f>
        <v>Περιφερειακή Ενότητα Μήλου</v>
      </c>
      <c r="E502" t="str" cm="1">
        <f t="array" aca="1" ref="E502" ca="1">IF(Bold,A502,E501)</f>
        <v>--------- Δήμος Μήλου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20651</v>
      </c>
      <c r="B503" s="9" t="s">
        <v>20652</v>
      </c>
      <c r="C503" s="10" t="s">
        <v>405</v>
      </c>
      <c r="D503" t="str" cm="1">
        <f t="array" aca="1" ref="D503" ca="1">IF(Background=44,A503,D502)</f>
        <v>Περιφερειακή Ενότητα Μήλου</v>
      </c>
      <c r="E503" t="str" cm="1">
        <f t="array" aca="1" ref="E503" ca="1">IF(Bold,A503,E502)</f>
        <v>--------- Δήμος Μήλου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20653</v>
      </c>
      <c r="B504" s="9" t="s">
        <v>20654</v>
      </c>
      <c r="C504" s="10" t="s">
        <v>405</v>
      </c>
      <c r="D504" t="str" cm="1">
        <f t="array" aca="1" ref="D504" ca="1">IF(Background=44,A504,D503)</f>
        <v>Περιφερειακή Ενότητα Μήλου</v>
      </c>
      <c r="E504" t="str" cm="1">
        <f t="array" aca="1" ref="E504" ca="1">IF(Bold,A504,E503)</f>
        <v>--------- Δήμος Μήλου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20655</v>
      </c>
      <c r="B505" s="9" t="s">
        <v>20656</v>
      </c>
      <c r="C505" s="10" t="s">
        <v>405</v>
      </c>
      <c r="D505" t="str" cm="1">
        <f t="array" aca="1" ref="D505" ca="1">IF(Background=44,A505,D504)</f>
        <v>Περιφερειακή Ενότητα Μήλου</v>
      </c>
      <c r="E505" t="str" cm="1">
        <f t="array" aca="1" ref="E505" ca="1">IF(Bold,A505,E504)</f>
        <v>--------- Δήμος Μήλου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20657</v>
      </c>
      <c r="B506" s="9" t="s">
        <v>20658</v>
      </c>
      <c r="C506" s="10">
        <v>276</v>
      </c>
      <c r="D506" t="str" cm="1">
        <f t="array" aca="1" ref="D506" ca="1">IF(Background=44,A506,D505)</f>
        <v>Περιφερειακή Ενότητα Μήλου</v>
      </c>
      <c r="E506" t="str" cm="1">
        <f t="array" aca="1" ref="E506" ca="1">IF(Bold,A506,E505)</f>
        <v>--------- Δήμος Μήλου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10998</v>
      </c>
      <c r="B507" s="9" t="s">
        <v>10999</v>
      </c>
      <c r="C507" s="10">
        <v>1</v>
      </c>
      <c r="D507" t="str" cm="1">
        <f t="array" aca="1" ref="D507" ca="1">IF(Background=44,A507,D506)</f>
        <v>Περιφερειακή Ενότητα Μήλου</v>
      </c>
      <c r="E507" t="str" cm="1">
        <f t="array" aca="1" ref="E507" ca="1">IF(Bold,A507,E506)</f>
        <v>--------- Δήμος Μήλου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20659</v>
      </c>
      <c r="B508" s="9" t="s">
        <v>20660</v>
      </c>
      <c r="C508" s="10">
        <v>13</v>
      </c>
      <c r="D508" t="str" cm="1">
        <f t="array" aca="1" ref="D508" ca="1">IF(Background=44,A508,D507)</f>
        <v>Περιφερειακή Ενότητα Μήλου</v>
      </c>
      <c r="E508" t="str" cm="1">
        <f t="array" aca="1" ref="E508" ca="1">IF(Bold,A508,E507)</f>
        <v>--------- Δήμος Μήλου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20661</v>
      </c>
      <c r="B509" s="9" t="s">
        <v>20662</v>
      </c>
      <c r="C509" s="10" t="s">
        <v>405</v>
      </c>
      <c r="D509" t="str" cm="1">
        <f t="array" aca="1" ref="D509" ca="1">IF(Background=44,A509,D508)</f>
        <v>Περιφερειακή Ενότητα Μήλου</v>
      </c>
      <c r="E509" t="str" cm="1">
        <f t="array" aca="1" ref="E509" ca="1">IF(Bold,A509,E508)</f>
        <v>--------- Δήμος Μήλου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20663</v>
      </c>
      <c r="B510" s="9" t="s">
        <v>20664</v>
      </c>
      <c r="C510" s="10">
        <v>16</v>
      </c>
      <c r="D510" t="str" cm="1">
        <f t="array" aca="1" ref="D510" ca="1">IF(Background=44,A510,D509)</f>
        <v>Περιφερειακή Ενότητα Μήλου</v>
      </c>
      <c r="E510" t="str" cm="1">
        <f t="array" aca="1" ref="E510" ca="1">IF(Bold,A510,E509)</f>
        <v>--------- Δήμος Μήλου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20665</v>
      </c>
      <c r="B511" s="9" t="s">
        <v>20666</v>
      </c>
      <c r="C511" s="10">
        <v>175</v>
      </c>
      <c r="D511" t="str" cm="1">
        <f t="array" aca="1" ref="D511" ca="1">IF(Background=44,A511,D510)</f>
        <v>Περιφερειακή Ενότητα Μήλου</v>
      </c>
      <c r="E511" t="str" cm="1">
        <f t="array" aca="1" ref="E511" ca="1">IF(Bold,A511,E510)</f>
        <v>--------- Δήμος Μήλου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9961</v>
      </c>
      <c r="B512" s="9" t="s">
        <v>9962</v>
      </c>
      <c r="C512" s="10">
        <v>49</v>
      </c>
      <c r="D512" t="str" cm="1">
        <f t="array" aca="1" ref="D512" ca="1">IF(Background=44,A512,D511)</f>
        <v>Περιφερειακή Ενότητα Μήλου</v>
      </c>
      <c r="E512" t="str" cm="1">
        <f t="array" aca="1" ref="E512" ca="1">IF(Bold,A512,E511)</f>
        <v>--------- Δήμος Μήλου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20667</v>
      </c>
      <c r="B513" s="9" t="s">
        <v>20668</v>
      </c>
      <c r="C513" s="10">
        <v>84</v>
      </c>
      <c r="D513" t="str" cm="1">
        <f t="array" aca="1" ref="D513" ca="1">IF(Background=44,A513,D512)</f>
        <v>Περιφερειακή Ενότητα Μήλου</v>
      </c>
      <c r="E513" t="str" cm="1">
        <f t="array" aca="1" ref="E513" ca="1">IF(Bold,A513,E512)</f>
        <v>--------- Δήμος Μήλου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20669</v>
      </c>
      <c r="B514" s="9" t="s">
        <v>20670</v>
      </c>
      <c r="C514" s="10">
        <v>34</v>
      </c>
      <c r="D514" t="str" cm="1">
        <f t="array" aca="1" ref="D514" ca="1">IF(Background=44,A514,D513)</f>
        <v>Περιφερειακή Ενότητα Μήλου</v>
      </c>
      <c r="E514" t="str" cm="1">
        <f t="array" aca="1" ref="E514" ca="1">IF(Bold,A514,E513)</f>
        <v>--------- Δήμος Μήλου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20671</v>
      </c>
      <c r="B515" s="9" t="s">
        <v>20672</v>
      </c>
      <c r="C515" s="10">
        <v>6</v>
      </c>
      <c r="D515" t="str" cm="1">
        <f t="array" aca="1" ref="D515" ca="1">IF(Background=44,A515,D514)</f>
        <v>Περιφερειακή Ενότητα Μήλου</v>
      </c>
      <c r="E515" t="str" cm="1">
        <f t="array" aca="1" ref="E515" ca="1">IF(Bold,A515,E514)</f>
        <v>--------- Δήμος Μήλου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2867</v>
      </c>
      <c r="B516" s="9" t="s">
        <v>2868</v>
      </c>
      <c r="C516" s="10">
        <v>17</v>
      </c>
      <c r="D516" t="str" cm="1">
        <f t="array" aca="1" ref="D516" ca="1">IF(Background=44,A516,D515)</f>
        <v>Περιφερειακή Ενότητα Μήλου</v>
      </c>
      <c r="E516" t="str" cm="1">
        <f t="array" aca="1" ref="E516" ca="1">IF(Bold,A516,E515)</f>
        <v>--------- Δήμος Μήλου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20673</v>
      </c>
      <c r="B517" s="9" t="s">
        <v>20674</v>
      </c>
      <c r="C517" s="10">
        <v>16</v>
      </c>
      <c r="D517" t="str" cm="1">
        <f t="array" aca="1" ref="D517" ca="1">IF(Background=44,A517,D516)</f>
        <v>Περιφερειακή Ενότητα Μήλου</v>
      </c>
      <c r="E517" t="str" cm="1">
        <f t="array" aca="1" ref="E517" ca="1">IF(Bold,A517,E516)</f>
        <v>--------- Δήμος Μήλου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20675</v>
      </c>
      <c r="B518" s="9" t="s">
        <v>20676</v>
      </c>
      <c r="C518" s="10">
        <v>2</v>
      </c>
      <c r="D518" t="str" cm="1">
        <f t="array" aca="1" ref="D518" ca="1">IF(Background=44,A518,D517)</f>
        <v>Περιφερειακή Ενότητα Μήλου</v>
      </c>
      <c r="E518" t="str" cm="1">
        <f t="array" aca="1" ref="E518" ca="1">IF(Bold,A518,E517)</f>
        <v>--------- Δήμος Μήλου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20677</v>
      </c>
      <c r="B519" s="9" t="s">
        <v>17285</v>
      </c>
      <c r="C519" s="10">
        <v>723</v>
      </c>
      <c r="D519" t="str" cm="1">
        <f t="array" aca="1" ref="D519" ca="1">IF(Background=44,A519,D518)</f>
        <v>Περιφερειακή Ενότητα Μήλου</v>
      </c>
      <c r="E519" t="str" cm="1">
        <f t="array" aca="1" ref="E519" ca="1">IF(Bold,A519,E518)</f>
        <v>--------- Δήμος Μήλου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254</v>
      </c>
      <c r="B520" s="9" t="s">
        <v>255</v>
      </c>
      <c r="C520" s="10">
        <v>25</v>
      </c>
      <c r="D520" t="str" cm="1">
        <f t="array" aca="1" ref="D520" ca="1">IF(Background=44,A520,D519)</f>
        <v>Περιφερειακή Ενότητα Μήλου</v>
      </c>
      <c r="E520" t="str" cm="1">
        <f t="array" aca="1" ref="E520" ca="1">IF(Bold,A520,E519)</f>
        <v>--------- Δήμος Μήλου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20678</v>
      </c>
      <c r="B521" s="9" t="s">
        <v>20679</v>
      </c>
      <c r="C521" s="10" t="s">
        <v>405</v>
      </c>
      <c r="D521" t="str" cm="1">
        <f t="array" aca="1" ref="D521" ca="1">IF(Background=44,A521,D520)</f>
        <v>Περιφερειακή Ενότητα Μήλου</v>
      </c>
      <c r="E521" t="str" cm="1">
        <f t="array" aca="1" ref="E521" ca="1">IF(Bold,A521,E520)</f>
        <v>--------- Δήμος Μήλου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20680</v>
      </c>
      <c r="B522" s="9" t="s">
        <v>20681</v>
      </c>
      <c r="C522" s="10">
        <v>25</v>
      </c>
      <c r="D522" t="str" cm="1">
        <f t="array" aca="1" ref="D522" ca="1">IF(Background=44,A522,D521)</f>
        <v>Περιφερειακή Ενότητα Μήλου</v>
      </c>
      <c r="E522" t="str" cm="1">
        <f t="array" aca="1" ref="E522" ca="1">IF(Bold,A522,E521)</f>
        <v>--------- Δήμος Μήλου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20682</v>
      </c>
      <c r="B523" s="9" t="s">
        <v>20683</v>
      </c>
      <c r="C523" s="10" t="s">
        <v>405</v>
      </c>
      <c r="D523" t="str" cm="1">
        <f t="array" aca="1" ref="D523" ca="1">IF(Background=44,A523,D522)</f>
        <v>Περιφερειακή Ενότητα Μήλου</v>
      </c>
      <c r="E523" t="str" cm="1">
        <f t="array" aca="1" ref="E523" ca="1">IF(Bold,A523,E522)</f>
        <v>--------- Δήμος Μήλου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20684</v>
      </c>
      <c r="B524" s="9" t="s">
        <v>20685</v>
      </c>
      <c r="C524" s="10">
        <v>34</v>
      </c>
      <c r="D524" t="str" cm="1">
        <f t="array" aca="1" ref="D524" ca="1">IF(Background=44,A524,D523)</f>
        <v>Περιφερειακή Ενότητα Μήλου</v>
      </c>
      <c r="E524" t="str" cm="1">
        <f t="array" aca="1" ref="E524" ca="1">IF(Bold,A524,E523)</f>
        <v>--------- Δήμος Μήλου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20686</v>
      </c>
      <c r="B525" s="9" t="s">
        <v>20687</v>
      </c>
      <c r="C525" s="10">
        <v>644</v>
      </c>
      <c r="D525" t="str" cm="1">
        <f t="array" aca="1" ref="D525" ca="1">IF(Background=44,A525,D524)</f>
        <v>Περιφερειακή Ενότητα Μήλου</v>
      </c>
      <c r="E525" t="str" cm="1">
        <f t="array" aca="1" ref="E525" ca="1">IF(Bold,A525,E524)</f>
        <v>--------- Δήμος Μήλου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20688</v>
      </c>
      <c r="B526" s="9" t="s">
        <v>20689</v>
      </c>
      <c r="C526" s="10" t="s">
        <v>405</v>
      </c>
      <c r="D526" t="str" cm="1">
        <f t="array" aca="1" ref="D526" ca="1">IF(Background=44,A526,D525)</f>
        <v>Περιφερειακή Ενότητα Μήλου</v>
      </c>
      <c r="E526" t="str" cm="1">
        <f t="array" aca="1" ref="E526" ca="1">IF(Bold,A526,E525)</f>
        <v>--------- Δήμος Μήλου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20690</v>
      </c>
      <c r="B527" s="9" t="s">
        <v>20691</v>
      </c>
      <c r="C527" s="10">
        <v>27</v>
      </c>
      <c r="D527" t="str" cm="1">
        <f t="array" aca="1" ref="D527" ca="1">IF(Background=44,A527,D526)</f>
        <v>Περιφερειακή Ενότητα Μήλου</v>
      </c>
      <c r="E527" t="str" cm="1">
        <f t="array" aca="1" ref="E527" ca="1">IF(Bold,A527,E526)</f>
        <v>--------- Δήμος Μήλου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20692</v>
      </c>
      <c r="B528" s="9" t="s">
        <v>20693</v>
      </c>
      <c r="C528" s="10">
        <v>6</v>
      </c>
      <c r="D528" t="str" cm="1">
        <f t="array" aca="1" ref="D528" ca="1">IF(Background=44,A528,D527)</f>
        <v>Περιφερειακή Ενότητα Μήλου</v>
      </c>
      <c r="E528" t="str" cm="1">
        <f t="array" aca="1" ref="E528" ca="1">IF(Bold,A528,E527)</f>
        <v>--------- Δήμος Μήλου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20694</v>
      </c>
      <c r="B529" s="9" t="s">
        <v>20695</v>
      </c>
      <c r="C529" s="10">
        <v>2</v>
      </c>
      <c r="D529" t="str" cm="1">
        <f t="array" aca="1" ref="D529" ca="1">IF(Background=44,A529,D528)</f>
        <v>Περιφερειακή Ενότητα Μήλου</v>
      </c>
      <c r="E529" t="str" cm="1">
        <f t="array" aca="1" ref="E529" ca="1">IF(Bold,A529,E528)</f>
        <v>--------- Δήμος Μήλου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20696</v>
      </c>
      <c r="B530" s="9" t="s">
        <v>20697</v>
      </c>
      <c r="C530" s="10">
        <v>826</v>
      </c>
      <c r="D530" t="str" cm="1">
        <f t="array" aca="1" ref="D530" ca="1">IF(Background=44,A530,D529)</f>
        <v>Περιφερειακή Ενότητα Μήλου</v>
      </c>
      <c r="E530" t="str" cm="1">
        <f t="array" aca="1" ref="E530" ca="1">IF(Bold,A530,E529)</f>
        <v>--------- Δήμος Μήλου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11112</v>
      </c>
      <c r="B531" s="9" t="s">
        <v>11113</v>
      </c>
      <c r="C531" s="10">
        <v>534</v>
      </c>
      <c r="D531" t="str" cm="1">
        <f t="array" aca="1" ref="D531" ca="1">IF(Background=44,A531,D530)</f>
        <v>Περιφερειακή Ενότητα Μήλου</v>
      </c>
      <c r="E531" t="str" cm="1">
        <f t="array" aca="1" ref="E531" ca="1">IF(Bold,A531,E530)</f>
        <v>--------- Δήμος Μήλου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20698</v>
      </c>
      <c r="B532" s="9" t="s">
        <v>20699</v>
      </c>
      <c r="C532" s="10">
        <v>2</v>
      </c>
      <c r="D532" t="str" cm="1">
        <f t="array" aca="1" ref="D532" ca="1">IF(Background=44,A532,D531)</f>
        <v>Περιφερειακή Ενότητα Μήλου</v>
      </c>
      <c r="E532" t="str" cm="1">
        <f t="array" aca="1" ref="E532" ca="1">IF(Bold,A532,E531)</f>
        <v>--------- Δήμος Μήλου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20700</v>
      </c>
      <c r="B533" s="9" t="s">
        <v>20701</v>
      </c>
      <c r="C533" s="10">
        <v>3</v>
      </c>
      <c r="D533" t="str" cm="1">
        <f t="array" aca="1" ref="D533" ca="1">IF(Background=44,A533,D532)</f>
        <v>Περιφερειακή Ενότητα Μήλου</v>
      </c>
      <c r="E533" t="str" cm="1">
        <f t="array" aca="1" ref="E533" ca="1">IF(Bold,A533,E532)</f>
        <v>--------- Δήμος Μήλου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20702</v>
      </c>
      <c r="B534" s="9" t="s">
        <v>20703</v>
      </c>
      <c r="C534" s="10">
        <v>21</v>
      </c>
      <c r="D534" t="str" cm="1">
        <f t="array" aca="1" ref="D534" ca="1">IF(Background=44,A534,D533)</f>
        <v>Περιφερειακή Ενότητα Μήλου</v>
      </c>
      <c r="E534" t="str" cm="1">
        <f t="array" aca="1" ref="E534" ca="1">IF(Bold,A534,E533)</f>
        <v>--------- Δήμος Μήλου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20704</v>
      </c>
      <c r="B535" s="9" t="s">
        <v>20705</v>
      </c>
      <c r="C535" s="10">
        <v>15</v>
      </c>
      <c r="D535" t="str" cm="1">
        <f t="array" aca="1" ref="D535" ca="1">IF(Background=44,A535,D534)</f>
        <v>Περιφερειακή Ενότητα Μήλου</v>
      </c>
      <c r="E535" t="str" cm="1">
        <f t="array" aca="1" ref="E535" ca="1">IF(Bold,A535,E534)</f>
        <v>--------- Δήμος Μήλου</v>
      </c>
      <c r="F535" t="str" cm="1">
        <f t="array" aca="1" ref="F535" ca="1">IF(Background_test=44,"True",IF(Bold_test,"True",""))</f>
        <v/>
      </c>
    </row>
    <row r="536" spans="1:6" x14ac:dyDescent="0.25">
      <c r="A536" s="5" t="s">
        <v>20706</v>
      </c>
      <c r="B536" s="5" t="s">
        <v>20707</v>
      </c>
      <c r="C536" s="6">
        <v>1378</v>
      </c>
      <c r="D536" t="str" cm="1">
        <f t="array" aca="1" ref="D536" ca="1">IF(Background=44,A536,D535)</f>
        <v>Περιφερειακή Ενότητα Μήλου</v>
      </c>
      <c r="E536" t="str" cm="1">
        <f t="array" aca="1" ref="E536" ca="1">IF(Bold,A536,E535)</f>
        <v>--------- Δήμος Σερίφου</v>
      </c>
      <c r="F536" t="str" cm="1">
        <f t="array" aca="1" ref="F536" ca="1">IF(Background_test=44,"True",IF(Bold_test,"True",""))</f>
        <v>True</v>
      </c>
    </row>
    <row r="537" spans="1:6" x14ac:dyDescent="0.25">
      <c r="A537" s="9" t="s">
        <v>20708</v>
      </c>
      <c r="B537" s="9" t="s">
        <v>20709</v>
      </c>
      <c r="C537" s="10">
        <v>18</v>
      </c>
      <c r="D537" t="str" cm="1">
        <f t="array" aca="1" ref="D537" ca="1">IF(Background=44,A537,D536)</f>
        <v>Περιφερειακή Ενότητα Μήλου</v>
      </c>
      <c r="E537" t="str" cm="1">
        <f t="array" aca="1" ref="E537" ca="1">IF(Bold,A537,E536)</f>
        <v>--------- Δήμος Σερίφου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2709</v>
      </c>
      <c r="B538" s="9" t="s">
        <v>2710</v>
      </c>
      <c r="C538" s="10">
        <v>21</v>
      </c>
      <c r="D538" t="str" cm="1">
        <f t="array" aca="1" ref="D538" ca="1">IF(Background=44,A538,D537)</f>
        <v>Περιφερειακή Ενότητα Μήλου</v>
      </c>
      <c r="E538" t="str" cm="1">
        <f t="array" aca="1" ref="E538" ca="1">IF(Bold,A538,E537)</f>
        <v>--------- Δήμος Σερίφου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20710</v>
      </c>
      <c r="B539" s="9" t="s">
        <v>20711</v>
      </c>
      <c r="C539" s="10" t="s">
        <v>405</v>
      </c>
      <c r="D539" t="str" cm="1">
        <f t="array" aca="1" ref="D539" ca="1">IF(Background=44,A539,D538)</f>
        <v>Περιφερειακή Ενότητα Μήλου</v>
      </c>
      <c r="E539" t="str" cm="1">
        <f t="array" aca="1" ref="E539" ca="1">IF(Bold,A539,E538)</f>
        <v>--------- Δήμος Σερίφου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20712</v>
      </c>
      <c r="B540" s="9" t="s">
        <v>20713</v>
      </c>
      <c r="C540" s="10">
        <v>57</v>
      </c>
      <c r="D540" t="str" cm="1">
        <f t="array" aca="1" ref="D540" ca="1">IF(Background=44,A540,D539)</f>
        <v>Περιφερειακή Ενότητα Μήλου</v>
      </c>
      <c r="E540" t="str" cm="1">
        <f t="array" aca="1" ref="E540" ca="1">IF(Bold,A540,E539)</f>
        <v>--------- Δήμος Σερίφου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20714</v>
      </c>
      <c r="B541" s="9" t="s">
        <v>20715</v>
      </c>
      <c r="C541" s="10">
        <v>19</v>
      </c>
      <c r="D541" t="str" cm="1">
        <f t="array" aca="1" ref="D541" ca="1">IF(Background=44,A541,D540)</f>
        <v>Περιφερειακή Ενότητα Μήλου</v>
      </c>
      <c r="E541" t="str" cm="1">
        <f t="array" aca="1" ref="E541" ca="1">IF(Bold,A541,E540)</f>
        <v>--------- Δήμος Σερίφου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20716</v>
      </c>
      <c r="B542" s="9" t="s">
        <v>20717</v>
      </c>
      <c r="C542" s="10" t="s">
        <v>405</v>
      </c>
      <c r="D542" t="str" cm="1">
        <f t="array" aca="1" ref="D542" ca="1">IF(Background=44,A542,D541)</f>
        <v>Περιφερειακή Ενότητα Μήλου</v>
      </c>
      <c r="E542" t="str" cm="1">
        <f t="array" aca="1" ref="E542" ca="1">IF(Bold,A542,E541)</f>
        <v>--------- Δήμος Σερίφου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20718</v>
      </c>
      <c r="B543" s="9" t="s">
        <v>20719</v>
      </c>
      <c r="C543" s="10">
        <v>58</v>
      </c>
      <c r="D543" t="str" cm="1">
        <f t="array" aca="1" ref="D543" ca="1">IF(Background=44,A543,D542)</f>
        <v>Περιφερειακή Ενότητα Μήλου</v>
      </c>
      <c r="E543" t="str" cm="1">
        <f t="array" aca="1" ref="E543" ca="1">IF(Bold,A543,E542)</f>
        <v>--------- Δήμος Σερίφου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13843</v>
      </c>
      <c r="B544" s="9" t="s">
        <v>13844</v>
      </c>
      <c r="C544" s="10">
        <v>23</v>
      </c>
      <c r="D544" t="str" cm="1">
        <f t="array" aca="1" ref="D544" ca="1">IF(Background=44,A544,D543)</f>
        <v>Περιφερειακή Ενότητα Μήλου</v>
      </c>
      <c r="E544" t="str" cm="1">
        <f t="array" aca="1" ref="E544" ca="1">IF(Bold,A544,E543)</f>
        <v>--------- Δήμος Σερίφου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1539</v>
      </c>
      <c r="B545" s="9" t="s">
        <v>1540</v>
      </c>
      <c r="C545" s="10">
        <v>601</v>
      </c>
      <c r="D545" t="str" cm="1">
        <f t="array" aca="1" ref="D545" ca="1">IF(Background=44,A545,D544)</f>
        <v>Περιφερειακή Ενότητα Μήλου</v>
      </c>
      <c r="E545" t="str" cm="1">
        <f t="array" aca="1" ref="E545" ca="1">IF(Bold,A545,E544)</f>
        <v>--------- Δήμος Σερίφου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20720</v>
      </c>
      <c r="B546" s="9" t="s">
        <v>20721</v>
      </c>
      <c r="C546" s="10">
        <v>30</v>
      </c>
      <c r="D546" t="str" cm="1">
        <f t="array" aca="1" ref="D546" ca="1">IF(Background=44,A546,D545)</f>
        <v>Περιφερειακή Ενότητα Μήλου</v>
      </c>
      <c r="E546" t="str" cm="1">
        <f t="array" aca="1" ref="E546" ca="1">IF(Bold,A546,E545)</f>
        <v>--------- Δήμος Σερίφου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20722</v>
      </c>
      <c r="B547" s="9" t="s">
        <v>20723</v>
      </c>
      <c r="C547" s="10">
        <v>12</v>
      </c>
      <c r="D547" t="str" cm="1">
        <f t="array" aca="1" ref="D547" ca="1">IF(Background=44,A547,D546)</f>
        <v>Περιφερειακή Ενότητα Μήλου</v>
      </c>
      <c r="E547" t="str" cm="1">
        <f t="array" aca="1" ref="E547" ca="1">IF(Bold,A547,E546)</f>
        <v>--------- Δήμος Σερίφου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3123</v>
      </c>
      <c r="B548" s="9" t="s">
        <v>3124</v>
      </c>
      <c r="C548" s="10">
        <v>2</v>
      </c>
      <c r="D548" t="str" cm="1">
        <f t="array" aca="1" ref="D548" ca="1">IF(Background=44,A548,D547)</f>
        <v>Περιφερειακή Ενότητα Μήλου</v>
      </c>
      <c r="E548" t="str" cm="1">
        <f t="array" aca="1" ref="E548" ca="1">IF(Bold,A548,E547)</f>
        <v>--------- Δήμος Σερίφου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1543</v>
      </c>
      <c r="B549" s="9" t="s">
        <v>1544</v>
      </c>
      <c r="C549" s="10">
        <v>1</v>
      </c>
      <c r="D549" t="str" cm="1">
        <f t="array" aca="1" ref="D549" ca="1">IF(Background=44,A549,D548)</f>
        <v>Περιφερειακή Ενότητα Μήλου</v>
      </c>
      <c r="E549" t="str" cm="1">
        <f t="array" aca="1" ref="E549" ca="1">IF(Bold,A549,E548)</f>
        <v>--------- Δήμος Σερίφου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1053</v>
      </c>
      <c r="B550" s="9" t="s">
        <v>1054</v>
      </c>
      <c r="C550" s="10">
        <v>65</v>
      </c>
      <c r="D550" t="str" cm="1">
        <f t="array" aca="1" ref="D550" ca="1">IF(Background=44,A550,D549)</f>
        <v>Περιφερειακή Ενότητα Μήλου</v>
      </c>
      <c r="E550" t="str" cm="1">
        <f t="array" aca="1" ref="E550" ca="1">IF(Bold,A550,E549)</f>
        <v>--------- Δήμος Σερίφου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20724</v>
      </c>
      <c r="B551" s="9" t="s">
        <v>20725</v>
      </c>
      <c r="C551" s="10">
        <v>27</v>
      </c>
      <c r="D551" t="str" cm="1">
        <f t="array" aca="1" ref="D551" ca="1">IF(Background=44,A551,D550)</f>
        <v>Περιφερειακή Ενότητα Μήλου</v>
      </c>
      <c r="E551" t="str" cm="1">
        <f t="array" aca="1" ref="E551" ca="1">IF(Bold,A551,E550)</f>
        <v>--------- Δήμος Σερίφου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20726</v>
      </c>
      <c r="B552" s="9" t="s">
        <v>20727</v>
      </c>
      <c r="C552" s="10">
        <v>81</v>
      </c>
      <c r="D552" t="str" cm="1">
        <f t="array" aca="1" ref="D552" ca="1">IF(Background=44,A552,D551)</f>
        <v>Περιφερειακή Ενότητα Μήλου</v>
      </c>
      <c r="E552" t="str" cm="1">
        <f t="array" aca="1" ref="E552" ca="1">IF(Bold,A552,E551)</f>
        <v>--------- Δήμος Σερίφου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20728</v>
      </c>
      <c r="B553" s="9" t="s">
        <v>20729</v>
      </c>
      <c r="C553" s="10" t="s">
        <v>405</v>
      </c>
      <c r="D553" t="str" cm="1">
        <f t="array" aca="1" ref="D553" ca="1">IF(Background=44,A553,D552)</f>
        <v>Περιφερειακή Ενότητα Μήλου</v>
      </c>
      <c r="E553" t="str" cm="1">
        <f t="array" aca="1" ref="E553" ca="1">IF(Bold,A553,E552)</f>
        <v>--------- Δήμος Σερίφου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20730</v>
      </c>
      <c r="B554" s="9" t="s">
        <v>20731</v>
      </c>
      <c r="C554" s="10">
        <v>338</v>
      </c>
      <c r="D554" t="str" cm="1">
        <f t="array" aca="1" ref="D554" ca="1">IF(Background=44,A554,D553)</f>
        <v>Περιφερειακή Ενότητα Μήλου</v>
      </c>
      <c r="E554" t="str" cm="1">
        <f t="array" aca="1" ref="E554" ca="1">IF(Bold,A554,E553)</f>
        <v>--------- Δήμος Σερίφου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20732</v>
      </c>
      <c r="B555" s="9" t="s">
        <v>20733</v>
      </c>
      <c r="C555" s="10">
        <v>25</v>
      </c>
      <c r="D555" t="str" cm="1">
        <f t="array" aca="1" ref="D555" ca="1">IF(Background=44,A555,D554)</f>
        <v>Περιφερειακή Ενότητα Μήλου</v>
      </c>
      <c r="E555" t="str" cm="1">
        <f t="array" aca="1" ref="E555" ca="1">IF(Bold,A555,E554)</f>
        <v>--------- Δήμος Σερίφου</v>
      </c>
      <c r="F555" t="str" cm="1">
        <f t="array" aca="1" ref="F555" ca="1">IF(Background_test=44,"True",IF(Bold_test,"True",""))</f>
        <v/>
      </c>
    </row>
    <row r="556" spans="1:6" x14ac:dyDescent="0.25">
      <c r="A556" s="5" t="s">
        <v>20734</v>
      </c>
      <c r="B556" s="5" t="s">
        <v>20735</v>
      </c>
      <c r="C556" s="6">
        <v>2543</v>
      </c>
      <c r="D556" t="str" cm="1">
        <f t="array" aca="1" ref="D556" ca="1">IF(Background=44,A556,D555)</f>
        <v>Περιφερειακή Ενότητα Μήλου</v>
      </c>
      <c r="E556" t="str" cm="1">
        <f t="array" aca="1" ref="E556" ca="1">IF(Bold,A556,E555)</f>
        <v>--------- Δήμος Σίφνου</v>
      </c>
      <c r="F556" t="str" cm="1">
        <f t="array" aca="1" ref="F556" ca="1">IF(Background_test=44,"True",IF(Bold_test,"True",""))</f>
        <v>True</v>
      </c>
    </row>
    <row r="557" spans="1:6" x14ac:dyDescent="0.25">
      <c r="A557" s="9" t="s">
        <v>1235</v>
      </c>
      <c r="B557" s="9" t="s">
        <v>1236</v>
      </c>
      <c r="C557" s="10">
        <v>71</v>
      </c>
      <c r="D557" t="str" cm="1">
        <f t="array" aca="1" ref="D557" ca="1">IF(Background=44,A557,D556)</f>
        <v>Περιφερειακή Ενότητα Μήλου</v>
      </c>
      <c r="E557" t="str" cm="1">
        <f t="array" aca="1" ref="E557" ca="1">IF(Bold,A557,E556)</f>
        <v>--------- Δήμος Σίφνου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20736</v>
      </c>
      <c r="B558" s="9" t="s">
        <v>20737</v>
      </c>
      <c r="C558" s="10">
        <v>800</v>
      </c>
      <c r="D558" t="str" cm="1">
        <f t="array" aca="1" ref="D558" ca="1">IF(Background=44,A558,D557)</f>
        <v>Περιφερειακή Ενότητα Μήλου</v>
      </c>
      <c r="E558" t="str" cm="1">
        <f t="array" aca="1" ref="E558" ca="1">IF(Bold,A558,E557)</f>
        <v>--------- Δήμος Σίφνου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20738</v>
      </c>
      <c r="B559" s="9" t="s">
        <v>20739</v>
      </c>
      <c r="C559" s="10">
        <v>795</v>
      </c>
      <c r="D559" t="str" cm="1">
        <f t="array" aca="1" ref="D559" ca="1">IF(Background=44,A559,D558)</f>
        <v>Περιφερειακή Ενότητα Μήλου</v>
      </c>
      <c r="E559" t="str" cm="1">
        <f t="array" aca="1" ref="E559" ca="1">IF(Bold,A559,E558)</f>
        <v>--------- Δήμος Σίφνου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5977</v>
      </c>
      <c r="B560" s="9" t="s">
        <v>5978</v>
      </c>
      <c r="C560" s="10">
        <v>39</v>
      </c>
      <c r="D560" t="str" cm="1">
        <f t="array" aca="1" ref="D560" ca="1">IF(Background=44,A560,D559)</f>
        <v>Περιφερειακή Ενότητα Μήλου</v>
      </c>
      <c r="E560" t="str" cm="1">
        <f t="array" aca="1" ref="E560" ca="1">IF(Bold,A560,E559)</f>
        <v>--------- Δήμος Σίφνου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9383</v>
      </c>
      <c r="B561" s="9" t="s">
        <v>9384</v>
      </c>
      <c r="C561" s="10">
        <v>242</v>
      </c>
      <c r="D561" t="str" cm="1">
        <f t="array" aca="1" ref="D561" ca="1">IF(Background=44,A561,D560)</f>
        <v>Περιφερειακή Ενότητα Μήλου</v>
      </c>
      <c r="E561" t="str" cm="1">
        <f t="array" aca="1" ref="E561" ca="1">IF(Bold,A561,E560)</f>
        <v>--------- Δήμος Σίφνου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1028</v>
      </c>
      <c r="B562" s="9" t="s">
        <v>1029</v>
      </c>
      <c r="C562" s="10">
        <v>118</v>
      </c>
      <c r="D562" t="str" cm="1">
        <f t="array" aca="1" ref="D562" ca="1">IF(Background=44,A562,D561)</f>
        <v>Περιφερειακή Ενότητα Μήλου</v>
      </c>
      <c r="E562" t="str" cm="1">
        <f t="array" aca="1" ref="E562" ca="1">IF(Bold,A562,E561)</f>
        <v>--------- Δήμος Σίφνου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20740</v>
      </c>
      <c r="B563" s="9" t="s">
        <v>20741</v>
      </c>
      <c r="C563" s="10">
        <v>107</v>
      </c>
      <c r="D563" t="str" cm="1">
        <f t="array" aca="1" ref="D563" ca="1">IF(Background=44,A563,D562)</f>
        <v>Περιφερειακή Ενότητα Μήλου</v>
      </c>
      <c r="E563" t="str" cm="1">
        <f t="array" aca="1" ref="E563" ca="1">IF(Bold,A563,E562)</f>
        <v>--------- Δήμος Σίφνου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20742</v>
      </c>
      <c r="B564" s="9" t="s">
        <v>20743</v>
      </c>
      <c r="C564" s="10" t="s">
        <v>405</v>
      </c>
      <c r="D564" t="str" cm="1">
        <f t="array" aca="1" ref="D564" ca="1">IF(Background=44,A564,D563)</f>
        <v>Περιφερειακή Ενότητα Μήλου</v>
      </c>
      <c r="E564" t="str" cm="1">
        <f t="array" aca="1" ref="E564" ca="1">IF(Bold,A564,E563)</f>
        <v>--------- Δήμος Σίφνου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20744</v>
      </c>
      <c r="B565" s="9" t="s">
        <v>20745</v>
      </c>
      <c r="C565" s="10">
        <v>193</v>
      </c>
      <c r="D565" t="str" cm="1">
        <f t="array" aca="1" ref="D565" ca="1">IF(Background=44,A565,D564)</f>
        <v>Περιφερειακή Ενότητα Μήλου</v>
      </c>
      <c r="E565" t="str" cm="1">
        <f t="array" aca="1" ref="E565" ca="1">IF(Bold,A565,E564)</f>
        <v>--------- Δήμος Σίφνου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20746</v>
      </c>
      <c r="B566" s="9" t="s">
        <v>20747</v>
      </c>
      <c r="C566" s="10">
        <v>28</v>
      </c>
      <c r="D566" t="str" cm="1">
        <f t="array" aca="1" ref="D566" ca="1">IF(Background=44,A566,D565)</f>
        <v>Περιφερειακή Ενότητα Μήλου</v>
      </c>
      <c r="E566" t="str" cm="1">
        <f t="array" aca="1" ref="E566" ca="1">IF(Bold,A566,E565)</f>
        <v>--------- Δήμος Σίφνου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5987</v>
      </c>
      <c r="B567" s="9" t="s">
        <v>5988</v>
      </c>
      <c r="C567" s="10">
        <v>107</v>
      </c>
      <c r="D567" t="str" cm="1">
        <f t="array" aca="1" ref="D567" ca="1">IF(Background=44,A567,D566)</f>
        <v>Περιφερειακή Ενότητα Μήλου</v>
      </c>
      <c r="E567" t="str" cm="1">
        <f t="array" aca="1" ref="E567" ca="1">IF(Bold,A567,E566)</f>
        <v>--------- Δήμος Σίφνου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20748</v>
      </c>
      <c r="B568" s="9" t="s">
        <v>20749</v>
      </c>
      <c r="C568" s="10">
        <v>37</v>
      </c>
      <c r="D568" t="str" cm="1">
        <f t="array" aca="1" ref="D568" ca="1">IF(Background=44,A568,D567)</f>
        <v>Περιφερειακή Ενότητα Μήλου</v>
      </c>
      <c r="E568" t="str" cm="1">
        <f t="array" aca="1" ref="E568" ca="1">IF(Bold,A568,E567)</f>
        <v>--------- Δήμος Σίφνου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9749</v>
      </c>
      <c r="B569" s="9" t="s">
        <v>9750</v>
      </c>
      <c r="C569" s="10">
        <v>6</v>
      </c>
      <c r="D569" t="str" cm="1">
        <f t="array" aca="1" ref="D569" ca="1">IF(Background=44,A569,D568)</f>
        <v>Περιφερειακή Ενότητα Μήλου</v>
      </c>
      <c r="E569" t="str" cm="1">
        <f t="array" aca="1" ref="E569" ca="1">IF(Bold,A569,E568)</f>
        <v>--------- Δήμος Σίφνου</v>
      </c>
      <c r="F569" t="str" cm="1">
        <f t="array" aca="1" ref="F569" ca="1">IF(Background_test=44,"True",IF(Bold_test,"True",""))</f>
        <v/>
      </c>
    </row>
    <row r="570" spans="1:6" x14ac:dyDescent="0.25">
      <c r="A570" s="3" t="s">
        <v>20750</v>
      </c>
      <c r="B570" s="3" t="s">
        <v>20751</v>
      </c>
      <c r="C570" s="4">
        <v>14189</v>
      </c>
      <c r="D570" t="str" cm="1">
        <f t="array" aca="1" ref="D570" ca="1">IF(Background=44,A570,D569)</f>
        <v>Περιφερειακή Ενότητα Μυκόνου</v>
      </c>
      <c r="E570" t="str" cm="1">
        <f t="array" aca="1" ref="E570" ca="1">IF(Bold,A570,E569)</f>
        <v>--------- Δήμος Σίφνου</v>
      </c>
      <c r="F570" t="str" cm="1">
        <f t="array" aca="1" ref="F570" ca="1">IF(Background_test=44,"True",IF(Bold_test,"True",""))</f>
        <v>True</v>
      </c>
    </row>
    <row r="571" spans="1:6" x14ac:dyDescent="0.25">
      <c r="A571" s="5" t="s">
        <v>20752</v>
      </c>
      <c r="B571" s="5" t="s">
        <v>20753</v>
      </c>
      <c r="C571" s="6">
        <v>14189</v>
      </c>
      <c r="D571" t="str" cm="1">
        <f t="array" aca="1" ref="D571" ca="1">IF(Background=44,A571,D570)</f>
        <v>Περιφερειακή Ενότητα Μυκόνου</v>
      </c>
      <c r="E571" t="str" cm="1">
        <f t="array" aca="1" ref="E571" ca="1">IF(Bold,A571,E570)</f>
        <v>--------- Δήμος Μυκόνου</v>
      </c>
      <c r="F571" t="str" cm="1">
        <f t="array" aca="1" ref="F571" ca="1">IF(Background_test=44,"True",IF(Bold_test,"True",""))</f>
        <v>True</v>
      </c>
    </row>
    <row r="572" spans="1:6" x14ac:dyDescent="0.25">
      <c r="A572" s="9" t="s">
        <v>20754</v>
      </c>
      <c r="B572" s="9" t="s">
        <v>20755</v>
      </c>
      <c r="C572" s="10">
        <v>420</v>
      </c>
      <c r="D572" t="str" cm="1">
        <f t="array" aca="1" ref="D572" ca="1">IF(Background=44,A572,D571)</f>
        <v>Περιφερειακή Ενότητα Μυκόνου</v>
      </c>
      <c r="E572" t="str" cm="1">
        <f t="array" aca="1" ref="E572" ca="1">IF(Bold,A572,E571)</f>
        <v>--------- Δήμος Μυκόνου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4665</v>
      </c>
      <c r="B573" s="9" t="s">
        <v>4666</v>
      </c>
      <c r="C573" s="10">
        <v>218</v>
      </c>
      <c r="D573" t="str" cm="1">
        <f t="array" aca="1" ref="D573" ca="1">IF(Background=44,A573,D572)</f>
        <v>Περιφερειακή Ενότητα Μυκόνου</v>
      </c>
      <c r="E573" t="str" cm="1">
        <f t="array" aca="1" ref="E573" ca="1">IF(Bold,A573,E572)</f>
        <v>--------- Δήμος Μυκόνου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20756</v>
      </c>
      <c r="B574" s="9" t="s">
        <v>20757</v>
      </c>
      <c r="C574" s="10">
        <v>1474</v>
      </c>
      <c r="D574" t="str" cm="1">
        <f t="array" aca="1" ref="D574" ca="1">IF(Background=44,A574,D573)</f>
        <v>Περιφερειακή Ενότητα Μυκόνου</v>
      </c>
      <c r="E574" t="str" cm="1">
        <f t="array" aca="1" ref="E574" ca="1">IF(Bold,A574,E573)</f>
        <v>--------- Δήμος Μυκόνου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20758</v>
      </c>
      <c r="B575" s="9" t="s">
        <v>20759</v>
      </c>
      <c r="C575" s="10">
        <v>24</v>
      </c>
      <c r="D575" t="str" cm="1">
        <f t="array" aca="1" ref="D575" ca="1">IF(Background=44,A575,D574)</f>
        <v>Περιφερειακή Ενότητα Μυκόνου</v>
      </c>
      <c r="E575" t="str" cm="1">
        <f t="array" aca="1" ref="E575" ca="1">IF(Bold,A575,E574)</f>
        <v>--------- Δήμος Μυκόνου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20760</v>
      </c>
      <c r="B576" s="9" t="s">
        <v>20761</v>
      </c>
      <c r="C576" s="10" t="s">
        <v>405</v>
      </c>
      <c r="D576" t="str" cm="1">
        <f t="array" aca="1" ref="D576" ca="1">IF(Background=44,A576,D575)</f>
        <v>Περιφερειακή Ενότητα Μυκόνου</v>
      </c>
      <c r="E576" t="str" cm="1">
        <f t="array" aca="1" ref="E576" ca="1">IF(Bold,A576,E575)</f>
        <v>--------- Δήμος Μυκόνου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20762</v>
      </c>
      <c r="B577" s="9" t="s">
        <v>20763</v>
      </c>
      <c r="C577" s="10">
        <v>286</v>
      </c>
      <c r="D577" t="str" cm="1">
        <f t="array" aca="1" ref="D577" ca="1">IF(Background=44,A577,D576)</f>
        <v>Περιφερειακή Ενότητα Μυκόνου</v>
      </c>
      <c r="E577" t="str" cm="1">
        <f t="array" aca="1" ref="E577" ca="1">IF(Bold,A577,E576)</f>
        <v>--------- Δήμος Μυκόνου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20764</v>
      </c>
      <c r="B578" s="9" t="s">
        <v>20765</v>
      </c>
      <c r="C578" s="10">
        <v>963</v>
      </c>
      <c r="D578" t="str" cm="1">
        <f t="array" aca="1" ref="D578" ca="1">IF(Background=44,A578,D577)</f>
        <v>Περιφερειακή Ενότητα Μυκόνου</v>
      </c>
      <c r="E578" t="str" cm="1">
        <f t="array" aca="1" ref="E578" ca="1">IF(Bold,A578,E577)</f>
        <v>--------- Δήμος Μυκόνου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20766</v>
      </c>
      <c r="B579" s="9" t="s">
        <v>20767</v>
      </c>
      <c r="C579" s="10" t="s">
        <v>405</v>
      </c>
      <c r="D579" t="str" cm="1">
        <f t="array" aca="1" ref="D579" ca="1">IF(Background=44,A579,D578)</f>
        <v>Περιφερειακή Ενότητα Μυκόνου</v>
      </c>
      <c r="E579" t="str" cm="1">
        <f t="array" aca="1" ref="E579" ca="1">IF(Bold,A579,E578)</f>
        <v>--------- Δήμος Μυκόνου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20768</v>
      </c>
      <c r="B580" s="9" t="s">
        <v>20769</v>
      </c>
      <c r="C580" s="10" t="s">
        <v>405</v>
      </c>
      <c r="D580" t="str" cm="1">
        <f t="array" aca="1" ref="D580" ca="1">IF(Background=44,A580,D579)</f>
        <v>Περιφερειακή Ενότητα Μυκόνου</v>
      </c>
      <c r="E580" t="str" cm="1">
        <f t="array" aca="1" ref="E580" ca="1">IF(Bold,A580,E579)</f>
        <v>--------- Δήμος Μυκόνου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20770</v>
      </c>
      <c r="B581" s="9" t="s">
        <v>20771</v>
      </c>
      <c r="C581" s="10" t="s">
        <v>405</v>
      </c>
      <c r="D581" t="str" cm="1">
        <f t="array" aca="1" ref="D581" ca="1">IF(Background=44,A581,D580)</f>
        <v>Περιφερειακή Ενότητα Μυκόνου</v>
      </c>
      <c r="E581" t="str" cm="1">
        <f t="array" aca="1" ref="E581" ca="1">IF(Bold,A581,E580)</f>
        <v>--------- Δήμος Μυκόνου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20772</v>
      </c>
      <c r="B582" s="9" t="s">
        <v>20773</v>
      </c>
      <c r="C582" s="10" t="s">
        <v>405</v>
      </c>
      <c r="D582" t="str" cm="1">
        <f t="array" aca="1" ref="D582" ca="1">IF(Background=44,A582,D581)</f>
        <v>Περιφερειακή Ενότητα Μυκόνου</v>
      </c>
      <c r="E582" t="str" cm="1">
        <f t="array" aca="1" ref="E582" ca="1">IF(Bold,A582,E581)</f>
        <v>--------- Δήμος Μυκόνου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20774</v>
      </c>
      <c r="B583" s="9" t="s">
        <v>20775</v>
      </c>
      <c r="C583" s="10">
        <v>7101</v>
      </c>
      <c r="D583" t="str" cm="1">
        <f t="array" aca="1" ref="D583" ca="1">IF(Background=44,A583,D582)</f>
        <v>Περιφερειακή Ενότητα Μυκόνου</v>
      </c>
      <c r="E583" t="str" cm="1">
        <f t="array" aca="1" ref="E583" ca="1">IF(Bold,A583,E582)</f>
        <v>--------- Δήμος Μυκόνου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20776</v>
      </c>
      <c r="B584" s="9" t="s">
        <v>20777</v>
      </c>
      <c r="C584" s="10">
        <v>1111</v>
      </c>
      <c r="D584" t="str" cm="1">
        <f t="array" aca="1" ref="D584" ca="1">IF(Background=44,A584,D583)</f>
        <v>Περιφερειακή Ενότητα Μυκόνου</v>
      </c>
      <c r="E584" t="str" cm="1">
        <f t="array" aca="1" ref="E584" ca="1">IF(Bold,A584,E583)</f>
        <v>--------- Δήμος Μυκόνου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20744</v>
      </c>
      <c r="B585" s="9" t="s">
        <v>20745</v>
      </c>
      <c r="C585" s="10">
        <v>1149</v>
      </c>
      <c r="D585" t="str" cm="1">
        <f t="array" aca="1" ref="D585" ca="1">IF(Background=44,A585,D584)</f>
        <v>Περιφερειακή Ενότητα Μυκόνου</v>
      </c>
      <c r="E585" t="str" cm="1">
        <f t="array" aca="1" ref="E585" ca="1">IF(Bold,A585,E584)</f>
        <v>--------- Δήμος Μυκόνου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20778</v>
      </c>
      <c r="B586" s="9" t="s">
        <v>20779</v>
      </c>
      <c r="C586" s="10">
        <v>590</v>
      </c>
      <c r="D586" t="str" cm="1">
        <f t="array" aca="1" ref="D586" ca="1">IF(Background=44,A586,D585)</f>
        <v>Περιφερειακή Ενότητα Μυκόνου</v>
      </c>
      <c r="E586" t="str" cm="1">
        <f t="array" aca="1" ref="E586" ca="1">IF(Bold,A586,E585)</f>
        <v>--------- Δήμος Μυκόνου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20780</v>
      </c>
      <c r="B587" s="9" t="s">
        <v>20781</v>
      </c>
      <c r="C587" s="10" t="s">
        <v>405</v>
      </c>
      <c r="D587" t="str" cm="1">
        <f t="array" aca="1" ref="D587" ca="1">IF(Background=44,A587,D586)</f>
        <v>Περιφερειακή Ενότητα Μυκόνου</v>
      </c>
      <c r="E587" t="str" cm="1">
        <f t="array" aca="1" ref="E587" ca="1">IF(Bold,A587,E586)</f>
        <v>--------- Δήμος Μυκόνου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20782</v>
      </c>
      <c r="B588" s="9" t="s">
        <v>20783</v>
      </c>
      <c r="C588" s="10" t="s">
        <v>405</v>
      </c>
      <c r="D588" t="str" cm="1">
        <f t="array" aca="1" ref="D588" ca="1">IF(Background=44,A588,D587)</f>
        <v>Περιφερειακή Ενότητα Μυκόνου</v>
      </c>
      <c r="E588" t="str" cm="1">
        <f t="array" aca="1" ref="E588" ca="1">IF(Bold,A588,E587)</f>
        <v>--------- Δήμος Μυκόνου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20784</v>
      </c>
      <c r="B589" s="9" t="s">
        <v>20785</v>
      </c>
      <c r="C589" s="10">
        <v>712</v>
      </c>
      <c r="D589" t="str" cm="1">
        <f t="array" aca="1" ref="D589" ca="1">IF(Background=44,A589,D588)</f>
        <v>Περιφερειακή Ενότητα Μυκόνου</v>
      </c>
      <c r="E589" t="str" cm="1">
        <f t="array" aca="1" ref="E589" ca="1">IF(Bold,A589,E588)</f>
        <v>--------- Δήμος Μυκόνου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20786</v>
      </c>
      <c r="B590" s="9" t="s">
        <v>20787</v>
      </c>
      <c r="C590" s="10" t="s">
        <v>405</v>
      </c>
      <c r="D590" t="str" cm="1">
        <f t="array" aca="1" ref="D590" ca="1">IF(Background=44,A590,D589)</f>
        <v>Περιφερειακή Ενότητα Μυκόνου</v>
      </c>
      <c r="E590" t="str" cm="1">
        <f t="array" aca="1" ref="E590" ca="1">IF(Bold,A590,E589)</f>
        <v>--------- Δήμος Μυκόνου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20788</v>
      </c>
      <c r="B591" s="9" t="s">
        <v>20789</v>
      </c>
      <c r="C591" s="10">
        <v>115</v>
      </c>
      <c r="D591" t="str" cm="1">
        <f t="array" aca="1" ref="D591" ca="1">IF(Background=44,A591,D590)</f>
        <v>Περιφερειακή Ενότητα Μυκόνου</v>
      </c>
      <c r="E591" t="str" cm="1">
        <f t="array" aca="1" ref="E591" ca="1">IF(Bold,A591,E590)</f>
        <v>--------- Δήμος Μυκόνου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20790</v>
      </c>
      <c r="B592" s="9" t="s">
        <v>20791</v>
      </c>
      <c r="C592" s="10">
        <v>26</v>
      </c>
      <c r="D592" t="str" cm="1">
        <f t="array" aca="1" ref="D592" ca="1">IF(Background=44,A592,D591)</f>
        <v>Περιφερειακή Ενότητα Μυκόνου</v>
      </c>
      <c r="E592" t="str" cm="1">
        <f t="array" aca="1" ref="E592" ca="1">IF(Bold,A592,E591)</f>
        <v>--------- Δήμος Μυκόνου</v>
      </c>
      <c r="F592" t="str" cm="1">
        <f t="array" aca="1" ref="F592" ca="1">IF(Background_test=44,"True",IF(Bold_test,"True",""))</f>
        <v/>
      </c>
    </row>
    <row r="593" spans="1:6" x14ac:dyDescent="0.25">
      <c r="A593" s="3" t="s">
        <v>20792</v>
      </c>
      <c r="B593" s="3" t="s">
        <v>20793</v>
      </c>
      <c r="C593" s="4">
        <v>21295</v>
      </c>
      <c r="D593" t="str" cm="1">
        <f t="array" aca="1" ref="D593" ca="1">IF(Background=44,A593,D592)</f>
        <v>Περιφερειακή Ενότητα Νάξου</v>
      </c>
      <c r="E593" t="str" cm="1">
        <f t="array" aca="1" ref="E593" ca="1">IF(Bold,A593,E592)</f>
        <v>--------- Δήμος Μυκόνου</v>
      </c>
      <c r="F593" t="str" cm="1">
        <f t="array" aca="1" ref="F593" ca="1">IF(Background_test=44,"True",IF(Bold_test,"True",""))</f>
        <v>True</v>
      </c>
    </row>
    <row r="594" spans="1:6" x14ac:dyDescent="0.25">
      <c r="A594" s="5" t="s">
        <v>20794</v>
      </c>
      <c r="B594" s="5" t="s">
        <v>20795</v>
      </c>
      <c r="C594" s="6">
        <v>1950</v>
      </c>
      <c r="D594" t="str" cm="1">
        <f t="array" aca="1" ref="D594" ca="1">IF(Background=44,A594,D593)</f>
        <v>Περιφερειακή Ενότητα Νάξου</v>
      </c>
      <c r="E594" t="str" cm="1">
        <f t="array" aca="1" ref="E594" ca="1">IF(Bold,A594,E593)</f>
        <v>--------- Δήμος Αμοργού</v>
      </c>
      <c r="F594" t="str" cm="1">
        <f t="array" aca="1" ref="F594" ca="1">IF(Background_test=44,"True",IF(Bold_test,"True",""))</f>
        <v>True</v>
      </c>
    </row>
    <row r="595" spans="1:6" x14ac:dyDescent="0.25">
      <c r="A595" s="9" t="s">
        <v>18694</v>
      </c>
      <c r="B595" s="9" t="s">
        <v>18695</v>
      </c>
      <c r="C595" s="10">
        <v>11</v>
      </c>
      <c r="D595" t="str" cm="1">
        <f t="array" aca="1" ref="D595" ca="1">IF(Background=44,A595,D594)</f>
        <v>Περιφερειακή Ενότητα Νάξου</v>
      </c>
      <c r="E595" t="str" cm="1">
        <f t="array" aca="1" ref="E595" ca="1">IF(Bold,A595,E594)</f>
        <v>--------- Δήμος Αμοργού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20796</v>
      </c>
      <c r="B596" s="9" t="s">
        <v>20797</v>
      </c>
      <c r="C596" s="10">
        <v>257</v>
      </c>
      <c r="D596" t="str" cm="1">
        <f t="array" aca="1" ref="D596" ca="1">IF(Background=44,A596,D595)</f>
        <v>Περιφερειακή Ενότητα Νάξου</v>
      </c>
      <c r="E596" t="str" cm="1">
        <f t="array" aca="1" ref="E596" ca="1">IF(Bold,A596,E595)</f>
        <v>--------- Δήμος Αμοργού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20798</v>
      </c>
      <c r="B597" s="9" t="s">
        <v>20799</v>
      </c>
      <c r="C597" s="10">
        <v>397</v>
      </c>
      <c r="D597" t="str" cm="1">
        <f t="array" aca="1" ref="D597" ca="1">IF(Background=44,A597,D596)</f>
        <v>Περιφερειακή Ενότητα Νάξου</v>
      </c>
      <c r="E597" t="str" cm="1">
        <f t="array" aca="1" ref="E597" ca="1">IF(Bold,A597,E596)</f>
        <v>--------- Δήμος Αμοργού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20800</v>
      </c>
      <c r="B598" s="9" t="s">
        <v>20801</v>
      </c>
      <c r="C598" s="10" t="s">
        <v>405</v>
      </c>
      <c r="D598" t="str" cm="1">
        <f t="array" aca="1" ref="D598" ca="1">IF(Background=44,A598,D597)</f>
        <v>Περιφερειακή Ενότητα Νάξου</v>
      </c>
      <c r="E598" t="str" cm="1">
        <f t="array" aca="1" ref="E598" ca="1">IF(Bold,A598,E597)</f>
        <v>--------- Δήμος Αμοργού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20802</v>
      </c>
      <c r="B599" s="9" t="s">
        <v>20803</v>
      </c>
      <c r="C599" s="10" t="s">
        <v>405</v>
      </c>
      <c r="D599" t="str" cm="1">
        <f t="array" aca="1" ref="D599" ca="1">IF(Background=44,A599,D598)</f>
        <v>Περιφερειακή Ενότητα Νάξου</v>
      </c>
      <c r="E599" t="str" cm="1">
        <f t="array" aca="1" ref="E599" ca="1">IF(Bold,A599,E598)</f>
        <v>--------- Δήμος Αμοργού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20804</v>
      </c>
      <c r="B600" s="9" t="s">
        <v>20805</v>
      </c>
      <c r="C600" s="10">
        <v>107</v>
      </c>
      <c r="D600" t="str" cm="1">
        <f t="array" aca="1" ref="D600" ca="1">IF(Background=44,A600,D599)</f>
        <v>Περιφερειακή Ενότητα Νάξου</v>
      </c>
      <c r="E600" t="str" cm="1">
        <f t="array" aca="1" ref="E600" ca="1">IF(Bold,A600,E599)</f>
        <v>--------- Δήμος Αμοργού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20806</v>
      </c>
      <c r="B601" s="9" t="s">
        <v>20807</v>
      </c>
      <c r="C601" s="10" t="s">
        <v>405</v>
      </c>
      <c r="D601" t="str" cm="1">
        <f t="array" aca="1" ref="D601" ca="1">IF(Background=44,A601,D600)</f>
        <v>Περιφερειακή Ενότητα Νάξου</v>
      </c>
      <c r="E601" t="str" cm="1">
        <f t="array" aca="1" ref="E601" ca="1">IF(Bold,A601,E600)</f>
        <v>--------- Δήμος Αμοργού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20808</v>
      </c>
      <c r="B602" s="9" t="s">
        <v>20809</v>
      </c>
      <c r="C602" s="10" t="s">
        <v>405</v>
      </c>
      <c r="D602" t="str" cm="1">
        <f t="array" aca="1" ref="D602" ca="1">IF(Background=44,A602,D601)</f>
        <v>Περιφερειακή Ενότητα Νάξου</v>
      </c>
      <c r="E602" t="str" cm="1">
        <f t="array" aca="1" ref="E602" ca="1">IF(Bold,A602,E601)</f>
        <v>--------- Δήμος Αμοργού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20810</v>
      </c>
      <c r="B603" s="9" t="s">
        <v>20811</v>
      </c>
      <c r="C603" s="10">
        <v>41</v>
      </c>
      <c r="D603" t="str" cm="1">
        <f t="array" aca="1" ref="D603" ca="1">IF(Background=44,A603,D602)</f>
        <v>Περιφερειακή Ενότητα Νάξου</v>
      </c>
      <c r="E603" t="str" cm="1">
        <f t="array" aca="1" ref="E603" ca="1">IF(Bold,A603,E602)</f>
        <v>--------- Δήμος Αμοργού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20812</v>
      </c>
      <c r="B604" s="9" t="s">
        <v>20813</v>
      </c>
      <c r="C604" s="10" t="s">
        <v>405</v>
      </c>
      <c r="D604" t="str" cm="1">
        <f t="array" aca="1" ref="D604" ca="1">IF(Background=44,A604,D603)</f>
        <v>Περιφερειακή Ενότητα Νάξου</v>
      </c>
      <c r="E604" t="str" cm="1">
        <f t="array" aca="1" ref="E604" ca="1">IF(Bold,A604,E603)</f>
        <v>--------- Δήμος Αμοργού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20814</v>
      </c>
      <c r="B605" s="9" t="s">
        <v>20815</v>
      </c>
      <c r="C605" s="10" t="s">
        <v>405</v>
      </c>
      <c r="D605" t="str" cm="1">
        <f t="array" aca="1" ref="D605" ca="1">IF(Background=44,A605,D604)</f>
        <v>Περιφερειακή Ενότητα Νάξου</v>
      </c>
      <c r="E605" t="str" cm="1">
        <f t="array" aca="1" ref="E605" ca="1">IF(Bold,A605,E604)</f>
        <v>--------- Δήμος Αμοργού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20816</v>
      </c>
      <c r="B606" s="9" t="s">
        <v>20817</v>
      </c>
      <c r="C606" s="10">
        <v>136</v>
      </c>
      <c r="D606" t="str" cm="1">
        <f t="array" aca="1" ref="D606" ca="1">IF(Background=44,A606,D605)</f>
        <v>Περιφερειακή Ενότητα Νάξου</v>
      </c>
      <c r="E606" t="str" cm="1">
        <f t="array" aca="1" ref="E606" ca="1">IF(Bold,A606,E605)</f>
        <v>--------- Δήμος Αμοργού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20818</v>
      </c>
      <c r="B607" s="9" t="s">
        <v>20819</v>
      </c>
      <c r="C607" s="10">
        <v>20</v>
      </c>
      <c r="D607" t="str" cm="1">
        <f t="array" aca="1" ref="D607" ca="1">IF(Background=44,A607,D606)</f>
        <v>Περιφερειακή Ενότητα Νάξου</v>
      </c>
      <c r="E607" t="str" cm="1">
        <f t="array" aca="1" ref="E607" ca="1">IF(Bold,A607,E606)</f>
        <v>--------- Δήμος Αμοργού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20820</v>
      </c>
      <c r="B608" s="9" t="s">
        <v>20821</v>
      </c>
      <c r="C608" s="10">
        <v>40</v>
      </c>
      <c r="D608" t="str" cm="1">
        <f t="array" aca="1" ref="D608" ca="1">IF(Background=44,A608,D607)</f>
        <v>Περιφερειακή Ενότητα Νάξου</v>
      </c>
      <c r="E608" t="str" cm="1">
        <f t="array" aca="1" ref="E608" ca="1">IF(Bold,A608,E607)</f>
        <v>--------- Δήμος Αμοργού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5997</v>
      </c>
      <c r="B609" s="9" t="s">
        <v>5998</v>
      </c>
      <c r="C609" s="10">
        <v>46</v>
      </c>
      <c r="D609" t="str" cm="1">
        <f t="array" aca="1" ref="D609" ca="1">IF(Background=44,A609,D608)</f>
        <v>Περιφερειακή Ενότητα Νάξου</v>
      </c>
      <c r="E609" t="str" cm="1">
        <f t="array" aca="1" ref="E609" ca="1">IF(Bold,A609,E608)</f>
        <v>--------- Δήμος Αμοργού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20822</v>
      </c>
      <c r="B610" s="9" t="s">
        <v>20823</v>
      </c>
      <c r="C610" s="10">
        <v>12</v>
      </c>
      <c r="D610" t="str" cm="1">
        <f t="array" aca="1" ref="D610" ca="1">IF(Background=44,A610,D609)</f>
        <v>Περιφερειακή Ενότητα Νάξου</v>
      </c>
      <c r="E610" t="str" cm="1">
        <f t="array" aca="1" ref="E610" ca="1">IF(Bold,A610,E609)</f>
        <v>--------- Δήμος Αμοργού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20824</v>
      </c>
      <c r="B611" s="9" t="s">
        <v>20825</v>
      </c>
      <c r="C611" s="10">
        <v>128</v>
      </c>
      <c r="D611" t="str" cm="1">
        <f t="array" aca="1" ref="D611" ca="1">IF(Background=44,A611,D610)</f>
        <v>Περιφερειακή Ενότητα Νάξου</v>
      </c>
      <c r="E611" t="str" cm="1">
        <f t="array" aca="1" ref="E611" ca="1">IF(Bold,A611,E610)</f>
        <v>--------- Δήμος Αμοργού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20826</v>
      </c>
      <c r="B612" s="9" t="s">
        <v>20827</v>
      </c>
      <c r="C612" s="10">
        <v>3</v>
      </c>
      <c r="D612" t="str" cm="1">
        <f t="array" aca="1" ref="D612" ca="1">IF(Background=44,A612,D611)</f>
        <v>Περιφερειακή Ενότητα Νάξου</v>
      </c>
      <c r="E612" t="str" cm="1">
        <f t="array" aca="1" ref="E612" ca="1">IF(Bold,A612,E611)</f>
        <v>--------- Δήμος Αμοργού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20828</v>
      </c>
      <c r="B613" s="9" t="s">
        <v>20829</v>
      </c>
      <c r="C613" s="10" t="s">
        <v>405</v>
      </c>
      <c r="D613" t="str" cm="1">
        <f t="array" aca="1" ref="D613" ca="1">IF(Background=44,A613,D612)</f>
        <v>Περιφερειακή Ενότητα Νάξου</v>
      </c>
      <c r="E613" t="str" cm="1">
        <f t="array" aca="1" ref="E613" ca="1">IF(Bold,A613,E612)</f>
        <v>--------- Δήμος Αμοργού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20830</v>
      </c>
      <c r="B614" s="9" t="s">
        <v>20831</v>
      </c>
      <c r="C614" s="10">
        <v>52</v>
      </c>
      <c r="D614" t="str" cm="1">
        <f t="array" aca="1" ref="D614" ca="1">IF(Background=44,A614,D613)</f>
        <v>Περιφερειακή Ενότητα Νάξου</v>
      </c>
      <c r="E614" t="str" cm="1">
        <f t="array" aca="1" ref="E614" ca="1">IF(Bold,A614,E613)</f>
        <v>--------- Δήμος Αμοργού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20832</v>
      </c>
      <c r="B615" s="9" t="s">
        <v>20833</v>
      </c>
      <c r="C615" s="10" t="s">
        <v>405</v>
      </c>
      <c r="D615" t="str" cm="1">
        <f t="array" aca="1" ref="D615" ca="1">IF(Background=44,A615,D614)</f>
        <v>Περιφερειακή Ενότητα Νάξου</v>
      </c>
      <c r="E615" t="str" cm="1">
        <f t="array" aca="1" ref="E615" ca="1">IF(Bold,A615,E614)</f>
        <v>--------- Δήμος Αμοργού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20834</v>
      </c>
      <c r="B616" s="9" t="s">
        <v>20835</v>
      </c>
      <c r="C616" s="10">
        <v>3</v>
      </c>
      <c r="D616" t="str" cm="1">
        <f t="array" aca="1" ref="D616" ca="1">IF(Background=44,A616,D615)</f>
        <v>Περιφερειακή Ενότητα Νάξου</v>
      </c>
      <c r="E616" t="str" cm="1">
        <f t="array" aca="1" ref="E616" ca="1">IF(Bold,A616,E615)</f>
        <v>--------- Δήμος Αμοργού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20836</v>
      </c>
      <c r="B617" s="9" t="s">
        <v>20837</v>
      </c>
      <c r="C617" s="10">
        <v>6</v>
      </c>
      <c r="D617" t="str" cm="1">
        <f t="array" aca="1" ref="D617" ca="1">IF(Background=44,A617,D616)</f>
        <v>Περιφερειακή Ενότητα Νάξου</v>
      </c>
      <c r="E617" t="str" cm="1">
        <f t="array" aca="1" ref="E617" ca="1">IF(Bold,A617,E616)</f>
        <v>--------- Δήμος Αμοργού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20838</v>
      </c>
      <c r="B618" s="9" t="s">
        <v>20839</v>
      </c>
      <c r="C618" s="10" t="s">
        <v>405</v>
      </c>
      <c r="D618" t="str" cm="1">
        <f t="array" aca="1" ref="D618" ca="1">IF(Background=44,A618,D617)</f>
        <v>Περιφερειακή Ενότητα Νάξου</v>
      </c>
      <c r="E618" t="str" cm="1">
        <f t="array" aca="1" ref="E618" ca="1">IF(Bold,A618,E617)</f>
        <v>--------- Δήμος Αμοργού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20840</v>
      </c>
      <c r="B619" s="9" t="s">
        <v>20841</v>
      </c>
      <c r="C619" s="10">
        <v>155</v>
      </c>
      <c r="D619" t="str" cm="1">
        <f t="array" aca="1" ref="D619" ca="1">IF(Background=44,A619,D618)</f>
        <v>Περιφερειακή Ενότητα Νάξου</v>
      </c>
      <c r="E619" t="str" cm="1">
        <f t="array" aca="1" ref="E619" ca="1">IF(Bold,A619,E618)</f>
        <v>--------- Δήμος Αμοργού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20842</v>
      </c>
      <c r="B620" s="9" t="s">
        <v>20843</v>
      </c>
      <c r="C620" s="10">
        <v>159</v>
      </c>
      <c r="D620" t="str" cm="1">
        <f t="array" aca="1" ref="D620" ca="1">IF(Background=44,A620,D619)</f>
        <v>Περιφερειακή Ενότητα Νάξου</v>
      </c>
      <c r="E620" t="str" cm="1">
        <f t="array" aca="1" ref="E620" ca="1">IF(Bold,A620,E619)</f>
        <v>--------- Δήμος Αμοργού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20844</v>
      </c>
      <c r="B621" s="9" t="s">
        <v>20845</v>
      </c>
      <c r="C621" s="10">
        <v>53</v>
      </c>
      <c r="D621" t="str" cm="1">
        <f t="array" aca="1" ref="D621" ca="1">IF(Background=44,A621,D620)</f>
        <v>Περιφερειακή Ενότητα Νάξου</v>
      </c>
      <c r="E621" t="str" cm="1">
        <f t="array" aca="1" ref="E621" ca="1">IF(Bold,A621,E620)</f>
        <v>--------- Δήμος Αμοργού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20846</v>
      </c>
      <c r="B622" s="9" t="s">
        <v>20847</v>
      </c>
      <c r="C622" s="10" t="s">
        <v>405</v>
      </c>
      <c r="D622" t="str" cm="1">
        <f t="array" aca="1" ref="D622" ca="1">IF(Background=44,A622,D621)</f>
        <v>Περιφερειακή Ενότητα Νάξου</v>
      </c>
      <c r="E622" t="str" cm="1">
        <f t="array" aca="1" ref="E622" ca="1">IF(Bold,A622,E621)</f>
        <v>--------- Δήμος Αμοργού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20848</v>
      </c>
      <c r="B623" s="9" t="s">
        <v>20849</v>
      </c>
      <c r="C623" s="10">
        <v>44</v>
      </c>
      <c r="D623" t="str" cm="1">
        <f t="array" aca="1" ref="D623" ca="1">IF(Background=44,A623,D622)</f>
        <v>Περιφερειακή Ενότητα Νάξου</v>
      </c>
      <c r="E623" t="str" cm="1">
        <f t="array" aca="1" ref="E623" ca="1">IF(Bold,A623,E622)</f>
        <v>--------- Δήμος Αμοργού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20850</v>
      </c>
      <c r="B624" s="9" t="s">
        <v>20851</v>
      </c>
      <c r="C624" s="10" t="s">
        <v>405</v>
      </c>
      <c r="D624" t="str" cm="1">
        <f t="array" aca="1" ref="D624" ca="1">IF(Background=44,A624,D623)</f>
        <v>Περιφερειακή Ενότητα Νάξου</v>
      </c>
      <c r="E624" t="str" cm="1">
        <f t="array" aca="1" ref="E624" ca="1">IF(Bold,A624,E623)</f>
        <v>--------- Δήμος Αμοργού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7798</v>
      </c>
      <c r="B625" s="9" t="s">
        <v>7799</v>
      </c>
      <c r="C625" s="10">
        <v>84</v>
      </c>
      <c r="D625" t="str" cm="1">
        <f t="array" aca="1" ref="D625" ca="1">IF(Background=44,A625,D624)</f>
        <v>Περιφερειακή Ενότητα Νάξου</v>
      </c>
      <c r="E625" t="str" cm="1">
        <f t="array" aca="1" ref="E625" ca="1">IF(Bold,A625,E624)</f>
        <v>--------- Δήμος Αμοργού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20852</v>
      </c>
      <c r="B626" s="9" t="s">
        <v>20853</v>
      </c>
      <c r="C626" s="10">
        <v>171</v>
      </c>
      <c r="D626" t="str" cm="1">
        <f t="array" aca="1" ref="D626" ca="1">IF(Background=44,A626,D625)</f>
        <v>Περιφερειακή Ενότητα Νάξου</v>
      </c>
      <c r="E626" t="str" cm="1">
        <f t="array" aca="1" ref="E626" ca="1">IF(Bold,A626,E625)</f>
        <v>--------- Δήμος Αμοργού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2001</v>
      </c>
      <c r="B627" s="9" t="s">
        <v>2002</v>
      </c>
      <c r="C627" s="10">
        <v>9</v>
      </c>
      <c r="D627" t="str" cm="1">
        <f t="array" aca="1" ref="D627" ca="1">IF(Background=44,A627,D626)</f>
        <v>Περιφερειακή Ενότητα Νάξου</v>
      </c>
      <c r="E627" t="str" cm="1">
        <f t="array" aca="1" ref="E627" ca="1">IF(Bold,A627,E626)</f>
        <v>--------- Δήμος Αμοργού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20854</v>
      </c>
      <c r="B628" s="9" t="s">
        <v>20855</v>
      </c>
      <c r="C628" s="10" t="s">
        <v>405</v>
      </c>
      <c r="D628" t="str" cm="1">
        <f t="array" aca="1" ref="D628" ca="1">IF(Background=44,A628,D627)</f>
        <v>Περιφερειακή Ενότητα Νάξου</v>
      </c>
      <c r="E628" t="str" cm="1">
        <f t="array" aca="1" ref="E628" ca="1">IF(Bold,A628,E627)</f>
        <v>--------- Δήμος Αμοργού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20856</v>
      </c>
      <c r="B629" s="9" t="s">
        <v>20857</v>
      </c>
      <c r="C629" s="10">
        <v>16</v>
      </c>
      <c r="D629" t="str" cm="1">
        <f t="array" aca="1" ref="D629" ca="1">IF(Background=44,A629,D628)</f>
        <v>Περιφερειακή Ενότητα Νάξου</v>
      </c>
      <c r="E629" t="str" cm="1">
        <f t="array" aca="1" ref="E629" ca="1">IF(Bold,A629,E628)</f>
        <v>--------- Δήμος Αμοργού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20858</v>
      </c>
      <c r="B630" s="9" t="s">
        <v>20859</v>
      </c>
      <c r="C630" s="10" t="s">
        <v>405</v>
      </c>
      <c r="D630" t="str" cm="1">
        <f t="array" aca="1" ref="D630" ca="1">IF(Background=44,A630,D629)</f>
        <v>Περιφερειακή Ενότητα Νάξου</v>
      </c>
      <c r="E630" t="str" cm="1">
        <f t="array" aca="1" ref="E630" ca="1">IF(Bold,A630,E629)</f>
        <v>--------- Δήμος Αμοργού</v>
      </c>
      <c r="F630" t="str" cm="1">
        <f t="array" aca="1" ref="F630" ca="1">IF(Background_test=44,"True",IF(Bold_test,"True",""))</f>
        <v/>
      </c>
    </row>
    <row r="631" spans="1:6" x14ac:dyDescent="0.25">
      <c r="A631" s="5" t="s">
        <v>20860</v>
      </c>
      <c r="B631" s="5" t="s">
        <v>20861</v>
      </c>
      <c r="C631" s="6">
        <v>19345</v>
      </c>
      <c r="D631" t="str" cm="1">
        <f t="array" aca="1" ref="D631" ca="1">IF(Background=44,A631,D630)</f>
        <v>Περιφερειακή Ενότητα Νάξου</v>
      </c>
      <c r="E631" t="str" cm="1">
        <f t="array" aca="1" ref="E631" ca="1">IF(Bold,A631,E630)</f>
        <v>--------- Δήμος Νάξου και Μικρών Κυκλάδων</v>
      </c>
      <c r="F631" t="str" cm="1">
        <f t="array" aca="1" ref="F631" ca="1">IF(Background_test=44,"True",IF(Bold_test,"True",""))</f>
        <v>True</v>
      </c>
    </row>
    <row r="632" spans="1:6" x14ac:dyDescent="0.25">
      <c r="A632" s="7" t="s">
        <v>20862</v>
      </c>
      <c r="B632" s="7" t="s">
        <v>20863</v>
      </c>
      <c r="C632" s="8">
        <v>176</v>
      </c>
      <c r="D632" t="str" cm="1">
        <f t="array" aca="1" ref="D632" ca="1">IF(Background=44,A632,D631)</f>
        <v>Περιφερειακή Ενότητα Νάξου</v>
      </c>
      <c r="E632" t="str" cm="1">
        <f t="array" aca="1" ref="E632" ca="1">IF(Bold,A632,E631)</f>
        <v>--- Δημοτική Ενότητα Δονούσης</v>
      </c>
      <c r="F632" t="str" cm="1">
        <f t="array" aca="1" ref="F632" ca="1">IF(Background_test=44,"True",IF(Bold_test,"True",""))</f>
        <v>True</v>
      </c>
    </row>
    <row r="633" spans="1:6" x14ac:dyDescent="0.25">
      <c r="A633" s="9" t="s">
        <v>20864</v>
      </c>
      <c r="B633" s="9" t="s">
        <v>20865</v>
      </c>
      <c r="C633" s="10" t="s">
        <v>405</v>
      </c>
      <c r="D633" t="str" cm="1">
        <f t="array" aca="1" ref="D633" ca="1">IF(Background=44,A633,D632)</f>
        <v>Περιφερειακή Ενότητα Νάξου</v>
      </c>
      <c r="E633" t="str" cm="1">
        <f t="array" aca="1" ref="E633" ca="1">IF(Bold,A633,E632)</f>
        <v>--- Δημοτική Ενότητα Δονούσης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20866</v>
      </c>
      <c r="B634" s="9" t="s">
        <v>20867</v>
      </c>
      <c r="C634" s="10">
        <v>150</v>
      </c>
      <c r="D634" t="str" cm="1">
        <f t="array" aca="1" ref="D634" ca="1">IF(Background=44,A634,D633)</f>
        <v>Περιφερειακή Ενότητα Νάξου</v>
      </c>
      <c r="E634" t="str" cm="1">
        <f t="array" aca="1" ref="E634" ca="1">IF(Bold,A634,E633)</f>
        <v>--- Δημοτική Ενότητα Δονούσης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20818</v>
      </c>
      <c r="B635" s="9" t="s">
        <v>20819</v>
      </c>
      <c r="C635" s="10">
        <v>2</v>
      </c>
      <c r="D635" t="str" cm="1">
        <f t="array" aca="1" ref="D635" ca="1">IF(Background=44,A635,D634)</f>
        <v>Περιφερειακή Ενότητα Νάξου</v>
      </c>
      <c r="E635" t="str" cm="1">
        <f t="array" aca="1" ref="E635" ca="1">IF(Bold,A635,E634)</f>
        <v>--- Δημοτική Ενότητα Δονούσης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20868</v>
      </c>
      <c r="B636" s="9" t="s">
        <v>20869</v>
      </c>
      <c r="C636" s="10" t="s">
        <v>405</v>
      </c>
      <c r="D636" t="str" cm="1">
        <f t="array" aca="1" ref="D636" ca="1">IF(Background=44,A636,D635)</f>
        <v>Περιφερειακή Ενότητα Νάξου</v>
      </c>
      <c r="E636" t="str" cm="1">
        <f t="array" aca="1" ref="E636" ca="1">IF(Bold,A636,E635)</f>
        <v>--- Δημοτική Ενότητα Δονούσης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20870</v>
      </c>
      <c r="B637" s="9" t="s">
        <v>20871</v>
      </c>
      <c r="C637" s="10" t="s">
        <v>405</v>
      </c>
      <c r="D637" t="str" cm="1">
        <f t="array" aca="1" ref="D637" ca="1">IF(Background=44,A637,D636)</f>
        <v>Περιφερειακή Ενότητα Νάξου</v>
      </c>
      <c r="E637" t="str" cm="1">
        <f t="array" aca="1" ref="E637" ca="1">IF(Bold,A637,E636)</f>
        <v>--- Δημοτική Ενότητα Δονούσης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20872</v>
      </c>
      <c r="B638" s="9" t="s">
        <v>20873</v>
      </c>
      <c r="C638" s="10">
        <v>22</v>
      </c>
      <c r="D638" t="str" cm="1">
        <f t="array" aca="1" ref="D638" ca="1">IF(Background=44,A638,D637)</f>
        <v>Περιφερειακή Ενότητα Νάξου</v>
      </c>
      <c r="E638" t="str" cm="1">
        <f t="array" aca="1" ref="E638" ca="1">IF(Bold,A638,E637)</f>
        <v>--- Δημοτική Ενότητα Δονούσης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20874</v>
      </c>
      <c r="B639" s="9" t="s">
        <v>20875</v>
      </c>
      <c r="C639" s="10" t="s">
        <v>405</v>
      </c>
      <c r="D639" t="str" cm="1">
        <f t="array" aca="1" ref="D639" ca="1">IF(Background=44,A639,D638)</f>
        <v>Περιφερειακή Ενότητα Νάξου</v>
      </c>
      <c r="E639" t="str" cm="1">
        <f t="array" aca="1" ref="E639" ca="1">IF(Bold,A639,E638)</f>
        <v>--- Δημοτική Ενότητα Δονούσης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20876</v>
      </c>
      <c r="B640" s="9" t="s">
        <v>20877</v>
      </c>
      <c r="C640" s="10" t="s">
        <v>405</v>
      </c>
      <c r="D640" t="str" cm="1">
        <f t="array" aca="1" ref="D640" ca="1">IF(Background=44,A640,D639)</f>
        <v>Περιφερειακή Ενότητα Νάξου</v>
      </c>
      <c r="E640" t="str" cm="1">
        <f t="array" aca="1" ref="E640" ca="1">IF(Bold,A640,E639)</f>
        <v>--- Δημοτική Ενότητα Δονούσης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2577</v>
      </c>
      <c r="B641" s="9" t="s">
        <v>2578</v>
      </c>
      <c r="C641" s="10">
        <v>2</v>
      </c>
      <c r="D641" t="str" cm="1">
        <f t="array" aca="1" ref="D641" ca="1">IF(Background=44,A641,D640)</f>
        <v>Περιφερειακή Ενότητα Νάξου</v>
      </c>
      <c r="E641" t="str" cm="1">
        <f t="array" aca="1" ref="E641" ca="1">IF(Bold,A641,E640)</f>
        <v>--- Δημοτική Ενότητα Δονούσης</v>
      </c>
      <c r="F641" t="str" cm="1">
        <f t="array" aca="1" ref="F641" ca="1">IF(Background_test=44,"True",IF(Bold_test,"True",""))</f>
        <v/>
      </c>
    </row>
    <row r="642" spans="1:6" x14ac:dyDescent="0.25">
      <c r="A642" s="7" t="s">
        <v>20878</v>
      </c>
      <c r="B642" s="7" t="s">
        <v>20879</v>
      </c>
      <c r="C642" s="8">
        <v>5313</v>
      </c>
      <c r="D642" t="str" cm="1">
        <f t="array" aca="1" ref="D642" ca="1">IF(Background=44,A642,D641)</f>
        <v>Περιφερειακή Ενότητα Νάξου</v>
      </c>
      <c r="E642" t="str" cm="1">
        <f t="array" aca="1" ref="E642" ca="1">IF(Bold,A642,E641)</f>
        <v>--- Δημοτική Ενότητα Δρυμαλίας</v>
      </c>
      <c r="F642" t="str" cm="1">
        <f t="array" aca="1" ref="F642" ca="1">IF(Background_test=44,"True",IF(Bold_test,"True",""))</f>
        <v>True</v>
      </c>
    </row>
    <row r="643" spans="1:6" x14ac:dyDescent="0.25">
      <c r="A643" s="9" t="s">
        <v>1669</v>
      </c>
      <c r="B643" s="9" t="s">
        <v>1670</v>
      </c>
      <c r="C643" s="10">
        <v>37</v>
      </c>
      <c r="D643" t="str" cm="1">
        <f t="array" aca="1" ref="D643" ca="1">IF(Background=44,A643,D642)</f>
        <v>Περιφερειακή Ενότητα Νάξου</v>
      </c>
      <c r="E643" t="str" cm="1">
        <f t="array" aca="1" ref="E643" ca="1">IF(Bold,A643,E642)</f>
        <v>--- Δημοτική Ενότητα Δρυμαλίας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20880</v>
      </c>
      <c r="B644" s="9" t="s">
        <v>20881</v>
      </c>
      <c r="C644" s="10">
        <v>84</v>
      </c>
      <c r="D644" t="str" cm="1">
        <f t="array" aca="1" ref="D644" ca="1">IF(Background=44,A644,D643)</f>
        <v>Περιφερειακή Ενότητα Νάξου</v>
      </c>
      <c r="E644" t="str" cm="1">
        <f t="array" aca="1" ref="E644" ca="1">IF(Bold,A644,E643)</f>
        <v>--- Δημοτική Ενότητα Δρυμαλίας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20882</v>
      </c>
      <c r="B645" s="9" t="s">
        <v>20883</v>
      </c>
      <c r="C645" s="10">
        <v>30</v>
      </c>
      <c r="D645" t="str" cm="1">
        <f t="array" aca="1" ref="D645" ca="1">IF(Background=44,A645,D644)</f>
        <v>Περιφερειακή Ενότητα Νάξου</v>
      </c>
      <c r="E645" t="str" cm="1">
        <f t="array" aca="1" ref="E645" ca="1">IF(Bold,A645,E644)</f>
        <v>--- Δημοτική Ενότητα Δρυμαλίας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20884</v>
      </c>
      <c r="B646" s="9" t="s">
        <v>20885</v>
      </c>
      <c r="C646" s="10">
        <v>726</v>
      </c>
      <c r="D646" t="str" cm="1">
        <f t="array" aca="1" ref="D646" ca="1">IF(Background=44,A646,D645)</f>
        <v>Περιφερειακή Ενότητα Νάξου</v>
      </c>
      <c r="E646" t="str" cm="1">
        <f t="array" aca="1" ref="E646" ca="1">IF(Bold,A646,E645)</f>
        <v>--- Δημοτική Ενότητα Δρυμαλίας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20886</v>
      </c>
      <c r="B647" s="9" t="s">
        <v>20887</v>
      </c>
      <c r="C647" s="10">
        <v>132</v>
      </c>
      <c r="D647" t="str" cm="1">
        <f t="array" aca="1" ref="D647" ca="1">IF(Background=44,A647,D646)</f>
        <v>Περιφερειακή Ενότητα Νάξου</v>
      </c>
      <c r="E647" t="str" cm="1">
        <f t="array" aca="1" ref="E647" ca="1">IF(Bold,A647,E646)</f>
        <v>--- Δημοτική Ενότητα Δρυμαλίας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20888</v>
      </c>
      <c r="B648" s="9" t="s">
        <v>20889</v>
      </c>
      <c r="C648" s="10">
        <v>28</v>
      </c>
      <c r="D648" t="str" cm="1">
        <f t="array" aca="1" ref="D648" ca="1">IF(Background=44,A648,D647)</f>
        <v>Περιφερειακή Ενότητα Νάξου</v>
      </c>
      <c r="E648" t="str" cm="1">
        <f t="array" aca="1" ref="E648" ca="1">IF(Bold,A648,E647)</f>
        <v>--- Δημοτική Ενότητα Δρυμαλίας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20890</v>
      </c>
      <c r="B649" s="9" t="s">
        <v>20891</v>
      </c>
      <c r="C649" s="10">
        <v>16</v>
      </c>
      <c r="D649" t="str" cm="1">
        <f t="array" aca="1" ref="D649" ca="1">IF(Background=44,A649,D648)</f>
        <v>Περιφερειακή Ενότητα Νάξου</v>
      </c>
      <c r="E649" t="str" cm="1">
        <f t="array" aca="1" ref="E649" ca="1">IF(Bold,A649,E648)</f>
        <v>--- Δημοτική Ενότητα Δρυμαλίας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20892</v>
      </c>
      <c r="B650" s="9" t="s">
        <v>20893</v>
      </c>
      <c r="C650" s="10">
        <v>11</v>
      </c>
      <c r="D650" t="str" cm="1">
        <f t="array" aca="1" ref="D650" ca="1">IF(Background=44,A650,D649)</f>
        <v>Περιφερειακή Ενότητα Νάξου</v>
      </c>
      <c r="E650" t="str" cm="1">
        <f t="array" aca="1" ref="E650" ca="1">IF(Bold,A650,E649)</f>
        <v>--- Δημοτική Ενότητα Δρυμαλίας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20894</v>
      </c>
      <c r="B651" s="9" t="s">
        <v>20895</v>
      </c>
      <c r="C651" s="10">
        <v>31</v>
      </c>
      <c r="D651" t="str" cm="1">
        <f t="array" aca="1" ref="D651" ca="1">IF(Background=44,A651,D650)</f>
        <v>Περιφερειακή Ενότητα Νάξου</v>
      </c>
      <c r="E651" t="str" cm="1">
        <f t="array" aca="1" ref="E651" ca="1">IF(Bold,A651,E650)</f>
        <v>--- Δημοτική Ενότητα Δρυμαλίας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20896</v>
      </c>
      <c r="B652" s="9" t="s">
        <v>20897</v>
      </c>
      <c r="C652" s="10">
        <v>322</v>
      </c>
      <c r="D652" t="str" cm="1">
        <f t="array" aca="1" ref="D652" ca="1">IF(Background=44,A652,D651)</f>
        <v>Περιφερειακή Ενότητα Νάξου</v>
      </c>
      <c r="E652" t="str" cm="1">
        <f t="array" aca="1" ref="E652" ca="1">IF(Bold,A652,E651)</f>
        <v>--- Δημοτική Ενότητα Δρυμαλίας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19906</v>
      </c>
      <c r="B653" s="9" t="s">
        <v>19907</v>
      </c>
      <c r="C653" s="10">
        <v>109</v>
      </c>
      <c r="D653" t="str" cm="1">
        <f t="array" aca="1" ref="D653" ca="1">IF(Background=44,A653,D652)</f>
        <v>Περιφερειακή Ενότητα Νάξου</v>
      </c>
      <c r="E653" t="str" cm="1">
        <f t="array" aca="1" ref="E653" ca="1">IF(Bold,A653,E652)</f>
        <v>--- Δημοτική Ενότητα Δρυμαλίας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2181</v>
      </c>
      <c r="B654" s="9" t="s">
        <v>2182</v>
      </c>
      <c r="C654" s="10">
        <v>178</v>
      </c>
      <c r="D654" t="str" cm="1">
        <f t="array" aca="1" ref="D654" ca="1">IF(Background=44,A654,D653)</f>
        <v>Περιφερειακή Ενότητα Νάξου</v>
      </c>
      <c r="E654" t="str" cm="1">
        <f t="array" aca="1" ref="E654" ca="1">IF(Bold,A654,E653)</f>
        <v>--- Δημοτική Ενότητα Δρυμαλίας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20898</v>
      </c>
      <c r="B655" s="9" t="s">
        <v>20899</v>
      </c>
      <c r="C655" s="10">
        <v>10</v>
      </c>
      <c r="D655" t="str" cm="1">
        <f t="array" aca="1" ref="D655" ca="1">IF(Background=44,A655,D654)</f>
        <v>Περιφερειακή Ενότητα Νάξου</v>
      </c>
      <c r="E655" t="str" cm="1">
        <f t="array" aca="1" ref="E655" ca="1">IF(Bold,A655,E654)</f>
        <v>--- Δημοτική Ενότητα Δρυμαλίας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42</v>
      </c>
      <c r="B656" s="9" t="s">
        <v>43</v>
      </c>
      <c r="C656" s="10">
        <v>31</v>
      </c>
      <c r="D656" t="str" cm="1">
        <f t="array" aca="1" ref="D656" ca="1">IF(Background=44,A656,D655)</f>
        <v>Περιφερειακή Ενότητα Νάξου</v>
      </c>
      <c r="E656" t="str" cm="1">
        <f t="array" aca="1" ref="E656" ca="1">IF(Bold,A656,E655)</f>
        <v>--- Δημοτική Ενότητα Δρυμαλίας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20900</v>
      </c>
      <c r="B657" s="9" t="s">
        <v>20901</v>
      </c>
      <c r="C657" s="10">
        <v>14</v>
      </c>
      <c r="D657" t="str" cm="1">
        <f t="array" aca="1" ref="D657" ca="1">IF(Background=44,A657,D656)</f>
        <v>Περιφερειακή Ενότητα Νάξου</v>
      </c>
      <c r="E657" t="str" cm="1">
        <f t="array" aca="1" ref="E657" ca="1">IF(Bold,A657,E656)</f>
        <v>--- Δημοτική Ενότητα Δρυμαλίας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1143</v>
      </c>
      <c r="B658" s="9" t="s">
        <v>1144</v>
      </c>
      <c r="C658" s="10">
        <v>56</v>
      </c>
      <c r="D658" t="str" cm="1">
        <f t="array" aca="1" ref="D658" ca="1">IF(Background=44,A658,D657)</f>
        <v>Περιφερειακή Ενότητα Νάξου</v>
      </c>
      <c r="E658" t="str" cm="1">
        <f t="array" aca="1" ref="E658" ca="1">IF(Bold,A658,E657)</f>
        <v>--- Δημοτική Ενότητα Δρυμαλίας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20902</v>
      </c>
      <c r="B659" s="9" t="s">
        <v>20903</v>
      </c>
      <c r="C659" s="10">
        <v>24</v>
      </c>
      <c r="D659" t="str" cm="1">
        <f t="array" aca="1" ref="D659" ca="1">IF(Background=44,A659,D658)</f>
        <v>Περιφερειακή Ενότητα Νάξου</v>
      </c>
      <c r="E659" t="str" cm="1">
        <f t="array" aca="1" ref="E659" ca="1">IF(Bold,A659,E658)</f>
        <v>--- Δημοτική Ενότητα Δρυμαλίας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20904</v>
      </c>
      <c r="B660" s="9" t="s">
        <v>20905</v>
      </c>
      <c r="C660" s="10">
        <v>285</v>
      </c>
      <c r="D660" t="str" cm="1">
        <f t="array" aca="1" ref="D660" ca="1">IF(Background=44,A660,D659)</f>
        <v>Περιφερειακή Ενότητα Νάξου</v>
      </c>
      <c r="E660" t="str" cm="1">
        <f t="array" aca="1" ref="E660" ca="1">IF(Bold,A660,E659)</f>
        <v>--- Δημοτική Ενότητα Δρυμαλίας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20906</v>
      </c>
      <c r="B661" s="9" t="s">
        <v>20907</v>
      </c>
      <c r="C661" s="10">
        <v>564</v>
      </c>
      <c r="D661" t="str" cm="1">
        <f t="array" aca="1" ref="D661" ca="1">IF(Background=44,A661,D660)</f>
        <v>Περιφερειακή Ενότητα Νάξου</v>
      </c>
      <c r="E661" t="str" cm="1">
        <f t="array" aca="1" ref="E661" ca="1">IF(Bold,A661,E660)</f>
        <v>--- Δημοτική Ενότητα Δρυμαλίας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20908</v>
      </c>
      <c r="B662" s="9" t="s">
        <v>20909</v>
      </c>
      <c r="C662" s="10">
        <v>101</v>
      </c>
      <c r="D662" t="str" cm="1">
        <f t="array" aca="1" ref="D662" ca="1">IF(Background=44,A662,D661)</f>
        <v>Περιφερειακή Ενότητα Νάξου</v>
      </c>
      <c r="E662" t="str" cm="1">
        <f t="array" aca="1" ref="E662" ca="1">IF(Bold,A662,E661)</f>
        <v>--- Δημοτική Ενότητα Δρυμαλίας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20910</v>
      </c>
      <c r="B663" s="9" t="s">
        <v>20911</v>
      </c>
      <c r="C663" s="10">
        <v>23</v>
      </c>
      <c r="D663" t="str" cm="1">
        <f t="array" aca="1" ref="D663" ca="1">IF(Background=44,A663,D662)</f>
        <v>Περιφερειακή Ενότητα Νάξου</v>
      </c>
      <c r="E663" t="str" cm="1">
        <f t="array" aca="1" ref="E663" ca="1">IF(Bold,A663,E662)</f>
        <v>--- Δημοτική Ενότητα Δρυμαλίας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210</v>
      </c>
      <c r="B664" s="9" t="s">
        <v>211</v>
      </c>
      <c r="C664" s="10">
        <v>98</v>
      </c>
      <c r="D664" t="str" cm="1">
        <f t="array" aca="1" ref="D664" ca="1">IF(Background=44,A664,D663)</f>
        <v>Περιφερειακή Ενότητα Νάξου</v>
      </c>
      <c r="E664" t="str" cm="1">
        <f t="array" aca="1" ref="E664" ca="1">IF(Bold,A664,E663)</f>
        <v>--- Δημοτική Ενότητα Δρυμαλίας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20912</v>
      </c>
      <c r="B665" s="9" t="s">
        <v>20913</v>
      </c>
      <c r="C665" s="10">
        <v>215</v>
      </c>
      <c r="D665" t="str" cm="1">
        <f t="array" aca="1" ref="D665" ca="1">IF(Background=44,A665,D664)</f>
        <v>Περιφερειακή Ενότητα Νάξου</v>
      </c>
      <c r="E665" t="str" cm="1">
        <f t="array" aca="1" ref="E665" ca="1">IF(Bold,A665,E664)</f>
        <v>--- Δημοτική Ενότητα Δρυμαλίας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20914</v>
      </c>
      <c r="B666" s="9" t="s">
        <v>20915</v>
      </c>
      <c r="C666" s="10">
        <v>87</v>
      </c>
      <c r="D666" t="str" cm="1">
        <f t="array" aca="1" ref="D666" ca="1">IF(Background=44,A666,D665)</f>
        <v>Περιφερειακή Ενότητα Νάξου</v>
      </c>
      <c r="E666" t="str" cm="1">
        <f t="array" aca="1" ref="E666" ca="1">IF(Bold,A666,E665)</f>
        <v>--- Δημοτική Ενότητα Δρυμαλίας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20916</v>
      </c>
      <c r="B667" s="9" t="s">
        <v>20917</v>
      </c>
      <c r="C667" s="10">
        <v>57</v>
      </c>
      <c r="D667" t="str" cm="1">
        <f t="array" aca="1" ref="D667" ca="1">IF(Background=44,A667,D666)</f>
        <v>Περιφερειακή Ενότητα Νάξου</v>
      </c>
      <c r="E667" t="str" cm="1">
        <f t="array" aca="1" ref="E667" ca="1">IF(Bold,A667,E666)</f>
        <v>--- Δημοτική Ενότητα Δρυμαλίας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20918</v>
      </c>
      <c r="B668" s="9" t="s">
        <v>20919</v>
      </c>
      <c r="C668" s="10">
        <v>10</v>
      </c>
      <c r="D668" t="str" cm="1">
        <f t="array" aca="1" ref="D668" ca="1">IF(Background=44,A668,D667)</f>
        <v>Περιφερειακή Ενότητα Νάξου</v>
      </c>
      <c r="E668" t="str" cm="1">
        <f t="array" aca="1" ref="E668" ca="1">IF(Bold,A668,E667)</f>
        <v>--- Δημοτική Ενότητα Δρυμαλίας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15149</v>
      </c>
      <c r="B669" s="9" t="s">
        <v>15150</v>
      </c>
      <c r="C669" s="10">
        <v>48</v>
      </c>
      <c r="D669" t="str" cm="1">
        <f t="array" aca="1" ref="D669" ca="1">IF(Background=44,A669,D668)</f>
        <v>Περιφερειακή Ενότητα Νάξου</v>
      </c>
      <c r="E669" t="str" cm="1">
        <f t="array" aca="1" ref="E669" ca="1">IF(Bold,A669,E668)</f>
        <v>--- Δημοτική Ενότητα Δρυμαλίας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1479</v>
      </c>
      <c r="B670" s="9" t="s">
        <v>1480</v>
      </c>
      <c r="C670" s="10">
        <v>1</v>
      </c>
      <c r="D670" t="str" cm="1">
        <f t="array" aca="1" ref="D670" ca="1">IF(Background=44,A670,D669)</f>
        <v>Περιφερειακή Ενότητα Νάξου</v>
      </c>
      <c r="E670" t="str" cm="1">
        <f t="array" aca="1" ref="E670" ca="1">IF(Bold,A670,E669)</f>
        <v>--- Δημοτική Ενότητα Δρυμαλίας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20920</v>
      </c>
      <c r="B671" s="9" t="s">
        <v>20921</v>
      </c>
      <c r="C671" s="10" t="s">
        <v>405</v>
      </c>
      <c r="D671" t="str" cm="1">
        <f t="array" aca="1" ref="D671" ca="1">IF(Background=44,A671,D670)</f>
        <v>Περιφερειακή Ενότητα Νάξου</v>
      </c>
      <c r="E671" t="str" cm="1">
        <f t="array" aca="1" ref="E671" ca="1">IF(Bold,A671,E670)</f>
        <v>--- Δημοτική Ενότητα Δρυμαλίας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20922</v>
      </c>
      <c r="B672" s="9" t="s">
        <v>20923</v>
      </c>
      <c r="C672" s="10">
        <v>83</v>
      </c>
      <c r="D672" t="str" cm="1">
        <f t="array" aca="1" ref="D672" ca="1">IF(Background=44,A672,D671)</f>
        <v>Περιφερειακή Ενότητα Νάξου</v>
      </c>
      <c r="E672" t="str" cm="1">
        <f t="array" aca="1" ref="E672" ca="1">IF(Bold,A672,E671)</f>
        <v>--- Δημοτική Ενότητα Δρυμαλίας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2341</v>
      </c>
      <c r="B673" s="9" t="s">
        <v>2342</v>
      </c>
      <c r="C673" s="10">
        <v>22</v>
      </c>
      <c r="D673" t="str" cm="1">
        <f t="array" aca="1" ref="D673" ca="1">IF(Background=44,A673,D672)</f>
        <v>Περιφερειακή Ενότητα Νάξου</v>
      </c>
      <c r="E673" t="str" cm="1">
        <f t="array" aca="1" ref="E673" ca="1">IF(Bold,A673,E672)</f>
        <v>--- Δημοτική Ενότητα Δρυμαλίας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20924</v>
      </c>
      <c r="B674" s="9" t="s">
        <v>20925</v>
      </c>
      <c r="C674" s="10">
        <v>5</v>
      </c>
      <c r="D674" t="str" cm="1">
        <f t="array" aca="1" ref="D674" ca="1">IF(Background=44,A674,D673)</f>
        <v>Περιφερειακή Ενότητα Νάξου</v>
      </c>
      <c r="E674" t="str" cm="1">
        <f t="array" aca="1" ref="E674" ca="1">IF(Bold,A674,E673)</f>
        <v>--- Δημοτική Ενότητα Δρυμαλίας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20926</v>
      </c>
      <c r="B675" s="9" t="s">
        <v>20927</v>
      </c>
      <c r="C675" s="10">
        <v>1466</v>
      </c>
      <c r="D675" t="str" cm="1">
        <f t="array" aca="1" ref="D675" ca="1">IF(Background=44,A675,D674)</f>
        <v>Περιφερειακή Ενότητα Νάξου</v>
      </c>
      <c r="E675" t="str" cm="1">
        <f t="array" aca="1" ref="E675" ca="1">IF(Bold,A675,E674)</f>
        <v>--- Δημοτική Ενότητα Δρυμαλίας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13755</v>
      </c>
      <c r="B676" s="9" t="s">
        <v>13756</v>
      </c>
      <c r="C676" s="10">
        <v>367</v>
      </c>
      <c r="D676" t="str" cm="1">
        <f t="array" aca="1" ref="D676" ca="1">IF(Background=44,A676,D675)</f>
        <v>Περιφερειακή Ενότητα Νάξου</v>
      </c>
      <c r="E676" t="str" cm="1">
        <f t="array" aca="1" ref="E676" ca="1">IF(Bold,A676,E675)</f>
        <v>--- Δημοτική Ενότητα Δρυμαλίας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20928</v>
      </c>
      <c r="B677" s="9" t="s">
        <v>20929</v>
      </c>
      <c r="C677" s="10">
        <v>42</v>
      </c>
      <c r="D677" t="str" cm="1">
        <f t="array" aca="1" ref="D677" ca="1">IF(Background=44,A677,D676)</f>
        <v>Περιφερειακή Ενότητα Νάξου</v>
      </c>
      <c r="E677" t="str" cm="1">
        <f t="array" aca="1" ref="E677" ca="1">IF(Bold,A677,E676)</f>
        <v>--- Δημοτική Ενότητα Δρυμαλίας</v>
      </c>
      <c r="F677" t="str" cm="1">
        <f t="array" aca="1" ref="F677" ca="1">IF(Background_test=44,"True",IF(Bold_test,"True",""))</f>
        <v/>
      </c>
    </row>
    <row r="678" spans="1:6" x14ac:dyDescent="0.25">
      <c r="A678" s="7" t="s">
        <v>20930</v>
      </c>
      <c r="B678" s="7" t="s">
        <v>20931</v>
      </c>
      <c r="C678" s="8">
        <v>150</v>
      </c>
      <c r="D678" t="str" cm="1">
        <f t="array" aca="1" ref="D678" ca="1">IF(Background=44,A678,D677)</f>
        <v>Περιφερειακή Ενότητα Νάξου</v>
      </c>
      <c r="E678" t="str" cm="1">
        <f t="array" aca="1" ref="E678" ca="1">IF(Bold,A678,E677)</f>
        <v>--- Δημοτική Ενότητα Ηράκλειας</v>
      </c>
      <c r="F678" t="str" cm="1">
        <f t="array" aca="1" ref="F678" ca="1">IF(Background_test=44,"True",IF(Bold_test,"True",""))</f>
        <v>True</v>
      </c>
    </row>
    <row r="679" spans="1:6" x14ac:dyDescent="0.25">
      <c r="A679" s="9" t="s">
        <v>1915</v>
      </c>
      <c r="B679" s="9" t="s">
        <v>1916</v>
      </c>
      <c r="C679" s="10">
        <v>117</v>
      </c>
      <c r="D679" t="str" cm="1">
        <f t="array" aca="1" ref="D679" ca="1">IF(Background=44,A679,D678)</f>
        <v>Περιφερειακή Ενότητα Νάξου</v>
      </c>
      <c r="E679" t="str" cm="1">
        <f t="array" aca="1" ref="E679" ca="1">IF(Bold,A679,E678)</f>
        <v>--- Δημοτική Ενότητα Ηράκλειας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19357</v>
      </c>
      <c r="B680" s="9" t="s">
        <v>19358</v>
      </c>
      <c r="C680" s="10" t="s">
        <v>405</v>
      </c>
      <c r="D680" t="str" cm="1">
        <f t="array" aca="1" ref="D680" ca="1">IF(Background=44,A680,D679)</f>
        <v>Περιφερειακή Ενότητα Νάξου</v>
      </c>
      <c r="E680" t="str" cm="1">
        <f t="array" aca="1" ref="E680" ca="1">IF(Bold,A680,E679)</f>
        <v>--- Δημοτική Ενότητα Ηράκλειας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4691</v>
      </c>
      <c r="B681" s="9" t="s">
        <v>4692</v>
      </c>
      <c r="C681" s="10">
        <v>33</v>
      </c>
      <c r="D681" t="str" cm="1">
        <f t="array" aca="1" ref="D681" ca="1">IF(Background=44,A681,D680)</f>
        <v>Περιφερειακή Ενότητα Νάξου</v>
      </c>
      <c r="E681" t="str" cm="1">
        <f t="array" aca="1" ref="E681" ca="1">IF(Bold,A681,E680)</f>
        <v>--- Δημοτική Ενότητα Ηράκλειας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20932</v>
      </c>
      <c r="B682" s="9" t="s">
        <v>20933</v>
      </c>
      <c r="C682" s="10" t="s">
        <v>405</v>
      </c>
      <c r="D682" t="str" cm="1">
        <f t="array" aca="1" ref="D682" ca="1">IF(Background=44,A682,D681)</f>
        <v>Περιφερειακή Ενότητα Νάξου</v>
      </c>
      <c r="E682" t="str" cm="1">
        <f t="array" aca="1" ref="E682" ca="1">IF(Bold,A682,E681)</f>
        <v>--- Δημοτική Ενότητα Ηράκλειας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20934</v>
      </c>
      <c r="B683" s="9" t="s">
        <v>20935</v>
      </c>
      <c r="C683" s="10" t="s">
        <v>405</v>
      </c>
      <c r="D683" t="str" cm="1">
        <f t="array" aca="1" ref="D683" ca="1">IF(Background=44,A683,D682)</f>
        <v>Περιφερειακή Ενότητα Νάξου</v>
      </c>
      <c r="E683" t="str" cm="1">
        <f t="array" aca="1" ref="E683" ca="1">IF(Bold,A683,E682)</f>
        <v>--- Δημοτική Ενότητα Ηράκλειας</v>
      </c>
      <c r="F683" t="str" cm="1">
        <f t="array" aca="1" ref="F683" ca="1">IF(Background_test=44,"True",IF(Bold_test,"True",""))</f>
        <v/>
      </c>
    </row>
    <row r="684" spans="1:6" x14ac:dyDescent="0.25">
      <c r="A684" s="7" t="s">
        <v>20936</v>
      </c>
      <c r="B684" s="7" t="s">
        <v>20937</v>
      </c>
      <c r="C684" s="8">
        <v>412</v>
      </c>
      <c r="D684" t="str" cm="1">
        <f t="array" aca="1" ref="D684" ca="1">IF(Background=44,A684,D683)</f>
        <v>Περιφερειακή Ενότητα Νάξου</v>
      </c>
      <c r="E684" t="str" cm="1">
        <f t="array" aca="1" ref="E684" ca="1">IF(Bold,A684,E683)</f>
        <v>--- Δημοτική Ενότητα Κουφονησίων</v>
      </c>
      <c r="F684" t="str" cm="1">
        <f t="array" aca="1" ref="F684" ca="1">IF(Background_test=44,"True",IF(Bold_test,"True",""))</f>
        <v>True</v>
      </c>
    </row>
    <row r="685" spans="1:6" x14ac:dyDescent="0.25">
      <c r="A685" s="9" t="s">
        <v>8120</v>
      </c>
      <c r="B685" s="9" t="s">
        <v>8121</v>
      </c>
      <c r="C685" s="10" t="s">
        <v>405</v>
      </c>
      <c r="D685" t="str" cm="1">
        <f t="array" aca="1" ref="D685" ca="1">IF(Background=44,A685,D684)</f>
        <v>Περιφερειακή Ενότητα Νάξου</v>
      </c>
      <c r="E685" t="str" cm="1">
        <f t="array" aca="1" ref="E685" ca="1">IF(Bold,A685,E684)</f>
        <v>--- Δημοτική Ενότητα Κουφονησίων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20938</v>
      </c>
      <c r="B686" s="9" t="s">
        <v>20939</v>
      </c>
      <c r="C686" s="10" t="s">
        <v>405</v>
      </c>
      <c r="D686" t="str" cm="1">
        <f t="array" aca="1" ref="D686" ca="1">IF(Background=44,A686,D685)</f>
        <v>Περιφερειακή Ενότητα Νάξου</v>
      </c>
      <c r="E686" t="str" cm="1">
        <f t="array" aca="1" ref="E686" ca="1">IF(Bold,A686,E685)</f>
        <v>--- Δημοτική Ενότητα Κουφονησίων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20716</v>
      </c>
      <c r="B687" s="9" t="s">
        <v>20717</v>
      </c>
      <c r="C687" s="10" t="s">
        <v>405</v>
      </c>
      <c r="D687" t="str" cm="1">
        <f t="array" aca="1" ref="D687" ca="1">IF(Background=44,A687,D686)</f>
        <v>Περιφερειακή Ενότητα Νάξου</v>
      </c>
      <c r="E687" t="str" cm="1">
        <f t="array" aca="1" ref="E687" ca="1">IF(Bold,A687,E686)</f>
        <v>--- Δημοτική Ενότητα Κουφονησίων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20940</v>
      </c>
      <c r="B688" s="9" t="s">
        <v>13648</v>
      </c>
      <c r="C688" s="10" t="s">
        <v>405</v>
      </c>
      <c r="D688" t="str" cm="1">
        <f t="array" aca="1" ref="D688" ca="1">IF(Background=44,A688,D687)</f>
        <v>Περιφερειακή Ενότητα Νάξου</v>
      </c>
      <c r="E688" t="str" cm="1">
        <f t="array" aca="1" ref="E688" ca="1">IF(Bold,A688,E687)</f>
        <v>--- Δημοτική Ενότητα Κουφονησίων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20941</v>
      </c>
      <c r="B689" s="9" t="s">
        <v>20942</v>
      </c>
      <c r="C689" s="10" t="s">
        <v>405</v>
      </c>
      <c r="D689" t="str" cm="1">
        <f t="array" aca="1" ref="D689" ca="1">IF(Background=44,A689,D688)</f>
        <v>Περιφερειακή Ενότητα Νάξου</v>
      </c>
      <c r="E689" t="str" cm="1">
        <f t="array" aca="1" ref="E689" ca="1">IF(Bold,A689,E688)</f>
        <v>--- Δημοτική Ενότητα Κουφονησίων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20943</v>
      </c>
      <c r="B690" s="9" t="s">
        <v>20944</v>
      </c>
      <c r="C690" s="10" t="s">
        <v>405</v>
      </c>
      <c r="D690" t="str" cm="1">
        <f t="array" aca="1" ref="D690" ca="1">IF(Background=44,A690,D689)</f>
        <v>Περιφερειακή Ενότητα Νάξου</v>
      </c>
      <c r="E690" t="str" cm="1">
        <f t="array" aca="1" ref="E690" ca="1">IF(Bold,A690,E689)</f>
        <v>--- Δημοτική Ενότητα Κουφονησίων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20945</v>
      </c>
      <c r="B691" s="9" t="s">
        <v>20946</v>
      </c>
      <c r="C691" s="10">
        <v>398</v>
      </c>
      <c r="D691" t="str" cm="1">
        <f t="array" aca="1" ref="D691" ca="1">IF(Background=44,A691,D690)</f>
        <v>Περιφερειακή Ενότητα Νάξου</v>
      </c>
      <c r="E691" t="str" cm="1">
        <f t="array" aca="1" ref="E691" ca="1">IF(Bold,A691,E690)</f>
        <v>--- Δημοτική Ενότητα Κουφονησίων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20947</v>
      </c>
      <c r="B692" s="9" t="s">
        <v>20948</v>
      </c>
      <c r="C692" s="10" t="s">
        <v>405</v>
      </c>
      <c r="D692" t="str" cm="1">
        <f t="array" aca="1" ref="D692" ca="1">IF(Background=44,A692,D691)</f>
        <v>Περιφερειακή Ενότητα Νάξου</v>
      </c>
      <c r="E692" t="str" cm="1">
        <f t="array" aca="1" ref="E692" ca="1">IF(Bold,A692,E691)</f>
        <v>--- Δημοτική Ενότητα Κουφονησίων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20949</v>
      </c>
      <c r="B693" s="9" t="s">
        <v>20950</v>
      </c>
      <c r="C693" s="10" t="s">
        <v>405</v>
      </c>
      <c r="D693" t="str" cm="1">
        <f t="array" aca="1" ref="D693" ca="1">IF(Background=44,A693,D692)</f>
        <v>Περιφερειακή Ενότητα Νάξου</v>
      </c>
      <c r="E693" t="str" cm="1">
        <f t="array" aca="1" ref="E693" ca="1">IF(Bold,A693,E692)</f>
        <v>--- Δημοτική Ενότητα Κουφονησίων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20951</v>
      </c>
      <c r="B694" s="9" t="s">
        <v>20952</v>
      </c>
      <c r="C694" s="10" t="s">
        <v>405</v>
      </c>
      <c r="D694" t="str" cm="1">
        <f t="array" aca="1" ref="D694" ca="1">IF(Background=44,A694,D693)</f>
        <v>Περιφερειακή Ενότητα Νάξου</v>
      </c>
      <c r="E694" t="str" cm="1">
        <f t="array" aca="1" ref="E694" ca="1">IF(Bold,A694,E693)</f>
        <v>--- Δημοτική Ενότητα Κουφονησίων</v>
      </c>
      <c r="F694" t="str" cm="1">
        <f t="array" aca="1" ref="F694" ca="1">IF(Background_test=44,"True",IF(Bold_test,"True",""))</f>
        <v/>
      </c>
    </row>
    <row r="695" spans="1:6" x14ac:dyDescent="0.25">
      <c r="A695" s="9" t="s">
        <v>20953</v>
      </c>
      <c r="B695" s="9" t="s">
        <v>20954</v>
      </c>
      <c r="C695" s="10" t="s">
        <v>405</v>
      </c>
      <c r="D695" t="str" cm="1">
        <f t="array" aca="1" ref="D695" ca="1">IF(Background=44,A695,D694)</f>
        <v>Περιφερειακή Ενότητα Νάξου</v>
      </c>
      <c r="E695" t="str" cm="1">
        <f t="array" aca="1" ref="E695" ca="1">IF(Bold,A695,E694)</f>
        <v>--- Δημοτική Ενότητα Κουφονησίων</v>
      </c>
      <c r="F695" t="str" cm="1">
        <f t="array" aca="1" ref="F695" ca="1">IF(Background_test=44,"True",IF(Bold_test,"True",""))</f>
        <v/>
      </c>
    </row>
    <row r="696" spans="1:6" x14ac:dyDescent="0.25">
      <c r="A696" s="9" t="s">
        <v>20955</v>
      </c>
      <c r="B696" s="9" t="s">
        <v>20956</v>
      </c>
      <c r="C696" s="10" t="s">
        <v>405</v>
      </c>
      <c r="D696" t="str" cm="1">
        <f t="array" aca="1" ref="D696" ca="1">IF(Background=44,A696,D695)</f>
        <v>Περιφερειακή Ενότητα Νάξου</v>
      </c>
      <c r="E696" t="str" cm="1">
        <f t="array" aca="1" ref="E696" ca="1">IF(Bold,A696,E695)</f>
        <v>--- Δημοτική Ενότητα Κουφονησίων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17466</v>
      </c>
      <c r="B697" s="9" t="s">
        <v>17467</v>
      </c>
      <c r="C697" s="10">
        <v>14</v>
      </c>
      <c r="D697" t="str" cm="1">
        <f t="array" aca="1" ref="D697" ca="1">IF(Background=44,A697,D696)</f>
        <v>Περιφερειακή Ενότητα Νάξου</v>
      </c>
      <c r="E697" t="str" cm="1">
        <f t="array" aca="1" ref="E697" ca="1">IF(Bold,A697,E696)</f>
        <v>--- Δημοτική Ενότητα Κουφονησίων</v>
      </c>
      <c r="F697" t="str" cm="1">
        <f t="array" aca="1" ref="F697" ca="1">IF(Background_test=44,"True",IF(Bold_test,"True",""))</f>
        <v/>
      </c>
    </row>
    <row r="698" spans="1:6" x14ac:dyDescent="0.25">
      <c r="A698" s="7" t="s">
        <v>20957</v>
      </c>
      <c r="B698" s="7" t="s">
        <v>20958</v>
      </c>
      <c r="C698" s="8">
        <v>13069</v>
      </c>
      <c r="D698" t="str" cm="1">
        <f t="array" aca="1" ref="D698" ca="1">IF(Background=44,A698,D697)</f>
        <v>Περιφερειακή Ενότητα Νάξου</v>
      </c>
      <c r="E698" t="str" cm="1">
        <f t="array" aca="1" ref="E698" ca="1">IF(Bold,A698,E697)</f>
        <v>--- Δημοτική Ενότητα Νάξου</v>
      </c>
      <c r="F698" t="str" cm="1">
        <f t="array" aca="1" ref="F698" ca="1">IF(Background_test=44,"True",IF(Bold_test,"True",""))</f>
        <v>True</v>
      </c>
    </row>
    <row r="699" spans="1:6" x14ac:dyDescent="0.25">
      <c r="A699" s="9" t="s">
        <v>20959</v>
      </c>
      <c r="B699" s="9" t="s">
        <v>20960</v>
      </c>
      <c r="C699" s="10">
        <v>186</v>
      </c>
      <c r="D699" t="str" cm="1">
        <f t="array" aca="1" ref="D699" ca="1">IF(Background=44,A699,D698)</f>
        <v>Περιφερειακή Ενότητα Νάξου</v>
      </c>
      <c r="E699" t="str" cm="1">
        <f t="array" aca="1" ref="E699" ca="1">IF(Bold,A699,E698)</f>
        <v>--- Δημοτική Ενότητα Νάξου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6328</v>
      </c>
      <c r="B700" s="9" t="s">
        <v>6329</v>
      </c>
      <c r="C700" s="10">
        <v>103</v>
      </c>
      <c r="D700" t="str" cm="1">
        <f t="array" aca="1" ref="D700" ca="1">IF(Background=44,A700,D699)</f>
        <v>Περιφερειακή Ενότητα Νάξου</v>
      </c>
      <c r="E700" t="str" cm="1">
        <f t="array" aca="1" ref="E700" ca="1">IF(Bold,A700,E699)</f>
        <v>--- Δημοτική Ενότητα Νάξου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20961</v>
      </c>
      <c r="B701" s="9" t="s">
        <v>20962</v>
      </c>
      <c r="C701" s="10">
        <v>711</v>
      </c>
      <c r="D701" t="str" cm="1">
        <f t="array" aca="1" ref="D701" ca="1">IF(Background=44,A701,D700)</f>
        <v>Περιφερειακή Ενότητα Νάξου</v>
      </c>
      <c r="E701" t="str" cm="1">
        <f t="array" aca="1" ref="E701" ca="1">IF(Bold,A701,E700)</f>
        <v>--- Δημοτική Ενότητα Νάξου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20963</v>
      </c>
      <c r="B702" s="9" t="s">
        <v>20964</v>
      </c>
      <c r="C702" s="10">
        <v>107</v>
      </c>
      <c r="D702" t="str" cm="1">
        <f t="array" aca="1" ref="D702" ca="1">IF(Background=44,A702,D701)</f>
        <v>Περιφερειακή Ενότητα Νάξου</v>
      </c>
      <c r="E702" t="str" cm="1">
        <f t="array" aca="1" ref="E702" ca="1">IF(Bold,A702,E701)</f>
        <v>--- Δημοτική Ενότητα Νάξου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3413</v>
      </c>
      <c r="B703" s="9" t="s">
        <v>3414</v>
      </c>
      <c r="C703" s="10">
        <v>131</v>
      </c>
      <c r="D703" t="str" cm="1">
        <f t="array" aca="1" ref="D703" ca="1">IF(Background=44,A703,D702)</f>
        <v>Περιφερειακή Ενότητα Νάξου</v>
      </c>
      <c r="E703" t="str" cm="1">
        <f t="array" aca="1" ref="E703" ca="1">IF(Bold,A703,E702)</f>
        <v>--- Δημοτική Ενότητα Νάξου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20965</v>
      </c>
      <c r="B704" s="9" t="s">
        <v>20966</v>
      </c>
      <c r="C704" s="10">
        <v>295</v>
      </c>
      <c r="D704" t="str" cm="1">
        <f t="array" aca="1" ref="D704" ca="1">IF(Background=44,A704,D703)</f>
        <v>Περιφερειακή Ενότητα Νάξου</v>
      </c>
      <c r="E704" t="str" cm="1">
        <f t="array" aca="1" ref="E704" ca="1">IF(Bold,A704,E703)</f>
        <v>--- Δημοτική Ενότητα Νάξου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5534</v>
      </c>
      <c r="B705" s="9" t="s">
        <v>5535</v>
      </c>
      <c r="C705" s="10">
        <v>52</v>
      </c>
      <c r="D705" t="str" cm="1">
        <f t="array" aca="1" ref="D705" ca="1">IF(Background=44,A705,D704)</f>
        <v>Περιφερειακή Ενότητα Νάξου</v>
      </c>
      <c r="E705" t="str" cm="1">
        <f t="array" aca="1" ref="E705" ca="1">IF(Bold,A705,E704)</f>
        <v>--- Δημοτική Ενότητα Νάξου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5763</v>
      </c>
      <c r="B706" s="9" t="s">
        <v>5764</v>
      </c>
      <c r="C706" s="10">
        <v>128</v>
      </c>
      <c r="D706" t="str" cm="1">
        <f t="array" aca="1" ref="D706" ca="1">IF(Background=44,A706,D705)</f>
        <v>Περιφερειακή Ενότητα Νάξου</v>
      </c>
      <c r="E706" t="str" cm="1">
        <f t="array" aca="1" ref="E706" ca="1">IF(Bold,A706,E705)</f>
        <v>--- Δημοτική Ενότητα Νάξου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20967</v>
      </c>
      <c r="B707" s="9" t="s">
        <v>20968</v>
      </c>
      <c r="C707" s="10">
        <v>213</v>
      </c>
      <c r="D707" t="str" cm="1">
        <f t="array" aca="1" ref="D707" ca="1">IF(Background=44,A707,D706)</f>
        <v>Περιφερειακή Ενότητα Νάξου</v>
      </c>
      <c r="E707" t="str" cm="1">
        <f t="array" aca="1" ref="E707" ca="1">IF(Bold,A707,E706)</f>
        <v>--- Δημοτική Ενότητα Νάξου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20969</v>
      </c>
      <c r="B708" s="9" t="s">
        <v>20970</v>
      </c>
      <c r="C708" s="10">
        <v>655</v>
      </c>
      <c r="D708" t="str" cm="1">
        <f t="array" aca="1" ref="D708" ca="1">IF(Background=44,A708,D707)</f>
        <v>Περιφερειακή Ενότητα Νάξου</v>
      </c>
      <c r="E708" t="str" cm="1">
        <f t="array" aca="1" ref="E708" ca="1">IF(Bold,A708,E707)</f>
        <v>--- Δημοτική Ενότητα Νάξου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20971</v>
      </c>
      <c r="B709" s="9" t="s">
        <v>20972</v>
      </c>
      <c r="C709" s="10">
        <v>459</v>
      </c>
      <c r="D709" t="str" cm="1">
        <f t="array" aca="1" ref="D709" ca="1">IF(Background=44,A709,D708)</f>
        <v>Περιφερειακή Ενότητα Νάξου</v>
      </c>
      <c r="E709" t="str" cm="1">
        <f t="array" aca="1" ref="E709" ca="1">IF(Bold,A709,E708)</f>
        <v>--- Δημοτική Ενότητα Νάξου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140</v>
      </c>
      <c r="B710" s="9" t="s">
        <v>141</v>
      </c>
      <c r="C710" s="10">
        <v>272</v>
      </c>
      <c r="D710" t="str" cm="1">
        <f t="array" aca="1" ref="D710" ca="1">IF(Background=44,A710,D709)</f>
        <v>Περιφερειακή Ενότητα Νάξου</v>
      </c>
      <c r="E710" t="str" cm="1">
        <f t="array" aca="1" ref="E710" ca="1">IF(Bold,A710,E709)</f>
        <v>--- Δημοτική Ενότητα Νάξου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20973</v>
      </c>
      <c r="B711" s="9" t="s">
        <v>20974</v>
      </c>
      <c r="C711" s="10">
        <v>576</v>
      </c>
      <c r="D711" t="str" cm="1">
        <f t="array" aca="1" ref="D711" ca="1">IF(Background=44,A711,D710)</f>
        <v>Περιφερειακή Ενότητα Νάξου</v>
      </c>
      <c r="E711" t="str" cm="1">
        <f t="array" aca="1" ref="E711" ca="1">IF(Bold,A711,E710)</f>
        <v>--- Δημοτική Ενότητα Νάξου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20975</v>
      </c>
      <c r="B712" s="9" t="s">
        <v>20976</v>
      </c>
      <c r="C712" s="10">
        <v>176</v>
      </c>
      <c r="D712" t="str" cm="1">
        <f t="array" aca="1" ref="D712" ca="1">IF(Background=44,A712,D711)</f>
        <v>Περιφερειακή Ενότητα Νάξου</v>
      </c>
      <c r="E712" t="str" cm="1">
        <f t="array" aca="1" ref="E712" ca="1">IF(Bold,A712,E711)</f>
        <v>--- Δημοτική Ενότητα Νάξου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20977</v>
      </c>
      <c r="B713" s="9" t="s">
        <v>20978</v>
      </c>
      <c r="C713" s="10">
        <v>53</v>
      </c>
      <c r="D713" t="str" cm="1">
        <f t="array" aca="1" ref="D713" ca="1">IF(Background=44,A713,D712)</f>
        <v>Περιφερειακή Ενότητα Νάξου</v>
      </c>
      <c r="E713" t="str" cm="1">
        <f t="array" aca="1" ref="E713" ca="1">IF(Bold,A713,E712)</f>
        <v>--- Δημοτική Ενότητα Νάξου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2855</v>
      </c>
      <c r="B714" s="9" t="s">
        <v>2856</v>
      </c>
      <c r="C714" s="10">
        <v>164</v>
      </c>
      <c r="D714" t="str" cm="1">
        <f t="array" aca="1" ref="D714" ca="1">IF(Background=44,A714,D713)</f>
        <v>Περιφερειακή Ενότητα Νάξου</v>
      </c>
      <c r="E714" t="str" cm="1">
        <f t="array" aca="1" ref="E714" ca="1">IF(Bold,A714,E713)</f>
        <v>--- Δημοτική Ενότητα Νάξου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6076</v>
      </c>
      <c r="B715" s="9" t="s">
        <v>6077</v>
      </c>
      <c r="C715" s="10">
        <v>98</v>
      </c>
      <c r="D715" t="str" cm="1">
        <f t="array" aca="1" ref="D715" ca="1">IF(Background=44,A715,D714)</f>
        <v>Περιφερειακή Ενότητα Νάξου</v>
      </c>
      <c r="E715" t="str" cm="1">
        <f t="array" aca="1" ref="E715" ca="1">IF(Bold,A715,E714)</f>
        <v>--- Δημοτική Ενότητα Νάξου</v>
      </c>
      <c r="F715" t="str" cm="1">
        <f t="array" aca="1" ref="F715" ca="1">IF(Background_test=44,"True",IF(Bold_test,"True",""))</f>
        <v/>
      </c>
    </row>
    <row r="716" spans="1:6" x14ac:dyDescent="0.25">
      <c r="A716" s="9" t="s">
        <v>20979</v>
      </c>
      <c r="B716" s="9" t="s">
        <v>20980</v>
      </c>
      <c r="C716" s="10">
        <v>28</v>
      </c>
      <c r="D716" t="str" cm="1">
        <f t="array" aca="1" ref="D716" ca="1">IF(Background=44,A716,D715)</f>
        <v>Περιφερειακή Ενότητα Νάξου</v>
      </c>
      <c r="E716" t="str" cm="1">
        <f t="array" aca="1" ref="E716" ca="1">IF(Bold,A716,E715)</f>
        <v>--- Δημοτική Ενότητα Νάξου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20981</v>
      </c>
      <c r="B717" s="9" t="s">
        <v>20982</v>
      </c>
      <c r="C717" s="10">
        <v>353</v>
      </c>
      <c r="D717" t="str" cm="1">
        <f t="array" aca="1" ref="D717" ca="1">IF(Background=44,A717,D716)</f>
        <v>Περιφερειακή Ενότητα Νάξου</v>
      </c>
      <c r="E717" t="str" cm="1">
        <f t="array" aca="1" ref="E717" ca="1">IF(Bold,A717,E716)</f>
        <v>--- Δημοτική Ενότητα Νάξου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20983</v>
      </c>
      <c r="B718" s="9" t="s">
        <v>20984</v>
      </c>
      <c r="C718" s="10">
        <v>104</v>
      </c>
      <c r="D718" t="str" cm="1">
        <f t="array" aca="1" ref="D718" ca="1">IF(Background=44,A718,D717)</f>
        <v>Περιφερειακή Ενότητα Νάξου</v>
      </c>
      <c r="E718" t="str" cm="1">
        <f t="array" aca="1" ref="E718" ca="1">IF(Bold,A718,E717)</f>
        <v>--- Δημοτική Ενότητα Νάξου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20985</v>
      </c>
      <c r="B719" s="9" t="s">
        <v>20986</v>
      </c>
      <c r="C719" s="10">
        <v>78</v>
      </c>
      <c r="D719" t="str" cm="1">
        <f t="array" aca="1" ref="D719" ca="1">IF(Background=44,A719,D718)</f>
        <v>Περιφερειακή Ενότητα Νάξου</v>
      </c>
      <c r="E719" t="str" cm="1">
        <f t="array" aca="1" ref="E719" ca="1">IF(Bold,A719,E718)</f>
        <v>--- Δημοτική Ενότητα Νάξου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20987</v>
      </c>
      <c r="B720" s="9" t="s">
        <v>20988</v>
      </c>
      <c r="C720" s="10">
        <v>5</v>
      </c>
      <c r="D720" t="str" cm="1">
        <f t="array" aca="1" ref="D720" ca="1">IF(Background=44,A720,D719)</f>
        <v>Περιφερειακή Ενότητα Νάξου</v>
      </c>
      <c r="E720" t="str" cm="1">
        <f t="array" aca="1" ref="E720" ca="1">IF(Bold,A720,E719)</f>
        <v>--- Δημοτική Ενότητα Νάξου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20989</v>
      </c>
      <c r="B721" s="9" t="s">
        <v>20990</v>
      </c>
      <c r="C721" s="10">
        <v>409</v>
      </c>
      <c r="D721" t="str" cm="1">
        <f t="array" aca="1" ref="D721" ca="1">IF(Background=44,A721,D720)</f>
        <v>Περιφερειακή Ενότητα Νάξου</v>
      </c>
      <c r="E721" t="str" cm="1">
        <f t="array" aca="1" ref="E721" ca="1">IF(Bold,A721,E720)</f>
        <v>--- Δημοτική Ενότητα Νάξου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20991</v>
      </c>
      <c r="B722" s="9" t="s">
        <v>20992</v>
      </c>
      <c r="C722" s="10">
        <v>59</v>
      </c>
      <c r="D722" t="str" cm="1">
        <f t="array" aca="1" ref="D722" ca="1">IF(Background=44,A722,D721)</f>
        <v>Περιφερειακή Ενότητα Νάξου</v>
      </c>
      <c r="E722" t="str" cm="1">
        <f t="array" aca="1" ref="E722" ca="1">IF(Bold,A722,E721)</f>
        <v>--- Δημοτική Ενότητα Νάξου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20993</v>
      </c>
      <c r="B723" s="9" t="s">
        <v>20994</v>
      </c>
      <c r="C723" s="10">
        <v>100</v>
      </c>
      <c r="D723" t="str" cm="1">
        <f t="array" aca="1" ref="D723" ca="1">IF(Background=44,A723,D722)</f>
        <v>Περιφερειακή Ενότητα Νάξου</v>
      </c>
      <c r="E723" t="str" cm="1">
        <f t="array" aca="1" ref="E723" ca="1">IF(Bold,A723,E722)</f>
        <v>--- Δημοτική Ενότητα Νάξου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20995</v>
      </c>
      <c r="B724" s="9" t="s">
        <v>20996</v>
      </c>
      <c r="C724" s="10">
        <v>5</v>
      </c>
      <c r="D724" t="str" cm="1">
        <f t="array" aca="1" ref="D724" ca="1">IF(Background=44,A724,D723)</f>
        <v>Περιφερειακή Ενότητα Νάξου</v>
      </c>
      <c r="E724" t="str" cm="1">
        <f t="array" aca="1" ref="E724" ca="1">IF(Bold,A724,E723)</f>
        <v>--- Δημοτική Ενότητα Νάξου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3149</v>
      </c>
      <c r="B725" s="9" t="s">
        <v>3150</v>
      </c>
      <c r="C725" s="10">
        <v>27</v>
      </c>
      <c r="D725" t="str" cm="1">
        <f t="array" aca="1" ref="D725" ca="1">IF(Background=44,A725,D724)</f>
        <v>Περιφερειακή Ενότητα Νάξου</v>
      </c>
      <c r="E725" t="str" cm="1">
        <f t="array" aca="1" ref="E725" ca="1">IF(Bold,A725,E724)</f>
        <v>--- Δημοτική Ενότητα Νάξου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20997</v>
      </c>
      <c r="B726" s="9" t="s">
        <v>20998</v>
      </c>
      <c r="C726" s="10">
        <v>7296</v>
      </c>
      <c r="D726" t="str" cm="1">
        <f t="array" aca="1" ref="D726" ca="1">IF(Background=44,A726,D725)</f>
        <v>Περιφερειακή Ενότητα Νάξου</v>
      </c>
      <c r="E726" t="str" cm="1">
        <f t="array" aca="1" ref="E726" ca="1">IF(Bold,A726,E725)</f>
        <v>--- Δημοτική Ενότητα Νάξου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8036</v>
      </c>
      <c r="B727" s="9" t="s">
        <v>8037</v>
      </c>
      <c r="C727" s="10" t="s">
        <v>405</v>
      </c>
      <c r="D727" t="str" cm="1">
        <f t="array" aca="1" ref="D727" ca="1">IF(Background=44,A727,D726)</f>
        <v>Περιφερειακή Ενότητα Νάξου</v>
      </c>
      <c r="E727" t="str" cm="1">
        <f t="array" aca="1" ref="E727" ca="1">IF(Bold,A727,E726)</f>
        <v>--- Δημοτική Ενότητα Νάξου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696</v>
      </c>
      <c r="B728" s="9" t="s">
        <v>697</v>
      </c>
      <c r="C728" s="10">
        <v>18</v>
      </c>
      <c r="D728" t="str" cm="1">
        <f t="array" aca="1" ref="D728" ca="1">IF(Background=44,A728,D727)</f>
        <v>Περιφερειακή Ενότητα Νάξου</v>
      </c>
      <c r="E728" t="str" cm="1">
        <f t="array" aca="1" ref="E728" ca="1">IF(Bold,A728,E727)</f>
        <v>--- Δημοτική Ενότητα Νάξου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20999</v>
      </c>
      <c r="B729" s="9" t="s">
        <v>21000</v>
      </c>
      <c r="C729" s="10">
        <v>208</v>
      </c>
      <c r="D729" t="str" cm="1">
        <f t="array" aca="1" ref="D729" ca="1">IF(Background=44,A729,D728)</f>
        <v>Περιφερειακή Ενότητα Νάξου</v>
      </c>
      <c r="E729" t="str" cm="1">
        <f t="array" aca="1" ref="E729" ca="1">IF(Bold,A729,E728)</f>
        <v>--- Δημοτική Ενότητα Νάξου</v>
      </c>
      <c r="F729" t="str" cm="1">
        <f t="array" aca="1" ref="F729" ca="1">IF(Background_test=44,"True",IF(Bold_test,"True",""))</f>
        <v/>
      </c>
    </row>
    <row r="730" spans="1:6" x14ac:dyDescent="0.25">
      <c r="A730" s="7" t="s">
        <v>21001</v>
      </c>
      <c r="B730" s="7" t="s">
        <v>21002</v>
      </c>
      <c r="C730" s="8">
        <v>225</v>
      </c>
      <c r="D730" t="str" cm="1">
        <f t="array" aca="1" ref="D730" ca="1">IF(Background=44,A730,D729)</f>
        <v>Περιφερειακή Ενότητα Νάξου</v>
      </c>
      <c r="E730" t="str" cm="1">
        <f t="array" aca="1" ref="E730" ca="1">IF(Bold,A730,E729)</f>
        <v>--- Δημοτική Ενότητα Σχοινούσσης</v>
      </c>
      <c r="F730" t="str" cm="1">
        <f t="array" aca="1" ref="F730" ca="1">IF(Background_test=44,"True",IF(Bold_test,"True",""))</f>
        <v>True</v>
      </c>
    </row>
    <row r="731" spans="1:6" x14ac:dyDescent="0.25">
      <c r="A731" s="9" t="s">
        <v>21003</v>
      </c>
      <c r="B731" s="9" t="s">
        <v>21004</v>
      </c>
      <c r="C731" s="10" t="s">
        <v>405</v>
      </c>
      <c r="D731" t="str" cm="1">
        <f t="array" aca="1" ref="D731" ca="1">IF(Background=44,A731,D730)</f>
        <v>Περιφερειακή Ενότητα Νάξου</v>
      </c>
      <c r="E731" t="str" cm="1">
        <f t="array" aca="1" ref="E731" ca="1">IF(Bold,A731,E730)</f>
        <v>--- Δημοτική Ενότητα Σχοινούσσης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21005</v>
      </c>
      <c r="B732" s="9" t="s">
        <v>21006</v>
      </c>
      <c r="C732" s="10" t="s">
        <v>405</v>
      </c>
      <c r="D732" t="str" cm="1">
        <f t="array" aca="1" ref="D732" ca="1">IF(Background=44,A732,D731)</f>
        <v>Περιφερειακή Ενότητα Νάξου</v>
      </c>
      <c r="E732" t="str" cm="1">
        <f t="array" aca="1" ref="E732" ca="1">IF(Bold,A732,E731)</f>
        <v>--- Δημοτική Ενότητα Σχοινούσσης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7535</v>
      </c>
      <c r="B733" s="9" t="s">
        <v>7536</v>
      </c>
      <c r="C733" s="10">
        <v>15</v>
      </c>
      <c r="D733" t="str" cm="1">
        <f t="array" aca="1" ref="D733" ca="1">IF(Background=44,A733,D732)</f>
        <v>Περιφερειακή Ενότητα Νάξου</v>
      </c>
      <c r="E733" t="str" cm="1">
        <f t="array" aca="1" ref="E733" ca="1">IF(Bold,A733,E732)</f>
        <v>--- Δημοτική Ενότητα Σχοινούσσης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21007</v>
      </c>
      <c r="B734" s="9" t="s">
        <v>20285</v>
      </c>
      <c r="C734" s="10" t="s">
        <v>405</v>
      </c>
      <c r="D734" t="str" cm="1">
        <f t="array" aca="1" ref="D734" ca="1">IF(Background=44,A734,D733)</f>
        <v>Περιφερειακή Ενότητα Νάξου</v>
      </c>
      <c r="E734" t="str" cm="1">
        <f t="array" aca="1" ref="E734" ca="1">IF(Bold,A734,E733)</f>
        <v>--- Δημοτική Ενότητα Σχοινούσσης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18880</v>
      </c>
      <c r="B735" s="9" t="s">
        <v>18881</v>
      </c>
      <c r="C735" s="10" t="s">
        <v>405</v>
      </c>
      <c r="D735" t="str" cm="1">
        <f t="array" aca="1" ref="D735" ca="1">IF(Background=44,A735,D734)</f>
        <v>Περιφερειακή Ενότητα Νάξου</v>
      </c>
      <c r="E735" t="str" cm="1">
        <f t="array" aca="1" ref="E735" ca="1">IF(Bold,A735,E734)</f>
        <v>--- Δημοτική Ενότητα Σχοινούσσης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21008</v>
      </c>
      <c r="B736" s="9" t="s">
        <v>21009</v>
      </c>
      <c r="C736" s="10">
        <v>210</v>
      </c>
      <c r="D736" t="str" cm="1">
        <f t="array" aca="1" ref="D736" ca="1">IF(Background=44,A736,D735)</f>
        <v>Περιφερειακή Ενότητα Νάξου</v>
      </c>
      <c r="E736" t="str" cm="1">
        <f t="array" aca="1" ref="E736" ca="1">IF(Bold,A736,E735)</f>
        <v>--- Δημοτική Ενότητα Σχοινούσσης</v>
      </c>
      <c r="F736" t="str" cm="1">
        <f t="array" aca="1" ref="F736" ca="1">IF(Background_test=44,"True",IF(Bold_test,"True",""))</f>
        <v/>
      </c>
    </row>
    <row r="737" spans="1:6" x14ac:dyDescent="0.25">
      <c r="A737" s="3" t="s">
        <v>21010</v>
      </c>
      <c r="B737" s="3" t="s">
        <v>21011</v>
      </c>
      <c r="C737" s="4">
        <v>14890</v>
      </c>
      <c r="D737" t="str" cm="1">
        <f t="array" aca="1" ref="D737" ca="1">IF(Background=44,A737,D736)</f>
        <v>Περιφερειακή Ενότητα Πάρου</v>
      </c>
      <c r="E737" t="str" cm="1">
        <f t="array" aca="1" ref="E737" ca="1">IF(Bold,A737,E736)</f>
        <v>--- Δημοτική Ενότητα Σχοινούσσης</v>
      </c>
      <c r="F737" t="str" cm="1">
        <f t="array" aca="1" ref="F737" ca="1">IF(Background_test=44,"True",IF(Bold_test,"True",""))</f>
        <v>True</v>
      </c>
    </row>
    <row r="738" spans="1:6" x14ac:dyDescent="0.25">
      <c r="A738" s="5" t="s">
        <v>21012</v>
      </c>
      <c r="B738" s="5" t="s">
        <v>21013</v>
      </c>
      <c r="C738" s="6">
        <v>1196</v>
      </c>
      <c r="D738" t="str" cm="1">
        <f t="array" aca="1" ref="D738" ca="1">IF(Background=44,A738,D737)</f>
        <v>Περιφερειακή Ενότητα Πάρου</v>
      </c>
      <c r="E738" t="str" cm="1">
        <f t="array" aca="1" ref="E738" ca="1">IF(Bold,A738,E737)</f>
        <v>--------- Δήμος Αντιπάρου</v>
      </c>
      <c r="F738" t="str" cm="1">
        <f t="array" aca="1" ref="F738" ca="1">IF(Background_test=44,"True",IF(Bold_test,"True",""))</f>
        <v>True</v>
      </c>
    </row>
    <row r="739" spans="1:6" x14ac:dyDescent="0.25">
      <c r="A739" s="9" t="s">
        <v>1915</v>
      </c>
      <c r="B739" s="9" t="s">
        <v>1916</v>
      </c>
      <c r="C739" s="10">
        <v>25</v>
      </c>
      <c r="D739" t="str" cm="1">
        <f t="array" aca="1" ref="D739" ca="1">IF(Background=44,A739,D738)</f>
        <v>Περιφερειακή Ενότητα Πάρου</v>
      </c>
      <c r="E739" t="str" cm="1">
        <f t="array" aca="1" ref="E739" ca="1">IF(Bold,A739,E738)</f>
        <v>--------- Δήμος Αντιπάρου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21014</v>
      </c>
      <c r="B740" s="9" t="s">
        <v>21015</v>
      </c>
      <c r="C740" s="10">
        <v>1089</v>
      </c>
      <c r="D740" t="str" cm="1">
        <f t="array" aca="1" ref="D740" ca="1">IF(Background=44,A740,D739)</f>
        <v>Περιφερειακή Ενότητα Πάρου</v>
      </c>
      <c r="E740" t="str" cm="1">
        <f t="array" aca="1" ref="E740" ca="1">IF(Bold,A740,E739)</f>
        <v>--------- Δήμος Αντιπάρου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20428</v>
      </c>
      <c r="B741" s="9" t="s">
        <v>20429</v>
      </c>
      <c r="C741" s="10" t="s">
        <v>405</v>
      </c>
      <c r="D741" t="str" cm="1">
        <f t="array" aca="1" ref="D741" ca="1">IF(Background=44,A741,D740)</f>
        <v>Περιφερειακή Ενότητα Πάρου</v>
      </c>
      <c r="E741" t="str" cm="1">
        <f t="array" aca="1" ref="E741" ca="1">IF(Bold,A741,E740)</f>
        <v>--------- Δήμος Αντιπάρου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21016</v>
      </c>
      <c r="B742" s="9" t="s">
        <v>21017</v>
      </c>
      <c r="C742" s="10" t="s">
        <v>405</v>
      </c>
      <c r="D742" t="str" cm="1">
        <f t="array" aca="1" ref="D742" ca="1">IF(Background=44,A742,D741)</f>
        <v>Περιφερειακή Ενότητα Πάρου</v>
      </c>
      <c r="E742" t="str" cm="1">
        <f t="array" aca="1" ref="E742" ca="1">IF(Bold,A742,E741)</f>
        <v>--------- Δήμος Αντιπάρου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20760</v>
      </c>
      <c r="B743" s="9" t="s">
        <v>20761</v>
      </c>
      <c r="C743" s="10" t="s">
        <v>405</v>
      </c>
      <c r="D743" t="str" cm="1">
        <f t="array" aca="1" ref="D743" ca="1">IF(Background=44,A743,D742)</f>
        <v>Περιφερειακή Ενότητα Πάρου</v>
      </c>
      <c r="E743" t="str" cm="1">
        <f t="array" aca="1" ref="E743" ca="1">IF(Bold,A743,E742)</f>
        <v>--------- Δήμος Αντιπάρου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42</v>
      </c>
      <c r="B744" s="9" t="s">
        <v>43</v>
      </c>
      <c r="C744" s="10">
        <v>48</v>
      </c>
      <c r="D744" t="str" cm="1">
        <f t="array" aca="1" ref="D744" ca="1">IF(Background=44,A744,D743)</f>
        <v>Περιφερειακή Ενότητα Πάρου</v>
      </c>
      <c r="E744" t="str" cm="1">
        <f t="array" aca="1" ref="E744" ca="1">IF(Bold,A744,E743)</f>
        <v>--------- Δήμος Αντιπάρου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21018</v>
      </c>
      <c r="B745" s="9" t="s">
        <v>21019</v>
      </c>
      <c r="C745" s="10" t="s">
        <v>405</v>
      </c>
      <c r="D745" t="str" cm="1">
        <f t="array" aca="1" ref="D745" ca="1">IF(Background=44,A745,D744)</f>
        <v>Περιφερειακή Ενότητα Πάρου</v>
      </c>
      <c r="E745" t="str" cm="1">
        <f t="array" aca="1" ref="E745" ca="1">IF(Bold,A745,E744)</f>
        <v>--------- Δήμος Αντιπάρου</v>
      </c>
      <c r="F745" t="str" cm="1">
        <f t="array" aca="1" ref="F745" ca="1">IF(Background_test=44,"True",IF(Bold_test,"True",""))</f>
        <v/>
      </c>
    </row>
    <row r="746" spans="1:6" x14ac:dyDescent="0.25">
      <c r="A746" s="9" t="s">
        <v>20364</v>
      </c>
      <c r="B746" s="9" t="s">
        <v>20365</v>
      </c>
      <c r="C746" s="10" t="s">
        <v>405</v>
      </c>
      <c r="D746" t="str" cm="1">
        <f t="array" aca="1" ref="D746" ca="1">IF(Background=44,A746,D745)</f>
        <v>Περιφερειακή Ενότητα Πάρου</v>
      </c>
      <c r="E746" t="str" cm="1">
        <f t="array" aca="1" ref="E746" ca="1">IF(Bold,A746,E745)</f>
        <v>--------- Δήμος Αντιπάρου</v>
      </c>
      <c r="F746" t="str" cm="1">
        <f t="array" aca="1" ref="F746" ca="1">IF(Background_test=44,"True",IF(Bold_test,"True",""))</f>
        <v/>
      </c>
    </row>
    <row r="747" spans="1:6" x14ac:dyDescent="0.25">
      <c r="A747" s="9" t="s">
        <v>21020</v>
      </c>
      <c r="B747" s="9" t="s">
        <v>21021</v>
      </c>
      <c r="C747" s="10">
        <v>34</v>
      </c>
      <c r="D747" t="str" cm="1">
        <f t="array" aca="1" ref="D747" ca="1">IF(Background=44,A747,D746)</f>
        <v>Περιφερειακή Ενότητα Πάρου</v>
      </c>
      <c r="E747" t="str" cm="1">
        <f t="array" aca="1" ref="E747" ca="1">IF(Bold,A747,E746)</f>
        <v>--------- Δήμος Αντιπάρου</v>
      </c>
      <c r="F747" t="str" cm="1">
        <f t="array" aca="1" ref="F747" ca="1">IF(Background_test=44,"True",IF(Bold_test,"True",""))</f>
        <v/>
      </c>
    </row>
    <row r="748" spans="1:6" x14ac:dyDescent="0.25">
      <c r="A748" s="9" t="s">
        <v>21022</v>
      </c>
      <c r="B748" s="9" t="s">
        <v>21023</v>
      </c>
      <c r="C748" s="10" t="s">
        <v>405</v>
      </c>
      <c r="D748" t="str" cm="1">
        <f t="array" aca="1" ref="D748" ca="1">IF(Background=44,A748,D747)</f>
        <v>Περιφερειακή Ενότητα Πάρου</v>
      </c>
      <c r="E748" t="str" cm="1">
        <f t="array" aca="1" ref="E748" ca="1">IF(Bold,A748,E747)</f>
        <v>--------- Δήμος Αντιπάρου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21024</v>
      </c>
      <c r="B749" s="9" t="s">
        <v>21025</v>
      </c>
      <c r="C749" s="10" t="s">
        <v>405</v>
      </c>
      <c r="D749" t="str" cm="1">
        <f t="array" aca="1" ref="D749" ca="1">IF(Background=44,A749,D748)</f>
        <v>Περιφερειακή Ενότητα Πάρου</v>
      </c>
      <c r="E749" t="str" cm="1">
        <f t="array" aca="1" ref="E749" ca="1">IF(Bold,A749,E748)</f>
        <v>--------- Δήμος Αντιπάρου</v>
      </c>
      <c r="F749" t="str" cm="1">
        <f t="array" aca="1" ref="F749" ca="1">IF(Background_test=44,"True",IF(Bold_test,"True",""))</f>
        <v/>
      </c>
    </row>
    <row r="750" spans="1:6" x14ac:dyDescent="0.25">
      <c r="A750" s="5" t="s">
        <v>21026</v>
      </c>
      <c r="B750" s="5" t="s">
        <v>21027</v>
      </c>
      <c r="C750" s="6">
        <v>13694</v>
      </c>
      <c r="D750" t="str" cm="1">
        <f t="array" aca="1" ref="D750" ca="1">IF(Background=44,A750,D749)</f>
        <v>Περιφερειακή Ενότητα Πάρου</v>
      </c>
      <c r="E750" t="str" cm="1">
        <f t="array" aca="1" ref="E750" ca="1">IF(Bold,A750,E749)</f>
        <v>--------- Δήμος Πάρου</v>
      </c>
      <c r="F750" t="str" cm="1">
        <f t="array" aca="1" ref="F750" ca="1">IF(Background_test=44,"True",IF(Bold_test,"True",""))</f>
        <v>True</v>
      </c>
    </row>
    <row r="751" spans="1:6" x14ac:dyDescent="0.25">
      <c r="A751" s="9" t="s">
        <v>21028</v>
      </c>
      <c r="B751" s="9" t="s">
        <v>21029</v>
      </c>
      <c r="C751" s="10" t="s">
        <v>405</v>
      </c>
      <c r="D751" t="str" cm="1">
        <f t="array" aca="1" ref="D751" ca="1">IF(Background=44,A751,D750)</f>
        <v>Περιφερειακή Ενότητα Πάρου</v>
      </c>
      <c r="E751" t="str" cm="1">
        <f t="array" aca="1" ref="E751" ca="1">IF(Bold,A751,E750)</f>
        <v>--------- Δήμος Πάρου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1237</v>
      </c>
      <c r="B752" s="9" t="s">
        <v>1238</v>
      </c>
      <c r="C752" s="10">
        <v>47</v>
      </c>
      <c r="D752" t="str" cm="1">
        <f t="array" aca="1" ref="D752" ca="1">IF(Background=44,A752,D751)</f>
        <v>Περιφερειακή Ενότητα Πάρου</v>
      </c>
      <c r="E752" t="str" cm="1">
        <f t="array" aca="1" ref="E752" ca="1">IF(Bold,A752,E751)</f>
        <v>--------- Δήμος Πάρου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21030</v>
      </c>
      <c r="B753" s="9" t="s">
        <v>21031</v>
      </c>
      <c r="C753" s="10" t="s">
        <v>405</v>
      </c>
      <c r="D753" t="str" cm="1">
        <f t="array" aca="1" ref="D753" ca="1">IF(Background=44,A753,D752)</f>
        <v>Περιφερειακή Ενότητα Πάρου</v>
      </c>
      <c r="E753" t="str" cm="1">
        <f t="array" aca="1" ref="E753" ca="1">IF(Bold,A753,E752)</f>
        <v>--------- Δήμος Πάρου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21032</v>
      </c>
      <c r="B754" s="9" t="s">
        <v>21033</v>
      </c>
      <c r="C754" s="10">
        <v>13</v>
      </c>
      <c r="D754" t="str" cm="1">
        <f t="array" aca="1" ref="D754" ca="1">IF(Background=44,A754,D753)</f>
        <v>Περιφερειακή Ενότητα Πάρου</v>
      </c>
      <c r="E754" t="str" cm="1">
        <f t="array" aca="1" ref="E754" ca="1">IF(Bold,A754,E753)</f>
        <v>--------- Δήμος Πάρου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2459</v>
      </c>
      <c r="B755" s="9" t="s">
        <v>2460</v>
      </c>
      <c r="C755" s="10" t="s">
        <v>405</v>
      </c>
      <c r="D755" t="str" cm="1">
        <f t="array" aca="1" ref="D755" ca="1">IF(Background=44,A755,D754)</f>
        <v>Περιφερειακή Ενότητα Πάρου</v>
      </c>
      <c r="E755" t="str" cm="1">
        <f t="array" aca="1" ref="E755" ca="1">IF(Bold,A755,E754)</f>
        <v>--------- Δήμος Πάρου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21034</v>
      </c>
      <c r="B756" s="9" t="s">
        <v>21035</v>
      </c>
      <c r="C756" s="10" t="s">
        <v>405</v>
      </c>
      <c r="D756" t="str" cm="1">
        <f t="array" aca="1" ref="D756" ca="1">IF(Background=44,A756,D755)</f>
        <v>Περιφερειακή Ενότητα Πάρου</v>
      </c>
      <c r="E756" t="str" cm="1">
        <f t="array" aca="1" ref="E756" ca="1">IF(Bold,A756,E755)</f>
        <v>--------- Δήμος Πάρου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302</v>
      </c>
      <c r="B757" s="9" t="s">
        <v>303</v>
      </c>
      <c r="C757" s="10">
        <v>40</v>
      </c>
      <c r="D757" t="str" cm="1">
        <f t="array" aca="1" ref="D757" ca="1">IF(Background=44,A757,D756)</f>
        <v>Περιφερειακή Ενότητα Πάρου</v>
      </c>
      <c r="E757" t="str" cm="1">
        <f t="array" aca="1" ref="E757" ca="1">IF(Bold,A757,E756)</f>
        <v>--------- Δήμος Πάρου</v>
      </c>
      <c r="F757" t="str" cm="1">
        <f t="array" aca="1" ref="F757" ca="1">IF(Background_test=44,"True",IF(Bold_test,"True",""))</f>
        <v/>
      </c>
    </row>
    <row r="758" spans="1:6" x14ac:dyDescent="0.25">
      <c r="A758" s="9" t="s">
        <v>21036</v>
      </c>
      <c r="B758" s="9" t="s">
        <v>21037</v>
      </c>
      <c r="C758" s="10">
        <v>274</v>
      </c>
      <c r="D758" t="str" cm="1">
        <f t="array" aca="1" ref="D758" ca="1">IF(Background=44,A758,D757)</f>
        <v>Περιφερειακή Ενότητα Πάρου</v>
      </c>
      <c r="E758" t="str" cm="1">
        <f t="array" aca="1" ref="E758" ca="1">IF(Bold,A758,E757)</f>
        <v>--------- Δήμος Πάρου</v>
      </c>
      <c r="F758" t="str" cm="1">
        <f t="array" aca="1" ref="F758" ca="1">IF(Background_test=44,"True",IF(Bold_test,"True",""))</f>
        <v/>
      </c>
    </row>
    <row r="759" spans="1:6" x14ac:dyDescent="0.25">
      <c r="A759" s="9" t="s">
        <v>1016</v>
      </c>
      <c r="B759" s="9" t="s">
        <v>1017</v>
      </c>
      <c r="C759" s="10">
        <v>651</v>
      </c>
      <c r="D759" t="str" cm="1">
        <f t="array" aca="1" ref="D759" ca="1">IF(Background=44,A759,D758)</f>
        <v>Περιφερειακή Ενότητα Πάρου</v>
      </c>
      <c r="E759" t="str" cm="1">
        <f t="array" aca="1" ref="E759" ca="1">IF(Bold,A759,E758)</f>
        <v>--------- Δήμος Πάρου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21038</v>
      </c>
      <c r="B760" s="9" t="s">
        <v>21039</v>
      </c>
      <c r="C760" s="10">
        <v>295</v>
      </c>
      <c r="D760" t="str" cm="1">
        <f t="array" aca="1" ref="D760" ca="1">IF(Background=44,A760,D759)</f>
        <v>Περιφερειακή Ενότητα Πάρου</v>
      </c>
      <c r="E760" t="str" cm="1">
        <f t="array" aca="1" ref="E760" ca="1">IF(Bold,A760,E759)</f>
        <v>--------- Δήμος Πάρου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21040</v>
      </c>
      <c r="B761" s="9" t="s">
        <v>21041</v>
      </c>
      <c r="C761" s="10">
        <v>9</v>
      </c>
      <c r="D761" t="str" cm="1">
        <f t="array" aca="1" ref="D761" ca="1">IF(Background=44,A761,D760)</f>
        <v>Περιφερειακή Ενότητα Πάρου</v>
      </c>
      <c r="E761" t="str" cm="1">
        <f t="array" aca="1" ref="E761" ca="1">IF(Bold,A761,E760)</f>
        <v>--------- Δήμος Πάρου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21042</v>
      </c>
      <c r="B762" s="9" t="s">
        <v>21043</v>
      </c>
      <c r="C762" s="10">
        <v>253</v>
      </c>
      <c r="D762" t="str" cm="1">
        <f t="array" aca="1" ref="D762" ca="1">IF(Background=44,A762,D761)</f>
        <v>Περιφερειακή Ενότητα Πάρου</v>
      </c>
      <c r="E762" t="str" cm="1">
        <f t="array" aca="1" ref="E762" ca="1">IF(Bold,A762,E761)</f>
        <v>--------- Δήμος Πάρου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21044</v>
      </c>
      <c r="B763" s="9" t="s">
        <v>21045</v>
      </c>
      <c r="C763" s="10">
        <v>38</v>
      </c>
      <c r="D763" t="str" cm="1">
        <f t="array" aca="1" ref="D763" ca="1">IF(Background=44,A763,D762)</f>
        <v>Περιφερειακή Ενότητα Πάρου</v>
      </c>
      <c r="E763" t="str" cm="1">
        <f t="array" aca="1" ref="E763" ca="1">IF(Bold,A763,E762)</f>
        <v>--------- Δήμος Πάρου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21046</v>
      </c>
      <c r="B764" s="9" t="s">
        <v>21047</v>
      </c>
      <c r="C764" s="10">
        <v>5</v>
      </c>
      <c r="D764" t="str" cm="1">
        <f t="array" aca="1" ref="D764" ca="1">IF(Background=44,A764,D763)</f>
        <v>Περιφερειακή Ενότητα Πάρου</v>
      </c>
      <c r="E764" t="str" cm="1">
        <f t="array" aca="1" ref="E764" ca="1">IF(Bold,A764,E763)</f>
        <v>--------- Δήμος Πάρου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21048</v>
      </c>
      <c r="B765" s="9" t="s">
        <v>21049</v>
      </c>
      <c r="C765" s="10">
        <v>38</v>
      </c>
      <c r="D765" t="str" cm="1">
        <f t="array" aca="1" ref="D765" ca="1">IF(Background=44,A765,D764)</f>
        <v>Περιφερειακή Ενότητα Πάρου</v>
      </c>
      <c r="E765" t="str" cm="1">
        <f t="array" aca="1" ref="E765" ca="1">IF(Bold,A765,E764)</f>
        <v>--------- Δήμος Πάρου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21050</v>
      </c>
      <c r="B766" s="9" t="s">
        <v>21051</v>
      </c>
      <c r="C766" s="10">
        <v>52</v>
      </c>
      <c r="D766" t="str" cm="1">
        <f t="array" aca="1" ref="D766" ca="1">IF(Background=44,A766,D765)</f>
        <v>Περιφερειακή Ενότητα Πάρου</v>
      </c>
      <c r="E766" t="str" cm="1">
        <f t="array" aca="1" ref="E766" ca="1">IF(Bold,A766,E765)</f>
        <v>--------- Δήμος Πάρου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20426</v>
      </c>
      <c r="B767" s="9" t="s">
        <v>20427</v>
      </c>
      <c r="C767" s="10" t="s">
        <v>405</v>
      </c>
      <c r="D767" t="str" cm="1">
        <f t="array" aca="1" ref="D767" ca="1">IF(Background=44,A767,D766)</f>
        <v>Περιφερειακή Ενότητα Πάρου</v>
      </c>
      <c r="E767" t="str" cm="1">
        <f t="array" aca="1" ref="E767" ca="1">IF(Bold,A767,E766)</f>
        <v>--------- Δήμος Πάρου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21052</v>
      </c>
      <c r="B768" s="9" t="s">
        <v>21053</v>
      </c>
      <c r="C768" s="10" t="s">
        <v>405</v>
      </c>
      <c r="D768" t="str" cm="1">
        <f t="array" aca="1" ref="D768" ca="1">IF(Background=44,A768,D767)</f>
        <v>Περιφερειακή Ενότητα Πάρου</v>
      </c>
      <c r="E768" t="str" cm="1">
        <f t="array" aca="1" ref="E768" ca="1">IF(Bold,A768,E767)</f>
        <v>--------- Δήμος Πάρου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21054</v>
      </c>
      <c r="B769" s="9" t="s">
        <v>21055</v>
      </c>
      <c r="C769" s="10" t="s">
        <v>405</v>
      </c>
      <c r="D769" t="str" cm="1">
        <f t="array" aca="1" ref="D769" ca="1">IF(Background=44,A769,D768)</f>
        <v>Περιφερειακή Ενότητα Πάρου</v>
      </c>
      <c r="E769" t="str" cm="1">
        <f t="array" aca="1" ref="E769" ca="1">IF(Bold,A769,E768)</f>
        <v>--------- Δήμος Πάρου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21056</v>
      </c>
      <c r="B770" s="9" t="s">
        <v>21057</v>
      </c>
      <c r="C770" s="10">
        <v>59</v>
      </c>
      <c r="D770" t="str" cm="1">
        <f t="array" aca="1" ref="D770" ca="1">IF(Background=44,A770,D769)</f>
        <v>Περιφερειακή Ενότητα Πάρου</v>
      </c>
      <c r="E770" t="str" cm="1">
        <f t="array" aca="1" ref="E770" ca="1">IF(Bold,A770,E769)</f>
        <v>--------- Δήμος Πάρου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21058</v>
      </c>
      <c r="B771" s="9" t="s">
        <v>21059</v>
      </c>
      <c r="C771" s="10">
        <v>41</v>
      </c>
      <c r="D771" t="str" cm="1">
        <f t="array" aca="1" ref="D771" ca="1">IF(Background=44,A771,D770)</f>
        <v>Περιφερειακή Ενότητα Πάρου</v>
      </c>
      <c r="E771" t="str" cm="1">
        <f t="array" aca="1" ref="E771" ca="1">IF(Bold,A771,E770)</f>
        <v>--------- Δήμος Πάρου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21060</v>
      </c>
      <c r="B772" s="9" t="s">
        <v>21061</v>
      </c>
      <c r="C772" s="10">
        <v>40</v>
      </c>
      <c r="D772" t="str" cm="1">
        <f t="array" aca="1" ref="D772" ca="1">IF(Background=44,A772,D771)</f>
        <v>Περιφερειακή Ενότητα Πάρου</v>
      </c>
      <c r="E772" t="str" cm="1">
        <f t="array" aca="1" ref="E772" ca="1">IF(Bold,A772,E771)</f>
        <v>--------- Δήμος Πάρου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21062</v>
      </c>
      <c r="B773" s="9" t="s">
        <v>21063</v>
      </c>
      <c r="C773" s="10" t="s">
        <v>405</v>
      </c>
      <c r="D773" t="str" cm="1">
        <f t="array" aca="1" ref="D773" ca="1">IF(Background=44,A773,D772)</f>
        <v>Περιφερειακή Ενότητα Πάρου</v>
      </c>
      <c r="E773" t="str" cm="1">
        <f t="array" aca="1" ref="E773" ca="1">IF(Bold,A773,E772)</f>
        <v>--------- Δήμος Πάρου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21064</v>
      </c>
      <c r="B774" s="9" t="s">
        <v>21065</v>
      </c>
      <c r="C774" s="10">
        <v>142</v>
      </c>
      <c r="D774" t="str" cm="1">
        <f t="array" aca="1" ref="D774" ca="1">IF(Background=44,A774,D773)</f>
        <v>Περιφερειακή Ενότητα Πάρου</v>
      </c>
      <c r="E774" t="str" cm="1">
        <f t="array" aca="1" ref="E774" ca="1">IF(Bold,A774,E773)</f>
        <v>--------- Δήμος Πάρου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21066</v>
      </c>
      <c r="B775" s="9" t="s">
        <v>21067</v>
      </c>
      <c r="C775" s="10" t="s">
        <v>405</v>
      </c>
      <c r="D775" t="str" cm="1">
        <f t="array" aca="1" ref="D775" ca="1">IF(Background=44,A775,D774)</f>
        <v>Περιφερειακή Ενότητα Πάρου</v>
      </c>
      <c r="E775" t="str" cm="1">
        <f t="array" aca="1" ref="E775" ca="1">IF(Bold,A775,E774)</f>
        <v>--------- Δήμος Πάρου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21068</v>
      </c>
      <c r="B776" s="9" t="s">
        <v>21069</v>
      </c>
      <c r="C776" s="10">
        <v>103</v>
      </c>
      <c r="D776" t="str" cm="1">
        <f t="array" aca="1" ref="D776" ca="1">IF(Background=44,A776,D775)</f>
        <v>Περιφερειακή Ενότητα Πάρου</v>
      </c>
      <c r="E776" t="str" cm="1">
        <f t="array" aca="1" ref="E776" ca="1">IF(Bold,A776,E775)</f>
        <v>--------- Δήμος Πάρου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21070</v>
      </c>
      <c r="B777" s="9" t="s">
        <v>21071</v>
      </c>
      <c r="C777" s="10">
        <v>55</v>
      </c>
      <c r="D777" t="str" cm="1">
        <f t="array" aca="1" ref="D777" ca="1">IF(Background=44,A777,D776)</f>
        <v>Περιφερειακή Ενότητα Πάρου</v>
      </c>
      <c r="E777" t="str" cm="1">
        <f t="array" aca="1" ref="E777" ca="1">IF(Bold,A777,E776)</f>
        <v>--------- Δήμος Πάρου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21072</v>
      </c>
      <c r="B778" s="9" t="s">
        <v>21073</v>
      </c>
      <c r="C778" s="10">
        <v>258</v>
      </c>
      <c r="D778" t="str" cm="1">
        <f t="array" aca="1" ref="D778" ca="1">IF(Background=44,A778,D777)</f>
        <v>Περιφερειακή Ενότητα Πάρου</v>
      </c>
      <c r="E778" t="str" cm="1">
        <f t="array" aca="1" ref="E778" ca="1">IF(Bold,A778,E777)</f>
        <v>--------- Δήμος Πάρου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14687</v>
      </c>
      <c r="B779" s="9" t="s">
        <v>14688</v>
      </c>
      <c r="C779" s="10">
        <v>168</v>
      </c>
      <c r="D779" t="str" cm="1">
        <f t="array" aca="1" ref="D779" ca="1">IF(Background=44,A779,D778)</f>
        <v>Περιφερειακή Ενότητα Πάρου</v>
      </c>
      <c r="E779" t="str" cm="1">
        <f t="array" aca="1" ref="E779" ca="1">IF(Bold,A779,E778)</f>
        <v>--------- Δήμος Πάρου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9383</v>
      </c>
      <c r="B780" s="9" t="s">
        <v>9384</v>
      </c>
      <c r="C780" s="10">
        <v>46</v>
      </c>
      <c r="D780" t="str" cm="1">
        <f t="array" aca="1" ref="D780" ca="1">IF(Background=44,A780,D779)</f>
        <v>Περιφερειακή Ενότητα Πάρου</v>
      </c>
      <c r="E780" t="str" cm="1">
        <f t="array" aca="1" ref="E780" ca="1">IF(Bold,A780,E779)</f>
        <v>--------- Δήμος Πάρου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14155</v>
      </c>
      <c r="B781" s="9" t="s">
        <v>14156</v>
      </c>
      <c r="C781" s="10">
        <v>188</v>
      </c>
      <c r="D781" t="str" cm="1">
        <f t="array" aca="1" ref="D781" ca="1">IF(Background=44,A781,D780)</f>
        <v>Περιφερειακή Ενότητα Πάρου</v>
      </c>
      <c r="E781" t="str" cm="1">
        <f t="array" aca="1" ref="E781" ca="1">IF(Bold,A781,E780)</f>
        <v>--------- Δήμος Πάρου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5997</v>
      </c>
      <c r="B782" s="9" t="s">
        <v>5998</v>
      </c>
      <c r="C782" s="10">
        <v>70</v>
      </c>
      <c r="D782" t="str" cm="1">
        <f t="array" aca="1" ref="D782" ca="1">IF(Background=44,A782,D781)</f>
        <v>Περιφερειακή Ενότητα Πάρου</v>
      </c>
      <c r="E782" t="str" cm="1">
        <f t="array" aca="1" ref="E782" ca="1">IF(Bold,A782,E781)</f>
        <v>--------- Δήμος Πάρου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42</v>
      </c>
      <c r="B783" s="9" t="s">
        <v>43</v>
      </c>
      <c r="C783" s="10">
        <v>116</v>
      </c>
      <c r="D783" t="str" cm="1">
        <f t="array" aca="1" ref="D783" ca="1">IF(Background=44,A783,D782)</f>
        <v>Περιφερειακή Ενότητα Πάρου</v>
      </c>
      <c r="E783" t="str" cm="1">
        <f t="array" aca="1" ref="E783" ca="1">IF(Bold,A783,E782)</f>
        <v>--------- Δήμος Πάρου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21074</v>
      </c>
      <c r="B784" s="9" t="s">
        <v>21075</v>
      </c>
      <c r="C784" s="10">
        <v>25</v>
      </c>
      <c r="D784" t="str" cm="1">
        <f t="array" aca="1" ref="D784" ca="1">IF(Background=44,A784,D783)</f>
        <v>Περιφερειακή Ενότητα Πάρου</v>
      </c>
      <c r="E784" t="str" cm="1">
        <f t="array" aca="1" ref="E784" ca="1">IF(Bold,A784,E783)</f>
        <v>--------- Δήμος Πάρου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21076</v>
      </c>
      <c r="B785" s="9" t="s">
        <v>21077</v>
      </c>
      <c r="C785" s="10">
        <v>75</v>
      </c>
      <c r="D785" t="str" cm="1">
        <f t="array" aca="1" ref="D785" ca="1">IF(Background=44,A785,D784)</f>
        <v>Περιφερειακή Ενότητα Πάρου</v>
      </c>
      <c r="E785" t="str" cm="1">
        <f t="array" aca="1" ref="E785" ca="1">IF(Bold,A785,E784)</f>
        <v>--------- Δήμος Πάρου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21078</v>
      </c>
      <c r="B786" s="9" t="s">
        <v>21079</v>
      </c>
      <c r="C786" s="10">
        <v>244</v>
      </c>
      <c r="D786" t="str" cm="1">
        <f t="array" aca="1" ref="D786" ca="1">IF(Background=44,A786,D785)</f>
        <v>Περιφερειακή Ενότητα Πάρου</v>
      </c>
      <c r="E786" t="str" cm="1">
        <f t="array" aca="1" ref="E786" ca="1">IF(Bold,A786,E785)</f>
        <v>--------- Δήμος Πάρου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21080</v>
      </c>
      <c r="B787" s="9" t="s">
        <v>21081</v>
      </c>
      <c r="C787" s="10">
        <v>253</v>
      </c>
      <c r="D787" t="str" cm="1">
        <f t="array" aca="1" ref="D787" ca="1">IF(Background=44,A787,D786)</f>
        <v>Περιφερειακή Ενότητα Πάρου</v>
      </c>
      <c r="E787" t="str" cm="1">
        <f t="array" aca="1" ref="E787" ca="1">IF(Bold,A787,E786)</f>
        <v>--------- Δήμος Πάρου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10524</v>
      </c>
      <c r="B788" s="9" t="s">
        <v>10525</v>
      </c>
      <c r="C788" s="10">
        <v>1</v>
      </c>
      <c r="D788" t="str" cm="1">
        <f t="array" aca="1" ref="D788" ca="1">IF(Background=44,A788,D787)</f>
        <v>Περιφερειακή Ενότητα Πάρου</v>
      </c>
      <c r="E788" t="str" cm="1">
        <f t="array" aca="1" ref="E788" ca="1">IF(Bold,A788,E787)</f>
        <v>--------- Δήμος Πάρου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21082</v>
      </c>
      <c r="B789" s="9" t="s">
        <v>21083</v>
      </c>
      <c r="C789" s="10">
        <v>67</v>
      </c>
      <c r="D789" t="str" cm="1">
        <f t="array" aca="1" ref="D789" ca="1">IF(Background=44,A789,D788)</f>
        <v>Περιφερειακή Ενότητα Πάρου</v>
      </c>
      <c r="E789" t="str" cm="1">
        <f t="array" aca="1" ref="E789" ca="1">IF(Bold,A789,E788)</f>
        <v>--------- Δήμος Πάρου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20830</v>
      </c>
      <c r="B790" s="9" t="s">
        <v>20831</v>
      </c>
      <c r="C790" s="10">
        <v>555</v>
      </c>
      <c r="D790" t="str" cm="1">
        <f t="array" aca="1" ref="D790" ca="1">IF(Background=44,A790,D789)</f>
        <v>Περιφερειακή Ενότητα Πάρου</v>
      </c>
      <c r="E790" t="str" cm="1">
        <f t="array" aca="1" ref="E790" ca="1">IF(Bold,A790,E789)</f>
        <v>--------- Δήμος Πάρου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2237</v>
      </c>
      <c r="B791" s="9" t="s">
        <v>2238</v>
      </c>
      <c r="C791" s="10">
        <v>23</v>
      </c>
      <c r="D791" t="str" cm="1">
        <f t="array" aca="1" ref="D791" ca="1">IF(Background=44,A791,D790)</f>
        <v>Περιφερειακή Ενότητα Πάρου</v>
      </c>
      <c r="E791" t="str" cm="1">
        <f t="array" aca="1" ref="E791" ca="1">IF(Bold,A791,E790)</f>
        <v>--------- Δήμος Πάρου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21084</v>
      </c>
      <c r="B792" s="9" t="s">
        <v>21085</v>
      </c>
      <c r="C792" s="10">
        <v>21</v>
      </c>
      <c r="D792" t="str" cm="1">
        <f t="array" aca="1" ref="D792" ca="1">IF(Background=44,A792,D791)</f>
        <v>Περιφερειακή Ενότητα Πάρου</v>
      </c>
      <c r="E792" t="str" cm="1">
        <f t="array" aca="1" ref="E792" ca="1">IF(Bold,A792,E791)</f>
        <v>--------- Δήμος Πάρου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18872</v>
      </c>
      <c r="B793" s="9" t="s">
        <v>18873</v>
      </c>
      <c r="C793" s="10" t="s">
        <v>405</v>
      </c>
      <c r="D793" t="str" cm="1">
        <f t="array" aca="1" ref="D793" ca="1">IF(Background=44,A793,D792)</f>
        <v>Περιφερειακή Ενότητα Πάρου</v>
      </c>
      <c r="E793" t="str" cm="1">
        <f t="array" aca="1" ref="E793" ca="1">IF(Bold,A793,E792)</f>
        <v>--------- Δήμος Πάρου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21086</v>
      </c>
      <c r="B794" s="9" t="s">
        <v>21087</v>
      </c>
      <c r="C794" s="10">
        <v>132</v>
      </c>
      <c r="D794" t="str" cm="1">
        <f t="array" aca="1" ref="D794" ca="1">IF(Background=44,A794,D793)</f>
        <v>Περιφερειακή Ενότητα Πάρου</v>
      </c>
      <c r="E794" t="str" cm="1">
        <f t="array" aca="1" ref="E794" ca="1">IF(Bold,A794,E793)</f>
        <v>--------- Δήμος Πάρου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4934</v>
      </c>
      <c r="B795" s="9" t="s">
        <v>4935</v>
      </c>
      <c r="C795" s="10">
        <v>550</v>
      </c>
      <c r="D795" t="str" cm="1">
        <f t="array" aca="1" ref="D795" ca="1">IF(Background=44,A795,D794)</f>
        <v>Περιφερειακή Ενότητα Πάρου</v>
      </c>
      <c r="E795" t="str" cm="1">
        <f t="array" aca="1" ref="E795" ca="1">IF(Bold,A795,E794)</f>
        <v>--------- Δήμος Πάρου</v>
      </c>
      <c r="F795" t="str" cm="1">
        <f t="array" aca="1" ref="F795" ca="1">IF(Background_test=44,"True",IF(Bold_test,"True",""))</f>
        <v/>
      </c>
    </row>
    <row r="796" spans="1:6" x14ac:dyDescent="0.25">
      <c r="A796" s="9" t="s">
        <v>21088</v>
      </c>
      <c r="B796" s="9" t="s">
        <v>21089</v>
      </c>
      <c r="C796" s="10">
        <v>576</v>
      </c>
      <c r="D796" t="str" cm="1">
        <f t="array" aca="1" ref="D796" ca="1">IF(Background=44,A796,D795)</f>
        <v>Περιφερειακή Ενότητα Πάρου</v>
      </c>
      <c r="E796" t="str" cm="1">
        <f t="array" aca="1" ref="E796" ca="1">IF(Bold,A796,E795)</f>
        <v>--------- Δήμος Πάρου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21090</v>
      </c>
      <c r="B797" s="9" t="s">
        <v>21091</v>
      </c>
      <c r="C797" s="10" t="s">
        <v>405</v>
      </c>
      <c r="D797" t="str" cm="1">
        <f t="array" aca="1" ref="D797" ca="1">IF(Background=44,A797,D796)</f>
        <v>Περιφερειακή Ενότητα Πάρου</v>
      </c>
      <c r="E797" t="str" cm="1">
        <f t="array" aca="1" ref="E797" ca="1">IF(Bold,A797,E796)</f>
        <v>--------- Δήμος Πάρου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21092</v>
      </c>
      <c r="B798" s="9" t="s">
        <v>21093</v>
      </c>
      <c r="C798" s="10" t="s">
        <v>405</v>
      </c>
      <c r="D798" t="str" cm="1">
        <f t="array" aca="1" ref="D798" ca="1">IF(Background=44,A798,D797)</f>
        <v>Περιφερειακή Ενότητα Πάρου</v>
      </c>
      <c r="E798" t="str" cm="1">
        <f t="array" aca="1" ref="E798" ca="1">IF(Bold,A798,E797)</f>
        <v>--------- Δήμος Πάρου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21094</v>
      </c>
      <c r="B799" s="9" t="s">
        <v>21095</v>
      </c>
      <c r="C799" s="10" t="s">
        <v>405</v>
      </c>
      <c r="D799" t="str" cm="1">
        <f t="array" aca="1" ref="D799" ca="1">IF(Background=44,A799,D798)</f>
        <v>Περιφερειακή Ενότητα Πάρου</v>
      </c>
      <c r="E799" t="str" cm="1">
        <f t="array" aca="1" ref="E799" ca="1">IF(Bold,A799,E798)</f>
        <v>--------- Δήμος Πάρου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9783</v>
      </c>
      <c r="B800" s="9" t="s">
        <v>9784</v>
      </c>
      <c r="C800" s="10">
        <v>18</v>
      </c>
      <c r="D800" t="str" cm="1">
        <f t="array" aca="1" ref="D800" ca="1">IF(Background=44,A800,D799)</f>
        <v>Περιφερειακή Ενότητα Πάρου</v>
      </c>
      <c r="E800" t="str" cm="1">
        <f t="array" aca="1" ref="E800" ca="1">IF(Bold,A800,E799)</f>
        <v>--------- Δήμος Πάρου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21096</v>
      </c>
      <c r="B801" s="9" t="s">
        <v>21097</v>
      </c>
      <c r="C801" s="10">
        <v>36</v>
      </c>
      <c r="D801" t="str" cm="1">
        <f t="array" aca="1" ref="D801" ca="1">IF(Background=44,A801,D800)</f>
        <v>Περιφερειακή Ενότητα Πάρου</v>
      </c>
      <c r="E801" t="str" cm="1">
        <f t="array" aca="1" ref="E801" ca="1">IF(Bold,A801,E800)</f>
        <v>--------- Δήμος Πάρου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21098</v>
      </c>
      <c r="B802" s="9" t="s">
        <v>21099</v>
      </c>
      <c r="C802" s="10">
        <v>24</v>
      </c>
      <c r="D802" t="str" cm="1">
        <f t="array" aca="1" ref="D802" ca="1">IF(Background=44,A802,D801)</f>
        <v>Περιφερειακή Ενότητα Πάρου</v>
      </c>
      <c r="E802" t="str" cm="1">
        <f t="array" aca="1" ref="E802" ca="1">IF(Bold,A802,E801)</f>
        <v>--------- Δήμος Πάρου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4992</v>
      </c>
      <c r="B803" s="9" t="s">
        <v>4993</v>
      </c>
      <c r="C803" s="10">
        <v>28</v>
      </c>
      <c r="D803" t="str" cm="1">
        <f t="array" aca="1" ref="D803" ca="1">IF(Background=44,A803,D802)</f>
        <v>Περιφερειακή Ενότητα Πάρου</v>
      </c>
      <c r="E803" t="str" cm="1">
        <f t="array" aca="1" ref="E803" ca="1">IF(Bold,A803,E802)</f>
        <v>--------- Δήμος Πάρου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21100</v>
      </c>
      <c r="B804" s="9" t="s">
        <v>21101</v>
      </c>
      <c r="C804" s="10">
        <v>2516</v>
      </c>
      <c r="D804" t="str" cm="1">
        <f t="array" aca="1" ref="D804" ca="1">IF(Background=44,A804,D803)</f>
        <v>Περιφερειακή Ενότητα Πάρου</v>
      </c>
      <c r="E804" t="str" cm="1">
        <f t="array" aca="1" ref="E804" ca="1">IF(Bold,A804,E803)</f>
        <v>--------- Δήμος Πάρου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21102</v>
      </c>
      <c r="B805" s="9" t="s">
        <v>15473</v>
      </c>
      <c r="C805" s="10">
        <v>63</v>
      </c>
      <c r="D805" t="str" cm="1">
        <f t="array" aca="1" ref="D805" ca="1">IF(Background=44,A805,D804)</f>
        <v>Περιφερειακή Ενότητα Πάρου</v>
      </c>
      <c r="E805" t="str" cm="1">
        <f t="array" aca="1" ref="E805" ca="1">IF(Bold,A805,E804)</f>
        <v>--------- Δήμος Πάρου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21103</v>
      </c>
      <c r="B806" s="9" t="s">
        <v>21104</v>
      </c>
      <c r="C806" s="10" t="s">
        <v>405</v>
      </c>
      <c r="D806" t="str" cm="1">
        <f t="array" aca="1" ref="D806" ca="1">IF(Background=44,A806,D805)</f>
        <v>Περιφερειακή Ενότητα Πάρου</v>
      </c>
      <c r="E806" t="str" cm="1">
        <f t="array" aca="1" ref="E806" ca="1">IF(Bold,A806,E805)</f>
        <v>--------- Δήμος Πάρου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21105</v>
      </c>
      <c r="B807" s="9" t="s">
        <v>21106</v>
      </c>
      <c r="C807" s="10">
        <v>49</v>
      </c>
      <c r="D807" t="str" cm="1">
        <f t="array" aca="1" ref="D807" ca="1">IF(Background=44,A807,D806)</f>
        <v>Περιφερειακή Ενότητα Πάρου</v>
      </c>
      <c r="E807" t="str" cm="1">
        <f t="array" aca="1" ref="E807" ca="1">IF(Bold,A807,E806)</f>
        <v>--------- Δήμος Πάρου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21107</v>
      </c>
      <c r="B808" s="9" t="s">
        <v>21108</v>
      </c>
      <c r="C808" s="10">
        <v>4266</v>
      </c>
      <c r="D808" t="str" cm="1">
        <f t="array" aca="1" ref="D808" ca="1">IF(Background=44,A808,D807)</f>
        <v>Περιφερειακή Ενότητα Πάρου</v>
      </c>
      <c r="E808" t="str" cm="1">
        <f t="array" aca="1" ref="E808" ca="1">IF(Bold,A808,E807)</f>
        <v>--------- Δήμος Πάρου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21109</v>
      </c>
      <c r="B809" s="9" t="s">
        <v>21110</v>
      </c>
      <c r="C809" s="10">
        <v>107</v>
      </c>
      <c r="D809" t="str" cm="1">
        <f t="array" aca="1" ref="D809" ca="1">IF(Background=44,A809,D808)</f>
        <v>Περιφερειακή Ενότητα Πάρου</v>
      </c>
      <c r="E809" t="str" cm="1">
        <f t="array" aca="1" ref="E809" ca="1">IF(Bold,A809,E808)</f>
        <v>--------- Δήμος Πάρου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9361</v>
      </c>
      <c r="B810" s="9" t="s">
        <v>9362</v>
      </c>
      <c r="C810" s="10">
        <v>247</v>
      </c>
      <c r="D810" t="str" cm="1">
        <f t="array" aca="1" ref="D810" ca="1">IF(Background=44,A810,D809)</f>
        <v>Περιφερειακή Ενότητα Πάρου</v>
      </c>
      <c r="E810" t="str" cm="1">
        <f t="array" aca="1" ref="E810" ca="1">IF(Bold,A810,E809)</f>
        <v>--------- Δήμος Πάρου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1977</v>
      </c>
      <c r="B811" s="9" t="s">
        <v>1978</v>
      </c>
      <c r="C811" s="10">
        <v>410</v>
      </c>
      <c r="D811" t="str" cm="1">
        <f t="array" aca="1" ref="D811" ca="1">IF(Background=44,A811,D810)</f>
        <v>Περιφερειακή Ενότητα Πάρου</v>
      </c>
      <c r="E811" t="str" cm="1">
        <f t="array" aca="1" ref="E811" ca="1">IF(Bold,A811,E810)</f>
        <v>--------- Δήμος Πάρου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21111</v>
      </c>
      <c r="B812" s="9" t="s">
        <v>21112</v>
      </c>
      <c r="C812" s="10">
        <v>66</v>
      </c>
      <c r="D812" t="str" cm="1">
        <f t="array" aca="1" ref="D812" ca="1">IF(Background=44,A812,D811)</f>
        <v>Περιφερειακή Ενότητα Πάρου</v>
      </c>
      <c r="E812" t="str" cm="1">
        <f t="array" aca="1" ref="E812" ca="1">IF(Bold,A812,E811)</f>
        <v>--------- Δήμος Πάρου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15149</v>
      </c>
      <c r="B813" s="9" t="s">
        <v>15150</v>
      </c>
      <c r="C813" s="10">
        <v>58</v>
      </c>
      <c r="D813" t="str" cm="1">
        <f t="array" aca="1" ref="D813" ca="1">IF(Background=44,A813,D812)</f>
        <v>Περιφερειακή Ενότητα Πάρου</v>
      </c>
      <c r="E813" t="str" cm="1">
        <f t="array" aca="1" ref="E813" ca="1">IF(Bold,A813,E812)</f>
        <v>--------- Δήμος Πάρου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21113</v>
      </c>
      <c r="B814" s="9" t="s">
        <v>21114</v>
      </c>
      <c r="C814" s="10">
        <v>11</v>
      </c>
      <c r="D814" t="str" cm="1">
        <f t="array" aca="1" ref="D814" ca="1">IF(Background=44,A814,D813)</f>
        <v>Περιφερειακή Ενότητα Πάρου</v>
      </c>
      <c r="E814" t="str" cm="1">
        <f t="array" aca="1" ref="E814" ca="1">IF(Bold,A814,E813)</f>
        <v>--------- Δήμος Πάρου</v>
      </c>
      <c r="F814" t="str" cm="1">
        <f t="array" aca="1" ref="F814" ca="1">IF(Background_test=44,"True",IF(Bold_test,"True",""))</f>
        <v/>
      </c>
    </row>
    <row r="815" spans="1:6" x14ac:dyDescent="0.25">
      <c r="A815" s="9" t="s">
        <v>21115</v>
      </c>
      <c r="B815" s="9" t="s">
        <v>21116</v>
      </c>
      <c r="C815" s="10">
        <v>78</v>
      </c>
      <c r="D815" t="str" cm="1">
        <f t="array" aca="1" ref="D815" ca="1">IF(Background=44,A815,D814)</f>
        <v>Περιφερειακή Ενότητα Πάρου</v>
      </c>
      <c r="E815" t="str" cm="1">
        <f t="array" aca="1" ref="E815" ca="1">IF(Bold,A815,E814)</f>
        <v>--------- Δήμος Πάρου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21117</v>
      </c>
      <c r="B816" s="9" t="s">
        <v>21118</v>
      </c>
      <c r="C816" s="10" t="s">
        <v>405</v>
      </c>
      <c r="D816" t="str" cm="1">
        <f t="array" aca="1" ref="D816" ca="1">IF(Background=44,A816,D815)</f>
        <v>Περιφερειακή Ενότητα Πάρου</v>
      </c>
      <c r="E816" t="str" cm="1">
        <f t="array" aca="1" ref="E816" ca="1">IF(Bold,A816,E815)</f>
        <v>--------- Δήμος Πάρου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15153</v>
      </c>
      <c r="B817" s="9" t="s">
        <v>15154</v>
      </c>
      <c r="C817" s="10">
        <v>50</v>
      </c>
      <c r="D817" t="str" cm="1">
        <f t="array" aca="1" ref="D817" ca="1">IF(Background=44,A817,D816)</f>
        <v>Περιφερειακή Ενότητα Πάρου</v>
      </c>
      <c r="E817" t="str" cm="1">
        <f t="array" aca="1" ref="E817" ca="1">IF(Bold,A817,E816)</f>
        <v>--------- Δήμος Πάρου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20294</v>
      </c>
      <c r="B818" s="9" t="s">
        <v>20295</v>
      </c>
      <c r="C818" s="10" t="s">
        <v>405</v>
      </c>
      <c r="D818" t="str" cm="1">
        <f t="array" aca="1" ref="D818" ca="1">IF(Background=44,A818,D817)</f>
        <v>Περιφερειακή Ενότητα Πάρου</v>
      </c>
      <c r="E818" t="str" cm="1">
        <f t="array" aca="1" ref="E818" ca="1">IF(Bold,A818,E817)</f>
        <v>--------- Δήμος Πάρου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20784</v>
      </c>
      <c r="B819" s="9" t="s">
        <v>20785</v>
      </c>
      <c r="C819" s="10">
        <v>29</v>
      </c>
      <c r="D819" t="str" cm="1">
        <f t="array" aca="1" ref="D819" ca="1">IF(Background=44,A819,D818)</f>
        <v>Περιφερειακή Ενότητα Πάρου</v>
      </c>
      <c r="E819" t="str" cm="1">
        <f t="array" aca="1" ref="E819" ca="1">IF(Bold,A819,E818)</f>
        <v>--------- Δήμος Πάρου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21119</v>
      </c>
      <c r="B820" s="9" t="s">
        <v>21120</v>
      </c>
      <c r="C820" s="10" t="s">
        <v>405</v>
      </c>
      <c r="D820" t="str" cm="1">
        <f t="array" aca="1" ref="D820" ca="1">IF(Background=44,A820,D819)</f>
        <v>Περιφερειακή Ενότητα Πάρου</v>
      </c>
      <c r="E820" t="str" cm="1">
        <f t="array" aca="1" ref="E820" ca="1">IF(Bold,A820,E819)</f>
        <v>--------- Δήμος Πάρου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21121</v>
      </c>
      <c r="B821" s="9" t="s">
        <v>21122</v>
      </c>
      <c r="C821" s="10">
        <v>4</v>
      </c>
      <c r="D821" t="str" cm="1">
        <f t="array" aca="1" ref="D821" ca="1">IF(Background=44,A821,D820)</f>
        <v>Περιφερειακή Ενότητα Πάρου</v>
      </c>
      <c r="E821" t="str" cm="1">
        <f t="array" aca="1" ref="E821" ca="1">IF(Bold,A821,E820)</f>
        <v>--------- Δήμος Πάρου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21123</v>
      </c>
      <c r="B822" s="9" t="s">
        <v>21124</v>
      </c>
      <c r="C822" s="10">
        <v>37</v>
      </c>
      <c r="D822" t="str" cm="1">
        <f t="array" aca="1" ref="D822" ca="1">IF(Background=44,A822,D821)</f>
        <v>Περιφερειακή Ενότητα Πάρου</v>
      </c>
      <c r="E822" t="str" cm="1">
        <f t="array" aca="1" ref="E822" ca="1">IF(Bold,A822,E821)</f>
        <v>--------- Δήμος Πάρου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21125</v>
      </c>
      <c r="B823" s="9" t="s">
        <v>21126</v>
      </c>
      <c r="C823" s="10" t="s">
        <v>405</v>
      </c>
      <c r="D823" t="str" cm="1">
        <f t="array" aca="1" ref="D823" ca="1">IF(Background=44,A823,D822)</f>
        <v>Περιφερειακή Ενότητα Πάρου</v>
      </c>
      <c r="E823" t="str" cm="1">
        <f t="array" aca="1" ref="E823" ca="1">IF(Bold,A823,E822)</f>
        <v>--------- Δήμος Πάρου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21127</v>
      </c>
      <c r="B824" s="9" t="s">
        <v>21128</v>
      </c>
      <c r="C824" s="10" t="s">
        <v>405</v>
      </c>
      <c r="D824" t="str" cm="1">
        <f t="array" aca="1" ref="D824" ca="1">IF(Background=44,A824,D823)</f>
        <v>Περιφερειακή Ενότητα Πάρου</v>
      </c>
      <c r="E824" t="str" cm="1">
        <f t="array" aca="1" ref="E824" ca="1">IF(Bold,A824,E823)</f>
        <v>--------- Δήμος Πάρου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21129</v>
      </c>
      <c r="B825" s="9" t="s">
        <v>21130</v>
      </c>
      <c r="C825" s="10">
        <v>53</v>
      </c>
      <c r="D825" t="str" cm="1">
        <f t="array" aca="1" ref="D825" ca="1">IF(Background=44,A825,D824)</f>
        <v>Περιφερειακή Ενότητα Πάρου</v>
      </c>
      <c r="E825" t="str" cm="1">
        <f t="array" aca="1" ref="E825" ca="1">IF(Bold,A825,E824)</f>
        <v>--------- Δήμος Πάρου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21131</v>
      </c>
      <c r="B826" s="9" t="s">
        <v>21132</v>
      </c>
      <c r="C826" s="10">
        <v>21</v>
      </c>
      <c r="D826" t="str" cm="1">
        <f t="array" aca="1" ref="D826" ca="1">IF(Background=44,A826,D825)</f>
        <v>Περιφερειακή Ενότητα Πάρου</v>
      </c>
      <c r="E826" t="str" cm="1">
        <f t="array" aca="1" ref="E826" ca="1">IF(Bold,A826,E825)</f>
        <v>--------- Δήμος Πάρου</v>
      </c>
      <c r="F826" t="str" cm="1">
        <f t="array" aca="1" ref="F826" ca="1">IF(Background_test=44,"True",IF(Bold_test,"True",""))</f>
        <v/>
      </c>
    </row>
    <row r="827" spans="1:6" x14ac:dyDescent="0.25">
      <c r="A827" s="3" t="s">
        <v>21133</v>
      </c>
      <c r="B827" s="3" t="s">
        <v>21134</v>
      </c>
      <c r="C827" s="4">
        <v>157635</v>
      </c>
      <c r="D827" t="str" cm="1">
        <f t="array" aca="1" ref="D827" ca="1">IF(Background=44,A827,D826)</f>
        <v>Περιφερειακή Ενότητα Ρόδου</v>
      </c>
      <c r="E827" t="str" cm="1">
        <f t="array" aca="1" ref="E827" ca="1">IF(Bold,A827,E826)</f>
        <v>--------- Δήμος Πάρου</v>
      </c>
      <c r="F827" t="str" cm="1">
        <f t="array" aca="1" ref="F827" ca="1">IF(Background_test=44,"True",IF(Bold_test,"True",""))</f>
        <v>True</v>
      </c>
    </row>
    <row r="828" spans="1:6" x14ac:dyDescent="0.25">
      <c r="A828" s="5" t="s">
        <v>21135</v>
      </c>
      <c r="B828" s="5" t="s">
        <v>21136</v>
      </c>
      <c r="C828" s="6">
        <v>496</v>
      </c>
      <c r="D828" t="str" cm="1">
        <f t="array" aca="1" ref="D828" ca="1">IF(Background=44,A828,D827)</f>
        <v>Περιφερειακή Ενότητα Ρόδου</v>
      </c>
      <c r="E828" t="str" cm="1">
        <f t="array" aca="1" ref="E828" ca="1">IF(Bold,A828,E827)</f>
        <v>--------- Δήμος Μεγίστης</v>
      </c>
      <c r="F828" t="str" cm="1">
        <f t="array" aca="1" ref="F828" ca="1">IF(Background_test=44,"True",IF(Bold_test,"True",""))</f>
        <v>True</v>
      </c>
    </row>
    <row r="829" spans="1:6" x14ac:dyDescent="0.25">
      <c r="A829" s="9" t="s">
        <v>6330</v>
      </c>
      <c r="B829" s="9" t="s">
        <v>6331</v>
      </c>
      <c r="C829" s="10" t="s">
        <v>405</v>
      </c>
      <c r="D829" t="str" cm="1">
        <f t="array" aca="1" ref="D829" ca="1">IF(Background=44,A829,D828)</f>
        <v>Περιφερειακή Ενότητα Ρόδου</v>
      </c>
      <c r="E829" t="str" cm="1">
        <f t="array" aca="1" ref="E829" ca="1">IF(Bold,A829,E828)</f>
        <v>--------- Δήμος Μεγίστης</v>
      </c>
      <c r="F829" t="str" cm="1">
        <f t="array" aca="1" ref="F829" ca="1">IF(Background_test=44,"True",IF(Bold_test,"True",""))</f>
        <v/>
      </c>
    </row>
    <row r="830" spans="1:6" x14ac:dyDescent="0.25">
      <c r="A830" s="9" t="s">
        <v>21137</v>
      </c>
      <c r="B830" s="9" t="s">
        <v>21138</v>
      </c>
      <c r="C830" s="10" t="s">
        <v>405</v>
      </c>
      <c r="D830" t="str" cm="1">
        <f t="array" aca="1" ref="D830" ca="1">IF(Background=44,A830,D829)</f>
        <v>Περιφερειακή Ενότητα Ρόδου</v>
      </c>
      <c r="E830" t="str" cm="1">
        <f t="array" aca="1" ref="E830" ca="1">IF(Bold,A830,E829)</f>
        <v>--------- Δήμος Μεγίστης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21139</v>
      </c>
      <c r="B831" s="9" t="s">
        <v>21140</v>
      </c>
      <c r="C831" s="10" t="s">
        <v>405</v>
      </c>
      <c r="D831" t="str" cm="1">
        <f t="array" aca="1" ref="D831" ca="1">IF(Background=44,A831,D830)</f>
        <v>Περιφερειακή Ενότητα Ρόδου</v>
      </c>
      <c r="E831" t="str" cm="1">
        <f t="array" aca="1" ref="E831" ca="1">IF(Bold,A831,E830)</f>
        <v>--------- Δήμος Μεγίστης</v>
      </c>
      <c r="F831" t="str" cm="1">
        <f t="array" aca="1" ref="F831" ca="1">IF(Background_test=44,"True",IF(Bold_test,"True",""))</f>
        <v/>
      </c>
    </row>
    <row r="832" spans="1:6" x14ac:dyDescent="0.25">
      <c r="A832" s="9" t="s">
        <v>21141</v>
      </c>
      <c r="B832" s="9" t="s">
        <v>21142</v>
      </c>
      <c r="C832" s="10">
        <v>496</v>
      </c>
      <c r="D832" t="str" cm="1">
        <f t="array" aca="1" ref="D832" ca="1">IF(Background=44,A832,D831)</f>
        <v>Περιφερειακή Ενότητα Ρόδου</v>
      </c>
      <c r="E832" t="str" cm="1">
        <f t="array" aca="1" ref="E832" ca="1">IF(Bold,A832,E831)</f>
        <v>--------- Δήμος Μεγίστης</v>
      </c>
      <c r="F832" t="str" cm="1">
        <f t="array" aca="1" ref="F832" ca="1">IF(Background_test=44,"True",IF(Bold_test,"True",""))</f>
        <v/>
      </c>
    </row>
    <row r="833" spans="1:6" x14ac:dyDescent="0.25">
      <c r="A833" s="9" t="s">
        <v>21143</v>
      </c>
      <c r="B833" s="9" t="s">
        <v>21144</v>
      </c>
      <c r="C833" s="10" t="s">
        <v>405</v>
      </c>
      <c r="D833" t="str" cm="1">
        <f t="array" aca="1" ref="D833" ca="1">IF(Background=44,A833,D832)</f>
        <v>Περιφερειακή Ενότητα Ρόδου</v>
      </c>
      <c r="E833" t="str" cm="1">
        <f t="array" aca="1" ref="E833" ca="1">IF(Bold,A833,E832)</f>
        <v>--------- Δήμος Μεγίστης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21145</v>
      </c>
      <c r="B834" s="9" t="s">
        <v>21146</v>
      </c>
      <c r="C834" s="10" t="s">
        <v>405</v>
      </c>
      <c r="D834" t="str" cm="1">
        <f t="array" aca="1" ref="D834" ca="1">IF(Background=44,A834,D833)</f>
        <v>Περιφερειακή Ενότητα Ρόδου</v>
      </c>
      <c r="E834" t="str" cm="1">
        <f t="array" aca="1" ref="E834" ca="1">IF(Bold,A834,E833)</f>
        <v>--------- Δήμος Μεγίστης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20364</v>
      </c>
      <c r="B835" s="9" t="s">
        <v>20365</v>
      </c>
      <c r="C835" s="10" t="s">
        <v>405</v>
      </c>
      <c r="D835" t="str" cm="1">
        <f t="array" aca="1" ref="D835" ca="1">IF(Background=44,A835,D834)</f>
        <v>Περιφερειακή Ενότητα Ρόδου</v>
      </c>
      <c r="E835" t="str" cm="1">
        <f t="array" aca="1" ref="E835" ca="1">IF(Bold,A835,E834)</f>
        <v>--------- Δήμος Μεγίστης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21147</v>
      </c>
      <c r="B836" s="9" t="s">
        <v>21148</v>
      </c>
      <c r="C836" s="10" t="s">
        <v>405</v>
      </c>
      <c r="D836" t="str" cm="1">
        <f t="array" aca="1" ref="D836" ca="1">IF(Background=44,A836,D835)</f>
        <v>Περιφερειακή Ενότητα Ρόδου</v>
      </c>
      <c r="E836" t="str" cm="1">
        <f t="array" aca="1" ref="E836" ca="1">IF(Bold,A836,E835)</f>
        <v>--------- Δήμος Μεγίστης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21149</v>
      </c>
      <c r="B837" s="9" t="s">
        <v>21150</v>
      </c>
      <c r="C837" s="10" t="s">
        <v>405</v>
      </c>
      <c r="D837" t="str" cm="1">
        <f t="array" aca="1" ref="D837" ca="1">IF(Background=44,A837,D836)</f>
        <v>Περιφερειακή Ενότητα Ρόδου</v>
      </c>
      <c r="E837" t="str" cm="1">
        <f t="array" aca="1" ref="E837" ca="1">IF(Bold,A837,E836)</f>
        <v>--------- Δήμος Μεγίστης</v>
      </c>
      <c r="F837" t="str" cm="1">
        <f t="array" aca="1" ref="F837" ca="1">IF(Background_test=44,"True",IF(Bold_test,"True",""))</f>
        <v/>
      </c>
    </row>
    <row r="838" spans="1:6" x14ac:dyDescent="0.25">
      <c r="A838" s="5" t="s">
        <v>21151</v>
      </c>
      <c r="B838" s="5" t="s">
        <v>21152</v>
      </c>
      <c r="C838" s="6">
        <v>152538</v>
      </c>
      <c r="D838" t="str" cm="1">
        <f t="array" aca="1" ref="D838" ca="1">IF(Background=44,A838,D837)</f>
        <v>Περιφερειακή Ενότητα Ρόδου</v>
      </c>
      <c r="E838" t="str" cm="1">
        <f t="array" aca="1" ref="E838" ca="1">IF(Bold,A838,E837)</f>
        <v>--------- Δήμος Ρόδου</v>
      </c>
      <c r="F838" t="str" cm="1">
        <f t="array" aca="1" ref="F838" ca="1">IF(Background_test=44,"True",IF(Bold_test,"True",""))</f>
        <v>True</v>
      </c>
    </row>
    <row r="839" spans="1:6" x14ac:dyDescent="0.25">
      <c r="A839" s="7" t="s">
        <v>21153</v>
      </c>
      <c r="B839" s="7" t="s">
        <v>21154</v>
      </c>
      <c r="C839" s="8">
        <v>7801</v>
      </c>
      <c r="D839" t="str" cm="1">
        <f t="array" aca="1" ref="D839" ca="1">IF(Background=44,A839,D838)</f>
        <v>Περιφερειακή Ενότητα Ρόδου</v>
      </c>
      <c r="E839" t="str" cm="1">
        <f t="array" aca="1" ref="E839" ca="1">IF(Bold,A839,E838)</f>
        <v>--- Δημοτική Ενότητα Αρχαγγέλου</v>
      </c>
      <c r="F839" t="str" cm="1">
        <f t="array" aca="1" ref="F839" ca="1">IF(Background_test=44,"True",IF(Bold_test,"True",""))</f>
        <v>True</v>
      </c>
    </row>
    <row r="840" spans="1:6" x14ac:dyDescent="0.25">
      <c r="A840" s="9" t="s">
        <v>14450</v>
      </c>
      <c r="B840" s="9" t="s">
        <v>14451</v>
      </c>
      <c r="C840" s="10">
        <v>5391</v>
      </c>
      <c r="D840" t="str" cm="1">
        <f t="array" aca="1" ref="D840" ca="1">IF(Background=44,A840,D839)</f>
        <v>Περιφερειακή Ενότητα Ρόδου</v>
      </c>
      <c r="E840" t="str" cm="1">
        <f t="array" aca="1" ref="E840" ca="1">IF(Bold,A840,E839)</f>
        <v>--- Δημοτική Ενότητα Αρχαγγέλου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21155</v>
      </c>
      <c r="B841" s="9" t="s">
        <v>21156</v>
      </c>
      <c r="C841" s="10">
        <v>977</v>
      </c>
      <c r="D841" t="str" cm="1">
        <f t="array" aca="1" ref="D841" ca="1">IF(Background=44,A841,D840)</f>
        <v>Περιφερειακή Ενότητα Ρόδου</v>
      </c>
      <c r="E841" t="str" cm="1">
        <f t="array" aca="1" ref="E841" ca="1">IF(Bold,A841,E840)</f>
        <v>--- Δημοτική Ενότητα Αρχαγγέλου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21157</v>
      </c>
      <c r="B842" s="9" t="s">
        <v>21158</v>
      </c>
      <c r="C842" s="10">
        <v>1003</v>
      </c>
      <c r="D842" t="str" cm="1">
        <f t="array" aca="1" ref="D842" ca="1">IF(Background=44,A842,D841)</f>
        <v>Περιφερειακή Ενότητα Ρόδου</v>
      </c>
      <c r="E842" t="str" cm="1">
        <f t="array" aca="1" ref="E842" ca="1">IF(Bold,A842,E841)</f>
        <v>--- Δημοτική Ενότητα Αρχαγγέλου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21159</v>
      </c>
      <c r="B843" s="9" t="s">
        <v>21160</v>
      </c>
      <c r="C843" s="10">
        <v>35</v>
      </c>
      <c r="D843" t="str" cm="1">
        <f t="array" aca="1" ref="D843" ca="1">IF(Background=44,A843,D842)</f>
        <v>Περιφερειακή Ενότητα Ρόδου</v>
      </c>
      <c r="E843" t="str" cm="1">
        <f t="array" aca="1" ref="E843" ca="1">IF(Bold,A843,E842)</f>
        <v>--- Δημοτική Ενότητα Αρχαγγέλου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21161</v>
      </c>
      <c r="B844" s="9" t="s">
        <v>21162</v>
      </c>
      <c r="C844" s="10">
        <v>202</v>
      </c>
      <c r="D844" t="str" cm="1">
        <f t="array" aca="1" ref="D844" ca="1">IF(Background=44,A844,D843)</f>
        <v>Περιφερειακή Ενότητα Ρόδου</v>
      </c>
      <c r="E844" t="str" cm="1">
        <f t="array" aca="1" ref="E844" ca="1">IF(Bold,A844,E843)</f>
        <v>--- Δημοτική Ενότητα Αρχαγγέλου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21163</v>
      </c>
      <c r="B845" s="9" t="s">
        <v>21164</v>
      </c>
      <c r="C845" s="10">
        <v>193</v>
      </c>
      <c r="D845" t="str" cm="1">
        <f t="array" aca="1" ref="D845" ca="1">IF(Background=44,A845,D844)</f>
        <v>Περιφερειακή Ενότητα Ρόδου</v>
      </c>
      <c r="E845" t="str" cm="1">
        <f t="array" aca="1" ref="E845" ca="1">IF(Bold,A845,E844)</f>
        <v>--- Δημοτική Ενότητα Αρχαγγέλου</v>
      </c>
      <c r="F845" t="str" cm="1">
        <f t="array" aca="1" ref="F845" ca="1">IF(Background_test=44,"True",IF(Bold_test,"True",""))</f>
        <v/>
      </c>
    </row>
    <row r="846" spans="1:6" x14ac:dyDescent="0.25">
      <c r="A846" s="7" t="s">
        <v>21165</v>
      </c>
      <c r="B846" s="7" t="s">
        <v>21166</v>
      </c>
      <c r="C846" s="8">
        <v>2441</v>
      </c>
      <c r="D846" t="str" cm="1">
        <f t="array" aca="1" ref="D846" ca="1">IF(Background=44,A846,D845)</f>
        <v>Περιφερειακή Ενότητα Ρόδου</v>
      </c>
      <c r="E846" t="str" cm="1">
        <f t="array" aca="1" ref="E846" ca="1">IF(Bold,A846,E845)</f>
        <v>--- Δημοτική Ενότητα Αταβύρου</v>
      </c>
      <c r="F846" t="str" cm="1">
        <f t="array" aca="1" ref="F846" ca="1">IF(Background_test=44,"True",IF(Bold_test,"True",""))</f>
        <v>True</v>
      </c>
    </row>
    <row r="847" spans="1:6" x14ac:dyDescent="0.25">
      <c r="A847" s="9" t="s">
        <v>5096</v>
      </c>
      <c r="B847" s="9" t="s">
        <v>5097</v>
      </c>
      <c r="C847" s="10">
        <v>355</v>
      </c>
      <c r="D847" t="str" cm="1">
        <f t="array" aca="1" ref="D847" ca="1">IF(Background=44,A847,D846)</f>
        <v>Περιφερειακή Ενότητα Ρόδου</v>
      </c>
      <c r="E847" t="str" cm="1">
        <f t="array" aca="1" ref="E847" ca="1">IF(Bold,A847,E846)</f>
        <v>--- Δημοτική Ενότητα Αταβύρου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21167</v>
      </c>
      <c r="B848" s="9" t="s">
        <v>21168</v>
      </c>
      <c r="C848" s="10">
        <v>1045</v>
      </c>
      <c r="D848" t="str" cm="1">
        <f t="array" aca="1" ref="D848" ca="1">IF(Background=44,A848,D847)</f>
        <v>Περιφερειακή Ενότητα Ρόδου</v>
      </c>
      <c r="E848" t="str" cm="1">
        <f t="array" aca="1" ref="E848" ca="1">IF(Bold,A848,E847)</f>
        <v>--- Δημοτική Ενότητα Αταβύρου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21169</v>
      </c>
      <c r="B849" s="9" t="s">
        <v>21170</v>
      </c>
      <c r="C849" s="10">
        <v>66</v>
      </c>
      <c r="D849" t="str" cm="1">
        <f t="array" aca="1" ref="D849" ca="1">IF(Background=44,A849,D848)</f>
        <v>Περιφερειακή Ενότητα Ρόδου</v>
      </c>
      <c r="E849" t="str" cm="1">
        <f t="array" aca="1" ref="E849" ca="1">IF(Bold,A849,E848)</f>
        <v>--- Δημοτική Ενότητα Αταβύρου</v>
      </c>
      <c r="F849" t="str" cm="1">
        <f t="array" aca="1" ref="F849" ca="1">IF(Background_test=44,"True",IF(Bold_test,"True",""))</f>
        <v/>
      </c>
    </row>
    <row r="850" spans="1:6" x14ac:dyDescent="0.25">
      <c r="A850" s="9" t="s">
        <v>21171</v>
      </c>
      <c r="B850" s="9" t="s">
        <v>21172</v>
      </c>
      <c r="C850" s="10">
        <v>446</v>
      </c>
      <c r="D850" t="str" cm="1">
        <f t="array" aca="1" ref="D850" ca="1">IF(Background=44,A850,D849)</f>
        <v>Περιφερειακή Ενότητα Ρόδου</v>
      </c>
      <c r="E850" t="str" cm="1">
        <f t="array" aca="1" ref="E850" ca="1">IF(Bold,A850,E849)</f>
        <v>--- Δημοτική Ενότητα Αταβύρου</v>
      </c>
      <c r="F850" t="str" cm="1">
        <f t="array" aca="1" ref="F850" ca="1">IF(Background_test=44,"True",IF(Bold_test,"True",""))</f>
        <v/>
      </c>
    </row>
    <row r="851" spans="1:6" x14ac:dyDescent="0.25">
      <c r="A851" s="9" t="s">
        <v>20354</v>
      </c>
      <c r="B851" s="9" t="s">
        <v>20355</v>
      </c>
      <c r="C851" s="10">
        <v>1</v>
      </c>
      <c r="D851" t="str" cm="1">
        <f t="array" aca="1" ref="D851" ca="1">IF(Background=44,A851,D850)</f>
        <v>Περιφερειακή Ενότητα Ρόδου</v>
      </c>
      <c r="E851" t="str" cm="1">
        <f t="array" aca="1" ref="E851" ca="1">IF(Bold,A851,E850)</f>
        <v>--- Δημοτική Ενότητα Αταβύρου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21173</v>
      </c>
      <c r="B852" s="9" t="s">
        <v>21174</v>
      </c>
      <c r="C852" s="10">
        <v>187</v>
      </c>
      <c r="D852" t="str" cm="1">
        <f t="array" aca="1" ref="D852" ca="1">IF(Background=44,A852,D851)</f>
        <v>Περιφερειακή Ενότητα Ρόδου</v>
      </c>
      <c r="E852" t="str" cm="1">
        <f t="array" aca="1" ref="E852" ca="1">IF(Bold,A852,E851)</f>
        <v>--- Δημοτική Ενότητα Αταβύρου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20174</v>
      </c>
      <c r="B853" s="9" t="s">
        <v>20175</v>
      </c>
      <c r="C853" s="10">
        <v>152</v>
      </c>
      <c r="D853" t="str" cm="1">
        <f t="array" aca="1" ref="D853" ca="1">IF(Background=44,A853,D852)</f>
        <v>Περιφερειακή Ενότητα Ρόδου</v>
      </c>
      <c r="E853" t="str" cm="1">
        <f t="array" aca="1" ref="E853" ca="1">IF(Bold,A853,E852)</f>
        <v>--- Δημοτική Ενότητα Αταβύρου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21175</v>
      </c>
      <c r="B854" s="9" t="s">
        <v>21176</v>
      </c>
      <c r="C854" s="10">
        <v>189</v>
      </c>
      <c r="D854" t="str" cm="1">
        <f t="array" aca="1" ref="D854" ca="1">IF(Background=44,A854,D853)</f>
        <v>Περιφερειακή Ενότητα Ρόδου</v>
      </c>
      <c r="E854" t="str" cm="1">
        <f t="array" aca="1" ref="E854" ca="1">IF(Bold,A854,E853)</f>
        <v>--- Δημοτική Ενότητα Αταβύρου</v>
      </c>
      <c r="F854" t="str" cm="1">
        <f t="array" aca="1" ref="F854" ca="1">IF(Background_test=44,"True",IF(Bold_test,"True",""))</f>
        <v/>
      </c>
    </row>
    <row r="855" spans="1:6" x14ac:dyDescent="0.25">
      <c r="A855" s="7" t="s">
        <v>21177</v>
      </c>
      <c r="B855" s="7" t="s">
        <v>21178</v>
      </c>
      <c r="C855" s="8">
        <v>11044</v>
      </c>
      <c r="D855" t="str" cm="1">
        <f t="array" aca="1" ref="D855" ca="1">IF(Background=44,A855,D854)</f>
        <v>Περιφερειακή Ενότητα Ρόδου</v>
      </c>
      <c r="E855" t="str" cm="1">
        <f t="array" aca="1" ref="E855" ca="1">IF(Bold,A855,E854)</f>
        <v>--- Δημοτική Ενότητα Αφάντου</v>
      </c>
      <c r="F855" t="str" cm="1">
        <f t="array" aca="1" ref="F855" ca="1">IF(Background_test=44,"True",IF(Bold_test,"True",""))</f>
        <v>True</v>
      </c>
    </row>
    <row r="856" spans="1:6" x14ac:dyDescent="0.25">
      <c r="A856" s="9" t="s">
        <v>21179</v>
      </c>
      <c r="B856" s="9" t="s">
        <v>21180</v>
      </c>
      <c r="C856" s="10">
        <v>546</v>
      </c>
      <c r="D856" t="str" cm="1">
        <f t="array" aca="1" ref="D856" ca="1">IF(Background=44,A856,D855)</f>
        <v>Περιφερειακή Ενότητα Ρόδου</v>
      </c>
      <c r="E856" t="str" cm="1">
        <f t="array" aca="1" ref="E856" ca="1">IF(Bold,A856,E855)</f>
        <v>--- Δημοτική Ενότητα Αφάντου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21181</v>
      </c>
      <c r="B857" s="9" t="s">
        <v>21182</v>
      </c>
      <c r="C857" s="10">
        <v>6837</v>
      </c>
      <c r="D857" t="str" cm="1">
        <f t="array" aca="1" ref="D857" ca="1">IF(Background=44,A857,D856)</f>
        <v>Περιφερειακή Ενότητα Ρόδου</v>
      </c>
      <c r="E857" t="str" cm="1">
        <f t="array" aca="1" ref="E857" ca="1">IF(Bold,A857,E856)</f>
        <v>--- Δημοτική Ενότητα Αφάντου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21183</v>
      </c>
      <c r="B858" s="9" t="s">
        <v>21184</v>
      </c>
      <c r="C858" s="10">
        <v>3661</v>
      </c>
      <c r="D858" t="str" cm="1">
        <f t="array" aca="1" ref="D858" ca="1">IF(Background=44,A858,D857)</f>
        <v>Περιφερειακή Ενότητα Ρόδου</v>
      </c>
      <c r="E858" t="str" cm="1">
        <f t="array" aca="1" ref="E858" ca="1">IF(Bold,A858,E857)</f>
        <v>--- Δημοτική Ενότητα Αφάντου</v>
      </c>
      <c r="F858" t="str" cm="1">
        <f t="array" aca="1" ref="F858" ca="1">IF(Background_test=44,"True",IF(Bold_test,"True",""))</f>
        <v/>
      </c>
    </row>
    <row r="859" spans="1:6" x14ac:dyDescent="0.25">
      <c r="A859" s="7" t="s">
        <v>21185</v>
      </c>
      <c r="B859" s="7" t="s">
        <v>21186</v>
      </c>
      <c r="C859" s="8">
        <v>19288</v>
      </c>
      <c r="D859" t="str" cm="1">
        <f t="array" aca="1" ref="D859" ca="1">IF(Background=44,A859,D858)</f>
        <v>Περιφερειακή Ενότητα Ρόδου</v>
      </c>
      <c r="E859" t="str" cm="1">
        <f t="array" aca="1" ref="E859" ca="1">IF(Bold,A859,E858)</f>
        <v>--- Δημοτική Ενότητα Ιαλυσού</v>
      </c>
      <c r="F859" t="str" cm="1">
        <f t="array" aca="1" ref="F859" ca="1">IF(Background_test=44,"True",IF(Bold_test,"True",""))</f>
        <v>True</v>
      </c>
    </row>
    <row r="860" spans="1:6" x14ac:dyDescent="0.25">
      <c r="A860" s="9" t="s">
        <v>21187</v>
      </c>
      <c r="B860" s="9" t="s">
        <v>21188</v>
      </c>
      <c r="C860" s="10">
        <v>19288</v>
      </c>
      <c r="D860" t="str" cm="1">
        <f t="array" aca="1" ref="D860" ca="1">IF(Background=44,A860,D859)</f>
        <v>Περιφερειακή Ενότητα Ρόδου</v>
      </c>
      <c r="E860" t="str" cm="1">
        <f t="array" aca="1" ref="E860" ca="1">IF(Bold,A860,E859)</f>
        <v>--- Δημοτική Ενότητα Ιαλυσού</v>
      </c>
      <c r="F860" t="str" cm="1">
        <f t="array" aca="1" ref="F860" ca="1">IF(Background_test=44,"True",IF(Bold_test,"True",""))</f>
        <v/>
      </c>
    </row>
    <row r="861" spans="1:6" x14ac:dyDescent="0.25">
      <c r="A861" s="7" t="s">
        <v>21189</v>
      </c>
      <c r="B861" s="7" t="s">
        <v>21190</v>
      </c>
      <c r="C861" s="8">
        <v>18992</v>
      </c>
      <c r="D861" t="str" cm="1">
        <f t="array" aca="1" ref="D861" ca="1">IF(Background=44,A861,D860)</f>
        <v>Περιφερειακή Ενότητα Ρόδου</v>
      </c>
      <c r="E861" t="str" cm="1">
        <f t="array" aca="1" ref="E861" ca="1">IF(Bold,A861,E860)</f>
        <v>--- Δημοτική Ενότητα Καλλιθέας</v>
      </c>
      <c r="F861" t="str" cm="1">
        <f t="array" aca="1" ref="F861" ca="1">IF(Background_test=44,"True",IF(Bold_test,"True",""))</f>
        <v>True</v>
      </c>
    </row>
    <row r="862" spans="1:6" x14ac:dyDescent="0.25">
      <c r="A862" s="9" t="s">
        <v>21191</v>
      </c>
      <c r="B862" s="9" t="s">
        <v>21192</v>
      </c>
      <c r="C862" s="10">
        <v>6468</v>
      </c>
      <c r="D862" t="str" cm="1">
        <f t="array" aca="1" ref="D862" ca="1">IF(Background=44,A862,D861)</f>
        <v>Περιφερειακή Ενότητα Ρόδου</v>
      </c>
      <c r="E862" t="str" cm="1">
        <f t="array" aca="1" ref="E862" ca="1">IF(Bold,A862,E861)</f>
        <v>--- Δημοτική Ενότητα Καλλιθέας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2211</v>
      </c>
      <c r="B863" s="9" t="s">
        <v>2212</v>
      </c>
      <c r="C863" s="10">
        <v>76</v>
      </c>
      <c r="D863" t="str" cm="1">
        <f t="array" aca="1" ref="D863" ca="1">IF(Background=44,A863,D862)</f>
        <v>Περιφερειακή Ενότητα Ρόδου</v>
      </c>
      <c r="E863" t="str" cm="1">
        <f t="array" aca="1" ref="E863" ca="1">IF(Bold,A863,E862)</f>
        <v>--- Δημοτική Ενότητα Καλλιθέας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21193</v>
      </c>
      <c r="B864" s="9" t="s">
        <v>21194</v>
      </c>
      <c r="C864" s="10">
        <v>2771</v>
      </c>
      <c r="D864" t="str" cm="1">
        <f t="array" aca="1" ref="D864" ca="1">IF(Background=44,A864,D863)</f>
        <v>Περιφερειακή Ενότητα Ρόδου</v>
      </c>
      <c r="E864" t="str" cm="1">
        <f t="array" aca="1" ref="E864" ca="1">IF(Bold,A864,E863)</f>
        <v>--- Δημοτική Ενότητα Καλλιθέας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21195</v>
      </c>
      <c r="B865" s="9" t="s">
        <v>21196</v>
      </c>
      <c r="C865" s="10">
        <v>3255</v>
      </c>
      <c r="D865" t="str" cm="1">
        <f t="array" aca="1" ref="D865" ca="1">IF(Background=44,A865,D864)</f>
        <v>Περιφερειακή Ενότητα Ρόδου</v>
      </c>
      <c r="E865" t="str" cm="1">
        <f t="array" aca="1" ref="E865" ca="1">IF(Bold,A865,E864)</f>
        <v>--- Δημοτική Ενότητα Καλλιθέας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21197</v>
      </c>
      <c r="B866" s="9" t="s">
        <v>21198</v>
      </c>
      <c r="C866" s="10">
        <v>335</v>
      </c>
      <c r="D866" t="str" cm="1">
        <f t="array" aca="1" ref="D866" ca="1">IF(Background=44,A866,D865)</f>
        <v>Περιφερειακή Ενότητα Ρόδου</v>
      </c>
      <c r="E866" t="str" cm="1">
        <f t="array" aca="1" ref="E866" ca="1">IF(Bold,A866,E865)</f>
        <v>--- Δημοτική Ενότητα Καλλιθέας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21199</v>
      </c>
      <c r="B867" s="9" t="s">
        <v>21200</v>
      </c>
      <c r="C867" s="10">
        <v>5261</v>
      </c>
      <c r="D867" t="str" cm="1">
        <f t="array" aca="1" ref="D867" ca="1">IF(Background=44,A867,D866)</f>
        <v>Περιφερειακή Ενότητα Ρόδου</v>
      </c>
      <c r="E867" t="str" cm="1">
        <f t="array" aca="1" ref="E867" ca="1">IF(Bold,A867,E866)</f>
        <v>--- Δημοτική Ενότητα Καλλιθέας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21201</v>
      </c>
      <c r="B868" s="9" t="s">
        <v>21202</v>
      </c>
      <c r="C868" s="10">
        <v>826</v>
      </c>
      <c r="D868" t="str" cm="1">
        <f t="array" aca="1" ref="D868" ca="1">IF(Background=44,A868,D867)</f>
        <v>Περιφερειακή Ενότητα Ρόδου</v>
      </c>
      <c r="E868" t="str" cm="1">
        <f t="array" aca="1" ref="E868" ca="1">IF(Bold,A868,E867)</f>
        <v>--- Δημοτική Ενότητα Καλλιθέας</v>
      </c>
      <c r="F868" t="str" cm="1">
        <f t="array" aca="1" ref="F868" ca="1">IF(Background_test=44,"True",IF(Bold_test,"True",""))</f>
        <v/>
      </c>
    </row>
    <row r="869" spans="1:6" x14ac:dyDescent="0.25">
      <c r="A869" s="7" t="s">
        <v>21203</v>
      </c>
      <c r="B869" s="7" t="s">
        <v>21204</v>
      </c>
      <c r="C869" s="8">
        <v>5235</v>
      </c>
      <c r="D869" t="str" cm="1">
        <f t="array" aca="1" ref="D869" ca="1">IF(Background=44,A869,D868)</f>
        <v>Περιφερειακή Ενότητα Ρόδου</v>
      </c>
      <c r="E869" t="str" cm="1">
        <f t="array" aca="1" ref="E869" ca="1">IF(Bold,A869,E868)</f>
        <v>--- Δημοτική Ενότητα Καμείρου</v>
      </c>
      <c r="F869" t="str" cm="1">
        <f t="array" aca="1" ref="F869" ca="1">IF(Background_test=44,"True",IF(Bold_test,"True",""))</f>
        <v>True</v>
      </c>
    </row>
    <row r="870" spans="1:6" x14ac:dyDescent="0.25">
      <c r="A870" s="9" t="s">
        <v>9699</v>
      </c>
      <c r="B870" s="9" t="s">
        <v>9700</v>
      </c>
      <c r="C870" s="10">
        <v>9</v>
      </c>
      <c r="D870" t="str" cm="1">
        <f t="array" aca="1" ref="D870" ca="1">IF(Background=44,A870,D869)</f>
        <v>Περιφερειακή Ενότητα Ρόδου</v>
      </c>
      <c r="E870" t="str" cm="1">
        <f t="array" aca="1" ref="E870" ca="1">IF(Bold,A870,E869)</f>
        <v>--- Δημοτική Ενότητα Καμείρου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21205</v>
      </c>
      <c r="B871" s="9" t="s">
        <v>21206</v>
      </c>
      <c r="C871" s="10">
        <v>851</v>
      </c>
      <c r="D871" t="str" cm="1">
        <f t="array" aca="1" ref="D871" ca="1">IF(Background=44,A871,D870)</f>
        <v>Περιφερειακή Ενότητα Ρόδου</v>
      </c>
      <c r="E871" t="str" cm="1">
        <f t="array" aca="1" ref="E871" ca="1">IF(Bold,A871,E870)</f>
        <v>--- Δημοτική Ενότητα Καμείρου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21207</v>
      </c>
      <c r="B872" s="9" t="s">
        <v>21208</v>
      </c>
      <c r="C872" s="10">
        <v>250</v>
      </c>
      <c r="D872" t="str" cm="1">
        <f t="array" aca="1" ref="D872" ca="1">IF(Background=44,A872,D871)</f>
        <v>Περιφερειακή Ενότητα Ρόδου</v>
      </c>
      <c r="E872" t="str" cm="1">
        <f t="array" aca="1" ref="E872" ca="1">IF(Bold,A872,E871)</f>
        <v>--- Δημοτική Ενότητα Καμείρου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21209</v>
      </c>
      <c r="B873" s="9" t="s">
        <v>21210</v>
      </c>
      <c r="C873" s="10">
        <v>251</v>
      </c>
      <c r="D873" t="str" cm="1">
        <f t="array" aca="1" ref="D873" ca="1">IF(Background=44,A873,D872)</f>
        <v>Περιφερειακή Ενότητα Ρόδου</v>
      </c>
      <c r="E873" t="str" cm="1">
        <f t="array" aca="1" ref="E873" ca="1">IF(Bold,A873,E872)</f>
        <v>--- Δημοτική Ενότητα Καμείρου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21211</v>
      </c>
      <c r="B874" s="9" t="s">
        <v>21212</v>
      </c>
      <c r="C874" s="10">
        <v>499</v>
      </c>
      <c r="D874" t="str" cm="1">
        <f t="array" aca="1" ref="D874" ca="1">IF(Background=44,A874,D873)</f>
        <v>Περιφερειακή Ενότητα Ρόδου</v>
      </c>
      <c r="E874" t="str" cm="1">
        <f t="array" aca="1" ref="E874" ca="1">IF(Bold,A874,E873)</f>
        <v>--- Δημοτική Ενότητα Καμείρου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21213</v>
      </c>
      <c r="B875" s="9" t="s">
        <v>21214</v>
      </c>
      <c r="C875" s="10">
        <v>5</v>
      </c>
      <c r="D875" t="str" cm="1">
        <f t="array" aca="1" ref="D875" ca="1">IF(Background=44,A875,D874)</f>
        <v>Περιφερειακή Ενότητα Ρόδου</v>
      </c>
      <c r="E875" t="str" cm="1">
        <f t="array" aca="1" ref="E875" ca="1">IF(Bold,A875,E874)</f>
        <v>--- Δημοτική Ενότητα Καμείρου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2567</v>
      </c>
      <c r="B876" s="9" t="s">
        <v>2568</v>
      </c>
      <c r="C876" s="10">
        <v>318</v>
      </c>
      <c r="D876" t="str" cm="1">
        <f t="array" aca="1" ref="D876" ca="1">IF(Background=44,A876,D875)</f>
        <v>Περιφερειακή Ενότητα Ρόδου</v>
      </c>
      <c r="E876" t="str" cm="1">
        <f t="array" aca="1" ref="E876" ca="1">IF(Bold,A876,E875)</f>
        <v>--- Δημοτική Ενότητα Καμείρου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348</v>
      </c>
      <c r="B877" s="9" t="s">
        <v>349</v>
      </c>
      <c r="C877" s="10">
        <v>28</v>
      </c>
      <c r="D877" t="str" cm="1">
        <f t="array" aca="1" ref="D877" ca="1">IF(Background=44,A877,D876)</f>
        <v>Περιφερειακή Ενότητα Ρόδου</v>
      </c>
      <c r="E877" t="str" cm="1">
        <f t="array" aca="1" ref="E877" ca="1">IF(Bold,A877,E876)</f>
        <v>--- Δημοτική Ενότητα Καμείρου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21215</v>
      </c>
      <c r="B878" s="9" t="s">
        <v>21216</v>
      </c>
      <c r="C878" s="10">
        <v>566</v>
      </c>
      <c r="D878" t="str" cm="1">
        <f t="array" aca="1" ref="D878" ca="1">IF(Background=44,A878,D877)</f>
        <v>Περιφερειακή Ενότητα Ρόδου</v>
      </c>
      <c r="E878" t="str" cm="1">
        <f t="array" aca="1" ref="E878" ca="1">IF(Bold,A878,E877)</f>
        <v>--- Δημοτική Ενότητα Καμείρου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21217</v>
      </c>
      <c r="B879" s="9" t="s">
        <v>21218</v>
      </c>
      <c r="C879" s="10">
        <v>1264</v>
      </c>
      <c r="D879" t="str" cm="1">
        <f t="array" aca="1" ref="D879" ca="1">IF(Background=44,A879,D878)</f>
        <v>Περιφερειακή Ενότητα Ρόδου</v>
      </c>
      <c r="E879" t="str" cm="1">
        <f t="array" aca="1" ref="E879" ca="1">IF(Bold,A879,E878)</f>
        <v>--- Δημοτική Ενότητα Καμείρου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21219</v>
      </c>
      <c r="B880" s="9" t="s">
        <v>21220</v>
      </c>
      <c r="C880" s="10">
        <v>1194</v>
      </c>
      <c r="D880" t="str" cm="1">
        <f t="array" aca="1" ref="D880" ca="1">IF(Background=44,A880,D879)</f>
        <v>Περιφερειακή Ενότητα Ρόδου</v>
      </c>
      <c r="E880" t="str" cm="1">
        <f t="array" aca="1" ref="E880" ca="1">IF(Bold,A880,E879)</f>
        <v>--- Δημοτική Ενότητα Καμείρου</v>
      </c>
      <c r="F880" t="str" cm="1">
        <f t="array" aca="1" ref="F880" ca="1">IF(Background_test=44,"True",IF(Bold_test,"True",""))</f>
        <v/>
      </c>
    </row>
    <row r="881" spans="1:6" x14ac:dyDescent="0.25">
      <c r="A881" s="7" t="s">
        <v>21221</v>
      </c>
      <c r="B881" s="7" t="s">
        <v>21222</v>
      </c>
      <c r="C881" s="8">
        <v>7918</v>
      </c>
      <c r="D881" t="str" cm="1">
        <f t="array" aca="1" ref="D881" ca="1">IF(Background=44,A881,D880)</f>
        <v>Περιφερειακή Ενότητα Ρόδου</v>
      </c>
      <c r="E881" t="str" cm="1">
        <f t="array" aca="1" ref="E881" ca="1">IF(Bold,A881,E880)</f>
        <v>--- Δημοτική Ενότητα Λινδίων</v>
      </c>
      <c r="F881" t="str" cm="1">
        <f t="array" aca="1" ref="F881" ca="1">IF(Background_test=44,"True",IF(Bold_test,"True",""))</f>
        <v>True</v>
      </c>
    </row>
    <row r="882" spans="1:6" x14ac:dyDescent="0.25">
      <c r="A882" s="9" t="s">
        <v>21223</v>
      </c>
      <c r="B882" s="9" t="s">
        <v>21224</v>
      </c>
      <c r="C882" s="10">
        <v>1097</v>
      </c>
      <c r="D882" t="str" cm="1">
        <f t="array" aca="1" ref="D882" ca="1">IF(Background=44,A882,D881)</f>
        <v>Περιφερειακή Ενότητα Ρόδου</v>
      </c>
      <c r="E882" t="str" cm="1">
        <f t="array" aca="1" ref="E882" ca="1">IF(Bold,A882,E881)</f>
        <v>--- Δημοτική Ενότητα Λινδίων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21225</v>
      </c>
      <c r="B883" s="9" t="s">
        <v>21226</v>
      </c>
      <c r="C883" s="10">
        <v>401</v>
      </c>
      <c r="D883" t="str" cm="1">
        <f t="array" aca="1" ref="D883" ca="1">IF(Background=44,A883,D882)</f>
        <v>Περιφερειακή Ενότητα Ρόδου</v>
      </c>
      <c r="E883" t="str" cm="1">
        <f t="array" aca="1" ref="E883" ca="1">IF(Bold,A883,E882)</f>
        <v>--- Δημοτική Ενότητα Λινδίων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21227</v>
      </c>
      <c r="B884" s="9" t="s">
        <v>21228</v>
      </c>
      <c r="C884" s="10">
        <v>2083</v>
      </c>
      <c r="D884" t="str" cm="1">
        <f t="array" aca="1" ref="D884" ca="1">IF(Background=44,A884,D883)</f>
        <v>Περιφερειακή Ενότητα Ρόδου</v>
      </c>
      <c r="E884" t="str" cm="1">
        <f t="array" aca="1" ref="E884" ca="1">IF(Bold,A884,E883)</f>
        <v>--- Δημοτική Ενότητα Λινδίων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21229</v>
      </c>
      <c r="B885" s="9" t="s">
        <v>21230</v>
      </c>
      <c r="C885" s="10">
        <v>2441</v>
      </c>
      <c r="D885" t="str" cm="1">
        <f t="array" aca="1" ref="D885" ca="1">IF(Background=44,A885,D884)</f>
        <v>Περιφερειακή Ενότητα Ρόδου</v>
      </c>
      <c r="E885" t="str" cm="1">
        <f t="array" aca="1" ref="E885" ca="1">IF(Bold,A885,E884)</f>
        <v>--- Δημοτική Ενότητα Λινδίων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21231</v>
      </c>
      <c r="B886" s="9" t="s">
        <v>3246</v>
      </c>
      <c r="C886" s="10">
        <v>1269</v>
      </c>
      <c r="D886" t="str" cm="1">
        <f t="array" aca="1" ref="D886" ca="1">IF(Background=44,A886,D885)</f>
        <v>Περιφερειακή Ενότητα Ρόδου</v>
      </c>
      <c r="E886" t="str" cm="1">
        <f t="array" aca="1" ref="E886" ca="1">IF(Bold,A886,E885)</f>
        <v>--- Δημοτική Ενότητα Λινδίων</v>
      </c>
      <c r="F886" t="str" cm="1">
        <f t="array" aca="1" ref="F886" ca="1">IF(Background_test=44,"True",IF(Bold_test,"True",""))</f>
        <v/>
      </c>
    </row>
    <row r="887" spans="1:6" x14ac:dyDescent="0.25">
      <c r="A887" s="9" t="s">
        <v>21232</v>
      </c>
      <c r="B887" s="9" t="s">
        <v>21233</v>
      </c>
      <c r="C887" s="10">
        <v>627</v>
      </c>
      <c r="D887" t="str" cm="1">
        <f t="array" aca="1" ref="D887" ca="1">IF(Background=44,A887,D886)</f>
        <v>Περιφερειακή Ενότητα Ρόδου</v>
      </c>
      <c r="E887" t="str" cm="1">
        <f t="array" aca="1" ref="E887" ca="1">IF(Bold,A887,E886)</f>
        <v>--- Δημοτική Ενότητα Λινδίων</v>
      </c>
      <c r="F887" t="str" cm="1">
        <f t="array" aca="1" ref="F887" ca="1">IF(Background_test=44,"True",IF(Bold_test,"True",""))</f>
        <v/>
      </c>
    </row>
    <row r="888" spans="1:6" x14ac:dyDescent="0.25">
      <c r="A888" s="7" t="s">
        <v>21234</v>
      </c>
      <c r="B888" s="7" t="s">
        <v>21235</v>
      </c>
      <c r="C888" s="8">
        <v>7038</v>
      </c>
      <c r="D888" t="str" cm="1">
        <f t="array" aca="1" ref="D888" ca="1">IF(Background=44,A888,D887)</f>
        <v>Περιφερειακή Ενότητα Ρόδου</v>
      </c>
      <c r="E888" t="str" cm="1">
        <f t="array" aca="1" ref="E888" ca="1">IF(Bold,A888,E887)</f>
        <v>--- Δημοτική Ενότητα Νότιας Ρόδου</v>
      </c>
      <c r="F888" t="str" cm="1">
        <f t="array" aca="1" ref="F888" ca="1">IF(Background_test=44,"True",IF(Bold_test,"True",""))</f>
        <v>True</v>
      </c>
    </row>
    <row r="889" spans="1:6" x14ac:dyDescent="0.25">
      <c r="A889" s="9" t="s">
        <v>18694</v>
      </c>
      <c r="B889" s="9" t="s">
        <v>18695</v>
      </c>
      <c r="C889" s="10">
        <v>20</v>
      </c>
      <c r="D889" t="str" cm="1">
        <f t="array" aca="1" ref="D889" ca="1">IF(Background=44,A889,D888)</f>
        <v>Περιφερειακή Ενότητα Ρόδου</v>
      </c>
      <c r="E889" t="str" cm="1">
        <f t="array" aca="1" ref="E889" ca="1">IF(Bold,A889,E888)</f>
        <v>--- Δημοτική Ενότητα Νότιας Ρόδου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21236</v>
      </c>
      <c r="B890" s="9" t="s">
        <v>21237</v>
      </c>
      <c r="C890" s="10">
        <v>556</v>
      </c>
      <c r="D890" t="str" cm="1">
        <f t="array" aca="1" ref="D890" ca="1">IF(Background=44,A890,D889)</f>
        <v>Περιφερειακή Ενότητα Ρόδου</v>
      </c>
      <c r="E890" t="str" cm="1">
        <f t="array" aca="1" ref="E890" ca="1">IF(Bold,A890,E889)</f>
        <v>--- Δημοτική Ενότητα Νότιας Ρόδου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21238</v>
      </c>
      <c r="B891" s="9" t="s">
        <v>21239</v>
      </c>
      <c r="C891" s="10">
        <v>346</v>
      </c>
      <c r="D891" t="str" cm="1">
        <f t="array" aca="1" ref="D891" ca="1">IF(Background=44,A891,D890)</f>
        <v>Περιφερειακή Ενότητα Ρόδου</v>
      </c>
      <c r="E891" t="str" cm="1">
        <f t="array" aca="1" ref="E891" ca="1">IF(Bold,A891,E890)</f>
        <v>--- Δημοτική Ενότητα Νότιας Ρόδου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21240</v>
      </c>
      <c r="B892" s="9" t="s">
        <v>21241</v>
      </c>
      <c r="C892" s="10">
        <v>472</v>
      </c>
      <c r="D892" t="str" cm="1">
        <f t="array" aca="1" ref="D892" ca="1">IF(Background=44,A892,D891)</f>
        <v>Περιφερειακή Ενότητα Ρόδου</v>
      </c>
      <c r="E892" t="str" cm="1">
        <f t="array" aca="1" ref="E892" ca="1">IF(Bold,A892,E891)</f>
        <v>--- Δημοτική Ενότητα Νότιας Ρόδου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21242</v>
      </c>
      <c r="B893" s="9" t="s">
        <v>21243</v>
      </c>
      <c r="C893" s="10">
        <v>481</v>
      </c>
      <c r="D893" t="str" cm="1">
        <f t="array" aca="1" ref="D893" ca="1">IF(Background=44,A893,D892)</f>
        <v>Περιφερειακή Ενότητα Ρόδου</v>
      </c>
      <c r="E893" t="str" cm="1">
        <f t="array" aca="1" ref="E893" ca="1">IF(Bold,A893,E892)</f>
        <v>--- Δημοτική Ενότητα Νότιας Ρόδου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21244</v>
      </c>
      <c r="B894" s="9" t="s">
        <v>21245</v>
      </c>
      <c r="C894" s="10">
        <v>684</v>
      </c>
      <c r="D894" t="str" cm="1">
        <f t="array" aca="1" ref="D894" ca="1">IF(Background=44,A894,D893)</f>
        <v>Περιφερειακή Ενότητα Ρόδου</v>
      </c>
      <c r="E894" t="str" cm="1">
        <f t="array" aca="1" ref="E894" ca="1">IF(Bold,A894,E893)</f>
        <v>--- Δημοτική Ενότητα Νότιας Ρόδου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21246</v>
      </c>
      <c r="B895" s="9" t="s">
        <v>21247</v>
      </c>
      <c r="C895" s="10">
        <v>360</v>
      </c>
      <c r="D895" t="str" cm="1">
        <f t="array" aca="1" ref="D895" ca="1">IF(Background=44,A895,D894)</f>
        <v>Περιφερειακή Ενότητα Ρόδου</v>
      </c>
      <c r="E895" t="str" cm="1">
        <f t="array" aca="1" ref="E895" ca="1">IF(Bold,A895,E894)</f>
        <v>--- Δημοτική Ενότητα Νότιας Ρόδου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21248</v>
      </c>
      <c r="B896" s="9" t="s">
        <v>21249</v>
      </c>
      <c r="C896" s="10">
        <v>290</v>
      </c>
      <c r="D896" t="str" cm="1">
        <f t="array" aca="1" ref="D896" ca="1">IF(Background=44,A896,D895)</f>
        <v>Περιφερειακή Ενότητα Ρόδου</v>
      </c>
      <c r="E896" t="str" cm="1">
        <f t="array" aca="1" ref="E896" ca="1">IF(Bold,A896,E895)</f>
        <v>--- Δημοτική Ενότητα Νότιας Ρόδου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21250</v>
      </c>
      <c r="B897" s="9" t="s">
        <v>21251</v>
      </c>
      <c r="C897" s="10">
        <v>2876</v>
      </c>
      <c r="D897" t="str" cm="1">
        <f t="array" aca="1" ref="D897" ca="1">IF(Background=44,A897,D896)</f>
        <v>Περιφερειακή Ενότητα Ρόδου</v>
      </c>
      <c r="E897" t="str" cm="1">
        <f t="array" aca="1" ref="E897" ca="1">IF(Bold,A897,E896)</f>
        <v>--- Δημοτική Ενότητα Νότιας Ρόδου</v>
      </c>
      <c r="F897" t="str" cm="1">
        <f t="array" aca="1" ref="F897" ca="1">IF(Background_test=44,"True",IF(Bold_test,"True",""))</f>
        <v/>
      </c>
    </row>
    <row r="898" spans="1:6" x14ac:dyDescent="0.25">
      <c r="A898" s="9" t="s">
        <v>21252</v>
      </c>
      <c r="B898" s="9" t="s">
        <v>21253</v>
      </c>
      <c r="C898" s="10">
        <v>294</v>
      </c>
      <c r="D898" t="str" cm="1">
        <f t="array" aca="1" ref="D898" ca="1">IF(Background=44,A898,D897)</f>
        <v>Περιφερειακή Ενότητα Ρόδου</v>
      </c>
      <c r="E898" t="str" cm="1">
        <f t="array" aca="1" ref="E898" ca="1">IF(Bold,A898,E897)</f>
        <v>--- Δημοτική Ενότητα Νότιας Ρόδου</v>
      </c>
      <c r="F898" t="str" cm="1">
        <f t="array" aca="1" ref="F898" ca="1">IF(Background_test=44,"True",IF(Bold_test,"True",""))</f>
        <v/>
      </c>
    </row>
    <row r="899" spans="1:6" x14ac:dyDescent="0.25">
      <c r="A899" s="9" t="s">
        <v>21254</v>
      </c>
      <c r="B899" s="9" t="s">
        <v>21255</v>
      </c>
      <c r="C899" s="10">
        <v>11</v>
      </c>
      <c r="D899" t="str" cm="1">
        <f t="array" aca="1" ref="D899" ca="1">IF(Background=44,A899,D898)</f>
        <v>Περιφερειακή Ενότητα Ρόδου</v>
      </c>
      <c r="E899" t="str" cm="1">
        <f t="array" aca="1" ref="E899" ca="1">IF(Bold,A899,E898)</f>
        <v>--- Δημοτική Ενότητα Νότιας Ρόδου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21256</v>
      </c>
      <c r="B900" s="9" t="s">
        <v>21257</v>
      </c>
      <c r="C900" s="10">
        <v>307</v>
      </c>
      <c r="D900" t="str" cm="1">
        <f t="array" aca="1" ref="D900" ca="1">IF(Background=44,A900,D899)</f>
        <v>Περιφερειακή Ενότητα Ρόδου</v>
      </c>
      <c r="E900" t="str" cm="1">
        <f t="array" aca="1" ref="E900" ca="1">IF(Bold,A900,E899)</f>
        <v>--- Δημοτική Ενότητα Νότιας Ρόδου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21258</v>
      </c>
      <c r="B901" s="9" t="s">
        <v>21259</v>
      </c>
      <c r="C901" s="10" t="s">
        <v>405</v>
      </c>
      <c r="D901" t="str" cm="1">
        <f t="array" aca="1" ref="D901" ca="1">IF(Background=44,A901,D900)</f>
        <v>Περιφερειακή Ενότητα Ρόδου</v>
      </c>
      <c r="E901" t="str" cm="1">
        <f t="array" aca="1" ref="E901" ca="1">IF(Bold,A901,E900)</f>
        <v>--- Δημοτική Ενότητα Νότιας Ρόδου</v>
      </c>
      <c r="F901" t="str" cm="1">
        <f t="array" aca="1" ref="F901" ca="1">IF(Background_test=44,"True",IF(Bold_test,"True",""))</f>
        <v/>
      </c>
    </row>
    <row r="902" spans="1:6" x14ac:dyDescent="0.25">
      <c r="A902" s="9" t="s">
        <v>21260</v>
      </c>
      <c r="B902" s="9" t="s">
        <v>21261</v>
      </c>
      <c r="C902" s="10" t="s">
        <v>405</v>
      </c>
      <c r="D902" t="str" cm="1">
        <f t="array" aca="1" ref="D902" ca="1">IF(Background=44,A902,D901)</f>
        <v>Περιφερειακή Ενότητα Ρόδου</v>
      </c>
      <c r="E902" t="str" cm="1">
        <f t="array" aca="1" ref="E902" ca="1">IF(Bold,A902,E901)</f>
        <v>--- Δημοτική Ενότητα Νότιας Ρόδου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21262</v>
      </c>
      <c r="B903" s="9" t="s">
        <v>21263</v>
      </c>
      <c r="C903" s="10">
        <v>341</v>
      </c>
      <c r="D903" t="str" cm="1">
        <f t="array" aca="1" ref="D903" ca="1">IF(Background=44,A903,D902)</f>
        <v>Περιφερειακή Ενότητα Ρόδου</v>
      </c>
      <c r="E903" t="str" cm="1">
        <f t="array" aca="1" ref="E903" ca="1">IF(Bold,A903,E902)</f>
        <v>--- Δημοτική Ενότητα Νότιας Ρόδου</v>
      </c>
      <c r="F903" t="str" cm="1">
        <f t="array" aca="1" ref="F903" ca="1">IF(Background_test=44,"True",IF(Bold_test,"True",""))</f>
        <v/>
      </c>
    </row>
    <row r="904" spans="1:6" x14ac:dyDescent="0.25">
      <c r="A904" s="9" t="s">
        <v>21264</v>
      </c>
      <c r="B904" s="9" t="s">
        <v>21265</v>
      </c>
      <c r="C904" s="10" t="s">
        <v>405</v>
      </c>
      <c r="D904" t="str" cm="1">
        <f t="array" aca="1" ref="D904" ca="1">IF(Background=44,A904,D903)</f>
        <v>Περιφερειακή Ενότητα Ρόδου</v>
      </c>
      <c r="E904" t="str" cm="1">
        <f t="array" aca="1" ref="E904" ca="1">IF(Bold,A904,E903)</f>
        <v>--- Δημοτική Ενότητα Νότιας Ρόδου</v>
      </c>
      <c r="F904" t="str" cm="1">
        <f t="array" aca="1" ref="F904" ca="1">IF(Background_test=44,"True",IF(Bold_test,"True",""))</f>
        <v/>
      </c>
    </row>
    <row r="905" spans="1:6" x14ac:dyDescent="0.25">
      <c r="A905" s="7" t="s">
        <v>21266</v>
      </c>
      <c r="B905" s="7" t="s">
        <v>21267</v>
      </c>
      <c r="C905" s="8">
        <v>15470</v>
      </c>
      <c r="D905" t="str" cm="1">
        <f t="array" aca="1" ref="D905" ca="1">IF(Background=44,A905,D904)</f>
        <v>Περιφερειακή Ενότητα Ρόδου</v>
      </c>
      <c r="E905" t="str" cm="1">
        <f t="array" aca="1" ref="E905" ca="1">IF(Bold,A905,E904)</f>
        <v>--- Δημοτική Ενότητα Πεταλούδων</v>
      </c>
      <c r="F905" t="str" cm="1">
        <f t="array" aca="1" ref="F905" ca="1">IF(Background_test=44,"True",IF(Bold_test,"True",""))</f>
        <v>True</v>
      </c>
    </row>
    <row r="906" spans="1:6" x14ac:dyDescent="0.25">
      <c r="A906" s="9" t="s">
        <v>18898</v>
      </c>
      <c r="B906" s="9" t="s">
        <v>18899</v>
      </c>
      <c r="C906" s="10">
        <v>33</v>
      </c>
      <c r="D906" t="str" cm="1">
        <f t="array" aca="1" ref="D906" ca="1">IF(Background=44,A906,D905)</f>
        <v>Περιφερειακή Ενότητα Ρόδου</v>
      </c>
      <c r="E906" t="str" cm="1">
        <f t="array" aca="1" ref="E906" ca="1">IF(Bold,A906,E905)</f>
        <v>--- Δημοτική Ενότητα Πεταλούδων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21268</v>
      </c>
      <c r="B907" s="9" t="s">
        <v>21269</v>
      </c>
      <c r="C907" s="10">
        <v>35</v>
      </c>
      <c r="D907" t="str" cm="1">
        <f t="array" aca="1" ref="D907" ca="1">IF(Background=44,A907,D906)</f>
        <v>Περιφερειακή Ενότητα Ρόδου</v>
      </c>
      <c r="E907" t="str" cm="1">
        <f t="array" aca="1" ref="E907" ca="1">IF(Bold,A907,E906)</f>
        <v>--- Δημοτική Ενότητα Πεταλούδων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21270</v>
      </c>
      <c r="B908" s="9" t="s">
        <v>21271</v>
      </c>
      <c r="C908" s="10">
        <v>634</v>
      </c>
      <c r="D908" t="str" cm="1">
        <f t="array" aca="1" ref="D908" ca="1">IF(Background=44,A908,D907)</f>
        <v>Περιφερειακή Ενότητα Ρόδου</v>
      </c>
      <c r="E908" t="str" cm="1">
        <f t="array" aca="1" ref="E908" ca="1">IF(Bold,A908,E907)</f>
        <v>--- Δημοτική Ενότητα Πεταλούδων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21272</v>
      </c>
      <c r="B909" s="9" t="s">
        <v>21273</v>
      </c>
      <c r="C909" s="10">
        <v>189</v>
      </c>
      <c r="D909" t="str" cm="1">
        <f t="array" aca="1" ref="D909" ca="1">IF(Background=44,A909,D908)</f>
        <v>Περιφερειακή Ενότητα Ρόδου</v>
      </c>
      <c r="E909" t="str" cm="1">
        <f t="array" aca="1" ref="E909" ca="1">IF(Bold,A909,E908)</f>
        <v>--- Δημοτική Ενότητα Πεταλούδων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1022</v>
      </c>
      <c r="B910" s="9" t="s">
        <v>1023</v>
      </c>
      <c r="C910" s="10">
        <v>856</v>
      </c>
      <c r="D910" t="str" cm="1">
        <f t="array" aca="1" ref="D910" ca="1">IF(Background=44,A910,D909)</f>
        <v>Περιφερειακή Ενότητα Ρόδου</v>
      </c>
      <c r="E910" t="str" cm="1">
        <f t="array" aca="1" ref="E910" ca="1">IF(Bold,A910,E909)</f>
        <v>--- Δημοτική Ενότητα Πεταλούδων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21274</v>
      </c>
      <c r="B911" s="9" t="s">
        <v>21275</v>
      </c>
      <c r="C911" s="10">
        <v>9</v>
      </c>
      <c r="D911" t="str" cm="1">
        <f t="array" aca="1" ref="D911" ca="1">IF(Background=44,A911,D910)</f>
        <v>Περιφερειακή Ενότητα Ρόδου</v>
      </c>
      <c r="E911" t="str" cm="1">
        <f t="array" aca="1" ref="E911" ca="1">IF(Bold,A911,E910)</f>
        <v>--- Δημοτική Ενότητα Πεταλούδων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1631</v>
      </c>
      <c r="B912" s="9" t="s">
        <v>1632</v>
      </c>
      <c r="C912" s="10">
        <v>5743</v>
      </c>
      <c r="D912" t="str" cm="1">
        <f t="array" aca="1" ref="D912" ca="1">IF(Background=44,A912,D911)</f>
        <v>Περιφερειακή Ενότητα Ρόδου</v>
      </c>
      <c r="E912" t="str" cm="1">
        <f t="array" aca="1" ref="E912" ca="1">IF(Bold,A912,E911)</f>
        <v>--- Δημοτική Ενότητα Πεταλούδων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21276</v>
      </c>
      <c r="B913" s="9" t="s">
        <v>21277</v>
      </c>
      <c r="C913" s="10">
        <v>1802</v>
      </c>
      <c r="D913" t="str" cm="1">
        <f t="array" aca="1" ref="D913" ca="1">IF(Background=44,A913,D912)</f>
        <v>Περιφερειακή Ενότητα Ρόδου</v>
      </c>
      <c r="E913" t="str" cm="1">
        <f t="array" aca="1" ref="E913" ca="1">IF(Bold,A913,E912)</f>
        <v>--- Δημοτική Ενότητα Πεταλούδων</v>
      </c>
      <c r="F913" t="str" cm="1">
        <f t="array" aca="1" ref="F913" ca="1">IF(Background_test=44,"True",IF(Bold_test,"True",""))</f>
        <v/>
      </c>
    </row>
    <row r="914" spans="1:6" x14ac:dyDescent="0.25">
      <c r="A914" s="9" t="s">
        <v>5615</v>
      </c>
      <c r="B914" s="9" t="s">
        <v>5616</v>
      </c>
      <c r="C914" s="10">
        <v>2606</v>
      </c>
      <c r="D914" t="str" cm="1">
        <f t="array" aca="1" ref="D914" ca="1">IF(Background=44,A914,D913)</f>
        <v>Περιφερειακή Ενότητα Ρόδου</v>
      </c>
      <c r="E914" t="str" cm="1">
        <f t="array" aca="1" ref="E914" ca="1">IF(Bold,A914,E913)</f>
        <v>--- Δημοτική Ενότητα Πεταλούδων</v>
      </c>
      <c r="F914" t="str" cm="1">
        <f t="array" aca="1" ref="F914" ca="1">IF(Background_test=44,"True",IF(Bold_test,"True",""))</f>
        <v/>
      </c>
    </row>
    <row r="915" spans="1:6" x14ac:dyDescent="0.25">
      <c r="A915" s="9" t="s">
        <v>21278</v>
      </c>
      <c r="B915" s="9" t="s">
        <v>21279</v>
      </c>
      <c r="C915" s="10">
        <v>3563</v>
      </c>
      <c r="D915" t="str" cm="1">
        <f t="array" aca="1" ref="D915" ca="1">IF(Background=44,A915,D914)</f>
        <v>Περιφερειακή Ενότητα Ρόδου</v>
      </c>
      <c r="E915" t="str" cm="1">
        <f t="array" aca="1" ref="E915" ca="1">IF(Bold,A915,E914)</f>
        <v>--- Δημοτική Ενότητα Πεταλούδων</v>
      </c>
      <c r="F915" t="str" cm="1">
        <f t="array" aca="1" ref="F915" ca="1">IF(Background_test=44,"True",IF(Bold_test,"True",""))</f>
        <v/>
      </c>
    </row>
    <row r="916" spans="1:6" x14ac:dyDescent="0.25">
      <c r="A916" s="7" t="s">
        <v>21280</v>
      </c>
      <c r="B916" s="7" t="s">
        <v>21281</v>
      </c>
      <c r="C916" s="8">
        <v>57311</v>
      </c>
      <c r="D916" t="str" cm="1">
        <f t="array" aca="1" ref="D916" ca="1">IF(Background=44,A916,D915)</f>
        <v>Περιφερειακή Ενότητα Ρόδου</v>
      </c>
      <c r="E916" t="str" cm="1">
        <f t="array" aca="1" ref="E916" ca="1">IF(Bold,A916,E915)</f>
        <v>--- Δημοτική Ενότητα Ρόδου</v>
      </c>
      <c r="F916" t="str" cm="1">
        <f t="array" aca="1" ref="F916" ca="1">IF(Background_test=44,"True",IF(Bold_test,"True",""))</f>
        <v>True</v>
      </c>
    </row>
    <row r="917" spans="1:6" x14ac:dyDescent="0.25">
      <c r="A917" s="9" t="s">
        <v>7832</v>
      </c>
      <c r="B917" s="9" t="s">
        <v>7833</v>
      </c>
      <c r="C917" s="10">
        <v>220</v>
      </c>
      <c r="D917" t="str" cm="1">
        <f t="array" aca="1" ref="D917" ca="1">IF(Background=44,A917,D916)</f>
        <v>Περιφερειακή Ενότητα Ρόδου</v>
      </c>
      <c r="E917" t="str" cm="1">
        <f t="array" aca="1" ref="E917" ca="1">IF(Bold,A917,E916)</f>
        <v>--- Δημοτική Ενότητα Ρόδου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21282</v>
      </c>
      <c r="B918" s="9" t="s">
        <v>21283</v>
      </c>
      <c r="C918" s="10">
        <v>56176</v>
      </c>
      <c r="D918" t="str" cm="1">
        <f t="array" aca="1" ref="D918" ca="1">IF(Background=44,A918,D917)</f>
        <v>Περιφερειακή Ενότητα Ρόδου</v>
      </c>
      <c r="E918" t="str" cm="1">
        <f t="array" aca="1" ref="E918" ca="1">IF(Bold,A918,E917)</f>
        <v>--- Δημοτική Ενότητα Ρόδου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21284</v>
      </c>
      <c r="B919" s="9" t="s">
        <v>21285</v>
      </c>
      <c r="C919" s="10">
        <v>915</v>
      </c>
      <c r="D919" t="str" cm="1">
        <f t="array" aca="1" ref="D919" ca="1">IF(Background=44,A919,D918)</f>
        <v>Περιφερειακή Ενότητα Ρόδου</v>
      </c>
      <c r="E919" t="str" cm="1">
        <f t="array" aca="1" ref="E919" ca="1">IF(Bold,A919,E918)</f>
        <v>--- Δημοτική Ενότητα Ρόδου</v>
      </c>
      <c r="F919" t="str" cm="1">
        <f t="array" aca="1" ref="F919" ca="1">IF(Background_test=44,"True",IF(Bold_test,"True",""))</f>
        <v/>
      </c>
    </row>
    <row r="920" spans="1:6" x14ac:dyDescent="0.25">
      <c r="A920" s="5" t="s">
        <v>21286</v>
      </c>
      <c r="B920" s="5" t="s">
        <v>21287</v>
      </c>
      <c r="C920" s="6">
        <v>3070</v>
      </c>
      <c r="D920" t="str" cm="1">
        <f t="array" aca="1" ref="D920" ca="1">IF(Background=44,A920,D919)</f>
        <v>Περιφερειακή Ενότητα Ρόδου</v>
      </c>
      <c r="E920" t="str" cm="1">
        <f t="array" aca="1" ref="E920" ca="1">IF(Bold,A920,E919)</f>
        <v>--------- Δήμος Σύμης</v>
      </c>
      <c r="F920" t="str" cm="1">
        <f t="array" aca="1" ref="F920" ca="1">IF(Background_test=44,"True",IF(Bold_test,"True",""))</f>
        <v>True</v>
      </c>
    </row>
    <row r="921" spans="1:6" x14ac:dyDescent="0.25">
      <c r="A921" s="9" t="s">
        <v>21288</v>
      </c>
      <c r="B921" s="9" t="s">
        <v>21289</v>
      </c>
      <c r="C921" s="10" t="s">
        <v>405</v>
      </c>
      <c r="D921" t="str" cm="1">
        <f t="array" aca="1" ref="D921" ca="1">IF(Background=44,A921,D920)</f>
        <v>Περιφερειακή Ενότητα Ρόδου</v>
      </c>
      <c r="E921" t="str" cm="1">
        <f t="array" aca="1" ref="E921" ca="1">IF(Bold,A921,E920)</f>
        <v>--------- Δήμος Σύμης</v>
      </c>
      <c r="F921" t="str" cm="1">
        <f t="array" aca="1" ref="F921" ca="1">IF(Background_test=44,"True",IF(Bold_test,"True",""))</f>
        <v/>
      </c>
    </row>
    <row r="922" spans="1:6" x14ac:dyDescent="0.25">
      <c r="A922" s="9" t="s">
        <v>21290</v>
      </c>
      <c r="B922" s="9" t="s">
        <v>21291</v>
      </c>
      <c r="C922" s="10" t="s">
        <v>405</v>
      </c>
      <c r="D922" t="str" cm="1">
        <f t="array" aca="1" ref="D922" ca="1">IF(Background=44,A922,D921)</f>
        <v>Περιφερειακή Ενότητα Ρόδου</v>
      </c>
      <c r="E922" t="str" cm="1">
        <f t="array" aca="1" ref="E922" ca="1">IF(Bold,A922,E921)</f>
        <v>--------- Δήμος Σύμης</v>
      </c>
      <c r="F922" t="str" cm="1">
        <f t="array" aca="1" ref="F922" ca="1">IF(Background_test=44,"True",IF(Bold_test,"True",""))</f>
        <v/>
      </c>
    </row>
    <row r="923" spans="1:6" x14ac:dyDescent="0.25">
      <c r="A923" s="9" t="s">
        <v>19365</v>
      </c>
      <c r="B923" s="9" t="s">
        <v>19366</v>
      </c>
      <c r="C923" s="10">
        <v>17</v>
      </c>
      <c r="D923" t="str" cm="1">
        <f t="array" aca="1" ref="D923" ca="1">IF(Background=44,A923,D922)</f>
        <v>Περιφερειακή Ενότητα Ρόδου</v>
      </c>
      <c r="E923" t="str" cm="1">
        <f t="array" aca="1" ref="E923" ca="1">IF(Bold,A923,E922)</f>
        <v>--------- Δήμος Σύμης</v>
      </c>
      <c r="F923" t="str" cm="1">
        <f t="array" aca="1" ref="F923" ca="1">IF(Background_test=44,"True",IF(Bold_test,"True",""))</f>
        <v/>
      </c>
    </row>
    <row r="924" spans="1:6" x14ac:dyDescent="0.25">
      <c r="A924" s="9" t="s">
        <v>21292</v>
      </c>
      <c r="B924" s="9" t="s">
        <v>21293</v>
      </c>
      <c r="C924" s="10">
        <v>2</v>
      </c>
      <c r="D924" t="str" cm="1">
        <f t="array" aca="1" ref="D924" ca="1">IF(Background=44,A924,D923)</f>
        <v>Περιφερειακή Ενότητα Ρόδου</v>
      </c>
      <c r="E924" t="str" cm="1">
        <f t="array" aca="1" ref="E924" ca="1">IF(Bold,A924,E923)</f>
        <v>--------- Δήμος Σύμης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21294</v>
      </c>
      <c r="B925" s="9" t="s">
        <v>21295</v>
      </c>
      <c r="C925" s="10" t="s">
        <v>405</v>
      </c>
      <c r="D925" t="str" cm="1">
        <f t="array" aca="1" ref="D925" ca="1">IF(Background=44,A925,D924)</f>
        <v>Περιφερειακή Ενότητα Ρόδου</v>
      </c>
      <c r="E925" t="str" cm="1">
        <f t="array" aca="1" ref="E925" ca="1">IF(Bold,A925,E924)</f>
        <v>--------- Δήμος Σύμης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21296</v>
      </c>
      <c r="B926" s="9" t="s">
        <v>21297</v>
      </c>
      <c r="C926" s="10" t="s">
        <v>405</v>
      </c>
      <c r="D926" t="str" cm="1">
        <f t="array" aca="1" ref="D926" ca="1">IF(Background=44,A926,D925)</f>
        <v>Περιφερειακή Ενότητα Ρόδου</v>
      </c>
      <c r="E926" t="str" cm="1">
        <f t="array" aca="1" ref="E926" ca="1">IF(Bold,A926,E925)</f>
        <v>--------- Δήμος Σύμης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21298</v>
      </c>
      <c r="B927" s="9" t="s">
        <v>21299</v>
      </c>
      <c r="C927" s="10" t="s">
        <v>405</v>
      </c>
      <c r="D927" t="str" cm="1">
        <f t="array" aca="1" ref="D927" ca="1">IF(Background=44,A927,D926)</f>
        <v>Περιφερειακή Ενότητα Ρόδου</v>
      </c>
      <c r="E927" t="str" cm="1">
        <f t="array" aca="1" ref="E927" ca="1">IF(Bold,A927,E926)</f>
        <v>--------- Δήμος Σύμης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21300</v>
      </c>
      <c r="B928" s="9" t="s">
        <v>21301</v>
      </c>
      <c r="C928" s="10">
        <v>14</v>
      </c>
      <c r="D928" t="str" cm="1">
        <f t="array" aca="1" ref="D928" ca="1">IF(Background=44,A928,D927)</f>
        <v>Περιφερειακή Ενότητα Ρόδου</v>
      </c>
      <c r="E928" t="str" cm="1">
        <f t="array" aca="1" ref="E928" ca="1">IF(Bold,A928,E927)</f>
        <v>--------- Δήμος Σύμης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21302</v>
      </c>
      <c r="B929" s="9" t="s">
        <v>21303</v>
      </c>
      <c r="C929" s="10">
        <v>26</v>
      </c>
      <c r="D929" t="str" cm="1">
        <f t="array" aca="1" ref="D929" ca="1">IF(Background=44,A929,D928)</f>
        <v>Περιφερειακή Ενότητα Ρόδου</v>
      </c>
      <c r="E929" t="str" cm="1">
        <f t="array" aca="1" ref="E929" ca="1">IF(Bold,A929,E928)</f>
        <v>--------- Δήμος Σύμης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21304</v>
      </c>
      <c r="B930" s="9" t="s">
        <v>21305</v>
      </c>
      <c r="C930" s="10">
        <v>105</v>
      </c>
      <c r="D930" t="str" cm="1">
        <f t="array" aca="1" ref="D930" ca="1">IF(Background=44,A930,D929)</f>
        <v>Περιφερειακή Ενότητα Ρόδου</v>
      </c>
      <c r="E930" t="str" cm="1">
        <f t="array" aca="1" ref="E930" ca="1">IF(Bold,A930,E929)</f>
        <v>--------- Δήμος Σύμης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21306</v>
      </c>
      <c r="B931" s="9" t="s">
        <v>21307</v>
      </c>
      <c r="C931" s="10">
        <v>74</v>
      </c>
      <c r="D931" t="str" cm="1">
        <f t="array" aca="1" ref="D931" ca="1">IF(Background=44,A931,D930)</f>
        <v>Περιφερειακή Ενότητα Ρόδου</v>
      </c>
      <c r="E931" t="str" cm="1">
        <f t="array" aca="1" ref="E931" ca="1">IF(Bold,A931,E930)</f>
        <v>--------- Δήμος Σύμης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21308</v>
      </c>
      <c r="B932" s="9" t="s">
        <v>21309</v>
      </c>
      <c r="C932" s="10" t="s">
        <v>405</v>
      </c>
      <c r="D932" t="str" cm="1">
        <f t="array" aca="1" ref="D932" ca="1">IF(Background=44,A932,D931)</f>
        <v>Περιφερειακή Ενότητα Ρόδου</v>
      </c>
      <c r="E932" t="str" cm="1">
        <f t="array" aca="1" ref="E932" ca="1">IF(Bold,A932,E931)</f>
        <v>--------- Δήμος Σύμης</v>
      </c>
      <c r="F932" t="str" cm="1">
        <f t="array" aca="1" ref="F932" ca="1">IF(Background_test=44,"True",IF(Bold_test,"True",""))</f>
        <v/>
      </c>
    </row>
    <row r="933" spans="1:6" x14ac:dyDescent="0.25">
      <c r="A933" s="9" t="s">
        <v>21310</v>
      </c>
      <c r="B933" s="9" t="s">
        <v>21311</v>
      </c>
      <c r="C933" s="10">
        <v>1</v>
      </c>
      <c r="D933" t="str" cm="1">
        <f t="array" aca="1" ref="D933" ca="1">IF(Background=44,A933,D932)</f>
        <v>Περιφερειακή Ενότητα Ρόδου</v>
      </c>
      <c r="E933" t="str" cm="1">
        <f t="array" aca="1" ref="E933" ca="1">IF(Bold,A933,E932)</f>
        <v>--------- Δήμος Σύμης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21312</v>
      </c>
      <c r="B934" s="9" t="s">
        <v>21313</v>
      </c>
      <c r="C934" s="10">
        <v>2831</v>
      </c>
      <c r="D934" t="str" cm="1">
        <f t="array" aca="1" ref="D934" ca="1">IF(Background=44,A934,D933)</f>
        <v>Περιφερειακή Ενότητα Ρόδου</v>
      </c>
      <c r="E934" t="str" cm="1">
        <f t="array" aca="1" ref="E934" ca="1">IF(Bold,A934,E933)</f>
        <v>--------- Δήμος Σύμης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21314</v>
      </c>
      <c r="B935" s="9" t="s">
        <v>21315</v>
      </c>
      <c r="C935" s="10" t="s">
        <v>405</v>
      </c>
      <c r="D935" t="str" cm="1">
        <f t="array" aca="1" ref="D935" ca="1">IF(Background=44,A935,D934)</f>
        <v>Περιφερειακή Ενότητα Ρόδου</v>
      </c>
      <c r="E935" t="str" cm="1">
        <f t="array" aca="1" ref="E935" ca="1">IF(Bold,A935,E934)</f>
        <v>--------- Δήμος Σύμης</v>
      </c>
      <c r="F935" t="str" cm="1">
        <f t="array" aca="1" ref="F935" ca="1">IF(Background_test=44,"True",IF(Bold_test,"True",""))</f>
        <v/>
      </c>
    </row>
    <row r="936" spans="1:6" x14ac:dyDescent="0.25">
      <c r="A936" s="5" t="s">
        <v>21316</v>
      </c>
      <c r="B936" s="5" t="s">
        <v>21317</v>
      </c>
      <c r="C936" s="6">
        <v>829</v>
      </c>
      <c r="D936" t="str" cm="1">
        <f t="array" aca="1" ref="D936" ca="1">IF(Background=44,A936,D935)</f>
        <v>Περιφερειακή Ενότητα Ρόδου</v>
      </c>
      <c r="E936" t="str" cm="1">
        <f t="array" aca="1" ref="E936" ca="1">IF(Bold,A936,E935)</f>
        <v>--------- Δήμος Τήλου</v>
      </c>
      <c r="F936" t="str" cm="1">
        <f t="array" aca="1" ref="F936" ca="1">IF(Background_test=44,"True",IF(Bold_test,"True",""))</f>
        <v>True</v>
      </c>
    </row>
    <row r="937" spans="1:6" x14ac:dyDescent="0.25">
      <c r="A937" s="9" t="s">
        <v>2147</v>
      </c>
      <c r="B937" s="9" t="s">
        <v>2148</v>
      </c>
      <c r="C937" s="10">
        <v>39</v>
      </c>
      <c r="D937" t="str" cm="1">
        <f t="array" aca="1" ref="D937" ca="1">IF(Background=44,A937,D936)</f>
        <v>Περιφερειακή Ενότητα Ρόδου</v>
      </c>
      <c r="E937" t="str" cm="1">
        <f t="array" aca="1" ref="E937" ca="1">IF(Bold,A937,E936)</f>
        <v>--------- Δήμος Τήλου</v>
      </c>
      <c r="F937" t="str" cm="1">
        <f t="array" aca="1" ref="F937" ca="1">IF(Background_test=44,"True",IF(Bold_test,"True",""))</f>
        <v/>
      </c>
    </row>
    <row r="938" spans="1:6" x14ac:dyDescent="0.25">
      <c r="A938" s="9" t="s">
        <v>21318</v>
      </c>
      <c r="B938" s="9" t="s">
        <v>21319</v>
      </c>
      <c r="C938" s="10" t="s">
        <v>405</v>
      </c>
      <c r="D938" t="str" cm="1">
        <f t="array" aca="1" ref="D938" ca="1">IF(Background=44,A938,D937)</f>
        <v>Περιφερειακή Ενότητα Ρόδου</v>
      </c>
      <c r="E938" t="str" cm="1">
        <f t="array" aca="1" ref="E938" ca="1">IF(Bold,A938,E937)</f>
        <v>--------- Δήμος Τήλου</v>
      </c>
      <c r="F938" t="str" cm="1">
        <f t="array" aca="1" ref="F938" ca="1">IF(Background_test=44,"True",IF(Bold_test,"True",""))</f>
        <v/>
      </c>
    </row>
    <row r="939" spans="1:6" x14ac:dyDescent="0.25">
      <c r="A939" s="9" t="s">
        <v>20064</v>
      </c>
      <c r="B939" s="9" t="s">
        <v>20065</v>
      </c>
      <c r="C939" s="10" t="s">
        <v>405</v>
      </c>
      <c r="D939" t="str" cm="1">
        <f t="array" aca="1" ref="D939" ca="1">IF(Background=44,A939,D938)</f>
        <v>Περιφερειακή Ενότητα Ρόδου</v>
      </c>
      <c r="E939" t="str" cm="1">
        <f t="array" aca="1" ref="E939" ca="1">IF(Bold,A939,E938)</f>
        <v>--------- Δήμος Τήλου</v>
      </c>
      <c r="F939" t="str" cm="1">
        <f t="array" aca="1" ref="F939" ca="1">IF(Background_test=44,"True",IF(Bold_test,"True",""))</f>
        <v/>
      </c>
    </row>
    <row r="940" spans="1:6" x14ac:dyDescent="0.25">
      <c r="A940" s="9" t="s">
        <v>21320</v>
      </c>
      <c r="B940" s="9" t="s">
        <v>21321</v>
      </c>
      <c r="C940" s="10">
        <v>15</v>
      </c>
      <c r="D940" t="str" cm="1">
        <f t="array" aca="1" ref="D940" ca="1">IF(Background=44,A940,D939)</f>
        <v>Περιφερειακή Ενότητα Ρόδου</v>
      </c>
      <c r="E940" t="str" cm="1">
        <f t="array" aca="1" ref="E940" ca="1">IF(Bold,A940,E939)</f>
        <v>--------- Δήμος Τήλου</v>
      </c>
      <c r="F940" t="str" cm="1">
        <f t="array" aca="1" ref="F940" ca="1">IF(Background_test=44,"True",IF(Bold_test,"True",""))</f>
        <v/>
      </c>
    </row>
    <row r="941" spans="1:6" x14ac:dyDescent="0.25">
      <c r="A941" s="9" t="s">
        <v>2237</v>
      </c>
      <c r="B941" s="9" t="s">
        <v>2238</v>
      </c>
      <c r="C941" s="10">
        <v>556</v>
      </c>
      <c r="D941" t="str" cm="1">
        <f t="array" aca="1" ref="D941" ca="1">IF(Background=44,A941,D940)</f>
        <v>Περιφερειακή Ενότητα Ρόδου</v>
      </c>
      <c r="E941" t="str" cm="1">
        <f t="array" aca="1" ref="E941" ca="1">IF(Bold,A941,E940)</f>
        <v>--------- Δήμος Τήλου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20722</v>
      </c>
      <c r="B942" s="9" t="s">
        <v>20723</v>
      </c>
      <c r="C942" s="10">
        <v>219</v>
      </c>
      <c r="D942" t="str" cm="1">
        <f t="array" aca="1" ref="D942" ca="1">IF(Background=44,A942,D941)</f>
        <v>Περιφερειακή Ενότητα Ρόδου</v>
      </c>
      <c r="E942" t="str" cm="1">
        <f t="array" aca="1" ref="E942" ca="1">IF(Bold,A942,E941)</f>
        <v>--------- Δήμος Τήλου</v>
      </c>
      <c r="F942" t="str" cm="1">
        <f t="array" aca="1" ref="F942" ca="1">IF(Background_test=44,"True",IF(Bold_test,"True",""))</f>
        <v/>
      </c>
    </row>
    <row r="943" spans="1:6" x14ac:dyDescent="0.25">
      <c r="A943" s="5" t="s">
        <v>21322</v>
      </c>
      <c r="B943" s="5" t="s">
        <v>21323</v>
      </c>
      <c r="C943" s="6">
        <v>702</v>
      </c>
      <c r="D943" t="str" cm="1">
        <f t="array" aca="1" ref="D943" ca="1">IF(Background=44,A943,D942)</f>
        <v>Περιφερειακή Ενότητα Ρόδου</v>
      </c>
      <c r="E943" t="str" cm="1">
        <f t="array" aca="1" ref="E943" ca="1">IF(Bold,A943,E942)</f>
        <v>--------- Δήμος Χάλκης</v>
      </c>
      <c r="F943" t="str" cm="1">
        <f t="array" aca="1" ref="F943" ca="1">IF(Background_test=44,"True",IF(Bold_test,"True",""))</f>
        <v>True</v>
      </c>
    </row>
    <row r="944" spans="1:6" x14ac:dyDescent="0.25">
      <c r="A944" s="9" t="s">
        <v>21324</v>
      </c>
      <c r="B944" s="9" t="s">
        <v>21325</v>
      </c>
      <c r="C944" s="10" t="s">
        <v>405</v>
      </c>
      <c r="D944" t="str" cm="1">
        <f t="array" aca="1" ref="D944" ca="1">IF(Background=44,A944,D943)</f>
        <v>Περιφερειακή Ενότητα Ρόδου</v>
      </c>
      <c r="E944" t="str" cm="1">
        <f t="array" aca="1" ref="E944" ca="1">IF(Bold,A944,E943)</f>
        <v>--------- Δήμος Χάλκης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21326</v>
      </c>
      <c r="B945" s="9" t="s">
        <v>21327</v>
      </c>
      <c r="C945" s="10" t="s">
        <v>405</v>
      </c>
      <c r="D945" t="str" cm="1">
        <f t="array" aca="1" ref="D945" ca="1">IF(Background=44,A945,D944)</f>
        <v>Περιφερειακή Ενότητα Ρόδου</v>
      </c>
      <c r="E945" t="str" cm="1">
        <f t="array" aca="1" ref="E945" ca="1">IF(Bold,A945,E944)</f>
        <v>--------- Δήμος Χάλκης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21328</v>
      </c>
      <c r="B946" s="9" t="s">
        <v>21329</v>
      </c>
      <c r="C946" s="10" t="s">
        <v>405</v>
      </c>
      <c r="D946" t="str" cm="1">
        <f t="array" aca="1" ref="D946" ca="1">IF(Background=44,A946,D945)</f>
        <v>Περιφερειακή Ενότητα Ρόδου</v>
      </c>
      <c r="E946" t="str" cm="1">
        <f t="array" aca="1" ref="E946" ca="1">IF(Bold,A946,E945)</f>
        <v>--------- Δήμος Χάλκης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21330</v>
      </c>
      <c r="B947" s="9" t="s">
        <v>21331</v>
      </c>
      <c r="C947" s="10" t="s">
        <v>405</v>
      </c>
      <c r="D947" t="str" cm="1">
        <f t="array" aca="1" ref="D947" ca="1">IF(Background=44,A947,D946)</f>
        <v>Περιφερειακή Ενότητα Ρόδου</v>
      </c>
      <c r="E947" t="str" cm="1">
        <f t="array" aca="1" ref="E947" ca="1">IF(Bold,A947,E946)</f>
        <v>--------- Δήμος Χάλκης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21332</v>
      </c>
      <c r="B948" s="9" t="s">
        <v>21333</v>
      </c>
      <c r="C948" s="10" t="s">
        <v>405</v>
      </c>
      <c r="D948" t="str" cm="1">
        <f t="array" aca="1" ref="D948" ca="1">IF(Background=44,A948,D947)</f>
        <v>Περιφερειακή Ενότητα Ρόδου</v>
      </c>
      <c r="E948" t="str" cm="1">
        <f t="array" aca="1" ref="E948" ca="1">IF(Bold,A948,E947)</f>
        <v>--------- Δήμος Χάλκης</v>
      </c>
      <c r="F948" t="str" cm="1">
        <f t="array" aca="1" ref="F948" ca="1">IF(Background_test=44,"True",IF(Bold_test,"True",""))</f>
        <v/>
      </c>
    </row>
    <row r="949" spans="1:6" x14ac:dyDescent="0.25">
      <c r="A949" s="9" t="s">
        <v>21334</v>
      </c>
      <c r="B949" s="9" t="s">
        <v>21335</v>
      </c>
      <c r="C949" s="10" t="s">
        <v>405</v>
      </c>
      <c r="D949" t="str" cm="1">
        <f t="array" aca="1" ref="D949" ca="1">IF(Background=44,A949,D948)</f>
        <v>Περιφερειακή Ενότητα Ρόδου</v>
      </c>
      <c r="E949" t="str" cm="1">
        <f t="array" aca="1" ref="E949" ca="1">IF(Bold,A949,E948)</f>
        <v>--------- Δήμος Χάλκης</v>
      </c>
      <c r="F949" t="str" cm="1">
        <f t="array" aca="1" ref="F949" ca="1">IF(Background_test=44,"True",IF(Bold_test,"True",""))</f>
        <v/>
      </c>
    </row>
    <row r="950" spans="1:6" x14ac:dyDescent="0.25">
      <c r="A950" s="9" t="s">
        <v>21336</v>
      </c>
      <c r="B950" s="9" t="s">
        <v>21337</v>
      </c>
      <c r="C950" s="10" t="s">
        <v>405</v>
      </c>
      <c r="D950" t="str" cm="1">
        <f t="array" aca="1" ref="D950" ca="1">IF(Background=44,A950,D949)</f>
        <v>Περιφερειακή Ενότητα Ρόδου</v>
      </c>
      <c r="E950" t="str" cm="1">
        <f t="array" aca="1" ref="E950" ca="1">IF(Bold,A950,E949)</f>
        <v>--------- Δήμος Χάλκης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21338</v>
      </c>
      <c r="B951" s="9" t="s">
        <v>21339</v>
      </c>
      <c r="C951" s="10" t="s">
        <v>405</v>
      </c>
      <c r="D951" t="str" cm="1">
        <f t="array" aca="1" ref="D951" ca="1">IF(Background=44,A951,D950)</f>
        <v>Περιφερειακή Ενότητα Ρόδου</v>
      </c>
      <c r="E951" t="str" cm="1">
        <f t="array" aca="1" ref="E951" ca="1">IF(Bold,A951,E950)</f>
        <v>--------- Δήμος Χάλκης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21340</v>
      </c>
      <c r="B952" s="9" t="s">
        <v>21341</v>
      </c>
      <c r="C952" s="10" t="s">
        <v>405</v>
      </c>
      <c r="D952" t="str" cm="1">
        <f t="array" aca="1" ref="D952" ca="1">IF(Background=44,A952,D951)</f>
        <v>Περιφερειακή Ενότητα Ρόδου</v>
      </c>
      <c r="E952" t="str" cm="1">
        <f t="array" aca="1" ref="E952" ca="1">IF(Bold,A952,E951)</f>
        <v>--------- Δήμος Χάλκης</v>
      </c>
      <c r="F952" t="str" cm="1">
        <f t="array" aca="1" ref="F952" ca="1">IF(Background_test=44,"True",IF(Bold_test,"True",""))</f>
        <v/>
      </c>
    </row>
    <row r="953" spans="1:6" x14ac:dyDescent="0.25">
      <c r="A953" s="9" t="s">
        <v>5520</v>
      </c>
      <c r="B953" s="9" t="s">
        <v>5521</v>
      </c>
      <c r="C953" s="10" t="s">
        <v>405</v>
      </c>
      <c r="D953" t="str" cm="1">
        <f t="array" aca="1" ref="D953" ca="1">IF(Background=44,A953,D952)</f>
        <v>Περιφερειακή Ενότητα Ρόδου</v>
      </c>
      <c r="E953" t="str" cm="1">
        <f t="array" aca="1" ref="E953" ca="1">IF(Bold,A953,E952)</f>
        <v>--------- Δήμος Χάλκης</v>
      </c>
      <c r="F953" t="str" cm="1">
        <f t="array" aca="1" ref="F953" ca="1">IF(Background_test=44,"True",IF(Bold_test,"True",""))</f>
        <v/>
      </c>
    </row>
    <row r="954" spans="1:6" x14ac:dyDescent="0.25">
      <c r="A954" s="9" t="s">
        <v>21342</v>
      </c>
      <c r="B954" s="9" t="s">
        <v>21343</v>
      </c>
      <c r="C954" s="10" t="s">
        <v>405</v>
      </c>
      <c r="D954" t="str" cm="1">
        <f t="array" aca="1" ref="D954" ca="1">IF(Background=44,A954,D953)</f>
        <v>Περιφερειακή Ενότητα Ρόδου</v>
      </c>
      <c r="E954" t="str" cm="1">
        <f t="array" aca="1" ref="E954" ca="1">IF(Bold,A954,E953)</f>
        <v>--------- Δήμος Χάλκης</v>
      </c>
      <c r="F954" t="str" cm="1">
        <f t="array" aca="1" ref="F954" ca="1">IF(Background_test=44,"True",IF(Bold_test,"True",""))</f>
        <v/>
      </c>
    </row>
    <row r="955" spans="1:6" x14ac:dyDescent="0.25">
      <c r="A955" s="9" t="s">
        <v>21344</v>
      </c>
      <c r="B955" s="9" t="s">
        <v>21345</v>
      </c>
      <c r="C955" s="10" t="s">
        <v>405</v>
      </c>
      <c r="D955" t="str" cm="1">
        <f t="array" aca="1" ref="D955" ca="1">IF(Background=44,A955,D954)</f>
        <v>Περιφερειακή Ενότητα Ρόδου</v>
      </c>
      <c r="E955" t="str" cm="1">
        <f t="array" aca="1" ref="E955" ca="1">IF(Bold,A955,E954)</f>
        <v>--------- Δήμος Χάλκης</v>
      </c>
      <c r="F955" t="str" cm="1">
        <f t="array" aca="1" ref="F955" ca="1">IF(Background_test=44,"True",IF(Bold_test,"True",""))</f>
        <v/>
      </c>
    </row>
    <row r="956" spans="1:6" x14ac:dyDescent="0.25">
      <c r="A956" s="9" t="s">
        <v>20402</v>
      </c>
      <c r="B956" s="9" t="s">
        <v>20403</v>
      </c>
      <c r="C956" s="10" t="s">
        <v>405</v>
      </c>
      <c r="D956" t="str" cm="1">
        <f t="array" aca="1" ref="D956" ca="1">IF(Background=44,A956,D955)</f>
        <v>Περιφερειακή Ενότητα Ρόδου</v>
      </c>
      <c r="E956" t="str" cm="1">
        <f t="array" aca="1" ref="E956" ca="1">IF(Bold,A956,E955)</f>
        <v>--------- Δήμος Χάλκης</v>
      </c>
      <c r="F956" t="str" cm="1">
        <f t="array" aca="1" ref="F956" ca="1">IF(Background_test=44,"True",IF(Bold_test,"True",""))</f>
        <v/>
      </c>
    </row>
    <row r="957" spans="1:6" x14ac:dyDescent="0.25">
      <c r="A957" s="9" t="s">
        <v>1979</v>
      </c>
      <c r="B957" s="9" t="s">
        <v>1980</v>
      </c>
      <c r="C957" s="10">
        <v>702</v>
      </c>
      <c r="D957" t="str" cm="1">
        <f t="array" aca="1" ref="D957" ca="1">IF(Background=44,A957,D956)</f>
        <v>Περιφερειακή Ενότητα Ρόδου</v>
      </c>
      <c r="E957" t="str" cm="1">
        <f t="array" aca="1" ref="E957" ca="1">IF(Bold,A957,E956)</f>
        <v>--------- Δήμος Χάλκης</v>
      </c>
      <c r="F957" t="str" cm="1">
        <f t="array" aca="1" ref="F957" ca="1">IF(Background_test=44,"True",IF(Bold_test,"True",""))</f>
        <v/>
      </c>
    </row>
    <row r="958" spans="1:6" x14ac:dyDescent="0.25">
      <c r="A958" s="9" t="s">
        <v>21346</v>
      </c>
      <c r="B958" s="9" t="s">
        <v>21347</v>
      </c>
      <c r="C958" s="10" t="s">
        <v>405</v>
      </c>
      <c r="D958" t="str" cm="1">
        <f t="array" aca="1" ref="D958" ca="1">IF(Background=44,A958,D957)</f>
        <v>Περιφερειακή Ενότητα Ρόδου</v>
      </c>
      <c r="E958" t="str" cm="1">
        <f t="array" aca="1" ref="E958" ca="1">IF(Bold,A958,E957)</f>
        <v>--------- Δήμος Χάλκης</v>
      </c>
      <c r="F958" t="str" cm="1">
        <f t="array" aca="1" ref="F958" ca="1">IF(Background_test=44,"True",IF(Bold_test,"True",""))</f>
        <v/>
      </c>
    </row>
    <row r="959" spans="1:6" x14ac:dyDescent="0.25">
      <c r="A959" s="3" t="s">
        <v>21348</v>
      </c>
      <c r="B959" s="3" t="s">
        <v>21349</v>
      </c>
      <c r="C959" s="4">
        <v>8699</v>
      </c>
      <c r="D959" t="str" cm="1">
        <f t="array" aca="1" ref="D959" ca="1">IF(Background=44,A959,D958)</f>
        <v>Περιφερειακή Ενότητα Τήνου</v>
      </c>
      <c r="E959" t="str" cm="1">
        <f t="array" aca="1" ref="E959" ca="1">IF(Bold,A959,E958)</f>
        <v>--------- Δήμος Χάλκης</v>
      </c>
      <c r="F959" t="str" cm="1">
        <f t="array" aca="1" ref="F959" ca="1">IF(Background_test=44,"True",IF(Bold_test,"True",""))</f>
        <v>True</v>
      </c>
    </row>
    <row r="960" spans="1:6" x14ac:dyDescent="0.25">
      <c r="A960" s="5" t="s">
        <v>21350</v>
      </c>
      <c r="B960" s="5" t="s">
        <v>21351</v>
      </c>
      <c r="C960" s="6">
        <v>8699</v>
      </c>
      <c r="D960" t="str" cm="1">
        <f t="array" aca="1" ref="D960" ca="1">IF(Background=44,A960,D959)</f>
        <v>Περιφερειακή Ενότητα Τήνου</v>
      </c>
      <c r="E960" t="str" cm="1">
        <f t="array" aca="1" ref="E960" ca="1">IF(Bold,A960,E959)</f>
        <v>--------- Δήμος Τήνου</v>
      </c>
      <c r="F960" t="str" cm="1">
        <f t="array" aca="1" ref="F960" ca="1">IF(Background_test=44,"True",IF(Bold_test,"True",""))</f>
        <v>True</v>
      </c>
    </row>
    <row r="961" spans="1:6" x14ac:dyDescent="0.25">
      <c r="A961" s="7" t="s">
        <v>21352</v>
      </c>
      <c r="B961" s="7" t="s">
        <v>21353</v>
      </c>
      <c r="C961" s="8">
        <v>2499</v>
      </c>
      <c r="D961" t="str" cm="1">
        <f t="array" aca="1" ref="D961" ca="1">IF(Background=44,A961,D960)</f>
        <v>Περιφερειακή Ενότητα Τήνου</v>
      </c>
      <c r="E961" t="str" cm="1">
        <f t="array" aca="1" ref="E961" ca="1">IF(Bold,A961,E960)</f>
        <v>--- Δημοτική Ενότητα Εξωμβούργου</v>
      </c>
      <c r="F961" t="str" cm="1">
        <f t="array" aca="1" ref="F961" ca="1">IF(Background_test=44,"True",IF(Bold_test,"True",""))</f>
        <v>True</v>
      </c>
    </row>
    <row r="962" spans="1:6" x14ac:dyDescent="0.25">
      <c r="A962" s="9" t="s">
        <v>21354</v>
      </c>
      <c r="B962" s="9" t="s">
        <v>21355</v>
      </c>
      <c r="C962" s="10">
        <v>91</v>
      </c>
      <c r="D962" t="str" cm="1">
        <f t="array" aca="1" ref="D962" ca="1">IF(Background=44,A962,D961)</f>
        <v>Περιφερειακή Ενότητα Τήνου</v>
      </c>
      <c r="E962" t="str" cm="1">
        <f t="array" aca="1" ref="E962" ca="1">IF(Bold,A962,E961)</f>
        <v>--- Δημοτική Ενότητα Εξωμβούργου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21356</v>
      </c>
      <c r="B963" s="9" t="s">
        <v>21357</v>
      </c>
      <c r="C963" s="10">
        <v>38</v>
      </c>
      <c r="D963" t="str" cm="1">
        <f t="array" aca="1" ref="D963" ca="1">IF(Background=44,A963,D962)</f>
        <v>Περιφερειακή Ενότητα Τήνου</v>
      </c>
      <c r="E963" t="str" cm="1">
        <f t="array" aca="1" ref="E963" ca="1">IF(Bold,A963,E962)</f>
        <v>--- Δημοτική Ενότητα Εξωμβούργου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21358</v>
      </c>
      <c r="B964" s="9" t="s">
        <v>21359</v>
      </c>
      <c r="C964" s="10">
        <v>29</v>
      </c>
      <c r="D964" t="str" cm="1">
        <f t="array" aca="1" ref="D964" ca="1">IF(Background=44,A964,D963)</f>
        <v>Περιφερειακή Ενότητα Τήνου</v>
      </c>
      <c r="E964" t="str" cm="1">
        <f t="array" aca="1" ref="E964" ca="1">IF(Bold,A964,E963)</f>
        <v>--- Δημοτική Ενότητα Εξωμβούργου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21360</v>
      </c>
      <c r="B965" s="9" t="s">
        <v>21361</v>
      </c>
      <c r="C965" s="10">
        <v>43</v>
      </c>
      <c r="D965" t="str" cm="1">
        <f t="array" aca="1" ref="D965" ca="1">IF(Background=44,A965,D964)</f>
        <v>Περιφερειακή Ενότητα Τήνου</v>
      </c>
      <c r="E965" t="str" cm="1">
        <f t="array" aca="1" ref="E965" ca="1">IF(Bold,A965,E964)</f>
        <v>--- Δημοτική Ενότητα Εξωμβούργου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21362</v>
      </c>
      <c r="B966" s="9" t="s">
        <v>21363</v>
      </c>
      <c r="C966" s="10">
        <v>2</v>
      </c>
      <c r="D966" t="str" cm="1">
        <f t="array" aca="1" ref="D966" ca="1">IF(Background=44,A966,D965)</f>
        <v>Περιφερειακή Ενότητα Τήνου</v>
      </c>
      <c r="E966" t="str" cm="1">
        <f t="array" aca="1" ref="E966" ca="1">IF(Bold,A966,E965)</f>
        <v>--- Δημοτική Ενότητα Εξωμβούργου</v>
      </c>
      <c r="F966" t="str" cm="1">
        <f t="array" aca="1" ref="F966" ca="1">IF(Background_test=44,"True",IF(Bold_test,"True",""))</f>
        <v/>
      </c>
    </row>
    <row r="967" spans="1:6" x14ac:dyDescent="0.25">
      <c r="A967" s="9" t="s">
        <v>504</v>
      </c>
      <c r="B967" s="9" t="s">
        <v>505</v>
      </c>
      <c r="C967" s="10">
        <v>51</v>
      </c>
      <c r="D967" t="str" cm="1">
        <f t="array" aca="1" ref="D967" ca="1">IF(Background=44,A967,D966)</f>
        <v>Περιφερειακή Ενότητα Τήνου</v>
      </c>
      <c r="E967" t="str" cm="1">
        <f t="array" aca="1" ref="E967" ca="1">IF(Bold,A967,E966)</f>
        <v>--- Δημοτική Ενότητα Εξωμβούργου</v>
      </c>
      <c r="F967" t="str" cm="1">
        <f t="array" aca="1" ref="F967" ca="1">IF(Background_test=44,"True",IF(Bold_test,"True",""))</f>
        <v/>
      </c>
    </row>
    <row r="968" spans="1:6" x14ac:dyDescent="0.25">
      <c r="A968" s="9" t="s">
        <v>21364</v>
      </c>
      <c r="B968" s="9" t="s">
        <v>21365</v>
      </c>
      <c r="C968" s="10" t="s">
        <v>405</v>
      </c>
      <c r="D968" t="str" cm="1">
        <f t="array" aca="1" ref="D968" ca="1">IF(Background=44,A968,D967)</f>
        <v>Περιφερειακή Ενότητα Τήνου</v>
      </c>
      <c r="E968" t="str" cm="1">
        <f t="array" aca="1" ref="E968" ca="1">IF(Bold,A968,E967)</f>
        <v>--- Δημοτική Ενότητα Εξωμβούργου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10755</v>
      </c>
      <c r="B969" s="9" t="s">
        <v>10756</v>
      </c>
      <c r="C969" s="10">
        <v>204</v>
      </c>
      <c r="D969" t="str" cm="1">
        <f t="array" aca="1" ref="D969" ca="1">IF(Background=44,A969,D968)</f>
        <v>Περιφερειακή Ενότητα Τήνου</v>
      </c>
      <c r="E969" t="str" cm="1">
        <f t="array" aca="1" ref="E969" ca="1">IF(Bold,A969,E968)</f>
        <v>--- Δημοτική Ενότητα Εξωμβούργου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42</v>
      </c>
      <c r="B970" s="9" t="s">
        <v>43</v>
      </c>
      <c r="C970" s="10">
        <v>80</v>
      </c>
      <c r="D970" t="str" cm="1">
        <f t="array" aca="1" ref="D970" ca="1">IF(Background=44,A970,D969)</f>
        <v>Περιφερειακή Ενότητα Τήνου</v>
      </c>
      <c r="E970" t="str" cm="1">
        <f t="array" aca="1" ref="E970" ca="1">IF(Bold,A970,E969)</f>
        <v>--- Δημοτική Ενότητα Εξωμβούργου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21366</v>
      </c>
      <c r="B971" s="9" t="s">
        <v>21367</v>
      </c>
      <c r="C971" s="10">
        <v>95</v>
      </c>
      <c r="D971" t="str" cm="1">
        <f t="array" aca="1" ref="D971" ca="1">IF(Background=44,A971,D970)</f>
        <v>Περιφερειακή Ενότητα Τήνου</v>
      </c>
      <c r="E971" t="str" cm="1">
        <f t="array" aca="1" ref="E971" ca="1">IF(Bold,A971,E970)</f>
        <v>--- Δημοτική Ενότητα Εξωμβούργου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21368</v>
      </c>
      <c r="B972" s="9" t="s">
        <v>21369</v>
      </c>
      <c r="C972" s="10">
        <v>58</v>
      </c>
      <c r="D972" t="str" cm="1">
        <f t="array" aca="1" ref="D972" ca="1">IF(Background=44,A972,D971)</f>
        <v>Περιφερειακή Ενότητα Τήνου</v>
      </c>
      <c r="E972" t="str" cm="1">
        <f t="array" aca="1" ref="E972" ca="1">IF(Bold,A972,E971)</f>
        <v>--- Δημοτική Ενότητα Εξωμβούργου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46</v>
      </c>
      <c r="B973" s="9" t="s">
        <v>47</v>
      </c>
      <c r="C973" s="10">
        <v>49</v>
      </c>
      <c r="D973" t="str" cm="1">
        <f t="array" aca="1" ref="D973" ca="1">IF(Background=44,A973,D972)</f>
        <v>Περιφερειακή Ενότητα Τήνου</v>
      </c>
      <c r="E973" t="str" cm="1">
        <f t="array" aca="1" ref="E973" ca="1">IF(Bold,A973,E972)</f>
        <v>--- Δημοτική Ενότητα Εξωμβούργου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14041</v>
      </c>
      <c r="B974" s="9" t="s">
        <v>14042</v>
      </c>
      <c r="C974" s="10">
        <v>144</v>
      </c>
      <c r="D974" t="str" cm="1">
        <f t="array" aca="1" ref="D974" ca="1">IF(Background=44,A974,D973)</f>
        <v>Περιφερειακή Ενότητα Τήνου</v>
      </c>
      <c r="E974" t="str" cm="1">
        <f t="array" aca="1" ref="E974" ca="1">IF(Bold,A974,E973)</f>
        <v>--- Δημοτική Ενότητα Εξωμβούργου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21370</v>
      </c>
      <c r="B975" s="9" t="s">
        <v>21371</v>
      </c>
      <c r="C975" s="10">
        <v>9</v>
      </c>
      <c r="D975" t="str" cm="1">
        <f t="array" aca="1" ref="D975" ca="1">IF(Background=44,A975,D974)</f>
        <v>Περιφερειακή Ενότητα Τήνου</v>
      </c>
      <c r="E975" t="str" cm="1">
        <f t="array" aca="1" ref="E975" ca="1">IF(Bold,A975,E974)</f>
        <v>--- Δημοτική Ενότητα Εξωμβούργου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21372</v>
      </c>
      <c r="B976" s="9" t="s">
        <v>21373</v>
      </c>
      <c r="C976" s="10">
        <v>52</v>
      </c>
      <c r="D976" t="str" cm="1">
        <f t="array" aca="1" ref="D976" ca="1">IF(Background=44,A976,D975)</f>
        <v>Περιφερειακή Ενότητα Τήνου</v>
      </c>
      <c r="E976" t="str" cm="1">
        <f t="array" aca="1" ref="E976" ca="1">IF(Bold,A976,E975)</f>
        <v>--- Δημοτική Ενότητα Εξωμβούργου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21374</v>
      </c>
      <c r="B977" s="9" t="s">
        <v>21375</v>
      </c>
      <c r="C977" s="10">
        <v>26</v>
      </c>
      <c r="D977" t="str" cm="1">
        <f t="array" aca="1" ref="D977" ca="1">IF(Background=44,A977,D976)</f>
        <v>Περιφερειακή Ενότητα Τήνου</v>
      </c>
      <c r="E977" t="str" cm="1">
        <f t="array" aca="1" ref="E977" ca="1">IF(Bold,A977,E976)</f>
        <v>--- Δημοτική Ενότητα Εξωμβούργου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21376</v>
      </c>
      <c r="B978" s="9" t="s">
        <v>21377</v>
      </c>
      <c r="C978" s="10">
        <v>76</v>
      </c>
      <c r="D978" t="str" cm="1">
        <f t="array" aca="1" ref="D978" ca="1">IF(Background=44,A978,D977)</f>
        <v>Περιφερειακή Ενότητα Τήνου</v>
      </c>
      <c r="E978" t="str" cm="1">
        <f t="array" aca="1" ref="E978" ca="1">IF(Bold,A978,E977)</f>
        <v>--- Δημοτική Ενότητα Εξωμβούργου</v>
      </c>
      <c r="F978" t="str" cm="1">
        <f t="array" aca="1" ref="F978" ca="1">IF(Background_test=44,"True",IF(Bold_test,"True",""))</f>
        <v/>
      </c>
    </row>
    <row r="979" spans="1:6" x14ac:dyDescent="0.25">
      <c r="A979" s="9" t="s">
        <v>9591</v>
      </c>
      <c r="B979" s="9" t="s">
        <v>9592</v>
      </c>
      <c r="C979" s="10">
        <v>205</v>
      </c>
      <c r="D979" t="str" cm="1">
        <f t="array" aca="1" ref="D979" ca="1">IF(Background=44,A979,D978)</f>
        <v>Περιφερειακή Ενότητα Τήνου</v>
      </c>
      <c r="E979" t="str" cm="1">
        <f t="array" aca="1" ref="E979" ca="1">IF(Bold,A979,E978)</f>
        <v>--- Δημοτική Ενότητα Εξωμβούργου</v>
      </c>
      <c r="F979" t="str" cm="1">
        <f t="array" aca="1" ref="F979" ca="1">IF(Background_test=44,"True",IF(Bold_test,"True",""))</f>
        <v/>
      </c>
    </row>
    <row r="980" spans="1:6" x14ac:dyDescent="0.25">
      <c r="A980" s="9" t="s">
        <v>21378</v>
      </c>
      <c r="B980" s="9" t="s">
        <v>21379</v>
      </c>
      <c r="C980" s="10">
        <v>3</v>
      </c>
      <c r="D980" t="str" cm="1">
        <f t="array" aca="1" ref="D980" ca="1">IF(Background=44,A980,D979)</f>
        <v>Περιφερειακή Ενότητα Τήνου</v>
      </c>
      <c r="E980" t="str" cm="1">
        <f t="array" aca="1" ref="E980" ca="1">IF(Bold,A980,E979)</f>
        <v>--- Δημοτική Ενότητα Εξωμβούργου</v>
      </c>
      <c r="F980" t="str" cm="1">
        <f t="array" aca="1" ref="F980" ca="1">IF(Background_test=44,"True",IF(Bold_test,"True",""))</f>
        <v/>
      </c>
    </row>
    <row r="981" spans="1:6" x14ac:dyDescent="0.25">
      <c r="A981" s="9" t="s">
        <v>10274</v>
      </c>
      <c r="B981" s="9" t="s">
        <v>10275</v>
      </c>
      <c r="C981" s="10">
        <v>24</v>
      </c>
      <c r="D981" t="str" cm="1">
        <f t="array" aca="1" ref="D981" ca="1">IF(Background=44,A981,D980)</f>
        <v>Περιφερειακή Ενότητα Τήνου</v>
      </c>
      <c r="E981" t="str" cm="1">
        <f t="array" aca="1" ref="E981" ca="1">IF(Bold,A981,E980)</f>
        <v>--- Δημοτική Ενότητα Εξωμβούργου</v>
      </c>
      <c r="F981" t="str" cm="1">
        <f t="array" aca="1" ref="F981" ca="1">IF(Background_test=44,"True",IF(Bold_test,"True",""))</f>
        <v/>
      </c>
    </row>
    <row r="982" spans="1:6" x14ac:dyDescent="0.25">
      <c r="A982" s="9" t="s">
        <v>210</v>
      </c>
      <c r="B982" s="9" t="s">
        <v>211</v>
      </c>
      <c r="C982" s="10">
        <v>38</v>
      </c>
      <c r="D982" t="str" cm="1">
        <f t="array" aca="1" ref="D982" ca="1">IF(Background=44,A982,D981)</f>
        <v>Περιφερειακή Ενότητα Τήνου</v>
      </c>
      <c r="E982" t="str" cm="1">
        <f t="array" aca="1" ref="E982" ca="1">IF(Bold,A982,E981)</f>
        <v>--- Δημοτική Ενότητα Εξωμβούργου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11006</v>
      </c>
      <c r="B983" s="9" t="s">
        <v>11007</v>
      </c>
      <c r="C983" s="10">
        <v>99</v>
      </c>
      <c r="D983" t="str" cm="1">
        <f t="array" aca="1" ref="D983" ca="1">IF(Background=44,A983,D982)</f>
        <v>Περιφερειακή Ενότητα Τήνου</v>
      </c>
      <c r="E983" t="str" cm="1">
        <f t="array" aca="1" ref="E983" ca="1">IF(Bold,A983,E982)</f>
        <v>--- Δημοτική Ενότητα Εξωμβούργου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21380</v>
      </c>
      <c r="B984" s="9" t="s">
        <v>21381</v>
      </c>
      <c r="C984" s="10">
        <v>17</v>
      </c>
      <c r="D984" t="str" cm="1">
        <f t="array" aca="1" ref="D984" ca="1">IF(Background=44,A984,D983)</f>
        <v>Περιφερειακή Ενότητα Τήνου</v>
      </c>
      <c r="E984" t="str" cm="1">
        <f t="array" aca="1" ref="E984" ca="1">IF(Bold,A984,E983)</f>
        <v>--- Δημοτική Ενότητα Εξωμβούργου</v>
      </c>
      <c r="F984" t="str" cm="1">
        <f t="array" aca="1" ref="F984" ca="1">IF(Background_test=44,"True",IF(Bold_test,"True",""))</f>
        <v/>
      </c>
    </row>
    <row r="985" spans="1:6" x14ac:dyDescent="0.25">
      <c r="A985" s="9" t="s">
        <v>21382</v>
      </c>
      <c r="B985" s="9" t="s">
        <v>21383</v>
      </c>
      <c r="C985" s="10">
        <v>16</v>
      </c>
      <c r="D985" t="str" cm="1">
        <f t="array" aca="1" ref="D985" ca="1">IF(Background=44,A985,D984)</f>
        <v>Περιφερειακή Ενότητα Τήνου</v>
      </c>
      <c r="E985" t="str" cm="1">
        <f t="array" aca="1" ref="E985" ca="1">IF(Bold,A985,E984)</f>
        <v>--- Δημοτική Ενότητα Εξωμβούργου</v>
      </c>
      <c r="F985" t="str" cm="1">
        <f t="array" aca="1" ref="F985" ca="1">IF(Background_test=44,"True",IF(Bold_test,"True",""))</f>
        <v/>
      </c>
    </row>
    <row r="986" spans="1:6" x14ac:dyDescent="0.25">
      <c r="A986" s="9" t="s">
        <v>21384</v>
      </c>
      <c r="B986" s="9" t="s">
        <v>21385</v>
      </c>
      <c r="C986" s="10">
        <v>49</v>
      </c>
      <c r="D986" t="str" cm="1">
        <f t="array" aca="1" ref="D986" ca="1">IF(Background=44,A986,D985)</f>
        <v>Περιφερειακή Ενότητα Τήνου</v>
      </c>
      <c r="E986" t="str" cm="1">
        <f t="array" aca="1" ref="E986" ca="1">IF(Bold,A986,E985)</f>
        <v>--- Δημοτική Ενότητα Εξωμβούργου</v>
      </c>
      <c r="F986" t="str" cm="1">
        <f t="array" aca="1" ref="F986" ca="1">IF(Background_test=44,"True",IF(Bold_test,"True",""))</f>
        <v/>
      </c>
    </row>
    <row r="987" spans="1:6" x14ac:dyDescent="0.25">
      <c r="A987" s="9" t="s">
        <v>21386</v>
      </c>
      <c r="B987" s="9" t="s">
        <v>21387</v>
      </c>
      <c r="C987" s="10">
        <v>21</v>
      </c>
      <c r="D987" t="str" cm="1">
        <f t="array" aca="1" ref="D987" ca="1">IF(Background=44,A987,D986)</f>
        <v>Περιφερειακή Ενότητα Τήνου</v>
      </c>
      <c r="E987" t="str" cm="1">
        <f t="array" aca="1" ref="E987" ca="1">IF(Bold,A987,E986)</f>
        <v>--- Δημοτική Ενότητα Εξωμβούργου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934</v>
      </c>
      <c r="B988" s="9" t="s">
        <v>935</v>
      </c>
      <c r="C988" s="10">
        <v>31</v>
      </c>
      <c r="D988" t="str" cm="1">
        <f t="array" aca="1" ref="D988" ca="1">IF(Background=44,A988,D987)</f>
        <v>Περιφερειακή Ενότητα Τήνου</v>
      </c>
      <c r="E988" t="str" cm="1">
        <f t="array" aca="1" ref="E988" ca="1">IF(Bold,A988,E987)</f>
        <v>--- Δημοτική Ενότητα Εξωμβούργου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21388</v>
      </c>
      <c r="B989" s="9" t="s">
        <v>21389</v>
      </c>
      <c r="C989" s="10">
        <v>78</v>
      </c>
      <c r="D989" t="str" cm="1">
        <f t="array" aca="1" ref="D989" ca="1">IF(Background=44,A989,D988)</f>
        <v>Περιφερειακή Ενότητα Τήνου</v>
      </c>
      <c r="E989" t="str" cm="1">
        <f t="array" aca="1" ref="E989" ca="1">IF(Bold,A989,E988)</f>
        <v>--- Δημοτική Ενότητα Εξωμβούργου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21390</v>
      </c>
      <c r="B990" s="9" t="s">
        <v>21391</v>
      </c>
      <c r="C990" s="10" t="s">
        <v>405</v>
      </c>
      <c r="D990" t="str" cm="1">
        <f t="array" aca="1" ref="D990" ca="1">IF(Background=44,A990,D989)</f>
        <v>Περιφερειακή Ενότητα Τήνου</v>
      </c>
      <c r="E990" t="str" cm="1">
        <f t="array" aca="1" ref="E990" ca="1">IF(Bold,A990,E989)</f>
        <v>--- Δημοτική Ενότητα Εξωμβούργου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21392</v>
      </c>
      <c r="B991" s="9" t="s">
        <v>21393</v>
      </c>
      <c r="C991" s="10">
        <v>49</v>
      </c>
      <c r="D991" t="str" cm="1">
        <f t="array" aca="1" ref="D991" ca="1">IF(Background=44,A991,D990)</f>
        <v>Περιφερειακή Ενότητα Τήνου</v>
      </c>
      <c r="E991" t="str" cm="1">
        <f t="array" aca="1" ref="E991" ca="1">IF(Bold,A991,E990)</f>
        <v>--- Δημοτική Ενότητα Εξωμβούργου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21394</v>
      </c>
      <c r="B992" s="9" t="s">
        <v>21395</v>
      </c>
      <c r="C992" s="10">
        <v>20</v>
      </c>
      <c r="D992" t="str" cm="1">
        <f t="array" aca="1" ref="D992" ca="1">IF(Background=44,A992,D991)</f>
        <v>Περιφερειακή Ενότητα Τήνου</v>
      </c>
      <c r="E992" t="str" cm="1">
        <f t="array" aca="1" ref="E992" ca="1">IF(Bold,A992,E991)</f>
        <v>--- Δημοτική Ενότητα Εξωμβούργου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21396</v>
      </c>
      <c r="B993" s="9" t="s">
        <v>21397</v>
      </c>
      <c r="C993" s="10">
        <v>285</v>
      </c>
      <c r="D993" t="str" cm="1">
        <f t="array" aca="1" ref="D993" ca="1">IF(Background=44,A993,D992)</f>
        <v>Περιφερειακή Ενότητα Τήνου</v>
      </c>
      <c r="E993" t="str" cm="1">
        <f t="array" aca="1" ref="E993" ca="1">IF(Bold,A993,E992)</f>
        <v>--- Δημοτική Ενότητα Εξωμβούργου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21398</v>
      </c>
      <c r="B994" s="9" t="s">
        <v>21399</v>
      </c>
      <c r="C994" s="10">
        <v>24</v>
      </c>
      <c r="D994" t="str" cm="1">
        <f t="array" aca="1" ref="D994" ca="1">IF(Background=44,A994,D993)</f>
        <v>Περιφερειακή Ενότητα Τήνου</v>
      </c>
      <c r="E994" t="str" cm="1">
        <f t="array" aca="1" ref="E994" ca="1">IF(Bold,A994,E993)</f>
        <v>--- Δημοτική Ενότητα Εξωμβούργου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21400</v>
      </c>
      <c r="B995" s="9" t="s">
        <v>21401</v>
      </c>
      <c r="C995" s="10">
        <v>10</v>
      </c>
      <c r="D995" t="str" cm="1">
        <f t="array" aca="1" ref="D995" ca="1">IF(Background=44,A995,D994)</f>
        <v>Περιφερειακή Ενότητα Τήνου</v>
      </c>
      <c r="E995" t="str" cm="1">
        <f t="array" aca="1" ref="E995" ca="1">IF(Bold,A995,E994)</f>
        <v>--- Δημοτική Ενότητα Εξωμβούργου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21402</v>
      </c>
      <c r="B996" s="9" t="s">
        <v>21403</v>
      </c>
      <c r="C996" s="10">
        <v>83</v>
      </c>
      <c r="D996" t="str" cm="1">
        <f t="array" aca="1" ref="D996" ca="1">IF(Background=44,A996,D995)</f>
        <v>Περιφερειακή Ενότητα Τήνου</v>
      </c>
      <c r="E996" t="str" cm="1">
        <f t="array" aca="1" ref="E996" ca="1">IF(Bold,A996,E995)</f>
        <v>--- Δημοτική Ενότητα Εξωμβούργου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21404</v>
      </c>
      <c r="B997" s="9" t="s">
        <v>21405</v>
      </c>
      <c r="C997" s="10">
        <v>98</v>
      </c>
      <c r="D997" t="str" cm="1">
        <f t="array" aca="1" ref="D997" ca="1">IF(Background=44,A997,D996)</f>
        <v>Περιφερειακή Ενότητα Τήνου</v>
      </c>
      <c r="E997" t="str" cm="1">
        <f t="array" aca="1" ref="E997" ca="1">IF(Bold,A997,E996)</f>
        <v>--- Δημοτική Ενότητα Εξωμβούργου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21406</v>
      </c>
      <c r="B998" s="9" t="s">
        <v>21407</v>
      </c>
      <c r="C998" s="10">
        <v>271</v>
      </c>
      <c r="D998" t="str" cm="1">
        <f t="array" aca="1" ref="D998" ca="1">IF(Background=44,A998,D997)</f>
        <v>Περιφερειακή Ενότητα Τήνου</v>
      </c>
      <c r="E998" t="str" cm="1">
        <f t="array" aca="1" ref="E998" ca="1">IF(Bold,A998,E997)</f>
        <v>--- Δημοτική Ενότητα Εξωμβούργου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21408</v>
      </c>
      <c r="B999" s="9" t="s">
        <v>21409</v>
      </c>
      <c r="C999" s="10">
        <v>4</v>
      </c>
      <c r="D999" t="str" cm="1">
        <f t="array" aca="1" ref="D999" ca="1">IF(Background=44,A999,D998)</f>
        <v>Περιφερειακή Ενότητα Τήνου</v>
      </c>
      <c r="E999" t="str" cm="1">
        <f t="array" aca="1" ref="E999" ca="1">IF(Bold,A999,E998)</f>
        <v>--- Δημοτική Ενότητα Εξωμβούργου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21410</v>
      </c>
      <c r="B1000" s="9" t="s">
        <v>21411</v>
      </c>
      <c r="C1000" s="10">
        <v>27</v>
      </c>
      <c r="D1000" t="str" cm="1">
        <f t="array" aca="1" ref="D1000" ca="1">IF(Background=44,A1000,D999)</f>
        <v>Περιφερειακή Ενότητα Τήνου</v>
      </c>
      <c r="E1000" t="str" cm="1">
        <f t="array" aca="1" ref="E1000" ca="1">IF(Bold,A1000,E999)</f>
        <v>--- Δημοτική Ενότητα Εξωμβούργου</v>
      </c>
      <c r="F1000" t="str" cm="1">
        <f t="array" aca="1" ref="F1000" ca="1">IF(Background_test=44,"True",IF(Bold_test,"True",""))</f>
        <v/>
      </c>
    </row>
    <row r="1001" spans="1:6" x14ac:dyDescent="0.25">
      <c r="A1001" s="7" t="s">
        <v>21412</v>
      </c>
      <c r="B1001" s="7" t="s">
        <v>21413</v>
      </c>
      <c r="C1001" s="8">
        <v>499</v>
      </c>
      <c r="D1001" t="str" cm="1">
        <f t="array" aca="1" ref="D1001" ca="1">IF(Background=44,A1001,D1000)</f>
        <v>Περιφερειακή Ενότητα Τήνου</v>
      </c>
      <c r="E1001" t="str" cm="1">
        <f t="array" aca="1" ref="E1001" ca="1">IF(Bold,A1001,E1000)</f>
        <v>--- Δημοτική Ενότητα Πανόρμου</v>
      </c>
      <c r="F1001" t="str" cm="1">
        <f t="array" aca="1" ref="F1001" ca="1">IF(Background_test=44,"True",IF(Bold_test,"True",""))</f>
        <v>True</v>
      </c>
    </row>
    <row r="1002" spans="1:6" x14ac:dyDescent="0.25">
      <c r="A1002" s="9" t="s">
        <v>21414</v>
      </c>
      <c r="B1002" s="9" t="s">
        <v>21415</v>
      </c>
      <c r="C1002" s="10">
        <v>7</v>
      </c>
      <c r="D1002" t="str" cm="1">
        <f t="array" aca="1" ref="D1002" ca="1">IF(Background=44,A1002,D1001)</f>
        <v>Περιφερειακή Ενότητα Τήνου</v>
      </c>
      <c r="E1002" t="str" cm="1">
        <f t="array" aca="1" ref="E1002" ca="1">IF(Bold,A1002,E1001)</f>
        <v>--- Δημοτική Ενότητα Πανόρμου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21416</v>
      </c>
      <c r="B1003" s="9" t="s">
        <v>21417</v>
      </c>
      <c r="C1003" s="10" t="s">
        <v>405</v>
      </c>
      <c r="D1003" t="str" cm="1">
        <f t="array" aca="1" ref="D1003" ca="1">IF(Background=44,A1003,D1002)</f>
        <v>Περιφερειακή Ενότητα Τήνου</v>
      </c>
      <c r="E1003" t="str" cm="1">
        <f t="array" aca="1" ref="E1003" ca="1">IF(Bold,A1003,E1002)</f>
        <v>--- Δημοτική Ενότητα Πανόρμου</v>
      </c>
      <c r="F1003" t="str" cm="1">
        <f t="array" aca="1" ref="F1003" ca="1">IF(Background_test=44,"True",IF(Bold_test,"True",""))</f>
        <v/>
      </c>
    </row>
    <row r="1004" spans="1:6" x14ac:dyDescent="0.25">
      <c r="A1004" s="9" t="s">
        <v>21418</v>
      </c>
      <c r="B1004" s="9" t="s">
        <v>21419</v>
      </c>
      <c r="C1004" s="10">
        <v>1</v>
      </c>
      <c r="D1004" t="str" cm="1">
        <f t="array" aca="1" ref="D1004" ca="1">IF(Background=44,A1004,D1003)</f>
        <v>Περιφερειακή Ενότητα Τήνου</v>
      </c>
      <c r="E1004" t="str" cm="1">
        <f t="array" aca="1" ref="E1004" ca="1">IF(Bold,A1004,E1003)</f>
        <v>--- Δημοτική Ενότητα Πανόρμου</v>
      </c>
      <c r="F1004" t="str" cm="1">
        <f t="array" aca="1" ref="F1004" ca="1">IF(Background_test=44,"True",IF(Bold_test,"True",""))</f>
        <v/>
      </c>
    </row>
    <row r="1005" spans="1:6" x14ac:dyDescent="0.25">
      <c r="A1005" s="9" t="s">
        <v>21420</v>
      </c>
      <c r="B1005" s="9" t="s">
        <v>21421</v>
      </c>
      <c r="C1005" s="10" t="s">
        <v>405</v>
      </c>
      <c r="D1005" t="str" cm="1">
        <f t="array" aca="1" ref="D1005" ca="1">IF(Background=44,A1005,D1004)</f>
        <v>Περιφερειακή Ενότητα Τήνου</v>
      </c>
      <c r="E1005" t="str" cm="1">
        <f t="array" aca="1" ref="E1005" ca="1">IF(Bold,A1005,E1004)</f>
        <v>--- Δημοτική Ενότητα Πανόρμου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21422</v>
      </c>
      <c r="B1006" s="9" t="s">
        <v>21423</v>
      </c>
      <c r="C1006" s="10">
        <v>4</v>
      </c>
      <c r="D1006" t="str" cm="1">
        <f t="array" aca="1" ref="D1006" ca="1">IF(Background=44,A1006,D1005)</f>
        <v>Περιφερειακή Ενότητα Τήνου</v>
      </c>
      <c r="E1006" t="str" cm="1">
        <f t="array" aca="1" ref="E1006" ca="1">IF(Bold,A1006,E1005)</f>
        <v>--- Δημοτική Ενότητα Πανόρμου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21424</v>
      </c>
      <c r="B1007" s="9" t="s">
        <v>21425</v>
      </c>
      <c r="C1007" s="10">
        <v>23</v>
      </c>
      <c r="D1007" t="str" cm="1">
        <f t="array" aca="1" ref="D1007" ca="1">IF(Background=44,A1007,D1006)</f>
        <v>Περιφερειακή Ενότητα Τήνου</v>
      </c>
      <c r="E1007" t="str" cm="1">
        <f t="array" aca="1" ref="E1007" ca="1">IF(Bold,A1007,E1006)</f>
        <v>--- Δημοτική Ενότητα Πανόρμου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21426</v>
      </c>
      <c r="B1008" s="9" t="s">
        <v>21427</v>
      </c>
      <c r="C1008" s="10">
        <v>94</v>
      </c>
      <c r="D1008" t="str" cm="1">
        <f t="array" aca="1" ref="D1008" ca="1">IF(Background=44,A1008,D1007)</f>
        <v>Περιφερειακή Ενότητα Τήνου</v>
      </c>
      <c r="E1008" t="str" cm="1">
        <f t="array" aca="1" ref="E1008" ca="1">IF(Bold,A1008,E1007)</f>
        <v>--- Δημοτική Ενότητα Πανόρμου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3153</v>
      </c>
      <c r="B1009" s="9" t="s">
        <v>3154</v>
      </c>
      <c r="C1009" s="10">
        <v>338</v>
      </c>
      <c r="D1009" t="str" cm="1">
        <f t="array" aca="1" ref="D1009" ca="1">IF(Background=44,A1009,D1008)</f>
        <v>Περιφερειακή Ενότητα Τήνου</v>
      </c>
      <c r="E1009" t="str" cm="1">
        <f t="array" aca="1" ref="E1009" ca="1">IF(Bold,A1009,E1008)</f>
        <v>--- Δημοτική Ενότητα Πανόρμου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21428</v>
      </c>
      <c r="B1010" s="9" t="s">
        <v>21429</v>
      </c>
      <c r="C1010" s="10">
        <v>27</v>
      </c>
      <c r="D1010" t="str" cm="1">
        <f t="array" aca="1" ref="D1010" ca="1">IF(Background=44,A1010,D1009)</f>
        <v>Περιφερειακή Ενότητα Τήνου</v>
      </c>
      <c r="E1010" t="str" cm="1">
        <f t="array" aca="1" ref="E1010" ca="1">IF(Bold,A1010,E1009)</f>
        <v>--- Δημοτική Ενότητα Πανόρμου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21430</v>
      </c>
      <c r="B1011" s="9" t="s">
        <v>21431</v>
      </c>
      <c r="C1011" s="10">
        <v>5</v>
      </c>
      <c r="D1011" t="str" cm="1">
        <f t="array" aca="1" ref="D1011" ca="1">IF(Background=44,A1011,D1010)</f>
        <v>Περιφερειακή Ενότητα Τήνου</v>
      </c>
      <c r="E1011" t="str" cm="1">
        <f t="array" aca="1" ref="E1011" ca="1">IF(Bold,A1011,E1010)</f>
        <v>--- Δημοτική Ενότητα Πανόρμου</v>
      </c>
      <c r="F1011" t="str" cm="1">
        <f t="array" aca="1" ref="F1011" ca="1">IF(Background_test=44,"True",IF(Bold_test,"True",""))</f>
        <v/>
      </c>
    </row>
    <row r="1012" spans="1:6" x14ac:dyDescent="0.25">
      <c r="A1012" s="7" t="s">
        <v>21432</v>
      </c>
      <c r="B1012" s="7" t="s">
        <v>21433</v>
      </c>
      <c r="C1012" s="8">
        <v>5701</v>
      </c>
      <c r="D1012" t="str" cm="1">
        <f t="array" aca="1" ref="D1012" ca="1">IF(Background=44,A1012,D1011)</f>
        <v>Περιφερειακή Ενότητα Τήνου</v>
      </c>
      <c r="E1012" t="str" cm="1">
        <f t="array" aca="1" ref="E1012" ca="1">IF(Bold,A1012,E1011)</f>
        <v>--- Δημοτική Ενότητα Τήνου</v>
      </c>
      <c r="F1012" t="str" cm="1">
        <f t="array" aca="1" ref="F1012" ca="1">IF(Background_test=44,"True",IF(Bold_test,"True",""))</f>
        <v>True</v>
      </c>
    </row>
    <row r="1013" spans="1:6" x14ac:dyDescent="0.25">
      <c r="A1013" s="9" t="s">
        <v>9287</v>
      </c>
      <c r="B1013" s="9" t="s">
        <v>9288</v>
      </c>
      <c r="C1013" s="10">
        <v>358</v>
      </c>
      <c r="D1013" t="str" cm="1">
        <f t="array" aca="1" ref="D1013" ca="1">IF(Background=44,A1013,D1012)</f>
        <v>Περιφερειακή Ενότητα Τήνου</v>
      </c>
      <c r="E1013" t="str" cm="1">
        <f t="array" aca="1" ref="E1013" ca="1">IF(Bold,A1013,E1012)</f>
        <v>--- Δημοτική Ενότητα Τήνου</v>
      </c>
      <c r="F1013" t="str" cm="1">
        <f t="array" aca="1" ref="F1013" ca="1">IF(Background_test=44,"True",IF(Bold_test,"True",""))</f>
        <v/>
      </c>
    </row>
    <row r="1014" spans="1:6" x14ac:dyDescent="0.25">
      <c r="A1014" s="9" t="s">
        <v>4902</v>
      </c>
      <c r="B1014" s="9" t="s">
        <v>4903</v>
      </c>
      <c r="C1014" s="10">
        <v>86</v>
      </c>
      <c r="D1014" t="str" cm="1">
        <f t="array" aca="1" ref="D1014" ca="1">IF(Background=44,A1014,D1013)</f>
        <v>Περιφερειακή Ενότητα Τήνου</v>
      </c>
      <c r="E1014" t="str" cm="1">
        <f t="array" aca="1" ref="E1014" ca="1">IF(Bold,A1014,E1013)</f>
        <v>--- Δημοτική Ενότητα Τήνου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14536</v>
      </c>
      <c r="B1015" s="9" t="s">
        <v>14537</v>
      </c>
      <c r="C1015" s="10">
        <v>57</v>
      </c>
      <c r="D1015" t="str" cm="1">
        <f t="array" aca="1" ref="D1015" ca="1">IF(Background=44,A1015,D1014)</f>
        <v>Περιφερειακή Ενότητα Τήνου</v>
      </c>
      <c r="E1015" t="str" cm="1">
        <f t="array" aca="1" ref="E1015" ca="1">IF(Bold,A1015,E1014)</f>
        <v>--- Δημοτική Ενότητα Τήνου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21434</v>
      </c>
      <c r="B1016" s="9" t="s">
        <v>21435</v>
      </c>
      <c r="C1016" s="10">
        <v>49</v>
      </c>
      <c r="D1016" t="str" cm="1">
        <f t="array" aca="1" ref="D1016" ca="1">IF(Background=44,A1016,D1015)</f>
        <v>Περιφερειακή Ενότητα Τήνου</v>
      </c>
      <c r="E1016" t="str" cm="1">
        <f t="array" aca="1" ref="E1016" ca="1">IF(Bold,A1016,E1015)</f>
        <v>--- Δημοτική Ενότητα Τήνου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21436</v>
      </c>
      <c r="B1017" s="9" t="s">
        <v>21437</v>
      </c>
      <c r="C1017" s="10">
        <v>39</v>
      </c>
      <c r="D1017" t="str" cm="1">
        <f t="array" aca="1" ref="D1017" ca="1">IF(Background=44,A1017,D1016)</f>
        <v>Περιφερειακή Ενότητα Τήνου</v>
      </c>
      <c r="E1017" t="str" cm="1">
        <f t="array" aca="1" ref="E1017" ca="1">IF(Bold,A1017,E1016)</f>
        <v>--- Δημοτική Ενότητα Τήνου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1807</v>
      </c>
      <c r="B1018" s="9" t="s">
        <v>1808</v>
      </c>
      <c r="C1018" s="10">
        <v>19</v>
      </c>
      <c r="D1018" t="str" cm="1">
        <f t="array" aca="1" ref="D1018" ca="1">IF(Background=44,A1018,D1017)</f>
        <v>Περιφερειακή Ενότητα Τήνου</v>
      </c>
      <c r="E1018" t="str" cm="1">
        <f t="array" aca="1" ref="E1018" ca="1">IF(Bold,A1018,E1017)</f>
        <v>--- Δημοτική Ενότητα Τήνου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21438</v>
      </c>
      <c r="B1019" s="9" t="s">
        <v>21439</v>
      </c>
      <c r="C1019" s="10">
        <v>203</v>
      </c>
      <c r="D1019" t="str" cm="1">
        <f t="array" aca="1" ref="D1019" ca="1">IF(Background=44,A1019,D1018)</f>
        <v>Περιφερειακή Ενότητα Τήνου</v>
      </c>
      <c r="E1019" t="str" cm="1">
        <f t="array" aca="1" ref="E1019" ca="1">IF(Bold,A1019,E1018)</f>
        <v>--- Δημοτική Ενότητα Τήνου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21440</v>
      </c>
      <c r="B1020" s="9" t="s">
        <v>21441</v>
      </c>
      <c r="C1020" s="10">
        <v>6</v>
      </c>
      <c r="D1020" t="str" cm="1">
        <f t="array" aca="1" ref="D1020" ca="1">IF(Background=44,A1020,D1019)</f>
        <v>Περιφερειακή Ενότητα Τήνου</v>
      </c>
      <c r="E1020" t="str" cm="1">
        <f t="array" aca="1" ref="E1020" ca="1">IF(Bold,A1020,E1019)</f>
        <v>--- Δημοτική Ενότητα Τήνου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21442</v>
      </c>
      <c r="B1021" s="9" t="s">
        <v>21443</v>
      </c>
      <c r="C1021" s="10">
        <v>23</v>
      </c>
      <c r="D1021" t="str" cm="1">
        <f t="array" aca="1" ref="D1021" ca="1">IF(Background=44,A1021,D1020)</f>
        <v>Περιφερειακή Ενότητα Τήνου</v>
      </c>
      <c r="E1021" t="str" cm="1">
        <f t="array" aca="1" ref="E1021" ca="1">IF(Bold,A1021,E1020)</f>
        <v>--- Δημοτική Ενότητα Τήνου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21444</v>
      </c>
      <c r="B1022" s="9" t="s">
        <v>21445</v>
      </c>
      <c r="C1022" s="10">
        <v>24</v>
      </c>
      <c r="D1022" t="str" cm="1">
        <f t="array" aca="1" ref="D1022" ca="1">IF(Background=44,A1022,D1021)</f>
        <v>Περιφερειακή Ενότητα Τήνου</v>
      </c>
      <c r="E1022" t="str" cm="1">
        <f t="array" aca="1" ref="E1022" ca="1">IF(Bold,A1022,E1021)</f>
        <v>--- Δημοτική Ενότητα Τήνου</v>
      </c>
      <c r="F1022" t="str" cm="1">
        <f t="array" aca="1" ref="F1022" ca="1">IF(Background_test=44,"True",IF(Bold_test,"True",""))</f>
        <v/>
      </c>
    </row>
    <row r="1023" spans="1:6" x14ac:dyDescent="0.25">
      <c r="A1023" s="9" t="s">
        <v>21446</v>
      </c>
      <c r="B1023" s="9" t="s">
        <v>21447</v>
      </c>
      <c r="C1023" s="10">
        <v>16</v>
      </c>
      <c r="D1023" t="str" cm="1">
        <f t="array" aca="1" ref="D1023" ca="1">IF(Background=44,A1023,D1022)</f>
        <v>Περιφερειακή Ενότητα Τήνου</v>
      </c>
      <c r="E1023" t="str" cm="1">
        <f t="array" aca="1" ref="E1023" ca="1">IF(Bold,A1023,E1022)</f>
        <v>--- Δημοτική Ενότητα Τήνου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5148</v>
      </c>
      <c r="B1024" s="9" t="s">
        <v>5149</v>
      </c>
      <c r="C1024" s="10">
        <v>51</v>
      </c>
      <c r="D1024" t="str" cm="1">
        <f t="array" aca="1" ref="D1024" ca="1">IF(Background=44,A1024,D1023)</f>
        <v>Περιφερειακή Ενότητα Τήνου</v>
      </c>
      <c r="E1024" t="str" cm="1">
        <f t="array" aca="1" ref="E1024" ca="1">IF(Bold,A1024,E1023)</f>
        <v>--- Δημοτική Ενότητα Τήνου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21448</v>
      </c>
      <c r="B1025" s="9" t="s">
        <v>21449</v>
      </c>
      <c r="C1025" s="10">
        <v>4719</v>
      </c>
      <c r="D1025" t="str" cm="1">
        <f t="array" aca="1" ref="D1025" ca="1">IF(Background=44,A1025,D1024)</f>
        <v>Περιφερειακή Ενότητα Τήνου</v>
      </c>
      <c r="E1025" t="str" cm="1">
        <f t="array" aca="1" ref="E1025" ca="1">IF(Bold,A1025,E1024)</f>
        <v>--- Δημοτική Ενότητα Τήνου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21450</v>
      </c>
      <c r="B1026" s="9" t="s">
        <v>21451</v>
      </c>
      <c r="C1026" s="10">
        <v>45</v>
      </c>
      <c r="D1026" t="str" cm="1">
        <f t="array" aca="1" ref="D1026" ca="1">IF(Background=44,A1026,D1025)</f>
        <v>Περιφερειακή Ενότητα Τήνου</v>
      </c>
      <c r="E1026" t="str" cm="1">
        <f t="array" aca="1" ref="E1026" ca="1">IF(Bold,A1026,E1025)</f>
        <v>--- Δημοτική Ενότητα Τήνου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21452</v>
      </c>
      <c r="B1027" s="9" t="s">
        <v>21453</v>
      </c>
      <c r="C1027" s="10">
        <v>6</v>
      </c>
      <c r="D1027" t="str" cm="1">
        <f t="array" aca="1" ref="D1027" ca="1">IF(Background=44,A1027,D1026)</f>
        <v>Περιφερειακή Ενότητα Τήνου</v>
      </c>
      <c r="E1027" t="str" cm="1">
        <f t="array" aca="1" ref="E1027" ca="1">IF(Bold,A1027,E1026)</f>
        <v>--- Δημοτική Ενότητα Τήνου</v>
      </c>
      <c r="F1027" t="str" cm="1">
        <f t="array" aca="1" ref="F1027" ca="1">IF(Background_test=44,"True",IF(Bold_test,"True",""))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BC5C-FF68-4864-B909-7A8C16C4FCA1}">
  <dimension ref="A1:F1689"/>
  <sheetViews>
    <sheetView workbookViewId="0">
      <selection activeCell="D2" sqref="D2:F2"/>
    </sheetView>
  </sheetViews>
  <sheetFormatPr defaultRowHeight="15" x14ac:dyDescent="0.25"/>
  <sheetData>
    <row r="1" spans="1:6" x14ac:dyDescent="0.25">
      <c r="A1" s="1" t="s">
        <v>22026</v>
      </c>
      <c r="B1" s="1" t="s">
        <v>22027</v>
      </c>
      <c r="C1" s="2">
        <v>682928</v>
      </c>
    </row>
    <row r="2" spans="1:6" x14ac:dyDescent="0.25">
      <c r="A2" s="3" t="s">
        <v>22028</v>
      </c>
      <c r="B2" s="3" t="s">
        <v>22029</v>
      </c>
      <c r="C2" s="4">
        <v>338052</v>
      </c>
      <c r="D2" t="str" cm="1">
        <f t="array" aca="1" ref="D2" ca="1">IF(Background=44,A2,D1)</f>
        <v>Περιφερειακή Ενότητα Ηρακλείου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22030</v>
      </c>
      <c r="B3" s="5" t="s">
        <v>22031</v>
      </c>
      <c r="C3" s="6">
        <v>16780</v>
      </c>
      <c r="D3" t="str" cm="1">
        <f t="array" aca="1" ref="D3" ca="1">IF(Background=44,A3,D2)</f>
        <v>Περιφερειακή Ενότητα Ηρακλείου</v>
      </c>
      <c r="E3" t="str" cm="1">
        <f t="array" aca="1" ref="E3" ca="1">IF(Bold,A3,E2)</f>
        <v>--------- Δήμος Αρχανών - Αστερουσίων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22032</v>
      </c>
      <c r="B4" s="7" t="s">
        <v>22033</v>
      </c>
      <c r="C4" s="8">
        <v>5019</v>
      </c>
      <c r="D4" t="str" cm="1">
        <f t="array" aca="1" ref="D4" ca="1">IF(Background=44,A4,D3)</f>
        <v>Περιφερειακή Ενότητα Ηρακλείου</v>
      </c>
      <c r="E4" t="str" cm="1">
        <f t="array" aca="1" ref="E4" ca="1">IF(Bold,A4,E3)</f>
        <v>--- Δημοτική Ενότητα Αρχανών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22034</v>
      </c>
      <c r="B5" s="9" t="s">
        <v>22035</v>
      </c>
      <c r="C5" s="10">
        <v>23</v>
      </c>
      <c r="D5" t="str" cm="1">
        <f t="array" aca="1" ref="D5" ca="1">IF(Background=44,A5,D4)</f>
        <v>Περιφερειακή Ενότητα Ηρακλείου</v>
      </c>
      <c r="E5" t="str" cm="1">
        <f t="array" aca="1" ref="E5" ca="1">IF(Bold,A5,E4)</f>
        <v>--- Δημοτική Ενότητα Αρχανών</v>
      </c>
      <c r="F5" t="str" cm="1">
        <f t="array" aca="1" ref="F5" ca="1">IF(Background_test=44,"True",IF(Bold_test,"True",""))</f>
        <v/>
      </c>
    </row>
    <row r="6" spans="1:6" x14ac:dyDescent="0.25">
      <c r="A6" s="9" t="s">
        <v>22036</v>
      </c>
      <c r="B6" s="9" t="s">
        <v>22037</v>
      </c>
      <c r="C6" s="10">
        <v>13</v>
      </c>
      <c r="D6" t="str" cm="1">
        <f t="array" aca="1" ref="D6" ca="1">IF(Background=44,A6,D5)</f>
        <v>Περιφερειακή Ενότητα Ηρακλείου</v>
      </c>
      <c r="E6" t="str" cm="1">
        <f t="array" aca="1" ref="E6" ca="1">IF(Bold,A6,E5)</f>
        <v>--- Δημοτική Ενότητα Αρχανών</v>
      </c>
      <c r="F6" t="str" cm="1">
        <f t="array" aca="1" ref="F6" ca="1">IF(Background_test=44,"True",IF(Bold_test,"True",""))</f>
        <v/>
      </c>
    </row>
    <row r="7" spans="1:6" x14ac:dyDescent="0.25">
      <c r="A7" s="9" t="s">
        <v>22038</v>
      </c>
      <c r="B7" s="9" t="s">
        <v>22039</v>
      </c>
      <c r="C7" s="10">
        <v>3965</v>
      </c>
      <c r="D7" t="str" cm="1">
        <f t="array" aca="1" ref="D7" ca="1">IF(Background=44,A7,D6)</f>
        <v>Περιφερειακή Ενότητα Ηρακλείου</v>
      </c>
      <c r="E7" t="str" cm="1">
        <f t="array" aca="1" ref="E7" ca="1">IF(Bold,A7,E6)</f>
        <v>--- Δημοτική Ενότητα Αρχανών</v>
      </c>
      <c r="F7" t="str" cm="1">
        <f t="array" aca="1" ref="F7" ca="1">IF(Background_test=44,"True",IF(Bold_test,"True",""))</f>
        <v/>
      </c>
    </row>
    <row r="8" spans="1:6" x14ac:dyDescent="0.25">
      <c r="A8" s="9" t="s">
        <v>9507</v>
      </c>
      <c r="B8" s="9" t="s">
        <v>9508</v>
      </c>
      <c r="C8" s="10">
        <v>13</v>
      </c>
      <c r="D8" t="str" cm="1">
        <f t="array" aca="1" ref="D8" ca="1">IF(Background=44,A8,D7)</f>
        <v>Περιφερειακή Ενότητα Ηρακλείου</v>
      </c>
      <c r="E8" t="str" cm="1">
        <f t="array" aca="1" ref="E8" ca="1">IF(Bold,A8,E7)</f>
        <v>--- Δημοτική Ενότητα Αρχανών</v>
      </c>
      <c r="F8" t="str" cm="1">
        <f t="array" aca="1" ref="F8" ca="1">IF(Background_test=44,"True",IF(Bold_test,"True",""))</f>
        <v/>
      </c>
    </row>
    <row r="9" spans="1:6" x14ac:dyDescent="0.25">
      <c r="A9" s="9" t="s">
        <v>22040</v>
      </c>
      <c r="B9" s="9" t="s">
        <v>22041</v>
      </c>
      <c r="C9" s="10">
        <v>597</v>
      </c>
      <c r="D9" t="str" cm="1">
        <f t="array" aca="1" ref="D9" ca="1">IF(Background=44,A9,D8)</f>
        <v>Περιφερειακή Ενότητα Ηρακλείου</v>
      </c>
      <c r="E9" t="str" cm="1">
        <f t="array" aca="1" ref="E9" ca="1">IF(Bold,A9,E8)</f>
        <v>--- Δημοτική Ενότητα Αρχανών</v>
      </c>
      <c r="F9" t="str" cm="1">
        <f t="array" aca="1" ref="F9" ca="1">IF(Background_test=44,"True",IF(Bold_test,"True",""))</f>
        <v/>
      </c>
    </row>
    <row r="10" spans="1:6" x14ac:dyDescent="0.25">
      <c r="A10" s="9" t="s">
        <v>22042</v>
      </c>
      <c r="B10" s="9" t="s">
        <v>22043</v>
      </c>
      <c r="C10" s="10">
        <v>22</v>
      </c>
      <c r="D10" t="str" cm="1">
        <f t="array" aca="1" ref="D10" ca="1">IF(Background=44,A10,D9)</f>
        <v>Περιφερειακή Ενότητα Ηρακλείου</v>
      </c>
      <c r="E10" t="str" cm="1">
        <f t="array" aca="1" ref="E10" ca="1">IF(Bold,A10,E9)</f>
        <v>--- Δημοτική Ενότητα Αρχανών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22044</v>
      </c>
      <c r="B11" s="9" t="s">
        <v>22045</v>
      </c>
      <c r="C11" s="10">
        <v>386</v>
      </c>
      <c r="D11" t="str" cm="1">
        <f t="array" aca="1" ref="D11" ca="1">IF(Background=44,A11,D10)</f>
        <v>Περιφερειακή Ενότητα Ηρακλείου</v>
      </c>
      <c r="E11" t="str" cm="1">
        <f t="array" aca="1" ref="E11" ca="1">IF(Bold,A11,E10)</f>
        <v>--- Δημοτική Ενότητα Αρχανών</v>
      </c>
      <c r="F11" t="str" cm="1">
        <f t="array" aca="1" ref="F11" ca="1">IF(Background_test=44,"True",IF(Bold_test,"True",""))</f>
        <v/>
      </c>
    </row>
    <row r="12" spans="1:6" x14ac:dyDescent="0.25">
      <c r="A12" s="7" t="s">
        <v>22046</v>
      </c>
      <c r="B12" s="7" t="s">
        <v>22047</v>
      </c>
      <c r="C12" s="8">
        <v>5307</v>
      </c>
      <c r="D12" t="str" cm="1">
        <f t="array" aca="1" ref="D12" ca="1">IF(Background=44,A12,D11)</f>
        <v>Περιφερειακή Ενότητα Ηρακλείου</v>
      </c>
      <c r="E12" t="str" cm="1">
        <f t="array" aca="1" ref="E12" ca="1">IF(Bold,A12,E11)</f>
        <v>--- Δημοτική Ενότητα Αστερουσιών</v>
      </c>
      <c r="F12" t="str" cm="1">
        <f t="array" aca="1" ref="F12" ca="1">IF(Background_test=44,"True",IF(Bold_test,"True",""))</f>
        <v>True</v>
      </c>
    </row>
    <row r="13" spans="1:6" x14ac:dyDescent="0.25">
      <c r="A13" s="9" t="s">
        <v>5182</v>
      </c>
      <c r="B13" s="9" t="s">
        <v>5183</v>
      </c>
      <c r="C13" s="10">
        <v>7</v>
      </c>
      <c r="D13" t="str" cm="1">
        <f t="array" aca="1" ref="D13" ca="1">IF(Background=44,A13,D12)</f>
        <v>Περιφερειακή Ενότητα Ηρακλείου</v>
      </c>
      <c r="E13" t="str" cm="1">
        <f t="array" aca="1" ref="E13" ca="1">IF(Bold,A13,E12)</f>
        <v>--- Δημοτική Ενότητα Αστερουσιών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22048</v>
      </c>
      <c r="B14" s="9" t="s">
        <v>22049</v>
      </c>
      <c r="C14" s="10">
        <v>26</v>
      </c>
      <c r="D14" t="str" cm="1">
        <f t="array" aca="1" ref="D14" ca="1">IF(Background=44,A14,D13)</f>
        <v>Περιφερειακή Ενότητα Ηρακλείου</v>
      </c>
      <c r="E14" t="str" cm="1">
        <f t="array" aca="1" ref="E14" ca="1">IF(Bold,A14,E13)</f>
        <v>--- Δημοτική Ενότητα Αστερουσιών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22050</v>
      </c>
      <c r="B15" s="9" t="s">
        <v>22051</v>
      </c>
      <c r="C15" s="10">
        <v>29</v>
      </c>
      <c r="D15" t="str" cm="1">
        <f t="array" aca="1" ref="D15" ca="1">IF(Background=44,A15,D14)</f>
        <v>Περιφερειακή Ενότητα Ηρακλείου</v>
      </c>
      <c r="E15" t="str" cm="1">
        <f t="array" aca="1" ref="E15" ca="1">IF(Bold,A15,E14)</f>
        <v>--- Δημοτική Ενότητα Αστερουσιών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8615</v>
      </c>
      <c r="B16" s="9" t="s">
        <v>8616</v>
      </c>
      <c r="C16" s="10">
        <v>4</v>
      </c>
      <c r="D16" t="str" cm="1">
        <f t="array" aca="1" ref="D16" ca="1">IF(Background=44,A16,D15)</f>
        <v>Περιφερειακή Ενότητα Ηρακλείου</v>
      </c>
      <c r="E16" t="str" cm="1">
        <f t="array" aca="1" ref="E16" ca="1">IF(Bold,A16,E15)</f>
        <v>--- Δημοτική Ενότητα Αστερουσιών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22052</v>
      </c>
      <c r="B17" s="9" t="s">
        <v>22053</v>
      </c>
      <c r="C17" s="10">
        <v>9</v>
      </c>
      <c r="D17" t="str" cm="1">
        <f t="array" aca="1" ref="D17" ca="1">IF(Background=44,A17,D16)</f>
        <v>Περιφερειακή Ενότητα Ηρακλείου</v>
      </c>
      <c r="E17" t="str" cm="1">
        <f t="array" aca="1" ref="E17" ca="1">IF(Bold,A17,E16)</f>
        <v>--- Δημοτική Ενότητα Αστερουσιών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22054</v>
      </c>
      <c r="B18" s="9" t="s">
        <v>22055</v>
      </c>
      <c r="C18" s="10">
        <v>28</v>
      </c>
      <c r="D18" t="str" cm="1">
        <f t="array" aca="1" ref="D18" ca="1">IF(Background=44,A18,D17)</f>
        <v>Περιφερειακή Ενότητα Ηρακλείου</v>
      </c>
      <c r="E18" t="str" cm="1">
        <f t="array" aca="1" ref="E18" ca="1">IF(Bold,A18,E17)</f>
        <v>--- Δημοτική Ενότητα Αστερουσιών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22056</v>
      </c>
      <c r="B19" s="9" t="s">
        <v>22057</v>
      </c>
      <c r="C19" s="10">
        <v>22</v>
      </c>
      <c r="D19" t="str" cm="1">
        <f t="array" aca="1" ref="D19" ca="1">IF(Background=44,A19,D18)</f>
        <v>Περιφερειακή Ενότητα Ηρακλείου</v>
      </c>
      <c r="E19" t="str" cm="1">
        <f t="array" aca="1" ref="E19" ca="1">IF(Bold,A19,E18)</f>
        <v>--- Δημοτική Ενότητα Αστερουσιών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22058</v>
      </c>
      <c r="B20" s="9" t="s">
        <v>22059</v>
      </c>
      <c r="C20" s="10">
        <v>258</v>
      </c>
      <c r="D20" t="str" cm="1">
        <f t="array" aca="1" ref="D20" ca="1">IF(Background=44,A20,D19)</f>
        <v>Περιφερειακή Ενότητα Ηρακλείου</v>
      </c>
      <c r="E20" t="str" cm="1">
        <f t="array" aca="1" ref="E20" ca="1">IF(Bold,A20,E19)</f>
        <v>--- Δημοτική Ενότητα Αστερουσιών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22060</v>
      </c>
      <c r="B21" s="9" t="s">
        <v>22061</v>
      </c>
      <c r="C21" s="10">
        <v>55</v>
      </c>
      <c r="D21" t="str" cm="1">
        <f t="array" aca="1" ref="D21" ca="1">IF(Background=44,A21,D20)</f>
        <v>Περιφερειακή Ενότητα Ηρακλείου</v>
      </c>
      <c r="E21" t="str" cm="1">
        <f t="array" aca="1" ref="E21" ca="1">IF(Bold,A21,E20)</f>
        <v>--- Δημοτική Ενότητα Αστερουσιών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22062</v>
      </c>
      <c r="B22" s="9" t="s">
        <v>22063</v>
      </c>
      <c r="C22" s="10">
        <v>31</v>
      </c>
      <c r="D22" t="str" cm="1">
        <f t="array" aca="1" ref="D22" ca="1">IF(Background=44,A22,D21)</f>
        <v>Περιφερειακή Ενότητα Ηρακλείου</v>
      </c>
      <c r="E22" t="str" cm="1">
        <f t="array" aca="1" ref="E22" ca="1">IF(Bold,A22,E21)</f>
        <v>--- Δημοτική Ενότητα Αστερουσιών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22064</v>
      </c>
      <c r="B23" s="9" t="s">
        <v>22065</v>
      </c>
      <c r="C23" s="10">
        <v>32</v>
      </c>
      <c r="D23" t="str" cm="1">
        <f t="array" aca="1" ref="D23" ca="1">IF(Background=44,A23,D22)</f>
        <v>Περιφερειακή Ενότητα Ηρακλείου</v>
      </c>
      <c r="E23" t="str" cm="1">
        <f t="array" aca="1" ref="E23" ca="1">IF(Bold,A23,E22)</f>
        <v>--- Δημοτική Ενότητα Αστερουσιών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68</v>
      </c>
      <c r="B24" s="9" t="s">
        <v>69</v>
      </c>
      <c r="C24" s="10">
        <v>153</v>
      </c>
      <c r="D24" t="str" cm="1">
        <f t="array" aca="1" ref="D24" ca="1">IF(Background=44,A24,D23)</f>
        <v>Περιφερειακή Ενότητα Ηρακλείου</v>
      </c>
      <c r="E24" t="str" cm="1">
        <f t="array" aca="1" ref="E24" ca="1">IF(Bold,A24,E23)</f>
        <v>--- Δημοτική Ενότητα Αστερουσιών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12927</v>
      </c>
      <c r="B25" s="9" t="s">
        <v>12928</v>
      </c>
      <c r="C25" s="10">
        <v>2</v>
      </c>
      <c r="D25" t="str" cm="1">
        <f t="array" aca="1" ref="D25" ca="1">IF(Background=44,A25,D24)</f>
        <v>Περιφερειακή Ενότητα Ηρακλείου</v>
      </c>
      <c r="E25" t="str" cm="1">
        <f t="array" aca="1" ref="E25" ca="1">IF(Bold,A25,E24)</f>
        <v>--- Δημοτική Ενότητα Αστερουσιών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22066</v>
      </c>
      <c r="B26" s="9" t="s">
        <v>22067</v>
      </c>
      <c r="C26" s="10">
        <v>30</v>
      </c>
      <c r="D26" t="str" cm="1">
        <f t="array" aca="1" ref="D26" ca="1">IF(Background=44,A26,D25)</f>
        <v>Περιφερειακή Ενότητα Ηρακλείου</v>
      </c>
      <c r="E26" t="str" cm="1">
        <f t="array" aca="1" ref="E26" ca="1">IF(Bold,A26,E25)</f>
        <v>--- Δημοτική Ενότητα Αστερουσιών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22068</v>
      </c>
      <c r="B27" s="9" t="s">
        <v>22069</v>
      </c>
      <c r="C27" s="10">
        <v>374</v>
      </c>
      <c r="D27" t="str" cm="1">
        <f t="array" aca="1" ref="D27" ca="1">IF(Background=44,A27,D26)</f>
        <v>Περιφερειακή Ενότητα Ηρακλείου</v>
      </c>
      <c r="E27" t="str" cm="1">
        <f t="array" aca="1" ref="E27" ca="1">IF(Bold,A27,E26)</f>
        <v>--- Δημοτική Ενότητα Αστερουσιών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22070</v>
      </c>
      <c r="B28" s="9" t="s">
        <v>22071</v>
      </c>
      <c r="C28" s="10">
        <v>24</v>
      </c>
      <c r="D28" t="str" cm="1">
        <f t="array" aca="1" ref="D28" ca="1">IF(Background=44,A28,D27)</f>
        <v>Περιφερειακή Ενότητα Ηρακλείου</v>
      </c>
      <c r="E28" t="str" cm="1">
        <f t="array" aca="1" ref="E28" ca="1">IF(Bold,A28,E27)</f>
        <v>--- Δημοτική Ενότητα Αστερουσιών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250</v>
      </c>
      <c r="B29" s="9" t="s">
        <v>251</v>
      </c>
      <c r="C29" s="10">
        <v>632</v>
      </c>
      <c r="D29" t="str" cm="1">
        <f t="array" aca="1" ref="D29" ca="1">IF(Background=44,A29,D28)</f>
        <v>Περιφερειακή Ενότητα Ηρακλείου</v>
      </c>
      <c r="E29" t="str" cm="1">
        <f t="array" aca="1" ref="E29" ca="1">IF(Bold,A29,E28)</f>
        <v>--- Δημοτική Ενότητα Αστερουσιών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22072</v>
      </c>
      <c r="B30" s="9" t="s">
        <v>22073</v>
      </c>
      <c r="C30" s="10">
        <v>23</v>
      </c>
      <c r="D30" t="str" cm="1">
        <f t="array" aca="1" ref="D30" ca="1">IF(Background=44,A30,D29)</f>
        <v>Περιφερειακή Ενότητα Ηρακλείου</v>
      </c>
      <c r="E30" t="str" cm="1">
        <f t="array" aca="1" ref="E30" ca="1">IF(Bold,A30,E29)</f>
        <v>--- Δημοτική Ενότητα Αστερουσιών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866</v>
      </c>
      <c r="B31" s="9" t="s">
        <v>867</v>
      </c>
      <c r="C31" s="10">
        <v>147</v>
      </c>
      <c r="D31" t="str" cm="1">
        <f t="array" aca="1" ref="D31" ca="1">IF(Background=44,A31,D30)</f>
        <v>Περιφερειακή Ενότητα Ηρακλείου</v>
      </c>
      <c r="E31" t="str" cm="1">
        <f t="array" aca="1" ref="E31" ca="1">IF(Bold,A31,E30)</f>
        <v>--- Δημοτική Ενότητα Αστερουσιών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22074</v>
      </c>
      <c r="B32" s="9" t="s">
        <v>22075</v>
      </c>
      <c r="C32" s="10">
        <v>138</v>
      </c>
      <c r="D32" t="str" cm="1">
        <f t="array" aca="1" ref="D32" ca="1">IF(Background=44,A32,D31)</f>
        <v>Περιφερειακή Ενότητα Ηρακλείου</v>
      </c>
      <c r="E32" t="str" cm="1">
        <f t="array" aca="1" ref="E32" ca="1">IF(Bold,A32,E31)</f>
        <v>--- Δημοτική Ενότητα Αστερουσιών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22076</v>
      </c>
      <c r="B33" s="9" t="s">
        <v>22077</v>
      </c>
      <c r="C33" s="10">
        <v>120</v>
      </c>
      <c r="D33" t="str" cm="1">
        <f t="array" aca="1" ref="D33" ca="1">IF(Background=44,A33,D32)</f>
        <v>Περιφερειακή Ενότητα Ηρακλείου</v>
      </c>
      <c r="E33" t="str" cm="1">
        <f t="array" aca="1" ref="E33" ca="1">IF(Bold,A33,E32)</f>
        <v>--- Δημοτική Ενότητα Αστερουσιών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3127</v>
      </c>
      <c r="B34" s="9" t="s">
        <v>3128</v>
      </c>
      <c r="C34" s="10">
        <v>15</v>
      </c>
      <c r="D34" t="str" cm="1">
        <f t="array" aca="1" ref="D34" ca="1">IF(Background=44,A34,D33)</f>
        <v>Περιφερειακή Ενότητα Ηρακλείου</v>
      </c>
      <c r="E34" t="str" cm="1">
        <f t="array" aca="1" ref="E34" ca="1">IF(Bold,A34,E33)</f>
        <v>--- Δημοτική Ενότητα Αστερουσιών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22078</v>
      </c>
      <c r="B35" s="9" t="s">
        <v>22079</v>
      </c>
      <c r="C35" s="10">
        <v>190</v>
      </c>
      <c r="D35" t="str" cm="1">
        <f t="array" aca="1" ref="D35" ca="1">IF(Background=44,A35,D34)</f>
        <v>Περιφερειακή Ενότητα Ηρακλείου</v>
      </c>
      <c r="E35" t="str" cm="1">
        <f t="array" aca="1" ref="E35" ca="1">IF(Bold,A35,E34)</f>
        <v>--- Δημοτική Ενότητα Αστερουσιών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1683</v>
      </c>
      <c r="B36" s="9" t="s">
        <v>1684</v>
      </c>
      <c r="C36" s="10">
        <v>9</v>
      </c>
      <c r="D36" t="str" cm="1">
        <f t="array" aca="1" ref="D36" ca="1">IF(Background=44,A36,D35)</f>
        <v>Περιφερειακή Ενότητα Ηρακλείου</v>
      </c>
      <c r="E36" t="str" cm="1">
        <f t="array" aca="1" ref="E36" ca="1">IF(Bold,A36,E35)</f>
        <v>--- Δημοτική Ενότητα Αστερουσιών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22080</v>
      </c>
      <c r="B37" s="9" t="s">
        <v>22081</v>
      </c>
      <c r="C37" s="10">
        <v>94</v>
      </c>
      <c r="D37" t="str" cm="1">
        <f t="array" aca="1" ref="D37" ca="1">IF(Background=44,A37,D36)</f>
        <v>Περιφερειακή Ενότητα Ηρακλείου</v>
      </c>
      <c r="E37" t="str" cm="1">
        <f t="array" aca="1" ref="E37" ca="1">IF(Bold,A37,E36)</f>
        <v>--- Δημοτική Ενότητα Αστερουσιών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1255</v>
      </c>
      <c r="B38" s="9" t="s">
        <v>1256</v>
      </c>
      <c r="C38" s="10">
        <v>957</v>
      </c>
      <c r="D38" t="str" cm="1">
        <f t="array" aca="1" ref="D38" ca="1">IF(Background=44,A38,D37)</f>
        <v>Περιφερειακή Ενότητα Ηρακλείου</v>
      </c>
      <c r="E38" t="str" cm="1">
        <f t="array" aca="1" ref="E38" ca="1">IF(Bold,A38,E37)</f>
        <v>--- Δημοτική Ενότητα Αστερουσιών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22082</v>
      </c>
      <c r="B39" s="9" t="s">
        <v>22083</v>
      </c>
      <c r="C39" s="10">
        <v>236</v>
      </c>
      <c r="D39" t="str" cm="1">
        <f t="array" aca="1" ref="D39" ca="1">IF(Background=44,A39,D38)</f>
        <v>Περιφερειακή Ενότητα Ηρακλείου</v>
      </c>
      <c r="E39" t="str" cm="1">
        <f t="array" aca="1" ref="E39" ca="1">IF(Bold,A39,E38)</f>
        <v>--- Δημοτική Ενότητα Αστερουσιών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22084</v>
      </c>
      <c r="B40" s="9" t="s">
        <v>22085</v>
      </c>
      <c r="C40" s="10">
        <v>546</v>
      </c>
      <c r="D40" t="str" cm="1">
        <f t="array" aca="1" ref="D40" ca="1">IF(Background=44,A40,D39)</f>
        <v>Περιφερειακή Ενότητα Ηρακλείου</v>
      </c>
      <c r="E40" t="str" cm="1">
        <f t="array" aca="1" ref="E40" ca="1">IF(Bold,A40,E39)</f>
        <v>--- Δημοτική Ενότητα Αστερουσιών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22086</v>
      </c>
      <c r="B41" s="9" t="s">
        <v>22087</v>
      </c>
      <c r="C41" s="10">
        <v>54</v>
      </c>
      <c r="D41" t="str" cm="1">
        <f t="array" aca="1" ref="D41" ca="1">IF(Background=44,A41,D40)</f>
        <v>Περιφερειακή Ενότητα Ηρακλείου</v>
      </c>
      <c r="E41" t="str" cm="1">
        <f t="array" aca="1" ref="E41" ca="1">IF(Bold,A41,E40)</f>
        <v>--- Δημοτική Ενότητα Αστερουσιών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17326</v>
      </c>
      <c r="B42" s="9" t="s">
        <v>17327</v>
      </c>
      <c r="C42" s="10">
        <v>823</v>
      </c>
      <c r="D42" t="str" cm="1">
        <f t="array" aca="1" ref="D42" ca="1">IF(Background=44,A42,D41)</f>
        <v>Περιφερειακή Ενότητα Ηρακλείου</v>
      </c>
      <c r="E42" t="str" cm="1">
        <f t="array" aca="1" ref="E42" ca="1">IF(Bold,A42,E41)</f>
        <v>--- Δημοτική Ενότητα Αστερουσιών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21163</v>
      </c>
      <c r="B43" s="9" t="s">
        <v>21164</v>
      </c>
      <c r="C43" s="10">
        <v>239</v>
      </c>
      <c r="D43" t="str" cm="1">
        <f t="array" aca="1" ref="D43" ca="1">IF(Background=44,A43,D42)</f>
        <v>Περιφερειακή Ενότητα Ηρακλείου</v>
      </c>
      <c r="E43" t="str" cm="1">
        <f t="array" aca="1" ref="E43" ca="1">IF(Bold,A43,E42)</f>
        <v>--- Δημοτική Ενότητα Αστερουσιών</v>
      </c>
      <c r="F43" t="str" cm="1">
        <f t="array" aca="1" ref="F43" ca="1">IF(Background_test=44,"True",IF(Bold_test,"True",""))</f>
        <v/>
      </c>
    </row>
    <row r="44" spans="1:6" x14ac:dyDescent="0.25">
      <c r="A44" s="7" t="s">
        <v>22088</v>
      </c>
      <c r="B44" s="7" t="s">
        <v>22089</v>
      </c>
      <c r="C44" s="8">
        <v>6454</v>
      </c>
      <c r="D44" t="str" cm="1">
        <f t="array" aca="1" ref="D44" ca="1">IF(Background=44,A44,D43)</f>
        <v>Περιφερειακή Ενότητα Ηρακλείου</v>
      </c>
      <c r="E44" t="str" cm="1">
        <f t="array" aca="1" ref="E44" ca="1">IF(Bold,A44,E43)</f>
        <v>--- Δημοτική Ενότητα Νίκου Καζαντζάκη</v>
      </c>
      <c r="F44" t="str" cm="1">
        <f t="array" aca="1" ref="F44" ca="1">IF(Background_test=44,"True",IF(Bold_test,"True",""))</f>
        <v>True</v>
      </c>
    </row>
    <row r="45" spans="1:6" x14ac:dyDescent="0.25">
      <c r="A45" s="9" t="s">
        <v>22090</v>
      </c>
      <c r="B45" s="9" t="s">
        <v>22091</v>
      </c>
      <c r="C45" s="10">
        <v>800</v>
      </c>
      <c r="D45" t="str" cm="1">
        <f t="array" aca="1" ref="D45" ca="1">IF(Background=44,A45,D44)</f>
        <v>Περιφερειακή Ενότητα Ηρακλείου</v>
      </c>
      <c r="E45" t="str" cm="1">
        <f t="array" aca="1" ref="E45" ca="1">IF(Bold,A45,E44)</f>
        <v>--- Δημοτική Ενότητα Νίκου Καζαντζάκη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5154</v>
      </c>
      <c r="B46" s="9" t="s">
        <v>5155</v>
      </c>
      <c r="C46" s="10">
        <v>394</v>
      </c>
      <c r="D46" t="str" cm="1">
        <f t="array" aca="1" ref="D46" ca="1">IF(Background=44,A46,D45)</f>
        <v>Περιφερειακή Ενότητα Ηρακλείου</v>
      </c>
      <c r="E46" t="str" cm="1">
        <f t="array" aca="1" ref="E46" ca="1">IF(Bold,A46,E45)</f>
        <v>--- Δημοτική Ενότητα Νίκου Καζαντζάκη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22092</v>
      </c>
      <c r="B47" s="9" t="s">
        <v>22093</v>
      </c>
      <c r="C47" s="10">
        <v>180</v>
      </c>
      <c r="D47" t="str" cm="1">
        <f t="array" aca="1" ref="D47" ca="1">IF(Background=44,A47,D46)</f>
        <v>Περιφερειακή Ενότητα Ηρακλείου</v>
      </c>
      <c r="E47" t="str" cm="1">
        <f t="array" aca="1" ref="E47" ca="1">IF(Bold,A47,E46)</f>
        <v>--- Δημοτική Ενότητα Νίκου Καζαντζάκη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22094</v>
      </c>
      <c r="B48" s="9" t="s">
        <v>22095</v>
      </c>
      <c r="C48" s="10">
        <v>43</v>
      </c>
      <c r="D48" t="str" cm="1">
        <f t="array" aca="1" ref="D48" ca="1">IF(Background=44,A48,D47)</f>
        <v>Περιφερειακή Ενότητα Ηρακλείου</v>
      </c>
      <c r="E48" t="str" cm="1">
        <f t="array" aca="1" ref="E48" ca="1">IF(Bold,A48,E47)</f>
        <v>--- Δημοτική Ενότητα Νίκου Καζαντζάκη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22096</v>
      </c>
      <c r="B49" s="9" t="s">
        <v>22097</v>
      </c>
      <c r="C49" s="10">
        <v>113</v>
      </c>
      <c r="D49" t="str" cm="1">
        <f t="array" aca="1" ref="D49" ca="1">IF(Background=44,A49,D48)</f>
        <v>Περιφερειακή Ενότητα Ηρακλείου</v>
      </c>
      <c r="E49" t="str" cm="1">
        <f t="array" aca="1" ref="E49" ca="1">IF(Bold,A49,E48)</f>
        <v>--- Δημοτική Ενότητα Νίκου Καζαντζάκη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22098</v>
      </c>
      <c r="B50" s="9" t="s">
        <v>22099</v>
      </c>
      <c r="C50" s="10">
        <v>219</v>
      </c>
      <c r="D50" t="str" cm="1">
        <f t="array" aca="1" ref="D50" ca="1">IF(Background=44,A50,D49)</f>
        <v>Περιφερειακή Ενότητα Ηρακλείου</v>
      </c>
      <c r="E50" t="str" cm="1">
        <f t="array" aca="1" ref="E50" ca="1">IF(Bold,A50,E49)</f>
        <v>--- Δημοτική Ενότητα Νίκου Καζαντζάκη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22100</v>
      </c>
      <c r="B51" s="9" t="s">
        <v>22101</v>
      </c>
      <c r="C51" s="10">
        <v>324</v>
      </c>
      <c r="D51" t="str" cm="1">
        <f t="array" aca="1" ref="D51" ca="1">IF(Background=44,A51,D50)</f>
        <v>Περιφερειακή Ενότητα Ηρακλείου</v>
      </c>
      <c r="E51" t="str" cm="1">
        <f t="array" aca="1" ref="E51" ca="1">IF(Bold,A51,E50)</f>
        <v>--- Δημοτική Ενότητα Νίκου Καζαντζάκη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22102</v>
      </c>
      <c r="B52" s="9" t="s">
        <v>22103</v>
      </c>
      <c r="C52" s="10">
        <v>158</v>
      </c>
      <c r="D52" t="str" cm="1">
        <f t="array" aca="1" ref="D52" ca="1">IF(Background=44,A52,D51)</f>
        <v>Περιφερειακή Ενότητα Ηρακλείου</v>
      </c>
      <c r="E52" t="str" cm="1">
        <f t="array" aca="1" ref="E52" ca="1">IF(Bold,A52,E51)</f>
        <v>--- Δημοτική Ενότητα Νίκου Καζαντζάκη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10755</v>
      </c>
      <c r="B53" s="9" t="s">
        <v>10756</v>
      </c>
      <c r="C53" s="10">
        <v>242</v>
      </c>
      <c r="D53" t="str" cm="1">
        <f t="array" aca="1" ref="D53" ca="1">IF(Background=44,A53,D52)</f>
        <v>Περιφερειακή Ενότητα Ηρακλείου</v>
      </c>
      <c r="E53" t="str" cm="1">
        <f t="array" aca="1" ref="E53" ca="1">IF(Bold,A53,E52)</f>
        <v>--- Δημοτική Ενότητα Νίκου Καζαντζάκη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22104</v>
      </c>
      <c r="B54" s="9" t="s">
        <v>22105</v>
      </c>
      <c r="C54" s="10">
        <v>305</v>
      </c>
      <c r="D54" t="str" cm="1">
        <f t="array" aca="1" ref="D54" ca="1">IF(Background=44,A54,D53)</f>
        <v>Περιφερειακή Ενότητα Ηρακλείου</v>
      </c>
      <c r="E54" t="str" cm="1">
        <f t="array" aca="1" ref="E54" ca="1">IF(Bold,A54,E53)</f>
        <v>--- Δημοτική Ενότητα Νίκου Καζαντζάκη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5651</v>
      </c>
      <c r="B55" s="9" t="s">
        <v>5652</v>
      </c>
      <c r="C55" s="10">
        <v>76</v>
      </c>
      <c r="D55" t="str" cm="1">
        <f t="array" aca="1" ref="D55" ca="1">IF(Background=44,A55,D54)</f>
        <v>Περιφερειακή Ενότητα Ηρακλείου</v>
      </c>
      <c r="E55" t="str" cm="1">
        <f t="array" aca="1" ref="E55" ca="1">IF(Bold,A55,E54)</f>
        <v>--- Δημοτική Ενότητα Νίκου Καζαντζάκη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22106</v>
      </c>
      <c r="B56" s="9" t="s">
        <v>22107</v>
      </c>
      <c r="C56" s="10">
        <v>737</v>
      </c>
      <c r="D56" t="str" cm="1">
        <f t="array" aca="1" ref="D56" ca="1">IF(Background=44,A56,D55)</f>
        <v>Περιφερειακή Ενότητα Ηρακλείου</v>
      </c>
      <c r="E56" t="str" cm="1">
        <f t="array" aca="1" ref="E56" ca="1">IF(Bold,A56,E55)</f>
        <v>--- Δημοτική Ενότητα Νίκου Καζαντζάκη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22108</v>
      </c>
      <c r="B57" s="9" t="s">
        <v>22109</v>
      </c>
      <c r="C57" s="10">
        <v>179</v>
      </c>
      <c r="D57" t="str" cm="1">
        <f t="array" aca="1" ref="D57" ca="1">IF(Background=44,A57,D56)</f>
        <v>Περιφερειακή Ενότητα Ηρακλείου</v>
      </c>
      <c r="E57" t="str" cm="1">
        <f t="array" aca="1" ref="E57" ca="1">IF(Bold,A57,E56)</f>
        <v>--- Δημοτική Ενότητα Νίκου Καζαντζάκη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22110</v>
      </c>
      <c r="B58" s="9" t="s">
        <v>22111</v>
      </c>
      <c r="C58" s="10">
        <v>290</v>
      </c>
      <c r="D58" t="str" cm="1">
        <f t="array" aca="1" ref="D58" ca="1">IF(Background=44,A58,D57)</f>
        <v>Περιφερειακή Ενότητα Ηρακλείου</v>
      </c>
      <c r="E58" t="str" cm="1">
        <f t="array" aca="1" ref="E58" ca="1">IF(Bold,A58,E57)</f>
        <v>--- Δημοτική Ενότητα Νίκου Καζαντζάκη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22112</v>
      </c>
      <c r="B59" s="9" t="s">
        <v>22113</v>
      </c>
      <c r="C59" s="10">
        <v>105</v>
      </c>
      <c r="D59" t="str" cm="1">
        <f t="array" aca="1" ref="D59" ca="1">IF(Background=44,A59,D58)</f>
        <v>Περιφερειακή Ενότητα Ηρακλείου</v>
      </c>
      <c r="E59" t="str" cm="1">
        <f t="array" aca="1" ref="E59" ca="1">IF(Bold,A59,E58)</f>
        <v>--- Δημοτική Ενότητα Νίκου Καζαντζάκη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1679</v>
      </c>
      <c r="B60" s="9" t="s">
        <v>1680</v>
      </c>
      <c r="C60" s="10">
        <v>405</v>
      </c>
      <c r="D60" t="str" cm="1">
        <f t="array" aca="1" ref="D60" ca="1">IF(Background=44,A60,D59)</f>
        <v>Περιφερειακή Ενότητα Ηρακλείου</v>
      </c>
      <c r="E60" t="str" cm="1">
        <f t="array" aca="1" ref="E60" ca="1">IF(Bold,A60,E59)</f>
        <v>--- Δημοτική Ενότητα Νίκου Καζαντζάκη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22114</v>
      </c>
      <c r="B61" s="9" t="s">
        <v>22115</v>
      </c>
      <c r="C61" s="10">
        <v>22</v>
      </c>
      <c r="D61" t="str" cm="1">
        <f t="array" aca="1" ref="D61" ca="1">IF(Background=44,A61,D60)</f>
        <v>Περιφερειακή Ενότητα Ηρακλείου</v>
      </c>
      <c r="E61" t="str" cm="1">
        <f t="array" aca="1" ref="E61" ca="1">IF(Bold,A61,E60)</f>
        <v>--- Δημοτική Ενότητα Νίκου Καζαντζάκη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10731</v>
      </c>
      <c r="B62" s="9" t="s">
        <v>10732</v>
      </c>
      <c r="C62" s="10">
        <v>555</v>
      </c>
      <c r="D62" t="str" cm="1">
        <f t="array" aca="1" ref="D62" ca="1">IF(Background=44,A62,D61)</f>
        <v>Περιφερειακή Ενότητα Ηρακλείου</v>
      </c>
      <c r="E62" t="str" cm="1">
        <f t="array" aca="1" ref="E62" ca="1">IF(Bold,A62,E61)</f>
        <v>--- Δημοτική Ενότητα Νίκου Καζαντζάκη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5839</v>
      </c>
      <c r="B63" s="9" t="s">
        <v>5840</v>
      </c>
      <c r="C63" s="10">
        <v>13</v>
      </c>
      <c r="D63" t="str" cm="1">
        <f t="array" aca="1" ref="D63" ca="1">IF(Background=44,A63,D62)</f>
        <v>Περιφερειακή Ενότητα Ηρακλείου</v>
      </c>
      <c r="E63" t="str" cm="1">
        <f t="array" aca="1" ref="E63" ca="1">IF(Bold,A63,E62)</f>
        <v>--- Δημοτική Ενότητα Νίκου Καζαντζάκη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22116</v>
      </c>
      <c r="B64" s="9" t="s">
        <v>22117</v>
      </c>
      <c r="C64" s="10">
        <v>445</v>
      </c>
      <c r="D64" t="str" cm="1">
        <f t="array" aca="1" ref="D64" ca="1">IF(Background=44,A64,D63)</f>
        <v>Περιφερειακή Ενότητα Ηρακλείου</v>
      </c>
      <c r="E64" t="str" cm="1">
        <f t="array" aca="1" ref="E64" ca="1">IF(Bold,A64,E63)</f>
        <v>--- Δημοτική Ενότητα Νίκου Καζαντζάκη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22118</v>
      </c>
      <c r="B65" s="9" t="s">
        <v>22119</v>
      </c>
      <c r="C65" s="10">
        <v>68</v>
      </c>
      <c r="D65" t="str" cm="1">
        <f t="array" aca="1" ref="D65" ca="1">IF(Background=44,A65,D64)</f>
        <v>Περιφερειακή Ενότητα Ηρακλείου</v>
      </c>
      <c r="E65" t="str" cm="1">
        <f t="array" aca="1" ref="E65" ca="1">IF(Bold,A65,E64)</f>
        <v>--- Δημοτική Ενότητα Νίκου Καζαντζάκη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22120</v>
      </c>
      <c r="B66" s="9" t="s">
        <v>22121</v>
      </c>
      <c r="C66" s="10">
        <v>781</v>
      </c>
      <c r="D66" t="str" cm="1">
        <f t="array" aca="1" ref="D66" ca="1">IF(Background=44,A66,D65)</f>
        <v>Περιφερειακή Ενότητα Ηρακλείου</v>
      </c>
      <c r="E66" t="str" cm="1">
        <f t="array" aca="1" ref="E66" ca="1">IF(Bold,A66,E65)</f>
        <v>--- Δημοτική Ενότητα Νίκου Καζαντζάκη</v>
      </c>
      <c r="F66" t="str" cm="1">
        <f t="array" aca="1" ref="F66" ca="1">IF(Background_test=44,"True",IF(Bold_test,"True",""))</f>
        <v/>
      </c>
    </row>
    <row r="67" spans="1:6" x14ac:dyDescent="0.25">
      <c r="A67" s="5" t="s">
        <v>22122</v>
      </c>
      <c r="B67" s="5" t="s">
        <v>22123</v>
      </c>
      <c r="C67" s="6">
        <v>5679</v>
      </c>
      <c r="D67" t="str" cm="1">
        <f t="array" aca="1" ref="D67" ca="1">IF(Background=44,A67,D66)</f>
        <v>Περιφερειακή Ενότητα Ηρακλείου</v>
      </c>
      <c r="E67" t="str" cm="1">
        <f t="array" aca="1" ref="E67" ca="1">IF(Bold,A67,E66)</f>
        <v>--------- Δήμος Βιάννου</v>
      </c>
      <c r="F67" t="str" cm="1">
        <f t="array" aca="1" ref="F67" ca="1">IF(Background_test=44,"True",IF(Bold_test,"True",""))</f>
        <v>True</v>
      </c>
    </row>
    <row r="68" spans="1:6" x14ac:dyDescent="0.25">
      <c r="A68" s="9" t="s">
        <v>22124</v>
      </c>
      <c r="B68" s="9" t="s">
        <v>22125</v>
      </c>
      <c r="C68" s="10">
        <v>10</v>
      </c>
      <c r="D68" t="str" cm="1">
        <f t="array" aca="1" ref="D68" ca="1">IF(Background=44,A68,D67)</f>
        <v>Περιφερειακή Ενότητα Ηρακλείου</v>
      </c>
      <c r="E68" t="str" cm="1">
        <f t="array" aca="1" ref="E68" ca="1">IF(Bold,A68,E67)</f>
        <v>--------- Δήμος Βιάννου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428</v>
      </c>
      <c r="B69" s="9" t="s">
        <v>429</v>
      </c>
      <c r="C69" s="10">
        <v>32</v>
      </c>
      <c r="D69" t="str" cm="1">
        <f t="array" aca="1" ref="D69" ca="1">IF(Background=44,A69,D68)</f>
        <v>Περιφερειακή Ενότητα Ηρακλείου</v>
      </c>
      <c r="E69" t="str" cm="1">
        <f t="array" aca="1" ref="E69" ca="1">IF(Bold,A69,E68)</f>
        <v>--------- Δήμος Βιάννου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5154</v>
      </c>
      <c r="B70" s="9" t="s">
        <v>5155</v>
      </c>
      <c r="C70" s="10">
        <v>178</v>
      </c>
      <c r="D70" t="str" cm="1">
        <f t="array" aca="1" ref="D70" ca="1">IF(Background=44,A70,D69)</f>
        <v>Περιφερειακή Ενότητα Ηρακλείου</v>
      </c>
      <c r="E70" t="str" cm="1">
        <f t="array" aca="1" ref="E70" ca="1">IF(Bold,A70,E69)</f>
        <v>--------- Δήμος Βιάννου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2589</v>
      </c>
      <c r="B71" s="9" t="s">
        <v>2590</v>
      </c>
      <c r="C71" s="10">
        <v>4</v>
      </c>
      <c r="D71" t="str" cm="1">
        <f t="array" aca="1" ref="D71" ca="1">IF(Background=44,A71,D70)</f>
        <v>Περιφερειακή Ενότητα Ηρακλείου</v>
      </c>
      <c r="E71" t="str" cm="1">
        <f t="array" aca="1" ref="E71" ca="1">IF(Bold,A71,E70)</f>
        <v>--------- Δήμος Βιάννου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2709</v>
      </c>
      <c r="B72" s="9" t="s">
        <v>2710</v>
      </c>
      <c r="C72" s="10">
        <v>34</v>
      </c>
      <c r="D72" t="str" cm="1">
        <f t="array" aca="1" ref="D72" ca="1">IF(Background=44,A72,D71)</f>
        <v>Περιφερειακή Ενότητα Ηρακλείου</v>
      </c>
      <c r="E72" t="str" cm="1">
        <f t="array" aca="1" ref="E72" ca="1">IF(Bold,A72,E71)</f>
        <v>--------- Δήμος Βιάννου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2459</v>
      </c>
      <c r="B73" s="9" t="s">
        <v>2460</v>
      </c>
      <c r="C73" s="10">
        <v>2</v>
      </c>
      <c r="D73" t="str" cm="1">
        <f t="array" aca="1" ref="D73" ca="1">IF(Background=44,A73,D72)</f>
        <v>Περιφερειακή Ενότητα Ηρακλείου</v>
      </c>
      <c r="E73" t="str" cm="1">
        <f t="array" aca="1" ref="E73" ca="1">IF(Bold,A73,E72)</f>
        <v>--------- Δήμος Βιάννου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22126</v>
      </c>
      <c r="B74" s="9" t="s">
        <v>22127</v>
      </c>
      <c r="C74" s="10">
        <v>321</v>
      </c>
      <c r="D74" t="str" cm="1">
        <f t="array" aca="1" ref="D74" ca="1">IF(Background=44,A74,D73)</f>
        <v>Περιφερειακή Ενότητα Ηρακλείου</v>
      </c>
      <c r="E74" t="str" cm="1">
        <f t="array" aca="1" ref="E74" ca="1">IF(Bold,A74,E73)</f>
        <v>--------- Δήμος Βιάννου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22128</v>
      </c>
      <c r="B75" s="9" t="s">
        <v>22129</v>
      </c>
      <c r="C75" s="10">
        <v>762</v>
      </c>
      <c r="D75" t="str" cm="1">
        <f t="array" aca="1" ref="D75" ca="1">IF(Background=44,A75,D74)</f>
        <v>Περιφερειακή Ενότητα Ηρακλείου</v>
      </c>
      <c r="E75" t="str" cm="1">
        <f t="array" aca="1" ref="E75" ca="1">IF(Bold,A75,E74)</f>
        <v>--------- Δήμος Βιάννου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22130</v>
      </c>
      <c r="B76" s="9" t="s">
        <v>22131</v>
      </c>
      <c r="C76" s="10">
        <v>3</v>
      </c>
      <c r="D76" t="str" cm="1">
        <f t="array" aca="1" ref="D76" ca="1">IF(Background=44,A76,D75)</f>
        <v>Περιφερειακή Ενότητα Ηρακλείου</v>
      </c>
      <c r="E76" t="str" cm="1">
        <f t="array" aca="1" ref="E76" ca="1">IF(Bold,A76,E75)</f>
        <v>--------- Δήμος Βιάννου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22132</v>
      </c>
      <c r="B77" s="9" t="s">
        <v>22133</v>
      </c>
      <c r="C77" s="10">
        <v>2</v>
      </c>
      <c r="D77" t="str" cm="1">
        <f t="array" aca="1" ref="D77" ca="1">IF(Background=44,A77,D76)</f>
        <v>Περιφερειακή Ενότητα Ηρακλείου</v>
      </c>
      <c r="E77" t="str" cm="1">
        <f t="array" aca="1" ref="E77" ca="1">IF(Bold,A77,E76)</f>
        <v>--------- Δήμος Βιάννου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22134</v>
      </c>
      <c r="B78" s="9" t="s">
        <v>22135</v>
      </c>
      <c r="C78" s="10">
        <v>360</v>
      </c>
      <c r="D78" t="str" cm="1">
        <f t="array" aca="1" ref="D78" ca="1">IF(Background=44,A78,D77)</f>
        <v>Περιφερειακή Ενότητα Ηρακλείου</v>
      </c>
      <c r="E78" t="str" cm="1">
        <f t="array" aca="1" ref="E78" ca="1">IF(Bold,A78,E77)</f>
        <v>--------- Δήμος Βιάννου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5991</v>
      </c>
      <c r="B79" s="9" t="s">
        <v>5992</v>
      </c>
      <c r="C79" s="10">
        <v>146</v>
      </c>
      <c r="D79" t="str" cm="1">
        <f t="array" aca="1" ref="D79" ca="1">IF(Background=44,A79,D78)</f>
        <v>Περιφερειακή Ενότητα Ηρακλείου</v>
      </c>
      <c r="E79" t="str" cm="1">
        <f t="array" aca="1" ref="E79" ca="1">IF(Bold,A79,E78)</f>
        <v>--------- Δήμος Βιάννου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22136</v>
      </c>
      <c r="B80" s="9" t="s">
        <v>22137</v>
      </c>
      <c r="C80" s="10">
        <v>63</v>
      </c>
      <c r="D80" t="str" cm="1">
        <f t="array" aca="1" ref="D80" ca="1">IF(Background=44,A80,D79)</f>
        <v>Περιφερειακή Ενότητα Ηρακλείου</v>
      </c>
      <c r="E80" t="str" cm="1">
        <f t="array" aca="1" ref="E80" ca="1">IF(Bold,A80,E79)</f>
        <v>--------- Δήμος Βιάννου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22138</v>
      </c>
      <c r="B81" s="9" t="s">
        <v>22139</v>
      </c>
      <c r="C81" s="10">
        <v>52</v>
      </c>
      <c r="D81" t="str" cm="1">
        <f t="array" aca="1" ref="D81" ca="1">IF(Background=44,A81,D80)</f>
        <v>Περιφερειακή Ενότητα Ηρακλείου</v>
      </c>
      <c r="E81" t="str" cm="1">
        <f t="array" aca="1" ref="E81" ca="1">IF(Bold,A81,E80)</f>
        <v>--------- Δήμος Βιάννου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22140</v>
      </c>
      <c r="B82" s="9" t="s">
        <v>22141</v>
      </c>
      <c r="C82" s="10">
        <v>19</v>
      </c>
      <c r="D82" t="str" cm="1">
        <f t="array" aca="1" ref="D82" ca="1">IF(Background=44,A82,D81)</f>
        <v>Περιφερειακή Ενότητα Ηρακλείου</v>
      </c>
      <c r="E82" t="str" cm="1">
        <f t="array" aca="1" ref="E82" ca="1">IF(Bold,A82,E81)</f>
        <v>--------- Δήμος Βιάννου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22142</v>
      </c>
      <c r="B83" s="9" t="s">
        <v>22143</v>
      </c>
      <c r="C83" s="10">
        <v>277</v>
      </c>
      <c r="D83" t="str" cm="1">
        <f t="array" aca="1" ref="D83" ca="1">IF(Background=44,A83,D82)</f>
        <v>Περιφερειακή Ενότητα Ηρακλείου</v>
      </c>
      <c r="E83" t="str" cm="1">
        <f t="array" aca="1" ref="E83" ca="1">IF(Bold,A83,E82)</f>
        <v>--------- Δήμος Βιάννου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22144</v>
      </c>
      <c r="B84" s="9" t="s">
        <v>22145</v>
      </c>
      <c r="C84" s="10">
        <v>77</v>
      </c>
      <c r="D84" t="str" cm="1">
        <f t="array" aca="1" ref="D84" ca="1">IF(Background=44,A84,D83)</f>
        <v>Περιφερειακή Ενότητα Ηρακλείου</v>
      </c>
      <c r="E84" t="str" cm="1">
        <f t="array" aca="1" ref="E84" ca="1">IF(Bold,A84,E83)</f>
        <v>--------- Δήμος Βιάννου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14687</v>
      </c>
      <c r="B85" s="9" t="s">
        <v>14688</v>
      </c>
      <c r="C85" s="10">
        <v>8</v>
      </c>
      <c r="D85" t="str" cm="1">
        <f t="array" aca="1" ref="D85" ca="1">IF(Background=44,A85,D84)</f>
        <v>Περιφερειακή Ενότητα Ηρακλείου</v>
      </c>
      <c r="E85" t="str" cm="1">
        <f t="array" aca="1" ref="E85" ca="1">IF(Bold,A85,E84)</f>
        <v>--------- Δήμος Βιάννου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2991</v>
      </c>
      <c r="B86" s="9" t="s">
        <v>2992</v>
      </c>
      <c r="C86" s="10">
        <v>302</v>
      </c>
      <c r="D86" t="str" cm="1">
        <f t="array" aca="1" ref="D86" ca="1">IF(Background=44,A86,D85)</f>
        <v>Περιφερειακή Ενότητα Ηρακλείου</v>
      </c>
      <c r="E86" t="str" cm="1">
        <f t="array" aca="1" ref="E86" ca="1">IF(Bold,A86,E85)</f>
        <v>--------- Δήμος Βιάννου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22146</v>
      </c>
      <c r="B87" s="9" t="s">
        <v>22147</v>
      </c>
      <c r="C87" s="10">
        <v>117</v>
      </c>
      <c r="D87" t="str" cm="1">
        <f t="array" aca="1" ref="D87" ca="1">IF(Background=44,A87,D86)</f>
        <v>Περιφερειακή Ενότητα Ηρακλείου</v>
      </c>
      <c r="E87" t="str" cm="1">
        <f t="array" aca="1" ref="E87" ca="1">IF(Bold,A87,E86)</f>
        <v>--------- Δήμος Βιάννου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22148</v>
      </c>
      <c r="B88" s="9" t="s">
        <v>22149</v>
      </c>
      <c r="C88" s="10" t="s">
        <v>405</v>
      </c>
      <c r="D88" t="str" cm="1">
        <f t="array" aca="1" ref="D88" ca="1">IF(Background=44,A88,D87)</f>
        <v>Περιφερειακή Ενότητα Ηρακλείου</v>
      </c>
      <c r="E88" t="str" cm="1">
        <f t="array" aca="1" ref="E88" ca="1">IF(Bold,A88,E87)</f>
        <v>--------- Δήμος Βιάννου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22150</v>
      </c>
      <c r="B89" s="9" t="s">
        <v>22151</v>
      </c>
      <c r="C89" s="10">
        <v>107</v>
      </c>
      <c r="D89" t="str" cm="1">
        <f t="array" aca="1" ref="D89" ca="1">IF(Background=44,A89,D88)</f>
        <v>Περιφερειακή Ενότητα Ηρακλείου</v>
      </c>
      <c r="E89" t="str" cm="1">
        <f t="array" aca="1" ref="E89" ca="1">IF(Bold,A89,E88)</f>
        <v>--------- Δήμος Βιάννου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22152</v>
      </c>
      <c r="B90" s="9" t="s">
        <v>22153</v>
      </c>
      <c r="C90" s="10">
        <v>120</v>
      </c>
      <c r="D90" t="str" cm="1">
        <f t="array" aca="1" ref="D90" ca="1">IF(Background=44,A90,D89)</f>
        <v>Περιφερειακή Ενότητα Ηρακλείου</v>
      </c>
      <c r="E90" t="str" cm="1">
        <f t="array" aca="1" ref="E90" ca="1">IF(Bold,A90,E89)</f>
        <v>--------- Δήμος Βιάννου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22154</v>
      </c>
      <c r="B91" s="9" t="s">
        <v>22155</v>
      </c>
      <c r="C91" s="10">
        <v>35</v>
      </c>
      <c r="D91" t="str" cm="1">
        <f t="array" aca="1" ref="D91" ca="1">IF(Background=44,A91,D90)</f>
        <v>Περιφερειακή Ενότητα Ηρακλείου</v>
      </c>
      <c r="E91" t="str" cm="1">
        <f t="array" aca="1" ref="E91" ca="1">IF(Bold,A91,E90)</f>
        <v>--------- Δήμος Βιάννου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22156</v>
      </c>
      <c r="B92" s="9" t="s">
        <v>22157</v>
      </c>
      <c r="C92" s="10">
        <v>89</v>
      </c>
      <c r="D92" t="str" cm="1">
        <f t="array" aca="1" ref="D92" ca="1">IF(Background=44,A92,D91)</f>
        <v>Περιφερειακή Ενότητα Ηρακλείου</v>
      </c>
      <c r="E92" t="str" cm="1">
        <f t="array" aca="1" ref="E92" ca="1">IF(Bold,A92,E91)</f>
        <v>--------- Δήμος Βιάννου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22158</v>
      </c>
      <c r="B93" s="9" t="s">
        <v>22159</v>
      </c>
      <c r="C93" s="10">
        <v>126</v>
      </c>
      <c r="D93" t="str" cm="1">
        <f t="array" aca="1" ref="D93" ca="1">IF(Background=44,A93,D92)</f>
        <v>Περιφερειακή Ενότητα Ηρακλείου</v>
      </c>
      <c r="E93" t="str" cm="1">
        <f t="array" aca="1" ref="E93" ca="1">IF(Bold,A93,E92)</f>
        <v>--------- Δήμος Βιάννου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22160</v>
      </c>
      <c r="B94" s="9" t="s">
        <v>22161</v>
      </c>
      <c r="C94" s="10" t="s">
        <v>405</v>
      </c>
      <c r="D94" t="str" cm="1">
        <f t="array" aca="1" ref="D94" ca="1">IF(Background=44,A94,D93)</f>
        <v>Περιφερειακή Ενότητα Ηρακλείου</v>
      </c>
      <c r="E94" t="str" cm="1">
        <f t="array" aca="1" ref="E94" ca="1">IF(Bold,A94,E93)</f>
        <v>--------- Δήμος Βιάννου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22162</v>
      </c>
      <c r="B95" s="9" t="s">
        <v>22163</v>
      </c>
      <c r="C95" s="10">
        <v>88</v>
      </c>
      <c r="D95" t="str" cm="1">
        <f t="array" aca="1" ref="D95" ca="1">IF(Background=44,A95,D94)</f>
        <v>Περιφερειακή Ενότητα Ηρακλείου</v>
      </c>
      <c r="E95" t="str" cm="1">
        <f t="array" aca="1" ref="E95" ca="1">IF(Bold,A95,E94)</f>
        <v>--------- Δήμος Βιάννου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22164</v>
      </c>
      <c r="B96" s="9" t="s">
        <v>22165</v>
      </c>
      <c r="C96" s="10">
        <v>22</v>
      </c>
      <c r="D96" t="str" cm="1">
        <f t="array" aca="1" ref="D96" ca="1">IF(Background=44,A96,D95)</f>
        <v>Περιφερειακή Ενότητα Ηρακλείου</v>
      </c>
      <c r="E96" t="str" cm="1">
        <f t="array" aca="1" ref="E96" ca="1">IF(Bold,A96,E95)</f>
        <v>--------- Δήμος Βιάννου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22166</v>
      </c>
      <c r="B97" s="9" t="s">
        <v>22167</v>
      </c>
      <c r="C97" s="10">
        <v>6</v>
      </c>
      <c r="D97" t="str" cm="1">
        <f t="array" aca="1" ref="D97" ca="1">IF(Background=44,A97,D96)</f>
        <v>Περιφερειακή Ενότητα Ηρακλείου</v>
      </c>
      <c r="E97" t="str" cm="1">
        <f t="array" aca="1" ref="E97" ca="1">IF(Bold,A97,E96)</f>
        <v>--------- Δήμος Βιάννου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22168</v>
      </c>
      <c r="B98" s="9" t="s">
        <v>22169</v>
      </c>
      <c r="C98" s="10">
        <v>17</v>
      </c>
      <c r="D98" t="str" cm="1">
        <f t="array" aca="1" ref="D98" ca="1">IF(Background=44,A98,D97)</f>
        <v>Περιφερειακή Ενότητα Ηρακλείου</v>
      </c>
      <c r="E98" t="str" cm="1">
        <f t="array" aca="1" ref="E98" ca="1">IF(Bold,A98,E97)</f>
        <v>--------- Δήμος Βιάννου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22170</v>
      </c>
      <c r="B99" s="9" t="s">
        <v>22171</v>
      </c>
      <c r="C99" s="10">
        <v>64</v>
      </c>
      <c r="D99" t="str" cm="1">
        <f t="array" aca="1" ref="D99" ca="1">IF(Background=44,A99,D98)</f>
        <v>Περιφερειακή Ενότητα Ηρακλείου</v>
      </c>
      <c r="E99" t="str" cm="1">
        <f t="array" aca="1" ref="E99" ca="1">IF(Bold,A99,E98)</f>
        <v>--------- Δήμος Βιάννου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22172</v>
      </c>
      <c r="B100" s="9" t="s">
        <v>22173</v>
      </c>
      <c r="C100" s="10">
        <v>31</v>
      </c>
      <c r="D100" t="str" cm="1">
        <f t="array" aca="1" ref="D100" ca="1">IF(Background=44,A100,D99)</f>
        <v>Περιφερειακή Ενότητα Ηρακλείου</v>
      </c>
      <c r="E100" t="str" cm="1">
        <f t="array" aca="1" ref="E100" ca="1">IF(Bold,A100,E99)</f>
        <v>--------- Δήμος Βιάννου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22174</v>
      </c>
      <c r="B101" s="9" t="s">
        <v>22175</v>
      </c>
      <c r="C101" s="10">
        <v>227</v>
      </c>
      <c r="D101" t="str" cm="1">
        <f t="array" aca="1" ref="D101" ca="1">IF(Background=44,A101,D100)</f>
        <v>Περιφερειακή Ενότητα Ηρακλείου</v>
      </c>
      <c r="E101" t="str" cm="1">
        <f t="array" aca="1" ref="E101" ca="1">IF(Bold,A101,E100)</f>
        <v>--------- Δήμος Βιάννου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210</v>
      </c>
      <c r="B102" s="9" t="s">
        <v>211</v>
      </c>
      <c r="C102" s="10">
        <v>8</v>
      </c>
      <c r="D102" t="str" cm="1">
        <f t="array" aca="1" ref="D102" ca="1">IF(Background=44,A102,D101)</f>
        <v>Περιφερειακή Ενότητα Ηρακλείου</v>
      </c>
      <c r="E102" t="str" cm="1">
        <f t="array" aca="1" ref="E102" ca="1">IF(Bold,A102,E101)</f>
        <v>--------- Δήμος Βιάννου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22176</v>
      </c>
      <c r="B103" s="9" t="s">
        <v>22177</v>
      </c>
      <c r="C103" s="10">
        <v>191</v>
      </c>
      <c r="D103" t="str" cm="1">
        <f t="array" aca="1" ref="D103" ca="1">IF(Background=44,A103,D102)</f>
        <v>Περιφερειακή Ενότητα Ηρακλείου</v>
      </c>
      <c r="E103" t="str" cm="1">
        <f t="array" aca="1" ref="E103" ca="1">IF(Bold,A103,E102)</f>
        <v>--------- Δήμος Βιάννου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22178</v>
      </c>
      <c r="B104" s="9" t="s">
        <v>22179</v>
      </c>
      <c r="C104" s="10">
        <v>31</v>
      </c>
      <c r="D104" t="str" cm="1">
        <f t="array" aca="1" ref="D104" ca="1">IF(Background=44,A104,D103)</f>
        <v>Περιφερειακή Ενότητα Ηρακλείου</v>
      </c>
      <c r="E104" t="str" cm="1">
        <f t="array" aca="1" ref="E104" ca="1">IF(Bold,A104,E103)</f>
        <v>--------- Δήμος Βιάννου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22180</v>
      </c>
      <c r="B105" s="9" t="s">
        <v>22181</v>
      </c>
      <c r="C105" s="10">
        <v>238</v>
      </c>
      <c r="D105" t="str" cm="1">
        <f t="array" aca="1" ref="D105" ca="1">IF(Background=44,A105,D104)</f>
        <v>Περιφερειακή Ενότητα Ηρακλείου</v>
      </c>
      <c r="E105" t="str" cm="1">
        <f t="array" aca="1" ref="E105" ca="1">IF(Bold,A105,E104)</f>
        <v>--------- Δήμος Βιάννου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22182</v>
      </c>
      <c r="B106" s="9" t="s">
        <v>22183</v>
      </c>
      <c r="C106" s="10">
        <v>119</v>
      </c>
      <c r="D106" t="str" cm="1">
        <f t="array" aca="1" ref="D106" ca="1">IF(Background=44,A106,D105)</f>
        <v>Περιφερειακή Ενότητα Ηρακλείου</v>
      </c>
      <c r="E106" t="str" cm="1">
        <f t="array" aca="1" ref="E106" ca="1">IF(Bold,A106,E105)</f>
        <v>--------- Δήμος Βιάννου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22184</v>
      </c>
      <c r="B107" s="9" t="s">
        <v>22185</v>
      </c>
      <c r="C107" s="10">
        <v>15</v>
      </c>
      <c r="D107" t="str" cm="1">
        <f t="array" aca="1" ref="D107" ca="1">IF(Background=44,A107,D106)</f>
        <v>Περιφερειακή Ενότητα Ηρακλείου</v>
      </c>
      <c r="E107" t="str" cm="1">
        <f t="array" aca="1" ref="E107" ca="1">IF(Bold,A107,E106)</f>
        <v>--------- Δήμος Βιάννου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22186</v>
      </c>
      <c r="B108" s="9" t="s">
        <v>22187</v>
      </c>
      <c r="C108" s="10">
        <v>6</v>
      </c>
      <c r="D108" t="str" cm="1">
        <f t="array" aca="1" ref="D108" ca="1">IF(Background=44,A108,D107)</f>
        <v>Περιφερειακή Ενότητα Ηρακλείου</v>
      </c>
      <c r="E108" t="str" cm="1">
        <f t="array" aca="1" ref="E108" ca="1">IF(Bold,A108,E107)</f>
        <v>--------- Δήμος Βιάννου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22188</v>
      </c>
      <c r="B109" s="9" t="s">
        <v>22189</v>
      </c>
      <c r="C109" s="10">
        <v>114</v>
      </c>
      <c r="D109" t="str" cm="1">
        <f t="array" aca="1" ref="D109" ca="1">IF(Background=44,A109,D108)</f>
        <v>Περιφερειακή Ενότητα Ηρακλείου</v>
      </c>
      <c r="E109" t="str" cm="1">
        <f t="array" aca="1" ref="E109" ca="1">IF(Bold,A109,E108)</f>
        <v>--------- Δήμος Βιάννου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5949</v>
      </c>
      <c r="B110" s="9" t="s">
        <v>5950</v>
      </c>
      <c r="C110" s="10">
        <v>319</v>
      </c>
      <c r="D110" t="str" cm="1">
        <f t="array" aca="1" ref="D110" ca="1">IF(Background=44,A110,D109)</f>
        <v>Περιφερειακή Ενότητα Ηρακλείου</v>
      </c>
      <c r="E110" t="str" cm="1">
        <f t="array" aca="1" ref="E110" ca="1">IF(Bold,A110,E109)</f>
        <v>--------- Δήμος Βιάννου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22190</v>
      </c>
      <c r="B111" s="9" t="s">
        <v>22191</v>
      </c>
      <c r="C111" s="10">
        <v>1</v>
      </c>
      <c r="D111" t="str" cm="1">
        <f t="array" aca="1" ref="D111" ca="1">IF(Background=44,A111,D110)</f>
        <v>Περιφερειακή Ενότητα Ηρακλείου</v>
      </c>
      <c r="E111" t="str" cm="1">
        <f t="array" aca="1" ref="E111" ca="1">IF(Bold,A111,E110)</f>
        <v>--------- Δήμος Βιάννου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9363</v>
      </c>
      <c r="B112" s="9" t="s">
        <v>9364</v>
      </c>
      <c r="C112" s="10" t="s">
        <v>405</v>
      </c>
      <c r="D112" t="str" cm="1">
        <f t="array" aca="1" ref="D112" ca="1">IF(Background=44,A112,D111)</f>
        <v>Περιφερειακή Ενότητα Ηρακλείου</v>
      </c>
      <c r="E112" t="str" cm="1">
        <f t="array" aca="1" ref="E112" ca="1">IF(Bold,A112,E111)</f>
        <v>--------- Δήμος Βιάννου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22192</v>
      </c>
      <c r="B113" s="9" t="s">
        <v>22193</v>
      </c>
      <c r="C113" s="10">
        <v>310</v>
      </c>
      <c r="D113" t="str" cm="1">
        <f t="array" aca="1" ref="D113" ca="1">IF(Background=44,A113,D112)</f>
        <v>Περιφερειακή Ενότητα Ηρακλείου</v>
      </c>
      <c r="E113" t="str" cm="1">
        <f t="array" aca="1" ref="E113" ca="1">IF(Bold,A113,E112)</f>
        <v>--------- Δήμος Βιάννου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22194</v>
      </c>
      <c r="B114" s="9" t="s">
        <v>22195</v>
      </c>
      <c r="C114" s="10">
        <v>293</v>
      </c>
      <c r="D114" t="str" cm="1">
        <f t="array" aca="1" ref="D114" ca="1">IF(Background=44,A114,D113)</f>
        <v>Περιφερειακή Ενότητα Ηρακλείου</v>
      </c>
      <c r="E114" t="str" cm="1">
        <f t="array" aca="1" ref="E114" ca="1">IF(Bold,A114,E113)</f>
        <v>--------- Δήμος Βιάννου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22196</v>
      </c>
      <c r="B115" s="9" t="s">
        <v>22197</v>
      </c>
      <c r="C115" s="10">
        <v>77</v>
      </c>
      <c r="D115" t="str" cm="1">
        <f t="array" aca="1" ref="D115" ca="1">IF(Background=44,A115,D114)</f>
        <v>Περιφερειακή Ενότητα Ηρακλείου</v>
      </c>
      <c r="E115" t="str" cm="1">
        <f t="array" aca="1" ref="E115" ca="1">IF(Bold,A115,E114)</f>
        <v>--------- Δήμος Βιάννου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11300</v>
      </c>
      <c r="B116" s="9" t="s">
        <v>11301</v>
      </c>
      <c r="C116" s="10">
        <v>13</v>
      </c>
      <c r="D116" t="str" cm="1">
        <f t="array" aca="1" ref="D116" ca="1">IF(Background=44,A116,D115)</f>
        <v>Περιφερειακή Ενότητα Ηρακλείου</v>
      </c>
      <c r="E116" t="str" cm="1">
        <f t="array" aca="1" ref="E116" ca="1">IF(Bold,A116,E115)</f>
        <v>--------- Δήμος Βιάννου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22198</v>
      </c>
      <c r="B117" s="9" t="s">
        <v>22199</v>
      </c>
      <c r="C117" s="10" t="s">
        <v>405</v>
      </c>
      <c r="D117" t="str" cm="1">
        <f t="array" aca="1" ref="D117" ca="1">IF(Background=44,A117,D116)</f>
        <v>Περιφερειακή Ενότητα Ηρακλείου</v>
      </c>
      <c r="E117" t="str" cm="1">
        <f t="array" aca="1" ref="E117" ca="1">IF(Bold,A117,E116)</f>
        <v>--------- Δήμος Βιάννου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22200</v>
      </c>
      <c r="B118" s="9" t="s">
        <v>22201</v>
      </c>
      <c r="C118" s="10">
        <v>144</v>
      </c>
      <c r="D118" t="str" cm="1">
        <f t="array" aca="1" ref="D118" ca="1">IF(Background=44,A118,D117)</f>
        <v>Περιφερειακή Ενότητα Ηρακλείου</v>
      </c>
      <c r="E118" t="str" cm="1">
        <f t="array" aca="1" ref="E118" ca="1">IF(Bold,A118,E117)</f>
        <v>--------- Δήμος Βιάννου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22202</v>
      </c>
      <c r="B119" s="9" t="s">
        <v>22203</v>
      </c>
      <c r="C119" s="10">
        <v>99</v>
      </c>
      <c r="D119" t="str" cm="1">
        <f t="array" aca="1" ref="D119" ca="1">IF(Background=44,A119,D118)</f>
        <v>Περιφερειακή Ενότητα Ηρακλείου</v>
      </c>
      <c r="E119" t="str" cm="1">
        <f t="array" aca="1" ref="E119" ca="1">IF(Bold,A119,E118)</f>
        <v>--------- Δήμος Βιάννου</v>
      </c>
      <c r="F119" t="str" cm="1">
        <f t="array" aca="1" ref="F119" ca="1">IF(Background_test=44,"True",IF(Bold_test,"True",""))</f>
        <v/>
      </c>
    </row>
    <row r="120" spans="1:6" x14ac:dyDescent="0.25">
      <c r="A120" s="5" t="s">
        <v>22204</v>
      </c>
      <c r="B120" s="5" t="s">
        <v>22205</v>
      </c>
      <c r="C120" s="6">
        <v>15680</v>
      </c>
      <c r="D120" t="str" cm="1">
        <f t="array" aca="1" ref="D120" ca="1">IF(Background=44,A120,D119)</f>
        <v>Περιφερειακή Ενότητα Ηρακλείου</v>
      </c>
      <c r="E120" t="str" cm="1">
        <f t="array" aca="1" ref="E120" ca="1">IF(Bold,A120,E119)</f>
        <v>--------- Δήμος Γόρτυνας</v>
      </c>
      <c r="F120" t="str" cm="1">
        <f t="array" aca="1" ref="F120" ca="1">IF(Background_test=44,"True",IF(Bold_test,"True",""))</f>
        <v>True</v>
      </c>
    </row>
    <row r="121" spans="1:6" x14ac:dyDescent="0.25">
      <c r="A121" s="7" t="s">
        <v>22206</v>
      </c>
      <c r="B121" s="7" t="s">
        <v>22207</v>
      </c>
      <c r="C121" s="8">
        <v>4593</v>
      </c>
      <c r="D121" t="str" cm="1">
        <f t="array" aca="1" ref="D121" ca="1">IF(Background=44,A121,D120)</f>
        <v>Περιφερειακή Ενότητα Ηρακλείου</v>
      </c>
      <c r="E121" t="str" cm="1">
        <f t="array" aca="1" ref="E121" ca="1">IF(Bold,A121,E120)</f>
        <v>--- Δημοτική Ενότητα Αγίας Βαρβάρας</v>
      </c>
      <c r="F121" t="str" cm="1">
        <f t="array" aca="1" ref="F121" ca="1">IF(Background_test=44,"True",IF(Bold_test,"True",""))</f>
        <v>True</v>
      </c>
    </row>
    <row r="122" spans="1:6" x14ac:dyDescent="0.25">
      <c r="A122" s="9" t="s">
        <v>9287</v>
      </c>
      <c r="B122" s="9" t="s">
        <v>9288</v>
      </c>
      <c r="C122" s="10">
        <v>2013</v>
      </c>
      <c r="D122" t="str" cm="1">
        <f t="array" aca="1" ref="D122" ca="1">IF(Background=44,A122,D121)</f>
        <v>Περιφερειακή Ενότητα Ηρακλείου</v>
      </c>
      <c r="E122" t="str" cm="1">
        <f t="array" aca="1" ref="E122" ca="1">IF(Bold,A122,E121)</f>
        <v>--- Δημοτική Ενότητα Αγίας Βαρβάρας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5274</v>
      </c>
      <c r="B123" s="9" t="s">
        <v>5275</v>
      </c>
      <c r="C123" s="10">
        <v>662</v>
      </c>
      <c r="D123" t="str" cm="1">
        <f t="array" aca="1" ref="D123" ca="1">IF(Background=44,A123,D122)</f>
        <v>Περιφερειακή Ενότητα Ηρακλείου</v>
      </c>
      <c r="E123" t="str" cm="1">
        <f t="array" aca="1" ref="E123" ca="1">IF(Bold,A123,E122)</f>
        <v>--- Δημοτική Ενότητα Αγίας Βαρβάρας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22208</v>
      </c>
      <c r="B124" s="9" t="s">
        <v>22209</v>
      </c>
      <c r="C124" s="10">
        <v>375</v>
      </c>
      <c r="D124" t="str" cm="1">
        <f t="array" aca="1" ref="D124" ca="1">IF(Background=44,A124,D123)</f>
        <v>Περιφερειακή Ενότητα Ηρακλείου</v>
      </c>
      <c r="E124" t="str" cm="1">
        <f t="array" aca="1" ref="E124" ca="1">IF(Bold,A124,E123)</f>
        <v>--- Δημοτική Ενότητα Αγίας Βαρβάρας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22210</v>
      </c>
      <c r="B125" s="9" t="s">
        <v>22211</v>
      </c>
      <c r="C125" s="10">
        <v>12</v>
      </c>
      <c r="D125" t="str" cm="1">
        <f t="array" aca="1" ref="D125" ca="1">IF(Background=44,A125,D124)</f>
        <v>Περιφερειακή Ενότητα Ηρακλείου</v>
      </c>
      <c r="E125" t="str" cm="1">
        <f t="array" aca="1" ref="E125" ca="1">IF(Bold,A125,E124)</f>
        <v>--- Δημοτική Ενότητα Αγίας Βαρβάρας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22212</v>
      </c>
      <c r="B126" s="9" t="s">
        <v>22213</v>
      </c>
      <c r="C126" s="10">
        <v>36</v>
      </c>
      <c r="D126" t="str" cm="1">
        <f t="array" aca="1" ref="D126" ca="1">IF(Background=44,A126,D125)</f>
        <v>Περιφερειακή Ενότητα Ηρακλείου</v>
      </c>
      <c r="E126" t="str" cm="1">
        <f t="array" aca="1" ref="E126" ca="1">IF(Bold,A126,E125)</f>
        <v>--- Δημοτική Ενότητα Αγίας Βαρβάρας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22214</v>
      </c>
      <c r="B127" s="9" t="s">
        <v>22215</v>
      </c>
      <c r="C127" s="10">
        <v>140</v>
      </c>
      <c r="D127" t="str" cm="1">
        <f t="array" aca="1" ref="D127" ca="1">IF(Background=44,A127,D126)</f>
        <v>Περιφερειακή Ενότητα Ηρακλείου</v>
      </c>
      <c r="E127" t="str" cm="1">
        <f t="array" aca="1" ref="E127" ca="1">IF(Bold,A127,E126)</f>
        <v>--- Δημοτική Ενότητα Αγίας Βαρβάρας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22216</v>
      </c>
      <c r="B128" s="9" t="s">
        <v>22217</v>
      </c>
      <c r="C128" s="10">
        <v>13</v>
      </c>
      <c r="D128" t="str" cm="1">
        <f t="array" aca="1" ref="D128" ca="1">IF(Background=44,A128,D127)</f>
        <v>Περιφερειακή Ενότητα Ηρακλείου</v>
      </c>
      <c r="E128" t="str" cm="1">
        <f t="array" aca="1" ref="E128" ca="1">IF(Bold,A128,E127)</f>
        <v>--- Δημοτική Ενότητα Αγίας Βαρβάρας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22218</v>
      </c>
      <c r="B129" s="9" t="s">
        <v>22219</v>
      </c>
      <c r="C129" s="10">
        <v>3</v>
      </c>
      <c r="D129" t="str" cm="1">
        <f t="array" aca="1" ref="D129" ca="1">IF(Background=44,A129,D128)</f>
        <v>Περιφερειακή Ενότητα Ηρακλείου</v>
      </c>
      <c r="E129" t="str" cm="1">
        <f t="array" aca="1" ref="E129" ca="1">IF(Bold,A129,E128)</f>
        <v>--- Δημοτική Ενότητα Αγίας Βαρβάρας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22220</v>
      </c>
      <c r="B130" s="9" t="s">
        <v>22221</v>
      </c>
      <c r="C130" s="10">
        <v>28</v>
      </c>
      <c r="D130" t="str" cm="1">
        <f t="array" aca="1" ref="D130" ca="1">IF(Background=44,A130,D129)</f>
        <v>Περιφερειακή Ενότητα Ηρακλείου</v>
      </c>
      <c r="E130" t="str" cm="1">
        <f t="array" aca="1" ref="E130" ca="1">IF(Bold,A130,E129)</f>
        <v>--- Δημοτική Ενότητα Αγίας Βαρβάρας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22222</v>
      </c>
      <c r="B131" s="9" t="s">
        <v>22223</v>
      </c>
      <c r="C131" s="10">
        <v>191</v>
      </c>
      <c r="D131" t="str" cm="1">
        <f t="array" aca="1" ref="D131" ca="1">IF(Background=44,A131,D130)</f>
        <v>Περιφερειακή Ενότητα Ηρακλείου</v>
      </c>
      <c r="E131" t="str" cm="1">
        <f t="array" aca="1" ref="E131" ca="1">IF(Bold,A131,E130)</f>
        <v>--- Δημοτική Ενότητα Αγίας Βαρβάρας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2539</v>
      </c>
      <c r="B132" s="9" t="s">
        <v>2540</v>
      </c>
      <c r="C132" s="10">
        <v>624</v>
      </c>
      <c r="D132" t="str" cm="1">
        <f t="array" aca="1" ref="D132" ca="1">IF(Background=44,A132,D131)</f>
        <v>Περιφερειακή Ενότητα Ηρακλείου</v>
      </c>
      <c r="E132" t="str" cm="1">
        <f t="array" aca="1" ref="E132" ca="1">IF(Bold,A132,E131)</f>
        <v>--- Δημοτική Ενότητα Αγίας Βαρβάρας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22224</v>
      </c>
      <c r="B133" s="9" t="s">
        <v>22225</v>
      </c>
      <c r="C133" s="10">
        <v>5</v>
      </c>
      <c r="D133" t="str" cm="1">
        <f t="array" aca="1" ref="D133" ca="1">IF(Background=44,A133,D132)</f>
        <v>Περιφερειακή Ενότητα Ηρακλείου</v>
      </c>
      <c r="E133" t="str" cm="1">
        <f t="array" aca="1" ref="E133" ca="1">IF(Bold,A133,E132)</f>
        <v>--- Δημοτική Ενότητα Αγίας Βαρβάρας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22226</v>
      </c>
      <c r="B134" s="9" t="s">
        <v>22227</v>
      </c>
      <c r="C134" s="10">
        <v>162</v>
      </c>
      <c r="D134" t="str" cm="1">
        <f t="array" aca="1" ref="D134" ca="1">IF(Background=44,A134,D133)</f>
        <v>Περιφερειακή Ενότητα Ηρακλείου</v>
      </c>
      <c r="E134" t="str" cm="1">
        <f t="array" aca="1" ref="E134" ca="1">IF(Bold,A134,E133)</f>
        <v>--- Δημοτική Ενότητα Αγίας Βαρβάρας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1683</v>
      </c>
      <c r="B135" s="9" t="s">
        <v>1684</v>
      </c>
      <c r="C135" s="10">
        <v>329</v>
      </c>
      <c r="D135" t="str" cm="1">
        <f t="array" aca="1" ref="D135" ca="1">IF(Background=44,A135,D134)</f>
        <v>Περιφερειακή Ενότητα Ηρακλείου</v>
      </c>
      <c r="E135" t="str" cm="1">
        <f t="array" aca="1" ref="E135" ca="1">IF(Bold,A135,E134)</f>
        <v>--- Δημοτική Ενότητα Αγίας Βαρβάρας</v>
      </c>
      <c r="F135" t="str" cm="1">
        <f t="array" aca="1" ref="F135" ca="1">IF(Background_test=44,"True",IF(Bold_test,"True",""))</f>
        <v/>
      </c>
    </row>
    <row r="136" spans="1:6" x14ac:dyDescent="0.25">
      <c r="A136" s="7" t="s">
        <v>22228</v>
      </c>
      <c r="B136" s="7" t="s">
        <v>22229</v>
      </c>
      <c r="C136" s="8">
        <v>4764</v>
      </c>
      <c r="D136" t="str" cm="1">
        <f t="array" aca="1" ref="D136" ca="1">IF(Background=44,A136,D135)</f>
        <v>Περιφερειακή Ενότητα Ηρακλείου</v>
      </c>
      <c r="E136" t="str" cm="1">
        <f t="array" aca="1" ref="E136" ca="1">IF(Bold,A136,E135)</f>
        <v>--- Δημοτική Ενότητα Γόρτυνας</v>
      </c>
      <c r="F136" t="str" cm="1">
        <f t="array" aca="1" ref="F136" ca="1">IF(Background_test=44,"True",IF(Bold_test,"True",""))</f>
        <v>True</v>
      </c>
    </row>
    <row r="137" spans="1:6" x14ac:dyDescent="0.25">
      <c r="A137" s="9" t="s">
        <v>1235</v>
      </c>
      <c r="B137" s="9" t="s">
        <v>1236</v>
      </c>
      <c r="C137" s="10" t="s">
        <v>405</v>
      </c>
      <c r="D137" t="str" cm="1">
        <f t="array" aca="1" ref="D137" ca="1">IF(Background=44,A137,D136)</f>
        <v>Περιφερειακή Ενότητα Ηρακλείου</v>
      </c>
      <c r="E137" t="str" cm="1">
        <f t="array" aca="1" ref="E137" ca="1">IF(Bold,A137,E136)</f>
        <v>--- Δημοτική Ενότητα Γόρτυνας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7555</v>
      </c>
      <c r="B138" s="9" t="s">
        <v>7556</v>
      </c>
      <c r="C138" s="10">
        <v>786</v>
      </c>
      <c r="D138" t="str" cm="1">
        <f t="array" aca="1" ref="D138" ca="1">IF(Background=44,A138,D137)</f>
        <v>Περιφερειακή Ενότητα Ηρακλείου</v>
      </c>
      <c r="E138" t="str" cm="1">
        <f t="array" aca="1" ref="E138" ca="1">IF(Bold,A138,E137)</f>
        <v>--- Δημοτική Ενότητα Γόρτυνας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22230</v>
      </c>
      <c r="B139" s="9" t="s">
        <v>22231</v>
      </c>
      <c r="C139" s="10">
        <v>123</v>
      </c>
      <c r="D139" t="str" cm="1">
        <f t="array" aca="1" ref="D139" ca="1">IF(Background=44,A139,D138)</f>
        <v>Περιφερειακή Ενότητα Ηρακλείου</v>
      </c>
      <c r="E139" t="str" cm="1">
        <f t="array" aca="1" ref="E139" ca="1">IF(Bold,A139,E138)</f>
        <v>--- Δημοτική Ενότητα Γόρτυνας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22232</v>
      </c>
      <c r="B140" s="9" t="s">
        <v>22233</v>
      </c>
      <c r="C140" s="10">
        <v>317</v>
      </c>
      <c r="D140" t="str" cm="1">
        <f t="array" aca="1" ref="D140" ca="1">IF(Background=44,A140,D139)</f>
        <v>Περιφερειακή Ενότητα Ηρακλείου</v>
      </c>
      <c r="E140" t="str" cm="1">
        <f t="array" aca="1" ref="E140" ca="1">IF(Bold,A140,E139)</f>
        <v>--- Δημοτική Ενότητα Γόρτυνας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22234</v>
      </c>
      <c r="B141" s="9" t="s">
        <v>22235</v>
      </c>
      <c r="C141" s="10">
        <v>102</v>
      </c>
      <c r="D141" t="str" cm="1">
        <f t="array" aca="1" ref="D141" ca="1">IF(Background=44,A141,D140)</f>
        <v>Περιφερειακή Ενότητα Ηρακλείου</v>
      </c>
      <c r="E141" t="str" cm="1">
        <f t="array" aca="1" ref="E141" ca="1">IF(Bold,A141,E140)</f>
        <v>--- Δημοτική Ενότητα Γόρτυνας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22236</v>
      </c>
      <c r="B142" s="9" t="s">
        <v>22237</v>
      </c>
      <c r="C142" s="10">
        <v>603</v>
      </c>
      <c r="D142" t="str" cm="1">
        <f t="array" aca="1" ref="D142" ca="1">IF(Background=44,A142,D141)</f>
        <v>Περιφερειακή Ενότητα Ηρακλείου</v>
      </c>
      <c r="E142" t="str" cm="1">
        <f t="array" aca="1" ref="E142" ca="1">IF(Bold,A142,E141)</f>
        <v>--- Δημοτική Ενότητα Γόρτυνας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22238</v>
      </c>
      <c r="B143" s="9" t="s">
        <v>22239</v>
      </c>
      <c r="C143" s="10">
        <v>129</v>
      </c>
      <c r="D143" t="str" cm="1">
        <f t="array" aca="1" ref="D143" ca="1">IF(Background=44,A143,D142)</f>
        <v>Περιφερειακή Ενότητα Ηρακλείου</v>
      </c>
      <c r="E143" t="str" cm="1">
        <f t="array" aca="1" ref="E143" ca="1">IF(Bold,A143,E142)</f>
        <v>--- Δημοτική Ενότητα Γόρτυνας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22240</v>
      </c>
      <c r="B144" s="9" t="s">
        <v>22241</v>
      </c>
      <c r="C144" s="10">
        <v>174</v>
      </c>
      <c r="D144" t="str" cm="1">
        <f t="array" aca="1" ref="D144" ca="1">IF(Background=44,A144,D143)</f>
        <v>Περιφερειακή Ενότητα Ηρακλείου</v>
      </c>
      <c r="E144" t="str" cm="1">
        <f t="array" aca="1" ref="E144" ca="1">IF(Bold,A144,E143)</f>
        <v>--- Δημοτική Ενότητα Γόρτυνας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3181</v>
      </c>
      <c r="B145" s="9" t="s">
        <v>3182</v>
      </c>
      <c r="C145" s="10">
        <v>189</v>
      </c>
      <c r="D145" t="str" cm="1">
        <f t="array" aca="1" ref="D145" ca="1">IF(Background=44,A145,D144)</f>
        <v>Περιφερειακή Ενότητα Ηρακλείου</v>
      </c>
      <c r="E145" t="str" cm="1">
        <f t="array" aca="1" ref="E145" ca="1">IF(Bold,A145,E144)</f>
        <v>--- Δημοτική Ενότητα Γόρτυνας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22242</v>
      </c>
      <c r="B146" s="9" t="s">
        <v>22243</v>
      </c>
      <c r="C146" s="10">
        <v>84</v>
      </c>
      <c r="D146" t="str" cm="1">
        <f t="array" aca="1" ref="D146" ca="1">IF(Background=44,A146,D145)</f>
        <v>Περιφερειακή Ενότητα Ηρακλείου</v>
      </c>
      <c r="E146" t="str" cm="1">
        <f t="array" aca="1" ref="E146" ca="1">IF(Bold,A146,E145)</f>
        <v>--- Δημοτική Ενότητα Γόρτυνας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22244</v>
      </c>
      <c r="B147" s="9" t="s">
        <v>22245</v>
      </c>
      <c r="C147" s="10">
        <v>39</v>
      </c>
      <c r="D147" t="str" cm="1">
        <f t="array" aca="1" ref="D147" ca="1">IF(Background=44,A147,D146)</f>
        <v>Περιφερειακή Ενότητα Ηρακλείου</v>
      </c>
      <c r="E147" t="str" cm="1">
        <f t="array" aca="1" ref="E147" ca="1">IF(Bold,A147,E146)</f>
        <v>--- Δημοτική Ενότητα Γόρτυνας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22246</v>
      </c>
      <c r="B148" s="9" t="s">
        <v>22247</v>
      </c>
      <c r="C148" s="10">
        <v>331</v>
      </c>
      <c r="D148" t="str" cm="1">
        <f t="array" aca="1" ref="D148" ca="1">IF(Background=44,A148,D147)</f>
        <v>Περιφερειακή Ενότητα Ηρακλείου</v>
      </c>
      <c r="E148" t="str" cm="1">
        <f t="array" aca="1" ref="E148" ca="1">IF(Bold,A148,E147)</f>
        <v>--- Δημοτική Ενότητα Γόρτυνας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22248</v>
      </c>
      <c r="B149" s="9" t="s">
        <v>22249</v>
      </c>
      <c r="C149" s="10">
        <v>53</v>
      </c>
      <c r="D149" t="str" cm="1">
        <f t="array" aca="1" ref="D149" ca="1">IF(Background=44,A149,D148)</f>
        <v>Περιφερειακή Ενότητα Ηρακλείου</v>
      </c>
      <c r="E149" t="str" cm="1">
        <f t="array" aca="1" ref="E149" ca="1">IF(Bold,A149,E148)</f>
        <v>--- Δημοτική Ενότητα Γόρτυνας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10876</v>
      </c>
      <c r="B150" s="9" t="s">
        <v>10877</v>
      </c>
      <c r="C150" s="10">
        <v>48</v>
      </c>
      <c r="D150" t="str" cm="1">
        <f t="array" aca="1" ref="D150" ca="1">IF(Background=44,A150,D149)</f>
        <v>Περιφερειακή Ενότητα Ηρακλείου</v>
      </c>
      <c r="E150" t="str" cm="1">
        <f t="array" aca="1" ref="E150" ca="1">IF(Bold,A150,E149)</f>
        <v>--- Δημοτική Ενότητα Γόρτυνας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22250</v>
      </c>
      <c r="B151" s="9" t="s">
        <v>22251</v>
      </c>
      <c r="C151" s="10">
        <v>69</v>
      </c>
      <c r="D151" t="str" cm="1">
        <f t="array" aca="1" ref="D151" ca="1">IF(Background=44,A151,D150)</f>
        <v>Περιφερειακή Ενότητα Ηρακλείου</v>
      </c>
      <c r="E151" t="str" cm="1">
        <f t="array" aca="1" ref="E151" ca="1">IF(Bold,A151,E150)</f>
        <v>--- Δημοτική Ενότητα Γόρτυνας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22252</v>
      </c>
      <c r="B152" s="9" t="s">
        <v>22253</v>
      </c>
      <c r="C152" s="10">
        <v>88</v>
      </c>
      <c r="D152" t="str" cm="1">
        <f t="array" aca="1" ref="D152" ca="1">IF(Background=44,A152,D151)</f>
        <v>Περιφερειακή Ενότητα Ηρακλείου</v>
      </c>
      <c r="E152" t="str" cm="1">
        <f t="array" aca="1" ref="E152" ca="1">IF(Bold,A152,E151)</f>
        <v>--- Δημοτική Ενότητα Γόρτυνας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22254</v>
      </c>
      <c r="B153" s="9" t="s">
        <v>22255</v>
      </c>
      <c r="C153" s="10">
        <v>79</v>
      </c>
      <c r="D153" t="str" cm="1">
        <f t="array" aca="1" ref="D153" ca="1">IF(Background=44,A153,D152)</f>
        <v>Περιφερειακή Ενότητα Ηρακλείου</v>
      </c>
      <c r="E153" t="str" cm="1">
        <f t="array" aca="1" ref="E153" ca="1">IF(Bold,A153,E152)</f>
        <v>--- Δημοτική Ενότητα Γόρτυνας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22256</v>
      </c>
      <c r="B154" s="9" t="s">
        <v>22257</v>
      </c>
      <c r="C154" s="10">
        <v>153</v>
      </c>
      <c r="D154" t="str" cm="1">
        <f t="array" aca="1" ref="D154" ca="1">IF(Background=44,A154,D153)</f>
        <v>Περιφερειακή Ενότητα Ηρακλείου</v>
      </c>
      <c r="E154" t="str" cm="1">
        <f t="array" aca="1" ref="E154" ca="1">IF(Bold,A154,E153)</f>
        <v>--- Δημοτική Ενότητα Γόρτυνας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2423</v>
      </c>
      <c r="B155" s="9" t="s">
        <v>2424</v>
      </c>
      <c r="C155" s="10">
        <v>392</v>
      </c>
      <c r="D155" t="str" cm="1">
        <f t="array" aca="1" ref="D155" ca="1">IF(Background=44,A155,D154)</f>
        <v>Περιφερειακή Ενότητα Ηρακλείου</v>
      </c>
      <c r="E155" t="str" cm="1">
        <f t="array" aca="1" ref="E155" ca="1">IF(Bold,A155,E154)</f>
        <v>--- Δημοτική Ενότητα Γόρτυνας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22258</v>
      </c>
      <c r="B156" s="9" t="s">
        <v>22259</v>
      </c>
      <c r="C156" s="10">
        <v>93</v>
      </c>
      <c r="D156" t="str" cm="1">
        <f t="array" aca="1" ref="D156" ca="1">IF(Background=44,A156,D155)</f>
        <v>Περιφερειακή Ενότητα Ηρακλείου</v>
      </c>
      <c r="E156" t="str" cm="1">
        <f t="array" aca="1" ref="E156" ca="1">IF(Bold,A156,E155)</f>
        <v>--- Δημοτική Ενότητα Γόρτυνας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22260</v>
      </c>
      <c r="B157" s="9" t="s">
        <v>22261</v>
      </c>
      <c r="C157" s="10">
        <v>19</v>
      </c>
      <c r="D157" t="str" cm="1">
        <f t="array" aca="1" ref="D157" ca="1">IF(Background=44,A157,D156)</f>
        <v>Περιφερειακή Ενότητα Ηρακλείου</v>
      </c>
      <c r="E157" t="str" cm="1">
        <f t="array" aca="1" ref="E157" ca="1">IF(Bold,A157,E156)</f>
        <v>--- Δημοτική Ενότητα Γόρτυνας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2157</v>
      </c>
      <c r="B158" s="9" t="s">
        <v>2158</v>
      </c>
      <c r="C158" s="10">
        <v>236</v>
      </c>
      <c r="D158" t="str" cm="1">
        <f t="array" aca="1" ref="D158" ca="1">IF(Background=44,A158,D157)</f>
        <v>Περιφερειακή Ενότητα Ηρακλείου</v>
      </c>
      <c r="E158" t="str" cm="1">
        <f t="array" aca="1" ref="E158" ca="1">IF(Bold,A158,E157)</f>
        <v>--- Δημοτική Ενότητα Γόρτυνας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22262</v>
      </c>
      <c r="B159" s="9" t="s">
        <v>22263</v>
      </c>
      <c r="C159" s="10">
        <v>220</v>
      </c>
      <c r="D159" t="str" cm="1">
        <f t="array" aca="1" ref="D159" ca="1">IF(Background=44,A159,D158)</f>
        <v>Περιφερειακή Ενότητα Ηρακλείου</v>
      </c>
      <c r="E159" t="str" cm="1">
        <f t="array" aca="1" ref="E159" ca="1">IF(Bold,A159,E158)</f>
        <v>--- Δημοτική Ενότητα Γόρτυνας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22264</v>
      </c>
      <c r="B160" s="9" t="s">
        <v>22265</v>
      </c>
      <c r="C160" s="10">
        <v>10</v>
      </c>
      <c r="D160" t="str" cm="1">
        <f t="array" aca="1" ref="D160" ca="1">IF(Background=44,A160,D159)</f>
        <v>Περιφερειακή Ενότητα Ηρακλείου</v>
      </c>
      <c r="E160" t="str" cm="1">
        <f t="array" aca="1" ref="E160" ca="1">IF(Bold,A160,E159)</f>
        <v>--- Δημοτική Ενότητα Γόρτυνας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22266</v>
      </c>
      <c r="B161" s="9" t="s">
        <v>22267</v>
      </c>
      <c r="C161" s="10">
        <v>124</v>
      </c>
      <c r="D161" t="str" cm="1">
        <f t="array" aca="1" ref="D161" ca="1">IF(Background=44,A161,D160)</f>
        <v>Περιφερειακή Ενότητα Ηρακλείου</v>
      </c>
      <c r="E161" t="str" cm="1">
        <f t="array" aca="1" ref="E161" ca="1">IF(Bold,A161,E160)</f>
        <v>--- Δημοτική Ενότητα Γόρτυνας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22268</v>
      </c>
      <c r="B162" s="9" t="s">
        <v>22269</v>
      </c>
      <c r="C162" s="10">
        <v>303</v>
      </c>
      <c r="D162" t="str" cm="1">
        <f t="array" aca="1" ref="D162" ca="1">IF(Background=44,A162,D161)</f>
        <v>Περιφερειακή Ενότητα Ηρακλείου</v>
      </c>
      <c r="E162" t="str" cm="1">
        <f t="array" aca="1" ref="E162" ca="1">IF(Bold,A162,E161)</f>
        <v>--- Δημοτική Ενότητα Γόρτυνας</v>
      </c>
      <c r="F162" t="str" cm="1">
        <f t="array" aca="1" ref="F162" ca="1">IF(Background_test=44,"True",IF(Bold_test,"True",""))</f>
        <v/>
      </c>
    </row>
    <row r="163" spans="1:6" x14ac:dyDescent="0.25">
      <c r="A163" s="7" t="s">
        <v>22270</v>
      </c>
      <c r="B163" s="7" t="s">
        <v>22271</v>
      </c>
      <c r="C163" s="8">
        <v>4493</v>
      </c>
      <c r="D163" t="str" cm="1">
        <f t="array" aca="1" ref="D163" ca="1">IF(Background=44,A163,D162)</f>
        <v>Περιφερειακή Ενότητα Ηρακλείου</v>
      </c>
      <c r="E163" t="str" cm="1">
        <f t="array" aca="1" ref="E163" ca="1">IF(Bold,A163,E162)</f>
        <v>--- Δημοτική Ενότητα Κόφινα</v>
      </c>
      <c r="F163" t="str" cm="1">
        <f t="array" aca="1" ref="F163" ca="1">IF(Background_test=44,"True",IF(Bold_test,"True",""))</f>
        <v>True</v>
      </c>
    </row>
    <row r="164" spans="1:6" x14ac:dyDescent="0.25">
      <c r="A164" s="9" t="s">
        <v>2709</v>
      </c>
      <c r="B164" s="9" t="s">
        <v>2710</v>
      </c>
      <c r="C164" s="10">
        <v>75</v>
      </c>
      <c r="D164" t="str" cm="1">
        <f t="array" aca="1" ref="D164" ca="1">IF(Background=44,A164,D163)</f>
        <v>Περιφερειακή Ενότητα Ηρακλείου</v>
      </c>
      <c r="E164" t="str" cm="1">
        <f t="array" aca="1" ref="E164" ca="1">IF(Bold,A164,E163)</f>
        <v>--- Δημοτική Ενότητα Κόφινα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2459</v>
      </c>
      <c r="B165" s="9" t="s">
        <v>2460</v>
      </c>
      <c r="C165" s="10" t="s">
        <v>405</v>
      </c>
      <c r="D165" t="str" cm="1">
        <f t="array" aca="1" ref="D165" ca="1">IF(Background=44,A165,D164)</f>
        <v>Περιφερειακή Ενότητα Ηρακλείου</v>
      </c>
      <c r="E165" t="str" cm="1">
        <f t="array" aca="1" ref="E165" ca="1">IF(Bold,A165,E164)</f>
        <v>--- Δημοτική Ενότητα Κόφινα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22272</v>
      </c>
      <c r="B166" s="9" t="s">
        <v>22273</v>
      </c>
      <c r="C166" s="10">
        <v>13</v>
      </c>
      <c r="D166" t="str" cm="1">
        <f t="array" aca="1" ref="D166" ca="1">IF(Background=44,A166,D165)</f>
        <v>Περιφερειακή Ενότητα Ηρακλείου</v>
      </c>
      <c r="E166" t="str" cm="1">
        <f t="array" aca="1" ref="E166" ca="1">IF(Bold,A166,E165)</f>
        <v>--- Δημοτική Ενότητα Κόφινα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22274</v>
      </c>
      <c r="B167" s="9" t="s">
        <v>22275</v>
      </c>
      <c r="C167" s="10">
        <v>115</v>
      </c>
      <c r="D167" t="str" cm="1">
        <f t="array" aca="1" ref="D167" ca="1">IF(Background=44,A167,D166)</f>
        <v>Περιφερειακή Ενότητα Ηρακλείου</v>
      </c>
      <c r="E167" t="str" cm="1">
        <f t="array" aca="1" ref="E167" ca="1">IF(Bold,A167,E166)</f>
        <v>--- Δημοτική Ενότητα Κόφινα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22276</v>
      </c>
      <c r="B168" s="9" t="s">
        <v>22277</v>
      </c>
      <c r="C168" s="10">
        <v>180</v>
      </c>
      <c r="D168" t="str" cm="1">
        <f t="array" aca="1" ref="D168" ca="1">IF(Background=44,A168,D167)</f>
        <v>Περιφερειακή Ενότητα Ηρακλείου</v>
      </c>
      <c r="E168" t="str" cm="1">
        <f t="array" aca="1" ref="E168" ca="1">IF(Bold,A168,E167)</f>
        <v>--- Δημοτική Ενότητα Κόφινα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14414</v>
      </c>
      <c r="B169" s="9" t="s">
        <v>14415</v>
      </c>
      <c r="C169" s="10">
        <v>1186</v>
      </c>
      <c r="D169" t="str" cm="1">
        <f t="array" aca="1" ref="D169" ca="1">IF(Background=44,A169,D168)</f>
        <v>Περιφερειακή Ενότητα Ηρακλείου</v>
      </c>
      <c r="E169" t="str" cm="1">
        <f t="array" aca="1" ref="E169" ca="1">IF(Bold,A169,E168)</f>
        <v>--- Δημοτική Ενότητα Κόφινα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22278</v>
      </c>
      <c r="B170" s="9" t="s">
        <v>22279</v>
      </c>
      <c r="C170" s="10">
        <v>160</v>
      </c>
      <c r="D170" t="str" cm="1">
        <f t="array" aca="1" ref="D170" ca="1">IF(Background=44,A170,D169)</f>
        <v>Περιφερειακή Ενότητα Ηρακλείου</v>
      </c>
      <c r="E170" t="str" cm="1">
        <f t="array" aca="1" ref="E170" ca="1">IF(Bold,A170,E169)</f>
        <v>--- Δημοτική Ενότητα Κόφινα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22280</v>
      </c>
      <c r="B171" s="9" t="s">
        <v>22281</v>
      </c>
      <c r="C171" s="10">
        <v>1</v>
      </c>
      <c r="D171" t="str" cm="1">
        <f t="array" aca="1" ref="D171" ca="1">IF(Background=44,A171,D170)</f>
        <v>Περιφερειακή Ενότητα Ηρακλείου</v>
      </c>
      <c r="E171" t="str" cm="1">
        <f t="array" aca="1" ref="E171" ca="1">IF(Bold,A171,E170)</f>
        <v>--- Δημοτική Ενότητα Κόφινα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22282</v>
      </c>
      <c r="B172" s="9" t="s">
        <v>22283</v>
      </c>
      <c r="C172" s="10">
        <v>138</v>
      </c>
      <c r="D172" t="str" cm="1">
        <f t="array" aca="1" ref="D172" ca="1">IF(Background=44,A172,D171)</f>
        <v>Περιφερειακή Ενότητα Ηρακλείου</v>
      </c>
      <c r="E172" t="str" cm="1">
        <f t="array" aca="1" ref="E172" ca="1">IF(Bold,A172,E171)</f>
        <v>--- Δημοτική Ενότητα Κόφινα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22284</v>
      </c>
      <c r="B173" s="9" t="s">
        <v>22285</v>
      </c>
      <c r="C173" s="10">
        <v>92</v>
      </c>
      <c r="D173" t="str" cm="1">
        <f t="array" aca="1" ref="D173" ca="1">IF(Background=44,A173,D172)</f>
        <v>Περιφερειακή Ενότητα Ηρακλείου</v>
      </c>
      <c r="E173" t="str" cm="1">
        <f t="array" aca="1" ref="E173" ca="1">IF(Bold,A173,E172)</f>
        <v>--- Δημοτική Ενότητα Κόφινα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22286</v>
      </c>
      <c r="B174" s="9" t="s">
        <v>22287</v>
      </c>
      <c r="C174" s="10">
        <v>82</v>
      </c>
      <c r="D174" t="str" cm="1">
        <f t="array" aca="1" ref="D174" ca="1">IF(Background=44,A174,D173)</f>
        <v>Περιφερειακή Ενότητα Ηρακλείου</v>
      </c>
      <c r="E174" t="str" cm="1">
        <f t="array" aca="1" ref="E174" ca="1">IF(Bold,A174,E173)</f>
        <v>--- Δημοτική Ενότητα Κόφινα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9905</v>
      </c>
      <c r="B175" s="9" t="s">
        <v>9906</v>
      </c>
      <c r="C175" s="10">
        <v>314</v>
      </c>
      <c r="D175" t="str" cm="1">
        <f t="array" aca="1" ref="D175" ca="1">IF(Background=44,A175,D174)</f>
        <v>Περιφερειακή Ενότητα Ηρακλείου</v>
      </c>
      <c r="E175" t="str" cm="1">
        <f t="array" aca="1" ref="E175" ca="1">IF(Bold,A175,E174)</f>
        <v>--- Δημοτική Ενότητα Κόφινα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22288</v>
      </c>
      <c r="B176" s="9" t="s">
        <v>22289</v>
      </c>
      <c r="C176" s="10">
        <v>23</v>
      </c>
      <c r="D176" t="str" cm="1">
        <f t="array" aca="1" ref="D176" ca="1">IF(Background=44,A176,D175)</f>
        <v>Περιφερειακή Ενότητα Ηρακλείου</v>
      </c>
      <c r="E176" t="str" cm="1">
        <f t="array" aca="1" ref="E176" ca="1">IF(Bold,A176,E175)</f>
        <v>--- Δημοτική Ενότητα Κόφινα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22290</v>
      </c>
      <c r="B177" s="9" t="s">
        <v>22291</v>
      </c>
      <c r="C177" s="10">
        <v>210</v>
      </c>
      <c r="D177" t="str" cm="1">
        <f t="array" aca="1" ref="D177" ca="1">IF(Background=44,A177,D176)</f>
        <v>Περιφερειακή Ενότητα Ηρακλείου</v>
      </c>
      <c r="E177" t="str" cm="1">
        <f t="array" aca="1" ref="E177" ca="1">IF(Bold,A177,E176)</f>
        <v>--- Δημοτική Ενότητα Κόφινα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22292</v>
      </c>
      <c r="B178" s="9" t="s">
        <v>22293</v>
      </c>
      <c r="C178" s="10">
        <v>84</v>
      </c>
      <c r="D178" t="str" cm="1">
        <f t="array" aca="1" ref="D178" ca="1">IF(Background=44,A178,D177)</f>
        <v>Περιφερειακή Ενότητα Ηρακλείου</v>
      </c>
      <c r="E178" t="str" cm="1">
        <f t="array" aca="1" ref="E178" ca="1">IF(Bold,A178,E177)</f>
        <v>--- Δημοτική Ενότητα Κόφινα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22294</v>
      </c>
      <c r="B179" s="9" t="s">
        <v>22295</v>
      </c>
      <c r="C179" s="10">
        <v>6</v>
      </c>
      <c r="D179" t="str" cm="1">
        <f t="array" aca="1" ref="D179" ca="1">IF(Background=44,A179,D178)</f>
        <v>Περιφερειακή Ενότητα Ηρακλείου</v>
      </c>
      <c r="E179" t="str" cm="1">
        <f t="array" aca="1" ref="E179" ca="1">IF(Bold,A179,E178)</f>
        <v>--- Δημοτική Ενότητα Κόφινα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22296</v>
      </c>
      <c r="B180" s="9" t="s">
        <v>22297</v>
      </c>
      <c r="C180" s="10">
        <v>76</v>
      </c>
      <c r="D180" t="str" cm="1">
        <f t="array" aca="1" ref="D180" ca="1">IF(Background=44,A180,D179)</f>
        <v>Περιφερειακή Ενότητα Ηρακλείου</v>
      </c>
      <c r="E180" t="str" cm="1">
        <f t="array" aca="1" ref="E180" ca="1">IF(Bold,A180,E179)</f>
        <v>--- Δημοτική Ενότητα Κόφινα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1053</v>
      </c>
      <c r="B181" s="9" t="s">
        <v>1054</v>
      </c>
      <c r="C181" s="10">
        <v>217</v>
      </c>
      <c r="D181" t="str" cm="1">
        <f t="array" aca="1" ref="D181" ca="1">IF(Background=44,A181,D180)</f>
        <v>Περιφερειακή Ενότητα Ηρακλείου</v>
      </c>
      <c r="E181" t="str" cm="1">
        <f t="array" aca="1" ref="E181" ca="1">IF(Bold,A181,E180)</f>
        <v>--- Δημοτική Ενότητα Κόφινα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22298</v>
      </c>
      <c r="B182" s="9" t="s">
        <v>22299</v>
      </c>
      <c r="C182" s="10">
        <v>487</v>
      </c>
      <c r="D182" t="str" cm="1">
        <f t="array" aca="1" ref="D182" ca="1">IF(Background=44,A182,D181)</f>
        <v>Περιφερειακή Ενότητα Ηρακλείου</v>
      </c>
      <c r="E182" t="str" cm="1">
        <f t="array" aca="1" ref="E182" ca="1">IF(Bold,A182,E181)</f>
        <v>--- Δημοτική Ενότητα Κόφινα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22300</v>
      </c>
      <c r="B183" s="9" t="s">
        <v>22301</v>
      </c>
      <c r="C183" s="10">
        <v>207</v>
      </c>
      <c r="D183" t="str" cm="1">
        <f t="array" aca="1" ref="D183" ca="1">IF(Background=44,A183,D182)</f>
        <v>Περιφερειακή Ενότητα Ηρακλείου</v>
      </c>
      <c r="E183" t="str" cm="1">
        <f t="array" aca="1" ref="E183" ca="1">IF(Bold,A183,E182)</f>
        <v>--- Δημοτική Ενότητα Κόφινα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22302</v>
      </c>
      <c r="B184" s="9" t="s">
        <v>22303</v>
      </c>
      <c r="C184" s="10">
        <v>319</v>
      </c>
      <c r="D184" t="str" cm="1">
        <f t="array" aca="1" ref="D184" ca="1">IF(Background=44,A184,D183)</f>
        <v>Περιφερειακή Ενότητα Ηρακλείου</v>
      </c>
      <c r="E184" t="str" cm="1">
        <f t="array" aca="1" ref="E184" ca="1">IF(Bold,A184,E183)</f>
        <v>--- Δημοτική Ενότητα Κόφινα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22304</v>
      </c>
      <c r="B185" s="9" t="s">
        <v>22305</v>
      </c>
      <c r="C185" s="10">
        <v>345</v>
      </c>
      <c r="D185" t="str" cm="1">
        <f t="array" aca="1" ref="D185" ca="1">IF(Background=44,A185,D184)</f>
        <v>Περιφερειακή Ενότητα Ηρακλείου</v>
      </c>
      <c r="E185" t="str" cm="1">
        <f t="array" aca="1" ref="E185" ca="1">IF(Bold,A185,E184)</f>
        <v>--- Δημοτική Ενότητα Κόφινα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22306</v>
      </c>
      <c r="B186" s="9" t="s">
        <v>22307</v>
      </c>
      <c r="C186" s="10">
        <v>163</v>
      </c>
      <c r="D186" t="str" cm="1">
        <f t="array" aca="1" ref="D186" ca="1">IF(Background=44,A186,D185)</f>
        <v>Περιφερειακή Ενότητα Ηρακλείου</v>
      </c>
      <c r="E186" t="str" cm="1">
        <f t="array" aca="1" ref="E186" ca="1">IF(Bold,A186,E185)</f>
        <v>--- Δημοτική Ενότητα Κόφινα</v>
      </c>
      <c r="F186" t="str" cm="1">
        <f t="array" aca="1" ref="F186" ca="1">IF(Background_test=44,"True",IF(Bold_test,"True",""))</f>
        <v/>
      </c>
    </row>
    <row r="187" spans="1:6" x14ac:dyDescent="0.25">
      <c r="A187" s="7" t="s">
        <v>22308</v>
      </c>
      <c r="B187" s="7" t="s">
        <v>22309</v>
      </c>
      <c r="C187" s="8">
        <v>1830</v>
      </c>
      <c r="D187" t="str" cm="1">
        <f t="array" aca="1" ref="D187" ca="1">IF(Background=44,A187,D186)</f>
        <v>Περιφερειακή Ενότητα Ηρακλείου</v>
      </c>
      <c r="E187" t="str" cm="1">
        <f t="array" aca="1" ref="E187" ca="1">IF(Bold,A187,E186)</f>
        <v>--- Δημοτική Ενότητα Ρούβα</v>
      </c>
      <c r="F187" t="str" cm="1">
        <f t="array" aca="1" ref="F187" ca="1">IF(Background_test=44,"True",IF(Bold_test,"True",""))</f>
        <v>True</v>
      </c>
    </row>
    <row r="188" spans="1:6" x14ac:dyDescent="0.25">
      <c r="A188" s="9" t="s">
        <v>22310</v>
      </c>
      <c r="B188" s="9" t="s">
        <v>22311</v>
      </c>
      <c r="C188" s="10">
        <v>44</v>
      </c>
      <c r="D188" t="str" cm="1">
        <f t="array" aca="1" ref="D188" ca="1">IF(Background=44,A188,D187)</f>
        <v>Περιφερειακή Ενότητα Ηρακλείου</v>
      </c>
      <c r="E188" t="str" cm="1">
        <f t="array" aca="1" ref="E188" ca="1">IF(Bold,A188,E187)</f>
        <v>--- Δημοτική Ενότητα Ρούβα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22312</v>
      </c>
      <c r="B189" s="9" t="s">
        <v>22313</v>
      </c>
      <c r="C189" s="10">
        <v>1233</v>
      </c>
      <c r="D189" t="str" cm="1">
        <f t="array" aca="1" ref="D189" ca="1">IF(Background=44,A189,D188)</f>
        <v>Περιφερειακή Ενότητα Ηρακλείου</v>
      </c>
      <c r="E189" t="str" cm="1">
        <f t="array" aca="1" ref="E189" ca="1">IF(Bold,A189,E188)</f>
        <v>--- Δημοτική Ενότητα Ρούβα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22314</v>
      </c>
      <c r="B190" s="9" t="s">
        <v>22315</v>
      </c>
      <c r="C190" s="10" t="s">
        <v>405</v>
      </c>
      <c r="D190" t="str" cm="1">
        <f t="array" aca="1" ref="D190" ca="1">IF(Background=44,A190,D189)</f>
        <v>Περιφερειακή Ενότητα Ηρακλείου</v>
      </c>
      <c r="E190" t="str" cm="1">
        <f t="array" aca="1" ref="E190" ca="1">IF(Bold,A190,E189)</f>
        <v>--- Δημοτική Ενότητα Ρούβα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22316</v>
      </c>
      <c r="B191" s="9" t="s">
        <v>22317</v>
      </c>
      <c r="C191" s="10">
        <v>97</v>
      </c>
      <c r="D191" t="str" cm="1">
        <f t="array" aca="1" ref="D191" ca="1">IF(Background=44,A191,D190)</f>
        <v>Περιφερειακή Ενότητα Ηρακλείου</v>
      </c>
      <c r="E191" t="str" cm="1">
        <f t="array" aca="1" ref="E191" ca="1">IF(Bold,A191,E190)</f>
        <v>--- Δημοτική Ενότητα Ρούβα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22318</v>
      </c>
      <c r="B192" s="9" t="s">
        <v>22319</v>
      </c>
      <c r="C192" s="10">
        <v>52</v>
      </c>
      <c r="D192" t="str" cm="1">
        <f t="array" aca="1" ref="D192" ca="1">IF(Background=44,A192,D191)</f>
        <v>Περιφερειακή Ενότητα Ηρακλείου</v>
      </c>
      <c r="E192" t="str" cm="1">
        <f t="array" aca="1" ref="E192" ca="1">IF(Bold,A192,E191)</f>
        <v>--- Δημοτική Ενότητα Ρούβα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22320</v>
      </c>
      <c r="B193" s="9" t="s">
        <v>22321</v>
      </c>
      <c r="C193" s="10">
        <v>207</v>
      </c>
      <c r="D193" t="str" cm="1">
        <f t="array" aca="1" ref="D193" ca="1">IF(Background=44,A193,D192)</f>
        <v>Περιφερειακή Ενότητα Ηρακλείου</v>
      </c>
      <c r="E193" t="str" cm="1">
        <f t="array" aca="1" ref="E193" ca="1">IF(Bold,A193,E192)</f>
        <v>--- Δημοτική Ενότητα Ρούβα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22322</v>
      </c>
      <c r="B194" s="9" t="s">
        <v>22323</v>
      </c>
      <c r="C194" s="10">
        <v>181</v>
      </c>
      <c r="D194" t="str" cm="1">
        <f t="array" aca="1" ref="D194" ca="1">IF(Background=44,A194,D193)</f>
        <v>Περιφερειακή Ενότητα Ηρακλείου</v>
      </c>
      <c r="E194" t="str" cm="1">
        <f t="array" aca="1" ref="E194" ca="1">IF(Bold,A194,E193)</f>
        <v>--- Δημοτική Ενότητα Ρούβα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11032</v>
      </c>
      <c r="B195" s="9" t="s">
        <v>11033</v>
      </c>
      <c r="C195" s="10">
        <v>16</v>
      </c>
      <c r="D195" t="str" cm="1">
        <f t="array" aca="1" ref="D195" ca="1">IF(Background=44,A195,D194)</f>
        <v>Περιφερειακή Ενότητα Ηρακλείου</v>
      </c>
      <c r="E195" t="str" cm="1">
        <f t="array" aca="1" ref="E195" ca="1">IF(Bold,A195,E194)</f>
        <v>--- Δημοτική Ενότητα Ρούβα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22324</v>
      </c>
      <c r="B196" s="9" t="s">
        <v>22325</v>
      </c>
      <c r="C196" s="10" t="s">
        <v>405</v>
      </c>
      <c r="D196" t="str" cm="1">
        <f t="array" aca="1" ref="D196" ca="1">IF(Background=44,A196,D195)</f>
        <v>Περιφερειακή Ενότητα Ηρακλείου</v>
      </c>
      <c r="E196" t="str" cm="1">
        <f t="array" aca="1" ref="E196" ca="1">IF(Bold,A196,E195)</f>
        <v>--- Δημοτική Ενότητα Ρούβα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22326</v>
      </c>
      <c r="B197" s="9" t="s">
        <v>22327</v>
      </c>
      <c r="C197" s="10" t="s">
        <v>405</v>
      </c>
      <c r="D197" t="str" cm="1">
        <f t="array" aca="1" ref="D197" ca="1">IF(Background=44,A197,D196)</f>
        <v>Περιφερειακή Ενότητα Ηρακλείου</v>
      </c>
      <c r="E197" t="str" cm="1">
        <f t="array" aca="1" ref="E197" ca="1">IF(Bold,A197,E196)</f>
        <v>--- Δημοτική Ενότητα Ρούβα</v>
      </c>
      <c r="F197" t="str" cm="1">
        <f t="array" aca="1" ref="F197" ca="1">IF(Background_test=44,"True",IF(Bold_test,"True",""))</f>
        <v/>
      </c>
    </row>
    <row r="198" spans="1:6" x14ac:dyDescent="0.25">
      <c r="A198" s="5" t="s">
        <v>17032</v>
      </c>
      <c r="B198" s="5" t="s">
        <v>17033</v>
      </c>
      <c r="C198" s="6">
        <v>175113</v>
      </c>
      <c r="D198" t="str" cm="1">
        <f t="array" aca="1" ref="D198" ca="1">IF(Background=44,A198,D197)</f>
        <v>Περιφερειακή Ενότητα Ηρακλείου</v>
      </c>
      <c r="E198" t="str" cm="1">
        <f t="array" aca="1" ref="E198" ca="1">IF(Bold,A198,E197)</f>
        <v>--------- Δήμος Ηρακλείου</v>
      </c>
      <c r="F198" t="str" cm="1">
        <f t="array" aca="1" ref="F198" ca="1">IF(Background_test=44,"True",IF(Bold_test,"True",""))</f>
        <v>True</v>
      </c>
    </row>
    <row r="199" spans="1:6" x14ac:dyDescent="0.25">
      <c r="A199" s="7" t="s">
        <v>22328</v>
      </c>
      <c r="B199" s="7" t="s">
        <v>22329</v>
      </c>
      <c r="C199" s="8">
        <v>2932</v>
      </c>
      <c r="D199" t="str" cm="1">
        <f t="array" aca="1" ref="D199" ca="1">IF(Background=44,A199,D198)</f>
        <v>Περιφερειακή Ενότητα Ηρακλείου</v>
      </c>
      <c r="E199" t="str" cm="1">
        <f t="array" aca="1" ref="E199" ca="1">IF(Bold,A199,E198)</f>
        <v>--- Δημοτική Ενότητα Γοργολαΐνη</v>
      </c>
      <c r="F199" t="str" cm="1">
        <f t="array" aca="1" ref="F199" ca="1">IF(Background_test=44,"True",IF(Bold_test,"True",""))</f>
        <v>True</v>
      </c>
    </row>
    <row r="200" spans="1:6" x14ac:dyDescent="0.25">
      <c r="A200" s="9" t="s">
        <v>22330</v>
      </c>
      <c r="B200" s="9" t="s">
        <v>22331</v>
      </c>
      <c r="C200" s="10">
        <v>604</v>
      </c>
      <c r="D200" t="str" cm="1">
        <f t="array" aca="1" ref="D200" ca="1">IF(Background=44,A200,D199)</f>
        <v>Περιφερειακή Ενότητα Ηρακλείου</v>
      </c>
      <c r="E200" t="str" cm="1">
        <f t="array" aca="1" ref="E200" ca="1">IF(Bold,A200,E199)</f>
        <v>--- Δημοτική Ενότητα Γοργολαΐνη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22332</v>
      </c>
      <c r="B201" s="9" t="s">
        <v>22333</v>
      </c>
      <c r="C201" s="10">
        <v>425</v>
      </c>
      <c r="D201" t="str" cm="1">
        <f t="array" aca="1" ref="D201" ca="1">IF(Background=44,A201,D200)</f>
        <v>Περιφερειακή Ενότητα Ηρακλείου</v>
      </c>
      <c r="E201" t="str" cm="1">
        <f t="array" aca="1" ref="E201" ca="1">IF(Bold,A201,E200)</f>
        <v>--- Δημοτική Ενότητα Γοργολαΐνη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22334</v>
      </c>
      <c r="B202" s="9" t="s">
        <v>22335</v>
      </c>
      <c r="C202" s="10" t="s">
        <v>405</v>
      </c>
      <c r="D202" t="str" cm="1">
        <f t="array" aca="1" ref="D202" ca="1">IF(Background=44,A202,D201)</f>
        <v>Περιφερειακή Ενότητα Ηρακλείου</v>
      </c>
      <c r="E202" t="str" cm="1">
        <f t="array" aca="1" ref="E202" ca="1">IF(Bold,A202,E201)</f>
        <v>--- Δημοτική Ενότητα Γοργολαΐνη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22336</v>
      </c>
      <c r="B203" s="9" t="s">
        <v>22337</v>
      </c>
      <c r="C203" s="10">
        <v>1086</v>
      </c>
      <c r="D203" t="str" cm="1">
        <f t="array" aca="1" ref="D203" ca="1">IF(Background=44,A203,D202)</f>
        <v>Περιφερειακή Ενότητα Ηρακλείου</v>
      </c>
      <c r="E203" t="str" cm="1">
        <f t="array" aca="1" ref="E203" ca="1">IF(Bold,A203,E202)</f>
        <v>--- Δημοτική Ενότητα Γοργολαΐνη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22338</v>
      </c>
      <c r="B204" s="9" t="s">
        <v>22339</v>
      </c>
      <c r="C204" s="10">
        <v>7</v>
      </c>
      <c r="D204" t="str" cm="1">
        <f t="array" aca="1" ref="D204" ca="1">IF(Background=44,A204,D203)</f>
        <v>Περιφερειακή Ενότητα Ηρακλείου</v>
      </c>
      <c r="E204" t="str" cm="1">
        <f t="array" aca="1" ref="E204" ca="1">IF(Bold,A204,E203)</f>
        <v>--- Δημοτική Ενότητα Γοργολαΐνη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22340</v>
      </c>
      <c r="B205" s="9" t="s">
        <v>22341</v>
      </c>
      <c r="C205" s="10">
        <v>1</v>
      </c>
      <c r="D205" t="str" cm="1">
        <f t="array" aca="1" ref="D205" ca="1">IF(Background=44,A205,D204)</f>
        <v>Περιφερειακή Ενότητα Ηρακλείου</v>
      </c>
      <c r="E205" t="str" cm="1">
        <f t="array" aca="1" ref="E205" ca="1">IF(Bold,A205,E204)</f>
        <v>--- Δημοτική Ενότητα Γοργολαΐνη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22342</v>
      </c>
      <c r="B206" s="9" t="s">
        <v>22343</v>
      </c>
      <c r="C206" s="10">
        <v>300</v>
      </c>
      <c r="D206" t="str" cm="1">
        <f t="array" aca="1" ref="D206" ca="1">IF(Background=44,A206,D205)</f>
        <v>Περιφερειακή Ενότητα Ηρακλείου</v>
      </c>
      <c r="E206" t="str" cm="1">
        <f t="array" aca="1" ref="E206" ca="1">IF(Bold,A206,E205)</f>
        <v>--- Δημοτική Ενότητα Γοργολαΐνη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22344</v>
      </c>
      <c r="B207" s="9" t="s">
        <v>22345</v>
      </c>
      <c r="C207" s="10">
        <v>182</v>
      </c>
      <c r="D207" t="str" cm="1">
        <f t="array" aca="1" ref="D207" ca="1">IF(Background=44,A207,D206)</f>
        <v>Περιφερειακή Ενότητα Ηρακλείου</v>
      </c>
      <c r="E207" t="str" cm="1">
        <f t="array" aca="1" ref="E207" ca="1">IF(Bold,A207,E206)</f>
        <v>--- Δημοτική Ενότητα Γοργολαΐνη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22346</v>
      </c>
      <c r="B208" s="9" t="s">
        <v>22347</v>
      </c>
      <c r="C208" s="10">
        <v>327</v>
      </c>
      <c r="D208" t="str" cm="1">
        <f t="array" aca="1" ref="D208" ca="1">IF(Background=44,A208,D207)</f>
        <v>Περιφερειακή Ενότητα Ηρακλείου</v>
      </c>
      <c r="E208" t="str" cm="1">
        <f t="array" aca="1" ref="E208" ca="1">IF(Bold,A208,E207)</f>
        <v>--- Δημοτική Ενότητα Γοργολαΐνη</v>
      </c>
      <c r="F208" t="str" cm="1">
        <f t="array" aca="1" ref="F208" ca="1">IF(Background_test=44,"True",IF(Bold_test,"True",""))</f>
        <v/>
      </c>
    </row>
    <row r="209" spans="1:6" x14ac:dyDescent="0.25">
      <c r="A209" s="7" t="s">
        <v>22348</v>
      </c>
      <c r="B209" s="7" t="s">
        <v>22349</v>
      </c>
      <c r="C209" s="8">
        <v>151331</v>
      </c>
      <c r="D209" t="str" cm="1">
        <f t="array" aca="1" ref="D209" ca="1">IF(Background=44,A209,D208)</f>
        <v>Περιφερειακή Ενότητα Ηρακλείου</v>
      </c>
      <c r="E209" t="str" cm="1">
        <f t="array" aca="1" ref="E209" ca="1">IF(Bold,A209,E208)</f>
        <v>--- Δημοτική Ενότητα Ηρακλείου</v>
      </c>
      <c r="F209" t="str" cm="1">
        <f t="array" aca="1" ref="F209" ca="1">IF(Background_test=44,"True",IF(Bold_test,"True",""))</f>
        <v>True</v>
      </c>
    </row>
    <row r="210" spans="1:6" x14ac:dyDescent="0.25">
      <c r="A210" s="9" t="s">
        <v>5304</v>
      </c>
      <c r="B210" s="9" t="s">
        <v>5305</v>
      </c>
      <c r="C210" s="10">
        <v>93</v>
      </c>
      <c r="D210" t="str" cm="1">
        <f t="array" aca="1" ref="D210" ca="1">IF(Background=44,A210,D209)</f>
        <v>Περιφερειακή Ενότητα Ηρακλείου</v>
      </c>
      <c r="E210" t="str" cm="1">
        <f t="array" aca="1" ref="E210" ca="1">IF(Bold,A210,E209)</f>
        <v>--- Δημοτική Ενότητα Ηρακλείου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2811</v>
      </c>
      <c r="B211" s="9" t="s">
        <v>2812</v>
      </c>
      <c r="C211" s="10">
        <v>382</v>
      </c>
      <c r="D211" t="str" cm="1">
        <f t="array" aca="1" ref="D211" ca="1">IF(Background=44,A211,D210)</f>
        <v>Περιφερειακή Ενότητα Ηρακλείου</v>
      </c>
      <c r="E211" t="str" cm="1">
        <f t="array" aca="1" ref="E211" ca="1">IF(Bold,A211,E210)</f>
        <v>--- Δημοτική Ενότητα Ηρακλείου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22350</v>
      </c>
      <c r="B212" s="9" t="s">
        <v>22351</v>
      </c>
      <c r="C212" s="10">
        <v>182</v>
      </c>
      <c r="D212" t="str" cm="1">
        <f t="array" aca="1" ref="D212" ca="1">IF(Background=44,A212,D211)</f>
        <v>Περιφερειακή Ενότητα Ηρακλείου</v>
      </c>
      <c r="E212" t="str" cm="1">
        <f t="array" aca="1" ref="E212" ca="1">IF(Bold,A212,E211)</f>
        <v>--- Δημοτική Ενότητα Ηρακλείου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22352</v>
      </c>
      <c r="B213" s="9" t="s">
        <v>22353</v>
      </c>
      <c r="C213" s="10">
        <v>1653</v>
      </c>
      <c r="D213" t="str" cm="1">
        <f t="array" aca="1" ref="D213" ca="1">IF(Background=44,A213,D212)</f>
        <v>Περιφερειακή Ενότητα Ηρακλείου</v>
      </c>
      <c r="E213" t="str" cm="1">
        <f t="array" aca="1" ref="E213" ca="1">IF(Bold,A213,E212)</f>
        <v>--- Δημοτική Ενότητα Ηρακλείου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22354</v>
      </c>
      <c r="B214" s="9" t="s">
        <v>22355</v>
      </c>
      <c r="C214" s="10">
        <v>52</v>
      </c>
      <c r="D214" t="str" cm="1">
        <f t="array" aca="1" ref="D214" ca="1">IF(Background=44,A214,D213)</f>
        <v>Περιφερειακή Ενότητα Ηρακλείου</v>
      </c>
      <c r="E214" t="str" cm="1">
        <f t="array" aca="1" ref="E214" ca="1">IF(Bold,A214,E213)</f>
        <v>--- Δημοτική Ενότητα Ηρακλείου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22356</v>
      </c>
      <c r="B215" s="9" t="s">
        <v>22357</v>
      </c>
      <c r="C215" s="10">
        <v>658</v>
      </c>
      <c r="D215" t="str" cm="1">
        <f t="array" aca="1" ref="D215" ca="1">IF(Background=44,A215,D214)</f>
        <v>Περιφερειακή Ενότητα Ηρακλείου</v>
      </c>
      <c r="E215" t="str" cm="1">
        <f t="array" aca="1" ref="E215" ca="1">IF(Bold,A215,E214)</f>
        <v>--- Δημοτική Ενότητα Ηρακλείου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22358</v>
      </c>
      <c r="B216" s="9" t="s">
        <v>22359</v>
      </c>
      <c r="C216" s="10">
        <v>1151</v>
      </c>
      <c r="D216" t="str" cm="1">
        <f t="array" aca="1" ref="D216" ca="1">IF(Background=44,A216,D215)</f>
        <v>Περιφερειακή Ενότητα Ηρακλείου</v>
      </c>
      <c r="E216" t="str" cm="1">
        <f t="array" aca="1" ref="E216" ca="1">IF(Bold,A216,E215)</f>
        <v>--- Δημοτική Ενότητα Ηρακλείου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22360</v>
      </c>
      <c r="B217" s="9" t="s">
        <v>22361</v>
      </c>
      <c r="C217" s="10">
        <v>625</v>
      </c>
      <c r="D217" t="str" cm="1">
        <f t="array" aca="1" ref="D217" ca="1">IF(Background=44,A217,D216)</f>
        <v>Περιφερειακή Ενότητα Ηρακλείου</v>
      </c>
      <c r="E217" t="str" cm="1">
        <f t="array" aca="1" ref="E217" ca="1">IF(Bold,A217,E216)</f>
        <v>--- Δημοτική Ενότητα Ηρακλείου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22362</v>
      </c>
      <c r="B218" s="9" t="s">
        <v>22363</v>
      </c>
      <c r="C218" s="10">
        <v>1199</v>
      </c>
      <c r="D218" t="str" cm="1">
        <f t="array" aca="1" ref="D218" ca="1">IF(Background=44,A218,D217)</f>
        <v>Περιφερειακή Ενότητα Ηρακλείου</v>
      </c>
      <c r="E218" t="str" cm="1">
        <f t="array" aca="1" ref="E218" ca="1">IF(Bold,A218,E217)</f>
        <v>--- Δημοτική Ενότητα Ηρακλείου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22364</v>
      </c>
      <c r="B219" s="9" t="s">
        <v>22365</v>
      </c>
      <c r="C219" s="10">
        <v>81</v>
      </c>
      <c r="D219" t="str" cm="1">
        <f t="array" aca="1" ref="D219" ca="1">IF(Background=44,A219,D218)</f>
        <v>Περιφερειακή Ενότητα Ηρακλείου</v>
      </c>
      <c r="E219" t="str" cm="1">
        <f t="array" aca="1" ref="E219" ca="1">IF(Bold,A219,E218)</f>
        <v>--- Δημοτική Ενότητα Ηρακλείου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17034</v>
      </c>
      <c r="B220" s="9" t="s">
        <v>17035</v>
      </c>
      <c r="C220" s="10">
        <v>140413</v>
      </c>
      <c r="D220" t="str" cm="1">
        <f t="array" aca="1" ref="D220" ca="1">IF(Background=44,A220,D219)</f>
        <v>Περιφερειακή Ενότητα Ηρακλείου</v>
      </c>
      <c r="E220" t="str" cm="1">
        <f t="array" aca="1" ref="E220" ca="1">IF(Bold,A220,E219)</f>
        <v>--- Δημοτική Ενότητα Ηρακλείου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22366</v>
      </c>
      <c r="B221" s="9" t="s">
        <v>22367</v>
      </c>
      <c r="C221" s="10">
        <v>290</v>
      </c>
      <c r="D221" t="str" cm="1">
        <f t="array" aca="1" ref="D221" ca="1">IF(Background=44,A221,D220)</f>
        <v>Περιφερειακή Ενότητα Ηρακλείου</v>
      </c>
      <c r="E221" t="str" cm="1">
        <f t="array" aca="1" ref="E221" ca="1">IF(Bold,A221,E220)</f>
        <v>--- Δημοτική Ενότητα Ηρακλείου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22368</v>
      </c>
      <c r="B222" s="9" t="s">
        <v>22369</v>
      </c>
      <c r="C222" s="10">
        <v>580</v>
      </c>
      <c r="D222" t="str" cm="1">
        <f t="array" aca="1" ref="D222" ca="1">IF(Background=44,A222,D221)</f>
        <v>Περιφερειακή Ενότητα Ηρακλείου</v>
      </c>
      <c r="E222" t="str" cm="1">
        <f t="array" aca="1" ref="E222" ca="1">IF(Bold,A222,E221)</f>
        <v>--- Δημοτική Ενότητα Ηρακλείου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22370</v>
      </c>
      <c r="B223" s="9" t="s">
        <v>22371</v>
      </c>
      <c r="C223" s="10">
        <v>740</v>
      </c>
      <c r="D223" t="str" cm="1">
        <f t="array" aca="1" ref="D223" ca="1">IF(Background=44,A223,D222)</f>
        <v>Περιφερειακή Ενότητα Ηρακλείου</v>
      </c>
      <c r="E223" t="str" cm="1">
        <f t="array" aca="1" ref="E223" ca="1">IF(Bold,A223,E222)</f>
        <v>--- Δημοτική Ενότητα Ηρακλείου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22372</v>
      </c>
      <c r="B224" s="9" t="s">
        <v>22373</v>
      </c>
      <c r="C224" s="10">
        <v>145</v>
      </c>
      <c r="D224" t="str" cm="1">
        <f t="array" aca="1" ref="D224" ca="1">IF(Background=44,A224,D223)</f>
        <v>Περιφερειακή Ενότητα Ηρακλείου</v>
      </c>
      <c r="E224" t="str" cm="1">
        <f t="array" aca="1" ref="E224" ca="1">IF(Bold,A224,E223)</f>
        <v>--- Δημοτική Ενότητα Ηρακλείου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22374</v>
      </c>
      <c r="B225" s="9" t="s">
        <v>22375</v>
      </c>
      <c r="C225" s="10">
        <v>176</v>
      </c>
      <c r="D225" t="str" cm="1">
        <f t="array" aca="1" ref="D225" ca="1">IF(Background=44,A225,D224)</f>
        <v>Περιφερειακή Ενότητα Ηρακλείου</v>
      </c>
      <c r="E225" t="str" cm="1">
        <f t="array" aca="1" ref="E225" ca="1">IF(Bold,A225,E224)</f>
        <v>--- Δημοτική Ενότητα Ηρακλείου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22376</v>
      </c>
      <c r="B226" s="9" t="s">
        <v>22377</v>
      </c>
      <c r="C226" s="10">
        <v>1173</v>
      </c>
      <c r="D226" t="str" cm="1">
        <f t="array" aca="1" ref="D226" ca="1">IF(Background=44,A226,D225)</f>
        <v>Περιφερειακή Ενότητα Ηρακλείου</v>
      </c>
      <c r="E226" t="str" cm="1">
        <f t="array" aca="1" ref="E226" ca="1">IF(Bold,A226,E225)</f>
        <v>--- Δημοτική Ενότητα Ηρακλείου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22378</v>
      </c>
      <c r="B227" s="9" t="s">
        <v>22379</v>
      </c>
      <c r="C227" s="10">
        <v>48</v>
      </c>
      <c r="D227" t="str" cm="1">
        <f t="array" aca="1" ref="D227" ca="1">IF(Background=44,A227,D226)</f>
        <v>Περιφερειακή Ενότητα Ηρακλείου</v>
      </c>
      <c r="E227" t="str" cm="1">
        <f t="array" aca="1" ref="E227" ca="1">IF(Bold,A227,E226)</f>
        <v>--- Δημοτική Ενότητα Ηρακλείου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22380</v>
      </c>
      <c r="B228" s="9" t="s">
        <v>22381</v>
      </c>
      <c r="C228" s="10">
        <v>900</v>
      </c>
      <c r="D228" t="str" cm="1">
        <f t="array" aca="1" ref="D228" ca="1">IF(Background=44,A228,D227)</f>
        <v>Περιφερειακή Ενότητα Ηρακλείου</v>
      </c>
      <c r="E228" t="str" cm="1">
        <f t="array" aca="1" ref="E228" ca="1">IF(Bold,A228,E227)</f>
        <v>--- Δημοτική Ενότητα Ηρακλείου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19922</v>
      </c>
      <c r="B229" s="9" t="s">
        <v>19923</v>
      </c>
      <c r="C229" s="10">
        <v>790</v>
      </c>
      <c r="D229" t="str" cm="1">
        <f t="array" aca="1" ref="D229" ca="1">IF(Background=44,A229,D228)</f>
        <v>Περιφερειακή Ενότητα Ηρακλείου</v>
      </c>
      <c r="E229" t="str" cm="1">
        <f t="array" aca="1" ref="E229" ca="1">IF(Bold,A229,E228)</f>
        <v>--- Δημοτική Ενότητα Ηρακλείου</v>
      </c>
      <c r="F229" t="str" cm="1">
        <f t="array" aca="1" ref="F229" ca="1">IF(Background_test=44,"True",IF(Bold_test,"True",""))</f>
        <v/>
      </c>
    </row>
    <row r="230" spans="1:6" x14ac:dyDescent="0.25">
      <c r="A230" s="7" t="s">
        <v>22382</v>
      </c>
      <c r="B230" s="7" t="s">
        <v>22383</v>
      </c>
      <c r="C230" s="8">
        <v>15763</v>
      </c>
      <c r="D230" t="str" cm="1">
        <f t="array" aca="1" ref="D230" ca="1">IF(Background=44,A230,D229)</f>
        <v>Περιφερειακή Ενότητα Ηρακλείου</v>
      </c>
      <c r="E230" t="str" cm="1">
        <f t="array" aca="1" ref="E230" ca="1">IF(Bold,A230,E229)</f>
        <v>--- Δημοτική Ενότητα Νέας Αλικαρνασσού</v>
      </c>
      <c r="F230" t="str" cm="1">
        <f t="array" aca="1" ref="F230" ca="1">IF(Background_test=44,"True",IF(Bold_test,"True",""))</f>
        <v>True</v>
      </c>
    </row>
    <row r="231" spans="1:6" x14ac:dyDescent="0.25">
      <c r="A231" s="9" t="s">
        <v>2709</v>
      </c>
      <c r="B231" s="9" t="s">
        <v>2710</v>
      </c>
      <c r="C231" s="10">
        <v>95</v>
      </c>
      <c r="D231" t="str" cm="1">
        <f t="array" aca="1" ref="D231" ca="1">IF(Background=44,A231,D230)</f>
        <v>Περιφερειακή Ενότητα Ηρακλείου</v>
      </c>
      <c r="E231" t="str" cm="1">
        <f t="array" aca="1" ref="E231" ca="1">IF(Bold,A231,E230)</f>
        <v>--- Δημοτική Ενότητα Νέας Αλικαρνασσού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324</v>
      </c>
      <c r="B232" s="9" t="s">
        <v>325</v>
      </c>
      <c r="C232" s="10">
        <v>731</v>
      </c>
      <c r="D232" t="str" cm="1">
        <f t="array" aca="1" ref="D232" ca="1">IF(Background=44,A232,D231)</f>
        <v>Περιφερειακή Ενότητα Ηρακλείου</v>
      </c>
      <c r="E232" t="str" cm="1">
        <f t="array" aca="1" ref="E232" ca="1">IF(Bold,A232,E231)</f>
        <v>--- Δημοτική Ενότητα Νέας Αλικαρνασσού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22384</v>
      </c>
      <c r="B233" s="9" t="s">
        <v>22385</v>
      </c>
      <c r="C233" s="10">
        <v>463</v>
      </c>
      <c r="D233" t="str" cm="1">
        <f t="array" aca="1" ref="D233" ca="1">IF(Background=44,A233,D232)</f>
        <v>Περιφερειακή Ενότητα Ηρακλείου</v>
      </c>
      <c r="E233" t="str" cm="1">
        <f t="array" aca="1" ref="E233" ca="1">IF(Bold,A233,E232)</f>
        <v>--- Δημοτική Ενότητα Νέας Αλικαρνασσού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22386</v>
      </c>
      <c r="B234" s="9" t="s">
        <v>22387</v>
      </c>
      <c r="C234" s="10">
        <v>14065</v>
      </c>
      <c r="D234" t="str" cm="1">
        <f t="array" aca="1" ref="D234" ca="1">IF(Background=44,A234,D233)</f>
        <v>Περιφερειακή Ενότητα Ηρακλείου</v>
      </c>
      <c r="E234" t="str" cm="1">
        <f t="array" aca="1" ref="E234" ca="1">IF(Bold,A234,E233)</f>
        <v>--- Δημοτική Ενότητα Νέας Αλικαρνασσού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22388</v>
      </c>
      <c r="B235" s="9" t="s">
        <v>22389</v>
      </c>
      <c r="C235" s="10">
        <v>409</v>
      </c>
      <c r="D235" t="str" cm="1">
        <f t="array" aca="1" ref="D235" ca="1">IF(Background=44,A235,D234)</f>
        <v>Περιφερειακή Ενότητα Ηρακλείου</v>
      </c>
      <c r="E235" t="str" cm="1">
        <f t="array" aca="1" ref="E235" ca="1">IF(Bold,A235,E234)</f>
        <v>--- Δημοτική Ενότητα Νέας Αλικαρνασσού</v>
      </c>
      <c r="F235" t="str" cm="1">
        <f t="array" aca="1" ref="F235" ca="1">IF(Background_test=44,"True",IF(Bold_test,"True",""))</f>
        <v/>
      </c>
    </row>
    <row r="236" spans="1:6" x14ac:dyDescent="0.25">
      <c r="A236" s="7" t="s">
        <v>22390</v>
      </c>
      <c r="B236" s="7" t="s">
        <v>22391</v>
      </c>
      <c r="C236" s="8">
        <v>1841</v>
      </c>
      <c r="D236" t="str" cm="1">
        <f t="array" aca="1" ref="D236" ca="1">IF(Background=44,A236,D235)</f>
        <v>Περιφερειακή Ενότητα Ηρακλείου</v>
      </c>
      <c r="E236" t="str" cm="1">
        <f t="array" aca="1" ref="E236" ca="1">IF(Bold,A236,E235)</f>
        <v>--- Δημοτική Ενότητα Παλιανής</v>
      </c>
      <c r="F236" t="str" cm="1">
        <f t="array" aca="1" ref="F236" ca="1">IF(Background_test=44,"True",IF(Bold_test,"True",""))</f>
        <v>True</v>
      </c>
    </row>
    <row r="237" spans="1:6" x14ac:dyDescent="0.25">
      <c r="A237" s="9" t="s">
        <v>22392</v>
      </c>
      <c r="B237" s="9" t="s">
        <v>22393</v>
      </c>
      <c r="C237" s="10">
        <v>530</v>
      </c>
      <c r="D237" t="str" cm="1">
        <f t="array" aca="1" ref="D237" ca="1">IF(Background=44,A237,D236)</f>
        <v>Περιφερειακή Ενότητα Ηρακλείου</v>
      </c>
      <c r="E237" t="str" cm="1">
        <f t="array" aca="1" ref="E237" ca="1">IF(Bold,A237,E236)</f>
        <v>--- Δημοτική Ενότητα Παλιανής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22394</v>
      </c>
      <c r="B238" s="9" t="s">
        <v>22395</v>
      </c>
      <c r="C238" s="10">
        <v>834</v>
      </c>
      <c r="D238" t="str" cm="1">
        <f t="array" aca="1" ref="D238" ca="1">IF(Background=44,A238,D237)</f>
        <v>Περιφερειακή Ενότητα Ηρακλείου</v>
      </c>
      <c r="E238" t="str" cm="1">
        <f t="array" aca="1" ref="E238" ca="1">IF(Bold,A238,E237)</f>
        <v>--- Δημοτική Ενότητα Παλιανής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22396</v>
      </c>
      <c r="B239" s="9" t="s">
        <v>22397</v>
      </c>
      <c r="C239" s="10">
        <v>10</v>
      </c>
      <c r="D239" t="str" cm="1">
        <f t="array" aca="1" ref="D239" ca="1">IF(Background=44,A239,D238)</f>
        <v>Περιφερειακή Ενότητα Ηρακλείου</v>
      </c>
      <c r="E239" t="str" cm="1">
        <f t="array" aca="1" ref="E239" ca="1">IF(Bold,A239,E238)</f>
        <v>--- Δημοτική Ενότητα Παλιανής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22398</v>
      </c>
      <c r="B240" s="9" t="s">
        <v>22399</v>
      </c>
      <c r="C240" s="10">
        <v>147</v>
      </c>
      <c r="D240" t="str" cm="1">
        <f t="array" aca="1" ref="D240" ca="1">IF(Background=44,A240,D239)</f>
        <v>Περιφερειακή Ενότητα Ηρακλείου</v>
      </c>
      <c r="E240" t="str" cm="1">
        <f t="array" aca="1" ref="E240" ca="1">IF(Bold,A240,E239)</f>
        <v>--- Δημοτική Ενότητα Παλιανής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22400</v>
      </c>
      <c r="B241" s="9" t="s">
        <v>22401</v>
      </c>
      <c r="C241" s="10">
        <v>21</v>
      </c>
      <c r="D241" t="str" cm="1">
        <f t="array" aca="1" ref="D241" ca="1">IF(Background=44,A241,D240)</f>
        <v>Περιφερειακή Ενότητα Ηρακλείου</v>
      </c>
      <c r="E241" t="str" cm="1">
        <f t="array" aca="1" ref="E241" ca="1">IF(Bold,A241,E240)</f>
        <v>--- Δημοτική Ενότητα Παλιανής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22402</v>
      </c>
      <c r="B242" s="9" t="s">
        <v>22403</v>
      </c>
      <c r="C242" s="10">
        <v>118</v>
      </c>
      <c r="D242" t="str" cm="1">
        <f t="array" aca="1" ref="D242" ca="1">IF(Background=44,A242,D241)</f>
        <v>Περιφερειακή Ενότητα Ηρακλείου</v>
      </c>
      <c r="E242" t="str" cm="1">
        <f t="array" aca="1" ref="E242" ca="1">IF(Bold,A242,E241)</f>
        <v>--- Δημοτική Ενότητα Παλιανής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1255</v>
      </c>
      <c r="B243" s="9" t="s">
        <v>1256</v>
      </c>
      <c r="C243" s="10">
        <v>7</v>
      </c>
      <c r="D243" t="str" cm="1">
        <f t="array" aca="1" ref="D243" ca="1">IF(Background=44,A243,D242)</f>
        <v>Περιφερειακή Ενότητα Ηρακλείου</v>
      </c>
      <c r="E243" t="str" cm="1">
        <f t="array" aca="1" ref="E243" ca="1">IF(Bold,A243,E242)</f>
        <v>--- Δημοτική Ενότητα Παλιανής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22404</v>
      </c>
      <c r="B244" s="9" t="s">
        <v>22405</v>
      </c>
      <c r="C244" s="10">
        <v>170</v>
      </c>
      <c r="D244" t="str" cm="1">
        <f t="array" aca="1" ref="D244" ca="1">IF(Background=44,A244,D243)</f>
        <v>Περιφερειακή Ενότητα Ηρακλείου</v>
      </c>
      <c r="E244" t="str" cm="1">
        <f t="array" aca="1" ref="E244" ca="1">IF(Bold,A244,E243)</f>
        <v>--- Δημοτική Ενότητα Παλιανής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22406</v>
      </c>
      <c r="B245" s="9" t="s">
        <v>22407</v>
      </c>
      <c r="C245" s="10">
        <v>4</v>
      </c>
      <c r="D245" t="str" cm="1">
        <f t="array" aca="1" ref="D245" ca="1">IF(Background=44,A245,D244)</f>
        <v>Περιφερειακή Ενότητα Ηρακλείου</v>
      </c>
      <c r="E245" t="str" cm="1">
        <f t="array" aca="1" ref="E245" ca="1">IF(Bold,A245,E244)</f>
        <v>--- Δημοτική Ενότητα Παλιανής</v>
      </c>
      <c r="F245" t="str" cm="1">
        <f t="array" aca="1" ref="F245" ca="1">IF(Background_test=44,"True",IF(Bold_test,"True",""))</f>
        <v/>
      </c>
    </row>
    <row r="246" spans="1:6" x14ac:dyDescent="0.25">
      <c r="A246" s="7" t="s">
        <v>22408</v>
      </c>
      <c r="B246" s="7" t="s">
        <v>22409</v>
      </c>
      <c r="C246" s="8">
        <v>3246</v>
      </c>
      <c r="D246" t="str" cm="1">
        <f t="array" aca="1" ref="D246" ca="1">IF(Background=44,A246,D245)</f>
        <v>Περιφερειακή Ενότητα Ηρακλείου</v>
      </c>
      <c r="E246" t="str" cm="1">
        <f t="array" aca="1" ref="E246" ca="1">IF(Bold,A246,E245)</f>
        <v>--- Δημοτική Ενότητα Τεμένους</v>
      </c>
      <c r="F246" t="str" cm="1">
        <f t="array" aca="1" ref="F246" ca="1">IF(Background_test=44,"True",IF(Bold_test,"True",""))</f>
        <v>True</v>
      </c>
    </row>
    <row r="247" spans="1:6" x14ac:dyDescent="0.25">
      <c r="A247" s="9" t="s">
        <v>1089</v>
      </c>
      <c r="B247" s="9" t="s">
        <v>1090</v>
      </c>
      <c r="C247" s="10">
        <v>544</v>
      </c>
      <c r="D247" t="str" cm="1">
        <f t="array" aca="1" ref="D247" ca="1">IF(Background=44,A247,D246)</f>
        <v>Περιφερειακή Ενότητα Ηρακλείου</v>
      </c>
      <c r="E247" t="str" cm="1">
        <f t="array" aca="1" ref="E247" ca="1">IF(Bold,A247,E246)</f>
        <v>--- Δημοτική Ενότητα Τεμένους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22410</v>
      </c>
      <c r="B248" s="9" t="s">
        <v>22411</v>
      </c>
      <c r="C248" s="10">
        <v>27</v>
      </c>
      <c r="D248" t="str" cm="1">
        <f t="array" aca="1" ref="D248" ca="1">IF(Background=44,A248,D247)</f>
        <v>Περιφερειακή Ενότητα Ηρακλείου</v>
      </c>
      <c r="E248" t="str" cm="1">
        <f t="array" aca="1" ref="E248" ca="1">IF(Bold,A248,E247)</f>
        <v>--- Δημοτική Ενότητα Τεμένους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22412</v>
      </c>
      <c r="B249" s="9" t="s">
        <v>22413</v>
      </c>
      <c r="C249" s="10">
        <v>72</v>
      </c>
      <c r="D249" t="str" cm="1">
        <f t="array" aca="1" ref="D249" ca="1">IF(Background=44,A249,D248)</f>
        <v>Περιφερειακή Ενότητα Ηρακλείου</v>
      </c>
      <c r="E249" t="str" cm="1">
        <f t="array" aca="1" ref="E249" ca="1">IF(Bold,A249,E248)</f>
        <v>--- Δημοτική Ενότητα Τεμένους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14260</v>
      </c>
      <c r="B250" s="9" t="s">
        <v>14261</v>
      </c>
      <c r="C250" s="10">
        <v>96</v>
      </c>
      <c r="D250" t="str" cm="1">
        <f t="array" aca="1" ref="D250" ca="1">IF(Background=44,A250,D249)</f>
        <v>Περιφερειακή Ενότητα Ηρακλείου</v>
      </c>
      <c r="E250" t="str" cm="1">
        <f t="array" aca="1" ref="E250" ca="1">IF(Bold,A250,E249)</f>
        <v>--- Δημοτική Ενότητα Τεμένους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42</v>
      </c>
      <c r="B251" s="9" t="s">
        <v>43</v>
      </c>
      <c r="C251" s="10">
        <v>303</v>
      </c>
      <c r="D251" t="str" cm="1">
        <f t="array" aca="1" ref="D251" ca="1">IF(Background=44,A251,D250)</f>
        <v>Περιφερειακή Ενότητα Ηρακλείου</v>
      </c>
      <c r="E251" t="str" cm="1">
        <f t="array" aca="1" ref="E251" ca="1">IF(Bold,A251,E250)</f>
        <v>--- Δημοτική Ενότητα Τεμένους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22414</v>
      </c>
      <c r="B252" s="9" t="s">
        <v>22415</v>
      </c>
      <c r="C252" s="10">
        <v>152</v>
      </c>
      <c r="D252" t="str" cm="1">
        <f t="array" aca="1" ref="D252" ca="1">IF(Background=44,A252,D251)</f>
        <v>Περιφερειακή Ενότητα Ηρακλείου</v>
      </c>
      <c r="E252" t="str" cm="1">
        <f t="array" aca="1" ref="E252" ca="1">IF(Bold,A252,E251)</f>
        <v>--- Δημοτική Ενότητα Τεμένους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1927</v>
      </c>
      <c r="B253" s="9" t="s">
        <v>1928</v>
      </c>
      <c r="C253" s="10">
        <v>255</v>
      </c>
      <c r="D253" t="str" cm="1">
        <f t="array" aca="1" ref="D253" ca="1">IF(Background=44,A253,D252)</f>
        <v>Περιφερειακή Ενότητα Ηρακλείου</v>
      </c>
      <c r="E253" t="str" cm="1">
        <f t="array" aca="1" ref="E253" ca="1">IF(Bold,A253,E252)</f>
        <v>--- Δημοτική Ενότητα Τεμένους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22416</v>
      </c>
      <c r="B254" s="9" t="s">
        <v>22417</v>
      </c>
      <c r="C254" s="10">
        <v>126</v>
      </c>
      <c r="D254" t="str" cm="1">
        <f t="array" aca="1" ref="D254" ca="1">IF(Background=44,A254,D253)</f>
        <v>Περιφερειακή Ενότητα Ηρακλείου</v>
      </c>
      <c r="E254" t="str" cm="1">
        <f t="array" aca="1" ref="E254" ca="1">IF(Bold,A254,E253)</f>
        <v>--- Δημοτική Ενότητα Τεμένους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348</v>
      </c>
      <c r="B255" s="9" t="s">
        <v>349</v>
      </c>
      <c r="C255" s="10">
        <v>1429</v>
      </c>
      <c r="D255" t="str" cm="1">
        <f t="array" aca="1" ref="D255" ca="1">IF(Background=44,A255,D254)</f>
        <v>Περιφερειακή Ενότητα Ηρακλείου</v>
      </c>
      <c r="E255" t="str" cm="1">
        <f t="array" aca="1" ref="E255" ca="1">IF(Bold,A255,E254)</f>
        <v>--- Δημοτική Ενότητα Τεμένους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22418</v>
      </c>
      <c r="B256" s="9" t="s">
        <v>22419</v>
      </c>
      <c r="C256" s="10">
        <v>131</v>
      </c>
      <c r="D256" t="str" cm="1">
        <f t="array" aca="1" ref="D256" ca="1">IF(Background=44,A256,D255)</f>
        <v>Περιφερειακή Ενότητα Ηρακλείου</v>
      </c>
      <c r="E256" t="str" cm="1">
        <f t="array" aca="1" ref="E256" ca="1">IF(Bold,A256,E255)</f>
        <v>--- Δημοτική Ενότητα Τεμένους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22420</v>
      </c>
      <c r="B257" s="9" t="s">
        <v>22421</v>
      </c>
      <c r="C257" s="10">
        <v>111</v>
      </c>
      <c r="D257" t="str" cm="1">
        <f t="array" aca="1" ref="D257" ca="1">IF(Background=44,A257,D256)</f>
        <v>Περιφερειακή Ενότητα Ηρακλείου</v>
      </c>
      <c r="E257" t="str" cm="1">
        <f t="array" aca="1" ref="E257" ca="1">IF(Bold,A257,E256)</f>
        <v>--- Δημοτική Ενότητα Τεμένους</v>
      </c>
      <c r="F257" t="str" cm="1">
        <f t="array" aca="1" ref="F257" ca="1">IF(Background_test=44,"True",IF(Bold_test,"True",""))</f>
        <v/>
      </c>
    </row>
    <row r="258" spans="1:6" x14ac:dyDescent="0.25">
      <c r="A258" s="5" t="s">
        <v>22422</v>
      </c>
      <c r="B258" s="5" t="s">
        <v>22423</v>
      </c>
      <c r="C258" s="6">
        <v>29062</v>
      </c>
      <c r="D258" t="str" cm="1">
        <f t="array" aca="1" ref="D258" ca="1">IF(Background=44,A258,D257)</f>
        <v>Περιφερειακή Ενότητα Ηρακλείου</v>
      </c>
      <c r="E258" t="str" cm="1">
        <f t="array" aca="1" ref="E258" ca="1">IF(Bold,A258,E257)</f>
        <v>--------- Δήμος Μαλεβιζίου</v>
      </c>
      <c r="F258" t="str" cm="1">
        <f t="array" aca="1" ref="F258" ca="1">IF(Background_test=44,"True",IF(Bold_test,"True",""))</f>
        <v>True</v>
      </c>
    </row>
    <row r="259" spans="1:6" x14ac:dyDescent="0.25">
      <c r="A259" s="7" t="s">
        <v>22424</v>
      </c>
      <c r="B259" s="7" t="s">
        <v>22425</v>
      </c>
      <c r="C259" s="8">
        <v>23363</v>
      </c>
      <c r="D259" t="str" cm="1">
        <f t="array" aca="1" ref="D259" ca="1">IF(Background=44,A259,D258)</f>
        <v>Περιφερειακή Ενότητα Ηρακλείου</v>
      </c>
      <c r="E259" t="str" cm="1">
        <f t="array" aca="1" ref="E259" ca="1">IF(Bold,A259,E258)</f>
        <v>--- Δημοτική Ενότητα Γαζίου</v>
      </c>
      <c r="F259" t="str" cm="1">
        <f t="array" aca="1" ref="F259" ca="1">IF(Background_test=44,"True",IF(Bold_test,"True",""))</f>
        <v>True</v>
      </c>
    </row>
    <row r="260" spans="1:6" x14ac:dyDescent="0.25">
      <c r="A260" s="9" t="s">
        <v>7609</v>
      </c>
      <c r="B260" s="9" t="s">
        <v>7610</v>
      </c>
      <c r="C260" s="10">
        <v>719</v>
      </c>
      <c r="D260" t="str" cm="1">
        <f t="array" aca="1" ref="D260" ca="1">IF(Background=44,A260,D259)</f>
        <v>Περιφερειακή Ενότητα Ηρακλείου</v>
      </c>
      <c r="E260" t="str" cm="1">
        <f t="array" aca="1" ref="E260" ca="1">IF(Bold,A260,E259)</f>
        <v>--- Δημοτική Ενότητα Γαζίου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282</v>
      </c>
      <c r="B261" s="9" t="s">
        <v>283</v>
      </c>
      <c r="C261" s="10">
        <v>789</v>
      </c>
      <c r="D261" t="str" cm="1">
        <f t="array" aca="1" ref="D261" ca="1">IF(Background=44,A261,D260)</f>
        <v>Περιφερειακή Ενότητα Ηρακλείου</v>
      </c>
      <c r="E261" t="str" cm="1">
        <f t="array" aca="1" ref="E261" ca="1">IF(Bold,A261,E260)</f>
        <v>--- Δημοτική Ενότητα Γαζίου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22426</v>
      </c>
      <c r="B262" s="9" t="s">
        <v>22427</v>
      </c>
      <c r="C262" s="10">
        <v>119</v>
      </c>
      <c r="D262" t="str" cm="1">
        <f t="array" aca="1" ref="D262" ca="1">IF(Background=44,A262,D261)</f>
        <v>Περιφερειακή Ενότητα Ηρακλείου</v>
      </c>
      <c r="E262" t="str" cm="1">
        <f t="array" aca="1" ref="E262" ca="1">IF(Bold,A262,E261)</f>
        <v>--- Δημοτική Ενότητα Γαζίου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2589</v>
      </c>
      <c r="B263" s="9" t="s">
        <v>2590</v>
      </c>
      <c r="C263" s="10">
        <v>51</v>
      </c>
      <c r="D263" t="str" cm="1">
        <f t="array" aca="1" ref="D263" ca="1">IF(Background=44,A263,D262)</f>
        <v>Περιφερειακή Ενότητα Ηρακλείου</v>
      </c>
      <c r="E263" t="str" cm="1">
        <f t="array" aca="1" ref="E263" ca="1">IF(Bold,A263,E262)</f>
        <v>--- Δημοτική Ενότητα Γαζίου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22428</v>
      </c>
      <c r="B264" s="9" t="s">
        <v>22429</v>
      </c>
      <c r="C264" s="10">
        <v>197</v>
      </c>
      <c r="D264" t="str" cm="1">
        <f t="array" aca="1" ref="D264" ca="1">IF(Background=44,A264,D263)</f>
        <v>Περιφερειακή Ενότητα Ηρακλείου</v>
      </c>
      <c r="E264" t="str" cm="1">
        <f t="array" aca="1" ref="E264" ca="1">IF(Bold,A264,E263)</f>
        <v>--- Δημοτική Ενότητα Γαζίου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22430</v>
      </c>
      <c r="B265" s="9" t="s">
        <v>22431</v>
      </c>
      <c r="C265" s="10">
        <v>514</v>
      </c>
      <c r="D265" t="str" cm="1">
        <f t="array" aca="1" ref="D265" ca="1">IF(Background=44,A265,D264)</f>
        <v>Περιφερειακή Ενότητα Ηρακλείου</v>
      </c>
      <c r="E265" t="str" cm="1">
        <f t="array" aca="1" ref="E265" ca="1">IF(Bold,A265,E264)</f>
        <v>--- Δημοτική Ενότητα Γαζίου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22432</v>
      </c>
      <c r="B266" s="9" t="s">
        <v>22433</v>
      </c>
      <c r="C266" s="10">
        <v>55</v>
      </c>
      <c r="D266" t="str" cm="1">
        <f t="array" aca="1" ref="D266" ca="1">IF(Background=44,A266,D265)</f>
        <v>Περιφερειακή Ενότητα Ηρακλείου</v>
      </c>
      <c r="E266" t="str" cm="1">
        <f t="array" aca="1" ref="E266" ca="1">IF(Bold,A266,E265)</f>
        <v>--- Δημοτική Ενότητα Γαζίου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22434</v>
      </c>
      <c r="B267" s="9" t="s">
        <v>22435</v>
      </c>
      <c r="C267" s="10">
        <v>14466</v>
      </c>
      <c r="D267" t="str" cm="1">
        <f t="array" aca="1" ref="D267" ca="1">IF(Background=44,A267,D266)</f>
        <v>Περιφερειακή Ενότητα Ηρακλείου</v>
      </c>
      <c r="E267" t="str" cm="1">
        <f t="array" aca="1" ref="E267" ca="1">IF(Bold,A267,E266)</f>
        <v>--- Δημοτική Ενότητα Γαζίου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22436</v>
      </c>
      <c r="B268" s="9" t="s">
        <v>22437</v>
      </c>
      <c r="C268" s="10">
        <v>490</v>
      </c>
      <c r="D268" t="str" cm="1">
        <f t="array" aca="1" ref="D268" ca="1">IF(Background=44,A268,D267)</f>
        <v>Περιφερειακή Ενότητα Ηρακλείου</v>
      </c>
      <c r="E268" t="str" cm="1">
        <f t="array" aca="1" ref="E268" ca="1">IF(Bold,A268,E267)</f>
        <v>--- Δημοτική Ενότητα Γαζίου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22438</v>
      </c>
      <c r="B269" s="9" t="s">
        <v>22439</v>
      </c>
      <c r="C269" s="10">
        <v>85</v>
      </c>
      <c r="D269" t="str" cm="1">
        <f t="array" aca="1" ref="D269" ca="1">IF(Background=44,A269,D268)</f>
        <v>Περιφερειακή Ενότητα Ηρακλείου</v>
      </c>
      <c r="E269" t="str" cm="1">
        <f t="array" aca="1" ref="E269" ca="1">IF(Bold,A269,E268)</f>
        <v>--- Δημοτική Ενότητα Γαζίου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22440</v>
      </c>
      <c r="B270" s="9" t="s">
        <v>22441</v>
      </c>
      <c r="C270" s="10">
        <v>724</v>
      </c>
      <c r="D270" t="str" cm="1">
        <f t="array" aca="1" ref="D270" ca="1">IF(Background=44,A270,D269)</f>
        <v>Περιφερειακή Ενότητα Ηρακλείου</v>
      </c>
      <c r="E270" t="str" cm="1">
        <f t="array" aca="1" ref="E270" ca="1">IF(Bold,A270,E269)</f>
        <v>--- Δημοτική Ενότητα Γαζίου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22442</v>
      </c>
      <c r="B271" s="9" t="s">
        <v>22443</v>
      </c>
      <c r="C271" s="10">
        <v>483</v>
      </c>
      <c r="D271" t="str" cm="1">
        <f t="array" aca="1" ref="D271" ca="1">IF(Background=44,A271,D270)</f>
        <v>Περιφερειακή Ενότητα Ηρακλείου</v>
      </c>
      <c r="E271" t="str" cm="1">
        <f t="array" aca="1" ref="E271" ca="1">IF(Bold,A271,E270)</f>
        <v>--- Δημοτική Ενότητα Γαζίου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22444</v>
      </c>
      <c r="B272" s="9" t="s">
        <v>22445</v>
      </c>
      <c r="C272" s="10">
        <v>700</v>
      </c>
      <c r="D272" t="str" cm="1">
        <f t="array" aca="1" ref="D272" ca="1">IF(Background=44,A272,D271)</f>
        <v>Περιφερειακή Ενότητα Ηρακλείου</v>
      </c>
      <c r="E272" t="str" cm="1">
        <f t="array" aca="1" ref="E272" ca="1">IF(Bold,A272,E271)</f>
        <v>--- Δημοτική Ενότητα Γαζίου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2117</v>
      </c>
      <c r="B273" s="9" t="s">
        <v>2118</v>
      </c>
      <c r="C273" s="10">
        <v>133</v>
      </c>
      <c r="D273" t="str" cm="1">
        <f t="array" aca="1" ref="D273" ca="1">IF(Background=44,A273,D272)</f>
        <v>Περιφερειακή Ενότητα Ηρακλείου</v>
      </c>
      <c r="E273" t="str" cm="1">
        <f t="array" aca="1" ref="E273" ca="1">IF(Bold,A273,E272)</f>
        <v>--- Δημοτική Ενότητα Γαζίου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22446</v>
      </c>
      <c r="B274" s="9" t="s">
        <v>22447</v>
      </c>
      <c r="C274" s="10">
        <v>582</v>
      </c>
      <c r="D274" t="str" cm="1">
        <f t="array" aca="1" ref="D274" ca="1">IF(Background=44,A274,D273)</f>
        <v>Περιφερειακή Ενότητα Ηρακλείου</v>
      </c>
      <c r="E274" t="str" cm="1">
        <f t="array" aca="1" ref="E274" ca="1">IF(Bold,A274,E273)</f>
        <v>--- Δημοτική Ενότητα Γαζίου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1225</v>
      </c>
      <c r="B275" s="9" t="s">
        <v>1226</v>
      </c>
      <c r="C275" s="10">
        <v>3</v>
      </c>
      <c r="D275" t="str" cm="1">
        <f t="array" aca="1" ref="D275" ca="1">IF(Background=44,A275,D274)</f>
        <v>Περιφερειακή Ενότητα Ηρακλείου</v>
      </c>
      <c r="E275" t="str" cm="1">
        <f t="array" aca="1" ref="E275" ca="1">IF(Bold,A275,E274)</f>
        <v>--- Δημοτική Ενότητα Γαζίου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22448</v>
      </c>
      <c r="B276" s="9" t="s">
        <v>22449</v>
      </c>
      <c r="C276" s="10">
        <v>17</v>
      </c>
      <c r="D276" t="str" cm="1">
        <f t="array" aca="1" ref="D276" ca="1">IF(Background=44,A276,D275)</f>
        <v>Περιφερειακή Ενότητα Ηρακλείου</v>
      </c>
      <c r="E276" t="str" cm="1">
        <f t="array" aca="1" ref="E276" ca="1">IF(Bold,A276,E275)</f>
        <v>--- Δημοτική Ενότητα Γαζίου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22450</v>
      </c>
      <c r="B277" s="9" t="s">
        <v>22451</v>
      </c>
      <c r="C277" s="10">
        <v>642</v>
      </c>
      <c r="D277" t="str" cm="1">
        <f t="array" aca="1" ref="D277" ca="1">IF(Background=44,A277,D276)</f>
        <v>Περιφερειακή Ενότητα Ηρακλείου</v>
      </c>
      <c r="E277" t="str" cm="1">
        <f t="array" aca="1" ref="E277" ca="1">IF(Bold,A277,E276)</f>
        <v>--- Δημοτική Ενότητα Γαζίου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2289</v>
      </c>
      <c r="B278" s="9" t="s">
        <v>2290</v>
      </c>
      <c r="C278" s="10">
        <v>58</v>
      </c>
      <c r="D278" t="str" cm="1">
        <f t="array" aca="1" ref="D278" ca="1">IF(Background=44,A278,D277)</f>
        <v>Περιφερειακή Ενότητα Ηρακλείου</v>
      </c>
      <c r="E278" t="str" cm="1">
        <f t="array" aca="1" ref="E278" ca="1">IF(Bold,A278,E277)</f>
        <v>--- Δημοτική Ενότητα Γαζίου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2559</v>
      </c>
      <c r="B279" s="9" t="s">
        <v>2560</v>
      </c>
      <c r="C279" s="10">
        <v>264</v>
      </c>
      <c r="D279" t="str" cm="1">
        <f t="array" aca="1" ref="D279" ca="1">IF(Background=44,A279,D278)</f>
        <v>Περιφερειακή Ενότητα Ηρακλείου</v>
      </c>
      <c r="E279" t="str" cm="1">
        <f t="array" aca="1" ref="E279" ca="1">IF(Bold,A279,E278)</f>
        <v>--- Δημοτική Ενότητα Γαζίου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10218</v>
      </c>
      <c r="B280" s="9" t="s">
        <v>10219</v>
      </c>
      <c r="C280" s="10">
        <v>265</v>
      </c>
      <c r="D280" t="str" cm="1">
        <f t="array" aca="1" ref="D280" ca="1">IF(Background=44,A280,D279)</f>
        <v>Περιφερειακή Ενότητα Ηρακλείου</v>
      </c>
      <c r="E280" t="str" cm="1">
        <f t="array" aca="1" ref="E280" ca="1">IF(Bold,A280,E279)</f>
        <v>--- Δημοτική Ενότητα Γαζίου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22452</v>
      </c>
      <c r="B281" s="9" t="s">
        <v>22453</v>
      </c>
      <c r="C281" s="10">
        <v>509</v>
      </c>
      <c r="D281" t="str" cm="1">
        <f t="array" aca="1" ref="D281" ca="1">IF(Background=44,A281,D280)</f>
        <v>Περιφερειακή Ενότητα Ηρακλείου</v>
      </c>
      <c r="E281" t="str" cm="1">
        <f t="array" aca="1" ref="E281" ca="1">IF(Bold,A281,E280)</f>
        <v>--- Δημοτική Ενότητα Γαζίου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22454</v>
      </c>
      <c r="B282" s="9" t="s">
        <v>22455</v>
      </c>
      <c r="C282" s="10">
        <v>94</v>
      </c>
      <c r="D282" t="str" cm="1">
        <f t="array" aca="1" ref="D282" ca="1">IF(Background=44,A282,D281)</f>
        <v>Περιφερειακή Ενότητα Ηρακλείου</v>
      </c>
      <c r="E282" t="str" cm="1">
        <f t="array" aca="1" ref="E282" ca="1">IF(Bold,A282,E281)</f>
        <v>--- Δημοτική Ενότητα Γαζίου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2097</v>
      </c>
      <c r="B283" s="9" t="s">
        <v>2098</v>
      </c>
      <c r="C283" s="10">
        <v>798</v>
      </c>
      <c r="D283" t="str" cm="1">
        <f t="array" aca="1" ref="D283" ca="1">IF(Background=44,A283,D282)</f>
        <v>Περιφερειακή Ενότητα Ηρακλείου</v>
      </c>
      <c r="E283" t="str" cm="1">
        <f t="array" aca="1" ref="E283" ca="1">IF(Bold,A283,E282)</f>
        <v>--- Δημοτική Ενότητα Γαζίου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22456</v>
      </c>
      <c r="B284" s="9" t="s">
        <v>22457</v>
      </c>
      <c r="C284" s="10">
        <v>92</v>
      </c>
      <c r="D284" t="str" cm="1">
        <f t="array" aca="1" ref="D284" ca="1">IF(Background=44,A284,D283)</f>
        <v>Περιφερειακή Ενότητα Ηρακλείου</v>
      </c>
      <c r="E284" t="str" cm="1">
        <f t="array" aca="1" ref="E284" ca="1">IF(Bold,A284,E283)</f>
        <v>--- Δημοτική Ενότητα Γαζίου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22458</v>
      </c>
      <c r="B285" s="9" t="s">
        <v>22459</v>
      </c>
      <c r="C285" s="10">
        <v>50</v>
      </c>
      <c r="D285" t="str" cm="1">
        <f t="array" aca="1" ref="D285" ca="1">IF(Background=44,A285,D284)</f>
        <v>Περιφερειακή Ενότητα Ηρακλείου</v>
      </c>
      <c r="E285" t="str" cm="1">
        <f t="array" aca="1" ref="E285" ca="1">IF(Bold,A285,E284)</f>
        <v>--- Δημοτική Ενότητα Γαζίου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22460</v>
      </c>
      <c r="B286" s="9" t="s">
        <v>22461</v>
      </c>
      <c r="C286" s="10">
        <v>464</v>
      </c>
      <c r="D286" t="str" cm="1">
        <f t="array" aca="1" ref="D286" ca="1">IF(Background=44,A286,D285)</f>
        <v>Περιφερειακή Ενότητα Ηρακλείου</v>
      </c>
      <c r="E286" t="str" cm="1">
        <f t="array" aca="1" ref="E286" ca="1">IF(Bold,A286,E285)</f>
        <v>--- Δημοτική Ενότητα Γαζίου</v>
      </c>
      <c r="F286" t="str" cm="1">
        <f t="array" aca="1" ref="F286" ca="1">IF(Background_test=44,"True",IF(Bold_test,"True",""))</f>
        <v/>
      </c>
    </row>
    <row r="287" spans="1:6" x14ac:dyDescent="0.25">
      <c r="A287" s="7" t="s">
        <v>22462</v>
      </c>
      <c r="B287" s="7" t="s">
        <v>22463</v>
      </c>
      <c r="C287" s="8">
        <v>2753</v>
      </c>
      <c r="D287" t="str" cm="1">
        <f t="array" aca="1" ref="D287" ca="1">IF(Background=44,A287,D286)</f>
        <v>Περιφερειακή Ενότητα Ηρακλείου</v>
      </c>
      <c r="E287" t="str" cm="1">
        <f t="array" aca="1" ref="E287" ca="1">IF(Bold,A287,E286)</f>
        <v>--- Δημοτική Ενότητα Κρουσώνα</v>
      </c>
      <c r="F287" t="str" cm="1">
        <f t="array" aca="1" ref="F287" ca="1">IF(Background_test=44,"True",IF(Bold_test,"True",""))</f>
        <v>True</v>
      </c>
    </row>
    <row r="288" spans="1:6" x14ac:dyDescent="0.25">
      <c r="A288" s="9" t="s">
        <v>5304</v>
      </c>
      <c r="B288" s="9" t="s">
        <v>5305</v>
      </c>
      <c r="C288" s="10">
        <v>16</v>
      </c>
      <c r="D288" t="str" cm="1">
        <f t="array" aca="1" ref="D288" ca="1">IF(Background=44,A288,D287)</f>
        <v>Περιφερειακή Ενότητα Ηρακλείου</v>
      </c>
      <c r="E288" t="str" cm="1">
        <f t="array" aca="1" ref="E288" ca="1">IF(Bold,A288,E287)</f>
        <v>--- Δημοτική Ενότητα Κρουσώνα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22464</v>
      </c>
      <c r="B289" s="9" t="s">
        <v>22465</v>
      </c>
      <c r="C289" s="10">
        <v>9</v>
      </c>
      <c r="D289" t="str" cm="1">
        <f t="array" aca="1" ref="D289" ca="1">IF(Background=44,A289,D288)</f>
        <v>Περιφερειακή Ενότητα Ηρακλείου</v>
      </c>
      <c r="E289" t="str" cm="1">
        <f t="array" aca="1" ref="E289" ca="1">IF(Bold,A289,E288)</f>
        <v>--- Δημοτική Ενότητα Κρουσώνα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22466</v>
      </c>
      <c r="B290" s="9" t="s">
        <v>22467</v>
      </c>
      <c r="C290" s="10">
        <v>52</v>
      </c>
      <c r="D290" t="str" cm="1">
        <f t="array" aca="1" ref="D290" ca="1">IF(Background=44,A290,D289)</f>
        <v>Περιφερειακή Ενότητα Ηρακλείου</v>
      </c>
      <c r="E290" t="str" cm="1">
        <f t="array" aca="1" ref="E290" ca="1">IF(Bold,A290,E289)</f>
        <v>--- Δημοτική Ενότητα Κρουσώνα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9833</v>
      </c>
      <c r="B291" s="9" t="s">
        <v>9834</v>
      </c>
      <c r="C291" s="10">
        <v>289</v>
      </c>
      <c r="D291" t="str" cm="1">
        <f t="array" aca="1" ref="D291" ca="1">IF(Background=44,A291,D290)</f>
        <v>Περιφερειακή Ενότητα Ηρακλείου</v>
      </c>
      <c r="E291" t="str" cm="1">
        <f t="array" aca="1" ref="E291" ca="1">IF(Bold,A291,E290)</f>
        <v>--- Δημοτική Ενότητα Κρουσώνα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22468</v>
      </c>
      <c r="B292" s="9" t="s">
        <v>22469</v>
      </c>
      <c r="C292" s="10">
        <v>2084</v>
      </c>
      <c r="D292" t="str" cm="1">
        <f t="array" aca="1" ref="D292" ca="1">IF(Background=44,A292,D291)</f>
        <v>Περιφερειακή Ενότητα Ηρακλείου</v>
      </c>
      <c r="E292" t="str" cm="1">
        <f t="array" aca="1" ref="E292" ca="1">IF(Bold,A292,E291)</f>
        <v>--- Δημοτική Ενότητα Κρουσώνα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3147</v>
      </c>
      <c r="B293" s="9" t="s">
        <v>3148</v>
      </c>
      <c r="C293" s="10">
        <v>137</v>
      </c>
      <c r="D293" t="str" cm="1">
        <f t="array" aca="1" ref="D293" ca="1">IF(Background=44,A293,D292)</f>
        <v>Περιφερειακή Ενότητα Ηρακλείου</v>
      </c>
      <c r="E293" t="str" cm="1">
        <f t="array" aca="1" ref="E293" ca="1">IF(Bold,A293,E292)</f>
        <v>--- Δημοτική Ενότητα Κρουσώνα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22470</v>
      </c>
      <c r="B294" s="9" t="s">
        <v>22471</v>
      </c>
      <c r="C294" s="10">
        <v>166</v>
      </c>
      <c r="D294" t="str" cm="1">
        <f t="array" aca="1" ref="D294" ca="1">IF(Background=44,A294,D293)</f>
        <v>Περιφερειακή Ενότητα Ηρακλείου</v>
      </c>
      <c r="E294" t="str" cm="1">
        <f t="array" aca="1" ref="E294" ca="1">IF(Bold,A294,E293)</f>
        <v>--- Δημοτική Ενότητα Κρουσώνα</v>
      </c>
      <c r="F294" t="str" cm="1">
        <f t="array" aca="1" ref="F294" ca="1">IF(Background_test=44,"True",IF(Bold_test,"True",""))</f>
        <v/>
      </c>
    </row>
    <row r="295" spans="1:6" x14ac:dyDescent="0.25">
      <c r="A295" s="7" t="s">
        <v>22472</v>
      </c>
      <c r="B295" s="7" t="s">
        <v>22473</v>
      </c>
      <c r="C295" s="8">
        <v>2946</v>
      </c>
      <c r="D295" t="str" cm="1">
        <f t="array" aca="1" ref="D295" ca="1">IF(Background=44,A295,D294)</f>
        <v>Περιφερειακή Ενότητα Ηρακλείου</v>
      </c>
      <c r="E295" t="str" cm="1">
        <f t="array" aca="1" ref="E295" ca="1">IF(Bold,A295,E294)</f>
        <v>--- Δημοτική Ενότητα Τυλίσου</v>
      </c>
      <c r="F295" t="str" cm="1">
        <f t="array" aca="1" ref="F295" ca="1">IF(Background_test=44,"True",IF(Bold_test,"True",""))</f>
        <v>True</v>
      </c>
    </row>
    <row r="296" spans="1:6" x14ac:dyDescent="0.25">
      <c r="A296" s="9" t="s">
        <v>2645</v>
      </c>
      <c r="B296" s="9" t="s">
        <v>2646</v>
      </c>
      <c r="C296" s="10">
        <v>90</v>
      </c>
      <c r="D296" t="str" cm="1">
        <f t="array" aca="1" ref="D296" ca="1">IF(Background=44,A296,D295)</f>
        <v>Περιφερειακή Ενότητα Ηρακλείου</v>
      </c>
      <c r="E296" t="str" cm="1">
        <f t="array" aca="1" ref="E296" ca="1">IF(Bold,A296,E295)</f>
        <v>--- Δημοτική Ενότητα Τυλίσου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22474</v>
      </c>
      <c r="B297" s="9" t="s">
        <v>22475</v>
      </c>
      <c r="C297" s="10">
        <v>1</v>
      </c>
      <c r="D297" t="str" cm="1">
        <f t="array" aca="1" ref="D297" ca="1">IF(Background=44,A297,D296)</f>
        <v>Περιφερειακή Ενότητα Ηρακλείου</v>
      </c>
      <c r="E297" t="str" cm="1">
        <f t="array" aca="1" ref="E297" ca="1">IF(Bold,A297,E296)</f>
        <v>--- Δημοτική Ενότητα Τυλίσου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22476</v>
      </c>
      <c r="B298" s="9" t="s">
        <v>22477</v>
      </c>
      <c r="C298" s="10">
        <v>282</v>
      </c>
      <c r="D298" t="str" cm="1">
        <f t="array" aca="1" ref="D298" ca="1">IF(Background=44,A298,D297)</f>
        <v>Περιφερειακή Ενότητα Ηρακλείου</v>
      </c>
      <c r="E298" t="str" cm="1">
        <f t="array" aca="1" ref="E298" ca="1">IF(Bold,A298,E297)</f>
        <v>--- Δημοτική Ενότητα Τυλίσου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22478</v>
      </c>
      <c r="B299" s="9" t="s">
        <v>22479</v>
      </c>
      <c r="C299" s="10">
        <v>316</v>
      </c>
      <c r="D299" t="str" cm="1">
        <f t="array" aca="1" ref="D299" ca="1">IF(Background=44,A299,D298)</f>
        <v>Περιφερειακή Ενότητα Ηρακλείου</v>
      </c>
      <c r="E299" t="str" cm="1">
        <f t="array" aca="1" ref="E299" ca="1">IF(Bold,A299,E298)</f>
        <v>--- Δημοτική Ενότητα Τυλίσου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22480</v>
      </c>
      <c r="B300" s="9" t="s">
        <v>22481</v>
      </c>
      <c r="C300" s="10">
        <v>304</v>
      </c>
      <c r="D300" t="str" cm="1">
        <f t="array" aca="1" ref="D300" ca="1">IF(Background=44,A300,D299)</f>
        <v>Περιφερειακή Ενότητα Ηρακλείου</v>
      </c>
      <c r="E300" t="str" cm="1">
        <f t="array" aca="1" ref="E300" ca="1">IF(Bold,A300,E299)</f>
        <v>--- Δημοτική Ενότητα Τυλίσου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22482</v>
      </c>
      <c r="B301" s="9" t="s">
        <v>22483</v>
      </c>
      <c r="C301" s="10">
        <v>34</v>
      </c>
      <c r="D301" t="str" cm="1">
        <f t="array" aca="1" ref="D301" ca="1">IF(Background=44,A301,D300)</f>
        <v>Περιφερειακή Ενότητα Ηρακλείου</v>
      </c>
      <c r="E301" t="str" cm="1">
        <f t="array" aca="1" ref="E301" ca="1">IF(Bold,A301,E300)</f>
        <v>--- Δημοτική Ενότητα Τυλίσου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5997</v>
      </c>
      <c r="B302" s="9" t="s">
        <v>5998</v>
      </c>
      <c r="C302" s="10">
        <v>57</v>
      </c>
      <c r="D302" t="str" cm="1">
        <f t="array" aca="1" ref="D302" ca="1">IF(Background=44,A302,D301)</f>
        <v>Περιφερειακή Ενότητα Ηρακλείου</v>
      </c>
      <c r="E302" t="str" cm="1">
        <f t="array" aca="1" ref="E302" ca="1">IF(Bold,A302,E301)</f>
        <v>--- Δημοτική Ενότητα Τυλίσου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22484</v>
      </c>
      <c r="B303" s="9" t="s">
        <v>22485</v>
      </c>
      <c r="C303" s="10">
        <v>46</v>
      </c>
      <c r="D303" t="str" cm="1">
        <f t="array" aca="1" ref="D303" ca="1">IF(Background=44,A303,D302)</f>
        <v>Περιφερειακή Ενότητα Ηρακλείου</v>
      </c>
      <c r="E303" t="str" cm="1">
        <f t="array" aca="1" ref="E303" ca="1">IF(Bold,A303,E302)</f>
        <v>--- Δημοτική Ενότητα Τυλίσου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22486</v>
      </c>
      <c r="B304" s="9" t="s">
        <v>22487</v>
      </c>
      <c r="C304" s="10">
        <v>306</v>
      </c>
      <c r="D304" t="str" cm="1">
        <f t="array" aca="1" ref="D304" ca="1">IF(Background=44,A304,D303)</f>
        <v>Περιφερειακή Ενότητα Ηρακλείου</v>
      </c>
      <c r="E304" t="str" cm="1">
        <f t="array" aca="1" ref="E304" ca="1">IF(Bold,A304,E303)</f>
        <v>--- Δημοτική Ενότητα Τυλίσου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2325</v>
      </c>
      <c r="B305" s="9" t="s">
        <v>2326</v>
      </c>
      <c r="C305" s="10">
        <v>352</v>
      </c>
      <c r="D305" t="str" cm="1">
        <f t="array" aca="1" ref="D305" ca="1">IF(Background=44,A305,D304)</f>
        <v>Περιφερειακή Ενότητα Ηρακλείου</v>
      </c>
      <c r="E305" t="str" cm="1">
        <f t="array" aca="1" ref="E305" ca="1">IF(Bold,A305,E304)</f>
        <v>--- Δημοτική Ενότητα Τυλίσου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20912</v>
      </c>
      <c r="B306" s="9" t="s">
        <v>20913</v>
      </c>
      <c r="C306" s="10">
        <v>194</v>
      </c>
      <c r="D306" t="str" cm="1">
        <f t="array" aca="1" ref="D306" ca="1">IF(Background=44,A306,D305)</f>
        <v>Περιφερειακή Ενότητα Ηρακλείου</v>
      </c>
      <c r="E306" t="str" cm="1">
        <f t="array" aca="1" ref="E306" ca="1">IF(Bold,A306,E305)</f>
        <v>--- Δημοτική Ενότητα Τυλίσου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22488</v>
      </c>
      <c r="B307" s="9" t="s">
        <v>22489</v>
      </c>
      <c r="C307" s="10">
        <v>964</v>
      </c>
      <c r="D307" t="str" cm="1">
        <f t="array" aca="1" ref="D307" ca="1">IF(Background=44,A307,D306)</f>
        <v>Περιφερειακή Ενότητα Ηρακλείου</v>
      </c>
      <c r="E307" t="str" cm="1">
        <f t="array" aca="1" ref="E307" ca="1">IF(Bold,A307,E306)</f>
        <v>--- Δημοτική Ενότητα Τυλίσου</v>
      </c>
      <c r="F307" t="str" cm="1">
        <f t="array" aca="1" ref="F307" ca="1">IF(Background_test=44,"True",IF(Bold_test,"True",""))</f>
        <v/>
      </c>
    </row>
    <row r="308" spans="1:6" x14ac:dyDescent="0.25">
      <c r="A308" s="5" t="s">
        <v>22490</v>
      </c>
      <c r="B308" s="5" t="s">
        <v>22491</v>
      </c>
      <c r="C308" s="6">
        <v>17829</v>
      </c>
      <c r="D308" t="str" cm="1">
        <f t="array" aca="1" ref="D308" ca="1">IF(Background=44,A308,D307)</f>
        <v>Περιφερειακή Ενότητα Ηρακλείου</v>
      </c>
      <c r="E308" t="str" cm="1">
        <f t="array" aca="1" ref="E308" ca="1">IF(Bold,A308,E307)</f>
        <v>--------- Δήμος Μινώα Πεδιάδας</v>
      </c>
      <c r="F308" t="str" cm="1">
        <f t="array" aca="1" ref="F308" ca="1">IF(Background_test=44,"True",IF(Bold_test,"True",""))</f>
        <v>True</v>
      </c>
    </row>
    <row r="309" spans="1:6" x14ac:dyDescent="0.25">
      <c r="A309" s="7" t="s">
        <v>22492</v>
      </c>
      <c r="B309" s="7" t="s">
        <v>22493</v>
      </c>
      <c r="C309" s="8">
        <v>10618</v>
      </c>
      <c r="D309" t="str" cm="1">
        <f t="array" aca="1" ref="D309" ca="1">IF(Background=44,A309,D308)</f>
        <v>Περιφερειακή Ενότητα Ηρακλείου</v>
      </c>
      <c r="E309" t="str" cm="1">
        <f t="array" aca="1" ref="E309" ca="1">IF(Bold,A309,E308)</f>
        <v>--- Δημοτική Ενότητα Αρκαλοχωρίου</v>
      </c>
      <c r="F309" t="str" cm="1">
        <f t="array" aca="1" ref="F309" ca="1">IF(Background_test=44,"True",IF(Bold_test,"True",""))</f>
        <v>True</v>
      </c>
    </row>
    <row r="310" spans="1:6" x14ac:dyDescent="0.25">
      <c r="A310" s="9" t="s">
        <v>22494</v>
      </c>
      <c r="B310" s="9" t="s">
        <v>22495</v>
      </c>
      <c r="C310" s="10">
        <v>8</v>
      </c>
      <c r="D310" t="str" cm="1">
        <f t="array" aca="1" ref="D310" ca="1">IF(Background=44,A310,D309)</f>
        <v>Περιφερειακή Ενότητα Ηρακλείου</v>
      </c>
      <c r="E310" t="str" cm="1">
        <f t="array" aca="1" ref="E310" ca="1">IF(Bold,A310,E309)</f>
        <v>--- Δημοτική Ενότητα Αρκαλοχωρίου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22496</v>
      </c>
      <c r="B311" s="9" t="s">
        <v>22497</v>
      </c>
      <c r="C311" s="10">
        <v>197</v>
      </c>
      <c r="D311" t="str" cm="1">
        <f t="array" aca="1" ref="D311" ca="1">IF(Background=44,A311,D310)</f>
        <v>Περιφερειακή Ενότητα Ηρακλείου</v>
      </c>
      <c r="E311" t="str" cm="1">
        <f t="array" aca="1" ref="E311" ca="1">IF(Bold,A311,E310)</f>
        <v>--- Δημοτική Ενότητα Αρκαλοχωρίου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22498</v>
      </c>
      <c r="B312" s="9" t="s">
        <v>22499</v>
      </c>
      <c r="C312" s="10">
        <v>151</v>
      </c>
      <c r="D312" t="str" cm="1">
        <f t="array" aca="1" ref="D312" ca="1">IF(Background=44,A312,D311)</f>
        <v>Περιφερειακή Ενότητα Ηρακλείου</v>
      </c>
      <c r="E312" t="str" cm="1">
        <f t="array" aca="1" ref="E312" ca="1">IF(Bold,A312,E311)</f>
        <v>--- Δημοτική Ενότητα Αρκαλοχωρίου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22500</v>
      </c>
      <c r="B313" s="9" t="s">
        <v>22501</v>
      </c>
      <c r="C313" s="10">
        <v>49</v>
      </c>
      <c r="D313" t="str" cm="1">
        <f t="array" aca="1" ref="D313" ca="1">IF(Background=44,A313,D312)</f>
        <v>Περιφερειακή Ενότητα Ηρακλείου</v>
      </c>
      <c r="E313" t="str" cm="1">
        <f t="array" aca="1" ref="E313" ca="1">IF(Bold,A313,E312)</f>
        <v>--- Δημοτική Ενότητα Αρκαλοχωρίου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22502</v>
      </c>
      <c r="B314" s="9" t="s">
        <v>22503</v>
      </c>
      <c r="C314" s="10">
        <v>4267</v>
      </c>
      <c r="D314" t="str" cm="1">
        <f t="array" aca="1" ref="D314" ca="1">IF(Background=44,A314,D313)</f>
        <v>Περιφερειακή Ενότητα Ηρακλείου</v>
      </c>
      <c r="E314" t="str" cm="1">
        <f t="array" aca="1" ref="E314" ca="1">IF(Bold,A314,E313)</f>
        <v>--- Δημοτική Ενότητα Αρκαλοχωρίου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14374</v>
      </c>
      <c r="B315" s="9" t="s">
        <v>14375</v>
      </c>
      <c r="C315" s="10">
        <v>192</v>
      </c>
      <c r="D315" t="str" cm="1">
        <f t="array" aca="1" ref="D315" ca="1">IF(Background=44,A315,D314)</f>
        <v>Περιφερειακή Ενότητα Ηρακλείου</v>
      </c>
      <c r="E315" t="str" cm="1">
        <f t="array" aca="1" ref="E315" ca="1">IF(Bold,A315,E314)</f>
        <v>--- Δημοτική Ενότητα Αρκαλοχωρίου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1291</v>
      </c>
      <c r="B316" s="9" t="s">
        <v>1292</v>
      </c>
      <c r="C316" s="10">
        <v>249</v>
      </c>
      <c r="D316" t="str" cm="1">
        <f t="array" aca="1" ref="D316" ca="1">IF(Background=44,A316,D315)</f>
        <v>Περιφερειακή Ενότητα Ηρακλείου</v>
      </c>
      <c r="E316" t="str" cm="1">
        <f t="array" aca="1" ref="E316" ca="1">IF(Bold,A316,E315)</f>
        <v>--- Δημοτική Ενότητα Αρκαλοχωρίου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22504</v>
      </c>
      <c r="B317" s="9" t="s">
        <v>22505</v>
      </c>
      <c r="C317" s="10">
        <v>13</v>
      </c>
      <c r="D317" t="str" cm="1">
        <f t="array" aca="1" ref="D317" ca="1">IF(Background=44,A317,D316)</f>
        <v>Περιφερειακή Ενότητα Ηρακλείου</v>
      </c>
      <c r="E317" t="str" cm="1">
        <f t="array" aca="1" ref="E317" ca="1">IF(Bold,A317,E316)</f>
        <v>--- Δημοτική Ενότητα Αρκαλοχωρίου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22506</v>
      </c>
      <c r="B318" s="9" t="s">
        <v>22507</v>
      </c>
      <c r="C318" s="10">
        <v>351</v>
      </c>
      <c r="D318" t="str" cm="1">
        <f t="array" aca="1" ref="D318" ca="1">IF(Background=44,A318,D317)</f>
        <v>Περιφερειακή Ενότητα Ηρακλείου</v>
      </c>
      <c r="E318" t="str" cm="1">
        <f t="array" aca="1" ref="E318" ca="1">IF(Bold,A318,E317)</f>
        <v>--- Δημοτική Ενότητα Αρκαλοχωρίου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22508</v>
      </c>
      <c r="B319" s="9" t="s">
        <v>22509</v>
      </c>
      <c r="C319" s="10">
        <v>279</v>
      </c>
      <c r="D319" t="str" cm="1">
        <f t="array" aca="1" ref="D319" ca="1">IF(Background=44,A319,D318)</f>
        <v>Περιφερειακή Ενότητα Ηρακλείου</v>
      </c>
      <c r="E319" t="str" cm="1">
        <f t="array" aca="1" ref="E319" ca="1">IF(Bold,A319,E318)</f>
        <v>--- Δημοτική Ενότητα Αρκαλοχωρίου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22510</v>
      </c>
      <c r="B320" s="9" t="s">
        <v>22511</v>
      </c>
      <c r="C320" s="10">
        <v>167</v>
      </c>
      <c r="D320" t="str" cm="1">
        <f t="array" aca="1" ref="D320" ca="1">IF(Background=44,A320,D319)</f>
        <v>Περιφερειακή Ενότητα Ηρακλείου</v>
      </c>
      <c r="E320" t="str" cm="1">
        <f t="array" aca="1" ref="E320" ca="1">IF(Bold,A320,E319)</f>
        <v>--- Δημοτική Ενότητα Αρκαλοχωρίου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22512</v>
      </c>
      <c r="B321" s="9" t="s">
        <v>22513</v>
      </c>
      <c r="C321" s="10">
        <v>121</v>
      </c>
      <c r="D321" t="str" cm="1">
        <f t="array" aca="1" ref="D321" ca="1">IF(Background=44,A321,D320)</f>
        <v>Περιφερειακή Ενότητα Ηρακλείου</v>
      </c>
      <c r="E321" t="str" cm="1">
        <f t="array" aca="1" ref="E321" ca="1">IF(Bold,A321,E320)</f>
        <v>--- Δημοτική Ενότητα Αρκαλοχωρίου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22514</v>
      </c>
      <c r="B322" s="9" t="s">
        <v>22515</v>
      </c>
      <c r="C322" s="10">
        <v>359</v>
      </c>
      <c r="D322" t="str" cm="1">
        <f t="array" aca="1" ref="D322" ca="1">IF(Background=44,A322,D321)</f>
        <v>Περιφερειακή Ενότητα Ηρακλείου</v>
      </c>
      <c r="E322" t="str" cm="1">
        <f t="array" aca="1" ref="E322" ca="1">IF(Bold,A322,E321)</f>
        <v>--- Δημοτική Ενότητα Αρκαλοχωρίου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22516</v>
      </c>
      <c r="B323" s="9" t="s">
        <v>22517</v>
      </c>
      <c r="C323" s="10">
        <v>30</v>
      </c>
      <c r="D323" t="str" cm="1">
        <f t="array" aca="1" ref="D323" ca="1">IF(Background=44,A323,D322)</f>
        <v>Περιφερειακή Ενότητα Ηρακλείου</v>
      </c>
      <c r="E323" t="str" cm="1">
        <f t="array" aca="1" ref="E323" ca="1">IF(Bold,A323,E322)</f>
        <v>--- Δημοτική Ενότητα Αρκαλοχωρίου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8394</v>
      </c>
      <c r="B324" s="9" t="s">
        <v>8395</v>
      </c>
      <c r="C324" s="10">
        <v>301</v>
      </c>
      <c r="D324" t="str" cm="1">
        <f t="array" aca="1" ref="D324" ca="1">IF(Background=44,A324,D323)</f>
        <v>Περιφερειακή Ενότητα Ηρακλείου</v>
      </c>
      <c r="E324" t="str" cm="1">
        <f t="array" aca="1" ref="E324" ca="1">IF(Bold,A324,E323)</f>
        <v>--- Δημοτική Ενότητα Αρκαλοχωρίου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22518</v>
      </c>
      <c r="B325" s="9" t="s">
        <v>22519</v>
      </c>
      <c r="C325" s="10">
        <v>211</v>
      </c>
      <c r="D325" t="str" cm="1">
        <f t="array" aca="1" ref="D325" ca="1">IF(Background=44,A325,D324)</f>
        <v>Περιφερειακή Ενότητα Ηρακλείου</v>
      </c>
      <c r="E325" t="str" cm="1">
        <f t="array" aca="1" ref="E325" ca="1">IF(Bold,A325,E324)</f>
        <v>--- Δημοτική Ενότητα Αρκαλοχωρίου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22520</v>
      </c>
      <c r="B326" s="9" t="s">
        <v>22521</v>
      </c>
      <c r="C326" s="10">
        <v>222</v>
      </c>
      <c r="D326" t="str" cm="1">
        <f t="array" aca="1" ref="D326" ca="1">IF(Background=44,A326,D325)</f>
        <v>Περιφερειακή Ενότητα Ηρακλείου</v>
      </c>
      <c r="E326" t="str" cm="1">
        <f t="array" aca="1" ref="E326" ca="1">IF(Bold,A326,E325)</f>
        <v>--- Δημοτική Ενότητα Αρκαλοχωρίου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22522</v>
      </c>
      <c r="B327" s="9" t="s">
        <v>22523</v>
      </c>
      <c r="C327" s="10">
        <v>35</v>
      </c>
      <c r="D327" t="str" cm="1">
        <f t="array" aca="1" ref="D327" ca="1">IF(Background=44,A327,D326)</f>
        <v>Περιφερειακή Ενότητα Ηρακλείου</v>
      </c>
      <c r="E327" t="str" cm="1">
        <f t="array" aca="1" ref="E327" ca="1">IF(Bold,A327,E326)</f>
        <v>--- Δημοτική Ενότητα Αρκαλοχωρίου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22524</v>
      </c>
      <c r="B328" s="9" t="s">
        <v>22525</v>
      </c>
      <c r="C328" s="10">
        <v>21</v>
      </c>
      <c r="D328" t="str" cm="1">
        <f t="array" aca="1" ref="D328" ca="1">IF(Background=44,A328,D327)</f>
        <v>Περιφερειακή Ενότητα Ηρακλείου</v>
      </c>
      <c r="E328" t="str" cm="1">
        <f t="array" aca="1" ref="E328" ca="1">IF(Bold,A328,E327)</f>
        <v>--- Δημοτική Ενότητα Αρκαλοχωρίου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22526</v>
      </c>
      <c r="B329" s="9" t="s">
        <v>22527</v>
      </c>
      <c r="C329" s="10">
        <v>50</v>
      </c>
      <c r="D329" t="str" cm="1">
        <f t="array" aca="1" ref="D329" ca="1">IF(Background=44,A329,D328)</f>
        <v>Περιφερειακή Ενότητα Ηρακλείου</v>
      </c>
      <c r="E329" t="str" cm="1">
        <f t="array" aca="1" ref="E329" ca="1">IF(Bold,A329,E328)</f>
        <v>--- Δημοτική Ενότητα Αρκαλοχωρίου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4595</v>
      </c>
      <c r="B330" s="9" t="s">
        <v>4596</v>
      </c>
      <c r="C330" s="10">
        <v>153</v>
      </c>
      <c r="D330" t="str" cm="1">
        <f t="array" aca="1" ref="D330" ca="1">IF(Background=44,A330,D329)</f>
        <v>Περιφερειακή Ενότητα Ηρακλείου</v>
      </c>
      <c r="E330" t="str" cm="1">
        <f t="array" aca="1" ref="E330" ca="1">IF(Bold,A330,E329)</f>
        <v>--- Δημοτική Ενότητα Αρκαλοχωρίου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22528</v>
      </c>
      <c r="B331" s="9" t="s">
        <v>22529</v>
      </c>
      <c r="C331" s="10">
        <v>193</v>
      </c>
      <c r="D331" t="str" cm="1">
        <f t="array" aca="1" ref="D331" ca="1">IF(Background=44,A331,D330)</f>
        <v>Περιφερειακή Ενότητα Ηρακλείου</v>
      </c>
      <c r="E331" t="str" cm="1">
        <f t="array" aca="1" ref="E331" ca="1">IF(Bold,A331,E330)</f>
        <v>--- Δημοτική Ενότητα Αρκαλοχωρίου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22530</v>
      </c>
      <c r="B332" s="9" t="s">
        <v>22531</v>
      </c>
      <c r="C332" s="10">
        <v>3</v>
      </c>
      <c r="D332" t="str" cm="1">
        <f t="array" aca="1" ref="D332" ca="1">IF(Background=44,A332,D331)</f>
        <v>Περιφερειακή Ενότητα Ηρακλείου</v>
      </c>
      <c r="E332" t="str" cm="1">
        <f t="array" aca="1" ref="E332" ca="1">IF(Bold,A332,E331)</f>
        <v>--- Δημοτική Ενότητα Αρκαλοχωρίου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22532</v>
      </c>
      <c r="B333" s="9" t="s">
        <v>22533</v>
      </c>
      <c r="C333" s="10">
        <v>4</v>
      </c>
      <c r="D333" t="str" cm="1">
        <f t="array" aca="1" ref="D333" ca="1">IF(Background=44,A333,D332)</f>
        <v>Περιφερειακή Ενότητα Ηρακλείου</v>
      </c>
      <c r="E333" t="str" cm="1">
        <f t="array" aca="1" ref="E333" ca="1">IF(Bold,A333,E332)</f>
        <v>--- Δημοτική Ενότητα Αρκαλοχωρίου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464</v>
      </c>
      <c r="B334" s="9" t="s">
        <v>465</v>
      </c>
      <c r="C334" s="10">
        <v>56</v>
      </c>
      <c r="D334" t="str" cm="1">
        <f t="array" aca="1" ref="D334" ca="1">IF(Background=44,A334,D333)</f>
        <v>Περιφερειακή Ενότητα Ηρακλείου</v>
      </c>
      <c r="E334" t="str" cm="1">
        <f t="array" aca="1" ref="E334" ca="1">IF(Bold,A334,E333)</f>
        <v>--- Δημοτική Ενότητα Αρκαλοχωρίου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22534</v>
      </c>
      <c r="B335" s="9" t="s">
        <v>22535</v>
      </c>
      <c r="C335" s="10">
        <v>90</v>
      </c>
      <c r="D335" t="str" cm="1">
        <f t="array" aca="1" ref="D335" ca="1">IF(Background=44,A335,D334)</f>
        <v>Περιφερειακή Ενότητα Ηρακλείου</v>
      </c>
      <c r="E335" t="str" cm="1">
        <f t="array" aca="1" ref="E335" ca="1">IF(Bold,A335,E334)</f>
        <v>--- Δημοτική Ενότητα Αρκαλοχωρίου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22536</v>
      </c>
      <c r="B336" s="9" t="s">
        <v>22537</v>
      </c>
      <c r="C336" s="10">
        <v>58</v>
      </c>
      <c r="D336" t="str" cm="1">
        <f t="array" aca="1" ref="D336" ca="1">IF(Background=44,A336,D335)</f>
        <v>Περιφερειακή Ενότητα Ηρακλείου</v>
      </c>
      <c r="E336" t="str" cm="1">
        <f t="array" aca="1" ref="E336" ca="1">IF(Bold,A336,E335)</f>
        <v>--- Δημοτική Ενότητα Αρκαλοχωρίου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22538</v>
      </c>
      <c r="B337" s="9" t="s">
        <v>22539</v>
      </c>
      <c r="C337" s="10">
        <v>318</v>
      </c>
      <c r="D337" t="str" cm="1">
        <f t="array" aca="1" ref="D337" ca="1">IF(Background=44,A337,D336)</f>
        <v>Περιφερειακή Ενότητα Ηρακλείου</v>
      </c>
      <c r="E337" t="str" cm="1">
        <f t="array" aca="1" ref="E337" ca="1">IF(Bold,A337,E336)</f>
        <v>--- Δημοτική Ενότητα Αρκαλοχωρίου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1053</v>
      </c>
      <c r="B338" s="9" t="s">
        <v>1054</v>
      </c>
      <c r="C338" s="10">
        <v>445</v>
      </c>
      <c r="D338" t="str" cm="1">
        <f t="array" aca="1" ref="D338" ca="1">IF(Background=44,A338,D337)</f>
        <v>Περιφερειακή Ενότητα Ηρακλείου</v>
      </c>
      <c r="E338" t="str" cm="1">
        <f t="array" aca="1" ref="E338" ca="1">IF(Bold,A338,E337)</f>
        <v>--- Δημοτική Ενότητα Αρκαλοχωρίου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474</v>
      </c>
      <c r="B339" s="9" t="s">
        <v>475</v>
      </c>
      <c r="C339" s="10">
        <v>187</v>
      </c>
      <c r="D339" t="str" cm="1">
        <f t="array" aca="1" ref="D339" ca="1">IF(Background=44,A339,D338)</f>
        <v>Περιφερειακή Ενότητα Ηρακλείου</v>
      </c>
      <c r="E339" t="str" cm="1">
        <f t="array" aca="1" ref="E339" ca="1">IF(Bold,A339,E338)</f>
        <v>--- Δημοτική Ενότητα Αρκαλοχωρίου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22540</v>
      </c>
      <c r="B340" s="9" t="s">
        <v>22541</v>
      </c>
      <c r="C340" s="10">
        <v>309</v>
      </c>
      <c r="D340" t="str" cm="1">
        <f t="array" aca="1" ref="D340" ca="1">IF(Background=44,A340,D339)</f>
        <v>Περιφερειακή Ενότητα Ηρακλείου</v>
      </c>
      <c r="E340" t="str" cm="1">
        <f t="array" aca="1" ref="E340" ca="1">IF(Bold,A340,E339)</f>
        <v>--- Δημοτική Ενότητα Αρκαλοχωρίου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22542</v>
      </c>
      <c r="B341" s="9" t="s">
        <v>22543</v>
      </c>
      <c r="C341" s="10">
        <v>314</v>
      </c>
      <c r="D341" t="str" cm="1">
        <f t="array" aca="1" ref="D341" ca="1">IF(Background=44,A341,D340)</f>
        <v>Περιφερειακή Ενότητα Ηρακλείου</v>
      </c>
      <c r="E341" t="str" cm="1">
        <f t="array" aca="1" ref="E341" ca="1">IF(Bold,A341,E340)</f>
        <v>--- Δημοτική Ενότητα Αρκαλοχωρίου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22544</v>
      </c>
      <c r="B342" s="9" t="s">
        <v>22545</v>
      </c>
      <c r="C342" s="10">
        <v>247</v>
      </c>
      <c r="D342" t="str" cm="1">
        <f t="array" aca="1" ref="D342" ca="1">IF(Background=44,A342,D341)</f>
        <v>Περιφερειακή Ενότητα Ηρακλείου</v>
      </c>
      <c r="E342" t="str" cm="1">
        <f t="array" aca="1" ref="E342" ca="1">IF(Bold,A342,E341)</f>
        <v>--- Δημοτική Ενότητα Αρκαλοχωρίου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22546</v>
      </c>
      <c r="B343" s="9" t="s">
        <v>22547</v>
      </c>
      <c r="C343" s="10">
        <v>456</v>
      </c>
      <c r="D343" t="str" cm="1">
        <f t="array" aca="1" ref="D343" ca="1">IF(Background=44,A343,D342)</f>
        <v>Περιφερειακή Ενότητα Ηρακλείου</v>
      </c>
      <c r="E343" t="str" cm="1">
        <f t="array" aca="1" ref="E343" ca="1">IF(Bold,A343,E342)</f>
        <v>--- Δημοτική Ενότητα Αρκαλοχωρίου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22548</v>
      </c>
      <c r="B344" s="9" t="s">
        <v>22549</v>
      </c>
      <c r="C344" s="10">
        <v>116</v>
      </c>
      <c r="D344" t="str" cm="1">
        <f t="array" aca="1" ref="D344" ca="1">IF(Background=44,A344,D343)</f>
        <v>Περιφερειακή Ενότητα Ηρακλείου</v>
      </c>
      <c r="E344" t="str" cm="1">
        <f t="array" aca="1" ref="E344" ca="1">IF(Bold,A344,E343)</f>
        <v>--- Δημοτική Ενότητα Αρκαλοχωρίου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22550</v>
      </c>
      <c r="B345" s="9" t="s">
        <v>22551</v>
      </c>
      <c r="C345" s="10">
        <v>36</v>
      </c>
      <c r="D345" t="str" cm="1">
        <f t="array" aca="1" ref="D345" ca="1">IF(Background=44,A345,D344)</f>
        <v>Περιφερειακή Ενότητα Ηρακλείου</v>
      </c>
      <c r="E345" t="str" cm="1">
        <f t="array" aca="1" ref="E345" ca="1">IF(Bold,A345,E344)</f>
        <v>--- Δημοτική Ενότητα Αρκαλοχωρίου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22552</v>
      </c>
      <c r="B346" s="9" t="s">
        <v>22553</v>
      </c>
      <c r="C346" s="10">
        <v>167</v>
      </c>
      <c r="D346" t="str" cm="1">
        <f t="array" aca="1" ref="D346" ca="1">IF(Background=44,A346,D345)</f>
        <v>Περιφερειακή Ενότητα Ηρακλείου</v>
      </c>
      <c r="E346" t="str" cm="1">
        <f t="array" aca="1" ref="E346" ca="1">IF(Bold,A346,E345)</f>
        <v>--- Δημοτική Ενότητα Αρκαλοχωρίου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22554</v>
      </c>
      <c r="B347" s="9" t="s">
        <v>22555</v>
      </c>
      <c r="C347" s="10">
        <v>47</v>
      </c>
      <c r="D347" t="str" cm="1">
        <f t="array" aca="1" ref="D347" ca="1">IF(Background=44,A347,D346)</f>
        <v>Περιφερειακή Ενότητα Ηρακλείου</v>
      </c>
      <c r="E347" t="str" cm="1">
        <f t="array" aca="1" ref="E347" ca="1">IF(Bold,A347,E346)</f>
        <v>--- Δημοτική Ενότητα Αρκαλοχωρίου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1137</v>
      </c>
      <c r="B348" s="9" t="s">
        <v>1138</v>
      </c>
      <c r="C348" s="10">
        <v>44</v>
      </c>
      <c r="D348" t="str" cm="1">
        <f t="array" aca="1" ref="D348" ca="1">IF(Background=44,A348,D347)</f>
        <v>Περιφερειακή Ενότητα Ηρακλείου</v>
      </c>
      <c r="E348" t="str" cm="1">
        <f t="array" aca="1" ref="E348" ca="1">IF(Bold,A348,E347)</f>
        <v>--- Δημοτική Ενότητα Αρκαλοχωρίου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22556</v>
      </c>
      <c r="B349" s="9" t="s">
        <v>22557</v>
      </c>
      <c r="C349" s="10">
        <v>6</v>
      </c>
      <c r="D349" t="str" cm="1">
        <f t="array" aca="1" ref="D349" ca="1">IF(Background=44,A349,D348)</f>
        <v>Περιφερειακή Ενότητα Ηρακλείου</v>
      </c>
      <c r="E349" t="str" cm="1">
        <f t="array" aca="1" ref="E349" ca="1">IF(Bold,A349,E348)</f>
        <v>--- Δημοτική Ενότητα Αρκαλοχωρίου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22558</v>
      </c>
      <c r="B350" s="9" t="s">
        <v>22559</v>
      </c>
      <c r="C350" s="10">
        <v>96</v>
      </c>
      <c r="D350" t="str" cm="1">
        <f t="array" aca="1" ref="D350" ca="1">IF(Background=44,A350,D349)</f>
        <v>Περιφερειακή Ενότητα Ηρακλείου</v>
      </c>
      <c r="E350" t="str" cm="1">
        <f t="array" aca="1" ref="E350" ca="1">IF(Bold,A350,E349)</f>
        <v>--- Δημοτική Ενότητα Αρκαλοχωρίου</v>
      </c>
      <c r="F350" t="str" cm="1">
        <f t="array" aca="1" ref="F350" ca="1">IF(Background_test=44,"True",IF(Bold_test,"True",""))</f>
        <v/>
      </c>
    </row>
    <row r="351" spans="1:6" x14ac:dyDescent="0.25">
      <c r="A351" s="7" t="s">
        <v>22560</v>
      </c>
      <c r="B351" s="7" t="s">
        <v>22561</v>
      </c>
      <c r="C351" s="8">
        <v>2358</v>
      </c>
      <c r="D351" t="str" cm="1">
        <f t="array" aca="1" ref="D351" ca="1">IF(Background=44,A351,D350)</f>
        <v>Περιφερειακή Ενότητα Ηρακλείου</v>
      </c>
      <c r="E351" t="str" cm="1">
        <f t="array" aca="1" ref="E351" ca="1">IF(Bold,A351,E350)</f>
        <v>--- Δημοτική Ενότητα Θραψανού</v>
      </c>
      <c r="F351" t="str" cm="1">
        <f t="array" aca="1" ref="F351" ca="1">IF(Background_test=44,"True",IF(Bold_test,"True",""))</f>
        <v>True</v>
      </c>
    </row>
    <row r="352" spans="1:6" x14ac:dyDescent="0.25">
      <c r="A352" s="9" t="s">
        <v>22562</v>
      </c>
      <c r="B352" s="9" t="s">
        <v>22563</v>
      </c>
      <c r="C352" s="10">
        <v>505</v>
      </c>
      <c r="D352" t="str" cm="1">
        <f t="array" aca="1" ref="D352" ca="1">IF(Background=44,A352,D351)</f>
        <v>Περιφερειακή Ενότητα Ηρακλείου</v>
      </c>
      <c r="E352" t="str" cm="1">
        <f t="array" aca="1" ref="E352" ca="1">IF(Bold,A352,E351)</f>
        <v>--- Δημοτική Ενότητα Θραψανού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10860</v>
      </c>
      <c r="B353" s="9" t="s">
        <v>10861</v>
      </c>
      <c r="C353" s="10">
        <v>84</v>
      </c>
      <c r="D353" t="str" cm="1">
        <f t="array" aca="1" ref="D353" ca="1">IF(Background=44,A353,D352)</f>
        <v>Περιφερειακή Ενότητα Ηρακλείου</v>
      </c>
      <c r="E353" t="str" cm="1">
        <f t="array" aca="1" ref="E353" ca="1">IF(Bold,A353,E352)</f>
        <v>--- Δημοτική Ενότητα Θραψανού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22564</v>
      </c>
      <c r="B354" s="9" t="s">
        <v>22565</v>
      </c>
      <c r="C354" s="10">
        <v>362</v>
      </c>
      <c r="D354" t="str" cm="1">
        <f t="array" aca="1" ref="D354" ca="1">IF(Background=44,A354,D353)</f>
        <v>Περιφερειακή Ενότητα Ηρακλείου</v>
      </c>
      <c r="E354" t="str" cm="1">
        <f t="array" aca="1" ref="E354" ca="1">IF(Bold,A354,E353)</f>
        <v>--- Δημοτική Ενότητα Θραψανού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22566</v>
      </c>
      <c r="B355" s="9" t="s">
        <v>22567</v>
      </c>
      <c r="C355" s="10">
        <v>1270</v>
      </c>
      <c r="D355" t="str" cm="1">
        <f t="array" aca="1" ref="D355" ca="1">IF(Background=44,A355,D354)</f>
        <v>Περιφερειακή Ενότητα Ηρακλείου</v>
      </c>
      <c r="E355" t="str" cm="1">
        <f t="array" aca="1" ref="E355" ca="1">IF(Bold,A355,E354)</f>
        <v>--- Δημοτική Ενότητα Θραψανού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22568</v>
      </c>
      <c r="B356" s="9" t="s">
        <v>22569</v>
      </c>
      <c r="C356" s="10">
        <v>11</v>
      </c>
      <c r="D356" t="str" cm="1">
        <f t="array" aca="1" ref="D356" ca="1">IF(Background=44,A356,D355)</f>
        <v>Περιφερειακή Ενότητα Ηρακλείου</v>
      </c>
      <c r="E356" t="str" cm="1">
        <f t="array" aca="1" ref="E356" ca="1">IF(Bold,A356,E355)</f>
        <v>--- Δημοτική Ενότητα Θραψανού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22570</v>
      </c>
      <c r="B357" s="9" t="s">
        <v>22571</v>
      </c>
      <c r="C357" s="10">
        <v>126</v>
      </c>
      <c r="D357" t="str" cm="1">
        <f t="array" aca="1" ref="D357" ca="1">IF(Background=44,A357,D356)</f>
        <v>Περιφερειακή Ενότητα Ηρακλείου</v>
      </c>
      <c r="E357" t="str" cm="1">
        <f t="array" aca="1" ref="E357" ca="1">IF(Bold,A357,E356)</f>
        <v>--- Δημοτική Ενότητα Θραψανού</v>
      </c>
      <c r="F357" t="str" cm="1">
        <f t="array" aca="1" ref="F357" ca="1">IF(Background_test=44,"True",IF(Bold_test,"True",""))</f>
        <v/>
      </c>
    </row>
    <row r="358" spans="1:6" x14ac:dyDescent="0.25">
      <c r="A358" s="7" t="s">
        <v>22572</v>
      </c>
      <c r="B358" s="7" t="s">
        <v>22573</v>
      </c>
      <c r="C358" s="8">
        <v>4853</v>
      </c>
      <c r="D358" t="str" cm="1">
        <f t="array" aca="1" ref="D358" ca="1">IF(Background=44,A358,D357)</f>
        <v>Περιφερειακή Ενότητα Ηρακλείου</v>
      </c>
      <c r="E358" t="str" cm="1">
        <f t="array" aca="1" ref="E358" ca="1">IF(Bold,A358,E357)</f>
        <v>--- Δημοτική Ενότητα Καστελλίου</v>
      </c>
      <c r="F358" t="str" cm="1">
        <f t="array" aca="1" ref="F358" ca="1">IF(Background_test=44,"True",IF(Bold_test,"True",""))</f>
        <v>True</v>
      </c>
    </row>
    <row r="359" spans="1:6" x14ac:dyDescent="0.25">
      <c r="A359" s="9" t="s">
        <v>428</v>
      </c>
      <c r="B359" s="9" t="s">
        <v>429</v>
      </c>
      <c r="C359" s="10">
        <v>45</v>
      </c>
      <c r="D359" t="str" cm="1">
        <f t="array" aca="1" ref="D359" ca="1">IF(Background=44,A359,D358)</f>
        <v>Περιφερειακή Ενότητα Ηρακλείου</v>
      </c>
      <c r="E359" t="str" cm="1">
        <f t="array" aca="1" ref="E359" ca="1">IF(Bold,A359,E358)</f>
        <v>--- Δημοτική Ενότητα Καστελλίου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22574</v>
      </c>
      <c r="B360" s="9" t="s">
        <v>22575</v>
      </c>
      <c r="C360" s="10">
        <v>3</v>
      </c>
      <c r="D360" t="str" cm="1">
        <f t="array" aca="1" ref="D360" ca="1">IF(Background=44,A360,D359)</f>
        <v>Περιφερειακή Ενότητα Ηρακλείου</v>
      </c>
      <c r="E360" t="str" cm="1">
        <f t="array" aca="1" ref="E360" ca="1">IF(Bold,A360,E359)</f>
        <v>--- Δημοτική Ενότητα Καστελλίου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22576</v>
      </c>
      <c r="B361" s="9" t="s">
        <v>22577</v>
      </c>
      <c r="C361" s="10">
        <v>156</v>
      </c>
      <c r="D361" t="str" cm="1">
        <f t="array" aca="1" ref="D361" ca="1">IF(Background=44,A361,D360)</f>
        <v>Περιφερειακή Ενότητα Ηρακλείου</v>
      </c>
      <c r="E361" t="str" cm="1">
        <f t="array" aca="1" ref="E361" ca="1">IF(Bold,A361,E360)</f>
        <v>--- Δημοτική Ενότητα Καστελλίου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22578</v>
      </c>
      <c r="B362" s="9" t="s">
        <v>22579</v>
      </c>
      <c r="C362" s="10">
        <v>24</v>
      </c>
      <c r="D362" t="str" cm="1">
        <f t="array" aca="1" ref="D362" ca="1">IF(Background=44,A362,D361)</f>
        <v>Περιφερειακή Ενότητα Ηρακλείου</v>
      </c>
      <c r="E362" t="str" cm="1">
        <f t="array" aca="1" ref="E362" ca="1">IF(Bold,A362,E361)</f>
        <v>--- Δημοτική Ενότητα Καστελλίου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3503</v>
      </c>
      <c r="B363" s="9" t="s">
        <v>3504</v>
      </c>
      <c r="C363" s="10">
        <v>330</v>
      </c>
      <c r="D363" t="str" cm="1">
        <f t="array" aca="1" ref="D363" ca="1">IF(Background=44,A363,D362)</f>
        <v>Περιφερειακή Ενότητα Ηρακλείου</v>
      </c>
      <c r="E363" t="str" cm="1">
        <f t="array" aca="1" ref="E363" ca="1">IF(Bold,A363,E362)</f>
        <v>--- Δημοτική Ενότητα Καστελλίου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22580</v>
      </c>
      <c r="B364" s="9" t="s">
        <v>22581</v>
      </c>
      <c r="C364" s="10">
        <v>73</v>
      </c>
      <c r="D364" t="str" cm="1">
        <f t="array" aca="1" ref="D364" ca="1">IF(Background=44,A364,D363)</f>
        <v>Περιφερειακή Ενότητα Ηρακλείου</v>
      </c>
      <c r="E364" t="str" cm="1">
        <f t="array" aca="1" ref="E364" ca="1">IF(Bold,A364,E363)</f>
        <v>--- Δημοτική Ενότητα Καστελλίου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14450</v>
      </c>
      <c r="B365" s="9" t="s">
        <v>14451</v>
      </c>
      <c r="C365" s="10">
        <v>140</v>
      </c>
      <c r="D365" t="str" cm="1">
        <f t="array" aca="1" ref="D365" ca="1">IF(Background=44,A365,D364)</f>
        <v>Περιφερειακή Ενότητα Ηρακλείου</v>
      </c>
      <c r="E365" t="str" cm="1">
        <f t="array" aca="1" ref="E365" ca="1">IF(Bold,A365,E364)</f>
        <v>--- Δημοτική Ενότητα Καστελλίου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22582</v>
      </c>
      <c r="B366" s="9" t="s">
        <v>22583</v>
      </c>
      <c r="C366" s="10">
        <v>250</v>
      </c>
      <c r="D366" t="str" cm="1">
        <f t="array" aca="1" ref="D366" ca="1">IF(Background=44,A366,D365)</f>
        <v>Περιφερειακή Ενότητα Ηρακλείου</v>
      </c>
      <c r="E366" t="str" cm="1">
        <f t="array" aca="1" ref="E366" ca="1">IF(Bold,A366,E365)</f>
        <v>--- Δημοτική Ενότητα Καστελλίου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22584</v>
      </c>
      <c r="B367" s="9" t="s">
        <v>22585</v>
      </c>
      <c r="C367" s="10">
        <v>42</v>
      </c>
      <c r="D367" t="str" cm="1">
        <f t="array" aca="1" ref="D367" ca="1">IF(Background=44,A367,D366)</f>
        <v>Περιφερειακή Ενότητα Ηρακλείου</v>
      </c>
      <c r="E367" t="str" cm="1">
        <f t="array" aca="1" ref="E367" ca="1">IF(Bold,A367,E366)</f>
        <v>--- Δημοτική Ενότητα Καστελλίου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11318</v>
      </c>
      <c r="B368" s="9" t="s">
        <v>11319</v>
      </c>
      <c r="C368" s="10">
        <v>277</v>
      </c>
      <c r="D368" t="str" cm="1">
        <f t="array" aca="1" ref="D368" ca="1">IF(Background=44,A368,D367)</f>
        <v>Περιφερειακή Ενότητα Ηρακλείου</v>
      </c>
      <c r="E368" t="str" cm="1">
        <f t="array" aca="1" ref="E368" ca="1">IF(Bold,A368,E367)</f>
        <v>--- Δημοτική Ενότητα Καστελλίου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1793</v>
      </c>
      <c r="B369" s="9" t="s">
        <v>1794</v>
      </c>
      <c r="C369" s="10">
        <v>237</v>
      </c>
      <c r="D369" t="str" cm="1">
        <f t="array" aca="1" ref="D369" ca="1">IF(Background=44,A369,D368)</f>
        <v>Περιφερειακή Ενότητα Ηρακλείου</v>
      </c>
      <c r="E369" t="str" cm="1">
        <f t="array" aca="1" ref="E369" ca="1">IF(Bold,A369,E368)</f>
        <v>--- Δημοτική Ενότητα Καστελλίου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22586</v>
      </c>
      <c r="B370" s="9" t="s">
        <v>22587</v>
      </c>
      <c r="C370" s="10">
        <v>423</v>
      </c>
      <c r="D370" t="str" cm="1">
        <f t="array" aca="1" ref="D370" ca="1">IF(Background=44,A370,D369)</f>
        <v>Περιφερειακή Ενότητα Ηρακλείου</v>
      </c>
      <c r="E370" t="str" cm="1">
        <f t="array" aca="1" ref="E370" ca="1">IF(Bold,A370,E369)</f>
        <v>--- Δημοτική Ενότητα Καστελλίου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9905</v>
      </c>
      <c r="B371" s="9" t="s">
        <v>9906</v>
      </c>
      <c r="C371" s="10">
        <v>1421</v>
      </c>
      <c r="D371" t="str" cm="1">
        <f t="array" aca="1" ref="D371" ca="1">IF(Background=44,A371,D370)</f>
        <v>Περιφερειακή Ενότητα Ηρακλείου</v>
      </c>
      <c r="E371" t="str" cm="1">
        <f t="array" aca="1" ref="E371" ca="1">IF(Bold,A371,E370)</f>
        <v>--- Δημοτική Ενότητα Καστελλίου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22588</v>
      </c>
      <c r="B372" s="9" t="s">
        <v>22589</v>
      </c>
      <c r="C372" s="10">
        <v>22</v>
      </c>
      <c r="D372" t="str" cm="1">
        <f t="array" aca="1" ref="D372" ca="1">IF(Background=44,A372,D371)</f>
        <v>Περιφερειακή Ενότητα Ηρακλείου</v>
      </c>
      <c r="E372" t="str" cm="1">
        <f t="array" aca="1" ref="E372" ca="1">IF(Bold,A372,E371)</f>
        <v>--- Δημοτική Ενότητα Καστελλίου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770</v>
      </c>
      <c r="B373" s="9" t="s">
        <v>771</v>
      </c>
      <c r="C373" s="10">
        <v>52</v>
      </c>
      <c r="D373" t="str" cm="1">
        <f t="array" aca="1" ref="D373" ca="1">IF(Background=44,A373,D372)</f>
        <v>Περιφερειακή Ενότητα Ηρακλείου</v>
      </c>
      <c r="E373" t="str" cm="1">
        <f t="array" aca="1" ref="E373" ca="1">IF(Bold,A373,E372)</f>
        <v>--- Δημοτική Ενότητα Καστελλίου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22590</v>
      </c>
      <c r="B374" s="9" t="s">
        <v>22591</v>
      </c>
      <c r="C374" s="10">
        <v>27</v>
      </c>
      <c r="D374" t="str" cm="1">
        <f t="array" aca="1" ref="D374" ca="1">IF(Background=44,A374,D373)</f>
        <v>Περιφερειακή Ενότητα Ηρακλείου</v>
      </c>
      <c r="E374" t="str" cm="1">
        <f t="array" aca="1" ref="E374" ca="1">IF(Bold,A374,E373)</f>
        <v>--- Δημοτική Ενότητα Καστελλίου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22592</v>
      </c>
      <c r="B375" s="9" t="s">
        <v>22593</v>
      </c>
      <c r="C375" s="10">
        <v>227</v>
      </c>
      <c r="D375" t="str" cm="1">
        <f t="array" aca="1" ref="D375" ca="1">IF(Background=44,A375,D374)</f>
        <v>Περιφερειακή Ενότητα Ηρακλείου</v>
      </c>
      <c r="E375" t="str" cm="1">
        <f t="array" aca="1" ref="E375" ca="1">IF(Bold,A375,E374)</f>
        <v>--- Δημοτική Ενότητα Καστελλίου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22594</v>
      </c>
      <c r="B376" s="9" t="s">
        <v>22595</v>
      </c>
      <c r="C376" s="10">
        <v>214</v>
      </c>
      <c r="D376" t="str" cm="1">
        <f t="array" aca="1" ref="D376" ca="1">IF(Background=44,A376,D375)</f>
        <v>Περιφερειακή Ενότητα Ηρακλείου</v>
      </c>
      <c r="E376" t="str" cm="1">
        <f t="array" aca="1" ref="E376" ca="1">IF(Bold,A376,E375)</f>
        <v>--- Δημοτική Ενότητα Καστελλίου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22596</v>
      </c>
      <c r="B377" s="9" t="s">
        <v>22597</v>
      </c>
      <c r="C377" s="10">
        <v>28</v>
      </c>
      <c r="D377" t="str" cm="1">
        <f t="array" aca="1" ref="D377" ca="1">IF(Background=44,A377,D376)</f>
        <v>Περιφερειακή Ενότητα Ηρακλείου</v>
      </c>
      <c r="E377" t="str" cm="1">
        <f t="array" aca="1" ref="E377" ca="1">IF(Bold,A377,E376)</f>
        <v>--- Δημοτική Ενότητα Καστελλίου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3173</v>
      </c>
      <c r="B378" s="9" t="s">
        <v>3174</v>
      </c>
      <c r="C378" s="10">
        <v>362</v>
      </c>
      <c r="D378" t="str" cm="1">
        <f t="array" aca="1" ref="D378" ca="1">IF(Background=44,A378,D377)</f>
        <v>Περιφερειακή Ενότητα Ηρακλείου</v>
      </c>
      <c r="E378" t="str" cm="1">
        <f t="array" aca="1" ref="E378" ca="1">IF(Bold,A378,E377)</f>
        <v>--- Δημοτική Ενότητα Καστελλίου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22598</v>
      </c>
      <c r="B379" s="9" t="s">
        <v>22599</v>
      </c>
      <c r="C379" s="10">
        <v>76</v>
      </c>
      <c r="D379" t="str" cm="1">
        <f t="array" aca="1" ref="D379" ca="1">IF(Background=44,A379,D378)</f>
        <v>Περιφερειακή Ενότητα Ηρακλείου</v>
      </c>
      <c r="E379" t="str" cm="1">
        <f t="array" aca="1" ref="E379" ca="1">IF(Bold,A379,E378)</f>
        <v>--- Δημοτική Ενότητα Καστελλίου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22600</v>
      </c>
      <c r="B380" s="9" t="s">
        <v>22601</v>
      </c>
      <c r="C380" s="10">
        <v>402</v>
      </c>
      <c r="D380" t="str" cm="1">
        <f t="array" aca="1" ref="D380" ca="1">IF(Background=44,A380,D379)</f>
        <v>Περιφερειακή Ενότητα Ηρακλείου</v>
      </c>
      <c r="E380" t="str" cm="1">
        <f t="array" aca="1" ref="E380" ca="1">IF(Bold,A380,E379)</f>
        <v>--- Δημοτική Ενότητα Καστελλίου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22602</v>
      </c>
      <c r="B381" s="9" t="s">
        <v>22603</v>
      </c>
      <c r="C381" s="10">
        <v>12</v>
      </c>
      <c r="D381" t="str" cm="1">
        <f t="array" aca="1" ref="D381" ca="1">IF(Background=44,A381,D380)</f>
        <v>Περιφερειακή Ενότητα Ηρακλείου</v>
      </c>
      <c r="E381" t="str" cm="1">
        <f t="array" aca="1" ref="E381" ca="1">IF(Bold,A381,E380)</f>
        <v>--- Δημοτική Ενότητα Καστελλίου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22604</v>
      </c>
      <c r="B382" s="9" t="s">
        <v>567</v>
      </c>
      <c r="C382" s="10">
        <v>10</v>
      </c>
      <c r="D382" t="str" cm="1">
        <f t="array" aca="1" ref="D382" ca="1">IF(Background=44,A382,D381)</f>
        <v>Περιφερειακή Ενότητα Ηρακλείου</v>
      </c>
      <c r="E382" t="str" cm="1">
        <f t="array" aca="1" ref="E382" ca="1">IF(Bold,A382,E381)</f>
        <v>--- Δημοτική Ενότητα Καστελλίου</v>
      </c>
      <c r="F382" t="str" cm="1">
        <f t="array" aca="1" ref="F382" ca="1">IF(Background_test=44,"True",IF(Bold_test,"True",""))</f>
        <v/>
      </c>
    </row>
    <row r="383" spans="1:6" x14ac:dyDescent="0.25">
      <c r="A383" s="5" t="s">
        <v>22605</v>
      </c>
      <c r="B383" s="5" t="s">
        <v>22606</v>
      </c>
      <c r="C383" s="6">
        <v>24572</v>
      </c>
      <c r="D383" t="str" cm="1">
        <f t="array" aca="1" ref="D383" ca="1">IF(Background=44,A383,D382)</f>
        <v>Περιφερειακή Ενότητα Ηρακλείου</v>
      </c>
      <c r="E383" t="str" cm="1">
        <f t="array" aca="1" ref="E383" ca="1">IF(Bold,A383,E382)</f>
        <v>--------- Δήμος Φαιστού</v>
      </c>
      <c r="F383" t="str" cm="1">
        <f t="array" aca="1" ref="F383" ca="1">IF(Background_test=44,"True",IF(Bold_test,"True",""))</f>
        <v>True</v>
      </c>
    </row>
    <row r="384" spans="1:6" x14ac:dyDescent="0.25">
      <c r="A384" s="7" t="s">
        <v>22607</v>
      </c>
      <c r="B384" s="7" t="s">
        <v>22608</v>
      </c>
      <c r="C384" s="8">
        <v>2992</v>
      </c>
      <c r="D384" t="str" cm="1">
        <f t="array" aca="1" ref="D384" ca="1">IF(Background=44,A384,D383)</f>
        <v>Περιφερειακή Ενότητα Ηρακλείου</v>
      </c>
      <c r="E384" t="str" cm="1">
        <f t="array" aca="1" ref="E384" ca="1">IF(Bold,A384,E383)</f>
        <v>--- Δημοτική Ενότητα Ζαρού</v>
      </c>
      <c r="F384" t="str" cm="1">
        <f t="array" aca="1" ref="F384" ca="1">IF(Background_test=44,"True",IF(Bold_test,"True",""))</f>
        <v>True</v>
      </c>
    </row>
    <row r="385" spans="1:6" x14ac:dyDescent="0.25">
      <c r="A385" s="9" t="s">
        <v>22609</v>
      </c>
      <c r="B385" s="9" t="s">
        <v>22610</v>
      </c>
      <c r="C385" s="10">
        <v>493</v>
      </c>
      <c r="D385" t="str" cm="1">
        <f t="array" aca="1" ref="D385" ca="1">IF(Background=44,A385,D384)</f>
        <v>Περιφερειακή Ενότητα Ηρακλείου</v>
      </c>
      <c r="E385" t="str" cm="1">
        <f t="array" aca="1" ref="E385" ca="1">IF(Bold,A385,E384)</f>
        <v>--- Δημοτική Ενότητα Ζαρού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22611</v>
      </c>
      <c r="B386" s="9" t="s">
        <v>22612</v>
      </c>
      <c r="C386" s="10">
        <v>2139</v>
      </c>
      <c r="D386" t="str" cm="1">
        <f t="array" aca="1" ref="D386" ca="1">IF(Background=44,A386,D385)</f>
        <v>Περιφερειακή Ενότητα Ηρακλείου</v>
      </c>
      <c r="E386" t="str" cm="1">
        <f t="array" aca="1" ref="E386" ca="1">IF(Bold,A386,E385)</f>
        <v>--- Δημοτική Ενότητα Ζαρού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22613</v>
      </c>
      <c r="B387" s="9" t="s">
        <v>22614</v>
      </c>
      <c r="C387" s="10">
        <v>9</v>
      </c>
      <c r="D387" t="str" cm="1">
        <f t="array" aca="1" ref="D387" ca="1">IF(Background=44,A387,D386)</f>
        <v>Περιφερειακή Ενότητα Ηρακλείου</v>
      </c>
      <c r="E387" t="str" cm="1">
        <f t="array" aca="1" ref="E387" ca="1">IF(Bold,A387,E386)</f>
        <v>--- Δημοτική Ενότητα Ζαρού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22615</v>
      </c>
      <c r="B388" s="9" t="s">
        <v>22616</v>
      </c>
      <c r="C388" s="10">
        <v>4</v>
      </c>
      <c r="D388" t="str" cm="1">
        <f t="array" aca="1" ref="D388" ca="1">IF(Background=44,A388,D387)</f>
        <v>Περιφερειακή Ενότητα Ηρακλείου</v>
      </c>
      <c r="E388" t="str" cm="1">
        <f t="array" aca="1" ref="E388" ca="1">IF(Bold,A388,E387)</f>
        <v>--- Δημοτική Ενότητα Ζαρού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22617</v>
      </c>
      <c r="B389" s="9" t="s">
        <v>22618</v>
      </c>
      <c r="C389" s="10">
        <v>7</v>
      </c>
      <c r="D389" t="str" cm="1">
        <f t="array" aca="1" ref="D389" ca="1">IF(Background=44,A389,D388)</f>
        <v>Περιφερειακή Ενότητα Ηρακλείου</v>
      </c>
      <c r="E389" t="str" cm="1">
        <f t="array" aca="1" ref="E389" ca="1">IF(Bold,A389,E388)</f>
        <v>--- Δημοτική Ενότητα Ζαρού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22619</v>
      </c>
      <c r="B390" s="9" t="s">
        <v>22620</v>
      </c>
      <c r="C390" s="10">
        <v>126</v>
      </c>
      <c r="D390" t="str" cm="1">
        <f t="array" aca="1" ref="D390" ca="1">IF(Background=44,A390,D389)</f>
        <v>Περιφερειακή Ενότητα Ηρακλείου</v>
      </c>
      <c r="E390" t="str" cm="1">
        <f t="array" aca="1" ref="E390" ca="1">IF(Bold,A390,E389)</f>
        <v>--- Δημοτική Ενότητα Ζαρού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22621</v>
      </c>
      <c r="B391" s="9" t="s">
        <v>22622</v>
      </c>
      <c r="C391" s="10" t="s">
        <v>405</v>
      </c>
      <c r="D391" t="str" cm="1">
        <f t="array" aca="1" ref="D391" ca="1">IF(Background=44,A391,D390)</f>
        <v>Περιφερειακή Ενότητα Ηρακλείου</v>
      </c>
      <c r="E391" t="str" cm="1">
        <f t="array" aca="1" ref="E391" ca="1">IF(Bold,A391,E390)</f>
        <v>--- Δημοτική Ενότητα Ζαρού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22623</v>
      </c>
      <c r="B392" s="9" t="s">
        <v>22624</v>
      </c>
      <c r="C392" s="10" t="s">
        <v>405</v>
      </c>
      <c r="D392" t="str" cm="1">
        <f t="array" aca="1" ref="D392" ca="1">IF(Background=44,A392,D391)</f>
        <v>Περιφερειακή Ενότητα Ηρακλείου</v>
      </c>
      <c r="E392" t="str" cm="1">
        <f t="array" aca="1" ref="E392" ca="1">IF(Bold,A392,E391)</f>
        <v>--- Δημοτική Ενότητα Ζαρού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22625</v>
      </c>
      <c r="B393" s="9" t="s">
        <v>22626</v>
      </c>
      <c r="C393" s="10">
        <v>196</v>
      </c>
      <c r="D393" t="str" cm="1">
        <f t="array" aca="1" ref="D393" ca="1">IF(Background=44,A393,D392)</f>
        <v>Περιφερειακή Ενότητα Ηρακλείου</v>
      </c>
      <c r="E393" t="str" cm="1">
        <f t="array" aca="1" ref="E393" ca="1">IF(Bold,A393,E392)</f>
        <v>--- Δημοτική Ενότητα Ζαρού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1053</v>
      </c>
      <c r="B394" s="9" t="s">
        <v>1054</v>
      </c>
      <c r="C394" s="10">
        <v>15</v>
      </c>
      <c r="D394" t="str" cm="1">
        <f t="array" aca="1" ref="D394" ca="1">IF(Background=44,A394,D393)</f>
        <v>Περιφερειακή Ενότητα Ηρακλείου</v>
      </c>
      <c r="E394" t="str" cm="1">
        <f t="array" aca="1" ref="E394" ca="1">IF(Bold,A394,E393)</f>
        <v>--- Δημοτική Ενότητα Ζαρού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606</v>
      </c>
      <c r="B395" s="9" t="s">
        <v>607</v>
      </c>
      <c r="C395" s="10">
        <v>3</v>
      </c>
      <c r="D395" t="str" cm="1">
        <f t="array" aca="1" ref="D395" ca="1">IF(Background=44,A395,D394)</f>
        <v>Περιφερειακή Ενότητα Ηρακλείου</v>
      </c>
      <c r="E395" t="str" cm="1">
        <f t="array" aca="1" ref="E395" ca="1">IF(Bold,A395,E394)</f>
        <v>--- Δημοτική Ενότητα Ζαρού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22627</v>
      </c>
      <c r="B396" s="9" t="s">
        <v>22628</v>
      </c>
      <c r="C396" s="10" t="s">
        <v>405</v>
      </c>
      <c r="D396" t="str" cm="1">
        <f t="array" aca="1" ref="D396" ca="1">IF(Background=44,A396,D395)</f>
        <v>Περιφερειακή Ενότητα Ηρακλείου</v>
      </c>
      <c r="E396" t="str" cm="1">
        <f t="array" aca="1" ref="E396" ca="1">IF(Bold,A396,E395)</f>
        <v>--- Δημοτική Ενότητα Ζαρού</v>
      </c>
      <c r="F396" t="str" cm="1">
        <f t="array" aca="1" ref="F396" ca="1">IF(Background_test=44,"True",IF(Bold_test,"True",""))</f>
        <v/>
      </c>
    </row>
    <row r="397" spans="1:6" x14ac:dyDescent="0.25">
      <c r="A397" s="7" t="s">
        <v>22629</v>
      </c>
      <c r="B397" s="7" t="s">
        <v>22630</v>
      </c>
      <c r="C397" s="8">
        <v>11330</v>
      </c>
      <c r="D397" t="str" cm="1">
        <f t="array" aca="1" ref="D397" ca="1">IF(Background=44,A397,D396)</f>
        <v>Περιφερειακή Ενότητα Ηρακλείου</v>
      </c>
      <c r="E397" t="str" cm="1">
        <f t="array" aca="1" ref="E397" ca="1">IF(Bold,A397,E396)</f>
        <v>--- Δημοτική Ενότητα Μοιρών</v>
      </c>
      <c r="F397" t="str" cm="1">
        <f t="array" aca="1" ref="F397" ca="1">IF(Background_test=44,"True",IF(Bold_test,"True",""))</f>
        <v>True</v>
      </c>
    </row>
    <row r="398" spans="1:6" x14ac:dyDescent="0.25">
      <c r="A398" s="9" t="s">
        <v>2147</v>
      </c>
      <c r="B398" s="9" t="s">
        <v>2148</v>
      </c>
      <c r="C398" s="10">
        <v>17</v>
      </c>
      <c r="D398" t="str" cm="1">
        <f t="array" aca="1" ref="D398" ca="1">IF(Background=44,A398,D397)</f>
        <v>Περιφερειακή Ενότητα Ηρακλείου</v>
      </c>
      <c r="E398" t="str" cm="1">
        <f t="array" aca="1" ref="E398" ca="1">IF(Bold,A398,E397)</f>
        <v>--- Δημοτική Ενότητα Μοιρών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7954</v>
      </c>
      <c r="B399" s="9" t="s">
        <v>7955</v>
      </c>
      <c r="C399" s="10">
        <v>28</v>
      </c>
      <c r="D399" t="str" cm="1">
        <f t="array" aca="1" ref="D399" ca="1">IF(Background=44,A399,D398)</f>
        <v>Περιφερειακή Ενότητα Ηρακλείου</v>
      </c>
      <c r="E399" t="str" cm="1">
        <f t="array" aca="1" ref="E399" ca="1">IF(Bold,A399,E398)</f>
        <v>--- Δημοτική Ενότητα Μοιρών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19896</v>
      </c>
      <c r="B400" s="9" t="s">
        <v>19897</v>
      </c>
      <c r="C400" s="10">
        <v>145</v>
      </c>
      <c r="D400" t="str" cm="1">
        <f t="array" aca="1" ref="D400" ca="1">IF(Background=44,A400,D399)</f>
        <v>Περιφερειακή Ενότητα Ηρακλείου</v>
      </c>
      <c r="E400" t="str" cm="1">
        <f t="array" aca="1" ref="E400" ca="1">IF(Bold,A400,E399)</f>
        <v>--- Δημοτική Ενότητα Μοιρών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22631</v>
      </c>
      <c r="B401" s="9" t="s">
        <v>22632</v>
      </c>
      <c r="C401" s="10">
        <v>431</v>
      </c>
      <c r="D401" t="str" cm="1">
        <f t="array" aca="1" ref="D401" ca="1">IF(Background=44,A401,D400)</f>
        <v>Περιφερειακή Ενότητα Ηρακλείου</v>
      </c>
      <c r="E401" t="str" cm="1">
        <f t="array" aca="1" ref="E401" ca="1">IF(Bold,A401,E400)</f>
        <v>--- Δημοτική Ενότητα Μοιρών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22633</v>
      </c>
      <c r="B402" s="9" t="s">
        <v>22634</v>
      </c>
      <c r="C402" s="10">
        <v>4</v>
      </c>
      <c r="D402" t="str" cm="1">
        <f t="array" aca="1" ref="D402" ca="1">IF(Background=44,A402,D401)</f>
        <v>Περιφερειακή Ενότητα Ηρακλείου</v>
      </c>
      <c r="E402" t="str" cm="1">
        <f t="array" aca="1" ref="E402" ca="1">IF(Bold,A402,E401)</f>
        <v>--- Δημοτική Ενότητα Μοιρών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22635</v>
      </c>
      <c r="B403" s="9" t="s">
        <v>22636</v>
      </c>
      <c r="C403" s="10">
        <v>790</v>
      </c>
      <c r="D403" t="str" cm="1">
        <f t="array" aca="1" ref="D403" ca="1">IF(Background=44,A403,D402)</f>
        <v>Περιφερειακή Ενότητα Ηρακλείου</v>
      </c>
      <c r="E403" t="str" cm="1">
        <f t="array" aca="1" ref="E403" ca="1">IF(Bold,A403,E402)</f>
        <v>--- Δημοτική Ενότητα Μοιρών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22637</v>
      </c>
      <c r="B404" s="9" t="s">
        <v>22638</v>
      </c>
      <c r="C404" s="10">
        <v>73</v>
      </c>
      <c r="D404" t="str" cm="1">
        <f t="array" aca="1" ref="D404" ca="1">IF(Background=44,A404,D403)</f>
        <v>Περιφερειακή Ενότητα Ηρακλείου</v>
      </c>
      <c r="E404" t="str" cm="1">
        <f t="array" aca="1" ref="E404" ca="1">IF(Bold,A404,E403)</f>
        <v>--- Δημοτική Ενότητα Μοιρών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22639</v>
      </c>
      <c r="B405" s="9" t="s">
        <v>22640</v>
      </c>
      <c r="C405" s="10">
        <v>25</v>
      </c>
      <c r="D405" t="str" cm="1">
        <f t="array" aca="1" ref="D405" ca="1">IF(Background=44,A405,D404)</f>
        <v>Περιφερειακή Ενότητα Ηρακλείου</v>
      </c>
      <c r="E405" t="str" cm="1">
        <f t="array" aca="1" ref="E405" ca="1">IF(Bold,A405,E404)</f>
        <v>--- Δημοτική Ενότητα Μοιρών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9905</v>
      </c>
      <c r="B406" s="9" t="s">
        <v>9906</v>
      </c>
      <c r="C406" s="10">
        <v>325</v>
      </c>
      <c r="D406" t="str" cm="1">
        <f t="array" aca="1" ref="D406" ca="1">IF(Background=44,A406,D405)</f>
        <v>Περιφερειακή Ενότητα Ηρακλείου</v>
      </c>
      <c r="E406" t="str" cm="1">
        <f t="array" aca="1" ref="E406" ca="1">IF(Bold,A406,E405)</f>
        <v>--- Δημοτική Ενότητα Μοιρών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22641</v>
      </c>
      <c r="B407" s="9" t="s">
        <v>22642</v>
      </c>
      <c r="C407" s="10">
        <v>120</v>
      </c>
      <c r="D407" t="str" cm="1">
        <f t="array" aca="1" ref="D407" ca="1">IF(Background=44,A407,D406)</f>
        <v>Περιφερειακή Ενότητα Ηρακλείου</v>
      </c>
      <c r="E407" t="str" cm="1">
        <f t="array" aca="1" ref="E407" ca="1">IF(Bold,A407,E406)</f>
        <v>--- Δημοτική Ενότητα Μοιρών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22643</v>
      </c>
      <c r="B408" s="9" t="s">
        <v>22644</v>
      </c>
      <c r="C408" s="10">
        <v>3</v>
      </c>
      <c r="D408" t="str" cm="1">
        <f t="array" aca="1" ref="D408" ca="1">IF(Background=44,A408,D407)</f>
        <v>Περιφερειακή Ενότητα Ηρακλείου</v>
      </c>
      <c r="E408" t="str" cm="1">
        <f t="array" aca="1" ref="E408" ca="1">IF(Bold,A408,E407)</f>
        <v>--- Δημοτική Ενότητα Μοιρών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22645</v>
      </c>
      <c r="B409" s="9" t="s">
        <v>22646</v>
      </c>
      <c r="C409" s="10">
        <v>32</v>
      </c>
      <c r="D409" t="str" cm="1">
        <f t="array" aca="1" ref="D409" ca="1">IF(Background=44,A409,D408)</f>
        <v>Περιφερειακή Ενότητα Ηρακλείου</v>
      </c>
      <c r="E409" t="str" cm="1">
        <f t="array" aca="1" ref="E409" ca="1">IF(Bold,A409,E408)</f>
        <v>--- Δημοτική Ενότητα Μοιρών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18872</v>
      </c>
      <c r="B410" s="9" t="s">
        <v>18873</v>
      </c>
      <c r="C410" s="10" t="s">
        <v>405</v>
      </c>
      <c r="D410" t="str" cm="1">
        <f t="array" aca="1" ref="D410" ca="1">IF(Background=44,A410,D409)</f>
        <v>Περιφερειακή Ενότητα Ηρακλείου</v>
      </c>
      <c r="E410" t="str" cm="1">
        <f t="array" aca="1" ref="E410" ca="1">IF(Bold,A410,E409)</f>
        <v>--- Δημοτική Ενότητα Μοιρών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21092</v>
      </c>
      <c r="B411" s="9" t="s">
        <v>21093</v>
      </c>
      <c r="C411" s="10" t="s">
        <v>405</v>
      </c>
      <c r="D411" t="str" cm="1">
        <f t="array" aca="1" ref="D411" ca="1">IF(Background=44,A411,D410)</f>
        <v>Περιφερειακή Ενότητα Ηρακλείου</v>
      </c>
      <c r="E411" t="str" cm="1">
        <f t="array" aca="1" ref="E411" ca="1">IF(Bold,A411,E410)</f>
        <v>--- Δημοτική Ενότητα Μοιρών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22647</v>
      </c>
      <c r="B412" s="9" t="s">
        <v>22648</v>
      </c>
      <c r="C412" s="10">
        <v>6305</v>
      </c>
      <c r="D412" t="str" cm="1">
        <f t="array" aca="1" ref="D412" ca="1">IF(Background=44,A412,D411)</f>
        <v>Περιφερειακή Ενότητα Ηρακλείου</v>
      </c>
      <c r="E412" t="str" cm="1">
        <f t="array" aca="1" ref="E412" ca="1">IF(Bold,A412,E411)</f>
        <v>--- Δημοτική Ενότητα Μοιρών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22649</v>
      </c>
      <c r="B413" s="9" t="s">
        <v>22650</v>
      </c>
      <c r="C413" s="10">
        <v>6</v>
      </c>
      <c r="D413" t="str" cm="1">
        <f t="array" aca="1" ref="D413" ca="1">IF(Background=44,A413,D412)</f>
        <v>Περιφερειακή Ενότητα Ηρακλείου</v>
      </c>
      <c r="E413" t="str" cm="1">
        <f t="array" aca="1" ref="E413" ca="1">IF(Bold,A413,E412)</f>
        <v>--- Δημοτική Ενότητα Μοιρών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22651</v>
      </c>
      <c r="B414" s="9" t="s">
        <v>22652</v>
      </c>
      <c r="C414" s="10">
        <v>11</v>
      </c>
      <c r="D414" t="str" cm="1">
        <f t="array" aca="1" ref="D414" ca="1">IF(Background=44,A414,D413)</f>
        <v>Περιφερειακή Ενότητα Ηρακλείου</v>
      </c>
      <c r="E414" t="str" cm="1">
        <f t="array" aca="1" ref="E414" ca="1">IF(Bold,A414,E413)</f>
        <v>--- Δημοτική Ενότητα Μοιρών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22653</v>
      </c>
      <c r="B415" s="9" t="s">
        <v>22654</v>
      </c>
      <c r="C415" s="10">
        <v>12</v>
      </c>
      <c r="D415" t="str" cm="1">
        <f t="array" aca="1" ref="D415" ca="1">IF(Background=44,A415,D414)</f>
        <v>Περιφερειακή Ενότητα Ηρακλείου</v>
      </c>
      <c r="E415" t="str" cm="1">
        <f t="array" aca="1" ref="E415" ca="1">IF(Bold,A415,E414)</f>
        <v>--- Δημοτική Ενότητα Μοιρών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22655</v>
      </c>
      <c r="B416" s="9" t="s">
        <v>22656</v>
      </c>
      <c r="C416" s="10">
        <v>85</v>
      </c>
      <c r="D416" t="str" cm="1">
        <f t="array" aca="1" ref="D416" ca="1">IF(Background=44,A416,D415)</f>
        <v>Περιφερειακή Ενότητα Ηρακλείου</v>
      </c>
      <c r="E416" t="str" cm="1">
        <f t="array" aca="1" ref="E416" ca="1">IF(Bold,A416,E415)</f>
        <v>--- Δημοτική Ενότητα Μοιρών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22657</v>
      </c>
      <c r="B417" s="9" t="s">
        <v>22658</v>
      </c>
      <c r="C417" s="10">
        <v>70</v>
      </c>
      <c r="D417" t="str" cm="1">
        <f t="array" aca="1" ref="D417" ca="1">IF(Background=44,A417,D416)</f>
        <v>Περιφερειακή Ενότητα Ηρακλείου</v>
      </c>
      <c r="E417" t="str" cm="1">
        <f t="array" aca="1" ref="E417" ca="1">IF(Bold,A417,E416)</f>
        <v>--- Δημοτική Ενότητα Μοιρών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22659</v>
      </c>
      <c r="B418" s="9" t="s">
        <v>22660</v>
      </c>
      <c r="C418" s="10">
        <v>787</v>
      </c>
      <c r="D418" t="str" cm="1">
        <f t="array" aca="1" ref="D418" ca="1">IF(Background=44,A418,D417)</f>
        <v>Περιφερειακή Ενότητα Ηρακλείου</v>
      </c>
      <c r="E418" t="str" cm="1">
        <f t="array" aca="1" ref="E418" ca="1">IF(Bold,A418,E417)</f>
        <v>--- Δημοτική Ενότητα Μοιρών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22661</v>
      </c>
      <c r="B419" s="9" t="s">
        <v>22662</v>
      </c>
      <c r="C419" s="10">
        <v>272</v>
      </c>
      <c r="D419" t="str" cm="1">
        <f t="array" aca="1" ref="D419" ca="1">IF(Background=44,A419,D418)</f>
        <v>Περιφερειακή Ενότητα Ηρακλείου</v>
      </c>
      <c r="E419" t="str" cm="1">
        <f t="array" aca="1" ref="E419" ca="1">IF(Bold,A419,E418)</f>
        <v>--- Δημοτική Ενότητα Μοιρών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22663</v>
      </c>
      <c r="B420" s="9" t="s">
        <v>22664</v>
      </c>
      <c r="C420" s="10">
        <v>84</v>
      </c>
      <c r="D420" t="str" cm="1">
        <f t="array" aca="1" ref="D420" ca="1">IF(Background=44,A420,D419)</f>
        <v>Περιφερειακή Ενότητα Ηρακλείου</v>
      </c>
      <c r="E420" t="str" cm="1">
        <f t="array" aca="1" ref="E420" ca="1">IF(Bold,A420,E419)</f>
        <v>--- Δημοτική Ενότητα Μοιρών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22665</v>
      </c>
      <c r="B421" s="9" t="s">
        <v>22666</v>
      </c>
      <c r="C421" s="10">
        <v>48</v>
      </c>
      <c r="D421" t="str" cm="1">
        <f t="array" aca="1" ref="D421" ca="1">IF(Background=44,A421,D420)</f>
        <v>Περιφερειακή Ενότητα Ηρακλείου</v>
      </c>
      <c r="E421" t="str" cm="1">
        <f t="array" aca="1" ref="E421" ca="1">IF(Bold,A421,E420)</f>
        <v>--- Δημοτική Ενότητα Μοιρών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22667</v>
      </c>
      <c r="B422" s="9" t="s">
        <v>22668</v>
      </c>
      <c r="C422" s="10">
        <v>1038</v>
      </c>
      <c r="D422" t="str" cm="1">
        <f t="array" aca="1" ref="D422" ca="1">IF(Background=44,A422,D421)</f>
        <v>Περιφερειακή Ενότητα Ηρακλείου</v>
      </c>
      <c r="E422" t="str" cm="1">
        <f t="array" aca="1" ref="E422" ca="1">IF(Bold,A422,E421)</f>
        <v>--- Δημοτική Ενότητα Μοιρών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22669</v>
      </c>
      <c r="B423" s="9" t="s">
        <v>22670</v>
      </c>
      <c r="C423" s="10">
        <v>82</v>
      </c>
      <c r="D423" t="str" cm="1">
        <f t="array" aca="1" ref="D423" ca="1">IF(Background=44,A423,D422)</f>
        <v>Περιφερειακή Ενότητα Ηρακλείου</v>
      </c>
      <c r="E423" t="str" cm="1">
        <f t="array" aca="1" ref="E423" ca="1">IF(Bold,A423,E422)</f>
        <v>--- Δημοτική Ενότητα Μοιρών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22671</v>
      </c>
      <c r="B424" s="9" t="s">
        <v>22672</v>
      </c>
      <c r="C424" s="10">
        <v>417</v>
      </c>
      <c r="D424" t="str" cm="1">
        <f t="array" aca="1" ref="D424" ca="1">IF(Background=44,A424,D423)</f>
        <v>Περιφερειακή Ενότητα Ηρακλείου</v>
      </c>
      <c r="E424" t="str" cm="1">
        <f t="array" aca="1" ref="E424" ca="1">IF(Bold,A424,E423)</f>
        <v>--- Δημοτική Ενότητα Μοιρών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22673</v>
      </c>
      <c r="B425" s="9" t="s">
        <v>22674</v>
      </c>
      <c r="C425" s="10">
        <v>15</v>
      </c>
      <c r="D425" t="str" cm="1">
        <f t="array" aca="1" ref="D425" ca="1">IF(Background=44,A425,D424)</f>
        <v>Περιφερειακή Ενότητα Ηρακλείου</v>
      </c>
      <c r="E425" t="str" cm="1">
        <f t="array" aca="1" ref="E425" ca="1">IF(Bold,A425,E424)</f>
        <v>--- Δημοτική Ενότητα Μοιρών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22675</v>
      </c>
      <c r="B426" s="9" t="s">
        <v>22676</v>
      </c>
      <c r="C426" s="10">
        <v>53</v>
      </c>
      <c r="D426" t="str" cm="1">
        <f t="array" aca="1" ref="D426" ca="1">IF(Background=44,A426,D425)</f>
        <v>Περιφερειακή Ενότητα Ηρακλείου</v>
      </c>
      <c r="E426" t="str" cm="1">
        <f t="array" aca="1" ref="E426" ca="1">IF(Bold,A426,E425)</f>
        <v>--- Δημοτική Ενότητα Μοιρών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22677</v>
      </c>
      <c r="B427" s="9" t="s">
        <v>22678</v>
      </c>
      <c r="C427" s="10" t="s">
        <v>405</v>
      </c>
      <c r="D427" t="str" cm="1">
        <f t="array" aca="1" ref="D427" ca="1">IF(Background=44,A427,D426)</f>
        <v>Περιφερειακή Ενότητα Ηρακλείου</v>
      </c>
      <c r="E427" t="str" cm="1">
        <f t="array" aca="1" ref="E427" ca="1">IF(Bold,A427,E426)</f>
        <v>--- Δημοτική Ενότητα Μοιρών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18756</v>
      </c>
      <c r="B428" s="9" t="s">
        <v>18757</v>
      </c>
      <c r="C428" s="10">
        <v>52</v>
      </c>
      <c r="D428" t="str" cm="1">
        <f t="array" aca="1" ref="D428" ca="1">IF(Background=44,A428,D427)</f>
        <v>Περιφερειακή Ενότητα Ηρακλείου</v>
      </c>
      <c r="E428" t="str" cm="1">
        <f t="array" aca="1" ref="E428" ca="1">IF(Bold,A428,E427)</f>
        <v>--- Δημοτική Ενότητα Μοιρών</v>
      </c>
      <c r="F428" t="str" cm="1">
        <f t="array" aca="1" ref="F428" ca="1">IF(Background_test=44,"True",IF(Bold_test,"True",""))</f>
        <v/>
      </c>
    </row>
    <row r="429" spans="1:6" x14ac:dyDescent="0.25">
      <c r="A429" s="7" t="s">
        <v>22679</v>
      </c>
      <c r="B429" s="7" t="s">
        <v>22680</v>
      </c>
      <c r="C429" s="8">
        <v>10250</v>
      </c>
      <c r="D429" t="str" cm="1">
        <f t="array" aca="1" ref="D429" ca="1">IF(Background=44,A429,D428)</f>
        <v>Περιφερειακή Ενότητα Ηρακλείου</v>
      </c>
      <c r="E429" t="str" cm="1">
        <f t="array" aca="1" ref="E429" ca="1">IF(Bold,A429,E428)</f>
        <v>--- Δημοτική Ενότητα Τυμπακίου</v>
      </c>
      <c r="F429" t="str" cm="1">
        <f t="array" aca="1" ref="F429" ca="1">IF(Background_test=44,"True",IF(Bold_test,"True",""))</f>
        <v>True</v>
      </c>
    </row>
    <row r="430" spans="1:6" x14ac:dyDescent="0.25">
      <c r="A430" s="9" t="s">
        <v>2709</v>
      </c>
      <c r="B430" s="9" t="s">
        <v>2710</v>
      </c>
      <c r="C430" s="10">
        <v>60</v>
      </c>
      <c r="D430" t="str" cm="1">
        <f t="array" aca="1" ref="D430" ca="1">IF(Background=44,A430,D429)</f>
        <v>Περιφερειακή Ενότητα Ηρακλείου</v>
      </c>
      <c r="E430" t="str" cm="1">
        <f t="array" aca="1" ref="E430" ca="1">IF(Bold,A430,E429)</f>
        <v>--- Δημοτική Ενότητα Τυμπακίου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22681</v>
      </c>
      <c r="B431" s="9" t="s">
        <v>22682</v>
      </c>
      <c r="C431" s="10">
        <v>35</v>
      </c>
      <c r="D431" t="str" cm="1">
        <f t="array" aca="1" ref="D431" ca="1">IF(Background=44,A431,D430)</f>
        <v>Περιφερειακή Ενότητα Ηρακλείου</v>
      </c>
      <c r="E431" t="str" cm="1">
        <f t="array" aca="1" ref="E431" ca="1">IF(Bold,A431,E430)</f>
        <v>--- Δημοτική Ενότητα Τυμπακίου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22683</v>
      </c>
      <c r="B432" s="9" t="s">
        <v>22684</v>
      </c>
      <c r="C432" s="10">
        <v>738</v>
      </c>
      <c r="D432" t="str" cm="1">
        <f t="array" aca="1" ref="D432" ca="1">IF(Background=44,A432,D431)</f>
        <v>Περιφερειακή Ενότητα Ηρακλείου</v>
      </c>
      <c r="E432" t="str" cm="1">
        <f t="array" aca="1" ref="E432" ca="1">IF(Bold,A432,E431)</f>
        <v>--- Δημοτική Ενότητα Τυμπακίου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22685</v>
      </c>
      <c r="B433" s="9" t="s">
        <v>22686</v>
      </c>
      <c r="C433" s="10">
        <v>172</v>
      </c>
      <c r="D433" t="str" cm="1">
        <f t="array" aca="1" ref="D433" ca="1">IF(Background=44,A433,D432)</f>
        <v>Περιφερειακή Ενότητα Ηρακλείου</v>
      </c>
      <c r="E433" t="str" cm="1">
        <f t="array" aca="1" ref="E433" ca="1">IF(Bold,A433,E432)</f>
        <v>--- Δημοτική Ενότητα Τυμπακίου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22687</v>
      </c>
      <c r="B434" s="9" t="s">
        <v>22688</v>
      </c>
      <c r="C434" s="10">
        <v>15</v>
      </c>
      <c r="D434" t="str" cm="1">
        <f t="array" aca="1" ref="D434" ca="1">IF(Background=44,A434,D433)</f>
        <v>Περιφερειακή Ενότητα Ηρακλείου</v>
      </c>
      <c r="E434" t="str" cm="1">
        <f t="array" aca="1" ref="E434" ca="1">IF(Bold,A434,E433)</f>
        <v>--- Δημοτική Ενότητα Τυμπακίου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1901</v>
      </c>
      <c r="B435" s="9" t="s">
        <v>1902</v>
      </c>
      <c r="C435" s="10">
        <v>106</v>
      </c>
      <c r="D435" t="str" cm="1">
        <f t="array" aca="1" ref="D435" ca="1">IF(Background=44,A435,D434)</f>
        <v>Περιφερειακή Ενότητα Ηρακλείου</v>
      </c>
      <c r="E435" t="str" cm="1">
        <f t="array" aca="1" ref="E435" ca="1">IF(Bold,A435,E434)</f>
        <v>--- Δημοτική Ενότητα Τυμπακίου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22689</v>
      </c>
      <c r="B436" s="9" t="s">
        <v>22690</v>
      </c>
      <c r="C436" s="10">
        <v>93</v>
      </c>
      <c r="D436" t="str" cm="1">
        <f t="array" aca="1" ref="D436" ca="1">IF(Background=44,A436,D435)</f>
        <v>Περιφερειακή Ενότητα Ηρακλείου</v>
      </c>
      <c r="E436" t="str" cm="1">
        <f t="array" aca="1" ref="E436" ca="1">IF(Bold,A436,E435)</f>
        <v>--- Δημοτική Ενότητα Τυμπακίου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68</v>
      </c>
      <c r="B437" s="9" t="s">
        <v>69</v>
      </c>
      <c r="C437" s="10">
        <v>21</v>
      </c>
      <c r="D437" t="str" cm="1">
        <f t="array" aca="1" ref="D437" ca="1">IF(Background=44,A437,D436)</f>
        <v>Περιφερειακή Ενότητα Ηρακλείου</v>
      </c>
      <c r="E437" t="str" cm="1">
        <f t="array" aca="1" ref="E437" ca="1">IF(Bold,A437,E436)</f>
        <v>--- Δημοτική Ενότητα Τυμπακίου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9383</v>
      </c>
      <c r="B438" s="9" t="s">
        <v>9384</v>
      </c>
      <c r="C438" s="10">
        <v>330</v>
      </c>
      <c r="D438" t="str" cm="1">
        <f t="array" aca="1" ref="D438" ca="1">IF(Background=44,A438,D437)</f>
        <v>Περιφερειακή Ενότητα Ηρακλείου</v>
      </c>
      <c r="E438" t="str" cm="1">
        <f t="array" aca="1" ref="E438" ca="1">IF(Bold,A438,E437)</f>
        <v>--- Δημοτική Ενότητα Τυμπακίου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22691</v>
      </c>
      <c r="B439" s="9" t="s">
        <v>22692</v>
      </c>
      <c r="C439" s="10">
        <v>481</v>
      </c>
      <c r="D439" t="str" cm="1">
        <f t="array" aca="1" ref="D439" ca="1">IF(Background=44,A439,D438)</f>
        <v>Περιφερειακή Ενότητα Ηρακλείου</v>
      </c>
      <c r="E439" t="str" cm="1">
        <f t="array" aca="1" ref="E439" ca="1">IF(Bold,A439,E438)</f>
        <v>--- Δημοτική Ενότητα Τυμπακίου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22693</v>
      </c>
      <c r="B440" s="9" t="s">
        <v>22694</v>
      </c>
      <c r="C440" s="10">
        <v>47</v>
      </c>
      <c r="D440" t="str" cm="1">
        <f t="array" aca="1" ref="D440" ca="1">IF(Background=44,A440,D439)</f>
        <v>Περιφερειακή Ενότητα Ηρακλείου</v>
      </c>
      <c r="E440" t="str" cm="1">
        <f t="array" aca="1" ref="E440" ca="1">IF(Bold,A440,E439)</f>
        <v>--- Δημοτική Ενότητα Τυμπακίου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2867</v>
      </c>
      <c r="B441" s="9" t="s">
        <v>2868</v>
      </c>
      <c r="C441" s="10">
        <v>234</v>
      </c>
      <c r="D441" t="str" cm="1">
        <f t="array" aca="1" ref="D441" ca="1">IF(Background=44,A441,D440)</f>
        <v>Περιφερειακή Ενότητα Ηρακλείου</v>
      </c>
      <c r="E441" t="str" cm="1">
        <f t="array" aca="1" ref="E441" ca="1">IF(Bold,A441,E440)</f>
        <v>--- Δημοτική Ενότητα Τυμπακίου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22695</v>
      </c>
      <c r="B442" s="9" t="s">
        <v>22696</v>
      </c>
      <c r="C442" s="10">
        <v>424</v>
      </c>
      <c r="D442" t="str" cm="1">
        <f t="array" aca="1" ref="D442" ca="1">IF(Background=44,A442,D441)</f>
        <v>Περιφερειακή Ενότητα Ηρακλείου</v>
      </c>
      <c r="E442" t="str" cm="1">
        <f t="array" aca="1" ref="E442" ca="1">IF(Bold,A442,E441)</f>
        <v>--- Δημοτική Ενότητα Τυμπακίου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22697</v>
      </c>
      <c r="B443" s="9" t="s">
        <v>22698</v>
      </c>
      <c r="C443" s="10">
        <v>54</v>
      </c>
      <c r="D443" t="str" cm="1">
        <f t="array" aca="1" ref="D443" ca="1">IF(Background=44,A443,D442)</f>
        <v>Περιφερειακή Ενότητα Ηρακλείου</v>
      </c>
      <c r="E443" t="str" cm="1">
        <f t="array" aca="1" ref="E443" ca="1">IF(Bold,A443,E442)</f>
        <v>--- Δημοτική Ενότητα Τυμπακίου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22699</v>
      </c>
      <c r="B444" s="9" t="s">
        <v>22700</v>
      </c>
      <c r="C444" s="10">
        <v>291</v>
      </c>
      <c r="D444" t="str" cm="1">
        <f t="array" aca="1" ref="D444" ca="1">IF(Background=44,A444,D443)</f>
        <v>Περιφερειακή Ενότητα Ηρακλείου</v>
      </c>
      <c r="E444" t="str" cm="1">
        <f t="array" aca="1" ref="E444" ca="1">IF(Bold,A444,E443)</f>
        <v>--- Δημοτική Ενότητα Τυμπακίου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22701</v>
      </c>
      <c r="B445" s="9" t="s">
        <v>22702</v>
      </c>
      <c r="C445" s="10">
        <v>122</v>
      </c>
      <c r="D445" t="str" cm="1">
        <f t="array" aca="1" ref="D445" ca="1">IF(Background=44,A445,D444)</f>
        <v>Περιφερειακή Ενότητα Ηρακλείου</v>
      </c>
      <c r="E445" t="str" cm="1">
        <f t="array" aca="1" ref="E445" ca="1">IF(Bold,A445,E444)</f>
        <v>--- Δημοτική Ενότητα Τυμπακίου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22703</v>
      </c>
      <c r="B446" s="9" t="s">
        <v>22704</v>
      </c>
      <c r="C446" s="10">
        <v>143</v>
      </c>
      <c r="D446" t="str" cm="1">
        <f t="array" aca="1" ref="D446" ca="1">IF(Background=44,A446,D445)</f>
        <v>Περιφερειακή Ενότητα Ηρακλείου</v>
      </c>
      <c r="E446" t="str" cm="1">
        <f t="array" aca="1" ref="E446" ca="1">IF(Bold,A446,E445)</f>
        <v>--- Δημοτική Ενότητα Τυμπακίου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22705</v>
      </c>
      <c r="B447" s="9" t="s">
        <v>22706</v>
      </c>
      <c r="C447" s="10">
        <v>33</v>
      </c>
      <c r="D447" t="str" cm="1">
        <f t="array" aca="1" ref="D447" ca="1">IF(Background=44,A447,D446)</f>
        <v>Περιφερειακή Ενότητα Ηρακλείου</v>
      </c>
      <c r="E447" t="str" cm="1">
        <f t="array" aca="1" ref="E447" ca="1">IF(Bold,A447,E446)</f>
        <v>--- Δημοτική Ενότητα Τυμπακίου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22707</v>
      </c>
      <c r="B448" s="9" t="s">
        <v>22708</v>
      </c>
      <c r="C448" s="10">
        <v>686</v>
      </c>
      <c r="D448" t="str" cm="1">
        <f t="array" aca="1" ref="D448" ca="1">IF(Background=44,A448,D447)</f>
        <v>Περιφερειακή Ενότητα Ηρακλείου</v>
      </c>
      <c r="E448" t="str" cm="1">
        <f t="array" aca="1" ref="E448" ca="1">IF(Bold,A448,E447)</f>
        <v>--- Δημοτική Ενότητα Τυμπακίου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22709</v>
      </c>
      <c r="B449" s="9" t="s">
        <v>22710</v>
      </c>
      <c r="C449" s="10">
        <v>432</v>
      </c>
      <c r="D449" t="str" cm="1">
        <f t="array" aca="1" ref="D449" ca="1">IF(Background=44,A449,D448)</f>
        <v>Περιφερειακή Ενότητα Ηρακλείου</v>
      </c>
      <c r="E449" t="str" cm="1">
        <f t="array" aca="1" ref="E449" ca="1">IF(Bold,A449,E448)</f>
        <v>--- Δημοτική Ενότητα Τυμπακίου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22711</v>
      </c>
      <c r="B450" s="9" t="s">
        <v>22712</v>
      </c>
      <c r="C450" s="10">
        <v>5276</v>
      </c>
      <c r="D450" t="str" cm="1">
        <f t="array" aca="1" ref="D450" ca="1">IF(Background=44,A450,D449)</f>
        <v>Περιφερειακή Ενότητα Ηρακλείου</v>
      </c>
      <c r="E450" t="str" cm="1">
        <f t="array" aca="1" ref="E450" ca="1">IF(Bold,A450,E449)</f>
        <v>--- Δημοτική Ενότητα Τυμπακίου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3537</v>
      </c>
      <c r="B451" s="9" t="s">
        <v>3538</v>
      </c>
      <c r="C451" s="10">
        <v>457</v>
      </c>
      <c r="D451" t="str" cm="1">
        <f t="array" aca="1" ref="D451" ca="1">IF(Background=44,A451,D450)</f>
        <v>Περιφερειακή Ενότητα Ηρακλείου</v>
      </c>
      <c r="E451" t="str" cm="1">
        <f t="array" aca="1" ref="E451" ca="1">IF(Bold,A451,E450)</f>
        <v>--- Δημοτική Ενότητα Τυμπακίου</v>
      </c>
      <c r="F451" t="str" cm="1">
        <f t="array" aca="1" ref="F451" ca="1">IF(Background_test=44,"True",IF(Bold_test,"True",""))</f>
        <v/>
      </c>
    </row>
    <row r="452" spans="1:6" x14ac:dyDescent="0.25">
      <c r="A452" s="5" t="s">
        <v>22713</v>
      </c>
      <c r="B452" s="5" t="s">
        <v>22714</v>
      </c>
      <c r="C452" s="6">
        <v>53337</v>
      </c>
      <c r="D452" t="str" cm="1">
        <f t="array" aca="1" ref="D452" ca="1">IF(Background=44,A452,D451)</f>
        <v>Περιφερειακή Ενότητα Ηρακλείου</v>
      </c>
      <c r="E452" t="str" cm="1">
        <f t="array" aca="1" ref="E452" ca="1">IF(Bold,A452,E451)</f>
        <v>--------- Δήμος Χερσονήσου</v>
      </c>
      <c r="F452" t="str" cm="1">
        <f t="array" aca="1" ref="F452" ca="1">IF(Background_test=44,"True",IF(Bold_test,"True",""))</f>
        <v>True</v>
      </c>
    </row>
    <row r="453" spans="1:6" x14ac:dyDescent="0.25">
      <c r="A453" s="7" t="s">
        <v>22715</v>
      </c>
      <c r="B453" s="7" t="s">
        <v>22716</v>
      </c>
      <c r="C453" s="8">
        <v>15302</v>
      </c>
      <c r="D453" t="str" cm="1">
        <f t="array" aca="1" ref="D453" ca="1">IF(Background=44,A453,D452)</f>
        <v>Περιφερειακή Ενότητα Ηρακλείου</v>
      </c>
      <c r="E453" t="str" cm="1">
        <f t="array" aca="1" ref="E453" ca="1">IF(Bold,A453,E452)</f>
        <v>--- Δημοτική Ενότητα Γουβών</v>
      </c>
      <c r="F453" t="str" cm="1">
        <f t="array" aca="1" ref="F453" ca="1">IF(Background_test=44,"True",IF(Bold_test,"True",""))</f>
        <v>True</v>
      </c>
    </row>
    <row r="454" spans="1:6" x14ac:dyDescent="0.25">
      <c r="A454" s="9" t="s">
        <v>7609</v>
      </c>
      <c r="B454" s="9" t="s">
        <v>7610</v>
      </c>
      <c r="C454" s="10">
        <v>106</v>
      </c>
      <c r="D454" t="str" cm="1">
        <f t="array" aca="1" ref="D454" ca="1">IF(Background=44,A454,D453)</f>
        <v>Περιφερειακή Ενότητα Ηρακλείου</v>
      </c>
      <c r="E454" t="str" cm="1">
        <f t="array" aca="1" ref="E454" ca="1">IF(Bold,A454,E453)</f>
        <v>--- Δημοτική Ενότητα Γουβών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22717</v>
      </c>
      <c r="B455" s="9" t="s">
        <v>22718</v>
      </c>
      <c r="C455" s="10">
        <v>22</v>
      </c>
      <c r="D455" t="str" cm="1">
        <f t="array" aca="1" ref="D455" ca="1">IF(Background=44,A455,D454)</f>
        <v>Περιφερειακή Ενότητα Ηρακλείου</v>
      </c>
      <c r="E455" t="str" cm="1">
        <f t="array" aca="1" ref="E455" ca="1">IF(Bold,A455,E454)</f>
        <v>--- Δημοτική Ενότητα Γουβών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2709</v>
      </c>
      <c r="B456" s="9" t="s">
        <v>2710</v>
      </c>
      <c r="C456" s="10">
        <v>72</v>
      </c>
      <c r="D456" t="str" cm="1">
        <f t="array" aca="1" ref="D456" ca="1">IF(Background=44,A456,D455)</f>
        <v>Περιφερειακή Ενότητα Ηρακλείου</v>
      </c>
      <c r="E456" t="str" cm="1">
        <f t="array" aca="1" ref="E456" ca="1">IF(Bold,A456,E455)</f>
        <v>--- Δημοτική Ενότητα Γουβών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21358</v>
      </c>
      <c r="B457" s="9" t="s">
        <v>21359</v>
      </c>
      <c r="C457" s="10">
        <v>111</v>
      </c>
      <c r="D457" t="str" cm="1">
        <f t="array" aca="1" ref="D457" ca="1">IF(Background=44,A457,D456)</f>
        <v>Περιφερειακή Ενότητα Ηρακλείου</v>
      </c>
      <c r="E457" t="str" cm="1">
        <f t="array" aca="1" ref="E457" ca="1">IF(Bold,A457,E456)</f>
        <v>--- Δημοτική Ενότητα Γουβών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22719</v>
      </c>
      <c r="B458" s="9" t="s">
        <v>22720</v>
      </c>
      <c r="C458" s="10">
        <v>216</v>
      </c>
      <c r="D458" t="str" cm="1">
        <f t="array" aca="1" ref="D458" ca="1">IF(Background=44,A458,D457)</f>
        <v>Περιφερειακή Ενότητα Ηρακλείου</v>
      </c>
      <c r="E458" t="str" cm="1">
        <f t="array" aca="1" ref="E458" ca="1">IF(Bold,A458,E457)</f>
        <v>--- Δημοτική Ενότητα Γουβών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22721</v>
      </c>
      <c r="B459" s="9" t="s">
        <v>22722</v>
      </c>
      <c r="C459" s="10">
        <v>1090</v>
      </c>
      <c r="D459" t="str" cm="1">
        <f t="array" aca="1" ref="D459" ca="1">IF(Background=44,A459,D458)</f>
        <v>Περιφερειακή Ενότητα Ηρακλείου</v>
      </c>
      <c r="E459" t="str" cm="1">
        <f t="array" aca="1" ref="E459" ca="1">IF(Bold,A459,E458)</f>
        <v>--- Δημοτική Ενότητα Γουβών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22723</v>
      </c>
      <c r="B460" s="9" t="s">
        <v>22724</v>
      </c>
      <c r="C460" s="10">
        <v>41</v>
      </c>
      <c r="D460" t="str" cm="1">
        <f t="array" aca="1" ref="D460" ca="1">IF(Background=44,A460,D459)</f>
        <v>Περιφερειακή Ενότητα Ηρακλείου</v>
      </c>
      <c r="E460" t="str" cm="1">
        <f t="array" aca="1" ref="E460" ca="1">IF(Bold,A460,E459)</f>
        <v>--- Δημοτική Ενότητα Γουβών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22725</v>
      </c>
      <c r="B461" s="9" t="s">
        <v>22726</v>
      </c>
      <c r="C461" s="10">
        <v>333</v>
      </c>
      <c r="D461" t="str" cm="1">
        <f t="array" aca="1" ref="D461" ca="1">IF(Background=44,A461,D460)</f>
        <v>Περιφερειακή Ενότητα Ηρακλείου</v>
      </c>
      <c r="E461" t="str" cm="1">
        <f t="array" aca="1" ref="E461" ca="1">IF(Bold,A461,E460)</f>
        <v>--- Δημοτική Ενότητα Γουβών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5466</v>
      </c>
      <c r="B462" s="9" t="s">
        <v>5467</v>
      </c>
      <c r="C462" s="10">
        <v>531</v>
      </c>
      <c r="D462" t="str" cm="1">
        <f t="array" aca="1" ref="D462" ca="1">IF(Background=44,A462,D461)</f>
        <v>Περιφερειακή Ενότητα Ηρακλείου</v>
      </c>
      <c r="E462" t="str" cm="1">
        <f t="array" aca="1" ref="E462" ca="1">IF(Bold,A462,E461)</f>
        <v>--- Δημοτική Ενότητα Γουβών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22360</v>
      </c>
      <c r="B463" s="9" t="s">
        <v>22361</v>
      </c>
      <c r="C463" s="10">
        <v>1814</v>
      </c>
      <c r="D463" t="str" cm="1">
        <f t="array" aca="1" ref="D463" ca="1">IF(Background=44,A463,D462)</f>
        <v>Περιφερειακή Ενότητα Ηρακλείου</v>
      </c>
      <c r="E463" t="str" cm="1">
        <f t="array" aca="1" ref="E463" ca="1">IF(Bold,A463,E462)</f>
        <v>--- Δημοτική Ενότητα Γουβών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22727</v>
      </c>
      <c r="B464" s="9" t="s">
        <v>22728</v>
      </c>
      <c r="C464" s="10" t="s">
        <v>405</v>
      </c>
      <c r="D464" t="str" cm="1">
        <f t="array" aca="1" ref="D464" ca="1">IF(Background=44,A464,D463)</f>
        <v>Περιφερειακή Ενότητα Ηρακλείου</v>
      </c>
      <c r="E464" t="str" cm="1">
        <f t="array" aca="1" ref="E464" ca="1">IF(Bold,A464,E463)</f>
        <v>--- Δημοτική Ενότητα Γουβών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886</v>
      </c>
      <c r="B465" s="9" t="s">
        <v>887</v>
      </c>
      <c r="C465" s="10">
        <v>886</v>
      </c>
      <c r="D465" t="str" cm="1">
        <f t="array" aca="1" ref="D465" ca="1">IF(Background=44,A465,D464)</f>
        <v>Περιφερειακή Ενότητα Ηρακλείου</v>
      </c>
      <c r="E465" t="str" cm="1">
        <f t="array" aca="1" ref="E465" ca="1">IF(Bold,A465,E464)</f>
        <v>--- Δημοτική Ενότητα Γουβών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22729</v>
      </c>
      <c r="B466" s="9" t="s">
        <v>22730</v>
      </c>
      <c r="C466" s="10">
        <v>157</v>
      </c>
      <c r="D466" t="str" cm="1">
        <f t="array" aca="1" ref="D466" ca="1">IF(Background=44,A466,D465)</f>
        <v>Περιφερειακή Ενότητα Ηρακλείου</v>
      </c>
      <c r="E466" t="str" cm="1">
        <f t="array" aca="1" ref="E466" ca="1">IF(Bold,A466,E465)</f>
        <v>--- Δημοτική Ενότητα Γουβών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22731</v>
      </c>
      <c r="B467" s="9" t="s">
        <v>22732</v>
      </c>
      <c r="C467" s="10">
        <v>29</v>
      </c>
      <c r="D467" t="str" cm="1">
        <f t="array" aca="1" ref="D467" ca="1">IF(Background=44,A467,D466)</f>
        <v>Περιφερειακή Ενότητα Ηρακλείου</v>
      </c>
      <c r="E467" t="str" cm="1">
        <f t="array" aca="1" ref="E467" ca="1">IF(Bold,A467,E466)</f>
        <v>--- Δημοτική Ενότητα Γουβών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22516</v>
      </c>
      <c r="B468" s="9" t="s">
        <v>22517</v>
      </c>
      <c r="C468" s="10">
        <v>289</v>
      </c>
      <c r="D468" t="str" cm="1">
        <f t="array" aca="1" ref="D468" ca="1">IF(Background=44,A468,D467)</f>
        <v>Περιφερειακή Ενότητα Ηρακλείου</v>
      </c>
      <c r="E468" t="str" cm="1">
        <f t="array" aca="1" ref="E468" ca="1">IF(Bold,A468,E467)</f>
        <v>--- Δημοτική Ενότητα Γουβών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22384</v>
      </c>
      <c r="B469" s="9" t="s">
        <v>22385</v>
      </c>
      <c r="C469" s="10">
        <v>1018</v>
      </c>
      <c r="D469" t="str" cm="1">
        <f t="array" aca="1" ref="D469" ca="1">IF(Background=44,A469,D468)</f>
        <v>Περιφερειακή Ενότητα Ηρακλείου</v>
      </c>
      <c r="E469" t="str" cm="1">
        <f t="array" aca="1" ref="E469" ca="1">IF(Bold,A469,E468)</f>
        <v>--- Δημοτική Ενότητα Γουβών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22733</v>
      </c>
      <c r="B470" s="9" t="s">
        <v>22734</v>
      </c>
      <c r="C470" s="10">
        <v>86</v>
      </c>
      <c r="D470" t="str" cm="1">
        <f t="array" aca="1" ref="D470" ca="1">IF(Background=44,A470,D469)</f>
        <v>Περιφερειακή Ενότητα Ηρακλείου</v>
      </c>
      <c r="E470" t="str" cm="1">
        <f t="array" aca="1" ref="E470" ca="1">IF(Bold,A470,E469)</f>
        <v>--- Δημοτική Ενότητα Γουβών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22735</v>
      </c>
      <c r="B471" s="9" t="s">
        <v>22736</v>
      </c>
      <c r="C471" s="10">
        <v>5307</v>
      </c>
      <c r="D471" t="str" cm="1">
        <f t="array" aca="1" ref="D471" ca="1">IF(Background=44,A471,D470)</f>
        <v>Περιφερειακή Ενότητα Ηρακλείου</v>
      </c>
      <c r="E471" t="str" cm="1">
        <f t="array" aca="1" ref="E471" ca="1">IF(Bold,A471,E470)</f>
        <v>--- Δημοτική Ενότητα Γουβών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22737</v>
      </c>
      <c r="B472" s="9" t="s">
        <v>22738</v>
      </c>
      <c r="C472" s="10">
        <v>174</v>
      </c>
      <c r="D472" t="str" cm="1">
        <f t="array" aca="1" ref="D472" ca="1">IF(Background=44,A472,D471)</f>
        <v>Περιφερειακή Ενότητα Ηρακλείου</v>
      </c>
      <c r="E472" t="str" cm="1">
        <f t="array" aca="1" ref="E472" ca="1">IF(Bold,A472,E471)</f>
        <v>--- Δημοτική Ενότητα Γουβών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9429</v>
      </c>
      <c r="B473" s="9" t="s">
        <v>9430</v>
      </c>
      <c r="C473" s="10">
        <v>3</v>
      </c>
      <c r="D473" t="str" cm="1">
        <f t="array" aca="1" ref="D473" ca="1">IF(Background=44,A473,D472)</f>
        <v>Περιφερειακή Ενότητα Ηρακλείου</v>
      </c>
      <c r="E473" t="str" cm="1">
        <f t="array" aca="1" ref="E473" ca="1">IF(Bold,A473,E472)</f>
        <v>--- Δημοτική Ενότητα Γουβών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22739</v>
      </c>
      <c r="B474" s="9" t="s">
        <v>22740</v>
      </c>
      <c r="C474" s="10">
        <v>140</v>
      </c>
      <c r="D474" t="str" cm="1">
        <f t="array" aca="1" ref="D474" ca="1">IF(Background=44,A474,D473)</f>
        <v>Περιφερειακή Ενότητα Ηρακλείου</v>
      </c>
      <c r="E474" t="str" cm="1">
        <f t="array" aca="1" ref="E474" ca="1">IF(Bold,A474,E473)</f>
        <v>--- Δημοτική Ενότητα Γουβών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22741</v>
      </c>
      <c r="B475" s="9" t="s">
        <v>22742</v>
      </c>
      <c r="C475" s="10">
        <v>62</v>
      </c>
      <c r="D475" t="str" cm="1">
        <f t="array" aca="1" ref="D475" ca="1">IF(Background=44,A475,D474)</f>
        <v>Περιφερειακή Ενότητα Ηρακλείου</v>
      </c>
      <c r="E475" t="str" cm="1">
        <f t="array" aca="1" ref="E475" ca="1">IF(Bold,A475,E474)</f>
        <v>--- Δημοτική Ενότητα Γουβών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22743</v>
      </c>
      <c r="B476" s="9" t="s">
        <v>22744</v>
      </c>
      <c r="C476" s="10">
        <v>125</v>
      </c>
      <c r="D476" t="str" cm="1">
        <f t="array" aca="1" ref="D476" ca="1">IF(Background=44,A476,D475)</f>
        <v>Περιφερειακή Ενότητα Ηρακλείου</v>
      </c>
      <c r="E476" t="str" cm="1">
        <f t="array" aca="1" ref="E476" ca="1">IF(Bold,A476,E475)</f>
        <v>--- Δημοτική Ενότητα Γουβών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22745</v>
      </c>
      <c r="B477" s="9" t="s">
        <v>22746</v>
      </c>
      <c r="C477" s="10">
        <v>2637</v>
      </c>
      <c r="D477" t="str" cm="1">
        <f t="array" aca="1" ref="D477" ca="1">IF(Background=44,A477,D476)</f>
        <v>Περιφερειακή Ενότητα Ηρακλείου</v>
      </c>
      <c r="E477" t="str" cm="1">
        <f t="array" aca="1" ref="E477" ca="1">IF(Bold,A477,E476)</f>
        <v>--- Δημοτική Ενότητα Γουβών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22747</v>
      </c>
      <c r="B478" s="9" t="s">
        <v>22748</v>
      </c>
      <c r="C478" s="10">
        <v>53</v>
      </c>
      <c r="D478" t="str" cm="1">
        <f t="array" aca="1" ref="D478" ca="1">IF(Background=44,A478,D477)</f>
        <v>Περιφερειακή Ενότητα Ηρακλείου</v>
      </c>
      <c r="E478" t="str" cm="1">
        <f t="array" aca="1" ref="E478" ca="1">IF(Bold,A478,E477)</f>
        <v>--- Δημοτική Ενότητα Γουβών</v>
      </c>
      <c r="F478" t="str" cm="1">
        <f t="array" aca="1" ref="F478" ca="1">IF(Background_test=44,"True",IF(Bold_test,"True",""))</f>
        <v/>
      </c>
    </row>
    <row r="479" spans="1:6" x14ac:dyDescent="0.25">
      <c r="A479" s="7" t="s">
        <v>22749</v>
      </c>
      <c r="B479" s="7" t="s">
        <v>22750</v>
      </c>
      <c r="C479" s="8">
        <v>2298</v>
      </c>
      <c r="D479" t="str" cm="1">
        <f t="array" aca="1" ref="D479" ca="1">IF(Background=44,A479,D478)</f>
        <v>Περιφερειακή Ενότητα Ηρακλείου</v>
      </c>
      <c r="E479" t="str" cm="1">
        <f t="array" aca="1" ref="E479" ca="1">IF(Bold,A479,E478)</f>
        <v>--- Δημοτική Ενότητα Επισκοπής</v>
      </c>
      <c r="F479" t="str" cm="1">
        <f t="array" aca="1" ref="F479" ca="1">IF(Background_test=44,"True",IF(Bold_test,"True",""))</f>
        <v>True</v>
      </c>
    </row>
    <row r="480" spans="1:6" x14ac:dyDescent="0.25">
      <c r="A480" s="9" t="s">
        <v>22751</v>
      </c>
      <c r="B480" s="9" t="s">
        <v>22752</v>
      </c>
      <c r="C480" s="10">
        <v>279</v>
      </c>
      <c r="D480" t="str" cm="1">
        <f t="array" aca="1" ref="D480" ca="1">IF(Background=44,A480,D479)</f>
        <v>Περιφερειακή Ενότητα Ηρακλείου</v>
      </c>
      <c r="E480" t="str" cm="1">
        <f t="array" aca="1" ref="E480" ca="1">IF(Bold,A480,E479)</f>
        <v>--- Δημοτική Ενότητα Επισκοπής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22753</v>
      </c>
      <c r="B481" s="9" t="s">
        <v>22754</v>
      </c>
      <c r="C481" s="10">
        <v>100</v>
      </c>
      <c r="D481" t="str" cm="1">
        <f t="array" aca="1" ref="D481" ca="1">IF(Background=44,A481,D480)</f>
        <v>Περιφερειακή Ενότητα Ηρακλείου</v>
      </c>
      <c r="E481" t="str" cm="1">
        <f t="array" aca="1" ref="E481" ca="1">IF(Bold,A481,E480)</f>
        <v>--- Δημοτική Ενότητα Επισκοπής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22755</v>
      </c>
      <c r="B482" s="9" t="s">
        <v>22756</v>
      </c>
      <c r="C482" s="10">
        <v>122</v>
      </c>
      <c r="D482" t="str" cm="1">
        <f t="array" aca="1" ref="D482" ca="1">IF(Background=44,A482,D481)</f>
        <v>Περιφερειακή Ενότητα Ηρακλείου</v>
      </c>
      <c r="E482" t="str" cm="1">
        <f t="array" aca="1" ref="E482" ca="1">IF(Bold,A482,E481)</f>
        <v>--- Δημοτική Ενότητα Επισκοπής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5737</v>
      </c>
      <c r="B483" s="9" t="s">
        <v>5738</v>
      </c>
      <c r="C483" s="10">
        <v>960</v>
      </c>
      <c r="D483" t="str" cm="1">
        <f t="array" aca="1" ref="D483" ca="1">IF(Background=44,A483,D482)</f>
        <v>Περιφερειακή Ενότητα Ηρακλείου</v>
      </c>
      <c r="E483" t="str" cm="1">
        <f t="array" aca="1" ref="E483" ca="1">IF(Bold,A483,E482)</f>
        <v>--- Δημοτική Ενότητα Επισκοπής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15328</v>
      </c>
      <c r="B484" s="9" t="s">
        <v>15329</v>
      </c>
      <c r="C484" s="10">
        <v>109</v>
      </c>
      <c r="D484" t="str" cm="1">
        <f t="array" aca="1" ref="D484" ca="1">IF(Background=44,A484,D483)</f>
        <v>Περιφερειακή Ενότητα Ηρακλείου</v>
      </c>
      <c r="E484" t="str" cm="1">
        <f t="array" aca="1" ref="E484" ca="1">IF(Bold,A484,E483)</f>
        <v>--- Δημοτική Ενότητα Επισκοπής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22757</v>
      </c>
      <c r="B485" s="9" t="s">
        <v>22758</v>
      </c>
      <c r="C485" s="10">
        <v>13</v>
      </c>
      <c r="D485" t="str" cm="1">
        <f t="array" aca="1" ref="D485" ca="1">IF(Background=44,A485,D484)</f>
        <v>Περιφερειακή Ενότητα Ηρακλείου</v>
      </c>
      <c r="E485" t="str" cm="1">
        <f t="array" aca="1" ref="E485" ca="1">IF(Bold,A485,E484)</f>
        <v>--- Δημοτική Ενότητα Επισκοπής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22759</v>
      </c>
      <c r="B486" s="9" t="s">
        <v>22760</v>
      </c>
      <c r="C486" s="10">
        <v>480</v>
      </c>
      <c r="D486" t="str" cm="1">
        <f t="array" aca="1" ref="D486" ca="1">IF(Background=44,A486,D485)</f>
        <v>Περιφερειακή Ενότητα Ηρακλείου</v>
      </c>
      <c r="E486" t="str" cm="1">
        <f t="array" aca="1" ref="E486" ca="1">IF(Bold,A486,E485)</f>
        <v>--- Δημοτική Ενότητα Επισκοπής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22761</v>
      </c>
      <c r="B487" s="9" t="s">
        <v>22762</v>
      </c>
      <c r="C487" s="10">
        <v>41</v>
      </c>
      <c r="D487" t="str" cm="1">
        <f t="array" aca="1" ref="D487" ca="1">IF(Background=44,A487,D486)</f>
        <v>Περιφερειακή Ενότητα Ηρακλείου</v>
      </c>
      <c r="E487" t="str" cm="1">
        <f t="array" aca="1" ref="E487" ca="1">IF(Bold,A487,E486)</f>
        <v>--- Δημοτική Ενότητα Επισκοπής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22763</v>
      </c>
      <c r="B488" s="9" t="s">
        <v>22764</v>
      </c>
      <c r="C488" s="10">
        <v>192</v>
      </c>
      <c r="D488" t="str" cm="1">
        <f t="array" aca="1" ref="D488" ca="1">IF(Background=44,A488,D487)</f>
        <v>Περιφερειακή Ενότητα Ηρακλείου</v>
      </c>
      <c r="E488" t="str" cm="1">
        <f t="array" aca="1" ref="E488" ca="1">IF(Bold,A488,E487)</f>
        <v>--- Δημοτική Ενότητα Επισκοπής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22765</v>
      </c>
      <c r="B489" s="9" t="s">
        <v>22766</v>
      </c>
      <c r="C489" s="10">
        <v>2</v>
      </c>
      <c r="D489" t="str" cm="1">
        <f t="array" aca="1" ref="D489" ca="1">IF(Background=44,A489,D488)</f>
        <v>Περιφερειακή Ενότητα Ηρακλείου</v>
      </c>
      <c r="E489" t="str" cm="1">
        <f t="array" aca="1" ref="E489" ca="1">IF(Bold,A489,E488)</f>
        <v>--- Δημοτική Ενότητα Επισκοπής</v>
      </c>
      <c r="F489" t="str" cm="1">
        <f t="array" aca="1" ref="F489" ca="1">IF(Background_test=44,"True",IF(Bold_test,"True",""))</f>
        <v/>
      </c>
    </row>
    <row r="490" spans="1:6" x14ac:dyDescent="0.25">
      <c r="A490" s="7" t="s">
        <v>22767</v>
      </c>
      <c r="B490" s="7" t="s">
        <v>22768</v>
      </c>
      <c r="C490" s="8">
        <v>11912</v>
      </c>
      <c r="D490" t="str" cm="1">
        <f t="array" aca="1" ref="D490" ca="1">IF(Background=44,A490,D489)</f>
        <v>Περιφερειακή Ενότητα Ηρακλείου</v>
      </c>
      <c r="E490" t="str" cm="1">
        <f t="array" aca="1" ref="E490" ca="1">IF(Bold,A490,E489)</f>
        <v>--- Δημοτική Ενότητα Μαλίων</v>
      </c>
      <c r="F490" t="str" cm="1">
        <f t="array" aca="1" ref="F490" ca="1">IF(Background_test=44,"True",IF(Bold_test,"True",""))</f>
        <v>True</v>
      </c>
    </row>
    <row r="491" spans="1:6" x14ac:dyDescent="0.25">
      <c r="A491" s="9" t="s">
        <v>22769</v>
      </c>
      <c r="B491" s="9" t="s">
        <v>22770</v>
      </c>
      <c r="C491" s="10">
        <v>146</v>
      </c>
      <c r="D491" t="str" cm="1">
        <f t="array" aca="1" ref="D491" ca="1">IF(Background=44,A491,D490)</f>
        <v>Περιφερειακή Ενότητα Ηρακλείου</v>
      </c>
      <c r="E491" t="str" cm="1">
        <f t="array" aca="1" ref="E491" ca="1">IF(Bold,A491,E490)</f>
        <v>--- Δημοτική Ενότητα Μαλίων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22771</v>
      </c>
      <c r="B492" s="9" t="s">
        <v>22772</v>
      </c>
      <c r="C492" s="10">
        <v>6808</v>
      </c>
      <c r="D492" t="str" cm="1">
        <f t="array" aca="1" ref="D492" ca="1">IF(Background=44,A492,D491)</f>
        <v>Περιφερειακή Ενότητα Ηρακλείου</v>
      </c>
      <c r="E492" t="str" cm="1">
        <f t="array" aca="1" ref="E492" ca="1">IF(Bold,A492,E491)</f>
        <v>--- Δημοτική Ενότητα Μαλίων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22773</v>
      </c>
      <c r="B493" s="9" t="s">
        <v>22774</v>
      </c>
      <c r="C493" s="10">
        <v>815</v>
      </c>
      <c r="D493" t="str" cm="1">
        <f t="array" aca="1" ref="D493" ca="1">IF(Background=44,A493,D492)</f>
        <v>Περιφερειακή Ενότητα Ηρακλείου</v>
      </c>
      <c r="E493" t="str" cm="1">
        <f t="array" aca="1" ref="E493" ca="1">IF(Bold,A493,E492)</f>
        <v>--- Δημοτική Ενότητα Μαλίων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22775</v>
      </c>
      <c r="B494" s="9" t="s">
        <v>22776</v>
      </c>
      <c r="C494" s="10">
        <v>4143</v>
      </c>
      <c r="D494" t="str" cm="1">
        <f t="array" aca="1" ref="D494" ca="1">IF(Background=44,A494,D493)</f>
        <v>Περιφερειακή Ενότητα Ηρακλείου</v>
      </c>
      <c r="E494" t="str" cm="1">
        <f t="array" aca="1" ref="E494" ca="1">IF(Bold,A494,E493)</f>
        <v>--- Δημοτική Ενότητα Μαλίων</v>
      </c>
      <c r="F494" t="str" cm="1">
        <f t="array" aca="1" ref="F494" ca="1">IF(Background_test=44,"True",IF(Bold_test,"True",""))</f>
        <v/>
      </c>
    </row>
    <row r="495" spans="1:6" x14ac:dyDescent="0.25">
      <c r="A495" s="7" t="s">
        <v>22777</v>
      </c>
      <c r="B495" s="7" t="s">
        <v>22778</v>
      </c>
      <c r="C495" s="8">
        <v>23825</v>
      </c>
      <c r="D495" t="str" cm="1">
        <f t="array" aca="1" ref="D495" ca="1">IF(Background=44,A495,D494)</f>
        <v>Περιφερειακή Ενότητα Ηρακλείου</v>
      </c>
      <c r="E495" t="str" cm="1">
        <f t="array" aca="1" ref="E495" ca="1">IF(Bold,A495,E494)</f>
        <v>--- Δημοτική Ενότητα Χερσονήσου</v>
      </c>
      <c r="F495" t="str" cm="1">
        <f t="array" aca="1" ref="F495" ca="1">IF(Background_test=44,"True",IF(Bold_test,"True",""))</f>
        <v>True</v>
      </c>
    </row>
    <row r="496" spans="1:6" x14ac:dyDescent="0.25">
      <c r="A496" s="9" t="s">
        <v>22779</v>
      </c>
      <c r="B496" s="9" t="s">
        <v>22780</v>
      </c>
      <c r="C496" s="10">
        <v>371</v>
      </c>
      <c r="D496" t="str" cm="1">
        <f t="array" aca="1" ref="D496" ca="1">IF(Background=44,A496,D495)</f>
        <v>Περιφερειακή Ενότητα Ηρακλείου</v>
      </c>
      <c r="E496" t="str" cm="1">
        <f t="array" aca="1" ref="E496" ca="1">IF(Bold,A496,E495)</f>
        <v>--- Δημοτική Ενότητα Χερσονήσου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2709</v>
      </c>
      <c r="B497" s="9" t="s">
        <v>2710</v>
      </c>
      <c r="C497" s="10">
        <v>234</v>
      </c>
      <c r="D497" t="str" cm="1">
        <f t="array" aca="1" ref="D497" ca="1">IF(Background=44,A497,D496)</f>
        <v>Περιφερειακή Ενότητα Ηρακλείου</v>
      </c>
      <c r="E497" t="str" cm="1">
        <f t="array" aca="1" ref="E497" ca="1">IF(Bold,A497,E496)</f>
        <v>--- Δημοτική Ενότητα Χερσονήσου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22781</v>
      </c>
      <c r="B498" s="9" t="s">
        <v>22782</v>
      </c>
      <c r="C498" s="10">
        <v>2512</v>
      </c>
      <c r="D498" t="str" cm="1">
        <f t="array" aca="1" ref="D498" ca="1">IF(Background=44,A498,D497)</f>
        <v>Περιφερειακή Ενότητα Ηρακλείου</v>
      </c>
      <c r="E498" t="str" cm="1">
        <f t="array" aca="1" ref="E498" ca="1">IF(Bold,A498,E497)</f>
        <v>--- Δημοτική Ενότητα Χερσονήσου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22783</v>
      </c>
      <c r="B499" s="9" t="s">
        <v>22784</v>
      </c>
      <c r="C499" s="10">
        <v>721</v>
      </c>
      <c r="D499" t="str" cm="1">
        <f t="array" aca="1" ref="D499" ca="1">IF(Background=44,A499,D498)</f>
        <v>Περιφερειακή Ενότητα Ηρακλείου</v>
      </c>
      <c r="E499" t="str" cm="1">
        <f t="array" aca="1" ref="E499" ca="1">IF(Bold,A499,E498)</f>
        <v>--- Δημοτική Ενότητα Χερσονήσου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5204</v>
      </c>
      <c r="B500" s="9" t="s">
        <v>5205</v>
      </c>
      <c r="C500" s="10">
        <v>2675</v>
      </c>
      <c r="D500" t="str" cm="1">
        <f t="array" aca="1" ref="D500" ca="1">IF(Background=44,A500,D499)</f>
        <v>Περιφερειακή Ενότητα Ηρακλείου</v>
      </c>
      <c r="E500" t="str" cm="1">
        <f t="array" aca="1" ref="E500" ca="1">IF(Bold,A500,E499)</f>
        <v>--- Δημοτική Ενότητα Χερσονήσου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22785</v>
      </c>
      <c r="B501" s="9" t="s">
        <v>22786</v>
      </c>
      <c r="C501" s="10">
        <v>1174</v>
      </c>
      <c r="D501" t="str" cm="1">
        <f t="array" aca="1" ref="D501" ca="1">IF(Background=44,A501,D500)</f>
        <v>Περιφερειακή Ενότητα Ηρακλείου</v>
      </c>
      <c r="E501" t="str" cm="1">
        <f t="array" aca="1" ref="E501" ca="1">IF(Bold,A501,E500)</f>
        <v>--- Δημοτική Ενότητα Χερσονήσου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22787</v>
      </c>
      <c r="B502" s="9" t="s">
        <v>22788</v>
      </c>
      <c r="C502" s="10">
        <v>65</v>
      </c>
      <c r="D502" t="str" cm="1">
        <f t="array" aca="1" ref="D502" ca="1">IF(Background=44,A502,D501)</f>
        <v>Περιφερειακή Ενότητα Ηρακλείου</v>
      </c>
      <c r="E502" t="str" cm="1">
        <f t="array" aca="1" ref="E502" ca="1">IF(Bold,A502,E501)</f>
        <v>--- Δημοτική Ενότητα Χερσονήσου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22789</v>
      </c>
      <c r="B503" s="9" t="s">
        <v>22790</v>
      </c>
      <c r="C503" s="10">
        <v>556</v>
      </c>
      <c r="D503" t="str" cm="1">
        <f t="array" aca="1" ref="D503" ca="1">IF(Background=44,A503,D502)</f>
        <v>Περιφερειακή Ενότητα Ηρακλείου</v>
      </c>
      <c r="E503" t="str" cm="1">
        <f t="array" aca="1" ref="E503" ca="1">IF(Bold,A503,E502)</f>
        <v>--- Δημοτική Ενότητα Χερσονήσου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22478</v>
      </c>
      <c r="B504" s="9" t="s">
        <v>22479</v>
      </c>
      <c r="C504" s="10">
        <v>396</v>
      </c>
      <c r="D504" t="str" cm="1">
        <f t="array" aca="1" ref="D504" ca="1">IF(Background=44,A504,D503)</f>
        <v>Περιφερειακή Ενότητα Ηρακλείου</v>
      </c>
      <c r="E504" t="str" cm="1">
        <f t="array" aca="1" ref="E504" ca="1">IF(Bold,A504,E503)</f>
        <v>--- Δημοτική Ενότητα Χερσονήσου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22791</v>
      </c>
      <c r="B505" s="9" t="s">
        <v>22792</v>
      </c>
      <c r="C505" s="10">
        <v>14</v>
      </c>
      <c r="D505" t="str" cm="1">
        <f t="array" aca="1" ref="D505" ca="1">IF(Background=44,A505,D504)</f>
        <v>Περιφερειακή Ενότητα Ηρακλείου</v>
      </c>
      <c r="E505" t="str" cm="1">
        <f t="array" aca="1" ref="E505" ca="1">IF(Bold,A505,E504)</f>
        <v>--- Δημοτική Ενότητα Χερσονήσου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22793</v>
      </c>
      <c r="B506" s="9" t="s">
        <v>22794</v>
      </c>
      <c r="C506" s="10">
        <v>19</v>
      </c>
      <c r="D506" t="str" cm="1">
        <f t="array" aca="1" ref="D506" ca="1">IF(Background=44,A506,D505)</f>
        <v>Περιφερειακή Ενότητα Ηρακλείου</v>
      </c>
      <c r="E506" t="str" cm="1">
        <f t="array" aca="1" ref="E506" ca="1">IF(Bold,A506,E505)</f>
        <v>--- Δημοτική Ενότητα Χερσονήσου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22795</v>
      </c>
      <c r="B507" s="9" t="s">
        <v>22796</v>
      </c>
      <c r="C507" s="10">
        <v>844</v>
      </c>
      <c r="D507" t="str" cm="1">
        <f t="array" aca="1" ref="D507" ca="1">IF(Background=44,A507,D506)</f>
        <v>Περιφερειακή Ενότητα Ηρακλείου</v>
      </c>
      <c r="E507" t="str" cm="1">
        <f t="array" aca="1" ref="E507" ca="1">IF(Bold,A507,E506)</f>
        <v>--- Δημοτική Ενότητα Χερσονήσου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22797</v>
      </c>
      <c r="B508" s="9" t="s">
        <v>22798</v>
      </c>
      <c r="C508" s="10">
        <v>10264</v>
      </c>
      <c r="D508" t="str" cm="1">
        <f t="array" aca="1" ref="D508" ca="1">IF(Background=44,A508,D507)</f>
        <v>Περιφερειακή Ενότητα Ηρακλείου</v>
      </c>
      <c r="E508" t="str" cm="1">
        <f t="array" aca="1" ref="E508" ca="1">IF(Bold,A508,E507)</f>
        <v>--- Δημοτική Ενότητα Χερσονήσου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22799</v>
      </c>
      <c r="B509" s="9" t="s">
        <v>22800</v>
      </c>
      <c r="C509" s="10">
        <v>26</v>
      </c>
      <c r="D509" t="str" cm="1">
        <f t="array" aca="1" ref="D509" ca="1">IF(Background=44,A509,D508)</f>
        <v>Περιφερειακή Ενότητα Ηρακλείου</v>
      </c>
      <c r="E509" t="str" cm="1">
        <f t="array" aca="1" ref="E509" ca="1">IF(Bold,A509,E508)</f>
        <v>--- Δημοτική Ενότητα Χερσονήσου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22801</v>
      </c>
      <c r="B510" s="9" t="s">
        <v>22802</v>
      </c>
      <c r="C510" s="10">
        <v>562</v>
      </c>
      <c r="D510" t="str" cm="1">
        <f t="array" aca="1" ref="D510" ca="1">IF(Background=44,A510,D509)</f>
        <v>Περιφερειακή Ενότητα Ηρακλείου</v>
      </c>
      <c r="E510" t="str" cm="1">
        <f t="array" aca="1" ref="E510" ca="1">IF(Bold,A510,E509)</f>
        <v>--- Δημοτική Ενότητα Χερσονήσου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22803</v>
      </c>
      <c r="B511" s="9" t="s">
        <v>22804</v>
      </c>
      <c r="C511" s="10">
        <v>380</v>
      </c>
      <c r="D511" t="str" cm="1">
        <f t="array" aca="1" ref="D511" ca="1">IF(Background=44,A511,D510)</f>
        <v>Περιφερειακή Ενότητα Ηρακλείου</v>
      </c>
      <c r="E511" t="str" cm="1">
        <f t="array" aca="1" ref="E511" ca="1">IF(Bold,A511,E510)</f>
        <v>--- Δημοτική Ενότητα Χερσονήσου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22805</v>
      </c>
      <c r="B512" s="9" t="s">
        <v>22806</v>
      </c>
      <c r="C512" s="10">
        <v>43</v>
      </c>
      <c r="D512" t="str" cm="1">
        <f t="array" aca="1" ref="D512" ca="1">IF(Background=44,A512,D511)</f>
        <v>Περιφερειακή Ενότητα Ηρακλείου</v>
      </c>
      <c r="E512" t="str" cm="1">
        <f t="array" aca="1" ref="E512" ca="1">IF(Bold,A512,E511)</f>
        <v>--- Δημοτική Ενότητα Χερσονήσου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22807</v>
      </c>
      <c r="B513" s="9" t="s">
        <v>22808</v>
      </c>
      <c r="C513" s="10">
        <v>21</v>
      </c>
      <c r="D513" t="str" cm="1">
        <f t="array" aca="1" ref="D513" ca="1">IF(Background=44,A513,D512)</f>
        <v>Περιφερειακή Ενότητα Ηρακλείου</v>
      </c>
      <c r="E513" t="str" cm="1">
        <f t="array" aca="1" ref="E513" ca="1">IF(Bold,A513,E512)</f>
        <v>--- Δημοτική Ενότητα Χερσονήσου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22809</v>
      </c>
      <c r="B514" s="9" t="s">
        <v>22810</v>
      </c>
      <c r="C514" s="10">
        <v>2948</v>
      </c>
      <c r="D514" t="str" cm="1">
        <f t="array" aca="1" ref="D514" ca="1">IF(Background=44,A514,D513)</f>
        <v>Περιφερειακή Ενότητα Ηρακλείου</v>
      </c>
      <c r="E514" t="str" cm="1">
        <f t="array" aca="1" ref="E514" ca="1">IF(Bold,A514,E513)</f>
        <v>--- Δημοτική Ενότητα Χερσονήσου</v>
      </c>
      <c r="F514" t="str" cm="1">
        <f t="array" aca="1" ref="F514" ca="1">IF(Background_test=44,"True",IF(Bold_test,"True",""))</f>
        <v/>
      </c>
    </row>
    <row r="515" spans="1:6" x14ac:dyDescent="0.25">
      <c r="A515" s="3" t="s">
        <v>22811</v>
      </c>
      <c r="B515" s="3" t="s">
        <v>22812</v>
      </c>
      <c r="C515" s="4">
        <v>75995</v>
      </c>
      <c r="D515" t="str" cm="1">
        <f t="array" aca="1" ref="D515" ca="1">IF(Background=44,A515,D514)</f>
        <v>Περιφερειακή Ενότητα Λασιθίου</v>
      </c>
      <c r="E515" t="str" cm="1">
        <f t="array" aca="1" ref="E515" ca="1">IF(Bold,A515,E514)</f>
        <v>--- Δημοτική Ενότητα Χερσονήσου</v>
      </c>
      <c r="F515" t="str" cm="1">
        <f t="array" aca="1" ref="F515" ca="1">IF(Background_test=44,"True",IF(Bold_test,"True",""))</f>
        <v>True</v>
      </c>
    </row>
    <row r="516" spans="1:6" x14ac:dyDescent="0.25">
      <c r="A516" s="5" t="s">
        <v>22813</v>
      </c>
      <c r="B516" s="5" t="s">
        <v>22814</v>
      </c>
      <c r="C516" s="6">
        <v>28033</v>
      </c>
      <c r="D516" t="str" cm="1">
        <f t="array" aca="1" ref="D516" ca="1">IF(Background=44,A516,D515)</f>
        <v>Περιφερειακή Ενότητα Λασιθίου</v>
      </c>
      <c r="E516" t="str" cm="1">
        <f t="array" aca="1" ref="E516" ca="1">IF(Bold,A516,E515)</f>
        <v>--------- Δήμος Αγίου Νικολάου</v>
      </c>
      <c r="F516" t="str" cm="1">
        <f t="array" aca="1" ref="F516" ca="1">IF(Background_test=44,"True",IF(Bold_test,"True",""))</f>
        <v>True</v>
      </c>
    </row>
    <row r="517" spans="1:6" x14ac:dyDescent="0.25">
      <c r="A517" s="7" t="s">
        <v>22815</v>
      </c>
      <c r="B517" s="7" t="s">
        <v>22816</v>
      </c>
      <c r="C517" s="8">
        <v>21075</v>
      </c>
      <c r="D517" t="str" cm="1">
        <f t="array" aca="1" ref="D517" ca="1">IF(Background=44,A517,D516)</f>
        <v>Περιφερειακή Ενότητα Λασιθίου</v>
      </c>
      <c r="E517" t="str" cm="1">
        <f t="array" aca="1" ref="E517" ca="1">IF(Bold,A517,E516)</f>
        <v>--- Δημοτική Ενότητα Αγίου Νικολάου</v>
      </c>
      <c r="F517" t="str" cm="1">
        <f t="array" aca="1" ref="F517" ca="1">IF(Background_test=44,"True",IF(Bold_test,"True",""))</f>
        <v>True</v>
      </c>
    </row>
    <row r="518" spans="1:6" x14ac:dyDescent="0.25">
      <c r="A518" s="9" t="s">
        <v>428</v>
      </c>
      <c r="B518" s="9" t="s">
        <v>429</v>
      </c>
      <c r="C518" s="10">
        <v>23</v>
      </c>
      <c r="D518" t="str" cm="1">
        <f t="array" aca="1" ref="D518" ca="1">IF(Background=44,A518,D517)</f>
        <v>Περιφερειακή Ενότητα Λασιθίου</v>
      </c>
      <c r="E518" t="str" cm="1">
        <f t="array" aca="1" ref="E518" ca="1">IF(Bold,A518,E517)</f>
        <v>--- Δημοτική Ενότητα Αγίου Νικολάου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7609</v>
      </c>
      <c r="B519" s="9" t="s">
        <v>7610</v>
      </c>
      <c r="C519" s="10">
        <v>9</v>
      </c>
      <c r="D519" t="str" cm="1">
        <f t="array" aca="1" ref="D519" ca="1">IF(Background=44,A519,D518)</f>
        <v>Περιφερειακή Ενότητα Λασιθίου</v>
      </c>
      <c r="E519" t="str" cm="1">
        <f t="array" aca="1" ref="E519" ca="1">IF(Bold,A519,E518)</f>
        <v>--- Δημοτική Ενότητα Αγίου Νικολάου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22817</v>
      </c>
      <c r="B520" s="9" t="s">
        <v>22818</v>
      </c>
      <c r="C520" s="10" t="s">
        <v>405</v>
      </c>
      <c r="D520" t="str" cm="1">
        <f t="array" aca="1" ref="D520" ca="1">IF(Background=44,A520,D519)</f>
        <v>Περιφερειακή Ενότητα Λασιθίου</v>
      </c>
      <c r="E520" t="str" cm="1">
        <f t="array" aca="1" ref="E520" ca="1">IF(Bold,A520,E519)</f>
        <v>--- Δημοτική Ενότητα Αγίου Νικολάου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1915</v>
      </c>
      <c r="B521" s="9" t="s">
        <v>1916</v>
      </c>
      <c r="C521" s="10">
        <v>11</v>
      </c>
      <c r="D521" t="str" cm="1">
        <f t="array" aca="1" ref="D521" ca="1">IF(Background=44,A521,D520)</f>
        <v>Περιφερειακή Ενότητα Λασιθίου</v>
      </c>
      <c r="E521" t="str" cm="1">
        <f t="array" aca="1" ref="E521" ca="1">IF(Bold,A521,E520)</f>
        <v>--- Δημοτική Ενότητα Αγίου Νικολάου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2709</v>
      </c>
      <c r="B522" s="9" t="s">
        <v>2710</v>
      </c>
      <c r="C522" s="10">
        <v>4</v>
      </c>
      <c r="D522" t="str" cm="1">
        <f t="array" aca="1" ref="D522" ca="1">IF(Background=44,A522,D521)</f>
        <v>Περιφερειακή Ενότητα Λασιθίου</v>
      </c>
      <c r="E522" t="str" cm="1">
        <f t="array" aca="1" ref="E522" ca="1">IF(Bold,A522,E521)</f>
        <v>--- Δημοτική Ενότητα Αγίου Νικολάου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2459</v>
      </c>
      <c r="B523" s="9" t="s">
        <v>2460</v>
      </c>
      <c r="C523" s="10">
        <v>11458</v>
      </c>
      <c r="D523" t="str" cm="1">
        <f t="array" aca="1" ref="D523" ca="1">IF(Background=44,A523,D522)</f>
        <v>Περιφερειακή Ενότητα Λασιθίου</v>
      </c>
      <c r="E523" t="str" cm="1">
        <f t="array" aca="1" ref="E523" ca="1">IF(Bold,A523,E522)</f>
        <v>--- Δημοτική Ενότητα Αγίου Νικολάου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22819</v>
      </c>
      <c r="B524" s="9" t="s">
        <v>22820</v>
      </c>
      <c r="C524" s="10">
        <v>6</v>
      </c>
      <c r="D524" t="str" cm="1">
        <f t="array" aca="1" ref="D524" ca="1">IF(Background=44,A524,D523)</f>
        <v>Περιφερειακή Ενότητα Λασιθίου</v>
      </c>
      <c r="E524" t="str" cm="1">
        <f t="array" aca="1" ref="E524" ca="1">IF(Bold,A524,E523)</f>
        <v>--- Δημοτική Ενότητα Αγίου Νικολάου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22821</v>
      </c>
      <c r="B525" s="9" t="s">
        <v>22822</v>
      </c>
      <c r="C525" s="10">
        <v>491</v>
      </c>
      <c r="D525" t="str" cm="1">
        <f t="array" aca="1" ref="D525" ca="1">IF(Background=44,A525,D524)</f>
        <v>Περιφερειακή Ενότητα Λασιθίου</v>
      </c>
      <c r="E525" t="str" cm="1">
        <f t="array" aca="1" ref="E525" ca="1">IF(Bold,A525,E524)</f>
        <v>--- Δημοτική Ενότητα Αγίου Νικολάου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22823</v>
      </c>
      <c r="B526" s="9" t="s">
        <v>22824</v>
      </c>
      <c r="C526" s="10">
        <v>16</v>
      </c>
      <c r="D526" t="str" cm="1">
        <f t="array" aca="1" ref="D526" ca="1">IF(Background=44,A526,D525)</f>
        <v>Περιφερειακή Ενότητα Λασιθίου</v>
      </c>
      <c r="E526" t="str" cm="1">
        <f t="array" aca="1" ref="E526" ca="1">IF(Bold,A526,E525)</f>
        <v>--- Δημοτική Ενότητα Αγίου Νικολάου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22825</v>
      </c>
      <c r="B527" s="9" t="s">
        <v>22826</v>
      </c>
      <c r="C527" s="10">
        <v>26</v>
      </c>
      <c r="D527" t="str" cm="1">
        <f t="array" aca="1" ref="D527" ca="1">IF(Background=44,A527,D526)</f>
        <v>Περιφερειακή Ενότητα Λασιθίου</v>
      </c>
      <c r="E527" t="str" cm="1">
        <f t="array" aca="1" ref="E527" ca="1">IF(Bold,A527,E526)</f>
        <v>--- Δημοτική Ενότητα Αγίου Νικολάου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22827</v>
      </c>
      <c r="B528" s="9" t="s">
        <v>22828</v>
      </c>
      <c r="C528" s="10" t="s">
        <v>405</v>
      </c>
      <c r="D528" t="str" cm="1">
        <f t="array" aca="1" ref="D528" ca="1">IF(Background=44,A528,D527)</f>
        <v>Περιφερειακή Ενότητα Λασιθίου</v>
      </c>
      <c r="E528" t="str" cm="1">
        <f t="array" aca="1" ref="E528" ca="1">IF(Bold,A528,E527)</f>
        <v>--- Δημοτική Ενότητα Αγίου Νικολάου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22829</v>
      </c>
      <c r="B529" s="9" t="s">
        <v>22830</v>
      </c>
      <c r="C529" s="10">
        <v>52</v>
      </c>
      <c r="D529" t="str" cm="1">
        <f t="array" aca="1" ref="D529" ca="1">IF(Background=44,A529,D528)</f>
        <v>Περιφερειακή Ενότητα Λασιθίου</v>
      </c>
      <c r="E529" t="str" cm="1">
        <f t="array" aca="1" ref="E529" ca="1">IF(Bold,A529,E528)</f>
        <v>--- Δημοτική Ενότητα Αγίου Νικολάου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5977</v>
      </c>
      <c r="B530" s="9" t="s">
        <v>5978</v>
      </c>
      <c r="C530" s="10">
        <v>587</v>
      </c>
      <c r="D530" t="str" cm="1">
        <f t="array" aca="1" ref="D530" ca="1">IF(Background=44,A530,D529)</f>
        <v>Περιφερειακή Ενότητα Λασιθίου</v>
      </c>
      <c r="E530" t="str" cm="1">
        <f t="array" aca="1" ref="E530" ca="1">IF(Bold,A530,E529)</f>
        <v>--- Δημοτική Ενότητα Αγίου Νικολάου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854</v>
      </c>
      <c r="B531" s="9" t="s">
        <v>855</v>
      </c>
      <c r="C531" s="10">
        <v>20</v>
      </c>
      <c r="D531" t="str" cm="1">
        <f t="array" aca="1" ref="D531" ca="1">IF(Background=44,A531,D530)</f>
        <v>Περιφερειακή Ενότητα Λασιθίου</v>
      </c>
      <c r="E531" t="str" cm="1">
        <f t="array" aca="1" ref="E531" ca="1">IF(Bold,A531,E530)</f>
        <v>--- Δημοτική Ενότητα Αγίου Νικολάου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17683</v>
      </c>
      <c r="B532" s="9" t="s">
        <v>17684</v>
      </c>
      <c r="C532" s="10">
        <v>22</v>
      </c>
      <c r="D532" t="str" cm="1">
        <f t="array" aca="1" ref="D532" ca="1">IF(Background=44,A532,D531)</f>
        <v>Περιφερειακή Ενότητα Λασιθίου</v>
      </c>
      <c r="E532" t="str" cm="1">
        <f t="array" aca="1" ref="E532" ca="1">IF(Bold,A532,E531)</f>
        <v>--- Δημοτική Ενότητα Αγίου Νικολάου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22831</v>
      </c>
      <c r="B533" s="9" t="s">
        <v>20309</v>
      </c>
      <c r="C533" s="10">
        <v>7</v>
      </c>
      <c r="D533" t="str" cm="1">
        <f t="array" aca="1" ref="D533" ca="1">IF(Background=44,A533,D532)</f>
        <v>Περιφερειακή Ενότητα Λασιθίου</v>
      </c>
      <c r="E533" t="str" cm="1">
        <f t="array" aca="1" ref="E533" ca="1">IF(Bold,A533,E532)</f>
        <v>--- Δημοτική Ενότητα Αγίου Νικολάου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22832</v>
      </c>
      <c r="B534" s="9" t="s">
        <v>22833</v>
      </c>
      <c r="C534" s="10">
        <v>142</v>
      </c>
      <c r="D534" t="str" cm="1">
        <f t="array" aca="1" ref="D534" ca="1">IF(Background=44,A534,D533)</f>
        <v>Περιφερειακή Ενότητα Λασιθίου</v>
      </c>
      <c r="E534" t="str" cm="1">
        <f t="array" aca="1" ref="E534" ca="1">IF(Bold,A534,E533)</f>
        <v>--- Δημοτική Ενότητα Αγίου Νικολάου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22834</v>
      </c>
      <c r="B535" s="9" t="s">
        <v>22835</v>
      </c>
      <c r="C535" s="10" t="s">
        <v>405</v>
      </c>
      <c r="D535" t="str" cm="1">
        <f t="array" aca="1" ref="D535" ca="1">IF(Background=44,A535,D534)</f>
        <v>Περιφερειακή Ενότητα Λασιθίου</v>
      </c>
      <c r="E535" t="str" cm="1">
        <f t="array" aca="1" ref="E535" ca="1">IF(Bold,A535,E534)</f>
        <v>--- Δημοτική Ενότητα Αγίου Νικολάου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11232</v>
      </c>
      <c r="B536" s="9" t="s">
        <v>11233</v>
      </c>
      <c r="C536" s="10">
        <v>11</v>
      </c>
      <c r="D536" t="str" cm="1">
        <f t="array" aca="1" ref="D536" ca="1">IF(Background=44,A536,D535)</f>
        <v>Περιφερειακή Ενότητα Λασιθίου</v>
      </c>
      <c r="E536" t="str" cm="1">
        <f t="array" aca="1" ref="E536" ca="1">IF(Bold,A536,E535)</f>
        <v>--- Δημοτική Ενότητα Αγίου Νικολάου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22836</v>
      </c>
      <c r="B537" s="9" t="s">
        <v>22837</v>
      </c>
      <c r="C537" s="10">
        <v>1</v>
      </c>
      <c r="D537" t="str" cm="1">
        <f t="array" aca="1" ref="D537" ca="1">IF(Background=44,A537,D536)</f>
        <v>Περιφερειακή Ενότητα Λασιθίου</v>
      </c>
      <c r="E537" t="str" cm="1">
        <f t="array" aca="1" ref="E537" ca="1">IF(Bold,A537,E536)</f>
        <v>--- Δημοτική Ενότητα Αγίου Νικολάου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2269</v>
      </c>
      <c r="B538" s="9" t="s">
        <v>2270</v>
      </c>
      <c r="C538" s="10">
        <v>110</v>
      </c>
      <c r="D538" t="str" cm="1">
        <f t="array" aca="1" ref="D538" ca="1">IF(Background=44,A538,D537)</f>
        <v>Περιφερειακή Ενότητα Λασιθίου</v>
      </c>
      <c r="E538" t="str" cm="1">
        <f t="array" aca="1" ref="E538" ca="1">IF(Bold,A538,E537)</f>
        <v>--- Δημοτική Ενότητα Αγίου Νικολάου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22838</v>
      </c>
      <c r="B539" s="9" t="s">
        <v>22839</v>
      </c>
      <c r="C539" s="10">
        <v>142</v>
      </c>
      <c r="D539" t="str" cm="1">
        <f t="array" aca="1" ref="D539" ca="1">IF(Background=44,A539,D538)</f>
        <v>Περιφερειακή Ενότητα Λασιθίου</v>
      </c>
      <c r="E539" t="str" cm="1">
        <f t="array" aca="1" ref="E539" ca="1">IF(Bold,A539,E538)</f>
        <v>--- Δημοτική Ενότητα Αγίου Νικολάου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22840</v>
      </c>
      <c r="B540" s="9" t="s">
        <v>22841</v>
      </c>
      <c r="C540" s="10">
        <v>14</v>
      </c>
      <c r="D540" t="str" cm="1">
        <f t="array" aca="1" ref="D540" ca="1">IF(Background=44,A540,D539)</f>
        <v>Περιφερειακή Ενότητα Λασιθίου</v>
      </c>
      <c r="E540" t="str" cm="1">
        <f t="array" aca="1" ref="E540" ca="1">IF(Bold,A540,E539)</f>
        <v>--- Δημοτική Ενότητα Αγίου Νικολάου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22842</v>
      </c>
      <c r="B541" s="9" t="s">
        <v>22843</v>
      </c>
      <c r="C541" s="10">
        <v>103</v>
      </c>
      <c r="D541" t="str" cm="1">
        <f t="array" aca="1" ref="D541" ca="1">IF(Background=44,A541,D540)</f>
        <v>Περιφερειακή Ενότητα Λασιθίου</v>
      </c>
      <c r="E541" t="str" cm="1">
        <f t="array" aca="1" ref="E541" ca="1">IF(Bold,A541,E540)</f>
        <v>--- Δημοτική Ενότητα Αγίου Νικολάου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22844</v>
      </c>
      <c r="B542" s="9" t="s">
        <v>22845</v>
      </c>
      <c r="C542" s="10">
        <v>14</v>
      </c>
      <c r="D542" t="str" cm="1">
        <f t="array" aca="1" ref="D542" ca="1">IF(Background=44,A542,D541)</f>
        <v>Περιφερειακή Ενότητα Λασιθίου</v>
      </c>
      <c r="E542" t="str" cm="1">
        <f t="array" aca="1" ref="E542" ca="1">IF(Bold,A542,E541)</f>
        <v>--- Δημοτική Ενότητα Αγίου Νικολάου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22846</v>
      </c>
      <c r="B543" s="9" t="s">
        <v>22847</v>
      </c>
      <c r="C543" s="10">
        <v>35</v>
      </c>
      <c r="D543" t="str" cm="1">
        <f t="array" aca="1" ref="D543" ca="1">IF(Background=44,A543,D542)</f>
        <v>Περιφερειακή Ενότητα Λασιθίου</v>
      </c>
      <c r="E543" t="str" cm="1">
        <f t="array" aca="1" ref="E543" ca="1">IF(Bold,A543,E542)</f>
        <v>--- Δημοτική Ενότητα Αγίου Νικολάου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22848</v>
      </c>
      <c r="B544" s="9" t="s">
        <v>22849</v>
      </c>
      <c r="C544" s="10">
        <v>27</v>
      </c>
      <c r="D544" t="str" cm="1">
        <f t="array" aca="1" ref="D544" ca="1">IF(Background=44,A544,D543)</f>
        <v>Περιφερειακή Ενότητα Λασιθίου</v>
      </c>
      <c r="E544" t="str" cm="1">
        <f t="array" aca="1" ref="E544" ca="1">IF(Bold,A544,E543)</f>
        <v>--- Δημοτική Ενότητα Αγίου Νικολάου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1022</v>
      </c>
      <c r="B545" s="9" t="s">
        <v>1023</v>
      </c>
      <c r="C545" s="10">
        <v>2</v>
      </c>
      <c r="D545" t="str" cm="1">
        <f t="array" aca="1" ref="D545" ca="1">IF(Background=44,A545,D544)</f>
        <v>Περιφερειακή Ενότητα Λασιθίου</v>
      </c>
      <c r="E545" t="str" cm="1">
        <f t="array" aca="1" ref="E545" ca="1">IF(Bold,A545,E544)</f>
        <v>--- Δημοτική Ενότητα Αγίου Νικολάου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22850</v>
      </c>
      <c r="B546" s="9" t="s">
        <v>22851</v>
      </c>
      <c r="C546" s="10">
        <v>660</v>
      </c>
      <c r="D546" t="str" cm="1">
        <f t="array" aca="1" ref="D546" ca="1">IF(Background=44,A546,D545)</f>
        <v>Περιφερειακή Ενότητα Λασιθίου</v>
      </c>
      <c r="E546" t="str" cm="1">
        <f t="array" aca="1" ref="E546" ca="1">IF(Bold,A546,E545)</f>
        <v>--- Δημοτική Ενότητα Αγίου Νικολάου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22852</v>
      </c>
      <c r="B547" s="9" t="s">
        <v>22853</v>
      </c>
      <c r="C547" s="10">
        <v>18</v>
      </c>
      <c r="D547" t="str" cm="1">
        <f t="array" aca="1" ref="D547" ca="1">IF(Background=44,A547,D546)</f>
        <v>Περιφερειακή Ενότητα Λασιθίου</v>
      </c>
      <c r="E547" t="str" cm="1">
        <f t="array" aca="1" ref="E547" ca="1">IF(Bold,A547,E546)</f>
        <v>--- Δημοτική Ενότητα Αγίου Νικολάου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22854</v>
      </c>
      <c r="B548" s="9" t="s">
        <v>22855</v>
      </c>
      <c r="C548" s="10">
        <v>47</v>
      </c>
      <c r="D548" t="str" cm="1">
        <f t="array" aca="1" ref="D548" ca="1">IF(Background=44,A548,D547)</f>
        <v>Περιφερειακή Ενότητα Λασιθίου</v>
      </c>
      <c r="E548" t="str" cm="1">
        <f t="array" aca="1" ref="E548" ca="1">IF(Bold,A548,E547)</f>
        <v>--- Δημοτική Ενότητα Αγίου Νικολάου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22516</v>
      </c>
      <c r="B549" s="9" t="s">
        <v>22517</v>
      </c>
      <c r="C549" s="10">
        <v>350</v>
      </c>
      <c r="D549" t="str" cm="1">
        <f t="array" aca="1" ref="D549" ca="1">IF(Background=44,A549,D548)</f>
        <v>Περιφερειακή Ενότητα Λασιθίου</v>
      </c>
      <c r="E549" t="str" cm="1">
        <f t="array" aca="1" ref="E549" ca="1">IF(Bold,A549,E548)</f>
        <v>--- Δημοτική Ενότητα Αγίου Νικολάου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22856</v>
      </c>
      <c r="B550" s="9" t="s">
        <v>22857</v>
      </c>
      <c r="C550" s="10">
        <v>2</v>
      </c>
      <c r="D550" t="str" cm="1">
        <f t="array" aca="1" ref="D550" ca="1">IF(Background=44,A550,D549)</f>
        <v>Περιφερειακή Ενότητα Λασιθίου</v>
      </c>
      <c r="E550" t="str" cm="1">
        <f t="array" aca="1" ref="E550" ca="1">IF(Bold,A550,E549)</f>
        <v>--- Δημοτική Ενότητα Αγίου Νικολάου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22858</v>
      </c>
      <c r="B551" s="9" t="s">
        <v>22859</v>
      </c>
      <c r="C551" s="10">
        <v>67</v>
      </c>
      <c r="D551" t="str" cm="1">
        <f t="array" aca="1" ref="D551" ca="1">IF(Background=44,A551,D550)</f>
        <v>Περιφερειακή Ενότητα Λασιθίου</v>
      </c>
      <c r="E551" t="str" cm="1">
        <f t="array" aca="1" ref="E551" ca="1">IF(Bold,A551,E550)</f>
        <v>--- Δημοτική Ενότητα Αγίου Νικολάου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22860</v>
      </c>
      <c r="B552" s="9" t="s">
        <v>22861</v>
      </c>
      <c r="C552" s="10" t="s">
        <v>405</v>
      </c>
      <c r="D552" t="str" cm="1">
        <f t="array" aca="1" ref="D552" ca="1">IF(Background=44,A552,D551)</f>
        <v>Περιφερειακή Ενότητα Λασιθίου</v>
      </c>
      <c r="E552" t="str" cm="1">
        <f t="array" aca="1" ref="E552" ca="1">IF(Bold,A552,E551)</f>
        <v>--- Δημοτική Ενότητα Αγίου Νικολάου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22862</v>
      </c>
      <c r="B553" s="9" t="s">
        <v>22863</v>
      </c>
      <c r="C553" s="10">
        <v>27</v>
      </c>
      <c r="D553" t="str" cm="1">
        <f t="array" aca="1" ref="D553" ca="1">IF(Background=44,A553,D552)</f>
        <v>Περιφερειακή Ενότητα Λασιθίου</v>
      </c>
      <c r="E553" t="str" cm="1">
        <f t="array" aca="1" ref="E553" ca="1">IF(Bold,A553,E552)</f>
        <v>--- Δημοτική Ενότητα Αγίου Νικολάου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22864</v>
      </c>
      <c r="B554" s="9" t="s">
        <v>22865</v>
      </c>
      <c r="C554" s="10">
        <v>292</v>
      </c>
      <c r="D554" t="str" cm="1">
        <f t="array" aca="1" ref="D554" ca="1">IF(Background=44,A554,D553)</f>
        <v>Περιφερειακή Ενότητα Λασιθίου</v>
      </c>
      <c r="E554" t="str" cm="1">
        <f t="array" aca="1" ref="E554" ca="1">IF(Bold,A554,E553)</f>
        <v>--- Δημοτική Ενότητα Αγίου Νικολάου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22866</v>
      </c>
      <c r="B555" s="9" t="s">
        <v>22867</v>
      </c>
      <c r="C555" s="10">
        <v>87</v>
      </c>
      <c r="D555" t="str" cm="1">
        <f t="array" aca="1" ref="D555" ca="1">IF(Background=44,A555,D554)</f>
        <v>Περιφερειακή Ενότητα Λασιθίου</v>
      </c>
      <c r="E555" t="str" cm="1">
        <f t="array" aca="1" ref="E555" ca="1">IF(Bold,A555,E554)</f>
        <v>--- Δημοτική Ενότητα Αγίου Νικολάου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22868</v>
      </c>
      <c r="B556" s="9" t="s">
        <v>22869</v>
      </c>
      <c r="C556" s="10">
        <v>10</v>
      </c>
      <c r="D556" t="str" cm="1">
        <f t="array" aca="1" ref="D556" ca="1">IF(Background=44,A556,D555)</f>
        <v>Περιφερειακή Ενότητα Λασιθίου</v>
      </c>
      <c r="E556" t="str" cm="1">
        <f t="array" aca="1" ref="E556" ca="1">IF(Bold,A556,E555)</f>
        <v>--- Δημοτική Ενότητα Αγίου Νικολάου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22870</v>
      </c>
      <c r="B557" s="9" t="s">
        <v>22871</v>
      </c>
      <c r="C557" s="10">
        <v>61</v>
      </c>
      <c r="D557" t="str" cm="1">
        <f t="array" aca="1" ref="D557" ca="1">IF(Background=44,A557,D556)</f>
        <v>Περιφερειακή Ενότητα Λασιθίου</v>
      </c>
      <c r="E557" t="str" cm="1">
        <f t="array" aca="1" ref="E557" ca="1">IF(Bold,A557,E556)</f>
        <v>--- Δημοτική Ενότητα Αγίου Νικολάου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22872</v>
      </c>
      <c r="B558" s="9" t="s">
        <v>22873</v>
      </c>
      <c r="C558" s="10">
        <v>1</v>
      </c>
      <c r="D558" t="str" cm="1">
        <f t="array" aca="1" ref="D558" ca="1">IF(Background=44,A558,D557)</f>
        <v>Περιφερειακή Ενότητα Λασιθίου</v>
      </c>
      <c r="E558" t="str" cm="1">
        <f t="array" aca="1" ref="E558" ca="1">IF(Bold,A558,E557)</f>
        <v>--- Δημοτική Ενότητα Αγίου Νικολάου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22874</v>
      </c>
      <c r="B559" s="9" t="s">
        <v>22875</v>
      </c>
      <c r="C559" s="10">
        <v>28</v>
      </c>
      <c r="D559" t="str" cm="1">
        <f t="array" aca="1" ref="D559" ca="1">IF(Background=44,A559,D558)</f>
        <v>Περιφερειακή Ενότητα Λασιθίου</v>
      </c>
      <c r="E559" t="str" cm="1">
        <f t="array" aca="1" ref="E559" ca="1">IF(Bold,A559,E558)</f>
        <v>--- Δημοτική Ενότητα Αγίου Νικολάου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22876</v>
      </c>
      <c r="B560" s="9" t="s">
        <v>22877</v>
      </c>
      <c r="C560" s="10">
        <v>1284</v>
      </c>
      <c r="D560" t="str" cm="1">
        <f t="array" aca="1" ref="D560" ca="1">IF(Background=44,A560,D559)</f>
        <v>Περιφερειακή Ενότητα Λασιθίου</v>
      </c>
      <c r="E560" t="str" cm="1">
        <f t="array" aca="1" ref="E560" ca="1">IF(Bold,A560,E559)</f>
        <v>--- Δημοτική Ενότητα Αγίου Νικολάου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22878</v>
      </c>
      <c r="B561" s="9" t="s">
        <v>22879</v>
      </c>
      <c r="C561" s="10">
        <v>474</v>
      </c>
      <c r="D561" t="str" cm="1">
        <f t="array" aca="1" ref="D561" ca="1">IF(Background=44,A561,D560)</f>
        <v>Περιφερειακή Ενότητα Λασιθίου</v>
      </c>
      <c r="E561" t="str" cm="1">
        <f t="array" aca="1" ref="E561" ca="1">IF(Bold,A561,E560)</f>
        <v>--- Δημοτική Ενότητα Αγίου Νικολάου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13489</v>
      </c>
      <c r="B562" s="9" t="s">
        <v>13490</v>
      </c>
      <c r="C562" s="10">
        <v>323</v>
      </c>
      <c r="D562" t="str" cm="1">
        <f t="array" aca="1" ref="D562" ca="1">IF(Background=44,A562,D561)</f>
        <v>Περιφερειακή Ενότητα Λασιθίου</v>
      </c>
      <c r="E562" t="str" cm="1">
        <f t="array" aca="1" ref="E562" ca="1">IF(Bold,A562,E561)</f>
        <v>--- Δημοτική Ενότητα Αγίου Νικολάου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22880</v>
      </c>
      <c r="B563" s="9" t="s">
        <v>22881</v>
      </c>
      <c r="C563" s="10">
        <v>18</v>
      </c>
      <c r="D563" t="str" cm="1">
        <f t="array" aca="1" ref="D563" ca="1">IF(Background=44,A563,D562)</f>
        <v>Περιφερειακή Ενότητα Λασιθίου</v>
      </c>
      <c r="E563" t="str" cm="1">
        <f t="array" aca="1" ref="E563" ca="1">IF(Bold,A563,E562)</f>
        <v>--- Δημοτική Ενότητα Αγίου Νικολάου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22882</v>
      </c>
      <c r="B564" s="9" t="s">
        <v>22883</v>
      </c>
      <c r="C564" s="10">
        <v>191</v>
      </c>
      <c r="D564" t="str" cm="1">
        <f t="array" aca="1" ref="D564" ca="1">IF(Background=44,A564,D563)</f>
        <v>Περιφερειακή Ενότητα Λασιθίου</v>
      </c>
      <c r="E564" t="str" cm="1">
        <f t="array" aca="1" ref="E564" ca="1">IF(Bold,A564,E563)</f>
        <v>--- Δημοτική Ενότητα Αγίου Νικολάου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22884</v>
      </c>
      <c r="B565" s="9" t="s">
        <v>22885</v>
      </c>
      <c r="C565" s="10">
        <v>81</v>
      </c>
      <c r="D565" t="str" cm="1">
        <f t="array" aca="1" ref="D565" ca="1">IF(Background=44,A565,D564)</f>
        <v>Περιφερειακή Ενότητα Λασιθίου</v>
      </c>
      <c r="E565" t="str" cm="1">
        <f t="array" aca="1" ref="E565" ca="1">IF(Bold,A565,E564)</f>
        <v>--- Δημοτική Ενότητα Αγίου Νικολάου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22886</v>
      </c>
      <c r="B566" s="9" t="s">
        <v>22887</v>
      </c>
      <c r="C566" s="10">
        <v>143</v>
      </c>
      <c r="D566" t="str" cm="1">
        <f t="array" aca="1" ref="D566" ca="1">IF(Background=44,A566,D565)</f>
        <v>Περιφερειακή Ενότητα Λασιθίου</v>
      </c>
      <c r="E566" t="str" cm="1">
        <f t="array" aca="1" ref="E566" ca="1">IF(Bold,A566,E565)</f>
        <v>--- Δημοτική Ενότητα Αγίου Νικολάου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22888</v>
      </c>
      <c r="B567" s="9" t="s">
        <v>22889</v>
      </c>
      <c r="C567" s="10">
        <v>24</v>
      </c>
      <c r="D567" t="str" cm="1">
        <f t="array" aca="1" ref="D567" ca="1">IF(Background=44,A567,D566)</f>
        <v>Περιφερειακή Ενότητα Λασιθίου</v>
      </c>
      <c r="E567" t="str" cm="1">
        <f t="array" aca="1" ref="E567" ca="1">IF(Bold,A567,E566)</f>
        <v>--- Δημοτική Ενότητα Αγίου Νικολάου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22890</v>
      </c>
      <c r="B568" s="9" t="s">
        <v>22891</v>
      </c>
      <c r="C568" s="10" t="s">
        <v>405</v>
      </c>
      <c r="D568" t="str" cm="1">
        <f t="array" aca="1" ref="D568" ca="1">IF(Background=44,A568,D567)</f>
        <v>Περιφερειακή Ενότητα Λασιθίου</v>
      </c>
      <c r="E568" t="str" cm="1">
        <f t="array" aca="1" ref="E568" ca="1">IF(Bold,A568,E567)</f>
        <v>--- Δημοτική Ενότητα Αγίου Νικολάου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22892</v>
      </c>
      <c r="B569" s="9" t="s">
        <v>22893</v>
      </c>
      <c r="C569" s="10" t="s">
        <v>405</v>
      </c>
      <c r="D569" t="str" cm="1">
        <f t="array" aca="1" ref="D569" ca="1">IF(Background=44,A569,D568)</f>
        <v>Περιφερειακή Ενότητα Λασιθίου</v>
      </c>
      <c r="E569" t="str" cm="1">
        <f t="array" aca="1" ref="E569" ca="1">IF(Bold,A569,E568)</f>
        <v>--- Δημοτική Ενότητα Αγίου Νικολάου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2289</v>
      </c>
      <c r="B570" s="9" t="s">
        <v>2290</v>
      </c>
      <c r="C570" s="10">
        <v>503</v>
      </c>
      <c r="D570" t="str" cm="1">
        <f t="array" aca="1" ref="D570" ca="1">IF(Background=44,A570,D569)</f>
        <v>Περιφερειακή Ενότητα Λασιθίου</v>
      </c>
      <c r="E570" t="str" cm="1">
        <f t="array" aca="1" ref="E570" ca="1">IF(Bold,A570,E569)</f>
        <v>--- Δημοτική Ενότητα Αγίου Νικολάου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22894</v>
      </c>
      <c r="B571" s="9" t="s">
        <v>22895</v>
      </c>
      <c r="C571" s="10">
        <v>7</v>
      </c>
      <c r="D571" t="str" cm="1">
        <f t="array" aca="1" ref="D571" ca="1">IF(Background=44,A571,D570)</f>
        <v>Περιφερειακή Ενότητα Λασιθίου</v>
      </c>
      <c r="E571" t="str" cm="1">
        <f t="array" aca="1" ref="E571" ca="1">IF(Bold,A571,E570)</f>
        <v>--- Δημοτική Ενότητα Αγίου Νικολάου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22896</v>
      </c>
      <c r="B572" s="9" t="s">
        <v>22897</v>
      </c>
      <c r="C572" s="10">
        <v>223</v>
      </c>
      <c r="D572" t="str" cm="1">
        <f t="array" aca="1" ref="D572" ca="1">IF(Background=44,A572,D571)</f>
        <v>Περιφερειακή Ενότητα Λασιθίου</v>
      </c>
      <c r="E572" t="str" cm="1">
        <f t="array" aca="1" ref="E572" ca="1">IF(Bold,A572,E571)</f>
        <v>--- Δημοτική Ενότητα Αγίου Νικολάου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696</v>
      </c>
      <c r="B573" s="9" t="s">
        <v>697</v>
      </c>
      <c r="C573" s="10">
        <v>119</v>
      </c>
      <c r="D573" t="str" cm="1">
        <f t="array" aca="1" ref="D573" ca="1">IF(Background=44,A573,D572)</f>
        <v>Περιφερειακή Ενότητα Λασιθίου</v>
      </c>
      <c r="E573" t="str" cm="1">
        <f t="array" aca="1" ref="E573" ca="1">IF(Bold,A573,E572)</f>
        <v>--- Δημοτική Ενότητα Αγίου Νικολάου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22898</v>
      </c>
      <c r="B574" s="9" t="s">
        <v>22899</v>
      </c>
      <c r="C574" s="10">
        <v>88</v>
      </c>
      <c r="D574" t="str" cm="1">
        <f t="array" aca="1" ref="D574" ca="1">IF(Background=44,A574,D573)</f>
        <v>Περιφερειακή Ενότητα Λασιθίου</v>
      </c>
      <c r="E574" t="str" cm="1">
        <f t="array" aca="1" ref="E574" ca="1">IF(Bold,A574,E573)</f>
        <v>--- Δημοτική Ενότητα Αγίου Νικολάου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1255</v>
      </c>
      <c r="B575" s="9" t="s">
        <v>1256</v>
      </c>
      <c r="C575" s="10">
        <v>86</v>
      </c>
      <c r="D575" t="str" cm="1">
        <f t="array" aca="1" ref="D575" ca="1">IF(Background=44,A575,D574)</f>
        <v>Περιφερειακή Ενότητα Λασιθίου</v>
      </c>
      <c r="E575" t="str" cm="1">
        <f t="array" aca="1" ref="E575" ca="1">IF(Bold,A575,E574)</f>
        <v>--- Δημοτική Ενότητα Αγίου Νικολάου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22900</v>
      </c>
      <c r="B576" s="9" t="s">
        <v>22901</v>
      </c>
      <c r="C576" s="10">
        <v>281</v>
      </c>
      <c r="D576" t="str" cm="1">
        <f t="array" aca="1" ref="D576" ca="1">IF(Background=44,A576,D575)</f>
        <v>Περιφερειακή Ενότητα Λασιθίου</v>
      </c>
      <c r="E576" t="str" cm="1">
        <f t="array" aca="1" ref="E576" ca="1">IF(Bold,A576,E575)</f>
        <v>--- Δημοτική Ενότητα Αγίου Νικολάου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22902</v>
      </c>
      <c r="B577" s="9" t="s">
        <v>22903</v>
      </c>
      <c r="C577" s="10">
        <v>4</v>
      </c>
      <c r="D577" t="str" cm="1">
        <f t="array" aca="1" ref="D577" ca="1">IF(Background=44,A577,D576)</f>
        <v>Περιφερειακή Ενότητα Λασιθίου</v>
      </c>
      <c r="E577" t="str" cm="1">
        <f t="array" aca="1" ref="E577" ca="1">IF(Bold,A577,E576)</f>
        <v>--- Δημοτική Ενότητα Αγίου Νικολάου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22904</v>
      </c>
      <c r="B578" s="9" t="s">
        <v>22905</v>
      </c>
      <c r="C578" s="10" t="s">
        <v>405</v>
      </c>
      <c r="D578" t="str" cm="1">
        <f t="array" aca="1" ref="D578" ca="1">IF(Background=44,A578,D577)</f>
        <v>Περιφερειακή Ενότητα Λασιθίου</v>
      </c>
      <c r="E578" t="str" cm="1">
        <f t="array" aca="1" ref="E578" ca="1">IF(Bold,A578,E577)</f>
        <v>--- Δημοτική Ενότητα Αγίου Νικολάου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22906</v>
      </c>
      <c r="B579" s="9" t="s">
        <v>22907</v>
      </c>
      <c r="C579" s="10">
        <v>25</v>
      </c>
      <c r="D579" t="str" cm="1">
        <f t="array" aca="1" ref="D579" ca="1">IF(Background=44,A579,D578)</f>
        <v>Περιφερειακή Ενότητα Λασιθίου</v>
      </c>
      <c r="E579" t="str" cm="1">
        <f t="array" aca="1" ref="E579" ca="1">IF(Bold,A579,E578)</f>
        <v>--- Δημοτική Ενότητα Αγίου Νικολάου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22546</v>
      </c>
      <c r="B580" s="9" t="s">
        <v>22547</v>
      </c>
      <c r="C580" s="10">
        <v>45</v>
      </c>
      <c r="D580" t="str" cm="1">
        <f t="array" aca="1" ref="D580" ca="1">IF(Background=44,A580,D579)</f>
        <v>Περιφερειακή Ενότητα Λασιθίου</v>
      </c>
      <c r="E580" t="str" cm="1">
        <f t="array" aca="1" ref="E580" ca="1">IF(Bold,A580,E579)</f>
        <v>--- Δημοτική Ενότητα Αγίου Νικολάου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22908</v>
      </c>
      <c r="B581" s="9" t="s">
        <v>22909</v>
      </c>
      <c r="C581" s="10">
        <v>1757</v>
      </c>
      <c r="D581" t="str" cm="1">
        <f t="array" aca="1" ref="D581" ca="1">IF(Background=44,A581,D580)</f>
        <v>Περιφερειακή Ενότητα Λασιθίου</v>
      </c>
      <c r="E581" t="str" cm="1">
        <f t="array" aca="1" ref="E581" ca="1">IF(Bold,A581,E580)</f>
        <v>--- Δημοτική Ενότητα Αγίου Νικολάου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22910</v>
      </c>
      <c r="B582" s="9" t="s">
        <v>22911</v>
      </c>
      <c r="C582" s="10">
        <v>71</v>
      </c>
      <c r="D582" t="str" cm="1">
        <f t="array" aca="1" ref="D582" ca="1">IF(Background=44,A582,D581)</f>
        <v>Περιφερειακή Ενότητα Λασιθίου</v>
      </c>
      <c r="E582" t="str" cm="1">
        <f t="array" aca="1" ref="E582" ca="1">IF(Bold,A582,E581)</f>
        <v>--- Δημοτική Ενότητα Αγίου Νικολάου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22912</v>
      </c>
      <c r="B583" s="9" t="s">
        <v>22913</v>
      </c>
      <c r="C583" s="10">
        <v>70</v>
      </c>
      <c r="D583" t="str" cm="1">
        <f t="array" aca="1" ref="D583" ca="1">IF(Background=44,A583,D582)</f>
        <v>Περιφερειακή Ενότητα Λασιθίου</v>
      </c>
      <c r="E583" t="str" cm="1">
        <f t="array" aca="1" ref="E583" ca="1">IF(Bold,A583,E582)</f>
        <v>--- Δημοτική Ενότητα Αγίου Νικολάου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22914</v>
      </c>
      <c r="B584" s="9" t="s">
        <v>22915</v>
      </c>
      <c r="C584" s="10">
        <v>31</v>
      </c>
      <c r="D584" t="str" cm="1">
        <f t="array" aca="1" ref="D584" ca="1">IF(Background=44,A584,D583)</f>
        <v>Περιφερειακή Ενότητα Λασιθίου</v>
      </c>
      <c r="E584" t="str" cm="1">
        <f t="array" aca="1" ref="E584" ca="1">IF(Bold,A584,E583)</f>
        <v>--- Δημοτική Ενότητα Αγίου Νικολάου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22916</v>
      </c>
      <c r="B585" s="9" t="s">
        <v>22917</v>
      </c>
      <c r="C585" s="10">
        <v>96</v>
      </c>
      <c r="D585" t="str" cm="1">
        <f t="array" aca="1" ref="D585" ca="1">IF(Background=44,A585,D584)</f>
        <v>Περιφερειακή Ενότητα Λασιθίου</v>
      </c>
      <c r="E585" t="str" cm="1">
        <f t="array" aca="1" ref="E585" ca="1">IF(Bold,A585,E584)</f>
        <v>--- Δημοτική Ενότητα Αγίου Νικολάου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22918</v>
      </c>
      <c r="B586" s="9" t="s">
        <v>22919</v>
      </c>
      <c r="C586" s="10">
        <v>90</v>
      </c>
      <c r="D586" t="str" cm="1">
        <f t="array" aca="1" ref="D586" ca="1">IF(Background=44,A586,D585)</f>
        <v>Περιφερειακή Ενότητα Λασιθίου</v>
      </c>
      <c r="E586" t="str" cm="1">
        <f t="array" aca="1" ref="E586" ca="1">IF(Bold,A586,E585)</f>
        <v>--- Δημοτική Ενότητα Αγίου Νικολάου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54</v>
      </c>
      <c r="B587" s="9" t="s">
        <v>55</v>
      </c>
      <c r="C587" s="10">
        <v>58</v>
      </c>
      <c r="D587" t="str" cm="1">
        <f t="array" aca="1" ref="D587" ca="1">IF(Background=44,A587,D586)</f>
        <v>Περιφερειακή Ενότητα Λασιθίου</v>
      </c>
      <c r="E587" t="str" cm="1">
        <f t="array" aca="1" ref="E587" ca="1">IF(Bold,A587,E586)</f>
        <v>--- Δημοτική Ενότητα Αγίου Νικολάου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22920</v>
      </c>
      <c r="B588" s="9" t="s">
        <v>22921</v>
      </c>
      <c r="C588" s="10" t="s">
        <v>405</v>
      </c>
      <c r="D588" t="str" cm="1">
        <f t="array" aca="1" ref="D588" ca="1">IF(Background=44,A588,D587)</f>
        <v>Περιφερειακή Ενότητα Λασιθίου</v>
      </c>
      <c r="E588" t="str" cm="1">
        <f t="array" aca="1" ref="E588" ca="1">IF(Bold,A588,E587)</f>
        <v>--- Δημοτική Ενότητα Αγίου Νικολάου</v>
      </c>
      <c r="F588" t="str" cm="1">
        <f t="array" aca="1" ref="F588" ca="1">IF(Background_test=44,"True",IF(Bold_test,"True",""))</f>
        <v/>
      </c>
    </row>
    <row r="589" spans="1:6" x14ac:dyDescent="0.25">
      <c r="A589" s="7" t="s">
        <v>22922</v>
      </c>
      <c r="B589" s="7" t="s">
        <v>22923</v>
      </c>
      <c r="C589" s="8">
        <v>2523</v>
      </c>
      <c r="D589" t="str" cm="1">
        <f t="array" aca="1" ref="D589" ca="1">IF(Background=44,A589,D588)</f>
        <v>Περιφερειακή Ενότητα Λασιθίου</v>
      </c>
      <c r="E589" t="str" cm="1">
        <f t="array" aca="1" ref="E589" ca="1">IF(Bold,A589,E588)</f>
        <v>--- Δημοτική Ενότητα Βραχασίου</v>
      </c>
      <c r="F589" t="str" cm="1">
        <f t="array" aca="1" ref="F589" ca="1">IF(Background_test=44,"True",IF(Bold_test,"True",""))</f>
        <v>True</v>
      </c>
    </row>
    <row r="590" spans="1:6" x14ac:dyDescent="0.25">
      <c r="A590" s="9" t="s">
        <v>9287</v>
      </c>
      <c r="B590" s="9" t="s">
        <v>9288</v>
      </c>
      <c r="C590" s="10">
        <v>100</v>
      </c>
      <c r="D590" t="str" cm="1">
        <f t="array" aca="1" ref="D590" ca="1">IF(Background=44,A590,D589)</f>
        <v>Περιφερειακή Ενότητα Λασιθίου</v>
      </c>
      <c r="E590" t="str" cm="1">
        <f t="array" aca="1" ref="E590" ca="1">IF(Bold,A590,E589)</f>
        <v>--- Δημοτική Ενότητα Βραχασίου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20270</v>
      </c>
      <c r="B591" s="9" t="s">
        <v>20271</v>
      </c>
      <c r="C591" s="10" t="s">
        <v>405</v>
      </c>
      <c r="D591" t="str" cm="1">
        <f t="array" aca="1" ref="D591" ca="1">IF(Background=44,A591,D590)</f>
        <v>Περιφερειακή Ενότητα Λασιθίου</v>
      </c>
      <c r="E591" t="str" cm="1">
        <f t="array" aca="1" ref="E591" ca="1">IF(Bold,A591,E590)</f>
        <v>--- Δημοτική Ενότητα Βραχασίου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22924</v>
      </c>
      <c r="B592" s="9" t="s">
        <v>22925</v>
      </c>
      <c r="C592" s="10">
        <v>306</v>
      </c>
      <c r="D592" t="str" cm="1">
        <f t="array" aca="1" ref="D592" ca="1">IF(Background=44,A592,D591)</f>
        <v>Περιφερειακή Ενότητα Λασιθίου</v>
      </c>
      <c r="E592" t="str" cm="1">
        <f t="array" aca="1" ref="E592" ca="1">IF(Bold,A592,E591)</f>
        <v>--- Δημοτική Ενότητα Βραχασίου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22926</v>
      </c>
      <c r="B593" s="9" t="s">
        <v>22927</v>
      </c>
      <c r="C593" s="10">
        <v>217</v>
      </c>
      <c r="D593" t="str" cm="1">
        <f t="array" aca="1" ref="D593" ca="1">IF(Background=44,A593,D592)</f>
        <v>Περιφερειακή Ενότητα Λασιθίου</v>
      </c>
      <c r="E593" t="str" cm="1">
        <f t="array" aca="1" ref="E593" ca="1">IF(Bold,A593,E592)</f>
        <v>--- Δημοτική Ενότητα Βραχασίου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22928</v>
      </c>
      <c r="B594" s="9" t="s">
        <v>22929</v>
      </c>
      <c r="C594" s="10">
        <v>13</v>
      </c>
      <c r="D594" t="str" cm="1">
        <f t="array" aca="1" ref="D594" ca="1">IF(Background=44,A594,D593)</f>
        <v>Περιφερειακή Ενότητα Λασιθίου</v>
      </c>
      <c r="E594" t="str" cm="1">
        <f t="array" aca="1" ref="E594" ca="1">IF(Bold,A594,E593)</f>
        <v>--- Δημοτική Ενότητα Βραχασίου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22930</v>
      </c>
      <c r="B595" s="9" t="s">
        <v>22931</v>
      </c>
      <c r="C595" s="10">
        <v>178</v>
      </c>
      <c r="D595" t="str" cm="1">
        <f t="array" aca="1" ref="D595" ca="1">IF(Background=44,A595,D594)</f>
        <v>Περιφερειακή Ενότητα Λασιθίου</v>
      </c>
      <c r="E595" t="str" cm="1">
        <f t="array" aca="1" ref="E595" ca="1">IF(Bold,A595,E594)</f>
        <v>--- Δημοτική Ενότητα Βραχασίου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22932</v>
      </c>
      <c r="B596" s="9" t="s">
        <v>22933</v>
      </c>
      <c r="C596" s="10">
        <v>157</v>
      </c>
      <c r="D596" t="str" cm="1">
        <f t="array" aca="1" ref="D596" ca="1">IF(Background=44,A596,D595)</f>
        <v>Περιφερειακή Ενότητα Λασιθίου</v>
      </c>
      <c r="E596" t="str" cm="1">
        <f t="array" aca="1" ref="E596" ca="1">IF(Bold,A596,E595)</f>
        <v>--- Δημοτική Ενότητα Βραχασίου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1255</v>
      </c>
      <c r="B597" s="9" t="s">
        <v>1256</v>
      </c>
      <c r="C597" s="10">
        <v>48</v>
      </c>
      <c r="D597" t="str" cm="1">
        <f t="array" aca="1" ref="D597" ca="1">IF(Background=44,A597,D596)</f>
        <v>Περιφερειακή Ενότητα Λασιθίου</v>
      </c>
      <c r="E597" t="str" cm="1">
        <f t="array" aca="1" ref="E597" ca="1">IF(Bold,A597,E596)</f>
        <v>--- Δημοτική Ενότητα Βραχασίου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22934</v>
      </c>
      <c r="B598" s="9" t="s">
        <v>22935</v>
      </c>
      <c r="C598" s="10">
        <v>6</v>
      </c>
      <c r="D598" t="str" cm="1">
        <f t="array" aca="1" ref="D598" ca="1">IF(Background=44,A598,D597)</f>
        <v>Περιφερειακή Ενότητα Λασιθίου</v>
      </c>
      <c r="E598" t="str" cm="1">
        <f t="array" aca="1" ref="E598" ca="1">IF(Bold,A598,E597)</f>
        <v>--- Δημοτική Ενότητα Βραχασίου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22936</v>
      </c>
      <c r="B599" s="9" t="s">
        <v>22937</v>
      </c>
      <c r="C599" s="10">
        <v>1498</v>
      </c>
      <c r="D599" t="str" cm="1">
        <f t="array" aca="1" ref="D599" ca="1">IF(Background=44,A599,D598)</f>
        <v>Περιφερειακή Ενότητα Λασιθίου</v>
      </c>
      <c r="E599" t="str" cm="1">
        <f t="array" aca="1" ref="E599" ca="1">IF(Bold,A599,E598)</f>
        <v>--- Δημοτική Ενότητα Βραχασίου</v>
      </c>
      <c r="F599" t="str" cm="1">
        <f t="array" aca="1" ref="F599" ca="1">IF(Background_test=44,"True",IF(Bold_test,"True",""))</f>
        <v/>
      </c>
    </row>
    <row r="600" spans="1:6" x14ac:dyDescent="0.25">
      <c r="A600" s="7" t="s">
        <v>10162</v>
      </c>
      <c r="B600" s="7" t="s">
        <v>10163</v>
      </c>
      <c r="C600" s="8">
        <v>4435</v>
      </c>
      <c r="D600" t="str" cm="1">
        <f t="array" aca="1" ref="D600" ca="1">IF(Background=44,A600,D599)</f>
        <v>Περιφερειακή Ενότητα Λασιθίου</v>
      </c>
      <c r="E600" t="str" cm="1">
        <f t="array" aca="1" ref="E600" ca="1">IF(Bold,A600,E599)</f>
        <v>--- Δημοτική Ενότητα Νεάπολης</v>
      </c>
      <c r="F600" t="str" cm="1">
        <f t="array" aca="1" ref="F600" ca="1">IF(Background_test=44,"True",IF(Bold_test,"True",""))</f>
        <v>True</v>
      </c>
    </row>
    <row r="601" spans="1:6" x14ac:dyDescent="0.25">
      <c r="A601" s="9" t="s">
        <v>2147</v>
      </c>
      <c r="B601" s="9" t="s">
        <v>2148</v>
      </c>
      <c r="C601" s="10">
        <v>8</v>
      </c>
      <c r="D601" t="str" cm="1">
        <f t="array" aca="1" ref="D601" ca="1">IF(Background=44,A601,D600)</f>
        <v>Περιφερειακή Ενότητα Λασιθίου</v>
      </c>
      <c r="E601" t="str" cm="1">
        <f t="array" aca="1" ref="E601" ca="1">IF(Bold,A601,E600)</f>
        <v>--- Δημοτική Ενότητα Νεάπολης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2027</v>
      </c>
      <c r="B602" s="9" t="s">
        <v>2028</v>
      </c>
      <c r="C602" s="10">
        <v>3</v>
      </c>
      <c r="D602" t="str" cm="1">
        <f t="array" aca="1" ref="D602" ca="1">IF(Background=44,A602,D601)</f>
        <v>Περιφερειακή Ενότητα Λασιθίου</v>
      </c>
      <c r="E602" t="str" cm="1">
        <f t="array" aca="1" ref="E602" ca="1">IF(Bold,A602,E601)</f>
        <v>--- Δημοτική Ενότητα Νεάπολης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2459</v>
      </c>
      <c r="B603" s="9" t="s">
        <v>2460</v>
      </c>
      <c r="C603" s="10" t="s">
        <v>405</v>
      </c>
      <c r="D603" t="str" cm="1">
        <f t="array" aca="1" ref="D603" ca="1">IF(Background=44,A603,D602)</f>
        <v>Περιφερειακή Ενότητα Λασιθίου</v>
      </c>
      <c r="E603" t="str" cm="1">
        <f t="array" aca="1" ref="E603" ca="1">IF(Bold,A603,E602)</f>
        <v>--- Δημοτική Ενότητα Νεάπολης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22938</v>
      </c>
      <c r="B604" s="9" t="s">
        <v>22939</v>
      </c>
      <c r="C604" s="10">
        <v>2</v>
      </c>
      <c r="D604" t="str" cm="1">
        <f t="array" aca="1" ref="D604" ca="1">IF(Background=44,A604,D603)</f>
        <v>Περιφερειακή Ενότητα Λασιθίου</v>
      </c>
      <c r="E604" t="str" cm="1">
        <f t="array" aca="1" ref="E604" ca="1">IF(Bold,A604,E603)</f>
        <v>--- Δημοτική Ενότητα Νεάπολης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22940</v>
      </c>
      <c r="B605" s="9" t="s">
        <v>22941</v>
      </c>
      <c r="C605" s="10" t="s">
        <v>405</v>
      </c>
      <c r="D605" t="str" cm="1">
        <f t="array" aca="1" ref="D605" ca="1">IF(Background=44,A605,D604)</f>
        <v>Περιφερειακή Ενότητα Λασιθίου</v>
      </c>
      <c r="E605" t="str" cm="1">
        <f t="array" aca="1" ref="E605" ca="1">IF(Bold,A605,E604)</f>
        <v>--- Δημοτική Ενότητα Νεάπολης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1993</v>
      </c>
      <c r="B606" s="9" t="s">
        <v>1994</v>
      </c>
      <c r="C606" s="10" t="s">
        <v>405</v>
      </c>
      <c r="D606" t="str" cm="1">
        <f t="array" aca="1" ref="D606" ca="1">IF(Background=44,A606,D605)</f>
        <v>Περιφερειακή Ενότητα Λασιθίου</v>
      </c>
      <c r="E606" t="str" cm="1">
        <f t="array" aca="1" ref="E606" ca="1">IF(Bold,A606,E605)</f>
        <v>--- Δημοτική Ενότητα Νεάπολης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22942</v>
      </c>
      <c r="B607" s="9" t="s">
        <v>22943</v>
      </c>
      <c r="C607" s="10">
        <v>1</v>
      </c>
      <c r="D607" t="str" cm="1">
        <f t="array" aca="1" ref="D607" ca="1">IF(Background=44,A607,D606)</f>
        <v>Περιφερειακή Ενότητα Λασιθίου</v>
      </c>
      <c r="E607" t="str" cm="1">
        <f t="array" aca="1" ref="E607" ca="1">IF(Bold,A607,E606)</f>
        <v>--- Δημοτική Ενότητα Νεάπολης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14733</v>
      </c>
      <c r="B608" s="9" t="s">
        <v>14734</v>
      </c>
      <c r="C608" s="10">
        <v>4</v>
      </c>
      <c r="D608" t="str" cm="1">
        <f t="array" aca="1" ref="D608" ca="1">IF(Background=44,A608,D607)</f>
        <v>Περιφερειακή Ενότητα Λασιθίου</v>
      </c>
      <c r="E608" t="str" cm="1">
        <f t="array" aca="1" ref="E608" ca="1">IF(Bold,A608,E607)</f>
        <v>--- Δημοτική Ενότητα Νεάπολης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22944</v>
      </c>
      <c r="B609" s="9" t="s">
        <v>22945</v>
      </c>
      <c r="C609" s="10">
        <v>340</v>
      </c>
      <c r="D609" t="str" cm="1">
        <f t="array" aca="1" ref="D609" ca="1">IF(Background=44,A609,D608)</f>
        <v>Περιφερειακή Ενότητα Λασιθίου</v>
      </c>
      <c r="E609" t="str" cm="1">
        <f t="array" aca="1" ref="E609" ca="1">IF(Bold,A609,E608)</f>
        <v>--- Δημοτική Ενότητα Νεάπολης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14143</v>
      </c>
      <c r="B610" s="9" t="s">
        <v>14144</v>
      </c>
      <c r="C610" s="10">
        <v>284</v>
      </c>
      <c r="D610" t="str" cm="1">
        <f t="array" aca="1" ref="D610" ca="1">IF(Background=44,A610,D609)</f>
        <v>Περιφερειακή Ενότητα Λασιθίου</v>
      </c>
      <c r="E610" t="str" cm="1">
        <f t="array" aca="1" ref="E610" ca="1">IF(Bold,A610,E609)</f>
        <v>--- Δημοτική Ενότητα Νεάπολης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22946</v>
      </c>
      <c r="B611" s="9" t="s">
        <v>22947</v>
      </c>
      <c r="C611" s="10" t="s">
        <v>405</v>
      </c>
      <c r="D611" t="str" cm="1">
        <f t="array" aca="1" ref="D611" ca="1">IF(Background=44,A611,D610)</f>
        <v>Περιφερειακή Ενότητα Λασιθίου</v>
      </c>
      <c r="E611" t="str" cm="1">
        <f t="array" aca="1" ref="E611" ca="1">IF(Bold,A611,E610)</f>
        <v>--- Δημοτική Ενότητα Νεάπολης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22948</v>
      </c>
      <c r="B612" s="9" t="s">
        <v>22949</v>
      </c>
      <c r="C612" s="10">
        <v>7</v>
      </c>
      <c r="D612" t="str" cm="1">
        <f t="array" aca="1" ref="D612" ca="1">IF(Background=44,A612,D611)</f>
        <v>Περιφερειακή Ενότητα Λασιθίου</v>
      </c>
      <c r="E612" t="str" cm="1">
        <f t="array" aca="1" ref="E612" ca="1">IF(Bold,A612,E611)</f>
        <v>--- Δημοτική Ενότητα Νεάπολης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22950</v>
      </c>
      <c r="B613" s="9" t="s">
        <v>22951</v>
      </c>
      <c r="C613" s="10">
        <v>36</v>
      </c>
      <c r="D613" t="str" cm="1">
        <f t="array" aca="1" ref="D613" ca="1">IF(Background=44,A613,D612)</f>
        <v>Περιφερειακή Ενότητα Λασιθίου</v>
      </c>
      <c r="E613" t="str" cm="1">
        <f t="array" aca="1" ref="E613" ca="1">IF(Bold,A613,E612)</f>
        <v>--- Δημοτική Ενότητα Νεάπολης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22952</v>
      </c>
      <c r="B614" s="9" t="s">
        <v>22953</v>
      </c>
      <c r="C614" s="10" t="s">
        <v>405</v>
      </c>
      <c r="D614" t="str" cm="1">
        <f t="array" aca="1" ref="D614" ca="1">IF(Background=44,A614,D613)</f>
        <v>Περιφερειακή Ενότητα Λασιθίου</v>
      </c>
      <c r="E614" t="str" cm="1">
        <f t="array" aca="1" ref="E614" ca="1">IF(Bold,A614,E613)</f>
        <v>--- Δημοτική Ενότητα Νεάπολης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22954</v>
      </c>
      <c r="B615" s="9" t="s">
        <v>22955</v>
      </c>
      <c r="C615" s="10" t="s">
        <v>405</v>
      </c>
      <c r="D615" t="str" cm="1">
        <f t="array" aca="1" ref="D615" ca="1">IF(Background=44,A615,D614)</f>
        <v>Περιφερειακή Ενότητα Λασιθίου</v>
      </c>
      <c r="E615" t="str" cm="1">
        <f t="array" aca="1" ref="E615" ca="1">IF(Bold,A615,E614)</f>
        <v>--- Δημοτική Ενότητα Νεάπολης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22956</v>
      </c>
      <c r="B616" s="9" t="s">
        <v>22957</v>
      </c>
      <c r="C616" s="10">
        <v>81</v>
      </c>
      <c r="D616" t="str" cm="1">
        <f t="array" aca="1" ref="D616" ca="1">IF(Background=44,A616,D615)</f>
        <v>Περιφερειακή Ενότητα Λασιθίου</v>
      </c>
      <c r="E616" t="str" cm="1">
        <f t="array" aca="1" ref="E616" ca="1">IF(Bold,A616,E615)</f>
        <v>--- Δημοτική Ενότητα Νεάπολης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9905</v>
      </c>
      <c r="B617" s="9" t="s">
        <v>9906</v>
      </c>
      <c r="C617" s="10">
        <v>101</v>
      </c>
      <c r="D617" t="str" cm="1">
        <f t="array" aca="1" ref="D617" ca="1">IF(Background=44,A617,D616)</f>
        <v>Περιφερειακή Ενότητα Λασιθίου</v>
      </c>
      <c r="E617" t="str" cm="1">
        <f t="array" aca="1" ref="E617" ca="1">IF(Bold,A617,E616)</f>
        <v>--- Δημοτική Ενότητα Νεάπολης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22958</v>
      </c>
      <c r="B618" s="9" t="s">
        <v>22959</v>
      </c>
      <c r="C618" s="10">
        <v>4</v>
      </c>
      <c r="D618" t="str" cm="1">
        <f t="array" aca="1" ref="D618" ca="1">IF(Background=44,A618,D617)</f>
        <v>Περιφερειακή Ενότητα Λασιθίου</v>
      </c>
      <c r="E618" t="str" cm="1">
        <f t="array" aca="1" ref="E618" ca="1">IF(Bold,A618,E617)</f>
        <v>--- Δημοτική Ενότητα Νεάπολης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22960</v>
      </c>
      <c r="B619" s="9" t="s">
        <v>22961</v>
      </c>
      <c r="C619" s="10">
        <v>21</v>
      </c>
      <c r="D619" t="str" cm="1">
        <f t="array" aca="1" ref="D619" ca="1">IF(Background=44,A619,D618)</f>
        <v>Περιφερειακή Ενότητα Λασιθίου</v>
      </c>
      <c r="E619" t="str" cm="1">
        <f t="array" aca="1" ref="E619" ca="1">IF(Bold,A619,E618)</f>
        <v>--- Δημοτική Ενότητα Νεάπολης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22962</v>
      </c>
      <c r="B620" s="9" t="s">
        <v>22963</v>
      </c>
      <c r="C620" s="10">
        <v>44</v>
      </c>
      <c r="D620" t="str" cm="1">
        <f t="array" aca="1" ref="D620" ca="1">IF(Background=44,A620,D619)</f>
        <v>Περιφερειακή Ενότητα Λασιθίου</v>
      </c>
      <c r="E620" t="str" cm="1">
        <f t="array" aca="1" ref="E620" ca="1">IF(Bold,A620,E619)</f>
        <v>--- Δημοτική Ενότητα Νεάπολης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22964</v>
      </c>
      <c r="B621" s="9" t="s">
        <v>22965</v>
      </c>
      <c r="C621" s="10">
        <v>244</v>
      </c>
      <c r="D621" t="str" cm="1">
        <f t="array" aca="1" ref="D621" ca="1">IF(Background=44,A621,D620)</f>
        <v>Περιφερειακή Ενότητα Λασιθίου</v>
      </c>
      <c r="E621" t="str" cm="1">
        <f t="array" aca="1" ref="E621" ca="1">IF(Bold,A621,E620)</f>
        <v>--- Δημοτική Ενότητα Νεάπολης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22966</v>
      </c>
      <c r="B622" s="9" t="s">
        <v>22967</v>
      </c>
      <c r="C622" s="10">
        <v>2</v>
      </c>
      <c r="D622" t="str" cm="1">
        <f t="array" aca="1" ref="D622" ca="1">IF(Background=44,A622,D621)</f>
        <v>Περιφερειακή Ενότητα Λασιθίου</v>
      </c>
      <c r="E622" t="str" cm="1">
        <f t="array" aca="1" ref="E622" ca="1">IF(Bold,A622,E621)</f>
        <v>--- Δημοτική Ενότητα Νεάπολης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22968</v>
      </c>
      <c r="B623" s="9" t="s">
        <v>22969</v>
      </c>
      <c r="C623" s="10">
        <v>2</v>
      </c>
      <c r="D623" t="str" cm="1">
        <f t="array" aca="1" ref="D623" ca="1">IF(Background=44,A623,D622)</f>
        <v>Περιφερειακή Ενότητα Λασιθίου</v>
      </c>
      <c r="E623" t="str" cm="1">
        <f t="array" aca="1" ref="E623" ca="1">IF(Bold,A623,E622)</f>
        <v>--- Δημοτική Ενότητα Νεάπολης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10960</v>
      </c>
      <c r="B624" s="9" t="s">
        <v>10961</v>
      </c>
      <c r="C624" s="10">
        <v>2668</v>
      </c>
      <c r="D624" t="str" cm="1">
        <f t="array" aca="1" ref="D624" ca="1">IF(Background=44,A624,D623)</f>
        <v>Περιφερειακή Ενότητα Λασιθίου</v>
      </c>
      <c r="E624" t="str" cm="1">
        <f t="array" aca="1" ref="E624" ca="1">IF(Bold,A624,E623)</f>
        <v>--- Δημοτική Ενότητα Νεάπολης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22970</v>
      </c>
      <c r="B625" s="9" t="s">
        <v>22971</v>
      </c>
      <c r="C625" s="10">
        <v>63</v>
      </c>
      <c r="D625" t="str" cm="1">
        <f t="array" aca="1" ref="D625" ca="1">IF(Background=44,A625,D624)</f>
        <v>Περιφερειακή Ενότητα Λασιθίου</v>
      </c>
      <c r="E625" t="str" cm="1">
        <f t="array" aca="1" ref="E625" ca="1">IF(Bold,A625,E624)</f>
        <v>--- Δημοτική Ενότητα Νεάπολης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22972</v>
      </c>
      <c r="B626" s="9" t="s">
        <v>22973</v>
      </c>
      <c r="C626" s="10">
        <v>24</v>
      </c>
      <c r="D626" t="str" cm="1">
        <f t="array" aca="1" ref="D626" ca="1">IF(Background=44,A626,D625)</f>
        <v>Περιφερειακή Ενότητα Λασιθίου</v>
      </c>
      <c r="E626" t="str" cm="1">
        <f t="array" aca="1" ref="E626" ca="1">IF(Bold,A626,E625)</f>
        <v>--- Δημοτική Ενότητα Νεάπολης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22974</v>
      </c>
      <c r="B627" s="9" t="s">
        <v>22975</v>
      </c>
      <c r="C627" s="10">
        <v>27</v>
      </c>
      <c r="D627" t="str" cm="1">
        <f t="array" aca="1" ref="D627" ca="1">IF(Background=44,A627,D626)</f>
        <v>Περιφερειακή Ενότητα Λασιθίου</v>
      </c>
      <c r="E627" t="str" cm="1">
        <f t="array" aca="1" ref="E627" ca="1">IF(Bold,A627,E626)</f>
        <v>--- Δημοτική Ενότητα Νεάπολης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22976</v>
      </c>
      <c r="B628" s="9" t="s">
        <v>22977</v>
      </c>
      <c r="C628" s="10" t="s">
        <v>405</v>
      </c>
      <c r="D628" t="str" cm="1">
        <f t="array" aca="1" ref="D628" ca="1">IF(Background=44,A628,D627)</f>
        <v>Περιφερειακή Ενότητα Λασιθίου</v>
      </c>
      <c r="E628" t="str" cm="1">
        <f t="array" aca="1" ref="E628" ca="1">IF(Bold,A628,E627)</f>
        <v>--- Δημοτική Ενότητα Νεάπολης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22978</v>
      </c>
      <c r="B629" s="9" t="s">
        <v>22979</v>
      </c>
      <c r="C629" s="10">
        <v>11</v>
      </c>
      <c r="D629" t="str" cm="1">
        <f t="array" aca="1" ref="D629" ca="1">IF(Background=44,A629,D628)</f>
        <v>Περιφερειακή Ενότητα Λασιθίου</v>
      </c>
      <c r="E629" t="str" cm="1">
        <f t="array" aca="1" ref="E629" ca="1">IF(Bold,A629,E628)</f>
        <v>--- Δημοτική Ενότητα Νεάπολης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22980</v>
      </c>
      <c r="B630" s="9" t="s">
        <v>22981</v>
      </c>
      <c r="C630" s="10">
        <v>15</v>
      </c>
      <c r="D630" t="str" cm="1">
        <f t="array" aca="1" ref="D630" ca="1">IF(Background=44,A630,D629)</f>
        <v>Περιφερειακή Ενότητα Λασιθίου</v>
      </c>
      <c r="E630" t="str" cm="1">
        <f t="array" aca="1" ref="E630" ca="1">IF(Bold,A630,E629)</f>
        <v>--- Δημοτική Ενότητα Νεάπολης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22982</v>
      </c>
      <c r="B631" s="9" t="s">
        <v>22983</v>
      </c>
      <c r="C631" s="10">
        <v>5</v>
      </c>
      <c r="D631" t="str" cm="1">
        <f t="array" aca="1" ref="D631" ca="1">IF(Background=44,A631,D630)</f>
        <v>Περιφερειακή Ενότητα Λασιθίου</v>
      </c>
      <c r="E631" t="str" cm="1">
        <f t="array" aca="1" ref="E631" ca="1">IF(Bold,A631,E630)</f>
        <v>--- Δημοτική Ενότητα Νεάπολης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22984</v>
      </c>
      <c r="B632" s="9" t="s">
        <v>22985</v>
      </c>
      <c r="C632" s="10">
        <v>4</v>
      </c>
      <c r="D632" t="str" cm="1">
        <f t="array" aca="1" ref="D632" ca="1">IF(Background=44,A632,D631)</f>
        <v>Περιφερειακή Ενότητα Λασιθίου</v>
      </c>
      <c r="E632" t="str" cm="1">
        <f t="array" aca="1" ref="E632" ca="1">IF(Bold,A632,E631)</f>
        <v>--- Δημοτική Ενότητα Νεάπολης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22986</v>
      </c>
      <c r="B633" s="9" t="s">
        <v>22987</v>
      </c>
      <c r="C633" s="10" t="s">
        <v>405</v>
      </c>
      <c r="D633" t="str" cm="1">
        <f t="array" aca="1" ref="D633" ca="1">IF(Background=44,A633,D632)</f>
        <v>Περιφερειακή Ενότητα Λασιθίου</v>
      </c>
      <c r="E633" t="str" cm="1">
        <f t="array" aca="1" ref="E633" ca="1">IF(Bold,A633,E632)</f>
        <v>--- Δημοτική Ενότητα Νεάπολης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22988</v>
      </c>
      <c r="B634" s="9" t="s">
        <v>22989</v>
      </c>
      <c r="C634" s="10">
        <v>5</v>
      </c>
      <c r="D634" t="str" cm="1">
        <f t="array" aca="1" ref="D634" ca="1">IF(Background=44,A634,D633)</f>
        <v>Περιφερειακή Ενότητα Λασιθίου</v>
      </c>
      <c r="E634" t="str" cm="1">
        <f t="array" aca="1" ref="E634" ca="1">IF(Bold,A634,E633)</f>
        <v>--- Δημοτική Ενότητα Νεάπολης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10018</v>
      </c>
      <c r="B635" s="9" t="s">
        <v>10019</v>
      </c>
      <c r="C635" s="10">
        <v>2</v>
      </c>
      <c r="D635" t="str" cm="1">
        <f t="array" aca="1" ref="D635" ca="1">IF(Background=44,A635,D634)</f>
        <v>Περιφερειακή Ενότητα Λασιθίου</v>
      </c>
      <c r="E635" t="str" cm="1">
        <f t="array" aca="1" ref="E635" ca="1">IF(Bold,A635,E634)</f>
        <v>--- Δημοτική Ενότητα Νεάπολης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22990</v>
      </c>
      <c r="B636" s="9" t="s">
        <v>22991</v>
      </c>
      <c r="C636" s="10">
        <v>10</v>
      </c>
      <c r="D636" t="str" cm="1">
        <f t="array" aca="1" ref="D636" ca="1">IF(Background=44,A636,D635)</f>
        <v>Περιφερειακή Ενότητα Λασιθίου</v>
      </c>
      <c r="E636" t="str" cm="1">
        <f t="array" aca="1" ref="E636" ca="1">IF(Bold,A636,E635)</f>
        <v>--- Δημοτική Ενότητα Νεάπολης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22992</v>
      </c>
      <c r="B637" s="9" t="s">
        <v>22993</v>
      </c>
      <c r="C637" s="10">
        <v>3</v>
      </c>
      <c r="D637" t="str" cm="1">
        <f t="array" aca="1" ref="D637" ca="1">IF(Background=44,A637,D636)</f>
        <v>Περιφερειακή Ενότητα Λασιθίου</v>
      </c>
      <c r="E637" t="str" cm="1">
        <f t="array" aca="1" ref="E637" ca="1">IF(Bold,A637,E636)</f>
        <v>--- Δημοτική Ενότητα Νεάπολης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22994</v>
      </c>
      <c r="B638" s="9" t="s">
        <v>22995</v>
      </c>
      <c r="C638" s="10">
        <v>11</v>
      </c>
      <c r="D638" t="str" cm="1">
        <f t="array" aca="1" ref="D638" ca="1">IF(Background=44,A638,D637)</f>
        <v>Περιφερειακή Ενότητα Λασιθίου</v>
      </c>
      <c r="E638" t="str" cm="1">
        <f t="array" aca="1" ref="E638" ca="1">IF(Bold,A638,E637)</f>
        <v>--- Δημοτική Ενότητα Νεάπολης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22996</v>
      </c>
      <c r="B639" s="9" t="s">
        <v>22997</v>
      </c>
      <c r="C639" s="10">
        <v>7</v>
      </c>
      <c r="D639" t="str" cm="1">
        <f t="array" aca="1" ref="D639" ca="1">IF(Background=44,A639,D638)</f>
        <v>Περιφερειακή Ενότητα Λασιθίου</v>
      </c>
      <c r="E639" t="str" cm="1">
        <f t="array" aca="1" ref="E639" ca="1">IF(Bold,A639,E638)</f>
        <v>--- Δημοτική Ενότητα Νεάπολης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22998</v>
      </c>
      <c r="B640" s="9" t="s">
        <v>7721</v>
      </c>
      <c r="C640" s="10">
        <v>220</v>
      </c>
      <c r="D640" t="str" cm="1">
        <f t="array" aca="1" ref="D640" ca="1">IF(Background=44,A640,D639)</f>
        <v>Περιφερειακή Ενότητα Λασιθίου</v>
      </c>
      <c r="E640" t="str" cm="1">
        <f t="array" aca="1" ref="E640" ca="1">IF(Bold,A640,E639)</f>
        <v>--- Δημοτική Ενότητα Νεάπολης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22999</v>
      </c>
      <c r="B641" s="9" t="s">
        <v>23000</v>
      </c>
      <c r="C641" s="10" t="s">
        <v>405</v>
      </c>
      <c r="D641" t="str" cm="1">
        <f t="array" aca="1" ref="D641" ca="1">IF(Background=44,A641,D640)</f>
        <v>Περιφερειακή Ενότητα Λασιθίου</v>
      </c>
      <c r="E641" t="str" cm="1">
        <f t="array" aca="1" ref="E641" ca="1">IF(Bold,A641,E640)</f>
        <v>--- Δημοτική Ενότητα Νεάπολης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23001</v>
      </c>
      <c r="B642" s="9" t="s">
        <v>23002</v>
      </c>
      <c r="C642" s="10">
        <v>5</v>
      </c>
      <c r="D642" t="str" cm="1">
        <f t="array" aca="1" ref="D642" ca="1">IF(Background=44,A642,D641)</f>
        <v>Περιφερειακή Ενότητα Λασιθίου</v>
      </c>
      <c r="E642" t="str" cm="1">
        <f t="array" aca="1" ref="E642" ca="1">IF(Bold,A642,E641)</f>
        <v>--- Δημοτική Ενότητα Νεάπολης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23003</v>
      </c>
      <c r="B643" s="9" t="s">
        <v>23004</v>
      </c>
      <c r="C643" s="10">
        <v>171</v>
      </c>
      <c r="D643" t="str" cm="1">
        <f t="array" aca="1" ref="D643" ca="1">IF(Background=44,A643,D642)</f>
        <v>Περιφερειακή Ενότητα Λασιθίου</v>
      </c>
      <c r="E643" t="str" cm="1">
        <f t="array" aca="1" ref="E643" ca="1">IF(Bold,A643,E642)</f>
        <v>--- Δημοτική Ενότητα Νεάπολης</v>
      </c>
      <c r="F643" t="str" cm="1">
        <f t="array" aca="1" ref="F643" ca="1">IF(Background_test=44,"True",IF(Bold_test,"True",""))</f>
        <v/>
      </c>
    </row>
    <row r="644" spans="1:6" x14ac:dyDescent="0.25">
      <c r="A644" s="5" t="s">
        <v>23005</v>
      </c>
      <c r="B644" s="5" t="s">
        <v>23006</v>
      </c>
      <c r="C644" s="6">
        <v>27450</v>
      </c>
      <c r="D644" t="str" cm="1">
        <f t="array" aca="1" ref="D644" ca="1">IF(Background=44,A644,D643)</f>
        <v>Περιφερειακή Ενότητα Λασιθίου</v>
      </c>
      <c r="E644" t="str" cm="1">
        <f t="array" aca="1" ref="E644" ca="1">IF(Bold,A644,E643)</f>
        <v>--------- Δήμος Ιεράπετρας</v>
      </c>
      <c r="F644" t="str" cm="1">
        <f t="array" aca="1" ref="F644" ca="1">IF(Background_test=44,"True",IF(Bold_test,"True",""))</f>
        <v>True</v>
      </c>
    </row>
    <row r="645" spans="1:6" x14ac:dyDescent="0.25">
      <c r="A645" s="7" t="s">
        <v>23007</v>
      </c>
      <c r="B645" s="7" t="s">
        <v>23008</v>
      </c>
      <c r="C645" s="8">
        <v>23569</v>
      </c>
      <c r="D645" t="str" cm="1">
        <f t="array" aca="1" ref="D645" ca="1">IF(Background=44,A645,D644)</f>
        <v>Περιφερειακή Ενότητα Λασιθίου</v>
      </c>
      <c r="E645" t="str" cm="1">
        <f t="array" aca="1" ref="E645" ca="1">IF(Bold,A645,E644)</f>
        <v>--- Δημοτική Ενότητα Ιεράπετρας</v>
      </c>
      <c r="F645" t="str" cm="1">
        <f t="array" aca="1" ref="F645" ca="1">IF(Background_test=44,"True",IF(Bold_test,"True",""))</f>
        <v>True</v>
      </c>
    </row>
    <row r="646" spans="1:6" x14ac:dyDescent="0.25">
      <c r="A646" s="9" t="s">
        <v>22050</v>
      </c>
      <c r="B646" s="9" t="s">
        <v>22051</v>
      </c>
      <c r="C646" s="10">
        <v>25</v>
      </c>
      <c r="D646" t="str" cm="1">
        <f t="array" aca="1" ref="D646" ca="1">IF(Background=44,A646,D645)</f>
        <v>Περιφερειακή Ενότητα Λασιθίου</v>
      </c>
      <c r="E646" t="str" cm="1">
        <f t="array" aca="1" ref="E646" ca="1">IF(Bold,A646,E645)</f>
        <v>--- Δημοτική Ενότητα Ιεράπετρας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23009</v>
      </c>
      <c r="B647" s="9" t="s">
        <v>23010</v>
      </c>
      <c r="C647" s="10">
        <v>19</v>
      </c>
      <c r="D647" t="str" cm="1">
        <f t="array" aca="1" ref="D647" ca="1">IF(Background=44,A647,D646)</f>
        <v>Περιφερειακή Ενότητα Λασιθίου</v>
      </c>
      <c r="E647" t="str" cm="1">
        <f t="array" aca="1" ref="E647" ca="1">IF(Bold,A647,E646)</f>
        <v>--- Δημοτική Ενότητα Ιεράπετρας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1915</v>
      </c>
      <c r="B648" s="9" t="s">
        <v>1916</v>
      </c>
      <c r="C648" s="10">
        <v>23</v>
      </c>
      <c r="D648" t="str" cm="1">
        <f t="array" aca="1" ref="D648" ca="1">IF(Background=44,A648,D647)</f>
        <v>Περιφερειακή Ενότητα Λασιθίου</v>
      </c>
      <c r="E648" t="str" cm="1">
        <f t="array" aca="1" ref="E648" ca="1">IF(Bold,A648,E647)</f>
        <v>--- Δημοτική Ενότητα Ιεράπετρας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2709</v>
      </c>
      <c r="B649" s="9" t="s">
        <v>2710</v>
      </c>
      <c r="C649" s="10">
        <v>8</v>
      </c>
      <c r="D649" t="str" cm="1">
        <f t="array" aca="1" ref="D649" ca="1">IF(Background=44,A649,D648)</f>
        <v>Περιφερειακή Ενότητα Λασιθίου</v>
      </c>
      <c r="E649" t="str" cm="1">
        <f t="array" aca="1" ref="E649" ca="1">IF(Bold,A649,E648)</f>
        <v>--- Δημοτική Ενότητα Ιεράπετρας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23011</v>
      </c>
      <c r="B650" s="9" t="s">
        <v>23012</v>
      </c>
      <c r="C650" s="10">
        <v>116</v>
      </c>
      <c r="D650" t="str" cm="1">
        <f t="array" aca="1" ref="D650" ca="1">IF(Background=44,A650,D649)</f>
        <v>Περιφερειακή Ενότητα Λασιθίου</v>
      </c>
      <c r="E650" t="str" cm="1">
        <f t="array" aca="1" ref="E650" ca="1">IF(Bold,A650,E649)</f>
        <v>--- Δημοτική Ενότητα Ιεράπετρας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1713</v>
      </c>
      <c r="B651" s="9" t="s">
        <v>1714</v>
      </c>
      <c r="C651" s="10">
        <v>122</v>
      </c>
      <c r="D651" t="str" cm="1">
        <f t="array" aca="1" ref="D651" ca="1">IF(Background=44,A651,D650)</f>
        <v>Περιφερειακή Ενότητα Λασιθίου</v>
      </c>
      <c r="E651" t="str" cm="1">
        <f t="array" aca="1" ref="E651" ca="1">IF(Bold,A651,E650)</f>
        <v>--- Δημοτική Ενότητα Ιεράπετρας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23013</v>
      </c>
      <c r="B652" s="9" t="s">
        <v>23014</v>
      </c>
      <c r="C652" s="10">
        <v>32</v>
      </c>
      <c r="D652" t="str" cm="1">
        <f t="array" aca="1" ref="D652" ca="1">IF(Background=44,A652,D651)</f>
        <v>Περιφερειακή Ενότητα Λασιθίου</v>
      </c>
      <c r="E652" t="str" cm="1">
        <f t="array" aca="1" ref="E652" ca="1">IF(Bold,A652,E651)</f>
        <v>--- Δημοτική Ενότητα Ιεράπετρας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23015</v>
      </c>
      <c r="B653" s="9" t="s">
        <v>23016</v>
      </c>
      <c r="C653" s="10">
        <v>604</v>
      </c>
      <c r="D653" t="str" cm="1">
        <f t="array" aca="1" ref="D653" ca="1">IF(Background=44,A653,D652)</f>
        <v>Περιφερειακή Ενότητα Λασιθίου</v>
      </c>
      <c r="E653" t="str" cm="1">
        <f t="array" aca="1" ref="E653" ca="1">IF(Bold,A653,E652)</f>
        <v>--- Δημοτική Ενότητα Ιεράπετρας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3181</v>
      </c>
      <c r="B654" s="9" t="s">
        <v>3182</v>
      </c>
      <c r="C654" s="10">
        <v>70</v>
      </c>
      <c r="D654" t="str" cm="1">
        <f t="array" aca="1" ref="D654" ca="1">IF(Background=44,A654,D653)</f>
        <v>Περιφερειακή Ενότητα Λασιθίου</v>
      </c>
      <c r="E654" t="str" cm="1">
        <f t="array" aca="1" ref="E654" ca="1">IF(Bold,A654,E653)</f>
        <v>--- Δημοτική Ενότητα Ιεράπετρας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7924</v>
      </c>
      <c r="B655" s="9" t="s">
        <v>7925</v>
      </c>
      <c r="C655" s="10">
        <v>8</v>
      </c>
      <c r="D655" t="str" cm="1">
        <f t="array" aca="1" ref="D655" ca="1">IF(Background=44,A655,D654)</f>
        <v>Περιφερειακή Ενότητα Λασιθίου</v>
      </c>
      <c r="E655" t="str" cm="1">
        <f t="array" aca="1" ref="E655" ca="1">IF(Bold,A655,E654)</f>
        <v>--- Δημοτική Ενότητα Ιεράπετρας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23017</v>
      </c>
      <c r="B656" s="9" t="s">
        <v>23018</v>
      </c>
      <c r="C656" s="10">
        <v>19</v>
      </c>
      <c r="D656" t="str" cm="1">
        <f t="array" aca="1" ref="D656" ca="1">IF(Background=44,A656,D655)</f>
        <v>Περιφερειακή Ενότητα Λασιθίου</v>
      </c>
      <c r="E656" t="str" cm="1">
        <f t="array" aca="1" ref="E656" ca="1">IF(Bold,A656,E655)</f>
        <v>--- Δημοτική Ενότητα Ιεράπετρας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23019</v>
      </c>
      <c r="B657" s="9" t="s">
        <v>23020</v>
      </c>
      <c r="C657" s="10">
        <v>66</v>
      </c>
      <c r="D657" t="str" cm="1">
        <f t="array" aca="1" ref="D657" ca="1">IF(Background=44,A657,D656)</f>
        <v>Περιφερειακή Ενότητα Λασιθίου</v>
      </c>
      <c r="E657" t="str" cm="1">
        <f t="array" aca="1" ref="E657" ca="1">IF(Bold,A657,E656)</f>
        <v>--- Δημοτική Ενότητα Ιεράπετρας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23021</v>
      </c>
      <c r="B658" s="9" t="s">
        <v>23022</v>
      </c>
      <c r="C658" s="10">
        <v>1529</v>
      </c>
      <c r="D658" t="str" cm="1">
        <f t="array" aca="1" ref="D658" ca="1">IF(Background=44,A658,D657)</f>
        <v>Περιφερειακή Ενότητα Λασιθίου</v>
      </c>
      <c r="E658" t="str" cm="1">
        <f t="array" aca="1" ref="E658" ca="1">IF(Bold,A658,E657)</f>
        <v>--- Δημοτική Ενότητα Ιεράπετρας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23023</v>
      </c>
      <c r="B659" s="9" t="s">
        <v>23024</v>
      </c>
      <c r="C659" s="10" t="s">
        <v>405</v>
      </c>
      <c r="D659" t="str" cm="1">
        <f t="array" aca="1" ref="D659" ca="1">IF(Background=44,A659,D658)</f>
        <v>Περιφερειακή Ενότητα Λασιθίου</v>
      </c>
      <c r="E659" t="str" cm="1">
        <f t="array" aca="1" ref="E659" ca="1">IF(Bold,A659,E658)</f>
        <v>--- Δημοτική Ενότητα Ιεράπετρας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23025</v>
      </c>
      <c r="B660" s="9" t="s">
        <v>23026</v>
      </c>
      <c r="C660" s="10" t="s">
        <v>405</v>
      </c>
      <c r="D660" t="str" cm="1">
        <f t="array" aca="1" ref="D660" ca="1">IF(Background=44,A660,D659)</f>
        <v>Περιφερειακή Ενότητα Λασιθίου</v>
      </c>
      <c r="E660" t="str" cm="1">
        <f t="array" aca="1" ref="E660" ca="1">IF(Bold,A660,E659)</f>
        <v>--- Δημοτική Ενότητα Ιεράπετρας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23027</v>
      </c>
      <c r="B661" s="9" t="s">
        <v>23028</v>
      </c>
      <c r="C661" s="10" t="s">
        <v>405</v>
      </c>
      <c r="D661" t="str" cm="1">
        <f t="array" aca="1" ref="D661" ca="1">IF(Background=44,A661,D660)</f>
        <v>Περιφερειακή Ενότητα Λασιθίου</v>
      </c>
      <c r="E661" t="str" cm="1">
        <f t="array" aca="1" ref="E661" ca="1">IF(Bold,A661,E660)</f>
        <v>--- Δημοτική Ενότητα Ιεράπετρας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23029</v>
      </c>
      <c r="B662" s="9" t="s">
        <v>23030</v>
      </c>
      <c r="C662" s="10">
        <v>2</v>
      </c>
      <c r="D662" t="str" cm="1">
        <f t="array" aca="1" ref="D662" ca="1">IF(Background=44,A662,D661)</f>
        <v>Περιφερειακή Ενότητα Λασιθίου</v>
      </c>
      <c r="E662" t="str" cm="1">
        <f t="array" aca="1" ref="E662" ca="1">IF(Bold,A662,E661)</f>
        <v>--- Δημοτική Ενότητα Ιεράπετρας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23031</v>
      </c>
      <c r="B663" s="9" t="s">
        <v>23032</v>
      </c>
      <c r="C663" s="10">
        <v>12262</v>
      </c>
      <c r="D663" t="str" cm="1">
        <f t="array" aca="1" ref="D663" ca="1">IF(Background=44,A663,D662)</f>
        <v>Περιφερειακή Ενότητα Λασιθίου</v>
      </c>
      <c r="E663" t="str" cm="1">
        <f t="array" aca="1" ref="E663" ca="1">IF(Bold,A663,E662)</f>
        <v>--- Δημοτική Ενότητα Ιεράπετρας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23033</v>
      </c>
      <c r="B664" s="9" t="s">
        <v>23034</v>
      </c>
      <c r="C664" s="10">
        <v>554</v>
      </c>
      <c r="D664" t="str" cm="1">
        <f t="array" aca="1" ref="D664" ca="1">IF(Background=44,A664,D663)</f>
        <v>Περιφερειακή Ενότητα Λασιθίου</v>
      </c>
      <c r="E664" t="str" cm="1">
        <f t="array" aca="1" ref="E664" ca="1">IF(Bold,A664,E663)</f>
        <v>--- Δημοτική Ενότητα Ιεράπετρας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23035</v>
      </c>
      <c r="B665" s="9" t="s">
        <v>23036</v>
      </c>
      <c r="C665" s="10">
        <v>32</v>
      </c>
      <c r="D665" t="str" cm="1">
        <f t="array" aca="1" ref="D665" ca="1">IF(Background=44,A665,D664)</f>
        <v>Περιφερειακή Ενότητα Λασιθίου</v>
      </c>
      <c r="E665" t="str" cm="1">
        <f t="array" aca="1" ref="E665" ca="1">IF(Bold,A665,E664)</f>
        <v>--- Δημοτική Ενότητα Ιεράπετρας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23037</v>
      </c>
      <c r="B666" s="9" t="s">
        <v>23038</v>
      </c>
      <c r="C666" s="10">
        <v>423</v>
      </c>
      <c r="D666" t="str" cm="1">
        <f t="array" aca="1" ref="D666" ca="1">IF(Background=44,A666,D665)</f>
        <v>Περιφερειακή Ενότητα Λασιθίου</v>
      </c>
      <c r="E666" t="str" cm="1">
        <f t="array" aca="1" ref="E666" ca="1">IF(Bold,A666,E665)</f>
        <v>--- Δημοτική Ενότητα Ιεράπετρας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324</v>
      </c>
      <c r="B667" s="9" t="s">
        <v>325</v>
      </c>
      <c r="C667" s="10">
        <v>40</v>
      </c>
      <c r="D667" t="str" cm="1">
        <f t="array" aca="1" ref="D667" ca="1">IF(Background=44,A667,D666)</f>
        <v>Περιφερειακή Ενότητα Λασιθίου</v>
      </c>
      <c r="E667" t="str" cm="1">
        <f t="array" aca="1" ref="E667" ca="1">IF(Bold,A667,E666)</f>
        <v>--- Δημοτική Ενότητα Ιεράπετρας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23039</v>
      </c>
      <c r="B668" s="9" t="s">
        <v>23040</v>
      </c>
      <c r="C668" s="10">
        <v>137</v>
      </c>
      <c r="D668" t="str" cm="1">
        <f t="array" aca="1" ref="D668" ca="1">IF(Background=44,A668,D667)</f>
        <v>Περιφερειακή Ενότητα Λασιθίου</v>
      </c>
      <c r="E668" t="str" cm="1">
        <f t="array" aca="1" ref="E668" ca="1">IF(Bold,A668,E667)</f>
        <v>--- Δημοτική Ενότητα Ιεράπετρας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7573</v>
      </c>
      <c r="B669" s="9" t="s">
        <v>7574</v>
      </c>
      <c r="C669" s="10">
        <v>27</v>
      </c>
      <c r="D669" t="str" cm="1">
        <f t="array" aca="1" ref="D669" ca="1">IF(Background=44,A669,D668)</f>
        <v>Περιφερειακή Ενότητα Λασιθίου</v>
      </c>
      <c r="E669" t="str" cm="1">
        <f t="array" aca="1" ref="E669" ca="1">IF(Bold,A669,E668)</f>
        <v>--- Δημοτική Ενότητα Ιεράπετρας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42</v>
      </c>
      <c r="B670" s="9" t="s">
        <v>43</v>
      </c>
      <c r="C670" s="10">
        <v>80</v>
      </c>
      <c r="D670" t="str" cm="1">
        <f t="array" aca="1" ref="D670" ca="1">IF(Background=44,A670,D669)</f>
        <v>Περιφερειακή Ενότητα Λασιθίου</v>
      </c>
      <c r="E670" t="str" cm="1">
        <f t="array" aca="1" ref="E670" ca="1">IF(Bold,A670,E669)</f>
        <v>--- Δημοτική Ενότητα Ιεράπετρας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22956</v>
      </c>
      <c r="B671" s="9" t="s">
        <v>22957</v>
      </c>
      <c r="C671" s="10">
        <v>20</v>
      </c>
      <c r="D671" t="str" cm="1">
        <f t="array" aca="1" ref="D671" ca="1">IF(Background=44,A671,D670)</f>
        <v>Περιφερειακή Ενότητα Λασιθίου</v>
      </c>
      <c r="E671" t="str" cm="1">
        <f t="array" aca="1" ref="E671" ca="1">IF(Bold,A671,E670)</f>
        <v>--- Δημοτική Ενότητα Ιεράπετρας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18672</v>
      </c>
      <c r="B672" s="9" t="s">
        <v>18673</v>
      </c>
      <c r="C672" s="10">
        <v>942</v>
      </c>
      <c r="D672" t="str" cm="1">
        <f t="array" aca="1" ref="D672" ca="1">IF(Background=44,A672,D671)</f>
        <v>Περιφερειακή Ενότητα Λασιθίου</v>
      </c>
      <c r="E672" t="str" cm="1">
        <f t="array" aca="1" ref="E672" ca="1">IF(Bold,A672,E671)</f>
        <v>--- Δημοτική Ενότητα Ιεράπετρας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23041</v>
      </c>
      <c r="B673" s="9" t="s">
        <v>23042</v>
      </c>
      <c r="C673" s="10">
        <v>1017</v>
      </c>
      <c r="D673" t="str" cm="1">
        <f t="array" aca="1" ref="D673" ca="1">IF(Background=44,A673,D672)</f>
        <v>Περιφερειακή Ενότητα Λασιθίου</v>
      </c>
      <c r="E673" t="str" cm="1">
        <f t="array" aca="1" ref="E673" ca="1">IF(Bold,A673,E672)</f>
        <v>--- Δημοτική Ενότητα Ιεράπετρας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23043</v>
      </c>
      <c r="B674" s="9" t="s">
        <v>23044</v>
      </c>
      <c r="C674" s="10">
        <v>21</v>
      </c>
      <c r="D674" t="str" cm="1">
        <f t="array" aca="1" ref="D674" ca="1">IF(Background=44,A674,D673)</f>
        <v>Περιφερειακή Ενότητα Λασιθίου</v>
      </c>
      <c r="E674" t="str" cm="1">
        <f t="array" aca="1" ref="E674" ca="1">IF(Bold,A674,E673)</f>
        <v>--- Δημοτική Ενότητα Ιεράπετρας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23045</v>
      </c>
      <c r="B675" s="9" t="s">
        <v>23046</v>
      </c>
      <c r="C675" s="10">
        <v>99</v>
      </c>
      <c r="D675" t="str" cm="1">
        <f t="array" aca="1" ref="D675" ca="1">IF(Background=44,A675,D674)</f>
        <v>Περιφερειακή Ενότητα Λασιθίου</v>
      </c>
      <c r="E675" t="str" cm="1">
        <f t="array" aca="1" ref="E675" ca="1">IF(Bold,A675,E674)</f>
        <v>--- Δημοτική Ενότητα Ιεράπετρας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23047</v>
      </c>
      <c r="B676" s="9" t="s">
        <v>23048</v>
      </c>
      <c r="C676" s="10">
        <v>564</v>
      </c>
      <c r="D676" t="str" cm="1">
        <f t="array" aca="1" ref="D676" ca="1">IF(Background=44,A676,D675)</f>
        <v>Περιφερειακή Ενότητα Λασιθίου</v>
      </c>
      <c r="E676" t="str" cm="1">
        <f t="array" aca="1" ref="E676" ca="1">IF(Bold,A676,E675)</f>
        <v>--- Δημοτική Ενότητα Ιεράπετρας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23049</v>
      </c>
      <c r="B677" s="9" t="s">
        <v>23050</v>
      </c>
      <c r="C677" s="10">
        <v>9</v>
      </c>
      <c r="D677" t="str" cm="1">
        <f t="array" aca="1" ref="D677" ca="1">IF(Background=44,A677,D676)</f>
        <v>Περιφερειακή Ενότητα Λασιθίου</v>
      </c>
      <c r="E677" t="str" cm="1">
        <f t="array" aca="1" ref="E677" ca="1">IF(Bold,A677,E676)</f>
        <v>--- Δημοτική Ενότητα Ιεράπετρας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23051</v>
      </c>
      <c r="B678" s="9" t="s">
        <v>23052</v>
      </c>
      <c r="C678" s="10" t="s">
        <v>405</v>
      </c>
      <c r="D678" t="str" cm="1">
        <f t="array" aca="1" ref="D678" ca="1">IF(Background=44,A678,D677)</f>
        <v>Περιφερειακή Ενότητα Λασιθίου</v>
      </c>
      <c r="E678" t="str" cm="1">
        <f t="array" aca="1" ref="E678" ca="1">IF(Bold,A678,E677)</f>
        <v>--- Δημοτική Ενότητα Ιεράπετρας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23053</v>
      </c>
      <c r="B679" s="9" t="s">
        <v>23054</v>
      </c>
      <c r="C679" s="10">
        <v>118</v>
      </c>
      <c r="D679" t="str" cm="1">
        <f t="array" aca="1" ref="D679" ca="1">IF(Background=44,A679,D678)</f>
        <v>Περιφερειακή Ενότητα Λασιθίου</v>
      </c>
      <c r="E679" t="str" cm="1">
        <f t="array" aca="1" ref="E679" ca="1">IF(Bold,A679,E678)</f>
        <v>--- Δημοτική Ενότητα Ιεράπετρας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23055</v>
      </c>
      <c r="B680" s="9" t="s">
        <v>23056</v>
      </c>
      <c r="C680" s="10">
        <v>302</v>
      </c>
      <c r="D680" t="str" cm="1">
        <f t="array" aca="1" ref="D680" ca="1">IF(Background=44,A680,D679)</f>
        <v>Περιφερειακή Ενότητα Λασιθίου</v>
      </c>
      <c r="E680" t="str" cm="1">
        <f t="array" aca="1" ref="E680" ca="1">IF(Bold,A680,E679)</f>
        <v>--- Δημοτική Ενότητα Ιεράπετρας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23057</v>
      </c>
      <c r="B681" s="9" t="s">
        <v>23058</v>
      </c>
      <c r="C681" s="10">
        <v>4</v>
      </c>
      <c r="D681" t="str" cm="1">
        <f t="array" aca="1" ref="D681" ca="1">IF(Background=44,A681,D680)</f>
        <v>Περιφερειακή Ενότητα Λασιθίου</v>
      </c>
      <c r="E681" t="str" cm="1">
        <f t="array" aca="1" ref="E681" ca="1">IF(Bold,A681,E680)</f>
        <v>--- Δημοτική Ενότητα Ιεράπετρας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23059</v>
      </c>
      <c r="B682" s="9" t="s">
        <v>23060</v>
      </c>
      <c r="C682" s="10">
        <v>134</v>
      </c>
      <c r="D682" t="str" cm="1">
        <f t="array" aca="1" ref="D682" ca="1">IF(Background=44,A682,D681)</f>
        <v>Περιφερειακή Ενότητα Λασιθίου</v>
      </c>
      <c r="E682" t="str" cm="1">
        <f t="array" aca="1" ref="E682" ca="1">IF(Bold,A682,E681)</f>
        <v>--- Δημοτική Ενότητα Ιεράπετρας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1679</v>
      </c>
      <c r="B683" s="9" t="s">
        <v>1680</v>
      </c>
      <c r="C683" s="10">
        <v>12</v>
      </c>
      <c r="D683" t="str" cm="1">
        <f t="array" aca="1" ref="D683" ca="1">IF(Background=44,A683,D682)</f>
        <v>Περιφερειακή Ενότητα Λασιθίου</v>
      </c>
      <c r="E683" t="str" cm="1">
        <f t="array" aca="1" ref="E683" ca="1">IF(Bold,A683,E682)</f>
        <v>--- Δημοτική Ενότητα Ιεράπετρας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23061</v>
      </c>
      <c r="B684" s="9" t="s">
        <v>23062</v>
      </c>
      <c r="C684" s="10">
        <v>23</v>
      </c>
      <c r="D684" t="str" cm="1">
        <f t="array" aca="1" ref="D684" ca="1">IF(Background=44,A684,D683)</f>
        <v>Περιφερειακή Ενότητα Λασιθίου</v>
      </c>
      <c r="E684" t="str" cm="1">
        <f t="array" aca="1" ref="E684" ca="1">IF(Bold,A684,E683)</f>
        <v>--- Δημοτική Ενότητα Ιεράπετρας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464</v>
      </c>
      <c r="B685" s="9" t="s">
        <v>465</v>
      </c>
      <c r="C685" s="10">
        <v>16</v>
      </c>
      <c r="D685" t="str" cm="1">
        <f t="array" aca="1" ref="D685" ca="1">IF(Background=44,A685,D684)</f>
        <v>Περιφερειακή Ενότητα Λασιθίου</v>
      </c>
      <c r="E685" t="str" cm="1">
        <f t="array" aca="1" ref="E685" ca="1">IF(Bold,A685,E684)</f>
        <v>--- Δημοτική Ενότητα Ιεράπετρας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23063</v>
      </c>
      <c r="B686" s="9" t="s">
        <v>23064</v>
      </c>
      <c r="C686" s="10">
        <v>104</v>
      </c>
      <c r="D686" t="str" cm="1">
        <f t="array" aca="1" ref="D686" ca="1">IF(Background=44,A686,D685)</f>
        <v>Περιφερειακή Ενότητα Λασιθίου</v>
      </c>
      <c r="E686" t="str" cm="1">
        <f t="array" aca="1" ref="E686" ca="1">IF(Bold,A686,E685)</f>
        <v>--- Δημοτική Ενότητα Ιεράπετρας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23065</v>
      </c>
      <c r="B687" s="9" t="s">
        <v>23066</v>
      </c>
      <c r="C687" s="10">
        <v>330</v>
      </c>
      <c r="D687" t="str" cm="1">
        <f t="array" aca="1" ref="D687" ca="1">IF(Background=44,A687,D686)</f>
        <v>Περιφερειακή Ενότητα Λασιθίου</v>
      </c>
      <c r="E687" t="str" cm="1">
        <f t="array" aca="1" ref="E687" ca="1">IF(Bold,A687,E686)</f>
        <v>--- Δημοτική Ενότητα Ιεράπετρας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9555</v>
      </c>
      <c r="B688" s="9" t="s">
        <v>9556</v>
      </c>
      <c r="C688" s="10">
        <v>475</v>
      </c>
      <c r="D688" t="str" cm="1">
        <f t="array" aca="1" ref="D688" ca="1">IF(Background=44,A688,D687)</f>
        <v>Περιφερειακή Ενότητα Λασιθίου</v>
      </c>
      <c r="E688" t="str" cm="1">
        <f t="array" aca="1" ref="E688" ca="1">IF(Bold,A688,E687)</f>
        <v>--- Δημοτική Ενότητα Ιεράπετρας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23067</v>
      </c>
      <c r="B689" s="9" t="s">
        <v>23068</v>
      </c>
      <c r="C689" s="10">
        <v>1001</v>
      </c>
      <c r="D689" t="str" cm="1">
        <f t="array" aca="1" ref="D689" ca="1">IF(Background=44,A689,D688)</f>
        <v>Περιφερειακή Ενότητα Λασιθίου</v>
      </c>
      <c r="E689" t="str" cm="1">
        <f t="array" aca="1" ref="E689" ca="1">IF(Bold,A689,E688)</f>
        <v>--- Δημοτική Ενότητα Ιεράπετρας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23069</v>
      </c>
      <c r="B690" s="9" t="s">
        <v>23070</v>
      </c>
      <c r="C690" s="10">
        <v>20</v>
      </c>
      <c r="D690" t="str" cm="1">
        <f t="array" aca="1" ref="D690" ca="1">IF(Background=44,A690,D689)</f>
        <v>Περιφερειακή Ενότητα Λασιθίου</v>
      </c>
      <c r="E690" t="str" cm="1">
        <f t="array" aca="1" ref="E690" ca="1">IF(Bold,A690,E689)</f>
        <v>--- Δημοτική Ενότητα Ιεράπετρας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23071</v>
      </c>
      <c r="B691" s="9" t="s">
        <v>23072</v>
      </c>
      <c r="C691" s="10">
        <v>31</v>
      </c>
      <c r="D691" t="str" cm="1">
        <f t="array" aca="1" ref="D691" ca="1">IF(Background=44,A691,D690)</f>
        <v>Περιφερειακή Ενότητα Λασιθίου</v>
      </c>
      <c r="E691" t="str" cm="1">
        <f t="array" aca="1" ref="E691" ca="1">IF(Bold,A691,E690)</f>
        <v>--- Δημοτική Ενότητα Ιεράπετρας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2289</v>
      </c>
      <c r="B692" s="9" t="s">
        <v>2290</v>
      </c>
      <c r="C692" s="10">
        <v>184</v>
      </c>
      <c r="D692" t="str" cm="1">
        <f t="array" aca="1" ref="D692" ca="1">IF(Background=44,A692,D691)</f>
        <v>Περιφερειακή Ενότητα Λασιθίου</v>
      </c>
      <c r="E692" t="str" cm="1">
        <f t="array" aca="1" ref="E692" ca="1">IF(Bold,A692,E691)</f>
        <v>--- Δημοτική Ενότητα Ιεράπετρας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23073</v>
      </c>
      <c r="B693" s="9" t="s">
        <v>23074</v>
      </c>
      <c r="C693" s="10">
        <v>1</v>
      </c>
      <c r="D693" t="str" cm="1">
        <f t="array" aca="1" ref="D693" ca="1">IF(Background=44,A693,D692)</f>
        <v>Περιφερειακή Ενότητα Λασιθίου</v>
      </c>
      <c r="E693" t="str" cm="1">
        <f t="array" aca="1" ref="E693" ca="1">IF(Bold,A693,E692)</f>
        <v>--- Δημοτική Ενότητα Ιεράπετρας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1053</v>
      </c>
      <c r="B694" s="9" t="s">
        <v>1054</v>
      </c>
      <c r="C694" s="10" t="s">
        <v>405</v>
      </c>
      <c r="D694" t="str" cm="1">
        <f t="array" aca="1" ref="D694" ca="1">IF(Background=44,A694,D693)</f>
        <v>Περιφερειακή Ενότητα Λασιθίου</v>
      </c>
      <c r="E694" t="str" cm="1">
        <f t="array" aca="1" ref="E694" ca="1">IF(Bold,A694,E693)</f>
        <v>--- Δημοτική Ενότητα Ιεράπετρας</v>
      </c>
      <c r="F694" t="str" cm="1">
        <f t="array" aca="1" ref="F694" ca="1">IF(Background_test=44,"True",IF(Bold_test,"True",""))</f>
        <v/>
      </c>
    </row>
    <row r="695" spans="1:6" x14ac:dyDescent="0.25">
      <c r="A695" s="9" t="s">
        <v>23075</v>
      </c>
      <c r="B695" s="9" t="s">
        <v>23076</v>
      </c>
      <c r="C695" s="10">
        <v>566</v>
      </c>
      <c r="D695" t="str" cm="1">
        <f t="array" aca="1" ref="D695" ca="1">IF(Background=44,A695,D694)</f>
        <v>Περιφερειακή Ενότητα Λασιθίου</v>
      </c>
      <c r="E695" t="str" cm="1">
        <f t="array" aca="1" ref="E695" ca="1">IF(Bold,A695,E694)</f>
        <v>--- Δημοτική Ενότητα Ιεράπετρας</v>
      </c>
      <c r="F695" t="str" cm="1">
        <f t="array" aca="1" ref="F695" ca="1">IF(Background_test=44,"True",IF(Bold_test,"True",""))</f>
        <v/>
      </c>
    </row>
    <row r="696" spans="1:6" x14ac:dyDescent="0.25">
      <c r="A696" s="9" t="s">
        <v>23077</v>
      </c>
      <c r="B696" s="9" t="s">
        <v>19069</v>
      </c>
      <c r="C696" s="10">
        <v>407</v>
      </c>
      <c r="D696" t="str" cm="1">
        <f t="array" aca="1" ref="D696" ca="1">IF(Background=44,A696,D695)</f>
        <v>Περιφερειακή Ενότητα Λασιθίου</v>
      </c>
      <c r="E696" t="str" cm="1">
        <f t="array" aca="1" ref="E696" ca="1">IF(Bold,A696,E695)</f>
        <v>--- Δημοτική Ενότητα Ιεράπετρας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8324</v>
      </c>
      <c r="B697" s="9" t="s">
        <v>8325</v>
      </c>
      <c r="C697" s="10">
        <v>37</v>
      </c>
      <c r="D697" t="str" cm="1">
        <f t="array" aca="1" ref="D697" ca="1">IF(Background=44,A697,D696)</f>
        <v>Περιφερειακή Ενότητα Λασιθίου</v>
      </c>
      <c r="E697" t="str" cm="1">
        <f t="array" aca="1" ref="E697" ca="1">IF(Bold,A697,E696)</f>
        <v>--- Δημοτική Ενότητα Ιεράπετρας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23078</v>
      </c>
      <c r="B698" s="9" t="s">
        <v>23079</v>
      </c>
      <c r="C698" s="10">
        <v>30</v>
      </c>
      <c r="D698" t="str" cm="1">
        <f t="array" aca="1" ref="D698" ca="1">IF(Background=44,A698,D697)</f>
        <v>Περιφερειακή Ενότητα Λασιθίου</v>
      </c>
      <c r="E698" t="str" cm="1">
        <f t="array" aca="1" ref="E698" ca="1">IF(Bold,A698,E697)</f>
        <v>--- Δημοτική Ενότητα Ιεράπετρας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632</v>
      </c>
      <c r="B699" s="9" t="s">
        <v>633</v>
      </c>
      <c r="C699" s="10">
        <v>65</v>
      </c>
      <c r="D699" t="str" cm="1">
        <f t="array" aca="1" ref="D699" ca="1">IF(Background=44,A699,D698)</f>
        <v>Περιφερειακή Ενότητα Λασιθίου</v>
      </c>
      <c r="E699" t="str" cm="1">
        <f t="array" aca="1" ref="E699" ca="1">IF(Bold,A699,E698)</f>
        <v>--- Δημοτική Ενότητα Ιεράπετρας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1705</v>
      </c>
      <c r="B700" s="9" t="s">
        <v>1706</v>
      </c>
      <c r="C700" s="10">
        <v>231</v>
      </c>
      <c r="D700" t="str" cm="1">
        <f t="array" aca="1" ref="D700" ca="1">IF(Background=44,A700,D699)</f>
        <v>Περιφερειακή Ενότητα Λασιθίου</v>
      </c>
      <c r="E700" t="str" cm="1">
        <f t="array" aca="1" ref="E700" ca="1">IF(Bold,A700,E699)</f>
        <v>--- Δημοτική Ενότητα Ιεράπετρας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1871</v>
      </c>
      <c r="B701" s="9" t="s">
        <v>1872</v>
      </c>
      <c r="C701" s="10">
        <v>1</v>
      </c>
      <c r="D701" t="str" cm="1">
        <f t="array" aca="1" ref="D701" ca="1">IF(Background=44,A701,D700)</f>
        <v>Περιφερειακή Ενότητα Λασιθίου</v>
      </c>
      <c r="E701" t="str" cm="1">
        <f t="array" aca="1" ref="E701" ca="1">IF(Bold,A701,E700)</f>
        <v>--- Δημοτική Ενότητα Ιεράπετρας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23080</v>
      </c>
      <c r="B702" s="9" t="s">
        <v>23081</v>
      </c>
      <c r="C702" s="10" t="s">
        <v>405</v>
      </c>
      <c r="D702" t="str" cm="1">
        <f t="array" aca="1" ref="D702" ca="1">IF(Background=44,A702,D701)</f>
        <v>Περιφερειακή Ενότητα Λασιθίου</v>
      </c>
      <c r="E702" t="str" cm="1">
        <f t="array" aca="1" ref="E702" ca="1">IF(Bold,A702,E701)</f>
        <v>--- Δημοτική Ενότητα Ιεράπετρας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23082</v>
      </c>
      <c r="B703" s="9" t="s">
        <v>23083</v>
      </c>
      <c r="C703" s="10" t="s">
        <v>405</v>
      </c>
      <c r="D703" t="str" cm="1">
        <f t="array" aca="1" ref="D703" ca="1">IF(Background=44,A703,D702)</f>
        <v>Περιφερειακή Ενότητα Λασιθίου</v>
      </c>
      <c r="E703" t="str" cm="1">
        <f t="array" aca="1" ref="E703" ca="1">IF(Bold,A703,E702)</f>
        <v>--- Δημοτική Ενότητα Ιεράπετρας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23084</v>
      </c>
      <c r="B704" s="9" t="s">
        <v>23085</v>
      </c>
      <c r="C704" s="10">
        <v>531</v>
      </c>
      <c r="D704" t="str" cm="1">
        <f t="array" aca="1" ref="D704" ca="1">IF(Background=44,A704,D703)</f>
        <v>Περιφερειακή Ενότητα Λασιθίου</v>
      </c>
      <c r="E704" t="str" cm="1">
        <f t="array" aca="1" ref="E704" ca="1">IF(Bold,A704,E703)</f>
        <v>--- Δημοτική Ενότητα Ιεράπετρας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18486</v>
      </c>
      <c r="B705" s="9" t="s">
        <v>18487</v>
      </c>
      <c r="C705" s="10">
        <v>62</v>
      </c>
      <c r="D705" t="str" cm="1">
        <f t="array" aca="1" ref="D705" ca="1">IF(Background=44,A705,D704)</f>
        <v>Περιφερειακή Ενότητα Λασιθίου</v>
      </c>
      <c r="E705" t="str" cm="1">
        <f t="array" aca="1" ref="E705" ca="1">IF(Bold,A705,E704)</f>
        <v>--- Δημοτική Ενότητα Ιεράπετρας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23086</v>
      </c>
      <c r="B706" s="9" t="s">
        <v>23087</v>
      </c>
      <c r="C706" s="10">
        <v>2</v>
      </c>
      <c r="D706" t="str" cm="1">
        <f t="array" aca="1" ref="D706" ca="1">IF(Background=44,A706,D705)</f>
        <v>Περιφερειακή Ενότητα Λασιθίου</v>
      </c>
      <c r="E706" t="str" cm="1">
        <f t="array" aca="1" ref="E706" ca="1">IF(Bold,A706,E705)</f>
        <v>--- Δημοτική Ενότητα Ιεράπετρας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23088</v>
      </c>
      <c r="B707" s="9" t="s">
        <v>23089</v>
      </c>
      <c r="C707" s="10">
        <v>12</v>
      </c>
      <c r="D707" t="str" cm="1">
        <f t="array" aca="1" ref="D707" ca="1">IF(Background=44,A707,D706)</f>
        <v>Περιφερειακή Ενότητα Λασιθίου</v>
      </c>
      <c r="E707" t="str" cm="1">
        <f t="array" aca="1" ref="E707" ca="1">IF(Bold,A707,E706)</f>
        <v>--- Δημοτική Ενότητα Ιεράπετρας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23090</v>
      </c>
      <c r="B708" s="9" t="s">
        <v>23091</v>
      </c>
      <c r="C708" s="10" t="s">
        <v>405</v>
      </c>
      <c r="D708" t="str" cm="1">
        <f t="array" aca="1" ref="D708" ca="1">IF(Background=44,A708,D707)</f>
        <v>Περιφερειακή Ενότητα Λασιθίου</v>
      </c>
      <c r="E708" t="str" cm="1">
        <f t="array" aca="1" ref="E708" ca="1">IF(Bold,A708,E707)</f>
        <v>--- Δημοτική Ενότητα Ιεράπετρας</v>
      </c>
      <c r="F708" t="str" cm="1">
        <f t="array" aca="1" ref="F708" ca="1">IF(Background_test=44,"True",IF(Bold_test,"True",""))</f>
        <v/>
      </c>
    </row>
    <row r="709" spans="1:6" x14ac:dyDescent="0.25">
      <c r="A709" s="7" t="s">
        <v>23092</v>
      </c>
      <c r="B709" s="7" t="s">
        <v>23093</v>
      </c>
      <c r="C709" s="8">
        <v>3881</v>
      </c>
      <c r="D709" t="str" cm="1">
        <f t="array" aca="1" ref="D709" ca="1">IF(Background=44,A709,D708)</f>
        <v>Περιφερειακή Ενότητα Λασιθίου</v>
      </c>
      <c r="E709" t="str" cm="1">
        <f t="array" aca="1" ref="E709" ca="1">IF(Bold,A709,E708)</f>
        <v>--- Δημοτική Ενότητα Μακρύ Γιαλού</v>
      </c>
      <c r="F709" t="str" cm="1">
        <f t="array" aca="1" ref="F709" ca="1">IF(Background_test=44,"True",IF(Bold_test,"True",""))</f>
        <v>True</v>
      </c>
    </row>
    <row r="710" spans="1:6" x14ac:dyDescent="0.25">
      <c r="A710" s="9" t="s">
        <v>7661</v>
      </c>
      <c r="B710" s="9" t="s">
        <v>7662</v>
      </c>
      <c r="C710" s="10">
        <v>116</v>
      </c>
      <c r="D710" t="str" cm="1">
        <f t="array" aca="1" ref="D710" ca="1">IF(Background=44,A710,D709)</f>
        <v>Περιφερειακή Ενότητα Λασιθίου</v>
      </c>
      <c r="E710" t="str" cm="1">
        <f t="array" aca="1" ref="E710" ca="1">IF(Bold,A710,E709)</f>
        <v>--- Δημοτική Ενότητα Μακρύ Γιαλού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4665</v>
      </c>
      <c r="B711" s="9" t="s">
        <v>4666</v>
      </c>
      <c r="C711" s="10">
        <v>130</v>
      </c>
      <c r="D711" t="str" cm="1">
        <f t="array" aca="1" ref="D711" ca="1">IF(Background=44,A711,D710)</f>
        <v>Περιφερειακή Ενότητα Λασιθίου</v>
      </c>
      <c r="E711" t="str" cm="1">
        <f t="array" aca="1" ref="E711" ca="1">IF(Bold,A711,E710)</f>
        <v>--- Δημοτική Ενότητα Μακρύ Γιαλού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23094</v>
      </c>
      <c r="B712" s="9" t="s">
        <v>23095</v>
      </c>
      <c r="C712" s="10">
        <v>2</v>
      </c>
      <c r="D712" t="str" cm="1">
        <f t="array" aca="1" ref="D712" ca="1">IF(Background=44,A712,D711)</f>
        <v>Περιφερειακή Ενότητα Λασιθίου</v>
      </c>
      <c r="E712" t="str" cm="1">
        <f t="array" aca="1" ref="E712" ca="1">IF(Bold,A712,E711)</f>
        <v>--- Δημοτική Ενότητα Μακρύ Γιαλού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5204</v>
      </c>
      <c r="B713" s="9" t="s">
        <v>5205</v>
      </c>
      <c r="C713" s="10">
        <v>582</v>
      </c>
      <c r="D713" t="str" cm="1">
        <f t="array" aca="1" ref="D713" ca="1">IF(Background=44,A713,D712)</f>
        <v>Περιφερειακή Ενότητα Λασιθίου</v>
      </c>
      <c r="E713" t="str" cm="1">
        <f t="array" aca="1" ref="E713" ca="1">IF(Bold,A713,E712)</f>
        <v>--- Δημοτική Ενότητα Μακρύ Γιαλού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23096</v>
      </c>
      <c r="B714" s="9" t="s">
        <v>23097</v>
      </c>
      <c r="C714" s="10" t="s">
        <v>405</v>
      </c>
      <c r="D714" t="str" cm="1">
        <f t="array" aca="1" ref="D714" ca="1">IF(Background=44,A714,D713)</f>
        <v>Περιφερειακή Ενότητα Λασιθίου</v>
      </c>
      <c r="E714" t="str" cm="1">
        <f t="array" aca="1" ref="E714" ca="1">IF(Bold,A714,E713)</f>
        <v>--- Δημοτική Ενότητα Μακρύ Γιαλού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23098</v>
      </c>
      <c r="B715" s="9" t="s">
        <v>23099</v>
      </c>
      <c r="C715" s="10">
        <v>33</v>
      </c>
      <c r="D715" t="str" cm="1">
        <f t="array" aca="1" ref="D715" ca="1">IF(Background=44,A715,D714)</f>
        <v>Περιφερειακή Ενότητα Λασιθίου</v>
      </c>
      <c r="E715" t="str" cm="1">
        <f t="array" aca="1" ref="E715" ca="1">IF(Bold,A715,E714)</f>
        <v>--- Δημοτική Ενότητα Μακρύ Γιαλού</v>
      </c>
      <c r="F715" t="str" cm="1">
        <f t="array" aca="1" ref="F715" ca="1">IF(Background_test=44,"True",IF(Bold_test,"True",""))</f>
        <v/>
      </c>
    </row>
    <row r="716" spans="1:6" x14ac:dyDescent="0.25">
      <c r="A716" s="9" t="s">
        <v>23100</v>
      </c>
      <c r="B716" s="9" t="s">
        <v>18627</v>
      </c>
      <c r="C716" s="10">
        <v>129</v>
      </c>
      <c r="D716" t="str" cm="1">
        <f t="array" aca="1" ref="D716" ca="1">IF(Background=44,A716,D715)</f>
        <v>Περιφερειακή Ενότητα Λασιθίου</v>
      </c>
      <c r="E716" t="str" cm="1">
        <f t="array" aca="1" ref="E716" ca="1">IF(Bold,A716,E715)</f>
        <v>--- Δημοτική Ενότητα Μακρύ Γιαλού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140</v>
      </c>
      <c r="B717" s="9" t="s">
        <v>141</v>
      </c>
      <c r="C717" s="10">
        <v>112</v>
      </c>
      <c r="D717" t="str" cm="1">
        <f t="array" aca="1" ref="D717" ca="1">IF(Background=44,A717,D716)</f>
        <v>Περιφερειακή Ενότητα Λασιθίου</v>
      </c>
      <c r="E717" t="str" cm="1">
        <f t="array" aca="1" ref="E717" ca="1">IF(Bold,A717,E716)</f>
        <v>--- Δημοτική Ενότητα Μακρύ Γιαλού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23101</v>
      </c>
      <c r="B718" s="9" t="s">
        <v>23102</v>
      </c>
      <c r="C718" s="10" t="s">
        <v>405</v>
      </c>
      <c r="D718" t="str" cm="1">
        <f t="array" aca="1" ref="D718" ca="1">IF(Background=44,A718,D717)</f>
        <v>Περιφερειακή Ενότητα Λασιθίου</v>
      </c>
      <c r="E718" t="str" cm="1">
        <f t="array" aca="1" ref="E718" ca="1">IF(Bold,A718,E717)</f>
        <v>--- Δημοτική Ενότητα Μακρύ Γιαλού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15468</v>
      </c>
      <c r="B719" s="9" t="s">
        <v>15469</v>
      </c>
      <c r="C719" s="10">
        <v>78</v>
      </c>
      <c r="D719" t="str" cm="1">
        <f t="array" aca="1" ref="D719" ca="1">IF(Background=44,A719,D718)</f>
        <v>Περιφερειακή Ενότητα Λασιθίου</v>
      </c>
      <c r="E719" t="str" cm="1">
        <f t="array" aca="1" ref="E719" ca="1">IF(Bold,A719,E718)</f>
        <v>--- Δημοτική Ενότητα Μακρύ Γιαλού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9347</v>
      </c>
      <c r="B720" s="9" t="s">
        <v>9348</v>
      </c>
      <c r="C720" s="10">
        <v>5</v>
      </c>
      <c r="D720" t="str" cm="1">
        <f t="array" aca="1" ref="D720" ca="1">IF(Background=44,A720,D719)</f>
        <v>Περιφερειακή Ενότητα Λασιθίου</v>
      </c>
      <c r="E720" t="str" cm="1">
        <f t="array" aca="1" ref="E720" ca="1">IF(Bold,A720,E719)</f>
        <v>--- Δημοτική Ενότητα Μακρύ Γιαλού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23103</v>
      </c>
      <c r="B721" s="9" t="s">
        <v>23104</v>
      </c>
      <c r="C721" s="10">
        <v>782</v>
      </c>
      <c r="D721" t="str" cm="1">
        <f t="array" aca="1" ref="D721" ca="1">IF(Background=44,A721,D720)</f>
        <v>Περιφερειακή Ενότητα Λασιθίου</v>
      </c>
      <c r="E721" t="str" cm="1">
        <f t="array" aca="1" ref="E721" ca="1">IF(Bold,A721,E720)</f>
        <v>--- Δημοτική Ενότητα Μακρύ Γιαλού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10524</v>
      </c>
      <c r="B722" s="9" t="s">
        <v>10525</v>
      </c>
      <c r="C722" s="10">
        <v>23</v>
      </c>
      <c r="D722" t="str" cm="1">
        <f t="array" aca="1" ref="D722" ca="1">IF(Background=44,A722,D721)</f>
        <v>Περιφερειακή Ενότητα Λασιθίου</v>
      </c>
      <c r="E722" t="str" cm="1">
        <f t="array" aca="1" ref="E722" ca="1">IF(Bold,A722,E721)</f>
        <v>--- Δημοτική Ενότητα Μακρύ Γιαλού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23105</v>
      </c>
      <c r="B723" s="9" t="s">
        <v>23106</v>
      </c>
      <c r="C723" s="10">
        <v>25</v>
      </c>
      <c r="D723" t="str" cm="1">
        <f t="array" aca="1" ref="D723" ca="1">IF(Background=44,A723,D722)</f>
        <v>Περιφερειακή Ενότητα Λασιθίου</v>
      </c>
      <c r="E723" t="str" cm="1">
        <f t="array" aca="1" ref="E723" ca="1">IF(Bold,A723,E722)</f>
        <v>--- Δημοτική Ενότητα Μακρύ Γιαλού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23107</v>
      </c>
      <c r="B724" s="9" t="s">
        <v>23108</v>
      </c>
      <c r="C724" s="10">
        <v>325</v>
      </c>
      <c r="D724" t="str" cm="1">
        <f t="array" aca="1" ref="D724" ca="1">IF(Background=44,A724,D723)</f>
        <v>Περιφερειακή Ενότητα Λασιθίου</v>
      </c>
      <c r="E724" t="str" cm="1">
        <f t="array" aca="1" ref="E724" ca="1">IF(Bold,A724,E723)</f>
        <v>--- Δημοτική Ενότητα Μακρύ Γιαλού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23109</v>
      </c>
      <c r="B725" s="9" t="s">
        <v>23110</v>
      </c>
      <c r="C725" s="10">
        <v>746</v>
      </c>
      <c r="D725" t="str" cm="1">
        <f t="array" aca="1" ref="D725" ca="1">IF(Background=44,A725,D724)</f>
        <v>Περιφερειακή Ενότητα Λασιθίου</v>
      </c>
      <c r="E725" t="str" cm="1">
        <f t="array" aca="1" ref="E725" ca="1">IF(Bold,A725,E724)</f>
        <v>--- Δημοτική Ενότητα Μακρύ Γιαλού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23111</v>
      </c>
      <c r="B726" s="9" t="s">
        <v>23112</v>
      </c>
      <c r="C726" s="10">
        <v>95</v>
      </c>
      <c r="D726" t="str" cm="1">
        <f t="array" aca="1" ref="D726" ca="1">IF(Background=44,A726,D725)</f>
        <v>Περιφερειακή Ενότητα Λασιθίου</v>
      </c>
      <c r="E726" t="str" cm="1">
        <f t="array" aca="1" ref="E726" ca="1">IF(Bold,A726,E725)</f>
        <v>--- Δημοτική Ενότητα Μακρύ Γιαλού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23113</v>
      </c>
      <c r="B727" s="9" t="s">
        <v>23114</v>
      </c>
      <c r="C727" s="10">
        <v>2</v>
      </c>
      <c r="D727" t="str" cm="1">
        <f t="array" aca="1" ref="D727" ca="1">IF(Background=44,A727,D726)</f>
        <v>Περιφερειακή Ενότητα Λασιθίου</v>
      </c>
      <c r="E727" t="str" cm="1">
        <f t="array" aca="1" ref="E727" ca="1">IF(Bold,A727,E726)</f>
        <v>--- Δημοτική Ενότητα Μακρύ Γιαλού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23115</v>
      </c>
      <c r="B728" s="9" t="s">
        <v>23116</v>
      </c>
      <c r="C728" s="10">
        <v>11</v>
      </c>
      <c r="D728" t="str" cm="1">
        <f t="array" aca="1" ref="D728" ca="1">IF(Background=44,A728,D727)</f>
        <v>Περιφερειακή Ενότητα Λασιθίου</v>
      </c>
      <c r="E728" t="str" cm="1">
        <f t="array" aca="1" ref="E728" ca="1">IF(Bold,A728,E727)</f>
        <v>--- Δημοτική Ενότητα Μακρύ Γιαλού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19994</v>
      </c>
      <c r="B729" s="9" t="s">
        <v>19995</v>
      </c>
      <c r="C729" s="10">
        <v>100</v>
      </c>
      <c r="D729" t="str" cm="1">
        <f t="array" aca="1" ref="D729" ca="1">IF(Background=44,A729,D728)</f>
        <v>Περιφερειακή Ενότητα Λασιθίου</v>
      </c>
      <c r="E729" t="str" cm="1">
        <f t="array" aca="1" ref="E729" ca="1">IF(Bold,A729,E728)</f>
        <v>--- Δημοτική Ενότητα Μακρύ Γιαλού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23117</v>
      </c>
      <c r="B730" s="9" t="s">
        <v>23118</v>
      </c>
      <c r="C730" s="10">
        <v>2</v>
      </c>
      <c r="D730" t="str" cm="1">
        <f t="array" aca="1" ref="D730" ca="1">IF(Background=44,A730,D729)</f>
        <v>Περιφερειακή Ενότητα Λασιθίου</v>
      </c>
      <c r="E730" t="str" cm="1">
        <f t="array" aca="1" ref="E730" ca="1">IF(Bold,A730,E729)</f>
        <v>--- Δημοτική Ενότητα Μακρύ Γιαλού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14977</v>
      </c>
      <c r="B731" s="9" t="s">
        <v>14978</v>
      </c>
      <c r="C731" s="10">
        <v>22</v>
      </c>
      <c r="D731" t="str" cm="1">
        <f t="array" aca="1" ref="D731" ca="1">IF(Background=44,A731,D730)</f>
        <v>Περιφερειακή Ενότητα Λασιθίου</v>
      </c>
      <c r="E731" t="str" cm="1">
        <f t="array" aca="1" ref="E731" ca="1">IF(Bold,A731,E730)</f>
        <v>--- Δημοτική Ενότητα Μακρύ Γιαλού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21231</v>
      </c>
      <c r="B732" s="9" t="s">
        <v>3246</v>
      </c>
      <c r="C732" s="10">
        <v>84</v>
      </c>
      <c r="D732" t="str" cm="1">
        <f t="array" aca="1" ref="D732" ca="1">IF(Background=44,A732,D731)</f>
        <v>Περιφερειακή Ενότητα Λασιθίου</v>
      </c>
      <c r="E732" t="str" cm="1">
        <f t="array" aca="1" ref="E732" ca="1">IF(Bold,A732,E731)</f>
        <v>--- Δημοτική Ενότητα Μακρύ Γιαλού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23119</v>
      </c>
      <c r="B733" s="9" t="s">
        <v>23120</v>
      </c>
      <c r="C733" s="10">
        <v>64</v>
      </c>
      <c r="D733" t="str" cm="1">
        <f t="array" aca="1" ref="D733" ca="1">IF(Background=44,A733,D732)</f>
        <v>Περιφερειακή Ενότητα Λασιθίου</v>
      </c>
      <c r="E733" t="str" cm="1">
        <f t="array" aca="1" ref="E733" ca="1">IF(Bold,A733,E732)</f>
        <v>--- Δημοτική Ενότητα Μακρύ Γιαλού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1601</v>
      </c>
      <c r="B734" s="9" t="s">
        <v>1602</v>
      </c>
      <c r="C734" s="10">
        <v>147</v>
      </c>
      <c r="D734" t="str" cm="1">
        <f t="array" aca="1" ref="D734" ca="1">IF(Background=44,A734,D733)</f>
        <v>Περιφερειακή Ενότητα Λασιθίου</v>
      </c>
      <c r="E734" t="str" cm="1">
        <f t="array" aca="1" ref="E734" ca="1">IF(Bold,A734,E733)</f>
        <v>--- Δημοτική Ενότητα Μακρύ Γιαλού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23121</v>
      </c>
      <c r="B735" s="9" t="s">
        <v>23122</v>
      </c>
      <c r="C735" s="10">
        <v>87</v>
      </c>
      <c r="D735" t="str" cm="1">
        <f t="array" aca="1" ref="D735" ca="1">IF(Background=44,A735,D734)</f>
        <v>Περιφερειακή Ενότητα Λασιθίου</v>
      </c>
      <c r="E735" t="str" cm="1">
        <f t="array" aca="1" ref="E735" ca="1">IF(Bold,A735,E734)</f>
        <v>--- Δημοτική Ενότητα Μακρύ Γιαλού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23123</v>
      </c>
      <c r="B736" s="9" t="s">
        <v>23124</v>
      </c>
      <c r="C736" s="10">
        <v>3</v>
      </c>
      <c r="D736" t="str" cm="1">
        <f t="array" aca="1" ref="D736" ca="1">IF(Background=44,A736,D735)</f>
        <v>Περιφερειακή Ενότητα Λασιθίου</v>
      </c>
      <c r="E736" t="str" cm="1">
        <f t="array" aca="1" ref="E736" ca="1">IF(Bold,A736,E735)</f>
        <v>--- Δημοτική Ενότητα Μακρύ Γιαλού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9749</v>
      </c>
      <c r="B737" s="9" t="s">
        <v>9750</v>
      </c>
      <c r="C737" s="10">
        <v>176</v>
      </c>
      <c r="D737" t="str" cm="1">
        <f t="array" aca="1" ref="D737" ca="1">IF(Background=44,A737,D736)</f>
        <v>Περιφερειακή Ενότητα Λασιθίου</v>
      </c>
      <c r="E737" t="str" cm="1">
        <f t="array" aca="1" ref="E737" ca="1">IF(Bold,A737,E736)</f>
        <v>--- Δημοτική Ενότητα Μακρύ Γιαλού</v>
      </c>
      <c r="F737" t="str" cm="1">
        <f t="array" aca="1" ref="F737" ca="1">IF(Background_test=44,"True",IF(Bold_test,"True",""))</f>
        <v/>
      </c>
    </row>
    <row r="738" spans="1:6" x14ac:dyDescent="0.25">
      <c r="A738" s="5" t="s">
        <v>23125</v>
      </c>
      <c r="B738" s="5" t="s">
        <v>23126</v>
      </c>
      <c r="C738" s="6">
        <v>2357</v>
      </c>
      <c r="D738" t="str" cm="1">
        <f t="array" aca="1" ref="D738" ca="1">IF(Background=44,A738,D737)</f>
        <v>Περιφερειακή Ενότητα Λασιθίου</v>
      </c>
      <c r="E738" t="str" cm="1">
        <f t="array" aca="1" ref="E738" ca="1">IF(Bold,A738,E737)</f>
        <v>--------- Δήμος Οροπεδίου Λασιθίου</v>
      </c>
      <c r="F738" t="str" cm="1">
        <f t="array" aca="1" ref="F738" ca="1">IF(Background_test=44,"True",IF(Bold_test,"True",""))</f>
        <v>True</v>
      </c>
    </row>
    <row r="739" spans="1:6" x14ac:dyDescent="0.25">
      <c r="A739" s="9" t="s">
        <v>23127</v>
      </c>
      <c r="B739" s="9" t="s">
        <v>23128</v>
      </c>
      <c r="C739" s="10">
        <v>166</v>
      </c>
      <c r="D739" t="str" cm="1">
        <f t="array" aca="1" ref="D739" ca="1">IF(Background=44,A739,D738)</f>
        <v>Περιφερειακή Ενότητα Λασιθίου</v>
      </c>
      <c r="E739" t="str" cm="1">
        <f t="array" aca="1" ref="E739" ca="1">IF(Bold,A739,E738)</f>
        <v>--------- Δήμος Οροπεδίου Λασιθίου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1915</v>
      </c>
      <c r="B740" s="9" t="s">
        <v>1916</v>
      </c>
      <c r="C740" s="10">
        <v>480</v>
      </c>
      <c r="D740" t="str" cm="1">
        <f t="array" aca="1" ref="D740" ca="1">IF(Background=44,A740,D739)</f>
        <v>Περιφερειακή Ενότητα Λασιθίου</v>
      </c>
      <c r="E740" t="str" cm="1">
        <f t="array" aca="1" ref="E740" ca="1">IF(Bold,A740,E739)</f>
        <v>--------- Δήμος Οροπεδίου Λασιθίου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2027</v>
      </c>
      <c r="B741" s="9" t="s">
        <v>2028</v>
      </c>
      <c r="C741" s="10">
        <v>96</v>
      </c>
      <c r="D741" t="str" cm="1">
        <f t="array" aca="1" ref="D741" ca="1">IF(Background=44,A741,D740)</f>
        <v>Περιφερειακή Ενότητα Λασιθίου</v>
      </c>
      <c r="E741" t="str" cm="1">
        <f t="array" aca="1" ref="E741" ca="1">IF(Bold,A741,E740)</f>
        <v>--------- Δήμος Οροπεδίου Λασιθίου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302</v>
      </c>
      <c r="B742" s="9" t="s">
        <v>303</v>
      </c>
      <c r="C742" s="10">
        <v>35</v>
      </c>
      <c r="D742" t="str" cm="1">
        <f t="array" aca="1" ref="D742" ca="1">IF(Background=44,A742,D741)</f>
        <v>Περιφερειακή Ενότητα Λασιθίου</v>
      </c>
      <c r="E742" t="str" cm="1">
        <f t="array" aca="1" ref="E742" ca="1">IF(Bold,A742,E741)</f>
        <v>--------- Δήμος Οροπεδίου Λασιθίου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23129</v>
      </c>
      <c r="B743" s="9" t="s">
        <v>23130</v>
      </c>
      <c r="C743" s="10">
        <v>272</v>
      </c>
      <c r="D743" t="str" cm="1">
        <f t="array" aca="1" ref="D743" ca="1">IF(Background=44,A743,D742)</f>
        <v>Περιφερειακή Ενότητα Λασιθίου</v>
      </c>
      <c r="E743" t="str" cm="1">
        <f t="array" aca="1" ref="E743" ca="1">IF(Bold,A743,E742)</f>
        <v>--------- Δήμος Οροπεδίου Λασιθίου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23131</v>
      </c>
      <c r="B744" s="9" t="s">
        <v>23132</v>
      </c>
      <c r="C744" s="10">
        <v>65</v>
      </c>
      <c r="D744" t="str" cm="1">
        <f t="array" aca="1" ref="D744" ca="1">IF(Background=44,A744,D743)</f>
        <v>Περιφερειακή Ενότητα Λασιθίου</v>
      </c>
      <c r="E744" t="str" cm="1">
        <f t="array" aca="1" ref="E744" ca="1">IF(Bold,A744,E743)</f>
        <v>--------- Δήμος Οροπεδίου Λασιθίου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23133</v>
      </c>
      <c r="B745" s="9" t="s">
        <v>23134</v>
      </c>
      <c r="C745" s="10">
        <v>23</v>
      </c>
      <c r="D745" t="str" cm="1">
        <f t="array" aca="1" ref="D745" ca="1">IF(Background=44,A745,D744)</f>
        <v>Περιφερειακή Ενότητα Λασιθίου</v>
      </c>
      <c r="E745" t="str" cm="1">
        <f t="array" aca="1" ref="E745" ca="1">IF(Bold,A745,E744)</f>
        <v>--------- Δήμος Οροπεδίου Λασιθίου</v>
      </c>
      <c r="F745" t="str" cm="1">
        <f t="array" aca="1" ref="F745" ca="1">IF(Background_test=44,"True",IF(Bold_test,"True",""))</f>
        <v/>
      </c>
    </row>
    <row r="746" spans="1:6" x14ac:dyDescent="0.25">
      <c r="A746" s="9" t="s">
        <v>23135</v>
      </c>
      <c r="B746" s="9" t="s">
        <v>23136</v>
      </c>
      <c r="C746" s="10">
        <v>45</v>
      </c>
      <c r="D746" t="str" cm="1">
        <f t="array" aca="1" ref="D746" ca="1">IF(Background=44,A746,D745)</f>
        <v>Περιφερειακή Ενότητα Λασιθίου</v>
      </c>
      <c r="E746" t="str" cm="1">
        <f t="array" aca="1" ref="E746" ca="1">IF(Bold,A746,E745)</f>
        <v>--------- Δήμος Οροπεδίου Λασιθίου</v>
      </c>
      <c r="F746" t="str" cm="1">
        <f t="array" aca="1" ref="F746" ca="1">IF(Background_test=44,"True",IF(Bold_test,"True",""))</f>
        <v/>
      </c>
    </row>
    <row r="747" spans="1:6" x14ac:dyDescent="0.25">
      <c r="A747" s="9" t="s">
        <v>23137</v>
      </c>
      <c r="B747" s="9" t="s">
        <v>23138</v>
      </c>
      <c r="C747" s="10">
        <v>79</v>
      </c>
      <c r="D747" t="str" cm="1">
        <f t="array" aca="1" ref="D747" ca="1">IF(Background=44,A747,D746)</f>
        <v>Περιφερειακή Ενότητα Λασιθίου</v>
      </c>
      <c r="E747" t="str" cm="1">
        <f t="array" aca="1" ref="E747" ca="1">IF(Bold,A747,E746)</f>
        <v>--------- Δήμος Οροπεδίου Λασιθίου</v>
      </c>
      <c r="F747" t="str" cm="1">
        <f t="array" aca="1" ref="F747" ca="1">IF(Background_test=44,"True",IF(Bold_test,"True",""))</f>
        <v/>
      </c>
    </row>
    <row r="748" spans="1:6" x14ac:dyDescent="0.25">
      <c r="A748" s="9" t="s">
        <v>23139</v>
      </c>
      <c r="B748" s="9" t="s">
        <v>23140</v>
      </c>
      <c r="C748" s="10">
        <v>25</v>
      </c>
      <c r="D748" t="str" cm="1">
        <f t="array" aca="1" ref="D748" ca="1">IF(Background=44,A748,D747)</f>
        <v>Περιφερειακή Ενότητα Λασιθίου</v>
      </c>
      <c r="E748" t="str" cm="1">
        <f t="array" aca="1" ref="E748" ca="1">IF(Bold,A748,E747)</f>
        <v>--------- Δήμος Οροπεδίου Λασιθίου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23141</v>
      </c>
      <c r="B749" s="9" t="s">
        <v>23142</v>
      </c>
      <c r="C749" s="10">
        <v>18</v>
      </c>
      <c r="D749" t="str" cm="1">
        <f t="array" aca="1" ref="D749" ca="1">IF(Background=44,A749,D748)</f>
        <v>Περιφερειακή Ενότητα Λασιθίου</v>
      </c>
      <c r="E749" t="str" cm="1">
        <f t="array" aca="1" ref="E749" ca="1">IF(Bold,A749,E748)</f>
        <v>--------- Δήμος Οροπεδίου Λασιθίου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23143</v>
      </c>
      <c r="B750" s="9" t="s">
        <v>23144</v>
      </c>
      <c r="C750" s="10">
        <v>96</v>
      </c>
      <c r="D750" t="str" cm="1">
        <f t="array" aca="1" ref="D750" ca="1">IF(Background=44,A750,D749)</f>
        <v>Περιφερειακή Ενότητα Λασιθίου</v>
      </c>
      <c r="E750" t="str" cm="1">
        <f t="array" aca="1" ref="E750" ca="1">IF(Bold,A750,E749)</f>
        <v>--------- Δήμος Οροπεδίου Λασιθίου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23145</v>
      </c>
      <c r="B751" s="9" t="s">
        <v>23146</v>
      </c>
      <c r="C751" s="10">
        <v>1</v>
      </c>
      <c r="D751" t="str" cm="1">
        <f t="array" aca="1" ref="D751" ca="1">IF(Background=44,A751,D750)</f>
        <v>Περιφερειακή Ενότητα Λασιθίου</v>
      </c>
      <c r="E751" t="str" cm="1">
        <f t="array" aca="1" ref="E751" ca="1">IF(Bold,A751,E750)</f>
        <v>--------- Δήμος Οροπεδίου Λασιθίου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23147</v>
      </c>
      <c r="B752" s="9" t="s">
        <v>23148</v>
      </c>
      <c r="C752" s="10">
        <v>11</v>
      </c>
      <c r="D752" t="str" cm="1">
        <f t="array" aca="1" ref="D752" ca="1">IF(Background=44,A752,D751)</f>
        <v>Περιφερειακή Ενότητα Λασιθίου</v>
      </c>
      <c r="E752" t="str" cm="1">
        <f t="array" aca="1" ref="E752" ca="1">IF(Bold,A752,E751)</f>
        <v>--------- Δήμος Οροπεδίου Λασιθίου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23149</v>
      </c>
      <c r="B753" s="9" t="s">
        <v>23150</v>
      </c>
      <c r="C753" s="10">
        <v>6</v>
      </c>
      <c r="D753" t="str" cm="1">
        <f t="array" aca="1" ref="D753" ca="1">IF(Background=44,A753,D752)</f>
        <v>Περιφερειακή Ενότητα Λασιθίου</v>
      </c>
      <c r="E753" t="str" cm="1">
        <f t="array" aca="1" ref="E753" ca="1">IF(Bold,A753,E752)</f>
        <v>--------- Δήμος Οροπεδίου Λασιθίου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23151</v>
      </c>
      <c r="B754" s="9" t="s">
        <v>23152</v>
      </c>
      <c r="C754" s="10">
        <v>20</v>
      </c>
      <c r="D754" t="str" cm="1">
        <f t="array" aca="1" ref="D754" ca="1">IF(Background=44,A754,D753)</f>
        <v>Περιφερειακή Ενότητα Λασιθίου</v>
      </c>
      <c r="E754" t="str" cm="1">
        <f t="array" aca="1" ref="E754" ca="1">IF(Bold,A754,E753)</f>
        <v>--------- Δήμος Οροπεδίου Λασιθίου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906</v>
      </c>
      <c r="B755" s="9" t="s">
        <v>907</v>
      </c>
      <c r="C755" s="10">
        <v>132</v>
      </c>
      <c r="D755" t="str" cm="1">
        <f t="array" aca="1" ref="D755" ca="1">IF(Background=44,A755,D754)</f>
        <v>Περιφερειακή Ενότητα Λασιθίου</v>
      </c>
      <c r="E755" t="str" cm="1">
        <f t="array" aca="1" ref="E755" ca="1">IF(Bold,A755,E754)</f>
        <v>--------- Δήμος Οροπεδίου Λασιθίου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23153</v>
      </c>
      <c r="B756" s="9" t="s">
        <v>23154</v>
      </c>
      <c r="C756" s="10">
        <v>1</v>
      </c>
      <c r="D756" t="str" cm="1">
        <f t="array" aca="1" ref="D756" ca="1">IF(Background=44,A756,D755)</f>
        <v>Περιφερειακή Ενότητα Λασιθίου</v>
      </c>
      <c r="E756" t="str" cm="1">
        <f t="array" aca="1" ref="E756" ca="1">IF(Bold,A756,E755)</f>
        <v>--------- Δήμος Οροπεδίου Λασιθίου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23155</v>
      </c>
      <c r="B757" s="9" t="s">
        <v>23156</v>
      </c>
      <c r="C757" s="10">
        <v>633</v>
      </c>
      <c r="D757" t="str" cm="1">
        <f t="array" aca="1" ref="D757" ca="1">IF(Background=44,A757,D756)</f>
        <v>Περιφερειακή Ενότητα Λασιθίου</v>
      </c>
      <c r="E757" t="str" cm="1">
        <f t="array" aca="1" ref="E757" ca="1">IF(Bold,A757,E756)</f>
        <v>--------- Δήμος Οροπεδίου Λασιθίου</v>
      </c>
      <c r="F757" t="str" cm="1">
        <f t="array" aca="1" ref="F757" ca="1">IF(Background_test=44,"True",IF(Bold_test,"True",""))</f>
        <v/>
      </c>
    </row>
    <row r="758" spans="1:6" x14ac:dyDescent="0.25">
      <c r="A758" s="9" t="s">
        <v>23157</v>
      </c>
      <c r="B758" s="9" t="s">
        <v>23158</v>
      </c>
      <c r="C758" s="10">
        <v>19</v>
      </c>
      <c r="D758" t="str" cm="1">
        <f t="array" aca="1" ref="D758" ca="1">IF(Background=44,A758,D757)</f>
        <v>Περιφερειακή Ενότητα Λασιθίου</v>
      </c>
      <c r="E758" t="str" cm="1">
        <f t="array" aca="1" ref="E758" ca="1">IF(Bold,A758,E757)</f>
        <v>--------- Δήμος Οροπεδίου Λασιθίου</v>
      </c>
      <c r="F758" t="str" cm="1">
        <f t="array" aca="1" ref="F758" ca="1">IF(Background_test=44,"True",IF(Bold_test,"True",""))</f>
        <v/>
      </c>
    </row>
    <row r="759" spans="1:6" x14ac:dyDescent="0.25">
      <c r="A759" s="9" t="s">
        <v>23159</v>
      </c>
      <c r="B759" s="9" t="s">
        <v>23160</v>
      </c>
      <c r="C759" s="10">
        <v>134</v>
      </c>
      <c r="D759" t="str" cm="1">
        <f t="array" aca="1" ref="D759" ca="1">IF(Background=44,A759,D758)</f>
        <v>Περιφερειακή Ενότητα Λασιθίου</v>
      </c>
      <c r="E759" t="str" cm="1">
        <f t="array" aca="1" ref="E759" ca="1">IF(Bold,A759,E758)</f>
        <v>--------- Δήμος Οροπεδίου Λασιθίου</v>
      </c>
      <c r="F759" t="str" cm="1">
        <f t="array" aca="1" ref="F759" ca="1">IF(Background_test=44,"True",IF(Bold_test,"True",""))</f>
        <v/>
      </c>
    </row>
    <row r="760" spans="1:6" x14ac:dyDescent="0.25">
      <c r="A760" s="5" t="s">
        <v>23161</v>
      </c>
      <c r="B760" s="5" t="s">
        <v>23162</v>
      </c>
      <c r="C760" s="6">
        <v>18155</v>
      </c>
      <c r="D760" t="str" cm="1">
        <f t="array" aca="1" ref="D760" ca="1">IF(Background=44,A760,D759)</f>
        <v>Περιφερειακή Ενότητα Λασιθίου</v>
      </c>
      <c r="E760" t="str" cm="1">
        <f t="array" aca="1" ref="E760" ca="1">IF(Bold,A760,E759)</f>
        <v>--------- Δήμος Σητείας</v>
      </c>
      <c r="F760" t="str" cm="1">
        <f t="array" aca="1" ref="F760" ca="1">IF(Background_test=44,"True",IF(Bold_test,"True",""))</f>
        <v>True</v>
      </c>
    </row>
    <row r="761" spans="1:6" x14ac:dyDescent="0.25">
      <c r="A761" s="7" t="s">
        <v>23163</v>
      </c>
      <c r="B761" s="7" t="s">
        <v>23164</v>
      </c>
      <c r="C761" s="8">
        <v>2059</v>
      </c>
      <c r="D761" t="str" cm="1">
        <f t="array" aca="1" ref="D761" ca="1">IF(Background=44,A761,D760)</f>
        <v>Περιφερειακή Ενότητα Λασιθίου</v>
      </c>
      <c r="E761" t="str" cm="1">
        <f t="array" aca="1" ref="E761" ca="1">IF(Bold,A761,E760)</f>
        <v>--- Δημοτική Ενότητα Ιτάνου</v>
      </c>
      <c r="F761" t="str" cm="1">
        <f t="array" aca="1" ref="F761" ca="1">IF(Background_test=44,"True",IF(Bold_test,"True",""))</f>
        <v>True</v>
      </c>
    </row>
    <row r="762" spans="1:6" x14ac:dyDescent="0.25">
      <c r="A762" s="9" t="s">
        <v>1915</v>
      </c>
      <c r="B762" s="9" t="s">
        <v>1916</v>
      </c>
      <c r="C762" s="10">
        <v>4</v>
      </c>
      <c r="D762" t="str" cm="1">
        <f t="array" aca="1" ref="D762" ca="1">IF(Background=44,A762,D761)</f>
        <v>Περιφερειακή Ενότητα Λασιθίου</v>
      </c>
      <c r="E762" t="str" cm="1">
        <f t="array" aca="1" ref="E762" ca="1">IF(Bold,A762,E761)</f>
        <v>--- Δημοτική Ενότητα Ιτάνου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2459</v>
      </c>
      <c r="B763" s="9" t="s">
        <v>2460</v>
      </c>
      <c r="C763" s="10" t="s">
        <v>405</v>
      </c>
      <c r="D763" t="str" cm="1">
        <f t="array" aca="1" ref="D763" ca="1">IF(Background=44,A763,D762)</f>
        <v>Περιφερειακή Ενότητα Λασιθίου</v>
      </c>
      <c r="E763" t="str" cm="1">
        <f t="array" aca="1" ref="E763" ca="1">IF(Bold,A763,E762)</f>
        <v>--- Δημοτική Ενότητα Ιτάνου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23165</v>
      </c>
      <c r="B764" s="9" t="s">
        <v>23166</v>
      </c>
      <c r="C764" s="10">
        <v>135</v>
      </c>
      <c r="D764" t="str" cm="1">
        <f t="array" aca="1" ref="D764" ca="1">IF(Background=44,A764,D763)</f>
        <v>Περιφερειακή Ενότητα Λασιθίου</v>
      </c>
      <c r="E764" t="str" cm="1">
        <f t="array" aca="1" ref="E764" ca="1">IF(Bold,A764,E763)</f>
        <v>--- Δημοτική Ενότητα Ιτάνου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23167</v>
      </c>
      <c r="B765" s="9" t="s">
        <v>23168</v>
      </c>
      <c r="C765" s="10">
        <v>28</v>
      </c>
      <c r="D765" t="str" cm="1">
        <f t="array" aca="1" ref="D765" ca="1">IF(Background=44,A765,D764)</f>
        <v>Περιφερειακή Ενότητα Λασιθίου</v>
      </c>
      <c r="E765" t="str" cm="1">
        <f t="array" aca="1" ref="E765" ca="1">IF(Bold,A765,E764)</f>
        <v>--- Δημοτική Ενότητα Ιτάνου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23169</v>
      </c>
      <c r="B766" s="9" t="s">
        <v>23170</v>
      </c>
      <c r="C766" s="10">
        <v>14</v>
      </c>
      <c r="D766" t="str" cm="1">
        <f t="array" aca="1" ref="D766" ca="1">IF(Background=44,A766,D765)</f>
        <v>Περιφερειακή Ενότητα Λασιθίου</v>
      </c>
      <c r="E766" t="str" cm="1">
        <f t="array" aca="1" ref="E766" ca="1">IF(Bold,A766,E765)</f>
        <v>--- Δημοτική Ενότητα Ιτάνου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5432</v>
      </c>
      <c r="B767" s="9" t="s">
        <v>5433</v>
      </c>
      <c r="C767" s="10">
        <v>21</v>
      </c>
      <c r="D767" t="str" cm="1">
        <f t="array" aca="1" ref="D767" ca="1">IF(Background=44,A767,D766)</f>
        <v>Περιφερειακή Ενότητα Λασιθίου</v>
      </c>
      <c r="E767" t="str" cm="1">
        <f t="array" aca="1" ref="E767" ca="1">IF(Bold,A767,E766)</f>
        <v>--- Δημοτική Ενότητα Ιτάνου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23171</v>
      </c>
      <c r="B768" s="9" t="s">
        <v>23172</v>
      </c>
      <c r="C768" s="10">
        <v>21</v>
      </c>
      <c r="D768" t="str" cm="1">
        <f t="array" aca="1" ref="D768" ca="1">IF(Background=44,A768,D767)</f>
        <v>Περιφερειακή Ενότητα Λασιθίου</v>
      </c>
      <c r="E768" t="str" cm="1">
        <f t="array" aca="1" ref="E768" ca="1">IF(Bold,A768,E767)</f>
        <v>--- Δημοτική Ενότητα Ιτάνου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23173</v>
      </c>
      <c r="B769" s="9" t="s">
        <v>23174</v>
      </c>
      <c r="C769" s="10">
        <v>632</v>
      </c>
      <c r="D769" t="str" cm="1">
        <f t="array" aca="1" ref="D769" ca="1">IF(Background=44,A769,D768)</f>
        <v>Περιφερειακή Ενότητα Λασιθίου</v>
      </c>
      <c r="E769" t="str" cm="1">
        <f t="array" aca="1" ref="E769" ca="1">IF(Bold,A769,E768)</f>
        <v>--- Δημοτική Ενότητα Ιτάνου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7573</v>
      </c>
      <c r="B770" s="9" t="s">
        <v>7574</v>
      </c>
      <c r="C770" s="10">
        <v>3</v>
      </c>
      <c r="D770" t="str" cm="1">
        <f t="array" aca="1" ref="D770" ca="1">IF(Background=44,A770,D769)</f>
        <v>Περιφερειακή Ενότητα Λασιθίου</v>
      </c>
      <c r="E770" t="str" cm="1">
        <f t="array" aca="1" ref="E770" ca="1">IF(Bold,A770,E769)</f>
        <v>--- Δημοτική Ενότητα Ιτάνου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22956</v>
      </c>
      <c r="B771" s="9" t="s">
        <v>22957</v>
      </c>
      <c r="C771" s="10">
        <v>41</v>
      </c>
      <c r="D771" t="str" cm="1">
        <f t="array" aca="1" ref="D771" ca="1">IF(Background=44,A771,D770)</f>
        <v>Περιφερειακή Ενότητα Λασιθίου</v>
      </c>
      <c r="E771" t="str" cm="1">
        <f t="array" aca="1" ref="E771" ca="1">IF(Bold,A771,E770)</f>
        <v>--- Δημοτική Ενότητα Ιτάνου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23175</v>
      </c>
      <c r="B772" s="9" t="s">
        <v>23176</v>
      </c>
      <c r="C772" s="10">
        <v>22</v>
      </c>
      <c r="D772" t="str" cm="1">
        <f t="array" aca="1" ref="D772" ca="1">IF(Background=44,A772,D771)</f>
        <v>Περιφερειακή Ενότητα Λασιθίου</v>
      </c>
      <c r="E772" t="str" cm="1">
        <f t="array" aca="1" ref="E772" ca="1">IF(Bold,A772,E771)</f>
        <v>--- Δημοτική Ενότητα Ιτάνου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2319</v>
      </c>
      <c r="B773" s="9" t="s">
        <v>2320</v>
      </c>
      <c r="C773" s="10">
        <v>10</v>
      </c>
      <c r="D773" t="str" cm="1">
        <f t="array" aca="1" ref="D773" ca="1">IF(Background=44,A773,D772)</f>
        <v>Περιφερειακή Ενότητα Λασιθίου</v>
      </c>
      <c r="E773" t="str" cm="1">
        <f t="array" aca="1" ref="E773" ca="1">IF(Bold,A773,E772)</f>
        <v>--- Δημοτική Ενότητα Ιτάνου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23177</v>
      </c>
      <c r="B774" s="9" t="s">
        <v>23178</v>
      </c>
      <c r="C774" s="10">
        <v>2</v>
      </c>
      <c r="D774" t="str" cm="1">
        <f t="array" aca="1" ref="D774" ca="1">IF(Background=44,A774,D773)</f>
        <v>Περιφερειακή Ενότητα Λασιθίου</v>
      </c>
      <c r="E774" t="str" cm="1">
        <f t="array" aca="1" ref="E774" ca="1">IF(Bold,A774,E773)</f>
        <v>--- Δημοτική Ενότητα Ιτάνου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14637</v>
      </c>
      <c r="B775" s="9" t="s">
        <v>14638</v>
      </c>
      <c r="C775" s="10">
        <v>16</v>
      </c>
      <c r="D775" t="str" cm="1">
        <f t="array" aca="1" ref="D775" ca="1">IF(Background=44,A775,D774)</f>
        <v>Περιφερειακή Ενότητα Λασιθίου</v>
      </c>
      <c r="E775" t="str" cm="1">
        <f t="array" aca="1" ref="E775" ca="1">IF(Bold,A775,E774)</f>
        <v>--- Δημοτική Ενότητα Ιτάνου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1121</v>
      </c>
      <c r="B776" s="9" t="s">
        <v>1122</v>
      </c>
      <c r="C776" s="10">
        <v>16</v>
      </c>
      <c r="D776" t="str" cm="1">
        <f t="array" aca="1" ref="D776" ca="1">IF(Background=44,A776,D775)</f>
        <v>Περιφερειακή Ενότητα Λασιθίου</v>
      </c>
      <c r="E776" t="str" cm="1">
        <f t="array" aca="1" ref="E776" ca="1">IF(Bold,A776,E775)</f>
        <v>--- Δημοτική Ενότητα Ιτάνου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23179</v>
      </c>
      <c r="B777" s="9" t="s">
        <v>23180</v>
      </c>
      <c r="C777" s="10">
        <v>39</v>
      </c>
      <c r="D777" t="str" cm="1">
        <f t="array" aca="1" ref="D777" ca="1">IF(Background=44,A777,D776)</f>
        <v>Περιφερειακή Ενότητα Λασιθίου</v>
      </c>
      <c r="E777" t="str" cm="1">
        <f t="array" aca="1" ref="E777" ca="1">IF(Bold,A777,E776)</f>
        <v>--- Δημοτική Ενότητα Ιτάνου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10524</v>
      </c>
      <c r="B778" s="9" t="s">
        <v>10525</v>
      </c>
      <c r="C778" s="10">
        <v>42</v>
      </c>
      <c r="D778" t="str" cm="1">
        <f t="array" aca="1" ref="D778" ca="1">IF(Background=44,A778,D777)</f>
        <v>Περιφερειακή Ενότητα Λασιθίου</v>
      </c>
      <c r="E778" t="str" cm="1">
        <f t="array" aca="1" ref="E778" ca="1">IF(Bold,A778,E777)</f>
        <v>--- Δημοτική Ενότητα Ιτάνου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23181</v>
      </c>
      <c r="B779" s="9" t="s">
        <v>23182</v>
      </c>
      <c r="C779" s="10" t="s">
        <v>405</v>
      </c>
      <c r="D779" t="str" cm="1">
        <f t="array" aca="1" ref="D779" ca="1">IF(Background=44,A779,D778)</f>
        <v>Περιφερειακή Ενότητα Λασιθίου</v>
      </c>
      <c r="E779" t="str" cm="1">
        <f t="array" aca="1" ref="E779" ca="1">IF(Bold,A779,E778)</f>
        <v>--- Δημοτική Ενότητα Ιτάνου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23183</v>
      </c>
      <c r="B780" s="9" t="s">
        <v>23184</v>
      </c>
      <c r="C780" s="10">
        <v>2</v>
      </c>
      <c r="D780" t="str" cm="1">
        <f t="array" aca="1" ref="D780" ca="1">IF(Background=44,A780,D779)</f>
        <v>Περιφερειακή Ενότητα Λασιθίου</v>
      </c>
      <c r="E780" t="str" cm="1">
        <f t="array" aca="1" ref="E780" ca="1">IF(Bold,A780,E779)</f>
        <v>--- Δημοτική Ενότητα Ιτάνου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23185</v>
      </c>
      <c r="B781" s="9" t="s">
        <v>23186</v>
      </c>
      <c r="C781" s="10">
        <v>7</v>
      </c>
      <c r="D781" t="str" cm="1">
        <f t="array" aca="1" ref="D781" ca="1">IF(Background=44,A781,D780)</f>
        <v>Περιφερειακή Ενότητα Λασιθίου</v>
      </c>
      <c r="E781" t="str" cm="1">
        <f t="array" aca="1" ref="E781" ca="1">IF(Bold,A781,E780)</f>
        <v>--- Δημοτική Ενότητα Ιτάνου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23187</v>
      </c>
      <c r="B782" s="9" t="s">
        <v>23188</v>
      </c>
      <c r="C782" s="10">
        <v>26</v>
      </c>
      <c r="D782" t="str" cm="1">
        <f t="array" aca="1" ref="D782" ca="1">IF(Background=44,A782,D781)</f>
        <v>Περιφερειακή Ενότητα Λασιθίου</v>
      </c>
      <c r="E782" t="str" cm="1">
        <f t="array" aca="1" ref="E782" ca="1">IF(Bold,A782,E781)</f>
        <v>--- Δημοτική Ενότητα Ιτάνου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22978</v>
      </c>
      <c r="B783" s="9" t="s">
        <v>22979</v>
      </c>
      <c r="C783" s="10">
        <v>4</v>
      </c>
      <c r="D783" t="str" cm="1">
        <f t="array" aca="1" ref="D783" ca="1">IF(Background=44,A783,D782)</f>
        <v>Περιφερειακή Ενότητα Λασιθίου</v>
      </c>
      <c r="E783" t="str" cm="1">
        <f t="array" aca="1" ref="E783" ca="1">IF(Bold,A783,E782)</f>
        <v>--- Δημοτική Ενότητα Ιτάνου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23189</v>
      </c>
      <c r="B784" s="9" t="s">
        <v>23190</v>
      </c>
      <c r="C784" s="10">
        <v>923</v>
      </c>
      <c r="D784" t="str" cm="1">
        <f t="array" aca="1" ref="D784" ca="1">IF(Background=44,A784,D783)</f>
        <v>Περιφερειακή Ενότητα Λασιθίου</v>
      </c>
      <c r="E784" t="str" cm="1">
        <f t="array" aca="1" ref="E784" ca="1">IF(Bold,A784,E783)</f>
        <v>--- Δημοτική Ενότητα Ιτάνου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4597</v>
      </c>
      <c r="B785" s="9" t="s">
        <v>4598</v>
      </c>
      <c r="C785" s="10" t="s">
        <v>405</v>
      </c>
      <c r="D785" t="str" cm="1">
        <f t="array" aca="1" ref="D785" ca="1">IF(Background=44,A785,D784)</f>
        <v>Περιφερειακή Ενότητα Λασιθίου</v>
      </c>
      <c r="E785" t="str" cm="1">
        <f t="array" aca="1" ref="E785" ca="1">IF(Bold,A785,E784)</f>
        <v>--- Δημοτική Ενότητα Ιτάνου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23191</v>
      </c>
      <c r="B786" s="9" t="s">
        <v>23192</v>
      </c>
      <c r="C786" s="10">
        <v>8</v>
      </c>
      <c r="D786" t="str" cm="1">
        <f t="array" aca="1" ref="D786" ca="1">IF(Background=44,A786,D785)</f>
        <v>Περιφερειακή Ενότητα Λασιθίου</v>
      </c>
      <c r="E786" t="str" cm="1">
        <f t="array" aca="1" ref="E786" ca="1">IF(Bold,A786,E785)</f>
        <v>--- Δημοτική Ενότητα Ιτάνου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23193</v>
      </c>
      <c r="B787" s="9" t="s">
        <v>9696</v>
      </c>
      <c r="C787" s="10">
        <v>24</v>
      </c>
      <c r="D787" t="str" cm="1">
        <f t="array" aca="1" ref="D787" ca="1">IF(Background=44,A787,D786)</f>
        <v>Περιφερειακή Ενότητα Λασιθίου</v>
      </c>
      <c r="E787" t="str" cm="1">
        <f t="array" aca="1" ref="E787" ca="1">IF(Bold,A787,E786)</f>
        <v>--- Δημοτική Ενότητα Ιτάνου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22765</v>
      </c>
      <c r="B788" s="9" t="s">
        <v>22766</v>
      </c>
      <c r="C788" s="10">
        <v>19</v>
      </c>
      <c r="D788" t="str" cm="1">
        <f t="array" aca="1" ref="D788" ca="1">IF(Background=44,A788,D787)</f>
        <v>Περιφερειακή Ενότητα Λασιθίου</v>
      </c>
      <c r="E788" t="str" cm="1">
        <f t="array" aca="1" ref="E788" ca="1">IF(Bold,A788,E787)</f>
        <v>--- Δημοτική Ενότητα Ιτάνου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23194</v>
      </c>
      <c r="B789" s="9" t="s">
        <v>23195</v>
      </c>
      <c r="C789" s="10" t="s">
        <v>405</v>
      </c>
      <c r="D789" t="str" cm="1">
        <f t="array" aca="1" ref="D789" ca="1">IF(Background=44,A789,D788)</f>
        <v>Περιφερειακή Ενότητα Λασιθίου</v>
      </c>
      <c r="E789" t="str" cm="1">
        <f t="array" aca="1" ref="E789" ca="1">IF(Bold,A789,E788)</f>
        <v>--- Δημοτική Ενότητα Ιτάνου</v>
      </c>
      <c r="F789" t="str" cm="1">
        <f t="array" aca="1" ref="F789" ca="1">IF(Background_test=44,"True",IF(Bold_test,"True",""))</f>
        <v/>
      </c>
    </row>
    <row r="790" spans="1:6" x14ac:dyDescent="0.25">
      <c r="A790" s="7" t="s">
        <v>23196</v>
      </c>
      <c r="B790" s="7" t="s">
        <v>23197</v>
      </c>
      <c r="C790" s="8">
        <v>1713</v>
      </c>
      <c r="D790" t="str" cm="1">
        <f t="array" aca="1" ref="D790" ca="1">IF(Background=44,A790,D789)</f>
        <v>Περιφερειακή Ενότητα Λασιθίου</v>
      </c>
      <c r="E790" t="str" cm="1">
        <f t="array" aca="1" ref="E790" ca="1">IF(Bold,A790,E789)</f>
        <v>--- Δημοτική Ενότητα Λεύκης</v>
      </c>
      <c r="F790" t="str" cm="1">
        <f t="array" aca="1" ref="F790" ca="1">IF(Background_test=44,"True",IF(Bold_test,"True",""))</f>
        <v>True</v>
      </c>
    </row>
    <row r="791" spans="1:6" x14ac:dyDescent="0.25">
      <c r="A791" s="9" t="s">
        <v>5304</v>
      </c>
      <c r="B791" s="9" t="s">
        <v>5305</v>
      </c>
      <c r="C791" s="10" t="s">
        <v>405</v>
      </c>
      <c r="D791" t="str" cm="1">
        <f t="array" aca="1" ref="D791" ca="1">IF(Background=44,A791,D790)</f>
        <v>Περιφερειακή Ενότητα Λασιθίου</v>
      </c>
      <c r="E791" t="str" cm="1">
        <f t="array" aca="1" ref="E791" ca="1">IF(Bold,A791,E790)</f>
        <v>--- Δημοτική Ενότητα Λεύκης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2161</v>
      </c>
      <c r="B792" s="9" t="s">
        <v>2162</v>
      </c>
      <c r="C792" s="10">
        <v>77</v>
      </c>
      <c r="D792" t="str" cm="1">
        <f t="array" aca="1" ref="D792" ca="1">IF(Background=44,A792,D791)</f>
        <v>Περιφερειακή Ενότητα Λασιθίου</v>
      </c>
      <c r="E792" t="str" cm="1">
        <f t="array" aca="1" ref="E792" ca="1">IF(Bold,A792,E791)</f>
        <v>--- Δημοτική Ενότητα Λεύκης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7661</v>
      </c>
      <c r="B793" s="9" t="s">
        <v>7662</v>
      </c>
      <c r="C793" s="10" t="s">
        <v>405</v>
      </c>
      <c r="D793" t="str" cm="1">
        <f t="array" aca="1" ref="D793" ca="1">IF(Background=44,A793,D792)</f>
        <v>Περιφερειακή Ενότητα Λασιθίου</v>
      </c>
      <c r="E793" t="str" cm="1">
        <f t="array" aca="1" ref="E793" ca="1">IF(Bold,A793,E792)</f>
        <v>--- Δημοτική Ενότητα Λεύκης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4713</v>
      </c>
      <c r="B794" s="9" t="s">
        <v>4714</v>
      </c>
      <c r="C794" s="10" t="s">
        <v>405</v>
      </c>
      <c r="D794" t="str" cm="1">
        <f t="array" aca="1" ref="D794" ca="1">IF(Background=44,A794,D793)</f>
        <v>Περιφερειακή Ενότητα Λασιθίου</v>
      </c>
      <c r="E794" t="str" cm="1">
        <f t="array" aca="1" ref="E794" ca="1">IF(Bold,A794,E793)</f>
        <v>--- Δημοτική Ενότητα Λεύκης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23198</v>
      </c>
      <c r="B795" s="9" t="s">
        <v>23199</v>
      </c>
      <c r="C795" s="10">
        <v>272</v>
      </c>
      <c r="D795" t="str" cm="1">
        <f t="array" aca="1" ref="D795" ca="1">IF(Background=44,A795,D794)</f>
        <v>Περιφερειακή Ενότητα Λασιθίου</v>
      </c>
      <c r="E795" t="str" cm="1">
        <f t="array" aca="1" ref="E795" ca="1">IF(Bold,A795,E794)</f>
        <v>--- Δημοτική Ενότητα Λεύκης</v>
      </c>
      <c r="F795" t="str" cm="1">
        <f t="array" aca="1" ref="F795" ca="1">IF(Background_test=44,"True",IF(Bold_test,"True",""))</f>
        <v/>
      </c>
    </row>
    <row r="796" spans="1:6" x14ac:dyDescent="0.25">
      <c r="A796" s="9" t="s">
        <v>23200</v>
      </c>
      <c r="B796" s="9" t="s">
        <v>23201</v>
      </c>
      <c r="C796" s="10">
        <v>50</v>
      </c>
      <c r="D796" t="str" cm="1">
        <f t="array" aca="1" ref="D796" ca="1">IF(Background=44,A796,D795)</f>
        <v>Περιφερειακή Ενότητα Λασιθίου</v>
      </c>
      <c r="E796" t="str" cm="1">
        <f t="array" aca="1" ref="E796" ca="1">IF(Bold,A796,E795)</f>
        <v>--- Δημοτική Ενότητα Λεύκης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23202</v>
      </c>
      <c r="B797" s="9" t="s">
        <v>23203</v>
      </c>
      <c r="C797" s="10">
        <v>13</v>
      </c>
      <c r="D797" t="str" cm="1">
        <f t="array" aca="1" ref="D797" ca="1">IF(Background=44,A797,D796)</f>
        <v>Περιφερειακή Ενότητα Λασιθίου</v>
      </c>
      <c r="E797" t="str" cm="1">
        <f t="array" aca="1" ref="E797" ca="1">IF(Bold,A797,E796)</f>
        <v>--- Δημοτική Ενότητα Λεύκης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23204</v>
      </c>
      <c r="B798" s="9" t="s">
        <v>23205</v>
      </c>
      <c r="C798" s="10">
        <v>280</v>
      </c>
      <c r="D798" t="str" cm="1">
        <f t="array" aca="1" ref="D798" ca="1">IF(Background=44,A798,D797)</f>
        <v>Περιφερειακή Ενότητα Λασιθίου</v>
      </c>
      <c r="E798" t="str" cm="1">
        <f t="array" aca="1" ref="E798" ca="1">IF(Bold,A798,E797)</f>
        <v>--- Δημοτική Ενότητα Λεύκης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23206</v>
      </c>
      <c r="B799" s="9" t="s">
        <v>23207</v>
      </c>
      <c r="C799" s="10">
        <v>25</v>
      </c>
      <c r="D799" t="str" cm="1">
        <f t="array" aca="1" ref="D799" ca="1">IF(Background=44,A799,D798)</f>
        <v>Περιφερειακή Ενότητα Λασιθίου</v>
      </c>
      <c r="E799" t="str" cm="1">
        <f t="array" aca="1" ref="E799" ca="1">IF(Bold,A799,E798)</f>
        <v>--- Δημοτική Ενότητα Λεύκης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23208</v>
      </c>
      <c r="B800" s="9" t="s">
        <v>23209</v>
      </c>
      <c r="C800" s="10" t="s">
        <v>405</v>
      </c>
      <c r="D800" t="str" cm="1">
        <f t="array" aca="1" ref="D800" ca="1">IF(Background=44,A800,D799)</f>
        <v>Περιφερειακή Ενότητα Λασιθίου</v>
      </c>
      <c r="E800" t="str" cm="1">
        <f t="array" aca="1" ref="E800" ca="1">IF(Bold,A800,E799)</f>
        <v>--- Δημοτική Ενότητα Λεύκης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23210</v>
      </c>
      <c r="B801" s="9" t="s">
        <v>23211</v>
      </c>
      <c r="C801" s="10">
        <v>394</v>
      </c>
      <c r="D801" t="str" cm="1">
        <f t="array" aca="1" ref="D801" ca="1">IF(Background=44,A801,D800)</f>
        <v>Περιφερειακή Ενότητα Λασιθίου</v>
      </c>
      <c r="E801" t="str" cm="1">
        <f t="array" aca="1" ref="E801" ca="1">IF(Bold,A801,E800)</f>
        <v>--- Δημοτική Ενότητα Λεύκης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22516</v>
      </c>
      <c r="B802" s="9" t="s">
        <v>22517</v>
      </c>
      <c r="C802" s="10">
        <v>9</v>
      </c>
      <c r="D802" t="str" cm="1">
        <f t="array" aca="1" ref="D802" ca="1">IF(Background=44,A802,D801)</f>
        <v>Περιφερειακή Ενότητα Λασιθίου</v>
      </c>
      <c r="E802" t="str" cm="1">
        <f t="array" aca="1" ref="E802" ca="1">IF(Bold,A802,E801)</f>
        <v>--- Δημοτική Ενότητα Λεύκης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22856</v>
      </c>
      <c r="B803" s="9" t="s">
        <v>22857</v>
      </c>
      <c r="C803" s="10">
        <v>2</v>
      </c>
      <c r="D803" t="str" cm="1">
        <f t="array" aca="1" ref="D803" ca="1">IF(Background=44,A803,D802)</f>
        <v>Περιφερειακή Ενότητα Λασιθίου</v>
      </c>
      <c r="E803" t="str" cm="1">
        <f t="array" aca="1" ref="E803" ca="1">IF(Bold,A803,E802)</f>
        <v>--- Δημοτική Ενότητα Λεύκης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23212</v>
      </c>
      <c r="B804" s="9" t="s">
        <v>23213</v>
      </c>
      <c r="C804" s="10" t="s">
        <v>405</v>
      </c>
      <c r="D804" t="str" cm="1">
        <f t="array" aca="1" ref="D804" ca="1">IF(Background=44,A804,D803)</f>
        <v>Περιφερειακή Ενότητα Λασιθίου</v>
      </c>
      <c r="E804" t="str" cm="1">
        <f t="array" aca="1" ref="E804" ca="1">IF(Bold,A804,E803)</f>
        <v>--- Δημοτική Ενότητα Λεύκης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20945</v>
      </c>
      <c r="B805" s="9" t="s">
        <v>20946</v>
      </c>
      <c r="C805" s="10" t="s">
        <v>405</v>
      </c>
      <c r="D805" t="str" cm="1">
        <f t="array" aca="1" ref="D805" ca="1">IF(Background=44,A805,D804)</f>
        <v>Περιφερειακή Ενότητα Λασιθίου</v>
      </c>
      <c r="E805" t="str" cm="1">
        <f t="array" aca="1" ref="E805" ca="1">IF(Bold,A805,E804)</f>
        <v>--- Δημοτική Ενότητα Λεύκης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23214</v>
      </c>
      <c r="B806" s="9" t="s">
        <v>23215</v>
      </c>
      <c r="C806" s="10" t="s">
        <v>405</v>
      </c>
      <c r="D806" t="str" cm="1">
        <f t="array" aca="1" ref="D806" ca="1">IF(Background=44,A806,D805)</f>
        <v>Περιφερειακή Ενότητα Λασιθίου</v>
      </c>
      <c r="E806" t="str" cm="1">
        <f t="array" aca="1" ref="E806" ca="1">IF(Bold,A806,E805)</f>
        <v>--- Δημοτική Ενότητα Λεύκης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23216</v>
      </c>
      <c r="B807" s="9" t="s">
        <v>23217</v>
      </c>
      <c r="C807" s="10">
        <v>36</v>
      </c>
      <c r="D807" t="str" cm="1">
        <f t="array" aca="1" ref="D807" ca="1">IF(Background=44,A807,D806)</f>
        <v>Περιφερειακή Ενότητα Λασιθίου</v>
      </c>
      <c r="E807" t="str" cm="1">
        <f t="array" aca="1" ref="E807" ca="1">IF(Bold,A807,E806)</f>
        <v>--- Δημοτική Ενότητα Λεύκης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22184</v>
      </c>
      <c r="B808" s="9" t="s">
        <v>22185</v>
      </c>
      <c r="C808" s="10">
        <v>54</v>
      </c>
      <c r="D808" t="str" cm="1">
        <f t="array" aca="1" ref="D808" ca="1">IF(Background=44,A808,D807)</f>
        <v>Περιφερειακή Ενότητα Λασιθίου</v>
      </c>
      <c r="E808" t="str" cm="1">
        <f t="array" aca="1" ref="E808" ca="1">IF(Bold,A808,E807)</f>
        <v>--- Δημοτική Ενότητα Λεύκης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23218</v>
      </c>
      <c r="B809" s="9" t="s">
        <v>23219</v>
      </c>
      <c r="C809" s="10">
        <v>55</v>
      </c>
      <c r="D809" t="str" cm="1">
        <f t="array" aca="1" ref="D809" ca="1">IF(Background=44,A809,D808)</f>
        <v>Περιφερειακή Ενότητα Λασιθίου</v>
      </c>
      <c r="E809" t="str" cm="1">
        <f t="array" aca="1" ref="E809" ca="1">IF(Bold,A809,E808)</f>
        <v>--- Δημοτική Ενότητα Λεύκης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23220</v>
      </c>
      <c r="B810" s="9" t="s">
        <v>23221</v>
      </c>
      <c r="C810" s="10">
        <v>20</v>
      </c>
      <c r="D810" t="str" cm="1">
        <f t="array" aca="1" ref="D810" ca="1">IF(Background=44,A810,D809)</f>
        <v>Περιφερειακή Ενότητα Λασιθίου</v>
      </c>
      <c r="E810" t="str" cm="1">
        <f t="array" aca="1" ref="E810" ca="1">IF(Bold,A810,E809)</f>
        <v>--- Δημοτική Ενότητα Λεύκης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1857</v>
      </c>
      <c r="B811" s="9" t="s">
        <v>1858</v>
      </c>
      <c r="C811" s="10">
        <v>188</v>
      </c>
      <c r="D811" t="str" cm="1">
        <f t="array" aca="1" ref="D811" ca="1">IF(Background=44,A811,D810)</f>
        <v>Περιφερειακή Ενότητα Λασιθίου</v>
      </c>
      <c r="E811" t="str" cm="1">
        <f t="array" aca="1" ref="E811" ca="1">IF(Bold,A811,E810)</f>
        <v>--- Δημοτική Ενότητα Λεύκης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23222</v>
      </c>
      <c r="B812" s="9" t="s">
        <v>23223</v>
      </c>
      <c r="C812" s="10">
        <v>6</v>
      </c>
      <c r="D812" t="str" cm="1">
        <f t="array" aca="1" ref="D812" ca="1">IF(Background=44,A812,D811)</f>
        <v>Περιφερειακή Ενότητα Λασιθίου</v>
      </c>
      <c r="E812" t="str" cm="1">
        <f t="array" aca="1" ref="E812" ca="1">IF(Bold,A812,E811)</f>
        <v>--- Δημοτική Ενότητα Λεύκης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876</v>
      </c>
      <c r="B813" s="9" t="s">
        <v>877</v>
      </c>
      <c r="C813" s="10">
        <v>232</v>
      </c>
      <c r="D813" t="str" cm="1">
        <f t="array" aca="1" ref="D813" ca="1">IF(Background=44,A813,D812)</f>
        <v>Περιφερειακή Ενότητα Λασιθίου</v>
      </c>
      <c r="E813" t="str" cm="1">
        <f t="array" aca="1" ref="E813" ca="1">IF(Bold,A813,E812)</f>
        <v>--- Δημοτική Ενότητα Λεύκης</v>
      </c>
      <c r="F813" t="str" cm="1">
        <f t="array" aca="1" ref="F813" ca="1">IF(Background_test=44,"True",IF(Bold_test,"True",""))</f>
        <v/>
      </c>
    </row>
    <row r="814" spans="1:6" x14ac:dyDescent="0.25">
      <c r="A814" s="7" t="s">
        <v>23224</v>
      </c>
      <c r="B814" s="7" t="s">
        <v>23225</v>
      </c>
      <c r="C814" s="8">
        <v>14383</v>
      </c>
      <c r="D814" t="str" cm="1">
        <f t="array" aca="1" ref="D814" ca="1">IF(Background=44,A814,D813)</f>
        <v>Περιφερειακή Ενότητα Λασιθίου</v>
      </c>
      <c r="E814" t="str" cm="1">
        <f t="array" aca="1" ref="E814" ca="1">IF(Bold,A814,E813)</f>
        <v>--- Δημοτική Ενότητα Σητείας</v>
      </c>
      <c r="F814" t="str" cm="1">
        <f t="array" aca="1" ref="F814" ca="1">IF(Background_test=44,"True",IF(Bold_test,"True",""))</f>
        <v>True</v>
      </c>
    </row>
    <row r="815" spans="1:6" x14ac:dyDescent="0.25">
      <c r="A815" s="9" t="s">
        <v>22050</v>
      </c>
      <c r="B815" s="9" t="s">
        <v>22051</v>
      </c>
      <c r="C815" s="10">
        <v>265</v>
      </c>
      <c r="D815" t="str" cm="1">
        <f t="array" aca="1" ref="D815" ca="1">IF(Background=44,A815,D814)</f>
        <v>Περιφερειακή Ενότητα Λασιθίου</v>
      </c>
      <c r="E815" t="str" cm="1">
        <f t="array" aca="1" ref="E815" ca="1">IF(Bold,A815,E814)</f>
        <v>--- Δημοτική Ενότητα Σητείας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23226</v>
      </c>
      <c r="B816" s="9" t="s">
        <v>23227</v>
      </c>
      <c r="C816" s="10">
        <v>54</v>
      </c>
      <c r="D816" t="str" cm="1">
        <f t="array" aca="1" ref="D816" ca="1">IF(Background=44,A816,D815)</f>
        <v>Περιφερειακή Ενότητα Λασιθίου</v>
      </c>
      <c r="E816" t="str" cm="1">
        <f t="array" aca="1" ref="E816" ca="1">IF(Bold,A816,E815)</f>
        <v>--- Δημοτική Ενότητα Σητείας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1237</v>
      </c>
      <c r="B817" s="9" t="s">
        <v>1238</v>
      </c>
      <c r="C817" s="10">
        <v>74</v>
      </c>
      <c r="D817" t="str" cm="1">
        <f t="array" aca="1" ref="D817" ca="1">IF(Background=44,A817,D816)</f>
        <v>Περιφερειακή Ενότητα Λασιθίου</v>
      </c>
      <c r="E817" t="str" cm="1">
        <f t="array" aca="1" ref="E817" ca="1">IF(Bold,A817,E816)</f>
        <v>--- Δημοτική Ενότητα Σητείας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1915</v>
      </c>
      <c r="B818" s="9" t="s">
        <v>1916</v>
      </c>
      <c r="C818" s="10">
        <v>70</v>
      </c>
      <c r="D818" t="str" cm="1">
        <f t="array" aca="1" ref="D818" ca="1">IF(Background=44,A818,D817)</f>
        <v>Περιφερειακή Ενότητα Λασιθίου</v>
      </c>
      <c r="E818" t="str" cm="1">
        <f t="array" aca="1" ref="E818" ca="1">IF(Bold,A818,E817)</f>
        <v>--- Δημοτική Ενότητα Σητείας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5244</v>
      </c>
      <c r="B819" s="9" t="s">
        <v>5245</v>
      </c>
      <c r="C819" s="10">
        <v>24</v>
      </c>
      <c r="D819" t="str" cm="1">
        <f t="array" aca="1" ref="D819" ca="1">IF(Background=44,A819,D818)</f>
        <v>Περιφερειακή Ενότητα Λασιθίου</v>
      </c>
      <c r="E819" t="str" cm="1">
        <f t="array" aca="1" ref="E819" ca="1">IF(Bold,A819,E818)</f>
        <v>--- Δημοτική Ενότητα Σητείας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23228</v>
      </c>
      <c r="B820" s="9" t="s">
        <v>23229</v>
      </c>
      <c r="C820" s="10">
        <v>50</v>
      </c>
      <c r="D820" t="str" cm="1">
        <f t="array" aca="1" ref="D820" ca="1">IF(Background=44,A820,D819)</f>
        <v>Περιφερειακή Ενότητα Λασιθίου</v>
      </c>
      <c r="E820" t="str" cm="1">
        <f t="array" aca="1" ref="E820" ca="1">IF(Bold,A820,E819)</f>
        <v>--- Δημοτική Ενότητα Σητείας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23230</v>
      </c>
      <c r="B821" s="9" t="s">
        <v>23231</v>
      </c>
      <c r="C821" s="10">
        <v>51</v>
      </c>
      <c r="D821" t="str" cm="1">
        <f t="array" aca="1" ref="D821" ca="1">IF(Background=44,A821,D820)</f>
        <v>Περιφερειακή Ενότητα Λασιθίου</v>
      </c>
      <c r="E821" t="str" cm="1">
        <f t="array" aca="1" ref="E821" ca="1">IF(Bold,A821,E820)</f>
        <v>--- Δημοτική Ενότητα Σητείας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23232</v>
      </c>
      <c r="B822" s="9" t="s">
        <v>23233</v>
      </c>
      <c r="C822" s="10">
        <v>196</v>
      </c>
      <c r="D822" t="str" cm="1">
        <f t="array" aca="1" ref="D822" ca="1">IF(Background=44,A822,D821)</f>
        <v>Περιφερειακή Ενότητα Λασιθίου</v>
      </c>
      <c r="E822" t="str" cm="1">
        <f t="array" aca="1" ref="E822" ca="1">IF(Bold,A822,E821)</f>
        <v>--- Δημοτική Ενότητα Σητείας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23234</v>
      </c>
      <c r="B823" s="9" t="s">
        <v>23235</v>
      </c>
      <c r="C823" s="10" t="s">
        <v>405</v>
      </c>
      <c r="D823" t="str" cm="1">
        <f t="array" aca="1" ref="D823" ca="1">IF(Background=44,A823,D822)</f>
        <v>Περιφερειακή Ενότητα Λασιθίου</v>
      </c>
      <c r="E823" t="str" cm="1">
        <f t="array" aca="1" ref="E823" ca="1">IF(Bold,A823,E822)</f>
        <v>--- Δημοτική Ενότητα Σητείας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1617</v>
      </c>
      <c r="B824" s="9" t="s">
        <v>1618</v>
      </c>
      <c r="C824" s="10">
        <v>60</v>
      </c>
      <c r="D824" t="str" cm="1">
        <f t="array" aca="1" ref="D824" ca="1">IF(Background=44,A824,D823)</f>
        <v>Περιφερειακή Ενότητα Λασιθίου</v>
      </c>
      <c r="E824" t="str" cm="1">
        <f t="array" aca="1" ref="E824" ca="1">IF(Bold,A824,E823)</f>
        <v>--- Δημοτική Ενότητα Σητείας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5246</v>
      </c>
      <c r="B825" s="9" t="s">
        <v>5247</v>
      </c>
      <c r="C825" s="10">
        <v>19</v>
      </c>
      <c r="D825" t="str" cm="1">
        <f t="array" aca="1" ref="D825" ca="1">IF(Background=44,A825,D824)</f>
        <v>Περιφερειακή Ενότητα Λασιθίου</v>
      </c>
      <c r="E825" t="str" cm="1">
        <f t="array" aca="1" ref="E825" ca="1">IF(Bold,A825,E824)</f>
        <v>--- Δημοτική Ενότητα Σητείας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23236</v>
      </c>
      <c r="B826" s="9" t="s">
        <v>23237</v>
      </c>
      <c r="C826" s="10" t="s">
        <v>405</v>
      </c>
      <c r="D826" t="str" cm="1">
        <f t="array" aca="1" ref="D826" ca="1">IF(Background=44,A826,D825)</f>
        <v>Περιφερειακή Ενότητα Λασιθίου</v>
      </c>
      <c r="E826" t="str" cm="1">
        <f t="array" aca="1" ref="E826" ca="1">IF(Bold,A826,E825)</f>
        <v>--- Δημοτική Ενότητα Σητείας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23238</v>
      </c>
      <c r="B827" s="9" t="s">
        <v>23239</v>
      </c>
      <c r="C827" s="10">
        <v>252</v>
      </c>
      <c r="D827" t="str" cm="1">
        <f t="array" aca="1" ref="D827" ca="1">IF(Background=44,A827,D826)</f>
        <v>Περιφερειακή Ενότητα Λασιθίου</v>
      </c>
      <c r="E827" t="str" cm="1">
        <f t="array" aca="1" ref="E827" ca="1">IF(Bold,A827,E826)</f>
        <v>--- Δημοτική Ενότητα Σητείας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23240</v>
      </c>
      <c r="B828" s="9" t="s">
        <v>23241</v>
      </c>
      <c r="C828" s="10">
        <v>108</v>
      </c>
      <c r="D828" t="str" cm="1">
        <f t="array" aca="1" ref="D828" ca="1">IF(Background=44,A828,D827)</f>
        <v>Περιφερειακή Ενότητα Λασιθίου</v>
      </c>
      <c r="E828" t="str" cm="1">
        <f t="array" aca="1" ref="E828" ca="1">IF(Bold,A828,E827)</f>
        <v>--- Δημοτική Ενότητα Σητείας</v>
      </c>
      <c r="F828" t="str" cm="1">
        <f t="array" aca="1" ref="F828" ca="1">IF(Background_test=44,"True",IF(Bold_test,"True",""))</f>
        <v/>
      </c>
    </row>
    <row r="829" spans="1:6" x14ac:dyDescent="0.25">
      <c r="A829" s="9" t="s">
        <v>23242</v>
      </c>
      <c r="B829" s="9" t="s">
        <v>23243</v>
      </c>
      <c r="C829" s="10" t="s">
        <v>405</v>
      </c>
      <c r="D829" t="str" cm="1">
        <f t="array" aca="1" ref="D829" ca="1">IF(Background=44,A829,D828)</f>
        <v>Περιφερειακή Ενότητα Λασιθίου</v>
      </c>
      <c r="E829" t="str" cm="1">
        <f t="array" aca="1" ref="E829" ca="1">IF(Bold,A829,E828)</f>
        <v>--- Δημοτική Ενότητα Σητείας</v>
      </c>
      <c r="F829" t="str" cm="1">
        <f t="array" aca="1" ref="F829" ca="1">IF(Background_test=44,"True",IF(Bold_test,"True",""))</f>
        <v/>
      </c>
    </row>
    <row r="830" spans="1:6" x14ac:dyDescent="0.25">
      <c r="A830" s="9" t="s">
        <v>23244</v>
      </c>
      <c r="B830" s="9" t="s">
        <v>23245</v>
      </c>
      <c r="C830" s="10">
        <v>37</v>
      </c>
      <c r="D830" t="str" cm="1">
        <f t="array" aca="1" ref="D830" ca="1">IF(Background=44,A830,D829)</f>
        <v>Περιφερειακή Ενότητα Λασιθίου</v>
      </c>
      <c r="E830" t="str" cm="1">
        <f t="array" aca="1" ref="E830" ca="1">IF(Bold,A830,E829)</f>
        <v>--- Δημοτική Ενότητα Σητείας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8623</v>
      </c>
      <c r="B831" s="9" t="s">
        <v>8624</v>
      </c>
      <c r="C831" s="10">
        <v>31</v>
      </c>
      <c r="D831" t="str" cm="1">
        <f t="array" aca="1" ref="D831" ca="1">IF(Background=44,A831,D830)</f>
        <v>Περιφερειακή Ενότητα Λασιθίου</v>
      </c>
      <c r="E831" t="str" cm="1">
        <f t="array" aca="1" ref="E831" ca="1">IF(Bold,A831,E830)</f>
        <v>--- Δημοτική Ενότητα Σητείας</v>
      </c>
      <c r="F831" t="str" cm="1">
        <f t="array" aca="1" ref="F831" ca="1">IF(Background_test=44,"True",IF(Bold_test,"True",""))</f>
        <v/>
      </c>
    </row>
    <row r="832" spans="1:6" x14ac:dyDescent="0.25">
      <c r="A832" s="9" t="s">
        <v>23246</v>
      </c>
      <c r="B832" s="9" t="s">
        <v>23247</v>
      </c>
      <c r="C832" s="10" t="s">
        <v>405</v>
      </c>
      <c r="D832" t="str" cm="1">
        <f t="array" aca="1" ref="D832" ca="1">IF(Background=44,A832,D831)</f>
        <v>Περιφερειακή Ενότητα Λασιθίου</v>
      </c>
      <c r="E832" t="str" cm="1">
        <f t="array" aca="1" ref="E832" ca="1">IF(Bold,A832,E831)</f>
        <v>--- Δημοτική Ενότητα Σητείας</v>
      </c>
      <c r="F832" t="str" cm="1">
        <f t="array" aca="1" ref="F832" ca="1">IF(Background_test=44,"True",IF(Bold_test,"True",""))</f>
        <v/>
      </c>
    </row>
    <row r="833" spans="1:6" x14ac:dyDescent="0.25">
      <c r="A833" s="9" t="s">
        <v>23248</v>
      </c>
      <c r="B833" s="9" t="s">
        <v>23249</v>
      </c>
      <c r="C833" s="10">
        <v>54</v>
      </c>
      <c r="D833" t="str" cm="1">
        <f t="array" aca="1" ref="D833" ca="1">IF(Background=44,A833,D832)</f>
        <v>Περιφερειακή Ενότητα Λασιθίου</v>
      </c>
      <c r="E833" t="str" cm="1">
        <f t="array" aca="1" ref="E833" ca="1">IF(Bold,A833,E832)</f>
        <v>--- Δημοτική Ενότητα Σητείας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23250</v>
      </c>
      <c r="B834" s="9" t="s">
        <v>23251</v>
      </c>
      <c r="C834" s="10">
        <v>17</v>
      </c>
      <c r="D834" t="str" cm="1">
        <f t="array" aca="1" ref="D834" ca="1">IF(Background=44,A834,D833)</f>
        <v>Περιφερειακή Ενότητα Λασιθίου</v>
      </c>
      <c r="E834" t="str" cm="1">
        <f t="array" aca="1" ref="E834" ca="1">IF(Bold,A834,E833)</f>
        <v>--- Δημοτική Ενότητα Σητείας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23252</v>
      </c>
      <c r="B835" s="9" t="s">
        <v>23253</v>
      </c>
      <c r="C835" s="10">
        <v>136</v>
      </c>
      <c r="D835" t="str" cm="1">
        <f t="array" aca="1" ref="D835" ca="1">IF(Background=44,A835,D834)</f>
        <v>Περιφερειακή Ενότητα Λασιθίου</v>
      </c>
      <c r="E835" t="str" cm="1">
        <f t="array" aca="1" ref="E835" ca="1">IF(Bold,A835,E834)</f>
        <v>--- Δημοτική Ενότητα Σητείας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23254</v>
      </c>
      <c r="B836" s="9" t="s">
        <v>23255</v>
      </c>
      <c r="C836" s="10">
        <v>37</v>
      </c>
      <c r="D836" t="str" cm="1">
        <f t="array" aca="1" ref="D836" ca="1">IF(Background=44,A836,D835)</f>
        <v>Περιφερειακή Ενότητα Λασιθίου</v>
      </c>
      <c r="E836" t="str" cm="1">
        <f t="array" aca="1" ref="E836" ca="1">IF(Bold,A836,E835)</f>
        <v>--- Δημοτική Ενότητα Σητείας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23256</v>
      </c>
      <c r="B837" s="9" t="s">
        <v>23257</v>
      </c>
      <c r="C837" s="10">
        <v>5</v>
      </c>
      <c r="D837" t="str" cm="1">
        <f t="array" aca="1" ref="D837" ca="1">IF(Background=44,A837,D836)</f>
        <v>Περιφερειακή Ενότητα Λασιθίου</v>
      </c>
      <c r="E837" t="str" cm="1">
        <f t="array" aca="1" ref="E837" ca="1">IF(Bold,A837,E836)</f>
        <v>--- Δημοτική Ενότητα Σητείας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23258</v>
      </c>
      <c r="B838" s="9" t="s">
        <v>23259</v>
      </c>
      <c r="C838" s="10">
        <v>99</v>
      </c>
      <c r="D838" t="str" cm="1">
        <f t="array" aca="1" ref="D838" ca="1">IF(Background=44,A838,D837)</f>
        <v>Περιφερειακή Ενότητα Λασιθίου</v>
      </c>
      <c r="E838" t="str" cm="1">
        <f t="array" aca="1" ref="E838" ca="1">IF(Bold,A838,E837)</f>
        <v>--- Δημοτική Ενότητα Σητείας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23260</v>
      </c>
      <c r="B839" s="9" t="s">
        <v>23261</v>
      </c>
      <c r="C839" s="10">
        <v>151</v>
      </c>
      <c r="D839" t="str" cm="1">
        <f t="array" aca="1" ref="D839" ca="1">IF(Background=44,A839,D838)</f>
        <v>Περιφερειακή Ενότητα Λασιθίου</v>
      </c>
      <c r="E839" t="str" cm="1">
        <f t="array" aca="1" ref="E839" ca="1">IF(Bold,A839,E838)</f>
        <v>--- Δημοτική Ενότητα Σητείας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23262</v>
      </c>
      <c r="B840" s="9" t="s">
        <v>23263</v>
      </c>
      <c r="C840" s="10">
        <v>216</v>
      </c>
      <c r="D840" t="str" cm="1">
        <f t="array" aca="1" ref="D840" ca="1">IF(Background=44,A840,D839)</f>
        <v>Περιφερειακή Ενότητα Λασιθίου</v>
      </c>
      <c r="E840" t="str" cm="1">
        <f t="array" aca="1" ref="E840" ca="1">IF(Bold,A840,E839)</f>
        <v>--- Δημοτική Ενότητα Σητείας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23264</v>
      </c>
      <c r="B841" s="9" t="s">
        <v>23265</v>
      </c>
      <c r="C841" s="10">
        <v>119</v>
      </c>
      <c r="D841" t="str" cm="1">
        <f t="array" aca="1" ref="D841" ca="1">IF(Background=44,A841,D840)</f>
        <v>Περιφερειακή Ενότητα Λασιθίου</v>
      </c>
      <c r="E841" t="str" cm="1">
        <f t="array" aca="1" ref="E841" ca="1">IF(Bold,A841,E840)</f>
        <v>--- Δημοτική Ενότητα Σητείας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11006</v>
      </c>
      <c r="B842" s="9" t="s">
        <v>11007</v>
      </c>
      <c r="C842" s="10">
        <v>155</v>
      </c>
      <c r="D842" t="str" cm="1">
        <f t="array" aca="1" ref="D842" ca="1">IF(Background=44,A842,D841)</f>
        <v>Περιφερειακή Ενότητα Λασιθίου</v>
      </c>
      <c r="E842" t="str" cm="1">
        <f t="array" aca="1" ref="E842" ca="1">IF(Bold,A842,E841)</f>
        <v>--- Δημοτική Ενότητα Σητείας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23266</v>
      </c>
      <c r="B843" s="9" t="s">
        <v>23267</v>
      </c>
      <c r="C843" s="10">
        <v>31</v>
      </c>
      <c r="D843" t="str" cm="1">
        <f t="array" aca="1" ref="D843" ca="1">IF(Background=44,A843,D842)</f>
        <v>Περιφερειακή Ενότητα Λασιθίου</v>
      </c>
      <c r="E843" t="str" cm="1">
        <f t="array" aca="1" ref="E843" ca="1">IF(Bold,A843,E842)</f>
        <v>--- Δημοτική Ενότητα Σητείας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22184</v>
      </c>
      <c r="B844" s="9" t="s">
        <v>22185</v>
      </c>
      <c r="C844" s="10">
        <v>13</v>
      </c>
      <c r="D844" t="str" cm="1">
        <f t="array" aca="1" ref="D844" ca="1">IF(Background=44,A844,D843)</f>
        <v>Περιφερειακή Ενότητα Λασιθίου</v>
      </c>
      <c r="E844" t="str" cm="1">
        <f t="array" aca="1" ref="E844" ca="1">IF(Bold,A844,E843)</f>
        <v>--- Δημοτική Ενότητα Σητείας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23268</v>
      </c>
      <c r="B845" s="9" t="s">
        <v>23269</v>
      </c>
      <c r="C845" s="10">
        <v>16</v>
      </c>
      <c r="D845" t="str" cm="1">
        <f t="array" aca="1" ref="D845" ca="1">IF(Background=44,A845,D844)</f>
        <v>Περιφερειακή Ενότητα Λασιθίου</v>
      </c>
      <c r="E845" t="str" cm="1">
        <f t="array" aca="1" ref="E845" ca="1">IF(Bold,A845,E844)</f>
        <v>--- Δημοτική Ενότητα Σητείας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23270</v>
      </c>
      <c r="B846" s="9" t="s">
        <v>23271</v>
      </c>
      <c r="C846" s="10" t="s">
        <v>405</v>
      </c>
      <c r="D846" t="str" cm="1">
        <f t="array" aca="1" ref="D846" ca="1">IF(Background=44,A846,D845)</f>
        <v>Περιφερειακή Ενότητα Λασιθίου</v>
      </c>
      <c r="E846" t="str" cm="1">
        <f t="array" aca="1" ref="E846" ca="1">IF(Bold,A846,E845)</f>
        <v>--- Δημοτική Ενότητα Σητείας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23272</v>
      </c>
      <c r="B847" s="9" t="s">
        <v>23273</v>
      </c>
      <c r="C847" s="10">
        <v>57</v>
      </c>
      <c r="D847" t="str" cm="1">
        <f t="array" aca="1" ref="D847" ca="1">IF(Background=44,A847,D846)</f>
        <v>Περιφερειακή Ενότητα Λασιθίου</v>
      </c>
      <c r="E847" t="str" cm="1">
        <f t="array" aca="1" ref="E847" ca="1">IF(Bold,A847,E846)</f>
        <v>--- Δημοτική Ενότητα Σητείας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23274</v>
      </c>
      <c r="B848" s="9" t="s">
        <v>23275</v>
      </c>
      <c r="C848" s="10">
        <v>70</v>
      </c>
      <c r="D848" t="str" cm="1">
        <f t="array" aca="1" ref="D848" ca="1">IF(Background=44,A848,D847)</f>
        <v>Περιφερειακή Ενότητα Λασιθίου</v>
      </c>
      <c r="E848" t="str" cm="1">
        <f t="array" aca="1" ref="E848" ca="1">IF(Bold,A848,E847)</f>
        <v>--- Δημοτική Ενότητα Σητείας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23276</v>
      </c>
      <c r="B849" s="9" t="s">
        <v>23277</v>
      </c>
      <c r="C849" s="10">
        <v>118</v>
      </c>
      <c r="D849" t="str" cm="1">
        <f t="array" aca="1" ref="D849" ca="1">IF(Background=44,A849,D848)</f>
        <v>Περιφερειακή Ενότητα Λασιθίου</v>
      </c>
      <c r="E849" t="str" cm="1">
        <f t="array" aca="1" ref="E849" ca="1">IF(Bold,A849,E848)</f>
        <v>--- Δημοτική Ενότητα Σητείας</v>
      </c>
      <c r="F849" t="str" cm="1">
        <f t="array" aca="1" ref="F849" ca="1">IF(Background_test=44,"True",IF(Bold_test,"True",""))</f>
        <v/>
      </c>
    </row>
    <row r="850" spans="1:6" x14ac:dyDescent="0.25">
      <c r="A850" s="9" t="s">
        <v>23278</v>
      </c>
      <c r="B850" s="9" t="s">
        <v>23279</v>
      </c>
      <c r="C850" s="10">
        <v>640</v>
      </c>
      <c r="D850" t="str" cm="1">
        <f t="array" aca="1" ref="D850" ca="1">IF(Background=44,A850,D849)</f>
        <v>Περιφερειακή Ενότητα Λασιθίου</v>
      </c>
      <c r="E850" t="str" cm="1">
        <f t="array" aca="1" ref="E850" ca="1">IF(Bold,A850,E849)</f>
        <v>--- Δημοτική Ενότητα Σητείας</v>
      </c>
      <c r="F850" t="str" cm="1">
        <f t="array" aca="1" ref="F850" ca="1">IF(Background_test=44,"True",IF(Bold_test,"True",""))</f>
        <v/>
      </c>
    </row>
    <row r="851" spans="1:6" x14ac:dyDescent="0.25">
      <c r="A851" s="9" t="s">
        <v>8324</v>
      </c>
      <c r="B851" s="9" t="s">
        <v>8325</v>
      </c>
      <c r="C851" s="10">
        <v>15</v>
      </c>
      <c r="D851" t="str" cm="1">
        <f t="array" aca="1" ref="D851" ca="1">IF(Background=44,A851,D850)</f>
        <v>Περιφερειακή Ενότητα Λασιθίου</v>
      </c>
      <c r="E851" t="str" cm="1">
        <f t="array" aca="1" ref="E851" ca="1">IF(Bold,A851,E850)</f>
        <v>--- Δημοτική Ενότητα Σητείας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23280</v>
      </c>
      <c r="B852" s="9" t="s">
        <v>23281</v>
      </c>
      <c r="C852" s="10">
        <v>200</v>
      </c>
      <c r="D852" t="str" cm="1">
        <f t="array" aca="1" ref="D852" ca="1">IF(Background=44,A852,D851)</f>
        <v>Περιφερειακή Ενότητα Λασιθίου</v>
      </c>
      <c r="E852" t="str" cm="1">
        <f t="array" aca="1" ref="E852" ca="1">IF(Bold,A852,E851)</f>
        <v>--- Δημοτική Ενότητα Σητείας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23282</v>
      </c>
      <c r="B853" s="9" t="s">
        <v>23283</v>
      </c>
      <c r="C853" s="10">
        <v>8</v>
      </c>
      <c r="D853" t="str" cm="1">
        <f t="array" aca="1" ref="D853" ca="1">IF(Background=44,A853,D852)</f>
        <v>Περιφερειακή Ενότητα Λασιθίου</v>
      </c>
      <c r="E853" t="str" cm="1">
        <f t="array" aca="1" ref="E853" ca="1">IF(Bold,A853,E852)</f>
        <v>--- Δημοτική Ενότητα Σητείας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23284</v>
      </c>
      <c r="B854" s="9" t="s">
        <v>23285</v>
      </c>
      <c r="C854" s="10">
        <v>133</v>
      </c>
      <c r="D854" t="str" cm="1">
        <f t="array" aca="1" ref="D854" ca="1">IF(Background=44,A854,D853)</f>
        <v>Περιφερειακή Ενότητα Λασιθίου</v>
      </c>
      <c r="E854" t="str" cm="1">
        <f t="array" aca="1" ref="E854" ca="1">IF(Bold,A854,E853)</f>
        <v>--- Δημοτική Ενότητα Σητείας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23286</v>
      </c>
      <c r="B855" s="9" t="s">
        <v>23287</v>
      </c>
      <c r="C855" s="10">
        <v>9215</v>
      </c>
      <c r="D855" t="str" cm="1">
        <f t="array" aca="1" ref="D855" ca="1">IF(Background=44,A855,D854)</f>
        <v>Περιφερειακή Ενότητα Λασιθίου</v>
      </c>
      <c r="E855" t="str" cm="1">
        <f t="array" aca="1" ref="E855" ca="1">IF(Bold,A855,E854)</f>
        <v>--- Δημοτική Ενότητα Σητείας</v>
      </c>
      <c r="F855" t="str" cm="1">
        <f t="array" aca="1" ref="F855" ca="1">IF(Background_test=44,"True",IF(Bold_test,"True",""))</f>
        <v/>
      </c>
    </row>
    <row r="856" spans="1:6" x14ac:dyDescent="0.25">
      <c r="A856" s="9" t="s">
        <v>23288</v>
      </c>
      <c r="B856" s="9" t="s">
        <v>23289</v>
      </c>
      <c r="C856" s="10">
        <v>34</v>
      </c>
      <c r="D856" t="str" cm="1">
        <f t="array" aca="1" ref="D856" ca="1">IF(Background=44,A856,D855)</f>
        <v>Περιφερειακή Ενότητα Λασιθίου</v>
      </c>
      <c r="E856" t="str" cm="1">
        <f t="array" aca="1" ref="E856" ca="1">IF(Bold,A856,E855)</f>
        <v>--- Δημοτική Ενότητα Σητείας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13364</v>
      </c>
      <c r="B857" s="9" t="s">
        <v>13365</v>
      </c>
      <c r="C857" s="10">
        <v>544</v>
      </c>
      <c r="D857" t="str" cm="1">
        <f t="array" aca="1" ref="D857" ca="1">IF(Background=44,A857,D856)</f>
        <v>Περιφερειακή Ενότητα Λασιθίου</v>
      </c>
      <c r="E857" t="str" cm="1">
        <f t="array" aca="1" ref="E857" ca="1">IF(Bold,A857,E856)</f>
        <v>--- Δημοτική Ενότητα Σητείας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23290</v>
      </c>
      <c r="B858" s="9" t="s">
        <v>23291</v>
      </c>
      <c r="C858" s="10">
        <v>18</v>
      </c>
      <c r="D858" t="str" cm="1">
        <f t="array" aca="1" ref="D858" ca="1">IF(Background=44,A858,D857)</f>
        <v>Περιφερειακή Ενότητα Λασιθίου</v>
      </c>
      <c r="E858" t="str" cm="1">
        <f t="array" aca="1" ref="E858" ca="1">IF(Bold,A858,E857)</f>
        <v>--- Δημοτική Ενότητα Σητείας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23292</v>
      </c>
      <c r="B859" s="9" t="s">
        <v>23293</v>
      </c>
      <c r="C859" s="10">
        <v>60</v>
      </c>
      <c r="D859" t="str" cm="1">
        <f t="array" aca="1" ref="D859" ca="1">IF(Background=44,A859,D858)</f>
        <v>Περιφερειακή Ενότητα Λασιθίου</v>
      </c>
      <c r="E859" t="str" cm="1">
        <f t="array" aca="1" ref="E859" ca="1">IF(Bold,A859,E858)</f>
        <v>--- Δημοτική Ενότητα Σητείας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4597</v>
      </c>
      <c r="B860" s="9" t="s">
        <v>4598</v>
      </c>
      <c r="C860" s="10">
        <v>252</v>
      </c>
      <c r="D860" t="str" cm="1">
        <f t="array" aca="1" ref="D860" ca="1">IF(Background=44,A860,D859)</f>
        <v>Περιφερειακή Ενότητα Λασιθίου</v>
      </c>
      <c r="E860" t="str" cm="1">
        <f t="array" aca="1" ref="E860" ca="1">IF(Bold,A860,E859)</f>
        <v>--- Δημοτική Ενότητα Σητείας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14707</v>
      </c>
      <c r="B861" s="9" t="s">
        <v>14708</v>
      </c>
      <c r="C861" s="10" t="s">
        <v>405</v>
      </c>
      <c r="D861" t="str" cm="1">
        <f t="array" aca="1" ref="D861" ca="1">IF(Background=44,A861,D860)</f>
        <v>Περιφερειακή Ενότητα Λασιθίου</v>
      </c>
      <c r="E861" t="str" cm="1">
        <f t="array" aca="1" ref="E861" ca="1">IF(Bold,A861,E860)</f>
        <v>--- Δημοτική Ενότητα Σητείας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22550</v>
      </c>
      <c r="B862" s="9" t="s">
        <v>22551</v>
      </c>
      <c r="C862" s="10">
        <v>302</v>
      </c>
      <c r="D862" t="str" cm="1">
        <f t="array" aca="1" ref="D862" ca="1">IF(Background=44,A862,D861)</f>
        <v>Περιφερειακή Ενότητα Λασιθίου</v>
      </c>
      <c r="E862" t="str" cm="1">
        <f t="array" aca="1" ref="E862" ca="1">IF(Bold,A862,E861)</f>
        <v>--- Δημοτική Ενότητα Σητείας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23294</v>
      </c>
      <c r="B863" s="9" t="s">
        <v>23295</v>
      </c>
      <c r="C863" s="10">
        <v>124</v>
      </c>
      <c r="D863" t="str" cm="1">
        <f t="array" aca="1" ref="D863" ca="1">IF(Background=44,A863,D862)</f>
        <v>Περιφερειακή Ενότητα Λασιθίου</v>
      </c>
      <c r="E863" t="str" cm="1">
        <f t="array" aca="1" ref="E863" ca="1">IF(Bold,A863,E862)</f>
        <v>--- Δημοτική Ενότητα Σητείας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23296</v>
      </c>
      <c r="B864" s="9" t="s">
        <v>23297</v>
      </c>
      <c r="C864" s="10">
        <v>253</v>
      </c>
      <c r="D864" t="str" cm="1">
        <f t="array" aca="1" ref="D864" ca="1">IF(Background=44,A864,D863)</f>
        <v>Περιφερειακή Ενότητα Λασιθίου</v>
      </c>
      <c r="E864" t="str" cm="1">
        <f t="array" aca="1" ref="E864" ca="1">IF(Bold,A864,E863)</f>
        <v>--- Δημοτική Ενότητα Σητείας</v>
      </c>
      <c r="F864" t="str" cm="1">
        <f t="array" aca="1" ref="F864" ca="1">IF(Background_test=44,"True",IF(Bold_test,"True",""))</f>
        <v/>
      </c>
    </row>
    <row r="865" spans="1:6" x14ac:dyDescent="0.25">
      <c r="A865" s="3" t="s">
        <v>23298</v>
      </c>
      <c r="B865" s="3" t="s">
        <v>23299</v>
      </c>
      <c r="C865" s="4">
        <v>97059</v>
      </c>
      <c r="D865" t="str" cm="1">
        <f t="array" aca="1" ref="D865" ca="1">IF(Background=44,A865,D864)</f>
        <v>Περιφερειακή Ενότητα Ρεθύμνου</v>
      </c>
      <c r="E865" t="str" cm="1">
        <f t="array" aca="1" ref="E865" ca="1">IF(Bold,A865,E864)</f>
        <v>--- Δημοτική Ενότητα Σητείας</v>
      </c>
      <c r="F865" t="str" cm="1">
        <f t="array" aca="1" ref="F865" ca="1">IF(Background_test=44,"True",IF(Bold_test,"True",""))</f>
        <v>True</v>
      </c>
    </row>
    <row r="866" spans="1:6" x14ac:dyDescent="0.25">
      <c r="A866" s="5" t="s">
        <v>23300</v>
      </c>
      <c r="B866" s="5" t="s">
        <v>23301</v>
      </c>
      <c r="C866" s="6">
        <v>8484</v>
      </c>
      <c r="D866" t="str" cm="1">
        <f t="array" aca="1" ref="D866" ca="1">IF(Background=44,A866,D865)</f>
        <v>Περιφερειακή Ενότητα Ρεθύμνου</v>
      </c>
      <c r="E866" t="str" cm="1">
        <f t="array" aca="1" ref="E866" ca="1">IF(Bold,A866,E865)</f>
        <v>--------- Δήμος Αγίου Βασιλείου</v>
      </c>
      <c r="F866" t="str" cm="1">
        <f t="array" aca="1" ref="F866" ca="1">IF(Background_test=44,"True",IF(Bold_test,"True",""))</f>
        <v>True</v>
      </c>
    </row>
    <row r="867" spans="1:6" x14ac:dyDescent="0.25">
      <c r="A867" s="7" t="s">
        <v>23302</v>
      </c>
      <c r="B867" s="7" t="s">
        <v>23303</v>
      </c>
      <c r="C867" s="8">
        <v>4635</v>
      </c>
      <c r="D867" t="str" cm="1">
        <f t="array" aca="1" ref="D867" ca="1">IF(Background=44,A867,D866)</f>
        <v>Περιφερειακή Ενότητα Ρεθύμνου</v>
      </c>
      <c r="E867" t="str" cm="1">
        <f t="array" aca="1" ref="E867" ca="1">IF(Bold,A867,E866)</f>
        <v>--- Δημοτική Ενότητα Λάμπης</v>
      </c>
      <c r="F867" t="str" cm="1">
        <f t="array" aca="1" ref="F867" ca="1">IF(Background_test=44,"True",IF(Bold_test,"True",""))</f>
        <v>True</v>
      </c>
    </row>
    <row r="868" spans="1:6" x14ac:dyDescent="0.25">
      <c r="A868" s="9" t="s">
        <v>10230</v>
      </c>
      <c r="B868" s="9" t="s">
        <v>10231</v>
      </c>
      <c r="C868" s="10">
        <v>19</v>
      </c>
      <c r="D868" t="str" cm="1">
        <f t="array" aca="1" ref="D868" ca="1">IF(Background=44,A868,D867)</f>
        <v>Περιφερειακή Ενότητα Ρεθύμνου</v>
      </c>
      <c r="E868" t="str" cm="1">
        <f t="array" aca="1" ref="E868" ca="1">IF(Bold,A868,E867)</f>
        <v>--- Δημοτική Ενότητα Λάμπης</v>
      </c>
      <c r="F868" t="str" cm="1">
        <f t="array" aca="1" ref="F868" ca="1">IF(Background_test=44,"True",IF(Bold_test,"True",""))</f>
        <v/>
      </c>
    </row>
    <row r="869" spans="1:6" x14ac:dyDescent="0.25">
      <c r="A869" s="9" t="s">
        <v>23304</v>
      </c>
      <c r="B869" s="9" t="s">
        <v>23305</v>
      </c>
      <c r="C869" s="10">
        <v>957</v>
      </c>
      <c r="D869" t="str" cm="1">
        <f t="array" aca="1" ref="D869" ca="1">IF(Background=44,A869,D868)</f>
        <v>Περιφερειακή Ενότητα Ρεθύμνου</v>
      </c>
      <c r="E869" t="str" cm="1">
        <f t="array" aca="1" ref="E869" ca="1">IF(Bold,A869,E868)</f>
        <v>--- Δημοτική Ενότητα Λάμπης</v>
      </c>
      <c r="F869" t="str" cm="1">
        <f t="array" aca="1" ref="F869" ca="1">IF(Background_test=44,"True",IF(Bold_test,"True",""))</f>
        <v/>
      </c>
    </row>
    <row r="870" spans="1:6" x14ac:dyDescent="0.25">
      <c r="A870" s="9" t="s">
        <v>428</v>
      </c>
      <c r="B870" s="9" t="s">
        <v>429</v>
      </c>
      <c r="C870" s="10">
        <v>22</v>
      </c>
      <c r="D870" t="str" cm="1">
        <f t="array" aca="1" ref="D870" ca="1">IF(Background=44,A870,D869)</f>
        <v>Περιφερειακή Ενότητα Ρεθύμνου</v>
      </c>
      <c r="E870" t="str" cm="1">
        <f t="array" aca="1" ref="E870" ca="1">IF(Bold,A870,E869)</f>
        <v>--- Δημοτική Ενότητα Λάμπης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7609</v>
      </c>
      <c r="B871" s="9" t="s">
        <v>7610</v>
      </c>
      <c r="C871" s="10">
        <v>89</v>
      </c>
      <c r="D871" t="str" cm="1">
        <f t="array" aca="1" ref="D871" ca="1">IF(Background=44,A871,D870)</f>
        <v>Περιφερειακή Ενότητα Ρεθύμνου</v>
      </c>
      <c r="E871" t="str" cm="1">
        <f t="array" aca="1" ref="E871" ca="1">IF(Bold,A871,E870)</f>
        <v>--- Δημοτική Ενότητα Λάμπης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23306</v>
      </c>
      <c r="B872" s="9" t="s">
        <v>23307</v>
      </c>
      <c r="C872" s="10">
        <v>5</v>
      </c>
      <c r="D872" t="str" cm="1">
        <f t="array" aca="1" ref="D872" ca="1">IF(Background=44,A872,D871)</f>
        <v>Περιφερειακή Ενότητα Ρεθύμνου</v>
      </c>
      <c r="E872" t="str" cm="1">
        <f t="array" aca="1" ref="E872" ca="1">IF(Bold,A872,E871)</f>
        <v>--- Δημοτική Ενότητα Λάμπης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1915</v>
      </c>
      <c r="B873" s="9" t="s">
        <v>1916</v>
      </c>
      <c r="C873" s="10">
        <v>15</v>
      </c>
      <c r="D873" t="str" cm="1">
        <f t="array" aca="1" ref="D873" ca="1">IF(Background=44,A873,D872)</f>
        <v>Περιφερειακή Ενότητα Ρεθύμνου</v>
      </c>
      <c r="E873" t="str" cm="1">
        <f t="array" aca="1" ref="E873" ca="1">IF(Bold,A873,E872)</f>
        <v>--- Δημοτική Ενότητα Λάμπης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18694</v>
      </c>
      <c r="B874" s="9" t="s">
        <v>18695</v>
      </c>
      <c r="C874" s="10">
        <v>29</v>
      </c>
      <c r="D874" t="str" cm="1">
        <f t="array" aca="1" ref="D874" ca="1">IF(Background=44,A874,D873)</f>
        <v>Περιφερειακή Ενότητα Ρεθύμνου</v>
      </c>
      <c r="E874" t="str" cm="1">
        <f t="array" aca="1" ref="E874" ca="1">IF(Bold,A874,E873)</f>
        <v>--- Δημοτική Ενότητα Λάμπης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23308</v>
      </c>
      <c r="B875" s="9" t="s">
        <v>23309</v>
      </c>
      <c r="C875" s="10">
        <v>337</v>
      </c>
      <c r="D875" t="str" cm="1">
        <f t="array" aca="1" ref="D875" ca="1">IF(Background=44,A875,D874)</f>
        <v>Περιφερειακή Ενότητα Ρεθύμνου</v>
      </c>
      <c r="E875" t="str" cm="1">
        <f t="array" aca="1" ref="E875" ca="1">IF(Bold,A875,E874)</f>
        <v>--- Δημοτική Ενότητα Λάμπης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23310</v>
      </c>
      <c r="B876" s="9" t="s">
        <v>23311</v>
      </c>
      <c r="C876" s="10">
        <v>71</v>
      </c>
      <c r="D876" t="str" cm="1">
        <f t="array" aca="1" ref="D876" ca="1">IF(Background=44,A876,D875)</f>
        <v>Περιφερειακή Ενότητα Ρεθύμνου</v>
      </c>
      <c r="E876" t="str" cm="1">
        <f t="array" aca="1" ref="E876" ca="1">IF(Bold,A876,E875)</f>
        <v>--- Δημοτική Ενότητα Λάμπης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23312</v>
      </c>
      <c r="B877" s="9" t="s">
        <v>23313</v>
      </c>
      <c r="C877" s="10">
        <v>210</v>
      </c>
      <c r="D877" t="str" cm="1">
        <f t="array" aca="1" ref="D877" ca="1">IF(Background=44,A877,D876)</f>
        <v>Περιφερειακή Ενότητα Ρεθύμνου</v>
      </c>
      <c r="E877" t="str" cm="1">
        <f t="array" aca="1" ref="E877" ca="1">IF(Bold,A877,E876)</f>
        <v>--- Δημοτική Ενότητα Λάμπης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23314</v>
      </c>
      <c r="B878" s="9" t="s">
        <v>23315</v>
      </c>
      <c r="C878" s="10">
        <v>28</v>
      </c>
      <c r="D878" t="str" cm="1">
        <f t="array" aca="1" ref="D878" ca="1">IF(Background=44,A878,D877)</f>
        <v>Περιφερειακή Ενότητα Ρεθύμνου</v>
      </c>
      <c r="E878" t="str" cm="1">
        <f t="array" aca="1" ref="E878" ca="1">IF(Bold,A878,E877)</f>
        <v>--- Δημοτική Ενότητα Λάμπης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7924</v>
      </c>
      <c r="B879" s="9" t="s">
        <v>7925</v>
      </c>
      <c r="C879" s="10">
        <v>32</v>
      </c>
      <c r="D879" t="str" cm="1">
        <f t="array" aca="1" ref="D879" ca="1">IF(Background=44,A879,D878)</f>
        <v>Περιφερειακή Ενότητα Ρεθύμνου</v>
      </c>
      <c r="E879" t="str" cm="1">
        <f t="array" aca="1" ref="E879" ca="1">IF(Bold,A879,E878)</f>
        <v>--- Δημοτική Ενότητα Λάμπης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14143</v>
      </c>
      <c r="B880" s="9" t="s">
        <v>14144</v>
      </c>
      <c r="C880" s="10">
        <v>85</v>
      </c>
      <c r="D880" t="str" cm="1">
        <f t="array" aca="1" ref="D880" ca="1">IF(Background=44,A880,D879)</f>
        <v>Περιφερειακή Ενότητα Ρεθύμνου</v>
      </c>
      <c r="E880" t="str" cm="1">
        <f t="array" aca="1" ref="E880" ca="1">IF(Bold,A880,E879)</f>
        <v>--- Δημοτική Ενότητα Λάμπης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23316</v>
      </c>
      <c r="B881" s="9" t="s">
        <v>23317</v>
      </c>
      <c r="C881" s="10">
        <v>59</v>
      </c>
      <c r="D881" t="str" cm="1">
        <f t="array" aca="1" ref="D881" ca="1">IF(Background=44,A881,D880)</f>
        <v>Περιφερειακή Ενότητα Ρεθύμνου</v>
      </c>
      <c r="E881" t="str" cm="1">
        <f t="array" aca="1" ref="E881" ca="1">IF(Bold,A881,E880)</f>
        <v>--- Δημοτική Ενότητα Λάμπης</v>
      </c>
      <c r="F881" t="str" cm="1">
        <f t="array" aca="1" ref="F881" ca="1">IF(Background_test=44,"True",IF(Bold_test,"True",""))</f>
        <v/>
      </c>
    </row>
    <row r="882" spans="1:6" x14ac:dyDescent="0.25">
      <c r="A882" s="9" t="s">
        <v>23318</v>
      </c>
      <c r="B882" s="9" t="s">
        <v>23319</v>
      </c>
      <c r="C882" s="10">
        <v>32</v>
      </c>
      <c r="D882" t="str" cm="1">
        <f t="array" aca="1" ref="D882" ca="1">IF(Background=44,A882,D881)</f>
        <v>Περιφερειακή Ενότητα Ρεθύμνου</v>
      </c>
      <c r="E882" t="str" cm="1">
        <f t="array" aca="1" ref="E882" ca="1">IF(Bold,A882,E881)</f>
        <v>--- Δημοτική Ενότητα Λάμπης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23320</v>
      </c>
      <c r="B883" s="9" t="s">
        <v>23321</v>
      </c>
      <c r="C883" s="10">
        <v>196</v>
      </c>
      <c r="D883" t="str" cm="1">
        <f t="array" aca="1" ref="D883" ca="1">IF(Background=44,A883,D882)</f>
        <v>Περιφερειακή Ενότητα Ρεθύμνου</v>
      </c>
      <c r="E883" t="str" cm="1">
        <f t="array" aca="1" ref="E883" ca="1">IF(Bold,A883,E882)</f>
        <v>--- Δημοτική Ενότητα Λάμπης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23322</v>
      </c>
      <c r="B884" s="9" t="s">
        <v>23323</v>
      </c>
      <c r="C884" s="10">
        <v>42</v>
      </c>
      <c r="D884" t="str" cm="1">
        <f t="array" aca="1" ref="D884" ca="1">IF(Background=44,A884,D883)</f>
        <v>Περιφερειακή Ενότητα Ρεθύμνου</v>
      </c>
      <c r="E884" t="str" cm="1">
        <f t="array" aca="1" ref="E884" ca="1">IF(Bold,A884,E883)</f>
        <v>--- Δημοτική Ενότητα Λάμπης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23324</v>
      </c>
      <c r="B885" s="9" t="s">
        <v>23325</v>
      </c>
      <c r="C885" s="10">
        <v>40</v>
      </c>
      <c r="D885" t="str" cm="1">
        <f t="array" aca="1" ref="D885" ca="1">IF(Background=44,A885,D884)</f>
        <v>Περιφερειακή Ενότητα Ρεθύμνου</v>
      </c>
      <c r="E885" t="str" cm="1">
        <f t="array" aca="1" ref="E885" ca="1">IF(Bold,A885,E884)</f>
        <v>--- Δημοτική Ενότητα Λάμπης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23326</v>
      </c>
      <c r="B886" s="9" t="s">
        <v>23327</v>
      </c>
      <c r="C886" s="10">
        <v>119</v>
      </c>
      <c r="D886" t="str" cm="1">
        <f t="array" aca="1" ref="D886" ca="1">IF(Background=44,A886,D885)</f>
        <v>Περιφερειακή Ενότητα Ρεθύμνου</v>
      </c>
      <c r="E886" t="str" cm="1">
        <f t="array" aca="1" ref="E886" ca="1">IF(Bold,A886,E885)</f>
        <v>--- Δημοτική Ενότητα Λάμπης</v>
      </c>
      <c r="F886" t="str" cm="1">
        <f t="array" aca="1" ref="F886" ca="1">IF(Background_test=44,"True",IF(Bold_test,"True",""))</f>
        <v/>
      </c>
    </row>
    <row r="887" spans="1:6" x14ac:dyDescent="0.25">
      <c r="A887" s="9" t="s">
        <v>2919</v>
      </c>
      <c r="B887" s="9" t="s">
        <v>2920</v>
      </c>
      <c r="C887" s="10">
        <v>41</v>
      </c>
      <c r="D887" t="str" cm="1">
        <f t="array" aca="1" ref="D887" ca="1">IF(Background=44,A887,D886)</f>
        <v>Περιφερειακή Ενότητα Ρεθύμνου</v>
      </c>
      <c r="E887" t="str" cm="1">
        <f t="array" aca="1" ref="E887" ca="1">IF(Bold,A887,E886)</f>
        <v>--- Δημοτική Ενότητα Λάμπης</v>
      </c>
      <c r="F887" t="str" cm="1">
        <f t="array" aca="1" ref="F887" ca="1">IF(Background_test=44,"True",IF(Bold_test,"True",""))</f>
        <v/>
      </c>
    </row>
    <row r="888" spans="1:6" x14ac:dyDescent="0.25">
      <c r="A888" s="9" t="s">
        <v>23328</v>
      </c>
      <c r="B888" s="9" t="s">
        <v>23329</v>
      </c>
      <c r="C888" s="10">
        <v>115</v>
      </c>
      <c r="D888" t="str" cm="1">
        <f t="array" aca="1" ref="D888" ca="1">IF(Background=44,A888,D887)</f>
        <v>Περιφερειακή Ενότητα Ρεθύμνου</v>
      </c>
      <c r="E888" t="str" cm="1">
        <f t="array" aca="1" ref="E888" ca="1">IF(Bold,A888,E887)</f>
        <v>--- Δημοτική Ενότητα Λάμπης</v>
      </c>
      <c r="F888" t="str" cm="1">
        <f t="array" aca="1" ref="F888" ca="1">IF(Background_test=44,"True",IF(Bold_test,"True",""))</f>
        <v/>
      </c>
    </row>
    <row r="889" spans="1:6" x14ac:dyDescent="0.25">
      <c r="A889" s="9" t="s">
        <v>1925</v>
      </c>
      <c r="B889" s="9" t="s">
        <v>1926</v>
      </c>
      <c r="C889" s="10">
        <v>78</v>
      </c>
      <c r="D889" t="str" cm="1">
        <f t="array" aca="1" ref="D889" ca="1">IF(Background=44,A889,D888)</f>
        <v>Περιφερειακή Ενότητα Ρεθύμνου</v>
      </c>
      <c r="E889" t="str" cm="1">
        <f t="array" aca="1" ref="E889" ca="1">IF(Bold,A889,E888)</f>
        <v>--- Δημοτική Ενότητα Λάμπης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23330</v>
      </c>
      <c r="B890" s="9" t="s">
        <v>23331</v>
      </c>
      <c r="C890" s="10">
        <v>128</v>
      </c>
      <c r="D890" t="str" cm="1">
        <f t="array" aca="1" ref="D890" ca="1">IF(Background=44,A890,D889)</f>
        <v>Περιφερειακή Ενότητα Ρεθύμνου</v>
      </c>
      <c r="E890" t="str" cm="1">
        <f t="array" aca="1" ref="E890" ca="1">IF(Bold,A890,E889)</f>
        <v>--- Δημοτική Ενότητα Λάμπης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23332</v>
      </c>
      <c r="B891" s="9" t="s">
        <v>23333</v>
      </c>
      <c r="C891" s="10">
        <v>592</v>
      </c>
      <c r="D891" t="str" cm="1">
        <f t="array" aca="1" ref="D891" ca="1">IF(Background=44,A891,D890)</f>
        <v>Περιφερειακή Ενότητα Ρεθύμνου</v>
      </c>
      <c r="E891" t="str" cm="1">
        <f t="array" aca="1" ref="E891" ca="1">IF(Bold,A891,E890)</f>
        <v>--- Δημοτική Ενότητα Λάμπης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23334</v>
      </c>
      <c r="B892" s="9" t="s">
        <v>23335</v>
      </c>
      <c r="C892" s="10">
        <v>175</v>
      </c>
      <c r="D892" t="str" cm="1">
        <f t="array" aca="1" ref="D892" ca="1">IF(Background=44,A892,D891)</f>
        <v>Περιφερειακή Ενότητα Ρεθύμνου</v>
      </c>
      <c r="E892" t="str" cm="1">
        <f t="array" aca="1" ref="E892" ca="1">IF(Bold,A892,E891)</f>
        <v>--- Δημοτική Ενότητα Λάμπης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23336</v>
      </c>
      <c r="B893" s="9" t="s">
        <v>23337</v>
      </c>
      <c r="C893" s="10">
        <v>13</v>
      </c>
      <c r="D893" t="str" cm="1">
        <f t="array" aca="1" ref="D893" ca="1">IF(Background=44,A893,D892)</f>
        <v>Περιφερειακή Ενότητα Ρεθύμνου</v>
      </c>
      <c r="E893" t="str" cm="1">
        <f t="array" aca="1" ref="E893" ca="1">IF(Bold,A893,E892)</f>
        <v>--- Δημοτική Ενότητα Λάμπης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23338</v>
      </c>
      <c r="B894" s="9" t="s">
        <v>23339</v>
      </c>
      <c r="C894" s="10">
        <v>44</v>
      </c>
      <c r="D894" t="str" cm="1">
        <f t="array" aca="1" ref="D894" ca="1">IF(Background=44,A894,D893)</f>
        <v>Περιφερειακή Ενότητα Ρεθύμνου</v>
      </c>
      <c r="E894" t="str" cm="1">
        <f t="array" aca="1" ref="E894" ca="1">IF(Bold,A894,E893)</f>
        <v>--- Δημοτική Ενότητα Λάμπης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2289</v>
      </c>
      <c r="B895" s="9" t="s">
        <v>2290</v>
      </c>
      <c r="C895" s="10">
        <v>29</v>
      </c>
      <c r="D895" t="str" cm="1">
        <f t="array" aca="1" ref="D895" ca="1">IF(Background=44,A895,D894)</f>
        <v>Περιφερειακή Ενότητα Ρεθύμνου</v>
      </c>
      <c r="E895" t="str" cm="1">
        <f t="array" aca="1" ref="E895" ca="1">IF(Bold,A895,E894)</f>
        <v>--- Δημοτική Ενότητα Λάμπης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23340</v>
      </c>
      <c r="B896" s="9" t="s">
        <v>23341</v>
      </c>
      <c r="C896" s="10">
        <v>24</v>
      </c>
      <c r="D896" t="str" cm="1">
        <f t="array" aca="1" ref="D896" ca="1">IF(Background=44,A896,D895)</f>
        <v>Περιφερειακή Ενότητα Ρεθύμνου</v>
      </c>
      <c r="E896" t="str" cm="1">
        <f t="array" aca="1" ref="E896" ca="1">IF(Bold,A896,E895)</f>
        <v>--- Δημοτική Ενότητα Λάμπης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23342</v>
      </c>
      <c r="B897" s="9" t="s">
        <v>23343</v>
      </c>
      <c r="C897" s="10" t="s">
        <v>405</v>
      </c>
      <c r="D897" t="str" cm="1">
        <f t="array" aca="1" ref="D897" ca="1">IF(Background=44,A897,D896)</f>
        <v>Περιφερειακή Ενότητα Ρεθύμνου</v>
      </c>
      <c r="E897" t="str" cm="1">
        <f t="array" aca="1" ref="E897" ca="1">IF(Bold,A897,E896)</f>
        <v>--- Δημοτική Ενότητα Λάμπης</v>
      </c>
      <c r="F897" t="str" cm="1">
        <f t="array" aca="1" ref="F897" ca="1">IF(Background_test=44,"True",IF(Bold_test,"True",""))</f>
        <v/>
      </c>
    </row>
    <row r="898" spans="1:6" x14ac:dyDescent="0.25">
      <c r="A898" s="9" t="s">
        <v>23344</v>
      </c>
      <c r="B898" s="9" t="s">
        <v>23345</v>
      </c>
      <c r="C898" s="10" t="s">
        <v>405</v>
      </c>
      <c r="D898" t="str" cm="1">
        <f t="array" aca="1" ref="D898" ca="1">IF(Background=44,A898,D897)</f>
        <v>Περιφερειακή Ενότητα Ρεθύμνου</v>
      </c>
      <c r="E898" t="str" cm="1">
        <f t="array" aca="1" ref="E898" ca="1">IF(Bold,A898,E897)</f>
        <v>--- Δημοτική Ενότητα Λάμπης</v>
      </c>
      <c r="F898" t="str" cm="1">
        <f t="array" aca="1" ref="F898" ca="1">IF(Background_test=44,"True",IF(Bold_test,"True",""))</f>
        <v/>
      </c>
    </row>
    <row r="899" spans="1:6" x14ac:dyDescent="0.25">
      <c r="A899" s="9" t="s">
        <v>23346</v>
      </c>
      <c r="B899" s="9" t="s">
        <v>23347</v>
      </c>
      <c r="C899" s="10">
        <v>112</v>
      </c>
      <c r="D899" t="str" cm="1">
        <f t="array" aca="1" ref="D899" ca="1">IF(Background=44,A899,D898)</f>
        <v>Περιφερειακή Ενότητα Ρεθύμνου</v>
      </c>
      <c r="E899" t="str" cm="1">
        <f t="array" aca="1" ref="E899" ca="1">IF(Bold,A899,E898)</f>
        <v>--- Δημοτική Ενότητα Λάμπης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23348</v>
      </c>
      <c r="B900" s="9" t="s">
        <v>23349</v>
      </c>
      <c r="C900" s="10">
        <v>177</v>
      </c>
      <c r="D900" t="str" cm="1">
        <f t="array" aca="1" ref="D900" ca="1">IF(Background=44,A900,D899)</f>
        <v>Περιφερειακή Ενότητα Ρεθύμνου</v>
      </c>
      <c r="E900" t="str" cm="1">
        <f t="array" aca="1" ref="E900" ca="1">IF(Bold,A900,E899)</f>
        <v>--- Δημοτική Ενότητα Λάμπης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23350</v>
      </c>
      <c r="B901" s="9" t="s">
        <v>23351</v>
      </c>
      <c r="C901" s="10">
        <v>570</v>
      </c>
      <c r="D901" t="str" cm="1">
        <f t="array" aca="1" ref="D901" ca="1">IF(Background=44,A901,D900)</f>
        <v>Περιφερειακή Ενότητα Ρεθύμνου</v>
      </c>
      <c r="E901" t="str" cm="1">
        <f t="array" aca="1" ref="E901" ca="1">IF(Bold,A901,E900)</f>
        <v>--- Δημοτική Ενότητα Λάμπης</v>
      </c>
      <c r="F901" t="str" cm="1">
        <f t="array" aca="1" ref="F901" ca="1">IF(Background_test=44,"True",IF(Bold_test,"True",""))</f>
        <v/>
      </c>
    </row>
    <row r="902" spans="1:6" x14ac:dyDescent="0.25">
      <c r="A902" s="9" t="s">
        <v>23352</v>
      </c>
      <c r="B902" s="9" t="s">
        <v>23353</v>
      </c>
      <c r="C902" s="10">
        <v>93</v>
      </c>
      <c r="D902" t="str" cm="1">
        <f t="array" aca="1" ref="D902" ca="1">IF(Background=44,A902,D901)</f>
        <v>Περιφερειακή Ενότητα Ρεθύμνου</v>
      </c>
      <c r="E902" t="str" cm="1">
        <f t="array" aca="1" ref="E902" ca="1">IF(Bold,A902,E901)</f>
        <v>--- Δημοτική Ενότητα Λάμπης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23354</v>
      </c>
      <c r="B903" s="9" t="s">
        <v>23355</v>
      </c>
      <c r="C903" s="10">
        <v>57</v>
      </c>
      <c r="D903" t="str" cm="1">
        <f t="array" aca="1" ref="D903" ca="1">IF(Background=44,A903,D902)</f>
        <v>Περιφερειακή Ενότητα Ρεθύμνου</v>
      </c>
      <c r="E903" t="str" cm="1">
        <f t="array" aca="1" ref="E903" ca="1">IF(Bold,A903,E902)</f>
        <v>--- Δημοτική Ενότητα Λάμπης</v>
      </c>
      <c r="F903" t="str" cm="1">
        <f t="array" aca="1" ref="F903" ca="1">IF(Background_test=44,"True",IF(Bold_test,"True",""))</f>
        <v/>
      </c>
    </row>
    <row r="904" spans="1:6" x14ac:dyDescent="0.25">
      <c r="A904" s="7" t="s">
        <v>23356</v>
      </c>
      <c r="B904" s="7" t="s">
        <v>23357</v>
      </c>
      <c r="C904" s="8">
        <v>3849</v>
      </c>
      <c r="D904" t="str" cm="1">
        <f t="array" aca="1" ref="D904" ca="1">IF(Background=44,A904,D903)</f>
        <v>Περιφερειακή Ενότητα Ρεθύμνου</v>
      </c>
      <c r="E904" t="str" cm="1">
        <f t="array" aca="1" ref="E904" ca="1">IF(Bold,A904,E903)</f>
        <v>--- Δημοτική Ενότητα Φοίνικα</v>
      </c>
      <c r="F904" t="str" cm="1">
        <f t="array" aca="1" ref="F904" ca="1">IF(Background_test=44,"True",IF(Bold_test,"True",""))</f>
        <v>True</v>
      </c>
    </row>
    <row r="905" spans="1:6" x14ac:dyDescent="0.25">
      <c r="A905" s="9" t="s">
        <v>5154</v>
      </c>
      <c r="B905" s="9" t="s">
        <v>5155</v>
      </c>
      <c r="C905" s="10">
        <v>130</v>
      </c>
      <c r="D905" t="str" cm="1">
        <f t="array" aca="1" ref="D905" ca="1">IF(Background=44,A905,D904)</f>
        <v>Περιφερειακή Ενότητα Ρεθύμνου</v>
      </c>
      <c r="E905" t="str" cm="1">
        <f t="array" aca="1" ref="E905" ca="1">IF(Bold,A905,E904)</f>
        <v>--- Δημοτική Ενότητα Φοίνικα</v>
      </c>
      <c r="F905" t="str" cm="1">
        <f t="array" aca="1" ref="F905" ca="1">IF(Background_test=44,"True",IF(Bold_test,"True",""))</f>
        <v/>
      </c>
    </row>
    <row r="906" spans="1:6" x14ac:dyDescent="0.25">
      <c r="A906" s="9" t="s">
        <v>2709</v>
      </c>
      <c r="B906" s="9" t="s">
        <v>2710</v>
      </c>
      <c r="C906" s="10">
        <v>71</v>
      </c>
      <c r="D906" t="str" cm="1">
        <f t="array" aca="1" ref="D906" ca="1">IF(Background=44,A906,D905)</f>
        <v>Περιφερειακή Ενότητα Ρεθύμνου</v>
      </c>
      <c r="E906" t="str" cm="1">
        <f t="array" aca="1" ref="E906" ca="1">IF(Bold,A906,E905)</f>
        <v>--- Δημοτική Ενότητα Φοίνικα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23358</v>
      </c>
      <c r="B907" s="9" t="s">
        <v>23359</v>
      </c>
      <c r="C907" s="10">
        <v>209</v>
      </c>
      <c r="D907" t="str" cm="1">
        <f t="array" aca="1" ref="D907" ca="1">IF(Background=44,A907,D906)</f>
        <v>Περιφερειακή Ενότητα Ρεθύμνου</v>
      </c>
      <c r="E907" t="str" cm="1">
        <f t="array" aca="1" ref="E907" ca="1">IF(Bold,A907,E906)</f>
        <v>--- Δημοτική Ενότητα Φοίνικα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22428</v>
      </c>
      <c r="B908" s="9" t="s">
        <v>22429</v>
      </c>
      <c r="C908" s="10">
        <v>9</v>
      </c>
      <c r="D908" t="str" cm="1">
        <f t="array" aca="1" ref="D908" ca="1">IF(Background=44,A908,D907)</f>
        <v>Περιφερειακή Ενότητα Ρεθύμνου</v>
      </c>
      <c r="E908" t="str" cm="1">
        <f t="array" aca="1" ref="E908" ca="1">IF(Bold,A908,E907)</f>
        <v>--- Δημοτική Ενότητα Φοίνικα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23360</v>
      </c>
      <c r="B909" s="9" t="s">
        <v>23361</v>
      </c>
      <c r="C909" s="10">
        <v>106</v>
      </c>
      <c r="D909" t="str" cm="1">
        <f t="array" aca="1" ref="D909" ca="1">IF(Background=44,A909,D908)</f>
        <v>Περιφερειακή Ενότητα Ρεθύμνου</v>
      </c>
      <c r="E909" t="str" cm="1">
        <f t="array" aca="1" ref="E909" ca="1">IF(Bold,A909,E908)</f>
        <v>--- Δημοτική Ενότητα Φοίνικα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18494</v>
      </c>
      <c r="B910" s="9" t="s">
        <v>18495</v>
      </c>
      <c r="C910" s="10">
        <v>243</v>
      </c>
      <c r="D910" t="str" cm="1">
        <f t="array" aca="1" ref="D910" ca="1">IF(Background=44,A910,D909)</f>
        <v>Περιφερειακή Ενότητα Ρεθύμνου</v>
      </c>
      <c r="E910" t="str" cm="1">
        <f t="array" aca="1" ref="E910" ca="1">IF(Bold,A910,E909)</f>
        <v>--- Δημοτική Ενότητα Φοίνικα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23362</v>
      </c>
      <c r="B911" s="9" t="s">
        <v>22279</v>
      </c>
      <c r="C911" s="10">
        <v>30</v>
      </c>
      <c r="D911" t="str" cm="1">
        <f t="array" aca="1" ref="D911" ca="1">IF(Background=44,A911,D910)</f>
        <v>Περιφερειακή Ενότητα Ρεθύμνου</v>
      </c>
      <c r="E911" t="str" cm="1">
        <f t="array" aca="1" ref="E911" ca="1">IF(Bold,A911,E910)</f>
        <v>--- Δημοτική Ενότητα Φοίνικα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23363</v>
      </c>
      <c r="B912" s="9" t="s">
        <v>23364</v>
      </c>
      <c r="C912" s="10">
        <v>59</v>
      </c>
      <c r="D912" t="str" cm="1">
        <f t="array" aca="1" ref="D912" ca="1">IF(Background=44,A912,D911)</f>
        <v>Περιφερειακή Ενότητα Ρεθύμνου</v>
      </c>
      <c r="E912" t="str" cm="1">
        <f t="array" aca="1" ref="E912" ca="1">IF(Bold,A912,E911)</f>
        <v>--- Δημοτική Ενότητα Φοίνικα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23365</v>
      </c>
      <c r="B913" s="9" t="s">
        <v>23366</v>
      </c>
      <c r="C913" s="10">
        <v>12</v>
      </c>
      <c r="D913" t="str" cm="1">
        <f t="array" aca="1" ref="D913" ca="1">IF(Background=44,A913,D912)</f>
        <v>Περιφερειακή Ενότητα Ρεθύμνου</v>
      </c>
      <c r="E913" t="str" cm="1">
        <f t="array" aca="1" ref="E913" ca="1">IF(Bold,A913,E912)</f>
        <v>--- Δημοτική Ενότητα Φοίνικα</v>
      </c>
      <c r="F913" t="str" cm="1">
        <f t="array" aca="1" ref="F913" ca="1">IF(Background_test=44,"True",IF(Bold_test,"True",""))</f>
        <v/>
      </c>
    </row>
    <row r="914" spans="1:6" x14ac:dyDescent="0.25">
      <c r="A914" s="9" t="s">
        <v>23367</v>
      </c>
      <c r="B914" s="9" t="s">
        <v>23368</v>
      </c>
      <c r="C914" s="10">
        <v>110</v>
      </c>
      <c r="D914" t="str" cm="1">
        <f t="array" aca="1" ref="D914" ca="1">IF(Background=44,A914,D913)</f>
        <v>Περιφερειακή Ενότητα Ρεθύμνου</v>
      </c>
      <c r="E914" t="str" cm="1">
        <f t="array" aca="1" ref="E914" ca="1">IF(Bold,A914,E913)</f>
        <v>--- Δημοτική Ενότητα Φοίνικα</v>
      </c>
      <c r="F914" t="str" cm="1">
        <f t="array" aca="1" ref="F914" ca="1">IF(Background_test=44,"True",IF(Bold_test,"True",""))</f>
        <v/>
      </c>
    </row>
    <row r="915" spans="1:6" x14ac:dyDescent="0.25">
      <c r="A915" s="9" t="s">
        <v>4826</v>
      </c>
      <c r="B915" s="9" t="s">
        <v>4827</v>
      </c>
      <c r="C915" s="10">
        <v>83</v>
      </c>
      <c r="D915" t="str" cm="1">
        <f t="array" aca="1" ref="D915" ca="1">IF(Background=44,A915,D914)</f>
        <v>Περιφερειακή Ενότητα Ρεθύμνου</v>
      </c>
      <c r="E915" t="str" cm="1">
        <f t="array" aca="1" ref="E915" ca="1">IF(Bold,A915,E914)</f>
        <v>--- Δημοτική Ενότητα Φοίνικα</v>
      </c>
      <c r="F915" t="str" cm="1">
        <f t="array" aca="1" ref="F915" ca="1">IF(Background_test=44,"True",IF(Bold_test,"True",""))</f>
        <v/>
      </c>
    </row>
    <row r="916" spans="1:6" x14ac:dyDescent="0.25">
      <c r="A916" s="9" t="s">
        <v>42</v>
      </c>
      <c r="B916" s="9" t="s">
        <v>43</v>
      </c>
      <c r="C916" s="10">
        <v>112</v>
      </c>
      <c r="D916" t="str" cm="1">
        <f t="array" aca="1" ref="D916" ca="1">IF(Background=44,A916,D915)</f>
        <v>Περιφερειακή Ενότητα Ρεθύμνου</v>
      </c>
      <c r="E916" t="str" cm="1">
        <f t="array" aca="1" ref="E916" ca="1">IF(Bold,A916,E915)</f>
        <v>--- Δημοτική Ενότητα Φοίνικα</v>
      </c>
      <c r="F916" t="str" cm="1">
        <f t="array" aca="1" ref="F916" ca="1">IF(Background_test=44,"True",IF(Bold_test,"True",""))</f>
        <v/>
      </c>
    </row>
    <row r="917" spans="1:6" x14ac:dyDescent="0.25">
      <c r="A917" s="9" t="s">
        <v>23369</v>
      </c>
      <c r="B917" s="9" t="s">
        <v>23370</v>
      </c>
      <c r="C917" s="10">
        <v>46</v>
      </c>
      <c r="D917" t="str" cm="1">
        <f t="array" aca="1" ref="D917" ca="1">IF(Background=44,A917,D916)</f>
        <v>Περιφερειακή Ενότητα Ρεθύμνου</v>
      </c>
      <c r="E917" t="str" cm="1">
        <f t="array" aca="1" ref="E917" ca="1">IF(Bold,A917,E916)</f>
        <v>--- Δημοτική Ενότητα Φοίνικα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23371</v>
      </c>
      <c r="B918" s="9" t="s">
        <v>23372</v>
      </c>
      <c r="C918" s="10">
        <v>16</v>
      </c>
      <c r="D918" t="str" cm="1">
        <f t="array" aca="1" ref="D918" ca="1">IF(Background=44,A918,D917)</f>
        <v>Περιφερειακή Ενότητα Ρεθύμνου</v>
      </c>
      <c r="E918" t="str" cm="1">
        <f t="array" aca="1" ref="E918" ca="1">IF(Bold,A918,E917)</f>
        <v>--- Δημοτική Ενότητα Φοίνικα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23373</v>
      </c>
      <c r="B919" s="9" t="s">
        <v>23374</v>
      </c>
      <c r="C919" s="10" t="s">
        <v>405</v>
      </c>
      <c r="D919" t="str" cm="1">
        <f t="array" aca="1" ref="D919" ca="1">IF(Background=44,A919,D918)</f>
        <v>Περιφερειακή Ενότητα Ρεθύμνου</v>
      </c>
      <c r="E919" t="str" cm="1">
        <f t="array" aca="1" ref="E919" ca="1">IF(Bold,A919,E918)</f>
        <v>--- Δημοτική Ενότητα Φοίνικα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23375</v>
      </c>
      <c r="B920" s="9" t="s">
        <v>23376</v>
      </c>
      <c r="C920" s="10">
        <v>117</v>
      </c>
      <c r="D920" t="str" cm="1">
        <f t="array" aca="1" ref="D920" ca="1">IF(Background=44,A920,D919)</f>
        <v>Περιφερειακή Ενότητα Ρεθύμνου</v>
      </c>
      <c r="E920" t="str" cm="1">
        <f t="array" aca="1" ref="E920" ca="1">IF(Bold,A920,E919)</f>
        <v>--- Δημοτική Ενότητα Φοίνικα</v>
      </c>
      <c r="F920" t="str" cm="1">
        <f t="array" aca="1" ref="F920" ca="1">IF(Background_test=44,"True",IF(Bold_test,"True",""))</f>
        <v/>
      </c>
    </row>
    <row r="921" spans="1:6" x14ac:dyDescent="0.25">
      <c r="A921" s="9" t="s">
        <v>23377</v>
      </c>
      <c r="B921" s="9" t="s">
        <v>23378</v>
      </c>
      <c r="C921" s="10">
        <v>292</v>
      </c>
      <c r="D921" t="str" cm="1">
        <f t="array" aca="1" ref="D921" ca="1">IF(Background=44,A921,D920)</f>
        <v>Περιφερειακή Ενότητα Ρεθύμνου</v>
      </c>
      <c r="E921" t="str" cm="1">
        <f t="array" aca="1" ref="E921" ca="1">IF(Bold,A921,E920)</f>
        <v>--- Δημοτική Ενότητα Φοίνικα</v>
      </c>
      <c r="F921" t="str" cm="1">
        <f t="array" aca="1" ref="F921" ca="1">IF(Background_test=44,"True",IF(Bold_test,"True",""))</f>
        <v/>
      </c>
    </row>
    <row r="922" spans="1:6" x14ac:dyDescent="0.25">
      <c r="A922" s="9" t="s">
        <v>23379</v>
      </c>
      <c r="B922" s="9" t="s">
        <v>23380</v>
      </c>
      <c r="C922" s="10">
        <v>213</v>
      </c>
      <c r="D922" t="str" cm="1">
        <f t="array" aca="1" ref="D922" ca="1">IF(Background=44,A922,D921)</f>
        <v>Περιφερειακή Ενότητα Ρεθύμνου</v>
      </c>
      <c r="E922" t="str" cm="1">
        <f t="array" aca="1" ref="E922" ca="1">IF(Bold,A922,E921)</f>
        <v>--- Δημοτική Ενότητα Φοίνικα</v>
      </c>
      <c r="F922" t="str" cm="1">
        <f t="array" aca="1" ref="F922" ca="1">IF(Background_test=44,"True",IF(Bold_test,"True",""))</f>
        <v/>
      </c>
    </row>
    <row r="923" spans="1:6" x14ac:dyDescent="0.25">
      <c r="A923" s="9" t="s">
        <v>2067</v>
      </c>
      <c r="B923" s="9" t="s">
        <v>2068</v>
      </c>
      <c r="C923" s="10">
        <v>23</v>
      </c>
      <c r="D923" t="str" cm="1">
        <f t="array" aca="1" ref="D923" ca="1">IF(Background=44,A923,D922)</f>
        <v>Περιφερειακή Ενότητα Ρεθύμνου</v>
      </c>
      <c r="E923" t="str" cm="1">
        <f t="array" aca="1" ref="E923" ca="1">IF(Bold,A923,E922)</f>
        <v>--- Δημοτική Ενότητα Φοίνικα</v>
      </c>
      <c r="F923" t="str" cm="1">
        <f t="array" aca="1" ref="F923" ca="1">IF(Background_test=44,"True",IF(Bold_test,"True",""))</f>
        <v/>
      </c>
    </row>
    <row r="924" spans="1:6" x14ac:dyDescent="0.25">
      <c r="A924" s="9" t="s">
        <v>516</v>
      </c>
      <c r="B924" s="9" t="s">
        <v>517</v>
      </c>
      <c r="C924" s="10">
        <v>280</v>
      </c>
      <c r="D924" t="str" cm="1">
        <f t="array" aca="1" ref="D924" ca="1">IF(Background=44,A924,D923)</f>
        <v>Περιφερειακή Ενότητα Ρεθύμνου</v>
      </c>
      <c r="E924" t="str" cm="1">
        <f t="array" aca="1" ref="E924" ca="1">IF(Bold,A924,E923)</f>
        <v>--- Δημοτική Ενότητα Φοίνικα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23381</v>
      </c>
      <c r="B925" s="9" t="s">
        <v>23382</v>
      </c>
      <c r="C925" s="10">
        <v>304</v>
      </c>
      <c r="D925" t="str" cm="1">
        <f t="array" aca="1" ref="D925" ca="1">IF(Background=44,A925,D924)</f>
        <v>Περιφερειακή Ενότητα Ρεθύμνου</v>
      </c>
      <c r="E925" t="str" cm="1">
        <f t="array" aca="1" ref="E925" ca="1">IF(Bold,A925,E924)</f>
        <v>--- Δημοτική Ενότητα Φοίνικα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23383</v>
      </c>
      <c r="B926" s="9" t="s">
        <v>23384</v>
      </c>
      <c r="C926" s="10">
        <v>187</v>
      </c>
      <c r="D926" t="str" cm="1">
        <f t="array" aca="1" ref="D926" ca="1">IF(Background=44,A926,D925)</f>
        <v>Περιφερειακή Ενότητα Ρεθύμνου</v>
      </c>
      <c r="E926" t="str" cm="1">
        <f t="array" aca="1" ref="E926" ca="1">IF(Bold,A926,E925)</f>
        <v>--- Δημοτική Ενότητα Φοίνικα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23385</v>
      </c>
      <c r="B927" s="9" t="s">
        <v>23386</v>
      </c>
      <c r="C927" s="10">
        <v>231</v>
      </c>
      <c r="D927" t="str" cm="1">
        <f t="array" aca="1" ref="D927" ca="1">IF(Background=44,A927,D926)</f>
        <v>Περιφερειακή Ενότητα Ρεθύμνου</v>
      </c>
      <c r="E927" t="str" cm="1">
        <f t="array" aca="1" ref="E927" ca="1">IF(Bold,A927,E926)</f>
        <v>--- Δημοτική Ενότητα Φοίνικα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23387</v>
      </c>
      <c r="B928" s="9" t="s">
        <v>23388</v>
      </c>
      <c r="C928" s="10">
        <v>29</v>
      </c>
      <c r="D928" t="str" cm="1">
        <f t="array" aca="1" ref="D928" ca="1">IF(Background=44,A928,D927)</f>
        <v>Περιφερειακή Ενότητα Ρεθύμνου</v>
      </c>
      <c r="E928" t="str" cm="1">
        <f t="array" aca="1" ref="E928" ca="1">IF(Bold,A928,E927)</f>
        <v>--- Δημοτική Ενότητα Φοίνικα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23389</v>
      </c>
      <c r="B929" s="9" t="s">
        <v>23390</v>
      </c>
      <c r="C929" s="10">
        <v>57</v>
      </c>
      <c r="D929" t="str" cm="1">
        <f t="array" aca="1" ref="D929" ca="1">IF(Background=44,A929,D928)</f>
        <v>Περιφερειακή Ενότητα Ρεθύμνου</v>
      </c>
      <c r="E929" t="str" cm="1">
        <f t="array" aca="1" ref="E929" ca="1">IF(Bold,A929,E928)</f>
        <v>--- Δημοτική Ενότητα Φοίνικα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23391</v>
      </c>
      <c r="B930" s="9" t="s">
        <v>23392</v>
      </c>
      <c r="C930" s="10">
        <v>132</v>
      </c>
      <c r="D930" t="str" cm="1">
        <f t="array" aca="1" ref="D930" ca="1">IF(Background=44,A930,D929)</f>
        <v>Περιφερειακή Ενότητα Ρεθύμνου</v>
      </c>
      <c r="E930" t="str" cm="1">
        <f t="array" aca="1" ref="E930" ca="1">IF(Bold,A930,E929)</f>
        <v>--- Δημοτική Ενότητα Φοίνικα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23393</v>
      </c>
      <c r="B931" s="9" t="s">
        <v>23394</v>
      </c>
      <c r="C931" s="10">
        <v>2</v>
      </c>
      <c r="D931" t="str" cm="1">
        <f t="array" aca="1" ref="D931" ca="1">IF(Background=44,A931,D930)</f>
        <v>Περιφερειακή Ενότητα Ρεθύμνου</v>
      </c>
      <c r="E931" t="str" cm="1">
        <f t="array" aca="1" ref="E931" ca="1">IF(Bold,A931,E930)</f>
        <v>--- Δημοτική Ενότητα Φοίνικα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23395</v>
      </c>
      <c r="B932" s="9" t="s">
        <v>23396</v>
      </c>
      <c r="C932" s="10">
        <v>185</v>
      </c>
      <c r="D932" t="str" cm="1">
        <f t="array" aca="1" ref="D932" ca="1">IF(Background=44,A932,D931)</f>
        <v>Περιφερειακή Ενότητα Ρεθύμνου</v>
      </c>
      <c r="E932" t="str" cm="1">
        <f t="array" aca="1" ref="E932" ca="1">IF(Bold,A932,E931)</f>
        <v>--- Δημοτική Ενότητα Φοίνικα</v>
      </c>
      <c r="F932" t="str" cm="1">
        <f t="array" aca="1" ref="F932" ca="1">IF(Background_test=44,"True",IF(Bold_test,"True",""))</f>
        <v/>
      </c>
    </row>
    <row r="933" spans="1:6" x14ac:dyDescent="0.25">
      <c r="A933" s="9" t="s">
        <v>23397</v>
      </c>
      <c r="B933" s="9" t="s">
        <v>23398</v>
      </c>
      <c r="C933" s="10">
        <v>116</v>
      </c>
      <c r="D933" t="str" cm="1">
        <f t="array" aca="1" ref="D933" ca="1">IF(Background=44,A933,D932)</f>
        <v>Περιφερειακή Ενότητα Ρεθύμνου</v>
      </c>
      <c r="E933" t="str" cm="1">
        <f t="array" aca="1" ref="E933" ca="1">IF(Bold,A933,E932)</f>
        <v>--- Δημοτική Ενότητα Φοίνικα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23399</v>
      </c>
      <c r="B934" s="9" t="s">
        <v>23400</v>
      </c>
      <c r="C934" s="10">
        <v>313</v>
      </c>
      <c r="D934" t="str" cm="1">
        <f t="array" aca="1" ref="D934" ca="1">IF(Background=44,A934,D933)</f>
        <v>Περιφερειακή Ενότητα Ρεθύμνου</v>
      </c>
      <c r="E934" t="str" cm="1">
        <f t="array" aca="1" ref="E934" ca="1">IF(Bold,A934,E933)</f>
        <v>--- Δημοτική Ενότητα Φοίνικα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23401</v>
      </c>
      <c r="B935" s="9" t="s">
        <v>23402</v>
      </c>
      <c r="C935" s="10">
        <v>87</v>
      </c>
      <c r="D935" t="str" cm="1">
        <f t="array" aca="1" ref="D935" ca="1">IF(Background=44,A935,D934)</f>
        <v>Περιφερειακή Ενότητα Ρεθύμνου</v>
      </c>
      <c r="E935" t="str" cm="1">
        <f t="array" aca="1" ref="E935" ca="1">IF(Bold,A935,E934)</f>
        <v>--- Δημοτική Ενότητα Φοίνικα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23403</v>
      </c>
      <c r="B936" s="9" t="s">
        <v>23404</v>
      </c>
      <c r="C936" s="10">
        <v>18</v>
      </c>
      <c r="D936" t="str" cm="1">
        <f t="array" aca="1" ref="D936" ca="1">IF(Background=44,A936,D935)</f>
        <v>Περιφερειακή Ενότητα Ρεθύμνου</v>
      </c>
      <c r="E936" t="str" cm="1">
        <f t="array" aca="1" ref="E936" ca="1">IF(Bold,A936,E935)</f>
        <v>--- Δημοτική Ενότητα Φοίνικα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19956</v>
      </c>
      <c r="B937" s="9" t="s">
        <v>19957</v>
      </c>
      <c r="C937" s="10">
        <v>27</v>
      </c>
      <c r="D937" t="str" cm="1">
        <f t="array" aca="1" ref="D937" ca="1">IF(Background=44,A937,D936)</f>
        <v>Περιφερειακή Ενότητα Ρεθύμνου</v>
      </c>
      <c r="E937" t="str" cm="1">
        <f t="array" aca="1" ref="E937" ca="1">IF(Bold,A937,E936)</f>
        <v>--- Δημοτική Ενότητα Φοίνικα</v>
      </c>
      <c r="F937" t="str" cm="1">
        <f t="array" aca="1" ref="F937" ca="1">IF(Background_test=44,"True",IF(Bold_test,"True",""))</f>
        <v/>
      </c>
    </row>
    <row r="938" spans="1:6" x14ac:dyDescent="0.25">
      <c r="A938" s="5" t="s">
        <v>23405</v>
      </c>
      <c r="B938" s="5" t="s">
        <v>23406</v>
      </c>
      <c r="C938" s="6">
        <v>5843</v>
      </c>
      <c r="D938" t="str" cm="1">
        <f t="array" aca="1" ref="D938" ca="1">IF(Background=44,A938,D937)</f>
        <v>Περιφερειακή Ενότητα Ρεθύμνου</v>
      </c>
      <c r="E938" t="str" cm="1">
        <f t="array" aca="1" ref="E938" ca="1">IF(Bold,A938,E937)</f>
        <v>--------- Δήμος Αμαρίου</v>
      </c>
      <c r="F938" t="str" cm="1">
        <f t="array" aca="1" ref="F938" ca="1">IF(Background_test=44,"True",IF(Bold_test,"True",""))</f>
        <v>True</v>
      </c>
    </row>
    <row r="939" spans="1:6" x14ac:dyDescent="0.25">
      <c r="A939" s="7" t="s">
        <v>23407</v>
      </c>
      <c r="B939" s="7" t="s">
        <v>23408</v>
      </c>
      <c r="C939" s="8">
        <v>3014</v>
      </c>
      <c r="D939" t="str" cm="1">
        <f t="array" aca="1" ref="D939" ca="1">IF(Background=44,A939,D938)</f>
        <v>Περιφερειακή Ενότητα Ρεθύμνου</v>
      </c>
      <c r="E939" t="str" cm="1">
        <f t="array" aca="1" ref="E939" ca="1">IF(Bold,A939,E938)</f>
        <v>--- Δημοτική Ενότητα Κουρητών</v>
      </c>
      <c r="F939" t="str" cm="1">
        <f t="array" aca="1" ref="F939" ca="1">IF(Background_test=44,"True",IF(Bold_test,"True",""))</f>
        <v>True</v>
      </c>
    </row>
    <row r="940" spans="1:6" x14ac:dyDescent="0.25">
      <c r="A940" s="9" t="s">
        <v>428</v>
      </c>
      <c r="B940" s="9" t="s">
        <v>429</v>
      </c>
      <c r="C940" s="10">
        <v>124</v>
      </c>
      <c r="D940" t="str" cm="1">
        <f t="array" aca="1" ref="D940" ca="1">IF(Background=44,A940,D939)</f>
        <v>Περιφερειακή Ενότητα Ρεθύμνου</v>
      </c>
      <c r="E940" t="str" cm="1">
        <f t="array" aca="1" ref="E940" ca="1">IF(Bold,A940,E939)</f>
        <v>--- Δημοτική Ενότητα Κουρητών</v>
      </c>
      <c r="F940" t="str" cm="1">
        <f t="array" aca="1" ref="F940" ca="1">IF(Background_test=44,"True",IF(Bold_test,"True",""))</f>
        <v/>
      </c>
    </row>
    <row r="941" spans="1:6" x14ac:dyDescent="0.25">
      <c r="A941" s="9" t="s">
        <v>2709</v>
      </c>
      <c r="B941" s="9" t="s">
        <v>2710</v>
      </c>
      <c r="C941" s="10">
        <v>92</v>
      </c>
      <c r="D941" t="str" cm="1">
        <f t="array" aca="1" ref="D941" ca="1">IF(Background=44,A941,D940)</f>
        <v>Περιφερειακή Ενότητα Ρεθύμνου</v>
      </c>
      <c r="E941" t="str" cm="1">
        <f t="array" aca="1" ref="E941" ca="1">IF(Bold,A941,E940)</f>
        <v>--- Δημοτική Ενότητα Κουρητών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23409</v>
      </c>
      <c r="B942" s="9" t="s">
        <v>23410</v>
      </c>
      <c r="C942" s="10">
        <v>253</v>
      </c>
      <c r="D942" t="str" cm="1">
        <f t="array" aca="1" ref="D942" ca="1">IF(Background=44,A942,D941)</f>
        <v>Περιφερειακή Ενότητα Ρεθύμνου</v>
      </c>
      <c r="E942" t="str" cm="1">
        <f t="array" aca="1" ref="E942" ca="1">IF(Bold,A942,E941)</f>
        <v>--- Δημοτική Ενότητα Κουρητών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23314</v>
      </c>
      <c r="B943" s="9" t="s">
        <v>23315</v>
      </c>
      <c r="C943" s="10">
        <v>48</v>
      </c>
      <c r="D943" t="str" cm="1">
        <f t="array" aca="1" ref="D943" ca="1">IF(Background=44,A943,D942)</f>
        <v>Περιφερειακή Ενότητα Ρεθύμνου</v>
      </c>
      <c r="E943" t="str" cm="1">
        <f t="array" aca="1" ref="E943" ca="1">IF(Bold,A943,E942)</f>
        <v>--- Δημοτική Ενότητα Κουρητών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23411</v>
      </c>
      <c r="B944" s="9" t="s">
        <v>23412</v>
      </c>
      <c r="C944" s="10">
        <v>8</v>
      </c>
      <c r="D944" t="str" cm="1">
        <f t="array" aca="1" ref="D944" ca="1">IF(Background=44,A944,D943)</f>
        <v>Περιφερειακή Ενότητα Ρεθύμνου</v>
      </c>
      <c r="E944" t="str" cm="1">
        <f t="array" aca="1" ref="E944" ca="1">IF(Bold,A944,E943)</f>
        <v>--- Δημοτική Ενότητα Κουρητών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23413</v>
      </c>
      <c r="B945" s="9" t="s">
        <v>23414</v>
      </c>
      <c r="C945" s="10">
        <v>89</v>
      </c>
      <c r="D945" t="str" cm="1">
        <f t="array" aca="1" ref="D945" ca="1">IF(Background=44,A945,D944)</f>
        <v>Περιφερειακή Ενότητα Ρεθύμνου</v>
      </c>
      <c r="E945" t="str" cm="1">
        <f t="array" aca="1" ref="E945" ca="1">IF(Bold,A945,E944)</f>
        <v>--- Δημοτική Ενότητα Κουρητών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23415</v>
      </c>
      <c r="B946" s="9" t="s">
        <v>23416</v>
      </c>
      <c r="C946" s="10">
        <v>210</v>
      </c>
      <c r="D946" t="str" cm="1">
        <f t="array" aca="1" ref="D946" ca="1">IF(Background=44,A946,D945)</f>
        <v>Περιφερειακή Ενότητα Ρεθύμνου</v>
      </c>
      <c r="E946" t="str" cm="1">
        <f t="array" aca="1" ref="E946" ca="1">IF(Bold,A946,E945)</f>
        <v>--- Δημοτική Ενότητα Κουρητών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23417</v>
      </c>
      <c r="B947" s="9" t="s">
        <v>23418</v>
      </c>
      <c r="C947" s="10">
        <v>61</v>
      </c>
      <c r="D947" t="str" cm="1">
        <f t="array" aca="1" ref="D947" ca="1">IF(Background=44,A947,D946)</f>
        <v>Περιφερειακή Ενότητα Ρεθύμνου</v>
      </c>
      <c r="E947" t="str" cm="1">
        <f t="array" aca="1" ref="E947" ca="1">IF(Bold,A947,E946)</f>
        <v>--- Δημοτική Ενότητα Κουρητών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23419</v>
      </c>
      <c r="B948" s="9" t="s">
        <v>23420</v>
      </c>
      <c r="C948" s="10">
        <v>242</v>
      </c>
      <c r="D948" t="str" cm="1">
        <f t="array" aca="1" ref="D948" ca="1">IF(Background=44,A948,D947)</f>
        <v>Περιφερειακή Ενότητα Ρεθύμνου</v>
      </c>
      <c r="E948" t="str" cm="1">
        <f t="array" aca="1" ref="E948" ca="1">IF(Bold,A948,E947)</f>
        <v>--- Δημοτική Ενότητα Κουρητών</v>
      </c>
      <c r="F948" t="str" cm="1">
        <f t="array" aca="1" ref="F948" ca="1">IF(Background_test=44,"True",IF(Bold_test,"True",""))</f>
        <v/>
      </c>
    </row>
    <row r="949" spans="1:6" x14ac:dyDescent="0.25">
      <c r="A949" s="9" t="s">
        <v>23421</v>
      </c>
      <c r="B949" s="9" t="s">
        <v>23422</v>
      </c>
      <c r="C949" s="10">
        <v>42</v>
      </c>
      <c r="D949" t="str" cm="1">
        <f t="array" aca="1" ref="D949" ca="1">IF(Background=44,A949,D948)</f>
        <v>Περιφερειακή Ενότητα Ρεθύμνου</v>
      </c>
      <c r="E949" t="str" cm="1">
        <f t="array" aca="1" ref="E949" ca="1">IF(Bold,A949,E948)</f>
        <v>--- Δημοτική Ενότητα Κουρητών</v>
      </c>
      <c r="F949" t="str" cm="1">
        <f t="array" aca="1" ref="F949" ca="1">IF(Background_test=44,"True",IF(Bold_test,"True",""))</f>
        <v/>
      </c>
    </row>
    <row r="950" spans="1:6" x14ac:dyDescent="0.25">
      <c r="A950" s="9" t="s">
        <v>23423</v>
      </c>
      <c r="B950" s="9" t="s">
        <v>23424</v>
      </c>
      <c r="C950" s="10">
        <v>404</v>
      </c>
      <c r="D950" t="str" cm="1">
        <f t="array" aca="1" ref="D950" ca="1">IF(Background=44,A950,D949)</f>
        <v>Περιφερειακή Ενότητα Ρεθύμνου</v>
      </c>
      <c r="E950" t="str" cm="1">
        <f t="array" aca="1" ref="E950" ca="1">IF(Bold,A950,E949)</f>
        <v>--- Δημοτική Ενότητα Κουρητών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1555</v>
      </c>
      <c r="B951" s="9" t="s">
        <v>1556</v>
      </c>
      <c r="C951" s="10">
        <v>137</v>
      </c>
      <c r="D951" t="str" cm="1">
        <f t="array" aca="1" ref="D951" ca="1">IF(Background=44,A951,D950)</f>
        <v>Περιφερειακή Ενότητα Ρεθύμνου</v>
      </c>
      <c r="E951" t="str" cm="1">
        <f t="array" aca="1" ref="E951" ca="1">IF(Bold,A951,E950)</f>
        <v>--- Δημοτική Ενότητα Κουρητών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2567</v>
      </c>
      <c r="B952" s="9" t="s">
        <v>2568</v>
      </c>
      <c r="C952" s="10">
        <v>197</v>
      </c>
      <c r="D952" t="str" cm="1">
        <f t="array" aca="1" ref="D952" ca="1">IF(Background=44,A952,D951)</f>
        <v>Περιφερειακή Ενότητα Ρεθύμνου</v>
      </c>
      <c r="E952" t="str" cm="1">
        <f t="array" aca="1" ref="E952" ca="1">IF(Bold,A952,E951)</f>
        <v>--- Δημοτική Ενότητα Κουρητών</v>
      </c>
      <c r="F952" t="str" cm="1">
        <f t="array" aca="1" ref="F952" ca="1">IF(Background_test=44,"True",IF(Bold_test,"True",""))</f>
        <v/>
      </c>
    </row>
    <row r="953" spans="1:6" x14ac:dyDescent="0.25">
      <c r="A953" s="9" t="s">
        <v>2157</v>
      </c>
      <c r="B953" s="9" t="s">
        <v>2158</v>
      </c>
      <c r="C953" s="10">
        <v>496</v>
      </c>
      <c r="D953" t="str" cm="1">
        <f t="array" aca="1" ref="D953" ca="1">IF(Background=44,A953,D952)</f>
        <v>Περιφερειακή Ενότητα Ρεθύμνου</v>
      </c>
      <c r="E953" t="str" cm="1">
        <f t="array" aca="1" ref="E953" ca="1">IF(Bold,A953,E952)</f>
        <v>--- Δημοτική Ενότητα Κουρητών</v>
      </c>
      <c r="F953" t="str" cm="1">
        <f t="array" aca="1" ref="F953" ca="1">IF(Background_test=44,"True",IF(Bold_test,"True",""))</f>
        <v/>
      </c>
    </row>
    <row r="954" spans="1:6" x14ac:dyDescent="0.25">
      <c r="A954" s="9" t="s">
        <v>23425</v>
      </c>
      <c r="B954" s="9" t="s">
        <v>23426</v>
      </c>
      <c r="C954" s="10">
        <v>6</v>
      </c>
      <c r="D954" t="str" cm="1">
        <f t="array" aca="1" ref="D954" ca="1">IF(Background=44,A954,D953)</f>
        <v>Περιφερειακή Ενότητα Ρεθύμνου</v>
      </c>
      <c r="E954" t="str" cm="1">
        <f t="array" aca="1" ref="E954" ca="1">IF(Bold,A954,E953)</f>
        <v>--- Δημοτική Ενότητα Κουρητών</v>
      </c>
      <c r="F954" t="str" cm="1">
        <f t="array" aca="1" ref="F954" ca="1">IF(Background_test=44,"True",IF(Bold_test,"True",""))</f>
        <v/>
      </c>
    </row>
    <row r="955" spans="1:6" x14ac:dyDescent="0.25">
      <c r="A955" s="9" t="s">
        <v>23427</v>
      </c>
      <c r="B955" s="9" t="s">
        <v>23428</v>
      </c>
      <c r="C955" s="10">
        <v>3</v>
      </c>
      <c r="D955" t="str" cm="1">
        <f t="array" aca="1" ref="D955" ca="1">IF(Background=44,A955,D954)</f>
        <v>Περιφερειακή Ενότητα Ρεθύμνου</v>
      </c>
      <c r="E955" t="str" cm="1">
        <f t="array" aca="1" ref="E955" ca="1">IF(Bold,A955,E954)</f>
        <v>--- Δημοτική Ενότητα Κουρητών</v>
      </c>
      <c r="F955" t="str" cm="1">
        <f t="array" aca="1" ref="F955" ca="1">IF(Background_test=44,"True",IF(Bold_test,"True",""))</f>
        <v/>
      </c>
    </row>
    <row r="956" spans="1:6" x14ac:dyDescent="0.25">
      <c r="A956" s="9" t="s">
        <v>23429</v>
      </c>
      <c r="B956" s="9" t="s">
        <v>23430</v>
      </c>
      <c r="C956" s="10">
        <v>602</v>
      </c>
      <c r="D956" t="str" cm="1">
        <f t="array" aca="1" ref="D956" ca="1">IF(Background=44,A956,D955)</f>
        <v>Περιφερειακή Ενότητα Ρεθύμνου</v>
      </c>
      <c r="E956" t="str" cm="1">
        <f t="array" aca="1" ref="E956" ca="1">IF(Bold,A956,E955)</f>
        <v>--- Δημοτική Ενότητα Κουρητών</v>
      </c>
      <c r="F956" t="str" cm="1">
        <f t="array" aca="1" ref="F956" ca="1">IF(Background_test=44,"True",IF(Bold_test,"True",""))</f>
        <v/>
      </c>
    </row>
    <row r="957" spans="1:6" x14ac:dyDescent="0.25">
      <c r="A957" s="7" t="s">
        <v>23431</v>
      </c>
      <c r="B957" s="7" t="s">
        <v>23432</v>
      </c>
      <c r="C957" s="8">
        <v>2829</v>
      </c>
      <c r="D957" t="str" cm="1">
        <f t="array" aca="1" ref="D957" ca="1">IF(Background=44,A957,D956)</f>
        <v>Περιφερειακή Ενότητα Ρεθύμνου</v>
      </c>
      <c r="E957" t="str" cm="1">
        <f t="array" aca="1" ref="E957" ca="1">IF(Bold,A957,E956)</f>
        <v>--- Δημοτική Ενότητα Σιβρίτου</v>
      </c>
      <c r="F957" t="str" cm="1">
        <f t="array" aca="1" ref="F957" ca="1">IF(Background_test=44,"True",IF(Bold_test,"True",""))</f>
        <v>True</v>
      </c>
    </row>
    <row r="958" spans="1:6" x14ac:dyDescent="0.25">
      <c r="A958" s="9" t="s">
        <v>23306</v>
      </c>
      <c r="B958" s="9" t="s">
        <v>23307</v>
      </c>
      <c r="C958" s="10">
        <v>90</v>
      </c>
      <c r="D958" t="str" cm="1">
        <f t="array" aca="1" ref="D958" ca="1">IF(Background=44,A958,D957)</f>
        <v>Περιφερειακή Ενότητα Ρεθύμνου</v>
      </c>
      <c r="E958" t="str" cm="1">
        <f t="array" aca="1" ref="E958" ca="1">IF(Bold,A958,E957)</f>
        <v>--- Δημοτική Ενότητα Σιβρίτου</v>
      </c>
      <c r="F958" t="str" cm="1">
        <f t="array" aca="1" ref="F958" ca="1">IF(Background_test=44,"True",IF(Bold_test,"True",""))</f>
        <v/>
      </c>
    </row>
    <row r="959" spans="1:6" x14ac:dyDescent="0.25">
      <c r="A959" s="9" t="s">
        <v>23433</v>
      </c>
      <c r="B959" s="9" t="s">
        <v>23434</v>
      </c>
      <c r="C959" s="10">
        <v>112</v>
      </c>
      <c r="D959" t="str" cm="1">
        <f t="array" aca="1" ref="D959" ca="1">IF(Background=44,A959,D958)</f>
        <v>Περιφερειακή Ενότητα Ρεθύμνου</v>
      </c>
      <c r="E959" t="str" cm="1">
        <f t="array" aca="1" ref="E959" ca="1">IF(Bold,A959,E958)</f>
        <v>--- Δημοτική Ενότητα Σιβρίτου</v>
      </c>
      <c r="F959" t="str" cm="1">
        <f t="array" aca="1" ref="F959" ca="1">IF(Background_test=44,"True",IF(Bold_test,"True",""))</f>
        <v/>
      </c>
    </row>
    <row r="960" spans="1:6" x14ac:dyDescent="0.25">
      <c r="A960" s="9" t="s">
        <v>23435</v>
      </c>
      <c r="B960" s="9" t="s">
        <v>23436</v>
      </c>
      <c r="C960" s="10">
        <v>207</v>
      </c>
      <c r="D960" t="str" cm="1">
        <f t="array" aca="1" ref="D960" ca="1">IF(Background=44,A960,D959)</f>
        <v>Περιφερειακή Ενότητα Ρεθύμνου</v>
      </c>
      <c r="E960" t="str" cm="1">
        <f t="array" aca="1" ref="E960" ca="1">IF(Bold,A960,E959)</f>
        <v>--- Δημοτική Ενότητα Σιβρίτου</v>
      </c>
      <c r="F960" t="str" cm="1">
        <f t="array" aca="1" ref="F960" ca="1">IF(Background_test=44,"True",IF(Bold_test,"True",""))</f>
        <v/>
      </c>
    </row>
    <row r="961" spans="1:6" x14ac:dyDescent="0.25">
      <c r="A961" s="9" t="s">
        <v>3503</v>
      </c>
      <c r="B961" s="9" t="s">
        <v>3504</v>
      </c>
      <c r="C961" s="10">
        <v>162</v>
      </c>
      <c r="D961" t="str" cm="1">
        <f t="array" aca="1" ref="D961" ca="1">IF(Background=44,A961,D960)</f>
        <v>Περιφερειακή Ενότητα Ρεθύμνου</v>
      </c>
      <c r="E961" t="str" cm="1">
        <f t="array" aca="1" ref="E961" ca="1">IF(Bold,A961,E960)</f>
        <v>--- Δημοτική Ενότητα Σιβρίτου</v>
      </c>
      <c r="F961" t="str" cm="1">
        <f t="array" aca="1" ref="F961" ca="1">IF(Background_test=44,"True",IF(Bold_test,"True",""))</f>
        <v/>
      </c>
    </row>
    <row r="962" spans="1:6" x14ac:dyDescent="0.25">
      <c r="A962" s="9" t="s">
        <v>23437</v>
      </c>
      <c r="B962" s="9" t="s">
        <v>23438</v>
      </c>
      <c r="C962" s="10">
        <v>201</v>
      </c>
      <c r="D962" t="str" cm="1">
        <f t="array" aca="1" ref="D962" ca="1">IF(Background=44,A962,D961)</f>
        <v>Περιφερειακή Ενότητα Ρεθύμνου</v>
      </c>
      <c r="E962" t="str" cm="1">
        <f t="array" aca="1" ref="E962" ca="1">IF(Bold,A962,E961)</f>
        <v>--- Δημοτική Ενότητα Σιβρίτου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14143</v>
      </c>
      <c r="B963" s="9" t="s">
        <v>14144</v>
      </c>
      <c r="C963" s="10">
        <v>89</v>
      </c>
      <c r="D963" t="str" cm="1">
        <f t="array" aca="1" ref="D963" ca="1">IF(Background=44,A963,D962)</f>
        <v>Περιφερειακή Ενότητα Ρεθύμνου</v>
      </c>
      <c r="E963" t="str" cm="1">
        <f t="array" aca="1" ref="E963" ca="1">IF(Bold,A963,E962)</f>
        <v>--- Δημοτική Ενότητα Σιβρίτου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23439</v>
      </c>
      <c r="B964" s="9" t="s">
        <v>23440</v>
      </c>
      <c r="C964" s="10">
        <v>108</v>
      </c>
      <c r="D964" t="str" cm="1">
        <f t="array" aca="1" ref="D964" ca="1">IF(Background=44,A964,D963)</f>
        <v>Περιφερειακή Ενότητα Ρεθύμνου</v>
      </c>
      <c r="E964" t="str" cm="1">
        <f t="array" aca="1" ref="E964" ca="1">IF(Bold,A964,E963)</f>
        <v>--- Δημοτική Ενότητα Σιβρίτου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22212</v>
      </c>
      <c r="B965" s="9" t="s">
        <v>22213</v>
      </c>
      <c r="C965" s="10">
        <v>25</v>
      </c>
      <c r="D965" t="str" cm="1">
        <f t="array" aca="1" ref="D965" ca="1">IF(Background=44,A965,D964)</f>
        <v>Περιφερειακή Ενότητα Ρεθύμνου</v>
      </c>
      <c r="E965" t="str" cm="1">
        <f t="array" aca="1" ref="E965" ca="1">IF(Bold,A965,E964)</f>
        <v>--- Δημοτική Ενότητα Σιβρίτου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1673</v>
      </c>
      <c r="B966" s="9" t="s">
        <v>1674</v>
      </c>
      <c r="C966" s="10">
        <v>291</v>
      </c>
      <c r="D966" t="str" cm="1">
        <f t="array" aca="1" ref="D966" ca="1">IF(Background=44,A966,D965)</f>
        <v>Περιφερειακή Ενότητα Ρεθύμνου</v>
      </c>
      <c r="E966" t="str" cm="1">
        <f t="array" aca="1" ref="E966" ca="1">IF(Bold,A966,E965)</f>
        <v>--- Δημοτική Ενότητα Σιβρίτου</v>
      </c>
      <c r="F966" t="str" cm="1">
        <f t="array" aca="1" ref="F966" ca="1">IF(Background_test=44,"True",IF(Bold_test,"True",""))</f>
        <v/>
      </c>
    </row>
    <row r="967" spans="1:6" x14ac:dyDescent="0.25">
      <c r="A967" s="9" t="s">
        <v>23441</v>
      </c>
      <c r="B967" s="9" t="s">
        <v>23442</v>
      </c>
      <c r="C967" s="10">
        <v>26</v>
      </c>
      <c r="D967" t="str" cm="1">
        <f t="array" aca="1" ref="D967" ca="1">IF(Background=44,A967,D966)</f>
        <v>Περιφερειακή Ενότητα Ρεθύμνου</v>
      </c>
      <c r="E967" t="str" cm="1">
        <f t="array" aca="1" ref="E967" ca="1">IF(Bold,A967,E966)</f>
        <v>--- Δημοτική Ενότητα Σιβρίτου</v>
      </c>
      <c r="F967" t="str" cm="1">
        <f t="array" aca="1" ref="F967" ca="1">IF(Background_test=44,"True",IF(Bold_test,"True",""))</f>
        <v/>
      </c>
    </row>
    <row r="968" spans="1:6" x14ac:dyDescent="0.25">
      <c r="A968" s="9" t="s">
        <v>23443</v>
      </c>
      <c r="B968" s="9" t="s">
        <v>23444</v>
      </c>
      <c r="C968" s="10">
        <v>93</v>
      </c>
      <c r="D968" t="str" cm="1">
        <f t="array" aca="1" ref="D968" ca="1">IF(Background=44,A968,D967)</f>
        <v>Περιφερειακή Ενότητα Ρεθύμνου</v>
      </c>
      <c r="E968" t="str" cm="1">
        <f t="array" aca="1" ref="E968" ca="1">IF(Bold,A968,E967)</f>
        <v>--- Δημοτική Ενότητα Σιβρίτου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23445</v>
      </c>
      <c r="B969" s="9" t="s">
        <v>23446</v>
      </c>
      <c r="C969" s="10">
        <v>65</v>
      </c>
      <c r="D969" t="str" cm="1">
        <f t="array" aca="1" ref="D969" ca="1">IF(Background=44,A969,D968)</f>
        <v>Περιφερειακή Ενότητα Ρεθύμνου</v>
      </c>
      <c r="E969" t="str" cm="1">
        <f t="array" aca="1" ref="E969" ca="1">IF(Bold,A969,E968)</f>
        <v>--- Δημοτική Ενότητα Σιβρίτου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23447</v>
      </c>
      <c r="B970" s="9" t="s">
        <v>23448</v>
      </c>
      <c r="C970" s="10">
        <v>119</v>
      </c>
      <c r="D970" t="str" cm="1">
        <f t="array" aca="1" ref="D970" ca="1">IF(Background=44,A970,D969)</f>
        <v>Περιφερειακή Ενότητα Ρεθύμνου</v>
      </c>
      <c r="E970" t="str" cm="1">
        <f t="array" aca="1" ref="E970" ca="1">IF(Bold,A970,E969)</f>
        <v>--- Δημοτική Ενότητα Σιβρίτου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23449</v>
      </c>
      <c r="B971" s="9" t="s">
        <v>23450</v>
      </c>
      <c r="C971" s="10">
        <v>31</v>
      </c>
      <c r="D971" t="str" cm="1">
        <f t="array" aca="1" ref="D971" ca="1">IF(Background=44,A971,D970)</f>
        <v>Περιφερειακή Ενότητα Ρεθύμνου</v>
      </c>
      <c r="E971" t="str" cm="1">
        <f t="array" aca="1" ref="E971" ca="1">IF(Bold,A971,E970)</f>
        <v>--- Δημοτική Ενότητα Σιβρίτου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23177</v>
      </c>
      <c r="B972" s="9" t="s">
        <v>23178</v>
      </c>
      <c r="C972" s="10">
        <v>24</v>
      </c>
      <c r="D972" t="str" cm="1">
        <f t="array" aca="1" ref="D972" ca="1">IF(Background=44,A972,D971)</f>
        <v>Περιφερειακή Ενότητα Ρεθύμνου</v>
      </c>
      <c r="E972" t="str" cm="1">
        <f t="array" aca="1" ref="E972" ca="1">IF(Bold,A972,E971)</f>
        <v>--- Δημοτική Ενότητα Σιβρίτου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23451</v>
      </c>
      <c r="B973" s="9" t="s">
        <v>23452</v>
      </c>
      <c r="C973" s="10">
        <v>313</v>
      </c>
      <c r="D973" t="str" cm="1">
        <f t="array" aca="1" ref="D973" ca="1">IF(Background=44,A973,D972)</f>
        <v>Περιφερειακή Ενότητα Ρεθύμνου</v>
      </c>
      <c r="E973" t="str" cm="1">
        <f t="array" aca="1" ref="E973" ca="1">IF(Bold,A973,E972)</f>
        <v>--- Δημοτική Ενότητα Σιβρίτου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23453</v>
      </c>
      <c r="B974" s="9" t="s">
        <v>23454</v>
      </c>
      <c r="C974" s="10">
        <v>103</v>
      </c>
      <c r="D974" t="str" cm="1">
        <f t="array" aca="1" ref="D974" ca="1">IF(Background=44,A974,D973)</f>
        <v>Περιφερειακή Ενότητα Ρεθύμνου</v>
      </c>
      <c r="E974" t="str" cm="1">
        <f t="array" aca="1" ref="E974" ca="1">IF(Bold,A974,E973)</f>
        <v>--- Δημοτική Ενότητα Σιβρίτου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464</v>
      </c>
      <c r="B975" s="9" t="s">
        <v>465</v>
      </c>
      <c r="C975" s="10">
        <v>174</v>
      </c>
      <c r="D975" t="str" cm="1">
        <f t="array" aca="1" ref="D975" ca="1">IF(Background=44,A975,D974)</f>
        <v>Περιφερειακή Ενότητα Ρεθύμνου</v>
      </c>
      <c r="E975" t="str" cm="1">
        <f t="array" aca="1" ref="E975" ca="1">IF(Bold,A975,E974)</f>
        <v>--- Δημοτική Ενότητα Σιβρίτου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23455</v>
      </c>
      <c r="B976" s="9" t="s">
        <v>23456</v>
      </c>
      <c r="C976" s="10">
        <v>19</v>
      </c>
      <c r="D976" t="str" cm="1">
        <f t="array" aca="1" ref="D976" ca="1">IF(Background=44,A976,D975)</f>
        <v>Περιφερειακή Ενότητα Ρεθύμνου</v>
      </c>
      <c r="E976" t="str" cm="1">
        <f t="array" aca="1" ref="E976" ca="1">IF(Bold,A976,E975)</f>
        <v>--- Δημοτική Ενότητα Σιβρίτου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23457</v>
      </c>
      <c r="B977" s="9" t="s">
        <v>23458</v>
      </c>
      <c r="C977" s="10">
        <v>31</v>
      </c>
      <c r="D977" t="str" cm="1">
        <f t="array" aca="1" ref="D977" ca="1">IF(Background=44,A977,D976)</f>
        <v>Περιφερειακή Ενότητα Ρεθύμνου</v>
      </c>
      <c r="E977" t="str" cm="1">
        <f t="array" aca="1" ref="E977" ca="1">IF(Bold,A977,E976)</f>
        <v>--- Δημοτική Ενότητα Σιβρίτου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10218</v>
      </c>
      <c r="B978" s="9" t="s">
        <v>10219</v>
      </c>
      <c r="C978" s="10">
        <v>268</v>
      </c>
      <c r="D978" t="str" cm="1">
        <f t="array" aca="1" ref="D978" ca="1">IF(Background=44,A978,D977)</f>
        <v>Περιφερειακή Ενότητα Ρεθύμνου</v>
      </c>
      <c r="E978" t="str" cm="1">
        <f t="array" aca="1" ref="E978" ca="1">IF(Bold,A978,E977)</f>
        <v>--- Δημοτική Ενότητα Σιβρίτου</v>
      </c>
      <c r="F978" t="str" cm="1">
        <f t="array" aca="1" ref="F978" ca="1">IF(Background_test=44,"True",IF(Bold_test,"True",""))</f>
        <v/>
      </c>
    </row>
    <row r="979" spans="1:6" x14ac:dyDescent="0.25">
      <c r="A979" s="9" t="s">
        <v>23459</v>
      </c>
      <c r="B979" s="9" t="s">
        <v>23460</v>
      </c>
      <c r="C979" s="10">
        <v>269</v>
      </c>
      <c r="D979" t="str" cm="1">
        <f t="array" aca="1" ref="D979" ca="1">IF(Background=44,A979,D978)</f>
        <v>Περιφερειακή Ενότητα Ρεθύμνου</v>
      </c>
      <c r="E979" t="str" cm="1">
        <f t="array" aca="1" ref="E979" ca="1">IF(Bold,A979,E978)</f>
        <v>--- Δημοτική Ενότητα Σιβρίτου</v>
      </c>
      <c r="F979" t="str" cm="1">
        <f t="array" aca="1" ref="F979" ca="1">IF(Background_test=44,"True",IF(Bold_test,"True",""))</f>
        <v/>
      </c>
    </row>
    <row r="980" spans="1:6" x14ac:dyDescent="0.25">
      <c r="A980" s="9" t="s">
        <v>23461</v>
      </c>
      <c r="B980" s="9" t="s">
        <v>23462</v>
      </c>
      <c r="C980" s="10">
        <v>9</v>
      </c>
      <c r="D980" t="str" cm="1">
        <f t="array" aca="1" ref="D980" ca="1">IF(Background=44,A980,D979)</f>
        <v>Περιφερειακή Ενότητα Ρεθύμνου</v>
      </c>
      <c r="E980" t="str" cm="1">
        <f t="array" aca="1" ref="E980" ca="1">IF(Bold,A980,E979)</f>
        <v>--- Δημοτική Ενότητα Σιβρίτου</v>
      </c>
      <c r="F980" t="str" cm="1">
        <f t="array" aca="1" ref="F980" ca="1">IF(Background_test=44,"True",IF(Bold_test,"True",""))</f>
        <v/>
      </c>
    </row>
    <row r="981" spans="1:6" x14ac:dyDescent="0.25">
      <c r="A981" s="5" t="s">
        <v>23463</v>
      </c>
      <c r="B981" s="5" t="s">
        <v>23464</v>
      </c>
      <c r="C981" s="6">
        <v>2382</v>
      </c>
      <c r="D981" t="str" cm="1">
        <f t="array" aca="1" ref="D981" ca="1">IF(Background=44,A981,D980)</f>
        <v>Περιφερειακή Ενότητα Ρεθύμνου</v>
      </c>
      <c r="E981" t="str" cm="1">
        <f t="array" aca="1" ref="E981" ca="1">IF(Bold,A981,E980)</f>
        <v>--------- Δήμος Ανωγείων</v>
      </c>
      <c r="F981" t="str" cm="1">
        <f t="array" aca="1" ref="F981" ca="1">IF(Background_test=44,"True",IF(Bold_test,"True",""))</f>
        <v>True</v>
      </c>
    </row>
    <row r="982" spans="1:6" x14ac:dyDescent="0.25">
      <c r="A982" s="9" t="s">
        <v>14733</v>
      </c>
      <c r="B982" s="9" t="s">
        <v>14734</v>
      </c>
      <c r="C982" s="10">
        <v>2322</v>
      </c>
      <c r="D982" t="str" cm="1">
        <f t="array" aca="1" ref="D982" ca="1">IF(Background=44,A982,D981)</f>
        <v>Περιφερειακή Ενότητα Ρεθύμνου</v>
      </c>
      <c r="E982" t="str" cm="1">
        <f t="array" aca="1" ref="E982" ca="1">IF(Bold,A982,E981)</f>
        <v>--------- Δήμος Ανωγείων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23465</v>
      </c>
      <c r="B983" s="9" t="s">
        <v>23466</v>
      </c>
      <c r="C983" s="10">
        <v>60</v>
      </c>
      <c r="D983" t="str" cm="1">
        <f t="array" aca="1" ref="D983" ca="1">IF(Background=44,A983,D982)</f>
        <v>Περιφερειακή Ενότητα Ρεθύμνου</v>
      </c>
      <c r="E983" t="str" cm="1">
        <f t="array" aca="1" ref="E983" ca="1">IF(Bold,A983,E982)</f>
        <v>--------- Δήμος Ανωγείων</v>
      </c>
      <c r="F983" t="str" cm="1">
        <f t="array" aca="1" ref="F983" ca="1">IF(Background_test=44,"True",IF(Bold_test,"True",""))</f>
        <v/>
      </c>
    </row>
    <row r="984" spans="1:6" x14ac:dyDescent="0.25">
      <c r="A984" s="5" t="s">
        <v>23467</v>
      </c>
      <c r="B984" s="5" t="s">
        <v>23468</v>
      </c>
      <c r="C984" s="6">
        <v>17464</v>
      </c>
      <c r="D984" t="str" cm="1">
        <f t="array" aca="1" ref="D984" ca="1">IF(Background=44,A984,D983)</f>
        <v>Περιφερειακή Ενότητα Ρεθύμνου</v>
      </c>
      <c r="E984" t="str" cm="1">
        <f t="array" aca="1" ref="E984" ca="1">IF(Bold,A984,E983)</f>
        <v>--------- Δήμος Μυλοποτάμου</v>
      </c>
      <c r="F984" t="str" cm="1">
        <f t="array" aca="1" ref="F984" ca="1">IF(Background_test=44,"True",IF(Bold_test,"True",""))</f>
        <v>True</v>
      </c>
    </row>
    <row r="985" spans="1:6" x14ac:dyDescent="0.25">
      <c r="A985" s="7" t="s">
        <v>23469</v>
      </c>
      <c r="B985" s="7" t="s">
        <v>23470</v>
      </c>
      <c r="C985" s="8">
        <v>10747</v>
      </c>
      <c r="D985" t="str" cm="1">
        <f t="array" aca="1" ref="D985" ca="1">IF(Background=44,A985,D984)</f>
        <v>Περιφερειακή Ενότητα Ρεθύμνου</v>
      </c>
      <c r="E985" t="str" cm="1">
        <f t="array" aca="1" ref="E985" ca="1">IF(Bold,A985,E984)</f>
        <v>--- Δημοτική Ενότητα Γεροποτάμου</v>
      </c>
      <c r="F985" t="str" cm="1">
        <f t="array" aca="1" ref="F985" ca="1">IF(Background_test=44,"True",IF(Bold_test,"True",""))</f>
        <v>True</v>
      </c>
    </row>
    <row r="986" spans="1:6" x14ac:dyDescent="0.25">
      <c r="A986" s="9" t="s">
        <v>23471</v>
      </c>
      <c r="B986" s="9" t="s">
        <v>23472</v>
      </c>
      <c r="C986" s="10">
        <v>128</v>
      </c>
      <c r="D986" t="str" cm="1">
        <f t="array" aca="1" ref="D986" ca="1">IF(Background=44,A986,D985)</f>
        <v>Περιφερειακή Ενότητα Ρεθύμνου</v>
      </c>
      <c r="E986" t="str" cm="1">
        <f t="array" aca="1" ref="E986" ca="1">IF(Bold,A986,E985)</f>
        <v>--- Δημοτική Ενότητα Γεροποτάμου</v>
      </c>
      <c r="F986" t="str" cm="1">
        <f t="array" aca="1" ref="F986" ca="1">IF(Background_test=44,"True",IF(Bold_test,"True",""))</f>
        <v/>
      </c>
    </row>
    <row r="987" spans="1:6" x14ac:dyDescent="0.25">
      <c r="A987" s="9" t="s">
        <v>23473</v>
      </c>
      <c r="B987" s="9" t="s">
        <v>23474</v>
      </c>
      <c r="C987" s="10">
        <v>583</v>
      </c>
      <c r="D987" t="str" cm="1">
        <f t="array" aca="1" ref="D987" ca="1">IF(Background=44,A987,D986)</f>
        <v>Περιφερειακή Ενότητα Ρεθύμνου</v>
      </c>
      <c r="E987" t="str" cm="1">
        <f t="array" aca="1" ref="E987" ca="1">IF(Bold,A987,E986)</f>
        <v>--- Δημοτική Ενότητα Γεροποτάμου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14468</v>
      </c>
      <c r="B988" s="9" t="s">
        <v>14469</v>
      </c>
      <c r="C988" s="10">
        <v>213</v>
      </c>
      <c r="D988" t="str" cm="1">
        <f t="array" aca="1" ref="D988" ca="1">IF(Background=44,A988,D987)</f>
        <v>Περιφερειακή Ενότητα Ρεθύμνου</v>
      </c>
      <c r="E988" t="str" cm="1">
        <f t="array" aca="1" ref="E988" ca="1">IF(Bold,A988,E987)</f>
        <v>--- Δημοτική Ενότητα Γεροποτάμου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23475</v>
      </c>
      <c r="B989" s="9" t="s">
        <v>23476</v>
      </c>
      <c r="C989" s="10">
        <v>60</v>
      </c>
      <c r="D989" t="str" cm="1">
        <f t="array" aca="1" ref="D989" ca="1">IF(Background=44,A989,D988)</f>
        <v>Περιφερειακή Ενότητα Ρεθύμνου</v>
      </c>
      <c r="E989" t="str" cm="1">
        <f t="array" aca="1" ref="E989" ca="1">IF(Bold,A989,E988)</f>
        <v>--- Δημοτική Ενότητα Γεροποτάμου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23477</v>
      </c>
      <c r="B990" s="9" t="s">
        <v>23478</v>
      </c>
      <c r="C990" s="10">
        <v>307</v>
      </c>
      <c r="D990" t="str" cm="1">
        <f t="array" aca="1" ref="D990" ca="1">IF(Background=44,A990,D989)</f>
        <v>Περιφερειακή Ενότητα Ρεθύμνου</v>
      </c>
      <c r="E990" t="str" cm="1">
        <f t="array" aca="1" ref="E990" ca="1">IF(Bold,A990,E989)</f>
        <v>--- Δημοτική Ενότητα Γεροποτάμου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23479</v>
      </c>
      <c r="B991" s="9" t="s">
        <v>23480</v>
      </c>
      <c r="C991" s="10">
        <v>67</v>
      </c>
      <c r="D991" t="str" cm="1">
        <f t="array" aca="1" ref="D991" ca="1">IF(Background=44,A991,D990)</f>
        <v>Περιφερειακή Ενότητα Ρεθύμνου</v>
      </c>
      <c r="E991" t="str" cm="1">
        <f t="array" aca="1" ref="E991" ca="1">IF(Bold,A991,E990)</f>
        <v>--- Δημοτική Ενότητα Γεροποτάμου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23481</v>
      </c>
      <c r="B992" s="9" t="s">
        <v>23482</v>
      </c>
      <c r="C992" s="10">
        <v>73</v>
      </c>
      <c r="D992" t="str" cm="1">
        <f t="array" aca="1" ref="D992" ca="1">IF(Background=44,A992,D991)</f>
        <v>Περιφερειακή Ενότητα Ρεθύμνου</v>
      </c>
      <c r="E992" t="str" cm="1">
        <f t="array" aca="1" ref="E992" ca="1">IF(Bold,A992,E991)</f>
        <v>--- Δημοτική Ενότητα Γεροποτάμου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23483</v>
      </c>
      <c r="B993" s="9" t="s">
        <v>23484</v>
      </c>
      <c r="C993" s="10">
        <v>95</v>
      </c>
      <c r="D993" t="str" cm="1">
        <f t="array" aca="1" ref="D993" ca="1">IF(Background=44,A993,D992)</f>
        <v>Περιφερειακή Ενότητα Ρεθύμνου</v>
      </c>
      <c r="E993" t="str" cm="1">
        <f t="array" aca="1" ref="E993" ca="1">IF(Bold,A993,E992)</f>
        <v>--- Δημοτική Ενότητα Γεροποτάμου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23485</v>
      </c>
      <c r="B994" s="9" t="s">
        <v>23486</v>
      </c>
      <c r="C994" s="10">
        <v>9</v>
      </c>
      <c r="D994" t="str" cm="1">
        <f t="array" aca="1" ref="D994" ca="1">IF(Background=44,A994,D993)</f>
        <v>Περιφερειακή Ενότητα Ρεθύμνου</v>
      </c>
      <c r="E994" t="str" cm="1">
        <f t="array" aca="1" ref="E994" ca="1">IF(Bold,A994,E993)</f>
        <v>--- Δημοτική Ενότητα Γεροποτάμου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17593</v>
      </c>
      <c r="B995" s="9" t="s">
        <v>17594</v>
      </c>
      <c r="C995" s="10">
        <v>163</v>
      </c>
      <c r="D995" t="str" cm="1">
        <f t="array" aca="1" ref="D995" ca="1">IF(Background=44,A995,D994)</f>
        <v>Περιφερειακή Ενότητα Ρεθύμνου</v>
      </c>
      <c r="E995" t="str" cm="1">
        <f t="array" aca="1" ref="E995" ca="1">IF(Bold,A995,E994)</f>
        <v>--- Δημοτική Ενότητα Γεροποτάμου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23487</v>
      </c>
      <c r="B996" s="9" t="s">
        <v>23488</v>
      </c>
      <c r="C996" s="10">
        <v>19</v>
      </c>
      <c r="D996" t="str" cm="1">
        <f t="array" aca="1" ref="D996" ca="1">IF(Background=44,A996,D995)</f>
        <v>Περιφερειακή Ενότητα Ρεθύμνου</v>
      </c>
      <c r="E996" t="str" cm="1">
        <f t="array" aca="1" ref="E996" ca="1">IF(Bold,A996,E995)</f>
        <v>--- Δημοτική Ενότητα Γεροποτάμου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1617</v>
      </c>
      <c r="B997" s="9" t="s">
        <v>1618</v>
      </c>
      <c r="C997" s="10">
        <v>33</v>
      </c>
      <c r="D997" t="str" cm="1">
        <f t="array" aca="1" ref="D997" ca="1">IF(Background=44,A997,D996)</f>
        <v>Περιφερειακή Ενότητα Ρεθύμνου</v>
      </c>
      <c r="E997" t="str" cm="1">
        <f t="array" aca="1" ref="E997" ca="1">IF(Bold,A997,E996)</f>
        <v>--- Δημοτική Ενότητα Γεροποτάμου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23489</v>
      </c>
      <c r="B998" s="9" t="s">
        <v>23490</v>
      </c>
      <c r="C998" s="10">
        <v>117</v>
      </c>
      <c r="D998" t="str" cm="1">
        <f t="array" aca="1" ref="D998" ca="1">IF(Background=44,A998,D997)</f>
        <v>Περιφερειακή Ενότητα Ρεθύμνου</v>
      </c>
      <c r="E998" t="str" cm="1">
        <f t="array" aca="1" ref="E998" ca="1">IF(Bold,A998,E997)</f>
        <v>--- Δημοτική Ενότητα Γεροποτάμου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23491</v>
      </c>
      <c r="B999" s="9" t="s">
        <v>23492</v>
      </c>
      <c r="C999" s="10">
        <v>8</v>
      </c>
      <c r="D999" t="str" cm="1">
        <f t="array" aca="1" ref="D999" ca="1">IF(Background=44,A999,D998)</f>
        <v>Περιφερειακή Ενότητα Ρεθύμνου</v>
      </c>
      <c r="E999" t="str" cm="1">
        <f t="array" aca="1" ref="E999" ca="1">IF(Bold,A999,E998)</f>
        <v>--- Δημοτική Ενότητα Γεροποτάμου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23493</v>
      </c>
      <c r="B1000" s="9" t="s">
        <v>23494</v>
      </c>
      <c r="C1000" s="10">
        <v>15</v>
      </c>
      <c r="D1000" t="str" cm="1">
        <f t="array" aca="1" ref="D1000" ca="1">IF(Background=44,A1000,D999)</f>
        <v>Περιφερειακή Ενότητα Ρεθύμνου</v>
      </c>
      <c r="E1000" t="str" cm="1">
        <f t="array" aca="1" ref="E1000" ca="1">IF(Bold,A1000,E999)</f>
        <v>--- Δημοτική Ενότητα Γεροποτάμου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23495</v>
      </c>
      <c r="B1001" s="9" t="s">
        <v>23496</v>
      </c>
      <c r="C1001" s="10">
        <v>17</v>
      </c>
      <c r="D1001" t="str" cm="1">
        <f t="array" aca="1" ref="D1001" ca="1">IF(Background=44,A1001,D1000)</f>
        <v>Περιφερειακή Ενότητα Ρεθύμνου</v>
      </c>
      <c r="E1001" t="str" cm="1">
        <f t="array" aca="1" ref="E1001" ca="1">IF(Bold,A1001,E1000)</f>
        <v>--- Δημοτική Ενότητα Γεροποτάμου</v>
      </c>
      <c r="F1001" t="str" cm="1">
        <f t="array" aca="1" ref="F1001" ca="1">IF(Background_test=44,"True",IF(Bold_test,"True",""))</f>
        <v/>
      </c>
    </row>
    <row r="1002" spans="1:6" x14ac:dyDescent="0.25">
      <c r="A1002" s="9" t="s">
        <v>23497</v>
      </c>
      <c r="B1002" s="9" t="s">
        <v>23498</v>
      </c>
      <c r="C1002" s="10">
        <v>33</v>
      </c>
      <c r="D1002" t="str" cm="1">
        <f t="array" aca="1" ref="D1002" ca="1">IF(Background=44,A1002,D1001)</f>
        <v>Περιφερειακή Ενότητα Ρεθύμνου</v>
      </c>
      <c r="E1002" t="str" cm="1">
        <f t="array" aca="1" ref="E1002" ca="1">IF(Bold,A1002,E1001)</f>
        <v>--- Δημοτική Ενότητα Γεροποτάμου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1717</v>
      </c>
      <c r="B1003" s="9" t="s">
        <v>1718</v>
      </c>
      <c r="C1003" s="10">
        <v>23</v>
      </c>
      <c r="D1003" t="str" cm="1">
        <f t="array" aca="1" ref="D1003" ca="1">IF(Background=44,A1003,D1002)</f>
        <v>Περιφερειακή Ενότητα Ρεθύμνου</v>
      </c>
      <c r="E1003" t="str" cm="1">
        <f t="array" aca="1" ref="E1003" ca="1">IF(Bold,A1003,E1002)</f>
        <v>--- Δημοτική Ενότητα Γεροποτάμου</v>
      </c>
      <c r="F1003" t="str" cm="1">
        <f t="array" aca="1" ref="F1003" ca="1">IF(Background_test=44,"True",IF(Bold_test,"True",""))</f>
        <v/>
      </c>
    </row>
    <row r="1004" spans="1:6" x14ac:dyDescent="0.25">
      <c r="A1004" s="9" t="s">
        <v>23499</v>
      </c>
      <c r="B1004" s="9" t="s">
        <v>23500</v>
      </c>
      <c r="C1004" s="10">
        <v>120</v>
      </c>
      <c r="D1004" t="str" cm="1">
        <f t="array" aca="1" ref="D1004" ca="1">IF(Background=44,A1004,D1003)</f>
        <v>Περιφερειακή Ενότητα Ρεθύμνου</v>
      </c>
      <c r="E1004" t="str" cm="1">
        <f t="array" aca="1" ref="E1004" ca="1">IF(Bold,A1004,E1003)</f>
        <v>--- Δημοτική Ενότητα Γεροποτάμου</v>
      </c>
      <c r="F1004" t="str" cm="1">
        <f t="array" aca="1" ref="F1004" ca="1">IF(Background_test=44,"True",IF(Bold_test,"True",""))</f>
        <v/>
      </c>
    </row>
    <row r="1005" spans="1:6" x14ac:dyDescent="0.25">
      <c r="A1005" s="9" t="s">
        <v>23501</v>
      </c>
      <c r="B1005" s="9" t="s">
        <v>23502</v>
      </c>
      <c r="C1005" s="10">
        <v>51</v>
      </c>
      <c r="D1005" t="str" cm="1">
        <f t="array" aca="1" ref="D1005" ca="1">IF(Background=44,A1005,D1004)</f>
        <v>Περιφερειακή Ενότητα Ρεθύμνου</v>
      </c>
      <c r="E1005" t="str" cm="1">
        <f t="array" aca="1" ref="E1005" ca="1">IF(Bold,A1005,E1004)</f>
        <v>--- Δημοτική Ενότητα Γεροποτάμου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23503</v>
      </c>
      <c r="B1006" s="9" t="s">
        <v>23504</v>
      </c>
      <c r="C1006" s="10">
        <v>21</v>
      </c>
      <c r="D1006" t="str" cm="1">
        <f t="array" aca="1" ref="D1006" ca="1">IF(Background=44,A1006,D1005)</f>
        <v>Περιφερειακή Ενότητα Ρεθύμνου</v>
      </c>
      <c r="E1006" t="str" cm="1">
        <f t="array" aca="1" ref="E1006" ca="1">IF(Bold,A1006,E1005)</f>
        <v>--- Δημοτική Ενότητα Γεροποτάμου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23505</v>
      </c>
      <c r="B1007" s="9" t="s">
        <v>23506</v>
      </c>
      <c r="C1007" s="10">
        <v>39</v>
      </c>
      <c r="D1007" t="str" cm="1">
        <f t="array" aca="1" ref="D1007" ca="1">IF(Background=44,A1007,D1006)</f>
        <v>Περιφερειακή Ενότητα Ρεθύμνου</v>
      </c>
      <c r="E1007" t="str" cm="1">
        <f t="array" aca="1" ref="E1007" ca="1">IF(Bold,A1007,E1006)</f>
        <v>--- Δημοτική Ενότητα Γεροποτάμου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23507</v>
      </c>
      <c r="B1008" s="9" t="s">
        <v>23508</v>
      </c>
      <c r="C1008" s="10">
        <v>840</v>
      </c>
      <c r="D1008" t="str" cm="1">
        <f t="array" aca="1" ref="D1008" ca="1">IF(Background=44,A1008,D1007)</f>
        <v>Περιφερειακή Ενότητα Ρεθύμνου</v>
      </c>
      <c r="E1008" t="str" cm="1">
        <f t="array" aca="1" ref="E1008" ca="1">IF(Bold,A1008,E1007)</f>
        <v>--- Δημοτική Ενότητα Γεροποτάμου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23509</v>
      </c>
      <c r="B1009" s="9" t="s">
        <v>23510</v>
      </c>
      <c r="C1009" s="10">
        <v>267</v>
      </c>
      <c r="D1009" t="str" cm="1">
        <f t="array" aca="1" ref="D1009" ca="1">IF(Background=44,A1009,D1008)</f>
        <v>Περιφερειακή Ενότητα Ρεθύμνου</v>
      </c>
      <c r="E1009" t="str" cm="1">
        <f t="array" aca="1" ref="E1009" ca="1">IF(Bold,A1009,E1008)</f>
        <v>--- Δημοτική Ενότητα Γεροποτάμου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13002</v>
      </c>
      <c r="B1010" s="9" t="s">
        <v>13003</v>
      </c>
      <c r="C1010" s="10">
        <v>572</v>
      </c>
      <c r="D1010" t="str" cm="1">
        <f t="array" aca="1" ref="D1010" ca="1">IF(Background=44,A1010,D1009)</f>
        <v>Περιφερειακή Ενότητα Ρεθύμνου</v>
      </c>
      <c r="E1010" t="str" cm="1">
        <f t="array" aca="1" ref="E1010" ca="1">IF(Bold,A1010,E1009)</f>
        <v>--- Δημοτική Ενότητα Γεροποτάμου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23511</v>
      </c>
      <c r="B1011" s="9" t="s">
        <v>23512</v>
      </c>
      <c r="C1011" s="10">
        <v>33</v>
      </c>
      <c r="D1011" t="str" cm="1">
        <f t="array" aca="1" ref="D1011" ca="1">IF(Background=44,A1011,D1010)</f>
        <v>Περιφερειακή Ενότητα Ρεθύμνου</v>
      </c>
      <c r="E1011" t="str" cm="1">
        <f t="array" aca="1" ref="E1011" ca="1">IF(Bold,A1011,E1010)</f>
        <v>--- Δημοτική Ενότητα Γεροποτάμου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23513</v>
      </c>
      <c r="B1012" s="9" t="s">
        <v>23514</v>
      </c>
      <c r="C1012" s="10">
        <v>1879</v>
      </c>
      <c r="D1012" t="str" cm="1">
        <f t="array" aca="1" ref="D1012" ca="1">IF(Background=44,A1012,D1011)</f>
        <v>Περιφερειακή Ενότητα Ρεθύμνου</v>
      </c>
      <c r="E1012" t="str" cm="1">
        <f t="array" aca="1" ref="E1012" ca="1">IF(Bold,A1012,E1011)</f>
        <v>--- Δημοτική Ενότητα Γεροποτάμου</v>
      </c>
      <c r="F1012" t="str" cm="1">
        <f t="array" aca="1" ref="F1012" ca="1">IF(Background_test=44,"True",IF(Bold_test,"True",""))</f>
        <v/>
      </c>
    </row>
    <row r="1013" spans="1:6" x14ac:dyDescent="0.25">
      <c r="A1013" s="9" t="s">
        <v>23515</v>
      </c>
      <c r="B1013" s="9" t="s">
        <v>23516</v>
      </c>
      <c r="C1013" s="10">
        <v>131</v>
      </c>
      <c r="D1013" t="str" cm="1">
        <f t="array" aca="1" ref="D1013" ca="1">IF(Background=44,A1013,D1012)</f>
        <v>Περιφερειακή Ενότητα Ρεθύμνου</v>
      </c>
      <c r="E1013" t="str" cm="1">
        <f t="array" aca="1" ref="E1013" ca="1">IF(Bold,A1013,E1012)</f>
        <v>--- Δημοτική Ενότητα Γεροποτάμου</v>
      </c>
      <c r="F1013" t="str" cm="1">
        <f t="array" aca="1" ref="F1013" ca="1">IF(Background_test=44,"True",IF(Bold_test,"True",""))</f>
        <v/>
      </c>
    </row>
    <row r="1014" spans="1:6" x14ac:dyDescent="0.25">
      <c r="A1014" s="9" t="s">
        <v>3153</v>
      </c>
      <c r="B1014" s="9" t="s">
        <v>3154</v>
      </c>
      <c r="C1014" s="10">
        <v>1319</v>
      </c>
      <c r="D1014" t="str" cm="1">
        <f t="array" aca="1" ref="D1014" ca="1">IF(Background=44,A1014,D1013)</f>
        <v>Περιφερειακή Ενότητα Ρεθύμνου</v>
      </c>
      <c r="E1014" t="str" cm="1">
        <f t="array" aca="1" ref="E1014" ca="1">IF(Bold,A1014,E1013)</f>
        <v>--- Δημοτική Ενότητα Γεροποτάμου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23517</v>
      </c>
      <c r="B1015" s="9" t="s">
        <v>23518</v>
      </c>
      <c r="C1015" s="10">
        <v>36</v>
      </c>
      <c r="D1015" t="str" cm="1">
        <f t="array" aca="1" ref="D1015" ca="1">IF(Background=44,A1015,D1014)</f>
        <v>Περιφερειακή Ενότητα Ρεθύμνου</v>
      </c>
      <c r="E1015" t="str" cm="1">
        <f t="array" aca="1" ref="E1015" ca="1">IF(Bold,A1015,E1014)</f>
        <v>--- Δημοτική Ενότητα Γεροποτάμου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694</v>
      </c>
      <c r="B1016" s="9" t="s">
        <v>695</v>
      </c>
      <c r="C1016" s="10">
        <v>1518</v>
      </c>
      <c r="D1016" t="str" cm="1">
        <f t="array" aca="1" ref="D1016" ca="1">IF(Background=44,A1016,D1015)</f>
        <v>Περιφερειακή Ενότητα Ρεθύμνου</v>
      </c>
      <c r="E1016" t="str" cm="1">
        <f t="array" aca="1" ref="E1016" ca="1">IF(Bold,A1016,E1015)</f>
        <v>--- Δημοτική Ενότητα Γεροποτάμου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23519</v>
      </c>
      <c r="B1017" s="9" t="s">
        <v>23520</v>
      </c>
      <c r="C1017" s="10">
        <v>38</v>
      </c>
      <c r="D1017" t="str" cm="1">
        <f t="array" aca="1" ref="D1017" ca="1">IF(Background=44,A1017,D1016)</f>
        <v>Περιφερειακή Ενότητα Ρεθύμνου</v>
      </c>
      <c r="E1017" t="str" cm="1">
        <f t="array" aca="1" ref="E1017" ca="1">IF(Bold,A1017,E1016)</f>
        <v>--- Δημοτική Ενότητα Γεροποτάμου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23521</v>
      </c>
      <c r="B1018" s="9" t="s">
        <v>23522</v>
      </c>
      <c r="C1018" s="10">
        <v>89</v>
      </c>
      <c r="D1018" t="str" cm="1">
        <f t="array" aca="1" ref="D1018" ca="1">IF(Background=44,A1018,D1017)</f>
        <v>Περιφερειακή Ενότητα Ρεθύμνου</v>
      </c>
      <c r="E1018" t="str" cm="1">
        <f t="array" aca="1" ref="E1018" ca="1">IF(Bold,A1018,E1017)</f>
        <v>--- Δημοτική Ενότητα Γεροποτάμου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23523</v>
      </c>
      <c r="B1019" s="9" t="s">
        <v>23524</v>
      </c>
      <c r="C1019" s="10">
        <v>509</v>
      </c>
      <c r="D1019" t="str" cm="1">
        <f t="array" aca="1" ref="D1019" ca="1">IF(Background=44,A1019,D1018)</f>
        <v>Περιφερειακή Ενότητα Ρεθύμνου</v>
      </c>
      <c r="E1019" t="str" cm="1">
        <f t="array" aca="1" ref="E1019" ca="1">IF(Bold,A1019,E1018)</f>
        <v>--- Δημοτική Ενότητα Γεροποτάμου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23525</v>
      </c>
      <c r="B1020" s="9" t="s">
        <v>23526</v>
      </c>
      <c r="C1020" s="10">
        <v>56</v>
      </c>
      <c r="D1020" t="str" cm="1">
        <f t="array" aca="1" ref="D1020" ca="1">IF(Background=44,A1020,D1019)</f>
        <v>Περιφερειακή Ενότητα Ρεθύμνου</v>
      </c>
      <c r="E1020" t="str" cm="1">
        <f t="array" aca="1" ref="E1020" ca="1">IF(Bold,A1020,E1019)</f>
        <v>--- Δημοτική Ενότητα Γεροποτάμου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23527</v>
      </c>
      <c r="B1021" s="9" t="s">
        <v>23528</v>
      </c>
      <c r="C1021" s="10">
        <v>583</v>
      </c>
      <c r="D1021" t="str" cm="1">
        <f t="array" aca="1" ref="D1021" ca="1">IF(Background=44,A1021,D1020)</f>
        <v>Περιφερειακή Ενότητα Ρεθύμνου</v>
      </c>
      <c r="E1021" t="str" cm="1">
        <f t="array" aca="1" ref="E1021" ca="1">IF(Bold,A1021,E1020)</f>
        <v>--- Δημοτική Ενότητα Γεροποτάμου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5452</v>
      </c>
      <c r="B1022" s="9" t="s">
        <v>5453</v>
      </c>
      <c r="C1022" s="10">
        <v>268</v>
      </c>
      <c r="D1022" t="str" cm="1">
        <f t="array" aca="1" ref="D1022" ca="1">IF(Background=44,A1022,D1021)</f>
        <v>Περιφερειακή Ενότητα Ρεθύμνου</v>
      </c>
      <c r="E1022" t="str" cm="1">
        <f t="array" aca="1" ref="E1022" ca="1">IF(Bold,A1022,E1021)</f>
        <v>--- Δημοτική Ενότητα Γεροποτάμου</v>
      </c>
      <c r="F1022" t="str" cm="1">
        <f t="array" aca="1" ref="F1022" ca="1">IF(Background_test=44,"True",IF(Bold_test,"True",""))</f>
        <v/>
      </c>
    </row>
    <row r="1023" spans="1:6" x14ac:dyDescent="0.25">
      <c r="A1023" s="9" t="s">
        <v>23290</v>
      </c>
      <c r="B1023" s="9" t="s">
        <v>23291</v>
      </c>
      <c r="C1023" s="10">
        <v>48</v>
      </c>
      <c r="D1023" t="str" cm="1">
        <f t="array" aca="1" ref="D1023" ca="1">IF(Background=44,A1023,D1022)</f>
        <v>Περιφερειακή Ενότητα Ρεθύμνου</v>
      </c>
      <c r="E1023" t="str" cm="1">
        <f t="array" aca="1" ref="E1023" ca="1">IF(Bold,A1023,E1022)</f>
        <v>--- Δημοτική Ενότητα Γεροποτάμου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23529</v>
      </c>
      <c r="B1024" s="9" t="s">
        <v>23530</v>
      </c>
      <c r="C1024" s="10">
        <v>17</v>
      </c>
      <c r="D1024" t="str" cm="1">
        <f t="array" aca="1" ref="D1024" ca="1">IF(Background=44,A1024,D1023)</f>
        <v>Περιφερειακή Ενότητα Ρεθύμνου</v>
      </c>
      <c r="E1024" t="str" cm="1">
        <f t="array" aca="1" ref="E1024" ca="1">IF(Bold,A1024,E1023)</f>
        <v>--- Δημοτική Ενότητα Γεροποτάμου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23292</v>
      </c>
      <c r="B1025" s="9" t="s">
        <v>23293</v>
      </c>
      <c r="C1025" s="10">
        <v>14</v>
      </c>
      <c r="D1025" t="str" cm="1">
        <f t="array" aca="1" ref="D1025" ca="1">IF(Background=44,A1025,D1024)</f>
        <v>Περιφερειακή Ενότητα Ρεθύμνου</v>
      </c>
      <c r="E1025" t="str" cm="1">
        <f t="array" aca="1" ref="E1025" ca="1">IF(Bold,A1025,E1024)</f>
        <v>--- Δημοτική Ενότητα Γεροποτάμου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23531</v>
      </c>
      <c r="B1026" s="9" t="s">
        <v>23532</v>
      </c>
      <c r="C1026" s="10">
        <v>28</v>
      </c>
      <c r="D1026" t="str" cm="1">
        <f t="array" aca="1" ref="D1026" ca="1">IF(Background=44,A1026,D1025)</f>
        <v>Περιφερειακή Ενότητα Ρεθύμνου</v>
      </c>
      <c r="E1026" t="str" cm="1">
        <f t="array" aca="1" ref="E1026" ca="1">IF(Bold,A1026,E1025)</f>
        <v>--- Δημοτική Ενότητα Γεροποτάμου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23533</v>
      </c>
      <c r="B1027" s="9" t="s">
        <v>23534</v>
      </c>
      <c r="C1027" s="10">
        <v>70</v>
      </c>
      <c r="D1027" t="str" cm="1">
        <f t="array" aca="1" ref="D1027" ca="1">IF(Background=44,A1027,D1026)</f>
        <v>Περιφερειακή Ενότητα Ρεθύμνου</v>
      </c>
      <c r="E1027" t="str" cm="1">
        <f t="array" aca="1" ref="E1027" ca="1">IF(Bold,A1027,E1026)</f>
        <v>--- Δημοτική Ενότητα Γεροποτάμου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23535</v>
      </c>
      <c r="B1028" s="9" t="s">
        <v>23536</v>
      </c>
      <c r="C1028" s="10">
        <v>6</v>
      </c>
      <c r="D1028" t="str" cm="1">
        <f t="array" aca="1" ref="D1028" ca="1">IF(Background=44,A1028,D1027)</f>
        <v>Περιφερειακή Ενότητα Ρεθύμνου</v>
      </c>
      <c r="E1028" t="str" cm="1">
        <f t="array" aca="1" ref="E1028" ca="1">IF(Bold,A1028,E1027)</f>
        <v>--- Δημοτική Ενότητα Γεροποτάμου</v>
      </c>
      <c r="F1028" t="str" cm="1">
        <f t="array" aca="1" ref="F1028" ca="1">IF(Background_test=44,"True",IF(Bold_test,"True",""))</f>
        <v/>
      </c>
    </row>
    <row r="1029" spans="1:6" x14ac:dyDescent="0.25">
      <c r="A1029" s="9" t="s">
        <v>22558</v>
      </c>
      <c r="B1029" s="9" t="s">
        <v>22559</v>
      </c>
      <c r="C1029" s="10">
        <v>232</v>
      </c>
      <c r="D1029" t="str" cm="1">
        <f t="array" aca="1" ref="D1029" ca="1">IF(Background=44,A1029,D1028)</f>
        <v>Περιφερειακή Ενότητα Ρεθύμνου</v>
      </c>
      <c r="E1029" t="str" cm="1">
        <f t="array" aca="1" ref="E1029" ca="1">IF(Bold,A1029,E1028)</f>
        <v>--- Δημοτική Ενότητα Γεροποτάμου</v>
      </c>
      <c r="F1029" t="str" cm="1">
        <f t="array" aca="1" ref="F1029" ca="1">IF(Background_test=44,"True",IF(Bold_test,"True",""))</f>
        <v/>
      </c>
    </row>
    <row r="1030" spans="1:6" x14ac:dyDescent="0.25">
      <c r="A1030" s="7" t="s">
        <v>23537</v>
      </c>
      <c r="B1030" s="7" t="s">
        <v>23538</v>
      </c>
      <c r="C1030" s="8">
        <v>1108</v>
      </c>
      <c r="D1030" t="str" cm="1">
        <f t="array" aca="1" ref="D1030" ca="1">IF(Background=44,A1030,D1029)</f>
        <v>Περιφερειακή Ενότητα Ρεθύμνου</v>
      </c>
      <c r="E1030" t="str" cm="1">
        <f t="array" aca="1" ref="E1030" ca="1">IF(Bold,A1030,E1029)</f>
        <v>--- Δημοτική Ενότητα Ζωνιανών</v>
      </c>
      <c r="F1030" t="str" cm="1">
        <f t="array" aca="1" ref="F1030" ca="1">IF(Background_test=44,"True",IF(Bold_test,"True",""))</f>
        <v>True</v>
      </c>
    </row>
    <row r="1031" spans="1:6" x14ac:dyDescent="0.25">
      <c r="A1031" s="9" t="s">
        <v>23539</v>
      </c>
      <c r="B1031" s="9" t="s">
        <v>23540</v>
      </c>
      <c r="C1031" s="10">
        <v>1108</v>
      </c>
      <c r="D1031" t="str" cm="1">
        <f t="array" aca="1" ref="D1031" ca="1">IF(Background=44,A1031,D1030)</f>
        <v>Περιφερειακή Ενότητα Ρεθύμνου</v>
      </c>
      <c r="E1031" t="str" cm="1">
        <f t="array" aca="1" ref="E1031" ca="1">IF(Bold,A1031,E1030)</f>
        <v>--- Δημοτική Ενότητα Ζωνιανών</v>
      </c>
      <c r="F1031" t="str" cm="1">
        <f t="array" aca="1" ref="F1031" ca="1">IF(Background_test=44,"True",IF(Bold_test,"True",""))</f>
        <v/>
      </c>
    </row>
    <row r="1032" spans="1:6" x14ac:dyDescent="0.25">
      <c r="A1032" s="7" t="s">
        <v>23541</v>
      </c>
      <c r="B1032" s="7" t="s">
        <v>23542</v>
      </c>
      <c r="C1032" s="8">
        <v>5609</v>
      </c>
      <c r="D1032" t="str" cm="1">
        <f t="array" aca="1" ref="D1032" ca="1">IF(Background=44,A1032,D1031)</f>
        <v>Περιφερειακή Ενότητα Ρεθύμνου</v>
      </c>
      <c r="E1032" t="str" cm="1">
        <f t="array" aca="1" ref="E1032" ca="1">IF(Bold,A1032,E1031)</f>
        <v>--- Δημοτική Ενότητα Κουλούκωνα</v>
      </c>
      <c r="F1032" t="str" cm="1">
        <f t="array" aca="1" ref="F1032" ca="1">IF(Background_test=44,"True",IF(Bold_test,"True",""))</f>
        <v>True</v>
      </c>
    </row>
    <row r="1033" spans="1:6" x14ac:dyDescent="0.25">
      <c r="A1033" s="9" t="s">
        <v>23543</v>
      </c>
      <c r="B1033" s="9" t="s">
        <v>23544</v>
      </c>
      <c r="C1033" s="10">
        <v>46</v>
      </c>
      <c r="D1033" t="str" cm="1">
        <f t="array" aca="1" ref="D1033" ca="1">IF(Background=44,A1033,D1032)</f>
        <v>Περιφερειακή Ενότητα Ρεθύμνου</v>
      </c>
      <c r="E1033" t="str" cm="1">
        <f t="array" aca="1" ref="E1033" ca="1">IF(Bold,A1033,E1032)</f>
        <v>--- Δημοτική Ενότητα Κουλούκωνα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1669</v>
      </c>
      <c r="B1034" s="9" t="s">
        <v>1670</v>
      </c>
      <c r="C1034" s="10">
        <v>223</v>
      </c>
      <c r="D1034" t="str" cm="1">
        <f t="array" aca="1" ref="D1034" ca="1">IF(Background=44,A1034,D1033)</f>
        <v>Περιφερειακή Ενότητα Ρεθύμνου</v>
      </c>
      <c r="E1034" t="str" cm="1">
        <f t="array" aca="1" ref="E1034" ca="1">IF(Bold,A1034,E1033)</f>
        <v>--- Δημοτική Ενότητα Κουλούκωνα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2709</v>
      </c>
      <c r="B1035" s="9" t="s">
        <v>2710</v>
      </c>
      <c r="C1035" s="10">
        <v>74</v>
      </c>
      <c r="D1035" t="str" cm="1">
        <f t="array" aca="1" ref="D1035" ca="1">IF(Background=44,A1035,D1034)</f>
        <v>Περιφερειακή Ενότητα Ρεθύμνου</v>
      </c>
      <c r="E1035" t="str" cm="1">
        <f t="array" aca="1" ref="E1035" ca="1">IF(Bold,A1035,E1034)</f>
        <v>--- Δημοτική Ενότητα Κουλούκωνα</v>
      </c>
      <c r="F1035" t="str" cm="1">
        <f t="array" aca="1" ref="F1035" ca="1">IF(Background_test=44,"True",IF(Bold_test,"True",""))</f>
        <v/>
      </c>
    </row>
    <row r="1036" spans="1:6" x14ac:dyDescent="0.25">
      <c r="A1036" s="9" t="s">
        <v>23545</v>
      </c>
      <c r="B1036" s="9" t="s">
        <v>23546</v>
      </c>
      <c r="C1036" s="10">
        <v>72</v>
      </c>
      <c r="D1036" t="str" cm="1">
        <f t="array" aca="1" ref="D1036" ca="1">IF(Background=44,A1036,D1035)</f>
        <v>Περιφερειακή Ενότητα Ρεθύμνου</v>
      </c>
      <c r="E1036" t="str" cm="1">
        <f t="array" aca="1" ref="E1036" ca="1">IF(Bold,A1036,E1035)</f>
        <v>--- Δημοτική Ενότητα Κουλούκωνα</v>
      </c>
      <c r="F1036" t="str" cm="1">
        <f t="array" aca="1" ref="F1036" ca="1">IF(Background_test=44,"True",IF(Bold_test,"True",""))</f>
        <v/>
      </c>
    </row>
    <row r="1037" spans="1:6" x14ac:dyDescent="0.25">
      <c r="A1037" s="9" t="s">
        <v>23547</v>
      </c>
      <c r="B1037" s="9" t="s">
        <v>23548</v>
      </c>
      <c r="C1037" s="10">
        <v>314</v>
      </c>
      <c r="D1037" t="str" cm="1">
        <f t="array" aca="1" ref="D1037" ca="1">IF(Background=44,A1037,D1036)</f>
        <v>Περιφερειακή Ενότητα Ρεθύμνου</v>
      </c>
      <c r="E1037" t="str" cm="1">
        <f t="array" aca="1" ref="E1037" ca="1">IF(Bold,A1037,E1036)</f>
        <v>--- Δημοτική Ενότητα Κουλούκωνα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23549</v>
      </c>
      <c r="B1038" s="9" t="s">
        <v>23550</v>
      </c>
      <c r="C1038" s="10">
        <v>39</v>
      </c>
      <c r="D1038" t="str" cm="1">
        <f t="array" aca="1" ref="D1038" ca="1">IF(Background=44,A1038,D1037)</f>
        <v>Περιφερειακή Ενότητα Ρεθύμνου</v>
      </c>
      <c r="E1038" t="str" cm="1">
        <f t="array" aca="1" ref="E1038" ca="1">IF(Bold,A1038,E1037)</f>
        <v>--- Δημοτική Ενότητα Κουλούκωνα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23551</v>
      </c>
      <c r="B1039" s="9" t="s">
        <v>23552</v>
      </c>
      <c r="C1039" s="10">
        <v>313</v>
      </c>
      <c r="D1039" t="str" cm="1">
        <f t="array" aca="1" ref="D1039" ca="1">IF(Background=44,A1039,D1038)</f>
        <v>Περιφερειακή Ενότητα Ρεθύμνου</v>
      </c>
      <c r="E1039" t="str" cm="1">
        <f t="array" aca="1" ref="E1039" ca="1">IF(Bold,A1039,E1038)</f>
        <v>--- Δημοτική Ενότητα Κουλούκωνα</v>
      </c>
      <c r="F1039" t="str" cm="1">
        <f t="array" aca="1" ref="F1039" ca="1">IF(Background_test=44,"True",IF(Bold_test,"True",""))</f>
        <v/>
      </c>
    </row>
    <row r="1040" spans="1:6" x14ac:dyDescent="0.25">
      <c r="A1040" s="9" t="s">
        <v>23553</v>
      </c>
      <c r="B1040" s="9" t="s">
        <v>23554</v>
      </c>
      <c r="C1040" s="10">
        <v>453</v>
      </c>
      <c r="D1040" t="str" cm="1">
        <f t="array" aca="1" ref="D1040" ca="1">IF(Background=44,A1040,D1039)</f>
        <v>Περιφερειακή Ενότητα Ρεθύμνου</v>
      </c>
      <c r="E1040" t="str" cm="1">
        <f t="array" aca="1" ref="E1040" ca="1">IF(Bold,A1040,E1039)</f>
        <v>--- Δημοτική Ενότητα Κουλούκωνα</v>
      </c>
      <c r="F1040" t="str" cm="1">
        <f t="array" aca="1" ref="F1040" ca="1">IF(Background_test=44,"True",IF(Bold_test,"True",""))</f>
        <v/>
      </c>
    </row>
    <row r="1041" spans="1:6" x14ac:dyDescent="0.25">
      <c r="A1041" s="9" t="s">
        <v>23555</v>
      </c>
      <c r="B1041" s="9" t="s">
        <v>23556</v>
      </c>
      <c r="C1041" s="10">
        <v>202</v>
      </c>
      <c r="D1041" t="str" cm="1">
        <f t="array" aca="1" ref="D1041" ca="1">IF(Background=44,A1041,D1040)</f>
        <v>Περιφερειακή Ενότητα Ρεθύμνου</v>
      </c>
      <c r="E1041" t="str" cm="1">
        <f t="array" aca="1" ref="E1041" ca="1">IF(Bold,A1041,E1040)</f>
        <v>--- Δημοτική Ενότητα Κουλούκωνα</v>
      </c>
      <c r="F1041" t="str" cm="1">
        <f t="array" aca="1" ref="F1041" ca="1">IF(Background_test=44,"True",IF(Bold_test,"True",""))</f>
        <v/>
      </c>
    </row>
    <row r="1042" spans="1:6" x14ac:dyDescent="0.25">
      <c r="A1042" s="9" t="s">
        <v>23557</v>
      </c>
      <c r="B1042" s="9" t="s">
        <v>23558</v>
      </c>
      <c r="C1042" s="10">
        <v>188</v>
      </c>
      <c r="D1042" t="str" cm="1">
        <f t="array" aca="1" ref="D1042" ca="1">IF(Background=44,A1042,D1041)</f>
        <v>Περιφερειακή Ενότητα Ρεθύμνου</v>
      </c>
      <c r="E1042" t="str" cm="1">
        <f t="array" aca="1" ref="E1042" ca="1">IF(Bold,A1042,E1041)</f>
        <v>--- Δημοτική Ενότητα Κουλούκωνα</v>
      </c>
      <c r="F1042" t="str" cm="1">
        <f t="array" aca="1" ref="F1042" ca="1">IF(Background_test=44,"True",IF(Bold_test,"True",""))</f>
        <v/>
      </c>
    </row>
    <row r="1043" spans="1:6" x14ac:dyDescent="0.25">
      <c r="A1043" s="9" t="s">
        <v>23559</v>
      </c>
      <c r="B1043" s="9" t="s">
        <v>23560</v>
      </c>
      <c r="C1043" s="10">
        <v>328</v>
      </c>
      <c r="D1043" t="str" cm="1">
        <f t="array" aca="1" ref="D1043" ca="1">IF(Background=44,A1043,D1042)</f>
        <v>Περιφερειακή Ενότητα Ρεθύμνου</v>
      </c>
      <c r="E1043" t="str" cm="1">
        <f t="array" aca="1" ref="E1043" ca="1">IF(Bold,A1043,E1042)</f>
        <v>--- Δημοτική Ενότητα Κουλούκωνα</v>
      </c>
      <c r="F1043" t="str" cm="1">
        <f t="array" aca="1" ref="F1043" ca="1">IF(Background_test=44,"True",IF(Bold_test,"True",""))</f>
        <v/>
      </c>
    </row>
    <row r="1044" spans="1:6" x14ac:dyDescent="0.25">
      <c r="A1044" s="9" t="s">
        <v>23561</v>
      </c>
      <c r="B1044" s="9" t="s">
        <v>23562</v>
      </c>
      <c r="C1044" s="10">
        <v>125</v>
      </c>
      <c r="D1044" t="str" cm="1">
        <f t="array" aca="1" ref="D1044" ca="1">IF(Background=44,A1044,D1043)</f>
        <v>Περιφερειακή Ενότητα Ρεθύμνου</v>
      </c>
      <c r="E1044" t="str" cm="1">
        <f t="array" aca="1" ref="E1044" ca="1">IF(Bold,A1044,E1043)</f>
        <v>--- Δημοτική Ενότητα Κουλούκωνα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23563</v>
      </c>
      <c r="B1045" s="9" t="s">
        <v>23564</v>
      </c>
      <c r="C1045" s="10">
        <v>141</v>
      </c>
      <c r="D1045" t="str" cm="1">
        <f t="array" aca="1" ref="D1045" ca="1">IF(Background=44,A1045,D1044)</f>
        <v>Περιφερειακή Ενότητα Ρεθύμνου</v>
      </c>
      <c r="E1045" t="str" cm="1">
        <f t="array" aca="1" ref="E1045" ca="1">IF(Bold,A1045,E1044)</f>
        <v>--- Δημοτική Ενότητα Κουλούκωνα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23565</v>
      </c>
      <c r="B1046" s="9" t="s">
        <v>23566</v>
      </c>
      <c r="C1046" s="10">
        <v>77</v>
      </c>
      <c r="D1046" t="str" cm="1">
        <f t="array" aca="1" ref="D1046" ca="1">IF(Background=44,A1046,D1045)</f>
        <v>Περιφερειακή Ενότητα Ρεθύμνου</v>
      </c>
      <c r="E1046" t="str" cm="1">
        <f t="array" aca="1" ref="E1046" ca="1">IF(Bold,A1046,E1045)</f>
        <v>--- Δημοτική Ενότητα Κουλούκωνα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100</v>
      </c>
      <c r="B1047" s="9" t="s">
        <v>101</v>
      </c>
      <c r="C1047" s="10">
        <v>40</v>
      </c>
      <c r="D1047" t="str" cm="1">
        <f t="array" aca="1" ref="D1047" ca="1">IF(Background=44,A1047,D1046)</f>
        <v>Περιφερειακή Ενότητα Ρεθύμνου</v>
      </c>
      <c r="E1047" t="str" cm="1">
        <f t="array" aca="1" ref="E1047" ca="1">IF(Bold,A1047,E1046)</f>
        <v>--- Δημοτική Ενότητα Κουλούκωνα</v>
      </c>
      <c r="F1047" t="str" cm="1">
        <f t="array" aca="1" ref="F1047" ca="1">IF(Background_test=44,"True",IF(Bold_test,"True",""))</f>
        <v/>
      </c>
    </row>
    <row r="1048" spans="1:6" x14ac:dyDescent="0.25">
      <c r="A1048" s="9" t="s">
        <v>5737</v>
      </c>
      <c r="B1048" s="9" t="s">
        <v>5738</v>
      </c>
      <c r="C1048" s="10">
        <v>103</v>
      </c>
      <c r="D1048" t="str" cm="1">
        <f t="array" aca="1" ref="D1048" ca="1">IF(Background=44,A1048,D1047)</f>
        <v>Περιφερειακή Ενότητα Ρεθύμνου</v>
      </c>
      <c r="E1048" t="str" cm="1">
        <f t="array" aca="1" ref="E1048" ca="1">IF(Bold,A1048,E1047)</f>
        <v>--- Δημοτική Ενότητα Κουλούκωνα</v>
      </c>
      <c r="F1048" t="str" cm="1">
        <f t="array" aca="1" ref="F1048" ca="1">IF(Background_test=44,"True",IF(Bold_test,"True",""))</f>
        <v/>
      </c>
    </row>
    <row r="1049" spans="1:6" x14ac:dyDescent="0.25">
      <c r="A1049" s="9" t="s">
        <v>23567</v>
      </c>
      <c r="B1049" s="9" t="s">
        <v>23568</v>
      </c>
      <c r="C1049" s="10">
        <v>50</v>
      </c>
      <c r="D1049" t="str" cm="1">
        <f t="array" aca="1" ref="D1049" ca="1">IF(Background=44,A1049,D1048)</f>
        <v>Περιφερειακή Ενότητα Ρεθύμνου</v>
      </c>
      <c r="E1049" t="str" cm="1">
        <f t="array" aca="1" ref="E1049" ca="1">IF(Bold,A1049,E1048)</f>
        <v>--- Δημοτική Ενότητα Κουλούκωνα</v>
      </c>
      <c r="F1049" t="str" cm="1">
        <f t="array" aca="1" ref="F1049" ca="1">IF(Background_test=44,"True",IF(Bold_test,"True",""))</f>
        <v/>
      </c>
    </row>
    <row r="1050" spans="1:6" x14ac:dyDescent="0.25">
      <c r="A1050" s="9" t="s">
        <v>23569</v>
      </c>
      <c r="B1050" s="9" t="s">
        <v>22859</v>
      </c>
      <c r="C1050" s="10">
        <v>339</v>
      </c>
      <c r="D1050" t="str" cm="1">
        <f t="array" aca="1" ref="D1050" ca="1">IF(Background=44,A1050,D1049)</f>
        <v>Περιφερειακή Ενότητα Ρεθύμνου</v>
      </c>
      <c r="E1050" t="str" cm="1">
        <f t="array" aca="1" ref="E1050" ca="1">IF(Bold,A1050,E1049)</f>
        <v>--- Δημοτική Ενότητα Κουλούκωνα</v>
      </c>
      <c r="F1050" t="str" cm="1">
        <f t="array" aca="1" ref="F1050" ca="1">IF(Background_test=44,"True",IF(Bold_test,"True",""))</f>
        <v/>
      </c>
    </row>
    <row r="1051" spans="1:6" x14ac:dyDescent="0.25">
      <c r="A1051" s="9" t="s">
        <v>23570</v>
      </c>
      <c r="B1051" s="9" t="s">
        <v>23571</v>
      </c>
      <c r="C1051" s="10">
        <v>205</v>
      </c>
      <c r="D1051" t="str" cm="1">
        <f t="array" aca="1" ref="D1051" ca="1">IF(Background=44,A1051,D1050)</f>
        <v>Περιφερειακή Ενότητα Ρεθύμνου</v>
      </c>
      <c r="E1051" t="str" cm="1">
        <f t="array" aca="1" ref="E1051" ca="1">IF(Bold,A1051,E1050)</f>
        <v>--- Δημοτική Ενότητα Κουλούκωνα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23572</v>
      </c>
      <c r="B1052" s="9" t="s">
        <v>23573</v>
      </c>
      <c r="C1052" s="10">
        <v>91</v>
      </c>
      <c r="D1052" t="str" cm="1">
        <f t="array" aca="1" ref="D1052" ca="1">IF(Background=44,A1052,D1051)</f>
        <v>Περιφερειακή Ενότητα Ρεθύμνου</v>
      </c>
      <c r="E1052" t="str" cm="1">
        <f t="array" aca="1" ref="E1052" ca="1">IF(Bold,A1052,E1051)</f>
        <v>--- Δημοτική Ενότητα Κουλούκωνα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23574</v>
      </c>
      <c r="B1053" s="9" t="s">
        <v>23575</v>
      </c>
      <c r="C1053" s="10">
        <v>132</v>
      </c>
      <c r="D1053" t="str" cm="1">
        <f t="array" aca="1" ref="D1053" ca="1">IF(Background=44,A1053,D1052)</f>
        <v>Περιφερειακή Ενότητα Ρεθύμνου</v>
      </c>
      <c r="E1053" t="str" cm="1">
        <f t="array" aca="1" ref="E1053" ca="1">IF(Bold,A1053,E1052)</f>
        <v>--- Δημοτική Ενότητα Κουλούκωνα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23576</v>
      </c>
      <c r="B1054" s="9" t="s">
        <v>23577</v>
      </c>
      <c r="C1054" s="10">
        <v>57</v>
      </c>
      <c r="D1054" t="str" cm="1">
        <f t="array" aca="1" ref="D1054" ca="1">IF(Background=44,A1054,D1053)</f>
        <v>Περιφερειακή Ενότητα Ρεθύμνου</v>
      </c>
      <c r="E1054" t="str" cm="1">
        <f t="array" aca="1" ref="E1054" ca="1">IF(Bold,A1054,E1053)</f>
        <v>--- Δημοτική Ενότητα Κουλούκωνα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11022</v>
      </c>
      <c r="B1055" s="9" t="s">
        <v>11023</v>
      </c>
      <c r="C1055" s="10">
        <v>185</v>
      </c>
      <c r="D1055" t="str" cm="1">
        <f t="array" aca="1" ref="D1055" ca="1">IF(Background=44,A1055,D1054)</f>
        <v>Περιφερειακή Ενότητα Ρεθύμνου</v>
      </c>
      <c r="E1055" t="str" cm="1">
        <f t="array" aca="1" ref="E1055" ca="1">IF(Bold,A1055,E1054)</f>
        <v>--- Δημοτική Ενότητα Κουλούκωνα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1121</v>
      </c>
      <c r="B1056" s="9" t="s">
        <v>1122</v>
      </c>
      <c r="C1056" s="10">
        <v>32</v>
      </c>
      <c r="D1056" t="str" cm="1">
        <f t="array" aca="1" ref="D1056" ca="1">IF(Background=44,A1056,D1055)</f>
        <v>Περιφερειακή Ενότητα Ρεθύμνου</v>
      </c>
      <c r="E1056" t="str" cm="1">
        <f t="array" aca="1" ref="E1056" ca="1">IF(Bold,A1056,E1055)</f>
        <v>--- Δημοτική Ενότητα Κουλούκωνα</v>
      </c>
      <c r="F1056" t="str" cm="1">
        <f t="array" aca="1" ref="F1056" ca="1">IF(Background_test=44,"True",IF(Bold_test,"True",""))</f>
        <v/>
      </c>
    </row>
    <row r="1057" spans="1:6" x14ac:dyDescent="0.25">
      <c r="A1057" s="9" t="s">
        <v>21378</v>
      </c>
      <c r="B1057" s="9" t="s">
        <v>21379</v>
      </c>
      <c r="C1057" s="10">
        <v>58</v>
      </c>
      <c r="D1057" t="str" cm="1">
        <f t="array" aca="1" ref="D1057" ca="1">IF(Background=44,A1057,D1056)</f>
        <v>Περιφερειακή Ενότητα Ρεθύμνου</v>
      </c>
      <c r="E1057" t="str" cm="1">
        <f t="array" aca="1" ref="E1057" ca="1">IF(Bold,A1057,E1056)</f>
        <v>--- Δημοτική Ενότητα Κουλούκωνα</v>
      </c>
      <c r="F1057" t="str" cm="1">
        <f t="array" aca="1" ref="F1057" ca="1">IF(Background_test=44,"True",IF(Bold_test,"True",""))</f>
        <v/>
      </c>
    </row>
    <row r="1058" spans="1:6" x14ac:dyDescent="0.25">
      <c r="A1058" s="9" t="s">
        <v>2237</v>
      </c>
      <c r="B1058" s="9" t="s">
        <v>2238</v>
      </c>
      <c r="C1058" s="10">
        <v>1368</v>
      </c>
      <c r="D1058" t="str" cm="1">
        <f t="array" aca="1" ref="D1058" ca="1">IF(Background=44,A1058,D1057)</f>
        <v>Περιφερειακή Ενότητα Ρεθύμνου</v>
      </c>
      <c r="E1058" t="str" cm="1">
        <f t="array" aca="1" ref="E1058" ca="1">IF(Bold,A1058,E1057)</f>
        <v>--- Δημοτική Ενότητα Κουλούκωνα</v>
      </c>
      <c r="F1058" t="str" cm="1">
        <f t="array" aca="1" ref="F1058" ca="1">IF(Background_test=44,"True",IF(Bold_test,"True",""))</f>
        <v/>
      </c>
    </row>
    <row r="1059" spans="1:6" x14ac:dyDescent="0.25">
      <c r="A1059" s="9" t="s">
        <v>23578</v>
      </c>
      <c r="B1059" s="9" t="s">
        <v>23579</v>
      </c>
      <c r="C1059" s="10">
        <v>30</v>
      </c>
      <c r="D1059" t="str" cm="1">
        <f t="array" aca="1" ref="D1059" ca="1">IF(Background=44,A1059,D1058)</f>
        <v>Περιφερειακή Ενότητα Ρεθύμνου</v>
      </c>
      <c r="E1059" t="str" cm="1">
        <f t="array" aca="1" ref="E1059" ca="1">IF(Bold,A1059,E1058)</f>
        <v>--- Δημοτική Ενότητα Κουλούκωνα</v>
      </c>
      <c r="F1059" t="str" cm="1">
        <f t="array" aca="1" ref="F1059" ca="1">IF(Background_test=44,"True",IF(Bold_test,"True",""))</f>
        <v/>
      </c>
    </row>
    <row r="1060" spans="1:6" x14ac:dyDescent="0.25">
      <c r="A1060" s="9" t="s">
        <v>23580</v>
      </c>
      <c r="B1060" s="9" t="s">
        <v>23581</v>
      </c>
      <c r="C1060" s="10">
        <v>27</v>
      </c>
      <c r="D1060" t="str" cm="1">
        <f t="array" aca="1" ref="D1060" ca="1">IF(Background=44,A1060,D1059)</f>
        <v>Περιφερειακή Ενότητα Ρεθύμνου</v>
      </c>
      <c r="E1060" t="str" cm="1">
        <f t="array" aca="1" ref="E1060" ca="1">IF(Bold,A1060,E1059)</f>
        <v>--- Δημοτική Ενότητα Κουλούκωνα</v>
      </c>
      <c r="F1060" t="str" cm="1">
        <f t="array" aca="1" ref="F1060" ca="1">IF(Background_test=44,"True",IF(Bold_test,"True",""))</f>
        <v/>
      </c>
    </row>
    <row r="1061" spans="1:6" x14ac:dyDescent="0.25">
      <c r="A1061" s="9" t="s">
        <v>23582</v>
      </c>
      <c r="B1061" s="9" t="s">
        <v>23583</v>
      </c>
      <c r="C1061" s="10">
        <v>58</v>
      </c>
      <c r="D1061" t="str" cm="1">
        <f t="array" aca="1" ref="D1061" ca="1">IF(Background=44,A1061,D1060)</f>
        <v>Περιφερειακή Ενότητα Ρεθύμνου</v>
      </c>
      <c r="E1061" t="str" cm="1">
        <f t="array" aca="1" ref="E1061" ca="1">IF(Bold,A1061,E1060)</f>
        <v>--- Δημοτική Ενότητα Κουλούκωνα</v>
      </c>
      <c r="F1061" t="str" cm="1">
        <f t="array" aca="1" ref="F1061" ca="1">IF(Background_test=44,"True",IF(Bold_test,"True",""))</f>
        <v/>
      </c>
    </row>
    <row r="1062" spans="1:6" x14ac:dyDescent="0.25">
      <c r="A1062" s="9" t="s">
        <v>23584</v>
      </c>
      <c r="B1062" s="9" t="s">
        <v>23585</v>
      </c>
      <c r="C1062" s="10">
        <v>40</v>
      </c>
      <c r="D1062" t="str" cm="1">
        <f t="array" aca="1" ref="D1062" ca="1">IF(Background=44,A1062,D1061)</f>
        <v>Περιφερειακή Ενότητα Ρεθύμνου</v>
      </c>
      <c r="E1062" t="str" cm="1">
        <f t="array" aca="1" ref="E1062" ca="1">IF(Bold,A1062,E1061)</f>
        <v>--- Δημοτική Ενότητα Κουλούκωνα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23586</v>
      </c>
      <c r="B1063" s="9" t="s">
        <v>23587</v>
      </c>
      <c r="C1063" s="10">
        <v>15</v>
      </c>
      <c r="D1063" t="str" cm="1">
        <f t="array" aca="1" ref="D1063" ca="1">IF(Background=44,A1063,D1062)</f>
        <v>Περιφερειακή Ενότητα Ρεθύμνου</v>
      </c>
      <c r="E1063" t="str" cm="1">
        <f t="array" aca="1" ref="E1063" ca="1">IF(Bold,A1063,E1062)</f>
        <v>--- Δημοτική Ενότητα Κουλούκωνα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23588</v>
      </c>
      <c r="B1064" s="9" t="s">
        <v>23589</v>
      </c>
      <c r="C1064" s="10">
        <v>24</v>
      </c>
      <c r="D1064" t="str" cm="1">
        <f t="array" aca="1" ref="D1064" ca="1">IF(Background=44,A1064,D1063)</f>
        <v>Περιφερειακή Ενότητα Ρεθύμνου</v>
      </c>
      <c r="E1064" t="str" cm="1">
        <f t="array" aca="1" ref="E1064" ca="1">IF(Bold,A1064,E1063)</f>
        <v>--- Δημοτική Ενότητα Κουλούκωνα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23590</v>
      </c>
      <c r="B1065" s="9" t="s">
        <v>23591</v>
      </c>
      <c r="C1065" s="10">
        <v>3</v>
      </c>
      <c r="D1065" t="str" cm="1">
        <f t="array" aca="1" ref="D1065" ca="1">IF(Background=44,A1065,D1064)</f>
        <v>Περιφερειακή Ενότητα Ρεθύμνου</v>
      </c>
      <c r="E1065" t="str" cm="1">
        <f t="array" aca="1" ref="E1065" ca="1">IF(Bold,A1065,E1064)</f>
        <v>--- Δημοτική Ενότητα Κουλούκωνα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23592</v>
      </c>
      <c r="B1066" s="9" t="s">
        <v>23593</v>
      </c>
      <c r="C1066" s="10">
        <v>3</v>
      </c>
      <c r="D1066" t="str" cm="1">
        <f t="array" aca="1" ref="D1066" ca="1">IF(Background=44,A1066,D1065)</f>
        <v>Περιφερειακή Ενότητα Ρεθύμνου</v>
      </c>
      <c r="E1066" t="str" cm="1">
        <f t="array" aca="1" ref="E1066" ca="1">IF(Bold,A1066,E1065)</f>
        <v>--- Δημοτική Ενότητα Κουλούκωνα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23594</v>
      </c>
      <c r="B1067" s="9" t="s">
        <v>23595</v>
      </c>
      <c r="C1067" s="10">
        <v>45</v>
      </c>
      <c r="D1067" t="str" cm="1">
        <f t="array" aca="1" ref="D1067" ca="1">IF(Background=44,A1067,D1066)</f>
        <v>Περιφερειακή Ενότητα Ρεθύμνου</v>
      </c>
      <c r="E1067" t="str" cm="1">
        <f t="array" aca="1" ref="E1067" ca="1">IF(Bold,A1067,E1066)</f>
        <v>--- Δημοτική Ενότητα Κουλούκωνα</v>
      </c>
      <c r="F1067" t="str" cm="1">
        <f t="array" aca="1" ref="F1067" ca="1">IF(Background_test=44,"True",IF(Bold_test,"True",""))</f>
        <v/>
      </c>
    </row>
    <row r="1068" spans="1:6" x14ac:dyDescent="0.25">
      <c r="A1068" s="9" t="s">
        <v>23596</v>
      </c>
      <c r="B1068" s="9" t="s">
        <v>23597</v>
      </c>
      <c r="C1068" s="10">
        <v>69</v>
      </c>
      <c r="D1068" t="str" cm="1">
        <f t="array" aca="1" ref="D1068" ca="1">IF(Background=44,A1068,D1067)</f>
        <v>Περιφερειακή Ενότητα Ρεθύμνου</v>
      </c>
      <c r="E1068" t="str" cm="1">
        <f t="array" aca="1" ref="E1068" ca="1">IF(Bold,A1068,E1067)</f>
        <v>--- Δημοτική Ενότητα Κουλούκωνα</v>
      </c>
      <c r="F1068" t="str" cm="1">
        <f t="array" aca="1" ref="F1068" ca="1">IF(Background_test=44,"True",IF(Bold_test,"True",""))</f>
        <v/>
      </c>
    </row>
    <row r="1069" spans="1:6" x14ac:dyDescent="0.25">
      <c r="A1069" s="9" t="s">
        <v>23194</v>
      </c>
      <c r="B1069" s="9" t="s">
        <v>23195</v>
      </c>
      <c r="C1069" s="10">
        <v>40</v>
      </c>
      <c r="D1069" t="str" cm="1">
        <f t="array" aca="1" ref="D1069" ca="1">IF(Background=44,A1069,D1068)</f>
        <v>Περιφερειακή Ενότητα Ρεθύμνου</v>
      </c>
      <c r="E1069" t="str" cm="1">
        <f t="array" aca="1" ref="E1069" ca="1">IF(Bold,A1069,E1068)</f>
        <v>--- Δημοτική Ενότητα Κουλούκωνα</v>
      </c>
      <c r="F1069" t="str" cm="1">
        <f t="array" aca="1" ref="F1069" ca="1">IF(Background_test=44,"True",IF(Bold_test,"True",""))</f>
        <v/>
      </c>
    </row>
    <row r="1070" spans="1:6" x14ac:dyDescent="0.25">
      <c r="A1070" s="5" t="s">
        <v>23598</v>
      </c>
      <c r="B1070" s="5" t="s">
        <v>23599</v>
      </c>
      <c r="C1070" s="6">
        <v>62886</v>
      </c>
      <c r="D1070" t="str" cm="1">
        <f t="array" aca="1" ref="D1070" ca="1">IF(Background=44,A1070,D1069)</f>
        <v>Περιφερειακή Ενότητα Ρεθύμνου</v>
      </c>
      <c r="E1070" t="str" cm="1">
        <f t="array" aca="1" ref="E1070" ca="1">IF(Bold,A1070,E1069)</f>
        <v>--------- Δήμος Ρεθύμνης</v>
      </c>
      <c r="F1070" t="str" cm="1">
        <f t="array" aca="1" ref="F1070" ca="1">IF(Background_test=44,"True",IF(Bold_test,"True",""))</f>
        <v>True</v>
      </c>
    </row>
    <row r="1071" spans="1:6" x14ac:dyDescent="0.25">
      <c r="A1071" s="7" t="s">
        <v>23600</v>
      </c>
      <c r="B1071" s="7" t="s">
        <v>23601</v>
      </c>
      <c r="C1071" s="8">
        <v>10660</v>
      </c>
      <c r="D1071" t="str" cm="1">
        <f t="array" aca="1" ref="D1071" ca="1">IF(Background=44,A1071,D1070)</f>
        <v>Περιφερειακή Ενότητα Ρεθύμνου</v>
      </c>
      <c r="E1071" t="str" cm="1">
        <f t="array" aca="1" ref="E1071" ca="1">IF(Bold,A1071,E1070)</f>
        <v>--- Δημοτική Ενότητα Αρκαδίου</v>
      </c>
      <c r="F1071" t="str" cm="1">
        <f t="array" aca="1" ref="F1071" ca="1">IF(Background_test=44,"True",IF(Bold_test,"True",""))</f>
        <v>True</v>
      </c>
    </row>
    <row r="1072" spans="1:6" x14ac:dyDescent="0.25">
      <c r="A1072" s="9" t="s">
        <v>428</v>
      </c>
      <c r="B1072" s="9" t="s">
        <v>429</v>
      </c>
      <c r="C1072" s="10">
        <v>249</v>
      </c>
      <c r="D1072" t="str" cm="1">
        <f t="array" aca="1" ref="D1072" ca="1">IF(Background=44,A1072,D1071)</f>
        <v>Περιφερειακή Ενότητα Ρεθύμνου</v>
      </c>
      <c r="E1072" t="str" cm="1">
        <f t="array" aca="1" ref="E1072" ca="1">IF(Bold,A1072,E1071)</f>
        <v>--- Δημοτική Ενότητα Αρκαδίου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2161</v>
      </c>
      <c r="B1073" s="9" t="s">
        <v>2162</v>
      </c>
      <c r="C1073" s="10">
        <v>61</v>
      </c>
      <c r="D1073" t="str" cm="1">
        <f t="array" aca="1" ref="D1073" ca="1">IF(Background=44,A1073,D1072)</f>
        <v>Περιφερειακή Ενότητα Ρεθύμνου</v>
      </c>
      <c r="E1073" t="str" cm="1">
        <f t="array" aca="1" ref="E1073" ca="1">IF(Bold,A1073,E1072)</f>
        <v>--- Δημοτική Ενότητα Αρκαδίου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2589</v>
      </c>
      <c r="B1074" s="9" t="s">
        <v>2590</v>
      </c>
      <c r="C1074" s="10">
        <v>182</v>
      </c>
      <c r="D1074" t="str" cm="1">
        <f t="array" aca="1" ref="D1074" ca="1">IF(Background=44,A1074,D1073)</f>
        <v>Περιφερειακή Ενότητα Ρεθύμνου</v>
      </c>
      <c r="E1074" t="str" cm="1">
        <f t="array" aca="1" ref="E1074" ca="1">IF(Bold,A1074,E1073)</f>
        <v>--- Δημοτική Ενότητα Αρκαδίου</v>
      </c>
      <c r="F1074" t="str" cm="1">
        <f t="array" aca="1" ref="F1074" ca="1">IF(Background_test=44,"True",IF(Bold_test,"True",""))</f>
        <v/>
      </c>
    </row>
    <row r="1075" spans="1:6" x14ac:dyDescent="0.25">
      <c r="A1075" s="9" t="s">
        <v>2459</v>
      </c>
      <c r="B1075" s="9" t="s">
        <v>2460</v>
      </c>
      <c r="C1075" s="10">
        <v>135</v>
      </c>
      <c r="D1075" t="str" cm="1">
        <f t="array" aca="1" ref="D1075" ca="1">IF(Background=44,A1075,D1074)</f>
        <v>Περιφερειακή Ενότητα Ρεθύμνου</v>
      </c>
      <c r="E1075" t="str" cm="1">
        <f t="array" aca="1" ref="E1075" ca="1">IF(Bold,A1075,E1074)</f>
        <v>--- Δημοτική Ενότητα Αρκαδίου</v>
      </c>
      <c r="F1075" t="str" cm="1">
        <f t="array" aca="1" ref="F1075" ca="1">IF(Background_test=44,"True",IF(Bold_test,"True",""))</f>
        <v/>
      </c>
    </row>
    <row r="1076" spans="1:6" x14ac:dyDescent="0.25">
      <c r="A1076" s="9" t="s">
        <v>23602</v>
      </c>
      <c r="B1076" s="9" t="s">
        <v>23603</v>
      </c>
      <c r="C1076" s="10">
        <v>476</v>
      </c>
      <c r="D1076" t="str" cm="1">
        <f t="array" aca="1" ref="D1076" ca="1">IF(Background=44,A1076,D1075)</f>
        <v>Περιφερειακή Ενότητα Ρεθύμνου</v>
      </c>
      <c r="E1076" t="str" cm="1">
        <f t="array" aca="1" ref="E1076" ca="1">IF(Bold,A1076,E1075)</f>
        <v>--- Δημοτική Ενότητα Αρκαδίου</v>
      </c>
      <c r="F1076" t="str" cm="1">
        <f t="array" aca="1" ref="F1076" ca="1">IF(Background_test=44,"True",IF(Bold_test,"True",""))</f>
        <v/>
      </c>
    </row>
    <row r="1077" spans="1:6" x14ac:dyDescent="0.25">
      <c r="A1077" s="9" t="s">
        <v>23604</v>
      </c>
      <c r="B1077" s="9" t="s">
        <v>23605</v>
      </c>
      <c r="C1077" s="10">
        <v>2999</v>
      </c>
      <c r="D1077" t="str" cm="1">
        <f t="array" aca="1" ref="D1077" ca="1">IF(Background=44,A1077,D1076)</f>
        <v>Περιφερειακή Ενότητα Ρεθύμνου</v>
      </c>
      <c r="E1077" t="str" cm="1">
        <f t="array" aca="1" ref="E1077" ca="1">IF(Bold,A1077,E1076)</f>
        <v>--- Δημοτική Ενότητα Αρκαδίου</v>
      </c>
      <c r="F1077" t="str" cm="1">
        <f t="array" aca="1" ref="F1077" ca="1">IF(Background_test=44,"True",IF(Bold_test,"True",""))</f>
        <v/>
      </c>
    </row>
    <row r="1078" spans="1:6" x14ac:dyDescent="0.25">
      <c r="A1078" s="9" t="s">
        <v>23606</v>
      </c>
      <c r="B1078" s="9" t="s">
        <v>23607</v>
      </c>
      <c r="C1078" s="10">
        <v>155</v>
      </c>
      <c r="D1078" t="str" cm="1">
        <f t="array" aca="1" ref="D1078" ca="1">IF(Background=44,A1078,D1077)</f>
        <v>Περιφερειακή Ενότητα Ρεθύμνου</v>
      </c>
      <c r="E1078" t="str" cm="1">
        <f t="array" aca="1" ref="E1078" ca="1">IF(Bold,A1078,E1077)</f>
        <v>--- Δημοτική Ενότητα Αρκαδίου</v>
      </c>
      <c r="F1078" t="str" cm="1">
        <f t="array" aca="1" ref="F1078" ca="1">IF(Background_test=44,"True",IF(Bold_test,"True",""))</f>
        <v/>
      </c>
    </row>
    <row r="1079" spans="1:6" x14ac:dyDescent="0.25">
      <c r="A1079" s="9" t="s">
        <v>23608</v>
      </c>
      <c r="B1079" s="9" t="s">
        <v>23609</v>
      </c>
      <c r="C1079" s="10">
        <v>94</v>
      </c>
      <c r="D1079" t="str" cm="1">
        <f t="array" aca="1" ref="D1079" ca="1">IF(Background=44,A1079,D1078)</f>
        <v>Περιφερειακή Ενότητα Ρεθύμνου</v>
      </c>
      <c r="E1079" t="str" cm="1">
        <f t="array" aca="1" ref="E1079" ca="1">IF(Bold,A1079,E1078)</f>
        <v>--- Δημοτική Ενότητα Αρκαδίου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23610</v>
      </c>
      <c r="B1080" s="9" t="s">
        <v>23611</v>
      </c>
      <c r="C1080" s="10">
        <v>114</v>
      </c>
      <c r="D1080" t="str" cm="1">
        <f t="array" aca="1" ref="D1080" ca="1">IF(Background=44,A1080,D1079)</f>
        <v>Περιφερειακή Ενότητα Ρεθύμνου</v>
      </c>
      <c r="E1080" t="str" cm="1">
        <f t="array" aca="1" ref="E1080" ca="1">IF(Bold,A1080,E1079)</f>
        <v>--- Δημοτική Ενότητα Αρκαδίου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9705</v>
      </c>
      <c r="B1081" s="9" t="s">
        <v>9706</v>
      </c>
      <c r="C1081" s="10">
        <v>87</v>
      </c>
      <c r="D1081" t="str" cm="1">
        <f t="array" aca="1" ref="D1081" ca="1">IF(Background=44,A1081,D1080)</f>
        <v>Περιφερειακή Ενότητα Ρεθύμνου</v>
      </c>
      <c r="E1081" t="str" cm="1">
        <f t="array" aca="1" ref="E1081" ca="1">IF(Bold,A1081,E1080)</f>
        <v>--- Δημοτική Ενότητα Αρκαδίου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23612</v>
      </c>
      <c r="B1082" s="9" t="s">
        <v>23613</v>
      </c>
      <c r="C1082" s="10">
        <v>121</v>
      </c>
      <c r="D1082" t="str" cm="1">
        <f t="array" aca="1" ref="D1082" ca="1">IF(Background=44,A1082,D1081)</f>
        <v>Περιφερειακή Ενότητα Ρεθύμνου</v>
      </c>
      <c r="E1082" t="str" cm="1">
        <f t="array" aca="1" ref="E1082" ca="1">IF(Bold,A1082,E1081)</f>
        <v>--- Δημοτική Ενότητα Αρκαδίου</v>
      </c>
      <c r="F1082" t="str" cm="1">
        <f t="array" aca="1" ref="F1082" ca="1">IF(Background_test=44,"True",IF(Bold_test,"True",""))</f>
        <v/>
      </c>
    </row>
    <row r="1083" spans="1:6" x14ac:dyDescent="0.25">
      <c r="A1083" s="9" t="s">
        <v>23614</v>
      </c>
      <c r="B1083" s="9" t="s">
        <v>23615</v>
      </c>
      <c r="C1083" s="10">
        <v>194</v>
      </c>
      <c r="D1083" t="str" cm="1">
        <f t="array" aca="1" ref="D1083" ca="1">IF(Background=44,A1083,D1082)</f>
        <v>Περιφερειακή Ενότητα Ρεθύμνου</v>
      </c>
      <c r="E1083" t="str" cm="1">
        <f t="array" aca="1" ref="E1083" ca="1">IF(Bold,A1083,E1082)</f>
        <v>--- Δημοτική Ενότητα Αρκαδίου</v>
      </c>
      <c r="F1083" t="str" cm="1">
        <f t="array" aca="1" ref="F1083" ca="1">IF(Background_test=44,"True",IF(Bold_test,"True",""))</f>
        <v/>
      </c>
    </row>
    <row r="1084" spans="1:6" x14ac:dyDescent="0.25">
      <c r="A1084" s="9" t="s">
        <v>23616</v>
      </c>
      <c r="B1084" s="9" t="s">
        <v>23617</v>
      </c>
      <c r="C1084" s="10">
        <v>143</v>
      </c>
      <c r="D1084" t="str" cm="1">
        <f t="array" aca="1" ref="D1084" ca="1">IF(Background=44,A1084,D1083)</f>
        <v>Περιφερειακή Ενότητα Ρεθύμνου</v>
      </c>
      <c r="E1084" t="str" cm="1">
        <f t="array" aca="1" ref="E1084" ca="1">IF(Bold,A1084,E1083)</f>
        <v>--- Δημοτική Ενότητα Αρκαδίου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23033</v>
      </c>
      <c r="B1085" s="9" t="s">
        <v>23034</v>
      </c>
      <c r="C1085" s="10">
        <v>16</v>
      </c>
      <c r="D1085" t="str" cm="1">
        <f t="array" aca="1" ref="D1085" ca="1">IF(Background=44,A1085,D1084)</f>
        <v>Περιφερειακή Ενότητα Ρεθύμνου</v>
      </c>
      <c r="E1085" t="str" cm="1">
        <f t="array" aca="1" ref="E1085" ca="1">IF(Bold,A1085,E1084)</f>
        <v>--- Δημοτική Ενότητα Αρκαδίου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23618</v>
      </c>
      <c r="B1086" s="9" t="s">
        <v>23619</v>
      </c>
      <c r="C1086" s="10">
        <v>7</v>
      </c>
      <c r="D1086" t="str" cm="1">
        <f t="array" aca="1" ref="D1086" ca="1">IF(Background=44,A1086,D1085)</f>
        <v>Περιφερειακή Ενότητα Ρεθύμνου</v>
      </c>
      <c r="E1086" t="str" cm="1">
        <f t="array" aca="1" ref="E1086" ca="1">IF(Bold,A1086,E1085)</f>
        <v>--- Δημοτική Ενότητα Αρκαδίου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23620</v>
      </c>
      <c r="B1087" s="9" t="s">
        <v>23621</v>
      </c>
      <c r="C1087" s="10">
        <v>347</v>
      </c>
      <c r="D1087" t="str" cm="1">
        <f t="array" aca="1" ref="D1087" ca="1">IF(Background=44,A1087,D1086)</f>
        <v>Περιφερειακή Ενότητα Ρεθύμνου</v>
      </c>
      <c r="E1087" t="str" cm="1">
        <f t="array" aca="1" ref="E1087" ca="1">IF(Bold,A1087,E1086)</f>
        <v>--- Δημοτική Ενότητα Αρκαδίου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23622</v>
      </c>
      <c r="B1088" s="9" t="s">
        <v>23623</v>
      </c>
      <c r="C1088" s="10">
        <v>276</v>
      </c>
      <c r="D1088" t="str" cm="1">
        <f t="array" aca="1" ref="D1088" ca="1">IF(Background=44,A1088,D1087)</f>
        <v>Περιφερειακή Ενότητα Ρεθύμνου</v>
      </c>
      <c r="E1088" t="str" cm="1">
        <f t="array" aca="1" ref="E1088" ca="1">IF(Bold,A1088,E1087)</f>
        <v>--- Δημοτική Ενότητα Αρκαδίου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23624</v>
      </c>
      <c r="B1089" s="9" t="s">
        <v>23625</v>
      </c>
      <c r="C1089" s="10">
        <v>168</v>
      </c>
      <c r="D1089" t="str" cm="1">
        <f t="array" aca="1" ref="D1089" ca="1">IF(Background=44,A1089,D1088)</f>
        <v>Περιφερειακή Ενότητα Ρεθύμνου</v>
      </c>
      <c r="E1089" t="str" cm="1">
        <f t="array" aca="1" ref="E1089" ca="1">IF(Bold,A1089,E1088)</f>
        <v>--- Δημοτική Ενότητα Αρκαδίου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210</v>
      </c>
      <c r="B1090" s="9" t="s">
        <v>211</v>
      </c>
      <c r="C1090" s="10">
        <v>48</v>
      </c>
      <c r="D1090" t="str" cm="1">
        <f t="array" aca="1" ref="D1090" ca="1">IF(Background=44,A1090,D1089)</f>
        <v>Περιφερειακή Ενότητα Ρεθύμνου</v>
      </c>
      <c r="E1090" t="str" cm="1">
        <f t="array" aca="1" ref="E1090" ca="1">IF(Bold,A1090,E1089)</f>
        <v>--- Δημοτική Ενότητα Αρκαδίου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23626</v>
      </c>
      <c r="B1091" s="9" t="s">
        <v>23627</v>
      </c>
      <c r="C1091" s="10">
        <v>6</v>
      </c>
      <c r="D1091" t="str" cm="1">
        <f t="array" aca="1" ref="D1091" ca="1">IF(Background=44,A1091,D1090)</f>
        <v>Περιφερειακή Ενότητα Ρεθύμνου</v>
      </c>
      <c r="E1091" t="str" cm="1">
        <f t="array" aca="1" ref="E1091" ca="1">IF(Bold,A1091,E1090)</f>
        <v>--- Δημοτική Ενότητα Αρκαδίου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23628</v>
      </c>
      <c r="B1092" s="9" t="s">
        <v>23629</v>
      </c>
      <c r="C1092" s="10">
        <v>177</v>
      </c>
      <c r="D1092" t="str" cm="1">
        <f t="array" aca="1" ref="D1092" ca="1">IF(Background=44,A1092,D1091)</f>
        <v>Περιφερειακή Ενότητα Ρεθύμνου</v>
      </c>
      <c r="E1092" t="str" cm="1">
        <f t="array" aca="1" ref="E1092" ca="1">IF(Bold,A1092,E1091)</f>
        <v>--- Δημοτική Ενότητα Αρκαδίου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3333</v>
      </c>
      <c r="B1093" s="9" t="s">
        <v>3334</v>
      </c>
      <c r="C1093" s="10">
        <v>855</v>
      </c>
      <c r="D1093" t="str" cm="1">
        <f t="array" aca="1" ref="D1093" ca="1">IF(Background=44,A1093,D1092)</f>
        <v>Περιφερειακή Ενότητα Ρεθύμνου</v>
      </c>
      <c r="E1093" t="str" cm="1">
        <f t="array" aca="1" ref="E1093" ca="1">IF(Bold,A1093,E1092)</f>
        <v>--- Δημοτική Ενότητα Αρκαδίου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23630</v>
      </c>
      <c r="B1094" s="9" t="s">
        <v>23631</v>
      </c>
      <c r="C1094" s="10">
        <v>276</v>
      </c>
      <c r="D1094" t="str" cm="1">
        <f t="array" aca="1" ref="D1094" ca="1">IF(Background=44,A1094,D1093)</f>
        <v>Περιφερειακή Ενότητα Ρεθύμνου</v>
      </c>
      <c r="E1094" t="str" cm="1">
        <f t="array" aca="1" ref="E1094" ca="1">IF(Bold,A1094,E1093)</f>
        <v>--- Δημοτική Ενότητα Αρκαδίου</v>
      </c>
      <c r="F1094" t="str" cm="1">
        <f t="array" aca="1" ref="F1094" ca="1">IF(Background_test=44,"True",IF(Bold_test,"True",""))</f>
        <v/>
      </c>
    </row>
    <row r="1095" spans="1:6" x14ac:dyDescent="0.25">
      <c r="A1095" s="9" t="s">
        <v>23632</v>
      </c>
      <c r="B1095" s="9" t="s">
        <v>23633</v>
      </c>
      <c r="C1095" s="10">
        <v>54</v>
      </c>
      <c r="D1095" t="str" cm="1">
        <f t="array" aca="1" ref="D1095" ca="1">IF(Background=44,A1095,D1094)</f>
        <v>Περιφερειακή Ενότητα Ρεθύμνου</v>
      </c>
      <c r="E1095" t="str" cm="1">
        <f t="array" aca="1" ref="E1095" ca="1">IF(Bold,A1095,E1094)</f>
        <v>--- Δημοτική Ενότητα Αρκαδίου</v>
      </c>
      <c r="F1095" t="str" cm="1">
        <f t="array" aca="1" ref="F1095" ca="1">IF(Background_test=44,"True",IF(Bold_test,"True",""))</f>
        <v/>
      </c>
    </row>
    <row r="1096" spans="1:6" x14ac:dyDescent="0.25">
      <c r="A1096" s="9" t="s">
        <v>1061</v>
      </c>
      <c r="B1096" s="9" t="s">
        <v>1062</v>
      </c>
      <c r="C1096" s="10">
        <v>311</v>
      </c>
      <c r="D1096" t="str" cm="1">
        <f t="array" aca="1" ref="D1096" ca="1">IF(Background=44,A1096,D1095)</f>
        <v>Περιφερειακή Ενότητα Ρεθύμνου</v>
      </c>
      <c r="E1096" t="str" cm="1">
        <f t="array" aca="1" ref="E1096" ca="1">IF(Bold,A1096,E1095)</f>
        <v>--- Δημοτική Ενότητα Αρκαδίου</v>
      </c>
      <c r="F1096" t="str" cm="1">
        <f t="array" aca="1" ref="F1096" ca="1">IF(Background_test=44,"True",IF(Bold_test,"True",""))</f>
        <v/>
      </c>
    </row>
    <row r="1097" spans="1:6" x14ac:dyDescent="0.25">
      <c r="A1097" s="9" t="s">
        <v>23634</v>
      </c>
      <c r="B1097" s="9" t="s">
        <v>23635</v>
      </c>
      <c r="C1097" s="10">
        <v>37</v>
      </c>
      <c r="D1097" t="str" cm="1">
        <f t="array" aca="1" ref="D1097" ca="1">IF(Background=44,A1097,D1096)</f>
        <v>Περιφερειακή Ενότητα Ρεθύμνου</v>
      </c>
      <c r="E1097" t="str" cm="1">
        <f t="array" aca="1" ref="E1097" ca="1">IF(Bold,A1097,E1096)</f>
        <v>--- Δημοτική Ενότητα Αρκαδίου</v>
      </c>
      <c r="F1097" t="str" cm="1">
        <f t="array" aca="1" ref="F1097" ca="1">IF(Background_test=44,"True",IF(Bold_test,"True",""))</f>
        <v/>
      </c>
    </row>
    <row r="1098" spans="1:6" x14ac:dyDescent="0.25">
      <c r="A1098" s="9" t="s">
        <v>23636</v>
      </c>
      <c r="B1098" s="9" t="s">
        <v>23637</v>
      </c>
      <c r="C1098" s="10">
        <v>1285</v>
      </c>
      <c r="D1098" t="str" cm="1">
        <f t="array" aca="1" ref="D1098" ca="1">IF(Background=44,A1098,D1097)</f>
        <v>Περιφερειακή Ενότητα Ρεθύμνου</v>
      </c>
      <c r="E1098" t="str" cm="1">
        <f t="array" aca="1" ref="E1098" ca="1">IF(Bold,A1098,E1097)</f>
        <v>--- Δημοτική Ενότητα Αρκαδίου</v>
      </c>
      <c r="F1098" t="str" cm="1">
        <f t="array" aca="1" ref="F1098" ca="1">IF(Background_test=44,"True",IF(Bold_test,"True",""))</f>
        <v/>
      </c>
    </row>
    <row r="1099" spans="1:6" x14ac:dyDescent="0.25">
      <c r="A1099" s="9" t="s">
        <v>23638</v>
      </c>
      <c r="B1099" s="9" t="s">
        <v>23639</v>
      </c>
      <c r="C1099" s="10">
        <v>119</v>
      </c>
      <c r="D1099" t="str" cm="1">
        <f t="array" aca="1" ref="D1099" ca="1">IF(Background=44,A1099,D1098)</f>
        <v>Περιφερειακή Ενότητα Ρεθύμνου</v>
      </c>
      <c r="E1099" t="str" cm="1">
        <f t="array" aca="1" ref="E1099" ca="1">IF(Bold,A1099,E1098)</f>
        <v>--- Δημοτική Ενότητα Αρκαδίου</v>
      </c>
      <c r="F1099" t="str" cm="1">
        <f t="array" aca="1" ref="F1099" ca="1">IF(Background_test=44,"True",IF(Bold_test,"True",""))</f>
        <v/>
      </c>
    </row>
    <row r="1100" spans="1:6" x14ac:dyDescent="0.25">
      <c r="A1100" s="9" t="s">
        <v>23292</v>
      </c>
      <c r="B1100" s="9" t="s">
        <v>23293</v>
      </c>
      <c r="C1100" s="10">
        <v>671</v>
      </c>
      <c r="D1100" t="str" cm="1">
        <f t="array" aca="1" ref="D1100" ca="1">IF(Background=44,A1100,D1099)</f>
        <v>Περιφερειακή Ενότητα Ρεθύμνου</v>
      </c>
      <c r="E1100" t="str" cm="1">
        <f t="array" aca="1" ref="E1100" ca="1">IF(Bold,A1100,E1099)</f>
        <v>--- Δημοτική Ενότητα Αρκαδίου</v>
      </c>
      <c r="F1100" t="str" cm="1">
        <f t="array" aca="1" ref="F1100" ca="1">IF(Background_test=44,"True",IF(Bold_test,"True",""))</f>
        <v/>
      </c>
    </row>
    <row r="1101" spans="1:6" x14ac:dyDescent="0.25">
      <c r="A1101" s="9" t="s">
        <v>23640</v>
      </c>
      <c r="B1101" s="9" t="s">
        <v>23641</v>
      </c>
      <c r="C1101" s="10">
        <v>826</v>
      </c>
      <c r="D1101" t="str" cm="1">
        <f t="array" aca="1" ref="D1101" ca="1">IF(Background=44,A1101,D1100)</f>
        <v>Περιφερειακή Ενότητα Ρεθύμνου</v>
      </c>
      <c r="E1101" t="str" cm="1">
        <f t="array" aca="1" ref="E1101" ca="1">IF(Bold,A1101,E1100)</f>
        <v>--- Δημοτική Ενότητα Αρκαδίου</v>
      </c>
      <c r="F1101" t="str" cm="1">
        <f t="array" aca="1" ref="F1101" ca="1">IF(Background_test=44,"True",IF(Bold_test,"True",""))</f>
        <v/>
      </c>
    </row>
    <row r="1102" spans="1:6" x14ac:dyDescent="0.25">
      <c r="A1102" s="9" t="s">
        <v>23642</v>
      </c>
      <c r="B1102" s="9" t="s">
        <v>23643</v>
      </c>
      <c r="C1102" s="10">
        <v>111</v>
      </c>
      <c r="D1102" t="str" cm="1">
        <f t="array" aca="1" ref="D1102" ca="1">IF(Background=44,A1102,D1101)</f>
        <v>Περιφερειακή Ενότητα Ρεθύμνου</v>
      </c>
      <c r="E1102" t="str" cm="1">
        <f t="array" aca="1" ref="E1102" ca="1">IF(Bold,A1102,E1101)</f>
        <v>--- Δημοτική Ενότητα Αρκαδίου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23644</v>
      </c>
      <c r="B1103" s="9" t="s">
        <v>23645</v>
      </c>
      <c r="C1103" s="10">
        <v>60</v>
      </c>
      <c r="D1103" t="str" cm="1">
        <f t="array" aca="1" ref="D1103" ca="1">IF(Background=44,A1103,D1102)</f>
        <v>Περιφερειακή Ενότητα Ρεθύμνου</v>
      </c>
      <c r="E1103" t="str" cm="1">
        <f t="array" aca="1" ref="E1103" ca="1">IF(Bold,A1103,E1102)</f>
        <v>--- Δημοτική Ενότητα Αρκαδίου</v>
      </c>
      <c r="F1103" t="str" cm="1">
        <f t="array" aca="1" ref="F1103" ca="1">IF(Background_test=44,"True",IF(Bold_test,"True",""))</f>
        <v/>
      </c>
    </row>
    <row r="1104" spans="1:6" x14ac:dyDescent="0.25">
      <c r="A1104" s="7" t="s">
        <v>23646</v>
      </c>
      <c r="B1104" s="7" t="s">
        <v>23647</v>
      </c>
      <c r="C1104" s="8">
        <v>2190</v>
      </c>
      <c r="D1104" t="str" cm="1">
        <f t="array" aca="1" ref="D1104" ca="1">IF(Background=44,A1104,D1103)</f>
        <v>Περιφερειακή Ενότητα Ρεθύμνου</v>
      </c>
      <c r="E1104" t="str" cm="1">
        <f t="array" aca="1" ref="E1104" ca="1">IF(Bold,A1104,E1103)</f>
        <v>--- Δημοτική Ενότητα Λαππαίων</v>
      </c>
      <c r="F1104" t="str" cm="1">
        <f t="array" aca="1" ref="F1104" ca="1">IF(Background_test=44,"True",IF(Bold_test,"True",""))</f>
        <v>True</v>
      </c>
    </row>
    <row r="1105" spans="1:6" x14ac:dyDescent="0.25">
      <c r="A1105" s="9" t="s">
        <v>23648</v>
      </c>
      <c r="B1105" s="9" t="s">
        <v>23649</v>
      </c>
      <c r="C1105" s="10">
        <v>35</v>
      </c>
      <c r="D1105" t="str" cm="1">
        <f t="array" aca="1" ref="D1105" ca="1">IF(Background=44,A1105,D1104)</f>
        <v>Περιφερειακή Ενότητα Ρεθύμνου</v>
      </c>
      <c r="E1105" t="str" cm="1">
        <f t="array" aca="1" ref="E1105" ca="1">IF(Bold,A1105,E1104)</f>
        <v>--- Δημοτική Ενότητα Λαππαίων</v>
      </c>
      <c r="F1105" t="str" cm="1">
        <f t="array" aca="1" ref="F1105" ca="1">IF(Background_test=44,"True",IF(Bold_test,"True",""))</f>
        <v/>
      </c>
    </row>
    <row r="1106" spans="1:6" x14ac:dyDescent="0.25">
      <c r="A1106" s="9" t="s">
        <v>640</v>
      </c>
      <c r="B1106" s="9" t="s">
        <v>641</v>
      </c>
      <c r="C1106" s="10">
        <v>406</v>
      </c>
      <c r="D1106" t="str" cm="1">
        <f t="array" aca="1" ref="D1106" ca="1">IF(Background=44,A1106,D1105)</f>
        <v>Περιφερειακή Ενότητα Ρεθύμνου</v>
      </c>
      <c r="E1106" t="str" cm="1">
        <f t="array" aca="1" ref="E1106" ca="1">IF(Bold,A1106,E1105)</f>
        <v>--- Δημοτική Ενότητα Λαππαίων</v>
      </c>
      <c r="F1106" t="str" cm="1">
        <f t="array" aca="1" ref="F1106" ca="1">IF(Background_test=44,"True",IF(Bold_test,"True",""))</f>
        <v/>
      </c>
    </row>
    <row r="1107" spans="1:6" x14ac:dyDescent="0.25">
      <c r="A1107" s="9" t="s">
        <v>23650</v>
      </c>
      <c r="B1107" s="9" t="s">
        <v>23651</v>
      </c>
      <c r="C1107" s="10">
        <v>9</v>
      </c>
      <c r="D1107" t="str" cm="1">
        <f t="array" aca="1" ref="D1107" ca="1">IF(Background=44,A1107,D1106)</f>
        <v>Περιφερειακή Ενότητα Ρεθύμνου</v>
      </c>
      <c r="E1107" t="str" cm="1">
        <f t="array" aca="1" ref="E1107" ca="1">IF(Bold,A1107,E1106)</f>
        <v>--- Δημοτική Ενότητα Λαππαίων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23652</v>
      </c>
      <c r="B1108" s="9" t="s">
        <v>23653</v>
      </c>
      <c r="C1108" s="10">
        <v>232</v>
      </c>
      <c r="D1108" t="str" cm="1">
        <f t="array" aca="1" ref="D1108" ca="1">IF(Background=44,A1108,D1107)</f>
        <v>Περιφερειακή Ενότητα Ρεθύμνου</v>
      </c>
      <c r="E1108" t="str" cm="1">
        <f t="array" aca="1" ref="E1108" ca="1">IF(Bold,A1108,E1107)</f>
        <v>--- Δημοτική Ενότητα Λαππαίων</v>
      </c>
      <c r="F1108" t="str" cm="1">
        <f t="array" aca="1" ref="F1108" ca="1">IF(Background_test=44,"True",IF(Bold_test,"True",""))</f>
        <v/>
      </c>
    </row>
    <row r="1109" spans="1:6" x14ac:dyDescent="0.25">
      <c r="A1109" s="9" t="s">
        <v>23654</v>
      </c>
      <c r="B1109" s="9" t="s">
        <v>23655</v>
      </c>
      <c r="C1109" s="10">
        <v>69</v>
      </c>
      <c r="D1109" t="str" cm="1">
        <f t="array" aca="1" ref="D1109" ca="1">IF(Background=44,A1109,D1108)</f>
        <v>Περιφερειακή Ενότητα Ρεθύμνου</v>
      </c>
      <c r="E1109" t="str" cm="1">
        <f t="array" aca="1" ref="E1109" ca="1">IF(Bold,A1109,E1108)</f>
        <v>--- Δημοτική Ενότητα Λαππαίων</v>
      </c>
      <c r="F1109" t="str" cm="1">
        <f t="array" aca="1" ref="F1109" ca="1">IF(Background_test=44,"True",IF(Bold_test,"True",""))</f>
        <v/>
      </c>
    </row>
    <row r="1110" spans="1:6" x14ac:dyDescent="0.25">
      <c r="A1110" s="9" t="s">
        <v>5737</v>
      </c>
      <c r="B1110" s="9" t="s">
        <v>5738</v>
      </c>
      <c r="C1110" s="10">
        <v>607</v>
      </c>
      <c r="D1110" t="str" cm="1">
        <f t="array" aca="1" ref="D1110" ca="1">IF(Background=44,A1110,D1109)</f>
        <v>Περιφερειακή Ενότητα Ρεθύμνου</v>
      </c>
      <c r="E1110" t="str" cm="1">
        <f t="array" aca="1" ref="E1110" ca="1">IF(Bold,A1110,E1109)</f>
        <v>--- Δημοτική Ενότητα Λαππαίων</v>
      </c>
      <c r="F1110" t="str" cm="1">
        <f t="array" aca="1" ref="F1110" ca="1">IF(Background_test=44,"True",IF(Bold_test,"True",""))</f>
        <v/>
      </c>
    </row>
    <row r="1111" spans="1:6" x14ac:dyDescent="0.25">
      <c r="A1111" s="9" t="s">
        <v>764</v>
      </c>
      <c r="B1111" s="9" t="s">
        <v>765</v>
      </c>
      <c r="C1111" s="10">
        <v>194</v>
      </c>
      <c r="D1111" t="str" cm="1">
        <f t="array" aca="1" ref="D1111" ca="1">IF(Background=44,A1111,D1110)</f>
        <v>Περιφερειακή Ενότητα Ρεθύμνου</v>
      </c>
      <c r="E1111" t="str" cm="1">
        <f t="array" aca="1" ref="E1111" ca="1">IF(Bold,A1111,E1110)</f>
        <v>--- Δημοτική Ενότητα Λαππαίων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23656</v>
      </c>
      <c r="B1112" s="9" t="s">
        <v>23657</v>
      </c>
      <c r="C1112" s="10">
        <v>51</v>
      </c>
      <c r="D1112" t="str" cm="1">
        <f t="array" aca="1" ref="D1112" ca="1">IF(Background=44,A1112,D1111)</f>
        <v>Περιφερειακή Ενότητα Ρεθύμνου</v>
      </c>
      <c r="E1112" t="str" cm="1">
        <f t="array" aca="1" ref="E1112" ca="1">IF(Bold,A1112,E1111)</f>
        <v>--- Δημοτική Ενότητα Λαππαίων</v>
      </c>
      <c r="F1112" t="str" cm="1">
        <f t="array" aca="1" ref="F1112" ca="1">IF(Background_test=44,"True",IF(Bold_test,"True",""))</f>
        <v/>
      </c>
    </row>
    <row r="1113" spans="1:6" x14ac:dyDescent="0.25">
      <c r="A1113" s="9" t="s">
        <v>23658</v>
      </c>
      <c r="B1113" s="9" t="s">
        <v>23659</v>
      </c>
      <c r="C1113" s="10">
        <v>125</v>
      </c>
      <c r="D1113" t="str" cm="1">
        <f t="array" aca="1" ref="D1113" ca="1">IF(Background=44,A1113,D1112)</f>
        <v>Περιφερειακή Ενότητα Ρεθύμνου</v>
      </c>
      <c r="E1113" t="str" cm="1">
        <f t="array" aca="1" ref="E1113" ca="1">IF(Bold,A1113,E1112)</f>
        <v>--- Δημοτική Ενότητα Λαππαίων</v>
      </c>
      <c r="F1113" t="str" cm="1">
        <f t="array" aca="1" ref="F1113" ca="1">IF(Background_test=44,"True",IF(Bold_test,"True",""))</f>
        <v/>
      </c>
    </row>
    <row r="1114" spans="1:6" x14ac:dyDescent="0.25">
      <c r="A1114" s="9" t="s">
        <v>23660</v>
      </c>
      <c r="B1114" s="9" t="s">
        <v>23661</v>
      </c>
      <c r="C1114" s="10">
        <v>41</v>
      </c>
      <c r="D1114" t="str" cm="1">
        <f t="array" aca="1" ref="D1114" ca="1">IF(Background=44,A1114,D1113)</f>
        <v>Περιφερειακή Ενότητα Ρεθύμνου</v>
      </c>
      <c r="E1114" t="str" cm="1">
        <f t="array" aca="1" ref="E1114" ca="1">IF(Bold,A1114,E1113)</f>
        <v>--- Δημοτική Ενότητα Λαππαίων</v>
      </c>
      <c r="F1114" t="str" cm="1">
        <f t="array" aca="1" ref="F1114" ca="1">IF(Background_test=44,"True",IF(Bold_test,"True",""))</f>
        <v/>
      </c>
    </row>
    <row r="1115" spans="1:6" x14ac:dyDescent="0.25">
      <c r="A1115" s="9" t="s">
        <v>23662</v>
      </c>
      <c r="B1115" s="9" t="s">
        <v>23663</v>
      </c>
      <c r="C1115" s="10">
        <v>268</v>
      </c>
      <c r="D1115" t="str" cm="1">
        <f t="array" aca="1" ref="D1115" ca="1">IF(Background=44,A1115,D1114)</f>
        <v>Περιφερειακή Ενότητα Ρεθύμνου</v>
      </c>
      <c r="E1115" t="str" cm="1">
        <f t="array" aca="1" ref="E1115" ca="1">IF(Bold,A1115,E1114)</f>
        <v>--- Δημοτική Ενότητα Λαππαίων</v>
      </c>
      <c r="F1115" t="str" cm="1">
        <f t="array" aca="1" ref="F1115" ca="1">IF(Background_test=44,"True",IF(Bold_test,"True",""))</f>
        <v/>
      </c>
    </row>
    <row r="1116" spans="1:6" x14ac:dyDescent="0.25">
      <c r="A1116" s="9" t="s">
        <v>1255</v>
      </c>
      <c r="B1116" s="9" t="s">
        <v>1256</v>
      </c>
      <c r="C1116" s="10">
        <v>137</v>
      </c>
      <c r="D1116" t="str" cm="1">
        <f t="array" aca="1" ref="D1116" ca="1">IF(Background=44,A1116,D1115)</f>
        <v>Περιφερειακή Ενότητα Ρεθύμνου</v>
      </c>
      <c r="E1116" t="str" cm="1">
        <f t="array" aca="1" ref="E1116" ca="1">IF(Bold,A1116,E1115)</f>
        <v>--- Δημοτική Ενότητα Λαππαίων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23664</v>
      </c>
      <c r="B1117" s="9" t="s">
        <v>23665</v>
      </c>
      <c r="C1117" s="10">
        <v>16</v>
      </c>
      <c r="D1117" t="str" cm="1">
        <f t="array" aca="1" ref="D1117" ca="1">IF(Background=44,A1117,D1116)</f>
        <v>Περιφερειακή Ενότητα Ρεθύμνου</v>
      </c>
      <c r="E1117" t="str" cm="1">
        <f t="array" aca="1" ref="E1117" ca="1">IF(Bold,A1117,E1116)</f>
        <v>--- Δημοτική Ενότητα Λαππαίων</v>
      </c>
      <c r="F1117" t="str" cm="1">
        <f t="array" aca="1" ref="F1117" ca="1">IF(Background_test=44,"True",IF(Bold_test,"True",""))</f>
        <v/>
      </c>
    </row>
    <row r="1118" spans="1:6" x14ac:dyDescent="0.25">
      <c r="A1118" s="7" t="s">
        <v>23666</v>
      </c>
      <c r="B1118" s="7" t="s">
        <v>23667</v>
      </c>
      <c r="C1118" s="8">
        <v>8869</v>
      </c>
      <c r="D1118" t="str" cm="1">
        <f t="array" aca="1" ref="D1118" ca="1">IF(Background=44,A1118,D1117)</f>
        <v>Περιφερειακή Ενότητα Ρεθύμνου</v>
      </c>
      <c r="E1118" t="str" cm="1">
        <f t="array" aca="1" ref="E1118" ca="1">IF(Bold,A1118,E1117)</f>
        <v>--- Δημοτική Ενότητα Νικηφόρου Φωκά</v>
      </c>
      <c r="F1118" t="str" cm="1">
        <f t="array" aca="1" ref="F1118" ca="1">IF(Background_test=44,"True",IF(Bold_test,"True",""))</f>
        <v>True</v>
      </c>
    </row>
    <row r="1119" spans="1:6" x14ac:dyDescent="0.25">
      <c r="A1119" s="9" t="s">
        <v>1237</v>
      </c>
      <c r="B1119" s="9" t="s">
        <v>1238</v>
      </c>
      <c r="C1119" s="10">
        <v>204</v>
      </c>
      <c r="D1119" t="str" cm="1">
        <f t="array" aca="1" ref="D1119" ca="1">IF(Background=44,A1119,D1118)</f>
        <v>Περιφερειακή Ενότητα Ρεθύμνου</v>
      </c>
      <c r="E1119" t="str" cm="1">
        <f t="array" aca="1" ref="E1119" ca="1">IF(Bold,A1119,E1118)</f>
        <v>--- Δημοτική Ενότητα Νικηφόρου Φωκά</v>
      </c>
      <c r="F1119" t="str" cm="1">
        <f t="array" aca="1" ref="F1119" ca="1">IF(Background_test=44,"True",IF(Bold_test,"True",""))</f>
        <v/>
      </c>
    </row>
    <row r="1120" spans="1:6" x14ac:dyDescent="0.25">
      <c r="A1120" s="9" t="s">
        <v>1915</v>
      </c>
      <c r="B1120" s="9" t="s">
        <v>1916</v>
      </c>
      <c r="C1120" s="10">
        <v>48</v>
      </c>
      <c r="D1120" t="str" cm="1">
        <f t="array" aca="1" ref="D1120" ca="1">IF(Background=44,A1120,D1119)</f>
        <v>Περιφερειακή Ενότητα Ρεθύμνου</v>
      </c>
      <c r="E1120" t="str" cm="1">
        <f t="array" aca="1" ref="E1120" ca="1">IF(Bold,A1120,E1119)</f>
        <v>--- Δημοτική Ενότητα Νικηφόρου Φωκά</v>
      </c>
      <c r="F1120" t="str" cm="1">
        <f t="array" aca="1" ref="F1120" ca="1">IF(Background_test=44,"True",IF(Bold_test,"True",""))</f>
        <v/>
      </c>
    </row>
    <row r="1121" spans="1:6" x14ac:dyDescent="0.25">
      <c r="A1121" s="9" t="s">
        <v>2027</v>
      </c>
      <c r="B1121" s="9" t="s">
        <v>2028</v>
      </c>
      <c r="C1121" s="10">
        <v>152</v>
      </c>
      <c r="D1121" t="str" cm="1">
        <f t="array" aca="1" ref="D1121" ca="1">IF(Background=44,A1121,D1120)</f>
        <v>Περιφερειακή Ενότητα Ρεθύμνου</v>
      </c>
      <c r="E1121" t="str" cm="1">
        <f t="array" aca="1" ref="E1121" ca="1">IF(Bold,A1121,E1120)</f>
        <v>--- Δημοτική Ενότητα Νικηφόρου Φωκά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23668</v>
      </c>
      <c r="B1122" s="9" t="s">
        <v>23669</v>
      </c>
      <c r="C1122" s="10">
        <v>363</v>
      </c>
      <c r="D1122" t="str" cm="1">
        <f t="array" aca="1" ref="D1122" ca="1">IF(Background=44,A1122,D1121)</f>
        <v>Περιφερειακή Ενότητα Ρεθύμνου</v>
      </c>
      <c r="E1122" t="str" cm="1">
        <f t="array" aca="1" ref="E1122" ca="1">IF(Bold,A1122,E1121)</f>
        <v>--- Δημοτική Ενότητα Νικηφόρου Φωκά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23670</v>
      </c>
      <c r="B1123" s="9" t="s">
        <v>23671</v>
      </c>
      <c r="C1123" s="10">
        <v>79</v>
      </c>
      <c r="D1123" t="str" cm="1">
        <f t="array" aca="1" ref="D1123" ca="1">IF(Background=44,A1123,D1122)</f>
        <v>Περιφερειακή Ενότητα Ρεθύμνου</v>
      </c>
      <c r="E1123" t="str" cm="1">
        <f t="array" aca="1" ref="E1123" ca="1">IF(Bold,A1123,E1122)</f>
        <v>--- Δημοτική Ενότητα Νικηφόρου Φωκά</v>
      </c>
      <c r="F1123" t="str" cm="1">
        <f t="array" aca="1" ref="F1123" ca="1">IF(Background_test=44,"True",IF(Bold_test,"True",""))</f>
        <v/>
      </c>
    </row>
    <row r="1124" spans="1:6" x14ac:dyDescent="0.25">
      <c r="A1124" s="9" t="s">
        <v>23672</v>
      </c>
      <c r="B1124" s="9" t="s">
        <v>23673</v>
      </c>
      <c r="C1124" s="10">
        <v>77</v>
      </c>
      <c r="D1124" t="str" cm="1">
        <f t="array" aca="1" ref="D1124" ca="1">IF(Background=44,A1124,D1123)</f>
        <v>Περιφερειακή Ενότητα Ρεθύμνου</v>
      </c>
      <c r="E1124" t="str" cm="1">
        <f t="array" aca="1" ref="E1124" ca="1">IF(Bold,A1124,E1123)</f>
        <v>--- Δημοτική Ενότητα Νικηφόρου Φωκά</v>
      </c>
      <c r="F1124" t="str" cm="1">
        <f t="array" aca="1" ref="F1124" ca="1">IF(Background_test=44,"True",IF(Bold_test,"True",""))</f>
        <v/>
      </c>
    </row>
    <row r="1125" spans="1:6" x14ac:dyDescent="0.25">
      <c r="A1125" s="9" t="s">
        <v>23674</v>
      </c>
      <c r="B1125" s="9" t="s">
        <v>23675</v>
      </c>
      <c r="C1125" s="10">
        <v>1364</v>
      </c>
      <c r="D1125" t="str" cm="1">
        <f t="array" aca="1" ref="D1125" ca="1">IF(Background=44,A1125,D1124)</f>
        <v>Περιφερειακή Ενότητα Ρεθύμνου</v>
      </c>
      <c r="E1125" t="str" cm="1">
        <f t="array" aca="1" ref="E1125" ca="1">IF(Bold,A1125,E1124)</f>
        <v>--- Δημοτική Ενότητα Νικηφόρου Φωκά</v>
      </c>
      <c r="F1125" t="str" cm="1">
        <f t="array" aca="1" ref="F1125" ca="1">IF(Background_test=44,"True",IF(Bold_test,"True",""))</f>
        <v/>
      </c>
    </row>
    <row r="1126" spans="1:6" x14ac:dyDescent="0.25">
      <c r="A1126" s="9" t="s">
        <v>23676</v>
      </c>
      <c r="B1126" s="9" t="s">
        <v>23677</v>
      </c>
      <c r="C1126" s="10">
        <v>37</v>
      </c>
      <c r="D1126" t="str" cm="1">
        <f t="array" aca="1" ref="D1126" ca="1">IF(Background=44,A1126,D1125)</f>
        <v>Περιφερειακή Ενότητα Ρεθύμνου</v>
      </c>
      <c r="E1126" t="str" cm="1">
        <f t="array" aca="1" ref="E1126" ca="1">IF(Bold,A1126,E1125)</f>
        <v>--- Δημοτική Ενότητα Νικηφόρου Φωκά</v>
      </c>
      <c r="F1126" t="str" cm="1">
        <f t="array" aca="1" ref="F1126" ca="1">IF(Background_test=44,"True",IF(Bold_test,"True",""))</f>
        <v/>
      </c>
    </row>
    <row r="1127" spans="1:6" x14ac:dyDescent="0.25">
      <c r="A1127" s="9" t="s">
        <v>23678</v>
      </c>
      <c r="B1127" s="9" t="s">
        <v>23679</v>
      </c>
      <c r="C1127" s="10">
        <v>87</v>
      </c>
      <c r="D1127" t="str" cm="1">
        <f t="array" aca="1" ref="D1127" ca="1">IF(Background=44,A1127,D1126)</f>
        <v>Περιφερειακή Ενότητα Ρεθύμνου</v>
      </c>
      <c r="E1127" t="str" cm="1">
        <f t="array" aca="1" ref="E1127" ca="1">IF(Bold,A1127,E1126)</f>
        <v>--- Δημοτική Ενότητα Νικηφόρου Φωκά</v>
      </c>
      <c r="F1127" t="str" cm="1">
        <f t="array" aca="1" ref="F1127" ca="1">IF(Background_test=44,"True",IF(Bold_test,"True",""))</f>
        <v/>
      </c>
    </row>
    <row r="1128" spans="1:6" x14ac:dyDescent="0.25">
      <c r="A1128" s="9" t="s">
        <v>23680</v>
      </c>
      <c r="B1128" s="9" t="s">
        <v>23681</v>
      </c>
      <c r="C1128" s="10">
        <v>2772</v>
      </c>
      <c r="D1128" t="str" cm="1">
        <f t="array" aca="1" ref="D1128" ca="1">IF(Background=44,A1128,D1127)</f>
        <v>Περιφερειακή Ενότητα Ρεθύμνου</v>
      </c>
      <c r="E1128" t="str" cm="1">
        <f t="array" aca="1" ref="E1128" ca="1">IF(Bold,A1128,E1127)</f>
        <v>--- Δημοτική Ενότητα Νικηφόρου Φωκά</v>
      </c>
      <c r="F1128" t="str" cm="1">
        <f t="array" aca="1" ref="F1128" ca="1">IF(Background_test=44,"True",IF(Bold_test,"True",""))</f>
        <v/>
      </c>
    </row>
    <row r="1129" spans="1:6" x14ac:dyDescent="0.25">
      <c r="A1129" s="9" t="s">
        <v>23682</v>
      </c>
      <c r="B1129" s="9" t="s">
        <v>23683</v>
      </c>
      <c r="C1129" s="10">
        <v>823</v>
      </c>
      <c r="D1129" t="str" cm="1">
        <f t="array" aca="1" ref="D1129" ca="1">IF(Background=44,A1129,D1128)</f>
        <v>Περιφερειακή Ενότητα Ρεθύμνου</v>
      </c>
      <c r="E1129" t="str" cm="1">
        <f t="array" aca="1" ref="E1129" ca="1">IF(Bold,A1129,E1128)</f>
        <v>--- Δημοτική Ενότητα Νικηφόρου Φωκά</v>
      </c>
      <c r="F1129" t="str" cm="1">
        <f t="array" aca="1" ref="F1129" ca="1">IF(Background_test=44,"True",IF(Bold_test,"True",""))</f>
        <v/>
      </c>
    </row>
    <row r="1130" spans="1:6" x14ac:dyDescent="0.25">
      <c r="A1130" s="9" t="s">
        <v>23684</v>
      </c>
      <c r="B1130" s="9" t="s">
        <v>23685</v>
      </c>
      <c r="C1130" s="10">
        <v>323</v>
      </c>
      <c r="D1130" t="str" cm="1">
        <f t="array" aca="1" ref="D1130" ca="1">IF(Background=44,A1130,D1129)</f>
        <v>Περιφερειακή Ενότητα Ρεθύμνου</v>
      </c>
      <c r="E1130" t="str" cm="1">
        <f t="array" aca="1" ref="E1130" ca="1">IF(Bold,A1130,E1129)</f>
        <v>--- Δημοτική Ενότητα Νικηφόρου Φωκά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23686</v>
      </c>
      <c r="B1131" s="9" t="s">
        <v>23687</v>
      </c>
      <c r="C1131" s="10">
        <v>66</v>
      </c>
      <c r="D1131" t="str" cm="1">
        <f t="array" aca="1" ref="D1131" ca="1">IF(Background=44,A1131,D1130)</f>
        <v>Περιφερειακή Ενότητα Ρεθύμνου</v>
      </c>
      <c r="E1131" t="str" cm="1">
        <f t="array" aca="1" ref="E1131" ca="1">IF(Bold,A1131,E1130)</f>
        <v>--- Δημοτική Ενότητα Νικηφόρου Φωκά</v>
      </c>
      <c r="F1131" t="str" cm="1">
        <f t="array" aca="1" ref="F1131" ca="1">IF(Background_test=44,"True",IF(Bold_test,"True",""))</f>
        <v/>
      </c>
    </row>
    <row r="1132" spans="1:6" x14ac:dyDescent="0.25">
      <c r="A1132" s="9" t="s">
        <v>23688</v>
      </c>
      <c r="B1132" s="9" t="s">
        <v>23689</v>
      </c>
      <c r="C1132" s="10">
        <v>222</v>
      </c>
      <c r="D1132" t="str" cm="1">
        <f t="array" aca="1" ref="D1132" ca="1">IF(Background=44,A1132,D1131)</f>
        <v>Περιφερειακή Ενότητα Ρεθύμνου</v>
      </c>
      <c r="E1132" t="str" cm="1">
        <f t="array" aca="1" ref="E1132" ca="1">IF(Bold,A1132,E1131)</f>
        <v>--- Δημοτική Ενότητα Νικηφόρου Φωκά</v>
      </c>
      <c r="F1132" t="str" cm="1">
        <f t="array" aca="1" ref="F1132" ca="1">IF(Background_test=44,"True",IF(Bold_test,"True",""))</f>
        <v/>
      </c>
    </row>
    <row r="1133" spans="1:6" x14ac:dyDescent="0.25">
      <c r="A1133" s="9" t="s">
        <v>23690</v>
      </c>
      <c r="B1133" s="9" t="s">
        <v>23691</v>
      </c>
      <c r="C1133" s="10">
        <v>193</v>
      </c>
      <c r="D1133" t="str" cm="1">
        <f t="array" aca="1" ref="D1133" ca="1">IF(Background=44,A1133,D1132)</f>
        <v>Περιφερειακή Ενότητα Ρεθύμνου</v>
      </c>
      <c r="E1133" t="str" cm="1">
        <f t="array" aca="1" ref="E1133" ca="1">IF(Bold,A1133,E1132)</f>
        <v>--- Δημοτική Ενότητα Νικηφόρου Φωκά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23692</v>
      </c>
      <c r="B1134" s="9" t="s">
        <v>23693</v>
      </c>
      <c r="C1134" s="10">
        <v>66</v>
      </c>
      <c r="D1134" t="str" cm="1">
        <f t="array" aca="1" ref="D1134" ca="1">IF(Background=44,A1134,D1133)</f>
        <v>Περιφερειακή Ενότητα Ρεθύμνου</v>
      </c>
      <c r="E1134" t="str" cm="1">
        <f t="array" aca="1" ref="E1134" ca="1">IF(Bold,A1134,E1133)</f>
        <v>--- Δημοτική Ενότητα Νικηφόρου Φωκά</v>
      </c>
      <c r="F1134" t="str" cm="1">
        <f t="array" aca="1" ref="F1134" ca="1">IF(Background_test=44,"True",IF(Bold_test,"True",""))</f>
        <v/>
      </c>
    </row>
    <row r="1135" spans="1:6" x14ac:dyDescent="0.25">
      <c r="A1135" s="9" t="s">
        <v>23694</v>
      </c>
      <c r="B1135" s="9" t="s">
        <v>23695</v>
      </c>
      <c r="C1135" s="10">
        <v>31</v>
      </c>
      <c r="D1135" t="str" cm="1">
        <f t="array" aca="1" ref="D1135" ca="1">IF(Background=44,A1135,D1134)</f>
        <v>Περιφερειακή Ενότητα Ρεθύμνου</v>
      </c>
      <c r="E1135" t="str" cm="1">
        <f t="array" aca="1" ref="E1135" ca="1">IF(Bold,A1135,E1134)</f>
        <v>--- Δημοτική Ενότητα Νικηφόρου Φωκά</v>
      </c>
      <c r="F1135" t="str" cm="1">
        <f t="array" aca="1" ref="F1135" ca="1">IF(Background_test=44,"True",IF(Bold_test,"True",""))</f>
        <v/>
      </c>
    </row>
    <row r="1136" spans="1:6" x14ac:dyDescent="0.25">
      <c r="A1136" s="9" t="s">
        <v>23696</v>
      </c>
      <c r="B1136" s="9" t="s">
        <v>23697</v>
      </c>
      <c r="C1136" s="10">
        <v>104</v>
      </c>
      <c r="D1136" t="str" cm="1">
        <f t="array" aca="1" ref="D1136" ca="1">IF(Background=44,A1136,D1135)</f>
        <v>Περιφερειακή Ενότητα Ρεθύμνου</v>
      </c>
      <c r="E1136" t="str" cm="1">
        <f t="array" aca="1" ref="E1136" ca="1">IF(Bold,A1136,E1135)</f>
        <v>--- Δημοτική Ενότητα Νικηφόρου Φωκά</v>
      </c>
      <c r="F1136" t="str" cm="1">
        <f t="array" aca="1" ref="F1136" ca="1">IF(Background_test=44,"True",IF(Bold_test,"True",""))</f>
        <v/>
      </c>
    </row>
    <row r="1137" spans="1:6" x14ac:dyDescent="0.25">
      <c r="A1137" s="9" t="s">
        <v>23698</v>
      </c>
      <c r="B1137" s="9" t="s">
        <v>23699</v>
      </c>
      <c r="C1137" s="10">
        <v>50</v>
      </c>
      <c r="D1137" t="str" cm="1">
        <f t="array" aca="1" ref="D1137" ca="1">IF(Background=44,A1137,D1136)</f>
        <v>Περιφερειακή Ενότητα Ρεθύμνου</v>
      </c>
      <c r="E1137" t="str" cm="1">
        <f t="array" aca="1" ref="E1137" ca="1">IF(Bold,A1137,E1136)</f>
        <v>--- Δημοτική Ενότητα Νικηφόρου Φωκά</v>
      </c>
      <c r="F1137" t="str" cm="1">
        <f t="array" aca="1" ref="F1137" ca="1">IF(Background_test=44,"True",IF(Bold_test,"True",""))</f>
        <v/>
      </c>
    </row>
    <row r="1138" spans="1:6" x14ac:dyDescent="0.25">
      <c r="A1138" s="9" t="s">
        <v>474</v>
      </c>
      <c r="B1138" s="9" t="s">
        <v>475</v>
      </c>
      <c r="C1138" s="10">
        <v>400</v>
      </c>
      <c r="D1138" t="str" cm="1">
        <f t="array" aca="1" ref="D1138" ca="1">IF(Background=44,A1138,D1137)</f>
        <v>Περιφερειακή Ενότητα Ρεθύμνου</v>
      </c>
      <c r="E1138" t="str" cm="1">
        <f t="array" aca="1" ref="E1138" ca="1">IF(Bold,A1138,E1137)</f>
        <v>--- Δημοτική Ενότητα Νικηφόρου Φωκά</v>
      </c>
      <c r="F1138" t="str" cm="1">
        <f t="array" aca="1" ref="F1138" ca="1">IF(Background_test=44,"True",IF(Bold_test,"True",""))</f>
        <v/>
      </c>
    </row>
    <row r="1139" spans="1:6" x14ac:dyDescent="0.25">
      <c r="A1139" s="9" t="s">
        <v>23700</v>
      </c>
      <c r="B1139" s="9" t="s">
        <v>23701</v>
      </c>
      <c r="C1139" s="10">
        <v>64</v>
      </c>
      <c r="D1139" t="str" cm="1">
        <f t="array" aca="1" ref="D1139" ca="1">IF(Background=44,A1139,D1138)</f>
        <v>Περιφερειακή Ενότητα Ρεθύμνου</v>
      </c>
      <c r="E1139" t="str" cm="1">
        <f t="array" aca="1" ref="E1139" ca="1">IF(Bold,A1139,E1138)</f>
        <v>--- Δημοτική Ενότητα Νικηφόρου Φωκά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23702</v>
      </c>
      <c r="B1140" s="9" t="s">
        <v>23703</v>
      </c>
      <c r="C1140" s="10">
        <v>841</v>
      </c>
      <c r="D1140" t="str" cm="1">
        <f t="array" aca="1" ref="D1140" ca="1">IF(Background=44,A1140,D1139)</f>
        <v>Περιφερειακή Ενότητα Ρεθύμνου</v>
      </c>
      <c r="E1140" t="str" cm="1">
        <f t="array" aca="1" ref="E1140" ca="1">IF(Bold,A1140,E1139)</f>
        <v>--- Δημοτική Ενότητα Νικηφόρου Φωκά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23704</v>
      </c>
      <c r="B1141" s="9" t="s">
        <v>23705</v>
      </c>
      <c r="C1141" s="10">
        <v>148</v>
      </c>
      <c r="D1141" t="str" cm="1">
        <f t="array" aca="1" ref="D1141" ca="1">IF(Background=44,A1141,D1140)</f>
        <v>Περιφερειακή Ενότητα Ρεθύμνου</v>
      </c>
      <c r="E1141" t="str" cm="1">
        <f t="array" aca="1" ref="E1141" ca="1">IF(Bold,A1141,E1140)</f>
        <v>--- Δημοτική Ενότητα Νικηφόρου Φωκά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23706</v>
      </c>
      <c r="B1142" s="9" t="s">
        <v>23707</v>
      </c>
      <c r="C1142" s="10">
        <v>105</v>
      </c>
      <c r="D1142" t="str" cm="1">
        <f t="array" aca="1" ref="D1142" ca="1">IF(Background=44,A1142,D1141)</f>
        <v>Περιφερειακή Ενότητα Ρεθύμνου</v>
      </c>
      <c r="E1142" t="str" cm="1">
        <f t="array" aca="1" ref="E1142" ca="1">IF(Bold,A1142,E1141)</f>
        <v>--- Δημοτική Ενότητα Νικηφόρου Φωκά</v>
      </c>
      <c r="F1142" t="str" cm="1">
        <f t="array" aca="1" ref="F1142" ca="1">IF(Background_test=44,"True",IF(Bold_test,"True",""))</f>
        <v/>
      </c>
    </row>
    <row r="1143" spans="1:6" x14ac:dyDescent="0.25">
      <c r="A1143" s="9" t="s">
        <v>23708</v>
      </c>
      <c r="B1143" s="9" t="s">
        <v>23709</v>
      </c>
      <c r="C1143" s="10">
        <v>250</v>
      </c>
      <c r="D1143" t="str" cm="1">
        <f t="array" aca="1" ref="D1143" ca="1">IF(Background=44,A1143,D1142)</f>
        <v>Περιφερειακή Ενότητα Ρεθύμνου</v>
      </c>
      <c r="E1143" t="str" cm="1">
        <f t="array" aca="1" ref="E1143" ca="1">IF(Bold,A1143,E1142)</f>
        <v>--- Δημοτική Ενότητα Νικηφόρου Φωκά</v>
      </c>
      <c r="F1143" t="str" cm="1">
        <f t="array" aca="1" ref="F1143" ca="1">IF(Background_test=44,"True",IF(Bold_test,"True",""))</f>
        <v/>
      </c>
    </row>
    <row r="1144" spans="1:6" x14ac:dyDescent="0.25">
      <c r="A1144" s="7" t="s">
        <v>23710</v>
      </c>
      <c r="B1144" s="7" t="s">
        <v>23711</v>
      </c>
      <c r="C1144" s="8">
        <v>41167</v>
      </c>
      <c r="D1144" t="str" cm="1">
        <f t="array" aca="1" ref="D1144" ca="1">IF(Background=44,A1144,D1143)</f>
        <v>Περιφερειακή Ενότητα Ρεθύμνου</v>
      </c>
      <c r="E1144" t="str" cm="1">
        <f t="array" aca="1" ref="E1144" ca="1">IF(Bold,A1144,E1143)</f>
        <v>--- Δημοτική Ενότητα Ρεθύμνης</v>
      </c>
      <c r="F1144" t="str" cm="1">
        <f t="array" aca="1" ref="F1144" ca="1">IF(Background_test=44,"True",IF(Bold_test,"True",""))</f>
        <v>True</v>
      </c>
    </row>
    <row r="1145" spans="1:6" x14ac:dyDescent="0.25">
      <c r="A1145" s="9" t="s">
        <v>5304</v>
      </c>
      <c r="B1145" s="9" t="s">
        <v>5305</v>
      </c>
      <c r="C1145" s="10">
        <v>70</v>
      </c>
      <c r="D1145" t="str" cm="1">
        <f t="array" aca="1" ref="D1145" ca="1">IF(Background=44,A1145,D1144)</f>
        <v>Περιφερειακή Ενότητα Ρεθύμνου</v>
      </c>
      <c r="E1145" t="str" cm="1">
        <f t="array" aca="1" ref="E1145" ca="1">IF(Bold,A1145,E1144)</f>
        <v>--- Δημοτική Ενότητα Ρεθύμνης</v>
      </c>
      <c r="F1145" t="str" cm="1">
        <f t="array" aca="1" ref="F1145" ca="1">IF(Background_test=44,"True",IF(Bold_test,"True",""))</f>
        <v/>
      </c>
    </row>
    <row r="1146" spans="1:6" x14ac:dyDescent="0.25">
      <c r="A1146" s="9" t="s">
        <v>1915</v>
      </c>
      <c r="B1146" s="9" t="s">
        <v>1916</v>
      </c>
      <c r="C1146" s="10">
        <v>87</v>
      </c>
      <c r="D1146" t="str" cm="1">
        <f t="array" aca="1" ref="D1146" ca="1">IF(Background=44,A1146,D1145)</f>
        <v>Περιφερειακή Ενότητα Ρεθύμνου</v>
      </c>
      <c r="E1146" t="str" cm="1">
        <f t="array" aca="1" ref="E1146" ca="1">IF(Bold,A1146,E1145)</f>
        <v>--- Δημοτική Ενότητα Ρεθύμνης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10380</v>
      </c>
      <c r="B1147" s="9" t="s">
        <v>10381</v>
      </c>
      <c r="C1147" s="10">
        <v>110</v>
      </c>
      <c r="D1147" t="str" cm="1">
        <f t="array" aca="1" ref="D1147" ca="1">IF(Background=44,A1147,D1146)</f>
        <v>Περιφερειακή Ενότητα Ρεθύμνου</v>
      </c>
      <c r="E1147" t="str" cm="1">
        <f t="array" aca="1" ref="E1147" ca="1">IF(Bold,A1147,E1146)</f>
        <v>--- Δημοτική Ενότητα Ρεθύμνης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14733</v>
      </c>
      <c r="B1148" s="9" t="s">
        <v>14734</v>
      </c>
      <c r="C1148" s="10">
        <v>126</v>
      </c>
      <c r="D1148" t="str" cm="1">
        <f t="array" aca="1" ref="D1148" ca="1">IF(Background=44,A1148,D1147)</f>
        <v>Περιφερειακή Ενότητα Ρεθύμνου</v>
      </c>
      <c r="E1148" t="str" cm="1">
        <f t="array" aca="1" ref="E1148" ca="1">IF(Bold,A1148,E1147)</f>
        <v>--- Δημοτική Ενότητα Ρεθύμνης</v>
      </c>
      <c r="F1148" t="str" cm="1">
        <f t="array" aca="1" ref="F1148" ca="1">IF(Background_test=44,"True",IF(Bold_test,"True",""))</f>
        <v/>
      </c>
    </row>
    <row r="1149" spans="1:6" x14ac:dyDescent="0.25">
      <c r="A1149" s="9" t="s">
        <v>23198</v>
      </c>
      <c r="B1149" s="9" t="s">
        <v>23199</v>
      </c>
      <c r="C1149" s="10">
        <v>364</v>
      </c>
      <c r="D1149" t="str" cm="1">
        <f t="array" aca="1" ref="D1149" ca="1">IF(Background=44,A1149,D1148)</f>
        <v>Περιφερειακή Ενότητα Ρεθύμνου</v>
      </c>
      <c r="E1149" t="str" cm="1">
        <f t="array" aca="1" ref="E1149" ca="1">IF(Bold,A1149,E1148)</f>
        <v>--- Δημοτική Ενότητα Ρεθύμνης</v>
      </c>
      <c r="F1149" t="str" cm="1">
        <f t="array" aca="1" ref="F1149" ca="1">IF(Background_test=44,"True",IF(Bold_test,"True",""))</f>
        <v/>
      </c>
    </row>
    <row r="1150" spans="1:6" x14ac:dyDescent="0.25">
      <c r="A1150" s="9" t="s">
        <v>23712</v>
      </c>
      <c r="B1150" s="9" t="s">
        <v>23713</v>
      </c>
      <c r="C1150" s="10">
        <v>911</v>
      </c>
      <c r="D1150" t="str" cm="1">
        <f t="array" aca="1" ref="D1150" ca="1">IF(Background=44,A1150,D1149)</f>
        <v>Περιφερειακή Ενότητα Ρεθύμνου</v>
      </c>
      <c r="E1150" t="str" cm="1">
        <f t="array" aca="1" ref="E1150" ca="1">IF(Bold,A1150,E1149)</f>
        <v>--- Δημοτική Ενότητα Ρεθύμνης</v>
      </c>
      <c r="F1150" t="str" cm="1">
        <f t="array" aca="1" ref="F1150" ca="1">IF(Background_test=44,"True",IF(Bold_test,"True",""))</f>
        <v/>
      </c>
    </row>
    <row r="1151" spans="1:6" x14ac:dyDescent="0.25">
      <c r="A1151" s="9" t="s">
        <v>23714</v>
      </c>
      <c r="B1151" s="9" t="s">
        <v>23715</v>
      </c>
      <c r="C1151" s="10">
        <v>33</v>
      </c>
      <c r="D1151" t="str" cm="1">
        <f t="array" aca="1" ref="D1151" ca="1">IF(Background=44,A1151,D1150)</f>
        <v>Περιφερειακή Ενότητα Ρεθύμνου</v>
      </c>
      <c r="E1151" t="str" cm="1">
        <f t="array" aca="1" ref="E1151" ca="1">IF(Bold,A1151,E1150)</f>
        <v>--- Δημοτική Ενότητα Ρεθύμνης</v>
      </c>
      <c r="F1151" t="str" cm="1">
        <f t="array" aca="1" ref="F1151" ca="1">IF(Background_test=44,"True",IF(Bold_test,"True",""))</f>
        <v/>
      </c>
    </row>
    <row r="1152" spans="1:6" x14ac:dyDescent="0.25">
      <c r="A1152" s="9" t="s">
        <v>23716</v>
      </c>
      <c r="B1152" s="9" t="s">
        <v>23717</v>
      </c>
      <c r="C1152" s="10">
        <v>111</v>
      </c>
      <c r="D1152" t="str" cm="1">
        <f t="array" aca="1" ref="D1152" ca="1">IF(Background=44,A1152,D1151)</f>
        <v>Περιφερειακή Ενότητα Ρεθύμνου</v>
      </c>
      <c r="E1152" t="str" cm="1">
        <f t="array" aca="1" ref="E1152" ca="1">IF(Bold,A1152,E1151)</f>
        <v>--- Δημοτική Ενότητα Ρεθύμνης</v>
      </c>
      <c r="F1152" t="str" cm="1">
        <f t="array" aca="1" ref="F1152" ca="1">IF(Background_test=44,"True",IF(Bold_test,"True",""))</f>
        <v/>
      </c>
    </row>
    <row r="1153" spans="1:6" x14ac:dyDescent="0.25">
      <c r="A1153" s="9" t="s">
        <v>23718</v>
      </c>
      <c r="B1153" s="9" t="s">
        <v>23719</v>
      </c>
      <c r="C1153" s="10">
        <v>70</v>
      </c>
      <c r="D1153" t="str" cm="1">
        <f t="array" aca="1" ref="D1153" ca="1">IF(Background=44,A1153,D1152)</f>
        <v>Περιφερειακή Ενότητα Ρεθύμνου</v>
      </c>
      <c r="E1153" t="str" cm="1">
        <f t="array" aca="1" ref="E1153" ca="1">IF(Bold,A1153,E1152)</f>
        <v>--- Δημοτική Ενότητα Ρεθύμνης</v>
      </c>
      <c r="F1153" t="str" cm="1">
        <f t="array" aca="1" ref="F1153" ca="1">IF(Background_test=44,"True",IF(Bold_test,"True",""))</f>
        <v/>
      </c>
    </row>
    <row r="1154" spans="1:6" x14ac:dyDescent="0.25">
      <c r="A1154" s="9" t="s">
        <v>23720</v>
      </c>
      <c r="B1154" s="9" t="s">
        <v>23721</v>
      </c>
      <c r="C1154" s="10">
        <v>61</v>
      </c>
      <c r="D1154" t="str" cm="1">
        <f t="array" aca="1" ref="D1154" ca="1">IF(Background=44,A1154,D1153)</f>
        <v>Περιφερειακή Ενότητα Ρεθύμνου</v>
      </c>
      <c r="E1154" t="str" cm="1">
        <f t="array" aca="1" ref="E1154" ca="1">IF(Bold,A1154,E1153)</f>
        <v>--- Δημοτική Ενότητα Ρεθύμνης</v>
      </c>
      <c r="F1154" t="str" cm="1">
        <f t="array" aca="1" ref="F1154" ca="1">IF(Background_test=44,"True",IF(Bold_test,"True",""))</f>
        <v/>
      </c>
    </row>
    <row r="1155" spans="1:6" x14ac:dyDescent="0.25">
      <c r="A1155" s="9" t="s">
        <v>23722</v>
      </c>
      <c r="B1155" s="9" t="s">
        <v>23723</v>
      </c>
      <c r="C1155" s="10">
        <v>22</v>
      </c>
      <c r="D1155" t="str" cm="1">
        <f t="array" aca="1" ref="D1155" ca="1">IF(Background=44,A1155,D1154)</f>
        <v>Περιφερειακή Ενότητα Ρεθύμνου</v>
      </c>
      <c r="E1155" t="str" cm="1">
        <f t="array" aca="1" ref="E1155" ca="1">IF(Bold,A1155,E1154)</f>
        <v>--- Δημοτική Ενότητα Ρεθύμνης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23724</v>
      </c>
      <c r="B1156" s="9" t="s">
        <v>23725</v>
      </c>
      <c r="C1156" s="10">
        <v>77</v>
      </c>
      <c r="D1156" t="str" cm="1">
        <f t="array" aca="1" ref="D1156" ca="1">IF(Background=44,A1156,D1155)</f>
        <v>Περιφερειακή Ενότητα Ρεθύμνου</v>
      </c>
      <c r="E1156" t="str" cm="1">
        <f t="array" aca="1" ref="E1156" ca="1">IF(Bold,A1156,E1155)</f>
        <v>--- Δημοτική Ενότητα Ρεθύμνης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23726</v>
      </c>
      <c r="B1157" s="9" t="s">
        <v>23727</v>
      </c>
      <c r="C1157" s="10">
        <v>106</v>
      </c>
      <c r="D1157" t="str" cm="1">
        <f t="array" aca="1" ref="D1157" ca="1">IF(Background=44,A1157,D1156)</f>
        <v>Περιφερειακή Ενότητα Ρεθύμνου</v>
      </c>
      <c r="E1157" t="str" cm="1">
        <f t="array" aca="1" ref="E1157" ca="1">IF(Bold,A1157,E1156)</f>
        <v>--- Δημοτική Ενότητα Ρεθύμνης</v>
      </c>
      <c r="F1157" t="str" cm="1">
        <f t="array" aca="1" ref="F1157" ca="1">IF(Background_test=44,"True",IF(Bold_test,"True",""))</f>
        <v/>
      </c>
    </row>
    <row r="1158" spans="1:6" x14ac:dyDescent="0.25">
      <c r="A1158" s="9" t="s">
        <v>23728</v>
      </c>
      <c r="B1158" s="9" t="s">
        <v>23729</v>
      </c>
      <c r="C1158" s="10">
        <v>162</v>
      </c>
      <c r="D1158" t="str" cm="1">
        <f t="array" aca="1" ref="D1158" ca="1">IF(Background=44,A1158,D1157)</f>
        <v>Περιφερειακή Ενότητα Ρεθύμνου</v>
      </c>
      <c r="E1158" t="str" cm="1">
        <f t="array" aca="1" ref="E1158" ca="1">IF(Bold,A1158,E1157)</f>
        <v>--- Δημοτική Ενότητα Ρεθύμνης</v>
      </c>
      <c r="F1158" t="str" cm="1">
        <f t="array" aca="1" ref="F1158" ca="1">IF(Background_test=44,"True",IF(Bold_test,"True",""))</f>
        <v/>
      </c>
    </row>
    <row r="1159" spans="1:6" x14ac:dyDescent="0.25">
      <c r="A1159" s="9" t="s">
        <v>23730</v>
      </c>
      <c r="B1159" s="9" t="s">
        <v>23731</v>
      </c>
      <c r="C1159" s="10">
        <v>465</v>
      </c>
      <c r="D1159" t="str" cm="1">
        <f t="array" aca="1" ref="D1159" ca="1">IF(Background=44,A1159,D1158)</f>
        <v>Περιφερειακή Ενότητα Ρεθύμνου</v>
      </c>
      <c r="E1159" t="str" cm="1">
        <f t="array" aca="1" ref="E1159" ca="1">IF(Bold,A1159,E1158)</f>
        <v>--- Δημοτική Ενότητα Ρεθύμνης</v>
      </c>
      <c r="F1159" t="str" cm="1">
        <f t="array" aca="1" ref="F1159" ca="1">IF(Background_test=44,"True",IF(Bold_test,"True",""))</f>
        <v/>
      </c>
    </row>
    <row r="1160" spans="1:6" x14ac:dyDescent="0.25">
      <c r="A1160" s="9" t="s">
        <v>23732</v>
      </c>
      <c r="B1160" s="9" t="s">
        <v>23733</v>
      </c>
      <c r="C1160" s="10">
        <v>42</v>
      </c>
      <c r="D1160" t="str" cm="1">
        <f t="array" aca="1" ref="D1160" ca="1">IF(Background=44,A1160,D1159)</f>
        <v>Περιφερειακή Ενότητα Ρεθύμνου</v>
      </c>
      <c r="E1160" t="str" cm="1">
        <f t="array" aca="1" ref="E1160" ca="1">IF(Bold,A1160,E1159)</f>
        <v>--- Δημοτική Ενότητα Ρεθύμνης</v>
      </c>
      <c r="F1160" t="str" cm="1">
        <f t="array" aca="1" ref="F1160" ca="1">IF(Background_test=44,"True",IF(Bold_test,"True",""))</f>
        <v/>
      </c>
    </row>
    <row r="1161" spans="1:6" x14ac:dyDescent="0.25">
      <c r="A1161" s="9" t="s">
        <v>23734</v>
      </c>
      <c r="B1161" s="9" t="s">
        <v>23735</v>
      </c>
      <c r="C1161" s="10">
        <v>141</v>
      </c>
      <c r="D1161" t="str" cm="1">
        <f t="array" aca="1" ref="D1161" ca="1">IF(Background=44,A1161,D1160)</f>
        <v>Περιφερειακή Ενότητα Ρεθύμνου</v>
      </c>
      <c r="E1161" t="str" cm="1">
        <f t="array" aca="1" ref="E1161" ca="1">IF(Bold,A1161,E1160)</f>
        <v>--- Δημοτική Ενότητα Ρεθύμνης</v>
      </c>
      <c r="F1161" t="str" cm="1">
        <f t="array" aca="1" ref="F1161" ca="1">IF(Background_test=44,"True",IF(Bold_test,"True",""))</f>
        <v/>
      </c>
    </row>
    <row r="1162" spans="1:6" x14ac:dyDescent="0.25">
      <c r="A1162" s="9" t="s">
        <v>3149</v>
      </c>
      <c r="B1162" s="9" t="s">
        <v>3150</v>
      </c>
      <c r="C1162" s="10">
        <v>24</v>
      </c>
      <c r="D1162" t="str" cm="1">
        <f t="array" aca="1" ref="D1162" ca="1">IF(Background=44,A1162,D1161)</f>
        <v>Περιφερειακή Ενότητα Ρεθύμνου</v>
      </c>
      <c r="E1162" t="str" cm="1">
        <f t="array" aca="1" ref="E1162" ca="1">IF(Bold,A1162,E1161)</f>
        <v>--- Δημοτική Ενότητα Ρεθύμνης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23385</v>
      </c>
      <c r="B1163" s="9" t="s">
        <v>23386</v>
      </c>
      <c r="C1163" s="10">
        <v>72</v>
      </c>
      <c r="D1163" t="str" cm="1">
        <f t="array" aca="1" ref="D1163" ca="1">IF(Background=44,A1163,D1162)</f>
        <v>Περιφερειακή Ενότητα Ρεθύμνου</v>
      </c>
      <c r="E1163" t="str" cm="1">
        <f t="array" aca="1" ref="E1163" ca="1">IF(Bold,A1163,E1162)</f>
        <v>--- Δημοτική Ενότητα Ρεθύμνης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23736</v>
      </c>
      <c r="B1164" s="9" t="s">
        <v>23737</v>
      </c>
      <c r="C1164" s="10">
        <v>215</v>
      </c>
      <c r="D1164" t="str" cm="1">
        <f t="array" aca="1" ref="D1164" ca="1">IF(Background=44,A1164,D1163)</f>
        <v>Περιφερειακή Ενότητα Ρεθύμνου</v>
      </c>
      <c r="E1164" t="str" cm="1">
        <f t="array" aca="1" ref="E1164" ca="1">IF(Bold,A1164,E1163)</f>
        <v>--- Δημοτική Ενότητα Ρεθύμνης</v>
      </c>
      <c r="F1164" t="str" cm="1">
        <f t="array" aca="1" ref="F1164" ca="1">IF(Background_test=44,"True",IF(Bold_test,"True",""))</f>
        <v/>
      </c>
    </row>
    <row r="1165" spans="1:6" x14ac:dyDescent="0.25">
      <c r="A1165" s="9" t="s">
        <v>23738</v>
      </c>
      <c r="B1165" s="9" t="s">
        <v>23739</v>
      </c>
      <c r="C1165" s="10">
        <v>53</v>
      </c>
      <c r="D1165" t="str" cm="1">
        <f t="array" aca="1" ref="D1165" ca="1">IF(Background=44,A1165,D1164)</f>
        <v>Περιφερειακή Ενότητα Ρεθύμνου</v>
      </c>
      <c r="E1165" t="str" cm="1">
        <f t="array" aca="1" ref="E1165" ca="1">IF(Bold,A1165,E1164)</f>
        <v>--- Δημοτική Ενότητα Ρεθύμνης</v>
      </c>
      <c r="F1165" t="str" cm="1">
        <f t="array" aca="1" ref="F1165" ca="1">IF(Background_test=44,"True",IF(Bold_test,"True",""))</f>
        <v/>
      </c>
    </row>
    <row r="1166" spans="1:6" x14ac:dyDescent="0.25">
      <c r="A1166" s="9" t="s">
        <v>23740</v>
      </c>
      <c r="B1166" s="9" t="s">
        <v>23741</v>
      </c>
      <c r="C1166" s="10">
        <v>144</v>
      </c>
      <c r="D1166" t="str" cm="1">
        <f t="array" aca="1" ref="D1166" ca="1">IF(Background=44,A1166,D1165)</f>
        <v>Περιφερειακή Ενότητα Ρεθύμνου</v>
      </c>
      <c r="E1166" t="str" cm="1">
        <f t="array" aca="1" ref="E1166" ca="1">IF(Bold,A1166,E1165)</f>
        <v>--- Δημοτική Ενότητα Ρεθύμνης</v>
      </c>
      <c r="F1166" t="str" cm="1">
        <f t="array" aca="1" ref="F1166" ca="1">IF(Background_test=44,"True",IF(Bold_test,"True",""))</f>
        <v/>
      </c>
    </row>
    <row r="1167" spans="1:6" x14ac:dyDescent="0.25">
      <c r="A1167" s="9" t="s">
        <v>23742</v>
      </c>
      <c r="B1167" s="9" t="s">
        <v>23743</v>
      </c>
      <c r="C1167" s="10">
        <v>36</v>
      </c>
      <c r="D1167" t="str" cm="1">
        <f t="array" aca="1" ref="D1167" ca="1">IF(Background=44,A1167,D1166)</f>
        <v>Περιφερειακή Ενότητα Ρεθύμνου</v>
      </c>
      <c r="E1167" t="str" cm="1">
        <f t="array" aca="1" ref="E1167" ca="1">IF(Bold,A1167,E1166)</f>
        <v>--- Δημοτική Ενότητα Ρεθύμνης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23744</v>
      </c>
      <c r="B1168" s="9" t="s">
        <v>23745</v>
      </c>
      <c r="C1168" s="10">
        <v>36305</v>
      </c>
      <c r="D1168" t="str" cm="1">
        <f t="array" aca="1" ref="D1168" ca="1">IF(Background=44,A1168,D1167)</f>
        <v>Περιφερειακή Ενότητα Ρεθύμνου</v>
      </c>
      <c r="E1168" t="str" cm="1">
        <f t="array" aca="1" ref="E1168" ca="1">IF(Bold,A1168,E1167)</f>
        <v>--- Δημοτική Ενότητα Ρεθύμνης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23746</v>
      </c>
      <c r="B1169" s="9" t="s">
        <v>23747</v>
      </c>
      <c r="C1169" s="10">
        <v>561</v>
      </c>
      <c r="D1169" t="str" cm="1">
        <f t="array" aca="1" ref="D1169" ca="1">IF(Background=44,A1169,D1168)</f>
        <v>Περιφερειακή Ενότητα Ρεθύμνου</v>
      </c>
      <c r="E1169" t="str" cm="1">
        <f t="array" aca="1" ref="E1169" ca="1">IF(Bold,A1169,E1168)</f>
        <v>--- Δημοτική Ενότητα Ρεθύμνης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23748</v>
      </c>
      <c r="B1170" s="9" t="s">
        <v>23749</v>
      </c>
      <c r="C1170" s="10">
        <v>107</v>
      </c>
      <c r="D1170" t="str" cm="1">
        <f t="array" aca="1" ref="D1170" ca="1">IF(Background=44,A1170,D1169)</f>
        <v>Περιφερειακή Ενότητα Ρεθύμνου</v>
      </c>
      <c r="E1170" t="str" cm="1">
        <f t="array" aca="1" ref="E1170" ca="1">IF(Bold,A1170,E1169)</f>
        <v>--- Δημοτική Ενότητα Ρεθύμνης</v>
      </c>
      <c r="F1170" t="str" cm="1">
        <f t="array" aca="1" ref="F1170" ca="1">IF(Background_test=44,"True",IF(Bold_test,"True",""))</f>
        <v/>
      </c>
    </row>
    <row r="1171" spans="1:6" x14ac:dyDescent="0.25">
      <c r="A1171" s="9" t="s">
        <v>23750</v>
      </c>
      <c r="B1171" s="9" t="s">
        <v>23751</v>
      </c>
      <c r="C1171" s="10">
        <v>161</v>
      </c>
      <c r="D1171" t="str" cm="1">
        <f t="array" aca="1" ref="D1171" ca="1">IF(Background=44,A1171,D1170)</f>
        <v>Περιφερειακή Ενότητα Ρεθύμνου</v>
      </c>
      <c r="E1171" t="str" cm="1">
        <f t="array" aca="1" ref="E1171" ca="1">IF(Bold,A1171,E1170)</f>
        <v>--- Δημοτική Ενότητα Ρεθύμνης</v>
      </c>
      <c r="F1171" t="str" cm="1">
        <f t="array" aca="1" ref="F1171" ca="1">IF(Background_test=44,"True",IF(Bold_test,"True",""))</f>
        <v/>
      </c>
    </row>
    <row r="1172" spans="1:6" x14ac:dyDescent="0.25">
      <c r="A1172" s="9" t="s">
        <v>23752</v>
      </c>
      <c r="B1172" s="9" t="s">
        <v>23753</v>
      </c>
      <c r="C1172" s="10">
        <v>165</v>
      </c>
      <c r="D1172" t="str" cm="1">
        <f t="array" aca="1" ref="D1172" ca="1">IF(Background=44,A1172,D1171)</f>
        <v>Περιφερειακή Ενότητα Ρεθύμνου</v>
      </c>
      <c r="E1172" t="str" cm="1">
        <f t="array" aca="1" ref="E1172" ca="1">IF(Bold,A1172,E1171)</f>
        <v>--- Δημοτική Ενότητα Ρεθύμνης</v>
      </c>
      <c r="F1172" t="str" cm="1">
        <f t="array" aca="1" ref="F1172" ca="1">IF(Background_test=44,"True",IF(Bold_test,"True",""))</f>
        <v/>
      </c>
    </row>
    <row r="1173" spans="1:6" x14ac:dyDescent="0.25">
      <c r="A1173" s="9" t="s">
        <v>23754</v>
      </c>
      <c r="B1173" s="9" t="s">
        <v>23755</v>
      </c>
      <c r="C1173" s="10">
        <v>80</v>
      </c>
      <c r="D1173" t="str" cm="1">
        <f t="array" aca="1" ref="D1173" ca="1">IF(Background=44,A1173,D1172)</f>
        <v>Περιφερειακή Ενότητα Ρεθύμνου</v>
      </c>
      <c r="E1173" t="str" cm="1">
        <f t="array" aca="1" ref="E1173" ca="1">IF(Bold,A1173,E1172)</f>
        <v>--- Δημοτική Ενότητα Ρεθύμνης</v>
      </c>
      <c r="F1173" t="str" cm="1">
        <f t="array" aca="1" ref="F1173" ca="1">IF(Background_test=44,"True",IF(Bold_test,"True",""))</f>
        <v/>
      </c>
    </row>
    <row r="1174" spans="1:6" x14ac:dyDescent="0.25">
      <c r="A1174" s="9" t="s">
        <v>23756</v>
      </c>
      <c r="B1174" s="9" t="s">
        <v>23757</v>
      </c>
      <c r="C1174" s="10">
        <v>286</v>
      </c>
      <c r="D1174" t="str" cm="1">
        <f t="array" aca="1" ref="D1174" ca="1">IF(Background=44,A1174,D1173)</f>
        <v>Περιφερειακή Ενότητα Ρεθύμνου</v>
      </c>
      <c r="E1174" t="str" cm="1">
        <f t="array" aca="1" ref="E1174" ca="1">IF(Bold,A1174,E1173)</f>
        <v>--- Δημοτική Ενότητα Ρεθύμνης</v>
      </c>
      <c r="F1174" t="str" cm="1">
        <f t="array" aca="1" ref="F1174" ca="1">IF(Background_test=44,"True",IF(Bold_test,"True",""))</f>
        <v/>
      </c>
    </row>
    <row r="1175" spans="1:6" x14ac:dyDescent="0.25">
      <c r="A1175" s="3" t="s">
        <v>23758</v>
      </c>
      <c r="B1175" s="3" t="s">
        <v>23759</v>
      </c>
      <c r="C1175" s="4">
        <v>171822</v>
      </c>
      <c r="D1175" t="str" cm="1">
        <f t="array" aca="1" ref="D1175" ca="1">IF(Background=44,A1175,D1174)</f>
        <v>Περιφερειακή Ενότητα Χανίων</v>
      </c>
      <c r="E1175" t="str" cm="1">
        <f t="array" aca="1" ref="E1175" ca="1">IF(Bold,A1175,E1174)</f>
        <v>--- Δημοτική Ενότητα Ρεθύμνης</v>
      </c>
      <c r="F1175" t="str" cm="1">
        <f t="array" aca="1" ref="F1175" ca="1">IF(Background_test=44,"True",IF(Bold_test,"True",""))</f>
        <v>True</v>
      </c>
    </row>
    <row r="1176" spans="1:6" x14ac:dyDescent="0.25">
      <c r="A1176" s="5" t="s">
        <v>23760</v>
      </c>
      <c r="B1176" s="5" t="s">
        <v>23761</v>
      </c>
      <c r="C1176" s="6">
        <v>15660</v>
      </c>
      <c r="D1176" t="str" cm="1">
        <f t="array" aca="1" ref="D1176" ca="1">IF(Background=44,A1176,D1175)</f>
        <v>Περιφερειακή Ενότητα Χανίων</v>
      </c>
      <c r="E1176" t="str" cm="1">
        <f t="array" aca="1" ref="E1176" ca="1">IF(Bold,A1176,E1175)</f>
        <v>--------- Δήμος Αποκορώνου</v>
      </c>
      <c r="F1176" t="str" cm="1">
        <f t="array" aca="1" ref="F1176" ca="1">IF(Background_test=44,"True",IF(Bold_test,"True",""))</f>
        <v>True</v>
      </c>
    </row>
    <row r="1177" spans="1:6" x14ac:dyDescent="0.25">
      <c r="A1177" s="7" t="s">
        <v>23762</v>
      </c>
      <c r="B1177" s="7" t="s">
        <v>23763</v>
      </c>
      <c r="C1177" s="8">
        <v>3814</v>
      </c>
      <c r="D1177" t="str" cm="1">
        <f t="array" aca="1" ref="D1177" ca="1">IF(Background=44,A1177,D1176)</f>
        <v>Περιφερειακή Ενότητα Χανίων</v>
      </c>
      <c r="E1177" t="str" cm="1">
        <f t="array" aca="1" ref="E1177" ca="1">IF(Bold,A1177,E1176)</f>
        <v>--- Δημοτική Ενότητα Αρμένων</v>
      </c>
      <c r="F1177" t="str" cm="1">
        <f t="array" aca="1" ref="F1177" ca="1">IF(Background_test=44,"True",IF(Bold_test,"True",""))</f>
        <v>True</v>
      </c>
    </row>
    <row r="1178" spans="1:6" x14ac:dyDescent="0.25">
      <c r="A1178" s="9" t="s">
        <v>23198</v>
      </c>
      <c r="B1178" s="9" t="s">
        <v>23199</v>
      </c>
      <c r="C1178" s="10">
        <v>349</v>
      </c>
      <c r="D1178" t="str" cm="1">
        <f t="array" aca="1" ref="D1178" ca="1">IF(Background=44,A1178,D1177)</f>
        <v>Περιφερειακή Ενότητα Χανίων</v>
      </c>
      <c r="E1178" t="str" cm="1">
        <f t="array" aca="1" ref="E1178" ca="1">IF(Bold,A1178,E1177)</f>
        <v>--- Δημοτική Ενότητα Αρμένων</v>
      </c>
      <c r="F1178" t="str" cm="1">
        <f t="array" aca="1" ref="F1178" ca="1">IF(Background_test=44,"True",IF(Bold_test,"True",""))</f>
        <v/>
      </c>
    </row>
    <row r="1179" spans="1:6" x14ac:dyDescent="0.25">
      <c r="A1179" s="9" t="s">
        <v>14540</v>
      </c>
      <c r="B1179" s="9" t="s">
        <v>14541</v>
      </c>
      <c r="C1179" s="10">
        <v>1984</v>
      </c>
      <c r="D1179" t="str" cm="1">
        <f t="array" aca="1" ref="D1179" ca="1">IF(Background=44,A1179,D1178)</f>
        <v>Περιφερειακή Ενότητα Χανίων</v>
      </c>
      <c r="E1179" t="str" cm="1">
        <f t="array" aca="1" ref="E1179" ca="1">IF(Bold,A1179,E1178)</f>
        <v>--- Δημοτική Ενότητα Αρμένων</v>
      </c>
      <c r="F1179" t="str" cm="1">
        <f t="array" aca="1" ref="F1179" ca="1">IF(Background_test=44,"True",IF(Bold_test,"True",""))</f>
        <v/>
      </c>
    </row>
    <row r="1180" spans="1:6" x14ac:dyDescent="0.25">
      <c r="A1180" s="9" t="s">
        <v>23764</v>
      </c>
      <c r="B1180" s="9" t="s">
        <v>18815</v>
      </c>
      <c r="C1180" s="10">
        <v>34</v>
      </c>
      <c r="D1180" t="str" cm="1">
        <f t="array" aca="1" ref="D1180" ca="1">IF(Background=44,A1180,D1179)</f>
        <v>Περιφερειακή Ενότητα Χανίων</v>
      </c>
      <c r="E1180" t="str" cm="1">
        <f t="array" aca="1" ref="E1180" ca="1">IF(Bold,A1180,E1179)</f>
        <v>--- Δημοτική Ενότητα Αρμένων</v>
      </c>
      <c r="F1180" t="str" cm="1">
        <f t="array" aca="1" ref="F1180" ca="1">IF(Background_test=44,"True",IF(Bold_test,"True",""))</f>
        <v/>
      </c>
    </row>
    <row r="1181" spans="1:6" x14ac:dyDescent="0.25">
      <c r="A1181" s="9" t="s">
        <v>23765</v>
      </c>
      <c r="B1181" s="9" t="s">
        <v>23766</v>
      </c>
      <c r="C1181" s="10">
        <v>35</v>
      </c>
      <c r="D1181" t="str" cm="1">
        <f t="array" aca="1" ref="D1181" ca="1">IF(Background=44,A1181,D1180)</f>
        <v>Περιφερειακή Ενότητα Χανίων</v>
      </c>
      <c r="E1181" t="str" cm="1">
        <f t="array" aca="1" ref="E1181" ca="1">IF(Bold,A1181,E1180)</f>
        <v>--- Δημοτική Ενότητα Αρμένων</v>
      </c>
      <c r="F1181" t="str" cm="1">
        <f t="array" aca="1" ref="F1181" ca="1">IF(Background_test=44,"True",IF(Bold_test,"True",""))</f>
        <v/>
      </c>
    </row>
    <row r="1182" spans="1:6" x14ac:dyDescent="0.25">
      <c r="A1182" s="9" t="s">
        <v>23767</v>
      </c>
      <c r="B1182" s="9" t="s">
        <v>23768</v>
      </c>
      <c r="C1182" s="10">
        <v>51</v>
      </c>
      <c r="D1182" t="str" cm="1">
        <f t="array" aca="1" ref="D1182" ca="1">IF(Background=44,A1182,D1181)</f>
        <v>Περιφερειακή Ενότητα Χανίων</v>
      </c>
      <c r="E1182" t="str" cm="1">
        <f t="array" aca="1" ref="E1182" ca="1">IF(Bold,A1182,E1181)</f>
        <v>--- Δημοτική Ενότητα Αρμένων</v>
      </c>
      <c r="F1182" t="str" cm="1">
        <f t="array" aca="1" ref="F1182" ca="1">IF(Background_test=44,"True",IF(Bold_test,"True",""))</f>
        <v/>
      </c>
    </row>
    <row r="1183" spans="1:6" x14ac:dyDescent="0.25">
      <c r="A1183" s="9" t="s">
        <v>23769</v>
      </c>
      <c r="B1183" s="9" t="s">
        <v>23770</v>
      </c>
      <c r="C1183" s="10">
        <v>549</v>
      </c>
      <c r="D1183" t="str" cm="1">
        <f t="array" aca="1" ref="D1183" ca="1">IF(Background=44,A1183,D1182)</f>
        <v>Περιφερειακή Ενότητα Χανίων</v>
      </c>
      <c r="E1183" t="str" cm="1">
        <f t="array" aca="1" ref="E1183" ca="1">IF(Bold,A1183,E1182)</f>
        <v>--- Δημοτική Ενότητα Αρμένων</v>
      </c>
      <c r="F1183" t="str" cm="1">
        <f t="array" aca="1" ref="F1183" ca="1">IF(Background_test=44,"True",IF(Bold_test,"True",""))</f>
        <v/>
      </c>
    </row>
    <row r="1184" spans="1:6" x14ac:dyDescent="0.25">
      <c r="A1184" s="9" t="s">
        <v>23771</v>
      </c>
      <c r="B1184" s="9" t="s">
        <v>23772</v>
      </c>
      <c r="C1184" s="10">
        <v>116</v>
      </c>
      <c r="D1184" t="str" cm="1">
        <f t="array" aca="1" ref="D1184" ca="1">IF(Background=44,A1184,D1183)</f>
        <v>Περιφερειακή Ενότητα Χανίων</v>
      </c>
      <c r="E1184" t="str" cm="1">
        <f t="array" aca="1" ref="E1184" ca="1">IF(Bold,A1184,E1183)</f>
        <v>--- Δημοτική Ενότητα Αρμένων</v>
      </c>
      <c r="F1184" t="str" cm="1">
        <f t="array" aca="1" ref="F1184" ca="1">IF(Background_test=44,"True",IF(Bold_test,"True",""))</f>
        <v/>
      </c>
    </row>
    <row r="1185" spans="1:6" x14ac:dyDescent="0.25">
      <c r="A1185" s="9" t="s">
        <v>23773</v>
      </c>
      <c r="B1185" s="9" t="s">
        <v>23774</v>
      </c>
      <c r="C1185" s="10">
        <v>106</v>
      </c>
      <c r="D1185" t="str" cm="1">
        <f t="array" aca="1" ref="D1185" ca="1">IF(Background=44,A1185,D1184)</f>
        <v>Περιφερειακή Ενότητα Χανίων</v>
      </c>
      <c r="E1185" t="str" cm="1">
        <f t="array" aca="1" ref="E1185" ca="1">IF(Bold,A1185,E1184)</f>
        <v>--- Δημοτική Ενότητα Αρμένων</v>
      </c>
      <c r="F1185" t="str" cm="1">
        <f t="array" aca="1" ref="F1185" ca="1">IF(Background_test=44,"True",IF(Bold_test,"True",""))</f>
        <v/>
      </c>
    </row>
    <row r="1186" spans="1:6" x14ac:dyDescent="0.25">
      <c r="A1186" s="9" t="s">
        <v>23775</v>
      </c>
      <c r="B1186" s="9" t="s">
        <v>23776</v>
      </c>
      <c r="C1186" s="10">
        <v>38</v>
      </c>
      <c r="D1186" t="str" cm="1">
        <f t="array" aca="1" ref="D1186" ca="1">IF(Background=44,A1186,D1185)</f>
        <v>Περιφερειακή Ενότητα Χανίων</v>
      </c>
      <c r="E1186" t="str" cm="1">
        <f t="array" aca="1" ref="E1186" ca="1">IF(Bold,A1186,E1185)</f>
        <v>--- Δημοτική Ενότητα Αρμένων</v>
      </c>
      <c r="F1186" t="str" cm="1">
        <f t="array" aca="1" ref="F1186" ca="1">IF(Background_test=44,"True",IF(Bold_test,"True",""))</f>
        <v/>
      </c>
    </row>
    <row r="1187" spans="1:6" x14ac:dyDescent="0.25">
      <c r="A1187" s="9" t="s">
        <v>23777</v>
      </c>
      <c r="B1187" s="9" t="s">
        <v>23778</v>
      </c>
      <c r="C1187" s="10">
        <v>321</v>
      </c>
      <c r="D1187" t="str" cm="1">
        <f t="array" aca="1" ref="D1187" ca="1">IF(Background=44,A1187,D1186)</f>
        <v>Περιφερειακή Ενότητα Χανίων</v>
      </c>
      <c r="E1187" t="str" cm="1">
        <f t="array" aca="1" ref="E1187" ca="1">IF(Bold,A1187,E1186)</f>
        <v>--- Δημοτική Ενότητα Αρμένων</v>
      </c>
      <c r="F1187" t="str" cm="1">
        <f t="array" aca="1" ref="F1187" ca="1">IF(Background_test=44,"True",IF(Bold_test,"True",""))</f>
        <v/>
      </c>
    </row>
    <row r="1188" spans="1:6" x14ac:dyDescent="0.25">
      <c r="A1188" s="9" t="s">
        <v>23779</v>
      </c>
      <c r="B1188" s="9" t="s">
        <v>23780</v>
      </c>
      <c r="C1188" s="10">
        <v>173</v>
      </c>
      <c r="D1188" t="str" cm="1">
        <f t="array" aca="1" ref="D1188" ca="1">IF(Background=44,A1188,D1187)</f>
        <v>Περιφερειακή Ενότητα Χανίων</v>
      </c>
      <c r="E1188" t="str" cm="1">
        <f t="array" aca="1" ref="E1188" ca="1">IF(Bold,A1188,E1187)</f>
        <v>--- Δημοτική Ενότητα Αρμένων</v>
      </c>
      <c r="F1188" t="str" cm="1">
        <f t="array" aca="1" ref="F1188" ca="1">IF(Background_test=44,"True",IF(Bold_test,"True",""))</f>
        <v/>
      </c>
    </row>
    <row r="1189" spans="1:6" x14ac:dyDescent="0.25">
      <c r="A1189" s="9" t="s">
        <v>23781</v>
      </c>
      <c r="B1189" s="9" t="s">
        <v>23782</v>
      </c>
      <c r="C1189" s="10">
        <v>21</v>
      </c>
      <c r="D1189" t="str" cm="1">
        <f t="array" aca="1" ref="D1189" ca="1">IF(Background=44,A1189,D1188)</f>
        <v>Περιφερειακή Ενότητα Χανίων</v>
      </c>
      <c r="E1189" t="str" cm="1">
        <f t="array" aca="1" ref="E1189" ca="1">IF(Bold,A1189,E1188)</f>
        <v>--- Δημοτική Ενότητα Αρμένων</v>
      </c>
      <c r="F1189" t="str" cm="1">
        <f t="array" aca="1" ref="F1189" ca="1">IF(Background_test=44,"True",IF(Bold_test,"True",""))</f>
        <v/>
      </c>
    </row>
    <row r="1190" spans="1:6" x14ac:dyDescent="0.25">
      <c r="A1190" s="9" t="s">
        <v>23783</v>
      </c>
      <c r="B1190" s="9" t="s">
        <v>23784</v>
      </c>
      <c r="C1190" s="10">
        <v>37</v>
      </c>
      <c r="D1190" t="str" cm="1">
        <f t="array" aca="1" ref="D1190" ca="1">IF(Background=44,A1190,D1189)</f>
        <v>Περιφερειακή Ενότητα Χανίων</v>
      </c>
      <c r="E1190" t="str" cm="1">
        <f t="array" aca="1" ref="E1190" ca="1">IF(Bold,A1190,E1189)</f>
        <v>--- Δημοτική Ενότητα Αρμένων</v>
      </c>
      <c r="F1190" t="str" cm="1">
        <f t="array" aca="1" ref="F1190" ca="1">IF(Background_test=44,"True",IF(Bold_test,"True",""))</f>
        <v/>
      </c>
    </row>
    <row r="1191" spans="1:6" x14ac:dyDescent="0.25">
      <c r="A1191" s="7" t="s">
        <v>23785</v>
      </c>
      <c r="B1191" s="7" t="s">
        <v>23786</v>
      </c>
      <c r="C1191" s="8">
        <v>518</v>
      </c>
      <c r="D1191" t="str" cm="1">
        <f t="array" aca="1" ref="D1191" ca="1">IF(Background=44,A1191,D1190)</f>
        <v>Περιφερειακή Ενότητα Χανίων</v>
      </c>
      <c r="E1191" t="str" cm="1">
        <f t="array" aca="1" ref="E1191" ca="1">IF(Bold,A1191,E1190)</f>
        <v>--- Δημοτική Ενότητα Ασή Γωνιάς</v>
      </c>
      <c r="F1191" t="str" cm="1">
        <f t="array" aca="1" ref="F1191" ca="1">IF(Background_test=44,"True",IF(Bold_test,"True",""))</f>
        <v>True</v>
      </c>
    </row>
    <row r="1192" spans="1:6" x14ac:dyDescent="0.25">
      <c r="A1192" s="9" t="s">
        <v>23787</v>
      </c>
      <c r="B1192" s="9" t="s">
        <v>23788</v>
      </c>
      <c r="C1192" s="10">
        <v>518</v>
      </c>
      <c r="D1192" t="str" cm="1">
        <f t="array" aca="1" ref="D1192" ca="1">IF(Background=44,A1192,D1191)</f>
        <v>Περιφερειακή Ενότητα Χανίων</v>
      </c>
      <c r="E1192" t="str" cm="1">
        <f t="array" aca="1" ref="E1192" ca="1">IF(Bold,A1192,E1191)</f>
        <v>--- Δημοτική Ενότητα Ασή Γωνιάς</v>
      </c>
      <c r="F1192" t="str" cm="1">
        <f t="array" aca="1" ref="F1192" ca="1">IF(Background_test=44,"True",IF(Bold_test,"True",""))</f>
        <v/>
      </c>
    </row>
    <row r="1193" spans="1:6" x14ac:dyDescent="0.25">
      <c r="A1193" s="7" t="s">
        <v>23789</v>
      </c>
      <c r="B1193" s="7" t="s">
        <v>23790</v>
      </c>
      <c r="C1193" s="8">
        <v>3822</v>
      </c>
      <c r="D1193" t="str" cm="1">
        <f t="array" aca="1" ref="D1193" ca="1">IF(Background=44,A1193,D1192)</f>
        <v>Περιφερειακή Ενότητα Χανίων</v>
      </c>
      <c r="E1193" t="str" cm="1">
        <f t="array" aca="1" ref="E1193" ca="1">IF(Bold,A1193,E1192)</f>
        <v>--- Δημοτική Ενότητα Βάμου</v>
      </c>
      <c r="F1193" t="str" cm="1">
        <f t="array" aca="1" ref="F1193" ca="1">IF(Background_test=44,"True",IF(Bold_test,"True",""))</f>
        <v>True</v>
      </c>
    </row>
    <row r="1194" spans="1:6" x14ac:dyDescent="0.25">
      <c r="A1194" s="9" t="s">
        <v>23475</v>
      </c>
      <c r="B1194" s="9" t="s">
        <v>23476</v>
      </c>
      <c r="C1194" s="10">
        <v>455</v>
      </c>
      <c r="D1194" t="str" cm="1">
        <f t="array" aca="1" ref="D1194" ca="1">IF(Background=44,A1194,D1193)</f>
        <v>Περιφερειακή Ενότητα Χανίων</v>
      </c>
      <c r="E1194" t="str" cm="1">
        <f t="array" aca="1" ref="E1194" ca="1">IF(Bold,A1194,E1193)</f>
        <v>--- Δημοτική Ενότητα Βάμου</v>
      </c>
      <c r="F1194" t="str" cm="1">
        <f t="array" aca="1" ref="F1194" ca="1">IF(Background_test=44,"True",IF(Bold_test,"True",""))</f>
        <v/>
      </c>
    </row>
    <row r="1195" spans="1:6" x14ac:dyDescent="0.25">
      <c r="A1195" s="9" t="s">
        <v>23791</v>
      </c>
      <c r="B1195" s="9" t="s">
        <v>23792</v>
      </c>
      <c r="C1195" s="10">
        <v>148</v>
      </c>
      <c r="D1195" t="str" cm="1">
        <f t="array" aca="1" ref="D1195" ca="1">IF(Background=44,A1195,D1194)</f>
        <v>Περιφερειακή Ενότητα Χανίων</v>
      </c>
      <c r="E1195" t="str" cm="1">
        <f t="array" aca="1" ref="E1195" ca="1">IF(Bold,A1195,E1194)</f>
        <v>--- Δημοτική Ενότητα Βάμου</v>
      </c>
      <c r="F1195" t="str" cm="1">
        <f t="array" aca="1" ref="F1195" ca="1">IF(Background_test=44,"True",IF(Bold_test,"True",""))</f>
        <v/>
      </c>
    </row>
    <row r="1196" spans="1:6" x14ac:dyDescent="0.25">
      <c r="A1196" s="9" t="s">
        <v>23793</v>
      </c>
      <c r="B1196" s="9" t="s">
        <v>23794</v>
      </c>
      <c r="C1196" s="10">
        <v>781</v>
      </c>
      <c r="D1196" t="str" cm="1">
        <f t="array" aca="1" ref="D1196" ca="1">IF(Background=44,A1196,D1195)</f>
        <v>Περιφερειακή Ενότητα Χανίων</v>
      </c>
      <c r="E1196" t="str" cm="1">
        <f t="array" aca="1" ref="E1196" ca="1">IF(Bold,A1196,E1195)</f>
        <v>--- Δημοτική Ενότητα Βάμου</v>
      </c>
      <c r="F1196" t="str" cm="1">
        <f t="array" aca="1" ref="F1196" ca="1">IF(Background_test=44,"True",IF(Bold_test,"True",""))</f>
        <v/>
      </c>
    </row>
    <row r="1197" spans="1:6" x14ac:dyDescent="0.25">
      <c r="A1197" s="9" t="s">
        <v>23795</v>
      </c>
      <c r="B1197" s="9" t="s">
        <v>23796</v>
      </c>
      <c r="C1197" s="10">
        <v>537</v>
      </c>
      <c r="D1197" t="str" cm="1">
        <f t="array" aca="1" ref="D1197" ca="1">IF(Background=44,A1197,D1196)</f>
        <v>Περιφερειακή Ενότητα Χανίων</v>
      </c>
      <c r="E1197" t="str" cm="1">
        <f t="array" aca="1" ref="E1197" ca="1">IF(Bold,A1197,E1196)</f>
        <v>--- Δημοτική Ενότητα Βάμου</v>
      </c>
      <c r="F1197" t="str" cm="1">
        <f t="array" aca="1" ref="F1197" ca="1">IF(Background_test=44,"True",IF(Bold_test,"True",""))</f>
        <v/>
      </c>
    </row>
    <row r="1198" spans="1:6" x14ac:dyDescent="0.25">
      <c r="A1198" s="9" t="s">
        <v>23797</v>
      </c>
      <c r="B1198" s="9" t="s">
        <v>23798</v>
      </c>
      <c r="C1198" s="10">
        <v>106</v>
      </c>
      <c r="D1198" t="str" cm="1">
        <f t="array" aca="1" ref="D1198" ca="1">IF(Background=44,A1198,D1197)</f>
        <v>Περιφερειακή Ενότητα Χανίων</v>
      </c>
      <c r="E1198" t="str" cm="1">
        <f t="array" aca="1" ref="E1198" ca="1">IF(Bold,A1198,E1197)</f>
        <v>--- Δημοτική Ενότητα Βάμου</v>
      </c>
      <c r="F1198" t="str" cm="1">
        <f t="array" aca="1" ref="F1198" ca="1">IF(Background_test=44,"True",IF(Bold_test,"True",""))</f>
        <v/>
      </c>
    </row>
    <row r="1199" spans="1:6" x14ac:dyDescent="0.25">
      <c r="A1199" s="9" t="s">
        <v>23799</v>
      </c>
      <c r="B1199" s="9" t="s">
        <v>22792</v>
      </c>
      <c r="C1199" s="10">
        <v>170</v>
      </c>
      <c r="D1199" t="str" cm="1">
        <f t="array" aca="1" ref="D1199" ca="1">IF(Background=44,A1199,D1198)</f>
        <v>Περιφερειακή Ενότητα Χανίων</v>
      </c>
      <c r="E1199" t="str" cm="1">
        <f t="array" aca="1" ref="E1199" ca="1">IF(Bold,A1199,E1198)</f>
        <v>--- Δημοτική Ενότητα Βάμου</v>
      </c>
      <c r="F1199" t="str" cm="1">
        <f t="array" aca="1" ref="F1199" ca="1">IF(Background_test=44,"True",IF(Bold_test,"True",""))</f>
        <v/>
      </c>
    </row>
    <row r="1200" spans="1:6" x14ac:dyDescent="0.25">
      <c r="A1200" s="9" t="s">
        <v>23800</v>
      </c>
      <c r="B1200" s="9" t="s">
        <v>23801</v>
      </c>
      <c r="C1200" s="10">
        <v>147</v>
      </c>
      <c r="D1200" t="str" cm="1">
        <f t="array" aca="1" ref="D1200" ca="1">IF(Background=44,A1200,D1199)</f>
        <v>Περιφερειακή Ενότητα Χανίων</v>
      </c>
      <c r="E1200" t="str" cm="1">
        <f t="array" aca="1" ref="E1200" ca="1">IF(Bold,A1200,E1199)</f>
        <v>--- Δημοτική Ενότητα Βάμου</v>
      </c>
      <c r="F1200" t="str" cm="1">
        <f t="array" aca="1" ref="F1200" ca="1">IF(Background_test=44,"True",IF(Bold_test,"True",""))</f>
        <v/>
      </c>
    </row>
    <row r="1201" spans="1:6" x14ac:dyDescent="0.25">
      <c r="A1201" s="9" t="s">
        <v>23802</v>
      </c>
      <c r="B1201" s="9" t="s">
        <v>23803</v>
      </c>
      <c r="C1201" s="10">
        <v>91</v>
      </c>
      <c r="D1201" t="str" cm="1">
        <f t="array" aca="1" ref="D1201" ca="1">IF(Background=44,A1201,D1200)</f>
        <v>Περιφερειακή Ενότητα Χανίων</v>
      </c>
      <c r="E1201" t="str" cm="1">
        <f t="array" aca="1" ref="E1201" ca="1">IF(Bold,A1201,E1200)</f>
        <v>--- Δημοτική Ενότητα Βάμου</v>
      </c>
      <c r="F1201" t="str" cm="1">
        <f t="array" aca="1" ref="F1201" ca="1">IF(Background_test=44,"True",IF(Bold_test,"True",""))</f>
        <v/>
      </c>
    </row>
    <row r="1202" spans="1:6" x14ac:dyDescent="0.25">
      <c r="A1202" s="9" t="s">
        <v>5314</v>
      </c>
      <c r="B1202" s="9" t="s">
        <v>5315</v>
      </c>
      <c r="C1202" s="10">
        <v>50</v>
      </c>
      <c r="D1202" t="str" cm="1">
        <f t="array" aca="1" ref="D1202" ca="1">IF(Background=44,A1202,D1201)</f>
        <v>Περιφερειακή Ενότητα Χανίων</v>
      </c>
      <c r="E1202" t="str" cm="1">
        <f t="array" aca="1" ref="E1202" ca="1">IF(Bold,A1202,E1201)</f>
        <v>--- Δημοτική Ενότητα Βάμου</v>
      </c>
      <c r="F1202" t="str" cm="1">
        <f t="array" aca="1" ref="F1202" ca="1">IF(Background_test=44,"True",IF(Bold_test,"True",""))</f>
        <v/>
      </c>
    </row>
    <row r="1203" spans="1:6" x14ac:dyDescent="0.25">
      <c r="A1203" s="9" t="s">
        <v>14576</v>
      </c>
      <c r="B1203" s="9" t="s">
        <v>14577</v>
      </c>
      <c r="C1203" s="10">
        <v>302</v>
      </c>
      <c r="D1203" t="str" cm="1">
        <f t="array" aca="1" ref="D1203" ca="1">IF(Background=44,A1203,D1202)</f>
        <v>Περιφερειακή Ενότητα Χανίων</v>
      </c>
      <c r="E1203" t="str" cm="1">
        <f t="array" aca="1" ref="E1203" ca="1">IF(Bold,A1203,E1202)</f>
        <v>--- Δημοτική Ενότητα Βάμου</v>
      </c>
      <c r="F1203" t="str" cm="1">
        <f t="array" aca="1" ref="F1203" ca="1">IF(Background_test=44,"True",IF(Bold_test,"True",""))</f>
        <v/>
      </c>
    </row>
    <row r="1204" spans="1:6" x14ac:dyDescent="0.25">
      <c r="A1204" s="9" t="s">
        <v>23804</v>
      </c>
      <c r="B1204" s="9" t="s">
        <v>23805</v>
      </c>
      <c r="C1204" s="10">
        <v>286</v>
      </c>
      <c r="D1204" t="str" cm="1">
        <f t="array" aca="1" ref="D1204" ca="1">IF(Background=44,A1204,D1203)</f>
        <v>Περιφερειακή Ενότητα Χανίων</v>
      </c>
      <c r="E1204" t="str" cm="1">
        <f t="array" aca="1" ref="E1204" ca="1">IF(Bold,A1204,E1203)</f>
        <v>--- Δημοτική Ενότητα Βάμου</v>
      </c>
      <c r="F1204" t="str" cm="1">
        <f t="array" aca="1" ref="F1204" ca="1">IF(Background_test=44,"True",IF(Bold_test,"True",""))</f>
        <v/>
      </c>
    </row>
    <row r="1205" spans="1:6" x14ac:dyDescent="0.25">
      <c r="A1205" s="9" t="s">
        <v>23806</v>
      </c>
      <c r="B1205" s="9" t="s">
        <v>23807</v>
      </c>
      <c r="C1205" s="10">
        <v>50</v>
      </c>
      <c r="D1205" t="str" cm="1">
        <f t="array" aca="1" ref="D1205" ca="1">IF(Background=44,A1205,D1204)</f>
        <v>Περιφερειακή Ενότητα Χανίων</v>
      </c>
      <c r="E1205" t="str" cm="1">
        <f t="array" aca="1" ref="E1205" ca="1">IF(Bold,A1205,E1204)</f>
        <v>--- Δημοτική Ενότητα Βάμου</v>
      </c>
      <c r="F1205" t="str" cm="1">
        <f t="array" aca="1" ref="F1205" ca="1">IF(Background_test=44,"True",IF(Bold_test,"True",""))</f>
        <v/>
      </c>
    </row>
    <row r="1206" spans="1:6" x14ac:dyDescent="0.25">
      <c r="A1206" s="9" t="s">
        <v>23808</v>
      </c>
      <c r="B1206" s="9" t="s">
        <v>23809</v>
      </c>
      <c r="C1206" s="10">
        <v>117</v>
      </c>
      <c r="D1206" t="str" cm="1">
        <f t="array" aca="1" ref="D1206" ca="1">IF(Background=44,A1206,D1205)</f>
        <v>Περιφερειακή Ενότητα Χανίων</v>
      </c>
      <c r="E1206" t="str" cm="1">
        <f t="array" aca="1" ref="E1206" ca="1">IF(Bold,A1206,E1205)</f>
        <v>--- Δημοτική Ενότητα Βάμου</v>
      </c>
      <c r="F1206" t="str" cm="1">
        <f t="array" aca="1" ref="F1206" ca="1">IF(Background_test=44,"True",IF(Bold_test,"True",""))</f>
        <v/>
      </c>
    </row>
    <row r="1207" spans="1:6" x14ac:dyDescent="0.25">
      <c r="A1207" s="9" t="s">
        <v>23810</v>
      </c>
      <c r="B1207" s="9" t="s">
        <v>23811</v>
      </c>
      <c r="C1207" s="10">
        <v>46</v>
      </c>
      <c r="D1207" t="str" cm="1">
        <f t="array" aca="1" ref="D1207" ca="1">IF(Background=44,A1207,D1206)</f>
        <v>Περιφερειακή Ενότητα Χανίων</v>
      </c>
      <c r="E1207" t="str" cm="1">
        <f t="array" aca="1" ref="E1207" ca="1">IF(Bold,A1207,E1206)</f>
        <v>--- Δημοτική Ενότητα Βάμου</v>
      </c>
      <c r="F1207" t="str" cm="1">
        <f t="array" aca="1" ref="F1207" ca="1">IF(Background_test=44,"True",IF(Bold_test,"True",""))</f>
        <v/>
      </c>
    </row>
    <row r="1208" spans="1:6" x14ac:dyDescent="0.25">
      <c r="A1208" s="9" t="s">
        <v>23812</v>
      </c>
      <c r="B1208" s="9" t="s">
        <v>23813</v>
      </c>
      <c r="C1208" s="10">
        <v>45</v>
      </c>
      <c r="D1208" t="str" cm="1">
        <f t="array" aca="1" ref="D1208" ca="1">IF(Background=44,A1208,D1207)</f>
        <v>Περιφερειακή Ενότητα Χανίων</v>
      </c>
      <c r="E1208" t="str" cm="1">
        <f t="array" aca="1" ref="E1208" ca="1">IF(Bold,A1208,E1207)</f>
        <v>--- Δημοτική Ενότητα Βάμου</v>
      </c>
      <c r="F1208" t="str" cm="1">
        <f t="array" aca="1" ref="F1208" ca="1">IF(Background_test=44,"True",IF(Bold_test,"True",""))</f>
        <v/>
      </c>
    </row>
    <row r="1209" spans="1:6" x14ac:dyDescent="0.25">
      <c r="A1209" s="9" t="s">
        <v>696</v>
      </c>
      <c r="B1209" s="9" t="s">
        <v>697</v>
      </c>
      <c r="C1209" s="10">
        <v>401</v>
      </c>
      <c r="D1209" t="str" cm="1">
        <f t="array" aca="1" ref="D1209" ca="1">IF(Background=44,A1209,D1208)</f>
        <v>Περιφερειακή Ενότητα Χανίων</v>
      </c>
      <c r="E1209" t="str" cm="1">
        <f t="array" aca="1" ref="E1209" ca="1">IF(Bold,A1209,E1208)</f>
        <v>--- Δημοτική Ενότητα Βάμου</v>
      </c>
      <c r="F1209" t="str" cm="1">
        <f t="array" aca="1" ref="F1209" ca="1">IF(Background_test=44,"True",IF(Bold_test,"True",""))</f>
        <v/>
      </c>
    </row>
    <row r="1210" spans="1:6" x14ac:dyDescent="0.25">
      <c r="A1210" s="9" t="s">
        <v>2157</v>
      </c>
      <c r="B1210" s="9" t="s">
        <v>2158</v>
      </c>
      <c r="C1210" s="10">
        <v>17</v>
      </c>
      <c r="D1210" t="str" cm="1">
        <f t="array" aca="1" ref="D1210" ca="1">IF(Background=44,A1210,D1209)</f>
        <v>Περιφερειακή Ενότητα Χανίων</v>
      </c>
      <c r="E1210" t="str" cm="1">
        <f t="array" aca="1" ref="E1210" ca="1">IF(Bold,A1210,E1209)</f>
        <v>--- Δημοτική Ενότητα Βάμου</v>
      </c>
      <c r="F1210" t="str" cm="1">
        <f t="array" aca="1" ref="F1210" ca="1">IF(Background_test=44,"True",IF(Bold_test,"True",""))</f>
        <v/>
      </c>
    </row>
    <row r="1211" spans="1:6" x14ac:dyDescent="0.25">
      <c r="A1211" s="9" t="s">
        <v>23399</v>
      </c>
      <c r="B1211" s="9" t="s">
        <v>23400</v>
      </c>
      <c r="C1211" s="10">
        <v>46</v>
      </c>
      <c r="D1211" t="str" cm="1">
        <f t="array" aca="1" ref="D1211" ca="1">IF(Background=44,A1211,D1210)</f>
        <v>Περιφερειακή Ενότητα Χανίων</v>
      </c>
      <c r="E1211" t="str" cm="1">
        <f t="array" aca="1" ref="E1211" ca="1">IF(Bold,A1211,E1210)</f>
        <v>--- Δημοτική Ενότητα Βάμου</v>
      </c>
      <c r="F1211" t="str" cm="1">
        <f t="array" aca="1" ref="F1211" ca="1">IF(Background_test=44,"True",IF(Bold_test,"True",""))</f>
        <v/>
      </c>
    </row>
    <row r="1212" spans="1:6" x14ac:dyDescent="0.25">
      <c r="A1212" s="9" t="s">
        <v>23814</v>
      </c>
      <c r="B1212" s="9" t="s">
        <v>23815</v>
      </c>
      <c r="C1212" s="10">
        <v>27</v>
      </c>
      <c r="D1212" t="str" cm="1">
        <f t="array" aca="1" ref="D1212" ca="1">IF(Background=44,A1212,D1211)</f>
        <v>Περιφερειακή Ενότητα Χανίων</v>
      </c>
      <c r="E1212" t="str" cm="1">
        <f t="array" aca="1" ref="E1212" ca="1">IF(Bold,A1212,E1211)</f>
        <v>--- Δημοτική Ενότητα Βάμου</v>
      </c>
      <c r="F1212" t="str" cm="1">
        <f t="array" aca="1" ref="F1212" ca="1">IF(Background_test=44,"True",IF(Bold_test,"True",""))</f>
        <v/>
      </c>
    </row>
    <row r="1213" spans="1:6" x14ac:dyDescent="0.25">
      <c r="A1213" s="7" t="s">
        <v>23816</v>
      </c>
      <c r="B1213" s="7" t="s">
        <v>23817</v>
      </c>
      <c r="C1213" s="8">
        <v>4625</v>
      </c>
      <c r="D1213" t="str" cm="1">
        <f t="array" aca="1" ref="D1213" ca="1">IF(Background=44,A1213,D1212)</f>
        <v>Περιφερειακή Ενότητα Χανίων</v>
      </c>
      <c r="E1213" t="str" cm="1">
        <f t="array" aca="1" ref="E1213" ca="1">IF(Bold,A1213,E1212)</f>
        <v>--- Δημοτική Ενότητα Γεωργιουπόλεως</v>
      </c>
      <c r="F1213" t="str" cm="1">
        <f t="array" aca="1" ref="F1213" ca="1">IF(Background_test=44,"True",IF(Bold_test,"True",""))</f>
        <v>True</v>
      </c>
    </row>
    <row r="1214" spans="1:6" x14ac:dyDescent="0.25">
      <c r="A1214" s="9" t="s">
        <v>23818</v>
      </c>
      <c r="B1214" s="9" t="s">
        <v>23819</v>
      </c>
      <c r="C1214" s="10">
        <v>1362</v>
      </c>
      <c r="D1214" t="str" cm="1">
        <f t="array" aca="1" ref="D1214" ca="1">IF(Background=44,A1214,D1213)</f>
        <v>Περιφερειακή Ενότητα Χανίων</v>
      </c>
      <c r="E1214" t="str" cm="1">
        <f t="array" aca="1" ref="E1214" ca="1">IF(Bold,A1214,E1213)</f>
        <v>--- Δημοτική Ενότητα Γεωργιουπόλεως</v>
      </c>
      <c r="F1214" t="str" cm="1">
        <f t="array" aca="1" ref="F1214" ca="1">IF(Background_test=44,"True",IF(Bold_test,"True",""))</f>
        <v/>
      </c>
    </row>
    <row r="1215" spans="1:6" x14ac:dyDescent="0.25">
      <c r="A1215" s="9" t="s">
        <v>23820</v>
      </c>
      <c r="B1215" s="9" t="s">
        <v>23821</v>
      </c>
      <c r="C1215" s="10">
        <v>972</v>
      </c>
      <c r="D1215" t="str" cm="1">
        <f t="array" aca="1" ref="D1215" ca="1">IF(Background=44,A1215,D1214)</f>
        <v>Περιφερειακή Ενότητα Χανίων</v>
      </c>
      <c r="E1215" t="str" cm="1">
        <f t="array" aca="1" ref="E1215" ca="1">IF(Bold,A1215,E1214)</f>
        <v>--- Δημοτική Ενότητα Γεωργιουπόλεως</v>
      </c>
      <c r="F1215" t="str" cm="1">
        <f t="array" aca="1" ref="F1215" ca="1">IF(Background_test=44,"True",IF(Bold_test,"True",""))</f>
        <v/>
      </c>
    </row>
    <row r="1216" spans="1:6" x14ac:dyDescent="0.25">
      <c r="A1216" s="9" t="s">
        <v>23822</v>
      </c>
      <c r="B1216" s="9" t="s">
        <v>23823</v>
      </c>
      <c r="C1216" s="10">
        <v>509</v>
      </c>
      <c r="D1216" t="str" cm="1">
        <f t="array" aca="1" ref="D1216" ca="1">IF(Background=44,A1216,D1215)</f>
        <v>Περιφερειακή Ενότητα Χανίων</v>
      </c>
      <c r="E1216" t="str" cm="1">
        <f t="array" aca="1" ref="E1216" ca="1">IF(Bold,A1216,E1215)</f>
        <v>--- Δημοτική Ενότητα Γεωργιουπόλεως</v>
      </c>
      <c r="F1216" t="str" cm="1">
        <f t="array" aca="1" ref="F1216" ca="1">IF(Background_test=44,"True",IF(Bold_test,"True",""))</f>
        <v/>
      </c>
    </row>
    <row r="1217" spans="1:6" x14ac:dyDescent="0.25">
      <c r="A1217" s="9" t="s">
        <v>23824</v>
      </c>
      <c r="B1217" s="9" t="s">
        <v>23825</v>
      </c>
      <c r="C1217" s="10">
        <v>178</v>
      </c>
      <c r="D1217" t="str" cm="1">
        <f t="array" aca="1" ref="D1217" ca="1">IF(Background=44,A1217,D1216)</f>
        <v>Περιφερειακή Ενότητα Χανίων</v>
      </c>
      <c r="E1217" t="str" cm="1">
        <f t="array" aca="1" ref="E1217" ca="1">IF(Bold,A1217,E1216)</f>
        <v>--- Δημοτική Ενότητα Γεωργιουπόλεως</v>
      </c>
      <c r="F1217" t="str" cm="1">
        <f t="array" aca="1" ref="F1217" ca="1">IF(Background_test=44,"True",IF(Bold_test,"True",""))</f>
        <v/>
      </c>
    </row>
    <row r="1218" spans="1:6" x14ac:dyDescent="0.25">
      <c r="A1218" s="9" t="s">
        <v>8647</v>
      </c>
      <c r="B1218" s="9" t="s">
        <v>8648</v>
      </c>
      <c r="C1218" s="10">
        <v>70</v>
      </c>
      <c r="D1218" t="str" cm="1">
        <f t="array" aca="1" ref="D1218" ca="1">IF(Background=44,A1218,D1217)</f>
        <v>Περιφερειακή Ενότητα Χανίων</v>
      </c>
      <c r="E1218" t="str" cm="1">
        <f t="array" aca="1" ref="E1218" ca="1">IF(Bold,A1218,E1217)</f>
        <v>--- Δημοτική Ενότητα Γεωργιουπόλεως</v>
      </c>
      <c r="F1218" t="str" cm="1">
        <f t="array" aca="1" ref="F1218" ca="1">IF(Background_test=44,"True",IF(Bold_test,"True",""))</f>
        <v/>
      </c>
    </row>
    <row r="1219" spans="1:6" x14ac:dyDescent="0.25">
      <c r="A1219" s="9" t="s">
        <v>23826</v>
      </c>
      <c r="B1219" s="9" t="s">
        <v>23827</v>
      </c>
      <c r="C1219" s="10">
        <v>129</v>
      </c>
      <c r="D1219" t="str" cm="1">
        <f t="array" aca="1" ref="D1219" ca="1">IF(Background=44,A1219,D1218)</f>
        <v>Περιφερειακή Ενότητα Χανίων</v>
      </c>
      <c r="E1219" t="str" cm="1">
        <f t="array" aca="1" ref="E1219" ca="1">IF(Bold,A1219,E1218)</f>
        <v>--- Δημοτική Ενότητα Γεωργιουπόλεως</v>
      </c>
      <c r="F1219" t="str" cm="1">
        <f t="array" aca="1" ref="F1219" ca="1">IF(Background_test=44,"True",IF(Bold_test,"True",""))</f>
        <v/>
      </c>
    </row>
    <row r="1220" spans="1:6" x14ac:dyDescent="0.25">
      <c r="A1220" s="9" t="s">
        <v>23726</v>
      </c>
      <c r="B1220" s="9" t="s">
        <v>23727</v>
      </c>
      <c r="C1220" s="10">
        <v>112</v>
      </c>
      <c r="D1220" t="str" cm="1">
        <f t="array" aca="1" ref="D1220" ca="1">IF(Background=44,A1220,D1219)</f>
        <v>Περιφερειακή Ενότητα Χανίων</v>
      </c>
      <c r="E1220" t="str" cm="1">
        <f t="array" aca="1" ref="E1220" ca="1">IF(Bold,A1220,E1219)</f>
        <v>--- Δημοτική Ενότητα Γεωργιουπόλεως</v>
      </c>
      <c r="F1220" t="str" cm="1">
        <f t="array" aca="1" ref="F1220" ca="1">IF(Background_test=44,"True",IF(Bold_test,"True",""))</f>
        <v/>
      </c>
    </row>
    <row r="1221" spans="1:6" x14ac:dyDescent="0.25">
      <c r="A1221" s="9" t="s">
        <v>23828</v>
      </c>
      <c r="B1221" s="9" t="s">
        <v>23829</v>
      </c>
      <c r="C1221" s="10">
        <v>467</v>
      </c>
      <c r="D1221" t="str" cm="1">
        <f t="array" aca="1" ref="D1221" ca="1">IF(Background=44,A1221,D1220)</f>
        <v>Περιφερειακή Ενότητα Χανίων</v>
      </c>
      <c r="E1221" t="str" cm="1">
        <f t="array" aca="1" ref="E1221" ca="1">IF(Bold,A1221,E1220)</f>
        <v>--- Δημοτική Ενότητα Γεωργιουπόλεως</v>
      </c>
      <c r="F1221" t="str" cm="1">
        <f t="array" aca="1" ref="F1221" ca="1">IF(Background_test=44,"True",IF(Bold_test,"True",""))</f>
        <v/>
      </c>
    </row>
    <row r="1222" spans="1:6" x14ac:dyDescent="0.25">
      <c r="A1222" s="9" t="s">
        <v>23830</v>
      </c>
      <c r="B1222" s="9" t="s">
        <v>23831</v>
      </c>
      <c r="C1222" s="10">
        <v>74</v>
      </c>
      <c r="D1222" t="str" cm="1">
        <f t="array" aca="1" ref="D1222" ca="1">IF(Background=44,A1222,D1221)</f>
        <v>Περιφερειακή Ενότητα Χανίων</v>
      </c>
      <c r="E1222" t="str" cm="1">
        <f t="array" aca="1" ref="E1222" ca="1">IF(Bold,A1222,E1221)</f>
        <v>--- Δημοτική Ενότητα Γεωργιουπόλεως</v>
      </c>
      <c r="F1222" t="str" cm="1">
        <f t="array" aca="1" ref="F1222" ca="1">IF(Background_test=44,"True",IF(Bold_test,"True",""))</f>
        <v/>
      </c>
    </row>
    <row r="1223" spans="1:6" x14ac:dyDescent="0.25">
      <c r="A1223" s="9" t="s">
        <v>12787</v>
      </c>
      <c r="B1223" s="9" t="s">
        <v>12788</v>
      </c>
      <c r="C1223" s="10">
        <v>9</v>
      </c>
      <c r="D1223" t="str" cm="1">
        <f t="array" aca="1" ref="D1223" ca="1">IF(Background=44,A1223,D1222)</f>
        <v>Περιφερειακή Ενότητα Χανίων</v>
      </c>
      <c r="E1223" t="str" cm="1">
        <f t="array" aca="1" ref="E1223" ca="1">IF(Bold,A1223,E1222)</f>
        <v>--- Δημοτική Ενότητα Γεωργιουπόλεως</v>
      </c>
      <c r="F1223" t="str" cm="1">
        <f t="array" aca="1" ref="F1223" ca="1">IF(Background_test=44,"True",IF(Bold_test,"True",""))</f>
        <v/>
      </c>
    </row>
    <row r="1224" spans="1:6" x14ac:dyDescent="0.25">
      <c r="A1224" s="9" t="s">
        <v>23832</v>
      </c>
      <c r="B1224" s="9" t="s">
        <v>23833</v>
      </c>
      <c r="C1224" s="10">
        <v>95</v>
      </c>
      <c r="D1224" t="str" cm="1">
        <f t="array" aca="1" ref="D1224" ca="1">IF(Background=44,A1224,D1223)</f>
        <v>Περιφερειακή Ενότητα Χανίων</v>
      </c>
      <c r="E1224" t="str" cm="1">
        <f t="array" aca="1" ref="E1224" ca="1">IF(Bold,A1224,E1223)</f>
        <v>--- Δημοτική Ενότητα Γεωργιουπόλεως</v>
      </c>
      <c r="F1224" t="str" cm="1">
        <f t="array" aca="1" ref="F1224" ca="1">IF(Background_test=44,"True",IF(Bold_test,"True",""))</f>
        <v/>
      </c>
    </row>
    <row r="1225" spans="1:6" x14ac:dyDescent="0.25">
      <c r="A1225" s="9" t="s">
        <v>23834</v>
      </c>
      <c r="B1225" s="9" t="s">
        <v>23835</v>
      </c>
      <c r="C1225" s="10">
        <v>594</v>
      </c>
      <c r="D1225" t="str" cm="1">
        <f t="array" aca="1" ref="D1225" ca="1">IF(Background=44,A1225,D1224)</f>
        <v>Περιφερειακή Ενότητα Χανίων</v>
      </c>
      <c r="E1225" t="str" cm="1">
        <f t="array" aca="1" ref="E1225" ca="1">IF(Bold,A1225,E1224)</f>
        <v>--- Δημοτική Ενότητα Γεωργιουπόλεως</v>
      </c>
      <c r="F1225" t="str" cm="1">
        <f t="array" aca="1" ref="F1225" ca="1">IF(Background_test=44,"True",IF(Bold_test,"True",""))</f>
        <v/>
      </c>
    </row>
    <row r="1226" spans="1:6" x14ac:dyDescent="0.25">
      <c r="A1226" s="9" t="s">
        <v>23836</v>
      </c>
      <c r="B1226" s="9" t="s">
        <v>23837</v>
      </c>
      <c r="C1226" s="10">
        <v>10</v>
      </c>
      <c r="D1226" t="str" cm="1">
        <f t="array" aca="1" ref="D1226" ca="1">IF(Background=44,A1226,D1225)</f>
        <v>Περιφερειακή Ενότητα Χανίων</v>
      </c>
      <c r="E1226" t="str" cm="1">
        <f t="array" aca="1" ref="E1226" ca="1">IF(Bold,A1226,E1225)</f>
        <v>--- Δημοτική Ενότητα Γεωργιουπόλεως</v>
      </c>
      <c r="F1226" t="str" cm="1">
        <f t="array" aca="1" ref="F1226" ca="1">IF(Background_test=44,"True",IF(Bold_test,"True",""))</f>
        <v/>
      </c>
    </row>
    <row r="1227" spans="1:6" x14ac:dyDescent="0.25">
      <c r="A1227" s="9" t="s">
        <v>23838</v>
      </c>
      <c r="B1227" s="9" t="s">
        <v>23839</v>
      </c>
      <c r="C1227" s="10">
        <v>44</v>
      </c>
      <c r="D1227" t="str" cm="1">
        <f t="array" aca="1" ref="D1227" ca="1">IF(Background=44,A1227,D1226)</f>
        <v>Περιφερειακή Ενότητα Χανίων</v>
      </c>
      <c r="E1227" t="str" cm="1">
        <f t="array" aca="1" ref="E1227" ca="1">IF(Bold,A1227,E1226)</f>
        <v>--- Δημοτική Ενότητα Γεωργιουπόλεως</v>
      </c>
      <c r="F1227" t="str" cm="1">
        <f t="array" aca="1" ref="F1227" ca="1">IF(Background_test=44,"True",IF(Bold_test,"True",""))</f>
        <v/>
      </c>
    </row>
    <row r="1228" spans="1:6" x14ac:dyDescent="0.25">
      <c r="A1228" s="7" t="s">
        <v>23840</v>
      </c>
      <c r="B1228" s="7" t="s">
        <v>23841</v>
      </c>
      <c r="C1228" s="8">
        <v>1977</v>
      </c>
      <c r="D1228" t="str" cm="1">
        <f t="array" aca="1" ref="D1228" ca="1">IF(Background=44,A1228,D1227)</f>
        <v>Περιφερειακή Ενότητα Χανίων</v>
      </c>
      <c r="E1228" t="str" cm="1">
        <f t="array" aca="1" ref="E1228" ca="1">IF(Bold,A1228,E1227)</f>
        <v>--- Δημοτική Ενότητα Κρυονερίδας</v>
      </c>
      <c r="F1228" t="str" cm="1">
        <f t="array" aca="1" ref="F1228" ca="1">IF(Background_test=44,"True",IF(Bold_test,"True",""))</f>
        <v>True</v>
      </c>
    </row>
    <row r="1229" spans="1:6" x14ac:dyDescent="0.25">
      <c r="A1229" s="9" t="s">
        <v>23842</v>
      </c>
      <c r="B1229" s="9" t="s">
        <v>23843</v>
      </c>
      <c r="C1229" s="10">
        <v>196</v>
      </c>
      <c r="D1229" t="str" cm="1">
        <f t="array" aca="1" ref="D1229" ca="1">IF(Background=44,A1229,D1228)</f>
        <v>Περιφερειακή Ενότητα Χανίων</v>
      </c>
      <c r="E1229" t="str" cm="1">
        <f t="array" aca="1" ref="E1229" ca="1">IF(Bold,A1229,E1228)</f>
        <v>--- Δημοτική Ενότητα Κρυονερίδας</v>
      </c>
      <c r="F1229" t="str" cm="1">
        <f t="array" aca="1" ref="F1229" ca="1">IF(Background_test=44,"True",IF(Bold_test,"True",""))</f>
        <v/>
      </c>
    </row>
    <row r="1230" spans="1:6" x14ac:dyDescent="0.25">
      <c r="A1230" s="9" t="s">
        <v>23844</v>
      </c>
      <c r="B1230" s="9" t="s">
        <v>23845</v>
      </c>
      <c r="C1230" s="10">
        <v>22</v>
      </c>
      <c r="D1230" t="str" cm="1">
        <f t="array" aca="1" ref="D1230" ca="1">IF(Background=44,A1230,D1229)</f>
        <v>Περιφερειακή Ενότητα Χανίων</v>
      </c>
      <c r="E1230" t="str" cm="1">
        <f t="array" aca="1" ref="E1230" ca="1">IF(Bold,A1230,E1229)</f>
        <v>--- Δημοτική Ενότητα Κρυονερίδας</v>
      </c>
      <c r="F1230" t="str" cm="1">
        <f t="array" aca="1" ref="F1230" ca="1">IF(Background_test=44,"True",IF(Bold_test,"True",""))</f>
        <v/>
      </c>
    </row>
    <row r="1231" spans="1:6" x14ac:dyDescent="0.25">
      <c r="A1231" s="9" t="s">
        <v>23846</v>
      </c>
      <c r="B1231" s="9" t="s">
        <v>23847</v>
      </c>
      <c r="C1231" s="10">
        <v>4</v>
      </c>
      <c r="D1231" t="str" cm="1">
        <f t="array" aca="1" ref="D1231" ca="1">IF(Background=44,A1231,D1230)</f>
        <v>Περιφερειακή Ενότητα Χανίων</v>
      </c>
      <c r="E1231" t="str" cm="1">
        <f t="array" aca="1" ref="E1231" ca="1">IF(Bold,A1231,E1230)</f>
        <v>--- Δημοτική Ενότητα Κρυονερίδας</v>
      </c>
      <c r="F1231" t="str" cm="1">
        <f t="array" aca="1" ref="F1231" ca="1">IF(Background_test=44,"True",IF(Bold_test,"True",""))</f>
        <v/>
      </c>
    </row>
    <row r="1232" spans="1:6" x14ac:dyDescent="0.25">
      <c r="A1232" s="9" t="s">
        <v>23848</v>
      </c>
      <c r="B1232" s="9" t="s">
        <v>23849</v>
      </c>
      <c r="C1232" s="10">
        <v>76</v>
      </c>
      <c r="D1232" t="str" cm="1">
        <f t="array" aca="1" ref="D1232" ca="1">IF(Background=44,A1232,D1231)</f>
        <v>Περιφερειακή Ενότητα Χανίων</v>
      </c>
      <c r="E1232" t="str" cm="1">
        <f t="array" aca="1" ref="E1232" ca="1">IF(Bold,A1232,E1231)</f>
        <v>--- Δημοτική Ενότητα Κρυονερίδας</v>
      </c>
      <c r="F1232" t="str" cm="1">
        <f t="array" aca="1" ref="F1232" ca="1">IF(Background_test=44,"True",IF(Bold_test,"True",""))</f>
        <v/>
      </c>
    </row>
    <row r="1233" spans="1:6" x14ac:dyDescent="0.25">
      <c r="A1233" s="9" t="s">
        <v>23850</v>
      </c>
      <c r="B1233" s="9" t="s">
        <v>23851</v>
      </c>
      <c r="C1233" s="10">
        <v>205</v>
      </c>
      <c r="D1233" t="str" cm="1">
        <f t="array" aca="1" ref="D1233" ca="1">IF(Background=44,A1233,D1232)</f>
        <v>Περιφερειακή Ενότητα Χανίων</v>
      </c>
      <c r="E1233" t="str" cm="1">
        <f t="array" aca="1" ref="E1233" ca="1">IF(Bold,A1233,E1232)</f>
        <v>--- Δημοτική Ενότητα Κρυονερίδας</v>
      </c>
      <c r="F1233" t="str" cm="1">
        <f t="array" aca="1" ref="F1233" ca="1">IF(Background_test=44,"True",IF(Bold_test,"True",""))</f>
        <v/>
      </c>
    </row>
    <row r="1234" spans="1:6" x14ac:dyDescent="0.25">
      <c r="A1234" s="9" t="s">
        <v>15566</v>
      </c>
      <c r="B1234" s="9" t="s">
        <v>15567</v>
      </c>
      <c r="C1234" s="10">
        <v>732</v>
      </c>
      <c r="D1234" t="str" cm="1">
        <f t="array" aca="1" ref="D1234" ca="1">IF(Background=44,A1234,D1233)</f>
        <v>Περιφερειακή Ενότητα Χανίων</v>
      </c>
      <c r="E1234" t="str" cm="1">
        <f t="array" aca="1" ref="E1234" ca="1">IF(Bold,A1234,E1233)</f>
        <v>--- Δημοτική Ενότητα Κρυονερίδας</v>
      </c>
      <c r="F1234" t="str" cm="1">
        <f t="array" aca="1" ref="F1234" ca="1">IF(Background_test=44,"True",IF(Bold_test,"True",""))</f>
        <v/>
      </c>
    </row>
    <row r="1235" spans="1:6" x14ac:dyDescent="0.25">
      <c r="A1235" s="9" t="s">
        <v>23852</v>
      </c>
      <c r="B1235" s="9" t="s">
        <v>23853</v>
      </c>
      <c r="C1235" s="10">
        <v>268</v>
      </c>
      <c r="D1235" t="str" cm="1">
        <f t="array" aca="1" ref="D1235" ca="1">IF(Background=44,A1235,D1234)</f>
        <v>Περιφερειακή Ενότητα Χανίων</v>
      </c>
      <c r="E1235" t="str" cm="1">
        <f t="array" aca="1" ref="E1235" ca="1">IF(Bold,A1235,E1234)</f>
        <v>--- Δημοτική Ενότητα Κρυονερίδας</v>
      </c>
      <c r="F1235" t="str" cm="1">
        <f t="array" aca="1" ref="F1235" ca="1">IF(Background_test=44,"True",IF(Bold_test,"True",""))</f>
        <v/>
      </c>
    </row>
    <row r="1236" spans="1:6" x14ac:dyDescent="0.25">
      <c r="A1236" s="9" t="s">
        <v>23854</v>
      </c>
      <c r="B1236" s="9" t="s">
        <v>23855</v>
      </c>
      <c r="C1236" s="10">
        <v>100</v>
      </c>
      <c r="D1236" t="str" cm="1">
        <f t="array" aca="1" ref="D1236" ca="1">IF(Background=44,A1236,D1235)</f>
        <v>Περιφερειακή Ενότητα Χανίων</v>
      </c>
      <c r="E1236" t="str" cm="1">
        <f t="array" aca="1" ref="E1236" ca="1">IF(Bold,A1236,E1235)</f>
        <v>--- Δημοτική Ενότητα Κρυονερίδας</v>
      </c>
      <c r="F1236" t="str" cm="1">
        <f t="array" aca="1" ref="F1236" ca="1">IF(Background_test=44,"True",IF(Bold_test,"True",""))</f>
        <v/>
      </c>
    </row>
    <row r="1237" spans="1:6" x14ac:dyDescent="0.25">
      <c r="A1237" s="9" t="s">
        <v>2939</v>
      </c>
      <c r="B1237" s="9" t="s">
        <v>2940</v>
      </c>
      <c r="C1237" s="10">
        <v>15</v>
      </c>
      <c r="D1237" t="str" cm="1">
        <f t="array" aca="1" ref="D1237" ca="1">IF(Background=44,A1237,D1236)</f>
        <v>Περιφερειακή Ενότητα Χανίων</v>
      </c>
      <c r="E1237" t="str" cm="1">
        <f t="array" aca="1" ref="E1237" ca="1">IF(Bold,A1237,E1236)</f>
        <v>--- Δημοτική Ενότητα Κρυονερίδας</v>
      </c>
      <c r="F1237" t="str" cm="1">
        <f t="array" aca="1" ref="F1237" ca="1">IF(Background_test=44,"True",IF(Bold_test,"True",""))</f>
        <v/>
      </c>
    </row>
    <row r="1238" spans="1:6" x14ac:dyDescent="0.25">
      <c r="A1238" s="9" t="s">
        <v>23856</v>
      </c>
      <c r="B1238" s="9" t="s">
        <v>23857</v>
      </c>
      <c r="C1238" s="10">
        <v>171</v>
      </c>
      <c r="D1238" t="str" cm="1">
        <f t="array" aca="1" ref="D1238" ca="1">IF(Background=44,A1238,D1237)</f>
        <v>Περιφερειακή Ενότητα Χανίων</v>
      </c>
      <c r="E1238" t="str" cm="1">
        <f t="array" aca="1" ref="E1238" ca="1">IF(Bold,A1238,E1237)</f>
        <v>--- Δημοτική Ενότητα Κρυονερίδας</v>
      </c>
      <c r="F1238" t="str" cm="1">
        <f t="array" aca="1" ref="F1238" ca="1">IF(Background_test=44,"True",IF(Bold_test,"True",""))</f>
        <v/>
      </c>
    </row>
    <row r="1239" spans="1:6" x14ac:dyDescent="0.25">
      <c r="A1239" s="9" t="s">
        <v>23858</v>
      </c>
      <c r="B1239" s="9" t="s">
        <v>23859</v>
      </c>
      <c r="C1239" s="10">
        <v>37</v>
      </c>
      <c r="D1239" t="str" cm="1">
        <f t="array" aca="1" ref="D1239" ca="1">IF(Background=44,A1239,D1238)</f>
        <v>Περιφερειακή Ενότητα Χανίων</v>
      </c>
      <c r="E1239" t="str" cm="1">
        <f t="array" aca="1" ref="E1239" ca="1">IF(Bold,A1239,E1238)</f>
        <v>--- Δημοτική Ενότητα Κρυονερίδας</v>
      </c>
      <c r="F1239" t="str" cm="1">
        <f t="array" aca="1" ref="F1239" ca="1">IF(Background_test=44,"True",IF(Bold_test,"True",""))</f>
        <v/>
      </c>
    </row>
    <row r="1240" spans="1:6" x14ac:dyDescent="0.25">
      <c r="A1240" s="9" t="s">
        <v>23860</v>
      </c>
      <c r="B1240" s="9" t="s">
        <v>23861</v>
      </c>
      <c r="C1240" s="10">
        <v>120</v>
      </c>
      <c r="D1240" t="str" cm="1">
        <f t="array" aca="1" ref="D1240" ca="1">IF(Background=44,A1240,D1239)</f>
        <v>Περιφερειακή Ενότητα Χανίων</v>
      </c>
      <c r="E1240" t="str" cm="1">
        <f t="array" aca="1" ref="E1240" ca="1">IF(Bold,A1240,E1239)</f>
        <v>--- Δημοτική Ενότητα Κρυονερίδας</v>
      </c>
      <c r="F1240" t="str" cm="1">
        <f t="array" aca="1" ref="F1240" ca="1">IF(Background_test=44,"True",IF(Bold_test,"True",""))</f>
        <v/>
      </c>
    </row>
    <row r="1241" spans="1:6" x14ac:dyDescent="0.25">
      <c r="A1241" s="9" t="s">
        <v>23862</v>
      </c>
      <c r="B1241" s="9" t="s">
        <v>23863</v>
      </c>
      <c r="C1241" s="10">
        <v>31</v>
      </c>
      <c r="D1241" t="str" cm="1">
        <f t="array" aca="1" ref="D1241" ca="1">IF(Background=44,A1241,D1240)</f>
        <v>Περιφερειακή Ενότητα Χανίων</v>
      </c>
      <c r="E1241" t="str" cm="1">
        <f t="array" aca="1" ref="E1241" ca="1">IF(Bold,A1241,E1240)</f>
        <v>--- Δημοτική Ενότητα Κρυονερίδας</v>
      </c>
      <c r="F1241" t="str" cm="1">
        <f t="array" aca="1" ref="F1241" ca="1">IF(Background_test=44,"True",IF(Bold_test,"True",""))</f>
        <v/>
      </c>
    </row>
    <row r="1242" spans="1:6" x14ac:dyDescent="0.25">
      <c r="A1242" s="7" t="s">
        <v>23864</v>
      </c>
      <c r="B1242" s="7" t="s">
        <v>23865</v>
      </c>
      <c r="C1242" s="8">
        <v>904</v>
      </c>
      <c r="D1242" t="str" cm="1">
        <f t="array" aca="1" ref="D1242" ca="1">IF(Background=44,A1242,D1241)</f>
        <v>Περιφερειακή Ενότητα Χανίων</v>
      </c>
      <c r="E1242" t="str" cm="1">
        <f t="array" aca="1" ref="E1242" ca="1">IF(Bold,A1242,E1241)</f>
        <v>--- Δημοτική Ενότητα Φρε</v>
      </c>
      <c r="F1242" t="str" cm="1">
        <f t="array" aca="1" ref="F1242" ca="1">IF(Background_test=44,"True",IF(Bold_test,"True",""))</f>
        <v>True</v>
      </c>
    </row>
    <row r="1243" spans="1:6" x14ac:dyDescent="0.25">
      <c r="A1243" s="9" t="s">
        <v>6328</v>
      </c>
      <c r="B1243" s="9" t="s">
        <v>6329</v>
      </c>
      <c r="C1243" s="10">
        <v>110</v>
      </c>
      <c r="D1243" t="str" cm="1">
        <f t="array" aca="1" ref="D1243" ca="1">IF(Background=44,A1243,D1242)</f>
        <v>Περιφερειακή Ενότητα Χανίων</v>
      </c>
      <c r="E1243" t="str" cm="1">
        <f t="array" aca="1" ref="E1243" ca="1">IF(Bold,A1243,E1242)</f>
        <v>--- Δημοτική Ενότητα Φρε</v>
      </c>
      <c r="F1243" t="str" cm="1">
        <f t="array" aca="1" ref="F1243" ca="1">IF(Background_test=44,"True",IF(Bold_test,"True",""))</f>
        <v/>
      </c>
    </row>
    <row r="1244" spans="1:6" x14ac:dyDescent="0.25">
      <c r="A1244" s="9" t="s">
        <v>13002</v>
      </c>
      <c r="B1244" s="9" t="s">
        <v>13003</v>
      </c>
      <c r="C1244" s="10">
        <v>106</v>
      </c>
      <c r="D1244" t="str" cm="1">
        <f t="array" aca="1" ref="D1244" ca="1">IF(Background=44,A1244,D1243)</f>
        <v>Περιφερειακή Ενότητα Χανίων</v>
      </c>
      <c r="E1244" t="str" cm="1">
        <f t="array" aca="1" ref="E1244" ca="1">IF(Bold,A1244,E1243)</f>
        <v>--- Δημοτική Ενότητα Φρε</v>
      </c>
      <c r="F1244" t="str" cm="1">
        <f t="array" aca="1" ref="F1244" ca="1">IF(Background_test=44,"True",IF(Bold_test,"True",""))</f>
        <v/>
      </c>
    </row>
    <row r="1245" spans="1:6" x14ac:dyDescent="0.25">
      <c r="A1245" s="9" t="s">
        <v>23866</v>
      </c>
      <c r="B1245" s="9" t="s">
        <v>23867</v>
      </c>
      <c r="C1245" s="10">
        <v>107</v>
      </c>
      <c r="D1245" t="str" cm="1">
        <f t="array" aca="1" ref="D1245" ca="1">IF(Background=44,A1245,D1244)</f>
        <v>Περιφερειακή Ενότητα Χανίων</v>
      </c>
      <c r="E1245" t="str" cm="1">
        <f t="array" aca="1" ref="E1245" ca="1">IF(Bold,A1245,E1244)</f>
        <v>--- Δημοτική Ενότητα Φρε</v>
      </c>
      <c r="F1245" t="str" cm="1">
        <f t="array" aca="1" ref="F1245" ca="1">IF(Background_test=44,"True",IF(Bold_test,"True",""))</f>
        <v/>
      </c>
    </row>
    <row r="1246" spans="1:6" x14ac:dyDescent="0.25">
      <c r="A1246" s="9" t="s">
        <v>23868</v>
      </c>
      <c r="B1246" s="9" t="s">
        <v>23869</v>
      </c>
      <c r="C1246" s="10">
        <v>108</v>
      </c>
      <c r="D1246" t="str" cm="1">
        <f t="array" aca="1" ref="D1246" ca="1">IF(Background=44,A1246,D1245)</f>
        <v>Περιφερειακή Ενότητα Χανίων</v>
      </c>
      <c r="E1246" t="str" cm="1">
        <f t="array" aca="1" ref="E1246" ca="1">IF(Bold,A1246,E1245)</f>
        <v>--- Δημοτική Ενότητα Φρε</v>
      </c>
      <c r="F1246" t="str" cm="1">
        <f t="array" aca="1" ref="F1246" ca="1">IF(Background_test=44,"True",IF(Bold_test,"True",""))</f>
        <v/>
      </c>
    </row>
    <row r="1247" spans="1:6" x14ac:dyDescent="0.25">
      <c r="A1247" s="9" t="s">
        <v>23870</v>
      </c>
      <c r="B1247" s="9" t="s">
        <v>23871</v>
      </c>
      <c r="C1247" s="10">
        <v>150</v>
      </c>
      <c r="D1247" t="str" cm="1">
        <f t="array" aca="1" ref="D1247" ca="1">IF(Background=44,A1247,D1246)</f>
        <v>Περιφερειακή Ενότητα Χανίων</v>
      </c>
      <c r="E1247" t="str" cm="1">
        <f t="array" aca="1" ref="E1247" ca="1">IF(Bold,A1247,E1246)</f>
        <v>--- Δημοτική Ενότητα Φρε</v>
      </c>
      <c r="F1247" t="str" cm="1">
        <f t="array" aca="1" ref="F1247" ca="1">IF(Background_test=44,"True",IF(Bold_test,"True",""))</f>
        <v/>
      </c>
    </row>
    <row r="1248" spans="1:6" x14ac:dyDescent="0.25">
      <c r="A1248" s="9" t="s">
        <v>23872</v>
      </c>
      <c r="B1248" s="9" t="s">
        <v>23873</v>
      </c>
      <c r="C1248" s="10">
        <v>323</v>
      </c>
      <c r="D1248" t="str" cm="1">
        <f t="array" aca="1" ref="D1248" ca="1">IF(Background=44,A1248,D1247)</f>
        <v>Περιφερειακή Ενότητα Χανίων</v>
      </c>
      <c r="E1248" t="str" cm="1">
        <f t="array" aca="1" ref="E1248" ca="1">IF(Bold,A1248,E1247)</f>
        <v>--- Δημοτική Ενότητα Φρε</v>
      </c>
      <c r="F1248" t="str" cm="1">
        <f t="array" aca="1" ref="F1248" ca="1">IF(Background_test=44,"True",IF(Bold_test,"True",""))</f>
        <v/>
      </c>
    </row>
    <row r="1249" spans="1:6" x14ac:dyDescent="0.25">
      <c r="A1249" s="5" t="s">
        <v>23874</v>
      </c>
      <c r="B1249" s="5" t="s">
        <v>23875</v>
      </c>
      <c r="C1249" s="6">
        <v>158</v>
      </c>
      <c r="D1249" t="str" cm="1">
        <f t="array" aca="1" ref="D1249" ca="1">IF(Background=44,A1249,D1248)</f>
        <v>Περιφερειακή Ενότητα Χανίων</v>
      </c>
      <c r="E1249" t="str" cm="1">
        <f t="array" aca="1" ref="E1249" ca="1">IF(Bold,A1249,E1248)</f>
        <v>--------- Δήμος Γαύδου</v>
      </c>
      <c r="F1249" t="str" cm="1">
        <f t="array" aca="1" ref="F1249" ca="1">IF(Background_test=44,"True",IF(Bold_test,"True",""))</f>
        <v>True</v>
      </c>
    </row>
    <row r="1250" spans="1:6" x14ac:dyDescent="0.25">
      <c r="A1250" s="9" t="s">
        <v>2665</v>
      </c>
      <c r="B1250" s="9" t="s">
        <v>2666</v>
      </c>
      <c r="C1250" s="10">
        <v>10</v>
      </c>
      <c r="D1250" t="str" cm="1">
        <f t="array" aca="1" ref="D1250" ca="1">IF(Background=44,A1250,D1249)</f>
        <v>Περιφερειακή Ενότητα Χανίων</v>
      </c>
      <c r="E1250" t="str" cm="1">
        <f t="array" aca="1" ref="E1250" ca="1">IF(Bold,A1250,E1249)</f>
        <v>--------- Δήμος Γαύδου</v>
      </c>
      <c r="F1250" t="str" cm="1">
        <f t="array" aca="1" ref="F1250" ca="1">IF(Background_test=44,"True",IF(Bold_test,"True",""))</f>
        <v/>
      </c>
    </row>
    <row r="1251" spans="1:6" x14ac:dyDescent="0.25">
      <c r="A1251" s="9" t="s">
        <v>23876</v>
      </c>
      <c r="B1251" s="9" t="s">
        <v>23877</v>
      </c>
      <c r="C1251" s="10">
        <v>29</v>
      </c>
      <c r="D1251" t="str" cm="1">
        <f t="array" aca="1" ref="D1251" ca="1">IF(Background=44,A1251,D1250)</f>
        <v>Περιφερειακή Ενότητα Χανίων</v>
      </c>
      <c r="E1251" t="str" cm="1">
        <f t="array" aca="1" ref="E1251" ca="1">IF(Bold,A1251,E1250)</f>
        <v>--------- Δήμος Γαύδου</v>
      </c>
      <c r="F1251" t="str" cm="1">
        <f t="array" aca="1" ref="F1251" ca="1">IF(Background_test=44,"True",IF(Bold_test,"True",""))</f>
        <v/>
      </c>
    </row>
    <row r="1252" spans="1:6" x14ac:dyDescent="0.25">
      <c r="A1252" s="9" t="s">
        <v>23878</v>
      </c>
      <c r="B1252" s="9" t="s">
        <v>23879</v>
      </c>
      <c r="C1252" s="10" t="s">
        <v>405</v>
      </c>
      <c r="D1252" t="str" cm="1">
        <f t="array" aca="1" ref="D1252" ca="1">IF(Background=44,A1252,D1251)</f>
        <v>Περιφερειακή Ενότητα Χανίων</v>
      </c>
      <c r="E1252" t="str" cm="1">
        <f t="array" aca="1" ref="E1252" ca="1">IF(Bold,A1252,E1251)</f>
        <v>--------- Δήμος Γαύδου</v>
      </c>
      <c r="F1252" t="str" cm="1">
        <f t="array" aca="1" ref="F1252" ca="1">IF(Background_test=44,"True",IF(Bold_test,"True",""))</f>
        <v/>
      </c>
    </row>
    <row r="1253" spans="1:6" x14ac:dyDescent="0.25">
      <c r="A1253" s="9" t="s">
        <v>23880</v>
      </c>
      <c r="B1253" s="9" t="s">
        <v>23881</v>
      </c>
      <c r="C1253" s="10">
        <v>29</v>
      </c>
      <c r="D1253" t="str" cm="1">
        <f t="array" aca="1" ref="D1253" ca="1">IF(Background=44,A1253,D1252)</f>
        <v>Περιφερειακή Ενότητα Χανίων</v>
      </c>
      <c r="E1253" t="str" cm="1">
        <f t="array" aca="1" ref="E1253" ca="1">IF(Bold,A1253,E1252)</f>
        <v>--------- Δήμος Γαύδου</v>
      </c>
      <c r="F1253" t="str" cm="1">
        <f t="array" aca="1" ref="F1253" ca="1">IF(Background_test=44,"True",IF(Bold_test,"True",""))</f>
        <v/>
      </c>
    </row>
    <row r="1254" spans="1:6" x14ac:dyDescent="0.25">
      <c r="A1254" s="9" t="s">
        <v>1717</v>
      </c>
      <c r="B1254" s="9" t="s">
        <v>1718</v>
      </c>
      <c r="C1254" s="10">
        <v>36</v>
      </c>
      <c r="D1254" t="str" cm="1">
        <f t="array" aca="1" ref="D1254" ca="1">IF(Background=44,A1254,D1253)</f>
        <v>Περιφερειακή Ενότητα Χανίων</v>
      </c>
      <c r="E1254" t="str" cm="1">
        <f t="array" aca="1" ref="E1254" ca="1">IF(Bold,A1254,E1253)</f>
        <v>--------- Δήμος Γαύδου</v>
      </c>
      <c r="F1254" t="str" cm="1">
        <f t="array" aca="1" ref="F1254" ca="1">IF(Background_test=44,"True",IF(Bold_test,"True",""))</f>
        <v/>
      </c>
    </row>
    <row r="1255" spans="1:6" x14ac:dyDescent="0.25">
      <c r="A1255" s="9" t="s">
        <v>23882</v>
      </c>
      <c r="B1255" s="9" t="s">
        <v>23883</v>
      </c>
      <c r="C1255" s="10">
        <v>54</v>
      </c>
      <c r="D1255" t="str" cm="1">
        <f t="array" aca="1" ref="D1255" ca="1">IF(Background=44,A1255,D1254)</f>
        <v>Περιφερειακή Ενότητα Χανίων</v>
      </c>
      <c r="E1255" t="str" cm="1">
        <f t="array" aca="1" ref="E1255" ca="1">IF(Bold,A1255,E1254)</f>
        <v>--------- Δήμος Γαύδου</v>
      </c>
      <c r="F1255" t="str" cm="1">
        <f t="array" aca="1" ref="F1255" ca="1">IF(Background_test=44,"True",IF(Bold_test,"True",""))</f>
        <v/>
      </c>
    </row>
    <row r="1256" spans="1:6" x14ac:dyDescent="0.25">
      <c r="A1256" s="5" t="s">
        <v>23884</v>
      </c>
      <c r="B1256" s="5" t="s">
        <v>23885</v>
      </c>
      <c r="C1256" s="6">
        <v>5645</v>
      </c>
      <c r="D1256" t="str" cm="1">
        <f t="array" aca="1" ref="D1256" ca="1">IF(Background=44,A1256,D1255)</f>
        <v>Περιφερειακή Ενότητα Χανίων</v>
      </c>
      <c r="E1256" t="str" cm="1">
        <f t="array" aca="1" ref="E1256" ca="1">IF(Bold,A1256,E1255)</f>
        <v>--------- Δήμος Καντάνου - Σελίνου</v>
      </c>
      <c r="F1256" t="str" cm="1">
        <f t="array" aca="1" ref="F1256" ca="1">IF(Background_test=44,"True",IF(Bold_test,"True",""))</f>
        <v>True</v>
      </c>
    </row>
    <row r="1257" spans="1:6" x14ac:dyDescent="0.25">
      <c r="A1257" s="7" t="s">
        <v>23886</v>
      </c>
      <c r="B1257" s="7" t="s">
        <v>23887</v>
      </c>
      <c r="C1257" s="8">
        <v>1141</v>
      </c>
      <c r="D1257" t="str" cm="1">
        <f t="array" aca="1" ref="D1257" ca="1">IF(Background=44,A1257,D1256)</f>
        <v>Περιφερειακή Ενότητα Χανίων</v>
      </c>
      <c r="E1257" t="str" cm="1">
        <f t="array" aca="1" ref="E1257" ca="1">IF(Bold,A1257,E1256)</f>
        <v>--- Δημοτική Ενότητα Ανατολικού Σελίνου</v>
      </c>
      <c r="F1257" t="str" cm="1">
        <f t="array" aca="1" ref="F1257" ca="1">IF(Background_test=44,"True",IF(Bold_test,"True",""))</f>
        <v>True</v>
      </c>
    </row>
    <row r="1258" spans="1:6" x14ac:dyDescent="0.25">
      <c r="A1258" s="9" t="s">
        <v>5304</v>
      </c>
      <c r="B1258" s="9" t="s">
        <v>5305</v>
      </c>
      <c r="C1258" s="10">
        <v>80</v>
      </c>
      <c r="D1258" t="str" cm="1">
        <f t="array" aca="1" ref="D1258" ca="1">IF(Background=44,A1258,D1257)</f>
        <v>Περιφερειακή Ενότητα Χανίων</v>
      </c>
      <c r="E1258" t="str" cm="1">
        <f t="array" aca="1" ref="E1258" ca="1">IF(Bold,A1258,E1257)</f>
        <v>--- Δημοτική Ενότητα Ανατολικού Σελίνου</v>
      </c>
      <c r="F1258" t="str" cm="1">
        <f t="array" aca="1" ref="F1258" ca="1">IF(Background_test=44,"True",IF(Bold_test,"True",""))</f>
        <v/>
      </c>
    </row>
    <row r="1259" spans="1:6" x14ac:dyDescent="0.25">
      <c r="A1259" s="9" t="s">
        <v>23888</v>
      </c>
      <c r="B1259" s="9" t="s">
        <v>23889</v>
      </c>
      <c r="C1259" s="10">
        <v>22</v>
      </c>
      <c r="D1259" t="str" cm="1">
        <f t="array" aca="1" ref="D1259" ca="1">IF(Background=44,A1259,D1258)</f>
        <v>Περιφερειακή Ενότητα Χανίων</v>
      </c>
      <c r="E1259" t="str" cm="1">
        <f t="array" aca="1" ref="E1259" ca="1">IF(Bold,A1259,E1258)</f>
        <v>--- Δημοτική Ενότητα Ανατολικού Σελίνου</v>
      </c>
      <c r="F1259" t="str" cm="1">
        <f t="array" aca="1" ref="F1259" ca="1">IF(Background_test=44,"True",IF(Bold_test,"True",""))</f>
        <v/>
      </c>
    </row>
    <row r="1260" spans="1:6" x14ac:dyDescent="0.25">
      <c r="A1260" s="9" t="s">
        <v>23890</v>
      </c>
      <c r="B1260" s="9" t="s">
        <v>23891</v>
      </c>
      <c r="C1260" s="10">
        <v>21</v>
      </c>
      <c r="D1260" t="str" cm="1">
        <f t="array" aca="1" ref="D1260" ca="1">IF(Background=44,A1260,D1259)</f>
        <v>Περιφερειακή Ενότητα Χανίων</v>
      </c>
      <c r="E1260" t="str" cm="1">
        <f t="array" aca="1" ref="E1260" ca="1">IF(Bold,A1260,E1259)</f>
        <v>--- Δημοτική Ενότητα Ανατολικού Σελίνου</v>
      </c>
      <c r="F1260" t="str" cm="1">
        <f t="array" aca="1" ref="F1260" ca="1">IF(Background_test=44,"True",IF(Bold_test,"True",""))</f>
        <v/>
      </c>
    </row>
    <row r="1261" spans="1:6" x14ac:dyDescent="0.25">
      <c r="A1261" s="9" t="s">
        <v>5539</v>
      </c>
      <c r="B1261" s="9" t="s">
        <v>5540</v>
      </c>
      <c r="C1261" s="10">
        <v>71</v>
      </c>
      <c r="D1261" t="str" cm="1">
        <f t="array" aca="1" ref="D1261" ca="1">IF(Background=44,A1261,D1260)</f>
        <v>Περιφερειακή Ενότητα Χανίων</v>
      </c>
      <c r="E1261" t="str" cm="1">
        <f t="array" aca="1" ref="E1261" ca="1">IF(Bold,A1261,E1260)</f>
        <v>--- Δημοτική Ενότητα Ανατολικού Σελίνου</v>
      </c>
      <c r="F1261" t="str" cm="1">
        <f t="array" aca="1" ref="F1261" ca="1">IF(Background_test=44,"True",IF(Bold_test,"True",""))</f>
        <v/>
      </c>
    </row>
    <row r="1262" spans="1:6" x14ac:dyDescent="0.25">
      <c r="A1262" s="9" t="s">
        <v>5488</v>
      </c>
      <c r="B1262" s="9" t="s">
        <v>5489</v>
      </c>
      <c r="C1262" s="10">
        <v>9</v>
      </c>
      <c r="D1262" t="str" cm="1">
        <f t="array" aca="1" ref="D1262" ca="1">IF(Background=44,A1262,D1261)</f>
        <v>Περιφερειακή Ενότητα Χανίων</v>
      </c>
      <c r="E1262" t="str" cm="1">
        <f t="array" aca="1" ref="E1262" ca="1">IF(Bold,A1262,E1261)</f>
        <v>--- Δημοτική Ενότητα Ανατολικού Σελίνου</v>
      </c>
      <c r="F1262" t="str" cm="1">
        <f t="array" aca="1" ref="F1262" ca="1">IF(Background_test=44,"True",IF(Bold_test,"True",""))</f>
        <v/>
      </c>
    </row>
    <row r="1263" spans="1:6" x14ac:dyDescent="0.25">
      <c r="A1263" s="9" t="s">
        <v>23892</v>
      </c>
      <c r="B1263" s="9" t="s">
        <v>23893</v>
      </c>
      <c r="C1263" s="10">
        <v>85</v>
      </c>
      <c r="D1263" t="str" cm="1">
        <f t="array" aca="1" ref="D1263" ca="1">IF(Background=44,A1263,D1262)</f>
        <v>Περιφερειακή Ενότητα Χανίων</v>
      </c>
      <c r="E1263" t="str" cm="1">
        <f t="array" aca="1" ref="E1263" ca="1">IF(Bold,A1263,E1262)</f>
        <v>--- Δημοτική Ενότητα Ανατολικού Σελίνου</v>
      </c>
      <c r="F1263" t="str" cm="1">
        <f t="array" aca="1" ref="F1263" ca="1">IF(Background_test=44,"True",IF(Bold_test,"True",""))</f>
        <v/>
      </c>
    </row>
    <row r="1264" spans="1:6" x14ac:dyDescent="0.25">
      <c r="A1264" s="9" t="s">
        <v>23894</v>
      </c>
      <c r="B1264" s="9" t="s">
        <v>23895</v>
      </c>
      <c r="C1264" s="10">
        <v>43</v>
      </c>
      <c r="D1264" t="str" cm="1">
        <f t="array" aca="1" ref="D1264" ca="1">IF(Background=44,A1264,D1263)</f>
        <v>Περιφερειακή Ενότητα Χανίων</v>
      </c>
      <c r="E1264" t="str" cm="1">
        <f t="array" aca="1" ref="E1264" ca="1">IF(Bold,A1264,E1263)</f>
        <v>--- Δημοτική Ενότητα Ανατολικού Σελίνου</v>
      </c>
      <c r="F1264" t="str" cm="1">
        <f t="array" aca="1" ref="F1264" ca="1">IF(Background_test=44,"True",IF(Bold_test,"True",""))</f>
        <v/>
      </c>
    </row>
    <row r="1265" spans="1:6" x14ac:dyDescent="0.25">
      <c r="A1265" s="9" t="s">
        <v>21378</v>
      </c>
      <c r="B1265" s="9" t="s">
        <v>21379</v>
      </c>
      <c r="C1265" s="10">
        <v>27</v>
      </c>
      <c r="D1265" t="str" cm="1">
        <f t="array" aca="1" ref="D1265" ca="1">IF(Background=44,A1265,D1264)</f>
        <v>Περιφερειακή Ενότητα Χανίων</v>
      </c>
      <c r="E1265" t="str" cm="1">
        <f t="array" aca="1" ref="E1265" ca="1">IF(Bold,A1265,E1264)</f>
        <v>--- Δημοτική Ενότητα Ανατολικού Σελίνου</v>
      </c>
      <c r="F1265" t="str" cm="1">
        <f t="array" aca="1" ref="F1265" ca="1">IF(Background_test=44,"True",IF(Bold_test,"True",""))</f>
        <v/>
      </c>
    </row>
    <row r="1266" spans="1:6" x14ac:dyDescent="0.25">
      <c r="A1266" s="9" t="s">
        <v>23896</v>
      </c>
      <c r="B1266" s="9" t="s">
        <v>23897</v>
      </c>
      <c r="C1266" s="10">
        <v>17</v>
      </c>
      <c r="D1266" t="str" cm="1">
        <f t="array" aca="1" ref="D1266" ca="1">IF(Background=44,A1266,D1265)</f>
        <v>Περιφερειακή Ενότητα Χανίων</v>
      </c>
      <c r="E1266" t="str" cm="1">
        <f t="array" aca="1" ref="E1266" ca="1">IF(Bold,A1266,E1265)</f>
        <v>--- Δημοτική Ενότητα Ανατολικού Σελίνου</v>
      </c>
      <c r="F1266" t="str" cm="1">
        <f t="array" aca="1" ref="F1266" ca="1">IF(Background_test=44,"True",IF(Bold_test,"True",""))</f>
        <v/>
      </c>
    </row>
    <row r="1267" spans="1:6" x14ac:dyDescent="0.25">
      <c r="A1267" s="9" t="s">
        <v>23854</v>
      </c>
      <c r="B1267" s="9" t="s">
        <v>23855</v>
      </c>
      <c r="C1267" s="10">
        <v>50</v>
      </c>
      <c r="D1267" t="str" cm="1">
        <f t="array" aca="1" ref="D1267" ca="1">IF(Background=44,A1267,D1266)</f>
        <v>Περιφερειακή Ενότητα Χανίων</v>
      </c>
      <c r="E1267" t="str" cm="1">
        <f t="array" aca="1" ref="E1267" ca="1">IF(Bold,A1267,E1266)</f>
        <v>--- Δημοτική Ενότητα Ανατολικού Σελίνου</v>
      </c>
      <c r="F1267" t="str" cm="1">
        <f t="array" aca="1" ref="F1267" ca="1">IF(Background_test=44,"True",IF(Bold_test,"True",""))</f>
        <v/>
      </c>
    </row>
    <row r="1268" spans="1:6" x14ac:dyDescent="0.25">
      <c r="A1268" s="9" t="s">
        <v>23898</v>
      </c>
      <c r="B1268" s="9" t="s">
        <v>23899</v>
      </c>
      <c r="C1268" s="10">
        <v>22</v>
      </c>
      <c r="D1268" t="str" cm="1">
        <f t="array" aca="1" ref="D1268" ca="1">IF(Background=44,A1268,D1267)</f>
        <v>Περιφερειακή Ενότητα Χανίων</v>
      </c>
      <c r="E1268" t="str" cm="1">
        <f t="array" aca="1" ref="E1268" ca="1">IF(Bold,A1268,E1267)</f>
        <v>--- Δημοτική Ενότητα Ανατολικού Σελίνου</v>
      </c>
      <c r="F1268" t="str" cm="1">
        <f t="array" aca="1" ref="F1268" ca="1">IF(Background_test=44,"True",IF(Bold_test,"True",""))</f>
        <v/>
      </c>
    </row>
    <row r="1269" spans="1:6" x14ac:dyDescent="0.25">
      <c r="A1269" s="9" t="s">
        <v>20912</v>
      </c>
      <c r="B1269" s="9" t="s">
        <v>20913</v>
      </c>
      <c r="C1269" s="10">
        <v>23</v>
      </c>
      <c r="D1269" t="str" cm="1">
        <f t="array" aca="1" ref="D1269" ca="1">IF(Background=44,A1269,D1268)</f>
        <v>Περιφερειακή Ενότητα Χανίων</v>
      </c>
      <c r="E1269" t="str" cm="1">
        <f t="array" aca="1" ref="E1269" ca="1">IF(Bold,A1269,E1268)</f>
        <v>--- Δημοτική Ενότητα Ανατολικού Σελίνου</v>
      </c>
      <c r="F1269" t="str" cm="1">
        <f t="array" aca="1" ref="F1269" ca="1">IF(Background_test=44,"True",IF(Bold_test,"True",""))</f>
        <v/>
      </c>
    </row>
    <row r="1270" spans="1:6" x14ac:dyDescent="0.25">
      <c r="A1270" s="9" t="s">
        <v>23900</v>
      </c>
      <c r="B1270" s="9" t="s">
        <v>23901</v>
      </c>
      <c r="C1270" s="10">
        <v>8</v>
      </c>
      <c r="D1270" t="str" cm="1">
        <f t="array" aca="1" ref="D1270" ca="1">IF(Background=44,A1270,D1269)</f>
        <v>Περιφερειακή Ενότητα Χανίων</v>
      </c>
      <c r="E1270" t="str" cm="1">
        <f t="array" aca="1" ref="E1270" ca="1">IF(Bold,A1270,E1269)</f>
        <v>--- Δημοτική Ενότητα Ανατολικού Σελίνου</v>
      </c>
      <c r="F1270" t="str" cm="1">
        <f t="array" aca="1" ref="F1270" ca="1">IF(Background_test=44,"True",IF(Bold_test,"True",""))</f>
        <v/>
      </c>
    </row>
    <row r="1271" spans="1:6" x14ac:dyDescent="0.25">
      <c r="A1271" s="9" t="s">
        <v>23902</v>
      </c>
      <c r="B1271" s="9" t="s">
        <v>23903</v>
      </c>
      <c r="C1271" s="10">
        <v>26</v>
      </c>
      <c r="D1271" t="str" cm="1">
        <f t="array" aca="1" ref="D1271" ca="1">IF(Background=44,A1271,D1270)</f>
        <v>Περιφερειακή Ενότητα Χανίων</v>
      </c>
      <c r="E1271" t="str" cm="1">
        <f t="array" aca="1" ref="E1271" ca="1">IF(Bold,A1271,E1270)</f>
        <v>--- Δημοτική Ενότητα Ανατολικού Σελίνου</v>
      </c>
      <c r="F1271" t="str" cm="1">
        <f t="array" aca="1" ref="F1271" ca="1">IF(Background_test=44,"True",IF(Bold_test,"True",""))</f>
        <v/>
      </c>
    </row>
    <row r="1272" spans="1:6" x14ac:dyDescent="0.25">
      <c r="A1272" s="9" t="s">
        <v>23702</v>
      </c>
      <c r="B1272" s="9" t="s">
        <v>23703</v>
      </c>
      <c r="C1272" s="10">
        <v>138</v>
      </c>
      <c r="D1272" t="str" cm="1">
        <f t="array" aca="1" ref="D1272" ca="1">IF(Background=44,A1272,D1271)</f>
        <v>Περιφερειακή Ενότητα Χανίων</v>
      </c>
      <c r="E1272" t="str" cm="1">
        <f t="array" aca="1" ref="E1272" ca="1">IF(Bold,A1272,E1271)</f>
        <v>--- Δημοτική Ενότητα Ανατολικού Σελίνου</v>
      </c>
      <c r="F1272" t="str" cm="1">
        <f t="array" aca="1" ref="F1272" ca="1">IF(Background_test=44,"True",IF(Bold_test,"True",""))</f>
        <v/>
      </c>
    </row>
    <row r="1273" spans="1:6" x14ac:dyDescent="0.25">
      <c r="A1273" s="9" t="s">
        <v>23904</v>
      </c>
      <c r="B1273" s="9" t="s">
        <v>23905</v>
      </c>
      <c r="C1273" s="10">
        <v>98</v>
      </c>
      <c r="D1273" t="str" cm="1">
        <f t="array" aca="1" ref="D1273" ca="1">IF(Background=44,A1273,D1272)</f>
        <v>Περιφερειακή Ενότητα Χανίων</v>
      </c>
      <c r="E1273" t="str" cm="1">
        <f t="array" aca="1" ref="E1273" ca="1">IF(Bold,A1273,E1272)</f>
        <v>--- Δημοτική Ενότητα Ανατολικού Σελίνου</v>
      </c>
      <c r="F1273" t="str" cm="1">
        <f t="array" aca="1" ref="F1273" ca="1">IF(Background_test=44,"True",IF(Bold_test,"True",""))</f>
        <v/>
      </c>
    </row>
    <row r="1274" spans="1:6" x14ac:dyDescent="0.25">
      <c r="A1274" s="9" t="s">
        <v>23906</v>
      </c>
      <c r="B1274" s="9" t="s">
        <v>23907</v>
      </c>
      <c r="C1274" s="10">
        <v>26</v>
      </c>
      <c r="D1274" t="str" cm="1">
        <f t="array" aca="1" ref="D1274" ca="1">IF(Background=44,A1274,D1273)</f>
        <v>Περιφερειακή Ενότητα Χανίων</v>
      </c>
      <c r="E1274" t="str" cm="1">
        <f t="array" aca="1" ref="E1274" ca="1">IF(Bold,A1274,E1273)</f>
        <v>--- Δημοτική Ενότητα Ανατολικού Σελίνου</v>
      </c>
      <c r="F1274" t="str" cm="1">
        <f t="array" aca="1" ref="F1274" ca="1">IF(Background_test=44,"True",IF(Bold_test,"True",""))</f>
        <v/>
      </c>
    </row>
    <row r="1275" spans="1:6" x14ac:dyDescent="0.25">
      <c r="A1275" s="9" t="s">
        <v>23908</v>
      </c>
      <c r="B1275" s="9" t="s">
        <v>23909</v>
      </c>
      <c r="C1275" s="10">
        <v>29</v>
      </c>
      <c r="D1275" t="str" cm="1">
        <f t="array" aca="1" ref="D1275" ca="1">IF(Background=44,A1275,D1274)</f>
        <v>Περιφερειακή Ενότητα Χανίων</v>
      </c>
      <c r="E1275" t="str" cm="1">
        <f t="array" aca="1" ref="E1275" ca="1">IF(Bold,A1275,E1274)</f>
        <v>--- Δημοτική Ενότητα Ανατολικού Σελίνου</v>
      </c>
      <c r="F1275" t="str" cm="1">
        <f t="array" aca="1" ref="F1275" ca="1">IF(Background_test=44,"True",IF(Bold_test,"True",""))</f>
        <v/>
      </c>
    </row>
    <row r="1276" spans="1:6" x14ac:dyDescent="0.25">
      <c r="A1276" s="9" t="s">
        <v>23910</v>
      </c>
      <c r="B1276" s="9" t="s">
        <v>23911</v>
      </c>
      <c r="C1276" s="10">
        <v>250</v>
      </c>
      <c r="D1276" t="str" cm="1">
        <f t="array" aca="1" ref="D1276" ca="1">IF(Background=44,A1276,D1275)</f>
        <v>Περιφερειακή Ενότητα Χανίων</v>
      </c>
      <c r="E1276" t="str" cm="1">
        <f t="array" aca="1" ref="E1276" ca="1">IF(Bold,A1276,E1275)</f>
        <v>--- Δημοτική Ενότητα Ανατολικού Σελίνου</v>
      </c>
      <c r="F1276" t="str" cm="1">
        <f t="array" aca="1" ref="F1276" ca="1">IF(Background_test=44,"True",IF(Bold_test,"True",""))</f>
        <v/>
      </c>
    </row>
    <row r="1277" spans="1:6" x14ac:dyDescent="0.25">
      <c r="A1277" s="9" t="s">
        <v>23912</v>
      </c>
      <c r="B1277" s="9" t="s">
        <v>23913</v>
      </c>
      <c r="C1277" s="10">
        <v>16</v>
      </c>
      <c r="D1277" t="str" cm="1">
        <f t="array" aca="1" ref="D1277" ca="1">IF(Background=44,A1277,D1276)</f>
        <v>Περιφερειακή Ενότητα Χανίων</v>
      </c>
      <c r="E1277" t="str" cm="1">
        <f t="array" aca="1" ref="E1277" ca="1">IF(Bold,A1277,E1276)</f>
        <v>--- Δημοτική Ενότητα Ανατολικού Σελίνου</v>
      </c>
      <c r="F1277" t="str" cm="1">
        <f t="array" aca="1" ref="F1277" ca="1">IF(Background_test=44,"True",IF(Bold_test,"True",""))</f>
        <v/>
      </c>
    </row>
    <row r="1278" spans="1:6" x14ac:dyDescent="0.25">
      <c r="A1278" s="9" t="s">
        <v>20366</v>
      </c>
      <c r="B1278" s="9" t="s">
        <v>20367</v>
      </c>
      <c r="C1278" s="10">
        <v>48</v>
      </c>
      <c r="D1278" t="str" cm="1">
        <f t="array" aca="1" ref="D1278" ca="1">IF(Background=44,A1278,D1277)</f>
        <v>Περιφερειακή Ενότητα Χανίων</v>
      </c>
      <c r="E1278" t="str" cm="1">
        <f t="array" aca="1" ref="E1278" ca="1">IF(Bold,A1278,E1277)</f>
        <v>--- Δημοτική Ενότητα Ανατολικού Σελίνου</v>
      </c>
      <c r="F1278" t="str" cm="1">
        <f t="array" aca="1" ref="F1278" ca="1">IF(Background_test=44,"True",IF(Bold_test,"True",""))</f>
        <v/>
      </c>
    </row>
    <row r="1279" spans="1:6" x14ac:dyDescent="0.25">
      <c r="A1279" s="9" t="s">
        <v>23914</v>
      </c>
      <c r="B1279" s="9" t="s">
        <v>23915</v>
      </c>
      <c r="C1279" s="10">
        <v>32</v>
      </c>
      <c r="D1279" t="str" cm="1">
        <f t="array" aca="1" ref="D1279" ca="1">IF(Background=44,A1279,D1278)</f>
        <v>Περιφερειακή Ενότητα Χανίων</v>
      </c>
      <c r="E1279" t="str" cm="1">
        <f t="array" aca="1" ref="E1279" ca="1">IF(Bold,A1279,E1278)</f>
        <v>--- Δημοτική Ενότητα Ανατολικού Σελίνου</v>
      </c>
      <c r="F1279" t="str" cm="1">
        <f t="array" aca="1" ref="F1279" ca="1">IF(Background_test=44,"True",IF(Bold_test,"True",""))</f>
        <v/>
      </c>
    </row>
    <row r="1280" spans="1:6" x14ac:dyDescent="0.25">
      <c r="A1280" s="7" t="s">
        <v>23916</v>
      </c>
      <c r="B1280" s="7" t="s">
        <v>23917</v>
      </c>
      <c r="C1280" s="8">
        <v>1066</v>
      </c>
      <c r="D1280" t="str" cm="1">
        <f t="array" aca="1" ref="D1280" ca="1">IF(Background=44,A1280,D1279)</f>
        <v>Περιφερειακή Ενότητα Χανίων</v>
      </c>
      <c r="E1280" t="str" cm="1">
        <f t="array" aca="1" ref="E1280" ca="1">IF(Bold,A1280,E1279)</f>
        <v>--- Δημοτική Ενότητα Καντάνου (Κανδάνου)</v>
      </c>
      <c r="F1280" t="str" cm="1">
        <f t="array" aca="1" ref="F1280" ca="1">IF(Background_test=44,"True",IF(Bold_test,"True",""))</f>
        <v>True</v>
      </c>
    </row>
    <row r="1281" spans="1:6" x14ac:dyDescent="0.25">
      <c r="A1281" s="9" t="s">
        <v>2263</v>
      </c>
      <c r="B1281" s="9" t="s">
        <v>2264</v>
      </c>
      <c r="C1281" s="10">
        <v>20</v>
      </c>
      <c r="D1281" t="str" cm="1">
        <f t="array" aca="1" ref="D1281" ca="1">IF(Background=44,A1281,D1280)</f>
        <v>Περιφερειακή Ενότητα Χανίων</v>
      </c>
      <c r="E1281" t="str" cm="1">
        <f t="array" aca="1" ref="E1281" ca="1">IF(Bold,A1281,E1280)</f>
        <v>--- Δημοτική Ενότητα Καντάνου (Κανδάνου)</v>
      </c>
      <c r="F1281" t="str" cm="1">
        <f t="array" aca="1" ref="F1281" ca="1">IF(Background_test=44,"True",IF(Bold_test,"True",""))</f>
        <v/>
      </c>
    </row>
    <row r="1282" spans="1:6" x14ac:dyDescent="0.25">
      <c r="A1282" s="9" t="s">
        <v>23918</v>
      </c>
      <c r="B1282" s="9" t="s">
        <v>23919</v>
      </c>
      <c r="C1282" s="10">
        <v>46</v>
      </c>
      <c r="D1282" t="str" cm="1">
        <f t="array" aca="1" ref="D1282" ca="1">IF(Background=44,A1282,D1281)</f>
        <v>Περιφερειακή Ενότητα Χανίων</v>
      </c>
      <c r="E1282" t="str" cm="1">
        <f t="array" aca="1" ref="E1282" ca="1">IF(Bold,A1282,E1281)</f>
        <v>--- Δημοτική Ενότητα Καντάνου (Κανδάνου)</v>
      </c>
      <c r="F1282" t="str" cm="1">
        <f t="array" aca="1" ref="F1282" ca="1">IF(Background_test=44,"True",IF(Bold_test,"True",""))</f>
        <v/>
      </c>
    </row>
    <row r="1283" spans="1:6" x14ac:dyDescent="0.25">
      <c r="A1283" s="9" t="s">
        <v>23920</v>
      </c>
      <c r="B1283" s="9" t="s">
        <v>23921</v>
      </c>
      <c r="C1283" s="10">
        <v>19</v>
      </c>
      <c r="D1283" t="str" cm="1">
        <f t="array" aca="1" ref="D1283" ca="1">IF(Background=44,A1283,D1282)</f>
        <v>Περιφερειακή Ενότητα Χανίων</v>
      </c>
      <c r="E1283" t="str" cm="1">
        <f t="array" aca="1" ref="E1283" ca="1">IF(Bold,A1283,E1282)</f>
        <v>--- Δημοτική Ενότητα Καντάνου (Κανδάνου)</v>
      </c>
      <c r="F1283" t="str" cm="1">
        <f t="array" aca="1" ref="F1283" ca="1">IF(Background_test=44,"True",IF(Bold_test,"True",""))</f>
        <v/>
      </c>
    </row>
    <row r="1284" spans="1:6" x14ac:dyDescent="0.25">
      <c r="A1284" s="9" t="s">
        <v>23922</v>
      </c>
      <c r="B1284" s="9" t="s">
        <v>23923</v>
      </c>
      <c r="C1284" s="10">
        <v>4</v>
      </c>
      <c r="D1284" t="str" cm="1">
        <f t="array" aca="1" ref="D1284" ca="1">IF(Background=44,A1284,D1283)</f>
        <v>Περιφερειακή Ενότητα Χανίων</v>
      </c>
      <c r="E1284" t="str" cm="1">
        <f t="array" aca="1" ref="E1284" ca="1">IF(Bold,A1284,E1283)</f>
        <v>--- Δημοτική Ενότητα Καντάνου (Κανδάνου)</v>
      </c>
      <c r="F1284" t="str" cm="1">
        <f t="array" aca="1" ref="F1284" ca="1">IF(Background_test=44,"True",IF(Bold_test,"True",""))</f>
        <v/>
      </c>
    </row>
    <row r="1285" spans="1:6" x14ac:dyDescent="0.25">
      <c r="A1285" s="9" t="s">
        <v>23924</v>
      </c>
      <c r="B1285" s="9" t="s">
        <v>23925</v>
      </c>
      <c r="C1285" s="10">
        <v>13</v>
      </c>
      <c r="D1285" t="str" cm="1">
        <f t="array" aca="1" ref="D1285" ca="1">IF(Background=44,A1285,D1284)</f>
        <v>Περιφερειακή Ενότητα Χανίων</v>
      </c>
      <c r="E1285" t="str" cm="1">
        <f t="array" aca="1" ref="E1285" ca="1">IF(Bold,A1285,E1284)</f>
        <v>--- Δημοτική Ενότητα Καντάνου (Κανδάνου)</v>
      </c>
      <c r="F1285" t="str" cm="1">
        <f t="array" aca="1" ref="F1285" ca="1">IF(Background_test=44,"True",IF(Bold_test,"True",""))</f>
        <v/>
      </c>
    </row>
    <row r="1286" spans="1:6" x14ac:dyDescent="0.25">
      <c r="A1286" s="9" t="s">
        <v>23926</v>
      </c>
      <c r="B1286" s="9" t="s">
        <v>23927</v>
      </c>
      <c r="C1286" s="10">
        <v>17</v>
      </c>
      <c r="D1286" t="str" cm="1">
        <f t="array" aca="1" ref="D1286" ca="1">IF(Background=44,A1286,D1285)</f>
        <v>Περιφερειακή Ενότητα Χανίων</v>
      </c>
      <c r="E1286" t="str" cm="1">
        <f t="array" aca="1" ref="E1286" ca="1">IF(Bold,A1286,E1285)</f>
        <v>--- Δημοτική Ενότητα Καντάνου (Κανδάνου)</v>
      </c>
      <c r="F1286" t="str" cm="1">
        <f t="array" aca="1" ref="F1286" ca="1">IF(Background_test=44,"True",IF(Bold_test,"True",""))</f>
        <v/>
      </c>
    </row>
    <row r="1287" spans="1:6" x14ac:dyDescent="0.25">
      <c r="A1287" s="9" t="s">
        <v>23928</v>
      </c>
      <c r="B1287" s="9" t="s">
        <v>23929</v>
      </c>
      <c r="C1287" s="10">
        <v>41</v>
      </c>
      <c r="D1287" t="str" cm="1">
        <f t="array" aca="1" ref="D1287" ca="1">IF(Background=44,A1287,D1286)</f>
        <v>Περιφερειακή Ενότητα Χανίων</v>
      </c>
      <c r="E1287" t="str" cm="1">
        <f t="array" aca="1" ref="E1287" ca="1">IF(Bold,A1287,E1286)</f>
        <v>--- Δημοτική Ενότητα Καντάνου (Κανδάνου)</v>
      </c>
      <c r="F1287" t="str" cm="1">
        <f t="array" aca="1" ref="F1287" ca="1">IF(Background_test=44,"True",IF(Bold_test,"True",""))</f>
        <v/>
      </c>
    </row>
    <row r="1288" spans="1:6" x14ac:dyDescent="0.25">
      <c r="A1288" s="9" t="s">
        <v>23930</v>
      </c>
      <c r="B1288" s="9" t="s">
        <v>23931</v>
      </c>
      <c r="C1288" s="10">
        <v>5</v>
      </c>
      <c r="D1288" t="str" cm="1">
        <f t="array" aca="1" ref="D1288" ca="1">IF(Background=44,A1288,D1287)</f>
        <v>Περιφερειακή Ενότητα Χανίων</v>
      </c>
      <c r="E1288" t="str" cm="1">
        <f t="array" aca="1" ref="E1288" ca="1">IF(Bold,A1288,E1287)</f>
        <v>--- Δημοτική Ενότητα Καντάνου (Κανδάνου)</v>
      </c>
      <c r="F1288" t="str" cm="1">
        <f t="array" aca="1" ref="F1288" ca="1">IF(Background_test=44,"True",IF(Bold_test,"True",""))</f>
        <v/>
      </c>
    </row>
    <row r="1289" spans="1:6" x14ac:dyDescent="0.25">
      <c r="A1289" s="9" t="s">
        <v>23932</v>
      </c>
      <c r="B1289" s="9" t="s">
        <v>23933</v>
      </c>
      <c r="C1289" s="10">
        <v>62</v>
      </c>
      <c r="D1289" t="str" cm="1">
        <f t="array" aca="1" ref="D1289" ca="1">IF(Background=44,A1289,D1288)</f>
        <v>Περιφερειακή Ενότητα Χανίων</v>
      </c>
      <c r="E1289" t="str" cm="1">
        <f t="array" aca="1" ref="E1289" ca="1">IF(Bold,A1289,E1288)</f>
        <v>--- Δημοτική Ενότητα Καντάνου (Κανδάνου)</v>
      </c>
      <c r="F1289" t="str" cm="1">
        <f t="array" aca="1" ref="F1289" ca="1">IF(Background_test=44,"True",IF(Bold_test,"True",""))</f>
        <v/>
      </c>
    </row>
    <row r="1290" spans="1:6" x14ac:dyDescent="0.25">
      <c r="A1290" s="9" t="s">
        <v>23934</v>
      </c>
      <c r="B1290" s="9" t="s">
        <v>23935</v>
      </c>
      <c r="C1290" s="10">
        <v>13</v>
      </c>
      <c r="D1290" t="str" cm="1">
        <f t="array" aca="1" ref="D1290" ca="1">IF(Background=44,A1290,D1289)</f>
        <v>Περιφερειακή Ενότητα Χανίων</v>
      </c>
      <c r="E1290" t="str" cm="1">
        <f t="array" aca="1" ref="E1290" ca="1">IF(Bold,A1290,E1289)</f>
        <v>--- Δημοτική Ενότητα Καντάνου (Κανδάνου)</v>
      </c>
      <c r="F1290" t="str" cm="1">
        <f t="array" aca="1" ref="F1290" ca="1">IF(Background_test=44,"True",IF(Bold_test,"True",""))</f>
        <v/>
      </c>
    </row>
    <row r="1291" spans="1:6" x14ac:dyDescent="0.25">
      <c r="A1291" s="9" t="s">
        <v>324</v>
      </c>
      <c r="B1291" s="9" t="s">
        <v>325</v>
      </c>
      <c r="C1291" s="10">
        <v>43</v>
      </c>
      <c r="D1291" t="str" cm="1">
        <f t="array" aca="1" ref="D1291" ca="1">IF(Background=44,A1291,D1290)</f>
        <v>Περιφερειακή Ενότητα Χανίων</v>
      </c>
      <c r="E1291" t="str" cm="1">
        <f t="array" aca="1" ref="E1291" ca="1">IF(Bold,A1291,E1290)</f>
        <v>--- Δημοτική Ενότητα Καντάνου (Κανδάνου)</v>
      </c>
      <c r="F1291" t="str" cm="1">
        <f t="array" aca="1" ref="F1291" ca="1">IF(Background_test=44,"True",IF(Bold_test,"True",""))</f>
        <v/>
      </c>
    </row>
    <row r="1292" spans="1:6" x14ac:dyDescent="0.25">
      <c r="A1292" s="9" t="s">
        <v>23936</v>
      </c>
      <c r="B1292" s="9" t="s">
        <v>23937</v>
      </c>
      <c r="C1292" s="10">
        <v>402</v>
      </c>
      <c r="D1292" t="str" cm="1">
        <f t="array" aca="1" ref="D1292" ca="1">IF(Background=44,A1292,D1291)</f>
        <v>Περιφερειακή Ενότητα Χανίων</v>
      </c>
      <c r="E1292" t="str" cm="1">
        <f t="array" aca="1" ref="E1292" ca="1">IF(Bold,A1292,E1291)</f>
        <v>--- Δημοτική Ενότητα Καντάνου (Κανδάνου)</v>
      </c>
      <c r="F1292" t="str" cm="1">
        <f t="array" aca="1" ref="F1292" ca="1">IF(Background_test=44,"True",IF(Bold_test,"True",""))</f>
        <v/>
      </c>
    </row>
    <row r="1293" spans="1:6" x14ac:dyDescent="0.25">
      <c r="A1293" s="9" t="s">
        <v>23938</v>
      </c>
      <c r="B1293" s="9" t="s">
        <v>23939</v>
      </c>
      <c r="C1293" s="10">
        <v>26</v>
      </c>
      <c r="D1293" t="str" cm="1">
        <f t="array" aca="1" ref="D1293" ca="1">IF(Background=44,A1293,D1292)</f>
        <v>Περιφερειακή Ενότητα Χανίων</v>
      </c>
      <c r="E1293" t="str" cm="1">
        <f t="array" aca="1" ref="E1293" ca="1">IF(Bold,A1293,E1292)</f>
        <v>--- Δημοτική Ενότητα Καντάνου (Κανδάνου)</v>
      </c>
      <c r="F1293" t="str" cm="1">
        <f t="array" aca="1" ref="F1293" ca="1">IF(Background_test=44,"True",IF(Bold_test,"True",""))</f>
        <v/>
      </c>
    </row>
    <row r="1294" spans="1:6" x14ac:dyDescent="0.25">
      <c r="A1294" s="9" t="s">
        <v>1829</v>
      </c>
      <c r="B1294" s="9" t="s">
        <v>1830</v>
      </c>
      <c r="C1294" s="10">
        <v>33</v>
      </c>
      <c r="D1294" t="str" cm="1">
        <f t="array" aca="1" ref="D1294" ca="1">IF(Background=44,A1294,D1293)</f>
        <v>Περιφερειακή Ενότητα Χανίων</v>
      </c>
      <c r="E1294" t="str" cm="1">
        <f t="array" aca="1" ref="E1294" ca="1">IF(Bold,A1294,E1293)</f>
        <v>--- Δημοτική Ενότητα Καντάνου (Κανδάνου)</v>
      </c>
      <c r="F1294" t="str" cm="1">
        <f t="array" aca="1" ref="F1294" ca="1">IF(Background_test=44,"True",IF(Bold_test,"True",""))</f>
        <v/>
      </c>
    </row>
    <row r="1295" spans="1:6" x14ac:dyDescent="0.25">
      <c r="A1295" s="9" t="s">
        <v>23940</v>
      </c>
      <c r="B1295" s="9" t="s">
        <v>23941</v>
      </c>
      <c r="C1295" s="10">
        <v>11</v>
      </c>
      <c r="D1295" t="str" cm="1">
        <f t="array" aca="1" ref="D1295" ca="1">IF(Background=44,A1295,D1294)</f>
        <v>Περιφερειακή Ενότητα Χανίων</v>
      </c>
      <c r="E1295" t="str" cm="1">
        <f t="array" aca="1" ref="E1295" ca="1">IF(Bold,A1295,E1294)</f>
        <v>--- Δημοτική Ενότητα Καντάνου (Κανδάνου)</v>
      </c>
      <c r="F1295" t="str" cm="1">
        <f t="array" aca="1" ref="F1295" ca="1">IF(Background_test=44,"True",IF(Bold_test,"True",""))</f>
        <v/>
      </c>
    </row>
    <row r="1296" spans="1:6" x14ac:dyDescent="0.25">
      <c r="A1296" s="9" t="s">
        <v>23942</v>
      </c>
      <c r="B1296" s="9" t="s">
        <v>23943</v>
      </c>
      <c r="C1296" s="10">
        <v>15</v>
      </c>
      <c r="D1296" t="str" cm="1">
        <f t="array" aca="1" ref="D1296" ca="1">IF(Background=44,A1296,D1295)</f>
        <v>Περιφερειακή Ενότητα Χανίων</v>
      </c>
      <c r="E1296" t="str" cm="1">
        <f t="array" aca="1" ref="E1296" ca="1">IF(Bold,A1296,E1295)</f>
        <v>--- Δημοτική Ενότητα Καντάνου (Κανδάνου)</v>
      </c>
      <c r="F1296" t="str" cm="1">
        <f t="array" aca="1" ref="F1296" ca="1">IF(Background_test=44,"True",IF(Bold_test,"True",""))</f>
        <v/>
      </c>
    </row>
    <row r="1297" spans="1:6" x14ac:dyDescent="0.25">
      <c r="A1297" s="9" t="s">
        <v>23944</v>
      </c>
      <c r="B1297" s="9" t="s">
        <v>23945</v>
      </c>
      <c r="C1297" s="10">
        <v>9</v>
      </c>
      <c r="D1297" t="str" cm="1">
        <f t="array" aca="1" ref="D1297" ca="1">IF(Background=44,A1297,D1296)</f>
        <v>Περιφερειακή Ενότητα Χανίων</v>
      </c>
      <c r="E1297" t="str" cm="1">
        <f t="array" aca="1" ref="E1297" ca="1">IF(Bold,A1297,E1296)</f>
        <v>--- Δημοτική Ενότητα Καντάνου (Κανδάνου)</v>
      </c>
      <c r="F1297" t="str" cm="1">
        <f t="array" aca="1" ref="F1297" ca="1">IF(Background_test=44,"True",IF(Bold_test,"True",""))</f>
        <v/>
      </c>
    </row>
    <row r="1298" spans="1:6" x14ac:dyDescent="0.25">
      <c r="A1298" s="9" t="s">
        <v>23946</v>
      </c>
      <c r="B1298" s="9" t="s">
        <v>23947</v>
      </c>
      <c r="C1298" s="10">
        <v>21</v>
      </c>
      <c r="D1298" t="str" cm="1">
        <f t="array" aca="1" ref="D1298" ca="1">IF(Background=44,A1298,D1297)</f>
        <v>Περιφερειακή Ενότητα Χανίων</v>
      </c>
      <c r="E1298" t="str" cm="1">
        <f t="array" aca="1" ref="E1298" ca="1">IF(Bold,A1298,E1297)</f>
        <v>--- Δημοτική Ενότητα Καντάνου (Κανδάνου)</v>
      </c>
      <c r="F1298" t="str" cm="1">
        <f t="array" aca="1" ref="F1298" ca="1">IF(Background_test=44,"True",IF(Bold_test,"True",""))</f>
        <v/>
      </c>
    </row>
    <row r="1299" spans="1:6" x14ac:dyDescent="0.25">
      <c r="A1299" s="9" t="s">
        <v>23948</v>
      </c>
      <c r="B1299" s="9" t="s">
        <v>23949</v>
      </c>
      <c r="C1299" s="10">
        <v>8</v>
      </c>
      <c r="D1299" t="str" cm="1">
        <f t="array" aca="1" ref="D1299" ca="1">IF(Background=44,A1299,D1298)</f>
        <v>Περιφερειακή Ενότητα Χανίων</v>
      </c>
      <c r="E1299" t="str" cm="1">
        <f t="array" aca="1" ref="E1299" ca="1">IF(Bold,A1299,E1298)</f>
        <v>--- Δημοτική Ενότητα Καντάνου (Κανδάνου)</v>
      </c>
      <c r="F1299" t="str" cm="1">
        <f t="array" aca="1" ref="F1299" ca="1">IF(Background_test=44,"True",IF(Bold_test,"True",""))</f>
        <v/>
      </c>
    </row>
    <row r="1300" spans="1:6" x14ac:dyDescent="0.25">
      <c r="A1300" s="9" t="s">
        <v>23900</v>
      </c>
      <c r="B1300" s="9" t="s">
        <v>23901</v>
      </c>
      <c r="C1300" s="10">
        <v>15</v>
      </c>
      <c r="D1300" t="str" cm="1">
        <f t="array" aca="1" ref="D1300" ca="1">IF(Background=44,A1300,D1299)</f>
        <v>Περιφερειακή Ενότητα Χανίων</v>
      </c>
      <c r="E1300" t="str" cm="1">
        <f t="array" aca="1" ref="E1300" ca="1">IF(Bold,A1300,E1299)</f>
        <v>--- Δημοτική Ενότητα Καντάνου (Κανδάνου)</v>
      </c>
      <c r="F1300" t="str" cm="1">
        <f t="array" aca="1" ref="F1300" ca="1">IF(Background_test=44,"True",IF(Bold_test,"True",""))</f>
        <v/>
      </c>
    </row>
    <row r="1301" spans="1:6" x14ac:dyDescent="0.25">
      <c r="A1301" s="9" t="s">
        <v>23950</v>
      </c>
      <c r="B1301" s="9" t="s">
        <v>23951</v>
      </c>
      <c r="C1301" s="10">
        <v>84</v>
      </c>
      <c r="D1301" t="str" cm="1">
        <f t="array" aca="1" ref="D1301" ca="1">IF(Background=44,A1301,D1300)</f>
        <v>Περιφερειακή Ενότητα Χανίων</v>
      </c>
      <c r="E1301" t="str" cm="1">
        <f t="array" aca="1" ref="E1301" ca="1">IF(Bold,A1301,E1300)</f>
        <v>--- Δημοτική Ενότητα Καντάνου (Κανδάνου)</v>
      </c>
      <c r="F1301" t="str" cm="1">
        <f t="array" aca="1" ref="F1301" ca="1">IF(Background_test=44,"True",IF(Bold_test,"True",""))</f>
        <v/>
      </c>
    </row>
    <row r="1302" spans="1:6" x14ac:dyDescent="0.25">
      <c r="A1302" s="9" t="s">
        <v>23952</v>
      </c>
      <c r="B1302" s="9" t="s">
        <v>23953</v>
      </c>
      <c r="C1302" s="10">
        <v>6</v>
      </c>
      <c r="D1302" t="str" cm="1">
        <f t="array" aca="1" ref="D1302" ca="1">IF(Background=44,A1302,D1301)</f>
        <v>Περιφερειακή Ενότητα Χανίων</v>
      </c>
      <c r="E1302" t="str" cm="1">
        <f t="array" aca="1" ref="E1302" ca="1">IF(Bold,A1302,E1301)</f>
        <v>--- Δημοτική Ενότητα Καντάνου (Κανδάνου)</v>
      </c>
      <c r="F1302" t="str" cm="1">
        <f t="array" aca="1" ref="F1302" ca="1">IF(Background_test=44,"True",IF(Bold_test,"True",""))</f>
        <v/>
      </c>
    </row>
    <row r="1303" spans="1:6" x14ac:dyDescent="0.25">
      <c r="A1303" s="9" t="s">
        <v>23954</v>
      </c>
      <c r="B1303" s="9" t="s">
        <v>23955</v>
      </c>
      <c r="C1303" s="10">
        <v>11</v>
      </c>
      <c r="D1303" t="str" cm="1">
        <f t="array" aca="1" ref="D1303" ca="1">IF(Background=44,A1303,D1302)</f>
        <v>Περιφερειακή Ενότητα Χανίων</v>
      </c>
      <c r="E1303" t="str" cm="1">
        <f t="array" aca="1" ref="E1303" ca="1">IF(Bold,A1303,E1302)</f>
        <v>--- Δημοτική Ενότητα Καντάνου (Κανδάνου)</v>
      </c>
      <c r="F1303" t="str" cm="1">
        <f t="array" aca="1" ref="F1303" ca="1">IF(Background_test=44,"True",IF(Bold_test,"True",""))</f>
        <v/>
      </c>
    </row>
    <row r="1304" spans="1:6" x14ac:dyDescent="0.25">
      <c r="A1304" s="9" t="s">
        <v>23956</v>
      </c>
      <c r="B1304" s="9" t="s">
        <v>23957</v>
      </c>
      <c r="C1304" s="10">
        <v>27</v>
      </c>
      <c r="D1304" t="str" cm="1">
        <f t="array" aca="1" ref="D1304" ca="1">IF(Background=44,A1304,D1303)</f>
        <v>Περιφερειακή Ενότητα Χανίων</v>
      </c>
      <c r="E1304" t="str" cm="1">
        <f t="array" aca="1" ref="E1304" ca="1">IF(Bold,A1304,E1303)</f>
        <v>--- Δημοτική Ενότητα Καντάνου (Κανδάνου)</v>
      </c>
      <c r="F1304" t="str" cm="1">
        <f t="array" aca="1" ref="F1304" ca="1">IF(Background_test=44,"True",IF(Bold_test,"True",""))</f>
        <v/>
      </c>
    </row>
    <row r="1305" spans="1:6" x14ac:dyDescent="0.25">
      <c r="A1305" s="9" t="s">
        <v>23958</v>
      </c>
      <c r="B1305" s="9" t="s">
        <v>23959</v>
      </c>
      <c r="C1305" s="10">
        <v>33</v>
      </c>
      <c r="D1305" t="str" cm="1">
        <f t="array" aca="1" ref="D1305" ca="1">IF(Background=44,A1305,D1304)</f>
        <v>Περιφερειακή Ενότητα Χανίων</v>
      </c>
      <c r="E1305" t="str" cm="1">
        <f t="array" aca="1" ref="E1305" ca="1">IF(Bold,A1305,E1304)</f>
        <v>--- Δημοτική Ενότητα Καντάνου (Κανδάνου)</v>
      </c>
      <c r="F1305" t="str" cm="1">
        <f t="array" aca="1" ref="F1305" ca="1">IF(Background_test=44,"True",IF(Bold_test,"True",""))</f>
        <v/>
      </c>
    </row>
    <row r="1306" spans="1:6" x14ac:dyDescent="0.25">
      <c r="A1306" s="9" t="s">
        <v>23960</v>
      </c>
      <c r="B1306" s="9" t="s">
        <v>23961</v>
      </c>
      <c r="C1306" s="10">
        <v>47</v>
      </c>
      <c r="D1306" t="str" cm="1">
        <f t="array" aca="1" ref="D1306" ca="1">IF(Background=44,A1306,D1305)</f>
        <v>Περιφερειακή Ενότητα Χανίων</v>
      </c>
      <c r="E1306" t="str" cm="1">
        <f t="array" aca="1" ref="E1306" ca="1">IF(Bold,A1306,E1305)</f>
        <v>--- Δημοτική Ενότητα Καντάνου (Κανδάνου)</v>
      </c>
      <c r="F1306" t="str" cm="1">
        <f t="array" aca="1" ref="F1306" ca="1">IF(Background_test=44,"True",IF(Bold_test,"True",""))</f>
        <v/>
      </c>
    </row>
    <row r="1307" spans="1:6" x14ac:dyDescent="0.25">
      <c r="A1307" s="9" t="s">
        <v>9749</v>
      </c>
      <c r="B1307" s="9" t="s">
        <v>9750</v>
      </c>
      <c r="C1307" s="10">
        <v>22</v>
      </c>
      <c r="D1307" t="str" cm="1">
        <f t="array" aca="1" ref="D1307" ca="1">IF(Background=44,A1307,D1306)</f>
        <v>Περιφερειακή Ενότητα Χανίων</v>
      </c>
      <c r="E1307" t="str" cm="1">
        <f t="array" aca="1" ref="E1307" ca="1">IF(Bold,A1307,E1306)</f>
        <v>--- Δημοτική Ενότητα Καντάνου (Κανδάνου)</v>
      </c>
      <c r="F1307" t="str" cm="1">
        <f t="array" aca="1" ref="F1307" ca="1">IF(Background_test=44,"True",IF(Bold_test,"True",""))</f>
        <v/>
      </c>
    </row>
    <row r="1308" spans="1:6" x14ac:dyDescent="0.25">
      <c r="A1308" s="9" t="s">
        <v>23962</v>
      </c>
      <c r="B1308" s="9" t="s">
        <v>23963</v>
      </c>
      <c r="C1308" s="10">
        <v>13</v>
      </c>
      <c r="D1308" t="str" cm="1">
        <f t="array" aca="1" ref="D1308" ca="1">IF(Background=44,A1308,D1307)</f>
        <v>Περιφερειακή Ενότητα Χανίων</v>
      </c>
      <c r="E1308" t="str" cm="1">
        <f t="array" aca="1" ref="E1308" ca="1">IF(Bold,A1308,E1307)</f>
        <v>--- Δημοτική Ενότητα Καντάνου (Κανδάνου)</v>
      </c>
      <c r="F1308" t="str" cm="1">
        <f t="array" aca="1" ref="F1308" ca="1">IF(Background_test=44,"True",IF(Bold_test,"True",""))</f>
        <v/>
      </c>
    </row>
    <row r="1309" spans="1:6" x14ac:dyDescent="0.25">
      <c r="A1309" s="7" t="s">
        <v>23964</v>
      </c>
      <c r="B1309" s="7" t="s">
        <v>23965</v>
      </c>
      <c r="C1309" s="8">
        <v>3438</v>
      </c>
      <c r="D1309" t="str" cm="1">
        <f t="array" aca="1" ref="D1309" ca="1">IF(Background=44,A1309,D1308)</f>
        <v>Περιφερειακή Ενότητα Χανίων</v>
      </c>
      <c r="E1309" t="str" cm="1">
        <f t="array" aca="1" ref="E1309" ca="1">IF(Bold,A1309,E1308)</f>
        <v>--- Δημοτική Ενότητα Πελεκάνου</v>
      </c>
      <c r="F1309" t="str" cm="1">
        <f t="array" aca="1" ref="F1309" ca="1">IF(Background_test=44,"True",IF(Bold_test,"True",""))</f>
        <v>True</v>
      </c>
    </row>
    <row r="1310" spans="1:6" x14ac:dyDescent="0.25">
      <c r="A1310" s="9" t="s">
        <v>3023</v>
      </c>
      <c r="B1310" s="9" t="s">
        <v>3024</v>
      </c>
      <c r="C1310" s="10">
        <v>229</v>
      </c>
      <c r="D1310" t="str" cm="1">
        <f t="array" aca="1" ref="D1310" ca="1">IF(Background=44,A1310,D1309)</f>
        <v>Περιφερειακή Ενότητα Χανίων</v>
      </c>
      <c r="E1310" t="str" cm="1">
        <f t="array" aca="1" ref="E1310" ca="1">IF(Bold,A1310,E1309)</f>
        <v>--- Δημοτική Ενότητα Πελεκάνου</v>
      </c>
      <c r="F1310" t="str" cm="1">
        <f t="array" aca="1" ref="F1310" ca="1">IF(Background_test=44,"True",IF(Bold_test,"True",""))</f>
        <v/>
      </c>
    </row>
    <row r="1311" spans="1:6" x14ac:dyDescent="0.25">
      <c r="A1311" s="9" t="s">
        <v>2161</v>
      </c>
      <c r="B1311" s="9" t="s">
        <v>2162</v>
      </c>
      <c r="C1311" s="10">
        <v>10</v>
      </c>
      <c r="D1311" t="str" cm="1">
        <f t="array" aca="1" ref="D1311" ca="1">IF(Background=44,A1311,D1310)</f>
        <v>Περιφερειακή Ενότητα Χανίων</v>
      </c>
      <c r="E1311" t="str" cm="1">
        <f t="array" aca="1" ref="E1311" ca="1">IF(Bold,A1311,E1310)</f>
        <v>--- Δημοτική Ενότητα Πελεκάνου</v>
      </c>
      <c r="F1311" t="str" cm="1">
        <f t="array" aca="1" ref="F1311" ca="1">IF(Background_test=44,"True",IF(Bold_test,"True",""))</f>
        <v/>
      </c>
    </row>
    <row r="1312" spans="1:6" x14ac:dyDescent="0.25">
      <c r="A1312" s="9" t="s">
        <v>282</v>
      </c>
      <c r="B1312" s="9" t="s">
        <v>283</v>
      </c>
      <c r="C1312" s="10">
        <v>8</v>
      </c>
      <c r="D1312" t="str" cm="1">
        <f t="array" aca="1" ref="D1312" ca="1">IF(Background=44,A1312,D1311)</f>
        <v>Περιφερειακή Ενότητα Χανίων</v>
      </c>
      <c r="E1312" t="str" cm="1">
        <f t="array" aca="1" ref="E1312" ca="1">IF(Bold,A1312,E1311)</f>
        <v>--- Δημοτική Ενότητα Πελεκάνου</v>
      </c>
      <c r="F1312" t="str" cm="1">
        <f t="array" aca="1" ref="F1312" ca="1">IF(Background_test=44,"True",IF(Bold_test,"True",""))</f>
        <v/>
      </c>
    </row>
    <row r="1313" spans="1:6" x14ac:dyDescent="0.25">
      <c r="A1313" s="9" t="s">
        <v>18694</v>
      </c>
      <c r="B1313" s="9" t="s">
        <v>18695</v>
      </c>
      <c r="C1313" s="10" t="s">
        <v>405</v>
      </c>
      <c r="D1313" t="str" cm="1">
        <f t="array" aca="1" ref="D1313" ca="1">IF(Background=44,A1313,D1312)</f>
        <v>Περιφερειακή Ενότητα Χανίων</v>
      </c>
      <c r="E1313" t="str" cm="1">
        <f t="array" aca="1" ref="E1313" ca="1">IF(Bold,A1313,E1312)</f>
        <v>--- Δημοτική Ενότητα Πελεκάνου</v>
      </c>
      <c r="F1313" t="str" cm="1">
        <f t="array" aca="1" ref="F1313" ca="1">IF(Background_test=44,"True",IF(Bold_test,"True",""))</f>
        <v/>
      </c>
    </row>
    <row r="1314" spans="1:6" x14ac:dyDescent="0.25">
      <c r="A1314" s="9" t="s">
        <v>23966</v>
      </c>
      <c r="B1314" s="9" t="s">
        <v>23967</v>
      </c>
      <c r="C1314" s="10">
        <v>35</v>
      </c>
      <c r="D1314" t="str" cm="1">
        <f t="array" aca="1" ref="D1314" ca="1">IF(Background=44,A1314,D1313)</f>
        <v>Περιφερειακή Ενότητα Χανίων</v>
      </c>
      <c r="E1314" t="str" cm="1">
        <f t="array" aca="1" ref="E1314" ca="1">IF(Bold,A1314,E1313)</f>
        <v>--- Δημοτική Ενότητα Πελεκάνου</v>
      </c>
      <c r="F1314" t="str" cm="1">
        <f t="array" aca="1" ref="F1314" ca="1">IF(Background_test=44,"True",IF(Bold_test,"True",""))</f>
        <v/>
      </c>
    </row>
    <row r="1315" spans="1:6" x14ac:dyDescent="0.25">
      <c r="A1315" s="9" t="s">
        <v>23968</v>
      </c>
      <c r="B1315" s="9" t="s">
        <v>23969</v>
      </c>
      <c r="C1315" s="10">
        <v>1</v>
      </c>
      <c r="D1315" t="str" cm="1">
        <f t="array" aca="1" ref="D1315" ca="1">IF(Background=44,A1315,D1314)</f>
        <v>Περιφερειακή Ενότητα Χανίων</v>
      </c>
      <c r="E1315" t="str" cm="1">
        <f t="array" aca="1" ref="E1315" ca="1">IF(Bold,A1315,E1314)</f>
        <v>--- Δημοτική Ενότητα Πελεκάνου</v>
      </c>
      <c r="F1315" t="str" cm="1">
        <f t="array" aca="1" ref="F1315" ca="1">IF(Background_test=44,"True",IF(Bold_test,"True",""))</f>
        <v/>
      </c>
    </row>
    <row r="1316" spans="1:6" x14ac:dyDescent="0.25">
      <c r="A1316" s="9" t="s">
        <v>23970</v>
      </c>
      <c r="B1316" s="9" t="s">
        <v>23971</v>
      </c>
      <c r="C1316" s="10">
        <v>68</v>
      </c>
      <c r="D1316" t="str" cm="1">
        <f t="array" aca="1" ref="D1316" ca="1">IF(Background=44,A1316,D1315)</f>
        <v>Περιφερειακή Ενότητα Χανίων</v>
      </c>
      <c r="E1316" t="str" cm="1">
        <f t="array" aca="1" ref="E1316" ca="1">IF(Bold,A1316,E1315)</f>
        <v>--- Δημοτική Ενότητα Πελεκάνου</v>
      </c>
      <c r="F1316" t="str" cm="1">
        <f t="array" aca="1" ref="F1316" ca="1">IF(Background_test=44,"True",IF(Bold_test,"True",""))</f>
        <v/>
      </c>
    </row>
    <row r="1317" spans="1:6" x14ac:dyDescent="0.25">
      <c r="A1317" s="9" t="s">
        <v>14374</v>
      </c>
      <c r="B1317" s="9" t="s">
        <v>14375</v>
      </c>
      <c r="C1317" s="10">
        <v>6</v>
      </c>
      <c r="D1317" t="str" cm="1">
        <f t="array" aca="1" ref="D1317" ca="1">IF(Background=44,A1317,D1316)</f>
        <v>Περιφερειακή Ενότητα Χανίων</v>
      </c>
      <c r="E1317" t="str" cm="1">
        <f t="array" aca="1" ref="E1317" ca="1">IF(Bold,A1317,E1316)</f>
        <v>--- Δημοτική Ενότητα Πελεκάνου</v>
      </c>
      <c r="F1317" t="str" cm="1">
        <f t="array" aca="1" ref="F1317" ca="1">IF(Background_test=44,"True",IF(Bold_test,"True",""))</f>
        <v/>
      </c>
    </row>
    <row r="1318" spans="1:6" x14ac:dyDescent="0.25">
      <c r="A1318" s="9" t="s">
        <v>23972</v>
      </c>
      <c r="B1318" s="9" t="s">
        <v>23973</v>
      </c>
      <c r="C1318" s="10">
        <v>9</v>
      </c>
      <c r="D1318" t="str" cm="1">
        <f t="array" aca="1" ref="D1318" ca="1">IF(Background=44,A1318,D1317)</f>
        <v>Περιφερειακή Ενότητα Χανίων</v>
      </c>
      <c r="E1318" t="str" cm="1">
        <f t="array" aca="1" ref="E1318" ca="1">IF(Bold,A1318,E1317)</f>
        <v>--- Δημοτική Ενότητα Πελεκάνου</v>
      </c>
      <c r="F1318" t="str" cm="1">
        <f t="array" aca="1" ref="F1318" ca="1">IF(Background_test=44,"True",IF(Bold_test,"True",""))</f>
        <v/>
      </c>
    </row>
    <row r="1319" spans="1:6" x14ac:dyDescent="0.25">
      <c r="A1319" s="9" t="s">
        <v>23974</v>
      </c>
      <c r="B1319" s="9" t="s">
        <v>23975</v>
      </c>
      <c r="C1319" s="10">
        <v>14</v>
      </c>
      <c r="D1319" t="str" cm="1">
        <f t="array" aca="1" ref="D1319" ca="1">IF(Background=44,A1319,D1318)</f>
        <v>Περιφερειακή Ενότητα Χανίων</v>
      </c>
      <c r="E1319" t="str" cm="1">
        <f t="array" aca="1" ref="E1319" ca="1">IF(Bold,A1319,E1318)</f>
        <v>--- Δημοτική Ενότητα Πελεκάνου</v>
      </c>
      <c r="F1319" t="str" cm="1">
        <f t="array" aca="1" ref="F1319" ca="1">IF(Background_test=44,"True",IF(Bold_test,"True",""))</f>
        <v/>
      </c>
    </row>
    <row r="1320" spans="1:6" x14ac:dyDescent="0.25">
      <c r="A1320" s="9" t="s">
        <v>23976</v>
      </c>
      <c r="B1320" s="9" t="s">
        <v>23977</v>
      </c>
      <c r="C1320" s="10">
        <v>17</v>
      </c>
      <c r="D1320" t="str" cm="1">
        <f t="array" aca="1" ref="D1320" ca="1">IF(Background=44,A1320,D1319)</f>
        <v>Περιφερειακή Ενότητα Χανίων</v>
      </c>
      <c r="E1320" t="str" cm="1">
        <f t="array" aca="1" ref="E1320" ca="1">IF(Bold,A1320,E1319)</f>
        <v>--- Δημοτική Ενότητα Πελεκάνου</v>
      </c>
      <c r="F1320" t="str" cm="1">
        <f t="array" aca="1" ref="F1320" ca="1">IF(Background_test=44,"True",IF(Bold_test,"True",""))</f>
        <v/>
      </c>
    </row>
    <row r="1321" spans="1:6" x14ac:dyDescent="0.25">
      <c r="A1321" s="9" t="s">
        <v>5480</v>
      </c>
      <c r="B1321" s="9" t="s">
        <v>5481</v>
      </c>
      <c r="C1321" s="10">
        <v>57</v>
      </c>
      <c r="D1321" t="str" cm="1">
        <f t="array" aca="1" ref="D1321" ca="1">IF(Background=44,A1321,D1320)</f>
        <v>Περιφερειακή Ενότητα Χανίων</v>
      </c>
      <c r="E1321" t="str" cm="1">
        <f t="array" aca="1" ref="E1321" ca="1">IF(Bold,A1321,E1320)</f>
        <v>--- Δημοτική Ενότητα Πελεκάνου</v>
      </c>
      <c r="F1321" t="str" cm="1">
        <f t="array" aca="1" ref="F1321" ca="1">IF(Background_test=44,"True",IF(Bold_test,"True",""))</f>
        <v/>
      </c>
    </row>
    <row r="1322" spans="1:6" x14ac:dyDescent="0.25">
      <c r="A1322" s="9" t="s">
        <v>9455</v>
      </c>
      <c r="B1322" s="9" t="s">
        <v>9456</v>
      </c>
      <c r="C1322" s="10">
        <v>856</v>
      </c>
      <c r="D1322" t="str" cm="1">
        <f t="array" aca="1" ref="D1322" ca="1">IF(Background=44,A1322,D1321)</f>
        <v>Περιφερειακή Ενότητα Χανίων</v>
      </c>
      <c r="E1322" t="str" cm="1">
        <f t="array" aca="1" ref="E1322" ca="1">IF(Bold,A1322,E1321)</f>
        <v>--- Δημοτική Ενότητα Πελεκάνου</v>
      </c>
      <c r="F1322" t="str" cm="1">
        <f t="array" aca="1" ref="F1322" ca="1">IF(Background_test=44,"True",IF(Bold_test,"True",""))</f>
        <v/>
      </c>
    </row>
    <row r="1323" spans="1:6" x14ac:dyDescent="0.25">
      <c r="A1323" s="9" t="s">
        <v>23924</v>
      </c>
      <c r="B1323" s="9" t="s">
        <v>23925</v>
      </c>
      <c r="C1323" s="10">
        <v>19</v>
      </c>
      <c r="D1323" t="str" cm="1">
        <f t="array" aca="1" ref="D1323" ca="1">IF(Background=44,A1323,D1322)</f>
        <v>Περιφερειακή Ενότητα Χανίων</v>
      </c>
      <c r="E1323" t="str" cm="1">
        <f t="array" aca="1" ref="E1323" ca="1">IF(Bold,A1323,E1322)</f>
        <v>--- Δημοτική Ενότητα Πελεκάνου</v>
      </c>
      <c r="F1323" t="str" cm="1">
        <f t="array" aca="1" ref="F1323" ca="1">IF(Background_test=44,"True",IF(Bold_test,"True",""))</f>
        <v/>
      </c>
    </row>
    <row r="1324" spans="1:6" x14ac:dyDescent="0.25">
      <c r="A1324" s="9" t="s">
        <v>23978</v>
      </c>
      <c r="B1324" s="9" t="s">
        <v>23979</v>
      </c>
      <c r="C1324" s="10">
        <v>10</v>
      </c>
      <c r="D1324" t="str" cm="1">
        <f t="array" aca="1" ref="D1324" ca="1">IF(Background=44,A1324,D1323)</f>
        <v>Περιφερειακή Ενότητα Χανίων</v>
      </c>
      <c r="E1324" t="str" cm="1">
        <f t="array" aca="1" ref="E1324" ca="1">IF(Bold,A1324,E1323)</f>
        <v>--- Δημοτική Ενότητα Πελεκάνου</v>
      </c>
      <c r="F1324" t="str" cm="1">
        <f t="array" aca="1" ref="F1324" ca="1">IF(Background_test=44,"True",IF(Bold_test,"True",""))</f>
        <v/>
      </c>
    </row>
    <row r="1325" spans="1:6" x14ac:dyDescent="0.25">
      <c r="A1325" s="9" t="s">
        <v>2935</v>
      </c>
      <c r="B1325" s="9" t="s">
        <v>2936</v>
      </c>
      <c r="C1325" s="10">
        <v>20</v>
      </c>
      <c r="D1325" t="str" cm="1">
        <f t="array" aca="1" ref="D1325" ca="1">IF(Background=44,A1325,D1324)</f>
        <v>Περιφερειακή Ενότητα Χανίων</v>
      </c>
      <c r="E1325" t="str" cm="1">
        <f t="array" aca="1" ref="E1325" ca="1">IF(Bold,A1325,E1324)</f>
        <v>--- Δημοτική Ενότητα Πελεκάνου</v>
      </c>
      <c r="F1325" t="str" cm="1">
        <f t="array" aca="1" ref="F1325" ca="1">IF(Background_test=44,"True",IF(Bold_test,"True",""))</f>
        <v/>
      </c>
    </row>
    <row r="1326" spans="1:6" x14ac:dyDescent="0.25">
      <c r="A1326" s="9" t="s">
        <v>23980</v>
      </c>
      <c r="B1326" s="9" t="s">
        <v>23981</v>
      </c>
      <c r="C1326" s="10" t="s">
        <v>405</v>
      </c>
      <c r="D1326" t="str" cm="1">
        <f t="array" aca="1" ref="D1326" ca="1">IF(Background=44,A1326,D1325)</f>
        <v>Περιφερειακή Ενότητα Χανίων</v>
      </c>
      <c r="E1326" t="str" cm="1">
        <f t="array" aca="1" ref="E1326" ca="1">IF(Bold,A1326,E1325)</f>
        <v>--- Δημοτική Ενότητα Πελεκάνου</v>
      </c>
      <c r="F1326" t="str" cm="1">
        <f t="array" aca="1" ref="F1326" ca="1">IF(Background_test=44,"True",IF(Bold_test,"True",""))</f>
        <v/>
      </c>
    </row>
    <row r="1327" spans="1:6" x14ac:dyDescent="0.25">
      <c r="A1327" s="9" t="s">
        <v>23982</v>
      </c>
      <c r="B1327" s="9" t="s">
        <v>23983</v>
      </c>
      <c r="C1327" s="10">
        <v>16</v>
      </c>
      <c r="D1327" t="str" cm="1">
        <f t="array" aca="1" ref="D1327" ca="1">IF(Background=44,A1327,D1326)</f>
        <v>Περιφερειακή Ενότητα Χανίων</v>
      </c>
      <c r="E1327" t="str" cm="1">
        <f t="array" aca="1" ref="E1327" ca="1">IF(Bold,A1327,E1326)</f>
        <v>--- Δημοτική Ενότητα Πελεκάνου</v>
      </c>
      <c r="F1327" t="str" cm="1">
        <f t="array" aca="1" ref="F1327" ca="1">IF(Background_test=44,"True",IF(Bold_test,"True",""))</f>
        <v/>
      </c>
    </row>
    <row r="1328" spans="1:6" x14ac:dyDescent="0.25">
      <c r="A1328" s="9" t="s">
        <v>23984</v>
      </c>
      <c r="B1328" s="9" t="s">
        <v>23985</v>
      </c>
      <c r="C1328" s="10">
        <v>5</v>
      </c>
      <c r="D1328" t="str" cm="1">
        <f t="array" aca="1" ref="D1328" ca="1">IF(Background=44,A1328,D1327)</f>
        <v>Περιφερειακή Ενότητα Χανίων</v>
      </c>
      <c r="E1328" t="str" cm="1">
        <f t="array" aca="1" ref="E1328" ca="1">IF(Bold,A1328,E1327)</f>
        <v>--- Δημοτική Ενότητα Πελεκάνου</v>
      </c>
      <c r="F1328" t="str" cm="1">
        <f t="array" aca="1" ref="F1328" ca="1">IF(Background_test=44,"True",IF(Bold_test,"True",""))</f>
        <v/>
      </c>
    </row>
    <row r="1329" spans="1:6" x14ac:dyDescent="0.25">
      <c r="A1329" s="9" t="s">
        <v>23986</v>
      </c>
      <c r="B1329" s="9" t="s">
        <v>23987</v>
      </c>
      <c r="C1329" s="10">
        <v>18</v>
      </c>
      <c r="D1329" t="str" cm="1">
        <f t="array" aca="1" ref="D1329" ca="1">IF(Background=44,A1329,D1328)</f>
        <v>Περιφερειακή Ενότητα Χανίων</v>
      </c>
      <c r="E1329" t="str" cm="1">
        <f t="array" aca="1" ref="E1329" ca="1">IF(Bold,A1329,E1328)</f>
        <v>--- Δημοτική Ενότητα Πελεκάνου</v>
      </c>
      <c r="F1329" t="str" cm="1">
        <f t="array" aca="1" ref="F1329" ca="1">IF(Background_test=44,"True",IF(Bold_test,"True",""))</f>
        <v/>
      </c>
    </row>
    <row r="1330" spans="1:6" x14ac:dyDescent="0.25">
      <c r="A1330" s="9" t="s">
        <v>23988</v>
      </c>
      <c r="B1330" s="9" t="s">
        <v>23989</v>
      </c>
      <c r="C1330" s="10">
        <v>13</v>
      </c>
      <c r="D1330" t="str" cm="1">
        <f t="array" aca="1" ref="D1330" ca="1">IF(Background=44,A1330,D1329)</f>
        <v>Περιφερειακή Ενότητα Χανίων</v>
      </c>
      <c r="E1330" t="str" cm="1">
        <f t="array" aca="1" ref="E1330" ca="1">IF(Bold,A1330,E1329)</f>
        <v>--- Δημοτική Ενότητα Πελεκάνου</v>
      </c>
      <c r="F1330" t="str" cm="1">
        <f t="array" aca="1" ref="F1330" ca="1">IF(Background_test=44,"True",IF(Bold_test,"True",""))</f>
        <v/>
      </c>
    </row>
    <row r="1331" spans="1:6" x14ac:dyDescent="0.25">
      <c r="A1331" s="9" t="s">
        <v>1539</v>
      </c>
      <c r="B1331" s="9" t="s">
        <v>1540</v>
      </c>
      <c r="C1331" s="10" t="s">
        <v>405</v>
      </c>
      <c r="D1331" t="str" cm="1">
        <f t="array" aca="1" ref="D1331" ca="1">IF(Background=44,A1331,D1330)</f>
        <v>Περιφερειακή Ενότητα Χανίων</v>
      </c>
      <c r="E1331" t="str" cm="1">
        <f t="array" aca="1" ref="E1331" ca="1">IF(Bold,A1331,E1330)</f>
        <v>--- Δημοτική Ενότητα Πελεκάνου</v>
      </c>
      <c r="F1331" t="str" cm="1">
        <f t="array" aca="1" ref="F1331" ca="1">IF(Background_test=44,"True",IF(Bold_test,"True",""))</f>
        <v/>
      </c>
    </row>
    <row r="1332" spans="1:6" x14ac:dyDescent="0.25">
      <c r="A1332" s="9" t="s">
        <v>23990</v>
      </c>
      <c r="B1332" s="9" t="s">
        <v>23991</v>
      </c>
      <c r="C1332" s="10">
        <v>16</v>
      </c>
      <c r="D1332" t="str" cm="1">
        <f t="array" aca="1" ref="D1332" ca="1">IF(Background=44,A1332,D1331)</f>
        <v>Περιφερειακή Ενότητα Χανίων</v>
      </c>
      <c r="E1332" t="str" cm="1">
        <f t="array" aca="1" ref="E1332" ca="1">IF(Bold,A1332,E1331)</f>
        <v>--- Δημοτική Ενότητα Πελεκάνου</v>
      </c>
      <c r="F1332" t="str" cm="1">
        <f t="array" aca="1" ref="F1332" ca="1">IF(Background_test=44,"True",IF(Bold_test,"True",""))</f>
        <v/>
      </c>
    </row>
    <row r="1333" spans="1:6" x14ac:dyDescent="0.25">
      <c r="A1333" s="9" t="s">
        <v>23992</v>
      </c>
      <c r="B1333" s="9" t="s">
        <v>23993</v>
      </c>
      <c r="C1333" s="10">
        <v>36</v>
      </c>
      <c r="D1333" t="str" cm="1">
        <f t="array" aca="1" ref="D1333" ca="1">IF(Background=44,A1333,D1332)</f>
        <v>Περιφερειακή Ενότητα Χανίων</v>
      </c>
      <c r="E1333" t="str" cm="1">
        <f t="array" aca="1" ref="E1333" ca="1">IF(Bold,A1333,E1332)</f>
        <v>--- Δημοτική Ενότητα Πελεκάνου</v>
      </c>
      <c r="F1333" t="str" cm="1">
        <f t="array" aca="1" ref="F1333" ca="1">IF(Background_test=44,"True",IF(Bold_test,"True",""))</f>
        <v/>
      </c>
    </row>
    <row r="1334" spans="1:6" x14ac:dyDescent="0.25">
      <c r="A1334" s="9" t="s">
        <v>10966</v>
      </c>
      <c r="B1334" s="9" t="s">
        <v>10967</v>
      </c>
      <c r="C1334" s="10">
        <v>1814</v>
      </c>
      <c r="D1334" t="str" cm="1">
        <f t="array" aca="1" ref="D1334" ca="1">IF(Background=44,A1334,D1333)</f>
        <v>Περιφερειακή Ενότητα Χανίων</v>
      </c>
      <c r="E1334" t="str" cm="1">
        <f t="array" aca="1" ref="E1334" ca="1">IF(Bold,A1334,E1333)</f>
        <v>--- Δημοτική Ενότητα Πελεκάνου</v>
      </c>
      <c r="F1334" t="str" cm="1">
        <f t="array" aca="1" ref="F1334" ca="1">IF(Background_test=44,"True",IF(Bold_test,"True",""))</f>
        <v/>
      </c>
    </row>
    <row r="1335" spans="1:6" x14ac:dyDescent="0.25">
      <c r="A1335" s="9" t="s">
        <v>23346</v>
      </c>
      <c r="B1335" s="9" t="s">
        <v>23347</v>
      </c>
      <c r="C1335" s="10">
        <v>1</v>
      </c>
      <c r="D1335" t="str" cm="1">
        <f t="array" aca="1" ref="D1335" ca="1">IF(Background=44,A1335,D1334)</f>
        <v>Περιφερειακή Ενότητα Χανίων</v>
      </c>
      <c r="E1335" t="str" cm="1">
        <f t="array" aca="1" ref="E1335" ca="1">IF(Bold,A1335,E1334)</f>
        <v>--- Δημοτική Ενότητα Πελεκάνου</v>
      </c>
      <c r="F1335" t="str" cm="1">
        <f t="array" aca="1" ref="F1335" ca="1">IF(Background_test=44,"True",IF(Bold_test,"True",""))</f>
        <v/>
      </c>
    </row>
    <row r="1336" spans="1:6" x14ac:dyDescent="0.25">
      <c r="A1336" s="9" t="s">
        <v>2157</v>
      </c>
      <c r="B1336" s="9" t="s">
        <v>2158</v>
      </c>
      <c r="C1336" s="10">
        <v>12</v>
      </c>
      <c r="D1336" t="str" cm="1">
        <f t="array" aca="1" ref="D1336" ca="1">IF(Background=44,A1336,D1335)</f>
        <v>Περιφερειακή Ενότητα Χανίων</v>
      </c>
      <c r="E1336" t="str" cm="1">
        <f t="array" aca="1" ref="E1336" ca="1">IF(Bold,A1336,E1335)</f>
        <v>--- Δημοτική Ενότητα Πελεκάνου</v>
      </c>
      <c r="F1336" t="str" cm="1">
        <f t="array" aca="1" ref="F1336" ca="1">IF(Background_test=44,"True",IF(Bold_test,"True",""))</f>
        <v/>
      </c>
    </row>
    <row r="1337" spans="1:6" x14ac:dyDescent="0.25">
      <c r="A1337" s="9" t="s">
        <v>23994</v>
      </c>
      <c r="B1337" s="9" t="s">
        <v>23995</v>
      </c>
      <c r="C1337" s="10">
        <v>16</v>
      </c>
      <c r="D1337" t="str" cm="1">
        <f t="array" aca="1" ref="D1337" ca="1">IF(Background=44,A1337,D1336)</f>
        <v>Περιφερειακή Ενότητα Χανίων</v>
      </c>
      <c r="E1337" t="str" cm="1">
        <f t="array" aca="1" ref="E1337" ca="1">IF(Bold,A1337,E1336)</f>
        <v>--- Δημοτική Ενότητα Πελεκάνου</v>
      </c>
      <c r="F1337" t="str" cm="1">
        <f t="array" aca="1" ref="F1337" ca="1">IF(Background_test=44,"True",IF(Bold_test,"True",""))</f>
        <v/>
      </c>
    </row>
    <row r="1338" spans="1:6" x14ac:dyDescent="0.25">
      <c r="A1338" s="9" t="s">
        <v>3205</v>
      </c>
      <c r="B1338" s="9" t="s">
        <v>3206</v>
      </c>
      <c r="C1338" s="10">
        <v>24</v>
      </c>
      <c r="D1338" t="str" cm="1">
        <f t="array" aca="1" ref="D1338" ca="1">IF(Background=44,A1338,D1337)</f>
        <v>Περιφερειακή Ενότητα Χανίων</v>
      </c>
      <c r="E1338" t="str" cm="1">
        <f t="array" aca="1" ref="E1338" ca="1">IF(Bold,A1338,E1337)</f>
        <v>--- Δημοτική Ενότητα Πελεκάνου</v>
      </c>
      <c r="F1338" t="str" cm="1">
        <f t="array" aca="1" ref="F1338" ca="1">IF(Background_test=44,"True",IF(Bold_test,"True",""))</f>
        <v/>
      </c>
    </row>
    <row r="1339" spans="1:6" x14ac:dyDescent="0.25">
      <c r="A1339" s="9" t="s">
        <v>23996</v>
      </c>
      <c r="B1339" s="9" t="s">
        <v>23997</v>
      </c>
      <c r="C1339" s="10">
        <v>27</v>
      </c>
      <c r="D1339" t="str" cm="1">
        <f t="array" aca="1" ref="D1339" ca="1">IF(Background=44,A1339,D1338)</f>
        <v>Περιφερειακή Ενότητα Χανίων</v>
      </c>
      <c r="E1339" t="str" cm="1">
        <f t="array" aca="1" ref="E1339" ca="1">IF(Bold,A1339,E1338)</f>
        <v>--- Δημοτική Ενότητα Πελεκάνου</v>
      </c>
      <c r="F1339" t="str" cm="1">
        <f t="array" aca="1" ref="F1339" ca="1">IF(Background_test=44,"True",IF(Bold_test,"True",""))</f>
        <v/>
      </c>
    </row>
    <row r="1340" spans="1:6" x14ac:dyDescent="0.25">
      <c r="A1340" s="9" t="s">
        <v>23998</v>
      </c>
      <c r="B1340" s="9" t="s">
        <v>23999</v>
      </c>
      <c r="C1340" s="10">
        <v>29</v>
      </c>
      <c r="D1340" t="str" cm="1">
        <f t="array" aca="1" ref="D1340" ca="1">IF(Background=44,A1340,D1339)</f>
        <v>Περιφερειακή Ενότητα Χανίων</v>
      </c>
      <c r="E1340" t="str" cm="1">
        <f t="array" aca="1" ref="E1340" ca="1">IF(Bold,A1340,E1339)</f>
        <v>--- Δημοτική Ενότητα Πελεκάνου</v>
      </c>
      <c r="F1340" t="str" cm="1">
        <f t="array" aca="1" ref="F1340" ca="1">IF(Background_test=44,"True",IF(Bold_test,"True",""))</f>
        <v/>
      </c>
    </row>
    <row r="1341" spans="1:6" x14ac:dyDescent="0.25">
      <c r="A1341" s="9" t="s">
        <v>632</v>
      </c>
      <c r="B1341" s="9" t="s">
        <v>633</v>
      </c>
      <c r="C1341" s="10">
        <v>12</v>
      </c>
      <c r="D1341" t="str" cm="1">
        <f t="array" aca="1" ref="D1341" ca="1">IF(Background=44,A1341,D1340)</f>
        <v>Περιφερειακή Ενότητα Χανίων</v>
      </c>
      <c r="E1341" t="str" cm="1">
        <f t="array" aca="1" ref="E1341" ca="1">IF(Bold,A1341,E1340)</f>
        <v>--- Δημοτική Ενότητα Πελεκάνου</v>
      </c>
      <c r="F1341" t="str" cm="1">
        <f t="array" aca="1" ref="F1341" ca="1">IF(Background_test=44,"True",IF(Bold_test,"True",""))</f>
        <v/>
      </c>
    </row>
    <row r="1342" spans="1:6" x14ac:dyDescent="0.25">
      <c r="A1342" s="9" t="s">
        <v>24000</v>
      </c>
      <c r="B1342" s="9" t="s">
        <v>24001</v>
      </c>
      <c r="C1342" s="10">
        <v>7</v>
      </c>
      <c r="D1342" t="str" cm="1">
        <f t="array" aca="1" ref="D1342" ca="1">IF(Background=44,A1342,D1341)</f>
        <v>Περιφερειακή Ενότητα Χανίων</v>
      </c>
      <c r="E1342" t="str" cm="1">
        <f t="array" aca="1" ref="E1342" ca="1">IF(Bold,A1342,E1341)</f>
        <v>--- Δημοτική Ενότητα Πελεκάνου</v>
      </c>
      <c r="F1342" t="str" cm="1">
        <f t="array" aca="1" ref="F1342" ca="1">IF(Background_test=44,"True",IF(Bold_test,"True",""))</f>
        <v/>
      </c>
    </row>
    <row r="1343" spans="1:6" x14ac:dyDescent="0.25">
      <c r="A1343" s="9" t="s">
        <v>24002</v>
      </c>
      <c r="B1343" s="9" t="s">
        <v>24003</v>
      </c>
      <c r="C1343" s="10">
        <v>23</v>
      </c>
      <c r="D1343" t="str" cm="1">
        <f t="array" aca="1" ref="D1343" ca="1">IF(Background=44,A1343,D1342)</f>
        <v>Περιφερειακή Ενότητα Χανίων</v>
      </c>
      <c r="E1343" t="str" cm="1">
        <f t="array" aca="1" ref="E1343" ca="1">IF(Bold,A1343,E1342)</f>
        <v>--- Δημοτική Ενότητα Πελεκάνου</v>
      </c>
      <c r="F1343" t="str" cm="1">
        <f t="array" aca="1" ref="F1343" ca="1">IF(Background_test=44,"True",IF(Bold_test,"True",""))</f>
        <v/>
      </c>
    </row>
    <row r="1344" spans="1:6" x14ac:dyDescent="0.25">
      <c r="A1344" s="9" t="s">
        <v>24004</v>
      </c>
      <c r="B1344" s="9" t="s">
        <v>24005</v>
      </c>
      <c r="C1344" s="10">
        <v>10</v>
      </c>
      <c r="D1344" t="str" cm="1">
        <f t="array" aca="1" ref="D1344" ca="1">IF(Background=44,A1344,D1343)</f>
        <v>Περιφερειακή Ενότητα Χανίων</v>
      </c>
      <c r="E1344" t="str" cm="1">
        <f t="array" aca="1" ref="E1344" ca="1">IF(Bold,A1344,E1343)</f>
        <v>--- Δημοτική Ενότητα Πελεκάνου</v>
      </c>
      <c r="F1344" t="str" cm="1">
        <f t="array" aca="1" ref="F1344" ca="1">IF(Background_test=44,"True",IF(Bold_test,"True",""))</f>
        <v/>
      </c>
    </row>
    <row r="1345" spans="1:6" x14ac:dyDescent="0.25">
      <c r="A1345" s="5" t="s">
        <v>24006</v>
      </c>
      <c r="B1345" s="5" t="s">
        <v>24007</v>
      </c>
      <c r="C1345" s="6">
        <v>11009</v>
      </c>
      <c r="D1345" t="str" cm="1">
        <f t="array" aca="1" ref="D1345" ca="1">IF(Background=44,A1345,D1344)</f>
        <v>Περιφερειακή Ενότητα Χανίων</v>
      </c>
      <c r="E1345" t="str" cm="1">
        <f t="array" aca="1" ref="E1345" ca="1">IF(Bold,A1345,E1344)</f>
        <v>--------- Δήμος Κισσάμου</v>
      </c>
      <c r="F1345" t="str" cm="1">
        <f t="array" aca="1" ref="F1345" ca="1">IF(Background_test=44,"True",IF(Bold_test,"True",""))</f>
        <v>True</v>
      </c>
    </row>
    <row r="1346" spans="1:6" x14ac:dyDescent="0.25">
      <c r="A1346" s="7" t="s">
        <v>24008</v>
      </c>
      <c r="B1346" s="7" t="s">
        <v>24009</v>
      </c>
      <c r="C1346" s="8">
        <v>940</v>
      </c>
      <c r="D1346" t="str" cm="1">
        <f t="array" aca="1" ref="D1346" ca="1">IF(Background=44,A1346,D1345)</f>
        <v>Περιφερειακή Ενότητα Χανίων</v>
      </c>
      <c r="E1346" t="str" cm="1">
        <f t="array" aca="1" ref="E1346" ca="1">IF(Bold,A1346,E1345)</f>
        <v>--- Δημοτική Ενότητα Ιναχωρίου</v>
      </c>
      <c r="F1346" t="str" cm="1">
        <f t="array" aca="1" ref="F1346" ca="1">IF(Background_test=44,"True",IF(Bold_test,"True",""))</f>
        <v>True</v>
      </c>
    </row>
    <row r="1347" spans="1:6" x14ac:dyDescent="0.25">
      <c r="A1347" s="9" t="s">
        <v>24010</v>
      </c>
      <c r="B1347" s="9" t="s">
        <v>24011</v>
      </c>
      <c r="C1347" s="10">
        <v>6</v>
      </c>
      <c r="D1347" t="str" cm="1">
        <f t="array" aca="1" ref="D1347" ca="1">IF(Background=44,A1347,D1346)</f>
        <v>Περιφερειακή Ενότητα Χανίων</v>
      </c>
      <c r="E1347" t="str" cm="1">
        <f t="array" aca="1" ref="E1347" ca="1">IF(Bold,A1347,E1346)</f>
        <v>--- Δημοτική Ενότητα Ιναχωρίου</v>
      </c>
      <c r="F1347" t="str" cm="1">
        <f t="array" aca="1" ref="F1347" ca="1">IF(Background_test=44,"True",IF(Bold_test,"True",""))</f>
        <v/>
      </c>
    </row>
    <row r="1348" spans="1:6" x14ac:dyDescent="0.25">
      <c r="A1348" s="9" t="s">
        <v>24012</v>
      </c>
      <c r="B1348" s="9" t="s">
        <v>24013</v>
      </c>
      <c r="C1348" s="10">
        <v>21</v>
      </c>
      <c r="D1348" t="str" cm="1">
        <f t="array" aca="1" ref="D1348" ca="1">IF(Background=44,A1348,D1347)</f>
        <v>Περιφερειακή Ενότητα Χανίων</v>
      </c>
      <c r="E1348" t="str" cm="1">
        <f t="array" aca="1" ref="E1348" ca="1">IF(Bold,A1348,E1347)</f>
        <v>--- Δημοτική Ενότητα Ιναχωρίου</v>
      </c>
      <c r="F1348" t="str" cm="1">
        <f t="array" aca="1" ref="F1348" ca="1">IF(Background_test=44,"True",IF(Bold_test,"True",""))</f>
        <v/>
      </c>
    </row>
    <row r="1349" spans="1:6" x14ac:dyDescent="0.25">
      <c r="A1349" s="9" t="s">
        <v>24014</v>
      </c>
      <c r="B1349" s="9" t="s">
        <v>24015</v>
      </c>
      <c r="C1349" s="10">
        <v>19</v>
      </c>
      <c r="D1349" t="str" cm="1">
        <f t="array" aca="1" ref="D1349" ca="1">IF(Background=44,A1349,D1348)</f>
        <v>Περιφερειακή Ενότητα Χανίων</v>
      </c>
      <c r="E1349" t="str" cm="1">
        <f t="array" aca="1" ref="E1349" ca="1">IF(Bold,A1349,E1348)</f>
        <v>--- Δημοτική Ενότητα Ιναχωρίου</v>
      </c>
      <c r="F1349" t="str" cm="1">
        <f t="array" aca="1" ref="F1349" ca="1">IF(Background_test=44,"True",IF(Bold_test,"True",""))</f>
        <v/>
      </c>
    </row>
    <row r="1350" spans="1:6" x14ac:dyDescent="0.25">
      <c r="A1350" s="9" t="s">
        <v>24016</v>
      </c>
      <c r="B1350" s="9" t="s">
        <v>24017</v>
      </c>
      <c r="C1350" s="10">
        <v>43</v>
      </c>
      <c r="D1350" t="str" cm="1">
        <f t="array" aca="1" ref="D1350" ca="1">IF(Background=44,A1350,D1349)</f>
        <v>Περιφερειακή Ενότητα Χανίων</v>
      </c>
      <c r="E1350" t="str" cm="1">
        <f t="array" aca="1" ref="E1350" ca="1">IF(Bold,A1350,E1349)</f>
        <v>--- Δημοτική Ενότητα Ιναχωρίου</v>
      </c>
      <c r="F1350" t="str" cm="1">
        <f t="array" aca="1" ref="F1350" ca="1">IF(Background_test=44,"True",IF(Bold_test,"True",""))</f>
        <v/>
      </c>
    </row>
    <row r="1351" spans="1:6" x14ac:dyDescent="0.25">
      <c r="A1351" s="9" t="s">
        <v>24018</v>
      </c>
      <c r="B1351" s="9" t="s">
        <v>24019</v>
      </c>
      <c r="C1351" s="10">
        <v>113</v>
      </c>
      <c r="D1351" t="str" cm="1">
        <f t="array" aca="1" ref="D1351" ca="1">IF(Background=44,A1351,D1350)</f>
        <v>Περιφερειακή Ενότητα Χανίων</v>
      </c>
      <c r="E1351" t="str" cm="1">
        <f t="array" aca="1" ref="E1351" ca="1">IF(Bold,A1351,E1350)</f>
        <v>--- Δημοτική Ενότητα Ιναχωρίου</v>
      </c>
      <c r="F1351" t="str" cm="1">
        <f t="array" aca="1" ref="F1351" ca="1">IF(Background_test=44,"True",IF(Bold_test,"True",""))</f>
        <v/>
      </c>
    </row>
    <row r="1352" spans="1:6" x14ac:dyDescent="0.25">
      <c r="A1352" s="9" t="s">
        <v>14406</v>
      </c>
      <c r="B1352" s="9" t="s">
        <v>14407</v>
      </c>
      <c r="C1352" s="10">
        <v>135</v>
      </c>
      <c r="D1352" t="str" cm="1">
        <f t="array" aca="1" ref="D1352" ca="1">IF(Background=44,A1352,D1351)</f>
        <v>Περιφερειακή Ενότητα Χανίων</v>
      </c>
      <c r="E1352" t="str" cm="1">
        <f t="array" aca="1" ref="E1352" ca="1">IF(Bold,A1352,E1351)</f>
        <v>--- Δημοτική Ενότητα Ιναχωρίου</v>
      </c>
      <c r="F1352" t="str" cm="1">
        <f t="array" aca="1" ref="F1352" ca="1">IF(Background_test=44,"True",IF(Bold_test,"True",""))</f>
        <v/>
      </c>
    </row>
    <row r="1353" spans="1:6" x14ac:dyDescent="0.25">
      <c r="A1353" s="9" t="s">
        <v>24020</v>
      </c>
      <c r="B1353" s="9" t="s">
        <v>24021</v>
      </c>
      <c r="C1353" s="10">
        <v>6</v>
      </c>
      <c r="D1353" t="str" cm="1">
        <f t="array" aca="1" ref="D1353" ca="1">IF(Background=44,A1353,D1352)</f>
        <v>Περιφερειακή Ενότητα Χανίων</v>
      </c>
      <c r="E1353" t="str" cm="1">
        <f t="array" aca="1" ref="E1353" ca="1">IF(Bold,A1353,E1352)</f>
        <v>--- Δημοτική Ενότητα Ιναχωρίου</v>
      </c>
      <c r="F1353" t="str" cm="1">
        <f t="array" aca="1" ref="F1353" ca="1">IF(Background_test=44,"True",IF(Bold_test,"True",""))</f>
        <v/>
      </c>
    </row>
    <row r="1354" spans="1:6" x14ac:dyDescent="0.25">
      <c r="A1354" s="9" t="s">
        <v>42</v>
      </c>
      <c r="B1354" s="9" t="s">
        <v>43</v>
      </c>
      <c r="C1354" s="10">
        <v>27</v>
      </c>
      <c r="D1354" t="str" cm="1">
        <f t="array" aca="1" ref="D1354" ca="1">IF(Background=44,A1354,D1353)</f>
        <v>Περιφερειακή Ενότητα Χανίων</v>
      </c>
      <c r="E1354" t="str" cm="1">
        <f t="array" aca="1" ref="E1354" ca="1">IF(Bold,A1354,E1353)</f>
        <v>--- Δημοτική Ενότητα Ιναχωρίου</v>
      </c>
      <c r="F1354" t="str" cm="1">
        <f t="array" aca="1" ref="F1354" ca="1">IF(Background_test=44,"True",IF(Bold_test,"True",""))</f>
        <v/>
      </c>
    </row>
    <row r="1355" spans="1:6" x14ac:dyDescent="0.25">
      <c r="A1355" s="9" t="s">
        <v>1143</v>
      </c>
      <c r="B1355" s="9" t="s">
        <v>1144</v>
      </c>
      <c r="C1355" s="10">
        <v>18</v>
      </c>
      <c r="D1355" t="str" cm="1">
        <f t="array" aca="1" ref="D1355" ca="1">IF(Background=44,A1355,D1354)</f>
        <v>Περιφερειακή Ενότητα Χανίων</v>
      </c>
      <c r="E1355" t="str" cm="1">
        <f t="array" aca="1" ref="E1355" ca="1">IF(Bold,A1355,E1354)</f>
        <v>--- Δημοτική Ενότητα Ιναχωρίου</v>
      </c>
      <c r="F1355" t="str" cm="1">
        <f t="array" aca="1" ref="F1355" ca="1">IF(Background_test=44,"True",IF(Bold_test,"True",""))</f>
        <v/>
      </c>
    </row>
    <row r="1356" spans="1:6" x14ac:dyDescent="0.25">
      <c r="A1356" s="9" t="s">
        <v>23576</v>
      </c>
      <c r="B1356" s="9" t="s">
        <v>23577</v>
      </c>
      <c r="C1356" s="10">
        <v>35</v>
      </c>
      <c r="D1356" t="str" cm="1">
        <f t="array" aca="1" ref="D1356" ca="1">IF(Background=44,A1356,D1355)</f>
        <v>Περιφερειακή Ενότητα Χανίων</v>
      </c>
      <c r="E1356" t="str" cm="1">
        <f t="array" aca="1" ref="E1356" ca="1">IF(Bold,A1356,E1355)</f>
        <v>--- Δημοτική Ενότητα Ιναχωρίου</v>
      </c>
      <c r="F1356" t="str" cm="1">
        <f t="array" aca="1" ref="F1356" ca="1">IF(Background_test=44,"True",IF(Bold_test,"True",""))</f>
        <v/>
      </c>
    </row>
    <row r="1357" spans="1:6" x14ac:dyDescent="0.25">
      <c r="A1357" s="9" t="s">
        <v>2237</v>
      </c>
      <c r="B1357" s="9" t="s">
        <v>2238</v>
      </c>
      <c r="C1357" s="10">
        <v>76</v>
      </c>
      <c r="D1357" t="str" cm="1">
        <f t="array" aca="1" ref="D1357" ca="1">IF(Background=44,A1357,D1356)</f>
        <v>Περιφερειακή Ενότητα Χανίων</v>
      </c>
      <c r="E1357" t="str" cm="1">
        <f t="array" aca="1" ref="E1357" ca="1">IF(Bold,A1357,E1356)</f>
        <v>--- Δημοτική Ενότητα Ιναχωρίου</v>
      </c>
      <c r="F1357" t="str" cm="1">
        <f t="array" aca="1" ref="F1357" ca="1">IF(Background_test=44,"True",IF(Bold_test,"True",""))</f>
        <v/>
      </c>
    </row>
    <row r="1358" spans="1:6" x14ac:dyDescent="0.25">
      <c r="A1358" s="9" t="s">
        <v>5861</v>
      </c>
      <c r="B1358" s="9" t="s">
        <v>5862</v>
      </c>
      <c r="C1358" s="10">
        <v>89</v>
      </c>
      <c r="D1358" t="str" cm="1">
        <f t="array" aca="1" ref="D1358" ca="1">IF(Background=44,A1358,D1357)</f>
        <v>Περιφερειακή Ενότητα Χανίων</v>
      </c>
      <c r="E1358" t="str" cm="1">
        <f t="array" aca="1" ref="E1358" ca="1">IF(Bold,A1358,E1357)</f>
        <v>--- Δημοτική Ενότητα Ιναχωρίου</v>
      </c>
      <c r="F1358" t="str" cm="1">
        <f t="array" aca="1" ref="F1358" ca="1">IF(Background_test=44,"True",IF(Bold_test,"True",""))</f>
        <v/>
      </c>
    </row>
    <row r="1359" spans="1:6" x14ac:dyDescent="0.25">
      <c r="A1359" s="9" t="s">
        <v>24022</v>
      </c>
      <c r="B1359" s="9" t="s">
        <v>24023</v>
      </c>
      <c r="C1359" s="10">
        <v>3</v>
      </c>
      <c r="D1359" t="str" cm="1">
        <f t="array" aca="1" ref="D1359" ca="1">IF(Background=44,A1359,D1358)</f>
        <v>Περιφερειακή Ενότητα Χανίων</v>
      </c>
      <c r="E1359" t="str" cm="1">
        <f t="array" aca="1" ref="E1359" ca="1">IF(Bold,A1359,E1358)</f>
        <v>--- Δημοτική Ενότητα Ιναχωρίου</v>
      </c>
      <c r="F1359" t="str" cm="1">
        <f t="array" aca="1" ref="F1359" ca="1">IF(Background_test=44,"True",IF(Bold_test,"True",""))</f>
        <v/>
      </c>
    </row>
    <row r="1360" spans="1:6" x14ac:dyDescent="0.25">
      <c r="A1360" s="9" t="s">
        <v>24024</v>
      </c>
      <c r="B1360" s="9" t="s">
        <v>24025</v>
      </c>
      <c r="C1360" s="10">
        <v>24</v>
      </c>
      <c r="D1360" t="str" cm="1">
        <f t="array" aca="1" ref="D1360" ca="1">IF(Background=44,A1360,D1359)</f>
        <v>Περιφερειακή Ενότητα Χανίων</v>
      </c>
      <c r="E1360" t="str" cm="1">
        <f t="array" aca="1" ref="E1360" ca="1">IF(Bold,A1360,E1359)</f>
        <v>--- Δημοτική Ενότητα Ιναχωρίου</v>
      </c>
      <c r="F1360" t="str" cm="1">
        <f t="array" aca="1" ref="F1360" ca="1">IF(Background_test=44,"True",IF(Bold_test,"True",""))</f>
        <v/>
      </c>
    </row>
    <row r="1361" spans="1:6" x14ac:dyDescent="0.25">
      <c r="A1361" s="9" t="s">
        <v>24026</v>
      </c>
      <c r="B1361" s="9" t="s">
        <v>24027</v>
      </c>
      <c r="C1361" s="10">
        <v>69</v>
      </c>
      <c r="D1361" t="str" cm="1">
        <f t="array" aca="1" ref="D1361" ca="1">IF(Background=44,A1361,D1360)</f>
        <v>Περιφερειακή Ενότητα Χανίων</v>
      </c>
      <c r="E1361" t="str" cm="1">
        <f t="array" aca="1" ref="E1361" ca="1">IF(Bold,A1361,E1360)</f>
        <v>--- Δημοτική Ενότητα Ιναχωρίου</v>
      </c>
      <c r="F1361" t="str" cm="1">
        <f t="array" aca="1" ref="F1361" ca="1">IF(Background_test=44,"True",IF(Bold_test,"True",""))</f>
        <v/>
      </c>
    </row>
    <row r="1362" spans="1:6" x14ac:dyDescent="0.25">
      <c r="A1362" s="9" t="s">
        <v>24028</v>
      </c>
      <c r="B1362" s="9" t="s">
        <v>24029</v>
      </c>
      <c r="C1362" s="10">
        <v>49</v>
      </c>
      <c r="D1362" t="str" cm="1">
        <f t="array" aca="1" ref="D1362" ca="1">IF(Background=44,A1362,D1361)</f>
        <v>Περιφερειακή Ενότητα Χανίων</v>
      </c>
      <c r="E1362" t="str" cm="1">
        <f t="array" aca="1" ref="E1362" ca="1">IF(Bold,A1362,E1361)</f>
        <v>--- Δημοτική Ενότητα Ιναχωρίου</v>
      </c>
      <c r="F1362" t="str" cm="1">
        <f t="array" aca="1" ref="F1362" ca="1">IF(Background_test=44,"True",IF(Bold_test,"True",""))</f>
        <v/>
      </c>
    </row>
    <row r="1363" spans="1:6" x14ac:dyDescent="0.25">
      <c r="A1363" s="9" t="s">
        <v>23900</v>
      </c>
      <c r="B1363" s="9" t="s">
        <v>23901</v>
      </c>
      <c r="C1363" s="10">
        <v>27</v>
      </c>
      <c r="D1363" t="str" cm="1">
        <f t="array" aca="1" ref="D1363" ca="1">IF(Background=44,A1363,D1362)</f>
        <v>Περιφερειακή Ενότητα Χανίων</v>
      </c>
      <c r="E1363" t="str" cm="1">
        <f t="array" aca="1" ref="E1363" ca="1">IF(Bold,A1363,E1362)</f>
        <v>--- Δημοτική Ενότητα Ιναχωρίου</v>
      </c>
      <c r="F1363" t="str" cm="1">
        <f t="array" aca="1" ref="F1363" ca="1">IF(Background_test=44,"True",IF(Bold_test,"True",""))</f>
        <v/>
      </c>
    </row>
    <row r="1364" spans="1:6" x14ac:dyDescent="0.25">
      <c r="A1364" s="9" t="s">
        <v>5693</v>
      </c>
      <c r="B1364" s="9" t="s">
        <v>5694</v>
      </c>
      <c r="C1364" s="10">
        <v>37</v>
      </c>
      <c r="D1364" t="str" cm="1">
        <f t="array" aca="1" ref="D1364" ca="1">IF(Background=44,A1364,D1363)</f>
        <v>Περιφερειακή Ενότητα Χανίων</v>
      </c>
      <c r="E1364" t="str" cm="1">
        <f t="array" aca="1" ref="E1364" ca="1">IF(Bold,A1364,E1363)</f>
        <v>--- Δημοτική Ενότητα Ιναχωρίου</v>
      </c>
      <c r="F1364" t="str" cm="1">
        <f t="array" aca="1" ref="F1364" ca="1">IF(Background_test=44,"True",IF(Bold_test,"True",""))</f>
        <v/>
      </c>
    </row>
    <row r="1365" spans="1:6" x14ac:dyDescent="0.25">
      <c r="A1365" s="9" t="s">
        <v>30</v>
      </c>
      <c r="B1365" s="9" t="s">
        <v>31</v>
      </c>
      <c r="C1365" s="10">
        <v>19</v>
      </c>
      <c r="D1365" t="str" cm="1">
        <f t="array" aca="1" ref="D1365" ca="1">IF(Background=44,A1365,D1364)</f>
        <v>Περιφερειακή Ενότητα Χανίων</v>
      </c>
      <c r="E1365" t="str" cm="1">
        <f t="array" aca="1" ref="E1365" ca="1">IF(Bold,A1365,E1364)</f>
        <v>--- Δημοτική Ενότητα Ιναχωρίου</v>
      </c>
      <c r="F1365" t="str" cm="1">
        <f t="array" aca="1" ref="F1365" ca="1">IF(Background_test=44,"True",IF(Bold_test,"True",""))</f>
        <v/>
      </c>
    </row>
    <row r="1366" spans="1:6" x14ac:dyDescent="0.25">
      <c r="A1366" s="9" t="s">
        <v>24030</v>
      </c>
      <c r="B1366" s="9" t="s">
        <v>24031</v>
      </c>
      <c r="C1366" s="10">
        <v>18</v>
      </c>
      <c r="D1366" t="str" cm="1">
        <f t="array" aca="1" ref="D1366" ca="1">IF(Background=44,A1366,D1365)</f>
        <v>Περιφερειακή Ενότητα Χανίων</v>
      </c>
      <c r="E1366" t="str" cm="1">
        <f t="array" aca="1" ref="E1366" ca="1">IF(Bold,A1366,E1365)</f>
        <v>--- Δημοτική Ενότητα Ιναχωρίου</v>
      </c>
      <c r="F1366" t="str" cm="1">
        <f t="array" aca="1" ref="F1366" ca="1">IF(Background_test=44,"True",IF(Bold_test,"True",""))</f>
        <v/>
      </c>
    </row>
    <row r="1367" spans="1:6" x14ac:dyDescent="0.25">
      <c r="A1367" s="9" t="s">
        <v>24032</v>
      </c>
      <c r="B1367" s="9" t="s">
        <v>24033</v>
      </c>
      <c r="C1367" s="10">
        <v>59</v>
      </c>
      <c r="D1367" t="str" cm="1">
        <f t="array" aca="1" ref="D1367" ca="1">IF(Background=44,A1367,D1366)</f>
        <v>Περιφερειακή Ενότητα Χανίων</v>
      </c>
      <c r="E1367" t="str" cm="1">
        <f t="array" aca="1" ref="E1367" ca="1">IF(Bold,A1367,E1366)</f>
        <v>--- Δημοτική Ενότητα Ιναχωρίου</v>
      </c>
      <c r="F1367" t="str" cm="1">
        <f t="array" aca="1" ref="F1367" ca="1">IF(Background_test=44,"True",IF(Bold_test,"True",""))</f>
        <v/>
      </c>
    </row>
    <row r="1368" spans="1:6" x14ac:dyDescent="0.25">
      <c r="A1368" s="9" t="s">
        <v>24034</v>
      </c>
      <c r="B1368" s="9" t="s">
        <v>24035</v>
      </c>
      <c r="C1368" s="10">
        <v>43</v>
      </c>
      <c r="D1368" t="str" cm="1">
        <f t="array" aca="1" ref="D1368" ca="1">IF(Background=44,A1368,D1367)</f>
        <v>Περιφερειακή Ενότητα Χανίων</v>
      </c>
      <c r="E1368" t="str" cm="1">
        <f t="array" aca="1" ref="E1368" ca="1">IF(Bold,A1368,E1367)</f>
        <v>--- Δημοτική Ενότητα Ιναχωρίου</v>
      </c>
      <c r="F1368" t="str" cm="1">
        <f t="array" aca="1" ref="F1368" ca="1">IF(Background_test=44,"True",IF(Bold_test,"True",""))</f>
        <v/>
      </c>
    </row>
    <row r="1369" spans="1:6" x14ac:dyDescent="0.25">
      <c r="A1369" s="9" t="s">
        <v>24036</v>
      </c>
      <c r="B1369" s="9" t="s">
        <v>24037</v>
      </c>
      <c r="C1369" s="10">
        <v>2</v>
      </c>
      <c r="D1369" t="str" cm="1">
        <f t="array" aca="1" ref="D1369" ca="1">IF(Background=44,A1369,D1368)</f>
        <v>Περιφερειακή Ενότητα Χανίων</v>
      </c>
      <c r="E1369" t="str" cm="1">
        <f t="array" aca="1" ref="E1369" ca="1">IF(Bold,A1369,E1368)</f>
        <v>--- Δημοτική Ενότητα Ιναχωρίου</v>
      </c>
      <c r="F1369" t="str" cm="1">
        <f t="array" aca="1" ref="F1369" ca="1">IF(Background_test=44,"True",IF(Bold_test,"True",""))</f>
        <v/>
      </c>
    </row>
    <row r="1370" spans="1:6" x14ac:dyDescent="0.25">
      <c r="A1370" s="9" t="s">
        <v>24038</v>
      </c>
      <c r="B1370" s="9" t="s">
        <v>24039</v>
      </c>
      <c r="C1370" s="10">
        <v>2</v>
      </c>
      <c r="D1370" t="str" cm="1">
        <f t="array" aca="1" ref="D1370" ca="1">IF(Background=44,A1370,D1369)</f>
        <v>Περιφερειακή Ενότητα Χανίων</v>
      </c>
      <c r="E1370" t="str" cm="1">
        <f t="array" aca="1" ref="E1370" ca="1">IF(Bold,A1370,E1369)</f>
        <v>--- Δημοτική Ενότητα Ιναχωρίου</v>
      </c>
      <c r="F1370" t="str" cm="1">
        <f t="array" aca="1" ref="F1370" ca="1">IF(Background_test=44,"True",IF(Bold_test,"True",""))</f>
        <v/>
      </c>
    </row>
    <row r="1371" spans="1:6" x14ac:dyDescent="0.25">
      <c r="A1371" s="7" t="s">
        <v>24040</v>
      </c>
      <c r="B1371" s="7" t="s">
        <v>24041</v>
      </c>
      <c r="C1371" s="8">
        <v>7729</v>
      </c>
      <c r="D1371" t="str" cm="1">
        <f t="array" aca="1" ref="D1371" ca="1">IF(Background=44,A1371,D1370)</f>
        <v>Περιφερειακή Ενότητα Χανίων</v>
      </c>
      <c r="E1371" t="str" cm="1">
        <f t="array" aca="1" ref="E1371" ca="1">IF(Bold,A1371,E1370)</f>
        <v>--- Δημοτική Ενότητα Κισσάμου</v>
      </c>
      <c r="F1371" t="str" cm="1">
        <f t="array" aca="1" ref="F1371" ca="1">IF(Background_test=44,"True",IF(Bold_test,"True",""))</f>
        <v>True</v>
      </c>
    </row>
    <row r="1372" spans="1:6" x14ac:dyDescent="0.25">
      <c r="A1372" s="9" t="s">
        <v>2147</v>
      </c>
      <c r="B1372" s="9" t="s">
        <v>2148</v>
      </c>
      <c r="C1372" s="10">
        <v>292</v>
      </c>
      <c r="D1372" t="str" cm="1">
        <f t="array" aca="1" ref="D1372" ca="1">IF(Background=44,A1372,D1371)</f>
        <v>Περιφερειακή Ενότητα Χανίων</v>
      </c>
      <c r="E1372" t="str" cm="1">
        <f t="array" aca="1" ref="E1372" ca="1">IF(Bold,A1372,E1371)</f>
        <v>--- Δημοτική Ενότητα Κισσάμου</v>
      </c>
      <c r="F1372" t="str" cm="1">
        <f t="array" aca="1" ref="F1372" ca="1">IF(Background_test=44,"True",IF(Bold_test,"True",""))</f>
        <v/>
      </c>
    </row>
    <row r="1373" spans="1:6" x14ac:dyDescent="0.25">
      <c r="A1373" s="9" t="s">
        <v>1915</v>
      </c>
      <c r="B1373" s="9" t="s">
        <v>1916</v>
      </c>
      <c r="C1373" s="10">
        <v>110</v>
      </c>
      <c r="D1373" t="str" cm="1">
        <f t="array" aca="1" ref="D1373" ca="1">IF(Background=44,A1373,D1372)</f>
        <v>Περιφερειακή Ενότητα Χανίων</v>
      </c>
      <c r="E1373" t="str" cm="1">
        <f t="array" aca="1" ref="E1373" ca="1">IF(Bold,A1373,E1372)</f>
        <v>--- Δημοτική Ενότητα Κισσάμου</v>
      </c>
      <c r="F1373" t="str" cm="1">
        <f t="array" aca="1" ref="F1373" ca="1">IF(Background_test=44,"True",IF(Bold_test,"True",""))</f>
        <v/>
      </c>
    </row>
    <row r="1374" spans="1:6" x14ac:dyDescent="0.25">
      <c r="A1374" s="9" t="s">
        <v>24042</v>
      </c>
      <c r="B1374" s="9" t="s">
        <v>24043</v>
      </c>
      <c r="C1374" s="10" t="s">
        <v>405</v>
      </c>
      <c r="D1374" t="str" cm="1">
        <f t="array" aca="1" ref="D1374" ca="1">IF(Background=44,A1374,D1373)</f>
        <v>Περιφερειακή Ενότητα Χανίων</v>
      </c>
      <c r="E1374" t="str" cm="1">
        <f t="array" aca="1" ref="E1374" ca="1">IF(Bold,A1374,E1373)</f>
        <v>--- Δημοτική Ενότητα Κισσάμου</v>
      </c>
      <c r="F1374" t="str" cm="1">
        <f t="array" aca="1" ref="F1374" ca="1">IF(Background_test=44,"True",IF(Bold_test,"True",""))</f>
        <v/>
      </c>
    </row>
    <row r="1375" spans="1:6" x14ac:dyDescent="0.25">
      <c r="A1375" s="9" t="s">
        <v>24044</v>
      </c>
      <c r="B1375" s="9" t="s">
        <v>24045</v>
      </c>
      <c r="C1375" s="10">
        <v>40</v>
      </c>
      <c r="D1375" t="str" cm="1">
        <f t="array" aca="1" ref="D1375" ca="1">IF(Background=44,A1375,D1374)</f>
        <v>Περιφερειακή Ενότητα Χανίων</v>
      </c>
      <c r="E1375" t="str" cm="1">
        <f t="array" aca="1" ref="E1375" ca="1">IF(Bold,A1375,E1374)</f>
        <v>--- Δημοτική Ενότητα Κισσάμου</v>
      </c>
      <c r="F1375" t="str" cm="1">
        <f t="array" aca="1" ref="F1375" ca="1">IF(Background_test=44,"True",IF(Bold_test,"True",""))</f>
        <v/>
      </c>
    </row>
    <row r="1376" spans="1:6" x14ac:dyDescent="0.25">
      <c r="A1376" s="9" t="s">
        <v>24046</v>
      </c>
      <c r="B1376" s="9" t="s">
        <v>24047</v>
      </c>
      <c r="C1376" s="10">
        <v>5</v>
      </c>
      <c r="D1376" t="str" cm="1">
        <f t="array" aca="1" ref="D1376" ca="1">IF(Background=44,A1376,D1375)</f>
        <v>Περιφερειακή Ενότητα Χανίων</v>
      </c>
      <c r="E1376" t="str" cm="1">
        <f t="array" aca="1" ref="E1376" ca="1">IF(Bold,A1376,E1375)</f>
        <v>--- Δημοτική Ενότητα Κισσάμου</v>
      </c>
      <c r="F1376" t="str" cm="1">
        <f t="array" aca="1" ref="F1376" ca="1">IF(Background_test=44,"True",IF(Bold_test,"True",""))</f>
        <v/>
      </c>
    </row>
    <row r="1377" spans="1:6" x14ac:dyDescent="0.25">
      <c r="A1377" s="9" t="s">
        <v>24048</v>
      </c>
      <c r="B1377" s="9" t="s">
        <v>24049</v>
      </c>
      <c r="C1377" s="10">
        <v>14</v>
      </c>
      <c r="D1377" t="str" cm="1">
        <f t="array" aca="1" ref="D1377" ca="1">IF(Background=44,A1377,D1376)</f>
        <v>Περιφερειακή Ενότητα Χανίων</v>
      </c>
      <c r="E1377" t="str" cm="1">
        <f t="array" aca="1" ref="E1377" ca="1">IF(Bold,A1377,E1376)</f>
        <v>--- Δημοτική Ενότητα Κισσάμου</v>
      </c>
      <c r="F1377" t="str" cm="1">
        <f t="array" aca="1" ref="F1377" ca="1">IF(Background_test=44,"True",IF(Bold_test,"True",""))</f>
        <v/>
      </c>
    </row>
    <row r="1378" spans="1:6" x14ac:dyDescent="0.25">
      <c r="A1378" s="9" t="s">
        <v>24050</v>
      </c>
      <c r="B1378" s="9" t="s">
        <v>24051</v>
      </c>
      <c r="C1378" s="10">
        <v>15</v>
      </c>
      <c r="D1378" t="str" cm="1">
        <f t="array" aca="1" ref="D1378" ca="1">IF(Background=44,A1378,D1377)</f>
        <v>Περιφερειακή Ενότητα Χανίων</v>
      </c>
      <c r="E1378" t="str" cm="1">
        <f t="array" aca="1" ref="E1378" ca="1">IF(Bold,A1378,E1377)</f>
        <v>--- Δημοτική Ενότητα Κισσάμου</v>
      </c>
      <c r="F1378" t="str" cm="1">
        <f t="array" aca="1" ref="F1378" ca="1">IF(Background_test=44,"True",IF(Bold_test,"True",""))</f>
        <v/>
      </c>
    </row>
    <row r="1379" spans="1:6" x14ac:dyDescent="0.25">
      <c r="A1379" s="9" t="s">
        <v>24052</v>
      </c>
      <c r="B1379" s="9" t="s">
        <v>24053</v>
      </c>
      <c r="C1379" s="10">
        <v>97</v>
      </c>
      <c r="D1379" t="str" cm="1">
        <f t="array" aca="1" ref="D1379" ca="1">IF(Background=44,A1379,D1378)</f>
        <v>Περιφερειακή Ενότητα Χανίων</v>
      </c>
      <c r="E1379" t="str" cm="1">
        <f t="array" aca="1" ref="E1379" ca="1">IF(Bold,A1379,E1378)</f>
        <v>--- Δημοτική Ενότητα Κισσάμου</v>
      </c>
      <c r="F1379" t="str" cm="1">
        <f t="array" aca="1" ref="F1379" ca="1">IF(Background_test=44,"True",IF(Bold_test,"True",""))</f>
        <v/>
      </c>
    </row>
    <row r="1380" spans="1:6" x14ac:dyDescent="0.25">
      <c r="A1380" s="9" t="s">
        <v>23924</v>
      </c>
      <c r="B1380" s="9" t="s">
        <v>23925</v>
      </c>
      <c r="C1380" s="10">
        <v>34</v>
      </c>
      <c r="D1380" t="str" cm="1">
        <f t="array" aca="1" ref="D1380" ca="1">IF(Background=44,A1380,D1379)</f>
        <v>Περιφερειακή Ενότητα Χανίων</v>
      </c>
      <c r="E1380" t="str" cm="1">
        <f t="array" aca="1" ref="E1380" ca="1">IF(Bold,A1380,E1379)</f>
        <v>--- Δημοτική Ενότητα Κισσάμου</v>
      </c>
      <c r="F1380" t="str" cm="1">
        <f t="array" aca="1" ref="F1380" ca="1">IF(Background_test=44,"True",IF(Bold_test,"True",""))</f>
        <v/>
      </c>
    </row>
    <row r="1381" spans="1:6" x14ac:dyDescent="0.25">
      <c r="A1381" s="9" t="s">
        <v>1617</v>
      </c>
      <c r="B1381" s="9" t="s">
        <v>1618</v>
      </c>
      <c r="C1381" s="10">
        <v>9</v>
      </c>
      <c r="D1381" t="str" cm="1">
        <f t="array" aca="1" ref="D1381" ca="1">IF(Background=44,A1381,D1380)</f>
        <v>Περιφερειακή Ενότητα Χανίων</v>
      </c>
      <c r="E1381" t="str" cm="1">
        <f t="array" aca="1" ref="E1381" ca="1">IF(Bold,A1381,E1380)</f>
        <v>--- Δημοτική Ενότητα Κισσάμου</v>
      </c>
      <c r="F1381" t="str" cm="1">
        <f t="array" aca="1" ref="F1381" ca="1">IF(Background_test=44,"True",IF(Bold_test,"True",""))</f>
        <v/>
      </c>
    </row>
    <row r="1382" spans="1:6" x14ac:dyDescent="0.25">
      <c r="A1382" s="9" t="s">
        <v>24054</v>
      </c>
      <c r="B1382" s="9" t="s">
        <v>24055</v>
      </c>
      <c r="C1382" s="10">
        <v>93</v>
      </c>
      <c r="D1382" t="str" cm="1">
        <f t="array" aca="1" ref="D1382" ca="1">IF(Background=44,A1382,D1381)</f>
        <v>Περιφερειακή Ενότητα Χανίων</v>
      </c>
      <c r="E1382" t="str" cm="1">
        <f t="array" aca="1" ref="E1382" ca="1">IF(Bold,A1382,E1381)</f>
        <v>--- Δημοτική Ενότητα Κισσάμου</v>
      </c>
      <c r="F1382" t="str" cm="1">
        <f t="array" aca="1" ref="F1382" ca="1">IF(Background_test=44,"True",IF(Bold_test,"True",""))</f>
        <v/>
      </c>
    </row>
    <row r="1383" spans="1:6" x14ac:dyDescent="0.25">
      <c r="A1383" s="9" t="s">
        <v>24056</v>
      </c>
      <c r="B1383" s="9" t="s">
        <v>24057</v>
      </c>
      <c r="C1383" s="10">
        <v>66</v>
      </c>
      <c r="D1383" t="str" cm="1">
        <f t="array" aca="1" ref="D1383" ca="1">IF(Background=44,A1383,D1382)</f>
        <v>Περιφερειακή Ενότητα Χανίων</v>
      </c>
      <c r="E1383" t="str" cm="1">
        <f t="array" aca="1" ref="E1383" ca="1">IF(Bold,A1383,E1382)</f>
        <v>--- Δημοτική Ενότητα Κισσάμου</v>
      </c>
      <c r="F1383" t="str" cm="1">
        <f t="array" aca="1" ref="F1383" ca="1">IF(Background_test=44,"True",IF(Bold_test,"True",""))</f>
        <v/>
      </c>
    </row>
    <row r="1384" spans="1:6" x14ac:dyDescent="0.25">
      <c r="A1384" s="9" t="s">
        <v>24058</v>
      </c>
      <c r="B1384" s="9" t="s">
        <v>24059</v>
      </c>
      <c r="C1384" s="10" t="s">
        <v>405</v>
      </c>
      <c r="D1384" t="str" cm="1">
        <f t="array" aca="1" ref="D1384" ca="1">IF(Background=44,A1384,D1383)</f>
        <v>Περιφερειακή Ενότητα Χανίων</v>
      </c>
      <c r="E1384" t="str" cm="1">
        <f t="array" aca="1" ref="E1384" ca="1">IF(Bold,A1384,E1383)</f>
        <v>--- Δημοτική Ενότητα Κισσάμου</v>
      </c>
      <c r="F1384" t="str" cm="1">
        <f t="array" aca="1" ref="F1384" ca="1">IF(Background_test=44,"True",IF(Bold_test,"True",""))</f>
        <v/>
      </c>
    </row>
    <row r="1385" spans="1:6" x14ac:dyDescent="0.25">
      <c r="A1385" s="9" t="s">
        <v>23033</v>
      </c>
      <c r="B1385" s="9" t="s">
        <v>23034</v>
      </c>
      <c r="C1385" s="10">
        <v>12</v>
      </c>
      <c r="D1385" t="str" cm="1">
        <f t="array" aca="1" ref="D1385" ca="1">IF(Background=44,A1385,D1384)</f>
        <v>Περιφερειακή Ενότητα Χανίων</v>
      </c>
      <c r="E1385" t="str" cm="1">
        <f t="array" aca="1" ref="E1385" ca="1">IF(Bold,A1385,E1384)</f>
        <v>--- Δημοτική Ενότητα Κισσάμου</v>
      </c>
      <c r="F1385" t="str" cm="1">
        <f t="array" aca="1" ref="F1385" ca="1">IF(Background_test=44,"True",IF(Bold_test,"True",""))</f>
        <v/>
      </c>
    </row>
    <row r="1386" spans="1:6" x14ac:dyDescent="0.25">
      <c r="A1386" s="9" t="s">
        <v>24060</v>
      </c>
      <c r="B1386" s="9" t="s">
        <v>24061</v>
      </c>
      <c r="C1386" s="10">
        <v>160</v>
      </c>
      <c r="D1386" t="str" cm="1">
        <f t="array" aca="1" ref="D1386" ca="1">IF(Background=44,A1386,D1385)</f>
        <v>Περιφερειακή Ενότητα Χανίων</v>
      </c>
      <c r="E1386" t="str" cm="1">
        <f t="array" aca="1" ref="E1386" ca="1">IF(Bold,A1386,E1385)</f>
        <v>--- Δημοτική Ενότητα Κισσάμου</v>
      </c>
      <c r="F1386" t="str" cm="1">
        <f t="array" aca="1" ref="F1386" ca="1">IF(Background_test=44,"True",IF(Bold_test,"True",""))</f>
        <v/>
      </c>
    </row>
    <row r="1387" spans="1:6" x14ac:dyDescent="0.25">
      <c r="A1387" s="9" t="s">
        <v>24062</v>
      </c>
      <c r="B1387" s="9" t="s">
        <v>24063</v>
      </c>
      <c r="C1387" s="10">
        <v>55</v>
      </c>
      <c r="D1387" t="str" cm="1">
        <f t="array" aca="1" ref="D1387" ca="1">IF(Background=44,A1387,D1386)</f>
        <v>Περιφερειακή Ενότητα Χανίων</v>
      </c>
      <c r="E1387" t="str" cm="1">
        <f t="array" aca="1" ref="E1387" ca="1">IF(Bold,A1387,E1386)</f>
        <v>--- Δημοτική Ενότητα Κισσάμου</v>
      </c>
      <c r="F1387" t="str" cm="1">
        <f t="array" aca="1" ref="F1387" ca="1">IF(Background_test=44,"True",IF(Bold_test,"True",""))</f>
        <v/>
      </c>
    </row>
    <row r="1388" spans="1:6" x14ac:dyDescent="0.25">
      <c r="A1388" s="9" t="s">
        <v>24064</v>
      </c>
      <c r="B1388" s="9" t="s">
        <v>24065</v>
      </c>
      <c r="C1388" s="10">
        <v>136</v>
      </c>
      <c r="D1388" t="str" cm="1">
        <f t="array" aca="1" ref="D1388" ca="1">IF(Background=44,A1388,D1387)</f>
        <v>Περιφερειακή Ενότητα Χανίων</v>
      </c>
      <c r="E1388" t="str" cm="1">
        <f t="array" aca="1" ref="E1388" ca="1">IF(Bold,A1388,E1387)</f>
        <v>--- Δημοτική Ενότητα Κισσάμου</v>
      </c>
      <c r="F1388" t="str" cm="1">
        <f t="array" aca="1" ref="F1388" ca="1">IF(Background_test=44,"True",IF(Bold_test,"True",""))</f>
        <v/>
      </c>
    </row>
    <row r="1389" spans="1:6" x14ac:dyDescent="0.25">
      <c r="A1389" s="9" t="s">
        <v>42</v>
      </c>
      <c r="B1389" s="9" t="s">
        <v>43</v>
      </c>
      <c r="C1389" s="10">
        <v>117</v>
      </c>
      <c r="D1389" t="str" cm="1">
        <f t="array" aca="1" ref="D1389" ca="1">IF(Background=44,A1389,D1388)</f>
        <v>Περιφερειακή Ενότητα Χανίων</v>
      </c>
      <c r="E1389" t="str" cm="1">
        <f t="array" aca="1" ref="E1389" ca="1">IF(Bold,A1389,E1388)</f>
        <v>--- Δημοτική Ενότητα Κισσάμου</v>
      </c>
      <c r="F1389" t="str" cm="1">
        <f t="array" aca="1" ref="F1389" ca="1">IF(Background_test=44,"True",IF(Bold_test,"True",""))</f>
        <v/>
      </c>
    </row>
    <row r="1390" spans="1:6" x14ac:dyDescent="0.25">
      <c r="A1390" s="9" t="s">
        <v>24066</v>
      </c>
      <c r="B1390" s="9" t="s">
        <v>24067</v>
      </c>
      <c r="C1390" s="10">
        <v>57</v>
      </c>
      <c r="D1390" t="str" cm="1">
        <f t="array" aca="1" ref="D1390" ca="1">IF(Background=44,A1390,D1389)</f>
        <v>Περιφερειακή Ενότητα Χανίων</v>
      </c>
      <c r="E1390" t="str" cm="1">
        <f t="array" aca="1" ref="E1390" ca="1">IF(Bold,A1390,E1389)</f>
        <v>--- Δημοτική Ενότητα Κισσάμου</v>
      </c>
      <c r="F1390" t="str" cm="1">
        <f t="array" aca="1" ref="F1390" ca="1">IF(Background_test=44,"True",IF(Bold_test,"True",""))</f>
        <v/>
      </c>
    </row>
    <row r="1391" spans="1:6" x14ac:dyDescent="0.25">
      <c r="A1391" s="9" t="s">
        <v>24068</v>
      </c>
      <c r="B1391" s="9" t="s">
        <v>24069</v>
      </c>
      <c r="C1391" s="10">
        <v>15</v>
      </c>
      <c r="D1391" t="str" cm="1">
        <f t="array" aca="1" ref="D1391" ca="1">IF(Background=44,A1391,D1390)</f>
        <v>Περιφερειακή Ενότητα Χανίων</v>
      </c>
      <c r="E1391" t="str" cm="1">
        <f t="array" aca="1" ref="E1391" ca="1">IF(Bold,A1391,E1390)</f>
        <v>--- Δημοτική Ενότητα Κισσάμου</v>
      </c>
      <c r="F1391" t="str" cm="1">
        <f t="array" aca="1" ref="F1391" ca="1">IF(Background_test=44,"True",IF(Bold_test,"True",""))</f>
        <v/>
      </c>
    </row>
    <row r="1392" spans="1:6" x14ac:dyDescent="0.25">
      <c r="A1392" s="9" t="s">
        <v>24070</v>
      </c>
      <c r="B1392" s="9" t="s">
        <v>24071</v>
      </c>
      <c r="C1392" s="10">
        <v>23</v>
      </c>
      <c r="D1392" t="str" cm="1">
        <f t="array" aca="1" ref="D1392" ca="1">IF(Background=44,A1392,D1391)</f>
        <v>Περιφερειακή Ενότητα Χανίων</v>
      </c>
      <c r="E1392" t="str" cm="1">
        <f t="array" aca="1" ref="E1392" ca="1">IF(Bold,A1392,E1391)</f>
        <v>--- Δημοτική Ενότητα Κισσάμου</v>
      </c>
      <c r="F1392" t="str" cm="1">
        <f t="array" aca="1" ref="F1392" ca="1">IF(Background_test=44,"True",IF(Bold_test,"True",""))</f>
        <v/>
      </c>
    </row>
    <row r="1393" spans="1:6" x14ac:dyDescent="0.25">
      <c r="A1393" s="9" t="s">
        <v>24072</v>
      </c>
      <c r="B1393" s="9" t="s">
        <v>24073</v>
      </c>
      <c r="C1393" s="10">
        <v>4327</v>
      </c>
      <c r="D1393" t="str" cm="1">
        <f t="array" aca="1" ref="D1393" ca="1">IF(Background=44,A1393,D1392)</f>
        <v>Περιφερειακή Ενότητα Χανίων</v>
      </c>
      <c r="E1393" t="str" cm="1">
        <f t="array" aca="1" ref="E1393" ca="1">IF(Bold,A1393,E1392)</f>
        <v>--- Δημοτική Ενότητα Κισσάμου</v>
      </c>
      <c r="F1393" t="str" cm="1">
        <f t="array" aca="1" ref="F1393" ca="1">IF(Background_test=44,"True",IF(Bold_test,"True",""))</f>
        <v/>
      </c>
    </row>
    <row r="1394" spans="1:6" x14ac:dyDescent="0.25">
      <c r="A1394" s="9" t="s">
        <v>24074</v>
      </c>
      <c r="B1394" s="9" t="s">
        <v>24075</v>
      </c>
      <c r="C1394" s="10">
        <v>40</v>
      </c>
      <c r="D1394" t="str" cm="1">
        <f t="array" aca="1" ref="D1394" ca="1">IF(Background=44,A1394,D1393)</f>
        <v>Περιφερειακή Ενότητα Χανίων</v>
      </c>
      <c r="E1394" t="str" cm="1">
        <f t="array" aca="1" ref="E1394" ca="1">IF(Bold,A1394,E1393)</f>
        <v>--- Δημοτική Ενότητα Κισσάμου</v>
      </c>
      <c r="F1394" t="str" cm="1">
        <f t="array" aca="1" ref="F1394" ca="1">IF(Background_test=44,"True",IF(Bold_test,"True",""))</f>
        <v/>
      </c>
    </row>
    <row r="1395" spans="1:6" x14ac:dyDescent="0.25">
      <c r="A1395" s="9" t="s">
        <v>17890</v>
      </c>
      <c r="B1395" s="9" t="s">
        <v>17891</v>
      </c>
      <c r="C1395" s="10">
        <v>36</v>
      </c>
      <c r="D1395" t="str" cm="1">
        <f t="array" aca="1" ref="D1395" ca="1">IF(Background=44,A1395,D1394)</f>
        <v>Περιφερειακή Ενότητα Χανίων</v>
      </c>
      <c r="E1395" t="str" cm="1">
        <f t="array" aca="1" ref="E1395" ca="1">IF(Bold,A1395,E1394)</f>
        <v>--- Δημοτική Ενότητα Κισσάμου</v>
      </c>
      <c r="F1395" t="str" cm="1">
        <f t="array" aca="1" ref="F1395" ca="1">IF(Background_test=44,"True",IF(Bold_test,"True",""))</f>
        <v/>
      </c>
    </row>
    <row r="1396" spans="1:6" x14ac:dyDescent="0.25">
      <c r="A1396" s="9" t="s">
        <v>24076</v>
      </c>
      <c r="B1396" s="9" t="s">
        <v>24077</v>
      </c>
      <c r="C1396" s="10">
        <v>32</v>
      </c>
      <c r="D1396" t="str" cm="1">
        <f t="array" aca="1" ref="D1396" ca="1">IF(Background=44,A1396,D1395)</f>
        <v>Περιφερειακή Ενότητα Χανίων</v>
      </c>
      <c r="E1396" t="str" cm="1">
        <f t="array" aca="1" ref="E1396" ca="1">IF(Bold,A1396,E1395)</f>
        <v>--- Δημοτική Ενότητα Κισσάμου</v>
      </c>
      <c r="F1396" t="str" cm="1">
        <f t="array" aca="1" ref="F1396" ca="1">IF(Background_test=44,"True",IF(Bold_test,"True",""))</f>
        <v/>
      </c>
    </row>
    <row r="1397" spans="1:6" x14ac:dyDescent="0.25">
      <c r="A1397" s="9" t="s">
        <v>24078</v>
      </c>
      <c r="B1397" s="9" t="s">
        <v>24079</v>
      </c>
      <c r="C1397" s="10">
        <v>40</v>
      </c>
      <c r="D1397" t="str" cm="1">
        <f t="array" aca="1" ref="D1397" ca="1">IF(Background=44,A1397,D1396)</f>
        <v>Περιφερειακή Ενότητα Χανίων</v>
      </c>
      <c r="E1397" t="str" cm="1">
        <f t="array" aca="1" ref="E1397" ca="1">IF(Bold,A1397,E1396)</f>
        <v>--- Δημοτική Ενότητα Κισσάμου</v>
      </c>
      <c r="F1397" t="str" cm="1">
        <f t="array" aca="1" ref="F1397" ca="1">IF(Background_test=44,"True",IF(Bold_test,"True",""))</f>
        <v/>
      </c>
    </row>
    <row r="1398" spans="1:6" x14ac:dyDescent="0.25">
      <c r="A1398" s="9" t="s">
        <v>24080</v>
      </c>
      <c r="B1398" s="9" t="s">
        <v>24081</v>
      </c>
      <c r="C1398" s="10">
        <v>127</v>
      </c>
      <c r="D1398" t="str" cm="1">
        <f t="array" aca="1" ref="D1398" ca="1">IF(Background=44,A1398,D1397)</f>
        <v>Περιφερειακή Ενότητα Χανίων</v>
      </c>
      <c r="E1398" t="str" cm="1">
        <f t="array" aca="1" ref="E1398" ca="1">IF(Bold,A1398,E1397)</f>
        <v>--- Δημοτική Ενότητα Κισσάμου</v>
      </c>
      <c r="F1398" t="str" cm="1">
        <f t="array" aca="1" ref="F1398" ca="1">IF(Background_test=44,"True",IF(Bold_test,"True",""))</f>
        <v/>
      </c>
    </row>
    <row r="1399" spans="1:6" x14ac:dyDescent="0.25">
      <c r="A1399" s="9" t="s">
        <v>24082</v>
      </c>
      <c r="B1399" s="9" t="s">
        <v>24083</v>
      </c>
      <c r="C1399" s="10">
        <v>32</v>
      </c>
      <c r="D1399" t="str" cm="1">
        <f t="array" aca="1" ref="D1399" ca="1">IF(Background=44,A1399,D1398)</f>
        <v>Περιφερειακή Ενότητα Χανίων</v>
      </c>
      <c r="E1399" t="str" cm="1">
        <f t="array" aca="1" ref="E1399" ca="1">IF(Bold,A1399,E1398)</f>
        <v>--- Δημοτική Ενότητα Κισσάμου</v>
      </c>
      <c r="F1399" t="str" cm="1">
        <f t="array" aca="1" ref="F1399" ca="1">IF(Background_test=44,"True",IF(Bold_test,"True",""))</f>
        <v/>
      </c>
    </row>
    <row r="1400" spans="1:6" x14ac:dyDescent="0.25">
      <c r="A1400" s="9" t="s">
        <v>24084</v>
      </c>
      <c r="B1400" s="9" t="s">
        <v>24085</v>
      </c>
      <c r="C1400" s="10">
        <v>80</v>
      </c>
      <c r="D1400" t="str" cm="1">
        <f t="array" aca="1" ref="D1400" ca="1">IF(Background=44,A1400,D1399)</f>
        <v>Περιφερειακή Ενότητα Χανίων</v>
      </c>
      <c r="E1400" t="str" cm="1">
        <f t="array" aca="1" ref="E1400" ca="1">IF(Bold,A1400,E1399)</f>
        <v>--- Δημοτική Ενότητα Κισσάμου</v>
      </c>
      <c r="F1400" t="str" cm="1">
        <f t="array" aca="1" ref="F1400" ca="1">IF(Background_test=44,"True",IF(Bold_test,"True",""))</f>
        <v/>
      </c>
    </row>
    <row r="1401" spans="1:6" x14ac:dyDescent="0.25">
      <c r="A1401" s="9" t="s">
        <v>2939</v>
      </c>
      <c r="B1401" s="9" t="s">
        <v>2940</v>
      </c>
      <c r="C1401" s="10">
        <v>10</v>
      </c>
      <c r="D1401" t="str" cm="1">
        <f t="array" aca="1" ref="D1401" ca="1">IF(Background=44,A1401,D1400)</f>
        <v>Περιφερειακή Ενότητα Χανίων</v>
      </c>
      <c r="E1401" t="str" cm="1">
        <f t="array" aca="1" ref="E1401" ca="1">IF(Bold,A1401,E1400)</f>
        <v>--- Δημοτική Ενότητα Κισσάμου</v>
      </c>
      <c r="F1401" t="str" cm="1">
        <f t="array" aca="1" ref="F1401" ca="1">IF(Background_test=44,"True",IF(Bold_test,"True",""))</f>
        <v/>
      </c>
    </row>
    <row r="1402" spans="1:6" x14ac:dyDescent="0.25">
      <c r="A1402" s="9" t="s">
        <v>23769</v>
      </c>
      <c r="B1402" s="9" t="s">
        <v>23770</v>
      </c>
      <c r="C1402" s="10">
        <v>92</v>
      </c>
      <c r="D1402" t="str" cm="1">
        <f t="array" aca="1" ref="D1402" ca="1">IF(Background=44,A1402,D1401)</f>
        <v>Περιφερειακή Ενότητα Χανίων</v>
      </c>
      <c r="E1402" t="str" cm="1">
        <f t="array" aca="1" ref="E1402" ca="1">IF(Bold,A1402,E1401)</f>
        <v>--- Δημοτική Ενότητα Κισσάμου</v>
      </c>
      <c r="F1402" t="str" cm="1">
        <f t="array" aca="1" ref="F1402" ca="1">IF(Background_test=44,"True",IF(Bold_test,"True",""))</f>
        <v/>
      </c>
    </row>
    <row r="1403" spans="1:6" x14ac:dyDescent="0.25">
      <c r="A1403" s="9" t="s">
        <v>24086</v>
      </c>
      <c r="B1403" s="9" t="s">
        <v>24087</v>
      </c>
      <c r="C1403" s="10">
        <v>25</v>
      </c>
      <c r="D1403" t="str" cm="1">
        <f t="array" aca="1" ref="D1403" ca="1">IF(Background=44,A1403,D1402)</f>
        <v>Περιφερειακή Ενότητα Χανίων</v>
      </c>
      <c r="E1403" t="str" cm="1">
        <f t="array" aca="1" ref="E1403" ca="1">IF(Bold,A1403,E1402)</f>
        <v>--- Δημοτική Ενότητα Κισσάμου</v>
      </c>
      <c r="F1403" t="str" cm="1">
        <f t="array" aca="1" ref="F1403" ca="1">IF(Background_test=44,"True",IF(Bold_test,"True",""))</f>
        <v/>
      </c>
    </row>
    <row r="1404" spans="1:6" x14ac:dyDescent="0.25">
      <c r="A1404" s="9" t="s">
        <v>2157</v>
      </c>
      <c r="B1404" s="9" t="s">
        <v>2158</v>
      </c>
      <c r="C1404" s="10">
        <v>1005</v>
      </c>
      <c r="D1404" t="str" cm="1">
        <f t="array" aca="1" ref="D1404" ca="1">IF(Background=44,A1404,D1403)</f>
        <v>Περιφερειακή Ενότητα Χανίων</v>
      </c>
      <c r="E1404" t="str" cm="1">
        <f t="array" aca="1" ref="E1404" ca="1">IF(Bold,A1404,E1403)</f>
        <v>--- Δημοτική Ενότητα Κισσάμου</v>
      </c>
      <c r="F1404" t="str" cm="1">
        <f t="array" aca="1" ref="F1404" ca="1">IF(Background_test=44,"True",IF(Bold_test,"True",""))</f>
        <v/>
      </c>
    </row>
    <row r="1405" spans="1:6" x14ac:dyDescent="0.25">
      <c r="A1405" s="9" t="s">
        <v>24088</v>
      </c>
      <c r="B1405" s="9" t="s">
        <v>24089</v>
      </c>
      <c r="C1405" s="10">
        <v>34</v>
      </c>
      <c r="D1405" t="str" cm="1">
        <f t="array" aca="1" ref="D1405" ca="1">IF(Background=44,A1405,D1404)</f>
        <v>Περιφερειακή Ενότητα Χανίων</v>
      </c>
      <c r="E1405" t="str" cm="1">
        <f t="array" aca="1" ref="E1405" ca="1">IF(Bold,A1405,E1404)</f>
        <v>--- Δημοτική Ενότητα Κισσάμου</v>
      </c>
      <c r="F1405" t="str" cm="1">
        <f t="array" aca="1" ref="F1405" ca="1">IF(Background_test=44,"True",IF(Bold_test,"True",""))</f>
        <v/>
      </c>
    </row>
    <row r="1406" spans="1:6" x14ac:dyDescent="0.25">
      <c r="A1406" s="9" t="s">
        <v>24090</v>
      </c>
      <c r="B1406" s="9" t="s">
        <v>24091</v>
      </c>
      <c r="C1406" s="10">
        <v>19</v>
      </c>
      <c r="D1406" t="str" cm="1">
        <f t="array" aca="1" ref="D1406" ca="1">IF(Background=44,A1406,D1405)</f>
        <v>Περιφερειακή Ενότητα Χανίων</v>
      </c>
      <c r="E1406" t="str" cm="1">
        <f t="array" aca="1" ref="E1406" ca="1">IF(Bold,A1406,E1405)</f>
        <v>--- Δημοτική Ενότητα Κισσάμου</v>
      </c>
      <c r="F1406" t="str" cm="1">
        <f t="array" aca="1" ref="F1406" ca="1">IF(Background_test=44,"True",IF(Bold_test,"True",""))</f>
        <v/>
      </c>
    </row>
    <row r="1407" spans="1:6" x14ac:dyDescent="0.25">
      <c r="A1407" s="9" t="s">
        <v>24092</v>
      </c>
      <c r="B1407" s="9" t="s">
        <v>24093</v>
      </c>
      <c r="C1407" s="10">
        <v>35</v>
      </c>
      <c r="D1407" t="str" cm="1">
        <f t="array" aca="1" ref="D1407" ca="1">IF(Background=44,A1407,D1406)</f>
        <v>Περιφερειακή Ενότητα Χανίων</v>
      </c>
      <c r="E1407" t="str" cm="1">
        <f t="array" aca="1" ref="E1407" ca="1">IF(Bold,A1407,E1406)</f>
        <v>--- Δημοτική Ενότητα Κισσάμου</v>
      </c>
      <c r="F1407" t="str" cm="1">
        <f t="array" aca="1" ref="F1407" ca="1">IF(Background_test=44,"True",IF(Bold_test,"True",""))</f>
        <v/>
      </c>
    </row>
    <row r="1408" spans="1:6" x14ac:dyDescent="0.25">
      <c r="A1408" s="9" t="s">
        <v>24094</v>
      </c>
      <c r="B1408" s="9" t="s">
        <v>24095</v>
      </c>
      <c r="C1408" s="10">
        <v>127</v>
      </c>
      <c r="D1408" t="str" cm="1">
        <f t="array" aca="1" ref="D1408" ca="1">IF(Background=44,A1408,D1407)</f>
        <v>Περιφερειακή Ενότητα Χανίων</v>
      </c>
      <c r="E1408" t="str" cm="1">
        <f t="array" aca="1" ref="E1408" ca="1">IF(Bold,A1408,E1407)</f>
        <v>--- Δημοτική Ενότητα Κισσάμου</v>
      </c>
      <c r="F1408" t="str" cm="1">
        <f t="array" aca="1" ref="F1408" ca="1">IF(Background_test=44,"True",IF(Bold_test,"True",""))</f>
        <v/>
      </c>
    </row>
    <row r="1409" spans="1:6" x14ac:dyDescent="0.25">
      <c r="A1409" s="9" t="s">
        <v>24096</v>
      </c>
      <c r="B1409" s="9" t="s">
        <v>24097</v>
      </c>
      <c r="C1409" s="10">
        <v>179</v>
      </c>
      <c r="D1409" t="str" cm="1">
        <f t="array" aca="1" ref="D1409" ca="1">IF(Background=44,A1409,D1408)</f>
        <v>Περιφερειακή Ενότητα Χανίων</v>
      </c>
      <c r="E1409" t="str" cm="1">
        <f t="array" aca="1" ref="E1409" ca="1">IF(Bold,A1409,E1408)</f>
        <v>--- Δημοτική Ενότητα Κισσάμου</v>
      </c>
      <c r="F1409" t="str" cm="1">
        <f t="array" aca="1" ref="F1409" ca="1">IF(Background_test=44,"True",IF(Bold_test,"True",""))</f>
        <v/>
      </c>
    </row>
    <row r="1410" spans="1:6" x14ac:dyDescent="0.25">
      <c r="A1410" s="9" t="s">
        <v>17806</v>
      </c>
      <c r="B1410" s="9" t="s">
        <v>17807</v>
      </c>
      <c r="C1410" s="10">
        <v>16</v>
      </c>
      <c r="D1410" t="str" cm="1">
        <f t="array" aca="1" ref="D1410" ca="1">IF(Background=44,A1410,D1409)</f>
        <v>Περιφερειακή Ενότητα Χανίων</v>
      </c>
      <c r="E1410" t="str" cm="1">
        <f t="array" aca="1" ref="E1410" ca="1">IF(Bold,A1410,E1409)</f>
        <v>--- Δημοτική Ενότητα Κισσάμου</v>
      </c>
      <c r="F1410" t="str" cm="1">
        <f t="array" aca="1" ref="F1410" ca="1">IF(Background_test=44,"True",IF(Bold_test,"True",""))</f>
        <v/>
      </c>
    </row>
    <row r="1411" spans="1:6" x14ac:dyDescent="0.25">
      <c r="A1411" s="9" t="s">
        <v>24098</v>
      </c>
      <c r="B1411" s="9" t="s">
        <v>24099</v>
      </c>
      <c r="C1411" s="10">
        <v>22</v>
      </c>
      <c r="D1411" t="str" cm="1">
        <f t="array" aca="1" ref="D1411" ca="1">IF(Background=44,A1411,D1410)</f>
        <v>Περιφερειακή Ενότητα Χανίων</v>
      </c>
      <c r="E1411" t="str" cm="1">
        <f t="array" aca="1" ref="E1411" ca="1">IF(Bold,A1411,E1410)</f>
        <v>--- Δημοτική Ενότητα Κισσάμου</v>
      </c>
      <c r="F1411" t="str" cm="1">
        <f t="array" aca="1" ref="F1411" ca="1">IF(Background_test=44,"True",IF(Bold_test,"True",""))</f>
        <v/>
      </c>
    </row>
    <row r="1412" spans="1:6" x14ac:dyDescent="0.25">
      <c r="A1412" s="9" t="s">
        <v>24100</v>
      </c>
      <c r="B1412" s="9" t="s">
        <v>24101</v>
      </c>
      <c r="C1412" s="10">
        <v>22</v>
      </c>
      <c r="D1412" t="str" cm="1">
        <f t="array" aca="1" ref="D1412" ca="1">IF(Background=44,A1412,D1411)</f>
        <v>Περιφερειακή Ενότητα Χανίων</v>
      </c>
      <c r="E1412" t="str" cm="1">
        <f t="array" aca="1" ref="E1412" ca="1">IF(Bold,A1412,E1411)</f>
        <v>--- Δημοτική Ενότητα Κισσάμου</v>
      </c>
      <c r="F1412" t="str" cm="1">
        <f t="array" aca="1" ref="F1412" ca="1">IF(Background_test=44,"True",IF(Bold_test,"True",""))</f>
        <v/>
      </c>
    </row>
    <row r="1413" spans="1:6" x14ac:dyDescent="0.25">
      <c r="A1413" s="9" t="s">
        <v>24102</v>
      </c>
      <c r="B1413" s="9" t="s">
        <v>4588</v>
      </c>
      <c r="C1413" s="10">
        <v>51</v>
      </c>
      <c r="D1413" t="str" cm="1">
        <f t="array" aca="1" ref="D1413" ca="1">IF(Background=44,A1413,D1412)</f>
        <v>Περιφερειακή Ενότητα Χανίων</v>
      </c>
      <c r="E1413" t="str" cm="1">
        <f t="array" aca="1" ref="E1413" ca="1">IF(Bold,A1413,E1412)</f>
        <v>--- Δημοτική Ενότητα Κισσάμου</v>
      </c>
      <c r="F1413" t="str" cm="1">
        <f t="array" aca="1" ref="F1413" ca="1">IF(Background_test=44,"True",IF(Bold_test,"True",""))</f>
        <v/>
      </c>
    </row>
    <row r="1414" spans="1:6" x14ac:dyDescent="0.25">
      <c r="A1414" s="9" t="s">
        <v>17717</v>
      </c>
      <c r="B1414" s="9" t="s">
        <v>17718</v>
      </c>
      <c r="C1414" s="10">
        <v>21</v>
      </c>
      <c r="D1414" t="str" cm="1">
        <f t="array" aca="1" ref="D1414" ca="1">IF(Background=44,A1414,D1413)</f>
        <v>Περιφερειακή Ενότητα Χανίων</v>
      </c>
      <c r="E1414" t="str" cm="1">
        <f t="array" aca="1" ref="E1414" ca="1">IF(Bold,A1414,E1413)</f>
        <v>--- Δημοτική Ενότητα Κισσάμου</v>
      </c>
      <c r="F1414" t="str" cm="1">
        <f t="array" aca="1" ref="F1414" ca="1">IF(Background_test=44,"True",IF(Bold_test,"True",""))</f>
        <v/>
      </c>
    </row>
    <row r="1415" spans="1:6" x14ac:dyDescent="0.25">
      <c r="A1415" s="9" t="s">
        <v>24103</v>
      </c>
      <c r="B1415" s="9" t="s">
        <v>24104</v>
      </c>
      <c r="C1415" s="10">
        <v>7</v>
      </c>
      <c r="D1415" t="str" cm="1">
        <f t="array" aca="1" ref="D1415" ca="1">IF(Background=44,A1415,D1414)</f>
        <v>Περιφερειακή Ενότητα Χανίων</v>
      </c>
      <c r="E1415" t="str" cm="1">
        <f t="array" aca="1" ref="E1415" ca="1">IF(Bold,A1415,E1414)</f>
        <v>--- Δημοτική Ενότητα Κισσάμου</v>
      </c>
      <c r="F1415" t="str" cm="1">
        <f t="array" aca="1" ref="F1415" ca="1">IF(Background_test=44,"True",IF(Bold_test,"True",""))</f>
        <v/>
      </c>
    </row>
    <row r="1416" spans="1:6" x14ac:dyDescent="0.25">
      <c r="A1416" s="7" t="s">
        <v>24105</v>
      </c>
      <c r="B1416" s="7" t="s">
        <v>24106</v>
      </c>
      <c r="C1416" s="8">
        <v>2340</v>
      </c>
      <c r="D1416" t="str" cm="1">
        <f t="array" aca="1" ref="D1416" ca="1">IF(Background=44,A1416,D1415)</f>
        <v>Περιφερειακή Ενότητα Χανίων</v>
      </c>
      <c r="E1416" t="str" cm="1">
        <f t="array" aca="1" ref="E1416" ca="1">IF(Bold,A1416,E1415)</f>
        <v>--- Δημοτική Ενότητα Μυθήμνης</v>
      </c>
      <c r="F1416" t="str" cm="1">
        <f t="array" aca="1" ref="F1416" ca="1">IF(Background_test=44,"True",IF(Bold_test,"True",""))</f>
        <v>True</v>
      </c>
    </row>
    <row r="1417" spans="1:6" x14ac:dyDescent="0.25">
      <c r="A1417" s="9" t="s">
        <v>24107</v>
      </c>
      <c r="B1417" s="9" t="s">
        <v>24108</v>
      </c>
      <c r="C1417" s="10">
        <v>34</v>
      </c>
      <c r="D1417" t="str" cm="1">
        <f t="array" aca="1" ref="D1417" ca="1">IF(Background=44,A1417,D1416)</f>
        <v>Περιφερειακή Ενότητα Χανίων</v>
      </c>
      <c r="E1417" t="str" cm="1">
        <f t="array" aca="1" ref="E1417" ca="1">IF(Bold,A1417,E1416)</f>
        <v>--- Δημοτική Ενότητα Μυθήμνης</v>
      </c>
      <c r="F1417" t="str" cm="1">
        <f t="array" aca="1" ref="F1417" ca="1">IF(Background_test=44,"True",IF(Bold_test,"True",""))</f>
        <v/>
      </c>
    </row>
    <row r="1418" spans="1:6" x14ac:dyDescent="0.25">
      <c r="A1418" s="9" t="s">
        <v>24109</v>
      </c>
      <c r="B1418" s="9" t="s">
        <v>24110</v>
      </c>
      <c r="C1418" s="10">
        <v>17</v>
      </c>
      <c r="D1418" t="str" cm="1">
        <f t="array" aca="1" ref="D1418" ca="1">IF(Background=44,A1418,D1417)</f>
        <v>Περιφερειακή Ενότητα Χανίων</v>
      </c>
      <c r="E1418" t="str" cm="1">
        <f t="array" aca="1" ref="E1418" ca="1">IF(Bold,A1418,E1417)</f>
        <v>--- Δημοτική Ενότητα Μυθήμνης</v>
      </c>
      <c r="F1418" t="str" cm="1">
        <f t="array" aca="1" ref="F1418" ca="1">IF(Background_test=44,"True",IF(Bold_test,"True",""))</f>
        <v/>
      </c>
    </row>
    <row r="1419" spans="1:6" x14ac:dyDescent="0.25">
      <c r="A1419" s="9" t="s">
        <v>24111</v>
      </c>
      <c r="B1419" s="9" t="s">
        <v>24112</v>
      </c>
      <c r="C1419" s="10">
        <v>27</v>
      </c>
      <c r="D1419" t="str" cm="1">
        <f t="array" aca="1" ref="D1419" ca="1">IF(Background=44,A1419,D1418)</f>
        <v>Περιφερειακή Ενότητα Χανίων</v>
      </c>
      <c r="E1419" t="str" cm="1">
        <f t="array" aca="1" ref="E1419" ca="1">IF(Bold,A1419,E1418)</f>
        <v>--- Δημοτική Ενότητα Μυθήμνης</v>
      </c>
      <c r="F1419" t="str" cm="1">
        <f t="array" aca="1" ref="F1419" ca="1">IF(Background_test=44,"True",IF(Bold_test,"True",""))</f>
        <v/>
      </c>
    </row>
    <row r="1420" spans="1:6" x14ac:dyDescent="0.25">
      <c r="A1420" s="9" t="s">
        <v>24113</v>
      </c>
      <c r="B1420" s="9" t="s">
        <v>24114</v>
      </c>
      <c r="C1420" s="10">
        <v>201</v>
      </c>
      <c r="D1420" t="str" cm="1">
        <f t="array" aca="1" ref="D1420" ca="1">IF(Background=44,A1420,D1419)</f>
        <v>Περιφερειακή Ενότητα Χανίων</v>
      </c>
      <c r="E1420" t="str" cm="1">
        <f t="array" aca="1" ref="E1420" ca="1">IF(Bold,A1420,E1419)</f>
        <v>--- Δημοτική Ενότητα Μυθήμνης</v>
      </c>
      <c r="F1420" t="str" cm="1">
        <f t="array" aca="1" ref="F1420" ca="1">IF(Background_test=44,"True",IF(Bold_test,"True",""))</f>
        <v/>
      </c>
    </row>
    <row r="1421" spans="1:6" x14ac:dyDescent="0.25">
      <c r="A1421" s="9" t="s">
        <v>24115</v>
      </c>
      <c r="B1421" s="9" t="s">
        <v>24116</v>
      </c>
      <c r="C1421" s="10">
        <v>22</v>
      </c>
      <c r="D1421" t="str" cm="1">
        <f t="array" aca="1" ref="D1421" ca="1">IF(Background=44,A1421,D1420)</f>
        <v>Περιφερειακή Ενότητα Χανίων</v>
      </c>
      <c r="E1421" t="str" cm="1">
        <f t="array" aca="1" ref="E1421" ca="1">IF(Bold,A1421,E1420)</f>
        <v>--- Δημοτική Ενότητα Μυθήμνης</v>
      </c>
      <c r="F1421" t="str" cm="1">
        <f t="array" aca="1" ref="F1421" ca="1">IF(Background_test=44,"True",IF(Bold_test,"True",""))</f>
        <v/>
      </c>
    </row>
    <row r="1422" spans="1:6" x14ac:dyDescent="0.25">
      <c r="A1422" s="9" t="s">
        <v>24117</v>
      </c>
      <c r="B1422" s="9" t="s">
        <v>24118</v>
      </c>
      <c r="C1422" s="10">
        <v>275</v>
      </c>
      <c r="D1422" t="str" cm="1">
        <f t="array" aca="1" ref="D1422" ca="1">IF(Background=44,A1422,D1421)</f>
        <v>Περιφερειακή Ενότητα Χανίων</v>
      </c>
      <c r="E1422" t="str" cm="1">
        <f t="array" aca="1" ref="E1422" ca="1">IF(Bold,A1422,E1421)</f>
        <v>--- Δημοτική Ενότητα Μυθήμνης</v>
      </c>
      <c r="F1422" t="str" cm="1">
        <f t="array" aca="1" ref="F1422" ca="1">IF(Background_test=44,"True",IF(Bold_test,"True",""))</f>
        <v/>
      </c>
    </row>
    <row r="1423" spans="1:6" x14ac:dyDescent="0.25">
      <c r="A1423" s="9" t="s">
        <v>24119</v>
      </c>
      <c r="B1423" s="9" t="s">
        <v>24120</v>
      </c>
      <c r="C1423" s="10">
        <v>332</v>
      </c>
      <c r="D1423" t="str" cm="1">
        <f t="array" aca="1" ref="D1423" ca="1">IF(Background=44,A1423,D1422)</f>
        <v>Περιφερειακή Ενότητα Χανίων</v>
      </c>
      <c r="E1423" t="str" cm="1">
        <f t="array" aca="1" ref="E1423" ca="1">IF(Bold,A1423,E1422)</f>
        <v>--- Δημοτική Ενότητα Μυθήμνης</v>
      </c>
      <c r="F1423" t="str" cm="1">
        <f t="array" aca="1" ref="F1423" ca="1">IF(Background_test=44,"True",IF(Bold_test,"True",""))</f>
        <v/>
      </c>
    </row>
    <row r="1424" spans="1:6" x14ac:dyDescent="0.25">
      <c r="A1424" s="9" t="s">
        <v>24121</v>
      </c>
      <c r="B1424" s="9" t="s">
        <v>24122</v>
      </c>
      <c r="C1424" s="10">
        <v>10</v>
      </c>
      <c r="D1424" t="str" cm="1">
        <f t="array" aca="1" ref="D1424" ca="1">IF(Background=44,A1424,D1423)</f>
        <v>Περιφερειακή Ενότητα Χανίων</v>
      </c>
      <c r="E1424" t="str" cm="1">
        <f t="array" aca="1" ref="E1424" ca="1">IF(Bold,A1424,E1423)</f>
        <v>--- Δημοτική Ενότητα Μυθήμνης</v>
      </c>
      <c r="F1424" t="str" cm="1">
        <f t="array" aca="1" ref="F1424" ca="1">IF(Background_test=44,"True",IF(Bold_test,"True",""))</f>
        <v/>
      </c>
    </row>
    <row r="1425" spans="1:6" x14ac:dyDescent="0.25">
      <c r="A1425" s="9" t="s">
        <v>22793</v>
      </c>
      <c r="B1425" s="9" t="s">
        <v>22794</v>
      </c>
      <c r="C1425" s="10">
        <v>38</v>
      </c>
      <c r="D1425" t="str" cm="1">
        <f t="array" aca="1" ref="D1425" ca="1">IF(Background=44,A1425,D1424)</f>
        <v>Περιφερειακή Ενότητα Χανίων</v>
      </c>
      <c r="E1425" t="str" cm="1">
        <f t="array" aca="1" ref="E1425" ca="1">IF(Bold,A1425,E1424)</f>
        <v>--- Δημοτική Ενότητα Μυθήμνης</v>
      </c>
      <c r="F1425" t="str" cm="1">
        <f t="array" aca="1" ref="F1425" ca="1">IF(Background_test=44,"True",IF(Bold_test,"True",""))</f>
        <v/>
      </c>
    </row>
    <row r="1426" spans="1:6" x14ac:dyDescent="0.25">
      <c r="A1426" s="9" t="s">
        <v>24123</v>
      </c>
      <c r="B1426" s="9" t="s">
        <v>24124</v>
      </c>
      <c r="C1426" s="10">
        <v>84</v>
      </c>
      <c r="D1426" t="str" cm="1">
        <f t="array" aca="1" ref="D1426" ca="1">IF(Background=44,A1426,D1425)</f>
        <v>Περιφερειακή Ενότητα Χανίων</v>
      </c>
      <c r="E1426" t="str" cm="1">
        <f t="array" aca="1" ref="E1426" ca="1">IF(Bold,A1426,E1425)</f>
        <v>--- Δημοτική Ενότητα Μυθήμνης</v>
      </c>
      <c r="F1426" t="str" cm="1">
        <f t="array" aca="1" ref="F1426" ca="1">IF(Background_test=44,"True",IF(Bold_test,"True",""))</f>
        <v/>
      </c>
    </row>
    <row r="1427" spans="1:6" x14ac:dyDescent="0.25">
      <c r="A1427" s="9" t="s">
        <v>24125</v>
      </c>
      <c r="B1427" s="9" t="s">
        <v>24126</v>
      </c>
      <c r="C1427" s="10">
        <v>53</v>
      </c>
      <c r="D1427" t="str" cm="1">
        <f t="array" aca="1" ref="D1427" ca="1">IF(Background=44,A1427,D1426)</f>
        <v>Περιφερειακή Ενότητα Χανίων</v>
      </c>
      <c r="E1427" t="str" cm="1">
        <f t="array" aca="1" ref="E1427" ca="1">IF(Bold,A1427,E1426)</f>
        <v>--- Δημοτική Ενότητα Μυθήμνης</v>
      </c>
      <c r="F1427" t="str" cm="1">
        <f t="array" aca="1" ref="F1427" ca="1">IF(Background_test=44,"True",IF(Bold_test,"True",""))</f>
        <v/>
      </c>
    </row>
    <row r="1428" spans="1:6" x14ac:dyDescent="0.25">
      <c r="A1428" s="9" t="s">
        <v>24127</v>
      </c>
      <c r="B1428" s="9" t="s">
        <v>24128</v>
      </c>
      <c r="C1428" s="10">
        <v>7</v>
      </c>
      <c r="D1428" t="str" cm="1">
        <f t="array" aca="1" ref="D1428" ca="1">IF(Background=44,A1428,D1427)</f>
        <v>Περιφερειακή Ενότητα Χανίων</v>
      </c>
      <c r="E1428" t="str" cm="1">
        <f t="array" aca="1" ref="E1428" ca="1">IF(Bold,A1428,E1427)</f>
        <v>--- Δημοτική Ενότητα Μυθήμνης</v>
      </c>
      <c r="F1428" t="str" cm="1">
        <f t="array" aca="1" ref="F1428" ca="1">IF(Background_test=44,"True",IF(Bold_test,"True",""))</f>
        <v/>
      </c>
    </row>
    <row r="1429" spans="1:6" x14ac:dyDescent="0.25">
      <c r="A1429" s="9" t="s">
        <v>24129</v>
      </c>
      <c r="B1429" s="9" t="s">
        <v>24130</v>
      </c>
      <c r="C1429" s="10">
        <v>32</v>
      </c>
      <c r="D1429" t="str" cm="1">
        <f t="array" aca="1" ref="D1429" ca="1">IF(Background=44,A1429,D1428)</f>
        <v>Περιφερειακή Ενότητα Χανίων</v>
      </c>
      <c r="E1429" t="str" cm="1">
        <f t="array" aca="1" ref="E1429" ca="1">IF(Bold,A1429,E1428)</f>
        <v>--- Δημοτική Ενότητα Μυθήμνης</v>
      </c>
      <c r="F1429" t="str" cm="1">
        <f t="array" aca="1" ref="F1429" ca="1">IF(Background_test=44,"True",IF(Bold_test,"True",""))</f>
        <v/>
      </c>
    </row>
    <row r="1430" spans="1:6" x14ac:dyDescent="0.25">
      <c r="A1430" s="9" t="s">
        <v>24131</v>
      </c>
      <c r="B1430" s="9" t="s">
        <v>24132</v>
      </c>
      <c r="C1430" s="10">
        <v>65</v>
      </c>
      <c r="D1430" t="str" cm="1">
        <f t="array" aca="1" ref="D1430" ca="1">IF(Background=44,A1430,D1429)</f>
        <v>Περιφερειακή Ενότητα Χανίων</v>
      </c>
      <c r="E1430" t="str" cm="1">
        <f t="array" aca="1" ref="E1430" ca="1">IF(Bold,A1430,E1429)</f>
        <v>--- Δημοτική Ενότητα Μυθήμνης</v>
      </c>
      <c r="F1430" t="str" cm="1">
        <f t="array" aca="1" ref="F1430" ca="1">IF(Background_test=44,"True",IF(Bold_test,"True",""))</f>
        <v/>
      </c>
    </row>
    <row r="1431" spans="1:6" x14ac:dyDescent="0.25">
      <c r="A1431" s="9" t="s">
        <v>24133</v>
      </c>
      <c r="B1431" s="9" t="s">
        <v>24134</v>
      </c>
      <c r="C1431" s="10">
        <v>26</v>
      </c>
      <c r="D1431" t="str" cm="1">
        <f t="array" aca="1" ref="D1431" ca="1">IF(Background=44,A1431,D1430)</f>
        <v>Περιφερειακή Ενότητα Χανίων</v>
      </c>
      <c r="E1431" t="str" cm="1">
        <f t="array" aca="1" ref="E1431" ca="1">IF(Bold,A1431,E1430)</f>
        <v>--- Δημοτική Ενότητα Μυθήμνης</v>
      </c>
      <c r="F1431" t="str" cm="1">
        <f t="array" aca="1" ref="F1431" ca="1">IF(Background_test=44,"True",IF(Bold_test,"True",""))</f>
        <v/>
      </c>
    </row>
    <row r="1432" spans="1:6" x14ac:dyDescent="0.25">
      <c r="A1432" s="9" t="s">
        <v>24135</v>
      </c>
      <c r="B1432" s="9" t="s">
        <v>24136</v>
      </c>
      <c r="C1432" s="10">
        <v>43</v>
      </c>
      <c r="D1432" t="str" cm="1">
        <f t="array" aca="1" ref="D1432" ca="1">IF(Background=44,A1432,D1431)</f>
        <v>Περιφερειακή Ενότητα Χανίων</v>
      </c>
      <c r="E1432" t="str" cm="1">
        <f t="array" aca="1" ref="E1432" ca="1">IF(Bold,A1432,E1431)</f>
        <v>--- Δημοτική Ενότητα Μυθήμνης</v>
      </c>
      <c r="F1432" t="str" cm="1">
        <f t="array" aca="1" ref="F1432" ca="1">IF(Background_test=44,"True",IF(Bold_test,"True",""))</f>
        <v/>
      </c>
    </row>
    <row r="1433" spans="1:6" x14ac:dyDescent="0.25">
      <c r="A1433" s="9" t="s">
        <v>24137</v>
      </c>
      <c r="B1433" s="9" t="s">
        <v>24138</v>
      </c>
      <c r="C1433" s="10">
        <v>15</v>
      </c>
      <c r="D1433" t="str" cm="1">
        <f t="array" aca="1" ref="D1433" ca="1">IF(Background=44,A1433,D1432)</f>
        <v>Περιφερειακή Ενότητα Χανίων</v>
      </c>
      <c r="E1433" t="str" cm="1">
        <f t="array" aca="1" ref="E1433" ca="1">IF(Bold,A1433,E1432)</f>
        <v>--- Δημοτική Ενότητα Μυθήμνης</v>
      </c>
      <c r="F1433" t="str" cm="1">
        <f t="array" aca="1" ref="F1433" ca="1">IF(Background_test=44,"True",IF(Bold_test,"True",""))</f>
        <v/>
      </c>
    </row>
    <row r="1434" spans="1:6" x14ac:dyDescent="0.25">
      <c r="A1434" s="9" t="s">
        <v>24139</v>
      </c>
      <c r="B1434" s="9" t="s">
        <v>24140</v>
      </c>
      <c r="C1434" s="10">
        <v>16</v>
      </c>
      <c r="D1434" t="str" cm="1">
        <f t="array" aca="1" ref="D1434" ca="1">IF(Background=44,A1434,D1433)</f>
        <v>Περιφερειακή Ενότητα Χανίων</v>
      </c>
      <c r="E1434" t="str" cm="1">
        <f t="array" aca="1" ref="E1434" ca="1">IF(Bold,A1434,E1433)</f>
        <v>--- Δημοτική Ενότητα Μυθήμνης</v>
      </c>
      <c r="F1434" t="str" cm="1">
        <f t="array" aca="1" ref="F1434" ca="1">IF(Background_test=44,"True",IF(Bold_test,"True",""))</f>
        <v/>
      </c>
    </row>
    <row r="1435" spans="1:6" x14ac:dyDescent="0.25">
      <c r="A1435" s="9" t="s">
        <v>24141</v>
      </c>
      <c r="B1435" s="9" t="s">
        <v>24142</v>
      </c>
      <c r="C1435" s="10">
        <v>18</v>
      </c>
      <c r="D1435" t="str" cm="1">
        <f t="array" aca="1" ref="D1435" ca="1">IF(Background=44,A1435,D1434)</f>
        <v>Περιφερειακή Ενότητα Χανίων</v>
      </c>
      <c r="E1435" t="str" cm="1">
        <f t="array" aca="1" ref="E1435" ca="1">IF(Bold,A1435,E1434)</f>
        <v>--- Δημοτική Ενότητα Μυθήμνης</v>
      </c>
      <c r="F1435" t="str" cm="1">
        <f t="array" aca="1" ref="F1435" ca="1">IF(Background_test=44,"True",IF(Bold_test,"True",""))</f>
        <v/>
      </c>
    </row>
    <row r="1436" spans="1:6" x14ac:dyDescent="0.25">
      <c r="A1436" s="9" t="s">
        <v>24143</v>
      </c>
      <c r="B1436" s="9" t="s">
        <v>24144</v>
      </c>
      <c r="C1436" s="10">
        <v>94</v>
      </c>
      <c r="D1436" t="str" cm="1">
        <f t="array" aca="1" ref="D1436" ca="1">IF(Background=44,A1436,D1435)</f>
        <v>Περιφερειακή Ενότητα Χανίων</v>
      </c>
      <c r="E1436" t="str" cm="1">
        <f t="array" aca="1" ref="E1436" ca="1">IF(Bold,A1436,E1435)</f>
        <v>--- Δημοτική Ενότητα Μυθήμνης</v>
      </c>
      <c r="F1436" t="str" cm="1">
        <f t="array" aca="1" ref="F1436" ca="1">IF(Background_test=44,"True",IF(Bold_test,"True",""))</f>
        <v/>
      </c>
    </row>
    <row r="1437" spans="1:6" x14ac:dyDescent="0.25">
      <c r="A1437" s="9" t="s">
        <v>24145</v>
      </c>
      <c r="B1437" s="9" t="s">
        <v>24146</v>
      </c>
      <c r="C1437" s="10">
        <v>13</v>
      </c>
      <c r="D1437" t="str" cm="1">
        <f t="array" aca="1" ref="D1437" ca="1">IF(Background=44,A1437,D1436)</f>
        <v>Περιφερειακή Ενότητα Χανίων</v>
      </c>
      <c r="E1437" t="str" cm="1">
        <f t="array" aca="1" ref="E1437" ca="1">IF(Bold,A1437,E1436)</f>
        <v>--- Δημοτική Ενότητα Μυθήμνης</v>
      </c>
      <c r="F1437" t="str" cm="1">
        <f t="array" aca="1" ref="F1437" ca="1">IF(Background_test=44,"True",IF(Bold_test,"True",""))</f>
        <v/>
      </c>
    </row>
    <row r="1438" spans="1:6" x14ac:dyDescent="0.25">
      <c r="A1438" s="9" t="s">
        <v>23832</v>
      </c>
      <c r="B1438" s="9" t="s">
        <v>23833</v>
      </c>
      <c r="C1438" s="10">
        <v>42</v>
      </c>
      <c r="D1438" t="str" cm="1">
        <f t="array" aca="1" ref="D1438" ca="1">IF(Background=44,A1438,D1437)</f>
        <v>Περιφερειακή Ενότητα Χανίων</v>
      </c>
      <c r="E1438" t="str" cm="1">
        <f t="array" aca="1" ref="E1438" ca="1">IF(Bold,A1438,E1437)</f>
        <v>--- Δημοτική Ενότητα Μυθήμνης</v>
      </c>
      <c r="F1438" t="str" cm="1">
        <f t="array" aca="1" ref="F1438" ca="1">IF(Background_test=44,"True",IF(Bold_test,"True",""))</f>
        <v/>
      </c>
    </row>
    <row r="1439" spans="1:6" x14ac:dyDescent="0.25">
      <c r="A1439" s="9" t="s">
        <v>24147</v>
      </c>
      <c r="B1439" s="9" t="s">
        <v>24148</v>
      </c>
      <c r="C1439" s="10">
        <v>66</v>
      </c>
      <c r="D1439" t="str" cm="1">
        <f t="array" aca="1" ref="D1439" ca="1">IF(Background=44,A1439,D1438)</f>
        <v>Περιφερειακή Ενότητα Χανίων</v>
      </c>
      <c r="E1439" t="str" cm="1">
        <f t="array" aca="1" ref="E1439" ca="1">IF(Bold,A1439,E1438)</f>
        <v>--- Δημοτική Ενότητα Μυθήμνης</v>
      </c>
      <c r="F1439" t="str" cm="1">
        <f t="array" aca="1" ref="F1439" ca="1">IF(Background_test=44,"True",IF(Bold_test,"True",""))</f>
        <v/>
      </c>
    </row>
    <row r="1440" spans="1:6" x14ac:dyDescent="0.25">
      <c r="A1440" s="9" t="s">
        <v>24149</v>
      </c>
      <c r="B1440" s="9" t="s">
        <v>24150</v>
      </c>
      <c r="C1440" s="10">
        <v>41</v>
      </c>
      <c r="D1440" t="str" cm="1">
        <f t="array" aca="1" ref="D1440" ca="1">IF(Background=44,A1440,D1439)</f>
        <v>Περιφερειακή Ενότητα Χανίων</v>
      </c>
      <c r="E1440" t="str" cm="1">
        <f t="array" aca="1" ref="E1440" ca="1">IF(Bold,A1440,E1439)</f>
        <v>--- Δημοτική Ενότητα Μυθήμνης</v>
      </c>
      <c r="F1440" t="str" cm="1">
        <f t="array" aca="1" ref="F1440" ca="1">IF(Background_test=44,"True",IF(Bold_test,"True",""))</f>
        <v/>
      </c>
    </row>
    <row r="1441" spans="1:6" x14ac:dyDescent="0.25">
      <c r="A1441" s="9" t="s">
        <v>24151</v>
      </c>
      <c r="B1441" s="9" t="s">
        <v>24152</v>
      </c>
      <c r="C1441" s="10">
        <v>62</v>
      </c>
      <c r="D1441" t="str" cm="1">
        <f t="array" aca="1" ref="D1441" ca="1">IF(Background=44,A1441,D1440)</f>
        <v>Περιφερειακή Ενότητα Χανίων</v>
      </c>
      <c r="E1441" t="str" cm="1">
        <f t="array" aca="1" ref="E1441" ca="1">IF(Bold,A1441,E1440)</f>
        <v>--- Δημοτική Ενότητα Μυθήμνης</v>
      </c>
      <c r="F1441" t="str" cm="1">
        <f t="array" aca="1" ref="F1441" ca="1">IF(Background_test=44,"True",IF(Bold_test,"True",""))</f>
        <v/>
      </c>
    </row>
    <row r="1442" spans="1:6" x14ac:dyDescent="0.25">
      <c r="A1442" s="9" t="s">
        <v>24153</v>
      </c>
      <c r="B1442" s="9" t="s">
        <v>24154</v>
      </c>
      <c r="C1442" s="10">
        <v>234</v>
      </c>
      <c r="D1442" t="str" cm="1">
        <f t="array" aca="1" ref="D1442" ca="1">IF(Background=44,A1442,D1441)</f>
        <v>Περιφερειακή Ενότητα Χανίων</v>
      </c>
      <c r="E1442" t="str" cm="1">
        <f t="array" aca="1" ref="E1442" ca="1">IF(Bold,A1442,E1441)</f>
        <v>--- Δημοτική Ενότητα Μυθήμνης</v>
      </c>
      <c r="F1442" t="str" cm="1">
        <f t="array" aca="1" ref="F1442" ca="1">IF(Background_test=44,"True",IF(Bold_test,"True",""))</f>
        <v/>
      </c>
    </row>
    <row r="1443" spans="1:6" x14ac:dyDescent="0.25">
      <c r="A1443" s="9" t="s">
        <v>24155</v>
      </c>
      <c r="B1443" s="9" t="s">
        <v>24156</v>
      </c>
      <c r="C1443" s="10">
        <v>52</v>
      </c>
      <c r="D1443" t="str" cm="1">
        <f t="array" aca="1" ref="D1443" ca="1">IF(Background=44,A1443,D1442)</f>
        <v>Περιφερειακή Ενότητα Χανίων</v>
      </c>
      <c r="E1443" t="str" cm="1">
        <f t="array" aca="1" ref="E1443" ca="1">IF(Bold,A1443,E1442)</f>
        <v>--- Δημοτική Ενότητα Μυθήμνης</v>
      </c>
      <c r="F1443" t="str" cm="1">
        <f t="array" aca="1" ref="F1443" ca="1">IF(Background_test=44,"True",IF(Bold_test,"True",""))</f>
        <v/>
      </c>
    </row>
    <row r="1444" spans="1:6" x14ac:dyDescent="0.25">
      <c r="A1444" s="9" t="s">
        <v>24157</v>
      </c>
      <c r="B1444" s="9" t="s">
        <v>24158</v>
      </c>
      <c r="C1444" s="10">
        <v>28</v>
      </c>
      <c r="D1444" t="str" cm="1">
        <f t="array" aca="1" ref="D1444" ca="1">IF(Background=44,A1444,D1443)</f>
        <v>Περιφερειακή Ενότητα Χανίων</v>
      </c>
      <c r="E1444" t="str" cm="1">
        <f t="array" aca="1" ref="E1444" ca="1">IF(Bold,A1444,E1443)</f>
        <v>--- Δημοτική Ενότητα Μυθήμνης</v>
      </c>
      <c r="F1444" t="str" cm="1">
        <f t="array" aca="1" ref="F1444" ca="1">IF(Background_test=44,"True",IF(Bold_test,"True",""))</f>
        <v/>
      </c>
    </row>
    <row r="1445" spans="1:6" x14ac:dyDescent="0.25">
      <c r="A1445" s="9" t="s">
        <v>24159</v>
      </c>
      <c r="B1445" s="9" t="s">
        <v>24160</v>
      </c>
      <c r="C1445" s="10">
        <v>60</v>
      </c>
      <c r="D1445" t="str" cm="1">
        <f t="array" aca="1" ref="D1445" ca="1">IF(Background=44,A1445,D1444)</f>
        <v>Περιφερειακή Ενότητα Χανίων</v>
      </c>
      <c r="E1445" t="str" cm="1">
        <f t="array" aca="1" ref="E1445" ca="1">IF(Bold,A1445,E1444)</f>
        <v>--- Δημοτική Ενότητα Μυθήμνης</v>
      </c>
      <c r="F1445" t="str" cm="1">
        <f t="array" aca="1" ref="F1445" ca="1">IF(Background_test=44,"True",IF(Bold_test,"True",""))</f>
        <v/>
      </c>
    </row>
    <row r="1446" spans="1:6" x14ac:dyDescent="0.25">
      <c r="A1446" s="9" t="s">
        <v>24161</v>
      </c>
      <c r="B1446" s="9" t="s">
        <v>24162</v>
      </c>
      <c r="C1446" s="10">
        <v>126</v>
      </c>
      <c r="D1446" t="str" cm="1">
        <f t="array" aca="1" ref="D1446" ca="1">IF(Background=44,A1446,D1445)</f>
        <v>Περιφερειακή Ενότητα Χανίων</v>
      </c>
      <c r="E1446" t="str" cm="1">
        <f t="array" aca="1" ref="E1446" ca="1">IF(Bold,A1446,E1445)</f>
        <v>--- Δημοτική Ενότητα Μυθήμνης</v>
      </c>
      <c r="F1446" t="str" cm="1">
        <f t="array" aca="1" ref="F1446" ca="1">IF(Background_test=44,"True",IF(Bold_test,"True",""))</f>
        <v/>
      </c>
    </row>
    <row r="1447" spans="1:6" x14ac:dyDescent="0.25">
      <c r="A1447" s="9" t="s">
        <v>24163</v>
      </c>
      <c r="B1447" s="9" t="s">
        <v>24164</v>
      </c>
      <c r="C1447" s="10">
        <v>31</v>
      </c>
      <c r="D1447" t="str" cm="1">
        <f t="array" aca="1" ref="D1447" ca="1">IF(Background=44,A1447,D1446)</f>
        <v>Περιφερειακή Ενότητα Χανίων</v>
      </c>
      <c r="E1447" t="str" cm="1">
        <f t="array" aca="1" ref="E1447" ca="1">IF(Bold,A1447,E1446)</f>
        <v>--- Δημοτική Ενότητα Μυθήμνης</v>
      </c>
      <c r="F1447" t="str" cm="1">
        <f t="array" aca="1" ref="F1447" ca="1">IF(Background_test=44,"True",IF(Bold_test,"True",""))</f>
        <v/>
      </c>
    </row>
    <row r="1448" spans="1:6" x14ac:dyDescent="0.25">
      <c r="A1448" s="9" t="s">
        <v>24165</v>
      </c>
      <c r="B1448" s="9" t="s">
        <v>24166</v>
      </c>
      <c r="C1448" s="10">
        <v>13</v>
      </c>
      <c r="D1448" t="str" cm="1">
        <f t="array" aca="1" ref="D1448" ca="1">IF(Background=44,A1448,D1447)</f>
        <v>Περιφερειακή Ενότητα Χανίων</v>
      </c>
      <c r="E1448" t="str" cm="1">
        <f t="array" aca="1" ref="E1448" ca="1">IF(Bold,A1448,E1447)</f>
        <v>--- Δημοτική Ενότητα Μυθήμνης</v>
      </c>
      <c r="F1448" t="str" cm="1">
        <f t="array" aca="1" ref="F1448" ca="1">IF(Background_test=44,"True",IF(Bold_test,"True",""))</f>
        <v/>
      </c>
    </row>
    <row r="1449" spans="1:6" x14ac:dyDescent="0.25">
      <c r="A1449" s="9" t="s">
        <v>24167</v>
      </c>
      <c r="B1449" s="9" t="s">
        <v>24168</v>
      </c>
      <c r="C1449" s="10">
        <v>27</v>
      </c>
      <c r="D1449" t="str" cm="1">
        <f t="array" aca="1" ref="D1449" ca="1">IF(Background=44,A1449,D1448)</f>
        <v>Περιφερειακή Ενότητα Χανίων</v>
      </c>
      <c r="E1449" t="str" cm="1">
        <f t="array" aca="1" ref="E1449" ca="1">IF(Bold,A1449,E1448)</f>
        <v>--- Δημοτική Ενότητα Μυθήμνης</v>
      </c>
      <c r="F1449" t="str" cm="1">
        <f t="array" aca="1" ref="F1449" ca="1">IF(Background_test=44,"True",IF(Bold_test,"True",""))</f>
        <v/>
      </c>
    </row>
    <row r="1450" spans="1:6" x14ac:dyDescent="0.25">
      <c r="A1450" s="9" t="s">
        <v>24169</v>
      </c>
      <c r="B1450" s="9" t="s">
        <v>24170</v>
      </c>
      <c r="C1450" s="10">
        <v>69</v>
      </c>
      <c r="D1450" t="str" cm="1">
        <f t="array" aca="1" ref="D1450" ca="1">IF(Background=44,A1450,D1449)</f>
        <v>Περιφερειακή Ενότητα Χανίων</v>
      </c>
      <c r="E1450" t="str" cm="1">
        <f t="array" aca="1" ref="E1450" ca="1">IF(Bold,A1450,E1449)</f>
        <v>--- Δημοτική Ενότητα Μυθήμνης</v>
      </c>
      <c r="F1450" t="str" cm="1">
        <f t="array" aca="1" ref="F1450" ca="1">IF(Background_test=44,"True",IF(Bold_test,"True",""))</f>
        <v/>
      </c>
    </row>
    <row r="1451" spans="1:6" x14ac:dyDescent="0.25">
      <c r="A1451" s="9" t="s">
        <v>2577</v>
      </c>
      <c r="B1451" s="9" t="s">
        <v>2578</v>
      </c>
      <c r="C1451" s="10">
        <v>50</v>
      </c>
      <c r="D1451" t="str" cm="1">
        <f t="array" aca="1" ref="D1451" ca="1">IF(Background=44,A1451,D1450)</f>
        <v>Περιφερειακή Ενότητα Χανίων</v>
      </c>
      <c r="E1451" t="str" cm="1">
        <f t="array" aca="1" ref="E1451" ca="1">IF(Bold,A1451,E1450)</f>
        <v>--- Δημοτική Ενότητα Μυθήμνης</v>
      </c>
      <c r="F1451" t="str" cm="1">
        <f t="array" aca="1" ref="F1451" ca="1">IF(Background_test=44,"True",IF(Bold_test,"True",""))</f>
        <v/>
      </c>
    </row>
    <row r="1452" spans="1:6" x14ac:dyDescent="0.25">
      <c r="A1452" s="9" t="s">
        <v>24171</v>
      </c>
      <c r="B1452" s="9" t="s">
        <v>24172</v>
      </c>
      <c r="C1452" s="10">
        <v>17</v>
      </c>
      <c r="D1452" t="str" cm="1">
        <f t="array" aca="1" ref="D1452" ca="1">IF(Background=44,A1452,D1451)</f>
        <v>Περιφερειακή Ενότητα Χανίων</v>
      </c>
      <c r="E1452" t="str" cm="1">
        <f t="array" aca="1" ref="E1452" ca="1">IF(Bold,A1452,E1451)</f>
        <v>--- Δημοτική Ενότητα Μυθήμνης</v>
      </c>
      <c r="F1452" t="str" cm="1">
        <f t="array" aca="1" ref="F1452" ca="1">IF(Background_test=44,"True",IF(Bold_test,"True",""))</f>
        <v/>
      </c>
    </row>
    <row r="1453" spans="1:6" x14ac:dyDescent="0.25">
      <c r="A1453" s="5" t="s">
        <v>24173</v>
      </c>
      <c r="B1453" s="5" t="s">
        <v>24174</v>
      </c>
      <c r="C1453" s="6">
        <v>20972</v>
      </c>
      <c r="D1453" t="str" cm="1">
        <f t="array" aca="1" ref="D1453" ca="1">IF(Background=44,A1453,D1452)</f>
        <v>Περιφερειακή Ενότητα Χανίων</v>
      </c>
      <c r="E1453" t="str" cm="1">
        <f t="array" aca="1" ref="E1453" ca="1">IF(Bold,A1453,E1452)</f>
        <v>--------- Δήμος Πλατανιά</v>
      </c>
      <c r="F1453" t="str" cm="1">
        <f t="array" aca="1" ref="F1453" ca="1">IF(Background_test=44,"True",IF(Bold_test,"True",""))</f>
        <v>True</v>
      </c>
    </row>
    <row r="1454" spans="1:6" x14ac:dyDescent="0.25">
      <c r="A1454" s="7" t="s">
        <v>24175</v>
      </c>
      <c r="B1454" s="7" t="s">
        <v>24176</v>
      </c>
      <c r="C1454" s="8">
        <v>3133</v>
      </c>
      <c r="D1454" t="str" cm="1">
        <f t="array" aca="1" ref="D1454" ca="1">IF(Background=44,A1454,D1453)</f>
        <v>Περιφερειακή Ενότητα Χανίων</v>
      </c>
      <c r="E1454" t="str" cm="1">
        <f t="array" aca="1" ref="E1454" ca="1">IF(Bold,A1454,E1453)</f>
        <v>--- Δημοτική Ενότητα Βουκολιών</v>
      </c>
      <c r="F1454" t="str" cm="1">
        <f t="array" aca="1" ref="F1454" ca="1">IF(Background_test=44,"True",IF(Bold_test,"True",""))</f>
        <v>True</v>
      </c>
    </row>
    <row r="1455" spans="1:6" x14ac:dyDescent="0.25">
      <c r="A1455" s="9" t="s">
        <v>24177</v>
      </c>
      <c r="B1455" s="9" t="s">
        <v>24178</v>
      </c>
      <c r="C1455" s="10">
        <v>23</v>
      </c>
      <c r="D1455" t="str" cm="1">
        <f t="array" aca="1" ref="D1455" ca="1">IF(Background=44,A1455,D1454)</f>
        <v>Περιφερειακή Ενότητα Χανίων</v>
      </c>
      <c r="E1455" t="str" cm="1">
        <f t="array" aca="1" ref="E1455" ca="1">IF(Bold,A1455,E1454)</f>
        <v>--- Δημοτική Ενότητα Βουκολιών</v>
      </c>
      <c r="F1455" t="str" cm="1">
        <f t="array" aca="1" ref="F1455" ca="1">IF(Background_test=44,"True",IF(Bold_test,"True",""))</f>
        <v/>
      </c>
    </row>
    <row r="1456" spans="1:6" x14ac:dyDescent="0.25">
      <c r="A1456" s="9" t="s">
        <v>24179</v>
      </c>
      <c r="B1456" s="9" t="s">
        <v>24180</v>
      </c>
      <c r="C1456" s="10">
        <v>75</v>
      </c>
      <c r="D1456" t="str" cm="1">
        <f t="array" aca="1" ref="D1456" ca="1">IF(Background=44,A1456,D1455)</f>
        <v>Περιφερειακή Ενότητα Χανίων</v>
      </c>
      <c r="E1456" t="str" cm="1">
        <f t="array" aca="1" ref="E1456" ca="1">IF(Bold,A1456,E1455)</f>
        <v>--- Δημοτική Ενότητα Βουκολιών</v>
      </c>
      <c r="F1456" t="str" cm="1">
        <f t="array" aca="1" ref="F1456" ca="1">IF(Background_test=44,"True",IF(Bold_test,"True",""))</f>
        <v/>
      </c>
    </row>
    <row r="1457" spans="1:6" x14ac:dyDescent="0.25">
      <c r="A1457" s="9" t="s">
        <v>24181</v>
      </c>
      <c r="B1457" s="9" t="s">
        <v>24182</v>
      </c>
      <c r="C1457" s="10">
        <v>726</v>
      </c>
      <c r="D1457" t="str" cm="1">
        <f t="array" aca="1" ref="D1457" ca="1">IF(Background=44,A1457,D1456)</f>
        <v>Περιφερειακή Ενότητα Χανίων</v>
      </c>
      <c r="E1457" t="str" cm="1">
        <f t="array" aca="1" ref="E1457" ca="1">IF(Bold,A1457,E1456)</f>
        <v>--- Δημοτική Ενότητα Βουκολιών</v>
      </c>
      <c r="F1457" t="str" cm="1">
        <f t="array" aca="1" ref="F1457" ca="1">IF(Background_test=44,"True",IF(Bold_test,"True",""))</f>
        <v/>
      </c>
    </row>
    <row r="1458" spans="1:6" x14ac:dyDescent="0.25">
      <c r="A1458" s="9" t="s">
        <v>24183</v>
      </c>
      <c r="B1458" s="9" t="s">
        <v>24184</v>
      </c>
      <c r="C1458" s="10">
        <v>81</v>
      </c>
      <c r="D1458" t="str" cm="1">
        <f t="array" aca="1" ref="D1458" ca="1">IF(Background=44,A1458,D1457)</f>
        <v>Περιφερειακή Ενότητα Χανίων</v>
      </c>
      <c r="E1458" t="str" cm="1">
        <f t="array" aca="1" ref="E1458" ca="1">IF(Bold,A1458,E1457)</f>
        <v>--- Δημοτική Ενότητα Βουκολιών</v>
      </c>
      <c r="F1458" t="str" cm="1">
        <f t="array" aca="1" ref="F1458" ca="1">IF(Background_test=44,"True",IF(Bold_test,"True",""))</f>
        <v/>
      </c>
    </row>
    <row r="1459" spans="1:6" x14ac:dyDescent="0.25">
      <c r="A1459" s="9" t="s">
        <v>24185</v>
      </c>
      <c r="B1459" s="9" t="s">
        <v>24186</v>
      </c>
      <c r="C1459" s="10">
        <v>86</v>
      </c>
      <c r="D1459" t="str" cm="1">
        <f t="array" aca="1" ref="D1459" ca="1">IF(Background=44,A1459,D1458)</f>
        <v>Περιφερειακή Ενότητα Χανίων</v>
      </c>
      <c r="E1459" t="str" cm="1">
        <f t="array" aca="1" ref="E1459" ca="1">IF(Bold,A1459,E1458)</f>
        <v>--- Δημοτική Ενότητα Βουκολιών</v>
      </c>
      <c r="F1459" t="str" cm="1">
        <f t="array" aca="1" ref="F1459" ca="1">IF(Background_test=44,"True",IF(Bold_test,"True",""))</f>
        <v/>
      </c>
    </row>
    <row r="1460" spans="1:6" x14ac:dyDescent="0.25">
      <c r="A1460" s="9" t="s">
        <v>24187</v>
      </c>
      <c r="B1460" s="9" t="s">
        <v>24188</v>
      </c>
      <c r="C1460" s="10">
        <v>49</v>
      </c>
      <c r="D1460" t="str" cm="1">
        <f t="array" aca="1" ref="D1460" ca="1">IF(Background=44,A1460,D1459)</f>
        <v>Περιφερειακή Ενότητα Χανίων</v>
      </c>
      <c r="E1460" t="str" cm="1">
        <f t="array" aca="1" ref="E1460" ca="1">IF(Bold,A1460,E1459)</f>
        <v>--- Δημοτική Ενότητα Βουκολιών</v>
      </c>
      <c r="F1460" t="str" cm="1">
        <f t="array" aca="1" ref="F1460" ca="1">IF(Background_test=44,"True",IF(Bold_test,"True",""))</f>
        <v/>
      </c>
    </row>
    <row r="1461" spans="1:6" x14ac:dyDescent="0.25">
      <c r="A1461" s="9" t="s">
        <v>324</v>
      </c>
      <c r="B1461" s="9" t="s">
        <v>325</v>
      </c>
      <c r="C1461" s="10">
        <v>83</v>
      </c>
      <c r="D1461" t="str" cm="1">
        <f t="array" aca="1" ref="D1461" ca="1">IF(Background=44,A1461,D1460)</f>
        <v>Περιφερειακή Ενότητα Χανίων</v>
      </c>
      <c r="E1461" t="str" cm="1">
        <f t="array" aca="1" ref="E1461" ca="1">IF(Bold,A1461,E1460)</f>
        <v>--- Δημοτική Ενότητα Βουκολιών</v>
      </c>
      <c r="F1461" t="str" cm="1">
        <f t="array" aca="1" ref="F1461" ca="1">IF(Background_test=44,"True",IF(Bold_test,"True",""))</f>
        <v/>
      </c>
    </row>
    <row r="1462" spans="1:6" x14ac:dyDescent="0.25">
      <c r="A1462" s="9" t="s">
        <v>24189</v>
      </c>
      <c r="B1462" s="9" t="s">
        <v>24190</v>
      </c>
      <c r="C1462" s="10">
        <v>6</v>
      </c>
      <c r="D1462" t="str" cm="1">
        <f t="array" aca="1" ref="D1462" ca="1">IF(Background=44,A1462,D1461)</f>
        <v>Περιφερειακή Ενότητα Χανίων</v>
      </c>
      <c r="E1462" t="str" cm="1">
        <f t="array" aca="1" ref="E1462" ca="1">IF(Bold,A1462,E1461)</f>
        <v>--- Δημοτική Ενότητα Βουκολιών</v>
      </c>
      <c r="F1462" t="str" cm="1">
        <f t="array" aca="1" ref="F1462" ca="1">IF(Background_test=44,"True",IF(Bold_test,"True",""))</f>
        <v/>
      </c>
    </row>
    <row r="1463" spans="1:6" x14ac:dyDescent="0.25">
      <c r="A1463" s="9" t="s">
        <v>24191</v>
      </c>
      <c r="B1463" s="9" t="s">
        <v>24192</v>
      </c>
      <c r="C1463" s="10">
        <v>7</v>
      </c>
      <c r="D1463" t="str" cm="1">
        <f t="array" aca="1" ref="D1463" ca="1">IF(Background=44,A1463,D1462)</f>
        <v>Περιφερειακή Ενότητα Χανίων</v>
      </c>
      <c r="E1463" t="str" cm="1">
        <f t="array" aca="1" ref="E1463" ca="1">IF(Bold,A1463,E1462)</f>
        <v>--- Δημοτική Ενότητα Βουκολιών</v>
      </c>
      <c r="F1463" t="str" cm="1">
        <f t="array" aca="1" ref="F1463" ca="1">IF(Background_test=44,"True",IF(Bold_test,"True",""))</f>
        <v/>
      </c>
    </row>
    <row r="1464" spans="1:6" x14ac:dyDescent="0.25">
      <c r="A1464" s="9" t="s">
        <v>24193</v>
      </c>
      <c r="B1464" s="9" t="s">
        <v>24194</v>
      </c>
      <c r="C1464" s="10">
        <v>17</v>
      </c>
      <c r="D1464" t="str" cm="1">
        <f t="array" aca="1" ref="D1464" ca="1">IF(Background=44,A1464,D1463)</f>
        <v>Περιφερειακή Ενότητα Χανίων</v>
      </c>
      <c r="E1464" t="str" cm="1">
        <f t="array" aca="1" ref="E1464" ca="1">IF(Bold,A1464,E1463)</f>
        <v>--- Δημοτική Ενότητα Βουκολιών</v>
      </c>
      <c r="F1464" t="str" cm="1">
        <f t="array" aca="1" ref="F1464" ca="1">IF(Background_test=44,"True",IF(Bold_test,"True",""))</f>
        <v/>
      </c>
    </row>
    <row r="1465" spans="1:6" x14ac:dyDescent="0.25">
      <c r="A1465" s="9" t="s">
        <v>24195</v>
      </c>
      <c r="B1465" s="9" t="s">
        <v>24196</v>
      </c>
      <c r="C1465" s="10">
        <v>43</v>
      </c>
      <c r="D1465" t="str" cm="1">
        <f t="array" aca="1" ref="D1465" ca="1">IF(Background=44,A1465,D1464)</f>
        <v>Περιφερειακή Ενότητα Χανίων</v>
      </c>
      <c r="E1465" t="str" cm="1">
        <f t="array" aca="1" ref="E1465" ca="1">IF(Bold,A1465,E1464)</f>
        <v>--- Δημοτική Ενότητα Βουκολιών</v>
      </c>
      <c r="F1465" t="str" cm="1">
        <f t="array" aca="1" ref="F1465" ca="1">IF(Background_test=44,"True",IF(Bold_test,"True",""))</f>
        <v/>
      </c>
    </row>
    <row r="1466" spans="1:6" x14ac:dyDescent="0.25">
      <c r="A1466" s="9" t="s">
        <v>24197</v>
      </c>
      <c r="B1466" s="9" t="s">
        <v>24198</v>
      </c>
      <c r="C1466" s="10">
        <v>10</v>
      </c>
      <c r="D1466" t="str" cm="1">
        <f t="array" aca="1" ref="D1466" ca="1">IF(Background=44,A1466,D1465)</f>
        <v>Περιφερειακή Ενότητα Χανίων</v>
      </c>
      <c r="E1466" t="str" cm="1">
        <f t="array" aca="1" ref="E1466" ca="1">IF(Bold,A1466,E1465)</f>
        <v>--- Δημοτική Ενότητα Βουκολιών</v>
      </c>
      <c r="F1466" t="str" cm="1">
        <f t="array" aca="1" ref="F1466" ca="1">IF(Background_test=44,"True",IF(Bold_test,"True",""))</f>
        <v/>
      </c>
    </row>
    <row r="1467" spans="1:6" x14ac:dyDescent="0.25">
      <c r="A1467" s="9" t="s">
        <v>24199</v>
      </c>
      <c r="B1467" s="9" t="s">
        <v>24200</v>
      </c>
      <c r="C1467" s="10">
        <v>47</v>
      </c>
      <c r="D1467" t="str" cm="1">
        <f t="array" aca="1" ref="D1467" ca="1">IF(Background=44,A1467,D1466)</f>
        <v>Περιφερειακή Ενότητα Χανίων</v>
      </c>
      <c r="E1467" t="str" cm="1">
        <f t="array" aca="1" ref="E1467" ca="1">IF(Bold,A1467,E1466)</f>
        <v>--- Δημοτική Ενότητα Βουκολιών</v>
      </c>
      <c r="F1467" t="str" cm="1">
        <f t="array" aca="1" ref="F1467" ca="1">IF(Background_test=44,"True",IF(Bold_test,"True",""))</f>
        <v/>
      </c>
    </row>
    <row r="1468" spans="1:6" x14ac:dyDescent="0.25">
      <c r="A1468" s="9" t="s">
        <v>24201</v>
      </c>
      <c r="B1468" s="9" t="s">
        <v>24202</v>
      </c>
      <c r="C1468" s="10">
        <v>24</v>
      </c>
      <c r="D1468" t="str" cm="1">
        <f t="array" aca="1" ref="D1468" ca="1">IF(Background=44,A1468,D1467)</f>
        <v>Περιφερειακή Ενότητα Χανίων</v>
      </c>
      <c r="E1468" t="str" cm="1">
        <f t="array" aca="1" ref="E1468" ca="1">IF(Bold,A1468,E1467)</f>
        <v>--- Δημοτική Ενότητα Βουκολιών</v>
      </c>
      <c r="F1468" t="str" cm="1">
        <f t="array" aca="1" ref="F1468" ca="1">IF(Background_test=44,"True",IF(Bold_test,"True",""))</f>
        <v/>
      </c>
    </row>
    <row r="1469" spans="1:6" x14ac:dyDescent="0.25">
      <c r="A1469" s="9" t="s">
        <v>24203</v>
      </c>
      <c r="B1469" s="9" t="s">
        <v>24204</v>
      </c>
      <c r="C1469" s="10">
        <v>26</v>
      </c>
      <c r="D1469" t="str" cm="1">
        <f t="array" aca="1" ref="D1469" ca="1">IF(Background=44,A1469,D1468)</f>
        <v>Περιφερειακή Ενότητα Χανίων</v>
      </c>
      <c r="E1469" t="str" cm="1">
        <f t="array" aca="1" ref="E1469" ca="1">IF(Bold,A1469,E1468)</f>
        <v>--- Δημοτική Ενότητα Βουκολιών</v>
      </c>
      <c r="F1469" t="str" cm="1">
        <f t="array" aca="1" ref="F1469" ca="1">IF(Background_test=44,"True",IF(Bold_test,"True",""))</f>
        <v/>
      </c>
    </row>
    <row r="1470" spans="1:6" x14ac:dyDescent="0.25">
      <c r="A1470" s="9" t="s">
        <v>24205</v>
      </c>
      <c r="B1470" s="9" t="s">
        <v>24206</v>
      </c>
      <c r="C1470" s="10">
        <v>29</v>
      </c>
      <c r="D1470" t="str" cm="1">
        <f t="array" aca="1" ref="D1470" ca="1">IF(Background=44,A1470,D1469)</f>
        <v>Περιφερειακή Ενότητα Χανίων</v>
      </c>
      <c r="E1470" t="str" cm="1">
        <f t="array" aca="1" ref="E1470" ca="1">IF(Bold,A1470,E1469)</f>
        <v>--- Δημοτική Ενότητα Βουκολιών</v>
      </c>
      <c r="F1470" t="str" cm="1">
        <f t="array" aca="1" ref="F1470" ca="1">IF(Background_test=44,"True",IF(Bold_test,"True",""))</f>
        <v/>
      </c>
    </row>
    <row r="1471" spans="1:6" x14ac:dyDescent="0.25">
      <c r="A1471" s="9" t="s">
        <v>24207</v>
      </c>
      <c r="B1471" s="9" t="s">
        <v>24208</v>
      </c>
      <c r="C1471" s="10">
        <v>30</v>
      </c>
      <c r="D1471" t="str" cm="1">
        <f t="array" aca="1" ref="D1471" ca="1">IF(Background=44,A1471,D1470)</f>
        <v>Περιφερειακή Ενότητα Χανίων</v>
      </c>
      <c r="E1471" t="str" cm="1">
        <f t="array" aca="1" ref="E1471" ca="1">IF(Bold,A1471,E1470)</f>
        <v>--- Δημοτική Ενότητα Βουκολιών</v>
      </c>
      <c r="F1471" t="str" cm="1">
        <f t="array" aca="1" ref="F1471" ca="1">IF(Background_test=44,"True",IF(Bold_test,"True",""))</f>
        <v/>
      </c>
    </row>
    <row r="1472" spans="1:6" x14ac:dyDescent="0.25">
      <c r="A1472" s="9" t="s">
        <v>24209</v>
      </c>
      <c r="B1472" s="9" t="s">
        <v>24210</v>
      </c>
      <c r="C1472" s="10">
        <v>14</v>
      </c>
      <c r="D1472" t="str" cm="1">
        <f t="array" aca="1" ref="D1472" ca="1">IF(Background=44,A1472,D1471)</f>
        <v>Περιφερειακή Ενότητα Χανίων</v>
      </c>
      <c r="E1472" t="str" cm="1">
        <f t="array" aca="1" ref="E1472" ca="1">IF(Bold,A1472,E1471)</f>
        <v>--- Δημοτική Ενότητα Βουκολιών</v>
      </c>
      <c r="F1472" t="str" cm="1">
        <f t="array" aca="1" ref="F1472" ca="1">IF(Background_test=44,"True",IF(Bold_test,"True",""))</f>
        <v/>
      </c>
    </row>
    <row r="1473" spans="1:6" x14ac:dyDescent="0.25">
      <c r="A1473" s="9" t="s">
        <v>24211</v>
      </c>
      <c r="B1473" s="9" t="s">
        <v>24212</v>
      </c>
      <c r="C1473" s="10">
        <v>7</v>
      </c>
      <c r="D1473" t="str" cm="1">
        <f t="array" aca="1" ref="D1473" ca="1">IF(Background=44,A1473,D1472)</f>
        <v>Περιφερειακή Ενότητα Χανίων</v>
      </c>
      <c r="E1473" t="str" cm="1">
        <f t="array" aca="1" ref="E1473" ca="1">IF(Bold,A1473,E1472)</f>
        <v>--- Δημοτική Ενότητα Βουκολιών</v>
      </c>
      <c r="F1473" t="str" cm="1">
        <f t="array" aca="1" ref="F1473" ca="1">IF(Background_test=44,"True",IF(Bold_test,"True",""))</f>
        <v/>
      </c>
    </row>
    <row r="1474" spans="1:6" x14ac:dyDescent="0.25">
      <c r="A1474" s="9" t="s">
        <v>24213</v>
      </c>
      <c r="B1474" s="9" t="s">
        <v>24214</v>
      </c>
      <c r="C1474" s="10">
        <v>26</v>
      </c>
      <c r="D1474" t="str" cm="1">
        <f t="array" aca="1" ref="D1474" ca="1">IF(Background=44,A1474,D1473)</f>
        <v>Περιφερειακή Ενότητα Χανίων</v>
      </c>
      <c r="E1474" t="str" cm="1">
        <f t="array" aca="1" ref="E1474" ca="1">IF(Bold,A1474,E1473)</f>
        <v>--- Δημοτική Ενότητα Βουκολιών</v>
      </c>
      <c r="F1474" t="str" cm="1">
        <f t="array" aca="1" ref="F1474" ca="1">IF(Background_test=44,"True",IF(Bold_test,"True",""))</f>
        <v/>
      </c>
    </row>
    <row r="1475" spans="1:6" x14ac:dyDescent="0.25">
      <c r="A1475" s="9" t="s">
        <v>24215</v>
      </c>
      <c r="B1475" s="9" t="s">
        <v>24216</v>
      </c>
      <c r="C1475" s="10">
        <v>33</v>
      </c>
      <c r="D1475" t="str" cm="1">
        <f t="array" aca="1" ref="D1475" ca="1">IF(Background=44,A1475,D1474)</f>
        <v>Περιφερειακή Ενότητα Χανίων</v>
      </c>
      <c r="E1475" t="str" cm="1">
        <f t="array" aca="1" ref="E1475" ca="1">IF(Bold,A1475,E1474)</f>
        <v>--- Δημοτική Ενότητα Βουκολιών</v>
      </c>
      <c r="F1475" t="str" cm="1">
        <f t="array" aca="1" ref="F1475" ca="1">IF(Background_test=44,"True",IF(Bold_test,"True",""))</f>
        <v/>
      </c>
    </row>
    <row r="1476" spans="1:6" x14ac:dyDescent="0.25">
      <c r="A1476" s="9" t="s">
        <v>23769</v>
      </c>
      <c r="B1476" s="9" t="s">
        <v>23770</v>
      </c>
      <c r="C1476" s="10">
        <v>151</v>
      </c>
      <c r="D1476" t="str" cm="1">
        <f t="array" aca="1" ref="D1476" ca="1">IF(Background=44,A1476,D1475)</f>
        <v>Περιφερειακή Ενότητα Χανίων</v>
      </c>
      <c r="E1476" t="str" cm="1">
        <f t="array" aca="1" ref="E1476" ca="1">IF(Bold,A1476,E1475)</f>
        <v>--- Δημοτική Ενότητα Βουκολιών</v>
      </c>
      <c r="F1476" t="str" cm="1">
        <f t="array" aca="1" ref="F1476" ca="1">IF(Background_test=44,"True",IF(Bold_test,"True",""))</f>
        <v/>
      </c>
    </row>
    <row r="1477" spans="1:6" x14ac:dyDescent="0.25">
      <c r="A1477" s="9" t="s">
        <v>17916</v>
      </c>
      <c r="B1477" s="9" t="s">
        <v>17917</v>
      </c>
      <c r="C1477" s="10">
        <v>19</v>
      </c>
      <c r="D1477" t="str" cm="1">
        <f t="array" aca="1" ref="D1477" ca="1">IF(Background=44,A1477,D1476)</f>
        <v>Περιφερειακή Ενότητα Χανίων</v>
      </c>
      <c r="E1477" t="str" cm="1">
        <f t="array" aca="1" ref="E1477" ca="1">IF(Bold,A1477,E1476)</f>
        <v>--- Δημοτική Ενότητα Βουκολιών</v>
      </c>
      <c r="F1477" t="str" cm="1">
        <f t="array" aca="1" ref="F1477" ca="1">IF(Background_test=44,"True",IF(Bold_test,"True",""))</f>
        <v/>
      </c>
    </row>
    <row r="1478" spans="1:6" x14ac:dyDescent="0.25">
      <c r="A1478" s="9" t="s">
        <v>24217</v>
      </c>
      <c r="B1478" s="9" t="s">
        <v>24218</v>
      </c>
      <c r="C1478" s="10">
        <v>68</v>
      </c>
      <c r="D1478" t="str" cm="1">
        <f t="array" aca="1" ref="D1478" ca="1">IF(Background=44,A1478,D1477)</f>
        <v>Περιφερειακή Ενότητα Χανίων</v>
      </c>
      <c r="E1478" t="str" cm="1">
        <f t="array" aca="1" ref="E1478" ca="1">IF(Bold,A1478,E1477)</f>
        <v>--- Δημοτική Ενότητα Βουκολιών</v>
      </c>
      <c r="F1478" t="str" cm="1">
        <f t="array" aca="1" ref="F1478" ca="1">IF(Background_test=44,"True",IF(Bold_test,"True",""))</f>
        <v/>
      </c>
    </row>
    <row r="1479" spans="1:6" x14ac:dyDescent="0.25">
      <c r="A1479" s="9" t="s">
        <v>24219</v>
      </c>
      <c r="B1479" s="9" t="s">
        <v>24220</v>
      </c>
      <c r="C1479" s="10">
        <v>121</v>
      </c>
      <c r="D1479" t="str" cm="1">
        <f t="array" aca="1" ref="D1479" ca="1">IF(Background=44,A1479,D1478)</f>
        <v>Περιφερειακή Ενότητα Χανίων</v>
      </c>
      <c r="E1479" t="str" cm="1">
        <f t="array" aca="1" ref="E1479" ca="1">IF(Bold,A1479,E1478)</f>
        <v>--- Δημοτική Ενότητα Βουκολιών</v>
      </c>
      <c r="F1479" t="str" cm="1">
        <f t="array" aca="1" ref="F1479" ca="1">IF(Background_test=44,"True",IF(Bold_test,"True",""))</f>
        <v/>
      </c>
    </row>
    <row r="1480" spans="1:6" x14ac:dyDescent="0.25">
      <c r="A1480" s="9" t="s">
        <v>23700</v>
      </c>
      <c r="B1480" s="9" t="s">
        <v>23701</v>
      </c>
      <c r="C1480" s="10">
        <v>5</v>
      </c>
      <c r="D1480" t="str" cm="1">
        <f t="array" aca="1" ref="D1480" ca="1">IF(Background=44,A1480,D1479)</f>
        <v>Περιφερειακή Ενότητα Χανίων</v>
      </c>
      <c r="E1480" t="str" cm="1">
        <f t="array" aca="1" ref="E1480" ca="1">IF(Bold,A1480,E1479)</f>
        <v>--- Δημοτική Ενότητα Βουκολιών</v>
      </c>
      <c r="F1480" t="str" cm="1">
        <f t="array" aca="1" ref="F1480" ca="1">IF(Background_test=44,"True",IF(Bold_test,"True",""))</f>
        <v/>
      </c>
    </row>
    <row r="1481" spans="1:6" x14ac:dyDescent="0.25">
      <c r="A1481" s="9" t="s">
        <v>3333</v>
      </c>
      <c r="B1481" s="9" t="s">
        <v>3334</v>
      </c>
      <c r="C1481" s="10">
        <v>17</v>
      </c>
      <c r="D1481" t="str" cm="1">
        <f t="array" aca="1" ref="D1481" ca="1">IF(Background=44,A1481,D1480)</f>
        <v>Περιφερειακή Ενότητα Χανίων</v>
      </c>
      <c r="E1481" t="str" cm="1">
        <f t="array" aca="1" ref="E1481" ca="1">IF(Bold,A1481,E1480)</f>
        <v>--- Δημοτική Ενότητα Βουκολιών</v>
      </c>
      <c r="F1481" t="str" cm="1">
        <f t="array" aca="1" ref="F1481" ca="1">IF(Background_test=44,"True",IF(Bold_test,"True",""))</f>
        <v/>
      </c>
    </row>
    <row r="1482" spans="1:6" x14ac:dyDescent="0.25">
      <c r="A1482" s="9" t="s">
        <v>23346</v>
      </c>
      <c r="B1482" s="9" t="s">
        <v>23347</v>
      </c>
      <c r="C1482" s="10">
        <v>17</v>
      </c>
      <c r="D1482" t="str" cm="1">
        <f t="array" aca="1" ref="D1482" ca="1">IF(Background=44,A1482,D1481)</f>
        <v>Περιφερειακή Ενότητα Χανίων</v>
      </c>
      <c r="E1482" t="str" cm="1">
        <f t="array" aca="1" ref="E1482" ca="1">IF(Bold,A1482,E1481)</f>
        <v>--- Δημοτική Ενότητα Βουκολιών</v>
      </c>
      <c r="F1482" t="str" cm="1">
        <f t="array" aca="1" ref="F1482" ca="1">IF(Background_test=44,"True",IF(Bold_test,"True",""))</f>
        <v/>
      </c>
    </row>
    <row r="1483" spans="1:6" x14ac:dyDescent="0.25">
      <c r="A1483" s="9" t="s">
        <v>24221</v>
      </c>
      <c r="B1483" s="9" t="s">
        <v>24222</v>
      </c>
      <c r="C1483" s="10">
        <v>198</v>
      </c>
      <c r="D1483" t="str" cm="1">
        <f t="array" aca="1" ref="D1483" ca="1">IF(Background=44,A1483,D1482)</f>
        <v>Περιφερειακή Ενότητα Χανίων</v>
      </c>
      <c r="E1483" t="str" cm="1">
        <f t="array" aca="1" ref="E1483" ca="1">IF(Bold,A1483,E1482)</f>
        <v>--- Δημοτική Ενότητα Βουκολιών</v>
      </c>
      <c r="F1483" t="str" cm="1">
        <f t="array" aca="1" ref="F1483" ca="1">IF(Background_test=44,"True",IF(Bold_test,"True",""))</f>
        <v/>
      </c>
    </row>
    <row r="1484" spans="1:6" x14ac:dyDescent="0.25">
      <c r="A1484" s="9" t="s">
        <v>24223</v>
      </c>
      <c r="B1484" s="9" t="s">
        <v>24224</v>
      </c>
      <c r="C1484" s="10">
        <v>898</v>
      </c>
      <c r="D1484" t="str" cm="1">
        <f t="array" aca="1" ref="D1484" ca="1">IF(Background=44,A1484,D1483)</f>
        <v>Περιφερειακή Ενότητα Χανίων</v>
      </c>
      <c r="E1484" t="str" cm="1">
        <f t="array" aca="1" ref="E1484" ca="1">IF(Bold,A1484,E1483)</f>
        <v>--- Δημοτική Ενότητα Βουκολιών</v>
      </c>
      <c r="F1484" t="str" cm="1">
        <f t="array" aca="1" ref="F1484" ca="1">IF(Background_test=44,"True",IF(Bold_test,"True",""))</f>
        <v/>
      </c>
    </row>
    <row r="1485" spans="1:6" x14ac:dyDescent="0.25">
      <c r="A1485" s="9" t="s">
        <v>24225</v>
      </c>
      <c r="B1485" s="9" t="s">
        <v>24226</v>
      </c>
      <c r="C1485" s="10">
        <v>81</v>
      </c>
      <c r="D1485" t="str" cm="1">
        <f t="array" aca="1" ref="D1485" ca="1">IF(Background=44,A1485,D1484)</f>
        <v>Περιφερειακή Ενότητα Χανίων</v>
      </c>
      <c r="E1485" t="str" cm="1">
        <f t="array" aca="1" ref="E1485" ca="1">IF(Bold,A1485,E1484)</f>
        <v>--- Δημοτική Ενότητα Βουκολιών</v>
      </c>
      <c r="F1485" t="str" cm="1">
        <f t="array" aca="1" ref="F1485" ca="1">IF(Background_test=44,"True",IF(Bold_test,"True",""))</f>
        <v/>
      </c>
    </row>
    <row r="1486" spans="1:6" x14ac:dyDescent="0.25">
      <c r="A1486" s="9" t="s">
        <v>3443</v>
      </c>
      <c r="B1486" s="9" t="s">
        <v>3444</v>
      </c>
      <c r="C1486" s="10">
        <v>116</v>
      </c>
      <c r="D1486" t="str" cm="1">
        <f t="array" aca="1" ref="D1486" ca="1">IF(Background=44,A1486,D1485)</f>
        <v>Περιφερειακή Ενότητα Χανίων</v>
      </c>
      <c r="E1486" t="str" cm="1">
        <f t="array" aca="1" ref="E1486" ca="1">IF(Bold,A1486,E1485)</f>
        <v>--- Δημοτική Ενότητα Βουκολιών</v>
      </c>
      <c r="F1486" t="str" cm="1">
        <f t="array" aca="1" ref="F1486" ca="1">IF(Background_test=44,"True",IF(Bold_test,"True",""))</f>
        <v/>
      </c>
    </row>
    <row r="1487" spans="1:6" x14ac:dyDescent="0.25">
      <c r="A1487" s="7" t="s">
        <v>24227</v>
      </c>
      <c r="B1487" s="7" t="s">
        <v>24228</v>
      </c>
      <c r="C1487" s="8">
        <v>5058</v>
      </c>
      <c r="D1487" t="str" cm="1">
        <f t="array" aca="1" ref="D1487" ca="1">IF(Background=44,A1487,D1486)</f>
        <v>Περιφερειακή Ενότητα Χανίων</v>
      </c>
      <c r="E1487" t="str" cm="1">
        <f t="array" aca="1" ref="E1487" ca="1">IF(Bold,A1487,E1486)</f>
        <v>--- Δημοτική Ενότητα Κολυμβαρίου</v>
      </c>
      <c r="F1487" t="str" cm="1">
        <f t="array" aca="1" ref="F1487" ca="1">IF(Background_test=44,"True",IF(Bold_test,"True",""))</f>
        <v>True</v>
      </c>
    </row>
    <row r="1488" spans="1:6" x14ac:dyDescent="0.25">
      <c r="A1488" s="9" t="s">
        <v>2147</v>
      </c>
      <c r="B1488" s="9" t="s">
        <v>2148</v>
      </c>
      <c r="C1488" s="10">
        <v>52</v>
      </c>
      <c r="D1488" t="str" cm="1">
        <f t="array" aca="1" ref="D1488" ca="1">IF(Background=44,A1488,D1487)</f>
        <v>Περιφερειακή Ενότητα Χανίων</v>
      </c>
      <c r="E1488" t="str" cm="1">
        <f t="array" aca="1" ref="E1488" ca="1">IF(Bold,A1488,E1487)</f>
        <v>--- Δημοτική Ενότητα Κολυμβαρίου</v>
      </c>
      <c r="F1488" t="str" cm="1">
        <f t="array" aca="1" ref="F1488" ca="1">IF(Background_test=44,"True",IF(Bold_test,"True",""))</f>
        <v/>
      </c>
    </row>
    <row r="1489" spans="1:6" x14ac:dyDescent="0.25">
      <c r="A1489" s="9" t="s">
        <v>1915</v>
      </c>
      <c r="B1489" s="9" t="s">
        <v>1916</v>
      </c>
      <c r="C1489" s="10">
        <v>14</v>
      </c>
      <c r="D1489" t="str" cm="1">
        <f t="array" aca="1" ref="D1489" ca="1">IF(Background=44,A1489,D1488)</f>
        <v>Περιφερειακή Ενότητα Χανίων</v>
      </c>
      <c r="E1489" t="str" cm="1">
        <f t="array" aca="1" ref="E1489" ca="1">IF(Bold,A1489,E1488)</f>
        <v>--- Δημοτική Ενότητα Κολυμβαρίου</v>
      </c>
      <c r="F1489" t="str" cm="1">
        <f t="array" aca="1" ref="F1489" ca="1">IF(Background_test=44,"True",IF(Bold_test,"True",""))</f>
        <v/>
      </c>
    </row>
    <row r="1490" spans="1:6" x14ac:dyDescent="0.25">
      <c r="A1490" s="9" t="s">
        <v>24229</v>
      </c>
      <c r="B1490" s="9" t="s">
        <v>24230</v>
      </c>
      <c r="C1490" s="10">
        <v>23</v>
      </c>
      <c r="D1490" t="str" cm="1">
        <f t="array" aca="1" ref="D1490" ca="1">IF(Background=44,A1490,D1489)</f>
        <v>Περιφερειακή Ενότητα Χανίων</v>
      </c>
      <c r="E1490" t="str" cm="1">
        <f t="array" aca="1" ref="E1490" ca="1">IF(Bold,A1490,E1489)</f>
        <v>--- Δημοτική Ενότητα Κολυμβαρίου</v>
      </c>
      <c r="F1490" t="str" cm="1">
        <f t="array" aca="1" ref="F1490" ca="1">IF(Background_test=44,"True",IF(Bold_test,"True",""))</f>
        <v/>
      </c>
    </row>
    <row r="1491" spans="1:6" x14ac:dyDescent="0.25">
      <c r="A1491" s="9" t="s">
        <v>24231</v>
      </c>
      <c r="B1491" s="9" t="s">
        <v>24232</v>
      </c>
      <c r="C1491" s="10">
        <v>8</v>
      </c>
      <c r="D1491" t="str" cm="1">
        <f t="array" aca="1" ref="D1491" ca="1">IF(Background=44,A1491,D1490)</f>
        <v>Περιφερειακή Ενότητα Χανίων</v>
      </c>
      <c r="E1491" t="str" cm="1">
        <f t="array" aca="1" ref="E1491" ca="1">IF(Bold,A1491,E1490)</f>
        <v>--- Δημοτική Ενότητα Κολυμβαρίου</v>
      </c>
      <c r="F1491" t="str" cm="1">
        <f t="array" aca="1" ref="F1491" ca="1">IF(Background_test=44,"True",IF(Bold_test,"True",""))</f>
        <v/>
      </c>
    </row>
    <row r="1492" spans="1:6" x14ac:dyDescent="0.25">
      <c r="A1492" s="9" t="s">
        <v>24233</v>
      </c>
      <c r="B1492" s="9" t="s">
        <v>24234</v>
      </c>
      <c r="C1492" s="10">
        <v>46</v>
      </c>
      <c r="D1492" t="str" cm="1">
        <f t="array" aca="1" ref="D1492" ca="1">IF(Background=44,A1492,D1491)</f>
        <v>Περιφερειακή Ενότητα Χανίων</v>
      </c>
      <c r="E1492" t="str" cm="1">
        <f t="array" aca="1" ref="E1492" ca="1">IF(Bold,A1492,E1491)</f>
        <v>--- Δημοτική Ενότητα Κολυμβαρίου</v>
      </c>
      <c r="F1492" t="str" cm="1">
        <f t="array" aca="1" ref="F1492" ca="1">IF(Background_test=44,"True",IF(Bold_test,"True",""))</f>
        <v/>
      </c>
    </row>
    <row r="1493" spans="1:6" x14ac:dyDescent="0.25">
      <c r="A1493" s="9" t="s">
        <v>24235</v>
      </c>
      <c r="B1493" s="9" t="s">
        <v>24236</v>
      </c>
      <c r="C1493" s="10">
        <v>100</v>
      </c>
      <c r="D1493" t="str" cm="1">
        <f t="array" aca="1" ref="D1493" ca="1">IF(Background=44,A1493,D1492)</f>
        <v>Περιφερειακή Ενότητα Χανίων</v>
      </c>
      <c r="E1493" t="str" cm="1">
        <f t="array" aca="1" ref="E1493" ca="1">IF(Bold,A1493,E1492)</f>
        <v>--- Δημοτική Ενότητα Κολυμβαρίου</v>
      </c>
      <c r="F1493" t="str" cm="1">
        <f t="array" aca="1" ref="F1493" ca="1">IF(Background_test=44,"True",IF(Bold_test,"True",""))</f>
        <v/>
      </c>
    </row>
    <row r="1494" spans="1:6" x14ac:dyDescent="0.25">
      <c r="A1494" s="9" t="s">
        <v>24237</v>
      </c>
      <c r="B1494" s="9" t="s">
        <v>24238</v>
      </c>
      <c r="C1494" s="10">
        <v>139</v>
      </c>
      <c r="D1494" t="str" cm="1">
        <f t="array" aca="1" ref="D1494" ca="1">IF(Background=44,A1494,D1493)</f>
        <v>Περιφερειακή Ενότητα Χανίων</v>
      </c>
      <c r="E1494" t="str" cm="1">
        <f t="array" aca="1" ref="E1494" ca="1">IF(Bold,A1494,E1493)</f>
        <v>--- Δημοτική Ενότητα Κολυμβαρίου</v>
      </c>
      <c r="F1494" t="str" cm="1">
        <f t="array" aca="1" ref="F1494" ca="1">IF(Background_test=44,"True",IF(Bold_test,"True",""))</f>
        <v/>
      </c>
    </row>
    <row r="1495" spans="1:6" x14ac:dyDescent="0.25">
      <c r="A1495" s="9" t="s">
        <v>24239</v>
      </c>
      <c r="B1495" s="9" t="s">
        <v>24240</v>
      </c>
      <c r="C1495" s="10">
        <v>29</v>
      </c>
      <c r="D1495" t="str" cm="1">
        <f t="array" aca="1" ref="D1495" ca="1">IF(Background=44,A1495,D1494)</f>
        <v>Περιφερειακή Ενότητα Χανίων</v>
      </c>
      <c r="E1495" t="str" cm="1">
        <f t="array" aca="1" ref="E1495" ca="1">IF(Bold,A1495,E1494)</f>
        <v>--- Δημοτική Ενότητα Κολυμβαρίου</v>
      </c>
      <c r="F1495" t="str" cm="1">
        <f t="array" aca="1" ref="F1495" ca="1">IF(Background_test=44,"True",IF(Bold_test,"True",""))</f>
        <v/>
      </c>
    </row>
    <row r="1496" spans="1:6" x14ac:dyDescent="0.25">
      <c r="A1496" s="9" t="s">
        <v>24241</v>
      </c>
      <c r="B1496" s="9" t="s">
        <v>24242</v>
      </c>
      <c r="C1496" s="10">
        <v>20</v>
      </c>
      <c r="D1496" t="str" cm="1">
        <f t="array" aca="1" ref="D1496" ca="1">IF(Background=44,A1496,D1495)</f>
        <v>Περιφερειακή Ενότητα Χανίων</v>
      </c>
      <c r="E1496" t="str" cm="1">
        <f t="array" aca="1" ref="E1496" ca="1">IF(Bold,A1496,E1495)</f>
        <v>--- Δημοτική Ενότητα Κολυμβαρίου</v>
      </c>
      <c r="F1496" t="str" cm="1">
        <f t="array" aca="1" ref="F1496" ca="1">IF(Background_test=44,"True",IF(Bold_test,"True",""))</f>
        <v/>
      </c>
    </row>
    <row r="1497" spans="1:6" x14ac:dyDescent="0.25">
      <c r="A1497" s="9" t="s">
        <v>10888</v>
      </c>
      <c r="B1497" s="9" t="s">
        <v>10889</v>
      </c>
      <c r="C1497" s="10">
        <v>56</v>
      </c>
      <c r="D1497" t="str" cm="1">
        <f t="array" aca="1" ref="D1497" ca="1">IF(Background=44,A1497,D1496)</f>
        <v>Περιφερειακή Ενότητα Χανίων</v>
      </c>
      <c r="E1497" t="str" cm="1">
        <f t="array" aca="1" ref="E1497" ca="1">IF(Bold,A1497,E1496)</f>
        <v>--- Δημοτική Ενότητα Κολυμβαρίου</v>
      </c>
      <c r="F1497" t="str" cm="1">
        <f t="array" aca="1" ref="F1497" ca="1">IF(Background_test=44,"True",IF(Bold_test,"True",""))</f>
        <v/>
      </c>
    </row>
    <row r="1498" spans="1:6" x14ac:dyDescent="0.25">
      <c r="A1498" s="9" t="s">
        <v>24243</v>
      </c>
      <c r="B1498" s="9" t="s">
        <v>24244</v>
      </c>
      <c r="C1498" s="10">
        <v>6</v>
      </c>
      <c r="D1498" t="str" cm="1">
        <f t="array" aca="1" ref="D1498" ca="1">IF(Background=44,A1498,D1497)</f>
        <v>Περιφερειακή Ενότητα Χανίων</v>
      </c>
      <c r="E1498" t="str" cm="1">
        <f t="array" aca="1" ref="E1498" ca="1">IF(Bold,A1498,E1497)</f>
        <v>--- Δημοτική Ενότητα Κολυμβαρίου</v>
      </c>
      <c r="F1498" t="str" cm="1">
        <f t="array" aca="1" ref="F1498" ca="1">IF(Background_test=44,"True",IF(Bold_test,"True",""))</f>
        <v/>
      </c>
    </row>
    <row r="1499" spans="1:6" x14ac:dyDescent="0.25">
      <c r="A1499" s="9" t="s">
        <v>24245</v>
      </c>
      <c r="B1499" s="9" t="s">
        <v>24246</v>
      </c>
      <c r="C1499" s="10">
        <v>135</v>
      </c>
      <c r="D1499" t="str" cm="1">
        <f t="array" aca="1" ref="D1499" ca="1">IF(Background=44,A1499,D1498)</f>
        <v>Περιφερειακή Ενότητα Χανίων</v>
      </c>
      <c r="E1499" t="str" cm="1">
        <f t="array" aca="1" ref="E1499" ca="1">IF(Bold,A1499,E1498)</f>
        <v>--- Δημοτική Ενότητα Κολυμβαρίου</v>
      </c>
      <c r="F1499" t="str" cm="1">
        <f t="array" aca="1" ref="F1499" ca="1">IF(Background_test=44,"True",IF(Bold_test,"True",""))</f>
        <v/>
      </c>
    </row>
    <row r="1500" spans="1:6" x14ac:dyDescent="0.25">
      <c r="A1500" s="9" t="s">
        <v>24247</v>
      </c>
      <c r="B1500" s="9" t="s">
        <v>24248</v>
      </c>
      <c r="C1500" s="10">
        <v>31</v>
      </c>
      <c r="D1500" t="str" cm="1">
        <f t="array" aca="1" ref="D1500" ca="1">IF(Background=44,A1500,D1499)</f>
        <v>Περιφερειακή Ενότητα Χανίων</v>
      </c>
      <c r="E1500" t="str" cm="1">
        <f t="array" aca="1" ref="E1500" ca="1">IF(Bold,A1500,E1499)</f>
        <v>--- Δημοτική Ενότητα Κολυμβαρίου</v>
      </c>
      <c r="F1500" t="str" cm="1">
        <f t="array" aca="1" ref="F1500" ca="1">IF(Background_test=44,"True",IF(Bold_test,"True",""))</f>
        <v/>
      </c>
    </row>
    <row r="1501" spans="1:6" x14ac:dyDescent="0.25">
      <c r="A1501" s="9" t="s">
        <v>3143</v>
      </c>
      <c r="B1501" s="9" t="s">
        <v>3144</v>
      </c>
      <c r="C1501" s="10">
        <v>68</v>
      </c>
      <c r="D1501" t="str" cm="1">
        <f t="array" aca="1" ref="D1501" ca="1">IF(Background=44,A1501,D1500)</f>
        <v>Περιφερειακή Ενότητα Χανίων</v>
      </c>
      <c r="E1501" t="str" cm="1">
        <f t="array" aca="1" ref="E1501" ca="1">IF(Bold,A1501,E1500)</f>
        <v>--- Δημοτική Ενότητα Κολυμβαρίου</v>
      </c>
      <c r="F1501" t="str" cm="1">
        <f t="array" aca="1" ref="F1501" ca="1">IF(Background_test=44,"True",IF(Bold_test,"True",""))</f>
        <v/>
      </c>
    </row>
    <row r="1502" spans="1:6" x14ac:dyDescent="0.25">
      <c r="A1502" s="9" t="s">
        <v>24249</v>
      </c>
      <c r="B1502" s="9" t="s">
        <v>24250</v>
      </c>
      <c r="C1502" s="10">
        <v>20</v>
      </c>
      <c r="D1502" t="str" cm="1">
        <f t="array" aca="1" ref="D1502" ca="1">IF(Background=44,A1502,D1501)</f>
        <v>Περιφερειακή Ενότητα Χανίων</v>
      </c>
      <c r="E1502" t="str" cm="1">
        <f t="array" aca="1" ref="E1502" ca="1">IF(Bold,A1502,E1501)</f>
        <v>--- Δημοτική Ενότητα Κολυμβαρίου</v>
      </c>
      <c r="F1502" t="str" cm="1">
        <f t="array" aca="1" ref="F1502" ca="1">IF(Background_test=44,"True",IF(Bold_test,"True",""))</f>
        <v/>
      </c>
    </row>
    <row r="1503" spans="1:6" x14ac:dyDescent="0.25">
      <c r="A1503" s="9" t="s">
        <v>24251</v>
      </c>
      <c r="B1503" s="9" t="s">
        <v>24252</v>
      </c>
      <c r="C1503" s="10">
        <v>65</v>
      </c>
      <c r="D1503" t="str" cm="1">
        <f t="array" aca="1" ref="D1503" ca="1">IF(Background=44,A1503,D1502)</f>
        <v>Περιφερειακή Ενότητα Χανίων</v>
      </c>
      <c r="E1503" t="str" cm="1">
        <f t="array" aca="1" ref="E1503" ca="1">IF(Bold,A1503,E1502)</f>
        <v>--- Δημοτική Ενότητα Κολυμβαρίου</v>
      </c>
      <c r="F1503" t="str" cm="1">
        <f t="array" aca="1" ref="F1503" ca="1">IF(Background_test=44,"True",IF(Bold_test,"True",""))</f>
        <v/>
      </c>
    </row>
    <row r="1504" spans="1:6" x14ac:dyDescent="0.25">
      <c r="A1504" s="9" t="s">
        <v>24253</v>
      </c>
      <c r="B1504" s="9" t="s">
        <v>24254</v>
      </c>
      <c r="C1504" s="10">
        <v>59</v>
      </c>
      <c r="D1504" t="str" cm="1">
        <f t="array" aca="1" ref="D1504" ca="1">IF(Background=44,A1504,D1503)</f>
        <v>Περιφερειακή Ενότητα Χανίων</v>
      </c>
      <c r="E1504" t="str" cm="1">
        <f t="array" aca="1" ref="E1504" ca="1">IF(Bold,A1504,E1503)</f>
        <v>--- Δημοτική Ενότητα Κολυμβαρίου</v>
      </c>
      <c r="F1504" t="str" cm="1">
        <f t="array" aca="1" ref="F1504" ca="1">IF(Background_test=44,"True",IF(Bold_test,"True",""))</f>
        <v/>
      </c>
    </row>
    <row r="1505" spans="1:6" x14ac:dyDescent="0.25">
      <c r="A1505" s="9" t="s">
        <v>24255</v>
      </c>
      <c r="B1505" s="9" t="s">
        <v>24256</v>
      </c>
      <c r="C1505" s="10">
        <v>86</v>
      </c>
      <c r="D1505" t="str" cm="1">
        <f t="array" aca="1" ref="D1505" ca="1">IF(Background=44,A1505,D1504)</f>
        <v>Περιφερειακή Ενότητα Χανίων</v>
      </c>
      <c r="E1505" t="str" cm="1">
        <f t="array" aca="1" ref="E1505" ca="1">IF(Bold,A1505,E1504)</f>
        <v>--- Δημοτική Ενότητα Κολυμβαρίου</v>
      </c>
      <c r="F1505" t="str" cm="1">
        <f t="array" aca="1" ref="F1505" ca="1">IF(Background_test=44,"True",IF(Bold_test,"True",""))</f>
        <v/>
      </c>
    </row>
    <row r="1506" spans="1:6" x14ac:dyDescent="0.25">
      <c r="A1506" s="9" t="s">
        <v>24257</v>
      </c>
      <c r="B1506" s="9" t="s">
        <v>24258</v>
      </c>
      <c r="C1506" s="10">
        <v>9</v>
      </c>
      <c r="D1506" t="str" cm="1">
        <f t="array" aca="1" ref="D1506" ca="1">IF(Background=44,A1506,D1505)</f>
        <v>Περιφερειακή Ενότητα Χανίων</v>
      </c>
      <c r="E1506" t="str" cm="1">
        <f t="array" aca="1" ref="E1506" ca="1">IF(Bold,A1506,E1505)</f>
        <v>--- Δημοτική Ενότητα Κολυμβαρίου</v>
      </c>
      <c r="F1506" t="str" cm="1">
        <f t="array" aca="1" ref="F1506" ca="1">IF(Background_test=44,"True",IF(Bold_test,"True",""))</f>
        <v/>
      </c>
    </row>
    <row r="1507" spans="1:6" x14ac:dyDescent="0.25">
      <c r="A1507" s="9" t="s">
        <v>5737</v>
      </c>
      <c r="B1507" s="9" t="s">
        <v>5738</v>
      </c>
      <c r="C1507" s="10">
        <v>70</v>
      </c>
      <c r="D1507" t="str" cm="1">
        <f t="array" aca="1" ref="D1507" ca="1">IF(Background=44,A1507,D1506)</f>
        <v>Περιφερειακή Ενότητα Χανίων</v>
      </c>
      <c r="E1507" t="str" cm="1">
        <f t="array" aca="1" ref="E1507" ca="1">IF(Bold,A1507,E1506)</f>
        <v>--- Δημοτική Ενότητα Κολυμβαρίου</v>
      </c>
      <c r="F1507" t="str" cm="1">
        <f t="array" aca="1" ref="F1507" ca="1">IF(Background_test=44,"True",IF(Bold_test,"True",""))</f>
        <v/>
      </c>
    </row>
    <row r="1508" spans="1:6" x14ac:dyDescent="0.25">
      <c r="A1508" s="9" t="s">
        <v>24259</v>
      </c>
      <c r="B1508" s="9" t="s">
        <v>24260</v>
      </c>
      <c r="C1508" s="10">
        <v>39</v>
      </c>
      <c r="D1508" t="str" cm="1">
        <f t="array" aca="1" ref="D1508" ca="1">IF(Background=44,A1508,D1507)</f>
        <v>Περιφερειακή Ενότητα Χανίων</v>
      </c>
      <c r="E1508" t="str" cm="1">
        <f t="array" aca="1" ref="E1508" ca="1">IF(Bold,A1508,E1507)</f>
        <v>--- Δημοτική Ενότητα Κολυμβαρίου</v>
      </c>
      <c r="F1508" t="str" cm="1">
        <f t="array" aca="1" ref="F1508" ca="1">IF(Background_test=44,"True",IF(Bold_test,"True",""))</f>
        <v/>
      </c>
    </row>
    <row r="1509" spans="1:6" x14ac:dyDescent="0.25">
      <c r="A1509" s="9" t="s">
        <v>14687</v>
      </c>
      <c r="B1509" s="9" t="s">
        <v>14688</v>
      </c>
      <c r="C1509" s="10">
        <v>4</v>
      </c>
      <c r="D1509" t="str" cm="1">
        <f t="array" aca="1" ref="D1509" ca="1">IF(Background=44,A1509,D1508)</f>
        <v>Περιφερειακή Ενότητα Χανίων</v>
      </c>
      <c r="E1509" t="str" cm="1">
        <f t="array" aca="1" ref="E1509" ca="1">IF(Bold,A1509,E1508)</f>
        <v>--- Δημοτική Ενότητα Κολυμβαρίου</v>
      </c>
      <c r="F1509" t="str" cm="1">
        <f t="array" aca="1" ref="F1509" ca="1">IF(Background_test=44,"True",IF(Bold_test,"True",""))</f>
        <v/>
      </c>
    </row>
    <row r="1510" spans="1:6" x14ac:dyDescent="0.25">
      <c r="A1510" s="9" t="s">
        <v>24261</v>
      </c>
      <c r="B1510" s="9" t="s">
        <v>24262</v>
      </c>
      <c r="C1510" s="10">
        <v>105</v>
      </c>
      <c r="D1510" t="str" cm="1">
        <f t="array" aca="1" ref="D1510" ca="1">IF(Background=44,A1510,D1509)</f>
        <v>Περιφερειακή Ενότητα Χανίων</v>
      </c>
      <c r="E1510" t="str" cm="1">
        <f t="array" aca="1" ref="E1510" ca="1">IF(Bold,A1510,E1509)</f>
        <v>--- Δημοτική Ενότητα Κολυμβαρίου</v>
      </c>
      <c r="F1510" t="str" cm="1">
        <f t="array" aca="1" ref="F1510" ca="1">IF(Background_test=44,"True",IF(Bold_test,"True",""))</f>
        <v/>
      </c>
    </row>
    <row r="1511" spans="1:6" x14ac:dyDescent="0.25">
      <c r="A1511" s="9" t="s">
        <v>24263</v>
      </c>
      <c r="B1511" s="9" t="s">
        <v>24264</v>
      </c>
      <c r="C1511" s="10">
        <v>22</v>
      </c>
      <c r="D1511" t="str" cm="1">
        <f t="array" aca="1" ref="D1511" ca="1">IF(Background=44,A1511,D1510)</f>
        <v>Περιφερειακή Ενότητα Χανίων</v>
      </c>
      <c r="E1511" t="str" cm="1">
        <f t="array" aca="1" ref="E1511" ca="1">IF(Bold,A1511,E1510)</f>
        <v>--- Δημοτική Ενότητα Κολυμβαρίου</v>
      </c>
      <c r="F1511" t="str" cm="1">
        <f t="array" aca="1" ref="F1511" ca="1">IF(Background_test=44,"True",IF(Bold_test,"True",""))</f>
        <v/>
      </c>
    </row>
    <row r="1512" spans="1:6" x14ac:dyDescent="0.25">
      <c r="A1512" s="9" t="s">
        <v>24265</v>
      </c>
      <c r="B1512" s="9" t="s">
        <v>24266</v>
      </c>
      <c r="C1512" s="10">
        <v>98</v>
      </c>
      <c r="D1512" t="str" cm="1">
        <f t="array" aca="1" ref="D1512" ca="1">IF(Background=44,A1512,D1511)</f>
        <v>Περιφερειακή Ενότητα Χανίων</v>
      </c>
      <c r="E1512" t="str" cm="1">
        <f t="array" aca="1" ref="E1512" ca="1">IF(Bold,A1512,E1511)</f>
        <v>--- Δημοτική Ενότητα Κολυμβαρίου</v>
      </c>
      <c r="F1512" t="str" cm="1">
        <f t="array" aca="1" ref="F1512" ca="1">IF(Background_test=44,"True",IF(Bold_test,"True",""))</f>
        <v/>
      </c>
    </row>
    <row r="1513" spans="1:6" x14ac:dyDescent="0.25">
      <c r="A1513" s="9" t="s">
        <v>24267</v>
      </c>
      <c r="B1513" s="9" t="s">
        <v>24268</v>
      </c>
      <c r="C1513" s="10">
        <v>911</v>
      </c>
      <c r="D1513" t="str" cm="1">
        <f t="array" aca="1" ref="D1513" ca="1">IF(Background=44,A1513,D1512)</f>
        <v>Περιφερειακή Ενότητα Χανίων</v>
      </c>
      <c r="E1513" t="str" cm="1">
        <f t="array" aca="1" ref="E1513" ca="1">IF(Bold,A1513,E1512)</f>
        <v>--- Δημοτική Ενότητα Κολυμβαρίου</v>
      </c>
      <c r="F1513" t="str" cm="1">
        <f t="array" aca="1" ref="F1513" ca="1">IF(Background_test=44,"True",IF(Bold_test,"True",""))</f>
        <v/>
      </c>
    </row>
    <row r="1514" spans="1:6" x14ac:dyDescent="0.25">
      <c r="A1514" s="9" t="s">
        <v>23764</v>
      </c>
      <c r="B1514" s="9" t="s">
        <v>18815</v>
      </c>
      <c r="C1514" s="10">
        <v>58</v>
      </c>
      <c r="D1514" t="str" cm="1">
        <f t="array" aca="1" ref="D1514" ca="1">IF(Background=44,A1514,D1513)</f>
        <v>Περιφερειακή Ενότητα Χανίων</v>
      </c>
      <c r="E1514" t="str" cm="1">
        <f t="array" aca="1" ref="E1514" ca="1">IF(Bold,A1514,E1513)</f>
        <v>--- Δημοτική Ενότητα Κολυμβαρίου</v>
      </c>
      <c r="F1514" t="str" cm="1">
        <f t="array" aca="1" ref="F1514" ca="1">IF(Background_test=44,"True",IF(Bold_test,"True",""))</f>
        <v/>
      </c>
    </row>
    <row r="1515" spans="1:6" x14ac:dyDescent="0.25">
      <c r="A1515" s="9" t="s">
        <v>24269</v>
      </c>
      <c r="B1515" s="9" t="s">
        <v>24270</v>
      </c>
      <c r="C1515" s="10">
        <v>23</v>
      </c>
      <c r="D1515" t="str" cm="1">
        <f t="array" aca="1" ref="D1515" ca="1">IF(Background=44,A1515,D1514)</f>
        <v>Περιφερειακή Ενότητα Χανίων</v>
      </c>
      <c r="E1515" t="str" cm="1">
        <f t="array" aca="1" ref="E1515" ca="1">IF(Bold,A1515,E1514)</f>
        <v>--- Δημοτική Ενότητα Κολυμβαρίου</v>
      </c>
      <c r="F1515" t="str" cm="1">
        <f t="array" aca="1" ref="F1515" ca="1">IF(Background_test=44,"True",IF(Bold_test,"True",""))</f>
        <v/>
      </c>
    </row>
    <row r="1516" spans="1:6" x14ac:dyDescent="0.25">
      <c r="A1516" s="9" t="s">
        <v>24271</v>
      </c>
      <c r="B1516" s="9" t="s">
        <v>24272</v>
      </c>
      <c r="C1516" s="10">
        <v>1305</v>
      </c>
      <c r="D1516" t="str" cm="1">
        <f t="array" aca="1" ref="D1516" ca="1">IF(Background=44,A1516,D1515)</f>
        <v>Περιφερειακή Ενότητα Χανίων</v>
      </c>
      <c r="E1516" t="str" cm="1">
        <f t="array" aca="1" ref="E1516" ca="1">IF(Bold,A1516,E1515)</f>
        <v>--- Δημοτική Ενότητα Κολυμβαρίου</v>
      </c>
      <c r="F1516" t="str" cm="1">
        <f t="array" aca="1" ref="F1516" ca="1">IF(Background_test=44,"True",IF(Bold_test,"True",""))</f>
        <v/>
      </c>
    </row>
    <row r="1517" spans="1:6" x14ac:dyDescent="0.25">
      <c r="A1517" s="9" t="s">
        <v>24273</v>
      </c>
      <c r="B1517" s="9" t="s">
        <v>24274</v>
      </c>
      <c r="C1517" s="10">
        <v>7</v>
      </c>
      <c r="D1517" t="str" cm="1">
        <f t="array" aca="1" ref="D1517" ca="1">IF(Background=44,A1517,D1516)</f>
        <v>Περιφερειακή Ενότητα Χανίων</v>
      </c>
      <c r="E1517" t="str" cm="1">
        <f t="array" aca="1" ref="E1517" ca="1">IF(Bold,A1517,E1516)</f>
        <v>--- Δημοτική Ενότητα Κολυμβαρίου</v>
      </c>
      <c r="F1517" t="str" cm="1">
        <f t="array" aca="1" ref="F1517" ca="1">IF(Background_test=44,"True",IF(Bold_test,"True",""))</f>
        <v/>
      </c>
    </row>
    <row r="1518" spans="1:6" x14ac:dyDescent="0.25">
      <c r="A1518" s="9" t="s">
        <v>1925</v>
      </c>
      <c r="B1518" s="9" t="s">
        <v>1926</v>
      </c>
      <c r="C1518" s="10">
        <v>37</v>
      </c>
      <c r="D1518" t="str" cm="1">
        <f t="array" aca="1" ref="D1518" ca="1">IF(Background=44,A1518,D1517)</f>
        <v>Περιφερειακή Ενότητα Χανίων</v>
      </c>
      <c r="E1518" t="str" cm="1">
        <f t="array" aca="1" ref="E1518" ca="1">IF(Bold,A1518,E1517)</f>
        <v>--- Δημοτική Ενότητα Κολυμβαρίου</v>
      </c>
      <c r="F1518" t="str" cm="1">
        <f t="array" aca="1" ref="F1518" ca="1">IF(Background_test=44,"True",IF(Bold_test,"True",""))</f>
        <v/>
      </c>
    </row>
    <row r="1519" spans="1:6" x14ac:dyDescent="0.25">
      <c r="A1519" s="9" t="s">
        <v>24275</v>
      </c>
      <c r="B1519" s="9" t="s">
        <v>24276</v>
      </c>
      <c r="C1519" s="10">
        <v>18</v>
      </c>
      <c r="D1519" t="str" cm="1">
        <f t="array" aca="1" ref="D1519" ca="1">IF(Background=44,A1519,D1518)</f>
        <v>Περιφερειακή Ενότητα Χανίων</v>
      </c>
      <c r="E1519" t="str" cm="1">
        <f t="array" aca="1" ref="E1519" ca="1">IF(Bold,A1519,E1518)</f>
        <v>--- Δημοτική Ενότητα Κολυμβαρίου</v>
      </c>
      <c r="F1519" t="str" cm="1">
        <f t="array" aca="1" ref="F1519" ca="1">IF(Background_test=44,"True",IF(Bold_test,"True",""))</f>
        <v/>
      </c>
    </row>
    <row r="1520" spans="1:6" x14ac:dyDescent="0.25">
      <c r="A1520" s="9" t="s">
        <v>24277</v>
      </c>
      <c r="B1520" s="9" t="s">
        <v>24278</v>
      </c>
      <c r="C1520" s="10">
        <v>73</v>
      </c>
      <c r="D1520" t="str" cm="1">
        <f t="array" aca="1" ref="D1520" ca="1">IF(Background=44,A1520,D1519)</f>
        <v>Περιφερειακή Ενότητα Χανίων</v>
      </c>
      <c r="E1520" t="str" cm="1">
        <f t="array" aca="1" ref="E1520" ca="1">IF(Bold,A1520,E1519)</f>
        <v>--- Δημοτική Ενότητα Κολυμβαρίου</v>
      </c>
      <c r="F1520" t="str" cm="1">
        <f t="array" aca="1" ref="F1520" ca="1">IF(Background_test=44,"True",IF(Bold_test,"True",""))</f>
        <v/>
      </c>
    </row>
    <row r="1521" spans="1:6" x14ac:dyDescent="0.25">
      <c r="A1521" s="9" t="s">
        <v>24279</v>
      </c>
      <c r="B1521" s="9" t="s">
        <v>24280</v>
      </c>
      <c r="C1521" s="10">
        <v>72</v>
      </c>
      <c r="D1521" t="str" cm="1">
        <f t="array" aca="1" ref="D1521" ca="1">IF(Background=44,A1521,D1520)</f>
        <v>Περιφερειακή Ενότητα Χανίων</v>
      </c>
      <c r="E1521" t="str" cm="1">
        <f t="array" aca="1" ref="E1521" ca="1">IF(Bold,A1521,E1520)</f>
        <v>--- Δημοτική Ενότητα Κολυμβαρίου</v>
      </c>
      <c r="F1521" t="str" cm="1">
        <f t="array" aca="1" ref="F1521" ca="1">IF(Background_test=44,"True",IF(Bold_test,"True",""))</f>
        <v/>
      </c>
    </row>
    <row r="1522" spans="1:6" x14ac:dyDescent="0.25">
      <c r="A1522" s="9" t="s">
        <v>2939</v>
      </c>
      <c r="B1522" s="9" t="s">
        <v>2940</v>
      </c>
      <c r="C1522" s="10">
        <v>24</v>
      </c>
      <c r="D1522" t="str" cm="1">
        <f t="array" aca="1" ref="D1522" ca="1">IF(Background=44,A1522,D1521)</f>
        <v>Περιφερειακή Ενότητα Χανίων</v>
      </c>
      <c r="E1522" t="str" cm="1">
        <f t="array" aca="1" ref="E1522" ca="1">IF(Bold,A1522,E1521)</f>
        <v>--- Δημοτική Ενότητα Κολυμβαρίου</v>
      </c>
      <c r="F1522" t="str" cm="1">
        <f t="array" aca="1" ref="F1522" ca="1">IF(Background_test=44,"True",IF(Bold_test,"True",""))</f>
        <v/>
      </c>
    </row>
    <row r="1523" spans="1:6" x14ac:dyDescent="0.25">
      <c r="A1523" s="9" t="s">
        <v>24281</v>
      </c>
      <c r="B1523" s="9" t="s">
        <v>24282</v>
      </c>
      <c r="C1523" s="10">
        <v>63</v>
      </c>
      <c r="D1523" t="str" cm="1">
        <f t="array" aca="1" ref="D1523" ca="1">IF(Background=44,A1523,D1522)</f>
        <v>Περιφερειακή Ενότητα Χανίων</v>
      </c>
      <c r="E1523" t="str" cm="1">
        <f t="array" aca="1" ref="E1523" ca="1">IF(Bold,A1523,E1522)</f>
        <v>--- Δημοτική Ενότητα Κολυμβαρίου</v>
      </c>
      <c r="F1523" t="str" cm="1">
        <f t="array" aca="1" ref="F1523" ca="1">IF(Background_test=44,"True",IF(Bold_test,"True",""))</f>
        <v/>
      </c>
    </row>
    <row r="1524" spans="1:6" x14ac:dyDescent="0.25">
      <c r="A1524" s="9" t="s">
        <v>24283</v>
      </c>
      <c r="B1524" s="9" t="s">
        <v>24284</v>
      </c>
      <c r="C1524" s="10">
        <v>21</v>
      </c>
      <c r="D1524" t="str" cm="1">
        <f t="array" aca="1" ref="D1524" ca="1">IF(Background=44,A1524,D1523)</f>
        <v>Περιφερειακή Ενότητα Χανίων</v>
      </c>
      <c r="E1524" t="str" cm="1">
        <f t="array" aca="1" ref="E1524" ca="1">IF(Bold,A1524,E1523)</f>
        <v>--- Δημοτική Ενότητα Κολυμβαρίου</v>
      </c>
      <c r="F1524" t="str" cm="1">
        <f t="array" aca="1" ref="F1524" ca="1">IF(Background_test=44,"True",IF(Bold_test,"True",""))</f>
        <v/>
      </c>
    </row>
    <row r="1525" spans="1:6" x14ac:dyDescent="0.25">
      <c r="A1525" s="9" t="s">
        <v>24285</v>
      </c>
      <c r="B1525" s="9" t="s">
        <v>24286</v>
      </c>
      <c r="C1525" s="10">
        <v>177</v>
      </c>
      <c r="D1525" t="str" cm="1">
        <f t="array" aca="1" ref="D1525" ca="1">IF(Background=44,A1525,D1524)</f>
        <v>Περιφερειακή Ενότητα Χανίων</v>
      </c>
      <c r="E1525" t="str" cm="1">
        <f t="array" aca="1" ref="E1525" ca="1">IF(Bold,A1525,E1524)</f>
        <v>--- Δημοτική Ενότητα Κολυμβαρίου</v>
      </c>
      <c r="F1525" t="str" cm="1">
        <f t="array" aca="1" ref="F1525" ca="1">IF(Background_test=44,"True",IF(Bold_test,"True",""))</f>
        <v/>
      </c>
    </row>
    <row r="1526" spans="1:6" x14ac:dyDescent="0.25">
      <c r="A1526" s="9" t="s">
        <v>24287</v>
      </c>
      <c r="B1526" s="9" t="s">
        <v>24288</v>
      </c>
      <c r="C1526" s="10">
        <v>49</v>
      </c>
      <c r="D1526" t="str" cm="1">
        <f t="array" aca="1" ref="D1526" ca="1">IF(Background=44,A1526,D1525)</f>
        <v>Περιφερειακή Ενότητα Χανίων</v>
      </c>
      <c r="E1526" t="str" cm="1">
        <f t="array" aca="1" ref="E1526" ca="1">IF(Bold,A1526,E1525)</f>
        <v>--- Δημοτική Ενότητα Κολυμβαρίου</v>
      </c>
      <c r="F1526" t="str" cm="1">
        <f t="array" aca="1" ref="F1526" ca="1">IF(Background_test=44,"True",IF(Bold_test,"True",""))</f>
        <v/>
      </c>
    </row>
    <row r="1527" spans="1:6" x14ac:dyDescent="0.25">
      <c r="A1527" s="9" t="s">
        <v>5150</v>
      </c>
      <c r="B1527" s="9" t="s">
        <v>5151</v>
      </c>
      <c r="C1527" s="10">
        <v>15</v>
      </c>
      <c r="D1527" t="str" cm="1">
        <f t="array" aca="1" ref="D1527" ca="1">IF(Background=44,A1527,D1526)</f>
        <v>Περιφερειακή Ενότητα Χανίων</v>
      </c>
      <c r="E1527" t="str" cm="1">
        <f t="array" aca="1" ref="E1527" ca="1">IF(Bold,A1527,E1526)</f>
        <v>--- Δημοτική Ενότητα Κολυμβαρίου</v>
      </c>
      <c r="F1527" t="str" cm="1">
        <f t="array" aca="1" ref="F1527" ca="1">IF(Background_test=44,"True",IF(Bold_test,"True",""))</f>
        <v/>
      </c>
    </row>
    <row r="1528" spans="1:6" x14ac:dyDescent="0.25">
      <c r="A1528" s="9" t="s">
        <v>24289</v>
      </c>
      <c r="B1528" s="9" t="s">
        <v>24290</v>
      </c>
      <c r="C1528" s="10">
        <v>7</v>
      </c>
      <c r="D1528" t="str" cm="1">
        <f t="array" aca="1" ref="D1528" ca="1">IF(Background=44,A1528,D1527)</f>
        <v>Περιφερειακή Ενότητα Χανίων</v>
      </c>
      <c r="E1528" t="str" cm="1">
        <f t="array" aca="1" ref="E1528" ca="1">IF(Bold,A1528,E1527)</f>
        <v>--- Δημοτική Ενότητα Κολυμβαρίου</v>
      </c>
      <c r="F1528" t="str" cm="1">
        <f t="array" aca="1" ref="F1528" ca="1">IF(Background_test=44,"True",IF(Bold_test,"True",""))</f>
        <v/>
      </c>
    </row>
    <row r="1529" spans="1:6" x14ac:dyDescent="0.25">
      <c r="A1529" s="9" t="s">
        <v>24291</v>
      </c>
      <c r="B1529" s="9" t="s">
        <v>24292</v>
      </c>
      <c r="C1529" s="10">
        <v>36</v>
      </c>
      <c r="D1529" t="str" cm="1">
        <f t="array" aca="1" ref="D1529" ca="1">IF(Background=44,A1529,D1528)</f>
        <v>Περιφερειακή Ενότητα Χανίων</v>
      </c>
      <c r="E1529" t="str" cm="1">
        <f t="array" aca="1" ref="E1529" ca="1">IF(Bold,A1529,E1528)</f>
        <v>--- Δημοτική Ενότητα Κολυμβαρίου</v>
      </c>
      <c r="F1529" t="str" cm="1">
        <f t="array" aca="1" ref="F1529" ca="1">IF(Background_test=44,"True",IF(Bold_test,"True",""))</f>
        <v/>
      </c>
    </row>
    <row r="1530" spans="1:6" x14ac:dyDescent="0.25">
      <c r="A1530" s="9" t="s">
        <v>24293</v>
      </c>
      <c r="B1530" s="9" t="s">
        <v>24294</v>
      </c>
      <c r="C1530" s="10">
        <v>109</v>
      </c>
      <c r="D1530" t="str" cm="1">
        <f t="array" aca="1" ref="D1530" ca="1">IF(Background=44,A1530,D1529)</f>
        <v>Περιφερειακή Ενότητα Χανίων</v>
      </c>
      <c r="E1530" t="str" cm="1">
        <f t="array" aca="1" ref="E1530" ca="1">IF(Bold,A1530,E1529)</f>
        <v>--- Δημοτική Ενότητα Κολυμβαρίου</v>
      </c>
      <c r="F1530" t="str" cm="1">
        <f t="array" aca="1" ref="F1530" ca="1">IF(Background_test=44,"True",IF(Bold_test,"True",""))</f>
        <v/>
      </c>
    </row>
    <row r="1531" spans="1:6" x14ac:dyDescent="0.25">
      <c r="A1531" s="9" t="s">
        <v>1255</v>
      </c>
      <c r="B1531" s="9" t="s">
        <v>1256</v>
      </c>
      <c r="C1531" s="10">
        <v>7</v>
      </c>
      <c r="D1531" t="str" cm="1">
        <f t="array" aca="1" ref="D1531" ca="1">IF(Background=44,A1531,D1530)</f>
        <v>Περιφερειακή Ενότητα Χανίων</v>
      </c>
      <c r="E1531" t="str" cm="1">
        <f t="array" aca="1" ref="E1531" ca="1">IF(Bold,A1531,E1530)</f>
        <v>--- Δημοτική Ενότητα Κολυμβαρίου</v>
      </c>
      <c r="F1531" t="str" cm="1">
        <f t="array" aca="1" ref="F1531" ca="1">IF(Background_test=44,"True",IF(Bold_test,"True",""))</f>
        <v/>
      </c>
    </row>
    <row r="1532" spans="1:6" x14ac:dyDescent="0.25">
      <c r="A1532" s="9" t="s">
        <v>24295</v>
      </c>
      <c r="B1532" s="9" t="s">
        <v>24296</v>
      </c>
      <c r="C1532" s="10">
        <v>107</v>
      </c>
      <c r="D1532" t="str" cm="1">
        <f t="array" aca="1" ref="D1532" ca="1">IF(Background=44,A1532,D1531)</f>
        <v>Περιφερειακή Ενότητα Χανίων</v>
      </c>
      <c r="E1532" t="str" cm="1">
        <f t="array" aca="1" ref="E1532" ca="1">IF(Bold,A1532,E1531)</f>
        <v>--- Δημοτική Ενότητα Κολυμβαρίου</v>
      </c>
      <c r="F1532" t="str" cm="1">
        <f t="array" aca="1" ref="F1532" ca="1">IF(Background_test=44,"True",IF(Bold_test,"True",""))</f>
        <v/>
      </c>
    </row>
    <row r="1533" spans="1:6" x14ac:dyDescent="0.25">
      <c r="A1533" s="9" t="s">
        <v>24297</v>
      </c>
      <c r="B1533" s="9" t="s">
        <v>24298</v>
      </c>
      <c r="C1533" s="10">
        <v>335</v>
      </c>
      <c r="D1533" t="str" cm="1">
        <f t="array" aca="1" ref="D1533" ca="1">IF(Background=44,A1533,D1532)</f>
        <v>Περιφερειακή Ενότητα Χανίων</v>
      </c>
      <c r="E1533" t="str" cm="1">
        <f t="array" aca="1" ref="E1533" ca="1">IF(Bold,A1533,E1532)</f>
        <v>--- Δημοτική Ενότητα Κολυμβαρίου</v>
      </c>
      <c r="F1533" t="str" cm="1">
        <f t="array" aca="1" ref="F1533" ca="1">IF(Background_test=44,"True",IF(Bold_test,"True",""))</f>
        <v/>
      </c>
    </row>
    <row r="1534" spans="1:6" x14ac:dyDescent="0.25">
      <c r="A1534" s="9" t="s">
        <v>24299</v>
      </c>
      <c r="B1534" s="9" t="s">
        <v>24300</v>
      </c>
      <c r="C1534" s="10">
        <v>20</v>
      </c>
      <c r="D1534" t="str" cm="1">
        <f t="array" aca="1" ref="D1534" ca="1">IF(Background=44,A1534,D1533)</f>
        <v>Περιφερειακή Ενότητα Χανίων</v>
      </c>
      <c r="E1534" t="str" cm="1">
        <f t="array" aca="1" ref="E1534" ca="1">IF(Bold,A1534,E1533)</f>
        <v>--- Δημοτική Ενότητα Κολυμβαρίου</v>
      </c>
      <c r="F1534" t="str" cm="1">
        <f t="array" aca="1" ref="F1534" ca="1">IF(Background_test=44,"True",IF(Bold_test,"True",""))</f>
        <v/>
      </c>
    </row>
    <row r="1535" spans="1:6" x14ac:dyDescent="0.25">
      <c r="A1535" s="9" t="s">
        <v>2077</v>
      </c>
      <c r="B1535" s="9" t="s">
        <v>2078</v>
      </c>
      <c r="C1535" s="10">
        <v>280</v>
      </c>
      <c r="D1535" t="str" cm="1">
        <f t="array" aca="1" ref="D1535" ca="1">IF(Background=44,A1535,D1534)</f>
        <v>Περιφερειακή Ενότητα Χανίων</v>
      </c>
      <c r="E1535" t="str" cm="1">
        <f t="array" aca="1" ref="E1535" ca="1">IF(Bold,A1535,E1534)</f>
        <v>--- Δημοτική Ενότητα Κολυμβαρίου</v>
      </c>
      <c r="F1535" t="str" cm="1">
        <f t="array" aca="1" ref="F1535" ca="1">IF(Background_test=44,"True",IF(Bold_test,"True",""))</f>
        <v/>
      </c>
    </row>
    <row r="1536" spans="1:6" x14ac:dyDescent="0.25">
      <c r="A1536" s="7" t="s">
        <v>24301</v>
      </c>
      <c r="B1536" s="7" t="s">
        <v>24302</v>
      </c>
      <c r="C1536" s="8">
        <v>4120</v>
      </c>
      <c r="D1536" t="str" cm="1">
        <f t="array" aca="1" ref="D1536" ca="1">IF(Background=44,A1536,D1535)</f>
        <v>Περιφερειακή Ενότητα Χανίων</v>
      </c>
      <c r="E1536" t="str" cm="1">
        <f t="array" aca="1" ref="E1536" ca="1">IF(Bold,A1536,E1535)</f>
        <v>--- Δημοτική Ενότητα Μουσούρων</v>
      </c>
      <c r="F1536" t="str" cm="1">
        <f t="array" aca="1" ref="F1536" ca="1">IF(Background_test=44,"True",IF(Bold_test,"True",""))</f>
        <v>True</v>
      </c>
    </row>
    <row r="1537" spans="1:6" x14ac:dyDescent="0.25">
      <c r="A1537" s="9" t="s">
        <v>24303</v>
      </c>
      <c r="B1537" s="9" t="s">
        <v>24304</v>
      </c>
      <c r="C1537" s="10">
        <v>822</v>
      </c>
      <c r="D1537" t="str" cm="1">
        <f t="array" aca="1" ref="D1537" ca="1">IF(Background=44,A1537,D1536)</f>
        <v>Περιφερειακή Ενότητα Χανίων</v>
      </c>
      <c r="E1537" t="str" cm="1">
        <f t="array" aca="1" ref="E1537" ca="1">IF(Bold,A1537,E1536)</f>
        <v>--- Δημοτική Ενότητα Μουσούρων</v>
      </c>
      <c r="F1537" t="str" cm="1">
        <f t="array" aca="1" ref="F1537" ca="1">IF(Background_test=44,"True",IF(Bold_test,"True",""))</f>
        <v/>
      </c>
    </row>
    <row r="1538" spans="1:6" x14ac:dyDescent="0.25">
      <c r="A1538" s="9" t="s">
        <v>24305</v>
      </c>
      <c r="B1538" s="9" t="s">
        <v>24306</v>
      </c>
      <c r="C1538" s="10">
        <v>23</v>
      </c>
      <c r="D1538" t="str" cm="1">
        <f t="array" aca="1" ref="D1538" ca="1">IF(Background=44,A1538,D1537)</f>
        <v>Περιφερειακή Ενότητα Χανίων</v>
      </c>
      <c r="E1538" t="str" cm="1">
        <f t="array" aca="1" ref="E1538" ca="1">IF(Bold,A1538,E1537)</f>
        <v>--- Δημοτική Ενότητα Μουσούρων</v>
      </c>
      <c r="F1538" t="str" cm="1">
        <f t="array" aca="1" ref="F1538" ca="1">IF(Background_test=44,"True",IF(Bold_test,"True",""))</f>
        <v/>
      </c>
    </row>
    <row r="1539" spans="1:6" x14ac:dyDescent="0.25">
      <c r="A1539" s="9" t="s">
        <v>24307</v>
      </c>
      <c r="B1539" s="9" t="s">
        <v>24308</v>
      </c>
      <c r="C1539" s="10">
        <v>657</v>
      </c>
      <c r="D1539" t="str" cm="1">
        <f t="array" aca="1" ref="D1539" ca="1">IF(Background=44,A1539,D1538)</f>
        <v>Περιφερειακή Ενότητα Χανίων</v>
      </c>
      <c r="E1539" t="str" cm="1">
        <f t="array" aca="1" ref="E1539" ca="1">IF(Bold,A1539,E1538)</f>
        <v>--- Δημοτική Ενότητα Μουσούρων</v>
      </c>
      <c r="F1539" t="str" cm="1">
        <f t="array" aca="1" ref="F1539" ca="1">IF(Background_test=44,"True",IF(Bold_test,"True",""))</f>
        <v/>
      </c>
    </row>
    <row r="1540" spans="1:6" x14ac:dyDescent="0.25">
      <c r="A1540" s="9" t="s">
        <v>22954</v>
      </c>
      <c r="B1540" s="9" t="s">
        <v>22955</v>
      </c>
      <c r="C1540" s="10">
        <v>20</v>
      </c>
      <c r="D1540" t="str" cm="1">
        <f t="array" aca="1" ref="D1540" ca="1">IF(Background=44,A1540,D1539)</f>
        <v>Περιφερειακή Ενότητα Χανίων</v>
      </c>
      <c r="E1540" t="str" cm="1">
        <f t="array" aca="1" ref="E1540" ca="1">IF(Bold,A1540,E1539)</f>
        <v>--- Δημοτική Ενότητα Μουσούρων</v>
      </c>
      <c r="F1540" t="str" cm="1">
        <f t="array" aca="1" ref="F1540" ca="1">IF(Background_test=44,"True",IF(Bold_test,"True",""))</f>
        <v/>
      </c>
    </row>
    <row r="1541" spans="1:6" x14ac:dyDescent="0.25">
      <c r="A1541" s="9" t="s">
        <v>24309</v>
      </c>
      <c r="B1541" s="9" t="s">
        <v>24310</v>
      </c>
      <c r="C1541" s="10">
        <v>81</v>
      </c>
      <c r="D1541" t="str" cm="1">
        <f t="array" aca="1" ref="D1541" ca="1">IF(Background=44,A1541,D1540)</f>
        <v>Περιφερειακή Ενότητα Χανίων</v>
      </c>
      <c r="E1541" t="str" cm="1">
        <f t="array" aca="1" ref="E1541" ca="1">IF(Bold,A1541,E1540)</f>
        <v>--- Δημοτική Ενότητα Μουσούρων</v>
      </c>
      <c r="F1541" t="str" cm="1">
        <f t="array" aca="1" ref="F1541" ca="1">IF(Background_test=44,"True",IF(Bold_test,"True",""))</f>
        <v/>
      </c>
    </row>
    <row r="1542" spans="1:6" x14ac:dyDescent="0.25">
      <c r="A1542" s="9" t="s">
        <v>23764</v>
      </c>
      <c r="B1542" s="9" t="s">
        <v>18815</v>
      </c>
      <c r="C1542" s="10">
        <v>7</v>
      </c>
      <c r="D1542" t="str" cm="1">
        <f t="array" aca="1" ref="D1542" ca="1">IF(Background=44,A1542,D1541)</f>
        <v>Περιφερειακή Ενότητα Χανίων</v>
      </c>
      <c r="E1542" t="str" cm="1">
        <f t="array" aca="1" ref="E1542" ca="1">IF(Bold,A1542,E1541)</f>
        <v>--- Δημοτική Ενότητα Μουσούρων</v>
      </c>
      <c r="F1542" t="str" cm="1">
        <f t="array" aca="1" ref="F1542" ca="1">IF(Background_test=44,"True",IF(Bold_test,"True",""))</f>
        <v/>
      </c>
    </row>
    <row r="1543" spans="1:6" x14ac:dyDescent="0.25">
      <c r="A1543" s="9" t="s">
        <v>24311</v>
      </c>
      <c r="B1543" s="9" t="s">
        <v>24312</v>
      </c>
      <c r="C1543" s="10">
        <v>149</v>
      </c>
      <c r="D1543" t="str" cm="1">
        <f t="array" aca="1" ref="D1543" ca="1">IF(Background=44,A1543,D1542)</f>
        <v>Περιφερειακή Ενότητα Χανίων</v>
      </c>
      <c r="E1543" t="str" cm="1">
        <f t="array" aca="1" ref="E1543" ca="1">IF(Bold,A1543,E1542)</f>
        <v>--- Δημοτική Ενότητα Μουσούρων</v>
      </c>
      <c r="F1543" t="str" cm="1">
        <f t="array" aca="1" ref="F1543" ca="1">IF(Background_test=44,"True",IF(Bold_test,"True",""))</f>
        <v/>
      </c>
    </row>
    <row r="1544" spans="1:6" x14ac:dyDescent="0.25">
      <c r="A1544" s="9" t="s">
        <v>24313</v>
      </c>
      <c r="B1544" s="9" t="s">
        <v>24314</v>
      </c>
      <c r="C1544" s="10">
        <v>21</v>
      </c>
      <c r="D1544" t="str" cm="1">
        <f t="array" aca="1" ref="D1544" ca="1">IF(Background=44,A1544,D1543)</f>
        <v>Περιφερειακή Ενότητα Χανίων</v>
      </c>
      <c r="E1544" t="str" cm="1">
        <f t="array" aca="1" ref="E1544" ca="1">IF(Bold,A1544,E1543)</f>
        <v>--- Δημοτική Ενότητα Μουσούρων</v>
      </c>
      <c r="F1544" t="str" cm="1">
        <f t="array" aca="1" ref="F1544" ca="1">IF(Background_test=44,"True",IF(Bold_test,"True",""))</f>
        <v/>
      </c>
    </row>
    <row r="1545" spans="1:6" x14ac:dyDescent="0.25">
      <c r="A1545" s="9" t="s">
        <v>24315</v>
      </c>
      <c r="B1545" s="9" t="s">
        <v>24316</v>
      </c>
      <c r="C1545" s="10">
        <v>255</v>
      </c>
      <c r="D1545" t="str" cm="1">
        <f t="array" aca="1" ref="D1545" ca="1">IF(Background=44,A1545,D1544)</f>
        <v>Περιφερειακή Ενότητα Χανίων</v>
      </c>
      <c r="E1545" t="str" cm="1">
        <f t="array" aca="1" ref="E1545" ca="1">IF(Bold,A1545,E1544)</f>
        <v>--- Δημοτική Ενότητα Μουσούρων</v>
      </c>
      <c r="F1545" t="str" cm="1">
        <f t="array" aca="1" ref="F1545" ca="1">IF(Background_test=44,"True",IF(Bold_test,"True",""))</f>
        <v/>
      </c>
    </row>
    <row r="1546" spans="1:6" x14ac:dyDescent="0.25">
      <c r="A1546" s="9" t="s">
        <v>24317</v>
      </c>
      <c r="B1546" s="9" t="s">
        <v>24318</v>
      </c>
      <c r="C1546" s="10">
        <v>331</v>
      </c>
      <c r="D1546" t="str" cm="1">
        <f t="array" aca="1" ref="D1546" ca="1">IF(Background=44,A1546,D1545)</f>
        <v>Περιφερειακή Ενότητα Χανίων</v>
      </c>
      <c r="E1546" t="str" cm="1">
        <f t="array" aca="1" ref="E1546" ca="1">IF(Bold,A1546,E1545)</f>
        <v>--- Δημοτική Ενότητα Μουσούρων</v>
      </c>
      <c r="F1546" t="str" cm="1">
        <f t="array" aca="1" ref="F1546" ca="1">IF(Background_test=44,"True",IF(Bold_test,"True",""))</f>
        <v/>
      </c>
    </row>
    <row r="1547" spans="1:6" x14ac:dyDescent="0.25">
      <c r="A1547" s="9" t="s">
        <v>24319</v>
      </c>
      <c r="B1547" s="9" t="s">
        <v>24320</v>
      </c>
      <c r="C1547" s="10">
        <v>56</v>
      </c>
      <c r="D1547" t="str" cm="1">
        <f t="array" aca="1" ref="D1547" ca="1">IF(Background=44,A1547,D1546)</f>
        <v>Περιφερειακή Ενότητα Χανίων</v>
      </c>
      <c r="E1547" t="str" cm="1">
        <f t="array" aca="1" ref="E1547" ca="1">IF(Bold,A1547,E1546)</f>
        <v>--- Δημοτική Ενότητα Μουσούρων</v>
      </c>
      <c r="F1547" t="str" cm="1">
        <f t="array" aca="1" ref="F1547" ca="1">IF(Background_test=44,"True",IF(Bold_test,"True",""))</f>
        <v/>
      </c>
    </row>
    <row r="1548" spans="1:6" x14ac:dyDescent="0.25">
      <c r="A1548" s="9" t="s">
        <v>24321</v>
      </c>
      <c r="B1548" s="9" t="s">
        <v>24322</v>
      </c>
      <c r="C1548" s="10">
        <v>50</v>
      </c>
      <c r="D1548" t="str" cm="1">
        <f t="array" aca="1" ref="D1548" ca="1">IF(Background=44,A1548,D1547)</f>
        <v>Περιφερειακή Ενότητα Χανίων</v>
      </c>
      <c r="E1548" t="str" cm="1">
        <f t="array" aca="1" ref="E1548" ca="1">IF(Bold,A1548,E1547)</f>
        <v>--- Δημοτική Ενότητα Μουσούρων</v>
      </c>
      <c r="F1548" t="str" cm="1">
        <f t="array" aca="1" ref="F1548" ca="1">IF(Background_test=44,"True",IF(Bold_test,"True",""))</f>
        <v/>
      </c>
    </row>
    <row r="1549" spans="1:6" x14ac:dyDescent="0.25">
      <c r="A1549" s="9" t="s">
        <v>24323</v>
      </c>
      <c r="B1549" s="9" t="s">
        <v>24324</v>
      </c>
      <c r="C1549" s="10">
        <v>40</v>
      </c>
      <c r="D1549" t="str" cm="1">
        <f t="array" aca="1" ref="D1549" ca="1">IF(Background=44,A1549,D1548)</f>
        <v>Περιφερειακή Ενότητα Χανίων</v>
      </c>
      <c r="E1549" t="str" cm="1">
        <f t="array" aca="1" ref="E1549" ca="1">IF(Bold,A1549,E1548)</f>
        <v>--- Δημοτική Ενότητα Μουσούρων</v>
      </c>
      <c r="F1549" t="str" cm="1">
        <f t="array" aca="1" ref="F1549" ca="1">IF(Background_test=44,"True",IF(Bold_test,"True",""))</f>
        <v/>
      </c>
    </row>
    <row r="1550" spans="1:6" x14ac:dyDescent="0.25">
      <c r="A1550" s="9" t="s">
        <v>24325</v>
      </c>
      <c r="B1550" s="9" t="s">
        <v>24326</v>
      </c>
      <c r="C1550" s="10">
        <v>78</v>
      </c>
      <c r="D1550" t="str" cm="1">
        <f t="array" aca="1" ref="D1550" ca="1">IF(Background=44,A1550,D1549)</f>
        <v>Περιφερειακή Ενότητα Χανίων</v>
      </c>
      <c r="E1550" t="str" cm="1">
        <f t="array" aca="1" ref="E1550" ca="1">IF(Bold,A1550,E1549)</f>
        <v>--- Δημοτική Ενότητα Μουσούρων</v>
      </c>
      <c r="F1550" t="str" cm="1">
        <f t="array" aca="1" ref="F1550" ca="1">IF(Background_test=44,"True",IF(Bold_test,"True",""))</f>
        <v/>
      </c>
    </row>
    <row r="1551" spans="1:6" x14ac:dyDescent="0.25">
      <c r="A1551" s="9" t="s">
        <v>24327</v>
      </c>
      <c r="B1551" s="9" t="s">
        <v>24328</v>
      </c>
      <c r="C1551" s="10">
        <v>91</v>
      </c>
      <c r="D1551" t="str" cm="1">
        <f t="array" aca="1" ref="D1551" ca="1">IF(Background=44,A1551,D1550)</f>
        <v>Περιφερειακή Ενότητα Χανίων</v>
      </c>
      <c r="E1551" t="str" cm="1">
        <f t="array" aca="1" ref="E1551" ca="1">IF(Bold,A1551,E1550)</f>
        <v>--- Δημοτική Ενότητα Μουσούρων</v>
      </c>
      <c r="F1551" t="str" cm="1">
        <f t="array" aca="1" ref="F1551" ca="1">IF(Background_test=44,"True",IF(Bold_test,"True",""))</f>
        <v/>
      </c>
    </row>
    <row r="1552" spans="1:6" x14ac:dyDescent="0.25">
      <c r="A1552" s="9" t="s">
        <v>24329</v>
      </c>
      <c r="B1552" s="9" t="s">
        <v>24330</v>
      </c>
      <c r="C1552" s="10">
        <v>92</v>
      </c>
      <c r="D1552" t="str" cm="1">
        <f t="array" aca="1" ref="D1552" ca="1">IF(Background=44,A1552,D1551)</f>
        <v>Περιφερειακή Ενότητα Χανίων</v>
      </c>
      <c r="E1552" t="str" cm="1">
        <f t="array" aca="1" ref="E1552" ca="1">IF(Bold,A1552,E1551)</f>
        <v>--- Δημοτική Ενότητα Μουσούρων</v>
      </c>
      <c r="F1552" t="str" cm="1">
        <f t="array" aca="1" ref="F1552" ca="1">IF(Background_test=44,"True",IF(Bold_test,"True",""))</f>
        <v/>
      </c>
    </row>
    <row r="1553" spans="1:6" x14ac:dyDescent="0.25">
      <c r="A1553" s="9" t="s">
        <v>24331</v>
      </c>
      <c r="B1553" s="9" t="s">
        <v>24332</v>
      </c>
      <c r="C1553" s="10">
        <v>607</v>
      </c>
      <c r="D1553" t="str" cm="1">
        <f t="array" aca="1" ref="D1553" ca="1">IF(Background=44,A1553,D1552)</f>
        <v>Περιφερειακή Ενότητα Χανίων</v>
      </c>
      <c r="E1553" t="str" cm="1">
        <f t="array" aca="1" ref="E1553" ca="1">IF(Bold,A1553,E1552)</f>
        <v>--- Δημοτική Ενότητα Μουσούρων</v>
      </c>
      <c r="F1553" t="str" cm="1">
        <f t="array" aca="1" ref="F1553" ca="1">IF(Background_test=44,"True",IF(Bold_test,"True",""))</f>
        <v/>
      </c>
    </row>
    <row r="1554" spans="1:6" x14ac:dyDescent="0.25">
      <c r="A1554" s="9" t="s">
        <v>24333</v>
      </c>
      <c r="B1554" s="9" t="s">
        <v>24334</v>
      </c>
      <c r="C1554" s="10">
        <v>7</v>
      </c>
      <c r="D1554" t="str" cm="1">
        <f t="array" aca="1" ref="D1554" ca="1">IF(Background=44,A1554,D1553)</f>
        <v>Περιφερειακή Ενότητα Χανίων</v>
      </c>
      <c r="E1554" t="str" cm="1">
        <f t="array" aca="1" ref="E1554" ca="1">IF(Bold,A1554,E1553)</f>
        <v>--- Δημοτική Ενότητα Μουσούρων</v>
      </c>
      <c r="F1554" t="str" cm="1">
        <f t="array" aca="1" ref="F1554" ca="1">IF(Background_test=44,"True",IF(Bold_test,"True",""))</f>
        <v/>
      </c>
    </row>
    <row r="1555" spans="1:6" x14ac:dyDescent="0.25">
      <c r="A1555" s="9" t="s">
        <v>24335</v>
      </c>
      <c r="B1555" s="9" t="s">
        <v>24336</v>
      </c>
      <c r="C1555" s="10">
        <v>576</v>
      </c>
      <c r="D1555" t="str" cm="1">
        <f t="array" aca="1" ref="D1555" ca="1">IF(Background=44,A1555,D1554)</f>
        <v>Περιφερειακή Ενότητα Χανίων</v>
      </c>
      <c r="E1555" t="str" cm="1">
        <f t="array" aca="1" ref="E1555" ca="1">IF(Bold,A1555,E1554)</f>
        <v>--- Δημοτική Ενότητα Μουσούρων</v>
      </c>
      <c r="F1555" t="str" cm="1">
        <f t="array" aca="1" ref="F1555" ca="1">IF(Background_test=44,"True",IF(Bold_test,"True",""))</f>
        <v/>
      </c>
    </row>
    <row r="1556" spans="1:6" x14ac:dyDescent="0.25">
      <c r="A1556" s="9" t="s">
        <v>24337</v>
      </c>
      <c r="B1556" s="9" t="s">
        <v>24338</v>
      </c>
      <c r="C1556" s="10">
        <v>22</v>
      </c>
      <c r="D1556" t="str" cm="1">
        <f t="array" aca="1" ref="D1556" ca="1">IF(Background=44,A1556,D1555)</f>
        <v>Περιφερειακή Ενότητα Χανίων</v>
      </c>
      <c r="E1556" t="str" cm="1">
        <f t="array" aca="1" ref="E1556" ca="1">IF(Bold,A1556,E1555)</f>
        <v>--- Δημοτική Ενότητα Μουσούρων</v>
      </c>
      <c r="F1556" t="str" cm="1">
        <f t="array" aca="1" ref="F1556" ca="1">IF(Background_test=44,"True",IF(Bold_test,"True",""))</f>
        <v/>
      </c>
    </row>
    <row r="1557" spans="1:6" x14ac:dyDescent="0.25">
      <c r="A1557" s="9" t="s">
        <v>24339</v>
      </c>
      <c r="B1557" s="9" t="s">
        <v>24340</v>
      </c>
      <c r="C1557" s="10">
        <v>17</v>
      </c>
      <c r="D1557" t="str" cm="1">
        <f t="array" aca="1" ref="D1557" ca="1">IF(Background=44,A1557,D1556)</f>
        <v>Περιφερειακή Ενότητα Χανίων</v>
      </c>
      <c r="E1557" t="str" cm="1">
        <f t="array" aca="1" ref="E1557" ca="1">IF(Bold,A1557,E1556)</f>
        <v>--- Δημοτική Ενότητα Μουσούρων</v>
      </c>
      <c r="F1557" t="str" cm="1">
        <f t="array" aca="1" ref="F1557" ca="1">IF(Background_test=44,"True",IF(Bold_test,"True",""))</f>
        <v/>
      </c>
    </row>
    <row r="1558" spans="1:6" x14ac:dyDescent="0.25">
      <c r="A1558" s="9" t="s">
        <v>24341</v>
      </c>
      <c r="B1558" s="9" t="s">
        <v>24342</v>
      </c>
      <c r="C1558" s="10">
        <v>118</v>
      </c>
      <c r="D1558" t="str" cm="1">
        <f t="array" aca="1" ref="D1558" ca="1">IF(Background=44,A1558,D1557)</f>
        <v>Περιφερειακή Ενότητα Χανίων</v>
      </c>
      <c r="E1558" t="str" cm="1">
        <f t="array" aca="1" ref="E1558" ca="1">IF(Bold,A1558,E1557)</f>
        <v>--- Δημοτική Ενότητα Μουσούρων</v>
      </c>
      <c r="F1558" t="str" cm="1">
        <f t="array" aca="1" ref="F1558" ca="1">IF(Background_test=44,"True",IF(Bold_test,"True",""))</f>
        <v/>
      </c>
    </row>
    <row r="1559" spans="1:6" x14ac:dyDescent="0.25">
      <c r="A1559" s="7" t="s">
        <v>24343</v>
      </c>
      <c r="B1559" s="7" t="s">
        <v>24344</v>
      </c>
      <c r="C1559" s="8">
        <v>8661</v>
      </c>
      <c r="D1559" t="str" cm="1">
        <f t="array" aca="1" ref="D1559" ca="1">IF(Background=44,A1559,D1558)</f>
        <v>Περιφερειακή Ενότητα Χανίων</v>
      </c>
      <c r="E1559" t="str" cm="1">
        <f t="array" aca="1" ref="E1559" ca="1">IF(Bold,A1559,E1558)</f>
        <v>--- Δημοτική Ενότητα Πλατανιά</v>
      </c>
      <c r="F1559" t="str" cm="1">
        <f t="array" aca="1" ref="F1559" ca="1">IF(Background_test=44,"True",IF(Bold_test,"True",""))</f>
        <v>True</v>
      </c>
    </row>
    <row r="1560" spans="1:6" x14ac:dyDescent="0.25">
      <c r="A1560" s="9" t="s">
        <v>18522</v>
      </c>
      <c r="B1560" s="9" t="s">
        <v>18523</v>
      </c>
      <c r="C1560" s="10">
        <v>48</v>
      </c>
      <c r="D1560" t="str" cm="1">
        <f t="array" aca="1" ref="D1560" ca="1">IF(Background=44,A1560,D1559)</f>
        <v>Περιφερειακή Ενότητα Χανίων</v>
      </c>
      <c r="E1560" t="str" cm="1">
        <f t="array" aca="1" ref="E1560" ca="1">IF(Bold,A1560,E1559)</f>
        <v>--- Δημοτική Ενότητα Πλατανιά</v>
      </c>
      <c r="F1560" t="str" cm="1">
        <f t="array" aca="1" ref="F1560" ca="1">IF(Background_test=44,"True",IF(Bold_test,"True",""))</f>
        <v/>
      </c>
    </row>
    <row r="1561" spans="1:6" x14ac:dyDescent="0.25">
      <c r="A1561" s="9" t="s">
        <v>24345</v>
      </c>
      <c r="B1561" s="9" t="s">
        <v>24346</v>
      </c>
      <c r="C1561" s="10">
        <v>146</v>
      </c>
      <c r="D1561" t="str" cm="1">
        <f t="array" aca="1" ref="D1561" ca="1">IF(Background=44,A1561,D1560)</f>
        <v>Περιφερειακή Ενότητα Χανίων</v>
      </c>
      <c r="E1561" t="str" cm="1">
        <f t="array" aca="1" ref="E1561" ca="1">IF(Bold,A1561,E1560)</f>
        <v>--- Δημοτική Ενότητα Πλατανιά</v>
      </c>
      <c r="F1561" t="str" cm="1">
        <f t="array" aca="1" ref="F1561" ca="1">IF(Background_test=44,"True",IF(Bold_test,"True",""))</f>
        <v/>
      </c>
    </row>
    <row r="1562" spans="1:6" x14ac:dyDescent="0.25">
      <c r="A1562" s="9" t="s">
        <v>14143</v>
      </c>
      <c r="B1562" s="9" t="s">
        <v>14144</v>
      </c>
      <c r="C1562" s="10">
        <v>175</v>
      </c>
      <c r="D1562" t="str" cm="1">
        <f t="array" aca="1" ref="D1562" ca="1">IF(Background=44,A1562,D1561)</f>
        <v>Περιφερειακή Ενότητα Χανίων</v>
      </c>
      <c r="E1562" t="str" cm="1">
        <f t="array" aca="1" ref="E1562" ca="1">IF(Bold,A1562,E1561)</f>
        <v>--- Δημοτική Ενότητα Πλατανιά</v>
      </c>
      <c r="F1562" t="str" cm="1">
        <f t="array" aca="1" ref="F1562" ca="1">IF(Background_test=44,"True",IF(Bold_test,"True",""))</f>
        <v/>
      </c>
    </row>
    <row r="1563" spans="1:6" x14ac:dyDescent="0.25">
      <c r="A1563" s="9" t="s">
        <v>24347</v>
      </c>
      <c r="B1563" s="9" t="s">
        <v>24348</v>
      </c>
      <c r="C1563" s="10">
        <v>290</v>
      </c>
      <c r="D1563" t="str" cm="1">
        <f t="array" aca="1" ref="D1563" ca="1">IF(Background=44,A1563,D1562)</f>
        <v>Περιφερειακή Ενότητα Χανίων</v>
      </c>
      <c r="E1563" t="str" cm="1">
        <f t="array" aca="1" ref="E1563" ca="1">IF(Bold,A1563,E1562)</f>
        <v>--- Δημοτική Ενότητα Πλατανιά</v>
      </c>
      <c r="F1563" t="str" cm="1">
        <f t="array" aca="1" ref="F1563" ca="1">IF(Background_test=44,"True",IF(Bold_test,"True",""))</f>
        <v/>
      </c>
    </row>
    <row r="1564" spans="1:6" x14ac:dyDescent="0.25">
      <c r="A1564" s="9" t="s">
        <v>2133</v>
      </c>
      <c r="B1564" s="9" t="s">
        <v>2134</v>
      </c>
      <c r="C1564" s="10">
        <v>39</v>
      </c>
      <c r="D1564" t="str" cm="1">
        <f t="array" aca="1" ref="D1564" ca="1">IF(Background=44,A1564,D1563)</f>
        <v>Περιφερειακή Ενότητα Χανίων</v>
      </c>
      <c r="E1564" t="str" cm="1">
        <f t="array" aca="1" ref="E1564" ca="1">IF(Bold,A1564,E1563)</f>
        <v>--- Δημοτική Ενότητα Πλατανιά</v>
      </c>
      <c r="F1564" t="str" cm="1">
        <f t="array" aca="1" ref="F1564" ca="1">IF(Background_test=44,"True",IF(Bold_test,"True",""))</f>
        <v/>
      </c>
    </row>
    <row r="1565" spans="1:6" x14ac:dyDescent="0.25">
      <c r="A1565" s="9" t="s">
        <v>24349</v>
      </c>
      <c r="B1565" s="9" t="s">
        <v>24350</v>
      </c>
      <c r="C1565" s="10">
        <v>50</v>
      </c>
      <c r="D1565" t="str" cm="1">
        <f t="array" aca="1" ref="D1565" ca="1">IF(Background=44,A1565,D1564)</f>
        <v>Περιφερειακή Ενότητα Χανίων</v>
      </c>
      <c r="E1565" t="str" cm="1">
        <f t="array" aca="1" ref="E1565" ca="1">IF(Bold,A1565,E1564)</f>
        <v>--- Δημοτική Ενότητα Πλατανιά</v>
      </c>
      <c r="F1565" t="str" cm="1">
        <f t="array" aca="1" ref="F1565" ca="1">IF(Background_test=44,"True",IF(Bold_test,"True",""))</f>
        <v/>
      </c>
    </row>
    <row r="1566" spans="1:6" x14ac:dyDescent="0.25">
      <c r="A1566" s="9" t="s">
        <v>1997</v>
      </c>
      <c r="B1566" s="9" t="s">
        <v>1998</v>
      </c>
      <c r="C1566" s="10">
        <v>34</v>
      </c>
      <c r="D1566" t="str" cm="1">
        <f t="array" aca="1" ref="D1566" ca="1">IF(Background=44,A1566,D1565)</f>
        <v>Περιφερειακή Ενότητα Χανίων</v>
      </c>
      <c r="E1566" t="str" cm="1">
        <f t="array" aca="1" ref="E1566" ca="1">IF(Bold,A1566,E1565)</f>
        <v>--- Δημοτική Ενότητα Πλατανιά</v>
      </c>
      <c r="F1566" t="str" cm="1">
        <f t="array" aca="1" ref="F1566" ca="1">IF(Background_test=44,"True",IF(Bold_test,"True",""))</f>
        <v/>
      </c>
    </row>
    <row r="1567" spans="1:6" x14ac:dyDescent="0.25">
      <c r="A1567" s="9" t="s">
        <v>24351</v>
      </c>
      <c r="B1567" s="9" t="s">
        <v>24352</v>
      </c>
      <c r="C1567" s="10">
        <v>283</v>
      </c>
      <c r="D1567" t="str" cm="1">
        <f t="array" aca="1" ref="D1567" ca="1">IF(Background=44,A1567,D1566)</f>
        <v>Περιφερειακή Ενότητα Χανίων</v>
      </c>
      <c r="E1567" t="str" cm="1">
        <f t="array" aca="1" ref="E1567" ca="1">IF(Bold,A1567,E1566)</f>
        <v>--- Δημοτική Ενότητα Πλατανιά</v>
      </c>
      <c r="F1567" t="str" cm="1">
        <f t="array" aca="1" ref="F1567" ca="1">IF(Background_test=44,"True",IF(Bold_test,"True",""))</f>
        <v/>
      </c>
    </row>
    <row r="1568" spans="1:6" x14ac:dyDescent="0.25">
      <c r="A1568" s="9" t="s">
        <v>24353</v>
      </c>
      <c r="B1568" s="9" t="s">
        <v>1928</v>
      </c>
      <c r="C1568" s="10">
        <v>128</v>
      </c>
      <c r="D1568" t="str" cm="1">
        <f t="array" aca="1" ref="D1568" ca="1">IF(Background=44,A1568,D1567)</f>
        <v>Περιφερειακή Ενότητα Χανίων</v>
      </c>
      <c r="E1568" t="str" cm="1">
        <f t="array" aca="1" ref="E1568" ca="1">IF(Bold,A1568,E1567)</f>
        <v>--- Δημοτική Ενότητα Πλατανιά</v>
      </c>
      <c r="F1568" t="str" cm="1">
        <f t="array" aca="1" ref="F1568" ca="1">IF(Background_test=44,"True",IF(Bold_test,"True",""))</f>
        <v/>
      </c>
    </row>
    <row r="1569" spans="1:6" x14ac:dyDescent="0.25">
      <c r="A1569" s="9" t="s">
        <v>5861</v>
      </c>
      <c r="B1569" s="9" t="s">
        <v>5862</v>
      </c>
      <c r="C1569" s="10">
        <v>89</v>
      </c>
      <c r="D1569" t="str" cm="1">
        <f t="array" aca="1" ref="D1569" ca="1">IF(Background=44,A1569,D1568)</f>
        <v>Περιφερειακή Ενότητα Χανίων</v>
      </c>
      <c r="E1569" t="str" cm="1">
        <f t="array" aca="1" ref="E1569" ca="1">IF(Bold,A1569,E1568)</f>
        <v>--- Δημοτική Ενότητα Πλατανιά</v>
      </c>
      <c r="F1569" t="str" cm="1">
        <f t="array" aca="1" ref="F1569" ca="1">IF(Background_test=44,"True",IF(Bold_test,"True",""))</f>
        <v/>
      </c>
    </row>
    <row r="1570" spans="1:6" x14ac:dyDescent="0.25">
      <c r="A1570" s="9" t="s">
        <v>3147</v>
      </c>
      <c r="B1570" s="9" t="s">
        <v>3148</v>
      </c>
      <c r="C1570" s="10">
        <v>111</v>
      </c>
      <c r="D1570" t="str" cm="1">
        <f t="array" aca="1" ref="D1570" ca="1">IF(Background=44,A1570,D1569)</f>
        <v>Περιφερειακή Ενότητα Χανίων</v>
      </c>
      <c r="E1570" t="str" cm="1">
        <f t="array" aca="1" ref="E1570" ca="1">IF(Bold,A1570,E1569)</f>
        <v>--- Δημοτική Ενότητα Πλατανιά</v>
      </c>
      <c r="F1570" t="str" cm="1">
        <f t="array" aca="1" ref="F1570" ca="1">IF(Background_test=44,"True",IF(Bold_test,"True",""))</f>
        <v/>
      </c>
    </row>
    <row r="1571" spans="1:6" x14ac:dyDescent="0.25">
      <c r="A1571" s="9" t="s">
        <v>24354</v>
      </c>
      <c r="B1571" s="9" t="s">
        <v>24355</v>
      </c>
      <c r="C1571" s="10">
        <v>1173</v>
      </c>
      <c r="D1571" t="str" cm="1">
        <f t="array" aca="1" ref="D1571" ca="1">IF(Background=44,A1571,D1570)</f>
        <v>Περιφερειακή Ενότητα Χανίων</v>
      </c>
      <c r="E1571" t="str" cm="1">
        <f t="array" aca="1" ref="E1571" ca="1">IF(Bold,A1571,E1570)</f>
        <v>--- Δημοτική Ενότητα Πλατανιά</v>
      </c>
      <c r="F1571" t="str" cm="1">
        <f t="array" aca="1" ref="F1571" ca="1">IF(Background_test=44,"True",IF(Bold_test,"True",""))</f>
        <v/>
      </c>
    </row>
    <row r="1572" spans="1:6" x14ac:dyDescent="0.25">
      <c r="A1572" s="9" t="s">
        <v>24356</v>
      </c>
      <c r="B1572" s="9" t="s">
        <v>24357</v>
      </c>
      <c r="C1572" s="10">
        <v>170</v>
      </c>
      <c r="D1572" t="str" cm="1">
        <f t="array" aca="1" ref="D1572" ca="1">IF(Background=44,A1572,D1571)</f>
        <v>Περιφερειακή Ενότητα Χανίων</v>
      </c>
      <c r="E1572" t="str" cm="1">
        <f t="array" aca="1" ref="E1572" ca="1">IF(Bold,A1572,E1571)</f>
        <v>--- Δημοτική Ενότητα Πλατανιά</v>
      </c>
      <c r="F1572" t="str" cm="1">
        <f t="array" aca="1" ref="F1572" ca="1">IF(Background_test=44,"True",IF(Bold_test,"True",""))</f>
        <v/>
      </c>
    </row>
    <row r="1573" spans="1:6" x14ac:dyDescent="0.25">
      <c r="A1573" s="9" t="s">
        <v>24358</v>
      </c>
      <c r="B1573" s="9" t="s">
        <v>24359</v>
      </c>
      <c r="C1573" s="10">
        <v>45</v>
      </c>
      <c r="D1573" t="str" cm="1">
        <f t="array" aca="1" ref="D1573" ca="1">IF(Background=44,A1573,D1572)</f>
        <v>Περιφερειακή Ενότητα Χανίων</v>
      </c>
      <c r="E1573" t="str" cm="1">
        <f t="array" aca="1" ref="E1573" ca="1">IF(Bold,A1573,E1572)</f>
        <v>--- Δημοτική Ενότητα Πλατανιά</v>
      </c>
      <c r="F1573" t="str" cm="1">
        <f t="array" aca="1" ref="F1573" ca="1">IF(Background_test=44,"True",IF(Bold_test,"True",""))</f>
        <v/>
      </c>
    </row>
    <row r="1574" spans="1:6" x14ac:dyDescent="0.25">
      <c r="A1574" s="9" t="s">
        <v>24360</v>
      </c>
      <c r="B1574" s="9" t="s">
        <v>24361</v>
      </c>
      <c r="C1574" s="10">
        <v>33</v>
      </c>
      <c r="D1574" t="str" cm="1">
        <f t="array" aca="1" ref="D1574" ca="1">IF(Background=44,A1574,D1573)</f>
        <v>Περιφερειακή Ενότητα Χανίων</v>
      </c>
      <c r="E1574" t="str" cm="1">
        <f t="array" aca="1" ref="E1574" ca="1">IF(Bold,A1574,E1573)</f>
        <v>--- Δημοτική Ενότητα Πλατανιά</v>
      </c>
      <c r="F1574" t="str" cm="1">
        <f t="array" aca="1" ref="F1574" ca="1">IF(Background_test=44,"True",IF(Bold_test,"True",""))</f>
        <v/>
      </c>
    </row>
    <row r="1575" spans="1:6" x14ac:dyDescent="0.25">
      <c r="A1575" s="9" t="s">
        <v>2939</v>
      </c>
      <c r="B1575" s="9" t="s">
        <v>2940</v>
      </c>
      <c r="C1575" s="10">
        <v>232</v>
      </c>
      <c r="D1575" t="str" cm="1">
        <f t="array" aca="1" ref="D1575" ca="1">IF(Background=44,A1575,D1574)</f>
        <v>Περιφερειακή Ενότητα Χανίων</v>
      </c>
      <c r="E1575" t="str" cm="1">
        <f t="array" aca="1" ref="E1575" ca="1">IF(Bold,A1575,E1574)</f>
        <v>--- Δημοτική Ενότητα Πλατανιά</v>
      </c>
      <c r="F1575" t="str" cm="1">
        <f t="array" aca="1" ref="F1575" ca="1">IF(Background_test=44,"True",IF(Bold_test,"True",""))</f>
        <v/>
      </c>
    </row>
    <row r="1576" spans="1:6" x14ac:dyDescent="0.25">
      <c r="A1576" s="9" t="s">
        <v>4609</v>
      </c>
      <c r="B1576" s="9" t="s">
        <v>4610</v>
      </c>
      <c r="C1576" s="10">
        <v>331</v>
      </c>
      <c r="D1576" t="str" cm="1">
        <f t="array" aca="1" ref="D1576" ca="1">IF(Background=44,A1576,D1575)</f>
        <v>Περιφερειακή Ενότητα Χανίων</v>
      </c>
      <c r="E1576" t="str" cm="1">
        <f t="array" aca="1" ref="E1576" ca="1">IF(Bold,A1576,E1575)</f>
        <v>--- Δημοτική Ενότητα Πλατανιά</v>
      </c>
      <c r="F1576" t="str" cm="1">
        <f t="array" aca="1" ref="F1576" ca="1">IF(Background_test=44,"True",IF(Bold_test,"True",""))</f>
        <v/>
      </c>
    </row>
    <row r="1577" spans="1:6" x14ac:dyDescent="0.25">
      <c r="A1577" s="9" t="s">
        <v>24362</v>
      </c>
      <c r="B1577" s="9" t="s">
        <v>24363</v>
      </c>
      <c r="C1577" s="10">
        <v>90</v>
      </c>
      <c r="D1577" t="str" cm="1">
        <f t="array" aca="1" ref="D1577" ca="1">IF(Background=44,A1577,D1576)</f>
        <v>Περιφερειακή Ενότητα Χανίων</v>
      </c>
      <c r="E1577" t="str" cm="1">
        <f t="array" aca="1" ref="E1577" ca="1">IF(Bold,A1577,E1576)</f>
        <v>--- Δημοτική Ενότητα Πλατανιά</v>
      </c>
      <c r="F1577" t="str" cm="1">
        <f t="array" aca="1" ref="F1577" ca="1">IF(Background_test=44,"True",IF(Bold_test,"True",""))</f>
        <v/>
      </c>
    </row>
    <row r="1578" spans="1:6" x14ac:dyDescent="0.25">
      <c r="A1578" s="9" t="s">
        <v>24364</v>
      </c>
      <c r="B1578" s="9" t="s">
        <v>24365</v>
      </c>
      <c r="C1578" s="10">
        <v>168</v>
      </c>
      <c r="D1578" t="str" cm="1">
        <f t="array" aca="1" ref="D1578" ca="1">IF(Background=44,A1578,D1577)</f>
        <v>Περιφερειακή Ενότητα Χανίων</v>
      </c>
      <c r="E1578" t="str" cm="1">
        <f t="array" aca="1" ref="E1578" ca="1">IF(Bold,A1578,E1577)</f>
        <v>--- Δημοτική Ενότητα Πλατανιά</v>
      </c>
      <c r="F1578" t="str" cm="1">
        <f t="array" aca="1" ref="F1578" ca="1">IF(Background_test=44,"True",IF(Bold_test,"True",""))</f>
        <v/>
      </c>
    </row>
    <row r="1579" spans="1:6" x14ac:dyDescent="0.25">
      <c r="A1579" s="9" t="s">
        <v>14715</v>
      </c>
      <c r="B1579" s="9" t="s">
        <v>14716</v>
      </c>
      <c r="C1579" s="10">
        <v>62</v>
      </c>
      <c r="D1579" t="str" cm="1">
        <f t="array" aca="1" ref="D1579" ca="1">IF(Background=44,A1579,D1578)</f>
        <v>Περιφερειακή Ενότητα Χανίων</v>
      </c>
      <c r="E1579" t="str" cm="1">
        <f t="array" aca="1" ref="E1579" ca="1">IF(Bold,A1579,E1578)</f>
        <v>--- Δημοτική Ενότητα Πλατανιά</v>
      </c>
      <c r="F1579" t="str" cm="1">
        <f t="array" aca="1" ref="F1579" ca="1">IF(Background_test=44,"True",IF(Bold_test,"True",""))</f>
        <v/>
      </c>
    </row>
    <row r="1580" spans="1:6" x14ac:dyDescent="0.25">
      <c r="A1580" s="9" t="s">
        <v>24366</v>
      </c>
      <c r="B1580" s="9" t="s">
        <v>24367</v>
      </c>
      <c r="C1580" s="10">
        <v>1771</v>
      </c>
      <c r="D1580" t="str" cm="1">
        <f t="array" aca="1" ref="D1580" ca="1">IF(Background=44,A1580,D1579)</f>
        <v>Περιφερειακή Ενότητα Χανίων</v>
      </c>
      <c r="E1580" t="str" cm="1">
        <f t="array" aca="1" ref="E1580" ca="1">IF(Bold,A1580,E1579)</f>
        <v>--- Δημοτική Ενότητα Πλατανιά</v>
      </c>
      <c r="F1580" t="str" cm="1">
        <f t="array" aca="1" ref="F1580" ca="1">IF(Background_test=44,"True",IF(Bold_test,"True",""))</f>
        <v/>
      </c>
    </row>
    <row r="1581" spans="1:6" x14ac:dyDescent="0.25">
      <c r="A1581" s="9" t="s">
        <v>23900</v>
      </c>
      <c r="B1581" s="9" t="s">
        <v>23901</v>
      </c>
      <c r="C1581" s="10">
        <v>14</v>
      </c>
      <c r="D1581" t="str" cm="1">
        <f t="array" aca="1" ref="D1581" ca="1">IF(Background=44,A1581,D1580)</f>
        <v>Περιφερειακή Ενότητα Χανίων</v>
      </c>
      <c r="E1581" t="str" cm="1">
        <f t="array" aca="1" ref="E1581" ca="1">IF(Bold,A1581,E1580)</f>
        <v>--- Δημοτική Ενότητα Πλατανιά</v>
      </c>
      <c r="F1581" t="str" cm="1">
        <f t="array" aca="1" ref="F1581" ca="1">IF(Background_test=44,"True",IF(Bold_test,"True",""))</f>
        <v/>
      </c>
    </row>
    <row r="1582" spans="1:6" x14ac:dyDescent="0.25">
      <c r="A1582" s="9" t="s">
        <v>24368</v>
      </c>
      <c r="B1582" s="9" t="s">
        <v>24369</v>
      </c>
      <c r="C1582" s="10">
        <v>180</v>
      </c>
      <c r="D1582" t="str" cm="1">
        <f t="array" aca="1" ref="D1582" ca="1">IF(Background=44,A1582,D1581)</f>
        <v>Περιφερειακή Ενότητα Χανίων</v>
      </c>
      <c r="E1582" t="str" cm="1">
        <f t="array" aca="1" ref="E1582" ca="1">IF(Bold,A1582,E1581)</f>
        <v>--- Δημοτική Ενότητα Πλατανιά</v>
      </c>
      <c r="F1582" t="str" cm="1">
        <f t="array" aca="1" ref="F1582" ca="1">IF(Background_test=44,"True",IF(Bold_test,"True",""))</f>
        <v/>
      </c>
    </row>
    <row r="1583" spans="1:6" x14ac:dyDescent="0.25">
      <c r="A1583" s="9" t="s">
        <v>3127</v>
      </c>
      <c r="B1583" s="9" t="s">
        <v>3128</v>
      </c>
      <c r="C1583" s="10">
        <v>2863</v>
      </c>
      <c r="D1583" t="str" cm="1">
        <f t="array" aca="1" ref="D1583" ca="1">IF(Background=44,A1583,D1582)</f>
        <v>Περιφερειακή Ενότητα Χανίων</v>
      </c>
      <c r="E1583" t="str" cm="1">
        <f t="array" aca="1" ref="E1583" ca="1">IF(Bold,A1583,E1582)</f>
        <v>--- Δημοτική Ενότητα Πλατανιά</v>
      </c>
      <c r="F1583" t="str" cm="1">
        <f t="array" aca="1" ref="F1583" ca="1">IF(Background_test=44,"True",IF(Bold_test,"True",""))</f>
        <v/>
      </c>
    </row>
    <row r="1584" spans="1:6" x14ac:dyDescent="0.25">
      <c r="A1584" s="9" t="s">
        <v>24370</v>
      </c>
      <c r="B1584" s="9" t="s">
        <v>24371</v>
      </c>
      <c r="C1584" s="10">
        <v>136</v>
      </c>
      <c r="D1584" t="str" cm="1">
        <f t="array" aca="1" ref="D1584" ca="1">IF(Background=44,A1584,D1583)</f>
        <v>Περιφερειακή Ενότητα Χανίων</v>
      </c>
      <c r="E1584" t="str" cm="1">
        <f t="array" aca="1" ref="E1584" ca="1">IF(Bold,A1584,E1583)</f>
        <v>--- Δημοτική Ενότητα Πλατανιά</v>
      </c>
      <c r="F1584" t="str" cm="1">
        <f t="array" aca="1" ref="F1584" ca="1">IF(Background_test=44,"True",IF(Bold_test,"True",""))</f>
        <v/>
      </c>
    </row>
    <row r="1585" spans="1:6" x14ac:dyDescent="0.25">
      <c r="A1585" s="5" t="s">
        <v>24372</v>
      </c>
      <c r="B1585" s="5" t="s">
        <v>24373</v>
      </c>
      <c r="C1585" s="6">
        <v>2224</v>
      </c>
      <c r="D1585" t="str" cm="1">
        <f t="array" aca="1" ref="D1585" ca="1">IF(Background=44,A1585,D1584)</f>
        <v>Περιφερειακή Ενότητα Χανίων</v>
      </c>
      <c r="E1585" t="str" cm="1">
        <f t="array" aca="1" ref="E1585" ca="1">IF(Bold,A1585,E1584)</f>
        <v>--------- Δήμος Σφακίων</v>
      </c>
      <c r="F1585" t="str" cm="1">
        <f t="array" aca="1" ref="F1585" ca="1">IF(Background_test=44,"True",IF(Bold_test,"True",""))</f>
        <v>True</v>
      </c>
    </row>
    <row r="1586" spans="1:6" x14ac:dyDescent="0.25">
      <c r="A1586" s="9" t="s">
        <v>24374</v>
      </c>
      <c r="B1586" s="9" t="s">
        <v>24375</v>
      </c>
      <c r="C1586" s="10">
        <v>57</v>
      </c>
      <c r="D1586" t="str" cm="1">
        <f t="array" aca="1" ref="D1586" ca="1">IF(Background=44,A1586,D1585)</f>
        <v>Περιφερειακή Ενότητα Χανίων</v>
      </c>
      <c r="E1586" t="str" cm="1">
        <f t="array" aca="1" ref="E1586" ca="1">IF(Bold,A1586,E1585)</f>
        <v>--------- Δήμος Σφακίων</v>
      </c>
      <c r="F1586" t="str" cm="1">
        <f t="array" aca="1" ref="F1586" ca="1">IF(Background_test=44,"True",IF(Bold_test,"True",""))</f>
        <v/>
      </c>
    </row>
    <row r="1587" spans="1:6" x14ac:dyDescent="0.25">
      <c r="A1587" s="9" t="s">
        <v>1915</v>
      </c>
      <c r="B1587" s="9" t="s">
        <v>1916</v>
      </c>
      <c r="C1587" s="10" t="s">
        <v>405</v>
      </c>
      <c r="D1587" t="str" cm="1">
        <f t="array" aca="1" ref="D1587" ca="1">IF(Background=44,A1587,D1586)</f>
        <v>Περιφερειακή Ενότητα Χανίων</v>
      </c>
      <c r="E1587" t="str" cm="1">
        <f t="array" aca="1" ref="E1587" ca="1">IF(Bold,A1587,E1586)</f>
        <v>--------- Δήμος Σφακίων</v>
      </c>
      <c r="F1587" t="str" cm="1">
        <f t="array" aca="1" ref="F1587" ca="1">IF(Background_test=44,"True",IF(Bold_test,"True",""))</f>
        <v/>
      </c>
    </row>
    <row r="1588" spans="1:6" x14ac:dyDescent="0.25">
      <c r="A1588" s="9" t="s">
        <v>2709</v>
      </c>
      <c r="B1588" s="9" t="s">
        <v>2710</v>
      </c>
      <c r="C1588" s="10">
        <v>24</v>
      </c>
      <c r="D1588" t="str" cm="1">
        <f t="array" aca="1" ref="D1588" ca="1">IF(Background=44,A1588,D1587)</f>
        <v>Περιφερειακή Ενότητα Χανίων</v>
      </c>
      <c r="E1588" t="str" cm="1">
        <f t="array" aca="1" ref="E1588" ca="1">IF(Bold,A1588,E1587)</f>
        <v>--------- Δήμος Σφακίων</v>
      </c>
      <c r="F1588" t="str" cm="1">
        <f t="array" aca="1" ref="F1588" ca="1">IF(Background_test=44,"True",IF(Bold_test,"True",""))</f>
        <v/>
      </c>
    </row>
    <row r="1589" spans="1:6" x14ac:dyDescent="0.25">
      <c r="A1589" s="9" t="s">
        <v>17557</v>
      </c>
      <c r="B1589" s="9" t="s">
        <v>17558</v>
      </c>
      <c r="C1589" s="10">
        <v>55</v>
      </c>
      <c r="D1589" t="str" cm="1">
        <f t="array" aca="1" ref="D1589" ca="1">IF(Background=44,A1589,D1588)</f>
        <v>Περιφερειακή Ενότητα Χανίων</v>
      </c>
      <c r="E1589" t="str" cm="1">
        <f t="array" aca="1" ref="E1589" ca="1">IF(Bold,A1589,E1588)</f>
        <v>--------- Δήμος Σφακίων</v>
      </c>
      <c r="F1589" t="str" cm="1">
        <f t="array" aca="1" ref="F1589" ca="1">IF(Background_test=44,"True",IF(Bold_test,"True",""))</f>
        <v/>
      </c>
    </row>
    <row r="1590" spans="1:6" x14ac:dyDescent="0.25">
      <c r="A1590" s="9" t="s">
        <v>24376</v>
      </c>
      <c r="B1590" s="9" t="s">
        <v>24377</v>
      </c>
      <c r="C1590" s="10">
        <v>164</v>
      </c>
      <c r="D1590" t="str" cm="1">
        <f t="array" aca="1" ref="D1590" ca="1">IF(Background=44,A1590,D1589)</f>
        <v>Περιφερειακή Ενότητα Χανίων</v>
      </c>
      <c r="E1590" t="str" cm="1">
        <f t="array" aca="1" ref="E1590" ca="1">IF(Bold,A1590,E1589)</f>
        <v>--------- Δήμος Σφακίων</v>
      </c>
      <c r="F1590" t="str" cm="1">
        <f t="array" aca="1" ref="F1590" ca="1">IF(Background_test=44,"True",IF(Bold_test,"True",""))</f>
        <v/>
      </c>
    </row>
    <row r="1591" spans="1:6" x14ac:dyDescent="0.25">
      <c r="A1591" s="9" t="s">
        <v>22719</v>
      </c>
      <c r="B1591" s="9" t="s">
        <v>22720</v>
      </c>
      <c r="C1591" s="10">
        <v>241</v>
      </c>
      <c r="D1591" t="str" cm="1">
        <f t="array" aca="1" ref="D1591" ca="1">IF(Background=44,A1591,D1590)</f>
        <v>Περιφερειακή Ενότητα Χανίων</v>
      </c>
      <c r="E1591" t="str" cm="1">
        <f t="array" aca="1" ref="E1591" ca="1">IF(Bold,A1591,E1590)</f>
        <v>--------- Δήμος Σφακίων</v>
      </c>
      <c r="F1591" t="str" cm="1">
        <f t="array" aca="1" ref="F1591" ca="1">IF(Background_test=44,"True",IF(Bold_test,"True",""))</f>
        <v/>
      </c>
    </row>
    <row r="1592" spans="1:6" x14ac:dyDescent="0.25">
      <c r="A1592" s="9" t="s">
        <v>24378</v>
      </c>
      <c r="B1592" s="9" t="s">
        <v>24379</v>
      </c>
      <c r="C1592" s="10">
        <v>4</v>
      </c>
      <c r="D1592" t="str" cm="1">
        <f t="array" aca="1" ref="D1592" ca="1">IF(Background=44,A1592,D1591)</f>
        <v>Περιφερειακή Ενότητα Χανίων</v>
      </c>
      <c r="E1592" t="str" cm="1">
        <f t="array" aca="1" ref="E1592" ca="1">IF(Bold,A1592,E1591)</f>
        <v>--------- Δήμος Σφακίων</v>
      </c>
      <c r="F1592" t="str" cm="1">
        <f t="array" aca="1" ref="F1592" ca="1">IF(Background_test=44,"True",IF(Bold_test,"True",""))</f>
        <v/>
      </c>
    </row>
    <row r="1593" spans="1:6" x14ac:dyDescent="0.25">
      <c r="A1593" s="9" t="s">
        <v>24380</v>
      </c>
      <c r="B1593" s="9" t="s">
        <v>24381</v>
      </c>
      <c r="C1593" s="10">
        <v>41</v>
      </c>
      <c r="D1593" t="str" cm="1">
        <f t="array" aca="1" ref="D1593" ca="1">IF(Background=44,A1593,D1592)</f>
        <v>Περιφερειακή Ενότητα Χανίων</v>
      </c>
      <c r="E1593" t="str" cm="1">
        <f t="array" aca="1" ref="E1593" ca="1">IF(Bold,A1593,E1592)</f>
        <v>--------- Δήμος Σφακίων</v>
      </c>
      <c r="F1593" t="str" cm="1">
        <f t="array" aca="1" ref="F1593" ca="1">IF(Background_test=44,"True",IF(Bold_test,"True",""))</f>
        <v/>
      </c>
    </row>
    <row r="1594" spans="1:6" x14ac:dyDescent="0.25">
      <c r="A1594" s="9" t="s">
        <v>24382</v>
      </c>
      <c r="B1594" s="9" t="s">
        <v>24383</v>
      </c>
      <c r="C1594" s="10" t="s">
        <v>405</v>
      </c>
      <c r="D1594" t="str" cm="1">
        <f t="array" aca="1" ref="D1594" ca="1">IF(Background=44,A1594,D1593)</f>
        <v>Περιφερειακή Ενότητα Χανίων</v>
      </c>
      <c r="E1594" t="str" cm="1">
        <f t="array" aca="1" ref="E1594" ca="1">IF(Bold,A1594,E1593)</f>
        <v>--------- Δήμος Σφακίων</v>
      </c>
      <c r="F1594" t="str" cm="1">
        <f t="array" aca="1" ref="F1594" ca="1">IF(Background_test=44,"True",IF(Bold_test,"True",""))</f>
        <v/>
      </c>
    </row>
    <row r="1595" spans="1:6" x14ac:dyDescent="0.25">
      <c r="A1595" s="9" t="s">
        <v>24384</v>
      </c>
      <c r="B1595" s="9" t="s">
        <v>24385</v>
      </c>
      <c r="C1595" s="10">
        <v>150</v>
      </c>
      <c r="D1595" t="str" cm="1">
        <f t="array" aca="1" ref="D1595" ca="1">IF(Background=44,A1595,D1594)</f>
        <v>Περιφερειακή Ενότητα Χανίων</v>
      </c>
      <c r="E1595" t="str" cm="1">
        <f t="array" aca="1" ref="E1595" ca="1">IF(Bold,A1595,E1594)</f>
        <v>--------- Δήμος Σφακίων</v>
      </c>
      <c r="F1595" t="str" cm="1">
        <f t="array" aca="1" ref="F1595" ca="1">IF(Background_test=44,"True",IF(Bold_test,"True",""))</f>
        <v/>
      </c>
    </row>
    <row r="1596" spans="1:6" x14ac:dyDescent="0.25">
      <c r="A1596" s="9" t="s">
        <v>24386</v>
      </c>
      <c r="B1596" s="9" t="s">
        <v>24387</v>
      </c>
      <c r="C1596" s="10">
        <v>6</v>
      </c>
      <c r="D1596" t="str" cm="1">
        <f t="array" aca="1" ref="D1596" ca="1">IF(Background=44,A1596,D1595)</f>
        <v>Περιφερειακή Ενότητα Χανίων</v>
      </c>
      <c r="E1596" t="str" cm="1">
        <f t="array" aca="1" ref="E1596" ca="1">IF(Bold,A1596,E1595)</f>
        <v>--------- Δήμος Σφακίων</v>
      </c>
      <c r="F1596" t="str" cm="1">
        <f t="array" aca="1" ref="F1596" ca="1">IF(Background_test=44,"True",IF(Bold_test,"True",""))</f>
        <v/>
      </c>
    </row>
    <row r="1597" spans="1:6" x14ac:dyDescent="0.25">
      <c r="A1597" s="9" t="s">
        <v>24388</v>
      </c>
      <c r="B1597" s="9" t="s">
        <v>24389</v>
      </c>
      <c r="C1597" s="10" t="s">
        <v>405</v>
      </c>
      <c r="D1597" t="str" cm="1">
        <f t="array" aca="1" ref="D1597" ca="1">IF(Background=44,A1597,D1596)</f>
        <v>Περιφερειακή Ενότητα Χανίων</v>
      </c>
      <c r="E1597" t="str" cm="1">
        <f t="array" aca="1" ref="E1597" ca="1">IF(Bold,A1597,E1596)</f>
        <v>--------- Δήμος Σφακίων</v>
      </c>
      <c r="F1597" t="str" cm="1">
        <f t="array" aca="1" ref="F1597" ca="1">IF(Background_test=44,"True",IF(Bold_test,"True",""))</f>
        <v/>
      </c>
    </row>
    <row r="1598" spans="1:6" x14ac:dyDescent="0.25">
      <c r="A1598" s="9" t="s">
        <v>24390</v>
      </c>
      <c r="B1598" s="9" t="s">
        <v>24391</v>
      </c>
      <c r="C1598" s="10">
        <v>19</v>
      </c>
      <c r="D1598" t="str" cm="1">
        <f t="array" aca="1" ref="D1598" ca="1">IF(Background=44,A1598,D1597)</f>
        <v>Περιφερειακή Ενότητα Χανίων</v>
      </c>
      <c r="E1598" t="str" cm="1">
        <f t="array" aca="1" ref="E1598" ca="1">IF(Bold,A1598,E1597)</f>
        <v>--------- Δήμος Σφακίων</v>
      </c>
      <c r="F1598" t="str" cm="1">
        <f t="array" aca="1" ref="F1598" ca="1">IF(Background_test=44,"True",IF(Bold_test,"True",""))</f>
        <v/>
      </c>
    </row>
    <row r="1599" spans="1:6" x14ac:dyDescent="0.25">
      <c r="A1599" s="9" t="s">
        <v>24392</v>
      </c>
      <c r="B1599" s="9" t="s">
        <v>24393</v>
      </c>
      <c r="C1599" s="10">
        <v>62</v>
      </c>
      <c r="D1599" t="str" cm="1">
        <f t="array" aca="1" ref="D1599" ca="1">IF(Background=44,A1599,D1598)</f>
        <v>Περιφερειακή Ενότητα Χανίων</v>
      </c>
      <c r="E1599" t="str" cm="1">
        <f t="array" aca="1" ref="E1599" ca="1">IF(Bold,A1599,E1598)</f>
        <v>--------- Δήμος Σφακίων</v>
      </c>
      <c r="F1599" t="str" cm="1">
        <f t="array" aca="1" ref="F1599" ca="1">IF(Background_test=44,"True",IF(Bold_test,"True",""))</f>
        <v/>
      </c>
    </row>
    <row r="1600" spans="1:6" x14ac:dyDescent="0.25">
      <c r="A1600" s="9" t="s">
        <v>24394</v>
      </c>
      <c r="B1600" s="9" t="s">
        <v>24395</v>
      </c>
      <c r="C1600" s="10">
        <v>20</v>
      </c>
      <c r="D1600" t="str" cm="1">
        <f t="array" aca="1" ref="D1600" ca="1">IF(Background=44,A1600,D1599)</f>
        <v>Περιφερειακή Ενότητα Χανίων</v>
      </c>
      <c r="E1600" t="str" cm="1">
        <f t="array" aca="1" ref="E1600" ca="1">IF(Bold,A1600,E1599)</f>
        <v>--------- Δήμος Σφακίων</v>
      </c>
      <c r="F1600" t="str" cm="1">
        <f t="array" aca="1" ref="F1600" ca="1">IF(Background_test=44,"True",IF(Bold_test,"True",""))</f>
        <v/>
      </c>
    </row>
    <row r="1601" spans="1:6" x14ac:dyDescent="0.25">
      <c r="A1601" s="9" t="s">
        <v>23764</v>
      </c>
      <c r="B1601" s="9" t="s">
        <v>18815</v>
      </c>
      <c r="C1601" s="10">
        <v>164</v>
      </c>
      <c r="D1601" t="str" cm="1">
        <f t="array" aca="1" ref="D1601" ca="1">IF(Background=44,A1601,D1600)</f>
        <v>Περιφερειακή Ενότητα Χανίων</v>
      </c>
      <c r="E1601" t="str" cm="1">
        <f t="array" aca="1" ref="E1601" ca="1">IF(Bold,A1601,E1600)</f>
        <v>--------- Δήμος Σφακίων</v>
      </c>
      <c r="F1601" t="str" cm="1">
        <f t="array" aca="1" ref="F1601" ca="1">IF(Background_test=44,"True",IF(Bold_test,"True",""))</f>
        <v/>
      </c>
    </row>
    <row r="1602" spans="1:6" x14ac:dyDescent="0.25">
      <c r="A1602" s="9" t="s">
        <v>24396</v>
      </c>
      <c r="B1602" s="9" t="s">
        <v>24397</v>
      </c>
      <c r="C1602" s="10">
        <v>46</v>
      </c>
      <c r="D1602" t="str" cm="1">
        <f t="array" aca="1" ref="D1602" ca="1">IF(Background=44,A1602,D1601)</f>
        <v>Περιφερειακή Ενότητα Χανίων</v>
      </c>
      <c r="E1602" t="str" cm="1">
        <f t="array" aca="1" ref="E1602" ca="1">IF(Bold,A1602,E1601)</f>
        <v>--------- Δήμος Σφακίων</v>
      </c>
      <c r="F1602" t="str" cm="1">
        <f t="array" aca="1" ref="F1602" ca="1">IF(Background_test=44,"True",IF(Bold_test,"True",""))</f>
        <v/>
      </c>
    </row>
    <row r="1603" spans="1:6" x14ac:dyDescent="0.25">
      <c r="A1603" s="9" t="s">
        <v>24398</v>
      </c>
      <c r="B1603" s="9" t="s">
        <v>24399</v>
      </c>
      <c r="C1603" s="10">
        <v>53</v>
      </c>
      <c r="D1603" t="str" cm="1">
        <f t="array" aca="1" ref="D1603" ca="1">IF(Background=44,A1603,D1602)</f>
        <v>Περιφερειακή Ενότητα Χανίων</v>
      </c>
      <c r="E1603" t="str" cm="1">
        <f t="array" aca="1" ref="E1603" ca="1">IF(Bold,A1603,E1602)</f>
        <v>--------- Δήμος Σφακίων</v>
      </c>
      <c r="F1603" t="str" cm="1">
        <f t="array" aca="1" ref="F1603" ca="1">IF(Background_test=44,"True",IF(Bold_test,"True",""))</f>
        <v/>
      </c>
    </row>
    <row r="1604" spans="1:6" x14ac:dyDescent="0.25">
      <c r="A1604" s="9" t="s">
        <v>24400</v>
      </c>
      <c r="B1604" s="9" t="s">
        <v>24401</v>
      </c>
      <c r="C1604" s="10">
        <v>7</v>
      </c>
      <c r="D1604" t="str" cm="1">
        <f t="array" aca="1" ref="D1604" ca="1">IF(Background=44,A1604,D1603)</f>
        <v>Περιφερειακή Ενότητα Χανίων</v>
      </c>
      <c r="E1604" t="str" cm="1">
        <f t="array" aca="1" ref="E1604" ca="1">IF(Bold,A1604,E1603)</f>
        <v>--------- Δήμος Σφακίων</v>
      </c>
      <c r="F1604" t="str" cm="1">
        <f t="array" aca="1" ref="F1604" ca="1">IF(Background_test=44,"True",IF(Bold_test,"True",""))</f>
        <v/>
      </c>
    </row>
    <row r="1605" spans="1:6" x14ac:dyDescent="0.25">
      <c r="A1605" s="9" t="s">
        <v>24315</v>
      </c>
      <c r="B1605" s="9" t="s">
        <v>24316</v>
      </c>
      <c r="C1605" s="10">
        <v>27</v>
      </c>
      <c r="D1605" t="str" cm="1">
        <f t="array" aca="1" ref="D1605" ca="1">IF(Background=44,A1605,D1604)</f>
        <v>Περιφερειακή Ενότητα Χανίων</v>
      </c>
      <c r="E1605" t="str" cm="1">
        <f t="array" aca="1" ref="E1605" ca="1">IF(Bold,A1605,E1604)</f>
        <v>--------- Δήμος Σφακίων</v>
      </c>
      <c r="F1605" t="str" cm="1">
        <f t="array" aca="1" ref="F1605" ca="1">IF(Background_test=44,"True",IF(Bold_test,"True",""))</f>
        <v/>
      </c>
    </row>
    <row r="1606" spans="1:6" x14ac:dyDescent="0.25">
      <c r="A1606" s="9" t="s">
        <v>24402</v>
      </c>
      <c r="B1606" s="9" t="s">
        <v>24403</v>
      </c>
      <c r="C1606" s="10">
        <v>3</v>
      </c>
      <c r="D1606" t="str" cm="1">
        <f t="array" aca="1" ref="D1606" ca="1">IF(Background=44,A1606,D1605)</f>
        <v>Περιφερειακή Ενότητα Χανίων</v>
      </c>
      <c r="E1606" t="str" cm="1">
        <f t="array" aca="1" ref="E1606" ca="1">IF(Bold,A1606,E1605)</f>
        <v>--------- Δήμος Σφακίων</v>
      </c>
      <c r="F1606" t="str" cm="1">
        <f t="array" aca="1" ref="F1606" ca="1">IF(Background_test=44,"True",IF(Bold_test,"True",""))</f>
        <v/>
      </c>
    </row>
    <row r="1607" spans="1:6" x14ac:dyDescent="0.25">
      <c r="A1607" s="9" t="s">
        <v>1765</v>
      </c>
      <c r="B1607" s="9" t="s">
        <v>1766</v>
      </c>
      <c r="C1607" s="10">
        <v>84</v>
      </c>
      <c r="D1607" t="str" cm="1">
        <f t="array" aca="1" ref="D1607" ca="1">IF(Background=44,A1607,D1606)</f>
        <v>Περιφερειακή Ενότητα Χανίων</v>
      </c>
      <c r="E1607" t="str" cm="1">
        <f t="array" aca="1" ref="E1607" ca="1">IF(Bold,A1607,E1606)</f>
        <v>--------- Δήμος Σφακίων</v>
      </c>
      <c r="F1607" t="str" cm="1">
        <f t="array" aca="1" ref="F1607" ca="1">IF(Background_test=44,"True",IF(Bold_test,"True",""))</f>
        <v/>
      </c>
    </row>
    <row r="1608" spans="1:6" x14ac:dyDescent="0.25">
      <c r="A1608" s="9" t="s">
        <v>24404</v>
      </c>
      <c r="B1608" s="9" t="s">
        <v>24405</v>
      </c>
      <c r="C1608" s="10">
        <v>19</v>
      </c>
      <c r="D1608" t="str" cm="1">
        <f t="array" aca="1" ref="D1608" ca="1">IF(Background=44,A1608,D1607)</f>
        <v>Περιφερειακή Ενότητα Χανίων</v>
      </c>
      <c r="E1608" t="str" cm="1">
        <f t="array" aca="1" ref="E1608" ca="1">IF(Bold,A1608,E1607)</f>
        <v>--------- Δήμος Σφακίων</v>
      </c>
      <c r="F1608" t="str" cm="1">
        <f t="array" aca="1" ref="F1608" ca="1">IF(Background_test=44,"True",IF(Bold_test,"True",""))</f>
        <v/>
      </c>
    </row>
    <row r="1609" spans="1:6" x14ac:dyDescent="0.25">
      <c r="A1609" s="9" t="s">
        <v>24406</v>
      </c>
      <c r="B1609" s="9" t="s">
        <v>24407</v>
      </c>
      <c r="C1609" s="10">
        <v>70</v>
      </c>
      <c r="D1609" t="str" cm="1">
        <f t="array" aca="1" ref="D1609" ca="1">IF(Background=44,A1609,D1608)</f>
        <v>Περιφερειακή Ενότητα Χανίων</v>
      </c>
      <c r="E1609" t="str" cm="1">
        <f t="array" aca="1" ref="E1609" ca="1">IF(Bold,A1609,E1608)</f>
        <v>--------- Δήμος Σφακίων</v>
      </c>
      <c r="F1609" t="str" cm="1">
        <f t="array" aca="1" ref="F1609" ca="1">IF(Background_test=44,"True",IF(Bold_test,"True",""))</f>
        <v/>
      </c>
    </row>
    <row r="1610" spans="1:6" x14ac:dyDescent="0.25">
      <c r="A1610" s="9" t="s">
        <v>24408</v>
      </c>
      <c r="B1610" s="9" t="s">
        <v>24409</v>
      </c>
      <c r="C1610" s="10" t="s">
        <v>405</v>
      </c>
      <c r="D1610" t="str" cm="1">
        <f t="array" aca="1" ref="D1610" ca="1">IF(Background=44,A1610,D1609)</f>
        <v>Περιφερειακή Ενότητα Χανίων</v>
      </c>
      <c r="E1610" t="str" cm="1">
        <f t="array" aca="1" ref="E1610" ca="1">IF(Bold,A1610,E1609)</f>
        <v>--------- Δήμος Σφακίων</v>
      </c>
      <c r="F1610" t="str" cm="1">
        <f t="array" aca="1" ref="F1610" ca="1">IF(Background_test=44,"True",IF(Bold_test,"True",""))</f>
        <v/>
      </c>
    </row>
    <row r="1611" spans="1:6" x14ac:dyDescent="0.25">
      <c r="A1611" s="9" t="s">
        <v>24410</v>
      </c>
      <c r="B1611" s="9" t="s">
        <v>24411</v>
      </c>
      <c r="C1611" s="10">
        <v>100</v>
      </c>
      <c r="D1611" t="str" cm="1">
        <f t="array" aca="1" ref="D1611" ca="1">IF(Background=44,A1611,D1610)</f>
        <v>Περιφερειακή Ενότητα Χανίων</v>
      </c>
      <c r="E1611" t="str" cm="1">
        <f t="array" aca="1" ref="E1611" ca="1">IF(Bold,A1611,E1610)</f>
        <v>--------- Δήμος Σφακίων</v>
      </c>
      <c r="F1611" t="str" cm="1">
        <f t="array" aca="1" ref="F1611" ca="1">IF(Background_test=44,"True",IF(Bold_test,"True",""))</f>
        <v/>
      </c>
    </row>
    <row r="1612" spans="1:6" x14ac:dyDescent="0.25">
      <c r="A1612" s="9" t="s">
        <v>23700</v>
      </c>
      <c r="B1612" s="9" t="s">
        <v>23701</v>
      </c>
      <c r="C1612" s="10">
        <v>64</v>
      </c>
      <c r="D1612" t="str" cm="1">
        <f t="array" aca="1" ref="D1612" ca="1">IF(Background=44,A1612,D1611)</f>
        <v>Περιφερειακή Ενότητα Χανίων</v>
      </c>
      <c r="E1612" t="str" cm="1">
        <f t="array" aca="1" ref="E1612" ca="1">IF(Bold,A1612,E1611)</f>
        <v>--------- Δήμος Σφακίων</v>
      </c>
      <c r="F1612" t="str" cm="1">
        <f t="array" aca="1" ref="F1612" ca="1">IF(Background_test=44,"True",IF(Bold_test,"True",""))</f>
        <v/>
      </c>
    </row>
    <row r="1613" spans="1:6" x14ac:dyDescent="0.25">
      <c r="A1613" s="9" t="s">
        <v>494</v>
      </c>
      <c r="B1613" s="9" t="s">
        <v>495</v>
      </c>
      <c r="C1613" s="10">
        <v>82</v>
      </c>
      <c r="D1613" t="str" cm="1">
        <f t="array" aca="1" ref="D1613" ca="1">IF(Background=44,A1613,D1612)</f>
        <v>Περιφερειακή Ενότητα Χανίων</v>
      </c>
      <c r="E1613" t="str" cm="1">
        <f t="array" aca="1" ref="E1613" ca="1">IF(Bold,A1613,E1612)</f>
        <v>--------- Δήμος Σφακίων</v>
      </c>
      <c r="F1613" t="str" cm="1">
        <f t="array" aca="1" ref="F1613" ca="1">IF(Background_test=44,"True",IF(Bold_test,"True",""))</f>
        <v/>
      </c>
    </row>
    <row r="1614" spans="1:6" x14ac:dyDescent="0.25">
      <c r="A1614" s="9" t="s">
        <v>17466</v>
      </c>
      <c r="B1614" s="9" t="s">
        <v>17467</v>
      </c>
      <c r="C1614" s="10">
        <v>13</v>
      </c>
      <c r="D1614" t="str" cm="1">
        <f t="array" aca="1" ref="D1614" ca="1">IF(Background=44,A1614,D1613)</f>
        <v>Περιφερειακή Ενότητα Χανίων</v>
      </c>
      <c r="E1614" t="str" cm="1">
        <f t="array" aca="1" ref="E1614" ca="1">IF(Bold,A1614,E1613)</f>
        <v>--------- Δήμος Σφακίων</v>
      </c>
      <c r="F1614" t="str" cm="1">
        <f t="array" aca="1" ref="F1614" ca="1">IF(Background_test=44,"True",IF(Bold_test,"True",""))</f>
        <v/>
      </c>
    </row>
    <row r="1615" spans="1:6" x14ac:dyDescent="0.25">
      <c r="A1615" s="9" t="s">
        <v>24412</v>
      </c>
      <c r="B1615" s="9" t="s">
        <v>24413</v>
      </c>
      <c r="C1615" s="10">
        <v>215</v>
      </c>
      <c r="D1615" t="str" cm="1">
        <f t="array" aca="1" ref="D1615" ca="1">IF(Background=44,A1615,D1614)</f>
        <v>Περιφερειακή Ενότητα Χανίων</v>
      </c>
      <c r="E1615" t="str" cm="1">
        <f t="array" aca="1" ref="E1615" ca="1">IF(Bold,A1615,E1614)</f>
        <v>--------- Δήμος Σφακίων</v>
      </c>
      <c r="F1615" t="str" cm="1">
        <f t="array" aca="1" ref="F1615" ca="1">IF(Background_test=44,"True",IF(Bold_test,"True",""))</f>
        <v/>
      </c>
    </row>
    <row r="1616" spans="1:6" x14ac:dyDescent="0.25">
      <c r="A1616" s="9" t="s">
        <v>24414</v>
      </c>
      <c r="B1616" s="9" t="s">
        <v>24415</v>
      </c>
      <c r="C1616" s="10">
        <v>434</v>
      </c>
      <c r="D1616" t="str" cm="1">
        <f t="array" aca="1" ref="D1616" ca="1">IF(Background=44,A1616,D1615)</f>
        <v>Περιφερειακή Ενότητα Χανίων</v>
      </c>
      <c r="E1616" t="str" cm="1">
        <f t="array" aca="1" ref="E1616" ca="1">IF(Bold,A1616,E1615)</f>
        <v>--------- Δήμος Σφακίων</v>
      </c>
      <c r="F1616" t="str" cm="1">
        <f t="array" aca="1" ref="F1616" ca="1">IF(Background_test=44,"True",IF(Bold_test,"True",""))</f>
        <v/>
      </c>
    </row>
    <row r="1617" spans="1:6" x14ac:dyDescent="0.25">
      <c r="A1617" s="5" t="s">
        <v>24416</v>
      </c>
      <c r="B1617" s="5" t="s">
        <v>24417</v>
      </c>
      <c r="C1617" s="6">
        <v>116154</v>
      </c>
      <c r="D1617" t="str" cm="1">
        <f t="array" aca="1" ref="D1617" ca="1">IF(Background=44,A1617,D1616)</f>
        <v>Περιφερειακή Ενότητα Χανίων</v>
      </c>
      <c r="E1617" t="str" cm="1">
        <f t="array" aca="1" ref="E1617" ca="1">IF(Bold,A1617,E1616)</f>
        <v>--------- Δήμος Χανίων</v>
      </c>
      <c r="F1617" t="str" cm="1">
        <f t="array" aca="1" ref="F1617" ca="1">IF(Background_test=44,"True",IF(Bold_test,"True",""))</f>
        <v>True</v>
      </c>
    </row>
    <row r="1618" spans="1:6" x14ac:dyDescent="0.25">
      <c r="A1618" s="7" t="s">
        <v>24418</v>
      </c>
      <c r="B1618" s="7" t="s">
        <v>24419</v>
      </c>
      <c r="C1618" s="8">
        <v>13831</v>
      </c>
      <c r="D1618" t="str" cm="1">
        <f t="array" aca="1" ref="D1618" ca="1">IF(Background=44,A1618,D1617)</f>
        <v>Περιφερειακή Ενότητα Χανίων</v>
      </c>
      <c r="E1618" t="str" cm="1">
        <f t="array" aca="1" ref="E1618" ca="1">IF(Bold,A1618,E1617)</f>
        <v>--- Δημοτική Ενότητα Ακρωτηρίου</v>
      </c>
      <c r="F1618" t="str" cm="1">
        <f t="array" aca="1" ref="F1618" ca="1">IF(Background_test=44,"True",IF(Bold_test,"True",""))</f>
        <v>True</v>
      </c>
    </row>
    <row r="1619" spans="1:6" x14ac:dyDescent="0.25">
      <c r="A1619" s="9" t="s">
        <v>18992</v>
      </c>
      <c r="B1619" s="9" t="s">
        <v>18993</v>
      </c>
      <c r="C1619" s="10">
        <v>27</v>
      </c>
      <c r="D1619" t="str" cm="1">
        <f t="array" aca="1" ref="D1619" ca="1">IF(Background=44,A1619,D1618)</f>
        <v>Περιφερειακή Ενότητα Χανίων</v>
      </c>
      <c r="E1619" t="str" cm="1">
        <f t="array" aca="1" ref="E1619" ca="1">IF(Bold,A1619,E1618)</f>
        <v>--- Δημοτική Ενότητα Ακρωτηρίου</v>
      </c>
      <c r="F1619" t="str" cm="1">
        <f t="array" aca="1" ref="F1619" ca="1">IF(Background_test=44,"True",IF(Bold_test,"True",""))</f>
        <v/>
      </c>
    </row>
    <row r="1620" spans="1:6" x14ac:dyDescent="0.25">
      <c r="A1620" s="9" t="s">
        <v>2459</v>
      </c>
      <c r="B1620" s="9" t="s">
        <v>2460</v>
      </c>
      <c r="C1620" s="10" t="s">
        <v>405</v>
      </c>
      <c r="D1620" t="str" cm="1">
        <f t="array" aca="1" ref="D1620" ca="1">IF(Background=44,A1620,D1619)</f>
        <v>Περιφερειακή Ενότητα Χανίων</v>
      </c>
      <c r="E1620" t="str" cm="1">
        <f t="array" aca="1" ref="E1620" ca="1">IF(Bold,A1620,E1619)</f>
        <v>--- Δημοτική Ενότητα Ακρωτηρίου</v>
      </c>
      <c r="F1620" t="str" cm="1">
        <f t="array" aca="1" ref="F1620" ca="1">IF(Background_test=44,"True",IF(Bold_test,"True",""))</f>
        <v/>
      </c>
    </row>
    <row r="1621" spans="1:6" x14ac:dyDescent="0.25">
      <c r="A1621" s="9" t="s">
        <v>24420</v>
      </c>
      <c r="B1621" s="9" t="s">
        <v>24421</v>
      </c>
      <c r="C1621" s="10">
        <v>69</v>
      </c>
      <c r="D1621" t="str" cm="1">
        <f t="array" aca="1" ref="D1621" ca="1">IF(Background=44,A1621,D1620)</f>
        <v>Περιφερειακή Ενότητα Χανίων</v>
      </c>
      <c r="E1621" t="str" cm="1">
        <f t="array" aca="1" ref="E1621" ca="1">IF(Bold,A1621,E1620)</f>
        <v>--- Δημοτική Ενότητα Ακρωτηρίου</v>
      </c>
      <c r="F1621" t="str" cm="1">
        <f t="array" aca="1" ref="F1621" ca="1">IF(Background_test=44,"True",IF(Bold_test,"True",""))</f>
        <v/>
      </c>
    </row>
    <row r="1622" spans="1:6" x14ac:dyDescent="0.25">
      <c r="A1622" s="9" t="s">
        <v>24422</v>
      </c>
      <c r="B1622" s="9" t="s">
        <v>24423</v>
      </c>
      <c r="C1622" s="10" t="s">
        <v>405</v>
      </c>
      <c r="D1622" t="str" cm="1">
        <f t="array" aca="1" ref="D1622" ca="1">IF(Background=44,A1622,D1621)</f>
        <v>Περιφερειακή Ενότητα Χανίων</v>
      </c>
      <c r="E1622" t="str" cm="1">
        <f t="array" aca="1" ref="E1622" ca="1">IF(Bold,A1622,E1621)</f>
        <v>--- Δημοτική Ενότητα Ακρωτηρίου</v>
      </c>
      <c r="F1622" t="str" cm="1">
        <f t="array" aca="1" ref="F1622" ca="1">IF(Background_test=44,"True",IF(Bold_test,"True",""))</f>
        <v/>
      </c>
    </row>
    <row r="1623" spans="1:6" x14ac:dyDescent="0.25">
      <c r="A1623" s="9" t="s">
        <v>24424</v>
      </c>
      <c r="B1623" s="9" t="s">
        <v>24425</v>
      </c>
      <c r="C1623" s="10">
        <v>239</v>
      </c>
      <c r="D1623" t="str" cm="1">
        <f t="array" aca="1" ref="D1623" ca="1">IF(Background=44,A1623,D1622)</f>
        <v>Περιφερειακή Ενότητα Χανίων</v>
      </c>
      <c r="E1623" t="str" cm="1">
        <f t="array" aca="1" ref="E1623" ca="1">IF(Bold,A1623,E1622)</f>
        <v>--- Δημοτική Ενότητα Ακρωτηρίου</v>
      </c>
      <c r="F1623" t="str" cm="1">
        <f t="array" aca="1" ref="F1623" ca="1">IF(Background_test=44,"True",IF(Bold_test,"True",""))</f>
        <v/>
      </c>
    </row>
    <row r="1624" spans="1:6" x14ac:dyDescent="0.25">
      <c r="A1624" s="9" t="s">
        <v>140</v>
      </c>
      <c r="B1624" s="9" t="s">
        <v>141</v>
      </c>
      <c r="C1624" s="10">
        <v>48</v>
      </c>
      <c r="D1624" t="str" cm="1">
        <f t="array" aca="1" ref="D1624" ca="1">IF(Background=44,A1624,D1623)</f>
        <v>Περιφερειακή Ενότητα Χανίων</v>
      </c>
      <c r="E1624" t="str" cm="1">
        <f t="array" aca="1" ref="E1624" ca="1">IF(Bold,A1624,E1623)</f>
        <v>--- Δημοτική Ενότητα Ακρωτηρίου</v>
      </c>
      <c r="F1624" t="str" cm="1">
        <f t="array" aca="1" ref="F1624" ca="1">IF(Background_test=44,"True",IF(Bold_test,"True",""))</f>
        <v/>
      </c>
    </row>
    <row r="1625" spans="1:6" x14ac:dyDescent="0.25">
      <c r="A1625" s="9" t="s">
        <v>24426</v>
      </c>
      <c r="B1625" s="9" t="s">
        <v>24427</v>
      </c>
      <c r="C1625" s="10" t="s">
        <v>405</v>
      </c>
      <c r="D1625" t="str" cm="1">
        <f t="array" aca="1" ref="D1625" ca="1">IF(Background=44,A1625,D1624)</f>
        <v>Περιφερειακή Ενότητα Χανίων</v>
      </c>
      <c r="E1625" t="str" cm="1">
        <f t="array" aca="1" ref="E1625" ca="1">IF(Bold,A1625,E1624)</f>
        <v>--- Δημοτική Ενότητα Ακρωτηρίου</v>
      </c>
      <c r="F1625" t="str" cm="1">
        <f t="array" aca="1" ref="F1625" ca="1">IF(Background_test=44,"True",IF(Bold_test,"True",""))</f>
        <v/>
      </c>
    </row>
    <row r="1626" spans="1:6" x14ac:dyDescent="0.25">
      <c r="A1626" s="9" t="s">
        <v>24428</v>
      </c>
      <c r="B1626" s="9" t="s">
        <v>24429</v>
      </c>
      <c r="C1626" s="10">
        <v>419</v>
      </c>
      <c r="D1626" t="str" cm="1">
        <f t="array" aca="1" ref="D1626" ca="1">IF(Background=44,A1626,D1625)</f>
        <v>Περιφερειακή Ενότητα Χανίων</v>
      </c>
      <c r="E1626" t="str" cm="1">
        <f t="array" aca="1" ref="E1626" ca="1">IF(Bold,A1626,E1625)</f>
        <v>--- Δημοτική Ενότητα Ακρωτηρίου</v>
      </c>
      <c r="F1626" t="str" cm="1">
        <f t="array" aca="1" ref="F1626" ca="1">IF(Background_test=44,"True",IF(Bold_test,"True",""))</f>
        <v/>
      </c>
    </row>
    <row r="1627" spans="1:6" x14ac:dyDescent="0.25">
      <c r="A1627" s="9" t="s">
        <v>11324</v>
      </c>
      <c r="B1627" s="9" t="s">
        <v>11325</v>
      </c>
      <c r="C1627" s="10">
        <v>667</v>
      </c>
      <c r="D1627" t="str" cm="1">
        <f t="array" aca="1" ref="D1627" ca="1">IF(Background=44,A1627,D1626)</f>
        <v>Περιφερειακή Ενότητα Χανίων</v>
      </c>
      <c r="E1627" t="str" cm="1">
        <f t="array" aca="1" ref="E1627" ca="1">IF(Bold,A1627,E1626)</f>
        <v>--- Δημοτική Ενότητα Ακρωτηρίου</v>
      </c>
      <c r="F1627" t="str" cm="1">
        <f t="array" aca="1" ref="F1627" ca="1">IF(Background_test=44,"True",IF(Bold_test,"True",""))</f>
        <v/>
      </c>
    </row>
    <row r="1628" spans="1:6" x14ac:dyDescent="0.25">
      <c r="A1628" s="9" t="s">
        <v>24430</v>
      </c>
      <c r="B1628" s="9" t="s">
        <v>24431</v>
      </c>
      <c r="C1628" s="10">
        <v>53</v>
      </c>
      <c r="D1628" t="str" cm="1">
        <f t="array" aca="1" ref="D1628" ca="1">IF(Background=44,A1628,D1627)</f>
        <v>Περιφερειακή Ενότητα Χανίων</v>
      </c>
      <c r="E1628" t="str" cm="1">
        <f t="array" aca="1" ref="E1628" ca="1">IF(Bold,A1628,E1627)</f>
        <v>--- Δημοτική Ενότητα Ακρωτηρίου</v>
      </c>
      <c r="F1628" t="str" cm="1">
        <f t="array" aca="1" ref="F1628" ca="1">IF(Background_test=44,"True",IF(Bold_test,"True",""))</f>
        <v/>
      </c>
    </row>
    <row r="1629" spans="1:6" x14ac:dyDescent="0.25">
      <c r="A1629" s="9" t="s">
        <v>24432</v>
      </c>
      <c r="B1629" s="9" t="s">
        <v>24433</v>
      </c>
      <c r="C1629" s="10">
        <v>478</v>
      </c>
      <c r="D1629" t="str" cm="1">
        <f t="array" aca="1" ref="D1629" ca="1">IF(Background=44,A1629,D1628)</f>
        <v>Περιφερειακή Ενότητα Χανίων</v>
      </c>
      <c r="E1629" t="str" cm="1">
        <f t="array" aca="1" ref="E1629" ca="1">IF(Bold,A1629,E1628)</f>
        <v>--- Δημοτική Ενότητα Ακρωτηρίου</v>
      </c>
      <c r="F1629" t="str" cm="1">
        <f t="array" aca="1" ref="F1629" ca="1">IF(Background_test=44,"True",IF(Bold_test,"True",""))</f>
        <v/>
      </c>
    </row>
    <row r="1630" spans="1:6" x14ac:dyDescent="0.25">
      <c r="A1630" s="9" t="s">
        <v>24434</v>
      </c>
      <c r="B1630" s="9" t="s">
        <v>24435</v>
      </c>
      <c r="C1630" s="10">
        <v>38</v>
      </c>
      <c r="D1630" t="str" cm="1">
        <f t="array" aca="1" ref="D1630" ca="1">IF(Background=44,A1630,D1629)</f>
        <v>Περιφερειακή Ενότητα Χανίων</v>
      </c>
      <c r="E1630" t="str" cm="1">
        <f t="array" aca="1" ref="E1630" ca="1">IF(Bold,A1630,E1629)</f>
        <v>--- Δημοτική Ενότητα Ακρωτηρίου</v>
      </c>
      <c r="F1630" t="str" cm="1">
        <f t="array" aca="1" ref="F1630" ca="1">IF(Background_test=44,"True",IF(Bold_test,"True",""))</f>
        <v/>
      </c>
    </row>
    <row r="1631" spans="1:6" x14ac:dyDescent="0.25">
      <c r="A1631" s="9" t="s">
        <v>24436</v>
      </c>
      <c r="B1631" s="9" t="s">
        <v>24437</v>
      </c>
      <c r="C1631" s="10" t="s">
        <v>405</v>
      </c>
      <c r="D1631" t="str" cm="1">
        <f t="array" aca="1" ref="D1631" ca="1">IF(Background=44,A1631,D1630)</f>
        <v>Περιφερειακή Ενότητα Χανίων</v>
      </c>
      <c r="E1631" t="str" cm="1">
        <f t="array" aca="1" ref="E1631" ca="1">IF(Bold,A1631,E1630)</f>
        <v>--- Δημοτική Ενότητα Ακρωτηρίου</v>
      </c>
      <c r="F1631" t="str" cm="1">
        <f t="array" aca="1" ref="F1631" ca="1">IF(Background_test=44,"True",IF(Bold_test,"True",""))</f>
        <v/>
      </c>
    </row>
    <row r="1632" spans="1:6" x14ac:dyDescent="0.25">
      <c r="A1632" s="9" t="s">
        <v>24438</v>
      </c>
      <c r="B1632" s="9" t="s">
        <v>24439</v>
      </c>
      <c r="C1632" s="10">
        <v>6296</v>
      </c>
      <c r="D1632" t="str" cm="1">
        <f t="array" aca="1" ref="D1632" ca="1">IF(Background=44,A1632,D1631)</f>
        <v>Περιφερειακή Ενότητα Χανίων</v>
      </c>
      <c r="E1632" t="str" cm="1">
        <f t="array" aca="1" ref="E1632" ca="1">IF(Bold,A1632,E1631)</f>
        <v>--- Δημοτική Ενότητα Ακρωτηρίου</v>
      </c>
      <c r="F1632" t="str" cm="1">
        <f t="array" aca="1" ref="F1632" ca="1">IF(Background_test=44,"True",IF(Bold_test,"True",""))</f>
        <v/>
      </c>
    </row>
    <row r="1633" spans="1:6" x14ac:dyDescent="0.25">
      <c r="A1633" s="9" t="s">
        <v>24440</v>
      </c>
      <c r="B1633" s="9" t="s">
        <v>24441</v>
      </c>
      <c r="C1633" s="10">
        <v>7</v>
      </c>
      <c r="D1633" t="str" cm="1">
        <f t="array" aca="1" ref="D1633" ca="1">IF(Background=44,A1633,D1632)</f>
        <v>Περιφερειακή Ενότητα Χανίων</v>
      </c>
      <c r="E1633" t="str" cm="1">
        <f t="array" aca="1" ref="E1633" ca="1">IF(Bold,A1633,E1632)</f>
        <v>--- Δημοτική Ενότητα Ακρωτηρίου</v>
      </c>
      <c r="F1633" t="str" cm="1">
        <f t="array" aca="1" ref="F1633" ca="1">IF(Background_test=44,"True",IF(Bold_test,"True",""))</f>
        <v/>
      </c>
    </row>
    <row r="1634" spans="1:6" x14ac:dyDescent="0.25">
      <c r="A1634" s="9" t="s">
        <v>24442</v>
      </c>
      <c r="B1634" s="9" t="s">
        <v>24443</v>
      </c>
      <c r="C1634" s="10">
        <v>6</v>
      </c>
      <c r="D1634" t="str" cm="1">
        <f t="array" aca="1" ref="D1634" ca="1">IF(Background=44,A1634,D1633)</f>
        <v>Περιφερειακή Ενότητα Χανίων</v>
      </c>
      <c r="E1634" t="str" cm="1">
        <f t="array" aca="1" ref="E1634" ca="1">IF(Bold,A1634,E1633)</f>
        <v>--- Δημοτική Ενότητα Ακρωτηρίου</v>
      </c>
      <c r="F1634" t="str" cm="1">
        <f t="array" aca="1" ref="F1634" ca="1">IF(Background_test=44,"True",IF(Bold_test,"True",""))</f>
        <v/>
      </c>
    </row>
    <row r="1635" spans="1:6" x14ac:dyDescent="0.25">
      <c r="A1635" s="9" t="s">
        <v>24444</v>
      </c>
      <c r="B1635" s="9" t="s">
        <v>24445</v>
      </c>
      <c r="C1635" s="10">
        <v>6</v>
      </c>
      <c r="D1635" t="str" cm="1">
        <f t="array" aca="1" ref="D1635" ca="1">IF(Background=44,A1635,D1634)</f>
        <v>Περιφερειακή Ενότητα Χανίων</v>
      </c>
      <c r="E1635" t="str" cm="1">
        <f t="array" aca="1" ref="E1635" ca="1">IF(Bold,A1635,E1634)</f>
        <v>--- Δημοτική Ενότητα Ακρωτηρίου</v>
      </c>
      <c r="F1635" t="str" cm="1">
        <f t="array" aca="1" ref="F1635" ca="1">IF(Background_test=44,"True",IF(Bold_test,"True",""))</f>
        <v/>
      </c>
    </row>
    <row r="1636" spans="1:6" x14ac:dyDescent="0.25">
      <c r="A1636" s="9" t="s">
        <v>24446</v>
      </c>
      <c r="B1636" s="9" t="s">
        <v>24447</v>
      </c>
      <c r="C1636" s="10">
        <v>134</v>
      </c>
      <c r="D1636" t="str" cm="1">
        <f t="array" aca="1" ref="D1636" ca="1">IF(Background=44,A1636,D1635)</f>
        <v>Περιφερειακή Ενότητα Χανίων</v>
      </c>
      <c r="E1636" t="str" cm="1">
        <f t="array" aca="1" ref="E1636" ca="1">IF(Bold,A1636,E1635)</f>
        <v>--- Δημοτική Ενότητα Ακρωτηρίου</v>
      </c>
      <c r="F1636" t="str" cm="1">
        <f t="array" aca="1" ref="F1636" ca="1">IF(Background_test=44,"True",IF(Bold_test,"True",""))</f>
        <v/>
      </c>
    </row>
    <row r="1637" spans="1:6" x14ac:dyDescent="0.25">
      <c r="A1637" s="9" t="s">
        <v>24448</v>
      </c>
      <c r="B1637" s="9" t="s">
        <v>24449</v>
      </c>
      <c r="C1637" s="10">
        <v>1097</v>
      </c>
      <c r="D1637" t="str" cm="1">
        <f t="array" aca="1" ref="D1637" ca="1">IF(Background=44,A1637,D1636)</f>
        <v>Περιφερειακή Ενότητα Χανίων</v>
      </c>
      <c r="E1637" t="str" cm="1">
        <f t="array" aca="1" ref="E1637" ca="1">IF(Bold,A1637,E1636)</f>
        <v>--- Δημοτική Ενότητα Ακρωτηρίου</v>
      </c>
      <c r="F1637" t="str" cm="1">
        <f t="array" aca="1" ref="F1637" ca="1">IF(Background_test=44,"True",IF(Bold_test,"True",""))</f>
        <v/>
      </c>
    </row>
    <row r="1638" spans="1:6" x14ac:dyDescent="0.25">
      <c r="A1638" s="9" t="s">
        <v>24450</v>
      </c>
      <c r="B1638" s="9" t="s">
        <v>24451</v>
      </c>
      <c r="C1638" s="10">
        <v>1779</v>
      </c>
      <c r="D1638" t="str" cm="1">
        <f t="array" aca="1" ref="D1638" ca="1">IF(Background=44,A1638,D1637)</f>
        <v>Περιφερειακή Ενότητα Χανίων</v>
      </c>
      <c r="E1638" t="str" cm="1">
        <f t="array" aca="1" ref="E1638" ca="1">IF(Bold,A1638,E1637)</f>
        <v>--- Δημοτική Ενότητα Ακρωτηρίου</v>
      </c>
      <c r="F1638" t="str" cm="1">
        <f t="array" aca="1" ref="F1638" ca="1">IF(Background_test=44,"True",IF(Bold_test,"True",""))</f>
        <v/>
      </c>
    </row>
    <row r="1639" spans="1:6" x14ac:dyDescent="0.25">
      <c r="A1639" s="9" t="s">
        <v>632</v>
      </c>
      <c r="B1639" s="9" t="s">
        <v>633</v>
      </c>
      <c r="C1639" s="10">
        <v>454</v>
      </c>
      <c r="D1639" t="str" cm="1">
        <f t="array" aca="1" ref="D1639" ca="1">IF(Background=44,A1639,D1638)</f>
        <v>Περιφερειακή Ενότητα Χανίων</v>
      </c>
      <c r="E1639" t="str" cm="1">
        <f t="array" aca="1" ref="E1639" ca="1">IF(Bold,A1639,E1638)</f>
        <v>--- Δημοτική Ενότητα Ακρωτηρίου</v>
      </c>
      <c r="F1639" t="str" cm="1">
        <f t="array" aca="1" ref="F1639" ca="1">IF(Background_test=44,"True",IF(Bold_test,"True",""))</f>
        <v/>
      </c>
    </row>
    <row r="1640" spans="1:6" x14ac:dyDescent="0.25">
      <c r="A1640" s="9" t="s">
        <v>22302</v>
      </c>
      <c r="B1640" s="9" t="s">
        <v>22303</v>
      </c>
      <c r="C1640" s="10">
        <v>800</v>
      </c>
      <c r="D1640" t="str" cm="1">
        <f t="array" aca="1" ref="D1640" ca="1">IF(Background=44,A1640,D1639)</f>
        <v>Περιφερειακή Ενότητα Χανίων</v>
      </c>
      <c r="E1640" t="str" cm="1">
        <f t="array" aca="1" ref="E1640" ca="1">IF(Bold,A1640,E1639)</f>
        <v>--- Δημοτική Ενότητα Ακρωτηρίου</v>
      </c>
      <c r="F1640" t="str" cm="1">
        <f t="array" aca="1" ref="F1640" ca="1">IF(Background_test=44,"True",IF(Bold_test,"True",""))</f>
        <v/>
      </c>
    </row>
    <row r="1641" spans="1:6" x14ac:dyDescent="0.25">
      <c r="A1641" s="9" t="s">
        <v>24452</v>
      </c>
      <c r="B1641" s="9" t="s">
        <v>24453</v>
      </c>
      <c r="C1641" s="10">
        <v>951</v>
      </c>
      <c r="D1641" t="str" cm="1">
        <f t="array" aca="1" ref="D1641" ca="1">IF(Background=44,A1641,D1640)</f>
        <v>Περιφερειακή Ενότητα Χανίων</v>
      </c>
      <c r="E1641" t="str" cm="1">
        <f t="array" aca="1" ref="E1641" ca="1">IF(Bold,A1641,E1640)</f>
        <v>--- Δημοτική Ενότητα Ακρωτηρίου</v>
      </c>
      <c r="F1641" t="str" cm="1">
        <f t="array" aca="1" ref="F1641" ca="1">IF(Background_test=44,"True",IF(Bold_test,"True",""))</f>
        <v/>
      </c>
    </row>
    <row r="1642" spans="1:6" x14ac:dyDescent="0.25">
      <c r="A1642" s="9" t="s">
        <v>23461</v>
      </c>
      <c r="B1642" s="9" t="s">
        <v>23462</v>
      </c>
      <c r="C1642" s="10">
        <v>263</v>
      </c>
      <c r="D1642" t="str" cm="1">
        <f t="array" aca="1" ref="D1642" ca="1">IF(Background=44,A1642,D1641)</f>
        <v>Περιφερειακή Ενότητα Χανίων</v>
      </c>
      <c r="E1642" t="str" cm="1">
        <f t="array" aca="1" ref="E1642" ca="1">IF(Bold,A1642,E1641)</f>
        <v>--- Δημοτική Ενότητα Ακρωτηρίου</v>
      </c>
      <c r="F1642" t="str" cm="1">
        <f t="array" aca="1" ref="F1642" ca="1">IF(Background_test=44,"True",IF(Bold_test,"True",""))</f>
        <v/>
      </c>
    </row>
    <row r="1643" spans="1:6" x14ac:dyDescent="0.25">
      <c r="A1643" s="7" t="s">
        <v>24454</v>
      </c>
      <c r="B1643" s="7" t="s">
        <v>24455</v>
      </c>
      <c r="C1643" s="8">
        <v>13336</v>
      </c>
      <c r="D1643" t="str" cm="1">
        <f t="array" aca="1" ref="D1643" ca="1">IF(Background=44,A1643,D1642)</f>
        <v>Περιφερειακή Ενότητα Χανίων</v>
      </c>
      <c r="E1643" t="str" cm="1">
        <f t="array" aca="1" ref="E1643" ca="1">IF(Bold,A1643,E1642)</f>
        <v>--- Δημοτική Ενότητα Ελευθερίου Βενιζέλου</v>
      </c>
      <c r="F1643" t="str" cm="1">
        <f t="array" aca="1" ref="F1643" ca="1">IF(Background_test=44,"True",IF(Bold_test,"True",""))</f>
        <v>True</v>
      </c>
    </row>
    <row r="1644" spans="1:6" x14ac:dyDescent="0.25">
      <c r="A1644" s="9" t="s">
        <v>24456</v>
      </c>
      <c r="B1644" s="9" t="s">
        <v>24457</v>
      </c>
      <c r="C1644" s="10">
        <v>57</v>
      </c>
      <c r="D1644" t="str" cm="1">
        <f t="array" aca="1" ref="D1644" ca="1">IF(Background=44,A1644,D1643)</f>
        <v>Περιφερειακή Ενότητα Χανίων</v>
      </c>
      <c r="E1644" t="str" cm="1">
        <f t="array" aca="1" ref="E1644" ca="1">IF(Bold,A1644,E1643)</f>
        <v>--- Δημοτική Ενότητα Ελευθερίου Βενιζέλου</v>
      </c>
      <c r="F1644" t="str" cm="1">
        <f t="array" aca="1" ref="F1644" ca="1">IF(Background_test=44,"True",IF(Bold_test,"True",""))</f>
        <v/>
      </c>
    </row>
    <row r="1645" spans="1:6" x14ac:dyDescent="0.25">
      <c r="A1645" s="9" t="s">
        <v>24458</v>
      </c>
      <c r="B1645" s="9" t="s">
        <v>24459</v>
      </c>
      <c r="C1645" s="10">
        <v>7743</v>
      </c>
      <c r="D1645" t="str" cm="1">
        <f t="array" aca="1" ref="D1645" ca="1">IF(Background=44,A1645,D1644)</f>
        <v>Περιφερειακή Ενότητα Χανίων</v>
      </c>
      <c r="E1645" t="str" cm="1">
        <f t="array" aca="1" ref="E1645" ca="1">IF(Bold,A1645,E1644)</f>
        <v>--- Δημοτική Ενότητα Ελευθερίου Βενιζέλου</v>
      </c>
      <c r="F1645" t="str" cm="1">
        <f t="array" aca="1" ref="F1645" ca="1">IF(Background_test=44,"True",IF(Bold_test,"True",""))</f>
        <v/>
      </c>
    </row>
    <row r="1646" spans="1:6" x14ac:dyDescent="0.25">
      <c r="A1646" s="9" t="s">
        <v>24460</v>
      </c>
      <c r="B1646" s="9" t="s">
        <v>24461</v>
      </c>
      <c r="C1646" s="10">
        <v>5536</v>
      </c>
      <c r="D1646" t="str" cm="1">
        <f t="array" aca="1" ref="D1646" ca="1">IF(Background=44,A1646,D1645)</f>
        <v>Περιφερειακή Ενότητα Χανίων</v>
      </c>
      <c r="E1646" t="str" cm="1">
        <f t="array" aca="1" ref="E1646" ca="1">IF(Bold,A1646,E1645)</f>
        <v>--- Δημοτική Ενότητα Ελευθερίου Βενιζέλου</v>
      </c>
      <c r="F1646" t="str" cm="1">
        <f t="array" aca="1" ref="F1646" ca="1">IF(Background_test=44,"True",IF(Bold_test,"True",""))</f>
        <v/>
      </c>
    </row>
    <row r="1647" spans="1:6" x14ac:dyDescent="0.25">
      <c r="A1647" s="7" t="s">
        <v>24462</v>
      </c>
      <c r="B1647" s="7" t="s">
        <v>24463</v>
      </c>
      <c r="C1647" s="8">
        <v>8560</v>
      </c>
      <c r="D1647" t="str" cm="1">
        <f t="array" aca="1" ref="D1647" ca="1">IF(Background=44,A1647,D1646)</f>
        <v>Περιφερειακή Ενότητα Χανίων</v>
      </c>
      <c r="E1647" t="str" cm="1">
        <f t="array" aca="1" ref="E1647" ca="1">IF(Bold,A1647,E1646)</f>
        <v>--- Δημοτική Ενότητα Θερίσου</v>
      </c>
      <c r="F1647" t="str" cm="1">
        <f t="array" aca="1" ref="F1647" ca="1">IF(Background_test=44,"True",IF(Bold_test,"True",""))</f>
        <v>True</v>
      </c>
    </row>
    <row r="1648" spans="1:6" x14ac:dyDescent="0.25">
      <c r="A1648" s="9" t="s">
        <v>1669</v>
      </c>
      <c r="B1648" s="9" t="s">
        <v>1670</v>
      </c>
      <c r="C1648" s="10">
        <v>428</v>
      </c>
      <c r="D1648" t="str" cm="1">
        <f t="array" aca="1" ref="D1648" ca="1">IF(Background=44,A1648,D1647)</f>
        <v>Περιφερειακή Ενότητα Χανίων</v>
      </c>
      <c r="E1648" t="str" cm="1">
        <f t="array" aca="1" ref="E1648" ca="1">IF(Bold,A1648,E1647)</f>
        <v>--- Δημοτική Ενότητα Θερίσου</v>
      </c>
      <c r="F1648" t="str" cm="1">
        <f t="array" aca="1" ref="F1648" ca="1">IF(Background_test=44,"True",IF(Bold_test,"True",""))</f>
        <v/>
      </c>
    </row>
    <row r="1649" spans="1:6" x14ac:dyDescent="0.25">
      <c r="A1649" s="9" t="s">
        <v>24464</v>
      </c>
      <c r="B1649" s="9" t="s">
        <v>24465</v>
      </c>
      <c r="C1649" s="10">
        <v>2283</v>
      </c>
      <c r="D1649" t="str" cm="1">
        <f t="array" aca="1" ref="D1649" ca="1">IF(Background=44,A1649,D1648)</f>
        <v>Περιφερειακή Ενότητα Χανίων</v>
      </c>
      <c r="E1649" t="str" cm="1">
        <f t="array" aca="1" ref="E1649" ca="1">IF(Bold,A1649,E1648)</f>
        <v>--- Δημοτική Ενότητα Θερίσου</v>
      </c>
      <c r="F1649" t="str" cm="1">
        <f t="array" aca="1" ref="F1649" ca="1">IF(Background_test=44,"True",IF(Bold_test,"True",""))</f>
        <v/>
      </c>
    </row>
    <row r="1650" spans="1:6" x14ac:dyDescent="0.25">
      <c r="A1650" s="9" t="s">
        <v>24466</v>
      </c>
      <c r="B1650" s="9" t="s">
        <v>24467</v>
      </c>
      <c r="C1650" s="10">
        <v>549</v>
      </c>
      <c r="D1650" t="str" cm="1">
        <f t="array" aca="1" ref="D1650" ca="1">IF(Background=44,A1650,D1649)</f>
        <v>Περιφερειακή Ενότητα Χανίων</v>
      </c>
      <c r="E1650" t="str" cm="1">
        <f t="array" aca="1" ref="E1650" ca="1">IF(Bold,A1650,E1649)</f>
        <v>--- Δημοτική Ενότητα Θερίσου</v>
      </c>
      <c r="F1650" t="str" cm="1">
        <f t="array" aca="1" ref="F1650" ca="1">IF(Background_test=44,"True",IF(Bold_test,"True",""))</f>
        <v/>
      </c>
    </row>
    <row r="1651" spans="1:6" x14ac:dyDescent="0.25">
      <c r="A1651" s="9" t="s">
        <v>5737</v>
      </c>
      <c r="B1651" s="9" t="s">
        <v>5738</v>
      </c>
      <c r="C1651" s="10">
        <v>41</v>
      </c>
      <c r="D1651" t="str" cm="1">
        <f t="array" aca="1" ref="D1651" ca="1">IF(Background=44,A1651,D1650)</f>
        <v>Περιφερειακή Ενότητα Χανίων</v>
      </c>
      <c r="E1651" t="str" cm="1">
        <f t="array" aca="1" ref="E1651" ca="1">IF(Bold,A1651,E1650)</f>
        <v>--- Δημοτική Ενότητα Θερίσου</v>
      </c>
      <c r="F1651" t="str" cm="1">
        <f t="array" aca="1" ref="F1651" ca="1">IF(Background_test=44,"True",IF(Bold_test,"True",""))</f>
        <v/>
      </c>
    </row>
    <row r="1652" spans="1:6" x14ac:dyDescent="0.25">
      <c r="A1652" s="9" t="s">
        <v>24468</v>
      </c>
      <c r="B1652" s="9" t="s">
        <v>24469</v>
      </c>
      <c r="C1652" s="10">
        <v>113</v>
      </c>
      <c r="D1652" t="str" cm="1">
        <f t="array" aca="1" ref="D1652" ca="1">IF(Background=44,A1652,D1651)</f>
        <v>Περιφερειακή Ενότητα Χανίων</v>
      </c>
      <c r="E1652" t="str" cm="1">
        <f t="array" aca="1" ref="E1652" ca="1">IF(Bold,A1652,E1651)</f>
        <v>--- Δημοτική Ενότητα Θερίσου</v>
      </c>
      <c r="F1652" t="str" cm="1">
        <f t="array" aca="1" ref="F1652" ca="1">IF(Background_test=44,"True",IF(Bold_test,"True",""))</f>
        <v/>
      </c>
    </row>
    <row r="1653" spans="1:6" x14ac:dyDescent="0.25">
      <c r="A1653" s="9" t="s">
        <v>24470</v>
      </c>
      <c r="B1653" s="9" t="s">
        <v>24471</v>
      </c>
      <c r="C1653" s="10">
        <v>119</v>
      </c>
      <c r="D1653" t="str" cm="1">
        <f t="array" aca="1" ref="D1653" ca="1">IF(Background=44,A1653,D1652)</f>
        <v>Περιφερειακή Ενότητα Χανίων</v>
      </c>
      <c r="E1653" t="str" cm="1">
        <f t="array" aca="1" ref="E1653" ca="1">IF(Bold,A1653,E1652)</f>
        <v>--- Δημοτική Ενότητα Θερίσου</v>
      </c>
      <c r="F1653" t="str" cm="1">
        <f t="array" aca="1" ref="F1653" ca="1">IF(Background_test=44,"True",IF(Bold_test,"True",""))</f>
        <v/>
      </c>
    </row>
    <row r="1654" spans="1:6" x14ac:dyDescent="0.25">
      <c r="A1654" s="9" t="s">
        <v>24472</v>
      </c>
      <c r="B1654" s="9" t="s">
        <v>24473</v>
      </c>
      <c r="C1654" s="10">
        <v>335</v>
      </c>
      <c r="D1654" t="str" cm="1">
        <f t="array" aca="1" ref="D1654" ca="1">IF(Background=44,A1654,D1653)</f>
        <v>Περιφερειακή Ενότητα Χανίων</v>
      </c>
      <c r="E1654" t="str" cm="1">
        <f t="array" aca="1" ref="E1654" ca="1">IF(Bold,A1654,E1653)</f>
        <v>--- Δημοτική Ενότητα Θερίσου</v>
      </c>
      <c r="F1654" t="str" cm="1">
        <f t="array" aca="1" ref="F1654" ca="1">IF(Background_test=44,"True",IF(Bold_test,"True",""))</f>
        <v/>
      </c>
    </row>
    <row r="1655" spans="1:6" x14ac:dyDescent="0.25">
      <c r="A1655" s="9" t="s">
        <v>24474</v>
      </c>
      <c r="B1655" s="9" t="s">
        <v>24475</v>
      </c>
      <c r="C1655" s="10">
        <v>52</v>
      </c>
      <c r="D1655" t="str" cm="1">
        <f t="array" aca="1" ref="D1655" ca="1">IF(Background=44,A1655,D1654)</f>
        <v>Περιφερειακή Ενότητα Χανίων</v>
      </c>
      <c r="E1655" t="str" cm="1">
        <f t="array" aca="1" ref="E1655" ca="1">IF(Bold,A1655,E1654)</f>
        <v>--- Δημοτική Ενότητα Θερίσου</v>
      </c>
      <c r="F1655" t="str" cm="1">
        <f t="array" aca="1" ref="F1655" ca="1">IF(Background_test=44,"True",IF(Bold_test,"True",""))</f>
        <v/>
      </c>
    </row>
    <row r="1656" spans="1:6" x14ac:dyDescent="0.25">
      <c r="A1656" s="9" t="s">
        <v>24476</v>
      </c>
      <c r="B1656" s="9" t="s">
        <v>24477</v>
      </c>
      <c r="C1656" s="10">
        <v>276</v>
      </c>
      <c r="D1656" t="str" cm="1">
        <f t="array" aca="1" ref="D1656" ca="1">IF(Background=44,A1656,D1655)</f>
        <v>Περιφερειακή Ενότητα Χανίων</v>
      </c>
      <c r="E1656" t="str" cm="1">
        <f t="array" aca="1" ref="E1656" ca="1">IF(Bold,A1656,E1655)</f>
        <v>--- Δημοτική Ενότητα Θερίσου</v>
      </c>
      <c r="F1656" t="str" cm="1">
        <f t="array" aca="1" ref="F1656" ca="1">IF(Background_test=44,"True",IF(Bold_test,"True",""))</f>
        <v/>
      </c>
    </row>
    <row r="1657" spans="1:6" x14ac:dyDescent="0.25">
      <c r="A1657" s="9" t="s">
        <v>1473</v>
      </c>
      <c r="B1657" s="9" t="s">
        <v>1474</v>
      </c>
      <c r="C1657" s="10">
        <v>207</v>
      </c>
      <c r="D1657" t="str" cm="1">
        <f t="array" aca="1" ref="D1657" ca="1">IF(Background=44,A1657,D1656)</f>
        <v>Περιφερειακή Ενότητα Χανίων</v>
      </c>
      <c r="E1657" t="str" cm="1">
        <f t="array" aca="1" ref="E1657" ca="1">IF(Bold,A1657,E1656)</f>
        <v>--- Δημοτική Ενότητα Θερίσου</v>
      </c>
      <c r="F1657" t="str" cm="1">
        <f t="array" aca="1" ref="F1657" ca="1">IF(Background_test=44,"True",IF(Bold_test,"True",""))</f>
        <v/>
      </c>
    </row>
    <row r="1658" spans="1:6" x14ac:dyDescent="0.25">
      <c r="A1658" s="9" t="s">
        <v>5693</v>
      </c>
      <c r="B1658" s="9" t="s">
        <v>5694</v>
      </c>
      <c r="C1658" s="10">
        <v>3968</v>
      </c>
      <c r="D1658" t="str" cm="1">
        <f t="array" aca="1" ref="D1658" ca="1">IF(Background=44,A1658,D1657)</f>
        <v>Περιφερειακή Ενότητα Χανίων</v>
      </c>
      <c r="E1658" t="str" cm="1">
        <f t="array" aca="1" ref="E1658" ca="1">IF(Bold,A1658,E1657)</f>
        <v>--- Δημοτική Ενότητα Θερίσου</v>
      </c>
      <c r="F1658" t="str" cm="1">
        <f t="array" aca="1" ref="F1658" ca="1">IF(Background_test=44,"True",IF(Bold_test,"True",""))</f>
        <v/>
      </c>
    </row>
    <row r="1659" spans="1:6" x14ac:dyDescent="0.25">
      <c r="A1659" s="9" t="s">
        <v>24478</v>
      </c>
      <c r="B1659" s="9" t="s">
        <v>24479</v>
      </c>
      <c r="C1659" s="10">
        <v>189</v>
      </c>
      <c r="D1659" t="str" cm="1">
        <f t="array" aca="1" ref="D1659" ca="1">IF(Background=44,A1659,D1658)</f>
        <v>Περιφερειακή Ενότητα Χανίων</v>
      </c>
      <c r="E1659" t="str" cm="1">
        <f t="array" aca="1" ref="E1659" ca="1">IF(Bold,A1659,E1658)</f>
        <v>--- Δημοτική Ενότητα Θερίσου</v>
      </c>
      <c r="F1659" t="str" cm="1">
        <f t="array" aca="1" ref="F1659" ca="1">IF(Background_test=44,"True",IF(Bold_test,"True",""))</f>
        <v/>
      </c>
    </row>
    <row r="1660" spans="1:6" x14ac:dyDescent="0.25">
      <c r="A1660" s="7" t="s">
        <v>24480</v>
      </c>
      <c r="B1660" s="7" t="s">
        <v>24481</v>
      </c>
      <c r="C1660" s="8">
        <v>683</v>
      </c>
      <c r="D1660" t="str" cm="1">
        <f t="array" aca="1" ref="D1660" ca="1">IF(Background=44,A1660,D1659)</f>
        <v>Περιφερειακή Ενότητα Χανίων</v>
      </c>
      <c r="E1660" t="str" cm="1">
        <f t="array" aca="1" ref="E1660" ca="1">IF(Bold,A1660,E1659)</f>
        <v>--- Δημοτική Ενότητα Κεραμιών</v>
      </c>
      <c r="F1660" t="str" cm="1">
        <f t="array" aca="1" ref="F1660" ca="1">IF(Background_test=44,"True",IF(Bold_test,"True",""))</f>
        <v>True</v>
      </c>
    </row>
    <row r="1661" spans="1:6" x14ac:dyDescent="0.25">
      <c r="A1661" s="9" t="s">
        <v>24482</v>
      </c>
      <c r="B1661" s="9" t="s">
        <v>24483</v>
      </c>
      <c r="C1661" s="10">
        <v>13</v>
      </c>
      <c r="D1661" t="str" cm="1">
        <f t="array" aca="1" ref="D1661" ca="1">IF(Background=44,A1661,D1660)</f>
        <v>Περιφερειακή Ενότητα Χανίων</v>
      </c>
      <c r="E1661" t="str" cm="1">
        <f t="array" aca="1" ref="E1661" ca="1">IF(Bold,A1661,E1660)</f>
        <v>--- Δημοτική Ενότητα Κεραμιών</v>
      </c>
      <c r="F1661" t="str" cm="1">
        <f t="array" aca="1" ref="F1661" ca="1">IF(Background_test=44,"True",IF(Bold_test,"True",""))</f>
        <v/>
      </c>
    </row>
    <row r="1662" spans="1:6" x14ac:dyDescent="0.25">
      <c r="A1662" s="9" t="s">
        <v>24484</v>
      </c>
      <c r="B1662" s="9" t="s">
        <v>24485</v>
      </c>
      <c r="C1662" s="10">
        <v>58</v>
      </c>
      <c r="D1662" t="str" cm="1">
        <f t="array" aca="1" ref="D1662" ca="1">IF(Background=44,A1662,D1661)</f>
        <v>Περιφερειακή Ενότητα Χανίων</v>
      </c>
      <c r="E1662" t="str" cm="1">
        <f t="array" aca="1" ref="E1662" ca="1">IF(Bold,A1662,E1661)</f>
        <v>--- Δημοτική Ενότητα Κεραμιών</v>
      </c>
      <c r="F1662" t="str" cm="1">
        <f t="array" aca="1" ref="F1662" ca="1">IF(Background_test=44,"True",IF(Bold_test,"True",""))</f>
        <v/>
      </c>
    </row>
    <row r="1663" spans="1:6" x14ac:dyDescent="0.25">
      <c r="A1663" s="9" t="s">
        <v>24255</v>
      </c>
      <c r="B1663" s="9" t="s">
        <v>24256</v>
      </c>
      <c r="C1663" s="10">
        <v>60</v>
      </c>
      <c r="D1663" t="str" cm="1">
        <f t="array" aca="1" ref="D1663" ca="1">IF(Background=44,A1663,D1662)</f>
        <v>Περιφερειακή Ενότητα Χανίων</v>
      </c>
      <c r="E1663" t="str" cm="1">
        <f t="array" aca="1" ref="E1663" ca="1">IF(Bold,A1663,E1662)</f>
        <v>--- Δημοτική Ενότητα Κεραμιών</v>
      </c>
      <c r="F1663" t="str" cm="1">
        <f t="array" aca="1" ref="F1663" ca="1">IF(Background_test=44,"True",IF(Bold_test,"True",""))</f>
        <v/>
      </c>
    </row>
    <row r="1664" spans="1:6" x14ac:dyDescent="0.25">
      <c r="A1664" s="9" t="s">
        <v>24486</v>
      </c>
      <c r="B1664" s="9" t="s">
        <v>24487</v>
      </c>
      <c r="C1664" s="10">
        <v>7</v>
      </c>
      <c r="D1664" t="str" cm="1">
        <f t="array" aca="1" ref="D1664" ca="1">IF(Background=44,A1664,D1663)</f>
        <v>Περιφερειακή Ενότητα Χανίων</v>
      </c>
      <c r="E1664" t="str" cm="1">
        <f t="array" aca="1" ref="E1664" ca="1">IF(Bold,A1664,E1663)</f>
        <v>--- Δημοτική Ενότητα Κεραμιών</v>
      </c>
      <c r="F1664" t="str" cm="1">
        <f t="array" aca="1" ref="F1664" ca="1">IF(Background_test=44,"True",IF(Bold_test,"True",""))</f>
        <v/>
      </c>
    </row>
    <row r="1665" spans="1:6" x14ac:dyDescent="0.25">
      <c r="A1665" s="9" t="s">
        <v>24488</v>
      </c>
      <c r="B1665" s="9" t="s">
        <v>24489</v>
      </c>
      <c r="C1665" s="10">
        <v>55</v>
      </c>
      <c r="D1665" t="str" cm="1">
        <f t="array" aca="1" ref="D1665" ca="1">IF(Background=44,A1665,D1664)</f>
        <v>Περιφερειακή Ενότητα Χανίων</v>
      </c>
      <c r="E1665" t="str" cm="1">
        <f t="array" aca="1" ref="E1665" ca="1">IF(Bold,A1665,E1664)</f>
        <v>--- Δημοτική Ενότητα Κεραμιών</v>
      </c>
      <c r="F1665" t="str" cm="1">
        <f t="array" aca="1" ref="F1665" ca="1">IF(Background_test=44,"True",IF(Bold_test,"True",""))</f>
        <v/>
      </c>
    </row>
    <row r="1666" spans="1:6" x14ac:dyDescent="0.25">
      <c r="A1666" s="9" t="s">
        <v>2135</v>
      </c>
      <c r="B1666" s="9" t="s">
        <v>2136</v>
      </c>
      <c r="C1666" s="10">
        <v>146</v>
      </c>
      <c r="D1666" t="str" cm="1">
        <f t="array" aca="1" ref="D1666" ca="1">IF(Background=44,A1666,D1665)</f>
        <v>Περιφερειακή Ενότητα Χανίων</v>
      </c>
      <c r="E1666" t="str" cm="1">
        <f t="array" aca="1" ref="E1666" ca="1">IF(Bold,A1666,E1665)</f>
        <v>--- Δημοτική Ενότητα Κεραμιών</v>
      </c>
      <c r="F1666" t="str" cm="1">
        <f t="array" aca="1" ref="F1666" ca="1">IF(Background_test=44,"True",IF(Bold_test,"True",""))</f>
        <v/>
      </c>
    </row>
    <row r="1667" spans="1:6" x14ac:dyDescent="0.25">
      <c r="A1667" s="9" t="s">
        <v>24490</v>
      </c>
      <c r="B1667" s="9" t="s">
        <v>24491</v>
      </c>
      <c r="C1667" s="10">
        <v>65</v>
      </c>
      <c r="D1667" t="str" cm="1">
        <f t="array" aca="1" ref="D1667" ca="1">IF(Background=44,A1667,D1666)</f>
        <v>Περιφερειακή Ενότητα Χανίων</v>
      </c>
      <c r="E1667" t="str" cm="1">
        <f t="array" aca="1" ref="E1667" ca="1">IF(Bold,A1667,E1666)</f>
        <v>--- Δημοτική Ενότητα Κεραμιών</v>
      </c>
      <c r="F1667" t="str" cm="1">
        <f t="array" aca="1" ref="F1667" ca="1">IF(Background_test=44,"True",IF(Bold_test,"True",""))</f>
        <v/>
      </c>
    </row>
    <row r="1668" spans="1:6" x14ac:dyDescent="0.25">
      <c r="A1668" s="9" t="s">
        <v>24492</v>
      </c>
      <c r="B1668" s="9" t="s">
        <v>24493</v>
      </c>
      <c r="C1668" s="10">
        <v>85</v>
      </c>
      <c r="D1668" t="str" cm="1">
        <f t="array" aca="1" ref="D1668" ca="1">IF(Background=44,A1668,D1667)</f>
        <v>Περιφερειακή Ενότητα Χανίων</v>
      </c>
      <c r="E1668" t="str" cm="1">
        <f t="array" aca="1" ref="E1668" ca="1">IF(Bold,A1668,E1667)</f>
        <v>--- Δημοτική Ενότητα Κεραμιών</v>
      </c>
      <c r="F1668" t="str" cm="1">
        <f t="array" aca="1" ref="F1668" ca="1">IF(Background_test=44,"True",IF(Bold_test,"True",""))</f>
        <v/>
      </c>
    </row>
    <row r="1669" spans="1:6" x14ac:dyDescent="0.25">
      <c r="A1669" s="9" t="s">
        <v>24494</v>
      </c>
      <c r="B1669" s="9" t="s">
        <v>24495</v>
      </c>
      <c r="C1669" s="10">
        <v>15</v>
      </c>
      <c r="D1669" t="str" cm="1">
        <f t="array" aca="1" ref="D1669" ca="1">IF(Background=44,A1669,D1668)</f>
        <v>Περιφερειακή Ενότητα Χανίων</v>
      </c>
      <c r="E1669" t="str" cm="1">
        <f t="array" aca="1" ref="E1669" ca="1">IF(Bold,A1669,E1668)</f>
        <v>--- Δημοτική Ενότητα Κεραμιών</v>
      </c>
      <c r="F1669" t="str" cm="1">
        <f t="array" aca="1" ref="F1669" ca="1">IF(Background_test=44,"True",IF(Bold_test,"True",""))</f>
        <v/>
      </c>
    </row>
    <row r="1670" spans="1:6" x14ac:dyDescent="0.25">
      <c r="A1670" s="9" t="s">
        <v>24496</v>
      </c>
      <c r="B1670" s="9" t="s">
        <v>24497</v>
      </c>
      <c r="C1670" s="10">
        <v>115</v>
      </c>
      <c r="D1670" t="str" cm="1">
        <f t="array" aca="1" ref="D1670" ca="1">IF(Background=44,A1670,D1669)</f>
        <v>Περιφερειακή Ενότητα Χανίων</v>
      </c>
      <c r="E1670" t="str" cm="1">
        <f t="array" aca="1" ref="E1670" ca="1">IF(Bold,A1670,E1669)</f>
        <v>--- Δημοτική Ενότητα Κεραμιών</v>
      </c>
      <c r="F1670" t="str" cm="1">
        <f t="array" aca="1" ref="F1670" ca="1">IF(Background_test=44,"True",IF(Bold_test,"True",""))</f>
        <v/>
      </c>
    </row>
    <row r="1671" spans="1:6" x14ac:dyDescent="0.25">
      <c r="A1671" s="9" t="s">
        <v>1227</v>
      </c>
      <c r="B1671" s="9" t="s">
        <v>1228</v>
      </c>
      <c r="C1671" s="10">
        <v>30</v>
      </c>
      <c r="D1671" t="str" cm="1">
        <f t="array" aca="1" ref="D1671" ca="1">IF(Background=44,A1671,D1670)</f>
        <v>Περιφερειακή Ενότητα Χανίων</v>
      </c>
      <c r="E1671" t="str" cm="1">
        <f t="array" aca="1" ref="E1671" ca="1">IF(Bold,A1671,E1670)</f>
        <v>--- Δημοτική Ενότητα Κεραμιών</v>
      </c>
      <c r="F1671" t="str" cm="1">
        <f t="array" aca="1" ref="F1671" ca="1">IF(Background_test=44,"True",IF(Bold_test,"True",""))</f>
        <v/>
      </c>
    </row>
    <row r="1672" spans="1:6" x14ac:dyDescent="0.25">
      <c r="A1672" s="9" t="s">
        <v>24498</v>
      </c>
      <c r="B1672" s="9" t="s">
        <v>24499</v>
      </c>
      <c r="C1672" s="10">
        <v>3</v>
      </c>
      <c r="D1672" t="str" cm="1">
        <f t="array" aca="1" ref="D1672" ca="1">IF(Background=44,A1672,D1671)</f>
        <v>Περιφερειακή Ενότητα Χανίων</v>
      </c>
      <c r="E1672" t="str" cm="1">
        <f t="array" aca="1" ref="E1672" ca="1">IF(Bold,A1672,E1671)</f>
        <v>--- Δημοτική Ενότητα Κεραμιών</v>
      </c>
      <c r="F1672" t="str" cm="1">
        <f t="array" aca="1" ref="F1672" ca="1">IF(Background_test=44,"True",IF(Bold_test,"True",""))</f>
        <v/>
      </c>
    </row>
    <row r="1673" spans="1:6" x14ac:dyDescent="0.25">
      <c r="A1673" s="9" t="s">
        <v>24500</v>
      </c>
      <c r="B1673" s="9" t="s">
        <v>24501</v>
      </c>
      <c r="C1673" s="10">
        <v>10</v>
      </c>
      <c r="D1673" t="str" cm="1">
        <f t="array" aca="1" ref="D1673" ca="1">IF(Background=44,A1673,D1672)</f>
        <v>Περιφερειακή Ενότητα Χανίων</v>
      </c>
      <c r="E1673" t="str" cm="1">
        <f t="array" aca="1" ref="E1673" ca="1">IF(Bold,A1673,E1672)</f>
        <v>--- Δημοτική Ενότητα Κεραμιών</v>
      </c>
      <c r="F1673" t="str" cm="1">
        <f t="array" aca="1" ref="F1673" ca="1">IF(Background_test=44,"True",IF(Bold_test,"True",""))</f>
        <v/>
      </c>
    </row>
    <row r="1674" spans="1:6" x14ac:dyDescent="0.25">
      <c r="A1674" s="9" t="s">
        <v>24502</v>
      </c>
      <c r="B1674" s="9" t="s">
        <v>24503</v>
      </c>
      <c r="C1674" s="10">
        <v>21</v>
      </c>
      <c r="D1674" t="str" cm="1">
        <f t="array" aca="1" ref="D1674" ca="1">IF(Background=44,A1674,D1673)</f>
        <v>Περιφερειακή Ενότητα Χανίων</v>
      </c>
      <c r="E1674" t="str" cm="1">
        <f t="array" aca="1" ref="E1674" ca="1">IF(Bold,A1674,E1673)</f>
        <v>--- Δημοτική Ενότητα Κεραμιών</v>
      </c>
      <c r="F1674" t="str" cm="1">
        <f t="array" aca="1" ref="F1674" ca="1">IF(Background_test=44,"True",IF(Bold_test,"True",""))</f>
        <v/>
      </c>
    </row>
    <row r="1675" spans="1:6" x14ac:dyDescent="0.25">
      <c r="A1675" s="7" t="s">
        <v>24504</v>
      </c>
      <c r="B1675" s="7" t="s">
        <v>24505</v>
      </c>
      <c r="C1675" s="8">
        <v>16803</v>
      </c>
      <c r="D1675" t="str" cm="1">
        <f t="array" aca="1" ref="D1675" ca="1">IF(Background=44,A1675,D1674)</f>
        <v>Περιφερειακή Ενότητα Χανίων</v>
      </c>
      <c r="E1675" t="str" cm="1">
        <f t="array" aca="1" ref="E1675" ca="1">IF(Bold,A1675,E1674)</f>
        <v>--- Δημοτική Ενότητα Νέας Κυδωνίας</v>
      </c>
      <c r="F1675" t="str" cm="1">
        <f t="array" aca="1" ref="F1675" ca="1">IF(Background_test=44,"True",IF(Bold_test,"True",""))</f>
        <v>True</v>
      </c>
    </row>
    <row r="1676" spans="1:6" x14ac:dyDescent="0.25">
      <c r="A1676" s="9" t="s">
        <v>1235</v>
      </c>
      <c r="B1676" s="9" t="s">
        <v>1236</v>
      </c>
      <c r="C1676" s="10">
        <v>5156</v>
      </c>
      <c r="D1676" t="str" cm="1">
        <f t="array" aca="1" ref="D1676" ca="1">IF(Background=44,A1676,D1675)</f>
        <v>Περιφερειακή Ενότητα Χανίων</v>
      </c>
      <c r="E1676" t="str" cm="1">
        <f t="array" aca="1" ref="E1676" ca="1">IF(Bold,A1676,E1675)</f>
        <v>--- Δημοτική Ενότητα Νέας Κυδωνίας</v>
      </c>
      <c r="F1676" t="str" cm="1">
        <f t="array" aca="1" ref="F1676" ca="1">IF(Background_test=44,"True",IF(Bold_test,"True",""))</f>
        <v/>
      </c>
    </row>
    <row r="1677" spans="1:6" x14ac:dyDescent="0.25">
      <c r="A1677" s="9" t="s">
        <v>24506</v>
      </c>
      <c r="B1677" s="9" t="s">
        <v>24507</v>
      </c>
      <c r="C1677" s="10" t="s">
        <v>405</v>
      </c>
      <c r="D1677" t="str" cm="1">
        <f t="array" aca="1" ref="D1677" ca="1">IF(Background=44,A1677,D1676)</f>
        <v>Περιφερειακή Ενότητα Χανίων</v>
      </c>
      <c r="E1677" t="str" cm="1">
        <f t="array" aca="1" ref="E1677" ca="1">IF(Bold,A1677,E1676)</f>
        <v>--- Δημοτική Ενότητα Νέας Κυδωνίας</v>
      </c>
      <c r="F1677" t="str" cm="1">
        <f t="array" aca="1" ref="F1677" ca="1">IF(Background_test=44,"True",IF(Bold_test,"True",""))</f>
        <v/>
      </c>
    </row>
    <row r="1678" spans="1:6" x14ac:dyDescent="0.25">
      <c r="A1678" s="9" t="s">
        <v>10860</v>
      </c>
      <c r="B1678" s="9" t="s">
        <v>10861</v>
      </c>
      <c r="C1678" s="10">
        <v>3491</v>
      </c>
      <c r="D1678" t="str" cm="1">
        <f t="array" aca="1" ref="D1678" ca="1">IF(Background=44,A1678,D1677)</f>
        <v>Περιφερειακή Ενότητα Χανίων</v>
      </c>
      <c r="E1678" t="str" cm="1">
        <f t="array" aca="1" ref="E1678" ca="1">IF(Bold,A1678,E1677)</f>
        <v>--- Δημοτική Ενότητα Νέας Κυδωνίας</v>
      </c>
      <c r="F1678" t="str" cm="1">
        <f t="array" aca="1" ref="F1678" ca="1">IF(Background_test=44,"True",IF(Bold_test,"True",""))</f>
        <v/>
      </c>
    </row>
    <row r="1679" spans="1:6" x14ac:dyDescent="0.25">
      <c r="A1679" s="9" t="s">
        <v>24508</v>
      </c>
      <c r="B1679" s="9" t="s">
        <v>24509</v>
      </c>
      <c r="C1679" s="10">
        <v>6414</v>
      </c>
      <c r="D1679" t="str" cm="1">
        <f t="array" aca="1" ref="D1679" ca="1">IF(Background=44,A1679,D1678)</f>
        <v>Περιφερειακή Ενότητα Χανίων</v>
      </c>
      <c r="E1679" t="str" cm="1">
        <f t="array" aca="1" ref="E1679" ca="1">IF(Bold,A1679,E1678)</f>
        <v>--- Δημοτική Ενότητα Νέας Κυδωνίας</v>
      </c>
      <c r="F1679" t="str" cm="1">
        <f t="array" aca="1" ref="F1679" ca="1">IF(Background_test=44,"True",IF(Bold_test,"True",""))</f>
        <v/>
      </c>
    </row>
    <row r="1680" spans="1:6" x14ac:dyDescent="0.25">
      <c r="A1680" s="9" t="s">
        <v>24510</v>
      </c>
      <c r="B1680" s="9" t="s">
        <v>24511</v>
      </c>
      <c r="C1680" s="10">
        <v>1742</v>
      </c>
      <c r="D1680" t="str" cm="1">
        <f t="array" aca="1" ref="D1680" ca="1">IF(Background=44,A1680,D1679)</f>
        <v>Περιφερειακή Ενότητα Χανίων</v>
      </c>
      <c r="E1680" t="str" cm="1">
        <f t="array" aca="1" ref="E1680" ca="1">IF(Bold,A1680,E1679)</f>
        <v>--- Δημοτική Ενότητα Νέας Κυδωνίας</v>
      </c>
      <c r="F1680" t="str" cm="1">
        <f t="array" aca="1" ref="F1680" ca="1">IF(Background_test=44,"True",IF(Bold_test,"True",""))</f>
        <v/>
      </c>
    </row>
    <row r="1681" spans="1:6" x14ac:dyDescent="0.25">
      <c r="A1681" s="7" t="s">
        <v>24512</v>
      </c>
      <c r="B1681" s="7" t="s">
        <v>24513</v>
      </c>
      <c r="C1681" s="8">
        <v>8305</v>
      </c>
      <c r="D1681" t="str" cm="1">
        <f t="array" aca="1" ref="D1681" ca="1">IF(Background=44,A1681,D1680)</f>
        <v>Περιφερειακή Ενότητα Χανίων</v>
      </c>
      <c r="E1681" t="str" cm="1">
        <f t="array" aca="1" ref="E1681" ca="1">IF(Bold,A1681,E1680)</f>
        <v>--- Δημοτική Ενότητα Σούδας</v>
      </c>
      <c r="F1681" t="str" cm="1">
        <f t="array" aca="1" ref="F1681" ca="1">IF(Background_test=44,"True",IF(Bold_test,"True",""))</f>
        <v>True</v>
      </c>
    </row>
    <row r="1682" spans="1:6" x14ac:dyDescent="0.25">
      <c r="A1682" s="9" t="s">
        <v>24514</v>
      </c>
      <c r="B1682" s="9" t="s">
        <v>24515</v>
      </c>
      <c r="C1682" s="10">
        <v>425</v>
      </c>
      <c r="D1682" t="str" cm="1">
        <f t="array" aca="1" ref="D1682" ca="1">IF(Background=44,A1682,D1681)</f>
        <v>Περιφερειακή Ενότητα Χανίων</v>
      </c>
      <c r="E1682" t="str" cm="1">
        <f t="array" aca="1" ref="E1682" ca="1">IF(Bold,A1682,E1681)</f>
        <v>--- Δημοτική Ενότητα Σούδας</v>
      </c>
      <c r="F1682" t="str" cm="1">
        <f t="array" aca="1" ref="F1682" ca="1">IF(Background_test=44,"True",IF(Bold_test,"True",""))</f>
        <v/>
      </c>
    </row>
    <row r="1683" spans="1:6" x14ac:dyDescent="0.25">
      <c r="A1683" s="9" t="s">
        <v>7742</v>
      </c>
      <c r="B1683" s="9" t="s">
        <v>7743</v>
      </c>
      <c r="C1683" s="10">
        <v>76</v>
      </c>
      <c r="D1683" t="str" cm="1">
        <f t="array" aca="1" ref="D1683" ca="1">IF(Background=44,A1683,D1682)</f>
        <v>Περιφερειακή Ενότητα Χανίων</v>
      </c>
      <c r="E1683" t="str" cm="1">
        <f t="array" aca="1" ref="E1683" ca="1">IF(Bold,A1683,E1682)</f>
        <v>--- Δημοτική Ενότητα Σούδας</v>
      </c>
      <c r="F1683" t="str" cm="1">
        <f t="array" aca="1" ref="F1683" ca="1">IF(Background_test=44,"True",IF(Bold_test,"True",""))</f>
        <v/>
      </c>
    </row>
    <row r="1684" spans="1:6" x14ac:dyDescent="0.25">
      <c r="A1684" s="9" t="s">
        <v>18792</v>
      </c>
      <c r="B1684" s="9" t="s">
        <v>18793</v>
      </c>
      <c r="C1684" s="10">
        <v>62</v>
      </c>
      <c r="D1684" t="str" cm="1">
        <f t="array" aca="1" ref="D1684" ca="1">IF(Background=44,A1684,D1683)</f>
        <v>Περιφερειακή Ενότητα Χανίων</v>
      </c>
      <c r="E1684" t="str" cm="1">
        <f t="array" aca="1" ref="E1684" ca="1">IF(Bold,A1684,E1683)</f>
        <v>--- Δημοτική Ενότητα Σούδας</v>
      </c>
      <c r="F1684" t="str" cm="1">
        <f t="array" aca="1" ref="F1684" ca="1">IF(Background_test=44,"True",IF(Bold_test,"True",""))</f>
        <v/>
      </c>
    </row>
    <row r="1685" spans="1:6" x14ac:dyDescent="0.25">
      <c r="A1685" s="9" t="s">
        <v>23401</v>
      </c>
      <c r="B1685" s="9" t="s">
        <v>23402</v>
      </c>
      <c r="C1685" s="10">
        <v>6198</v>
      </c>
      <c r="D1685" t="str" cm="1">
        <f t="array" aca="1" ref="D1685" ca="1">IF(Background=44,A1685,D1684)</f>
        <v>Περιφερειακή Ενότητα Χανίων</v>
      </c>
      <c r="E1685" t="str" cm="1">
        <f t="array" aca="1" ref="E1685" ca="1">IF(Bold,A1685,E1684)</f>
        <v>--- Δημοτική Ενότητα Σούδας</v>
      </c>
      <c r="F1685" t="str" cm="1">
        <f t="array" aca="1" ref="F1685" ca="1">IF(Background_test=44,"True",IF(Bold_test,"True",""))</f>
        <v/>
      </c>
    </row>
    <row r="1686" spans="1:6" x14ac:dyDescent="0.25">
      <c r="A1686" s="9" t="s">
        <v>24516</v>
      </c>
      <c r="B1686" s="9" t="s">
        <v>24517</v>
      </c>
      <c r="C1686" s="10" t="s">
        <v>405</v>
      </c>
      <c r="D1686" t="str" cm="1">
        <f t="array" aca="1" ref="D1686" ca="1">IF(Background=44,A1686,D1685)</f>
        <v>Περιφερειακή Ενότητα Χανίων</v>
      </c>
      <c r="E1686" t="str" cm="1">
        <f t="array" aca="1" ref="E1686" ca="1">IF(Bold,A1686,E1685)</f>
        <v>--- Δημοτική Ενότητα Σούδας</v>
      </c>
      <c r="F1686" t="str" cm="1">
        <f t="array" aca="1" ref="F1686" ca="1">IF(Background_test=44,"True",IF(Bold_test,"True",""))</f>
        <v/>
      </c>
    </row>
    <row r="1687" spans="1:6" x14ac:dyDescent="0.25">
      <c r="A1687" s="9" t="s">
        <v>17806</v>
      </c>
      <c r="B1687" s="9" t="s">
        <v>17807</v>
      </c>
      <c r="C1687" s="10">
        <v>1544</v>
      </c>
      <c r="D1687" t="str" cm="1">
        <f t="array" aca="1" ref="D1687" ca="1">IF(Background=44,A1687,D1686)</f>
        <v>Περιφερειακή Ενότητα Χανίων</v>
      </c>
      <c r="E1687" t="str" cm="1">
        <f t="array" aca="1" ref="E1687" ca="1">IF(Bold,A1687,E1686)</f>
        <v>--- Δημοτική Ενότητα Σούδας</v>
      </c>
      <c r="F1687" t="str" cm="1">
        <f t="array" aca="1" ref="F1687" ca="1">IF(Background_test=44,"True",IF(Bold_test,"True",""))</f>
        <v/>
      </c>
    </row>
    <row r="1688" spans="1:6" x14ac:dyDescent="0.25">
      <c r="A1688" s="7" t="s">
        <v>24518</v>
      </c>
      <c r="B1688" s="7" t="s">
        <v>24519</v>
      </c>
      <c r="C1688" s="8">
        <v>54636</v>
      </c>
      <c r="D1688" t="str" cm="1">
        <f t="array" aca="1" ref="D1688" ca="1">IF(Background=44,A1688,D1687)</f>
        <v>Περιφερειακή Ενότητα Χανίων</v>
      </c>
      <c r="E1688" t="str" cm="1">
        <f t="array" aca="1" ref="E1688" ca="1">IF(Bold,A1688,E1687)</f>
        <v>--- Δημοτική Ενότητα Χανίων</v>
      </c>
      <c r="F1688" t="str" cm="1">
        <f t="array" aca="1" ref="F1688" ca="1">IF(Background_test=44,"True",IF(Bold_test,"True",""))</f>
        <v>True</v>
      </c>
    </row>
    <row r="1689" spans="1:6" x14ac:dyDescent="0.25">
      <c r="A1689" s="9" t="s">
        <v>24520</v>
      </c>
      <c r="B1689" s="9" t="s">
        <v>24521</v>
      </c>
      <c r="C1689" s="10">
        <v>54636</v>
      </c>
      <c r="D1689" t="str" cm="1">
        <f t="array" aca="1" ref="D1689" ca="1">IF(Background=44,A1689,D1688)</f>
        <v>Περιφερειακή Ενότητα Χανίων</v>
      </c>
      <c r="E1689" t="str" cm="1">
        <f t="array" aca="1" ref="E1689" ca="1">IF(Bold,A1689,E1688)</f>
        <v>--- Δημοτική Ενότητα Χανίων</v>
      </c>
      <c r="F1689" t="str" cm="1">
        <f t="array" aca="1" ref="F1689" ca="1">IF(Background_test=44,"True",IF(Bold_test,"True",""))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606C0-EE64-4E84-B479-FCC613924921}">
  <dimension ref="A1:F44"/>
  <sheetViews>
    <sheetView workbookViewId="0">
      <selection activeCell="D2" sqref="D2:F2"/>
    </sheetView>
  </sheetViews>
  <sheetFormatPr defaultRowHeight="15" x14ac:dyDescent="0.25"/>
  <sheetData>
    <row r="1" spans="1:6" x14ac:dyDescent="0.25">
      <c r="A1" s="1" t="s">
        <v>25694</v>
      </c>
      <c r="B1" s="1" t="s">
        <v>25695</v>
      </c>
      <c r="C1" s="2">
        <v>2072</v>
      </c>
    </row>
    <row r="2" spans="1:6" x14ac:dyDescent="0.25">
      <c r="A2" s="3" t="s">
        <v>25694</v>
      </c>
      <c r="B2" s="3" t="s">
        <v>25695</v>
      </c>
      <c r="C2" s="4">
        <v>2072</v>
      </c>
      <c r="D2" t="str" cm="1">
        <f t="array" aca="1" ref="D2" ca="1">IF(Background=44,A2,D1)</f>
        <v>Άγιο Όρος (αυτοδιοίκητο)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9" t="s">
        <v>25696</v>
      </c>
      <c r="B3" s="9" t="s">
        <v>25697</v>
      </c>
      <c r="C3" s="10">
        <v>18</v>
      </c>
      <c r="D3" t="str" cm="1">
        <f t="array" aca="1" ref="D3" ca="1">IF(Background=44,A3,D2)</f>
        <v>Άγιο Όρος (αυτοδιοίκητο)</v>
      </c>
      <c r="E3" cm="1">
        <f t="array" aca="1" ref="E3" ca="1">IF(Bold,A3,E2)</f>
        <v>0</v>
      </c>
      <c r="F3" t="str" cm="1">
        <f t="array" aca="1" ref="F3" ca="1">IF(Background_test=44,"True",IF(Bold_test,"True",""))</f>
        <v/>
      </c>
    </row>
    <row r="4" spans="1:6" x14ac:dyDescent="0.25">
      <c r="A4" s="9" t="s">
        <v>25698</v>
      </c>
      <c r="B4" s="9" t="s">
        <v>25699</v>
      </c>
      <c r="C4" s="10">
        <v>13</v>
      </c>
      <c r="D4" t="str" cm="1">
        <f t="array" aca="1" ref="D4" ca="1">IF(Background=44,A4,D3)</f>
        <v>Άγιο Όρος (αυτοδιοίκητο)</v>
      </c>
      <c r="E4" cm="1">
        <f t="array" aca="1" ref="E4" ca="1">IF(Bold,A4,E3)</f>
        <v>0</v>
      </c>
      <c r="F4" t="str" cm="1">
        <f t="array" aca="1" ref="F4" ca="1">IF(Background_test=44,"True",IF(Bold_test,"True",""))</f>
        <v/>
      </c>
    </row>
    <row r="5" spans="1:6" x14ac:dyDescent="0.25">
      <c r="A5" s="9" t="s">
        <v>1617</v>
      </c>
      <c r="B5" s="9" t="s">
        <v>1618</v>
      </c>
      <c r="C5" s="10">
        <v>18</v>
      </c>
      <c r="D5" t="str" cm="1">
        <f t="array" aca="1" ref="D5" ca="1">IF(Background=44,A5,D4)</f>
        <v>Άγιο Όρος (αυτοδιοίκητο)</v>
      </c>
      <c r="E5" cm="1">
        <f t="array" aca="1" ref="E5" ca="1">IF(Bold,A5,E4)</f>
        <v>0</v>
      </c>
      <c r="F5" t="str" cm="1">
        <f t="array" aca="1" ref="F5" ca="1">IF(Background_test=44,"True",IF(Bold_test,"True",""))</f>
        <v/>
      </c>
    </row>
    <row r="6" spans="1:6" x14ac:dyDescent="0.25">
      <c r="A6" s="9" t="s">
        <v>25700</v>
      </c>
      <c r="B6" s="9" t="s">
        <v>25701</v>
      </c>
      <c r="C6" s="10">
        <v>7</v>
      </c>
      <c r="D6" t="str" cm="1">
        <f t="array" aca="1" ref="D6" ca="1">IF(Background=44,A6,D5)</f>
        <v>Άγιο Όρος (αυτοδιοίκητο)</v>
      </c>
      <c r="E6" cm="1">
        <f t="array" aca="1" ref="E6" ca="1">IF(Bold,A6,E5)</f>
        <v>0</v>
      </c>
      <c r="F6" t="str" cm="1">
        <f t="array" aca="1" ref="F6" ca="1">IF(Background_test=44,"True",IF(Bold_test,"True",""))</f>
        <v/>
      </c>
    </row>
    <row r="7" spans="1:6" x14ac:dyDescent="0.25">
      <c r="A7" s="9" t="s">
        <v>4623</v>
      </c>
      <c r="B7" s="9" t="s">
        <v>4624</v>
      </c>
      <c r="C7" s="10">
        <v>192</v>
      </c>
      <c r="D7" t="str" cm="1">
        <f t="array" aca="1" ref="D7" ca="1">IF(Background=44,A7,D6)</f>
        <v>Άγιο Όρος (αυτοδιοίκητο)</v>
      </c>
      <c r="E7" cm="1">
        <f t="array" aca="1" ref="E7" ca="1">IF(Bold,A7,E6)</f>
        <v>0</v>
      </c>
      <c r="F7" t="str" cm="1">
        <f t="array" aca="1" ref="F7" ca="1">IF(Background_test=44,"True",IF(Bold_test,"True",""))</f>
        <v/>
      </c>
    </row>
    <row r="8" spans="1:6" x14ac:dyDescent="0.25">
      <c r="A8" s="9" t="s">
        <v>25702</v>
      </c>
      <c r="B8" s="9" t="s">
        <v>25703</v>
      </c>
      <c r="C8" s="10">
        <v>39</v>
      </c>
      <c r="D8" t="str" cm="1">
        <f t="array" aca="1" ref="D8" ca="1">IF(Background=44,A8,D7)</f>
        <v>Άγιο Όρος (αυτοδιοίκητο)</v>
      </c>
      <c r="E8" cm="1">
        <f t="array" aca="1" ref="E8" ca="1">IF(Bold,A8,E7)</f>
        <v>0</v>
      </c>
      <c r="F8" t="str" cm="1">
        <f t="array" aca="1" ref="F8" ca="1">IF(Background_test=44,"True",IF(Bold_test,"True",""))</f>
        <v/>
      </c>
    </row>
    <row r="9" spans="1:6" x14ac:dyDescent="0.25">
      <c r="A9" s="9" t="s">
        <v>25704</v>
      </c>
      <c r="B9" s="9" t="s">
        <v>25705</v>
      </c>
      <c r="C9" s="10">
        <v>30</v>
      </c>
      <c r="D9" t="str" cm="1">
        <f t="array" aca="1" ref="D9" ca="1">IF(Background=44,A9,D8)</f>
        <v>Άγιο Όρος (αυτοδιοίκητο)</v>
      </c>
      <c r="E9" cm="1">
        <f t="array" aca="1" ref="E9" ca="1">IF(Bold,A9,E8)</f>
        <v>0</v>
      </c>
      <c r="F9" t="str" cm="1">
        <f t="array" aca="1" ref="F9" ca="1">IF(Background_test=44,"True",IF(Bold_test,"True",""))</f>
        <v/>
      </c>
    </row>
    <row r="10" spans="1:6" x14ac:dyDescent="0.25">
      <c r="A10" s="9" t="s">
        <v>25706</v>
      </c>
      <c r="B10" s="9" t="s">
        <v>25707</v>
      </c>
      <c r="C10" s="10">
        <v>29</v>
      </c>
      <c r="D10" t="str" cm="1">
        <f t="array" aca="1" ref="D10" ca="1">IF(Background=44,A10,D9)</f>
        <v>Άγιο Όρος (αυτοδιοίκητο)</v>
      </c>
      <c r="E10" cm="1">
        <f t="array" aca="1" ref="E10" ca="1">IF(Bold,A10,E9)</f>
        <v>0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25708</v>
      </c>
      <c r="B11" s="9" t="s">
        <v>25709</v>
      </c>
      <c r="C11" s="10">
        <v>18</v>
      </c>
      <c r="D11" t="str" cm="1">
        <f t="array" aca="1" ref="D11" ca="1">IF(Background=44,A11,D10)</f>
        <v>Άγιο Όρος (αυτοδιοίκητο)</v>
      </c>
      <c r="E11" cm="1">
        <f t="array" aca="1" ref="E11" ca="1">IF(Bold,A11,E10)</f>
        <v>0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25710</v>
      </c>
      <c r="B12" s="9" t="s">
        <v>25711</v>
      </c>
      <c r="C12" s="10">
        <v>54</v>
      </c>
      <c r="D12" t="str" cm="1">
        <f t="array" aca="1" ref="D12" ca="1">IF(Background=44,A12,D11)</f>
        <v>Άγιο Όρος (αυτοδιοίκητο)</v>
      </c>
      <c r="E12" cm="1">
        <f t="array" aca="1" ref="E12" ca="1">IF(Bold,A12,E11)</f>
        <v>0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1225</v>
      </c>
      <c r="B13" s="9" t="s">
        <v>1226</v>
      </c>
      <c r="C13" s="10">
        <v>83</v>
      </c>
      <c r="D13" t="str" cm="1">
        <f t="array" aca="1" ref="D13" ca="1">IF(Background=44,A13,D12)</f>
        <v>Άγιο Όρος (αυτοδιοίκητο)</v>
      </c>
      <c r="E13" cm="1">
        <f t="array" aca="1" ref="E13" ca="1">IF(Bold,A13,E12)</f>
        <v>0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25712</v>
      </c>
      <c r="B14" s="9" t="s">
        <v>25713</v>
      </c>
      <c r="C14" s="10">
        <v>54</v>
      </c>
      <c r="D14" t="str" cm="1">
        <f t="array" aca="1" ref="D14" ca="1">IF(Background=44,A14,D13)</f>
        <v>Άγιο Όρος (αυτοδιοίκητο)</v>
      </c>
      <c r="E14" cm="1">
        <f t="array" aca="1" ref="E14" ca="1">IF(Bold,A14,E13)</f>
        <v>0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25714</v>
      </c>
      <c r="B15" s="9" t="s">
        <v>25715</v>
      </c>
      <c r="C15" s="10">
        <v>180</v>
      </c>
      <c r="D15" t="str" cm="1">
        <f t="array" aca="1" ref="D15" ca="1">IF(Background=44,A15,D14)</f>
        <v>Άγιο Όρος (αυτοδιοίκητο)</v>
      </c>
      <c r="E15" cm="1">
        <f t="array" aca="1" ref="E15" ca="1">IF(Bold,A15,E14)</f>
        <v>0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25716</v>
      </c>
      <c r="B16" s="9" t="s">
        <v>25717</v>
      </c>
      <c r="C16" s="10">
        <v>53</v>
      </c>
      <c r="D16" t="str" cm="1">
        <f t="array" aca="1" ref="D16" ca="1">IF(Background=44,A16,D15)</f>
        <v>Άγιο Όρος (αυτοδιοίκητο)</v>
      </c>
      <c r="E16" cm="1">
        <f t="array" aca="1" ref="E16" ca="1">IF(Bold,A16,E15)</f>
        <v>0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25718</v>
      </c>
      <c r="B17" s="9" t="s">
        <v>25719</v>
      </c>
      <c r="C17" s="10">
        <v>2</v>
      </c>
      <c r="D17" t="str" cm="1">
        <f t="array" aca="1" ref="D17" ca="1">IF(Background=44,A17,D16)</f>
        <v>Άγιο Όρος (αυτοδιοίκητο)</v>
      </c>
      <c r="E17" cm="1">
        <f t="array" aca="1" ref="E17" ca="1">IF(Bold,A17,E16)</f>
        <v>0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25720</v>
      </c>
      <c r="B18" s="9" t="s">
        <v>25721</v>
      </c>
      <c r="C18" s="10">
        <v>48</v>
      </c>
      <c r="D18" t="str" cm="1">
        <f t="array" aca="1" ref="D18" ca="1">IF(Background=44,A18,D17)</f>
        <v>Άγιο Όρος (αυτοδιοίκητο)</v>
      </c>
      <c r="E18" cm="1">
        <f t="array" aca="1" ref="E18" ca="1">IF(Bold,A18,E17)</f>
        <v>0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25722</v>
      </c>
      <c r="B19" s="9" t="s">
        <v>25723</v>
      </c>
      <c r="C19" s="10">
        <v>39</v>
      </c>
      <c r="D19" t="str" cm="1">
        <f t="array" aca="1" ref="D19" ca="1">IF(Background=44,A19,D18)</f>
        <v>Άγιο Όρος (αυτοδιοίκητο)</v>
      </c>
      <c r="E19" cm="1">
        <f t="array" aca="1" ref="E19" ca="1">IF(Bold,A19,E18)</f>
        <v>0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25724</v>
      </c>
      <c r="B20" s="9" t="s">
        <v>25725</v>
      </c>
      <c r="C20" s="10">
        <v>52</v>
      </c>
      <c r="D20" t="str" cm="1">
        <f t="array" aca="1" ref="D20" ca="1">IF(Background=44,A20,D19)</f>
        <v>Άγιο Όρος (αυτοδιοίκητο)</v>
      </c>
      <c r="E20" cm="1">
        <f t="array" aca="1" ref="E20" ca="1">IF(Bold,A20,E19)</f>
        <v>0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25726</v>
      </c>
      <c r="B21" s="9" t="s">
        <v>25727</v>
      </c>
      <c r="C21" s="10">
        <v>79</v>
      </c>
      <c r="D21" t="str" cm="1">
        <f t="array" aca="1" ref="D21" ca="1">IF(Background=44,A21,D20)</f>
        <v>Άγιο Όρος (αυτοδιοίκητο)</v>
      </c>
      <c r="E21" cm="1">
        <f t="array" aca="1" ref="E21" ca="1">IF(Bold,A21,E20)</f>
        <v>0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25728</v>
      </c>
      <c r="B22" s="9" t="s">
        <v>25729</v>
      </c>
      <c r="C22" s="10">
        <v>54</v>
      </c>
      <c r="D22" t="str" cm="1">
        <f t="array" aca="1" ref="D22" ca="1">IF(Background=44,A22,D21)</f>
        <v>Άγιο Όρος (αυτοδιοίκητο)</v>
      </c>
      <c r="E22" cm="1">
        <f t="array" aca="1" ref="E22" ca="1">IF(Bold,A22,E21)</f>
        <v>0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25730</v>
      </c>
      <c r="B23" s="9" t="s">
        <v>25731</v>
      </c>
      <c r="C23" s="10">
        <v>85</v>
      </c>
      <c r="D23" t="str" cm="1">
        <f t="array" aca="1" ref="D23" ca="1">IF(Background=44,A23,D22)</f>
        <v>Άγιο Όρος (αυτοδιοίκητο)</v>
      </c>
      <c r="E23" cm="1">
        <f t="array" aca="1" ref="E23" ca="1">IF(Bold,A23,E22)</f>
        <v>0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25732</v>
      </c>
      <c r="B24" s="9" t="s">
        <v>25733</v>
      </c>
      <c r="C24" s="10">
        <v>86</v>
      </c>
      <c r="D24" t="str" cm="1">
        <f t="array" aca="1" ref="D24" ca="1">IF(Background=44,A24,D23)</f>
        <v>Άγιο Όρος (αυτοδιοίκητο)</v>
      </c>
      <c r="E24" cm="1">
        <f t="array" aca="1" ref="E24" ca="1">IF(Bold,A24,E23)</f>
        <v>0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25734</v>
      </c>
      <c r="B25" s="9" t="s">
        <v>25735</v>
      </c>
      <c r="C25" s="10" t="s">
        <v>405</v>
      </c>
      <c r="D25" t="str" cm="1">
        <f t="array" aca="1" ref="D25" ca="1">IF(Background=44,A25,D24)</f>
        <v>Άγιο Όρος (αυτοδιοίκητο)</v>
      </c>
      <c r="E25" cm="1">
        <f t="array" aca="1" ref="E25" ca="1">IF(Bold,A25,E24)</f>
        <v>0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25736</v>
      </c>
      <c r="B26" s="9" t="s">
        <v>25737</v>
      </c>
      <c r="C26" s="10">
        <v>113</v>
      </c>
      <c r="D26" t="str" cm="1">
        <f t="array" aca="1" ref="D26" ca="1">IF(Background=44,A26,D25)</f>
        <v>Άγιο Όρος (αυτοδιοίκητο)</v>
      </c>
      <c r="E26" cm="1">
        <f t="array" aca="1" ref="E26" ca="1">IF(Bold,A26,E25)</f>
        <v>0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25738</v>
      </c>
      <c r="B27" s="9" t="s">
        <v>25739</v>
      </c>
      <c r="C27" s="10">
        <v>55</v>
      </c>
      <c r="D27" t="str" cm="1">
        <f t="array" aca="1" ref="D27" ca="1">IF(Background=44,A27,D26)</f>
        <v>Άγιο Όρος (αυτοδιοίκητο)</v>
      </c>
      <c r="E27" cm="1">
        <f t="array" aca="1" ref="E27" ca="1">IF(Bold,A27,E26)</f>
        <v>0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25740</v>
      </c>
      <c r="B28" s="9" t="s">
        <v>25741</v>
      </c>
      <c r="C28" s="10">
        <v>80</v>
      </c>
      <c r="D28" t="str" cm="1">
        <f t="array" aca="1" ref="D28" ca="1">IF(Background=44,A28,D27)</f>
        <v>Άγιο Όρος (αυτοδιοίκητο)</v>
      </c>
      <c r="E28" cm="1">
        <f t="array" aca="1" ref="E28" ca="1">IF(Bold,A28,E27)</f>
        <v>0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25742</v>
      </c>
      <c r="B29" s="9" t="s">
        <v>25743</v>
      </c>
      <c r="C29" s="10">
        <v>43</v>
      </c>
      <c r="D29" t="str" cm="1">
        <f t="array" aca="1" ref="D29" ca="1">IF(Background=44,A29,D28)</f>
        <v>Άγιο Όρος (αυτοδιοίκητο)</v>
      </c>
      <c r="E29" cm="1">
        <f t="array" aca="1" ref="E29" ca="1">IF(Bold,A29,E28)</f>
        <v>0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25744</v>
      </c>
      <c r="B30" s="9" t="s">
        <v>25745</v>
      </c>
      <c r="C30" s="10">
        <v>68</v>
      </c>
      <c r="D30" t="str" cm="1">
        <f t="array" aca="1" ref="D30" ca="1">IF(Background=44,A30,D29)</f>
        <v>Άγιο Όρος (αυτοδιοίκητο)</v>
      </c>
      <c r="E30" cm="1">
        <f t="array" aca="1" ref="E30" ca="1">IF(Bold,A30,E29)</f>
        <v>0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25746</v>
      </c>
      <c r="B31" s="9" t="s">
        <v>25747</v>
      </c>
      <c r="C31" s="10">
        <v>76</v>
      </c>
      <c r="D31" t="str" cm="1">
        <f t="array" aca="1" ref="D31" ca="1">IF(Background=44,A31,D30)</f>
        <v>Άγιο Όρος (αυτοδιοίκητο)</v>
      </c>
      <c r="E31" cm="1">
        <f t="array" aca="1" ref="E31" ca="1">IF(Bold,A31,E30)</f>
        <v>0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25748</v>
      </c>
      <c r="B32" s="9" t="s">
        <v>25749</v>
      </c>
      <c r="C32" s="10">
        <v>44</v>
      </c>
      <c r="D32" t="str" cm="1">
        <f t="array" aca="1" ref="D32" ca="1">IF(Background=44,A32,D31)</f>
        <v>Άγιο Όρος (αυτοδιοίκητο)</v>
      </c>
      <c r="E32" cm="1">
        <f t="array" aca="1" ref="E32" ca="1">IF(Bold,A32,E31)</f>
        <v>0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25750</v>
      </c>
      <c r="B33" s="9" t="s">
        <v>25751</v>
      </c>
      <c r="C33" s="10">
        <v>34</v>
      </c>
      <c r="D33" t="str" cm="1">
        <f t="array" aca="1" ref="D33" ca="1">IF(Background=44,A33,D32)</f>
        <v>Άγιο Όρος (αυτοδιοίκητο)</v>
      </c>
      <c r="E33" cm="1">
        <f t="array" aca="1" ref="E33" ca="1">IF(Bold,A33,E32)</f>
        <v>0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25752</v>
      </c>
      <c r="B34" s="9" t="s">
        <v>25753</v>
      </c>
      <c r="C34" s="10">
        <v>105</v>
      </c>
      <c r="D34" t="str" cm="1">
        <f t="array" aca="1" ref="D34" ca="1">IF(Background=44,A34,D33)</f>
        <v>Άγιο Όρος (αυτοδιοίκητο)</v>
      </c>
      <c r="E34" cm="1">
        <f t="array" aca="1" ref="E34" ca="1">IF(Bold,A34,E33)</f>
        <v>0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25754</v>
      </c>
      <c r="B35" s="9" t="s">
        <v>25755</v>
      </c>
      <c r="C35" s="10">
        <v>29</v>
      </c>
      <c r="D35" t="str" cm="1">
        <f t="array" aca="1" ref="D35" ca="1">IF(Background=44,A35,D34)</f>
        <v>Άγιο Όρος (αυτοδιοίκητο)</v>
      </c>
      <c r="E35" cm="1">
        <f t="array" aca="1" ref="E35" ca="1">IF(Bold,A35,E34)</f>
        <v>0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25756</v>
      </c>
      <c r="B36" s="9" t="s">
        <v>25757</v>
      </c>
      <c r="C36" s="10">
        <v>53</v>
      </c>
      <c r="D36" t="str" cm="1">
        <f t="array" aca="1" ref="D36" ca="1">IF(Background=44,A36,D35)</f>
        <v>Άγιο Όρος (αυτοδιοίκητο)</v>
      </c>
      <c r="E36" cm="1">
        <f t="array" aca="1" ref="E36" ca="1">IF(Bold,A36,E35)</f>
        <v>0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25758</v>
      </c>
      <c r="B37" s="9" t="s">
        <v>25759</v>
      </c>
      <c r="C37" s="10" t="s">
        <v>405</v>
      </c>
      <c r="D37" t="str" cm="1">
        <f t="array" aca="1" ref="D37" ca="1">IF(Background=44,A37,D36)</f>
        <v>Άγιο Όρος (αυτοδιοίκητο)</v>
      </c>
      <c r="E37" cm="1">
        <f t="array" aca="1" ref="E37" ca="1">IF(Bold,A37,E36)</f>
        <v>0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25760</v>
      </c>
      <c r="B38" s="9" t="s">
        <v>25761</v>
      </c>
      <c r="C38" s="10">
        <v>58</v>
      </c>
      <c r="D38" t="str" cm="1">
        <f t="array" aca="1" ref="D38" ca="1">IF(Background=44,A38,D37)</f>
        <v>Άγιο Όρος (αυτοδιοίκητο)</v>
      </c>
      <c r="E38" cm="1">
        <f t="array" aca="1" ref="E38" ca="1">IF(Bold,A38,E37)</f>
        <v>0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25762</v>
      </c>
      <c r="B39" s="9" t="s">
        <v>25763</v>
      </c>
      <c r="C39" s="10">
        <v>17</v>
      </c>
      <c r="D39" t="str" cm="1">
        <f t="array" aca="1" ref="D39" ca="1">IF(Background=44,A39,D38)</f>
        <v>Άγιο Όρος (αυτοδιοίκητο)</v>
      </c>
      <c r="E39" cm="1">
        <f t="array" aca="1" ref="E39" ca="1">IF(Bold,A39,E38)</f>
        <v>0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25764</v>
      </c>
      <c r="B40" s="9" t="s">
        <v>25765</v>
      </c>
      <c r="C40" s="10">
        <v>7</v>
      </c>
      <c r="D40" t="str" cm="1">
        <f t="array" aca="1" ref="D40" ca="1">IF(Background=44,A40,D39)</f>
        <v>Άγιο Όρος (αυτοδιοίκητο)</v>
      </c>
      <c r="E40" cm="1">
        <f t="array" aca="1" ref="E40" ca="1">IF(Bold,A40,E39)</f>
        <v>0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25766</v>
      </c>
      <c r="B41" s="9" t="s">
        <v>25767</v>
      </c>
      <c r="C41" s="10">
        <v>2</v>
      </c>
      <c r="D41" t="str" cm="1">
        <f t="array" aca="1" ref="D41" ca="1">IF(Background=44,A41,D40)</f>
        <v>Άγιο Όρος (αυτοδιοίκητο)</v>
      </c>
      <c r="E41" cm="1">
        <f t="array" aca="1" ref="E41" ca="1">IF(Bold,A41,E40)</f>
        <v>0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25768</v>
      </c>
      <c r="B42" s="9" t="s">
        <v>25769</v>
      </c>
      <c r="C42" s="10">
        <v>10</v>
      </c>
      <c r="D42" t="str" cm="1">
        <f t="array" aca="1" ref="D42" ca="1">IF(Background=44,A42,D41)</f>
        <v>Άγιο Όρος (αυτοδιοίκητο)</v>
      </c>
      <c r="E42" cm="1">
        <f t="array" aca="1" ref="E42" ca="1">IF(Bold,A42,E41)</f>
        <v>0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25770</v>
      </c>
      <c r="B43" s="9" t="s">
        <v>25771</v>
      </c>
      <c r="C43" s="10">
        <v>4</v>
      </c>
      <c r="D43" t="str" cm="1">
        <f t="array" aca="1" ref="D43" ca="1">IF(Background=44,A43,D42)</f>
        <v>Άγιο Όρος (αυτοδιοίκητο)</v>
      </c>
      <c r="E43" cm="1">
        <f t="array" aca="1" ref="E43" ca="1">IF(Bold,A43,E42)</f>
        <v>0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25772</v>
      </c>
      <c r="B44" s="9" t="s">
        <v>25773</v>
      </c>
      <c r="C44" s="10">
        <v>41</v>
      </c>
      <c r="D44" t="str" cm="1">
        <f t="array" aca="1" ref="D44" ca="1">IF(Background=44,A44,D43)</f>
        <v>Άγιο Όρος (αυτοδιοίκητο)</v>
      </c>
      <c r="E44" cm="1">
        <f t="array" aca="1" ref="E44" ca="1">IF(Bold,A44,E43)</f>
        <v>0</v>
      </c>
      <c r="F44" t="str" cm="1">
        <f t="array" aca="1" ref="F44" ca="1">IF(Background_test=44,"True",IF(Bold_test,"True",""))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13B1F-18B7-4F30-81B9-7BCA639C5919}">
  <dimension ref="A1:F881"/>
  <sheetViews>
    <sheetView workbookViewId="0">
      <selection activeCell="D2" sqref="D2:F2"/>
    </sheetView>
  </sheetViews>
  <sheetFormatPr defaultRowHeight="15" x14ac:dyDescent="0.25"/>
  <sheetData>
    <row r="1" spans="1:6" x14ac:dyDescent="0.25">
      <c r="A1" s="1" t="s">
        <v>25814</v>
      </c>
      <c r="B1" s="1" t="s">
        <v>25815</v>
      </c>
      <c r="C1" s="2">
        <v>10940777</v>
      </c>
    </row>
    <row r="2" spans="1:6" x14ac:dyDescent="0.25">
      <c r="A2" s="1" t="s">
        <v>0</v>
      </c>
      <c r="B2" s="1" t="s">
        <v>1</v>
      </c>
      <c r="C2" s="2">
        <v>605826</v>
      </c>
      <c r="D2" t="str" cm="1">
        <f t="array" aca="1" ref="D2" ca="1">IF(Background=44,A2,D1)</f>
        <v>Περιφέρεια Ανατολικής Μακεδονίας και Θράκης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3" t="s">
        <v>2</v>
      </c>
      <c r="B3" s="3" t="s">
        <v>3</v>
      </c>
      <c r="C3" s="4">
        <v>110706</v>
      </c>
      <c r="D3" t="str" cm="1">
        <f t="array" aca="1" ref="D3" ca="1">IF(Background=44,A3,D2)</f>
        <v>Περιφερειακή Ενότητα Ροδόπης</v>
      </c>
      <c r="E3" cm="1">
        <f t="array" aca="1" ref="E3" ca="1">IF(Bold,A3,E2)</f>
        <v>0</v>
      </c>
      <c r="F3" t="str" cm="1">
        <f t="array" aca="1" ref="F3" ca="1">IF(Background_test=44,"True",IF(Bold_test,"True",""))</f>
        <v>True</v>
      </c>
    </row>
    <row r="4" spans="1:6" x14ac:dyDescent="0.25">
      <c r="A4" s="5" t="s">
        <v>4</v>
      </c>
      <c r="B4" s="5" t="s">
        <v>5</v>
      </c>
      <c r="C4" s="6">
        <v>16198</v>
      </c>
      <c r="D4" t="str" cm="1">
        <f t="array" aca="1" ref="D4" ca="1">IF(Background=44,A4,D3)</f>
        <v>Περιφερειακή Ενότητα Ροδόπης</v>
      </c>
      <c r="E4" t="str" cm="1">
        <f t="array" aca="1" ref="E4" ca="1">IF(Bold,A4,E3)</f>
        <v>--------- Δήμος Αρριανών</v>
      </c>
      <c r="F4" t="str" cm="1">
        <f t="array" aca="1" ref="F4" ca="1">IF(Background_test=44,"True",IF(Bold_test,"True",""))</f>
        <v>True</v>
      </c>
    </row>
    <row r="5" spans="1:6" x14ac:dyDescent="0.25">
      <c r="A5" s="7" t="s">
        <v>6</v>
      </c>
      <c r="B5" s="7" t="s">
        <v>7</v>
      </c>
      <c r="C5" s="8">
        <v>5557</v>
      </c>
      <c r="D5" t="str" cm="1">
        <f t="array" aca="1" ref="D5" ca="1">IF(Background=44,A5,D4)</f>
        <v>Περιφερειακή Ενότητα Ροδόπης</v>
      </c>
      <c r="E5" t="str" cm="1">
        <f t="array" aca="1" ref="E5" ca="1">IF(Bold,A5,E4)</f>
        <v>--- Δημοτική Ενότητα Αρριανών</v>
      </c>
      <c r="F5" t="str" cm="1">
        <f t="array" aca="1" ref="F5" ca="1">IF(Background_test=44,"True",IF(Bold_test,"True",""))</f>
        <v>True</v>
      </c>
    </row>
    <row r="6" spans="1:6" x14ac:dyDescent="0.25">
      <c r="A6" s="9" t="s">
        <v>8</v>
      </c>
      <c r="B6" s="9" t="s">
        <v>9</v>
      </c>
      <c r="C6" s="10">
        <v>225</v>
      </c>
      <c r="D6" t="str" cm="1">
        <f t="array" aca="1" ref="D6" ca="1">IF(Background=44,A6,D5)</f>
        <v>Περιφερειακή Ενότητα Ροδόπης</v>
      </c>
      <c r="E6" t="str" cm="1">
        <f t="array" aca="1" ref="E6" ca="1">IF(Bold,A6,E5)</f>
        <v>--- Δημοτική Ενότητα Αρριανών</v>
      </c>
      <c r="F6" t="str" cm="1">
        <f t="array" aca="1" ref="F6" ca="1">IF(Background_test=44,"True",IF(Bold_test,"True",""))</f>
        <v/>
      </c>
    </row>
    <row r="7" spans="1:6" x14ac:dyDescent="0.25">
      <c r="A7" s="9" t="s">
        <v>10</v>
      </c>
      <c r="B7" s="9" t="s">
        <v>11</v>
      </c>
      <c r="C7" s="10">
        <v>1146</v>
      </c>
      <c r="D7" t="str" cm="1">
        <f t="array" aca="1" ref="D7" ca="1">IF(Background=44,A7,D6)</f>
        <v>Περιφερειακή Ενότητα Ροδόπης</v>
      </c>
      <c r="E7" t="str" cm="1">
        <f t="array" aca="1" ref="E7" ca="1">IF(Bold,A7,E6)</f>
        <v>--- Δημοτική Ενότητα Αρριανών</v>
      </c>
      <c r="F7" t="str" cm="1">
        <f t="array" aca="1" ref="F7" ca="1">IF(Background_test=44,"True",IF(Bold_test,"True",""))</f>
        <v/>
      </c>
    </row>
    <row r="8" spans="1:6" x14ac:dyDescent="0.25">
      <c r="A8" s="9" t="s">
        <v>12</v>
      </c>
      <c r="B8" s="9" t="s">
        <v>13</v>
      </c>
      <c r="C8" s="10">
        <v>314</v>
      </c>
      <c r="D8" t="str" cm="1">
        <f t="array" aca="1" ref="D8" ca="1">IF(Background=44,A8,D7)</f>
        <v>Περιφερειακή Ενότητα Ροδόπης</v>
      </c>
      <c r="E8" t="str" cm="1">
        <f t="array" aca="1" ref="E8" ca="1">IF(Bold,A8,E7)</f>
        <v>--- Δημοτική Ενότητα Αρριανών</v>
      </c>
      <c r="F8" t="str" cm="1">
        <f t="array" aca="1" ref="F8" ca="1">IF(Background_test=44,"True",IF(Bold_test,"True",""))</f>
        <v/>
      </c>
    </row>
    <row r="9" spans="1:6" x14ac:dyDescent="0.25">
      <c r="A9" s="9" t="s">
        <v>14</v>
      </c>
      <c r="B9" s="9" t="s">
        <v>15</v>
      </c>
      <c r="C9" s="10">
        <v>314</v>
      </c>
      <c r="D9" t="str" cm="1">
        <f t="array" aca="1" ref="D9" ca="1">IF(Background=44,A9,D8)</f>
        <v>Περιφερειακή Ενότητα Ροδόπης</v>
      </c>
      <c r="E9" t="str" cm="1">
        <f t="array" aca="1" ref="E9" ca="1">IF(Bold,A9,E8)</f>
        <v>--- Δημοτική Ενότητα Αρριανών</v>
      </c>
      <c r="F9" t="str" cm="1">
        <f t="array" aca="1" ref="F9" ca="1">IF(Background_test=44,"True",IF(Bold_test,"True",""))</f>
        <v/>
      </c>
    </row>
    <row r="10" spans="1:6" x14ac:dyDescent="0.25">
      <c r="A10" s="9" t="s">
        <v>16</v>
      </c>
      <c r="B10" s="9" t="s">
        <v>17</v>
      </c>
      <c r="C10" s="10">
        <v>265</v>
      </c>
      <c r="D10" t="str" cm="1">
        <f t="array" aca="1" ref="D10" ca="1">IF(Background=44,A10,D9)</f>
        <v>Περιφερειακή Ενότητα Ροδόπης</v>
      </c>
      <c r="E10" t="str" cm="1">
        <f t="array" aca="1" ref="E10" ca="1">IF(Bold,A10,E9)</f>
        <v>--- Δημοτική Ενότητα Αρριανών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18</v>
      </c>
      <c r="B11" s="9" t="s">
        <v>19</v>
      </c>
      <c r="C11" s="10">
        <v>171</v>
      </c>
      <c r="D11" t="str" cm="1">
        <f t="array" aca="1" ref="D11" ca="1">IF(Background=44,A11,D10)</f>
        <v>Περιφερειακή Ενότητα Ροδόπης</v>
      </c>
      <c r="E11" t="str" cm="1">
        <f t="array" aca="1" ref="E11" ca="1">IF(Bold,A11,E10)</f>
        <v>--- Δημοτική Ενότητα Αρριανών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20</v>
      </c>
      <c r="B12" s="9" t="s">
        <v>21</v>
      </c>
      <c r="C12" s="10">
        <v>990</v>
      </c>
      <c r="D12" t="str" cm="1">
        <f t="array" aca="1" ref="D12" ca="1">IF(Background=44,A12,D11)</f>
        <v>Περιφερειακή Ενότητα Ροδόπης</v>
      </c>
      <c r="E12" t="str" cm="1">
        <f t="array" aca="1" ref="E12" ca="1">IF(Bold,A12,E11)</f>
        <v>--- Δημοτική Ενότητα Αρριανών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22</v>
      </c>
      <c r="B13" s="9" t="s">
        <v>23</v>
      </c>
      <c r="C13" s="10">
        <v>415</v>
      </c>
      <c r="D13" t="str" cm="1">
        <f t="array" aca="1" ref="D13" ca="1">IF(Background=44,A13,D12)</f>
        <v>Περιφερειακή Ενότητα Ροδόπης</v>
      </c>
      <c r="E13" t="str" cm="1">
        <f t="array" aca="1" ref="E13" ca="1">IF(Bold,A13,E12)</f>
        <v>--- Δημοτική Ενότητα Αρριανών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24</v>
      </c>
      <c r="B14" s="9" t="s">
        <v>25</v>
      </c>
      <c r="C14" s="10">
        <v>417</v>
      </c>
      <c r="D14" t="str" cm="1">
        <f t="array" aca="1" ref="D14" ca="1">IF(Background=44,A14,D13)</f>
        <v>Περιφερειακή Ενότητα Ροδόπης</v>
      </c>
      <c r="E14" t="str" cm="1">
        <f t="array" aca="1" ref="E14" ca="1">IF(Bold,A14,E13)</f>
        <v>--- Δημοτική Ενότητα Αρριανών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26</v>
      </c>
      <c r="B15" s="9" t="s">
        <v>27</v>
      </c>
      <c r="C15" s="10">
        <v>246</v>
      </c>
      <c r="D15" t="str" cm="1">
        <f t="array" aca="1" ref="D15" ca="1">IF(Background=44,A15,D14)</f>
        <v>Περιφερειακή Ενότητα Ροδόπης</v>
      </c>
      <c r="E15" t="str" cm="1">
        <f t="array" aca="1" ref="E15" ca="1">IF(Bold,A15,E14)</f>
        <v>--- Δημοτική Ενότητα Αρριανών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28</v>
      </c>
      <c r="B16" s="9" t="s">
        <v>29</v>
      </c>
      <c r="C16" s="10">
        <v>93</v>
      </c>
      <c r="D16" t="str" cm="1">
        <f t="array" aca="1" ref="D16" ca="1">IF(Background=44,A16,D15)</f>
        <v>Περιφερειακή Ενότητα Ροδόπης</v>
      </c>
      <c r="E16" t="str" cm="1">
        <f t="array" aca="1" ref="E16" ca="1">IF(Bold,A16,E15)</f>
        <v>--- Δημοτική Ενότητα Αρριανών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30</v>
      </c>
      <c r="B17" s="9" t="s">
        <v>31</v>
      </c>
      <c r="C17" s="10">
        <v>316</v>
      </c>
      <c r="D17" t="str" cm="1">
        <f t="array" aca="1" ref="D17" ca="1">IF(Background=44,A17,D16)</f>
        <v>Περιφερειακή Ενότητα Ροδόπης</v>
      </c>
      <c r="E17" t="str" cm="1">
        <f t="array" aca="1" ref="E17" ca="1">IF(Bold,A17,E16)</f>
        <v>--- Δημοτική Ενότητα Αρριανών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32</v>
      </c>
      <c r="B18" s="9" t="s">
        <v>33</v>
      </c>
      <c r="C18" s="10">
        <v>307</v>
      </c>
      <c r="D18" t="str" cm="1">
        <f t="array" aca="1" ref="D18" ca="1">IF(Background=44,A18,D17)</f>
        <v>Περιφερειακή Ενότητα Ροδόπης</v>
      </c>
      <c r="E18" t="str" cm="1">
        <f t="array" aca="1" ref="E18" ca="1">IF(Bold,A18,E17)</f>
        <v>--- Δημοτική Ενότητα Αρριανών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34</v>
      </c>
      <c r="B19" s="9" t="s">
        <v>35</v>
      </c>
      <c r="C19" s="10">
        <v>338</v>
      </c>
      <c r="D19" t="str" cm="1">
        <f t="array" aca="1" ref="D19" ca="1">IF(Background=44,A19,D18)</f>
        <v>Περιφερειακή Ενότητα Ροδόπης</v>
      </c>
      <c r="E19" t="str" cm="1">
        <f t="array" aca="1" ref="E19" ca="1">IF(Bold,A19,E18)</f>
        <v>--- Δημοτική Ενότητα Αρριανών</v>
      </c>
      <c r="F19" t="str" cm="1">
        <f t="array" aca="1" ref="F19" ca="1">IF(Background_test=44,"True",IF(Bold_test,"True",""))</f>
        <v/>
      </c>
    </row>
    <row r="20" spans="1:6" x14ac:dyDescent="0.25">
      <c r="A20" s="7" t="s">
        <v>36</v>
      </c>
      <c r="B20" s="7" t="s">
        <v>37</v>
      </c>
      <c r="C20" s="8">
        <v>1151</v>
      </c>
      <c r="D20" t="str" cm="1">
        <f t="array" aca="1" ref="D20" ca="1">IF(Background=44,A20,D19)</f>
        <v>Περιφερειακή Ενότητα Ροδόπης</v>
      </c>
      <c r="E20" t="str" cm="1">
        <f t="array" aca="1" ref="E20" ca="1">IF(Bold,A20,E19)</f>
        <v>--- Δημοτική Ενότητα Κέχρου</v>
      </c>
      <c r="F20" t="str" cm="1">
        <f t="array" aca="1" ref="F20" ca="1">IF(Background_test=44,"True",IF(Bold_test,"True",""))</f>
        <v>True</v>
      </c>
    </row>
    <row r="21" spans="1:6" x14ac:dyDescent="0.25">
      <c r="A21" s="9" t="s">
        <v>38</v>
      </c>
      <c r="B21" s="9" t="s">
        <v>39</v>
      </c>
      <c r="C21" s="10">
        <v>16</v>
      </c>
      <c r="D21" t="str" cm="1">
        <f t="array" aca="1" ref="D21" ca="1">IF(Background=44,A21,D20)</f>
        <v>Περιφερειακή Ενότητα Ροδόπης</v>
      </c>
      <c r="E21" t="str" cm="1">
        <f t="array" aca="1" ref="E21" ca="1">IF(Bold,A21,E20)</f>
        <v>--- Δημοτική Ενότητα Κέχρου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40</v>
      </c>
      <c r="B22" s="9" t="s">
        <v>41</v>
      </c>
      <c r="C22" s="10">
        <v>30</v>
      </c>
      <c r="D22" t="str" cm="1">
        <f t="array" aca="1" ref="D22" ca="1">IF(Background=44,A22,D21)</f>
        <v>Περιφερειακή Ενότητα Ροδόπης</v>
      </c>
      <c r="E22" t="str" cm="1">
        <f t="array" aca="1" ref="E22" ca="1">IF(Bold,A22,E21)</f>
        <v>--- Δημοτική Ενότητα Κέχρου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42</v>
      </c>
      <c r="B23" s="9" t="s">
        <v>43</v>
      </c>
      <c r="C23" s="10">
        <v>76</v>
      </c>
      <c r="D23" t="str" cm="1">
        <f t="array" aca="1" ref="D23" ca="1">IF(Background=44,A23,D22)</f>
        <v>Περιφερειακή Ενότητα Ροδόπης</v>
      </c>
      <c r="E23" t="str" cm="1">
        <f t="array" aca="1" ref="E23" ca="1">IF(Bold,A23,E22)</f>
        <v>--- Δημοτική Ενότητα Κέχρου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44</v>
      </c>
      <c r="B24" s="9" t="s">
        <v>45</v>
      </c>
      <c r="C24" s="10">
        <v>123</v>
      </c>
      <c r="D24" t="str" cm="1">
        <f t="array" aca="1" ref="D24" ca="1">IF(Background=44,A24,D23)</f>
        <v>Περιφερειακή Ενότητα Ροδόπης</v>
      </c>
      <c r="E24" t="str" cm="1">
        <f t="array" aca="1" ref="E24" ca="1">IF(Bold,A24,E23)</f>
        <v>--- Δημοτική Ενότητα Κέχρου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46</v>
      </c>
      <c r="B25" s="9" t="s">
        <v>47</v>
      </c>
      <c r="C25" s="10">
        <v>191</v>
      </c>
      <c r="D25" t="str" cm="1">
        <f t="array" aca="1" ref="D25" ca="1">IF(Background=44,A25,D24)</f>
        <v>Περιφερειακή Ενότητα Ροδόπης</v>
      </c>
      <c r="E25" t="str" cm="1">
        <f t="array" aca="1" ref="E25" ca="1">IF(Bold,A25,E24)</f>
        <v>--- Δημοτική Ενότητα Κέχρου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48</v>
      </c>
      <c r="B26" s="9" t="s">
        <v>49</v>
      </c>
      <c r="C26" s="10">
        <v>94</v>
      </c>
      <c r="D26" t="str" cm="1">
        <f t="array" aca="1" ref="D26" ca="1">IF(Background=44,A26,D25)</f>
        <v>Περιφερειακή Ενότητα Ροδόπης</v>
      </c>
      <c r="E26" t="str" cm="1">
        <f t="array" aca="1" ref="E26" ca="1">IF(Bold,A26,E25)</f>
        <v>--- Δημοτική Ενότητα Κέχρου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50</v>
      </c>
      <c r="B27" s="9" t="s">
        <v>51</v>
      </c>
      <c r="C27" s="10">
        <v>69</v>
      </c>
      <c r="D27" t="str" cm="1">
        <f t="array" aca="1" ref="D27" ca="1">IF(Background=44,A27,D26)</f>
        <v>Περιφερειακή Ενότητα Ροδόπης</v>
      </c>
      <c r="E27" t="str" cm="1">
        <f t="array" aca="1" ref="E27" ca="1">IF(Bold,A27,E26)</f>
        <v>--- Δημοτική Ενότητα Κέχρου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52</v>
      </c>
      <c r="B28" s="9" t="s">
        <v>53</v>
      </c>
      <c r="C28" s="10">
        <v>62</v>
      </c>
      <c r="D28" t="str" cm="1">
        <f t="array" aca="1" ref="D28" ca="1">IF(Background=44,A28,D27)</f>
        <v>Περιφερειακή Ενότητα Ροδόπης</v>
      </c>
      <c r="E28" t="str" cm="1">
        <f t="array" aca="1" ref="E28" ca="1">IF(Bold,A28,E27)</f>
        <v>--- Δημοτική Ενότητα Κέχρου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54</v>
      </c>
      <c r="B29" s="9" t="s">
        <v>55</v>
      </c>
      <c r="C29" s="10">
        <v>78</v>
      </c>
      <c r="D29" t="str" cm="1">
        <f t="array" aca="1" ref="D29" ca="1">IF(Background=44,A29,D28)</f>
        <v>Περιφερειακή Ενότητα Ροδόπης</v>
      </c>
      <c r="E29" t="str" cm="1">
        <f t="array" aca="1" ref="E29" ca="1">IF(Bold,A29,E28)</f>
        <v>--- Δημοτική Ενότητα Κέχρου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56</v>
      </c>
      <c r="B30" s="9" t="s">
        <v>57</v>
      </c>
      <c r="C30" s="10">
        <v>113</v>
      </c>
      <c r="D30" t="str" cm="1">
        <f t="array" aca="1" ref="D30" ca="1">IF(Background=44,A30,D29)</f>
        <v>Περιφερειακή Ενότητα Ροδόπης</v>
      </c>
      <c r="E30" t="str" cm="1">
        <f t="array" aca="1" ref="E30" ca="1">IF(Bold,A30,E29)</f>
        <v>--- Δημοτική Ενότητα Κέχρου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58</v>
      </c>
      <c r="B31" s="9" t="s">
        <v>59</v>
      </c>
      <c r="C31" s="10">
        <v>299</v>
      </c>
      <c r="D31" t="str" cm="1">
        <f t="array" aca="1" ref="D31" ca="1">IF(Background=44,A31,D30)</f>
        <v>Περιφερειακή Ενότητα Ροδόπης</v>
      </c>
      <c r="E31" t="str" cm="1">
        <f t="array" aca="1" ref="E31" ca="1">IF(Bold,A31,E30)</f>
        <v>--- Δημοτική Ενότητα Κέχρου</v>
      </c>
      <c r="F31" t="str" cm="1">
        <f t="array" aca="1" ref="F31" ca="1">IF(Background_test=44,"True",IF(Bold_test,"True",""))</f>
        <v/>
      </c>
    </row>
    <row r="32" spans="1:6" x14ac:dyDescent="0.25">
      <c r="A32" s="7" t="s">
        <v>60</v>
      </c>
      <c r="B32" s="7" t="s">
        <v>61</v>
      </c>
      <c r="C32" s="8">
        <v>2077</v>
      </c>
      <c r="D32" t="str" cm="1">
        <f t="array" aca="1" ref="D32" ca="1">IF(Background=44,A32,D31)</f>
        <v>Περιφερειακή Ενότητα Ροδόπης</v>
      </c>
      <c r="E32" t="str" cm="1">
        <f t="array" aca="1" ref="E32" ca="1">IF(Bold,A32,E31)</f>
        <v>--- Δημοτική Ενότητα Οργάνης</v>
      </c>
      <c r="F32" t="str" cm="1">
        <f t="array" aca="1" ref="F32" ca="1">IF(Background_test=44,"True",IF(Bold_test,"True",""))</f>
        <v>True</v>
      </c>
    </row>
    <row r="33" spans="1:6" x14ac:dyDescent="0.25">
      <c r="A33" s="9" t="s">
        <v>62</v>
      </c>
      <c r="B33" s="9" t="s">
        <v>63</v>
      </c>
      <c r="C33" s="10">
        <v>51</v>
      </c>
      <c r="D33" t="str" cm="1">
        <f t="array" aca="1" ref="D33" ca="1">IF(Background=44,A33,D32)</f>
        <v>Περιφερειακή Ενότητα Ροδόπης</v>
      </c>
      <c r="E33" t="str" cm="1">
        <f t="array" aca="1" ref="E33" ca="1">IF(Bold,A33,E32)</f>
        <v>--- Δημοτική Ενότητα Οργάνης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64</v>
      </c>
      <c r="B34" s="9" t="s">
        <v>65</v>
      </c>
      <c r="C34" s="10">
        <v>305</v>
      </c>
      <c r="D34" t="str" cm="1">
        <f t="array" aca="1" ref="D34" ca="1">IF(Background=44,A34,D33)</f>
        <v>Περιφερειακή Ενότητα Ροδόπης</v>
      </c>
      <c r="E34" t="str" cm="1">
        <f t="array" aca="1" ref="E34" ca="1">IF(Bold,A34,E33)</f>
        <v>--- Δημοτική Ενότητα Οργάνης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66</v>
      </c>
      <c r="B35" s="9" t="s">
        <v>67</v>
      </c>
      <c r="C35" s="10">
        <v>161</v>
      </c>
      <c r="D35" t="str" cm="1">
        <f t="array" aca="1" ref="D35" ca="1">IF(Background=44,A35,D34)</f>
        <v>Περιφερειακή Ενότητα Ροδόπης</v>
      </c>
      <c r="E35" t="str" cm="1">
        <f t="array" aca="1" ref="E35" ca="1">IF(Bold,A35,E34)</f>
        <v>--- Δημοτική Ενότητα Οργάνης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68</v>
      </c>
      <c r="B36" s="9" t="s">
        <v>69</v>
      </c>
      <c r="C36" s="10">
        <v>50</v>
      </c>
      <c r="D36" t="str" cm="1">
        <f t="array" aca="1" ref="D36" ca="1">IF(Background=44,A36,D35)</f>
        <v>Περιφερειακή Ενότητα Ροδόπης</v>
      </c>
      <c r="E36" t="str" cm="1">
        <f t="array" aca="1" ref="E36" ca="1">IF(Bold,A36,E35)</f>
        <v>--- Δημοτική Ενότητα Οργάνης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70</v>
      </c>
      <c r="B37" s="9" t="s">
        <v>71</v>
      </c>
      <c r="C37" s="10">
        <v>174</v>
      </c>
      <c r="D37" t="str" cm="1">
        <f t="array" aca="1" ref="D37" ca="1">IF(Background=44,A37,D36)</f>
        <v>Περιφερειακή Ενότητα Ροδόπης</v>
      </c>
      <c r="E37" t="str" cm="1">
        <f t="array" aca="1" ref="E37" ca="1">IF(Bold,A37,E36)</f>
        <v>--- Δημοτική Ενότητα Οργάνης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72</v>
      </c>
      <c r="B38" s="9" t="s">
        <v>73</v>
      </c>
      <c r="C38" s="10">
        <v>76</v>
      </c>
      <c r="D38" t="str" cm="1">
        <f t="array" aca="1" ref="D38" ca="1">IF(Background=44,A38,D37)</f>
        <v>Περιφερειακή Ενότητα Ροδόπης</v>
      </c>
      <c r="E38" t="str" cm="1">
        <f t="array" aca="1" ref="E38" ca="1">IF(Bold,A38,E37)</f>
        <v>--- Δημοτική Ενότητα Οργάνης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74</v>
      </c>
      <c r="B39" s="9" t="s">
        <v>75</v>
      </c>
      <c r="C39" s="10">
        <v>57</v>
      </c>
      <c r="D39" t="str" cm="1">
        <f t="array" aca="1" ref="D39" ca="1">IF(Background=44,A39,D38)</f>
        <v>Περιφερειακή Ενότητα Ροδόπης</v>
      </c>
      <c r="E39" t="str" cm="1">
        <f t="array" aca="1" ref="E39" ca="1">IF(Bold,A39,E38)</f>
        <v>--- Δημοτική Ενότητα Οργάνης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76</v>
      </c>
      <c r="B40" s="9" t="s">
        <v>77</v>
      </c>
      <c r="C40" s="10">
        <v>272</v>
      </c>
      <c r="D40" t="str" cm="1">
        <f t="array" aca="1" ref="D40" ca="1">IF(Background=44,A40,D39)</f>
        <v>Περιφερειακή Ενότητα Ροδόπης</v>
      </c>
      <c r="E40" t="str" cm="1">
        <f t="array" aca="1" ref="E40" ca="1">IF(Bold,A40,E39)</f>
        <v>--- Δημοτική Ενότητα Οργάνης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78</v>
      </c>
      <c r="B41" s="9" t="s">
        <v>79</v>
      </c>
      <c r="C41" s="10">
        <v>355</v>
      </c>
      <c r="D41" t="str" cm="1">
        <f t="array" aca="1" ref="D41" ca="1">IF(Background=44,A41,D40)</f>
        <v>Περιφερειακή Ενότητα Ροδόπης</v>
      </c>
      <c r="E41" t="str" cm="1">
        <f t="array" aca="1" ref="E41" ca="1">IF(Bold,A41,E40)</f>
        <v>--- Δημοτική Ενότητα Οργάνης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80</v>
      </c>
      <c r="B42" s="9" t="s">
        <v>81</v>
      </c>
      <c r="C42" s="10">
        <v>475</v>
      </c>
      <c r="D42" t="str" cm="1">
        <f t="array" aca="1" ref="D42" ca="1">IF(Background=44,A42,D41)</f>
        <v>Περιφερειακή Ενότητα Ροδόπης</v>
      </c>
      <c r="E42" t="str" cm="1">
        <f t="array" aca="1" ref="E42" ca="1">IF(Bold,A42,E41)</f>
        <v>--- Δημοτική Ενότητα Οργάνης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82</v>
      </c>
      <c r="B43" s="9" t="s">
        <v>83</v>
      </c>
      <c r="C43" s="10">
        <v>101</v>
      </c>
      <c r="D43" t="str" cm="1">
        <f t="array" aca="1" ref="D43" ca="1">IF(Background=44,A43,D42)</f>
        <v>Περιφερειακή Ενότητα Ροδόπης</v>
      </c>
      <c r="E43" t="str" cm="1">
        <f t="array" aca="1" ref="E43" ca="1">IF(Bold,A43,E42)</f>
        <v>--- Δημοτική Ενότητα Οργάνης</v>
      </c>
      <c r="F43" t="str" cm="1">
        <f t="array" aca="1" ref="F43" ca="1">IF(Background_test=44,"True",IF(Bold_test,"True",""))</f>
        <v/>
      </c>
    </row>
    <row r="44" spans="1:6" x14ac:dyDescent="0.25">
      <c r="A44" s="7" t="s">
        <v>84</v>
      </c>
      <c r="B44" s="7" t="s">
        <v>85</v>
      </c>
      <c r="C44" s="8">
        <v>7413</v>
      </c>
      <c r="D44" t="str" cm="1">
        <f t="array" aca="1" ref="D44" ca="1">IF(Background=44,A44,D43)</f>
        <v>Περιφερειακή Ενότητα Ροδόπης</v>
      </c>
      <c r="E44" t="str" cm="1">
        <f t="array" aca="1" ref="E44" ca="1">IF(Bold,A44,E43)</f>
        <v>--- Δημοτική Ενότητα Φιλλύρας</v>
      </c>
      <c r="F44" t="str" cm="1">
        <f t="array" aca="1" ref="F44" ca="1">IF(Background_test=44,"True",IF(Bold_test,"True",""))</f>
        <v>True</v>
      </c>
    </row>
    <row r="45" spans="1:6" x14ac:dyDescent="0.25">
      <c r="A45" s="9" t="s">
        <v>86</v>
      </c>
      <c r="B45" s="9" t="s">
        <v>87</v>
      </c>
      <c r="C45" s="10">
        <v>197</v>
      </c>
      <c r="D45" t="str" cm="1">
        <f t="array" aca="1" ref="D45" ca="1">IF(Background=44,A45,D44)</f>
        <v>Περιφερειακή Ενότητα Ροδόπης</v>
      </c>
      <c r="E45" t="str" cm="1">
        <f t="array" aca="1" ref="E45" ca="1">IF(Bold,A45,E44)</f>
        <v>--- Δημοτική Ενότητα Φιλλύρας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88</v>
      </c>
      <c r="B46" s="9" t="s">
        <v>89</v>
      </c>
      <c r="C46" s="10">
        <v>104</v>
      </c>
      <c r="D46" t="str" cm="1">
        <f t="array" aca="1" ref="D46" ca="1">IF(Background=44,A46,D45)</f>
        <v>Περιφερειακή Ενότητα Ροδόπης</v>
      </c>
      <c r="E46" t="str" cm="1">
        <f t="array" aca="1" ref="E46" ca="1">IF(Bold,A46,E45)</f>
        <v>--- Δημοτική Ενότητα Φιλλύρας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90</v>
      </c>
      <c r="B47" s="9" t="s">
        <v>91</v>
      </c>
      <c r="C47" s="10">
        <v>1148</v>
      </c>
      <c r="D47" t="str" cm="1">
        <f t="array" aca="1" ref="D47" ca="1">IF(Background=44,A47,D46)</f>
        <v>Περιφερειακή Ενότητα Ροδόπης</v>
      </c>
      <c r="E47" t="str" cm="1">
        <f t="array" aca="1" ref="E47" ca="1">IF(Bold,A47,E46)</f>
        <v>--- Δημοτική Ενότητα Φιλλύρας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92</v>
      </c>
      <c r="B48" s="9" t="s">
        <v>93</v>
      </c>
      <c r="C48" s="10">
        <v>27</v>
      </c>
      <c r="D48" t="str" cm="1">
        <f t="array" aca="1" ref="D48" ca="1">IF(Background=44,A48,D47)</f>
        <v>Περιφερειακή Ενότητα Ροδόπης</v>
      </c>
      <c r="E48" t="str" cm="1">
        <f t="array" aca="1" ref="E48" ca="1">IF(Bold,A48,E47)</f>
        <v>--- Δημοτική Ενότητα Φιλλύρας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94</v>
      </c>
      <c r="B49" s="9" t="s">
        <v>95</v>
      </c>
      <c r="C49" s="10">
        <v>365</v>
      </c>
      <c r="D49" t="str" cm="1">
        <f t="array" aca="1" ref="D49" ca="1">IF(Background=44,A49,D48)</f>
        <v>Περιφερειακή Ενότητα Ροδόπης</v>
      </c>
      <c r="E49" t="str" cm="1">
        <f t="array" aca="1" ref="E49" ca="1">IF(Bold,A49,E48)</f>
        <v>--- Δημοτική Ενότητα Φιλλύρας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96</v>
      </c>
      <c r="B50" s="9" t="s">
        <v>97</v>
      </c>
      <c r="C50" s="10">
        <v>496</v>
      </c>
      <c r="D50" t="str" cm="1">
        <f t="array" aca="1" ref="D50" ca="1">IF(Background=44,A50,D49)</f>
        <v>Περιφερειακή Ενότητα Ροδόπης</v>
      </c>
      <c r="E50" t="str" cm="1">
        <f t="array" aca="1" ref="E50" ca="1">IF(Bold,A50,E49)</f>
        <v>--- Δημοτική Ενότητα Φιλλύρας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98</v>
      </c>
      <c r="B51" s="9" t="s">
        <v>99</v>
      </c>
      <c r="C51" s="10">
        <v>947</v>
      </c>
      <c r="D51" t="str" cm="1">
        <f t="array" aca="1" ref="D51" ca="1">IF(Background=44,A51,D50)</f>
        <v>Περιφερειακή Ενότητα Ροδόπης</v>
      </c>
      <c r="E51" t="str" cm="1">
        <f t="array" aca="1" ref="E51" ca="1">IF(Bold,A51,E50)</f>
        <v>--- Δημοτική Ενότητα Φιλλύρας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100</v>
      </c>
      <c r="B52" s="9" t="s">
        <v>101</v>
      </c>
      <c r="C52" s="10">
        <v>197</v>
      </c>
      <c r="D52" t="str" cm="1">
        <f t="array" aca="1" ref="D52" ca="1">IF(Background=44,A52,D51)</f>
        <v>Περιφερειακή Ενότητα Ροδόπης</v>
      </c>
      <c r="E52" t="str" cm="1">
        <f t="array" aca="1" ref="E52" ca="1">IF(Bold,A52,E51)</f>
        <v>--- Δημοτική Ενότητα Φιλλύρας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102</v>
      </c>
      <c r="B53" s="9" t="s">
        <v>103</v>
      </c>
      <c r="C53" s="10">
        <v>296</v>
      </c>
      <c r="D53" t="str" cm="1">
        <f t="array" aca="1" ref="D53" ca="1">IF(Background=44,A53,D52)</f>
        <v>Περιφερειακή Ενότητα Ροδόπης</v>
      </c>
      <c r="E53" t="str" cm="1">
        <f t="array" aca="1" ref="E53" ca="1">IF(Bold,A53,E52)</f>
        <v>--- Δημοτική Ενότητα Φιλλύρας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104</v>
      </c>
      <c r="B54" s="9" t="s">
        <v>105</v>
      </c>
      <c r="C54" s="10">
        <v>318</v>
      </c>
      <c r="D54" t="str" cm="1">
        <f t="array" aca="1" ref="D54" ca="1">IF(Background=44,A54,D53)</f>
        <v>Περιφερειακή Ενότητα Ροδόπης</v>
      </c>
      <c r="E54" t="str" cm="1">
        <f t="array" aca="1" ref="E54" ca="1">IF(Bold,A54,E53)</f>
        <v>--- Δημοτική Ενότητα Φιλλύρας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106</v>
      </c>
      <c r="B55" s="9" t="s">
        <v>107</v>
      </c>
      <c r="C55" s="10">
        <v>65</v>
      </c>
      <c r="D55" t="str" cm="1">
        <f t="array" aca="1" ref="D55" ca="1">IF(Background=44,A55,D54)</f>
        <v>Περιφερειακή Ενότητα Ροδόπης</v>
      </c>
      <c r="E55" t="str" cm="1">
        <f t="array" aca="1" ref="E55" ca="1">IF(Bold,A55,E54)</f>
        <v>--- Δημοτική Ενότητα Φιλλύρας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108</v>
      </c>
      <c r="B56" s="9" t="s">
        <v>109</v>
      </c>
      <c r="C56" s="10">
        <v>487</v>
      </c>
      <c r="D56" t="str" cm="1">
        <f t="array" aca="1" ref="D56" ca="1">IF(Background=44,A56,D55)</f>
        <v>Περιφερειακή Ενότητα Ροδόπης</v>
      </c>
      <c r="E56" t="str" cm="1">
        <f t="array" aca="1" ref="E56" ca="1">IF(Bold,A56,E55)</f>
        <v>--- Δημοτική Ενότητα Φιλλύρας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110</v>
      </c>
      <c r="B57" s="9" t="s">
        <v>111</v>
      </c>
      <c r="C57" s="10">
        <v>235</v>
      </c>
      <c r="D57" t="str" cm="1">
        <f t="array" aca="1" ref="D57" ca="1">IF(Background=44,A57,D56)</f>
        <v>Περιφερειακή Ενότητα Ροδόπης</v>
      </c>
      <c r="E57" t="str" cm="1">
        <f t="array" aca="1" ref="E57" ca="1">IF(Bold,A57,E56)</f>
        <v>--- Δημοτική Ενότητα Φιλλύρας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112</v>
      </c>
      <c r="B58" s="9" t="s">
        <v>113</v>
      </c>
      <c r="C58" s="10">
        <v>158</v>
      </c>
      <c r="D58" t="str" cm="1">
        <f t="array" aca="1" ref="D58" ca="1">IF(Background=44,A58,D57)</f>
        <v>Περιφερειακή Ενότητα Ροδόπης</v>
      </c>
      <c r="E58" t="str" cm="1">
        <f t="array" aca="1" ref="E58" ca="1">IF(Bold,A58,E57)</f>
        <v>--- Δημοτική Ενότητα Φιλλύρας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114</v>
      </c>
      <c r="B59" s="9" t="s">
        <v>115</v>
      </c>
      <c r="C59" s="10">
        <v>303</v>
      </c>
      <c r="D59" t="str" cm="1">
        <f t="array" aca="1" ref="D59" ca="1">IF(Background=44,A59,D58)</f>
        <v>Περιφερειακή Ενότητα Ροδόπης</v>
      </c>
      <c r="E59" t="str" cm="1">
        <f t="array" aca="1" ref="E59" ca="1">IF(Bold,A59,E58)</f>
        <v>--- Δημοτική Ενότητα Φιλλύρας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116</v>
      </c>
      <c r="B60" s="9" t="s">
        <v>117</v>
      </c>
      <c r="C60" s="10">
        <v>718</v>
      </c>
      <c r="D60" t="str" cm="1">
        <f t="array" aca="1" ref="D60" ca="1">IF(Background=44,A60,D59)</f>
        <v>Περιφερειακή Ενότητα Ροδόπης</v>
      </c>
      <c r="E60" t="str" cm="1">
        <f t="array" aca="1" ref="E60" ca="1">IF(Bold,A60,E59)</f>
        <v>--- Δημοτική Ενότητα Φιλλύρας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118</v>
      </c>
      <c r="B61" s="9" t="s">
        <v>119</v>
      </c>
      <c r="C61" s="10">
        <v>109</v>
      </c>
      <c r="D61" t="str" cm="1">
        <f t="array" aca="1" ref="D61" ca="1">IF(Background=44,A61,D60)</f>
        <v>Περιφερειακή Ενότητα Ροδόπης</v>
      </c>
      <c r="E61" t="str" cm="1">
        <f t="array" aca="1" ref="E61" ca="1">IF(Bold,A61,E60)</f>
        <v>--- Δημοτική Ενότητα Φιλλύρας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120</v>
      </c>
      <c r="B62" s="9" t="s">
        <v>121</v>
      </c>
      <c r="C62" s="10">
        <v>262</v>
      </c>
      <c r="D62" t="str" cm="1">
        <f t="array" aca="1" ref="D62" ca="1">IF(Background=44,A62,D61)</f>
        <v>Περιφερειακή Ενότητα Ροδόπης</v>
      </c>
      <c r="E62" t="str" cm="1">
        <f t="array" aca="1" ref="E62" ca="1">IF(Bold,A62,E61)</f>
        <v>--- Δημοτική Ενότητα Φιλλύρας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122</v>
      </c>
      <c r="B63" s="9" t="s">
        <v>123</v>
      </c>
      <c r="C63" s="10">
        <v>88</v>
      </c>
      <c r="D63" t="str" cm="1">
        <f t="array" aca="1" ref="D63" ca="1">IF(Background=44,A63,D62)</f>
        <v>Περιφερειακή Ενότητα Ροδόπης</v>
      </c>
      <c r="E63" t="str" cm="1">
        <f t="array" aca="1" ref="E63" ca="1">IF(Bold,A63,E62)</f>
        <v>--- Δημοτική Ενότητα Φιλλύρας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124</v>
      </c>
      <c r="B64" s="9" t="s">
        <v>125</v>
      </c>
      <c r="C64" s="10">
        <v>893</v>
      </c>
      <c r="D64" t="str" cm="1">
        <f t="array" aca="1" ref="D64" ca="1">IF(Background=44,A64,D63)</f>
        <v>Περιφερειακή Ενότητα Ροδόπης</v>
      </c>
      <c r="E64" t="str" cm="1">
        <f t="array" aca="1" ref="E64" ca="1">IF(Bold,A64,E63)</f>
        <v>--- Δημοτική Ενότητα Φιλλύρας</v>
      </c>
      <c r="F64" t="str" cm="1">
        <f t="array" aca="1" ref="F64" ca="1">IF(Background_test=44,"True",IF(Bold_test,"True",""))</f>
        <v/>
      </c>
    </row>
    <row r="65" spans="1:6" x14ac:dyDescent="0.25">
      <c r="A65" s="5" t="s">
        <v>126</v>
      </c>
      <c r="B65" s="5" t="s">
        <v>127</v>
      </c>
      <c r="C65" s="6">
        <v>13547</v>
      </c>
      <c r="D65" t="str" cm="1">
        <f t="array" aca="1" ref="D65" ca="1">IF(Background=44,A65,D64)</f>
        <v>Περιφερειακή Ενότητα Ροδόπης</v>
      </c>
      <c r="E65" t="str" cm="1">
        <f t="array" aca="1" ref="E65" ca="1">IF(Bold,A65,E64)</f>
        <v>--------- Δήμος Ιάσμου</v>
      </c>
      <c r="F65" t="str" cm="1">
        <f t="array" aca="1" ref="F65" ca="1">IF(Background_test=44,"True",IF(Bold_test,"True",""))</f>
        <v>True</v>
      </c>
    </row>
    <row r="66" spans="1:6" x14ac:dyDescent="0.25">
      <c r="A66" s="7" t="s">
        <v>128</v>
      </c>
      <c r="B66" s="7" t="s">
        <v>129</v>
      </c>
      <c r="C66" s="8">
        <v>1696</v>
      </c>
      <c r="D66" t="str" cm="1">
        <f t="array" aca="1" ref="D66" ca="1">IF(Background=44,A66,D65)</f>
        <v>Περιφερειακή Ενότητα Ροδόπης</v>
      </c>
      <c r="E66" t="str" cm="1">
        <f t="array" aca="1" ref="E66" ca="1">IF(Bold,A66,E65)</f>
        <v>--- Δημοτική Ενότητα Αμαξάδων</v>
      </c>
      <c r="F66" t="str" cm="1">
        <f t="array" aca="1" ref="F66" ca="1">IF(Background_test=44,"True",IF(Bold_test,"True",""))</f>
        <v>True</v>
      </c>
    </row>
    <row r="67" spans="1:6" x14ac:dyDescent="0.25">
      <c r="A67" s="9" t="s">
        <v>130</v>
      </c>
      <c r="B67" s="9" t="s">
        <v>131</v>
      </c>
      <c r="C67" s="10">
        <v>1120</v>
      </c>
      <c r="D67" t="str" cm="1">
        <f t="array" aca="1" ref="D67" ca="1">IF(Background=44,A67,D66)</f>
        <v>Περιφερειακή Ενότητα Ροδόπης</v>
      </c>
      <c r="E67" t="str" cm="1">
        <f t="array" aca="1" ref="E67" ca="1">IF(Bold,A67,E66)</f>
        <v>--- Δημοτική Ενότητα Αμαξάδων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132</v>
      </c>
      <c r="B68" s="9" t="s">
        <v>133</v>
      </c>
      <c r="C68" s="10">
        <v>562</v>
      </c>
      <c r="D68" t="str" cm="1">
        <f t="array" aca="1" ref="D68" ca="1">IF(Background=44,A68,D67)</f>
        <v>Περιφερειακή Ενότητα Ροδόπης</v>
      </c>
      <c r="E68" t="str" cm="1">
        <f t="array" aca="1" ref="E68" ca="1">IF(Bold,A68,E67)</f>
        <v>--- Δημοτική Ενότητα Αμαξάδων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134</v>
      </c>
      <c r="B69" s="9" t="s">
        <v>135</v>
      </c>
      <c r="C69" s="10">
        <v>14</v>
      </c>
      <c r="D69" t="str" cm="1">
        <f t="array" aca="1" ref="D69" ca="1">IF(Background=44,A69,D68)</f>
        <v>Περιφερειακή Ενότητα Ροδόπης</v>
      </c>
      <c r="E69" t="str" cm="1">
        <f t="array" aca="1" ref="E69" ca="1">IF(Bold,A69,E68)</f>
        <v>--- Δημοτική Ενότητα Αμαξάδων</v>
      </c>
      <c r="F69" t="str" cm="1">
        <f t="array" aca="1" ref="F69" ca="1">IF(Background_test=44,"True",IF(Bold_test,"True",""))</f>
        <v/>
      </c>
    </row>
    <row r="70" spans="1:6" x14ac:dyDescent="0.25">
      <c r="A70" s="7" t="s">
        <v>136</v>
      </c>
      <c r="B70" s="7" t="s">
        <v>137</v>
      </c>
      <c r="C70" s="8">
        <v>5620</v>
      </c>
      <c r="D70" t="str" cm="1">
        <f t="array" aca="1" ref="D70" ca="1">IF(Background=44,A70,D69)</f>
        <v>Περιφερειακή Ενότητα Ροδόπης</v>
      </c>
      <c r="E70" t="str" cm="1">
        <f t="array" aca="1" ref="E70" ca="1">IF(Bold,A70,E69)</f>
        <v>--- Δημοτική Ενότητα Ιάσμου</v>
      </c>
      <c r="F70" t="str" cm="1">
        <f t="array" aca="1" ref="F70" ca="1">IF(Background_test=44,"True",IF(Bold_test,"True",""))</f>
        <v>True</v>
      </c>
    </row>
    <row r="71" spans="1:6" x14ac:dyDescent="0.25">
      <c r="A71" s="9" t="s">
        <v>138</v>
      </c>
      <c r="B71" s="9" t="s">
        <v>139</v>
      </c>
      <c r="C71" s="10">
        <v>428</v>
      </c>
      <c r="D71" t="str" cm="1">
        <f t="array" aca="1" ref="D71" ca="1">IF(Background=44,A71,D70)</f>
        <v>Περιφερειακή Ενότητα Ροδόπης</v>
      </c>
      <c r="E71" t="str" cm="1">
        <f t="array" aca="1" ref="E71" ca="1">IF(Bold,A71,E70)</f>
        <v>--- Δημοτική Ενότητα Ιάσμου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140</v>
      </c>
      <c r="B72" s="9" t="s">
        <v>141</v>
      </c>
      <c r="C72" s="10">
        <v>285</v>
      </c>
      <c r="D72" t="str" cm="1">
        <f t="array" aca="1" ref="D72" ca="1">IF(Background=44,A72,D71)</f>
        <v>Περιφερειακή Ενότητα Ροδόπης</v>
      </c>
      <c r="E72" t="str" cm="1">
        <f t="array" aca="1" ref="E72" ca="1">IF(Bold,A72,E71)</f>
        <v>--- Δημοτική Ενότητα Ιάσμου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142</v>
      </c>
      <c r="B73" s="9" t="s">
        <v>143</v>
      </c>
      <c r="C73" s="10">
        <v>68</v>
      </c>
      <c r="D73" t="str" cm="1">
        <f t="array" aca="1" ref="D73" ca="1">IF(Background=44,A73,D72)</f>
        <v>Περιφερειακή Ενότητα Ροδόπης</v>
      </c>
      <c r="E73" t="str" cm="1">
        <f t="array" aca="1" ref="E73" ca="1">IF(Bold,A73,E72)</f>
        <v>--- Δημοτική Ενότητα Ιάσμου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144</v>
      </c>
      <c r="B74" s="9" t="s">
        <v>145</v>
      </c>
      <c r="C74" s="10">
        <v>473</v>
      </c>
      <c r="D74" t="str" cm="1">
        <f t="array" aca="1" ref="D74" ca="1">IF(Background=44,A74,D73)</f>
        <v>Περιφερειακή Ενότητα Ροδόπης</v>
      </c>
      <c r="E74" t="str" cm="1">
        <f t="array" aca="1" ref="E74" ca="1">IF(Bold,A74,E73)</f>
        <v>--- Δημοτική Ενότητα Ιάσμου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146</v>
      </c>
      <c r="B75" s="9" t="s">
        <v>147</v>
      </c>
      <c r="C75" s="10">
        <v>2534</v>
      </c>
      <c r="D75" t="str" cm="1">
        <f t="array" aca="1" ref="D75" ca="1">IF(Background=44,A75,D74)</f>
        <v>Περιφερειακή Ενότητα Ροδόπης</v>
      </c>
      <c r="E75" t="str" cm="1">
        <f t="array" aca="1" ref="E75" ca="1">IF(Bold,A75,E74)</f>
        <v>--- Δημοτική Ενότητα Ιάσμου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148</v>
      </c>
      <c r="B76" s="9" t="s">
        <v>149</v>
      </c>
      <c r="C76" s="10">
        <v>37</v>
      </c>
      <c r="D76" t="str" cm="1">
        <f t="array" aca="1" ref="D76" ca="1">IF(Background=44,A76,D75)</f>
        <v>Περιφερειακή Ενότητα Ροδόπης</v>
      </c>
      <c r="E76" t="str" cm="1">
        <f t="array" aca="1" ref="E76" ca="1">IF(Bold,A76,E75)</f>
        <v>--- Δημοτική Ενότητα Ιάσμου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150</v>
      </c>
      <c r="B77" s="9" t="s">
        <v>151</v>
      </c>
      <c r="C77" s="10">
        <v>789</v>
      </c>
      <c r="D77" t="str" cm="1">
        <f t="array" aca="1" ref="D77" ca="1">IF(Background=44,A77,D76)</f>
        <v>Περιφερειακή Ενότητα Ροδόπης</v>
      </c>
      <c r="E77" t="str" cm="1">
        <f t="array" aca="1" ref="E77" ca="1">IF(Bold,A77,E76)</f>
        <v>--- Δημοτική Ενότητα Ιάσμου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152</v>
      </c>
      <c r="B78" s="9" t="s">
        <v>153</v>
      </c>
      <c r="C78" s="10">
        <v>15</v>
      </c>
      <c r="D78" t="str" cm="1">
        <f t="array" aca="1" ref="D78" ca="1">IF(Background=44,A78,D77)</f>
        <v>Περιφερειακή Ενότητα Ροδόπης</v>
      </c>
      <c r="E78" t="str" cm="1">
        <f t="array" aca="1" ref="E78" ca="1">IF(Bold,A78,E77)</f>
        <v>--- Δημοτική Ενότητα Ιάσμου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154</v>
      </c>
      <c r="B79" s="9" t="s">
        <v>155</v>
      </c>
      <c r="C79" s="10">
        <v>60</v>
      </c>
      <c r="D79" t="str" cm="1">
        <f t="array" aca="1" ref="D79" ca="1">IF(Background=44,A79,D78)</f>
        <v>Περιφερειακή Ενότητα Ροδόπης</v>
      </c>
      <c r="E79" t="str" cm="1">
        <f t="array" aca="1" ref="E79" ca="1">IF(Bold,A79,E78)</f>
        <v>--- Δημοτική Ενότητα Ιάσμου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156</v>
      </c>
      <c r="B80" s="9" t="s">
        <v>157</v>
      </c>
      <c r="C80" s="10">
        <v>189</v>
      </c>
      <c r="D80" t="str" cm="1">
        <f t="array" aca="1" ref="D80" ca="1">IF(Background=44,A80,D79)</f>
        <v>Περιφερειακή Ενότητα Ροδόπης</v>
      </c>
      <c r="E80" t="str" cm="1">
        <f t="array" aca="1" ref="E80" ca="1">IF(Bold,A80,E79)</f>
        <v>--- Δημοτική Ενότητα Ιάσμου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158</v>
      </c>
      <c r="B81" s="9" t="s">
        <v>159</v>
      </c>
      <c r="C81" s="10">
        <v>274</v>
      </c>
      <c r="D81" t="str" cm="1">
        <f t="array" aca="1" ref="D81" ca="1">IF(Background=44,A81,D80)</f>
        <v>Περιφερειακή Ενότητα Ροδόπης</v>
      </c>
      <c r="E81" t="str" cm="1">
        <f t="array" aca="1" ref="E81" ca="1">IF(Bold,A81,E80)</f>
        <v>--- Δημοτική Ενότητα Ιάσμου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160</v>
      </c>
      <c r="B82" s="9" t="s">
        <v>161</v>
      </c>
      <c r="C82" s="10">
        <v>468</v>
      </c>
      <c r="D82" t="str" cm="1">
        <f t="array" aca="1" ref="D82" ca="1">IF(Background=44,A82,D81)</f>
        <v>Περιφερειακή Ενότητα Ροδόπης</v>
      </c>
      <c r="E82" t="str" cm="1">
        <f t="array" aca="1" ref="E82" ca="1">IF(Bold,A82,E81)</f>
        <v>--- Δημοτική Ενότητα Ιάσμου</v>
      </c>
      <c r="F82" t="str" cm="1">
        <f t="array" aca="1" ref="F82" ca="1">IF(Background_test=44,"True",IF(Bold_test,"True",""))</f>
        <v/>
      </c>
    </row>
    <row r="83" spans="1:6" x14ac:dyDescent="0.25">
      <c r="A83" s="7" t="s">
        <v>162</v>
      </c>
      <c r="B83" s="7" t="s">
        <v>163</v>
      </c>
      <c r="C83" s="8">
        <v>6231</v>
      </c>
      <c r="D83" t="str" cm="1">
        <f t="array" aca="1" ref="D83" ca="1">IF(Background=44,A83,D82)</f>
        <v>Περιφερειακή Ενότητα Ροδόπης</v>
      </c>
      <c r="E83" t="str" cm="1">
        <f t="array" aca="1" ref="E83" ca="1">IF(Bold,A83,E82)</f>
        <v>--- Δημοτική Ενότητα Σώστου</v>
      </c>
      <c r="F83" t="str" cm="1">
        <f t="array" aca="1" ref="F83" ca="1">IF(Background_test=44,"True",IF(Bold_test,"True",""))</f>
        <v>True</v>
      </c>
    </row>
    <row r="84" spans="1:6" x14ac:dyDescent="0.25">
      <c r="A84" s="9" t="s">
        <v>164</v>
      </c>
      <c r="B84" s="9" t="s">
        <v>165</v>
      </c>
      <c r="C84" s="10">
        <v>319</v>
      </c>
      <c r="D84" t="str" cm="1">
        <f t="array" aca="1" ref="D84" ca="1">IF(Background=44,A84,D83)</f>
        <v>Περιφερειακή Ενότητα Ροδόπης</v>
      </c>
      <c r="E84" t="str" cm="1">
        <f t="array" aca="1" ref="E84" ca="1">IF(Bold,A84,E83)</f>
        <v>--- Δημοτική Ενότητα Σώστου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166</v>
      </c>
      <c r="B85" s="9" t="s">
        <v>167</v>
      </c>
      <c r="C85" s="10">
        <v>707</v>
      </c>
      <c r="D85" t="str" cm="1">
        <f t="array" aca="1" ref="D85" ca="1">IF(Background=44,A85,D84)</f>
        <v>Περιφερειακή Ενότητα Ροδόπης</v>
      </c>
      <c r="E85" t="str" cm="1">
        <f t="array" aca="1" ref="E85" ca="1">IF(Bold,A85,E84)</f>
        <v>--- Δημοτική Ενότητα Σώστου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168</v>
      </c>
      <c r="B86" s="9" t="s">
        <v>169</v>
      </c>
      <c r="C86" s="10">
        <v>403</v>
      </c>
      <c r="D86" t="str" cm="1">
        <f t="array" aca="1" ref="D86" ca="1">IF(Background=44,A86,D85)</f>
        <v>Περιφερειακή Ενότητα Ροδόπης</v>
      </c>
      <c r="E86" t="str" cm="1">
        <f t="array" aca="1" ref="E86" ca="1">IF(Bold,A86,E85)</f>
        <v>--- Δημοτική Ενότητα Σώστου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170</v>
      </c>
      <c r="B87" s="9" t="s">
        <v>171</v>
      </c>
      <c r="C87" s="10">
        <v>512</v>
      </c>
      <c r="D87" t="str" cm="1">
        <f t="array" aca="1" ref="D87" ca="1">IF(Background=44,A87,D86)</f>
        <v>Περιφερειακή Ενότητα Ροδόπης</v>
      </c>
      <c r="E87" t="str" cm="1">
        <f t="array" aca="1" ref="E87" ca="1">IF(Bold,A87,E86)</f>
        <v>--- Δημοτική Ενότητα Σώστου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172</v>
      </c>
      <c r="B88" s="9" t="s">
        <v>173</v>
      </c>
      <c r="C88" s="10">
        <v>8</v>
      </c>
      <c r="D88" t="str" cm="1">
        <f t="array" aca="1" ref="D88" ca="1">IF(Background=44,A88,D87)</f>
        <v>Περιφερειακή Ενότητα Ροδόπης</v>
      </c>
      <c r="E88" t="str" cm="1">
        <f t="array" aca="1" ref="E88" ca="1">IF(Bold,A88,E87)</f>
        <v>--- Δημοτική Ενότητα Σώστου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174</v>
      </c>
      <c r="B89" s="9" t="s">
        <v>175</v>
      </c>
      <c r="C89" s="10">
        <v>9</v>
      </c>
      <c r="D89" t="str" cm="1">
        <f t="array" aca="1" ref="D89" ca="1">IF(Background=44,A89,D88)</f>
        <v>Περιφερειακή Ενότητα Ροδόπης</v>
      </c>
      <c r="E89" t="str" cm="1">
        <f t="array" aca="1" ref="E89" ca="1">IF(Bold,A89,E88)</f>
        <v>--- Δημοτική Ενότητα Σώστου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176</v>
      </c>
      <c r="B90" s="9" t="s">
        <v>177</v>
      </c>
      <c r="C90" s="10">
        <v>398</v>
      </c>
      <c r="D90" t="str" cm="1">
        <f t="array" aca="1" ref="D90" ca="1">IF(Background=44,A90,D89)</f>
        <v>Περιφερειακή Ενότητα Ροδόπης</v>
      </c>
      <c r="E90" t="str" cm="1">
        <f t="array" aca="1" ref="E90" ca="1">IF(Bold,A90,E89)</f>
        <v>--- Δημοτική Ενότητα Σώστου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178</v>
      </c>
      <c r="B91" s="9" t="s">
        <v>179</v>
      </c>
      <c r="C91" s="10">
        <v>870</v>
      </c>
      <c r="D91" t="str" cm="1">
        <f t="array" aca="1" ref="D91" ca="1">IF(Background=44,A91,D90)</f>
        <v>Περιφερειακή Ενότητα Ροδόπης</v>
      </c>
      <c r="E91" t="str" cm="1">
        <f t="array" aca="1" ref="E91" ca="1">IF(Bold,A91,E90)</f>
        <v>--- Δημοτική Ενότητα Σώστου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180</v>
      </c>
      <c r="B92" s="9" t="s">
        <v>181</v>
      </c>
      <c r="C92" s="10">
        <v>721</v>
      </c>
      <c r="D92" t="str" cm="1">
        <f t="array" aca="1" ref="D92" ca="1">IF(Background=44,A92,D91)</f>
        <v>Περιφερειακή Ενότητα Ροδόπης</v>
      </c>
      <c r="E92" t="str" cm="1">
        <f t="array" aca="1" ref="E92" ca="1">IF(Bold,A92,E91)</f>
        <v>--- Δημοτική Ενότητα Σώστου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182</v>
      </c>
      <c r="B93" s="9" t="s">
        <v>183</v>
      </c>
      <c r="C93" s="10">
        <v>688</v>
      </c>
      <c r="D93" t="str" cm="1">
        <f t="array" aca="1" ref="D93" ca="1">IF(Background=44,A93,D92)</f>
        <v>Περιφερειακή Ενότητα Ροδόπης</v>
      </c>
      <c r="E93" t="str" cm="1">
        <f t="array" aca="1" ref="E93" ca="1">IF(Bold,A93,E92)</f>
        <v>--- Δημοτική Ενότητα Σώστου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184</v>
      </c>
      <c r="B94" s="9" t="s">
        <v>185</v>
      </c>
      <c r="C94" s="10">
        <v>273</v>
      </c>
      <c r="D94" t="str" cm="1">
        <f t="array" aca="1" ref="D94" ca="1">IF(Background=44,A94,D93)</f>
        <v>Περιφερειακή Ενότητα Ροδόπης</v>
      </c>
      <c r="E94" t="str" cm="1">
        <f t="array" aca="1" ref="E94" ca="1">IF(Bold,A94,E93)</f>
        <v>--- Δημοτική Ενότητα Σώστου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186</v>
      </c>
      <c r="B95" s="9" t="s">
        <v>187</v>
      </c>
      <c r="C95" s="10">
        <v>705</v>
      </c>
      <c r="D95" t="str" cm="1">
        <f t="array" aca="1" ref="D95" ca="1">IF(Background=44,A95,D94)</f>
        <v>Περιφερειακή Ενότητα Ροδόπης</v>
      </c>
      <c r="E95" t="str" cm="1">
        <f t="array" aca="1" ref="E95" ca="1">IF(Bold,A95,E94)</f>
        <v>--- Δημοτική Ενότητα Σώστου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188</v>
      </c>
      <c r="B96" s="9" t="s">
        <v>189</v>
      </c>
      <c r="C96" s="10">
        <v>16</v>
      </c>
      <c r="D96" t="str" cm="1">
        <f t="array" aca="1" ref="D96" ca="1">IF(Background=44,A96,D95)</f>
        <v>Περιφερειακή Ενότητα Ροδόπης</v>
      </c>
      <c r="E96" t="str" cm="1">
        <f t="array" aca="1" ref="E96" ca="1">IF(Bold,A96,E95)</f>
        <v>--- Δημοτική Ενότητα Σώστου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190</v>
      </c>
      <c r="B97" s="9" t="s">
        <v>191</v>
      </c>
      <c r="C97" s="10">
        <v>339</v>
      </c>
      <c r="D97" t="str" cm="1">
        <f t="array" aca="1" ref="D97" ca="1">IF(Background=44,A97,D96)</f>
        <v>Περιφερειακή Ενότητα Ροδόπης</v>
      </c>
      <c r="E97" t="str" cm="1">
        <f t="array" aca="1" ref="E97" ca="1">IF(Bold,A97,E96)</f>
        <v>--- Δημοτική Ενότητα Σώστου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192</v>
      </c>
      <c r="B98" s="9" t="s">
        <v>193</v>
      </c>
      <c r="C98" s="10">
        <v>263</v>
      </c>
      <c r="D98" t="str" cm="1">
        <f t="array" aca="1" ref="D98" ca="1">IF(Background=44,A98,D97)</f>
        <v>Περιφερειακή Ενότητα Ροδόπης</v>
      </c>
      <c r="E98" t="str" cm="1">
        <f t="array" aca="1" ref="E98" ca="1">IF(Bold,A98,E97)</f>
        <v>--- Δημοτική Ενότητα Σώστου</v>
      </c>
      <c r="F98" t="str" cm="1">
        <f t="array" aca="1" ref="F98" ca="1">IF(Background_test=44,"True",IF(Bold_test,"True",""))</f>
        <v/>
      </c>
    </row>
    <row r="99" spans="1:6" x14ac:dyDescent="0.25">
      <c r="A99" s="5" t="s">
        <v>194</v>
      </c>
      <c r="B99" s="5" t="s">
        <v>195</v>
      </c>
      <c r="C99" s="6">
        <v>66390</v>
      </c>
      <c r="D99" t="str" cm="1">
        <f t="array" aca="1" ref="D99" ca="1">IF(Background=44,A99,D98)</f>
        <v>Περιφερειακή Ενότητα Ροδόπης</v>
      </c>
      <c r="E99" t="str" cm="1">
        <f t="array" aca="1" ref="E99" ca="1">IF(Bold,A99,E98)</f>
        <v>--------- Δήμος Κομοτηνής</v>
      </c>
      <c r="F99" t="str" cm="1">
        <f t="array" aca="1" ref="F99" ca="1">IF(Background_test=44,"True",IF(Bold_test,"True",""))</f>
        <v>True</v>
      </c>
    </row>
    <row r="100" spans="1:6" x14ac:dyDescent="0.25">
      <c r="A100" s="7" t="s">
        <v>196</v>
      </c>
      <c r="B100" s="7" t="s">
        <v>197</v>
      </c>
      <c r="C100" s="8">
        <v>3491</v>
      </c>
      <c r="D100" t="str" cm="1">
        <f t="array" aca="1" ref="D100" ca="1">IF(Background=44,A100,D99)</f>
        <v>Περιφερειακή Ενότητα Ροδόπης</v>
      </c>
      <c r="E100" t="str" cm="1">
        <f t="array" aca="1" ref="E100" ca="1">IF(Bold,A100,E99)</f>
        <v>--- Δημοτική Ενότητα Αιγείρου</v>
      </c>
      <c r="F100" t="str" cm="1">
        <f t="array" aca="1" ref="F100" ca="1">IF(Background_test=44,"True",IF(Bold_test,"True",""))</f>
        <v>True</v>
      </c>
    </row>
    <row r="101" spans="1:6" x14ac:dyDescent="0.25">
      <c r="A101" s="9" t="s">
        <v>198</v>
      </c>
      <c r="B101" s="9" t="s">
        <v>199</v>
      </c>
      <c r="C101" s="10">
        <v>45</v>
      </c>
      <c r="D101" t="str" cm="1">
        <f t="array" aca="1" ref="D101" ca="1">IF(Background=44,A101,D100)</f>
        <v>Περιφερειακή Ενότητα Ροδόπης</v>
      </c>
      <c r="E101" t="str" cm="1">
        <f t="array" aca="1" ref="E101" ca="1">IF(Bold,A101,E100)</f>
        <v>--- Δημοτική Ενότητα Αιγείρου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200</v>
      </c>
      <c r="B102" s="9" t="s">
        <v>201</v>
      </c>
      <c r="C102" s="10">
        <v>926</v>
      </c>
      <c r="D102" t="str" cm="1">
        <f t="array" aca="1" ref="D102" ca="1">IF(Background=44,A102,D101)</f>
        <v>Περιφερειακή Ενότητα Ροδόπης</v>
      </c>
      <c r="E102" t="str" cm="1">
        <f t="array" aca="1" ref="E102" ca="1">IF(Bold,A102,E101)</f>
        <v>--- Δημοτική Ενότητα Αιγείρου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202</v>
      </c>
      <c r="B103" s="9" t="s">
        <v>203</v>
      </c>
      <c r="C103" s="10">
        <v>13</v>
      </c>
      <c r="D103" t="str" cm="1">
        <f t="array" aca="1" ref="D103" ca="1">IF(Background=44,A103,D102)</f>
        <v>Περιφερειακή Ενότητα Ροδόπης</v>
      </c>
      <c r="E103" t="str" cm="1">
        <f t="array" aca="1" ref="E103" ca="1">IF(Bold,A103,E102)</f>
        <v>--- Δημοτική Ενότητα Αιγείρου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204</v>
      </c>
      <c r="B104" s="9" t="s">
        <v>205</v>
      </c>
      <c r="C104" s="10">
        <v>135</v>
      </c>
      <c r="D104" t="str" cm="1">
        <f t="array" aca="1" ref="D104" ca="1">IF(Background=44,A104,D103)</f>
        <v>Περιφερειακή Ενότητα Ροδόπης</v>
      </c>
      <c r="E104" t="str" cm="1">
        <f t="array" aca="1" ref="E104" ca="1">IF(Bold,A104,E103)</f>
        <v>--- Δημοτική Ενότητα Αιγείρου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206</v>
      </c>
      <c r="B105" s="9" t="s">
        <v>207</v>
      </c>
      <c r="C105" s="10">
        <v>122</v>
      </c>
      <c r="D105" t="str" cm="1">
        <f t="array" aca="1" ref="D105" ca="1">IF(Background=44,A105,D104)</f>
        <v>Περιφερειακή Ενότητα Ροδόπης</v>
      </c>
      <c r="E105" t="str" cm="1">
        <f t="array" aca="1" ref="E105" ca="1">IF(Bold,A105,E104)</f>
        <v>--- Δημοτική Ενότητα Αιγείρου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208</v>
      </c>
      <c r="B106" s="9" t="s">
        <v>209</v>
      </c>
      <c r="C106" s="10">
        <v>499</v>
      </c>
      <c r="D106" t="str" cm="1">
        <f t="array" aca="1" ref="D106" ca="1">IF(Background=44,A106,D105)</f>
        <v>Περιφερειακή Ενότητα Ροδόπης</v>
      </c>
      <c r="E106" t="str" cm="1">
        <f t="array" aca="1" ref="E106" ca="1">IF(Bold,A106,E105)</f>
        <v>--- Δημοτική Ενότητα Αιγείρου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210</v>
      </c>
      <c r="B107" s="9" t="s">
        <v>211</v>
      </c>
      <c r="C107" s="10">
        <v>181</v>
      </c>
      <c r="D107" t="str" cm="1">
        <f t="array" aca="1" ref="D107" ca="1">IF(Background=44,A107,D106)</f>
        <v>Περιφερειακή Ενότητα Ροδόπης</v>
      </c>
      <c r="E107" t="str" cm="1">
        <f t="array" aca="1" ref="E107" ca="1">IF(Bold,A107,E106)</f>
        <v>--- Δημοτική Ενότητα Αιγείρου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212</v>
      </c>
      <c r="B108" s="9" t="s">
        <v>213</v>
      </c>
      <c r="C108" s="10">
        <v>241</v>
      </c>
      <c r="D108" t="str" cm="1">
        <f t="array" aca="1" ref="D108" ca="1">IF(Background=44,A108,D107)</f>
        <v>Περιφερειακή Ενότητα Ροδόπης</v>
      </c>
      <c r="E108" t="str" cm="1">
        <f t="array" aca="1" ref="E108" ca="1">IF(Bold,A108,E107)</f>
        <v>--- Δημοτική Ενότητα Αιγείρου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214</v>
      </c>
      <c r="B109" s="9" t="s">
        <v>215</v>
      </c>
      <c r="C109" s="10">
        <v>391</v>
      </c>
      <c r="D109" t="str" cm="1">
        <f t="array" aca="1" ref="D109" ca="1">IF(Background=44,A109,D108)</f>
        <v>Περιφερειακή Ενότητα Ροδόπης</v>
      </c>
      <c r="E109" t="str" cm="1">
        <f t="array" aca="1" ref="E109" ca="1">IF(Bold,A109,E108)</f>
        <v>--- Δημοτική Ενότητα Αιγείρου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216</v>
      </c>
      <c r="B110" s="9" t="s">
        <v>217</v>
      </c>
      <c r="C110" s="10">
        <v>6</v>
      </c>
      <c r="D110" t="str" cm="1">
        <f t="array" aca="1" ref="D110" ca="1">IF(Background=44,A110,D109)</f>
        <v>Περιφερειακή Ενότητα Ροδόπης</v>
      </c>
      <c r="E110" t="str" cm="1">
        <f t="array" aca="1" ref="E110" ca="1">IF(Bold,A110,E109)</f>
        <v>--- Δημοτική Ενότητα Αιγείρου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218</v>
      </c>
      <c r="B111" s="9" t="s">
        <v>219</v>
      </c>
      <c r="C111" s="10">
        <v>450</v>
      </c>
      <c r="D111" t="str" cm="1">
        <f t="array" aca="1" ref="D111" ca="1">IF(Background=44,A111,D110)</f>
        <v>Περιφερειακή Ενότητα Ροδόπης</v>
      </c>
      <c r="E111" t="str" cm="1">
        <f t="array" aca="1" ref="E111" ca="1">IF(Bold,A111,E110)</f>
        <v>--- Δημοτική Ενότητα Αιγείρου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220</v>
      </c>
      <c r="B112" s="9" t="s">
        <v>221</v>
      </c>
      <c r="C112" s="10">
        <v>482</v>
      </c>
      <c r="D112" t="str" cm="1">
        <f t="array" aca="1" ref="D112" ca="1">IF(Background=44,A112,D111)</f>
        <v>Περιφερειακή Ενότητα Ροδόπης</v>
      </c>
      <c r="E112" t="str" cm="1">
        <f t="array" aca="1" ref="E112" ca="1">IF(Bold,A112,E111)</f>
        <v>--- Δημοτική Ενότητα Αιγείρου</v>
      </c>
      <c r="F112" t="str" cm="1">
        <f t="array" aca="1" ref="F112" ca="1">IF(Background_test=44,"True",IF(Bold_test,"True",""))</f>
        <v/>
      </c>
    </row>
    <row r="113" spans="1:6" x14ac:dyDescent="0.25">
      <c r="A113" s="7" t="s">
        <v>222</v>
      </c>
      <c r="B113" s="7" t="s">
        <v>223</v>
      </c>
      <c r="C113" s="8">
        <v>60149</v>
      </c>
      <c r="D113" t="str" cm="1">
        <f t="array" aca="1" ref="D113" ca="1">IF(Background=44,A113,D112)</f>
        <v>Περιφερειακή Ενότητα Ροδόπης</v>
      </c>
      <c r="E113" t="str" cm="1">
        <f t="array" aca="1" ref="E113" ca="1">IF(Bold,A113,E112)</f>
        <v>--- Δημοτική Ενότητα Κομοτηνής</v>
      </c>
      <c r="F113" t="str" cm="1">
        <f t="array" aca="1" ref="F113" ca="1">IF(Background_test=44,"True",IF(Bold_test,"True",""))</f>
        <v>True</v>
      </c>
    </row>
    <row r="114" spans="1:6" x14ac:dyDescent="0.25">
      <c r="A114" s="9" t="s">
        <v>224</v>
      </c>
      <c r="B114" s="9" t="s">
        <v>225</v>
      </c>
      <c r="C114" s="10">
        <v>79</v>
      </c>
      <c r="D114" t="str" cm="1">
        <f t="array" aca="1" ref="D114" ca="1">IF(Background=44,A114,D113)</f>
        <v>Περιφερειακή Ενότητα Ροδόπης</v>
      </c>
      <c r="E114" t="str" cm="1">
        <f t="array" aca="1" ref="E114" ca="1">IF(Bold,A114,E113)</f>
        <v>--- Δημοτική Ενότητα Κομοτηνής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226</v>
      </c>
      <c r="B115" s="9" t="s">
        <v>227</v>
      </c>
      <c r="C115" s="10">
        <v>362</v>
      </c>
      <c r="D115" t="str" cm="1">
        <f t="array" aca="1" ref="D115" ca="1">IF(Background=44,A115,D114)</f>
        <v>Περιφερειακή Ενότητα Ροδόπης</v>
      </c>
      <c r="E115" t="str" cm="1">
        <f t="array" aca="1" ref="E115" ca="1">IF(Bold,A115,E114)</f>
        <v>--- Δημοτική Ενότητα Κομοτηνής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228</v>
      </c>
      <c r="B116" s="9" t="s">
        <v>229</v>
      </c>
      <c r="C116" s="10">
        <v>1707</v>
      </c>
      <c r="D116" t="str" cm="1">
        <f t="array" aca="1" ref="D116" ca="1">IF(Background=44,A116,D115)</f>
        <v>Περιφερειακή Ενότητα Ροδόπης</v>
      </c>
      <c r="E116" t="str" cm="1">
        <f t="array" aca="1" ref="E116" ca="1">IF(Bold,A116,E115)</f>
        <v>--- Δημοτική Ενότητα Κομοτηνής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230</v>
      </c>
      <c r="B117" s="9" t="s">
        <v>231</v>
      </c>
      <c r="C117" s="10">
        <v>622</v>
      </c>
      <c r="D117" t="str" cm="1">
        <f t="array" aca="1" ref="D117" ca="1">IF(Background=44,A117,D116)</f>
        <v>Περιφερειακή Ενότητα Ροδόπης</v>
      </c>
      <c r="E117" t="str" cm="1">
        <f t="array" aca="1" ref="E117" ca="1">IF(Bold,A117,E116)</f>
        <v>--- Δημοτική Ενότητα Κομοτηνής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232</v>
      </c>
      <c r="B118" s="9" t="s">
        <v>233</v>
      </c>
      <c r="C118" s="10">
        <v>165</v>
      </c>
      <c r="D118" t="str" cm="1">
        <f t="array" aca="1" ref="D118" ca="1">IF(Background=44,A118,D117)</f>
        <v>Περιφερειακή Ενότητα Ροδόπης</v>
      </c>
      <c r="E118" t="str" cm="1">
        <f t="array" aca="1" ref="E118" ca="1">IF(Bold,A118,E117)</f>
        <v>--- Δημοτική Ενότητα Κομοτηνής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234</v>
      </c>
      <c r="B119" s="9" t="s">
        <v>235</v>
      </c>
      <c r="C119" s="10">
        <v>77</v>
      </c>
      <c r="D119" t="str" cm="1">
        <f t="array" aca="1" ref="D119" ca="1">IF(Background=44,A119,D118)</f>
        <v>Περιφερειακή Ενότητα Ροδόπης</v>
      </c>
      <c r="E119" t="str" cm="1">
        <f t="array" aca="1" ref="E119" ca="1">IF(Bold,A119,E118)</f>
        <v>--- Δημοτική Ενότητα Κομοτηνής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236</v>
      </c>
      <c r="B120" s="9" t="s">
        <v>237</v>
      </c>
      <c r="C120" s="10">
        <v>604</v>
      </c>
      <c r="D120" t="str" cm="1">
        <f t="array" aca="1" ref="D120" ca="1">IF(Background=44,A120,D119)</f>
        <v>Περιφερειακή Ενότητα Ροδόπης</v>
      </c>
      <c r="E120" t="str" cm="1">
        <f t="array" aca="1" ref="E120" ca="1">IF(Bold,A120,E119)</f>
        <v>--- Δημοτική Ενότητα Κομοτηνής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238</v>
      </c>
      <c r="B121" s="9" t="s">
        <v>239</v>
      </c>
      <c r="C121" s="10">
        <v>365</v>
      </c>
      <c r="D121" t="str" cm="1">
        <f t="array" aca="1" ref="D121" ca="1">IF(Background=44,A121,D120)</f>
        <v>Περιφερειακή Ενότητα Ροδόπης</v>
      </c>
      <c r="E121" t="str" cm="1">
        <f t="array" aca="1" ref="E121" ca="1">IF(Bold,A121,E120)</f>
        <v>--- Δημοτική Ενότητα Κομοτηνής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240</v>
      </c>
      <c r="B122" s="9" t="s">
        <v>241</v>
      </c>
      <c r="C122" s="10">
        <v>605</v>
      </c>
      <c r="D122" t="str" cm="1">
        <f t="array" aca="1" ref="D122" ca="1">IF(Background=44,A122,D121)</f>
        <v>Περιφερειακή Ενότητα Ροδόπης</v>
      </c>
      <c r="E122" t="str" cm="1">
        <f t="array" aca="1" ref="E122" ca="1">IF(Bold,A122,E121)</f>
        <v>--- Δημοτική Ενότητα Κομοτηνής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242</v>
      </c>
      <c r="B123" s="9" t="s">
        <v>243</v>
      </c>
      <c r="C123" s="10">
        <v>50450</v>
      </c>
      <c r="D123" t="str" cm="1">
        <f t="array" aca="1" ref="D123" ca="1">IF(Background=44,A123,D122)</f>
        <v>Περιφερειακή Ενότητα Ροδόπης</v>
      </c>
      <c r="E123" t="str" cm="1">
        <f t="array" aca="1" ref="E123" ca="1">IF(Bold,A123,E122)</f>
        <v>--- Δημοτική Ενότητα Κομοτηνής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244</v>
      </c>
      <c r="B124" s="9" t="s">
        <v>245</v>
      </c>
      <c r="C124" s="10">
        <v>917</v>
      </c>
      <c r="D124" t="str" cm="1">
        <f t="array" aca="1" ref="D124" ca="1">IF(Background=44,A124,D123)</f>
        <v>Περιφερειακή Ενότητα Ροδόπης</v>
      </c>
      <c r="E124" t="str" cm="1">
        <f t="array" aca="1" ref="E124" ca="1">IF(Bold,A124,E123)</f>
        <v>--- Δημοτική Ενότητα Κομοτηνής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246</v>
      </c>
      <c r="B125" s="9" t="s">
        <v>247</v>
      </c>
      <c r="C125" s="10">
        <v>153</v>
      </c>
      <c r="D125" t="str" cm="1">
        <f t="array" aca="1" ref="D125" ca="1">IF(Background=44,A125,D124)</f>
        <v>Περιφερειακή Ενότητα Ροδόπης</v>
      </c>
      <c r="E125" t="str" cm="1">
        <f t="array" aca="1" ref="E125" ca="1">IF(Bold,A125,E124)</f>
        <v>--- Δημοτική Ενότητα Κομοτηνής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248</v>
      </c>
      <c r="B126" s="9" t="s">
        <v>249</v>
      </c>
      <c r="C126" s="10">
        <v>9</v>
      </c>
      <c r="D126" t="str" cm="1">
        <f t="array" aca="1" ref="D126" ca="1">IF(Background=44,A126,D125)</f>
        <v>Περιφερειακή Ενότητα Ροδόπης</v>
      </c>
      <c r="E126" t="str" cm="1">
        <f t="array" aca="1" ref="E126" ca="1">IF(Bold,A126,E125)</f>
        <v>--- Δημοτική Ενότητα Κομοτηνής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250</v>
      </c>
      <c r="B127" s="9" t="s">
        <v>251</v>
      </c>
      <c r="C127" s="10">
        <v>119</v>
      </c>
      <c r="D127" t="str" cm="1">
        <f t="array" aca="1" ref="D127" ca="1">IF(Background=44,A127,D126)</f>
        <v>Περιφερειακή Ενότητα Ροδόπης</v>
      </c>
      <c r="E127" t="str" cm="1">
        <f t="array" aca="1" ref="E127" ca="1">IF(Bold,A127,E126)</f>
        <v>--- Δημοτική Ενότητα Κομοτηνής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252</v>
      </c>
      <c r="B128" s="9" t="s">
        <v>253</v>
      </c>
      <c r="C128" s="10">
        <v>161</v>
      </c>
      <c r="D128" t="str" cm="1">
        <f t="array" aca="1" ref="D128" ca="1">IF(Background=44,A128,D127)</f>
        <v>Περιφερειακή Ενότητα Ροδόπης</v>
      </c>
      <c r="E128" t="str" cm="1">
        <f t="array" aca="1" ref="E128" ca="1">IF(Bold,A128,E127)</f>
        <v>--- Δημοτική Ενότητα Κομοτηνής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254</v>
      </c>
      <c r="B129" s="9" t="s">
        <v>255</v>
      </c>
      <c r="C129" s="10">
        <v>5</v>
      </c>
      <c r="D129" t="str" cm="1">
        <f t="array" aca="1" ref="D129" ca="1">IF(Background=44,A129,D128)</f>
        <v>Περιφερειακή Ενότητα Ροδόπης</v>
      </c>
      <c r="E129" t="str" cm="1">
        <f t="array" aca="1" ref="E129" ca="1">IF(Bold,A129,E128)</f>
        <v>--- Δημοτική Ενότητα Κομοτηνής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256</v>
      </c>
      <c r="B130" s="9" t="s">
        <v>257</v>
      </c>
      <c r="C130" s="10">
        <v>35</v>
      </c>
      <c r="D130" t="str" cm="1">
        <f t="array" aca="1" ref="D130" ca="1">IF(Background=44,A130,D129)</f>
        <v>Περιφερειακή Ενότητα Ροδόπης</v>
      </c>
      <c r="E130" t="str" cm="1">
        <f t="array" aca="1" ref="E130" ca="1">IF(Bold,A130,E129)</f>
        <v>--- Δημοτική Ενότητα Κομοτηνής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258</v>
      </c>
      <c r="B131" s="9" t="s">
        <v>259</v>
      </c>
      <c r="C131" s="10">
        <v>114</v>
      </c>
      <c r="D131" t="str" cm="1">
        <f t="array" aca="1" ref="D131" ca="1">IF(Background=44,A131,D130)</f>
        <v>Περιφερειακή Ενότητα Ροδόπης</v>
      </c>
      <c r="E131" t="str" cm="1">
        <f t="array" aca="1" ref="E131" ca="1">IF(Bold,A131,E130)</f>
        <v>--- Δημοτική Ενότητα Κομοτηνής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260</v>
      </c>
      <c r="B132" s="9" t="s">
        <v>261</v>
      </c>
      <c r="C132" s="10">
        <v>433</v>
      </c>
      <c r="D132" t="str" cm="1">
        <f t="array" aca="1" ref="D132" ca="1">IF(Background=44,A132,D131)</f>
        <v>Περιφερειακή Ενότητα Ροδόπης</v>
      </c>
      <c r="E132" t="str" cm="1">
        <f t="array" aca="1" ref="E132" ca="1">IF(Bold,A132,E131)</f>
        <v>--- Δημοτική Ενότητα Κομοτηνής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262</v>
      </c>
      <c r="B133" s="9" t="s">
        <v>263</v>
      </c>
      <c r="C133" s="10">
        <v>1112</v>
      </c>
      <c r="D133" t="str" cm="1">
        <f t="array" aca="1" ref="D133" ca="1">IF(Background=44,A133,D132)</f>
        <v>Περιφερειακή Ενότητα Ροδόπης</v>
      </c>
      <c r="E133" t="str" cm="1">
        <f t="array" aca="1" ref="E133" ca="1">IF(Bold,A133,E132)</f>
        <v>--- Δημοτική Ενότητα Κομοτηνής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264</v>
      </c>
      <c r="B134" s="9" t="s">
        <v>265</v>
      </c>
      <c r="C134" s="10">
        <v>39</v>
      </c>
      <c r="D134" t="str" cm="1">
        <f t="array" aca="1" ref="D134" ca="1">IF(Background=44,A134,D133)</f>
        <v>Περιφερειακή Ενότητα Ροδόπης</v>
      </c>
      <c r="E134" t="str" cm="1">
        <f t="array" aca="1" ref="E134" ca="1">IF(Bold,A134,E133)</f>
        <v>--- Δημοτική Ενότητα Κομοτηνής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266</v>
      </c>
      <c r="B135" s="9" t="s">
        <v>267</v>
      </c>
      <c r="C135" s="10">
        <v>199</v>
      </c>
      <c r="D135" t="str" cm="1">
        <f t="array" aca="1" ref="D135" ca="1">IF(Background=44,A135,D134)</f>
        <v>Περιφερειακή Ενότητα Ροδόπης</v>
      </c>
      <c r="E135" t="str" cm="1">
        <f t="array" aca="1" ref="E135" ca="1">IF(Bold,A135,E134)</f>
        <v>--- Δημοτική Ενότητα Κομοτηνής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268</v>
      </c>
      <c r="B136" s="9" t="s">
        <v>269</v>
      </c>
      <c r="C136" s="10">
        <v>301</v>
      </c>
      <c r="D136" t="str" cm="1">
        <f t="array" aca="1" ref="D136" ca="1">IF(Background=44,A136,D135)</f>
        <v>Περιφερειακή Ενότητα Ροδόπης</v>
      </c>
      <c r="E136" t="str" cm="1">
        <f t="array" aca="1" ref="E136" ca="1">IF(Bold,A136,E135)</f>
        <v>--- Δημοτική Ενότητα Κομοτηνής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270</v>
      </c>
      <c r="B137" s="9" t="s">
        <v>271</v>
      </c>
      <c r="C137" s="10">
        <v>234</v>
      </c>
      <c r="D137" t="str" cm="1">
        <f t="array" aca="1" ref="D137" ca="1">IF(Background=44,A137,D136)</f>
        <v>Περιφερειακή Ενότητα Ροδόπης</v>
      </c>
      <c r="E137" t="str" cm="1">
        <f t="array" aca="1" ref="E137" ca="1">IF(Bold,A137,E136)</f>
        <v>--- Δημοτική Ενότητα Κομοτηνής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272</v>
      </c>
      <c r="B138" s="9" t="s">
        <v>273</v>
      </c>
      <c r="C138" s="10">
        <v>333</v>
      </c>
      <c r="D138" t="str" cm="1">
        <f t="array" aca="1" ref="D138" ca="1">IF(Background=44,A138,D137)</f>
        <v>Περιφερειακή Ενότητα Ροδόπης</v>
      </c>
      <c r="E138" t="str" cm="1">
        <f t="array" aca="1" ref="E138" ca="1">IF(Bold,A138,E137)</f>
        <v>--- Δημοτική Ενότητα Κομοτηνής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274</v>
      </c>
      <c r="B139" s="9" t="s">
        <v>275</v>
      </c>
      <c r="C139" s="10">
        <v>300</v>
      </c>
      <c r="D139" t="str" cm="1">
        <f t="array" aca="1" ref="D139" ca="1">IF(Background=44,A139,D138)</f>
        <v>Περιφερειακή Ενότητα Ροδόπης</v>
      </c>
      <c r="E139" t="str" cm="1">
        <f t="array" aca="1" ref="E139" ca="1">IF(Bold,A139,E138)</f>
        <v>--- Δημοτική Ενότητα Κομοτηνής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276</v>
      </c>
      <c r="B140" s="9" t="s">
        <v>277</v>
      </c>
      <c r="C140" s="10">
        <v>378</v>
      </c>
      <c r="D140" t="str" cm="1">
        <f t="array" aca="1" ref="D140" ca="1">IF(Background=44,A140,D139)</f>
        <v>Περιφερειακή Ενότητα Ροδόπης</v>
      </c>
      <c r="E140" t="str" cm="1">
        <f t="array" aca="1" ref="E140" ca="1">IF(Bold,A140,E139)</f>
        <v>--- Δημοτική Ενότητα Κομοτηνής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278</v>
      </c>
      <c r="B141" s="9" t="s">
        <v>279</v>
      </c>
      <c r="C141" s="10">
        <v>271</v>
      </c>
      <c r="D141" t="str" cm="1">
        <f t="array" aca="1" ref="D141" ca="1">IF(Background=44,A141,D140)</f>
        <v>Περιφερειακή Ενότητα Ροδόπης</v>
      </c>
      <c r="E141" t="str" cm="1">
        <f t="array" aca="1" ref="E141" ca="1">IF(Bold,A141,E140)</f>
        <v>--- Δημοτική Ενότητα Κομοτηνής</v>
      </c>
      <c r="F141" t="str" cm="1">
        <f t="array" aca="1" ref="F141" ca="1">IF(Background_test=44,"True",IF(Bold_test,"True",""))</f>
        <v/>
      </c>
    </row>
    <row r="142" spans="1:6" x14ac:dyDescent="0.25">
      <c r="A142" s="7" t="s">
        <v>280</v>
      </c>
      <c r="B142" s="7" t="s">
        <v>281</v>
      </c>
      <c r="C142" s="8">
        <v>2750</v>
      </c>
      <c r="D142" t="str" cm="1">
        <f t="array" aca="1" ref="D142" ca="1">IF(Background=44,A142,D141)</f>
        <v>Περιφερειακή Ενότητα Ροδόπης</v>
      </c>
      <c r="E142" t="str" cm="1">
        <f t="array" aca="1" ref="E142" ca="1">IF(Bold,A142,E141)</f>
        <v>--- Δημοτική Ενότητα Νέου Σιδηροχωρίου</v>
      </c>
      <c r="F142" t="str" cm="1">
        <f t="array" aca="1" ref="F142" ca="1">IF(Background_test=44,"True",IF(Bold_test,"True",""))</f>
        <v>True</v>
      </c>
    </row>
    <row r="143" spans="1:6" x14ac:dyDescent="0.25">
      <c r="A143" s="9" t="s">
        <v>282</v>
      </c>
      <c r="B143" s="9" t="s">
        <v>283</v>
      </c>
      <c r="C143" s="10">
        <v>493</v>
      </c>
      <c r="D143" t="str" cm="1">
        <f t="array" aca="1" ref="D143" ca="1">IF(Background=44,A143,D142)</f>
        <v>Περιφερειακή Ενότητα Ροδόπης</v>
      </c>
      <c r="E143" t="str" cm="1">
        <f t="array" aca="1" ref="E143" ca="1">IF(Bold,A143,E142)</f>
        <v>--- Δημοτική Ενότητα Νέου Σιδηροχωρίου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284</v>
      </c>
      <c r="B144" s="9" t="s">
        <v>285</v>
      </c>
      <c r="C144" s="10">
        <v>141</v>
      </c>
      <c r="D144" t="str" cm="1">
        <f t="array" aca="1" ref="D144" ca="1">IF(Background=44,A144,D143)</f>
        <v>Περιφερειακή Ενότητα Ροδόπης</v>
      </c>
      <c r="E144" t="str" cm="1">
        <f t="array" aca="1" ref="E144" ca="1">IF(Bold,A144,E143)</f>
        <v>--- Δημοτική Ενότητα Νέου Σιδηροχωρίου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286</v>
      </c>
      <c r="B145" s="9" t="s">
        <v>287</v>
      </c>
      <c r="C145" s="10">
        <v>341</v>
      </c>
      <c r="D145" t="str" cm="1">
        <f t="array" aca="1" ref="D145" ca="1">IF(Background=44,A145,D144)</f>
        <v>Περιφερειακή Ενότητα Ροδόπης</v>
      </c>
      <c r="E145" t="str" cm="1">
        <f t="array" aca="1" ref="E145" ca="1">IF(Bold,A145,E144)</f>
        <v>--- Δημοτική Ενότητα Νέου Σιδηροχωρίου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288</v>
      </c>
      <c r="B146" s="9" t="s">
        <v>289</v>
      </c>
      <c r="C146" s="10">
        <v>135</v>
      </c>
      <c r="D146" t="str" cm="1">
        <f t="array" aca="1" ref="D146" ca="1">IF(Background=44,A146,D145)</f>
        <v>Περιφερειακή Ενότητα Ροδόπης</v>
      </c>
      <c r="E146" t="str" cm="1">
        <f t="array" aca="1" ref="E146" ca="1">IF(Bold,A146,E145)</f>
        <v>--- Δημοτική Ενότητα Νέου Σιδηροχωρίου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290</v>
      </c>
      <c r="B147" s="9" t="s">
        <v>291</v>
      </c>
      <c r="C147" s="10">
        <v>418</v>
      </c>
      <c r="D147" t="str" cm="1">
        <f t="array" aca="1" ref="D147" ca="1">IF(Background=44,A147,D146)</f>
        <v>Περιφερειακή Ενότητα Ροδόπης</v>
      </c>
      <c r="E147" t="str" cm="1">
        <f t="array" aca="1" ref="E147" ca="1">IF(Bold,A147,E146)</f>
        <v>--- Δημοτική Ενότητα Νέου Σιδηροχωρίου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292</v>
      </c>
      <c r="B148" s="9" t="s">
        <v>293</v>
      </c>
      <c r="C148" s="10">
        <v>137</v>
      </c>
      <c r="D148" t="str" cm="1">
        <f t="array" aca="1" ref="D148" ca="1">IF(Background=44,A148,D147)</f>
        <v>Περιφερειακή Ενότητα Ροδόπης</v>
      </c>
      <c r="E148" t="str" cm="1">
        <f t="array" aca="1" ref="E148" ca="1">IF(Bold,A148,E147)</f>
        <v>--- Δημοτική Ενότητα Νέου Σιδηροχωρίου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294</v>
      </c>
      <c r="B149" s="9" t="s">
        <v>295</v>
      </c>
      <c r="C149" s="10">
        <v>555</v>
      </c>
      <c r="D149" t="str" cm="1">
        <f t="array" aca="1" ref="D149" ca="1">IF(Background=44,A149,D148)</f>
        <v>Περιφερειακή Ενότητα Ροδόπης</v>
      </c>
      <c r="E149" t="str" cm="1">
        <f t="array" aca="1" ref="E149" ca="1">IF(Bold,A149,E148)</f>
        <v>--- Δημοτική Ενότητα Νέου Σιδηροχωρίου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296</v>
      </c>
      <c r="B150" s="9" t="s">
        <v>297</v>
      </c>
      <c r="C150" s="10">
        <v>530</v>
      </c>
      <c r="D150" t="str" cm="1">
        <f t="array" aca="1" ref="D150" ca="1">IF(Background=44,A150,D149)</f>
        <v>Περιφερειακή Ενότητα Ροδόπης</v>
      </c>
      <c r="E150" t="str" cm="1">
        <f t="array" aca="1" ref="E150" ca="1">IF(Bold,A150,E149)</f>
        <v>--- Δημοτική Ενότητα Νέου Σιδηροχωρίου</v>
      </c>
      <c r="F150" t="str" cm="1">
        <f t="array" aca="1" ref="F150" ca="1">IF(Background_test=44,"True",IF(Bold_test,"True",""))</f>
        <v/>
      </c>
    </row>
    <row r="151" spans="1:6" x14ac:dyDescent="0.25">
      <c r="A151" s="5" t="s">
        <v>298</v>
      </c>
      <c r="B151" s="5" t="s">
        <v>299</v>
      </c>
      <c r="C151" s="6">
        <v>14571</v>
      </c>
      <c r="D151" t="str" cm="1">
        <f t="array" aca="1" ref="D151" ca="1">IF(Background=44,A151,D150)</f>
        <v>Περιφερειακή Ενότητα Ροδόπης</v>
      </c>
      <c r="E151" t="str" cm="1">
        <f t="array" aca="1" ref="E151" ca="1">IF(Bold,A151,E150)</f>
        <v>--------- Δήμος Μαρωνείας - Σαπών</v>
      </c>
      <c r="F151" t="str" cm="1">
        <f t="array" aca="1" ref="F151" ca="1">IF(Background_test=44,"True",IF(Bold_test,"True",""))</f>
        <v>True</v>
      </c>
    </row>
    <row r="152" spans="1:6" x14ac:dyDescent="0.25">
      <c r="A152" s="7" t="s">
        <v>300</v>
      </c>
      <c r="B152" s="7" t="s">
        <v>301</v>
      </c>
      <c r="C152" s="8">
        <v>6282</v>
      </c>
      <c r="D152" t="str" cm="1">
        <f t="array" aca="1" ref="D152" ca="1">IF(Background=44,A152,D151)</f>
        <v>Περιφερειακή Ενότητα Ροδόπης</v>
      </c>
      <c r="E152" t="str" cm="1">
        <f t="array" aca="1" ref="E152" ca="1">IF(Bold,A152,E151)</f>
        <v>--- Δημοτική Ενότητα Μαρωνείας</v>
      </c>
      <c r="F152" t="str" cm="1">
        <f t="array" aca="1" ref="F152" ca="1">IF(Background_test=44,"True",IF(Bold_test,"True",""))</f>
        <v>True</v>
      </c>
    </row>
    <row r="153" spans="1:6" x14ac:dyDescent="0.25">
      <c r="A153" s="9" t="s">
        <v>302</v>
      </c>
      <c r="B153" s="9" t="s">
        <v>303</v>
      </c>
      <c r="C153" s="10">
        <v>3</v>
      </c>
      <c r="D153" t="str" cm="1">
        <f t="array" aca="1" ref="D153" ca="1">IF(Background=44,A153,D152)</f>
        <v>Περιφερειακή Ενότητα Ροδόπης</v>
      </c>
      <c r="E153" t="str" cm="1">
        <f t="array" aca="1" ref="E153" ca="1">IF(Bold,A153,E152)</f>
        <v>--- Δημοτική Ενότητα Μαρωνείας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304</v>
      </c>
      <c r="B154" s="9" t="s">
        <v>305</v>
      </c>
      <c r="C154" s="10">
        <v>6</v>
      </c>
      <c r="D154" t="str" cm="1">
        <f t="array" aca="1" ref="D154" ca="1">IF(Background=44,A154,D153)</f>
        <v>Περιφερειακή Ενότητα Ροδόπης</v>
      </c>
      <c r="E154" t="str" cm="1">
        <f t="array" aca="1" ref="E154" ca="1">IF(Bold,A154,E153)</f>
        <v>--- Δημοτική Ενότητα Μαρωνείας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306</v>
      </c>
      <c r="B155" s="9" t="s">
        <v>307</v>
      </c>
      <c r="C155" s="10">
        <v>605</v>
      </c>
      <c r="D155" t="str" cm="1">
        <f t="array" aca="1" ref="D155" ca="1">IF(Background=44,A155,D154)</f>
        <v>Περιφερειακή Ενότητα Ροδόπης</v>
      </c>
      <c r="E155" t="str" cm="1">
        <f t="array" aca="1" ref="E155" ca="1">IF(Bold,A155,E154)</f>
        <v>--- Δημοτική Ενότητα Μαρωνείας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308</v>
      </c>
      <c r="B156" s="9" t="s">
        <v>309</v>
      </c>
      <c r="C156" s="10">
        <v>7</v>
      </c>
      <c r="D156" t="str" cm="1">
        <f t="array" aca="1" ref="D156" ca="1">IF(Background=44,A156,D155)</f>
        <v>Περιφερειακή Ενότητα Ροδόπης</v>
      </c>
      <c r="E156" t="str" cm="1">
        <f t="array" aca="1" ref="E156" ca="1">IF(Bold,A156,E155)</f>
        <v>--- Δημοτική Ενότητα Μαρωνείας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310</v>
      </c>
      <c r="B157" s="9" t="s">
        <v>311</v>
      </c>
      <c r="C157" s="10">
        <v>49</v>
      </c>
      <c r="D157" t="str" cm="1">
        <f t="array" aca="1" ref="D157" ca="1">IF(Background=44,A157,D156)</f>
        <v>Περιφερειακή Ενότητα Ροδόπης</v>
      </c>
      <c r="E157" t="str" cm="1">
        <f t="array" aca="1" ref="E157" ca="1">IF(Bold,A157,E156)</f>
        <v>--- Δημοτική Ενότητα Μαρωνείας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312</v>
      </c>
      <c r="B158" s="9" t="s">
        <v>313</v>
      </c>
      <c r="C158" s="10">
        <v>67</v>
      </c>
      <c r="D158" t="str" cm="1">
        <f t="array" aca="1" ref="D158" ca="1">IF(Background=44,A158,D157)</f>
        <v>Περιφερειακή Ενότητα Ροδόπης</v>
      </c>
      <c r="E158" t="str" cm="1">
        <f t="array" aca="1" ref="E158" ca="1">IF(Bold,A158,E157)</f>
        <v>--- Δημοτική Ενότητα Μαρωνείας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314</v>
      </c>
      <c r="B159" s="9" t="s">
        <v>315</v>
      </c>
      <c r="C159" s="10">
        <v>431</v>
      </c>
      <c r="D159" t="str" cm="1">
        <f t="array" aca="1" ref="D159" ca="1">IF(Background=44,A159,D158)</f>
        <v>Περιφερειακή Ενότητα Ροδόπης</v>
      </c>
      <c r="E159" t="str" cm="1">
        <f t="array" aca="1" ref="E159" ca="1">IF(Bold,A159,E158)</f>
        <v>--- Δημοτική Ενότητα Μαρωνείας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316</v>
      </c>
      <c r="B160" s="9" t="s">
        <v>317</v>
      </c>
      <c r="C160" s="10">
        <v>614</v>
      </c>
      <c r="D160" t="str" cm="1">
        <f t="array" aca="1" ref="D160" ca="1">IF(Background=44,A160,D159)</f>
        <v>Περιφερειακή Ενότητα Ροδόπης</v>
      </c>
      <c r="E160" t="str" cm="1">
        <f t="array" aca="1" ref="E160" ca="1">IF(Bold,A160,E159)</f>
        <v>--- Δημοτική Ενότητα Μαρωνείας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318</v>
      </c>
      <c r="B161" s="9" t="s">
        <v>319</v>
      </c>
      <c r="C161" s="10">
        <v>342</v>
      </c>
      <c r="D161" t="str" cm="1">
        <f t="array" aca="1" ref="D161" ca="1">IF(Background=44,A161,D160)</f>
        <v>Περιφερειακή Ενότητα Ροδόπης</v>
      </c>
      <c r="E161" t="str" cm="1">
        <f t="array" aca="1" ref="E161" ca="1">IF(Bold,A161,E160)</f>
        <v>--- Δημοτική Ενότητα Μαρωνείας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320</v>
      </c>
      <c r="B162" s="9" t="s">
        <v>321</v>
      </c>
      <c r="C162" s="10">
        <v>268</v>
      </c>
      <c r="D162" t="str" cm="1">
        <f t="array" aca="1" ref="D162" ca="1">IF(Background=44,A162,D161)</f>
        <v>Περιφερειακή Ενότητα Ροδόπης</v>
      </c>
      <c r="E162" t="str" cm="1">
        <f t="array" aca="1" ref="E162" ca="1">IF(Bold,A162,E161)</f>
        <v>--- Δημοτική Ενότητα Μαρωνείας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322</v>
      </c>
      <c r="B163" s="9" t="s">
        <v>323</v>
      </c>
      <c r="C163" s="10">
        <v>499</v>
      </c>
      <c r="D163" t="str" cm="1">
        <f t="array" aca="1" ref="D163" ca="1">IF(Background=44,A163,D162)</f>
        <v>Περιφερειακή Ενότητα Ροδόπης</v>
      </c>
      <c r="E163" t="str" cm="1">
        <f t="array" aca="1" ref="E163" ca="1">IF(Bold,A163,E162)</f>
        <v>--- Δημοτική Ενότητα Μαρωνείας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324</v>
      </c>
      <c r="B164" s="9" t="s">
        <v>325</v>
      </c>
      <c r="C164" s="10">
        <v>129</v>
      </c>
      <c r="D164" t="str" cm="1">
        <f t="array" aca="1" ref="D164" ca="1">IF(Background=44,A164,D163)</f>
        <v>Περιφερειακή Ενότητα Ροδόπης</v>
      </c>
      <c r="E164" t="str" cm="1">
        <f t="array" aca="1" ref="E164" ca="1">IF(Bold,A164,E163)</f>
        <v>--- Δημοτική Ενότητα Μαρωνείας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326</v>
      </c>
      <c r="B165" s="9" t="s">
        <v>327</v>
      </c>
      <c r="C165" s="10">
        <v>53</v>
      </c>
      <c r="D165" t="str" cm="1">
        <f t="array" aca="1" ref="D165" ca="1">IF(Background=44,A165,D164)</f>
        <v>Περιφερειακή Ενότητα Ροδόπης</v>
      </c>
      <c r="E165" t="str" cm="1">
        <f t="array" aca="1" ref="E165" ca="1">IF(Bold,A165,E164)</f>
        <v>--- Δημοτική Ενότητα Μαρωνείας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328</v>
      </c>
      <c r="B166" s="9" t="s">
        <v>329</v>
      </c>
      <c r="C166" s="10">
        <v>14</v>
      </c>
      <c r="D166" t="str" cm="1">
        <f t="array" aca="1" ref="D166" ca="1">IF(Background=44,A166,D165)</f>
        <v>Περιφερειακή Ενότητα Ροδόπης</v>
      </c>
      <c r="E166" t="str" cm="1">
        <f t="array" aca="1" ref="E166" ca="1">IF(Bold,A166,E165)</f>
        <v>--- Δημοτική Ενότητα Μαρωνείας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330</v>
      </c>
      <c r="B167" s="9" t="s">
        <v>331</v>
      </c>
      <c r="C167" s="10">
        <v>411</v>
      </c>
      <c r="D167" t="str" cm="1">
        <f t="array" aca="1" ref="D167" ca="1">IF(Background=44,A167,D166)</f>
        <v>Περιφερειακή Ενότητα Ροδόπης</v>
      </c>
      <c r="E167" t="str" cm="1">
        <f t="array" aca="1" ref="E167" ca="1">IF(Bold,A167,E166)</f>
        <v>--- Δημοτική Ενότητα Μαρωνείας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332</v>
      </c>
      <c r="B168" s="9" t="s">
        <v>333</v>
      </c>
      <c r="C168" s="10">
        <v>284</v>
      </c>
      <c r="D168" t="str" cm="1">
        <f t="array" aca="1" ref="D168" ca="1">IF(Background=44,A168,D167)</f>
        <v>Περιφερειακή Ενότητα Ροδόπης</v>
      </c>
      <c r="E168" t="str" cm="1">
        <f t="array" aca="1" ref="E168" ca="1">IF(Bold,A168,E167)</f>
        <v>--- Δημοτική Ενότητα Μαρωνείας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334</v>
      </c>
      <c r="B169" s="9" t="s">
        <v>335</v>
      </c>
      <c r="C169" s="10">
        <v>49</v>
      </c>
      <c r="D169" t="str" cm="1">
        <f t="array" aca="1" ref="D169" ca="1">IF(Background=44,A169,D168)</f>
        <v>Περιφερειακή Ενότητα Ροδόπης</v>
      </c>
      <c r="E169" t="str" cm="1">
        <f t="array" aca="1" ref="E169" ca="1">IF(Bold,A169,E168)</f>
        <v>--- Δημοτική Ενότητα Μαρωνείας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336</v>
      </c>
      <c r="B170" s="9" t="s">
        <v>337</v>
      </c>
      <c r="C170" s="10">
        <v>1151</v>
      </c>
      <c r="D170" t="str" cm="1">
        <f t="array" aca="1" ref="D170" ca="1">IF(Background=44,A170,D169)</f>
        <v>Περιφερειακή Ενότητα Ροδόπης</v>
      </c>
      <c r="E170" t="str" cm="1">
        <f t="array" aca="1" ref="E170" ca="1">IF(Bold,A170,E169)</f>
        <v>--- Δημοτική Ενότητα Μαρωνείας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338</v>
      </c>
      <c r="B171" s="9" t="s">
        <v>339</v>
      </c>
      <c r="C171" s="10">
        <v>236</v>
      </c>
      <c r="D171" t="str" cm="1">
        <f t="array" aca="1" ref="D171" ca="1">IF(Background=44,A171,D170)</f>
        <v>Περιφερειακή Ενότητα Ροδόπης</v>
      </c>
      <c r="E171" t="str" cm="1">
        <f t="array" aca="1" ref="E171" ca="1">IF(Bold,A171,E170)</f>
        <v>--- Δημοτική Ενότητα Μαρωνείας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340</v>
      </c>
      <c r="B172" s="9" t="s">
        <v>341</v>
      </c>
      <c r="C172" s="10">
        <v>17</v>
      </c>
      <c r="D172" t="str" cm="1">
        <f t="array" aca="1" ref="D172" ca="1">IF(Background=44,A172,D171)</f>
        <v>Περιφερειακή Ενότητα Ροδόπης</v>
      </c>
      <c r="E172" t="str" cm="1">
        <f t="array" aca="1" ref="E172" ca="1">IF(Bold,A172,E171)</f>
        <v>--- Δημοτική Ενότητα Μαρωνείας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342</v>
      </c>
      <c r="B173" s="9" t="s">
        <v>343</v>
      </c>
      <c r="C173" s="10">
        <v>43</v>
      </c>
      <c r="D173" t="str" cm="1">
        <f t="array" aca="1" ref="D173" ca="1">IF(Background=44,A173,D172)</f>
        <v>Περιφερειακή Ενότητα Ροδόπης</v>
      </c>
      <c r="E173" t="str" cm="1">
        <f t="array" aca="1" ref="E173" ca="1">IF(Bold,A173,E172)</f>
        <v>--- Δημοτική Ενότητα Μαρωνείας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344</v>
      </c>
      <c r="B174" s="9" t="s">
        <v>345</v>
      </c>
      <c r="C174" s="10">
        <v>22</v>
      </c>
      <c r="D174" t="str" cm="1">
        <f t="array" aca="1" ref="D174" ca="1">IF(Background=44,A174,D173)</f>
        <v>Περιφερειακή Ενότητα Ροδόπης</v>
      </c>
      <c r="E174" t="str" cm="1">
        <f t="array" aca="1" ref="E174" ca="1">IF(Bold,A174,E173)</f>
        <v>--- Δημοτική Ενότητα Μαρωνείας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346</v>
      </c>
      <c r="B175" s="9" t="s">
        <v>347</v>
      </c>
      <c r="C175" s="10">
        <v>604</v>
      </c>
      <c r="D175" t="str" cm="1">
        <f t="array" aca="1" ref="D175" ca="1">IF(Background=44,A175,D174)</f>
        <v>Περιφερειακή Ενότητα Ροδόπης</v>
      </c>
      <c r="E175" t="str" cm="1">
        <f t="array" aca="1" ref="E175" ca="1">IF(Bold,A175,E174)</f>
        <v>--- Δημοτική Ενότητα Μαρωνείας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348</v>
      </c>
      <c r="B176" s="9" t="s">
        <v>349</v>
      </c>
      <c r="C176" s="10">
        <v>38</v>
      </c>
      <c r="D176" t="str" cm="1">
        <f t="array" aca="1" ref="D176" ca="1">IF(Background=44,A176,D175)</f>
        <v>Περιφερειακή Ενότητα Ροδόπης</v>
      </c>
      <c r="E176" t="str" cm="1">
        <f t="array" aca="1" ref="E176" ca="1">IF(Bold,A176,E175)</f>
        <v>--- Δημοτική Ενότητα Μαρωνείας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350</v>
      </c>
      <c r="B177" s="9" t="s">
        <v>351</v>
      </c>
      <c r="C177" s="10">
        <v>340</v>
      </c>
      <c r="D177" t="str" cm="1">
        <f t="array" aca="1" ref="D177" ca="1">IF(Background=44,A177,D176)</f>
        <v>Περιφερειακή Ενότητα Ροδόπης</v>
      </c>
      <c r="E177" t="str" cm="1">
        <f t="array" aca="1" ref="E177" ca="1">IF(Bold,A177,E176)</f>
        <v>--- Δημοτική Ενότητα Μαρωνείας</v>
      </c>
      <c r="F177" t="str" cm="1">
        <f t="array" aca="1" ref="F177" ca="1">IF(Background_test=44,"True",IF(Bold_test,"True",""))</f>
        <v/>
      </c>
    </row>
    <row r="178" spans="1:6" x14ac:dyDescent="0.25">
      <c r="A178" s="7" t="s">
        <v>352</v>
      </c>
      <c r="B178" s="7" t="s">
        <v>353</v>
      </c>
      <c r="C178" s="8">
        <v>8289</v>
      </c>
      <c r="D178" t="str" cm="1">
        <f t="array" aca="1" ref="D178" ca="1">IF(Background=44,A178,D177)</f>
        <v>Περιφερειακή Ενότητα Ροδόπης</v>
      </c>
      <c r="E178" t="str" cm="1">
        <f t="array" aca="1" ref="E178" ca="1">IF(Bold,A178,E177)</f>
        <v>--- Δημοτική Ενότητα Σαπών</v>
      </c>
      <c r="F178" t="str" cm="1">
        <f t="array" aca="1" ref="F178" ca="1">IF(Background_test=44,"True",IF(Bold_test,"True",""))</f>
        <v>True</v>
      </c>
    </row>
    <row r="179" spans="1:6" x14ac:dyDescent="0.25">
      <c r="A179" s="9" t="s">
        <v>354</v>
      </c>
      <c r="B179" s="9" t="s">
        <v>355</v>
      </c>
      <c r="C179" s="10">
        <v>86</v>
      </c>
      <c r="D179" t="str" cm="1">
        <f t="array" aca="1" ref="D179" ca="1">IF(Background=44,A179,D178)</f>
        <v>Περιφερειακή Ενότητα Ροδόπης</v>
      </c>
      <c r="E179" t="str" cm="1">
        <f t="array" aca="1" ref="E179" ca="1">IF(Bold,A179,E178)</f>
        <v>--- Δημοτική Ενότητα Σαπών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356</v>
      </c>
      <c r="B180" s="9" t="s">
        <v>357</v>
      </c>
      <c r="C180" s="10">
        <v>36</v>
      </c>
      <c r="D180" t="str" cm="1">
        <f t="array" aca="1" ref="D180" ca="1">IF(Background=44,A180,D179)</f>
        <v>Περιφερειακή Ενότητα Ροδόπης</v>
      </c>
      <c r="E180" t="str" cm="1">
        <f t="array" aca="1" ref="E180" ca="1">IF(Bold,A180,E179)</f>
        <v>--- Δημοτική Ενότητα Σαπών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358</v>
      </c>
      <c r="B181" s="9" t="s">
        <v>359</v>
      </c>
      <c r="C181" s="10">
        <v>358</v>
      </c>
      <c r="D181" t="str" cm="1">
        <f t="array" aca="1" ref="D181" ca="1">IF(Background=44,A181,D180)</f>
        <v>Περιφερειακή Ενότητα Ροδόπης</v>
      </c>
      <c r="E181" t="str" cm="1">
        <f t="array" aca="1" ref="E181" ca="1">IF(Bold,A181,E180)</f>
        <v>--- Δημοτική Ενότητα Σαπών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360</v>
      </c>
      <c r="B182" s="9" t="s">
        <v>361</v>
      </c>
      <c r="C182" s="10">
        <v>1045</v>
      </c>
      <c r="D182" t="str" cm="1">
        <f t="array" aca="1" ref="D182" ca="1">IF(Background=44,A182,D181)</f>
        <v>Περιφερειακή Ενότητα Ροδόπης</v>
      </c>
      <c r="E182" t="str" cm="1">
        <f t="array" aca="1" ref="E182" ca="1">IF(Bold,A182,E181)</f>
        <v>--- Δημοτική Ενότητα Σαπών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362</v>
      </c>
      <c r="B183" s="9" t="s">
        <v>363</v>
      </c>
      <c r="C183" s="10">
        <v>650</v>
      </c>
      <c r="D183" t="str" cm="1">
        <f t="array" aca="1" ref="D183" ca="1">IF(Background=44,A183,D182)</f>
        <v>Περιφερειακή Ενότητα Ροδόπης</v>
      </c>
      <c r="E183" t="str" cm="1">
        <f t="array" aca="1" ref="E183" ca="1">IF(Bold,A183,E182)</f>
        <v>--- Δημοτική Ενότητα Σαπών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364</v>
      </c>
      <c r="B184" s="9" t="s">
        <v>365</v>
      </c>
      <c r="C184" s="10">
        <v>329</v>
      </c>
      <c r="D184" t="str" cm="1">
        <f t="array" aca="1" ref="D184" ca="1">IF(Background=44,A184,D183)</f>
        <v>Περιφερειακή Ενότητα Ροδόπης</v>
      </c>
      <c r="E184" t="str" cm="1">
        <f t="array" aca="1" ref="E184" ca="1">IF(Bold,A184,E183)</f>
        <v>--- Δημοτική Ενότητα Σαπών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366</v>
      </c>
      <c r="B185" s="9" t="s">
        <v>367</v>
      </c>
      <c r="C185" s="10">
        <v>159</v>
      </c>
      <c r="D185" t="str" cm="1">
        <f t="array" aca="1" ref="D185" ca="1">IF(Background=44,A185,D184)</f>
        <v>Περιφερειακή Ενότητα Ροδόπης</v>
      </c>
      <c r="E185" t="str" cm="1">
        <f t="array" aca="1" ref="E185" ca="1">IF(Bold,A185,E184)</f>
        <v>--- Δημοτική Ενότητα Σαπών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368</v>
      </c>
      <c r="B186" s="9" t="s">
        <v>369</v>
      </c>
      <c r="C186" s="10">
        <v>464</v>
      </c>
      <c r="D186" t="str" cm="1">
        <f t="array" aca="1" ref="D186" ca="1">IF(Background=44,A186,D185)</f>
        <v>Περιφερειακή Ενότητα Ροδόπης</v>
      </c>
      <c r="E186" t="str" cm="1">
        <f t="array" aca="1" ref="E186" ca="1">IF(Bold,A186,E185)</f>
        <v>--- Δημοτική Ενότητα Σαπών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370</v>
      </c>
      <c r="B187" s="9" t="s">
        <v>371</v>
      </c>
      <c r="C187" s="10">
        <v>88</v>
      </c>
      <c r="D187" t="str" cm="1">
        <f t="array" aca="1" ref="D187" ca="1">IF(Background=44,A187,D186)</f>
        <v>Περιφερειακή Ενότητα Ροδόπης</v>
      </c>
      <c r="E187" t="str" cm="1">
        <f t="array" aca="1" ref="E187" ca="1">IF(Bold,A187,E186)</f>
        <v>--- Δημοτική Ενότητα Σαπών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372</v>
      </c>
      <c r="B188" s="9" t="s">
        <v>373</v>
      </c>
      <c r="C188" s="10">
        <v>17</v>
      </c>
      <c r="D188" t="str" cm="1">
        <f t="array" aca="1" ref="D188" ca="1">IF(Background=44,A188,D187)</f>
        <v>Περιφερειακή Ενότητα Ροδόπης</v>
      </c>
      <c r="E188" t="str" cm="1">
        <f t="array" aca="1" ref="E188" ca="1">IF(Bold,A188,E187)</f>
        <v>--- Δημοτική Ενότητα Σαπών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374</v>
      </c>
      <c r="B189" s="9" t="s">
        <v>375</v>
      </c>
      <c r="C189" s="10">
        <v>44</v>
      </c>
      <c r="D189" t="str" cm="1">
        <f t="array" aca="1" ref="D189" ca="1">IF(Background=44,A189,D188)</f>
        <v>Περιφερειακή Ενότητα Ροδόπης</v>
      </c>
      <c r="E189" t="str" cm="1">
        <f t="array" aca="1" ref="E189" ca="1">IF(Bold,A189,E188)</f>
        <v>--- Δημοτική Ενότητα Σαπών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376</v>
      </c>
      <c r="B190" s="9" t="s">
        <v>377</v>
      </c>
      <c r="C190" s="10">
        <v>130</v>
      </c>
      <c r="D190" t="str" cm="1">
        <f t="array" aca="1" ref="D190" ca="1">IF(Background=44,A190,D189)</f>
        <v>Περιφερειακή Ενότητα Ροδόπης</v>
      </c>
      <c r="E190" t="str" cm="1">
        <f t="array" aca="1" ref="E190" ca="1">IF(Bold,A190,E189)</f>
        <v>--- Δημοτική Ενότητα Σαπών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378</v>
      </c>
      <c r="B191" s="9" t="s">
        <v>379</v>
      </c>
      <c r="C191" s="10">
        <v>490</v>
      </c>
      <c r="D191" t="str" cm="1">
        <f t="array" aca="1" ref="D191" ca="1">IF(Background=44,A191,D190)</f>
        <v>Περιφερειακή Ενότητα Ροδόπης</v>
      </c>
      <c r="E191" t="str" cm="1">
        <f t="array" aca="1" ref="E191" ca="1">IF(Bold,A191,E190)</f>
        <v>--- Δημοτική Ενότητα Σαπών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380</v>
      </c>
      <c r="B192" s="9" t="s">
        <v>381</v>
      </c>
      <c r="C192" s="10">
        <v>183</v>
      </c>
      <c r="D192" t="str" cm="1">
        <f t="array" aca="1" ref="D192" ca="1">IF(Background=44,A192,D191)</f>
        <v>Περιφερειακή Ενότητα Ροδόπης</v>
      </c>
      <c r="E192" t="str" cm="1">
        <f t="array" aca="1" ref="E192" ca="1">IF(Bold,A192,E191)</f>
        <v>--- Δημοτική Ενότητα Σαπών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382</v>
      </c>
      <c r="B193" s="9" t="s">
        <v>383</v>
      </c>
      <c r="C193" s="10">
        <v>274</v>
      </c>
      <c r="D193" t="str" cm="1">
        <f t="array" aca="1" ref="D193" ca="1">IF(Background=44,A193,D192)</f>
        <v>Περιφερειακή Ενότητα Ροδόπης</v>
      </c>
      <c r="E193" t="str" cm="1">
        <f t="array" aca="1" ref="E193" ca="1">IF(Bold,A193,E192)</f>
        <v>--- Δημοτική Ενότητα Σαπών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384</v>
      </c>
      <c r="B194" s="9" t="s">
        <v>385</v>
      </c>
      <c r="C194" s="10">
        <v>10</v>
      </c>
      <c r="D194" t="str" cm="1">
        <f t="array" aca="1" ref="D194" ca="1">IF(Background=44,A194,D193)</f>
        <v>Περιφερειακή Ενότητα Ροδόπης</v>
      </c>
      <c r="E194" t="str" cm="1">
        <f t="array" aca="1" ref="E194" ca="1">IF(Bold,A194,E193)</f>
        <v>--- Δημοτική Ενότητα Σαπών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386</v>
      </c>
      <c r="B195" s="9" t="s">
        <v>387</v>
      </c>
      <c r="C195" s="10">
        <v>277</v>
      </c>
      <c r="D195" t="str" cm="1">
        <f t="array" aca="1" ref="D195" ca="1">IF(Background=44,A195,D194)</f>
        <v>Περιφερειακή Ενότητα Ροδόπης</v>
      </c>
      <c r="E195" t="str" cm="1">
        <f t="array" aca="1" ref="E195" ca="1">IF(Bold,A195,E194)</f>
        <v>--- Δημοτική Ενότητα Σαπών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388</v>
      </c>
      <c r="B196" s="9" t="s">
        <v>389</v>
      </c>
      <c r="C196" s="10">
        <v>3287</v>
      </c>
      <c r="D196" t="str" cm="1">
        <f t="array" aca="1" ref="D196" ca="1">IF(Background=44,A196,D195)</f>
        <v>Περιφερειακή Ενότητα Ροδόπης</v>
      </c>
      <c r="E196" t="str" cm="1">
        <f t="array" aca="1" ref="E196" ca="1">IF(Bold,A196,E195)</f>
        <v>--- Δημοτική Ενότητα Σαπών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390</v>
      </c>
      <c r="B197" s="9" t="s">
        <v>391</v>
      </c>
      <c r="C197" s="10">
        <v>96</v>
      </c>
      <c r="D197" t="str" cm="1">
        <f t="array" aca="1" ref="D197" ca="1">IF(Background=44,A197,D196)</f>
        <v>Περιφερειακή Ενότητα Ροδόπης</v>
      </c>
      <c r="E197" t="str" cm="1">
        <f t="array" aca="1" ref="E197" ca="1">IF(Bold,A197,E196)</f>
        <v>--- Δημοτική Ενότητα Σαπών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392</v>
      </c>
      <c r="B198" s="9" t="s">
        <v>393</v>
      </c>
      <c r="C198" s="10">
        <v>86</v>
      </c>
      <c r="D198" t="str" cm="1">
        <f t="array" aca="1" ref="D198" ca="1">IF(Background=44,A198,D197)</f>
        <v>Περιφερειακή Ενότητα Ροδόπης</v>
      </c>
      <c r="E198" t="str" cm="1">
        <f t="array" aca="1" ref="E198" ca="1">IF(Bold,A198,E197)</f>
        <v>--- Δημοτική Ενότητα Σαπών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54</v>
      </c>
      <c r="B199" s="9" t="s">
        <v>55</v>
      </c>
      <c r="C199" s="10">
        <v>180</v>
      </c>
      <c r="D199" t="str" cm="1">
        <f t="array" aca="1" ref="D199" ca="1">IF(Background=44,A199,D198)</f>
        <v>Περιφερειακή Ενότητα Ροδόπης</v>
      </c>
      <c r="E199" t="str" cm="1">
        <f t="array" aca="1" ref="E199" ca="1">IF(Bold,A199,E198)</f>
        <v>--- Δημοτική Ενότητα Σαπών</v>
      </c>
      <c r="F199" t="str" cm="1">
        <f t="array" aca="1" ref="F199" ca="1">IF(Background_test=44,"True",IF(Bold_test,"True",""))</f>
        <v/>
      </c>
    </row>
    <row r="200" spans="1:6" x14ac:dyDescent="0.25">
      <c r="A200" s="3" t="s">
        <v>394</v>
      </c>
      <c r="B200" s="3" t="s">
        <v>395</v>
      </c>
      <c r="C200" s="4">
        <v>98411</v>
      </c>
      <c r="D200" t="str" cm="1">
        <f t="array" aca="1" ref="D200" ca="1">IF(Background=44,A200,D199)</f>
        <v>Περιφερειακή Ενότητα Δράμας</v>
      </c>
      <c r="E200" t="str" cm="1">
        <f t="array" aca="1" ref="E200" ca="1">IF(Bold,A200,E199)</f>
        <v>--- Δημοτική Ενότητα Σαπών</v>
      </c>
      <c r="F200" t="str" cm="1">
        <f t="array" aca="1" ref="F200" ca="1">IF(Background_test=44,"True",IF(Bold_test,"True",""))</f>
        <v>True</v>
      </c>
    </row>
    <row r="201" spans="1:6" x14ac:dyDescent="0.25">
      <c r="A201" s="5" t="s">
        <v>396</v>
      </c>
      <c r="B201" s="5" t="s">
        <v>397</v>
      </c>
      <c r="C201" s="6">
        <v>14545</v>
      </c>
      <c r="D201" t="str" cm="1">
        <f t="array" aca="1" ref="D201" ca="1">IF(Background=44,A201,D200)</f>
        <v>Περιφερειακή Ενότητα Δράμας</v>
      </c>
      <c r="E201" t="str" cm="1">
        <f t="array" aca="1" ref="E201" ca="1">IF(Bold,A201,E200)</f>
        <v>--------- Δήμος Δοξάτου</v>
      </c>
      <c r="F201" t="str" cm="1">
        <f t="array" aca="1" ref="F201" ca="1">IF(Background_test=44,"True",IF(Bold_test,"True",""))</f>
        <v>True</v>
      </c>
    </row>
    <row r="202" spans="1:6" x14ac:dyDescent="0.25">
      <c r="A202" s="7" t="s">
        <v>398</v>
      </c>
      <c r="B202" s="7" t="s">
        <v>399</v>
      </c>
      <c r="C202" s="8">
        <v>8939</v>
      </c>
      <c r="D202" t="str" cm="1">
        <f t="array" aca="1" ref="D202" ca="1">IF(Background=44,A202,D201)</f>
        <v>Περιφερειακή Ενότητα Δράμας</v>
      </c>
      <c r="E202" t="str" cm="1">
        <f t="array" aca="1" ref="E202" ca="1">IF(Bold,A202,E201)</f>
        <v>--- Δημοτική Ενότητα Δοξάτου</v>
      </c>
      <c r="F202" t="str" cm="1">
        <f t="array" aca="1" ref="F202" ca="1">IF(Background_test=44,"True",IF(Bold_test,"True",""))</f>
        <v>True</v>
      </c>
    </row>
    <row r="203" spans="1:6" x14ac:dyDescent="0.25">
      <c r="A203" s="9" t="s">
        <v>400</v>
      </c>
      <c r="B203" s="9" t="s">
        <v>401</v>
      </c>
      <c r="C203" s="10">
        <v>3121</v>
      </c>
      <c r="D203" t="str" cm="1">
        <f t="array" aca="1" ref="D203" ca="1">IF(Background=44,A203,D202)</f>
        <v>Περιφερειακή Ενότητα Δράμας</v>
      </c>
      <c r="E203" t="str" cm="1">
        <f t="array" aca="1" ref="E203" ca="1">IF(Bold,A203,E202)</f>
        <v>--- Δημοτική Ενότητα Δοξάτου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402</v>
      </c>
      <c r="B204" s="9" t="s">
        <v>403</v>
      </c>
      <c r="C204" s="10">
        <v>128</v>
      </c>
      <c r="D204" t="str" cm="1">
        <f t="array" aca="1" ref="D204" ca="1">IF(Background=44,A204,D203)</f>
        <v>Περιφερειακή Ενότητα Δράμας</v>
      </c>
      <c r="E204" t="str" cm="1">
        <f t="array" aca="1" ref="E204" ca="1">IF(Bold,A204,E203)</f>
        <v>--- Δημοτική Ενότητα Δοξάτου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404</v>
      </c>
      <c r="B205" s="9" t="s">
        <v>201</v>
      </c>
      <c r="C205" s="10" t="s">
        <v>405</v>
      </c>
      <c r="D205" t="str" cm="1">
        <f t="array" aca="1" ref="D205" ca="1">IF(Background=44,A205,D204)</f>
        <v>Περιφερειακή Ενότητα Δράμας</v>
      </c>
      <c r="E205" t="str" cm="1">
        <f t="array" aca="1" ref="E205" ca="1">IF(Bold,A205,E204)</f>
        <v>--- Δημοτική Ενότητα Δοξάτου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406</v>
      </c>
      <c r="B206" s="9" t="s">
        <v>407</v>
      </c>
      <c r="C206" s="10">
        <v>346</v>
      </c>
      <c r="D206" t="str" cm="1">
        <f t="array" aca="1" ref="D206" ca="1">IF(Background=44,A206,D205)</f>
        <v>Περιφερειακή Ενότητα Δράμας</v>
      </c>
      <c r="E206" t="str" cm="1">
        <f t="array" aca="1" ref="E206" ca="1">IF(Bold,A206,E205)</f>
        <v>--- Δημοτική Ενότητα Δοξάτου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408</v>
      </c>
      <c r="B207" s="9" t="s">
        <v>409</v>
      </c>
      <c r="C207" s="10">
        <v>243</v>
      </c>
      <c r="D207" t="str" cm="1">
        <f t="array" aca="1" ref="D207" ca="1">IF(Background=44,A207,D206)</f>
        <v>Περιφερειακή Ενότητα Δράμας</v>
      </c>
      <c r="E207" t="str" cm="1">
        <f t="array" aca="1" ref="E207" ca="1">IF(Bold,A207,E206)</f>
        <v>--- Δημοτική Ενότητα Δοξάτου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410</v>
      </c>
      <c r="B208" s="9" t="s">
        <v>411</v>
      </c>
      <c r="C208" s="10">
        <v>202</v>
      </c>
      <c r="D208" t="str" cm="1">
        <f t="array" aca="1" ref="D208" ca="1">IF(Background=44,A208,D207)</f>
        <v>Περιφερειακή Ενότητα Δράμας</v>
      </c>
      <c r="E208" t="str" cm="1">
        <f t="array" aca="1" ref="E208" ca="1">IF(Bold,A208,E207)</f>
        <v>--- Δημοτική Ενότητα Δοξάτου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412</v>
      </c>
      <c r="B209" s="9" t="s">
        <v>413</v>
      </c>
      <c r="C209" s="10">
        <v>2880</v>
      </c>
      <c r="D209" t="str" cm="1">
        <f t="array" aca="1" ref="D209" ca="1">IF(Background=44,A209,D208)</f>
        <v>Περιφερειακή Ενότητα Δράμας</v>
      </c>
      <c r="E209" t="str" cm="1">
        <f t="array" aca="1" ref="E209" ca="1">IF(Bold,A209,E208)</f>
        <v>--- Δημοτική Ενότητα Δοξάτου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414</v>
      </c>
      <c r="B210" s="9" t="s">
        <v>415</v>
      </c>
      <c r="C210" s="10">
        <v>136</v>
      </c>
      <c r="D210" t="str" cm="1">
        <f t="array" aca="1" ref="D210" ca="1">IF(Background=44,A210,D209)</f>
        <v>Περιφερειακή Ενότητα Δράμας</v>
      </c>
      <c r="E210" t="str" cm="1">
        <f t="array" aca="1" ref="E210" ca="1">IF(Bold,A210,E209)</f>
        <v>--- Δημοτική Ενότητα Δοξάτου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416</v>
      </c>
      <c r="B211" s="9" t="s">
        <v>417</v>
      </c>
      <c r="C211" s="10">
        <v>331</v>
      </c>
      <c r="D211" t="str" cm="1">
        <f t="array" aca="1" ref="D211" ca="1">IF(Background=44,A211,D210)</f>
        <v>Περιφερειακή Ενότητα Δράμας</v>
      </c>
      <c r="E211" t="str" cm="1">
        <f t="array" aca="1" ref="E211" ca="1">IF(Bold,A211,E210)</f>
        <v>--- Δημοτική Ενότητα Δοξάτου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418</v>
      </c>
      <c r="B212" s="9" t="s">
        <v>419</v>
      </c>
      <c r="C212" s="10">
        <v>1325</v>
      </c>
      <c r="D212" t="str" cm="1">
        <f t="array" aca="1" ref="D212" ca="1">IF(Background=44,A212,D211)</f>
        <v>Περιφερειακή Ενότητα Δράμας</v>
      </c>
      <c r="E212" t="str" cm="1">
        <f t="array" aca="1" ref="E212" ca="1">IF(Bold,A212,E211)</f>
        <v>--- Δημοτική Ενότητα Δοξάτου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420</v>
      </c>
      <c r="B213" s="9" t="s">
        <v>421</v>
      </c>
      <c r="C213" s="10">
        <v>10</v>
      </c>
      <c r="D213" t="str" cm="1">
        <f t="array" aca="1" ref="D213" ca="1">IF(Background=44,A213,D212)</f>
        <v>Περιφερειακή Ενότητα Δράμας</v>
      </c>
      <c r="E213" t="str" cm="1">
        <f t="array" aca="1" ref="E213" ca="1">IF(Bold,A213,E212)</f>
        <v>--- Δημοτική Ενότητα Δοξάτου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422</v>
      </c>
      <c r="B214" s="9" t="s">
        <v>423</v>
      </c>
      <c r="C214" s="10">
        <v>167</v>
      </c>
      <c r="D214" t="str" cm="1">
        <f t="array" aca="1" ref="D214" ca="1">IF(Background=44,A214,D213)</f>
        <v>Περιφερειακή Ενότητα Δράμας</v>
      </c>
      <c r="E214" t="str" cm="1">
        <f t="array" aca="1" ref="E214" ca="1">IF(Bold,A214,E213)</f>
        <v>--- Δημοτική Ενότητα Δοξάτου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424</v>
      </c>
      <c r="B215" s="9" t="s">
        <v>425</v>
      </c>
      <c r="C215" s="10">
        <v>50</v>
      </c>
      <c r="D215" t="str" cm="1">
        <f t="array" aca="1" ref="D215" ca="1">IF(Background=44,A215,D214)</f>
        <v>Περιφερειακή Ενότητα Δράμας</v>
      </c>
      <c r="E215" t="str" cm="1">
        <f t="array" aca="1" ref="E215" ca="1">IF(Bold,A215,E214)</f>
        <v>--- Δημοτική Ενότητα Δοξάτου</v>
      </c>
      <c r="F215" t="str" cm="1">
        <f t="array" aca="1" ref="F215" ca="1">IF(Background_test=44,"True",IF(Bold_test,"True",""))</f>
        <v/>
      </c>
    </row>
    <row r="216" spans="1:6" x14ac:dyDescent="0.25">
      <c r="A216" s="7" t="s">
        <v>426</v>
      </c>
      <c r="B216" s="7" t="s">
        <v>427</v>
      </c>
      <c r="C216" s="8">
        <v>5606</v>
      </c>
      <c r="D216" t="str" cm="1">
        <f t="array" aca="1" ref="D216" ca="1">IF(Background=44,A216,D215)</f>
        <v>Περιφερειακή Ενότητα Δράμας</v>
      </c>
      <c r="E216" t="str" cm="1">
        <f t="array" aca="1" ref="E216" ca="1">IF(Bold,A216,E215)</f>
        <v>--- Δημοτική Ενότητα Καλαμπακίου</v>
      </c>
      <c r="F216" t="str" cm="1">
        <f t="array" aca="1" ref="F216" ca="1">IF(Background_test=44,"True",IF(Bold_test,"True",""))</f>
        <v>True</v>
      </c>
    </row>
    <row r="217" spans="1:6" x14ac:dyDescent="0.25">
      <c r="A217" s="9" t="s">
        <v>428</v>
      </c>
      <c r="B217" s="9" t="s">
        <v>429</v>
      </c>
      <c r="C217" s="10">
        <v>447</v>
      </c>
      <c r="D217" t="str" cm="1">
        <f t="array" aca="1" ref="D217" ca="1">IF(Background=44,A217,D216)</f>
        <v>Περιφερειακή Ενότητα Δράμας</v>
      </c>
      <c r="E217" t="str" cm="1">
        <f t="array" aca="1" ref="E217" ca="1">IF(Bold,A217,E216)</f>
        <v>--- Δημοτική Ενότητα Καλαμπακίου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430</v>
      </c>
      <c r="B218" s="9" t="s">
        <v>431</v>
      </c>
      <c r="C218" s="10">
        <v>3087</v>
      </c>
      <c r="D218" t="str" cm="1">
        <f t="array" aca="1" ref="D218" ca="1">IF(Background=44,A218,D217)</f>
        <v>Περιφερειακή Ενότητα Δράμας</v>
      </c>
      <c r="E218" t="str" cm="1">
        <f t="array" aca="1" ref="E218" ca="1">IF(Bold,A218,E217)</f>
        <v>--- Δημοτική Ενότητα Καλαμπακίου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432</v>
      </c>
      <c r="B219" s="9" t="s">
        <v>433</v>
      </c>
      <c r="C219" s="10">
        <v>588</v>
      </c>
      <c r="D219" t="str" cm="1">
        <f t="array" aca="1" ref="D219" ca="1">IF(Background=44,A219,D218)</f>
        <v>Περιφερειακή Ενότητα Δράμας</v>
      </c>
      <c r="E219" t="str" cm="1">
        <f t="array" aca="1" ref="E219" ca="1">IF(Bold,A219,E218)</f>
        <v>--- Δημοτική Ενότητα Καλαμπακίου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434</v>
      </c>
      <c r="B220" s="9" t="s">
        <v>435</v>
      </c>
      <c r="C220" s="10">
        <v>578</v>
      </c>
      <c r="D220" t="str" cm="1">
        <f t="array" aca="1" ref="D220" ca="1">IF(Background=44,A220,D219)</f>
        <v>Περιφερειακή Ενότητα Δράμας</v>
      </c>
      <c r="E220" t="str" cm="1">
        <f t="array" aca="1" ref="E220" ca="1">IF(Bold,A220,E219)</f>
        <v>--- Δημοτική Ενότητα Καλαμπακίου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436</v>
      </c>
      <c r="B221" s="9" t="s">
        <v>437</v>
      </c>
      <c r="C221" s="10">
        <v>906</v>
      </c>
      <c r="D221" t="str" cm="1">
        <f t="array" aca="1" ref="D221" ca="1">IF(Background=44,A221,D220)</f>
        <v>Περιφερειακή Ενότητα Δράμας</v>
      </c>
      <c r="E221" t="str" cm="1">
        <f t="array" aca="1" ref="E221" ca="1">IF(Bold,A221,E220)</f>
        <v>--- Δημοτική Ενότητα Καλαμπακίου</v>
      </c>
      <c r="F221" t="str" cm="1">
        <f t="array" aca="1" ref="F221" ca="1">IF(Background_test=44,"True",IF(Bold_test,"True",""))</f>
        <v/>
      </c>
    </row>
    <row r="222" spans="1:6" x14ac:dyDescent="0.25">
      <c r="A222" s="5" t="s">
        <v>438</v>
      </c>
      <c r="B222" s="5" t="s">
        <v>439</v>
      </c>
      <c r="C222" s="6">
        <v>58672</v>
      </c>
      <c r="D222" t="str" cm="1">
        <f t="array" aca="1" ref="D222" ca="1">IF(Background=44,A222,D221)</f>
        <v>Περιφερειακή Ενότητα Δράμας</v>
      </c>
      <c r="E222" t="str" cm="1">
        <f t="array" aca="1" ref="E222" ca="1">IF(Bold,A222,E221)</f>
        <v>--------- Δήμος Δράμας</v>
      </c>
      <c r="F222" t="str" cm="1">
        <f t="array" aca="1" ref="F222" ca="1">IF(Background_test=44,"True",IF(Bold_test,"True",""))</f>
        <v>True</v>
      </c>
    </row>
    <row r="223" spans="1:6" x14ac:dyDescent="0.25">
      <c r="A223" s="7" t="s">
        <v>440</v>
      </c>
      <c r="B223" s="7" t="s">
        <v>441</v>
      </c>
      <c r="C223" s="8">
        <v>58284</v>
      </c>
      <c r="D223" t="str" cm="1">
        <f t="array" aca="1" ref="D223" ca="1">IF(Background=44,A223,D222)</f>
        <v>Περιφερειακή Ενότητα Δράμας</v>
      </c>
      <c r="E223" t="str" cm="1">
        <f t="array" aca="1" ref="E223" ca="1">IF(Bold,A223,E222)</f>
        <v>--- Δημοτική Ενότητα Δράμας</v>
      </c>
      <c r="F223" t="str" cm="1">
        <f t="array" aca="1" ref="F223" ca="1">IF(Background_test=44,"True",IF(Bold_test,"True",""))</f>
        <v>True</v>
      </c>
    </row>
    <row r="224" spans="1:6" x14ac:dyDescent="0.25">
      <c r="A224" s="9" t="s">
        <v>308</v>
      </c>
      <c r="B224" s="9" t="s">
        <v>309</v>
      </c>
      <c r="C224" s="10">
        <v>325</v>
      </c>
      <c r="D224" t="str" cm="1">
        <f t="array" aca="1" ref="D224" ca="1">IF(Background=44,A224,D223)</f>
        <v>Περιφερειακή Ενότητα Δράμας</v>
      </c>
      <c r="E224" t="str" cm="1">
        <f t="array" aca="1" ref="E224" ca="1">IF(Bold,A224,E223)</f>
        <v>--- Δημοτική Ενότητα Δράμας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442</v>
      </c>
      <c r="B225" s="9" t="s">
        <v>443</v>
      </c>
      <c r="C225" s="10">
        <v>96</v>
      </c>
      <c r="D225" t="str" cm="1">
        <f t="array" aca="1" ref="D225" ca="1">IF(Background=44,A225,D224)</f>
        <v>Περιφερειακή Ενότητα Δράμας</v>
      </c>
      <c r="E225" t="str" cm="1">
        <f t="array" aca="1" ref="E225" ca="1">IF(Bold,A225,E224)</f>
        <v>--- Δημοτική Ενότητα Δράμας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444</v>
      </c>
      <c r="B226" s="9" t="s">
        <v>445</v>
      </c>
      <c r="C226" s="10">
        <v>26</v>
      </c>
      <c r="D226" t="str" cm="1">
        <f t="array" aca="1" ref="D226" ca="1">IF(Background=44,A226,D225)</f>
        <v>Περιφερειακή Ενότητα Δράμας</v>
      </c>
      <c r="E226" t="str" cm="1">
        <f t="array" aca="1" ref="E226" ca="1">IF(Bold,A226,E225)</f>
        <v>--- Δημοτική Ενότητα Δράμας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446</v>
      </c>
      <c r="B227" s="9" t="s">
        <v>447</v>
      </c>
      <c r="C227" s="10">
        <v>44521</v>
      </c>
      <c r="D227" t="str" cm="1">
        <f t="array" aca="1" ref="D227" ca="1">IF(Background=44,A227,D226)</f>
        <v>Περιφερειακή Ενότητα Δράμας</v>
      </c>
      <c r="E227" t="str" cm="1">
        <f t="array" aca="1" ref="E227" ca="1">IF(Bold,A227,E226)</f>
        <v>--- Δημοτική Ενότητα Δράμας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448</v>
      </c>
      <c r="B228" s="9" t="s">
        <v>449</v>
      </c>
      <c r="C228" s="10">
        <v>1278</v>
      </c>
      <c r="D228" t="str" cm="1">
        <f t="array" aca="1" ref="D228" ca="1">IF(Background=44,A228,D227)</f>
        <v>Περιφερειακή Ενότητα Δράμας</v>
      </c>
      <c r="E228" t="str" cm="1">
        <f t="array" aca="1" ref="E228" ca="1">IF(Bold,A228,E227)</f>
        <v>--- Δημοτική Ενότητα Δράμας</v>
      </c>
      <c r="F228" t="str" cm="1">
        <f t="array" aca="1" ref="F228" ca="1">IF(Background_test=44,"True",IF(Bold_test,"True",""))</f>
        <v/>
      </c>
    </row>
    <row r="229" spans="1:6" x14ac:dyDescent="0.25">
      <c r="A229" s="9" t="s">
        <v>450</v>
      </c>
      <c r="B229" s="9" t="s">
        <v>451</v>
      </c>
      <c r="C229" s="10">
        <v>1203</v>
      </c>
      <c r="D229" t="str" cm="1">
        <f t="array" aca="1" ref="D229" ca="1">IF(Background=44,A229,D228)</f>
        <v>Περιφερειακή Ενότητα Δράμας</v>
      </c>
      <c r="E229" t="str" cm="1">
        <f t="array" aca="1" ref="E229" ca="1">IF(Bold,A229,E228)</f>
        <v>--- Δημοτική Ενότητα Δράμας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452</v>
      </c>
      <c r="B230" s="9" t="s">
        <v>453</v>
      </c>
      <c r="C230" s="10">
        <v>995</v>
      </c>
      <c r="D230" t="str" cm="1">
        <f t="array" aca="1" ref="D230" ca="1">IF(Background=44,A230,D229)</f>
        <v>Περιφερειακή Ενότητα Δράμας</v>
      </c>
      <c r="E230" t="str" cm="1">
        <f t="array" aca="1" ref="E230" ca="1">IF(Bold,A230,E229)</f>
        <v>--- Δημοτική Ενότητα Δράμας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454</v>
      </c>
      <c r="B231" s="9" t="s">
        <v>455</v>
      </c>
      <c r="C231" s="10">
        <v>72</v>
      </c>
      <c r="D231" t="str" cm="1">
        <f t="array" aca="1" ref="D231" ca="1">IF(Background=44,A231,D230)</f>
        <v>Περιφερειακή Ενότητα Δράμας</v>
      </c>
      <c r="E231" t="str" cm="1">
        <f t="array" aca="1" ref="E231" ca="1">IF(Bold,A231,E230)</f>
        <v>--- Δημοτική Ενότητα Δράμας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456</v>
      </c>
      <c r="B232" s="9" t="s">
        <v>457</v>
      </c>
      <c r="C232" s="10">
        <v>40</v>
      </c>
      <c r="D232" t="str" cm="1">
        <f t="array" aca="1" ref="D232" ca="1">IF(Background=44,A232,D231)</f>
        <v>Περιφερειακή Ενότητα Δράμας</v>
      </c>
      <c r="E232" t="str" cm="1">
        <f t="array" aca="1" ref="E232" ca="1">IF(Bold,A232,E231)</f>
        <v>--- Δημοτική Ενότητα Δράμας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458</v>
      </c>
      <c r="B233" s="9" t="s">
        <v>459</v>
      </c>
      <c r="C233" s="10">
        <v>734</v>
      </c>
      <c r="D233" t="str" cm="1">
        <f t="array" aca="1" ref="D233" ca="1">IF(Background=44,A233,D232)</f>
        <v>Περιφερειακή Ενότητα Δράμας</v>
      </c>
      <c r="E233" t="str" cm="1">
        <f t="array" aca="1" ref="E233" ca="1">IF(Bold,A233,E232)</f>
        <v>--- Δημοτική Ενότητα Δράμας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460</v>
      </c>
      <c r="B234" s="9" t="s">
        <v>461</v>
      </c>
      <c r="C234" s="10">
        <v>181</v>
      </c>
      <c r="D234" t="str" cm="1">
        <f t="array" aca="1" ref="D234" ca="1">IF(Background=44,A234,D233)</f>
        <v>Περιφερειακή Ενότητα Δράμας</v>
      </c>
      <c r="E234" t="str" cm="1">
        <f t="array" aca="1" ref="E234" ca="1">IF(Bold,A234,E233)</f>
        <v>--- Δημοτική Ενότητα Δράμας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462</v>
      </c>
      <c r="B235" s="9" t="s">
        <v>463</v>
      </c>
      <c r="C235" s="10">
        <v>631</v>
      </c>
      <c r="D235" t="str" cm="1">
        <f t="array" aca="1" ref="D235" ca="1">IF(Background=44,A235,D234)</f>
        <v>Περιφερειακή Ενότητα Δράμας</v>
      </c>
      <c r="E235" t="str" cm="1">
        <f t="array" aca="1" ref="E235" ca="1">IF(Bold,A235,E234)</f>
        <v>--- Δημοτική Ενότητα Δράμας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464</v>
      </c>
      <c r="B236" s="9" t="s">
        <v>465</v>
      </c>
      <c r="C236" s="10">
        <v>785</v>
      </c>
      <c r="D236" t="str" cm="1">
        <f t="array" aca="1" ref="D236" ca="1">IF(Background=44,A236,D235)</f>
        <v>Περιφερειακή Ενότητα Δράμας</v>
      </c>
      <c r="E236" t="str" cm="1">
        <f t="array" aca="1" ref="E236" ca="1">IF(Bold,A236,E235)</f>
        <v>--- Δημοτική Ενότητα Δράμας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466</v>
      </c>
      <c r="B237" s="9" t="s">
        <v>467</v>
      </c>
      <c r="C237" s="10">
        <v>721</v>
      </c>
      <c r="D237" t="str" cm="1">
        <f t="array" aca="1" ref="D237" ca="1">IF(Background=44,A237,D236)</f>
        <v>Περιφερειακή Ενότητα Δράμας</v>
      </c>
      <c r="E237" t="str" cm="1">
        <f t="array" aca="1" ref="E237" ca="1">IF(Bold,A237,E236)</f>
        <v>--- Δημοτική Ενότητα Δράμας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468</v>
      </c>
      <c r="B238" s="9" t="s">
        <v>469</v>
      </c>
      <c r="C238" s="10">
        <v>505</v>
      </c>
      <c r="D238" t="str" cm="1">
        <f t="array" aca="1" ref="D238" ca="1">IF(Background=44,A238,D237)</f>
        <v>Περιφερειακή Ενότητα Δράμας</v>
      </c>
      <c r="E238" t="str" cm="1">
        <f t="array" aca="1" ref="E238" ca="1">IF(Bold,A238,E237)</f>
        <v>--- Δημοτική Ενότητα Δράμας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470</v>
      </c>
      <c r="B239" s="9" t="s">
        <v>471</v>
      </c>
      <c r="C239" s="10">
        <v>377</v>
      </c>
      <c r="D239" t="str" cm="1">
        <f t="array" aca="1" ref="D239" ca="1">IF(Background=44,A239,D238)</f>
        <v>Περιφερειακή Ενότητα Δράμας</v>
      </c>
      <c r="E239" t="str" cm="1">
        <f t="array" aca="1" ref="E239" ca="1">IF(Bold,A239,E238)</f>
        <v>--- Δημοτική Ενότητα Δράμας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472</v>
      </c>
      <c r="B240" s="9" t="s">
        <v>473</v>
      </c>
      <c r="C240" s="10">
        <v>2546</v>
      </c>
      <c r="D240" t="str" cm="1">
        <f t="array" aca="1" ref="D240" ca="1">IF(Background=44,A240,D239)</f>
        <v>Περιφερειακή Ενότητα Δράμας</v>
      </c>
      <c r="E240" t="str" cm="1">
        <f t="array" aca="1" ref="E240" ca="1">IF(Bold,A240,E239)</f>
        <v>--- Δημοτική Ενότητα Δράμας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474</v>
      </c>
      <c r="B241" s="9" t="s">
        <v>475</v>
      </c>
      <c r="C241" s="10">
        <v>315</v>
      </c>
      <c r="D241" t="str" cm="1">
        <f t="array" aca="1" ref="D241" ca="1">IF(Background=44,A241,D240)</f>
        <v>Περιφερειακή Ενότητα Δράμας</v>
      </c>
      <c r="E241" t="str" cm="1">
        <f t="array" aca="1" ref="E241" ca="1">IF(Bold,A241,E240)</f>
        <v>--- Δημοτική Ενότητα Δράμας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476</v>
      </c>
      <c r="B242" s="9" t="s">
        <v>477</v>
      </c>
      <c r="C242" s="10">
        <v>10</v>
      </c>
      <c r="D242" t="str" cm="1">
        <f t="array" aca="1" ref="D242" ca="1">IF(Background=44,A242,D241)</f>
        <v>Περιφερειακή Ενότητα Δράμας</v>
      </c>
      <c r="E242" t="str" cm="1">
        <f t="array" aca="1" ref="E242" ca="1">IF(Bold,A242,E241)</f>
        <v>--- Δημοτική Ενότητα Δράμας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478</v>
      </c>
      <c r="B243" s="9" t="s">
        <v>479</v>
      </c>
      <c r="C243" s="10">
        <v>148</v>
      </c>
      <c r="D243" t="str" cm="1">
        <f t="array" aca="1" ref="D243" ca="1">IF(Background=44,A243,D242)</f>
        <v>Περιφερειακή Ενότητα Δράμας</v>
      </c>
      <c r="E243" t="str" cm="1">
        <f t="array" aca="1" ref="E243" ca="1">IF(Bold,A243,E242)</f>
        <v>--- Δημοτική Ενότητα Δράμας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480</v>
      </c>
      <c r="B244" s="9" t="s">
        <v>481</v>
      </c>
      <c r="C244" s="10">
        <v>18</v>
      </c>
      <c r="D244" t="str" cm="1">
        <f t="array" aca="1" ref="D244" ca="1">IF(Background=44,A244,D243)</f>
        <v>Περιφερειακή Ενότητα Δράμας</v>
      </c>
      <c r="E244" t="str" cm="1">
        <f t="array" aca="1" ref="E244" ca="1">IF(Bold,A244,E243)</f>
        <v>--- Δημοτική Ενότητα Δράμας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56</v>
      </c>
      <c r="B245" s="9" t="s">
        <v>57</v>
      </c>
      <c r="C245" s="10">
        <v>40</v>
      </c>
      <c r="D245" t="str" cm="1">
        <f t="array" aca="1" ref="D245" ca="1">IF(Background=44,A245,D244)</f>
        <v>Περιφερειακή Ενότητα Δράμας</v>
      </c>
      <c r="E245" t="str" cm="1">
        <f t="array" aca="1" ref="E245" ca="1">IF(Bold,A245,E244)</f>
        <v>--- Δημοτική Ενότητα Δράμας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482</v>
      </c>
      <c r="B246" s="9" t="s">
        <v>483</v>
      </c>
      <c r="C246" s="10">
        <v>2717</v>
      </c>
      <c r="D246" t="str" cm="1">
        <f t="array" aca="1" ref="D246" ca="1">IF(Background=44,A246,D245)</f>
        <v>Περιφερειακή Ενότητα Δράμας</v>
      </c>
      <c r="E246" t="str" cm="1">
        <f t="array" aca="1" ref="E246" ca="1">IF(Bold,A246,E245)</f>
        <v>--- Δημοτική Ενότητα Δράμας</v>
      </c>
      <c r="F246" t="str" cm="1">
        <f t="array" aca="1" ref="F246" ca="1">IF(Background_test=44,"True",IF(Bold_test,"True",""))</f>
        <v/>
      </c>
    </row>
    <row r="247" spans="1:6" x14ac:dyDescent="0.25">
      <c r="A247" s="7" t="s">
        <v>484</v>
      </c>
      <c r="B247" s="7" t="s">
        <v>485</v>
      </c>
      <c r="C247" s="8">
        <v>388</v>
      </c>
      <c r="D247" t="str" cm="1">
        <f t="array" aca="1" ref="D247" ca="1">IF(Background=44,A247,D246)</f>
        <v>Περιφερειακή Ενότητα Δράμας</v>
      </c>
      <c r="E247" t="str" cm="1">
        <f t="array" aca="1" ref="E247" ca="1">IF(Bold,A247,E246)</f>
        <v>--- Δημοτική Ενότητα Σιδηρονέρου</v>
      </c>
      <c r="F247" t="str" cm="1">
        <f t="array" aca="1" ref="F247" ca="1">IF(Background_test=44,"True",IF(Bold_test,"True",""))</f>
        <v>True</v>
      </c>
    </row>
    <row r="248" spans="1:6" x14ac:dyDescent="0.25">
      <c r="A248" s="9" t="s">
        <v>486</v>
      </c>
      <c r="B248" s="9" t="s">
        <v>487</v>
      </c>
      <c r="C248" s="10">
        <v>22</v>
      </c>
      <c r="D248" t="str" cm="1">
        <f t="array" aca="1" ref="D248" ca="1">IF(Background=44,A248,D247)</f>
        <v>Περιφερειακή Ενότητα Δράμας</v>
      </c>
      <c r="E248" t="str" cm="1">
        <f t="array" aca="1" ref="E248" ca="1">IF(Bold,A248,E247)</f>
        <v>--- Δημοτική Ενότητα Σιδηρονέρου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488</v>
      </c>
      <c r="B249" s="9" t="s">
        <v>489</v>
      </c>
      <c r="C249" s="10">
        <v>22</v>
      </c>
      <c r="D249" t="str" cm="1">
        <f t="array" aca="1" ref="D249" ca="1">IF(Background=44,A249,D248)</f>
        <v>Περιφερειακή Ενότητα Δράμας</v>
      </c>
      <c r="E249" t="str" cm="1">
        <f t="array" aca="1" ref="E249" ca="1">IF(Bold,A249,E248)</f>
        <v>--- Δημοτική Ενότητα Σιδηρονέρου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490</v>
      </c>
      <c r="B250" s="9" t="s">
        <v>491</v>
      </c>
      <c r="C250" s="10">
        <v>37</v>
      </c>
      <c r="D250" t="str" cm="1">
        <f t="array" aca="1" ref="D250" ca="1">IF(Background=44,A250,D249)</f>
        <v>Περιφερειακή Ενότητα Δράμας</v>
      </c>
      <c r="E250" t="str" cm="1">
        <f t="array" aca="1" ref="E250" ca="1">IF(Bold,A250,E249)</f>
        <v>--- Δημοτική Ενότητα Σιδηρονέρου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492</v>
      </c>
      <c r="B251" s="9" t="s">
        <v>493</v>
      </c>
      <c r="C251" s="10">
        <v>223</v>
      </c>
      <c r="D251" t="str" cm="1">
        <f t="array" aca="1" ref="D251" ca="1">IF(Background=44,A251,D250)</f>
        <v>Περιφερειακή Ενότητα Δράμας</v>
      </c>
      <c r="E251" t="str" cm="1">
        <f t="array" aca="1" ref="E251" ca="1">IF(Bold,A251,E250)</f>
        <v>--- Δημοτική Ενότητα Σιδηρονέρου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494</v>
      </c>
      <c r="B252" s="9" t="s">
        <v>495</v>
      </c>
      <c r="C252" s="10">
        <v>84</v>
      </c>
      <c r="D252" t="str" cm="1">
        <f t="array" aca="1" ref="D252" ca="1">IF(Background=44,A252,D251)</f>
        <v>Περιφερειακή Ενότητα Δράμας</v>
      </c>
      <c r="E252" t="str" cm="1">
        <f t="array" aca="1" ref="E252" ca="1">IF(Bold,A252,E251)</f>
        <v>--- Δημοτική Ενότητα Σιδηρονέρου</v>
      </c>
      <c r="F252" t="str" cm="1">
        <f t="array" aca="1" ref="F252" ca="1">IF(Background_test=44,"True",IF(Bold_test,"True",""))</f>
        <v/>
      </c>
    </row>
    <row r="253" spans="1:6" x14ac:dyDescent="0.25">
      <c r="A253" s="5" t="s">
        <v>496</v>
      </c>
      <c r="B253" s="5" t="s">
        <v>497</v>
      </c>
      <c r="C253" s="6">
        <v>7962</v>
      </c>
      <c r="D253" t="str" cm="1">
        <f t="array" aca="1" ref="D253" ca="1">IF(Background=44,A253,D252)</f>
        <v>Περιφερειακή Ενότητα Δράμας</v>
      </c>
      <c r="E253" t="str" cm="1">
        <f t="array" aca="1" ref="E253" ca="1">IF(Bold,A253,E252)</f>
        <v>--------- Δήμος Κάτω Νευροκοπίου</v>
      </c>
      <c r="F253" t="str" cm="1">
        <f t="array" aca="1" ref="F253" ca="1">IF(Background_test=44,"True",IF(Bold_test,"True",""))</f>
        <v>True</v>
      </c>
    </row>
    <row r="254" spans="1:6" x14ac:dyDescent="0.25">
      <c r="A254" s="9" t="s">
        <v>498</v>
      </c>
      <c r="B254" s="9" t="s">
        <v>499</v>
      </c>
      <c r="C254" s="10">
        <v>2225</v>
      </c>
      <c r="D254" t="str" cm="1">
        <f t="array" aca="1" ref="D254" ca="1">IF(Background=44,A254,D253)</f>
        <v>Περιφερειακή Ενότητα Δράμας</v>
      </c>
      <c r="E254" t="str" cm="1">
        <f t="array" aca="1" ref="E254" ca="1">IF(Bold,A254,E253)</f>
        <v>--------- Δήμος Κάτω Νευροκοπίου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500</v>
      </c>
      <c r="B255" s="9" t="s">
        <v>501</v>
      </c>
      <c r="C255" s="10">
        <v>91</v>
      </c>
      <c r="D255" t="str" cm="1">
        <f t="array" aca="1" ref="D255" ca="1">IF(Background=44,A255,D254)</f>
        <v>Περιφερειακή Ενότητα Δράμας</v>
      </c>
      <c r="E255" t="str" cm="1">
        <f t="array" aca="1" ref="E255" ca="1">IF(Bold,A255,E254)</f>
        <v>--------- Δήμος Κάτω Νευροκοπίου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502</v>
      </c>
      <c r="B256" s="9" t="s">
        <v>503</v>
      </c>
      <c r="C256" s="10">
        <v>462</v>
      </c>
      <c r="D256" t="str" cm="1">
        <f t="array" aca="1" ref="D256" ca="1">IF(Background=44,A256,D255)</f>
        <v>Περιφερειακή Ενότητα Δράμας</v>
      </c>
      <c r="E256" t="str" cm="1">
        <f t="array" aca="1" ref="E256" ca="1">IF(Bold,A256,E255)</f>
        <v>--------- Δήμος Κάτω Νευροκοπίου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504</v>
      </c>
      <c r="B257" s="9" t="s">
        <v>505</v>
      </c>
      <c r="C257" s="10">
        <v>1027</v>
      </c>
      <c r="D257" t="str" cm="1">
        <f t="array" aca="1" ref="D257" ca="1">IF(Background=44,A257,D256)</f>
        <v>Περιφερειακή Ενότητα Δράμας</v>
      </c>
      <c r="E257" t="str" cm="1">
        <f t="array" aca="1" ref="E257" ca="1">IF(Bold,A257,E256)</f>
        <v>--------- Δήμος Κάτω Νευροκοπίου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506</v>
      </c>
      <c r="B258" s="9" t="s">
        <v>507</v>
      </c>
      <c r="C258" s="10">
        <v>85</v>
      </c>
      <c r="D258" t="str" cm="1">
        <f t="array" aca="1" ref="D258" ca="1">IF(Background=44,A258,D257)</f>
        <v>Περιφερειακή Ενότητα Δράμας</v>
      </c>
      <c r="E258" t="str" cm="1">
        <f t="array" aca="1" ref="E258" ca="1">IF(Bold,A258,E257)</f>
        <v>--------- Δήμος Κάτω Νευροκοπίου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508</v>
      </c>
      <c r="B259" s="9" t="s">
        <v>509</v>
      </c>
      <c r="C259" s="10">
        <v>244</v>
      </c>
      <c r="D259" t="str" cm="1">
        <f t="array" aca="1" ref="D259" ca="1">IF(Background=44,A259,D258)</f>
        <v>Περιφερειακή Ενότητα Δράμας</v>
      </c>
      <c r="E259" t="str" cm="1">
        <f t="array" aca="1" ref="E259" ca="1">IF(Bold,A259,E258)</f>
        <v>--------- Δήμος Κάτω Νευροκοπίου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510</v>
      </c>
      <c r="B260" s="9" t="s">
        <v>511</v>
      </c>
      <c r="C260" s="10">
        <v>147</v>
      </c>
      <c r="D260" t="str" cm="1">
        <f t="array" aca="1" ref="D260" ca="1">IF(Background=44,A260,D259)</f>
        <v>Περιφερειακή Ενότητα Δράμας</v>
      </c>
      <c r="E260" t="str" cm="1">
        <f t="array" aca="1" ref="E260" ca="1">IF(Bold,A260,E259)</f>
        <v>--------- Δήμος Κάτω Νευροκοπίου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512</v>
      </c>
      <c r="B261" s="9" t="s">
        <v>513</v>
      </c>
      <c r="C261" s="10">
        <v>222</v>
      </c>
      <c r="D261" t="str" cm="1">
        <f t="array" aca="1" ref="D261" ca="1">IF(Background=44,A261,D260)</f>
        <v>Περιφερειακή Ενότητα Δράμας</v>
      </c>
      <c r="E261" t="str" cm="1">
        <f t="array" aca="1" ref="E261" ca="1">IF(Bold,A261,E260)</f>
        <v>--------- Δήμος Κάτω Νευροκοπίου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514</v>
      </c>
      <c r="B262" s="9" t="s">
        <v>515</v>
      </c>
      <c r="C262" s="10">
        <v>560</v>
      </c>
      <c r="D262" t="str" cm="1">
        <f t="array" aca="1" ref="D262" ca="1">IF(Background=44,A262,D261)</f>
        <v>Περιφερειακή Ενότητα Δράμας</v>
      </c>
      <c r="E262" t="str" cm="1">
        <f t="array" aca="1" ref="E262" ca="1">IF(Bold,A262,E261)</f>
        <v>--------- Δήμος Κάτω Νευροκοπίου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516</v>
      </c>
      <c r="B263" s="9" t="s">
        <v>517</v>
      </c>
      <c r="C263" s="10">
        <v>465</v>
      </c>
      <c r="D263" t="str" cm="1">
        <f t="array" aca="1" ref="D263" ca="1">IF(Background=44,A263,D262)</f>
        <v>Περιφερειακή Ενότητα Δράμας</v>
      </c>
      <c r="E263" t="str" cm="1">
        <f t="array" aca="1" ref="E263" ca="1">IF(Bold,A263,E262)</f>
        <v>--------- Δήμος Κάτω Νευροκοπίου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518</v>
      </c>
      <c r="B264" s="9" t="s">
        <v>519</v>
      </c>
      <c r="C264" s="10">
        <v>111</v>
      </c>
      <c r="D264" t="str" cm="1">
        <f t="array" aca="1" ref="D264" ca="1">IF(Background=44,A264,D263)</f>
        <v>Περιφερειακή Ενότητα Δράμας</v>
      </c>
      <c r="E264" t="str" cm="1">
        <f t="array" aca="1" ref="E264" ca="1">IF(Bold,A264,E263)</f>
        <v>--------- Δήμος Κάτω Νευροκοπίου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520</v>
      </c>
      <c r="B265" s="9" t="s">
        <v>521</v>
      </c>
      <c r="C265" s="10">
        <v>37</v>
      </c>
      <c r="D265" t="str" cm="1">
        <f t="array" aca="1" ref="D265" ca="1">IF(Background=44,A265,D264)</f>
        <v>Περιφερειακή Ενότητα Δράμας</v>
      </c>
      <c r="E265" t="str" cm="1">
        <f t="array" aca="1" ref="E265" ca="1">IF(Bold,A265,E264)</f>
        <v>--------- Δήμος Κάτω Νευροκοπίου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522</v>
      </c>
      <c r="B266" s="9" t="s">
        <v>523</v>
      </c>
      <c r="C266" s="10">
        <v>527</v>
      </c>
      <c r="D266" t="str" cm="1">
        <f t="array" aca="1" ref="D266" ca="1">IF(Background=44,A266,D265)</f>
        <v>Περιφερειακή Ενότητα Δράμας</v>
      </c>
      <c r="E266" t="str" cm="1">
        <f t="array" aca="1" ref="E266" ca="1">IF(Bold,A266,E265)</f>
        <v>--------- Δήμος Κάτω Νευροκοπίου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524</v>
      </c>
      <c r="B267" s="9" t="s">
        <v>525</v>
      </c>
      <c r="C267" s="10">
        <v>158</v>
      </c>
      <c r="D267" t="str" cm="1">
        <f t="array" aca="1" ref="D267" ca="1">IF(Background=44,A267,D266)</f>
        <v>Περιφερειακή Ενότητα Δράμας</v>
      </c>
      <c r="E267" t="str" cm="1">
        <f t="array" aca="1" ref="E267" ca="1">IF(Bold,A267,E266)</f>
        <v>--------- Δήμος Κάτω Νευροκοπίου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526</v>
      </c>
      <c r="B268" s="9" t="s">
        <v>527</v>
      </c>
      <c r="C268" s="10">
        <v>26</v>
      </c>
      <c r="D268" t="str" cm="1">
        <f t="array" aca="1" ref="D268" ca="1">IF(Background=44,A268,D267)</f>
        <v>Περιφερειακή Ενότητα Δράμας</v>
      </c>
      <c r="E268" t="str" cm="1">
        <f t="array" aca="1" ref="E268" ca="1">IF(Bold,A268,E267)</f>
        <v>--------- Δήμος Κάτω Νευροκοπίου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528</v>
      </c>
      <c r="B269" s="9" t="s">
        <v>529</v>
      </c>
      <c r="C269" s="10">
        <v>902</v>
      </c>
      <c r="D269" t="str" cm="1">
        <f t="array" aca="1" ref="D269" ca="1">IF(Background=44,A269,D268)</f>
        <v>Περιφερειακή Ενότητα Δράμας</v>
      </c>
      <c r="E269" t="str" cm="1">
        <f t="array" aca="1" ref="E269" ca="1">IF(Bold,A269,E268)</f>
        <v>--------- Δήμος Κάτω Νευροκοπίου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530</v>
      </c>
      <c r="B270" s="9" t="s">
        <v>531</v>
      </c>
      <c r="C270" s="10">
        <v>323</v>
      </c>
      <c r="D270" t="str" cm="1">
        <f t="array" aca="1" ref="D270" ca="1">IF(Background=44,A270,D269)</f>
        <v>Περιφερειακή Ενότητα Δράμας</v>
      </c>
      <c r="E270" t="str" cm="1">
        <f t="array" aca="1" ref="E270" ca="1">IF(Bold,A270,E269)</f>
        <v>--------- Δήμος Κάτω Νευροκοπίου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532</v>
      </c>
      <c r="B271" s="9" t="s">
        <v>533</v>
      </c>
      <c r="C271" s="10">
        <v>350</v>
      </c>
      <c r="D271" t="str" cm="1">
        <f t="array" aca="1" ref="D271" ca="1">IF(Background=44,A271,D270)</f>
        <v>Περιφερειακή Ενότητα Δράμας</v>
      </c>
      <c r="E271" t="str" cm="1">
        <f t="array" aca="1" ref="E271" ca="1">IF(Bold,A271,E270)</f>
        <v>--------- Δήμος Κάτω Νευροκοπίου</v>
      </c>
      <c r="F271" t="str" cm="1">
        <f t="array" aca="1" ref="F271" ca="1">IF(Background_test=44,"True",IF(Bold_test,"True",""))</f>
        <v/>
      </c>
    </row>
    <row r="272" spans="1:6" x14ac:dyDescent="0.25">
      <c r="A272" s="5" t="s">
        <v>534</v>
      </c>
      <c r="B272" s="5" t="s">
        <v>535</v>
      </c>
      <c r="C272" s="6">
        <v>3971</v>
      </c>
      <c r="D272" t="str" cm="1">
        <f t="array" aca="1" ref="D272" ca="1">IF(Background=44,A272,D271)</f>
        <v>Περιφερειακή Ενότητα Δράμας</v>
      </c>
      <c r="E272" t="str" cm="1">
        <f t="array" aca="1" ref="E272" ca="1">IF(Bold,A272,E271)</f>
        <v>--------- Δήμος Παρανεστίου</v>
      </c>
      <c r="F272" t="str" cm="1">
        <f t="array" aca="1" ref="F272" ca="1">IF(Background_test=44,"True",IF(Bold_test,"True",""))</f>
        <v>True</v>
      </c>
    </row>
    <row r="273" spans="1:6" x14ac:dyDescent="0.25">
      <c r="A273" s="7" t="s">
        <v>536</v>
      </c>
      <c r="B273" s="7" t="s">
        <v>537</v>
      </c>
      <c r="C273" s="8">
        <v>2879</v>
      </c>
      <c r="D273" t="str" cm="1">
        <f t="array" aca="1" ref="D273" ca="1">IF(Background=44,A273,D272)</f>
        <v>Περιφερειακή Ενότητα Δράμας</v>
      </c>
      <c r="E273" t="str" cm="1">
        <f t="array" aca="1" ref="E273" ca="1">IF(Bold,A273,E272)</f>
        <v>--- Δημοτική Ενότητα Νικηφόρου</v>
      </c>
      <c r="F273" t="str" cm="1">
        <f t="array" aca="1" ref="F273" ca="1">IF(Background_test=44,"True",IF(Bold_test,"True",""))</f>
        <v>True</v>
      </c>
    </row>
    <row r="274" spans="1:6" x14ac:dyDescent="0.25">
      <c r="A274" s="9" t="s">
        <v>284</v>
      </c>
      <c r="B274" s="9" t="s">
        <v>285</v>
      </c>
      <c r="C274" s="10">
        <v>1125</v>
      </c>
      <c r="D274" t="str" cm="1">
        <f t="array" aca="1" ref="D274" ca="1">IF(Background=44,A274,D273)</f>
        <v>Περιφερειακή Ενότητα Δράμας</v>
      </c>
      <c r="E274" t="str" cm="1">
        <f t="array" aca="1" ref="E274" ca="1">IF(Bold,A274,E273)</f>
        <v>--- Δημοτική Ενότητα Νικηφόρου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538</v>
      </c>
      <c r="B275" s="9" t="s">
        <v>539</v>
      </c>
      <c r="C275" s="10">
        <v>19</v>
      </c>
      <c r="D275" t="str" cm="1">
        <f t="array" aca="1" ref="D275" ca="1">IF(Background=44,A275,D274)</f>
        <v>Περιφερειακή Ενότητα Δράμας</v>
      </c>
      <c r="E275" t="str" cm="1">
        <f t="array" aca="1" ref="E275" ca="1">IF(Bold,A275,E274)</f>
        <v>--- Δημοτική Ενότητα Νικηφόρου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540</v>
      </c>
      <c r="B276" s="9" t="s">
        <v>541</v>
      </c>
      <c r="C276" s="10">
        <v>18</v>
      </c>
      <c r="D276" t="str" cm="1">
        <f t="array" aca="1" ref="D276" ca="1">IF(Background=44,A276,D275)</f>
        <v>Περιφερειακή Ενότητα Δράμας</v>
      </c>
      <c r="E276" t="str" cm="1">
        <f t="array" aca="1" ref="E276" ca="1">IF(Bold,A276,E275)</f>
        <v>--- Δημοτική Ενότητα Νικηφόρου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542</v>
      </c>
      <c r="B277" s="9" t="s">
        <v>543</v>
      </c>
      <c r="C277" s="10">
        <v>1</v>
      </c>
      <c r="D277" t="str" cm="1">
        <f t="array" aca="1" ref="D277" ca="1">IF(Background=44,A277,D276)</f>
        <v>Περιφερειακή Ενότητα Δράμας</v>
      </c>
      <c r="E277" t="str" cm="1">
        <f t="array" aca="1" ref="E277" ca="1">IF(Bold,A277,E276)</f>
        <v>--- Δημοτική Ενότητα Νικηφόρου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544</v>
      </c>
      <c r="B278" s="9" t="s">
        <v>545</v>
      </c>
      <c r="C278" s="10">
        <v>20</v>
      </c>
      <c r="D278" t="str" cm="1">
        <f t="array" aca="1" ref="D278" ca="1">IF(Background=44,A278,D277)</f>
        <v>Περιφερειακή Ενότητα Δράμας</v>
      </c>
      <c r="E278" t="str" cm="1">
        <f t="array" aca="1" ref="E278" ca="1">IF(Bold,A278,E277)</f>
        <v>--- Δημοτική Ενότητα Νικηφόρου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546</v>
      </c>
      <c r="B279" s="9" t="s">
        <v>547</v>
      </c>
      <c r="C279" s="10">
        <v>12</v>
      </c>
      <c r="D279" t="str" cm="1">
        <f t="array" aca="1" ref="D279" ca="1">IF(Background=44,A279,D278)</f>
        <v>Περιφερειακή Ενότητα Δράμας</v>
      </c>
      <c r="E279" t="str" cm="1">
        <f t="array" aca="1" ref="E279" ca="1">IF(Bold,A279,E278)</f>
        <v>--- Δημοτική Ενότητα Νικηφόρου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548</v>
      </c>
      <c r="B280" s="9" t="s">
        <v>549</v>
      </c>
      <c r="C280" s="10">
        <v>59</v>
      </c>
      <c r="D280" t="str" cm="1">
        <f t="array" aca="1" ref="D280" ca="1">IF(Background=44,A280,D279)</f>
        <v>Περιφερειακή Ενότητα Δράμας</v>
      </c>
      <c r="E280" t="str" cm="1">
        <f t="array" aca="1" ref="E280" ca="1">IF(Bold,A280,E279)</f>
        <v>--- Δημοτική Ενότητα Νικηφόρου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550</v>
      </c>
      <c r="B281" s="9" t="s">
        <v>551</v>
      </c>
      <c r="C281" s="10">
        <v>13</v>
      </c>
      <c r="D281" t="str" cm="1">
        <f t="array" aca="1" ref="D281" ca="1">IF(Background=44,A281,D280)</f>
        <v>Περιφερειακή Ενότητα Δράμας</v>
      </c>
      <c r="E281" t="str" cm="1">
        <f t="array" aca="1" ref="E281" ca="1">IF(Bold,A281,E280)</f>
        <v>--- Δημοτική Ενότητα Νικηφόρου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552</v>
      </c>
      <c r="B282" s="9" t="s">
        <v>553</v>
      </c>
      <c r="C282" s="10">
        <v>286</v>
      </c>
      <c r="D282" t="str" cm="1">
        <f t="array" aca="1" ref="D282" ca="1">IF(Background=44,A282,D281)</f>
        <v>Περιφερειακή Ενότητα Δράμας</v>
      </c>
      <c r="E282" t="str" cm="1">
        <f t="array" aca="1" ref="E282" ca="1">IF(Bold,A282,E281)</f>
        <v>--- Δημοτική Ενότητα Νικηφόρου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554</v>
      </c>
      <c r="B283" s="9" t="s">
        <v>555</v>
      </c>
      <c r="C283" s="10">
        <v>48</v>
      </c>
      <c r="D283" t="str" cm="1">
        <f t="array" aca="1" ref="D283" ca="1">IF(Background=44,A283,D282)</f>
        <v>Περιφερειακή Ενότητα Δράμας</v>
      </c>
      <c r="E283" t="str" cm="1">
        <f t="array" aca="1" ref="E283" ca="1">IF(Bold,A283,E282)</f>
        <v>--- Δημοτική Ενότητα Νικηφόρου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556</v>
      </c>
      <c r="B284" s="9" t="s">
        <v>557</v>
      </c>
      <c r="C284" s="10">
        <v>13</v>
      </c>
      <c r="D284" t="str" cm="1">
        <f t="array" aca="1" ref="D284" ca="1">IF(Background=44,A284,D283)</f>
        <v>Περιφερειακή Ενότητα Δράμας</v>
      </c>
      <c r="E284" t="str" cm="1">
        <f t="array" aca="1" ref="E284" ca="1">IF(Bold,A284,E283)</f>
        <v>--- Δημοτική Ενότητα Νικηφόρου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558</v>
      </c>
      <c r="B285" s="9" t="s">
        <v>559</v>
      </c>
      <c r="C285" s="10">
        <v>461</v>
      </c>
      <c r="D285" t="str" cm="1">
        <f t="array" aca="1" ref="D285" ca="1">IF(Background=44,A285,D284)</f>
        <v>Περιφερειακή Ενότητα Δράμας</v>
      </c>
      <c r="E285" t="str" cm="1">
        <f t="array" aca="1" ref="E285" ca="1">IF(Bold,A285,E284)</f>
        <v>--- Δημοτική Ενότητα Νικηφόρου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560</v>
      </c>
      <c r="B286" s="9" t="s">
        <v>561</v>
      </c>
      <c r="C286" s="10">
        <v>61</v>
      </c>
      <c r="D286" t="str" cm="1">
        <f t="array" aca="1" ref="D286" ca="1">IF(Background=44,A286,D285)</f>
        <v>Περιφερειακή Ενότητα Δράμας</v>
      </c>
      <c r="E286" t="str" cm="1">
        <f t="array" aca="1" ref="E286" ca="1">IF(Bold,A286,E285)</f>
        <v>--- Δημοτική Ενότητα Νικηφόρου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562</v>
      </c>
      <c r="B287" s="9" t="s">
        <v>563</v>
      </c>
      <c r="C287" s="10">
        <v>80</v>
      </c>
      <c r="D287" t="str" cm="1">
        <f t="array" aca="1" ref="D287" ca="1">IF(Background=44,A287,D286)</f>
        <v>Περιφερειακή Ενότητα Δράμας</v>
      </c>
      <c r="E287" t="str" cm="1">
        <f t="array" aca="1" ref="E287" ca="1">IF(Bold,A287,E286)</f>
        <v>--- Δημοτική Ενότητα Νικηφόρου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564</v>
      </c>
      <c r="B288" s="9" t="s">
        <v>565</v>
      </c>
      <c r="C288" s="10">
        <v>211</v>
      </c>
      <c r="D288" t="str" cm="1">
        <f t="array" aca="1" ref="D288" ca="1">IF(Background=44,A288,D287)</f>
        <v>Περιφερειακή Ενότητα Δράμας</v>
      </c>
      <c r="E288" t="str" cm="1">
        <f t="array" aca="1" ref="E288" ca="1">IF(Bold,A288,E287)</f>
        <v>--- Δημοτική Ενότητα Νικηφόρου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566</v>
      </c>
      <c r="B289" s="9" t="s">
        <v>567</v>
      </c>
      <c r="C289" s="10">
        <v>67</v>
      </c>
      <c r="D289" t="str" cm="1">
        <f t="array" aca="1" ref="D289" ca="1">IF(Background=44,A289,D288)</f>
        <v>Περιφερειακή Ενότητα Δράμας</v>
      </c>
      <c r="E289" t="str" cm="1">
        <f t="array" aca="1" ref="E289" ca="1">IF(Bold,A289,E288)</f>
        <v>--- Δημοτική Ενότητα Νικηφόρου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568</v>
      </c>
      <c r="B290" s="9" t="s">
        <v>569</v>
      </c>
      <c r="C290" s="10">
        <v>34</v>
      </c>
      <c r="D290" t="str" cm="1">
        <f t="array" aca="1" ref="D290" ca="1">IF(Background=44,A290,D289)</f>
        <v>Περιφερειακή Ενότητα Δράμας</v>
      </c>
      <c r="E290" t="str" cm="1">
        <f t="array" aca="1" ref="E290" ca="1">IF(Bold,A290,E289)</f>
        <v>--- Δημοτική Ενότητα Νικηφόρου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570</v>
      </c>
      <c r="B291" s="9" t="s">
        <v>571</v>
      </c>
      <c r="C291" s="10">
        <v>218</v>
      </c>
      <c r="D291" t="str" cm="1">
        <f t="array" aca="1" ref="D291" ca="1">IF(Background=44,A291,D290)</f>
        <v>Περιφερειακή Ενότητα Δράμας</v>
      </c>
      <c r="E291" t="str" cm="1">
        <f t="array" aca="1" ref="E291" ca="1">IF(Bold,A291,E290)</f>
        <v>--- Δημοτική Ενότητα Νικηφόρου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572</v>
      </c>
      <c r="B292" s="9" t="s">
        <v>573</v>
      </c>
      <c r="C292" s="10">
        <v>40</v>
      </c>
      <c r="D292" t="str" cm="1">
        <f t="array" aca="1" ref="D292" ca="1">IF(Background=44,A292,D291)</f>
        <v>Περιφερειακή Ενότητα Δράμας</v>
      </c>
      <c r="E292" t="str" cm="1">
        <f t="array" aca="1" ref="E292" ca="1">IF(Bold,A292,E291)</f>
        <v>--- Δημοτική Ενότητα Νικηφόρου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574</v>
      </c>
      <c r="B293" s="9" t="s">
        <v>575</v>
      </c>
      <c r="C293" s="10">
        <v>93</v>
      </c>
      <c r="D293" t="str" cm="1">
        <f t="array" aca="1" ref="D293" ca="1">IF(Background=44,A293,D292)</f>
        <v>Περιφερειακή Ενότητα Δράμας</v>
      </c>
      <c r="E293" t="str" cm="1">
        <f t="array" aca="1" ref="E293" ca="1">IF(Bold,A293,E292)</f>
        <v>--- Δημοτική Ενότητα Νικηφόρου</v>
      </c>
      <c r="F293" t="str" cm="1">
        <f t="array" aca="1" ref="F293" ca="1">IF(Background_test=44,"True",IF(Bold_test,"True",""))</f>
        <v/>
      </c>
    </row>
    <row r="294" spans="1:6" x14ac:dyDescent="0.25">
      <c r="A294" s="7" t="s">
        <v>576</v>
      </c>
      <c r="B294" s="7" t="s">
        <v>577</v>
      </c>
      <c r="C294" s="8">
        <v>1092</v>
      </c>
      <c r="D294" t="str" cm="1">
        <f t="array" aca="1" ref="D294" ca="1">IF(Background=44,A294,D293)</f>
        <v>Περιφερειακή Ενότητα Δράμας</v>
      </c>
      <c r="E294" t="str" cm="1">
        <f t="array" aca="1" ref="E294" ca="1">IF(Bold,A294,E293)</f>
        <v>--- Δημοτική Ενότητα Παρανεστίου</v>
      </c>
      <c r="F294" t="str" cm="1">
        <f t="array" aca="1" ref="F294" ca="1">IF(Background_test=44,"True",IF(Bold_test,"True",""))</f>
        <v>True</v>
      </c>
    </row>
    <row r="295" spans="1:6" x14ac:dyDescent="0.25">
      <c r="A295" s="9" t="s">
        <v>578</v>
      </c>
      <c r="B295" s="9" t="s">
        <v>579</v>
      </c>
      <c r="C295" s="10">
        <v>15</v>
      </c>
      <c r="D295" t="str" cm="1">
        <f t="array" aca="1" ref="D295" ca="1">IF(Background=44,A295,D294)</f>
        <v>Περιφερειακή Ενότητα Δράμας</v>
      </c>
      <c r="E295" t="str" cm="1">
        <f t="array" aca="1" ref="E295" ca="1">IF(Bold,A295,E294)</f>
        <v>--- Δημοτική Ενότητα Παρανεστίου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580</v>
      </c>
      <c r="B296" s="9" t="s">
        <v>581</v>
      </c>
      <c r="C296" s="10">
        <v>16</v>
      </c>
      <c r="D296" t="str" cm="1">
        <f t="array" aca="1" ref="D296" ca="1">IF(Background=44,A296,D295)</f>
        <v>Περιφερειακή Ενότητα Δράμας</v>
      </c>
      <c r="E296" t="str" cm="1">
        <f t="array" aca="1" ref="E296" ca="1">IF(Bold,A296,E295)</f>
        <v>--- Δημοτική Ενότητα Παρανεστίου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582</v>
      </c>
      <c r="B297" s="9" t="s">
        <v>583</v>
      </c>
      <c r="C297" s="10">
        <v>4</v>
      </c>
      <c r="D297" t="str" cm="1">
        <f t="array" aca="1" ref="D297" ca="1">IF(Background=44,A297,D296)</f>
        <v>Περιφερειακή Ενότητα Δράμας</v>
      </c>
      <c r="E297" t="str" cm="1">
        <f t="array" aca="1" ref="E297" ca="1">IF(Bold,A297,E296)</f>
        <v>--- Δημοτική Ενότητα Παρανεστίου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584</v>
      </c>
      <c r="B298" s="9" t="s">
        <v>585</v>
      </c>
      <c r="C298" s="10">
        <v>18</v>
      </c>
      <c r="D298" t="str" cm="1">
        <f t="array" aca="1" ref="D298" ca="1">IF(Background=44,A298,D297)</f>
        <v>Περιφερειακή Ενότητα Δράμας</v>
      </c>
      <c r="E298" t="str" cm="1">
        <f t="array" aca="1" ref="E298" ca="1">IF(Bold,A298,E297)</f>
        <v>--- Δημοτική Ενότητα Παρανεστίου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586</v>
      </c>
      <c r="B299" s="9" t="s">
        <v>587</v>
      </c>
      <c r="C299" s="10">
        <v>27</v>
      </c>
      <c r="D299" t="str" cm="1">
        <f t="array" aca="1" ref="D299" ca="1">IF(Background=44,A299,D298)</f>
        <v>Περιφερειακή Ενότητα Δράμας</v>
      </c>
      <c r="E299" t="str" cm="1">
        <f t="array" aca="1" ref="E299" ca="1">IF(Bold,A299,E298)</f>
        <v>--- Δημοτική Ενότητα Παρανεστίου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588</v>
      </c>
      <c r="B300" s="9" t="s">
        <v>589</v>
      </c>
      <c r="C300" s="10">
        <v>122</v>
      </c>
      <c r="D300" t="str" cm="1">
        <f t="array" aca="1" ref="D300" ca="1">IF(Background=44,A300,D299)</f>
        <v>Περιφερειακή Ενότητα Δράμας</v>
      </c>
      <c r="E300" t="str" cm="1">
        <f t="array" aca="1" ref="E300" ca="1">IF(Bold,A300,E299)</f>
        <v>--- Δημοτική Ενότητα Παρανεστίου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590</v>
      </c>
      <c r="B301" s="9" t="s">
        <v>591</v>
      </c>
      <c r="C301" s="10">
        <v>8</v>
      </c>
      <c r="D301" t="str" cm="1">
        <f t="array" aca="1" ref="D301" ca="1">IF(Background=44,A301,D300)</f>
        <v>Περιφερειακή Ενότητα Δράμας</v>
      </c>
      <c r="E301" t="str" cm="1">
        <f t="array" aca="1" ref="E301" ca="1">IF(Bold,A301,E300)</f>
        <v>--- Δημοτική Ενότητα Παρανεστίου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250</v>
      </c>
      <c r="B302" s="9" t="s">
        <v>251</v>
      </c>
      <c r="C302" s="10">
        <v>106</v>
      </c>
      <c r="D302" t="str" cm="1">
        <f t="array" aca="1" ref="D302" ca="1">IF(Background=44,A302,D301)</f>
        <v>Περιφερειακή Ενότητα Δράμας</v>
      </c>
      <c r="E302" t="str" cm="1">
        <f t="array" aca="1" ref="E302" ca="1">IF(Bold,A302,E301)</f>
        <v>--- Δημοτική Ενότητα Παρανεστίου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592</v>
      </c>
      <c r="B303" s="9" t="s">
        <v>593</v>
      </c>
      <c r="C303" s="10">
        <v>40</v>
      </c>
      <c r="D303" t="str" cm="1">
        <f t="array" aca="1" ref="D303" ca="1">IF(Background=44,A303,D302)</f>
        <v>Περιφερειακή Ενότητα Δράμας</v>
      </c>
      <c r="E303" t="str" cm="1">
        <f t="array" aca="1" ref="E303" ca="1">IF(Bold,A303,E302)</f>
        <v>--- Δημοτική Ενότητα Παρανεστίου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594</v>
      </c>
      <c r="B304" s="9" t="s">
        <v>595</v>
      </c>
      <c r="C304" s="10">
        <v>623</v>
      </c>
      <c r="D304" t="str" cm="1">
        <f t="array" aca="1" ref="D304" ca="1">IF(Background=44,A304,D303)</f>
        <v>Περιφερειακή Ενότητα Δράμας</v>
      </c>
      <c r="E304" t="str" cm="1">
        <f t="array" aca="1" ref="E304" ca="1">IF(Bold,A304,E303)</f>
        <v>--- Δημοτική Ενότητα Παρανεστίου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596</v>
      </c>
      <c r="B305" s="9" t="s">
        <v>597</v>
      </c>
      <c r="C305" s="10">
        <v>8</v>
      </c>
      <c r="D305" t="str" cm="1">
        <f t="array" aca="1" ref="D305" ca="1">IF(Background=44,A305,D304)</f>
        <v>Περιφερειακή Ενότητα Δράμας</v>
      </c>
      <c r="E305" t="str" cm="1">
        <f t="array" aca="1" ref="E305" ca="1">IF(Bold,A305,E304)</f>
        <v>--- Δημοτική Ενότητα Παρανεστίου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598</v>
      </c>
      <c r="B306" s="9" t="s">
        <v>599</v>
      </c>
      <c r="C306" s="10">
        <v>10</v>
      </c>
      <c r="D306" t="str" cm="1">
        <f t="array" aca="1" ref="D306" ca="1">IF(Background=44,A306,D305)</f>
        <v>Περιφερειακή Ενότητα Δράμας</v>
      </c>
      <c r="E306" t="str" cm="1">
        <f t="array" aca="1" ref="E306" ca="1">IF(Bold,A306,E305)</f>
        <v>--- Δημοτική Ενότητα Παρανεστίου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600</v>
      </c>
      <c r="B307" s="9" t="s">
        <v>601</v>
      </c>
      <c r="C307" s="10">
        <v>15</v>
      </c>
      <c r="D307" t="str" cm="1">
        <f t="array" aca="1" ref="D307" ca="1">IF(Background=44,A307,D306)</f>
        <v>Περιφερειακή Ενότητα Δράμας</v>
      </c>
      <c r="E307" t="str" cm="1">
        <f t="array" aca="1" ref="E307" ca="1">IF(Bold,A307,E306)</f>
        <v>--- Δημοτική Ενότητα Παρανεστίου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602</v>
      </c>
      <c r="B308" s="9" t="s">
        <v>603</v>
      </c>
      <c r="C308" s="10">
        <v>32</v>
      </c>
      <c r="D308" t="str" cm="1">
        <f t="array" aca="1" ref="D308" ca="1">IF(Background=44,A308,D307)</f>
        <v>Περιφερειακή Ενότητα Δράμας</v>
      </c>
      <c r="E308" t="str" cm="1">
        <f t="array" aca="1" ref="E308" ca="1">IF(Bold,A308,E307)</f>
        <v>--- Δημοτική Ενότητα Παρανεστίου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604</v>
      </c>
      <c r="B309" s="9" t="s">
        <v>605</v>
      </c>
      <c r="C309" s="10" t="s">
        <v>405</v>
      </c>
      <c r="D309" t="str" cm="1">
        <f t="array" aca="1" ref="D309" ca="1">IF(Background=44,A309,D308)</f>
        <v>Περιφερειακή Ενότητα Δράμας</v>
      </c>
      <c r="E309" t="str" cm="1">
        <f t="array" aca="1" ref="E309" ca="1">IF(Bold,A309,E308)</f>
        <v>--- Δημοτική Ενότητα Παρανεστίου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606</v>
      </c>
      <c r="B310" s="9" t="s">
        <v>607</v>
      </c>
      <c r="C310" s="10">
        <v>31</v>
      </c>
      <c r="D310" t="str" cm="1">
        <f t="array" aca="1" ref="D310" ca="1">IF(Background=44,A310,D309)</f>
        <v>Περιφερειακή Ενότητα Δράμας</v>
      </c>
      <c r="E310" t="str" cm="1">
        <f t="array" aca="1" ref="E310" ca="1">IF(Bold,A310,E309)</f>
        <v>--- Δημοτική Ενότητα Παρανεστίου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608</v>
      </c>
      <c r="B311" s="9" t="s">
        <v>609</v>
      </c>
      <c r="C311" s="10">
        <v>17</v>
      </c>
      <c r="D311" t="str" cm="1">
        <f t="array" aca="1" ref="D311" ca="1">IF(Background=44,A311,D310)</f>
        <v>Περιφερειακή Ενότητα Δράμας</v>
      </c>
      <c r="E311" t="str" cm="1">
        <f t="array" aca="1" ref="E311" ca="1">IF(Bold,A311,E310)</f>
        <v>--- Δημοτική Ενότητα Παρανεστίου</v>
      </c>
      <c r="F311" t="str" cm="1">
        <f t="array" aca="1" ref="F311" ca="1">IF(Background_test=44,"True",IF(Bold_test,"True",""))</f>
        <v/>
      </c>
    </row>
    <row r="312" spans="1:6" x14ac:dyDescent="0.25">
      <c r="A312" s="5" t="s">
        <v>610</v>
      </c>
      <c r="B312" s="5" t="s">
        <v>611</v>
      </c>
      <c r="C312" s="6">
        <v>13261</v>
      </c>
      <c r="D312" t="str" cm="1">
        <f t="array" aca="1" ref="D312" ca="1">IF(Background=44,A312,D311)</f>
        <v>Περιφερειακή Ενότητα Δράμας</v>
      </c>
      <c r="E312" t="str" cm="1">
        <f t="array" aca="1" ref="E312" ca="1">IF(Bold,A312,E311)</f>
        <v>--------- Δήμος Προσοτσάνης</v>
      </c>
      <c r="F312" t="str" cm="1">
        <f t="array" aca="1" ref="F312" ca="1">IF(Background_test=44,"True",IF(Bold_test,"True",""))</f>
        <v>True</v>
      </c>
    </row>
    <row r="313" spans="1:6" x14ac:dyDescent="0.25">
      <c r="A313" s="7" t="s">
        <v>612</v>
      </c>
      <c r="B313" s="7" t="s">
        <v>613</v>
      </c>
      <c r="C313" s="8">
        <v>9168</v>
      </c>
      <c r="D313" t="str" cm="1">
        <f t="array" aca="1" ref="D313" ca="1">IF(Background=44,A313,D312)</f>
        <v>Περιφερειακή Ενότητα Δράμας</v>
      </c>
      <c r="E313" t="str" cm="1">
        <f t="array" aca="1" ref="E313" ca="1">IF(Bold,A313,E312)</f>
        <v>--- Δημοτική Ενότητα Προσοτσάνης</v>
      </c>
      <c r="F313" t="str" cm="1">
        <f t="array" aca="1" ref="F313" ca="1">IF(Background_test=44,"True",IF(Bold_test,"True",""))</f>
        <v>True</v>
      </c>
    </row>
    <row r="314" spans="1:6" x14ac:dyDescent="0.25">
      <c r="A314" s="9" t="s">
        <v>614</v>
      </c>
      <c r="B314" s="9" t="s">
        <v>615</v>
      </c>
      <c r="C314" s="10">
        <v>86</v>
      </c>
      <c r="D314" t="str" cm="1">
        <f t="array" aca="1" ref="D314" ca="1">IF(Background=44,A314,D313)</f>
        <v>Περιφερειακή Ενότητα Δράμας</v>
      </c>
      <c r="E314" t="str" cm="1">
        <f t="array" aca="1" ref="E314" ca="1">IF(Bold,A314,E313)</f>
        <v>--- Δημοτική Ενότητα Προσοτσάνης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224</v>
      </c>
      <c r="B315" s="9" t="s">
        <v>225</v>
      </c>
      <c r="C315" s="10">
        <v>133</v>
      </c>
      <c r="D315" t="str" cm="1">
        <f t="array" aca="1" ref="D315" ca="1">IF(Background=44,A315,D314)</f>
        <v>Περιφερειακή Ενότητα Δράμας</v>
      </c>
      <c r="E315" t="str" cm="1">
        <f t="array" aca="1" ref="E315" ca="1">IF(Bold,A315,E314)</f>
        <v>--- Δημοτική Ενότητα Προσοτσάνης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616</v>
      </c>
      <c r="B316" s="9" t="s">
        <v>617</v>
      </c>
      <c r="C316" s="10">
        <v>320</v>
      </c>
      <c r="D316" t="str" cm="1">
        <f t="array" aca="1" ref="D316" ca="1">IF(Background=44,A316,D315)</f>
        <v>Περιφερειακή Ενότητα Δράμας</v>
      </c>
      <c r="E316" t="str" cm="1">
        <f t="array" aca="1" ref="E316" ca="1">IF(Bold,A316,E315)</f>
        <v>--- Δημοτική Ενότητα Προσοτσάνης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618</v>
      </c>
      <c r="B317" s="9" t="s">
        <v>619</v>
      </c>
      <c r="C317" s="10">
        <v>722</v>
      </c>
      <c r="D317" t="str" cm="1">
        <f t="array" aca="1" ref="D317" ca="1">IF(Background=44,A317,D316)</f>
        <v>Περιφερειακή Ενότητα Δράμας</v>
      </c>
      <c r="E317" t="str" cm="1">
        <f t="array" aca="1" ref="E317" ca="1">IF(Bold,A317,E316)</f>
        <v>--- Δημοτική Ενότητα Προσοτσάνης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324</v>
      </c>
      <c r="B318" s="9" t="s">
        <v>325</v>
      </c>
      <c r="C318" s="10">
        <v>380</v>
      </c>
      <c r="D318" t="str" cm="1">
        <f t="array" aca="1" ref="D318" ca="1">IF(Background=44,A318,D317)</f>
        <v>Περιφερειακή Ενότητα Δράμας</v>
      </c>
      <c r="E318" t="str" cm="1">
        <f t="array" aca="1" ref="E318" ca="1">IF(Bold,A318,E317)</f>
        <v>--- Δημοτική Ενότητα Προσοτσάνης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620</v>
      </c>
      <c r="B319" s="9" t="s">
        <v>621</v>
      </c>
      <c r="C319" s="10">
        <v>548</v>
      </c>
      <c r="D319" t="str" cm="1">
        <f t="array" aca="1" ref="D319" ca="1">IF(Background=44,A319,D318)</f>
        <v>Περιφερειακή Ενότητα Δράμας</v>
      </c>
      <c r="E319" t="str" cm="1">
        <f t="array" aca="1" ref="E319" ca="1">IF(Bold,A319,E318)</f>
        <v>--- Δημοτική Ενότητα Προσοτσάνης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622</v>
      </c>
      <c r="B320" s="9" t="s">
        <v>623</v>
      </c>
      <c r="C320" s="10">
        <v>848</v>
      </c>
      <c r="D320" t="str" cm="1">
        <f t="array" aca="1" ref="D320" ca="1">IF(Background=44,A320,D319)</f>
        <v>Περιφερειακή Ενότητα Δράμας</v>
      </c>
      <c r="E320" t="str" cm="1">
        <f t="array" aca="1" ref="E320" ca="1">IF(Bold,A320,E319)</f>
        <v>--- Δημοτική Ενότητα Προσοτσάνης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474</v>
      </c>
      <c r="B321" s="9" t="s">
        <v>475</v>
      </c>
      <c r="C321" s="10">
        <v>42</v>
      </c>
      <c r="D321" t="str" cm="1">
        <f t="array" aca="1" ref="D321" ca="1">IF(Background=44,A321,D320)</f>
        <v>Περιφερειακή Ενότητα Δράμας</v>
      </c>
      <c r="E321" t="str" cm="1">
        <f t="array" aca="1" ref="E321" ca="1">IF(Bold,A321,E320)</f>
        <v>--- Δημοτική Ενότητα Προσοτσάνης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624</v>
      </c>
      <c r="B322" s="9" t="s">
        <v>625</v>
      </c>
      <c r="C322" s="10">
        <v>1732</v>
      </c>
      <c r="D322" t="str" cm="1">
        <f t="array" aca="1" ref="D322" ca="1">IF(Background=44,A322,D321)</f>
        <v>Περιφερειακή Ενότητα Δράμας</v>
      </c>
      <c r="E322" t="str" cm="1">
        <f t="array" aca="1" ref="E322" ca="1">IF(Bold,A322,E321)</f>
        <v>--- Δημοτική Ενότητα Προσοτσάνης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626</v>
      </c>
      <c r="B323" s="9" t="s">
        <v>627</v>
      </c>
      <c r="C323" s="10">
        <v>50</v>
      </c>
      <c r="D323" t="str" cm="1">
        <f t="array" aca="1" ref="D323" ca="1">IF(Background=44,A323,D322)</f>
        <v>Περιφερειακή Ενότητα Δράμας</v>
      </c>
      <c r="E323" t="str" cm="1">
        <f t="array" aca="1" ref="E323" ca="1">IF(Bold,A323,E322)</f>
        <v>--- Δημοτική Ενότητα Προσοτσάνης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628</v>
      </c>
      <c r="B324" s="9" t="s">
        <v>629</v>
      </c>
      <c r="C324" s="10">
        <v>3520</v>
      </c>
      <c r="D324" t="str" cm="1">
        <f t="array" aca="1" ref="D324" ca="1">IF(Background=44,A324,D323)</f>
        <v>Περιφερειακή Ενότητα Δράμας</v>
      </c>
      <c r="E324" t="str" cm="1">
        <f t="array" aca="1" ref="E324" ca="1">IF(Bold,A324,E323)</f>
        <v>--- Δημοτική Ενότητα Προσοτσάνης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630</v>
      </c>
      <c r="B325" s="9" t="s">
        <v>631</v>
      </c>
      <c r="C325" s="10">
        <v>327</v>
      </c>
      <c r="D325" t="str" cm="1">
        <f t="array" aca="1" ref="D325" ca="1">IF(Background=44,A325,D324)</f>
        <v>Περιφερειακή Ενότητα Δράμας</v>
      </c>
      <c r="E325" t="str" cm="1">
        <f t="array" aca="1" ref="E325" ca="1">IF(Bold,A325,E324)</f>
        <v>--- Δημοτική Ενότητα Προσοτσάνης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632</v>
      </c>
      <c r="B326" s="9" t="s">
        <v>633</v>
      </c>
      <c r="C326" s="10">
        <v>161</v>
      </c>
      <c r="D326" t="str" cm="1">
        <f t="array" aca="1" ref="D326" ca="1">IF(Background=44,A326,D325)</f>
        <v>Περιφερειακή Ενότητα Δράμας</v>
      </c>
      <c r="E326" t="str" cm="1">
        <f t="array" aca="1" ref="E326" ca="1">IF(Bold,A326,E325)</f>
        <v>--- Δημοτική Ενότητα Προσοτσάνης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634</v>
      </c>
      <c r="B327" s="9" t="s">
        <v>635</v>
      </c>
      <c r="C327" s="10">
        <v>299</v>
      </c>
      <c r="D327" t="str" cm="1">
        <f t="array" aca="1" ref="D327" ca="1">IF(Background=44,A327,D326)</f>
        <v>Περιφερειακή Ενότητα Δράμας</v>
      </c>
      <c r="E327" t="str" cm="1">
        <f t="array" aca="1" ref="E327" ca="1">IF(Bold,A327,E326)</f>
        <v>--- Δημοτική Ενότητα Προσοτσάνης</v>
      </c>
      <c r="F327" t="str" cm="1">
        <f t="array" aca="1" ref="F327" ca="1">IF(Background_test=44,"True",IF(Bold_test,"True",""))</f>
        <v/>
      </c>
    </row>
    <row r="328" spans="1:6" x14ac:dyDescent="0.25">
      <c r="A328" s="7" t="s">
        <v>636</v>
      </c>
      <c r="B328" s="7" t="s">
        <v>637</v>
      </c>
      <c r="C328" s="8">
        <v>4093</v>
      </c>
      <c r="D328" t="str" cm="1">
        <f t="array" aca="1" ref="D328" ca="1">IF(Background=44,A328,D327)</f>
        <v>Περιφερειακή Ενότητα Δράμας</v>
      </c>
      <c r="E328" t="str" cm="1">
        <f t="array" aca="1" ref="E328" ca="1">IF(Bold,A328,E327)</f>
        <v>--- Δημοτική Ενότητα Σιταγρών</v>
      </c>
      <c r="F328" t="str" cm="1">
        <f t="array" aca="1" ref="F328" ca="1">IF(Background_test=44,"True",IF(Bold_test,"True",""))</f>
        <v>True</v>
      </c>
    </row>
    <row r="329" spans="1:6" x14ac:dyDescent="0.25">
      <c r="A329" s="9" t="s">
        <v>638</v>
      </c>
      <c r="B329" s="9" t="s">
        <v>639</v>
      </c>
      <c r="C329" s="10">
        <v>4</v>
      </c>
      <c r="D329" t="str" cm="1">
        <f t="array" aca="1" ref="D329" ca="1">IF(Background=44,A329,D328)</f>
        <v>Περιφερειακή Ενότητα Δράμας</v>
      </c>
      <c r="E329" t="str" cm="1">
        <f t="array" aca="1" ref="E329" ca="1">IF(Bold,A329,E328)</f>
        <v>--- Δημοτική Ενότητα Σιταγρών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640</v>
      </c>
      <c r="B330" s="9" t="s">
        <v>641</v>
      </c>
      <c r="C330" s="10">
        <v>663</v>
      </c>
      <c r="D330" t="str" cm="1">
        <f t="array" aca="1" ref="D330" ca="1">IF(Background=44,A330,D329)</f>
        <v>Περιφερειακή Ενότητα Δράμας</v>
      </c>
      <c r="E330" t="str" cm="1">
        <f t="array" aca="1" ref="E330" ca="1">IF(Bold,A330,E329)</f>
        <v>--- Δημοτική Ενότητα Σιταγρών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642</v>
      </c>
      <c r="B331" s="9" t="s">
        <v>643</v>
      </c>
      <c r="C331" s="10">
        <v>419</v>
      </c>
      <c r="D331" t="str" cm="1">
        <f t="array" aca="1" ref="D331" ca="1">IF(Background=44,A331,D330)</f>
        <v>Περιφερειακή Ενότητα Δράμας</v>
      </c>
      <c r="E331" t="str" cm="1">
        <f t="array" aca="1" ref="E331" ca="1">IF(Bold,A331,E330)</f>
        <v>--- Δημοτική Ενότητα Σιταγρών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644</v>
      </c>
      <c r="B332" s="9" t="s">
        <v>645</v>
      </c>
      <c r="C332" s="10">
        <v>311</v>
      </c>
      <c r="D332" t="str" cm="1">
        <f t="array" aca="1" ref="D332" ca="1">IF(Background=44,A332,D331)</f>
        <v>Περιφερειακή Ενότητα Δράμας</v>
      </c>
      <c r="E332" t="str" cm="1">
        <f t="array" aca="1" ref="E332" ca="1">IF(Bold,A332,E331)</f>
        <v>--- Δημοτική Ενότητα Σιταγρών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646</v>
      </c>
      <c r="B333" s="9" t="s">
        <v>647</v>
      </c>
      <c r="C333" s="10">
        <v>247</v>
      </c>
      <c r="D333" t="str" cm="1">
        <f t="array" aca="1" ref="D333" ca="1">IF(Background=44,A333,D332)</f>
        <v>Περιφερειακή Ενότητα Δράμας</v>
      </c>
      <c r="E333" t="str" cm="1">
        <f t="array" aca="1" ref="E333" ca="1">IF(Bold,A333,E332)</f>
        <v>--- Δημοτική Ενότητα Σιταγρών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648</v>
      </c>
      <c r="B334" s="9" t="s">
        <v>649</v>
      </c>
      <c r="C334" s="10">
        <v>182</v>
      </c>
      <c r="D334" t="str" cm="1">
        <f t="array" aca="1" ref="D334" ca="1">IF(Background=44,A334,D333)</f>
        <v>Περιφερειακή Ενότητα Δράμας</v>
      </c>
      <c r="E334" t="str" cm="1">
        <f t="array" aca="1" ref="E334" ca="1">IF(Bold,A334,E333)</f>
        <v>--- Δημοτική Ενότητα Σιταγρών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650</v>
      </c>
      <c r="B335" s="9" t="s">
        <v>651</v>
      </c>
      <c r="C335" s="10">
        <v>770</v>
      </c>
      <c r="D335" t="str" cm="1">
        <f t="array" aca="1" ref="D335" ca="1">IF(Background=44,A335,D334)</f>
        <v>Περιφερειακή Ενότητα Δράμας</v>
      </c>
      <c r="E335" t="str" cm="1">
        <f t="array" aca="1" ref="E335" ca="1">IF(Bold,A335,E334)</f>
        <v>--- Δημοτική Ενότητα Σιταγρών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652</v>
      </c>
      <c r="B336" s="9" t="s">
        <v>653</v>
      </c>
      <c r="C336" s="10">
        <v>1497</v>
      </c>
      <c r="D336" t="str" cm="1">
        <f t="array" aca="1" ref="D336" ca="1">IF(Background=44,A336,D335)</f>
        <v>Περιφερειακή Ενότητα Δράμας</v>
      </c>
      <c r="E336" t="str" cm="1">
        <f t="array" aca="1" ref="E336" ca="1">IF(Bold,A336,E335)</f>
        <v>--- Δημοτική Ενότητα Σιταγρών</v>
      </c>
      <c r="F336" t="str" cm="1">
        <f t="array" aca="1" ref="F336" ca="1">IF(Background_test=44,"True",IF(Bold_test,"True",""))</f>
        <v/>
      </c>
    </row>
    <row r="337" spans="1:6" x14ac:dyDescent="0.25">
      <c r="A337" s="3" t="s">
        <v>654</v>
      </c>
      <c r="B337" s="3" t="s">
        <v>655</v>
      </c>
      <c r="C337" s="4">
        <v>147326</v>
      </c>
      <c r="D337" t="str" cm="1">
        <f t="array" aca="1" ref="D337" ca="1">IF(Background=44,A337,D336)</f>
        <v>Περιφερειακή Ενότητα Έβρου</v>
      </c>
      <c r="E337" t="str" cm="1">
        <f t="array" aca="1" ref="E337" ca="1">IF(Bold,A337,E336)</f>
        <v>--- Δημοτική Ενότητα Σιταγρών</v>
      </c>
      <c r="F337" t="str" cm="1">
        <f t="array" aca="1" ref="F337" ca="1">IF(Background_test=44,"True",IF(Bold_test,"True",""))</f>
        <v>True</v>
      </c>
    </row>
    <row r="338" spans="1:6" x14ac:dyDescent="0.25">
      <c r="A338" s="5" t="s">
        <v>656</v>
      </c>
      <c r="B338" s="5" t="s">
        <v>657</v>
      </c>
      <c r="C338" s="6">
        <v>72905</v>
      </c>
      <c r="D338" t="str" cm="1">
        <f t="array" aca="1" ref="D338" ca="1">IF(Background=44,A338,D337)</f>
        <v>Περιφερειακή Ενότητα Έβρου</v>
      </c>
      <c r="E338" t="str" cm="1">
        <f t="array" aca="1" ref="E338" ca="1">IF(Bold,A338,E337)</f>
        <v>--------- Δήμος Αλεξανδρούπολης</v>
      </c>
      <c r="F338" t="str" cm="1">
        <f t="array" aca="1" ref="F338" ca="1">IF(Background_test=44,"True",IF(Bold_test,"True",""))</f>
        <v>True</v>
      </c>
    </row>
    <row r="339" spans="1:6" x14ac:dyDescent="0.25">
      <c r="A339" s="7" t="s">
        <v>658</v>
      </c>
      <c r="B339" s="7" t="s">
        <v>659</v>
      </c>
      <c r="C339" s="8">
        <v>61688</v>
      </c>
      <c r="D339" t="str" cm="1">
        <f t="array" aca="1" ref="D339" ca="1">IF(Background=44,A339,D338)</f>
        <v>Περιφερειακή Ενότητα Έβρου</v>
      </c>
      <c r="E339" t="str" cm="1">
        <f t="array" aca="1" ref="E339" ca="1">IF(Bold,A339,E338)</f>
        <v>--- Δημοτική Ενότητα Αλεξανδρούπολης</v>
      </c>
      <c r="F339" t="str" cm="1">
        <f t="array" aca="1" ref="F339" ca="1">IF(Background_test=44,"True",IF(Bold_test,"True",""))</f>
        <v>True</v>
      </c>
    </row>
    <row r="340" spans="1:6" x14ac:dyDescent="0.25">
      <c r="A340" s="9" t="s">
        <v>660</v>
      </c>
      <c r="B340" s="9" t="s">
        <v>661</v>
      </c>
      <c r="C340" s="10">
        <v>518</v>
      </c>
      <c r="D340" t="str" cm="1">
        <f t="array" aca="1" ref="D340" ca="1">IF(Background=44,A340,D339)</f>
        <v>Περιφερειακή Ενότητα Έβρου</v>
      </c>
      <c r="E340" t="str" cm="1">
        <f t="array" aca="1" ref="E340" ca="1">IF(Bold,A340,E339)</f>
        <v>--- Δημοτική Ενότητα Αλεξανδρούπολης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662</v>
      </c>
      <c r="B341" s="9" t="s">
        <v>663</v>
      </c>
      <c r="C341" s="10">
        <v>160</v>
      </c>
      <c r="D341" t="str" cm="1">
        <f t="array" aca="1" ref="D341" ca="1">IF(Background=44,A341,D340)</f>
        <v>Περιφερειακή Ενότητα Έβρου</v>
      </c>
      <c r="E341" t="str" cm="1">
        <f t="array" aca="1" ref="E341" ca="1">IF(Bold,A341,E340)</f>
        <v>--- Δημοτική Ενότητα Αλεξανδρούπολης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664</v>
      </c>
      <c r="B342" s="9" t="s">
        <v>665</v>
      </c>
      <c r="C342" s="10">
        <v>190</v>
      </c>
      <c r="D342" t="str" cm="1">
        <f t="array" aca="1" ref="D342" ca="1">IF(Background=44,A342,D341)</f>
        <v>Περιφερειακή Ενότητα Έβρου</v>
      </c>
      <c r="E342" t="str" cm="1">
        <f t="array" aca="1" ref="E342" ca="1">IF(Bold,A342,E341)</f>
        <v>--- Δημοτική Ενότητα Αλεξανδρούπολης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666</v>
      </c>
      <c r="B343" s="9" t="s">
        <v>667</v>
      </c>
      <c r="C343" s="10">
        <v>57829</v>
      </c>
      <c r="D343" t="str" cm="1">
        <f t="array" aca="1" ref="D343" ca="1">IF(Background=44,A343,D342)</f>
        <v>Περιφερειακή Ενότητα Έβρου</v>
      </c>
      <c r="E343" t="str" cm="1">
        <f t="array" aca="1" ref="E343" ca="1">IF(Bold,A343,E342)</f>
        <v>--- Δημοτική Ενότητα Αλεξανδρούπολης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668</v>
      </c>
      <c r="B344" s="9" t="s">
        <v>669</v>
      </c>
      <c r="C344" s="10">
        <v>149</v>
      </c>
      <c r="D344" t="str" cm="1">
        <f t="array" aca="1" ref="D344" ca="1">IF(Background=44,A344,D343)</f>
        <v>Περιφερειακή Ενότητα Έβρου</v>
      </c>
      <c r="E344" t="str" cm="1">
        <f t="array" aca="1" ref="E344" ca="1">IF(Bold,A344,E343)</f>
        <v>--- Δημοτική Ενότητα Αλεξανδρούπολης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670</v>
      </c>
      <c r="B345" s="9" t="s">
        <v>671</v>
      </c>
      <c r="C345" s="10">
        <v>77</v>
      </c>
      <c r="D345" t="str" cm="1">
        <f t="array" aca="1" ref="D345" ca="1">IF(Background=44,A345,D344)</f>
        <v>Περιφερειακή Ενότητα Έβρου</v>
      </c>
      <c r="E345" t="str" cm="1">
        <f t="array" aca="1" ref="E345" ca="1">IF(Bold,A345,E344)</f>
        <v>--- Δημοτική Ενότητα Αλεξανδρούπολης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672</v>
      </c>
      <c r="B346" s="9" t="s">
        <v>673</v>
      </c>
      <c r="C346" s="10">
        <v>133</v>
      </c>
      <c r="D346" t="str" cm="1">
        <f t="array" aca="1" ref="D346" ca="1">IF(Background=44,A346,D345)</f>
        <v>Περιφερειακή Ενότητα Έβρου</v>
      </c>
      <c r="E346" t="str" cm="1">
        <f t="array" aca="1" ref="E346" ca="1">IF(Bold,A346,E345)</f>
        <v>--- Δημοτική Ενότητα Αλεξανδρούπολης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674</v>
      </c>
      <c r="B347" s="9" t="s">
        <v>675</v>
      </c>
      <c r="C347" s="10">
        <v>288</v>
      </c>
      <c r="D347" t="str" cm="1">
        <f t="array" aca="1" ref="D347" ca="1">IF(Background=44,A347,D346)</f>
        <v>Περιφερειακή Ενότητα Έβρου</v>
      </c>
      <c r="E347" t="str" cm="1">
        <f t="array" aca="1" ref="E347" ca="1">IF(Bold,A347,E346)</f>
        <v>--- Δημοτική Ενότητα Αλεξανδρούπολης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676</v>
      </c>
      <c r="B348" s="9" t="s">
        <v>677</v>
      </c>
      <c r="C348" s="10">
        <v>264</v>
      </c>
      <c r="D348" t="str" cm="1">
        <f t="array" aca="1" ref="D348" ca="1">IF(Background=44,A348,D347)</f>
        <v>Περιφερειακή Ενότητα Έβρου</v>
      </c>
      <c r="E348" t="str" cm="1">
        <f t="array" aca="1" ref="E348" ca="1">IF(Bold,A348,E347)</f>
        <v>--- Δημοτική Ενότητα Αλεξανδρούπολης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678</v>
      </c>
      <c r="B349" s="9" t="s">
        <v>679</v>
      </c>
      <c r="C349" s="10">
        <v>75</v>
      </c>
      <c r="D349" t="str" cm="1">
        <f t="array" aca="1" ref="D349" ca="1">IF(Background=44,A349,D348)</f>
        <v>Περιφερειακή Ενότητα Έβρου</v>
      </c>
      <c r="E349" t="str" cm="1">
        <f t="array" aca="1" ref="E349" ca="1">IF(Bold,A349,E348)</f>
        <v>--- Δημοτική Ενότητα Αλεξανδρούπολης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680</v>
      </c>
      <c r="B350" s="9" t="s">
        <v>681</v>
      </c>
      <c r="C350" s="10">
        <v>51</v>
      </c>
      <c r="D350" t="str" cm="1">
        <f t="array" aca="1" ref="D350" ca="1">IF(Background=44,A350,D349)</f>
        <v>Περιφερειακή Ενότητα Έβρου</v>
      </c>
      <c r="E350" t="str" cm="1">
        <f t="array" aca="1" ref="E350" ca="1">IF(Bold,A350,E349)</f>
        <v>--- Δημοτική Ενότητα Αλεξανδρούπολης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682</v>
      </c>
      <c r="B351" s="9" t="s">
        <v>683</v>
      </c>
      <c r="C351" s="10">
        <v>169</v>
      </c>
      <c r="D351" t="str" cm="1">
        <f t="array" aca="1" ref="D351" ca="1">IF(Background=44,A351,D350)</f>
        <v>Περιφερειακή Ενότητα Έβρου</v>
      </c>
      <c r="E351" t="str" cm="1">
        <f t="array" aca="1" ref="E351" ca="1">IF(Bold,A351,E350)</f>
        <v>--- Δημοτική Ενότητα Αλεξανδρούπολης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684</v>
      </c>
      <c r="B352" s="9" t="s">
        <v>685</v>
      </c>
      <c r="C352" s="10">
        <v>61</v>
      </c>
      <c r="D352" t="str" cm="1">
        <f t="array" aca="1" ref="D352" ca="1">IF(Background=44,A352,D351)</f>
        <v>Περιφερειακή Ενότητα Έβρου</v>
      </c>
      <c r="E352" t="str" cm="1">
        <f t="array" aca="1" ref="E352" ca="1">IF(Bold,A352,E351)</f>
        <v>--- Δημοτική Ενότητα Αλεξανδρούπολης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686</v>
      </c>
      <c r="B353" s="9" t="s">
        <v>687</v>
      </c>
      <c r="C353" s="10">
        <v>917</v>
      </c>
      <c r="D353" t="str" cm="1">
        <f t="array" aca="1" ref="D353" ca="1">IF(Background=44,A353,D352)</f>
        <v>Περιφερειακή Ενότητα Έβρου</v>
      </c>
      <c r="E353" t="str" cm="1">
        <f t="array" aca="1" ref="E353" ca="1">IF(Bold,A353,E352)</f>
        <v>--- Δημοτική Ενότητα Αλεξανδρούπολης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688</v>
      </c>
      <c r="B354" s="9" t="s">
        <v>689</v>
      </c>
      <c r="C354" s="10">
        <v>146</v>
      </c>
      <c r="D354" t="str" cm="1">
        <f t="array" aca="1" ref="D354" ca="1">IF(Background=44,A354,D353)</f>
        <v>Περιφερειακή Ενότητα Έβρου</v>
      </c>
      <c r="E354" t="str" cm="1">
        <f t="array" aca="1" ref="E354" ca="1">IF(Bold,A354,E353)</f>
        <v>--- Δημοτική Ενότητα Αλεξανδρούπολης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690</v>
      </c>
      <c r="B355" s="9" t="s">
        <v>691</v>
      </c>
      <c r="C355" s="10">
        <v>112</v>
      </c>
      <c r="D355" t="str" cm="1">
        <f t="array" aca="1" ref="D355" ca="1">IF(Background=44,A355,D354)</f>
        <v>Περιφερειακή Ενότητα Έβρου</v>
      </c>
      <c r="E355" t="str" cm="1">
        <f t="array" aca="1" ref="E355" ca="1">IF(Bold,A355,E354)</f>
        <v>--- Δημοτική Ενότητα Αλεξανδρούπολης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474</v>
      </c>
      <c r="B356" s="9" t="s">
        <v>475</v>
      </c>
      <c r="C356" s="10">
        <v>37</v>
      </c>
      <c r="D356" t="str" cm="1">
        <f t="array" aca="1" ref="D356" ca="1">IF(Background=44,A356,D355)</f>
        <v>Περιφερειακή Ενότητα Έβρου</v>
      </c>
      <c r="E356" t="str" cm="1">
        <f t="array" aca="1" ref="E356" ca="1">IF(Bold,A356,E355)</f>
        <v>--- Δημοτική Ενότητα Αλεξανδρούπολης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692</v>
      </c>
      <c r="B357" s="9" t="s">
        <v>693</v>
      </c>
      <c r="C357" s="10">
        <v>102</v>
      </c>
      <c r="D357" t="str" cm="1">
        <f t="array" aca="1" ref="D357" ca="1">IF(Background=44,A357,D356)</f>
        <v>Περιφερειακή Ενότητα Έβρου</v>
      </c>
      <c r="E357" t="str" cm="1">
        <f t="array" aca="1" ref="E357" ca="1">IF(Bold,A357,E356)</f>
        <v>--- Δημοτική Ενότητα Αλεξανδρούπολης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694</v>
      </c>
      <c r="B358" s="9" t="s">
        <v>695</v>
      </c>
      <c r="C358" s="10">
        <v>107</v>
      </c>
      <c r="D358" t="str" cm="1">
        <f t="array" aca="1" ref="D358" ca="1">IF(Background=44,A358,D357)</f>
        <v>Περιφερειακή Ενότητα Έβρου</v>
      </c>
      <c r="E358" t="str" cm="1">
        <f t="array" aca="1" ref="E358" ca="1">IF(Bold,A358,E357)</f>
        <v>--- Δημοτική Ενότητα Αλεξανδρούπολης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696</v>
      </c>
      <c r="B359" s="9" t="s">
        <v>697</v>
      </c>
      <c r="C359" s="10">
        <v>105</v>
      </c>
      <c r="D359" t="str" cm="1">
        <f t="array" aca="1" ref="D359" ca="1">IF(Background=44,A359,D358)</f>
        <v>Περιφερειακή Ενότητα Έβρου</v>
      </c>
      <c r="E359" t="str" cm="1">
        <f t="array" aca="1" ref="E359" ca="1">IF(Bold,A359,E358)</f>
        <v>--- Δημοτική Ενότητα Αλεξανδρούπολης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698</v>
      </c>
      <c r="B360" s="9" t="s">
        <v>699</v>
      </c>
      <c r="C360" s="10">
        <v>198</v>
      </c>
      <c r="D360" t="str" cm="1">
        <f t="array" aca="1" ref="D360" ca="1">IF(Background=44,A360,D359)</f>
        <v>Περιφερειακή Ενότητα Έβρου</v>
      </c>
      <c r="E360" t="str" cm="1">
        <f t="array" aca="1" ref="E360" ca="1">IF(Bold,A360,E359)</f>
        <v>--- Δημοτική Ενότητα Αλεξανδρούπολης</v>
      </c>
      <c r="F360" t="str" cm="1">
        <f t="array" aca="1" ref="F360" ca="1">IF(Background_test=44,"True",IF(Bold_test,"True",""))</f>
        <v/>
      </c>
    </row>
    <row r="361" spans="1:6" x14ac:dyDescent="0.25">
      <c r="A361" s="7" t="s">
        <v>700</v>
      </c>
      <c r="B361" s="7" t="s">
        <v>701</v>
      </c>
      <c r="C361" s="8">
        <v>2718</v>
      </c>
      <c r="D361" t="str" cm="1">
        <f t="array" aca="1" ref="D361" ca="1">IF(Background=44,A361,D360)</f>
        <v>Περιφερειακή Ενότητα Έβρου</v>
      </c>
      <c r="E361" t="str" cm="1">
        <f t="array" aca="1" ref="E361" ca="1">IF(Bold,A361,E360)</f>
        <v>--- Δημοτική Ενότητα Τραϊανούπολης</v>
      </c>
      <c r="F361" t="str" cm="1">
        <f t="array" aca="1" ref="F361" ca="1">IF(Background_test=44,"True",IF(Bold_test,"True",""))</f>
        <v>True</v>
      </c>
    </row>
    <row r="362" spans="1:6" x14ac:dyDescent="0.25">
      <c r="A362" s="9" t="s">
        <v>702</v>
      </c>
      <c r="B362" s="9" t="s">
        <v>703</v>
      </c>
      <c r="C362" s="10">
        <v>80</v>
      </c>
      <c r="D362" t="str" cm="1">
        <f t="array" aca="1" ref="D362" ca="1">IF(Background=44,A362,D361)</f>
        <v>Περιφερειακή Ενότητα Έβρου</v>
      </c>
      <c r="E362" t="str" cm="1">
        <f t="array" aca="1" ref="E362" ca="1">IF(Bold,A362,E361)</f>
        <v>--- Δημοτική Ενότητα Τραϊανούπολης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704</v>
      </c>
      <c r="B363" s="9" t="s">
        <v>705</v>
      </c>
      <c r="C363" s="10">
        <v>780</v>
      </c>
      <c r="D363" t="str" cm="1">
        <f t="array" aca="1" ref="D363" ca="1">IF(Background=44,A363,D362)</f>
        <v>Περιφερειακή Ενότητα Έβρου</v>
      </c>
      <c r="E363" t="str" cm="1">
        <f t="array" aca="1" ref="E363" ca="1">IF(Bold,A363,E362)</f>
        <v>--- Δημοτική Ενότητα Τραϊανούπολης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706</v>
      </c>
      <c r="B364" s="9" t="s">
        <v>707</v>
      </c>
      <c r="C364" s="10">
        <v>455</v>
      </c>
      <c r="D364" t="str" cm="1">
        <f t="array" aca="1" ref="D364" ca="1">IF(Background=44,A364,D363)</f>
        <v>Περιφερειακή Ενότητα Έβρου</v>
      </c>
      <c r="E364" t="str" cm="1">
        <f t="array" aca="1" ref="E364" ca="1">IF(Bold,A364,E363)</f>
        <v>--- Δημοτική Ενότητα Τραϊανούπολης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708</v>
      </c>
      <c r="B365" s="9" t="s">
        <v>709</v>
      </c>
      <c r="C365" s="10">
        <v>252</v>
      </c>
      <c r="D365" t="str" cm="1">
        <f t="array" aca="1" ref="D365" ca="1">IF(Background=44,A365,D364)</f>
        <v>Περιφερειακή Ενότητα Έβρου</v>
      </c>
      <c r="E365" t="str" cm="1">
        <f t="array" aca="1" ref="E365" ca="1">IF(Bold,A365,E364)</f>
        <v>--- Δημοτική Ενότητα Τραϊανούπολης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710</v>
      </c>
      <c r="B366" s="9" t="s">
        <v>711</v>
      </c>
      <c r="C366" s="10">
        <v>34</v>
      </c>
      <c r="D366" t="str" cm="1">
        <f t="array" aca="1" ref="D366" ca="1">IF(Background=44,A366,D365)</f>
        <v>Περιφερειακή Ενότητα Έβρου</v>
      </c>
      <c r="E366" t="str" cm="1">
        <f t="array" aca="1" ref="E366" ca="1">IF(Bold,A366,E365)</f>
        <v>--- Δημοτική Ενότητα Τραϊανούπολης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712</v>
      </c>
      <c r="B367" s="9" t="s">
        <v>713</v>
      </c>
      <c r="C367" s="10">
        <v>715</v>
      </c>
      <c r="D367" t="str" cm="1">
        <f t="array" aca="1" ref="D367" ca="1">IF(Background=44,A367,D366)</f>
        <v>Περιφερειακή Ενότητα Έβρου</v>
      </c>
      <c r="E367" t="str" cm="1">
        <f t="array" aca="1" ref="E367" ca="1">IF(Bold,A367,E366)</f>
        <v>--- Δημοτική Ενότητα Τραϊανούπολης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714</v>
      </c>
      <c r="B368" s="9" t="s">
        <v>715</v>
      </c>
      <c r="C368" s="10">
        <v>375</v>
      </c>
      <c r="D368" t="str" cm="1">
        <f t="array" aca="1" ref="D368" ca="1">IF(Background=44,A368,D367)</f>
        <v>Περιφερειακή Ενότητα Έβρου</v>
      </c>
      <c r="E368" t="str" cm="1">
        <f t="array" aca="1" ref="E368" ca="1">IF(Bold,A368,E367)</f>
        <v>--- Δημοτική Ενότητα Τραϊανούπολης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716</v>
      </c>
      <c r="B369" s="9" t="s">
        <v>717</v>
      </c>
      <c r="C369" s="10">
        <v>27</v>
      </c>
      <c r="D369" t="str" cm="1">
        <f t="array" aca="1" ref="D369" ca="1">IF(Background=44,A369,D368)</f>
        <v>Περιφερειακή Ενότητα Έβρου</v>
      </c>
      <c r="E369" t="str" cm="1">
        <f t="array" aca="1" ref="E369" ca="1">IF(Bold,A369,E368)</f>
        <v>--- Δημοτική Ενότητα Τραϊανούπολης</v>
      </c>
      <c r="F369" t="str" cm="1">
        <f t="array" aca="1" ref="F369" ca="1">IF(Background_test=44,"True",IF(Bold_test,"True",""))</f>
        <v/>
      </c>
    </row>
    <row r="370" spans="1:6" x14ac:dyDescent="0.25">
      <c r="A370" s="7" t="s">
        <v>718</v>
      </c>
      <c r="B370" s="7" t="s">
        <v>719</v>
      </c>
      <c r="C370" s="8">
        <v>8499</v>
      </c>
      <c r="D370" t="str" cm="1">
        <f t="array" aca="1" ref="D370" ca="1">IF(Background=44,A370,D369)</f>
        <v>Περιφερειακή Ενότητα Έβρου</v>
      </c>
      <c r="E370" t="str" cm="1">
        <f t="array" aca="1" ref="E370" ca="1">IF(Bold,A370,E369)</f>
        <v>--- Δημοτική Ενότητα Φερών</v>
      </c>
      <c r="F370" t="str" cm="1">
        <f t="array" aca="1" ref="F370" ca="1">IF(Background_test=44,"True",IF(Bold_test,"True",""))</f>
        <v>True</v>
      </c>
    </row>
    <row r="371" spans="1:6" x14ac:dyDescent="0.25">
      <c r="A371" s="9" t="s">
        <v>720</v>
      </c>
      <c r="B371" s="9" t="s">
        <v>721</v>
      </c>
      <c r="C371" s="10">
        <v>306</v>
      </c>
      <c r="D371" t="str" cm="1">
        <f t="array" aca="1" ref="D371" ca="1">IF(Background=44,A371,D370)</f>
        <v>Περιφερειακή Ενότητα Έβρου</v>
      </c>
      <c r="E371" t="str" cm="1">
        <f t="array" aca="1" ref="E371" ca="1">IF(Bold,A371,E370)</f>
        <v>--- Δημοτική Ενότητα Φερών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722</v>
      </c>
      <c r="B372" s="9" t="s">
        <v>723</v>
      </c>
      <c r="C372" s="10">
        <v>161</v>
      </c>
      <c r="D372" t="str" cm="1">
        <f t="array" aca="1" ref="D372" ca="1">IF(Background=44,A372,D371)</f>
        <v>Περιφερειακή Ενότητα Έβρου</v>
      </c>
      <c r="E372" t="str" cm="1">
        <f t="array" aca="1" ref="E372" ca="1">IF(Bold,A372,E371)</f>
        <v>--- Δημοτική Ενότητα Φερών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724</v>
      </c>
      <c r="B373" s="9" t="s">
        <v>725</v>
      </c>
      <c r="C373" s="10">
        <v>166</v>
      </c>
      <c r="D373" t="str" cm="1">
        <f t="array" aca="1" ref="D373" ca="1">IF(Background=44,A373,D372)</f>
        <v>Περιφερειακή Ενότητα Έβρου</v>
      </c>
      <c r="E373" t="str" cm="1">
        <f t="array" aca="1" ref="E373" ca="1">IF(Bold,A373,E372)</f>
        <v>--- Δημοτική Ενότητα Φερών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726</v>
      </c>
      <c r="B374" s="9" t="s">
        <v>727</v>
      </c>
      <c r="C374" s="10">
        <v>277</v>
      </c>
      <c r="D374" t="str" cm="1">
        <f t="array" aca="1" ref="D374" ca="1">IF(Background=44,A374,D373)</f>
        <v>Περιφερειακή Ενότητα Έβρου</v>
      </c>
      <c r="E374" t="str" cm="1">
        <f t="array" aca="1" ref="E374" ca="1">IF(Bold,A374,E373)</f>
        <v>--- Δημοτική Ενότητα Φερών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234</v>
      </c>
      <c r="B375" s="9" t="s">
        <v>235</v>
      </c>
      <c r="C375" s="10">
        <v>105</v>
      </c>
      <c r="D375" t="str" cm="1">
        <f t="array" aca="1" ref="D375" ca="1">IF(Background=44,A375,D374)</f>
        <v>Περιφερειακή Ενότητα Έβρου</v>
      </c>
      <c r="E375" t="str" cm="1">
        <f t="array" aca="1" ref="E375" ca="1">IF(Bold,A375,E374)</f>
        <v>--- Δημοτική Ενότητα Φερών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728</v>
      </c>
      <c r="B376" s="9" t="s">
        <v>729</v>
      </c>
      <c r="C376" s="10">
        <v>196</v>
      </c>
      <c r="D376" t="str" cm="1">
        <f t="array" aca="1" ref="D376" ca="1">IF(Background=44,A376,D375)</f>
        <v>Περιφερειακή Ενότητα Έβρου</v>
      </c>
      <c r="E376" t="str" cm="1">
        <f t="array" aca="1" ref="E376" ca="1">IF(Bold,A376,E375)</f>
        <v>--- Δημοτική Ενότητα Φερών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730</v>
      </c>
      <c r="B377" s="9" t="s">
        <v>731</v>
      </c>
      <c r="C377" s="10">
        <v>195</v>
      </c>
      <c r="D377" t="str" cm="1">
        <f t="array" aca="1" ref="D377" ca="1">IF(Background=44,A377,D376)</f>
        <v>Περιφερειακή Ενότητα Έβρου</v>
      </c>
      <c r="E377" t="str" cm="1">
        <f t="array" aca="1" ref="E377" ca="1">IF(Bold,A377,E376)</f>
        <v>--- Δημοτική Ενότητα Φερών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732</v>
      </c>
      <c r="B378" s="9" t="s">
        <v>733</v>
      </c>
      <c r="C378" s="10">
        <v>7</v>
      </c>
      <c r="D378" t="str" cm="1">
        <f t="array" aca="1" ref="D378" ca="1">IF(Background=44,A378,D377)</f>
        <v>Περιφερειακή Ενότητα Έβρου</v>
      </c>
      <c r="E378" t="str" cm="1">
        <f t="array" aca="1" ref="E378" ca="1">IF(Bold,A378,E377)</f>
        <v>--- Δημοτική Ενότητα Φερών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734</v>
      </c>
      <c r="B379" s="9" t="s">
        <v>735</v>
      </c>
      <c r="C379" s="10">
        <v>62</v>
      </c>
      <c r="D379" t="str" cm="1">
        <f t="array" aca="1" ref="D379" ca="1">IF(Background=44,A379,D378)</f>
        <v>Περιφερειακή Ενότητα Έβρου</v>
      </c>
      <c r="E379" t="str" cm="1">
        <f t="array" aca="1" ref="E379" ca="1">IF(Bold,A379,E378)</f>
        <v>--- Δημοτική Ενότητα Φερών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464</v>
      </c>
      <c r="B380" s="9" t="s">
        <v>465</v>
      </c>
      <c r="C380" s="10">
        <v>242</v>
      </c>
      <c r="D380" t="str" cm="1">
        <f t="array" aca="1" ref="D380" ca="1">IF(Background=44,A380,D379)</f>
        <v>Περιφερειακή Ενότητα Έβρου</v>
      </c>
      <c r="E380" t="str" cm="1">
        <f t="array" aca="1" ref="E380" ca="1">IF(Bold,A380,E379)</f>
        <v>--- Δημοτική Ενότητα Φερών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736</v>
      </c>
      <c r="B381" s="9" t="s">
        <v>737</v>
      </c>
      <c r="C381" s="10">
        <v>1007</v>
      </c>
      <c r="D381" t="str" cm="1">
        <f t="array" aca="1" ref="D381" ca="1">IF(Background=44,A381,D380)</f>
        <v>Περιφερειακή Ενότητα Έβρου</v>
      </c>
      <c r="E381" t="str" cm="1">
        <f t="array" aca="1" ref="E381" ca="1">IF(Bold,A381,E380)</f>
        <v>--- Δημοτική Ενότητα Φερών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738</v>
      </c>
      <c r="B382" s="9" t="s">
        <v>739</v>
      </c>
      <c r="C382" s="10">
        <v>208</v>
      </c>
      <c r="D382" t="str" cm="1">
        <f t="array" aca="1" ref="D382" ca="1">IF(Background=44,A382,D381)</f>
        <v>Περιφερειακή Ενότητα Έβρου</v>
      </c>
      <c r="E382" t="str" cm="1">
        <f t="array" aca="1" ref="E382" ca="1">IF(Bold,A382,E381)</f>
        <v>--- Δημοτική Ενότητα Φερών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740</v>
      </c>
      <c r="B383" s="9" t="s">
        <v>741</v>
      </c>
      <c r="C383" s="10">
        <v>79</v>
      </c>
      <c r="D383" t="str" cm="1">
        <f t="array" aca="1" ref="D383" ca="1">IF(Background=44,A383,D382)</f>
        <v>Περιφερειακή Ενότητα Έβρου</v>
      </c>
      <c r="E383" t="str" cm="1">
        <f t="array" aca="1" ref="E383" ca="1">IF(Bold,A383,E382)</f>
        <v>--- Δημοτική Ενότητα Φερών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742</v>
      </c>
      <c r="B384" s="9" t="s">
        <v>743</v>
      </c>
      <c r="C384" s="10">
        <v>100</v>
      </c>
      <c r="D384" t="str" cm="1">
        <f t="array" aca="1" ref="D384" ca="1">IF(Background=44,A384,D383)</f>
        <v>Περιφερειακή Ενότητα Έβρου</v>
      </c>
      <c r="E384" t="str" cm="1">
        <f t="array" aca="1" ref="E384" ca="1">IF(Bold,A384,E383)</f>
        <v>--- Δημοτική Ενότητα Φερών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744</v>
      </c>
      <c r="B385" s="9" t="s">
        <v>745</v>
      </c>
      <c r="C385" s="10">
        <v>5388</v>
      </c>
      <c r="D385" t="str" cm="1">
        <f t="array" aca="1" ref="D385" ca="1">IF(Background=44,A385,D384)</f>
        <v>Περιφερειακή Ενότητα Έβρου</v>
      </c>
      <c r="E385" t="str" cm="1">
        <f t="array" aca="1" ref="E385" ca="1">IF(Bold,A385,E384)</f>
        <v>--- Δημοτική Ενότητα Φερών</v>
      </c>
      <c r="F385" t="str" cm="1">
        <f t="array" aca="1" ref="F385" ca="1">IF(Background_test=44,"True",IF(Bold_test,"True",""))</f>
        <v/>
      </c>
    </row>
    <row r="386" spans="1:6" x14ac:dyDescent="0.25">
      <c r="A386" s="5" t="s">
        <v>746</v>
      </c>
      <c r="B386" s="5" t="s">
        <v>747</v>
      </c>
      <c r="C386" s="6">
        <v>19370</v>
      </c>
      <c r="D386" t="str" cm="1">
        <f t="array" aca="1" ref="D386" ca="1">IF(Background=44,A386,D385)</f>
        <v>Περιφερειακή Ενότητα Έβρου</v>
      </c>
      <c r="E386" t="str" cm="1">
        <f t="array" aca="1" ref="E386" ca="1">IF(Bold,A386,E385)</f>
        <v>--------- Δήμος Διδυμοτείχου</v>
      </c>
      <c r="F386" t="str" cm="1">
        <f t="array" aca="1" ref="F386" ca="1">IF(Background_test=44,"True",IF(Bold_test,"True",""))</f>
        <v>True</v>
      </c>
    </row>
    <row r="387" spans="1:6" x14ac:dyDescent="0.25">
      <c r="A387" s="7" t="s">
        <v>748</v>
      </c>
      <c r="B387" s="7" t="s">
        <v>749</v>
      </c>
      <c r="C387" s="8">
        <v>15944</v>
      </c>
      <c r="D387" t="str" cm="1">
        <f t="array" aca="1" ref="D387" ca="1">IF(Background=44,A387,D386)</f>
        <v>Περιφερειακή Ενότητα Έβρου</v>
      </c>
      <c r="E387" t="str" cm="1">
        <f t="array" aca="1" ref="E387" ca="1">IF(Bold,A387,E386)</f>
        <v>--- Δημοτική Ενότητα Διδυμοτείχου</v>
      </c>
      <c r="F387" t="str" cm="1">
        <f t="array" aca="1" ref="F387" ca="1">IF(Background_test=44,"True",IF(Bold_test,"True",""))</f>
        <v>True</v>
      </c>
    </row>
    <row r="388" spans="1:6" x14ac:dyDescent="0.25">
      <c r="A388" s="9" t="s">
        <v>750</v>
      </c>
      <c r="B388" s="9" t="s">
        <v>751</v>
      </c>
      <c r="C388" s="10">
        <v>192</v>
      </c>
      <c r="D388" t="str" cm="1">
        <f t="array" aca="1" ref="D388" ca="1">IF(Background=44,A388,D387)</f>
        <v>Περιφερειακή Ενότητα Έβρου</v>
      </c>
      <c r="E388" t="str" cm="1">
        <f t="array" aca="1" ref="E388" ca="1">IF(Bold,A388,E387)</f>
        <v>--- Δημοτική Ενότητα Διδυμοτείχου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752</v>
      </c>
      <c r="B389" s="9" t="s">
        <v>753</v>
      </c>
      <c r="C389" s="10">
        <v>334</v>
      </c>
      <c r="D389" t="str" cm="1">
        <f t="array" aca="1" ref="D389" ca="1">IF(Background=44,A389,D388)</f>
        <v>Περιφερειακή Ενότητα Έβρου</v>
      </c>
      <c r="E389" t="str" cm="1">
        <f t="array" aca="1" ref="E389" ca="1">IF(Bold,A389,E388)</f>
        <v>--- Δημοτική Ενότητα Διδυμοτείχου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754</v>
      </c>
      <c r="B390" s="9" t="s">
        <v>755</v>
      </c>
      <c r="C390" s="10">
        <v>9161</v>
      </c>
      <c r="D390" t="str" cm="1">
        <f t="array" aca="1" ref="D390" ca="1">IF(Background=44,A390,D389)</f>
        <v>Περιφερειακή Ενότητα Έβρου</v>
      </c>
      <c r="E390" t="str" cm="1">
        <f t="array" aca="1" ref="E390" ca="1">IF(Bold,A390,E389)</f>
        <v>--- Δημοτική Ενότητα Διδυμοτείχου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756</v>
      </c>
      <c r="B391" s="9" t="s">
        <v>757</v>
      </c>
      <c r="C391" s="10">
        <v>590</v>
      </c>
      <c r="D391" t="str" cm="1">
        <f t="array" aca="1" ref="D391" ca="1">IF(Background=44,A391,D390)</f>
        <v>Περιφερειακή Ενότητα Έβρου</v>
      </c>
      <c r="E391" t="str" cm="1">
        <f t="array" aca="1" ref="E391" ca="1">IF(Bold,A391,E390)</f>
        <v>--- Δημοτική Ενότητα Διδυμοτείχου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758</v>
      </c>
      <c r="B392" s="9" t="s">
        <v>759</v>
      </c>
      <c r="C392" s="10">
        <v>84</v>
      </c>
      <c r="D392" t="str" cm="1">
        <f t="array" aca="1" ref="D392" ca="1">IF(Background=44,A392,D391)</f>
        <v>Περιφερειακή Ενότητα Έβρου</v>
      </c>
      <c r="E392" t="str" cm="1">
        <f t="array" aca="1" ref="E392" ca="1">IF(Bold,A392,E391)</f>
        <v>--- Δημοτική Ενότητα Διδυμοτείχου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760</v>
      </c>
      <c r="B393" s="9" t="s">
        <v>761</v>
      </c>
      <c r="C393" s="10">
        <v>161</v>
      </c>
      <c r="D393" t="str" cm="1">
        <f t="array" aca="1" ref="D393" ca="1">IF(Background=44,A393,D392)</f>
        <v>Περιφερειακή Ενότητα Έβρου</v>
      </c>
      <c r="E393" t="str" cm="1">
        <f t="array" aca="1" ref="E393" ca="1">IF(Bold,A393,E392)</f>
        <v>--- Δημοτική Ενότητα Διδυμοτείχου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762</v>
      </c>
      <c r="B394" s="9" t="s">
        <v>763</v>
      </c>
      <c r="C394" s="10">
        <v>404</v>
      </c>
      <c r="D394" t="str" cm="1">
        <f t="array" aca="1" ref="D394" ca="1">IF(Background=44,A394,D393)</f>
        <v>Περιφερειακή Ενότητα Έβρου</v>
      </c>
      <c r="E394" t="str" cm="1">
        <f t="array" aca="1" ref="E394" ca="1">IF(Bold,A394,E393)</f>
        <v>--- Δημοτική Ενότητα Διδυμοτείχου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764</v>
      </c>
      <c r="B395" s="9" t="s">
        <v>765</v>
      </c>
      <c r="C395" s="10">
        <v>264</v>
      </c>
      <c r="D395" t="str" cm="1">
        <f t="array" aca="1" ref="D395" ca="1">IF(Background=44,A395,D394)</f>
        <v>Περιφερειακή Ενότητα Έβρου</v>
      </c>
      <c r="E395" t="str" cm="1">
        <f t="array" aca="1" ref="E395" ca="1">IF(Bold,A395,E394)</f>
        <v>--- Δημοτική Ενότητα Διδυμοτείχου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766</v>
      </c>
      <c r="B396" s="9" t="s">
        <v>767</v>
      </c>
      <c r="C396" s="10">
        <v>621</v>
      </c>
      <c r="D396" t="str" cm="1">
        <f t="array" aca="1" ref="D396" ca="1">IF(Background=44,A396,D395)</f>
        <v>Περιφερειακή Ενότητα Έβρου</v>
      </c>
      <c r="E396" t="str" cm="1">
        <f t="array" aca="1" ref="E396" ca="1">IF(Bold,A396,E395)</f>
        <v>--- Δημοτική Ενότητα Διδυμοτείχου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768</v>
      </c>
      <c r="B397" s="9" t="s">
        <v>769</v>
      </c>
      <c r="C397" s="10">
        <v>477</v>
      </c>
      <c r="D397" t="str" cm="1">
        <f t="array" aca="1" ref="D397" ca="1">IF(Background=44,A397,D396)</f>
        <v>Περιφερειακή Ενότητα Έβρου</v>
      </c>
      <c r="E397" t="str" cm="1">
        <f t="array" aca="1" ref="E397" ca="1">IF(Bold,A397,E396)</f>
        <v>--- Δημοτική Ενότητα Διδυμοτείχου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770</v>
      </c>
      <c r="B398" s="9" t="s">
        <v>771</v>
      </c>
      <c r="C398" s="10">
        <v>614</v>
      </c>
      <c r="D398" t="str" cm="1">
        <f t="array" aca="1" ref="D398" ca="1">IF(Background=44,A398,D397)</f>
        <v>Περιφερειακή Ενότητα Έβρου</v>
      </c>
      <c r="E398" t="str" cm="1">
        <f t="array" aca="1" ref="E398" ca="1">IF(Bold,A398,E397)</f>
        <v>--- Δημοτική Ενότητα Διδυμοτείχου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772</v>
      </c>
      <c r="B399" s="9" t="s">
        <v>773</v>
      </c>
      <c r="C399" s="10">
        <v>387</v>
      </c>
      <c r="D399" t="str" cm="1">
        <f t="array" aca="1" ref="D399" ca="1">IF(Background=44,A399,D398)</f>
        <v>Περιφερειακή Ενότητα Έβρου</v>
      </c>
      <c r="E399" t="str" cm="1">
        <f t="array" aca="1" ref="E399" ca="1">IF(Bold,A399,E398)</f>
        <v>--- Δημοτική Ενότητα Διδυμοτείχου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774</v>
      </c>
      <c r="B400" s="9" t="s">
        <v>775</v>
      </c>
      <c r="C400" s="10">
        <v>104</v>
      </c>
      <c r="D400" t="str" cm="1">
        <f t="array" aca="1" ref="D400" ca="1">IF(Background=44,A400,D399)</f>
        <v>Περιφερειακή Ενότητα Έβρου</v>
      </c>
      <c r="E400" t="str" cm="1">
        <f t="array" aca="1" ref="E400" ca="1">IF(Bold,A400,E399)</f>
        <v>--- Δημοτική Ενότητα Διδυμοτείχου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776</v>
      </c>
      <c r="B401" s="9" t="s">
        <v>777</v>
      </c>
      <c r="C401" s="10">
        <v>184</v>
      </c>
      <c r="D401" t="str" cm="1">
        <f t="array" aca="1" ref="D401" ca="1">IF(Background=44,A401,D400)</f>
        <v>Περιφερειακή Ενότητα Έβρου</v>
      </c>
      <c r="E401" t="str" cm="1">
        <f t="array" aca="1" ref="E401" ca="1">IF(Bold,A401,E400)</f>
        <v>--- Δημοτική Ενότητα Διδυμοτείχου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778</v>
      </c>
      <c r="B402" s="9" t="s">
        <v>779</v>
      </c>
      <c r="C402" s="10">
        <v>337</v>
      </c>
      <c r="D402" t="str" cm="1">
        <f t="array" aca="1" ref="D402" ca="1">IF(Background=44,A402,D401)</f>
        <v>Περιφερειακή Ενότητα Έβρου</v>
      </c>
      <c r="E402" t="str" cm="1">
        <f t="array" aca="1" ref="E402" ca="1">IF(Bold,A402,E401)</f>
        <v>--- Δημοτική Ενότητα Διδυμοτείχου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780</v>
      </c>
      <c r="B403" s="9" t="s">
        <v>781</v>
      </c>
      <c r="C403" s="10">
        <v>305</v>
      </c>
      <c r="D403" t="str" cm="1">
        <f t="array" aca="1" ref="D403" ca="1">IF(Background=44,A403,D402)</f>
        <v>Περιφερειακή Ενότητα Έβρου</v>
      </c>
      <c r="E403" t="str" cm="1">
        <f t="array" aca="1" ref="E403" ca="1">IF(Bold,A403,E402)</f>
        <v>--- Δημοτική Ενότητα Διδυμοτείχου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782</v>
      </c>
      <c r="B404" s="9" t="s">
        <v>783</v>
      </c>
      <c r="C404" s="10">
        <v>429</v>
      </c>
      <c r="D404" t="str" cm="1">
        <f t="array" aca="1" ref="D404" ca="1">IF(Background=44,A404,D403)</f>
        <v>Περιφερειακή Ενότητα Έβρου</v>
      </c>
      <c r="E404" t="str" cm="1">
        <f t="array" aca="1" ref="E404" ca="1">IF(Bold,A404,E403)</f>
        <v>--- Δημοτική Ενότητα Διδυμοτείχου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784</v>
      </c>
      <c r="B405" s="9" t="s">
        <v>785</v>
      </c>
      <c r="C405" s="10">
        <v>99</v>
      </c>
      <c r="D405" t="str" cm="1">
        <f t="array" aca="1" ref="D405" ca="1">IF(Background=44,A405,D404)</f>
        <v>Περιφερειακή Ενότητα Έβρου</v>
      </c>
      <c r="E405" t="str" cm="1">
        <f t="array" aca="1" ref="E405" ca="1">IF(Bold,A405,E404)</f>
        <v>--- Δημοτική Ενότητα Διδυμοτείχου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786</v>
      </c>
      <c r="B406" s="9" t="s">
        <v>787</v>
      </c>
      <c r="C406" s="10">
        <v>67</v>
      </c>
      <c r="D406" t="str" cm="1">
        <f t="array" aca="1" ref="D406" ca="1">IF(Background=44,A406,D405)</f>
        <v>Περιφερειακή Ενότητα Έβρου</v>
      </c>
      <c r="E406" t="str" cm="1">
        <f t="array" aca="1" ref="E406" ca="1">IF(Bold,A406,E405)</f>
        <v>--- Δημοτική Ενότητα Διδυμοτείχου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788</v>
      </c>
      <c r="B407" s="9" t="s">
        <v>789</v>
      </c>
      <c r="C407" s="10">
        <v>324</v>
      </c>
      <c r="D407" t="str" cm="1">
        <f t="array" aca="1" ref="D407" ca="1">IF(Background=44,A407,D406)</f>
        <v>Περιφερειακή Ενότητα Έβρου</v>
      </c>
      <c r="E407" t="str" cm="1">
        <f t="array" aca="1" ref="E407" ca="1">IF(Bold,A407,E406)</f>
        <v>--- Δημοτική Ενότητα Διδυμοτείχου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790</v>
      </c>
      <c r="B408" s="9" t="s">
        <v>791</v>
      </c>
      <c r="C408" s="10">
        <v>795</v>
      </c>
      <c r="D408" t="str" cm="1">
        <f t="array" aca="1" ref="D408" ca="1">IF(Background=44,A408,D407)</f>
        <v>Περιφερειακή Ενότητα Έβρου</v>
      </c>
      <c r="E408" t="str" cm="1">
        <f t="array" aca="1" ref="E408" ca="1">IF(Bold,A408,E407)</f>
        <v>--- Δημοτική Ενότητα Διδυμοτείχου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792</v>
      </c>
      <c r="B409" s="9" t="s">
        <v>793</v>
      </c>
      <c r="C409" s="10">
        <v>11</v>
      </c>
      <c r="D409" t="str" cm="1">
        <f t="array" aca="1" ref="D409" ca="1">IF(Background=44,A409,D408)</f>
        <v>Περιφερειακή Ενότητα Έβρου</v>
      </c>
      <c r="E409" t="str" cm="1">
        <f t="array" aca="1" ref="E409" ca="1">IF(Bold,A409,E408)</f>
        <v>--- Δημοτική Ενότητα Διδυμοτείχου</v>
      </c>
      <c r="F409" t="str" cm="1">
        <f t="array" aca="1" ref="F409" ca="1">IF(Background_test=44,"True",IF(Bold_test,"True",""))</f>
        <v/>
      </c>
    </row>
    <row r="410" spans="1:6" x14ac:dyDescent="0.25">
      <c r="A410" s="7" t="s">
        <v>794</v>
      </c>
      <c r="B410" s="7" t="s">
        <v>795</v>
      </c>
      <c r="C410" s="8">
        <v>3426</v>
      </c>
      <c r="D410" t="str" cm="1">
        <f t="array" aca="1" ref="D410" ca="1">IF(Background=44,A410,D409)</f>
        <v>Περιφερειακή Ενότητα Έβρου</v>
      </c>
      <c r="E410" t="str" cm="1">
        <f t="array" aca="1" ref="E410" ca="1">IF(Bold,A410,E409)</f>
        <v>--- Δημοτική Ενότητα Μεταξάδων</v>
      </c>
      <c r="F410" t="str" cm="1">
        <f t="array" aca="1" ref="F410" ca="1">IF(Background_test=44,"True",IF(Bold_test,"True",""))</f>
        <v>True</v>
      </c>
    </row>
    <row r="411" spans="1:6" x14ac:dyDescent="0.25">
      <c r="A411" s="9" t="s">
        <v>796</v>
      </c>
      <c r="B411" s="9" t="s">
        <v>797</v>
      </c>
      <c r="C411" s="10">
        <v>30</v>
      </c>
      <c r="D411" t="str" cm="1">
        <f t="array" aca="1" ref="D411" ca="1">IF(Background=44,A411,D410)</f>
        <v>Περιφερειακή Ενότητα Έβρου</v>
      </c>
      <c r="E411" t="str" cm="1">
        <f t="array" aca="1" ref="E411" ca="1">IF(Bold,A411,E410)</f>
        <v>--- Δημοτική Ενότητα Μεταξάδων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798</v>
      </c>
      <c r="B412" s="9" t="s">
        <v>799</v>
      </c>
      <c r="C412" s="10">
        <v>237</v>
      </c>
      <c r="D412" t="str" cm="1">
        <f t="array" aca="1" ref="D412" ca="1">IF(Background=44,A412,D411)</f>
        <v>Περιφερειακή Ενότητα Έβρου</v>
      </c>
      <c r="E412" t="str" cm="1">
        <f t="array" aca="1" ref="E412" ca="1">IF(Bold,A412,E411)</f>
        <v>--- Δημοτική Ενότητα Μεταξάδων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800</v>
      </c>
      <c r="B413" s="9" t="s">
        <v>801</v>
      </c>
      <c r="C413" s="10">
        <v>465</v>
      </c>
      <c r="D413" t="str" cm="1">
        <f t="array" aca="1" ref="D413" ca="1">IF(Background=44,A413,D412)</f>
        <v>Περιφερειακή Ενότητα Έβρου</v>
      </c>
      <c r="E413" t="str" cm="1">
        <f t="array" aca="1" ref="E413" ca="1">IF(Bold,A413,E412)</f>
        <v>--- Δημοτική Ενότητα Μεταξάδων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802</v>
      </c>
      <c r="B414" s="9" t="s">
        <v>803</v>
      </c>
      <c r="C414" s="10">
        <v>43</v>
      </c>
      <c r="D414" t="str" cm="1">
        <f t="array" aca="1" ref="D414" ca="1">IF(Background=44,A414,D413)</f>
        <v>Περιφερειακή Ενότητα Έβρου</v>
      </c>
      <c r="E414" t="str" cm="1">
        <f t="array" aca="1" ref="E414" ca="1">IF(Bold,A414,E413)</f>
        <v>--- Δημοτική Ενότητα Μεταξάδων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804</v>
      </c>
      <c r="B415" s="9" t="s">
        <v>805</v>
      </c>
      <c r="C415" s="10">
        <v>161</v>
      </c>
      <c r="D415" t="str" cm="1">
        <f t="array" aca="1" ref="D415" ca="1">IF(Background=44,A415,D414)</f>
        <v>Περιφερειακή Ενότητα Έβρου</v>
      </c>
      <c r="E415" t="str" cm="1">
        <f t="array" aca="1" ref="E415" ca="1">IF(Bold,A415,E414)</f>
        <v>--- Δημοτική Ενότητα Μεταξάδων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806</v>
      </c>
      <c r="B416" s="9" t="s">
        <v>807</v>
      </c>
      <c r="C416" s="10">
        <v>71</v>
      </c>
      <c r="D416" t="str" cm="1">
        <f t="array" aca="1" ref="D416" ca="1">IF(Background=44,A416,D415)</f>
        <v>Περιφερειακή Ενότητα Έβρου</v>
      </c>
      <c r="E416" t="str" cm="1">
        <f t="array" aca="1" ref="E416" ca="1">IF(Bold,A416,E415)</f>
        <v>--- Δημοτική Ενότητα Μεταξάδων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808</v>
      </c>
      <c r="B417" s="9" t="s">
        <v>809</v>
      </c>
      <c r="C417" s="10">
        <v>407</v>
      </c>
      <c r="D417" t="str" cm="1">
        <f t="array" aca="1" ref="D417" ca="1">IF(Background=44,A417,D416)</f>
        <v>Περιφερειακή Ενότητα Έβρου</v>
      </c>
      <c r="E417" t="str" cm="1">
        <f t="array" aca="1" ref="E417" ca="1">IF(Bold,A417,E416)</f>
        <v>--- Δημοτική Ενότητα Μεταξάδων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810</v>
      </c>
      <c r="B418" s="9" t="s">
        <v>811</v>
      </c>
      <c r="C418" s="10">
        <v>131</v>
      </c>
      <c r="D418" t="str" cm="1">
        <f t="array" aca="1" ref="D418" ca="1">IF(Background=44,A418,D417)</f>
        <v>Περιφερειακή Ενότητα Έβρου</v>
      </c>
      <c r="E418" t="str" cm="1">
        <f t="array" aca="1" ref="E418" ca="1">IF(Bold,A418,E417)</f>
        <v>--- Δημοτική Ενότητα Μεταξάδων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812</v>
      </c>
      <c r="B419" s="9" t="s">
        <v>813</v>
      </c>
      <c r="C419" s="10">
        <v>177</v>
      </c>
      <c r="D419" t="str" cm="1">
        <f t="array" aca="1" ref="D419" ca="1">IF(Background=44,A419,D418)</f>
        <v>Περιφερειακή Ενότητα Έβρου</v>
      </c>
      <c r="E419" t="str" cm="1">
        <f t="array" aca="1" ref="E419" ca="1">IF(Bold,A419,E418)</f>
        <v>--- Δημοτική Ενότητα Μεταξάδων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814</v>
      </c>
      <c r="B420" s="9" t="s">
        <v>815</v>
      </c>
      <c r="C420" s="10">
        <v>719</v>
      </c>
      <c r="D420" t="str" cm="1">
        <f t="array" aca="1" ref="D420" ca="1">IF(Background=44,A420,D419)</f>
        <v>Περιφερειακή Ενότητα Έβρου</v>
      </c>
      <c r="E420" t="str" cm="1">
        <f t="array" aca="1" ref="E420" ca="1">IF(Bold,A420,E419)</f>
        <v>--- Δημοτική Ενότητα Μεταξάδων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816</v>
      </c>
      <c r="B421" s="9" t="s">
        <v>817</v>
      </c>
      <c r="C421" s="10">
        <v>460</v>
      </c>
      <c r="D421" t="str" cm="1">
        <f t="array" aca="1" ref="D421" ca="1">IF(Background=44,A421,D420)</f>
        <v>Περιφερειακή Ενότητα Έβρου</v>
      </c>
      <c r="E421" t="str" cm="1">
        <f t="array" aca="1" ref="E421" ca="1">IF(Bold,A421,E420)</f>
        <v>--- Δημοτική Ενότητα Μεταξάδων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818</v>
      </c>
      <c r="B422" s="9" t="s">
        <v>819</v>
      </c>
      <c r="C422" s="10">
        <v>128</v>
      </c>
      <c r="D422" t="str" cm="1">
        <f t="array" aca="1" ref="D422" ca="1">IF(Background=44,A422,D421)</f>
        <v>Περιφερειακή Ενότητα Έβρου</v>
      </c>
      <c r="E422" t="str" cm="1">
        <f t="array" aca="1" ref="E422" ca="1">IF(Bold,A422,E421)</f>
        <v>--- Δημοτική Ενότητα Μεταξάδων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820</v>
      </c>
      <c r="B423" s="9" t="s">
        <v>821</v>
      </c>
      <c r="C423" s="10">
        <v>142</v>
      </c>
      <c r="D423" t="str" cm="1">
        <f t="array" aca="1" ref="D423" ca="1">IF(Background=44,A423,D422)</f>
        <v>Περιφερειακή Ενότητα Έβρου</v>
      </c>
      <c r="E423" t="str" cm="1">
        <f t="array" aca="1" ref="E423" ca="1">IF(Bold,A423,E422)</f>
        <v>--- Δημοτική Ενότητα Μεταξάδων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822</v>
      </c>
      <c r="B424" s="9" t="s">
        <v>823</v>
      </c>
      <c r="C424" s="10">
        <v>255</v>
      </c>
      <c r="D424" t="str" cm="1">
        <f t="array" aca="1" ref="D424" ca="1">IF(Background=44,A424,D423)</f>
        <v>Περιφερειακή Ενότητα Έβρου</v>
      </c>
      <c r="E424" t="str" cm="1">
        <f t="array" aca="1" ref="E424" ca="1">IF(Bold,A424,E423)</f>
        <v>--- Δημοτική Ενότητα Μεταξάδων</v>
      </c>
      <c r="F424" t="str" cm="1">
        <f t="array" aca="1" ref="F424" ca="1">IF(Background_test=44,"True",IF(Bold_test,"True",""))</f>
        <v/>
      </c>
    </row>
    <row r="425" spans="1:6" x14ac:dyDescent="0.25">
      <c r="A425" s="5" t="s">
        <v>824</v>
      </c>
      <c r="B425" s="5" t="s">
        <v>825</v>
      </c>
      <c r="C425" s="6">
        <v>37380</v>
      </c>
      <c r="D425" t="str" cm="1">
        <f t="array" aca="1" ref="D425" ca="1">IF(Background=44,A425,D424)</f>
        <v>Περιφερειακή Ενότητα Έβρου</v>
      </c>
      <c r="E425" t="str" cm="1">
        <f t="array" aca="1" ref="E425" ca="1">IF(Bold,A425,E424)</f>
        <v>--------- Δήμος Ορεστιάδας</v>
      </c>
      <c r="F425" t="str" cm="1">
        <f t="array" aca="1" ref="F425" ca="1">IF(Background_test=44,"True",IF(Bold_test,"True",""))</f>
        <v>True</v>
      </c>
    </row>
    <row r="426" spans="1:6" x14ac:dyDescent="0.25">
      <c r="A426" s="7" t="s">
        <v>826</v>
      </c>
      <c r="B426" s="7" t="s">
        <v>827</v>
      </c>
      <c r="C426" s="8">
        <v>6495</v>
      </c>
      <c r="D426" t="str" cm="1">
        <f t="array" aca="1" ref="D426" ca="1">IF(Background=44,A426,D425)</f>
        <v>Περιφερειακή Ενότητα Έβρου</v>
      </c>
      <c r="E426" t="str" cm="1">
        <f t="array" aca="1" ref="E426" ca="1">IF(Bold,A426,E425)</f>
        <v>--- Δημοτική Ενότητα Βύσσας</v>
      </c>
      <c r="F426" t="str" cm="1">
        <f t="array" aca="1" ref="F426" ca="1">IF(Background_test=44,"True",IF(Bold_test,"True",""))</f>
        <v>True</v>
      </c>
    </row>
    <row r="427" spans="1:6" x14ac:dyDescent="0.25">
      <c r="A427" s="9" t="s">
        <v>828</v>
      </c>
      <c r="B427" s="9" t="s">
        <v>829</v>
      </c>
      <c r="C427" s="10">
        <v>752</v>
      </c>
      <c r="D427" t="str" cm="1">
        <f t="array" aca="1" ref="D427" ca="1">IF(Background=44,A427,D426)</f>
        <v>Περιφερειακή Ενότητα Έβρου</v>
      </c>
      <c r="E427" t="str" cm="1">
        <f t="array" aca="1" ref="E427" ca="1">IF(Bold,A427,E426)</f>
        <v>--- Δημοτική Ενότητα Βύσσας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830</v>
      </c>
      <c r="B428" s="9" t="s">
        <v>831</v>
      </c>
      <c r="C428" s="10">
        <v>1054</v>
      </c>
      <c r="D428" t="str" cm="1">
        <f t="array" aca="1" ref="D428" ca="1">IF(Background=44,A428,D427)</f>
        <v>Περιφερειακή Ενότητα Έβρου</v>
      </c>
      <c r="E428" t="str" cm="1">
        <f t="array" aca="1" ref="E428" ca="1">IF(Bold,A428,E427)</f>
        <v>--- Δημοτική Ενότητα Βύσσας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832</v>
      </c>
      <c r="B429" s="9" t="s">
        <v>833</v>
      </c>
      <c r="C429" s="10">
        <v>2801</v>
      </c>
      <c r="D429" t="str" cm="1">
        <f t="array" aca="1" ref="D429" ca="1">IF(Background=44,A429,D428)</f>
        <v>Περιφερειακή Ενότητα Έβρου</v>
      </c>
      <c r="E429" t="str" cm="1">
        <f t="array" aca="1" ref="E429" ca="1">IF(Bold,A429,E428)</f>
        <v>--- Δημοτική Ενότητα Βύσσας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834</v>
      </c>
      <c r="B430" s="9" t="s">
        <v>835</v>
      </c>
      <c r="C430" s="10">
        <v>1267</v>
      </c>
      <c r="D430" t="str" cm="1">
        <f t="array" aca="1" ref="D430" ca="1">IF(Background=44,A430,D429)</f>
        <v>Περιφερειακή Ενότητα Έβρου</v>
      </c>
      <c r="E430" t="str" cm="1">
        <f t="array" aca="1" ref="E430" ca="1">IF(Bold,A430,E429)</f>
        <v>--- Δημοτική Ενότητα Βύσσας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606</v>
      </c>
      <c r="B431" s="9" t="s">
        <v>607</v>
      </c>
      <c r="C431" s="10">
        <v>621</v>
      </c>
      <c r="D431" t="str" cm="1">
        <f t="array" aca="1" ref="D431" ca="1">IF(Background=44,A431,D430)</f>
        <v>Περιφερειακή Ενότητα Έβρου</v>
      </c>
      <c r="E431" t="str" cm="1">
        <f t="array" aca="1" ref="E431" ca="1">IF(Bold,A431,E430)</f>
        <v>--- Δημοτική Ενότητα Βύσσας</v>
      </c>
      <c r="F431" t="str" cm="1">
        <f t="array" aca="1" ref="F431" ca="1">IF(Background_test=44,"True",IF(Bold_test,"True",""))</f>
        <v/>
      </c>
    </row>
    <row r="432" spans="1:6" x14ac:dyDescent="0.25">
      <c r="A432" s="7" t="s">
        <v>836</v>
      </c>
      <c r="B432" s="7" t="s">
        <v>837</v>
      </c>
      <c r="C432" s="8">
        <v>2212</v>
      </c>
      <c r="D432" t="str" cm="1">
        <f t="array" aca="1" ref="D432" ca="1">IF(Background=44,A432,D431)</f>
        <v>Περιφερειακή Ενότητα Έβρου</v>
      </c>
      <c r="E432" t="str" cm="1">
        <f t="array" aca="1" ref="E432" ca="1">IF(Bold,A432,E431)</f>
        <v>--- Δημοτική Ενότητα Κυπρίνου</v>
      </c>
      <c r="F432" t="str" cm="1">
        <f t="array" aca="1" ref="F432" ca="1">IF(Background_test=44,"True",IF(Bold_test,"True",""))</f>
        <v>True</v>
      </c>
    </row>
    <row r="433" spans="1:6" x14ac:dyDescent="0.25">
      <c r="A433" s="9" t="s">
        <v>838</v>
      </c>
      <c r="B433" s="9" t="s">
        <v>839</v>
      </c>
      <c r="C433" s="10">
        <v>115</v>
      </c>
      <c r="D433" t="str" cm="1">
        <f t="array" aca="1" ref="D433" ca="1">IF(Background=44,A433,D432)</f>
        <v>Περιφερειακή Ενότητα Έβρου</v>
      </c>
      <c r="E433" t="str" cm="1">
        <f t="array" aca="1" ref="E433" ca="1">IF(Bold,A433,E432)</f>
        <v>--- Δημοτική Ενότητα Κυπρίνου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140</v>
      </c>
      <c r="B434" s="9" t="s">
        <v>141</v>
      </c>
      <c r="C434" s="10" t="s">
        <v>405</v>
      </c>
      <c r="D434" t="str" cm="1">
        <f t="array" aca="1" ref="D434" ca="1">IF(Background=44,A434,D433)</f>
        <v>Περιφερειακή Ενότητα Έβρου</v>
      </c>
      <c r="E434" t="str" cm="1">
        <f t="array" aca="1" ref="E434" ca="1">IF(Bold,A434,E433)</f>
        <v>--- Δημοτική Ενότητα Κυπρίνου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840</v>
      </c>
      <c r="B435" s="9" t="s">
        <v>841</v>
      </c>
      <c r="C435" s="10">
        <v>155</v>
      </c>
      <c r="D435" t="str" cm="1">
        <f t="array" aca="1" ref="D435" ca="1">IF(Background=44,A435,D434)</f>
        <v>Περιφερειακή Ενότητα Έβρου</v>
      </c>
      <c r="E435" t="str" cm="1">
        <f t="array" aca="1" ref="E435" ca="1">IF(Bold,A435,E434)</f>
        <v>--- Δημοτική Ενότητα Κυπρίνου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842</v>
      </c>
      <c r="B436" s="9" t="s">
        <v>843</v>
      </c>
      <c r="C436" s="10">
        <v>261</v>
      </c>
      <c r="D436" t="str" cm="1">
        <f t="array" aca="1" ref="D436" ca="1">IF(Background=44,A436,D435)</f>
        <v>Περιφερειακή Ενότητα Έβρου</v>
      </c>
      <c r="E436" t="str" cm="1">
        <f t="array" aca="1" ref="E436" ca="1">IF(Bold,A436,E435)</f>
        <v>--- Δημοτική Ενότητα Κυπρίνου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844</v>
      </c>
      <c r="B437" s="9" t="s">
        <v>845</v>
      </c>
      <c r="C437" s="10">
        <v>798</v>
      </c>
      <c r="D437" t="str" cm="1">
        <f t="array" aca="1" ref="D437" ca="1">IF(Background=44,A437,D436)</f>
        <v>Περιφερειακή Ενότητα Έβρου</v>
      </c>
      <c r="E437" t="str" cm="1">
        <f t="array" aca="1" ref="E437" ca="1">IF(Bold,A437,E436)</f>
        <v>--- Δημοτική Ενότητα Κυπρίνου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846</v>
      </c>
      <c r="B438" s="9" t="s">
        <v>847</v>
      </c>
      <c r="C438" s="10">
        <v>205</v>
      </c>
      <c r="D438" t="str" cm="1">
        <f t="array" aca="1" ref="D438" ca="1">IF(Background=44,A438,D437)</f>
        <v>Περιφερειακή Ενότητα Έβρου</v>
      </c>
      <c r="E438" t="str" cm="1">
        <f t="array" aca="1" ref="E438" ca="1">IF(Bold,A438,E437)</f>
        <v>--- Δημοτική Ενότητα Κυπρίνου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848</v>
      </c>
      <c r="B439" s="9" t="s">
        <v>849</v>
      </c>
      <c r="C439" s="10">
        <v>591</v>
      </c>
      <c r="D439" t="str" cm="1">
        <f t="array" aca="1" ref="D439" ca="1">IF(Background=44,A439,D438)</f>
        <v>Περιφερειακή Ενότητα Έβρου</v>
      </c>
      <c r="E439" t="str" cm="1">
        <f t="array" aca="1" ref="E439" ca="1">IF(Bold,A439,E438)</f>
        <v>--- Δημοτική Ενότητα Κυπρίνου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850</v>
      </c>
      <c r="B440" s="9" t="s">
        <v>851</v>
      </c>
      <c r="C440" s="10">
        <v>87</v>
      </c>
      <c r="D440" t="str" cm="1">
        <f t="array" aca="1" ref="D440" ca="1">IF(Background=44,A440,D439)</f>
        <v>Περιφερειακή Ενότητα Έβρου</v>
      </c>
      <c r="E440" t="str" cm="1">
        <f t="array" aca="1" ref="E440" ca="1">IF(Bold,A440,E439)</f>
        <v>--- Δημοτική Ενότητα Κυπρίνου</v>
      </c>
      <c r="F440" t="str" cm="1">
        <f t="array" aca="1" ref="F440" ca="1">IF(Background_test=44,"True",IF(Bold_test,"True",""))</f>
        <v/>
      </c>
    </row>
    <row r="441" spans="1:6" x14ac:dyDescent="0.25">
      <c r="A441" s="7" t="s">
        <v>852</v>
      </c>
      <c r="B441" s="7" t="s">
        <v>853</v>
      </c>
      <c r="C441" s="8">
        <v>23286</v>
      </c>
      <c r="D441" t="str" cm="1">
        <f t="array" aca="1" ref="D441" ca="1">IF(Background=44,A441,D440)</f>
        <v>Περιφερειακή Ενότητα Έβρου</v>
      </c>
      <c r="E441" t="str" cm="1">
        <f t="array" aca="1" ref="E441" ca="1">IF(Bold,A441,E440)</f>
        <v>--- Δημοτική Ενότητα Ορεστιάδος</v>
      </c>
      <c r="F441" t="str" cm="1">
        <f t="array" aca="1" ref="F441" ca="1">IF(Background_test=44,"True",IF(Bold_test,"True",""))</f>
        <v>True</v>
      </c>
    </row>
    <row r="442" spans="1:6" x14ac:dyDescent="0.25">
      <c r="A442" s="9" t="s">
        <v>308</v>
      </c>
      <c r="B442" s="9" t="s">
        <v>309</v>
      </c>
      <c r="C442" s="10">
        <v>472</v>
      </c>
      <c r="D442" t="str" cm="1">
        <f t="array" aca="1" ref="D442" ca="1">IF(Background=44,A442,D441)</f>
        <v>Περιφερειακή Ενότητα Έβρου</v>
      </c>
      <c r="E442" t="str" cm="1">
        <f t="array" aca="1" ref="E442" ca="1">IF(Bold,A442,E441)</f>
        <v>--- Δημοτική Ενότητα Ορεστιάδος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854</v>
      </c>
      <c r="B443" s="9" t="s">
        <v>855</v>
      </c>
      <c r="C443" s="10">
        <v>402</v>
      </c>
      <c r="D443" t="str" cm="1">
        <f t="array" aca="1" ref="D443" ca="1">IF(Background=44,A443,D442)</f>
        <v>Περιφερειακή Ενότητα Έβρου</v>
      </c>
      <c r="E443" t="str" cm="1">
        <f t="array" aca="1" ref="E443" ca="1">IF(Bold,A443,E442)</f>
        <v>--- Δημοτική Ενότητα Ορεστιάδος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856</v>
      </c>
      <c r="B444" s="9" t="s">
        <v>857</v>
      </c>
      <c r="C444" s="10">
        <v>642</v>
      </c>
      <c r="D444" t="str" cm="1">
        <f t="array" aca="1" ref="D444" ca="1">IF(Background=44,A444,D443)</f>
        <v>Περιφερειακή Ενότητα Έβρου</v>
      </c>
      <c r="E444" t="str" cm="1">
        <f t="array" aca="1" ref="E444" ca="1">IF(Bold,A444,E443)</f>
        <v>--- Δημοτική Ενότητα Ορεστιάδος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858</v>
      </c>
      <c r="B445" s="9" t="s">
        <v>859</v>
      </c>
      <c r="C445" s="10">
        <v>642</v>
      </c>
      <c r="D445" t="str" cm="1">
        <f t="array" aca="1" ref="D445" ca="1">IF(Background=44,A445,D444)</f>
        <v>Περιφερειακή Ενότητα Έβρου</v>
      </c>
      <c r="E445" t="str" cm="1">
        <f t="array" aca="1" ref="E445" ca="1">IF(Bold,A445,E444)</f>
        <v>--- Δημοτική Ενότητα Ορεστιάδος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860</v>
      </c>
      <c r="B446" s="9" t="s">
        <v>861</v>
      </c>
      <c r="C446" s="10">
        <v>310</v>
      </c>
      <c r="D446" t="str" cm="1">
        <f t="array" aca="1" ref="D446" ca="1">IF(Background=44,A446,D445)</f>
        <v>Περιφερειακή Ενότητα Έβρου</v>
      </c>
      <c r="E446" t="str" cm="1">
        <f t="array" aca="1" ref="E446" ca="1">IF(Bold,A446,E445)</f>
        <v>--- Δημοτική Ενότητα Ορεστιάδος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862</v>
      </c>
      <c r="B447" s="9" t="s">
        <v>863</v>
      </c>
      <c r="C447" s="10">
        <v>447</v>
      </c>
      <c r="D447" t="str" cm="1">
        <f t="array" aca="1" ref="D447" ca="1">IF(Background=44,A447,D446)</f>
        <v>Περιφερειακή Ενότητα Έβρου</v>
      </c>
      <c r="E447" t="str" cm="1">
        <f t="array" aca="1" ref="E447" ca="1">IF(Bold,A447,E446)</f>
        <v>--- Δημοτική Ενότητα Ορεστιάδος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864</v>
      </c>
      <c r="B448" s="9" t="s">
        <v>865</v>
      </c>
      <c r="C448" s="10">
        <v>933</v>
      </c>
      <c r="D448" t="str" cm="1">
        <f t="array" aca="1" ref="D448" ca="1">IF(Background=44,A448,D447)</f>
        <v>Περιφερειακή Ενότητα Έβρου</v>
      </c>
      <c r="E448" t="str" cm="1">
        <f t="array" aca="1" ref="E448" ca="1">IF(Bold,A448,E447)</f>
        <v>--- Δημοτική Ενότητα Ορεστιάδος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866</v>
      </c>
      <c r="B449" s="9" t="s">
        <v>867</v>
      </c>
      <c r="C449" s="10">
        <v>744</v>
      </c>
      <c r="D449" t="str" cm="1">
        <f t="array" aca="1" ref="D449" ca="1">IF(Background=44,A449,D448)</f>
        <v>Περιφερειακή Ενότητα Έβρου</v>
      </c>
      <c r="E449" t="str" cm="1">
        <f t="array" aca="1" ref="E449" ca="1">IF(Bold,A449,E448)</f>
        <v>--- Δημοτική Ενότητα Ορεστιάδος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868</v>
      </c>
      <c r="B450" s="9" t="s">
        <v>869</v>
      </c>
      <c r="C450" s="10">
        <v>18136</v>
      </c>
      <c r="D450" t="str" cm="1">
        <f t="array" aca="1" ref="D450" ca="1">IF(Background=44,A450,D449)</f>
        <v>Περιφερειακή Ενότητα Έβρου</v>
      </c>
      <c r="E450" t="str" cm="1">
        <f t="array" aca="1" ref="E450" ca="1">IF(Bold,A450,E449)</f>
        <v>--- Δημοτική Ενότητα Ορεστιάδος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870</v>
      </c>
      <c r="B451" s="9" t="s">
        <v>871</v>
      </c>
      <c r="C451" s="10">
        <v>8</v>
      </c>
      <c r="D451" t="str" cm="1">
        <f t="array" aca="1" ref="D451" ca="1">IF(Background=44,A451,D450)</f>
        <v>Περιφερειακή Ενότητα Έβρου</v>
      </c>
      <c r="E451" t="str" cm="1">
        <f t="array" aca="1" ref="E451" ca="1">IF(Bold,A451,E450)</f>
        <v>--- Δημοτική Ενότητα Ορεστιάδος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872</v>
      </c>
      <c r="B452" s="9" t="s">
        <v>873</v>
      </c>
      <c r="C452" s="10">
        <v>159</v>
      </c>
      <c r="D452" t="str" cm="1">
        <f t="array" aca="1" ref="D452" ca="1">IF(Background=44,A452,D451)</f>
        <v>Περιφερειακή Ενότητα Έβρου</v>
      </c>
      <c r="E452" t="str" cm="1">
        <f t="array" aca="1" ref="E452" ca="1">IF(Bold,A452,E451)</f>
        <v>--- Δημοτική Ενότητα Ορεστιάδος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874</v>
      </c>
      <c r="B453" s="9" t="s">
        <v>875</v>
      </c>
      <c r="C453" s="10">
        <v>183</v>
      </c>
      <c r="D453" t="str" cm="1">
        <f t="array" aca="1" ref="D453" ca="1">IF(Background=44,A453,D452)</f>
        <v>Περιφερειακή Ενότητα Έβρου</v>
      </c>
      <c r="E453" t="str" cm="1">
        <f t="array" aca="1" ref="E453" ca="1">IF(Bold,A453,E452)</f>
        <v>--- Δημοτική Ενότητα Ορεστιάδος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876</v>
      </c>
      <c r="B454" s="9" t="s">
        <v>877</v>
      </c>
      <c r="C454" s="10">
        <v>208</v>
      </c>
      <c r="D454" t="str" cm="1">
        <f t="array" aca="1" ref="D454" ca="1">IF(Background=44,A454,D453)</f>
        <v>Περιφερειακή Ενότητα Έβρου</v>
      </c>
      <c r="E454" t="str" cm="1">
        <f t="array" aca="1" ref="E454" ca="1">IF(Bold,A454,E453)</f>
        <v>--- Δημοτική Ενότητα Ορεστιάδος</v>
      </c>
      <c r="F454" t="str" cm="1">
        <f t="array" aca="1" ref="F454" ca="1">IF(Background_test=44,"True",IF(Bold_test,"True",""))</f>
        <v/>
      </c>
    </row>
    <row r="455" spans="1:6" x14ac:dyDescent="0.25">
      <c r="A455" s="7" t="s">
        <v>878</v>
      </c>
      <c r="B455" s="7" t="s">
        <v>879</v>
      </c>
      <c r="C455" s="8">
        <v>5387</v>
      </c>
      <c r="D455" t="str" cm="1">
        <f t="array" aca="1" ref="D455" ca="1">IF(Background=44,A455,D454)</f>
        <v>Περιφερειακή Ενότητα Έβρου</v>
      </c>
      <c r="E455" t="str" cm="1">
        <f t="array" aca="1" ref="E455" ca="1">IF(Bold,A455,E454)</f>
        <v>--- Δημοτική Ενότητα Τριγώνου</v>
      </c>
      <c r="F455" t="str" cm="1">
        <f t="array" aca="1" ref="F455" ca="1">IF(Background_test=44,"True",IF(Bold_test,"True",""))</f>
        <v>True</v>
      </c>
    </row>
    <row r="456" spans="1:6" x14ac:dyDescent="0.25">
      <c r="A456" s="9" t="s">
        <v>880</v>
      </c>
      <c r="B456" s="9" t="s">
        <v>881</v>
      </c>
      <c r="C456" s="10">
        <v>236</v>
      </c>
      <c r="D456" t="str" cm="1">
        <f t="array" aca="1" ref="D456" ca="1">IF(Background=44,A456,D455)</f>
        <v>Περιφερειακή Ενότητα Έβρου</v>
      </c>
      <c r="E456" t="str" cm="1">
        <f t="array" aca="1" ref="E456" ca="1">IF(Bold,A456,E455)</f>
        <v>--- Δημοτική Ενότητα Τριγώνου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882</v>
      </c>
      <c r="B457" s="9" t="s">
        <v>883</v>
      </c>
      <c r="C457" s="10">
        <v>551</v>
      </c>
      <c r="D457" t="str" cm="1">
        <f t="array" aca="1" ref="D457" ca="1">IF(Background=44,A457,D456)</f>
        <v>Περιφερειακή Ενότητα Έβρου</v>
      </c>
      <c r="E457" t="str" cm="1">
        <f t="array" aca="1" ref="E457" ca="1">IF(Bold,A457,E456)</f>
        <v>--- Δημοτική Ενότητα Τριγώνου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884</v>
      </c>
      <c r="B458" s="9" t="s">
        <v>885</v>
      </c>
      <c r="C458" s="10">
        <v>52</v>
      </c>
      <c r="D458" t="str" cm="1">
        <f t="array" aca="1" ref="D458" ca="1">IF(Background=44,A458,D457)</f>
        <v>Περιφερειακή Ενότητα Έβρου</v>
      </c>
      <c r="E458" t="str" cm="1">
        <f t="array" aca="1" ref="E458" ca="1">IF(Bold,A458,E457)</f>
        <v>--- Δημοτική Ενότητα Τριγώνου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886</v>
      </c>
      <c r="B459" s="9" t="s">
        <v>887</v>
      </c>
      <c r="C459" s="10">
        <v>466</v>
      </c>
      <c r="D459" t="str" cm="1">
        <f t="array" aca="1" ref="D459" ca="1">IF(Background=44,A459,D458)</f>
        <v>Περιφερειακή Ενότητα Έβρου</v>
      </c>
      <c r="E459" t="str" cm="1">
        <f t="array" aca="1" ref="E459" ca="1">IF(Bold,A459,E458)</f>
        <v>--- Δημοτική Ενότητα Τριγώνου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888</v>
      </c>
      <c r="B460" s="9" t="s">
        <v>889</v>
      </c>
      <c r="C460" s="10">
        <v>89</v>
      </c>
      <c r="D460" t="str" cm="1">
        <f t="array" aca="1" ref="D460" ca="1">IF(Background=44,A460,D459)</f>
        <v>Περιφερειακή Ενότητα Έβρου</v>
      </c>
      <c r="E460" t="str" cm="1">
        <f t="array" aca="1" ref="E460" ca="1">IF(Bold,A460,E459)</f>
        <v>--- Δημοτική Ενότητα Τριγώνου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890</v>
      </c>
      <c r="B461" s="9" t="s">
        <v>891</v>
      </c>
      <c r="C461" s="10">
        <v>193</v>
      </c>
      <c r="D461" t="str" cm="1">
        <f t="array" aca="1" ref="D461" ca="1">IF(Background=44,A461,D460)</f>
        <v>Περιφερειακή Ενότητα Έβρου</v>
      </c>
      <c r="E461" t="str" cm="1">
        <f t="array" aca="1" ref="E461" ca="1">IF(Bold,A461,E460)</f>
        <v>--- Δημοτική Ενότητα Τριγώνου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892</v>
      </c>
      <c r="B462" s="9" t="s">
        <v>893</v>
      </c>
      <c r="C462" s="10">
        <v>627</v>
      </c>
      <c r="D462" t="str" cm="1">
        <f t="array" aca="1" ref="D462" ca="1">IF(Background=44,A462,D461)</f>
        <v>Περιφερειακή Ενότητα Έβρου</v>
      </c>
      <c r="E462" t="str" cm="1">
        <f t="array" aca="1" ref="E462" ca="1">IF(Bold,A462,E461)</f>
        <v>--- Δημοτική Ενότητα Τριγώνου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894</v>
      </c>
      <c r="B463" s="9" t="s">
        <v>895</v>
      </c>
      <c r="C463" s="10">
        <v>46</v>
      </c>
      <c r="D463" t="str" cm="1">
        <f t="array" aca="1" ref="D463" ca="1">IF(Background=44,A463,D462)</f>
        <v>Περιφερειακή Ενότητα Έβρου</v>
      </c>
      <c r="E463" t="str" cm="1">
        <f t="array" aca="1" ref="E463" ca="1">IF(Bold,A463,E462)</f>
        <v>--- Δημοτική Ενότητα Τριγώνου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896</v>
      </c>
      <c r="B464" s="9" t="s">
        <v>897</v>
      </c>
      <c r="C464" s="10">
        <v>140</v>
      </c>
      <c r="D464" t="str" cm="1">
        <f t="array" aca="1" ref="D464" ca="1">IF(Background=44,A464,D463)</f>
        <v>Περιφερειακή Ενότητα Έβρου</v>
      </c>
      <c r="E464" t="str" cm="1">
        <f t="array" aca="1" ref="E464" ca="1">IF(Bold,A464,E463)</f>
        <v>--- Δημοτική Ενότητα Τριγώνου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898</v>
      </c>
      <c r="B465" s="9" t="s">
        <v>899</v>
      </c>
      <c r="C465" s="10">
        <v>54</v>
      </c>
      <c r="D465" t="str" cm="1">
        <f t="array" aca="1" ref="D465" ca="1">IF(Background=44,A465,D464)</f>
        <v>Περιφερειακή Ενότητα Έβρου</v>
      </c>
      <c r="E465" t="str" cm="1">
        <f t="array" aca="1" ref="E465" ca="1">IF(Bold,A465,E464)</f>
        <v>--- Δημοτική Ενότητα Τριγώνου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900</v>
      </c>
      <c r="B466" s="9" t="s">
        <v>901</v>
      </c>
      <c r="C466" s="10">
        <v>562</v>
      </c>
      <c r="D466" t="str" cm="1">
        <f t="array" aca="1" ref="D466" ca="1">IF(Background=44,A466,D465)</f>
        <v>Περιφερειακή Ενότητα Έβρου</v>
      </c>
      <c r="E466" t="str" cm="1">
        <f t="array" aca="1" ref="E466" ca="1">IF(Bold,A466,E465)</f>
        <v>--- Δημοτική Ενότητα Τριγώνου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902</v>
      </c>
      <c r="B467" s="9" t="s">
        <v>903</v>
      </c>
      <c r="C467" s="10">
        <v>177</v>
      </c>
      <c r="D467" t="str" cm="1">
        <f t="array" aca="1" ref="D467" ca="1">IF(Background=44,A467,D466)</f>
        <v>Περιφερειακή Ενότητα Έβρου</v>
      </c>
      <c r="E467" t="str" cm="1">
        <f t="array" aca="1" ref="E467" ca="1">IF(Bold,A467,E466)</f>
        <v>--- Δημοτική Ενότητα Τριγώνου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904</v>
      </c>
      <c r="B468" s="9" t="s">
        <v>905</v>
      </c>
      <c r="C468" s="10">
        <v>510</v>
      </c>
      <c r="D468" t="str" cm="1">
        <f t="array" aca="1" ref="D468" ca="1">IF(Background=44,A468,D467)</f>
        <v>Περιφερειακή Ενότητα Έβρου</v>
      </c>
      <c r="E468" t="str" cm="1">
        <f t="array" aca="1" ref="E468" ca="1">IF(Bold,A468,E467)</f>
        <v>--- Δημοτική Ενότητα Τριγώνου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384</v>
      </c>
      <c r="B469" s="9" t="s">
        <v>385</v>
      </c>
      <c r="C469" s="10">
        <v>269</v>
      </c>
      <c r="D469" t="str" cm="1">
        <f t="array" aca="1" ref="D469" ca="1">IF(Background=44,A469,D468)</f>
        <v>Περιφερειακή Ενότητα Έβρου</v>
      </c>
      <c r="E469" t="str" cm="1">
        <f t="array" aca="1" ref="E469" ca="1">IF(Bold,A469,E468)</f>
        <v>--- Δημοτική Ενότητα Τριγώνου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906</v>
      </c>
      <c r="B470" s="9" t="s">
        <v>907</v>
      </c>
      <c r="C470" s="10">
        <v>645</v>
      </c>
      <c r="D470" t="str" cm="1">
        <f t="array" aca="1" ref="D470" ca="1">IF(Background=44,A470,D469)</f>
        <v>Περιφερειακή Ενότητα Έβρου</v>
      </c>
      <c r="E470" t="str" cm="1">
        <f t="array" aca="1" ref="E470" ca="1">IF(Bold,A470,E469)</f>
        <v>--- Δημοτική Ενότητα Τριγώνου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564</v>
      </c>
      <c r="B471" s="9" t="s">
        <v>565</v>
      </c>
      <c r="C471" s="10">
        <v>441</v>
      </c>
      <c r="D471" t="str" cm="1">
        <f t="array" aca="1" ref="D471" ca="1">IF(Background=44,A471,D470)</f>
        <v>Περιφερειακή Ενότητα Έβρου</v>
      </c>
      <c r="E471" t="str" cm="1">
        <f t="array" aca="1" ref="E471" ca="1">IF(Bold,A471,E470)</f>
        <v>--- Δημοτική Ενότητα Τριγώνου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908</v>
      </c>
      <c r="B472" s="9" t="s">
        <v>909</v>
      </c>
      <c r="C472" s="10">
        <v>329</v>
      </c>
      <c r="D472" t="str" cm="1">
        <f t="array" aca="1" ref="D472" ca="1">IF(Background=44,A472,D471)</f>
        <v>Περιφερειακή Ενότητα Έβρου</v>
      </c>
      <c r="E472" t="str" cm="1">
        <f t="array" aca="1" ref="E472" ca="1">IF(Bold,A472,E471)</f>
        <v>--- Δημοτική Ενότητα Τριγώνου</v>
      </c>
      <c r="F472" t="str" cm="1">
        <f t="array" aca="1" ref="F472" ca="1">IF(Background_test=44,"True",IF(Bold_test,"True",""))</f>
        <v/>
      </c>
    </row>
    <row r="473" spans="1:6" x14ac:dyDescent="0.25">
      <c r="A473" s="5" t="s">
        <v>910</v>
      </c>
      <c r="B473" s="5" t="s">
        <v>911</v>
      </c>
      <c r="C473" s="6">
        <v>2773</v>
      </c>
      <c r="D473" t="str" cm="1">
        <f t="array" aca="1" ref="D473" ca="1">IF(Background=44,A473,D472)</f>
        <v>Περιφερειακή Ενότητα Έβρου</v>
      </c>
      <c r="E473" t="str" cm="1">
        <f t="array" aca="1" ref="E473" ca="1">IF(Bold,A473,E472)</f>
        <v>--------- Δήμος Σαμοθράκης</v>
      </c>
      <c r="F473" t="str" cm="1">
        <f t="array" aca="1" ref="F473" ca="1">IF(Background_test=44,"True",IF(Bold_test,"True",""))</f>
        <v>True</v>
      </c>
    </row>
    <row r="474" spans="1:6" x14ac:dyDescent="0.25">
      <c r="A474" s="9" t="s">
        <v>912</v>
      </c>
      <c r="B474" s="9" t="s">
        <v>913</v>
      </c>
      <c r="C474" s="10">
        <v>295</v>
      </c>
      <c r="D474" t="str" cm="1">
        <f t="array" aca="1" ref="D474" ca="1">IF(Background=44,A474,D473)</f>
        <v>Περιφερειακή Ενότητα Έβρου</v>
      </c>
      <c r="E474" t="str" cm="1">
        <f t="array" aca="1" ref="E474" ca="1">IF(Bold,A474,E473)</f>
        <v>--------- Δήμος Σαμοθράκης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914</v>
      </c>
      <c r="B475" s="9" t="s">
        <v>915</v>
      </c>
      <c r="C475" s="10">
        <v>22</v>
      </c>
      <c r="D475" t="str" cm="1">
        <f t="array" aca="1" ref="D475" ca="1">IF(Background=44,A475,D474)</f>
        <v>Περιφερειακή Ενότητα Έβρου</v>
      </c>
      <c r="E475" t="str" cm="1">
        <f t="array" aca="1" ref="E475" ca="1">IF(Bold,A475,E474)</f>
        <v>--------- Δήμος Σαμοθράκης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916</v>
      </c>
      <c r="B476" s="9" t="s">
        <v>917</v>
      </c>
      <c r="C476" s="10">
        <v>58</v>
      </c>
      <c r="D476" t="str" cm="1">
        <f t="array" aca="1" ref="D476" ca="1">IF(Background=44,A476,D475)</f>
        <v>Περιφερειακή Ενότητα Έβρου</v>
      </c>
      <c r="E476" t="str" cm="1">
        <f t="array" aca="1" ref="E476" ca="1">IF(Bold,A476,E475)</f>
        <v>--------- Δήμος Σαμοθράκης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918</v>
      </c>
      <c r="B477" s="9" t="s">
        <v>919</v>
      </c>
      <c r="C477" s="10">
        <v>16</v>
      </c>
      <c r="D477" t="str" cm="1">
        <f t="array" aca="1" ref="D477" ca="1">IF(Background=44,A477,D476)</f>
        <v>Περιφερειακή Ενότητα Έβρου</v>
      </c>
      <c r="E477" t="str" cm="1">
        <f t="array" aca="1" ref="E477" ca="1">IF(Bold,A477,E476)</f>
        <v>--------- Δήμος Σαμοθράκης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920</v>
      </c>
      <c r="B478" s="9" t="s">
        <v>921</v>
      </c>
      <c r="C478" s="10">
        <v>106</v>
      </c>
      <c r="D478" t="str" cm="1">
        <f t="array" aca="1" ref="D478" ca="1">IF(Background=44,A478,D477)</f>
        <v>Περιφερειακή Ενότητα Έβρου</v>
      </c>
      <c r="E478" t="str" cm="1">
        <f t="array" aca="1" ref="E478" ca="1">IF(Bold,A478,E477)</f>
        <v>--------- Δήμος Σαμοθράκης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922</v>
      </c>
      <c r="B479" s="9" t="s">
        <v>923</v>
      </c>
      <c r="C479" s="10">
        <v>1009</v>
      </c>
      <c r="D479" t="str" cm="1">
        <f t="array" aca="1" ref="D479" ca="1">IF(Background=44,A479,D478)</f>
        <v>Περιφερειακή Ενότητα Έβρου</v>
      </c>
      <c r="E479" t="str" cm="1">
        <f t="array" aca="1" ref="E479" ca="1">IF(Bold,A479,E478)</f>
        <v>--------- Δήμος Σαμοθράκης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924</v>
      </c>
      <c r="B480" s="9" t="s">
        <v>925</v>
      </c>
      <c r="C480" s="10">
        <v>15</v>
      </c>
      <c r="D480" t="str" cm="1">
        <f t="array" aca="1" ref="D480" ca="1">IF(Background=44,A480,D479)</f>
        <v>Περιφερειακή Ενότητα Έβρου</v>
      </c>
      <c r="E480" t="str" cm="1">
        <f t="array" aca="1" ref="E480" ca="1">IF(Bold,A480,E479)</f>
        <v>--------- Δήμος Σαμοθράκης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926</v>
      </c>
      <c r="B481" s="9" t="s">
        <v>927</v>
      </c>
      <c r="C481" s="10">
        <v>38</v>
      </c>
      <c r="D481" t="str" cm="1">
        <f t="array" aca="1" ref="D481" ca="1">IF(Background=44,A481,D480)</f>
        <v>Περιφερειακή Ενότητα Έβρου</v>
      </c>
      <c r="E481" t="str" cm="1">
        <f t="array" aca="1" ref="E481" ca="1">IF(Bold,A481,E480)</f>
        <v>--------- Δήμος Σαμοθράκης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928</v>
      </c>
      <c r="B482" s="9" t="s">
        <v>929</v>
      </c>
      <c r="C482" s="10">
        <v>315</v>
      </c>
      <c r="D482" t="str" cm="1">
        <f t="array" aca="1" ref="D482" ca="1">IF(Background=44,A482,D481)</f>
        <v>Περιφερειακή Ενότητα Έβρου</v>
      </c>
      <c r="E482" t="str" cm="1">
        <f t="array" aca="1" ref="E482" ca="1">IF(Bold,A482,E481)</f>
        <v>--------- Δήμος Σαμοθράκης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930</v>
      </c>
      <c r="B483" s="9" t="s">
        <v>931</v>
      </c>
      <c r="C483" s="10">
        <v>12</v>
      </c>
      <c r="D483" t="str" cm="1">
        <f t="array" aca="1" ref="D483" ca="1">IF(Background=44,A483,D482)</f>
        <v>Περιφερειακή Ενότητα Έβρου</v>
      </c>
      <c r="E483" t="str" cm="1">
        <f t="array" aca="1" ref="E483" ca="1">IF(Bold,A483,E482)</f>
        <v>--------- Δήμος Σαμοθράκης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472</v>
      </c>
      <c r="B484" s="9" t="s">
        <v>473</v>
      </c>
      <c r="C484" s="10">
        <v>29</v>
      </c>
      <c r="D484" t="str" cm="1">
        <f t="array" aca="1" ref="D484" ca="1">IF(Background=44,A484,D483)</f>
        <v>Περιφερειακή Ενότητα Έβρου</v>
      </c>
      <c r="E484" t="str" cm="1">
        <f t="array" aca="1" ref="E484" ca="1">IF(Bold,A484,E483)</f>
        <v>--------- Δήμος Σαμοθράκης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932</v>
      </c>
      <c r="B485" s="9" t="s">
        <v>933</v>
      </c>
      <c r="C485" s="10">
        <v>36</v>
      </c>
      <c r="D485" t="str" cm="1">
        <f t="array" aca="1" ref="D485" ca="1">IF(Background=44,A485,D484)</f>
        <v>Περιφερειακή Ενότητα Έβρου</v>
      </c>
      <c r="E485" t="str" cm="1">
        <f t="array" aca="1" ref="E485" ca="1">IF(Bold,A485,E484)</f>
        <v>--------- Δήμος Σαμοθράκης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934</v>
      </c>
      <c r="B486" s="9" t="s">
        <v>935</v>
      </c>
      <c r="C486" s="10">
        <v>6</v>
      </c>
      <c r="D486" t="str" cm="1">
        <f t="array" aca="1" ref="D486" ca="1">IF(Background=44,A486,D485)</f>
        <v>Περιφερειακή Ενότητα Έβρου</v>
      </c>
      <c r="E486" t="str" cm="1">
        <f t="array" aca="1" ref="E486" ca="1">IF(Bold,A486,E485)</f>
        <v>--------- Δήμος Σαμοθράκης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348</v>
      </c>
      <c r="B487" s="9" t="s">
        <v>349</v>
      </c>
      <c r="C487" s="10">
        <v>191</v>
      </c>
      <c r="D487" t="str" cm="1">
        <f t="array" aca="1" ref="D487" ca="1">IF(Background=44,A487,D486)</f>
        <v>Περιφερειακή Ενότητα Έβρου</v>
      </c>
      <c r="E487" t="str" cm="1">
        <f t="array" aca="1" ref="E487" ca="1">IF(Bold,A487,E486)</f>
        <v>--------- Δήμος Σαμοθράκης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936</v>
      </c>
      <c r="B488" s="9" t="s">
        <v>937</v>
      </c>
      <c r="C488" s="10">
        <v>625</v>
      </c>
      <c r="D488" t="str" cm="1">
        <f t="array" aca="1" ref="D488" ca="1">IF(Background=44,A488,D487)</f>
        <v>Περιφερειακή Ενότητα Έβρου</v>
      </c>
      <c r="E488" t="str" cm="1">
        <f t="array" aca="1" ref="E488" ca="1">IF(Bold,A488,E487)</f>
        <v>--------- Δήμος Σαμοθράκης</v>
      </c>
      <c r="F488" t="str" cm="1">
        <f t="array" aca="1" ref="F488" ca="1">IF(Background_test=44,"True",IF(Bold_test,"True",""))</f>
        <v/>
      </c>
    </row>
    <row r="489" spans="1:6" x14ac:dyDescent="0.25">
      <c r="A489" s="5" t="s">
        <v>938</v>
      </c>
      <c r="B489" s="5" t="s">
        <v>939</v>
      </c>
      <c r="C489" s="6">
        <v>14898</v>
      </c>
      <c r="D489" t="str" cm="1">
        <f t="array" aca="1" ref="D489" ca="1">IF(Background=44,A489,D488)</f>
        <v>Περιφερειακή Ενότητα Έβρου</v>
      </c>
      <c r="E489" t="str" cm="1">
        <f t="array" aca="1" ref="E489" ca="1">IF(Bold,A489,E488)</f>
        <v>--------- Δήμος Σουφλίου</v>
      </c>
      <c r="F489" t="str" cm="1">
        <f t="array" aca="1" ref="F489" ca="1">IF(Background_test=44,"True",IF(Bold_test,"True",""))</f>
        <v>True</v>
      </c>
    </row>
    <row r="490" spans="1:6" x14ac:dyDescent="0.25">
      <c r="A490" s="7" t="s">
        <v>940</v>
      </c>
      <c r="B490" s="7" t="s">
        <v>941</v>
      </c>
      <c r="C490" s="8">
        <v>4677</v>
      </c>
      <c r="D490" t="str" cm="1">
        <f t="array" aca="1" ref="D490" ca="1">IF(Background=44,A490,D489)</f>
        <v>Περιφερειακή Ενότητα Έβρου</v>
      </c>
      <c r="E490" t="str" cm="1">
        <f t="array" aca="1" ref="E490" ca="1">IF(Bold,A490,E489)</f>
        <v>--- Δημοτική Ενότητα Ορφέα</v>
      </c>
      <c r="F490" t="str" cm="1">
        <f t="array" aca="1" ref="F490" ca="1">IF(Background_test=44,"True",IF(Bold_test,"True",""))</f>
        <v>True</v>
      </c>
    </row>
    <row r="491" spans="1:6" x14ac:dyDescent="0.25">
      <c r="A491" s="9" t="s">
        <v>942</v>
      </c>
      <c r="B491" s="9" t="s">
        <v>943</v>
      </c>
      <c r="C491" s="10">
        <v>532</v>
      </c>
      <c r="D491" t="str" cm="1">
        <f t="array" aca="1" ref="D491" ca="1">IF(Background=44,A491,D490)</f>
        <v>Περιφερειακή Ενότητα Έβρου</v>
      </c>
      <c r="E491" t="str" cm="1">
        <f t="array" aca="1" ref="E491" ca="1">IF(Bold,A491,E490)</f>
        <v>--- Δημοτική Ενότητα Ορφέα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944</v>
      </c>
      <c r="B492" s="9" t="s">
        <v>945</v>
      </c>
      <c r="C492" s="10">
        <v>422</v>
      </c>
      <c r="D492" t="str" cm="1">
        <f t="array" aca="1" ref="D492" ca="1">IF(Background=44,A492,D491)</f>
        <v>Περιφερειακή Ενότητα Έβρου</v>
      </c>
      <c r="E492" t="str" cm="1">
        <f t="array" aca="1" ref="E492" ca="1">IF(Bold,A492,E491)</f>
        <v>--- Δημοτική Ενότητα Ορφέα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946</v>
      </c>
      <c r="B493" s="9" t="s">
        <v>947</v>
      </c>
      <c r="C493" s="10">
        <v>115</v>
      </c>
      <c r="D493" t="str" cm="1">
        <f t="array" aca="1" ref="D493" ca="1">IF(Background=44,A493,D492)</f>
        <v>Περιφερειακή Ενότητα Έβρου</v>
      </c>
      <c r="E493" t="str" cm="1">
        <f t="array" aca="1" ref="E493" ca="1">IF(Bold,A493,E492)</f>
        <v>--- Δημοτική Ενότητα Ορφέα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948</v>
      </c>
      <c r="B494" s="9" t="s">
        <v>949</v>
      </c>
      <c r="C494" s="10">
        <v>308</v>
      </c>
      <c r="D494" t="str" cm="1">
        <f t="array" aca="1" ref="D494" ca="1">IF(Background=44,A494,D493)</f>
        <v>Περιφερειακή Ενότητα Έβρου</v>
      </c>
      <c r="E494" t="str" cm="1">
        <f t="array" aca="1" ref="E494" ca="1">IF(Bold,A494,E493)</f>
        <v>--- Δημοτική Ενότητα Ορφέα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950</v>
      </c>
      <c r="B495" s="9" t="s">
        <v>951</v>
      </c>
      <c r="C495" s="10">
        <v>203</v>
      </c>
      <c r="D495" t="str" cm="1">
        <f t="array" aca="1" ref="D495" ca="1">IF(Background=44,A495,D494)</f>
        <v>Περιφερειακή Ενότητα Έβρου</v>
      </c>
      <c r="E495" t="str" cm="1">
        <f t="array" aca="1" ref="E495" ca="1">IF(Bold,A495,E494)</f>
        <v>--- Δημοτική Ενότητα Ορφέα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952</v>
      </c>
      <c r="B496" s="9" t="s">
        <v>953</v>
      </c>
      <c r="C496" s="10">
        <v>109</v>
      </c>
      <c r="D496" t="str" cm="1">
        <f t="array" aca="1" ref="D496" ca="1">IF(Background=44,A496,D495)</f>
        <v>Περιφερειακή Ενότητα Έβρου</v>
      </c>
      <c r="E496" t="str" cm="1">
        <f t="array" aca="1" ref="E496" ca="1">IF(Bold,A496,E495)</f>
        <v>--- Δημοτική Ενότητα Ορφέα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954</v>
      </c>
      <c r="B497" s="9" t="s">
        <v>955</v>
      </c>
      <c r="C497" s="10">
        <v>1074</v>
      </c>
      <c r="D497" t="str" cm="1">
        <f t="array" aca="1" ref="D497" ca="1">IF(Background=44,A497,D496)</f>
        <v>Περιφερειακή Ενότητα Έβρου</v>
      </c>
      <c r="E497" t="str" cm="1">
        <f t="array" aca="1" ref="E497" ca="1">IF(Bold,A497,E496)</f>
        <v>--- Δημοτική Ενότητα Ορφέα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956</v>
      </c>
      <c r="B498" s="9" t="s">
        <v>957</v>
      </c>
      <c r="C498" s="10">
        <v>150</v>
      </c>
      <c r="D498" t="str" cm="1">
        <f t="array" aca="1" ref="D498" ca="1">IF(Background=44,A498,D497)</f>
        <v>Περιφερειακή Ενότητα Έβρου</v>
      </c>
      <c r="E498" t="str" cm="1">
        <f t="array" aca="1" ref="E498" ca="1">IF(Bold,A498,E497)</f>
        <v>--- Δημοτική Ενότητα Ορφέα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958</v>
      </c>
      <c r="B499" s="9" t="s">
        <v>959</v>
      </c>
      <c r="C499" s="10">
        <v>109</v>
      </c>
      <c r="D499" t="str" cm="1">
        <f t="array" aca="1" ref="D499" ca="1">IF(Background=44,A499,D498)</f>
        <v>Περιφερειακή Ενότητα Έβρου</v>
      </c>
      <c r="E499" t="str" cm="1">
        <f t="array" aca="1" ref="E499" ca="1">IF(Bold,A499,E498)</f>
        <v>--- Δημοτική Ενότητα Ορφέα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960</v>
      </c>
      <c r="B500" s="9" t="s">
        <v>961</v>
      </c>
      <c r="C500" s="10">
        <v>527</v>
      </c>
      <c r="D500" t="str" cm="1">
        <f t="array" aca="1" ref="D500" ca="1">IF(Background=44,A500,D499)</f>
        <v>Περιφερειακή Ενότητα Έβρου</v>
      </c>
      <c r="E500" t="str" cm="1">
        <f t="array" aca="1" ref="E500" ca="1">IF(Bold,A500,E499)</f>
        <v>--- Δημοτική Ενότητα Ορφέα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962</v>
      </c>
      <c r="B501" s="9" t="s">
        <v>963</v>
      </c>
      <c r="C501" s="10">
        <v>157</v>
      </c>
      <c r="D501" t="str" cm="1">
        <f t="array" aca="1" ref="D501" ca="1">IF(Background=44,A501,D500)</f>
        <v>Περιφερειακή Ενότητα Έβρου</v>
      </c>
      <c r="E501" t="str" cm="1">
        <f t="array" aca="1" ref="E501" ca="1">IF(Bold,A501,E500)</f>
        <v>--- Δημοτική Ενότητα Ορφέα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964</v>
      </c>
      <c r="B502" s="9" t="s">
        <v>965</v>
      </c>
      <c r="C502" s="10">
        <v>108</v>
      </c>
      <c r="D502" t="str" cm="1">
        <f t="array" aca="1" ref="D502" ca="1">IF(Background=44,A502,D501)</f>
        <v>Περιφερειακή Ενότητα Έβρου</v>
      </c>
      <c r="E502" t="str" cm="1">
        <f t="array" aca="1" ref="E502" ca="1">IF(Bold,A502,E501)</f>
        <v>--- Δημοτική Ενότητα Ορφέα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966</v>
      </c>
      <c r="B503" s="9" t="s">
        <v>967</v>
      </c>
      <c r="C503" s="10">
        <v>248</v>
      </c>
      <c r="D503" t="str" cm="1">
        <f t="array" aca="1" ref="D503" ca="1">IF(Background=44,A503,D502)</f>
        <v>Περιφερειακή Ενότητα Έβρου</v>
      </c>
      <c r="E503" t="str" cm="1">
        <f t="array" aca="1" ref="E503" ca="1">IF(Bold,A503,E502)</f>
        <v>--- Δημοτική Ενότητα Ορφέα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968</v>
      </c>
      <c r="B504" s="9" t="s">
        <v>969</v>
      </c>
      <c r="C504" s="10">
        <v>298</v>
      </c>
      <c r="D504" t="str" cm="1">
        <f t="array" aca="1" ref="D504" ca="1">IF(Background=44,A504,D503)</f>
        <v>Περιφερειακή Ενότητα Έβρου</v>
      </c>
      <c r="E504" t="str" cm="1">
        <f t="array" aca="1" ref="E504" ca="1">IF(Bold,A504,E503)</f>
        <v>--- Δημοτική Ενότητα Ορφέα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970</v>
      </c>
      <c r="B505" s="9" t="s">
        <v>971</v>
      </c>
      <c r="C505" s="10">
        <v>317</v>
      </c>
      <c r="D505" t="str" cm="1">
        <f t="array" aca="1" ref="D505" ca="1">IF(Background=44,A505,D504)</f>
        <v>Περιφερειακή Ενότητα Έβρου</v>
      </c>
      <c r="E505" t="str" cm="1">
        <f t="array" aca="1" ref="E505" ca="1">IF(Bold,A505,E504)</f>
        <v>--- Δημοτική Ενότητα Ορφέα</v>
      </c>
      <c r="F505" t="str" cm="1">
        <f t="array" aca="1" ref="F505" ca="1">IF(Background_test=44,"True",IF(Bold_test,"True",""))</f>
        <v/>
      </c>
    </row>
    <row r="506" spans="1:6" x14ac:dyDescent="0.25">
      <c r="A506" s="7" t="s">
        <v>972</v>
      </c>
      <c r="B506" s="7" t="s">
        <v>973</v>
      </c>
      <c r="C506" s="8">
        <v>6122</v>
      </c>
      <c r="D506" t="str" cm="1">
        <f t="array" aca="1" ref="D506" ca="1">IF(Background=44,A506,D505)</f>
        <v>Περιφερειακή Ενότητα Έβρου</v>
      </c>
      <c r="E506" t="str" cm="1">
        <f t="array" aca="1" ref="E506" ca="1">IF(Bold,A506,E505)</f>
        <v>--- Δημοτική Ενότητα Σουφλίου</v>
      </c>
      <c r="F506" t="str" cm="1">
        <f t="array" aca="1" ref="F506" ca="1">IF(Background_test=44,"True",IF(Bold_test,"True",""))</f>
        <v>True</v>
      </c>
    </row>
    <row r="507" spans="1:6" x14ac:dyDescent="0.25">
      <c r="A507" s="9" t="s">
        <v>974</v>
      </c>
      <c r="B507" s="9" t="s">
        <v>975</v>
      </c>
      <c r="C507" s="10">
        <v>183</v>
      </c>
      <c r="D507" t="str" cm="1">
        <f t="array" aca="1" ref="D507" ca="1">IF(Background=44,A507,D506)</f>
        <v>Περιφερειακή Ενότητα Έβρου</v>
      </c>
      <c r="E507" t="str" cm="1">
        <f t="array" aca="1" ref="E507" ca="1">IF(Bold,A507,E506)</f>
        <v>--- Δημοτική Ενότητα Σουφλίου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976</v>
      </c>
      <c r="B508" s="9" t="s">
        <v>977</v>
      </c>
      <c r="C508" s="10">
        <v>537</v>
      </c>
      <c r="D508" t="str" cm="1">
        <f t="array" aca="1" ref="D508" ca="1">IF(Background=44,A508,D507)</f>
        <v>Περιφερειακή Ενότητα Έβρου</v>
      </c>
      <c r="E508" t="str" cm="1">
        <f t="array" aca="1" ref="E508" ca="1">IF(Bold,A508,E507)</f>
        <v>--- Δημοτική Ενότητα Σουφλίου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978</v>
      </c>
      <c r="B509" s="9" t="s">
        <v>979</v>
      </c>
      <c r="C509" s="10">
        <v>439</v>
      </c>
      <c r="D509" t="str" cm="1">
        <f t="array" aca="1" ref="D509" ca="1">IF(Background=44,A509,D508)</f>
        <v>Περιφερειακή Ενότητα Έβρου</v>
      </c>
      <c r="E509" t="str" cm="1">
        <f t="array" aca="1" ref="E509" ca="1">IF(Bold,A509,E508)</f>
        <v>--- Δημοτική Ενότητα Σουφλίου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980</v>
      </c>
      <c r="B510" s="9" t="s">
        <v>981</v>
      </c>
      <c r="C510" s="10">
        <v>12</v>
      </c>
      <c r="D510" t="str" cm="1">
        <f t="array" aca="1" ref="D510" ca="1">IF(Background=44,A510,D509)</f>
        <v>Περιφερειακή Ενότητα Έβρου</v>
      </c>
      <c r="E510" t="str" cm="1">
        <f t="array" aca="1" ref="E510" ca="1">IF(Bold,A510,E509)</f>
        <v>--- Δημοτική Ενότητα Σουφλίου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982</v>
      </c>
      <c r="B511" s="9" t="s">
        <v>983</v>
      </c>
      <c r="C511" s="10">
        <v>330</v>
      </c>
      <c r="D511" t="str" cm="1">
        <f t="array" aca="1" ref="D511" ca="1">IF(Background=44,A511,D510)</f>
        <v>Περιφερειακή Ενότητα Έβρου</v>
      </c>
      <c r="E511" t="str" cm="1">
        <f t="array" aca="1" ref="E511" ca="1">IF(Bold,A511,E510)</f>
        <v>--- Δημοτική Ενότητα Σουφλίου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984</v>
      </c>
      <c r="B512" s="9" t="s">
        <v>985</v>
      </c>
      <c r="C512" s="10">
        <v>365</v>
      </c>
      <c r="D512" t="str" cm="1">
        <f t="array" aca="1" ref="D512" ca="1">IF(Background=44,A512,D511)</f>
        <v>Περιφερειακή Ενότητα Έβρου</v>
      </c>
      <c r="E512" t="str" cm="1">
        <f t="array" aca="1" ref="E512" ca="1">IF(Bold,A512,E511)</f>
        <v>--- Δημοτική Ενότητα Σουφλίου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986</v>
      </c>
      <c r="B513" s="9" t="s">
        <v>987</v>
      </c>
      <c r="C513" s="10" t="s">
        <v>405</v>
      </c>
      <c r="D513" t="str" cm="1">
        <f t="array" aca="1" ref="D513" ca="1">IF(Background=44,A513,D512)</f>
        <v>Περιφερειακή Ενότητα Έβρου</v>
      </c>
      <c r="E513" t="str" cm="1">
        <f t="array" aca="1" ref="E513" ca="1">IF(Bold,A513,E512)</f>
        <v>--- Δημοτική Ενότητα Σουφλίου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988</v>
      </c>
      <c r="B514" s="9" t="s">
        <v>989</v>
      </c>
      <c r="C514" s="10">
        <v>11</v>
      </c>
      <c r="D514" t="str" cm="1">
        <f t="array" aca="1" ref="D514" ca="1">IF(Background=44,A514,D513)</f>
        <v>Περιφερειακή Ενότητα Έβρου</v>
      </c>
      <c r="E514" t="str" cm="1">
        <f t="array" aca="1" ref="E514" ca="1">IF(Bold,A514,E513)</f>
        <v>--- Δημοτική Ενότητα Σουφλίου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990</v>
      </c>
      <c r="B515" s="9" t="s">
        <v>991</v>
      </c>
      <c r="C515" s="10">
        <v>464</v>
      </c>
      <c r="D515" t="str" cm="1">
        <f t="array" aca="1" ref="D515" ca="1">IF(Background=44,A515,D514)</f>
        <v>Περιφερειακή Ενότητα Έβρου</v>
      </c>
      <c r="E515" t="str" cm="1">
        <f t="array" aca="1" ref="E515" ca="1">IF(Bold,A515,E514)</f>
        <v>--- Δημοτική Ενότητα Σουφλίου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992</v>
      </c>
      <c r="B516" s="9" t="s">
        <v>993</v>
      </c>
      <c r="C516" s="10">
        <v>3781</v>
      </c>
      <c r="D516" t="str" cm="1">
        <f t="array" aca="1" ref="D516" ca="1">IF(Background=44,A516,D515)</f>
        <v>Περιφερειακή Ενότητα Έβρου</v>
      </c>
      <c r="E516" t="str" cm="1">
        <f t="array" aca="1" ref="E516" ca="1">IF(Bold,A516,E515)</f>
        <v>--- Δημοτική Ενότητα Σουφλίου</v>
      </c>
      <c r="F516" t="str" cm="1">
        <f t="array" aca="1" ref="F516" ca="1">IF(Background_test=44,"True",IF(Bold_test,"True",""))</f>
        <v/>
      </c>
    </row>
    <row r="517" spans="1:6" x14ac:dyDescent="0.25">
      <c r="A517" s="7" t="s">
        <v>994</v>
      </c>
      <c r="B517" s="7" t="s">
        <v>995</v>
      </c>
      <c r="C517" s="8">
        <v>4099</v>
      </c>
      <c r="D517" t="str" cm="1">
        <f t="array" aca="1" ref="D517" ca="1">IF(Background=44,A517,D516)</f>
        <v>Περιφερειακή Ενότητα Έβρου</v>
      </c>
      <c r="E517" t="str" cm="1">
        <f t="array" aca="1" ref="E517" ca="1">IF(Bold,A517,E516)</f>
        <v>--- Δημοτική Ενότητα Τυχερού</v>
      </c>
      <c r="F517" t="str" cm="1">
        <f t="array" aca="1" ref="F517" ca="1">IF(Background_test=44,"True",IF(Bold_test,"True",""))</f>
        <v>True</v>
      </c>
    </row>
    <row r="518" spans="1:6" x14ac:dyDescent="0.25">
      <c r="A518" s="9" t="s">
        <v>996</v>
      </c>
      <c r="B518" s="9" t="s">
        <v>997</v>
      </c>
      <c r="C518" s="10">
        <v>233</v>
      </c>
      <c r="D518" t="str" cm="1">
        <f t="array" aca="1" ref="D518" ca="1">IF(Background=44,A518,D517)</f>
        <v>Περιφερειακή Ενότητα Έβρου</v>
      </c>
      <c r="E518" t="str" cm="1">
        <f t="array" aca="1" ref="E518" ca="1">IF(Bold,A518,E517)</f>
        <v>--- Δημοτική Ενότητα Τυχερού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998</v>
      </c>
      <c r="B519" s="9" t="s">
        <v>999</v>
      </c>
      <c r="C519" s="10">
        <v>199</v>
      </c>
      <c r="D519" t="str" cm="1">
        <f t="array" aca="1" ref="D519" ca="1">IF(Background=44,A519,D518)</f>
        <v>Περιφερειακή Ενότητα Έβρου</v>
      </c>
      <c r="E519" t="str" cm="1">
        <f t="array" aca="1" ref="E519" ca="1">IF(Bold,A519,E518)</f>
        <v>--- Δημοτική Ενότητα Τυχερού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1000</v>
      </c>
      <c r="B520" s="9" t="s">
        <v>1001</v>
      </c>
      <c r="C520" s="10">
        <v>188</v>
      </c>
      <c r="D520" t="str" cm="1">
        <f t="array" aca="1" ref="D520" ca="1">IF(Background=44,A520,D519)</f>
        <v>Περιφερειακή Ενότητα Έβρου</v>
      </c>
      <c r="E520" t="str" cm="1">
        <f t="array" aca="1" ref="E520" ca="1">IF(Bold,A520,E519)</f>
        <v>--- Δημοτική Ενότητα Τυχερού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1002</v>
      </c>
      <c r="B521" s="9" t="s">
        <v>1003</v>
      </c>
      <c r="C521" s="10">
        <v>699</v>
      </c>
      <c r="D521" t="str" cm="1">
        <f t="array" aca="1" ref="D521" ca="1">IF(Background=44,A521,D520)</f>
        <v>Περιφερειακή Ενότητα Έβρου</v>
      </c>
      <c r="E521" t="str" cm="1">
        <f t="array" aca="1" ref="E521" ca="1">IF(Bold,A521,E520)</f>
        <v>--- Δημοτική Ενότητα Τυχερού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1004</v>
      </c>
      <c r="B522" s="9" t="s">
        <v>1005</v>
      </c>
      <c r="C522" s="10">
        <v>62</v>
      </c>
      <c r="D522" t="str" cm="1">
        <f t="array" aca="1" ref="D522" ca="1">IF(Background=44,A522,D521)</f>
        <v>Περιφερειακή Ενότητα Έβρου</v>
      </c>
      <c r="E522" t="str" cm="1">
        <f t="array" aca="1" ref="E522" ca="1">IF(Bold,A522,E521)</f>
        <v>--- Δημοτική Ενότητα Τυχερού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1006</v>
      </c>
      <c r="B523" s="9" t="s">
        <v>1007</v>
      </c>
      <c r="C523" s="10">
        <v>2409</v>
      </c>
      <c r="D523" t="str" cm="1">
        <f t="array" aca="1" ref="D523" ca="1">IF(Background=44,A523,D522)</f>
        <v>Περιφερειακή Ενότητα Έβρου</v>
      </c>
      <c r="E523" t="str" cm="1">
        <f t="array" aca="1" ref="E523" ca="1">IF(Bold,A523,E522)</f>
        <v>--- Δημοτική Ενότητα Τυχερού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1008</v>
      </c>
      <c r="B524" s="9" t="s">
        <v>1009</v>
      </c>
      <c r="C524" s="10">
        <v>309</v>
      </c>
      <c r="D524" t="str" cm="1">
        <f t="array" aca="1" ref="D524" ca="1">IF(Background=44,A524,D523)</f>
        <v>Περιφερειακή Ενότητα Έβρου</v>
      </c>
      <c r="E524" t="str" cm="1">
        <f t="array" aca="1" ref="E524" ca="1">IF(Bold,A524,E523)</f>
        <v>--- Δημοτική Ενότητα Τυχερού</v>
      </c>
      <c r="F524" t="str" cm="1">
        <f t="array" aca="1" ref="F524" ca="1">IF(Background_test=44,"True",IF(Bold_test,"True",""))</f>
        <v/>
      </c>
    </row>
    <row r="525" spans="1:6" x14ac:dyDescent="0.25">
      <c r="A525" s="3" t="s">
        <v>1010</v>
      </c>
      <c r="B525" s="3" t="s">
        <v>1011</v>
      </c>
      <c r="C525" s="4">
        <v>14678</v>
      </c>
      <c r="D525" t="str" cm="1">
        <f t="array" aca="1" ref="D525" ca="1">IF(Background=44,A525,D524)</f>
        <v>Περιφερειακή Ενότητα Θάσου</v>
      </c>
      <c r="E525" t="str" cm="1">
        <f t="array" aca="1" ref="E525" ca="1">IF(Bold,A525,E524)</f>
        <v>--- Δημοτική Ενότητα Τυχερού</v>
      </c>
      <c r="F525" t="str" cm="1">
        <f t="array" aca="1" ref="F525" ca="1">IF(Background_test=44,"True",IF(Bold_test,"True",""))</f>
        <v>True</v>
      </c>
    </row>
    <row r="526" spans="1:6" x14ac:dyDescent="0.25">
      <c r="A526" s="5" t="s">
        <v>1012</v>
      </c>
      <c r="B526" s="5" t="s">
        <v>1013</v>
      </c>
      <c r="C526" s="6">
        <v>14678</v>
      </c>
      <c r="D526" t="str" cm="1">
        <f t="array" aca="1" ref="D526" ca="1">IF(Background=44,A526,D525)</f>
        <v>Περιφερειακή Ενότητα Θάσου</v>
      </c>
      <c r="E526" t="str" cm="1">
        <f t="array" aca="1" ref="E526" ca="1">IF(Bold,A526,E525)</f>
        <v>--------- Δήμος Θάσου</v>
      </c>
      <c r="F526" t="str" cm="1">
        <f t="array" aca="1" ref="F526" ca="1">IF(Background_test=44,"True",IF(Bold_test,"True",""))</f>
        <v>True</v>
      </c>
    </row>
    <row r="527" spans="1:6" x14ac:dyDescent="0.25">
      <c r="A527" s="9" t="s">
        <v>1014</v>
      </c>
      <c r="B527" s="9" t="s">
        <v>1015</v>
      </c>
      <c r="C527" s="10">
        <v>46</v>
      </c>
      <c r="D527" t="str" cm="1">
        <f t="array" aca="1" ref="D527" ca="1">IF(Background=44,A527,D526)</f>
        <v>Περιφερειακή Ενότητα Θάσου</v>
      </c>
      <c r="E527" t="str" cm="1">
        <f t="array" aca="1" ref="E527" ca="1">IF(Bold,A527,E526)</f>
        <v>--------- Δήμος Θάσου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1016</v>
      </c>
      <c r="B528" s="9" t="s">
        <v>1017</v>
      </c>
      <c r="C528" s="10">
        <v>17</v>
      </c>
      <c r="D528" t="str" cm="1">
        <f t="array" aca="1" ref="D528" ca="1">IF(Background=44,A528,D527)</f>
        <v>Περιφερειακή Ενότητα Θάσου</v>
      </c>
      <c r="E528" t="str" cm="1">
        <f t="array" aca="1" ref="E528" ca="1">IF(Bold,A528,E527)</f>
        <v>--------- Δήμος Θάσου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1018</v>
      </c>
      <c r="B529" s="9" t="s">
        <v>1019</v>
      </c>
      <c r="C529" s="10">
        <v>60</v>
      </c>
      <c r="D529" t="str" cm="1">
        <f t="array" aca="1" ref="D529" ca="1">IF(Background=44,A529,D528)</f>
        <v>Περιφερειακή Ενότητα Θάσου</v>
      </c>
      <c r="E529" t="str" cm="1">
        <f t="array" aca="1" ref="E529" ca="1">IF(Bold,A529,E528)</f>
        <v>--------- Δήμος Θάσου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204</v>
      </c>
      <c r="B530" s="9" t="s">
        <v>205</v>
      </c>
      <c r="C530" s="10" t="s">
        <v>405</v>
      </c>
      <c r="D530" t="str" cm="1">
        <f t="array" aca="1" ref="D530" ca="1">IF(Background=44,A530,D529)</f>
        <v>Περιφερειακή Ενότητα Θάσου</v>
      </c>
      <c r="E530" t="str" cm="1">
        <f t="array" aca="1" ref="E530" ca="1">IF(Bold,A530,E529)</f>
        <v>--------- Δήμος Θάσου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1020</v>
      </c>
      <c r="B531" s="9" t="s">
        <v>1021</v>
      </c>
      <c r="C531" s="10">
        <v>3411</v>
      </c>
      <c r="D531" t="str" cm="1">
        <f t="array" aca="1" ref="D531" ca="1">IF(Background=44,A531,D530)</f>
        <v>Περιφερειακή Ενότητα Θάσου</v>
      </c>
      <c r="E531" t="str" cm="1">
        <f t="array" aca="1" ref="E531" ca="1">IF(Bold,A531,E530)</f>
        <v>--------- Δήμος Θάσου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1022</v>
      </c>
      <c r="B532" s="9" t="s">
        <v>1023</v>
      </c>
      <c r="C532" s="10">
        <v>623</v>
      </c>
      <c r="D532" t="str" cm="1">
        <f t="array" aca="1" ref="D532" ca="1">IF(Background=44,A532,D531)</f>
        <v>Περιφερειακή Ενότητα Θάσου</v>
      </c>
      <c r="E532" t="str" cm="1">
        <f t="array" aca="1" ref="E532" ca="1">IF(Bold,A532,E531)</f>
        <v>--------- Δήμος Θάσου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1024</v>
      </c>
      <c r="B533" s="9" t="s">
        <v>1025</v>
      </c>
      <c r="C533" s="10">
        <v>10</v>
      </c>
      <c r="D533" t="str" cm="1">
        <f t="array" aca="1" ref="D533" ca="1">IF(Background=44,A533,D532)</f>
        <v>Περιφερειακή Ενότητα Θάσου</v>
      </c>
      <c r="E533" t="str" cm="1">
        <f t="array" aca="1" ref="E533" ca="1">IF(Bold,A533,E532)</f>
        <v>--------- Δήμος Θάσου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1026</v>
      </c>
      <c r="B534" s="9" t="s">
        <v>1027</v>
      </c>
      <c r="C534" s="10">
        <v>446</v>
      </c>
      <c r="D534" t="str" cm="1">
        <f t="array" aca="1" ref="D534" ca="1">IF(Background=44,A534,D533)</f>
        <v>Περιφερειακή Ενότητα Θάσου</v>
      </c>
      <c r="E534" t="str" cm="1">
        <f t="array" aca="1" ref="E534" ca="1">IF(Bold,A534,E533)</f>
        <v>--------- Δήμος Θάσου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1028</v>
      </c>
      <c r="B535" s="9" t="s">
        <v>1029</v>
      </c>
      <c r="C535" s="10">
        <v>9</v>
      </c>
      <c r="D535" t="str" cm="1">
        <f t="array" aca="1" ref="D535" ca="1">IF(Background=44,A535,D534)</f>
        <v>Περιφερειακή Ενότητα Θάσου</v>
      </c>
      <c r="E535" t="str" cm="1">
        <f t="array" aca="1" ref="E535" ca="1">IF(Bold,A535,E534)</f>
        <v>--------- Δήμος Θάσου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1030</v>
      </c>
      <c r="B536" s="9" t="s">
        <v>1031</v>
      </c>
      <c r="C536" s="10">
        <v>4</v>
      </c>
      <c r="D536" t="str" cm="1">
        <f t="array" aca="1" ref="D536" ca="1">IF(Background=44,A536,D535)</f>
        <v>Περιφερειακή Ενότητα Θάσου</v>
      </c>
      <c r="E536" t="str" cm="1">
        <f t="array" aca="1" ref="E536" ca="1">IF(Bold,A536,E535)</f>
        <v>--------- Δήμος Θάσου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1032</v>
      </c>
      <c r="B537" s="9" t="s">
        <v>19</v>
      </c>
      <c r="C537" s="10">
        <v>108</v>
      </c>
      <c r="D537" t="str" cm="1">
        <f t="array" aca="1" ref="D537" ca="1">IF(Background=44,A537,D536)</f>
        <v>Περιφερειακή Ενότητα Θάσου</v>
      </c>
      <c r="E537" t="str" cm="1">
        <f t="array" aca="1" ref="E537" ca="1">IF(Bold,A537,E536)</f>
        <v>--------- Δήμος Θάσου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1033</v>
      </c>
      <c r="B538" s="9" t="s">
        <v>1034</v>
      </c>
      <c r="C538" s="10" t="s">
        <v>405</v>
      </c>
      <c r="D538" t="str" cm="1">
        <f t="array" aca="1" ref="D538" ca="1">IF(Background=44,A538,D537)</f>
        <v>Περιφερειακή Ενότητα Θάσου</v>
      </c>
      <c r="E538" t="str" cm="1">
        <f t="array" aca="1" ref="E538" ca="1">IF(Bold,A538,E537)</f>
        <v>--------- Δήμος Θάσου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1035</v>
      </c>
      <c r="B539" s="9" t="s">
        <v>1036</v>
      </c>
      <c r="C539" s="10" t="s">
        <v>405</v>
      </c>
      <c r="D539" t="str" cm="1">
        <f t="array" aca="1" ref="D539" ca="1">IF(Background=44,A539,D538)</f>
        <v>Περιφερειακή Ενότητα Θάσου</v>
      </c>
      <c r="E539" t="str" cm="1">
        <f t="array" aca="1" ref="E539" ca="1">IF(Bold,A539,E538)</f>
        <v>--------- Δήμος Θάσου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1037</v>
      </c>
      <c r="B540" s="9" t="s">
        <v>1038</v>
      </c>
      <c r="C540" s="10">
        <v>2455</v>
      </c>
      <c r="D540" t="str" cm="1">
        <f t="array" aca="1" ref="D540" ca="1">IF(Background=44,A540,D539)</f>
        <v>Περιφερειακή Ενότητα Θάσου</v>
      </c>
      <c r="E540" t="str" cm="1">
        <f t="array" aca="1" ref="E540" ca="1">IF(Bold,A540,E539)</f>
        <v>--------- Δήμος Θάσου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1039</v>
      </c>
      <c r="B541" s="9" t="s">
        <v>1040</v>
      </c>
      <c r="C541" s="10">
        <v>11</v>
      </c>
      <c r="D541" t="str" cm="1">
        <f t="array" aca="1" ref="D541" ca="1">IF(Background=44,A541,D540)</f>
        <v>Περιφερειακή Ενότητα Θάσου</v>
      </c>
      <c r="E541" t="str" cm="1">
        <f t="array" aca="1" ref="E541" ca="1">IF(Bold,A541,E540)</f>
        <v>--------- Δήμος Θάσου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1041</v>
      </c>
      <c r="B542" s="9" t="s">
        <v>1042</v>
      </c>
      <c r="C542" s="10">
        <v>158</v>
      </c>
      <c r="D542" t="str" cm="1">
        <f t="array" aca="1" ref="D542" ca="1">IF(Background=44,A542,D541)</f>
        <v>Περιφερειακή Ενότητα Θάσου</v>
      </c>
      <c r="E542" t="str" cm="1">
        <f t="array" aca="1" ref="E542" ca="1">IF(Bold,A542,E541)</f>
        <v>--------- Δήμος Θάσου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1043</v>
      </c>
      <c r="B543" s="9" t="s">
        <v>1044</v>
      </c>
      <c r="C543" s="10">
        <v>27</v>
      </c>
      <c r="D543" t="str" cm="1">
        <f t="array" aca="1" ref="D543" ca="1">IF(Background=44,A543,D542)</f>
        <v>Περιφερειακή Ενότητα Θάσου</v>
      </c>
      <c r="E543" t="str" cm="1">
        <f t="array" aca="1" ref="E543" ca="1">IF(Bold,A543,E542)</f>
        <v>--------- Δήμος Θάσου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1045</v>
      </c>
      <c r="B544" s="9" t="s">
        <v>1046</v>
      </c>
      <c r="C544" s="10">
        <v>31</v>
      </c>
      <c r="D544" t="str" cm="1">
        <f t="array" aca="1" ref="D544" ca="1">IF(Background=44,A544,D543)</f>
        <v>Περιφερειακή Ενότητα Θάσου</v>
      </c>
      <c r="E544" t="str" cm="1">
        <f t="array" aca="1" ref="E544" ca="1">IF(Bold,A544,E543)</f>
        <v>--------- Δήμος Θάσου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1047</v>
      </c>
      <c r="B545" s="9" t="s">
        <v>1048</v>
      </c>
      <c r="C545" s="10">
        <v>31</v>
      </c>
      <c r="D545" t="str" cm="1">
        <f t="array" aca="1" ref="D545" ca="1">IF(Background=44,A545,D544)</f>
        <v>Περιφερειακή Ενότητα Θάσου</v>
      </c>
      <c r="E545" t="str" cm="1">
        <f t="array" aca="1" ref="E545" ca="1">IF(Bold,A545,E544)</f>
        <v>--------- Δήμος Θάσου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1049</v>
      </c>
      <c r="B546" s="9" t="s">
        <v>1050</v>
      </c>
      <c r="C546" s="10">
        <v>9</v>
      </c>
      <c r="D546" t="str" cm="1">
        <f t="array" aca="1" ref="D546" ca="1">IF(Background=44,A546,D545)</f>
        <v>Περιφερειακή Ενότητα Θάσου</v>
      </c>
      <c r="E546" t="str" cm="1">
        <f t="array" aca="1" ref="E546" ca="1">IF(Bold,A546,E545)</f>
        <v>--------- Δήμος Θάσου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1051</v>
      </c>
      <c r="B547" s="9" t="s">
        <v>1052</v>
      </c>
      <c r="C547" s="10">
        <v>223</v>
      </c>
      <c r="D547" t="str" cm="1">
        <f t="array" aca="1" ref="D547" ca="1">IF(Background=44,A547,D546)</f>
        <v>Περιφερειακή Ενότητα Θάσου</v>
      </c>
      <c r="E547" t="str" cm="1">
        <f t="array" aca="1" ref="E547" ca="1">IF(Bold,A547,E546)</f>
        <v>--------- Δήμος Θάσου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1053</v>
      </c>
      <c r="B548" s="9" t="s">
        <v>1054</v>
      </c>
      <c r="C548" s="10">
        <v>725</v>
      </c>
      <c r="D548" t="str" cm="1">
        <f t="array" aca="1" ref="D548" ca="1">IF(Background=44,A548,D547)</f>
        <v>Περιφερειακή Ενότητα Θάσου</v>
      </c>
      <c r="E548" t="str" cm="1">
        <f t="array" aca="1" ref="E548" ca="1">IF(Bold,A548,E547)</f>
        <v>--------- Δήμος Θάσου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1055</v>
      </c>
      <c r="B549" s="9" t="s">
        <v>1056</v>
      </c>
      <c r="C549" s="10">
        <v>2</v>
      </c>
      <c r="D549" t="str" cm="1">
        <f t="array" aca="1" ref="D549" ca="1">IF(Background=44,A549,D548)</f>
        <v>Περιφερειακή Ενότητα Θάσου</v>
      </c>
      <c r="E549" t="str" cm="1">
        <f t="array" aca="1" ref="E549" ca="1">IF(Bold,A549,E548)</f>
        <v>--------- Δήμος Θάσου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1057</v>
      </c>
      <c r="B550" s="9" t="s">
        <v>1058</v>
      </c>
      <c r="C550" s="10">
        <v>80</v>
      </c>
      <c r="D550" t="str" cm="1">
        <f t="array" aca="1" ref="D550" ca="1">IF(Background=44,A550,D549)</f>
        <v>Περιφερειακή Ενότητα Θάσου</v>
      </c>
      <c r="E550" t="str" cm="1">
        <f t="array" aca="1" ref="E550" ca="1">IF(Bold,A550,E549)</f>
        <v>--------- Δήμος Θάσου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934</v>
      </c>
      <c r="B551" s="9" t="s">
        <v>935</v>
      </c>
      <c r="C551" s="10">
        <v>1472</v>
      </c>
      <c r="D551" t="str" cm="1">
        <f t="array" aca="1" ref="D551" ca="1">IF(Background=44,A551,D550)</f>
        <v>Περιφερειακή Ενότητα Θάσου</v>
      </c>
      <c r="E551" t="str" cm="1">
        <f t="array" aca="1" ref="E551" ca="1">IF(Bold,A551,E550)</f>
        <v>--------- Δήμος Θάσου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1059</v>
      </c>
      <c r="B552" s="9" t="s">
        <v>1060</v>
      </c>
      <c r="C552" s="10">
        <v>1005</v>
      </c>
      <c r="D552" t="str" cm="1">
        <f t="array" aca="1" ref="D552" ca="1">IF(Background=44,A552,D551)</f>
        <v>Περιφερειακή Ενότητα Θάσου</v>
      </c>
      <c r="E552" t="str" cm="1">
        <f t="array" aca="1" ref="E552" ca="1">IF(Bold,A552,E551)</f>
        <v>--------- Δήμος Θάσου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1061</v>
      </c>
      <c r="B553" s="9" t="s">
        <v>1062</v>
      </c>
      <c r="C553" s="10">
        <v>1303</v>
      </c>
      <c r="D553" t="str" cm="1">
        <f t="array" aca="1" ref="D553" ca="1">IF(Background=44,A553,D552)</f>
        <v>Περιφερειακή Ενότητα Θάσου</v>
      </c>
      <c r="E553" t="str" cm="1">
        <f t="array" aca="1" ref="E553" ca="1">IF(Bold,A553,E552)</f>
        <v>--------- Δήμος Θάσου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1063</v>
      </c>
      <c r="B554" s="9" t="s">
        <v>1064</v>
      </c>
      <c r="C554" s="10">
        <v>464</v>
      </c>
      <c r="D554" t="str" cm="1">
        <f t="array" aca="1" ref="D554" ca="1">IF(Background=44,A554,D553)</f>
        <v>Περιφερειακή Ενότητα Θάσου</v>
      </c>
      <c r="E554" t="str" cm="1">
        <f t="array" aca="1" ref="E554" ca="1">IF(Bold,A554,E553)</f>
        <v>--------- Δήμος Θάσου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1065</v>
      </c>
      <c r="B555" s="9" t="s">
        <v>1066</v>
      </c>
      <c r="C555" s="10">
        <v>11</v>
      </c>
      <c r="D555" t="str" cm="1">
        <f t="array" aca="1" ref="D555" ca="1">IF(Background=44,A555,D554)</f>
        <v>Περιφερειακή Ενότητα Θάσου</v>
      </c>
      <c r="E555" t="str" cm="1">
        <f t="array" aca="1" ref="E555" ca="1">IF(Bold,A555,E554)</f>
        <v>--------- Δήμος Θάσου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1067</v>
      </c>
      <c r="B556" s="9" t="s">
        <v>1068</v>
      </c>
      <c r="C556" s="10">
        <v>590</v>
      </c>
      <c r="D556" t="str" cm="1">
        <f t="array" aca="1" ref="D556" ca="1">IF(Background=44,A556,D555)</f>
        <v>Περιφερειακή Ενότητα Θάσου</v>
      </c>
      <c r="E556" t="str" cm="1">
        <f t="array" aca="1" ref="E556" ca="1">IF(Bold,A556,E555)</f>
        <v>--------- Δήμος Θάσου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1069</v>
      </c>
      <c r="B557" s="9" t="s">
        <v>1070</v>
      </c>
      <c r="C557" s="10">
        <v>379</v>
      </c>
      <c r="D557" t="str" cm="1">
        <f t="array" aca="1" ref="D557" ca="1">IF(Background=44,A557,D556)</f>
        <v>Περιφερειακή Ενότητα Θάσου</v>
      </c>
      <c r="E557" t="str" cm="1">
        <f t="array" aca="1" ref="E557" ca="1">IF(Bold,A557,E556)</f>
        <v>--------- Δήμος Θάσου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1071</v>
      </c>
      <c r="B558" s="9" t="s">
        <v>1072</v>
      </c>
      <c r="C558" s="10">
        <v>371</v>
      </c>
      <c r="D558" t="str" cm="1">
        <f t="array" aca="1" ref="D558" ca="1">IF(Background=44,A558,D557)</f>
        <v>Περιφερειακή Ενότητα Θάσου</v>
      </c>
      <c r="E558" t="str" cm="1">
        <f t="array" aca="1" ref="E558" ca="1">IF(Bold,A558,E557)</f>
        <v>--------- Δήμος Θάσου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1073</v>
      </c>
      <c r="B559" s="9" t="s">
        <v>1074</v>
      </c>
      <c r="C559" s="10">
        <v>377</v>
      </c>
      <c r="D559" t="str" cm="1">
        <f t="array" aca="1" ref="D559" ca="1">IF(Background=44,A559,D558)</f>
        <v>Περιφερειακή Ενότητα Θάσου</v>
      </c>
      <c r="E559" t="str" cm="1">
        <f t="array" aca="1" ref="E559" ca="1">IF(Bold,A559,E558)</f>
        <v>--------- Δήμος Θάσου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1075</v>
      </c>
      <c r="B560" s="9" t="s">
        <v>1076</v>
      </c>
      <c r="C560" s="10">
        <v>2</v>
      </c>
      <c r="D560" t="str" cm="1">
        <f t="array" aca="1" ref="D560" ca="1">IF(Background=44,A560,D559)</f>
        <v>Περιφερειακή Ενότητα Θάσου</v>
      </c>
      <c r="E560" t="str" cm="1">
        <f t="array" aca="1" ref="E560" ca="1">IF(Bold,A560,E559)</f>
        <v>--------- Δήμος Θάσου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1077</v>
      </c>
      <c r="B561" s="9" t="s">
        <v>1078</v>
      </c>
      <c r="C561" s="10">
        <v>19</v>
      </c>
      <c r="D561" t="str" cm="1">
        <f t="array" aca="1" ref="D561" ca="1">IF(Background=44,A561,D560)</f>
        <v>Περιφερειακή Ενότητα Θάσου</v>
      </c>
      <c r="E561" t="str" cm="1">
        <f t="array" aca="1" ref="E561" ca="1">IF(Bold,A561,E560)</f>
        <v>--------- Δήμος Θάσου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1079</v>
      </c>
      <c r="B562" s="9" t="s">
        <v>1080</v>
      </c>
      <c r="C562" s="10">
        <v>190</v>
      </c>
      <c r="D562" t="str" cm="1">
        <f t="array" aca="1" ref="D562" ca="1">IF(Background=44,A562,D561)</f>
        <v>Περιφερειακή Ενότητα Θάσου</v>
      </c>
      <c r="E562" t="str" cm="1">
        <f t="array" aca="1" ref="E562" ca="1">IF(Bold,A562,E561)</f>
        <v>--------- Δήμος Θάσου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1081</v>
      </c>
      <c r="B563" s="9" t="s">
        <v>1082</v>
      </c>
      <c r="C563" s="10">
        <v>9</v>
      </c>
      <c r="D563" t="str" cm="1">
        <f t="array" aca="1" ref="D563" ca="1">IF(Background=44,A563,D562)</f>
        <v>Περιφερειακή Ενότητα Θάσου</v>
      </c>
      <c r="E563" t="str" cm="1">
        <f t="array" aca="1" ref="E563" ca="1">IF(Bold,A563,E562)</f>
        <v>--------- Δήμος Θάσου</v>
      </c>
      <c r="F563" t="str" cm="1">
        <f t="array" aca="1" ref="F563" ca="1">IF(Background_test=44,"True",IF(Bold_test,"True",""))</f>
        <v/>
      </c>
    </row>
    <row r="564" spans="1:6" x14ac:dyDescent="0.25">
      <c r="A564" s="3" t="s">
        <v>1083</v>
      </c>
      <c r="B564" s="3" t="s">
        <v>1084</v>
      </c>
      <c r="C564" s="4">
        <v>125090</v>
      </c>
      <c r="D564" t="str" cm="1">
        <f t="array" aca="1" ref="D564" ca="1">IF(Background=44,A564,D563)</f>
        <v>Περιφερειακή Ενότητα Καβάλας</v>
      </c>
      <c r="E564" t="str" cm="1">
        <f t="array" aca="1" ref="E564" ca="1">IF(Bold,A564,E563)</f>
        <v>--------- Δήμος Θάσου</v>
      </c>
      <c r="F564" t="str" cm="1">
        <f t="array" aca="1" ref="F564" ca="1">IF(Background_test=44,"True",IF(Bold_test,"True",""))</f>
        <v>True</v>
      </c>
    </row>
    <row r="565" spans="1:6" x14ac:dyDescent="0.25">
      <c r="A565" s="5" t="s">
        <v>1085</v>
      </c>
      <c r="B565" s="5" t="s">
        <v>1086</v>
      </c>
      <c r="C565" s="6">
        <v>70567</v>
      </c>
      <c r="D565" t="str" cm="1">
        <f t="array" aca="1" ref="D565" ca="1">IF(Background=44,A565,D564)</f>
        <v>Περιφερειακή Ενότητα Καβάλας</v>
      </c>
      <c r="E565" t="str" cm="1">
        <f t="array" aca="1" ref="E565" ca="1">IF(Bold,A565,E564)</f>
        <v>--------- Δήμος Καβάλας</v>
      </c>
      <c r="F565" t="str" cm="1">
        <f t="array" aca="1" ref="F565" ca="1">IF(Background_test=44,"True",IF(Bold_test,"True",""))</f>
        <v>True</v>
      </c>
    </row>
    <row r="566" spans="1:6" x14ac:dyDescent="0.25">
      <c r="A566" s="7" t="s">
        <v>1087</v>
      </c>
      <c r="B566" s="7" t="s">
        <v>1088</v>
      </c>
      <c r="C566" s="8">
        <v>58870</v>
      </c>
      <c r="D566" t="str" cm="1">
        <f t="array" aca="1" ref="D566" ca="1">IF(Background=44,A566,D565)</f>
        <v>Περιφερειακή Ενότητα Καβάλας</v>
      </c>
      <c r="E566" t="str" cm="1">
        <f t="array" aca="1" ref="E566" ca="1">IF(Bold,A566,E565)</f>
        <v>--- Δημοτική Ενότητα Καβάλας</v>
      </c>
      <c r="F566" t="str" cm="1">
        <f t="array" aca="1" ref="F566" ca="1">IF(Background_test=44,"True",IF(Bold_test,"True",""))</f>
        <v>True</v>
      </c>
    </row>
    <row r="567" spans="1:6" x14ac:dyDescent="0.25">
      <c r="A567" s="9" t="s">
        <v>1089</v>
      </c>
      <c r="B567" s="9" t="s">
        <v>1090</v>
      </c>
      <c r="C567" s="10">
        <v>311</v>
      </c>
      <c r="D567" t="str" cm="1">
        <f t="array" aca="1" ref="D567" ca="1">IF(Background=44,A567,D566)</f>
        <v>Περιφερειακή Ενότητα Καβάλας</v>
      </c>
      <c r="E567" t="str" cm="1">
        <f t="array" aca="1" ref="E567" ca="1">IF(Bold,A567,E566)</f>
        <v>--- Δημοτική Ενότητα Καβάλας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1091</v>
      </c>
      <c r="B568" s="9" t="s">
        <v>1092</v>
      </c>
      <c r="C568" s="10">
        <v>15</v>
      </c>
      <c r="D568" t="str" cm="1">
        <f t="array" aca="1" ref="D568" ca="1">IF(Background=44,A568,D567)</f>
        <v>Περιφερειακή Ενότητα Καβάλας</v>
      </c>
      <c r="E568" t="str" cm="1">
        <f t="array" aca="1" ref="E568" ca="1">IF(Bold,A568,E567)</f>
        <v>--- Δημοτική Ενότητα Καβάλας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1093</v>
      </c>
      <c r="B569" s="9" t="s">
        <v>1094</v>
      </c>
      <c r="C569" s="10">
        <v>47</v>
      </c>
      <c r="D569" t="str" cm="1">
        <f t="array" aca="1" ref="D569" ca="1">IF(Background=44,A569,D568)</f>
        <v>Περιφερειακή Ενότητα Καβάλας</v>
      </c>
      <c r="E569" t="str" cm="1">
        <f t="array" aca="1" ref="E569" ca="1">IF(Bold,A569,E568)</f>
        <v>--- Δημοτική Ενότητα Καβάλας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1095</v>
      </c>
      <c r="B570" s="9" t="s">
        <v>1096</v>
      </c>
      <c r="C570" s="10">
        <v>53778</v>
      </c>
      <c r="D570" t="str" cm="1">
        <f t="array" aca="1" ref="D570" ca="1">IF(Background=44,A570,D569)</f>
        <v>Περιφερειακή Ενότητα Καβάλας</v>
      </c>
      <c r="E570" t="str" cm="1">
        <f t="array" aca="1" ref="E570" ca="1">IF(Bold,A570,E569)</f>
        <v>--- Δημοτική Ενότητα Καβάλας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1033</v>
      </c>
      <c r="B571" s="9" t="s">
        <v>1034</v>
      </c>
      <c r="C571" s="10">
        <v>48</v>
      </c>
      <c r="D571" t="str" cm="1">
        <f t="array" aca="1" ref="D571" ca="1">IF(Background=44,A571,D570)</f>
        <v>Περιφερειακή Ενότητα Καβάλας</v>
      </c>
      <c r="E571" t="str" cm="1">
        <f t="array" aca="1" ref="E571" ca="1">IF(Bold,A571,E570)</f>
        <v>--- Δημοτική Ενότητα Καβάλας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1097</v>
      </c>
      <c r="B572" s="9" t="s">
        <v>1098</v>
      </c>
      <c r="C572" s="10">
        <v>2177</v>
      </c>
      <c r="D572" t="str" cm="1">
        <f t="array" aca="1" ref="D572" ca="1">IF(Background=44,A572,D571)</f>
        <v>Περιφερειακή Ενότητα Καβάλας</v>
      </c>
      <c r="E572" t="str" cm="1">
        <f t="array" aca="1" ref="E572" ca="1">IF(Bold,A572,E571)</f>
        <v>--- Δημοτική Ενότητα Καβάλας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1099</v>
      </c>
      <c r="B573" s="9" t="s">
        <v>1100</v>
      </c>
      <c r="C573" s="10">
        <v>2307</v>
      </c>
      <c r="D573" t="str" cm="1">
        <f t="array" aca="1" ref="D573" ca="1">IF(Background=44,A573,D572)</f>
        <v>Περιφερειακή Ενότητα Καβάλας</v>
      </c>
      <c r="E573" t="str" cm="1">
        <f t="array" aca="1" ref="E573" ca="1">IF(Bold,A573,E572)</f>
        <v>--- Δημοτική Ενότητα Καβάλας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1101</v>
      </c>
      <c r="B574" s="9" t="s">
        <v>1102</v>
      </c>
      <c r="C574" s="10" t="s">
        <v>405</v>
      </c>
      <c r="D574" t="str" cm="1">
        <f t="array" aca="1" ref="D574" ca="1">IF(Background=44,A574,D573)</f>
        <v>Περιφερειακή Ενότητα Καβάλας</v>
      </c>
      <c r="E574" t="str" cm="1">
        <f t="array" aca="1" ref="E574" ca="1">IF(Bold,A574,E573)</f>
        <v>--- Δημοτική Ενότητα Καβάλας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1103</v>
      </c>
      <c r="B575" s="9" t="s">
        <v>1104</v>
      </c>
      <c r="C575" s="10">
        <v>187</v>
      </c>
      <c r="D575" t="str" cm="1">
        <f t="array" aca="1" ref="D575" ca="1">IF(Background=44,A575,D574)</f>
        <v>Περιφερειακή Ενότητα Καβάλας</v>
      </c>
      <c r="E575" t="str" cm="1">
        <f t="array" aca="1" ref="E575" ca="1">IF(Bold,A575,E574)</f>
        <v>--- Δημοτική Ενότητα Καβάλας</v>
      </c>
      <c r="F575" t="str" cm="1">
        <f t="array" aca="1" ref="F575" ca="1">IF(Background_test=44,"True",IF(Bold_test,"True",""))</f>
        <v/>
      </c>
    </row>
    <row r="576" spans="1:6" x14ac:dyDescent="0.25">
      <c r="A576" s="7" t="s">
        <v>1105</v>
      </c>
      <c r="B576" s="7" t="s">
        <v>1106</v>
      </c>
      <c r="C576" s="8">
        <v>11697</v>
      </c>
      <c r="D576" t="str" cm="1">
        <f t="array" aca="1" ref="D576" ca="1">IF(Background=44,A576,D575)</f>
        <v>Περιφερειακή Ενότητα Καβάλας</v>
      </c>
      <c r="E576" t="str" cm="1">
        <f t="array" aca="1" ref="E576" ca="1">IF(Bold,A576,E575)</f>
        <v>--- Δημοτική Ενότητα Φιλίππων</v>
      </c>
      <c r="F576" t="str" cm="1">
        <f t="array" aca="1" ref="F576" ca="1">IF(Background_test=44,"True",IF(Bold_test,"True",""))</f>
        <v>True</v>
      </c>
    </row>
    <row r="577" spans="1:6" x14ac:dyDescent="0.25">
      <c r="A577" s="9" t="s">
        <v>1107</v>
      </c>
      <c r="B577" s="9" t="s">
        <v>1108</v>
      </c>
      <c r="C577" s="10">
        <v>2712</v>
      </c>
      <c r="D577" t="str" cm="1">
        <f t="array" aca="1" ref="D577" ca="1">IF(Background=44,A577,D576)</f>
        <v>Περιφερειακή Ενότητα Καβάλας</v>
      </c>
      <c r="E577" t="str" cm="1">
        <f t="array" aca="1" ref="E577" ca="1">IF(Bold,A577,E576)</f>
        <v>--- Δημοτική Ενότητα Φιλίππων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1109</v>
      </c>
      <c r="B578" s="9" t="s">
        <v>1110</v>
      </c>
      <c r="C578" s="10">
        <v>113</v>
      </c>
      <c r="D578" t="str" cm="1">
        <f t="array" aca="1" ref="D578" ca="1">IF(Background=44,A578,D577)</f>
        <v>Περιφερειακή Ενότητα Καβάλας</v>
      </c>
      <c r="E578" t="str" cm="1">
        <f t="array" aca="1" ref="E578" ca="1">IF(Bold,A578,E577)</f>
        <v>--- Δημοτική Ενότητα Φιλίππων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1111</v>
      </c>
      <c r="B579" s="9" t="s">
        <v>1112</v>
      </c>
      <c r="C579" s="10">
        <v>313</v>
      </c>
      <c r="D579" t="str" cm="1">
        <f t="array" aca="1" ref="D579" ca="1">IF(Background=44,A579,D578)</f>
        <v>Περιφερειακή Ενότητα Καβάλας</v>
      </c>
      <c r="E579" t="str" cm="1">
        <f t="array" aca="1" ref="E579" ca="1">IF(Bold,A579,E578)</f>
        <v>--- Δημοτική Ενότητα Φιλίππων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1113</v>
      </c>
      <c r="B580" s="9" t="s">
        <v>1114</v>
      </c>
      <c r="C580" s="10">
        <v>1473</v>
      </c>
      <c r="D580" t="str" cm="1">
        <f t="array" aca="1" ref="D580" ca="1">IF(Background=44,A580,D579)</f>
        <v>Περιφερειακή Ενότητα Καβάλας</v>
      </c>
      <c r="E580" t="str" cm="1">
        <f t="array" aca="1" ref="E580" ca="1">IF(Bold,A580,E579)</f>
        <v>--- Δημοτική Ενότητα Φιλίππων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1115</v>
      </c>
      <c r="B581" s="9" t="s">
        <v>1116</v>
      </c>
      <c r="C581" s="10">
        <v>37</v>
      </c>
      <c r="D581" t="str" cm="1">
        <f t="array" aca="1" ref="D581" ca="1">IF(Background=44,A581,D580)</f>
        <v>Περιφερειακή Ενότητα Καβάλας</v>
      </c>
      <c r="E581" t="str" cm="1">
        <f t="array" aca="1" ref="E581" ca="1">IF(Bold,A581,E580)</f>
        <v>--- Δημοτική Ενότητα Φιλίππων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1117</v>
      </c>
      <c r="B582" s="9" t="s">
        <v>1118</v>
      </c>
      <c r="C582" s="10">
        <v>6</v>
      </c>
      <c r="D582" t="str" cm="1">
        <f t="array" aca="1" ref="D582" ca="1">IF(Background=44,A582,D581)</f>
        <v>Περιφερειακή Ενότητα Καβάλας</v>
      </c>
      <c r="E582" t="str" cm="1">
        <f t="array" aca="1" ref="E582" ca="1">IF(Bold,A582,E581)</f>
        <v>--- Δημοτική Ενότητα Φιλίππων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1119</v>
      </c>
      <c r="B583" s="9" t="s">
        <v>1120</v>
      </c>
      <c r="C583" s="10">
        <v>3356</v>
      </c>
      <c r="D583" t="str" cm="1">
        <f t="array" aca="1" ref="D583" ca="1">IF(Background=44,A583,D582)</f>
        <v>Περιφερειακή Ενότητα Καβάλας</v>
      </c>
      <c r="E583" t="str" cm="1">
        <f t="array" aca="1" ref="E583" ca="1">IF(Bold,A583,E582)</f>
        <v>--- Δημοτική Ενότητα Φιλίππων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1121</v>
      </c>
      <c r="B584" s="9" t="s">
        <v>1122</v>
      </c>
      <c r="C584" s="10">
        <v>690</v>
      </c>
      <c r="D584" t="str" cm="1">
        <f t="array" aca="1" ref="D584" ca="1">IF(Background=44,A584,D583)</f>
        <v>Περιφερειακή Ενότητα Καβάλας</v>
      </c>
      <c r="E584" t="str" cm="1">
        <f t="array" aca="1" ref="E584" ca="1">IF(Bold,A584,E583)</f>
        <v>--- Δημοτική Ενότητα Φιλίππων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1123</v>
      </c>
      <c r="B585" s="9" t="s">
        <v>1124</v>
      </c>
      <c r="C585" s="10">
        <v>43</v>
      </c>
      <c r="D585" t="str" cm="1">
        <f t="array" aca="1" ref="D585" ca="1">IF(Background=44,A585,D584)</f>
        <v>Περιφερειακή Ενότητα Καβάλας</v>
      </c>
      <c r="E585" t="str" cm="1">
        <f t="array" aca="1" ref="E585" ca="1">IF(Bold,A585,E584)</f>
        <v>--- Δημοτική Ενότητα Φιλίππων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1125</v>
      </c>
      <c r="B586" s="9" t="s">
        <v>1126</v>
      </c>
      <c r="C586" s="10">
        <v>807</v>
      </c>
      <c r="D586" t="str" cm="1">
        <f t="array" aca="1" ref="D586" ca="1">IF(Background=44,A586,D585)</f>
        <v>Περιφερειακή Ενότητα Καβάλας</v>
      </c>
      <c r="E586" t="str" cm="1">
        <f t="array" aca="1" ref="E586" ca="1">IF(Bold,A586,E585)</f>
        <v>--- Δημοτική Ενότητα Φιλίππων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1127</v>
      </c>
      <c r="B587" s="9" t="s">
        <v>1128</v>
      </c>
      <c r="C587" s="10">
        <v>48</v>
      </c>
      <c r="D587" t="str" cm="1">
        <f t="array" aca="1" ref="D587" ca="1">IF(Background=44,A587,D586)</f>
        <v>Περιφερειακή Ενότητα Καβάλας</v>
      </c>
      <c r="E587" t="str" cm="1">
        <f t="array" aca="1" ref="E587" ca="1">IF(Bold,A587,E586)</f>
        <v>--- Δημοτική Ενότητα Φιλίππων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462</v>
      </c>
      <c r="B588" s="9" t="s">
        <v>463</v>
      </c>
      <c r="C588" s="10">
        <v>94</v>
      </c>
      <c r="D588" t="str" cm="1">
        <f t="array" aca="1" ref="D588" ca="1">IF(Background=44,A588,D587)</f>
        <v>Περιφερειακή Ενότητα Καβάλας</v>
      </c>
      <c r="E588" t="str" cm="1">
        <f t="array" aca="1" ref="E588" ca="1">IF(Bold,A588,E587)</f>
        <v>--- Δημοτική Ενότητα Φιλίππων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1129</v>
      </c>
      <c r="B589" s="9" t="s">
        <v>1130</v>
      </c>
      <c r="C589" s="10">
        <v>107</v>
      </c>
      <c r="D589" t="str" cm="1">
        <f t="array" aca="1" ref="D589" ca="1">IF(Background=44,A589,D588)</f>
        <v>Περιφερειακή Ενότητα Καβάλας</v>
      </c>
      <c r="E589" t="str" cm="1">
        <f t="array" aca="1" ref="E589" ca="1">IF(Bold,A589,E588)</f>
        <v>--- Δημοτική Ενότητα Φιλίππων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1131</v>
      </c>
      <c r="B590" s="9" t="s">
        <v>1132</v>
      </c>
      <c r="C590" s="10">
        <v>18</v>
      </c>
      <c r="D590" t="str" cm="1">
        <f t="array" aca="1" ref="D590" ca="1">IF(Background=44,A590,D589)</f>
        <v>Περιφερειακή Ενότητα Καβάλας</v>
      </c>
      <c r="E590" t="str" cm="1">
        <f t="array" aca="1" ref="E590" ca="1">IF(Bold,A590,E589)</f>
        <v>--- Δημοτική Ενότητα Φιλίππων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1133</v>
      </c>
      <c r="B591" s="9" t="s">
        <v>1134</v>
      </c>
      <c r="C591" s="10">
        <v>420</v>
      </c>
      <c r="D591" t="str" cm="1">
        <f t="array" aca="1" ref="D591" ca="1">IF(Background=44,A591,D590)</f>
        <v>Περιφερειακή Ενότητα Καβάλας</v>
      </c>
      <c r="E591" t="str" cm="1">
        <f t="array" aca="1" ref="E591" ca="1">IF(Bold,A591,E590)</f>
        <v>--- Δημοτική Ενότητα Φιλίππων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1135</v>
      </c>
      <c r="B592" s="9" t="s">
        <v>1136</v>
      </c>
      <c r="C592" s="10">
        <v>571</v>
      </c>
      <c r="D592" t="str" cm="1">
        <f t="array" aca="1" ref="D592" ca="1">IF(Background=44,A592,D591)</f>
        <v>Περιφερειακή Ενότητα Καβάλας</v>
      </c>
      <c r="E592" t="str" cm="1">
        <f t="array" aca="1" ref="E592" ca="1">IF(Bold,A592,E591)</f>
        <v>--- Δημοτική Ενότητα Φιλίππων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1137</v>
      </c>
      <c r="B593" s="9" t="s">
        <v>1138</v>
      </c>
      <c r="C593" s="10">
        <v>889</v>
      </c>
      <c r="D593" t="str" cm="1">
        <f t="array" aca="1" ref="D593" ca="1">IF(Background=44,A593,D592)</f>
        <v>Περιφερειακή Ενότητα Καβάλας</v>
      </c>
      <c r="E593" t="str" cm="1">
        <f t="array" aca="1" ref="E593" ca="1">IF(Bold,A593,E592)</f>
        <v>--- Δημοτική Ενότητα Φιλίππων</v>
      </c>
      <c r="F593" t="str" cm="1">
        <f t="array" aca="1" ref="F593" ca="1">IF(Background_test=44,"True",IF(Bold_test,"True",""))</f>
        <v/>
      </c>
    </row>
    <row r="594" spans="1:6" x14ac:dyDescent="0.25">
      <c r="A594" s="5" t="s">
        <v>1139</v>
      </c>
      <c r="B594" s="5" t="s">
        <v>1140</v>
      </c>
      <c r="C594" s="6">
        <v>22469</v>
      </c>
      <c r="D594" t="str" cm="1">
        <f t="array" aca="1" ref="D594" ca="1">IF(Background=44,A594,D593)</f>
        <v>Περιφερειακή Ενότητα Καβάλας</v>
      </c>
      <c r="E594" t="str" cm="1">
        <f t="array" aca="1" ref="E594" ca="1">IF(Bold,A594,E593)</f>
        <v>--------- Δήμος Νέστου</v>
      </c>
      <c r="F594" t="str" cm="1">
        <f t="array" aca="1" ref="F594" ca="1">IF(Background_test=44,"True",IF(Bold_test,"True",""))</f>
        <v>True</v>
      </c>
    </row>
    <row r="595" spans="1:6" x14ac:dyDescent="0.25">
      <c r="A595" s="7" t="s">
        <v>1141</v>
      </c>
      <c r="B595" s="7" t="s">
        <v>1142</v>
      </c>
      <c r="C595" s="8">
        <v>5202</v>
      </c>
      <c r="D595" t="str" cm="1">
        <f t="array" aca="1" ref="D595" ca="1">IF(Background=44,A595,D594)</f>
        <v>Περιφερειακή Ενότητα Καβάλας</v>
      </c>
      <c r="E595" t="str" cm="1">
        <f t="array" aca="1" ref="E595" ca="1">IF(Bold,A595,E594)</f>
        <v>--- Δημοτική Ενότητα Κεραμωτής</v>
      </c>
      <c r="F595" t="str" cm="1">
        <f t="array" aca="1" ref="F595" ca="1">IF(Background_test=44,"True",IF(Bold_test,"True",""))</f>
        <v>True</v>
      </c>
    </row>
    <row r="596" spans="1:6" x14ac:dyDescent="0.25">
      <c r="A596" s="9" t="s">
        <v>164</v>
      </c>
      <c r="B596" s="9" t="s">
        <v>165</v>
      </c>
      <c r="C596" s="10">
        <v>835</v>
      </c>
      <c r="D596" t="str" cm="1">
        <f t="array" aca="1" ref="D596" ca="1">IF(Background=44,A596,D595)</f>
        <v>Περιφερειακή Ενότητα Καβάλας</v>
      </c>
      <c r="E596" t="str" cm="1">
        <f t="array" aca="1" ref="E596" ca="1">IF(Bold,A596,E595)</f>
        <v>--- Δημοτική Ενότητα Κεραμωτής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1143</v>
      </c>
      <c r="B597" s="9" t="s">
        <v>1144</v>
      </c>
      <c r="C597" s="10">
        <v>1525</v>
      </c>
      <c r="D597" t="str" cm="1">
        <f t="array" aca="1" ref="D597" ca="1">IF(Background=44,A597,D596)</f>
        <v>Περιφερειακή Ενότητα Καβάλας</v>
      </c>
      <c r="E597" t="str" cm="1">
        <f t="array" aca="1" ref="E597" ca="1">IF(Bold,A597,E596)</f>
        <v>--- Δημοτική Ενότητα Κεραμωτής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464</v>
      </c>
      <c r="B598" s="9" t="s">
        <v>465</v>
      </c>
      <c r="C598" s="10">
        <v>238</v>
      </c>
      <c r="D598" t="str" cm="1">
        <f t="array" aca="1" ref="D598" ca="1">IF(Background=44,A598,D597)</f>
        <v>Περιφερειακή Ενότητα Καβάλας</v>
      </c>
      <c r="E598" t="str" cm="1">
        <f t="array" aca="1" ref="E598" ca="1">IF(Bold,A598,E597)</f>
        <v>--- Δημοτική Ενότητα Κεραμωτής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1145</v>
      </c>
      <c r="B599" s="9" t="s">
        <v>1146</v>
      </c>
      <c r="C599" s="10">
        <v>1424</v>
      </c>
      <c r="D599" t="str" cm="1">
        <f t="array" aca="1" ref="D599" ca="1">IF(Background=44,A599,D598)</f>
        <v>Περιφερειακή Ενότητα Καβάλας</v>
      </c>
      <c r="E599" t="str" cm="1">
        <f t="array" aca="1" ref="E599" ca="1">IF(Bold,A599,E598)</f>
        <v>--- Δημοτική Ενότητα Κεραμωτής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1147</v>
      </c>
      <c r="B600" s="9" t="s">
        <v>1148</v>
      </c>
      <c r="C600" s="10">
        <v>20</v>
      </c>
      <c r="D600" t="str" cm="1">
        <f t="array" aca="1" ref="D600" ca="1">IF(Background=44,A600,D599)</f>
        <v>Περιφερειακή Ενότητα Καβάλας</v>
      </c>
      <c r="E600" t="str" cm="1">
        <f t="array" aca="1" ref="E600" ca="1">IF(Bold,A600,E599)</f>
        <v>--- Δημοτική Ενότητα Κεραμωτής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626</v>
      </c>
      <c r="B601" s="9" t="s">
        <v>627</v>
      </c>
      <c r="C601" s="10">
        <v>772</v>
      </c>
      <c r="D601" t="str" cm="1">
        <f t="array" aca="1" ref="D601" ca="1">IF(Background=44,A601,D600)</f>
        <v>Περιφερειακή Ενότητα Καβάλας</v>
      </c>
      <c r="E601" t="str" cm="1">
        <f t="array" aca="1" ref="E601" ca="1">IF(Bold,A601,E600)</f>
        <v>--- Δημοτική Ενότητα Κεραμωτής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1149</v>
      </c>
      <c r="B602" s="9" t="s">
        <v>1150</v>
      </c>
      <c r="C602" s="10">
        <v>388</v>
      </c>
      <c r="D602" t="str" cm="1">
        <f t="array" aca="1" ref="D602" ca="1">IF(Background=44,A602,D601)</f>
        <v>Περιφερειακή Ενότητα Καβάλας</v>
      </c>
      <c r="E602" t="str" cm="1">
        <f t="array" aca="1" ref="E602" ca="1">IF(Bold,A602,E601)</f>
        <v>--- Δημοτική Ενότητα Κεραμωτής</v>
      </c>
      <c r="F602" t="str" cm="1">
        <f t="array" aca="1" ref="F602" ca="1">IF(Background_test=44,"True",IF(Bold_test,"True",""))</f>
        <v/>
      </c>
    </row>
    <row r="603" spans="1:6" x14ac:dyDescent="0.25">
      <c r="A603" s="7" t="s">
        <v>1151</v>
      </c>
      <c r="B603" s="7" t="s">
        <v>1152</v>
      </c>
      <c r="C603" s="8">
        <v>1250</v>
      </c>
      <c r="D603" t="str" cm="1">
        <f t="array" aca="1" ref="D603" ca="1">IF(Background=44,A603,D602)</f>
        <v>Περιφερειακή Ενότητα Καβάλας</v>
      </c>
      <c r="E603" t="str" cm="1">
        <f t="array" aca="1" ref="E603" ca="1">IF(Bold,A603,E602)</f>
        <v>--- Δημοτική Ενότητα Ορεινού</v>
      </c>
      <c r="F603" t="str" cm="1">
        <f t="array" aca="1" ref="F603" ca="1">IF(Background_test=44,"True",IF(Bold_test,"True",""))</f>
        <v>True</v>
      </c>
    </row>
    <row r="604" spans="1:6" x14ac:dyDescent="0.25">
      <c r="A604" s="9" t="s">
        <v>1153</v>
      </c>
      <c r="B604" s="9" t="s">
        <v>1154</v>
      </c>
      <c r="C604" s="10">
        <v>20</v>
      </c>
      <c r="D604" t="str" cm="1">
        <f t="array" aca="1" ref="D604" ca="1">IF(Background=44,A604,D603)</f>
        <v>Περιφερειακή Ενότητα Καβάλας</v>
      </c>
      <c r="E604" t="str" cm="1">
        <f t="array" aca="1" ref="E604" ca="1">IF(Bold,A604,E603)</f>
        <v>--- Δημοτική Ενότητα Ορεινού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1155</v>
      </c>
      <c r="B605" s="9" t="s">
        <v>1156</v>
      </c>
      <c r="C605" s="10">
        <v>47</v>
      </c>
      <c r="D605" t="str" cm="1">
        <f t="array" aca="1" ref="D605" ca="1">IF(Background=44,A605,D604)</f>
        <v>Περιφερειακή Ενότητα Καβάλας</v>
      </c>
      <c r="E605" t="str" cm="1">
        <f t="array" aca="1" ref="E605" ca="1">IF(Bold,A605,E604)</f>
        <v>--- Δημοτική Ενότητα Ορεινού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1157</v>
      </c>
      <c r="B606" s="9" t="s">
        <v>1158</v>
      </c>
      <c r="C606" s="10">
        <v>13</v>
      </c>
      <c r="D606" t="str" cm="1">
        <f t="array" aca="1" ref="D606" ca="1">IF(Background=44,A606,D605)</f>
        <v>Περιφερειακή Ενότητα Καβάλας</v>
      </c>
      <c r="E606" t="str" cm="1">
        <f t="array" aca="1" ref="E606" ca="1">IF(Bold,A606,E605)</f>
        <v>--- Δημοτική Ενότητα Ορεινού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810</v>
      </c>
      <c r="B607" s="9" t="s">
        <v>811</v>
      </c>
      <c r="C607" s="10">
        <v>65</v>
      </c>
      <c r="D607" t="str" cm="1">
        <f t="array" aca="1" ref="D607" ca="1">IF(Background=44,A607,D606)</f>
        <v>Περιφερειακή Ενότητα Καβάλας</v>
      </c>
      <c r="E607" t="str" cm="1">
        <f t="array" aca="1" ref="E607" ca="1">IF(Bold,A607,E606)</f>
        <v>--- Δημοτική Ενότητα Ορεινού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1159</v>
      </c>
      <c r="B608" s="9" t="s">
        <v>1160</v>
      </c>
      <c r="C608" s="10">
        <v>362</v>
      </c>
      <c r="D608" t="str" cm="1">
        <f t="array" aca="1" ref="D608" ca="1">IF(Background=44,A608,D607)</f>
        <v>Περιφερειακή Ενότητα Καβάλας</v>
      </c>
      <c r="E608" t="str" cm="1">
        <f t="array" aca="1" ref="E608" ca="1">IF(Bold,A608,E607)</f>
        <v>--- Δημοτική Ενότητα Ορεινού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1121</v>
      </c>
      <c r="B609" s="9" t="s">
        <v>1122</v>
      </c>
      <c r="C609" s="10">
        <v>13</v>
      </c>
      <c r="D609" t="str" cm="1">
        <f t="array" aca="1" ref="D609" ca="1">IF(Background=44,A609,D608)</f>
        <v>Περιφερειακή Ενότητα Καβάλας</v>
      </c>
      <c r="E609" t="str" cm="1">
        <f t="array" aca="1" ref="E609" ca="1">IF(Bold,A609,E608)</f>
        <v>--- Δημοτική Ενότητα Ορεινού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1161</v>
      </c>
      <c r="B610" s="9" t="s">
        <v>1162</v>
      </c>
      <c r="C610" s="10">
        <v>507</v>
      </c>
      <c r="D610" t="str" cm="1">
        <f t="array" aca="1" ref="D610" ca="1">IF(Background=44,A610,D609)</f>
        <v>Περιφερειακή Ενότητα Καβάλας</v>
      </c>
      <c r="E610" t="str" cm="1">
        <f t="array" aca="1" ref="E610" ca="1">IF(Bold,A610,E609)</f>
        <v>--- Δημοτική Ενότητα Ορεινού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1163</v>
      </c>
      <c r="B611" s="9" t="s">
        <v>1164</v>
      </c>
      <c r="C611" s="10">
        <v>91</v>
      </c>
      <c r="D611" t="str" cm="1">
        <f t="array" aca="1" ref="D611" ca="1">IF(Background=44,A611,D610)</f>
        <v>Περιφερειακή Ενότητα Καβάλας</v>
      </c>
      <c r="E611" t="str" cm="1">
        <f t="array" aca="1" ref="E611" ca="1">IF(Bold,A611,E610)</f>
        <v>--- Δημοτική Ενότητα Ορεινού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28</v>
      </c>
      <c r="B612" s="9" t="s">
        <v>29</v>
      </c>
      <c r="C612" s="10">
        <v>12</v>
      </c>
      <c r="D612" t="str" cm="1">
        <f t="array" aca="1" ref="D612" ca="1">IF(Background=44,A612,D611)</f>
        <v>Περιφερειακή Ενότητα Καβάλας</v>
      </c>
      <c r="E612" t="str" cm="1">
        <f t="array" aca="1" ref="E612" ca="1">IF(Bold,A612,E611)</f>
        <v>--- Δημοτική Ενότητα Ορεινού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1165</v>
      </c>
      <c r="B613" s="9" t="s">
        <v>1166</v>
      </c>
      <c r="C613" s="10">
        <v>73</v>
      </c>
      <c r="D613" t="str" cm="1">
        <f t="array" aca="1" ref="D613" ca="1">IF(Background=44,A613,D612)</f>
        <v>Περιφερειακή Ενότητα Καβάλας</v>
      </c>
      <c r="E613" t="str" cm="1">
        <f t="array" aca="1" ref="E613" ca="1">IF(Bold,A613,E612)</f>
        <v>--- Δημοτική Ενότητα Ορεινού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558</v>
      </c>
      <c r="B614" s="9" t="s">
        <v>559</v>
      </c>
      <c r="C614" s="10">
        <v>13</v>
      </c>
      <c r="D614" t="str" cm="1">
        <f t="array" aca="1" ref="D614" ca="1">IF(Background=44,A614,D613)</f>
        <v>Περιφερειακή Ενότητα Καβάλας</v>
      </c>
      <c r="E614" t="str" cm="1">
        <f t="array" aca="1" ref="E614" ca="1">IF(Bold,A614,E613)</f>
        <v>--- Δημοτική Ενότητα Ορεινού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1167</v>
      </c>
      <c r="B615" s="9" t="s">
        <v>1168</v>
      </c>
      <c r="C615" s="10">
        <v>15</v>
      </c>
      <c r="D615" t="str" cm="1">
        <f t="array" aca="1" ref="D615" ca="1">IF(Background=44,A615,D614)</f>
        <v>Περιφερειακή Ενότητα Καβάλας</v>
      </c>
      <c r="E615" t="str" cm="1">
        <f t="array" aca="1" ref="E615" ca="1">IF(Bold,A615,E614)</f>
        <v>--- Δημοτική Ενότητα Ορεινού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1169</v>
      </c>
      <c r="B616" s="9" t="s">
        <v>1170</v>
      </c>
      <c r="C616" s="10">
        <v>19</v>
      </c>
      <c r="D616" t="str" cm="1">
        <f t="array" aca="1" ref="D616" ca="1">IF(Background=44,A616,D615)</f>
        <v>Περιφερειακή Ενότητα Καβάλας</v>
      </c>
      <c r="E616" t="str" cm="1">
        <f t="array" aca="1" ref="E616" ca="1">IF(Bold,A616,E615)</f>
        <v>--- Δημοτική Ενότητα Ορεινού</v>
      </c>
      <c r="F616" t="str" cm="1">
        <f t="array" aca="1" ref="F616" ca="1">IF(Background_test=44,"True",IF(Bold_test,"True",""))</f>
        <v/>
      </c>
    </row>
    <row r="617" spans="1:6" x14ac:dyDescent="0.25">
      <c r="A617" s="7" t="s">
        <v>1171</v>
      </c>
      <c r="B617" s="7" t="s">
        <v>1172</v>
      </c>
      <c r="C617" s="8">
        <v>16017</v>
      </c>
      <c r="D617" t="str" cm="1">
        <f t="array" aca="1" ref="D617" ca="1">IF(Background=44,A617,D616)</f>
        <v>Περιφερειακή Ενότητα Καβάλας</v>
      </c>
      <c r="E617" t="str" cm="1">
        <f t="array" aca="1" ref="E617" ca="1">IF(Bold,A617,E616)</f>
        <v>--- Δημοτική Ενότητα Χρυσούπολης</v>
      </c>
      <c r="F617" t="str" cm="1">
        <f t="array" aca="1" ref="F617" ca="1">IF(Background_test=44,"True",IF(Bold_test,"True",""))</f>
        <v>True</v>
      </c>
    </row>
    <row r="618" spans="1:6" x14ac:dyDescent="0.25">
      <c r="A618" s="9" t="s">
        <v>1173</v>
      </c>
      <c r="B618" s="9" t="s">
        <v>1174</v>
      </c>
      <c r="C618" s="10">
        <v>47</v>
      </c>
      <c r="D618" t="str" cm="1">
        <f t="array" aca="1" ref="D618" ca="1">IF(Background=44,A618,D617)</f>
        <v>Περιφερειακή Ενότητα Καβάλας</v>
      </c>
      <c r="E618" t="str" cm="1">
        <f t="array" aca="1" ref="E618" ca="1">IF(Bold,A618,E617)</f>
        <v>--- Δημοτική Ενότητα Χρυσούπολης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1175</v>
      </c>
      <c r="B619" s="9" t="s">
        <v>1176</v>
      </c>
      <c r="C619" s="10">
        <v>120</v>
      </c>
      <c r="D619" t="str" cm="1">
        <f t="array" aca="1" ref="D619" ca="1">IF(Background=44,A619,D618)</f>
        <v>Περιφερειακή Ενότητα Καβάλας</v>
      </c>
      <c r="E619" t="str" cm="1">
        <f t="array" aca="1" ref="E619" ca="1">IF(Bold,A619,E618)</f>
        <v>--- Δημοτική Ενότητα Χρυσούπολης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1177</v>
      </c>
      <c r="B620" s="9" t="s">
        <v>1178</v>
      </c>
      <c r="C620" s="10">
        <v>470</v>
      </c>
      <c r="D620" t="str" cm="1">
        <f t="array" aca="1" ref="D620" ca="1">IF(Background=44,A620,D619)</f>
        <v>Περιφερειακή Ενότητα Καβάλας</v>
      </c>
      <c r="E620" t="str" cm="1">
        <f t="array" aca="1" ref="E620" ca="1">IF(Bold,A620,E619)</f>
        <v>--- Δημοτική Ενότητα Χρυσούπολης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1179</v>
      </c>
      <c r="B621" s="9" t="s">
        <v>1180</v>
      </c>
      <c r="C621" s="10">
        <v>734</v>
      </c>
      <c r="D621" t="str" cm="1">
        <f t="array" aca="1" ref="D621" ca="1">IF(Background=44,A621,D620)</f>
        <v>Περιφερειακή Ενότητα Καβάλας</v>
      </c>
      <c r="E621" t="str" cm="1">
        <f t="array" aca="1" ref="E621" ca="1">IF(Bold,A621,E620)</f>
        <v>--- Δημοτική Ενότητα Χρυσούπολης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1181</v>
      </c>
      <c r="B622" s="9" t="s">
        <v>1182</v>
      </c>
      <c r="C622" s="10">
        <v>20</v>
      </c>
      <c r="D622" t="str" cm="1">
        <f t="array" aca="1" ref="D622" ca="1">IF(Background=44,A622,D621)</f>
        <v>Περιφερειακή Ενότητα Καβάλας</v>
      </c>
      <c r="E622" t="str" cm="1">
        <f t="array" aca="1" ref="E622" ca="1">IF(Bold,A622,E621)</f>
        <v>--- Δημοτική Ενότητα Χρυσούπολης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1183</v>
      </c>
      <c r="B623" s="9" t="s">
        <v>1184</v>
      </c>
      <c r="C623" s="10">
        <v>107</v>
      </c>
      <c r="D623" t="str" cm="1">
        <f t="array" aca="1" ref="D623" ca="1">IF(Background=44,A623,D622)</f>
        <v>Περιφερειακή Ενότητα Καβάλας</v>
      </c>
      <c r="E623" t="str" cm="1">
        <f t="array" aca="1" ref="E623" ca="1">IF(Bold,A623,E622)</f>
        <v>--- Δημοτική Ενότητα Χρυσούπολης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1185</v>
      </c>
      <c r="B624" s="9" t="s">
        <v>1186</v>
      </c>
      <c r="C624" s="10">
        <v>78</v>
      </c>
      <c r="D624" t="str" cm="1">
        <f t="array" aca="1" ref="D624" ca="1">IF(Background=44,A624,D623)</f>
        <v>Περιφερειακή Ενότητα Καβάλας</v>
      </c>
      <c r="E624" t="str" cm="1">
        <f t="array" aca="1" ref="E624" ca="1">IF(Bold,A624,E623)</f>
        <v>--- Δημοτική Ενότητα Χρυσούπολης</v>
      </c>
      <c r="F624" t="str" cm="1">
        <f t="array" aca="1" ref="F624" ca="1">IF(Background_test=44,"True",IF(Bold_test,"True",""))</f>
        <v/>
      </c>
    </row>
    <row r="625" spans="1:6" x14ac:dyDescent="0.25">
      <c r="A625" s="9" t="s">
        <v>1187</v>
      </c>
      <c r="B625" s="9" t="s">
        <v>1188</v>
      </c>
      <c r="C625" s="10">
        <v>2</v>
      </c>
      <c r="D625" t="str" cm="1">
        <f t="array" aca="1" ref="D625" ca="1">IF(Background=44,A625,D624)</f>
        <v>Περιφερειακή Ενότητα Καβάλας</v>
      </c>
      <c r="E625" t="str" cm="1">
        <f t="array" aca="1" ref="E625" ca="1">IF(Bold,A625,E624)</f>
        <v>--- Δημοτική Ενότητα Χρυσούπολης</v>
      </c>
      <c r="F625" t="str" cm="1">
        <f t="array" aca="1" ref="F625" ca="1">IF(Background_test=44,"True",IF(Bold_test,"True",""))</f>
        <v/>
      </c>
    </row>
    <row r="626" spans="1:6" x14ac:dyDescent="0.25">
      <c r="A626" s="9" t="s">
        <v>1189</v>
      </c>
      <c r="B626" s="9" t="s">
        <v>1190</v>
      </c>
      <c r="C626" s="10">
        <v>647</v>
      </c>
      <c r="D626" t="str" cm="1">
        <f t="array" aca="1" ref="D626" ca="1">IF(Background=44,A626,D625)</f>
        <v>Περιφερειακή Ενότητα Καβάλας</v>
      </c>
      <c r="E626" t="str" cm="1">
        <f t="array" aca="1" ref="E626" ca="1">IF(Bold,A626,E625)</f>
        <v>--- Δημοτική Ενότητα Χρυσούπολης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1191</v>
      </c>
      <c r="B627" s="9" t="s">
        <v>1192</v>
      </c>
      <c r="C627" s="10">
        <v>615</v>
      </c>
      <c r="D627" t="str" cm="1">
        <f t="array" aca="1" ref="D627" ca="1">IF(Background=44,A627,D626)</f>
        <v>Περιφερειακή Ενότητα Καβάλας</v>
      </c>
      <c r="E627" t="str" cm="1">
        <f t="array" aca="1" ref="E627" ca="1">IF(Bold,A627,E626)</f>
        <v>--- Δημοτική Ενότητα Χρυσούπολης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590</v>
      </c>
      <c r="B628" s="9" t="s">
        <v>591</v>
      </c>
      <c r="C628" s="10">
        <v>34</v>
      </c>
      <c r="D628" t="str" cm="1">
        <f t="array" aca="1" ref="D628" ca="1">IF(Background=44,A628,D627)</f>
        <v>Περιφερειακή Ενότητα Καβάλας</v>
      </c>
      <c r="E628" t="str" cm="1">
        <f t="array" aca="1" ref="E628" ca="1">IF(Bold,A628,E627)</f>
        <v>--- Δημοτική Ενότητα Χρυσούπολης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1193</v>
      </c>
      <c r="B629" s="9" t="s">
        <v>1194</v>
      </c>
      <c r="C629" s="10">
        <v>62</v>
      </c>
      <c r="D629" t="str" cm="1">
        <f t="array" aca="1" ref="D629" ca="1">IF(Background=44,A629,D628)</f>
        <v>Περιφερειακή Ενότητα Καβάλας</v>
      </c>
      <c r="E629" t="str" cm="1">
        <f t="array" aca="1" ref="E629" ca="1">IF(Bold,A629,E628)</f>
        <v>--- Δημοτική Ενότητα Χρυσούπολης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1195</v>
      </c>
      <c r="B630" s="9" t="s">
        <v>1196</v>
      </c>
      <c r="C630" s="10">
        <v>471</v>
      </c>
      <c r="D630" t="str" cm="1">
        <f t="array" aca="1" ref="D630" ca="1">IF(Background=44,A630,D629)</f>
        <v>Περιφερειακή Ενότητα Καβάλας</v>
      </c>
      <c r="E630" t="str" cm="1">
        <f t="array" aca="1" ref="E630" ca="1">IF(Bold,A630,E629)</f>
        <v>--- Δημοτική Ενότητα Χρυσούπολης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1055</v>
      </c>
      <c r="B631" s="9" t="s">
        <v>1056</v>
      </c>
      <c r="C631" s="10">
        <v>213</v>
      </c>
      <c r="D631" t="str" cm="1">
        <f t="array" aca="1" ref="D631" ca="1">IF(Background=44,A631,D630)</f>
        <v>Περιφερειακή Ενότητα Καβάλας</v>
      </c>
      <c r="E631" t="str" cm="1">
        <f t="array" aca="1" ref="E631" ca="1">IF(Bold,A631,E630)</f>
        <v>--- Δημοτική Ενότητα Χρυσούπολης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1197</v>
      </c>
      <c r="B632" s="9" t="s">
        <v>1198</v>
      </c>
      <c r="C632" s="10">
        <v>900</v>
      </c>
      <c r="D632" t="str" cm="1">
        <f t="array" aca="1" ref="D632" ca="1">IF(Background=44,A632,D631)</f>
        <v>Περιφερειακή Ενότητα Καβάλας</v>
      </c>
      <c r="E632" t="str" cm="1">
        <f t="array" aca="1" ref="E632" ca="1">IF(Bold,A632,E631)</f>
        <v>--- Δημοτική Ενότητα Χρυσούπολης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1199</v>
      </c>
      <c r="B633" s="9" t="s">
        <v>1200</v>
      </c>
      <c r="C633" s="10">
        <v>521</v>
      </c>
      <c r="D633" t="str" cm="1">
        <f t="array" aca="1" ref="D633" ca="1">IF(Background=44,A633,D632)</f>
        <v>Περιφερειακή Ενότητα Καβάλας</v>
      </c>
      <c r="E633" t="str" cm="1">
        <f t="array" aca="1" ref="E633" ca="1">IF(Bold,A633,E632)</f>
        <v>--- Δημοτική Ενότητα Χρυσούπολης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1201</v>
      </c>
      <c r="B634" s="9" t="s">
        <v>1202</v>
      </c>
      <c r="C634" s="10">
        <v>282</v>
      </c>
      <c r="D634" t="str" cm="1">
        <f t="array" aca="1" ref="D634" ca="1">IF(Background=44,A634,D633)</f>
        <v>Περιφερειακή Ενότητα Καβάλας</v>
      </c>
      <c r="E634" t="str" cm="1">
        <f t="array" aca="1" ref="E634" ca="1">IF(Bold,A634,E633)</f>
        <v>--- Δημοτική Ενότητα Χρυσούπολης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1203</v>
      </c>
      <c r="B635" s="9" t="s">
        <v>1204</v>
      </c>
      <c r="C635" s="10">
        <v>8873</v>
      </c>
      <c r="D635" t="str" cm="1">
        <f t="array" aca="1" ref="D635" ca="1">IF(Background=44,A635,D634)</f>
        <v>Περιφερειακή Ενότητα Καβάλας</v>
      </c>
      <c r="E635" t="str" cm="1">
        <f t="array" aca="1" ref="E635" ca="1">IF(Bold,A635,E634)</f>
        <v>--- Δημοτική Ενότητα Χρυσούπολης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1205</v>
      </c>
      <c r="B636" s="9" t="s">
        <v>1206</v>
      </c>
      <c r="C636" s="10">
        <v>1821</v>
      </c>
      <c r="D636" t="str" cm="1">
        <f t="array" aca="1" ref="D636" ca="1">IF(Background=44,A636,D635)</f>
        <v>Περιφερειακή Ενότητα Καβάλας</v>
      </c>
      <c r="E636" t="str" cm="1">
        <f t="array" aca="1" ref="E636" ca="1">IF(Bold,A636,E635)</f>
        <v>--- Δημοτική Ενότητα Χρυσούπολης</v>
      </c>
      <c r="F636" t="str" cm="1">
        <f t="array" aca="1" ref="F636" ca="1">IF(Background_test=44,"True",IF(Bold_test,"True",""))</f>
        <v/>
      </c>
    </row>
    <row r="637" spans="1:6" x14ac:dyDescent="0.25">
      <c r="A637" s="5" t="s">
        <v>1207</v>
      </c>
      <c r="B637" s="5" t="s">
        <v>1208</v>
      </c>
      <c r="C637" s="6">
        <v>32054</v>
      </c>
      <c r="D637" t="str" cm="1">
        <f t="array" aca="1" ref="D637" ca="1">IF(Background=44,A637,D636)</f>
        <v>Περιφερειακή Ενότητα Καβάλας</v>
      </c>
      <c r="E637" t="str" cm="1">
        <f t="array" aca="1" ref="E637" ca="1">IF(Bold,A637,E636)</f>
        <v>--------- Δήμος Παγγαίου</v>
      </c>
      <c r="F637" t="str" cm="1">
        <f t="array" aca="1" ref="F637" ca="1">IF(Background_test=44,"True",IF(Bold_test,"True",""))</f>
        <v>True</v>
      </c>
    </row>
    <row r="638" spans="1:6" x14ac:dyDescent="0.25">
      <c r="A638" s="7" t="s">
        <v>1209</v>
      </c>
      <c r="B638" s="7" t="s">
        <v>1210</v>
      </c>
      <c r="C638" s="8">
        <v>9313</v>
      </c>
      <c r="D638" t="str" cm="1">
        <f t="array" aca="1" ref="D638" ca="1">IF(Background=44,A638,D637)</f>
        <v>Περιφερειακή Ενότητα Καβάλας</v>
      </c>
      <c r="E638" t="str" cm="1">
        <f t="array" aca="1" ref="E638" ca="1">IF(Bold,A638,E637)</f>
        <v>--- Δημοτική Ενότητα Ελευθερούπολης</v>
      </c>
      <c r="F638" t="str" cm="1">
        <f t="array" aca="1" ref="F638" ca="1">IF(Background_test=44,"True",IF(Bold_test,"True",""))</f>
        <v>True</v>
      </c>
    </row>
    <row r="639" spans="1:6" x14ac:dyDescent="0.25">
      <c r="A639" s="9" t="s">
        <v>1211</v>
      </c>
      <c r="B639" s="9" t="s">
        <v>1212</v>
      </c>
      <c r="C639" s="10">
        <v>928</v>
      </c>
      <c r="D639" t="str" cm="1">
        <f t="array" aca="1" ref="D639" ca="1">IF(Background=44,A639,D638)</f>
        <v>Περιφερειακή Ενότητα Καβάλας</v>
      </c>
      <c r="E639" t="str" cm="1">
        <f t="array" aca="1" ref="E639" ca="1">IF(Bold,A639,E638)</f>
        <v>--- Δημοτική Ενότητα Ελευθερούπολης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1213</v>
      </c>
      <c r="B640" s="9" t="s">
        <v>1214</v>
      </c>
      <c r="C640" s="10">
        <v>865</v>
      </c>
      <c r="D640" t="str" cm="1">
        <f t="array" aca="1" ref="D640" ca="1">IF(Background=44,A640,D639)</f>
        <v>Περιφερειακή Ενότητα Καβάλας</v>
      </c>
      <c r="E640" t="str" cm="1">
        <f t="array" aca="1" ref="E640" ca="1">IF(Bold,A640,E639)</f>
        <v>--- Δημοτική Ενότητα Ελευθερούπολης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1215</v>
      </c>
      <c r="B641" s="9" t="s">
        <v>1216</v>
      </c>
      <c r="C641" s="10">
        <v>22</v>
      </c>
      <c r="D641" t="str" cm="1">
        <f t="array" aca="1" ref="D641" ca="1">IF(Background=44,A641,D640)</f>
        <v>Περιφερειακή Ενότητα Καβάλας</v>
      </c>
      <c r="E641" t="str" cm="1">
        <f t="array" aca="1" ref="E641" ca="1">IF(Bold,A641,E640)</f>
        <v>--- Δημοτική Ενότητα Ελευθερούπολης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1217</v>
      </c>
      <c r="B642" s="9" t="s">
        <v>1218</v>
      </c>
      <c r="C642" s="10" t="s">
        <v>405</v>
      </c>
      <c r="D642" t="str" cm="1">
        <f t="array" aca="1" ref="D642" ca="1">IF(Background=44,A642,D641)</f>
        <v>Περιφερειακή Ενότητα Καβάλας</v>
      </c>
      <c r="E642" t="str" cm="1">
        <f t="array" aca="1" ref="E642" ca="1">IF(Bold,A642,E641)</f>
        <v>--- Δημοτική Ενότητα Ελευθερούπολης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1219</v>
      </c>
      <c r="B643" s="9" t="s">
        <v>1220</v>
      </c>
      <c r="C643" s="10">
        <v>4265</v>
      </c>
      <c r="D643" t="str" cm="1">
        <f t="array" aca="1" ref="D643" ca="1">IF(Background=44,A643,D642)</f>
        <v>Περιφερειακή Ενότητα Καβάλας</v>
      </c>
      <c r="E643" t="str" cm="1">
        <f t="array" aca="1" ref="E643" ca="1">IF(Bold,A643,E642)</f>
        <v>--- Δημοτική Ενότητα Ελευθερούπολης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510</v>
      </c>
      <c r="B644" s="9" t="s">
        <v>511</v>
      </c>
      <c r="C644" s="10">
        <v>141</v>
      </c>
      <c r="D644" t="str" cm="1">
        <f t="array" aca="1" ref="D644" ca="1">IF(Background=44,A644,D643)</f>
        <v>Περιφερειακή Ενότητα Καβάλας</v>
      </c>
      <c r="E644" t="str" cm="1">
        <f t="array" aca="1" ref="E644" ca="1">IF(Bold,A644,E643)</f>
        <v>--- Δημοτική Ενότητα Ελευθερούπολης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1221</v>
      </c>
      <c r="B645" s="9" t="s">
        <v>1222</v>
      </c>
      <c r="C645" s="10">
        <v>319</v>
      </c>
      <c r="D645" t="str" cm="1">
        <f t="array" aca="1" ref="D645" ca="1">IF(Background=44,A645,D644)</f>
        <v>Περιφερειακή Ενότητα Καβάλας</v>
      </c>
      <c r="E645" t="str" cm="1">
        <f t="array" aca="1" ref="E645" ca="1">IF(Bold,A645,E644)</f>
        <v>--- Δημοτική Ενότητα Ελευθερούπολης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1223</v>
      </c>
      <c r="B646" s="9" t="s">
        <v>1224</v>
      </c>
      <c r="C646" s="10">
        <v>1476</v>
      </c>
      <c r="D646" t="str" cm="1">
        <f t="array" aca="1" ref="D646" ca="1">IF(Background=44,A646,D645)</f>
        <v>Περιφερειακή Ενότητα Καβάλας</v>
      </c>
      <c r="E646" t="str" cm="1">
        <f t="array" aca="1" ref="E646" ca="1">IF(Bold,A646,E645)</f>
        <v>--- Δημοτική Ενότητα Ελευθερούπολης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1225</v>
      </c>
      <c r="B647" s="9" t="s">
        <v>1226</v>
      </c>
      <c r="C647" s="10">
        <v>15</v>
      </c>
      <c r="D647" t="str" cm="1">
        <f t="array" aca="1" ref="D647" ca="1">IF(Background=44,A647,D646)</f>
        <v>Περιφερειακή Ενότητα Καβάλας</v>
      </c>
      <c r="E647" t="str" cm="1">
        <f t="array" aca="1" ref="E647" ca="1">IF(Bold,A647,E646)</f>
        <v>--- Δημοτική Ενότητα Ελευθερούπολης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1227</v>
      </c>
      <c r="B648" s="9" t="s">
        <v>1228</v>
      </c>
      <c r="C648" s="10">
        <v>653</v>
      </c>
      <c r="D648" t="str" cm="1">
        <f t="array" aca="1" ref="D648" ca="1">IF(Background=44,A648,D647)</f>
        <v>Περιφερειακή Ενότητα Καβάλας</v>
      </c>
      <c r="E648" t="str" cm="1">
        <f t="array" aca="1" ref="E648" ca="1">IF(Bold,A648,E647)</f>
        <v>--- Δημοτική Ενότητα Ελευθερούπολης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1229</v>
      </c>
      <c r="B649" s="9" t="s">
        <v>1230</v>
      </c>
      <c r="C649" s="10">
        <v>397</v>
      </c>
      <c r="D649" t="str" cm="1">
        <f t="array" aca="1" ref="D649" ca="1">IF(Background=44,A649,D648)</f>
        <v>Περιφερειακή Ενότητα Καβάλας</v>
      </c>
      <c r="E649" t="str" cm="1">
        <f t="array" aca="1" ref="E649" ca="1">IF(Bold,A649,E648)</f>
        <v>--- Δημοτική Ενότητα Ελευθερούπολης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1231</v>
      </c>
      <c r="B650" s="9" t="s">
        <v>1232</v>
      </c>
      <c r="C650" s="10">
        <v>232</v>
      </c>
      <c r="D650" t="str" cm="1">
        <f t="array" aca="1" ref="D650" ca="1">IF(Background=44,A650,D649)</f>
        <v>Περιφερειακή Ενότητα Καβάλας</v>
      </c>
      <c r="E650" t="str" cm="1">
        <f t="array" aca="1" ref="E650" ca="1">IF(Bold,A650,E649)</f>
        <v>--- Δημοτική Ενότητα Ελευθερούπολης</v>
      </c>
      <c r="F650" t="str" cm="1">
        <f t="array" aca="1" ref="F650" ca="1">IF(Background_test=44,"True",IF(Bold_test,"True",""))</f>
        <v/>
      </c>
    </row>
    <row r="651" spans="1:6" x14ac:dyDescent="0.25">
      <c r="A651" s="7" t="s">
        <v>1233</v>
      </c>
      <c r="B651" s="7" t="s">
        <v>1234</v>
      </c>
      <c r="C651" s="8">
        <v>9171</v>
      </c>
      <c r="D651" t="str" cm="1">
        <f t="array" aca="1" ref="D651" ca="1">IF(Background=44,A651,D650)</f>
        <v>Περιφερειακή Ενότητα Καβάλας</v>
      </c>
      <c r="E651" t="str" cm="1">
        <f t="array" aca="1" ref="E651" ca="1">IF(Bold,A651,E650)</f>
        <v>--- Δημοτική Ενότητα Ελευθερών</v>
      </c>
      <c r="F651" t="str" cm="1">
        <f t="array" aca="1" ref="F651" ca="1">IF(Background_test=44,"True",IF(Bold_test,"True",""))</f>
        <v>True</v>
      </c>
    </row>
    <row r="652" spans="1:6" x14ac:dyDescent="0.25">
      <c r="A652" s="9" t="s">
        <v>1235</v>
      </c>
      <c r="B652" s="9" t="s">
        <v>1236</v>
      </c>
      <c r="C652" s="10">
        <v>5</v>
      </c>
      <c r="D652" t="str" cm="1">
        <f t="array" aca="1" ref="D652" ca="1">IF(Background=44,A652,D651)</f>
        <v>Περιφερειακή Ενότητα Καβάλας</v>
      </c>
      <c r="E652" t="str" cm="1">
        <f t="array" aca="1" ref="E652" ca="1">IF(Bold,A652,E651)</f>
        <v>--- Δημοτική Ενότητα Ελευθερών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400</v>
      </c>
      <c r="B653" s="9" t="s">
        <v>401</v>
      </c>
      <c r="C653" s="10">
        <v>15</v>
      </c>
      <c r="D653" t="str" cm="1">
        <f t="array" aca="1" ref="D653" ca="1">IF(Background=44,A653,D652)</f>
        <v>Περιφερειακή Ενότητα Καβάλας</v>
      </c>
      <c r="E653" t="str" cm="1">
        <f t="array" aca="1" ref="E653" ca="1">IF(Bold,A653,E652)</f>
        <v>--- Δημοτική Ενότητα Ελευθερών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1237</v>
      </c>
      <c r="B654" s="9" t="s">
        <v>1238</v>
      </c>
      <c r="C654" s="10">
        <v>412</v>
      </c>
      <c r="D654" t="str" cm="1">
        <f t="array" aca="1" ref="D654" ca="1">IF(Background=44,A654,D653)</f>
        <v>Περιφερειακή Ενότητα Καβάλας</v>
      </c>
      <c r="E654" t="str" cm="1">
        <f t="array" aca="1" ref="E654" ca="1">IF(Bold,A654,E653)</f>
        <v>--- Δημοτική Ενότητα Ελευθερών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1239</v>
      </c>
      <c r="B655" s="9" t="s">
        <v>1240</v>
      </c>
      <c r="C655" s="10">
        <v>45</v>
      </c>
      <c r="D655" t="str" cm="1">
        <f t="array" aca="1" ref="D655" ca="1">IF(Background=44,A655,D654)</f>
        <v>Περιφερειακή Ενότητα Καβάλας</v>
      </c>
      <c r="E655" t="str" cm="1">
        <f t="array" aca="1" ref="E655" ca="1">IF(Bold,A655,E654)</f>
        <v>--- Δημοτική Ενότητα Ελευθερών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1241</v>
      </c>
      <c r="B656" s="9" t="s">
        <v>1242</v>
      </c>
      <c r="C656" s="10">
        <v>1205</v>
      </c>
      <c r="D656" t="str" cm="1">
        <f t="array" aca="1" ref="D656" ca="1">IF(Background=44,A656,D655)</f>
        <v>Περιφερειακή Ενότητα Καβάλας</v>
      </c>
      <c r="E656" t="str" cm="1">
        <f t="array" aca="1" ref="E656" ca="1">IF(Bold,A656,E655)</f>
        <v>--- Δημοτική Ενότητα Ελευθερών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1243</v>
      </c>
      <c r="B657" s="9" t="s">
        <v>1244</v>
      </c>
      <c r="C657" s="10">
        <v>1291</v>
      </c>
      <c r="D657" t="str" cm="1">
        <f t="array" aca="1" ref="D657" ca="1">IF(Background=44,A657,D656)</f>
        <v>Περιφερειακή Ενότητα Καβάλας</v>
      </c>
      <c r="E657" t="str" cm="1">
        <f t="array" aca="1" ref="E657" ca="1">IF(Bold,A657,E656)</f>
        <v>--- Δημοτική Ενότητα Ελευθερών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1245</v>
      </c>
      <c r="B658" s="9" t="s">
        <v>1246</v>
      </c>
      <c r="C658" s="10">
        <v>423</v>
      </c>
      <c r="D658" t="str" cm="1">
        <f t="array" aca="1" ref="D658" ca="1">IF(Background=44,A658,D657)</f>
        <v>Περιφερειακή Ενότητα Καβάλας</v>
      </c>
      <c r="E658" t="str" cm="1">
        <f t="array" aca="1" ref="E658" ca="1">IF(Bold,A658,E657)</f>
        <v>--- Δημοτική Ενότητα Ελευθερών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1247</v>
      </c>
      <c r="B659" s="9" t="s">
        <v>1248</v>
      </c>
      <c r="C659" s="10">
        <v>1603</v>
      </c>
      <c r="D659" t="str" cm="1">
        <f t="array" aca="1" ref="D659" ca="1">IF(Background=44,A659,D658)</f>
        <v>Περιφερειακή Ενότητα Καβάλας</v>
      </c>
      <c r="E659" t="str" cm="1">
        <f t="array" aca="1" ref="E659" ca="1">IF(Bold,A659,E658)</f>
        <v>--- Δημοτική Ενότητα Ελευθερών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1249</v>
      </c>
      <c r="B660" s="9" t="s">
        <v>1250</v>
      </c>
      <c r="C660" s="10">
        <v>3557</v>
      </c>
      <c r="D660" t="str" cm="1">
        <f t="array" aca="1" ref="D660" ca="1">IF(Background=44,A660,D659)</f>
        <v>Περιφερειακή Ενότητα Καβάλας</v>
      </c>
      <c r="E660" t="str" cm="1">
        <f t="array" aca="1" ref="E660" ca="1">IF(Bold,A660,E659)</f>
        <v>--- Δημοτική Ενότητα Ελευθερών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1251</v>
      </c>
      <c r="B661" s="9" t="s">
        <v>1252</v>
      </c>
      <c r="C661" s="10">
        <v>30</v>
      </c>
      <c r="D661" t="str" cm="1">
        <f t="array" aca="1" ref="D661" ca="1">IF(Background=44,A661,D660)</f>
        <v>Περιφερειακή Ενότητα Καβάλας</v>
      </c>
      <c r="E661" t="str" cm="1">
        <f t="array" aca="1" ref="E661" ca="1">IF(Bold,A661,E660)</f>
        <v>--- Δημοτική Ενότητα Ελευθερών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1253</v>
      </c>
      <c r="B662" s="9" t="s">
        <v>1254</v>
      </c>
      <c r="C662" s="10">
        <v>9</v>
      </c>
      <c r="D662" t="str" cm="1">
        <f t="array" aca="1" ref="D662" ca="1">IF(Background=44,A662,D661)</f>
        <v>Περιφερειακή Ενότητα Καβάλας</v>
      </c>
      <c r="E662" t="str" cm="1">
        <f t="array" aca="1" ref="E662" ca="1">IF(Bold,A662,E661)</f>
        <v>--- Δημοτική Ενότητα Ελευθερών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1255</v>
      </c>
      <c r="B663" s="9" t="s">
        <v>1256</v>
      </c>
      <c r="C663" s="10">
        <v>9</v>
      </c>
      <c r="D663" t="str" cm="1">
        <f t="array" aca="1" ref="D663" ca="1">IF(Background=44,A663,D662)</f>
        <v>Περιφερειακή Ενότητα Καβάλας</v>
      </c>
      <c r="E663" t="str" cm="1">
        <f t="array" aca="1" ref="E663" ca="1">IF(Bold,A663,E662)</f>
        <v>--- Δημοτική Ενότητα Ελευθερών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1257</v>
      </c>
      <c r="B664" s="9" t="s">
        <v>1258</v>
      </c>
      <c r="C664" s="10">
        <v>567</v>
      </c>
      <c r="D664" t="str" cm="1">
        <f t="array" aca="1" ref="D664" ca="1">IF(Background=44,A664,D663)</f>
        <v>Περιφερειακή Ενότητα Καβάλας</v>
      </c>
      <c r="E664" t="str" cm="1">
        <f t="array" aca="1" ref="E664" ca="1">IF(Bold,A664,E663)</f>
        <v>--- Δημοτική Ενότητα Ελευθερών</v>
      </c>
      <c r="F664" t="str" cm="1">
        <f t="array" aca="1" ref="F664" ca="1">IF(Background_test=44,"True",IF(Bold_test,"True",""))</f>
        <v/>
      </c>
    </row>
    <row r="665" spans="1:6" x14ac:dyDescent="0.25">
      <c r="A665" s="7" t="s">
        <v>1259</v>
      </c>
      <c r="B665" s="7" t="s">
        <v>1260</v>
      </c>
      <c r="C665" s="8">
        <v>5336</v>
      </c>
      <c r="D665" t="str" cm="1">
        <f t="array" aca="1" ref="D665" ca="1">IF(Background=44,A665,D664)</f>
        <v>Περιφερειακή Ενότητα Καβάλας</v>
      </c>
      <c r="E665" t="str" cm="1">
        <f t="array" aca="1" ref="E665" ca="1">IF(Bold,A665,E664)</f>
        <v>--- Δημοτική Ενότητα Ορφανού</v>
      </c>
      <c r="F665" t="str" cm="1">
        <f t="array" aca="1" ref="F665" ca="1">IF(Background_test=44,"True",IF(Bold_test,"True",""))</f>
        <v>True</v>
      </c>
    </row>
    <row r="666" spans="1:6" x14ac:dyDescent="0.25">
      <c r="A666" s="9" t="s">
        <v>1261</v>
      </c>
      <c r="B666" s="9" t="s">
        <v>1262</v>
      </c>
      <c r="C666" s="10">
        <v>695</v>
      </c>
      <c r="D666" t="str" cm="1">
        <f t="array" aca="1" ref="D666" ca="1">IF(Background=44,A666,D665)</f>
        <v>Περιφερειακή Ενότητα Καβάλας</v>
      </c>
      <c r="E666" t="str" cm="1">
        <f t="array" aca="1" ref="E666" ca="1">IF(Bold,A666,E665)</f>
        <v>--- Δημοτική Ενότητα Ορφανού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802</v>
      </c>
      <c r="B667" s="9" t="s">
        <v>803</v>
      </c>
      <c r="C667" s="10">
        <v>86</v>
      </c>
      <c r="D667" t="str" cm="1">
        <f t="array" aca="1" ref="D667" ca="1">IF(Background=44,A667,D666)</f>
        <v>Περιφερειακή Ενότητα Καβάλας</v>
      </c>
      <c r="E667" t="str" cm="1">
        <f t="array" aca="1" ref="E667" ca="1">IF(Bold,A667,E666)</f>
        <v>--- Δημοτική Ενότητα Ορφανού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1263</v>
      </c>
      <c r="B668" s="9" t="s">
        <v>1264</v>
      </c>
      <c r="C668" s="10">
        <v>404</v>
      </c>
      <c r="D668" t="str" cm="1">
        <f t="array" aca="1" ref="D668" ca="1">IF(Background=44,A668,D667)</f>
        <v>Περιφερειακή Ενότητα Καβάλας</v>
      </c>
      <c r="E668" t="str" cm="1">
        <f t="array" aca="1" ref="E668" ca="1">IF(Bold,A668,E667)</f>
        <v>--- Δημοτική Ενότητα Ορφανού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1265</v>
      </c>
      <c r="B669" s="9" t="s">
        <v>1266</v>
      </c>
      <c r="C669" s="10">
        <v>608</v>
      </c>
      <c r="D669" t="str" cm="1">
        <f t="array" aca="1" ref="D669" ca="1">IF(Background=44,A669,D668)</f>
        <v>Περιφερειακή Ενότητα Καβάλας</v>
      </c>
      <c r="E669" t="str" cm="1">
        <f t="array" aca="1" ref="E669" ca="1">IF(Bold,A669,E668)</f>
        <v>--- Δημοτική Ενότητα Ορφανού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1267</v>
      </c>
      <c r="B670" s="9" t="s">
        <v>1268</v>
      </c>
      <c r="C670" s="10">
        <v>291</v>
      </c>
      <c r="D670" t="str" cm="1">
        <f t="array" aca="1" ref="D670" ca="1">IF(Background=44,A670,D669)</f>
        <v>Περιφερειακή Ενότητα Καβάλας</v>
      </c>
      <c r="E670" t="str" cm="1">
        <f t="array" aca="1" ref="E670" ca="1">IF(Bold,A670,E669)</f>
        <v>--- Δημοτική Ενότητα Ορφανού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1269</v>
      </c>
      <c r="B671" s="9" t="s">
        <v>1270</v>
      </c>
      <c r="C671" s="10" t="s">
        <v>405</v>
      </c>
      <c r="D671" t="str" cm="1">
        <f t="array" aca="1" ref="D671" ca="1">IF(Background=44,A671,D670)</f>
        <v>Περιφερειακή Ενότητα Καβάλας</v>
      </c>
      <c r="E671" t="str" cm="1">
        <f t="array" aca="1" ref="E671" ca="1">IF(Bold,A671,E670)</f>
        <v>--- Δημοτική Ενότητα Ορφανού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1271</v>
      </c>
      <c r="B672" s="9" t="s">
        <v>1272</v>
      </c>
      <c r="C672" s="10">
        <v>53</v>
      </c>
      <c r="D672" t="str" cm="1">
        <f t="array" aca="1" ref="D672" ca="1">IF(Background=44,A672,D671)</f>
        <v>Περιφερειακή Ενότητα Καβάλας</v>
      </c>
      <c r="E672" t="str" cm="1">
        <f t="array" aca="1" ref="E672" ca="1">IF(Bold,A672,E671)</f>
        <v>--- Δημοτική Ενότητα Ορφανού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1273</v>
      </c>
      <c r="B673" s="9" t="s">
        <v>1274</v>
      </c>
      <c r="C673" s="10">
        <v>652</v>
      </c>
      <c r="D673" t="str" cm="1">
        <f t="array" aca="1" ref="D673" ca="1">IF(Background=44,A673,D672)</f>
        <v>Περιφερειακή Ενότητα Καβάλας</v>
      </c>
      <c r="E673" t="str" cm="1">
        <f t="array" aca="1" ref="E673" ca="1">IF(Bold,A673,E672)</f>
        <v>--- Δημοτική Ενότητα Ορφανού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1275</v>
      </c>
      <c r="B674" s="9" t="s">
        <v>1276</v>
      </c>
      <c r="C674" s="10">
        <v>758</v>
      </c>
      <c r="D674" t="str" cm="1">
        <f t="array" aca="1" ref="D674" ca="1">IF(Background=44,A674,D673)</f>
        <v>Περιφερειακή Ενότητα Καβάλας</v>
      </c>
      <c r="E674" t="str" cm="1">
        <f t="array" aca="1" ref="E674" ca="1">IF(Bold,A674,E673)</f>
        <v>--- Δημοτική Ενότητα Ορφανού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1277</v>
      </c>
      <c r="B675" s="9" t="s">
        <v>1278</v>
      </c>
      <c r="C675" s="10">
        <v>1181</v>
      </c>
      <c r="D675" t="str" cm="1">
        <f t="array" aca="1" ref="D675" ca="1">IF(Background=44,A675,D674)</f>
        <v>Περιφερειακή Ενότητα Καβάλας</v>
      </c>
      <c r="E675" t="str" cm="1">
        <f t="array" aca="1" ref="E675" ca="1">IF(Bold,A675,E674)</f>
        <v>--- Δημοτική Ενότητα Ορφανού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1279</v>
      </c>
      <c r="B676" s="9" t="s">
        <v>1280</v>
      </c>
      <c r="C676" s="10">
        <v>608</v>
      </c>
      <c r="D676" t="str" cm="1">
        <f t="array" aca="1" ref="D676" ca="1">IF(Background=44,A676,D675)</f>
        <v>Περιφερειακή Ενότητα Καβάλας</v>
      </c>
      <c r="E676" t="str" cm="1">
        <f t="array" aca="1" ref="E676" ca="1">IF(Bold,A676,E675)</f>
        <v>--- Δημοτική Ενότητα Ορφανού</v>
      </c>
      <c r="F676" t="str" cm="1">
        <f t="array" aca="1" ref="F676" ca="1">IF(Background_test=44,"True",IF(Bold_test,"True",""))</f>
        <v/>
      </c>
    </row>
    <row r="677" spans="1:6" x14ac:dyDescent="0.25">
      <c r="A677" s="7" t="s">
        <v>1281</v>
      </c>
      <c r="B677" s="7" t="s">
        <v>1282</v>
      </c>
      <c r="C677" s="8">
        <v>4218</v>
      </c>
      <c r="D677" t="str" cm="1">
        <f t="array" aca="1" ref="D677" ca="1">IF(Background=44,A677,D676)</f>
        <v>Περιφερειακή Ενότητα Καβάλας</v>
      </c>
      <c r="E677" t="str" cm="1">
        <f t="array" aca="1" ref="E677" ca="1">IF(Bold,A677,E676)</f>
        <v>--- Δημοτική Ενότητα Παγγαίου</v>
      </c>
      <c r="F677" t="str" cm="1">
        <f t="array" aca="1" ref="F677" ca="1">IF(Background_test=44,"True",IF(Bold_test,"True",""))</f>
        <v>True</v>
      </c>
    </row>
    <row r="678" spans="1:6" x14ac:dyDescent="0.25">
      <c r="A678" s="9" t="s">
        <v>1283</v>
      </c>
      <c r="B678" s="9" t="s">
        <v>1284</v>
      </c>
      <c r="C678" s="10">
        <v>619</v>
      </c>
      <c r="D678" t="str" cm="1">
        <f t="array" aca="1" ref="D678" ca="1">IF(Background=44,A678,D677)</f>
        <v>Περιφερειακή Ενότητα Καβάλας</v>
      </c>
      <c r="E678" t="str" cm="1">
        <f t="array" aca="1" ref="E678" ca="1">IF(Bold,A678,E677)</f>
        <v>--- Δημοτική Ενότητα Παγγαίου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1285</v>
      </c>
      <c r="B679" s="9" t="s">
        <v>1286</v>
      </c>
      <c r="C679" s="10">
        <v>2227</v>
      </c>
      <c r="D679" t="str" cm="1">
        <f t="array" aca="1" ref="D679" ca="1">IF(Background=44,A679,D678)</f>
        <v>Περιφερειακή Ενότητα Καβάλας</v>
      </c>
      <c r="E679" t="str" cm="1">
        <f t="array" aca="1" ref="E679" ca="1">IF(Bold,A679,E678)</f>
        <v>--- Δημοτική Ενότητα Παγγαίου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1287</v>
      </c>
      <c r="B680" s="9" t="s">
        <v>1288</v>
      </c>
      <c r="C680" s="10">
        <v>1372</v>
      </c>
      <c r="D680" t="str" cm="1">
        <f t="array" aca="1" ref="D680" ca="1">IF(Background=44,A680,D679)</f>
        <v>Περιφερειακή Ενότητα Καβάλας</v>
      </c>
      <c r="E680" t="str" cm="1">
        <f t="array" aca="1" ref="E680" ca="1">IF(Bold,A680,E679)</f>
        <v>--- Δημοτική Ενότητα Παγγαίου</v>
      </c>
      <c r="F680" t="str" cm="1">
        <f t="array" aca="1" ref="F680" ca="1">IF(Background_test=44,"True",IF(Bold_test,"True",""))</f>
        <v/>
      </c>
    </row>
    <row r="681" spans="1:6" x14ac:dyDescent="0.25">
      <c r="A681" s="7" t="s">
        <v>1289</v>
      </c>
      <c r="B681" s="7" t="s">
        <v>1290</v>
      </c>
      <c r="C681" s="8">
        <v>4016</v>
      </c>
      <c r="D681" t="str" cm="1">
        <f t="array" aca="1" ref="D681" ca="1">IF(Background=44,A681,D680)</f>
        <v>Περιφερειακή Ενότητα Καβάλας</v>
      </c>
      <c r="E681" t="str" cm="1">
        <f t="array" aca="1" ref="E681" ca="1">IF(Bold,A681,E680)</f>
        <v>--- Δημοτική Ενότητα Πιερέων</v>
      </c>
      <c r="F681" t="str" cm="1">
        <f t="array" aca="1" ref="F681" ca="1">IF(Background_test=44,"True",IF(Bold_test,"True",""))</f>
        <v>True</v>
      </c>
    </row>
    <row r="682" spans="1:6" x14ac:dyDescent="0.25">
      <c r="A682" s="9" t="s">
        <v>1291</v>
      </c>
      <c r="B682" s="9" t="s">
        <v>1292</v>
      </c>
      <c r="C682" s="10">
        <v>505</v>
      </c>
      <c r="D682" t="str" cm="1">
        <f t="array" aca="1" ref="D682" ca="1">IF(Background=44,A682,D681)</f>
        <v>Περιφερειακή Ενότητα Καβάλας</v>
      </c>
      <c r="E682" t="str" cm="1">
        <f t="array" aca="1" ref="E682" ca="1">IF(Bold,A682,E681)</f>
        <v>--- Δημοτική Ενότητα Πιερέων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1293</v>
      </c>
      <c r="B683" s="9" t="s">
        <v>1294</v>
      </c>
      <c r="C683" s="10">
        <v>460</v>
      </c>
      <c r="D683" t="str" cm="1">
        <f t="array" aca="1" ref="D683" ca="1">IF(Background=44,A683,D682)</f>
        <v>Περιφερειακή Ενότητα Καβάλας</v>
      </c>
      <c r="E683" t="str" cm="1">
        <f t="array" aca="1" ref="E683" ca="1">IF(Bold,A683,E682)</f>
        <v>--- Δημοτική Ενότητα Πιερέων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1295</v>
      </c>
      <c r="B684" s="9" t="s">
        <v>1296</v>
      </c>
      <c r="C684" s="10">
        <v>369</v>
      </c>
      <c r="D684" t="str" cm="1">
        <f t="array" aca="1" ref="D684" ca="1">IF(Background=44,A684,D683)</f>
        <v>Περιφερειακή Ενότητα Καβάλας</v>
      </c>
      <c r="E684" t="str" cm="1">
        <f t="array" aca="1" ref="E684" ca="1">IF(Bold,A684,E683)</f>
        <v>--- Δημοτική Ενότητα Πιερέων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1297</v>
      </c>
      <c r="B685" s="9" t="s">
        <v>1298</v>
      </c>
      <c r="C685" s="10">
        <v>208</v>
      </c>
      <c r="D685" t="str" cm="1">
        <f t="array" aca="1" ref="D685" ca="1">IF(Background=44,A685,D684)</f>
        <v>Περιφερειακή Ενότητα Καβάλας</v>
      </c>
      <c r="E685" t="str" cm="1">
        <f t="array" aca="1" ref="E685" ca="1">IF(Bold,A685,E684)</f>
        <v>--- Δημοτική Ενότητα Πιερέων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1299</v>
      </c>
      <c r="B686" s="9" t="s">
        <v>1300</v>
      </c>
      <c r="C686" s="10">
        <v>290</v>
      </c>
      <c r="D686" t="str" cm="1">
        <f t="array" aca="1" ref="D686" ca="1">IF(Background=44,A686,D685)</f>
        <v>Περιφερειακή Ενότητα Καβάλας</v>
      </c>
      <c r="E686" t="str" cm="1">
        <f t="array" aca="1" ref="E686" ca="1">IF(Bold,A686,E685)</f>
        <v>--- Δημοτική Ενότητα Πιερέων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1301</v>
      </c>
      <c r="B687" s="9" t="s">
        <v>1302</v>
      </c>
      <c r="C687" s="10">
        <v>170</v>
      </c>
      <c r="D687" t="str" cm="1">
        <f t="array" aca="1" ref="D687" ca="1">IF(Background=44,A687,D686)</f>
        <v>Περιφερειακή Ενότητα Καβάλας</v>
      </c>
      <c r="E687" t="str" cm="1">
        <f t="array" aca="1" ref="E687" ca="1">IF(Bold,A687,E686)</f>
        <v>--- Δημοτική Ενότητα Πιερέων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1303</v>
      </c>
      <c r="B688" s="9" t="s">
        <v>1304</v>
      </c>
      <c r="C688" s="10">
        <v>454</v>
      </c>
      <c r="D688" t="str" cm="1">
        <f t="array" aca="1" ref="D688" ca="1">IF(Background=44,A688,D687)</f>
        <v>Περιφερειακή Ενότητα Καβάλας</v>
      </c>
      <c r="E688" t="str" cm="1">
        <f t="array" aca="1" ref="E688" ca="1">IF(Bold,A688,E687)</f>
        <v>--- Δημοτική Ενότητα Πιερέων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1305</v>
      </c>
      <c r="B689" s="9" t="s">
        <v>1306</v>
      </c>
      <c r="C689" s="10">
        <v>658</v>
      </c>
      <c r="D689" t="str" cm="1">
        <f t="array" aca="1" ref="D689" ca="1">IF(Background=44,A689,D688)</f>
        <v>Περιφερειακή Ενότητα Καβάλας</v>
      </c>
      <c r="E689" t="str" cm="1">
        <f t="array" aca="1" ref="E689" ca="1">IF(Bold,A689,E688)</f>
        <v>--- Δημοτική Ενότητα Πιερέων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1307</v>
      </c>
      <c r="B690" s="9" t="s">
        <v>1308</v>
      </c>
      <c r="C690" s="10" t="s">
        <v>405</v>
      </c>
      <c r="D690" t="str" cm="1">
        <f t="array" aca="1" ref="D690" ca="1">IF(Background=44,A690,D689)</f>
        <v>Περιφερειακή Ενότητα Καβάλας</v>
      </c>
      <c r="E690" t="str" cm="1">
        <f t="array" aca="1" ref="E690" ca="1">IF(Bold,A690,E689)</f>
        <v>--- Δημοτική Ενότητα Πιερέων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1309</v>
      </c>
      <c r="B691" s="9" t="s">
        <v>1310</v>
      </c>
      <c r="C691" s="10">
        <v>571</v>
      </c>
      <c r="D691" t="str" cm="1">
        <f t="array" aca="1" ref="D691" ca="1">IF(Background=44,A691,D690)</f>
        <v>Περιφερειακή Ενότητα Καβάλας</v>
      </c>
      <c r="E691" t="str" cm="1">
        <f t="array" aca="1" ref="E691" ca="1">IF(Bold,A691,E690)</f>
        <v>--- Δημοτική Ενότητα Πιερέων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1311</v>
      </c>
      <c r="B692" s="9" t="s">
        <v>1312</v>
      </c>
      <c r="C692" s="10">
        <v>139</v>
      </c>
      <c r="D692" t="str" cm="1">
        <f t="array" aca="1" ref="D692" ca="1">IF(Background=44,A692,D691)</f>
        <v>Περιφερειακή Ενότητα Καβάλας</v>
      </c>
      <c r="E692" t="str" cm="1">
        <f t="array" aca="1" ref="E692" ca="1">IF(Bold,A692,E691)</f>
        <v>--- Δημοτική Ενότητα Πιερέων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970</v>
      </c>
      <c r="B693" s="9" t="s">
        <v>971</v>
      </c>
      <c r="C693" s="10">
        <v>192</v>
      </c>
      <c r="D693" t="str" cm="1">
        <f t="array" aca="1" ref="D693" ca="1">IF(Background=44,A693,D692)</f>
        <v>Περιφερειακή Ενότητα Καβάλας</v>
      </c>
      <c r="E693" t="str" cm="1">
        <f t="array" aca="1" ref="E693" ca="1">IF(Bold,A693,E692)</f>
        <v>--- Δημοτική Ενότητα Πιερέων</v>
      </c>
      <c r="F693" t="str" cm="1">
        <f t="array" aca="1" ref="F693" ca="1">IF(Background_test=44,"True",IF(Bold_test,"True",""))</f>
        <v/>
      </c>
    </row>
    <row r="694" spans="1:6" x14ac:dyDescent="0.25">
      <c r="A694" s="3" t="s">
        <v>1313</v>
      </c>
      <c r="B694" s="3" t="s">
        <v>1314</v>
      </c>
      <c r="C694" s="4">
        <v>109615</v>
      </c>
      <c r="D694" t="str" cm="1">
        <f t="array" aca="1" ref="D694" ca="1">IF(Background=44,A694,D693)</f>
        <v>Περιφερειακή Ενότητα Ξάνθης</v>
      </c>
      <c r="E694" t="str" cm="1">
        <f t="array" aca="1" ref="E694" ca="1">IF(Bold,A694,E693)</f>
        <v>--- Δημοτική Ενότητα Πιερέων</v>
      </c>
      <c r="F694" t="str" cm="1">
        <f t="array" aca="1" ref="F694" ca="1">IF(Background_test=44,"True",IF(Bold_test,"True",""))</f>
        <v>True</v>
      </c>
    </row>
    <row r="695" spans="1:6" x14ac:dyDescent="0.25">
      <c r="A695" s="5" t="s">
        <v>1315</v>
      </c>
      <c r="B695" s="5" t="s">
        <v>1316</v>
      </c>
      <c r="C695" s="6">
        <v>18905</v>
      </c>
      <c r="D695" t="str" cm="1">
        <f t="array" aca="1" ref="D695" ca="1">IF(Background=44,A695,D694)</f>
        <v>Περιφερειακή Ενότητα Ξάνθης</v>
      </c>
      <c r="E695" t="str" cm="1">
        <f t="array" aca="1" ref="E695" ca="1">IF(Bold,A695,E694)</f>
        <v>--------- Δήμος Αβδήρων</v>
      </c>
      <c r="F695" t="str" cm="1">
        <f t="array" aca="1" ref="F695" ca="1">IF(Background_test=44,"True",IF(Bold_test,"True",""))</f>
        <v>True</v>
      </c>
    </row>
    <row r="696" spans="1:6" x14ac:dyDescent="0.25">
      <c r="A696" s="7" t="s">
        <v>1317</v>
      </c>
      <c r="B696" s="7" t="s">
        <v>1318</v>
      </c>
      <c r="C696" s="8">
        <v>3449</v>
      </c>
      <c r="D696" t="str" cm="1">
        <f t="array" aca="1" ref="D696" ca="1">IF(Background=44,A696,D695)</f>
        <v>Περιφερειακή Ενότητα Ξάνθης</v>
      </c>
      <c r="E696" t="str" cm="1">
        <f t="array" aca="1" ref="E696" ca="1">IF(Bold,A696,E695)</f>
        <v>--- Δημοτική Ενότητα Αβδήρων</v>
      </c>
      <c r="F696" t="str" cm="1">
        <f t="array" aca="1" ref="F696" ca="1">IF(Background_test=44,"True",IF(Bold_test,"True",""))</f>
        <v>True</v>
      </c>
    </row>
    <row r="697" spans="1:6" x14ac:dyDescent="0.25">
      <c r="A697" s="9" t="s">
        <v>1319</v>
      </c>
      <c r="B697" s="9" t="s">
        <v>1320</v>
      </c>
      <c r="C697" s="10">
        <v>1096</v>
      </c>
      <c r="D697" t="str" cm="1">
        <f t="array" aca="1" ref="D697" ca="1">IF(Background=44,A697,D696)</f>
        <v>Περιφερειακή Ενότητα Ξάνθης</v>
      </c>
      <c r="E697" t="str" cm="1">
        <f t="array" aca="1" ref="E697" ca="1">IF(Bold,A697,E696)</f>
        <v>--- Δημοτική Ενότητα Αβδήρων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1321</v>
      </c>
      <c r="B698" s="9" t="s">
        <v>1322</v>
      </c>
      <c r="C698" s="10">
        <v>129</v>
      </c>
      <c r="D698" t="str" cm="1">
        <f t="array" aca="1" ref="D698" ca="1">IF(Background=44,A698,D697)</f>
        <v>Περιφερειακή Ενότητα Ξάνθης</v>
      </c>
      <c r="E698" t="str" cm="1">
        <f t="array" aca="1" ref="E698" ca="1">IF(Bold,A698,E697)</f>
        <v>--- Δημοτική Ενότητα Αβδήρων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1323</v>
      </c>
      <c r="B699" s="9" t="s">
        <v>1324</v>
      </c>
      <c r="C699" s="10">
        <v>38</v>
      </c>
      <c r="D699" t="str" cm="1">
        <f t="array" aca="1" ref="D699" ca="1">IF(Background=44,A699,D698)</f>
        <v>Περιφερειακή Ενότητα Ξάνθης</v>
      </c>
      <c r="E699" t="str" cm="1">
        <f t="array" aca="1" ref="E699" ca="1">IF(Bold,A699,E698)</f>
        <v>--- Δημοτική Ενότητα Αβδήρων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1325</v>
      </c>
      <c r="B700" s="9" t="s">
        <v>1326</v>
      </c>
      <c r="C700" s="10">
        <v>347</v>
      </c>
      <c r="D700" t="str" cm="1">
        <f t="array" aca="1" ref="D700" ca="1">IF(Background=44,A700,D699)</f>
        <v>Περιφερειακή Ενότητα Ξάνθης</v>
      </c>
      <c r="E700" t="str" cm="1">
        <f t="array" aca="1" ref="E700" ca="1">IF(Bold,A700,E699)</f>
        <v>--- Δημοτική Ενότητα Αβδήρων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1327</v>
      </c>
      <c r="B701" s="9" t="s">
        <v>1328</v>
      </c>
      <c r="C701" s="10">
        <v>117</v>
      </c>
      <c r="D701" t="str" cm="1">
        <f t="array" aca="1" ref="D701" ca="1">IF(Background=44,A701,D700)</f>
        <v>Περιφερειακή Ενότητα Ξάνθης</v>
      </c>
      <c r="E701" t="str" cm="1">
        <f t="array" aca="1" ref="E701" ca="1">IF(Bold,A701,E700)</f>
        <v>--- Δημοτική Ενότητα Αβδήρων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1329</v>
      </c>
      <c r="B702" s="9" t="s">
        <v>1330</v>
      </c>
      <c r="C702" s="10" t="s">
        <v>405</v>
      </c>
      <c r="D702" t="str" cm="1">
        <f t="array" aca="1" ref="D702" ca="1">IF(Background=44,A702,D701)</f>
        <v>Περιφερειακή Ενότητα Ξάνθης</v>
      </c>
      <c r="E702" t="str" cm="1">
        <f t="array" aca="1" ref="E702" ca="1">IF(Bold,A702,E701)</f>
        <v>--- Δημοτική Ενότητα Αβδήρων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956</v>
      </c>
      <c r="B703" s="9" t="s">
        <v>957</v>
      </c>
      <c r="C703" s="10">
        <v>509</v>
      </c>
      <c r="D703" t="str" cm="1">
        <f t="array" aca="1" ref="D703" ca="1">IF(Background=44,A703,D702)</f>
        <v>Περιφερειακή Ενότητα Ξάνθης</v>
      </c>
      <c r="E703" t="str" cm="1">
        <f t="array" aca="1" ref="E703" ca="1">IF(Bold,A703,E702)</f>
        <v>--- Δημοτική Ενότητα Αβδήρων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1331</v>
      </c>
      <c r="B704" s="9" t="s">
        <v>1332</v>
      </c>
      <c r="C704" s="10">
        <v>474</v>
      </c>
      <c r="D704" t="str" cm="1">
        <f t="array" aca="1" ref="D704" ca="1">IF(Background=44,A704,D703)</f>
        <v>Περιφερειακή Ενότητα Ξάνθης</v>
      </c>
      <c r="E704" t="str" cm="1">
        <f t="array" aca="1" ref="E704" ca="1">IF(Bold,A704,E703)</f>
        <v>--- Δημοτική Ενότητα Αβδήρων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1333</v>
      </c>
      <c r="B705" s="9" t="s">
        <v>1334</v>
      </c>
      <c r="C705" s="10">
        <v>425</v>
      </c>
      <c r="D705" t="str" cm="1">
        <f t="array" aca="1" ref="D705" ca="1">IF(Background=44,A705,D704)</f>
        <v>Περιφερειακή Ενότητα Ξάνθης</v>
      </c>
      <c r="E705" t="str" cm="1">
        <f t="array" aca="1" ref="E705" ca="1">IF(Bold,A705,E704)</f>
        <v>--- Δημοτική Ενότητα Αβδήρων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1335</v>
      </c>
      <c r="B706" s="9" t="s">
        <v>1336</v>
      </c>
      <c r="C706" s="10" t="s">
        <v>405</v>
      </c>
      <c r="D706" t="str" cm="1">
        <f t="array" aca="1" ref="D706" ca="1">IF(Background=44,A706,D705)</f>
        <v>Περιφερειακή Ενότητα Ξάνθης</v>
      </c>
      <c r="E706" t="str" cm="1">
        <f t="array" aca="1" ref="E706" ca="1">IF(Bold,A706,E705)</f>
        <v>--- Δημοτική Ενότητα Αβδήρων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1337</v>
      </c>
      <c r="B707" s="9" t="s">
        <v>1338</v>
      </c>
      <c r="C707" s="10">
        <v>102</v>
      </c>
      <c r="D707" t="str" cm="1">
        <f t="array" aca="1" ref="D707" ca="1">IF(Background=44,A707,D706)</f>
        <v>Περιφερειακή Ενότητα Ξάνθης</v>
      </c>
      <c r="E707" t="str" cm="1">
        <f t="array" aca="1" ref="E707" ca="1">IF(Bold,A707,E706)</f>
        <v>--- Δημοτική Ενότητα Αβδήρων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934</v>
      </c>
      <c r="B708" s="9" t="s">
        <v>935</v>
      </c>
      <c r="C708" s="10">
        <v>111</v>
      </c>
      <c r="D708" t="str" cm="1">
        <f t="array" aca="1" ref="D708" ca="1">IF(Background=44,A708,D707)</f>
        <v>Περιφερειακή Ενότητα Ξάνθης</v>
      </c>
      <c r="E708" t="str" cm="1">
        <f t="array" aca="1" ref="E708" ca="1">IF(Bold,A708,E707)</f>
        <v>--- Δημοτική Ενότητα Αβδήρων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1339</v>
      </c>
      <c r="B709" s="9" t="s">
        <v>1340</v>
      </c>
      <c r="C709" s="10">
        <v>101</v>
      </c>
      <c r="D709" t="str" cm="1">
        <f t="array" aca="1" ref="D709" ca="1">IF(Background=44,A709,D708)</f>
        <v>Περιφερειακή Ενότητα Ξάνθης</v>
      </c>
      <c r="E709" t="str" cm="1">
        <f t="array" aca="1" ref="E709" ca="1">IF(Bold,A709,E708)</f>
        <v>--- Δημοτική Ενότητα Αβδήρων</v>
      </c>
      <c r="F709" t="str" cm="1">
        <f t="array" aca="1" ref="F709" ca="1">IF(Background_test=44,"True",IF(Bold_test,"True",""))</f>
        <v/>
      </c>
    </row>
    <row r="710" spans="1:6" x14ac:dyDescent="0.25">
      <c r="A710" s="7" t="s">
        <v>1341</v>
      </c>
      <c r="B710" s="7" t="s">
        <v>1342</v>
      </c>
      <c r="C710" s="8">
        <v>10371</v>
      </c>
      <c r="D710" t="str" cm="1">
        <f t="array" aca="1" ref="D710" ca="1">IF(Background=44,A710,D709)</f>
        <v>Περιφερειακή Ενότητα Ξάνθης</v>
      </c>
      <c r="E710" t="str" cm="1">
        <f t="array" aca="1" ref="E710" ca="1">IF(Bold,A710,E709)</f>
        <v>--- Δημοτική Ενότητα Βιστωνίδος</v>
      </c>
      <c r="F710" t="str" cm="1">
        <f t="array" aca="1" ref="F710" ca="1">IF(Background_test=44,"True",IF(Bold_test,"True",""))</f>
        <v>True</v>
      </c>
    </row>
    <row r="711" spans="1:6" x14ac:dyDescent="0.25">
      <c r="A711" s="9" t="s">
        <v>1343</v>
      </c>
      <c r="B711" s="9" t="s">
        <v>1344</v>
      </c>
      <c r="C711" s="10">
        <v>242</v>
      </c>
      <c r="D711" t="str" cm="1">
        <f t="array" aca="1" ref="D711" ca="1">IF(Background=44,A711,D710)</f>
        <v>Περιφερειακή Ενότητα Ξάνθης</v>
      </c>
      <c r="E711" t="str" cm="1">
        <f t="array" aca="1" ref="E711" ca="1">IF(Bold,A711,E710)</f>
        <v>--- Δημοτική Ενότητα Βιστωνίδος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1345</v>
      </c>
      <c r="B712" s="9" t="s">
        <v>1346</v>
      </c>
      <c r="C712" s="10">
        <v>266</v>
      </c>
      <c r="D712" t="str" cm="1">
        <f t="array" aca="1" ref="D712" ca="1">IF(Background=44,A712,D711)</f>
        <v>Περιφερειακή Ενότητα Ξάνθης</v>
      </c>
      <c r="E712" t="str" cm="1">
        <f t="array" aca="1" ref="E712" ca="1">IF(Bold,A712,E711)</f>
        <v>--- Δημοτική Ενότητα Βιστωνίδος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1347</v>
      </c>
      <c r="B713" s="9" t="s">
        <v>1348</v>
      </c>
      <c r="C713" s="10">
        <v>708</v>
      </c>
      <c r="D713" t="str" cm="1">
        <f t="array" aca="1" ref="D713" ca="1">IF(Background=44,A713,D712)</f>
        <v>Περιφερειακή Ενότητα Ξάνθης</v>
      </c>
      <c r="E713" t="str" cm="1">
        <f t="array" aca="1" ref="E713" ca="1">IF(Bold,A713,E712)</f>
        <v>--- Δημοτική Ενότητα Βιστωνίδος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1349</v>
      </c>
      <c r="B714" s="9" t="s">
        <v>1350</v>
      </c>
      <c r="C714" s="10">
        <v>1463</v>
      </c>
      <c r="D714" t="str" cm="1">
        <f t="array" aca="1" ref="D714" ca="1">IF(Background=44,A714,D713)</f>
        <v>Περιφερειακή Ενότητα Ξάνθης</v>
      </c>
      <c r="E714" t="str" cm="1">
        <f t="array" aca="1" ref="E714" ca="1">IF(Bold,A714,E713)</f>
        <v>--- Δημοτική Ενότητα Βιστωνίδος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1351</v>
      </c>
      <c r="B715" s="9" t="s">
        <v>1352</v>
      </c>
      <c r="C715" s="10">
        <v>746</v>
      </c>
      <c r="D715" t="str" cm="1">
        <f t="array" aca="1" ref="D715" ca="1">IF(Background=44,A715,D714)</f>
        <v>Περιφερειακή Ενότητα Ξάνθης</v>
      </c>
      <c r="E715" t="str" cm="1">
        <f t="array" aca="1" ref="E715" ca="1">IF(Bold,A715,E714)</f>
        <v>--- Δημοτική Ενότητα Βιστωνίδος</v>
      </c>
      <c r="F715" t="str" cm="1">
        <f t="array" aca="1" ref="F715" ca="1">IF(Background_test=44,"True",IF(Bold_test,"True",""))</f>
        <v/>
      </c>
    </row>
    <row r="716" spans="1:6" x14ac:dyDescent="0.25">
      <c r="A716" s="9" t="s">
        <v>1353</v>
      </c>
      <c r="B716" s="9" t="s">
        <v>1354</v>
      </c>
      <c r="C716" s="10">
        <v>394</v>
      </c>
      <c r="D716" t="str" cm="1">
        <f t="array" aca="1" ref="D716" ca="1">IF(Background=44,A716,D715)</f>
        <v>Περιφερειακή Ενότητα Ξάνθης</v>
      </c>
      <c r="E716" t="str" cm="1">
        <f t="array" aca="1" ref="E716" ca="1">IF(Bold,A716,E715)</f>
        <v>--- Δημοτική Ενότητα Βιστωνίδος</v>
      </c>
      <c r="F716" t="str" cm="1">
        <f t="array" aca="1" ref="F716" ca="1">IF(Background_test=44,"True",IF(Bold_test,"True",""))</f>
        <v/>
      </c>
    </row>
    <row r="717" spans="1:6" x14ac:dyDescent="0.25">
      <c r="A717" s="9" t="s">
        <v>1355</v>
      </c>
      <c r="B717" s="9" t="s">
        <v>1356</v>
      </c>
      <c r="C717" s="10">
        <v>608</v>
      </c>
      <c r="D717" t="str" cm="1">
        <f t="array" aca="1" ref="D717" ca="1">IF(Background=44,A717,D716)</f>
        <v>Περιφερειακή Ενότητα Ξάνθης</v>
      </c>
      <c r="E717" t="str" cm="1">
        <f t="array" aca="1" ref="E717" ca="1">IF(Bold,A717,E716)</f>
        <v>--- Δημοτική Ενότητα Βιστωνίδος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1357</v>
      </c>
      <c r="B718" s="9" t="s">
        <v>1358</v>
      </c>
      <c r="C718" s="10">
        <v>397</v>
      </c>
      <c r="D718" t="str" cm="1">
        <f t="array" aca="1" ref="D718" ca="1">IF(Background=44,A718,D717)</f>
        <v>Περιφερειακή Ενότητα Ξάνθης</v>
      </c>
      <c r="E718" t="str" cm="1">
        <f t="array" aca="1" ref="E718" ca="1">IF(Bold,A718,E717)</f>
        <v>--- Δημοτική Ενότητα Βιστωνίδος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1359</v>
      </c>
      <c r="B719" s="9" t="s">
        <v>1360</v>
      </c>
      <c r="C719" s="10">
        <v>631</v>
      </c>
      <c r="D719" t="str" cm="1">
        <f t="array" aca="1" ref="D719" ca="1">IF(Background=44,A719,D718)</f>
        <v>Περιφερειακή Ενότητα Ξάνθης</v>
      </c>
      <c r="E719" t="str" cm="1">
        <f t="array" aca="1" ref="E719" ca="1">IF(Bold,A719,E718)</f>
        <v>--- Δημοτική Ενότητα Βιστωνίδος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1361</v>
      </c>
      <c r="B720" s="9" t="s">
        <v>1362</v>
      </c>
      <c r="C720" s="10">
        <v>663</v>
      </c>
      <c r="D720" t="str" cm="1">
        <f t="array" aca="1" ref="D720" ca="1">IF(Background=44,A720,D719)</f>
        <v>Περιφερειακή Ενότητα Ξάνθης</v>
      </c>
      <c r="E720" t="str" cm="1">
        <f t="array" aca="1" ref="E720" ca="1">IF(Bold,A720,E719)</f>
        <v>--- Δημοτική Ενότητα Βιστωνίδος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1363</v>
      </c>
      <c r="B721" s="9" t="s">
        <v>1364</v>
      </c>
      <c r="C721" s="10">
        <v>1116</v>
      </c>
      <c r="D721" t="str" cm="1">
        <f t="array" aca="1" ref="D721" ca="1">IF(Background=44,A721,D720)</f>
        <v>Περιφερειακή Ενότητα Ξάνθης</v>
      </c>
      <c r="E721" t="str" cm="1">
        <f t="array" aca="1" ref="E721" ca="1">IF(Bold,A721,E720)</f>
        <v>--- Δημοτική Ενότητα Βιστωνίδος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422</v>
      </c>
      <c r="B722" s="9" t="s">
        <v>423</v>
      </c>
      <c r="C722" s="10">
        <v>505</v>
      </c>
      <c r="D722" t="str" cm="1">
        <f t="array" aca="1" ref="D722" ca="1">IF(Background=44,A722,D721)</f>
        <v>Περιφερειακή Ενότητα Ξάνθης</v>
      </c>
      <c r="E722" t="str" cm="1">
        <f t="array" aca="1" ref="E722" ca="1">IF(Bold,A722,E721)</f>
        <v>--- Δημοτική Ενότητα Βιστωνίδος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1365</v>
      </c>
      <c r="B723" s="9" t="s">
        <v>1366</v>
      </c>
      <c r="C723" s="10">
        <v>400</v>
      </c>
      <c r="D723" t="str" cm="1">
        <f t="array" aca="1" ref="D723" ca="1">IF(Background=44,A723,D722)</f>
        <v>Περιφερειακή Ενότητα Ξάνθης</v>
      </c>
      <c r="E723" t="str" cm="1">
        <f t="array" aca="1" ref="E723" ca="1">IF(Bold,A723,E722)</f>
        <v>--- Δημοτική Ενότητα Βιστωνίδος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1367</v>
      </c>
      <c r="B724" s="9" t="s">
        <v>1368</v>
      </c>
      <c r="C724" s="10">
        <v>290</v>
      </c>
      <c r="D724" t="str" cm="1">
        <f t="array" aca="1" ref="D724" ca="1">IF(Background=44,A724,D723)</f>
        <v>Περιφερειακή Ενότητα Ξάνθης</v>
      </c>
      <c r="E724" t="str" cm="1">
        <f t="array" aca="1" ref="E724" ca="1">IF(Bold,A724,E723)</f>
        <v>--- Δημοτική Ενότητα Βιστωνίδος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1369</v>
      </c>
      <c r="B725" s="9" t="s">
        <v>1370</v>
      </c>
      <c r="C725" s="10">
        <v>987</v>
      </c>
      <c r="D725" t="str" cm="1">
        <f t="array" aca="1" ref="D725" ca="1">IF(Background=44,A725,D724)</f>
        <v>Περιφερειακή Ενότητα Ξάνθης</v>
      </c>
      <c r="E725" t="str" cm="1">
        <f t="array" aca="1" ref="E725" ca="1">IF(Bold,A725,E724)</f>
        <v>--- Δημοτική Ενότητα Βιστωνίδος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1371</v>
      </c>
      <c r="B726" s="9" t="s">
        <v>1372</v>
      </c>
      <c r="C726" s="10">
        <v>356</v>
      </c>
      <c r="D726" t="str" cm="1">
        <f t="array" aca="1" ref="D726" ca="1">IF(Background=44,A726,D725)</f>
        <v>Περιφερειακή Ενότητα Ξάνθης</v>
      </c>
      <c r="E726" t="str" cm="1">
        <f t="array" aca="1" ref="E726" ca="1">IF(Bold,A726,E725)</f>
        <v>--- Δημοτική Ενότητα Βιστωνίδος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1373</v>
      </c>
      <c r="B727" s="9" t="s">
        <v>1374</v>
      </c>
      <c r="C727" s="10">
        <v>599</v>
      </c>
      <c r="D727" t="str" cm="1">
        <f t="array" aca="1" ref="D727" ca="1">IF(Background=44,A727,D726)</f>
        <v>Περιφερειακή Ενότητα Ξάνθης</v>
      </c>
      <c r="E727" t="str" cm="1">
        <f t="array" aca="1" ref="E727" ca="1">IF(Bold,A727,E726)</f>
        <v>--- Δημοτική Ενότητα Βιστωνίδος</v>
      </c>
      <c r="F727" t="str" cm="1">
        <f t="array" aca="1" ref="F727" ca="1">IF(Background_test=44,"True",IF(Bold_test,"True",""))</f>
        <v/>
      </c>
    </row>
    <row r="728" spans="1:6" x14ac:dyDescent="0.25">
      <c r="A728" s="7" t="s">
        <v>1375</v>
      </c>
      <c r="B728" s="7" t="s">
        <v>1376</v>
      </c>
      <c r="C728" s="8">
        <v>5085</v>
      </c>
      <c r="D728" t="str" cm="1">
        <f t="array" aca="1" ref="D728" ca="1">IF(Background=44,A728,D727)</f>
        <v>Περιφερειακή Ενότητα Ξάνθης</v>
      </c>
      <c r="E728" t="str" cm="1">
        <f t="array" aca="1" ref="E728" ca="1">IF(Bold,A728,E727)</f>
        <v>--- Δημοτική Ενότητα Σελέρου</v>
      </c>
      <c r="F728" t="str" cm="1">
        <f t="array" aca="1" ref="F728" ca="1">IF(Background_test=44,"True",IF(Bold_test,"True",""))</f>
        <v>True</v>
      </c>
    </row>
    <row r="729" spans="1:6" x14ac:dyDescent="0.25">
      <c r="A729" s="9" t="s">
        <v>1377</v>
      </c>
      <c r="B729" s="9" t="s">
        <v>1378</v>
      </c>
      <c r="C729" s="10">
        <v>291</v>
      </c>
      <c r="D729" t="str" cm="1">
        <f t="array" aca="1" ref="D729" ca="1">IF(Background=44,A729,D728)</f>
        <v>Περιφερειακή Ενότητα Ξάνθης</v>
      </c>
      <c r="E729" t="str" cm="1">
        <f t="array" aca="1" ref="E729" ca="1">IF(Bold,A729,E728)</f>
        <v>--- Δημοτική Ενότητα Σελέρου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1379</v>
      </c>
      <c r="B730" s="9" t="s">
        <v>1380</v>
      </c>
      <c r="C730" s="10">
        <v>35</v>
      </c>
      <c r="D730" t="str" cm="1">
        <f t="array" aca="1" ref="D730" ca="1">IF(Background=44,A730,D729)</f>
        <v>Περιφερειακή Ενότητα Ξάνθης</v>
      </c>
      <c r="E730" t="str" cm="1">
        <f t="array" aca="1" ref="E730" ca="1">IF(Bold,A730,E729)</f>
        <v>--- Δημοτική Ενότητα Σελέρου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1381</v>
      </c>
      <c r="B731" s="9" t="s">
        <v>1382</v>
      </c>
      <c r="C731" s="10">
        <v>225</v>
      </c>
      <c r="D731" t="str" cm="1">
        <f t="array" aca="1" ref="D731" ca="1">IF(Background=44,A731,D730)</f>
        <v>Περιφερειακή Ενότητα Ξάνθης</v>
      </c>
      <c r="E731" t="str" cm="1">
        <f t="array" aca="1" ref="E731" ca="1">IF(Bold,A731,E730)</f>
        <v>--- Δημοτική Ενότητα Σελέρου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1383</v>
      </c>
      <c r="B732" s="9" t="s">
        <v>1384</v>
      </c>
      <c r="C732" s="10">
        <v>235</v>
      </c>
      <c r="D732" t="str" cm="1">
        <f t="array" aca="1" ref="D732" ca="1">IF(Background=44,A732,D731)</f>
        <v>Περιφερειακή Ενότητα Ξάνθης</v>
      </c>
      <c r="E732" t="str" cm="1">
        <f t="array" aca="1" ref="E732" ca="1">IF(Bold,A732,E731)</f>
        <v>--- Δημοτική Ενότητα Σελέρου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1385</v>
      </c>
      <c r="B733" s="9" t="s">
        <v>1386</v>
      </c>
      <c r="C733" s="10">
        <v>691</v>
      </c>
      <c r="D733" t="str" cm="1">
        <f t="array" aca="1" ref="D733" ca="1">IF(Background=44,A733,D732)</f>
        <v>Περιφερειακή Ενότητα Ξάνθης</v>
      </c>
      <c r="E733" t="str" cm="1">
        <f t="array" aca="1" ref="E733" ca="1">IF(Bold,A733,E732)</f>
        <v>--- Δημοτική Ενότητα Σελέρου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1387</v>
      </c>
      <c r="B734" s="9" t="s">
        <v>1388</v>
      </c>
      <c r="C734" s="10">
        <v>6</v>
      </c>
      <c r="D734" t="str" cm="1">
        <f t="array" aca="1" ref="D734" ca="1">IF(Background=44,A734,D733)</f>
        <v>Περιφερειακή Ενότητα Ξάνθης</v>
      </c>
      <c r="E734" t="str" cm="1">
        <f t="array" aca="1" ref="E734" ca="1">IF(Bold,A734,E733)</f>
        <v>--- Δημοτική Ενότητα Σελέρου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1389</v>
      </c>
      <c r="B735" s="9" t="s">
        <v>1390</v>
      </c>
      <c r="C735" s="10">
        <v>1985</v>
      </c>
      <c r="D735" t="str" cm="1">
        <f t="array" aca="1" ref="D735" ca="1">IF(Background=44,A735,D734)</f>
        <v>Περιφερειακή Ενότητα Ξάνθης</v>
      </c>
      <c r="E735" t="str" cm="1">
        <f t="array" aca="1" ref="E735" ca="1">IF(Bold,A735,E734)</f>
        <v>--- Δημοτική Ενότητα Σελέρου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1391</v>
      </c>
      <c r="B736" s="9" t="s">
        <v>1392</v>
      </c>
      <c r="C736" s="10">
        <v>768</v>
      </c>
      <c r="D736" t="str" cm="1">
        <f t="array" aca="1" ref="D736" ca="1">IF(Background=44,A736,D735)</f>
        <v>Περιφερειακή Ενότητα Ξάνθης</v>
      </c>
      <c r="E736" t="str" cm="1">
        <f t="array" aca="1" ref="E736" ca="1">IF(Bold,A736,E735)</f>
        <v>--- Δημοτική Ενότητα Σελέρου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1393</v>
      </c>
      <c r="B737" s="9" t="s">
        <v>1394</v>
      </c>
      <c r="C737" s="10">
        <v>849</v>
      </c>
      <c r="D737" t="str" cm="1">
        <f t="array" aca="1" ref="D737" ca="1">IF(Background=44,A737,D736)</f>
        <v>Περιφερειακή Ενότητα Ξάνθης</v>
      </c>
      <c r="E737" t="str" cm="1">
        <f t="array" aca="1" ref="E737" ca="1">IF(Bold,A737,E736)</f>
        <v>--- Δημοτική Ενότητα Σελέρου</v>
      </c>
      <c r="F737" t="str" cm="1">
        <f t="array" aca="1" ref="F737" ca="1">IF(Background_test=44,"True",IF(Bold_test,"True",""))</f>
        <v/>
      </c>
    </row>
    <row r="738" spans="1:6" x14ac:dyDescent="0.25">
      <c r="A738" s="5" t="s">
        <v>1395</v>
      </c>
      <c r="B738" s="5" t="s">
        <v>1396</v>
      </c>
      <c r="C738" s="6">
        <v>14631</v>
      </c>
      <c r="D738" t="str" cm="1">
        <f t="array" aca="1" ref="D738" ca="1">IF(Background=44,A738,D737)</f>
        <v>Περιφερειακή Ενότητα Ξάνθης</v>
      </c>
      <c r="E738" t="str" cm="1">
        <f t="array" aca="1" ref="E738" ca="1">IF(Bold,A738,E737)</f>
        <v>--------- Δήμος Μύκης</v>
      </c>
      <c r="F738" t="str" cm="1">
        <f t="array" aca="1" ref="F738" ca="1">IF(Background_test=44,"True",IF(Bold_test,"True",""))</f>
        <v>True</v>
      </c>
    </row>
    <row r="739" spans="1:6" x14ac:dyDescent="0.25">
      <c r="A739" s="7" t="s">
        <v>1397</v>
      </c>
      <c r="B739" s="7" t="s">
        <v>1398</v>
      </c>
      <c r="C739" s="8">
        <v>770</v>
      </c>
      <c r="D739" t="str" cm="1">
        <f t="array" aca="1" ref="D739" ca="1">IF(Background=44,A739,D738)</f>
        <v>Περιφερειακή Ενότητα Ξάνθης</v>
      </c>
      <c r="E739" t="str" cm="1">
        <f t="array" aca="1" ref="E739" ca="1">IF(Bold,A739,E738)</f>
        <v>--- Δημοτική Ενότητα Θερμών</v>
      </c>
      <c r="F739" t="str" cm="1">
        <f t="array" aca="1" ref="F739" ca="1">IF(Background_test=44,"True",IF(Bold_test,"True",""))</f>
        <v>True</v>
      </c>
    </row>
    <row r="740" spans="1:6" x14ac:dyDescent="0.25">
      <c r="A740" s="9" t="s">
        <v>1399</v>
      </c>
      <c r="B740" s="9" t="s">
        <v>1400</v>
      </c>
      <c r="C740" s="10">
        <v>318</v>
      </c>
      <c r="D740" t="str" cm="1">
        <f t="array" aca="1" ref="D740" ca="1">IF(Background=44,A740,D739)</f>
        <v>Περιφερειακή Ενότητα Ξάνθης</v>
      </c>
      <c r="E740" t="str" cm="1">
        <f t="array" aca="1" ref="E740" ca="1">IF(Bold,A740,E739)</f>
        <v>--- Δημοτική Ενότητα Θερμών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1401</v>
      </c>
      <c r="B741" s="9" t="s">
        <v>1402</v>
      </c>
      <c r="C741" s="10">
        <v>39</v>
      </c>
      <c r="D741" t="str" cm="1">
        <f t="array" aca="1" ref="D741" ca="1">IF(Background=44,A741,D740)</f>
        <v>Περιφερειακή Ενότητα Ξάνθης</v>
      </c>
      <c r="E741" t="str" cm="1">
        <f t="array" aca="1" ref="E741" ca="1">IF(Bold,A741,E740)</f>
        <v>--- Δημοτική Ενότητα Θερμών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1403</v>
      </c>
      <c r="B742" s="9" t="s">
        <v>1404</v>
      </c>
      <c r="C742" s="10">
        <v>102</v>
      </c>
      <c r="D742" t="str" cm="1">
        <f t="array" aca="1" ref="D742" ca="1">IF(Background=44,A742,D741)</f>
        <v>Περιφερειακή Ενότητα Ξάνθης</v>
      </c>
      <c r="E742" t="str" cm="1">
        <f t="array" aca="1" ref="E742" ca="1">IF(Bold,A742,E741)</f>
        <v>--- Δημοτική Ενότητα Θερμών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1405</v>
      </c>
      <c r="B743" s="9" t="s">
        <v>1406</v>
      </c>
      <c r="C743" s="10">
        <v>5</v>
      </c>
      <c r="D743" t="str" cm="1">
        <f t="array" aca="1" ref="D743" ca="1">IF(Background=44,A743,D742)</f>
        <v>Περιφερειακή Ενότητα Ξάνθης</v>
      </c>
      <c r="E743" t="str" cm="1">
        <f t="array" aca="1" ref="E743" ca="1">IF(Bold,A743,E742)</f>
        <v>--- Δημοτική Ενότητα Θερμών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1407</v>
      </c>
      <c r="B744" s="9" t="s">
        <v>1408</v>
      </c>
      <c r="C744" s="10">
        <v>28</v>
      </c>
      <c r="D744" t="str" cm="1">
        <f t="array" aca="1" ref="D744" ca="1">IF(Background=44,A744,D743)</f>
        <v>Περιφερειακή Ενότητα Ξάνθης</v>
      </c>
      <c r="E744" t="str" cm="1">
        <f t="array" aca="1" ref="E744" ca="1">IF(Bold,A744,E743)</f>
        <v>--- Δημοτική Ενότητα Θερμών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1409</v>
      </c>
      <c r="B745" s="9" t="s">
        <v>1410</v>
      </c>
      <c r="C745" s="10">
        <v>20</v>
      </c>
      <c r="D745" t="str" cm="1">
        <f t="array" aca="1" ref="D745" ca="1">IF(Background=44,A745,D744)</f>
        <v>Περιφερειακή Ενότητα Ξάνθης</v>
      </c>
      <c r="E745" t="str" cm="1">
        <f t="array" aca="1" ref="E745" ca="1">IF(Bold,A745,E744)</f>
        <v>--- Δημοτική Ενότητα Θερμών</v>
      </c>
      <c r="F745" t="str" cm="1">
        <f t="array" aca="1" ref="F745" ca="1">IF(Background_test=44,"True",IF(Bold_test,"True",""))</f>
        <v/>
      </c>
    </row>
    <row r="746" spans="1:6" x14ac:dyDescent="0.25">
      <c r="A746" s="9" t="s">
        <v>1411</v>
      </c>
      <c r="B746" s="9" t="s">
        <v>1412</v>
      </c>
      <c r="C746" s="10">
        <v>192</v>
      </c>
      <c r="D746" t="str" cm="1">
        <f t="array" aca="1" ref="D746" ca="1">IF(Background=44,A746,D745)</f>
        <v>Περιφερειακή Ενότητα Ξάνθης</v>
      </c>
      <c r="E746" t="str" cm="1">
        <f t="array" aca="1" ref="E746" ca="1">IF(Bold,A746,E745)</f>
        <v>--- Δημοτική Ενότητα Θερμών</v>
      </c>
      <c r="F746" t="str" cm="1">
        <f t="array" aca="1" ref="F746" ca="1">IF(Background_test=44,"True",IF(Bold_test,"True",""))</f>
        <v/>
      </c>
    </row>
    <row r="747" spans="1:6" x14ac:dyDescent="0.25">
      <c r="A747" s="9" t="s">
        <v>1413</v>
      </c>
      <c r="B747" s="9" t="s">
        <v>1414</v>
      </c>
      <c r="C747" s="10">
        <v>66</v>
      </c>
      <c r="D747" t="str" cm="1">
        <f t="array" aca="1" ref="D747" ca="1">IF(Background=44,A747,D746)</f>
        <v>Περιφερειακή Ενότητα Ξάνθης</v>
      </c>
      <c r="E747" t="str" cm="1">
        <f t="array" aca="1" ref="E747" ca="1">IF(Bold,A747,E746)</f>
        <v>--- Δημοτική Ενότητα Θερμών</v>
      </c>
      <c r="F747" t="str" cm="1">
        <f t="array" aca="1" ref="F747" ca="1">IF(Background_test=44,"True",IF(Bold_test,"True",""))</f>
        <v/>
      </c>
    </row>
    <row r="748" spans="1:6" x14ac:dyDescent="0.25">
      <c r="A748" s="7" t="s">
        <v>1415</v>
      </c>
      <c r="B748" s="7" t="s">
        <v>1416</v>
      </c>
      <c r="C748" s="8">
        <v>2040</v>
      </c>
      <c r="D748" t="str" cm="1">
        <f t="array" aca="1" ref="D748" ca="1">IF(Background=44,A748,D747)</f>
        <v>Περιφερειακή Ενότητα Ξάνθης</v>
      </c>
      <c r="E748" t="str" cm="1">
        <f t="array" aca="1" ref="E748" ca="1">IF(Bold,A748,E747)</f>
        <v>--- Δημοτική Ενότητα Κοτύλης</v>
      </c>
      <c r="F748" t="str" cm="1">
        <f t="array" aca="1" ref="F748" ca="1">IF(Background_test=44,"True",IF(Bold_test,"True",""))</f>
        <v>True</v>
      </c>
    </row>
    <row r="749" spans="1:6" x14ac:dyDescent="0.25">
      <c r="A749" s="9" t="s">
        <v>1417</v>
      </c>
      <c r="B749" s="9" t="s">
        <v>1418</v>
      </c>
      <c r="C749" s="10">
        <v>73</v>
      </c>
      <c r="D749" t="str" cm="1">
        <f t="array" aca="1" ref="D749" ca="1">IF(Background=44,A749,D748)</f>
        <v>Περιφερειακή Ενότητα Ξάνθης</v>
      </c>
      <c r="E749" t="str" cm="1">
        <f t="array" aca="1" ref="E749" ca="1">IF(Bold,A749,E748)</f>
        <v>--- Δημοτική Ενότητα Κοτύλης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1419</v>
      </c>
      <c r="B750" s="9" t="s">
        <v>1420</v>
      </c>
      <c r="C750" s="10">
        <v>593</v>
      </c>
      <c r="D750" t="str" cm="1">
        <f t="array" aca="1" ref="D750" ca="1">IF(Background=44,A750,D749)</f>
        <v>Περιφερειακή Ενότητα Ξάνθης</v>
      </c>
      <c r="E750" t="str" cm="1">
        <f t="array" aca="1" ref="E750" ca="1">IF(Bold,A750,E749)</f>
        <v>--- Δημοτική Ενότητα Κοτύλης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1421</v>
      </c>
      <c r="B751" s="9" t="s">
        <v>1422</v>
      </c>
      <c r="C751" s="10">
        <v>403</v>
      </c>
      <c r="D751" t="str" cm="1">
        <f t="array" aca="1" ref="D751" ca="1">IF(Background=44,A751,D750)</f>
        <v>Περιφερειακή Ενότητα Ξάνθης</v>
      </c>
      <c r="E751" t="str" cm="1">
        <f t="array" aca="1" ref="E751" ca="1">IF(Bold,A751,E750)</f>
        <v>--- Δημοτική Ενότητα Κοτύλης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1423</v>
      </c>
      <c r="B752" s="9" t="s">
        <v>1424</v>
      </c>
      <c r="C752" s="10">
        <v>971</v>
      </c>
      <c r="D752" t="str" cm="1">
        <f t="array" aca="1" ref="D752" ca="1">IF(Background=44,A752,D751)</f>
        <v>Περιφερειακή Ενότητα Ξάνθης</v>
      </c>
      <c r="E752" t="str" cm="1">
        <f t="array" aca="1" ref="E752" ca="1">IF(Bold,A752,E751)</f>
        <v>--- Δημοτική Ενότητα Κοτύλης</v>
      </c>
      <c r="F752" t="str" cm="1">
        <f t="array" aca="1" ref="F752" ca="1">IF(Background_test=44,"True",IF(Bold_test,"True",""))</f>
        <v/>
      </c>
    </row>
    <row r="753" spans="1:6" x14ac:dyDescent="0.25">
      <c r="A753" s="7" t="s">
        <v>1425</v>
      </c>
      <c r="B753" s="7" t="s">
        <v>1426</v>
      </c>
      <c r="C753" s="8">
        <v>11368</v>
      </c>
      <c r="D753" t="str" cm="1">
        <f t="array" aca="1" ref="D753" ca="1">IF(Background=44,A753,D752)</f>
        <v>Περιφερειακή Ενότητα Ξάνθης</v>
      </c>
      <c r="E753" t="str" cm="1">
        <f t="array" aca="1" ref="E753" ca="1">IF(Bold,A753,E752)</f>
        <v>--- Δημοτική Ενότητα Μύκης</v>
      </c>
      <c r="F753" t="str" cm="1">
        <f t="array" aca="1" ref="F753" ca="1">IF(Background_test=44,"True",IF(Bold_test,"True",""))</f>
        <v>True</v>
      </c>
    </row>
    <row r="754" spans="1:6" x14ac:dyDescent="0.25">
      <c r="A754" s="9" t="s">
        <v>1427</v>
      </c>
      <c r="B754" s="9" t="s">
        <v>1428</v>
      </c>
      <c r="C754" s="10">
        <v>268</v>
      </c>
      <c r="D754" t="str" cm="1">
        <f t="array" aca="1" ref="D754" ca="1">IF(Background=44,A754,D753)</f>
        <v>Περιφερειακή Ενότητα Ξάνθης</v>
      </c>
      <c r="E754" t="str" cm="1">
        <f t="array" aca="1" ref="E754" ca="1">IF(Bold,A754,E753)</f>
        <v>--- Δημοτική Ενότητα Μύκης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1429</v>
      </c>
      <c r="B755" s="9" t="s">
        <v>1430</v>
      </c>
      <c r="C755" s="10">
        <v>320</v>
      </c>
      <c r="D755" t="str" cm="1">
        <f t="array" aca="1" ref="D755" ca="1">IF(Background=44,A755,D754)</f>
        <v>Περιφερειακή Ενότητα Ξάνθης</v>
      </c>
      <c r="E755" t="str" cm="1">
        <f t="array" aca="1" ref="E755" ca="1">IF(Bold,A755,E754)</f>
        <v>--- Δημοτική Ενότητα Μύκης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1431</v>
      </c>
      <c r="B756" s="9" t="s">
        <v>1432</v>
      </c>
      <c r="C756" s="10">
        <v>47</v>
      </c>
      <c r="D756" t="str" cm="1">
        <f t="array" aca="1" ref="D756" ca="1">IF(Background=44,A756,D755)</f>
        <v>Περιφερειακή Ενότητα Ξάνθης</v>
      </c>
      <c r="E756" t="str" cm="1">
        <f t="array" aca="1" ref="E756" ca="1">IF(Bold,A756,E755)</f>
        <v>--- Δημοτική Ενότητα Μύκης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1433</v>
      </c>
      <c r="B757" s="9" t="s">
        <v>1434</v>
      </c>
      <c r="C757" s="10">
        <v>33</v>
      </c>
      <c r="D757" t="str" cm="1">
        <f t="array" aca="1" ref="D757" ca="1">IF(Background=44,A757,D756)</f>
        <v>Περιφερειακή Ενότητα Ξάνθης</v>
      </c>
      <c r="E757" t="str" cm="1">
        <f t="array" aca="1" ref="E757" ca="1">IF(Bold,A757,E756)</f>
        <v>--- Δημοτική Ενότητα Μύκης</v>
      </c>
      <c r="F757" t="str" cm="1">
        <f t="array" aca="1" ref="F757" ca="1">IF(Background_test=44,"True",IF(Bold_test,"True",""))</f>
        <v/>
      </c>
    </row>
    <row r="758" spans="1:6" x14ac:dyDescent="0.25">
      <c r="A758" s="9" t="s">
        <v>1435</v>
      </c>
      <c r="B758" s="9" t="s">
        <v>1436</v>
      </c>
      <c r="C758" s="10" t="s">
        <v>405</v>
      </c>
      <c r="D758" t="str" cm="1">
        <f t="array" aca="1" ref="D758" ca="1">IF(Background=44,A758,D757)</f>
        <v>Περιφερειακή Ενότητα Ξάνθης</v>
      </c>
      <c r="E758" t="str" cm="1">
        <f t="array" aca="1" ref="E758" ca="1">IF(Bold,A758,E757)</f>
        <v>--- Δημοτική Ενότητα Μύκης</v>
      </c>
      <c r="F758" t="str" cm="1">
        <f t="array" aca="1" ref="F758" ca="1">IF(Background_test=44,"True",IF(Bold_test,"True",""))</f>
        <v/>
      </c>
    </row>
    <row r="759" spans="1:6" x14ac:dyDescent="0.25">
      <c r="A759" s="9" t="s">
        <v>1437</v>
      </c>
      <c r="B759" s="9" t="s">
        <v>1438</v>
      </c>
      <c r="C759" s="10" t="s">
        <v>405</v>
      </c>
      <c r="D759" t="str" cm="1">
        <f t="array" aca="1" ref="D759" ca="1">IF(Background=44,A759,D758)</f>
        <v>Περιφερειακή Ενότητα Ξάνθης</v>
      </c>
      <c r="E759" t="str" cm="1">
        <f t="array" aca="1" ref="E759" ca="1">IF(Bold,A759,E758)</f>
        <v>--- Δημοτική Ενότητα Μύκης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1439</v>
      </c>
      <c r="B760" s="9" t="s">
        <v>1440</v>
      </c>
      <c r="C760" s="10">
        <v>1316</v>
      </c>
      <c r="D760" t="str" cm="1">
        <f t="array" aca="1" ref="D760" ca="1">IF(Background=44,A760,D759)</f>
        <v>Περιφερειακή Ενότητα Ξάνθης</v>
      </c>
      <c r="E760" t="str" cm="1">
        <f t="array" aca="1" ref="E760" ca="1">IF(Bold,A760,E759)</f>
        <v>--- Δημοτική Ενότητα Μύκης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1441</v>
      </c>
      <c r="B761" s="9" t="s">
        <v>1442</v>
      </c>
      <c r="C761" s="10">
        <v>215</v>
      </c>
      <c r="D761" t="str" cm="1">
        <f t="array" aca="1" ref="D761" ca="1">IF(Background=44,A761,D760)</f>
        <v>Περιφερειακή Ενότητα Ξάνθης</v>
      </c>
      <c r="E761" t="str" cm="1">
        <f t="array" aca="1" ref="E761" ca="1">IF(Bold,A761,E760)</f>
        <v>--- Δημοτική Ενότητα Μύκης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1443</v>
      </c>
      <c r="B762" s="9" t="s">
        <v>1444</v>
      </c>
      <c r="C762" s="10">
        <v>38</v>
      </c>
      <c r="D762" t="str" cm="1">
        <f t="array" aca="1" ref="D762" ca="1">IF(Background=44,A762,D761)</f>
        <v>Περιφερειακή Ενότητα Ξάνθης</v>
      </c>
      <c r="E762" t="str" cm="1">
        <f t="array" aca="1" ref="E762" ca="1">IF(Bold,A762,E761)</f>
        <v>--- Δημοτική Ενότητα Μύκης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1445</v>
      </c>
      <c r="B763" s="9" t="s">
        <v>1446</v>
      </c>
      <c r="C763" s="10">
        <v>2197</v>
      </c>
      <c r="D763" t="str" cm="1">
        <f t="array" aca="1" ref="D763" ca="1">IF(Background=44,A763,D762)</f>
        <v>Περιφερειακή Ενότητα Ξάνθης</v>
      </c>
      <c r="E763" t="str" cm="1">
        <f t="array" aca="1" ref="E763" ca="1">IF(Bold,A763,E762)</f>
        <v>--- Δημοτική Ενότητα Μύκης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1447</v>
      </c>
      <c r="B764" s="9" t="s">
        <v>1448</v>
      </c>
      <c r="C764" s="10">
        <v>109</v>
      </c>
      <c r="D764" t="str" cm="1">
        <f t="array" aca="1" ref="D764" ca="1">IF(Background=44,A764,D763)</f>
        <v>Περιφερειακή Ενότητα Ξάνθης</v>
      </c>
      <c r="E764" t="str" cm="1">
        <f t="array" aca="1" ref="E764" ca="1">IF(Bold,A764,E763)</f>
        <v>--- Δημοτική Ενότητα Μύκης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1449</v>
      </c>
      <c r="B765" s="9" t="s">
        <v>1450</v>
      </c>
      <c r="C765" s="10">
        <v>25</v>
      </c>
      <c r="D765" t="str" cm="1">
        <f t="array" aca="1" ref="D765" ca="1">IF(Background=44,A765,D764)</f>
        <v>Περιφερειακή Ενότητα Ξάνθης</v>
      </c>
      <c r="E765" t="str" cm="1">
        <f t="array" aca="1" ref="E765" ca="1">IF(Bold,A765,E764)</f>
        <v>--- Δημοτική Ενότητα Μύκης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1451</v>
      </c>
      <c r="B766" s="9" t="s">
        <v>1452</v>
      </c>
      <c r="C766" s="10" t="s">
        <v>405</v>
      </c>
      <c r="D766" t="str" cm="1">
        <f t="array" aca="1" ref="D766" ca="1">IF(Background=44,A766,D765)</f>
        <v>Περιφερειακή Ενότητα Ξάνθης</v>
      </c>
      <c r="E766" t="str" cm="1">
        <f t="array" aca="1" ref="E766" ca="1">IF(Bold,A766,E765)</f>
        <v>--- Δημοτική Ενότητα Μύκης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1453</v>
      </c>
      <c r="B767" s="9" t="s">
        <v>1454</v>
      </c>
      <c r="C767" s="10">
        <v>2376</v>
      </c>
      <c r="D767" t="str" cm="1">
        <f t="array" aca="1" ref="D767" ca="1">IF(Background=44,A767,D766)</f>
        <v>Περιφερειακή Ενότητα Ξάνθης</v>
      </c>
      <c r="E767" t="str" cm="1">
        <f t="array" aca="1" ref="E767" ca="1">IF(Bold,A767,E766)</f>
        <v>--- Δημοτική Ενότητα Μύκης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1455</v>
      </c>
      <c r="B768" s="9" t="s">
        <v>1456</v>
      </c>
      <c r="C768" s="10">
        <v>170</v>
      </c>
      <c r="D768" t="str" cm="1">
        <f t="array" aca="1" ref="D768" ca="1">IF(Background=44,A768,D767)</f>
        <v>Περιφερειακή Ενότητα Ξάνθης</v>
      </c>
      <c r="E768" t="str" cm="1">
        <f t="array" aca="1" ref="E768" ca="1">IF(Bold,A768,E767)</f>
        <v>--- Δημοτική Ενότητα Μύκης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1457</v>
      </c>
      <c r="B769" s="9" t="s">
        <v>1458</v>
      </c>
      <c r="C769" s="10">
        <v>10</v>
      </c>
      <c r="D769" t="str" cm="1">
        <f t="array" aca="1" ref="D769" ca="1">IF(Background=44,A769,D768)</f>
        <v>Περιφερειακή Ενότητα Ξάνθης</v>
      </c>
      <c r="E769" t="str" cm="1">
        <f t="array" aca="1" ref="E769" ca="1">IF(Bold,A769,E768)</f>
        <v>--- Δημοτική Ενότητα Μύκης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1459</v>
      </c>
      <c r="B770" s="9" t="s">
        <v>1460</v>
      </c>
      <c r="C770" s="10">
        <v>82</v>
      </c>
      <c r="D770" t="str" cm="1">
        <f t="array" aca="1" ref="D770" ca="1">IF(Background=44,A770,D769)</f>
        <v>Περιφερειακή Ενότητα Ξάνθης</v>
      </c>
      <c r="E770" t="str" cm="1">
        <f t="array" aca="1" ref="E770" ca="1">IF(Bold,A770,E769)</f>
        <v>--- Δημοτική Ενότητα Μύκης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1461</v>
      </c>
      <c r="B771" s="9" t="s">
        <v>1462</v>
      </c>
      <c r="C771" s="10">
        <v>144</v>
      </c>
      <c r="D771" t="str" cm="1">
        <f t="array" aca="1" ref="D771" ca="1">IF(Background=44,A771,D770)</f>
        <v>Περιφερειακή Ενότητα Ξάνθης</v>
      </c>
      <c r="E771" t="str" cm="1">
        <f t="array" aca="1" ref="E771" ca="1">IF(Bold,A771,E770)</f>
        <v>--- Δημοτική Ενότητα Μύκης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1463</v>
      </c>
      <c r="B772" s="9" t="s">
        <v>1464</v>
      </c>
      <c r="C772" s="10" t="s">
        <v>405</v>
      </c>
      <c r="D772" t="str" cm="1">
        <f t="array" aca="1" ref="D772" ca="1">IF(Background=44,A772,D771)</f>
        <v>Περιφερειακή Ενότητα Ξάνθης</v>
      </c>
      <c r="E772" t="str" cm="1">
        <f t="array" aca="1" ref="E772" ca="1">IF(Bold,A772,E771)</f>
        <v>--- Δημοτική Ενότητα Μύκης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1465</v>
      </c>
      <c r="B773" s="9" t="s">
        <v>1466</v>
      </c>
      <c r="C773" s="10">
        <v>205</v>
      </c>
      <c r="D773" t="str" cm="1">
        <f t="array" aca="1" ref="D773" ca="1">IF(Background=44,A773,D772)</f>
        <v>Περιφερειακή Ενότητα Ξάνθης</v>
      </c>
      <c r="E773" t="str" cm="1">
        <f t="array" aca="1" ref="E773" ca="1">IF(Bold,A773,E772)</f>
        <v>--- Δημοτική Ενότητα Μύκης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1467</v>
      </c>
      <c r="B774" s="9" t="s">
        <v>1468</v>
      </c>
      <c r="C774" s="10">
        <v>269</v>
      </c>
      <c r="D774" t="str" cm="1">
        <f t="array" aca="1" ref="D774" ca="1">IF(Background=44,A774,D773)</f>
        <v>Περιφερειακή Ενότητα Ξάνθης</v>
      </c>
      <c r="E774" t="str" cm="1">
        <f t="array" aca="1" ref="E774" ca="1">IF(Bold,A774,E773)</f>
        <v>--- Δημοτική Ενότητα Μύκης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1469</v>
      </c>
      <c r="B775" s="9" t="s">
        <v>1470</v>
      </c>
      <c r="C775" s="10">
        <v>543</v>
      </c>
      <c r="D775" t="str" cm="1">
        <f t="array" aca="1" ref="D775" ca="1">IF(Background=44,A775,D774)</f>
        <v>Περιφερειακή Ενότητα Ξάνθης</v>
      </c>
      <c r="E775" t="str" cm="1">
        <f t="array" aca="1" ref="E775" ca="1">IF(Bold,A775,E774)</f>
        <v>--- Δημοτική Ενότητα Μύκης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1471</v>
      </c>
      <c r="B776" s="9" t="s">
        <v>1472</v>
      </c>
      <c r="C776" s="10">
        <v>1295</v>
      </c>
      <c r="D776" t="str" cm="1">
        <f t="array" aca="1" ref="D776" ca="1">IF(Background=44,A776,D775)</f>
        <v>Περιφερειακή Ενότητα Ξάνθης</v>
      </c>
      <c r="E776" t="str" cm="1">
        <f t="array" aca="1" ref="E776" ca="1">IF(Bold,A776,E775)</f>
        <v>--- Δημοτική Ενότητα Μύκης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1473</v>
      </c>
      <c r="B777" s="9" t="s">
        <v>1474</v>
      </c>
      <c r="C777" s="10">
        <v>96</v>
      </c>
      <c r="D777" t="str" cm="1">
        <f t="array" aca="1" ref="D777" ca="1">IF(Background=44,A777,D776)</f>
        <v>Περιφερειακή Ενότητα Ξάνθης</v>
      </c>
      <c r="E777" t="str" cm="1">
        <f t="array" aca="1" ref="E777" ca="1">IF(Bold,A777,E776)</f>
        <v>--- Δημοτική Ενότητα Μύκης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1475</v>
      </c>
      <c r="B778" s="9" t="s">
        <v>1476</v>
      </c>
      <c r="C778" s="10">
        <v>2</v>
      </c>
      <c r="D778" t="str" cm="1">
        <f t="array" aca="1" ref="D778" ca="1">IF(Background=44,A778,D777)</f>
        <v>Περιφερειακή Ενότητα Ξάνθης</v>
      </c>
      <c r="E778" t="str" cm="1">
        <f t="array" aca="1" ref="E778" ca="1">IF(Bold,A778,E777)</f>
        <v>--- Δημοτική Ενότητα Μύκης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1477</v>
      </c>
      <c r="B779" s="9" t="s">
        <v>1478</v>
      </c>
      <c r="C779" s="10">
        <v>142</v>
      </c>
      <c r="D779" t="str" cm="1">
        <f t="array" aca="1" ref="D779" ca="1">IF(Background=44,A779,D778)</f>
        <v>Περιφερειακή Ενότητα Ξάνθης</v>
      </c>
      <c r="E779" t="str" cm="1">
        <f t="array" aca="1" ref="E779" ca="1">IF(Bold,A779,E778)</f>
        <v>--- Δημοτική Ενότητα Μύκης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1255</v>
      </c>
      <c r="B780" s="9" t="s">
        <v>1256</v>
      </c>
      <c r="C780" s="10">
        <v>26</v>
      </c>
      <c r="D780" t="str" cm="1">
        <f t="array" aca="1" ref="D780" ca="1">IF(Background=44,A780,D779)</f>
        <v>Περιφερειακή Ενότητα Ξάνθης</v>
      </c>
      <c r="E780" t="str" cm="1">
        <f t="array" aca="1" ref="E780" ca="1">IF(Bold,A780,E779)</f>
        <v>--- Δημοτική Ενότητα Μύκης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1479</v>
      </c>
      <c r="B781" s="9" t="s">
        <v>1480</v>
      </c>
      <c r="C781" s="10" t="s">
        <v>405</v>
      </c>
      <c r="D781" t="str" cm="1">
        <f t="array" aca="1" ref="D781" ca="1">IF(Background=44,A781,D780)</f>
        <v>Περιφερειακή Ενότητα Ξάνθης</v>
      </c>
      <c r="E781" t="str" cm="1">
        <f t="array" aca="1" ref="E781" ca="1">IF(Bold,A781,E780)</f>
        <v>--- Δημοτική Ενότητα Μύκης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1481</v>
      </c>
      <c r="B782" s="9" t="s">
        <v>1482</v>
      </c>
      <c r="C782" s="10">
        <v>148</v>
      </c>
      <c r="D782" t="str" cm="1">
        <f t="array" aca="1" ref="D782" ca="1">IF(Background=44,A782,D781)</f>
        <v>Περιφερειακή Ενότητα Ξάνθης</v>
      </c>
      <c r="E782" t="str" cm="1">
        <f t="array" aca="1" ref="E782" ca="1">IF(Bold,A782,E781)</f>
        <v>--- Δημοτική Ενότητα Μύκης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1483</v>
      </c>
      <c r="B783" s="9" t="s">
        <v>1484</v>
      </c>
      <c r="C783" s="10">
        <v>100</v>
      </c>
      <c r="D783" t="str" cm="1">
        <f t="array" aca="1" ref="D783" ca="1">IF(Background=44,A783,D782)</f>
        <v>Περιφερειακή Ενότητα Ξάνθης</v>
      </c>
      <c r="E783" t="str" cm="1">
        <f t="array" aca="1" ref="E783" ca="1">IF(Bold,A783,E782)</f>
        <v>--- Δημοτική Ενότητα Μύκης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1485</v>
      </c>
      <c r="B784" s="9" t="s">
        <v>1486</v>
      </c>
      <c r="C784" s="10">
        <v>271</v>
      </c>
      <c r="D784" t="str" cm="1">
        <f t="array" aca="1" ref="D784" ca="1">IF(Background=44,A784,D783)</f>
        <v>Περιφερειακή Ενότητα Ξάνθης</v>
      </c>
      <c r="E784" t="str" cm="1">
        <f t="array" aca="1" ref="E784" ca="1">IF(Bold,A784,E783)</f>
        <v>--- Δημοτική Ενότητα Μύκης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1487</v>
      </c>
      <c r="B785" s="9" t="s">
        <v>1488</v>
      </c>
      <c r="C785" s="10">
        <v>66</v>
      </c>
      <c r="D785" t="str" cm="1">
        <f t="array" aca="1" ref="D785" ca="1">IF(Background=44,A785,D784)</f>
        <v>Περιφερειακή Ενότητα Ξάνθης</v>
      </c>
      <c r="E785" t="str" cm="1">
        <f t="array" aca="1" ref="E785" ca="1">IF(Bold,A785,E784)</f>
        <v>--- Δημοτική Ενότητα Μύκης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1489</v>
      </c>
      <c r="B786" s="9" t="s">
        <v>1490</v>
      </c>
      <c r="C786" s="10">
        <v>6</v>
      </c>
      <c r="D786" t="str" cm="1">
        <f t="array" aca="1" ref="D786" ca="1">IF(Background=44,A786,D785)</f>
        <v>Περιφερειακή Ενότητα Ξάνθης</v>
      </c>
      <c r="E786" t="str" cm="1">
        <f t="array" aca="1" ref="E786" ca="1">IF(Bold,A786,E785)</f>
        <v>--- Δημοτική Ενότητα Μύκης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1491</v>
      </c>
      <c r="B787" s="9" t="s">
        <v>1492</v>
      </c>
      <c r="C787" s="10">
        <v>69</v>
      </c>
      <c r="D787" t="str" cm="1">
        <f t="array" aca="1" ref="D787" ca="1">IF(Background=44,A787,D786)</f>
        <v>Περιφερειακή Ενότητα Ξάνθης</v>
      </c>
      <c r="E787" t="str" cm="1">
        <f t="array" aca="1" ref="E787" ca="1">IF(Bold,A787,E786)</f>
        <v>--- Δημοτική Ενότητα Μύκης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1493</v>
      </c>
      <c r="B788" s="9" t="s">
        <v>1494</v>
      </c>
      <c r="C788" s="10">
        <v>71</v>
      </c>
      <c r="D788" t="str" cm="1">
        <f t="array" aca="1" ref="D788" ca="1">IF(Background=44,A788,D787)</f>
        <v>Περιφερειακή Ενότητα Ξάνθης</v>
      </c>
      <c r="E788" t="str" cm="1">
        <f t="array" aca="1" ref="E788" ca="1">IF(Bold,A788,E787)</f>
        <v>--- Δημοτική Ενότητα Μύκης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1495</v>
      </c>
      <c r="B789" s="9" t="s">
        <v>1496</v>
      </c>
      <c r="C789" s="10">
        <v>136</v>
      </c>
      <c r="D789" t="str" cm="1">
        <f t="array" aca="1" ref="D789" ca="1">IF(Background=44,A789,D788)</f>
        <v>Περιφερειακή Ενότητα Ξάνθης</v>
      </c>
      <c r="E789" t="str" cm="1">
        <f t="array" aca="1" ref="E789" ca="1">IF(Bold,A789,E788)</f>
        <v>--- Δημοτική Ενότητα Μύκης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1497</v>
      </c>
      <c r="B790" s="9" t="s">
        <v>1498</v>
      </c>
      <c r="C790" s="10">
        <v>573</v>
      </c>
      <c r="D790" t="str" cm="1">
        <f t="array" aca="1" ref="D790" ca="1">IF(Background=44,A790,D789)</f>
        <v>Περιφερειακή Ενότητα Ξάνθης</v>
      </c>
      <c r="E790" t="str" cm="1">
        <f t="array" aca="1" ref="E790" ca="1">IF(Bold,A790,E789)</f>
        <v>--- Δημοτική Ενότητα Μύκης</v>
      </c>
      <c r="F790" t="str" cm="1">
        <f t="array" aca="1" ref="F790" ca="1">IF(Background_test=44,"True",IF(Bold_test,"True",""))</f>
        <v/>
      </c>
    </row>
    <row r="791" spans="1:6" x14ac:dyDescent="0.25">
      <c r="A791" s="7" t="s">
        <v>1499</v>
      </c>
      <c r="B791" s="7" t="s">
        <v>1500</v>
      </c>
      <c r="C791" s="8">
        <v>453</v>
      </c>
      <c r="D791" t="str" cm="1">
        <f t="array" aca="1" ref="D791" ca="1">IF(Background=44,A791,D790)</f>
        <v>Περιφερειακή Ενότητα Ξάνθης</v>
      </c>
      <c r="E791" t="str" cm="1">
        <f t="array" aca="1" ref="E791" ca="1">IF(Bold,A791,E790)</f>
        <v>--- Δημοτική Ενότητα Σατρών</v>
      </c>
      <c r="F791" t="str" cm="1">
        <f t="array" aca="1" ref="F791" ca="1">IF(Background_test=44,"True",IF(Bold_test,"True",""))</f>
        <v>True</v>
      </c>
    </row>
    <row r="792" spans="1:6" x14ac:dyDescent="0.25">
      <c r="A792" s="9" t="s">
        <v>1501</v>
      </c>
      <c r="B792" s="9" t="s">
        <v>1502</v>
      </c>
      <c r="C792" s="10">
        <v>2</v>
      </c>
      <c r="D792" t="str" cm="1">
        <f t="array" aca="1" ref="D792" ca="1">IF(Background=44,A792,D791)</f>
        <v>Περιφερειακή Ενότητα Ξάνθης</v>
      </c>
      <c r="E792" t="str" cm="1">
        <f t="array" aca="1" ref="E792" ca="1">IF(Bold,A792,E791)</f>
        <v>--- Δημοτική Ενότητα Σατρών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1503</v>
      </c>
      <c r="B793" s="9" t="s">
        <v>1504</v>
      </c>
      <c r="C793" s="10">
        <v>15</v>
      </c>
      <c r="D793" t="str" cm="1">
        <f t="array" aca="1" ref="D793" ca="1">IF(Background=44,A793,D792)</f>
        <v>Περιφερειακή Ενότητα Ξάνθης</v>
      </c>
      <c r="E793" t="str" cm="1">
        <f t="array" aca="1" ref="E793" ca="1">IF(Bold,A793,E792)</f>
        <v>--- Δημοτική Ενότητα Σατρών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1505</v>
      </c>
      <c r="B794" s="9" t="s">
        <v>1506</v>
      </c>
      <c r="C794" s="10">
        <v>3</v>
      </c>
      <c r="D794" t="str" cm="1">
        <f t="array" aca="1" ref="D794" ca="1">IF(Background=44,A794,D793)</f>
        <v>Περιφερειακή Ενότητα Ξάνθης</v>
      </c>
      <c r="E794" t="str" cm="1">
        <f t="array" aca="1" ref="E794" ca="1">IF(Bold,A794,E793)</f>
        <v>--- Δημοτική Ενότητα Σατρών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1507</v>
      </c>
      <c r="B795" s="9" t="s">
        <v>1508</v>
      </c>
      <c r="C795" s="10">
        <v>30</v>
      </c>
      <c r="D795" t="str" cm="1">
        <f t="array" aca="1" ref="D795" ca="1">IF(Background=44,A795,D794)</f>
        <v>Περιφερειακή Ενότητα Ξάνθης</v>
      </c>
      <c r="E795" t="str" cm="1">
        <f t="array" aca="1" ref="E795" ca="1">IF(Bold,A795,E794)</f>
        <v>--- Δημοτική Ενότητα Σατρών</v>
      </c>
      <c r="F795" t="str" cm="1">
        <f t="array" aca="1" ref="F795" ca="1">IF(Background_test=44,"True",IF(Bold_test,"True",""))</f>
        <v/>
      </c>
    </row>
    <row r="796" spans="1:6" x14ac:dyDescent="0.25">
      <c r="A796" s="9" t="s">
        <v>1509</v>
      </c>
      <c r="B796" s="9" t="s">
        <v>1510</v>
      </c>
      <c r="C796" s="10">
        <v>3</v>
      </c>
      <c r="D796" t="str" cm="1">
        <f t="array" aca="1" ref="D796" ca="1">IF(Background=44,A796,D795)</f>
        <v>Περιφερειακή Ενότητα Ξάνθης</v>
      </c>
      <c r="E796" t="str" cm="1">
        <f t="array" aca="1" ref="E796" ca="1">IF(Bold,A796,E795)</f>
        <v>--- Δημοτική Ενότητα Σατρών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1511</v>
      </c>
      <c r="B797" s="9" t="s">
        <v>1512</v>
      </c>
      <c r="C797" s="10">
        <v>3</v>
      </c>
      <c r="D797" t="str" cm="1">
        <f t="array" aca="1" ref="D797" ca="1">IF(Background=44,A797,D796)</f>
        <v>Περιφερειακή Ενότητα Ξάνθης</v>
      </c>
      <c r="E797" t="str" cm="1">
        <f t="array" aca="1" ref="E797" ca="1">IF(Bold,A797,E796)</f>
        <v>--- Δημοτική Ενότητα Σατρών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1513</v>
      </c>
      <c r="B798" s="9" t="s">
        <v>1514</v>
      </c>
      <c r="C798" s="10">
        <v>57</v>
      </c>
      <c r="D798" t="str" cm="1">
        <f t="array" aca="1" ref="D798" ca="1">IF(Background=44,A798,D797)</f>
        <v>Περιφερειακή Ενότητα Ξάνθης</v>
      </c>
      <c r="E798" t="str" cm="1">
        <f t="array" aca="1" ref="E798" ca="1">IF(Bold,A798,E797)</f>
        <v>--- Δημοτική Ενότητα Σατρών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1515</v>
      </c>
      <c r="B799" s="9" t="s">
        <v>1516</v>
      </c>
      <c r="C799" s="10">
        <v>4</v>
      </c>
      <c r="D799" t="str" cm="1">
        <f t="array" aca="1" ref="D799" ca="1">IF(Background=44,A799,D798)</f>
        <v>Περιφερειακή Ενότητα Ξάνθης</v>
      </c>
      <c r="E799" t="str" cm="1">
        <f t="array" aca="1" ref="E799" ca="1">IF(Bold,A799,E798)</f>
        <v>--- Δημοτική Ενότητα Σατρών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1517</v>
      </c>
      <c r="B800" s="9" t="s">
        <v>1518</v>
      </c>
      <c r="C800" s="10">
        <v>176</v>
      </c>
      <c r="D800" t="str" cm="1">
        <f t="array" aca="1" ref="D800" ca="1">IF(Background=44,A800,D799)</f>
        <v>Περιφερειακή Ενότητα Ξάνθης</v>
      </c>
      <c r="E800" t="str" cm="1">
        <f t="array" aca="1" ref="E800" ca="1">IF(Bold,A800,E799)</f>
        <v>--- Δημοτική Ενότητα Σατρών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608</v>
      </c>
      <c r="B801" s="9" t="s">
        <v>609</v>
      </c>
      <c r="C801" s="10">
        <v>156</v>
      </c>
      <c r="D801" t="str" cm="1">
        <f t="array" aca="1" ref="D801" ca="1">IF(Background=44,A801,D800)</f>
        <v>Περιφερειακή Ενότητα Ξάνθης</v>
      </c>
      <c r="E801" t="str" cm="1">
        <f t="array" aca="1" ref="E801" ca="1">IF(Bold,A801,E800)</f>
        <v>--- Δημοτική Ενότητα Σατρών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1519</v>
      </c>
      <c r="B802" s="9" t="s">
        <v>1520</v>
      </c>
      <c r="C802" s="10">
        <v>4</v>
      </c>
      <c r="D802" t="str" cm="1">
        <f t="array" aca="1" ref="D802" ca="1">IF(Background=44,A802,D801)</f>
        <v>Περιφερειακή Ενότητα Ξάνθης</v>
      </c>
      <c r="E802" t="str" cm="1">
        <f t="array" aca="1" ref="E802" ca="1">IF(Bold,A802,E801)</f>
        <v>--- Δημοτική Ενότητα Σατρών</v>
      </c>
      <c r="F802" t="str" cm="1">
        <f t="array" aca="1" ref="F802" ca="1">IF(Background_test=44,"True",IF(Bold_test,"True",""))</f>
        <v/>
      </c>
    </row>
    <row r="803" spans="1:6" x14ac:dyDescent="0.25">
      <c r="A803" s="5" t="s">
        <v>1521</v>
      </c>
      <c r="B803" s="5" t="s">
        <v>1522</v>
      </c>
      <c r="C803" s="6">
        <v>64647</v>
      </c>
      <c r="D803" t="str" cm="1">
        <f t="array" aca="1" ref="D803" ca="1">IF(Background=44,A803,D802)</f>
        <v>Περιφερειακή Ενότητα Ξάνθης</v>
      </c>
      <c r="E803" t="str" cm="1">
        <f t="array" aca="1" ref="E803" ca="1">IF(Bold,A803,E802)</f>
        <v>--------- Δήμος Ξάνθης</v>
      </c>
      <c r="F803" t="str" cm="1">
        <f t="array" aca="1" ref="F803" ca="1">IF(Background_test=44,"True",IF(Bold_test,"True",""))</f>
        <v>True</v>
      </c>
    </row>
    <row r="804" spans="1:6" x14ac:dyDescent="0.25">
      <c r="A804" s="7" t="s">
        <v>1523</v>
      </c>
      <c r="B804" s="7" t="s">
        <v>1524</v>
      </c>
      <c r="C804" s="8">
        <v>62567</v>
      </c>
      <c r="D804" t="str" cm="1">
        <f t="array" aca="1" ref="D804" ca="1">IF(Background=44,A804,D803)</f>
        <v>Περιφερειακή Ενότητα Ξάνθης</v>
      </c>
      <c r="E804" t="str" cm="1">
        <f t="array" aca="1" ref="E804" ca="1">IF(Bold,A804,E803)</f>
        <v>--- Δημοτική Ενότητα Ξάνθης</v>
      </c>
      <c r="F804" t="str" cm="1">
        <f t="array" aca="1" ref="F804" ca="1">IF(Background_test=44,"True",IF(Bold_test,"True",""))</f>
        <v>True</v>
      </c>
    </row>
    <row r="805" spans="1:6" x14ac:dyDescent="0.25">
      <c r="A805" s="9" t="s">
        <v>1525</v>
      </c>
      <c r="B805" s="9" t="s">
        <v>1526</v>
      </c>
      <c r="C805" s="10" t="s">
        <v>405</v>
      </c>
      <c r="D805" t="str" cm="1">
        <f t="array" aca="1" ref="D805" ca="1">IF(Background=44,A805,D804)</f>
        <v>Περιφερειακή Ενότητα Ξάνθης</v>
      </c>
      <c r="E805" t="str" cm="1">
        <f t="array" aca="1" ref="E805" ca="1">IF(Bold,A805,E804)</f>
        <v>--- Δημοτική Ενότητα Ξάνθης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1527</v>
      </c>
      <c r="B806" s="9" t="s">
        <v>1528</v>
      </c>
      <c r="C806" s="10" t="s">
        <v>405</v>
      </c>
      <c r="D806" t="str" cm="1">
        <f t="array" aca="1" ref="D806" ca="1">IF(Background=44,A806,D805)</f>
        <v>Περιφερειακή Ενότητα Ξάνθης</v>
      </c>
      <c r="E806" t="str" cm="1">
        <f t="array" aca="1" ref="E806" ca="1">IF(Bold,A806,E805)</f>
        <v>--- Δημοτική Ενότητα Ξάνθης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1529</v>
      </c>
      <c r="B807" s="9" t="s">
        <v>1530</v>
      </c>
      <c r="C807" s="10" t="s">
        <v>405</v>
      </c>
      <c r="D807" t="str" cm="1">
        <f t="array" aca="1" ref="D807" ca="1">IF(Background=44,A807,D806)</f>
        <v>Περιφερειακή Ενότητα Ξάνθης</v>
      </c>
      <c r="E807" t="str" cm="1">
        <f t="array" aca="1" ref="E807" ca="1">IF(Bold,A807,E806)</f>
        <v>--- Δημοτική Ενότητα Ξάνθης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1531</v>
      </c>
      <c r="B808" s="9" t="s">
        <v>1532</v>
      </c>
      <c r="C808" s="10">
        <v>1263</v>
      </c>
      <c r="D808" t="str" cm="1">
        <f t="array" aca="1" ref="D808" ca="1">IF(Background=44,A808,D807)</f>
        <v>Περιφερειακή Ενότητα Ξάνθης</v>
      </c>
      <c r="E808" t="str" cm="1">
        <f t="array" aca="1" ref="E808" ca="1">IF(Bold,A808,E807)</f>
        <v>--- Δημοτική Ενότητα Ξάνθης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1533</v>
      </c>
      <c r="B809" s="9" t="s">
        <v>1534</v>
      </c>
      <c r="C809" s="10">
        <v>8</v>
      </c>
      <c r="D809" t="str" cm="1">
        <f t="array" aca="1" ref="D809" ca="1">IF(Background=44,A809,D808)</f>
        <v>Περιφερειακή Ενότητα Ξάνθης</v>
      </c>
      <c r="E809" t="str" cm="1">
        <f t="array" aca="1" ref="E809" ca="1">IF(Bold,A809,E808)</f>
        <v>--- Δημοτική Ενότητα Ξάνθης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1535</v>
      </c>
      <c r="B810" s="9" t="s">
        <v>1536</v>
      </c>
      <c r="C810" s="10">
        <v>3610</v>
      </c>
      <c r="D810" t="str" cm="1">
        <f t="array" aca="1" ref="D810" ca="1">IF(Background=44,A810,D809)</f>
        <v>Περιφερειακή Ενότητα Ξάνθης</v>
      </c>
      <c r="E810" t="str" cm="1">
        <f t="array" aca="1" ref="E810" ca="1">IF(Bold,A810,E809)</f>
        <v>--- Δημοτική Ενότητα Ξάνθης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1537</v>
      </c>
      <c r="B811" s="9" t="s">
        <v>1538</v>
      </c>
      <c r="C811" s="10">
        <v>44</v>
      </c>
      <c r="D811" t="str" cm="1">
        <f t="array" aca="1" ref="D811" ca="1">IF(Background=44,A811,D810)</f>
        <v>Περιφερειακή Ενότητα Ξάνθης</v>
      </c>
      <c r="E811" t="str" cm="1">
        <f t="array" aca="1" ref="E811" ca="1">IF(Bold,A811,E810)</f>
        <v>--- Δημοτική Ενότητα Ξάνθης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1033</v>
      </c>
      <c r="B812" s="9" t="s">
        <v>1034</v>
      </c>
      <c r="C812" s="10">
        <v>365</v>
      </c>
      <c r="D812" t="str" cm="1">
        <f t="array" aca="1" ref="D812" ca="1">IF(Background=44,A812,D811)</f>
        <v>Περιφερειακή Ενότητα Ξάνθης</v>
      </c>
      <c r="E812" t="str" cm="1">
        <f t="array" aca="1" ref="E812" ca="1">IF(Bold,A812,E811)</f>
        <v>--- Δημοτική Ενότητα Ξάνθης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1539</v>
      </c>
      <c r="B813" s="9" t="s">
        <v>1540</v>
      </c>
      <c r="C813" s="10">
        <v>3</v>
      </c>
      <c r="D813" t="str" cm="1">
        <f t="array" aca="1" ref="D813" ca="1">IF(Background=44,A813,D812)</f>
        <v>Περιφερειακή Ενότητα Ξάνθης</v>
      </c>
      <c r="E813" t="str" cm="1">
        <f t="array" aca="1" ref="E813" ca="1">IF(Bold,A813,E812)</f>
        <v>--- Δημοτική Ενότητα Ξάνθης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1541</v>
      </c>
      <c r="B814" s="9" t="s">
        <v>1542</v>
      </c>
      <c r="C814" s="10">
        <v>7</v>
      </c>
      <c r="D814" t="str" cm="1">
        <f t="array" aca="1" ref="D814" ca="1">IF(Background=44,A814,D813)</f>
        <v>Περιφερειακή Ενότητα Ξάνθης</v>
      </c>
      <c r="E814" t="str" cm="1">
        <f t="array" aca="1" ref="E814" ca="1">IF(Bold,A814,E813)</f>
        <v>--- Δημοτική Ενότητα Ξάνθης</v>
      </c>
      <c r="F814" t="str" cm="1">
        <f t="array" aca="1" ref="F814" ca="1">IF(Background_test=44,"True",IF(Bold_test,"True",""))</f>
        <v/>
      </c>
    </row>
    <row r="815" spans="1:6" x14ac:dyDescent="0.25">
      <c r="A815" s="9" t="s">
        <v>1543</v>
      </c>
      <c r="B815" s="9" t="s">
        <v>1544</v>
      </c>
      <c r="C815" s="10">
        <v>27</v>
      </c>
      <c r="D815" t="str" cm="1">
        <f t="array" aca="1" ref="D815" ca="1">IF(Background=44,A815,D814)</f>
        <v>Περιφερειακή Ενότητα Ξάνθης</v>
      </c>
      <c r="E815" t="str" cm="1">
        <f t="array" aca="1" ref="E815" ca="1">IF(Bold,A815,E814)</f>
        <v>--- Δημοτική Ενότητα Ξάνθης</v>
      </c>
      <c r="F815" t="str" cm="1">
        <f t="array" aca="1" ref="F815" ca="1">IF(Background_test=44,"True",IF(Bold_test,"True",""))</f>
        <v/>
      </c>
    </row>
    <row r="816" spans="1:6" x14ac:dyDescent="0.25">
      <c r="A816" s="9" t="s">
        <v>1545</v>
      </c>
      <c r="B816" s="9" t="s">
        <v>1546</v>
      </c>
      <c r="C816" s="10">
        <v>216</v>
      </c>
      <c r="D816" t="str" cm="1">
        <f t="array" aca="1" ref="D816" ca="1">IF(Background=44,A816,D815)</f>
        <v>Περιφερειακή Ενότητα Ξάνθης</v>
      </c>
      <c r="E816" t="str" cm="1">
        <f t="array" aca="1" ref="E816" ca="1">IF(Bold,A816,E815)</f>
        <v>--- Δημοτική Ενότητα Ξάνθης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1547</v>
      </c>
      <c r="B817" s="9" t="s">
        <v>1548</v>
      </c>
      <c r="C817" s="10">
        <v>55681</v>
      </c>
      <c r="D817" t="str" cm="1">
        <f t="array" aca="1" ref="D817" ca="1">IF(Background=44,A817,D816)</f>
        <v>Περιφερειακή Ενότητα Ξάνθης</v>
      </c>
      <c r="E817" t="str" cm="1">
        <f t="array" aca="1" ref="E817" ca="1">IF(Bold,A817,E816)</f>
        <v>--- Δημοτική Ενότητα Ξάνθης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1549</v>
      </c>
      <c r="B818" s="9" t="s">
        <v>1550</v>
      </c>
      <c r="C818" s="10">
        <v>223</v>
      </c>
      <c r="D818" t="str" cm="1">
        <f t="array" aca="1" ref="D818" ca="1">IF(Background=44,A818,D817)</f>
        <v>Περιφερειακή Ενότητα Ξάνθης</v>
      </c>
      <c r="E818" t="str" cm="1">
        <f t="array" aca="1" ref="E818" ca="1">IF(Bold,A818,E817)</f>
        <v>--- Δημοτική Ενότητα Ξάνθης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1551</v>
      </c>
      <c r="B819" s="9" t="s">
        <v>1552</v>
      </c>
      <c r="C819" s="10">
        <v>210</v>
      </c>
      <c r="D819" t="str" cm="1">
        <f t="array" aca="1" ref="D819" ca="1">IF(Background=44,A819,D818)</f>
        <v>Περιφερειακή Ενότητα Ξάνθης</v>
      </c>
      <c r="E819" t="str" cm="1">
        <f t="array" aca="1" ref="E819" ca="1">IF(Bold,A819,E818)</f>
        <v>--- Δημοτική Ενότητα Ξάνθης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1553</v>
      </c>
      <c r="B820" s="9" t="s">
        <v>1554</v>
      </c>
      <c r="C820" s="10">
        <v>15</v>
      </c>
      <c r="D820" t="str" cm="1">
        <f t="array" aca="1" ref="D820" ca="1">IF(Background=44,A820,D819)</f>
        <v>Περιφερειακή Ενότητα Ξάνθης</v>
      </c>
      <c r="E820" t="str" cm="1">
        <f t="array" aca="1" ref="E820" ca="1">IF(Bold,A820,E819)</f>
        <v>--- Δημοτική Ενότητα Ξάνθης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1555</v>
      </c>
      <c r="B821" s="9" t="s">
        <v>1556</v>
      </c>
      <c r="C821" s="10">
        <v>895</v>
      </c>
      <c r="D821" t="str" cm="1">
        <f t="array" aca="1" ref="D821" ca="1">IF(Background=44,A821,D820)</f>
        <v>Περιφερειακή Ενότητα Ξάνθης</v>
      </c>
      <c r="E821" t="str" cm="1">
        <f t="array" aca="1" ref="E821" ca="1">IF(Bold,A821,E820)</f>
        <v>--- Δημοτική Ενότητα Ξάνθης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1557</v>
      </c>
      <c r="B822" s="9" t="s">
        <v>1558</v>
      </c>
      <c r="C822" s="10" t="s">
        <v>405</v>
      </c>
      <c r="D822" t="str" cm="1">
        <f t="array" aca="1" ref="D822" ca="1">IF(Background=44,A822,D821)</f>
        <v>Περιφερειακή Ενότητα Ξάνθης</v>
      </c>
      <c r="E822" t="str" cm="1">
        <f t="array" aca="1" ref="E822" ca="1">IF(Bold,A822,E821)</f>
        <v>--- Δημοτική Ενότητα Ξάνθης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1559</v>
      </c>
      <c r="B823" s="9" t="s">
        <v>1560</v>
      </c>
      <c r="C823" s="10" t="s">
        <v>405</v>
      </c>
      <c r="D823" t="str" cm="1">
        <f t="array" aca="1" ref="D823" ca="1">IF(Background=44,A823,D822)</f>
        <v>Περιφερειακή Ενότητα Ξάνθης</v>
      </c>
      <c r="E823" t="str" cm="1">
        <f t="array" aca="1" ref="E823" ca="1">IF(Bold,A823,E822)</f>
        <v>--- Δημοτική Ενότητα Ξάνθης</v>
      </c>
      <c r="F823" t="str" cm="1">
        <f t="array" aca="1" ref="F823" ca="1">IF(Background_test=44,"True",IF(Bold_test,"True",""))</f>
        <v/>
      </c>
    </row>
    <row r="824" spans="1:6" x14ac:dyDescent="0.25">
      <c r="A824" s="7" t="s">
        <v>1561</v>
      </c>
      <c r="B824" s="7" t="s">
        <v>1562</v>
      </c>
      <c r="C824" s="8">
        <v>2080</v>
      </c>
      <c r="D824" t="str" cm="1">
        <f t="array" aca="1" ref="D824" ca="1">IF(Background=44,A824,D823)</f>
        <v>Περιφερειακή Ενότητα Ξάνθης</v>
      </c>
      <c r="E824" t="str" cm="1">
        <f t="array" aca="1" ref="E824" ca="1">IF(Bold,A824,E823)</f>
        <v>--- Δημοτική Ενότητα Σταυρούπολης</v>
      </c>
      <c r="F824" t="str" cm="1">
        <f t="array" aca="1" ref="F824" ca="1">IF(Background_test=44,"True",IF(Bold_test,"True",""))</f>
        <v>True</v>
      </c>
    </row>
    <row r="825" spans="1:6" x14ac:dyDescent="0.25">
      <c r="A825" s="9" t="s">
        <v>1563</v>
      </c>
      <c r="B825" s="9" t="s">
        <v>1564</v>
      </c>
      <c r="C825" s="10">
        <v>105</v>
      </c>
      <c r="D825" t="str" cm="1">
        <f t="array" aca="1" ref="D825" ca="1">IF(Background=44,A825,D824)</f>
        <v>Περιφερειακή Ενότητα Ξάνθης</v>
      </c>
      <c r="E825" t="str" cm="1">
        <f t="array" aca="1" ref="E825" ca="1">IF(Bold,A825,E824)</f>
        <v>--- Δημοτική Ενότητα Σταυρούπολης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1565</v>
      </c>
      <c r="B826" s="9" t="s">
        <v>1566</v>
      </c>
      <c r="C826" s="10">
        <v>30</v>
      </c>
      <c r="D826" t="str" cm="1">
        <f t="array" aca="1" ref="D826" ca="1">IF(Background=44,A826,D825)</f>
        <v>Περιφερειακή Ενότητα Ξάνθης</v>
      </c>
      <c r="E826" t="str" cm="1">
        <f t="array" aca="1" ref="E826" ca="1">IF(Bold,A826,E825)</f>
        <v>--- Δημοτική Ενότητα Σταυρούπολης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1217</v>
      </c>
      <c r="B827" s="9" t="s">
        <v>1218</v>
      </c>
      <c r="C827" s="10" t="s">
        <v>405</v>
      </c>
      <c r="D827" t="str" cm="1">
        <f t="array" aca="1" ref="D827" ca="1">IF(Background=44,A827,D826)</f>
        <v>Περιφερειακή Ενότητα Ξάνθης</v>
      </c>
      <c r="E827" t="str" cm="1">
        <f t="array" aca="1" ref="E827" ca="1">IF(Bold,A827,E826)</f>
        <v>--- Δημοτική Ενότητα Σταυρούπολης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1567</v>
      </c>
      <c r="B828" s="9" t="s">
        <v>1568</v>
      </c>
      <c r="C828" s="10">
        <v>293</v>
      </c>
      <c r="D828" t="str" cm="1">
        <f t="array" aca="1" ref="D828" ca="1">IF(Background=44,A828,D827)</f>
        <v>Περιφερειακή Ενότητα Ξάνθης</v>
      </c>
      <c r="E828" t="str" cm="1">
        <f t="array" aca="1" ref="E828" ca="1">IF(Bold,A828,E827)</f>
        <v>--- Δημοτική Ενότητα Σταυρούπολης</v>
      </c>
      <c r="F828" t="str" cm="1">
        <f t="array" aca="1" ref="F828" ca="1">IF(Background_test=44,"True",IF(Bold_test,"True",""))</f>
        <v/>
      </c>
    </row>
    <row r="829" spans="1:6" x14ac:dyDescent="0.25">
      <c r="A829" s="9" t="s">
        <v>1569</v>
      </c>
      <c r="B829" s="9" t="s">
        <v>1570</v>
      </c>
      <c r="C829" s="10">
        <v>22</v>
      </c>
      <c r="D829" t="str" cm="1">
        <f t="array" aca="1" ref="D829" ca="1">IF(Background=44,A829,D828)</f>
        <v>Περιφερειακή Ενότητα Ξάνθης</v>
      </c>
      <c r="E829" t="str" cm="1">
        <f t="array" aca="1" ref="E829" ca="1">IF(Bold,A829,E828)</f>
        <v>--- Δημοτική Ενότητα Σταυρούπολης</v>
      </c>
      <c r="F829" t="str" cm="1">
        <f t="array" aca="1" ref="F829" ca="1">IF(Background_test=44,"True",IF(Bold_test,"True",""))</f>
        <v/>
      </c>
    </row>
    <row r="830" spans="1:6" x14ac:dyDescent="0.25">
      <c r="A830" s="9" t="s">
        <v>1571</v>
      </c>
      <c r="B830" s="9" t="s">
        <v>1572</v>
      </c>
      <c r="C830" s="10">
        <v>110</v>
      </c>
      <c r="D830" t="str" cm="1">
        <f t="array" aca="1" ref="D830" ca="1">IF(Background=44,A830,D829)</f>
        <v>Περιφερειακή Ενότητα Ξάνθης</v>
      </c>
      <c r="E830" t="str" cm="1">
        <f t="array" aca="1" ref="E830" ca="1">IF(Bold,A830,E829)</f>
        <v>--- Δημοτική Ενότητα Σταυρούπολης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1573</v>
      </c>
      <c r="B831" s="9" t="s">
        <v>1574</v>
      </c>
      <c r="C831" s="10">
        <v>43</v>
      </c>
      <c r="D831" t="str" cm="1">
        <f t="array" aca="1" ref="D831" ca="1">IF(Background=44,A831,D830)</f>
        <v>Περιφερειακή Ενότητα Ξάνθης</v>
      </c>
      <c r="E831" t="str" cm="1">
        <f t="array" aca="1" ref="E831" ca="1">IF(Bold,A831,E830)</f>
        <v>--- Δημοτική Ενότητα Σταυρούπολης</v>
      </c>
      <c r="F831" t="str" cm="1">
        <f t="array" aca="1" ref="F831" ca="1">IF(Background_test=44,"True",IF(Bold_test,"True",""))</f>
        <v/>
      </c>
    </row>
    <row r="832" spans="1:6" x14ac:dyDescent="0.25">
      <c r="A832" s="9" t="s">
        <v>324</v>
      </c>
      <c r="B832" s="9" t="s">
        <v>325</v>
      </c>
      <c r="C832" s="10">
        <v>4</v>
      </c>
      <c r="D832" t="str" cm="1">
        <f t="array" aca="1" ref="D832" ca="1">IF(Background=44,A832,D831)</f>
        <v>Περιφερειακή Ενότητα Ξάνθης</v>
      </c>
      <c r="E832" t="str" cm="1">
        <f t="array" aca="1" ref="E832" ca="1">IF(Bold,A832,E831)</f>
        <v>--- Δημοτική Ενότητα Σταυρούπολης</v>
      </c>
      <c r="F832" t="str" cm="1">
        <f t="array" aca="1" ref="F832" ca="1">IF(Background_test=44,"True",IF(Bold_test,"True",""))</f>
        <v/>
      </c>
    </row>
    <row r="833" spans="1:6" x14ac:dyDescent="0.25">
      <c r="A833" s="9" t="s">
        <v>1575</v>
      </c>
      <c r="B833" s="9" t="s">
        <v>1576</v>
      </c>
      <c r="C833" s="10" t="s">
        <v>405</v>
      </c>
      <c r="D833" t="str" cm="1">
        <f t="array" aca="1" ref="D833" ca="1">IF(Background=44,A833,D832)</f>
        <v>Περιφερειακή Ενότητα Ξάνθης</v>
      </c>
      <c r="E833" t="str" cm="1">
        <f t="array" aca="1" ref="E833" ca="1">IF(Bold,A833,E832)</f>
        <v>--- Δημοτική Ενότητα Σταυρούπολης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1577</v>
      </c>
      <c r="B834" s="9" t="s">
        <v>1578</v>
      </c>
      <c r="C834" s="10">
        <v>14</v>
      </c>
      <c r="D834" t="str" cm="1">
        <f t="array" aca="1" ref="D834" ca="1">IF(Background=44,A834,D833)</f>
        <v>Περιφερειακή Ενότητα Ξάνθης</v>
      </c>
      <c r="E834" t="str" cm="1">
        <f t="array" aca="1" ref="E834" ca="1">IF(Bold,A834,E833)</f>
        <v>--- Δημοτική Ενότητα Σταυρούπολης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1579</v>
      </c>
      <c r="B835" s="9" t="s">
        <v>1580</v>
      </c>
      <c r="C835" s="10">
        <v>46</v>
      </c>
      <c r="D835" t="str" cm="1">
        <f t="array" aca="1" ref="D835" ca="1">IF(Background=44,A835,D834)</f>
        <v>Περιφερειακή Ενότητα Ξάνθης</v>
      </c>
      <c r="E835" t="str" cm="1">
        <f t="array" aca="1" ref="E835" ca="1">IF(Bold,A835,E834)</f>
        <v>--- Δημοτική Ενότητα Σταυρούπολης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1581</v>
      </c>
      <c r="B836" s="9" t="s">
        <v>1582</v>
      </c>
      <c r="C836" s="10">
        <v>54</v>
      </c>
      <c r="D836" t="str" cm="1">
        <f t="array" aca="1" ref="D836" ca="1">IF(Background=44,A836,D835)</f>
        <v>Περιφερειακή Ενότητα Ξάνθης</v>
      </c>
      <c r="E836" t="str" cm="1">
        <f t="array" aca="1" ref="E836" ca="1">IF(Bold,A836,E835)</f>
        <v>--- Δημοτική Ενότητα Σταυρούπολης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1583</v>
      </c>
      <c r="B837" s="9" t="s">
        <v>1584</v>
      </c>
      <c r="C837" s="10">
        <v>275</v>
      </c>
      <c r="D837" t="str" cm="1">
        <f t="array" aca="1" ref="D837" ca="1">IF(Background=44,A837,D836)</f>
        <v>Περιφερειακή Ενότητα Ξάνθης</v>
      </c>
      <c r="E837" t="str" cm="1">
        <f t="array" aca="1" ref="E837" ca="1">IF(Bold,A837,E836)</f>
        <v>--- Δημοτική Ενότητα Σταυρούπολης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1585</v>
      </c>
      <c r="B838" s="9" t="s">
        <v>1586</v>
      </c>
      <c r="C838" s="10">
        <v>20</v>
      </c>
      <c r="D838" t="str" cm="1">
        <f t="array" aca="1" ref="D838" ca="1">IF(Background=44,A838,D837)</f>
        <v>Περιφερειακή Ενότητα Ξάνθης</v>
      </c>
      <c r="E838" t="str" cm="1">
        <f t="array" aca="1" ref="E838" ca="1">IF(Bold,A838,E837)</f>
        <v>--- Δημοτική Ενότητα Σταυρούπολης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1587</v>
      </c>
      <c r="B839" s="9" t="s">
        <v>1588</v>
      </c>
      <c r="C839" s="10">
        <v>45</v>
      </c>
      <c r="D839" t="str" cm="1">
        <f t="array" aca="1" ref="D839" ca="1">IF(Background=44,A839,D838)</f>
        <v>Περιφερειακή Ενότητα Ξάνθης</v>
      </c>
      <c r="E839" t="str" cm="1">
        <f t="array" aca="1" ref="E839" ca="1">IF(Bold,A839,E838)</f>
        <v>--- Δημοτική Ενότητα Σταυρούπολης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1589</v>
      </c>
      <c r="B840" s="9" t="s">
        <v>1590</v>
      </c>
      <c r="C840" s="10">
        <v>1</v>
      </c>
      <c r="D840" t="str" cm="1">
        <f t="array" aca="1" ref="D840" ca="1">IF(Background=44,A840,D839)</f>
        <v>Περιφερειακή Ενότητα Ξάνθης</v>
      </c>
      <c r="E840" t="str" cm="1">
        <f t="array" aca="1" ref="E840" ca="1">IF(Bold,A840,E839)</f>
        <v>--- Δημοτική Ενότητα Σταυρούπολης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1591</v>
      </c>
      <c r="B841" s="9" t="s">
        <v>1592</v>
      </c>
      <c r="C841" s="10">
        <v>66</v>
      </c>
      <c r="D841" t="str" cm="1">
        <f t="array" aca="1" ref="D841" ca="1">IF(Background=44,A841,D840)</f>
        <v>Περιφερειακή Ενότητα Ξάνθης</v>
      </c>
      <c r="E841" t="str" cm="1">
        <f t="array" aca="1" ref="E841" ca="1">IF(Bold,A841,E840)</f>
        <v>--- Δημοτική Ενότητα Σταυρούπολης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866</v>
      </c>
      <c r="B842" s="9" t="s">
        <v>867</v>
      </c>
      <c r="C842" s="10">
        <v>178</v>
      </c>
      <c r="D842" t="str" cm="1">
        <f t="array" aca="1" ref="D842" ca="1">IF(Background=44,A842,D841)</f>
        <v>Περιφερειακή Ενότητα Ξάνθης</v>
      </c>
      <c r="E842" t="str" cm="1">
        <f t="array" aca="1" ref="E842" ca="1">IF(Bold,A842,E841)</f>
        <v>--- Δημοτική Ενότητα Σταυρούπολης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1593</v>
      </c>
      <c r="B843" s="9" t="s">
        <v>1594</v>
      </c>
      <c r="C843" s="10">
        <v>4</v>
      </c>
      <c r="D843" t="str" cm="1">
        <f t="array" aca="1" ref="D843" ca="1">IF(Background=44,A843,D842)</f>
        <v>Περιφερειακή Ενότητα Ξάνθης</v>
      </c>
      <c r="E843" t="str" cm="1">
        <f t="array" aca="1" ref="E843" ca="1">IF(Bold,A843,E842)</f>
        <v>--- Δημοτική Ενότητα Σταυρούπολης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1595</v>
      </c>
      <c r="B844" s="9" t="s">
        <v>1596</v>
      </c>
      <c r="C844" s="10">
        <v>83</v>
      </c>
      <c r="D844" t="str" cm="1">
        <f t="array" aca="1" ref="D844" ca="1">IF(Background=44,A844,D843)</f>
        <v>Περιφερειακή Ενότητα Ξάνθης</v>
      </c>
      <c r="E844" t="str" cm="1">
        <f t="array" aca="1" ref="E844" ca="1">IF(Bold,A844,E843)</f>
        <v>--- Δημοτική Ενότητα Σταυρούπολης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1597</v>
      </c>
      <c r="B845" s="9" t="s">
        <v>1598</v>
      </c>
      <c r="C845" s="10">
        <v>89</v>
      </c>
      <c r="D845" t="str" cm="1">
        <f t="array" aca="1" ref="D845" ca="1">IF(Background=44,A845,D844)</f>
        <v>Περιφερειακή Ενότητα Ξάνθης</v>
      </c>
      <c r="E845" t="str" cm="1">
        <f t="array" aca="1" ref="E845" ca="1">IF(Bold,A845,E844)</f>
        <v>--- Δημοτική Ενότητα Σταυρούπολης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1599</v>
      </c>
      <c r="B846" s="9" t="s">
        <v>1600</v>
      </c>
      <c r="C846" s="10">
        <v>524</v>
      </c>
      <c r="D846" t="str" cm="1">
        <f t="array" aca="1" ref="D846" ca="1">IF(Background=44,A846,D845)</f>
        <v>Περιφερειακή Ενότητα Ξάνθης</v>
      </c>
      <c r="E846" t="str" cm="1">
        <f t="array" aca="1" ref="E846" ca="1">IF(Bold,A846,E845)</f>
        <v>--- Δημοτική Ενότητα Σταυρούπολης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1601</v>
      </c>
      <c r="B847" s="9" t="s">
        <v>1602</v>
      </c>
      <c r="C847" s="10">
        <v>47</v>
      </c>
      <c r="D847" t="str" cm="1">
        <f t="array" aca="1" ref="D847" ca="1">IF(Background=44,A847,D846)</f>
        <v>Περιφερειακή Ενότητα Ξάνθης</v>
      </c>
      <c r="E847" t="str" cm="1">
        <f t="array" aca="1" ref="E847" ca="1">IF(Bold,A847,E846)</f>
        <v>--- Δημοτική Ενότητα Σταυρούπολης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1603</v>
      </c>
      <c r="B848" s="9" t="s">
        <v>1604</v>
      </c>
      <c r="C848" s="10">
        <v>27</v>
      </c>
      <c r="D848" t="str" cm="1">
        <f t="array" aca="1" ref="D848" ca="1">IF(Background=44,A848,D847)</f>
        <v>Περιφερειακή Ενότητα Ξάνθης</v>
      </c>
      <c r="E848" t="str" cm="1">
        <f t="array" aca="1" ref="E848" ca="1">IF(Bold,A848,E847)</f>
        <v>--- Δημοτική Ενότητα Σταυρούπολης</v>
      </c>
      <c r="F848" t="str" cm="1">
        <f t="array" aca="1" ref="F848" ca="1">IF(Background_test=44,"True",IF(Bold_test,"True",""))</f>
        <v/>
      </c>
    </row>
    <row r="849" spans="1:6" x14ac:dyDescent="0.25">
      <c r="A849" s="5" t="s">
        <v>1605</v>
      </c>
      <c r="B849" s="5" t="s">
        <v>1606</v>
      </c>
      <c r="C849" s="6">
        <v>11432</v>
      </c>
      <c r="D849" t="str" cm="1">
        <f t="array" aca="1" ref="D849" ca="1">IF(Background=44,A849,D848)</f>
        <v>Περιφερειακή Ενότητα Ξάνθης</v>
      </c>
      <c r="E849" t="str" cm="1">
        <f t="array" aca="1" ref="E849" ca="1">IF(Bold,A849,E848)</f>
        <v>--------- Δήμος Τοπείρου</v>
      </c>
      <c r="F849" t="str" cm="1">
        <f t="array" aca="1" ref="F849" ca="1">IF(Background_test=44,"True",IF(Bold_test,"True",""))</f>
        <v>True</v>
      </c>
    </row>
    <row r="850" spans="1:6" x14ac:dyDescent="0.25">
      <c r="A850" s="9" t="s">
        <v>1607</v>
      </c>
      <c r="B850" s="9" t="s">
        <v>1608</v>
      </c>
      <c r="C850" s="10">
        <v>1069</v>
      </c>
      <c r="D850" t="str" cm="1">
        <f t="array" aca="1" ref="D850" ca="1">IF(Background=44,A850,D849)</f>
        <v>Περιφερειακή Ενότητα Ξάνθης</v>
      </c>
      <c r="E850" t="str" cm="1">
        <f t="array" aca="1" ref="E850" ca="1">IF(Bold,A850,E849)</f>
        <v>--------- Δήμος Τοπείρου</v>
      </c>
      <c r="F850" t="str" cm="1">
        <f t="array" aca="1" ref="F850" ca="1">IF(Background_test=44,"True",IF(Bold_test,"True",""))</f>
        <v/>
      </c>
    </row>
    <row r="851" spans="1:6" x14ac:dyDescent="0.25">
      <c r="A851" s="9" t="s">
        <v>400</v>
      </c>
      <c r="B851" s="9" t="s">
        <v>401</v>
      </c>
      <c r="C851" s="10">
        <v>237</v>
      </c>
      <c r="D851" t="str" cm="1">
        <f t="array" aca="1" ref="D851" ca="1">IF(Background=44,A851,D850)</f>
        <v>Περιφερειακή Ενότητα Ξάνθης</v>
      </c>
      <c r="E851" t="str" cm="1">
        <f t="array" aca="1" ref="E851" ca="1">IF(Bold,A851,E850)</f>
        <v>--------- Δήμος Τοπείρου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1609</v>
      </c>
      <c r="B852" s="9" t="s">
        <v>1610</v>
      </c>
      <c r="C852" s="10">
        <v>130</v>
      </c>
      <c r="D852" t="str" cm="1">
        <f t="array" aca="1" ref="D852" ca="1">IF(Background=44,A852,D851)</f>
        <v>Περιφερειακή Ενότητα Ξάνθης</v>
      </c>
      <c r="E852" t="str" cm="1">
        <f t="array" aca="1" ref="E852" ca="1">IF(Bold,A852,E851)</f>
        <v>--------- Δήμος Τοπείρου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1611</v>
      </c>
      <c r="B853" s="9" t="s">
        <v>1612</v>
      </c>
      <c r="C853" s="10">
        <v>113</v>
      </c>
      <c r="D853" t="str" cm="1">
        <f t="array" aca="1" ref="D853" ca="1">IF(Background=44,A853,D852)</f>
        <v>Περιφερειακή Ενότητα Ξάνθης</v>
      </c>
      <c r="E853" t="str" cm="1">
        <f t="array" aca="1" ref="E853" ca="1">IF(Bold,A853,E852)</f>
        <v>--------- Δήμος Τοπείρου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1613</v>
      </c>
      <c r="B854" s="9" t="s">
        <v>1614</v>
      </c>
      <c r="C854" s="10">
        <v>184</v>
      </c>
      <c r="D854" t="str" cm="1">
        <f t="array" aca="1" ref="D854" ca="1">IF(Background=44,A854,D853)</f>
        <v>Περιφερειακή Ενότητα Ξάνθης</v>
      </c>
      <c r="E854" t="str" cm="1">
        <f t="array" aca="1" ref="E854" ca="1">IF(Bold,A854,E853)</f>
        <v>--------- Δήμος Τοπείρου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1615</v>
      </c>
      <c r="B855" s="9" t="s">
        <v>1616</v>
      </c>
      <c r="C855" s="10">
        <v>117</v>
      </c>
      <c r="D855" t="str" cm="1">
        <f t="array" aca="1" ref="D855" ca="1">IF(Background=44,A855,D854)</f>
        <v>Περιφερειακή Ενότητα Ξάνθης</v>
      </c>
      <c r="E855" t="str" cm="1">
        <f t="array" aca="1" ref="E855" ca="1">IF(Bold,A855,E854)</f>
        <v>--------- Δήμος Τοπείρου</v>
      </c>
      <c r="F855" t="str" cm="1">
        <f t="array" aca="1" ref="F855" ca="1">IF(Background_test=44,"True",IF(Bold_test,"True",""))</f>
        <v/>
      </c>
    </row>
    <row r="856" spans="1:6" x14ac:dyDescent="0.25">
      <c r="A856" s="9" t="s">
        <v>1617</v>
      </c>
      <c r="B856" s="9" t="s">
        <v>1618</v>
      </c>
      <c r="C856" s="10">
        <v>43</v>
      </c>
      <c r="D856" t="str" cm="1">
        <f t="array" aca="1" ref="D856" ca="1">IF(Background=44,A856,D855)</f>
        <v>Περιφερειακή Ενότητα Ξάνθης</v>
      </c>
      <c r="E856" t="str" cm="1">
        <f t="array" aca="1" ref="E856" ca="1">IF(Bold,A856,E855)</f>
        <v>--------- Δήμος Τοπείρου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1619</v>
      </c>
      <c r="B857" s="9" t="s">
        <v>1620</v>
      </c>
      <c r="C857" s="10">
        <v>736</v>
      </c>
      <c r="D857" t="str" cm="1">
        <f t="array" aca="1" ref="D857" ca="1">IF(Background=44,A857,D856)</f>
        <v>Περιφερειακή Ενότητα Ξάνθης</v>
      </c>
      <c r="E857" t="str" cm="1">
        <f t="array" aca="1" ref="E857" ca="1">IF(Bold,A857,E856)</f>
        <v>--------- Δήμος Τοπείρου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510</v>
      </c>
      <c r="B858" s="9" t="s">
        <v>511</v>
      </c>
      <c r="C858" s="10">
        <v>88</v>
      </c>
      <c r="D858" t="str" cm="1">
        <f t="array" aca="1" ref="D858" ca="1">IF(Background=44,A858,D857)</f>
        <v>Περιφερειακή Ενότητα Ξάνθης</v>
      </c>
      <c r="E858" t="str" cm="1">
        <f t="array" aca="1" ref="E858" ca="1">IF(Bold,A858,E857)</f>
        <v>--------- Δήμος Τοπείρου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1621</v>
      </c>
      <c r="B859" s="9" t="s">
        <v>1622</v>
      </c>
      <c r="C859" s="10">
        <v>916</v>
      </c>
      <c r="D859" t="str" cm="1">
        <f t="array" aca="1" ref="D859" ca="1">IF(Background=44,A859,D858)</f>
        <v>Περιφερειακή Ενότητα Ξάνθης</v>
      </c>
      <c r="E859" t="str" cm="1">
        <f t="array" aca="1" ref="E859" ca="1">IF(Bold,A859,E858)</f>
        <v>--------- Δήμος Τοπείρου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1623</v>
      </c>
      <c r="B860" s="9" t="s">
        <v>1624</v>
      </c>
      <c r="C860" s="10">
        <v>1402</v>
      </c>
      <c r="D860" t="str" cm="1">
        <f t="array" aca="1" ref="D860" ca="1">IF(Background=44,A860,D859)</f>
        <v>Περιφερειακή Ενότητα Ξάνθης</v>
      </c>
      <c r="E860" t="str" cm="1">
        <f t="array" aca="1" ref="E860" ca="1">IF(Bold,A860,E859)</f>
        <v>--------- Δήμος Τοπείρου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1625</v>
      </c>
      <c r="B861" s="9" t="s">
        <v>1626</v>
      </c>
      <c r="C861" s="10">
        <v>305</v>
      </c>
      <c r="D861" t="str" cm="1">
        <f t="array" aca="1" ref="D861" ca="1">IF(Background=44,A861,D860)</f>
        <v>Περιφερειακή Ενότητα Ξάνθης</v>
      </c>
      <c r="E861" t="str" cm="1">
        <f t="array" aca="1" ref="E861" ca="1">IF(Bold,A861,E860)</f>
        <v>--------- Δήμος Τοπείρου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1627</v>
      </c>
      <c r="B862" s="9" t="s">
        <v>1628</v>
      </c>
      <c r="C862" s="10">
        <v>52</v>
      </c>
      <c r="D862" t="str" cm="1">
        <f t="array" aca="1" ref="D862" ca="1">IF(Background=44,A862,D861)</f>
        <v>Περιφερειακή Ενότητα Ξάνθης</v>
      </c>
      <c r="E862" t="str" cm="1">
        <f t="array" aca="1" ref="E862" ca="1">IF(Bold,A862,E861)</f>
        <v>--------- Δήμος Τοπείρου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1629</v>
      </c>
      <c r="B863" s="9" t="s">
        <v>1630</v>
      </c>
      <c r="C863" s="10">
        <v>70</v>
      </c>
      <c r="D863" t="str" cm="1">
        <f t="array" aca="1" ref="D863" ca="1">IF(Background=44,A863,D862)</f>
        <v>Περιφερειακή Ενότητα Ξάνθης</v>
      </c>
      <c r="E863" t="str" cm="1">
        <f t="array" aca="1" ref="E863" ca="1">IF(Bold,A863,E862)</f>
        <v>--------- Δήμος Τοπείρου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1631</v>
      </c>
      <c r="B864" s="9" t="s">
        <v>1632</v>
      </c>
      <c r="C864" s="10">
        <v>385</v>
      </c>
      <c r="D864" t="str" cm="1">
        <f t="array" aca="1" ref="D864" ca="1">IF(Background=44,A864,D863)</f>
        <v>Περιφερειακή Ενότητα Ξάνθης</v>
      </c>
      <c r="E864" t="str" cm="1">
        <f t="array" aca="1" ref="E864" ca="1">IF(Bold,A864,E863)</f>
        <v>--------- Δήμος Τοπείρου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1633</v>
      </c>
      <c r="B865" s="9" t="s">
        <v>1634</v>
      </c>
      <c r="C865" s="10">
        <v>858</v>
      </c>
      <c r="D865" t="str" cm="1">
        <f t="array" aca="1" ref="D865" ca="1">IF(Background=44,A865,D864)</f>
        <v>Περιφερειακή Ενότητα Ξάνθης</v>
      </c>
      <c r="E865" t="str" cm="1">
        <f t="array" aca="1" ref="E865" ca="1">IF(Bold,A865,E864)</f>
        <v>--------- Δήμος Τοπείρου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1635</v>
      </c>
      <c r="B866" s="9" t="s">
        <v>1636</v>
      </c>
      <c r="C866" s="10">
        <v>200</v>
      </c>
      <c r="D866" t="str" cm="1">
        <f t="array" aca="1" ref="D866" ca="1">IF(Background=44,A866,D865)</f>
        <v>Περιφερειακή Ενότητα Ξάνθης</v>
      </c>
      <c r="E866" t="str" cm="1">
        <f t="array" aca="1" ref="E866" ca="1">IF(Bold,A866,E865)</f>
        <v>--------- Δήμος Τοπείρου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1637</v>
      </c>
      <c r="B867" s="9" t="s">
        <v>1638</v>
      </c>
      <c r="C867" s="10">
        <v>633</v>
      </c>
      <c r="D867" t="str" cm="1">
        <f t="array" aca="1" ref="D867" ca="1">IF(Background=44,A867,D866)</f>
        <v>Περιφερειακή Ενότητα Ξάνθης</v>
      </c>
      <c r="E867" t="str" cm="1">
        <f t="array" aca="1" ref="E867" ca="1">IF(Bold,A867,E866)</f>
        <v>--------- Δήμος Τοπείρου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1639</v>
      </c>
      <c r="B868" s="9" t="s">
        <v>1640</v>
      </c>
      <c r="C868" s="10">
        <v>294</v>
      </c>
      <c r="D868" t="str" cm="1">
        <f t="array" aca="1" ref="D868" ca="1">IF(Background=44,A868,D867)</f>
        <v>Περιφερειακή Ενότητα Ξάνθης</v>
      </c>
      <c r="E868" t="str" cm="1">
        <f t="array" aca="1" ref="E868" ca="1">IF(Bold,A868,E867)</f>
        <v>--------- Δήμος Τοπείρου</v>
      </c>
      <c r="F868" t="str" cm="1">
        <f t="array" aca="1" ref="F868" ca="1">IF(Background_test=44,"True",IF(Bold_test,"True",""))</f>
        <v/>
      </c>
    </row>
    <row r="869" spans="1:6" x14ac:dyDescent="0.25">
      <c r="A869" s="9" t="s">
        <v>1297</v>
      </c>
      <c r="B869" s="9" t="s">
        <v>1298</v>
      </c>
      <c r="C869" s="10">
        <v>348</v>
      </c>
      <c r="D869" t="str" cm="1">
        <f t="array" aca="1" ref="D869" ca="1">IF(Background=44,A869,D868)</f>
        <v>Περιφερειακή Ενότητα Ξάνθης</v>
      </c>
      <c r="E869" t="str" cm="1">
        <f t="array" aca="1" ref="E869" ca="1">IF(Bold,A869,E868)</f>
        <v>--------- Δήμος Τοπείρου</v>
      </c>
      <c r="F869" t="str" cm="1">
        <f t="array" aca="1" ref="F869" ca="1">IF(Background_test=44,"True",IF(Bold_test,"True",""))</f>
        <v/>
      </c>
    </row>
    <row r="870" spans="1:6" x14ac:dyDescent="0.25">
      <c r="A870" s="9" t="s">
        <v>1641</v>
      </c>
      <c r="B870" s="9" t="s">
        <v>1642</v>
      </c>
      <c r="C870" s="10">
        <v>61</v>
      </c>
      <c r="D870" t="str" cm="1">
        <f t="array" aca="1" ref="D870" ca="1">IF(Background=44,A870,D869)</f>
        <v>Περιφερειακή Ενότητα Ξάνθης</v>
      </c>
      <c r="E870" t="str" cm="1">
        <f t="array" aca="1" ref="E870" ca="1">IF(Bold,A870,E869)</f>
        <v>--------- Δήμος Τοπείρου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462</v>
      </c>
      <c r="B871" s="9" t="s">
        <v>463</v>
      </c>
      <c r="C871" s="10">
        <v>264</v>
      </c>
      <c r="D871" t="str" cm="1">
        <f t="array" aca="1" ref="D871" ca="1">IF(Background=44,A871,D870)</f>
        <v>Περιφερειακή Ενότητα Ξάνθης</v>
      </c>
      <c r="E871" t="str" cm="1">
        <f t="array" aca="1" ref="E871" ca="1">IF(Bold,A871,E870)</f>
        <v>--------- Δήμος Τοπείρου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1643</v>
      </c>
      <c r="B872" s="9" t="s">
        <v>1644</v>
      </c>
      <c r="C872" s="10">
        <v>173</v>
      </c>
      <c r="D872" t="str" cm="1">
        <f t="array" aca="1" ref="D872" ca="1">IF(Background=44,A872,D871)</f>
        <v>Περιφερειακή Ενότητα Ξάνθης</v>
      </c>
      <c r="E872" t="str" cm="1">
        <f t="array" aca="1" ref="E872" ca="1">IF(Bold,A872,E871)</f>
        <v>--------- Δήμος Τοπείρου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1645</v>
      </c>
      <c r="B873" s="9" t="s">
        <v>1646</v>
      </c>
      <c r="C873" s="10">
        <v>865</v>
      </c>
      <c r="D873" t="str" cm="1">
        <f t="array" aca="1" ref="D873" ca="1">IF(Background=44,A873,D872)</f>
        <v>Περιφερειακή Ενότητα Ξάνθης</v>
      </c>
      <c r="E873" t="str" cm="1">
        <f t="array" aca="1" ref="E873" ca="1">IF(Bold,A873,E872)</f>
        <v>--------- Δήμος Τοπείρου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1647</v>
      </c>
      <c r="B874" s="9" t="s">
        <v>1648</v>
      </c>
      <c r="C874" s="10">
        <v>330</v>
      </c>
      <c r="D874" t="str" cm="1">
        <f t="array" aca="1" ref="D874" ca="1">IF(Background=44,A874,D873)</f>
        <v>Περιφερειακή Ενότητα Ξάνθης</v>
      </c>
      <c r="E874" t="str" cm="1">
        <f t="array" aca="1" ref="E874" ca="1">IF(Bold,A874,E873)</f>
        <v>--------- Δήμος Τοπείρου</v>
      </c>
      <c r="F874" t="str" cm="1">
        <f t="array" aca="1" ref="F874" ca="1">IF(Background_test=44,"True",IF(Bold_test,"True",""))</f>
        <v/>
      </c>
    </row>
    <row r="875" spans="1:6" x14ac:dyDescent="0.25">
      <c r="A875" s="9" t="s">
        <v>1649</v>
      </c>
      <c r="B875" s="9" t="s">
        <v>1650</v>
      </c>
      <c r="C875" s="10">
        <v>315</v>
      </c>
      <c r="D875" t="str" cm="1">
        <f t="array" aca="1" ref="D875" ca="1">IF(Background=44,A875,D874)</f>
        <v>Περιφερειακή Ενότητα Ξάνθης</v>
      </c>
      <c r="E875" t="str" cm="1">
        <f t="array" aca="1" ref="E875" ca="1">IF(Bold,A875,E874)</f>
        <v>--------- Δήμος Τοπείρου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1651</v>
      </c>
      <c r="B876" s="9" t="s">
        <v>1652</v>
      </c>
      <c r="C876" s="10">
        <v>291</v>
      </c>
      <c r="D876" t="str" cm="1">
        <f t="array" aca="1" ref="D876" ca="1">IF(Background=44,A876,D875)</f>
        <v>Περιφερειακή Ενότητα Ξάνθης</v>
      </c>
      <c r="E876" t="str" cm="1">
        <f t="array" aca="1" ref="E876" ca="1">IF(Bold,A876,E875)</f>
        <v>--------- Δήμος Τοπείρου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1653</v>
      </c>
      <c r="B877" s="9" t="s">
        <v>1654</v>
      </c>
      <c r="C877" s="10">
        <v>109</v>
      </c>
      <c r="D877" t="str" cm="1">
        <f t="array" aca="1" ref="D877" ca="1">IF(Background=44,A877,D876)</f>
        <v>Περιφερειακή Ενότητα Ξάνθης</v>
      </c>
      <c r="E877" t="str" cm="1">
        <f t="array" aca="1" ref="E877" ca="1">IF(Bold,A877,E876)</f>
        <v>--------- Δήμος Τοπείρου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1655</v>
      </c>
      <c r="B878" s="9" t="s">
        <v>1656</v>
      </c>
      <c r="C878" s="10">
        <v>44</v>
      </c>
      <c r="D878" t="str" cm="1">
        <f t="array" aca="1" ref="D878" ca="1">IF(Background=44,A878,D877)</f>
        <v>Περιφερειακή Ενότητα Ξάνθης</v>
      </c>
      <c r="E878" t="str" cm="1">
        <f t="array" aca="1" ref="E878" ca="1">IF(Bold,A878,E877)</f>
        <v>--------- Δήμος Τοπείρου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1657</v>
      </c>
      <c r="B879" s="9" t="s">
        <v>1658</v>
      </c>
      <c r="C879" s="10" t="s">
        <v>405</v>
      </c>
      <c r="D879" t="str" cm="1">
        <f t="array" aca="1" ref="D879" ca="1">IF(Background=44,A879,D878)</f>
        <v>Περιφερειακή Ενότητα Ξάνθης</v>
      </c>
      <c r="E879" t="str" cm="1">
        <f t="array" aca="1" ref="E879" ca="1">IF(Bold,A879,E878)</f>
        <v>--------- Δήμος Τοπείρου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1659</v>
      </c>
      <c r="B880" s="9" t="s">
        <v>1660</v>
      </c>
      <c r="C880" s="10">
        <v>27</v>
      </c>
      <c r="D880" t="str" cm="1">
        <f t="array" aca="1" ref="D880" ca="1">IF(Background=44,A880,D879)</f>
        <v>Περιφερειακή Ενότητα Ξάνθης</v>
      </c>
      <c r="E880" t="str" cm="1">
        <f t="array" aca="1" ref="E880" ca="1">IF(Bold,A880,E879)</f>
        <v>--------- Δήμος Τοπείρου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1661</v>
      </c>
      <c r="B881" s="9" t="s">
        <v>1662</v>
      </c>
      <c r="C881" s="10">
        <v>773</v>
      </c>
      <c r="D881" t="str" cm="1">
        <f t="array" aca="1" ref="D881" ca="1">IF(Background=44,A881,D880)</f>
        <v>Περιφερειακή Ενότητα Ξάνθης</v>
      </c>
      <c r="E881" t="str" cm="1">
        <f t="array" aca="1" ref="E881" ca="1">IF(Bold,A881,E880)</f>
        <v>--------- Δήμος Τοπείρου</v>
      </c>
      <c r="F881" t="str" cm="1">
        <f t="array" aca="1" ref="F881" ca="1">IF(Background_test=44,"True",IF(Bold_test,"True",""))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562E-6F8E-439A-BFF9-F3B620439358}">
  <dimension ref="A1:F1226"/>
  <sheetViews>
    <sheetView topLeftCell="A2" workbookViewId="0">
      <selection activeCell="E28" sqref="E28"/>
    </sheetView>
  </sheetViews>
  <sheetFormatPr defaultRowHeight="15" x14ac:dyDescent="0.25"/>
  <sheetData>
    <row r="1" spans="1:6" x14ac:dyDescent="0.25">
      <c r="A1" s="1" t="s">
        <v>26409</v>
      </c>
      <c r="B1" s="1" t="s">
        <v>26410</v>
      </c>
      <c r="C1" s="2">
        <v>1885587</v>
      </c>
    </row>
    <row r="2" spans="1:6" x14ac:dyDescent="0.25">
      <c r="A2" s="3" t="s">
        <v>26411</v>
      </c>
      <c r="B2" s="3" t="s">
        <v>26412</v>
      </c>
      <c r="C2" s="4">
        <v>1107998</v>
      </c>
      <c r="D2" t="str" cm="1">
        <f t="array" aca="1" ref="D2" ca="1">IF(Background=44,A2,D1)</f>
        <v>Περιφερειακή Ενότητα Θεσσαλονίκης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26413</v>
      </c>
      <c r="B3" s="5" t="s">
        <v>26414</v>
      </c>
      <c r="C3" s="6">
        <v>52013</v>
      </c>
      <c r="D3" t="str" cm="1">
        <f t="array" aca="1" ref="D3" ca="1">IF(Background=44,A3,D2)</f>
        <v>Περιφερειακή Ενότητα Θεσσαλονίκης</v>
      </c>
      <c r="E3" t="str" cm="1">
        <f t="array" aca="1" ref="E3" ca="1">IF(Bold,A3,E2)</f>
        <v>--------- Δήμος Αμπελοκήπων - Μενεμένης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26415</v>
      </c>
      <c r="B4" s="7" t="s">
        <v>26416</v>
      </c>
      <c r="C4" s="8">
        <v>36974</v>
      </c>
      <c r="D4" t="str" cm="1">
        <f t="array" aca="1" ref="D4" ca="1">IF(Background=44,A4,D3)</f>
        <v>Περιφερειακή Ενότητα Θεσσαλονίκης</v>
      </c>
      <c r="E4" t="str" cm="1">
        <f t="array" aca="1" ref="E4" ca="1">IF(Bold,A4,E3)</f>
        <v>--- Δημοτική Ενότητα Αμπελοκήπων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8150</v>
      </c>
      <c r="B5" s="9" t="s">
        <v>8151</v>
      </c>
      <c r="C5" s="10">
        <v>36974</v>
      </c>
      <c r="D5" t="str" cm="1">
        <f t="array" aca="1" ref="D5" ca="1">IF(Background=44,A5,D4)</f>
        <v>Περιφερειακή Ενότητα Θεσσαλονίκης</v>
      </c>
      <c r="E5" t="str" cm="1">
        <f t="array" aca="1" ref="E5" ca="1">IF(Bold,A5,E4)</f>
        <v>--- Δημοτική Ενότητα Αμπελοκήπων</v>
      </c>
      <c r="F5" t="str" cm="1">
        <f t="array" aca="1" ref="F5" ca="1">IF(Background_test=44,"True",IF(Bold_test,"True",""))</f>
        <v/>
      </c>
    </row>
    <row r="6" spans="1:6" x14ac:dyDescent="0.25">
      <c r="A6" s="7" t="s">
        <v>26417</v>
      </c>
      <c r="B6" s="7" t="s">
        <v>26418</v>
      </c>
      <c r="C6" s="8">
        <v>15039</v>
      </c>
      <c r="D6" t="str" cm="1">
        <f t="array" aca="1" ref="D6" ca="1">IF(Background=44,A6,D5)</f>
        <v>Περιφερειακή Ενότητα Θεσσαλονίκης</v>
      </c>
      <c r="E6" t="str" cm="1">
        <f t="array" aca="1" ref="E6" ca="1">IF(Bold,A6,E5)</f>
        <v>--- Δημοτική Ενότητα Μενεμένης</v>
      </c>
      <c r="F6" t="str" cm="1">
        <f t="array" aca="1" ref="F6" ca="1">IF(Background_test=44,"True",IF(Bold_test,"True",""))</f>
        <v>True</v>
      </c>
    </row>
    <row r="7" spans="1:6" x14ac:dyDescent="0.25">
      <c r="A7" s="9" t="s">
        <v>26419</v>
      </c>
      <c r="B7" s="9" t="s">
        <v>26420</v>
      </c>
      <c r="C7" s="10">
        <v>15039</v>
      </c>
      <c r="D7" t="str" cm="1">
        <f t="array" aca="1" ref="D7" ca="1">IF(Background=44,A7,D6)</f>
        <v>Περιφερειακή Ενότητα Θεσσαλονίκης</v>
      </c>
      <c r="E7" t="str" cm="1">
        <f t="array" aca="1" ref="E7" ca="1">IF(Bold,A7,E6)</f>
        <v>--- Δημοτική Ενότητα Μενεμένης</v>
      </c>
      <c r="F7" t="str" cm="1">
        <f t="array" aca="1" ref="F7" ca="1">IF(Background_test=44,"True",IF(Bold_test,"True",""))</f>
        <v/>
      </c>
    </row>
    <row r="8" spans="1:6" x14ac:dyDescent="0.25">
      <c r="A8" s="5" t="s">
        <v>26421</v>
      </c>
      <c r="B8" s="5" t="s">
        <v>26422</v>
      </c>
      <c r="C8" s="6">
        <v>23652</v>
      </c>
      <c r="D8" t="str" cm="1">
        <f t="array" aca="1" ref="D8" ca="1">IF(Background=44,A8,D7)</f>
        <v>Περιφερειακή Ενότητα Θεσσαλονίκης</v>
      </c>
      <c r="E8" t="str" cm="1">
        <f t="array" aca="1" ref="E8" ca="1">IF(Bold,A8,E7)</f>
        <v>--------- Δήμος Βόλβης</v>
      </c>
      <c r="F8" t="str" cm="1">
        <f t="array" aca="1" ref="F8" ca="1">IF(Background_test=44,"True",IF(Bold_test,"True",""))</f>
        <v>True</v>
      </c>
    </row>
    <row r="9" spans="1:6" x14ac:dyDescent="0.25">
      <c r="A9" s="7" t="s">
        <v>7503</v>
      </c>
      <c r="B9" s="7" t="s">
        <v>7504</v>
      </c>
      <c r="C9" s="8">
        <v>5794</v>
      </c>
      <c r="D9" t="str" cm="1">
        <f t="array" aca="1" ref="D9" ca="1">IF(Background=44,A9,D8)</f>
        <v>Περιφερειακή Ενότητα Θεσσαλονίκης</v>
      </c>
      <c r="E9" t="str" cm="1">
        <f t="array" aca="1" ref="E9" ca="1">IF(Bold,A9,E8)</f>
        <v>--- Δημοτική Ενότητα Αγίου Γεωργίου</v>
      </c>
      <c r="F9" t="str" cm="1">
        <f t="array" aca="1" ref="F9" ca="1">IF(Background_test=44,"True",IF(Bold_test,"True",""))</f>
        <v>True</v>
      </c>
    </row>
    <row r="10" spans="1:6" x14ac:dyDescent="0.25">
      <c r="A10" s="9" t="s">
        <v>26423</v>
      </c>
      <c r="B10" s="9" t="s">
        <v>26424</v>
      </c>
      <c r="C10" s="10">
        <v>2899</v>
      </c>
      <c r="D10" t="str" cm="1">
        <f t="array" aca="1" ref="D10" ca="1">IF(Background=44,A10,D9)</f>
        <v>Περιφερειακή Ενότητα Θεσσαλονίκης</v>
      </c>
      <c r="E10" t="str" cm="1">
        <f t="array" aca="1" ref="E10" ca="1">IF(Bold,A10,E9)</f>
        <v>--- Δημοτική Ενότητα Αγίου Γεωργίου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26425</v>
      </c>
      <c r="B11" s="9" t="s">
        <v>26426</v>
      </c>
      <c r="C11" s="10">
        <v>274</v>
      </c>
      <c r="D11" t="str" cm="1">
        <f t="array" aca="1" ref="D11" ca="1">IF(Background=44,A11,D10)</f>
        <v>Περιφερειακή Ενότητα Θεσσαλονίκης</v>
      </c>
      <c r="E11" t="str" cm="1">
        <f t="array" aca="1" ref="E11" ca="1">IF(Bold,A11,E10)</f>
        <v>--- Δημοτική Ενότητα Αγίου Γεωργίου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26427</v>
      </c>
      <c r="B12" s="9" t="s">
        <v>26428</v>
      </c>
      <c r="C12" s="10">
        <v>2577</v>
      </c>
      <c r="D12" t="str" cm="1">
        <f t="array" aca="1" ref="D12" ca="1">IF(Background=44,A12,D11)</f>
        <v>Περιφερειακή Ενότητα Θεσσαλονίκης</v>
      </c>
      <c r="E12" t="str" cm="1">
        <f t="array" aca="1" ref="E12" ca="1">IF(Bold,A12,E11)</f>
        <v>--- Δημοτική Ενότητα Αγίου Γεωργίου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554</v>
      </c>
      <c r="B13" s="9" t="s">
        <v>555</v>
      </c>
      <c r="C13" s="10">
        <v>44</v>
      </c>
      <c r="D13" t="str" cm="1">
        <f t="array" aca="1" ref="D13" ca="1">IF(Background=44,A13,D12)</f>
        <v>Περιφερειακή Ενότητα Θεσσαλονίκης</v>
      </c>
      <c r="E13" t="str" cm="1">
        <f t="array" aca="1" ref="E13" ca="1">IF(Bold,A13,E12)</f>
        <v>--- Δημοτική Ενότητα Αγίου Γεωργίου</v>
      </c>
      <c r="F13" t="str" cm="1">
        <f t="array" aca="1" ref="F13" ca="1">IF(Background_test=44,"True",IF(Bold_test,"True",""))</f>
        <v/>
      </c>
    </row>
    <row r="14" spans="1:6" x14ac:dyDescent="0.25">
      <c r="A14" s="7" t="s">
        <v>26429</v>
      </c>
      <c r="B14" s="7" t="s">
        <v>26430</v>
      </c>
      <c r="C14" s="8">
        <v>3876</v>
      </c>
      <c r="D14" t="str" cm="1">
        <f t="array" aca="1" ref="D14" ca="1">IF(Background=44,A14,D13)</f>
        <v>Περιφερειακή Ενότητα Θεσσαλονίκης</v>
      </c>
      <c r="E14" t="str" cm="1">
        <f t="array" aca="1" ref="E14" ca="1">IF(Bold,A14,E13)</f>
        <v>--- Δημοτική Ενότητα Απολλωνίας</v>
      </c>
      <c r="F14" t="str" cm="1">
        <f t="array" aca="1" ref="F14" ca="1">IF(Background_test=44,"True",IF(Bold_test,"True",""))</f>
        <v>True</v>
      </c>
    </row>
    <row r="15" spans="1:6" x14ac:dyDescent="0.25">
      <c r="A15" s="9" t="s">
        <v>26431</v>
      </c>
      <c r="B15" s="9" t="s">
        <v>26432</v>
      </c>
      <c r="C15" s="10">
        <v>54</v>
      </c>
      <c r="D15" t="str" cm="1">
        <f t="array" aca="1" ref="D15" ca="1">IF(Background=44,A15,D14)</f>
        <v>Περιφερειακή Ενότητα Θεσσαλονίκης</v>
      </c>
      <c r="E15" t="str" cm="1">
        <f t="array" aca="1" ref="E15" ca="1">IF(Bold,A15,E14)</f>
        <v>--- Δημοτική Ενότητα Απολλωνίας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26433</v>
      </c>
      <c r="B16" s="9" t="s">
        <v>26434</v>
      </c>
      <c r="C16" s="10">
        <v>417</v>
      </c>
      <c r="D16" t="str" cm="1">
        <f t="array" aca="1" ref="D16" ca="1">IF(Background=44,A16,D15)</f>
        <v>Περιφερειακή Ενότητα Θεσσαλονίκης</v>
      </c>
      <c r="E16" t="str" cm="1">
        <f t="array" aca="1" ref="E16" ca="1">IF(Bold,A16,E15)</f>
        <v>--- Δημοτική Ενότητα Απολλωνίας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26435</v>
      </c>
      <c r="B17" s="9" t="s">
        <v>26436</v>
      </c>
      <c r="C17" s="10">
        <v>17</v>
      </c>
      <c r="D17" t="str" cm="1">
        <f t="array" aca="1" ref="D17" ca="1">IF(Background=44,A17,D16)</f>
        <v>Περιφερειακή Ενότητα Θεσσαλονίκης</v>
      </c>
      <c r="E17" t="str" cm="1">
        <f t="array" aca="1" ref="E17" ca="1">IF(Bold,A17,E16)</f>
        <v>--- Δημοτική Ενότητα Απολλωνίας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26437</v>
      </c>
      <c r="B18" s="9" t="s">
        <v>26438</v>
      </c>
      <c r="C18" s="10">
        <v>1855</v>
      </c>
      <c r="D18" t="str" cm="1">
        <f t="array" aca="1" ref="D18" ca="1">IF(Background=44,A18,D17)</f>
        <v>Περιφερειακή Ενότητα Θεσσαλονίκης</v>
      </c>
      <c r="E18" t="str" cm="1">
        <f t="array" aca="1" ref="E18" ca="1">IF(Bold,A18,E17)</f>
        <v>--- Δημοτική Ενότητα Απολλωνίας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26439</v>
      </c>
      <c r="B19" s="9" t="s">
        <v>26440</v>
      </c>
      <c r="C19" s="10">
        <v>512</v>
      </c>
      <c r="D19" t="str" cm="1">
        <f t="array" aca="1" ref="D19" ca="1">IF(Background=44,A19,D18)</f>
        <v>Περιφερειακή Ενότητα Θεσσαλονίκης</v>
      </c>
      <c r="E19" t="str" cm="1">
        <f t="array" aca="1" ref="E19" ca="1">IF(Bold,A19,E18)</f>
        <v>--- Δημοτική Ενότητα Απολλωνίας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26441</v>
      </c>
      <c r="B20" s="9" t="s">
        <v>26442</v>
      </c>
      <c r="C20" s="10">
        <v>392</v>
      </c>
      <c r="D20" t="str" cm="1">
        <f t="array" aca="1" ref="D20" ca="1">IF(Background=44,A20,D19)</f>
        <v>Περιφερειακή Ενότητα Θεσσαλονίκης</v>
      </c>
      <c r="E20" t="str" cm="1">
        <f t="array" aca="1" ref="E20" ca="1">IF(Bold,A20,E19)</f>
        <v>--- Δημοτική Ενότητα Απολλωνίας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11056</v>
      </c>
      <c r="B21" s="9" t="s">
        <v>11057</v>
      </c>
      <c r="C21" s="10">
        <v>25</v>
      </c>
      <c r="D21" t="str" cm="1">
        <f t="array" aca="1" ref="D21" ca="1">IF(Background=44,A21,D20)</f>
        <v>Περιφερειακή Ενότητα Θεσσαλονίκης</v>
      </c>
      <c r="E21" t="str" cm="1">
        <f t="array" aca="1" ref="E21" ca="1">IF(Bold,A21,E20)</f>
        <v>--- Δημοτική Ενότητα Απολλωνίας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14985</v>
      </c>
      <c r="B22" s="9" t="s">
        <v>14986</v>
      </c>
      <c r="C22" s="10">
        <v>21</v>
      </c>
      <c r="D22" t="str" cm="1">
        <f t="array" aca="1" ref="D22" ca="1">IF(Background=44,A22,D21)</f>
        <v>Περιφερειακή Ενότητα Θεσσαλονίκης</v>
      </c>
      <c r="E22" t="str" cm="1">
        <f t="array" aca="1" ref="E22" ca="1">IF(Bold,A22,E21)</f>
        <v>--- Δημοτική Ενότητα Απολλωνίας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26443</v>
      </c>
      <c r="B23" s="9" t="s">
        <v>26444</v>
      </c>
      <c r="C23" s="10">
        <v>583</v>
      </c>
      <c r="D23" t="str" cm="1">
        <f t="array" aca="1" ref="D23" ca="1">IF(Background=44,A23,D22)</f>
        <v>Περιφερειακή Ενότητα Θεσσαλονίκης</v>
      </c>
      <c r="E23" t="str" cm="1">
        <f t="array" aca="1" ref="E23" ca="1">IF(Bold,A23,E22)</f>
        <v>--- Δημοτική Ενότητα Απολλωνίας</v>
      </c>
      <c r="F23" t="str" cm="1">
        <f t="array" aca="1" ref="F23" ca="1">IF(Background_test=44,"True",IF(Bold_test,"True",""))</f>
        <v/>
      </c>
    </row>
    <row r="24" spans="1:6" x14ac:dyDescent="0.25">
      <c r="A24" s="7" t="s">
        <v>26445</v>
      </c>
      <c r="B24" s="7" t="s">
        <v>26446</v>
      </c>
      <c r="C24" s="8">
        <v>2990</v>
      </c>
      <c r="D24" t="str" cm="1">
        <f t="array" aca="1" ref="D24" ca="1">IF(Background=44,A24,D23)</f>
        <v>Περιφερειακή Ενότητα Θεσσαλονίκης</v>
      </c>
      <c r="E24" t="str" cm="1">
        <f t="array" aca="1" ref="E24" ca="1">IF(Bold,A24,E23)</f>
        <v>--- Δημοτική Ενότητα Αρέθουσας</v>
      </c>
      <c r="F24" t="str" cm="1">
        <f t="array" aca="1" ref="F24" ca="1">IF(Background_test=44,"True",IF(Bold_test,"True",""))</f>
        <v>True</v>
      </c>
    </row>
    <row r="25" spans="1:6" x14ac:dyDescent="0.25">
      <c r="A25" s="9" t="s">
        <v>26447</v>
      </c>
      <c r="B25" s="9" t="s">
        <v>26448</v>
      </c>
      <c r="C25" s="10">
        <v>240</v>
      </c>
      <c r="D25" t="str" cm="1">
        <f t="array" aca="1" ref="D25" ca="1">IF(Background=44,A25,D24)</f>
        <v>Περιφερειακή Ενότητα Θεσσαλονίκης</v>
      </c>
      <c r="E25" t="str" cm="1">
        <f t="array" aca="1" ref="E25" ca="1">IF(Bold,A25,E24)</f>
        <v>--- Δημοτική Ενότητα Αρέθουσας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18762</v>
      </c>
      <c r="B26" s="9" t="s">
        <v>18763</v>
      </c>
      <c r="C26" s="10">
        <v>750</v>
      </c>
      <c r="D26" t="str" cm="1">
        <f t="array" aca="1" ref="D26" ca="1">IF(Background=44,A26,D25)</f>
        <v>Περιφερειακή Ενότητα Θεσσαλονίκης</v>
      </c>
      <c r="E26" t="str" cm="1">
        <f t="array" aca="1" ref="E26" ca="1">IF(Bold,A26,E25)</f>
        <v>--- Δημοτική Ενότητα Αρέθουσας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26449</v>
      </c>
      <c r="B27" s="9" t="s">
        <v>26450</v>
      </c>
      <c r="C27" s="10">
        <v>19</v>
      </c>
      <c r="D27" t="str" cm="1">
        <f t="array" aca="1" ref="D27" ca="1">IF(Background=44,A27,D26)</f>
        <v>Περιφερειακή Ενότητα Θεσσαλονίκης</v>
      </c>
      <c r="E27" t="str" cm="1">
        <f t="array" aca="1" ref="E27" ca="1">IF(Bold,A27,E26)</f>
        <v>--- Δημοτική Ενότητα Αρέθουσας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26451</v>
      </c>
      <c r="B28" s="9" t="s">
        <v>26452</v>
      </c>
      <c r="C28" s="10">
        <v>122</v>
      </c>
      <c r="D28" t="str" cm="1">
        <f t="array" aca="1" ref="D28" ca="1">IF(Background=44,A28,D27)</f>
        <v>Περιφερειακή Ενότητα Θεσσαλονίκης</v>
      </c>
      <c r="E28" t="str" cm="1">
        <f t="array" aca="1" ref="E28" ca="1">IF(Bold,A28,E27)</f>
        <v>--- Δημοτική Ενότητα Αρέθουσας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5861</v>
      </c>
      <c r="B29" s="9" t="s">
        <v>5862</v>
      </c>
      <c r="C29" s="10">
        <v>231</v>
      </c>
      <c r="D29" t="str" cm="1">
        <f t="array" aca="1" ref="D29" ca="1">IF(Background=44,A29,D28)</f>
        <v>Περιφερειακή Ενότητα Θεσσαλονίκης</v>
      </c>
      <c r="E29" t="str" cm="1">
        <f t="array" aca="1" ref="E29" ca="1">IF(Bold,A29,E28)</f>
        <v>--- Δημοτική Ενότητα Αρέθουσας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26453</v>
      </c>
      <c r="B30" s="9" t="s">
        <v>26454</v>
      </c>
      <c r="C30" s="10">
        <v>366</v>
      </c>
      <c r="D30" t="str" cm="1">
        <f t="array" aca="1" ref="D30" ca="1">IF(Background=44,A30,D29)</f>
        <v>Περιφερειακή Ενότητα Θεσσαλονίκης</v>
      </c>
      <c r="E30" t="str" cm="1">
        <f t="array" aca="1" ref="E30" ca="1">IF(Bold,A30,E29)</f>
        <v>--- Δημοτική Ενότητα Αρέθουσας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472</v>
      </c>
      <c r="B31" s="9" t="s">
        <v>473</v>
      </c>
      <c r="C31" s="10">
        <v>349</v>
      </c>
      <c r="D31" t="str" cm="1">
        <f t="array" aca="1" ref="D31" ca="1">IF(Background=44,A31,D30)</f>
        <v>Περιφερειακή Ενότητα Θεσσαλονίκης</v>
      </c>
      <c r="E31" t="str" cm="1">
        <f t="array" aca="1" ref="E31" ca="1">IF(Bold,A31,E30)</f>
        <v>--- Δημοτική Ενότητα Αρέθουσας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9879</v>
      </c>
      <c r="B32" s="9" t="s">
        <v>9880</v>
      </c>
      <c r="C32" s="10">
        <v>334</v>
      </c>
      <c r="D32" t="str" cm="1">
        <f t="array" aca="1" ref="D32" ca="1">IF(Background=44,A32,D31)</f>
        <v>Περιφερειακή Ενότητα Θεσσαλονίκης</v>
      </c>
      <c r="E32" t="str" cm="1">
        <f t="array" aca="1" ref="E32" ca="1">IF(Bold,A32,E31)</f>
        <v>--- Δημοτική Ενότητα Αρέθουσας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26455</v>
      </c>
      <c r="B33" s="9" t="s">
        <v>26456</v>
      </c>
      <c r="C33" s="10">
        <v>361</v>
      </c>
      <c r="D33" t="str" cm="1">
        <f t="array" aca="1" ref="D33" ca="1">IF(Background=44,A33,D32)</f>
        <v>Περιφερειακή Ενότητα Θεσσαλονίκης</v>
      </c>
      <c r="E33" t="str" cm="1">
        <f t="array" aca="1" ref="E33" ca="1">IF(Bold,A33,E32)</f>
        <v>--- Δημοτική Ενότητα Αρέθουσας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26457</v>
      </c>
      <c r="B34" s="9" t="s">
        <v>26458</v>
      </c>
      <c r="C34" s="10">
        <v>218</v>
      </c>
      <c r="D34" t="str" cm="1">
        <f t="array" aca="1" ref="D34" ca="1">IF(Background=44,A34,D33)</f>
        <v>Περιφερειακή Ενότητα Θεσσαλονίκης</v>
      </c>
      <c r="E34" t="str" cm="1">
        <f t="array" aca="1" ref="E34" ca="1">IF(Bold,A34,E33)</f>
        <v>--- Δημοτική Ενότητα Αρέθουσας</v>
      </c>
      <c r="F34" t="str" cm="1">
        <f t="array" aca="1" ref="F34" ca="1">IF(Background_test=44,"True",IF(Bold_test,"True",""))</f>
        <v/>
      </c>
    </row>
    <row r="35" spans="1:6" x14ac:dyDescent="0.25">
      <c r="A35" s="7" t="s">
        <v>26459</v>
      </c>
      <c r="B35" s="7" t="s">
        <v>26460</v>
      </c>
      <c r="C35" s="8">
        <v>2647</v>
      </c>
      <c r="D35" t="str" cm="1">
        <f t="array" aca="1" ref="D35" ca="1">IF(Background=44,A35,D34)</f>
        <v>Περιφερειακή Ενότητα Θεσσαλονίκης</v>
      </c>
      <c r="E35" t="str" cm="1">
        <f t="array" aca="1" ref="E35" ca="1">IF(Bold,A35,E34)</f>
        <v>--- Δημοτική Ενότητα Εγνατίας</v>
      </c>
      <c r="F35" t="str" cm="1">
        <f t="array" aca="1" ref="F35" ca="1">IF(Background_test=44,"True",IF(Bold_test,"True",""))</f>
        <v>True</v>
      </c>
    </row>
    <row r="36" spans="1:6" x14ac:dyDescent="0.25">
      <c r="A36" s="9" t="s">
        <v>26461</v>
      </c>
      <c r="B36" s="9" t="s">
        <v>26462</v>
      </c>
      <c r="C36" s="10">
        <v>88</v>
      </c>
      <c r="D36" t="str" cm="1">
        <f t="array" aca="1" ref="D36" ca="1">IF(Background=44,A36,D35)</f>
        <v>Περιφερειακή Ενότητα Θεσσαλονίκης</v>
      </c>
      <c r="E36" t="str" cm="1">
        <f t="array" aca="1" ref="E36" ca="1">IF(Bold,A36,E35)</f>
        <v>--- Δημοτική Ενότητα Εγνατίας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1793</v>
      </c>
      <c r="B37" s="9" t="s">
        <v>1794</v>
      </c>
      <c r="C37" s="10">
        <v>470</v>
      </c>
      <c r="D37" t="str" cm="1">
        <f t="array" aca="1" ref="D37" ca="1">IF(Background=44,A37,D36)</f>
        <v>Περιφερειακή Ενότητα Θεσσαλονίκης</v>
      </c>
      <c r="E37" t="str" cm="1">
        <f t="array" aca="1" ref="E37" ca="1">IF(Bold,A37,E36)</f>
        <v>--- Δημοτική Ενότητα Εγνατίας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26463</v>
      </c>
      <c r="B38" s="9" t="s">
        <v>26464</v>
      </c>
      <c r="C38" s="10">
        <v>61</v>
      </c>
      <c r="D38" t="str" cm="1">
        <f t="array" aca="1" ref="D38" ca="1">IF(Background=44,A38,D37)</f>
        <v>Περιφερειακή Ενότητα Θεσσαλονίκης</v>
      </c>
      <c r="E38" t="str" cm="1">
        <f t="array" aca="1" ref="E38" ca="1">IF(Bold,A38,E37)</f>
        <v>--- Δημοτική Ενότητα Εγνατίας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26465</v>
      </c>
      <c r="B39" s="9" t="s">
        <v>26466</v>
      </c>
      <c r="C39" s="10">
        <v>612</v>
      </c>
      <c r="D39" t="str" cm="1">
        <f t="array" aca="1" ref="D39" ca="1">IF(Background=44,A39,D38)</f>
        <v>Περιφερειακή Ενότητα Θεσσαλονίκης</v>
      </c>
      <c r="E39" t="str" cm="1">
        <f t="array" aca="1" ref="E39" ca="1">IF(Bold,A39,E38)</f>
        <v>--- Δημοτική Ενότητα Εγνατίας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26467</v>
      </c>
      <c r="B40" s="9" t="s">
        <v>26468</v>
      </c>
      <c r="C40" s="10">
        <v>940</v>
      </c>
      <c r="D40" t="str" cm="1">
        <f t="array" aca="1" ref="D40" ca="1">IF(Background=44,A40,D39)</f>
        <v>Περιφερειακή Ενότητα Θεσσαλονίκης</v>
      </c>
      <c r="E40" t="str" cm="1">
        <f t="array" aca="1" ref="E40" ca="1">IF(Bold,A40,E39)</f>
        <v>--- Δημοτική Ενότητα Εγνατίας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26469</v>
      </c>
      <c r="B41" s="9" t="s">
        <v>26470</v>
      </c>
      <c r="C41" s="10">
        <v>476</v>
      </c>
      <c r="D41" t="str" cm="1">
        <f t="array" aca="1" ref="D41" ca="1">IF(Background=44,A41,D40)</f>
        <v>Περιφερειακή Ενότητα Θεσσαλονίκης</v>
      </c>
      <c r="E41" t="str" cm="1">
        <f t="array" aca="1" ref="E41" ca="1">IF(Bold,A41,E40)</f>
        <v>--- Δημοτική Ενότητα Εγνατίας</v>
      </c>
      <c r="F41" t="str" cm="1">
        <f t="array" aca="1" ref="F41" ca="1">IF(Background_test=44,"True",IF(Bold_test,"True",""))</f>
        <v/>
      </c>
    </row>
    <row r="42" spans="1:6" x14ac:dyDescent="0.25">
      <c r="A42" s="7" t="s">
        <v>26471</v>
      </c>
      <c r="B42" s="7" t="s">
        <v>26472</v>
      </c>
      <c r="C42" s="8">
        <v>2386</v>
      </c>
      <c r="D42" t="str" cm="1">
        <f t="array" aca="1" ref="D42" ca="1">IF(Background=44,A42,D41)</f>
        <v>Περιφερειακή Ενότητα Θεσσαλονίκης</v>
      </c>
      <c r="E42" t="str" cm="1">
        <f t="array" aca="1" ref="E42" ca="1">IF(Bold,A42,E41)</f>
        <v>--- Δημοτική Ενότητα Μαδύτου</v>
      </c>
      <c r="F42" t="str" cm="1">
        <f t="array" aca="1" ref="F42" ca="1">IF(Background_test=44,"True",IF(Bold_test,"True",""))</f>
        <v>True</v>
      </c>
    </row>
    <row r="43" spans="1:6" x14ac:dyDescent="0.25">
      <c r="A43" s="9" t="s">
        <v>20736</v>
      </c>
      <c r="B43" s="9" t="s">
        <v>20737</v>
      </c>
      <c r="C43" s="10">
        <v>267</v>
      </c>
      <c r="D43" t="str" cm="1">
        <f t="array" aca="1" ref="D43" ca="1">IF(Background=44,A43,D42)</f>
        <v>Περιφερειακή Ενότητα Θεσσαλονίκης</v>
      </c>
      <c r="E43" t="str" cm="1">
        <f t="array" aca="1" ref="E43" ca="1">IF(Bold,A43,E42)</f>
        <v>--- Δημοτική Ενότητα Μαδύτου</v>
      </c>
      <c r="F43" t="str" cm="1">
        <f t="array" aca="1" ref="F43" ca="1">IF(Background_test=44,"True",IF(Bold_test,"True",""))</f>
        <v/>
      </c>
    </row>
    <row r="44" spans="1:6" x14ac:dyDescent="0.25">
      <c r="A44" s="9" t="s">
        <v>26473</v>
      </c>
      <c r="B44" s="9" t="s">
        <v>26474</v>
      </c>
      <c r="C44" s="10">
        <v>175</v>
      </c>
      <c r="D44" t="str" cm="1">
        <f t="array" aca="1" ref="D44" ca="1">IF(Background=44,A44,D43)</f>
        <v>Περιφερειακή Ενότητα Θεσσαλονίκης</v>
      </c>
      <c r="E44" t="str" cm="1">
        <f t="array" aca="1" ref="E44" ca="1">IF(Bold,A44,E43)</f>
        <v>--- Δημοτική Ενότητα Μαδύτου</v>
      </c>
      <c r="F44" t="str" cm="1">
        <f t="array" aca="1" ref="F44" ca="1">IF(Background_test=44,"True",IF(Bold_test,"True",""))</f>
        <v/>
      </c>
    </row>
    <row r="45" spans="1:6" x14ac:dyDescent="0.25">
      <c r="A45" s="9" t="s">
        <v>4609</v>
      </c>
      <c r="B45" s="9" t="s">
        <v>4610</v>
      </c>
      <c r="C45" s="10">
        <v>350</v>
      </c>
      <c r="D45" t="str" cm="1">
        <f t="array" aca="1" ref="D45" ca="1">IF(Background=44,A45,D44)</f>
        <v>Περιφερειακή Ενότητα Θεσσαλονίκης</v>
      </c>
      <c r="E45" t="str" cm="1">
        <f t="array" aca="1" ref="E45" ca="1">IF(Bold,A45,E44)</f>
        <v>--- Δημοτική Ενότητα Μαδύτου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26475</v>
      </c>
      <c r="B46" s="9" t="s">
        <v>26476</v>
      </c>
      <c r="C46" s="10">
        <v>1594</v>
      </c>
      <c r="D46" t="str" cm="1">
        <f t="array" aca="1" ref="D46" ca="1">IF(Background=44,A46,D45)</f>
        <v>Περιφερειακή Ενότητα Θεσσαλονίκης</v>
      </c>
      <c r="E46" t="str" cm="1">
        <f t="array" aca="1" ref="E46" ca="1">IF(Bold,A46,E45)</f>
        <v>--- Δημοτική Ενότητα Μαδύτου</v>
      </c>
      <c r="F46" t="str" cm="1">
        <f t="array" aca="1" ref="F46" ca="1">IF(Background_test=44,"True",IF(Bold_test,"True",""))</f>
        <v/>
      </c>
    </row>
    <row r="47" spans="1:6" x14ac:dyDescent="0.25">
      <c r="A47" s="7" t="s">
        <v>26477</v>
      </c>
      <c r="B47" s="7" t="s">
        <v>26478</v>
      </c>
      <c r="C47" s="8">
        <v>5959</v>
      </c>
      <c r="D47" t="str" cm="1">
        <f t="array" aca="1" ref="D47" ca="1">IF(Background=44,A47,D46)</f>
        <v>Περιφερειακή Ενότητα Θεσσαλονίκης</v>
      </c>
      <c r="E47" t="str" cm="1">
        <f t="array" aca="1" ref="E47" ca="1">IF(Bold,A47,E46)</f>
        <v>--- Δημοτική Ενότητα Ρεντίνας</v>
      </c>
      <c r="F47" t="str" cm="1">
        <f t="array" aca="1" ref="F47" ca="1">IF(Background_test=44,"True",IF(Bold_test,"True",""))</f>
        <v>True</v>
      </c>
    </row>
    <row r="48" spans="1:6" x14ac:dyDescent="0.25">
      <c r="A48" s="9" t="s">
        <v>26479</v>
      </c>
      <c r="B48" s="9" t="s">
        <v>26480</v>
      </c>
      <c r="C48" s="10">
        <v>799</v>
      </c>
      <c r="D48" t="str" cm="1">
        <f t="array" aca="1" ref="D48" ca="1">IF(Background=44,A48,D47)</f>
        <v>Περιφερειακή Ενότητα Θεσσαλονίκης</v>
      </c>
      <c r="E48" t="str" cm="1">
        <f t="array" aca="1" ref="E48" ca="1">IF(Bold,A48,E47)</f>
        <v>--- Δημοτική Ενότητα Ρεντίνας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26481</v>
      </c>
      <c r="B49" s="9" t="s">
        <v>26482</v>
      </c>
      <c r="C49" s="10">
        <v>171</v>
      </c>
      <c r="D49" t="str" cm="1">
        <f t="array" aca="1" ref="D49" ca="1">IF(Background=44,A49,D48)</f>
        <v>Περιφερειακή Ενότητα Θεσσαλονίκης</v>
      </c>
      <c r="E49" t="str" cm="1">
        <f t="array" aca="1" ref="E49" ca="1">IF(Bold,A49,E48)</f>
        <v>--- Δημοτική Ενότητα Ρεντίνας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26483</v>
      </c>
      <c r="B50" s="9" t="s">
        <v>26484</v>
      </c>
      <c r="C50" s="10">
        <v>129</v>
      </c>
      <c r="D50" t="str" cm="1">
        <f t="array" aca="1" ref="D50" ca="1">IF(Background=44,A50,D49)</f>
        <v>Περιφερειακή Ενότητα Θεσσαλονίκης</v>
      </c>
      <c r="E50" t="str" cm="1">
        <f t="array" aca="1" ref="E50" ca="1">IF(Bold,A50,E49)</f>
        <v>--- Δημοτική Ενότητα Ρεντίνας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26485</v>
      </c>
      <c r="B51" s="9" t="s">
        <v>26486</v>
      </c>
      <c r="C51" s="10">
        <v>546</v>
      </c>
      <c r="D51" t="str" cm="1">
        <f t="array" aca="1" ref="D51" ca="1">IF(Background=44,A51,D50)</f>
        <v>Περιφερειακή Ενότητα Θεσσαλονίκης</v>
      </c>
      <c r="E51" t="str" cm="1">
        <f t="array" aca="1" ref="E51" ca="1">IF(Bold,A51,E50)</f>
        <v>--- Δημοτική Ενότητα Ρεντίνας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2659</v>
      </c>
      <c r="B52" s="9" t="s">
        <v>2660</v>
      </c>
      <c r="C52" s="10">
        <v>504</v>
      </c>
      <c r="D52" t="str" cm="1">
        <f t="array" aca="1" ref="D52" ca="1">IF(Background=44,A52,D51)</f>
        <v>Περιφερειακή Ενότητα Θεσσαλονίκης</v>
      </c>
      <c r="E52" t="str" cm="1">
        <f t="array" aca="1" ref="E52" ca="1">IF(Bold,A52,E51)</f>
        <v>--- Δημοτική Ενότητα Ρεντίνας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632</v>
      </c>
      <c r="B53" s="9" t="s">
        <v>633</v>
      </c>
      <c r="C53" s="10">
        <v>3810</v>
      </c>
      <c r="D53" t="str" cm="1">
        <f t="array" aca="1" ref="D53" ca="1">IF(Background=44,A53,D52)</f>
        <v>Περιφερειακή Ενότητα Θεσσαλονίκης</v>
      </c>
      <c r="E53" t="str" cm="1">
        <f t="array" aca="1" ref="E53" ca="1">IF(Bold,A53,E52)</f>
        <v>--- Δημοτική Ενότητα Ρεντίνας</v>
      </c>
      <c r="F53" t="str" cm="1">
        <f t="array" aca="1" ref="F53" ca="1">IF(Background_test=44,"True",IF(Bold_test,"True",""))</f>
        <v/>
      </c>
    </row>
    <row r="54" spans="1:6" x14ac:dyDescent="0.25">
      <c r="A54" s="5" t="s">
        <v>26487</v>
      </c>
      <c r="B54" s="5" t="s">
        <v>26488</v>
      </c>
      <c r="C54" s="6">
        <v>46278</v>
      </c>
      <c r="D54" t="str" cm="1">
        <f t="array" aca="1" ref="D54" ca="1">IF(Background=44,A54,D53)</f>
        <v>Περιφερειακή Ενότητα Θεσσαλονίκης</v>
      </c>
      <c r="E54" t="str" cm="1">
        <f t="array" aca="1" ref="E54" ca="1">IF(Bold,A54,E53)</f>
        <v>--------- Δήμος Δέλτα</v>
      </c>
      <c r="F54" t="str" cm="1">
        <f t="array" aca="1" ref="F54" ca="1">IF(Background_test=44,"True",IF(Bold_test,"True",""))</f>
        <v>True</v>
      </c>
    </row>
    <row r="55" spans="1:6" x14ac:dyDescent="0.25">
      <c r="A55" s="7" t="s">
        <v>26489</v>
      </c>
      <c r="B55" s="7" t="s">
        <v>26490</v>
      </c>
      <c r="C55" s="8">
        <v>6583</v>
      </c>
      <c r="D55" t="str" cm="1">
        <f t="array" aca="1" ref="D55" ca="1">IF(Background=44,A55,D54)</f>
        <v>Περιφερειακή Ενότητα Θεσσαλονίκης</v>
      </c>
      <c r="E55" t="str" cm="1">
        <f t="array" aca="1" ref="E55" ca="1">IF(Bold,A55,E54)</f>
        <v>--- Δημοτική Ενότητα Αξιού</v>
      </c>
      <c r="F55" t="str" cm="1">
        <f t="array" aca="1" ref="F55" ca="1">IF(Background_test=44,"True",IF(Bold_test,"True",""))</f>
        <v>True</v>
      </c>
    </row>
    <row r="56" spans="1:6" x14ac:dyDescent="0.25">
      <c r="A56" s="9" t="s">
        <v>26491</v>
      </c>
      <c r="B56" s="9" t="s">
        <v>26492</v>
      </c>
      <c r="C56" s="10">
        <v>552</v>
      </c>
      <c r="D56" t="str" cm="1">
        <f t="array" aca="1" ref="D56" ca="1">IF(Background=44,A56,D55)</f>
        <v>Περιφερειακή Ενότητα Θεσσαλονίκης</v>
      </c>
      <c r="E56" t="str" cm="1">
        <f t="array" aca="1" ref="E56" ca="1">IF(Bold,A56,E55)</f>
        <v>--- Δημοτική Ενότητα Αξιού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26493</v>
      </c>
      <c r="B57" s="9" t="s">
        <v>26494</v>
      </c>
      <c r="C57" s="10">
        <v>3636</v>
      </c>
      <c r="D57" t="str" cm="1">
        <f t="array" aca="1" ref="D57" ca="1">IF(Background=44,A57,D56)</f>
        <v>Περιφερειακή Ενότητα Θεσσαλονίκης</v>
      </c>
      <c r="E57" t="str" cm="1">
        <f t="array" aca="1" ref="E57" ca="1">IF(Bold,A57,E56)</f>
        <v>--- Δημοτική Ενότητα Αξιού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26495</v>
      </c>
      <c r="B58" s="9" t="s">
        <v>26496</v>
      </c>
      <c r="C58" s="10">
        <v>2395</v>
      </c>
      <c r="D58" t="str" cm="1">
        <f t="array" aca="1" ref="D58" ca="1">IF(Background=44,A58,D57)</f>
        <v>Περιφερειακή Ενότητα Θεσσαλονίκης</v>
      </c>
      <c r="E58" t="str" cm="1">
        <f t="array" aca="1" ref="E58" ca="1">IF(Bold,A58,E57)</f>
        <v>--- Δημοτική Ενότητα Αξιού</v>
      </c>
      <c r="F58" t="str" cm="1">
        <f t="array" aca="1" ref="F58" ca="1">IF(Background_test=44,"True",IF(Bold_test,"True",""))</f>
        <v/>
      </c>
    </row>
    <row r="59" spans="1:6" x14ac:dyDescent="0.25">
      <c r="A59" s="7" t="s">
        <v>26497</v>
      </c>
      <c r="B59" s="7" t="s">
        <v>26498</v>
      </c>
      <c r="C59" s="8">
        <v>29843</v>
      </c>
      <c r="D59" t="str" cm="1">
        <f t="array" aca="1" ref="D59" ca="1">IF(Background=44,A59,D58)</f>
        <v>Περιφερειακή Ενότητα Θεσσαλονίκης</v>
      </c>
      <c r="E59" t="str" cm="1">
        <f t="array" aca="1" ref="E59" ca="1">IF(Bold,A59,E58)</f>
        <v>--- Δημοτική Ενότητα Εχεδώρου</v>
      </c>
      <c r="F59" t="str" cm="1">
        <f t="array" aca="1" ref="F59" ca="1">IF(Background_test=44,"True",IF(Bold_test,"True",""))</f>
        <v>True</v>
      </c>
    </row>
    <row r="60" spans="1:6" x14ac:dyDescent="0.25">
      <c r="A60" s="9" t="s">
        <v>2101</v>
      </c>
      <c r="B60" s="9" t="s">
        <v>2102</v>
      </c>
      <c r="C60" s="10">
        <v>1253</v>
      </c>
      <c r="D60" t="str" cm="1">
        <f t="array" aca="1" ref="D60" ca="1">IF(Background=44,A60,D59)</f>
        <v>Περιφερειακή Ενότητα Θεσσαλονίκης</v>
      </c>
      <c r="E60" t="str" cm="1">
        <f t="array" aca="1" ref="E60" ca="1">IF(Bold,A60,E59)</f>
        <v>--- Δημοτική Ενότητα Εχεδώρου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26499</v>
      </c>
      <c r="B61" s="9" t="s">
        <v>26500</v>
      </c>
      <c r="C61" s="10">
        <v>10389</v>
      </c>
      <c r="D61" t="str" cm="1">
        <f t="array" aca="1" ref="D61" ca="1">IF(Background=44,A61,D60)</f>
        <v>Περιφερειακή Ενότητα Θεσσαλονίκης</v>
      </c>
      <c r="E61" t="str" cm="1">
        <f t="array" aca="1" ref="E61" ca="1">IF(Bold,A61,E60)</f>
        <v>--- Δημοτική Ενότητα Εχεδώρου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2065</v>
      </c>
      <c r="B62" s="9" t="s">
        <v>2066</v>
      </c>
      <c r="C62" s="10">
        <v>4652</v>
      </c>
      <c r="D62" t="str" cm="1">
        <f t="array" aca="1" ref="D62" ca="1">IF(Background=44,A62,D61)</f>
        <v>Περιφερειακή Ενότητα Θεσσαλονίκης</v>
      </c>
      <c r="E62" t="str" cm="1">
        <f t="array" aca="1" ref="E62" ca="1">IF(Bold,A62,E61)</f>
        <v>--- Δημοτική Ενότητα Εχεδώρου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26501</v>
      </c>
      <c r="B63" s="9" t="s">
        <v>26502</v>
      </c>
      <c r="C63" s="10">
        <v>4245</v>
      </c>
      <c r="D63" t="str" cm="1">
        <f t="array" aca="1" ref="D63" ca="1">IF(Background=44,A63,D62)</f>
        <v>Περιφερειακή Ενότητα Θεσσαλονίκης</v>
      </c>
      <c r="E63" t="str" cm="1">
        <f t="array" aca="1" ref="E63" ca="1">IF(Bold,A63,E62)</f>
        <v>--- Δημοτική Ενότητα Εχεδώρου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26503</v>
      </c>
      <c r="B64" s="9" t="s">
        <v>26504</v>
      </c>
      <c r="C64" s="10">
        <v>9304</v>
      </c>
      <c r="D64" t="str" cm="1">
        <f t="array" aca="1" ref="D64" ca="1">IF(Background=44,A64,D63)</f>
        <v>Περιφερειακή Ενότητα Θεσσαλονίκης</v>
      </c>
      <c r="E64" t="str" cm="1">
        <f t="array" aca="1" ref="E64" ca="1">IF(Bold,A64,E63)</f>
        <v>--- Δημοτική Ενότητα Εχεδώρου</v>
      </c>
      <c r="F64" t="str" cm="1">
        <f t="array" aca="1" ref="F64" ca="1">IF(Background_test=44,"True",IF(Bold_test,"True",""))</f>
        <v/>
      </c>
    </row>
    <row r="65" spans="1:6" x14ac:dyDescent="0.25">
      <c r="A65" s="7" t="s">
        <v>26505</v>
      </c>
      <c r="B65" s="7" t="s">
        <v>26506</v>
      </c>
      <c r="C65" s="8">
        <v>9852</v>
      </c>
      <c r="D65" t="str" cm="1">
        <f t="array" aca="1" ref="D65" ca="1">IF(Background=44,A65,D64)</f>
        <v>Περιφερειακή Ενότητα Θεσσαλονίκης</v>
      </c>
      <c r="E65" t="str" cm="1">
        <f t="array" aca="1" ref="E65" ca="1">IF(Bold,A65,E64)</f>
        <v>--- Δημοτική Ενότητα Χαλάστρας</v>
      </c>
      <c r="F65" t="str" cm="1">
        <f t="array" aca="1" ref="F65" ca="1">IF(Background_test=44,"True",IF(Bold_test,"True",""))</f>
        <v>True</v>
      </c>
    </row>
    <row r="66" spans="1:6" x14ac:dyDescent="0.25">
      <c r="A66" s="9" t="s">
        <v>14747</v>
      </c>
      <c r="B66" s="9" t="s">
        <v>14748</v>
      </c>
      <c r="C66" s="10">
        <v>2590</v>
      </c>
      <c r="D66" t="str" cm="1">
        <f t="array" aca="1" ref="D66" ca="1">IF(Background=44,A66,D65)</f>
        <v>Περιφερειακή Ενότητα Θεσσαλονίκης</v>
      </c>
      <c r="E66" t="str" cm="1">
        <f t="array" aca="1" ref="E66" ca="1">IF(Bold,A66,E65)</f>
        <v>--- Δημοτική Ενότητα Χαλάστρας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26507</v>
      </c>
      <c r="B67" s="9" t="s">
        <v>26508</v>
      </c>
      <c r="C67" s="10">
        <v>7262</v>
      </c>
      <c r="D67" t="str" cm="1">
        <f t="array" aca="1" ref="D67" ca="1">IF(Background=44,A67,D66)</f>
        <v>Περιφερειακή Ενότητα Θεσσαλονίκης</v>
      </c>
      <c r="E67" t="str" cm="1">
        <f t="array" aca="1" ref="E67" ca="1">IF(Bold,A67,E66)</f>
        <v>--- Δημοτική Ενότητα Χαλάστρας</v>
      </c>
      <c r="F67" t="str" cm="1">
        <f t="array" aca="1" ref="F67" ca="1">IF(Background_test=44,"True",IF(Bold_test,"True",""))</f>
        <v/>
      </c>
    </row>
    <row r="68" spans="1:6" x14ac:dyDescent="0.25">
      <c r="A68" s="5" t="s">
        <v>26509</v>
      </c>
      <c r="B68" s="5" t="s">
        <v>26510</v>
      </c>
      <c r="C68" s="6">
        <v>50107</v>
      </c>
      <c r="D68" t="str" cm="1">
        <f t="array" aca="1" ref="D68" ca="1">IF(Background=44,A68,D67)</f>
        <v>Περιφερειακή Ενότητα Θεσσαλονίκης</v>
      </c>
      <c r="E68" t="str" cm="1">
        <f t="array" aca="1" ref="E68" ca="1">IF(Bold,A68,E67)</f>
        <v>--------- Δήμος Θερμαϊκού</v>
      </c>
      <c r="F68" t="str" cm="1">
        <f t="array" aca="1" ref="F68" ca="1">IF(Background_test=44,"True",IF(Bold_test,"True",""))</f>
        <v>True</v>
      </c>
    </row>
    <row r="69" spans="1:6" x14ac:dyDescent="0.25">
      <c r="A69" s="7" t="s">
        <v>26511</v>
      </c>
      <c r="B69" s="7" t="s">
        <v>26512</v>
      </c>
      <c r="C69" s="8">
        <v>10897</v>
      </c>
      <c r="D69" t="str" cm="1">
        <f t="array" aca="1" ref="D69" ca="1">IF(Background=44,A69,D68)</f>
        <v>Περιφερειακή Ενότητα Θεσσαλονίκης</v>
      </c>
      <c r="E69" t="str" cm="1">
        <f t="array" aca="1" ref="E69" ca="1">IF(Bold,A69,E68)</f>
        <v>--- Δημοτική Ενότητα Επανομής</v>
      </c>
      <c r="F69" t="str" cm="1">
        <f t="array" aca="1" ref="F69" ca="1">IF(Background_test=44,"True",IF(Bold_test,"True",""))</f>
        <v>True</v>
      </c>
    </row>
    <row r="70" spans="1:6" x14ac:dyDescent="0.25">
      <c r="A70" s="9" t="s">
        <v>26513</v>
      </c>
      <c r="B70" s="9" t="s">
        <v>26514</v>
      </c>
      <c r="C70" s="10">
        <v>9055</v>
      </c>
      <c r="D70" t="str" cm="1">
        <f t="array" aca="1" ref="D70" ca="1">IF(Background=44,A70,D69)</f>
        <v>Περιφερειακή Ενότητα Θεσσαλονίκης</v>
      </c>
      <c r="E70" t="str" cm="1">
        <f t="array" aca="1" ref="E70" ca="1">IF(Bold,A70,E69)</f>
        <v>--- Δημοτική Ενότητα Επανομής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26515</v>
      </c>
      <c r="B71" s="9" t="s">
        <v>26516</v>
      </c>
      <c r="C71" s="10">
        <v>1842</v>
      </c>
      <c r="D71" t="str" cm="1">
        <f t="array" aca="1" ref="D71" ca="1">IF(Background=44,A71,D70)</f>
        <v>Περιφερειακή Ενότητα Θεσσαλονίκης</v>
      </c>
      <c r="E71" t="str" cm="1">
        <f t="array" aca="1" ref="E71" ca="1">IF(Bold,A71,E70)</f>
        <v>--- Δημοτική Ενότητα Επανομής</v>
      </c>
      <c r="F71" t="str" cm="1">
        <f t="array" aca="1" ref="F71" ca="1">IF(Background_test=44,"True",IF(Bold_test,"True",""))</f>
        <v/>
      </c>
    </row>
    <row r="72" spans="1:6" x14ac:dyDescent="0.25">
      <c r="A72" s="7" t="s">
        <v>26517</v>
      </c>
      <c r="B72" s="7" t="s">
        <v>26518</v>
      </c>
      <c r="C72" s="8">
        <v>27460</v>
      </c>
      <c r="D72" t="str" cm="1">
        <f t="array" aca="1" ref="D72" ca="1">IF(Background=44,A72,D71)</f>
        <v>Περιφερειακή Ενότητα Θεσσαλονίκης</v>
      </c>
      <c r="E72" t="str" cm="1">
        <f t="array" aca="1" ref="E72" ca="1">IF(Bold,A72,E71)</f>
        <v>--- Δημοτική Ενότητα Θερμαϊκού</v>
      </c>
      <c r="F72" t="str" cm="1">
        <f t="array" aca="1" ref="F72" ca="1">IF(Background_test=44,"True",IF(Bold_test,"True",""))</f>
        <v>True</v>
      </c>
    </row>
    <row r="73" spans="1:6" x14ac:dyDescent="0.25">
      <c r="A73" s="9" t="s">
        <v>2161</v>
      </c>
      <c r="B73" s="9" t="s">
        <v>2162</v>
      </c>
      <c r="C73" s="10">
        <v>3096</v>
      </c>
      <c r="D73" t="str" cm="1">
        <f t="array" aca="1" ref="D73" ca="1">IF(Background=44,A73,D72)</f>
        <v>Περιφερειακή Ενότητα Θεσσαλονίκης</v>
      </c>
      <c r="E73" t="str" cm="1">
        <f t="array" aca="1" ref="E73" ca="1">IF(Bold,A73,E72)</f>
        <v>--- Δημοτική Ενότητα Θερμαϊκού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10827</v>
      </c>
      <c r="B74" s="9" t="s">
        <v>10828</v>
      </c>
      <c r="C74" s="10">
        <v>219</v>
      </c>
      <c r="D74" t="str" cm="1">
        <f t="array" aca="1" ref="D74" ca="1">IF(Background=44,A74,D73)</f>
        <v>Περιφερειακή Ενότητα Θεσσαλονίκης</v>
      </c>
      <c r="E74" t="str" cm="1">
        <f t="array" aca="1" ref="E74" ca="1">IF(Bold,A74,E73)</f>
        <v>--- Δημοτική Ενότητα Θερμαϊκού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26519</v>
      </c>
      <c r="B75" s="9" t="s">
        <v>26520</v>
      </c>
      <c r="C75" s="10">
        <v>5965</v>
      </c>
      <c r="D75" t="str" cm="1">
        <f t="array" aca="1" ref="D75" ca="1">IF(Background=44,A75,D74)</f>
        <v>Περιφερειακή Ενότητα Θεσσαλονίκης</v>
      </c>
      <c r="E75" t="str" cm="1">
        <f t="array" aca="1" ref="E75" ca="1">IF(Bold,A75,E74)</f>
        <v>--- Δημοτική Ενότητα Θερμαϊκού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26521</v>
      </c>
      <c r="B76" s="9" t="s">
        <v>26522</v>
      </c>
      <c r="C76" s="10">
        <v>18180</v>
      </c>
      <c r="D76" t="str" cm="1">
        <f t="array" aca="1" ref="D76" ca="1">IF(Background=44,A76,D75)</f>
        <v>Περιφερειακή Ενότητα Θεσσαλονίκης</v>
      </c>
      <c r="E76" t="str" cm="1">
        <f t="array" aca="1" ref="E76" ca="1">IF(Bold,A76,E75)</f>
        <v>--- Δημοτική Ενότητα Θερμαϊκού</v>
      </c>
      <c r="F76" t="str" cm="1">
        <f t="array" aca="1" ref="F76" ca="1">IF(Background_test=44,"True",IF(Bold_test,"True",""))</f>
        <v/>
      </c>
    </row>
    <row r="77" spans="1:6" x14ac:dyDescent="0.25">
      <c r="A77" s="7" t="s">
        <v>26523</v>
      </c>
      <c r="B77" s="7" t="s">
        <v>26524</v>
      </c>
      <c r="C77" s="8">
        <v>11750</v>
      </c>
      <c r="D77" t="str" cm="1">
        <f t="array" aca="1" ref="D77" ca="1">IF(Background=44,A77,D76)</f>
        <v>Περιφερειακή Ενότητα Θεσσαλονίκης</v>
      </c>
      <c r="E77" t="str" cm="1">
        <f t="array" aca="1" ref="E77" ca="1">IF(Bold,A77,E76)</f>
        <v>--- Δημοτική Ενότητα Μηχανιώνας</v>
      </c>
      <c r="F77" t="str" cm="1">
        <f t="array" aca="1" ref="F77" ca="1">IF(Background_test=44,"True",IF(Bold_test,"True",""))</f>
        <v>True</v>
      </c>
    </row>
    <row r="78" spans="1:6" x14ac:dyDescent="0.25">
      <c r="A78" s="9" t="s">
        <v>26525</v>
      </c>
      <c r="B78" s="9" t="s">
        <v>26526</v>
      </c>
      <c r="C78" s="10">
        <v>1160</v>
      </c>
      <c r="D78" t="str" cm="1">
        <f t="array" aca="1" ref="D78" ca="1">IF(Background=44,A78,D77)</f>
        <v>Περιφερειακή Ενότητα Θεσσαλονίκης</v>
      </c>
      <c r="E78" t="str" cm="1">
        <f t="array" aca="1" ref="E78" ca="1">IF(Bold,A78,E77)</f>
        <v>--- Δημοτική Ενότητα Μηχανιώνας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26527</v>
      </c>
      <c r="B79" s="9" t="s">
        <v>26528</v>
      </c>
      <c r="C79" s="10">
        <v>1937</v>
      </c>
      <c r="D79" t="str" cm="1">
        <f t="array" aca="1" ref="D79" ca="1">IF(Background=44,A79,D78)</f>
        <v>Περιφερειακή Ενότητα Θεσσαλονίκης</v>
      </c>
      <c r="E79" t="str" cm="1">
        <f t="array" aca="1" ref="E79" ca="1">IF(Bold,A79,E78)</f>
        <v>--- Δημοτική Ενότητα Μηχανιώνας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26529</v>
      </c>
      <c r="B80" s="9" t="s">
        <v>26530</v>
      </c>
      <c r="C80" s="10">
        <v>8653</v>
      </c>
      <c r="D80" t="str" cm="1">
        <f t="array" aca="1" ref="D80" ca="1">IF(Background=44,A80,D79)</f>
        <v>Περιφερειακή Ενότητα Θεσσαλονίκης</v>
      </c>
      <c r="E80" t="str" cm="1">
        <f t="array" aca="1" ref="E80" ca="1">IF(Bold,A80,E79)</f>
        <v>--- Δημοτική Ενότητα Μηχανιώνας</v>
      </c>
      <c r="F80" t="str" cm="1">
        <f t="array" aca="1" ref="F80" ca="1">IF(Background_test=44,"True",IF(Bold_test,"True",""))</f>
        <v/>
      </c>
    </row>
    <row r="81" spans="1:6" x14ac:dyDescent="0.25">
      <c r="A81" s="5" t="s">
        <v>26531</v>
      </c>
      <c r="B81" s="5" t="s">
        <v>26532</v>
      </c>
      <c r="C81" s="6">
        <v>53315</v>
      </c>
      <c r="D81" t="str" cm="1">
        <f t="array" aca="1" ref="D81" ca="1">IF(Background=44,A81,D80)</f>
        <v>Περιφερειακή Ενότητα Θεσσαλονίκης</v>
      </c>
      <c r="E81" t="str" cm="1">
        <f t="array" aca="1" ref="E81" ca="1">IF(Bold,A81,E80)</f>
        <v>--------- Δήμος Θέρμης</v>
      </c>
      <c r="F81" t="str" cm="1">
        <f t="array" aca="1" ref="F81" ca="1">IF(Background_test=44,"True",IF(Bold_test,"True",""))</f>
        <v>True</v>
      </c>
    </row>
    <row r="82" spans="1:6" x14ac:dyDescent="0.25">
      <c r="A82" s="7" t="s">
        <v>26533</v>
      </c>
      <c r="B82" s="7" t="s">
        <v>26534</v>
      </c>
      <c r="C82" s="8">
        <v>9868</v>
      </c>
      <c r="D82" t="str" cm="1">
        <f t="array" aca="1" ref="D82" ca="1">IF(Background=44,A82,D81)</f>
        <v>Περιφερειακή Ενότητα Θεσσαλονίκης</v>
      </c>
      <c r="E82" t="str" cm="1">
        <f t="array" aca="1" ref="E82" ca="1">IF(Bold,A82,E81)</f>
        <v>--- Δημοτική Ενότητα Βασιλικών</v>
      </c>
      <c r="F82" t="str" cm="1">
        <f t="array" aca="1" ref="F82" ca="1">IF(Background_test=44,"True",IF(Bold_test,"True",""))</f>
        <v>True</v>
      </c>
    </row>
    <row r="83" spans="1:6" x14ac:dyDescent="0.25">
      <c r="A83" s="9" t="s">
        <v>428</v>
      </c>
      <c r="B83" s="9" t="s">
        <v>429</v>
      </c>
      <c r="C83" s="10">
        <v>2230</v>
      </c>
      <c r="D83" t="str" cm="1">
        <f t="array" aca="1" ref="D83" ca="1">IF(Background=44,A83,D82)</f>
        <v>Περιφερειακή Ενότητα Θεσσαλονίκης</v>
      </c>
      <c r="E83" t="str" cm="1">
        <f t="array" aca="1" ref="E83" ca="1">IF(Bold,A83,E82)</f>
        <v>--- Δημοτική Ενότητα Βασιλικών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2147</v>
      </c>
      <c r="B84" s="9" t="s">
        <v>2148</v>
      </c>
      <c r="C84" s="10">
        <v>650</v>
      </c>
      <c r="D84" t="str" cm="1">
        <f t="array" aca="1" ref="D84" ca="1">IF(Background=44,A84,D83)</f>
        <v>Περιφερειακή Ενότητα Θεσσαλονίκης</v>
      </c>
      <c r="E84" t="str" cm="1">
        <f t="array" aca="1" ref="E84" ca="1">IF(Bold,A84,E83)</f>
        <v>--- Δημοτική Ενότητα Βασιλικών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4764</v>
      </c>
      <c r="B85" s="9" t="s">
        <v>4765</v>
      </c>
      <c r="C85" s="10">
        <v>3744</v>
      </c>
      <c r="D85" t="str" cm="1">
        <f t="array" aca="1" ref="D85" ca="1">IF(Background=44,A85,D84)</f>
        <v>Περιφερειακή Ενότητα Θεσσαλονίκης</v>
      </c>
      <c r="E85" t="str" cm="1">
        <f t="array" aca="1" ref="E85" ca="1">IF(Bold,A85,E84)</f>
        <v>--- Δημοτική Ενότητα Βασιλικών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26535</v>
      </c>
      <c r="B86" s="9" t="s">
        <v>26536</v>
      </c>
      <c r="C86" s="10">
        <v>441</v>
      </c>
      <c r="D86" t="str" cm="1">
        <f t="array" aca="1" ref="D86" ca="1">IF(Background=44,A86,D85)</f>
        <v>Περιφερειακή Ενότητα Θεσσαλονίκης</v>
      </c>
      <c r="E86" t="str" cm="1">
        <f t="array" aca="1" ref="E86" ca="1">IF(Bold,A86,E85)</f>
        <v>--- Δημοτική Ενότητα Βασιλικών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1539</v>
      </c>
      <c r="B87" s="9" t="s">
        <v>1540</v>
      </c>
      <c r="C87" s="10">
        <v>258</v>
      </c>
      <c r="D87" t="str" cm="1">
        <f t="array" aca="1" ref="D87" ca="1">IF(Background=44,A87,D86)</f>
        <v>Περιφερειακή Ενότητα Θεσσαλονίκης</v>
      </c>
      <c r="E87" t="str" cm="1">
        <f t="array" aca="1" ref="E87" ca="1">IF(Bold,A87,E86)</f>
        <v>--- Δημοτική Ενότητα Βασιλικών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26537</v>
      </c>
      <c r="B88" s="9" t="s">
        <v>26538</v>
      </c>
      <c r="C88" s="10">
        <v>227</v>
      </c>
      <c r="D88" t="str" cm="1">
        <f t="array" aca="1" ref="D88" ca="1">IF(Background=44,A88,D87)</f>
        <v>Περιφερειακή Ενότητα Θεσσαλονίκης</v>
      </c>
      <c r="E88" t="str" cm="1">
        <f t="array" aca="1" ref="E88" ca="1">IF(Bold,A88,E87)</f>
        <v>--- Δημοτική Ενότητα Βασιλικών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26539</v>
      </c>
      <c r="B89" s="9" t="s">
        <v>26540</v>
      </c>
      <c r="C89" s="10">
        <v>768</v>
      </c>
      <c r="D89" t="str" cm="1">
        <f t="array" aca="1" ref="D89" ca="1">IF(Background=44,A89,D88)</f>
        <v>Περιφερειακή Ενότητα Θεσσαλονίκης</v>
      </c>
      <c r="E89" t="str" cm="1">
        <f t="array" aca="1" ref="E89" ca="1">IF(Bold,A89,E88)</f>
        <v>--- Δημοτική Ενότητα Βασιλικών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26541</v>
      </c>
      <c r="B90" s="9" t="s">
        <v>26542</v>
      </c>
      <c r="C90" s="10">
        <v>1550</v>
      </c>
      <c r="D90" t="str" cm="1">
        <f t="array" aca="1" ref="D90" ca="1">IF(Background=44,A90,D89)</f>
        <v>Περιφερειακή Ενότητα Θεσσαλονίκης</v>
      </c>
      <c r="E90" t="str" cm="1">
        <f t="array" aca="1" ref="E90" ca="1">IF(Bold,A90,E89)</f>
        <v>--- Δημοτική Ενότητα Βασιλικών</v>
      </c>
      <c r="F90" t="str" cm="1">
        <f t="array" aca="1" ref="F90" ca="1">IF(Background_test=44,"True",IF(Bold_test,"True",""))</f>
        <v/>
      </c>
    </row>
    <row r="91" spans="1:6" x14ac:dyDescent="0.25">
      <c r="A91" s="7" t="s">
        <v>26543</v>
      </c>
      <c r="B91" s="7" t="s">
        <v>26544</v>
      </c>
      <c r="C91" s="8">
        <v>25255</v>
      </c>
      <c r="D91" t="str" cm="1">
        <f t="array" aca="1" ref="D91" ca="1">IF(Background=44,A91,D90)</f>
        <v>Περιφερειακή Ενότητα Θεσσαλονίκης</v>
      </c>
      <c r="E91" t="str" cm="1">
        <f t="array" aca="1" ref="E91" ca="1">IF(Bold,A91,E90)</f>
        <v>--- Δημοτική Ενότητα Θέρμης</v>
      </c>
      <c r="F91" t="str" cm="1">
        <f t="array" aca="1" ref="F91" ca="1">IF(Background_test=44,"True",IF(Bold_test,"True",""))</f>
        <v>True</v>
      </c>
    </row>
    <row r="92" spans="1:6" x14ac:dyDescent="0.25">
      <c r="A92" s="9" t="s">
        <v>26545</v>
      </c>
      <c r="B92" s="9" t="s">
        <v>26546</v>
      </c>
      <c r="C92" s="10">
        <v>15963</v>
      </c>
      <c r="D92" t="str" cm="1">
        <f t="array" aca="1" ref="D92" ca="1">IF(Background=44,A92,D91)</f>
        <v>Περιφερειακή Ενότητα Θεσσαλονίκης</v>
      </c>
      <c r="E92" t="str" cm="1">
        <f t="array" aca="1" ref="E92" ca="1">IF(Bold,A92,E91)</f>
        <v>--- Δημοτική Ενότητα Θέρμης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26547</v>
      </c>
      <c r="B93" s="9" t="s">
        <v>26548</v>
      </c>
      <c r="C93" s="10">
        <v>4010</v>
      </c>
      <c r="D93" t="str" cm="1">
        <f t="array" aca="1" ref="D93" ca="1">IF(Background=44,A93,D92)</f>
        <v>Περιφερειακή Ενότητα Θεσσαλονίκης</v>
      </c>
      <c r="E93" t="str" cm="1">
        <f t="array" aca="1" ref="E93" ca="1">IF(Bold,A93,E92)</f>
        <v>--- Δημοτική Ενότητα Θέρμης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26549</v>
      </c>
      <c r="B94" s="9" t="s">
        <v>26550</v>
      </c>
      <c r="C94" s="10">
        <v>2961</v>
      </c>
      <c r="D94" t="str" cm="1">
        <f t="array" aca="1" ref="D94" ca="1">IF(Background=44,A94,D93)</f>
        <v>Περιφερειακή Ενότητα Θεσσαλονίκης</v>
      </c>
      <c r="E94" t="str" cm="1">
        <f t="array" aca="1" ref="E94" ca="1">IF(Bold,A94,E93)</f>
        <v>--- Δημοτική Ενότητα Θέρμης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26551</v>
      </c>
      <c r="B95" s="9" t="s">
        <v>26552</v>
      </c>
      <c r="C95" s="10">
        <v>2088</v>
      </c>
      <c r="D95" t="str" cm="1">
        <f t="array" aca="1" ref="D95" ca="1">IF(Background=44,A95,D94)</f>
        <v>Περιφερειακή Ενότητα Θεσσαλονίκης</v>
      </c>
      <c r="E95" t="str" cm="1">
        <f t="array" aca="1" ref="E95" ca="1">IF(Bold,A95,E94)</f>
        <v>--- Δημοτική Ενότητα Θέρμης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6476</v>
      </c>
      <c r="B96" s="9" t="s">
        <v>6477</v>
      </c>
      <c r="C96" s="10">
        <v>233</v>
      </c>
      <c r="D96" t="str" cm="1">
        <f t="array" aca="1" ref="D96" ca="1">IF(Background=44,A96,D95)</f>
        <v>Περιφερειακή Ενότητα Θεσσαλονίκης</v>
      </c>
      <c r="E96" t="str" cm="1">
        <f t="array" aca="1" ref="E96" ca="1">IF(Bold,A96,E95)</f>
        <v>--- Δημοτική Ενότητα Θέρμης</v>
      </c>
      <c r="F96" t="str" cm="1">
        <f t="array" aca="1" ref="F96" ca="1">IF(Background_test=44,"True",IF(Bold_test,"True",""))</f>
        <v/>
      </c>
    </row>
    <row r="97" spans="1:6" x14ac:dyDescent="0.25">
      <c r="A97" s="7" t="s">
        <v>26553</v>
      </c>
      <c r="B97" s="7" t="s">
        <v>26554</v>
      </c>
      <c r="C97" s="8">
        <v>18192</v>
      </c>
      <c r="D97" t="str" cm="1">
        <f t="array" aca="1" ref="D97" ca="1">IF(Background=44,A97,D96)</f>
        <v>Περιφερειακή Ενότητα Θεσσαλονίκης</v>
      </c>
      <c r="E97" t="str" cm="1">
        <f t="array" aca="1" ref="E97" ca="1">IF(Bold,A97,E96)</f>
        <v>--- Δημοτική Ενότητα Μίκρας</v>
      </c>
      <c r="F97" t="str" cm="1">
        <f t="array" aca="1" ref="F97" ca="1">IF(Background_test=44,"True",IF(Bold_test,"True",""))</f>
        <v>True</v>
      </c>
    </row>
    <row r="98" spans="1:6" x14ac:dyDescent="0.25">
      <c r="A98" s="9" t="s">
        <v>26555</v>
      </c>
      <c r="B98" s="9" t="s">
        <v>26556</v>
      </c>
      <c r="C98" s="10">
        <v>178</v>
      </c>
      <c r="D98" t="str" cm="1">
        <f t="array" aca="1" ref="D98" ca="1">IF(Background=44,A98,D97)</f>
        <v>Περιφερειακή Ενότητα Θεσσαλονίκης</v>
      </c>
      <c r="E98" t="str" cm="1">
        <f t="array" aca="1" ref="E98" ca="1">IF(Bold,A98,E97)</f>
        <v>--- Δημοτική Ενότητα Μίκρας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26557</v>
      </c>
      <c r="B99" s="9" t="s">
        <v>26558</v>
      </c>
      <c r="C99" s="10">
        <v>3388</v>
      </c>
      <c r="D99" t="str" cm="1">
        <f t="array" aca="1" ref="D99" ca="1">IF(Background=44,A99,D98)</f>
        <v>Περιφερειακή Ενότητα Θεσσαλονίκης</v>
      </c>
      <c r="E99" t="str" cm="1">
        <f t="array" aca="1" ref="E99" ca="1">IF(Bold,A99,E98)</f>
        <v>--- Δημοτική Ενότητα Μίκρας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26559</v>
      </c>
      <c r="B100" s="9" t="s">
        <v>26560</v>
      </c>
      <c r="C100" s="10">
        <v>1943</v>
      </c>
      <c r="D100" t="str" cm="1">
        <f t="array" aca="1" ref="D100" ca="1">IF(Background=44,A100,D99)</f>
        <v>Περιφερειακή Ενότητα Θεσσαλονίκης</v>
      </c>
      <c r="E100" t="str" cm="1">
        <f t="array" aca="1" ref="E100" ca="1">IF(Bold,A100,E99)</f>
        <v>--- Δημοτική Ενότητα Μίκρας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26561</v>
      </c>
      <c r="B101" s="9" t="s">
        <v>26562</v>
      </c>
      <c r="C101" s="10">
        <v>5417</v>
      </c>
      <c r="D101" t="str" cm="1">
        <f t="array" aca="1" ref="D101" ca="1">IF(Background=44,A101,D100)</f>
        <v>Περιφερειακή Ενότητα Θεσσαλονίκης</v>
      </c>
      <c r="E101" t="str" cm="1">
        <f t="array" aca="1" ref="E101" ca="1">IF(Bold,A101,E100)</f>
        <v>--- Δημοτική Ενότητα Μίκρας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2301</v>
      </c>
      <c r="B102" s="9" t="s">
        <v>2302</v>
      </c>
      <c r="C102" s="10">
        <v>7266</v>
      </c>
      <c r="D102" t="str" cm="1">
        <f t="array" aca="1" ref="D102" ca="1">IF(Background=44,A102,D101)</f>
        <v>Περιφερειακή Ενότητα Θεσσαλονίκης</v>
      </c>
      <c r="E102" t="str" cm="1">
        <f t="array" aca="1" ref="E102" ca="1">IF(Bold,A102,E101)</f>
        <v>--- Δημοτική Ενότητα Μίκρας</v>
      </c>
      <c r="F102" t="str" cm="1">
        <f t="array" aca="1" ref="F102" ca="1">IF(Background_test=44,"True",IF(Bold_test,"True",""))</f>
        <v/>
      </c>
    </row>
    <row r="103" spans="1:6" x14ac:dyDescent="0.25">
      <c r="A103" s="5" t="s">
        <v>26563</v>
      </c>
      <c r="B103" s="5" t="s">
        <v>26564</v>
      </c>
      <c r="C103" s="6">
        <v>324766</v>
      </c>
      <c r="D103" t="str" cm="1">
        <f t="array" aca="1" ref="D103" ca="1">IF(Background=44,A103,D102)</f>
        <v>Περιφερειακή Ενότητα Θεσσαλονίκης</v>
      </c>
      <c r="E103" t="str" cm="1">
        <f t="array" aca="1" ref="E103" ca="1">IF(Bold,A103,E102)</f>
        <v>--------- Δήμος Θεσσαλονίκης</v>
      </c>
      <c r="F103" t="str" cm="1">
        <f t="array" aca="1" ref="F103" ca="1">IF(Background_test=44,"True",IF(Bold_test,"True",""))</f>
        <v>True</v>
      </c>
    </row>
    <row r="104" spans="1:6" x14ac:dyDescent="0.25">
      <c r="A104" s="7" t="s">
        <v>26565</v>
      </c>
      <c r="B104" s="7" t="s">
        <v>26566</v>
      </c>
      <c r="C104" s="8">
        <v>314905</v>
      </c>
      <c r="D104" t="str" cm="1">
        <f t="array" aca="1" ref="D104" ca="1">IF(Background=44,A104,D103)</f>
        <v>Περιφερειακή Ενότητα Θεσσαλονίκης</v>
      </c>
      <c r="E104" t="str" cm="1">
        <f t="array" aca="1" ref="E104" ca="1">IF(Bold,A104,E103)</f>
        <v>--- Δημοτική Ενότητα Θεσσαλονίκης</v>
      </c>
      <c r="F104" t="str" cm="1">
        <f t="array" aca="1" ref="F104" ca="1">IF(Background_test=44,"True",IF(Bold_test,"True",""))</f>
        <v>True</v>
      </c>
    </row>
    <row r="105" spans="1:6" x14ac:dyDescent="0.25">
      <c r="A105" s="9" t="s">
        <v>26567</v>
      </c>
      <c r="B105" s="9" t="s">
        <v>26568</v>
      </c>
      <c r="C105" s="10">
        <v>314905</v>
      </c>
      <c r="D105" t="str" cm="1">
        <f t="array" aca="1" ref="D105" ca="1">IF(Background=44,A105,D104)</f>
        <v>Περιφερειακή Ενότητα Θεσσαλονίκης</v>
      </c>
      <c r="E105" t="str" cm="1">
        <f t="array" aca="1" ref="E105" ca="1">IF(Bold,A105,E104)</f>
        <v>--- Δημοτική Ενότητα Θεσσαλονίκης</v>
      </c>
      <c r="F105" t="str" cm="1">
        <f t="array" aca="1" ref="F105" ca="1">IF(Background_test=44,"True",IF(Bold_test,"True",""))</f>
        <v/>
      </c>
    </row>
    <row r="106" spans="1:6" x14ac:dyDescent="0.25">
      <c r="A106" s="7" t="s">
        <v>26569</v>
      </c>
      <c r="B106" s="7" t="s">
        <v>26570</v>
      </c>
      <c r="C106" s="8">
        <v>9861</v>
      </c>
      <c r="D106" t="str" cm="1">
        <f t="array" aca="1" ref="D106" ca="1">IF(Background=44,A106,D105)</f>
        <v>Περιφερειακή Ενότητα Θεσσαλονίκης</v>
      </c>
      <c r="E106" t="str" cm="1">
        <f t="array" aca="1" ref="E106" ca="1">IF(Bold,A106,E105)</f>
        <v>--- Δημοτική Ενότητα Τριανδρίας</v>
      </c>
      <c r="F106" t="str" cm="1">
        <f t="array" aca="1" ref="F106" ca="1">IF(Background_test=44,"True",IF(Bold_test,"True",""))</f>
        <v>True</v>
      </c>
    </row>
    <row r="107" spans="1:6" x14ac:dyDescent="0.25">
      <c r="A107" s="9" t="s">
        <v>26571</v>
      </c>
      <c r="B107" s="9" t="s">
        <v>26572</v>
      </c>
      <c r="C107" s="10">
        <v>9861</v>
      </c>
      <c r="D107" t="str" cm="1">
        <f t="array" aca="1" ref="D107" ca="1">IF(Background=44,A107,D106)</f>
        <v>Περιφερειακή Ενότητα Θεσσαλονίκης</v>
      </c>
      <c r="E107" t="str" cm="1">
        <f t="array" aca="1" ref="E107" ca="1">IF(Bold,A107,E106)</f>
        <v>--- Δημοτική Ενότητα Τριανδρίας</v>
      </c>
      <c r="F107" t="str" cm="1">
        <f t="array" aca="1" ref="F107" ca="1">IF(Background_test=44,"True",IF(Bold_test,"True",""))</f>
        <v/>
      </c>
    </row>
    <row r="108" spans="1:6" x14ac:dyDescent="0.25">
      <c r="A108" s="5" t="s">
        <v>26573</v>
      </c>
      <c r="B108" s="5" t="s">
        <v>26574</v>
      </c>
      <c r="C108" s="6">
        <v>91440</v>
      </c>
      <c r="D108" t="str" cm="1">
        <f t="array" aca="1" ref="D108" ca="1">IF(Background=44,A108,D107)</f>
        <v>Περιφερειακή Ενότητα Θεσσαλονίκης</v>
      </c>
      <c r="E108" t="str" cm="1">
        <f t="array" aca="1" ref="E108" ca="1">IF(Bold,A108,E107)</f>
        <v>--------- Δήμος Καλαμαριάς</v>
      </c>
      <c r="F108" t="str" cm="1">
        <f t="array" aca="1" ref="F108" ca="1">IF(Background_test=44,"True",IF(Bold_test,"True",""))</f>
        <v>True</v>
      </c>
    </row>
    <row r="109" spans="1:6" x14ac:dyDescent="0.25">
      <c r="A109" s="9" t="s">
        <v>26575</v>
      </c>
      <c r="B109" s="9" t="s">
        <v>26576</v>
      </c>
      <c r="C109" s="10">
        <v>91440</v>
      </c>
      <c r="D109" t="str" cm="1">
        <f t="array" aca="1" ref="D109" ca="1">IF(Background=44,A109,D108)</f>
        <v>Περιφερειακή Ενότητα Θεσσαλονίκης</v>
      </c>
      <c r="E109" t="str" cm="1">
        <f t="array" aca="1" ref="E109" ca="1">IF(Bold,A109,E108)</f>
        <v>--------- Δήμος Καλαμαριάς</v>
      </c>
      <c r="F109" t="str" cm="1">
        <f t="array" aca="1" ref="F109" ca="1">IF(Background_test=44,"True",IF(Bold_test,"True",""))</f>
        <v/>
      </c>
    </row>
    <row r="110" spans="1:6" x14ac:dyDescent="0.25">
      <c r="A110" s="5" t="s">
        <v>26577</v>
      </c>
      <c r="B110" s="5" t="s">
        <v>26578</v>
      </c>
      <c r="C110" s="6">
        <v>100933</v>
      </c>
      <c r="D110" t="str" cm="1">
        <f t="array" aca="1" ref="D110" ca="1">IF(Background=44,A110,D109)</f>
        <v>Περιφερειακή Ενότητα Θεσσαλονίκης</v>
      </c>
      <c r="E110" t="str" cm="1">
        <f t="array" aca="1" ref="E110" ca="1">IF(Bold,A110,E109)</f>
        <v>--------- Δήμος Κορδελιού - Ευόσμου</v>
      </c>
      <c r="F110" t="str" cm="1">
        <f t="array" aca="1" ref="F110" ca="1">IF(Background_test=44,"True",IF(Bold_test,"True",""))</f>
        <v>True</v>
      </c>
    </row>
    <row r="111" spans="1:6" x14ac:dyDescent="0.25">
      <c r="A111" s="7" t="s">
        <v>26579</v>
      </c>
      <c r="B111" s="7" t="s">
        <v>26580</v>
      </c>
      <c r="C111" s="8">
        <v>26850</v>
      </c>
      <c r="D111" t="str" cm="1">
        <f t="array" aca="1" ref="D111" ca="1">IF(Background=44,A111,D110)</f>
        <v>Περιφερειακή Ενότητα Θεσσαλονίκης</v>
      </c>
      <c r="E111" t="str" cm="1">
        <f t="array" aca="1" ref="E111" ca="1">IF(Bold,A111,E110)</f>
        <v>--- Δημοτική Ενότητα Ελευθερίου - Κορδελιού</v>
      </c>
      <c r="F111" t="str" cm="1">
        <f t="array" aca="1" ref="F111" ca="1">IF(Background_test=44,"True",IF(Bold_test,"True",""))</f>
        <v>True</v>
      </c>
    </row>
    <row r="112" spans="1:6" x14ac:dyDescent="0.25">
      <c r="A112" s="9" t="s">
        <v>26581</v>
      </c>
      <c r="B112" s="9" t="s">
        <v>26582</v>
      </c>
      <c r="C112" s="10">
        <v>26850</v>
      </c>
      <c r="D112" t="str" cm="1">
        <f t="array" aca="1" ref="D112" ca="1">IF(Background=44,A112,D111)</f>
        <v>Περιφερειακή Ενότητα Θεσσαλονίκης</v>
      </c>
      <c r="E112" t="str" cm="1">
        <f t="array" aca="1" ref="E112" ca="1">IF(Bold,A112,E111)</f>
        <v>--- Δημοτική Ενότητα Ελευθερίου - Κορδελιού</v>
      </c>
      <c r="F112" t="str" cm="1">
        <f t="array" aca="1" ref="F112" ca="1">IF(Background_test=44,"True",IF(Bold_test,"True",""))</f>
        <v/>
      </c>
    </row>
    <row r="113" spans="1:6" x14ac:dyDescent="0.25">
      <c r="A113" s="7" t="s">
        <v>26583</v>
      </c>
      <c r="B113" s="7" t="s">
        <v>26584</v>
      </c>
      <c r="C113" s="8">
        <v>74083</v>
      </c>
      <c r="D113" t="str" cm="1">
        <f t="array" aca="1" ref="D113" ca="1">IF(Background=44,A113,D112)</f>
        <v>Περιφερειακή Ενότητα Θεσσαλονίκης</v>
      </c>
      <c r="E113" t="str" cm="1">
        <f t="array" aca="1" ref="E113" ca="1">IF(Bold,A113,E112)</f>
        <v>--- Δημοτική Ενότητα Ευόσμου</v>
      </c>
      <c r="F113" t="str" cm="1">
        <f t="array" aca="1" ref="F113" ca="1">IF(Background_test=44,"True",IF(Bold_test,"True",""))</f>
        <v>True</v>
      </c>
    </row>
    <row r="114" spans="1:6" x14ac:dyDescent="0.25">
      <c r="A114" s="9" t="s">
        <v>26585</v>
      </c>
      <c r="B114" s="9" t="s">
        <v>26586</v>
      </c>
      <c r="C114" s="10">
        <v>74083</v>
      </c>
      <c r="D114" t="str" cm="1">
        <f t="array" aca="1" ref="D114" ca="1">IF(Background=44,A114,D113)</f>
        <v>Περιφερειακή Ενότητα Θεσσαλονίκης</v>
      </c>
      <c r="E114" t="str" cm="1">
        <f t="array" aca="1" ref="E114" ca="1">IF(Bold,A114,E113)</f>
        <v>--- Δημοτική Ενότητα Ευόσμου</v>
      </c>
      <c r="F114" t="str" cm="1">
        <f t="array" aca="1" ref="F114" ca="1">IF(Background_test=44,"True",IF(Bold_test,"True",""))</f>
        <v/>
      </c>
    </row>
    <row r="115" spans="1:6" x14ac:dyDescent="0.25">
      <c r="A115" s="5" t="s">
        <v>26587</v>
      </c>
      <c r="B115" s="5" t="s">
        <v>26588</v>
      </c>
      <c r="C115" s="6">
        <v>40675</v>
      </c>
      <c r="D115" t="str" cm="1">
        <f t="array" aca="1" ref="D115" ca="1">IF(Background=44,A115,D114)</f>
        <v>Περιφερειακή Ενότητα Θεσσαλονίκης</v>
      </c>
      <c r="E115" t="str" cm="1">
        <f t="array" aca="1" ref="E115" ca="1">IF(Bold,A115,E114)</f>
        <v>--------- Δήμος Λαγκαδά</v>
      </c>
      <c r="F115" t="str" cm="1">
        <f t="array" aca="1" ref="F115" ca="1">IF(Background_test=44,"True",IF(Bold_test,"True",""))</f>
        <v>True</v>
      </c>
    </row>
    <row r="116" spans="1:6" x14ac:dyDescent="0.25">
      <c r="A116" s="7" t="s">
        <v>26589</v>
      </c>
      <c r="B116" s="7" t="s">
        <v>26590</v>
      </c>
      <c r="C116" s="8">
        <v>3623</v>
      </c>
      <c r="D116" t="str" cm="1">
        <f t="array" aca="1" ref="D116" ca="1">IF(Background=44,A116,D115)</f>
        <v>Περιφερειακή Ενότητα Θεσσαλονίκης</v>
      </c>
      <c r="E116" t="str" cm="1">
        <f t="array" aca="1" ref="E116" ca="1">IF(Bold,A116,E115)</f>
        <v>--- Δημοτική Ενότητα Ασσήρου</v>
      </c>
      <c r="F116" t="str" cm="1">
        <f t="array" aca="1" ref="F116" ca="1">IF(Background_test=44,"True",IF(Bold_test,"True",""))</f>
        <v>True</v>
      </c>
    </row>
    <row r="117" spans="1:6" x14ac:dyDescent="0.25">
      <c r="A117" s="9" t="s">
        <v>26591</v>
      </c>
      <c r="B117" s="9" t="s">
        <v>26592</v>
      </c>
      <c r="C117" s="10">
        <v>1964</v>
      </c>
      <c r="D117" t="str" cm="1">
        <f t="array" aca="1" ref="D117" ca="1">IF(Background=44,A117,D116)</f>
        <v>Περιφερειακή Ενότητα Θεσσαλονίκης</v>
      </c>
      <c r="E117" t="str" cm="1">
        <f t="array" aca="1" ref="E117" ca="1">IF(Bold,A117,E116)</f>
        <v>--- Δημοτική Ενότητα Ασσήρου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26593</v>
      </c>
      <c r="B118" s="9" t="s">
        <v>26594</v>
      </c>
      <c r="C118" s="10">
        <v>241</v>
      </c>
      <c r="D118" t="str" cm="1">
        <f t="array" aca="1" ref="D118" ca="1">IF(Background=44,A118,D117)</f>
        <v>Περιφερειακή Ενότητα Θεσσαλονίκης</v>
      </c>
      <c r="E118" t="str" cm="1">
        <f t="array" aca="1" ref="E118" ca="1">IF(Bold,A118,E117)</f>
        <v>--- Δημοτική Ενότητα Ασσήρου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26595</v>
      </c>
      <c r="B119" s="9" t="s">
        <v>26596</v>
      </c>
      <c r="C119" s="10">
        <v>1418</v>
      </c>
      <c r="D119" t="str" cm="1">
        <f t="array" aca="1" ref="D119" ca="1">IF(Background=44,A119,D118)</f>
        <v>Περιφερειακή Ενότητα Θεσσαλονίκης</v>
      </c>
      <c r="E119" t="str" cm="1">
        <f t="array" aca="1" ref="E119" ca="1">IF(Bold,A119,E118)</f>
        <v>--- Δημοτική Ενότητα Ασσήρου</v>
      </c>
      <c r="F119" t="str" cm="1">
        <f t="array" aca="1" ref="F119" ca="1">IF(Background_test=44,"True",IF(Bold_test,"True",""))</f>
        <v/>
      </c>
    </row>
    <row r="120" spans="1:6" x14ac:dyDescent="0.25">
      <c r="A120" s="7" t="s">
        <v>26597</v>
      </c>
      <c r="B120" s="7" t="s">
        <v>26598</v>
      </c>
      <c r="C120" s="8">
        <v>2038</v>
      </c>
      <c r="D120" t="str" cm="1">
        <f t="array" aca="1" ref="D120" ca="1">IF(Background=44,A120,D119)</f>
        <v>Περιφερειακή Ενότητα Θεσσαλονίκης</v>
      </c>
      <c r="E120" t="str" cm="1">
        <f t="array" aca="1" ref="E120" ca="1">IF(Bold,A120,E119)</f>
        <v>--- Δημοτική Ενότητα Βερτίσκου</v>
      </c>
      <c r="F120" t="str" cm="1">
        <f t="array" aca="1" ref="F120" ca="1">IF(Background_test=44,"True",IF(Bold_test,"True",""))</f>
        <v>True</v>
      </c>
    </row>
    <row r="121" spans="1:6" x14ac:dyDescent="0.25">
      <c r="A121" s="9" t="s">
        <v>10998</v>
      </c>
      <c r="B121" s="9" t="s">
        <v>10999</v>
      </c>
      <c r="C121" s="10">
        <v>185</v>
      </c>
      <c r="D121" t="str" cm="1">
        <f t="array" aca="1" ref="D121" ca="1">IF(Background=44,A121,D120)</f>
        <v>Περιφερειακή Ενότητα Θεσσαλονίκης</v>
      </c>
      <c r="E121" t="str" cm="1">
        <f t="array" aca="1" ref="E121" ca="1">IF(Bold,A121,E120)</f>
        <v>--- Δημοτική Ενότητα Βερτίσκου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26599</v>
      </c>
      <c r="B122" s="9" t="s">
        <v>26600</v>
      </c>
      <c r="C122" s="10">
        <v>374</v>
      </c>
      <c r="D122" t="str" cm="1">
        <f t="array" aca="1" ref="D122" ca="1">IF(Background=44,A122,D121)</f>
        <v>Περιφερειακή Ενότητα Θεσσαλονίκης</v>
      </c>
      <c r="E122" t="str" cm="1">
        <f t="array" aca="1" ref="E122" ca="1">IF(Bold,A122,E121)</f>
        <v>--- Δημοτική Ενότητα Βερτίσκου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140</v>
      </c>
      <c r="B123" s="9" t="s">
        <v>141</v>
      </c>
      <c r="C123" s="10">
        <v>68</v>
      </c>
      <c r="D123" t="str" cm="1">
        <f t="array" aca="1" ref="D123" ca="1">IF(Background=44,A123,D122)</f>
        <v>Περιφερειακή Ενότητα Θεσσαλονίκης</v>
      </c>
      <c r="E123" t="str" cm="1">
        <f t="array" aca="1" ref="E123" ca="1">IF(Bold,A123,E122)</f>
        <v>--- Δημοτική Ενότητα Βερτίσκου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1907</v>
      </c>
      <c r="B124" s="9" t="s">
        <v>1908</v>
      </c>
      <c r="C124" s="10">
        <v>260</v>
      </c>
      <c r="D124" t="str" cm="1">
        <f t="array" aca="1" ref="D124" ca="1">IF(Background=44,A124,D123)</f>
        <v>Περιφερειακή Ενότητα Θεσσαλονίκης</v>
      </c>
      <c r="E124" t="str" cm="1">
        <f t="array" aca="1" ref="E124" ca="1">IF(Bold,A124,E123)</f>
        <v>--- Δημοτική Ενότητα Βερτίσκου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2073</v>
      </c>
      <c r="B125" s="9" t="s">
        <v>2074</v>
      </c>
      <c r="C125" s="10">
        <v>469</v>
      </c>
      <c r="D125" t="str" cm="1">
        <f t="array" aca="1" ref="D125" ca="1">IF(Background=44,A125,D124)</f>
        <v>Περιφερειακή Ενότητα Θεσσαλονίκης</v>
      </c>
      <c r="E125" t="str" cm="1">
        <f t="array" aca="1" ref="E125" ca="1">IF(Bold,A125,E124)</f>
        <v>--- Δημοτική Ενότητα Βερτίσκου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26601</v>
      </c>
      <c r="B126" s="9" t="s">
        <v>26602</v>
      </c>
      <c r="C126" s="10">
        <v>323</v>
      </c>
      <c r="D126" t="str" cm="1">
        <f t="array" aca="1" ref="D126" ca="1">IF(Background=44,A126,D125)</f>
        <v>Περιφερειακή Ενότητα Θεσσαλονίκης</v>
      </c>
      <c r="E126" t="str" cm="1">
        <f t="array" aca="1" ref="E126" ca="1">IF(Bold,A126,E125)</f>
        <v>--- Δημοτική Ενότητα Βερτίσκου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4635</v>
      </c>
      <c r="B127" s="9" t="s">
        <v>4636</v>
      </c>
      <c r="C127" s="10">
        <v>302</v>
      </c>
      <c r="D127" t="str" cm="1">
        <f t="array" aca="1" ref="D127" ca="1">IF(Background=44,A127,D126)</f>
        <v>Περιφερειακή Ενότητα Θεσσαλονίκης</v>
      </c>
      <c r="E127" t="str" cm="1">
        <f t="array" aca="1" ref="E127" ca="1">IF(Bold,A127,E126)</f>
        <v>--- Δημοτική Ενότητα Βερτίσκου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26603</v>
      </c>
      <c r="B128" s="9" t="s">
        <v>26604</v>
      </c>
      <c r="C128" s="10">
        <v>57</v>
      </c>
      <c r="D128" t="str" cm="1">
        <f t="array" aca="1" ref="D128" ca="1">IF(Background=44,A128,D127)</f>
        <v>Περιφερειακή Ενότητα Θεσσαλονίκης</v>
      </c>
      <c r="E128" t="str" cm="1">
        <f t="array" aca="1" ref="E128" ca="1">IF(Bold,A128,E127)</f>
        <v>--- Δημοτική Ενότητα Βερτίσκου</v>
      </c>
      <c r="F128" t="str" cm="1">
        <f t="array" aca="1" ref="F128" ca="1">IF(Background_test=44,"True",IF(Bold_test,"True",""))</f>
        <v/>
      </c>
    </row>
    <row r="129" spans="1:6" x14ac:dyDescent="0.25">
      <c r="A129" s="7" t="s">
        <v>26605</v>
      </c>
      <c r="B129" s="7" t="s">
        <v>26606</v>
      </c>
      <c r="C129" s="8">
        <v>3681</v>
      </c>
      <c r="D129" t="str" cm="1">
        <f t="array" aca="1" ref="D129" ca="1">IF(Background=44,A129,D128)</f>
        <v>Περιφερειακή Ενότητα Θεσσαλονίκης</v>
      </c>
      <c r="E129" t="str" cm="1">
        <f t="array" aca="1" ref="E129" ca="1">IF(Bold,A129,E128)</f>
        <v>--- Δημοτική Ενότητα Καλλινδοίων (Καλινδοίων)</v>
      </c>
      <c r="F129" t="str" cm="1">
        <f t="array" aca="1" ref="F129" ca="1">IF(Background_test=44,"True",IF(Bold_test,"True",""))</f>
        <v>True</v>
      </c>
    </row>
    <row r="130" spans="1:6" x14ac:dyDescent="0.25">
      <c r="A130" s="9" t="s">
        <v>302</v>
      </c>
      <c r="B130" s="9" t="s">
        <v>303</v>
      </c>
      <c r="C130" s="10">
        <v>87</v>
      </c>
      <c r="D130" t="str" cm="1">
        <f t="array" aca="1" ref="D130" ca="1">IF(Background=44,A130,D129)</f>
        <v>Περιφερειακή Ενότητα Θεσσαλονίκης</v>
      </c>
      <c r="E130" t="str" cm="1">
        <f t="array" aca="1" ref="E130" ca="1">IF(Bold,A130,E129)</f>
        <v>--- Δημοτική Ενότητα Καλλινδοίων (Καλινδοίων)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26607</v>
      </c>
      <c r="B131" s="9" t="s">
        <v>26608</v>
      </c>
      <c r="C131" s="10">
        <v>480</v>
      </c>
      <c r="D131" t="str" cm="1">
        <f t="array" aca="1" ref="D131" ca="1">IF(Background=44,A131,D130)</f>
        <v>Περιφερειακή Ενότητα Θεσσαλονίκης</v>
      </c>
      <c r="E131" t="str" cm="1">
        <f t="array" aca="1" ref="E131" ca="1">IF(Bold,A131,E130)</f>
        <v>--- Δημοτική Ενότητα Καλλινδοίων (Καλινδοίων)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26609</v>
      </c>
      <c r="B132" s="9" t="s">
        <v>26610</v>
      </c>
      <c r="C132" s="10">
        <v>2169</v>
      </c>
      <c r="D132" t="str" cm="1">
        <f t="array" aca="1" ref="D132" ca="1">IF(Background=44,A132,D131)</f>
        <v>Περιφερειακή Ενότητα Θεσσαλονίκης</v>
      </c>
      <c r="E132" t="str" cm="1">
        <f t="array" aca="1" ref="E132" ca="1">IF(Bold,A132,E131)</f>
        <v>--- Δημοτική Ενότητα Καλλινδοίων (Καλινδοίων)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26611</v>
      </c>
      <c r="B133" s="9" t="s">
        <v>26612</v>
      </c>
      <c r="C133" s="10">
        <v>508</v>
      </c>
      <c r="D133" t="str" cm="1">
        <f t="array" aca="1" ref="D133" ca="1">IF(Background=44,A133,D132)</f>
        <v>Περιφερειακή Ενότητα Θεσσαλονίκης</v>
      </c>
      <c r="E133" t="str" cm="1">
        <f t="array" aca="1" ref="E133" ca="1">IF(Bold,A133,E132)</f>
        <v>--- Δημοτική Ενότητα Καλλινδοίων (Καλινδοίων)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26613</v>
      </c>
      <c r="B134" s="9" t="s">
        <v>26614</v>
      </c>
      <c r="C134" s="10">
        <v>63</v>
      </c>
      <c r="D134" t="str" cm="1">
        <f t="array" aca="1" ref="D134" ca="1">IF(Background=44,A134,D133)</f>
        <v>Περιφερειακή Ενότητα Θεσσαλονίκης</v>
      </c>
      <c r="E134" t="str" cm="1">
        <f t="array" aca="1" ref="E134" ca="1">IF(Bold,A134,E133)</f>
        <v>--- Δημοτική Ενότητα Καλλινδοίων (Καλινδοίων)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26615</v>
      </c>
      <c r="B135" s="9" t="s">
        <v>26616</v>
      </c>
      <c r="C135" s="10">
        <v>303</v>
      </c>
      <c r="D135" t="str" cm="1">
        <f t="array" aca="1" ref="D135" ca="1">IF(Background=44,A135,D134)</f>
        <v>Περιφερειακή Ενότητα Θεσσαλονίκης</v>
      </c>
      <c r="E135" t="str" cm="1">
        <f t="array" aca="1" ref="E135" ca="1">IF(Bold,A135,E134)</f>
        <v>--- Δημοτική Ενότητα Καλλινδοίων (Καλινδοίων)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3205</v>
      </c>
      <c r="B136" s="9" t="s">
        <v>3206</v>
      </c>
      <c r="C136" s="10">
        <v>71</v>
      </c>
      <c r="D136" t="str" cm="1">
        <f t="array" aca="1" ref="D136" ca="1">IF(Background=44,A136,D135)</f>
        <v>Περιφερειακή Ενότητα Θεσσαλονίκης</v>
      </c>
      <c r="E136" t="str" cm="1">
        <f t="array" aca="1" ref="E136" ca="1">IF(Bold,A136,E135)</f>
        <v>--- Δημοτική Ενότητα Καλλινδοίων (Καλινδοίων)</v>
      </c>
      <c r="F136" t="str" cm="1">
        <f t="array" aca="1" ref="F136" ca="1">IF(Background_test=44,"True",IF(Bold_test,"True",""))</f>
        <v/>
      </c>
    </row>
    <row r="137" spans="1:6" x14ac:dyDescent="0.25">
      <c r="A137" s="7" t="s">
        <v>26617</v>
      </c>
      <c r="B137" s="7" t="s">
        <v>26618</v>
      </c>
      <c r="C137" s="8">
        <v>4066</v>
      </c>
      <c r="D137" t="str" cm="1">
        <f t="array" aca="1" ref="D137" ca="1">IF(Background=44,A137,D136)</f>
        <v>Περιφερειακή Ενότητα Θεσσαλονίκης</v>
      </c>
      <c r="E137" t="str" cm="1">
        <f t="array" aca="1" ref="E137" ca="1">IF(Bold,A137,E136)</f>
        <v>--- Δημοτική Ενότητα Κορωνείας</v>
      </c>
      <c r="F137" t="str" cm="1">
        <f t="array" aca="1" ref="F137" ca="1">IF(Background_test=44,"True",IF(Bold_test,"True",""))</f>
        <v>True</v>
      </c>
    </row>
    <row r="138" spans="1:6" x14ac:dyDescent="0.25">
      <c r="A138" s="9" t="s">
        <v>5154</v>
      </c>
      <c r="B138" s="9" t="s">
        <v>5155</v>
      </c>
      <c r="C138" s="10">
        <v>1294</v>
      </c>
      <c r="D138" t="str" cm="1">
        <f t="array" aca="1" ref="D138" ca="1">IF(Background=44,A138,D137)</f>
        <v>Περιφερειακή Ενότητα Θεσσαλονίκης</v>
      </c>
      <c r="E138" t="str" cm="1">
        <f t="array" aca="1" ref="E138" ca="1">IF(Bold,A138,E137)</f>
        <v>--- Δημοτική Ενότητα Κορωνείας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26619</v>
      </c>
      <c r="B139" s="9" t="s">
        <v>26620</v>
      </c>
      <c r="C139" s="10">
        <v>258</v>
      </c>
      <c r="D139" t="str" cm="1">
        <f t="array" aca="1" ref="D139" ca="1">IF(Background=44,A139,D138)</f>
        <v>Περιφερειακή Ενότητα Θεσσαλονίκης</v>
      </c>
      <c r="E139" t="str" cm="1">
        <f t="array" aca="1" ref="E139" ca="1">IF(Bold,A139,E138)</f>
        <v>--- Δημοτική Ενότητα Κορωνείας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26621</v>
      </c>
      <c r="B140" s="9" t="s">
        <v>26622</v>
      </c>
      <c r="C140" s="10">
        <v>678</v>
      </c>
      <c r="D140" t="str" cm="1">
        <f t="array" aca="1" ref="D140" ca="1">IF(Background=44,A140,D139)</f>
        <v>Περιφερειακή Ενότητα Θεσσαλονίκης</v>
      </c>
      <c r="E140" t="str" cm="1">
        <f t="array" aca="1" ref="E140" ca="1">IF(Bold,A140,E139)</f>
        <v>--- Δημοτική Ενότητα Κορωνείας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26623</v>
      </c>
      <c r="B141" s="9" t="s">
        <v>26624</v>
      </c>
      <c r="C141" s="10">
        <v>1212</v>
      </c>
      <c r="D141" t="str" cm="1">
        <f t="array" aca="1" ref="D141" ca="1">IF(Background=44,A141,D140)</f>
        <v>Περιφερειακή Ενότητα Θεσσαλονίκης</v>
      </c>
      <c r="E141" t="str" cm="1">
        <f t="array" aca="1" ref="E141" ca="1">IF(Bold,A141,E140)</f>
        <v>--- Δημοτική Ενότητα Κορωνείας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26625</v>
      </c>
      <c r="B142" s="9" t="s">
        <v>26626</v>
      </c>
      <c r="C142" s="10">
        <v>624</v>
      </c>
      <c r="D142" t="str" cm="1">
        <f t="array" aca="1" ref="D142" ca="1">IF(Background=44,A142,D141)</f>
        <v>Περιφερειακή Ενότητα Θεσσαλονίκης</v>
      </c>
      <c r="E142" t="str" cm="1">
        <f t="array" aca="1" ref="E142" ca="1">IF(Bold,A142,E141)</f>
        <v>--- Δημοτική Ενότητα Κορωνείας</v>
      </c>
      <c r="F142" t="str" cm="1">
        <f t="array" aca="1" ref="F142" ca="1">IF(Background_test=44,"True",IF(Bold_test,"True",""))</f>
        <v/>
      </c>
    </row>
    <row r="143" spans="1:6" x14ac:dyDescent="0.25">
      <c r="A143" s="7" t="s">
        <v>26627</v>
      </c>
      <c r="B143" s="7" t="s">
        <v>26628</v>
      </c>
      <c r="C143" s="8">
        <v>19015</v>
      </c>
      <c r="D143" t="str" cm="1">
        <f t="array" aca="1" ref="D143" ca="1">IF(Background=44,A143,D142)</f>
        <v>Περιφερειακή Ενότητα Θεσσαλονίκης</v>
      </c>
      <c r="E143" t="str" cm="1">
        <f t="array" aca="1" ref="E143" ca="1">IF(Bold,A143,E142)</f>
        <v>--- Δημοτική Ενότητα Λαγκαδά</v>
      </c>
      <c r="F143" t="str" cm="1">
        <f t="array" aca="1" ref="F143" ca="1">IF(Background_test=44,"True",IF(Bold_test,"True",""))</f>
        <v>True</v>
      </c>
    </row>
    <row r="144" spans="1:6" x14ac:dyDescent="0.25">
      <c r="A144" s="9" t="s">
        <v>5204</v>
      </c>
      <c r="B144" s="9" t="s">
        <v>5205</v>
      </c>
      <c r="C144" s="10">
        <v>543</v>
      </c>
      <c r="D144" t="str" cm="1">
        <f t="array" aca="1" ref="D144" ca="1">IF(Background=44,A144,D143)</f>
        <v>Περιφερειακή Ενότητα Θεσσαλονίκης</v>
      </c>
      <c r="E144" t="str" cm="1">
        <f t="array" aca="1" ref="E144" ca="1">IF(Bold,A144,E143)</f>
        <v>--- Δημοτική Ενότητα Λαγκαδά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26629</v>
      </c>
      <c r="B145" s="9" t="s">
        <v>26630</v>
      </c>
      <c r="C145" s="10">
        <v>230</v>
      </c>
      <c r="D145" t="str" cm="1">
        <f t="array" aca="1" ref="D145" ca="1">IF(Background=44,A145,D144)</f>
        <v>Περιφερειακή Ενότητα Θεσσαλονίκης</v>
      </c>
      <c r="E145" t="str" cm="1">
        <f t="array" aca="1" ref="E145" ca="1">IF(Bold,A145,E144)</f>
        <v>--- Δημοτική Ενότητα Λαγκαδά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17034</v>
      </c>
      <c r="B146" s="9" t="s">
        <v>17035</v>
      </c>
      <c r="C146" s="10">
        <v>1270</v>
      </c>
      <c r="D146" t="str" cm="1">
        <f t="array" aca="1" ref="D146" ca="1">IF(Background=44,A146,D145)</f>
        <v>Περιφερειακή Ενότητα Θεσσαλονίκης</v>
      </c>
      <c r="E146" t="str" cm="1">
        <f t="array" aca="1" ref="E146" ca="1">IF(Bold,A146,E145)</f>
        <v>--- Δημοτική Ενότητα Λαγκαδά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26631</v>
      </c>
      <c r="B147" s="9" t="s">
        <v>26632</v>
      </c>
      <c r="C147" s="10">
        <v>1999</v>
      </c>
      <c r="D147" t="str" cm="1">
        <f t="array" aca="1" ref="D147" ca="1">IF(Background=44,A147,D146)</f>
        <v>Περιφερειακή Ενότητα Θεσσαλονίκης</v>
      </c>
      <c r="E147" t="str" cm="1">
        <f t="array" aca="1" ref="E147" ca="1">IF(Bold,A147,E146)</f>
        <v>--- Δημοτική Ενότητα Λαγκαδά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26633</v>
      </c>
      <c r="B148" s="9" t="s">
        <v>26634</v>
      </c>
      <c r="C148" s="10">
        <v>1817</v>
      </c>
      <c r="D148" t="str" cm="1">
        <f t="array" aca="1" ref="D148" ca="1">IF(Background=44,A148,D147)</f>
        <v>Περιφερειακή Ενότητα Θεσσαλονίκης</v>
      </c>
      <c r="E148" t="str" cm="1">
        <f t="array" aca="1" ref="E148" ca="1">IF(Bold,A148,E147)</f>
        <v>--- Δημοτική Ενότητα Λαγκαδά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23986</v>
      </c>
      <c r="B149" s="9" t="s">
        <v>23987</v>
      </c>
      <c r="C149" s="10">
        <v>7462</v>
      </c>
      <c r="D149" t="str" cm="1">
        <f t="array" aca="1" ref="D149" ca="1">IF(Background=44,A149,D148)</f>
        <v>Περιφερειακή Ενότητα Θεσσαλονίκης</v>
      </c>
      <c r="E149" t="str" cm="1">
        <f t="array" aca="1" ref="E149" ca="1">IF(Bold,A149,E148)</f>
        <v>--- Δημοτική Ενότητα Λαγκαδά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982</v>
      </c>
      <c r="B150" s="9" t="s">
        <v>983</v>
      </c>
      <c r="C150" s="10">
        <v>3473</v>
      </c>
      <c r="D150" t="str" cm="1">
        <f t="array" aca="1" ref="D150" ca="1">IF(Background=44,A150,D149)</f>
        <v>Περιφερειακή Ενότητα Θεσσαλονίκης</v>
      </c>
      <c r="E150" t="str" cm="1">
        <f t="array" aca="1" ref="E150" ca="1">IF(Bold,A150,E149)</f>
        <v>--- Δημοτική Ενότητα Λαγκαδά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26635</v>
      </c>
      <c r="B151" s="9" t="s">
        <v>26636</v>
      </c>
      <c r="C151" s="10">
        <v>1150</v>
      </c>
      <c r="D151" t="str" cm="1">
        <f t="array" aca="1" ref="D151" ca="1">IF(Background=44,A151,D150)</f>
        <v>Περιφερειακή Ενότητα Θεσσαλονίκης</v>
      </c>
      <c r="E151" t="str" cm="1">
        <f t="array" aca="1" ref="E151" ca="1">IF(Bold,A151,E150)</f>
        <v>--- Δημοτική Ενότητα Λαγκαδά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3443</v>
      </c>
      <c r="B152" s="9" t="s">
        <v>3444</v>
      </c>
      <c r="C152" s="10">
        <v>1071</v>
      </c>
      <c r="D152" t="str" cm="1">
        <f t="array" aca="1" ref="D152" ca="1">IF(Background=44,A152,D151)</f>
        <v>Περιφερειακή Ενότητα Θεσσαλονίκης</v>
      </c>
      <c r="E152" t="str" cm="1">
        <f t="array" aca="1" ref="E152" ca="1">IF(Bold,A152,E151)</f>
        <v>--- Δημοτική Ενότητα Λαγκαδά</v>
      </c>
      <c r="F152" t="str" cm="1">
        <f t="array" aca="1" ref="F152" ca="1">IF(Background_test=44,"True",IF(Bold_test,"True",""))</f>
        <v/>
      </c>
    </row>
    <row r="153" spans="1:6" x14ac:dyDescent="0.25">
      <c r="A153" s="7" t="s">
        <v>26637</v>
      </c>
      <c r="B153" s="7" t="s">
        <v>26638</v>
      </c>
      <c r="C153" s="8">
        <v>2432</v>
      </c>
      <c r="D153" t="str" cm="1">
        <f t="array" aca="1" ref="D153" ca="1">IF(Background=44,A153,D152)</f>
        <v>Περιφερειακή Ενότητα Θεσσαλονίκης</v>
      </c>
      <c r="E153" t="str" cm="1">
        <f t="array" aca="1" ref="E153" ca="1">IF(Bold,A153,E152)</f>
        <v>--- Δημοτική Ενότητα Λαχανά</v>
      </c>
      <c r="F153" t="str" cm="1">
        <f t="array" aca="1" ref="F153" ca="1">IF(Background_test=44,"True",IF(Bold_test,"True",""))</f>
        <v>True</v>
      </c>
    </row>
    <row r="154" spans="1:6" x14ac:dyDescent="0.25">
      <c r="A154" s="9" t="s">
        <v>26639</v>
      </c>
      <c r="B154" s="9" t="s">
        <v>26640</v>
      </c>
      <c r="C154" s="10">
        <v>370</v>
      </c>
      <c r="D154" t="str" cm="1">
        <f t="array" aca="1" ref="D154" ca="1">IF(Background=44,A154,D153)</f>
        <v>Περιφερειακή Ενότητα Θεσσαλονίκης</v>
      </c>
      <c r="E154" t="str" cm="1">
        <f t="array" aca="1" ref="E154" ca="1">IF(Bold,A154,E153)</f>
        <v>--- Δημοτική Ενότητα Λαχανά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5076</v>
      </c>
      <c r="B155" s="9" t="s">
        <v>5077</v>
      </c>
      <c r="C155" s="10">
        <v>152</v>
      </c>
      <c r="D155" t="str" cm="1">
        <f t="array" aca="1" ref="D155" ca="1">IF(Background=44,A155,D154)</f>
        <v>Περιφερειακή Ενότητα Θεσσαλονίκης</v>
      </c>
      <c r="E155" t="str" cm="1">
        <f t="array" aca="1" ref="E155" ca="1">IF(Bold,A155,E154)</f>
        <v>--- Δημοτική Ενότητα Λαχανά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26641</v>
      </c>
      <c r="B156" s="9" t="s">
        <v>26642</v>
      </c>
      <c r="C156" s="10">
        <v>187</v>
      </c>
      <c r="D156" t="str" cm="1">
        <f t="array" aca="1" ref="D156" ca="1">IF(Background=44,A156,D155)</f>
        <v>Περιφερειακή Ενότητα Θεσσαλονίκης</v>
      </c>
      <c r="E156" t="str" cm="1">
        <f t="array" aca="1" ref="E156" ca="1">IF(Bold,A156,E155)</f>
        <v>--- Δημοτική Ενότητα Λαχανά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10763</v>
      </c>
      <c r="B157" s="9" t="s">
        <v>10764</v>
      </c>
      <c r="C157" s="10">
        <v>29</v>
      </c>
      <c r="D157" t="str" cm="1">
        <f t="array" aca="1" ref="D157" ca="1">IF(Background=44,A157,D156)</f>
        <v>Περιφερειακή Ενότητα Θεσσαλονίκης</v>
      </c>
      <c r="E157" t="str" cm="1">
        <f t="array" aca="1" ref="E157" ca="1">IF(Bold,A157,E156)</f>
        <v>--- Δημοτική Ενότητα Λαχανά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26643</v>
      </c>
      <c r="B158" s="9" t="s">
        <v>26644</v>
      </c>
      <c r="C158" s="10">
        <v>372</v>
      </c>
      <c r="D158" t="str" cm="1">
        <f t="array" aca="1" ref="D158" ca="1">IF(Background=44,A158,D157)</f>
        <v>Περιφερειακή Ενότητα Θεσσαλονίκης</v>
      </c>
      <c r="E158" t="str" cm="1">
        <f t="array" aca="1" ref="E158" ca="1">IF(Bold,A158,E157)</f>
        <v>--- Δημοτική Ενότητα Λαχανά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4595</v>
      </c>
      <c r="B159" s="9" t="s">
        <v>4596</v>
      </c>
      <c r="C159" s="10">
        <v>286</v>
      </c>
      <c r="D159" t="str" cm="1">
        <f t="array" aca="1" ref="D159" ca="1">IF(Background=44,A159,D158)</f>
        <v>Περιφερειακή Ενότητα Θεσσαλονίκης</v>
      </c>
      <c r="E159" t="str" cm="1">
        <f t="array" aca="1" ref="E159" ca="1">IF(Bold,A159,E158)</f>
        <v>--- Δημοτική Ενότητα Λαχανά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26645</v>
      </c>
      <c r="B160" s="9" t="s">
        <v>26646</v>
      </c>
      <c r="C160" s="10">
        <v>31</v>
      </c>
      <c r="D160" t="str" cm="1">
        <f t="array" aca="1" ref="D160" ca="1">IF(Background=44,A160,D159)</f>
        <v>Περιφερειακή Ενότητα Θεσσαλονίκης</v>
      </c>
      <c r="E160" t="str" cm="1">
        <f t="array" aca="1" ref="E160" ca="1">IF(Bold,A160,E159)</f>
        <v>--- Δημοτική Ενότητα Λαχανά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26647</v>
      </c>
      <c r="B161" s="9" t="s">
        <v>26648</v>
      </c>
      <c r="C161" s="10">
        <v>102</v>
      </c>
      <c r="D161" t="str" cm="1">
        <f t="array" aca="1" ref="D161" ca="1">IF(Background=44,A161,D160)</f>
        <v>Περιφερειακή Ενότητα Θεσσαλονίκης</v>
      </c>
      <c r="E161" t="str" cm="1">
        <f t="array" aca="1" ref="E161" ca="1">IF(Bold,A161,E160)</f>
        <v>--- Δημοτική Ενότητα Λαχανά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26649</v>
      </c>
      <c r="B162" s="9" t="s">
        <v>26650</v>
      </c>
      <c r="C162" s="10">
        <v>845</v>
      </c>
      <c r="D162" t="str" cm="1">
        <f t="array" aca="1" ref="D162" ca="1">IF(Background=44,A162,D161)</f>
        <v>Περιφερειακή Ενότητα Θεσσαλονίκης</v>
      </c>
      <c r="E162" t="str" cm="1">
        <f t="array" aca="1" ref="E162" ca="1">IF(Bold,A162,E161)</f>
        <v>--- Δημοτική Ενότητα Λαχανά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26651</v>
      </c>
      <c r="B163" s="9" t="s">
        <v>26652</v>
      </c>
      <c r="C163" s="10">
        <v>58</v>
      </c>
      <c r="D163" t="str" cm="1">
        <f t="array" aca="1" ref="D163" ca="1">IF(Background=44,A163,D162)</f>
        <v>Περιφερειακή Ενότητα Θεσσαλονίκης</v>
      </c>
      <c r="E163" t="str" cm="1">
        <f t="array" aca="1" ref="E163" ca="1">IF(Bold,A163,E162)</f>
        <v>--- Δημοτική Ενότητα Λαχανά</v>
      </c>
      <c r="F163" t="str" cm="1">
        <f t="array" aca="1" ref="F163" ca="1">IF(Background_test=44,"True",IF(Bold_test,"True",""))</f>
        <v/>
      </c>
    </row>
    <row r="164" spans="1:6" x14ac:dyDescent="0.25">
      <c r="A164" s="7" t="s">
        <v>26653</v>
      </c>
      <c r="B164" s="7" t="s">
        <v>26654</v>
      </c>
      <c r="C164" s="8">
        <v>5820</v>
      </c>
      <c r="D164" t="str" cm="1">
        <f t="array" aca="1" ref="D164" ca="1">IF(Background=44,A164,D163)</f>
        <v>Περιφερειακή Ενότητα Θεσσαλονίκης</v>
      </c>
      <c r="E164" t="str" cm="1">
        <f t="array" aca="1" ref="E164" ca="1">IF(Bold,A164,E163)</f>
        <v>--- Δημοτική Ενότητα Σοχού</v>
      </c>
      <c r="F164" t="str" cm="1">
        <f t="array" aca="1" ref="F164" ca="1">IF(Background_test=44,"True",IF(Bold_test,"True",""))</f>
        <v>True</v>
      </c>
    </row>
    <row r="165" spans="1:6" x14ac:dyDescent="0.25">
      <c r="A165" s="9" t="s">
        <v>8126</v>
      </c>
      <c r="B165" s="9" t="s">
        <v>8127</v>
      </c>
      <c r="C165" s="10">
        <v>1412</v>
      </c>
      <c r="D165" t="str" cm="1">
        <f t="array" aca="1" ref="D165" ca="1">IF(Background=44,A165,D164)</f>
        <v>Περιφερειακή Ενότητα Θεσσαλονίκης</v>
      </c>
      <c r="E165" t="str" cm="1">
        <f t="array" aca="1" ref="E165" ca="1">IF(Bold,A165,E164)</f>
        <v>--- Δημοτική Ενότητα Σοχού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11376</v>
      </c>
      <c r="B166" s="9" t="s">
        <v>11377</v>
      </c>
      <c r="C166" s="10">
        <v>321</v>
      </c>
      <c r="D166" t="str" cm="1">
        <f t="array" aca="1" ref="D166" ca="1">IF(Background=44,A166,D165)</f>
        <v>Περιφερειακή Ενότητα Θεσσαλονίκης</v>
      </c>
      <c r="E166" t="str" cm="1">
        <f t="array" aca="1" ref="E166" ca="1">IF(Bold,A166,E165)</f>
        <v>--- Δημοτική Ενότητα Σοχού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1121</v>
      </c>
      <c r="B167" s="9" t="s">
        <v>1122</v>
      </c>
      <c r="C167" s="10">
        <v>978</v>
      </c>
      <c r="D167" t="str" cm="1">
        <f t="array" aca="1" ref="D167" ca="1">IF(Background=44,A167,D166)</f>
        <v>Περιφερειακή Ενότητα Θεσσαλονίκης</v>
      </c>
      <c r="E167" t="str" cm="1">
        <f t="array" aca="1" ref="E167" ca="1">IF(Bold,A167,E166)</f>
        <v>--- Δημοτική Ενότητα Σοχού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26655</v>
      </c>
      <c r="B168" s="9" t="s">
        <v>26656</v>
      </c>
      <c r="C168" s="10">
        <v>3109</v>
      </c>
      <c r="D168" t="str" cm="1">
        <f t="array" aca="1" ref="D168" ca="1">IF(Background=44,A168,D167)</f>
        <v>Περιφερειακή Ενότητα Θεσσαλονίκης</v>
      </c>
      <c r="E168" t="str" cm="1">
        <f t="array" aca="1" ref="E168" ca="1">IF(Bold,A168,E167)</f>
        <v>--- Δημοτική Ενότητα Σοχού</v>
      </c>
      <c r="F168" t="str" cm="1">
        <f t="array" aca="1" ref="F168" ca="1">IF(Background_test=44,"True",IF(Bold_test,"True",""))</f>
        <v/>
      </c>
    </row>
    <row r="169" spans="1:6" x14ac:dyDescent="0.25">
      <c r="A169" s="5" t="s">
        <v>26657</v>
      </c>
      <c r="B169" s="5" t="s">
        <v>26658</v>
      </c>
      <c r="C169" s="6">
        <v>83610</v>
      </c>
      <c r="D169" t="str" cm="1">
        <f t="array" aca="1" ref="D169" ca="1">IF(Background=44,A169,D168)</f>
        <v>Περιφερειακή Ενότητα Θεσσαλονίκης</v>
      </c>
      <c r="E169" t="str" cm="1">
        <f t="array" aca="1" ref="E169" ca="1">IF(Bold,A169,E168)</f>
        <v>--------- Δήμος Νεάπολης - Συκεών</v>
      </c>
      <c r="F169" t="str" cm="1">
        <f t="array" aca="1" ref="F169" ca="1">IF(Background_test=44,"True",IF(Bold_test,"True",""))</f>
        <v>True</v>
      </c>
    </row>
    <row r="170" spans="1:6" x14ac:dyDescent="0.25">
      <c r="A170" s="7" t="s">
        <v>26659</v>
      </c>
      <c r="B170" s="7" t="s">
        <v>26660</v>
      </c>
      <c r="C170" s="8">
        <v>6767</v>
      </c>
      <c r="D170" t="str" cm="1">
        <f t="array" aca="1" ref="D170" ca="1">IF(Background=44,A170,D169)</f>
        <v>Περιφερειακή Ενότητα Θεσσαλονίκης</v>
      </c>
      <c r="E170" t="str" cm="1">
        <f t="array" aca="1" ref="E170" ca="1">IF(Bold,A170,E169)</f>
        <v>--- Δημοτική Ενότητα Αγίου Παύλου</v>
      </c>
      <c r="F170" t="str" cm="1">
        <f t="array" aca="1" ref="F170" ca="1">IF(Background_test=44,"True",IF(Bold_test,"True",""))</f>
        <v>True</v>
      </c>
    </row>
    <row r="171" spans="1:6" x14ac:dyDescent="0.25">
      <c r="A171" s="9" t="s">
        <v>18694</v>
      </c>
      <c r="B171" s="9" t="s">
        <v>18695</v>
      </c>
      <c r="C171" s="10">
        <v>6767</v>
      </c>
      <c r="D171" t="str" cm="1">
        <f t="array" aca="1" ref="D171" ca="1">IF(Background=44,A171,D170)</f>
        <v>Περιφερειακή Ενότητα Θεσσαλονίκης</v>
      </c>
      <c r="E171" t="str" cm="1">
        <f t="array" aca="1" ref="E171" ca="1">IF(Bold,A171,E170)</f>
        <v>--- Δημοτική Ενότητα Αγίου Παύλου</v>
      </c>
      <c r="F171" t="str" cm="1">
        <f t="array" aca="1" ref="F171" ca="1">IF(Background_test=44,"True",IF(Bold_test,"True",""))</f>
        <v/>
      </c>
    </row>
    <row r="172" spans="1:6" x14ac:dyDescent="0.25">
      <c r="A172" s="7" t="s">
        <v>26661</v>
      </c>
      <c r="B172" s="7" t="s">
        <v>26662</v>
      </c>
      <c r="C172" s="8">
        <v>26613</v>
      </c>
      <c r="D172" t="str" cm="1">
        <f t="array" aca="1" ref="D172" ca="1">IF(Background=44,A172,D171)</f>
        <v>Περιφερειακή Ενότητα Θεσσαλονίκης</v>
      </c>
      <c r="E172" t="str" cm="1">
        <f t="array" aca="1" ref="E172" ca="1">IF(Bold,A172,E171)</f>
        <v>--- Δημοτική Ενότητα Νεαπόλεως</v>
      </c>
      <c r="F172" t="str" cm="1">
        <f t="array" aca="1" ref="F172" ca="1">IF(Background_test=44,"True",IF(Bold_test,"True",""))</f>
        <v>True</v>
      </c>
    </row>
    <row r="173" spans="1:6" x14ac:dyDescent="0.25">
      <c r="A173" s="9" t="s">
        <v>10960</v>
      </c>
      <c r="B173" s="9" t="s">
        <v>10961</v>
      </c>
      <c r="C173" s="10">
        <v>26613</v>
      </c>
      <c r="D173" t="str" cm="1">
        <f t="array" aca="1" ref="D173" ca="1">IF(Background=44,A173,D172)</f>
        <v>Περιφερειακή Ενότητα Θεσσαλονίκης</v>
      </c>
      <c r="E173" t="str" cm="1">
        <f t="array" aca="1" ref="E173" ca="1">IF(Bold,A173,E172)</f>
        <v>--- Δημοτική Ενότητα Νεαπόλεως</v>
      </c>
      <c r="F173" t="str" cm="1">
        <f t="array" aca="1" ref="F173" ca="1">IF(Background_test=44,"True",IF(Bold_test,"True",""))</f>
        <v/>
      </c>
    </row>
    <row r="174" spans="1:6" x14ac:dyDescent="0.25">
      <c r="A174" s="7" t="s">
        <v>26663</v>
      </c>
      <c r="B174" s="7" t="s">
        <v>26664</v>
      </c>
      <c r="C174" s="8">
        <v>12922</v>
      </c>
      <c r="D174" t="str" cm="1">
        <f t="array" aca="1" ref="D174" ca="1">IF(Background=44,A174,D173)</f>
        <v>Περιφερειακή Ενότητα Θεσσαλονίκης</v>
      </c>
      <c r="E174" t="str" cm="1">
        <f t="array" aca="1" ref="E174" ca="1">IF(Bold,A174,E173)</f>
        <v>--- Δημοτική Ενότητα Πεύκων</v>
      </c>
      <c r="F174" t="str" cm="1">
        <f t="array" aca="1" ref="F174" ca="1">IF(Background_test=44,"True",IF(Bold_test,"True",""))</f>
        <v>True</v>
      </c>
    </row>
    <row r="175" spans="1:6" x14ac:dyDescent="0.25">
      <c r="A175" s="9" t="s">
        <v>716</v>
      </c>
      <c r="B175" s="9" t="s">
        <v>717</v>
      </c>
      <c r="C175" s="10">
        <v>12922</v>
      </c>
      <c r="D175" t="str" cm="1">
        <f t="array" aca="1" ref="D175" ca="1">IF(Background=44,A175,D174)</f>
        <v>Περιφερειακή Ενότητα Θεσσαλονίκης</v>
      </c>
      <c r="E175" t="str" cm="1">
        <f t="array" aca="1" ref="E175" ca="1">IF(Bold,A175,E174)</f>
        <v>--- Δημοτική Ενότητα Πεύκων</v>
      </c>
      <c r="F175" t="str" cm="1">
        <f t="array" aca="1" ref="F175" ca="1">IF(Background_test=44,"True",IF(Bold_test,"True",""))</f>
        <v/>
      </c>
    </row>
    <row r="176" spans="1:6" x14ac:dyDescent="0.25">
      <c r="A176" s="7" t="s">
        <v>26665</v>
      </c>
      <c r="B176" s="7" t="s">
        <v>26666</v>
      </c>
      <c r="C176" s="8">
        <v>37308</v>
      </c>
      <c r="D176" t="str" cm="1">
        <f t="array" aca="1" ref="D176" ca="1">IF(Background=44,A176,D175)</f>
        <v>Περιφερειακή Ενότητα Θεσσαλονίκης</v>
      </c>
      <c r="E176" t="str" cm="1">
        <f t="array" aca="1" ref="E176" ca="1">IF(Bold,A176,E175)</f>
        <v>--- Δημοτική Ενότητα Συκεών</v>
      </c>
      <c r="F176" t="str" cm="1">
        <f t="array" aca="1" ref="F176" ca="1">IF(Background_test=44,"True",IF(Bold_test,"True",""))</f>
        <v>True</v>
      </c>
    </row>
    <row r="177" spans="1:6" x14ac:dyDescent="0.25">
      <c r="A177" s="9" t="s">
        <v>2629</v>
      </c>
      <c r="B177" s="9" t="s">
        <v>2630</v>
      </c>
      <c r="C177" s="10">
        <v>37308</v>
      </c>
      <c r="D177" t="str" cm="1">
        <f t="array" aca="1" ref="D177" ca="1">IF(Background=44,A177,D176)</f>
        <v>Περιφερειακή Ενότητα Θεσσαλονίκης</v>
      </c>
      <c r="E177" t="str" cm="1">
        <f t="array" aca="1" ref="E177" ca="1">IF(Bold,A177,E176)</f>
        <v>--- Δημοτική Ενότητα Συκεών</v>
      </c>
      <c r="F177" t="str" cm="1">
        <f t="array" aca="1" ref="F177" ca="1">IF(Background_test=44,"True",IF(Bold_test,"True",""))</f>
        <v/>
      </c>
    </row>
    <row r="178" spans="1:6" x14ac:dyDescent="0.25">
      <c r="A178" s="5" t="s">
        <v>26667</v>
      </c>
      <c r="B178" s="5" t="s">
        <v>26668</v>
      </c>
      <c r="C178" s="6">
        <v>98861</v>
      </c>
      <c r="D178" t="str" cm="1">
        <f t="array" aca="1" ref="D178" ca="1">IF(Background=44,A178,D177)</f>
        <v>Περιφερειακή Ενότητα Θεσσαλονίκης</v>
      </c>
      <c r="E178" t="str" cm="1">
        <f t="array" aca="1" ref="E178" ca="1">IF(Bold,A178,E177)</f>
        <v>--------- Δήμος Παύλου Μελά</v>
      </c>
      <c r="F178" t="str" cm="1">
        <f t="array" aca="1" ref="F178" ca="1">IF(Background_test=44,"True",IF(Bold_test,"True",""))</f>
        <v>True</v>
      </c>
    </row>
    <row r="179" spans="1:6" x14ac:dyDescent="0.25">
      <c r="A179" s="7" t="s">
        <v>26669</v>
      </c>
      <c r="B179" s="7" t="s">
        <v>26670</v>
      </c>
      <c r="C179" s="8">
        <v>13769</v>
      </c>
      <c r="D179" t="str" cm="1">
        <f t="array" aca="1" ref="D179" ca="1">IF(Background=44,A179,D178)</f>
        <v>Περιφερειακή Ενότητα Θεσσαλονίκης</v>
      </c>
      <c r="E179" t="str" cm="1">
        <f t="array" aca="1" ref="E179" ca="1">IF(Bold,A179,E178)</f>
        <v>--- Δημοτική Ενότητα Ευκαρπίας</v>
      </c>
      <c r="F179" t="str" cm="1">
        <f t="array" aca="1" ref="F179" ca="1">IF(Background_test=44,"True",IF(Bold_test,"True",""))</f>
        <v>True</v>
      </c>
    </row>
    <row r="180" spans="1:6" x14ac:dyDescent="0.25">
      <c r="A180" s="9" t="s">
        <v>26671</v>
      </c>
      <c r="B180" s="9" t="s">
        <v>26672</v>
      </c>
      <c r="C180" s="10">
        <v>13769</v>
      </c>
      <c r="D180" t="str" cm="1">
        <f t="array" aca="1" ref="D180" ca="1">IF(Background=44,A180,D179)</f>
        <v>Περιφερειακή Ενότητα Θεσσαλονίκης</v>
      </c>
      <c r="E180" t="str" cm="1">
        <f t="array" aca="1" ref="E180" ca="1">IF(Bold,A180,E179)</f>
        <v>--- Δημοτική Ενότητα Ευκαρπίας</v>
      </c>
      <c r="F180" t="str" cm="1">
        <f t="array" aca="1" ref="F180" ca="1">IF(Background_test=44,"True",IF(Bold_test,"True",""))</f>
        <v/>
      </c>
    </row>
    <row r="181" spans="1:6" x14ac:dyDescent="0.25">
      <c r="A181" s="7" t="s">
        <v>26673</v>
      </c>
      <c r="B181" s="7" t="s">
        <v>26674</v>
      </c>
      <c r="C181" s="8">
        <v>39547</v>
      </c>
      <c r="D181" t="str" cm="1">
        <f t="array" aca="1" ref="D181" ca="1">IF(Background=44,A181,D180)</f>
        <v>Περιφερειακή Ενότητα Θεσσαλονίκης</v>
      </c>
      <c r="E181" t="str" cm="1">
        <f t="array" aca="1" ref="E181" ca="1">IF(Bold,A181,E180)</f>
        <v>--- Δημοτική Ενότητα Πολίχνης</v>
      </c>
      <c r="F181" t="str" cm="1">
        <f t="array" aca="1" ref="F181" ca="1">IF(Background_test=44,"True",IF(Bold_test,"True",""))</f>
        <v>True</v>
      </c>
    </row>
    <row r="182" spans="1:6" x14ac:dyDescent="0.25">
      <c r="A182" s="9" t="s">
        <v>15247</v>
      </c>
      <c r="B182" s="9" t="s">
        <v>15248</v>
      </c>
      <c r="C182" s="10">
        <v>39547</v>
      </c>
      <c r="D182" t="str" cm="1">
        <f t="array" aca="1" ref="D182" ca="1">IF(Background=44,A182,D181)</f>
        <v>Περιφερειακή Ενότητα Θεσσαλονίκης</v>
      </c>
      <c r="E182" t="str" cm="1">
        <f t="array" aca="1" ref="E182" ca="1">IF(Bold,A182,E181)</f>
        <v>--- Δημοτική Ενότητα Πολίχνης</v>
      </c>
      <c r="F182" t="str" cm="1">
        <f t="array" aca="1" ref="F182" ca="1">IF(Background_test=44,"True",IF(Bold_test,"True",""))</f>
        <v/>
      </c>
    </row>
    <row r="183" spans="1:6" x14ac:dyDescent="0.25">
      <c r="A183" s="7" t="s">
        <v>26675</v>
      </c>
      <c r="B183" s="7" t="s">
        <v>26676</v>
      </c>
      <c r="C183" s="8">
        <v>45545</v>
      </c>
      <c r="D183" t="str" cm="1">
        <f t="array" aca="1" ref="D183" ca="1">IF(Background=44,A183,D182)</f>
        <v>Περιφερειακή Ενότητα Θεσσαλονίκης</v>
      </c>
      <c r="E183" t="str" cm="1">
        <f t="array" aca="1" ref="E183" ca="1">IF(Bold,A183,E182)</f>
        <v>--- Δημοτική Ενότητα Σταυρουπόλεως</v>
      </c>
      <c r="F183" t="str" cm="1">
        <f t="array" aca="1" ref="F183" ca="1">IF(Background_test=44,"True",IF(Bold_test,"True",""))</f>
        <v>True</v>
      </c>
    </row>
    <row r="184" spans="1:6" x14ac:dyDescent="0.25">
      <c r="A184" s="9" t="s">
        <v>1599</v>
      </c>
      <c r="B184" s="9" t="s">
        <v>1600</v>
      </c>
      <c r="C184" s="10">
        <v>45545</v>
      </c>
      <c r="D184" t="str" cm="1">
        <f t="array" aca="1" ref="D184" ca="1">IF(Background=44,A184,D183)</f>
        <v>Περιφερειακή Ενότητα Θεσσαλονίκης</v>
      </c>
      <c r="E184" t="str" cm="1">
        <f t="array" aca="1" ref="E184" ca="1">IF(Bold,A184,E183)</f>
        <v>--- Δημοτική Ενότητα Σταυρουπόλεως</v>
      </c>
      <c r="F184" t="str" cm="1">
        <f t="array" aca="1" ref="F184" ca="1">IF(Background_test=44,"True",IF(Bold_test,"True",""))</f>
        <v/>
      </c>
    </row>
    <row r="185" spans="1:6" x14ac:dyDescent="0.25">
      <c r="A185" s="5" t="s">
        <v>26677</v>
      </c>
      <c r="B185" s="5" t="s">
        <v>26678</v>
      </c>
      <c r="C185" s="6">
        <v>70653</v>
      </c>
      <c r="D185" t="str" cm="1">
        <f t="array" aca="1" ref="D185" ca="1">IF(Background=44,A185,D184)</f>
        <v>Περιφερειακή Ενότητα Θεσσαλονίκης</v>
      </c>
      <c r="E185" t="str" cm="1">
        <f t="array" aca="1" ref="E185" ca="1">IF(Bold,A185,E184)</f>
        <v>--------- Δήμος Πυλαίας - Χορτιάτη</v>
      </c>
      <c r="F185" t="str" cm="1">
        <f t="array" aca="1" ref="F185" ca="1">IF(Background_test=44,"True",IF(Bold_test,"True",""))</f>
        <v>True</v>
      </c>
    </row>
    <row r="186" spans="1:6" x14ac:dyDescent="0.25">
      <c r="A186" s="7" t="s">
        <v>26679</v>
      </c>
      <c r="B186" s="7" t="s">
        <v>26680</v>
      </c>
      <c r="C186" s="8">
        <v>17546</v>
      </c>
      <c r="D186" t="str" cm="1">
        <f t="array" aca="1" ref="D186" ca="1">IF(Background=44,A186,D185)</f>
        <v>Περιφερειακή Ενότητα Θεσσαλονίκης</v>
      </c>
      <c r="E186" t="str" cm="1">
        <f t="array" aca="1" ref="E186" ca="1">IF(Bold,A186,E185)</f>
        <v>--- Δημοτική Ενότητα Πανοράματος</v>
      </c>
      <c r="F186" t="str" cm="1">
        <f t="array" aca="1" ref="F186" ca="1">IF(Background_test=44,"True",IF(Bold_test,"True",""))</f>
        <v>True</v>
      </c>
    </row>
    <row r="187" spans="1:6" x14ac:dyDescent="0.25">
      <c r="A187" s="9" t="s">
        <v>474</v>
      </c>
      <c r="B187" s="9" t="s">
        <v>475</v>
      </c>
      <c r="C187" s="10">
        <v>17546</v>
      </c>
      <c r="D187" t="str" cm="1">
        <f t="array" aca="1" ref="D187" ca="1">IF(Background=44,A187,D186)</f>
        <v>Περιφερειακή Ενότητα Θεσσαλονίκης</v>
      </c>
      <c r="E187" t="str" cm="1">
        <f t="array" aca="1" ref="E187" ca="1">IF(Bold,A187,E186)</f>
        <v>--- Δημοτική Ενότητα Πανοράματος</v>
      </c>
      <c r="F187" t="str" cm="1">
        <f t="array" aca="1" ref="F187" ca="1">IF(Background_test=44,"True",IF(Bold_test,"True",""))</f>
        <v/>
      </c>
    </row>
    <row r="188" spans="1:6" x14ac:dyDescent="0.25">
      <c r="A188" s="7" t="s">
        <v>26681</v>
      </c>
      <c r="B188" s="7" t="s">
        <v>26682</v>
      </c>
      <c r="C188" s="8">
        <v>34678</v>
      </c>
      <c r="D188" t="str" cm="1">
        <f t="array" aca="1" ref="D188" ca="1">IF(Background=44,A188,D187)</f>
        <v>Περιφερειακή Ενότητα Θεσσαλονίκης</v>
      </c>
      <c r="E188" t="str" cm="1">
        <f t="array" aca="1" ref="E188" ca="1">IF(Bold,A188,E187)</f>
        <v>--- Δημοτική Ενότητα Πυλαίας</v>
      </c>
      <c r="F188" t="str" cm="1">
        <f t="array" aca="1" ref="F188" ca="1">IF(Background_test=44,"True",IF(Bold_test,"True",""))</f>
        <v>True</v>
      </c>
    </row>
    <row r="189" spans="1:6" x14ac:dyDescent="0.25">
      <c r="A189" s="9" t="s">
        <v>740</v>
      </c>
      <c r="B189" s="9" t="s">
        <v>741</v>
      </c>
      <c r="C189" s="10">
        <v>34678</v>
      </c>
      <c r="D189" t="str" cm="1">
        <f t="array" aca="1" ref="D189" ca="1">IF(Background=44,A189,D188)</f>
        <v>Περιφερειακή Ενότητα Θεσσαλονίκης</v>
      </c>
      <c r="E189" t="str" cm="1">
        <f t="array" aca="1" ref="E189" ca="1">IF(Bold,A189,E188)</f>
        <v>--- Δημοτική Ενότητα Πυλαίας</v>
      </c>
      <c r="F189" t="str" cm="1">
        <f t="array" aca="1" ref="F189" ca="1">IF(Background_test=44,"True",IF(Bold_test,"True",""))</f>
        <v/>
      </c>
    </row>
    <row r="190" spans="1:6" x14ac:dyDescent="0.25">
      <c r="A190" s="7" t="s">
        <v>26683</v>
      </c>
      <c r="B190" s="7" t="s">
        <v>26684</v>
      </c>
      <c r="C190" s="8">
        <v>18429</v>
      </c>
      <c r="D190" t="str" cm="1">
        <f t="array" aca="1" ref="D190" ca="1">IF(Background=44,A190,D189)</f>
        <v>Περιφερειακή Ενότητα Θεσσαλονίκης</v>
      </c>
      <c r="E190" t="str" cm="1">
        <f t="array" aca="1" ref="E190" ca="1">IF(Bold,A190,E189)</f>
        <v>--- Δημοτική Ενότητα Χορτιάτη</v>
      </c>
      <c r="F190" t="str" cm="1">
        <f t="array" aca="1" ref="F190" ca="1">IF(Background_test=44,"True",IF(Bold_test,"True",""))</f>
        <v>True</v>
      </c>
    </row>
    <row r="191" spans="1:6" x14ac:dyDescent="0.25">
      <c r="A191" s="9" t="s">
        <v>26685</v>
      </c>
      <c r="B191" s="9" t="s">
        <v>26686</v>
      </c>
      <c r="C191" s="10">
        <v>6388</v>
      </c>
      <c r="D191" t="str" cm="1">
        <f t="array" aca="1" ref="D191" ca="1">IF(Background=44,A191,D190)</f>
        <v>Περιφερειακή Ενότητα Θεσσαλονίκης</v>
      </c>
      <c r="E191" t="str" cm="1">
        <f t="array" aca="1" ref="E191" ca="1">IF(Bold,A191,E190)</f>
        <v>--- Δημοτική Ενότητα Χορτιάτη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510</v>
      </c>
      <c r="B192" s="9" t="s">
        <v>511</v>
      </c>
      <c r="C192" s="10">
        <v>1776</v>
      </c>
      <c r="D192" t="str" cm="1">
        <f t="array" aca="1" ref="D192" ca="1">IF(Background=44,A192,D191)</f>
        <v>Περιφερειακή Ενότητα Θεσσαλονίκης</v>
      </c>
      <c r="E192" t="str" cm="1">
        <f t="array" aca="1" ref="E192" ca="1">IF(Bold,A192,E191)</f>
        <v>--- Δημοτική Ενότητα Χορτιάτη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26687</v>
      </c>
      <c r="B193" s="9" t="s">
        <v>26688</v>
      </c>
      <c r="C193" s="10">
        <v>16</v>
      </c>
      <c r="D193" t="str" cm="1">
        <f t="array" aca="1" ref="D193" ca="1">IF(Background=44,A193,D192)</f>
        <v>Περιφερειακή Ενότητα Θεσσαλονίκης</v>
      </c>
      <c r="E193" t="str" cm="1">
        <f t="array" aca="1" ref="E193" ca="1">IF(Bold,A193,E192)</f>
        <v>--- Δημοτική Ενότητα Χορτιάτη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26689</v>
      </c>
      <c r="B194" s="9" t="s">
        <v>26690</v>
      </c>
      <c r="C194" s="10">
        <v>5440</v>
      </c>
      <c r="D194" t="str" cm="1">
        <f t="array" aca="1" ref="D194" ca="1">IF(Background=44,A194,D193)</f>
        <v>Περιφερειακή Ενότητα Θεσσαλονίκης</v>
      </c>
      <c r="E194" t="str" cm="1">
        <f t="array" aca="1" ref="E194" ca="1">IF(Bold,A194,E193)</f>
        <v>--- Δημοτική Ενότητα Χορτιάτη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26691</v>
      </c>
      <c r="B195" s="9" t="s">
        <v>26692</v>
      </c>
      <c r="C195" s="10">
        <v>4809</v>
      </c>
      <c r="D195" t="str" cm="1">
        <f t="array" aca="1" ref="D195" ca="1">IF(Background=44,A195,D194)</f>
        <v>Περιφερειακή Ενότητα Θεσσαλονίκης</v>
      </c>
      <c r="E195" t="str" cm="1">
        <f t="array" aca="1" ref="E195" ca="1">IF(Bold,A195,E194)</f>
        <v>--- Δημοτική Ενότητα Χορτιάτη</v>
      </c>
      <c r="F195" t="str" cm="1">
        <f t="array" aca="1" ref="F195" ca="1">IF(Background_test=44,"True",IF(Bold_test,"True",""))</f>
        <v/>
      </c>
    </row>
    <row r="196" spans="1:6" x14ac:dyDescent="0.25">
      <c r="A196" s="5" t="s">
        <v>26693</v>
      </c>
      <c r="B196" s="5" t="s">
        <v>26694</v>
      </c>
      <c r="C196" s="6">
        <v>33510</v>
      </c>
      <c r="D196" t="str" cm="1">
        <f t="array" aca="1" ref="D196" ca="1">IF(Background=44,A196,D195)</f>
        <v>Περιφερειακή Ενότητα Θεσσαλονίκης</v>
      </c>
      <c r="E196" t="str" cm="1">
        <f t="array" aca="1" ref="E196" ca="1">IF(Bold,A196,E195)</f>
        <v>--------- Δήμος Χαλκηδόνος</v>
      </c>
      <c r="F196" t="str" cm="1">
        <f t="array" aca="1" ref="F196" ca="1">IF(Background_test=44,"True",IF(Bold_test,"True",""))</f>
        <v>True</v>
      </c>
    </row>
    <row r="197" spans="1:6" x14ac:dyDescent="0.25">
      <c r="A197" s="7" t="s">
        <v>26695</v>
      </c>
      <c r="B197" s="7" t="s">
        <v>26696</v>
      </c>
      <c r="C197" s="8">
        <v>14683</v>
      </c>
      <c r="D197" t="str" cm="1">
        <f t="array" aca="1" ref="D197" ca="1">IF(Background=44,A197,D196)</f>
        <v>Περιφερειακή Ενότητα Θεσσαλονίκης</v>
      </c>
      <c r="E197" t="str" cm="1">
        <f t="array" aca="1" ref="E197" ca="1">IF(Bold,A197,E196)</f>
        <v>--- Δημοτική Ενότητα Αγίου Αθανασίου</v>
      </c>
      <c r="F197" t="str" cm="1">
        <f t="array" aca="1" ref="F197" ca="1">IF(Background_test=44,"True",IF(Bold_test,"True",""))</f>
        <v>True</v>
      </c>
    </row>
    <row r="198" spans="1:6" x14ac:dyDescent="0.25">
      <c r="A198" s="9" t="s">
        <v>400</v>
      </c>
      <c r="B198" s="9" t="s">
        <v>401</v>
      </c>
      <c r="C198" s="10">
        <v>4932</v>
      </c>
      <c r="D198" t="str" cm="1">
        <f t="array" aca="1" ref="D198" ca="1">IF(Background=44,A198,D197)</f>
        <v>Περιφερειακή Ενότητα Θεσσαλονίκης</v>
      </c>
      <c r="E198" t="str" cm="1">
        <f t="array" aca="1" ref="E198" ca="1">IF(Bold,A198,E197)</f>
        <v>--- Δημοτική Ενότητα Αγίου Αθανασίου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26697</v>
      </c>
      <c r="B199" s="9" t="s">
        <v>26698</v>
      </c>
      <c r="C199" s="10">
        <v>738</v>
      </c>
      <c r="D199" t="str" cm="1">
        <f t="array" aca="1" ref="D199" ca="1">IF(Background=44,A199,D198)</f>
        <v>Περιφερειακή Ενότητα Θεσσαλονίκης</v>
      </c>
      <c r="E199" t="str" cm="1">
        <f t="array" aca="1" ref="E199" ca="1">IF(Bold,A199,E198)</f>
        <v>--- Δημοτική Ενότητα Αγίου Αθανασίου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442</v>
      </c>
      <c r="B200" s="9" t="s">
        <v>443</v>
      </c>
      <c r="C200" s="10">
        <v>2316</v>
      </c>
      <c r="D200" t="str" cm="1">
        <f t="array" aca="1" ref="D200" ca="1">IF(Background=44,A200,D199)</f>
        <v>Περιφερειακή Ενότητα Θεσσαλονίκης</v>
      </c>
      <c r="E200" t="str" cm="1">
        <f t="array" aca="1" ref="E200" ca="1">IF(Bold,A200,E199)</f>
        <v>--- Δημοτική Ενότητα Αγίου Αθανασίου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7898</v>
      </c>
      <c r="B201" s="9" t="s">
        <v>7899</v>
      </c>
      <c r="C201" s="10">
        <v>3052</v>
      </c>
      <c r="D201" t="str" cm="1">
        <f t="array" aca="1" ref="D201" ca="1">IF(Background=44,A201,D200)</f>
        <v>Περιφερειακή Ενότητα Θεσσαλονίκης</v>
      </c>
      <c r="E201" t="str" cm="1">
        <f t="array" aca="1" ref="E201" ca="1">IF(Bold,A201,E200)</f>
        <v>--- Δημοτική Ενότητα Αγίου Αθανασίου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26699</v>
      </c>
      <c r="B202" s="9" t="s">
        <v>26700</v>
      </c>
      <c r="C202" s="10">
        <v>34</v>
      </c>
      <c r="D202" t="str" cm="1">
        <f t="array" aca="1" ref="D202" ca="1">IF(Background=44,A202,D201)</f>
        <v>Περιφερειακή Ενότητα Θεσσαλονίκης</v>
      </c>
      <c r="E202" t="str" cm="1">
        <f t="array" aca="1" ref="E202" ca="1">IF(Bold,A202,E201)</f>
        <v>--- Δημοτική Ενότητα Αγίου Αθανασίου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26701</v>
      </c>
      <c r="B203" s="9" t="s">
        <v>26702</v>
      </c>
      <c r="C203" s="10">
        <v>3048</v>
      </c>
      <c r="D203" t="str" cm="1">
        <f t="array" aca="1" ref="D203" ca="1">IF(Background=44,A203,D202)</f>
        <v>Περιφερειακή Ενότητα Θεσσαλονίκης</v>
      </c>
      <c r="E203" t="str" cm="1">
        <f t="array" aca="1" ref="E203" ca="1">IF(Bold,A203,E202)</f>
        <v>--- Δημοτική Ενότητα Αγίου Αθανασίου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9683</v>
      </c>
      <c r="B204" s="9" t="s">
        <v>9684</v>
      </c>
      <c r="C204" s="10">
        <v>563</v>
      </c>
      <c r="D204" t="str" cm="1">
        <f t="array" aca="1" ref="D204" ca="1">IF(Background=44,A204,D203)</f>
        <v>Περιφερειακή Ενότητα Θεσσαλονίκης</v>
      </c>
      <c r="E204" t="str" cm="1">
        <f t="array" aca="1" ref="E204" ca="1">IF(Bold,A204,E203)</f>
        <v>--- Δημοτική Ενότητα Αγίου Αθανασίου</v>
      </c>
      <c r="F204" t="str" cm="1">
        <f t="array" aca="1" ref="F204" ca="1">IF(Background_test=44,"True",IF(Bold_test,"True",""))</f>
        <v/>
      </c>
    </row>
    <row r="205" spans="1:6" x14ac:dyDescent="0.25">
      <c r="A205" s="7" t="s">
        <v>26703</v>
      </c>
      <c r="B205" s="7" t="s">
        <v>26704</v>
      </c>
      <c r="C205" s="8">
        <v>10495</v>
      </c>
      <c r="D205" t="str" cm="1">
        <f t="array" aca="1" ref="D205" ca="1">IF(Background=44,A205,D204)</f>
        <v>Περιφερειακή Ενότητα Θεσσαλονίκης</v>
      </c>
      <c r="E205" t="str" cm="1">
        <f t="array" aca="1" ref="E205" ca="1">IF(Bold,A205,E204)</f>
        <v>--- Δημοτική Ενότητα Κουφαλίων</v>
      </c>
      <c r="F205" t="str" cm="1">
        <f t="array" aca="1" ref="F205" ca="1">IF(Background_test=44,"True",IF(Bold_test,"True",""))</f>
        <v>True</v>
      </c>
    </row>
    <row r="206" spans="1:6" x14ac:dyDescent="0.25">
      <c r="A206" s="9" t="s">
        <v>1261</v>
      </c>
      <c r="B206" s="9" t="s">
        <v>1262</v>
      </c>
      <c r="C206" s="10">
        <v>596</v>
      </c>
      <c r="D206" t="str" cm="1">
        <f t="array" aca="1" ref="D206" ca="1">IF(Background=44,A206,D205)</f>
        <v>Περιφερειακή Ενότητα Θεσσαλονίκης</v>
      </c>
      <c r="E206" t="str" cm="1">
        <f t="array" aca="1" ref="E206" ca="1">IF(Bold,A206,E205)</f>
        <v>--- Δημοτική Ενότητα Κουφαλίων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26705</v>
      </c>
      <c r="B207" s="9" t="s">
        <v>26706</v>
      </c>
      <c r="C207" s="10">
        <v>291</v>
      </c>
      <c r="D207" t="str" cm="1">
        <f t="array" aca="1" ref="D207" ca="1">IF(Background=44,A207,D206)</f>
        <v>Περιφερειακή Ενότητα Θεσσαλονίκης</v>
      </c>
      <c r="E207" t="str" cm="1">
        <f t="array" aca="1" ref="E207" ca="1">IF(Bold,A207,E206)</f>
        <v>--- Δημοτική Ενότητα Κουφαλίων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26707</v>
      </c>
      <c r="B208" s="9" t="s">
        <v>26708</v>
      </c>
      <c r="C208" s="10">
        <v>625</v>
      </c>
      <c r="D208" t="str" cm="1">
        <f t="array" aca="1" ref="D208" ca="1">IF(Background=44,A208,D207)</f>
        <v>Περιφερειακή Ενότητα Θεσσαλονίκης</v>
      </c>
      <c r="E208" t="str" cm="1">
        <f t="array" aca="1" ref="E208" ca="1">IF(Bold,A208,E207)</f>
        <v>--- Δημοτική Ενότητα Κουφαλίων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26709</v>
      </c>
      <c r="B209" s="9" t="s">
        <v>26710</v>
      </c>
      <c r="C209" s="10">
        <v>7766</v>
      </c>
      <c r="D209" t="str" cm="1">
        <f t="array" aca="1" ref="D209" ca="1">IF(Background=44,A209,D208)</f>
        <v>Περιφερειακή Ενότητα Θεσσαλονίκης</v>
      </c>
      <c r="E209" t="str" cm="1">
        <f t="array" aca="1" ref="E209" ca="1">IF(Bold,A209,E208)</f>
        <v>--- Δημοτική Ενότητα Κουφαλίων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26711</v>
      </c>
      <c r="B210" s="9" t="s">
        <v>26712</v>
      </c>
      <c r="C210" s="10">
        <v>1217</v>
      </c>
      <c r="D210" t="str" cm="1">
        <f t="array" aca="1" ref="D210" ca="1">IF(Background=44,A210,D209)</f>
        <v>Περιφερειακή Ενότητα Θεσσαλονίκης</v>
      </c>
      <c r="E210" t="str" cm="1">
        <f t="array" aca="1" ref="E210" ca="1">IF(Bold,A210,E209)</f>
        <v>--- Δημοτική Ενότητα Κουφαλίων</v>
      </c>
      <c r="F210" t="str" cm="1">
        <f t="array" aca="1" ref="F210" ca="1">IF(Background_test=44,"True",IF(Bold_test,"True",""))</f>
        <v/>
      </c>
    </row>
    <row r="211" spans="1:6" x14ac:dyDescent="0.25">
      <c r="A211" s="7" t="s">
        <v>26713</v>
      </c>
      <c r="B211" s="7" t="s">
        <v>26714</v>
      </c>
      <c r="C211" s="8">
        <v>8332</v>
      </c>
      <c r="D211" t="str" cm="1">
        <f t="array" aca="1" ref="D211" ca="1">IF(Background=44,A211,D210)</f>
        <v>Περιφερειακή Ενότητα Θεσσαλονίκης</v>
      </c>
      <c r="E211" t="str" cm="1">
        <f t="array" aca="1" ref="E211" ca="1">IF(Bold,A211,E210)</f>
        <v>--- Δημοτική Ενότητα Χαλκηδόνος</v>
      </c>
      <c r="F211" t="str" cm="1">
        <f t="array" aca="1" ref="F211" ca="1">IF(Background_test=44,"True",IF(Bold_test,"True",""))</f>
        <v>True</v>
      </c>
    </row>
    <row r="212" spans="1:6" x14ac:dyDescent="0.25">
      <c r="A212" s="9" t="s">
        <v>26715</v>
      </c>
      <c r="B212" s="9" t="s">
        <v>26716</v>
      </c>
      <c r="C212" s="10">
        <v>2073</v>
      </c>
      <c r="D212" t="str" cm="1">
        <f t="array" aca="1" ref="D212" ca="1">IF(Background=44,A212,D211)</f>
        <v>Περιφερειακή Ενότητα Θεσσαλονίκης</v>
      </c>
      <c r="E212" t="str" cm="1">
        <f t="array" aca="1" ref="E212" ca="1">IF(Bold,A212,E211)</f>
        <v>--- Δημοτική Ενότητα Χαλκηδόνος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26717</v>
      </c>
      <c r="B213" s="9" t="s">
        <v>26718</v>
      </c>
      <c r="C213" s="10">
        <v>190</v>
      </c>
      <c r="D213" t="str" cm="1">
        <f t="array" aca="1" ref="D213" ca="1">IF(Background=44,A213,D212)</f>
        <v>Περιφερειακή Ενότητα Θεσσαλονίκης</v>
      </c>
      <c r="E213" t="str" cm="1">
        <f t="array" aca="1" ref="E213" ca="1">IF(Bold,A213,E212)</f>
        <v>--- Δημοτική Ενότητα Χαλκηδόνος</v>
      </c>
      <c r="F213" t="str" cm="1">
        <f t="array" aca="1" ref="F213" ca="1">IF(Background_test=44,"True",IF(Bold_test,"True",""))</f>
        <v/>
      </c>
    </row>
    <row r="214" spans="1:6" x14ac:dyDescent="0.25">
      <c r="A214" s="9" t="s">
        <v>21209</v>
      </c>
      <c r="B214" s="9" t="s">
        <v>21210</v>
      </c>
      <c r="C214" s="10">
        <v>394</v>
      </c>
      <c r="D214" t="str" cm="1">
        <f t="array" aca="1" ref="D214" ca="1">IF(Background=44,A214,D213)</f>
        <v>Περιφερειακή Ενότητα Θεσσαλονίκης</v>
      </c>
      <c r="E214" t="str" cm="1">
        <f t="array" aca="1" ref="E214" ca="1">IF(Bold,A214,E213)</f>
        <v>--- Δημοτική Ενότητα Χαλκηδόνος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26719</v>
      </c>
      <c r="B215" s="9" t="s">
        <v>26720</v>
      </c>
      <c r="C215" s="10">
        <v>795</v>
      </c>
      <c r="D215" t="str" cm="1">
        <f t="array" aca="1" ref="D215" ca="1">IF(Background=44,A215,D214)</f>
        <v>Περιφερειακή Ενότητα Θεσσαλονίκης</v>
      </c>
      <c r="E215" t="str" cm="1">
        <f t="array" aca="1" ref="E215" ca="1">IF(Bold,A215,E214)</f>
        <v>--- Δημοτική Ενότητα Χαλκηδόνος</v>
      </c>
      <c r="F215" t="str" cm="1">
        <f t="array" aca="1" ref="F215" ca="1">IF(Background_test=44,"True",IF(Bold_test,"True",""))</f>
        <v/>
      </c>
    </row>
    <row r="216" spans="1:6" x14ac:dyDescent="0.25">
      <c r="A216" s="9" t="s">
        <v>26721</v>
      </c>
      <c r="B216" s="9" t="s">
        <v>26722</v>
      </c>
      <c r="C216" s="10">
        <v>1324</v>
      </c>
      <c r="D216" t="str" cm="1">
        <f t="array" aca="1" ref="D216" ca="1">IF(Background=44,A216,D215)</f>
        <v>Περιφερειακή Ενότητα Θεσσαλονίκης</v>
      </c>
      <c r="E216" t="str" cm="1">
        <f t="array" aca="1" ref="E216" ca="1">IF(Bold,A216,E215)</f>
        <v>--- Δημοτική Ενότητα Χαλκηδόνος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5839</v>
      </c>
      <c r="B217" s="9" t="s">
        <v>5840</v>
      </c>
      <c r="C217" s="10">
        <v>495</v>
      </c>
      <c r="D217" t="str" cm="1">
        <f t="array" aca="1" ref="D217" ca="1">IF(Background=44,A217,D216)</f>
        <v>Περιφερειακή Ενότητα Θεσσαλονίκης</v>
      </c>
      <c r="E217" t="str" cm="1">
        <f t="array" aca="1" ref="E217" ca="1">IF(Bold,A217,E216)</f>
        <v>--- Δημοτική Ενότητα Χαλκηδόνος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26723</v>
      </c>
      <c r="B218" s="9" t="s">
        <v>26724</v>
      </c>
      <c r="C218" s="10">
        <v>3061</v>
      </c>
      <c r="D218" t="str" cm="1">
        <f t="array" aca="1" ref="D218" ca="1">IF(Background=44,A218,D217)</f>
        <v>Περιφερειακή Ενότητα Θεσσαλονίκης</v>
      </c>
      <c r="E218" t="str" cm="1">
        <f t="array" aca="1" ref="E218" ca="1">IF(Bold,A218,E217)</f>
        <v>--- Δημοτική Ενότητα Χαλκηδόνος</v>
      </c>
      <c r="F218" t="str" cm="1">
        <f t="array" aca="1" ref="F218" ca="1">IF(Background_test=44,"True",IF(Bold_test,"True",""))</f>
        <v/>
      </c>
    </row>
    <row r="219" spans="1:6" x14ac:dyDescent="0.25">
      <c r="A219" s="5" t="s">
        <v>26725</v>
      </c>
      <c r="B219" s="5" t="s">
        <v>26726</v>
      </c>
      <c r="C219" s="6">
        <v>38185</v>
      </c>
      <c r="D219" t="str" cm="1">
        <f t="array" aca="1" ref="D219" ca="1">IF(Background=44,A219,D218)</f>
        <v>Περιφερειακή Ενότητα Θεσσαλονίκης</v>
      </c>
      <c r="E219" t="str" cm="1">
        <f t="array" aca="1" ref="E219" ca="1">IF(Bold,A219,E218)</f>
        <v>--------- Δήμος Ωραιοκάστρου</v>
      </c>
      <c r="F219" t="str" cm="1">
        <f t="array" aca="1" ref="F219" ca="1">IF(Background_test=44,"True",IF(Bold_test,"True",""))</f>
        <v>True</v>
      </c>
    </row>
    <row r="220" spans="1:6" x14ac:dyDescent="0.25">
      <c r="A220" s="7" t="s">
        <v>21189</v>
      </c>
      <c r="B220" s="7" t="s">
        <v>21190</v>
      </c>
      <c r="C220" s="8">
        <v>6103</v>
      </c>
      <c r="D220" t="str" cm="1">
        <f t="array" aca="1" ref="D220" ca="1">IF(Background=44,A220,D219)</f>
        <v>Περιφερειακή Ενότητα Θεσσαλονίκης</v>
      </c>
      <c r="E220" t="str" cm="1">
        <f t="array" aca="1" ref="E220" ca="1">IF(Bold,A220,E219)</f>
        <v>--- Δημοτική Ενότητα Καλλιθέας</v>
      </c>
      <c r="F220" t="str" cm="1">
        <f t="array" aca="1" ref="F220" ca="1">IF(Background_test=44,"True",IF(Bold_test,"True",""))</f>
        <v>True</v>
      </c>
    </row>
    <row r="221" spans="1:6" x14ac:dyDescent="0.25">
      <c r="A221" s="9" t="s">
        <v>26727</v>
      </c>
      <c r="B221" s="9" t="s">
        <v>26728</v>
      </c>
      <c r="C221" s="10">
        <v>266</v>
      </c>
      <c r="D221" t="str" cm="1">
        <f t="array" aca="1" ref="D221" ca="1">IF(Background=44,A221,D220)</f>
        <v>Περιφερειακή Ενότητα Θεσσαλονίκης</v>
      </c>
      <c r="E221" t="str" cm="1">
        <f t="array" aca="1" ref="E221" ca="1">IF(Bold,A221,E220)</f>
        <v>--- Δημοτική Ενότητα Καλλιθέας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26729</v>
      </c>
      <c r="B222" s="9" t="s">
        <v>26730</v>
      </c>
      <c r="C222" s="10">
        <v>528</v>
      </c>
      <c r="D222" t="str" cm="1">
        <f t="array" aca="1" ref="D222" ca="1">IF(Background=44,A222,D221)</f>
        <v>Περιφερειακή Ενότητα Θεσσαλονίκης</v>
      </c>
      <c r="E222" t="str" cm="1">
        <f t="array" aca="1" ref="E222" ca="1">IF(Bold,A222,E221)</f>
        <v>--- Δημοτική Ενότητα Καλλιθέας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26731</v>
      </c>
      <c r="B223" s="9" t="s">
        <v>26732</v>
      </c>
      <c r="C223" s="10">
        <v>376</v>
      </c>
      <c r="D223" t="str" cm="1">
        <f t="array" aca="1" ref="D223" ca="1">IF(Background=44,A223,D222)</f>
        <v>Περιφερειακή Ενότητα Θεσσαλονίκης</v>
      </c>
      <c r="E223" t="str" cm="1">
        <f t="array" aca="1" ref="E223" ca="1">IF(Bold,A223,E222)</f>
        <v>--- Δημοτική Ενότητα Καλλιθέας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17014</v>
      </c>
      <c r="B224" s="9" t="s">
        <v>17015</v>
      </c>
      <c r="C224" s="10">
        <v>936</v>
      </c>
      <c r="D224" t="str" cm="1">
        <f t="array" aca="1" ref="D224" ca="1">IF(Background=44,A224,D223)</f>
        <v>Περιφερειακή Ενότητα Θεσσαλονίκης</v>
      </c>
      <c r="E224" t="str" cm="1">
        <f t="array" aca="1" ref="E224" ca="1">IF(Bold,A224,E223)</f>
        <v>--- Δημοτική Ενότητα Καλλιθέας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26733</v>
      </c>
      <c r="B225" s="9" t="s">
        <v>26734</v>
      </c>
      <c r="C225" s="10">
        <v>1691</v>
      </c>
      <c r="D225" t="str" cm="1">
        <f t="array" aca="1" ref="D225" ca="1">IF(Background=44,A225,D224)</f>
        <v>Περιφερειακή Ενότητα Θεσσαλονίκης</v>
      </c>
      <c r="E225" t="str" cm="1">
        <f t="array" aca="1" ref="E225" ca="1">IF(Bold,A225,E224)</f>
        <v>--- Δημοτική Ενότητα Καλλιθέας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904</v>
      </c>
      <c r="B226" s="9" t="s">
        <v>905</v>
      </c>
      <c r="C226" s="10">
        <v>2019</v>
      </c>
      <c r="D226" t="str" cm="1">
        <f t="array" aca="1" ref="D226" ca="1">IF(Background=44,A226,D225)</f>
        <v>Περιφερειακή Ενότητα Θεσσαλονίκης</v>
      </c>
      <c r="E226" t="str" cm="1">
        <f t="array" aca="1" ref="E226" ca="1">IF(Bold,A226,E225)</f>
        <v>--- Δημοτική Ενότητα Καλλιθέας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1833</v>
      </c>
      <c r="B227" s="9" t="s">
        <v>1834</v>
      </c>
      <c r="C227" s="10">
        <v>287</v>
      </c>
      <c r="D227" t="str" cm="1">
        <f t="array" aca="1" ref="D227" ca="1">IF(Background=44,A227,D226)</f>
        <v>Περιφερειακή Ενότητα Θεσσαλονίκης</v>
      </c>
      <c r="E227" t="str" cm="1">
        <f t="array" aca="1" ref="E227" ca="1">IF(Bold,A227,E226)</f>
        <v>--- Δημοτική Ενότητα Καλλιθέας</v>
      </c>
      <c r="F227" t="str" cm="1">
        <f t="array" aca="1" ref="F227" ca="1">IF(Background_test=44,"True",IF(Bold_test,"True",""))</f>
        <v/>
      </c>
    </row>
    <row r="228" spans="1:6" x14ac:dyDescent="0.25">
      <c r="A228" s="7" t="s">
        <v>26735</v>
      </c>
      <c r="B228" s="7" t="s">
        <v>26736</v>
      </c>
      <c r="C228" s="8">
        <v>10481</v>
      </c>
      <c r="D228" t="str" cm="1">
        <f t="array" aca="1" ref="D228" ca="1">IF(Background=44,A228,D227)</f>
        <v>Περιφερειακή Ενότητα Θεσσαλονίκης</v>
      </c>
      <c r="E228" t="str" cm="1">
        <f t="array" aca="1" ref="E228" ca="1">IF(Bold,A228,E227)</f>
        <v>--- Δημοτική Ενότητα Μυγδονίας</v>
      </c>
      <c r="F228" t="str" cm="1">
        <f t="array" aca="1" ref="F228" ca="1">IF(Background_test=44,"True",IF(Bold_test,"True",""))</f>
        <v>True</v>
      </c>
    </row>
    <row r="229" spans="1:6" x14ac:dyDescent="0.25">
      <c r="A229" s="9" t="s">
        <v>2589</v>
      </c>
      <c r="B229" s="9" t="s">
        <v>2590</v>
      </c>
      <c r="C229" s="10">
        <v>23</v>
      </c>
      <c r="D229" t="str" cm="1">
        <f t="array" aca="1" ref="D229" ca="1">IF(Background=44,A229,D228)</f>
        <v>Περιφερειακή Ενότητα Θεσσαλονίκης</v>
      </c>
      <c r="E229" t="str" cm="1">
        <f t="array" aca="1" ref="E229" ca="1">IF(Bold,A229,E228)</f>
        <v>--- Δημοτική Ενότητα Μυγδονίας</v>
      </c>
      <c r="F229" t="str" cm="1">
        <f t="array" aca="1" ref="F229" ca="1">IF(Background_test=44,"True",IF(Bold_test,"True",""))</f>
        <v/>
      </c>
    </row>
    <row r="230" spans="1:6" x14ac:dyDescent="0.25">
      <c r="A230" s="9" t="s">
        <v>5823</v>
      </c>
      <c r="B230" s="9" t="s">
        <v>5824</v>
      </c>
      <c r="C230" s="10">
        <v>217</v>
      </c>
      <c r="D230" t="str" cm="1">
        <f t="array" aca="1" ref="D230" ca="1">IF(Background=44,A230,D229)</f>
        <v>Περιφερειακή Ενότητα Θεσσαλονίκης</v>
      </c>
      <c r="E230" t="str" cm="1">
        <f t="array" aca="1" ref="E230" ca="1">IF(Bold,A230,E229)</f>
        <v>--- Δημοτική Ενότητα Μυγδονίας</v>
      </c>
      <c r="F230" t="str" cm="1">
        <f t="array" aca="1" ref="F230" ca="1">IF(Background_test=44,"True",IF(Bold_test,"True",""))</f>
        <v/>
      </c>
    </row>
    <row r="231" spans="1:6" x14ac:dyDescent="0.25">
      <c r="A231" s="9" t="s">
        <v>1789</v>
      </c>
      <c r="B231" s="9" t="s">
        <v>1790</v>
      </c>
      <c r="C231" s="10">
        <v>3653</v>
      </c>
      <c r="D231" t="str" cm="1">
        <f t="array" aca="1" ref="D231" ca="1">IF(Background=44,A231,D230)</f>
        <v>Περιφερειακή Ενότητα Θεσσαλονίκης</v>
      </c>
      <c r="E231" t="str" cm="1">
        <f t="array" aca="1" ref="E231" ca="1">IF(Bold,A231,E230)</f>
        <v>--- Δημοτική Ενότητα Μυγδονίας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26737</v>
      </c>
      <c r="B232" s="9" t="s">
        <v>26738</v>
      </c>
      <c r="C232" s="10">
        <v>3316</v>
      </c>
      <c r="D232" t="str" cm="1">
        <f t="array" aca="1" ref="D232" ca="1">IF(Background=44,A232,D231)</f>
        <v>Περιφερειακή Ενότητα Θεσσαλονίκης</v>
      </c>
      <c r="E232" t="str" cm="1">
        <f t="array" aca="1" ref="E232" ca="1">IF(Bold,A232,E231)</f>
        <v>--- Δημοτική Ενότητα Μυγδονίας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1967</v>
      </c>
      <c r="B233" s="9" t="s">
        <v>1968</v>
      </c>
      <c r="C233" s="10">
        <v>3272</v>
      </c>
      <c r="D233" t="str" cm="1">
        <f t="array" aca="1" ref="D233" ca="1">IF(Background=44,A233,D232)</f>
        <v>Περιφερειακή Ενότητα Θεσσαλονίκης</v>
      </c>
      <c r="E233" t="str" cm="1">
        <f t="array" aca="1" ref="E233" ca="1">IF(Bold,A233,E232)</f>
        <v>--- Δημοτική Ενότητα Μυγδονίας</v>
      </c>
      <c r="F233" t="str" cm="1">
        <f t="array" aca="1" ref="F233" ca="1">IF(Background_test=44,"True",IF(Bold_test,"True",""))</f>
        <v/>
      </c>
    </row>
    <row r="234" spans="1:6" x14ac:dyDescent="0.25">
      <c r="A234" s="7" t="s">
        <v>26739</v>
      </c>
      <c r="B234" s="7" t="s">
        <v>26740</v>
      </c>
      <c r="C234" s="8">
        <v>21601</v>
      </c>
      <c r="D234" t="str" cm="1">
        <f t="array" aca="1" ref="D234" ca="1">IF(Background=44,A234,D233)</f>
        <v>Περιφερειακή Ενότητα Θεσσαλονίκης</v>
      </c>
      <c r="E234" t="str" cm="1">
        <f t="array" aca="1" ref="E234" ca="1">IF(Bold,A234,E233)</f>
        <v>--- Δημοτική Ενότητα Ωραιοκάστρου</v>
      </c>
      <c r="F234" t="str" cm="1">
        <f t="array" aca="1" ref="F234" ca="1">IF(Background_test=44,"True",IF(Bold_test,"True",""))</f>
        <v>True</v>
      </c>
    </row>
    <row r="235" spans="1:6" x14ac:dyDescent="0.25">
      <c r="A235" s="9" t="s">
        <v>1915</v>
      </c>
      <c r="B235" s="9" t="s">
        <v>1916</v>
      </c>
      <c r="C235" s="10">
        <v>324</v>
      </c>
      <c r="D235" t="str" cm="1">
        <f t="array" aca="1" ref="D235" ca="1">IF(Background=44,A235,D234)</f>
        <v>Περιφερειακή Ενότητα Θεσσαλονίκης</v>
      </c>
      <c r="E235" t="str" cm="1">
        <f t="array" aca="1" ref="E235" ca="1">IF(Bold,A235,E234)</f>
        <v>--- Δημοτική Ενότητα Ωραιοκάστρου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26741</v>
      </c>
      <c r="B236" s="9" t="s">
        <v>26742</v>
      </c>
      <c r="C236" s="10">
        <v>102</v>
      </c>
      <c r="D236" t="str" cm="1">
        <f t="array" aca="1" ref="D236" ca="1">IF(Background=44,A236,D235)</f>
        <v>Περιφερειακή Ενότητα Θεσσαλονίκης</v>
      </c>
      <c r="E236" t="str" cm="1">
        <f t="array" aca="1" ref="E236" ca="1">IF(Bold,A236,E235)</f>
        <v>--- Δημοτική Ενότητα Ωραιοκάστρου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26743</v>
      </c>
      <c r="B237" s="9" t="s">
        <v>26744</v>
      </c>
      <c r="C237" s="10">
        <v>425</v>
      </c>
      <c r="D237" t="str" cm="1">
        <f t="array" aca="1" ref="D237" ca="1">IF(Background=44,A237,D236)</f>
        <v>Περιφερειακή Ενότητα Θεσσαλονίκης</v>
      </c>
      <c r="E237" t="str" cm="1">
        <f t="array" aca="1" ref="E237" ca="1">IF(Bold,A237,E236)</f>
        <v>--- Δημοτική Ενότητα Ωραιοκάστρου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26745</v>
      </c>
      <c r="B238" s="9" t="s">
        <v>26746</v>
      </c>
      <c r="C238" s="10">
        <v>20750</v>
      </c>
      <c r="D238" t="str" cm="1">
        <f t="array" aca="1" ref="D238" ca="1">IF(Background=44,A238,D237)</f>
        <v>Περιφερειακή Ενότητα Θεσσαλονίκης</v>
      </c>
      <c r="E238" t="str" cm="1">
        <f t="array" aca="1" ref="E238" ca="1">IF(Bold,A238,E237)</f>
        <v>--- Δημοτική Ενότητα Ωραιοκάστρου</v>
      </c>
      <c r="F238" t="str" cm="1">
        <f t="array" aca="1" ref="F238" ca="1">IF(Background_test=44,"True",IF(Bold_test,"True",""))</f>
        <v/>
      </c>
    </row>
    <row r="239" spans="1:6" x14ac:dyDescent="0.25">
      <c r="A239" s="3" t="s">
        <v>26747</v>
      </c>
      <c r="B239" s="3" t="s">
        <v>26748</v>
      </c>
      <c r="C239" s="4">
        <v>140575</v>
      </c>
      <c r="D239" t="str" cm="1">
        <f t="array" aca="1" ref="D239" ca="1">IF(Background=44,A239,D238)</f>
        <v>Περιφερειακή Ενότητα Ημαθίας</v>
      </c>
      <c r="E239" t="str" cm="1">
        <f t="array" aca="1" ref="E239" ca="1">IF(Bold,A239,E238)</f>
        <v>--- Δημοτική Ενότητα Ωραιοκάστρου</v>
      </c>
      <c r="F239" t="str" cm="1">
        <f t="array" aca="1" ref="F239" ca="1">IF(Background_test=44,"True",IF(Bold_test,"True",""))</f>
        <v>True</v>
      </c>
    </row>
    <row r="240" spans="1:6" x14ac:dyDescent="0.25">
      <c r="A240" s="5" t="s">
        <v>26749</v>
      </c>
      <c r="B240" s="5" t="s">
        <v>26750</v>
      </c>
      <c r="C240" s="6">
        <v>41604</v>
      </c>
      <c r="D240" t="str" cm="1">
        <f t="array" aca="1" ref="D240" ca="1">IF(Background=44,A240,D239)</f>
        <v>Περιφερειακή Ενότητα Ημαθίας</v>
      </c>
      <c r="E240" t="str" cm="1">
        <f t="array" aca="1" ref="E240" ca="1">IF(Bold,A240,E239)</f>
        <v>--------- Δήμος Αλεξάνδρειας</v>
      </c>
      <c r="F240" t="str" cm="1">
        <f t="array" aca="1" ref="F240" ca="1">IF(Background_test=44,"True",IF(Bold_test,"True",""))</f>
        <v>True</v>
      </c>
    </row>
    <row r="241" spans="1:6" x14ac:dyDescent="0.25">
      <c r="A241" s="7" t="s">
        <v>26751</v>
      </c>
      <c r="B241" s="7" t="s">
        <v>26752</v>
      </c>
      <c r="C241" s="8">
        <v>20298</v>
      </c>
      <c r="D241" t="str" cm="1">
        <f t="array" aca="1" ref="D241" ca="1">IF(Background=44,A241,D240)</f>
        <v>Περιφερειακή Ενότητα Ημαθίας</v>
      </c>
      <c r="E241" t="str" cm="1">
        <f t="array" aca="1" ref="E241" ca="1">IF(Bold,A241,E240)</f>
        <v>--- Δημοτική Ενότητα Αλεξανδρείας</v>
      </c>
      <c r="F241" t="str" cm="1">
        <f t="array" aca="1" ref="F241" ca="1">IF(Background_test=44,"True",IF(Bold_test,"True",""))</f>
        <v>True</v>
      </c>
    </row>
    <row r="242" spans="1:6" x14ac:dyDescent="0.25">
      <c r="A242" s="9" t="s">
        <v>26753</v>
      </c>
      <c r="B242" s="9" t="s">
        <v>26754</v>
      </c>
      <c r="C242" s="10">
        <v>14683</v>
      </c>
      <c r="D242" t="str" cm="1">
        <f t="array" aca="1" ref="D242" ca="1">IF(Background=44,A242,D241)</f>
        <v>Περιφερειακή Ενότητα Ημαθίας</v>
      </c>
      <c r="E242" t="str" cm="1">
        <f t="array" aca="1" ref="E242" ca="1">IF(Bold,A242,E241)</f>
        <v>--- Δημοτική Ενότητα Αλεξανδρείας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26755</v>
      </c>
      <c r="B243" s="9" t="s">
        <v>26756</v>
      </c>
      <c r="C243" s="10">
        <v>669</v>
      </c>
      <c r="D243" t="str" cm="1">
        <f t="array" aca="1" ref="D243" ca="1">IF(Background=44,A243,D242)</f>
        <v>Περιφερειακή Ενότητα Ημαθίας</v>
      </c>
      <c r="E243" t="str" cm="1">
        <f t="array" aca="1" ref="E243" ca="1">IF(Bold,A243,E242)</f>
        <v>--- Δημοτική Ενότητα Αλεξανδρείας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26757</v>
      </c>
      <c r="B244" s="9" t="s">
        <v>26758</v>
      </c>
      <c r="C244" s="10">
        <v>2</v>
      </c>
      <c r="D244" t="str" cm="1">
        <f t="array" aca="1" ref="D244" ca="1">IF(Background=44,A244,D243)</f>
        <v>Περιφερειακή Ενότητα Ημαθίας</v>
      </c>
      <c r="E244" t="str" cm="1">
        <f t="array" aca="1" ref="E244" ca="1">IF(Bold,A244,E243)</f>
        <v>--- Δημοτική Ενότητα Αλεξανδρείας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13138</v>
      </c>
      <c r="B245" s="9" t="s">
        <v>13139</v>
      </c>
      <c r="C245" s="10">
        <v>724</v>
      </c>
      <c r="D245" t="str" cm="1">
        <f t="array" aca="1" ref="D245" ca="1">IF(Background=44,A245,D244)</f>
        <v>Περιφερειακή Ενότητα Ημαθίας</v>
      </c>
      <c r="E245" t="str" cm="1">
        <f t="array" aca="1" ref="E245" ca="1">IF(Bold,A245,E244)</f>
        <v>--- Δημοτική Ενότητα Αλεξανδρείας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712</v>
      </c>
      <c r="B246" s="9" t="s">
        <v>713</v>
      </c>
      <c r="C246" s="10">
        <v>1266</v>
      </c>
      <c r="D246" t="str" cm="1">
        <f t="array" aca="1" ref="D246" ca="1">IF(Background=44,A246,D245)</f>
        <v>Περιφερειακή Ενότητα Ημαθίας</v>
      </c>
      <c r="E246" t="str" cm="1">
        <f t="array" aca="1" ref="E246" ca="1">IF(Bold,A246,E245)</f>
        <v>--- Δημοτική Ενότητα Αλεξανδρείας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866</v>
      </c>
      <c r="B247" s="9" t="s">
        <v>867</v>
      </c>
      <c r="C247" s="10">
        <v>529</v>
      </c>
      <c r="D247" t="str" cm="1">
        <f t="array" aca="1" ref="D247" ca="1">IF(Background=44,A247,D246)</f>
        <v>Περιφερειακή Ενότητα Ημαθίας</v>
      </c>
      <c r="E247" t="str" cm="1">
        <f t="array" aca="1" ref="E247" ca="1">IF(Bold,A247,E246)</f>
        <v>--- Δημοτική Ενότητα Αλεξανδρείας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26759</v>
      </c>
      <c r="B248" s="9" t="s">
        <v>26760</v>
      </c>
      <c r="C248" s="10">
        <v>653</v>
      </c>
      <c r="D248" t="str" cm="1">
        <f t="array" aca="1" ref="D248" ca="1">IF(Background=44,A248,D247)</f>
        <v>Περιφερειακή Ενότητα Ημαθίας</v>
      </c>
      <c r="E248" t="str" cm="1">
        <f t="array" aca="1" ref="E248" ca="1">IF(Bold,A248,E247)</f>
        <v>--- Δημοτική Ενότητα Αλεξανδρείας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10962</v>
      </c>
      <c r="B249" s="9" t="s">
        <v>10963</v>
      </c>
      <c r="C249" s="10">
        <v>1384</v>
      </c>
      <c r="D249" t="str" cm="1">
        <f t="array" aca="1" ref="D249" ca="1">IF(Background=44,A249,D248)</f>
        <v>Περιφερειακή Ενότητα Ημαθίας</v>
      </c>
      <c r="E249" t="str" cm="1">
        <f t="array" aca="1" ref="E249" ca="1">IF(Bold,A249,E248)</f>
        <v>--- Δημοτική Ενότητα Αλεξανδρείας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7772</v>
      </c>
      <c r="B250" s="9" t="s">
        <v>7773</v>
      </c>
      <c r="C250" s="10" t="s">
        <v>405</v>
      </c>
      <c r="D250" t="str" cm="1">
        <f t="array" aca="1" ref="D250" ca="1">IF(Background=44,A250,D249)</f>
        <v>Περιφερειακή Ενότητα Ημαθίας</v>
      </c>
      <c r="E250" t="str" cm="1">
        <f t="array" aca="1" ref="E250" ca="1">IF(Bold,A250,E249)</f>
        <v>--- Δημοτική Ενότητα Αλεξανδρείας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26761</v>
      </c>
      <c r="B251" s="9" t="s">
        <v>26762</v>
      </c>
      <c r="C251" s="10">
        <v>388</v>
      </c>
      <c r="D251" t="str" cm="1">
        <f t="array" aca="1" ref="D251" ca="1">IF(Background=44,A251,D250)</f>
        <v>Περιφερειακή Ενότητα Ημαθίας</v>
      </c>
      <c r="E251" t="str" cm="1">
        <f t="array" aca="1" ref="E251" ca="1">IF(Bold,A251,E250)</f>
        <v>--- Δημοτική Ενότητα Αλεξανδρείας</v>
      </c>
      <c r="F251" t="str" cm="1">
        <f t="array" aca="1" ref="F251" ca="1">IF(Background_test=44,"True",IF(Bold_test,"True",""))</f>
        <v/>
      </c>
    </row>
    <row r="252" spans="1:6" x14ac:dyDescent="0.25">
      <c r="A252" s="7" t="s">
        <v>26763</v>
      </c>
      <c r="B252" s="7" t="s">
        <v>26764</v>
      </c>
      <c r="C252" s="8">
        <v>4464</v>
      </c>
      <c r="D252" t="str" cm="1">
        <f t="array" aca="1" ref="D252" ca="1">IF(Background=44,A252,D251)</f>
        <v>Περιφερειακή Ενότητα Ημαθίας</v>
      </c>
      <c r="E252" t="str" cm="1">
        <f t="array" aca="1" ref="E252" ca="1">IF(Bold,A252,E251)</f>
        <v>--- Δημοτική Ενότητα Αντιγονιδών</v>
      </c>
      <c r="F252" t="str" cm="1">
        <f t="array" aca="1" ref="F252" ca="1">IF(Background_test=44,"True",IF(Bold_test,"True",""))</f>
        <v>True</v>
      </c>
    </row>
    <row r="253" spans="1:6" x14ac:dyDescent="0.25">
      <c r="A253" s="9" t="s">
        <v>5737</v>
      </c>
      <c r="B253" s="9" t="s">
        <v>5738</v>
      </c>
      <c r="C253" s="10">
        <v>463</v>
      </c>
      <c r="D253" t="str" cm="1">
        <f t="array" aca="1" ref="D253" ca="1">IF(Background=44,A253,D252)</f>
        <v>Περιφερειακή Ενότητα Ημαθίας</v>
      </c>
      <c r="E253" t="str" cm="1">
        <f t="array" aca="1" ref="E253" ca="1">IF(Bold,A253,E252)</f>
        <v>--- Δημοτική Ενότητα Αντιγονιδών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26765</v>
      </c>
      <c r="B254" s="9" t="s">
        <v>26766</v>
      </c>
      <c r="C254" s="10">
        <v>643</v>
      </c>
      <c r="D254" t="str" cm="1">
        <f t="array" aca="1" ref="D254" ca="1">IF(Background=44,A254,D253)</f>
        <v>Περιφερειακή Ενότητα Ημαθίας</v>
      </c>
      <c r="E254" t="str" cm="1">
        <f t="array" aca="1" ref="E254" ca="1">IF(Bold,A254,E253)</f>
        <v>--- Δημοτική Ενότητα Αντιγονιδών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2065</v>
      </c>
      <c r="B255" s="9" t="s">
        <v>2066</v>
      </c>
      <c r="C255" s="10">
        <v>230</v>
      </c>
      <c r="D255" t="str" cm="1">
        <f t="array" aca="1" ref="D255" ca="1">IF(Background=44,A255,D254)</f>
        <v>Περιφερειακή Ενότητα Ημαθίας</v>
      </c>
      <c r="E255" t="str" cm="1">
        <f t="array" aca="1" ref="E255" ca="1">IF(Bold,A255,E254)</f>
        <v>--- Δημοτική Ενότητα Αντιγονιδών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26767</v>
      </c>
      <c r="B256" s="9" t="s">
        <v>26768</v>
      </c>
      <c r="C256" s="10">
        <v>608</v>
      </c>
      <c r="D256" t="str" cm="1">
        <f t="array" aca="1" ref="D256" ca="1">IF(Background=44,A256,D255)</f>
        <v>Περιφερειακή Ενότητα Ημαθίας</v>
      </c>
      <c r="E256" t="str" cm="1">
        <f t="array" aca="1" ref="E256" ca="1">IF(Bold,A256,E255)</f>
        <v>--- Δημοτική Ενότητα Αντιγονιδών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26769</v>
      </c>
      <c r="B257" s="9" t="s">
        <v>26770</v>
      </c>
      <c r="C257" s="10">
        <v>545</v>
      </c>
      <c r="D257" t="str" cm="1">
        <f t="array" aca="1" ref="D257" ca="1">IF(Background=44,A257,D256)</f>
        <v>Περιφερειακή Ενότητα Ημαθίας</v>
      </c>
      <c r="E257" t="str" cm="1">
        <f t="array" aca="1" ref="E257" ca="1">IF(Bold,A257,E256)</f>
        <v>--- Δημοτική Ενότητα Αντιγονιδών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26771</v>
      </c>
      <c r="B258" s="9" t="s">
        <v>26772</v>
      </c>
      <c r="C258" s="10">
        <v>531</v>
      </c>
      <c r="D258" t="str" cm="1">
        <f t="array" aca="1" ref="D258" ca="1">IF(Background=44,A258,D257)</f>
        <v>Περιφερειακή Ενότητα Ημαθίας</v>
      </c>
      <c r="E258" t="str" cm="1">
        <f t="array" aca="1" ref="E258" ca="1">IF(Bold,A258,E257)</f>
        <v>--- Δημοτική Ενότητα Αντιγονιδών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26773</v>
      </c>
      <c r="B259" s="9" t="s">
        <v>26774</v>
      </c>
      <c r="C259" s="10">
        <v>208</v>
      </c>
      <c r="D259" t="str" cm="1">
        <f t="array" aca="1" ref="D259" ca="1">IF(Background=44,A259,D258)</f>
        <v>Περιφερειακή Ενότητα Ημαθίας</v>
      </c>
      <c r="E259" t="str" cm="1">
        <f t="array" aca="1" ref="E259" ca="1">IF(Bold,A259,E258)</f>
        <v>--- Δημοτική Ενότητα Αντιγονιδών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632</v>
      </c>
      <c r="B260" s="9" t="s">
        <v>633</v>
      </c>
      <c r="C260" s="10">
        <v>1236</v>
      </c>
      <c r="D260" t="str" cm="1">
        <f t="array" aca="1" ref="D260" ca="1">IF(Background=44,A260,D259)</f>
        <v>Περιφερειακή Ενότητα Ημαθίας</v>
      </c>
      <c r="E260" t="str" cm="1">
        <f t="array" aca="1" ref="E260" ca="1">IF(Bold,A260,E259)</f>
        <v>--- Δημοτική Ενότητα Αντιγονιδών</v>
      </c>
      <c r="F260" t="str" cm="1">
        <f t="array" aca="1" ref="F260" ca="1">IF(Background_test=44,"True",IF(Bold_test,"True",""))</f>
        <v/>
      </c>
    </row>
    <row r="261" spans="1:6" x14ac:dyDescent="0.25">
      <c r="A261" s="7" t="s">
        <v>26775</v>
      </c>
      <c r="B261" s="7" t="s">
        <v>26776</v>
      </c>
      <c r="C261" s="8">
        <v>7173</v>
      </c>
      <c r="D261" t="str" cm="1">
        <f t="array" aca="1" ref="D261" ca="1">IF(Background=44,A261,D260)</f>
        <v>Περιφερειακή Ενότητα Ημαθίας</v>
      </c>
      <c r="E261" t="str" cm="1">
        <f t="array" aca="1" ref="E261" ca="1">IF(Bold,A261,E260)</f>
        <v>--- Δημοτική Ενότητα Μελίκης</v>
      </c>
      <c r="F261" t="str" cm="1">
        <f t="array" aca="1" ref="F261" ca="1">IF(Background_test=44,"True",IF(Bold_test,"True",""))</f>
        <v>True</v>
      </c>
    </row>
    <row r="262" spans="1:6" x14ac:dyDescent="0.25">
      <c r="A262" s="9" t="s">
        <v>2161</v>
      </c>
      <c r="B262" s="9" t="s">
        <v>2162</v>
      </c>
      <c r="C262" s="10">
        <v>276</v>
      </c>
      <c r="D262" t="str" cm="1">
        <f t="array" aca="1" ref="D262" ca="1">IF(Background=44,A262,D261)</f>
        <v>Περιφερειακή Ενότητα Ημαθίας</v>
      </c>
      <c r="E262" t="str" cm="1">
        <f t="array" aca="1" ref="E262" ca="1">IF(Bold,A262,E261)</f>
        <v>--- Δημοτική Ενότητα Μελίκης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26777</v>
      </c>
      <c r="B263" s="9" t="s">
        <v>26778</v>
      </c>
      <c r="C263" s="10">
        <v>1270</v>
      </c>
      <c r="D263" t="str" cm="1">
        <f t="array" aca="1" ref="D263" ca="1">IF(Background=44,A263,D262)</f>
        <v>Περιφερειακή Ενότητα Ημαθίας</v>
      </c>
      <c r="E263" t="str" cm="1">
        <f t="array" aca="1" ref="E263" ca="1">IF(Bold,A263,E262)</f>
        <v>--- Δημοτική Ενότητα Μελίκης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1635</v>
      </c>
      <c r="B264" s="9" t="s">
        <v>1636</v>
      </c>
      <c r="C264" s="10">
        <v>423</v>
      </c>
      <c r="D264" t="str" cm="1">
        <f t="array" aca="1" ref="D264" ca="1">IF(Background=44,A264,D263)</f>
        <v>Περιφερειακή Ενότητα Ημαθίας</v>
      </c>
      <c r="E264" t="str" cm="1">
        <f t="array" aca="1" ref="E264" ca="1">IF(Bold,A264,E263)</f>
        <v>--- Δημοτική Ενότητα Μελίκης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26779</v>
      </c>
      <c r="B265" s="9" t="s">
        <v>26780</v>
      </c>
      <c r="C265" s="10">
        <v>3146</v>
      </c>
      <c r="D265" t="str" cm="1">
        <f t="array" aca="1" ref="D265" ca="1">IF(Background=44,A265,D264)</f>
        <v>Περιφερειακή Ενότητα Ημαθίας</v>
      </c>
      <c r="E265" t="str" cm="1">
        <f t="array" aca="1" ref="E265" ca="1">IF(Bold,A265,E264)</f>
        <v>--- Δημοτική Ενότητα Μελίκης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26781</v>
      </c>
      <c r="B266" s="9" t="s">
        <v>26782</v>
      </c>
      <c r="C266" s="10" t="s">
        <v>405</v>
      </c>
      <c r="D266" t="str" cm="1">
        <f t="array" aca="1" ref="D266" ca="1">IF(Background=44,A266,D265)</f>
        <v>Περιφερειακή Ενότητα Ημαθίας</v>
      </c>
      <c r="E266" t="str" cm="1">
        <f t="array" aca="1" ref="E266" ca="1">IF(Bold,A266,E265)</f>
        <v>--- Δημοτική Ενότητα Μελίκης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10807</v>
      </c>
      <c r="B267" s="9" t="s">
        <v>10808</v>
      </c>
      <c r="C267" s="10">
        <v>886</v>
      </c>
      <c r="D267" t="str" cm="1">
        <f t="array" aca="1" ref="D267" ca="1">IF(Background=44,A267,D266)</f>
        <v>Περιφερειακή Ενότητα Ημαθίας</v>
      </c>
      <c r="E267" t="str" cm="1">
        <f t="array" aca="1" ref="E267" ca="1">IF(Bold,A267,E266)</f>
        <v>--- Δημοτική Ενότητα Μελίκης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26783</v>
      </c>
      <c r="B268" s="9" t="s">
        <v>26784</v>
      </c>
      <c r="C268" s="10">
        <v>184</v>
      </c>
      <c r="D268" t="str" cm="1">
        <f t="array" aca="1" ref="D268" ca="1">IF(Background=44,A268,D267)</f>
        <v>Περιφερειακή Ενότητα Ημαθίας</v>
      </c>
      <c r="E268" t="str" cm="1">
        <f t="array" aca="1" ref="E268" ca="1">IF(Bold,A268,E267)</f>
        <v>--- Δημοτική Ενότητα Μελίκης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1977</v>
      </c>
      <c r="B269" s="9" t="s">
        <v>1978</v>
      </c>
      <c r="C269" s="10">
        <v>805</v>
      </c>
      <c r="D269" t="str" cm="1">
        <f t="array" aca="1" ref="D269" ca="1">IF(Background=44,A269,D268)</f>
        <v>Περιφερειακή Ενότητα Ημαθίας</v>
      </c>
      <c r="E269" t="str" cm="1">
        <f t="array" aca="1" ref="E269" ca="1">IF(Bold,A269,E268)</f>
        <v>--- Δημοτική Ενότητα Μελίκης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26785</v>
      </c>
      <c r="B270" s="9" t="s">
        <v>26786</v>
      </c>
      <c r="C270" s="10">
        <v>183</v>
      </c>
      <c r="D270" t="str" cm="1">
        <f t="array" aca="1" ref="D270" ca="1">IF(Background=44,A270,D269)</f>
        <v>Περιφερειακή Ενότητα Ημαθίας</v>
      </c>
      <c r="E270" t="str" cm="1">
        <f t="array" aca="1" ref="E270" ca="1">IF(Bold,A270,E269)</f>
        <v>--- Δημοτική Ενότητα Μελίκης</v>
      </c>
      <c r="F270" t="str" cm="1">
        <f t="array" aca="1" ref="F270" ca="1">IF(Background_test=44,"True",IF(Bold_test,"True",""))</f>
        <v/>
      </c>
    </row>
    <row r="271" spans="1:6" x14ac:dyDescent="0.25">
      <c r="A271" s="7" t="s">
        <v>26787</v>
      </c>
      <c r="B271" s="7" t="s">
        <v>26788</v>
      </c>
      <c r="C271" s="8">
        <v>9669</v>
      </c>
      <c r="D271" t="str" cm="1">
        <f t="array" aca="1" ref="D271" ca="1">IF(Background=44,A271,D270)</f>
        <v>Περιφερειακή Ενότητα Ημαθίας</v>
      </c>
      <c r="E271" t="str" cm="1">
        <f t="array" aca="1" ref="E271" ca="1">IF(Bold,A271,E270)</f>
        <v>--- Δημοτική Ενότητα Πλατέος</v>
      </c>
      <c r="F271" t="str" cm="1">
        <f t="array" aca="1" ref="F271" ca="1">IF(Background_test=44,"True",IF(Bold_test,"True",""))</f>
        <v>True</v>
      </c>
    </row>
    <row r="272" spans="1:6" x14ac:dyDescent="0.25">
      <c r="A272" s="9" t="s">
        <v>26789</v>
      </c>
      <c r="B272" s="9" t="s">
        <v>26790</v>
      </c>
      <c r="C272" s="10">
        <v>398</v>
      </c>
      <c r="D272" t="str" cm="1">
        <f t="array" aca="1" ref="D272" ca="1">IF(Background=44,A272,D271)</f>
        <v>Περιφερειακή Ενότητα Ημαθίας</v>
      </c>
      <c r="E272" t="str" cm="1">
        <f t="array" aca="1" ref="E272" ca="1">IF(Bold,A272,E271)</f>
        <v>--- Δημοτική Ενότητα Πλατέος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26791</v>
      </c>
      <c r="B273" s="9" t="s">
        <v>26792</v>
      </c>
      <c r="C273" s="10">
        <v>3</v>
      </c>
      <c r="D273" t="str" cm="1">
        <f t="array" aca="1" ref="D273" ca="1">IF(Background=44,A273,D272)</f>
        <v>Περιφερειακή Ενότητα Ημαθίας</v>
      </c>
      <c r="E273" t="str" cm="1">
        <f t="array" aca="1" ref="E273" ca="1">IF(Bold,A273,E272)</f>
        <v>--- Δημοτική Ενότητα Πλατέος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5278</v>
      </c>
      <c r="B274" s="9" t="s">
        <v>5279</v>
      </c>
      <c r="C274" s="10">
        <v>1252</v>
      </c>
      <c r="D274" t="str" cm="1">
        <f t="array" aca="1" ref="D274" ca="1">IF(Background=44,A274,D273)</f>
        <v>Περιφερειακή Ενότητα Ημαθίας</v>
      </c>
      <c r="E274" t="str" cm="1">
        <f t="array" aca="1" ref="E274" ca="1">IF(Bold,A274,E273)</f>
        <v>--- Δημοτική Ενότητα Πλατέος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1457</v>
      </c>
      <c r="B275" s="9" t="s">
        <v>1458</v>
      </c>
      <c r="C275" s="10">
        <v>1291</v>
      </c>
      <c r="D275" t="str" cm="1">
        <f t="array" aca="1" ref="D275" ca="1">IF(Background=44,A275,D274)</f>
        <v>Περιφερειακή Ενότητα Ημαθίας</v>
      </c>
      <c r="E275" t="str" cm="1">
        <f t="array" aca="1" ref="E275" ca="1">IF(Bold,A275,E274)</f>
        <v>--- Δημοτική Ενότητα Πλατέος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10763</v>
      </c>
      <c r="B276" s="9" t="s">
        <v>10764</v>
      </c>
      <c r="C276" s="10">
        <v>217</v>
      </c>
      <c r="D276" t="str" cm="1">
        <f t="array" aca="1" ref="D276" ca="1">IF(Background=44,A276,D275)</f>
        <v>Περιφερειακή Ενότητα Ημαθίας</v>
      </c>
      <c r="E276" t="str" cm="1">
        <f t="array" aca="1" ref="E276" ca="1">IF(Bold,A276,E275)</f>
        <v>--- Δημοτική Ενότητα Πλατέος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26793</v>
      </c>
      <c r="B277" s="9" t="s">
        <v>26794</v>
      </c>
      <c r="C277" s="10">
        <v>1596</v>
      </c>
      <c r="D277" t="str" cm="1">
        <f t="array" aca="1" ref="D277" ca="1">IF(Background=44,A277,D276)</f>
        <v>Περιφερειακή Ενότητα Ημαθίας</v>
      </c>
      <c r="E277" t="str" cm="1">
        <f t="array" aca="1" ref="E277" ca="1">IF(Bold,A277,E276)</f>
        <v>--- Δημοτική Ενότητα Πλατέος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26795</v>
      </c>
      <c r="B278" s="9" t="s">
        <v>26796</v>
      </c>
      <c r="C278" s="10">
        <v>136</v>
      </c>
      <c r="D278" t="str" cm="1">
        <f t="array" aca="1" ref="D278" ca="1">IF(Background=44,A278,D277)</f>
        <v>Περιφερειακή Ενότητα Ημαθίας</v>
      </c>
      <c r="E278" t="str" cm="1">
        <f t="array" aca="1" ref="E278" ca="1">IF(Bold,A278,E277)</f>
        <v>--- Δημοτική Ενότητα Πλατέος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14344</v>
      </c>
      <c r="B279" s="9" t="s">
        <v>14345</v>
      </c>
      <c r="C279" s="10">
        <v>391</v>
      </c>
      <c r="D279" t="str" cm="1">
        <f t="array" aca="1" ref="D279" ca="1">IF(Background=44,A279,D278)</f>
        <v>Περιφερειακή Ενότητα Ημαθίας</v>
      </c>
      <c r="E279" t="str" cm="1">
        <f t="array" aca="1" ref="E279" ca="1">IF(Bold,A279,E278)</f>
        <v>--- Δημοτική Ενότητα Πλατέος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2157</v>
      </c>
      <c r="B280" s="9" t="s">
        <v>2158</v>
      </c>
      <c r="C280" s="10">
        <v>628</v>
      </c>
      <c r="D280" t="str" cm="1">
        <f t="array" aca="1" ref="D280" ca="1">IF(Background=44,A280,D279)</f>
        <v>Περιφερειακή Ενότητα Ημαθίας</v>
      </c>
      <c r="E280" t="str" cm="1">
        <f t="array" aca="1" ref="E280" ca="1">IF(Bold,A280,E279)</f>
        <v>--- Δημοτική Ενότητα Πλατέος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14875</v>
      </c>
      <c r="B281" s="9" t="s">
        <v>14876</v>
      </c>
      <c r="C281" s="10">
        <v>2072</v>
      </c>
      <c r="D281" t="str" cm="1">
        <f t="array" aca="1" ref="D281" ca="1">IF(Background=44,A281,D280)</f>
        <v>Περιφερειακή Ενότητα Ημαθίας</v>
      </c>
      <c r="E281" t="str" cm="1">
        <f t="array" aca="1" ref="E281" ca="1">IF(Bold,A281,E280)</f>
        <v>--- Δημοτική Ενότητα Πλατέος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602</v>
      </c>
      <c r="B282" s="9" t="s">
        <v>603</v>
      </c>
      <c r="C282" s="10">
        <v>281</v>
      </c>
      <c r="D282" t="str" cm="1">
        <f t="array" aca="1" ref="D282" ca="1">IF(Background=44,A282,D281)</f>
        <v>Περιφερειακή Ενότητα Ημαθίας</v>
      </c>
      <c r="E282" t="str" cm="1">
        <f t="array" aca="1" ref="E282" ca="1">IF(Bold,A282,E281)</f>
        <v>--- Δημοτική Ενότητα Πλατέος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3507</v>
      </c>
      <c r="B283" s="9" t="s">
        <v>3508</v>
      </c>
      <c r="C283" s="10">
        <v>1404</v>
      </c>
      <c r="D283" t="str" cm="1">
        <f t="array" aca="1" ref="D283" ca="1">IF(Background=44,A283,D282)</f>
        <v>Περιφερειακή Ενότητα Ημαθίας</v>
      </c>
      <c r="E283" t="str" cm="1">
        <f t="array" aca="1" ref="E283" ca="1">IF(Bold,A283,E282)</f>
        <v>--- Δημοτική Ενότητα Πλατέος</v>
      </c>
      <c r="F283" t="str" cm="1">
        <f t="array" aca="1" ref="F283" ca="1">IF(Background_test=44,"True",IF(Bold_test,"True",""))</f>
        <v/>
      </c>
    </row>
    <row r="284" spans="1:6" x14ac:dyDescent="0.25">
      <c r="A284" s="5" t="s">
        <v>26797</v>
      </c>
      <c r="B284" s="5" t="s">
        <v>26798</v>
      </c>
      <c r="C284" s="6">
        <v>66708</v>
      </c>
      <c r="D284" t="str" cm="1">
        <f t="array" aca="1" ref="D284" ca="1">IF(Background=44,A284,D283)</f>
        <v>Περιφερειακή Ενότητα Ημαθίας</v>
      </c>
      <c r="E284" t="str" cm="1">
        <f t="array" aca="1" ref="E284" ca="1">IF(Bold,A284,E283)</f>
        <v>--------- Δήμος Βέροιας</v>
      </c>
      <c r="F284" t="str" cm="1">
        <f t="array" aca="1" ref="F284" ca="1">IF(Background_test=44,"True",IF(Bold_test,"True",""))</f>
        <v>True</v>
      </c>
    </row>
    <row r="285" spans="1:6" x14ac:dyDescent="0.25">
      <c r="A285" s="7" t="s">
        <v>26799</v>
      </c>
      <c r="B285" s="7" t="s">
        <v>26800</v>
      </c>
      <c r="C285" s="8">
        <v>8790</v>
      </c>
      <c r="D285" t="str" cm="1">
        <f t="array" aca="1" ref="D285" ca="1">IF(Background=44,A285,D284)</f>
        <v>Περιφερειακή Ενότητα Ημαθίας</v>
      </c>
      <c r="E285" t="str" cm="1">
        <f t="array" aca="1" ref="E285" ca="1">IF(Bold,A285,E284)</f>
        <v>--- Δημοτική Ενότητα Αποστόλου Παύλου</v>
      </c>
      <c r="F285" t="str" cm="1">
        <f t="array" aca="1" ref="F285" ca="1">IF(Background_test=44,"True",IF(Bold_test,"True",""))</f>
        <v>True</v>
      </c>
    </row>
    <row r="286" spans="1:6" x14ac:dyDescent="0.25">
      <c r="A286" s="9" t="s">
        <v>26801</v>
      </c>
      <c r="B286" s="9" t="s">
        <v>26802</v>
      </c>
      <c r="C286" s="10">
        <v>1278</v>
      </c>
      <c r="D286" t="str" cm="1">
        <f t="array" aca="1" ref="D286" ca="1">IF(Background=44,A286,D285)</f>
        <v>Περιφερειακή Ενότητα Ημαθίας</v>
      </c>
      <c r="E286" t="str" cm="1">
        <f t="array" aca="1" ref="E286" ca="1">IF(Bold,A286,E285)</f>
        <v>--- Δημοτική Ενότητα Αποστόλου Παύλου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2035</v>
      </c>
      <c r="B287" s="9" t="s">
        <v>2036</v>
      </c>
      <c r="C287" s="10">
        <v>995</v>
      </c>
      <c r="D287" t="str" cm="1">
        <f t="array" aca="1" ref="D287" ca="1">IF(Background=44,A287,D286)</f>
        <v>Περιφερειακή Ενότητα Ημαθίας</v>
      </c>
      <c r="E287" t="str" cm="1">
        <f t="array" aca="1" ref="E287" ca="1">IF(Bold,A287,E286)</f>
        <v>--- Δημοτική Ενότητα Αποστόλου Παύλου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26803</v>
      </c>
      <c r="B288" s="9" t="s">
        <v>26804</v>
      </c>
      <c r="C288" s="10">
        <v>5160</v>
      </c>
      <c r="D288" t="str" cm="1">
        <f t="array" aca="1" ref="D288" ca="1">IF(Background=44,A288,D287)</f>
        <v>Περιφερειακή Ενότητα Ημαθίας</v>
      </c>
      <c r="E288" t="str" cm="1">
        <f t="array" aca="1" ref="E288" ca="1">IF(Bold,A288,E287)</f>
        <v>--- Δημοτική Ενότητα Αποστόλου Παύλου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26805</v>
      </c>
      <c r="B289" s="9" t="s">
        <v>26806</v>
      </c>
      <c r="C289" s="10">
        <v>396</v>
      </c>
      <c r="D289" t="str" cm="1">
        <f t="array" aca="1" ref="D289" ca="1">IF(Background=44,A289,D288)</f>
        <v>Περιφερειακή Ενότητα Ημαθίας</v>
      </c>
      <c r="E289" t="str" cm="1">
        <f t="array" aca="1" ref="E289" ca="1">IF(Bold,A289,E288)</f>
        <v>--- Δημοτική Ενότητα Αποστόλου Παύλου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26807</v>
      </c>
      <c r="B290" s="9" t="s">
        <v>26808</v>
      </c>
      <c r="C290" s="10">
        <v>797</v>
      </c>
      <c r="D290" t="str" cm="1">
        <f t="array" aca="1" ref="D290" ca="1">IF(Background=44,A290,D289)</f>
        <v>Περιφερειακή Ενότητα Ημαθίας</v>
      </c>
      <c r="E290" t="str" cm="1">
        <f t="array" aca="1" ref="E290" ca="1">IF(Bold,A290,E289)</f>
        <v>--- Δημοτική Ενότητα Αποστόλου Παύλου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26809</v>
      </c>
      <c r="B291" s="9" t="s">
        <v>26810</v>
      </c>
      <c r="C291" s="10">
        <v>164</v>
      </c>
      <c r="D291" t="str" cm="1">
        <f t="array" aca="1" ref="D291" ca="1">IF(Background=44,A291,D290)</f>
        <v>Περιφερειακή Ενότητα Ημαθίας</v>
      </c>
      <c r="E291" t="str" cm="1">
        <f t="array" aca="1" ref="E291" ca="1">IF(Bold,A291,E290)</f>
        <v>--- Δημοτική Ενότητα Αποστόλου Παύλου</v>
      </c>
      <c r="F291" t="str" cm="1">
        <f t="array" aca="1" ref="F291" ca="1">IF(Background_test=44,"True",IF(Bold_test,"True",""))</f>
        <v/>
      </c>
    </row>
    <row r="292" spans="1:6" x14ac:dyDescent="0.25">
      <c r="A292" s="7" t="s">
        <v>26811</v>
      </c>
      <c r="B292" s="7" t="s">
        <v>26812</v>
      </c>
      <c r="C292" s="8">
        <v>2468</v>
      </c>
      <c r="D292" t="str" cm="1">
        <f t="array" aca="1" ref="D292" ca="1">IF(Background=44,A292,D291)</f>
        <v>Περιφερειακή Ενότητα Ημαθίας</v>
      </c>
      <c r="E292" t="str" cm="1">
        <f t="array" aca="1" ref="E292" ca="1">IF(Bold,A292,E291)</f>
        <v>--- Δημοτική Ενότητα Βεργίνας</v>
      </c>
      <c r="F292" t="str" cm="1">
        <f t="array" aca="1" ref="F292" ca="1">IF(Background_test=44,"True",IF(Bold_test,"True",""))</f>
        <v>True</v>
      </c>
    </row>
    <row r="293" spans="1:6" x14ac:dyDescent="0.25">
      <c r="A293" s="9" t="s">
        <v>26813</v>
      </c>
      <c r="B293" s="9" t="s">
        <v>26814</v>
      </c>
      <c r="C293" s="10">
        <v>1235</v>
      </c>
      <c r="D293" t="str" cm="1">
        <f t="array" aca="1" ref="D293" ca="1">IF(Background=44,A293,D292)</f>
        <v>Περιφερειακή Ενότητα Ημαθίας</v>
      </c>
      <c r="E293" t="str" cm="1">
        <f t="array" aca="1" ref="E293" ca="1">IF(Bold,A293,E292)</f>
        <v>--- Δημοτική Ενότητα Βεργίνας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26815</v>
      </c>
      <c r="B294" s="9" t="s">
        <v>26816</v>
      </c>
      <c r="C294" s="10">
        <v>111</v>
      </c>
      <c r="D294" t="str" cm="1">
        <f t="array" aca="1" ref="D294" ca="1">IF(Background=44,A294,D293)</f>
        <v>Περιφερειακή Ενότητα Ημαθίας</v>
      </c>
      <c r="E294" t="str" cm="1">
        <f t="array" aca="1" ref="E294" ca="1">IF(Bold,A294,E293)</f>
        <v>--- Δημοτική Ενότητα Βεργίνας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26817</v>
      </c>
      <c r="B295" s="9" t="s">
        <v>26818</v>
      </c>
      <c r="C295" s="10">
        <v>834</v>
      </c>
      <c r="D295" t="str" cm="1">
        <f t="array" aca="1" ref="D295" ca="1">IF(Background=44,A295,D294)</f>
        <v>Περιφερειακή Ενότητα Ημαθίας</v>
      </c>
      <c r="E295" t="str" cm="1">
        <f t="array" aca="1" ref="E295" ca="1">IF(Bold,A295,E294)</f>
        <v>--- Δημοτική Ενότητα Βεργίνας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1857</v>
      </c>
      <c r="B296" s="9" t="s">
        <v>1858</v>
      </c>
      <c r="C296" s="10">
        <v>288</v>
      </c>
      <c r="D296" t="str" cm="1">
        <f t="array" aca="1" ref="D296" ca="1">IF(Background=44,A296,D295)</f>
        <v>Περιφερειακή Ενότητα Ημαθίας</v>
      </c>
      <c r="E296" t="str" cm="1">
        <f t="array" aca="1" ref="E296" ca="1">IF(Bold,A296,E295)</f>
        <v>--- Δημοτική Ενότητα Βεργίνας</v>
      </c>
      <c r="F296" t="str" cm="1">
        <f t="array" aca="1" ref="F296" ca="1">IF(Background_test=44,"True",IF(Bold_test,"True",""))</f>
        <v/>
      </c>
    </row>
    <row r="297" spans="1:6" x14ac:dyDescent="0.25">
      <c r="A297" s="7" t="s">
        <v>26819</v>
      </c>
      <c r="B297" s="7" t="s">
        <v>26820</v>
      </c>
      <c r="C297" s="8">
        <v>48380</v>
      </c>
      <c r="D297" t="str" cm="1">
        <f t="array" aca="1" ref="D297" ca="1">IF(Background=44,A297,D296)</f>
        <v>Περιφερειακή Ενότητα Ημαθίας</v>
      </c>
      <c r="E297" t="str" cm="1">
        <f t="array" aca="1" ref="E297" ca="1">IF(Bold,A297,E296)</f>
        <v>--- Δημοτική Ενότητα Βέροιας</v>
      </c>
      <c r="F297" t="str" cm="1">
        <f t="array" aca="1" ref="F297" ca="1">IF(Background_test=44,"True",IF(Bold_test,"True",""))</f>
        <v>True</v>
      </c>
    </row>
    <row r="298" spans="1:6" x14ac:dyDescent="0.25">
      <c r="A298" s="9" t="s">
        <v>9287</v>
      </c>
      <c r="B298" s="9" t="s">
        <v>9288</v>
      </c>
      <c r="C298" s="10">
        <v>884</v>
      </c>
      <c r="D298" t="str" cm="1">
        <f t="array" aca="1" ref="D298" ca="1">IF(Background=44,A298,D297)</f>
        <v>Περιφερειακή Ενότητα Ημαθίας</v>
      </c>
      <c r="E298" t="str" cm="1">
        <f t="array" aca="1" ref="E298" ca="1">IF(Bold,A298,E297)</f>
        <v>--- Δημοτική Ενότητα Βέροιας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14845</v>
      </c>
      <c r="B299" s="9" t="s">
        <v>14846</v>
      </c>
      <c r="C299" s="10">
        <v>194</v>
      </c>
      <c r="D299" t="str" cm="1">
        <f t="array" aca="1" ref="D299" ca="1">IF(Background=44,A299,D298)</f>
        <v>Περιφερειακή Ενότητα Ημαθίας</v>
      </c>
      <c r="E299" t="str" cm="1">
        <f t="array" aca="1" ref="E299" ca="1">IF(Bold,A299,E298)</f>
        <v>--- Δημοτική Ενότητα Βέροιας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26821</v>
      </c>
      <c r="B300" s="9" t="s">
        <v>26822</v>
      </c>
      <c r="C300" s="10">
        <v>605</v>
      </c>
      <c r="D300" t="str" cm="1">
        <f t="array" aca="1" ref="D300" ca="1">IF(Background=44,A300,D299)</f>
        <v>Περιφερειακή Ενότητα Ημαθίας</v>
      </c>
      <c r="E300" t="str" cm="1">
        <f t="array" aca="1" ref="E300" ca="1">IF(Bold,A300,E299)</f>
        <v>--- Δημοτική Ενότητα Βέροιας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26823</v>
      </c>
      <c r="B301" s="9" t="s">
        <v>14626</v>
      </c>
      <c r="C301" s="10">
        <v>43061</v>
      </c>
      <c r="D301" t="str" cm="1">
        <f t="array" aca="1" ref="D301" ca="1">IF(Background=44,A301,D300)</f>
        <v>Περιφερειακή Ενότητα Ημαθίας</v>
      </c>
      <c r="E301" t="str" cm="1">
        <f t="array" aca="1" ref="E301" ca="1">IF(Bold,A301,E300)</f>
        <v>--- Δημοτική Ενότητα Βέροιας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26824</v>
      </c>
      <c r="B302" s="9" t="s">
        <v>1284</v>
      </c>
      <c r="C302" s="10">
        <v>454</v>
      </c>
      <c r="D302" t="str" cm="1">
        <f t="array" aca="1" ref="D302" ca="1">IF(Background=44,A302,D301)</f>
        <v>Περιφερειακή Ενότητα Ημαθίας</v>
      </c>
      <c r="E302" t="str" cm="1">
        <f t="array" aca="1" ref="E302" ca="1">IF(Bold,A302,E301)</f>
        <v>--- Δημοτική Ενότητα Βέροιας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2363</v>
      </c>
      <c r="B303" s="9" t="s">
        <v>2364</v>
      </c>
      <c r="C303" s="10">
        <v>99</v>
      </c>
      <c r="D303" t="str" cm="1">
        <f t="array" aca="1" ref="D303" ca="1">IF(Background=44,A303,D302)</f>
        <v>Περιφερειακή Ενότητα Ημαθίας</v>
      </c>
      <c r="E303" t="str" cm="1">
        <f t="array" aca="1" ref="E303" ca="1">IF(Bold,A303,E302)</f>
        <v>--- Δημοτική Ενότητα Βέροιας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26825</v>
      </c>
      <c r="B304" s="9" t="s">
        <v>26826</v>
      </c>
      <c r="C304" s="10">
        <v>236</v>
      </c>
      <c r="D304" t="str" cm="1">
        <f t="array" aca="1" ref="D304" ca="1">IF(Background=44,A304,D303)</f>
        <v>Περιφερειακή Ενότητα Ημαθίας</v>
      </c>
      <c r="E304" t="str" cm="1">
        <f t="array" aca="1" ref="E304" ca="1">IF(Bold,A304,E303)</f>
        <v>--- Δημοτική Ενότητα Βέροιας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26827</v>
      </c>
      <c r="B305" s="9" t="s">
        <v>26828</v>
      </c>
      <c r="C305" s="10">
        <v>47</v>
      </c>
      <c r="D305" t="str" cm="1">
        <f t="array" aca="1" ref="D305" ca="1">IF(Background=44,A305,D304)</f>
        <v>Περιφερειακή Ενότητα Ημαθίας</v>
      </c>
      <c r="E305" t="str" cm="1">
        <f t="array" aca="1" ref="E305" ca="1">IF(Bold,A305,E304)</f>
        <v>--- Δημοτική Ενότητα Βέροιας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26829</v>
      </c>
      <c r="B306" s="9" t="s">
        <v>26830</v>
      </c>
      <c r="C306" s="10">
        <v>70</v>
      </c>
      <c r="D306" t="str" cm="1">
        <f t="array" aca="1" ref="D306" ca="1">IF(Background=44,A306,D305)</f>
        <v>Περιφερειακή Ενότητα Ημαθίας</v>
      </c>
      <c r="E306" t="str" cm="1">
        <f t="array" aca="1" ref="E306" ca="1">IF(Bold,A306,E305)</f>
        <v>--- Δημοτική Ενότητα Βέροιας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26831</v>
      </c>
      <c r="B307" s="9" t="s">
        <v>26832</v>
      </c>
      <c r="C307" s="10">
        <v>242</v>
      </c>
      <c r="D307" t="str" cm="1">
        <f t="array" aca="1" ref="D307" ca="1">IF(Background=44,A307,D306)</f>
        <v>Περιφερειακή Ενότητα Ημαθίας</v>
      </c>
      <c r="E307" t="str" cm="1">
        <f t="array" aca="1" ref="E307" ca="1">IF(Bold,A307,E306)</f>
        <v>--- Δημοτική Ενότητα Βέροιας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26833</v>
      </c>
      <c r="B308" s="9" t="s">
        <v>26834</v>
      </c>
      <c r="C308" s="10" t="s">
        <v>405</v>
      </c>
      <c r="D308" t="str" cm="1">
        <f t="array" aca="1" ref="D308" ca="1">IF(Background=44,A308,D307)</f>
        <v>Περιφερειακή Ενότητα Ημαθίας</v>
      </c>
      <c r="E308" t="str" cm="1">
        <f t="array" aca="1" ref="E308" ca="1">IF(Bold,A308,E307)</f>
        <v>--- Δημοτική Ενότητα Βέροιας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26835</v>
      </c>
      <c r="B309" s="9" t="s">
        <v>26836</v>
      </c>
      <c r="C309" s="10">
        <v>379</v>
      </c>
      <c r="D309" t="str" cm="1">
        <f t="array" aca="1" ref="D309" ca="1">IF(Background=44,A309,D308)</f>
        <v>Περιφερειακή Ενότητα Ημαθίας</v>
      </c>
      <c r="E309" t="str" cm="1">
        <f t="array" aca="1" ref="E309" ca="1">IF(Bold,A309,E308)</f>
        <v>--- Δημοτική Ενότητα Βέροιας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1385</v>
      </c>
      <c r="B310" s="9" t="s">
        <v>1386</v>
      </c>
      <c r="C310" s="10">
        <v>59</v>
      </c>
      <c r="D310" t="str" cm="1">
        <f t="array" aca="1" ref="D310" ca="1">IF(Background=44,A310,D309)</f>
        <v>Περιφερειακή Ενότητα Ημαθίας</v>
      </c>
      <c r="E310" t="str" cm="1">
        <f t="array" aca="1" ref="E310" ca="1">IF(Bold,A310,E309)</f>
        <v>--- Δημοτική Ενότητα Βέροιας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210</v>
      </c>
      <c r="B311" s="9" t="s">
        <v>211</v>
      </c>
      <c r="C311" s="10">
        <v>575</v>
      </c>
      <c r="D311" t="str" cm="1">
        <f t="array" aca="1" ref="D311" ca="1">IF(Background=44,A311,D310)</f>
        <v>Περιφερειακή Ενότητα Ημαθίας</v>
      </c>
      <c r="E311" t="str" cm="1">
        <f t="array" aca="1" ref="E311" ca="1">IF(Bold,A311,E310)</f>
        <v>--- Δημοτική Ενότητα Βέροιας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26837</v>
      </c>
      <c r="B312" s="9" t="s">
        <v>26838</v>
      </c>
      <c r="C312" s="10">
        <v>38</v>
      </c>
      <c r="D312" t="str" cm="1">
        <f t="array" aca="1" ref="D312" ca="1">IF(Background=44,A312,D311)</f>
        <v>Περιφερειακή Ενότητα Ημαθίας</v>
      </c>
      <c r="E312" t="str" cm="1">
        <f t="array" aca="1" ref="E312" ca="1">IF(Bold,A312,E311)</f>
        <v>--- Δημοτική Ενότητα Βέροιας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10416</v>
      </c>
      <c r="B313" s="9" t="s">
        <v>10417</v>
      </c>
      <c r="C313" s="10">
        <v>87</v>
      </c>
      <c r="D313" t="str" cm="1">
        <f t="array" aca="1" ref="D313" ca="1">IF(Background=44,A313,D312)</f>
        <v>Περιφερειακή Ενότητα Ημαθίας</v>
      </c>
      <c r="E313" t="str" cm="1">
        <f t="array" aca="1" ref="E313" ca="1">IF(Bold,A313,E312)</f>
        <v>--- Δημοτική Ενότητα Βέροιας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348</v>
      </c>
      <c r="B314" s="9" t="s">
        <v>349</v>
      </c>
      <c r="C314" s="10" t="s">
        <v>405</v>
      </c>
      <c r="D314" t="str" cm="1">
        <f t="array" aca="1" ref="D314" ca="1">IF(Background=44,A314,D313)</f>
        <v>Περιφερειακή Ενότητα Ημαθίας</v>
      </c>
      <c r="E314" t="str" cm="1">
        <f t="array" aca="1" ref="E314" ca="1">IF(Bold,A314,E313)</f>
        <v>--- Δημοτική Ενότητα Βέροιας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1479</v>
      </c>
      <c r="B315" s="9" t="s">
        <v>1480</v>
      </c>
      <c r="C315" s="10">
        <v>607</v>
      </c>
      <c r="D315" t="str" cm="1">
        <f t="array" aca="1" ref="D315" ca="1">IF(Background=44,A315,D314)</f>
        <v>Περιφερειακή Ενότητα Ημαθίας</v>
      </c>
      <c r="E315" t="str" cm="1">
        <f t="array" aca="1" ref="E315" ca="1">IF(Bold,A315,E314)</f>
        <v>--- Δημοτική Ενότητα Βέροιας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26839</v>
      </c>
      <c r="B316" s="9" t="s">
        <v>26840</v>
      </c>
      <c r="C316" s="10">
        <v>182</v>
      </c>
      <c r="D316" t="str" cm="1">
        <f t="array" aca="1" ref="D316" ca="1">IF(Background=44,A316,D315)</f>
        <v>Περιφερειακή Ενότητα Ημαθίας</v>
      </c>
      <c r="E316" t="str" cm="1">
        <f t="array" aca="1" ref="E316" ca="1">IF(Bold,A316,E315)</f>
        <v>--- Δημοτική Ενότητα Βέροιας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21402</v>
      </c>
      <c r="B317" s="9" t="s">
        <v>21403</v>
      </c>
      <c r="C317" s="10">
        <v>561</v>
      </c>
      <c r="D317" t="str" cm="1">
        <f t="array" aca="1" ref="D317" ca="1">IF(Background=44,A317,D316)</f>
        <v>Περιφερειακή Ενότητα Ημαθίας</v>
      </c>
      <c r="E317" t="str" cm="1">
        <f t="array" aca="1" ref="E317" ca="1">IF(Bold,A317,E316)</f>
        <v>--- Δημοτική Ενότητα Βέροιας</v>
      </c>
      <c r="F317" t="str" cm="1">
        <f t="array" aca="1" ref="F317" ca="1">IF(Background_test=44,"True",IF(Bold_test,"True",""))</f>
        <v/>
      </c>
    </row>
    <row r="318" spans="1:6" x14ac:dyDescent="0.25">
      <c r="A318" s="7" t="s">
        <v>26841</v>
      </c>
      <c r="B318" s="7" t="s">
        <v>26842</v>
      </c>
      <c r="C318" s="8">
        <v>5372</v>
      </c>
      <c r="D318" t="str" cm="1">
        <f t="array" aca="1" ref="D318" ca="1">IF(Background=44,A318,D317)</f>
        <v>Περιφερειακή Ενότητα Ημαθίας</v>
      </c>
      <c r="E318" t="str" cm="1">
        <f t="array" aca="1" ref="E318" ca="1">IF(Bold,A318,E317)</f>
        <v>--- Δημοτική Ενότητα Δοβρά</v>
      </c>
      <c r="F318" t="str" cm="1">
        <f t="array" aca="1" ref="F318" ca="1">IF(Background_test=44,"True",IF(Bold_test,"True",""))</f>
        <v>True</v>
      </c>
    </row>
    <row r="319" spans="1:6" x14ac:dyDescent="0.25">
      <c r="A319" s="9" t="s">
        <v>1235</v>
      </c>
      <c r="B319" s="9" t="s">
        <v>1236</v>
      </c>
      <c r="C319" s="10">
        <v>891</v>
      </c>
      <c r="D319" t="str" cm="1">
        <f t="array" aca="1" ref="D319" ca="1">IF(Background=44,A319,D318)</f>
        <v>Περιφερειακή Ενότητα Ημαθίας</v>
      </c>
      <c r="E319" t="str" cm="1">
        <f t="array" aca="1" ref="E319" ca="1">IF(Bold,A319,E318)</f>
        <v>--- Δημοτική Ενότητα Δοβρά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1915</v>
      </c>
      <c r="B320" s="9" t="s">
        <v>1916</v>
      </c>
      <c r="C320" s="10">
        <v>1758</v>
      </c>
      <c r="D320" t="str" cm="1">
        <f t="array" aca="1" ref="D320" ca="1">IF(Background=44,A320,D319)</f>
        <v>Περιφερειακή Ενότητα Ημαθίας</v>
      </c>
      <c r="E320" t="str" cm="1">
        <f t="array" aca="1" ref="E320" ca="1">IF(Bold,A320,E319)</f>
        <v>--- Δημοτική Ενότητα Δοβρά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2459</v>
      </c>
      <c r="B321" s="9" t="s">
        <v>2460</v>
      </c>
      <c r="C321" s="10">
        <v>69</v>
      </c>
      <c r="D321" t="str" cm="1">
        <f t="array" aca="1" ref="D321" ca="1">IF(Background=44,A321,D320)</f>
        <v>Περιφερειακή Ενότητα Ημαθίας</v>
      </c>
      <c r="E321" t="str" cm="1">
        <f t="array" aca="1" ref="E321" ca="1">IF(Bold,A321,E320)</f>
        <v>--- Δημοτική Ενότητα Δοβρά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26843</v>
      </c>
      <c r="B322" s="9" t="s">
        <v>26844</v>
      </c>
      <c r="C322" s="10">
        <v>28</v>
      </c>
      <c r="D322" t="str" cm="1">
        <f t="array" aca="1" ref="D322" ca="1">IF(Background=44,A322,D321)</f>
        <v>Περιφερειακή Ενότητα Ημαθίας</v>
      </c>
      <c r="E322" t="str" cm="1">
        <f t="array" aca="1" ref="E322" ca="1">IF(Bold,A322,E321)</f>
        <v>--- Δημοτική Ενότητα Δοβρά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26845</v>
      </c>
      <c r="B323" s="9" t="s">
        <v>26846</v>
      </c>
      <c r="C323" s="10">
        <v>63</v>
      </c>
      <c r="D323" t="str" cm="1">
        <f t="array" aca="1" ref="D323" ca="1">IF(Background=44,A323,D322)</f>
        <v>Περιφερειακή Ενότητα Ημαθίας</v>
      </c>
      <c r="E323" t="str" cm="1">
        <f t="array" aca="1" ref="E323" ca="1">IF(Bold,A323,E322)</f>
        <v>--- Δημοτική Ενότητα Δοβρά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26847</v>
      </c>
      <c r="B324" s="9" t="s">
        <v>26848</v>
      </c>
      <c r="C324" s="10">
        <v>22</v>
      </c>
      <c r="D324" t="str" cm="1">
        <f t="array" aca="1" ref="D324" ca="1">IF(Background=44,A324,D323)</f>
        <v>Περιφερειακή Ενότητα Ημαθίας</v>
      </c>
      <c r="E324" t="str" cm="1">
        <f t="array" aca="1" ref="E324" ca="1">IF(Bold,A324,E323)</f>
        <v>--- Δημοτική Ενότητα Δοβρά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26849</v>
      </c>
      <c r="B325" s="9" t="s">
        <v>26850</v>
      </c>
      <c r="C325" s="10">
        <v>1500</v>
      </c>
      <c r="D325" t="str" cm="1">
        <f t="array" aca="1" ref="D325" ca="1">IF(Background=44,A325,D324)</f>
        <v>Περιφερειακή Ενότητα Ημαθίας</v>
      </c>
      <c r="E325" t="str" cm="1">
        <f t="array" aca="1" ref="E325" ca="1">IF(Bold,A325,E324)</f>
        <v>--- Δημοτική Ενότητα Δοβρά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2301</v>
      </c>
      <c r="B326" s="9" t="s">
        <v>2302</v>
      </c>
      <c r="C326" s="10">
        <v>627</v>
      </c>
      <c r="D326" t="str" cm="1">
        <f t="array" aca="1" ref="D326" ca="1">IF(Background=44,A326,D325)</f>
        <v>Περιφερειακή Ενότητα Ημαθίας</v>
      </c>
      <c r="E326" t="str" cm="1">
        <f t="array" aca="1" ref="E326" ca="1">IF(Bold,A326,E325)</f>
        <v>--- Δημοτική Ενότητα Δοβρά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26851</v>
      </c>
      <c r="B327" s="9" t="s">
        <v>26852</v>
      </c>
      <c r="C327" s="10">
        <v>414</v>
      </c>
      <c r="D327" t="str" cm="1">
        <f t="array" aca="1" ref="D327" ca="1">IF(Background=44,A327,D326)</f>
        <v>Περιφερειακή Ενότητα Ημαθίας</v>
      </c>
      <c r="E327" t="str" cm="1">
        <f t="array" aca="1" ref="E327" ca="1">IF(Bold,A327,E326)</f>
        <v>--- Δημοτική Ενότητα Δοβρά</v>
      </c>
      <c r="F327" t="str" cm="1">
        <f t="array" aca="1" ref="F327" ca="1">IF(Background_test=44,"True",IF(Bold_test,"True",""))</f>
        <v/>
      </c>
    </row>
    <row r="328" spans="1:6" x14ac:dyDescent="0.25">
      <c r="A328" s="7" t="s">
        <v>26853</v>
      </c>
      <c r="B328" s="7" t="s">
        <v>26854</v>
      </c>
      <c r="C328" s="8">
        <v>1698</v>
      </c>
      <c r="D328" t="str" cm="1">
        <f t="array" aca="1" ref="D328" ca="1">IF(Background=44,A328,D327)</f>
        <v>Περιφερειακή Ενότητα Ημαθίας</v>
      </c>
      <c r="E328" t="str" cm="1">
        <f t="array" aca="1" ref="E328" ca="1">IF(Bold,A328,E327)</f>
        <v>--- Δημοτική Ενότητα Μακεδονίδος</v>
      </c>
      <c r="F328" t="str" cm="1">
        <f t="array" aca="1" ref="F328" ca="1">IF(Background_test=44,"True",IF(Bold_test,"True",""))</f>
        <v>True</v>
      </c>
    </row>
    <row r="329" spans="1:6" x14ac:dyDescent="0.25">
      <c r="A329" s="9" t="s">
        <v>26855</v>
      </c>
      <c r="B329" s="9" t="s">
        <v>26856</v>
      </c>
      <c r="C329" s="10">
        <v>330</v>
      </c>
      <c r="D329" t="str" cm="1">
        <f t="array" aca="1" ref="D329" ca="1">IF(Background=44,A329,D328)</f>
        <v>Περιφερειακή Ενότητα Ημαθίας</v>
      </c>
      <c r="E329" t="str" cm="1">
        <f t="array" aca="1" ref="E329" ca="1">IF(Bold,A329,E328)</f>
        <v>--- Δημοτική Ενότητα Μακεδονίδος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26857</v>
      </c>
      <c r="B330" s="9" t="s">
        <v>26858</v>
      </c>
      <c r="C330" s="10">
        <v>8</v>
      </c>
      <c r="D330" t="str" cm="1">
        <f t="array" aca="1" ref="D330" ca="1">IF(Background=44,A330,D329)</f>
        <v>Περιφερειακή Ενότητα Ημαθίας</v>
      </c>
      <c r="E330" t="str" cm="1">
        <f t="array" aca="1" ref="E330" ca="1">IF(Bold,A330,E329)</f>
        <v>--- Δημοτική Ενότητα Μακεδονίδος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6378</v>
      </c>
      <c r="B331" s="9" t="s">
        <v>6379</v>
      </c>
      <c r="C331" s="10">
        <v>5</v>
      </c>
      <c r="D331" t="str" cm="1">
        <f t="array" aca="1" ref="D331" ca="1">IF(Background=44,A331,D330)</f>
        <v>Περιφερειακή Ενότητα Ημαθίας</v>
      </c>
      <c r="E331" t="str" cm="1">
        <f t="array" aca="1" ref="E331" ca="1">IF(Bold,A331,E330)</f>
        <v>--- Δημοτική Ενότητα Μακεδονίδος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26859</v>
      </c>
      <c r="B332" s="9" t="s">
        <v>26860</v>
      </c>
      <c r="C332" s="10">
        <v>119</v>
      </c>
      <c r="D332" t="str" cm="1">
        <f t="array" aca="1" ref="D332" ca="1">IF(Background=44,A332,D331)</f>
        <v>Περιφερειακή Ενότητα Ημαθίας</v>
      </c>
      <c r="E332" t="str" cm="1">
        <f t="array" aca="1" ref="E332" ca="1">IF(Bold,A332,E331)</f>
        <v>--- Δημοτική Ενότητα Μακεδονίδος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738</v>
      </c>
      <c r="B333" s="9" t="s">
        <v>739</v>
      </c>
      <c r="C333" s="10">
        <v>8</v>
      </c>
      <c r="D333" t="str" cm="1">
        <f t="array" aca="1" ref="D333" ca="1">IF(Background=44,A333,D332)</f>
        <v>Περιφερειακή Ενότητα Ημαθίας</v>
      </c>
      <c r="E333" t="str" cm="1">
        <f t="array" aca="1" ref="E333" ca="1">IF(Bold,A333,E332)</f>
        <v>--- Δημοτική Ενότητα Μακεδονίδος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26861</v>
      </c>
      <c r="B334" s="9" t="s">
        <v>26862</v>
      </c>
      <c r="C334" s="10">
        <v>814</v>
      </c>
      <c r="D334" t="str" cm="1">
        <f t="array" aca="1" ref="D334" ca="1">IF(Background=44,A334,D333)</f>
        <v>Περιφερειακή Ενότητα Ημαθίας</v>
      </c>
      <c r="E334" t="str" cm="1">
        <f t="array" aca="1" ref="E334" ca="1">IF(Bold,A334,E333)</f>
        <v>--- Δημοτική Ενότητα Μακεδονίδος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26863</v>
      </c>
      <c r="B335" s="9" t="s">
        <v>26864</v>
      </c>
      <c r="C335" s="10">
        <v>396</v>
      </c>
      <c r="D335" t="str" cm="1">
        <f t="array" aca="1" ref="D335" ca="1">IF(Background=44,A335,D334)</f>
        <v>Περιφερειακή Ενότητα Ημαθίας</v>
      </c>
      <c r="E335" t="str" cm="1">
        <f t="array" aca="1" ref="E335" ca="1">IF(Bold,A335,E334)</f>
        <v>--- Δημοτική Ενότητα Μακεδονίδος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56</v>
      </c>
      <c r="B336" s="9" t="s">
        <v>57</v>
      </c>
      <c r="C336" s="10">
        <v>18</v>
      </c>
      <c r="D336" t="str" cm="1">
        <f t="array" aca="1" ref="D336" ca="1">IF(Background=44,A336,D335)</f>
        <v>Περιφερειακή Ενότητα Ημαθίας</v>
      </c>
      <c r="E336" t="str" cm="1">
        <f t="array" aca="1" ref="E336" ca="1">IF(Bold,A336,E335)</f>
        <v>--- Δημοτική Ενότητα Μακεδονίδος</v>
      </c>
      <c r="F336" t="str" cm="1">
        <f t="array" aca="1" ref="F336" ca="1">IF(Background_test=44,"True",IF(Bold_test,"True",""))</f>
        <v/>
      </c>
    </row>
    <row r="337" spans="1:6" x14ac:dyDescent="0.25">
      <c r="A337" s="5" t="s">
        <v>26865</v>
      </c>
      <c r="B337" s="5" t="s">
        <v>26866</v>
      </c>
      <c r="C337" s="6">
        <v>32263</v>
      </c>
      <c r="D337" t="str" cm="1">
        <f t="array" aca="1" ref="D337" ca="1">IF(Background=44,A337,D336)</f>
        <v>Περιφερειακή Ενότητα Ημαθίας</v>
      </c>
      <c r="E337" t="str" cm="1">
        <f t="array" aca="1" ref="E337" ca="1">IF(Bold,A337,E336)</f>
        <v>--------- Δήμος Νάουσας</v>
      </c>
      <c r="F337" t="str" cm="1">
        <f t="array" aca="1" ref="F337" ca="1">IF(Background_test=44,"True",IF(Bold_test,"True",""))</f>
        <v>True</v>
      </c>
    </row>
    <row r="338" spans="1:6" x14ac:dyDescent="0.25">
      <c r="A338" s="7" t="s">
        <v>26867</v>
      </c>
      <c r="B338" s="7" t="s">
        <v>26868</v>
      </c>
      <c r="C338" s="8">
        <v>7505</v>
      </c>
      <c r="D338" t="str" cm="1">
        <f t="array" aca="1" ref="D338" ca="1">IF(Background=44,A338,D337)</f>
        <v>Περιφερειακή Ενότητα Ημαθίας</v>
      </c>
      <c r="E338" t="str" cm="1">
        <f t="array" aca="1" ref="E338" ca="1">IF(Bold,A338,E337)</f>
        <v>--- Δημοτική Ενότητα Ανθεμίων</v>
      </c>
      <c r="F338" t="str" cm="1">
        <f t="array" aca="1" ref="F338" ca="1">IF(Background_test=44,"True",IF(Bold_test,"True",""))</f>
        <v>True</v>
      </c>
    </row>
    <row r="339" spans="1:6" x14ac:dyDescent="0.25">
      <c r="A339" s="9" t="s">
        <v>5737</v>
      </c>
      <c r="B339" s="9" t="s">
        <v>5738</v>
      </c>
      <c r="C339" s="10">
        <v>1635</v>
      </c>
      <c r="D339" t="str" cm="1">
        <f t="array" aca="1" ref="D339" ca="1">IF(Background=44,A339,D338)</f>
        <v>Περιφερειακή Ενότητα Ημαθίας</v>
      </c>
      <c r="E339" t="str" cm="1">
        <f t="array" aca="1" ref="E339" ca="1">IF(Bold,A339,E338)</f>
        <v>--- Δημοτική Ενότητα Ανθεμίων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26869</v>
      </c>
      <c r="B340" s="9" t="s">
        <v>26870</v>
      </c>
      <c r="C340" s="10">
        <v>1845</v>
      </c>
      <c r="D340" t="str" cm="1">
        <f t="array" aca="1" ref="D340" ca="1">IF(Background=44,A340,D339)</f>
        <v>Περιφερειακή Ενότητα Ημαθίας</v>
      </c>
      <c r="E340" t="str" cm="1">
        <f t="array" aca="1" ref="E340" ca="1">IF(Bold,A340,E339)</f>
        <v>--- Δημοτική Ενότητα Ανθεμίων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26871</v>
      </c>
      <c r="B341" s="9" t="s">
        <v>26872</v>
      </c>
      <c r="C341" s="10">
        <v>1001</v>
      </c>
      <c r="D341" t="str" cm="1">
        <f t="array" aca="1" ref="D341" ca="1">IF(Background=44,A341,D340)</f>
        <v>Περιφερειακή Ενότητα Ημαθίας</v>
      </c>
      <c r="E341" t="str" cm="1">
        <f t="array" aca="1" ref="E341" ca="1">IF(Bold,A341,E340)</f>
        <v>--- Δημοτική Ενότητα Ανθεμίων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15225</v>
      </c>
      <c r="B342" s="9" t="s">
        <v>15226</v>
      </c>
      <c r="C342" s="10">
        <v>1042</v>
      </c>
      <c r="D342" t="str" cm="1">
        <f t="array" aca="1" ref="D342" ca="1">IF(Background=44,A342,D341)</f>
        <v>Περιφερειακή Ενότητα Ημαθίας</v>
      </c>
      <c r="E342" t="str" cm="1">
        <f t="array" aca="1" ref="E342" ca="1">IF(Bold,A342,E341)</f>
        <v>--- Δημοτική Ενότητα Ανθεμίων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26873</v>
      </c>
      <c r="B343" s="9" t="s">
        <v>26874</v>
      </c>
      <c r="C343" s="10">
        <v>894</v>
      </c>
      <c r="D343" t="str" cm="1">
        <f t="array" aca="1" ref="D343" ca="1">IF(Background=44,A343,D342)</f>
        <v>Περιφερειακή Ενότητα Ημαθίας</v>
      </c>
      <c r="E343" t="str" cm="1">
        <f t="array" aca="1" ref="E343" ca="1">IF(Bold,A343,E342)</f>
        <v>--- Δημοτική Ενότητα Ανθεμίων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26875</v>
      </c>
      <c r="B344" s="9" t="s">
        <v>26876</v>
      </c>
      <c r="C344" s="10">
        <v>139</v>
      </c>
      <c r="D344" t="str" cm="1">
        <f t="array" aca="1" ref="D344" ca="1">IF(Background=44,A344,D343)</f>
        <v>Περιφερειακή Ενότητα Ημαθίας</v>
      </c>
      <c r="E344" t="str" cm="1">
        <f t="array" aca="1" ref="E344" ca="1">IF(Bold,A344,E343)</f>
        <v>--- Δημοτική Ενότητα Ανθεμίων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26877</v>
      </c>
      <c r="B345" s="9" t="s">
        <v>26878</v>
      </c>
      <c r="C345" s="10">
        <v>949</v>
      </c>
      <c r="D345" t="str" cm="1">
        <f t="array" aca="1" ref="D345" ca="1">IF(Background=44,A345,D344)</f>
        <v>Περιφερειακή Ενότητα Ημαθίας</v>
      </c>
      <c r="E345" t="str" cm="1">
        <f t="array" aca="1" ref="E345" ca="1">IF(Bold,A345,E344)</f>
        <v>--- Δημοτική Ενότητα Ανθεμίων</v>
      </c>
      <c r="F345" t="str" cm="1">
        <f t="array" aca="1" ref="F345" ca="1">IF(Background_test=44,"True",IF(Bold_test,"True",""))</f>
        <v/>
      </c>
    </row>
    <row r="346" spans="1:6" x14ac:dyDescent="0.25">
      <c r="A346" s="7" t="s">
        <v>26879</v>
      </c>
      <c r="B346" s="7" t="s">
        <v>26880</v>
      </c>
      <c r="C346" s="8">
        <v>3836</v>
      </c>
      <c r="D346" t="str" cm="1">
        <f t="array" aca="1" ref="D346" ca="1">IF(Background=44,A346,D345)</f>
        <v>Περιφερειακή Ενότητα Ημαθίας</v>
      </c>
      <c r="E346" t="str" cm="1">
        <f t="array" aca="1" ref="E346" ca="1">IF(Bold,A346,E345)</f>
        <v>--- Δημοτική Ενότητα Ειρηνούπολης</v>
      </c>
      <c r="F346" t="str" cm="1">
        <f t="array" aca="1" ref="F346" ca="1">IF(Background_test=44,"True",IF(Bold_test,"True",""))</f>
        <v>True</v>
      </c>
    </row>
    <row r="347" spans="1:6" x14ac:dyDescent="0.25">
      <c r="A347" s="9" t="s">
        <v>26525</v>
      </c>
      <c r="B347" s="9" t="s">
        <v>26526</v>
      </c>
      <c r="C347" s="10">
        <v>1716</v>
      </c>
      <c r="D347" t="str" cm="1">
        <f t="array" aca="1" ref="D347" ca="1">IF(Background=44,A347,D346)</f>
        <v>Περιφερειακή Ενότητα Ημαθίας</v>
      </c>
      <c r="E347" t="str" cm="1">
        <f t="array" aca="1" ref="E347" ca="1">IF(Bold,A347,E346)</f>
        <v>--- Δημοτική Ενότητα Ειρηνούπολης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26881</v>
      </c>
      <c r="B348" s="9" t="s">
        <v>26882</v>
      </c>
      <c r="C348" s="10">
        <v>738</v>
      </c>
      <c r="D348" t="str" cm="1">
        <f t="array" aca="1" ref="D348" ca="1">IF(Background=44,A348,D347)</f>
        <v>Περιφερειακή Ενότητα Ημαθίας</v>
      </c>
      <c r="E348" t="str" cm="1">
        <f t="array" aca="1" ref="E348" ca="1">IF(Bold,A348,E347)</f>
        <v>--- Δημοτική Ενότητα Ειρηνούπολης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14450</v>
      </c>
      <c r="B349" s="9" t="s">
        <v>14451</v>
      </c>
      <c r="C349" s="10">
        <v>307</v>
      </c>
      <c r="D349" t="str" cm="1">
        <f t="array" aca="1" ref="D349" ca="1">IF(Background=44,A349,D348)</f>
        <v>Περιφερειακή Ενότητα Ημαθίας</v>
      </c>
      <c r="E349" t="str" cm="1">
        <f t="array" aca="1" ref="E349" ca="1">IF(Bold,A349,E348)</f>
        <v>--- Δημοτική Ενότητα Ειρηνούπολης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26883</v>
      </c>
      <c r="B350" s="9" t="s">
        <v>26884</v>
      </c>
      <c r="C350" s="10">
        <v>302</v>
      </c>
      <c r="D350" t="str" cm="1">
        <f t="array" aca="1" ref="D350" ca="1">IF(Background=44,A350,D349)</f>
        <v>Περιφερειακή Ενότητα Ημαθίας</v>
      </c>
      <c r="E350" t="str" cm="1">
        <f t="array" aca="1" ref="E350" ca="1">IF(Bold,A350,E349)</f>
        <v>--- Δημοτική Ενότητα Ειρηνούπολης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26885</v>
      </c>
      <c r="B351" s="9" t="s">
        <v>26886</v>
      </c>
      <c r="C351" s="10">
        <v>773</v>
      </c>
      <c r="D351" t="str" cm="1">
        <f t="array" aca="1" ref="D351" ca="1">IF(Background=44,A351,D350)</f>
        <v>Περιφερειακή Ενότητα Ημαθίας</v>
      </c>
      <c r="E351" t="str" cm="1">
        <f t="array" aca="1" ref="E351" ca="1">IF(Bold,A351,E350)</f>
        <v>--- Δημοτική Ενότητα Ειρηνούπολης</v>
      </c>
      <c r="F351" t="str" cm="1">
        <f t="array" aca="1" ref="F351" ca="1">IF(Background_test=44,"True",IF(Bold_test,"True",""))</f>
        <v/>
      </c>
    </row>
    <row r="352" spans="1:6" x14ac:dyDescent="0.25">
      <c r="A352" s="7" t="s">
        <v>26887</v>
      </c>
      <c r="B352" s="7" t="s">
        <v>26888</v>
      </c>
      <c r="C352" s="8">
        <v>20922</v>
      </c>
      <c r="D352" t="str" cm="1">
        <f t="array" aca="1" ref="D352" ca="1">IF(Background=44,A352,D351)</f>
        <v>Περιφερειακή Ενότητα Ημαθίας</v>
      </c>
      <c r="E352" t="str" cm="1">
        <f t="array" aca="1" ref="E352" ca="1">IF(Bold,A352,E351)</f>
        <v>--- Δημοτική Ενότητα Νάουσας</v>
      </c>
      <c r="F352" t="str" cm="1">
        <f t="array" aca="1" ref="F352" ca="1">IF(Background_test=44,"True",IF(Bold_test,"True",""))</f>
        <v>True</v>
      </c>
    </row>
    <row r="353" spans="1:6" x14ac:dyDescent="0.25">
      <c r="A353" s="9" t="s">
        <v>2459</v>
      </c>
      <c r="B353" s="9" t="s">
        <v>2460</v>
      </c>
      <c r="C353" s="10">
        <v>224</v>
      </c>
      <c r="D353" t="str" cm="1">
        <f t="array" aca="1" ref="D353" ca="1">IF(Background=44,A353,D352)</f>
        <v>Περιφερειακή Ενότητα Ημαθίας</v>
      </c>
      <c r="E353" t="str" cm="1">
        <f t="array" aca="1" ref="E353" ca="1">IF(Bold,A353,E352)</f>
        <v>--- Δημοτική Ενότητα Νάουσας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18694</v>
      </c>
      <c r="B354" s="9" t="s">
        <v>18695</v>
      </c>
      <c r="C354" s="10">
        <v>4</v>
      </c>
      <c r="D354" t="str" cm="1">
        <f t="array" aca="1" ref="D354" ca="1">IF(Background=44,A354,D353)</f>
        <v>Περιφερειακή Ενότητα Ημαθίας</v>
      </c>
      <c r="E354" t="str" cm="1">
        <f t="array" aca="1" ref="E354" ca="1">IF(Bold,A354,E353)</f>
        <v>--- Δημοτική Ενότητα Νάουσας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26889</v>
      </c>
      <c r="B355" s="9" t="s">
        <v>26890</v>
      </c>
      <c r="C355" s="10">
        <v>48</v>
      </c>
      <c r="D355" t="str" cm="1">
        <f t="array" aca="1" ref="D355" ca="1">IF(Background=44,A355,D354)</f>
        <v>Περιφερειακή Ενότητα Ημαθίας</v>
      </c>
      <c r="E355" t="str" cm="1">
        <f t="array" aca="1" ref="E355" ca="1">IF(Bold,A355,E354)</f>
        <v>--- Δημοτική Ενότητα Νάουσας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26891</v>
      </c>
      <c r="B356" s="9" t="s">
        <v>26892</v>
      </c>
      <c r="C356" s="10">
        <v>254</v>
      </c>
      <c r="D356" t="str" cm="1">
        <f t="array" aca="1" ref="D356" ca="1">IF(Background=44,A356,D355)</f>
        <v>Περιφερειακή Ενότητα Ημαθίας</v>
      </c>
      <c r="E356" t="str" cm="1">
        <f t="array" aca="1" ref="E356" ca="1">IF(Bold,A356,E355)</f>
        <v>--- Δημοτική Ενότητα Νάουσας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26893</v>
      </c>
      <c r="B357" s="9" t="s">
        <v>26894</v>
      </c>
      <c r="C357" s="10">
        <v>410</v>
      </c>
      <c r="D357" t="str" cm="1">
        <f t="array" aca="1" ref="D357" ca="1">IF(Background=44,A357,D356)</f>
        <v>Περιφερειακή Ενότητα Ημαθίας</v>
      </c>
      <c r="E357" t="str" cm="1">
        <f t="array" aca="1" ref="E357" ca="1">IF(Bold,A357,E356)</f>
        <v>--- Δημοτική Ενότητα Νάουσας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2287</v>
      </c>
      <c r="B358" s="9" t="s">
        <v>2288</v>
      </c>
      <c r="C358" s="10">
        <v>9</v>
      </c>
      <c r="D358" t="str" cm="1">
        <f t="array" aca="1" ref="D358" ca="1">IF(Background=44,A358,D357)</f>
        <v>Περιφερειακή Ενότητα Ημαθίας</v>
      </c>
      <c r="E358" t="str" cm="1">
        <f t="array" aca="1" ref="E358" ca="1">IF(Bold,A358,E357)</f>
        <v>--- Δημοτική Ενότητα Νάουσας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21100</v>
      </c>
      <c r="B359" s="9" t="s">
        <v>21101</v>
      </c>
      <c r="C359" s="10">
        <v>18641</v>
      </c>
      <c r="D359" t="str" cm="1">
        <f t="array" aca="1" ref="D359" ca="1">IF(Background=44,A359,D358)</f>
        <v>Περιφερειακή Ενότητα Ημαθίας</v>
      </c>
      <c r="E359" t="str" cm="1">
        <f t="array" aca="1" ref="E359" ca="1">IF(Bold,A359,E358)</f>
        <v>--- Δημοτική Ενότητα Νάουσας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422</v>
      </c>
      <c r="B360" s="9" t="s">
        <v>423</v>
      </c>
      <c r="C360" s="10" t="s">
        <v>405</v>
      </c>
      <c r="D360" t="str" cm="1">
        <f t="array" aca="1" ref="D360" ca="1">IF(Background=44,A360,D359)</f>
        <v>Περιφερειακή Ενότητα Ημαθίας</v>
      </c>
      <c r="E360" t="str" cm="1">
        <f t="array" aca="1" ref="E360" ca="1">IF(Bold,A360,E359)</f>
        <v>--- Δημοτική Ενότητα Νάουσας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26895</v>
      </c>
      <c r="B361" s="9" t="s">
        <v>26896</v>
      </c>
      <c r="C361" s="10">
        <v>46</v>
      </c>
      <c r="D361" t="str" cm="1">
        <f t="array" aca="1" ref="D361" ca="1">IF(Background=44,A361,D360)</f>
        <v>Περιφερειακή Ενότητα Ημαθίας</v>
      </c>
      <c r="E361" t="str" cm="1">
        <f t="array" aca="1" ref="E361" ca="1">IF(Bold,A361,E360)</f>
        <v>--- Δημοτική Ενότητα Νάουσας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26897</v>
      </c>
      <c r="B362" s="9" t="s">
        <v>26898</v>
      </c>
      <c r="C362" s="10">
        <v>507</v>
      </c>
      <c r="D362" t="str" cm="1">
        <f t="array" aca="1" ref="D362" ca="1">IF(Background=44,A362,D361)</f>
        <v>Περιφερειακή Ενότητα Ημαθίας</v>
      </c>
      <c r="E362" t="str" cm="1">
        <f t="array" aca="1" ref="E362" ca="1">IF(Bold,A362,E361)</f>
        <v>--- Δημοτική Ενότητα Νάουσας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792</v>
      </c>
      <c r="B363" s="9" t="s">
        <v>793</v>
      </c>
      <c r="C363" s="10">
        <v>85</v>
      </c>
      <c r="D363" t="str" cm="1">
        <f t="array" aca="1" ref="D363" ca="1">IF(Background=44,A363,D362)</f>
        <v>Περιφερειακή Ενότητα Ημαθίας</v>
      </c>
      <c r="E363" t="str" cm="1">
        <f t="array" aca="1" ref="E363" ca="1">IF(Bold,A363,E362)</f>
        <v>--- Δημοτική Ενότητα Νάουσας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26899</v>
      </c>
      <c r="B364" s="9" t="s">
        <v>26900</v>
      </c>
      <c r="C364" s="10">
        <v>694</v>
      </c>
      <c r="D364" t="str" cm="1">
        <f t="array" aca="1" ref="D364" ca="1">IF(Background=44,A364,D363)</f>
        <v>Περιφερειακή Ενότητα Ημαθίας</v>
      </c>
      <c r="E364" t="str" cm="1">
        <f t="array" aca="1" ref="E364" ca="1">IF(Bold,A364,E363)</f>
        <v>--- Δημοτική Ενότητα Νάουσας</v>
      </c>
      <c r="F364" t="str" cm="1">
        <f t="array" aca="1" ref="F364" ca="1">IF(Background_test=44,"True",IF(Bold_test,"True",""))</f>
        <v/>
      </c>
    </row>
    <row r="365" spans="1:6" x14ac:dyDescent="0.25">
      <c r="A365" s="3" t="s">
        <v>26901</v>
      </c>
      <c r="B365" s="3" t="s">
        <v>26902</v>
      </c>
      <c r="C365" s="4">
        <v>79968</v>
      </c>
      <c r="D365" t="str" cm="1">
        <f t="array" aca="1" ref="D365" ca="1">IF(Background=44,A365,D364)</f>
        <v>Περιφερειακή Ενότητα Κιλκίς</v>
      </c>
      <c r="E365" t="str" cm="1">
        <f t="array" aca="1" ref="E365" ca="1">IF(Bold,A365,E364)</f>
        <v>--- Δημοτική Ενότητα Νάουσας</v>
      </c>
      <c r="F365" t="str" cm="1">
        <f t="array" aca="1" ref="F365" ca="1">IF(Background_test=44,"True",IF(Bold_test,"True",""))</f>
        <v>True</v>
      </c>
    </row>
    <row r="366" spans="1:6" x14ac:dyDescent="0.25">
      <c r="A366" s="5" t="s">
        <v>26903</v>
      </c>
      <c r="B366" s="5" t="s">
        <v>26904</v>
      </c>
      <c r="C366" s="6">
        <v>51710</v>
      </c>
      <c r="D366" t="str" cm="1">
        <f t="array" aca="1" ref="D366" ca="1">IF(Background=44,A366,D365)</f>
        <v>Περιφερειακή Ενότητα Κιλκίς</v>
      </c>
      <c r="E366" t="str" cm="1">
        <f t="array" aca="1" ref="E366" ca="1">IF(Bold,A366,E365)</f>
        <v>--------- Δήμος Κιλκίς</v>
      </c>
      <c r="F366" t="str" cm="1">
        <f t="array" aca="1" ref="F366" ca="1">IF(Background_test=44,"True",IF(Bold_test,"True",""))</f>
        <v>True</v>
      </c>
    </row>
    <row r="367" spans="1:6" x14ac:dyDescent="0.25">
      <c r="A367" s="7" t="s">
        <v>26905</v>
      </c>
      <c r="B367" s="7" t="s">
        <v>26906</v>
      </c>
      <c r="C367" s="8">
        <v>6297</v>
      </c>
      <c r="D367" t="str" cm="1">
        <f t="array" aca="1" ref="D367" ca="1">IF(Background=44,A367,D366)</f>
        <v>Περιφερειακή Ενότητα Κιλκίς</v>
      </c>
      <c r="E367" t="str" cm="1">
        <f t="array" aca="1" ref="E367" ca="1">IF(Bold,A367,E366)</f>
        <v>--- Δημοτική Ενότητα Γαλλικού</v>
      </c>
      <c r="F367" t="str" cm="1">
        <f t="array" aca="1" ref="F367" ca="1">IF(Background_test=44,"True",IF(Bold_test,"True",""))</f>
        <v>True</v>
      </c>
    </row>
    <row r="368" spans="1:6" x14ac:dyDescent="0.25">
      <c r="A368" s="9" t="s">
        <v>26907</v>
      </c>
      <c r="B368" s="9" t="s">
        <v>26908</v>
      </c>
      <c r="C368" s="10">
        <v>958</v>
      </c>
      <c r="D368" t="str" cm="1">
        <f t="array" aca="1" ref="D368" ca="1">IF(Background=44,A368,D367)</f>
        <v>Περιφερειακή Ενότητα Κιλκίς</v>
      </c>
      <c r="E368" t="str" cm="1">
        <f t="array" aca="1" ref="E368" ca="1">IF(Bold,A368,E367)</f>
        <v>--- Δημοτική Ενότητα Γαλλικού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26909</v>
      </c>
      <c r="B369" s="9" t="s">
        <v>26910</v>
      </c>
      <c r="C369" s="10">
        <v>1168</v>
      </c>
      <c r="D369" t="str" cm="1">
        <f t="array" aca="1" ref="D369" ca="1">IF(Background=44,A369,D368)</f>
        <v>Περιφερειακή Ενότητα Κιλκίς</v>
      </c>
      <c r="E369" t="str" cm="1">
        <f t="array" aca="1" ref="E369" ca="1">IF(Bold,A369,E368)</f>
        <v>--- Δημοτική Ενότητα Γαλλικού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26911</v>
      </c>
      <c r="B370" s="9" t="s">
        <v>26912</v>
      </c>
      <c r="C370" s="10">
        <v>186</v>
      </c>
      <c r="D370" t="str" cm="1">
        <f t="array" aca="1" ref="D370" ca="1">IF(Background=44,A370,D369)</f>
        <v>Περιφερειακή Ενότητα Κιλκίς</v>
      </c>
      <c r="E370" t="str" cm="1">
        <f t="array" aca="1" ref="E370" ca="1">IF(Bold,A370,E369)</f>
        <v>--- Δημοτική Ενότητα Γαλλικού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26913</v>
      </c>
      <c r="B371" s="9" t="s">
        <v>26914</v>
      </c>
      <c r="C371" s="10">
        <v>473</v>
      </c>
      <c r="D371" t="str" cm="1">
        <f t="array" aca="1" ref="D371" ca="1">IF(Background=44,A371,D370)</f>
        <v>Περιφερειακή Ενότητα Κιλκίς</v>
      </c>
      <c r="E371" t="str" cm="1">
        <f t="array" aca="1" ref="E371" ca="1">IF(Bold,A371,E370)</f>
        <v>--- Δημοτική Ενότητα Γαλλικού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17284</v>
      </c>
      <c r="B372" s="9" t="s">
        <v>17285</v>
      </c>
      <c r="C372" s="10">
        <v>38</v>
      </c>
      <c r="D372" t="str" cm="1">
        <f t="array" aca="1" ref="D372" ca="1">IF(Background=44,A372,D371)</f>
        <v>Περιφερειακή Ενότητα Κιλκίς</v>
      </c>
      <c r="E372" t="str" cm="1">
        <f t="array" aca="1" ref="E372" ca="1">IF(Bold,A372,E371)</f>
        <v>--- Δημοτική Ενότητα Γαλλικού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380</v>
      </c>
      <c r="B373" s="9" t="s">
        <v>381</v>
      </c>
      <c r="C373" s="10">
        <v>1642</v>
      </c>
      <c r="D373" t="str" cm="1">
        <f t="array" aca="1" ref="D373" ca="1">IF(Background=44,A373,D372)</f>
        <v>Περιφερειακή Ενότητα Κιλκίς</v>
      </c>
      <c r="E373" t="str" cm="1">
        <f t="array" aca="1" ref="E373" ca="1">IF(Bold,A373,E372)</f>
        <v>--- Δημοτική Ενότητα Γαλλικού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26915</v>
      </c>
      <c r="B374" s="9" t="s">
        <v>26916</v>
      </c>
      <c r="C374" s="10">
        <v>477</v>
      </c>
      <c r="D374" t="str" cm="1">
        <f t="array" aca="1" ref="D374" ca="1">IF(Background=44,A374,D373)</f>
        <v>Περιφερειακή Ενότητα Κιλκίς</v>
      </c>
      <c r="E374" t="str" cm="1">
        <f t="array" aca="1" ref="E374" ca="1">IF(Bold,A374,E373)</f>
        <v>--- Δημοτική Ενότητα Γαλλικού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2615</v>
      </c>
      <c r="B375" s="9" t="s">
        <v>2616</v>
      </c>
      <c r="C375" s="10">
        <v>811</v>
      </c>
      <c r="D375" t="str" cm="1">
        <f t="array" aca="1" ref="D375" ca="1">IF(Background=44,A375,D374)</f>
        <v>Περιφερειακή Ενότητα Κιλκίς</v>
      </c>
      <c r="E375" t="str" cm="1">
        <f t="array" aca="1" ref="E375" ca="1">IF(Bold,A375,E374)</f>
        <v>--- Δημοτική Ενότητα Γαλλικού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26917</v>
      </c>
      <c r="B376" s="9" t="s">
        <v>26918</v>
      </c>
      <c r="C376" s="10">
        <v>22</v>
      </c>
      <c r="D376" t="str" cm="1">
        <f t="array" aca="1" ref="D376" ca="1">IF(Background=44,A376,D375)</f>
        <v>Περιφερειακή Ενότητα Κιλκίς</v>
      </c>
      <c r="E376" t="str" cm="1">
        <f t="array" aca="1" ref="E376" ca="1">IF(Bold,A376,E375)</f>
        <v>--- Δημοτική Ενότητα Γαλλικού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4782</v>
      </c>
      <c r="B377" s="9" t="s">
        <v>4783</v>
      </c>
      <c r="C377" s="10">
        <v>152</v>
      </c>
      <c r="D377" t="str" cm="1">
        <f t="array" aca="1" ref="D377" ca="1">IF(Background=44,A377,D376)</f>
        <v>Περιφερειακή Ενότητα Κιλκίς</v>
      </c>
      <c r="E377" t="str" cm="1">
        <f t="array" aca="1" ref="E377" ca="1">IF(Bold,A377,E376)</f>
        <v>--- Δημοτική Ενότητα Γαλλικού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26919</v>
      </c>
      <c r="B378" s="9" t="s">
        <v>26920</v>
      </c>
      <c r="C378" s="10">
        <v>161</v>
      </c>
      <c r="D378" t="str" cm="1">
        <f t="array" aca="1" ref="D378" ca="1">IF(Background=44,A378,D377)</f>
        <v>Περιφερειακή Ενότητα Κιλκίς</v>
      </c>
      <c r="E378" t="str" cm="1">
        <f t="array" aca="1" ref="E378" ca="1">IF(Bold,A378,E377)</f>
        <v>--- Δημοτική Ενότητα Γαλλικού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220</v>
      </c>
      <c r="B379" s="9" t="s">
        <v>221</v>
      </c>
      <c r="C379" s="10">
        <v>95</v>
      </c>
      <c r="D379" t="str" cm="1">
        <f t="array" aca="1" ref="D379" ca="1">IF(Background=44,A379,D378)</f>
        <v>Περιφερειακή Ενότητα Κιλκίς</v>
      </c>
      <c r="E379" t="str" cm="1">
        <f t="array" aca="1" ref="E379" ca="1">IF(Bold,A379,E378)</f>
        <v>--- Δημοτική Ενότητα Γαλλικού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26921</v>
      </c>
      <c r="B380" s="9" t="s">
        <v>26922</v>
      </c>
      <c r="C380" s="10">
        <v>114</v>
      </c>
      <c r="D380" t="str" cm="1">
        <f t="array" aca="1" ref="D380" ca="1">IF(Background=44,A380,D379)</f>
        <v>Περιφερειακή Ενότητα Κιλκίς</v>
      </c>
      <c r="E380" t="str" cm="1">
        <f t="array" aca="1" ref="E380" ca="1">IF(Bold,A380,E379)</f>
        <v>--- Δημοτική Ενότητα Γαλλικού</v>
      </c>
      <c r="F380" t="str" cm="1">
        <f t="array" aca="1" ref="F380" ca="1">IF(Background_test=44,"True",IF(Bold_test,"True",""))</f>
        <v/>
      </c>
    </row>
    <row r="381" spans="1:6" x14ac:dyDescent="0.25">
      <c r="A381" s="7" t="s">
        <v>26923</v>
      </c>
      <c r="B381" s="7" t="s">
        <v>26924</v>
      </c>
      <c r="C381" s="8">
        <v>1419</v>
      </c>
      <c r="D381" t="str" cm="1">
        <f t="array" aca="1" ref="D381" ca="1">IF(Background=44,A381,D380)</f>
        <v>Περιφερειακή Ενότητα Κιλκίς</v>
      </c>
      <c r="E381" t="str" cm="1">
        <f t="array" aca="1" ref="E381" ca="1">IF(Bold,A381,E380)</f>
        <v>--- Δημοτική Ενότητα Δοϊράνης</v>
      </c>
      <c r="F381" t="str" cm="1">
        <f t="array" aca="1" ref="F381" ca="1">IF(Background_test=44,"True",IF(Bold_test,"True",""))</f>
        <v>True</v>
      </c>
    </row>
    <row r="382" spans="1:6" x14ac:dyDescent="0.25">
      <c r="A382" s="9" t="s">
        <v>302</v>
      </c>
      <c r="B382" s="9" t="s">
        <v>303</v>
      </c>
      <c r="C382" s="10">
        <v>97</v>
      </c>
      <c r="D382" t="str" cm="1">
        <f t="array" aca="1" ref="D382" ca="1">IF(Background=44,A382,D381)</f>
        <v>Περιφερειακή Ενότητα Κιλκίς</v>
      </c>
      <c r="E382" t="str" cm="1">
        <f t="array" aca="1" ref="E382" ca="1">IF(Bold,A382,E381)</f>
        <v>--- Δημοτική Ενότητα Δοϊράνης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26925</v>
      </c>
      <c r="B383" s="9" t="s">
        <v>26926</v>
      </c>
      <c r="C383" s="10">
        <v>149</v>
      </c>
      <c r="D383" t="str" cm="1">
        <f t="array" aca="1" ref="D383" ca="1">IF(Background=44,A383,D382)</f>
        <v>Περιφερειακή Ενότητα Κιλκίς</v>
      </c>
      <c r="E383" t="str" cm="1">
        <f t="array" aca="1" ref="E383" ca="1">IF(Bold,A383,E382)</f>
        <v>--- Δημοτική Ενότητα Δοϊράνης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306</v>
      </c>
      <c r="B384" s="9" t="s">
        <v>307</v>
      </c>
      <c r="C384" s="10">
        <v>262</v>
      </c>
      <c r="D384" t="str" cm="1">
        <f t="array" aca="1" ref="D384" ca="1">IF(Background=44,A384,D383)</f>
        <v>Περιφερειακή Ενότητα Κιλκίς</v>
      </c>
      <c r="E384" t="str" cm="1">
        <f t="array" aca="1" ref="E384" ca="1">IF(Bold,A384,E383)</f>
        <v>--- Δημοτική Ενότητα Δοϊράνης</v>
      </c>
      <c r="F384" t="str" cm="1">
        <f t="array" aca="1" ref="F384" ca="1">IF(Background_test=44,"True",IF(Bold_test,"True",""))</f>
        <v/>
      </c>
    </row>
    <row r="385" spans="1:6" x14ac:dyDescent="0.25">
      <c r="A385" s="9" t="s">
        <v>26927</v>
      </c>
      <c r="B385" s="9" t="s">
        <v>26928</v>
      </c>
      <c r="C385" s="10">
        <v>87</v>
      </c>
      <c r="D385" t="str" cm="1">
        <f t="array" aca="1" ref="D385" ca="1">IF(Background=44,A385,D384)</f>
        <v>Περιφερειακή Ενότητα Κιλκίς</v>
      </c>
      <c r="E385" t="str" cm="1">
        <f t="array" aca="1" ref="E385" ca="1">IF(Bold,A385,E384)</f>
        <v>--- Δημοτική Ενότητα Δοϊράνης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2231</v>
      </c>
      <c r="B386" s="9" t="s">
        <v>2232</v>
      </c>
      <c r="C386" s="10">
        <v>719</v>
      </c>
      <c r="D386" t="str" cm="1">
        <f t="array" aca="1" ref="D386" ca="1">IF(Background=44,A386,D385)</f>
        <v>Περιφερειακή Ενότητα Κιλκίς</v>
      </c>
      <c r="E386" t="str" cm="1">
        <f t="array" aca="1" ref="E386" ca="1">IF(Bold,A386,E385)</f>
        <v>--- Δημοτική Ενότητα Δοϊράνης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1457</v>
      </c>
      <c r="B387" s="9" t="s">
        <v>1458</v>
      </c>
      <c r="C387" s="10">
        <v>105</v>
      </c>
      <c r="D387" t="str" cm="1">
        <f t="array" aca="1" ref="D387" ca="1">IF(Background=44,A387,D386)</f>
        <v>Περιφερειακή Ενότητα Κιλκίς</v>
      </c>
      <c r="E387" t="str" cm="1">
        <f t="array" aca="1" ref="E387" ca="1">IF(Bold,A387,E386)</f>
        <v>--- Δημοτική Ενότητα Δοϊράνης</v>
      </c>
      <c r="F387" t="str" cm="1">
        <f t="array" aca="1" ref="F387" ca="1">IF(Background_test=44,"True",IF(Bold_test,"True",""))</f>
        <v/>
      </c>
    </row>
    <row r="388" spans="1:6" x14ac:dyDescent="0.25">
      <c r="A388" s="7" t="s">
        <v>26929</v>
      </c>
      <c r="B388" s="7" t="s">
        <v>26930</v>
      </c>
      <c r="C388" s="8">
        <v>28490</v>
      </c>
      <c r="D388" t="str" cm="1">
        <f t="array" aca="1" ref="D388" ca="1">IF(Background=44,A388,D387)</f>
        <v>Περιφερειακή Ενότητα Κιλκίς</v>
      </c>
      <c r="E388" t="str" cm="1">
        <f t="array" aca="1" ref="E388" ca="1">IF(Bold,A388,E387)</f>
        <v>--- Δημοτική Ενότητα Κιλκίς</v>
      </c>
      <c r="F388" t="str" cm="1">
        <f t="array" aca="1" ref="F388" ca="1">IF(Background_test=44,"True",IF(Bold_test,"True",""))</f>
        <v>True</v>
      </c>
    </row>
    <row r="389" spans="1:6" x14ac:dyDescent="0.25">
      <c r="A389" s="9" t="s">
        <v>11370</v>
      </c>
      <c r="B389" s="9" t="s">
        <v>11371</v>
      </c>
      <c r="C389" s="10">
        <v>128</v>
      </c>
      <c r="D389" t="str" cm="1">
        <f t="array" aca="1" ref="D389" ca="1">IF(Background=44,A389,D388)</f>
        <v>Περιφερειακή Ενότητα Κιλκίς</v>
      </c>
      <c r="E389" t="str" cm="1">
        <f t="array" aca="1" ref="E389" ca="1">IF(Bold,A389,E388)</f>
        <v>--- Δημοτική Ενότητα Κιλκίς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5763</v>
      </c>
      <c r="B390" s="9" t="s">
        <v>5764</v>
      </c>
      <c r="C390" s="10">
        <v>69</v>
      </c>
      <c r="D390" t="str" cm="1">
        <f t="array" aca="1" ref="D390" ca="1">IF(Background=44,A390,D389)</f>
        <v>Περιφερειακή Ενότητα Κιλκίς</v>
      </c>
      <c r="E390" t="str" cm="1">
        <f t="array" aca="1" ref="E390" ca="1">IF(Bold,A390,E389)</f>
        <v>--- Δημοτική Ενότητα Κιλκίς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640</v>
      </c>
      <c r="B391" s="9" t="s">
        <v>641</v>
      </c>
      <c r="C391" s="10">
        <v>404</v>
      </c>
      <c r="D391" t="str" cm="1">
        <f t="array" aca="1" ref="D391" ca="1">IF(Background=44,A391,D390)</f>
        <v>Περιφερειακή Ενότητα Κιλκίς</v>
      </c>
      <c r="E391" t="str" cm="1">
        <f t="array" aca="1" ref="E391" ca="1">IF(Bold,A391,E390)</f>
        <v>--- Δημοτική Ενότητα Κιλκίς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26931</v>
      </c>
      <c r="B392" s="9" t="s">
        <v>26932</v>
      </c>
      <c r="C392" s="10">
        <v>329</v>
      </c>
      <c r="D392" t="str" cm="1">
        <f t="array" aca="1" ref="D392" ca="1">IF(Background=44,A392,D391)</f>
        <v>Περιφερειακή Ενότητα Κιλκίς</v>
      </c>
      <c r="E392" t="str" cm="1">
        <f t="array" aca="1" ref="E392" ca="1">IF(Bold,A392,E391)</f>
        <v>--- Δημοτική Ενότητα Κιλκίς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6524</v>
      </c>
      <c r="B393" s="9" t="s">
        <v>6525</v>
      </c>
      <c r="C393" s="10">
        <v>41</v>
      </c>
      <c r="D393" t="str" cm="1">
        <f t="array" aca="1" ref="D393" ca="1">IF(Background=44,A393,D392)</f>
        <v>Περιφερειακή Ενότητα Κιλκίς</v>
      </c>
      <c r="E393" t="str" cm="1">
        <f t="array" aca="1" ref="E393" ca="1">IF(Bold,A393,E392)</f>
        <v>--- Δημοτική Ενότητα Κιλκίς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26933</v>
      </c>
      <c r="B394" s="9" t="s">
        <v>26934</v>
      </c>
      <c r="C394" s="10">
        <v>196</v>
      </c>
      <c r="D394" t="str" cm="1">
        <f t="array" aca="1" ref="D394" ca="1">IF(Background=44,A394,D393)</f>
        <v>Περιφερειακή Ενότητα Κιλκίς</v>
      </c>
      <c r="E394" t="str" cm="1">
        <f t="array" aca="1" ref="E394" ca="1">IF(Bold,A394,E393)</f>
        <v>--- Δημοτική Ενότητα Κιλκίς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830</v>
      </c>
      <c r="B395" s="9" t="s">
        <v>831</v>
      </c>
      <c r="C395" s="10">
        <v>368</v>
      </c>
      <c r="D395" t="str" cm="1">
        <f t="array" aca="1" ref="D395" ca="1">IF(Background=44,A395,D394)</f>
        <v>Περιφερειακή Ενότητα Κιλκίς</v>
      </c>
      <c r="E395" t="str" cm="1">
        <f t="array" aca="1" ref="E395" ca="1">IF(Bold,A395,E394)</f>
        <v>--- Δημοτική Ενότητα Κιλκίς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6076</v>
      </c>
      <c r="B396" s="9" t="s">
        <v>6077</v>
      </c>
      <c r="C396" s="10">
        <v>63</v>
      </c>
      <c r="D396" t="str" cm="1">
        <f t="array" aca="1" ref="D396" ca="1">IF(Background=44,A396,D395)</f>
        <v>Περιφερειακή Ενότητα Κιλκίς</v>
      </c>
      <c r="E396" t="str" cm="1">
        <f t="array" aca="1" ref="E396" ca="1">IF(Bold,A396,E395)</f>
        <v>--- Δημοτική Ενότητα Κιλκίς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26935</v>
      </c>
      <c r="B397" s="9" t="s">
        <v>26936</v>
      </c>
      <c r="C397" s="10">
        <v>22740</v>
      </c>
      <c r="D397" t="str" cm="1">
        <f t="array" aca="1" ref="D397" ca="1">IF(Background=44,A397,D396)</f>
        <v>Περιφερειακή Ενότητα Κιλκίς</v>
      </c>
      <c r="E397" t="str" cm="1">
        <f t="array" aca="1" ref="E397" ca="1">IF(Bold,A397,E396)</f>
        <v>--- Δημοτική Ενότητα Κιλκίς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26937</v>
      </c>
      <c r="B398" s="9" t="s">
        <v>26938</v>
      </c>
      <c r="C398" s="10">
        <v>73</v>
      </c>
      <c r="D398" t="str" cm="1">
        <f t="array" aca="1" ref="D398" ca="1">IF(Background=44,A398,D397)</f>
        <v>Περιφερειακή Ενότητα Κιλκίς</v>
      </c>
      <c r="E398" t="str" cm="1">
        <f t="array" aca="1" ref="E398" ca="1">IF(Bold,A398,E397)</f>
        <v>--- Δημοτική Ενότητα Κιλκίς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26939</v>
      </c>
      <c r="B399" s="9" t="s">
        <v>26940</v>
      </c>
      <c r="C399" s="10">
        <v>999</v>
      </c>
      <c r="D399" t="str" cm="1">
        <f t="array" aca="1" ref="D399" ca="1">IF(Background=44,A399,D398)</f>
        <v>Περιφερειακή Ενότητα Κιλκίς</v>
      </c>
      <c r="E399" t="str" cm="1">
        <f t="array" aca="1" ref="E399" ca="1">IF(Bold,A399,E398)</f>
        <v>--- Δημοτική Ενότητα Κιλκίς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26941</v>
      </c>
      <c r="B400" s="9" t="s">
        <v>26942</v>
      </c>
      <c r="C400" s="10">
        <v>14</v>
      </c>
      <c r="D400" t="str" cm="1">
        <f t="array" aca="1" ref="D400" ca="1">IF(Background=44,A400,D399)</f>
        <v>Περιφερειακή Ενότητα Κιλκίς</v>
      </c>
      <c r="E400" t="str" cm="1">
        <f t="array" aca="1" ref="E400" ca="1">IF(Bold,A400,E399)</f>
        <v>--- Δημοτική Ενότητα Κιλκίς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11523</v>
      </c>
      <c r="B401" s="9" t="s">
        <v>11524</v>
      </c>
      <c r="C401" s="10">
        <v>268</v>
      </c>
      <c r="D401" t="str" cm="1">
        <f t="array" aca="1" ref="D401" ca="1">IF(Background=44,A401,D400)</f>
        <v>Περιφερειακή Ενότητα Κιλκίς</v>
      </c>
      <c r="E401" t="str" cm="1">
        <f t="array" aca="1" ref="E401" ca="1">IF(Bold,A401,E400)</f>
        <v>--- Δημοτική Ενότητα Κιλκίς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26943</v>
      </c>
      <c r="B402" s="9" t="s">
        <v>26944</v>
      </c>
      <c r="C402" s="10">
        <v>53</v>
      </c>
      <c r="D402" t="str" cm="1">
        <f t="array" aca="1" ref="D402" ca="1">IF(Background=44,A402,D401)</f>
        <v>Περιφερειακή Ενότητα Κιλκίς</v>
      </c>
      <c r="E402" t="str" cm="1">
        <f t="array" aca="1" ref="E402" ca="1">IF(Bold,A402,E401)</f>
        <v>--- Δημοτική Ενότητα Κιλκίς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2539</v>
      </c>
      <c r="B403" s="9" t="s">
        <v>2540</v>
      </c>
      <c r="C403" s="10">
        <v>483</v>
      </c>
      <c r="D403" t="str" cm="1">
        <f t="array" aca="1" ref="D403" ca="1">IF(Background=44,A403,D402)</f>
        <v>Περιφερειακή Ενότητα Κιλκίς</v>
      </c>
      <c r="E403" t="str" cm="1">
        <f t="array" aca="1" ref="E403" ca="1">IF(Bold,A403,E402)</f>
        <v>--- Δημοτική Ενότητα Κιλκίς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26945</v>
      </c>
      <c r="B404" s="9" t="s">
        <v>26946</v>
      </c>
      <c r="C404" s="10">
        <v>122</v>
      </c>
      <c r="D404" t="str" cm="1">
        <f t="array" aca="1" ref="D404" ca="1">IF(Background=44,A404,D403)</f>
        <v>Περιφερειακή Ενότητα Κιλκίς</v>
      </c>
      <c r="E404" t="str" cm="1">
        <f t="array" aca="1" ref="E404" ca="1">IF(Bold,A404,E403)</f>
        <v>--- Δημοτική Ενότητα Κιλκίς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26947</v>
      </c>
      <c r="B405" s="9" t="s">
        <v>26948</v>
      </c>
      <c r="C405" s="10">
        <v>126</v>
      </c>
      <c r="D405" t="str" cm="1">
        <f t="array" aca="1" ref="D405" ca="1">IF(Background=44,A405,D404)</f>
        <v>Περιφερειακή Ενότητα Κιλκίς</v>
      </c>
      <c r="E405" t="str" cm="1">
        <f t="array" aca="1" ref="E405" ca="1">IF(Bold,A405,E404)</f>
        <v>--- Δημοτική Ενότητα Κιλκίς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26949</v>
      </c>
      <c r="B406" s="9" t="s">
        <v>26950</v>
      </c>
      <c r="C406" s="10">
        <v>394</v>
      </c>
      <c r="D406" t="str" cm="1">
        <f t="array" aca="1" ref="D406" ca="1">IF(Background=44,A406,D405)</f>
        <v>Περιφερειακή Ενότητα Κιλκίς</v>
      </c>
      <c r="E406" t="str" cm="1">
        <f t="array" aca="1" ref="E406" ca="1">IF(Bold,A406,E405)</f>
        <v>--- Δημοτική Ενότητα Κιλκίς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5971</v>
      </c>
      <c r="B407" s="9" t="s">
        <v>5972</v>
      </c>
      <c r="C407" s="10">
        <v>171</v>
      </c>
      <c r="D407" t="str" cm="1">
        <f t="array" aca="1" ref="D407" ca="1">IF(Background=44,A407,D406)</f>
        <v>Περιφερειακή Ενότητα Κιλκίς</v>
      </c>
      <c r="E407" t="str" cm="1">
        <f t="array" aca="1" ref="E407" ca="1">IF(Bold,A407,E406)</f>
        <v>--- Δημοτική Ενότητα Κιλκίς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26951</v>
      </c>
      <c r="B408" s="9" t="s">
        <v>26952</v>
      </c>
      <c r="C408" s="10">
        <v>279</v>
      </c>
      <c r="D408" t="str" cm="1">
        <f t="array" aca="1" ref="D408" ca="1">IF(Background=44,A408,D407)</f>
        <v>Περιφερειακή Ενότητα Κιλκίς</v>
      </c>
      <c r="E408" t="str" cm="1">
        <f t="array" aca="1" ref="E408" ca="1">IF(Bold,A408,E407)</f>
        <v>--- Δημοτική Ενότητα Κιλκίς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26953</v>
      </c>
      <c r="B409" s="9" t="s">
        <v>26954</v>
      </c>
      <c r="C409" s="10">
        <v>102</v>
      </c>
      <c r="D409" t="str" cm="1">
        <f t="array" aca="1" ref="D409" ca="1">IF(Background=44,A409,D408)</f>
        <v>Περιφερειακή Ενότητα Κιλκίς</v>
      </c>
      <c r="E409" t="str" cm="1">
        <f t="array" aca="1" ref="E409" ca="1">IF(Bold,A409,E408)</f>
        <v>--- Δημοτική Ενότητα Κιλκίς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1601</v>
      </c>
      <c r="B410" s="9" t="s">
        <v>1602</v>
      </c>
      <c r="C410" s="10">
        <v>398</v>
      </c>
      <c r="D410" t="str" cm="1">
        <f t="array" aca="1" ref="D410" ca="1">IF(Background=44,A410,D409)</f>
        <v>Περιφερειακή Ενότητα Κιλκίς</v>
      </c>
      <c r="E410" t="str" cm="1">
        <f t="array" aca="1" ref="E410" ca="1">IF(Bold,A410,E409)</f>
        <v>--- Δημοτική Ενότητα Κιλκίς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26955</v>
      </c>
      <c r="B411" s="9" t="s">
        <v>26956</v>
      </c>
      <c r="C411" s="10">
        <v>670</v>
      </c>
      <c r="D411" t="str" cm="1">
        <f t="array" aca="1" ref="D411" ca="1">IF(Background=44,A411,D410)</f>
        <v>Περιφερειακή Ενότητα Κιλκίς</v>
      </c>
      <c r="E411" t="str" cm="1">
        <f t="array" aca="1" ref="E411" ca="1">IF(Bold,A411,E410)</f>
        <v>--- Δημοτική Ενότητα Κιλκίς</v>
      </c>
      <c r="F411" t="str" cm="1">
        <f t="array" aca="1" ref="F411" ca="1">IF(Background_test=44,"True",IF(Bold_test,"True",""))</f>
        <v/>
      </c>
    </row>
    <row r="412" spans="1:6" x14ac:dyDescent="0.25">
      <c r="A412" s="7" t="s">
        <v>26957</v>
      </c>
      <c r="B412" s="7" t="s">
        <v>26958</v>
      </c>
      <c r="C412" s="8">
        <v>4683</v>
      </c>
      <c r="D412" t="str" cm="1">
        <f t="array" aca="1" ref="D412" ca="1">IF(Background=44,A412,D411)</f>
        <v>Περιφερειακή Ενότητα Κιλκίς</v>
      </c>
      <c r="E412" t="str" cm="1">
        <f t="array" aca="1" ref="E412" ca="1">IF(Bold,A412,E411)</f>
        <v>--- Δημοτική Ενότητα Κρουσσών</v>
      </c>
      <c r="F412" t="str" cm="1">
        <f t="array" aca="1" ref="F412" ca="1">IF(Background_test=44,"True",IF(Bold_test,"True",""))</f>
        <v>True</v>
      </c>
    </row>
    <row r="413" spans="1:6" x14ac:dyDescent="0.25">
      <c r="A413" s="9" t="s">
        <v>2147</v>
      </c>
      <c r="B413" s="9" t="s">
        <v>2148</v>
      </c>
      <c r="C413" s="10">
        <v>107</v>
      </c>
      <c r="D413" t="str" cm="1">
        <f t="array" aca="1" ref="D413" ca="1">IF(Background=44,A413,D412)</f>
        <v>Περιφερειακή Ενότητα Κιλκίς</v>
      </c>
      <c r="E413" t="str" cm="1">
        <f t="array" aca="1" ref="E413" ca="1">IF(Bold,A413,E412)</f>
        <v>--- Δημοτική Ενότητα Κρουσσών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7954</v>
      </c>
      <c r="B414" s="9" t="s">
        <v>7955</v>
      </c>
      <c r="C414" s="10">
        <v>74</v>
      </c>
      <c r="D414" t="str" cm="1">
        <f t="array" aca="1" ref="D414" ca="1">IF(Background=44,A414,D413)</f>
        <v>Περιφερειακή Ενότητα Κιλκίς</v>
      </c>
      <c r="E414" t="str" cm="1">
        <f t="array" aca="1" ref="E414" ca="1">IF(Bold,A414,E413)</f>
        <v>--- Δημοτική Ενότητα Κρουσσών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13118</v>
      </c>
      <c r="B415" s="9" t="s">
        <v>13119</v>
      </c>
      <c r="C415" s="10">
        <v>82</v>
      </c>
      <c r="D415" t="str" cm="1">
        <f t="array" aca="1" ref="D415" ca="1">IF(Background=44,A415,D414)</f>
        <v>Περιφερειακή Ενότητα Κιλκίς</v>
      </c>
      <c r="E415" t="str" cm="1">
        <f t="array" aca="1" ref="E415" ca="1">IF(Bold,A415,E414)</f>
        <v>--- Δημοτική Ενότητα Κρουσσών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26959</v>
      </c>
      <c r="B416" s="9" t="s">
        <v>26960</v>
      </c>
      <c r="C416" s="10">
        <v>108</v>
      </c>
      <c r="D416" t="str" cm="1">
        <f t="array" aca="1" ref="D416" ca="1">IF(Background=44,A416,D415)</f>
        <v>Περιφερειακή Ενότητα Κιλκίς</v>
      </c>
      <c r="E416" t="str" cm="1">
        <f t="array" aca="1" ref="E416" ca="1">IF(Bold,A416,E415)</f>
        <v>--- Δημοτική Ενότητα Κρουσσών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26961</v>
      </c>
      <c r="B417" s="9" t="s">
        <v>26962</v>
      </c>
      <c r="C417" s="10">
        <v>52</v>
      </c>
      <c r="D417" t="str" cm="1">
        <f t="array" aca="1" ref="D417" ca="1">IF(Background=44,A417,D416)</f>
        <v>Περιφερειακή Ενότητα Κιλκίς</v>
      </c>
      <c r="E417" t="str" cm="1">
        <f t="array" aca="1" ref="E417" ca="1">IF(Bold,A417,E416)</f>
        <v>--- Δημοτική Ενότητα Κρουσσών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24016</v>
      </c>
      <c r="B418" s="9" t="s">
        <v>24017</v>
      </c>
      <c r="C418" s="10">
        <v>308</v>
      </c>
      <c r="D418" t="str" cm="1">
        <f t="array" aca="1" ref="D418" ca="1">IF(Background=44,A418,D417)</f>
        <v>Περιφερειακή Ενότητα Κιλκίς</v>
      </c>
      <c r="E418" t="str" cm="1">
        <f t="array" aca="1" ref="E418" ca="1">IF(Bold,A418,E417)</f>
        <v>--- Δημοτική Ενότητα Κρουσσών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26963</v>
      </c>
      <c r="B419" s="9" t="s">
        <v>26964</v>
      </c>
      <c r="C419" s="10">
        <v>68</v>
      </c>
      <c r="D419" t="str" cm="1">
        <f t="array" aca="1" ref="D419" ca="1">IF(Background=44,A419,D418)</f>
        <v>Περιφερειακή Ενότητα Κιλκίς</v>
      </c>
      <c r="E419" t="str" cm="1">
        <f t="array" aca="1" ref="E419" ca="1">IF(Bold,A419,E418)</f>
        <v>--- Δημοτική Ενότητα Κρουσσών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1673</v>
      </c>
      <c r="B420" s="9" t="s">
        <v>1674</v>
      </c>
      <c r="C420" s="10">
        <v>163</v>
      </c>
      <c r="D420" t="str" cm="1">
        <f t="array" aca="1" ref="D420" ca="1">IF(Background=44,A420,D419)</f>
        <v>Περιφερειακή Ενότητα Κιλκίς</v>
      </c>
      <c r="E420" t="str" cm="1">
        <f t="array" aca="1" ref="E420" ca="1">IF(Bold,A420,E419)</f>
        <v>--- Δημοτική Ενότητα Κρουσσών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26965</v>
      </c>
      <c r="B421" s="9" t="s">
        <v>26966</v>
      </c>
      <c r="C421" s="10">
        <v>45</v>
      </c>
      <c r="D421" t="str" cm="1">
        <f t="array" aca="1" ref="D421" ca="1">IF(Background=44,A421,D420)</f>
        <v>Περιφερειακή Ενότητα Κιλκίς</v>
      </c>
      <c r="E421" t="str" cm="1">
        <f t="array" aca="1" ref="E421" ca="1">IF(Bold,A421,E420)</f>
        <v>--- Δημοτική Ενότητα Κρουσσών</v>
      </c>
      <c r="F421" t="str" cm="1">
        <f t="array" aca="1" ref="F421" ca="1">IF(Background_test=44,"True",IF(Bold_test,"True",""))</f>
        <v/>
      </c>
    </row>
    <row r="422" spans="1:6" x14ac:dyDescent="0.25">
      <c r="A422" s="9" t="s">
        <v>1155</v>
      </c>
      <c r="B422" s="9" t="s">
        <v>1156</v>
      </c>
      <c r="C422" s="10">
        <v>137</v>
      </c>
      <c r="D422" t="str" cm="1">
        <f t="array" aca="1" ref="D422" ca="1">IF(Background=44,A422,D421)</f>
        <v>Περιφερειακή Ενότητα Κιλκίς</v>
      </c>
      <c r="E422" t="str" cm="1">
        <f t="array" aca="1" ref="E422" ca="1">IF(Bold,A422,E421)</f>
        <v>--- Δημοτική Ενότητα Κρουσσών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2133</v>
      </c>
      <c r="B423" s="9" t="s">
        <v>2134</v>
      </c>
      <c r="C423" s="10">
        <v>112</v>
      </c>
      <c r="D423" t="str" cm="1">
        <f t="array" aca="1" ref="D423" ca="1">IF(Background=44,A423,D422)</f>
        <v>Περιφερειακή Ενότητα Κιλκίς</v>
      </c>
      <c r="E423" t="str" cm="1">
        <f t="array" aca="1" ref="E423" ca="1">IF(Bold,A423,E422)</f>
        <v>--- Δημοτική Ενότητα Κρουσσών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26967</v>
      </c>
      <c r="B424" s="9" t="s">
        <v>6415</v>
      </c>
      <c r="C424" s="10">
        <v>353</v>
      </c>
      <c r="D424" t="str" cm="1">
        <f t="array" aca="1" ref="D424" ca="1">IF(Background=44,A424,D423)</f>
        <v>Περιφερειακή Ενότητα Κιλκίς</v>
      </c>
      <c r="E424" t="str" cm="1">
        <f t="array" aca="1" ref="E424" ca="1">IF(Bold,A424,E423)</f>
        <v>--- Δημοτική Ενότητα Κρουσσών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26671</v>
      </c>
      <c r="B425" s="9" t="s">
        <v>26672</v>
      </c>
      <c r="C425" s="10">
        <v>511</v>
      </c>
      <c r="D425" t="str" cm="1">
        <f t="array" aca="1" ref="D425" ca="1">IF(Background=44,A425,D424)</f>
        <v>Περιφερειακή Ενότητα Κιλκίς</v>
      </c>
      <c r="E425" t="str" cm="1">
        <f t="array" aca="1" ref="E425" ca="1">IF(Bold,A425,E424)</f>
        <v>--- Δημοτική Ενότητα Κρουσσών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26968</v>
      </c>
      <c r="B426" s="9" t="s">
        <v>26969</v>
      </c>
      <c r="C426" s="10">
        <v>239</v>
      </c>
      <c r="D426" t="str" cm="1">
        <f t="array" aca="1" ref="D426" ca="1">IF(Background=44,A426,D425)</f>
        <v>Περιφερειακή Ενότητα Κιλκίς</v>
      </c>
      <c r="E426" t="str" cm="1">
        <f t="array" aca="1" ref="E426" ca="1">IF(Bold,A426,E425)</f>
        <v>--- Δημοτική Ενότητα Κρουσσών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9709</v>
      </c>
      <c r="B427" s="9" t="s">
        <v>9710</v>
      </c>
      <c r="C427" s="10">
        <v>202</v>
      </c>
      <c r="D427" t="str" cm="1">
        <f t="array" aca="1" ref="D427" ca="1">IF(Background=44,A427,D426)</f>
        <v>Περιφερειακή Ενότητα Κιλκίς</v>
      </c>
      <c r="E427" t="str" cm="1">
        <f t="array" aca="1" ref="E427" ca="1">IF(Bold,A427,E426)</f>
        <v>--- Δημοτική Ενότητα Κρουσσών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26970</v>
      </c>
      <c r="B428" s="9" t="s">
        <v>26971</v>
      </c>
      <c r="C428" s="10">
        <v>12</v>
      </c>
      <c r="D428" t="str" cm="1">
        <f t="array" aca="1" ref="D428" ca="1">IF(Background=44,A428,D427)</f>
        <v>Περιφερειακή Ενότητα Κιλκίς</v>
      </c>
      <c r="E428" t="str" cm="1">
        <f t="array" aca="1" ref="E428" ca="1">IF(Bold,A428,E427)</f>
        <v>--- Δημοτική Ενότητα Κρουσσών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26972</v>
      </c>
      <c r="B429" s="9" t="s">
        <v>26973</v>
      </c>
      <c r="C429" s="10" t="s">
        <v>405</v>
      </c>
      <c r="D429" t="str" cm="1">
        <f t="array" aca="1" ref="D429" ca="1">IF(Background=44,A429,D428)</f>
        <v>Περιφερειακή Ενότητα Κιλκίς</v>
      </c>
      <c r="E429" t="str" cm="1">
        <f t="array" aca="1" ref="E429" ca="1">IF(Bold,A429,E428)</f>
        <v>--- Δημοτική Ενότητα Κρουσσών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26974</v>
      </c>
      <c r="B430" s="9" t="s">
        <v>26975</v>
      </c>
      <c r="C430" s="10">
        <v>94</v>
      </c>
      <c r="D430" t="str" cm="1">
        <f t="array" aca="1" ref="D430" ca="1">IF(Background=44,A430,D429)</f>
        <v>Περιφερειακή Ενότητα Κιλκίς</v>
      </c>
      <c r="E430" t="str" cm="1">
        <f t="array" aca="1" ref="E430" ca="1">IF(Bold,A430,E429)</f>
        <v>--- Δημοτική Ενότητα Κρουσσών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15187</v>
      </c>
      <c r="B431" s="9" t="s">
        <v>15188</v>
      </c>
      <c r="C431" s="10">
        <v>245</v>
      </c>
      <c r="D431" t="str" cm="1">
        <f t="array" aca="1" ref="D431" ca="1">IF(Background=44,A431,D430)</f>
        <v>Περιφερειακή Ενότητα Κιλκίς</v>
      </c>
      <c r="E431" t="str" cm="1">
        <f t="array" aca="1" ref="E431" ca="1">IF(Bold,A431,E430)</f>
        <v>--- Δημοτική Ενότητα Κρουσσών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26976</v>
      </c>
      <c r="B432" s="9" t="s">
        <v>26977</v>
      </c>
      <c r="C432" s="10">
        <v>90</v>
      </c>
      <c r="D432" t="str" cm="1">
        <f t="array" aca="1" ref="D432" ca="1">IF(Background=44,A432,D431)</f>
        <v>Περιφερειακή Ενότητα Κιλκίς</v>
      </c>
      <c r="E432" t="str" cm="1">
        <f t="array" aca="1" ref="E432" ca="1">IF(Bold,A432,E431)</f>
        <v>--- Δημοτική Ενότητα Κρουσσών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14015</v>
      </c>
      <c r="B433" s="9" t="s">
        <v>14016</v>
      </c>
      <c r="C433" s="10">
        <v>78</v>
      </c>
      <c r="D433" t="str" cm="1">
        <f t="array" aca="1" ref="D433" ca="1">IF(Background=44,A433,D432)</f>
        <v>Περιφερειακή Ενότητα Κιλκίς</v>
      </c>
      <c r="E433" t="str" cm="1">
        <f t="array" aca="1" ref="E433" ca="1">IF(Bold,A433,E432)</f>
        <v>--- Δημοτική Ενότητα Κρουσσών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26978</v>
      </c>
      <c r="B434" s="9" t="s">
        <v>26979</v>
      </c>
      <c r="C434" s="10">
        <v>140</v>
      </c>
      <c r="D434" t="str" cm="1">
        <f t="array" aca="1" ref="D434" ca="1">IF(Background=44,A434,D433)</f>
        <v>Περιφερειακή Ενότητα Κιλκίς</v>
      </c>
      <c r="E434" t="str" cm="1">
        <f t="array" aca="1" ref="E434" ca="1">IF(Bold,A434,E433)</f>
        <v>--- Δημοτική Ενότητα Κρουσσών</v>
      </c>
      <c r="F434" t="str" cm="1">
        <f t="array" aca="1" ref="F434" ca="1">IF(Background_test=44,"True",IF(Bold_test,"True",""))</f>
        <v/>
      </c>
    </row>
    <row r="435" spans="1:6" x14ac:dyDescent="0.25">
      <c r="A435" s="9" t="s">
        <v>26980</v>
      </c>
      <c r="B435" s="9" t="s">
        <v>26981</v>
      </c>
      <c r="C435" s="10">
        <v>46</v>
      </c>
      <c r="D435" t="str" cm="1">
        <f t="array" aca="1" ref="D435" ca="1">IF(Background=44,A435,D434)</f>
        <v>Περιφερειακή Ενότητα Κιλκίς</v>
      </c>
      <c r="E435" t="str" cm="1">
        <f t="array" aca="1" ref="E435" ca="1">IF(Bold,A435,E434)</f>
        <v>--- Δημοτική Ενότητα Κρουσσών</v>
      </c>
      <c r="F435" t="str" cm="1">
        <f t="array" aca="1" ref="F435" ca="1">IF(Background_test=44,"True",IF(Bold_test,"True",""))</f>
        <v/>
      </c>
    </row>
    <row r="436" spans="1:6" x14ac:dyDescent="0.25">
      <c r="A436" s="9" t="s">
        <v>24279</v>
      </c>
      <c r="B436" s="9" t="s">
        <v>24280</v>
      </c>
      <c r="C436" s="10">
        <v>69</v>
      </c>
      <c r="D436" t="str" cm="1">
        <f t="array" aca="1" ref="D436" ca="1">IF(Background=44,A436,D435)</f>
        <v>Περιφερειακή Ενότητα Κιλκίς</v>
      </c>
      <c r="E436" t="str" cm="1">
        <f t="array" aca="1" ref="E436" ca="1">IF(Bold,A436,E435)</f>
        <v>--- Δημοτική Ενότητα Κρουσσών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1679</v>
      </c>
      <c r="B437" s="9" t="s">
        <v>1680</v>
      </c>
      <c r="C437" s="10">
        <v>67</v>
      </c>
      <c r="D437" t="str" cm="1">
        <f t="array" aca="1" ref="D437" ca="1">IF(Background=44,A437,D436)</f>
        <v>Περιφερειακή Ενότητα Κιλκίς</v>
      </c>
      <c r="E437" t="str" cm="1">
        <f t="array" aca="1" ref="E437" ca="1">IF(Bold,A437,E436)</f>
        <v>--- Δημοτική Ενότητα Κρουσσών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26982</v>
      </c>
      <c r="B438" s="9" t="s">
        <v>26983</v>
      </c>
      <c r="C438" s="10">
        <v>31</v>
      </c>
      <c r="D438" t="str" cm="1">
        <f t="array" aca="1" ref="D438" ca="1">IF(Background=44,A438,D437)</f>
        <v>Περιφερειακή Ενότητα Κιλκίς</v>
      </c>
      <c r="E438" t="str" cm="1">
        <f t="array" aca="1" ref="E438" ca="1">IF(Bold,A438,E437)</f>
        <v>--- Δημοτική Ενότητα Κρουσσών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26984</v>
      </c>
      <c r="B439" s="9" t="s">
        <v>26985</v>
      </c>
      <c r="C439" s="10">
        <v>75</v>
      </c>
      <c r="D439" t="str" cm="1">
        <f t="array" aca="1" ref="D439" ca="1">IF(Background=44,A439,D438)</f>
        <v>Περιφερειακή Ενότητα Κιλκίς</v>
      </c>
      <c r="E439" t="str" cm="1">
        <f t="array" aca="1" ref="E439" ca="1">IF(Bold,A439,E438)</f>
        <v>--- Δημοτική Ενότητα Κρουσσών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26986</v>
      </c>
      <c r="B440" s="9" t="s">
        <v>26987</v>
      </c>
      <c r="C440" s="10">
        <v>41</v>
      </c>
      <c r="D440" t="str" cm="1">
        <f t="array" aca="1" ref="D440" ca="1">IF(Background=44,A440,D439)</f>
        <v>Περιφερειακή Ενότητα Κιλκίς</v>
      </c>
      <c r="E440" t="str" cm="1">
        <f t="array" aca="1" ref="E440" ca="1">IF(Bold,A440,E439)</f>
        <v>--- Δημοτική Ενότητα Κρουσσών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26988</v>
      </c>
      <c r="B441" s="9" t="s">
        <v>26989</v>
      </c>
      <c r="C441" s="10">
        <v>69</v>
      </c>
      <c r="D441" t="str" cm="1">
        <f t="array" aca="1" ref="D441" ca="1">IF(Background=44,A441,D440)</f>
        <v>Περιφερειακή Ενότητα Κιλκίς</v>
      </c>
      <c r="E441" t="str" cm="1">
        <f t="array" aca="1" ref="E441" ca="1">IF(Bold,A441,E440)</f>
        <v>--- Δημοτική Ενότητα Κρουσσών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776</v>
      </c>
      <c r="B442" s="9" t="s">
        <v>777</v>
      </c>
      <c r="C442" s="10">
        <v>10</v>
      </c>
      <c r="D442" t="str" cm="1">
        <f t="array" aca="1" ref="D442" ca="1">IF(Background=44,A442,D441)</f>
        <v>Περιφερειακή Ενότητα Κιλκίς</v>
      </c>
      <c r="E442" t="str" cm="1">
        <f t="array" aca="1" ref="E442" ca="1">IF(Bold,A442,E441)</f>
        <v>--- Δημοτική Ενότητα Κρουσσών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26990</v>
      </c>
      <c r="B443" s="9" t="s">
        <v>26991</v>
      </c>
      <c r="C443" s="10">
        <v>14</v>
      </c>
      <c r="D443" t="str" cm="1">
        <f t="array" aca="1" ref="D443" ca="1">IF(Background=44,A443,D442)</f>
        <v>Περιφερειακή Ενότητα Κιλκίς</v>
      </c>
      <c r="E443" t="str" cm="1">
        <f t="array" aca="1" ref="E443" ca="1">IF(Bold,A443,E442)</f>
        <v>--- Δημοτική Ενότητα Κρουσσών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26992</v>
      </c>
      <c r="B444" s="9" t="s">
        <v>26993</v>
      </c>
      <c r="C444" s="10">
        <v>104</v>
      </c>
      <c r="D444" t="str" cm="1">
        <f t="array" aca="1" ref="D444" ca="1">IF(Background=44,A444,D443)</f>
        <v>Περιφερειακή Ενότητα Κιλκίς</v>
      </c>
      <c r="E444" t="str" cm="1">
        <f t="array" aca="1" ref="E444" ca="1">IF(Bold,A444,E443)</f>
        <v>--- Δημοτική Ενότητα Κρουσσών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14771</v>
      </c>
      <c r="B445" s="9" t="s">
        <v>14772</v>
      </c>
      <c r="C445" s="10">
        <v>88</v>
      </c>
      <c r="D445" t="str" cm="1">
        <f t="array" aca="1" ref="D445" ca="1">IF(Background=44,A445,D444)</f>
        <v>Περιφερειακή Ενότητα Κιλκίς</v>
      </c>
      <c r="E445" t="str" cm="1">
        <f t="array" aca="1" ref="E445" ca="1">IF(Bold,A445,E444)</f>
        <v>--- Δημοτική Ενότητα Κρουσσών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26994</v>
      </c>
      <c r="B446" s="9" t="s">
        <v>26995</v>
      </c>
      <c r="C446" s="10">
        <v>49</v>
      </c>
      <c r="D446" t="str" cm="1">
        <f t="array" aca="1" ref="D446" ca="1">IF(Background=44,A446,D445)</f>
        <v>Περιφερειακή Ενότητα Κιλκίς</v>
      </c>
      <c r="E446" t="str" cm="1">
        <f t="array" aca="1" ref="E446" ca="1">IF(Bold,A446,E445)</f>
        <v>--- Δημοτική Ενότητα Κρουσσών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26996</v>
      </c>
      <c r="B447" s="9" t="s">
        <v>26997</v>
      </c>
      <c r="C447" s="10">
        <v>483</v>
      </c>
      <c r="D447" t="str" cm="1">
        <f t="array" aca="1" ref="D447" ca="1">IF(Background=44,A447,D446)</f>
        <v>Περιφερειακή Ενότητα Κιλκίς</v>
      </c>
      <c r="E447" t="str" cm="1">
        <f t="array" aca="1" ref="E447" ca="1">IF(Bold,A447,E446)</f>
        <v>--- Δημοτική Ενότητα Κρουσσών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21402</v>
      </c>
      <c r="B448" s="9" t="s">
        <v>21403</v>
      </c>
      <c r="C448" s="10">
        <v>8</v>
      </c>
      <c r="D448" t="str" cm="1">
        <f t="array" aca="1" ref="D448" ca="1">IF(Background=44,A448,D447)</f>
        <v>Περιφερειακή Ενότητα Κιλκίς</v>
      </c>
      <c r="E448" t="str" cm="1">
        <f t="array" aca="1" ref="E448" ca="1">IF(Bold,A448,E447)</f>
        <v>--- Δημοτική Ενότητα Κρουσσών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26998</v>
      </c>
      <c r="B449" s="9" t="s">
        <v>26999</v>
      </c>
      <c r="C449" s="10">
        <v>151</v>
      </c>
      <c r="D449" t="str" cm="1">
        <f t="array" aca="1" ref="D449" ca="1">IF(Background=44,A449,D448)</f>
        <v>Περιφερειακή Ενότητα Κιλκίς</v>
      </c>
      <c r="E449" t="str" cm="1">
        <f t="array" aca="1" ref="E449" ca="1">IF(Bold,A449,E448)</f>
        <v>--- Δημοτική Ενότητα Κρουσσών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11579</v>
      </c>
      <c r="B450" s="9" t="s">
        <v>11580</v>
      </c>
      <c r="C450" s="10">
        <v>158</v>
      </c>
      <c r="D450" t="str" cm="1">
        <f t="array" aca="1" ref="D450" ca="1">IF(Background=44,A450,D449)</f>
        <v>Περιφερειακή Ενότητα Κιλκίς</v>
      </c>
      <c r="E450" t="str" cm="1">
        <f t="array" aca="1" ref="E450" ca="1">IF(Bold,A450,E449)</f>
        <v>--- Δημοτική Ενότητα Κρουσσών</v>
      </c>
      <c r="F450" t="str" cm="1">
        <f t="array" aca="1" ref="F450" ca="1">IF(Background_test=44,"True",IF(Bold_test,"True",""))</f>
        <v/>
      </c>
    </row>
    <row r="451" spans="1:6" x14ac:dyDescent="0.25">
      <c r="A451" s="7" t="s">
        <v>27000</v>
      </c>
      <c r="B451" s="7" t="s">
        <v>27001</v>
      </c>
      <c r="C451" s="8">
        <v>2733</v>
      </c>
      <c r="D451" t="str" cm="1">
        <f t="array" aca="1" ref="D451" ca="1">IF(Background=44,A451,D450)</f>
        <v>Περιφερειακή Ενότητα Κιλκίς</v>
      </c>
      <c r="E451" t="str" cm="1">
        <f t="array" aca="1" ref="E451" ca="1">IF(Bold,A451,E450)</f>
        <v>--- Δημοτική Ενότητα Μουριών</v>
      </c>
      <c r="F451" t="str" cm="1">
        <f t="array" aca="1" ref="F451" ca="1">IF(Background_test=44,"True",IF(Bold_test,"True",""))</f>
        <v>True</v>
      </c>
    </row>
    <row r="452" spans="1:6" x14ac:dyDescent="0.25">
      <c r="A452" s="9" t="s">
        <v>428</v>
      </c>
      <c r="B452" s="9" t="s">
        <v>429</v>
      </c>
      <c r="C452" s="10">
        <v>181</v>
      </c>
      <c r="D452" t="str" cm="1">
        <f t="array" aca="1" ref="D452" ca="1">IF(Background=44,A452,D451)</f>
        <v>Περιφερειακή Ενότητα Κιλκίς</v>
      </c>
      <c r="E452" t="str" cm="1">
        <f t="array" aca="1" ref="E452" ca="1">IF(Bold,A452,E451)</f>
        <v>--- Δημοτική Ενότητα Μουριών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27002</v>
      </c>
      <c r="B453" s="9" t="s">
        <v>27003</v>
      </c>
      <c r="C453" s="10">
        <v>148</v>
      </c>
      <c r="D453" t="str" cm="1">
        <f t="array" aca="1" ref="D453" ca="1">IF(Background=44,A453,D452)</f>
        <v>Περιφερειακή Ενότητα Κιλκίς</v>
      </c>
      <c r="E453" t="str" cm="1">
        <f t="array" aca="1" ref="E453" ca="1">IF(Bold,A453,E452)</f>
        <v>--- Δημοτική Ενότητα Μουριών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27004</v>
      </c>
      <c r="B454" s="9" t="s">
        <v>27005</v>
      </c>
      <c r="C454" s="10">
        <v>33</v>
      </c>
      <c r="D454" t="str" cm="1">
        <f t="array" aca="1" ref="D454" ca="1">IF(Background=44,A454,D453)</f>
        <v>Περιφερειακή Ενότητα Κιλκίς</v>
      </c>
      <c r="E454" t="str" cm="1">
        <f t="array" aca="1" ref="E454" ca="1">IF(Bold,A454,E453)</f>
        <v>--- Δημοτική Ενότητα Μουριών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3169</v>
      </c>
      <c r="B455" s="9" t="s">
        <v>3170</v>
      </c>
      <c r="C455" s="10">
        <v>40</v>
      </c>
      <c r="D455" t="str" cm="1">
        <f t="array" aca="1" ref="D455" ca="1">IF(Background=44,A455,D454)</f>
        <v>Περιφερειακή Ενότητα Κιλκίς</v>
      </c>
      <c r="E455" t="str" cm="1">
        <f t="array" aca="1" ref="E455" ca="1">IF(Bold,A455,E454)</f>
        <v>--- Δημοτική Ενότητα Μουριών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27006</v>
      </c>
      <c r="B456" s="9" t="s">
        <v>27007</v>
      </c>
      <c r="C456" s="10">
        <v>553</v>
      </c>
      <c r="D456" t="str" cm="1">
        <f t="array" aca="1" ref="D456" ca="1">IF(Background=44,A456,D455)</f>
        <v>Περιφερειακή Ενότητα Κιλκίς</v>
      </c>
      <c r="E456" t="str" cm="1">
        <f t="array" aca="1" ref="E456" ca="1">IF(Bold,A456,E455)</f>
        <v>--- Δημοτική Ενότητα Μουριών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27008</v>
      </c>
      <c r="B457" s="9" t="s">
        <v>27009</v>
      </c>
      <c r="C457" s="10">
        <v>677</v>
      </c>
      <c r="D457" t="str" cm="1">
        <f t="array" aca="1" ref="D457" ca="1">IF(Background=44,A457,D456)</f>
        <v>Περιφερειακή Ενότητα Κιλκίς</v>
      </c>
      <c r="E457" t="str" cm="1">
        <f t="array" aca="1" ref="E457" ca="1">IF(Bold,A457,E456)</f>
        <v>--- Δημοτική Ενότητα Μουριών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27010</v>
      </c>
      <c r="B458" s="9" t="s">
        <v>27011</v>
      </c>
      <c r="C458" s="10">
        <v>41</v>
      </c>
      <c r="D458" t="str" cm="1">
        <f t="array" aca="1" ref="D458" ca="1">IF(Background=44,A458,D457)</f>
        <v>Περιφερειακή Ενότητα Κιλκίς</v>
      </c>
      <c r="E458" t="str" cm="1">
        <f t="array" aca="1" ref="E458" ca="1">IF(Bold,A458,E457)</f>
        <v>--- Δημοτική Ενότητα Μουριών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27012</v>
      </c>
      <c r="B459" s="9" t="s">
        <v>27013</v>
      </c>
      <c r="C459" s="10">
        <v>18</v>
      </c>
      <c r="D459" t="str" cm="1">
        <f t="array" aca="1" ref="D459" ca="1">IF(Background=44,A459,D458)</f>
        <v>Περιφερειακή Ενότητα Κιλκίς</v>
      </c>
      <c r="E459" t="str" cm="1">
        <f t="array" aca="1" ref="E459" ca="1">IF(Bold,A459,E458)</f>
        <v>--- Δημοτική Ενότητα Μουριών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27014</v>
      </c>
      <c r="B460" s="9" t="s">
        <v>27015</v>
      </c>
      <c r="C460" s="10">
        <v>1042</v>
      </c>
      <c r="D460" t="str" cm="1">
        <f t="array" aca="1" ref="D460" ca="1">IF(Background=44,A460,D459)</f>
        <v>Περιφερειακή Ενότητα Κιλκίς</v>
      </c>
      <c r="E460" t="str" cm="1">
        <f t="array" aca="1" ref="E460" ca="1">IF(Bold,A460,E459)</f>
        <v>--- Δημοτική Ενότητα Μουριών</v>
      </c>
      <c r="F460" t="str" cm="1">
        <f t="array" aca="1" ref="F460" ca="1">IF(Background_test=44,"True",IF(Bold_test,"True",""))</f>
        <v/>
      </c>
    </row>
    <row r="461" spans="1:6" x14ac:dyDescent="0.25">
      <c r="A461" s="7" t="s">
        <v>27016</v>
      </c>
      <c r="B461" s="7" t="s">
        <v>27017</v>
      </c>
      <c r="C461" s="8">
        <v>5441</v>
      </c>
      <c r="D461" t="str" cm="1">
        <f t="array" aca="1" ref="D461" ca="1">IF(Background=44,A461,D460)</f>
        <v>Περιφερειακή Ενότητα Κιλκίς</v>
      </c>
      <c r="E461" t="str" cm="1">
        <f t="array" aca="1" ref="E461" ca="1">IF(Bold,A461,E460)</f>
        <v>--- Δημοτική Ενότητα Πικρολίμνης</v>
      </c>
      <c r="F461" t="str" cm="1">
        <f t="array" aca="1" ref="F461" ca="1">IF(Background_test=44,"True",IF(Bold_test,"True",""))</f>
        <v>True</v>
      </c>
    </row>
    <row r="462" spans="1:6" x14ac:dyDescent="0.25">
      <c r="A462" s="9" t="s">
        <v>10835</v>
      </c>
      <c r="B462" s="9" t="s">
        <v>10836</v>
      </c>
      <c r="C462" s="10">
        <v>272</v>
      </c>
      <c r="D462" t="str" cm="1">
        <f t="array" aca="1" ref="D462" ca="1">IF(Background=44,A462,D461)</f>
        <v>Περιφερειακή Ενότητα Κιλκίς</v>
      </c>
      <c r="E462" t="str" cm="1">
        <f t="array" aca="1" ref="E462" ca="1">IF(Bold,A462,E461)</f>
        <v>--- Δημοτική Ενότητα Πικρολίμνης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27018</v>
      </c>
      <c r="B463" s="9" t="s">
        <v>27019</v>
      </c>
      <c r="C463" s="10">
        <v>267</v>
      </c>
      <c r="D463" t="str" cm="1">
        <f t="array" aca="1" ref="D463" ca="1">IF(Background=44,A463,D462)</f>
        <v>Περιφερειακή Ενότητα Κιλκίς</v>
      </c>
      <c r="E463" t="str" cm="1">
        <f t="array" aca="1" ref="E463" ca="1">IF(Bold,A463,E462)</f>
        <v>--- Δημοτική Ενότητα Πικρολίμνης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27020</v>
      </c>
      <c r="B464" s="9" t="s">
        <v>27021</v>
      </c>
      <c r="C464" s="10">
        <v>16</v>
      </c>
      <c r="D464" t="str" cm="1">
        <f t="array" aca="1" ref="D464" ca="1">IF(Background=44,A464,D463)</f>
        <v>Περιφερειακή Ενότητα Κιλκίς</v>
      </c>
      <c r="E464" t="str" cm="1">
        <f t="array" aca="1" ref="E464" ca="1">IF(Bold,A464,E463)</f>
        <v>--- Δημοτική Ενότητα Πικρολίμνης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27022</v>
      </c>
      <c r="B465" s="9" t="s">
        <v>27023</v>
      </c>
      <c r="C465" s="10">
        <v>417</v>
      </c>
      <c r="D465" t="str" cm="1">
        <f t="array" aca="1" ref="D465" ca="1">IF(Background=44,A465,D464)</f>
        <v>Περιφερειακή Ενότητα Κιλκίς</v>
      </c>
      <c r="E465" t="str" cm="1">
        <f t="array" aca="1" ref="E465" ca="1">IF(Bold,A465,E464)</f>
        <v>--- Δημοτική Ενότητα Πικρολίμνης</v>
      </c>
      <c r="F465" t="str" cm="1">
        <f t="array" aca="1" ref="F465" ca="1">IF(Background_test=44,"True",IF(Bold_test,"True",""))</f>
        <v/>
      </c>
    </row>
    <row r="466" spans="1:6" x14ac:dyDescent="0.25">
      <c r="A466" s="9" t="s">
        <v>27024</v>
      </c>
      <c r="B466" s="9" t="s">
        <v>27025</v>
      </c>
      <c r="C466" s="10">
        <v>48</v>
      </c>
      <c r="D466" t="str" cm="1">
        <f t="array" aca="1" ref="D466" ca="1">IF(Background=44,A466,D465)</f>
        <v>Περιφερειακή Ενότητα Κιλκίς</v>
      </c>
      <c r="E466" t="str" cm="1">
        <f t="array" aca="1" ref="E466" ca="1">IF(Bold,A466,E465)</f>
        <v>--- Δημοτική Ενότητα Πικρολίμνης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2389</v>
      </c>
      <c r="B467" s="9" t="s">
        <v>2390</v>
      </c>
      <c r="C467" s="10">
        <v>525</v>
      </c>
      <c r="D467" t="str" cm="1">
        <f t="array" aca="1" ref="D467" ca="1">IF(Background=44,A467,D466)</f>
        <v>Περιφερειακή Ενότητα Κιλκίς</v>
      </c>
      <c r="E467" t="str" cm="1">
        <f t="array" aca="1" ref="E467" ca="1">IF(Bold,A467,E466)</f>
        <v>--- Δημοτική Ενότητα Πικρολίμνης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27026</v>
      </c>
      <c r="B468" s="9" t="s">
        <v>27027</v>
      </c>
      <c r="C468" s="10">
        <v>112</v>
      </c>
      <c r="D468" t="str" cm="1">
        <f t="array" aca="1" ref="D468" ca="1">IF(Background=44,A468,D467)</f>
        <v>Περιφερειακή Ενότητα Κιλκίς</v>
      </c>
      <c r="E468" t="str" cm="1">
        <f t="array" aca="1" ref="E468" ca="1">IF(Bold,A468,E467)</f>
        <v>--- Δημοτική Ενότητα Πικρολίμνης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646</v>
      </c>
      <c r="B469" s="9" t="s">
        <v>647</v>
      </c>
      <c r="C469" s="10">
        <v>726</v>
      </c>
      <c r="D469" t="str" cm="1">
        <f t="array" aca="1" ref="D469" ca="1">IF(Background=44,A469,D468)</f>
        <v>Περιφερειακή Ενότητα Κιλκίς</v>
      </c>
      <c r="E469" t="str" cm="1">
        <f t="array" aca="1" ref="E469" ca="1">IF(Bold,A469,E468)</f>
        <v>--- Δημοτική Ενότητα Πικρολίμνης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27028</v>
      </c>
      <c r="B470" s="9" t="s">
        <v>27029</v>
      </c>
      <c r="C470" s="10">
        <v>25</v>
      </c>
      <c r="D470" t="str" cm="1">
        <f t="array" aca="1" ref="D470" ca="1">IF(Background=44,A470,D469)</f>
        <v>Περιφερειακή Ενότητα Κιλκίς</v>
      </c>
      <c r="E470" t="str" cm="1">
        <f t="array" aca="1" ref="E470" ca="1">IF(Bold,A470,E469)</f>
        <v>--- Δημοτική Ενότητα Πικρολίμνης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27030</v>
      </c>
      <c r="B471" s="9" t="s">
        <v>27031</v>
      </c>
      <c r="C471" s="10">
        <v>1159</v>
      </c>
      <c r="D471" t="str" cm="1">
        <f t="array" aca="1" ref="D471" ca="1">IF(Background=44,A471,D470)</f>
        <v>Περιφερειακή Ενότητα Κιλκίς</v>
      </c>
      <c r="E471" t="str" cm="1">
        <f t="array" aca="1" ref="E471" ca="1">IF(Bold,A471,E470)</f>
        <v>--- Δημοτική Ενότητα Πικρολίμνης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27032</v>
      </c>
      <c r="B472" s="9" t="s">
        <v>27033</v>
      </c>
      <c r="C472" s="10">
        <v>581</v>
      </c>
      <c r="D472" t="str" cm="1">
        <f t="array" aca="1" ref="D472" ca="1">IF(Background=44,A472,D471)</f>
        <v>Περιφερειακή Ενότητα Κιλκίς</v>
      </c>
      <c r="E472" t="str" cm="1">
        <f t="array" aca="1" ref="E472" ca="1">IF(Bold,A472,E471)</f>
        <v>--- Δημοτική Ενότητα Πικρολίμνης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27034</v>
      </c>
      <c r="B473" s="9" t="s">
        <v>27035</v>
      </c>
      <c r="C473" s="10">
        <v>284</v>
      </c>
      <c r="D473" t="str" cm="1">
        <f t="array" aca="1" ref="D473" ca="1">IF(Background=44,A473,D472)</f>
        <v>Περιφερειακή Ενότητα Κιλκίς</v>
      </c>
      <c r="E473" t="str" cm="1">
        <f t="array" aca="1" ref="E473" ca="1">IF(Bold,A473,E472)</f>
        <v>--- Δημοτική Ενότητα Πικρολίμνης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27036</v>
      </c>
      <c r="B474" s="9" t="s">
        <v>27037</v>
      </c>
      <c r="C474" s="10">
        <v>895</v>
      </c>
      <c r="D474" t="str" cm="1">
        <f t="array" aca="1" ref="D474" ca="1">IF(Background=44,A474,D473)</f>
        <v>Περιφερειακή Ενότητα Κιλκίς</v>
      </c>
      <c r="E474" t="str" cm="1">
        <f t="array" aca="1" ref="E474" ca="1">IF(Bold,A474,E473)</f>
        <v>--- Δημοτική Ενότητα Πικρολίμνης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27038</v>
      </c>
      <c r="B475" s="9" t="s">
        <v>27039</v>
      </c>
      <c r="C475" s="10">
        <v>114</v>
      </c>
      <c r="D475" t="str" cm="1">
        <f t="array" aca="1" ref="D475" ca="1">IF(Background=44,A475,D474)</f>
        <v>Περιφερειακή Ενότητα Κιλκίς</v>
      </c>
      <c r="E475" t="str" cm="1">
        <f t="array" aca="1" ref="E475" ca="1">IF(Bold,A475,E474)</f>
        <v>--- Δημοτική Ενότητα Πικρολίμνης</v>
      </c>
      <c r="F475" t="str" cm="1">
        <f t="array" aca="1" ref="F475" ca="1">IF(Background_test=44,"True",IF(Bold_test,"True",""))</f>
        <v/>
      </c>
    </row>
    <row r="476" spans="1:6" x14ac:dyDescent="0.25">
      <c r="A476" s="7" t="s">
        <v>27040</v>
      </c>
      <c r="B476" s="7" t="s">
        <v>27041</v>
      </c>
      <c r="C476" s="8">
        <v>2647</v>
      </c>
      <c r="D476" t="str" cm="1">
        <f t="array" aca="1" ref="D476" ca="1">IF(Background=44,A476,D475)</f>
        <v>Περιφερειακή Ενότητα Κιλκίς</v>
      </c>
      <c r="E476" t="str" cm="1">
        <f t="array" aca="1" ref="E476" ca="1">IF(Bold,A476,E475)</f>
        <v>--- Δημοτική Ενότητα Χέρσου</v>
      </c>
      <c r="F476" t="str" cm="1">
        <f t="array" aca="1" ref="F476" ca="1">IF(Background_test=44,"True",IF(Bold_test,"True",""))</f>
        <v>True</v>
      </c>
    </row>
    <row r="477" spans="1:6" x14ac:dyDescent="0.25">
      <c r="A477" s="9" t="s">
        <v>3023</v>
      </c>
      <c r="B477" s="9" t="s">
        <v>3024</v>
      </c>
      <c r="C477" s="10">
        <v>115</v>
      </c>
      <c r="D477" t="str" cm="1">
        <f t="array" aca="1" ref="D477" ca="1">IF(Background=44,A477,D476)</f>
        <v>Περιφερειακή Ενότητα Κιλκίς</v>
      </c>
      <c r="E477" t="str" cm="1">
        <f t="array" aca="1" ref="E477" ca="1">IF(Bold,A477,E476)</f>
        <v>--- Δημοτική Ενότητα Χέρσου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3367</v>
      </c>
      <c r="B478" s="9" t="s">
        <v>3368</v>
      </c>
      <c r="C478" s="10">
        <v>126</v>
      </c>
      <c r="D478" t="str" cm="1">
        <f t="array" aca="1" ref="D478" ca="1">IF(Background=44,A478,D477)</f>
        <v>Περιφερειακή Ενότητα Κιλκίς</v>
      </c>
      <c r="E478" t="str" cm="1">
        <f t="array" aca="1" ref="E478" ca="1">IF(Bold,A478,E477)</f>
        <v>--- Δημοτική Ενότητα Χέρσου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27042</v>
      </c>
      <c r="B479" s="9" t="s">
        <v>27043</v>
      </c>
      <c r="C479" s="10">
        <v>337</v>
      </c>
      <c r="D479" t="str" cm="1">
        <f t="array" aca="1" ref="D479" ca="1">IF(Background=44,A479,D478)</f>
        <v>Περιφερειακή Ενότητα Κιλκίς</v>
      </c>
      <c r="E479" t="str" cm="1">
        <f t="array" aca="1" ref="E479" ca="1">IF(Bold,A479,E478)</f>
        <v>--- Δημοτική Ενότητα Χέρσου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27044</v>
      </c>
      <c r="B480" s="9" t="s">
        <v>27045</v>
      </c>
      <c r="C480" s="10">
        <v>24</v>
      </c>
      <c r="D480" t="str" cm="1">
        <f t="array" aca="1" ref="D480" ca="1">IF(Background=44,A480,D479)</f>
        <v>Περιφερειακή Ενότητα Κιλκίς</v>
      </c>
      <c r="E480" t="str" cm="1">
        <f t="array" aca="1" ref="E480" ca="1">IF(Bold,A480,E479)</f>
        <v>--- Δημοτική Ενότητα Χέρσου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27046</v>
      </c>
      <c r="B481" s="9" t="s">
        <v>27047</v>
      </c>
      <c r="C481" s="10">
        <v>111</v>
      </c>
      <c r="D481" t="str" cm="1">
        <f t="array" aca="1" ref="D481" ca="1">IF(Background=44,A481,D480)</f>
        <v>Περιφερειακή Ενότητα Κιλκίς</v>
      </c>
      <c r="E481" t="str" cm="1">
        <f t="array" aca="1" ref="E481" ca="1">IF(Bold,A481,E480)</f>
        <v>--- Δημοτική Ενότητα Χέρσου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4667</v>
      </c>
      <c r="B482" s="9" t="s">
        <v>4668</v>
      </c>
      <c r="C482" s="10">
        <v>366</v>
      </c>
      <c r="D482" t="str" cm="1">
        <f t="array" aca="1" ref="D482" ca="1">IF(Background=44,A482,D481)</f>
        <v>Περιφερειακή Ενότητα Κιλκίς</v>
      </c>
      <c r="E482" t="str" cm="1">
        <f t="array" aca="1" ref="E482" ca="1">IF(Bold,A482,E481)</f>
        <v>--- Δημοτική Ενότητα Χέρσου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27048</v>
      </c>
      <c r="B483" s="9" t="s">
        <v>27049</v>
      </c>
      <c r="C483" s="10">
        <v>320</v>
      </c>
      <c r="D483" t="str" cm="1">
        <f t="array" aca="1" ref="D483" ca="1">IF(Background=44,A483,D482)</f>
        <v>Περιφερειακή Ενότητα Κιλκίς</v>
      </c>
      <c r="E483" t="str" cm="1">
        <f t="array" aca="1" ref="E483" ca="1">IF(Bold,A483,E482)</f>
        <v>--- Δημοτική Ενότητα Χέρσου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27050</v>
      </c>
      <c r="B484" s="9" t="s">
        <v>27051</v>
      </c>
      <c r="C484" s="10">
        <v>14</v>
      </c>
      <c r="D484" t="str" cm="1">
        <f t="array" aca="1" ref="D484" ca="1">IF(Background=44,A484,D483)</f>
        <v>Περιφερειακή Ενότητα Κιλκίς</v>
      </c>
      <c r="E484" t="str" cm="1">
        <f t="array" aca="1" ref="E484" ca="1">IF(Bold,A484,E483)</f>
        <v>--- Δημοτική Ενότητα Χέρσου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30</v>
      </c>
      <c r="B485" s="9" t="s">
        <v>31</v>
      </c>
      <c r="C485" s="10">
        <v>383</v>
      </c>
      <c r="D485" t="str" cm="1">
        <f t="array" aca="1" ref="D485" ca="1">IF(Background=44,A485,D484)</f>
        <v>Περιφερειακή Ενότητα Κιλκίς</v>
      </c>
      <c r="E485" t="str" cm="1">
        <f t="array" aca="1" ref="E485" ca="1">IF(Bold,A485,E484)</f>
        <v>--- Δημοτική Ενότητα Χέρσου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27052</v>
      </c>
      <c r="B486" s="9" t="s">
        <v>27053</v>
      </c>
      <c r="C486" s="10">
        <v>36</v>
      </c>
      <c r="D486" t="str" cm="1">
        <f t="array" aca="1" ref="D486" ca="1">IF(Background=44,A486,D485)</f>
        <v>Περιφερειακή Ενότητα Κιλκίς</v>
      </c>
      <c r="E486" t="str" cm="1">
        <f t="array" aca="1" ref="E486" ca="1">IF(Bold,A486,E485)</f>
        <v>--- Δημοτική Ενότητα Χέρσου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27054</v>
      </c>
      <c r="B487" s="9" t="s">
        <v>27055</v>
      </c>
      <c r="C487" s="10">
        <v>815</v>
      </c>
      <c r="D487" t="str" cm="1">
        <f t="array" aca="1" ref="D487" ca="1">IF(Background=44,A487,D486)</f>
        <v>Περιφερειακή Ενότητα Κιλκίς</v>
      </c>
      <c r="E487" t="str" cm="1">
        <f t="array" aca="1" ref="E487" ca="1">IF(Bold,A487,E486)</f>
        <v>--- Δημοτική Ενότητα Χέρσου</v>
      </c>
      <c r="F487" t="str" cm="1">
        <f t="array" aca="1" ref="F487" ca="1">IF(Background_test=44,"True",IF(Bold_test,"True",""))</f>
        <v/>
      </c>
    </row>
    <row r="488" spans="1:6" x14ac:dyDescent="0.25">
      <c r="A488" s="5" t="s">
        <v>27056</v>
      </c>
      <c r="B488" s="5" t="s">
        <v>27057</v>
      </c>
      <c r="C488" s="6">
        <v>28258</v>
      </c>
      <c r="D488" t="str" cm="1">
        <f t="array" aca="1" ref="D488" ca="1">IF(Background=44,A488,D487)</f>
        <v>Περιφερειακή Ενότητα Κιλκίς</v>
      </c>
      <c r="E488" t="str" cm="1">
        <f t="array" aca="1" ref="E488" ca="1">IF(Bold,A488,E487)</f>
        <v>--------- Δήμος Παιονίας</v>
      </c>
      <c r="F488" t="str" cm="1">
        <f t="array" aca="1" ref="F488" ca="1">IF(Background_test=44,"True",IF(Bold_test,"True",""))</f>
        <v>True</v>
      </c>
    </row>
    <row r="489" spans="1:6" x14ac:dyDescent="0.25">
      <c r="A489" s="7" t="s">
        <v>27058</v>
      </c>
      <c r="B489" s="7" t="s">
        <v>27059</v>
      </c>
      <c r="C489" s="8">
        <v>5575</v>
      </c>
      <c r="D489" t="str" cm="1">
        <f t="array" aca="1" ref="D489" ca="1">IF(Background=44,A489,D488)</f>
        <v>Περιφερειακή Ενότητα Κιλκίς</v>
      </c>
      <c r="E489" t="str" cm="1">
        <f t="array" aca="1" ref="E489" ca="1">IF(Bold,A489,E488)</f>
        <v>--- Δημοτική Ενότητα Αξιούπολης</v>
      </c>
      <c r="F489" t="str" cm="1">
        <f t="array" aca="1" ref="F489" ca="1">IF(Background_test=44,"True",IF(Bold_test,"True",""))</f>
        <v>True</v>
      </c>
    </row>
    <row r="490" spans="1:6" x14ac:dyDescent="0.25">
      <c r="A490" s="9" t="s">
        <v>27060</v>
      </c>
      <c r="B490" s="9" t="s">
        <v>27061</v>
      </c>
      <c r="C490" s="10">
        <v>2849</v>
      </c>
      <c r="D490" t="str" cm="1">
        <f t="array" aca="1" ref="D490" ca="1">IF(Background=44,A490,D489)</f>
        <v>Περιφερειακή Ενότητα Κιλκίς</v>
      </c>
      <c r="E490" t="str" cm="1">
        <f t="array" aca="1" ref="E490" ca="1">IF(Bold,A490,E489)</f>
        <v>--- Δημοτική Ενότητα Αξιούπολης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27062</v>
      </c>
      <c r="B491" s="9" t="s">
        <v>27063</v>
      </c>
      <c r="C491" s="10">
        <v>220</v>
      </c>
      <c r="D491" t="str" cm="1">
        <f t="array" aca="1" ref="D491" ca="1">IF(Background=44,A491,D490)</f>
        <v>Περιφερειακή Ενότητα Κιλκίς</v>
      </c>
      <c r="E491" t="str" cm="1">
        <f t="array" aca="1" ref="E491" ca="1">IF(Bold,A491,E490)</f>
        <v>--- Δημοτική Ενότητα Αξιούπολης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27064</v>
      </c>
      <c r="B492" s="9" t="s">
        <v>27065</v>
      </c>
      <c r="C492" s="10">
        <v>872</v>
      </c>
      <c r="D492" t="str" cm="1">
        <f t="array" aca="1" ref="D492" ca="1">IF(Background=44,A492,D491)</f>
        <v>Περιφερειακή Ενότητα Κιλκίς</v>
      </c>
      <c r="E492" t="str" cm="1">
        <f t="array" aca="1" ref="E492" ca="1">IF(Bold,A492,E491)</f>
        <v>--- Δημοτική Ενότητα Αξιούπολης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27066</v>
      </c>
      <c r="B493" s="9" t="s">
        <v>27067</v>
      </c>
      <c r="C493" s="10">
        <v>38</v>
      </c>
      <c r="D493" t="str" cm="1">
        <f t="array" aca="1" ref="D493" ca="1">IF(Background=44,A493,D492)</f>
        <v>Περιφερειακή Ενότητα Κιλκίς</v>
      </c>
      <c r="E493" t="str" cm="1">
        <f t="array" aca="1" ref="E493" ca="1">IF(Bold,A493,E492)</f>
        <v>--- Δημοτική Ενότητα Αξιούπολης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27068</v>
      </c>
      <c r="B494" s="9" t="s">
        <v>27069</v>
      </c>
      <c r="C494" s="10">
        <v>156</v>
      </c>
      <c r="D494" t="str" cm="1">
        <f t="array" aca="1" ref="D494" ca="1">IF(Background=44,A494,D493)</f>
        <v>Περιφερειακή Ενότητα Κιλκίς</v>
      </c>
      <c r="E494" t="str" cm="1">
        <f t="array" aca="1" ref="E494" ca="1">IF(Bold,A494,E493)</f>
        <v>--- Δημοτική Ενότητα Αξιούπολης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13138</v>
      </c>
      <c r="B495" s="9" t="s">
        <v>13139</v>
      </c>
      <c r="C495" s="10">
        <v>185</v>
      </c>
      <c r="D495" t="str" cm="1">
        <f t="array" aca="1" ref="D495" ca="1">IF(Background=44,A495,D494)</f>
        <v>Περιφερειακή Ενότητα Κιλκίς</v>
      </c>
      <c r="E495" t="str" cm="1">
        <f t="array" aca="1" ref="E495" ca="1">IF(Bold,A495,E494)</f>
        <v>--- Δημοτική Ενότητα Αξιούπολης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27070</v>
      </c>
      <c r="B496" s="9" t="s">
        <v>27071</v>
      </c>
      <c r="C496" s="10">
        <v>47</v>
      </c>
      <c r="D496" t="str" cm="1">
        <f t="array" aca="1" ref="D496" ca="1">IF(Background=44,A496,D495)</f>
        <v>Περιφερειακή Ενότητα Κιλκίς</v>
      </c>
      <c r="E496" t="str" cm="1">
        <f t="array" aca="1" ref="E496" ca="1">IF(Bold,A496,E495)</f>
        <v>--- Δημοτική Ενότητα Αξιούπολης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3333</v>
      </c>
      <c r="B497" s="9" t="s">
        <v>3334</v>
      </c>
      <c r="C497" s="10">
        <v>152</v>
      </c>
      <c r="D497" t="str" cm="1">
        <f t="array" aca="1" ref="D497" ca="1">IF(Background=44,A497,D496)</f>
        <v>Περιφερειακή Ενότητα Κιλκίς</v>
      </c>
      <c r="E497" t="str" cm="1">
        <f t="array" aca="1" ref="E497" ca="1">IF(Bold,A497,E496)</f>
        <v>--- Δημοτική Ενότητα Αξιούπολης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2337</v>
      </c>
      <c r="B498" s="9" t="s">
        <v>2338</v>
      </c>
      <c r="C498" s="10">
        <v>221</v>
      </c>
      <c r="D498" t="str" cm="1">
        <f t="array" aca="1" ref="D498" ca="1">IF(Background=44,A498,D497)</f>
        <v>Περιφερειακή Ενότητα Κιλκίς</v>
      </c>
      <c r="E498" t="str" cm="1">
        <f t="array" aca="1" ref="E498" ca="1">IF(Bold,A498,E497)</f>
        <v>--- Δημοτική Ενότητα Αξιούπολης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27072</v>
      </c>
      <c r="B499" s="9" t="s">
        <v>835</v>
      </c>
      <c r="C499" s="10">
        <v>385</v>
      </c>
      <c r="D499" t="str" cm="1">
        <f t="array" aca="1" ref="D499" ca="1">IF(Background=44,A499,D498)</f>
        <v>Περιφερειακή Ενότητα Κιλκίς</v>
      </c>
      <c r="E499" t="str" cm="1">
        <f t="array" aca="1" ref="E499" ca="1">IF(Bold,A499,E498)</f>
        <v>--- Δημοτική Ενότητα Αξιούπολης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27073</v>
      </c>
      <c r="B500" s="9" t="s">
        <v>27074</v>
      </c>
      <c r="C500" s="10">
        <v>184</v>
      </c>
      <c r="D500" t="str" cm="1">
        <f t="array" aca="1" ref="D500" ca="1">IF(Background=44,A500,D499)</f>
        <v>Περιφερειακή Ενότητα Κιλκίς</v>
      </c>
      <c r="E500" t="str" cm="1">
        <f t="array" aca="1" ref="E500" ca="1">IF(Bold,A500,E499)</f>
        <v>--- Δημοτική Ενότητα Αξιούπολης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5048</v>
      </c>
      <c r="B501" s="9" t="s">
        <v>5049</v>
      </c>
      <c r="C501" s="10">
        <v>149</v>
      </c>
      <c r="D501" t="str" cm="1">
        <f t="array" aca="1" ref="D501" ca="1">IF(Background=44,A501,D500)</f>
        <v>Περιφερειακή Ενότητα Κιλκίς</v>
      </c>
      <c r="E501" t="str" cm="1">
        <f t="array" aca="1" ref="E501" ca="1">IF(Bold,A501,E500)</f>
        <v>--- Δημοτική Ενότητα Αξιούπολης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54</v>
      </c>
      <c r="B502" s="9" t="s">
        <v>55</v>
      </c>
      <c r="C502" s="10">
        <v>117</v>
      </c>
      <c r="D502" t="str" cm="1">
        <f t="array" aca="1" ref="D502" ca="1">IF(Background=44,A502,D501)</f>
        <v>Περιφερειακή Ενότητα Κιλκίς</v>
      </c>
      <c r="E502" t="str" cm="1">
        <f t="array" aca="1" ref="E502" ca="1">IF(Bold,A502,E501)</f>
        <v>--- Δημοτική Ενότητα Αξιούπολης</v>
      </c>
      <c r="F502" t="str" cm="1">
        <f t="array" aca="1" ref="F502" ca="1">IF(Background_test=44,"True",IF(Bold_test,"True",""))</f>
        <v/>
      </c>
    </row>
    <row r="503" spans="1:6" x14ac:dyDescent="0.25">
      <c r="A503" s="7" t="s">
        <v>27075</v>
      </c>
      <c r="B503" s="7" t="s">
        <v>27076</v>
      </c>
      <c r="C503" s="8">
        <v>6175</v>
      </c>
      <c r="D503" t="str" cm="1">
        <f t="array" aca="1" ref="D503" ca="1">IF(Background=44,A503,D502)</f>
        <v>Περιφερειακή Ενότητα Κιλκίς</v>
      </c>
      <c r="E503" t="str" cm="1">
        <f t="array" aca="1" ref="E503" ca="1">IF(Bold,A503,E502)</f>
        <v>--- Δημοτική Ενότητα Γουμένισσας</v>
      </c>
      <c r="F503" t="str" cm="1">
        <f t="array" aca="1" ref="F503" ca="1">IF(Background_test=44,"True",IF(Bold_test,"True",""))</f>
        <v>True</v>
      </c>
    </row>
    <row r="504" spans="1:6" x14ac:dyDescent="0.25">
      <c r="A504" s="9" t="s">
        <v>27077</v>
      </c>
      <c r="B504" s="9" t="s">
        <v>27078</v>
      </c>
      <c r="C504" s="10">
        <v>243</v>
      </c>
      <c r="D504" t="str" cm="1">
        <f t="array" aca="1" ref="D504" ca="1">IF(Background=44,A504,D503)</f>
        <v>Περιφερειακή Ενότητα Κιλκίς</v>
      </c>
      <c r="E504" t="str" cm="1">
        <f t="array" aca="1" ref="E504" ca="1">IF(Bold,A504,E503)</f>
        <v>--- Δημοτική Ενότητα Γουμένισσας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9813</v>
      </c>
      <c r="B505" s="9" t="s">
        <v>9814</v>
      </c>
      <c r="C505" s="10">
        <v>3630</v>
      </c>
      <c r="D505" t="str" cm="1">
        <f t="array" aca="1" ref="D505" ca="1">IF(Background=44,A505,D504)</f>
        <v>Περιφερειακή Ενότητα Κιλκίς</v>
      </c>
      <c r="E505" t="str" cm="1">
        <f t="array" aca="1" ref="E505" ca="1">IF(Bold,A505,E504)</f>
        <v>--- Δημοτική Ενότητα Γουμένισσας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27079</v>
      </c>
      <c r="B506" s="9" t="s">
        <v>27080</v>
      </c>
      <c r="C506" s="10">
        <v>765</v>
      </c>
      <c r="D506" t="str" cm="1">
        <f t="array" aca="1" ref="D506" ca="1">IF(Background=44,A506,D505)</f>
        <v>Περιφερειακή Ενότητα Κιλκίς</v>
      </c>
      <c r="E506" t="str" cm="1">
        <f t="array" aca="1" ref="E506" ca="1">IF(Bold,A506,E505)</f>
        <v>--- Δημοτική Ενότητα Γουμένισσας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2649</v>
      </c>
      <c r="B507" s="9" t="s">
        <v>2650</v>
      </c>
      <c r="C507" s="10">
        <v>371</v>
      </c>
      <c r="D507" t="str" cm="1">
        <f t="array" aca="1" ref="D507" ca="1">IF(Background=44,A507,D506)</f>
        <v>Περιφερειακή Ενότητα Κιλκίς</v>
      </c>
      <c r="E507" t="str" cm="1">
        <f t="array" aca="1" ref="E507" ca="1">IF(Bold,A507,E506)</f>
        <v>--- Δημοτική Ενότητα Γουμένισσας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27081</v>
      </c>
      <c r="B508" s="9" t="s">
        <v>27082</v>
      </c>
      <c r="C508" s="10">
        <v>179</v>
      </c>
      <c r="D508" t="str" cm="1">
        <f t="array" aca="1" ref="D508" ca="1">IF(Background=44,A508,D507)</f>
        <v>Περιφερειακή Ενότητα Κιλκίς</v>
      </c>
      <c r="E508" t="str" cm="1">
        <f t="array" aca="1" ref="E508" ca="1">IF(Bold,A508,E507)</f>
        <v>--- Δημοτική Ενότητα Γουμένισσας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27083</v>
      </c>
      <c r="B509" s="9" t="s">
        <v>27084</v>
      </c>
      <c r="C509" s="10">
        <v>120</v>
      </c>
      <c r="D509" t="str" cm="1">
        <f t="array" aca="1" ref="D509" ca="1">IF(Background=44,A509,D508)</f>
        <v>Περιφερειακή Ενότητα Κιλκίς</v>
      </c>
      <c r="E509" t="str" cm="1">
        <f t="array" aca="1" ref="E509" ca="1">IF(Bold,A509,E508)</f>
        <v>--- Δημοτική Ενότητα Γουμένισσας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10715</v>
      </c>
      <c r="B510" s="9" t="s">
        <v>10716</v>
      </c>
      <c r="C510" s="10">
        <v>205</v>
      </c>
      <c r="D510" t="str" cm="1">
        <f t="array" aca="1" ref="D510" ca="1">IF(Background=44,A510,D509)</f>
        <v>Περιφερειακή Ενότητα Κιλκίς</v>
      </c>
      <c r="E510" t="str" cm="1">
        <f t="array" aca="1" ref="E510" ca="1">IF(Bold,A510,E509)</f>
        <v>--- Δημοτική Ενότητα Γουμένισσας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27085</v>
      </c>
      <c r="B511" s="9" t="s">
        <v>27086</v>
      </c>
      <c r="C511" s="10">
        <v>392</v>
      </c>
      <c r="D511" t="str" cm="1">
        <f t="array" aca="1" ref="D511" ca="1">IF(Background=44,A511,D510)</f>
        <v>Περιφερειακή Ενότητα Κιλκίς</v>
      </c>
      <c r="E511" t="str" cm="1">
        <f t="array" aca="1" ref="E511" ca="1">IF(Bold,A511,E510)</f>
        <v>--- Δημοτική Ενότητα Γουμένισσας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27087</v>
      </c>
      <c r="B512" s="9" t="s">
        <v>27088</v>
      </c>
      <c r="C512" s="10">
        <v>270</v>
      </c>
      <c r="D512" t="str" cm="1">
        <f t="array" aca="1" ref="D512" ca="1">IF(Background=44,A512,D511)</f>
        <v>Περιφερειακή Ενότητα Κιλκίς</v>
      </c>
      <c r="E512" t="str" cm="1">
        <f t="array" aca="1" ref="E512" ca="1">IF(Bold,A512,E511)</f>
        <v>--- Δημοτική Ενότητα Γουμένισσας</v>
      </c>
      <c r="F512" t="str" cm="1">
        <f t="array" aca="1" ref="F512" ca="1">IF(Background_test=44,"True",IF(Bold_test,"True",""))</f>
        <v/>
      </c>
    </row>
    <row r="513" spans="1:6" x14ac:dyDescent="0.25">
      <c r="A513" s="7" t="s">
        <v>27089</v>
      </c>
      <c r="B513" s="7" t="s">
        <v>27090</v>
      </c>
      <c r="C513" s="8">
        <v>4505</v>
      </c>
      <c r="D513" t="str" cm="1">
        <f t="array" aca="1" ref="D513" ca="1">IF(Background=44,A513,D512)</f>
        <v>Περιφερειακή Ενότητα Κιλκίς</v>
      </c>
      <c r="E513" t="str" cm="1">
        <f t="array" aca="1" ref="E513" ca="1">IF(Bold,A513,E512)</f>
        <v>--- Δημοτική Ενότητα Ευρωπού</v>
      </c>
      <c r="F513" t="str" cm="1">
        <f t="array" aca="1" ref="F513" ca="1">IF(Background_test=44,"True",IF(Bold_test,"True",""))</f>
        <v>True</v>
      </c>
    </row>
    <row r="514" spans="1:6" x14ac:dyDescent="0.25">
      <c r="A514" s="9" t="s">
        <v>3079</v>
      </c>
      <c r="B514" s="9" t="s">
        <v>3080</v>
      </c>
      <c r="C514" s="10">
        <v>1510</v>
      </c>
      <c r="D514" t="str" cm="1">
        <f t="array" aca="1" ref="D514" ca="1">IF(Background=44,A514,D513)</f>
        <v>Περιφερειακή Ενότητα Κιλκίς</v>
      </c>
      <c r="E514" t="str" cm="1">
        <f t="array" aca="1" ref="E514" ca="1">IF(Bold,A514,E513)</f>
        <v>--- Δημοτική Ενότητα Ευρωπού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27091</v>
      </c>
      <c r="B515" s="9" t="s">
        <v>27092</v>
      </c>
      <c r="C515" s="10">
        <v>1726</v>
      </c>
      <c r="D515" t="str" cm="1">
        <f t="array" aca="1" ref="D515" ca="1">IF(Background=44,A515,D514)</f>
        <v>Περιφερειακή Ενότητα Κιλκίς</v>
      </c>
      <c r="E515" t="str" cm="1">
        <f t="array" aca="1" ref="E515" ca="1">IF(Bold,A515,E514)</f>
        <v>--- Δημοτική Ενότητα Ευρωπού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1301</v>
      </c>
      <c r="B516" s="9" t="s">
        <v>1302</v>
      </c>
      <c r="C516" s="10">
        <v>224</v>
      </c>
      <c r="D516" t="str" cm="1">
        <f t="array" aca="1" ref="D516" ca="1">IF(Background=44,A516,D515)</f>
        <v>Περιφερειακή Ενότητα Κιλκίς</v>
      </c>
      <c r="E516" t="str" cm="1">
        <f t="array" aca="1" ref="E516" ca="1">IF(Bold,A516,E515)</f>
        <v>--- Δημοτική Ενότητα Ευρωπού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27093</v>
      </c>
      <c r="B517" s="9" t="s">
        <v>27094</v>
      </c>
      <c r="C517" s="10">
        <v>425</v>
      </c>
      <c r="D517" t="str" cm="1">
        <f t="array" aca="1" ref="D517" ca="1">IF(Background=44,A517,D516)</f>
        <v>Περιφερειακή Ενότητα Κιλκίς</v>
      </c>
      <c r="E517" t="str" cm="1">
        <f t="array" aca="1" ref="E517" ca="1">IF(Bold,A517,E516)</f>
        <v>--- Δημοτική Ενότητα Ευρωπού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9437</v>
      </c>
      <c r="B518" s="9" t="s">
        <v>9438</v>
      </c>
      <c r="C518" s="10">
        <v>620</v>
      </c>
      <c r="D518" t="str" cm="1">
        <f t="array" aca="1" ref="D518" ca="1">IF(Background=44,A518,D517)</f>
        <v>Περιφερειακή Ενότητα Κιλκίς</v>
      </c>
      <c r="E518" t="str" cm="1">
        <f t="array" aca="1" ref="E518" ca="1">IF(Bold,A518,E517)</f>
        <v>--- Δημοτική Ενότητα Ευρωπού</v>
      </c>
      <c r="F518" t="str" cm="1">
        <f t="array" aca="1" ref="F518" ca="1">IF(Background_test=44,"True",IF(Bold_test,"True",""))</f>
        <v/>
      </c>
    </row>
    <row r="519" spans="1:6" x14ac:dyDescent="0.25">
      <c r="A519" s="7" t="s">
        <v>27095</v>
      </c>
      <c r="B519" s="7" t="s">
        <v>27096</v>
      </c>
      <c r="C519" s="8">
        <v>404</v>
      </c>
      <c r="D519" t="str" cm="1">
        <f t="array" aca="1" ref="D519" ca="1">IF(Background=44,A519,D518)</f>
        <v>Περιφερειακή Ενότητα Κιλκίς</v>
      </c>
      <c r="E519" t="str" cm="1">
        <f t="array" aca="1" ref="E519" ca="1">IF(Bold,A519,E518)</f>
        <v>--- Δημοτική Ενότητα Λιβαδίων</v>
      </c>
      <c r="F519" t="str" cm="1">
        <f t="array" aca="1" ref="F519" ca="1">IF(Background_test=44,"True",IF(Bold_test,"True",""))</f>
        <v>True</v>
      </c>
    </row>
    <row r="520" spans="1:6" x14ac:dyDescent="0.25">
      <c r="A520" s="9" t="s">
        <v>2237</v>
      </c>
      <c r="B520" s="9" t="s">
        <v>2238</v>
      </c>
      <c r="C520" s="10">
        <v>404</v>
      </c>
      <c r="D520" t="str" cm="1">
        <f t="array" aca="1" ref="D520" ca="1">IF(Background=44,A520,D519)</f>
        <v>Περιφερειακή Ενότητα Κιλκίς</v>
      </c>
      <c r="E520" t="str" cm="1">
        <f t="array" aca="1" ref="E520" ca="1">IF(Bold,A520,E519)</f>
        <v>--- Δημοτική Ενότητα Λιβαδίων</v>
      </c>
      <c r="F520" t="str" cm="1">
        <f t="array" aca="1" ref="F520" ca="1">IF(Background_test=44,"True",IF(Bold_test,"True",""))</f>
        <v/>
      </c>
    </row>
    <row r="521" spans="1:6" x14ac:dyDescent="0.25">
      <c r="A521" s="7" t="s">
        <v>27097</v>
      </c>
      <c r="B521" s="7" t="s">
        <v>27098</v>
      </c>
      <c r="C521" s="8">
        <v>11599</v>
      </c>
      <c r="D521" t="str" cm="1">
        <f t="array" aca="1" ref="D521" ca="1">IF(Background=44,A521,D520)</f>
        <v>Περιφερειακή Ενότητα Κιλκίς</v>
      </c>
      <c r="E521" t="str" cm="1">
        <f t="array" aca="1" ref="E521" ca="1">IF(Bold,A521,E520)</f>
        <v>--- Δημοτική Ενότητα Πολυκάστρου</v>
      </c>
      <c r="F521" t="str" cm="1">
        <f t="array" aca="1" ref="F521" ca="1">IF(Background_test=44,"True",IF(Bold_test,"True",""))</f>
        <v>True</v>
      </c>
    </row>
    <row r="522" spans="1:6" x14ac:dyDescent="0.25">
      <c r="A522" s="9" t="s">
        <v>27099</v>
      </c>
      <c r="B522" s="9" t="s">
        <v>27100</v>
      </c>
      <c r="C522" s="10">
        <v>288</v>
      </c>
      <c r="D522" t="str" cm="1">
        <f t="array" aca="1" ref="D522" ca="1">IF(Background=44,A522,D521)</f>
        <v>Περιφερειακή Ενότητα Κιλκίς</v>
      </c>
      <c r="E522" t="str" cm="1">
        <f t="array" aca="1" ref="E522" ca="1">IF(Bold,A522,E521)</f>
        <v>--- Δημοτική Ενότητα Πολυκάστρου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27101</v>
      </c>
      <c r="B523" s="9" t="s">
        <v>27102</v>
      </c>
      <c r="C523" s="10">
        <v>769</v>
      </c>
      <c r="D523" t="str" cm="1">
        <f t="array" aca="1" ref="D523" ca="1">IF(Background=44,A523,D522)</f>
        <v>Περιφερειακή Ενότητα Κιλκίς</v>
      </c>
      <c r="E523" t="str" cm="1">
        <f t="array" aca="1" ref="E523" ca="1">IF(Bold,A523,E522)</f>
        <v>--- Δημοτική Ενότητα Πολυκάστρου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27103</v>
      </c>
      <c r="B524" s="9" t="s">
        <v>27104</v>
      </c>
      <c r="C524" s="10">
        <v>27</v>
      </c>
      <c r="D524" t="str" cm="1">
        <f t="array" aca="1" ref="D524" ca="1">IF(Background=44,A524,D523)</f>
        <v>Περιφερειακή Ενότητα Κιλκίς</v>
      </c>
      <c r="E524" t="str" cm="1">
        <f t="array" aca="1" ref="E524" ca="1">IF(Bold,A524,E523)</f>
        <v>--- Δημοτική Ενότητα Πολυκάστρου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27105</v>
      </c>
      <c r="B525" s="9" t="s">
        <v>27106</v>
      </c>
      <c r="C525" s="10">
        <v>603</v>
      </c>
      <c r="D525" t="str" cm="1">
        <f t="array" aca="1" ref="D525" ca="1">IF(Background=44,A525,D524)</f>
        <v>Περιφερειακή Ενότητα Κιλκίς</v>
      </c>
      <c r="E525" t="str" cm="1">
        <f t="array" aca="1" ref="E525" ca="1">IF(Bold,A525,E524)</f>
        <v>--- Δημοτική Ενότητα Πολυκάστρου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27107</v>
      </c>
      <c r="B526" s="9" t="s">
        <v>27108</v>
      </c>
      <c r="C526" s="10">
        <v>64</v>
      </c>
      <c r="D526" t="str" cm="1">
        <f t="array" aca="1" ref="D526" ca="1">IF(Background=44,A526,D525)</f>
        <v>Περιφερειακή Ενότητα Κιλκίς</v>
      </c>
      <c r="E526" t="str" cm="1">
        <f t="array" aca="1" ref="E526" ca="1">IF(Bold,A526,E525)</f>
        <v>--- Δημοτική Ενότητα Πολυκάστρου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27109</v>
      </c>
      <c r="B527" s="9" t="s">
        <v>27110</v>
      </c>
      <c r="C527" s="10">
        <v>330</v>
      </c>
      <c r="D527" t="str" cm="1">
        <f t="array" aca="1" ref="D527" ca="1">IF(Background=44,A527,D526)</f>
        <v>Περιφερειακή Ενότητα Κιλκίς</v>
      </c>
      <c r="E527" t="str" cm="1">
        <f t="array" aca="1" ref="E527" ca="1">IF(Bold,A527,E526)</f>
        <v>--- Δημοτική Ενότητα Πολυκάστρου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1028</v>
      </c>
      <c r="B528" s="9" t="s">
        <v>1029</v>
      </c>
      <c r="C528" s="10">
        <v>8</v>
      </c>
      <c r="D528" t="str" cm="1">
        <f t="array" aca="1" ref="D528" ca="1">IF(Background=44,A528,D527)</f>
        <v>Περιφερειακή Ενότητα Κιλκίς</v>
      </c>
      <c r="E528" t="str" cm="1">
        <f t="array" aca="1" ref="E528" ca="1">IF(Bold,A528,E527)</f>
        <v>--- Δημοτική Ενότητα Πολυκάστρου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27111</v>
      </c>
      <c r="B529" s="9" t="s">
        <v>27112</v>
      </c>
      <c r="C529" s="10">
        <v>44</v>
      </c>
      <c r="D529" t="str" cm="1">
        <f t="array" aca="1" ref="D529" ca="1">IF(Background=44,A529,D528)</f>
        <v>Περιφερειακή Ενότητα Κιλκίς</v>
      </c>
      <c r="E529" t="str" cm="1">
        <f t="array" aca="1" ref="E529" ca="1">IF(Bold,A529,E528)</f>
        <v>--- Δημοτική Ενότητα Πολυκάστρου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1421</v>
      </c>
      <c r="B530" s="9" t="s">
        <v>1422</v>
      </c>
      <c r="C530" s="10">
        <v>15</v>
      </c>
      <c r="D530" t="str" cm="1">
        <f t="array" aca="1" ref="D530" ca="1">IF(Background=44,A530,D529)</f>
        <v>Περιφερειακή Ενότητα Κιλκίς</v>
      </c>
      <c r="E530" t="str" cm="1">
        <f t="array" aca="1" ref="E530" ca="1">IF(Bold,A530,E529)</f>
        <v>--- Δημοτική Ενότητα Πολυκάστρου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27113</v>
      </c>
      <c r="B531" s="9" t="s">
        <v>27114</v>
      </c>
      <c r="C531" s="10" t="s">
        <v>405</v>
      </c>
      <c r="D531" t="str" cm="1">
        <f t="array" aca="1" ref="D531" ca="1">IF(Background=44,A531,D530)</f>
        <v>Περιφερειακή Ενότητα Κιλκίς</v>
      </c>
      <c r="E531" t="str" cm="1">
        <f t="array" aca="1" ref="E531" ca="1">IF(Bold,A531,E530)</f>
        <v>--- Δημοτική Ενότητα Πολυκάστρου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27115</v>
      </c>
      <c r="B532" s="9" t="s">
        <v>27116</v>
      </c>
      <c r="C532" s="10">
        <v>1</v>
      </c>
      <c r="D532" t="str" cm="1">
        <f t="array" aca="1" ref="D532" ca="1">IF(Background=44,A532,D531)</f>
        <v>Περιφερειακή Ενότητα Κιλκίς</v>
      </c>
      <c r="E532" t="str" cm="1">
        <f t="array" aca="1" ref="E532" ca="1">IF(Bold,A532,E531)</f>
        <v>--- Δημοτική Ενότητα Πολυκάστρου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27117</v>
      </c>
      <c r="B533" s="9" t="s">
        <v>27118</v>
      </c>
      <c r="C533" s="10">
        <v>57</v>
      </c>
      <c r="D533" t="str" cm="1">
        <f t="array" aca="1" ref="D533" ca="1">IF(Background=44,A533,D532)</f>
        <v>Περιφερειακή Ενότητα Κιλκίς</v>
      </c>
      <c r="E533" t="str" cm="1">
        <f t="array" aca="1" ref="E533" ca="1">IF(Bold,A533,E532)</f>
        <v>--- Δημοτική Ενότητα Πολυκάστρου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2287</v>
      </c>
      <c r="B534" s="9" t="s">
        <v>2288</v>
      </c>
      <c r="C534" s="10">
        <v>202</v>
      </c>
      <c r="D534" t="str" cm="1">
        <f t="array" aca="1" ref="D534" ca="1">IF(Background=44,A534,D533)</f>
        <v>Περιφερειακή Ενότητα Κιλκίς</v>
      </c>
      <c r="E534" t="str" cm="1">
        <f t="array" aca="1" ref="E534" ca="1">IF(Bold,A534,E533)</f>
        <v>--- Δημοτική Ενότητα Πολυκάστρου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27119</v>
      </c>
      <c r="B535" s="9" t="s">
        <v>27120</v>
      </c>
      <c r="C535" s="10">
        <v>395</v>
      </c>
      <c r="D535" t="str" cm="1">
        <f t="array" aca="1" ref="D535" ca="1">IF(Background=44,A535,D534)</f>
        <v>Περιφερειακή Ενότητα Κιλκίς</v>
      </c>
      <c r="E535" t="str" cm="1">
        <f t="array" aca="1" ref="E535" ca="1">IF(Bold,A535,E534)</f>
        <v>--- Δημοτική Ενότητα Πολυκάστρου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27121</v>
      </c>
      <c r="B536" s="9" t="s">
        <v>27122</v>
      </c>
      <c r="C536" s="10">
        <v>140</v>
      </c>
      <c r="D536" t="str" cm="1">
        <f t="array" aca="1" ref="D536" ca="1">IF(Background=44,A536,D535)</f>
        <v>Περιφερειακή Ενότητα Κιλκίς</v>
      </c>
      <c r="E536" t="str" cm="1">
        <f t="array" aca="1" ref="E536" ca="1">IF(Bold,A536,E535)</f>
        <v>--- Δημοτική Ενότητα Πολυκάστρου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27123</v>
      </c>
      <c r="B537" s="9" t="s">
        <v>27124</v>
      </c>
      <c r="C537" s="10">
        <v>10</v>
      </c>
      <c r="D537" t="str" cm="1">
        <f t="array" aca="1" ref="D537" ca="1">IF(Background=44,A537,D536)</f>
        <v>Περιφερειακή Ενότητα Κιλκίς</v>
      </c>
      <c r="E537" t="str" cm="1">
        <f t="array" aca="1" ref="E537" ca="1">IF(Bold,A537,E536)</f>
        <v>--- Δημοτική Ενότητα Πολυκάστρου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27125</v>
      </c>
      <c r="B538" s="9" t="s">
        <v>27126</v>
      </c>
      <c r="C538" s="10">
        <v>15</v>
      </c>
      <c r="D538" t="str" cm="1">
        <f t="array" aca="1" ref="D538" ca="1">IF(Background=44,A538,D537)</f>
        <v>Περιφερειακή Ενότητα Κιλκίς</v>
      </c>
      <c r="E538" t="str" cm="1">
        <f t="array" aca="1" ref="E538" ca="1">IF(Bold,A538,E537)</f>
        <v>--- Δημοτική Ενότητα Πολυκάστρου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27127</v>
      </c>
      <c r="B539" s="9" t="s">
        <v>27128</v>
      </c>
      <c r="C539" s="10">
        <v>558</v>
      </c>
      <c r="D539" t="str" cm="1">
        <f t="array" aca="1" ref="D539" ca="1">IF(Background=44,A539,D538)</f>
        <v>Περιφερειακή Ενότητα Κιλκίς</v>
      </c>
      <c r="E539" t="str" cm="1">
        <f t="array" aca="1" ref="E539" ca="1">IF(Bold,A539,E538)</f>
        <v>--- Δημοτική Ενότητα Πολυκάστρου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558</v>
      </c>
      <c r="B540" s="9" t="s">
        <v>559</v>
      </c>
      <c r="C540" s="10">
        <v>383</v>
      </c>
      <c r="D540" t="str" cm="1">
        <f t="array" aca="1" ref="D540" ca="1">IF(Background=44,A540,D539)</f>
        <v>Περιφερειακή Ενότητα Κιλκίς</v>
      </c>
      <c r="E540" t="str" cm="1">
        <f t="array" aca="1" ref="E540" ca="1">IF(Bold,A540,E539)</f>
        <v>--- Δημοτική Ενότητα Πολυκάστρου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27129</v>
      </c>
      <c r="B541" s="9" t="s">
        <v>27130</v>
      </c>
      <c r="C541" s="10">
        <v>6894</v>
      </c>
      <c r="D541" t="str" cm="1">
        <f t="array" aca="1" ref="D541" ca="1">IF(Background=44,A541,D540)</f>
        <v>Περιφερειακή Ενότητα Κιλκίς</v>
      </c>
      <c r="E541" t="str" cm="1">
        <f t="array" aca="1" ref="E541" ca="1">IF(Bold,A541,E540)</f>
        <v>--- Δημοτική Ενότητα Πολυκάστρου</v>
      </c>
      <c r="F541" t="str" cm="1">
        <f t="array" aca="1" ref="F541" ca="1">IF(Background_test=44,"True",IF(Bold_test,"True",""))</f>
        <v/>
      </c>
    </row>
    <row r="542" spans="1:6" x14ac:dyDescent="0.25">
      <c r="A542" s="9" t="s">
        <v>27131</v>
      </c>
      <c r="B542" s="9" t="s">
        <v>27132</v>
      </c>
      <c r="C542" s="10">
        <v>692</v>
      </c>
      <c r="D542" t="str" cm="1">
        <f t="array" aca="1" ref="D542" ca="1">IF(Background=44,A542,D541)</f>
        <v>Περιφερειακή Ενότητα Κιλκίς</v>
      </c>
      <c r="E542" t="str" cm="1">
        <f t="array" aca="1" ref="E542" ca="1">IF(Bold,A542,E541)</f>
        <v>--- Δημοτική Ενότητα Πολυκάστρου</v>
      </c>
      <c r="F542" t="str" cm="1">
        <f t="array" aca="1" ref="F542" ca="1">IF(Background_test=44,"True",IF(Bold_test,"True",""))</f>
        <v/>
      </c>
    </row>
    <row r="543" spans="1:6" x14ac:dyDescent="0.25">
      <c r="A543" s="9" t="s">
        <v>786</v>
      </c>
      <c r="B543" s="9" t="s">
        <v>787</v>
      </c>
      <c r="C543" s="10">
        <v>81</v>
      </c>
      <c r="D543" t="str" cm="1">
        <f t="array" aca="1" ref="D543" ca="1">IF(Background=44,A543,D542)</f>
        <v>Περιφερειακή Ενότητα Κιλκίς</v>
      </c>
      <c r="E543" t="str" cm="1">
        <f t="array" aca="1" ref="E543" ca="1">IF(Bold,A543,E542)</f>
        <v>--- Δημοτική Ενότητα Πολυκάστρου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27133</v>
      </c>
      <c r="B544" s="9" t="s">
        <v>27134</v>
      </c>
      <c r="C544" s="10" t="s">
        <v>405</v>
      </c>
      <c r="D544" t="str" cm="1">
        <f t="array" aca="1" ref="D544" ca="1">IF(Background=44,A544,D543)</f>
        <v>Περιφερειακή Ενότητα Κιλκίς</v>
      </c>
      <c r="E544" t="str" cm="1">
        <f t="array" aca="1" ref="E544" ca="1">IF(Bold,A544,E543)</f>
        <v>--- Δημοτική Ενότητα Πολυκάστρου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27135</v>
      </c>
      <c r="B545" s="9" t="s">
        <v>27136</v>
      </c>
      <c r="C545" s="10">
        <v>23</v>
      </c>
      <c r="D545" t="str" cm="1">
        <f t="array" aca="1" ref="D545" ca="1">IF(Background=44,A545,D544)</f>
        <v>Περιφερειακή Ενότητα Κιλκίς</v>
      </c>
      <c r="E545" t="str" cm="1">
        <f t="array" aca="1" ref="E545" ca="1">IF(Bold,A545,E544)</f>
        <v>--- Δημοτική Ενότητα Πολυκάστρου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27137</v>
      </c>
      <c r="B546" s="9" t="s">
        <v>27138</v>
      </c>
      <c r="C546" s="10" t="s">
        <v>405</v>
      </c>
      <c r="D546" t="str" cm="1">
        <f t="array" aca="1" ref="D546" ca="1">IF(Background=44,A546,D545)</f>
        <v>Περιφερειακή Ενότητα Κιλκίς</v>
      </c>
      <c r="E546" t="str" cm="1">
        <f t="array" aca="1" ref="E546" ca="1">IF(Bold,A546,E545)</f>
        <v>--- Δημοτική Ενότητα Πολυκάστρου</v>
      </c>
      <c r="F546" t="str" cm="1">
        <f t="array" aca="1" ref="F546" ca="1">IF(Background_test=44,"True",IF(Bold_test,"True",""))</f>
        <v/>
      </c>
    </row>
    <row r="547" spans="1:6" x14ac:dyDescent="0.25">
      <c r="A547" s="3" t="s">
        <v>27139</v>
      </c>
      <c r="B547" s="3" t="s">
        <v>27140</v>
      </c>
      <c r="C547" s="4">
        <v>139371</v>
      </c>
      <c r="D547" t="str" cm="1">
        <f t="array" aca="1" ref="D547" ca="1">IF(Background=44,A547,D546)</f>
        <v>Περιφερειακή Ενότητα Πέλλας</v>
      </c>
      <c r="E547" t="str" cm="1">
        <f t="array" aca="1" ref="E547" ca="1">IF(Bold,A547,E546)</f>
        <v>--- Δημοτική Ενότητα Πολυκάστρου</v>
      </c>
      <c r="F547" t="str" cm="1">
        <f t="array" aca="1" ref="F547" ca="1">IF(Background_test=44,"True",IF(Bold_test,"True",""))</f>
        <v>True</v>
      </c>
    </row>
    <row r="548" spans="1:6" x14ac:dyDescent="0.25">
      <c r="A548" s="5" t="s">
        <v>27141</v>
      </c>
      <c r="B548" s="5" t="s">
        <v>27142</v>
      </c>
      <c r="C548" s="6">
        <v>27495</v>
      </c>
      <c r="D548" t="str" cm="1">
        <f t="array" aca="1" ref="D548" ca="1">IF(Background=44,A548,D547)</f>
        <v>Περιφερειακή Ενότητα Πέλλας</v>
      </c>
      <c r="E548" t="str" cm="1">
        <f t="array" aca="1" ref="E548" ca="1">IF(Bold,A548,E547)</f>
        <v>--------- Δήμος Αλμωπίας</v>
      </c>
      <c r="F548" t="str" cm="1">
        <f t="array" aca="1" ref="F548" ca="1">IF(Background_test=44,"True",IF(Bold_test,"True",""))</f>
        <v>True</v>
      </c>
    </row>
    <row r="549" spans="1:6" x14ac:dyDescent="0.25">
      <c r="A549" s="7" t="s">
        <v>27143</v>
      </c>
      <c r="B549" s="7" t="s">
        <v>27144</v>
      </c>
      <c r="C549" s="8">
        <v>20311</v>
      </c>
      <c r="D549" t="str" cm="1">
        <f t="array" aca="1" ref="D549" ca="1">IF(Background=44,A549,D548)</f>
        <v>Περιφερειακή Ενότητα Πέλλας</v>
      </c>
      <c r="E549" t="str" cm="1">
        <f t="array" aca="1" ref="E549" ca="1">IF(Bold,A549,E548)</f>
        <v>--- Δημοτική Ενότητα Αριδαίας</v>
      </c>
      <c r="F549" t="str" cm="1">
        <f t="array" aca="1" ref="F549" ca="1">IF(Background_test=44,"True",IF(Bold_test,"True",""))</f>
        <v>True</v>
      </c>
    </row>
    <row r="550" spans="1:6" x14ac:dyDescent="0.25">
      <c r="A550" s="9" t="s">
        <v>27145</v>
      </c>
      <c r="B550" s="9" t="s">
        <v>27146</v>
      </c>
      <c r="C550" s="10">
        <v>31</v>
      </c>
      <c r="D550" t="str" cm="1">
        <f t="array" aca="1" ref="D550" ca="1">IF(Background=44,A550,D549)</f>
        <v>Περιφερειακή Ενότητα Πέλλας</v>
      </c>
      <c r="E550" t="str" cm="1">
        <f t="array" aca="1" ref="E550" ca="1">IF(Bold,A550,E549)</f>
        <v>--- Δημοτική Ενότητα Αριδαίας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27147</v>
      </c>
      <c r="B551" s="9" t="s">
        <v>27148</v>
      </c>
      <c r="C551" s="10">
        <v>417</v>
      </c>
      <c r="D551" t="str" cm="1">
        <f t="array" aca="1" ref="D551" ca="1">IF(Background=44,A551,D550)</f>
        <v>Περιφερειακή Ενότητα Πέλλας</v>
      </c>
      <c r="E551" t="str" cm="1">
        <f t="array" aca="1" ref="E551" ca="1">IF(Bold,A551,E550)</f>
        <v>--- Δημοτική Ενότητα Αριδαίας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27149</v>
      </c>
      <c r="B552" s="9" t="s">
        <v>27150</v>
      </c>
      <c r="C552" s="10">
        <v>6540</v>
      </c>
      <c r="D552" t="str" cm="1">
        <f t="array" aca="1" ref="D552" ca="1">IF(Background=44,A552,D551)</f>
        <v>Περιφερειακή Ενότητα Πέλλας</v>
      </c>
      <c r="E552" t="str" cm="1">
        <f t="array" aca="1" ref="E552" ca="1">IF(Bold,A552,E551)</f>
        <v>--- Δημοτική Ενότητα Αριδαίας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27151</v>
      </c>
      <c r="B553" s="9" t="s">
        <v>27152</v>
      </c>
      <c r="C553" s="10">
        <v>1114</v>
      </c>
      <c r="D553" t="str" cm="1">
        <f t="array" aca="1" ref="D553" ca="1">IF(Background=44,A553,D552)</f>
        <v>Περιφερειακή Ενότητα Πέλλας</v>
      </c>
      <c r="E553" t="str" cm="1">
        <f t="array" aca="1" ref="E553" ca="1">IF(Bold,A553,E552)</f>
        <v>--- Δημοτική Ενότητα Αριδαίας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27153</v>
      </c>
      <c r="B554" s="9" t="s">
        <v>27154</v>
      </c>
      <c r="C554" s="10">
        <v>773</v>
      </c>
      <c r="D554" t="str" cm="1">
        <f t="array" aca="1" ref="D554" ca="1">IF(Background=44,A554,D553)</f>
        <v>Περιφερειακή Ενότητα Πέλλας</v>
      </c>
      <c r="E554" t="str" cm="1">
        <f t="array" aca="1" ref="E554" ca="1">IF(Bold,A554,E553)</f>
        <v>--- Δημοτική Ενότητα Αριδαίας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27155</v>
      </c>
      <c r="B555" s="9" t="s">
        <v>27156</v>
      </c>
      <c r="C555" s="10">
        <v>668</v>
      </c>
      <c r="D555" t="str" cm="1">
        <f t="array" aca="1" ref="D555" ca="1">IF(Background=44,A555,D554)</f>
        <v>Περιφερειακή Ενότητα Πέλλας</v>
      </c>
      <c r="E555" t="str" cm="1">
        <f t="array" aca="1" ref="E555" ca="1">IF(Bold,A555,E554)</f>
        <v>--- Δημοτική Ενότητα Αριδαίας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27157</v>
      </c>
      <c r="B556" s="9" t="s">
        <v>27158</v>
      </c>
      <c r="C556" s="10">
        <v>563</v>
      </c>
      <c r="D556" t="str" cm="1">
        <f t="array" aca="1" ref="D556" ca="1">IF(Background=44,A556,D555)</f>
        <v>Περιφερειακή Ενότητα Πέλλας</v>
      </c>
      <c r="E556" t="str" cm="1">
        <f t="array" aca="1" ref="E556" ca="1">IF(Bold,A556,E555)</f>
        <v>--- Δημοτική Ενότητα Αριδαίας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27159</v>
      </c>
      <c r="B557" s="9" t="s">
        <v>27160</v>
      </c>
      <c r="C557" s="10">
        <v>62</v>
      </c>
      <c r="D557" t="str" cm="1">
        <f t="array" aca="1" ref="D557" ca="1">IF(Background=44,A557,D556)</f>
        <v>Περιφερειακή Ενότητα Πέλλας</v>
      </c>
      <c r="E557" t="str" cm="1">
        <f t="array" aca="1" ref="E557" ca="1">IF(Bold,A557,E556)</f>
        <v>--- Δημοτική Ενότητα Αριδαίας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27161</v>
      </c>
      <c r="B558" s="9" t="s">
        <v>27162</v>
      </c>
      <c r="C558" s="10">
        <v>1</v>
      </c>
      <c r="D558" t="str" cm="1">
        <f t="array" aca="1" ref="D558" ca="1">IF(Background=44,A558,D557)</f>
        <v>Περιφερειακή Ενότητα Πέλλας</v>
      </c>
      <c r="E558" t="str" cm="1">
        <f t="array" aca="1" ref="E558" ca="1">IF(Bold,A558,E557)</f>
        <v>--- Δημοτική Ενότητα Αριδαίας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3147</v>
      </c>
      <c r="B559" s="9" t="s">
        <v>3148</v>
      </c>
      <c r="C559" s="10">
        <v>1162</v>
      </c>
      <c r="D559" t="str" cm="1">
        <f t="array" aca="1" ref="D559" ca="1">IF(Background=44,A559,D558)</f>
        <v>Περιφερειακή Ενότητα Πέλλας</v>
      </c>
      <c r="E559" t="str" cm="1">
        <f t="array" aca="1" ref="E559" ca="1">IF(Bold,A559,E558)</f>
        <v>--- Δημοτική Ενότητα Αριδαίας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1127</v>
      </c>
      <c r="B560" s="9" t="s">
        <v>1128</v>
      </c>
      <c r="C560" s="10">
        <v>403</v>
      </c>
      <c r="D560" t="str" cm="1">
        <f t="array" aca="1" ref="D560" ca="1">IF(Background=44,A560,D559)</f>
        <v>Περιφερειακή Ενότητα Πέλλας</v>
      </c>
      <c r="E560" t="str" cm="1">
        <f t="array" aca="1" ref="E560" ca="1">IF(Bold,A560,E559)</f>
        <v>--- Δημοτική Ενότητα Αριδαίας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4806</v>
      </c>
      <c r="B561" s="9" t="s">
        <v>4807</v>
      </c>
      <c r="C561" s="10">
        <v>374</v>
      </c>
      <c r="D561" t="str" cm="1">
        <f t="array" aca="1" ref="D561" ca="1">IF(Background=44,A561,D560)</f>
        <v>Περιφερειακή Ενότητα Πέλλας</v>
      </c>
      <c r="E561" t="str" cm="1">
        <f t="array" aca="1" ref="E561" ca="1">IF(Bold,A561,E560)</f>
        <v>--- Δημοτική Ενότητα Αριδαίας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464</v>
      </c>
      <c r="B562" s="9" t="s">
        <v>465</v>
      </c>
      <c r="C562" s="10">
        <v>164</v>
      </c>
      <c r="D562" t="str" cm="1">
        <f t="array" aca="1" ref="D562" ca="1">IF(Background=44,A562,D561)</f>
        <v>Περιφερειακή Ενότητα Πέλλας</v>
      </c>
      <c r="E562" t="str" cm="1">
        <f t="array" aca="1" ref="E562" ca="1">IF(Bold,A562,E561)</f>
        <v>--- Δημοτική Ενότητα Αριδαίας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866</v>
      </c>
      <c r="B563" s="9" t="s">
        <v>867</v>
      </c>
      <c r="C563" s="10">
        <v>405</v>
      </c>
      <c r="D563" t="str" cm="1">
        <f t="array" aca="1" ref="D563" ca="1">IF(Background=44,A563,D562)</f>
        <v>Περιφερειακή Ενότητα Πέλλας</v>
      </c>
      <c r="E563" t="str" cm="1">
        <f t="array" aca="1" ref="E563" ca="1">IF(Bold,A563,E562)</f>
        <v>--- Δημοτική Ενότητα Αριδαίας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27163</v>
      </c>
      <c r="B564" s="9" t="s">
        <v>27164</v>
      </c>
      <c r="C564" s="10">
        <v>767</v>
      </c>
      <c r="D564" t="str" cm="1">
        <f t="array" aca="1" ref="D564" ca="1">IF(Background=44,A564,D563)</f>
        <v>Περιφερειακή Ενότητα Πέλλας</v>
      </c>
      <c r="E564" t="str" cm="1">
        <f t="array" aca="1" ref="E564" ca="1">IF(Bold,A564,E563)</f>
        <v>--- Δημοτική Ενότητα Αριδαίας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27165</v>
      </c>
      <c r="B565" s="9" t="s">
        <v>27166</v>
      </c>
      <c r="C565" s="10">
        <v>638</v>
      </c>
      <c r="D565" t="str" cm="1">
        <f t="array" aca="1" ref="D565" ca="1">IF(Background=44,A565,D564)</f>
        <v>Περιφερειακή Ενότητα Πέλλας</v>
      </c>
      <c r="E565" t="str" cm="1">
        <f t="array" aca="1" ref="E565" ca="1">IF(Bold,A565,E564)</f>
        <v>--- Δημοτική Ενότητα Αριδαίας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27167</v>
      </c>
      <c r="B566" s="9" t="s">
        <v>27168</v>
      </c>
      <c r="C566" s="10">
        <v>554</v>
      </c>
      <c r="D566" t="str" cm="1">
        <f t="array" aca="1" ref="D566" ca="1">IF(Background=44,A566,D565)</f>
        <v>Περιφερειακή Ενότητα Πέλλας</v>
      </c>
      <c r="E566" t="str" cm="1">
        <f t="array" aca="1" ref="E566" ca="1">IF(Bold,A566,E565)</f>
        <v>--- Δημοτική Ενότητα Αριδαίας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27169</v>
      </c>
      <c r="B567" s="9" t="s">
        <v>27170</v>
      </c>
      <c r="C567" s="10">
        <v>1044</v>
      </c>
      <c r="D567" t="str" cm="1">
        <f t="array" aca="1" ref="D567" ca="1">IF(Background=44,A567,D566)</f>
        <v>Περιφερειακή Ενότητα Πέλλας</v>
      </c>
      <c r="E567" t="str" cm="1">
        <f t="array" aca="1" ref="E567" ca="1">IF(Bold,A567,E566)</f>
        <v>--- Δημοτική Ενότητα Αριδαίας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27171</v>
      </c>
      <c r="B568" s="9" t="s">
        <v>27172</v>
      </c>
      <c r="C568" s="10">
        <v>1745</v>
      </c>
      <c r="D568" t="str" cm="1">
        <f t="array" aca="1" ref="D568" ca="1">IF(Background=44,A568,D567)</f>
        <v>Περιφερειακή Ενότητα Πέλλας</v>
      </c>
      <c r="E568" t="str" cm="1">
        <f t="array" aca="1" ref="E568" ca="1">IF(Bold,A568,E567)</f>
        <v>--- Δημοτική Ενότητα Αριδαίας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27173</v>
      </c>
      <c r="B569" s="9" t="s">
        <v>265</v>
      </c>
      <c r="C569" s="10">
        <v>351</v>
      </c>
      <c r="D569" t="str" cm="1">
        <f t="array" aca="1" ref="D569" ca="1">IF(Background=44,A569,D568)</f>
        <v>Περιφερειακή Ενότητα Πέλλας</v>
      </c>
      <c r="E569" t="str" cm="1">
        <f t="array" aca="1" ref="E569" ca="1">IF(Bold,A569,E568)</f>
        <v>--- Δημοτική Ενότητα Αριδαίας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27174</v>
      </c>
      <c r="B570" s="9" t="s">
        <v>27175</v>
      </c>
      <c r="C570" s="10">
        <v>1085</v>
      </c>
      <c r="D570" t="str" cm="1">
        <f t="array" aca="1" ref="D570" ca="1">IF(Background=44,A570,D569)</f>
        <v>Περιφερειακή Ενότητα Πέλλας</v>
      </c>
      <c r="E570" t="str" cm="1">
        <f t="array" aca="1" ref="E570" ca="1">IF(Bold,A570,E569)</f>
        <v>--- Δημοτική Ενότητα Αριδαίας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27176</v>
      </c>
      <c r="B571" s="9" t="s">
        <v>27177</v>
      </c>
      <c r="C571" s="10">
        <v>957</v>
      </c>
      <c r="D571" t="str" cm="1">
        <f t="array" aca="1" ref="D571" ca="1">IF(Background=44,A571,D570)</f>
        <v>Περιφερειακή Ενότητα Πέλλας</v>
      </c>
      <c r="E571" t="str" cm="1">
        <f t="array" aca="1" ref="E571" ca="1">IF(Bold,A571,E570)</f>
        <v>--- Δημοτική Ενότητα Αριδαίας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27178</v>
      </c>
      <c r="B572" s="9" t="s">
        <v>27179</v>
      </c>
      <c r="C572" s="10">
        <v>493</v>
      </c>
      <c r="D572" t="str" cm="1">
        <f t="array" aca="1" ref="D572" ca="1">IF(Background=44,A572,D571)</f>
        <v>Περιφερειακή Ενότητα Πέλλας</v>
      </c>
      <c r="E572" t="str" cm="1">
        <f t="array" aca="1" ref="E572" ca="1">IF(Bold,A572,E571)</f>
        <v>--- Δημοτική Ενότητα Αριδαίας</v>
      </c>
      <c r="F572" t="str" cm="1">
        <f t="array" aca="1" ref="F572" ca="1">IF(Background_test=44,"True",IF(Bold_test,"True",""))</f>
        <v/>
      </c>
    </row>
    <row r="573" spans="1:6" x14ac:dyDescent="0.25">
      <c r="A573" s="7" t="s">
        <v>27180</v>
      </c>
      <c r="B573" s="7" t="s">
        <v>27181</v>
      </c>
      <c r="C573" s="8">
        <v>7184</v>
      </c>
      <c r="D573" t="str" cm="1">
        <f t="array" aca="1" ref="D573" ca="1">IF(Background=44,A573,D572)</f>
        <v>Περιφερειακή Ενότητα Πέλλας</v>
      </c>
      <c r="E573" t="str" cm="1">
        <f t="array" aca="1" ref="E573" ca="1">IF(Bold,A573,E572)</f>
        <v>--- Δημοτική Ενότητα Εξαπλατάνου</v>
      </c>
      <c r="F573" t="str" cm="1">
        <f t="array" aca="1" ref="F573" ca="1">IF(Background_test=44,"True",IF(Bold_test,"True",""))</f>
        <v>True</v>
      </c>
    </row>
    <row r="574" spans="1:6" x14ac:dyDescent="0.25">
      <c r="A574" s="9" t="s">
        <v>702</v>
      </c>
      <c r="B574" s="9" t="s">
        <v>703</v>
      </c>
      <c r="C574" s="10">
        <v>24</v>
      </c>
      <c r="D574" t="str" cm="1">
        <f t="array" aca="1" ref="D574" ca="1">IF(Background=44,A574,D573)</f>
        <v>Περιφερειακή Ενότητα Πέλλας</v>
      </c>
      <c r="E574" t="str" cm="1">
        <f t="array" aca="1" ref="E574" ca="1">IF(Bold,A574,E573)</f>
        <v>--- Δημοτική Ενότητα Εξαπλατάνου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14450</v>
      </c>
      <c r="B575" s="9" t="s">
        <v>14451</v>
      </c>
      <c r="C575" s="10">
        <v>612</v>
      </c>
      <c r="D575" t="str" cm="1">
        <f t="array" aca="1" ref="D575" ca="1">IF(Background=44,A575,D574)</f>
        <v>Περιφερειακή Ενότητα Πέλλας</v>
      </c>
      <c r="E575" t="str" cm="1">
        <f t="array" aca="1" ref="E575" ca="1">IF(Bold,A575,E574)</f>
        <v>--- Δημοτική Ενότητα Εξαπλατάνου</v>
      </c>
      <c r="F575" t="str" cm="1">
        <f t="array" aca="1" ref="F575" ca="1">IF(Background_test=44,"True",IF(Bold_test,"True",""))</f>
        <v/>
      </c>
    </row>
    <row r="576" spans="1:6" x14ac:dyDescent="0.25">
      <c r="A576" s="9" t="s">
        <v>27182</v>
      </c>
      <c r="B576" s="9" t="s">
        <v>27183</v>
      </c>
      <c r="C576" s="10">
        <v>1288</v>
      </c>
      <c r="D576" t="str" cm="1">
        <f t="array" aca="1" ref="D576" ca="1">IF(Background=44,A576,D575)</f>
        <v>Περιφερειακή Ενότητα Πέλλας</v>
      </c>
      <c r="E576" t="str" cm="1">
        <f t="array" aca="1" ref="E576" ca="1">IF(Bold,A576,E575)</f>
        <v>--- Δημοτική Ενότητα Εξαπλατάνου</v>
      </c>
      <c r="F576" t="str" cm="1">
        <f t="array" aca="1" ref="F576" ca="1">IF(Background_test=44,"True",IF(Bold_test,"True",""))</f>
        <v/>
      </c>
    </row>
    <row r="577" spans="1:6" x14ac:dyDescent="0.25">
      <c r="A577" s="9" t="s">
        <v>27184</v>
      </c>
      <c r="B577" s="9" t="s">
        <v>27185</v>
      </c>
      <c r="C577" s="10">
        <v>577</v>
      </c>
      <c r="D577" t="str" cm="1">
        <f t="array" aca="1" ref="D577" ca="1">IF(Background=44,A577,D576)</f>
        <v>Περιφερειακή Ενότητα Πέλλας</v>
      </c>
      <c r="E577" t="str" cm="1">
        <f t="array" aca="1" ref="E577" ca="1">IF(Bold,A577,E576)</f>
        <v>--- Δημοτική Ενότητα Εξαπλατάνου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27186</v>
      </c>
      <c r="B578" s="9" t="s">
        <v>27187</v>
      </c>
      <c r="C578" s="10">
        <v>331</v>
      </c>
      <c r="D578" t="str" cm="1">
        <f t="array" aca="1" ref="D578" ca="1">IF(Background=44,A578,D577)</f>
        <v>Περιφερειακή Ενότητα Πέλλας</v>
      </c>
      <c r="E578" t="str" cm="1">
        <f t="array" aca="1" ref="E578" ca="1">IF(Bold,A578,E577)</f>
        <v>--- Δημοτική Ενότητα Εξαπλατάνου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27188</v>
      </c>
      <c r="B579" s="9" t="s">
        <v>27189</v>
      </c>
      <c r="C579" s="10">
        <v>624</v>
      </c>
      <c r="D579" t="str" cm="1">
        <f t="array" aca="1" ref="D579" ca="1">IF(Background=44,A579,D578)</f>
        <v>Περιφερειακή Ενότητα Πέλλας</v>
      </c>
      <c r="E579" t="str" cm="1">
        <f t="array" aca="1" ref="E579" ca="1">IF(Bold,A579,E578)</f>
        <v>--- Δημοτική Ενότητα Εξαπλατάνου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27190</v>
      </c>
      <c r="B580" s="9" t="s">
        <v>27191</v>
      </c>
      <c r="C580" s="10">
        <v>568</v>
      </c>
      <c r="D580" t="str" cm="1">
        <f t="array" aca="1" ref="D580" ca="1">IF(Background=44,A580,D579)</f>
        <v>Περιφερειακή Ενότητα Πέλλας</v>
      </c>
      <c r="E580" t="str" cm="1">
        <f t="array" aca="1" ref="E580" ca="1">IF(Bold,A580,E579)</f>
        <v>--- Δημοτική Ενότητα Εξαπλατάνου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3489</v>
      </c>
      <c r="B581" s="9" t="s">
        <v>3490</v>
      </c>
      <c r="C581" s="10">
        <v>82</v>
      </c>
      <c r="D581" t="str" cm="1">
        <f t="array" aca="1" ref="D581" ca="1">IF(Background=44,A581,D580)</f>
        <v>Περιφερειακή Ενότητα Πέλλας</v>
      </c>
      <c r="E581" t="str" cm="1">
        <f t="array" aca="1" ref="E581" ca="1">IF(Bold,A581,E580)</f>
        <v>--- Δημοτική Ενότητα Εξαπλατάνου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898</v>
      </c>
      <c r="B582" s="9" t="s">
        <v>899</v>
      </c>
      <c r="C582" s="10">
        <v>556</v>
      </c>
      <c r="D582" t="str" cm="1">
        <f t="array" aca="1" ref="D582" ca="1">IF(Background=44,A582,D581)</f>
        <v>Περιφερειακή Ενότητα Πέλλας</v>
      </c>
      <c r="E582" t="str" cm="1">
        <f t="array" aca="1" ref="E582" ca="1">IF(Bold,A582,E581)</f>
        <v>--- Δημοτική Ενότητα Εξαπλατάνου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1681</v>
      </c>
      <c r="B583" s="9" t="s">
        <v>1682</v>
      </c>
      <c r="C583" s="10">
        <v>78</v>
      </c>
      <c r="D583" t="str" cm="1">
        <f t="array" aca="1" ref="D583" ca="1">IF(Background=44,A583,D582)</f>
        <v>Περιφερειακή Ενότητα Πέλλας</v>
      </c>
      <c r="E583" t="str" cm="1">
        <f t="array" aca="1" ref="E583" ca="1">IF(Bold,A583,E582)</f>
        <v>--- Δημοτική Ενότητα Εξαπλατάνου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27192</v>
      </c>
      <c r="B584" s="9" t="s">
        <v>27193</v>
      </c>
      <c r="C584" s="10">
        <v>306</v>
      </c>
      <c r="D584" t="str" cm="1">
        <f t="array" aca="1" ref="D584" ca="1">IF(Background=44,A584,D583)</f>
        <v>Περιφερειακή Ενότητα Πέλλας</v>
      </c>
      <c r="E584" t="str" cm="1">
        <f t="array" aca="1" ref="E584" ca="1">IF(Bold,A584,E583)</f>
        <v>--- Δημοτική Ενότητα Εξαπλατάνου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27194</v>
      </c>
      <c r="B585" s="9" t="s">
        <v>27195</v>
      </c>
      <c r="C585" s="10">
        <v>337</v>
      </c>
      <c r="D585" t="str" cm="1">
        <f t="array" aca="1" ref="D585" ca="1">IF(Background=44,A585,D584)</f>
        <v>Περιφερειακή Ενότητα Πέλλας</v>
      </c>
      <c r="E585" t="str" cm="1">
        <f t="array" aca="1" ref="E585" ca="1">IF(Bold,A585,E584)</f>
        <v>--- Δημοτική Ενότητα Εξαπλατάνου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1977</v>
      </c>
      <c r="B586" s="9" t="s">
        <v>1978</v>
      </c>
      <c r="C586" s="10">
        <v>90</v>
      </c>
      <c r="D586" t="str" cm="1">
        <f t="array" aca="1" ref="D586" ca="1">IF(Background=44,A586,D585)</f>
        <v>Περιφερειακή Ενότητα Πέλλας</v>
      </c>
      <c r="E586" t="str" cm="1">
        <f t="array" aca="1" ref="E586" ca="1">IF(Bold,A586,E585)</f>
        <v>--- Δημοτική Ενότητα Εξαπλατάνου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15444</v>
      </c>
      <c r="B587" s="9" t="s">
        <v>15445</v>
      </c>
      <c r="C587" s="10">
        <v>444</v>
      </c>
      <c r="D587" t="str" cm="1">
        <f t="array" aca="1" ref="D587" ca="1">IF(Background=44,A587,D586)</f>
        <v>Περιφερειακή Ενότητα Πέλλας</v>
      </c>
      <c r="E587" t="str" cm="1">
        <f t="array" aca="1" ref="E587" ca="1">IF(Bold,A587,E586)</f>
        <v>--- Δημοτική Ενότητα Εξαπλατάνου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27196</v>
      </c>
      <c r="B588" s="9" t="s">
        <v>27197</v>
      </c>
      <c r="C588" s="10">
        <v>541</v>
      </c>
      <c r="D588" t="str" cm="1">
        <f t="array" aca="1" ref="D588" ca="1">IF(Background=44,A588,D587)</f>
        <v>Περιφερειακή Ενότητα Πέλλας</v>
      </c>
      <c r="E588" t="str" cm="1">
        <f t="array" aca="1" ref="E588" ca="1">IF(Bold,A588,E587)</f>
        <v>--- Δημοτική Ενότητα Εξαπλατάνου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27198</v>
      </c>
      <c r="B589" s="9" t="s">
        <v>27199</v>
      </c>
      <c r="C589" s="10">
        <v>451</v>
      </c>
      <c r="D589" t="str" cm="1">
        <f t="array" aca="1" ref="D589" ca="1">IF(Background=44,A589,D588)</f>
        <v>Περιφερειακή Ενότητα Πέλλας</v>
      </c>
      <c r="E589" t="str" cm="1">
        <f t="array" aca="1" ref="E589" ca="1">IF(Bold,A589,E588)</f>
        <v>--- Δημοτική Ενότητα Εξαπλατάνου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27200</v>
      </c>
      <c r="B590" s="9" t="s">
        <v>27201</v>
      </c>
      <c r="C590" s="10">
        <v>275</v>
      </c>
      <c r="D590" t="str" cm="1">
        <f t="array" aca="1" ref="D590" ca="1">IF(Background=44,A590,D589)</f>
        <v>Περιφερειακή Ενότητα Πέλλας</v>
      </c>
      <c r="E590" t="str" cm="1">
        <f t="array" aca="1" ref="E590" ca="1">IF(Bold,A590,E589)</f>
        <v>--- Δημοτική Ενότητα Εξαπλατάνου</v>
      </c>
      <c r="F590" t="str" cm="1">
        <f t="array" aca="1" ref="F590" ca="1">IF(Background_test=44,"True",IF(Bold_test,"True",""))</f>
        <v/>
      </c>
    </row>
    <row r="591" spans="1:6" x14ac:dyDescent="0.25">
      <c r="A591" s="5" t="s">
        <v>27202</v>
      </c>
      <c r="B591" s="5" t="s">
        <v>27203</v>
      </c>
      <c r="C591" s="6">
        <v>28816</v>
      </c>
      <c r="D591" t="str" cm="1">
        <f t="array" aca="1" ref="D591" ca="1">IF(Background=44,A591,D590)</f>
        <v>Περιφερειακή Ενότητα Πέλλας</v>
      </c>
      <c r="E591" t="str" cm="1">
        <f t="array" aca="1" ref="E591" ca="1">IF(Bold,A591,E590)</f>
        <v>--------- Δήμος Έδεσσας</v>
      </c>
      <c r="F591" t="str" cm="1">
        <f t="array" aca="1" ref="F591" ca="1">IF(Background_test=44,"True",IF(Bold_test,"True",""))</f>
        <v>True</v>
      </c>
    </row>
    <row r="592" spans="1:6" x14ac:dyDescent="0.25">
      <c r="A592" s="7" t="s">
        <v>27204</v>
      </c>
      <c r="B592" s="7" t="s">
        <v>27205</v>
      </c>
      <c r="C592" s="8">
        <v>3597</v>
      </c>
      <c r="D592" t="str" cm="1">
        <f t="array" aca="1" ref="D592" ca="1">IF(Background=44,A592,D591)</f>
        <v>Περιφερειακή Ενότητα Πέλλας</v>
      </c>
      <c r="E592" t="str" cm="1">
        <f t="array" aca="1" ref="E592" ca="1">IF(Bold,A592,E591)</f>
        <v>--- Δημοτική Ενότητα Βεγορίτιδας</v>
      </c>
      <c r="F592" t="str" cm="1">
        <f t="array" aca="1" ref="F592" ca="1">IF(Background_test=44,"True",IF(Bold_test,"True",""))</f>
        <v>True</v>
      </c>
    </row>
    <row r="593" spans="1:6" x14ac:dyDescent="0.25">
      <c r="A593" s="9" t="s">
        <v>400</v>
      </c>
      <c r="B593" s="9" t="s">
        <v>401</v>
      </c>
      <c r="C593" s="10">
        <v>65</v>
      </c>
      <c r="D593" t="str" cm="1">
        <f t="array" aca="1" ref="D593" ca="1">IF(Background=44,A593,D592)</f>
        <v>Περιφερειακή Ενότητα Πέλλας</v>
      </c>
      <c r="E593" t="str" cm="1">
        <f t="array" aca="1" ref="E593" ca="1">IF(Bold,A593,E592)</f>
        <v>--- Δημοτική Ενότητα Βεγορίτιδας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2589</v>
      </c>
      <c r="B594" s="9" t="s">
        <v>2590</v>
      </c>
      <c r="C594" s="10">
        <v>18</v>
      </c>
      <c r="D594" t="str" cm="1">
        <f t="array" aca="1" ref="D594" ca="1">IF(Background=44,A594,D593)</f>
        <v>Περιφερειακή Ενότητα Πέλλας</v>
      </c>
      <c r="E594" t="str" cm="1">
        <f t="array" aca="1" ref="E594" ca="1">IF(Bold,A594,E593)</f>
        <v>--- Δημοτική Ενότητα Βεγορίτιδας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27206</v>
      </c>
      <c r="B595" s="9" t="s">
        <v>27207</v>
      </c>
      <c r="C595" s="10">
        <v>10</v>
      </c>
      <c r="D595" t="str" cm="1">
        <f t="array" aca="1" ref="D595" ca="1">IF(Background=44,A595,D594)</f>
        <v>Περιφερειακή Ενότητα Πέλλας</v>
      </c>
      <c r="E595" t="str" cm="1">
        <f t="array" aca="1" ref="E595" ca="1">IF(Bold,A595,E594)</f>
        <v>--- Δημοτική Ενότητα Βεγορίτιδας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27208</v>
      </c>
      <c r="B596" s="9" t="s">
        <v>27209</v>
      </c>
      <c r="C596" s="10">
        <v>1401</v>
      </c>
      <c r="D596" t="str" cm="1">
        <f t="array" aca="1" ref="D596" ca="1">IF(Background=44,A596,D595)</f>
        <v>Περιφερειακή Ενότητα Πέλλας</v>
      </c>
      <c r="E596" t="str" cm="1">
        <f t="array" aca="1" ref="E596" ca="1">IF(Bold,A596,E595)</f>
        <v>--- Δημοτική Ενότητα Βεγορίτιδας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100</v>
      </c>
      <c r="B597" s="9" t="s">
        <v>101</v>
      </c>
      <c r="C597" s="10">
        <v>33</v>
      </c>
      <c r="D597" t="str" cm="1">
        <f t="array" aca="1" ref="D597" ca="1">IF(Background=44,A597,D596)</f>
        <v>Περιφερειακή Ενότητα Πέλλας</v>
      </c>
      <c r="E597" t="str" cm="1">
        <f t="array" aca="1" ref="E597" ca="1">IF(Bold,A597,E596)</f>
        <v>--- Δημοτική Ενότητα Βεγορίτιδας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27210</v>
      </c>
      <c r="B598" s="9" t="s">
        <v>27211</v>
      </c>
      <c r="C598" s="10">
        <v>300</v>
      </c>
      <c r="D598" t="str" cm="1">
        <f t="array" aca="1" ref="D598" ca="1">IF(Background=44,A598,D597)</f>
        <v>Περιφερειακή Ενότητα Πέλλας</v>
      </c>
      <c r="E598" t="str" cm="1">
        <f t="array" aca="1" ref="E598" ca="1">IF(Bold,A598,E597)</f>
        <v>--- Δημοτική Ενότητα Βεγορίτιδας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27212</v>
      </c>
      <c r="B599" s="9" t="s">
        <v>27213</v>
      </c>
      <c r="C599" s="10">
        <v>178</v>
      </c>
      <c r="D599" t="str" cm="1">
        <f t="array" aca="1" ref="D599" ca="1">IF(Background=44,A599,D598)</f>
        <v>Περιφερειακή Ενότητα Πέλλας</v>
      </c>
      <c r="E599" t="str" cm="1">
        <f t="array" aca="1" ref="E599" ca="1">IF(Bold,A599,E598)</f>
        <v>--- Δημοτική Ενότητα Βεγορίτιδας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27214</v>
      </c>
      <c r="B600" s="9" t="s">
        <v>27215</v>
      </c>
      <c r="C600" s="10">
        <v>90</v>
      </c>
      <c r="D600" t="str" cm="1">
        <f t="array" aca="1" ref="D600" ca="1">IF(Background=44,A600,D599)</f>
        <v>Περιφερειακή Ενότητα Πέλλας</v>
      </c>
      <c r="E600" t="str" cm="1">
        <f t="array" aca="1" ref="E600" ca="1">IF(Bold,A600,E599)</f>
        <v>--- Δημοτική Ενότητα Βεγορίτιδας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27216</v>
      </c>
      <c r="B601" s="9" t="s">
        <v>27217</v>
      </c>
      <c r="C601" s="10">
        <v>447</v>
      </c>
      <c r="D601" t="str" cm="1">
        <f t="array" aca="1" ref="D601" ca="1">IF(Background=44,A601,D600)</f>
        <v>Περιφερειακή Ενότητα Πέλλας</v>
      </c>
      <c r="E601" t="str" cm="1">
        <f t="array" aca="1" ref="E601" ca="1">IF(Bold,A601,E600)</f>
        <v>--- Δημοτική Ενότητα Βεγορίτιδας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27218</v>
      </c>
      <c r="B602" s="9" t="s">
        <v>27219</v>
      </c>
      <c r="C602" s="10" t="s">
        <v>405</v>
      </c>
      <c r="D602" t="str" cm="1">
        <f t="array" aca="1" ref="D602" ca="1">IF(Background=44,A602,D601)</f>
        <v>Περιφερειακή Ενότητα Πέλλας</v>
      </c>
      <c r="E602" t="str" cm="1">
        <f t="array" aca="1" ref="E602" ca="1">IF(Bold,A602,E601)</f>
        <v>--- Δημοτική Ενότητα Βεγορίτιδας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3549</v>
      </c>
      <c r="B603" s="9" t="s">
        <v>3550</v>
      </c>
      <c r="C603" s="10">
        <v>678</v>
      </c>
      <c r="D603" t="str" cm="1">
        <f t="array" aca="1" ref="D603" ca="1">IF(Background=44,A603,D602)</f>
        <v>Περιφερειακή Ενότητα Πέλλας</v>
      </c>
      <c r="E603" t="str" cm="1">
        <f t="array" aca="1" ref="E603" ca="1">IF(Bold,A603,E602)</f>
        <v>--- Δημοτική Ενότητα Βεγορίτιδας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26521</v>
      </c>
      <c r="B604" s="9" t="s">
        <v>26522</v>
      </c>
      <c r="C604" s="10">
        <v>377</v>
      </c>
      <c r="D604" t="str" cm="1">
        <f t="array" aca="1" ref="D604" ca="1">IF(Background=44,A604,D603)</f>
        <v>Περιφερειακή Ενότητα Πέλλας</v>
      </c>
      <c r="E604" t="str" cm="1">
        <f t="array" aca="1" ref="E604" ca="1">IF(Bold,A604,E603)</f>
        <v>--- Δημοτική Ενότητα Βεγορίτιδας</v>
      </c>
      <c r="F604" t="str" cm="1">
        <f t="array" aca="1" ref="F604" ca="1">IF(Background_test=44,"True",IF(Bold_test,"True",""))</f>
        <v/>
      </c>
    </row>
    <row r="605" spans="1:6" x14ac:dyDescent="0.25">
      <c r="A605" s="7" t="s">
        <v>27220</v>
      </c>
      <c r="B605" s="7" t="s">
        <v>27221</v>
      </c>
      <c r="C605" s="8">
        <v>25219</v>
      </c>
      <c r="D605" t="str" cm="1">
        <f t="array" aca="1" ref="D605" ca="1">IF(Background=44,A605,D604)</f>
        <v>Περιφερειακή Ενότητα Πέλλας</v>
      </c>
      <c r="E605" t="str" cm="1">
        <f t="array" aca="1" ref="E605" ca="1">IF(Bold,A605,E604)</f>
        <v>--- Δημοτική Ενότητα Έδεσσας</v>
      </c>
      <c r="F605" t="str" cm="1">
        <f t="array" aca="1" ref="F605" ca="1">IF(Background_test=44,"True",IF(Bold_test,"True",""))</f>
        <v>True</v>
      </c>
    </row>
    <row r="606" spans="1:6" x14ac:dyDescent="0.25">
      <c r="A606" s="9" t="s">
        <v>23306</v>
      </c>
      <c r="B606" s="9" t="s">
        <v>23307</v>
      </c>
      <c r="C606" s="10">
        <v>261</v>
      </c>
      <c r="D606" t="str" cm="1">
        <f t="array" aca="1" ref="D606" ca="1">IF(Background=44,A606,D605)</f>
        <v>Περιφερειακή Ενότητα Πέλλας</v>
      </c>
      <c r="E606" t="str" cm="1">
        <f t="array" aca="1" ref="E606" ca="1">IF(Bold,A606,E605)</f>
        <v>--- Δημοτική Ενότητα Έδεσσας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27222</v>
      </c>
      <c r="B607" s="9" t="s">
        <v>27223</v>
      </c>
      <c r="C607" s="10">
        <v>787</v>
      </c>
      <c r="D607" t="str" cm="1">
        <f t="array" aca="1" ref="D607" ca="1">IF(Background=44,A607,D606)</f>
        <v>Περιφερειακή Ενότητα Πέλλας</v>
      </c>
      <c r="E607" t="str" cm="1">
        <f t="array" aca="1" ref="E607" ca="1">IF(Bold,A607,E606)</f>
        <v>--- Δημοτική Ενότητα Έδεσσας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27224</v>
      </c>
      <c r="B608" s="9" t="s">
        <v>27225</v>
      </c>
      <c r="C608" s="10">
        <v>449</v>
      </c>
      <c r="D608" t="str" cm="1">
        <f t="array" aca="1" ref="D608" ca="1">IF(Background=44,A608,D607)</f>
        <v>Περιφερειακή Ενότητα Πέλλας</v>
      </c>
      <c r="E608" t="str" cm="1">
        <f t="array" aca="1" ref="E608" ca="1">IF(Bold,A608,E607)</f>
        <v>--- Δημοτική Ενότητα Έδεσσας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27226</v>
      </c>
      <c r="B609" s="9" t="s">
        <v>27227</v>
      </c>
      <c r="C609" s="10">
        <v>18302</v>
      </c>
      <c r="D609" t="str" cm="1">
        <f t="array" aca="1" ref="D609" ca="1">IF(Background=44,A609,D608)</f>
        <v>Περιφερειακή Ενότητα Πέλλας</v>
      </c>
      <c r="E609" t="str" cm="1">
        <f t="array" aca="1" ref="E609" ca="1">IF(Bold,A609,E608)</f>
        <v>--- Δημοτική Ενότητα Έδεσσας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27228</v>
      </c>
      <c r="B610" s="9" t="s">
        <v>27229</v>
      </c>
      <c r="C610" s="10">
        <v>679</v>
      </c>
      <c r="D610" t="str" cm="1">
        <f t="array" aca="1" ref="D610" ca="1">IF(Background=44,A610,D609)</f>
        <v>Περιφερειακή Ενότητα Πέλλας</v>
      </c>
      <c r="E610" t="str" cm="1">
        <f t="array" aca="1" ref="E610" ca="1">IF(Bold,A610,E609)</f>
        <v>--- Δημοτική Ενότητα Έδεσσας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27230</v>
      </c>
      <c r="B611" s="9" t="s">
        <v>27231</v>
      </c>
      <c r="C611" s="10">
        <v>81</v>
      </c>
      <c r="D611" t="str" cm="1">
        <f t="array" aca="1" ref="D611" ca="1">IF(Background=44,A611,D610)</f>
        <v>Περιφερειακή Ενότητα Πέλλας</v>
      </c>
      <c r="E611" t="str" cm="1">
        <f t="array" aca="1" ref="E611" ca="1">IF(Bold,A611,E610)</f>
        <v>--- Δημοτική Ενότητα Έδεσσας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238</v>
      </c>
      <c r="B612" s="9" t="s">
        <v>239</v>
      </c>
      <c r="C612" s="10">
        <v>382</v>
      </c>
      <c r="D612" t="str" cm="1">
        <f t="array" aca="1" ref="D612" ca="1">IF(Background=44,A612,D611)</f>
        <v>Περιφερειακή Ενότητα Πέλλας</v>
      </c>
      <c r="E612" t="str" cm="1">
        <f t="array" aca="1" ref="E612" ca="1">IF(Bold,A612,E611)</f>
        <v>--- Δημοτική Ενότητα Έδεσσας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6436</v>
      </c>
      <c r="B613" s="9" t="s">
        <v>6437</v>
      </c>
      <c r="C613" s="10">
        <v>470</v>
      </c>
      <c r="D613" t="str" cm="1">
        <f t="array" aca="1" ref="D613" ca="1">IF(Background=44,A613,D612)</f>
        <v>Περιφερειακή Ενότητα Πέλλας</v>
      </c>
      <c r="E613" t="str" cm="1">
        <f t="array" aca="1" ref="E613" ca="1">IF(Bold,A613,E612)</f>
        <v>--- Δημοτική Ενότητα Έδεσσας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27232</v>
      </c>
      <c r="B614" s="9" t="s">
        <v>27233</v>
      </c>
      <c r="C614" s="10">
        <v>65</v>
      </c>
      <c r="D614" t="str" cm="1">
        <f t="array" aca="1" ref="D614" ca="1">IF(Background=44,A614,D613)</f>
        <v>Περιφερειακή Ενότητα Πέλλας</v>
      </c>
      <c r="E614" t="str" cm="1">
        <f t="array" aca="1" ref="E614" ca="1">IF(Bold,A614,E613)</f>
        <v>--- Δημοτική Ενότητα Έδεσσας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27234</v>
      </c>
      <c r="B615" s="9" t="s">
        <v>27235</v>
      </c>
      <c r="C615" s="10">
        <v>156</v>
      </c>
      <c r="D615" t="str" cm="1">
        <f t="array" aca="1" ref="D615" ca="1">IF(Background=44,A615,D614)</f>
        <v>Περιφερειακή Ενότητα Πέλλας</v>
      </c>
      <c r="E615" t="str" cm="1">
        <f t="array" aca="1" ref="E615" ca="1">IF(Bold,A615,E614)</f>
        <v>--- Δημοτική Ενότητα Έδεσσας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26515</v>
      </c>
      <c r="B616" s="9" t="s">
        <v>26516</v>
      </c>
      <c r="C616" s="10">
        <v>767</v>
      </c>
      <c r="D616" t="str" cm="1">
        <f t="array" aca="1" ref="D616" ca="1">IF(Background=44,A616,D615)</f>
        <v>Περιφερειακή Ενότητα Πέλλας</v>
      </c>
      <c r="E616" t="str" cm="1">
        <f t="array" aca="1" ref="E616" ca="1">IF(Bold,A616,E615)</f>
        <v>--- Δημοτική Ενότητα Έδεσσας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10962</v>
      </c>
      <c r="B617" s="9" t="s">
        <v>10963</v>
      </c>
      <c r="C617" s="10">
        <v>375</v>
      </c>
      <c r="D617" t="str" cm="1">
        <f t="array" aca="1" ref="D617" ca="1">IF(Background=44,A617,D616)</f>
        <v>Περιφερειακή Ενότητα Πέλλας</v>
      </c>
      <c r="E617" t="str" cm="1">
        <f t="array" aca="1" ref="E617" ca="1">IF(Bold,A617,E616)</f>
        <v>--- Δημοτική Ενότητα Έδεσσας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27236</v>
      </c>
      <c r="B618" s="9" t="s">
        <v>27237</v>
      </c>
      <c r="C618" s="10" t="s">
        <v>405</v>
      </c>
      <c r="D618" t="str" cm="1">
        <f t="array" aca="1" ref="D618" ca="1">IF(Background=44,A618,D617)</f>
        <v>Περιφερειακή Ενότητα Πέλλας</v>
      </c>
      <c r="E618" t="str" cm="1">
        <f t="array" aca="1" ref="E618" ca="1">IF(Bold,A618,E617)</f>
        <v>--- Δημοτική Ενότητα Έδεσσας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27238</v>
      </c>
      <c r="B619" s="9" t="s">
        <v>18793</v>
      </c>
      <c r="C619" s="10">
        <v>399</v>
      </c>
      <c r="D619" t="str" cm="1">
        <f t="array" aca="1" ref="D619" ca="1">IF(Background=44,A619,D618)</f>
        <v>Περιφερειακή Ενότητα Πέλλας</v>
      </c>
      <c r="E619" t="str" cm="1">
        <f t="array" aca="1" ref="E619" ca="1">IF(Bold,A619,E618)</f>
        <v>--- Δημοτική Ενότητα Έδεσσας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2617</v>
      </c>
      <c r="B620" s="9" t="s">
        <v>2618</v>
      </c>
      <c r="C620" s="10">
        <v>48</v>
      </c>
      <c r="D620" t="str" cm="1">
        <f t="array" aca="1" ref="D620" ca="1">IF(Background=44,A620,D619)</f>
        <v>Περιφερειακή Ενότητα Πέλλας</v>
      </c>
      <c r="E620" t="str" cm="1">
        <f t="array" aca="1" ref="E620" ca="1">IF(Bold,A620,E619)</f>
        <v>--- Δημοτική Ενότητα Έδεσσας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27239</v>
      </c>
      <c r="B621" s="9" t="s">
        <v>27240</v>
      </c>
      <c r="C621" s="10">
        <v>1130</v>
      </c>
      <c r="D621" t="str" cm="1">
        <f t="array" aca="1" ref="D621" ca="1">IF(Background=44,A621,D620)</f>
        <v>Περιφερειακή Ενότητα Πέλλας</v>
      </c>
      <c r="E621" t="str" cm="1">
        <f t="array" aca="1" ref="E621" ca="1">IF(Bold,A621,E620)</f>
        <v>--- Δημοτική Ενότητα Έδεσσας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27241</v>
      </c>
      <c r="B622" s="9" t="s">
        <v>27242</v>
      </c>
      <c r="C622" s="10">
        <v>84</v>
      </c>
      <c r="D622" t="str" cm="1">
        <f t="array" aca="1" ref="D622" ca="1">IF(Background=44,A622,D621)</f>
        <v>Περιφερειακή Ενότητα Πέλλας</v>
      </c>
      <c r="E622" t="str" cm="1">
        <f t="array" aca="1" ref="E622" ca="1">IF(Bold,A622,E621)</f>
        <v>--- Δημοτική Ενότητα Έδεσσας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14707</v>
      </c>
      <c r="B623" s="9" t="s">
        <v>14708</v>
      </c>
      <c r="C623" s="10">
        <v>205</v>
      </c>
      <c r="D623" t="str" cm="1">
        <f t="array" aca="1" ref="D623" ca="1">IF(Background=44,A623,D622)</f>
        <v>Περιφερειακή Ενότητα Πέλλας</v>
      </c>
      <c r="E623" t="str" cm="1">
        <f t="array" aca="1" ref="E623" ca="1">IF(Bold,A623,E622)</f>
        <v>--- Δημοτική Ενότητα Έδεσσας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27243</v>
      </c>
      <c r="B624" s="9" t="s">
        <v>27244</v>
      </c>
      <c r="C624" s="10">
        <v>579</v>
      </c>
      <c r="D624" t="str" cm="1">
        <f t="array" aca="1" ref="D624" ca="1">IF(Background=44,A624,D623)</f>
        <v>Περιφερειακή Ενότητα Πέλλας</v>
      </c>
      <c r="E624" t="str" cm="1">
        <f t="array" aca="1" ref="E624" ca="1">IF(Bold,A624,E623)</f>
        <v>--- Δημοτική Ενότητα Έδεσσας</v>
      </c>
      <c r="F624" t="str" cm="1">
        <f t="array" aca="1" ref="F624" ca="1">IF(Background_test=44,"True",IF(Bold_test,"True",""))</f>
        <v/>
      </c>
    </row>
    <row r="625" spans="1:6" x14ac:dyDescent="0.25">
      <c r="A625" s="5" t="s">
        <v>27245</v>
      </c>
      <c r="B625" s="5" t="s">
        <v>27246</v>
      </c>
      <c r="C625" s="6">
        <v>62887</v>
      </c>
      <c r="D625" t="str" cm="1">
        <f t="array" aca="1" ref="D625" ca="1">IF(Background=44,A625,D624)</f>
        <v>Περιφερειακή Ενότητα Πέλλας</v>
      </c>
      <c r="E625" t="str" cm="1">
        <f t="array" aca="1" ref="E625" ca="1">IF(Bold,A625,E624)</f>
        <v>--------- Δήμος Πέλλας</v>
      </c>
      <c r="F625" t="str" cm="1">
        <f t="array" aca="1" ref="F625" ca="1">IF(Background_test=44,"True",IF(Bold_test,"True",""))</f>
        <v>True</v>
      </c>
    </row>
    <row r="626" spans="1:6" x14ac:dyDescent="0.25">
      <c r="A626" s="7" t="s">
        <v>27247</v>
      </c>
      <c r="B626" s="7" t="s">
        <v>27248</v>
      </c>
      <c r="C626" s="8">
        <v>34062</v>
      </c>
      <c r="D626" t="str" cm="1">
        <f t="array" aca="1" ref="D626" ca="1">IF(Background=44,A626,D625)</f>
        <v>Περιφερειακή Ενότητα Πέλλας</v>
      </c>
      <c r="E626" t="str" cm="1">
        <f t="array" aca="1" ref="E626" ca="1">IF(Bold,A626,E625)</f>
        <v>--- Δημοτική Ενότητα Γιαννιτσών</v>
      </c>
      <c r="F626" t="str" cm="1">
        <f t="array" aca="1" ref="F626" ca="1">IF(Background_test=44,"True",IF(Bold_test,"True",""))</f>
        <v>True</v>
      </c>
    </row>
    <row r="627" spans="1:6" x14ac:dyDescent="0.25">
      <c r="A627" s="9" t="s">
        <v>27249</v>
      </c>
      <c r="B627" s="9" t="s">
        <v>27250</v>
      </c>
      <c r="C627" s="10">
        <v>1159</v>
      </c>
      <c r="D627" t="str" cm="1">
        <f t="array" aca="1" ref="D627" ca="1">IF(Background=44,A627,D626)</f>
        <v>Περιφερειακή Ενότητα Πέλλας</v>
      </c>
      <c r="E627" t="str" cm="1">
        <f t="array" aca="1" ref="E627" ca="1">IF(Bold,A627,E626)</f>
        <v>--- Δημοτική Ενότητα Γιαννιτσών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14374</v>
      </c>
      <c r="B628" s="9" t="s">
        <v>14375</v>
      </c>
      <c r="C628" s="10">
        <v>214</v>
      </c>
      <c r="D628" t="str" cm="1">
        <f t="array" aca="1" ref="D628" ca="1">IF(Background=44,A628,D627)</f>
        <v>Περιφερειακή Ενότητα Πέλλας</v>
      </c>
      <c r="E628" t="str" cm="1">
        <f t="array" aca="1" ref="E628" ca="1">IF(Bold,A628,E627)</f>
        <v>--- Δημοτική Ενότητα Γιαννιτσών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27251</v>
      </c>
      <c r="B629" s="9" t="s">
        <v>27252</v>
      </c>
      <c r="C629" s="10">
        <v>4</v>
      </c>
      <c r="D629" t="str" cm="1">
        <f t="array" aca="1" ref="D629" ca="1">IF(Background=44,A629,D628)</f>
        <v>Περιφερειακή Ενότητα Πέλλας</v>
      </c>
      <c r="E629" t="str" cm="1">
        <f t="array" aca="1" ref="E629" ca="1">IF(Bold,A629,E628)</f>
        <v>--- Δημοτική Ενότητα Γιαννιτσών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27253</v>
      </c>
      <c r="B630" s="9" t="s">
        <v>27254</v>
      </c>
      <c r="C630" s="10">
        <v>29647</v>
      </c>
      <c r="D630" t="str" cm="1">
        <f t="array" aca="1" ref="D630" ca="1">IF(Background=44,A630,D629)</f>
        <v>Περιφερειακή Ενότητα Πέλλας</v>
      </c>
      <c r="E630" t="str" cm="1">
        <f t="array" aca="1" ref="E630" ca="1">IF(Bold,A630,E629)</f>
        <v>--- Δημοτική Ενότητα Γιαννιτσών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27255</v>
      </c>
      <c r="B631" s="9" t="s">
        <v>27256</v>
      </c>
      <c r="C631" s="10">
        <v>395</v>
      </c>
      <c r="D631" t="str" cm="1">
        <f t="array" aca="1" ref="D631" ca="1">IF(Background=44,A631,D630)</f>
        <v>Περιφερειακή Ενότητα Πέλλας</v>
      </c>
      <c r="E631" t="str" cm="1">
        <f t="array" aca="1" ref="E631" ca="1">IF(Bold,A631,E630)</f>
        <v>--- Δημοτική Ενότητα Γιαννιτσών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3367</v>
      </c>
      <c r="B632" s="9" t="s">
        <v>3368</v>
      </c>
      <c r="C632" s="10">
        <v>182</v>
      </c>
      <c r="D632" t="str" cm="1">
        <f t="array" aca="1" ref="D632" ca="1">IF(Background=44,A632,D631)</f>
        <v>Περιφερειακή Ενότητα Πέλλας</v>
      </c>
      <c r="E632" t="str" cm="1">
        <f t="array" aca="1" ref="E632" ca="1">IF(Bold,A632,E631)</f>
        <v>--- Δημοτική Ενότητα Γιαννιτσών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684</v>
      </c>
      <c r="B633" s="9" t="s">
        <v>685</v>
      </c>
      <c r="C633" s="10">
        <v>187</v>
      </c>
      <c r="D633" t="str" cm="1">
        <f t="array" aca="1" ref="D633" ca="1">IF(Background=44,A633,D632)</f>
        <v>Περιφερειακή Ενότητα Πέλλας</v>
      </c>
      <c r="E633" t="str" cm="1">
        <f t="array" aca="1" ref="E633" ca="1">IF(Bold,A633,E632)</f>
        <v>--- Δημοτική Ενότητα Γιαννιτσών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12785</v>
      </c>
      <c r="B634" s="9" t="s">
        <v>12786</v>
      </c>
      <c r="C634" s="10">
        <v>1088</v>
      </c>
      <c r="D634" t="str" cm="1">
        <f t="array" aca="1" ref="D634" ca="1">IF(Background=44,A634,D633)</f>
        <v>Περιφερειακή Ενότητα Πέλλας</v>
      </c>
      <c r="E634" t="str" cm="1">
        <f t="array" aca="1" ref="E634" ca="1">IF(Bold,A634,E633)</f>
        <v>--- Δημοτική Ενότητα Γιαννιτσών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26947</v>
      </c>
      <c r="B635" s="9" t="s">
        <v>26948</v>
      </c>
      <c r="C635" s="10">
        <v>341</v>
      </c>
      <c r="D635" t="str" cm="1">
        <f t="array" aca="1" ref="D635" ca="1">IF(Background=44,A635,D634)</f>
        <v>Περιφερειακή Ενότητα Πέλλας</v>
      </c>
      <c r="E635" t="str" cm="1">
        <f t="array" aca="1" ref="E635" ca="1">IF(Bold,A635,E634)</f>
        <v>--- Δημοτική Ενότητα Γιαννιτσών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27257</v>
      </c>
      <c r="B636" s="9" t="s">
        <v>27258</v>
      </c>
      <c r="C636" s="10">
        <v>845</v>
      </c>
      <c r="D636" t="str" cm="1">
        <f t="array" aca="1" ref="D636" ca="1">IF(Background=44,A636,D635)</f>
        <v>Περιφερειακή Ενότητα Πέλλας</v>
      </c>
      <c r="E636" t="str" cm="1">
        <f t="array" aca="1" ref="E636" ca="1">IF(Bold,A636,E635)</f>
        <v>--- Δημοτική Ενότητα Γιαννιτσών</v>
      </c>
      <c r="F636" t="str" cm="1">
        <f t="array" aca="1" ref="F636" ca="1">IF(Background_test=44,"True",IF(Bold_test,"True",""))</f>
        <v/>
      </c>
    </row>
    <row r="637" spans="1:6" x14ac:dyDescent="0.25">
      <c r="A637" s="7" t="s">
        <v>27259</v>
      </c>
      <c r="B637" s="7" t="s">
        <v>27260</v>
      </c>
      <c r="C637" s="8">
        <v>8612</v>
      </c>
      <c r="D637" t="str" cm="1">
        <f t="array" aca="1" ref="D637" ca="1">IF(Background=44,A637,D636)</f>
        <v>Περιφερειακή Ενότητα Πέλλας</v>
      </c>
      <c r="E637" t="str" cm="1">
        <f t="array" aca="1" ref="E637" ca="1">IF(Bold,A637,E636)</f>
        <v>--- Δημοτική Ενότητα Κρύας Βρύσης</v>
      </c>
      <c r="F637" t="str" cm="1">
        <f t="array" aca="1" ref="F637" ca="1">IF(Background_test=44,"True",IF(Bold_test,"True",""))</f>
        <v>True</v>
      </c>
    </row>
    <row r="638" spans="1:6" x14ac:dyDescent="0.25">
      <c r="A638" s="9" t="s">
        <v>5817</v>
      </c>
      <c r="B638" s="9" t="s">
        <v>5818</v>
      </c>
      <c r="C638" s="10">
        <v>1010</v>
      </c>
      <c r="D638" t="str" cm="1">
        <f t="array" aca="1" ref="D638" ca="1">IF(Background=44,A638,D637)</f>
        <v>Περιφερειακή Ενότητα Πέλλας</v>
      </c>
      <c r="E638" t="str" cm="1">
        <f t="array" aca="1" ref="E638" ca="1">IF(Bold,A638,E637)</f>
        <v>--- Δημοτική Ενότητα Κρύας Βρύσης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27261</v>
      </c>
      <c r="B639" s="9" t="s">
        <v>27262</v>
      </c>
      <c r="C639" s="10">
        <v>1092</v>
      </c>
      <c r="D639" t="str" cm="1">
        <f t="array" aca="1" ref="D639" ca="1">IF(Background=44,A639,D638)</f>
        <v>Περιφερειακή Ενότητα Πέλλας</v>
      </c>
      <c r="E639" t="str" cm="1">
        <f t="array" aca="1" ref="E639" ca="1">IF(Bold,A639,E638)</f>
        <v>--- Δημοτική Ενότητα Κρύας Βρύσης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27263</v>
      </c>
      <c r="B640" s="9" t="s">
        <v>27264</v>
      </c>
      <c r="C640" s="10">
        <v>862</v>
      </c>
      <c r="D640" t="str" cm="1">
        <f t="array" aca="1" ref="D640" ca="1">IF(Background=44,A640,D639)</f>
        <v>Περιφερειακή Ενότητα Πέλλας</v>
      </c>
      <c r="E640" t="str" cm="1">
        <f t="array" aca="1" ref="E640" ca="1">IF(Bold,A640,E639)</f>
        <v>--- Δημοτική Ενότητα Κρύας Βρύσης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1925</v>
      </c>
      <c r="B641" s="9" t="s">
        <v>1926</v>
      </c>
      <c r="C641" s="10">
        <v>5160</v>
      </c>
      <c r="D641" t="str" cm="1">
        <f t="array" aca="1" ref="D641" ca="1">IF(Background=44,A641,D640)</f>
        <v>Περιφερειακή Ενότητα Πέλλας</v>
      </c>
      <c r="E641" t="str" cm="1">
        <f t="array" aca="1" ref="E641" ca="1">IF(Bold,A641,E640)</f>
        <v>--- Δημοτική Ενότητα Κρύας Βρύσης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9693</v>
      </c>
      <c r="B642" s="9" t="s">
        <v>9694</v>
      </c>
      <c r="C642" s="10">
        <v>488</v>
      </c>
      <c r="D642" t="str" cm="1">
        <f t="array" aca="1" ref="D642" ca="1">IF(Background=44,A642,D641)</f>
        <v>Περιφερειακή Ενότητα Πέλλας</v>
      </c>
      <c r="E642" t="str" cm="1">
        <f t="array" aca="1" ref="E642" ca="1">IF(Bold,A642,E641)</f>
        <v>--- Δημοτική Ενότητα Κρύας Βρύσης</v>
      </c>
      <c r="F642" t="str" cm="1">
        <f t="array" aca="1" ref="F642" ca="1">IF(Background_test=44,"True",IF(Bold_test,"True",""))</f>
        <v/>
      </c>
    </row>
    <row r="643" spans="1:6" x14ac:dyDescent="0.25">
      <c r="A643" s="7" t="s">
        <v>27265</v>
      </c>
      <c r="B643" s="7" t="s">
        <v>27266</v>
      </c>
      <c r="C643" s="8">
        <v>6452</v>
      </c>
      <c r="D643" t="str" cm="1">
        <f t="array" aca="1" ref="D643" ca="1">IF(Background=44,A643,D642)</f>
        <v>Περιφερειακή Ενότητα Πέλλας</v>
      </c>
      <c r="E643" t="str" cm="1">
        <f t="array" aca="1" ref="E643" ca="1">IF(Bold,A643,E642)</f>
        <v>--- Δημοτική Ενότητα Κύρρου</v>
      </c>
      <c r="F643" t="str" cm="1">
        <f t="array" aca="1" ref="F643" ca="1">IF(Background_test=44,"True",IF(Bold_test,"True",""))</f>
        <v>True</v>
      </c>
    </row>
    <row r="644" spans="1:6" x14ac:dyDescent="0.25">
      <c r="A644" s="9" t="s">
        <v>23553</v>
      </c>
      <c r="B644" s="9" t="s">
        <v>23554</v>
      </c>
      <c r="C644" s="10">
        <v>1186</v>
      </c>
      <c r="D644" t="str" cm="1">
        <f t="array" aca="1" ref="D644" ca="1">IF(Background=44,A644,D643)</f>
        <v>Περιφερειακή Ενότητα Πέλλας</v>
      </c>
      <c r="E644" t="str" cm="1">
        <f t="array" aca="1" ref="E644" ca="1">IF(Bold,A644,E643)</f>
        <v>--- Δημοτική Ενότητα Κύρρου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27267</v>
      </c>
      <c r="B645" s="9" t="s">
        <v>27268</v>
      </c>
      <c r="C645" s="10">
        <v>1408</v>
      </c>
      <c r="D645" t="str" cm="1">
        <f t="array" aca="1" ref="D645" ca="1">IF(Background=44,A645,D644)</f>
        <v>Περιφερειακή Ενότητα Πέλλας</v>
      </c>
      <c r="E645" t="str" cm="1">
        <f t="array" aca="1" ref="E645" ca="1">IF(Bold,A645,E644)</f>
        <v>--- Δημοτική Ενότητα Κύρρου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3541</v>
      </c>
      <c r="B646" s="9" t="s">
        <v>3542</v>
      </c>
      <c r="C646" s="10">
        <v>404</v>
      </c>
      <c r="D646" t="str" cm="1">
        <f t="array" aca="1" ref="D646" ca="1">IF(Background=44,A646,D645)</f>
        <v>Περιφερειακή Ενότητα Πέλλας</v>
      </c>
      <c r="E646" t="str" cm="1">
        <f t="array" aca="1" ref="E646" ca="1">IF(Bold,A646,E645)</f>
        <v>--- Δημοτική Ενότητα Κύρρου</v>
      </c>
      <c r="F646" t="str" cm="1">
        <f t="array" aca="1" ref="F646" ca="1">IF(Background_test=44,"True",IF(Bold_test,"True",""))</f>
        <v/>
      </c>
    </row>
    <row r="647" spans="1:6" x14ac:dyDescent="0.25">
      <c r="A647" s="9" t="s">
        <v>27269</v>
      </c>
      <c r="B647" s="9" t="s">
        <v>27270</v>
      </c>
      <c r="C647" s="10">
        <v>8</v>
      </c>
      <c r="D647" t="str" cm="1">
        <f t="array" aca="1" ref="D647" ca="1">IF(Background=44,A647,D646)</f>
        <v>Περιφερειακή Ενότητα Πέλλας</v>
      </c>
      <c r="E647" t="str" cm="1">
        <f t="array" aca="1" ref="E647" ca="1">IF(Bold,A647,E646)</f>
        <v>--- Δημοτική Ενότητα Κύρρου</v>
      </c>
      <c r="F647" t="str" cm="1">
        <f t="array" aca="1" ref="F647" ca="1">IF(Background_test=44,"True",IF(Bold_test,"True",""))</f>
        <v/>
      </c>
    </row>
    <row r="648" spans="1:6" x14ac:dyDescent="0.25">
      <c r="A648" s="9" t="s">
        <v>8018</v>
      </c>
      <c r="B648" s="9" t="s">
        <v>8019</v>
      </c>
      <c r="C648" s="10">
        <v>369</v>
      </c>
      <c r="D648" t="str" cm="1">
        <f t="array" aca="1" ref="D648" ca="1">IF(Background=44,A648,D647)</f>
        <v>Περιφερειακή Ενότητα Πέλλας</v>
      </c>
      <c r="E648" t="str" cm="1">
        <f t="array" aca="1" ref="E648" ca="1">IF(Bold,A648,E647)</f>
        <v>--- Δημοτική Ενότητα Κύρρου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27271</v>
      </c>
      <c r="B649" s="9" t="s">
        <v>27272</v>
      </c>
      <c r="C649" s="10">
        <v>1974</v>
      </c>
      <c r="D649" t="str" cm="1">
        <f t="array" aca="1" ref="D649" ca="1">IF(Background=44,A649,D648)</f>
        <v>Περιφερειακή Ενότητα Πέλλας</v>
      </c>
      <c r="E649" t="str" cm="1">
        <f t="array" aca="1" ref="E649" ca="1">IF(Bold,A649,E648)</f>
        <v>--- Δημοτική Ενότητα Κύρρου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27273</v>
      </c>
      <c r="B650" s="9" t="s">
        <v>27274</v>
      </c>
      <c r="C650" s="10">
        <v>716</v>
      </c>
      <c r="D650" t="str" cm="1">
        <f t="array" aca="1" ref="D650" ca="1">IF(Background=44,A650,D649)</f>
        <v>Περιφερειακή Ενότητα Πέλλας</v>
      </c>
      <c r="E650" t="str" cm="1">
        <f t="array" aca="1" ref="E650" ca="1">IF(Bold,A650,E649)</f>
        <v>--- Δημοτική Ενότητα Κύρρου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26561</v>
      </c>
      <c r="B651" s="9" t="s">
        <v>26562</v>
      </c>
      <c r="C651" s="10">
        <v>341</v>
      </c>
      <c r="D651" t="str" cm="1">
        <f t="array" aca="1" ref="D651" ca="1">IF(Background=44,A651,D650)</f>
        <v>Περιφερειακή Ενότητα Πέλλας</v>
      </c>
      <c r="E651" t="str" cm="1">
        <f t="array" aca="1" ref="E651" ca="1">IF(Bold,A651,E650)</f>
        <v>--- Δημοτική Ενότητα Κύρρου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27275</v>
      </c>
      <c r="B652" s="9" t="s">
        <v>27276</v>
      </c>
      <c r="C652" s="10">
        <v>46</v>
      </c>
      <c r="D652" t="str" cm="1">
        <f t="array" aca="1" ref="D652" ca="1">IF(Background=44,A652,D651)</f>
        <v>Περιφερειακή Ενότητα Πέλλας</v>
      </c>
      <c r="E652" t="str" cm="1">
        <f t="array" aca="1" ref="E652" ca="1">IF(Bold,A652,E651)</f>
        <v>--- Δημοτική Ενότητα Κύρρου</v>
      </c>
      <c r="F652" t="str" cm="1">
        <f t="array" aca="1" ref="F652" ca="1">IF(Background_test=44,"True",IF(Bold_test,"True",""))</f>
        <v/>
      </c>
    </row>
    <row r="653" spans="1:6" x14ac:dyDescent="0.25">
      <c r="A653" s="7" t="s">
        <v>27277</v>
      </c>
      <c r="B653" s="7" t="s">
        <v>27278</v>
      </c>
      <c r="C653" s="8">
        <v>6974</v>
      </c>
      <c r="D653" t="str" cm="1">
        <f t="array" aca="1" ref="D653" ca="1">IF(Background=44,A653,D652)</f>
        <v>Περιφερειακή Ενότητα Πέλλας</v>
      </c>
      <c r="E653" t="str" cm="1">
        <f t="array" aca="1" ref="E653" ca="1">IF(Bold,A653,E652)</f>
        <v>--- Δημοτική Ενότητα Μεγάλου Αλεξάνδρου</v>
      </c>
      <c r="F653" t="str" cm="1">
        <f t="array" aca="1" ref="F653" ca="1">IF(Background_test=44,"True",IF(Bold_test,"True",""))</f>
        <v>True</v>
      </c>
    </row>
    <row r="654" spans="1:6" x14ac:dyDescent="0.25">
      <c r="A654" s="9" t="s">
        <v>1915</v>
      </c>
      <c r="B654" s="9" t="s">
        <v>1916</v>
      </c>
      <c r="C654" s="10">
        <v>233</v>
      </c>
      <c r="D654" t="str" cm="1">
        <f t="array" aca="1" ref="D654" ca="1">IF(Background=44,A654,D653)</f>
        <v>Περιφερειακή Ενότητα Πέλλας</v>
      </c>
      <c r="E654" t="str" cm="1">
        <f t="array" aca="1" ref="E654" ca="1">IF(Bold,A654,E653)</f>
        <v>--- Δημοτική Ενότητα Μεγάλου Αλεξάνδρου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27279</v>
      </c>
      <c r="B655" s="9" t="s">
        <v>27280</v>
      </c>
      <c r="C655" s="10">
        <v>1851</v>
      </c>
      <c r="D655" t="str" cm="1">
        <f t="array" aca="1" ref="D655" ca="1">IF(Background=44,A655,D654)</f>
        <v>Περιφερειακή Ενότητα Πέλλας</v>
      </c>
      <c r="E655" t="str" cm="1">
        <f t="array" aca="1" ref="E655" ca="1">IF(Bold,A655,E654)</f>
        <v>--- Δημοτική Ενότητα Μεγάλου Αλεξάνδρου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27281</v>
      </c>
      <c r="B656" s="9" t="s">
        <v>27282</v>
      </c>
      <c r="C656" s="10">
        <v>375</v>
      </c>
      <c r="D656" t="str" cm="1">
        <f t="array" aca="1" ref="D656" ca="1">IF(Background=44,A656,D655)</f>
        <v>Περιφερειακή Ενότητα Πέλλας</v>
      </c>
      <c r="E656" t="str" cm="1">
        <f t="array" aca="1" ref="E656" ca="1">IF(Bold,A656,E655)</f>
        <v>--- Δημοτική Ενότητα Μεγάλου Αλεξάνδρου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3327</v>
      </c>
      <c r="B657" s="9" t="s">
        <v>3328</v>
      </c>
      <c r="C657" s="10">
        <v>456</v>
      </c>
      <c r="D657" t="str" cm="1">
        <f t="array" aca="1" ref="D657" ca="1">IF(Background=44,A657,D656)</f>
        <v>Περιφερειακή Ενότητα Πέλλας</v>
      </c>
      <c r="E657" t="str" cm="1">
        <f t="array" aca="1" ref="E657" ca="1">IF(Bold,A657,E656)</f>
        <v>--- Δημοτική Ενότητα Μεγάλου Αλεξάνδρου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27283</v>
      </c>
      <c r="B658" s="9" t="s">
        <v>27284</v>
      </c>
      <c r="C658" s="10">
        <v>1810</v>
      </c>
      <c r="D658" t="str" cm="1">
        <f t="array" aca="1" ref="D658" ca="1">IF(Background=44,A658,D657)</f>
        <v>Περιφερειακή Ενότητα Πέλλας</v>
      </c>
      <c r="E658" t="str" cm="1">
        <f t="array" aca="1" ref="E658" ca="1">IF(Bold,A658,E657)</f>
        <v>--- Δημοτική Ενότητα Μεγάλου Αλεξάνδρου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27285</v>
      </c>
      <c r="B659" s="9" t="s">
        <v>27286</v>
      </c>
      <c r="C659" s="10">
        <v>371</v>
      </c>
      <c r="D659" t="str" cm="1">
        <f t="array" aca="1" ref="D659" ca="1">IF(Background=44,A659,D658)</f>
        <v>Περιφερειακή Ενότητα Πέλλας</v>
      </c>
      <c r="E659" t="str" cm="1">
        <f t="array" aca="1" ref="E659" ca="1">IF(Bold,A659,E658)</f>
        <v>--- Δημοτική Ενότητα Μεγάλου Αλεξάνδρου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27287</v>
      </c>
      <c r="B660" s="9" t="s">
        <v>27288</v>
      </c>
      <c r="C660" s="10">
        <v>1399</v>
      </c>
      <c r="D660" t="str" cm="1">
        <f t="array" aca="1" ref="D660" ca="1">IF(Background=44,A660,D659)</f>
        <v>Περιφερειακή Ενότητα Πέλλας</v>
      </c>
      <c r="E660" t="str" cm="1">
        <f t="array" aca="1" ref="E660" ca="1">IF(Bold,A660,E659)</f>
        <v>--- Δημοτική Ενότητα Μεγάλου Αλεξάνδρου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742</v>
      </c>
      <c r="B661" s="9" t="s">
        <v>743</v>
      </c>
      <c r="C661" s="10">
        <v>479</v>
      </c>
      <c r="D661" t="str" cm="1">
        <f t="array" aca="1" ref="D661" ca="1">IF(Background=44,A661,D660)</f>
        <v>Περιφερειακή Ενότητα Πέλλας</v>
      </c>
      <c r="E661" t="str" cm="1">
        <f t="array" aca="1" ref="E661" ca="1">IF(Bold,A661,E660)</f>
        <v>--- Δημοτική Ενότητα Μεγάλου Αλεξάνδρου</v>
      </c>
      <c r="F661" t="str" cm="1">
        <f t="array" aca="1" ref="F661" ca="1">IF(Background_test=44,"True",IF(Bold_test,"True",""))</f>
        <v/>
      </c>
    </row>
    <row r="662" spans="1:6" x14ac:dyDescent="0.25">
      <c r="A662" s="7" t="s">
        <v>27289</v>
      </c>
      <c r="B662" s="7" t="s">
        <v>27290</v>
      </c>
      <c r="C662" s="8">
        <v>6787</v>
      </c>
      <c r="D662" t="str" cm="1">
        <f t="array" aca="1" ref="D662" ca="1">IF(Background=44,A662,D661)</f>
        <v>Περιφερειακή Ενότητα Πέλλας</v>
      </c>
      <c r="E662" t="str" cm="1">
        <f t="array" aca="1" ref="E662" ca="1">IF(Bold,A662,E661)</f>
        <v>--- Δημοτική Ενότητα Πέλλας</v>
      </c>
      <c r="F662" t="str" cm="1">
        <f t="array" aca="1" ref="F662" ca="1">IF(Background_test=44,"True",IF(Bold_test,"True",""))</f>
        <v>True</v>
      </c>
    </row>
    <row r="663" spans="1:6" x14ac:dyDescent="0.25">
      <c r="A663" s="9" t="s">
        <v>27291</v>
      </c>
      <c r="B663" s="9" t="s">
        <v>27292</v>
      </c>
      <c r="C663" s="10">
        <v>283</v>
      </c>
      <c r="D663" t="str" cm="1">
        <f t="array" aca="1" ref="D663" ca="1">IF(Background=44,A663,D662)</f>
        <v>Περιφερειακή Ενότητα Πέλλας</v>
      </c>
      <c r="E663" t="str" cm="1">
        <f t="array" aca="1" ref="E663" ca="1">IF(Bold,A663,E662)</f>
        <v>--- Δημοτική Ενότητα Πέλλας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27293</v>
      </c>
      <c r="B664" s="9" t="s">
        <v>27294</v>
      </c>
      <c r="C664" s="10">
        <v>1518</v>
      </c>
      <c r="D664" t="str" cm="1">
        <f t="array" aca="1" ref="D664" ca="1">IF(Background=44,A664,D663)</f>
        <v>Περιφερειακή Ενότητα Πέλλας</v>
      </c>
      <c r="E664" t="str" cm="1">
        <f t="array" aca="1" ref="E664" ca="1">IF(Bold,A664,E663)</f>
        <v>--- Δημοτική Ενότητα Πέλλας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27295</v>
      </c>
      <c r="B665" s="9" t="s">
        <v>27296</v>
      </c>
      <c r="C665" s="10">
        <v>452</v>
      </c>
      <c r="D665" t="str" cm="1">
        <f t="array" aca="1" ref="D665" ca="1">IF(Background=44,A665,D664)</f>
        <v>Περιφερειακή Ενότητα Πέλλας</v>
      </c>
      <c r="E665" t="str" cm="1">
        <f t="array" aca="1" ref="E665" ca="1">IF(Bold,A665,E664)</f>
        <v>--- Δημοτική Ενότητα Πέλλας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27297</v>
      </c>
      <c r="B666" s="9" t="s">
        <v>27298</v>
      </c>
      <c r="C666" s="10">
        <v>46</v>
      </c>
      <c r="D666" t="str" cm="1">
        <f t="array" aca="1" ref="D666" ca="1">IF(Background=44,A666,D665)</f>
        <v>Περιφερειακή Ενότητα Πέλλας</v>
      </c>
      <c r="E666" t="str" cm="1">
        <f t="array" aca="1" ref="E666" ca="1">IF(Bold,A666,E665)</f>
        <v>--- Δημοτική Ενότητα Πέλλας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27299</v>
      </c>
      <c r="B667" s="9" t="s">
        <v>27300</v>
      </c>
      <c r="C667" s="10">
        <v>1515</v>
      </c>
      <c r="D667" t="str" cm="1">
        <f t="array" aca="1" ref="D667" ca="1">IF(Background=44,A667,D666)</f>
        <v>Περιφερειακή Ενότητα Πέλλας</v>
      </c>
      <c r="E667" t="str" cm="1">
        <f t="array" aca="1" ref="E667" ca="1">IF(Bold,A667,E666)</f>
        <v>--- Δημοτική Ενότητα Πέλλας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27301</v>
      </c>
      <c r="B668" s="9" t="s">
        <v>27302</v>
      </c>
      <c r="C668" s="10">
        <v>2383</v>
      </c>
      <c r="D668" t="str" cm="1">
        <f t="array" aca="1" ref="D668" ca="1">IF(Background=44,A668,D667)</f>
        <v>Περιφερειακή Ενότητα Πέλλας</v>
      </c>
      <c r="E668" t="str" cm="1">
        <f t="array" aca="1" ref="E668" ca="1">IF(Bold,A668,E667)</f>
        <v>--- Δημοτική Ενότητα Πέλλας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27303</v>
      </c>
      <c r="B669" s="9" t="s">
        <v>27304</v>
      </c>
      <c r="C669" s="10">
        <v>590</v>
      </c>
      <c r="D669" t="str" cm="1">
        <f t="array" aca="1" ref="D669" ca="1">IF(Background=44,A669,D668)</f>
        <v>Περιφερειακή Ενότητα Πέλλας</v>
      </c>
      <c r="E669" t="str" cm="1">
        <f t="array" aca="1" ref="E669" ca="1">IF(Bold,A669,E668)</f>
        <v>--- Δημοτική Ενότητα Πέλλας</v>
      </c>
      <c r="F669" t="str" cm="1">
        <f t="array" aca="1" ref="F669" ca="1">IF(Background_test=44,"True",IF(Bold_test,"True",""))</f>
        <v/>
      </c>
    </row>
    <row r="670" spans="1:6" x14ac:dyDescent="0.25">
      <c r="A670" s="5" t="s">
        <v>27305</v>
      </c>
      <c r="B670" s="5" t="s">
        <v>27306</v>
      </c>
      <c r="C670" s="6">
        <v>20173</v>
      </c>
      <c r="D670" t="str" cm="1">
        <f t="array" aca="1" ref="D670" ca="1">IF(Background=44,A670,D669)</f>
        <v>Περιφερειακή Ενότητα Πέλλας</v>
      </c>
      <c r="E670" t="str" cm="1">
        <f t="array" aca="1" ref="E670" ca="1">IF(Bold,A670,E669)</f>
        <v>--------- Δήμος Σκύδρας</v>
      </c>
      <c r="F670" t="str" cm="1">
        <f t="array" aca="1" ref="F670" ca="1">IF(Background_test=44,"True",IF(Bold_test,"True",""))</f>
        <v>True</v>
      </c>
    </row>
    <row r="671" spans="1:6" x14ac:dyDescent="0.25">
      <c r="A671" s="7" t="s">
        <v>27307</v>
      </c>
      <c r="B671" s="7" t="s">
        <v>27308</v>
      </c>
      <c r="C671" s="8">
        <v>4579</v>
      </c>
      <c r="D671" t="str" cm="1">
        <f t="array" aca="1" ref="D671" ca="1">IF(Background=44,A671,D670)</f>
        <v>Περιφερειακή Ενότητα Πέλλας</v>
      </c>
      <c r="E671" t="str" cm="1">
        <f t="array" aca="1" ref="E671" ca="1">IF(Bold,A671,E670)</f>
        <v>--- Δημοτική Ενότητα Μενηίδος</v>
      </c>
      <c r="F671" t="str" cm="1">
        <f t="array" aca="1" ref="F671" ca="1">IF(Background_test=44,"True",IF(Bold_test,"True",""))</f>
        <v>True</v>
      </c>
    </row>
    <row r="672" spans="1:6" x14ac:dyDescent="0.25">
      <c r="A672" s="9" t="s">
        <v>5052</v>
      </c>
      <c r="B672" s="9" t="s">
        <v>5053</v>
      </c>
      <c r="C672" s="10">
        <v>379</v>
      </c>
      <c r="D672" t="str" cm="1">
        <f t="array" aca="1" ref="D672" ca="1">IF(Background=44,A672,D671)</f>
        <v>Περιφερειακή Ενότητα Πέλλας</v>
      </c>
      <c r="E672" t="str" cm="1">
        <f t="array" aca="1" ref="E672" ca="1">IF(Bold,A672,E671)</f>
        <v>--- Δημοτική Ενότητα Μενηίδος</v>
      </c>
      <c r="F672" t="str" cm="1">
        <f t="array" aca="1" ref="F672" ca="1">IF(Background_test=44,"True",IF(Bold_test,"True",""))</f>
        <v/>
      </c>
    </row>
    <row r="673" spans="1:6" x14ac:dyDescent="0.25">
      <c r="A673" s="9" t="s">
        <v>27309</v>
      </c>
      <c r="B673" s="9" t="s">
        <v>27310</v>
      </c>
      <c r="C673" s="10">
        <v>1396</v>
      </c>
      <c r="D673" t="str" cm="1">
        <f t="array" aca="1" ref="D673" ca="1">IF(Background=44,A673,D672)</f>
        <v>Περιφερειακή Ενότητα Πέλλας</v>
      </c>
      <c r="E673" t="str" cm="1">
        <f t="array" aca="1" ref="E673" ca="1">IF(Bold,A673,E672)</f>
        <v>--- Δημοτική Ενότητα Μενηίδος</v>
      </c>
      <c r="F673" t="str" cm="1">
        <f t="array" aca="1" ref="F673" ca="1">IF(Background_test=44,"True",IF(Bold_test,"True",""))</f>
        <v/>
      </c>
    </row>
    <row r="674" spans="1:6" x14ac:dyDescent="0.25">
      <c r="A674" s="9" t="s">
        <v>27311</v>
      </c>
      <c r="B674" s="9" t="s">
        <v>27312</v>
      </c>
      <c r="C674" s="10">
        <v>456</v>
      </c>
      <c r="D674" t="str" cm="1">
        <f t="array" aca="1" ref="D674" ca="1">IF(Background=44,A674,D673)</f>
        <v>Περιφερειακή Ενότητα Πέλλας</v>
      </c>
      <c r="E674" t="str" cm="1">
        <f t="array" aca="1" ref="E674" ca="1">IF(Bold,A674,E673)</f>
        <v>--- Δημοτική Ενότητα Μενηίδος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2037</v>
      </c>
      <c r="B675" s="9" t="s">
        <v>2038</v>
      </c>
      <c r="C675" s="10">
        <v>72</v>
      </c>
      <c r="D675" t="str" cm="1">
        <f t="array" aca="1" ref="D675" ca="1">IF(Background=44,A675,D674)</f>
        <v>Περιφερειακή Ενότητα Πέλλας</v>
      </c>
      <c r="E675" t="str" cm="1">
        <f t="array" aca="1" ref="E675" ca="1">IF(Bold,A675,E674)</f>
        <v>--- Δημοτική Ενότητα Μενηίδος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27313</v>
      </c>
      <c r="B676" s="9" t="s">
        <v>27314</v>
      </c>
      <c r="C676" s="10">
        <v>1</v>
      </c>
      <c r="D676" t="str" cm="1">
        <f t="array" aca="1" ref="D676" ca="1">IF(Background=44,A676,D675)</f>
        <v>Περιφερειακή Ενότητα Πέλλας</v>
      </c>
      <c r="E676" t="str" cm="1">
        <f t="array" aca="1" ref="E676" ca="1">IF(Bold,A676,E675)</f>
        <v>--- Δημοτική Ενότητα Μενηίδος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27315</v>
      </c>
      <c r="B677" s="9" t="s">
        <v>27316</v>
      </c>
      <c r="C677" s="10">
        <v>1081</v>
      </c>
      <c r="D677" t="str" cm="1">
        <f t="array" aca="1" ref="D677" ca="1">IF(Background=44,A677,D676)</f>
        <v>Περιφερειακή Ενότητα Πέλλας</v>
      </c>
      <c r="E677" t="str" cm="1">
        <f t="array" aca="1" ref="E677" ca="1">IF(Bold,A677,E676)</f>
        <v>--- Δημοτική Ενότητα Μενηίδος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348</v>
      </c>
      <c r="B678" s="9" t="s">
        <v>349</v>
      </c>
      <c r="C678" s="10">
        <v>1028</v>
      </c>
      <c r="D678" t="str" cm="1">
        <f t="array" aca="1" ref="D678" ca="1">IF(Background=44,A678,D677)</f>
        <v>Περιφερειακή Ενότητα Πέλλας</v>
      </c>
      <c r="E678" t="str" cm="1">
        <f t="array" aca="1" ref="E678" ca="1">IF(Bold,A678,E677)</f>
        <v>--- Δημοτική Ενότητα Μενηίδος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23282</v>
      </c>
      <c r="B679" s="9" t="s">
        <v>23283</v>
      </c>
      <c r="C679" s="10">
        <v>166</v>
      </c>
      <c r="D679" t="str" cm="1">
        <f t="array" aca="1" ref="D679" ca="1">IF(Background=44,A679,D678)</f>
        <v>Περιφερειακή Ενότητα Πέλλας</v>
      </c>
      <c r="E679" t="str" cm="1">
        <f t="array" aca="1" ref="E679" ca="1">IF(Bold,A679,E678)</f>
        <v>--- Δημοτική Ενότητα Μενηίδος</v>
      </c>
      <c r="F679" t="str" cm="1">
        <f t="array" aca="1" ref="F679" ca="1">IF(Background_test=44,"True",IF(Bold_test,"True",""))</f>
        <v/>
      </c>
    </row>
    <row r="680" spans="1:6" x14ac:dyDescent="0.25">
      <c r="A680" s="7" t="s">
        <v>27317</v>
      </c>
      <c r="B680" s="7" t="s">
        <v>27318</v>
      </c>
      <c r="C680" s="8">
        <v>15594</v>
      </c>
      <c r="D680" t="str" cm="1">
        <f t="array" aca="1" ref="D680" ca="1">IF(Background=44,A680,D679)</f>
        <v>Περιφερειακή Ενότητα Πέλλας</v>
      </c>
      <c r="E680" t="str" cm="1">
        <f t="array" aca="1" ref="E680" ca="1">IF(Bold,A680,E679)</f>
        <v>--- Δημοτική Ενότητα Σκύδρας</v>
      </c>
      <c r="F680" t="str" cm="1">
        <f t="array" aca="1" ref="F680" ca="1">IF(Background_test=44,"True",IF(Bold_test,"True",""))</f>
        <v>True</v>
      </c>
    </row>
    <row r="681" spans="1:6" x14ac:dyDescent="0.25">
      <c r="A681" s="9" t="s">
        <v>27319</v>
      </c>
      <c r="B681" s="9" t="s">
        <v>27320</v>
      </c>
      <c r="C681" s="10">
        <v>1392</v>
      </c>
      <c r="D681" t="str" cm="1">
        <f t="array" aca="1" ref="D681" ca="1">IF(Background=44,A681,D680)</f>
        <v>Περιφερειακή Ενότητα Πέλλας</v>
      </c>
      <c r="E681" t="str" cm="1">
        <f t="array" aca="1" ref="E681" ca="1">IF(Bold,A681,E680)</f>
        <v>--- Δημοτική Ενότητα Σκύδρας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23791</v>
      </c>
      <c r="B682" s="9" t="s">
        <v>23792</v>
      </c>
      <c r="C682" s="10">
        <v>813</v>
      </c>
      <c r="D682" t="str" cm="1">
        <f t="array" aca="1" ref="D682" ca="1">IF(Background=44,A682,D681)</f>
        <v>Περιφερειακή Ενότητα Πέλλας</v>
      </c>
      <c r="E682" t="str" cm="1">
        <f t="array" aca="1" ref="E682" ca="1">IF(Bold,A682,E681)</f>
        <v>--- Δημοτική Ενότητα Σκύδρας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1617</v>
      </c>
      <c r="B683" s="9" t="s">
        <v>1618</v>
      </c>
      <c r="C683" s="10">
        <v>671</v>
      </c>
      <c r="D683" t="str" cm="1">
        <f t="array" aca="1" ref="D683" ca="1">IF(Background=44,A683,D682)</f>
        <v>Περιφερειακή Ενότητα Πέλλας</v>
      </c>
      <c r="E683" t="str" cm="1">
        <f t="array" aca="1" ref="E683" ca="1">IF(Bold,A683,E682)</f>
        <v>--- Δημοτική Ενότητα Σκύδρας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68</v>
      </c>
      <c r="B684" s="9" t="s">
        <v>69</v>
      </c>
      <c r="C684" s="10">
        <v>1087</v>
      </c>
      <c r="D684" t="str" cm="1">
        <f t="array" aca="1" ref="D684" ca="1">IF(Background=44,A684,D683)</f>
        <v>Περιφερειακή Ενότητα Πέλλας</v>
      </c>
      <c r="E684" t="str" cm="1">
        <f t="array" aca="1" ref="E684" ca="1">IF(Bold,A684,E683)</f>
        <v>--- Δημοτική Ενότητα Σκύδρας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27321</v>
      </c>
      <c r="B685" s="9" t="s">
        <v>27322</v>
      </c>
      <c r="C685" s="10">
        <v>1033</v>
      </c>
      <c r="D685" t="str" cm="1">
        <f t="array" aca="1" ref="D685" ca="1">IF(Background=44,A685,D684)</f>
        <v>Περιφερειακή Ενότητα Πέλλας</v>
      </c>
      <c r="E685" t="str" cm="1">
        <f t="array" aca="1" ref="E685" ca="1">IF(Bold,A685,E684)</f>
        <v>--- Δημοτική Ενότητα Σκύδρας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27323</v>
      </c>
      <c r="B686" s="9" t="s">
        <v>27324</v>
      </c>
      <c r="C686" s="10">
        <v>460</v>
      </c>
      <c r="D686" t="str" cm="1">
        <f t="array" aca="1" ref="D686" ca="1">IF(Background=44,A686,D685)</f>
        <v>Περιφερειακή Ενότητα Πέλλας</v>
      </c>
      <c r="E686" t="str" cm="1">
        <f t="array" aca="1" ref="E686" ca="1">IF(Bold,A686,E685)</f>
        <v>--- Δημοτική Ενότητα Σκύδρας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1929</v>
      </c>
      <c r="B687" s="9" t="s">
        <v>1930</v>
      </c>
      <c r="C687" s="10">
        <v>1010</v>
      </c>
      <c r="D687" t="str" cm="1">
        <f t="array" aca="1" ref="D687" ca="1">IF(Background=44,A687,D686)</f>
        <v>Περιφερειακή Ενότητα Πέλλας</v>
      </c>
      <c r="E687" t="str" cm="1">
        <f t="array" aca="1" ref="E687" ca="1">IF(Bold,A687,E686)</f>
        <v>--- Δημοτική Ενότητα Σκύδρας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2679</v>
      </c>
      <c r="B688" s="9" t="s">
        <v>2680</v>
      </c>
      <c r="C688" s="10">
        <v>147</v>
      </c>
      <c r="D688" t="str" cm="1">
        <f t="array" aca="1" ref="D688" ca="1">IF(Background=44,A688,D687)</f>
        <v>Περιφερειακή Ενότητα Πέλλας</v>
      </c>
      <c r="E688" t="str" cm="1">
        <f t="array" aca="1" ref="E688" ca="1">IF(Bold,A688,E687)</f>
        <v>--- Δημοτική Ενότητα Σκύδρας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27325</v>
      </c>
      <c r="B689" s="9" t="s">
        <v>27326</v>
      </c>
      <c r="C689" s="10">
        <v>929</v>
      </c>
      <c r="D689" t="str" cm="1">
        <f t="array" aca="1" ref="D689" ca="1">IF(Background=44,A689,D688)</f>
        <v>Περιφερειακή Ενότητα Πέλλας</v>
      </c>
      <c r="E689" t="str" cm="1">
        <f t="array" aca="1" ref="E689" ca="1">IF(Bold,A689,E688)</f>
        <v>--- Δημοτική Ενότητα Σκύδρας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27327</v>
      </c>
      <c r="B690" s="9" t="s">
        <v>27328</v>
      </c>
      <c r="C690" s="10">
        <v>263</v>
      </c>
      <c r="D690" t="str" cm="1">
        <f t="array" aca="1" ref="D690" ca="1">IF(Background=44,A690,D689)</f>
        <v>Περιφερειακή Ενότητα Πέλλας</v>
      </c>
      <c r="E690" t="str" cm="1">
        <f t="array" aca="1" ref="E690" ca="1">IF(Bold,A690,E689)</f>
        <v>--- Δημοτική Ενότητα Σκύδρας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27329</v>
      </c>
      <c r="B691" s="9" t="s">
        <v>27330</v>
      </c>
      <c r="C691" s="10">
        <v>1010</v>
      </c>
      <c r="D691" t="str" cm="1">
        <f t="array" aca="1" ref="D691" ca="1">IF(Background=44,A691,D690)</f>
        <v>Περιφερειακή Ενότητα Πέλλας</v>
      </c>
      <c r="E691" t="str" cm="1">
        <f t="array" aca="1" ref="E691" ca="1">IF(Bold,A691,E690)</f>
        <v>--- Δημοτική Ενότητα Σκύδρας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27331</v>
      </c>
      <c r="B692" s="9" t="s">
        <v>27332</v>
      </c>
      <c r="C692" s="10">
        <v>1406</v>
      </c>
      <c r="D692" t="str" cm="1">
        <f t="array" aca="1" ref="D692" ca="1">IF(Background=44,A692,D691)</f>
        <v>Περιφερειακή Ενότητα Πέλλας</v>
      </c>
      <c r="E692" t="str" cm="1">
        <f t="array" aca="1" ref="E692" ca="1">IF(Bold,A692,E691)</f>
        <v>--- Δημοτική Ενότητα Σκύδρας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27333</v>
      </c>
      <c r="B693" s="9" t="s">
        <v>27334</v>
      </c>
      <c r="C693" s="10">
        <v>5373</v>
      </c>
      <c r="D693" t="str" cm="1">
        <f t="array" aca="1" ref="D693" ca="1">IF(Background=44,A693,D692)</f>
        <v>Περιφερειακή Ενότητα Πέλλας</v>
      </c>
      <c r="E693" t="str" cm="1">
        <f t="array" aca="1" ref="E693" ca="1">IF(Bold,A693,E692)</f>
        <v>--- Δημοτική Ενότητα Σκύδρας</v>
      </c>
      <c r="F693" t="str" cm="1">
        <f t="array" aca="1" ref="F693" ca="1">IF(Background_test=44,"True",IF(Bold_test,"True",""))</f>
        <v/>
      </c>
    </row>
    <row r="694" spans="1:6" x14ac:dyDescent="0.25">
      <c r="A694" s="3" t="s">
        <v>27335</v>
      </c>
      <c r="B694" s="3" t="s">
        <v>27336</v>
      </c>
      <c r="C694" s="4">
        <v>127478</v>
      </c>
      <c r="D694" t="str" cm="1">
        <f t="array" aca="1" ref="D694" ca="1">IF(Background=44,A694,D693)</f>
        <v>Περιφερειακή Ενότητα Πιερίας</v>
      </c>
      <c r="E694" t="str" cm="1">
        <f t="array" aca="1" ref="E694" ca="1">IF(Bold,A694,E693)</f>
        <v>--- Δημοτική Ενότητα Σκύδρας</v>
      </c>
      <c r="F694" t="str" cm="1">
        <f t="array" aca="1" ref="F694" ca="1">IF(Background_test=44,"True",IF(Bold_test,"True",""))</f>
        <v>True</v>
      </c>
    </row>
    <row r="695" spans="1:6" x14ac:dyDescent="0.25">
      <c r="A695" s="5" t="s">
        <v>27337</v>
      </c>
      <c r="B695" s="5" t="s">
        <v>27338</v>
      </c>
      <c r="C695" s="6">
        <v>26297</v>
      </c>
      <c r="D695" t="str" cm="1">
        <f t="array" aca="1" ref="D695" ca="1">IF(Background=44,A695,D694)</f>
        <v>Περιφερειακή Ενότητα Πιερίας</v>
      </c>
      <c r="E695" t="str" cm="1">
        <f t="array" aca="1" ref="E695" ca="1">IF(Bold,A695,E694)</f>
        <v>--------- Δήμος Δίου - Ολύμπου</v>
      </c>
      <c r="F695" t="str" cm="1">
        <f t="array" aca="1" ref="F695" ca="1">IF(Background_test=44,"True",IF(Bold_test,"True",""))</f>
        <v>True</v>
      </c>
    </row>
    <row r="696" spans="1:6" x14ac:dyDescent="0.25">
      <c r="A696" s="7" t="s">
        <v>27339</v>
      </c>
      <c r="B696" s="7" t="s">
        <v>27340</v>
      </c>
      <c r="C696" s="8">
        <v>8706</v>
      </c>
      <c r="D696" t="str" cm="1">
        <f t="array" aca="1" ref="D696" ca="1">IF(Background=44,A696,D695)</f>
        <v>Περιφερειακή Ενότητα Πιερίας</v>
      </c>
      <c r="E696" t="str" cm="1">
        <f t="array" aca="1" ref="E696" ca="1">IF(Bold,A696,E695)</f>
        <v>--- Δημοτική Ενότητα Ανατολικού Ολύμπου</v>
      </c>
      <c r="F696" t="str" cm="1">
        <f t="array" aca="1" ref="F696" ca="1">IF(Background_test=44,"True",IF(Bold_test,"True",""))</f>
        <v>True</v>
      </c>
    </row>
    <row r="697" spans="1:6" x14ac:dyDescent="0.25">
      <c r="A697" s="9" t="s">
        <v>2589</v>
      </c>
      <c r="B697" s="9" t="s">
        <v>2590</v>
      </c>
      <c r="C697" s="10">
        <v>14</v>
      </c>
      <c r="D697" t="str" cm="1">
        <f t="array" aca="1" ref="D697" ca="1">IF(Background=44,A697,D696)</f>
        <v>Περιφερειακή Ενότητα Πιερίας</v>
      </c>
      <c r="E697" t="str" cm="1">
        <f t="array" aca="1" ref="E697" ca="1">IF(Bold,A697,E696)</f>
        <v>--- Δημοτική Ενότητα Ανατολικού Ολύμπου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27341</v>
      </c>
      <c r="B698" s="9" t="s">
        <v>27342</v>
      </c>
      <c r="C698" s="10" t="s">
        <v>405</v>
      </c>
      <c r="D698" t="str" cm="1">
        <f t="array" aca="1" ref="D698" ca="1">IF(Background=44,A698,D697)</f>
        <v>Περιφερειακή Ενότητα Πιερίας</v>
      </c>
      <c r="E698" t="str" cm="1">
        <f t="array" aca="1" ref="E698" ca="1">IF(Bold,A698,E697)</f>
        <v>--- Δημοτική Ενότητα Ανατολικού Ολύμπου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684</v>
      </c>
      <c r="B699" s="9" t="s">
        <v>685</v>
      </c>
      <c r="C699" s="10">
        <v>3840</v>
      </c>
      <c r="D699" t="str" cm="1">
        <f t="array" aca="1" ref="D699" ca="1">IF(Background=44,A699,D698)</f>
        <v>Περιφερειακή Ενότητα Πιερίας</v>
      </c>
      <c r="E699" t="str" cm="1">
        <f t="array" aca="1" ref="E699" ca="1">IF(Bold,A699,E698)</f>
        <v>--- Δημοτική Ενότητα Ανατολικού Ολύμπου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27343</v>
      </c>
      <c r="B700" s="9" t="s">
        <v>27344</v>
      </c>
      <c r="C700" s="10">
        <v>760</v>
      </c>
      <c r="D700" t="str" cm="1">
        <f t="array" aca="1" ref="D700" ca="1">IF(Background=44,A700,D699)</f>
        <v>Περιφερειακή Ενότητα Πιερίας</v>
      </c>
      <c r="E700" t="str" cm="1">
        <f t="array" aca="1" ref="E700" ca="1">IF(Bold,A700,E699)</f>
        <v>--- Δημοτική Ενότητα Ανατολικού Ολύμπου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27345</v>
      </c>
      <c r="B701" s="9" t="s">
        <v>27346</v>
      </c>
      <c r="C701" s="10">
        <v>803</v>
      </c>
      <c r="D701" t="str" cm="1">
        <f t="array" aca="1" ref="D701" ca="1">IF(Background=44,A701,D700)</f>
        <v>Περιφερειακή Ενότητα Πιερίας</v>
      </c>
      <c r="E701" t="str" cm="1">
        <f t="array" aca="1" ref="E701" ca="1">IF(Bold,A701,E700)</f>
        <v>--- Δημοτική Ενότητα Ανατολικού Ολύμπου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26915</v>
      </c>
      <c r="B702" s="9" t="s">
        <v>26916</v>
      </c>
      <c r="C702" s="10">
        <v>11</v>
      </c>
      <c r="D702" t="str" cm="1">
        <f t="array" aca="1" ref="D702" ca="1">IF(Background=44,A702,D701)</f>
        <v>Περιφερειακή Ενότητα Πιερίας</v>
      </c>
      <c r="E702" t="str" cm="1">
        <f t="array" aca="1" ref="E702" ca="1">IF(Bold,A702,E701)</f>
        <v>--- Δημοτική Ενότητα Ανατολικού Ολύμπου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27347</v>
      </c>
      <c r="B703" s="9" t="s">
        <v>27348</v>
      </c>
      <c r="C703" s="10">
        <v>88</v>
      </c>
      <c r="D703" t="str" cm="1">
        <f t="array" aca="1" ref="D703" ca="1">IF(Background=44,A703,D702)</f>
        <v>Περιφερειακή Ενότητα Πιερίας</v>
      </c>
      <c r="E703" t="str" cm="1">
        <f t="array" aca="1" ref="E703" ca="1">IF(Bold,A703,E702)</f>
        <v>--- Δημοτική Ενότητα Ανατολικού Ολύμπου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27349</v>
      </c>
      <c r="B704" s="9" t="s">
        <v>27350</v>
      </c>
      <c r="C704" s="10">
        <v>64</v>
      </c>
      <c r="D704" t="str" cm="1">
        <f t="array" aca="1" ref="D704" ca="1">IF(Background=44,A704,D703)</f>
        <v>Περιφερειακή Ενότητα Πιερίας</v>
      </c>
      <c r="E704" t="str" cm="1">
        <f t="array" aca="1" ref="E704" ca="1">IF(Bold,A704,E703)</f>
        <v>--- Δημοτική Ενότητα Ανατολικού Ολύμπου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1165</v>
      </c>
      <c r="B705" s="9" t="s">
        <v>1166</v>
      </c>
      <c r="C705" s="10">
        <v>2226</v>
      </c>
      <c r="D705" t="str" cm="1">
        <f t="array" aca="1" ref="D705" ca="1">IF(Background=44,A705,D704)</f>
        <v>Περιφερειακή Ενότητα Πιερίας</v>
      </c>
      <c r="E705" t="str" cm="1">
        <f t="array" aca="1" ref="E705" ca="1">IF(Bold,A705,E704)</f>
        <v>--- Δημοτική Ενότητα Ανατολικού Ολύμπου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27351</v>
      </c>
      <c r="B706" s="9" t="s">
        <v>27352</v>
      </c>
      <c r="C706" s="10">
        <v>22</v>
      </c>
      <c r="D706" t="str" cm="1">
        <f t="array" aca="1" ref="D706" ca="1">IF(Background=44,A706,D705)</f>
        <v>Περιφερειακή Ενότητα Πιερίας</v>
      </c>
      <c r="E706" t="str" cm="1">
        <f t="array" aca="1" ref="E706" ca="1">IF(Bold,A706,E705)</f>
        <v>--- Δημοτική Ενότητα Ανατολικού Ολύμπου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27353</v>
      </c>
      <c r="B707" s="9" t="s">
        <v>27354</v>
      </c>
      <c r="C707" s="10">
        <v>878</v>
      </c>
      <c r="D707" t="str" cm="1">
        <f t="array" aca="1" ref="D707" ca="1">IF(Background=44,A707,D706)</f>
        <v>Περιφερειακή Ενότητα Πιερίας</v>
      </c>
      <c r="E707" t="str" cm="1">
        <f t="array" aca="1" ref="E707" ca="1">IF(Bold,A707,E706)</f>
        <v>--- Δημοτική Ενότητα Ανατολικού Ολύμπου</v>
      </c>
      <c r="F707" t="str" cm="1">
        <f t="array" aca="1" ref="F707" ca="1">IF(Background_test=44,"True",IF(Bold_test,"True",""))</f>
        <v/>
      </c>
    </row>
    <row r="708" spans="1:6" x14ac:dyDescent="0.25">
      <c r="A708" s="7" t="s">
        <v>27355</v>
      </c>
      <c r="B708" s="7" t="s">
        <v>27356</v>
      </c>
      <c r="C708" s="8">
        <v>10087</v>
      </c>
      <c r="D708" t="str" cm="1">
        <f t="array" aca="1" ref="D708" ca="1">IF(Background=44,A708,D707)</f>
        <v>Περιφερειακή Ενότητα Πιερίας</v>
      </c>
      <c r="E708" t="str" cm="1">
        <f t="array" aca="1" ref="E708" ca="1">IF(Bold,A708,E707)</f>
        <v>--- Δημοτική Ενότητα Δίου</v>
      </c>
      <c r="F708" t="str" cm="1">
        <f t="array" aca="1" ref="F708" ca="1">IF(Background_test=44,"True",IF(Bold_test,"True",""))</f>
        <v>True</v>
      </c>
    </row>
    <row r="709" spans="1:6" x14ac:dyDescent="0.25">
      <c r="A709" s="9" t="s">
        <v>5244</v>
      </c>
      <c r="B709" s="9" t="s">
        <v>5245</v>
      </c>
      <c r="C709" s="10">
        <v>1490</v>
      </c>
      <c r="D709" t="str" cm="1">
        <f t="array" aca="1" ref="D709" ca="1">IF(Background=44,A709,D708)</f>
        <v>Περιφερειακή Ενότητα Πιερίας</v>
      </c>
      <c r="E709" t="str" cm="1">
        <f t="array" aca="1" ref="E709" ca="1">IF(Bold,A709,E708)</f>
        <v>--- Δημοτική Ενότητα Δίου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27357</v>
      </c>
      <c r="B710" s="9" t="s">
        <v>27358</v>
      </c>
      <c r="C710" s="10">
        <v>1915</v>
      </c>
      <c r="D710" t="str" cm="1">
        <f t="array" aca="1" ref="D710" ca="1">IF(Background=44,A710,D709)</f>
        <v>Περιφερειακή Ενότητα Πιερίας</v>
      </c>
      <c r="E710" t="str" cm="1">
        <f t="array" aca="1" ref="E710" ca="1">IF(Bold,A710,E709)</f>
        <v>--- Δημοτική Ενότητα Δίου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27359</v>
      </c>
      <c r="B711" s="9" t="s">
        <v>27360</v>
      </c>
      <c r="C711" s="10">
        <v>1147</v>
      </c>
      <c r="D711" t="str" cm="1">
        <f t="array" aca="1" ref="D711" ca="1">IF(Background=44,A711,D710)</f>
        <v>Περιφερειακή Ενότητα Πιερίας</v>
      </c>
      <c r="E711" t="str" cm="1">
        <f t="array" aca="1" ref="E711" ca="1">IF(Bold,A711,E710)</f>
        <v>--- Δημοτική Ενότητα Δίου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1691</v>
      </c>
      <c r="B712" s="9" t="s">
        <v>1692</v>
      </c>
      <c r="C712" s="10">
        <v>2013</v>
      </c>
      <c r="D712" t="str" cm="1">
        <f t="array" aca="1" ref="D712" ca="1">IF(Background=44,A712,D711)</f>
        <v>Περιφερειακή Ενότητα Πιερίας</v>
      </c>
      <c r="E712" t="str" cm="1">
        <f t="array" aca="1" ref="E712" ca="1">IF(Bold,A712,E711)</f>
        <v>--- Δημοτική Ενότητα Δίου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27361</v>
      </c>
      <c r="B713" s="9" t="s">
        <v>27362</v>
      </c>
      <c r="C713" s="10">
        <v>1668</v>
      </c>
      <c r="D713" t="str" cm="1">
        <f t="array" aca="1" ref="D713" ca="1">IF(Background=44,A713,D712)</f>
        <v>Περιφερειακή Ενότητα Πιερίας</v>
      </c>
      <c r="E713" t="str" cm="1">
        <f t="array" aca="1" ref="E713" ca="1">IF(Bold,A713,E712)</f>
        <v>--- Δημοτική Ενότητα Δίου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27363</v>
      </c>
      <c r="B714" s="9" t="s">
        <v>27364</v>
      </c>
      <c r="C714" s="10">
        <v>1560</v>
      </c>
      <c r="D714" t="str" cm="1">
        <f t="array" aca="1" ref="D714" ca="1">IF(Background=44,A714,D713)</f>
        <v>Περιφερειακή Ενότητα Πιερίας</v>
      </c>
      <c r="E714" t="str" cm="1">
        <f t="array" aca="1" ref="E714" ca="1">IF(Bold,A714,E713)</f>
        <v>--- Δημοτική Ενότητα Δίου</v>
      </c>
      <c r="F714" t="str" cm="1">
        <f t="array" aca="1" ref="F714" ca="1">IF(Background_test=44,"True",IF(Bold_test,"True",""))</f>
        <v/>
      </c>
    </row>
    <row r="715" spans="1:6" x14ac:dyDescent="0.25">
      <c r="A715" s="9" t="s">
        <v>3401</v>
      </c>
      <c r="B715" s="9" t="s">
        <v>3402</v>
      </c>
      <c r="C715" s="10">
        <v>294</v>
      </c>
      <c r="D715" t="str" cm="1">
        <f t="array" aca="1" ref="D715" ca="1">IF(Background=44,A715,D714)</f>
        <v>Περιφερειακή Ενότητα Πιερίας</v>
      </c>
      <c r="E715" t="str" cm="1">
        <f t="array" aca="1" ref="E715" ca="1">IF(Bold,A715,E714)</f>
        <v>--- Δημοτική Ενότητα Δίου</v>
      </c>
      <c r="F715" t="str" cm="1">
        <f t="array" aca="1" ref="F715" ca="1">IF(Background_test=44,"True",IF(Bold_test,"True",""))</f>
        <v/>
      </c>
    </row>
    <row r="716" spans="1:6" x14ac:dyDescent="0.25">
      <c r="A716" s="7" t="s">
        <v>27365</v>
      </c>
      <c r="B716" s="7" t="s">
        <v>27366</v>
      </c>
      <c r="C716" s="8">
        <v>7504</v>
      </c>
      <c r="D716" t="str" cm="1">
        <f t="array" aca="1" ref="D716" ca="1">IF(Background=44,A716,D715)</f>
        <v>Περιφερειακή Ενότητα Πιερίας</v>
      </c>
      <c r="E716" t="str" cm="1">
        <f t="array" aca="1" ref="E716" ca="1">IF(Bold,A716,E715)</f>
        <v>--- Δημοτική Ενότητα Λιτοχώρου</v>
      </c>
      <c r="F716" t="str" cm="1">
        <f t="array" aca="1" ref="F716" ca="1">IF(Background_test=44,"True",IF(Bold_test,"True",""))</f>
        <v>True</v>
      </c>
    </row>
    <row r="717" spans="1:6" x14ac:dyDescent="0.25">
      <c r="A717" s="9" t="s">
        <v>27367</v>
      </c>
      <c r="B717" s="9" t="s">
        <v>27368</v>
      </c>
      <c r="C717" s="10">
        <v>42</v>
      </c>
      <c r="D717" t="str" cm="1">
        <f t="array" aca="1" ref="D717" ca="1">IF(Background=44,A717,D716)</f>
        <v>Περιφερειακή Ενότητα Πιερίας</v>
      </c>
      <c r="E717" t="str" cm="1">
        <f t="array" aca="1" ref="E717" ca="1">IF(Bold,A717,E716)</f>
        <v>--- Δημοτική Ενότητα Λιτοχώρου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27369</v>
      </c>
      <c r="B718" s="9" t="s">
        <v>27370</v>
      </c>
      <c r="C718" s="10">
        <v>196</v>
      </c>
      <c r="D718" t="str" cm="1">
        <f t="array" aca="1" ref="D718" ca="1">IF(Background=44,A718,D717)</f>
        <v>Περιφερειακή Ενότητα Πιερίας</v>
      </c>
      <c r="E718" t="str" cm="1">
        <f t="array" aca="1" ref="E718" ca="1">IF(Bold,A718,E717)</f>
        <v>--- Δημοτική Ενότητα Λιτοχώρου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27371</v>
      </c>
      <c r="B719" s="9" t="s">
        <v>27372</v>
      </c>
      <c r="C719" s="10">
        <v>6942</v>
      </c>
      <c r="D719" t="str" cm="1">
        <f t="array" aca="1" ref="D719" ca="1">IF(Background=44,A719,D718)</f>
        <v>Περιφερειακή Ενότητα Πιερίας</v>
      </c>
      <c r="E719" t="str" cm="1">
        <f t="array" aca="1" ref="E719" ca="1">IF(Bold,A719,E718)</f>
        <v>--- Δημοτική Ενότητα Λιτοχώρου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25710</v>
      </c>
      <c r="B720" s="9" t="s">
        <v>25711</v>
      </c>
      <c r="C720" s="10">
        <v>25</v>
      </c>
      <c r="D720" t="str" cm="1">
        <f t="array" aca="1" ref="D720" ca="1">IF(Background=44,A720,D719)</f>
        <v>Περιφερειακή Ενότητα Πιερίας</v>
      </c>
      <c r="E720" t="str" cm="1">
        <f t="array" aca="1" ref="E720" ca="1">IF(Bold,A720,E719)</f>
        <v>--- Δημοτική Ενότητα Λιτοχώρου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696</v>
      </c>
      <c r="B721" s="9" t="s">
        <v>697</v>
      </c>
      <c r="C721" s="10">
        <v>299</v>
      </c>
      <c r="D721" t="str" cm="1">
        <f t="array" aca="1" ref="D721" ca="1">IF(Background=44,A721,D720)</f>
        <v>Περιφερειακή Ενότητα Πιερίας</v>
      </c>
      <c r="E721" t="str" cm="1">
        <f t="array" aca="1" ref="E721" ca="1">IF(Bold,A721,E720)</f>
        <v>--- Δημοτική Ενότητα Λιτοχώρου</v>
      </c>
      <c r="F721" t="str" cm="1">
        <f t="array" aca="1" ref="F721" ca="1">IF(Background_test=44,"True",IF(Bold_test,"True",""))</f>
        <v/>
      </c>
    </row>
    <row r="722" spans="1:6" x14ac:dyDescent="0.25">
      <c r="A722" s="5" t="s">
        <v>27373</v>
      </c>
      <c r="B722" s="5" t="s">
        <v>27374</v>
      </c>
      <c r="C722" s="6">
        <v>85979</v>
      </c>
      <c r="D722" t="str" cm="1">
        <f t="array" aca="1" ref="D722" ca="1">IF(Background=44,A722,D721)</f>
        <v>Περιφερειακή Ενότητα Πιερίας</v>
      </c>
      <c r="E722" t="str" cm="1">
        <f t="array" aca="1" ref="E722" ca="1">IF(Bold,A722,E721)</f>
        <v>--------- Δήμος Κατερίνης</v>
      </c>
      <c r="F722" t="str" cm="1">
        <f t="array" aca="1" ref="F722" ca="1">IF(Background_test=44,"True",IF(Bold_test,"True",""))</f>
        <v>True</v>
      </c>
    </row>
    <row r="723" spans="1:6" x14ac:dyDescent="0.25">
      <c r="A723" s="7" t="s">
        <v>27375</v>
      </c>
      <c r="B723" s="7" t="s">
        <v>27376</v>
      </c>
      <c r="C723" s="8">
        <v>4299</v>
      </c>
      <c r="D723" t="str" cm="1">
        <f t="array" aca="1" ref="D723" ca="1">IF(Background=44,A723,D722)</f>
        <v>Περιφερειακή Ενότητα Πιερίας</v>
      </c>
      <c r="E723" t="str" cm="1">
        <f t="array" aca="1" ref="E723" ca="1">IF(Bold,A723,E722)</f>
        <v>--- Δημοτική Ενότητα Ελαφίνας</v>
      </c>
      <c r="F723" t="str" cm="1">
        <f t="array" aca="1" ref="F723" ca="1">IF(Background_test=44,"True",IF(Bold_test,"True",""))</f>
        <v>True</v>
      </c>
    </row>
    <row r="724" spans="1:6" x14ac:dyDescent="0.25">
      <c r="A724" s="9" t="s">
        <v>27377</v>
      </c>
      <c r="B724" s="9" t="s">
        <v>27378</v>
      </c>
      <c r="C724" s="10">
        <v>322</v>
      </c>
      <c r="D724" t="str" cm="1">
        <f t="array" aca="1" ref="D724" ca="1">IF(Background=44,A724,D723)</f>
        <v>Περιφερειακή Ενότητα Πιερίας</v>
      </c>
      <c r="E724" t="str" cm="1">
        <f t="array" aca="1" ref="E724" ca="1">IF(Bold,A724,E723)</f>
        <v>--- Δημοτική Ενότητα Ελαφίνας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1675</v>
      </c>
      <c r="B725" s="9" t="s">
        <v>1676</v>
      </c>
      <c r="C725" s="10">
        <v>497</v>
      </c>
      <c r="D725" t="str" cm="1">
        <f t="array" aca="1" ref="D725" ca="1">IF(Background=44,A725,D724)</f>
        <v>Περιφερειακή Ενότητα Πιερίας</v>
      </c>
      <c r="E725" t="str" cm="1">
        <f t="array" aca="1" ref="E725" ca="1">IF(Bold,A725,E724)</f>
        <v>--- Δημοτική Ενότητα Ελαφίνας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510</v>
      </c>
      <c r="B726" s="9" t="s">
        <v>511</v>
      </c>
      <c r="C726" s="10">
        <v>443</v>
      </c>
      <c r="D726" t="str" cm="1">
        <f t="array" aca="1" ref="D726" ca="1">IF(Background=44,A726,D725)</f>
        <v>Περιφερειακή Ενότητα Πιερίας</v>
      </c>
      <c r="E726" t="str" cm="1">
        <f t="array" aca="1" ref="E726" ca="1">IF(Bold,A726,E725)</f>
        <v>--- Δημοτική Ενότητα Ελαφίνας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27379</v>
      </c>
      <c r="B727" s="9" t="s">
        <v>27380</v>
      </c>
      <c r="C727" s="10">
        <v>399</v>
      </c>
      <c r="D727" t="str" cm="1">
        <f t="array" aca="1" ref="D727" ca="1">IF(Background=44,A727,D726)</f>
        <v>Περιφερειακή Ενότητα Πιερίας</v>
      </c>
      <c r="E727" t="str" cm="1">
        <f t="array" aca="1" ref="E727" ca="1">IF(Bold,A727,E726)</f>
        <v>--- Δημοτική Ενότητα Ελαφίνας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27381</v>
      </c>
      <c r="B728" s="9" t="s">
        <v>27382</v>
      </c>
      <c r="C728" s="10">
        <v>445</v>
      </c>
      <c r="D728" t="str" cm="1">
        <f t="array" aca="1" ref="D728" ca="1">IF(Background=44,A728,D727)</f>
        <v>Περιφερειακή Ενότητα Πιερίας</v>
      </c>
      <c r="E728" t="str" cm="1">
        <f t="array" aca="1" ref="E728" ca="1">IF(Bold,A728,E727)</f>
        <v>--- Δημοτική Ενότητα Ελαφίνας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27383</v>
      </c>
      <c r="B729" s="9" t="s">
        <v>27384</v>
      </c>
      <c r="C729" s="10">
        <v>102</v>
      </c>
      <c r="D729" t="str" cm="1">
        <f t="array" aca="1" ref="D729" ca="1">IF(Background=44,A729,D728)</f>
        <v>Περιφερειακή Ενότητα Πιερίας</v>
      </c>
      <c r="E729" t="str" cm="1">
        <f t="array" aca="1" ref="E729" ca="1">IF(Bold,A729,E728)</f>
        <v>--- Δημοτική Ενότητα Ελαφίνας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27385</v>
      </c>
      <c r="B730" s="9" t="s">
        <v>27386</v>
      </c>
      <c r="C730" s="10">
        <v>559</v>
      </c>
      <c r="D730" t="str" cm="1">
        <f t="array" aca="1" ref="D730" ca="1">IF(Background=44,A730,D729)</f>
        <v>Περιφερειακή Ενότητα Πιερίας</v>
      </c>
      <c r="E730" t="str" cm="1">
        <f t="array" aca="1" ref="E730" ca="1">IF(Bold,A730,E729)</f>
        <v>--- Δημοτική Ενότητα Ελαφίνας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27387</v>
      </c>
      <c r="B731" s="9" t="s">
        <v>27388</v>
      </c>
      <c r="C731" s="10">
        <v>883</v>
      </c>
      <c r="D731" t="str" cm="1">
        <f t="array" aca="1" ref="D731" ca="1">IF(Background=44,A731,D730)</f>
        <v>Περιφερειακή Ενότητα Πιερίας</v>
      </c>
      <c r="E731" t="str" cm="1">
        <f t="array" aca="1" ref="E731" ca="1">IF(Bold,A731,E730)</f>
        <v>--- Δημοτική Ενότητα Ελαφίνας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27389</v>
      </c>
      <c r="B732" s="9" t="s">
        <v>27390</v>
      </c>
      <c r="C732" s="10">
        <v>137</v>
      </c>
      <c r="D732" t="str" cm="1">
        <f t="array" aca="1" ref="D732" ca="1">IF(Background=44,A732,D731)</f>
        <v>Περιφερειακή Ενότητα Πιερίας</v>
      </c>
      <c r="E732" t="str" cm="1">
        <f t="array" aca="1" ref="E732" ca="1">IF(Bold,A732,E731)</f>
        <v>--- Δημοτική Ενότητα Ελαφίνας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27391</v>
      </c>
      <c r="B733" s="9" t="s">
        <v>27392</v>
      </c>
      <c r="C733" s="10">
        <v>512</v>
      </c>
      <c r="D733" t="str" cm="1">
        <f t="array" aca="1" ref="D733" ca="1">IF(Background=44,A733,D732)</f>
        <v>Περιφερειακή Ενότητα Πιερίας</v>
      </c>
      <c r="E733" t="str" cm="1">
        <f t="array" aca="1" ref="E733" ca="1">IF(Bold,A733,E732)</f>
        <v>--- Δημοτική Ενότητα Ελαφίνας</v>
      </c>
      <c r="F733" t="str" cm="1">
        <f t="array" aca="1" ref="F733" ca="1">IF(Background_test=44,"True",IF(Bold_test,"True",""))</f>
        <v/>
      </c>
    </row>
    <row r="734" spans="1:6" x14ac:dyDescent="0.25">
      <c r="A734" s="7" t="s">
        <v>27393</v>
      </c>
      <c r="B734" s="7" t="s">
        <v>27394</v>
      </c>
      <c r="C734" s="8">
        <v>61897</v>
      </c>
      <c r="D734" t="str" cm="1">
        <f t="array" aca="1" ref="D734" ca="1">IF(Background=44,A734,D733)</f>
        <v>Περιφερειακή Ενότητα Πιερίας</v>
      </c>
      <c r="E734" t="str" cm="1">
        <f t="array" aca="1" ref="E734" ca="1">IF(Bold,A734,E733)</f>
        <v>--- Δημοτική Ενότητα Κατερίνης</v>
      </c>
      <c r="F734" t="str" cm="1">
        <f t="array" aca="1" ref="F734" ca="1">IF(Background_test=44,"True",IF(Bold_test,"True",""))</f>
        <v>True</v>
      </c>
    </row>
    <row r="735" spans="1:6" x14ac:dyDescent="0.25">
      <c r="A735" s="9" t="s">
        <v>9287</v>
      </c>
      <c r="B735" s="9" t="s">
        <v>9288</v>
      </c>
      <c r="C735" s="10">
        <v>64</v>
      </c>
      <c r="D735" t="str" cm="1">
        <f t="array" aca="1" ref="D735" ca="1">IF(Background=44,A735,D734)</f>
        <v>Περιφερειακή Ενότητα Πιερίας</v>
      </c>
      <c r="E735" t="str" cm="1">
        <f t="array" aca="1" ref="E735" ca="1">IF(Bold,A735,E734)</f>
        <v>--- Δημοτική Ενότητα Κατερίνης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27395</v>
      </c>
      <c r="B736" s="9" t="s">
        <v>27396</v>
      </c>
      <c r="C736" s="10">
        <v>1051</v>
      </c>
      <c r="D736" t="str" cm="1">
        <f t="array" aca="1" ref="D736" ca="1">IF(Background=44,A736,D735)</f>
        <v>Περιφερειακή Ενότητα Πιερίας</v>
      </c>
      <c r="E736" t="str" cm="1">
        <f t="array" aca="1" ref="E736" ca="1">IF(Bold,A736,E735)</f>
        <v>--- Δημοτική Ενότητα Κατερίνης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27397</v>
      </c>
      <c r="B737" s="9" t="s">
        <v>27398</v>
      </c>
      <c r="C737" s="10">
        <v>459</v>
      </c>
      <c r="D737" t="str" cm="1">
        <f t="array" aca="1" ref="D737" ca="1">IF(Background=44,A737,D736)</f>
        <v>Περιφερειακή Ενότητα Πιερίας</v>
      </c>
      <c r="E737" t="str" cm="1">
        <f t="array" aca="1" ref="E737" ca="1">IF(Bold,A737,E736)</f>
        <v>--- Δημοτική Ενότητα Κατερίνης</v>
      </c>
      <c r="F737" t="str" cm="1">
        <f t="array" aca="1" ref="F737" ca="1">IF(Background_test=44,"True",IF(Bold_test,"True",""))</f>
        <v/>
      </c>
    </row>
    <row r="738" spans="1:6" x14ac:dyDescent="0.25">
      <c r="A738" s="9" t="s">
        <v>27399</v>
      </c>
      <c r="B738" s="9" t="s">
        <v>27400</v>
      </c>
      <c r="C738" s="10">
        <v>800</v>
      </c>
      <c r="D738" t="str" cm="1">
        <f t="array" aca="1" ref="D738" ca="1">IF(Background=44,A738,D737)</f>
        <v>Περιφερειακή Ενότητα Πιερίας</v>
      </c>
      <c r="E738" t="str" cm="1">
        <f t="array" aca="1" ref="E738" ca="1">IF(Bold,A738,E737)</f>
        <v>--- Δημοτική Ενότητα Κατερίνης</v>
      </c>
      <c r="F738" t="str" cm="1">
        <f t="array" aca="1" ref="F738" ca="1">IF(Background_test=44,"True",IF(Bold_test,"True",""))</f>
        <v/>
      </c>
    </row>
    <row r="739" spans="1:6" x14ac:dyDescent="0.25">
      <c r="A739" s="9" t="s">
        <v>27401</v>
      </c>
      <c r="B739" s="9" t="s">
        <v>27402</v>
      </c>
      <c r="C739" s="10">
        <v>55574</v>
      </c>
      <c r="D739" t="str" cm="1">
        <f t="array" aca="1" ref="D739" ca="1">IF(Background=44,A739,D738)</f>
        <v>Περιφερειακή Ενότητα Πιερίας</v>
      </c>
      <c r="E739" t="str" cm="1">
        <f t="array" aca="1" ref="E739" ca="1">IF(Bold,A739,E738)</f>
        <v>--- Δημοτική Ενότητα Κατερίνης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27403</v>
      </c>
      <c r="B740" s="9" t="s">
        <v>27404</v>
      </c>
      <c r="C740" s="10">
        <v>482</v>
      </c>
      <c r="D740" t="str" cm="1">
        <f t="array" aca="1" ref="D740" ca="1">IF(Background=44,A740,D739)</f>
        <v>Περιφερειακή Ενότητα Πιερίας</v>
      </c>
      <c r="E740" t="str" cm="1">
        <f t="array" aca="1" ref="E740" ca="1">IF(Bold,A740,E739)</f>
        <v>--- Δημοτική Ενότητα Κατερίνης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27405</v>
      </c>
      <c r="B741" s="9" t="s">
        <v>27406</v>
      </c>
      <c r="C741" s="10">
        <v>443</v>
      </c>
      <c r="D741" t="str" cm="1">
        <f t="array" aca="1" ref="D741" ca="1">IF(Background=44,A741,D740)</f>
        <v>Περιφερειακή Ενότητα Πιερίας</v>
      </c>
      <c r="E741" t="str" cm="1">
        <f t="array" aca="1" ref="E741" ca="1">IF(Bold,A741,E740)</f>
        <v>--- Δημοτική Ενότητα Κατερίνης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27407</v>
      </c>
      <c r="B742" s="9" t="s">
        <v>27408</v>
      </c>
      <c r="C742" s="10">
        <v>538</v>
      </c>
      <c r="D742" t="str" cm="1">
        <f t="array" aca="1" ref="D742" ca="1">IF(Background=44,A742,D741)</f>
        <v>Περιφερειακή Ενότητα Πιερίας</v>
      </c>
      <c r="E742" t="str" cm="1">
        <f t="array" aca="1" ref="E742" ca="1">IF(Bold,A742,E741)</f>
        <v>--- Δημοτική Ενότητα Κατερίνης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27409</v>
      </c>
      <c r="B743" s="9" t="s">
        <v>27410</v>
      </c>
      <c r="C743" s="10">
        <v>36</v>
      </c>
      <c r="D743" t="str" cm="1">
        <f t="array" aca="1" ref="D743" ca="1">IF(Background=44,A743,D742)</f>
        <v>Περιφερειακή Ενότητα Πιερίας</v>
      </c>
      <c r="E743" t="str" cm="1">
        <f t="array" aca="1" ref="E743" ca="1">IF(Bold,A743,E742)</f>
        <v>--- Δημοτική Ενότητα Κατερίνης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27411</v>
      </c>
      <c r="B744" s="9" t="s">
        <v>27412</v>
      </c>
      <c r="C744" s="10">
        <v>326</v>
      </c>
      <c r="D744" t="str" cm="1">
        <f t="array" aca="1" ref="D744" ca="1">IF(Background=44,A744,D743)</f>
        <v>Περιφερειακή Ενότητα Πιερίας</v>
      </c>
      <c r="E744" t="str" cm="1">
        <f t="array" aca="1" ref="E744" ca="1">IF(Bold,A744,E743)</f>
        <v>--- Δημοτική Ενότητα Κατερίνης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1477</v>
      </c>
      <c r="B745" s="9" t="s">
        <v>1478</v>
      </c>
      <c r="C745" s="10">
        <v>159</v>
      </c>
      <c r="D745" t="str" cm="1">
        <f t="array" aca="1" ref="D745" ca="1">IF(Background=44,A745,D744)</f>
        <v>Περιφερειακή Ενότητα Πιερίας</v>
      </c>
      <c r="E745" t="str" cm="1">
        <f t="array" aca="1" ref="E745" ca="1">IF(Bold,A745,E744)</f>
        <v>--- Δημοτική Ενότητα Κατερίνης</v>
      </c>
      <c r="F745" t="str" cm="1">
        <f t="array" aca="1" ref="F745" ca="1">IF(Background_test=44,"True",IF(Bold_test,"True",""))</f>
        <v/>
      </c>
    </row>
    <row r="746" spans="1:6" x14ac:dyDescent="0.25">
      <c r="A746" s="9" t="s">
        <v>27413</v>
      </c>
      <c r="B746" s="9" t="s">
        <v>27414</v>
      </c>
      <c r="C746" s="10">
        <v>1965</v>
      </c>
      <c r="D746" t="str" cm="1">
        <f t="array" aca="1" ref="D746" ca="1">IF(Background=44,A746,D745)</f>
        <v>Περιφερειακή Ενότητα Πιερίας</v>
      </c>
      <c r="E746" t="str" cm="1">
        <f t="array" aca="1" ref="E746" ca="1">IF(Bold,A746,E745)</f>
        <v>--- Δημοτική Ενότητα Κατερίνης</v>
      </c>
      <c r="F746" t="str" cm="1">
        <f t="array" aca="1" ref="F746" ca="1">IF(Background_test=44,"True",IF(Bold_test,"True",""))</f>
        <v/>
      </c>
    </row>
    <row r="747" spans="1:6" x14ac:dyDescent="0.25">
      <c r="A747" s="7" t="s">
        <v>27415</v>
      </c>
      <c r="B747" s="7" t="s">
        <v>27416</v>
      </c>
      <c r="C747" s="8">
        <v>5638</v>
      </c>
      <c r="D747" t="str" cm="1">
        <f t="array" aca="1" ref="D747" ca="1">IF(Background=44,A747,D746)</f>
        <v>Περιφερειακή Ενότητα Πιερίας</v>
      </c>
      <c r="E747" t="str" cm="1">
        <f t="array" aca="1" ref="E747" ca="1">IF(Bold,A747,E746)</f>
        <v>--- Δημοτική Ενότητα Κορινού</v>
      </c>
      <c r="F747" t="str" cm="1">
        <f t="array" aca="1" ref="F747" ca="1">IF(Background_test=44,"True",IF(Bold_test,"True",""))</f>
        <v>True</v>
      </c>
    </row>
    <row r="748" spans="1:6" x14ac:dyDescent="0.25">
      <c r="A748" s="9" t="s">
        <v>27417</v>
      </c>
      <c r="B748" s="9" t="s">
        <v>27418</v>
      </c>
      <c r="C748" s="10">
        <v>606</v>
      </c>
      <c r="D748" t="str" cm="1">
        <f t="array" aca="1" ref="D748" ca="1">IF(Background=44,A748,D747)</f>
        <v>Περιφερειακή Ενότητα Πιερίας</v>
      </c>
      <c r="E748" t="str" cm="1">
        <f t="array" aca="1" ref="E748" ca="1">IF(Bold,A748,E747)</f>
        <v>--- Δημοτική Ενότητα Κορινού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27419</v>
      </c>
      <c r="B749" s="9" t="s">
        <v>27420</v>
      </c>
      <c r="C749" s="10">
        <v>3484</v>
      </c>
      <c r="D749" t="str" cm="1">
        <f t="array" aca="1" ref="D749" ca="1">IF(Background=44,A749,D748)</f>
        <v>Περιφερειακή Ενότητα Πιερίας</v>
      </c>
      <c r="E749" t="str" cm="1">
        <f t="array" aca="1" ref="E749" ca="1">IF(Bold,A749,E748)</f>
        <v>--- Δημοτική Ενότητα Κορινού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2277</v>
      </c>
      <c r="B750" s="9" t="s">
        <v>2278</v>
      </c>
      <c r="C750" s="10">
        <v>333</v>
      </c>
      <c r="D750" t="str" cm="1">
        <f t="array" aca="1" ref="D750" ca="1">IF(Background=44,A750,D749)</f>
        <v>Περιφερειακή Ενότητα Πιερίας</v>
      </c>
      <c r="E750" t="str" cm="1">
        <f t="array" aca="1" ref="E750" ca="1">IF(Bold,A750,E749)</f>
        <v>--- Δημοτική Ενότητα Κορινού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27421</v>
      </c>
      <c r="B751" s="9" t="s">
        <v>27422</v>
      </c>
      <c r="C751" s="10">
        <v>426</v>
      </c>
      <c r="D751" t="str" cm="1">
        <f t="array" aca="1" ref="D751" ca="1">IF(Background=44,A751,D750)</f>
        <v>Περιφερειακή Ενότητα Πιερίας</v>
      </c>
      <c r="E751" t="str" cm="1">
        <f t="array" aca="1" ref="E751" ca="1">IF(Bold,A751,E750)</f>
        <v>--- Δημοτική Ενότητα Κορινού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27423</v>
      </c>
      <c r="B752" s="9" t="s">
        <v>27424</v>
      </c>
      <c r="C752" s="10">
        <v>133</v>
      </c>
      <c r="D752" t="str" cm="1">
        <f t="array" aca="1" ref="D752" ca="1">IF(Background=44,A752,D751)</f>
        <v>Περιφερειακή Ενότητα Πιερίας</v>
      </c>
      <c r="E752" t="str" cm="1">
        <f t="array" aca="1" ref="E752" ca="1">IF(Bold,A752,E751)</f>
        <v>--- Δημοτική Ενότητα Κορινού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27425</v>
      </c>
      <c r="B753" s="9" t="s">
        <v>27426</v>
      </c>
      <c r="C753" s="10">
        <v>656</v>
      </c>
      <c r="D753" t="str" cm="1">
        <f t="array" aca="1" ref="D753" ca="1">IF(Background=44,A753,D752)</f>
        <v>Περιφερειακή Ενότητα Πιερίας</v>
      </c>
      <c r="E753" t="str" cm="1">
        <f t="array" aca="1" ref="E753" ca="1">IF(Bold,A753,E752)</f>
        <v>--- Δημοτική Ενότητα Κορινού</v>
      </c>
      <c r="F753" t="str" cm="1">
        <f t="array" aca="1" ref="F753" ca="1">IF(Background_test=44,"True",IF(Bold_test,"True",""))</f>
        <v/>
      </c>
    </row>
    <row r="754" spans="1:6" x14ac:dyDescent="0.25">
      <c r="A754" s="7" t="s">
        <v>9991</v>
      </c>
      <c r="B754" s="7" t="s">
        <v>9992</v>
      </c>
      <c r="C754" s="8">
        <v>7127</v>
      </c>
      <c r="D754" t="str" cm="1">
        <f t="array" aca="1" ref="D754" ca="1">IF(Background=44,A754,D753)</f>
        <v>Περιφερειακή Ενότητα Πιερίας</v>
      </c>
      <c r="E754" t="str" cm="1">
        <f t="array" aca="1" ref="E754" ca="1">IF(Bold,A754,E753)</f>
        <v>--- Δημοτική Ενότητα Παραλίας</v>
      </c>
      <c r="F754" t="str" cm="1">
        <f t="array" aca="1" ref="F754" ca="1">IF(Background_test=44,"True",IF(Bold_test,"True",""))</f>
        <v>True</v>
      </c>
    </row>
    <row r="755" spans="1:6" x14ac:dyDescent="0.25">
      <c r="A755" s="9" t="s">
        <v>324</v>
      </c>
      <c r="B755" s="9" t="s">
        <v>325</v>
      </c>
      <c r="C755" s="10">
        <v>3292</v>
      </c>
      <c r="D755" t="str" cm="1">
        <f t="array" aca="1" ref="D755" ca="1">IF(Background=44,A755,D754)</f>
        <v>Περιφερειακή Ενότητα Πιερίας</v>
      </c>
      <c r="E755" t="str" cm="1">
        <f t="array" aca="1" ref="E755" ca="1">IF(Bold,A755,E754)</f>
        <v>--- Δημοτική Ενότητα Παραλίας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5150</v>
      </c>
      <c r="B756" s="9" t="s">
        <v>5151</v>
      </c>
      <c r="C756" s="10">
        <v>1232</v>
      </c>
      <c r="D756" t="str" cm="1">
        <f t="array" aca="1" ref="D756" ca="1">IF(Background=44,A756,D755)</f>
        <v>Περιφερειακή Ενότητα Πιερίας</v>
      </c>
      <c r="E756" t="str" cm="1">
        <f t="array" aca="1" ref="E756" ca="1">IF(Bold,A756,E755)</f>
        <v>--- Δημοτική Ενότητα Παραλίας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27427</v>
      </c>
      <c r="B757" s="9" t="s">
        <v>27428</v>
      </c>
      <c r="C757" s="10">
        <v>2603</v>
      </c>
      <c r="D757" t="str" cm="1">
        <f t="array" aca="1" ref="D757" ca="1">IF(Background=44,A757,D756)</f>
        <v>Περιφερειακή Ενότητα Πιερίας</v>
      </c>
      <c r="E757" t="str" cm="1">
        <f t="array" aca="1" ref="E757" ca="1">IF(Bold,A757,E756)</f>
        <v>--- Δημοτική Ενότητα Παραλίας</v>
      </c>
      <c r="F757" t="str" cm="1">
        <f t="array" aca="1" ref="F757" ca="1">IF(Background_test=44,"True",IF(Bold_test,"True",""))</f>
        <v/>
      </c>
    </row>
    <row r="758" spans="1:6" x14ac:dyDescent="0.25">
      <c r="A758" s="7" t="s">
        <v>18650</v>
      </c>
      <c r="B758" s="7" t="s">
        <v>18651</v>
      </c>
      <c r="C758" s="8">
        <v>4923</v>
      </c>
      <c r="D758" t="str" cm="1">
        <f t="array" aca="1" ref="D758" ca="1">IF(Background=44,A758,D757)</f>
        <v>Περιφερειακή Ενότητα Πιερίας</v>
      </c>
      <c r="E758" t="str" cm="1">
        <f t="array" aca="1" ref="E758" ca="1">IF(Bold,A758,E757)</f>
        <v>--- Δημοτική Ενότητα Πέτρας</v>
      </c>
      <c r="F758" t="str" cm="1">
        <f t="array" aca="1" ref="F758" ca="1">IF(Background_test=44,"True",IF(Bold_test,"True",""))</f>
        <v>True</v>
      </c>
    </row>
    <row r="759" spans="1:6" x14ac:dyDescent="0.25">
      <c r="A759" s="9" t="s">
        <v>2589</v>
      </c>
      <c r="B759" s="9" t="s">
        <v>2590</v>
      </c>
      <c r="C759" s="10">
        <v>623</v>
      </c>
      <c r="D759" t="str" cm="1">
        <f t="array" aca="1" ref="D759" ca="1">IF(Background=44,A759,D758)</f>
        <v>Περιφερειακή Ενότητα Πιερίας</v>
      </c>
      <c r="E759" t="str" cm="1">
        <f t="array" aca="1" ref="E759" ca="1">IF(Bold,A759,E758)</f>
        <v>--- Δημοτική Ενότητα Πέτρας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27429</v>
      </c>
      <c r="B760" s="9" t="s">
        <v>27430</v>
      </c>
      <c r="C760" s="10">
        <v>6</v>
      </c>
      <c r="D760" t="str" cm="1">
        <f t="array" aca="1" ref="D760" ca="1">IF(Background=44,A760,D759)</f>
        <v>Περιφερειακή Ενότητα Πιερίας</v>
      </c>
      <c r="E760" t="str" cm="1">
        <f t="array" aca="1" ref="E760" ca="1">IF(Bold,A760,E759)</f>
        <v>--- Δημοτική Ενότητα Πέτρας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3385</v>
      </c>
      <c r="B761" s="9" t="s">
        <v>3386</v>
      </c>
      <c r="C761" s="10">
        <v>187</v>
      </c>
      <c r="D761" t="str" cm="1">
        <f t="array" aca="1" ref="D761" ca="1">IF(Background=44,A761,D760)</f>
        <v>Περιφερειακή Ενότητα Πιερίας</v>
      </c>
      <c r="E761" t="str" cm="1">
        <f t="array" aca="1" ref="E761" ca="1">IF(Bold,A761,E760)</f>
        <v>--- Δημοτική Ενότητα Πέτρας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27431</v>
      </c>
      <c r="B762" s="9" t="s">
        <v>27432</v>
      </c>
      <c r="C762" s="10">
        <v>878</v>
      </c>
      <c r="D762" t="str" cm="1">
        <f t="array" aca="1" ref="D762" ca="1">IF(Background=44,A762,D761)</f>
        <v>Περιφερειακή Ενότητα Πιερίας</v>
      </c>
      <c r="E762" t="str" cm="1">
        <f t="array" aca="1" ref="E762" ca="1">IF(Bold,A762,E761)</f>
        <v>--- Δημοτική Ενότητα Πέτρας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1829</v>
      </c>
      <c r="B763" s="9" t="s">
        <v>1830</v>
      </c>
      <c r="C763" s="10">
        <v>1530</v>
      </c>
      <c r="D763" t="str" cm="1">
        <f t="array" aca="1" ref="D763" ca="1">IF(Background=44,A763,D762)</f>
        <v>Περιφερειακή Ενότητα Πιερίας</v>
      </c>
      <c r="E763" t="str" cm="1">
        <f t="array" aca="1" ref="E763" ca="1">IF(Bold,A763,E762)</f>
        <v>--- Δημοτική Ενότητα Πέτρας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27433</v>
      </c>
      <c r="B764" s="9" t="s">
        <v>27434</v>
      </c>
      <c r="C764" s="10">
        <v>343</v>
      </c>
      <c r="D764" t="str" cm="1">
        <f t="array" aca="1" ref="D764" ca="1">IF(Background=44,A764,D763)</f>
        <v>Περιφερειακή Ενότητα Πιερίας</v>
      </c>
      <c r="E764" t="str" cm="1">
        <f t="array" aca="1" ref="E764" ca="1">IF(Bold,A764,E763)</f>
        <v>--- Δημοτική Ενότητα Πέτρας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1947</v>
      </c>
      <c r="B765" s="9" t="s">
        <v>1948</v>
      </c>
      <c r="C765" s="10">
        <v>513</v>
      </c>
      <c r="D765" t="str" cm="1">
        <f t="array" aca="1" ref="D765" ca="1">IF(Background=44,A765,D764)</f>
        <v>Περιφερειακή Ενότητα Πιερίας</v>
      </c>
      <c r="E765" t="str" cm="1">
        <f t="array" aca="1" ref="E765" ca="1">IF(Bold,A765,E764)</f>
        <v>--- Δημοτική Ενότητα Πέτρας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5078</v>
      </c>
      <c r="B766" s="9" t="s">
        <v>5079</v>
      </c>
      <c r="C766" s="10">
        <v>37</v>
      </c>
      <c r="D766" t="str" cm="1">
        <f t="array" aca="1" ref="D766" ca="1">IF(Background=44,A766,D765)</f>
        <v>Περιφερειακή Ενότητα Πιερίας</v>
      </c>
      <c r="E766" t="str" cm="1">
        <f t="array" aca="1" ref="E766" ca="1">IF(Bold,A766,E765)</f>
        <v>--- Δημοτική Ενότητα Πέτρας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1479</v>
      </c>
      <c r="B767" s="9" t="s">
        <v>1480</v>
      </c>
      <c r="C767" s="10">
        <v>432</v>
      </c>
      <c r="D767" t="str" cm="1">
        <f t="array" aca="1" ref="D767" ca="1">IF(Background=44,A767,D766)</f>
        <v>Περιφερειακή Ενότητα Πιερίας</v>
      </c>
      <c r="E767" t="str" cm="1">
        <f t="array" aca="1" ref="E767" ca="1">IF(Bold,A767,E766)</f>
        <v>--- Δημοτική Ενότητα Πέτρας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27435</v>
      </c>
      <c r="B768" s="9" t="s">
        <v>27436</v>
      </c>
      <c r="C768" s="10">
        <v>1</v>
      </c>
      <c r="D768" t="str" cm="1">
        <f t="array" aca="1" ref="D768" ca="1">IF(Background=44,A768,D767)</f>
        <v>Περιφερειακή Ενότητα Πιερίας</v>
      </c>
      <c r="E768" t="str" cm="1">
        <f t="array" aca="1" ref="E768" ca="1">IF(Bold,A768,E767)</f>
        <v>--- Δημοτική Ενότητα Πέτρας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2303</v>
      </c>
      <c r="B769" s="9" t="s">
        <v>2304</v>
      </c>
      <c r="C769" s="10">
        <v>16</v>
      </c>
      <c r="D769" t="str" cm="1">
        <f t="array" aca="1" ref="D769" ca="1">IF(Background=44,A769,D768)</f>
        <v>Περιφερειακή Ενότητα Πιερίας</v>
      </c>
      <c r="E769" t="str" cm="1">
        <f t="array" aca="1" ref="E769" ca="1">IF(Bold,A769,E768)</f>
        <v>--- Δημοτική Ενότητα Πέτρας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27437</v>
      </c>
      <c r="B770" s="9" t="s">
        <v>27438</v>
      </c>
      <c r="C770" s="10">
        <v>357</v>
      </c>
      <c r="D770" t="str" cm="1">
        <f t="array" aca="1" ref="D770" ca="1">IF(Background=44,A770,D769)</f>
        <v>Περιφερειακή Ενότητα Πιερίας</v>
      </c>
      <c r="E770" t="str" cm="1">
        <f t="array" aca="1" ref="E770" ca="1">IF(Bold,A770,E769)</f>
        <v>--- Δημοτική Ενότητα Πέτρας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27439</v>
      </c>
      <c r="B771" s="9" t="s">
        <v>27440</v>
      </c>
      <c r="C771" s="10" t="s">
        <v>405</v>
      </c>
      <c r="D771" t="str" cm="1">
        <f t="array" aca="1" ref="D771" ca="1">IF(Background=44,A771,D770)</f>
        <v>Περιφερειακή Ενότητα Πιερίας</v>
      </c>
      <c r="E771" t="str" cm="1">
        <f t="array" aca="1" ref="E771" ca="1">IF(Bold,A771,E770)</f>
        <v>--- Δημοτική Ενότητα Πέτρας</v>
      </c>
      <c r="F771" t="str" cm="1">
        <f t="array" aca="1" ref="F771" ca="1">IF(Background_test=44,"True",IF(Bold_test,"True",""))</f>
        <v/>
      </c>
    </row>
    <row r="772" spans="1:6" x14ac:dyDescent="0.25">
      <c r="A772" s="7" t="s">
        <v>27441</v>
      </c>
      <c r="B772" s="7" t="s">
        <v>27442</v>
      </c>
      <c r="C772" s="8">
        <v>2095</v>
      </c>
      <c r="D772" t="str" cm="1">
        <f t="array" aca="1" ref="D772" ca="1">IF(Background=44,A772,D771)</f>
        <v>Περιφερειακή Ενότητα Πιερίας</v>
      </c>
      <c r="E772" t="str" cm="1">
        <f t="array" aca="1" ref="E772" ca="1">IF(Bold,A772,E771)</f>
        <v>--- Δημοτική Ενότητα Πιερίων</v>
      </c>
      <c r="F772" t="str" cm="1">
        <f t="array" aca="1" ref="F772" ca="1">IF(Background_test=44,"True",IF(Bold_test,"True",""))</f>
        <v>True</v>
      </c>
    </row>
    <row r="773" spans="1:6" x14ac:dyDescent="0.25">
      <c r="A773" s="9" t="s">
        <v>27443</v>
      </c>
      <c r="B773" s="9" t="s">
        <v>27444</v>
      </c>
      <c r="C773" s="10">
        <v>411</v>
      </c>
      <c r="D773" t="str" cm="1">
        <f t="array" aca="1" ref="D773" ca="1">IF(Background=44,A773,D772)</f>
        <v>Περιφερειακή Ενότητα Πιερίας</v>
      </c>
      <c r="E773" t="str" cm="1">
        <f t="array" aca="1" ref="E773" ca="1">IF(Bold,A773,E772)</f>
        <v>--- Δημοτική Ενότητα Πιερίων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27445</v>
      </c>
      <c r="B774" s="9" t="s">
        <v>27446</v>
      </c>
      <c r="C774" s="10">
        <v>550</v>
      </c>
      <c r="D774" t="str" cm="1">
        <f t="array" aca="1" ref="D774" ca="1">IF(Background=44,A774,D773)</f>
        <v>Περιφερειακή Ενότητα Πιερίας</v>
      </c>
      <c r="E774" t="str" cm="1">
        <f t="array" aca="1" ref="E774" ca="1">IF(Bold,A774,E773)</f>
        <v>--- Δημοτική Ενότητα Πιερίων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27447</v>
      </c>
      <c r="B775" s="9" t="s">
        <v>27448</v>
      </c>
      <c r="C775" s="10">
        <v>1134</v>
      </c>
      <c r="D775" t="str" cm="1">
        <f t="array" aca="1" ref="D775" ca="1">IF(Background=44,A775,D774)</f>
        <v>Περιφερειακή Ενότητα Πιερίας</v>
      </c>
      <c r="E775" t="str" cm="1">
        <f t="array" aca="1" ref="E775" ca="1">IF(Bold,A775,E774)</f>
        <v>--- Δημοτική Ενότητα Πιερίων</v>
      </c>
      <c r="F775" t="str" cm="1">
        <f t="array" aca="1" ref="F775" ca="1">IF(Background_test=44,"True",IF(Bold_test,"True",""))</f>
        <v/>
      </c>
    </row>
    <row r="776" spans="1:6" x14ac:dyDescent="0.25">
      <c r="A776" s="5" t="s">
        <v>27449</v>
      </c>
      <c r="B776" s="5" t="s">
        <v>27450</v>
      </c>
      <c r="C776" s="6">
        <v>15202</v>
      </c>
      <c r="D776" t="str" cm="1">
        <f t="array" aca="1" ref="D776" ca="1">IF(Background=44,A776,D775)</f>
        <v>Περιφερειακή Ενότητα Πιερίας</v>
      </c>
      <c r="E776" t="str" cm="1">
        <f t="array" aca="1" ref="E776" ca="1">IF(Bold,A776,E775)</f>
        <v>--------- Δήμος Πύδνας - Κολινδρού</v>
      </c>
      <c r="F776" t="str" cm="1">
        <f t="array" aca="1" ref="F776" ca="1">IF(Background_test=44,"True",IF(Bold_test,"True",""))</f>
        <v>True</v>
      </c>
    </row>
    <row r="777" spans="1:6" x14ac:dyDescent="0.25">
      <c r="A777" s="7" t="s">
        <v>27451</v>
      </c>
      <c r="B777" s="7" t="s">
        <v>27452</v>
      </c>
      <c r="C777" s="8">
        <v>4849</v>
      </c>
      <c r="D777" t="str" cm="1">
        <f t="array" aca="1" ref="D777" ca="1">IF(Background=44,A777,D776)</f>
        <v>Περιφερειακή Ενότητα Πιερίας</v>
      </c>
      <c r="E777" t="str" cm="1">
        <f t="array" aca="1" ref="E777" ca="1">IF(Bold,A777,E776)</f>
        <v>--- Δημοτική Ενότητα Αιγινίου</v>
      </c>
      <c r="F777" t="str" cm="1">
        <f t="array" aca="1" ref="F777" ca="1">IF(Background_test=44,"True",IF(Bold_test,"True",""))</f>
        <v>True</v>
      </c>
    </row>
    <row r="778" spans="1:6" x14ac:dyDescent="0.25">
      <c r="A778" s="9" t="s">
        <v>27453</v>
      </c>
      <c r="B778" s="9" t="s">
        <v>27454</v>
      </c>
      <c r="C778" s="10">
        <v>4137</v>
      </c>
      <c r="D778" t="str" cm="1">
        <f t="array" aca="1" ref="D778" ca="1">IF(Background=44,A778,D777)</f>
        <v>Περιφερειακή Ενότητα Πιερίας</v>
      </c>
      <c r="E778" t="str" cm="1">
        <f t="array" aca="1" ref="E778" ca="1">IF(Bold,A778,E777)</f>
        <v>--- Δημοτική Ενότητα Αιγινίου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27455</v>
      </c>
      <c r="B779" s="9" t="s">
        <v>27456</v>
      </c>
      <c r="C779" s="10">
        <v>519</v>
      </c>
      <c r="D779" t="str" cm="1">
        <f t="array" aca="1" ref="D779" ca="1">IF(Background=44,A779,D778)</f>
        <v>Περιφερειακή Ενότητα Πιερίας</v>
      </c>
      <c r="E779" t="str" cm="1">
        <f t="array" aca="1" ref="E779" ca="1">IF(Bold,A779,E778)</f>
        <v>--- Δημοτική Ενότητα Αιγινίου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27457</v>
      </c>
      <c r="B780" s="9" t="s">
        <v>27458</v>
      </c>
      <c r="C780" s="10">
        <v>193</v>
      </c>
      <c r="D780" t="str" cm="1">
        <f t="array" aca="1" ref="D780" ca="1">IF(Background=44,A780,D779)</f>
        <v>Περιφερειακή Ενότητα Πιερίας</v>
      </c>
      <c r="E780" t="str" cm="1">
        <f t="array" aca="1" ref="E780" ca="1">IF(Bold,A780,E779)</f>
        <v>--- Δημοτική Ενότητα Αιγινίου</v>
      </c>
      <c r="F780" t="str" cm="1">
        <f t="array" aca="1" ref="F780" ca="1">IF(Background_test=44,"True",IF(Bold_test,"True",""))</f>
        <v/>
      </c>
    </row>
    <row r="781" spans="1:6" x14ac:dyDescent="0.25">
      <c r="A781" s="7" t="s">
        <v>27459</v>
      </c>
      <c r="B781" s="7" t="s">
        <v>27460</v>
      </c>
      <c r="C781" s="8">
        <v>3915</v>
      </c>
      <c r="D781" t="str" cm="1">
        <f t="array" aca="1" ref="D781" ca="1">IF(Background=44,A781,D780)</f>
        <v>Περιφερειακή Ενότητα Πιερίας</v>
      </c>
      <c r="E781" t="str" cm="1">
        <f t="array" aca="1" ref="E781" ca="1">IF(Bold,A781,E780)</f>
        <v>--- Δημοτική Ενότητα Κολινδρού</v>
      </c>
      <c r="F781" t="str" cm="1">
        <f t="array" aca="1" ref="F781" ca="1">IF(Background_test=44,"True",IF(Bold_test,"True",""))</f>
        <v>True</v>
      </c>
    </row>
    <row r="782" spans="1:6" x14ac:dyDescent="0.25">
      <c r="A782" s="9" t="s">
        <v>2363</v>
      </c>
      <c r="B782" s="9" t="s">
        <v>2364</v>
      </c>
      <c r="C782" s="10">
        <v>249</v>
      </c>
      <c r="D782" t="str" cm="1">
        <f t="array" aca="1" ref="D782" ca="1">IF(Background=44,A782,D781)</f>
        <v>Περιφερειακή Ενότητα Πιερίας</v>
      </c>
      <c r="E782" t="str" cm="1">
        <f t="array" aca="1" ref="E782" ca="1">IF(Bold,A782,E781)</f>
        <v>--- Δημοτική Ενότητα Κολινδρού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27461</v>
      </c>
      <c r="B783" s="9" t="s">
        <v>27462</v>
      </c>
      <c r="C783" s="10">
        <v>2817</v>
      </c>
      <c r="D783" t="str" cm="1">
        <f t="array" aca="1" ref="D783" ca="1">IF(Background=44,A783,D782)</f>
        <v>Περιφερειακή Ενότητα Πιερίας</v>
      </c>
      <c r="E783" t="str" cm="1">
        <f t="array" aca="1" ref="E783" ca="1">IF(Bold,A783,E782)</f>
        <v>--- Δημοτική Ενότητα Κολινδρού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1539</v>
      </c>
      <c r="B784" s="9" t="s">
        <v>1540</v>
      </c>
      <c r="C784" s="10">
        <v>247</v>
      </c>
      <c r="D784" t="str" cm="1">
        <f t="array" aca="1" ref="D784" ca="1">IF(Background=44,A784,D783)</f>
        <v>Περιφερειακή Ενότητα Πιερίας</v>
      </c>
      <c r="E784" t="str" cm="1">
        <f t="array" aca="1" ref="E784" ca="1">IF(Bold,A784,E783)</f>
        <v>--- Δημοτική Ενότητα Κολινδρού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554</v>
      </c>
      <c r="B785" s="9" t="s">
        <v>555</v>
      </c>
      <c r="C785" s="10">
        <v>210</v>
      </c>
      <c r="D785" t="str" cm="1">
        <f t="array" aca="1" ref="D785" ca="1">IF(Background=44,A785,D784)</f>
        <v>Περιφερειακή Ενότητα Πιερίας</v>
      </c>
      <c r="E785" t="str" cm="1">
        <f t="array" aca="1" ref="E785" ca="1">IF(Bold,A785,E784)</f>
        <v>--- Δημοτική Ενότητα Κολινδρού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27463</v>
      </c>
      <c r="B786" s="9" t="s">
        <v>27464</v>
      </c>
      <c r="C786" s="10">
        <v>392</v>
      </c>
      <c r="D786" t="str" cm="1">
        <f t="array" aca="1" ref="D786" ca="1">IF(Background=44,A786,D785)</f>
        <v>Περιφερειακή Ενότητα Πιερίας</v>
      </c>
      <c r="E786" t="str" cm="1">
        <f t="array" aca="1" ref="E786" ca="1">IF(Bold,A786,E785)</f>
        <v>--- Δημοτική Ενότητα Κολινδρού</v>
      </c>
      <c r="F786" t="str" cm="1">
        <f t="array" aca="1" ref="F786" ca="1">IF(Background_test=44,"True",IF(Bold_test,"True",""))</f>
        <v/>
      </c>
    </row>
    <row r="787" spans="1:6" x14ac:dyDescent="0.25">
      <c r="A787" s="7" t="s">
        <v>15310</v>
      </c>
      <c r="B787" s="7" t="s">
        <v>15311</v>
      </c>
      <c r="C787" s="8">
        <v>3156</v>
      </c>
      <c r="D787" t="str" cm="1">
        <f t="array" aca="1" ref="D787" ca="1">IF(Background=44,A787,D786)</f>
        <v>Περιφερειακή Ενότητα Πιερίας</v>
      </c>
      <c r="E787" t="str" cm="1">
        <f t="array" aca="1" ref="E787" ca="1">IF(Bold,A787,E786)</f>
        <v>--- Δημοτική Ενότητα Μεθώνης</v>
      </c>
      <c r="F787" t="str" cm="1">
        <f t="array" aca="1" ref="F787" ca="1">IF(Background_test=44,"True",IF(Bold_test,"True",""))</f>
        <v>True</v>
      </c>
    </row>
    <row r="788" spans="1:6" x14ac:dyDescent="0.25">
      <c r="A788" s="9" t="s">
        <v>15432</v>
      </c>
      <c r="B788" s="9" t="s">
        <v>15433</v>
      </c>
      <c r="C788" s="10">
        <v>47</v>
      </c>
      <c r="D788" t="str" cm="1">
        <f t="array" aca="1" ref="D788" ca="1">IF(Background=44,A788,D787)</f>
        <v>Περιφερειακή Ενότητα Πιερίας</v>
      </c>
      <c r="E788" t="str" cm="1">
        <f t="array" aca="1" ref="E788" ca="1">IF(Bold,A788,E787)</f>
        <v>--- Δημοτική Ενότητα Μεθώνης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27465</v>
      </c>
      <c r="B789" s="9" t="s">
        <v>27466</v>
      </c>
      <c r="C789" s="10">
        <v>25</v>
      </c>
      <c r="D789" t="str" cm="1">
        <f t="array" aca="1" ref="D789" ca="1">IF(Background=44,A789,D788)</f>
        <v>Περιφερειακή Ενότητα Πιερίας</v>
      </c>
      <c r="E789" t="str" cm="1">
        <f t="array" aca="1" ref="E789" ca="1">IF(Bold,A789,E788)</f>
        <v>--- Δημοτική Ενότητα Μεθώνης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27467</v>
      </c>
      <c r="B790" s="9" t="s">
        <v>27468</v>
      </c>
      <c r="C790" s="10">
        <v>1659</v>
      </c>
      <c r="D790" t="str" cm="1">
        <f t="array" aca="1" ref="D790" ca="1">IF(Background=44,A790,D789)</f>
        <v>Περιφερειακή Ενότητα Πιερίας</v>
      </c>
      <c r="E790" t="str" cm="1">
        <f t="array" aca="1" ref="E790" ca="1">IF(Bold,A790,E789)</f>
        <v>--- Δημοτική Ενότητα Μεθώνης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15334</v>
      </c>
      <c r="B791" s="9" t="s">
        <v>15335</v>
      </c>
      <c r="C791" s="10">
        <v>702</v>
      </c>
      <c r="D791" t="str" cm="1">
        <f t="array" aca="1" ref="D791" ca="1">IF(Background=44,A791,D790)</f>
        <v>Περιφερειακή Ενότητα Πιερίας</v>
      </c>
      <c r="E791" t="str" cm="1">
        <f t="array" aca="1" ref="E791" ca="1">IF(Bold,A791,E790)</f>
        <v>--- Δημοτική Ενότητα Μεθώνης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27469</v>
      </c>
      <c r="B792" s="9" t="s">
        <v>27470</v>
      </c>
      <c r="C792" s="10">
        <v>266</v>
      </c>
      <c r="D792" t="str" cm="1">
        <f t="array" aca="1" ref="D792" ca="1">IF(Background=44,A792,D791)</f>
        <v>Περιφερειακή Ενότητα Πιερίας</v>
      </c>
      <c r="E792" t="str" cm="1">
        <f t="array" aca="1" ref="E792" ca="1">IF(Bold,A792,E791)</f>
        <v>--- Δημοτική Ενότητα Μεθώνης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27471</v>
      </c>
      <c r="B793" s="9" t="s">
        <v>27472</v>
      </c>
      <c r="C793" s="10">
        <v>457</v>
      </c>
      <c r="D793" t="str" cm="1">
        <f t="array" aca="1" ref="D793" ca="1">IF(Background=44,A793,D792)</f>
        <v>Περιφερειακή Ενότητα Πιερίας</v>
      </c>
      <c r="E793" t="str" cm="1">
        <f t="array" aca="1" ref="E793" ca="1">IF(Bold,A793,E792)</f>
        <v>--- Δημοτική Ενότητα Μεθώνης</v>
      </c>
      <c r="F793" t="str" cm="1">
        <f t="array" aca="1" ref="F793" ca="1">IF(Background_test=44,"True",IF(Bold_test,"True",""))</f>
        <v/>
      </c>
    </row>
    <row r="794" spans="1:6" x14ac:dyDescent="0.25">
      <c r="A794" s="7" t="s">
        <v>27473</v>
      </c>
      <c r="B794" s="7" t="s">
        <v>27474</v>
      </c>
      <c r="C794" s="8">
        <v>3282</v>
      </c>
      <c r="D794" t="str" cm="1">
        <f t="array" aca="1" ref="D794" ca="1">IF(Background=44,A794,D793)</f>
        <v>Περιφερειακή Ενότητα Πιερίας</v>
      </c>
      <c r="E794" t="str" cm="1">
        <f t="array" aca="1" ref="E794" ca="1">IF(Bold,A794,E793)</f>
        <v>--- Δημοτική Ενότητα Πύδνας</v>
      </c>
      <c r="F794" t="str" cm="1">
        <f t="array" aca="1" ref="F794" ca="1">IF(Background_test=44,"True",IF(Bold_test,"True",""))</f>
        <v>True</v>
      </c>
    </row>
    <row r="795" spans="1:6" x14ac:dyDescent="0.25">
      <c r="A795" s="9" t="s">
        <v>1016</v>
      </c>
      <c r="B795" s="9" t="s">
        <v>1017</v>
      </c>
      <c r="C795" s="10">
        <v>33</v>
      </c>
      <c r="D795" t="str" cm="1">
        <f t="array" aca="1" ref="D795" ca="1">IF(Background=44,A795,D794)</f>
        <v>Περιφερειακή Ενότητα Πιερίας</v>
      </c>
      <c r="E795" t="str" cm="1">
        <f t="array" aca="1" ref="E795" ca="1">IF(Bold,A795,E794)</f>
        <v>--- Δημοτική Ενότητα Πύδνας</v>
      </c>
      <c r="F795" t="str" cm="1">
        <f t="array" aca="1" ref="F795" ca="1">IF(Background_test=44,"True",IF(Bold_test,"True",""))</f>
        <v/>
      </c>
    </row>
    <row r="796" spans="1:6" x14ac:dyDescent="0.25">
      <c r="A796" s="9" t="s">
        <v>912</v>
      </c>
      <c r="B796" s="9" t="s">
        <v>913</v>
      </c>
      <c r="C796" s="10">
        <v>646</v>
      </c>
      <c r="D796" t="str" cm="1">
        <f t="array" aca="1" ref="D796" ca="1">IF(Background=44,A796,D795)</f>
        <v>Περιφερειακή Ενότητα Πιερίας</v>
      </c>
      <c r="E796" t="str" cm="1">
        <f t="array" aca="1" ref="E796" ca="1">IF(Bold,A796,E795)</f>
        <v>--- Δημοτική Ενότητα Πύδνας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27475</v>
      </c>
      <c r="B797" s="9" t="s">
        <v>27476</v>
      </c>
      <c r="C797" s="10">
        <v>1185</v>
      </c>
      <c r="D797" t="str" cm="1">
        <f t="array" aca="1" ref="D797" ca="1">IF(Background=44,A797,D796)</f>
        <v>Περιφερειακή Ενότητα Πιερίας</v>
      </c>
      <c r="E797" t="str" cm="1">
        <f t="array" aca="1" ref="E797" ca="1">IF(Bold,A797,E796)</f>
        <v>--- Δημοτική Ενότητα Πύδνας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27477</v>
      </c>
      <c r="B798" s="9" t="s">
        <v>27478</v>
      </c>
      <c r="C798" s="10">
        <v>32</v>
      </c>
      <c r="D798" t="str" cm="1">
        <f t="array" aca="1" ref="D798" ca="1">IF(Background=44,A798,D797)</f>
        <v>Περιφερειακή Ενότητα Πιερίας</v>
      </c>
      <c r="E798" t="str" cm="1">
        <f t="array" aca="1" ref="E798" ca="1">IF(Bold,A798,E797)</f>
        <v>--- Δημοτική Ενότητα Πύδνας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27479</v>
      </c>
      <c r="B799" s="9" t="s">
        <v>27480</v>
      </c>
      <c r="C799" s="10">
        <v>444</v>
      </c>
      <c r="D799" t="str" cm="1">
        <f t="array" aca="1" ref="D799" ca="1">IF(Background=44,A799,D798)</f>
        <v>Περιφερειακή Ενότητα Πιερίας</v>
      </c>
      <c r="E799" t="str" cm="1">
        <f t="array" aca="1" ref="E799" ca="1">IF(Bold,A799,E798)</f>
        <v>--- Δημοτική Ενότητα Πύδνας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27481</v>
      </c>
      <c r="B800" s="9" t="s">
        <v>27482</v>
      </c>
      <c r="C800" s="10">
        <v>942</v>
      </c>
      <c r="D800" t="str" cm="1">
        <f t="array" aca="1" ref="D800" ca="1">IF(Background=44,A800,D799)</f>
        <v>Περιφερειακή Ενότητα Πιερίας</v>
      </c>
      <c r="E800" t="str" cm="1">
        <f t="array" aca="1" ref="E800" ca="1">IF(Bold,A800,E799)</f>
        <v>--- Δημοτική Ενότητα Πύδνας</v>
      </c>
      <c r="F800" t="str" cm="1">
        <f t="array" aca="1" ref="F800" ca="1">IF(Background_test=44,"True",IF(Bold_test,"True",""))</f>
        <v/>
      </c>
    </row>
    <row r="801" spans="1:6" x14ac:dyDescent="0.25">
      <c r="A801" s="3" t="s">
        <v>27483</v>
      </c>
      <c r="B801" s="3" t="s">
        <v>27484</v>
      </c>
      <c r="C801" s="4">
        <v>176881</v>
      </c>
      <c r="D801" t="str" cm="1">
        <f t="array" aca="1" ref="D801" ca="1">IF(Background=44,A801,D800)</f>
        <v>Περιφερειακή Ενότητα Σερρών</v>
      </c>
      <c r="E801" t="str" cm="1">
        <f t="array" aca="1" ref="E801" ca="1">IF(Bold,A801,E800)</f>
        <v>--- Δημοτική Ενότητα Πύδνας</v>
      </c>
      <c r="F801" t="str" cm="1">
        <f t="array" aca="1" ref="F801" ca="1">IF(Background_test=44,"True",IF(Bold_test,"True",""))</f>
        <v>True</v>
      </c>
    </row>
    <row r="802" spans="1:6" x14ac:dyDescent="0.25">
      <c r="A802" s="5" t="s">
        <v>27485</v>
      </c>
      <c r="B802" s="5" t="s">
        <v>27486</v>
      </c>
      <c r="C802" s="6">
        <v>9314</v>
      </c>
      <c r="D802" t="str" cm="1">
        <f t="array" aca="1" ref="D802" ca="1">IF(Background=44,A802,D801)</f>
        <v>Περιφερειακή Ενότητα Σερρών</v>
      </c>
      <c r="E802" t="str" cm="1">
        <f t="array" aca="1" ref="E802" ca="1">IF(Bold,A802,E801)</f>
        <v>--------- Δήμος Αμφίπολης</v>
      </c>
      <c r="F802" t="str" cm="1">
        <f t="array" aca="1" ref="F802" ca="1">IF(Background_test=44,"True",IF(Bold_test,"True",""))</f>
        <v>True</v>
      </c>
    </row>
    <row r="803" spans="1:6" x14ac:dyDescent="0.25">
      <c r="A803" s="7" t="s">
        <v>27487</v>
      </c>
      <c r="B803" s="7" t="s">
        <v>27488</v>
      </c>
      <c r="C803" s="8">
        <v>2685</v>
      </c>
      <c r="D803" t="str" cm="1">
        <f t="array" aca="1" ref="D803" ca="1">IF(Background=44,A803,D802)</f>
        <v>Περιφερειακή Ενότητα Σερρών</v>
      </c>
      <c r="E803" t="str" cm="1">
        <f t="array" aca="1" ref="E803" ca="1">IF(Bold,A803,E802)</f>
        <v>--- Δημοτική Ενότητα Αμφίπολης</v>
      </c>
      <c r="F803" t="str" cm="1">
        <f t="array" aca="1" ref="F803" ca="1">IF(Background_test=44,"True",IF(Bold_test,"True",""))</f>
        <v>True</v>
      </c>
    </row>
    <row r="804" spans="1:6" x14ac:dyDescent="0.25">
      <c r="A804" s="9" t="s">
        <v>27489</v>
      </c>
      <c r="B804" s="9" t="s">
        <v>27490</v>
      </c>
      <c r="C804" s="10">
        <v>49</v>
      </c>
      <c r="D804" t="str" cm="1">
        <f t="array" aca="1" ref="D804" ca="1">IF(Background=44,A804,D803)</f>
        <v>Περιφερειακή Ενότητα Σερρών</v>
      </c>
      <c r="E804" t="str" cm="1">
        <f t="array" aca="1" ref="E804" ca="1">IF(Bold,A804,E803)</f>
        <v>--- Δημοτική Ενότητα Αμφίπολης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27491</v>
      </c>
      <c r="B805" s="9" t="s">
        <v>27492</v>
      </c>
      <c r="C805" s="10">
        <v>148</v>
      </c>
      <c r="D805" t="str" cm="1">
        <f t="array" aca="1" ref="D805" ca="1">IF(Background=44,A805,D804)</f>
        <v>Περιφερειακή Ενότητα Σερρών</v>
      </c>
      <c r="E805" t="str" cm="1">
        <f t="array" aca="1" ref="E805" ca="1">IF(Bold,A805,E804)</f>
        <v>--- Δημοτική Ενότητα Αμφίπολης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27493</v>
      </c>
      <c r="B806" s="9" t="s">
        <v>27494</v>
      </c>
      <c r="C806" s="10">
        <v>7</v>
      </c>
      <c r="D806" t="str" cm="1">
        <f t="array" aca="1" ref="D806" ca="1">IF(Background=44,A806,D805)</f>
        <v>Περιφερειακή Ενότητα Σερρών</v>
      </c>
      <c r="E806" t="str" cm="1">
        <f t="array" aca="1" ref="E806" ca="1">IF(Bold,A806,E805)</f>
        <v>--- Δημοτική Ενότητα Αμφίπολης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27495</v>
      </c>
      <c r="B807" s="9" t="s">
        <v>27496</v>
      </c>
      <c r="C807" s="10">
        <v>24</v>
      </c>
      <c r="D807" t="str" cm="1">
        <f t="array" aca="1" ref="D807" ca="1">IF(Background=44,A807,D806)</f>
        <v>Περιφερειακή Ενότητα Σερρών</v>
      </c>
      <c r="E807" t="str" cm="1">
        <f t="array" aca="1" ref="E807" ca="1">IF(Bold,A807,E806)</f>
        <v>--- Δημοτική Ενότητα Αμφίπολης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27497</v>
      </c>
      <c r="B808" s="9" t="s">
        <v>27498</v>
      </c>
      <c r="C808" s="10">
        <v>20</v>
      </c>
      <c r="D808" t="str" cm="1">
        <f t="array" aca="1" ref="D808" ca="1">IF(Background=44,A808,D807)</f>
        <v>Περιφερειακή Ενότητα Σερρών</v>
      </c>
      <c r="E808" t="str" cm="1">
        <f t="array" aca="1" ref="E808" ca="1">IF(Bold,A808,E807)</f>
        <v>--- Δημοτική Ενότητα Αμφίπολης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27499</v>
      </c>
      <c r="B809" s="9" t="s">
        <v>27500</v>
      </c>
      <c r="C809" s="10">
        <v>39</v>
      </c>
      <c r="D809" t="str" cm="1">
        <f t="array" aca="1" ref="D809" ca="1">IF(Background=44,A809,D808)</f>
        <v>Περιφερειακή Ενότητα Σερρών</v>
      </c>
      <c r="E809" t="str" cm="1">
        <f t="array" aca="1" ref="E809" ca="1">IF(Bold,A809,E808)</f>
        <v>--- Δημοτική Ενότητα Αμφίπολης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27501</v>
      </c>
      <c r="B810" s="9" t="s">
        <v>27502</v>
      </c>
      <c r="C810" s="10">
        <v>549</v>
      </c>
      <c r="D810" t="str" cm="1">
        <f t="array" aca="1" ref="D810" ca="1">IF(Background=44,A810,D809)</f>
        <v>Περιφερειακή Ενότητα Σερρών</v>
      </c>
      <c r="E810" t="str" cm="1">
        <f t="array" aca="1" ref="E810" ca="1">IF(Bold,A810,E809)</f>
        <v>--- Δημοτική Ενότητα Αμφίπολης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27503</v>
      </c>
      <c r="B811" s="9" t="s">
        <v>27504</v>
      </c>
      <c r="C811" s="10">
        <v>331</v>
      </c>
      <c r="D811" t="str" cm="1">
        <f t="array" aca="1" ref="D811" ca="1">IF(Background=44,A811,D810)</f>
        <v>Περιφερειακή Ενότητα Σερρών</v>
      </c>
      <c r="E811" t="str" cm="1">
        <f t="array" aca="1" ref="E811" ca="1">IF(Bold,A811,E810)</f>
        <v>--- Δημοτική Ενότητα Αμφίπολης</v>
      </c>
      <c r="F811" t="str" cm="1">
        <f t="array" aca="1" ref="F811" ca="1">IF(Background_test=44,"True",IF(Bold_test,"True",""))</f>
        <v/>
      </c>
    </row>
    <row r="812" spans="1:6" x14ac:dyDescent="0.25">
      <c r="A812" s="9" t="s">
        <v>27505</v>
      </c>
      <c r="B812" s="9" t="s">
        <v>27506</v>
      </c>
      <c r="C812" s="10">
        <v>174</v>
      </c>
      <c r="D812" t="str" cm="1">
        <f t="array" aca="1" ref="D812" ca="1">IF(Background=44,A812,D811)</f>
        <v>Περιφερειακή Ενότητα Σερρών</v>
      </c>
      <c r="E812" t="str" cm="1">
        <f t="array" aca="1" ref="E812" ca="1">IF(Bold,A812,E811)</f>
        <v>--- Δημοτική Ενότητα Αμφίπολης</v>
      </c>
      <c r="F812" t="str" cm="1">
        <f t="array" aca="1" ref="F812" ca="1">IF(Background_test=44,"True",IF(Bold_test,"True",""))</f>
        <v/>
      </c>
    </row>
    <row r="813" spans="1:6" x14ac:dyDescent="0.25">
      <c r="A813" s="9" t="s">
        <v>27507</v>
      </c>
      <c r="B813" s="9" t="s">
        <v>27508</v>
      </c>
      <c r="C813" s="10">
        <v>1293</v>
      </c>
      <c r="D813" t="str" cm="1">
        <f t="array" aca="1" ref="D813" ca="1">IF(Background=44,A813,D812)</f>
        <v>Περιφερειακή Ενότητα Σερρών</v>
      </c>
      <c r="E813" t="str" cm="1">
        <f t="array" aca="1" ref="E813" ca="1">IF(Bold,A813,E812)</f>
        <v>--- Δημοτική Ενότητα Αμφίπολης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1871</v>
      </c>
      <c r="B814" s="9" t="s">
        <v>1872</v>
      </c>
      <c r="C814" s="10">
        <v>51</v>
      </c>
      <c r="D814" t="str" cm="1">
        <f t="array" aca="1" ref="D814" ca="1">IF(Background=44,A814,D813)</f>
        <v>Περιφερειακή Ενότητα Σερρών</v>
      </c>
      <c r="E814" t="str" cm="1">
        <f t="array" aca="1" ref="E814" ca="1">IF(Bold,A814,E813)</f>
        <v>--- Δημοτική Ενότητα Αμφίπολης</v>
      </c>
      <c r="F814" t="str" cm="1">
        <f t="array" aca="1" ref="F814" ca="1">IF(Background_test=44,"True",IF(Bold_test,"True",""))</f>
        <v/>
      </c>
    </row>
    <row r="815" spans="1:6" x14ac:dyDescent="0.25">
      <c r="A815" s="7" t="s">
        <v>27509</v>
      </c>
      <c r="B815" s="7" t="s">
        <v>27510</v>
      </c>
      <c r="C815" s="8">
        <v>1923</v>
      </c>
      <c r="D815" t="str" cm="1">
        <f t="array" aca="1" ref="D815" ca="1">IF(Background=44,A815,D814)</f>
        <v>Περιφερειακή Ενότητα Σερρών</v>
      </c>
      <c r="E815" t="str" cm="1">
        <f t="array" aca="1" ref="E815" ca="1">IF(Bold,A815,E814)</f>
        <v>--- Δημοτική Ενότητα Κορμίστας</v>
      </c>
      <c r="F815" t="str" cm="1">
        <f t="array" aca="1" ref="F815" ca="1">IF(Background_test=44,"True",IF(Bold_test,"True",""))</f>
        <v>True</v>
      </c>
    </row>
    <row r="816" spans="1:6" x14ac:dyDescent="0.25">
      <c r="A816" s="9" t="s">
        <v>27511</v>
      </c>
      <c r="B816" s="9" t="s">
        <v>27512</v>
      </c>
      <c r="C816" s="10">
        <v>23</v>
      </c>
      <c r="D816" t="str" cm="1">
        <f t="array" aca="1" ref="D816" ca="1">IF(Background=44,A816,D815)</f>
        <v>Περιφερειακή Ενότητα Σερρών</v>
      </c>
      <c r="E816" t="str" cm="1">
        <f t="array" aca="1" ref="E816" ca="1">IF(Bold,A816,E815)</f>
        <v>--- Δημοτική Ενότητα Κορμίστας</v>
      </c>
      <c r="F816" t="str" cm="1">
        <f t="array" aca="1" ref="F816" ca="1">IF(Background_test=44,"True",IF(Bold_test,"True",""))</f>
        <v/>
      </c>
    </row>
    <row r="817" spans="1:6" x14ac:dyDescent="0.25">
      <c r="A817" s="9" t="s">
        <v>27513</v>
      </c>
      <c r="B817" s="9" t="s">
        <v>27514</v>
      </c>
      <c r="C817" s="10">
        <v>338</v>
      </c>
      <c r="D817" t="str" cm="1">
        <f t="array" aca="1" ref="D817" ca="1">IF(Background=44,A817,D816)</f>
        <v>Περιφερειακή Ενότητα Σερρών</v>
      </c>
      <c r="E817" t="str" cm="1">
        <f t="array" aca="1" ref="E817" ca="1">IF(Bold,A817,E816)</f>
        <v>--- Δημοτική Ενότητα Κορμίστας</v>
      </c>
      <c r="F817" t="str" cm="1">
        <f t="array" aca="1" ref="F817" ca="1">IF(Background_test=44,"True",IF(Bold_test,"True",""))</f>
        <v/>
      </c>
    </row>
    <row r="818" spans="1:6" x14ac:dyDescent="0.25">
      <c r="A818" s="9" t="s">
        <v>27515</v>
      </c>
      <c r="B818" s="9" t="s">
        <v>27516</v>
      </c>
      <c r="C818" s="10">
        <v>563</v>
      </c>
      <c r="D818" t="str" cm="1">
        <f t="array" aca="1" ref="D818" ca="1">IF(Background=44,A818,D817)</f>
        <v>Περιφερειακή Ενότητα Σερρών</v>
      </c>
      <c r="E818" t="str" cm="1">
        <f t="array" aca="1" ref="E818" ca="1">IF(Bold,A818,E817)</f>
        <v>--- Δημοτική Ενότητα Κορμίστας</v>
      </c>
      <c r="F818" t="str" cm="1">
        <f t="array" aca="1" ref="F818" ca="1">IF(Background_test=44,"True",IF(Bold_test,"True",""))</f>
        <v/>
      </c>
    </row>
    <row r="819" spans="1:6" x14ac:dyDescent="0.25">
      <c r="A819" s="9" t="s">
        <v>27517</v>
      </c>
      <c r="B819" s="9" t="s">
        <v>27518</v>
      </c>
      <c r="C819" s="10">
        <v>26</v>
      </c>
      <c r="D819" t="str" cm="1">
        <f t="array" aca="1" ref="D819" ca="1">IF(Background=44,A819,D818)</f>
        <v>Περιφερειακή Ενότητα Σερρών</v>
      </c>
      <c r="E819" t="str" cm="1">
        <f t="array" aca="1" ref="E819" ca="1">IF(Bold,A819,E818)</f>
        <v>--- Δημοτική Ενότητα Κορμίστας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27519</v>
      </c>
      <c r="B820" s="9" t="s">
        <v>27520</v>
      </c>
      <c r="C820" s="10">
        <v>716</v>
      </c>
      <c r="D820" t="str" cm="1">
        <f t="array" aca="1" ref="D820" ca="1">IF(Background=44,A820,D819)</f>
        <v>Περιφερειακή Ενότητα Σερρών</v>
      </c>
      <c r="E820" t="str" cm="1">
        <f t="array" aca="1" ref="E820" ca="1">IF(Bold,A820,E819)</f>
        <v>--- Δημοτική Ενότητα Κορμίστας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27521</v>
      </c>
      <c r="B821" s="9" t="s">
        <v>27522</v>
      </c>
      <c r="C821" s="10">
        <v>257</v>
      </c>
      <c r="D821" t="str" cm="1">
        <f t="array" aca="1" ref="D821" ca="1">IF(Background=44,A821,D820)</f>
        <v>Περιφερειακή Ενότητα Σερρών</v>
      </c>
      <c r="E821" t="str" cm="1">
        <f t="array" aca="1" ref="E821" ca="1">IF(Bold,A821,E820)</f>
        <v>--- Δημοτική Ενότητα Κορμίστας</v>
      </c>
      <c r="F821" t="str" cm="1">
        <f t="array" aca="1" ref="F821" ca="1">IF(Background_test=44,"True",IF(Bold_test,"True",""))</f>
        <v/>
      </c>
    </row>
    <row r="822" spans="1:6" x14ac:dyDescent="0.25">
      <c r="A822" s="7" t="s">
        <v>27523</v>
      </c>
      <c r="B822" s="7" t="s">
        <v>27524</v>
      </c>
      <c r="C822" s="8">
        <v>2095</v>
      </c>
      <c r="D822" t="str" cm="1">
        <f t="array" aca="1" ref="D822" ca="1">IF(Background=44,A822,D821)</f>
        <v>Περιφερειακή Ενότητα Σερρών</v>
      </c>
      <c r="E822" t="str" cm="1">
        <f t="array" aca="1" ref="E822" ca="1">IF(Bold,A822,E821)</f>
        <v>--- Δημοτική Ενότητα Πρώτης</v>
      </c>
      <c r="F822" t="str" cm="1">
        <f t="array" aca="1" ref="F822" ca="1">IF(Background_test=44,"True",IF(Bold_test,"True",""))</f>
        <v>True</v>
      </c>
    </row>
    <row r="823" spans="1:6" x14ac:dyDescent="0.25">
      <c r="A823" s="9" t="s">
        <v>27525</v>
      </c>
      <c r="B823" s="9" t="s">
        <v>27526</v>
      </c>
      <c r="C823" s="10">
        <v>293</v>
      </c>
      <c r="D823" t="str" cm="1">
        <f t="array" aca="1" ref="D823" ca="1">IF(Background=44,A823,D822)</f>
        <v>Περιφερειακή Ενότητα Σερρών</v>
      </c>
      <c r="E823" t="str" cm="1">
        <f t="array" aca="1" ref="E823" ca="1">IF(Bold,A823,E822)</f>
        <v>--- Δημοτική Ενότητα Πρώτης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27527</v>
      </c>
      <c r="B824" s="9" t="s">
        <v>27528</v>
      </c>
      <c r="C824" s="10">
        <v>598</v>
      </c>
      <c r="D824" t="str" cm="1">
        <f t="array" aca="1" ref="D824" ca="1">IF(Background=44,A824,D823)</f>
        <v>Περιφερειακή Ενότητα Σερρών</v>
      </c>
      <c r="E824" t="str" cm="1">
        <f t="array" aca="1" ref="E824" ca="1">IF(Bold,A824,E823)</f>
        <v>--- Δημοτική Ενότητα Πρώτης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27529</v>
      </c>
      <c r="B825" s="9" t="s">
        <v>27530</v>
      </c>
      <c r="C825" s="10">
        <v>1204</v>
      </c>
      <c r="D825" t="str" cm="1">
        <f t="array" aca="1" ref="D825" ca="1">IF(Background=44,A825,D824)</f>
        <v>Περιφερειακή Ενότητα Σερρών</v>
      </c>
      <c r="E825" t="str" cm="1">
        <f t="array" aca="1" ref="E825" ca="1">IF(Bold,A825,E824)</f>
        <v>--- Δημοτική Ενότητα Πρώτης</v>
      </c>
      <c r="F825" t="str" cm="1">
        <f t="array" aca="1" ref="F825" ca="1">IF(Background_test=44,"True",IF(Bold_test,"True",""))</f>
        <v/>
      </c>
    </row>
    <row r="826" spans="1:6" x14ac:dyDescent="0.25">
      <c r="A826" s="7" t="s">
        <v>27531</v>
      </c>
      <c r="B826" s="7" t="s">
        <v>27532</v>
      </c>
      <c r="C826" s="8">
        <v>2611</v>
      </c>
      <c r="D826" t="str" cm="1">
        <f t="array" aca="1" ref="D826" ca="1">IF(Background=44,A826,D825)</f>
        <v>Περιφερειακή Ενότητα Σερρών</v>
      </c>
      <c r="E826" t="str" cm="1">
        <f t="array" aca="1" ref="E826" ca="1">IF(Bold,A826,E825)</f>
        <v>--- Δημοτική Ενότητα Ροδολίβους</v>
      </c>
      <c r="F826" t="str" cm="1">
        <f t="array" aca="1" ref="F826" ca="1">IF(Background_test=44,"True",IF(Bold_test,"True",""))</f>
        <v>True</v>
      </c>
    </row>
    <row r="827" spans="1:6" x14ac:dyDescent="0.25">
      <c r="A827" s="9" t="s">
        <v>27533</v>
      </c>
      <c r="B827" s="9" t="s">
        <v>27534</v>
      </c>
      <c r="C827" s="10">
        <v>155</v>
      </c>
      <c r="D827" t="str" cm="1">
        <f t="array" aca="1" ref="D827" ca="1">IF(Background=44,A827,D826)</f>
        <v>Περιφερειακή Ενότητα Σερρών</v>
      </c>
      <c r="E827" t="str" cm="1">
        <f t="array" aca="1" ref="E827" ca="1">IF(Bold,A827,E826)</f>
        <v>--- Δημοτική Ενότητα Ροδολίβους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27535</v>
      </c>
      <c r="B828" s="9" t="s">
        <v>27536</v>
      </c>
      <c r="C828" s="10">
        <v>382</v>
      </c>
      <c r="D828" t="str" cm="1">
        <f t="array" aca="1" ref="D828" ca="1">IF(Background=44,A828,D827)</f>
        <v>Περιφερειακή Ενότητα Σερρών</v>
      </c>
      <c r="E828" t="str" cm="1">
        <f t="array" aca="1" ref="E828" ca="1">IF(Bold,A828,E827)</f>
        <v>--- Δημοτική Ενότητα Ροδολίβους</v>
      </c>
      <c r="F828" t="str" cm="1">
        <f t="array" aca="1" ref="F828" ca="1">IF(Background_test=44,"True",IF(Bold_test,"True",""))</f>
        <v/>
      </c>
    </row>
    <row r="829" spans="1:6" x14ac:dyDescent="0.25">
      <c r="A829" s="9" t="s">
        <v>27537</v>
      </c>
      <c r="B829" s="9" t="s">
        <v>27538</v>
      </c>
      <c r="C829" s="10">
        <v>2074</v>
      </c>
      <c r="D829" t="str" cm="1">
        <f t="array" aca="1" ref="D829" ca="1">IF(Background=44,A829,D828)</f>
        <v>Περιφερειακή Ενότητα Σερρών</v>
      </c>
      <c r="E829" t="str" cm="1">
        <f t="array" aca="1" ref="E829" ca="1">IF(Bold,A829,E828)</f>
        <v>--- Δημοτική Ενότητα Ροδολίβους</v>
      </c>
      <c r="F829" t="str" cm="1">
        <f t="array" aca="1" ref="F829" ca="1">IF(Background_test=44,"True",IF(Bold_test,"True",""))</f>
        <v/>
      </c>
    </row>
    <row r="830" spans="1:6" x14ac:dyDescent="0.25">
      <c r="A830" s="5" t="s">
        <v>27539</v>
      </c>
      <c r="B830" s="5" t="s">
        <v>27540</v>
      </c>
      <c r="C830" s="6">
        <v>20286</v>
      </c>
      <c r="D830" t="str" cm="1">
        <f t="array" aca="1" ref="D830" ca="1">IF(Background=44,A830,D829)</f>
        <v>Περιφερειακή Ενότητα Σερρών</v>
      </c>
      <c r="E830" t="str" cm="1">
        <f t="array" aca="1" ref="E830" ca="1">IF(Bold,A830,E829)</f>
        <v>--------- Δήμος Βισαλτίας</v>
      </c>
      <c r="F830" t="str" cm="1">
        <f t="array" aca="1" ref="F830" ca="1">IF(Background_test=44,"True",IF(Bold_test,"True",""))</f>
        <v>True</v>
      </c>
    </row>
    <row r="831" spans="1:6" x14ac:dyDescent="0.25">
      <c r="A831" s="7" t="s">
        <v>27541</v>
      </c>
      <c r="B831" s="7" t="s">
        <v>27542</v>
      </c>
      <c r="C831" s="8">
        <v>2497</v>
      </c>
      <c r="D831" t="str" cm="1">
        <f t="array" aca="1" ref="D831" ca="1">IF(Background=44,A831,D830)</f>
        <v>Περιφερειακή Ενότητα Σερρών</v>
      </c>
      <c r="E831" t="str" cm="1">
        <f t="array" aca="1" ref="E831" ca="1">IF(Bold,A831,E830)</f>
        <v>--- Δημοτική Ενότητα Αχινού</v>
      </c>
      <c r="F831" t="str" cm="1">
        <f t="array" aca="1" ref="F831" ca="1">IF(Background_test=44,"True",IF(Bold_test,"True",""))</f>
        <v>True</v>
      </c>
    </row>
    <row r="832" spans="1:6" x14ac:dyDescent="0.25">
      <c r="A832" s="9" t="s">
        <v>5000</v>
      </c>
      <c r="B832" s="9" t="s">
        <v>5001</v>
      </c>
      <c r="C832" s="10">
        <v>526</v>
      </c>
      <c r="D832" t="str" cm="1">
        <f t="array" aca="1" ref="D832" ca="1">IF(Background=44,A832,D831)</f>
        <v>Περιφερειακή Ενότητα Σερρών</v>
      </c>
      <c r="E832" t="str" cm="1">
        <f t="array" aca="1" ref="E832" ca="1">IF(Bold,A832,E831)</f>
        <v>--- Δημοτική Ενότητα Αχινού</v>
      </c>
      <c r="F832" t="str" cm="1">
        <f t="array" aca="1" ref="F832" ca="1">IF(Background_test=44,"True",IF(Bold_test,"True",""))</f>
        <v/>
      </c>
    </row>
    <row r="833" spans="1:6" x14ac:dyDescent="0.25">
      <c r="A833" s="9" t="s">
        <v>1617</v>
      </c>
      <c r="B833" s="9" t="s">
        <v>1618</v>
      </c>
      <c r="C833" s="10">
        <v>366</v>
      </c>
      <c r="D833" t="str" cm="1">
        <f t="array" aca="1" ref="D833" ca="1">IF(Background=44,A833,D832)</f>
        <v>Περιφερειακή Ενότητα Σερρών</v>
      </c>
      <c r="E833" t="str" cm="1">
        <f t="array" aca="1" ref="E833" ca="1">IF(Bold,A833,E832)</f>
        <v>--- Δημοτική Ενότητα Αχινού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27543</v>
      </c>
      <c r="B834" s="9" t="s">
        <v>27544</v>
      </c>
      <c r="C834" s="10">
        <v>88</v>
      </c>
      <c r="D834" t="str" cm="1">
        <f t="array" aca="1" ref="D834" ca="1">IF(Background=44,A834,D833)</f>
        <v>Περιφερειακή Ενότητα Σερρών</v>
      </c>
      <c r="E834" t="str" cm="1">
        <f t="array" aca="1" ref="E834" ca="1">IF(Bold,A834,E833)</f>
        <v>--- Δημοτική Ενότητα Αχινού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2281</v>
      </c>
      <c r="B835" s="9" t="s">
        <v>2282</v>
      </c>
      <c r="C835" s="10">
        <v>113</v>
      </c>
      <c r="D835" t="str" cm="1">
        <f t="array" aca="1" ref="D835" ca="1">IF(Background=44,A835,D834)</f>
        <v>Περιφερειακή Ενότητα Σερρών</v>
      </c>
      <c r="E835" t="str" cm="1">
        <f t="array" aca="1" ref="E835" ca="1">IF(Bold,A835,E834)</f>
        <v>--- Δημοτική Ενότητα Αχινού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27545</v>
      </c>
      <c r="B836" s="9" t="s">
        <v>27546</v>
      </c>
      <c r="C836" s="10">
        <v>317</v>
      </c>
      <c r="D836" t="str" cm="1">
        <f t="array" aca="1" ref="D836" ca="1">IF(Background=44,A836,D835)</f>
        <v>Περιφερειακή Ενότητα Σερρών</v>
      </c>
      <c r="E836" t="str" cm="1">
        <f t="array" aca="1" ref="E836" ca="1">IF(Bold,A836,E835)</f>
        <v>--- Δημοτική Ενότητα Αχινού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27547</v>
      </c>
      <c r="B837" s="9" t="s">
        <v>27548</v>
      </c>
      <c r="C837" s="10">
        <v>62</v>
      </c>
      <c r="D837" t="str" cm="1">
        <f t="array" aca="1" ref="D837" ca="1">IF(Background=44,A837,D836)</f>
        <v>Περιφερειακή Ενότητα Σερρών</v>
      </c>
      <c r="E837" t="str" cm="1">
        <f t="array" aca="1" ref="E837" ca="1">IF(Bold,A837,E836)</f>
        <v>--- Δημοτική Ενότητα Αχινού</v>
      </c>
      <c r="F837" t="str" cm="1">
        <f t="array" aca="1" ref="F837" ca="1">IF(Background_test=44,"True",IF(Bold_test,"True",""))</f>
        <v/>
      </c>
    </row>
    <row r="838" spans="1:6" x14ac:dyDescent="0.25">
      <c r="A838" s="9" t="s">
        <v>27549</v>
      </c>
      <c r="B838" s="9" t="s">
        <v>27550</v>
      </c>
      <c r="C838" s="10">
        <v>303</v>
      </c>
      <c r="D838" t="str" cm="1">
        <f t="array" aca="1" ref="D838" ca="1">IF(Background=44,A838,D837)</f>
        <v>Περιφερειακή Ενότητα Σερρών</v>
      </c>
      <c r="E838" t="str" cm="1">
        <f t="array" aca="1" ref="E838" ca="1">IF(Bold,A838,E837)</f>
        <v>--- Δημοτική Ενότητα Αχινού</v>
      </c>
      <c r="F838" t="str" cm="1">
        <f t="array" aca="1" ref="F838" ca="1">IF(Background_test=44,"True",IF(Bold_test,"True",""))</f>
        <v/>
      </c>
    </row>
    <row r="839" spans="1:6" x14ac:dyDescent="0.25">
      <c r="A839" s="9" t="s">
        <v>788</v>
      </c>
      <c r="B839" s="9" t="s">
        <v>789</v>
      </c>
      <c r="C839" s="10">
        <v>533</v>
      </c>
      <c r="D839" t="str" cm="1">
        <f t="array" aca="1" ref="D839" ca="1">IF(Background=44,A839,D838)</f>
        <v>Περιφερειακή Ενότητα Σερρών</v>
      </c>
      <c r="E839" t="str" cm="1">
        <f t="array" aca="1" ref="E839" ca="1">IF(Bold,A839,E838)</f>
        <v>--- Δημοτική Ενότητα Αχινού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27551</v>
      </c>
      <c r="B840" s="9" t="s">
        <v>27552</v>
      </c>
      <c r="C840" s="10">
        <v>189</v>
      </c>
      <c r="D840" t="str" cm="1">
        <f t="array" aca="1" ref="D840" ca="1">IF(Background=44,A840,D839)</f>
        <v>Περιφερειακή Ενότητα Σερρών</v>
      </c>
      <c r="E840" t="str" cm="1">
        <f t="array" aca="1" ref="E840" ca="1">IF(Bold,A840,E839)</f>
        <v>--- Δημοτική Ενότητα Αχινού</v>
      </c>
      <c r="F840" t="str" cm="1">
        <f t="array" aca="1" ref="F840" ca="1">IF(Background_test=44,"True",IF(Bold_test,"True",""))</f>
        <v/>
      </c>
    </row>
    <row r="841" spans="1:6" x14ac:dyDescent="0.25">
      <c r="A841" s="7" t="s">
        <v>27553</v>
      </c>
      <c r="B841" s="7" t="s">
        <v>27554</v>
      </c>
      <c r="C841" s="8">
        <v>4869</v>
      </c>
      <c r="D841" t="str" cm="1">
        <f t="array" aca="1" ref="D841" ca="1">IF(Background=44,A841,D840)</f>
        <v>Περιφερειακή Ενότητα Σερρών</v>
      </c>
      <c r="E841" t="str" cm="1">
        <f t="array" aca="1" ref="E841" ca="1">IF(Bold,A841,E840)</f>
        <v>--- Δημοτική Ενότητα Βισαλτίας</v>
      </c>
      <c r="F841" t="str" cm="1">
        <f t="array" aca="1" ref="F841" ca="1">IF(Background_test=44,"True",IF(Bold_test,"True",""))</f>
        <v>True</v>
      </c>
    </row>
    <row r="842" spans="1:6" x14ac:dyDescent="0.25">
      <c r="A842" s="9" t="s">
        <v>428</v>
      </c>
      <c r="B842" s="9" t="s">
        <v>429</v>
      </c>
      <c r="C842" s="10">
        <v>552</v>
      </c>
      <c r="D842" t="str" cm="1">
        <f t="array" aca="1" ref="D842" ca="1">IF(Background=44,A842,D841)</f>
        <v>Περιφερειακή Ενότητα Σερρών</v>
      </c>
      <c r="E842" t="str" cm="1">
        <f t="array" aca="1" ref="E842" ca="1">IF(Bold,A842,E841)</f>
        <v>--- Δημοτική Ενότητα Βισαλτίας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27555</v>
      </c>
      <c r="B843" s="9" t="s">
        <v>27556</v>
      </c>
      <c r="C843" s="10">
        <v>460</v>
      </c>
      <c r="D843" t="str" cm="1">
        <f t="array" aca="1" ref="D843" ca="1">IF(Background=44,A843,D842)</f>
        <v>Περιφερειακή Ενότητα Σερρών</v>
      </c>
      <c r="E843" t="str" cm="1">
        <f t="array" aca="1" ref="E843" ca="1">IF(Bold,A843,E842)</f>
        <v>--- Δημοτική Ενότητα Βισαλτίας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27557</v>
      </c>
      <c r="B844" s="9" t="s">
        <v>27558</v>
      </c>
      <c r="C844" s="10">
        <v>697</v>
      </c>
      <c r="D844" t="str" cm="1">
        <f t="array" aca="1" ref="D844" ca="1">IF(Background=44,A844,D843)</f>
        <v>Περιφερειακή Ενότητα Σερρών</v>
      </c>
      <c r="E844" t="str" cm="1">
        <f t="array" aca="1" ref="E844" ca="1">IF(Bold,A844,E843)</f>
        <v>--- Δημοτική Ενότητα Βισαλτίας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27559</v>
      </c>
      <c r="B845" s="9" t="s">
        <v>27560</v>
      </c>
      <c r="C845" s="10">
        <v>1006</v>
      </c>
      <c r="D845" t="str" cm="1">
        <f t="array" aca="1" ref="D845" ca="1">IF(Background=44,A845,D844)</f>
        <v>Περιφερειακή Ενότητα Σερρών</v>
      </c>
      <c r="E845" t="str" cm="1">
        <f t="array" aca="1" ref="E845" ca="1">IF(Bold,A845,E844)</f>
        <v>--- Δημοτική Ενότητα Βισαλτίας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2117</v>
      </c>
      <c r="B846" s="9" t="s">
        <v>2118</v>
      </c>
      <c r="C846" s="10">
        <v>312</v>
      </c>
      <c r="D846" t="str" cm="1">
        <f t="array" aca="1" ref="D846" ca="1">IF(Background=44,A846,D845)</f>
        <v>Περιφερειακή Ενότητα Σερρών</v>
      </c>
      <c r="E846" t="str" cm="1">
        <f t="array" aca="1" ref="E846" ca="1">IF(Bold,A846,E845)</f>
        <v>--- Δημοτική Ενότητα Βισαλτίας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27561</v>
      </c>
      <c r="B847" s="9" t="s">
        <v>27562</v>
      </c>
      <c r="C847" s="10">
        <v>766</v>
      </c>
      <c r="D847" t="str" cm="1">
        <f t="array" aca="1" ref="D847" ca="1">IF(Background=44,A847,D846)</f>
        <v>Περιφερειακή Ενότητα Σερρών</v>
      </c>
      <c r="E847" t="str" cm="1">
        <f t="array" aca="1" ref="E847" ca="1">IF(Bold,A847,E846)</f>
        <v>--- Δημοτική Ενότητα Βισαλτίας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27563</v>
      </c>
      <c r="B848" s="9" t="s">
        <v>27564</v>
      </c>
      <c r="C848" s="10">
        <v>325</v>
      </c>
      <c r="D848" t="str" cm="1">
        <f t="array" aca="1" ref="D848" ca="1">IF(Background=44,A848,D847)</f>
        <v>Περιφερειακή Ενότητα Σερρών</v>
      </c>
      <c r="E848" t="str" cm="1">
        <f t="array" aca="1" ref="E848" ca="1">IF(Bold,A848,E847)</f>
        <v>--- Δημοτική Ενότητα Βισαλτίας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14356</v>
      </c>
      <c r="B849" s="9" t="s">
        <v>14357</v>
      </c>
      <c r="C849" s="10">
        <v>751</v>
      </c>
      <c r="D849" t="str" cm="1">
        <f t="array" aca="1" ref="D849" ca="1">IF(Background=44,A849,D848)</f>
        <v>Περιφερειακή Ενότητα Σερρών</v>
      </c>
      <c r="E849" t="str" cm="1">
        <f t="array" aca="1" ref="E849" ca="1">IF(Bold,A849,E848)</f>
        <v>--- Δημοτική Ενότητα Βισαλτίας</v>
      </c>
      <c r="F849" t="str" cm="1">
        <f t="array" aca="1" ref="F849" ca="1">IF(Background_test=44,"True",IF(Bold_test,"True",""))</f>
        <v/>
      </c>
    </row>
    <row r="850" spans="1:6" x14ac:dyDescent="0.25">
      <c r="A850" s="7" t="s">
        <v>27565</v>
      </c>
      <c r="B850" s="7" t="s">
        <v>27566</v>
      </c>
      <c r="C850" s="8">
        <v>8943</v>
      </c>
      <c r="D850" t="str" cm="1">
        <f t="array" aca="1" ref="D850" ca="1">IF(Background=44,A850,D849)</f>
        <v>Περιφερειακή Ενότητα Σερρών</v>
      </c>
      <c r="E850" t="str" cm="1">
        <f t="array" aca="1" ref="E850" ca="1">IF(Bold,A850,E849)</f>
        <v>--- Δημοτική Ενότητα Νιγρίτης</v>
      </c>
      <c r="F850" t="str" cm="1">
        <f t="array" aca="1" ref="F850" ca="1">IF(Background_test=44,"True",IF(Bold_test,"True",""))</f>
        <v>True</v>
      </c>
    </row>
    <row r="851" spans="1:6" x14ac:dyDescent="0.25">
      <c r="A851" s="9" t="s">
        <v>27567</v>
      </c>
      <c r="B851" s="9" t="s">
        <v>27568</v>
      </c>
      <c r="C851" s="10">
        <v>596</v>
      </c>
      <c r="D851" t="str" cm="1">
        <f t="array" aca="1" ref="D851" ca="1">IF(Background=44,A851,D850)</f>
        <v>Περιφερειακή Ενότητα Σερρών</v>
      </c>
      <c r="E851" t="str" cm="1">
        <f t="array" aca="1" ref="E851" ca="1">IF(Bold,A851,E850)</f>
        <v>--- Δημοτική Ενότητα Νιγρίτης</v>
      </c>
      <c r="F851" t="str" cm="1">
        <f t="array" aca="1" ref="F851" ca="1">IF(Background_test=44,"True",IF(Bold_test,"True",""))</f>
        <v/>
      </c>
    </row>
    <row r="852" spans="1:6" x14ac:dyDescent="0.25">
      <c r="A852" s="9" t="s">
        <v>27569</v>
      </c>
      <c r="B852" s="9" t="s">
        <v>27570</v>
      </c>
      <c r="C852" s="10">
        <v>434</v>
      </c>
      <c r="D852" t="str" cm="1">
        <f t="array" aca="1" ref="D852" ca="1">IF(Background=44,A852,D851)</f>
        <v>Περιφερειακή Ενότητα Σερρών</v>
      </c>
      <c r="E852" t="str" cm="1">
        <f t="array" aca="1" ref="E852" ca="1">IF(Bold,A852,E851)</f>
        <v>--- Δημοτική Ενότητα Νιγρίτης</v>
      </c>
      <c r="F852" t="str" cm="1">
        <f t="array" aca="1" ref="F852" ca="1">IF(Background_test=44,"True",IF(Bold_test,"True",""))</f>
        <v/>
      </c>
    </row>
    <row r="853" spans="1:6" x14ac:dyDescent="0.25">
      <c r="A853" s="9" t="s">
        <v>27571</v>
      </c>
      <c r="B853" s="9" t="s">
        <v>27572</v>
      </c>
      <c r="C853" s="10">
        <v>4921</v>
      </c>
      <c r="D853" t="str" cm="1">
        <f t="array" aca="1" ref="D853" ca="1">IF(Background=44,A853,D852)</f>
        <v>Περιφερειακή Ενότητα Σερρών</v>
      </c>
      <c r="E853" t="str" cm="1">
        <f t="array" aca="1" ref="E853" ca="1">IF(Bold,A853,E852)</f>
        <v>--- Δημοτική Ενότητα Νιγρίτης</v>
      </c>
      <c r="F853" t="str" cm="1">
        <f t="array" aca="1" ref="F853" ca="1">IF(Background_test=44,"True",IF(Bold_test,"True",""))</f>
        <v/>
      </c>
    </row>
    <row r="854" spans="1:6" x14ac:dyDescent="0.25">
      <c r="A854" s="9" t="s">
        <v>27573</v>
      </c>
      <c r="B854" s="9" t="s">
        <v>27574</v>
      </c>
      <c r="C854" s="10">
        <v>2155</v>
      </c>
      <c r="D854" t="str" cm="1">
        <f t="array" aca="1" ref="D854" ca="1">IF(Background=44,A854,D853)</f>
        <v>Περιφερειακή Ενότητα Σερρών</v>
      </c>
      <c r="E854" t="str" cm="1">
        <f t="array" aca="1" ref="E854" ca="1">IF(Bold,A854,E853)</f>
        <v>--- Δημοτική Ενότητα Νιγρίτης</v>
      </c>
      <c r="F854" t="str" cm="1">
        <f t="array" aca="1" ref="F854" ca="1">IF(Background_test=44,"True",IF(Bold_test,"True",""))</f>
        <v/>
      </c>
    </row>
    <row r="855" spans="1:6" x14ac:dyDescent="0.25">
      <c r="A855" s="9" t="s">
        <v>1839</v>
      </c>
      <c r="B855" s="9" t="s">
        <v>1840</v>
      </c>
      <c r="C855" s="10">
        <v>837</v>
      </c>
      <c r="D855" t="str" cm="1">
        <f t="array" aca="1" ref="D855" ca="1">IF(Background=44,A855,D854)</f>
        <v>Περιφερειακή Ενότητα Σερρών</v>
      </c>
      <c r="E855" t="str" cm="1">
        <f t="array" aca="1" ref="E855" ca="1">IF(Bold,A855,E854)</f>
        <v>--- Δημοτική Ενότητα Νιγρίτης</v>
      </c>
      <c r="F855" t="str" cm="1">
        <f t="array" aca="1" ref="F855" ca="1">IF(Background_test=44,"True",IF(Bold_test,"True",""))</f>
        <v/>
      </c>
    </row>
    <row r="856" spans="1:6" x14ac:dyDescent="0.25">
      <c r="A856" s="7" t="s">
        <v>27575</v>
      </c>
      <c r="B856" s="7" t="s">
        <v>27576</v>
      </c>
      <c r="C856" s="8">
        <v>3977</v>
      </c>
      <c r="D856" t="str" cm="1">
        <f t="array" aca="1" ref="D856" ca="1">IF(Background=44,A856,D855)</f>
        <v>Περιφερειακή Ενότητα Σερρών</v>
      </c>
      <c r="E856" t="str" cm="1">
        <f t="array" aca="1" ref="E856" ca="1">IF(Bold,A856,E855)</f>
        <v>--- Δημοτική Ενότητα Τραγίλου</v>
      </c>
      <c r="F856" t="str" cm="1">
        <f t="array" aca="1" ref="F856" ca="1">IF(Background_test=44,"True",IF(Bold_test,"True",""))</f>
        <v>True</v>
      </c>
    </row>
    <row r="857" spans="1:6" x14ac:dyDescent="0.25">
      <c r="A857" s="9" t="s">
        <v>2589</v>
      </c>
      <c r="B857" s="9" t="s">
        <v>2590</v>
      </c>
      <c r="C857" s="10">
        <v>292</v>
      </c>
      <c r="D857" t="str" cm="1">
        <f t="array" aca="1" ref="D857" ca="1">IF(Background=44,A857,D856)</f>
        <v>Περιφερειακή Ενότητα Σερρών</v>
      </c>
      <c r="E857" t="str" cm="1">
        <f t="array" aca="1" ref="E857" ca="1">IF(Bold,A857,E856)</f>
        <v>--- Δημοτική Ενότητα Τραγίλου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2645</v>
      </c>
      <c r="B858" s="9" t="s">
        <v>2646</v>
      </c>
      <c r="C858" s="10">
        <v>298</v>
      </c>
      <c r="D858" t="str" cm="1">
        <f t="array" aca="1" ref="D858" ca="1">IF(Background=44,A858,D857)</f>
        <v>Περιφερειακή Ενότητα Σερρών</v>
      </c>
      <c r="E858" t="str" cm="1">
        <f t="array" aca="1" ref="E858" ca="1">IF(Bold,A858,E857)</f>
        <v>--- Δημοτική Ενότητα Τραγίλου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26671</v>
      </c>
      <c r="B859" s="9" t="s">
        <v>26672</v>
      </c>
      <c r="C859" s="10">
        <v>548</v>
      </c>
      <c r="D859" t="str" cm="1">
        <f t="array" aca="1" ref="D859" ca="1">IF(Background=44,A859,D858)</f>
        <v>Περιφερειακή Ενότητα Σερρών</v>
      </c>
      <c r="E859" t="str" cm="1">
        <f t="array" aca="1" ref="E859" ca="1">IF(Bold,A859,E858)</f>
        <v>--- Δημοτική Ενότητα Τραγίλου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27577</v>
      </c>
      <c r="B860" s="9" t="s">
        <v>27578</v>
      </c>
      <c r="C860" s="10">
        <v>623</v>
      </c>
      <c r="D860" t="str" cm="1">
        <f t="array" aca="1" ref="D860" ca="1">IF(Background=44,A860,D859)</f>
        <v>Περιφερειακή Ενότητα Σερρών</v>
      </c>
      <c r="E860" t="str" cm="1">
        <f t="array" aca="1" ref="E860" ca="1">IF(Bold,A860,E859)</f>
        <v>--- Δημοτική Ενότητα Τραγίλου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13070</v>
      </c>
      <c r="B861" s="9" t="s">
        <v>13071</v>
      </c>
      <c r="C861" s="10">
        <v>128</v>
      </c>
      <c r="D861" t="str" cm="1">
        <f t="array" aca="1" ref="D861" ca="1">IF(Background=44,A861,D860)</f>
        <v>Περιφερειακή Ενότητα Σερρών</v>
      </c>
      <c r="E861" t="str" cm="1">
        <f t="array" aca="1" ref="E861" ca="1">IF(Bold,A861,E860)</f>
        <v>--- Δημοτική Ενότητα Τραγίλου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27579</v>
      </c>
      <c r="B862" s="9" t="s">
        <v>27580</v>
      </c>
      <c r="C862" s="10">
        <v>1601</v>
      </c>
      <c r="D862" t="str" cm="1">
        <f t="array" aca="1" ref="D862" ca="1">IF(Background=44,A862,D861)</f>
        <v>Περιφερειακή Ενότητα Σερρών</v>
      </c>
      <c r="E862" t="str" cm="1">
        <f t="array" aca="1" ref="E862" ca="1">IF(Bold,A862,E861)</f>
        <v>--- Δημοτική Ενότητα Τραγίλου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27581</v>
      </c>
      <c r="B863" s="9" t="s">
        <v>27582</v>
      </c>
      <c r="C863" s="10">
        <v>487</v>
      </c>
      <c r="D863" t="str" cm="1">
        <f t="array" aca="1" ref="D863" ca="1">IF(Background=44,A863,D862)</f>
        <v>Περιφερειακή Ενότητα Σερρών</v>
      </c>
      <c r="E863" t="str" cm="1">
        <f t="array" aca="1" ref="E863" ca="1">IF(Bold,A863,E862)</f>
        <v>--- Δημοτική Ενότητα Τραγίλου</v>
      </c>
      <c r="F863" t="str" cm="1">
        <f t="array" aca="1" ref="F863" ca="1">IF(Background_test=44,"True",IF(Bold_test,"True",""))</f>
        <v/>
      </c>
    </row>
    <row r="864" spans="1:6" x14ac:dyDescent="0.25">
      <c r="A864" s="5" t="s">
        <v>27583</v>
      </c>
      <c r="B864" s="5" t="s">
        <v>27584</v>
      </c>
      <c r="C864" s="6">
        <v>14693</v>
      </c>
      <c r="D864" t="str" cm="1">
        <f t="array" aca="1" ref="D864" ca="1">IF(Background=44,A864,D863)</f>
        <v>Περιφερειακή Ενότητα Σερρών</v>
      </c>
      <c r="E864" t="str" cm="1">
        <f t="array" aca="1" ref="E864" ca="1">IF(Bold,A864,E863)</f>
        <v>--------- Δήμος Εμμανουήλ Παππά</v>
      </c>
      <c r="F864" t="str" cm="1">
        <f t="array" aca="1" ref="F864" ca="1">IF(Background_test=44,"True",IF(Bold_test,"True",""))</f>
        <v>True</v>
      </c>
    </row>
    <row r="865" spans="1:6" x14ac:dyDescent="0.25">
      <c r="A865" s="7" t="s">
        <v>27585</v>
      </c>
      <c r="B865" s="7" t="s">
        <v>27586</v>
      </c>
      <c r="C865" s="8">
        <v>8131</v>
      </c>
      <c r="D865" t="str" cm="1">
        <f t="array" aca="1" ref="D865" ca="1">IF(Background=44,A865,D864)</f>
        <v>Περιφερειακή Ενότητα Σερρών</v>
      </c>
      <c r="E865" t="str" cm="1">
        <f t="array" aca="1" ref="E865" ca="1">IF(Bold,A865,E864)</f>
        <v>--- Δημοτική Ενότητα Εμμανουήλ Παππά</v>
      </c>
      <c r="F865" t="str" cm="1">
        <f t="array" aca="1" ref="F865" ca="1">IF(Background_test=44,"True",IF(Bold_test,"True",""))</f>
        <v>True</v>
      </c>
    </row>
    <row r="866" spans="1:6" x14ac:dyDescent="0.25">
      <c r="A866" s="9" t="s">
        <v>23226</v>
      </c>
      <c r="B866" s="9" t="s">
        <v>23227</v>
      </c>
      <c r="C866" s="10">
        <v>1347</v>
      </c>
      <c r="D866" t="str" cm="1">
        <f t="array" aca="1" ref="D866" ca="1">IF(Background=44,A866,D865)</f>
        <v>Περιφερειακή Ενότητα Σερρών</v>
      </c>
      <c r="E866" t="str" cm="1">
        <f t="array" aca="1" ref="E866" ca="1">IF(Bold,A866,E865)</f>
        <v>--- Δημοτική Ενότητα Εμμανουήλ Παππά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27587</v>
      </c>
      <c r="B867" s="9" t="s">
        <v>27588</v>
      </c>
      <c r="C867" s="10">
        <v>432</v>
      </c>
      <c r="D867" t="str" cm="1">
        <f t="array" aca="1" ref="D867" ca="1">IF(Background=44,A867,D866)</f>
        <v>Περιφερειακή Ενότητα Σερρών</v>
      </c>
      <c r="E867" t="str" cm="1">
        <f t="array" aca="1" ref="E867" ca="1">IF(Bold,A867,E866)</f>
        <v>--- Δημοτική Ενότητα Εμμανουήλ Παππά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27589</v>
      </c>
      <c r="B868" s="9" t="s">
        <v>27590</v>
      </c>
      <c r="C868" s="10">
        <v>594</v>
      </c>
      <c r="D868" t="str" cm="1">
        <f t="array" aca="1" ref="D868" ca="1">IF(Background=44,A868,D867)</f>
        <v>Περιφερειακή Ενότητα Σερρών</v>
      </c>
      <c r="E868" t="str" cm="1">
        <f t="array" aca="1" ref="E868" ca="1">IF(Bold,A868,E867)</f>
        <v>--- Δημοτική Ενότητα Εμμανουήλ Παππά</v>
      </c>
      <c r="F868" t="str" cm="1">
        <f t="array" aca="1" ref="F868" ca="1">IF(Background_test=44,"True",IF(Bold_test,"True",""))</f>
        <v/>
      </c>
    </row>
    <row r="869" spans="1:6" x14ac:dyDescent="0.25">
      <c r="A869" s="9" t="s">
        <v>27591</v>
      </c>
      <c r="B869" s="9" t="s">
        <v>27592</v>
      </c>
      <c r="C869" s="10">
        <v>126</v>
      </c>
      <c r="D869" t="str" cm="1">
        <f t="array" aca="1" ref="D869" ca="1">IF(Background=44,A869,D868)</f>
        <v>Περιφερειακή Ενότητα Σερρών</v>
      </c>
      <c r="E869" t="str" cm="1">
        <f t="array" aca="1" ref="E869" ca="1">IF(Bold,A869,E868)</f>
        <v>--- Δημοτική Ενότητα Εμμανουήλ Παππά</v>
      </c>
      <c r="F869" t="str" cm="1">
        <f t="array" aca="1" ref="F869" ca="1">IF(Background_test=44,"True",IF(Bold_test,"True",""))</f>
        <v/>
      </c>
    </row>
    <row r="870" spans="1:6" x14ac:dyDescent="0.25">
      <c r="A870" s="9" t="s">
        <v>10010</v>
      </c>
      <c r="B870" s="9" t="s">
        <v>10011</v>
      </c>
      <c r="C870" s="10">
        <v>2387</v>
      </c>
      <c r="D870" t="str" cm="1">
        <f t="array" aca="1" ref="D870" ca="1">IF(Background=44,A870,D869)</f>
        <v>Περιφερειακή Ενότητα Σερρών</v>
      </c>
      <c r="E870" t="str" cm="1">
        <f t="array" aca="1" ref="E870" ca="1">IF(Bold,A870,E869)</f>
        <v>--- Δημοτική Ενότητα Εμμανουήλ Παππά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6506</v>
      </c>
      <c r="B871" s="9" t="s">
        <v>6507</v>
      </c>
      <c r="C871" s="10">
        <v>1002</v>
      </c>
      <c r="D871" t="str" cm="1">
        <f t="array" aca="1" ref="D871" ca="1">IF(Background=44,A871,D870)</f>
        <v>Περιφερειακή Ενότητα Σερρών</v>
      </c>
      <c r="E871" t="str" cm="1">
        <f t="array" aca="1" ref="E871" ca="1">IF(Bold,A871,E870)</f>
        <v>--- Δημοτική Ενότητα Εμμανουήλ Παππά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1857</v>
      </c>
      <c r="B872" s="9" t="s">
        <v>1858</v>
      </c>
      <c r="C872" s="10">
        <v>49</v>
      </c>
      <c r="D872" t="str" cm="1">
        <f t="array" aca="1" ref="D872" ca="1">IF(Background=44,A872,D871)</f>
        <v>Περιφερειακή Ενότητα Σερρών</v>
      </c>
      <c r="E872" t="str" cm="1">
        <f t="array" aca="1" ref="E872" ca="1">IF(Bold,A872,E871)</f>
        <v>--- Δημοτική Ενότητα Εμμανουήλ Παππά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9437</v>
      </c>
      <c r="B873" s="9" t="s">
        <v>9438</v>
      </c>
      <c r="C873" s="10">
        <v>626</v>
      </c>
      <c r="D873" t="str" cm="1">
        <f t="array" aca="1" ref="D873" ca="1">IF(Background=44,A873,D872)</f>
        <v>Περιφερειακή Ενότητα Σερρών</v>
      </c>
      <c r="E873" t="str" cm="1">
        <f t="array" aca="1" ref="E873" ca="1">IF(Bold,A873,E872)</f>
        <v>--- Δημοτική Ενότητα Εμμανουήλ Παππά</v>
      </c>
      <c r="F873" t="str" cm="1">
        <f t="array" aca="1" ref="F873" ca="1">IF(Background_test=44,"True",IF(Bold_test,"True",""))</f>
        <v/>
      </c>
    </row>
    <row r="874" spans="1:6" x14ac:dyDescent="0.25">
      <c r="A874" s="9" t="s">
        <v>1495</v>
      </c>
      <c r="B874" s="9" t="s">
        <v>1496</v>
      </c>
      <c r="C874" s="10">
        <v>1568</v>
      </c>
      <c r="D874" t="str" cm="1">
        <f t="array" aca="1" ref="D874" ca="1">IF(Background=44,A874,D873)</f>
        <v>Περιφερειακή Ενότητα Σερρών</v>
      </c>
      <c r="E874" t="str" cm="1">
        <f t="array" aca="1" ref="E874" ca="1">IF(Bold,A874,E873)</f>
        <v>--- Δημοτική Ενότητα Εμμανουήλ Παππά</v>
      </c>
      <c r="F874" t="str" cm="1">
        <f t="array" aca="1" ref="F874" ca="1">IF(Background_test=44,"True",IF(Bold_test,"True",""))</f>
        <v/>
      </c>
    </row>
    <row r="875" spans="1:6" x14ac:dyDescent="0.25">
      <c r="A875" s="7" t="s">
        <v>27593</v>
      </c>
      <c r="B875" s="7" t="s">
        <v>27594</v>
      </c>
      <c r="C875" s="8">
        <v>6562</v>
      </c>
      <c r="D875" t="str" cm="1">
        <f t="array" aca="1" ref="D875" ca="1">IF(Background=44,A875,D874)</f>
        <v>Περιφερειακή Ενότητα Σερρών</v>
      </c>
      <c r="E875" t="str" cm="1">
        <f t="array" aca="1" ref="E875" ca="1">IF(Bold,A875,E874)</f>
        <v>--- Δημοτική Ενότητα Στρυμώνα</v>
      </c>
      <c r="F875" t="str" cm="1">
        <f t="array" aca="1" ref="F875" ca="1">IF(Background_test=44,"True",IF(Bold_test,"True",""))</f>
        <v>True</v>
      </c>
    </row>
    <row r="876" spans="1:6" x14ac:dyDescent="0.25">
      <c r="A876" s="9" t="s">
        <v>27062</v>
      </c>
      <c r="B876" s="9" t="s">
        <v>27063</v>
      </c>
      <c r="C876" s="10">
        <v>852</v>
      </c>
      <c r="D876" t="str" cm="1">
        <f t="array" aca="1" ref="D876" ca="1">IF(Background=44,A876,D875)</f>
        <v>Περιφερειακή Ενότητα Σερρών</v>
      </c>
      <c r="E876" t="str" cm="1">
        <f t="array" aca="1" ref="E876" ca="1">IF(Bold,A876,E875)</f>
        <v>--- Δημοτική Ενότητα Στρυμώνα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6184</v>
      </c>
      <c r="B877" s="9" t="s">
        <v>6185</v>
      </c>
      <c r="C877" s="10">
        <v>102</v>
      </c>
      <c r="D877" t="str" cm="1">
        <f t="array" aca="1" ref="D877" ca="1">IF(Background=44,A877,D876)</f>
        <v>Περιφερειακή Ενότητα Σερρών</v>
      </c>
      <c r="E877" t="str" cm="1">
        <f t="array" aca="1" ref="E877" ca="1">IF(Bold,A877,E876)</f>
        <v>--- Δημοτική Ενότητα Στρυμώνα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27595</v>
      </c>
      <c r="B878" s="9" t="s">
        <v>27596</v>
      </c>
      <c r="C878" s="10">
        <v>574</v>
      </c>
      <c r="D878" t="str" cm="1">
        <f t="array" aca="1" ref="D878" ca="1">IF(Background=44,A878,D877)</f>
        <v>Περιφερειακή Ενότητα Σερρών</v>
      </c>
      <c r="E878" t="str" cm="1">
        <f t="array" aca="1" ref="E878" ca="1">IF(Bold,A878,E877)</f>
        <v>--- Δημοτική Ενότητα Στρυμώνα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27597</v>
      </c>
      <c r="B879" s="9" t="s">
        <v>27598</v>
      </c>
      <c r="C879" s="10">
        <v>1927</v>
      </c>
      <c r="D879" t="str" cm="1">
        <f t="array" aca="1" ref="D879" ca="1">IF(Background=44,A879,D878)</f>
        <v>Περιφερειακή Ενότητα Σερρών</v>
      </c>
      <c r="E879" t="str" cm="1">
        <f t="array" aca="1" ref="E879" ca="1">IF(Bold,A879,E878)</f>
        <v>--- Δημοτική Ενότητα Στρυμώνα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866</v>
      </c>
      <c r="B880" s="9" t="s">
        <v>867</v>
      </c>
      <c r="C880" s="10">
        <v>1214</v>
      </c>
      <c r="D880" t="str" cm="1">
        <f t="array" aca="1" ref="D880" ca="1">IF(Background=44,A880,D879)</f>
        <v>Περιφερειακή Ενότητα Σερρών</v>
      </c>
      <c r="E880" t="str" cm="1">
        <f t="array" aca="1" ref="E880" ca="1">IF(Bold,A880,E879)</f>
        <v>--- Δημοτική Ενότητα Στρυμώνα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27599</v>
      </c>
      <c r="B881" s="9" t="s">
        <v>27600</v>
      </c>
      <c r="C881" s="10">
        <v>521</v>
      </c>
      <c r="D881" t="str" cm="1">
        <f t="array" aca="1" ref="D881" ca="1">IF(Background=44,A881,D880)</f>
        <v>Περιφερειακή Ενότητα Σερρών</v>
      </c>
      <c r="E881" t="str" cm="1">
        <f t="array" aca="1" ref="E881" ca="1">IF(Bold,A881,E880)</f>
        <v>--- Δημοτική Ενότητα Στρυμώνα</v>
      </c>
      <c r="F881" t="str" cm="1">
        <f t="array" aca="1" ref="F881" ca="1">IF(Background_test=44,"True",IF(Bold_test,"True",""))</f>
        <v/>
      </c>
    </row>
    <row r="882" spans="1:6" x14ac:dyDescent="0.25">
      <c r="A882" s="9" t="s">
        <v>27601</v>
      </c>
      <c r="B882" s="9" t="s">
        <v>27602</v>
      </c>
      <c r="C882" s="10">
        <v>474</v>
      </c>
      <c r="D882" t="str" cm="1">
        <f t="array" aca="1" ref="D882" ca="1">IF(Background=44,A882,D881)</f>
        <v>Περιφερειακή Ενότητα Σερρών</v>
      </c>
      <c r="E882" t="str" cm="1">
        <f t="array" aca="1" ref="E882" ca="1">IF(Bold,A882,E881)</f>
        <v>--- Δημοτική Ενότητα Στρυμώνα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1935</v>
      </c>
      <c r="B883" s="9" t="s">
        <v>1936</v>
      </c>
      <c r="C883" s="10">
        <v>898</v>
      </c>
      <c r="D883" t="str" cm="1">
        <f t="array" aca="1" ref="D883" ca="1">IF(Background=44,A883,D882)</f>
        <v>Περιφερειακή Ενότητα Σερρών</v>
      </c>
      <c r="E883" t="str" cm="1">
        <f t="array" aca="1" ref="E883" ca="1">IF(Bold,A883,E882)</f>
        <v>--- Δημοτική Ενότητα Στρυμώνα</v>
      </c>
      <c r="F883" t="str" cm="1">
        <f t="array" aca="1" ref="F883" ca="1">IF(Background_test=44,"True",IF(Bold_test,"True",""))</f>
        <v/>
      </c>
    </row>
    <row r="884" spans="1:6" x14ac:dyDescent="0.25">
      <c r="A884" s="5" t="s">
        <v>27603</v>
      </c>
      <c r="B884" s="5" t="s">
        <v>27604</v>
      </c>
      <c r="C884" s="6">
        <v>21215</v>
      </c>
      <c r="D884" t="str" cm="1">
        <f t="array" aca="1" ref="D884" ca="1">IF(Background=44,A884,D883)</f>
        <v>Περιφερειακή Ενότητα Σερρών</v>
      </c>
      <c r="E884" t="str" cm="1">
        <f t="array" aca="1" ref="E884" ca="1">IF(Bold,A884,E883)</f>
        <v>--------- Δήμος Ηράκλειας</v>
      </c>
      <c r="F884" t="str" cm="1">
        <f t="array" aca="1" ref="F884" ca="1">IF(Background_test=44,"True",IF(Bold_test,"True",""))</f>
        <v>True</v>
      </c>
    </row>
    <row r="885" spans="1:6" x14ac:dyDescent="0.25">
      <c r="A885" s="7" t="s">
        <v>27605</v>
      </c>
      <c r="B885" s="7" t="s">
        <v>27606</v>
      </c>
      <c r="C885" s="8">
        <v>12206</v>
      </c>
      <c r="D885" t="str" cm="1">
        <f t="array" aca="1" ref="D885" ca="1">IF(Background=44,A885,D884)</f>
        <v>Περιφερειακή Ενότητα Σερρών</v>
      </c>
      <c r="E885" t="str" cm="1">
        <f t="array" aca="1" ref="E885" ca="1">IF(Bold,A885,E884)</f>
        <v>--- Δημοτική Ενότητα Ηρακλείας</v>
      </c>
      <c r="F885" t="str" cm="1">
        <f t="array" aca="1" ref="F885" ca="1">IF(Background_test=44,"True",IF(Bold_test,"True",""))</f>
        <v>True</v>
      </c>
    </row>
    <row r="886" spans="1:6" x14ac:dyDescent="0.25">
      <c r="A886" s="9" t="s">
        <v>27607</v>
      </c>
      <c r="B886" s="9" t="s">
        <v>27608</v>
      </c>
      <c r="C886" s="10">
        <v>1121</v>
      </c>
      <c r="D886" t="str" cm="1">
        <f t="array" aca="1" ref="D886" ca="1">IF(Background=44,A886,D885)</f>
        <v>Περιφερειακή Ενότητα Σερρών</v>
      </c>
      <c r="E886" t="str" cm="1">
        <f t="array" aca="1" ref="E886" ca="1">IF(Bold,A886,E885)</f>
        <v>--- Δημοτική Ενότητα Ηρακλείας</v>
      </c>
      <c r="F886" t="str" cm="1">
        <f t="array" aca="1" ref="F886" ca="1">IF(Background_test=44,"True",IF(Bold_test,"True",""))</f>
        <v/>
      </c>
    </row>
    <row r="887" spans="1:6" x14ac:dyDescent="0.25">
      <c r="A887" s="9" t="s">
        <v>1615</v>
      </c>
      <c r="B887" s="9" t="s">
        <v>1616</v>
      </c>
      <c r="C887" s="10">
        <v>830</v>
      </c>
      <c r="D887" t="str" cm="1">
        <f t="array" aca="1" ref="D887" ca="1">IF(Background=44,A887,D886)</f>
        <v>Περιφερειακή Ενότητα Σερρών</v>
      </c>
      <c r="E887" t="str" cm="1">
        <f t="array" aca="1" ref="E887" ca="1">IF(Bold,A887,E886)</f>
        <v>--- Δημοτική Ενότητα Ηρακλείας</v>
      </c>
      <c r="F887" t="str" cm="1">
        <f t="array" aca="1" ref="F887" ca="1">IF(Background_test=44,"True",IF(Bold_test,"True",""))</f>
        <v/>
      </c>
    </row>
    <row r="888" spans="1:6" x14ac:dyDescent="0.25">
      <c r="A888" s="9" t="s">
        <v>4691</v>
      </c>
      <c r="B888" s="9" t="s">
        <v>4692</v>
      </c>
      <c r="C888" s="10">
        <v>3765</v>
      </c>
      <c r="D888" t="str" cm="1">
        <f t="array" aca="1" ref="D888" ca="1">IF(Background=44,A888,D887)</f>
        <v>Περιφερειακή Ενότητα Σερρών</v>
      </c>
      <c r="E888" t="str" cm="1">
        <f t="array" aca="1" ref="E888" ca="1">IF(Bold,A888,E887)</f>
        <v>--- Δημοτική Ενότητα Ηρακλείας</v>
      </c>
      <c r="F888" t="str" cm="1">
        <f t="array" aca="1" ref="F888" ca="1">IF(Background_test=44,"True",IF(Bold_test,"True",""))</f>
        <v/>
      </c>
    </row>
    <row r="889" spans="1:6" x14ac:dyDescent="0.25">
      <c r="A889" s="9" t="s">
        <v>27609</v>
      </c>
      <c r="B889" s="9" t="s">
        <v>27610</v>
      </c>
      <c r="C889" s="10">
        <v>873</v>
      </c>
      <c r="D889" t="str" cm="1">
        <f t="array" aca="1" ref="D889" ca="1">IF(Background=44,A889,D888)</f>
        <v>Περιφερειακή Ενότητα Σερρών</v>
      </c>
      <c r="E889" t="str" cm="1">
        <f t="array" aca="1" ref="E889" ca="1">IF(Bold,A889,E888)</f>
        <v>--- Δημοτική Ενότητα Ηρακλείας</v>
      </c>
      <c r="F889" t="str" cm="1">
        <f t="array" aca="1" ref="F889" ca="1">IF(Background_test=44,"True",IF(Bold_test,"True",""))</f>
        <v/>
      </c>
    </row>
    <row r="890" spans="1:6" x14ac:dyDescent="0.25">
      <c r="A890" s="9" t="s">
        <v>9725</v>
      </c>
      <c r="B890" s="9" t="s">
        <v>9726</v>
      </c>
      <c r="C890" s="10">
        <v>1460</v>
      </c>
      <c r="D890" t="str" cm="1">
        <f t="array" aca="1" ref="D890" ca="1">IF(Background=44,A890,D889)</f>
        <v>Περιφερειακή Ενότητα Σερρών</v>
      </c>
      <c r="E890" t="str" cm="1">
        <f t="array" aca="1" ref="E890" ca="1">IF(Bold,A890,E889)</f>
        <v>--- Δημοτική Ενότητα Ηρακλείας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27611</v>
      </c>
      <c r="B891" s="9" t="s">
        <v>27612</v>
      </c>
      <c r="C891" s="10">
        <v>702</v>
      </c>
      <c r="D891" t="str" cm="1">
        <f t="array" aca="1" ref="D891" ca="1">IF(Background=44,A891,D890)</f>
        <v>Περιφερειακή Ενότητα Σερρών</v>
      </c>
      <c r="E891" t="str" cm="1">
        <f t="array" aca="1" ref="E891" ca="1">IF(Bold,A891,E890)</f>
        <v>--- Δημοτική Ενότητα Ηρακλείας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9551</v>
      </c>
      <c r="B892" s="9" t="s">
        <v>9552</v>
      </c>
      <c r="C892" s="10">
        <v>519</v>
      </c>
      <c r="D892" t="str" cm="1">
        <f t="array" aca="1" ref="D892" ca="1">IF(Background=44,A892,D891)</f>
        <v>Περιφερειακή Ενότητα Σερρών</v>
      </c>
      <c r="E892" t="str" cm="1">
        <f t="array" aca="1" ref="E892" ca="1">IF(Bold,A892,E891)</f>
        <v>--- Δημοτική Ενότητα Ηρακλείας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27613</v>
      </c>
      <c r="B893" s="9" t="s">
        <v>27614</v>
      </c>
      <c r="C893" s="10">
        <v>1645</v>
      </c>
      <c r="D893" t="str" cm="1">
        <f t="array" aca="1" ref="D893" ca="1">IF(Background=44,A893,D892)</f>
        <v>Περιφερειακή Ενότητα Σερρών</v>
      </c>
      <c r="E893" t="str" cm="1">
        <f t="array" aca="1" ref="E893" ca="1">IF(Bold,A893,E892)</f>
        <v>--- Δημοτική Ενότητα Ηρακλείας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27615</v>
      </c>
      <c r="B894" s="9" t="s">
        <v>27616</v>
      </c>
      <c r="C894" s="10" t="s">
        <v>405</v>
      </c>
      <c r="D894" t="str" cm="1">
        <f t="array" aca="1" ref="D894" ca="1">IF(Background=44,A894,D893)</f>
        <v>Περιφερειακή Ενότητα Σερρών</v>
      </c>
      <c r="E894" t="str" cm="1">
        <f t="array" aca="1" ref="E894" ca="1">IF(Bold,A894,E893)</f>
        <v>--- Δημοτική Ενότητα Ηρακλείας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27617</v>
      </c>
      <c r="B895" s="9" t="s">
        <v>27618</v>
      </c>
      <c r="C895" s="10">
        <v>60</v>
      </c>
      <c r="D895" t="str" cm="1">
        <f t="array" aca="1" ref="D895" ca="1">IF(Background=44,A895,D894)</f>
        <v>Περιφερειακή Ενότητα Σερρών</v>
      </c>
      <c r="E895" t="str" cm="1">
        <f t="array" aca="1" ref="E895" ca="1">IF(Bold,A895,E894)</f>
        <v>--- Δημοτική Ενότητα Ηρακλείας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27619</v>
      </c>
      <c r="B896" s="9" t="s">
        <v>27620</v>
      </c>
      <c r="C896" s="10">
        <v>1076</v>
      </c>
      <c r="D896" t="str" cm="1">
        <f t="array" aca="1" ref="D896" ca="1">IF(Background=44,A896,D895)</f>
        <v>Περιφερειακή Ενότητα Σερρών</v>
      </c>
      <c r="E896" t="str" cm="1">
        <f t="array" aca="1" ref="E896" ca="1">IF(Bold,A896,E895)</f>
        <v>--- Δημοτική Ενότητα Ηρακλείας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27621</v>
      </c>
      <c r="B897" s="9" t="s">
        <v>27622</v>
      </c>
      <c r="C897" s="10">
        <v>155</v>
      </c>
      <c r="D897" t="str" cm="1">
        <f t="array" aca="1" ref="D897" ca="1">IF(Background=44,A897,D896)</f>
        <v>Περιφερειακή Ενότητα Σερρών</v>
      </c>
      <c r="E897" t="str" cm="1">
        <f t="array" aca="1" ref="E897" ca="1">IF(Bold,A897,E896)</f>
        <v>--- Δημοτική Ενότητα Ηρακλείας</v>
      </c>
      <c r="F897" t="str" cm="1">
        <f t="array" aca="1" ref="F897" ca="1">IF(Background_test=44,"True",IF(Bold_test,"True",""))</f>
        <v/>
      </c>
    </row>
    <row r="898" spans="1:6" x14ac:dyDescent="0.25">
      <c r="A898" s="7" t="s">
        <v>27623</v>
      </c>
      <c r="B898" s="7" t="s">
        <v>27624</v>
      </c>
      <c r="C898" s="8">
        <v>5090</v>
      </c>
      <c r="D898" t="str" cm="1">
        <f t="array" aca="1" ref="D898" ca="1">IF(Background=44,A898,D897)</f>
        <v>Περιφερειακή Ενότητα Σερρών</v>
      </c>
      <c r="E898" t="str" cm="1">
        <f t="array" aca="1" ref="E898" ca="1">IF(Bold,A898,E897)</f>
        <v>--- Δημοτική Ενότητα Σκοτούσσης</v>
      </c>
      <c r="F898" t="str" cm="1">
        <f t="array" aca="1" ref="F898" ca="1">IF(Background_test=44,"True",IF(Bold_test,"True",""))</f>
        <v>True</v>
      </c>
    </row>
    <row r="899" spans="1:6" x14ac:dyDescent="0.25">
      <c r="A899" s="9" t="s">
        <v>3447</v>
      </c>
      <c r="B899" s="9" t="s">
        <v>3448</v>
      </c>
      <c r="C899" s="10">
        <v>968</v>
      </c>
      <c r="D899" t="str" cm="1">
        <f t="array" aca="1" ref="D899" ca="1">IF(Background=44,A899,D898)</f>
        <v>Περιφερειακή Ενότητα Σερρών</v>
      </c>
      <c r="E899" t="str" cm="1">
        <f t="array" aca="1" ref="E899" ca="1">IF(Bold,A899,E898)</f>
        <v>--- Δημοτική Ενότητα Σκοτούσσης</v>
      </c>
      <c r="F899" t="str" cm="1">
        <f t="array" aca="1" ref="F899" ca="1">IF(Background_test=44,"True",IF(Bold_test,"True",""))</f>
        <v/>
      </c>
    </row>
    <row r="900" spans="1:6" x14ac:dyDescent="0.25">
      <c r="A900" s="9" t="s">
        <v>27625</v>
      </c>
      <c r="B900" s="9" t="s">
        <v>27626</v>
      </c>
      <c r="C900" s="10">
        <v>728</v>
      </c>
      <c r="D900" t="str" cm="1">
        <f t="array" aca="1" ref="D900" ca="1">IF(Background=44,A900,D899)</f>
        <v>Περιφερειακή Ενότητα Σερρών</v>
      </c>
      <c r="E900" t="str" cm="1">
        <f t="array" aca="1" ref="E900" ca="1">IF(Bold,A900,E899)</f>
        <v>--- Δημοτική Ενότητα Σκοτούσσης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27627</v>
      </c>
      <c r="B901" s="9" t="s">
        <v>27628</v>
      </c>
      <c r="C901" s="10">
        <v>621</v>
      </c>
      <c r="D901" t="str" cm="1">
        <f t="array" aca="1" ref="D901" ca="1">IF(Background=44,A901,D900)</f>
        <v>Περιφερειακή Ενότητα Σερρών</v>
      </c>
      <c r="E901" t="str" cm="1">
        <f t="array" aca="1" ref="E901" ca="1">IF(Bold,A901,E900)</f>
        <v>--- Δημοτική Ενότητα Σκοτούσσης</v>
      </c>
      <c r="F901" t="str" cm="1">
        <f t="array" aca="1" ref="F901" ca="1">IF(Background_test=44,"True",IF(Bold_test,"True",""))</f>
        <v/>
      </c>
    </row>
    <row r="902" spans="1:6" x14ac:dyDescent="0.25">
      <c r="A902" s="9" t="s">
        <v>27629</v>
      </c>
      <c r="B902" s="9" t="s">
        <v>27630</v>
      </c>
      <c r="C902" s="10">
        <v>671</v>
      </c>
      <c r="D902" t="str" cm="1">
        <f t="array" aca="1" ref="D902" ca="1">IF(Background=44,A902,D901)</f>
        <v>Περιφερειακή Ενότητα Σερρών</v>
      </c>
      <c r="E902" t="str" cm="1">
        <f t="array" aca="1" ref="E902" ca="1">IF(Bold,A902,E901)</f>
        <v>--- Δημοτική Ενότητα Σκοτούσσης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1801</v>
      </c>
      <c r="B903" s="9" t="s">
        <v>1802</v>
      </c>
      <c r="C903" s="10">
        <v>713</v>
      </c>
      <c r="D903" t="str" cm="1">
        <f t="array" aca="1" ref="D903" ca="1">IF(Background=44,A903,D902)</f>
        <v>Περιφερειακή Ενότητα Σερρών</v>
      </c>
      <c r="E903" t="str" cm="1">
        <f t="array" aca="1" ref="E903" ca="1">IF(Bold,A903,E902)</f>
        <v>--- Δημοτική Ενότητα Σκοτούσσης</v>
      </c>
      <c r="F903" t="str" cm="1">
        <f t="array" aca="1" ref="F903" ca="1">IF(Background_test=44,"True",IF(Bold_test,"True",""))</f>
        <v/>
      </c>
    </row>
    <row r="904" spans="1:6" x14ac:dyDescent="0.25">
      <c r="A904" s="9" t="s">
        <v>2205</v>
      </c>
      <c r="B904" s="9" t="s">
        <v>2206</v>
      </c>
      <c r="C904" s="10">
        <v>1389</v>
      </c>
      <c r="D904" t="str" cm="1">
        <f t="array" aca="1" ref="D904" ca="1">IF(Background=44,A904,D903)</f>
        <v>Περιφερειακή Ενότητα Σερρών</v>
      </c>
      <c r="E904" t="str" cm="1">
        <f t="array" aca="1" ref="E904" ca="1">IF(Bold,A904,E903)</f>
        <v>--- Δημοτική Ενότητα Σκοτούσσης</v>
      </c>
      <c r="F904" t="str" cm="1">
        <f t="array" aca="1" ref="F904" ca="1">IF(Background_test=44,"True",IF(Bold_test,"True",""))</f>
        <v/>
      </c>
    </row>
    <row r="905" spans="1:6" x14ac:dyDescent="0.25">
      <c r="A905" s="7" t="s">
        <v>27631</v>
      </c>
      <c r="B905" s="7" t="s">
        <v>27632</v>
      </c>
      <c r="C905" s="8">
        <v>3919</v>
      </c>
      <c r="D905" t="str" cm="1">
        <f t="array" aca="1" ref="D905" ca="1">IF(Background=44,A905,D904)</f>
        <v>Περιφερειακή Ενότητα Σερρών</v>
      </c>
      <c r="E905" t="str" cm="1">
        <f t="array" aca="1" ref="E905" ca="1">IF(Bold,A905,E904)</f>
        <v>--- Δημοτική Ενότητα Στρυμονικού (Στρυμωνικού)</v>
      </c>
      <c r="F905" t="str" cm="1">
        <f t="array" aca="1" ref="F905" ca="1">IF(Background_test=44,"True",IF(Bold_test,"True",""))</f>
        <v>True</v>
      </c>
    </row>
    <row r="906" spans="1:6" x14ac:dyDescent="0.25">
      <c r="A906" s="9" t="s">
        <v>27633</v>
      </c>
      <c r="B906" s="9" t="s">
        <v>27634</v>
      </c>
      <c r="C906" s="10">
        <v>49</v>
      </c>
      <c r="D906" t="str" cm="1">
        <f t="array" aca="1" ref="D906" ca="1">IF(Background=44,A906,D905)</f>
        <v>Περιφερειακή Ενότητα Σερρών</v>
      </c>
      <c r="E906" t="str" cm="1">
        <f t="array" aca="1" ref="E906" ca="1">IF(Bold,A906,E905)</f>
        <v>--- Δημοτική Ενότητα Στρυμονικού (Στρυμωνικού)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9903</v>
      </c>
      <c r="B907" s="9" t="s">
        <v>9904</v>
      </c>
      <c r="C907" s="10">
        <v>450</v>
      </c>
      <c r="D907" t="str" cm="1">
        <f t="array" aca="1" ref="D907" ca="1">IF(Background=44,A907,D906)</f>
        <v>Περιφερειακή Ενότητα Σερρών</v>
      </c>
      <c r="E907" t="str" cm="1">
        <f t="array" aca="1" ref="E907" ca="1">IF(Bold,A907,E906)</f>
        <v>--- Δημοτική Ενότητα Στρυμονικού (Στρυμωνικού)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27635</v>
      </c>
      <c r="B908" s="9" t="s">
        <v>27636</v>
      </c>
      <c r="C908" s="10">
        <v>240</v>
      </c>
      <c r="D908" t="str" cm="1">
        <f t="array" aca="1" ref="D908" ca="1">IF(Background=44,A908,D907)</f>
        <v>Περιφερειακή Ενότητα Σερρών</v>
      </c>
      <c r="E908" t="str" cm="1">
        <f t="array" aca="1" ref="E908" ca="1">IF(Bold,A908,E907)</f>
        <v>--- Δημοτική Ενότητα Στρυμονικού (Στρυμωνικού)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26767</v>
      </c>
      <c r="B909" s="9" t="s">
        <v>26768</v>
      </c>
      <c r="C909" s="10">
        <v>105</v>
      </c>
      <c r="D909" t="str" cm="1">
        <f t="array" aca="1" ref="D909" ca="1">IF(Background=44,A909,D908)</f>
        <v>Περιφερειακή Ενότητα Σερρών</v>
      </c>
      <c r="E909" t="str" cm="1">
        <f t="array" aca="1" ref="E909" ca="1">IF(Bold,A909,E908)</f>
        <v>--- Δημοτική Ενότητα Στρυμονικού (Στρυμωνικού)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3387</v>
      </c>
      <c r="B910" s="9" t="s">
        <v>3388</v>
      </c>
      <c r="C910" s="10">
        <v>414</v>
      </c>
      <c r="D910" t="str" cm="1">
        <f t="array" aca="1" ref="D910" ca="1">IF(Background=44,A910,D909)</f>
        <v>Περιφερειακή Ενότητα Σερρών</v>
      </c>
      <c r="E910" t="str" cm="1">
        <f t="array" aca="1" ref="E910" ca="1">IF(Bold,A910,E909)</f>
        <v>--- Δημοτική Ενότητα Στρυμονικού (Στρυμωνικού)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27637</v>
      </c>
      <c r="B911" s="9" t="s">
        <v>27638</v>
      </c>
      <c r="C911" s="10">
        <v>1610</v>
      </c>
      <c r="D911" t="str" cm="1">
        <f t="array" aca="1" ref="D911" ca="1">IF(Background=44,A911,D910)</f>
        <v>Περιφερειακή Ενότητα Σερρών</v>
      </c>
      <c r="E911" t="str" cm="1">
        <f t="array" aca="1" ref="E911" ca="1">IF(Bold,A911,E910)</f>
        <v>--- Δημοτική Ενότητα Στρυμονικού (Στρυμωνικού)</v>
      </c>
      <c r="F911" t="str" cm="1">
        <f t="array" aca="1" ref="F911" ca="1">IF(Background_test=44,"True",IF(Bold_test,"True",""))</f>
        <v/>
      </c>
    </row>
    <row r="912" spans="1:6" x14ac:dyDescent="0.25">
      <c r="A912" s="9" t="s">
        <v>27639</v>
      </c>
      <c r="B912" s="9" t="s">
        <v>27640</v>
      </c>
      <c r="C912" s="10">
        <v>268</v>
      </c>
      <c r="D912" t="str" cm="1">
        <f t="array" aca="1" ref="D912" ca="1">IF(Background=44,A912,D911)</f>
        <v>Περιφερειακή Ενότητα Σερρών</v>
      </c>
      <c r="E912" t="str" cm="1">
        <f t="array" aca="1" ref="E912" ca="1">IF(Bold,A912,E911)</f>
        <v>--- Δημοτική Ενότητα Στρυμονικού (Στρυμωνικού)</v>
      </c>
      <c r="F912" t="str" cm="1">
        <f t="array" aca="1" ref="F912" ca="1">IF(Background_test=44,"True",IF(Bold_test,"True",""))</f>
        <v/>
      </c>
    </row>
    <row r="913" spans="1:6" x14ac:dyDescent="0.25">
      <c r="A913" s="9" t="s">
        <v>27641</v>
      </c>
      <c r="B913" s="9" t="s">
        <v>27642</v>
      </c>
      <c r="C913" s="10">
        <v>783</v>
      </c>
      <c r="D913" t="str" cm="1">
        <f t="array" aca="1" ref="D913" ca="1">IF(Background=44,A913,D912)</f>
        <v>Περιφερειακή Ενότητα Σερρών</v>
      </c>
      <c r="E913" t="str" cm="1">
        <f t="array" aca="1" ref="E913" ca="1">IF(Bold,A913,E912)</f>
        <v>--- Δημοτική Ενότητα Στρυμονικού (Στρυμωνικού)</v>
      </c>
      <c r="F913" t="str" cm="1">
        <f t="array" aca="1" ref="F913" ca="1">IF(Background_test=44,"True",IF(Bold_test,"True",""))</f>
        <v/>
      </c>
    </row>
    <row r="914" spans="1:6" x14ac:dyDescent="0.25">
      <c r="A914" s="5" t="s">
        <v>27643</v>
      </c>
      <c r="B914" s="5" t="s">
        <v>27644</v>
      </c>
      <c r="C914" s="6">
        <v>12455</v>
      </c>
      <c r="D914" t="str" cm="1">
        <f t="array" aca="1" ref="D914" ca="1">IF(Background=44,A914,D913)</f>
        <v>Περιφερειακή Ενότητα Σερρών</v>
      </c>
      <c r="E914" t="str" cm="1">
        <f t="array" aca="1" ref="E914" ca="1">IF(Bold,A914,E913)</f>
        <v>--------- Δήμος Νέας Ζίχνης</v>
      </c>
      <c r="F914" t="str" cm="1">
        <f t="array" aca="1" ref="F914" ca="1">IF(Background_test=44,"True",IF(Bold_test,"True",""))</f>
        <v>True</v>
      </c>
    </row>
    <row r="915" spans="1:6" x14ac:dyDescent="0.25">
      <c r="A915" s="7" t="s">
        <v>27645</v>
      </c>
      <c r="B915" s="7" t="s">
        <v>27646</v>
      </c>
      <c r="C915" s="8">
        <v>3112</v>
      </c>
      <c r="D915" t="str" cm="1">
        <f t="array" aca="1" ref="D915" ca="1">IF(Background=44,A915,D914)</f>
        <v>Περιφερειακή Ενότητα Σερρών</v>
      </c>
      <c r="E915" t="str" cm="1">
        <f t="array" aca="1" ref="E915" ca="1">IF(Bold,A915,E914)</f>
        <v>--- Δημοτική Ενότητα Αλιστράτης</v>
      </c>
      <c r="F915" t="str" cm="1">
        <f t="array" aca="1" ref="F915" ca="1">IF(Background_test=44,"True",IF(Bold_test,"True",""))</f>
        <v>True</v>
      </c>
    </row>
    <row r="916" spans="1:6" x14ac:dyDescent="0.25">
      <c r="A916" s="9" t="s">
        <v>8</v>
      </c>
      <c r="B916" s="9" t="s">
        <v>9</v>
      </c>
      <c r="C916" s="10">
        <v>302</v>
      </c>
      <c r="D916" t="str" cm="1">
        <f t="array" aca="1" ref="D916" ca="1">IF(Background=44,A916,D915)</f>
        <v>Περιφερειακή Ενότητα Σερρών</v>
      </c>
      <c r="E916" t="str" cm="1">
        <f t="array" aca="1" ref="E916" ca="1">IF(Bold,A916,E915)</f>
        <v>--- Δημοτική Ενότητα Αλιστράτης</v>
      </c>
      <c r="F916" t="str" cm="1">
        <f t="array" aca="1" ref="F916" ca="1">IF(Background_test=44,"True",IF(Bold_test,"True",""))</f>
        <v/>
      </c>
    </row>
    <row r="917" spans="1:6" x14ac:dyDescent="0.25">
      <c r="A917" s="9" t="s">
        <v>27647</v>
      </c>
      <c r="B917" s="9" t="s">
        <v>27648</v>
      </c>
      <c r="C917" s="10">
        <v>2131</v>
      </c>
      <c r="D917" t="str" cm="1">
        <f t="array" aca="1" ref="D917" ca="1">IF(Background=44,A917,D916)</f>
        <v>Περιφερειακή Ενότητα Σερρών</v>
      </c>
      <c r="E917" t="str" cm="1">
        <f t="array" aca="1" ref="E917" ca="1">IF(Bold,A917,E916)</f>
        <v>--- Δημοτική Ενότητα Αλιστράτης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27649</v>
      </c>
      <c r="B918" s="9" t="s">
        <v>27650</v>
      </c>
      <c r="C918" s="10" t="s">
        <v>405</v>
      </c>
      <c r="D918" t="str" cm="1">
        <f t="array" aca="1" ref="D918" ca="1">IF(Background=44,A918,D917)</f>
        <v>Περιφερειακή Ενότητα Σερρών</v>
      </c>
      <c r="E918" t="str" cm="1">
        <f t="array" aca="1" ref="E918" ca="1">IF(Bold,A918,E917)</f>
        <v>--- Δημοτική Ενότητα Αλιστράτης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27651</v>
      </c>
      <c r="B919" s="9" t="s">
        <v>27652</v>
      </c>
      <c r="C919" s="10">
        <v>106</v>
      </c>
      <c r="D919" t="str" cm="1">
        <f t="array" aca="1" ref="D919" ca="1">IF(Background=44,A919,D918)</f>
        <v>Περιφερειακή Ενότητα Σερρών</v>
      </c>
      <c r="E919" t="str" cm="1">
        <f t="array" aca="1" ref="E919" ca="1">IF(Bold,A919,E918)</f>
        <v>--- Δημοτική Ενότητα Αλιστράτης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1835</v>
      </c>
      <c r="B920" s="9" t="s">
        <v>1836</v>
      </c>
      <c r="C920" s="10">
        <v>108</v>
      </c>
      <c r="D920" t="str" cm="1">
        <f t="array" aca="1" ref="D920" ca="1">IF(Background=44,A920,D919)</f>
        <v>Περιφερειακή Ενότητα Σερρών</v>
      </c>
      <c r="E920" t="str" cm="1">
        <f t="array" aca="1" ref="E920" ca="1">IF(Bold,A920,E919)</f>
        <v>--- Δημοτική Ενότητα Αλιστράτης</v>
      </c>
      <c r="F920" t="str" cm="1">
        <f t="array" aca="1" ref="F920" ca="1">IF(Background_test=44,"True",IF(Bold_test,"True",""))</f>
        <v/>
      </c>
    </row>
    <row r="921" spans="1:6" x14ac:dyDescent="0.25">
      <c r="A921" s="9" t="s">
        <v>27653</v>
      </c>
      <c r="B921" s="9" t="s">
        <v>27654</v>
      </c>
      <c r="C921" s="10">
        <v>169</v>
      </c>
      <c r="D921" t="str" cm="1">
        <f t="array" aca="1" ref="D921" ca="1">IF(Background=44,A921,D920)</f>
        <v>Περιφερειακή Ενότητα Σερρών</v>
      </c>
      <c r="E921" t="str" cm="1">
        <f t="array" aca="1" ref="E921" ca="1">IF(Bold,A921,E920)</f>
        <v>--- Δημοτική Ενότητα Αλιστράτης</v>
      </c>
      <c r="F921" t="str" cm="1">
        <f t="array" aca="1" ref="F921" ca="1">IF(Background_test=44,"True",IF(Bold_test,"True",""))</f>
        <v/>
      </c>
    </row>
    <row r="922" spans="1:6" x14ac:dyDescent="0.25">
      <c r="A922" s="9" t="s">
        <v>27655</v>
      </c>
      <c r="B922" s="9" t="s">
        <v>27656</v>
      </c>
      <c r="C922" s="10">
        <v>296</v>
      </c>
      <c r="D922" t="str" cm="1">
        <f t="array" aca="1" ref="D922" ca="1">IF(Background=44,A922,D921)</f>
        <v>Περιφερειακή Ενότητα Σερρών</v>
      </c>
      <c r="E922" t="str" cm="1">
        <f t="array" aca="1" ref="E922" ca="1">IF(Bold,A922,E921)</f>
        <v>--- Δημοτική Ενότητα Αλιστράτης</v>
      </c>
      <c r="F922" t="str" cm="1">
        <f t="array" aca="1" ref="F922" ca="1">IF(Background_test=44,"True",IF(Bold_test,"True",""))</f>
        <v/>
      </c>
    </row>
    <row r="923" spans="1:6" x14ac:dyDescent="0.25">
      <c r="A923" s="7" t="s">
        <v>27657</v>
      </c>
      <c r="B923" s="7" t="s">
        <v>27658</v>
      </c>
      <c r="C923" s="8">
        <v>9343</v>
      </c>
      <c r="D923" t="str" cm="1">
        <f t="array" aca="1" ref="D923" ca="1">IF(Background=44,A923,D922)</f>
        <v>Περιφερειακή Ενότητα Σερρών</v>
      </c>
      <c r="E923" t="str" cm="1">
        <f t="array" aca="1" ref="E923" ca="1">IF(Bold,A923,E922)</f>
        <v>--- Δημοτική Ενότητα Νέας Ζίχνης</v>
      </c>
      <c r="F923" t="str" cm="1">
        <f t="array" aca="1" ref="F923" ca="1">IF(Background_test=44,"True",IF(Bold_test,"True",""))</f>
        <v>True</v>
      </c>
    </row>
    <row r="924" spans="1:6" x14ac:dyDescent="0.25">
      <c r="A924" s="9" t="s">
        <v>8573</v>
      </c>
      <c r="B924" s="9" t="s">
        <v>8574</v>
      </c>
      <c r="C924" s="10">
        <v>215</v>
      </c>
      <c r="D924" t="str" cm="1">
        <f t="array" aca="1" ref="D924" ca="1">IF(Background=44,A924,D923)</f>
        <v>Περιφερειακή Ενότητα Σερρών</v>
      </c>
      <c r="E924" t="str" cm="1">
        <f t="array" aca="1" ref="E924" ca="1">IF(Bold,A924,E923)</f>
        <v>--- Δημοτική Ενότητα Νέας Ζίχνης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27659</v>
      </c>
      <c r="B925" s="9" t="s">
        <v>27660</v>
      </c>
      <c r="C925" s="10">
        <v>295</v>
      </c>
      <c r="D925" t="str" cm="1">
        <f t="array" aca="1" ref="D925" ca="1">IF(Background=44,A925,D924)</f>
        <v>Περιφερειακή Ενότητα Σερρών</v>
      </c>
      <c r="E925" t="str" cm="1">
        <f t="array" aca="1" ref="E925" ca="1">IF(Bold,A925,E924)</f>
        <v>--- Δημοτική Ενότητα Νέας Ζίχνης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27661</v>
      </c>
      <c r="B926" s="9" t="s">
        <v>27662</v>
      </c>
      <c r="C926" s="10">
        <v>257</v>
      </c>
      <c r="D926" t="str" cm="1">
        <f t="array" aca="1" ref="D926" ca="1">IF(Background=44,A926,D925)</f>
        <v>Περιφερειακή Ενότητα Σερρών</v>
      </c>
      <c r="E926" t="str" cm="1">
        <f t="array" aca="1" ref="E926" ca="1">IF(Bold,A926,E925)</f>
        <v>--- Δημοτική Ενότητα Νέας Ζίχνης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27663</v>
      </c>
      <c r="B927" s="9" t="s">
        <v>27664</v>
      </c>
      <c r="C927" s="10">
        <v>1303</v>
      </c>
      <c r="D927" t="str" cm="1">
        <f t="array" aca="1" ref="D927" ca="1">IF(Background=44,A927,D926)</f>
        <v>Περιφερειακή Ενότητα Σερρών</v>
      </c>
      <c r="E927" t="str" cm="1">
        <f t="array" aca="1" ref="E927" ca="1">IF(Bold,A927,E926)</f>
        <v>--- Δημοτική Ενότητα Νέας Ζίχνης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1715</v>
      </c>
      <c r="B928" s="9" t="s">
        <v>1716</v>
      </c>
      <c r="C928" s="10">
        <v>373</v>
      </c>
      <c r="D928" t="str" cm="1">
        <f t="array" aca="1" ref="D928" ca="1">IF(Background=44,A928,D927)</f>
        <v>Περιφερειακή Ενότητα Σερρών</v>
      </c>
      <c r="E928" t="str" cm="1">
        <f t="array" aca="1" ref="E928" ca="1">IF(Bold,A928,E927)</f>
        <v>--- Δημοτική Ενότητα Νέας Ζίχνης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27665</v>
      </c>
      <c r="B929" s="9" t="s">
        <v>27666</v>
      </c>
      <c r="C929" s="10">
        <v>1549</v>
      </c>
      <c r="D929" t="str" cm="1">
        <f t="array" aca="1" ref="D929" ca="1">IF(Background=44,A929,D928)</f>
        <v>Περιφερειακή Ενότητα Σερρών</v>
      </c>
      <c r="E929" t="str" cm="1">
        <f t="array" aca="1" ref="E929" ca="1">IF(Bold,A929,E928)</f>
        <v>--- Δημοτική Ενότητα Νέας Ζίχνης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27667</v>
      </c>
      <c r="B930" s="9" t="s">
        <v>27668</v>
      </c>
      <c r="C930" s="10">
        <v>782</v>
      </c>
      <c r="D930" t="str" cm="1">
        <f t="array" aca="1" ref="D930" ca="1">IF(Background=44,A930,D929)</f>
        <v>Περιφερειακή Ενότητα Σερρών</v>
      </c>
      <c r="E930" t="str" cm="1">
        <f t="array" aca="1" ref="E930" ca="1">IF(Bold,A930,E929)</f>
        <v>--- Δημοτική Ενότητα Νέας Ζίχνης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2731</v>
      </c>
      <c r="B931" s="9" t="s">
        <v>2732</v>
      </c>
      <c r="C931" s="10">
        <v>652</v>
      </c>
      <c r="D931" t="str" cm="1">
        <f t="array" aca="1" ref="D931" ca="1">IF(Background=44,A931,D930)</f>
        <v>Περιφερειακή Ενότητα Σερρών</v>
      </c>
      <c r="E931" t="str" cm="1">
        <f t="array" aca="1" ref="E931" ca="1">IF(Bold,A931,E930)</f>
        <v>--- Δημοτική Ενότητα Νέας Ζίχνης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1931</v>
      </c>
      <c r="B932" s="9" t="s">
        <v>1932</v>
      </c>
      <c r="C932" s="10">
        <v>404</v>
      </c>
      <c r="D932" t="str" cm="1">
        <f t="array" aca="1" ref="D932" ca="1">IF(Background=44,A932,D931)</f>
        <v>Περιφερειακή Ενότητα Σερρών</v>
      </c>
      <c r="E932" t="str" cm="1">
        <f t="array" aca="1" ref="E932" ca="1">IF(Bold,A932,E931)</f>
        <v>--- Δημοτική Ενότητα Νέας Ζίχνης</v>
      </c>
      <c r="F932" t="str" cm="1">
        <f t="array" aca="1" ref="F932" ca="1">IF(Background_test=44,"True",IF(Bold_test,"True",""))</f>
        <v/>
      </c>
    </row>
    <row r="933" spans="1:6" x14ac:dyDescent="0.25">
      <c r="A933" s="9" t="s">
        <v>27669</v>
      </c>
      <c r="B933" s="9" t="s">
        <v>27670</v>
      </c>
      <c r="C933" s="10">
        <v>198</v>
      </c>
      <c r="D933" t="str" cm="1">
        <f t="array" aca="1" ref="D933" ca="1">IF(Background=44,A933,D932)</f>
        <v>Περιφερειακή Ενότητα Σερρών</v>
      </c>
      <c r="E933" t="str" cm="1">
        <f t="array" aca="1" ref="E933" ca="1">IF(Bold,A933,E932)</f>
        <v>--- Δημοτική Ενότητα Νέας Ζίχνης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27671</v>
      </c>
      <c r="B934" s="9" t="s">
        <v>27672</v>
      </c>
      <c r="C934" s="10">
        <v>233</v>
      </c>
      <c r="D934" t="str" cm="1">
        <f t="array" aca="1" ref="D934" ca="1">IF(Background=44,A934,D933)</f>
        <v>Περιφερειακή Ενότητα Σερρών</v>
      </c>
      <c r="E934" t="str" cm="1">
        <f t="array" aca="1" ref="E934" ca="1">IF(Bold,A934,E933)</f>
        <v>--- Δημοτική Ενότητα Νέας Ζίχνης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27673</v>
      </c>
      <c r="B935" s="9" t="s">
        <v>27674</v>
      </c>
      <c r="C935" s="10">
        <v>2499</v>
      </c>
      <c r="D935" t="str" cm="1">
        <f t="array" aca="1" ref="D935" ca="1">IF(Background=44,A935,D934)</f>
        <v>Περιφερειακή Ενότητα Σερρών</v>
      </c>
      <c r="E935" t="str" cm="1">
        <f t="array" aca="1" ref="E935" ca="1">IF(Bold,A935,E934)</f>
        <v>--- Δημοτική Ενότητα Νέας Ζίχνης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334</v>
      </c>
      <c r="B936" s="9" t="s">
        <v>335</v>
      </c>
      <c r="C936" s="10">
        <v>280</v>
      </c>
      <c r="D936" t="str" cm="1">
        <f t="array" aca="1" ref="D936" ca="1">IF(Background=44,A936,D935)</f>
        <v>Περιφερειακή Ενότητα Σερρών</v>
      </c>
      <c r="E936" t="str" cm="1">
        <f t="array" aca="1" ref="E936" ca="1">IF(Bold,A936,E935)</f>
        <v>--- Δημοτική Ενότητα Νέας Ζίχνης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27675</v>
      </c>
      <c r="B937" s="9" t="s">
        <v>27676</v>
      </c>
      <c r="C937" s="10">
        <v>303</v>
      </c>
      <c r="D937" t="str" cm="1">
        <f t="array" aca="1" ref="D937" ca="1">IF(Background=44,A937,D936)</f>
        <v>Περιφερειακή Ενότητα Σερρών</v>
      </c>
      <c r="E937" t="str" cm="1">
        <f t="array" aca="1" ref="E937" ca="1">IF(Bold,A937,E936)</f>
        <v>--- Δημοτική Ενότητα Νέας Ζίχνης</v>
      </c>
      <c r="F937" t="str" cm="1">
        <f t="array" aca="1" ref="F937" ca="1">IF(Background_test=44,"True",IF(Bold_test,"True",""))</f>
        <v/>
      </c>
    </row>
    <row r="938" spans="1:6" x14ac:dyDescent="0.25">
      <c r="A938" s="5" t="s">
        <v>27677</v>
      </c>
      <c r="B938" s="5" t="s">
        <v>27678</v>
      </c>
      <c r="C938" s="6">
        <v>76430</v>
      </c>
      <c r="D938" t="str" cm="1">
        <f t="array" aca="1" ref="D938" ca="1">IF(Background=44,A938,D937)</f>
        <v>Περιφερειακή Ενότητα Σερρών</v>
      </c>
      <c r="E938" t="str" cm="1">
        <f t="array" aca="1" ref="E938" ca="1">IF(Bold,A938,E937)</f>
        <v>--------- Δήμος Σερρών</v>
      </c>
      <c r="F938" t="str" cm="1">
        <f t="array" aca="1" ref="F938" ca="1">IF(Background_test=44,"True",IF(Bold_test,"True",""))</f>
        <v>True</v>
      </c>
    </row>
    <row r="939" spans="1:6" x14ac:dyDescent="0.25">
      <c r="A939" s="7" t="s">
        <v>27679</v>
      </c>
      <c r="B939" s="7" t="s">
        <v>27680</v>
      </c>
      <c r="C939" s="8">
        <v>196</v>
      </c>
      <c r="D939" t="str" cm="1">
        <f t="array" aca="1" ref="D939" ca="1">IF(Background=44,A939,D938)</f>
        <v>Περιφερειακή Ενότητα Σερρών</v>
      </c>
      <c r="E939" t="str" cm="1">
        <f t="array" aca="1" ref="E939" ca="1">IF(Bold,A939,E938)</f>
        <v>--- Δημοτική Ενότητα Ανω Βροντούς</v>
      </c>
      <c r="F939" t="str" cm="1">
        <f t="array" aca="1" ref="F939" ca="1">IF(Background_test=44,"True",IF(Bold_test,"True",""))</f>
        <v>True</v>
      </c>
    </row>
    <row r="940" spans="1:6" x14ac:dyDescent="0.25">
      <c r="A940" s="9" t="s">
        <v>27681</v>
      </c>
      <c r="B940" s="9" t="s">
        <v>27682</v>
      </c>
      <c r="C940" s="10">
        <v>196</v>
      </c>
      <c r="D940" t="str" cm="1">
        <f t="array" aca="1" ref="D940" ca="1">IF(Background=44,A940,D939)</f>
        <v>Περιφερειακή Ενότητα Σερρών</v>
      </c>
      <c r="E940" t="str" cm="1">
        <f t="array" aca="1" ref="E940" ca="1">IF(Bold,A940,E939)</f>
        <v>--- Δημοτική Ενότητα Ανω Βροντούς</v>
      </c>
      <c r="F940" t="str" cm="1">
        <f t="array" aca="1" ref="F940" ca="1">IF(Background_test=44,"True",IF(Bold_test,"True",""))</f>
        <v/>
      </c>
    </row>
    <row r="941" spans="1:6" x14ac:dyDescent="0.25">
      <c r="A941" s="7" t="s">
        <v>27683</v>
      </c>
      <c r="B941" s="7" t="s">
        <v>27684</v>
      </c>
      <c r="C941" s="8">
        <v>5335</v>
      </c>
      <c r="D941" t="str" cm="1">
        <f t="array" aca="1" ref="D941" ca="1">IF(Background=44,A941,D940)</f>
        <v>Περιφερειακή Ενότητα Σερρών</v>
      </c>
      <c r="E941" t="str" cm="1">
        <f t="array" aca="1" ref="E941" ca="1">IF(Bold,A941,E940)</f>
        <v>--- Δημοτική Ενότητα Καπετάν Μητρουσίου</v>
      </c>
      <c r="F941" t="str" cm="1">
        <f t="array" aca="1" ref="F941" ca="1">IF(Background_test=44,"True",IF(Bold_test,"True",""))</f>
        <v>True</v>
      </c>
    </row>
    <row r="942" spans="1:6" x14ac:dyDescent="0.25">
      <c r="A942" s="9" t="s">
        <v>1963</v>
      </c>
      <c r="B942" s="9" t="s">
        <v>1964</v>
      </c>
      <c r="C942" s="10">
        <v>765</v>
      </c>
      <c r="D942" t="str" cm="1">
        <f t="array" aca="1" ref="D942" ca="1">IF(Background=44,A942,D941)</f>
        <v>Περιφερειακή Ενότητα Σερρών</v>
      </c>
      <c r="E942" t="str" cm="1">
        <f t="array" aca="1" ref="E942" ca="1">IF(Bold,A942,E941)</f>
        <v>--- Δημοτική Ενότητα Καπετάν Μητρουσίου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27685</v>
      </c>
      <c r="B943" s="9" t="s">
        <v>27686</v>
      </c>
      <c r="C943" s="10">
        <v>684</v>
      </c>
      <c r="D943" t="str" cm="1">
        <f t="array" aca="1" ref="D943" ca="1">IF(Background=44,A943,D942)</f>
        <v>Περιφερειακή Ενότητα Σερρών</v>
      </c>
      <c r="E943" t="str" cm="1">
        <f t="array" aca="1" ref="E943" ca="1">IF(Bold,A943,E942)</f>
        <v>--- Δημοτική Ενότητα Καπετάν Μητρουσίου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26481</v>
      </c>
      <c r="B944" s="9" t="s">
        <v>26482</v>
      </c>
      <c r="C944" s="10">
        <v>529</v>
      </c>
      <c r="D944" t="str" cm="1">
        <f t="array" aca="1" ref="D944" ca="1">IF(Background=44,A944,D943)</f>
        <v>Περιφερειακή Ενότητα Σερρών</v>
      </c>
      <c r="E944" t="str" cm="1">
        <f t="array" aca="1" ref="E944" ca="1">IF(Bold,A944,E943)</f>
        <v>--- Δημοτική Ενότητα Καπετάν Μητρουσίου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27687</v>
      </c>
      <c r="B945" s="9" t="s">
        <v>27688</v>
      </c>
      <c r="C945" s="10">
        <v>459</v>
      </c>
      <c r="D945" t="str" cm="1">
        <f t="array" aca="1" ref="D945" ca="1">IF(Background=44,A945,D944)</f>
        <v>Περιφερειακή Ενότητα Σερρών</v>
      </c>
      <c r="E945" t="str" cm="1">
        <f t="array" aca="1" ref="E945" ca="1">IF(Bold,A945,E944)</f>
        <v>--- Δημοτική Ενότητα Καπετάν Μητρουσίου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27689</v>
      </c>
      <c r="B946" s="9" t="s">
        <v>27690</v>
      </c>
      <c r="C946" s="10">
        <v>1489</v>
      </c>
      <c r="D946" t="str" cm="1">
        <f t="array" aca="1" ref="D946" ca="1">IF(Background=44,A946,D945)</f>
        <v>Περιφερειακή Ενότητα Σερρών</v>
      </c>
      <c r="E946" t="str" cm="1">
        <f t="array" aca="1" ref="E946" ca="1">IF(Bold,A946,E945)</f>
        <v>--- Δημοτική Ενότητα Καπετάν Μητρουσίου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27691</v>
      </c>
      <c r="B947" s="9" t="s">
        <v>27692</v>
      </c>
      <c r="C947" s="10">
        <v>312</v>
      </c>
      <c r="D947" t="str" cm="1">
        <f t="array" aca="1" ref="D947" ca="1">IF(Background=44,A947,D946)</f>
        <v>Περιφερειακή Ενότητα Σερρών</v>
      </c>
      <c r="E947" t="str" cm="1">
        <f t="array" aca="1" ref="E947" ca="1">IF(Bold,A947,E946)</f>
        <v>--- Δημοτική Ενότητα Καπετάν Μητρουσίου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20690</v>
      </c>
      <c r="B948" s="9" t="s">
        <v>20691</v>
      </c>
      <c r="C948" s="10">
        <v>1097</v>
      </c>
      <c r="D948" t="str" cm="1">
        <f t="array" aca="1" ref="D948" ca="1">IF(Background=44,A948,D947)</f>
        <v>Περιφερειακή Ενότητα Σερρών</v>
      </c>
      <c r="E948" t="str" cm="1">
        <f t="array" aca="1" ref="E948" ca="1">IF(Bold,A948,E947)</f>
        <v>--- Δημοτική Ενότητα Καπετάν Μητρουσίου</v>
      </c>
      <c r="F948" t="str" cm="1">
        <f t="array" aca="1" ref="F948" ca="1">IF(Background_test=44,"True",IF(Bold_test,"True",""))</f>
        <v/>
      </c>
    </row>
    <row r="949" spans="1:6" x14ac:dyDescent="0.25">
      <c r="A949" s="7" t="s">
        <v>27693</v>
      </c>
      <c r="B949" s="7" t="s">
        <v>27694</v>
      </c>
      <c r="C949" s="8">
        <v>3889</v>
      </c>
      <c r="D949" t="str" cm="1">
        <f t="array" aca="1" ref="D949" ca="1">IF(Background=44,A949,D948)</f>
        <v>Περιφερειακή Ενότητα Σερρών</v>
      </c>
      <c r="E949" t="str" cm="1">
        <f t="array" aca="1" ref="E949" ca="1">IF(Bold,A949,E948)</f>
        <v>--- Δημοτική Ενότητα Λευκώνα</v>
      </c>
      <c r="F949" t="str" cm="1">
        <f t="array" aca="1" ref="F949" ca="1">IF(Background_test=44,"True",IF(Bold_test,"True",""))</f>
        <v>True</v>
      </c>
    </row>
    <row r="950" spans="1:6" x14ac:dyDescent="0.25">
      <c r="A950" s="9" t="s">
        <v>27695</v>
      </c>
      <c r="B950" s="9" t="s">
        <v>27696</v>
      </c>
      <c r="C950" s="10">
        <v>1131</v>
      </c>
      <c r="D950" t="str" cm="1">
        <f t="array" aca="1" ref="D950" ca="1">IF(Background=44,A950,D949)</f>
        <v>Περιφερειακή Ενότητα Σερρών</v>
      </c>
      <c r="E950" t="str" cm="1">
        <f t="array" aca="1" ref="E950" ca="1">IF(Bold,A950,E949)</f>
        <v>--- Δημοτική Ενότητα Λευκώνα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27697</v>
      </c>
      <c r="B951" s="9" t="s">
        <v>27698</v>
      </c>
      <c r="C951" s="10">
        <v>384</v>
      </c>
      <c r="D951" t="str" cm="1">
        <f t="array" aca="1" ref="D951" ca="1">IF(Background=44,A951,D950)</f>
        <v>Περιφερειακή Ενότητα Σερρών</v>
      </c>
      <c r="E951" t="str" cm="1">
        <f t="array" aca="1" ref="E951" ca="1">IF(Bold,A951,E950)</f>
        <v>--- Δημοτική Ενότητα Λευκώνα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27699</v>
      </c>
      <c r="B952" s="9" t="s">
        <v>10575</v>
      </c>
      <c r="C952" s="10">
        <v>2374</v>
      </c>
      <c r="D952" t="str" cm="1">
        <f t="array" aca="1" ref="D952" ca="1">IF(Background=44,A952,D951)</f>
        <v>Περιφερειακή Ενότητα Σερρών</v>
      </c>
      <c r="E952" t="str" cm="1">
        <f t="array" aca="1" ref="E952" ca="1">IF(Bold,A952,E951)</f>
        <v>--- Δημοτική Ενότητα Λευκώνα</v>
      </c>
      <c r="F952" t="str" cm="1">
        <f t="array" aca="1" ref="F952" ca="1">IF(Background_test=44,"True",IF(Bold_test,"True",""))</f>
        <v/>
      </c>
    </row>
    <row r="953" spans="1:6" x14ac:dyDescent="0.25">
      <c r="A953" s="7" t="s">
        <v>27700</v>
      </c>
      <c r="B953" s="7" t="s">
        <v>27701</v>
      </c>
      <c r="C953" s="8">
        <v>750</v>
      </c>
      <c r="D953" t="str" cm="1">
        <f t="array" aca="1" ref="D953" ca="1">IF(Background=44,A953,D952)</f>
        <v>Περιφερειακή Ενότητα Σερρών</v>
      </c>
      <c r="E953" t="str" cm="1">
        <f t="array" aca="1" ref="E953" ca="1">IF(Bold,A953,E952)</f>
        <v>--- Δημοτική Ενότητα Ορεινής</v>
      </c>
      <c r="F953" t="str" cm="1">
        <f t="array" aca="1" ref="F953" ca="1">IF(Background_test=44,"True",IF(Bold_test,"True",""))</f>
        <v>True</v>
      </c>
    </row>
    <row r="954" spans="1:6" x14ac:dyDescent="0.25">
      <c r="A954" s="9" t="s">
        <v>3395</v>
      </c>
      <c r="B954" s="9" t="s">
        <v>3396</v>
      </c>
      <c r="C954" s="10">
        <v>750</v>
      </c>
      <c r="D954" t="str" cm="1">
        <f t="array" aca="1" ref="D954" ca="1">IF(Background=44,A954,D953)</f>
        <v>Περιφερειακή Ενότητα Σερρών</v>
      </c>
      <c r="E954" t="str" cm="1">
        <f t="array" aca="1" ref="E954" ca="1">IF(Bold,A954,E953)</f>
        <v>--- Δημοτική Ενότητα Ορεινής</v>
      </c>
      <c r="F954" t="str" cm="1">
        <f t="array" aca="1" ref="F954" ca="1">IF(Background_test=44,"True",IF(Bold_test,"True",""))</f>
        <v/>
      </c>
    </row>
    <row r="955" spans="1:6" x14ac:dyDescent="0.25">
      <c r="A955" s="7" t="s">
        <v>27702</v>
      </c>
      <c r="B955" s="7" t="s">
        <v>27703</v>
      </c>
      <c r="C955" s="8">
        <v>60642</v>
      </c>
      <c r="D955" t="str" cm="1">
        <f t="array" aca="1" ref="D955" ca="1">IF(Background=44,A955,D954)</f>
        <v>Περιφερειακή Ενότητα Σερρών</v>
      </c>
      <c r="E955" t="str" cm="1">
        <f t="array" aca="1" ref="E955" ca="1">IF(Bold,A955,E954)</f>
        <v>--- Δημοτική Ενότητα Σερρών</v>
      </c>
      <c r="F955" t="str" cm="1">
        <f t="array" aca="1" ref="F955" ca="1">IF(Background_test=44,"True",IF(Bold_test,"True",""))</f>
        <v>True</v>
      </c>
    </row>
    <row r="956" spans="1:6" x14ac:dyDescent="0.25">
      <c r="A956" s="9" t="s">
        <v>2709</v>
      </c>
      <c r="B956" s="9" t="s">
        <v>2710</v>
      </c>
      <c r="C956" s="10">
        <v>719</v>
      </c>
      <c r="D956" t="str" cm="1">
        <f t="array" aca="1" ref="D956" ca="1">IF(Background=44,A956,D955)</f>
        <v>Περιφερειακή Ενότητα Σερρών</v>
      </c>
      <c r="E956" t="str" cm="1">
        <f t="array" aca="1" ref="E956" ca="1">IF(Bold,A956,E955)</f>
        <v>--- Δημοτική Ενότητα Σερρών</v>
      </c>
      <c r="F956" t="str" cm="1">
        <f t="array" aca="1" ref="F956" ca="1">IF(Background_test=44,"True",IF(Bold_test,"True",""))</f>
        <v/>
      </c>
    </row>
    <row r="957" spans="1:6" x14ac:dyDescent="0.25">
      <c r="A957" s="9" t="s">
        <v>5538</v>
      </c>
      <c r="B957" s="9" t="s">
        <v>5127</v>
      </c>
      <c r="C957" s="10">
        <v>337</v>
      </c>
      <c r="D957" t="str" cm="1">
        <f t="array" aca="1" ref="D957" ca="1">IF(Background=44,A957,D956)</f>
        <v>Περιφερειακή Ενότητα Σερρών</v>
      </c>
      <c r="E957" t="str" cm="1">
        <f t="array" aca="1" ref="E957" ca="1">IF(Bold,A957,E956)</f>
        <v>--- Δημοτική Ενότητα Σερρών</v>
      </c>
      <c r="F957" t="str" cm="1">
        <f t="array" aca="1" ref="F957" ca="1">IF(Background_test=44,"True",IF(Bold_test,"True",""))</f>
        <v/>
      </c>
    </row>
    <row r="958" spans="1:6" x14ac:dyDescent="0.25">
      <c r="A958" s="9" t="s">
        <v>27704</v>
      </c>
      <c r="B958" s="9" t="s">
        <v>27705</v>
      </c>
      <c r="C958" s="10">
        <v>704</v>
      </c>
      <c r="D958" t="str" cm="1">
        <f t="array" aca="1" ref="D958" ca="1">IF(Background=44,A958,D957)</f>
        <v>Περιφερειακή Ενότητα Σερρών</v>
      </c>
      <c r="E958" t="str" cm="1">
        <f t="array" aca="1" ref="E958" ca="1">IF(Bold,A958,E957)</f>
        <v>--- Δημοτική Ενότητα Σερρών</v>
      </c>
      <c r="F958" t="str" cm="1">
        <f t="array" aca="1" ref="F958" ca="1">IF(Background_test=44,"True",IF(Bold_test,"True",""))</f>
        <v/>
      </c>
    </row>
    <row r="959" spans="1:6" x14ac:dyDescent="0.25">
      <c r="A959" s="9" t="s">
        <v>23131</v>
      </c>
      <c r="B959" s="9" t="s">
        <v>23132</v>
      </c>
      <c r="C959" s="10">
        <v>188</v>
      </c>
      <c r="D959" t="str" cm="1">
        <f t="array" aca="1" ref="D959" ca="1">IF(Background=44,A959,D958)</f>
        <v>Περιφερειακή Ενότητα Σερρών</v>
      </c>
      <c r="E959" t="str" cm="1">
        <f t="array" aca="1" ref="E959" ca="1">IF(Bold,A959,E958)</f>
        <v>--- Δημοτική Ενότητα Σερρών</v>
      </c>
      <c r="F959" t="str" cm="1">
        <f t="array" aca="1" ref="F959" ca="1">IF(Background_test=44,"True",IF(Bold_test,"True",""))</f>
        <v/>
      </c>
    </row>
    <row r="960" spans="1:6" x14ac:dyDescent="0.25">
      <c r="A960" s="9" t="s">
        <v>9549</v>
      </c>
      <c r="B960" s="9" t="s">
        <v>9550</v>
      </c>
      <c r="C960" s="10">
        <v>28</v>
      </c>
      <c r="D960" t="str" cm="1">
        <f t="array" aca="1" ref="D960" ca="1">IF(Background=44,A960,D959)</f>
        <v>Περιφερειακή Ενότητα Σερρών</v>
      </c>
      <c r="E960" t="str" cm="1">
        <f t="array" aca="1" ref="E960" ca="1">IF(Bold,A960,E959)</f>
        <v>--- Δημοτική Ενότητα Σερρών</v>
      </c>
      <c r="F960" t="str" cm="1">
        <f t="array" aca="1" ref="F960" ca="1">IF(Background_test=44,"True",IF(Bold_test,"True",""))</f>
        <v/>
      </c>
    </row>
    <row r="961" spans="1:6" x14ac:dyDescent="0.25">
      <c r="A961" s="9" t="s">
        <v>24474</v>
      </c>
      <c r="B961" s="9" t="s">
        <v>24475</v>
      </c>
      <c r="C961" s="10">
        <v>13</v>
      </c>
      <c r="D961" t="str" cm="1">
        <f t="array" aca="1" ref="D961" ca="1">IF(Background=44,A961,D960)</f>
        <v>Περιφερειακή Ενότητα Σερρών</v>
      </c>
      <c r="E961" t="str" cm="1">
        <f t="array" aca="1" ref="E961" ca="1">IF(Bold,A961,E960)</f>
        <v>--- Δημοτική Ενότητα Σερρών</v>
      </c>
      <c r="F961" t="str" cm="1">
        <f t="array" aca="1" ref="F961" ca="1">IF(Background_test=44,"True",IF(Bold_test,"True",""))</f>
        <v/>
      </c>
    </row>
    <row r="962" spans="1:6" x14ac:dyDescent="0.25">
      <c r="A962" s="9" t="s">
        <v>27706</v>
      </c>
      <c r="B962" s="9" t="s">
        <v>27707</v>
      </c>
      <c r="C962" s="10">
        <v>40</v>
      </c>
      <c r="D962" t="str" cm="1">
        <f t="array" aca="1" ref="D962" ca="1">IF(Background=44,A962,D961)</f>
        <v>Περιφερειακή Ενότητα Σερρών</v>
      </c>
      <c r="E962" t="str" cm="1">
        <f t="array" aca="1" ref="E962" ca="1">IF(Bold,A962,E961)</f>
        <v>--- Δημοτική Ενότητα Σερρών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27708</v>
      </c>
      <c r="B963" s="9" t="s">
        <v>27709</v>
      </c>
      <c r="C963" s="10">
        <v>147</v>
      </c>
      <c r="D963" t="str" cm="1">
        <f t="array" aca="1" ref="D963" ca="1">IF(Background=44,A963,D962)</f>
        <v>Περιφερειακή Ενότητα Σερρών</v>
      </c>
      <c r="E963" t="str" cm="1">
        <f t="array" aca="1" ref="E963" ca="1">IF(Bold,A963,E962)</f>
        <v>--- Δημοτική Ενότητα Σερρών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27710</v>
      </c>
      <c r="B964" s="9" t="s">
        <v>27711</v>
      </c>
      <c r="C964" s="10">
        <v>519</v>
      </c>
      <c r="D964" t="str" cm="1">
        <f t="array" aca="1" ref="D964" ca="1">IF(Background=44,A964,D963)</f>
        <v>Περιφερειακή Ενότητα Σερρών</v>
      </c>
      <c r="E964" t="str" cm="1">
        <f t="array" aca="1" ref="E964" ca="1">IF(Bold,A964,E963)</f>
        <v>--- Δημοτική Ενότητα Σερρών</v>
      </c>
      <c r="F964" t="str" cm="1">
        <f t="array" aca="1" ref="F964" ca="1">IF(Background_test=44,"True",IF(Bold_test,"True",""))</f>
        <v/>
      </c>
    </row>
    <row r="965" spans="1:6" x14ac:dyDescent="0.25">
      <c r="A965" s="9" t="s">
        <v>27712</v>
      </c>
      <c r="B965" s="9" t="s">
        <v>27713</v>
      </c>
      <c r="C965" s="10">
        <v>57878</v>
      </c>
      <c r="D965" t="str" cm="1">
        <f t="array" aca="1" ref="D965" ca="1">IF(Background=44,A965,D964)</f>
        <v>Περιφερειακή Ενότητα Σερρών</v>
      </c>
      <c r="E965" t="str" cm="1">
        <f t="array" aca="1" ref="E965" ca="1">IF(Bold,A965,E964)</f>
        <v>--- Δημοτική Ενότητα Σερρών</v>
      </c>
      <c r="F965" t="str" cm="1">
        <f t="array" aca="1" ref="F965" ca="1">IF(Background_test=44,"True",IF(Bold_test,"True",""))</f>
        <v/>
      </c>
    </row>
    <row r="966" spans="1:6" x14ac:dyDescent="0.25">
      <c r="A966" s="9" t="s">
        <v>27714</v>
      </c>
      <c r="B966" s="9" t="s">
        <v>27715</v>
      </c>
      <c r="C966" s="10">
        <v>42</v>
      </c>
      <c r="D966" t="str" cm="1">
        <f t="array" aca="1" ref="D966" ca="1">IF(Background=44,A966,D965)</f>
        <v>Περιφερειακή Ενότητα Σερρών</v>
      </c>
      <c r="E966" t="str" cm="1">
        <f t="array" aca="1" ref="E966" ca="1">IF(Bold,A966,E965)</f>
        <v>--- Δημοτική Ενότητα Σερρών</v>
      </c>
      <c r="F966" t="str" cm="1">
        <f t="array" aca="1" ref="F966" ca="1">IF(Background_test=44,"True",IF(Bold_test,"True",""))</f>
        <v/>
      </c>
    </row>
    <row r="967" spans="1:6" x14ac:dyDescent="0.25">
      <c r="A967" s="9" t="s">
        <v>9749</v>
      </c>
      <c r="B967" s="9" t="s">
        <v>9750</v>
      </c>
      <c r="C967" s="10">
        <v>27</v>
      </c>
      <c r="D967" t="str" cm="1">
        <f t="array" aca="1" ref="D967" ca="1">IF(Background=44,A967,D966)</f>
        <v>Περιφερειακή Ενότητα Σερρών</v>
      </c>
      <c r="E967" t="str" cm="1">
        <f t="array" aca="1" ref="E967" ca="1">IF(Bold,A967,E966)</f>
        <v>--- Δημοτική Ενότητα Σερρών</v>
      </c>
      <c r="F967" t="str" cm="1">
        <f t="array" aca="1" ref="F967" ca="1">IF(Background_test=44,"True",IF(Bold_test,"True",""))</f>
        <v/>
      </c>
    </row>
    <row r="968" spans="1:6" x14ac:dyDescent="0.25">
      <c r="A968" s="7" t="s">
        <v>27716</v>
      </c>
      <c r="B968" s="7" t="s">
        <v>27717</v>
      </c>
      <c r="C968" s="8">
        <v>5618</v>
      </c>
      <c r="D968" t="str" cm="1">
        <f t="array" aca="1" ref="D968" ca="1">IF(Background=44,A968,D967)</f>
        <v>Περιφερειακή Ενότητα Σερρών</v>
      </c>
      <c r="E968" t="str" cm="1">
        <f t="array" aca="1" ref="E968" ca="1">IF(Bold,A968,E967)</f>
        <v>--- Δημοτική Ενότητα Σκουτάρεως</v>
      </c>
      <c r="F968" t="str" cm="1">
        <f t="array" aca="1" ref="F968" ca="1">IF(Background_test=44,"True",IF(Bold_test,"True",""))</f>
        <v>True</v>
      </c>
    </row>
    <row r="969" spans="1:6" x14ac:dyDescent="0.25">
      <c r="A969" s="9" t="s">
        <v>17902</v>
      </c>
      <c r="B969" s="9" t="s">
        <v>17903</v>
      </c>
      <c r="C969" s="10">
        <v>476</v>
      </c>
      <c r="D969" t="str" cm="1">
        <f t="array" aca="1" ref="D969" ca="1">IF(Background=44,A969,D968)</f>
        <v>Περιφερειακή Ενότητα Σερρών</v>
      </c>
      <c r="E969" t="str" cm="1">
        <f t="array" aca="1" ref="E969" ca="1">IF(Bold,A969,E968)</f>
        <v>--- Δημοτική Ενότητα Σκουτάρεως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27718</v>
      </c>
      <c r="B970" s="9" t="s">
        <v>27719</v>
      </c>
      <c r="C970" s="10">
        <v>248</v>
      </c>
      <c r="D970" t="str" cm="1">
        <f t="array" aca="1" ref="D970" ca="1">IF(Background=44,A970,D969)</f>
        <v>Περιφερειακή Ενότητα Σερρών</v>
      </c>
      <c r="E970" t="str" cm="1">
        <f t="array" aca="1" ref="E970" ca="1">IF(Bold,A970,E969)</f>
        <v>--- Δημοτική Ενότητα Σκουτάρεως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27720</v>
      </c>
      <c r="B971" s="9" t="s">
        <v>27721</v>
      </c>
      <c r="C971" s="10">
        <v>241</v>
      </c>
      <c r="D971" t="str" cm="1">
        <f t="array" aca="1" ref="D971" ca="1">IF(Background=44,A971,D970)</f>
        <v>Περιφερειακή Ενότητα Σερρών</v>
      </c>
      <c r="E971" t="str" cm="1">
        <f t="array" aca="1" ref="E971" ca="1">IF(Bold,A971,E970)</f>
        <v>--- Δημοτική Ενότητα Σκουτάρεως</v>
      </c>
      <c r="F971" t="str" cm="1">
        <f t="array" aca="1" ref="F971" ca="1">IF(Background_test=44,"True",IF(Bold_test,"True",""))</f>
        <v/>
      </c>
    </row>
    <row r="972" spans="1:6" x14ac:dyDescent="0.25">
      <c r="A972" s="9" t="s">
        <v>27722</v>
      </c>
      <c r="B972" s="9" t="s">
        <v>27723</v>
      </c>
      <c r="C972" s="10">
        <v>1138</v>
      </c>
      <c r="D972" t="str" cm="1">
        <f t="array" aca="1" ref="D972" ca="1">IF(Background=44,A972,D971)</f>
        <v>Περιφερειακή Ενότητα Σερρών</v>
      </c>
      <c r="E972" t="str" cm="1">
        <f t="array" aca="1" ref="E972" ca="1">IF(Bold,A972,E971)</f>
        <v>--- Δημοτική Ενότητα Σκουτάρεως</v>
      </c>
      <c r="F972" t="str" cm="1">
        <f t="array" aca="1" ref="F972" ca="1">IF(Background_test=44,"True",IF(Bold_test,"True",""))</f>
        <v/>
      </c>
    </row>
    <row r="973" spans="1:6" x14ac:dyDescent="0.25">
      <c r="A973" s="9" t="s">
        <v>27724</v>
      </c>
      <c r="B973" s="9" t="s">
        <v>27725</v>
      </c>
      <c r="C973" s="10">
        <v>223</v>
      </c>
      <c r="D973" t="str" cm="1">
        <f t="array" aca="1" ref="D973" ca="1">IF(Background=44,A973,D972)</f>
        <v>Περιφερειακή Ενότητα Σερρών</v>
      </c>
      <c r="E973" t="str" cm="1">
        <f t="array" aca="1" ref="E973" ca="1">IF(Bold,A973,E972)</f>
        <v>--- Δημοτική Ενότητα Σκουτάρεως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26831</v>
      </c>
      <c r="B974" s="9" t="s">
        <v>26832</v>
      </c>
      <c r="C974" s="10">
        <v>379</v>
      </c>
      <c r="D974" t="str" cm="1">
        <f t="array" aca="1" ref="D974" ca="1">IF(Background=44,A974,D973)</f>
        <v>Περιφερειακή Ενότητα Σερρών</v>
      </c>
      <c r="E974" t="str" cm="1">
        <f t="array" aca="1" ref="E974" ca="1">IF(Bold,A974,E973)</f>
        <v>--- Δημοτική Ενότητα Σκουτάρεως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27726</v>
      </c>
      <c r="B975" s="9" t="s">
        <v>27727</v>
      </c>
      <c r="C975" s="10">
        <v>339</v>
      </c>
      <c r="D975" t="str" cm="1">
        <f t="array" aca="1" ref="D975" ca="1">IF(Background=44,A975,D974)</f>
        <v>Περιφερειακή Ενότητα Σερρών</v>
      </c>
      <c r="E975" t="str" cm="1">
        <f t="array" aca="1" ref="E975" ca="1">IF(Bold,A975,E974)</f>
        <v>--- Δημοτική Ενότητα Σκουτάρεως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27728</v>
      </c>
      <c r="B976" s="9" t="s">
        <v>27729</v>
      </c>
      <c r="C976" s="10">
        <v>430</v>
      </c>
      <c r="D976" t="str" cm="1">
        <f t="array" aca="1" ref="D976" ca="1">IF(Background=44,A976,D975)</f>
        <v>Περιφερειακή Ενότητα Σερρών</v>
      </c>
      <c r="E976" t="str" cm="1">
        <f t="array" aca="1" ref="E976" ca="1">IF(Bold,A976,E975)</f>
        <v>--- Δημοτική Ενότητα Σκουτάρεως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27730</v>
      </c>
      <c r="B977" s="9" t="s">
        <v>27731</v>
      </c>
      <c r="C977" s="10">
        <v>2144</v>
      </c>
      <c r="D977" t="str" cm="1">
        <f t="array" aca="1" ref="D977" ca="1">IF(Background=44,A977,D976)</f>
        <v>Περιφερειακή Ενότητα Σερρών</v>
      </c>
      <c r="E977" t="str" cm="1">
        <f t="array" aca="1" ref="E977" ca="1">IF(Bold,A977,E976)</f>
        <v>--- Δημοτική Ενότητα Σκουτάρεως</v>
      </c>
      <c r="F977" t="str" cm="1">
        <f t="array" aca="1" ref="F977" ca="1">IF(Background_test=44,"True",IF(Bold_test,"True",""))</f>
        <v/>
      </c>
    </row>
    <row r="978" spans="1:6" x14ac:dyDescent="0.25">
      <c r="A978" s="5" t="s">
        <v>27732</v>
      </c>
      <c r="B978" s="5" t="s">
        <v>27733</v>
      </c>
      <c r="C978" s="6">
        <v>22488</v>
      </c>
      <c r="D978" t="str" cm="1">
        <f t="array" aca="1" ref="D978" ca="1">IF(Background=44,A978,D977)</f>
        <v>Περιφερειακή Ενότητα Σερρών</v>
      </c>
      <c r="E978" t="str" cm="1">
        <f t="array" aca="1" ref="E978" ca="1">IF(Bold,A978,E977)</f>
        <v>--------- Δήμος Σιντικής</v>
      </c>
      <c r="F978" t="str" cm="1">
        <f t="array" aca="1" ref="F978" ca="1">IF(Background_test=44,"True",IF(Bold_test,"True",""))</f>
        <v>True</v>
      </c>
    </row>
    <row r="979" spans="1:6" x14ac:dyDescent="0.25">
      <c r="A979" s="7" t="s">
        <v>27734</v>
      </c>
      <c r="B979" s="7" t="s">
        <v>27735</v>
      </c>
      <c r="C979" s="8">
        <v>375</v>
      </c>
      <c r="D979" t="str" cm="1">
        <f t="array" aca="1" ref="D979" ca="1">IF(Background=44,A979,D978)</f>
        <v>Περιφερειακή Ενότητα Σερρών</v>
      </c>
      <c r="E979" t="str" cm="1">
        <f t="array" aca="1" ref="E979" ca="1">IF(Bold,A979,E978)</f>
        <v>--- Δημοτική Ενότητα Αγκίστρου</v>
      </c>
      <c r="F979" t="str" cm="1">
        <f t="array" aca="1" ref="F979" ca="1">IF(Background_test=44,"True",IF(Bold_test,"True",""))</f>
        <v>True</v>
      </c>
    </row>
    <row r="980" spans="1:6" x14ac:dyDescent="0.25">
      <c r="A980" s="9" t="s">
        <v>27736</v>
      </c>
      <c r="B980" s="9" t="s">
        <v>27737</v>
      </c>
      <c r="C980" s="10">
        <v>375</v>
      </c>
      <c r="D980" t="str" cm="1">
        <f t="array" aca="1" ref="D980" ca="1">IF(Background=44,A980,D979)</f>
        <v>Περιφερειακή Ενότητα Σερρών</v>
      </c>
      <c r="E980" t="str" cm="1">
        <f t="array" aca="1" ref="E980" ca="1">IF(Bold,A980,E979)</f>
        <v>--- Δημοτική Ενότητα Αγκίστρου</v>
      </c>
      <c r="F980" t="str" cm="1">
        <f t="array" aca="1" ref="F980" ca="1">IF(Background_test=44,"True",IF(Bold_test,"True",""))</f>
        <v/>
      </c>
    </row>
    <row r="981" spans="1:6" x14ac:dyDescent="0.25">
      <c r="A981" s="7" t="s">
        <v>27738</v>
      </c>
      <c r="B981" s="7" t="s">
        <v>27739</v>
      </c>
      <c r="C981" s="8">
        <v>864</v>
      </c>
      <c r="D981" t="str" cm="1">
        <f t="array" aca="1" ref="D981" ca="1">IF(Background=44,A981,D980)</f>
        <v>Περιφερειακή Ενότητα Σερρών</v>
      </c>
      <c r="E981" t="str" cm="1">
        <f t="array" aca="1" ref="E981" ca="1">IF(Bold,A981,E980)</f>
        <v>--- Δημοτική Ενότητα Αχλαδοχωρίου</v>
      </c>
      <c r="F981" t="str" cm="1">
        <f t="array" aca="1" ref="F981" ca="1">IF(Background_test=44,"True",IF(Bold_test,"True",""))</f>
        <v>True</v>
      </c>
    </row>
    <row r="982" spans="1:6" x14ac:dyDescent="0.25">
      <c r="A982" s="9" t="s">
        <v>3541</v>
      </c>
      <c r="B982" s="9" t="s">
        <v>3542</v>
      </c>
      <c r="C982" s="10">
        <v>597</v>
      </c>
      <c r="D982" t="str" cm="1">
        <f t="array" aca="1" ref="D982" ca="1">IF(Background=44,A982,D981)</f>
        <v>Περιφερειακή Ενότητα Σερρών</v>
      </c>
      <c r="E982" t="str" cm="1">
        <f t="array" aca="1" ref="E982" ca="1">IF(Bold,A982,E981)</f>
        <v>--- Δημοτική Ενότητα Αχλαδοχωρίου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584</v>
      </c>
      <c r="B983" s="9" t="s">
        <v>585</v>
      </c>
      <c r="C983" s="10">
        <v>181</v>
      </c>
      <c r="D983" t="str" cm="1">
        <f t="array" aca="1" ref="D983" ca="1">IF(Background=44,A983,D982)</f>
        <v>Περιφερειακή Ενότητα Σερρών</v>
      </c>
      <c r="E983" t="str" cm="1">
        <f t="array" aca="1" ref="E983" ca="1">IF(Bold,A983,E982)</f>
        <v>--- Δημοτική Ενότητα Αχλαδοχωρίου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27740</v>
      </c>
      <c r="B984" s="9" t="s">
        <v>27741</v>
      </c>
      <c r="C984" s="10">
        <v>86</v>
      </c>
      <c r="D984" t="str" cm="1">
        <f t="array" aca="1" ref="D984" ca="1">IF(Background=44,A984,D983)</f>
        <v>Περιφερειακή Ενότητα Σερρών</v>
      </c>
      <c r="E984" t="str" cm="1">
        <f t="array" aca="1" ref="E984" ca="1">IF(Bold,A984,E983)</f>
        <v>--- Δημοτική Ενότητα Αχλαδοχωρίου</v>
      </c>
      <c r="F984" t="str" cm="1">
        <f t="array" aca="1" ref="F984" ca="1">IF(Background_test=44,"True",IF(Bold_test,"True",""))</f>
        <v/>
      </c>
    </row>
    <row r="985" spans="1:6" x14ac:dyDescent="0.25">
      <c r="A985" s="7" t="s">
        <v>27742</v>
      </c>
      <c r="B985" s="7" t="s">
        <v>27743</v>
      </c>
      <c r="C985" s="8">
        <v>6970</v>
      </c>
      <c r="D985" t="str" cm="1">
        <f t="array" aca="1" ref="D985" ca="1">IF(Background=44,A985,D984)</f>
        <v>Περιφερειακή Ενότητα Σερρών</v>
      </c>
      <c r="E985" t="str" cm="1">
        <f t="array" aca="1" ref="E985" ca="1">IF(Bold,A985,E984)</f>
        <v>--- Δημοτική Ενότητα Κερκίνης</v>
      </c>
      <c r="F985" t="str" cm="1">
        <f t="array" aca="1" ref="F985" ca="1">IF(Background_test=44,"True",IF(Bold_test,"True",""))</f>
        <v>True</v>
      </c>
    </row>
    <row r="986" spans="1:6" x14ac:dyDescent="0.25">
      <c r="A986" s="9" t="s">
        <v>1713</v>
      </c>
      <c r="B986" s="9" t="s">
        <v>1714</v>
      </c>
      <c r="C986" s="10">
        <v>131</v>
      </c>
      <c r="D986" t="str" cm="1">
        <f t="array" aca="1" ref="D986" ca="1">IF(Background=44,A986,D985)</f>
        <v>Περιφερειακή Ενότητα Σερρών</v>
      </c>
      <c r="E986" t="str" cm="1">
        <f t="array" aca="1" ref="E986" ca="1">IF(Bold,A986,E985)</f>
        <v>--- Δημοτική Ενότητα Κερκίνης</v>
      </c>
      <c r="F986" t="str" cm="1">
        <f t="array" aca="1" ref="F986" ca="1">IF(Background_test=44,"True",IF(Bold_test,"True",""))</f>
        <v/>
      </c>
    </row>
    <row r="987" spans="1:6" x14ac:dyDescent="0.25">
      <c r="A987" s="9" t="s">
        <v>27744</v>
      </c>
      <c r="B987" s="9" t="s">
        <v>27745</v>
      </c>
      <c r="C987" s="10">
        <v>970</v>
      </c>
      <c r="D987" t="str" cm="1">
        <f t="array" aca="1" ref="D987" ca="1">IF(Background=44,A987,D986)</f>
        <v>Περιφερειακή Ενότητα Σερρών</v>
      </c>
      <c r="E987" t="str" cm="1">
        <f t="array" aca="1" ref="E987" ca="1">IF(Bold,A987,E986)</f>
        <v>--- Δημοτική Ενότητα Κερκίνης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27746</v>
      </c>
      <c r="B988" s="9" t="s">
        <v>27747</v>
      </c>
      <c r="C988" s="10">
        <v>108</v>
      </c>
      <c r="D988" t="str" cm="1">
        <f t="array" aca="1" ref="D988" ca="1">IF(Background=44,A988,D987)</f>
        <v>Περιφερειακή Ενότητα Σερρών</v>
      </c>
      <c r="E988" t="str" cm="1">
        <f t="array" aca="1" ref="E988" ca="1">IF(Bold,A988,E987)</f>
        <v>--- Δημοτική Ενότητα Κερκίνης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2065</v>
      </c>
      <c r="B989" s="9" t="s">
        <v>2066</v>
      </c>
      <c r="C989" s="10">
        <v>157</v>
      </c>
      <c r="D989" t="str" cm="1">
        <f t="array" aca="1" ref="D989" ca="1">IF(Background=44,A989,D988)</f>
        <v>Περιφερειακή Ενότητα Σερρών</v>
      </c>
      <c r="E989" t="str" cm="1">
        <f t="array" aca="1" ref="E989" ca="1">IF(Bold,A989,E988)</f>
        <v>--- Δημοτική Ενότητα Κερκίνης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27748</v>
      </c>
      <c r="B990" s="9" t="s">
        <v>27749</v>
      </c>
      <c r="C990" s="10">
        <v>595</v>
      </c>
      <c r="D990" t="str" cm="1">
        <f t="array" aca="1" ref="D990" ca="1">IF(Background=44,A990,D989)</f>
        <v>Περιφερειακή Ενότητα Σερρών</v>
      </c>
      <c r="E990" t="str" cm="1">
        <f t="array" aca="1" ref="E990" ca="1">IF(Bold,A990,E989)</f>
        <v>--- Δημοτική Ενότητα Κερκίνης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27750</v>
      </c>
      <c r="B991" s="9" t="s">
        <v>27751</v>
      </c>
      <c r="C991" s="10">
        <v>455</v>
      </c>
      <c r="D991" t="str" cm="1">
        <f t="array" aca="1" ref="D991" ca="1">IF(Background=44,A991,D990)</f>
        <v>Περιφερειακή Ενότητα Σερρών</v>
      </c>
      <c r="E991" t="str" cm="1">
        <f t="array" aca="1" ref="E991" ca="1">IF(Bold,A991,E990)</f>
        <v>--- Δημοτική Ενότητα Κερκίνης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27752</v>
      </c>
      <c r="B992" s="9" t="s">
        <v>27753</v>
      </c>
      <c r="C992" s="10">
        <v>994</v>
      </c>
      <c r="D992" t="str" cm="1">
        <f t="array" aca="1" ref="D992" ca="1">IF(Background=44,A992,D991)</f>
        <v>Περιφερειακή Ενότητα Σερρών</v>
      </c>
      <c r="E992" t="str" cm="1">
        <f t="array" aca="1" ref="E992" ca="1">IF(Bold,A992,E991)</f>
        <v>--- Δημοτική Ενότητα Κερκίνης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27754</v>
      </c>
      <c r="B993" s="9" t="s">
        <v>27755</v>
      </c>
      <c r="C993" s="10">
        <v>23</v>
      </c>
      <c r="D993" t="str" cm="1">
        <f t="array" aca="1" ref="D993" ca="1">IF(Background=44,A993,D992)</f>
        <v>Περιφερειακή Ενότητα Σερρών</v>
      </c>
      <c r="E993" t="str" cm="1">
        <f t="array" aca="1" ref="E993" ca="1">IF(Bold,A993,E992)</f>
        <v>--- Δημοτική Ενότητα Κερκίνης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27756</v>
      </c>
      <c r="B994" s="9" t="s">
        <v>27757</v>
      </c>
      <c r="C994" s="10">
        <v>636</v>
      </c>
      <c r="D994" t="str" cm="1">
        <f t="array" aca="1" ref="D994" ca="1">IF(Background=44,A994,D993)</f>
        <v>Περιφερειακή Ενότητα Σερρών</v>
      </c>
      <c r="E994" t="str" cm="1">
        <f t="array" aca="1" ref="E994" ca="1">IF(Bold,A994,E993)</f>
        <v>--- Δημοτική Ενότητα Κερκίνης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2845</v>
      </c>
      <c r="B995" s="9" t="s">
        <v>2846</v>
      </c>
      <c r="C995" s="10">
        <v>385</v>
      </c>
      <c r="D995" t="str" cm="1">
        <f t="array" aca="1" ref="D995" ca="1">IF(Background=44,A995,D994)</f>
        <v>Περιφερειακή Ενότητα Σερρών</v>
      </c>
      <c r="E995" t="str" cm="1">
        <f t="array" aca="1" ref="E995" ca="1">IF(Bold,A995,E994)</f>
        <v>--- Δημοτική Ενότητα Κερκίνης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464</v>
      </c>
      <c r="B996" s="9" t="s">
        <v>465</v>
      </c>
      <c r="C996" s="10">
        <v>224</v>
      </c>
      <c r="D996" t="str" cm="1">
        <f t="array" aca="1" ref="D996" ca="1">IF(Background=44,A996,D995)</f>
        <v>Περιφερειακή Ενότητα Σερρών</v>
      </c>
      <c r="E996" t="str" cm="1">
        <f t="array" aca="1" ref="E996" ca="1">IF(Bold,A996,E995)</f>
        <v>--- Δημοτική Ενότητα Κερκίνης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866</v>
      </c>
      <c r="B997" s="9" t="s">
        <v>867</v>
      </c>
      <c r="C997" s="10">
        <v>503</v>
      </c>
      <c r="D997" t="str" cm="1">
        <f t="array" aca="1" ref="D997" ca="1">IF(Background=44,A997,D996)</f>
        <v>Περιφερειακή Ενότητα Σερρών</v>
      </c>
      <c r="E997" t="str" cm="1">
        <f t="array" aca="1" ref="E997" ca="1">IF(Bold,A997,E996)</f>
        <v>--- Δημοτική Ενότητα Κερκίνης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27758</v>
      </c>
      <c r="B998" s="9" t="s">
        <v>27759</v>
      </c>
      <c r="C998" s="10">
        <v>57</v>
      </c>
      <c r="D998" t="str" cm="1">
        <f t="array" aca="1" ref="D998" ca="1">IF(Background=44,A998,D997)</f>
        <v>Περιφερειακή Ενότητα Σερρών</v>
      </c>
      <c r="E998" t="str" cm="1">
        <f t="array" aca="1" ref="E998" ca="1">IF(Bold,A998,E997)</f>
        <v>--- Δημοτική Ενότητα Κερκίνης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2059</v>
      </c>
      <c r="B999" s="9" t="s">
        <v>2060</v>
      </c>
      <c r="C999" s="10">
        <v>156</v>
      </c>
      <c r="D999" t="str" cm="1">
        <f t="array" aca="1" ref="D999" ca="1">IF(Background=44,A999,D998)</f>
        <v>Περιφερειακή Ενότητα Σερρών</v>
      </c>
      <c r="E999" t="str" cm="1">
        <f t="array" aca="1" ref="E999" ca="1">IF(Bold,A999,E998)</f>
        <v>--- Δημοτική Ενότητα Κερκίνης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3401</v>
      </c>
      <c r="B1000" s="9" t="s">
        <v>3402</v>
      </c>
      <c r="C1000" s="10">
        <v>467</v>
      </c>
      <c r="D1000" t="str" cm="1">
        <f t="array" aca="1" ref="D1000" ca="1">IF(Background=44,A1000,D999)</f>
        <v>Περιφερειακή Ενότητα Σερρών</v>
      </c>
      <c r="E1000" t="str" cm="1">
        <f t="array" aca="1" ref="E1000" ca="1">IF(Bold,A1000,E999)</f>
        <v>--- Δημοτική Ενότητα Κερκίνης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17210</v>
      </c>
      <c r="B1001" s="9" t="s">
        <v>17211</v>
      </c>
      <c r="C1001" s="10">
        <v>818</v>
      </c>
      <c r="D1001" t="str" cm="1">
        <f t="array" aca="1" ref="D1001" ca="1">IF(Background=44,A1001,D1000)</f>
        <v>Περιφερειακή Ενότητα Σερρών</v>
      </c>
      <c r="E1001" t="str" cm="1">
        <f t="array" aca="1" ref="E1001" ca="1">IF(Bold,A1001,E1000)</f>
        <v>--- Δημοτική Ενότητα Κερκίνης</v>
      </c>
      <c r="F1001" t="str" cm="1">
        <f t="array" aca="1" ref="F1001" ca="1">IF(Background_test=44,"True",IF(Bold_test,"True",""))</f>
        <v/>
      </c>
    </row>
    <row r="1002" spans="1:6" x14ac:dyDescent="0.25">
      <c r="A1002" s="9" t="s">
        <v>970</v>
      </c>
      <c r="B1002" s="9" t="s">
        <v>971</v>
      </c>
      <c r="C1002" s="10">
        <v>99</v>
      </c>
      <c r="D1002" t="str" cm="1">
        <f t="array" aca="1" ref="D1002" ca="1">IF(Background=44,A1002,D1001)</f>
        <v>Περιφερειακή Ενότητα Σερρών</v>
      </c>
      <c r="E1002" t="str" cm="1">
        <f t="array" aca="1" ref="E1002" ca="1">IF(Bold,A1002,E1001)</f>
        <v>--- Δημοτική Ενότητα Κερκίνης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9693</v>
      </c>
      <c r="B1003" s="9" t="s">
        <v>9694</v>
      </c>
      <c r="C1003" s="10">
        <v>192</v>
      </c>
      <c r="D1003" t="str" cm="1">
        <f t="array" aca="1" ref="D1003" ca="1">IF(Background=44,A1003,D1002)</f>
        <v>Περιφερειακή Ενότητα Σερρών</v>
      </c>
      <c r="E1003" t="str" cm="1">
        <f t="array" aca="1" ref="E1003" ca="1">IF(Bold,A1003,E1002)</f>
        <v>--- Δημοτική Ενότητα Κερκίνης</v>
      </c>
      <c r="F1003" t="str" cm="1">
        <f t="array" aca="1" ref="F1003" ca="1">IF(Background_test=44,"True",IF(Bold_test,"True",""))</f>
        <v/>
      </c>
    </row>
    <row r="1004" spans="1:6" x14ac:dyDescent="0.25">
      <c r="A1004" s="7" t="s">
        <v>27760</v>
      </c>
      <c r="B1004" s="7" t="s">
        <v>27761</v>
      </c>
      <c r="C1004" s="8">
        <v>4855</v>
      </c>
      <c r="D1004" t="str" cm="1">
        <f t="array" aca="1" ref="D1004" ca="1">IF(Background=44,A1004,D1003)</f>
        <v>Περιφερειακή Ενότητα Σερρών</v>
      </c>
      <c r="E1004" t="str" cm="1">
        <f t="array" aca="1" ref="E1004" ca="1">IF(Bold,A1004,E1003)</f>
        <v>--- Δημοτική Ενότητα Πετριτσίου</v>
      </c>
      <c r="F1004" t="str" cm="1">
        <f t="array" aca="1" ref="F1004" ca="1">IF(Background_test=44,"True",IF(Bold_test,"True",""))</f>
        <v>True</v>
      </c>
    </row>
    <row r="1005" spans="1:6" x14ac:dyDescent="0.25">
      <c r="A1005" s="9" t="s">
        <v>15272</v>
      </c>
      <c r="B1005" s="9" t="s">
        <v>15273</v>
      </c>
      <c r="C1005" s="10">
        <v>390</v>
      </c>
      <c r="D1005" t="str" cm="1">
        <f t="array" aca="1" ref="D1005" ca="1">IF(Background=44,A1005,D1004)</f>
        <v>Περιφερειακή Ενότητα Σερρών</v>
      </c>
      <c r="E1005" t="str" cm="1">
        <f t="array" aca="1" ref="E1005" ca="1">IF(Bold,A1005,E1004)</f>
        <v>--- Δημοτική Ενότητα Πετριτσίου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27762</v>
      </c>
      <c r="B1006" s="9" t="s">
        <v>27763</v>
      </c>
      <c r="C1006" s="10" t="s">
        <v>405</v>
      </c>
      <c r="D1006" t="str" cm="1">
        <f t="array" aca="1" ref="D1006" ca="1">IF(Background=44,A1006,D1005)</f>
        <v>Περιφερειακή Ενότητα Σερρών</v>
      </c>
      <c r="E1006" t="str" cm="1">
        <f t="array" aca="1" ref="E1006" ca="1">IF(Bold,A1006,E1005)</f>
        <v>--- Δημοτική Ενότητα Πετριτσίου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27764</v>
      </c>
      <c r="B1007" s="9" t="s">
        <v>27765</v>
      </c>
      <c r="C1007" s="10">
        <v>761</v>
      </c>
      <c r="D1007" t="str" cm="1">
        <f t="array" aca="1" ref="D1007" ca="1">IF(Background=44,A1007,D1006)</f>
        <v>Περιφερειακή Ενότητα Σερρών</v>
      </c>
      <c r="E1007" t="str" cm="1">
        <f t="array" aca="1" ref="E1007" ca="1">IF(Bold,A1007,E1006)</f>
        <v>--- Δημοτική Ενότητα Πετριτσίου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27766</v>
      </c>
      <c r="B1008" s="9" t="s">
        <v>27767</v>
      </c>
      <c r="C1008" s="10">
        <v>453</v>
      </c>
      <c r="D1008" t="str" cm="1">
        <f t="array" aca="1" ref="D1008" ca="1">IF(Background=44,A1008,D1007)</f>
        <v>Περιφερειακή Ενότητα Σερρών</v>
      </c>
      <c r="E1008" t="str" cm="1">
        <f t="array" aca="1" ref="E1008" ca="1">IF(Bold,A1008,E1007)</f>
        <v>--- Δημοτική Ενότητα Πετριτσίου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27768</v>
      </c>
      <c r="B1009" s="9" t="s">
        <v>27769</v>
      </c>
      <c r="C1009" s="10">
        <v>94</v>
      </c>
      <c r="D1009" t="str" cm="1">
        <f t="array" aca="1" ref="D1009" ca="1">IF(Background=44,A1009,D1008)</f>
        <v>Περιφερειακή Ενότητα Σερρών</v>
      </c>
      <c r="E1009" t="str" cm="1">
        <f t="array" aca="1" ref="E1009" ca="1">IF(Bold,A1009,E1008)</f>
        <v>--- Δημοτική Ενότητα Πετριτσίου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20625</v>
      </c>
      <c r="B1010" s="9" t="s">
        <v>20626</v>
      </c>
      <c r="C1010" s="10">
        <v>384</v>
      </c>
      <c r="D1010" t="str" cm="1">
        <f t="array" aca="1" ref="D1010" ca="1">IF(Background=44,A1010,D1009)</f>
        <v>Περιφερειακή Ενότητα Σερρών</v>
      </c>
      <c r="E1010" t="str" cm="1">
        <f t="array" aca="1" ref="E1010" ca="1">IF(Bold,A1010,E1009)</f>
        <v>--- Δημοτική Ενότητα Πετριτσίου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3439</v>
      </c>
      <c r="B1011" s="9" t="s">
        <v>3440</v>
      </c>
      <c r="C1011" s="10">
        <v>666</v>
      </c>
      <c r="D1011" t="str" cm="1">
        <f t="array" aca="1" ref="D1011" ca="1">IF(Background=44,A1011,D1010)</f>
        <v>Περιφερειακή Ενότητα Σερρών</v>
      </c>
      <c r="E1011" t="str" cm="1">
        <f t="array" aca="1" ref="E1011" ca="1">IF(Bold,A1011,E1010)</f>
        <v>--- Δημοτική Ενότητα Πετριτσίου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27770</v>
      </c>
      <c r="B1012" s="9" t="s">
        <v>27771</v>
      </c>
      <c r="C1012" s="10">
        <v>1957</v>
      </c>
      <c r="D1012" t="str" cm="1">
        <f t="array" aca="1" ref="D1012" ca="1">IF(Background=44,A1012,D1011)</f>
        <v>Περιφερειακή Ενότητα Σερρών</v>
      </c>
      <c r="E1012" t="str" cm="1">
        <f t="array" aca="1" ref="E1012" ca="1">IF(Bold,A1012,E1011)</f>
        <v>--- Δημοτική Ενότητα Πετριτσίου</v>
      </c>
      <c r="F1012" t="str" cm="1">
        <f t="array" aca="1" ref="F1012" ca="1">IF(Background_test=44,"True",IF(Bold_test,"True",""))</f>
        <v/>
      </c>
    </row>
    <row r="1013" spans="1:6" x14ac:dyDescent="0.25">
      <c r="A1013" s="9" t="s">
        <v>27083</v>
      </c>
      <c r="B1013" s="9" t="s">
        <v>27084</v>
      </c>
      <c r="C1013" s="10">
        <v>150</v>
      </c>
      <c r="D1013" t="str" cm="1">
        <f t="array" aca="1" ref="D1013" ca="1">IF(Background=44,A1013,D1012)</f>
        <v>Περιφερειακή Ενότητα Σερρών</v>
      </c>
      <c r="E1013" t="str" cm="1">
        <f t="array" aca="1" ref="E1013" ca="1">IF(Bold,A1013,E1012)</f>
        <v>--- Δημοτική Ενότητα Πετριτσίου</v>
      </c>
      <c r="F1013" t="str" cm="1">
        <f t="array" aca="1" ref="F1013" ca="1">IF(Background_test=44,"True",IF(Bold_test,"True",""))</f>
        <v/>
      </c>
    </row>
    <row r="1014" spans="1:6" x14ac:dyDescent="0.25">
      <c r="A1014" s="7" t="s">
        <v>27772</v>
      </c>
      <c r="B1014" s="7" t="s">
        <v>27773</v>
      </c>
      <c r="C1014" s="8">
        <v>139</v>
      </c>
      <c r="D1014" t="str" cm="1">
        <f t="array" aca="1" ref="D1014" ca="1">IF(Background=44,A1014,D1013)</f>
        <v>Περιφερειακή Ενότητα Σερρών</v>
      </c>
      <c r="E1014" t="str" cm="1">
        <f t="array" aca="1" ref="E1014" ca="1">IF(Bold,A1014,E1013)</f>
        <v>--- Δημοτική Ενότητα Προμαχώνος</v>
      </c>
      <c r="F1014" t="str" cm="1">
        <f t="array" aca="1" ref="F1014" ca="1">IF(Background_test=44,"True",IF(Bold_test,"True",""))</f>
        <v>True</v>
      </c>
    </row>
    <row r="1015" spans="1:6" x14ac:dyDescent="0.25">
      <c r="A1015" s="9" t="s">
        <v>27774</v>
      </c>
      <c r="B1015" s="9" t="s">
        <v>27775</v>
      </c>
      <c r="C1015" s="10">
        <v>139</v>
      </c>
      <c r="D1015" t="str" cm="1">
        <f t="array" aca="1" ref="D1015" ca="1">IF(Background=44,A1015,D1014)</f>
        <v>Περιφερειακή Ενότητα Σερρών</v>
      </c>
      <c r="E1015" t="str" cm="1">
        <f t="array" aca="1" ref="E1015" ca="1">IF(Bold,A1015,E1014)</f>
        <v>--- Δημοτική Ενότητα Προμαχώνος</v>
      </c>
      <c r="F1015" t="str" cm="1">
        <f t="array" aca="1" ref="F1015" ca="1">IF(Background_test=44,"True",IF(Bold_test,"True",""))</f>
        <v/>
      </c>
    </row>
    <row r="1016" spans="1:6" x14ac:dyDescent="0.25">
      <c r="A1016" s="7" t="s">
        <v>27776</v>
      </c>
      <c r="B1016" s="7" t="s">
        <v>27777</v>
      </c>
      <c r="C1016" s="8">
        <v>9285</v>
      </c>
      <c r="D1016" t="str" cm="1">
        <f t="array" aca="1" ref="D1016" ca="1">IF(Background=44,A1016,D1015)</f>
        <v>Περιφερειακή Ενότητα Σερρών</v>
      </c>
      <c r="E1016" t="str" cm="1">
        <f t="array" aca="1" ref="E1016" ca="1">IF(Bold,A1016,E1015)</f>
        <v>--- Δημοτική Ενότητα Σιδηροκάστρου</v>
      </c>
      <c r="F1016" t="str" cm="1">
        <f t="array" aca="1" ref="F1016" ca="1">IF(Background_test=44,"True",IF(Bold_test,"True",""))</f>
        <v>True</v>
      </c>
    </row>
    <row r="1017" spans="1:6" x14ac:dyDescent="0.25">
      <c r="A1017" s="9" t="s">
        <v>27778</v>
      </c>
      <c r="B1017" s="9" t="s">
        <v>27779</v>
      </c>
      <c r="C1017" s="10">
        <v>1059</v>
      </c>
      <c r="D1017" t="str" cm="1">
        <f t="array" aca="1" ref="D1017" ca="1">IF(Background=44,A1017,D1016)</f>
        <v>Περιφερειακή Ενότητα Σερρών</v>
      </c>
      <c r="E1017" t="str" cm="1">
        <f t="array" aca="1" ref="E1017" ca="1">IF(Bold,A1017,E1016)</f>
        <v>--- Δημοτική Ενότητα Σιδηροκάστρου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27780</v>
      </c>
      <c r="B1018" s="9" t="s">
        <v>27781</v>
      </c>
      <c r="C1018" s="10">
        <v>154</v>
      </c>
      <c r="D1018" t="str" cm="1">
        <f t="array" aca="1" ref="D1018" ca="1">IF(Background=44,A1018,D1017)</f>
        <v>Περιφερειακή Ενότητα Σερρών</v>
      </c>
      <c r="E1018" t="str" cm="1">
        <f t="array" aca="1" ref="E1018" ca="1">IF(Bold,A1018,E1017)</f>
        <v>--- Δημοτική Ενότητα Σιδηροκάστρου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27782</v>
      </c>
      <c r="B1019" s="9" t="s">
        <v>27783</v>
      </c>
      <c r="C1019" s="10">
        <v>468</v>
      </c>
      <c r="D1019" t="str" cm="1">
        <f t="array" aca="1" ref="D1019" ca="1">IF(Background=44,A1019,D1018)</f>
        <v>Περιφερειακή Ενότητα Σερρών</v>
      </c>
      <c r="E1019" t="str" cm="1">
        <f t="array" aca="1" ref="E1019" ca="1">IF(Bold,A1019,E1018)</f>
        <v>--- Δημοτική Ενότητα Σιδηροκάστρου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27784</v>
      </c>
      <c r="B1020" s="9" t="s">
        <v>27785</v>
      </c>
      <c r="C1020" s="10">
        <v>216</v>
      </c>
      <c r="D1020" t="str" cm="1">
        <f t="array" aca="1" ref="D1020" ca="1">IF(Background=44,A1020,D1019)</f>
        <v>Περιφερειακή Ενότητα Σερρών</v>
      </c>
      <c r="E1020" t="str" cm="1">
        <f t="array" aca="1" ref="E1020" ca="1">IF(Bold,A1020,E1019)</f>
        <v>--- Δημοτική Ενότητα Σιδηροκάστρου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10274</v>
      </c>
      <c r="B1021" s="9" t="s">
        <v>10275</v>
      </c>
      <c r="C1021" s="10" t="s">
        <v>405</v>
      </c>
      <c r="D1021" t="str" cm="1">
        <f t="array" aca="1" ref="D1021" ca="1">IF(Background=44,A1021,D1020)</f>
        <v>Περιφερειακή Ενότητα Σερρών</v>
      </c>
      <c r="E1021" t="str" cm="1">
        <f t="array" aca="1" ref="E1021" ca="1">IF(Bold,A1021,E1020)</f>
        <v>--- Δημοτική Ενότητα Σιδηροκάστρου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14191</v>
      </c>
      <c r="B1022" s="9" t="s">
        <v>14192</v>
      </c>
      <c r="C1022" s="10">
        <v>5163</v>
      </c>
      <c r="D1022" t="str" cm="1">
        <f t="array" aca="1" ref="D1022" ca="1">IF(Background=44,A1022,D1021)</f>
        <v>Περιφερειακή Ενότητα Σερρών</v>
      </c>
      <c r="E1022" t="str" cm="1">
        <f t="array" aca="1" ref="E1022" ca="1">IF(Bold,A1022,E1021)</f>
        <v>--- Δημοτική Ενότητα Σιδηροκάστρου</v>
      </c>
      <c r="F1022" t="str" cm="1">
        <f t="array" aca="1" ref="F1022" ca="1">IF(Background_test=44,"True",IF(Bold_test,"True",""))</f>
        <v/>
      </c>
    </row>
    <row r="1023" spans="1:6" x14ac:dyDescent="0.25">
      <c r="A1023" s="9" t="s">
        <v>792</v>
      </c>
      <c r="B1023" s="9" t="s">
        <v>793</v>
      </c>
      <c r="C1023" s="10">
        <v>25</v>
      </c>
      <c r="D1023" t="str" cm="1">
        <f t="array" aca="1" ref="D1023" ca="1">IF(Background=44,A1023,D1022)</f>
        <v>Περιφερειακή Ενότητα Σερρών</v>
      </c>
      <c r="E1023" t="str" cm="1">
        <f t="array" aca="1" ref="E1023" ca="1">IF(Bold,A1023,E1022)</f>
        <v>--- Δημοτική Ενότητα Σιδηροκάστρου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27786</v>
      </c>
      <c r="B1024" s="9" t="s">
        <v>27787</v>
      </c>
      <c r="C1024" s="10">
        <v>417</v>
      </c>
      <c r="D1024" t="str" cm="1">
        <f t="array" aca="1" ref="D1024" ca="1">IF(Background=44,A1024,D1023)</f>
        <v>Περιφερειακή Ενότητα Σερρών</v>
      </c>
      <c r="E1024" t="str" cm="1">
        <f t="array" aca="1" ref="E1024" ca="1">IF(Bold,A1024,E1023)</f>
        <v>--- Δημοτική Ενότητα Σιδηροκάστρου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27788</v>
      </c>
      <c r="B1025" s="9" t="s">
        <v>27789</v>
      </c>
      <c r="C1025" s="10">
        <v>26</v>
      </c>
      <c r="D1025" t="str" cm="1">
        <f t="array" aca="1" ref="D1025" ca="1">IF(Background=44,A1025,D1024)</f>
        <v>Περιφερειακή Ενότητα Σερρών</v>
      </c>
      <c r="E1025" t="str" cm="1">
        <f t="array" aca="1" ref="E1025" ca="1">IF(Bold,A1025,E1024)</f>
        <v>--- Δημοτική Ενότητα Σιδηροκάστρου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27790</v>
      </c>
      <c r="B1026" s="9" t="s">
        <v>27791</v>
      </c>
      <c r="C1026" s="10">
        <v>91</v>
      </c>
      <c r="D1026" t="str" cm="1">
        <f t="array" aca="1" ref="D1026" ca="1">IF(Background=44,A1026,D1025)</f>
        <v>Περιφερειακή Ενότητα Σερρών</v>
      </c>
      <c r="E1026" t="str" cm="1">
        <f t="array" aca="1" ref="E1026" ca="1">IF(Bold,A1026,E1025)</f>
        <v>--- Δημοτική Ενότητα Σιδηροκάστρου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27792</v>
      </c>
      <c r="B1027" s="9" t="s">
        <v>27793</v>
      </c>
      <c r="C1027" s="10">
        <v>1037</v>
      </c>
      <c r="D1027" t="str" cm="1">
        <f t="array" aca="1" ref="D1027" ca="1">IF(Background=44,A1027,D1026)</f>
        <v>Περιφερειακή Ενότητα Σερρών</v>
      </c>
      <c r="E1027" t="str" cm="1">
        <f t="array" aca="1" ref="E1027" ca="1">IF(Bold,A1027,E1026)</f>
        <v>--- Δημοτική Ενότητα Σιδηροκάστρου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27794</v>
      </c>
      <c r="B1028" s="9" t="s">
        <v>27795</v>
      </c>
      <c r="C1028" s="10">
        <v>629</v>
      </c>
      <c r="D1028" t="str" cm="1">
        <f t="array" aca="1" ref="D1028" ca="1">IF(Background=44,A1028,D1027)</f>
        <v>Περιφερειακή Ενότητα Σερρών</v>
      </c>
      <c r="E1028" t="str" cm="1">
        <f t="array" aca="1" ref="E1028" ca="1">IF(Bold,A1028,E1027)</f>
        <v>--- Δημοτική Ενότητα Σιδηροκάστρου</v>
      </c>
      <c r="F1028" t="str" cm="1">
        <f t="array" aca="1" ref="F1028" ca="1">IF(Background_test=44,"True",IF(Bold_test,"True",""))</f>
        <v/>
      </c>
    </row>
    <row r="1029" spans="1:6" x14ac:dyDescent="0.25">
      <c r="A1029" s="3" t="s">
        <v>27796</v>
      </c>
      <c r="B1029" s="3" t="s">
        <v>27797</v>
      </c>
      <c r="C1029" s="4">
        <v>111244</v>
      </c>
      <c r="D1029" t="str" cm="1">
        <f t="array" aca="1" ref="D1029" ca="1">IF(Background=44,A1029,D1028)</f>
        <v>Περιφερειακή Ενότητα Χαλκιδικής</v>
      </c>
      <c r="E1029" t="str" cm="1">
        <f t="array" aca="1" ref="E1029" ca="1">IF(Bold,A1029,E1028)</f>
        <v>--- Δημοτική Ενότητα Σιδηροκάστρου</v>
      </c>
      <c r="F1029" t="str" cm="1">
        <f t="array" aca="1" ref="F1029" ca="1">IF(Background_test=44,"True",IF(Bold_test,"True",""))</f>
        <v>True</v>
      </c>
    </row>
    <row r="1030" spans="1:6" x14ac:dyDescent="0.25">
      <c r="A1030" s="5" t="s">
        <v>27798</v>
      </c>
      <c r="B1030" s="5" t="s">
        <v>27799</v>
      </c>
      <c r="C1030" s="6">
        <v>18691</v>
      </c>
      <c r="D1030" t="str" cm="1">
        <f t="array" aca="1" ref="D1030" ca="1">IF(Background=44,A1030,D1029)</f>
        <v>Περιφερειακή Ενότητα Χαλκιδικής</v>
      </c>
      <c r="E1030" t="str" cm="1">
        <f t="array" aca="1" ref="E1030" ca="1">IF(Bold,A1030,E1029)</f>
        <v>--------- Δήμος Αριστοτέλη</v>
      </c>
      <c r="F1030" t="str" cm="1">
        <f t="array" aca="1" ref="F1030" ca="1">IF(Background_test=44,"True",IF(Bold_test,"True",""))</f>
        <v>True</v>
      </c>
    </row>
    <row r="1031" spans="1:6" x14ac:dyDescent="0.25">
      <c r="A1031" s="7" t="s">
        <v>27800</v>
      </c>
      <c r="B1031" s="7" t="s">
        <v>27801</v>
      </c>
      <c r="C1031" s="8">
        <v>6115</v>
      </c>
      <c r="D1031" t="str" cm="1">
        <f t="array" aca="1" ref="D1031" ca="1">IF(Background=44,A1031,D1030)</f>
        <v>Περιφερειακή Ενότητα Χαλκιδικής</v>
      </c>
      <c r="E1031" t="str" cm="1">
        <f t="array" aca="1" ref="E1031" ca="1">IF(Bold,A1031,E1030)</f>
        <v>--- Δημοτική Ενότητα Αρναίας</v>
      </c>
      <c r="F1031" t="str" cm="1">
        <f t="array" aca="1" ref="F1031" ca="1">IF(Background_test=44,"True",IF(Bold_test,"True",""))</f>
        <v>True</v>
      </c>
    </row>
    <row r="1032" spans="1:6" x14ac:dyDescent="0.25">
      <c r="A1032" s="9" t="s">
        <v>27802</v>
      </c>
      <c r="B1032" s="9" t="s">
        <v>27803</v>
      </c>
      <c r="C1032" s="10">
        <v>2317</v>
      </c>
      <c r="D1032" t="str" cm="1">
        <f t="array" aca="1" ref="D1032" ca="1">IF(Background=44,A1032,D1031)</f>
        <v>Περιφερειακή Ενότητα Χαλκιδικής</v>
      </c>
      <c r="E1032" t="str" cm="1">
        <f t="array" aca="1" ref="E1032" ca="1">IF(Bold,A1032,E1031)</f>
        <v>--- Δημοτική Ενότητα Αρναίας</v>
      </c>
      <c r="F1032" t="str" cm="1">
        <f t="array" aca="1" ref="F1032" ca="1">IF(Background_test=44,"True",IF(Bold_test,"True",""))</f>
        <v/>
      </c>
    </row>
    <row r="1033" spans="1:6" x14ac:dyDescent="0.25">
      <c r="A1033" s="9" t="s">
        <v>5430</v>
      </c>
      <c r="B1033" s="9" t="s">
        <v>5431</v>
      </c>
      <c r="C1033" s="10">
        <v>545</v>
      </c>
      <c r="D1033" t="str" cm="1">
        <f t="array" aca="1" ref="D1033" ca="1">IF(Background=44,A1033,D1032)</f>
        <v>Περιφερειακή Ενότητα Χαλκιδικής</v>
      </c>
      <c r="E1033" t="str" cm="1">
        <f t="array" aca="1" ref="E1033" ca="1">IF(Bold,A1033,E1032)</f>
        <v>--- Δημοτική Ενότητα Αρναίας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27804</v>
      </c>
      <c r="B1034" s="9" t="s">
        <v>27805</v>
      </c>
      <c r="C1034" s="10">
        <v>13</v>
      </c>
      <c r="D1034" t="str" cm="1">
        <f t="array" aca="1" ref="D1034" ca="1">IF(Background=44,A1034,D1033)</f>
        <v>Περιφερειακή Ενότητα Χαλκιδικής</v>
      </c>
      <c r="E1034" t="str" cm="1">
        <f t="array" aca="1" ref="E1034" ca="1">IF(Bold,A1034,E1033)</f>
        <v>--- Δημοτική Ενότητα Αρναίας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27806</v>
      </c>
      <c r="B1035" s="9" t="s">
        <v>27807</v>
      </c>
      <c r="C1035" s="10" t="s">
        <v>405</v>
      </c>
      <c r="D1035" t="str" cm="1">
        <f t="array" aca="1" ref="D1035" ca="1">IF(Background=44,A1035,D1034)</f>
        <v>Περιφερειακή Ενότητα Χαλκιδικής</v>
      </c>
      <c r="E1035" t="str" cm="1">
        <f t="array" aca="1" ref="E1035" ca="1">IF(Bold,A1035,E1034)</f>
        <v>--- Δημοτική Ενότητα Αρναίας</v>
      </c>
      <c r="F1035" t="str" cm="1">
        <f t="array" aca="1" ref="F1035" ca="1">IF(Background_test=44,"True",IF(Bold_test,"True",""))</f>
        <v/>
      </c>
    </row>
    <row r="1036" spans="1:6" x14ac:dyDescent="0.25">
      <c r="A1036" s="9" t="s">
        <v>866</v>
      </c>
      <c r="B1036" s="9" t="s">
        <v>867</v>
      </c>
      <c r="C1036" s="10">
        <v>753</v>
      </c>
      <c r="D1036" t="str" cm="1">
        <f t="array" aca="1" ref="D1036" ca="1">IF(Background=44,A1036,D1035)</f>
        <v>Περιφερειακή Ενότητα Χαλκιδικής</v>
      </c>
      <c r="E1036" t="str" cm="1">
        <f t="array" aca="1" ref="E1036" ca="1">IF(Bold,A1036,E1035)</f>
        <v>--- Δημοτική Ενότητα Αρναίας</v>
      </c>
      <c r="F1036" t="str" cm="1">
        <f t="array" aca="1" ref="F1036" ca="1">IF(Background_test=44,"True",IF(Bold_test,"True",""))</f>
        <v/>
      </c>
    </row>
    <row r="1037" spans="1:6" x14ac:dyDescent="0.25">
      <c r="A1037" s="9" t="s">
        <v>1287</v>
      </c>
      <c r="B1037" s="9" t="s">
        <v>1288</v>
      </c>
      <c r="C1037" s="10">
        <v>1480</v>
      </c>
      <c r="D1037" t="str" cm="1">
        <f t="array" aca="1" ref="D1037" ca="1">IF(Background=44,A1037,D1036)</f>
        <v>Περιφερειακή Ενότητα Χαλκιδικής</v>
      </c>
      <c r="E1037" t="str" cm="1">
        <f t="array" aca="1" ref="E1037" ca="1">IF(Bold,A1037,E1036)</f>
        <v>--- Δημοτική Ενότητα Αρναίας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27808</v>
      </c>
      <c r="B1038" s="9" t="s">
        <v>27809</v>
      </c>
      <c r="C1038" s="10">
        <v>927</v>
      </c>
      <c r="D1038" t="str" cm="1">
        <f t="array" aca="1" ref="D1038" ca="1">IF(Background=44,A1038,D1037)</f>
        <v>Περιφερειακή Ενότητα Χαλκιδικής</v>
      </c>
      <c r="E1038" t="str" cm="1">
        <f t="array" aca="1" ref="E1038" ca="1">IF(Bold,A1038,E1037)</f>
        <v>--- Δημοτική Ενότητα Αρναίας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21129</v>
      </c>
      <c r="B1039" s="9" t="s">
        <v>21130</v>
      </c>
      <c r="C1039" s="10">
        <v>80</v>
      </c>
      <c r="D1039" t="str" cm="1">
        <f t="array" aca="1" ref="D1039" ca="1">IF(Background=44,A1039,D1038)</f>
        <v>Περιφερειακή Ενότητα Χαλκιδικής</v>
      </c>
      <c r="E1039" t="str" cm="1">
        <f t="array" aca="1" ref="E1039" ca="1">IF(Bold,A1039,E1038)</f>
        <v>--- Δημοτική Ενότητα Αρναίας</v>
      </c>
      <c r="F1039" t="str" cm="1">
        <f t="array" aca="1" ref="F1039" ca="1">IF(Background_test=44,"True",IF(Bold_test,"True",""))</f>
        <v/>
      </c>
    </row>
    <row r="1040" spans="1:6" x14ac:dyDescent="0.25">
      <c r="A1040" s="7" t="s">
        <v>27810</v>
      </c>
      <c r="B1040" s="7" t="s">
        <v>27811</v>
      </c>
      <c r="C1040" s="8">
        <v>3557</v>
      </c>
      <c r="D1040" t="str" cm="1">
        <f t="array" aca="1" ref="D1040" ca="1">IF(Background=44,A1040,D1039)</f>
        <v>Περιφερειακή Ενότητα Χαλκιδικής</v>
      </c>
      <c r="E1040" t="str" cm="1">
        <f t="array" aca="1" ref="E1040" ca="1">IF(Bold,A1040,E1039)</f>
        <v>--- Δημοτική Ενότητα Παναγίας</v>
      </c>
      <c r="F1040" t="str" cm="1">
        <f t="array" aca="1" ref="F1040" ca="1">IF(Background_test=44,"True",IF(Bold_test,"True",""))</f>
        <v>True</v>
      </c>
    </row>
    <row r="1041" spans="1:6" x14ac:dyDescent="0.25">
      <c r="A1041" s="9" t="s">
        <v>6090</v>
      </c>
      <c r="B1041" s="9" t="s">
        <v>6091</v>
      </c>
      <c r="C1041" s="10">
        <v>38</v>
      </c>
      <c r="D1041" t="str" cm="1">
        <f t="array" aca="1" ref="D1041" ca="1">IF(Background=44,A1041,D1040)</f>
        <v>Περιφερειακή Ενότητα Χαλκιδικής</v>
      </c>
      <c r="E1041" t="str" cm="1">
        <f t="array" aca="1" ref="E1041" ca="1">IF(Bold,A1041,E1040)</f>
        <v>--- Δημοτική Ενότητα Παναγίας</v>
      </c>
      <c r="F1041" t="str" cm="1">
        <f t="array" aca="1" ref="F1041" ca="1">IF(Background_test=44,"True",IF(Bold_test,"True",""))</f>
        <v/>
      </c>
    </row>
    <row r="1042" spans="1:6" x14ac:dyDescent="0.25">
      <c r="A1042" s="9" t="s">
        <v>27812</v>
      </c>
      <c r="B1042" s="9" t="s">
        <v>27813</v>
      </c>
      <c r="C1042" s="10">
        <v>20</v>
      </c>
      <c r="D1042" t="str" cm="1">
        <f t="array" aca="1" ref="D1042" ca="1">IF(Background=44,A1042,D1041)</f>
        <v>Περιφερειακή Ενότητα Χαλκιδικής</v>
      </c>
      <c r="E1042" t="str" cm="1">
        <f t="array" aca="1" ref="E1042" ca="1">IF(Bold,A1042,E1041)</f>
        <v>--- Δημοτική Ενότητα Παναγίας</v>
      </c>
      <c r="F1042" t="str" cm="1">
        <f t="array" aca="1" ref="F1042" ca="1">IF(Background_test=44,"True",IF(Bold_test,"True",""))</f>
        <v/>
      </c>
    </row>
    <row r="1043" spans="1:6" x14ac:dyDescent="0.25">
      <c r="A1043" s="9" t="s">
        <v>27814</v>
      </c>
      <c r="B1043" s="9" t="s">
        <v>27815</v>
      </c>
      <c r="C1043" s="10">
        <v>523</v>
      </c>
      <c r="D1043" t="str" cm="1">
        <f t="array" aca="1" ref="D1043" ca="1">IF(Background=44,A1043,D1042)</f>
        <v>Περιφερειακή Ενότητα Χαλκιδικής</v>
      </c>
      <c r="E1043" t="str" cm="1">
        <f t="array" aca="1" ref="E1043" ca="1">IF(Bold,A1043,E1042)</f>
        <v>--- Δημοτική Ενότητα Παναγίας</v>
      </c>
      <c r="F1043" t="str" cm="1">
        <f t="array" aca="1" ref="F1043" ca="1">IF(Background_test=44,"True",IF(Bold_test,"True",""))</f>
        <v/>
      </c>
    </row>
    <row r="1044" spans="1:6" x14ac:dyDescent="0.25">
      <c r="A1044" s="9" t="s">
        <v>27816</v>
      </c>
      <c r="B1044" s="9" t="s">
        <v>27817</v>
      </c>
      <c r="C1044" s="10">
        <v>38</v>
      </c>
      <c r="D1044" t="str" cm="1">
        <f t="array" aca="1" ref="D1044" ca="1">IF(Background=44,A1044,D1043)</f>
        <v>Περιφερειακή Ενότητα Χαλκιδικής</v>
      </c>
      <c r="E1044" t="str" cm="1">
        <f t="array" aca="1" ref="E1044" ca="1">IF(Bold,A1044,E1043)</f>
        <v>--- Δημοτική Ενότητα Παναγίας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27818</v>
      </c>
      <c r="B1045" s="9" t="s">
        <v>27819</v>
      </c>
      <c r="C1045" s="10">
        <v>2596</v>
      </c>
      <c r="D1045" t="str" cm="1">
        <f t="array" aca="1" ref="D1045" ca="1">IF(Background=44,A1045,D1044)</f>
        <v>Περιφερειακή Ενότητα Χαλκιδικής</v>
      </c>
      <c r="E1045" t="str" cm="1">
        <f t="array" aca="1" ref="E1045" ca="1">IF(Bold,A1045,E1044)</f>
        <v>--- Δημοτική Ενότητα Παναγίας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27820</v>
      </c>
      <c r="B1046" s="9" t="s">
        <v>27821</v>
      </c>
      <c r="C1046" s="10">
        <v>328</v>
      </c>
      <c r="D1046" t="str" cm="1">
        <f t="array" aca="1" ref="D1046" ca="1">IF(Background=44,A1046,D1045)</f>
        <v>Περιφερειακή Ενότητα Χαλκιδικής</v>
      </c>
      <c r="E1046" t="str" cm="1">
        <f t="array" aca="1" ref="E1046" ca="1">IF(Bold,A1046,E1045)</f>
        <v>--- Δημοτική Ενότητα Παναγίας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27822</v>
      </c>
      <c r="B1047" s="9" t="s">
        <v>27823</v>
      </c>
      <c r="C1047" s="10">
        <v>14</v>
      </c>
      <c r="D1047" t="str" cm="1">
        <f t="array" aca="1" ref="D1047" ca="1">IF(Background=44,A1047,D1046)</f>
        <v>Περιφερειακή Ενότητα Χαλκιδικής</v>
      </c>
      <c r="E1047" t="str" cm="1">
        <f t="array" aca="1" ref="E1047" ca="1">IF(Bold,A1047,E1046)</f>
        <v>--- Δημοτική Ενότητα Παναγίας</v>
      </c>
      <c r="F1047" t="str" cm="1">
        <f t="array" aca="1" ref="F1047" ca="1">IF(Background_test=44,"True",IF(Bold_test,"True",""))</f>
        <v/>
      </c>
    </row>
    <row r="1048" spans="1:6" x14ac:dyDescent="0.25">
      <c r="A1048" s="7" t="s">
        <v>27824</v>
      </c>
      <c r="B1048" s="7" t="s">
        <v>27825</v>
      </c>
      <c r="C1048" s="8">
        <v>9019</v>
      </c>
      <c r="D1048" t="str" cm="1">
        <f t="array" aca="1" ref="D1048" ca="1">IF(Background=44,A1048,D1047)</f>
        <v>Περιφερειακή Ενότητα Χαλκιδικής</v>
      </c>
      <c r="E1048" t="str" cm="1">
        <f t="array" aca="1" ref="E1048" ca="1">IF(Bold,A1048,E1047)</f>
        <v>--- Δημοτική Ενότητα Σταγίρων - Ακάνθου (Σταγείρων - Ακάνθου)</v>
      </c>
      <c r="F1048" t="str" cm="1">
        <f t="array" aca="1" ref="F1048" ca="1">IF(Background_test=44,"True",IF(Bold_test,"True",""))</f>
        <v>True</v>
      </c>
    </row>
    <row r="1049" spans="1:6" x14ac:dyDescent="0.25">
      <c r="A1049" s="9" t="s">
        <v>27826</v>
      </c>
      <c r="B1049" s="9" t="s">
        <v>27827</v>
      </c>
      <c r="C1049" s="10">
        <v>551</v>
      </c>
      <c r="D1049" t="str" cm="1">
        <f t="array" aca="1" ref="D1049" ca="1">IF(Background=44,A1049,D1048)</f>
        <v>Περιφερειακή Ενότητα Χαλκιδικής</v>
      </c>
      <c r="E1049" t="str" cm="1">
        <f t="array" aca="1" ref="E1049" ca="1">IF(Bold,A1049,E1048)</f>
        <v>--- Δημοτική Ενότητα Σταγίρων - Ακάνθου (Σταγείρων - Ακάνθου)</v>
      </c>
      <c r="F1049" t="str" cm="1">
        <f t="array" aca="1" ref="F1049" ca="1">IF(Background_test=44,"True",IF(Bold_test,"True",""))</f>
        <v/>
      </c>
    </row>
    <row r="1050" spans="1:6" x14ac:dyDescent="0.25">
      <c r="A1050" s="9" t="s">
        <v>27828</v>
      </c>
      <c r="B1050" s="9" t="s">
        <v>27829</v>
      </c>
      <c r="C1050" s="10">
        <v>82</v>
      </c>
      <c r="D1050" t="str" cm="1">
        <f t="array" aca="1" ref="D1050" ca="1">IF(Background=44,A1050,D1049)</f>
        <v>Περιφερειακή Ενότητα Χαλκιδικής</v>
      </c>
      <c r="E1050" t="str" cm="1">
        <f t="array" aca="1" ref="E1050" ca="1">IF(Bold,A1050,E1049)</f>
        <v>--- Δημοτική Ενότητα Σταγίρων - Ακάνθου (Σταγείρων - Ακάνθου)</v>
      </c>
      <c r="F1050" t="str" cm="1">
        <f t="array" aca="1" ref="F1050" ca="1">IF(Background_test=44,"True",IF(Bold_test,"True",""))</f>
        <v/>
      </c>
    </row>
    <row r="1051" spans="1:6" x14ac:dyDescent="0.25">
      <c r="A1051" s="9" t="s">
        <v>27830</v>
      </c>
      <c r="B1051" s="9" t="s">
        <v>27831</v>
      </c>
      <c r="C1051" s="10" t="s">
        <v>405</v>
      </c>
      <c r="D1051" t="str" cm="1">
        <f t="array" aca="1" ref="D1051" ca="1">IF(Background=44,A1051,D1050)</f>
        <v>Περιφερειακή Ενότητα Χαλκιδικής</v>
      </c>
      <c r="E1051" t="str" cm="1">
        <f t="array" aca="1" ref="E1051" ca="1">IF(Bold,A1051,E1050)</f>
        <v>--- Δημοτική Ενότητα Σταγίρων - Ακάνθου (Σταγείρων - Ακάνθου)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27832</v>
      </c>
      <c r="B1052" s="9" t="s">
        <v>27833</v>
      </c>
      <c r="C1052" s="10" t="s">
        <v>405</v>
      </c>
      <c r="D1052" t="str" cm="1">
        <f t="array" aca="1" ref="D1052" ca="1">IF(Background=44,A1052,D1051)</f>
        <v>Περιφερειακή Ενότητα Χαλκιδικής</v>
      </c>
      <c r="E1052" t="str" cm="1">
        <f t="array" aca="1" ref="E1052" ca="1">IF(Bold,A1052,E1051)</f>
        <v>--- Δημοτική Ενότητα Σταγίρων - Ακάνθου (Σταγείρων - Ακάνθου)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27834</v>
      </c>
      <c r="B1053" s="9" t="s">
        <v>27835</v>
      </c>
      <c r="C1053" s="10">
        <v>3229</v>
      </c>
      <c r="D1053" t="str" cm="1">
        <f t="array" aca="1" ref="D1053" ca="1">IF(Background=44,A1053,D1052)</f>
        <v>Περιφερειακή Ενότητα Χαλκιδικής</v>
      </c>
      <c r="E1053" t="str" cm="1">
        <f t="array" aca="1" ref="E1053" ca="1">IF(Bold,A1053,E1052)</f>
        <v>--- Δημοτική Ενότητα Σταγίρων - Ακάνθου (Σταγείρων - Ακάνθου)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27836</v>
      </c>
      <c r="B1054" s="9" t="s">
        <v>27837</v>
      </c>
      <c r="C1054" s="10">
        <v>63</v>
      </c>
      <c r="D1054" t="str" cm="1">
        <f t="array" aca="1" ref="D1054" ca="1">IF(Background=44,A1054,D1053)</f>
        <v>Περιφερειακή Ενότητα Χαλκιδικής</v>
      </c>
      <c r="E1054" t="str" cm="1">
        <f t="array" aca="1" ref="E1054" ca="1">IF(Bold,A1054,E1053)</f>
        <v>--- Δημοτική Ενότητα Σταγίρων - Ακάνθου (Σταγείρων - Ακάνθου)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326</v>
      </c>
      <c r="B1055" s="9" t="s">
        <v>327</v>
      </c>
      <c r="C1055" s="10">
        <v>2</v>
      </c>
      <c r="D1055" t="str" cm="1">
        <f t="array" aca="1" ref="D1055" ca="1">IF(Background=44,A1055,D1054)</f>
        <v>Περιφερειακή Ενότητα Χαλκιδικής</v>
      </c>
      <c r="E1055" t="str" cm="1">
        <f t="array" aca="1" ref="E1055" ca="1">IF(Bold,A1055,E1054)</f>
        <v>--- Δημοτική Ενότητα Σταγίρων - Ακάνθου (Σταγείρων - Ακάνθου)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27493</v>
      </c>
      <c r="B1056" s="9" t="s">
        <v>27494</v>
      </c>
      <c r="C1056" s="10">
        <v>5</v>
      </c>
      <c r="D1056" t="str" cm="1">
        <f t="array" aca="1" ref="D1056" ca="1">IF(Background=44,A1056,D1055)</f>
        <v>Περιφερειακή Ενότητα Χαλκιδικής</v>
      </c>
      <c r="E1056" t="str" cm="1">
        <f t="array" aca="1" ref="E1056" ca="1">IF(Bold,A1056,E1055)</f>
        <v>--- Δημοτική Ενότητα Σταγίρων - Ακάνθου (Σταγείρων - Ακάνθου)</v>
      </c>
      <c r="F1056" t="str" cm="1">
        <f t="array" aca="1" ref="F1056" ca="1">IF(Background_test=44,"True",IF(Bold_test,"True",""))</f>
        <v/>
      </c>
    </row>
    <row r="1057" spans="1:6" x14ac:dyDescent="0.25">
      <c r="A1057" s="9" t="s">
        <v>27838</v>
      </c>
      <c r="B1057" s="9" t="s">
        <v>27839</v>
      </c>
      <c r="C1057" s="10">
        <v>12</v>
      </c>
      <c r="D1057" t="str" cm="1">
        <f t="array" aca="1" ref="D1057" ca="1">IF(Background=44,A1057,D1056)</f>
        <v>Περιφερειακή Ενότητα Χαλκιδικής</v>
      </c>
      <c r="E1057" t="str" cm="1">
        <f t="array" aca="1" ref="E1057" ca="1">IF(Bold,A1057,E1056)</f>
        <v>--- Δημοτική Ενότητα Σταγίρων - Ακάνθου (Σταγείρων - Ακάνθου)</v>
      </c>
      <c r="F1057" t="str" cm="1">
        <f t="array" aca="1" ref="F1057" ca="1">IF(Background_test=44,"True",IF(Bold_test,"True",""))</f>
        <v/>
      </c>
    </row>
    <row r="1058" spans="1:6" x14ac:dyDescent="0.25">
      <c r="A1058" s="9" t="s">
        <v>27840</v>
      </c>
      <c r="B1058" s="9" t="s">
        <v>27841</v>
      </c>
      <c r="C1058" s="10">
        <v>2</v>
      </c>
      <c r="D1058" t="str" cm="1">
        <f t="array" aca="1" ref="D1058" ca="1">IF(Background=44,A1058,D1057)</f>
        <v>Περιφερειακή Ενότητα Χαλκιδικής</v>
      </c>
      <c r="E1058" t="str" cm="1">
        <f t="array" aca="1" ref="E1058" ca="1">IF(Bold,A1058,E1057)</f>
        <v>--- Δημοτική Ενότητα Σταγίρων - Ακάνθου (Σταγείρων - Ακάνθου)</v>
      </c>
      <c r="F1058" t="str" cm="1">
        <f t="array" aca="1" ref="F1058" ca="1">IF(Background_test=44,"True",IF(Bold_test,"True",""))</f>
        <v/>
      </c>
    </row>
    <row r="1059" spans="1:6" x14ac:dyDescent="0.25">
      <c r="A1059" s="9" t="s">
        <v>27842</v>
      </c>
      <c r="B1059" s="9" t="s">
        <v>27843</v>
      </c>
      <c r="C1059" s="10">
        <v>1179</v>
      </c>
      <c r="D1059" t="str" cm="1">
        <f t="array" aca="1" ref="D1059" ca="1">IF(Background=44,A1059,D1058)</f>
        <v>Περιφερειακή Ενότητα Χαλκιδικής</v>
      </c>
      <c r="E1059" t="str" cm="1">
        <f t="array" aca="1" ref="E1059" ca="1">IF(Bold,A1059,E1058)</f>
        <v>--- Δημοτική Ενότητα Σταγίρων - Ακάνθου (Σταγείρων - Ακάνθου)</v>
      </c>
      <c r="F1059" t="str" cm="1">
        <f t="array" aca="1" ref="F1059" ca="1">IF(Background_test=44,"True",IF(Bold_test,"True",""))</f>
        <v/>
      </c>
    </row>
    <row r="1060" spans="1:6" x14ac:dyDescent="0.25">
      <c r="A1060" s="9" t="s">
        <v>27844</v>
      </c>
      <c r="B1060" s="9" t="s">
        <v>27845</v>
      </c>
      <c r="C1060" s="10">
        <v>14</v>
      </c>
      <c r="D1060" t="str" cm="1">
        <f t="array" aca="1" ref="D1060" ca="1">IF(Background=44,A1060,D1059)</f>
        <v>Περιφερειακή Ενότητα Χαλκιδικής</v>
      </c>
      <c r="E1060" t="str" cm="1">
        <f t="array" aca="1" ref="E1060" ca="1">IF(Bold,A1060,E1059)</f>
        <v>--- Δημοτική Ενότητα Σταγίρων - Ακάνθου (Σταγείρων - Ακάνθου)</v>
      </c>
      <c r="F1060" t="str" cm="1">
        <f t="array" aca="1" ref="F1060" ca="1">IF(Background_test=44,"True",IF(Bold_test,"True",""))</f>
        <v/>
      </c>
    </row>
    <row r="1061" spans="1:6" x14ac:dyDescent="0.25">
      <c r="A1061" s="9" t="s">
        <v>27846</v>
      </c>
      <c r="B1061" s="9" t="s">
        <v>27847</v>
      </c>
      <c r="C1061" s="10">
        <v>66</v>
      </c>
      <c r="D1061" t="str" cm="1">
        <f t="array" aca="1" ref="D1061" ca="1">IF(Background=44,A1061,D1060)</f>
        <v>Περιφερειακή Ενότητα Χαλκιδικής</v>
      </c>
      <c r="E1061" t="str" cm="1">
        <f t="array" aca="1" ref="E1061" ca="1">IF(Bold,A1061,E1060)</f>
        <v>--- Δημοτική Ενότητα Σταγίρων - Ακάνθου (Σταγείρων - Ακάνθου)</v>
      </c>
      <c r="F1061" t="str" cm="1">
        <f t="array" aca="1" ref="F1061" ca="1">IF(Background_test=44,"True",IF(Bold_test,"True",""))</f>
        <v/>
      </c>
    </row>
    <row r="1062" spans="1:6" x14ac:dyDescent="0.25">
      <c r="A1062" s="9" t="s">
        <v>1831</v>
      </c>
      <c r="B1062" s="9" t="s">
        <v>1832</v>
      </c>
      <c r="C1062" s="10">
        <v>757</v>
      </c>
      <c r="D1062" t="str" cm="1">
        <f t="array" aca="1" ref="D1062" ca="1">IF(Background=44,A1062,D1061)</f>
        <v>Περιφερειακή Ενότητα Χαλκιδικής</v>
      </c>
      <c r="E1062" t="str" cm="1">
        <f t="array" aca="1" ref="E1062" ca="1">IF(Bold,A1062,E1061)</f>
        <v>--- Δημοτική Ενότητα Σταγίρων - Ακάνθου (Σταγείρων - Ακάνθου)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27848</v>
      </c>
      <c r="B1063" s="9" t="s">
        <v>27849</v>
      </c>
      <c r="C1063" s="10">
        <v>1012</v>
      </c>
      <c r="D1063" t="str" cm="1">
        <f t="array" aca="1" ref="D1063" ca="1">IF(Background=44,A1063,D1062)</f>
        <v>Περιφερειακή Ενότητα Χαλκιδικής</v>
      </c>
      <c r="E1063" t="str" cm="1">
        <f t="array" aca="1" ref="E1063" ca="1">IF(Bold,A1063,E1062)</f>
        <v>--- Δημοτική Ενότητα Σταγίρων - Ακάνθου (Σταγείρων - Ακάνθου)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4814</v>
      </c>
      <c r="B1064" s="9" t="s">
        <v>4815</v>
      </c>
      <c r="C1064" s="10">
        <v>58</v>
      </c>
      <c r="D1064" t="str" cm="1">
        <f t="array" aca="1" ref="D1064" ca="1">IF(Background=44,A1064,D1063)</f>
        <v>Περιφερειακή Ενότητα Χαλκιδικής</v>
      </c>
      <c r="E1064" t="str" cm="1">
        <f t="array" aca="1" ref="E1064" ca="1">IF(Bold,A1064,E1063)</f>
        <v>--- Δημοτική Ενότητα Σταγίρων - Ακάνθου (Σταγείρων - Ακάνθου)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27850</v>
      </c>
      <c r="B1065" s="9" t="s">
        <v>27851</v>
      </c>
      <c r="C1065" s="10">
        <v>350</v>
      </c>
      <c r="D1065" t="str" cm="1">
        <f t="array" aca="1" ref="D1065" ca="1">IF(Background=44,A1065,D1064)</f>
        <v>Περιφερειακή Ενότητα Χαλκιδικής</v>
      </c>
      <c r="E1065" t="str" cm="1">
        <f t="array" aca="1" ref="E1065" ca="1">IF(Bold,A1065,E1064)</f>
        <v>--- Δημοτική Ενότητα Σταγίρων - Ακάνθου (Σταγείρων - Ακάνθου)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27852</v>
      </c>
      <c r="B1066" s="9" t="s">
        <v>27853</v>
      </c>
      <c r="C1066" s="10">
        <v>587</v>
      </c>
      <c r="D1066" t="str" cm="1">
        <f t="array" aca="1" ref="D1066" ca="1">IF(Background=44,A1066,D1065)</f>
        <v>Περιφερειακή Ενότητα Χαλκιδικής</v>
      </c>
      <c r="E1066" t="str" cm="1">
        <f t="array" aca="1" ref="E1066" ca="1">IF(Bold,A1066,E1065)</f>
        <v>--- Δημοτική Ενότητα Σταγίρων - Ακάνθου (Σταγείρων - Ακάνθου)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27854</v>
      </c>
      <c r="B1067" s="9" t="s">
        <v>27855</v>
      </c>
      <c r="C1067" s="10">
        <v>1044</v>
      </c>
      <c r="D1067" t="str" cm="1">
        <f t="array" aca="1" ref="D1067" ca="1">IF(Background=44,A1067,D1066)</f>
        <v>Περιφερειακή Ενότητα Χαλκιδικής</v>
      </c>
      <c r="E1067" t="str" cm="1">
        <f t="array" aca="1" ref="E1067" ca="1">IF(Bold,A1067,E1066)</f>
        <v>--- Δημοτική Ενότητα Σταγίρων - Ακάνθου (Σταγείρων - Ακάνθου)</v>
      </c>
      <c r="F1067" t="str" cm="1">
        <f t="array" aca="1" ref="F1067" ca="1">IF(Background_test=44,"True",IF(Bold_test,"True",""))</f>
        <v/>
      </c>
    </row>
    <row r="1068" spans="1:6" x14ac:dyDescent="0.25">
      <c r="A1068" s="9" t="s">
        <v>11112</v>
      </c>
      <c r="B1068" s="9" t="s">
        <v>11113</v>
      </c>
      <c r="C1068" s="10">
        <v>6</v>
      </c>
      <c r="D1068" t="str" cm="1">
        <f t="array" aca="1" ref="D1068" ca="1">IF(Background=44,A1068,D1067)</f>
        <v>Περιφερειακή Ενότητα Χαλκιδικής</v>
      </c>
      <c r="E1068" t="str" cm="1">
        <f t="array" aca="1" ref="E1068" ca="1">IF(Bold,A1068,E1067)</f>
        <v>--- Δημοτική Ενότητα Σταγίρων - Ακάνθου (Σταγείρων - Ακάνθου)</v>
      </c>
      <c r="F1068" t="str" cm="1">
        <f t="array" aca="1" ref="F1068" ca="1">IF(Background_test=44,"True",IF(Bold_test,"True",""))</f>
        <v/>
      </c>
    </row>
    <row r="1069" spans="1:6" x14ac:dyDescent="0.25">
      <c r="A1069" s="9" t="s">
        <v>21129</v>
      </c>
      <c r="B1069" s="9" t="s">
        <v>21130</v>
      </c>
      <c r="C1069" s="10" t="s">
        <v>405</v>
      </c>
      <c r="D1069" t="str" cm="1">
        <f t="array" aca="1" ref="D1069" ca="1">IF(Background=44,A1069,D1068)</f>
        <v>Περιφερειακή Ενότητα Χαλκιδικής</v>
      </c>
      <c r="E1069" t="str" cm="1">
        <f t="array" aca="1" ref="E1069" ca="1">IF(Bold,A1069,E1068)</f>
        <v>--- Δημοτική Ενότητα Σταγίρων - Ακάνθου (Σταγείρων - Ακάνθου)</v>
      </c>
      <c r="F1069" t="str" cm="1">
        <f t="array" aca="1" ref="F1069" ca="1">IF(Background_test=44,"True",IF(Bold_test,"True",""))</f>
        <v/>
      </c>
    </row>
    <row r="1070" spans="1:6" x14ac:dyDescent="0.25">
      <c r="A1070" s="5" t="s">
        <v>27856</v>
      </c>
      <c r="B1070" s="5" t="s">
        <v>27857</v>
      </c>
      <c r="C1070" s="6">
        <v>19231</v>
      </c>
      <c r="D1070" t="str" cm="1">
        <f t="array" aca="1" ref="D1070" ca="1">IF(Background=44,A1070,D1069)</f>
        <v>Περιφερειακή Ενότητα Χαλκιδικής</v>
      </c>
      <c r="E1070" t="str" cm="1">
        <f t="array" aca="1" ref="E1070" ca="1">IF(Bold,A1070,E1069)</f>
        <v>--------- Δήμος Κασσάνδρας</v>
      </c>
      <c r="F1070" t="str" cm="1">
        <f t="array" aca="1" ref="F1070" ca="1">IF(Background_test=44,"True",IF(Bold_test,"True",""))</f>
        <v>True</v>
      </c>
    </row>
    <row r="1071" spans="1:6" x14ac:dyDescent="0.25">
      <c r="A1071" s="7" t="s">
        <v>27858</v>
      </c>
      <c r="B1071" s="7" t="s">
        <v>27859</v>
      </c>
      <c r="C1071" s="8">
        <v>12237</v>
      </c>
      <c r="D1071" t="str" cm="1">
        <f t="array" aca="1" ref="D1071" ca="1">IF(Background=44,A1071,D1070)</f>
        <v>Περιφερειακή Ενότητα Χαλκιδικής</v>
      </c>
      <c r="E1071" t="str" cm="1">
        <f t="array" aca="1" ref="E1071" ca="1">IF(Bold,A1071,E1070)</f>
        <v>--- Δημοτική Ενότητα Κασσάνδρας</v>
      </c>
      <c r="F1071" t="str" cm="1">
        <f t="array" aca="1" ref="F1071" ca="1">IF(Background_test=44,"True",IF(Bold_test,"True",""))</f>
        <v>True</v>
      </c>
    </row>
    <row r="1072" spans="1:6" x14ac:dyDescent="0.25">
      <c r="A1072" s="9" t="s">
        <v>27860</v>
      </c>
      <c r="B1072" s="9" t="s">
        <v>27861</v>
      </c>
      <c r="C1072" s="10">
        <v>1345</v>
      </c>
      <c r="D1072" t="str" cm="1">
        <f t="array" aca="1" ref="D1072" ca="1">IF(Background=44,A1072,D1071)</f>
        <v>Περιφερειακή Ενότητα Χαλκιδικής</v>
      </c>
      <c r="E1072" t="str" cm="1">
        <f t="array" aca="1" ref="E1072" ca="1">IF(Bold,A1072,E1071)</f>
        <v>--- Δημοτική Ενότητα Κασσάνδρας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27862</v>
      </c>
      <c r="B1073" s="9" t="s">
        <v>27863</v>
      </c>
      <c r="C1073" s="10">
        <v>56</v>
      </c>
      <c r="D1073" t="str" cm="1">
        <f t="array" aca="1" ref="D1073" ca="1">IF(Background=44,A1073,D1072)</f>
        <v>Περιφερειακή Ενότητα Χαλκιδικής</v>
      </c>
      <c r="E1073" t="str" cm="1">
        <f t="array" aca="1" ref="E1073" ca="1">IF(Bold,A1073,E1072)</f>
        <v>--- Δημοτική Ενότητα Κασσάνδρας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27864</v>
      </c>
      <c r="B1074" s="9" t="s">
        <v>27865</v>
      </c>
      <c r="C1074" s="10">
        <v>14</v>
      </c>
      <c r="D1074" t="str" cm="1">
        <f t="array" aca="1" ref="D1074" ca="1">IF(Background=44,A1074,D1073)</f>
        <v>Περιφερειακή Ενότητα Χαλκιδικής</v>
      </c>
      <c r="E1074" t="str" cm="1">
        <f t="array" aca="1" ref="E1074" ca="1">IF(Bold,A1074,E1073)</f>
        <v>--- Δημοτική Ενότητα Κασσάνδρας</v>
      </c>
      <c r="F1074" t="str" cm="1">
        <f t="array" aca="1" ref="F1074" ca="1">IF(Background_test=44,"True",IF(Bold_test,"True",""))</f>
        <v/>
      </c>
    </row>
    <row r="1075" spans="1:6" x14ac:dyDescent="0.25">
      <c r="A1075" s="9" t="s">
        <v>27866</v>
      </c>
      <c r="B1075" s="9" t="s">
        <v>27867</v>
      </c>
      <c r="C1075" s="10">
        <v>676</v>
      </c>
      <c r="D1075" t="str" cm="1">
        <f t="array" aca="1" ref="D1075" ca="1">IF(Background=44,A1075,D1074)</f>
        <v>Περιφερειακή Ενότητα Χαλκιδικής</v>
      </c>
      <c r="E1075" t="str" cm="1">
        <f t="array" aca="1" ref="E1075" ca="1">IF(Bold,A1075,E1074)</f>
        <v>--- Δημοτική Ενότητα Κασσάνδρας</v>
      </c>
      <c r="F1075" t="str" cm="1">
        <f t="array" aca="1" ref="F1075" ca="1">IF(Background_test=44,"True",IF(Bold_test,"True",""))</f>
        <v/>
      </c>
    </row>
    <row r="1076" spans="1:6" x14ac:dyDescent="0.25">
      <c r="A1076" s="9" t="s">
        <v>324</v>
      </c>
      <c r="B1076" s="9" t="s">
        <v>325</v>
      </c>
      <c r="C1076" s="10">
        <v>1195</v>
      </c>
      <c r="D1076" t="str" cm="1">
        <f t="array" aca="1" ref="D1076" ca="1">IF(Background=44,A1076,D1075)</f>
        <v>Περιφερειακή Ενότητα Χαλκιδικής</v>
      </c>
      <c r="E1076" t="str" cm="1">
        <f t="array" aca="1" ref="E1076" ca="1">IF(Bold,A1076,E1075)</f>
        <v>--- Δημοτική Ενότητα Κασσάνδρας</v>
      </c>
      <c r="F1076" t="str" cm="1">
        <f t="array" aca="1" ref="F1076" ca="1">IF(Background_test=44,"True",IF(Bold_test,"True",""))</f>
        <v/>
      </c>
    </row>
    <row r="1077" spans="1:6" x14ac:dyDescent="0.25">
      <c r="A1077" s="9" t="s">
        <v>27868</v>
      </c>
      <c r="B1077" s="9" t="s">
        <v>27869</v>
      </c>
      <c r="C1077" s="10">
        <v>161</v>
      </c>
      <c r="D1077" t="str" cm="1">
        <f t="array" aca="1" ref="D1077" ca="1">IF(Background=44,A1077,D1076)</f>
        <v>Περιφερειακή Ενότητα Χαλκιδικής</v>
      </c>
      <c r="E1077" t="str" cm="1">
        <f t="array" aca="1" ref="E1077" ca="1">IF(Bold,A1077,E1076)</f>
        <v>--- Δημοτική Ενότητα Κασσάνδρας</v>
      </c>
      <c r="F1077" t="str" cm="1">
        <f t="array" aca="1" ref="F1077" ca="1">IF(Background_test=44,"True",IF(Bold_test,"True",""))</f>
        <v/>
      </c>
    </row>
    <row r="1078" spans="1:6" x14ac:dyDescent="0.25">
      <c r="A1078" s="9" t="s">
        <v>27870</v>
      </c>
      <c r="B1078" s="9" t="s">
        <v>27871</v>
      </c>
      <c r="C1078" s="10">
        <v>137</v>
      </c>
      <c r="D1078" t="str" cm="1">
        <f t="array" aca="1" ref="D1078" ca="1">IF(Background=44,A1078,D1077)</f>
        <v>Περιφερειακή Ενότητα Χαλκιδικής</v>
      </c>
      <c r="E1078" t="str" cm="1">
        <f t="array" aca="1" ref="E1078" ca="1">IF(Bold,A1078,E1077)</f>
        <v>--- Δημοτική Ενότητα Κασσάνδρας</v>
      </c>
      <c r="F1078" t="str" cm="1">
        <f t="array" aca="1" ref="F1078" ca="1">IF(Background_test=44,"True",IF(Bold_test,"True",""))</f>
        <v/>
      </c>
    </row>
    <row r="1079" spans="1:6" x14ac:dyDescent="0.25">
      <c r="A1079" s="9" t="s">
        <v>27872</v>
      </c>
      <c r="B1079" s="9" t="s">
        <v>27873</v>
      </c>
      <c r="C1079" s="10">
        <v>2775</v>
      </c>
      <c r="D1079" t="str" cm="1">
        <f t="array" aca="1" ref="D1079" ca="1">IF(Background=44,A1079,D1078)</f>
        <v>Περιφερειακή Ενότητα Χαλκιδικής</v>
      </c>
      <c r="E1079" t="str" cm="1">
        <f t="array" aca="1" ref="E1079" ca="1">IF(Bold,A1079,E1078)</f>
        <v>--- Δημοτική Ενότητα Κασσάνδρας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27874</v>
      </c>
      <c r="B1080" s="9" t="s">
        <v>27875</v>
      </c>
      <c r="C1080" s="10">
        <v>220</v>
      </c>
      <c r="D1080" t="str" cm="1">
        <f t="array" aca="1" ref="D1080" ca="1">IF(Background=44,A1080,D1079)</f>
        <v>Περιφερειακή Ενότητα Χαλκιδικής</v>
      </c>
      <c r="E1080" t="str" cm="1">
        <f t="array" aca="1" ref="E1080" ca="1">IF(Bold,A1080,E1079)</f>
        <v>--- Δημοτική Ενότητα Κασσάνδρας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2529</v>
      </c>
      <c r="B1081" s="9" t="s">
        <v>2530</v>
      </c>
      <c r="C1081" s="10">
        <v>881</v>
      </c>
      <c r="D1081" t="str" cm="1">
        <f t="array" aca="1" ref="D1081" ca="1">IF(Background=44,A1081,D1080)</f>
        <v>Περιφερειακή Ενότητα Χαλκιδικής</v>
      </c>
      <c r="E1081" t="str" cm="1">
        <f t="array" aca="1" ref="E1081" ca="1">IF(Bold,A1081,E1080)</f>
        <v>--- Δημοτική Ενότητα Κασσάνδρας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27876</v>
      </c>
      <c r="B1082" s="9" t="s">
        <v>27877</v>
      </c>
      <c r="C1082" s="10">
        <v>149</v>
      </c>
      <c r="D1082" t="str" cm="1">
        <f t="array" aca="1" ref="D1082" ca="1">IF(Background=44,A1082,D1081)</f>
        <v>Περιφερειακή Ενότητα Χαλκιδικής</v>
      </c>
      <c r="E1082" t="str" cm="1">
        <f t="array" aca="1" ref="E1082" ca="1">IF(Bold,A1082,E1081)</f>
        <v>--- Δημοτική Ενότητα Κασσάνδρας</v>
      </c>
      <c r="F1082" t="str" cm="1">
        <f t="array" aca="1" ref="F1082" ca="1">IF(Background_test=44,"True",IF(Bold_test,"True",""))</f>
        <v/>
      </c>
    </row>
    <row r="1083" spans="1:6" x14ac:dyDescent="0.25">
      <c r="A1083" s="9" t="s">
        <v>27878</v>
      </c>
      <c r="B1083" s="9" t="s">
        <v>27879</v>
      </c>
      <c r="C1083" s="10">
        <v>121</v>
      </c>
      <c r="D1083" t="str" cm="1">
        <f t="array" aca="1" ref="D1083" ca="1">IF(Background=44,A1083,D1082)</f>
        <v>Περιφερειακή Ενότητα Χαλκιδικής</v>
      </c>
      <c r="E1083" t="str" cm="1">
        <f t="array" aca="1" ref="E1083" ca="1">IF(Bold,A1083,E1082)</f>
        <v>--- Δημοτική Ενότητα Κασσάνδρας</v>
      </c>
      <c r="F1083" t="str" cm="1">
        <f t="array" aca="1" ref="F1083" ca="1">IF(Background_test=44,"True",IF(Bold_test,"True",""))</f>
        <v/>
      </c>
    </row>
    <row r="1084" spans="1:6" x14ac:dyDescent="0.25">
      <c r="A1084" s="9" t="s">
        <v>27880</v>
      </c>
      <c r="B1084" s="9" t="s">
        <v>27881</v>
      </c>
      <c r="C1084" s="10">
        <v>5</v>
      </c>
      <c r="D1084" t="str" cm="1">
        <f t="array" aca="1" ref="D1084" ca="1">IF(Background=44,A1084,D1083)</f>
        <v>Περιφερειακή Ενότητα Χαλκιδικής</v>
      </c>
      <c r="E1084" t="str" cm="1">
        <f t="array" aca="1" ref="E1084" ca="1">IF(Bold,A1084,E1083)</f>
        <v>--- Δημοτική Ενότητα Κασσάνδρας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27882</v>
      </c>
      <c r="B1085" s="9" t="s">
        <v>27883</v>
      </c>
      <c r="C1085" s="10">
        <v>1955</v>
      </c>
      <c r="D1085" t="str" cm="1">
        <f t="array" aca="1" ref="D1085" ca="1">IF(Background=44,A1085,D1084)</f>
        <v>Περιφερειακή Ενότητα Χαλκιδικής</v>
      </c>
      <c r="E1085" t="str" cm="1">
        <f t="array" aca="1" ref="E1085" ca="1">IF(Bold,A1085,E1084)</f>
        <v>--- Δημοτική Ενότητα Κασσάνδρας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27884</v>
      </c>
      <c r="B1086" s="9" t="s">
        <v>27885</v>
      </c>
      <c r="C1086" s="10">
        <v>84</v>
      </c>
      <c r="D1086" t="str" cm="1">
        <f t="array" aca="1" ref="D1086" ca="1">IF(Background=44,A1086,D1085)</f>
        <v>Περιφερειακή Ενότητα Χαλκιδικής</v>
      </c>
      <c r="E1086" t="str" cm="1">
        <f t="array" aca="1" ref="E1086" ca="1">IF(Bold,A1086,E1085)</f>
        <v>--- Δημοτική Ενότητα Κασσάνδρας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27886</v>
      </c>
      <c r="B1087" s="9" t="s">
        <v>27887</v>
      </c>
      <c r="C1087" s="10" t="s">
        <v>405</v>
      </c>
      <c r="D1087" t="str" cm="1">
        <f t="array" aca="1" ref="D1087" ca="1">IF(Background=44,A1087,D1086)</f>
        <v>Περιφερειακή Ενότητα Χαλκιδικής</v>
      </c>
      <c r="E1087" t="str" cm="1">
        <f t="array" aca="1" ref="E1087" ca="1">IF(Bold,A1087,E1086)</f>
        <v>--- Δημοτική Ενότητα Κασσάνδρας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27888</v>
      </c>
      <c r="B1088" s="9" t="s">
        <v>27889</v>
      </c>
      <c r="C1088" s="10">
        <v>503</v>
      </c>
      <c r="D1088" t="str" cm="1">
        <f t="array" aca="1" ref="D1088" ca="1">IF(Background=44,A1088,D1087)</f>
        <v>Περιφερειακή Ενότητα Χαλκιδικής</v>
      </c>
      <c r="E1088" t="str" cm="1">
        <f t="array" aca="1" ref="E1088" ca="1">IF(Bold,A1088,E1087)</f>
        <v>--- Δημοτική Ενότητα Κασσάνδρας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27890</v>
      </c>
      <c r="B1089" s="9" t="s">
        <v>27891</v>
      </c>
      <c r="C1089" s="10">
        <v>279</v>
      </c>
      <c r="D1089" t="str" cm="1">
        <f t="array" aca="1" ref="D1089" ca="1">IF(Background=44,A1089,D1088)</f>
        <v>Περιφερειακή Ενότητα Χαλκιδικής</v>
      </c>
      <c r="E1089" t="str" cm="1">
        <f t="array" aca="1" ref="E1089" ca="1">IF(Bold,A1089,E1088)</f>
        <v>--- Δημοτική Ενότητα Κασσάνδρας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27892</v>
      </c>
      <c r="B1090" s="9" t="s">
        <v>27893</v>
      </c>
      <c r="C1090" s="10">
        <v>565</v>
      </c>
      <c r="D1090" t="str" cm="1">
        <f t="array" aca="1" ref="D1090" ca="1">IF(Background=44,A1090,D1089)</f>
        <v>Περιφερειακή Ενότητα Χαλκιδικής</v>
      </c>
      <c r="E1090" t="str" cm="1">
        <f t="array" aca="1" ref="E1090" ca="1">IF(Bold,A1090,E1089)</f>
        <v>--- Δημοτική Ενότητα Κασσάνδρας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27894</v>
      </c>
      <c r="B1091" s="9" t="s">
        <v>27895</v>
      </c>
      <c r="C1091" s="10">
        <v>316</v>
      </c>
      <c r="D1091" t="str" cm="1">
        <f t="array" aca="1" ref="D1091" ca="1">IF(Background=44,A1091,D1090)</f>
        <v>Περιφερειακή Ενότητα Χαλκιδικής</v>
      </c>
      <c r="E1091" t="str" cm="1">
        <f t="array" aca="1" ref="E1091" ca="1">IF(Bold,A1091,E1090)</f>
        <v>--- Δημοτική Ενότητα Κασσάνδρας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27896</v>
      </c>
      <c r="B1092" s="9" t="s">
        <v>27897</v>
      </c>
      <c r="C1092" s="10">
        <v>545</v>
      </c>
      <c r="D1092" t="str" cm="1">
        <f t="array" aca="1" ref="D1092" ca="1">IF(Background=44,A1092,D1091)</f>
        <v>Περιφερειακή Ενότητα Χαλκιδικής</v>
      </c>
      <c r="E1092" t="str" cm="1">
        <f t="array" aca="1" ref="E1092" ca="1">IF(Bold,A1092,E1091)</f>
        <v>--- Δημοτική Ενότητα Κασσάνδρας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27898</v>
      </c>
      <c r="B1093" s="9" t="s">
        <v>27899</v>
      </c>
      <c r="C1093" s="10" t="s">
        <v>405</v>
      </c>
      <c r="D1093" t="str" cm="1">
        <f t="array" aca="1" ref="D1093" ca="1">IF(Background=44,A1093,D1092)</f>
        <v>Περιφερειακή Ενότητα Χαλκιδικής</v>
      </c>
      <c r="E1093" t="str" cm="1">
        <f t="array" aca="1" ref="E1093" ca="1">IF(Bold,A1093,E1092)</f>
        <v>--- Δημοτική Ενότητα Κασσάνδρας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27900</v>
      </c>
      <c r="B1094" s="9" t="s">
        <v>27901</v>
      </c>
      <c r="C1094" s="10">
        <v>255</v>
      </c>
      <c r="D1094" t="str" cm="1">
        <f t="array" aca="1" ref="D1094" ca="1">IF(Background=44,A1094,D1093)</f>
        <v>Περιφερειακή Ενότητα Χαλκιδικής</v>
      </c>
      <c r="E1094" t="str" cm="1">
        <f t="array" aca="1" ref="E1094" ca="1">IF(Bold,A1094,E1093)</f>
        <v>--- Δημοτική Ενότητα Κασσάνδρας</v>
      </c>
      <c r="F1094" t="str" cm="1">
        <f t="array" aca="1" ref="F1094" ca="1">IF(Background_test=44,"True",IF(Bold_test,"True",""))</f>
        <v/>
      </c>
    </row>
    <row r="1095" spans="1:6" x14ac:dyDescent="0.25">
      <c r="A1095" s="9" t="s">
        <v>27902</v>
      </c>
      <c r="B1095" s="9" t="s">
        <v>27903</v>
      </c>
      <c r="C1095" s="10" t="s">
        <v>405</v>
      </c>
      <c r="D1095" t="str" cm="1">
        <f t="array" aca="1" ref="D1095" ca="1">IF(Background=44,A1095,D1094)</f>
        <v>Περιφερειακή Ενότητα Χαλκιδικής</v>
      </c>
      <c r="E1095" t="str" cm="1">
        <f t="array" aca="1" ref="E1095" ca="1">IF(Bold,A1095,E1094)</f>
        <v>--- Δημοτική Ενότητα Κασσάνδρας</v>
      </c>
      <c r="F1095" t="str" cm="1">
        <f t="array" aca="1" ref="F1095" ca="1">IF(Background_test=44,"True",IF(Bold_test,"True",""))</f>
        <v/>
      </c>
    </row>
    <row r="1096" spans="1:6" x14ac:dyDescent="0.25">
      <c r="A1096" s="7" t="s">
        <v>17410</v>
      </c>
      <c r="B1096" s="7" t="s">
        <v>17411</v>
      </c>
      <c r="C1096" s="8">
        <v>6994</v>
      </c>
      <c r="D1096" t="str" cm="1">
        <f t="array" aca="1" ref="D1096" ca="1">IF(Background=44,A1096,D1095)</f>
        <v>Περιφερειακή Ενότητα Χαλκιδικής</v>
      </c>
      <c r="E1096" t="str" cm="1">
        <f t="array" aca="1" ref="E1096" ca="1">IF(Bold,A1096,E1095)</f>
        <v>--- Δημοτική Ενότητα Παλλήνης</v>
      </c>
      <c r="F1096" t="str" cm="1">
        <f t="array" aca="1" ref="F1096" ca="1">IF(Background_test=44,"True",IF(Bold_test,"True",""))</f>
        <v>True</v>
      </c>
    </row>
    <row r="1097" spans="1:6" x14ac:dyDescent="0.25">
      <c r="A1097" s="9" t="s">
        <v>428</v>
      </c>
      <c r="B1097" s="9" t="s">
        <v>429</v>
      </c>
      <c r="C1097" s="10">
        <v>292</v>
      </c>
      <c r="D1097" t="str" cm="1">
        <f t="array" aca="1" ref="D1097" ca="1">IF(Background=44,A1097,D1096)</f>
        <v>Περιφερειακή Ενότητα Χαλκιδικής</v>
      </c>
      <c r="E1097" t="str" cm="1">
        <f t="array" aca="1" ref="E1097" ca="1">IF(Bold,A1097,E1096)</f>
        <v>--- Δημοτική Ενότητα Παλλήνης</v>
      </c>
      <c r="F1097" t="str" cm="1">
        <f t="array" aca="1" ref="F1097" ca="1">IF(Background_test=44,"True",IF(Bold_test,"True",""))</f>
        <v/>
      </c>
    </row>
    <row r="1098" spans="1:6" x14ac:dyDescent="0.25">
      <c r="A1098" s="9" t="s">
        <v>2459</v>
      </c>
      <c r="B1098" s="9" t="s">
        <v>2460</v>
      </c>
      <c r="C1098" s="10">
        <v>6</v>
      </c>
      <c r="D1098" t="str" cm="1">
        <f t="array" aca="1" ref="D1098" ca="1">IF(Background=44,A1098,D1097)</f>
        <v>Περιφερειακή Ενότητα Χαλκιδικής</v>
      </c>
      <c r="E1098" t="str" cm="1">
        <f t="array" aca="1" ref="E1098" ca="1">IF(Bold,A1098,E1097)</f>
        <v>--- Δημοτική Ενότητα Παλλήνης</v>
      </c>
      <c r="F1098" t="str" cm="1">
        <f t="array" aca="1" ref="F1098" ca="1">IF(Background_test=44,"True",IF(Bold_test,"True",""))</f>
        <v/>
      </c>
    </row>
    <row r="1099" spans="1:6" x14ac:dyDescent="0.25">
      <c r="A1099" s="9" t="s">
        <v>328</v>
      </c>
      <c r="B1099" s="9" t="s">
        <v>329</v>
      </c>
      <c r="C1099" s="10">
        <v>19</v>
      </c>
      <c r="D1099" t="str" cm="1">
        <f t="array" aca="1" ref="D1099" ca="1">IF(Background=44,A1099,D1098)</f>
        <v>Περιφερειακή Ενότητα Χαλκιδικής</v>
      </c>
      <c r="E1099" t="str" cm="1">
        <f t="array" aca="1" ref="E1099" ca="1">IF(Bold,A1099,E1098)</f>
        <v>--- Δημοτική Ενότητα Παλλήνης</v>
      </c>
      <c r="F1099" t="str" cm="1">
        <f t="array" aca="1" ref="F1099" ca="1">IF(Background_test=44,"True",IF(Bold_test,"True",""))</f>
        <v/>
      </c>
    </row>
    <row r="1100" spans="1:6" x14ac:dyDescent="0.25">
      <c r="A1100" s="9" t="s">
        <v>10274</v>
      </c>
      <c r="B1100" s="9" t="s">
        <v>10275</v>
      </c>
      <c r="C1100" s="10">
        <v>71</v>
      </c>
      <c r="D1100" t="str" cm="1">
        <f t="array" aca="1" ref="D1100" ca="1">IF(Background=44,A1100,D1099)</f>
        <v>Περιφερειακή Ενότητα Χαλκιδικής</v>
      </c>
      <c r="E1100" t="str" cm="1">
        <f t="array" aca="1" ref="E1100" ca="1">IF(Bold,A1100,E1099)</f>
        <v>--- Δημοτική Ενότητα Παλλήνης</v>
      </c>
      <c r="F1100" t="str" cm="1">
        <f t="array" aca="1" ref="F1100" ca="1">IF(Background_test=44,"True",IF(Bold_test,"True",""))</f>
        <v/>
      </c>
    </row>
    <row r="1101" spans="1:6" x14ac:dyDescent="0.25">
      <c r="A1101" s="9" t="s">
        <v>27904</v>
      </c>
      <c r="B1101" s="9" t="s">
        <v>27905</v>
      </c>
      <c r="C1101" s="10">
        <v>826</v>
      </c>
      <c r="D1101" t="str" cm="1">
        <f t="array" aca="1" ref="D1101" ca="1">IF(Background=44,A1101,D1100)</f>
        <v>Περιφερειακή Ενότητα Χαλκιδικής</v>
      </c>
      <c r="E1101" t="str" cm="1">
        <f t="array" aca="1" ref="E1101" ca="1">IF(Bold,A1101,E1100)</f>
        <v>--- Δημοτική Ενότητα Παλλήνης</v>
      </c>
      <c r="F1101" t="str" cm="1">
        <f t="array" aca="1" ref="F1101" ca="1">IF(Background_test=44,"True",IF(Bold_test,"True",""))</f>
        <v/>
      </c>
    </row>
    <row r="1102" spans="1:6" x14ac:dyDescent="0.25">
      <c r="A1102" s="9" t="s">
        <v>27906</v>
      </c>
      <c r="B1102" s="9" t="s">
        <v>27907</v>
      </c>
      <c r="C1102" s="10">
        <v>5</v>
      </c>
      <c r="D1102" t="str" cm="1">
        <f t="array" aca="1" ref="D1102" ca="1">IF(Background=44,A1102,D1101)</f>
        <v>Περιφερειακή Ενότητα Χαλκιδικής</v>
      </c>
      <c r="E1102" t="str" cm="1">
        <f t="array" aca="1" ref="E1102" ca="1">IF(Bold,A1102,E1101)</f>
        <v>--- Δημοτική Ενότητα Παλλήνης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816</v>
      </c>
      <c r="B1103" s="9" t="s">
        <v>817</v>
      </c>
      <c r="C1103" s="10">
        <v>867</v>
      </c>
      <c r="D1103" t="str" cm="1">
        <f t="array" aca="1" ref="D1103" ca="1">IF(Background=44,A1103,D1102)</f>
        <v>Περιφερειακή Ενότητα Χαλκιδικής</v>
      </c>
      <c r="E1103" t="str" cm="1">
        <f t="array" aca="1" ref="E1103" ca="1">IF(Bold,A1103,E1102)</f>
        <v>--- Δημοτική Ενότητα Παλλήνης</v>
      </c>
      <c r="F1103" t="str" cm="1">
        <f t="array" aca="1" ref="F1103" ca="1">IF(Background_test=44,"True",IF(Bold_test,"True",""))</f>
        <v/>
      </c>
    </row>
    <row r="1104" spans="1:6" x14ac:dyDescent="0.25">
      <c r="A1104" s="9" t="s">
        <v>474</v>
      </c>
      <c r="B1104" s="9" t="s">
        <v>475</v>
      </c>
      <c r="C1104" s="10">
        <v>14</v>
      </c>
      <c r="D1104" t="str" cm="1">
        <f t="array" aca="1" ref="D1104" ca="1">IF(Background=44,A1104,D1103)</f>
        <v>Περιφερειακή Ενότητα Χαλκιδικής</v>
      </c>
      <c r="E1104" t="str" cm="1">
        <f t="array" aca="1" ref="E1104" ca="1">IF(Bold,A1104,E1103)</f>
        <v>--- Δημοτική Ενότητα Παλλήνης</v>
      </c>
      <c r="F1104" t="str" cm="1">
        <f t="array" aca="1" ref="F1104" ca="1">IF(Background_test=44,"True",IF(Bold_test,"True",""))</f>
        <v/>
      </c>
    </row>
    <row r="1105" spans="1:6" x14ac:dyDescent="0.25">
      <c r="A1105" s="9" t="s">
        <v>27908</v>
      </c>
      <c r="B1105" s="9" t="s">
        <v>27909</v>
      </c>
      <c r="C1105" s="10">
        <v>2108</v>
      </c>
      <c r="D1105" t="str" cm="1">
        <f t="array" aca="1" ref="D1105" ca="1">IF(Background=44,A1105,D1104)</f>
        <v>Περιφερειακή Ενότητα Χαλκιδικής</v>
      </c>
      <c r="E1105" t="str" cm="1">
        <f t="array" aca="1" ref="E1105" ca="1">IF(Bold,A1105,E1104)</f>
        <v>--- Δημοτική Ενότητα Παλλήνης</v>
      </c>
      <c r="F1105" t="str" cm="1">
        <f t="array" aca="1" ref="F1105" ca="1">IF(Background_test=44,"True",IF(Bold_test,"True",""))</f>
        <v/>
      </c>
    </row>
    <row r="1106" spans="1:6" x14ac:dyDescent="0.25">
      <c r="A1106" s="9" t="s">
        <v>27910</v>
      </c>
      <c r="B1106" s="9" t="s">
        <v>27911</v>
      </c>
      <c r="C1106" s="10">
        <v>1006</v>
      </c>
      <c r="D1106" t="str" cm="1">
        <f t="array" aca="1" ref="D1106" ca="1">IF(Background=44,A1106,D1105)</f>
        <v>Περιφερειακή Ενότητα Χαλκιδικής</v>
      </c>
      <c r="E1106" t="str" cm="1">
        <f t="array" aca="1" ref="E1106" ca="1">IF(Bold,A1106,E1105)</f>
        <v>--- Δημοτική Ενότητα Παλλήνης</v>
      </c>
      <c r="F1106" t="str" cm="1">
        <f t="array" aca="1" ref="F1106" ca="1">IF(Background_test=44,"True",IF(Bold_test,"True",""))</f>
        <v/>
      </c>
    </row>
    <row r="1107" spans="1:6" x14ac:dyDescent="0.25">
      <c r="A1107" s="9" t="s">
        <v>27912</v>
      </c>
      <c r="B1107" s="9" t="s">
        <v>27913</v>
      </c>
      <c r="C1107" s="10">
        <v>26</v>
      </c>
      <c r="D1107" t="str" cm="1">
        <f t="array" aca="1" ref="D1107" ca="1">IF(Background=44,A1107,D1106)</f>
        <v>Περιφερειακή Ενότητα Χαλκιδικής</v>
      </c>
      <c r="E1107" t="str" cm="1">
        <f t="array" aca="1" ref="E1107" ca="1">IF(Bold,A1107,E1106)</f>
        <v>--- Δημοτική Ενότητα Παλλήνης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27914</v>
      </c>
      <c r="B1108" s="9" t="s">
        <v>27915</v>
      </c>
      <c r="C1108" s="10">
        <v>1754</v>
      </c>
      <c r="D1108" t="str" cm="1">
        <f t="array" aca="1" ref="D1108" ca="1">IF(Background=44,A1108,D1107)</f>
        <v>Περιφερειακή Ενότητα Χαλκιδικής</v>
      </c>
      <c r="E1108" t="str" cm="1">
        <f t="array" aca="1" ref="E1108" ca="1">IF(Bold,A1108,E1107)</f>
        <v>--- Δημοτική Ενότητα Παλλήνης</v>
      </c>
      <c r="F1108" t="str" cm="1">
        <f t="array" aca="1" ref="F1108" ca="1">IF(Background_test=44,"True",IF(Bold_test,"True",""))</f>
        <v/>
      </c>
    </row>
    <row r="1109" spans="1:6" x14ac:dyDescent="0.25">
      <c r="A1109" s="5" t="s">
        <v>27916</v>
      </c>
      <c r="B1109" s="5" t="s">
        <v>27917</v>
      </c>
      <c r="C1109" s="6">
        <v>37534</v>
      </c>
      <c r="D1109" t="str" cm="1">
        <f t="array" aca="1" ref="D1109" ca="1">IF(Background=44,A1109,D1108)</f>
        <v>Περιφερειακή Ενότητα Χαλκιδικής</v>
      </c>
      <c r="E1109" t="str" cm="1">
        <f t="array" aca="1" ref="E1109" ca="1">IF(Bold,A1109,E1108)</f>
        <v>--------- Δήμος Νέας Προποντίδας</v>
      </c>
      <c r="F1109" t="str" cm="1">
        <f t="array" aca="1" ref="F1109" ca="1">IF(Background_test=44,"True",IF(Bold_test,"True",""))</f>
        <v>True</v>
      </c>
    </row>
    <row r="1110" spans="1:6" x14ac:dyDescent="0.25">
      <c r="A1110" s="7" t="s">
        <v>27918</v>
      </c>
      <c r="B1110" s="7" t="s">
        <v>27919</v>
      </c>
      <c r="C1110" s="8">
        <v>11837</v>
      </c>
      <c r="D1110" t="str" cm="1">
        <f t="array" aca="1" ref="D1110" ca="1">IF(Background=44,A1110,D1109)</f>
        <v>Περιφερειακή Ενότητα Χαλκιδικής</v>
      </c>
      <c r="E1110" t="str" cm="1">
        <f t="array" aca="1" ref="E1110" ca="1">IF(Bold,A1110,E1109)</f>
        <v>--- Δημοτική Ενότητα Καλλικράτειας</v>
      </c>
      <c r="F1110" t="str" cm="1">
        <f t="array" aca="1" ref="F1110" ca="1">IF(Background_test=44,"True",IF(Bold_test,"True",""))</f>
        <v>True</v>
      </c>
    </row>
    <row r="1111" spans="1:6" x14ac:dyDescent="0.25">
      <c r="A1111" s="9" t="s">
        <v>18694</v>
      </c>
      <c r="B1111" s="9" t="s">
        <v>18695</v>
      </c>
      <c r="C1111" s="10">
        <v>479</v>
      </c>
      <c r="D1111" t="str" cm="1">
        <f t="array" aca="1" ref="D1111" ca="1">IF(Background=44,A1111,D1110)</f>
        <v>Περιφερειακή Ενότητα Χαλκιδικής</v>
      </c>
      <c r="E1111" t="str" cm="1">
        <f t="array" aca="1" ref="E1111" ca="1">IF(Bold,A1111,E1110)</f>
        <v>--- Δημοτική Ενότητα Καλλικράτειας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928</v>
      </c>
      <c r="B1112" s="9" t="s">
        <v>929</v>
      </c>
      <c r="C1112" s="10">
        <v>1183</v>
      </c>
      <c r="D1112" t="str" cm="1">
        <f t="array" aca="1" ref="D1112" ca="1">IF(Background=44,A1112,D1111)</f>
        <v>Περιφερειακή Ενότητα Χαλκιδικής</v>
      </c>
      <c r="E1112" t="str" cm="1">
        <f t="array" aca="1" ref="E1112" ca="1">IF(Bold,A1112,E1111)</f>
        <v>--- Δημοτική Ενότητα Καλλικράτειας</v>
      </c>
      <c r="F1112" t="str" cm="1">
        <f t="array" aca="1" ref="F1112" ca="1">IF(Background_test=44,"True",IF(Bold_test,"True",""))</f>
        <v/>
      </c>
    </row>
    <row r="1113" spans="1:6" x14ac:dyDescent="0.25">
      <c r="A1113" s="9" t="s">
        <v>27920</v>
      </c>
      <c r="B1113" s="9" t="s">
        <v>27921</v>
      </c>
      <c r="C1113" s="10">
        <v>440</v>
      </c>
      <c r="D1113" t="str" cm="1">
        <f t="array" aca="1" ref="D1113" ca="1">IF(Background=44,A1113,D1112)</f>
        <v>Περιφερειακή Ενότητα Χαλκιδικής</v>
      </c>
      <c r="E1113" t="str" cm="1">
        <f t="array" aca="1" ref="E1113" ca="1">IF(Bold,A1113,E1112)</f>
        <v>--- Δημοτική Ενότητα Καλλικράτειας</v>
      </c>
      <c r="F1113" t="str" cm="1">
        <f t="array" aca="1" ref="F1113" ca="1">IF(Background_test=44,"True",IF(Bold_test,"True",""))</f>
        <v/>
      </c>
    </row>
    <row r="1114" spans="1:6" x14ac:dyDescent="0.25">
      <c r="A1114" s="9" t="s">
        <v>27922</v>
      </c>
      <c r="B1114" s="9" t="s">
        <v>27923</v>
      </c>
      <c r="C1114" s="10">
        <v>849</v>
      </c>
      <c r="D1114" t="str" cm="1">
        <f t="array" aca="1" ref="D1114" ca="1">IF(Background=44,A1114,D1113)</f>
        <v>Περιφερειακή Ενότητα Χαλκιδικής</v>
      </c>
      <c r="E1114" t="str" cm="1">
        <f t="array" aca="1" ref="E1114" ca="1">IF(Bold,A1114,E1113)</f>
        <v>--- Δημοτική Ενότητα Καλλικράτειας</v>
      </c>
      <c r="F1114" t="str" cm="1">
        <f t="array" aca="1" ref="F1114" ca="1">IF(Background_test=44,"True",IF(Bold_test,"True",""))</f>
        <v/>
      </c>
    </row>
    <row r="1115" spans="1:6" x14ac:dyDescent="0.25">
      <c r="A1115" s="9" t="s">
        <v>27924</v>
      </c>
      <c r="B1115" s="9" t="s">
        <v>27925</v>
      </c>
      <c r="C1115" s="10">
        <v>7418</v>
      </c>
      <c r="D1115" t="str" cm="1">
        <f t="array" aca="1" ref="D1115" ca="1">IF(Background=44,A1115,D1114)</f>
        <v>Περιφερειακή Ενότητα Χαλκιδικής</v>
      </c>
      <c r="E1115" t="str" cm="1">
        <f t="array" aca="1" ref="E1115" ca="1">IF(Bold,A1115,E1114)</f>
        <v>--- Δημοτική Ενότητα Καλλικράτειας</v>
      </c>
      <c r="F1115" t="str" cm="1">
        <f t="array" aca="1" ref="F1115" ca="1">IF(Background_test=44,"True",IF(Bold_test,"True",""))</f>
        <v/>
      </c>
    </row>
    <row r="1116" spans="1:6" x14ac:dyDescent="0.25">
      <c r="A1116" s="9" t="s">
        <v>27926</v>
      </c>
      <c r="B1116" s="9" t="s">
        <v>27927</v>
      </c>
      <c r="C1116" s="10">
        <v>785</v>
      </c>
      <c r="D1116" t="str" cm="1">
        <f t="array" aca="1" ref="D1116" ca="1">IF(Background=44,A1116,D1115)</f>
        <v>Περιφερειακή Ενότητα Χαλκιδικής</v>
      </c>
      <c r="E1116" t="str" cm="1">
        <f t="array" aca="1" ref="E1116" ca="1">IF(Bold,A1116,E1115)</f>
        <v>--- Δημοτική Ενότητα Καλλικράτειας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2735</v>
      </c>
      <c r="B1117" s="9" t="s">
        <v>2736</v>
      </c>
      <c r="C1117" s="10">
        <v>15</v>
      </c>
      <c r="D1117" t="str" cm="1">
        <f t="array" aca="1" ref="D1117" ca="1">IF(Background=44,A1117,D1116)</f>
        <v>Περιφερειακή Ενότητα Χαλκιδικής</v>
      </c>
      <c r="E1117" t="str" cm="1">
        <f t="array" aca="1" ref="E1117" ca="1">IF(Bold,A1117,E1116)</f>
        <v>--- Δημοτική Ενότητα Καλλικράτειας</v>
      </c>
      <c r="F1117" t="str" cm="1">
        <f t="array" aca="1" ref="F1117" ca="1">IF(Background_test=44,"True",IF(Bold_test,"True",""))</f>
        <v/>
      </c>
    </row>
    <row r="1118" spans="1:6" x14ac:dyDescent="0.25">
      <c r="A1118" s="9" t="s">
        <v>27928</v>
      </c>
      <c r="B1118" s="9" t="s">
        <v>27929</v>
      </c>
      <c r="C1118" s="10">
        <v>61</v>
      </c>
      <c r="D1118" t="str" cm="1">
        <f t="array" aca="1" ref="D1118" ca="1">IF(Background=44,A1118,D1117)</f>
        <v>Περιφερειακή Ενότητα Χαλκιδικής</v>
      </c>
      <c r="E1118" t="str" cm="1">
        <f t="array" aca="1" ref="E1118" ca="1">IF(Bold,A1118,E1117)</f>
        <v>--- Δημοτική Ενότητα Καλλικράτειας</v>
      </c>
      <c r="F1118" t="str" cm="1">
        <f t="array" aca="1" ref="F1118" ca="1">IF(Background_test=44,"True",IF(Bold_test,"True",""))</f>
        <v/>
      </c>
    </row>
    <row r="1119" spans="1:6" x14ac:dyDescent="0.25">
      <c r="A1119" s="9" t="s">
        <v>27930</v>
      </c>
      <c r="B1119" s="9" t="s">
        <v>27931</v>
      </c>
      <c r="C1119" s="10">
        <v>607</v>
      </c>
      <c r="D1119" t="str" cm="1">
        <f t="array" aca="1" ref="D1119" ca="1">IF(Background=44,A1119,D1118)</f>
        <v>Περιφερειακή Ενότητα Χαλκιδικής</v>
      </c>
      <c r="E1119" t="str" cm="1">
        <f t="array" aca="1" ref="E1119" ca="1">IF(Bold,A1119,E1118)</f>
        <v>--- Δημοτική Ενότητα Καλλικράτειας</v>
      </c>
      <c r="F1119" t="str" cm="1">
        <f t="array" aca="1" ref="F1119" ca="1">IF(Background_test=44,"True",IF(Bold_test,"True",""))</f>
        <v/>
      </c>
    </row>
    <row r="1120" spans="1:6" x14ac:dyDescent="0.25">
      <c r="A1120" s="7" t="s">
        <v>27932</v>
      </c>
      <c r="B1120" s="7" t="s">
        <v>27933</v>
      </c>
      <c r="C1120" s="8">
        <v>19627</v>
      </c>
      <c r="D1120" t="str" cm="1">
        <f t="array" aca="1" ref="D1120" ca="1">IF(Background=44,A1120,D1119)</f>
        <v>Περιφερειακή Ενότητα Χαλκιδικής</v>
      </c>
      <c r="E1120" t="str" cm="1">
        <f t="array" aca="1" ref="E1120" ca="1">IF(Bold,A1120,E1119)</f>
        <v>--- Δημοτική Ενότητα Μουδανιών</v>
      </c>
      <c r="F1120" t="str" cm="1">
        <f t="array" aca="1" ref="F1120" ca="1">IF(Background_test=44,"True",IF(Bold_test,"True",""))</f>
        <v>True</v>
      </c>
    </row>
    <row r="1121" spans="1:6" x14ac:dyDescent="0.25">
      <c r="A1121" s="9" t="s">
        <v>14468</v>
      </c>
      <c r="B1121" s="9" t="s">
        <v>14469</v>
      </c>
      <c r="C1121" s="10">
        <v>835</v>
      </c>
      <c r="D1121" t="str" cm="1">
        <f t="array" aca="1" ref="D1121" ca="1">IF(Background=44,A1121,D1120)</f>
        <v>Περιφερειακή Ενότητα Χαλκιδικής</v>
      </c>
      <c r="E1121" t="str" cm="1">
        <f t="array" aca="1" ref="E1121" ca="1">IF(Bold,A1121,E1120)</f>
        <v>--- Δημοτική Ενότητα Μουδανιών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7661</v>
      </c>
      <c r="B1122" s="9" t="s">
        <v>7662</v>
      </c>
      <c r="C1122" s="10">
        <v>234</v>
      </c>
      <c r="D1122" t="str" cm="1">
        <f t="array" aca="1" ref="D1122" ca="1">IF(Background=44,A1122,D1121)</f>
        <v>Περιφερειακή Ενότητα Χαλκιδικής</v>
      </c>
      <c r="E1122" t="str" cm="1">
        <f t="array" aca="1" ref="E1122" ca="1">IF(Bold,A1122,E1121)</f>
        <v>--- Δημοτική Ενότητα Μουδανιών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27934</v>
      </c>
      <c r="B1123" s="9" t="s">
        <v>27935</v>
      </c>
      <c r="C1123" s="10">
        <v>485</v>
      </c>
      <c r="D1123" t="str" cm="1">
        <f t="array" aca="1" ref="D1123" ca="1">IF(Background=44,A1123,D1122)</f>
        <v>Περιφερειακή Ενότητα Χαλκιδικής</v>
      </c>
      <c r="E1123" t="str" cm="1">
        <f t="array" aca="1" ref="E1123" ca="1">IF(Bold,A1123,E1122)</f>
        <v>--- Δημοτική Ενότητα Μουδανιών</v>
      </c>
      <c r="F1123" t="str" cm="1">
        <f t="array" aca="1" ref="F1123" ca="1">IF(Background_test=44,"True",IF(Bold_test,"True",""))</f>
        <v/>
      </c>
    </row>
    <row r="1124" spans="1:6" x14ac:dyDescent="0.25">
      <c r="A1124" s="9" t="s">
        <v>27936</v>
      </c>
      <c r="B1124" s="9" t="s">
        <v>27937</v>
      </c>
      <c r="C1124" s="10">
        <v>321</v>
      </c>
      <c r="D1124" t="str" cm="1">
        <f t="array" aca="1" ref="D1124" ca="1">IF(Background=44,A1124,D1123)</f>
        <v>Περιφερειακή Ενότητα Χαλκιδικής</v>
      </c>
      <c r="E1124" t="str" cm="1">
        <f t="array" aca="1" ref="E1124" ca="1">IF(Bold,A1124,E1123)</f>
        <v>--- Δημοτική Ενότητα Μουδανιών</v>
      </c>
      <c r="F1124" t="str" cm="1">
        <f t="array" aca="1" ref="F1124" ca="1">IF(Background_test=44,"True",IF(Bold_test,"True",""))</f>
        <v/>
      </c>
    </row>
    <row r="1125" spans="1:6" x14ac:dyDescent="0.25">
      <c r="A1125" s="9" t="s">
        <v>27938</v>
      </c>
      <c r="B1125" s="9" t="s">
        <v>27939</v>
      </c>
      <c r="C1125" s="10">
        <v>72</v>
      </c>
      <c r="D1125" t="str" cm="1">
        <f t="array" aca="1" ref="D1125" ca="1">IF(Background=44,A1125,D1124)</f>
        <v>Περιφερειακή Ενότητα Χαλκιδικής</v>
      </c>
      <c r="E1125" t="str" cm="1">
        <f t="array" aca="1" ref="E1125" ca="1">IF(Bold,A1125,E1124)</f>
        <v>--- Δημοτική Ενότητα Μουδανιών</v>
      </c>
      <c r="F1125" t="str" cm="1">
        <f t="array" aca="1" ref="F1125" ca="1">IF(Background_test=44,"True",IF(Bold_test,"True",""))</f>
        <v/>
      </c>
    </row>
    <row r="1126" spans="1:6" x14ac:dyDescent="0.25">
      <c r="A1126" s="9" t="s">
        <v>27940</v>
      </c>
      <c r="B1126" s="9" t="s">
        <v>27941</v>
      </c>
      <c r="C1126" s="10">
        <v>9892</v>
      </c>
      <c r="D1126" t="str" cm="1">
        <f t="array" aca="1" ref="D1126" ca="1">IF(Background=44,A1126,D1125)</f>
        <v>Περιφερειακή Ενότητα Χαλκιδικής</v>
      </c>
      <c r="E1126" t="str" cm="1">
        <f t="array" aca="1" ref="E1126" ca="1">IF(Bold,A1126,E1125)</f>
        <v>--- Δημοτική Ενότητα Μουδανιών</v>
      </c>
      <c r="F1126" t="str" cm="1">
        <f t="array" aca="1" ref="F1126" ca="1">IF(Background_test=44,"True",IF(Bold_test,"True",""))</f>
        <v/>
      </c>
    </row>
    <row r="1127" spans="1:6" x14ac:dyDescent="0.25">
      <c r="A1127" s="9" t="s">
        <v>27942</v>
      </c>
      <c r="B1127" s="9" t="s">
        <v>27943</v>
      </c>
      <c r="C1127" s="10">
        <v>1557</v>
      </c>
      <c r="D1127" t="str" cm="1">
        <f t="array" aca="1" ref="D1127" ca="1">IF(Background=44,A1127,D1126)</f>
        <v>Περιφερειακή Ενότητα Χαλκιδικής</v>
      </c>
      <c r="E1127" t="str" cm="1">
        <f t="array" aca="1" ref="E1127" ca="1">IF(Bold,A1127,E1126)</f>
        <v>--- Δημοτική Ενότητα Μουδανιών</v>
      </c>
      <c r="F1127" t="str" cm="1">
        <f t="array" aca="1" ref="F1127" ca="1">IF(Background_test=44,"True",IF(Bold_test,"True",""))</f>
        <v/>
      </c>
    </row>
    <row r="1128" spans="1:6" x14ac:dyDescent="0.25">
      <c r="A1128" s="9" t="s">
        <v>27944</v>
      </c>
      <c r="B1128" s="9" t="s">
        <v>27945</v>
      </c>
      <c r="C1128" s="10">
        <v>9</v>
      </c>
      <c r="D1128" t="str" cm="1">
        <f t="array" aca="1" ref="D1128" ca="1">IF(Background=44,A1128,D1127)</f>
        <v>Περιφερειακή Ενότητα Χαλκιδικής</v>
      </c>
      <c r="E1128" t="str" cm="1">
        <f t="array" aca="1" ref="E1128" ca="1">IF(Bold,A1128,E1127)</f>
        <v>--- Δημοτική Ενότητα Μουδανιών</v>
      </c>
      <c r="F1128" t="str" cm="1">
        <f t="array" aca="1" ref="F1128" ca="1">IF(Background_test=44,"True",IF(Bold_test,"True",""))</f>
        <v/>
      </c>
    </row>
    <row r="1129" spans="1:6" x14ac:dyDescent="0.25">
      <c r="A1129" s="9" t="s">
        <v>27946</v>
      </c>
      <c r="B1129" s="9" t="s">
        <v>27947</v>
      </c>
      <c r="C1129" s="10">
        <v>674</v>
      </c>
      <c r="D1129" t="str" cm="1">
        <f t="array" aca="1" ref="D1129" ca="1">IF(Background=44,A1129,D1128)</f>
        <v>Περιφερειακή Ενότητα Χαλκιδικής</v>
      </c>
      <c r="E1129" t="str" cm="1">
        <f t="array" aca="1" ref="E1129" ca="1">IF(Bold,A1129,E1128)</f>
        <v>--- Δημοτική Ενότητα Μουδανιών</v>
      </c>
      <c r="F1129" t="str" cm="1">
        <f t="array" aca="1" ref="F1129" ca="1">IF(Background_test=44,"True",IF(Bold_test,"True",""))</f>
        <v/>
      </c>
    </row>
    <row r="1130" spans="1:6" x14ac:dyDescent="0.25">
      <c r="A1130" s="9" t="s">
        <v>27948</v>
      </c>
      <c r="B1130" s="9" t="s">
        <v>27949</v>
      </c>
      <c r="C1130" s="10">
        <v>63</v>
      </c>
      <c r="D1130" t="str" cm="1">
        <f t="array" aca="1" ref="D1130" ca="1">IF(Background=44,A1130,D1129)</f>
        <v>Περιφερειακή Ενότητα Χαλκιδικής</v>
      </c>
      <c r="E1130" t="str" cm="1">
        <f t="array" aca="1" ref="E1130" ca="1">IF(Bold,A1130,E1129)</f>
        <v>--- Δημοτική Ενότητα Μουδανιών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2881</v>
      </c>
      <c r="B1131" s="9" t="s">
        <v>2882</v>
      </c>
      <c r="C1131" s="10">
        <v>1184</v>
      </c>
      <c r="D1131" t="str" cm="1">
        <f t="array" aca="1" ref="D1131" ca="1">IF(Background=44,A1131,D1130)</f>
        <v>Περιφερειακή Ενότητα Χαλκιδικής</v>
      </c>
      <c r="E1131" t="str" cm="1">
        <f t="array" aca="1" ref="E1131" ca="1">IF(Bold,A1131,E1130)</f>
        <v>--- Δημοτική Ενότητα Μουδανιών</v>
      </c>
      <c r="F1131" t="str" cm="1">
        <f t="array" aca="1" ref="F1131" ca="1">IF(Background_test=44,"True",IF(Bold_test,"True",""))</f>
        <v/>
      </c>
    </row>
    <row r="1132" spans="1:6" x14ac:dyDescent="0.25">
      <c r="A1132" s="9" t="s">
        <v>12809</v>
      </c>
      <c r="B1132" s="9" t="s">
        <v>12810</v>
      </c>
      <c r="C1132" s="10">
        <v>213</v>
      </c>
      <c r="D1132" t="str" cm="1">
        <f t="array" aca="1" ref="D1132" ca="1">IF(Background=44,A1132,D1131)</f>
        <v>Περιφερειακή Ενότητα Χαλκιδικής</v>
      </c>
      <c r="E1132" t="str" cm="1">
        <f t="array" aca="1" ref="E1132" ca="1">IF(Bold,A1132,E1131)</f>
        <v>--- Δημοτική Ενότητα Μουδανιών</v>
      </c>
      <c r="F1132" t="str" cm="1">
        <f t="array" aca="1" ref="F1132" ca="1">IF(Background_test=44,"True",IF(Bold_test,"True",""))</f>
        <v/>
      </c>
    </row>
    <row r="1133" spans="1:6" x14ac:dyDescent="0.25">
      <c r="A1133" s="9" t="s">
        <v>1391</v>
      </c>
      <c r="B1133" s="9" t="s">
        <v>1392</v>
      </c>
      <c r="C1133" s="10">
        <v>2402</v>
      </c>
      <c r="D1133" t="str" cm="1">
        <f t="array" aca="1" ref="D1133" ca="1">IF(Background=44,A1133,D1132)</f>
        <v>Περιφερειακή Ενότητα Χαλκιδικής</v>
      </c>
      <c r="E1133" t="str" cm="1">
        <f t="array" aca="1" ref="E1133" ca="1">IF(Bold,A1133,E1132)</f>
        <v>--- Δημοτική Ενότητα Μουδανιών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27950</v>
      </c>
      <c r="B1134" s="9" t="s">
        <v>27951</v>
      </c>
      <c r="C1134" s="10">
        <v>1686</v>
      </c>
      <c r="D1134" t="str" cm="1">
        <f t="array" aca="1" ref="D1134" ca="1">IF(Background=44,A1134,D1133)</f>
        <v>Περιφερειακή Ενότητα Χαλκιδικής</v>
      </c>
      <c r="E1134" t="str" cm="1">
        <f t="array" aca="1" ref="E1134" ca="1">IF(Bold,A1134,E1133)</f>
        <v>--- Δημοτική Ενότητα Μουδανιών</v>
      </c>
      <c r="F1134" t="str" cm="1">
        <f t="array" aca="1" ref="F1134" ca="1">IF(Background_test=44,"True",IF(Bold_test,"True",""))</f>
        <v/>
      </c>
    </row>
    <row r="1135" spans="1:6" x14ac:dyDescent="0.25">
      <c r="A1135" s="7" t="s">
        <v>27952</v>
      </c>
      <c r="B1135" s="7" t="s">
        <v>27953</v>
      </c>
      <c r="C1135" s="8">
        <v>6070</v>
      </c>
      <c r="D1135" t="str" cm="1">
        <f t="array" aca="1" ref="D1135" ca="1">IF(Background=44,A1135,D1134)</f>
        <v>Περιφερειακή Ενότητα Χαλκιδικής</v>
      </c>
      <c r="E1135" t="str" cm="1">
        <f t="array" aca="1" ref="E1135" ca="1">IF(Bold,A1135,E1134)</f>
        <v>--- Δημοτική Ενότητα Τρίγλιας</v>
      </c>
      <c r="F1135" t="str" cm="1">
        <f t="array" aca="1" ref="F1135" ca="1">IF(Background_test=44,"True",IF(Bold_test,"True",""))</f>
        <v>True</v>
      </c>
    </row>
    <row r="1136" spans="1:6" x14ac:dyDescent="0.25">
      <c r="A1136" s="9" t="s">
        <v>27954</v>
      </c>
      <c r="B1136" s="9" t="s">
        <v>27955</v>
      </c>
      <c r="C1136" s="10">
        <v>342</v>
      </c>
      <c r="D1136" t="str" cm="1">
        <f t="array" aca="1" ref="D1136" ca="1">IF(Background=44,A1136,D1135)</f>
        <v>Περιφερειακή Ενότητα Χαλκιδικής</v>
      </c>
      <c r="E1136" t="str" cm="1">
        <f t="array" aca="1" ref="E1136" ca="1">IF(Bold,A1136,E1135)</f>
        <v>--- Δημοτική Ενότητα Τρίγλιας</v>
      </c>
      <c r="F1136" t="str" cm="1">
        <f t="array" aca="1" ref="F1136" ca="1">IF(Background_test=44,"True",IF(Bold_test,"True",""))</f>
        <v/>
      </c>
    </row>
    <row r="1137" spans="1:6" x14ac:dyDescent="0.25">
      <c r="A1137" s="9" t="s">
        <v>590</v>
      </c>
      <c r="B1137" s="9" t="s">
        <v>591</v>
      </c>
      <c r="C1137" s="10">
        <v>462</v>
      </c>
      <c r="D1137" t="str" cm="1">
        <f t="array" aca="1" ref="D1137" ca="1">IF(Background=44,A1137,D1136)</f>
        <v>Περιφερειακή Ενότητα Χαλκιδικής</v>
      </c>
      <c r="E1137" t="str" cm="1">
        <f t="array" aca="1" ref="E1137" ca="1">IF(Bold,A1137,E1136)</f>
        <v>--- Δημοτική Ενότητα Τρίγλιας</v>
      </c>
      <c r="F1137" t="str" cm="1">
        <f t="array" aca="1" ref="F1137" ca="1">IF(Background_test=44,"True",IF(Bold_test,"True",""))</f>
        <v/>
      </c>
    </row>
    <row r="1138" spans="1:6" x14ac:dyDescent="0.25">
      <c r="A1138" s="9" t="s">
        <v>10586</v>
      </c>
      <c r="B1138" s="9" t="s">
        <v>10587</v>
      </c>
      <c r="C1138" s="10">
        <v>257</v>
      </c>
      <c r="D1138" t="str" cm="1">
        <f t="array" aca="1" ref="D1138" ca="1">IF(Background=44,A1138,D1137)</f>
        <v>Περιφερειακή Ενότητα Χαλκιδικής</v>
      </c>
      <c r="E1138" t="str" cm="1">
        <f t="array" aca="1" ref="E1138" ca="1">IF(Bold,A1138,E1137)</f>
        <v>--- Δημοτική Ενότητα Τρίγλιας</v>
      </c>
      <c r="F1138" t="str" cm="1">
        <f t="array" aca="1" ref="F1138" ca="1">IF(Background_test=44,"True",IF(Bold_test,"True",""))</f>
        <v/>
      </c>
    </row>
    <row r="1139" spans="1:6" x14ac:dyDescent="0.25">
      <c r="A1139" s="9" t="s">
        <v>27956</v>
      </c>
      <c r="B1139" s="9" t="s">
        <v>27957</v>
      </c>
      <c r="C1139" s="10">
        <v>1224</v>
      </c>
      <c r="D1139" t="str" cm="1">
        <f t="array" aca="1" ref="D1139" ca="1">IF(Background=44,A1139,D1138)</f>
        <v>Περιφερειακή Ενότητα Χαλκιδικής</v>
      </c>
      <c r="E1139" t="str" cm="1">
        <f t="array" aca="1" ref="E1139" ca="1">IF(Bold,A1139,E1138)</f>
        <v>--- Δημοτική Ενότητα Τρίγλιας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27958</v>
      </c>
      <c r="B1140" s="9" t="s">
        <v>27959</v>
      </c>
      <c r="C1140" s="10">
        <v>310</v>
      </c>
      <c r="D1140" t="str" cm="1">
        <f t="array" aca="1" ref="D1140" ca="1">IF(Background=44,A1140,D1139)</f>
        <v>Περιφερειακή Ενότητα Χαλκιδικής</v>
      </c>
      <c r="E1140" t="str" cm="1">
        <f t="array" aca="1" ref="E1140" ca="1">IF(Bold,A1140,E1139)</f>
        <v>--- Δημοτική Ενότητα Τρίγλιας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27960</v>
      </c>
      <c r="B1141" s="9" t="s">
        <v>27961</v>
      </c>
      <c r="C1141" s="10">
        <v>3075</v>
      </c>
      <c r="D1141" t="str" cm="1">
        <f t="array" aca="1" ref="D1141" ca="1">IF(Background=44,A1141,D1140)</f>
        <v>Περιφερειακή Ενότητα Χαλκιδικής</v>
      </c>
      <c r="E1141" t="str" cm="1">
        <f t="array" aca="1" ref="E1141" ca="1">IF(Bold,A1141,E1140)</f>
        <v>--- Δημοτική Ενότητα Τρίγλιας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27962</v>
      </c>
      <c r="B1142" s="9" t="s">
        <v>27963</v>
      </c>
      <c r="C1142" s="10">
        <v>37</v>
      </c>
      <c r="D1142" t="str" cm="1">
        <f t="array" aca="1" ref="D1142" ca="1">IF(Background=44,A1142,D1141)</f>
        <v>Περιφερειακή Ενότητα Χαλκιδικής</v>
      </c>
      <c r="E1142" t="str" cm="1">
        <f t="array" aca="1" ref="E1142" ca="1">IF(Bold,A1142,E1141)</f>
        <v>--- Δημοτική Ενότητα Τρίγλιας</v>
      </c>
      <c r="F1142" t="str" cm="1">
        <f t="array" aca="1" ref="F1142" ca="1">IF(Background_test=44,"True",IF(Bold_test,"True",""))</f>
        <v/>
      </c>
    </row>
    <row r="1143" spans="1:6" x14ac:dyDescent="0.25">
      <c r="A1143" s="9" t="s">
        <v>6050</v>
      </c>
      <c r="B1143" s="9" t="s">
        <v>6051</v>
      </c>
      <c r="C1143" s="10">
        <v>363</v>
      </c>
      <c r="D1143" t="str" cm="1">
        <f t="array" aca="1" ref="D1143" ca="1">IF(Background=44,A1143,D1142)</f>
        <v>Περιφερειακή Ενότητα Χαλκιδικής</v>
      </c>
      <c r="E1143" t="str" cm="1">
        <f t="array" aca="1" ref="E1143" ca="1">IF(Bold,A1143,E1142)</f>
        <v>--- Δημοτική Ενότητα Τρίγλιας</v>
      </c>
      <c r="F1143" t="str" cm="1">
        <f t="array" aca="1" ref="F1143" ca="1">IF(Background_test=44,"True",IF(Bold_test,"True",""))</f>
        <v/>
      </c>
    </row>
    <row r="1144" spans="1:6" x14ac:dyDescent="0.25">
      <c r="A1144" s="5" t="s">
        <v>27964</v>
      </c>
      <c r="B1144" s="5" t="s">
        <v>27965</v>
      </c>
      <c r="C1144" s="6">
        <v>22329</v>
      </c>
      <c r="D1144" t="str" cm="1">
        <f t="array" aca="1" ref="D1144" ca="1">IF(Background=44,A1144,D1143)</f>
        <v>Περιφερειακή Ενότητα Χαλκιδικής</v>
      </c>
      <c r="E1144" t="str" cm="1">
        <f t="array" aca="1" ref="E1144" ca="1">IF(Bold,A1144,E1143)</f>
        <v>--------- Δήμος Πολυγύρου</v>
      </c>
      <c r="F1144" t="str" cm="1">
        <f t="array" aca="1" ref="F1144" ca="1">IF(Background_test=44,"True",IF(Bold_test,"True",""))</f>
        <v>True</v>
      </c>
    </row>
    <row r="1145" spans="1:6" x14ac:dyDescent="0.25">
      <c r="A1145" s="7" t="s">
        <v>27966</v>
      </c>
      <c r="B1145" s="7" t="s">
        <v>27967</v>
      </c>
      <c r="C1145" s="8">
        <v>3988</v>
      </c>
      <c r="D1145" t="str" cm="1">
        <f t="array" aca="1" ref="D1145" ca="1">IF(Background=44,A1145,D1144)</f>
        <v>Περιφερειακή Ενότητα Χαλκιδικής</v>
      </c>
      <c r="E1145" t="str" cm="1">
        <f t="array" aca="1" ref="E1145" ca="1">IF(Bold,A1145,E1144)</f>
        <v>--- Δημοτική Ενότητα Ανθεμούντα</v>
      </c>
      <c r="F1145" t="str" cm="1">
        <f t="array" aca="1" ref="F1145" ca="1">IF(Background_test=44,"True",IF(Bold_test,"True",""))</f>
        <v>True</v>
      </c>
    </row>
    <row r="1146" spans="1:6" x14ac:dyDescent="0.25">
      <c r="A1146" s="9" t="s">
        <v>12743</v>
      </c>
      <c r="B1146" s="9" t="s">
        <v>12744</v>
      </c>
      <c r="C1146" s="10">
        <v>116</v>
      </c>
      <c r="D1146" t="str" cm="1">
        <f t="array" aca="1" ref="D1146" ca="1">IF(Background=44,A1146,D1145)</f>
        <v>Περιφερειακή Ενότητα Χαλκιδικής</v>
      </c>
      <c r="E1146" t="str" cm="1">
        <f t="array" aca="1" ref="E1146" ca="1">IF(Bold,A1146,E1145)</f>
        <v>--- Δημοτική Ενότητα Ανθεμούντα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27968</v>
      </c>
      <c r="B1147" s="9" t="s">
        <v>27969</v>
      </c>
      <c r="C1147" s="10">
        <v>391</v>
      </c>
      <c r="D1147" t="str" cm="1">
        <f t="array" aca="1" ref="D1147" ca="1">IF(Background=44,A1147,D1146)</f>
        <v>Περιφερειακή Ενότητα Χαλκιδικής</v>
      </c>
      <c r="E1147" t="str" cm="1">
        <f t="array" aca="1" ref="E1147" ca="1">IF(Bold,A1147,E1146)</f>
        <v>--- Δημοτική Ενότητα Ανθεμούντα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27970</v>
      </c>
      <c r="B1148" s="9" t="s">
        <v>27971</v>
      </c>
      <c r="C1148" s="10">
        <v>332</v>
      </c>
      <c r="D1148" t="str" cm="1">
        <f t="array" aca="1" ref="D1148" ca="1">IF(Background=44,A1148,D1147)</f>
        <v>Περιφερειακή Ενότητα Χαλκιδικής</v>
      </c>
      <c r="E1148" t="str" cm="1">
        <f t="array" aca="1" ref="E1148" ca="1">IF(Bold,A1148,E1147)</f>
        <v>--- Δημοτική Ενότητα Ανθεμούντα</v>
      </c>
      <c r="F1148" t="str" cm="1">
        <f t="array" aca="1" ref="F1148" ca="1">IF(Background_test=44,"True",IF(Bold_test,"True",""))</f>
        <v/>
      </c>
    </row>
    <row r="1149" spans="1:6" x14ac:dyDescent="0.25">
      <c r="A1149" s="9" t="s">
        <v>27972</v>
      </c>
      <c r="B1149" s="9" t="s">
        <v>27973</v>
      </c>
      <c r="C1149" s="10">
        <v>2515</v>
      </c>
      <c r="D1149" t="str" cm="1">
        <f t="array" aca="1" ref="D1149" ca="1">IF(Background=44,A1149,D1148)</f>
        <v>Περιφερειακή Ενότητα Χαλκιδικής</v>
      </c>
      <c r="E1149" t="str" cm="1">
        <f t="array" aca="1" ref="E1149" ca="1">IF(Bold,A1149,E1148)</f>
        <v>--- Δημοτική Ενότητα Ανθεμούντα</v>
      </c>
      <c r="F1149" t="str" cm="1">
        <f t="array" aca="1" ref="F1149" ca="1">IF(Background_test=44,"True",IF(Bold_test,"True",""))</f>
        <v/>
      </c>
    </row>
    <row r="1150" spans="1:6" x14ac:dyDescent="0.25">
      <c r="A1150" s="9" t="s">
        <v>27974</v>
      </c>
      <c r="B1150" s="9" t="s">
        <v>27975</v>
      </c>
      <c r="C1150" s="10">
        <v>450</v>
      </c>
      <c r="D1150" t="str" cm="1">
        <f t="array" aca="1" ref="D1150" ca="1">IF(Background=44,A1150,D1149)</f>
        <v>Περιφερειακή Ενότητα Χαλκιδικής</v>
      </c>
      <c r="E1150" t="str" cm="1">
        <f t="array" aca="1" ref="E1150" ca="1">IF(Bold,A1150,E1149)</f>
        <v>--- Δημοτική Ενότητα Ανθεμούντα</v>
      </c>
      <c r="F1150" t="str" cm="1">
        <f t="array" aca="1" ref="F1150" ca="1">IF(Background_test=44,"True",IF(Bold_test,"True",""))</f>
        <v/>
      </c>
    </row>
    <row r="1151" spans="1:6" x14ac:dyDescent="0.25">
      <c r="A1151" s="9" t="s">
        <v>27976</v>
      </c>
      <c r="B1151" s="9" t="s">
        <v>27977</v>
      </c>
      <c r="C1151" s="10">
        <v>175</v>
      </c>
      <c r="D1151" t="str" cm="1">
        <f t="array" aca="1" ref="D1151" ca="1">IF(Background=44,A1151,D1150)</f>
        <v>Περιφερειακή Ενότητα Χαλκιδικής</v>
      </c>
      <c r="E1151" t="str" cm="1">
        <f t="array" aca="1" ref="E1151" ca="1">IF(Bold,A1151,E1150)</f>
        <v>--- Δημοτική Ενότητα Ανθεμούντα</v>
      </c>
      <c r="F1151" t="str" cm="1">
        <f t="array" aca="1" ref="F1151" ca="1">IF(Background_test=44,"True",IF(Bold_test,"True",""))</f>
        <v/>
      </c>
    </row>
    <row r="1152" spans="1:6" x14ac:dyDescent="0.25">
      <c r="A1152" s="9" t="s">
        <v>27978</v>
      </c>
      <c r="B1152" s="9" t="s">
        <v>27979</v>
      </c>
      <c r="C1152" s="10">
        <v>8</v>
      </c>
      <c r="D1152" t="str" cm="1">
        <f t="array" aca="1" ref="D1152" ca="1">IF(Background=44,A1152,D1151)</f>
        <v>Περιφερειακή Ενότητα Χαλκιδικής</v>
      </c>
      <c r="E1152" t="str" cm="1">
        <f t="array" aca="1" ref="E1152" ca="1">IF(Bold,A1152,E1151)</f>
        <v>--- Δημοτική Ενότητα Ανθεμούντα</v>
      </c>
      <c r="F1152" t="str" cm="1">
        <f t="array" aca="1" ref="F1152" ca="1">IF(Background_test=44,"True",IF(Bold_test,"True",""))</f>
        <v/>
      </c>
    </row>
    <row r="1153" spans="1:6" x14ac:dyDescent="0.25">
      <c r="A1153" s="9" t="s">
        <v>27980</v>
      </c>
      <c r="B1153" s="9" t="s">
        <v>27981</v>
      </c>
      <c r="C1153" s="10">
        <v>1</v>
      </c>
      <c r="D1153" t="str" cm="1">
        <f t="array" aca="1" ref="D1153" ca="1">IF(Background=44,A1153,D1152)</f>
        <v>Περιφερειακή Ενότητα Χαλκιδικής</v>
      </c>
      <c r="E1153" t="str" cm="1">
        <f t="array" aca="1" ref="E1153" ca="1">IF(Bold,A1153,E1152)</f>
        <v>--- Δημοτική Ενότητα Ανθεμούντα</v>
      </c>
      <c r="F1153" t="str" cm="1">
        <f t="array" aca="1" ref="F1153" ca="1">IF(Background_test=44,"True",IF(Bold_test,"True",""))</f>
        <v/>
      </c>
    </row>
    <row r="1154" spans="1:6" x14ac:dyDescent="0.25">
      <c r="A1154" s="7" t="s">
        <v>27982</v>
      </c>
      <c r="B1154" s="7" t="s">
        <v>27983</v>
      </c>
      <c r="C1154" s="8">
        <v>2389</v>
      </c>
      <c r="D1154" t="str" cm="1">
        <f t="array" aca="1" ref="D1154" ca="1">IF(Background=44,A1154,D1153)</f>
        <v>Περιφερειακή Ενότητα Χαλκιδικής</v>
      </c>
      <c r="E1154" t="str" cm="1">
        <f t="array" aca="1" ref="E1154" ca="1">IF(Bold,A1154,E1153)</f>
        <v>--- Δημοτική Ενότητα Ζερβοχωρίων</v>
      </c>
      <c r="F1154" t="str" cm="1">
        <f t="array" aca="1" ref="F1154" ca="1">IF(Background_test=44,"True",IF(Bold_test,"True",""))</f>
        <v>True</v>
      </c>
    </row>
    <row r="1155" spans="1:6" x14ac:dyDescent="0.25">
      <c r="A1155" s="9" t="s">
        <v>27984</v>
      </c>
      <c r="B1155" s="9" t="s">
        <v>27985</v>
      </c>
      <c r="C1155" s="10">
        <v>353</v>
      </c>
      <c r="D1155" t="str" cm="1">
        <f t="array" aca="1" ref="D1155" ca="1">IF(Background=44,A1155,D1154)</f>
        <v>Περιφερειακή Ενότητα Χαλκιδικής</v>
      </c>
      <c r="E1155" t="str" cm="1">
        <f t="array" aca="1" ref="E1155" ca="1">IF(Bold,A1155,E1154)</f>
        <v>--- Δημοτική Ενότητα Ζερβοχωρίων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27986</v>
      </c>
      <c r="B1156" s="9" t="s">
        <v>27987</v>
      </c>
      <c r="C1156" s="10">
        <v>254</v>
      </c>
      <c r="D1156" t="str" cm="1">
        <f t="array" aca="1" ref="D1156" ca="1">IF(Background=44,A1156,D1155)</f>
        <v>Περιφερειακή Ενότητα Χαλκιδικής</v>
      </c>
      <c r="E1156" t="str" cm="1">
        <f t="array" aca="1" ref="E1156" ca="1">IF(Bold,A1156,E1155)</f>
        <v>--- Δημοτική Ενότητα Ζερβοχωρίων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13086</v>
      </c>
      <c r="B1157" s="9" t="s">
        <v>13087</v>
      </c>
      <c r="C1157" s="10">
        <v>364</v>
      </c>
      <c r="D1157" t="str" cm="1">
        <f t="array" aca="1" ref="D1157" ca="1">IF(Background=44,A1157,D1156)</f>
        <v>Περιφερειακή Ενότητα Χαλκιδικής</v>
      </c>
      <c r="E1157" t="str" cm="1">
        <f t="array" aca="1" ref="E1157" ca="1">IF(Bold,A1157,E1156)</f>
        <v>--- Δημοτική Ενότητα Ζερβοχωρίων</v>
      </c>
      <c r="F1157" t="str" cm="1">
        <f t="array" aca="1" ref="F1157" ca="1">IF(Background_test=44,"True",IF(Bold_test,"True",""))</f>
        <v/>
      </c>
    </row>
    <row r="1158" spans="1:6" x14ac:dyDescent="0.25">
      <c r="A1158" s="9" t="s">
        <v>10966</v>
      </c>
      <c r="B1158" s="9" t="s">
        <v>10967</v>
      </c>
      <c r="C1158" s="10">
        <v>805</v>
      </c>
      <c r="D1158" t="str" cm="1">
        <f t="array" aca="1" ref="D1158" ca="1">IF(Background=44,A1158,D1157)</f>
        <v>Περιφερειακή Ενότητα Χαλκιδικής</v>
      </c>
      <c r="E1158" t="str" cm="1">
        <f t="array" aca="1" ref="E1158" ca="1">IF(Bold,A1158,E1157)</f>
        <v>--- Δημοτική Ενότητα Ζερβοχωρίων</v>
      </c>
      <c r="F1158" t="str" cm="1">
        <f t="array" aca="1" ref="F1158" ca="1">IF(Background_test=44,"True",IF(Bold_test,"True",""))</f>
        <v/>
      </c>
    </row>
    <row r="1159" spans="1:6" x14ac:dyDescent="0.25">
      <c r="A1159" s="9" t="s">
        <v>27988</v>
      </c>
      <c r="B1159" s="9" t="s">
        <v>27989</v>
      </c>
      <c r="C1159" s="10">
        <v>127</v>
      </c>
      <c r="D1159" t="str" cm="1">
        <f t="array" aca="1" ref="D1159" ca="1">IF(Background=44,A1159,D1158)</f>
        <v>Περιφερειακή Ενότητα Χαλκιδικής</v>
      </c>
      <c r="E1159" t="str" cm="1">
        <f t="array" aca="1" ref="E1159" ca="1">IF(Bold,A1159,E1158)</f>
        <v>--- Δημοτική Ενότητα Ζερβοχωρίων</v>
      </c>
      <c r="F1159" t="str" cm="1">
        <f t="array" aca="1" ref="F1159" ca="1">IF(Background_test=44,"True",IF(Bold_test,"True",""))</f>
        <v/>
      </c>
    </row>
    <row r="1160" spans="1:6" x14ac:dyDescent="0.25">
      <c r="A1160" s="9" t="s">
        <v>27990</v>
      </c>
      <c r="B1160" s="9" t="s">
        <v>27991</v>
      </c>
      <c r="C1160" s="10">
        <v>486</v>
      </c>
      <c r="D1160" t="str" cm="1">
        <f t="array" aca="1" ref="D1160" ca="1">IF(Background=44,A1160,D1159)</f>
        <v>Περιφερειακή Ενότητα Χαλκιδικής</v>
      </c>
      <c r="E1160" t="str" cm="1">
        <f t="array" aca="1" ref="E1160" ca="1">IF(Bold,A1160,E1159)</f>
        <v>--- Δημοτική Ενότητα Ζερβοχωρίων</v>
      </c>
      <c r="F1160" t="str" cm="1">
        <f t="array" aca="1" ref="F1160" ca="1">IF(Background_test=44,"True",IF(Bold_test,"True",""))</f>
        <v/>
      </c>
    </row>
    <row r="1161" spans="1:6" x14ac:dyDescent="0.25">
      <c r="A1161" s="7" t="s">
        <v>27992</v>
      </c>
      <c r="B1161" s="7" t="s">
        <v>27993</v>
      </c>
      <c r="C1161" s="8">
        <v>4357</v>
      </c>
      <c r="D1161" t="str" cm="1">
        <f t="array" aca="1" ref="D1161" ca="1">IF(Background=44,A1161,D1160)</f>
        <v>Περιφερειακή Ενότητα Χαλκιδικής</v>
      </c>
      <c r="E1161" t="str" cm="1">
        <f t="array" aca="1" ref="E1161" ca="1">IF(Bold,A1161,E1160)</f>
        <v>--- Δημοτική Ενότητα Ορμυλίας</v>
      </c>
      <c r="F1161" t="str" cm="1">
        <f t="array" aca="1" ref="F1161" ca="1">IF(Background_test=44,"True",IF(Bold_test,"True",""))</f>
        <v>True</v>
      </c>
    </row>
    <row r="1162" spans="1:6" x14ac:dyDescent="0.25">
      <c r="A1162" s="9" t="s">
        <v>27994</v>
      </c>
      <c r="B1162" s="9" t="s">
        <v>27995</v>
      </c>
      <c r="C1162" s="10">
        <v>190</v>
      </c>
      <c r="D1162" t="str" cm="1">
        <f t="array" aca="1" ref="D1162" ca="1">IF(Background=44,A1162,D1161)</f>
        <v>Περιφερειακή Ενότητα Χαλκιδικής</v>
      </c>
      <c r="E1162" t="str" cm="1">
        <f t="array" aca="1" ref="E1162" ca="1">IF(Bold,A1162,E1161)</f>
        <v>--- Δημοτική Ενότητα Ορμυλίας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27996</v>
      </c>
      <c r="B1163" s="9" t="s">
        <v>27997</v>
      </c>
      <c r="C1163" s="10">
        <v>114</v>
      </c>
      <c r="D1163" t="str" cm="1">
        <f t="array" aca="1" ref="D1163" ca="1">IF(Background=44,A1163,D1162)</f>
        <v>Περιφερειακή Ενότητα Χαλκιδικής</v>
      </c>
      <c r="E1163" t="str" cm="1">
        <f t="array" aca="1" ref="E1163" ca="1">IF(Bold,A1163,E1162)</f>
        <v>--- Δημοτική Ενότητα Ορμυλίας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2287</v>
      </c>
      <c r="B1164" s="9" t="s">
        <v>2288</v>
      </c>
      <c r="C1164" s="10">
        <v>531</v>
      </c>
      <c r="D1164" t="str" cm="1">
        <f t="array" aca="1" ref="D1164" ca="1">IF(Background=44,A1164,D1163)</f>
        <v>Περιφερειακή Ενότητα Χαλκιδικής</v>
      </c>
      <c r="E1164" t="str" cm="1">
        <f t="array" aca="1" ref="E1164" ca="1">IF(Bold,A1164,E1163)</f>
        <v>--- Δημοτική Ενότητα Ορμυλίας</v>
      </c>
      <c r="F1164" t="str" cm="1">
        <f t="array" aca="1" ref="F1164" ca="1">IF(Background_test=44,"True",IF(Bold_test,"True",""))</f>
        <v/>
      </c>
    </row>
    <row r="1165" spans="1:6" x14ac:dyDescent="0.25">
      <c r="A1165" s="9" t="s">
        <v>10586</v>
      </c>
      <c r="B1165" s="9" t="s">
        <v>10587</v>
      </c>
      <c r="C1165" s="10">
        <v>69</v>
      </c>
      <c r="D1165" t="str" cm="1">
        <f t="array" aca="1" ref="D1165" ca="1">IF(Background=44,A1165,D1164)</f>
        <v>Περιφερειακή Ενότητα Χαλκιδικής</v>
      </c>
      <c r="E1165" t="str" cm="1">
        <f t="array" aca="1" ref="E1165" ca="1">IF(Bold,A1165,E1164)</f>
        <v>--- Δημοτική Ενότητα Ορμυλίας</v>
      </c>
      <c r="F1165" t="str" cm="1">
        <f t="array" aca="1" ref="F1165" ca="1">IF(Background_test=44,"True",IF(Bold_test,"True",""))</f>
        <v/>
      </c>
    </row>
    <row r="1166" spans="1:6" x14ac:dyDescent="0.25">
      <c r="A1166" s="9" t="s">
        <v>27998</v>
      </c>
      <c r="B1166" s="9" t="s">
        <v>27999</v>
      </c>
      <c r="C1166" s="10">
        <v>38</v>
      </c>
      <c r="D1166" t="str" cm="1">
        <f t="array" aca="1" ref="D1166" ca="1">IF(Background=44,A1166,D1165)</f>
        <v>Περιφερειακή Ενότητα Χαλκιδικής</v>
      </c>
      <c r="E1166" t="str" cm="1">
        <f t="array" aca="1" ref="E1166" ca="1">IF(Bold,A1166,E1165)</f>
        <v>--- Δημοτική Ενότητα Ορμυλίας</v>
      </c>
      <c r="F1166" t="str" cm="1">
        <f t="array" aca="1" ref="F1166" ca="1">IF(Background_test=44,"True",IF(Bold_test,"True",""))</f>
        <v/>
      </c>
    </row>
    <row r="1167" spans="1:6" x14ac:dyDescent="0.25">
      <c r="A1167" s="9" t="s">
        <v>28000</v>
      </c>
      <c r="B1167" s="9" t="s">
        <v>28001</v>
      </c>
      <c r="C1167" s="10">
        <v>32</v>
      </c>
      <c r="D1167" t="str" cm="1">
        <f t="array" aca="1" ref="D1167" ca="1">IF(Background=44,A1167,D1166)</f>
        <v>Περιφερειακή Ενότητα Χαλκιδικής</v>
      </c>
      <c r="E1167" t="str" cm="1">
        <f t="array" aca="1" ref="E1167" ca="1">IF(Bold,A1167,E1166)</f>
        <v>--- Δημοτική Ενότητα Ορμυλίας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28002</v>
      </c>
      <c r="B1168" s="9" t="s">
        <v>28003</v>
      </c>
      <c r="C1168" s="10">
        <v>2967</v>
      </c>
      <c r="D1168" t="str" cm="1">
        <f t="array" aca="1" ref="D1168" ca="1">IF(Background=44,A1168,D1167)</f>
        <v>Περιφερειακή Ενότητα Χαλκιδικής</v>
      </c>
      <c r="E1168" t="str" cm="1">
        <f t="array" aca="1" ref="E1168" ca="1">IF(Bold,A1168,E1167)</f>
        <v>--- Δημοτική Ενότητα Ορμυλίας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28004</v>
      </c>
      <c r="B1169" s="9" t="s">
        <v>28005</v>
      </c>
      <c r="C1169" s="10">
        <v>17</v>
      </c>
      <c r="D1169" t="str" cm="1">
        <f t="array" aca="1" ref="D1169" ca="1">IF(Background=44,A1169,D1168)</f>
        <v>Περιφερειακή Ενότητα Χαλκιδικής</v>
      </c>
      <c r="E1169" t="str" cm="1">
        <f t="array" aca="1" ref="E1169" ca="1">IF(Bold,A1169,E1168)</f>
        <v>--- Δημοτική Ενότητα Ορμυλίας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28006</v>
      </c>
      <c r="B1170" s="9" t="s">
        <v>28007</v>
      </c>
      <c r="C1170" s="10">
        <v>11</v>
      </c>
      <c r="D1170" t="str" cm="1">
        <f t="array" aca="1" ref="D1170" ca="1">IF(Background=44,A1170,D1169)</f>
        <v>Περιφερειακή Ενότητα Χαλκιδικής</v>
      </c>
      <c r="E1170" t="str" cm="1">
        <f t="array" aca="1" ref="E1170" ca="1">IF(Bold,A1170,E1169)</f>
        <v>--- Δημοτική Ενότητα Ορμυλίας</v>
      </c>
      <c r="F1170" t="str" cm="1">
        <f t="array" aca="1" ref="F1170" ca="1">IF(Background_test=44,"True",IF(Bold_test,"True",""))</f>
        <v/>
      </c>
    </row>
    <row r="1171" spans="1:6" x14ac:dyDescent="0.25">
      <c r="A1171" s="9" t="s">
        <v>28008</v>
      </c>
      <c r="B1171" s="9" t="s">
        <v>28009</v>
      </c>
      <c r="C1171" s="10">
        <v>388</v>
      </c>
      <c r="D1171" t="str" cm="1">
        <f t="array" aca="1" ref="D1171" ca="1">IF(Background=44,A1171,D1170)</f>
        <v>Περιφερειακή Ενότητα Χαλκιδικής</v>
      </c>
      <c r="E1171" t="str" cm="1">
        <f t="array" aca="1" ref="E1171" ca="1">IF(Bold,A1171,E1170)</f>
        <v>--- Δημοτική Ενότητα Ορμυλίας</v>
      </c>
      <c r="F1171" t="str" cm="1">
        <f t="array" aca="1" ref="F1171" ca="1">IF(Background_test=44,"True",IF(Bold_test,"True",""))</f>
        <v/>
      </c>
    </row>
    <row r="1172" spans="1:6" x14ac:dyDescent="0.25">
      <c r="A1172" s="7" t="s">
        <v>28010</v>
      </c>
      <c r="B1172" s="7" t="s">
        <v>28011</v>
      </c>
      <c r="C1172" s="8">
        <v>11595</v>
      </c>
      <c r="D1172" t="str" cm="1">
        <f t="array" aca="1" ref="D1172" ca="1">IF(Background=44,A1172,D1171)</f>
        <v>Περιφερειακή Ενότητα Χαλκιδικής</v>
      </c>
      <c r="E1172" t="str" cm="1">
        <f t="array" aca="1" ref="E1172" ca="1">IF(Bold,A1172,E1171)</f>
        <v>--- Δημοτική Ενότητα Πολυγύρου</v>
      </c>
      <c r="F1172" t="str" cm="1">
        <f t="array" aca="1" ref="F1172" ca="1">IF(Background_test=44,"True",IF(Bold_test,"True",""))</f>
        <v>True</v>
      </c>
    </row>
    <row r="1173" spans="1:6" x14ac:dyDescent="0.25">
      <c r="A1173" s="9" t="s">
        <v>28012</v>
      </c>
      <c r="B1173" s="9" t="s">
        <v>28013</v>
      </c>
      <c r="C1173" s="10">
        <v>405</v>
      </c>
      <c r="D1173" t="str" cm="1">
        <f t="array" aca="1" ref="D1173" ca="1">IF(Background=44,A1173,D1172)</f>
        <v>Περιφερειακή Ενότητα Χαλκιδικής</v>
      </c>
      <c r="E1173" t="str" cm="1">
        <f t="array" aca="1" ref="E1173" ca="1">IF(Bold,A1173,E1172)</f>
        <v>--- Δημοτική Ενότητα Πολυγύρου</v>
      </c>
      <c r="F1173" t="str" cm="1">
        <f t="array" aca="1" ref="F1173" ca="1">IF(Background_test=44,"True",IF(Bold_test,"True",""))</f>
        <v/>
      </c>
    </row>
    <row r="1174" spans="1:6" x14ac:dyDescent="0.25">
      <c r="A1174" s="9" t="s">
        <v>28014</v>
      </c>
      <c r="B1174" s="9" t="s">
        <v>28015</v>
      </c>
      <c r="C1174" s="10">
        <v>692</v>
      </c>
      <c r="D1174" t="str" cm="1">
        <f t="array" aca="1" ref="D1174" ca="1">IF(Background=44,A1174,D1173)</f>
        <v>Περιφερειακή Ενότητα Χαλκιδικής</v>
      </c>
      <c r="E1174" t="str" cm="1">
        <f t="array" aca="1" ref="E1174" ca="1">IF(Bold,A1174,E1173)</f>
        <v>--- Δημοτική Ενότητα Πολυγύρου</v>
      </c>
      <c r="F1174" t="str" cm="1">
        <f t="array" aca="1" ref="F1174" ca="1">IF(Background_test=44,"True",IF(Bold_test,"True",""))</f>
        <v/>
      </c>
    </row>
    <row r="1175" spans="1:6" x14ac:dyDescent="0.25">
      <c r="A1175" s="9" t="s">
        <v>28016</v>
      </c>
      <c r="B1175" s="9" t="s">
        <v>28017</v>
      </c>
      <c r="C1175" s="10">
        <v>206</v>
      </c>
      <c r="D1175" t="str" cm="1">
        <f t="array" aca="1" ref="D1175" ca="1">IF(Background=44,A1175,D1174)</f>
        <v>Περιφερειακή Ενότητα Χαλκιδικής</v>
      </c>
      <c r="E1175" t="str" cm="1">
        <f t="array" aca="1" ref="E1175" ca="1">IF(Bold,A1175,E1174)</f>
        <v>--- Δημοτική Ενότητα Πολυγύρου</v>
      </c>
      <c r="F1175" t="str" cm="1">
        <f t="array" aca="1" ref="F1175" ca="1">IF(Background_test=44,"True",IF(Bold_test,"True",""))</f>
        <v/>
      </c>
    </row>
    <row r="1176" spans="1:6" x14ac:dyDescent="0.25">
      <c r="A1176" s="9" t="s">
        <v>28018</v>
      </c>
      <c r="B1176" s="9" t="s">
        <v>28019</v>
      </c>
      <c r="C1176" s="10">
        <v>1546</v>
      </c>
      <c r="D1176" t="str" cm="1">
        <f t="array" aca="1" ref="D1176" ca="1">IF(Background=44,A1176,D1175)</f>
        <v>Περιφερειακή Ενότητα Χαλκιδικής</v>
      </c>
      <c r="E1176" t="str" cm="1">
        <f t="array" aca="1" ref="E1176" ca="1">IF(Bold,A1176,E1175)</f>
        <v>--- Δημοτική Ενότητα Πολυγύρου</v>
      </c>
      <c r="F1176" t="str" cm="1">
        <f t="array" aca="1" ref="F1176" ca="1">IF(Background_test=44,"True",IF(Bold_test,"True",""))</f>
        <v/>
      </c>
    </row>
    <row r="1177" spans="1:6" x14ac:dyDescent="0.25">
      <c r="A1177" s="9" t="s">
        <v>28020</v>
      </c>
      <c r="B1177" s="9" t="s">
        <v>28021</v>
      </c>
      <c r="C1177" s="10">
        <v>79</v>
      </c>
      <c r="D1177" t="str" cm="1">
        <f t="array" aca="1" ref="D1177" ca="1">IF(Background=44,A1177,D1176)</f>
        <v>Περιφερειακή Ενότητα Χαλκιδικής</v>
      </c>
      <c r="E1177" t="str" cm="1">
        <f t="array" aca="1" ref="E1177" ca="1">IF(Bold,A1177,E1176)</f>
        <v>--- Δημοτική Ενότητα Πολυγύρου</v>
      </c>
      <c r="F1177" t="str" cm="1">
        <f t="array" aca="1" ref="F1177" ca="1">IF(Background_test=44,"True",IF(Bold_test,"True",""))</f>
        <v/>
      </c>
    </row>
    <row r="1178" spans="1:6" x14ac:dyDescent="0.25">
      <c r="A1178" s="9" t="s">
        <v>28022</v>
      </c>
      <c r="B1178" s="9" t="s">
        <v>28023</v>
      </c>
      <c r="C1178" s="10">
        <v>1127</v>
      </c>
      <c r="D1178" t="str" cm="1">
        <f t="array" aca="1" ref="D1178" ca="1">IF(Background=44,A1178,D1177)</f>
        <v>Περιφερειακή Ενότητα Χαλκιδικής</v>
      </c>
      <c r="E1178" t="str" cm="1">
        <f t="array" aca="1" ref="E1178" ca="1">IF(Bold,A1178,E1177)</f>
        <v>--- Δημοτική Ενότητα Πολυγύρου</v>
      </c>
      <c r="F1178" t="str" cm="1">
        <f t="array" aca="1" ref="F1178" ca="1">IF(Background_test=44,"True",IF(Bold_test,"True",""))</f>
        <v/>
      </c>
    </row>
    <row r="1179" spans="1:6" x14ac:dyDescent="0.25">
      <c r="A1179" s="9" t="s">
        <v>1801</v>
      </c>
      <c r="B1179" s="9" t="s">
        <v>1802</v>
      </c>
      <c r="C1179" s="10">
        <v>15</v>
      </c>
      <c r="D1179" t="str" cm="1">
        <f t="array" aca="1" ref="D1179" ca="1">IF(Background=44,A1179,D1178)</f>
        <v>Περιφερειακή Ενότητα Χαλκιδικής</v>
      </c>
      <c r="E1179" t="str" cm="1">
        <f t="array" aca="1" ref="E1179" ca="1">IF(Bold,A1179,E1178)</f>
        <v>--- Δημοτική Ενότητα Πολυγύρου</v>
      </c>
      <c r="F1179" t="str" cm="1">
        <f t="array" aca="1" ref="F1179" ca="1">IF(Background_test=44,"True",IF(Bold_test,"True",""))</f>
        <v/>
      </c>
    </row>
    <row r="1180" spans="1:6" x14ac:dyDescent="0.25">
      <c r="A1180" s="9" t="s">
        <v>28024</v>
      </c>
      <c r="B1180" s="9" t="s">
        <v>28025</v>
      </c>
      <c r="C1180" s="10">
        <v>6</v>
      </c>
      <c r="D1180" t="str" cm="1">
        <f t="array" aca="1" ref="D1180" ca="1">IF(Background=44,A1180,D1179)</f>
        <v>Περιφερειακή Ενότητα Χαλκιδικής</v>
      </c>
      <c r="E1180" t="str" cm="1">
        <f t="array" aca="1" ref="E1180" ca="1">IF(Bold,A1180,E1179)</f>
        <v>--- Δημοτική Ενότητα Πολυγύρου</v>
      </c>
      <c r="F1180" t="str" cm="1">
        <f t="array" aca="1" ref="F1180" ca="1">IF(Background_test=44,"True",IF(Bold_test,"True",""))</f>
        <v/>
      </c>
    </row>
    <row r="1181" spans="1:6" x14ac:dyDescent="0.25">
      <c r="A1181" s="9" t="s">
        <v>28026</v>
      </c>
      <c r="B1181" s="9" t="s">
        <v>28027</v>
      </c>
      <c r="C1181" s="10">
        <v>212</v>
      </c>
      <c r="D1181" t="str" cm="1">
        <f t="array" aca="1" ref="D1181" ca="1">IF(Background=44,A1181,D1180)</f>
        <v>Περιφερειακή Ενότητα Χαλκιδικής</v>
      </c>
      <c r="E1181" t="str" cm="1">
        <f t="array" aca="1" ref="E1181" ca="1">IF(Bold,A1181,E1180)</f>
        <v>--- Δημοτική Ενότητα Πολυγύρου</v>
      </c>
      <c r="F1181" t="str" cm="1">
        <f t="array" aca="1" ref="F1181" ca="1">IF(Background_test=44,"True",IF(Bold_test,"True",""))</f>
        <v/>
      </c>
    </row>
    <row r="1182" spans="1:6" x14ac:dyDescent="0.25">
      <c r="A1182" s="9" t="s">
        <v>28028</v>
      </c>
      <c r="B1182" s="9" t="s">
        <v>28029</v>
      </c>
      <c r="C1182" s="10">
        <v>6116</v>
      </c>
      <c r="D1182" t="str" cm="1">
        <f t="array" aca="1" ref="D1182" ca="1">IF(Background=44,A1182,D1181)</f>
        <v>Περιφερειακή Ενότητα Χαλκιδικής</v>
      </c>
      <c r="E1182" t="str" cm="1">
        <f t="array" aca="1" ref="E1182" ca="1">IF(Bold,A1182,E1181)</f>
        <v>--- Δημοτική Ενότητα Πολυγύρου</v>
      </c>
      <c r="F1182" t="str" cm="1">
        <f t="array" aca="1" ref="F1182" ca="1">IF(Background_test=44,"True",IF(Bold_test,"True",""))</f>
        <v/>
      </c>
    </row>
    <row r="1183" spans="1:6" x14ac:dyDescent="0.25">
      <c r="A1183" s="9" t="s">
        <v>28030</v>
      </c>
      <c r="B1183" s="9" t="s">
        <v>28031</v>
      </c>
      <c r="C1183" s="10">
        <v>293</v>
      </c>
      <c r="D1183" t="str" cm="1">
        <f t="array" aca="1" ref="D1183" ca="1">IF(Background=44,A1183,D1182)</f>
        <v>Περιφερειακή Ενότητα Χαλκιδικής</v>
      </c>
      <c r="E1183" t="str" cm="1">
        <f t="array" aca="1" ref="E1183" ca="1">IF(Bold,A1183,E1182)</f>
        <v>--- Δημοτική Ενότητα Πολυγύρου</v>
      </c>
      <c r="F1183" t="str" cm="1">
        <f t="array" aca="1" ref="F1183" ca="1">IF(Background_test=44,"True",IF(Bold_test,"True",""))</f>
        <v/>
      </c>
    </row>
    <row r="1184" spans="1:6" x14ac:dyDescent="0.25">
      <c r="A1184" s="9" t="s">
        <v>2341</v>
      </c>
      <c r="B1184" s="9" t="s">
        <v>2342</v>
      </c>
      <c r="C1184" s="10">
        <v>898</v>
      </c>
      <c r="D1184" t="str" cm="1">
        <f t="array" aca="1" ref="D1184" ca="1">IF(Background=44,A1184,D1183)</f>
        <v>Περιφερειακή Ενότητα Χαλκιδικής</v>
      </c>
      <c r="E1184" t="str" cm="1">
        <f t="array" aca="1" ref="E1184" ca="1">IF(Bold,A1184,E1183)</f>
        <v>--- Δημοτική Ενότητα Πολυγύρου</v>
      </c>
      <c r="F1184" t="str" cm="1">
        <f t="array" aca="1" ref="F1184" ca="1">IF(Background_test=44,"True",IF(Bold_test,"True",""))</f>
        <v/>
      </c>
    </row>
    <row r="1185" spans="1:6" x14ac:dyDescent="0.25">
      <c r="A1185" s="5" t="s">
        <v>28032</v>
      </c>
      <c r="B1185" s="5" t="s">
        <v>28033</v>
      </c>
      <c r="C1185" s="6">
        <v>13459</v>
      </c>
      <c r="D1185" t="str" cm="1">
        <f t="array" aca="1" ref="D1185" ca="1">IF(Background=44,A1185,D1184)</f>
        <v>Περιφερειακή Ενότητα Χαλκιδικής</v>
      </c>
      <c r="E1185" t="str" cm="1">
        <f t="array" aca="1" ref="E1185" ca="1">IF(Bold,A1185,E1184)</f>
        <v>--------- Δήμος Σιθωνίας</v>
      </c>
      <c r="F1185" t="str" cm="1">
        <f t="array" aca="1" ref="F1185" ca="1">IF(Background_test=44,"True",IF(Bold_test,"True",""))</f>
        <v>True</v>
      </c>
    </row>
    <row r="1186" spans="1:6" x14ac:dyDescent="0.25">
      <c r="A1186" s="7" t="s">
        <v>28034</v>
      </c>
      <c r="B1186" s="7" t="s">
        <v>28035</v>
      </c>
      <c r="C1186" s="8">
        <v>9908</v>
      </c>
      <c r="D1186" t="str" cm="1">
        <f t="array" aca="1" ref="D1186" ca="1">IF(Background=44,A1186,D1185)</f>
        <v>Περιφερειακή Ενότητα Χαλκιδικής</v>
      </c>
      <c r="E1186" t="str" cm="1">
        <f t="array" aca="1" ref="E1186" ca="1">IF(Bold,A1186,E1185)</f>
        <v>--- Δημοτική Ενότητα Σιθωνίας</v>
      </c>
      <c r="F1186" t="str" cm="1">
        <f t="array" aca="1" ref="F1186" ca="1">IF(Background_test=44,"True",IF(Bold_test,"True",""))</f>
        <v>True</v>
      </c>
    </row>
    <row r="1187" spans="1:6" x14ac:dyDescent="0.25">
      <c r="A1187" s="9" t="s">
        <v>3023</v>
      </c>
      <c r="B1187" s="9" t="s">
        <v>3024</v>
      </c>
      <c r="C1187" s="10">
        <v>37</v>
      </c>
      <c r="D1187" t="str" cm="1">
        <f t="array" aca="1" ref="D1187" ca="1">IF(Background=44,A1187,D1186)</f>
        <v>Περιφερειακή Ενότητα Χαλκιδικής</v>
      </c>
      <c r="E1187" t="str" cm="1">
        <f t="array" aca="1" ref="E1187" ca="1">IF(Bold,A1187,E1186)</f>
        <v>--- Δημοτική Ενότητα Σιθωνίας</v>
      </c>
      <c r="F1187" t="str" cm="1">
        <f t="array" aca="1" ref="F1187" ca="1">IF(Background_test=44,"True",IF(Bold_test,"True",""))</f>
        <v/>
      </c>
    </row>
    <row r="1188" spans="1:6" x14ac:dyDescent="0.25">
      <c r="A1188" s="9" t="s">
        <v>282</v>
      </c>
      <c r="B1188" s="9" t="s">
        <v>283</v>
      </c>
      <c r="C1188" s="10">
        <v>8</v>
      </c>
      <c r="D1188" t="str" cm="1">
        <f t="array" aca="1" ref="D1188" ca="1">IF(Background=44,A1188,D1187)</f>
        <v>Περιφερειακή Ενότητα Χαλκιδικής</v>
      </c>
      <c r="E1188" t="str" cm="1">
        <f t="array" aca="1" ref="E1188" ca="1">IF(Bold,A1188,E1187)</f>
        <v>--- Δημοτική Ενότητα Σιθωνίας</v>
      </c>
      <c r="F1188" t="str" cm="1">
        <f t="array" aca="1" ref="F1188" ca="1">IF(Background_test=44,"True",IF(Bold_test,"True",""))</f>
        <v/>
      </c>
    </row>
    <row r="1189" spans="1:6" x14ac:dyDescent="0.25">
      <c r="A1189" s="9" t="s">
        <v>2459</v>
      </c>
      <c r="B1189" s="9" t="s">
        <v>2460</v>
      </c>
      <c r="C1189" s="10">
        <v>1684</v>
      </c>
      <c r="D1189" t="str" cm="1">
        <f t="array" aca="1" ref="D1189" ca="1">IF(Background=44,A1189,D1188)</f>
        <v>Περιφερειακή Ενότητα Χαλκιδικής</v>
      </c>
      <c r="E1189" t="str" cm="1">
        <f t="array" aca="1" ref="E1189" ca="1">IF(Bold,A1189,E1188)</f>
        <v>--- Δημοτική Ενότητα Σιθωνίας</v>
      </c>
      <c r="F1189" t="str" cm="1">
        <f t="array" aca="1" ref="F1189" ca="1">IF(Background_test=44,"True",IF(Bold_test,"True",""))</f>
        <v/>
      </c>
    </row>
    <row r="1190" spans="1:6" x14ac:dyDescent="0.25">
      <c r="A1190" s="9" t="s">
        <v>28036</v>
      </c>
      <c r="B1190" s="9" t="s">
        <v>28037</v>
      </c>
      <c r="C1190" s="10">
        <v>10</v>
      </c>
      <c r="D1190" t="str" cm="1">
        <f t="array" aca="1" ref="D1190" ca="1">IF(Background=44,A1190,D1189)</f>
        <v>Περιφερειακή Ενότητα Χαλκιδικής</v>
      </c>
      <c r="E1190" t="str" cm="1">
        <f t="array" aca="1" ref="E1190" ca="1">IF(Bold,A1190,E1189)</f>
        <v>--- Δημοτική Ενότητα Σιθωνίας</v>
      </c>
      <c r="F1190" t="str" cm="1">
        <f t="array" aca="1" ref="F1190" ca="1">IF(Background_test=44,"True",IF(Bold_test,"True",""))</f>
        <v/>
      </c>
    </row>
    <row r="1191" spans="1:6" x14ac:dyDescent="0.25">
      <c r="A1191" s="9" t="s">
        <v>28038</v>
      </c>
      <c r="B1191" s="9" t="s">
        <v>28039</v>
      </c>
      <c r="C1191" s="10" t="s">
        <v>405</v>
      </c>
      <c r="D1191" t="str" cm="1">
        <f t="array" aca="1" ref="D1191" ca="1">IF(Background=44,A1191,D1190)</f>
        <v>Περιφερειακή Ενότητα Χαλκιδικής</v>
      </c>
      <c r="E1191" t="str" cm="1">
        <f t="array" aca="1" ref="E1191" ca="1">IF(Bold,A1191,E1190)</f>
        <v>--- Δημοτική Ενότητα Σιθωνίας</v>
      </c>
      <c r="F1191" t="str" cm="1">
        <f t="array" aca="1" ref="F1191" ca="1">IF(Background_test=44,"True",IF(Bold_test,"True",""))</f>
        <v/>
      </c>
    </row>
    <row r="1192" spans="1:6" x14ac:dyDescent="0.25">
      <c r="A1192" s="9" t="s">
        <v>28040</v>
      </c>
      <c r="B1192" s="9" t="s">
        <v>28041</v>
      </c>
      <c r="C1192" s="10">
        <v>297</v>
      </c>
      <c r="D1192" t="str" cm="1">
        <f t="array" aca="1" ref="D1192" ca="1">IF(Background=44,A1192,D1191)</f>
        <v>Περιφερειακή Ενότητα Χαλκιδικής</v>
      </c>
      <c r="E1192" t="str" cm="1">
        <f t="array" aca="1" ref="E1192" ca="1">IF(Bold,A1192,E1191)</f>
        <v>--- Δημοτική Ενότητα Σιθωνίας</v>
      </c>
      <c r="F1192" t="str" cm="1">
        <f t="array" aca="1" ref="F1192" ca="1">IF(Background_test=44,"True",IF(Bold_test,"True",""))</f>
        <v/>
      </c>
    </row>
    <row r="1193" spans="1:6" x14ac:dyDescent="0.25">
      <c r="A1193" s="9" t="s">
        <v>28042</v>
      </c>
      <c r="B1193" s="9" t="s">
        <v>28043</v>
      </c>
      <c r="C1193" s="10" t="s">
        <v>405</v>
      </c>
      <c r="D1193" t="str" cm="1">
        <f t="array" aca="1" ref="D1193" ca="1">IF(Background=44,A1193,D1192)</f>
        <v>Περιφερειακή Ενότητα Χαλκιδικής</v>
      </c>
      <c r="E1193" t="str" cm="1">
        <f t="array" aca="1" ref="E1193" ca="1">IF(Bold,A1193,E1192)</f>
        <v>--- Δημοτική Ενότητα Σιθωνίας</v>
      </c>
      <c r="F1193" t="str" cm="1">
        <f t="array" aca="1" ref="F1193" ca="1">IF(Background_test=44,"True",IF(Bold_test,"True",""))</f>
        <v/>
      </c>
    </row>
    <row r="1194" spans="1:6" x14ac:dyDescent="0.25">
      <c r="A1194" s="9" t="s">
        <v>28044</v>
      </c>
      <c r="B1194" s="9" t="s">
        <v>28045</v>
      </c>
      <c r="C1194" s="10">
        <v>40</v>
      </c>
      <c r="D1194" t="str" cm="1">
        <f t="array" aca="1" ref="D1194" ca="1">IF(Background=44,A1194,D1193)</f>
        <v>Περιφερειακή Ενότητα Χαλκιδικής</v>
      </c>
      <c r="E1194" t="str" cm="1">
        <f t="array" aca="1" ref="E1194" ca="1">IF(Bold,A1194,E1193)</f>
        <v>--- Δημοτική Ενότητα Σιθωνίας</v>
      </c>
      <c r="F1194" t="str" cm="1">
        <f t="array" aca="1" ref="F1194" ca="1">IF(Background_test=44,"True",IF(Bold_test,"True",""))</f>
        <v/>
      </c>
    </row>
    <row r="1195" spans="1:6" x14ac:dyDescent="0.25">
      <c r="A1195" s="9" t="s">
        <v>28046</v>
      </c>
      <c r="B1195" s="9" t="s">
        <v>28047</v>
      </c>
      <c r="C1195" s="10">
        <v>3</v>
      </c>
      <c r="D1195" t="str" cm="1">
        <f t="array" aca="1" ref="D1195" ca="1">IF(Background=44,A1195,D1194)</f>
        <v>Περιφερειακή Ενότητα Χαλκιδικής</v>
      </c>
      <c r="E1195" t="str" cm="1">
        <f t="array" aca="1" ref="E1195" ca="1">IF(Bold,A1195,E1194)</f>
        <v>--- Δημοτική Ενότητα Σιθωνίας</v>
      </c>
      <c r="F1195" t="str" cm="1">
        <f t="array" aca="1" ref="F1195" ca="1">IF(Background_test=44,"True",IF(Bold_test,"True",""))</f>
        <v/>
      </c>
    </row>
    <row r="1196" spans="1:6" x14ac:dyDescent="0.25">
      <c r="A1196" s="9" t="s">
        <v>28048</v>
      </c>
      <c r="B1196" s="9" t="s">
        <v>28049</v>
      </c>
      <c r="C1196" s="10">
        <v>1</v>
      </c>
      <c r="D1196" t="str" cm="1">
        <f t="array" aca="1" ref="D1196" ca="1">IF(Background=44,A1196,D1195)</f>
        <v>Περιφερειακή Ενότητα Χαλκιδικής</v>
      </c>
      <c r="E1196" t="str" cm="1">
        <f t="array" aca="1" ref="E1196" ca="1">IF(Bold,A1196,E1195)</f>
        <v>--- Δημοτική Ενότητα Σιθωνίας</v>
      </c>
      <c r="F1196" t="str" cm="1">
        <f t="array" aca="1" ref="F1196" ca="1">IF(Background_test=44,"True",IF(Bold_test,"True",""))</f>
        <v/>
      </c>
    </row>
    <row r="1197" spans="1:6" x14ac:dyDescent="0.25">
      <c r="A1197" s="9" t="s">
        <v>28050</v>
      </c>
      <c r="B1197" s="9" t="s">
        <v>28051</v>
      </c>
      <c r="C1197" s="10" t="s">
        <v>405</v>
      </c>
      <c r="D1197" t="str" cm="1">
        <f t="array" aca="1" ref="D1197" ca="1">IF(Background=44,A1197,D1196)</f>
        <v>Περιφερειακή Ενότητα Χαλκιδικής</v>
      </c>
      <c r="E1197" t="str" cm="1">
        <f t="array" aca="1" ref="E1197" ca="1">IF(Bold,A1197,E1196)</f>
        <v>--- Δημοτική Ενότητα Σιθωνίας</v>
      </c>
      <c r="F1197" t="str" cm="1">
        <f t="array" aca="1" ref="F1197" ca="1">IF(Background_test=44,"True",IF(Bold_test,"True",""))</f>
        <v/>
      </c>
    </row>
    <row r="1198" spans="1:6" x14ac:dyDescent="0.25">
      <c r="A1198" s="9" t="s">
        <v>28052</v>
      </c>
      <c r="B1198" s="9" t="s">
        <v>28053</v>
      </c>
      <c r="C1198" s="10">
        <v>394</v>
      </c>
      <c r="D1198" t="str" cm="1">
        <f t="array" aca="1" ref="D1198" ca="1">IF(Background=44,A1198,D1197)</f>
        <v>Περιφερειακή Ενότητα Χαλκιδικής</v>
      </c>
      <c r="E1198" t="str" cm="1">
        <f t="array" aca="1" ref="E1198" ca="1">IF(Bold,A1198,E1197)</f>
        <v>--- Δημοτική Ενότητα Σιθωνίας</v>
      </c>
      <c r="F1198" t="str" cm="1">
        <f t="array" aca="1" ref="F1198" ca="1">IF(Background_test=44,"True",IF(Bold_test,"True",""))</f>
        <v/>
      </c>
    </row>
    <row r="1199" spans="1:6" x14ac:dyDescent="0.25">
      <c r="A1199" s="9" t="s">
        <v>27936</v>
      </c>
      <c r="B1199" s="9" t="s">
        <v>27937</v>
      </c>
      <c r="C1199" s="10" t="s">
        <v>405</v>
      </c>
      <c r="D1199" t="str" cm="1">
        <f t="array" aca="1" ref="D1199" ca="1">IF(Background=44,A1199,D1198)</f>
        <v>Περιφερειακή Ενότητα Χαλκιδικής</v>
      </c>
      <c r="E1199" t="str" cm="1">
        <f t="array" aca="1" ref="E1199" ca="1">IF(Bold,A1199,E1198)</f>
        <v>--- Δημοτική Ενότητα Σιθωνίας</v>
      </c>
      <c r="F1199" t="str" cm="1">
        <f t="array" aca="1" ref="F1199" ca="1">IF(Background_test=44,"True",IF(Bold_test,"True",""))</f>
        <v/>
      </c>
    </row>
    <row r="1200" spans="1:6" x14ac:dyDescent="0.25">
      <c r="A1200" s="9" t="s">
        <v>28054</v>
      </c>
      <c r="B1200" s="9" t="s">
        <v>28055</v>
      </c>
      <c r="C1200" s="10">
        <v>28</v>
      </c>
      <c r="D1200" t="str" cm="1">
        <f t="array" aca="1" ref="D1200" ca="1">IF(Background=44,A1200,D1199)</f>
        <v>Περιφερειακή Ενότητα Χαλκιδικής</v>
      </c>
      <c r="E1200" t="str" cm="1">
        <f t="array" aca="1" ref="E1200" ca="1">IF(Bold,A1200,E1199)</f>
        <v>--- Δημοτική Ενότητα Σιθωνίας</v>
      </c>
      <c r="F1200" t="str" cm="1">
        <f t="array" aca="1" ref="F1200" ca="1">IF(Background_test=44,"True",IF(Bold_test,"True",""))</f>
        <v/>
      </c>
    </row>
    <row r="1201" spans="1:6" x14ac:dyDescent="0.25">
      <c r="A1201" s="9" t="s">
        <v>28056</v>
      </c>
      <c r="B1201" s="9" t="s">
        <v>28057</v>
      </c>
      <c r="C1201" s="10" t="s">
        <v>405</v>
      </c>
      <c r="D1201" t="str" cm="1">
        <f t="array" aca="1" ref="D1201" ca="1">IF(Background=44,A1201,D1200)</f>
        <v>Περιφερειακή Ενότητα Χαλκιδικής</v>
      </c>
      <c r="E1201" t="str" cm="1">
        <f t="array" aca="1" ref="E1201" ca="1">IF(Bold,A1201,E1200)</f>
        <v>--- Δημοτική Ενότητα Σιθωνίας</v>
      </c>
      <c r="F1201" t="str" cm="1">
        <f t="array" aca="1" ref="F1201" ca="1">IF(Background_test=44,"True",IF(Bold_test,"True",""))</f>
        <v/>
      </c>
    </row>
    <row r="1202" spans="1:6" x14ac:dyDescent="0.25">
      <c r="A1202" s="9" t="s">
        <v>4846</v>
      </c>
      <c r="B1202" s="9" t="s">
        <v>4847</v>
      </c>
      <c r="C1202" s="10">
        <v>8</v>
      </c>
      <c r="D1202" t="str" cm="1">
        <f t="array" aca="1" ref="D1202" ca="1">IF(Background=44,A1202,D1201)</f>
        <v>Περιφερειακή Ενότητα Χαλκιδικής</v>
      </c>
      <c r="E1202" t="str" cm="1">
        <f t="array" aca="1" ref="E1202" ca="1">IF(Bold,A1202,E1201)</f>
        <v>--- Δημοτική Ενότητα Σιθωνίας</v>
      </c>
      <c r="F1202" t="str" cm="1">
        <f t="array" aca="1" ref="F1202" ca="1">IF(Background_test=44,"True",IF(Bold_test,"True",""))</f>
        <v/>
      </c>
    </row>
    <row r="1203" spans="1:6" x14ac:dyDescent="0.25">
      <c r="A1203" s="9" t="s">
        <v>28058</v>
      </c>
      <c r="B1203" s="9" t="s">
        <v>28059</v>
      </c>
      <c r="C1203" s="10">
        <v>474</v>
      </c>
      <c r="D1203" t="str" cm="1">
        <f t="array" aca="1" ref="D1203" ca="1">IF(Background=44,A1203,D1202)</f>
        <v>Περιφερειακή Ενότητα Χαλκιδικής</v>
      </c>
      <c r="E1203" t="str" cm="1">
        <f t="array" aca="1" ref="E1203" ca="1">IF(Bold,A1203,E1202)</f>
        <v>--- Δημοτική Ενότητα Σιθωνίας</v>
      </c>
      <c r="F1203" t="str" cm="1">
        <f t="array" aca="1" ref="F1203" ca="1">IF(Background_test=44,"True",IF(Bold_test,"True",""))</f>
        <v/>
      </c>
    </row>
    <row r="1204" spans="1:6" x14ac:dyDescent="0.25">
      <c r="A1204" s="9" t="s">
        <v>28060</v>
      </c>
      <c r="B1204" s="9" t="s">
        <v>28061</v>
      </c>
      <c r="C1204" s="10">
        <v>808</v>
      </c>
      <c r="D1204" t="str" cm="1">
        <f t="array" aca="1" ref="D1204" ca="1">IF(Background=44,A1204,D1203)</f>
        <v>Περιφερειακή Ενότητα Χαλκιδικής</v>
      </c>
      <c r="E1204" t="str" cm="1">
        <f t="array" aca="1" ref="E1204" ca="1">IF(Bold,A1204,E1203)</f>
        <v>--- Δημοτική Ενότητα Σιθωνίας</v>
      </c>
      <c r="F1204" t="str" cm="1">
        <f t="array" aca="1" ref="F1204" ca="1">IF(Background_test=44,"True",IF(Bold_test,"True",""))</f>
        <v/>
      </c>
    </row>
    <row r="1205" spans="1:6" x14ac:dyDescent="0.25">
      <c r="A1205" s="9" t="s">
        <v>28062</v>
      </c>
      <c r="B1205" s="9" t="s">
        <v>28063</v>
      </c>
      <c r="C1205" s="10">
        <v>3177</v>
      </c>
      <c r="D1205" t="str" cm="1">
        <f t="array" aca="1" ref="D1205" ca="1">IF(Background=44,A1205,D1204)</f>
        <v>Περιφερειακή Ενότητα Χαλκιδικής</v>
      </c>
      <c r="E1205" t="str" cm="1">
        <f t="array" aca="1" ref="E1205" ca="1">IF(Bold,A1205,E1204)</f>
        <v>--- Δημοτική Ενότητα Σιθωνίας</v>
      </c>
      <c r="F1205" t="str" cm="1">
        <f t="array" aca="1" ref="F1205" ca="1">IF(Background_test=44,"True",IF(Bold_test,"True",""))</f>
        <v/>
      </c>
    </row>
    <row r="1206" spans="1:6" x14ac:dyDescent="0.25">
      <c r="A1206" s="9" t="s">
        <v>28064</v>
      </c>
      <c r="B1206" s="9" t="s">
        <v>28065</v>
      </c>
      <c r="C1206" s="10">
        <v>2756</v>
      </c>
      <c r="D1206" t="str" cm="1">
        <f t="array" aca="1" ref="D1206" ca="1">IF(Background=44,A1206,D1205)</f>
        <v>Περιφερειακή Ενότητα Χαλκιδικής</v>
      </c>
      <c r="E1206" t="str" cm="1">
        <f t="array" aca="1" ref="E1206" ca="1">IF(Bold,A1206,E1205)</f>
        <v>--- Δημοτική Ενότητα Σιθωνίας</v>
      </c>
      <c r="F1206" t="str" cm="1">
        <f t="array" aca="1" ref="F1206" ca="1">IF(Background_test=44,"True",IF(Bold_test,"True",""))</f>
        <v/>
      </c>
    </row>
    <row r="1207" spans="1:6" x14ac:dyDescent="0.25">
      <c r="A1207" s="9" t="s">
        <v>28066</v>
      </c>
      <c r="B1207" s="9" t="s">
        <v>28067</v>
      </c>
      <c r="C1207" s="10">
        <v>88</v>
      </c>
      <c r="D1207" t="str" cm="1">
        <f t="array" aca="1" ref="D1207" ca="1">IF(Background=44,A1207,D1206)</f>
        <v>Περιφερειακή Ενότητα Χαλκιδικής</v>
      </c>
      <c r="E1207" t="str" cm="1">
        <f t="array" aca="1" ref="E1207" ca="1">IF(Bold,A1207,E1206)</f>
        <v>--- Δημοτική Ενότητα Σιθωνίας</v>
      </c>
      <c r="F1207" t="str" cm="1">
        <f t="array" aca="1" ref="F1207" ca="1">IF(Background_test=44,"True",IF(Bold_test,"True",""))</f>
        <v/>
      </c>
    </row>
    <row r="1208" spans="1:6" x14ac:dyDescent="0.25">
      <c r="A1208" s="9" t="s">
        <v>28068</v>
      </c>
      <c r="B1208" s="9" t="s">
        <v>28069</v>
      </c>
      <c r="C1208" s="10">
        <v>30</v>
      </c>
      <c r="D1208" t="str" cm="1">
        <f t="array" aca="1" ref="D1208" ca="1">IF(Background=44,A1208,D1207)</f>
        <v>Περιφερειακή Ενότητα Χαλκιδικής</v>
      </c>
      <c r="E1208" t="str" cm="1">
        <f t="array" aca="1" ref="E1208" ca="1">IF(Bold,A1208,E1207)</f>
        <v>--- Δημοτική Ενότητα Σιθωνίας</v>
      </c>
      <c r="F1208" t="str" cm="1">
        <f t="array" aca="1" ref="F1208" ca="1">IF(Background_test=44,"True",IF(Bold_test,"True",""))</f>
        <v/>
      </c>
    </row>
    <row r="1209" spans="1:6" x14ac:dyDescent="0.25">
      <c r="A1209" s="9" t="s">
        <v>28070</v>
      </c>
      <c r="B1209" s="9" t="s">
        <v>28071</v>
      </c>
      <c r="C1209" s="10" t="s">
        <v>405</v>
      </c>
      <c r="D1209" t="str" cm="1">
        <f t="array" aca="1" ref="D1209" ca="1">IF(Background=44,A1209,D1208)</f>
        <v>Περιφερειακή Ενότητα Χαλκιδικής</v>
      </c>
      <c r="E1209" t="str" cm="1">
        <f t="array" aca="1" ref="E1209" ca="1">IF(Bold,A1209,E1208)</f>
        <v>--- Δημοτική Ενότητα Σιθωνίας</v>
      </c>
      <c r="F1209" t="str" cm="1">
        <f t="array" aca="1" ref="F1209" ca="1">IF(Background_test=44,"True",IF(Bold_test,"True",""))</f>
        <v/>
      </c>
    </row>
    <row r="1210" spans="1:6" x14ac:dyDescent="0.25">
      <c r="A1210" s="9" t="s">
        <v>1255</v>
      </c>
      <c r="B1210" s="9" t="s">
        <v>1256</v>
      </c>
      <c r="C1210" s="10" t="s">
        <v>405</v>
      </c>
      <c r="D1210" t="str" cm="1">
        <f t="array" aca="1" ref="D1210" ca="1">IF(Background=44,A1210,D1209)</f>
        <v>Περιφερειακή Ενότητα Χαλκιδικής</v>
      </c>
      <c r="E1210" t="str" cm="1">
        <f t="array" aca="1" ref="E1210" ca="1">IF(Bold,A1210,E1209)</f>
        <v>--- Δημοτική Ενότητα Σιθωνίας</v>
      </c>
      <c r="F1210" t="str" cm="1">
        <f t="array" aca="1" ref="F1210" ca="1">IF(Background_test=44,"True",IF(Bold_test,"True",""))</f>
        <v/>
      </c>
    </row>
    <row r="1211" spans="1:6" x14ac:dyDescent="0.25">
      <c r="A1211" s="9" t="s">
        <v>28072</v>
      </c>
      <c r="B1211" s="9" t="s">
        <v>28073</v>
      </c>
      <c r="C1211" s="10">
        <v>54</v>
      </c>
      <c r="D1211" t="str" cm="1">
        <f t="array" aca="1" ref="D1211" ca="1">IF(Background=44,A1211,D1210)</f>
        <v>Περιφερειακή Ενότητα Χαλκιδικής</v>
      </c>
      <c r="E1211" t="str" cm="1">
        <f t="array" aca="1" ref="E1211" ca="1">IF(Bold,A1211,E1210)</f>
        <v>--- Δημοτική Ενότητα Σιθωνίας</v>
      </c>
      <c r="F1211" t="str" cm="1">
        <f t="array" aca="1" ref="F1211" ca="1">IF(Background_test=44,"True",IF(Bold_test,"True",""))</f>
        <v/>
      </c>
    </row>
    <row r="1212" spans="1:6" x14ac:dyDescent="0.25">
      <c r="A1212" s="9" t="s">
        <v>28074</v>
      </c>
      <c r="B1212" s="9" t="s">
        <v>28075</v>
      </c>
      <c r="C1212" s="10" t="s">
        <v>405</v>
      </c>
      <c r="D1212" t="str" cm="1">
        <f t="array" aca="1" ref="D1212" ca="1">IF(Background=44,A1212,D1211)</f>
        <v>Περιφερειακή Ενότητα Χαλκιδικής</v>
      </c>
      <c r="E1212" t="str" cm="1">
        <f t="array" aca="1" ref="E1212" ca="1">IF(Bold,A1212,E1211)</f>
        <v>--- Δημοτική Ενότητα Σιθωνίας</v>
      </c>
      <c r="F1212" t="str" cm="1">
        <f t="array" aca="1" ref="F1212" ca="1">IF(Background_test=44,"True",IF(Bold_test,"True",""))</f>
        <v/>
      </c>
    </row>
    <row r="1213" spans="1:6" x14ac:dyDescent="0.25">
      <c r="A1213" s="9" t="s">
        <v>28076</v>
      </c>
      <c r="B1213" s="9" t="s">
        <v>28077</v>
      </c>
      <c r="C1213" s="10">
        <v>5</v>
      </c>
      <c r="D1213" t="str" cm="1">
        <f t="array" aca="1" ref="D1213" ca="1">IF(Background=44,A1213,D1212)</f>
        <v>Περιφερειακή Ενότητα Χαλκιδικής</v>
      </c>
      <c r="E1213" t="str" cm="1">
        <f t="array" aca="1" ref="E1213" ca="1">IF(Bold,A1213,E1212)</f>
        <v>--- Δημοτική Ενότητα Σιθωνίας</v>
      </c>
      <c r="F1213" t="str" cm="1">
        <f t="array" aca="1" ref="F1213" ca="1">IF(Background_test=44,"True",IF(Bold_test,"True",""))</f>
        <v/>
      </c>
    </row>
    <row r="1214" spans="1:6" x14ac:dyDescent="0.25">
      <c r="A1214" s="9" t="s">
        <v>28078</v>
      </c>
      <c r="B1214" s="9" t="s">
        <v>28079</v>
      </c>
      <c r="C1214" s="10">
        <v>6</v>
      </c>
      <c r="D1214" t="str" cm="1">
        <f t="array" aca="1" ref="D1214" ca="1">IF(Background=44,A1214,D1213)</f>
        <v>Περιφερειακή Ενότητα Χαλκιδικής</v>
      </c>
      <c r="E1214" t="str" cm="1">
        <f t="array" aca="1" ref="E1214" ca="1">IF(Bold,A1214,E1213)</f>
        <v>--- Δημοτική Ενότητα Σιθωνίας</v>
      </c>
      <c r="F1214" t="str" cm="1">
        <f t="array" aca="1" ref="F1214" ca="1">IF(Background_test=44,"True",IF(Bold_test,"True",""))</f>
        <v/>
      </c>
    </row>
    <row r="1215" spans="1:6" x14ac:dyDescent="0.25">
      <c r="A1215" s="9" t="s">
        <v>28080</v>
      </c>
      <c r="B1215" s="9" t="s">
        <v>28081</v>
      </c>
      <c r="C1215" s="10" t="s">
        <v>405</v>
      </c>
      <c r="D1215" t="str" cm="1">
        <f t="array" aca="1" ref="D1215" ca="1">IF(Background=44,A1215,D1214)</f>
        <v>Περιφερειακή Ενότητα Χαλκιδικής</v>
      </c>
      <c r="E1215" t="str" cm="1">
        <f t="array" aca="1" ref="E1215" ca="1">IF(Bold,A1215,E1214)</f>
        <v>--- Δημοτική Ενότητα Σιθωνίας</v>
      </c>
      <c r="F1215" t="str" cm="1">
        <f t="array" aca="1" ref="F1215" ca="1">IF(Background_test=44,"True",IF(Bold_test,"True",""))</f>
        <v/>
      </c>
    </row>
    <row r="1216" spans="1:6" x14ac:dyDescent="0.25">
      <c r="A1216" s="7" t="s">
        <v>28082</v>
      </c>
      <c r="B1216" s="7" t="s">
        <v>28083</v>
      </c>
      <c r="C1216" s="8">
        <v>3551</v>
      </c>
      <c r="D1216" t="str" cm="1">
        <f t="array" aca="1" ref="D1216" ca="1">IF(Background=44,A1216,D1215)</f>
        <v>Περιφερειακή Ενότητα Χαλκιδικής</v>
      </c>
      <c r="E1216" t="str" cm="1">
        <f t="array" aca="1" ref="E1216" ca="1">IF(Bold,A1216,E1215)</f>
        <v>--- Δημοτική Ενότητα Τορώνης</v>
      </c>
      <c r="F1216" t="str" cm="1">
        <f t="array" aca="1" ref="F1216" ca="1">IF(Background_test=44,"True",IF(Bold_test,"True",""))</f>
        <v>True</v>
      </c>
    </row>
    <row r="1217" spans="1:6" x14ac:dyDescent="0.25">
      <c r="A1217" s="9" t="s">
        <v>28084</v>
      </c>
      <c r="B1217" s="9" t="s">
        <v>28085</v>
      </c>
      <c r="C1217" s="10">
        <v>16</v>
      </c>
      <c r="D1217" t="str" cm="1">
        <f t="array" aca="1" ref="D1217" ca="1">IF(Background=44,A1217,D1216)</f>
        <v>Περιφερειακή Ενότητα Χαλκιδικής</v>
      </c>
      <c r="E1217" t="str" cm="1">
        <f t="array" aca="1" ref="E1217" ca="1">IF(Bold,A1217,E1216)</f>
        <v>--- Δημοτική Ενότητα Τορώνης</v>
      </c>
      <c r="F1217" t="str" cm="1">
        <f t="array" aca="1" ref="F1217" ca="1">IF(Background_test=44,"True",IF(Bold_test,"True",""))</f>
        <v/>
      </c>
    </row>
    <row r="1218" spans="1:6" x14ac:dyDescent="0.25">
      <c r="A1218" s="9" t="s">
        <v>28086</v>
      </c>
      <c r="B1218" s="9" t="s">
        <v>28087</v>
      </c>
      <c r="C1218" s="10">
        <v>24</v>
      </c>
      <c r="D1218" t="str" cm="1">
        <f t="array" aca="1" ref="D1218" ca="1">IF(Background=44,A1218,D1217)</f>
        <v>Περιφερειακή Ενότητα Χαλκιδικής</v>
      </c>
      <c r="E1218" t="str" cm="1">
        <f t="array" aca="1" ref="E1218" ca="1">IF(Bold,A1218,E1217)</f>
        <v>--- Δημοτική Ενότητα Τορώνης</v>
      </c>
      <c r="F1218" t="str" cm="1">
        <f t="array" aca="1" ref="F1218" ca="1">IF(Background_test=44,"True",IF(Bold_test,"True",""))</f>
        <v/>
      </c>
    </row>
    <row r="1219" spans="1:6" x14ac:dyDescent="0.25">
      <c r="A1219" s="9" t="s">
        <v>8625</v>
      </c>
      <c r="B1219" s="9" t="s">
        <v>8626</v>
      </c>
      <c r="C1219" s="10">
        <v>38</v>
      </c>
      <c r="D1219" t="str" cm="1">
        <f t="array" aca="1" ref="D1219" ca="1">IF(Background=44,A1219,D1218)</f>
        <v>Περιφερειακή Ενότητα Χαλκιδικής</v>
      </c>
      <c r="E1219" t="str" cm="1">
        <f t="array" aca="1" ref="E1219" ca="1">IF(Bold,A1219,E1218)</f>
        <v>--- Δημοτική Ενότητα Τορώνης</v>
      </c>
      <c r="F1219" t="str" cm="1">
        <f t="array" aca="1" ref="F1219" ca="1">IF(Background_test=44,"True",IF(Bold_test,"True",""))</f>
        <v/>
      </c>
    </row>
    <row r="1220" spans="1:6" x14ac:dyDescent="0.25">
      <c r="A1220" s="9" t="s">
        <v>24311</v>
      </c>
      <c r="B1220" s="9" t="s">
        <v>24312</v>
      </c>
      <c r="C1220" s="10">
        <v>110</v>
      </c>
      <c r="D1220" t="str" cm="1">
        <f t="array" aca="1" ref="D1220" ca="1">IF(Background=44,A1220,D1219)</f>
        <v>Περιφερειακή Ενότητα Χαλκιδικής</v>
      </c>
      <c r="E1220" t="str" cm="1">
        <f t="array" aca="1" ref="E1220" ca="1">IF(Bold,A1220,E1219)</f>
        <v>--- Δημοτική Ενότητα Τορώνης</v>
      </c>
      <c r="F1220" t="str" cm="1">
        <f t="array" aca="1" ref="F1220" ca="1">IF(Background_test=44,"True",IF(Bold_test,"True",""))</f>
        <v/>
      </c>
    </row>
    <row r="1221" spans="1:6" x14ac:dyDescent="0.25">
      <c r="A1221" s="9" t="s">
        <v>28088</v>
      </c>
      <c r="B1221" s="9" t="s">
        <v>28089</v>
      </c>
      <c r="C1221" s="10">
        <v>77</v>
      </c>
      <c r="D1221" t="str" cm="1">
        <f t="array" aca="1" ref="D1221" ca="1">IF(Background=44,A1221,D1220)</f>
        <v>Περιφερειακή Ενότητα Χαλκιδικής</v>
      </c>
      <c r="E1221" t="str" cm="1">
        <f t="array" aca="1" ref="E1221" ca="1">IF(Bold,A1221,E1220)</f>
        <v>--- Δημοτική Ενότητα Τορώνης</v>
      </c>
      <c r="F1221" t="str" cm="1">
        <f t="array" aca="1" ref="F1221" ca="1">IF(Background_test=44,"True",IF(Bold_test,"True",""))</f>
        <v/>
      </c>
    </row>
    <row r="1222" spans="1:6" x14ac:dyDescent="0.25">
      <c r="A1222" s="9" t="s">
        <v>10418</v>
      </c>
      <c r="B1222" s="9" t="s">
        <v>10419</v>
      </c>
      <c r="C1222" s="10">
        <v>6</v>
      </c>
      <c r="D1222" t="str" cm="1">
        <f t="array" aca="1" ref="D1222" ca="1">IF(Background=44,A1222,D1221)</f>
        <v>Περιφερειακή Ενότητα Χαλκιδικής</v>
      </c>
      <c r="E1222" t="str" cm="1">
        <f t="array" aca="1" ref="E1222" ca="1">IF(Bold,A1222,E1221)</f>
        <v>--- Δημοτική Ενότητα Τορώνης</v>
      </c>
      <c r="F1222" t="str" cm="1">
        <f t="array" aca="1" ref="F1222" ca="1">IF(Background_test=44,"True",IF(Bold_test,"True",""))</f>
        <v/>
      </c>
    </row>
    <row r="1223" spans="1:6" x14ac:dyDescent="0.25">
      <c r="A1223" s="9" t="s">
        <v>2567</v>
      </c>
      <c r="B1223" s="9" t="s">
        <v>2568</v>
      </c>
      <c r="C1223" s="10">
        <v>9</v>
      </c>
      <c r="D1223" t="str" cm="1">
        <f t="array" aca="1" ref="D1223" ca="1">IF(Background=44,A1223,D1222)</f>
        <v>Περιφερειακή Ενότητα Χαλκιδικής</v>
      </c>
      <c r="E1223" t="str" cm="1">
        <f t="array" aca="1" ref="E1223" ca="1">IF(Bold,A1223,E1222)</f>
        <v>--- Δημοτική Ενότητα Τορώνης</v>
      </c>
      <c r="F1223" t="str" cm="1">
        <f t="array" aca="1" ref="F1223" ca="1">IF(Background_test=44,"True",IF(Bold_test,"True",""))</f>
        <v/>
      </c>
    </row>
    <row r="1224" spans="1:6" x14ac:dyDescent="0.25">
      <c r="A1224" s="9" t="s">
        <v>28090</v>
      </c>
      <c r="B1224" s="9" t="s">
        <v>28091</v>
      </c>
      <c r="C1224" s="10">
        <v>1151</v>
      </c>
      <c r="D1224" t="str" cm="1">
        <f t="array" aca="1" ref="D1224" ca="1">IF(Background=44,A1224,D1223)</f>
        <v>Περιφερειακή Ενότητα Χαλκιδικής</v>
      </c>
      <c r="E1224" t="str" cm="1">
        <f t="array" aca="1" ref="E1224" ca="1">IF(Bold,A1224,E1223)</f>
        <v>--- Δημοτική Ενότητα Τορώνης</v>
      </c>
      <c r="F1224" t="str" cm="1">
        <f t="array" aca="1" ref="F1224" ca="1">IF(Background_test=44,"True",IF(Bold_test,"True",""))</f>
        <v/>
      </c>
    </row>
    <row r="1225" spans="1:6" x14ac:dyDescent="0.25">
      <c r="A1225" s="9" t="s">
        <v>1857</v>
      </c>
      <c r="B1225" s="9" t="s">
        <v>1858</v>
      </c>
      <c r="C1225" s="10">
        <v>1900</v>
      </c>
      <c r="D1225" t="str" cm="1">
        <f t="array" aca="1" ref="D1225" ca="1">IF(Background=44,A1225,D1224)</f>
        <v>Περιφερειακή Ενότητα Χαλκιδικής</v>
      </c>
      <c r="E1225" t="str" cm="1">
        <f t="array" aca="1" ref="E1225" ca="1">IF(Bold,A1225,E1224)</f>
        <v>--- Δημοτική Ενότητα Τορώνης</v>
      </c>
      <c r="F1225" t="str" cm="1">
        <f t="array" aca="1" ref="F1225" ca="1">IF(Background_test=44,"True",IF(Bold_test,"True",""))</f>
        <v/>
      </c>
    </row>
    <row r="1226" spans="1:6" x14ac:dyDescent="0.25">
      <c r="A1226" s="9" t="s">
        <v>28092</v>
      </c>
      <c r="B1226" s="9" t="s">
        <v>28093</v>
      </c>
      <c r="C1226" s="10">
        <v>220</v>
      </c>
      <c r="D1226" t="str" cm="1">
        <f t="array" aca="1" ref="D1226" ca="1">IF(Background=44,A1226,D1225)</f>
        <v>Περιφερειακή Ενότητα Χαλκιδικής</v>
      </c>
      <c r="E1226" t="str" cm="1">
        <f t="array" aca="1" ref="E1226" ca="1">IF(Bold,A1226,E1225)</f>
        <v>--- Δημοτική Ενότητα Τορώνης</v>
      </c>
      <c r="F1226" t="str" cm="1">
        <f t="array" aca="1" ref="F1226" ca="1">IF(Background_test=44,"True",IF(Bold_test,"True",""))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81A5-BC38-494F-B48A-277C626101E9}">
  <dimension ref="A1:F635"/>
  <sheetViews>
    <sheetView workbookViewId="0">
      <selection activeCell="D2" sqref="D2:F2"/>
    </sheetView>
  </sheetViews>
  <sheetFormatPr defaultRowHeight="15" x14ac:dyDescent="0.25"/>
  <sheetData>
    <row r="1" spans="1:6" x14ac:dyDescent="0.25">
      <c r="A1" s="1" t="s">
        <v>28864</v>
      </c>
      <c r="B1" s="1" t="s">
        <v>28865</v>
      </c>
      <c r="C1" s="2">
        <v>285002</v>
      </c>
    </row>
    <row r="2" spans="1:6" x14ac:dyDescent="0.25">
      <c r="A2" s="3" t="s">
        <v>28866</v>
      </c>
      <c r="B2" s="3" t="s">
        <v>28867</v>
      </c>
      <c r="C2" s="4">
        <v>150170</v>
      </c>
      <c r="D2" t="str" cm="1">
        <f t="array" aca="1" ref="D2" ca="1">IF(Background=44,A2,D1)</f>
        <v>Περιφερειακή Ενότητα Κοζάνης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28868</v>
      </c>
      <c r="B3" s="5" t="s">
        <v>28869</v>
      </c>
      <c r="C3" s="6">
        <v>18558</v>
      </c>
      <c r="D3" t="str" cm="1">
        <f t="array" aca="1" ref="D3" ca="1">IF(Background=44,A3,D2)</f>
        <v>Περιφερειακή Ενότητα Κοζάνης</v>
      </c>
      <c r="E3" t="str" cm="1">
        <f t="array" aca="1" ref="E3" ca="1">IF(Bold,A3,E2)</f>
        <v>--------- Δήμος Βοΐου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28870</v>
      </c>
      <c r="B4" s="7" t="s">
        <v>28871</v>
      </c>
      <c r="C4" s="8">
        <v>4056</v>
      </c>
      <c r="D4" t="str" cm="1">
        <f t="array" aca="1" ref="D4" ca="1">IF(Background=44,A4,D3)</f>
        <v>Περιφερειακή Ενότητα Κοζάνης</v>
      </c>
      <c r="E4" t="str" cm="1">
        <f t="array" aca="1" ref="E4" ca="1">IF(Bold,A4,E3)</f>
        <v>--- Δημοτική Ενότητα Ασκίου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28872</v>
      </c>
      <c r="B5" s="9" t="s">
        <v>28873</v>
      </c>
      <c r="C5" s="10">
        <v>1767</v>
      </c>
      <c r="D5" t="str" cm="1">
        <f t="array" aca="1" ref="D5" ca="1">IF(Background=44,A5,D4)</f>
        <v>Περιφερειακή Ενότητα Κοζάνης</v>
      </c>
      <c r="E5" t="str" cm="1">
        <f t="array" aca="1" ref="E5" ca="1">IF(Bold,A5,E4)</f>
        <v>--- Δημοτική Ενότητα Ασκίου</v>
      </c>
      <c r="F5" t="str" cm="1">
        <f t="array" aca="1" ref="F5" ca="1">IF(Background_test=44,"True",IF(Bold_test,"True",""))</f>
        <v/>
      </c>
    </row>
    <row r="6" spans="1:6" x14ac:dyDescent="0.25">
      <c r="A6" s="9" t="s">
        <v>28874</v>
      </c>
      <c r="B6" s="9" t="s">
        <v>28875</v>
      </c>
      <c r="C6" s="10">
        <v>1092</v>
      </c>
      <c r="D6" t="str" cm="1">
        <f t="array" aca="1" ref="D6" ca="1">IF(Background=44,A6,D5)</f>
        <v>Περιφερειακή Ενότητα Κοζάνης</v>
      </c>
      <c r="E6" t="str" cm="1">
        <f t="array" aca="1" ref="E6" ca="1">IF(Bold,A6,E5)</f>
        <v>--- Δημοτική Ενότητα Ασκίου</v>
      </c>
      <c r="F6" t="str" cm="1">
        <f t="array" aca="1" ref="F6" ca="1">IF(Background_test=44,"True",IF(Bold_test,"True",""))</f>
        <v/>
      </c>
    </row>
    <row r="7" spans="1:6" x14ac:dyDescent="0.25">
      <c r="A7" s="9" t="s">
        <v>3511</v>
      </c>
      <c r="B7" s="9" t="s">
        <v>3512</v>
      </c>
      <c r="C7" s="10">
        <v>491</v>
      </c>
      <c r="D7" t="str" cm="1">
        <f t="array" aca="1" ref="D7" ca="1">IF(Background=44,A7,D6)</f>
        <v>Περιφερειακή Ενότητα Κοζάνης</v>
      </c>
      <c r="E7" t="str" cm="1">
        <f t="array" aca="1" ref="E7" ca="1">IF(Bold,A7,E6)</f>
        <v>--- Δημοτική Ενότητα Ασκίου</v>
      </c>
      <c r="F7" t="str" cm="1">
        <f t="array" aca="1" ref="F7" ca="1">IF(Background_test=44,"True",IF(Bold_test,"True",""))</f>
        <v/>
      </c>
    </row>
    <row r="8" spans="1:6" x14ac:dyDescent="0.25">
      <c r="A8" s="9" t="s">
        <v>1971</v>
      </c>
      <c r="B8" s="9" t="s">
        <v>1972</v>
      </c>
      <c r="C8" s="10">
        <v>130</v>
      </c>
      <c r="D8" t="str" cm="1">
        <f t="array" aca="1" ref="D8" ca="1">IF(Background=44,A8,D7)</f>
        <v>Περιφερειακή Ενότητα Κοζάνης</v>
      </c>
      <c r="E8" t="str" cm="1">
        <f t="array" aca="1" ref="E8" ca="1">IF(Bold,A8,E7)</f>
        <v>--- Δημοτική Ενότητα Ασκίου</v>
      </c>
      <c r="F8" t="str" cm="1">
        <f t="array" aca="1" ref="F8" ca="1">IF(Background_test=44,"True",IF(Bold_test,"True",""))</f>
        <v/>
      </c>
    </row>
    <row r="9" spans="1:6" x14ac:dyDescent="0.25">
      <c r="A9" s="9" t="s">
        <v>28876</v>
      </c>
      <c r="B9" s="9" t="s">
        <v>28877</v>
      </c>
      <c r="C9" s="10">
        <v>279</v>
      </c>
      <c r="D9" t="str" cm="1">
        <f t="array" aca="1" ref="D9" ca="1">IF(Background=44,A9,D8)</f>
        <v>Περιφερειακή Ενότητα Κοζάνης</v>
      </c>
      <c r="E9" t="str" cm="1">
        <f t="array" aca="1" ref="E9" ca="1">IF(Bold,A9,E8)</f>
        <v>--- Δημοτική Ενότητα Ασκίου</v>
      </c>
      <c r="F9" t="str" cm="1">
        <f t="array" aca="1" ref="F9" ca="1">IF(Background_test=44,"True",IF(Bold_test,"True",""))</f>
        <v/>
      </c>
    </row>
    <row r="10" spans="1:6" x14ac:dyDescent="0.25">
      <c r="A10" s="9" t="s">
        <v>28878</v>
      </c>
      <c r="B10" s="9" t="s">
        <v>28879</v>
      </c>
      <c r="C10" s="10">
        <v>297</v>
      </c>
      <c r="D10" t="str" cm="1">
        <f t="array" aca="1" ref="D10" ca="1">IF(Background=44,A10,D9)</f>
        <v>Περιφερειακή Ενότητα Κοζάνης</v>
      </c>
      <c r="E10" t="str" cm="1">
        <f t="array" aca="1" ref="E10" ca="1">IF(Bold,A10,E9)</f>
        <v>--- Δημοτική Ενότητα Ασκίου</v>
      </c>
      <c r="F10" t="str" cm="1">
        <f t="array" aca="1" ref="F10" ca="1">IF(Background_test=44,"True",IF(Bold_test,"True",""))</f>
        <v/>
      </c>
    </row>
    <row r="11" spans="1:6" x14ac:dyDescent="0.25">
      <c r="A11" s="7" t="s">
        <v>10162</v>
      </c>
      <c r="B11" s="7" t="s">
        <v>10163</v>
      </c>
      <c r="C11" s="8">
        <v>4128</v>
      </c>
      <c r="D11" t="str" cm="1">
        <f t="array" aca="1" ref="D11" ca="1">IF(Background=44,A11,D10)</f>
        <v>Περιφερειακή Ενότητα Κοζάνης</v>
      </c>
      <c r="E11" t="str" cm="1">
        <f t="array" aca="1" ref="E11" ca="1">IF(Bold,A11,E10)</f>
        <v>--- Δημοτική Ενότητα Νεάπολης</v>
      </c>
      <c r="F11" t="str" cm="1">
        <f t="array" aca="1" ref="F11" ca="1">IF(Background_test=44,"True",IF(Bold_test,"True",""))</f>
        <v>True</v>
      </c>
    </row>
    <row r="12" spans="1:6" x14ac:dyDescent="0.25">
      <c r="A12" s="9" t="s">
        <v>2645</v>
      </c>
      <c r="B12" s="9" t="s">
        <v>2646</v>
      </c>
      <c r="C12" s="10">
        <v>43</v>
      </c>
      <c r="D12" t="str" cm="1">
        <f t="array" aca="1" ref="D12" ca="1">IF(Background=44,A12,D11)</f>
        <v>Περιφερειακή Ενότητα Κοζάνης</v>
      </c>
      <c r="E12" t="str" cm="1">
        <f t="array" aca="1" ref="E12" ca="1">IF(Bold,A12,E11)</f>
        <v>--- Δημοτική Ενότητα Νεάπολης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28880</v>
      </c>
      <c r="B13" s="9" t="s">
        <v>28881</v>
      </c>
      <c r="C13" s="10">
        <v>261</v>
      </c>
      <c r="D13" t="str" cm="1">
        <f t="array" aca="1" ref="D13" ca="1">IF(Background=44,A13,D12)</f>
        <v>Περιφερειακή Ενότητα Κοζάνης</v>
      </c>
      <c r="E13" t="str" cm="1">
        <f t="array" aca="1" ref="E13" ca="1">IF(Bold,A13,E12)</f>
        <v>--- Δημοτική Ενότητα Νεάπολης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28882</v>
      </c>
      <c r="B14" s="9" t="s">
        <v>28883</v>
      </c>
      <c r="C14" s="10">
        <v>36</v>
      </c>
      <c r="D14" t="str" cm="1">
        <f t="array" aca="1" ref="D14" ca="1">IF(Background=44,A14,D13)</f>
        <v>Περιφερειακή Ενότητα Κοζάνης</v>
      </c>
      <c r="E14" t="str" cm="1">
        <f t="array" aca="1" ref="E14" ca="1">IF(Bold,A14,E13)</f>
        <v>--- Δημοτική Ενότητα Νεάπολης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28884</v>
      </c>
      <c r="B15" s="9" t="s">
        <v>28885</v>
      </c>
      <c r="C15" s="10">
        <v>76</v>
      </c>
      <c r="D15" t="str" cm="1">
        <f t="array" aca="1" ref="D15" ca="1">IF(Background=44,A15,D14)</f>
        <v>Περιφερειακή Ενότητα Κοζάνης</v>
      </c>
      <c r="E15" t="str" cm="1">
        <f t="array" aca="1" ref="E15" ca="1">IF(Bold,A15,E14)</f>
        <v>--- Δημοτική Ενότητα Νεάπολης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2851</v>
      </c>
      <c r="B16" s="9" t="s">
        <v>2852</v>
      </c>
      <c r="C16" s="10">
        <v>79</v>
      </c>
      <c r="D16" t="str" cm="1">
        <f t="array" aca="1" ref="D16" ca="1">IF(Background=44,A16,D15)</f>
        <v>Περιφερειακή Ενότητα Κοζάνης</v>
      </c>
      <c r="E16" t="str" cm="1">
        <f t="array" aca="1" ref="E16" ca="1">IF(Bold,A16,E15)</f>
        <v>--- Δημοτική Ενότητα Νεάπολης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28886</v>
      </c>
      <c r="B17" s="9" t="s">
        <v>28887</v>
      </c>
      <c r="C17" s="10">
        <v>258</v>
      </c>
      <c r="D17" t="str" cm="1">
        <f t="array" aca="1" ref="D17" ca="1">IF(Background=44,A17,D16)</f>
        <v>Περιφερειακή Ενότητα Κοζάνης</v>
      </c>
      <c r="E17" t="str" cm="1">
        <f t="array" aca="1" ref="E17" ca="1">IF(Bold,A17,E16)</f>
        <v>--- Δημοτική Ενότητα Νεάπολης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28888</v>
      </c>
      <c r="B18" s="9" t="s">
        <v>28889</v>
      </c>
      <c r="C18" s="10">
        <v>43</v>
      </c>
      <c r="D18" t="str" cm="1">
        <f t="array" aca="1" ref="D18" ca="1">IF(Background=44,A18,D17)</f>
        <v>Περιφερειακή Ενότητα Κοζάνης</v>
      </c>
      <c r="E18" t="str" cm="1">
        <f t="array" aca="1" ref="E18" ca="1">IF(Bold,A18,E17)</f>
        <v>--- Δημοτική Ενότητα Νεάπολης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2867</v>
      </c>
      <c r="B19" s="9" t="s">
        <v>2868</v>
      </c>
      <c r="C19" s="10">
        <v>96</v>
      </c>
      <c r="D19" t="str" cm="1">
        <f t="array" aca="1" ref="D19" ca="1">IF(Background=44,A19,D18)</f>
        <v>Περιφερειακή Ενότητα Κοζάνης</v>
      </c>
      <c r="E19" t="str" cm="1">
        <f t="array" aca="1" ref="E19" ca="1">IF(Bold,A19,E18)</f>
        <v>--- Δημοτική Ενότητα Νεάπολης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1121</v>
      </c>
      <c r="B20" s="9" t="s">
        <v>1122</v>
      </c>
      <c r="C20" s="10">
        <v>46</v>
      </c>
      <c r="D20" t="str" cm="1">
        <f t="array" aca="1" ref="D20" ca="1">IF(Background=44,A20,D19)</f>
        <v>Περιφερειακή Ενότητα Κοζάνης</v>
      </c>
      <c r="E20" t="str" cm="1">
        <f t="array" aca="1" ref="E20" ca="1">IF(Bold,A20,E19)</f>
        <v>--- Δημοτική Ενότητα Νεάπολης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28890</v>
      </c>
      <c r="B21" s="9" t="s">
        <v>28891</v>
      </c>
      <c r="C21" s="10">
        <v>20</v>
      </c>
      <c r="D21" t="str" cm="1">
        <f t="array" aca="1" ref="D21" ca="1">IF(Background=44,A21,D20)</f>
        <v>Περιφερειακή Ενότητα Κοζάνης</v>
      </c>
      <c r="E21" t="str" cm="1">
        <f t="array" aca="1" ref="E21" ca="1">IF(Bold,A21,E20)</f>
        <v>--- Δημοτική Ενότητα Νεάπολης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13002</v>
      </c>
      <c r="B22" s="9" t="s">
        <v>13003</v>
      </c>
      <c r="C22" s="10">
        <v>38</v>
      </c>
      <c r="D22" t="str" cm="1">
        <f t="array" aca="1" ref="D22" ca="1">IF(Background=44,A22,D21)</f>
        <v>Περιφερειακή Ενότητα Κοζάνης</v>
      </c>
      <c r="E22" t="str" cm="1">
        <f t="array" aca="1" ref="E22" ca="1">IF(Bold,A22,E21)</f>
        <v>--- Δημοτική Ενότητα Νεάπολης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28892</v>
      </c>
      <c r="B23" s="9" t="s">
        <v>28893</v>
      </c>
      <c r="C23" s="10">
        <v>40</v>
      </c>
      <c r="D23" t="str" cm="1">
        <f t="array" aca="1" ref="D23" ca="1">IF(Background=44,A23,D22)</f>
        <v>Περιφερειακή Ενότητα Κοζάνης</v>
      </c>
      <c r="E23" t="str" cm="1">
        <f t="array" aca="1" ref="E23" ca="1">IF(Bold,A23,E22)</f>
        <v>--- Δημοτική Ενότητα Νεάπολης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2391</v>
      </c>
      <c r="B24" s="9" t="s">
        <v>2392</v>
      </c>
      <c r="C24" s="10">
        <v>138</v>
      </c>
      <c r="D24" t="str" cm="1">
        <f t="array" aca="1" ref="D24" ca="1">IF(Background=44,A24,D23)</f>
        <v>Περιφερειακή Ενότητα Κοζάνης</v>
      </c>
      <c r="E24" t="str" cm="1">
        <f t="array" aca="1" ref="E24" ca="1">IF(Bold,A24,E23)</f>
        <v>--- Δημοτική Ενότητα Νεάπολης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10960</v>
      </c>
      <c r="B25" s="9" t="s">
        <v>10961</v>
      </c>
      <c r="C25" s="10">
        <v>2275</v>
      </c>
      <c r="D25" t="str" cm="1">
        <f t="array" aca="1" ref="D25" ca="1">IF(Background=44,A25,D24)</f>
        <v>Περιφερειακή Ενότητα Κοζάνης</v>
      </c>
      <c r="E25" t="str" cm="1">
        <f t="array" aca="1" ref="E25" ca="1">IF(Bold,A25,E24)</f>
        <v>--- Δημοτική Ενότητα Νεάπολης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1053</v>
      </c>
      <c r="B26" s="9" t="s">
        <v>1054</v>
      </c>
      <c r="C26" s="10" t="s">
        <v>405</v>
      </c>
      <c r="D26" t="str" cm="1">
        <f t="array" aca="1" ref="D26" ca="1">IF(Background=44,A26,D25)</f>
        <v>Περιφερειακή Ενότητα Κοζάνης</v>
      </c>
      <c r="E26" t="str" cm="1">
        <f t="array" aca="1" ref="E26" ca="1">IF(Bold,A26,E25)</f>
        <v>--- Δημοτική Ενότητα Νεάπολης</v>
      </c>
      <c r="F26" t="str" cm="1">
        <f t="array" aca="1" ref="F26" ca="1">IF(Background_test=44,"True",IF(Bold_test,"True",""))</f>
        <v/>
      </c>
    </row>
    <row r="27" spans="1:6" x14ac:dyDescent="0.25">
      <c r="A27" s="9" t="s">
        <v>28894</v>
      </c>
      <c r="B27" s="9" t="s">
        <v>28895</v>
      </c>
      <c r="C27" s="10">
        <v>22</v>
      </c>
      <c r="D27" t="str" cm="1">
        <f t="array" aca="1" ref="D27" ca="1">IF(Background=44,A27,D26)</f>
        <v>Περιφερειακή Ενότητα Κοζάνης</v>
      </c>
      <c r="E27" t="str" cm="1">
        <f t="array" aca="1" ref="E27" ca="1">IF(Bold,A27,E26)</f>
        <v>--- Δημοτική Ενότητα Νεάπολης</v>
      </c>
      <c r="F27" t="str" cm="1">
        <f t="array" aca="1" ref="F27" ca="1">IF(Background_test=44,"True",IF(Bold_test,"True",""))</f>
        <v/>
      </c>
    </row>
    <row r="28" spans="1:6" x14ac:dyDescent="0.25">
      <c r="A28" s="9" t="s">
        <v>27728</v>
      </c>
      <c r="B28" s="9" t="s">
        <v>27729</v>
      </c>
      <c r="C28" s="10">
        <v>69</v>
      </c>
      <c r="D28" t="str" cm="1">
        <f t="array" aca="1" ref="D28" ca="1">IF(Background=44,A28,D27)</f>
        <v>Περιφερειακή Ενότητα Κοζάνης</v>
      </c>
      <c r="E28" t="str" cm="1">
        <f t="array" aca="1" ref="E28" ca="1">IF(Bold,A28,E27)</f>
        <v>--- Δημοτική Ενότητα Νεάπολης</v>
      </c>
      <c r="F28" t="str" cm="1">
        <f t="array" aca="1" ref="F28" ca="1">IF(Background_test=44,"True",IF(Bold_test,"True",""))</f>
        <v/>
      </c>
    </row>
    <row r="29" spans="1:6" x14ac:dyDescent="0.25">
      <c r="A29" s="9" t="s">
        <v>3185</v>
      </c>
      <c r="B29" s="9" t="s">
        <v>3186</v>
      </c>
      <c r="C29" s="10">
        <v>22</v>
      </c>
      <c r="D29" t="str" cm="1">
        <f t="array" aca="1" ref="D29" ca="1">IF(Background=44,A29,D28)</f>
        <v>Περιφερειακή Ενότητα Κοζάνης</v>
      </c>
      <c r="E29" t="str" cm="1">
        <f t="array" aca="1" ref="E29" ca="1">IF(Bold,A29,E28)</f>
        <v>--- Δημοτική Ενότητα Νεάπολης</v>
      </c>
      <c r="F29" t="str" cm="1">
        <f t="array" aca="1" ref="F29" ca="1">IF(Background_test=44,"True",IF(Bold_test,"True",""))</f>
        <v/>
      </c>
    </row>
    <row r="30" spans="1:6" x14ac:dyDescent="0.25">
      <c r="A30" s="9" t="s">
        <v>558</v>
      </c>
      <c r="B30" s="9" t="s">
        <v>559</v>
      </c>
      <c r="C30" s="10">
        <v>88</v>
      </c>
      <c r="D30" t="str" cm="1">
        <f t="array" aca="1" ref="D30" ca="1">IF(Background=44,A30,D29)</f>
        <v>Περιφερειακή Ενότητα Κοζάνης</v>
      </c>
      <c r="E30" t="str" cm="1">
        <f t="array" aca="1" ref="E30" ca="1">IF(Bold,A30,E29)</f>
        <v>--- Δημοτική Ενότητα Νεάπολης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28896</v>
      </c>
      <c r="B31" s="9" t="s">
        <v>28897</v>
      </c>
      <c r="C31" s="10">
        <v>29</v>
      </c>
      <c r="D31" t="str" cm="1">
        <f t="array" aca="1" ref="D31" ca="1">IF(Background=44,A31,D30)</f>
        <v>Περιφερειακή Ενότητα Κοζάνης</v>
      </c>
      <c r="E31" t="str" cm="1">
        <f t="array" aca="1" ref="E31" ca="1">IF(Bold,A31,E30)</f>
        <v>--- Δημοτική Ενότητα Νεάπολης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28898</v>
      </c>
      <c r="B32" s="9" t="s">
        <v>28899</v>
      </c>
      <c r="C32" s="10">
        <v>56</v>
      </c>
      <c r="D32" t="str" cm="1">
        <f t="array" aca="1" ref="D32" ca="1">IF(Background=44,A32,D31)</f>
        <v>Περιφερειακή Ενότητα Κοζάνης</v>
      </c>
      <c r="E32" t="str" cm="1">
        <f t="array" aca="1" ref="E32" ca="1">IF(Bold,A32,E31)</f>
        <v>--- Δημοτική Ενότητα Νεάπολης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28900</v>
      </c>
      <c r="B33" s="9" t="s">
        <v>28901</v>
      </c>
      <c r="C33" s="10">
        <v>38</v>
      </c>
      <c r="D33" t="str" cm="1">
        <f t="array" aca="1" ref="D33" ca="1">IF(Background=44,A33,D32)</f>
        <v>Περιφερειακή Ενότητα Κοζάνης</v>
      </c>
      <c r="E33" t="str" cm="1">
        <f t="array" aca="1" ref="E33" ca="1">IF(Bold,A33,E32)</f>
        <v>--- Δημοτική Ενότητα Νεάπολης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18546</v>
      </c>
      <c r="B34" s="9" t="s">
        <v>18547</v>
      </c>
      <c r="C34" s="10">
        <v>107</v>
      </c>
      <c r="D34" t="str" cm="1">
        <f t="array" aca="1" ref="D34" ca="1">IF(Background=44,A34,D33)</f>
        <v>Περιφερειακή Ενότητα Κοζάνης</v>
      </c>
      <c r="E34" t="str" cm="1">
        <f t="array" aca="1" ref="E34" ca="1">IF(Bold,A34,E33)</f>
        <v>--- Δημοτική Ενότητα Νεάπολης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606</v>
      </c>
      <c r="B35" s="9" t="s">
        <v>607</v>
      </c>
      <c r="C35" s="10">
        <v>30</v>
      </c>
      <c r="D35" t="str" cm="1">
        <f t="array" aca="1" ref="D35" ca="1">IF(Background=44,A35,D34)</f>
        <v>Περιφερειακή Ενότητα Κοζάνης</v>
      </c>
      <c r="E35" t="str" cm="1">
        <f t="array" aca="1" ref="E35" ca="1">IF(Bold,A35,E34)</f>
        <v>--- Δημοτική Ενότητα Νεάπολης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28902</v>
      </c>
      <c r="B36" s="9" t="s">
        <v>28903</v>
      </c>
      <c r="C36" s="10">
        <v>80</v>
      </c>
      <c r="D36" t="str" cm="1">
        <f t="array" aca="1" ref="D36" ca="1">IF(Background=44,A36,D35)</f>
        <v>Περιφερειακή Ενότητα Κοζάνης</v>
      </c>
      <c r="E36" t="str" cm="1">
        <f t="array" aca="1" ref="E36" ca="1">IF(Bold,A36,E35)</f>
        <v>--- Δημοτική Ενότητα Νεάπολης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28904</v>
      </c>
      <c r="B37" s="9" t="s">
        <v>28905</v>
      </c>
      <c r="C37" s="10">
        <v>50</v>
      </c>
      <c r="D37" t="str" cm="1">
        <f t="array" aca="1" ref="D37" ca="1">IF(Background=44,A37,D36)</f>
        <v>Περιφερειακή Ενότητα Κοζάνης</v>
      </c>
      <c r="E37" t="str" cm="1">
        <f t="array" aca="1" ref="E37" ca="1">IF(Bold,A37,E36)</f>
        <v>--- Δημοτική Ενότητα Νεάπολης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28906</v>
      </c>
      <c r="B38" s="9" t="s">
        <v>28907</v>
      </c>
      <c r="C38" s="10">
        <v>88</v>
      </c>
      <c r="D38" t="str" cm="1">
        <f t="array" aca="1" ref="D38" ca="1">IF(Background=44,A38,D37)</f>
        <v>Περιφερειακή Ενότητα Κοζάνης</v>
      </c>
      <c r="E38" t="str" cm="1">
        <f t="array" aca="1" ref="E38" ca="1">IF(Bold,A38,E37)</f>
        <v>--- Δημοτική Ενότητα Νεάπολης</v>
      </c>
      <c r="F38" t="str" cm="1">
        <f t="array" aca="1" ref="F38" ca="1">IF(Background_test=44,"True",IF(Bold_test,"True",""))</f>
        <v/>
      </c>
    </row>
    <row r="39" spans="1:6" x14ac:dyDescent="0.25">
      <c r="A39" s="7" t="s">
        <v>28908</v>
      </c>
      <c r="B39" s="7" t="s">
        <v>28909</v>
      </c>
      <c r="C39" s="8">
        <v>654</v>
      </c>
      <c r="D39" t="str" cm="1">
        <f t="array" aca="1" ref="D39" ca="1">IF(Background=44,A39,D38)</f>
        <v>Περιφερειακή Ενότητα Κοζάνης</v>
      </c>
      <c r="E39" t="str" cm="1">
        <f t="array" aca="1" ref="E39" ca="1">IF(Bold,A39,E38)</f>
        <v>--- Δημοτική Ενότητα Πενταλόφου</v>
      </c>
      <c r="F39" t="str" cm="1">
        <f t="array" aca="1" ref="F39" ca="1">IF(Background_test=44,"True",IF(Bold_test,"True",""))</f>
        <v>True</v>
      </c>
    </row>
    <row r="40" spans="1:6" x14ac:dyDescent="0.25">
      <c r="A40" s="9" t="s">
        <v>5094</v>
      </c>
      <c r="B40" s="9" t="s">
        <v>5095</v>
      </c>
      <c r="C40" s="10">
        <v>41</v>
      </c>
      <c r="D40" t="str" cm="1">
        <f t="array" aca="1" ref="D40" ca="1">IF(Background=44,A40,D39)</f>
        <v>Περιφερειακή Ενότητα Κοζάνης</v>
      </c>
      <c r="E40" t="str" cm="1">
        <f t="array" aca="1" ref="E40" ca="1">IF(Bold,A40,E39)</f>
        <v>--- Δημοτική Ενότητα Πενταλόφου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28910</v>
      </c>
      <c r="B41" s="9" t="s">
        <v>28911</v>
      </c>
      <c r="C41" s="10">
        <v>134</v>
      </c>
      <c r="D41" t="str" cm="1">
        <f t="array" aca="1" ref="D41" ca="1">IF(Background=44,A41,D40)</f>
        <v>Περιφερειακή Ενότητα Κοζάνης</v>
      </c>
      <c r="E41" t="str" cm="1">
        <f t="array" aca="1" ref="E41" ca="1">IF(Bold,A41,E40)</f>
        <v>--- Δημοτική Ενότητα Πενταλόφου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1939</v>
      </c>
      <c r="B42" s="9" t="s">
        <v>1940</v>
      </c>
      <c r="C42" s="10">
        <v>24</v>
      </c>
      <c r="D42" t="str" cm="1">
        <f t="array" aca="1" ref="D42" ca="1">IF(Background=44,A42,D41)</f>
        <v>Περιφερειακή Ενότητα Κοζάνης</v>
      </c>
      <c r="E42" t="str" cm="1">
        <f t="array" aca="1" ref="E42" ca="1">IF(Bold,A42,E41)</f>
        <v>--- Δημοτική Ενότητα Πενταλόφου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904</v>
      </c>
      <c r="B43" s="9" t="s">
        <v>905</v>
      </c>
      <c r="C43" s="10">
        <v>455</v>
      </c>
      <c r="D43" t="str" cm="1">
        <f t="array" aca="1" ref="D43" ca="1">IF(Background=44,A43,D42)</f>
        <v>Περιφερειακή Ενότητα Κοζάνης</v>
      </c>
      <c r="E43" t="str" cm="1">
        <f t="array" aca="1" ref="E43" ca="1">IF(Bold,A43,E42)</f>
        <v>--- Δημοτική Ενότητα Πενταλόφου</v>
      </c>
      <c r="F43" t="str" cm="1">
        <f t="array" aca="1" ref="F43" ca="1">IF(Background_test=44,"True",IF(Bold_test,"True",""))</f>
        <v/>
      </c>
    </row>
    <row r="44" spans="1:6" x14ac:dyDescent="0.25">
      <c r="A44" s="7" t="s">
        <v>28912</v>
      </c>
      <c r="B44" s="7" t="s">
        <v>28913</v>
      </c>
      <c r="C44" s="8">
        <v>6232</v>
      </c>
      <c r="D44" t="str" cm="1">
        <f t="array" aca="1" ref="D44" ca="1">IF(Background=44,A44,D43)</f>
        <v>Περιφερειακή Ενότητα Κοζάνης</v>
      </c>
      <c r="E44" t="str" cm="1">
        <f t="array" aca="1" ref="E44" ca="1">IF(Bold,A44,E43)</f>
        <v>--- Δημοτική Ενότητα Σιάτιστας</v>
      </c>
      <c r="F44" t="str" cm="1">
        <f t="array" aca="1" ref="F44" ca="1">IF(Background_test=44,"True",IF(Bold_test,"True",""))</f>
        <v>True</v>
      </c>
    </row>
    <row r="45" spans="1:6" x14ac:dyDescent="0.25">
      <c r="A45" s="9" t="s">
        <v>28914</v>
      </c>
      <c r="B45" s="9" t="s">
        <v>28915</v>
      </c>
      <c r="C45" s="10">
        <v>69</v>
      </c>
      <c r="D45" t="str" cm="1">
        <f t="array" aca="1" ref="D45" ca="1">IF(Background=44,A45,D44)</f>
        <v>Περιφερειακή Ενότητα Κοζάνης</v>
      </c>
      <c r="E45" t="str" cm="1">
        <f t="array" aca="1" ref="E45" ca="1">IF(Bold,A45,E44)</f>
        <v>--- Δημοτική Ενότητα Σιάτιστας</v>
      </c>
      <c r="F45" t="str" cm="1">
        <f t="array" aca="1" ref="F45" ca="1">IF(Background_test=44,"True",IF(Bold_test,"True",""))</f>
        <v/>
      </c>
    </row>
    <row r="46" spans="1:6" x14ac:dyDescent="0.25">
      <c r="A46" s="9" t="s">
        <v>28916</v>
      </c>
      <c r="B46" s="9" t="s">
        <v>28917</v>
      </c>
      <c r="C46" s="10">
        <v>419</v>
      </c>
      <c r="D46" t="str" cm="1">
        <f t="array" aca="1" ref="D46" ca="1">IF(Background=44,A46,D45)</f>
        <v>Περιφερειακή Ενότητα Κοζάνης</v>
      </c>
      <c r="E46" t="str" cm="1">
        <f t="array" aca="1" ref="E46" ca="1">IF(Bold,A46,E45)</f>
        <v>--- Δημοτική Ενότητα Σιάτιστας</v>
      </c>
      <c r="F46" t="str" cm="1">
        <f t="array" aca="1" ref="F46" ca="1">IF(Background_test=44,"True",IF(Bold_test,"True",""))</f>
        <v/>
      </c>
    </row>
    <row r="47" spans="1:6" x14ac:dyDescent="0.25">
      <c r="A47" s="9" t="s">
        <v>28918</v>
      </c>
      <c r="B47" s="9" t="s">
        <v>28919</v>
      </c>
      <c r="C47" s="10">
        <v>27</v>
      </c>
      <c r="D47" t="str" cm="1">
        <f t="array" aca="1" ref="D47" ca="1">IF(Background=44,A47,D46)</f>
        <v>Περιφερειακή Ενότητα Κοζάνης</v>
      </c>
      <c r="E47" t="str" cm="1">
        <f t="array" aca="1" ref="E47" ca="1">IF(Bold,A47,E46)</f>
        <v>--- Δημοτική Ενότητα Σιάτιστας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1801</v>
      </c>
      <c r="B48" s="9" t="s">
        <v>1802</v>
      </c>
      <c r="C48" s="10">
        <v>241</v>
      </c>
      <c r="D48" t="str" cm="1">
        <f t="array" aca="1" ref="D48" ca="1">IF(Background=44,A48,D47)</f>
        <v>Περιφερειακή Ενότητα Κοζάνης</v>
      </c>
      <c r="E48" t="str" cm="1">
        <f t="array" aca="1" ref="E48" ca="1">IF(Bold,A48,E47)</f>
        <v>--- Δημοτική Ενότητα Σιάτιστας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28920</v>
      </c>
      <c r="B49" s="9" t="s">
        <v>28921</v>
      </c>
      <c r="C49" s="10">
        <v>5476</v>
      </c>
      <c r="D49" t="str" cm="1">
        <f t="array" aca="1" ref="D49" ca="1">IF(Background=44,A49,D48)</f>
        <v>Περιφερειακή Ενότητα Κοζάνης</v>
      </c>
      <c r="E49" t="str" cm="1">
        <f t="array" aca="1" ref="E49" ca="1">IF(Bold,A49,E48)</f>
        <v>--- Δημοτική Ενότητα Σιάτιστας</v>
      </c>
      <c r="F49" t="str" cm="1">
        <f t="array" aca="1" ref="F49" ca="1">IF(Background_test=44,"True",IF(Bold_test,"True",""))</f>
        <v/>
      </c>
    </row>
    <row r="50" spans="1:6" x14ac:dyDescent="0.25">
      <c r="A50" s="7" t="s">
        <v>28922</v>
      </c>
      <c r="B50" s="7" t="s">
        <v>28923</v>
      </c>
      <c r="C50" s="8">
        <v>3488</v>
      </c>
      <c r="D50" t="str" cm="1">
        <f t="array" aca="1" ref="D50" ca="1">IF(Background=44,A50,D49)</f>
        <v>Περιφερειακή Ενότητα Κοζάνης</v>
      </c>
      <c r="E50" t="str" cm="1">
        <f t="array" aca="1" ref="E50" ca="1">IF(Bold,A50,E49)</f>
        <v>--- Δημοτική Ενότητα Τσοτυλίου</v>
      </c>
      <c r="F50" t="str" cm="1">
        <f t="array" aca="1" ref="F50" ca="1">IF(Background_test=44,"True",IF(Bold_test,"True",""))</f>
        <v>True</v>
      </c>
    </row>
    <row r="51" spans="1:6" x14ac:dyDescent="0.25">
      <c r="A51" s="9" t="s">
        <v>164</v>
      </c>
      <c r="B51" s="9" t="s">
        <v>165</v>
      </c>
      <c r="C51" s="10">
        <v>3</v>
      </c>
      <c r="D51" t="str" cm="1">
        <f t="array" aca="1" ref="D51" ca="1">IF(Background=44,A51,D50)</f>
        <v>Περιφερειακή Ενότητα Κοζάνης</v>
      </c>
      <c r="E51" t="str" cm="1">
        <f t="array" aca="1" ref="E51" ca="1">IF(Bold,A51,E50)</f>
        <v>--- Δημοτική Ενότητα Τσοτυλίου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1913</v>
      </c>
      <c r="B52" s="9" t="s">
        <v>1914</v>
      </c>
      <c r="C52" s="10">
        <v>37</v>
      </c>
      <c r="D52" t="str" cm="1">
        <f t="array" aca="1" ref="D52" ca="1">IF(Background=44,A52,D51)</f>
        <v>Περιφερειακή Ενότητα Κοζάνης</v>
      </c>
      <c r="E52" t="str" cm="1">
        <f t="array" aca="1" ref="E52" ca="1">IF(Bold,A52,E51)</f>
        <v>--- Δημοτική Ενότητα Τσοτυλίου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2395</v>
      </c>
      <c r="B53" s="9" t="s">
        <v>2396</v>
      </c>
      <c r="C53" s="10">
        <v>34</v>
      </c>
      <c r="D53" t="str" cm="1">
        <f t="array" aca="1" ref="D53" ca="1">IF(Background=44,A53,D52)</f>
        <v>Περιφερειακή Ενότητα Κοζάνης</v>
      </c>
      <c r="E53" t="str" cm="1">
        <f t="array" aca="1" ref="E53" ca="1">IF(Bold,A53,E52)</f>
        <v>--- Δημοτική Ενότητα Τσοτυλίου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3165</v>
      </c>
      <c r="B54" s="9" t="s">
        <v>3166</v>
      </c>
      <c r="C54" s="10">
        <v>30</v>
      </c>
      <c r="D54" t="str" cm="1">
        <f t="array" aca="1" ref="D54" ca="1">IF(Background=44,A54,D53)</f>
        <v>Περιφερειακή Ενότητα Κοζάνης</v>
      </c>
      <c r="E54" t="str" cm="1">
        <f t="array" aca="1" ref="E54" ca="1">IF(Bold,A54,E53)</f>
        <v>--- Δημοτική Ενότητα Τσοτυλίου</v>
      </c>
      <c r="F54" t="str" cm="1">
        <f t="array" aca="1" ref="F54" ca="1">IF(Background_test=44,"True",IF(Bold_test,"True",""))</f>
        <v/>
      </c>
    </row>
    <row r="55" spans="1:6" x14ac:dyDescent="0.25">
      <c r="A55" s="9" t="s">
        <v>224</v>
      </c>
      <c r="B55" s="9" t="s">
        <v>225</v>
      </c>
      <c r="C55" s="10">
        <v>99</v>
      </c>
      <c r="D55" t="str" cm="1">
        <f t="array" aca="1" ref="D55" ca="1">IF(Background=44,A55,D54)</f>
        <v>Περιφερειακή Ενότητα Κοζάνης</v>
      </c>
      <c r="E55" t="str" cm="1">
        <f t="array" aca="1" ref="E55" ca="1">IF(Bold,A55,E54)</f>
        <v>--- Δημοτική Ενότητα Τσοτυλίου</v>
      </c>
      <c r="F55" t="str" cm="1">
        <f t="array" aca="1" ref="F55" ca="1">IF(Background_test=44,"True",IF(Bold_test,"True",""))</f>
        <v/>
      </c>
    </row>
    <row r="56" spans="1:6" x14ac:dyDescent="0.25">
      <c r="A56" s="9" t="s">
        <v>2381</v>
      </c>
      <c r="B56" s="9" t="s">
        <v>2382</v>
      </c>
      <c r="C56" s="10">
        <v>33</v>
      </c>
      <c r="D56" t="str" cm="1">
        <f t="array" aca="1" ref="D56" ca="1">IF(Background=44,A56,D55)</f>
        <v>Περιφερειακή Ενότητα Κοζάνης</v>
      </c>
      <c r="E56" t="str" cm="1">
        <f t="array" aca="1" ref="E56" ca="1">IF(Bold,A56,E55)</f>
        <v>--- Δημοτική Ενότητα Τσοτυλίου</v>
      </c>
      <c r="F56" t="str" cm="1">
        <f t="array" aca="1" ref="F56" ca="1">IF(Background_test=44,"True",IF(Bold_test,"True",""))</f>
        <v/>
      </c>
    </row>
    <row r="57" spans="1:6" x14ac:dyDescent="0.25">
      <c r="A57" s="9" t="s">
        <v>28924</v>
      </c>
      <c r="B57" s="9" t="s">
        <v>28925</v>
      </c>
      <c r="C57" s="10">
        <v>236</v>
      </c>
      <c r="D57" t="str" cm="1">
        <f t="array" aca="1" ref="D57" ca="1">IF(Background=44,A57,D56)</f>
        <v>Περιφερειακή Ενότητα Κοζάνης</v>
      </c>
      <c r="E57" t="str" cm="1">
        <f t="array" aca="1" ref="E57" ca="1">IF(Bold,A57,E56)</f>
        <v>--- Δημοτική Ενότητα Τσοτυλίου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500</v>
      </c>
      <c r="B58" s="9" t="s">
        <v>501</v>
      </c>
      <c r="C58" s="10">
        <v>12</v>
      </c>
      <c r="D58" t="str" cm="1">
        <f t="array" aca="1" ref="D58" ca="1">IF(Background=44,A58,D57)</f>
        <v>Περιφερειακή Ενότητα Κοζάνης</v>
      </c>
      <c r="E58" t="str" cm="1">
        <f t="array" aca="1" ref="E58" ca="1">IF(Bold,A58,E57)</f>
        <v>--- Δημοτική Ενότητα Τσοτυλίου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28926</v>
      </c>
      <c r="B59" s="9" t="s">
        <v>28927</v>
      </c>
      <c r="C59" s="10">
        <v>43</v>
      </c>
      <c r="D59" t="str" cm="1">
        <f t="array" aca="1" ref="D59" ca="1">IF(Background=44,A59,D58)</f>
        <v>Περιφερειακή Ενότητα Κοζάνης</v>
      </c>
      <c r="E59" t="str" cm="1">
        <f t="array" aca="1" ref="E59" ca="1">IF(Bold,A59,E58)</f>
        <v>--- Δημοτική Ενότητα Τσοτυλίου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28928</v>
      </c>
      <c r="B60" s="9" t="s">
        <v>28929</v>
      </c>
      <c r="C60" s="10">
        <v>117</v>
      </c>
      <c r="D60" t="str" cm="1">
        <f t="array" aca="1" ref="D60" ca="1">IF(Background=44,A60,D59)</f>
        <v>Περιφερειακή Ενότητα Κοζάνης</v>
      </c>
      <c r="E60" t="str" cm="1">
        <f t="array" aca="1" ref="E60" ca="1">IF(Bold,A60,E59)</f>
        <v>--- Δημοτική Ενότητα Τσοτυλίου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28930</v>
      </c>
      <c r="B61" s="9" t="s">
        <v>28931</v>
      </c>
      <c r="C61" s="10">
        <v>34</v>
      </c>
      <c r="D61" t="str" cm="1">
        <f t="array" aca="1" ref="D61" ca="1">IF(Background=44,A61,D60)</f>
        <v>Περιφερειακή Ενότητα Κοζάνης</v>
      </c>
      <c r="E61" t="str" cm="1">
        <f t="array" aca="1" ref="E61" ca="1">IF(Bold,A61,E60)</f>
        <v>--- Δημοτική Ενότητα Τσοτυλίου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1181</v>
      </c>
      <c r="B62" s="9" t="s">
        <v>1182</v>
      </c>
      <c r="C62" s="10">
        <v>177</v>
      </c>
      <c r="D62" t="str" cm="1">
        <f t="array" aca="1" ref="D62" ca="1">IF(Background=44,A62,D61)</f>
        <v>Περιφερειακή Ενότητα Κοζάνης</v>
      </c>
      <c r="E62" t="str" cm="1">
        <f t="array" aca="1" ref="E62" ca="1">IF(Bold,A62,E61)</f>
        <v>--- Δημοτική Ενότητα Τσοτυλίου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1617</v>
      </c>
      <c r="B63" s="9" t="s">
        <v>1618</v>
      </c>
      <c r="C63" s="10">
        <v>31</v>
      </c>
      <c r="D63" t="str" cm="1">
        <f t="array" aca="1" ref="D63" ca="1">IF(Background=44,A63,D62)</f>
        <v>Περιφερειακή Ενότητα Κοζάνης</v>
      </c>
      <c r="E63" t="str" cm="1">
        <f t="array" aca="1" ref="E63" ca="1">IF(Bold,A63,E62)</f>
        <v>--- Δημοτική Ενότητα Τσοτυλίου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28932</v>
      </c>
      <c r="B64" s="9" t="s">
        <v>28933</v>
      </c>
      <c r="C64" s="10">
        <v>50</v>
      </c>
      <c r="D64" t="str" cm="1">
        <f t="array" aca="1" ref="D64" ca="1">IF(Background=44,A64,D63)</f>
        <v>Περιφερειακή Ενότητα Κοζάνης</v>
      </c>
      <c r="E64" t="str" cm="1">
        <f t="array" aca="1" ref="E64" ca="1">IF(Bold,A64,E63)</f>
        <v>--- Δημοτική Ενότητα Τσοτυλίου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28934</v>
      </c>
      <c r="B65" s="9" t="s">
        <v>28935</v>
      </c>
      <c r="C65" s="10">
        <v>50</v>
      </c>
      <c r="D65" t="str" cm="1">
        <f t="array" aca="1" ref="D65" ca="1">IF(Background=44,A65,D64)</f>
        <v>Περιφερειακή Ενότητα Κοζάνης</v>
      </c>
      <c r="E65" t="str" cm="1">
        <f t="array" aca="1" ref="E65" ca="1">IF(Bold,A65,E64)</f>
        <v>--- Δημοτική Ενότητα Τσοτυλίου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840</v>
      </c>
      <c r="B66" s="9" t="s">
        <v>841</v>
      </c>
      <c r="C66" s="10">
        <v>125</v>
      </c>
      <c r="D66" t="str" cm="1">
        <f t="array" aca="1" ref="D66" ca="1">IF(Background=44,A66,D65)</f>
        <v>Περιφερειακή Ενότητα Κοζάνης</v>
      </c>
      <c r="E66" t="str" cm="1">
        <f t="array" aca="1" ref="E66" ca="1">IF(Bold,A66,E65)</f>
        <v>--- Δημοτική Ενότητα Τσοτυλίου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28936</v>
      </c>
      <c r="B67" s="9" t="s">
        <v>28937</v>
      </c>
      <c r="C67" s="10">
        <v>51</v>
      </c>
      <c r="D67" t="str" cm="1">
        <f t="array" aca="1" ref="D67" ca="1">IF(Background=44,A67,D66)</f>
        <v>Περιφερειακή Ενότητα Κοζάνης</v>
      </c>
      <c r="E67" t="str" cm="1">
        <f t="array" aca="1" ref="E67" ca="1">IF(Bold,A67,E66)</f>
        <v>--- Δημοτική Ενότητα Τσοτυλίου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26976</v>
      </c>
      <c r="B68" s="9" t="s">
        <v>26977</v>
      </c>
      <c r="C68" s="10">
        <v>3</v>
      </c>
      <c r="D68" t="str" cm="1">
        <f t="array" aca="1" ref="D68" ca="1">IF(Background=44,A68,D67)</f>
        <v>Περιφερειακή Ενότητα Κοζάνης</v>
      </c>
      <c r="E68" t="str" cm="1">
        <f t="array" aca="1" ref="E68" ca="1">IF(Bold,A68,E67)</f>
        <v>--- Δημοτική Ενότητα Τσοτυλίου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1457</v>
      </c>
      <c r="B69" s="9" t="s">
        <v>1458</v>
      </c>
      <c r="C69" s="10">
        <v>71</v>
      </c>
      <c r="D69" t="str" cm="1">
        <f t="array" aca="1" ref="D69" ca="1">IF(Background=44,A69,D68)</f>
        <v>Περιφερειακή Ενότητα Κοζάνης</v>
      </c>
      <c r="E69" t="str" cm="1">
        <f t="array" aca="1" ref="E69" ca="1">IF(Bold,A69,E68)</f>
        <v>--- Δημοτική Ενότητα Τσοτυλίου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28938</v>
      </c>
      <c r="B70" s="9" t="s">
        <v>28939</v>
      </c>
      <c r="C70" s="10">
        <v>45</v>
      </c>
      <c r="D70" t="str" cm="1">
        <f t="array" aca="1" ref="D70" ca="1">IF(Background=44,A70,D69)</f>
        <v>Περιφερειακή Ενότητα Κοζάνης</v>
      </c>
      <c r="E70" t="str" cm="1">
        <f t="array" aca="1" ref="E70" ca="1">IF(Bold,A70,E69)</f>
        <v>--- Δημοτική Ενότητα Τσοτυλίου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28940</v>
      </c>
      <c r="B71" s="9" t="s">
        <v>28941</v>
      </c>
      <c r="C71" s="10">
        <v>22</v>
      </c>
      <c r="D71" t="str" cm="1">
        <f t="array" aca="1" ref="D71" ca="1">IF(Background=44,A71,D70)</f>
        <v>Περιφερειακή Ενότητα Κοζάνης</v>
      </c>
      <c r="E71" t="str" cm="1">
        <f t="array" aca="1" ref="E71" ca="1">IF(Bold,A71,E70)</f>
        <v>--- Δημοτική Ενότητα Τσοτυλίου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1033</v>
      </c>
      <c r="B72" s="9" t="s">
        <v>1034</v>
      </c>
      <c r="C72" s="10">
        <v>11</v>
      </c>
      <c r="D72" t="str" cm="1">
        <f t="array" aca="1" ref="D72" ca="1">IF(Background=44,A72,D71)</f>
        <v>Περιφερειακή Ενότητα Κοζάνης</v>
      </c>
      <c r="E72" t="str" cm="1">
        <f t="array" aca="1" ref="E72" ca="1">IF(Bold,A72,E71)</f>
        <v>--- Δημοτική Ενότητα Τσοτυλίου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28942</v>
      </c>
      <c r="B73" s="9" t="s">
        <v>28943</v>
      </c>
      <c r="C73" s="10">
        <v>16</v>
      </c>
      <c r="D73" t="str" cm="1">
        <f t="array" aca="1" ref="D73" ca="1">IF(Background=44,A73,D72)</f>
        <v>Περιφερειακή Ενότητα Κοζάνης</v>
      </c>
      <c r="E73" t="str" cm="1">
        <f t="array" aca="1" ref="E73" ca="1">IF(Bold,A73,E72)</f>
        <v>--- Δημοτική Ενότητα Τσοτυλίου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28944</v>
      </c>
      <c r="B74" s="9" t="s">
        <v>28945</v>
      </c>
      <c r="C74" s="10">
        <v>51</v>
      </c>
      <c r="D74" t="str" cm="1">
        <f t="array" aca="1" ref="D74" ca="1">IF(Background=44,A74,D73)</f>
        <v>Περιφερειακή Ενότητα Κοζάνης</v>
      </c>
      <c r="E74" t="str" cm="1">
        <f t="array" aca="1" ref="E74" ca="1">IF(Bold,A74,E73)</f>
        <v>--- Δημοτική Ενότητα Τσοτυλίου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28946</v>
      </c>
      <c r="B75" s="9" t="s">
        <v>28947</v>
      </c>
      <c r="C75" s="10">
        <v>46</v>
      </c>
      <c r="D75" t="str" cm="1">
        <f t="array" aca="1" ref="D75" ca="1">IF(Background=44,A75,D74)</f>
        <v>Περιφερειακή Ενότητα Κοζάνης</v>
      </c>
      <c r="E75" t="str" cm="1">
        <f t="array" aca="1" ref="E75" ca="1">IF(Bold,A75,E74)</f>
        <v>--- Δημοτική Ενότητα Τσοτυλίου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28948</v>
      </c>
      <c r="B76" s="9" t="s">
        <v>28949</v>
      </c>
      <c r="C76" s="10">
        <v>71</v>
      </c>
      <c r="D76" t="str" cm="1">
        <f t="array" aca="1" ref="D76" ca="1">IF(Background=44,A76,D75)</f>
        <v>Περιφερειακή Ενότητα Κοζάνης</v>
      </c>
      <c r="E76" t="str" cm="1">
        <f t="array" aca="1" ref="E76" ca="1">IF(Bold,A76,E75)</f>
        <v>--- Δημοτική Ενότητα Τσοτυλίου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7966</v>
      </c>
      <c r="B77" s="9" t="s">
        <v>7967</v>
      </c>
      <c r="C77" s="10">
        <v>63</v>
      </c>
      <c r="D77" t="str" cm="1">
        <f t="array" aca="1" ref="D77" ca="1">IF(Background=44,A77,D76)</f>
        <v>Περιφερειακή Ενότητα Κοζάνης</v>
      </c>
      <c r="E77" t="str" cm="1">
        <f t="array" aca="1" ref="E77" ca="1">IF(Bold,A77,E76)</f>
        <v>--- Δημοτική Ενότητα Τσοτυλίου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26988</v>
      </c>
      <c r="B78" s="9" t="s">
        <v>26989</v>
      </c>
      <c r="C78" s="10" t="s">
        <v>405</v>
      </c>
      <c r="D78" t="str" cm="1">
        <f t="array" aca="1" ref="D78" ca="1">IF(Background=44,A78,D77)</f>
        <v>Περιφερειακή Ενότητα Κοζάνης</v>
      </c>
      <c r="E78" t="str" cm="1">
        <f t="array" aca="1" ref="E78" ca="1">IF(Bold,A78,E77)</f>
        <v>--- Δημοτική Ενότητα Τσοτυλίου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28950</v>
      </c>
      <c r="B79" s="9" t="s">
        <v>28951</v>
      </c>
      <c r="C79" s="10">
        <v>10</v>
      </c>
      <c r="D79" t="str" cm="1">
        <f t="array" aca="1" ref="D79" ca="1">IF(Background=44,A79,D78)</f>
        <v>Περιφερειακή Ενότητα Κοζάνης</v>
      </c>
      <c r="E79" t="str" cm="1">
        <f t="array" aca="1" ref="E79" ca="1">IF(Bold,A79,E78)</f>
        <v>--- Δημοτική Ενότητα Τσοτυλίου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28952</v>
      </c>
      <c r="B80" s="9" t="s">
        <v>28953</v>
      </c>
      <c r="C80" s="10">
        <v>120</v>
      </c>
      <c r="D80" t="str" cm="1">
        <f t="array" aca="1" ref="D80" ca="1">IF(Background=44,A80,D79)</f>
        <v>Περιφερειακή Ενότητα Κοζάνης</v>
      </c>
      <c r="E80" t="str" cm="1">
        <f t="array" aca="1" ref="E80" ca="1">IF(Bold,A80,E79)</f>
        <v>--- Δημοτική Ενότητα Τσοτυλίου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26897</v>
      </c>
      <c r="B81" s="9" t="s">
        <v>26898</v>
      </c>
      <c r="C81" s="10">
        <v>51</v>
      </c>
      <c r="D81" t="str" cm="1">
        <f t="array" aca="1" ref="D81" ca="1">IF(Background=44,A81,D80)</f>
        <v>Περιφερειακή Ενότητα Κοζάνης</v>
      </c>
      <c r="E81" t="str" cm="1">
        <f t="array" aca="1" ref="E81" ca="1">IF(Bold,A81,E80)</f>
        <v>--- Δημοτική Ενότητα Τσοτυλίου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28954</v>
      </c>
      <c r="B82" s="9" t="s">
        <v>28955</v>
      </c>
      <c r="C82" s="10" t="s">
        <v>405</v>
      </c>
      <c r="D82" t="str" cm="1">
        <f t="array" aca="1" ref="D82" ca="1">IF(Background=44,A82,D81)</f>
        <v>Περιφερειακή Ενότητα Κοζάνης</v>
      </c>
      <c r="E82" t="str" cm="1">
        <f t="array" aca="1" ref="E82" ca="1">IF(Bold,A82,E81)</f>
        <v>--- Δημοτική Ενότητα Τσοτυλίου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9693</v>
      </c>
      <c r="B83" s="9" t="s">
        <v>9694</v>
      </c>
      <c r="C83" s="10">
        <v>70</v>
      </c>
      <c r="D83" t="str" cm="1">
        <f t="array" aca="1" ref="D83" ca="1">IF(Background=44,A83,D82)</f>
        <v>Περιφερειακή Ενότητα Κοζάνης</v>
      </c>
      <c r="E83" t="str" cm="1">
        <f t="array" aca="1" ref="E83" ca="1">IF(Bold,A83,E82)</f>
        <v>--- Δημοτική Ενότητα Τσοτυλίου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5386</v>
      </c>
      <c r="B84" s="9" t="s">
        <v>5387</v>
      </c>
      <c r="C84" s="10">
        <v>12</v>
      </c>
      <c r="D84" t="str" cm="1">
        <f t="array" aca="1" ref="D84" ca="1">IF(Background=44,A84,D83)</f>
        <v>Περιφερειακή Ενότητα Κοζάνης</v>
      </c>
      <c r="E84" t="str" cm="1">
        <f t="array" aca="1" ref="E84" ca="1">IF(Bold,A84,E83)</f>
        <v>--- Δημοτική Ενότητα Τσοτυλίου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28956</v>
      </c>
      <c r="B85" s="9" t="s">
        <v>28957</v>
      </c>
      <c r="C85" s="10">
        <v>1518</v>
      </c>
      <c r="D85" t="str" cm="1">
        <f t="array" aca="1" ref="D85" ca="1">IF(Background=44,A85,D84)</f>
        <v>Περιφερειακή Ενότητα Κοζάνης</v>
      </c>
      <c r="E85" t="str" cm="1">
        <f t="array" aca="1" ref="E85" ca="1">IF(Bold,A85,E84)</f>
        <v>--- Δημοτική Ενότητα Τσοτυλίου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28958</v>
      </c>
      <c r="B86" s="9" t="s">
        <v>28959</v>
      </c>
      <c r="C86" s="10">
        <v>38</v>
      </c>
      <c r="D86" t="str" cm="1">
        <f t="array" aca="1" ref="D86" ca="1">IF(Background=44,A86,D85)</f>
        <v>Περιφερειακή Ενότητα Κοζάνης</v>
      </c>
      <c r="E86" t="str" cm="1">
        <f t="array" aca="1" ref="E86" ca="1">IF(Bold,A86,E85)</f>
        <v>--- Δημοτική Ενότητα Τσοτυλίου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3443</v>
      </c>
      <c r="B87" s="9" t="s">
        <v>3444</v>
      </c>
      <c r="C87" s="10">
        <v>108</v>
      </c>
      <c r="D87" t="str" cm="1">
        <f t="array" aca="1" ref="D87" ca="1">IF(Background=44,A87,D86)</f>
        <v>Περιφερειακή Ενότητα Κοζάνης</v>
      </c>
      <c r="E87" t="str" cm="1">
        <f t="array" aca="1" ref="E87" ca="1">IF(Bold,A87,E86)</f>
        <v>--- Δημοτική Ενότητα Τσοτυλίου</v>
      </c>
      <c r="F87" t="str" cm="1">
        <f t="array" aca="1" ref="F87" ca="1">IF(Background_test=44,"True",IF(Bold_test,"True",""))</f>
        <v/>
      </c>
    </row>
    <row r="88" spans="1:6" x14ac:dyDescent="0.25">
      <c r="A88" s="5" t="s">
        <v>28960</v>
      </c>
      <c r="B88" s="5" t="s">
        <v>28961</v>
      </c>
      <c r="C88" s="6">
        <v>45545</v>
      </c>
      <c r="D88" t="str" cm="1">
        <f t="array" aca="1" ref="D88" ca="1">IF(Background=44,A88,D87)</f>
        <v>Περιφερειακή Ενότητα Κοζάνης</v>
      </c>
      <c r="E88" t="str" cm="1">
        <f t="array" aca="1" ref="E88" ca="1">IF(Bold,A88,E87)</f>
        <v>--------- Δήμος Εορδαίας</v>
      </c>
      <c r="F88" t="str" cm="1">
        <f t="array" aca="1" ref="F88" ca="1">IF(Background_test=44,"True",IF(Bold_test,"True",""))</f>
        <v>True</v>
      </c>
    </row>
    <row r="89" spans="1:6" x14ac:dyDescent="0.25">
      <c r="A89" s="7" t="s">
        <v>18401</v>
      </c>
      <c r="B89" s="7" t="s">
        <v>18402</v>
      </c>
      <c r="C89" s="8">
        <v>1339</v>
      </c>
      <c r="D89" t="str" cm="1">
        <f t="array" aca="1" ref="D89" ca="1">IF(Background=44,A89,D88)</f>
        <v>Περιφερειακή Ενότητα Κοζάνης</v>
      </c>
      <c r="E89" t="str" cm="1">
        <f t="array" aca="1" ref="E89" ca="1">IF(Bold,A89,E88)</f>
        <v>--- Δημοτική Ενότητα Αγίας Παρασκευής</v>
      </c>
      <c r="F89" t="str" cm="1">
        <f t="array" aca="1" ref="F89" ca="1">IF(Background_test=44,"True",IF(Bold_test,"True",""))</f>
        <v>True</v>
      </c>
    </row>
    <row r="90" spans="1:6" x14ac:dyDescent="0.25">
      <c r="A90" s="9" t="s">
        <v>8573</v>
      </c>
      <c r="B90" s="9" t="s">
        <v>8574</v>
      </c>
      <c r="C90" s="10">
        <v>523</v>
      </c>
      <c r="D90" t="str" cm="1">
        <f t="array" aca="1" ref="D90" ca="1">IF(Background=44,A90,D89)</f>
        <v>Περιφερειακή Ενότητα Κοζάνης</v>
      </c>
      <c r="E90" t="str" cm="1">
        <f t="array" aca="1" ref="E90" ca="1">IF(Bold,A90,E89)</f>
        <v>--- Δημοτική Ενότητα Αγίας Παρασκευής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28962</v>
      </c>
      <c r="B91" s="9" t="s">
        <v>28963</v>
      </c>
      <c r="C91" s="10">
        <v>326</v>
      </c>
      <c r="D91" t="str" cm="1">
        <f t="array" aca="1" ref="D91" ca="1">IF(Background=44,A91,D90)</f>
        <v>Περιφερειακή Ενότητα Κοζάνης</v>
      </c>
      <c r="E91" t="str" cm="1">
        <f t="array" aca="1" ref="E91" ca="1">IF(Bold,A91,E90)</f>
        <v>--- Δημοτική Ενότητα Αγίας Παρασκευής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28964</v>
      </c>
      <c r="B92" s="9" t="s">
        <v>28965</v>
      </c>
      <c r="C92" s="10">
        <v>424</v>
      </c>
      <c r="D92" t="str" cm="1">
        <f t="array" aca="1" ref="D92" ca="1">IF(Background=44,A92,D91)</f>
        <v>Περιφερειακή Ενότητα Κοζάνης</v>
      </c>
      <c r="E92" t="str" cm="1">
        <f t="array" aca="1" ref="E92" ca="1">IF(Bold,A92,E91)</f>
        <v>--- Δημοτική Ενότητα Αγίας Παρασκευής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2077</v>
      </c>
      <c r="B93" s="9" t="s">
        <v>2078</v>
      </c>
      <c r="C93" s="10">
        <v>66</v>
      </c>
      <c r="D93" t="str" cm="1">
        <f t="array" aca="1" ref="D93" ca="1">IF(Background=44,A93,D92)</f>
        <v>Περιφερειακή Ενότητα Κοζάνης</v>
      </c>
      <c r="E93" t="str" cm="1">
        <f t="array" aca="1" ref="E93" ca="1">IF(Bold,A93,E92)</f>
        <v>--- Δημοτική Ενότητα Αγίας Παρασκευής</v>
      </c>
      <c r="F93" t="str" cm="1">
        <f t="array" aca="1" ref="F93" ca="1">IF(Background_test=44,"True",IF(Bold_test,"True",""))</f>
        <v/>
      </c>
    </row>
    <row r="94" spans="1:6" x14ac:dyDescent="0.25">
      <c r="A94" s="7" t="s">
        <v>28966</v>
      </c>
      <c r="B94" s="7" t="s">
        <v>28967</v>
      </c>
      <c r="C94" s="8">
        <v>2770</v>
      </c>
      <c r="D94" t="str" cm="1">
        <f t="array" aca="1" ref="D94" ca="1">IF(Background=44,A94,D93)</f>
        <v>Περιφερειακή Ενότητα Κοζάνης</v>
      </c>
      <c r="E94" t="str" cm="1">
        <f t="array" aca="1" ref="E94" ca="1">IF(Bold,A94,E93)</f>
        <v>--- Δημοτική Ενότητα Βερμίου</v>
      </c>
      <c r="F94" t="str" cm="1">
        <f t="array" aca="1" ref="F94" ca="1">IF(Background_test=44,"True",IF(Bold_test,"True",""))</f>
        <v>True</v>
      </c>
    </row>
    <row r="95" spans="1:6" x14ac:dyDescent="0.25">
      <c r="A95" s="9" t="s">
        <v>14747</v>
      </c>
      <c r="B95" s="9" t="s">
        <v>14748</v>
      </c>
      <c r="C95" s="10">
        <v>905</v>
      </c>
      <c r="D95" t="str" cm="1">
        <f t="array" aca="1" ref="D95" ca="1">IF(Background=44,A95,D94)</f>
        <v>Περιφερειακή Ενότητα Κοζάνης</v>
      </c>
      <c r="E95" t="str" cm="1">
        <f t="array" aca="1" ref="E95" ca="1">IF(Bold,A95,E94)</f>
        <v>--- Δημοτική Ενότητα Βερμίου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1583</v>
      </c>
      <c r="B96" s="9" t="s">
        <v>1584</v>
      </c>
      <c r="C96" s="10">
        <v>683</v>
      </c>
      <c r="D96" t="str" cm="1">
        <f t="array" aca="1" ref="D96" ca="1">IF(Background=44,A96,D95)</f>
        <v>Περιφερειακή Ενότητα Κοζάνης</v>
      </c>
      <c r="E96" t="str" cm="1">
        <f t="array" aca="1" ref="E96" ca="1">IF(Bold,A96,E95)</f>
        <v>--- Δημοτική Ενότητα Βερμίου</v>
      </c>
      <c r="F96" t="str" cm="1">
        <f t="array" aca="1" ref="F96" ca="1">IF(Background_test=44,"True",IF(Bold_test,"True",""))</f>
        <v/>
      </c>
    </row>
    <row r="97" spans="1:6" x14ac:dyDescent="0.25">
      <c r="A97" s="9" t="s">
        <v>28968</v>
      </c>
      <c r="B97" s="9" t="s">
        <v>28969</v>
      </c>
      <c r="C97" s="10">
        <v>405</v>
      </c>
      <c r="D97" t="str" cm="1">
        <f t="array" aca="1" ref="D97" ca="1">IF(Background=44,A97,D96)</f>
        <v>Περιφερειακή Ενότητα Κοζάνης</v>
      </c>
      <c r="E97" t="str" cm="1">
        <f t="array" aca="1" ref="E97" ca="1">IF(Bold,A97,E96)</f>
        <v>--- Δημοτική Ενότητα Βερμίου</v>
      </c>
      <c r="F97" t="str" cm="1">
        <f t="array" aca="1" ref="F97" ca="1">IF(Background_test=44,"True",IF(Bold_test,"True",""))</f>
        <v/>
      </c>
    </row>
    <row r="98" spans="1:6" x14ac:dyDescent="0.25">
      <c r="A98" s="9" t="s">
        <v>28970</v>
      </c>
      <c r="B98" s="9" t="s">
        <v>28971</v>
      </c>
      <c r="C98" s="10" t="s">
        <v>405</v>
      </c>
      <c r="D98" t="str" cm="1">
        <f t="array" aca="1" ref="D98" ca="1">IF(Background=44,A98,D97)</f>
        <v>Περιφερειακή Ενότητα Κοζάνης</v>
      </c>
      <c r="E98" t="str" cm="1">
        <f t="array" aca="1" ref="E98" ca="1">IF(Bold,A98,E97)</f>
        <v>--- Δημοτική Ενότητα Βερμίου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630</v>
      </c>
      <c r="B99" s="9" t="s">
        <v>631</v>
      </c>
      <c r="C99" s="10">
        <v>777</v>
      </c>
      <c r="D99" t="str" cm="1">
        <f t="array" aca="1" ref="D99" ca="1">IF(Background=44,A99,D98)</f>
        <v>Περιφερειακή Ενότητα Κοζάνης</v>
      </c>
      <c r="E99" t="str" cm="1">
        <f t="array" aca="1" ref="E99" ca="1">IF(Bold,A99,E98)</f>
        <v>--- Δημοτική Ενότητα Βερμίου</v>
      </c>
      <c r="F99" t="str" cm="1">
        <f t="array" aca="1" ref="F99" ca="1">IF(Background_test=44,"True",IF(Bold_test,"True",""))</f>
        <v/>
      </c>
    </row>
    <row r="100" spans="1:6" x14ac:dyDescent="0.25">
      <c r="A100" s="7" t="s">
        <v>28972</v>
      </c>
      <c r="B100" s="7" t="s">
        <v>28973</v>
      </c>
      <c r="C100" s="8">
        <v>317</v>
      </c>
      <c r="D100" t="str" cm="1">
        <f t="array" aca="1" ref="D100" ca="1">IF(Background=44,A100,D99)</f>
        <v>Περιφερειακή Ενότητα Κοζάνης</v>
      </c>
      <c r="E100" t="str" cm="1">
        <f t="array" aca="1" ref="E100" ca="1">IF(Bold,A100,E99)</f>
        <v>--- Δημοτική Ενότητα Βλάστης</v>
      </c>
      <c r="F100" t="str" cm="1">
        <f t="array" aca="1" ref="F100" ca="1">IF(Background_test=44,"True",IF(Bold_test,"True",""))</f>
        <v>True</v>
      </c>
    </row>
    <row r="101" spans="1:6" x14ac:dyDescent="0.25">
      <c r="A101" s="9" t="s">
        <v>28974</v>
      </c>
      <c r="B101" s="9" t="s">
        <v>28975</v>
      </c>
      <c r="C101" s="10">
        <v>317</v>
      </c>
      <c r="D101" t="str" cm="1">
        <f t="array" aca="1" ref="D101" ca="1">IF(Background=44,A101,D100)</f>
        <v>Περιφερειακή Ενότητα Κοζάνης</v>
      </c>
      <c r="E101" t="str" cm="1">
        <f t="array" aca="1" ref="E101" ca="1">IF(Bold,A101,E100)</f>
        <v>--- Δημοτική Ενότητα Βλάστης</v>
      </c>
      <c r="F101" t="str" cm="1">
        <f t="array" aca="1" ref="F101" ca="1">IF(Background_test=44,"True",IF(Bold_test,"True",""))</f>
        <v/>
      </c>
    </row>
    <row r="102" spans="1:6" x14ac:dyDescent="0.25">
      <c r="A102" s="7" t="s">
        <v>28976</v>
      </c>
      <c r="B102" s="7" t="s">
        <v>28977</v>
      </c>
      <c r="C102" s="8">
        <v>3939</v>
      </c>
      <c r="D102" t="str" cm="1">
        <f t="array" aca="1" ref="D102" ca="1">IF(Background=44,A102,D101)</f>
        <v>Περιφερειακή Ενότητα Κοζάνης</v>
      </c>
      <c r="E102" t="str" cm="1">
        <f t="array" aca="1" ref="E102" ca="1">IF(Bold,A102,E101)</f>
        <v>--- Δημοτική Ενότητα Μουρικίου</v>
      </c>
      <c r="F102" t="str" cm="1">
        <f t="array" aca="1" ref="F102" ca="1">IF(Background_test=44,"True",IF(Bold_test,"True",""))</f>
        <v>True</v>
      </c>
    </row>
    <row r="103" spans="1:6" x14ac:dyDescent="0.25">
      <c r="A103" s="9" t="s">
        <v>28978</v>
      </c>
      <c r="B103" s="9" t="s">
        <v>28979</v>
      </c>
      <c r="C103" s="10">
        <v>947</v>
      </c>
      <c r="D103" t="str" cm="1">
        <f t="array" aca="1" ref="D103" ca="1">IF(Background=44,A103,D102)</f>
        <v>Περιφερειακή Ενότητα Κοζάνης</v>
      </c>
      <c r="E103" t="str" cm="1">
        <f t="array" aca="1" ref="E103" ca="1">IF(Bold,A103,E102)</f>
        <v>--- Δημοτική Ενότητα Μουρικίου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28980</v>
      </c>
      <c r="B104" s="9" t="s">
        <v>28981</v>
      </c>
      <c r="C104" s="10">
        <v>868</v>
      </c>
      <c r="D104" t="str" cm="1">
        <f t="array" aca="1" ref="D104" ca="1">IF(Background=44,A104,D103)</f>
        <v>Περιφερειακή Ενότητα Κοζάνης</v>
      </c>
      <c r="E104" t="str" cm="1">
        <f t="array" aca="1" ref="E104" ca="1">IF(Bold,A104,E103)</f>
        <v>--- Δημοτική Ενότητα Μουρικίου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28982</v>
      </c>
      <c r="B105" s="9" t="s">
        <v>28983</v>
      </c>
      <c r="C105" s="10">
        <v>820</v>
      </c>
      <c r="D105" t="str" cm="1">
        <f t="array" aca="1" ref="D105" ca="1">IF(Background=44,A105,D104)</f>
        <v>Περιφερειακή Ενότητα Κοζάνης</v>
      </c>
      <c r="E105" t="str" cm="1">
        <f t="array" aca="1" ref="E105" ca="1">IF(Bold,A105,E104)</f>
        <v>--- Δημοτική Ενότητα Μουρικίου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1809</v>
      </c>
      <c r="B106" s="9" t="s">
        <v>1810</v>
      </c>
      <c r="C106" s="10">
        <v>149</v>
      </c>
      <c r="D106" t="str" cm="1">
        <f t="array" aca="1" ref="D106" ca="1">IF(Background=44,A106,D105)</f>
        <v>Περιφερειακή Ενότητα Κοζάνης</v>
      </c>
      <c r="E106" t="str" cm="1">
        <f t="array" aca="1" ref="E106" ca="1">IF(Bold,A106,E105)</f>
        <v>--- Δημοτική Ενότητα Μουρικίου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28984</v>
      </c>
      <c r="B107" s="9" t="s">
        <v>26985</v>
      </c>
      <c r="C107" s="10">
        <v>580</v>
      </c>
      <c r="D107" t="str" cm="1">
        <f t="array" aca="1" ref="D107" ca="1">IF(Background=44,A107,D106)</f>
        <v>Περιφερειακή Ενότητα Κοζάνης</v>
      </c>
      <c r="E107" t="str" cm="1">
        <f t="array" aca="1" ref="E107" ca="1">IF(Bold,A107,E106)</f>
        <v>--- Δημοτική Ενότητα Μουρικίου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28985</v>
      </c>
      <c r="B108" s="9" t="s">
        <v>28986</v>
      </c>
      <c r="C108" s="10">
        <v>575</v>
      </c>
      <c r="D108" t="str" cm="1">
        <f t="array" aca="1" ref="D108" ca="1">IF(Background=44,A108,D107)</f>
        <v>Περιφερειακή Ενότητα Κοζάνης</v>
      </c>
      <c r="E108" t="str" cm="1">
        <f t="array" aca="1" ref="E108" ca="1">IF(Bold,A108,E107)</f>
        <v>--- Δημοτική Ενότητα Μουρικίου</v>
      </c>
      <c r="F108" t="str" cm="1">
        <f t="array" aca="1" ref="F108" ca="1">IF(Background_test=44,"True",IF(Bold_test,"True",""))</f>
        <v/>
      </c>
    </row>
    <row r="109" spans="1:6" x14ac:dyDescent="0.25">
      <c r="A109" s="7" t="s">
        <v>28987</v>
      </c>
      <c r="B109" s="7" t="s">
        <v>28988</v>
      </c>
      <c r="C109" s="8">
        <v>37180</v>
      </c>
      <c r="D109" t="str" cm="1">
        <f t="array" aca="1" ref="D109" ca="1">IF(Background=44,A109,D108)</f>
        <v>Περιφερειακή Ενότητα Κοζάνης</v>
      </c>
      <c r="E109" t="str" cm="1">
        <f t="array" aca="1" ref="E109" ca="1">IF(Bold,A109,E108)</f>
        <v>--- Δημοτική Ενότητα Πτολεμαΐδας</v>
      </c>
      <c r="F109" t="str" cm="1">
        <f t="array" aca="1" ref="F109" ca="1">IF(Background_test=44,"True",IF(Bold_test,"True",""))</f>
        <v>True</v>
      </c>
    </row>
    <row r="110" spans="1:6" x14ac:dyDescent="0.25">
      <c r="A110" s="9" t="s">
        <v>28989</v>
      </c>
      <c r="B110" s="9" t="s">
        <v>28990</v>
      </c>
      <c r="C110" s="10">
        <v>722</v>
      </c>
      <c r="D110" t="str" cm="1">
        <f t="array" aca="1" ref="D110" ca="1">IF(Background=44,A110,D109)</f>
        <v>Περιφερειακή Ενότητα Κοζάνης</v>
      </c>
      <c r="E110" t="str" cm="1">
        <f t="array" aca="1" ref="E110" ca="1">IF(Bold,A110,E109)</f>
        <v>--- Δημοτική Ενότητα Πτολεμαΐδας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28991</v>
      </c>
      <c r="B111" s="9" t="s">
        <v>28992</v>
      </c>
      <c r="C111" s="10">
        <v>384</v>
      </c>
      <c r="D111" t="str" cm="1">
        <f t="array" aca="1" ref="D111" ca="1">IF(Background=44,A111,D110)</f>
        <v>Περιφερειακή Ενότητα Κοζάνης</v>
      </c>
      <c r="E111" t="str" cm="1">
        <f t="array" aca="1" ref="E111" ca="1">IF(Bold,A111,E110)</f>
        <v>--- Δημοτική Ενότητα Πτολεμαΐδας</v>
      </c>
      <c r="F111" t="str" cm="1">
        <f t="array" aca="1" ref="F111" ca="1">IF(Background_test=44,"True",IF(Bold_test,"True",""))</f>
        <v/>
      </c>
    </row>
    <row r="112" spans="1:6" x14ac:dyDescent="0.25">
      <c r="A112" s="9" t="s">
        <v>28993</v>
      </c>
      <c r="B112" s="9" t="s">
        <v>28994</v>
      </c>
      <c r="C112" s="10">
        <v>146</v>
      </c>
      <c r="D112" t="str" cm="1">
        <f t="array" aca="1" ref="D112" ca="1">IF(Background=44,A112,D111)</f>
        <v>Περιφερειακή Ενότητα Κοζάνης</v>
      </c>
      <c r="E112" t="str" cm="1">
        <f t="array" aca="1" ref="E112" ca="1">IF(Bold,A112,E111)</f>
        <v>--- Δημοτική Ενότητα Πτολεμαΐδας</v>
      </c>
      <c r="F112" t="str" cm="1">
        <f t="array" aca="1" ref="F112" ca="1">IF(Background_test=44,"True",IF(Bold_test,"True",""))</f>
        <v/>
      </c>
    </row>
    <row r="113" spans="1:6" x14ac:dyDescent="0.25">
      <c r="A113" s="9" t="s">
        <v>3327</v>
      </c>
      <c r="B113" s="9" t="s">
        <v>3328</v>
      </c>
      <c r="C113" s="10">
        <v>346</v>
      </c>
      <c r="D113" t="str" cm="1">
        <f t="array" aca="1" ref="D113" ca="1">IF(Background=44,A113,D112)</f>
        <v>Περιφερειακή Ενότητα Κοζάνης</v>
      </c>
      <c r="E113" t="str" cm="1">
        <f t="array" aca="1" ref="E113" ca="1">IF(Bold,A113,E112)</f>
        <v>--- Δημοτική Ενότητα Πτολεμαΐδας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28995</v>
      </c>
      <c r="B114" s="9" t="s">
        <v>28996</v>
      </c>
      <c r="C114" s="10" t="s">
        <v>405</v>
      </c>
      <c r="D114" t="str" cm="1">
        <f t="array" aca="1" ref="D114" ca="1">IF(Background=44,A114,D113)</f>
        <v>Περιφερειακή Ενότητα Κοζάνης</v>
      </c>
      <c r="E114" t="str" cm="1">
        <f t="array" aca="1" ref="E114" ca="1">IF(Bold,A114,E113)</f>
        <v>--- Δημοτική Ενότητα Πτολεμαΐδας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28997</v>
      </c>
      <c r="B115" s="9" t="s">
        <v>28998</v>
      </c>
      <c r="C115" s="10">
        <v>106</v>
      </c>
      <c r="D115" t="str" cm="1">
        <f t="array" aca="1" ref="D115" ca="1">IF(Background=44,A115,D114)</f>
        <v>Περιφερειακή Ενότητα Κοζάνης</v>
      </c>
      <c r="E115" t="str" cm="1">
        <f t="array" aca="1" ref="E115" ca="1">IF(Bold,A115,E114)</f>
        <v>--- Δημοτική Ενότητα Πτολεμαΐδας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28999</v>
      </c>
      <c r="B116" s="9" t="s">
        <v>29000</v>
      </c>
      <c r="C116" s="10">
        <v>465</v>
      </c>
      <c r="D116" t="str" cm="1">
        <f t="array" aca="1" ref="D116" ca="1">IF(Background=44,A116,D115)</f>
        <v>Περιφερειακή Ενότητα Κοζάνης</v>
      </c>
      <c r="E116" t="str" cm="1">
        <f t="array" aca="1" ref="E116" ca="1">IF(Bold,A116,E115)</f>
        <v>--- Δημοτική Ενότητα Πτολεμαΐδας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29001</v>
      </c>
      <c r="B117" s="9" t="s">
        <v>29002</v>
      </c>
      <c r="C117" s="10">
        <v>29</v>
      </c>
      <c r="D117" t="str" cm="1">
        <f t="array" aca="1" ref="D117" ca="1">IF(Background=44,A117,D116)</f>
        <v>Περιφερειακή Ενότητα Κοζάνης</v>
      </c>
      <c r="E117" t="str" cm="1">
        <f t="array" aca="1" ref="E117" ca="1">IF(Bold,A117,E116)</f>
        <v>--- Δημοτική Ενότητα Πτολεμαΐδας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29003</v>
      </c>
      <c r="B118" s="9" t="s">
        <v>29004</v>
      </c>
      <c r="C118" s="10" t="s">
        <v>405</v>
      </c>
      <c r="D118" t="str" cm="1">
        <f t="array" aca="1" ref="D118" ca="1">IF(Background=44,A118,D117)</f>
        <v>Περιφερειακή Ενότητα Κοζάνης</v>
      </c>
      <c r="E118" t="str" cm="1">
        <f t="array" aca="1" ref="E118" ca="1">IF(Bold,A118,E117)</f>
        <v>--- Δημοτική Ενότητα Πτολεμαΐδας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1831</v>
      </c>
      <c r="B119" s="9" t="s">
        <v>1832</v>
      </c>
      <c r="C119" s="10">
        <v>605</v>
      </c>
      <c r="D119" t="str" cm="1">
        <f t="array" aca="1" ref="D119" ca="1">IF(Background=44,A119,D118)</f>
        <v>Περιφερειακή Ενότητα Κοζάνης</v>
      </c>
      <c r="E119" t="str" cm="1">
        <f t="array" aca="1" ref="E119" ca="1">IF(Bold,A119,E118)</f>
        <v>--- Δημοτική Ενότητα Πτολεμαΐδας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29005</v>
      </c>
      <c r="B120" s="9" t="s">
        <v>29006</v>
      </c>
      <c r="C120" s="10">
        <v>165</v>
      </c>
      <c r="D120" t="str" cm="1">
        <f t="array" aca="1" ref="D120" ca="1">IF(Background=44,A120,D119)</f>
        <v>Περιφερειακή Ενότητα Κοζάνης</v>
      </c>
      <c r="E120" t="str" cm="1">
        <f t="array" aca="1" ref="E120" ca="1">IF(Bold,A120,E119)</f>
        <v>--- Δημοτική Ενότητα Πτολεμαΐδας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29007</v>
      </c>
      <c r="B121" s="9" t="s">
        <v>29008</v>
      </c>
      <c r="C121" s="10">
        <v>219</v>
      </c>
      <c r="D121" t="str" cm="1">
        <f t="array" aca="1" ref="D121" ca="1">IF(Background=44,A121,D120)</f>
        <v>Περιφερειακή Ενότητα Κοζάνης</v>
      </c>
      <c r="E121" t="str" cm="1">
        <f t="array" aca="1" ref="E121" ca="1">IF(Bold,A121,E120)</f>
        <v>--- Δημοτική Ενότητα Πτολεμαΐδας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29009</v>
      </c>
      <c r="B122" s="9" t="s">
        <v>29010</v>
      </c>
      <c r="C122" s="10">
        <v>1589</v>
      </c>
      <c r="D122" t="str" cm="1">
        <f t="array" aca="1" ref="D122" ca="1">IF(Background=44,A122,D121)</f>
        <v>Περιφερειακή Ενότητα Κοζάνης</v>
      </c>
      <c r="E122" t="str" cm="1">
        <f t="array" aca="1" ref="E122" ca="1">IF(Bold,A122,E121)</f>
        <v>--- Δημοτική Ενότητα Πτολεμαΐδας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2617</v>
      </c>
      <c r="B123" s="9" t="s">
        <v>2618</v>
      </c>
      <c r="C123" s="10">
        <v>479</v>
      </c>
      <c r="D123" t="str" cm="1">
        <f t="array" aca="1" ref="D123" ca="1">IF(Background=44,A123,D122)</f>
        <v>Περιφερειακή Ενότητα Κοζάνης</v>
      </c>
      <c r="E123" t="str" cm="1">
        <f t="array" aca="1" ref="E123" ca="1">IF(Bold,A123,E122)</f>
        <v>--- Δημοτική Ενότητα Πτολεμαΐδας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29011</v>
      </c>
      <c r="B124" s="9" t="s">
        <v>29012</v>
      </c>
      <c r="C124" s="10">
        <v>38</v>
      </c>
      <c r="D124" t="str" cm="1">
        <f t="array" aca="1" ref="D124" ca="1">IF(Background=44,A124,D123)</f>
        <v>Περιφερειακή Ενότητα Κοζάνης</v>
      </c>
      <c r="E124" t="str" cm="1">
        <f t="array" aca="1" ref="E124" ca="1">IF(Bold,A124,E123)</f>
        <v>--- Δημοτική Ενότητα Πτολεμαΐδας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29013</v>
      </c>
      <c r="B125" s="9" t="s">
        <v>29014</v>
      </c>
      <c r="C125" s="10">
        <v>31887</v>
      </c>
      <c r="D125" t="str" cm="1">
        <f t="array" aca="1" ref="D125" ca="1">IF(Background=44,A125,D124)</f>
        <v>Περιφερειακή Ενότητα Κοζάνης</v>
      </c>
      <c r="E125" t="str" cm="1">
        <f t="array" aca="1" ref="E125" ca="1">IF(Bold,A125,E124)</f>
        <v>--- Δημοτική Ενότητα Πτολεμαΐδας</v>
      </c>
      <c r="F125" t="str" cm="1">
        <f t="array" aca="1" ref="F125" ca="1">IF(Background_test=44,"True",IF(Bold_test,"True",""))</f>
        <v/>
      </c>
    </row>
    <row r="126" spans="1:6" x14ac:dyDescent="0.25">
      <c r="A126" s="5" t="s">
        <v>29015</v>
      </c>
      <c r="B126" s="5" t="s">
        <v>29016</v>
      </c>
      <c r="C126" s="6">
        <v>71106</v>
      </c>
      <c r="D126" t="str" cm="1">
        <f t="array" aca="1" ref="D126" ca="1">IF(Background=44,A126,D125)</f>
        <v>Περιφερειακή Ενότητα Κοζάνης</v>
      </c>
      <c r="E126" t="str" cm="1">
        <f t="array" aca="1" ref="E126" ca="1">IF(Bold,A126,E125)</f>
        <v>--------- Δήμος Κοζάνης</v>
      </c>
      <c r="F126" t="str" cm="1">
        <f t="array" aca="1" ref="F126" ca="1">IF(Background_test=44,"True",IF(Bold_test,"True",""))</f>
        <v>True</v>
      </c>
    </row>
    <row r="127" spans="1:6" x14ac:dyDescent="0.25">
      <c r="A127" s="7" t="s">
        <v>29017</v>
      </c>
      <c r="B127" s="7" t="s">
        <v>29018</v>
      </c>
      <c r="C127" s="8">
        <v>3444</v>
      </c>
      <c r="D127" t="str" cm="1">
        <f t="array" aca="1" ref="D127" ca="1">IF(Background=44,A127,D126)</f>
        <v>Περιφερειακή Ενότητα Κοζάνης</v>
      </c>
      <c r="E127" t="str" cm="1">
        <f t="array" aca="1" ref="E127" ca="1">IF(Bold,A127,E126)</f>
        <v>--- Δημοτική Ενότητα Αιανής</v>
      </c>
      <c r="F127" t="str" cm="1">
        <f t="array" aca="1" ref="F127" ca="1">IF(Background_test=44,"True",IF(Bold_test,"True",""))</f>
        <v>True</v>
      </c>
    </row>
    <row r="128" spans="1:6" x14ac:dyDescent="0.25">
      <c r="A128" s="9" t="s">
        <v>428</v>
      </c>
      <c r="B128" s="9" t="s">
        <v>429</v>
      </c>
      <c r="C128" s="10">
        <v>640</v>
      </c>
      <c r="D128" t="str" cm="1">
        <f t="array" aca="1" ref="D128" ca="1">IF(Background=44,A128,D127)</f>
        <v>Περιφερειακή Ενότητα Κοζάνης</v>
      </c>
      <c r="E128" t="str" cm="1">
        <f t="array" aca="1" ref="E128" ca="1">IF(Bold,A128,E127)</f>
        <v>--- Δημοτική Ενότητα Αιανής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29019</v>
      </c>
      <c r="B129" s="9" t="s">
        <v>29020</v>
      </c>
      <c r="C129" s="10">
        <v>2021</v>
      </c>
      <c r="D129" t="str" cm="1">
        <f t="array" aca="1" ref="D129" ca="1">IF(Background=44,A129,D128)</f>
        <v>Περιφερειακή Ενότητα Κοζάνης</v>
      </c>
      <c r="E129" t="str" cm="1">
        <f t="array" aca="1" ref="E129" ca="1">IF(Bold,A129,E128)</f>
        <v>--- Δημοτική Ενότητα Αιανής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172</v>
      </c>
      <c r="B130" s="9" t="s">
        <v>173</v>
      </c>
      <c r="C130" s="10">
        <v>166</v>
      </c>
      <c r="D130" t="str" cm="1">
        <f t="array" aca="1" ref="D130" ca="1">IF(Background=44,A130,D129)</f>
        <v>Περιφερειακή Ενότητα Κοζάνης</v>
      </c>
      <c r="E130" t="str" cm="1">
        <f t="array" aca="1" ref="E130" ca="1">IF(Bold,A130,E129)</f>
        <v>--- Δημοτική Ενότητα Αιανής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29021</v>
      </c>
      <c r="B131" s="9" t="s">
        <v>29022</v>
      </c>
      <c r="C131" s="10">
        <v>70</v>
      </c>
      <c r="D131" t="str" cm="1">
        <f t="array" aca="1" ref="D131" ca="1">IF(Background=44,A131,D130)</f>
        <v>Περιφερειακή Ενότητα Κοζάνης</v>
      </c>
      <c r="E131" t="str" cm="1">
        <f t="array" aca="1" ref="E131" ca="1">IF(Bold,A131,E130)</f>
        <v>--- Δημοτική Ενότητα Αιανής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29023</v>
      </c>
      <c r="B132" s="9" t="s">
        <v>29024</v>
      </c>
      <c r="C132" s="10">
        <v>294</v>
      </c>
      <c r="D132" t="str" cm="1">
        <f t="array" aca="1" ref="D132" ca="1">IF(Background=44,A132,D131)</f>
        <v>Περιφερειακή Ενότητα Κοζάνης</v>
      </c>
      <c r="E132" t="str" cm="1">
        <f t="array" aca="1" ref="E132" ca="1">IF(Bold,A132,E131)</f>
        <v>--- Δημοτική Ενότητα Αιανής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29025</v>
      </c>
      <c r="B133" s="9" t="s">
        <v>29026</v>
      </c>
      <c r="C133" s="10">
        <v>160</v>
      </c>
      <c r="D133" t="str" cm="1">
        <f t="array" aca="1" ref="D133" ca="1">IF(Background=44,A133,D132)</f>
        <v>Περιφερειακή Ενότητα Κοζάνης</v>
      </c>
      <c r="E133" t="str" cm="1">
        <f t="array" aca="1" ref="E133" ca="1">IF(Bold,A133,E132)</f>
        <v>--- Δημοτική Ενότητα Αιανής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29027</v>
      </c>
      <c r="B134" s="9" t="s">
        <v>29028</v>
      </c>
      <c r="C134" s="10">
        <v>93</v>
      </c>
      <c r="D134" t="str" cm="1">
        <f t="array" aca="1" ref="D134" ca="1">IF(Background=44,A134,D133)</f>
        <v>Περιφερειακή Ενότητα Κοζάνης</v>
      </c>
      <c r="E134" t="str" cm="1">
        <f t="array" aca="1" ref="E134" ca="1">IF(Bold,A134,E133)</f>
        <v>--- Δημοτική Ενότητα Αιανής</v>
      </c>
      <c r="F134" t="str" cm="1">
        <f t="array" aca="1" ref="F134" ca="1">IF(Background_test=44,"True",IF(Bold_test,"True",""))</f>
        <v/>
      </c>
    </row>
    <row r="135" spans="1:6" x14ac:dyDescent="0.25">
      <c r="A135" s="7" t="s">
        <v>29029</v>
      </c>
      <c r="B135" s="7" t="s">
        <v>29030</v>
      </c>
      <c r="C135" s="8">
        <v>2387</v>
      </c>
      <c r="D135" t="str" cm="1">
        <f t="array" aca="1" ref="D135" ca="1">IF(Background=44,A135,D134)</f>
        <v>Περιφερειακή Ενότητα Κοζάνης</v>
      </c>
      <c r="E135" t="str" cm="1">
        <f t="array" aca="1" ref="E135" ca="1">IF(Bold,A135,E134)</f>
        <v>--- Δημοτική Ενότητα Δημητρίου Υψηλάντη</v>
      </c>
      <c r="F135" t="str" cm="1">
        <f t="array" aca="1" ref="F135" ca="1">IF(Background_test=44,"True",IF(Bold_test,"True",""))</f>
        <v>True</v>
      </c>
    </row>
    <row r="136" spans="1:6" x14ac:dyDescent="0.25">
      <c r="A136" s="9" t="s">
        <v>29031</v>
      </c>
      <c r="B136" s="9" t="s">
        <v>29032</v>
      </c>
      <c r="C136" s="10" t="s">
        <v>405</v>
      </c>
      <c r="D136" t="str" cm="1">
        <f t="array" aca="1" ref="D136" ca="1">IF(Background=44,A136,D135)</f>
        <v>Περιφερειακή Ενότητα Κοζάνης</v>
      </c>
      <c r="E136" t="str" cm="1">
        <f t="array" aca="1" ref="E136" ca="1">IF(Bold,A136,E135)</f>
        <v>--- Δημοτική Ενότητα Δημητρίου Υψηλάντη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29033</v>
      </c>
      <c r="B137" s="9" t="s">
        <v>29034</v>
      </c>
      <c r="C137" s="10">
        <v>28</v>
      </c>
      <c r="D137" t="str" cm="1">
        <f t="array" aca="1" ref="D137" ca="1">IF(Background=44,A137,D136)</f>
        <v>Περιφερειακή Ενότητα Κοζάνης</v>
      </c>
      <c r="E137" t="str" cm="1">
        <f t="array" aca="1" ref="E137" ca="1">IF(Bold,A137,E136)</f>
        <v>--- Δημοτική Ενότητα Δημητρίου Υψηλάντη</v>
      </c>
      <c r="F137" t="str" cm="1">
        <f t="array" aca="1" ref="F137" ca="1">IF(Background_test=44,"True",IF(Bold_test,"True",""))</f>
        <v/>
      </c>
    </row>
    <row r="138" spans="1:6" x14ac:dyDescent="0.25">
      <c r="A138" s="9" t="s">
        <v>29035</v>
      </c>
      <c r="B138" s="9" t="s">
        <v>29036</v>
      </c>
      <c r="C138" s="10">
        <v>1075</v>
      </c>
      <c r="D138" t="str" cm="1">
        <f t="array" aca="1" ref="D138" ca="1">IF(Background=44,A138,D137)</f>
        <v>Περιφερειακή Ενότητα Κοζάνης</v>
      </c>
      <c r="E138" t="str" cm="1">
        <f t="array" aca="1" ref="E138" ca="1">IF(Bold,A138,E137)</f>
        <v>--- Δημοτική Ενότητα Δημητρίου Υψηλάντη</v>
      </c>
      <c r="F138" t="str" cm="1">
        <f t="array" aca="1" ref="F138" ca="1">IF(Background_test=44,"True",IF(Bold_test,"True",""))</f>
        <v/>
      </c>
    </row>
    <row r="139" spans="1:6" x14ac:dyDescent="0.25">
      <c r="A139" s="9" t="s">
        <v>29037</v>
      </c>
      <c r="B139" s="9" t="s">
        <v>29038</v>
      </c>
      <c r="C139" s="10">
        <v>1125</v>
      </c>
      <c r="D139" t="str" cm="1">
        <f t="array" aca="1" ref="D139" ca="1">IF(Background=44,A139,D138)</f>
        <v>Περιφερειακή Ενότητα Κοζάνης</v>
      </c>
      <c r="E139" t="str" cm="1">
        <f t="array" aca="1" ref="E139" ca="1">IF(Bold,A139,E138)</f>
        <v>--- Δημοτική Ενότητα Δημητρίου Υψηλάντη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29039</v>
      </c>
      <c r="B140" s="9" t="s">
        <v>29040</v>
      </c>
      <c r="C140" s="10">
        <v>159</v>
      </c>
      <c r="D140" t="str" cm="1">
        <f t="array" aca="1" ref="D140" ca="1">IF(Background=44,A140,D139)</f>
        <v>Περιφερειακή Ενότητα Κοζάνης</v>
      </c>
      <c r="E140" t="str" cm="1">
        <f t="array" aca="1" ref="E140" ca="1">IF(Bold,A140,E139)</f>
        <v>--- Δημοτική Ενότητα Δημητρίου Υψηλάντη</v>
      </c>
      <c r="F140" t="str" cm="1">
        <f t="array" aca="1" ref="F140" ca="1">IF(Background_test=44,"True",IF(Bold_test,"True",""))</f>
        <v/>
      </c>
    </row>
    <row r="141" spans="1:6" x14ac:dyDescent="0.25">
      <c r="A141" s="7" t="s">
        <v>29041</v>
      </c>
      <c r="B141" s="7" t="s">
        <v>29042</v>
      </c>
      <c r="C141" s="8">
        <v>5898</v>
      </c>
      <c r="D141" t="str" cm="1">
        <f t="array" aca="1" ref="D141" ca="1">IF(Background=44,A141,D140)</f>
        <v>Περιφερειακή Ενότητα Κοζάνης</v>
      </c>
      <c r="E141" t="str" cm="1">
        <f t="array" aca="1" ref="E141" ca="1">IF(Bold,A141,E140)</f>
        <v>--- Δημοτική Ενότητα Ελιμείας</v>
      </c>
      <c r="F141" t="str" cm="1">
        <f t="array" aca="1" ref="F141" ca="1">IF(Background_test=44,"True",IF(Bold_test,"True",""))</f>
        <v>True</v>
      </c>
    </row>
    <row r="142" spans="1:6" x14ac:dyDescent="0.25">
      <c r="A142" s="9" t="s">
        <v>1993</v>
      </c>
      <c r="B142" s="9" t="s">
        <v>1994</v>
      </c>
      <c r="C142" s="10">
        <v>11</v>
      </c>
      <c r="D142" t="str" cm="1">
        <f t="array" aca="1" ref="D142" ca="1">IF(Background=44,A142,D141)</f>
        <v>Περιφερειακή Ενότητα Κοζάνης</v>
      </c>
      <c r="E142" t="str" cm="1">
        <f t="array" aca="1" ref="E142" ca="1">IF(Bold,A142,E141)</f>
        <v>--- Δημοτική Ενότητα Ελιμείας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1713</v>
      </c>
      <c r="B143" s="9" t="s">
        <v>1714</v>
      </c>
      <c r="C143" s="10">
        <v>26</v>
      </c>
      <c r="D143" t="str" cm="1">
        <f t="array" aca="1" ref="D143" ca="1">IF(Background=44,A143,D142)</f>
        <v>Περιφερειακή Ενότητα Κοζάνης</v>
      </c>
      <c r="E143" t="str" cm="1">
        <f t="array" aca="1" ref="E143" ca="1">IF(Bold,A143,E142)</f>
        <v>--- Δημοτική Ενότητα Ελιμείας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29043</v>
      </c>
      <c r="B144" s="9" t="s">
        <v>29044</v>
      </c>
      <c r="C144" s="10">
        <v>1451</v>
      </c>
      <c r="D144" t="str" cm="1">
        <f t="array" aca="1" ref="D144" ca="1">IF(Background=44,A144,D143)</f>
        <v>Περιφερειακή Ενότητα Κοζάνης</v>
      </c>
      <c r="E144" t="str" cm="1">
        <f t="array" aca="1" ref="E144" ca="1">IF(Bold,A144,E143)</f>
        <v>--- Δημοτική Ενότητα Ελιμείας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29045</v>
      </c>
      <c r="B145" s="9" t="s">
        <v>29046</v>
      </c>
      <c r="C145" s="10">
        <v>615</v>
      </c>
      <c r="D145" t="str" cm="1">
        <f t="array" aca="1" ref="D145" ca="1">IF(Background=44,A145,D144)</f>
        <v>Περιφερειακή Ενότητα Κοζάνης</v>
      </c>
      <c r="E145" t="str" cm="1">
        <f t="array" aca="1" ref="E145" ca="1">IF(Bold,A145,E144)</f>
        <v>--- Δημοτική Ενότητα Ελιμείας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29047</v>
      </c>
      <c r="B146" s="9" t="s">
        <v>29048</v>
      </c>
      <c r="C146" s="10">
        <v>286</v>
      </c>
      <c r="D146" t="str" cm="1">
        <f t="array" aca="1" ref="D146" ca="1">IF(Background=44,A146,D145)</f>
        <v>Περιφερειακή Ενότητα Κοζάνης</v>
      </c>
      <c r="E146" t="str" cm="1">
        <f t="array" aca="1" ref="E146" ca="1">IF(Bold,A146,E145)</f>
        <v>--- Δημοτική Ενότητα Ελιμείας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20671</v>
      </c>
      <c r="B147" s="9" t="s">
        <v>20672</v>
      </c>
      <c r="C147" s="10">
        <v>129</v>
      </c>
      <c r="D147" t="str" cm="1">
        <f t="array" aca="1" ref="D147" ca="1">IF(Background=44,A147,D146)</f>
        <v>Περιφερειακή Ενότητα Κοζάνης</v>
      </c>
      <c r="E147" t="str" cm="1">
        <f t="array" aca="1" ref="E147" ca="1">IF(Bold,A147,E146)</f>
        <v>--- Δημοτική Ενότητα Ελιμείας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29049</v>
      </c>
      <c r="B148" s="9" t="s">
        <v>29050</v>
      </c>
      <c r="C148" s="10">
        <v>45</v>
      </c>
      <c r="D148" t="str" cm="1">
        <f t="array" aca="1" ref="D148" ca="1">IF(Background=44,A148,D147)</f>
        <v>Περιφερειακή Ενότητα Κοζάνης</v>
      </c>
      <c r="E148" t="str" cm="1">
        <f t="array" aca="1" ref="E148" ca="1">IF(Bold,A148,E147)</f>
        <v>--- Δημοτική Ενότητα Ελιμείας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21374</v>
      </c>
      <c r="B149" s="9" t="s">
        <v>21375</v>
      </c>
      <c r="C149" s="10">
        <v>2960</v>
      </c>
      <c r="D149" t="str" cm="1">
        <f t="array" aca="1" ref="D149" ca="1">IF(Background=44,A149,D148)</f>
        <v>Περιφερειακή Ενότητα Κοζάνης</v>
      </c>
      <c r="E149" t="str" cm="1">
        <f t="array" aca="1" ref="E149" ca="1">IF(Bold,A149,E148)</f>
        <v>--- Δημοτική Ενότητα Ελιμείας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898</v>
      </c>
      <c r="B150" s="9" t="s">
        <v>899</v>
      </c>
      <c r="C150" s="10">
        <v>171</v>
      </c>
      <c r="D150" t="str" cm="1">
        <f t="array" aca="1" ref="D150" ca="1">IF(Background=44,A150,D149)</f>
        <v>Περιφερειακή Ενότητα Κοζάνης</v>
      </c>
      <c r="E150" t="str" cm="1">
        <f t="array" aca="1" ref="E150" ca="1">IF(Bold,A150,E149)</f>
        <v>--- Δημοτική Ενότητα Ελιμείας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1255</v>
      </c>
      <c r="B151" s="9" t="s">
        <v>1256</v>
      </c>
      <c r="C151" s="10">
        <v>70</v>
      </c>
      <c r="D151" t="str" cm="1">
        <f t="array" aca="1" ref="D151" ca="1">IF(Background=44,A151,D150)</f>
        <v>Περιφερειακή Ενότητα Κοζάνης</v>
      </c>
      <c r="E151" t="str" cm="1">
        <f t="array" aca="1" ref="E151" ca="1">IF(Bold,A151,E150)</f>
        <v>--- Δημοτική Ενότητα Ελιμείας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10426</v>
      </c>
      <c r="B152" s="9" t="s">
        <v>10427</v>
      </c>
      <c r="C152" s="10">
        <v>108</v>
      </c>
      <c r="D152" t="str" cm="1">
        <f t="array" aca="1" ref="D152" ca="1">IF(Background=44,A152,D151)</f>
        <v>Περιφερειακή Ενότητα Κοζάνης</v>
      </c>
      <c r="E152" t="str" cm="1">
        <f t="array" aca="1" ref="E152" ca="1">IF(Bold,A152,E151)</f>
        <v>--- Δημοτική Ενότητα Ελιμείας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29051</v>
      </c>
      <c r="B153" s="9" t="s">
        <v>29052</v>
      </c>
      <c r="C153" s="10">
        <v>26</v>
      </c>
      <c r="D153" t="str" cm="1">
        <f t="array" aca="1" ref="D153" ca="1">IF(Background=44,A153,D152)</f>
        <v>Περιφερειακή Ενότητα Κοζάνης</v>
      </c>
      <c r="E153" t="str" cm="1">
        <f t="array" aca="1" ref="E153" ca="1">IF(Bold,A153,E152)</f>
        <v>--- Δημοτική Ενότητα Ελιμείας</v>
      </c>
      <c r="F153" t="str" cm="1">
        <f t="array" aca="1" ref="F153" ca="1">IF(Background_test=44,"True",IF(Bold_test,"True",""))</f>
        <v/>
      </c>
    </row>
    <row r="154" spans="1:6" x14ac:dyDescent="0.25">
      <c r="A154" s="7" t="s">
        <v>29053</v>
      </c>
      <c r="B154" s="7" t="s">
        <v>29054</v>
      </c>
      <c r="C154" s="8">
        <v>5857</v>
      </c>
      <c r="D154" t="str" cm="1">
        <f t="array" aca="1" ref="D154" ca="1">IF(Background=44,A154,D153)</f>
        <v>Περιφερειακή Ενότητα Κοζάνης</v>
      </c>
      <c r="E154" t="str" cm="1">
        <f t="array" aca="1" ref="E154" ca="1">IF(Bold,A154,E153)</f>
        <v>--- Δημοτική Ενότητα Ελλησπόντου</v>
      </c>
      <c r="F154" t="str" cm="1">
        <f t="array" aca="1" ref="F154" ca="1">IF(Background_test=44,"True",IF(Bold_test,"True",""))</f>
        <v>True</v>
      </c>
    </row>
    <row r="155" spans="1:6" x14ac:dyDescent="0.25">
      <c r="A155" s="9" t="s">
        <v>428</v>
      </c>
      <c r="B155" s="9" t="s">
        <v>429</v>
      </c>
      <c r="C155" s="10" t="s">
        <v>405</v>
      </c>
      <c r="D155" t="str" cm="1">
        <f t="array" aca="1" ref="D155" ca="1">IF(Background=44,A155,D154)</f>
        <v>Περιφερειακή Ενότητα Κοζάνης</v>
      </c>
      <c r="E155" t="str" cm="1">
        <f t="array" aca="1" ref="E155" ca="1">IF(Bold,A155,E154)</f>
        <v>--- Δημοτική Ενότητα Ελλησπόντου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29055</v>
      </c>
      <c r="B156" s="9" t="s">
        <v>29056</v>
      </c>
      <c r="C156" s="10">
        <v>1</v>
      </c>
      <c r="D156" t="str" cm="1">
        <f t="array" aca="1" ref="D156" ca="1">IF(Background=44,A156,D155)</f>
        <v>Περιφερειακή Ενότητα Κοζάνης</v>
      </c>
      <c r="E156" t="str" cm="1">
        <f t="array" aca="1" ref="E156" ca="1">IF(Bold,A156,E155)</f>
        <v>--- Δημοτική Ενότητα Ελλησπόντου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282</v>
      </c>
      <c r="B157" s="9" t="s">
        <v>283</v>
      </c>
      <c r="C157" s="10">
        <v>17</v>
      </c>
      <c r="D157" t="str" cm="1">
        <f t="array" aca="1" ref="D157" ca="1">IF(Background=44,A157,D156)</f>
        <v>Περιφερειακή Ενότητα Κοζάνης</v>
      </c>
      <c r="E157" t="str" cm="1">
        <f t="array" aca="1" ref="E157" ca="1">IF(Bold,A157,E156)</f>
        <v>--- Δημοτική Ενότητα Ελλησπόντου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2589</v>
      </c>
      <c r="B158" s="9" t="s">
        <v>2590</v>
      </c>
      <c r="C158" s="10">
        <v>834</v>
      </c>
      <c r="D158" t="str" cm="1">
        <f t="array" aca="1" ref="D158" ca="1">IF(Background=44,A158,D157)</f>
        <v>Περιφερειακή Ενότητα Κοζάνης</v>
      </c>
      <c r="E158" t="str" cm="1">
        <f t="array" aca="1" ref="E158" ca="1">IF(Bold,A158,E157)</f>
        <v>--- Δημοτική Ενότητα Ελλησπόντου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302</v>
      </c>
      <c r="B159" s="9" t="s">
        <v>303</v>
      </c>
      <c r="C159" s="10">
        <v>142</v>
      </c>
      <c r="D159" t="str" cm="1">
        <f t="array" aca="1" ref="D159" ca="1">IF(Background=44,A159,D158)</f>
        <v>Περιφερειακή Ενότητα Κοζάνης</v>
      </c>
      <c r="E159" t="str" cm="1">
        <f t="array" aca="1" ref="E159" ca="1">IF(Bold,A159,E158)</f>
        <v>--- Δημοτική Ενότητα Ελλησπόντου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29057</v>
      </c>
      <c r="B160" s="9" t="s">
        <v>29058</v>
      </c>
      <c r="C160" s="10">
        <v>966</v>
      </c>
      <c r="D160" t="str" cm="1">
        <f t="array" aca="1" ref="D160" ca="1">IF(Background=44,A160,D159)</f>
        <v>Περιφερειακή Ενότητα Κοζάνης</v>
      </c>
      <c r="E160" t="str" cm="1">
        <f t="array" aca="1" ref="E160" ca="1">IF(Bold,A160,E159)</f>
        <v>--- Δημοτική Ενότητα Ελλησπόντου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14747</v>
      </c>
      <c r="B161" s="9" t="s">
        <v>14748</v>
      </c>
      <c r="C161" s="10">
        <v>28</v>
      </c>
      <c r="D161" t="str" cm="1">
        <f t="array" aca="1" ref="D161" ca="1">IF(Background=44,A161,D160)</f>
        <v>Περιφερειακή Ενότητα Κοζάνης</v>
      </c>
      <c r="E161" t="str" cm="1">
        <f t="array" aca="1" ref="E161" ca="1">IF(Bold,A161,E160)</f>
        <v>--- Δημοτική Ενότητα Ελλησπόντου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11376</v>
      </c>
      <c r="B162" s="9" t="s">
        <v>11377</v>
      </c>
      <c r="C162" s="10">
        <v>22</v>
      </c>
      <c r="D162" t="str" cm="1">
        <f t="array" aca="1" ref="D162" ca="1">IF(Background=44,A162,D161)</f>
        <v>Περιφερειακή Ενότητα Κοζάνης</v>
      </c>
      <c r="E162" t="str" cm="1">
        <f t="array" aca="1" ref="E162" ca="1">IF(Bold,A162,E161)</f>
        <v>--- Δημοτική Ενότητα Ελλησπόντου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29059</v>
      </c>
      <c r="B163" s="9" t="s">
        <v>29060</v>
      </c>
      <c r="C163" s="10">
        <v>118</v>
      </c>
      <c r="D163" t="str" cm="1">
        <f t="array" aca="1" ref="D163" ca="1">IF(Background=44,A163,D162)</f>
        <v>Περιφερειακή Ενότητα Κοζάνης</v>
      </c>
      <c r="E163" t="str" cm="1">
        <f t="array" aca="1" ref="E163" ca="1">IF(Bold,A163,E162)</f>
        <v>--- Δημοτική Ενότητα Ελλησπόντου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29061</v>
      </c>
      <c r="B164" s="9" t="s">
        <v>29062</v>
      </c>
      <c r="C164" s="10">
        <v>15</v>
      </c>
      <c r="D164" t="str" cm="1">
        <f t="array" aca="1" ref="D164" ca="1">IF(Background=44,A164,D163)</f>
        <v>Περιφερειακή Ενότητα Κοζάνης</v>
      </c>
      <c r="E164" t="str" cm="1">
        <f t="array" aca="1" ref="E164" ca="1">IF(Bold,A164,E163)</f>
        <v>--- Δημοτική Ενότητα Ελλησπόντου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10034</v>
      </c>
      <c r="B165" s="9" t="s">
        <v>10035</v>
      </c>
      <c r="C165" s="10">
        <v>1301</v>
      </c>
      <c r="D165" t="str" cm="1">
        <f t="array" aca="1" ref="D165" ca="1">IF(Background=44,A165,D164)</f>
        <v>Περιφερειακή Ενότητα Κοζάνης</v>
      </c>
      <c r="E165" t="str" cm="1">
        <f t="array" aca="1" ref="E165" ca="1">IF(Bold,A165,E164)</f>
        <v>--- Δημοτική Ενότητα Ελλησπόντου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2181</v>
      </c>
      <c r="B166" s="9" t="s">
        <v>2182</v>
      </c>
      <c r="C166" s="10">
        <v>3</v>
      </c>
      <c r="D166" t="str" cm="1">
        <f t="array" aca="1" ref="D166" ca="1">IF(Background=44,A166,D165)</f>
        <v>Περιφερειακή Ενότητα Κοζάνης</v>
      </c>
      <c r="E166" t="str" cm="1">
        <f t="array" aca="1" ref="E166" ca="1">IF(Bold,A166,E165)</f>
        <v>--- Δημοτική Ενότητα Ελλησπόντου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996</v>
      </c>
      <c r="B167" s="9" t="s">
        <v>997</v>
      </c>
      <c r="C167" s="10">
        <v>276</v>
      </c>
      <c r="D167" t="str" cm="1">
        <f t="array" aca="1" ref="D167" ca="1">IF(Background=44,A167,D166)</f>
        <v>Περιφερειακή Ενότητα Κοζάνης</v>
      </c>
      <c r="E167" t="str" cm="1">
        <f t="array" aca="1" ref="E167" ca="1">IF(Bold,A167,E166)</f>
        <v>--- Δημοτική Ενότητα Ελλησπόντου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4768</v>
      </c>
      <c r="B168" s="9" t="s">
        <v>4769</v>
      </c>
      <c r="C168" s="10">
        <v>293</v>
      </c>
      <c r="D168" t="str" cm="1">
        <f t="array" aca="1" ref="D168" ca="1">IF(Background=44,A168,D167)</f>
        <v>Περιφερειακή Ενότητα Κοζάνης</v>
      </c>
      <c r="E168" t="str" cm="1">
        <f t="array" aca="1" ref="E168" ca="1">IF(Bold,A168,E167)</f>
        <v>--- Δημοτική Ενότητα Ελλησπόντου</v>
      </c>
      <c r="F168" t="str" cm="1">
        <f t="array" aca="1" ref="F168" ca="1">IF(Background_test=44,"True",IF(Bold_test,"True",""))</f>
        <v/>
      </c>
    </row>
    <row r="169" spans="1:6" x14ac:dyDescent="0.25">
      <c r="A169" s="9" t="s">
        <v>29063</v>
      </c>
      <c r="B169" s="9" t="s">
        <v>29064</v>
      </c>
      <c r="C169" s="10">
        <v>1</v>
      </c>
      <c r="D169" t="str" cm="1">
        <f t="array" aca="1" ref="D169" ca="1">IF(Background=44,A169,D168)</f>
        <v>Περιφερειακή Ενότητα Κοζάνης</v>
      </c>
      <c r="E169" t="str" cm="1">
        <f t="array" aca="1" ref="E169" ca="1">IF(Bold,A169,E168)</f>
        <v>--- Δημοτική Ενότητα Ελλησπόντου</v>
      </c>
      <c r="F169" t="str" cm="1">
        <f t="array" aca="1" ref="F169" ca="1">IF(Background_test=44,"True",IF(Bold_test,"True",""))</f>
        <v/>
      </c>
    </row>
    <row r="170" spans="1:6" x14ac:dyDescent="0.25">
      <c r="A170" s="9" t="s">
        <v>13609</v>
      </c>
      <c r="B170" s="9" t="s">
        <v>13610</v>
      </c>
      <c r="C170" s="10">
        <v>294</v>
      </c>
      <c r="D170" t="str" cm="1">
        <f t="array" aca="1" ref="D170" ca="1">IF(Background=44,A170,D169)</f>
        <v>Περιφερειακή Ενότητα Κοζάνης</v>
      </c>
      <c r="E170" t="str" cm="1">
        <f t="array" aca="1" ref="E170" ca="1">IF(Bold,A170,E169)</f>
        <v>--- Δημοτική Ενότητα Ελλησπόντου</v>
      </c>
      <c r="F170" t="str" cm="1">
        <f t="array" aca="1" ref="F170" ca="1">IF(Background_test=44,"True",IF(Bold_test,"True",""))</f>
        <v/>
      </c>
    </row>
    <row r="171" spans="1:6" x14ac:dyDescent="0.25">
      <c r="A171" s="9" t="s">
        <v>1631</v>
      </c>
      <c r="B171" s="9" t="s">
        <v>1632</v>
      </c>
      <c r="C171" s="10">
        <v>92</v>
      </c>
      <c r="D171" t="str" cm="1">
        <f t="array" aca="1" ref="D171" ca="1">IF(Background=44,A171,D170)</f>
        <v>Περιφερειακή Ενότητα Κοζάνης</v>
      </c>
      <c r="E171" t="str" cm="1">
        <f t="array" aca="1" ref="E171" ca="1">IF(Bold,A171,E170)</f>
        <v>--- Δημοτική Ενότητα Ελλησπόντου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29065</v>
      </c>
      <c r="B172" s="9" t="s">
        <v>29066</v>
      </c>
      <c r="C172" s="10">
        <v>7</v>
      </c>
      <c r="D172" t="str" cm="1">
        <f t="array" aca="1" ref="D172" ca="1">IF(Background=44,A172,D171)</f>
        <v>Περιφερειακή Ενότητα Κοζάνης</v>
      </c>
      <c r="E172" t="str" cm="1">
        <f t="array" aca="1" ref="E172" ca="1">IF(Bold,A172,E171)</f>
        <v>--- Δημοτική Ενότητα Ελλησπόντου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29067</v>
      </c>
      <c r="B173" s="9" t="s">
        <v>29068</v>
      </c>
      <c r="C173" s="10">
        <v>408</v>
      </c>
      <c r="D173" t="str" cm="1">
        <f t="array" aca="1" ref="D173" ca="1">IF(Background=44,A173,D172)</f>
        <v>Περιφερειακή Ενότητα Κοζάνης</v>
      </c>
      <c r="E173" t="str" cm="1">
        <f t="array" aca="1" ref="E173" ca="1">IF(Bold,A173,E172)</f>
        <v>--- Δημοτική Ενότητα Ελλησπόντου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29069</v>
      </c>
      <c r="B174" s="9" t="s">
        <v>29070</v>
      </c>
      <c r="C174" s="10">
        <v>398</v>
      </c>
      <c r="D174" t="str" cm="1">
        <f t="array" aca="1" ref="D174" ca="1">IF(Background=44,A174,D173)</f>
        <v>Περιφερειακή Ενότητα Κοζάνης</v>
      </c>
      <c r="E174" t="str" cm="1">
        <f t="array" aca="1" ref="E174" ca="1">IF(Bold,A174,E173)</f>
        <v>--- Δημοτική Ενότητα Ελλησπόντου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348</v>
      </c>
      <c r="B175" s="9" t="s">
        <v>349</v>
      </c>
      <c r="C175" s="10">
        <v>15</v>
      </c>
      <c r="D175" t="str" cm="1">
        <f t="array" aca="1" ref="D175" ca="1">IF(Background=44,A175,D174)</f>
        <v>Περιφερειακή Ενότητα Κοζάνης</v>
      </c>
      <c r="E175" t="str" cm="1">
        <f t="array" aca="1" ref="E175" ca="1">IF(Bold,A175,E174)</f>
        <v>--- Δημοτική Ενότητα Ελλησπόντου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6188</v>
      </c>
      <c r="B176" s="9" t="s">
        <v>6189</v>
      </c>
      <c r="C176" s="10">
        <v>295</v>
      </c>
      <c r="D176" t="str" cm="1">
        <f t="array" aca="1" ref="D176" ca="1">IF(Background=44,A176,D175)</f>
        <v>Περιφερειακή Ενότητα Κοζάνης</v>
      </c>
      <c r="E176" t="str" cm="1">
        <f t="array" aca="1" ref="E176" ca="1">IF(Bold,A176,E175)</f>
        <v>--- Δημοτική Ενότητα Ελλησπόντου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23908</v>
      </c>
      <c r="B177" s="9" t="s">
        <v>23909</v>
      </c>
      <c r="C177" s="10">
        <v>2</v>
      </c>
      <c r="D177" t="str" cm="1">
        <f t="array" aca="1" ref="D177" ca="1">IF(Background=44,A177,D176)</f>
        <v>Περιφερειακή Ενότητα Κοζάνης</v>
      </c>
      <c r="E177" t="str" cm="1">
        <f t="array" aca="1" ref="E177" ca="1">IF(Bold,A177,E176)</f>
        <v>--- Δημοτική Ενότητα Ελλησπόντου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29071</v>
      </c>
      <c r="B178" s="9" t="s">
        <v>29072</v>
      </c>
      <c r="C178" s="10">
        <v>329</v>
      </c>
      <c r="D178" t="str" cm="1">
        <f t="array" aca="1" ref="D178" ca="1">IF(Background=44,A178,D177)</f>
        <v>Περιφερειακή Ενότητα Κοζάνης</v>
      </c>
      <c r="E178" t="str" cm="1">
        <f t="array" aca="1" ref="E178" ca="1">IF(Bold,A178,E177)</f>
        <v>--- Δημοτική Ενότητα Ελλησπόντου</v>
      </c>
      <c r="F178" t="str" cm="1">
        <f t="array" aca="1" ref="F178" ca="1">IF(Background_test=44,"True",IF(Bold_test,"True",""))</f>
        <v/>
      </c>
    </row>
    <row r="179" spans="1:6" x14ac:dyDescent="0.25">
      <c r="A179" s="7" t="s">
        <v>29073</v>
      </c>
      <c r="B179" s="7" t="s">
        <v>29074</v>
      </c>
      <c r="C179" s="8">
        <v>53520</v>
      </c>
      <c r="D179" t="str" cm="1">
        <f t="array" aca="1" ref="D179" ca="1">IF(Background=44,A179,D178)</f>
        <v>Περιφερειακή Ενότητα Κοζάνης</v>
      </c>
      <c r="E179" t="str" cm="1">
        <f t="array" aca="1" ref="E179" ca="1">IF(Bold,A179,E178)</f>
        <v>--- Δημοτική Ενότητα Κοζάνης</v>
      </c>
      <c r="F179" t="str" cm="1">
        <f t="array" aca="1" ref="F179" ca="1">IF(Background_test=44,"True",IF(Bold_test,"True",""))</f>
        <v>True</v>
      </c>
    </row>
    <row r="180" spans="1:6" x14ac:dyDescent="0.25">
      <c r="A180" s="9" t="s">
        <v>3023</v>
      </c>
      <c r="B180" s="9" t="s">
        <v>3024</v>
      </c>
      <c r="C180" s="10">
        <v>61</v>
      </c>
      <c r="D180" t="str" cm="1">
        <f t="array" aca="1" ref="D180" ca="1">IF(Background=44,A180,D179)</f>
        <v>Περιφερειακή Ενότητα Κοζάνης</v>
      </c>
      <c r="E180" t="str" cm="1">
        <f t="array" aca="1" ref="E180" ca="1">IF(Bold,A180,E179)</f>
        <v>--- Δημοτική Ενότητα Κοζάνης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24420</v>
      </c>
      <c r="B181" s="9" t="s">
        <v>24421</v>
      </c>
      <c r="C181" s="10">
        <v>10</v>
      </c>
      <c r="D181" t="str" cm="1">
        <f t="array" aca="1" ref="D181" ca="1">IF(Background=44,A181,D180)</f>
        <v>Περιφερειακή Ενότητα Κοζάνης</v>
      </c>
      <c r="E181" t="str" cm="1">
        <f t="array" aca="1" ref="E181" ca="1">IF(Bold,A181,E180)</f>
        <v>--- Δημοτική Ενότητα Κοζάνης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29075</v>
      </c>
      <c r="B182" s="9" t="s">
        <v>29076</v>
      </c>
      <c r="C182" s="10">
        <v>370</v>
      </c>
      <c r="D182" t="str" cm="1">
        <f t="array" aca="1" ref="D182" ca="1">IF(Background=44,A182,D181)</f>
        <v>Περιφερειακή Ενότητα Κοζάνης</v>
      </c>
      <c r="E182" t="str" cm="1">
        <f t="array" aca="1" ref="E182" ca="1">IF(Bold,A182,E181)</f>
        <v>--- Δημοτική Ενότητα Κοζάνης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2713</v>
      </c>
      <c r="B183" s="9" t="s">
        <v>2714</v>
      </c>
      <c r="C183" s="10">
        <v>113</v>
      </c>
      <c r="D183" t="str" cm="1">
        <f t="array" aca="1" ref="D183" ca="1">IF(Background=44,A183,D182)</f>
        <v>Περιφερειακή Ενότητα Κοζάνης</v>
      </c>
      <c r="E183" t="str" cm="1">
        <f t="array" aca="1" ref="E183" ca="1">IF(Bold,A183,E182)</f>
        <v>--- Δημοτική Ενότητα Κοζάνης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29077</v>
      </c>
      <c r="B184" s="9" t="s">
        <v>29078</v>
      </c>
      <c r="C184" s="10">
        <v>381</v>
      </c>
      <c r="D184" t="str" cm="1">
        <f t="array" aca="1" ref="D184" ca="1">IF(Background=44,A184,D183)</f>
        <v>Περιφερειακή Ενότητα Κοζάνης</v>
      </c>
      <c r="E184" t="str" cm="1">
        <f t="array" aca="1" ref="E184" ca="1">IF(Bold,A184,E183)</f>
        <v>--- Δημοτική Ενότητα Κοζάνης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29079</v>
      </c>
      <c r="B185" s="9" t="s">
        <v>29080</v>
      </c>
      <c r="C185" s="10">
        <v>734</v>
      </c>
      <c r="D185" t="str" cm="1">
        <f t="array" aca="1" ref="D185" ca="1">IF(Background=44,A185,D184)</f>
        <v>Περιφερειακή Ενότητα Κοζάνης</v>
      </c>
      <c r="E185" t="str" cm="1">
        <f t="array" aca="1" ref="E185" ca="1">IF(Bold,A185,E184)</f>
        <v>--- Δημοτική Ενότητα Κοζάνης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29081</v>
      </c>
      <c r="B186" s="9" t="s">
        <v>29082</v>
      </c>
      <c r="C186" s="10">
        <v>133</v>
      </c>
      <c r="D186" t="str" cm="1">
        <f t="array" aca="1" ref="D186" ca="1">IF(Background=44,A186,D185)</f>
        <v>Περιφερειακή Ενότητα Κοζάνης</v>
      </c>
      <c r="E186" t="str" cm="1">
        <f t="array" aca="1" ref="E186" ca="1">IF(Bold,A186,E185)</f>
        <v>--- Δημοτική Ενότητα Κοζάνης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510</v>
      </c>
      <c r="B187" s="9" t="s">
        <v>511</v>
      </c>
      <c r="C187" s="10">
        <v>111</v>
      </c>
      <c r="D187" t="str" cm="1">
        <f t="array" aca="1" ref="D187" ca="1">IF(Background=44,A187,D186)</f>
        <v>Περιφερειακή Ενότητα Κοζάνης</v>
      </c>
      <c r="E187" t="str" cm="1">
        <f t="array" aca="1" ref="E187" ca="1">IF(Bold,A187,E186)</f>
        <v>--- Δημοτική Ενότητα Κοζάνης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29083</v>
      </c>
      <c r="B188" s="9" t="s">
        <v>29084</v>
      </c>
      <c r="C188" s="10">
        <v>797</v>
      </c>
      <c r="D188" t="str" cm="1">
        <f t="array" aca="1" ref="D188" ca="1">IF(Background=44,A188,D187)</f>
        <v>Περιφερειακή Ενότητα Κοζάνης</v>
      </c>
      <c r="E188" t="str" cm="1">
        <f t="array" aca="1" ref="E188" ca="1">IF(Bold,A188,E187)</f>
        <v>--- Δημοτική Ενότητα Κοζάνης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29085</v>
      </c>
      <c r="B189" s="9" t="s">
        <v>29086</v>
      </c>
      <c r="C189" s="10">
        <v>215</v>
      </c>
      <c r="D189" t="str" cm="1">
        <f t="array" aca="1" ref="D189" ca="1">IF(Background=44,A189,D188)</f>
        <v>Περιφερειακή Ενότητα Κοζάνης</v>
      </c>
      <c r="E189" t="str" cm="1">
        <f t="array" aca="1" ref="E189" ca="1">IF(Bold,A189,E188)</f>
        <v>--- Δημοτική Ενότητα Κοζάνης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10980</v>
      </c>
      <c r="B190" s="9" t="s">
        <v>10981</v>
      </c>
      <c r="C190" s="10">
        <v>180</v>
      </c>
      <c r="D190" t="str" cm="1">
        <f t="array" aca="1" ref="D190" ca="1">IF(Background=44,A190,D189)</f>
        <v>Περιφερειακή Ενότητα Κοζάνης</v>
      </c>
      <c r="E190" t="str" cm="1">
        <f t="array" aca="1" ref="E190" ca="1">IF(Bold,A190,E189)</f>
        <v>--- Δημοτική Ενότητα Κοζάνης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29087</v>
      </c>
      <c r="B191" s="9" t="s">
        <v>29088</v>
      </c>
      <c r="C191" s="10">
        <v>906</v>
      </c>
      <c r="D191" t="str" cm="1">
        <f t="array" aca="1" ref="D191" ca="1">IF(Background=44,A191,D190)</f>
        <v>Περιφερειακή Ενότητα Κοζάνης</v>
      </c>
      <c r="E191" t="str" cm="1">
        <f t="array" aca="1" ref="E191" ca="1">IF(Bold,A191,E190)</f>
        <v>--- Δημοτική Ενότητα Κοζάνης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29089</v>
      </c>
      <c r="B192" s="9" t="s">
        <v>29090</v>
      </c>
      <c r="C192" s="10">
        <v>42</v>
      </c>
      <c r="D192" t="str" cm="1">
        <f t="array" aca="1" ref="D192" ca="1">IF(Background=44,A192,D191)</f>
        <v>Περιφερειακή Ενότητα Κοζάνης</v>
      </c>
      <c r="E192" t="str" cm="1">
        <f t="array" aca="1" ref="E192" ca="1">IF(Bold,A192,E191)</f>
        <v>--- Δημοτική Ενότητα Κοζάνης</v>
      </c>
      <c r="F192" t="str" cm="1">
        <f t="array" aca="1" ref="F192" ca="1">IF(Background_test=44,"True",IF(Bold_test,"True",""))</f>
        <v/>
      </c>
    </row>
    <row r="193" spans="1:6" x14ac:dyDescent="0.25">
      <c r="A193" s="9" t="s">
        <v>29091</v>
      </c>
      <c r="B193" s="9" t="s">
        <v>29092</v>
      </c>
      <c r="C193" s="10">
        <v>40695</v>
      </c>
      <c r="D193" t="str" cm="1">
        <f t="array" aca="1" ref="D193" ca="1">IF(Background=44,A193,D192)</f>
        <v>Περιφερειακή Ενότητα Κοζάνης</v>
      </c>
      <c r="E193" t="str" cm="1">
        <f t="array" aca="1" ref="E193" ca="1">IF(Bold,A193,E192)</f>
        <v>--- Δημοτική Ενότητα Κοζάνης</v>
      </c>
      <c r="F193" t="str" cm="1">
        <f t="array" aca="1" ref="F193" ca="1">IF(Background_test=44,"True",IF(Bold_test,"True",""))</f>
        <v/>
      </c>
    </row>
    <row r="194" spans="1:6" x14ac:dyDescent="0.25">
      <c r="A194" s="9" t="s">
        <v>732</v>
      </c>
      <c r="B194" s="9" t="s">
        <v>733</v>
      </c>
      <c r="C194" s="10">
        <v>1116</v>
      </c>
      <c r="D194" t="str" cm="1">
        <f t="array" aca="1" ref="D194" ca="1">IF(Background=44,A194,D193)</f>
        <v>Περιφερειακή Ενότητα Κοζάνης</v>
      </c>
      <c r="E194" t="str" cm="1">
        <f t="array" aca="1" ref="E194" ca="1">IF(Bold,A194,E193)</f>
        <v>--- Δημοτική Ενότητα Κοζάνης</v>
      </c>
      <c r="F194" t="str" cm="1">
        <f t="array" aca="1" ref="F194" ca="1">IF(Background_test=44,"True",IF(Bold_test,"True",""))</f>
        <v/>
      </c>
    </row>
    <row r="195" spans="1:6" x14ac:dyDescent="0.25">
      <c r="A195" s="9" t="s">
        <v>29093</v>
      </c>
      <c r="B195" s="9" t="s">
        <v>29094</v>
      </c>
      <c r="C195" s="10">
        <v>12</v>
      </c>
      <c r="D195" t="str" cm="1">
        <f t="array" aca="1" ref="D195" ca="1">IF(Background=44,A195,D194)</f>
        <v>Περιφερειακή Ενότητα Κοζάνης</v>
      </c>
      <c r="E195" t="str" cm="1">
        <f t="array" aca="1" ref="E195" ca="1">IF(Bold,A195,E194)</f>
        <v>--- Δημοτική Ενότητα Κοζάνης</v>
      </c>
      <c r="F195" t="str" cm="1">
        <f t="array" aca="1" ref="F195" ca="1">IF(Background_test=44,"True",IF(Bold_test,"True",""))</f>
        <v/>
      </c>
    </row>
    <row r="196" spans="1:6" x14ac:dyDescent="0.25">
      <c r="A196" s="9" t="s">
        <v>29095</v>
      </c>
      <c r="B196" s="9" t="s">
        <v>29096</v>
      </c>
      <c r="C196" s="10">
        <v>1206</v>
      </c>
      <c r="D196" t="str" cm="1">
        <f t="array" aca="1" ref="D196" ca="1">IF(Background=44,A196,D195)</f>
        <v>Περιφερειακή Ενότητα Κοζάνης</v>
      </c>
      <c r="E196" t="str" cm="1">
        <f t="array" aca="1" ref="E196" ca="1">IF(Bold,A196,E195)</f>
        <v>--- Δημοτική Ενότητα Κοζάνης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29097</v>
      </c>
      <c r="B197" s="9" t="s">
        <v>29098</v>
      </c>
      <c r="C197" s="10">
        <v>1168</v>
      </c>
      <c r="D197" t="str" cm="1">
        <f t="array" aca="1" ref="D197" ca="1">IF(Background=44,A197,D196)</f>
        <v>Περιφερειακή Ενότητα Κοζάνης</v>
      </c>
      <c r="E197" t="str" cm="1">
        <f t="array" aca="1" ref="E197" ca="1">IF(Bold,A197,E196)</f>
        <v>--- Δημοτική Ενότητα Κοζάνης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18462</v>
      </c>
      <c r="B198" s="9" t="s">
        <v>18463</v>
      </c>
      <c r="C198" s="10">
        <v>118</v>
      </c>
      <c r="D198" t="str" cm="1">
        <f t="array" aca="1" ref="D198" ca="1">IF(Background=44,A198,D197)</f>
        <v>Περιφερειακή Ενότητα Κοζάνης</v>
      </c>
      <c r="E198" t="str" cm="1">
        <f t="array" aca="1" ref="E198" ca="1">IF(Bold,A198,E197)</f>
        <v>--- Δημοτική Ενότητα Κοζάνης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5060</v>
      </c>
      <c r="B199" s="9" t="s">
        <v>5061</v>
      </c>
      <c r="C199" s="10">
        <v>25</v>
      </c>
      <c r="D199" t="str" cm="1">
        <f t="array" aca="1" ref="D199" ca="1">IF(Background=44,A199,D198)</f>
        <v>Περιφερειακή Ενότητα Κοζάνης</v>
      </c>
      <c r="E199" t="str" cm="1">
        <f t="array" aca="1" ref="E199" ca="1">IF(Bold,A199,E198)</f>
        <v>--- Δημοτική Ενότητα Κοζάνης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2287</v>
      </c>
      <c r="B200" s="9" t="s">
        <v>2288</v>
      </c>
      <c r="C200" s="10">
        <v>356</v>
      </c>
      <c r="D200" t="str" cm="1">
        <f t="array" aca="1" ref="D200" ca="1">IF(Background=44,A200,D199)</f>
        <v>Περιφερειακή Ενότητα Κοζάνης</v>
      </c>
      <c r="E200" t="str" cm="1">
        <f t="array" aca="1" ref="E200" ca="1">IF(Bold,A200,E199)</f>
        <v>--- Δημοτική Ενότητα Κοζάνης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29099</v>
      </c>
      <c r="B201" s="9" t="s">
        <v>29100</v>
      </c>
      <c r="C201" s="10">
        <v>503</v>
      </c>
      <c r="D201" t="str" cm="1">
        <f t="array" aca="1" ref="D201" ca="1">IF(Background=44,A201,D200)</f>
        <v>Περιφερειακή Ενότητα Κοζάνης</v>
      </c>
      <c r="E201" t="str" cm="1">
        <f t="array" aca="1" ref="E201" ca="1">IF(Bold,A201,E200)</f>
        <v>--- Δημοτική Ενότητα Κοζάνης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29101</v>
      </c>
      <c r="B202" s="9" t="s">
        <v>29102</v>
      </c>
      <c r="C202" s="10">
        <v>195</v>
      </c>
      <c r="D202" t="str" cm="1">
        <f t="array" aca="1" ref="D202" ca="1">IF(Background=44,A202,D201)</f>
        <v>Περιφερειακή Ενότητα Κοζάνης</v>
      </c>
      <c r="E202" t="str" cm="1">
        <f t="array" aca="1" ref="E202" ca="1">IF(Bold,A202,E201)</f>
        <v>--- Δημοτική Ενότητα Κοζάνης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29103</v>
      </c>
      <c r="B203" s="9" t="s">
        <v>29104</v>
      </c>
      <c r="C203" s="10">
        <v>1293</v>
      </c>
      <c r="D203" t="str" cm="1">
        <f t="array" aca="1" ref="D203" ca="1">IF(Background=44,A203,D202)</f>
        <v>Περιφερειακή Ενότητα Κοζάνης</v>
      </c>
      <c r="E203" t="str" cm="1">
        <f t="array" aca="1" ref="E203" ca="1">IF(Bold,A203,E202)</f>
        <v>--- Δημοτική Ενότητα Κοζάνης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22978</v>
      </c>
      <c r="B204" s="9" t="s">
        <v>22979</v>
      </c>
      <c r="C204" s="10">
        <v>400</v>
      </c>
      <c r="D204" t="str" cm="1">
        <f t="array" aca="1" ref="D204" ca="1">IF(Background=44,A204,D203)</f>
        <v>Περιφερειακή Ενότητα Κοζάνης</v>
      </c>
      <c r="E204" t="str" cm="1">
        <f t="array" aca="1" ref="E204" ca="1">IF(Bold,A204,E203)</f>
        <v>--- Δημοτική Ενότητα Κοζάνης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5284</v>
      </c>
      <c r="B205" s="9" t="s">
        <v>5285</v>
      </c>
      <c r="C205" s="10">
        <v>109</v>
      </c>
      <c r="D205" t="str" cm="1">
        <f t="array" aca="1" ref="D205" ca="1">IF(Background=44,A205,D204)</f>
        <v>Περιφερειακή Ενότητα Κοζάνης</v>
      </c>
      <c r="E205" t="str" cm="1">
        <f t="array" aca="1" ref="E205" ca="1">IF(Bold,A205,E204)</f>
        <v>--- Δημοτική Ενότητα Κοζάνης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29105</v>
      </c>
      <c r="B206" s="9" t="s">
        <v>29106</v>
      </c>
      <c r="C206" s="10">
        <v>680</v>
      </c>
      <c r="D206" t="str" cm="1">
        <f t="array" aca="1" ref="D206" ca="1">IF(Background=44,A206,D205)</f>
        <v>Περιφερειακή Ενότητα Κοζάνης</v>
      </c>
      <c r="E206" t="str" cm="1">
        <f t="array" aca="1" ref="E206" ca="1">IF(Bold,A206,E205)</f>
        <v>--- Δημοτική Ενότητα Κοζάνης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29107</v>
      </c>
      <c r="B207" s="9" t="s">
        <v>29108</v>
      </c>
      <c r="C207" s="10">
        <v>839</v>
      </c>
      <c r="D207" t="str" cm="1">
        <f t="array" aca="1" ref="D207" ca="1">IF(Background=44,A207,D206)</f>
        <v>Περιφερειακή Ενότητα Κοζάνης</v>
      </c>
      <c r="E207" t="str" cm="1">
        <f t="array" aca="1" ref="E207" ca="1">IF(Bold,A207,E206)</f>
        <v>--- Δημοτική Ενότητα Κοζάνης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564</v>
      </c>
      <c r="B208" s="9" t="s">
        <v>565</v>
      </c>
      <c r="C208" s="10">
        <v>160</v>
      </c>
      <c r="D208" t="str" cm="1">
        <f t="array" aca="1" ref="D208" ca="1">IF(Background=44,A208,D207)</f>
        <v>Περιφερειακή Ενότητα Κοζάνης</v>
      </c>
      <c r="E208" t="str" cm="1">
        <f t="array" aca="1" ref="E208" ca="1">IF(Bold,A208,E207)</f>
        <v>--- Δημοτική Ενότητα Κοζάνης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1751</v>
      </c>
      <c r="B209" s="9" t="s">
        <v>1752</v>
      </c>
      <c r="C209" s="10">
        <v>275</v>
      </c>
      <c r="D209" t="str" cm="1">
        <f t="array" aca="1" ref="D209" ca="1">IF(Background=44,A209,D208)</f>
        <v>Περιφερειακή Ενότητα Κοζάνης</v>
      </c>
      <c r="E209" t="str" cm="1">
        <f t="array" aca="1" ref="E209" ca="1">IF(Bold,A209,E208)</f>
        <v>--- Δημοτική Ενότητα Κοζάνης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29109</v>
      </c>
      <c r="B210" s="9" t="s">
        <v>29110</v>
      </c>
      <c r="C210" s="10">
        <v>305</v>
      </c>
      <c r="D210" t="str" cm="1">
        <f t="array" aca="1" ref="D210" ca="1">IF(Background=44,A210,D209)</f>
        <v>Περιφερειακή Ενότητα Κοζάνης</v>
      </c>
      <c r="E210" t="str" cm="1">
        <f t="array" aca="1" ref="E210" ca="1">IF(Bold,A210,E209)</f>
        <v>--- Δημοτική Ενότητα Κοζάνης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29111</v>
      </c>
      <c r="B211" s="9" t="s">
        <v>29112</v>
      </c>
      <c r="C211" s="10" t="s">
        <v>405</v>
      </c>
      <c r="D211" t="str" cm="1">
        <f t="array" aca="1" ref="D211" ca="1">IF(Background=44,A211,D210)</f>
        <v>Περιφερειακή Ενότητα Κοζάνης</v>
      </c>
      <c r="E211" t="str" cm="1">
        <f t="array" aca="1" ref="E211" ca="1">IF(Bold,A211,E210)</f>
        <v>--- Δημοτική Ενότητα Κοζάνης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29113</v>
      </c>
      <c r="B212" s="9" t="s">
        <v>29114</v>
      </c>
      <c r="C212" s="10">
        <v>11</v>
      </c>
      <c r="D212" t="str" cm="1">
        <f t="array" aca="1" ref="D212" ca="1">IF(Background=44,A212,D211)</f>
        <v>Περιφερειακή Ενότητα Κοζάνης</v>
      </c>
      <c r="E212" t="str" cm="1">
        <f t="array" aca="1" ref="E212" ca="1">IF(Bold,A212,E211)</f>
        <v>--- Δημοτική Ενότητα Κοζάνης</v>
      </c>
      <c r="F212" t="str" cm="1">
        <f t="array" aca="1" ref="F212" ca="1">IF(Background_test=44,"True",IF(Bold_test,"True",""))</f>
        <v/>
      </c>
    </row>
    <row r="213" spans="1:6" x14ac:dyDescent="0.25">
      <c r="A213" s="9" t="s">
        <v>29115</v>
      </c>
      <c r="B213" s="9" t="s">
        <v>29116</v>
      </c>
      <c r="C213" s="10">
        <v>1</v>
      </c>
      <c r="D213" t="str" cm="1">
        <f t="array" aca="1" ref="D213" ca="1">IF(Background=44,A213,D212)</f>
        <v>Περιφερειακή Ενότητα Κοζάνης</v>
      </c>
      <c r="E213" t="str" cm="1">
        <f t="array" aca="1" ref="E213" ca="1">IF(Bold,A213,E212)</f>
        <v>--- Δημοτική Ενότητα Κοζάνης</v>
      </c>
      <c r="F213" t="str" cm="1">
        <f t="array" aca="1" ref="F213" ca="1">IF(Background_test=44,"True",IF(Bold_test,"True",""))</f>
        <v/>
      </c>
    </row>
    <row r="214" spans="1:6" x14ac:dyDescent="0.25">
      <c r="A214" s="5" t="s">
        <v>29117</v>
      </c>
      <c r="B214" s="5" t="s">
        <v>29118</v>
      </c>
      <c r="C214" s="6">
        <v>14961</v>
      </c>
      <c r="D214" t="str" cm="1">
        <f t="array" aca="1" ref="D214" ca="1">IF(Background=44,A214,D213)</f>
        <v>Περιφερειακή Ενότητα Κοζάνης</v>
      </c>
      <c r="E214" t="str" cm="1">
        <f t="array" aca="1" ref="E214" ca="1">IF(Bold,A214,E213)</f>
        <v>--------- Δήμος Σερβίων - Βελβεντού</v>
      </c>
      <c r="F214" t="str" cm="1">
        <f t="array" aca="1" ref="F214" ca="1">IF(Background_test=44,"True",IF(Bold_test,"True",""))</f>
        <v>True</v>
      </c>
    </row>
    <row r="215" spans="1:6" x14ac:dyDescent="0.25">
      <c r="A215" s="7" t="s">
        <v>29119</v>
      </c>
      <c r="B215" s="7" t="s">
        <v>29120</v>
      </c>
      <c r="C215" s="8">
        <v>3553</v>
      </c>
      <c r="D215" t="str" cm="1">
        <f t="array" aca="1" ref="D215" ca="1">IF(Background=44,A215,D214)</f>
        <v>Περιφερειακή Ενότητα Κοζάνης</v>
      </c>
      <c r="E215" t="str" cm="1">
        <f t="array" aca="1" ref="E215" ca="1">IF(Bold,A215,E214)</f>
        <v>--- Δημοτική Ενότητα Βελβεντού</v>
      </c>
      <c r="F215" t="str" cm="1">
        <f t="array" aca="1" ref="F215" ca="1">IF(Background_test=44,"True",IF(Bold_test,"True",""))</f>
        <v>True</v>
      </c>
    </row>
    <row r="216" spans="1:6" x14ac:dyDescent="0.25">
      <c r="A216" s="9" t="s">
        <v>3023</v>
      </c>
      <c r="B216" s="9" t="s">
        <v>3024</v>
      </c>
      <c r="C216" s="10">
        <v>82</v>
      </c>
      <c r="D216" t="str" cm="1">
        <f t="array" aca="1" ref="D216" ca="1">IF(Background=44,A216,D215)</f>
        <v>Περιφερειακή Ενότητα Κοζάνης</v>
      </c>
      <c r="E216" t="str" cm="1">
        <f t="array" aca="1" ref="E216" ca="1">IF(Bold,A216,E215)</f>
        <v>--- Δημοτική Ενότητα Βελβεντού</v>
      </c>
      <c r="F216" t="str" cm="1">
        <f t="array" aca="1" ref="F216" ca="1">IF(Background_test=44,"True",IF(Bold_test,"True",""))</f>
        <v/>
      </c>
    </row>
    <row r="217" spans="1:6" x14ac:dyDescent="0.25">
      <c r="A217" s="9" t="s">
        <v>29121</v>
      </c>
      <c r="B217" s="9" t="s">
        <v>29122</v>
      </c>
      <c r="C217" s="10">
        <v>3296</v>
      </c>
      <c r="D217" t="str" cm="1">
        <f t="array" aca="1" ref="D217" ca="1">IF(Background=44,A217,D216)</f>
        <v>Περιφερειακή Ενότητα Κοζάνης</v>
      </c>
      <c r="E217" t="str" cm="1">
        <f t="array" aca="1" ref="E217" ca="1">IF(Bold,A217,E216)</f>
        <v>--- Δημοτική Ενότητα Βελβεντού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2365</v>
      </c>
      <c r="B218" s="9" t="s">
        <v>2366</v>
      </c>
      <c r="C218" s="10">
        <v>112</v>
      </c>
      <c r="D218" t="str" cm="1">
        <f t="array" aca="1" ref="D218" ca="1">IF(Background=44,A218,D217)</f>
        <v>Περιφερειακή Ενότητα Κοζάνης</v>
      </c>
      <c r="E218" t="str" cm="1">
        <f t="array" aca="1" ref="E218" ca="1">IF(Bold,A218,E217)</f>
        <v>--- Δημοτική Ενότητα Βελβεντού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29123</v>
      </c>
      <c r="B219" s="9" t="s">
        <v>29124</v>
      </c>
      <c r="C219" s="10">
        <v>41</v>
      </c>
      <c r="D219" t="str" cm="1">
        <f t="array" aca="1" ref="D219" ca="1">IF(Background=44,A219,D218)</f>
        <v>Περιφερειακή Ενότητα Κοζάνης</v>
      </c>
      <c r="E219" t="str" cm="1">
        <f t="array" aca="1" ref="E219" ca="1">IF(Bold,A219,E218)</f>
        <v>--- Δημοτική Ενότητα Βελβεντού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29125</v>
      </c>
      <c r="B220" s="9" t="s">
        <v>29126</v>
      </c>
      <c r="C220" s="10">
        <v>22</v>
      </c>
      <c r="D220" t="str" cm="1">
        <f t="array" aca="1" ref="D220" ca="1">IF(Background=44,A220,D219)</f>
        <v>Περιφερειακή Ενότητα Κοζάνης</v>
      </c>
      <c r="E220" t="str" cm="1">
        <f t="array" aca="1" ref="E220" ca="1">IF(Bold,A220,E219)</f>
        <v>--- Δημοτική Ενότητα Βελβεντού</v>
      </c>
      <c r="F220" t="str" cm="1">
        <f t="array" aca="1" ref="F220" ca="1">IF(Background_test=44,"True",IF(Bold_test,"True",""))</f>
        <v/>
      </c>
    </row>
    <row r="221" spans="1:6" x14ac:dyDescent="0.25">
      <c r="A221" s="7" t="s">
        <v>29127</v>
      </c>
      <c r="B221" s="7" t="s">
        <v>29128</v>
      </c>
      <c r="C221" s="8">
        <v>1556</v>
      </c>
      <c r="D221" t="str" cm="1">
        <f t="array" aca="1" ref="D221" ca="1">IF(Background=44,A221,D220)</f>
        <v>Περιφερειακή Ενότητα Κοζάνης</v>
      </c>
      <c r="E221" t="str" cm="1">
        <f t="array" aca="1" ref="E221" ca="1">IF(Bold,A221,E220)</f>
        <v>--- Δημοτική Ενότητα Καμβουνίων</v>
      </c>
      <c r="F221" t="str" cm="1">
        <f t="array" aca="1" ref="F221" ca="1">IF(Background_test=44,"True",IF(Bold_test,"True",""))</f>
        <v>True</v>
      </c>
    </row>
    <row r="222" spans="1:6" x14ac:dyDescent="0.25">
      <c r="A222" s="9" t="s">
        <v>3305</v>
      </c>
      <c r="B222" s="9" t="s">
        <v>3306</v>
      </c>
      <c r="C222" s="10">
        <v>415</v>
      </c>
      <c r="D222" t="str" cm="1">
        <f t="array" aca="1" ref="D222" ca="1">IF(Background=44,A222,D221)</f>
        <v>Περιφερειακή Ενότητα Κοζάνης</v>
      </c>
      <c r="E222" t="str" cm="1">
        <f t="array" aca="1" ref="E222" ca="1">IF(Bold,A222,E221)</f>
        <v>--- Δημοτική Ενότητα Καμβουνίων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29129</v>
      </c>
      <c r="B223" s="9" t="s">
        <v>29130</v>
      </c>
      <c r="C223" s="10">
        <v>95</v>
      </c>
      <c r="D223" t="str" cm="1">
        <f t="array" aca="1" ref="D223" ca="1">IF(Background=44,A223,D222)</f>
        <v>Περιφερειακή Ενότητα Κοζάνης</v>
      </c>
      <c r="E223" t="str" cm="1">
        <f t="array" aca="1" ref="E223" ca="1">IF(Bold,A223,E222)</f>
        <v>--- Δημοτική Ενότητα Καμβουνίων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29131</v>
      </c>
      <c r="B224" s="9" t="s">
        <v>29132</v>
      </c>
      <c r="C224" s="10">
        <v>357</v>
      </c>
      <c r="D224" t="str" cm="1">
        <f t="array" aca="1" ref="D224" ca="1">IF(Background=44,A224,D223)</f>
        <v>Περιφερειακή Ενότητα Κοζάνης</v>
      </c>
      <c r="E224" t="str" cm="1">
        <f t="array" aca="1" ref="E224" ca="1">IF(Bold,A224,E223)</f>
        <v>--- Δημοτική Ενότητα Καμβουνίων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29133</v>
      </c>
      <c r="B225" s="9" t="s">
        <v>29134</v>
      </c>
      <c r="C225" s="10">
        <v>1</v>
      </c>
      <c r="D225" t="str" cm="1">
        <f t="array" aca="1" ref="D225" ca="1">IF(Background=44,A225,D224)</f>
        <v>Περιφερειακή Ενότητα Κοζάνης</v>
      </c>
      <c r="E225" t="str" cm="1">
        <f t="array" aca="1" ref="E225" ca="1">IF(Bold,A225,E224)</f>
        <v>--- Δημοτική Ενότητα Καμβουνίων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29135</v>
      </c>
      <c r="B226" s="9" t="s">
        <v>29136</v>
      </c>
      <c r="C226" s="10">
        <v>637</v>
      </c>
      <c r="D226" t="str" cm="1">
        <f t="array" aca="1" ref="D226" ca="1">IF(Background=44,A226,D225)</f>
        <v>Περιφερειακή Ενότητα Κοζάνης</v>
      </c>
      <c r="E226" t="str" cm="1">
        <f t="array" aca="1" ref="E226" ca="1">IF(Bold,A226,E225)</f>
        <v>--- Δημοτική Ενότητα Καμβουνίων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29137</v>
      </c>
      <c r="B227" s="9" t="s">
        <v>29138</v>
      </c>
      <c r="C227" s="10">
        <v>51</v>
      </c>
      <c r="D227" t="str" cm="1">
        <f t="array" aca="1" ref="D227" ca="1">IF(Background=44,A227,D226)</f>
        <v>Περιφερειακή Ενότητα Κοζάνης</v>
      </c>
      <c r="E227" t="str" cm="1">
        <f t="array" aca="1" ref="E227" ca="1">IF(Bold,A227,E226)</f>
        <v>--- Δημοτική Ενότητα Καμβουνίων</v>
      </c>
      <c r="F227" t="str" cm="1">
        <f t="array" aca="1" ref="F227" ca="1">IF(Background_test=44,"True",IF(Bold_test,"True",""))</f>
        <v/>
      </c>
    </row>
    <row r="228" spans="1:6" x14ac:dyDescent="0.25">
      <c r="A228" s="7" t="s">
        <v>29139</v>
      </c>
      <c r="B228" s="7" t="s">
        <v>29140</v>
      </c>
      <c r="C228" s="8">
        <v>1216</v>
      </c>
      <c r="D228" t="str" cm="1">
        <f t="array" aca="1" ref="D228" ca="1">IF(Background=44,A228,D227)</f>
        <v>Περιφερειακή Ενότητα Κοζάνης</v>
      </c>
      <c r="E228" t="str" cm="1">
        <f t="array" aca="1" ref="E228" ca="1">IF(Bold,A228,E227)</f>
        <v>--- Δημοτική Ενότητα Λιβαδερού</v>
      </c>
      <c r="F228" t="str" cm="1">
        <f t="array" aca="1" ref="F228" ca="1">IF(Background_test=44,"True",IF(Bold_test,"True",""))</f>
        <v>True</v>
      </c>
    </row>
    <row r="229" spans="1:6" x14ac:dyDescent="0.25">
      <c r="A229" s="9" t="s">
        <v>454</v>
      </c>
      <c r="B229" s="9" t="s">
        <v>455</v>
      </c>
      <c r="C229" s="10">
        <v>1216</v>
      </c>
      <c r="D229" t="str" cm="1">
        <f t="array" aca="1" ref="D229" ca="1">IF(Background=44,A229,D228)</f>
        <v>Περιφερειακή Ενότητα Κοζάνης</v>
      </c>
      <c r="E229" t="str" cm="1">
        <f t="array" aca="1" ref="E229" ca="1">IF(Bold,A229,E228)</f>
        <v>--- Δημοτική Ενότητα Λιβαδερού</v>
      </c>
      <c r="F229" t="str" cm="1">
        <f t="array" aca="1" ref="F229" ca="1">IF(Background_test=44,"True",IF(Bold_test,"True",""))</f>
        <v/>
      </c>
    </row>
    <row r="230" spans="1:6" x14ac:dyDescent="0.25">
      <c r="A230" s="7" t="s">
        <v>29141</v>
      </c>
      <c r="B230" s="7" t="s">
        <v>29142</v>
      </c>
      <c r="C230" s="8">
        <v>8636</v>
      </c>
      <c r="D230" t="str" cm="1">
        <f t="array" aca="1" ref="D230" ca="1">IF(Background=44,A230,D229)</f>
        <v>Περιφερειακή Ενότητα Κοζάνης</v>
      </c>
      <c r="E230" t="str" cm="1">
        <f t="array" aca="1" ref="E230" ca="1">IF(Bold,A230,E229)</f>
        <v>--- Δημοτική Ενότητα Σερβίων</v>
      </c>
      <c r="F230" t="str" cm="1">
        <f t="array" aca="1" ref="F230" ca="1">IF(Background_test=44,"True",IF(Bold_test,"True",""))</f>
        <v>True</v>
      </c>
    </row>
    <row r="231" spans="1:6" x14ac:dyDescent="0.25">
      <c r="A231" s="9" t="s">
        <v>29143</v>
      </c>
      <c r="B231" s="9" t="s">
        <v>29144</v>
      </c>
      <c r="C231" s="10">
        <v>287</v>
      </c>
      <c r="D231" t="str" cm="1">
        <f t="array" aca="1" ref="D231" ca="1">IF(Background=44,A231,D230)</f>
        <v>Περιφερειακή Ενότητα Κοζάνης</v>
      </c>
      <c r="E231" t="str" cm="1">
        <f t="array" aca="1" ref="E231" ca="1">IF(Bold,A231,E230)</f>
        <v>--- Δημοτική Ενότητα Σερβίων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672</v>
      </c>
      <c r="B232" s="9" t="s">
        <v>673</v>
      </c>
      <c r="C232" s="10">
        <v>55</v>
      </c>
      <c r="D232" t="str" cm="1">
        <f t="array" aca="1" ref="D232" ca="1">IF(Background=44,A232,D231)</f>
        <v>Περιφερειακή Ενότητα Κοζάνης</v>
      </c>
      <c r="E232" t="str" cm="1">
        <f t="array" aca="1" ref="E232" ca="1">IF(Bold,A232,E231)</f>
        <v>--- Δημοτική Ενότητα Σερβίων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442</v>
      </c>
      <c r="B233" s="9" t="s">
        <v>443</v>
      </c>
      <c r="C233" s="10">
        <v>627</v>
      </c>
      <c r="D233" t="str" cm="1">
        <f t="array" aca="1" ref="D233" ca="1">IF(Background=44,A233,D232)</f>
        <v>Περιφερειακή Ενότητα Κοζάνης</v>
      </c>
      <c r="E233" t="str" cm="1">
        <f t="array" aca="1" ref="E233" ca="1">IF(Bold,A233,E232)</f>
        <v>--- Δημοτική Ενότητα Σερβίων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29145</v>
      </c>
      <c r="B234" s="9" t="s">
        <v>29146</v>
      </c>
      <c r="C234" s="10">
        <v>184</v>
      </c>
      <c r="D234" t="str" cm="1">
        <f t="array" aca="1" ref="D234" ca="1">IF(Background=44,A234,D233)</f>
        <v>Περιφερειακή Ενότητα Κοζάνης</v>
      </c>
      <c r="E234" t="str" cm="1">
        <f t="array" aca="1" ref="E234" ca="1">IF(Bold,A234,E233)</f>
        <v>--- Δημοτική Ενότητα Σερβίων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29147</v>
      </c>
      <c r="B235" s="9" t="s">
        <v>29148</v>
      </c>
      <c r="C235" s="10">
        <v>160</v>
      </c>
      <c r="D235" t="str" cm="1">
        <f t="array" aca="1" ref="D235" ca="1">IF(Background=44,A235,D234)</f>
        <v>Περιφερειακή Ενότητα Κοζάνης</v>
      </c>
      <c r="E235" t="str" cm="1">
        <f t="array" aca="1" ref="E235" ca="1">IF(Bold,A235,E234)</f>
        <v>--- Δημοτική Ενότητα Σερβίων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11200</v>
      </c>
      <c r="B236" s="9" t="s">
        <v>11201</v>
      </c>
      <c r="C236" s="10">
        <v>67</v>
      </c>
      <c r="D236" t="str" cm="1">
        <f t="array" aca="1" ref="D236" ca="1">IF(Background=44,A236,D235)</f>
        <v>Περιφερειακή Ενότητα Κοζάνης</v>
      </c>
      <c r="E236" t="str" cm="1">
        <f t="array" aca="1" ref="E236" ca="1">IF(Bold,A236,E235)</f>
        <v>--- Δημοτική Ενότητα Σερβίων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27724</v>
      </c>
      <c r="B237" s="9" t="s">
        <v>27725</v>
      </c>
      <c r="C237" s="10">
        <v>27</v>
      </c>
      <c r="D237" t="str" cm="1">
        <f t="array" aca="1" ref="D237" ca="1">IF(Background=44,A237,D236)</f>
        <v>Περιφερειακή Ενότητα Κοζάνης</v>
      </c>
      <c r="E237" t="str" cm="1">
        <f t="array" aca="1" ref="E237" ca="1">IF(Bold,A237,E236)</f>
        <v>--- Δημοτική Ενότητα Σερβίων</v>
      </c>
      <c r="F237" t="str" cm="1">
        <f t="array" aca="1" ref="F237" ca="1">IF(Background_test=44,"True",IF(Bold_test,"True",""))</f>
        <v/>
      </c>
    </row>
    <row r="238" spans="1:6" x14ac:dyDescent="0.25">
      <c r="A238" s="9" t="s">
        <v>29149</v>
      </c>
      <c r="B238" s="9" t="s">
        <v>29150</v>
      </c>
      <c r="C238" s="10">
        <v>463</v>
      </c>
      <c r="D238" t="str" cm="1">
        <f t="array" aca="1" ref="D238" ca="1">IF(Background=44,A238,D237)</f>
        <v>Περιφερειακή Ενότητα Κοζάνης</v>
      </c>
      <c r="E238" t="str" cm="1">
        <f t="array" aca="1" ref="E238" ca="1">IF(Bold,A238,E237)</f>
        <v>--- Δημοτική Ενότητα Σερβίων</v>
      </c>
      <c r="F238" t="str" cm="1">
        <f t="array" aca="1" ref="F238" ca="1">IF(Background_test=44,"True",IF(Bold_test,"True",""))</f>
        <v/>
      </c>
    </row>
    <row r="239" spans="1:6" x14ac:dyDescent="0.25">
      <c r="A239" s="9" t="s">
        <v>29151</v>
      </c>
      <c r="B239" s="9" t="s">
        <v>29152</v>
      </c>
      <c r="C239" s="10" t="s">
        <v>405</v>
      </c>
      <c r="D239" t="str" cm="1">
        <f t="array" aca="1" ref="D239" ca="1">IF(Background=44,A239,D238)</f>
        <v>Περιφερειακή Ενότητα Κοζάνης</v>
      </c>
      <c r="E239" t="str" cm="1">
        <f t="array" aca="1" ref="E239" ca="1">IF(Bold,A239,E238)</f>
        <v>--- Δημοτική Ενότητα Σερβίων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29153</v>
      </c>
      <c r="B240" s="9" t="s">
        <v>29154</v>
      </c>
      <c r="C240" s="10">
        <v>228</v>
      </c>
      <c r="D240" t="str" cm="1">
        <f t="array" aca="1" ref="D240" ca="1">IF(Background=44,A240,D239)</f>
        <v>Περιφερειακή Ενότητα Κοζάνης</v>
      </c>
      <c r="E240" t="str" cm="1">
        <f t="array" aca="1" ref="E240" ca="1">IF(Bold,A240,E239)</f>
        <v>--- Δημοτική Ενότητα Σερβίων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29155</v>
      </c>
      <c r="B241" s="9" t="s">
        <v>29156</v>
      </c>
      <c r="C241" s="10">
        <v>287</v>
      </c>
      <c r="D241" t="str" cm="1">
        <f t="array" aca="1" ref="D241" ca="1">IF(Background=44,A241,D240)</f>
        <v>Περιφερειακή Ενότητα Κοζάνης</v>
      </c>
      <c r="E241" t="str" cm="1">
        <f t="array" aca="1" ref="E241" ca="1">IF(Bold,A241,E240)</f>
        <v>--- Δημοτική Ενότητα Σερβίων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10150</v>
      </c>
      <c r="B242" s="9" t="s">
        <v>10151</v>
      </c>
      <c r="C242" s="10">
        <v>219</v>
      </c>
      <c r="D242" t="str" cm="1">
        <f t="array" aca="1" ref="D242" ca="1">IF(Background=44,A242,D241)</f>
        <v>Περιφερειακή Ενότητα Κοζάνης</v>
      </c>
      <c r="E242" t="str" cm="1">
        <f t="array" aca="1" ref="E242" ca="1">IF(Bold,A242,E241)</f>
        <v>--- Δημοτική Ενότητα Σερβίων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29157</v>
      </c>
      <c r="B243" s="9" t="s">
        <v>29158</v>
      </c>
      <c r="C243" s="10">
        <v>498</v>
      </c>
      <c r="D243" t="str" cm="1">
        <f t="array" aca="1" ref="D243" ca="1">IF(Background=44,A243,D242)</f>
        <v>Περιφερειακή Ενότητα Κοζάνης</v>
      </c>
      <c r="E243" t="str" cm="1">
        <f t="array" aca="1" ref="E243" ca="1">IF(Bold,A243,E242)</f>
        <v>--- Δημοτική Ενότητα Σερβίων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29159</v>
      </c>
      <c r="B244" s="9" t="s">
        <v>29160</v>
      </c>
      <c r="C244" s="10">
        <v>558</v>
      </c>
      <c r="D244" t="str" cm="1">
        <f t="array" aca="1" ref="D244" ca="1">IF(Background=44,A244,D243)</f>
        <v>Περιφερειακή Ενότητα Κοζάνης</v>
      </c>
      <c r="E244" t="str" cm="1">
        <f t="array" aca="1" ref="E244" ca="1">IF(Bold,A244,E243)</f>
        <v>--- Δημοτική Ενότητα Σερβίων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2189</v>
      </c>
      <c r="B245" s="9" t="s">
        <v>2190</v>
      </c>
      <c r="C245" s="10">
        <v>146</v>
      </c>
      <c r="D245" t="str" cm="1">
        <f t="array" aca="1" ref="D245" ca="1">IF(Background=44,A245,D244)</f>
        <v>Περιφερειακή Ενότητα Κοζάνης</v>
      </c>
      <c r="E245" t="str" cm="1">
        <f t="array" aca="1" ref="E245" ca="1">IF(Bold,A245,E244)</f>
        <v>--- Δημοτική Ενότητα Σερβίων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29161</v>
      </c>
      <c r="B246" s="9" t="s">
        <v>29162</v>
      </c>
      <c r="C246" s="10">
        <v>1015</v>
      </c>
      <c r="D246" t="str" cm="1">
        <f t="array" aca="1" ref="D246" ca="1">IF(Background=44,A246,D245)</f>
        <v>Περιφερειακή Ενότητα Κοζάνης</v>
      </c>
      <c r="E246" t="str" cm="1">
        <f t="array" aca="1" ref="E246" ca="1">IF(Bold,A246,E245)</f>
        <v>--- Δημοτική Ενότητα Σερβίων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29163</v>
      </c>
      <c r="B247" s="9" t="s">
        <v>29164</v>
      </c>
      <c r="C247" s="10">
        <v>159</v>
      </c>
      <c r="D247" t="str" cm="1">
        <f t="array" aca="1" ref="D247" ca="1">IF(Background=44,A247,D246)</f>
        <v>Περιφερειακή Ενότητα Κοζάνης</v>
      </c>
      <c r="E247" t="str" cm="1">
        <f t="array" aca="1" ref="E247" ca="1">IF(Bold,A247,E246)</f>
        <v>--- Δημοτική Ενότητα Σερβίων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1477</v>
      </c>
      <c r="B248" s="9" t="s">
        <v>1478</v>
      </c>
      <c r="C248" s="10">
        <v>129</v>
      </c>
      <c r="D248" t="str" cm="1">
        <f t="array" aca="1" ref="D248" ca="1">IF(Background=44,A248,D247)</f>
        <v>Περιφερειακή Ενότητα Κοζάνης</v>
      </c>
      <c r="E248" t="str" cm="1">
        <f t="array" aca="1" ref="E248" ca="1">IF(Bold,A248,E247)</f>
        <v>--- Δημοτική Ενότητα Σερβίων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262</v>
      </c>
      <c r="B249" s="9" t="s">
        <v>263</v>
      </c>
      <c r="C249" s="10">
        <v>274</v>
      </c>
      <c r="D249" t="str" cm="1">
        <f t="array" aca="1" ref="D249" ca="1">IF(Background=44,A249,D248)</f>
        <v>Περιφερειακή Ενότητα Κοζάνης</v>
      </c>
      <c r="E249" t="str" cm="1">
        <f t="array" aca="1" ref="E249" ca="1">IF(Bold,A249,E248)</f>
        <v>--- Δημοτική Ενότητα Σερβίων</v>
      </c>
      <c r="F249" t="str" cm="1">
        <f t="array" aca="1" ref="F249" ca="1">IF(Background_test=44,"True",IF(Bold_test,"True",""))</f>
        <v/>
      </c>
    </row>
    <row r="250" spans="1:6" x14ac:dyDescent="0.25">
      <c r="A250" s="9" t="s">
        <v>29165</v>
      </c>
      <c r="B250" s="9" t="s">
        <v>29166</v>
      </c>
      <c r="C250" s="10">
        <v>2946</v>
      </c>
      <c r="D250" t="str" cm="1">
        <f t="array" aca="1" ref="D250" ca="1">IF(Background=44,A250,D249)</f>
        <v>Περιφερειακή Ενότητα Κοζάνης</v>
      </c>
      <c r="E250" t="str" cm="1">
        <f t="array" aca="1" ref="E250" ca="1">IF(Bold,A250,E249)</f>
        <v>--- Δημοτική Ενότητα Σερβίων</v>
      </c>
      <c r="F250" t="str" cm="1">
        <f t="array" aca="1" ref="F250" ca="1">IF(Background_test=44,"True",IF(Bold_test,"True",""))</f>
        <v/>
      </c>
    </row>
    <row r="251" spans="1:6" x14ac:dyDescent="0.25">
      <c r="A251" s="9" t="s">
        <v>29167</v>
      </c>
      <c r="B251" s="9" t="s">
        <v>29168</v>
      </c>
      <c r="C251" s="10">
        <v>307</v>
      </c>
      <c r="D251" t="str" cm="1">
        <f t="array" aca="1" ref="D251" ca="1">IF(Background=44,A251,D250)</f>
        <v>Περιφερειακή Ενότητα Κοζάνης</v>
      </c>
      <c r="E251" t="str" cm="1">
        <f t="array" aca="1" ref="E251" ca="1">IF(Bold,A251,E250)</f>
        <v>--- Δημοτική Ενότητα Σερβίων</v>
      </c>
      <c r="F251" t="str" cm="1">
        <f t="array" aca="1" ref="F251" ca="1">IF(Background_test=44,"True",IF(Bold_test,"True",""))</f>
        <v/>
      </c>
    </row>
    <row r="252" spans="1:6" x14ac:dyDescent="0.25">
      <c r="A252" s="3" t="s">
        <v>29169</v>
      </c>
      <c r="B252" s="3" t="s">
        <v>29170</v>
      </c>
      <c r="C252" s="4">
        <v>32308</v>
      </c>
      <c r="D252" t="str" cm="1">
        <f t="array" aca="1" ref="D252" ca="1">IF(Background=44,A252,D251)</f>
        <v>Περιφερειακή Ενότητα Γρεβενών</v>
      </c>
      <c r="E252" t="str" cm="1">
        <f t="array" aca="1" ref="E252" ca="1">IF(Bold,A252,E251)</f>
        <v>--- Δημοτική Ενότητα Σερβίων</v>
      </c>
      <c r="F252" t="str" cm="1">
        <f t="array" aca="1" ref="F252" ca="1">IF(Background_test=44,"True",IF(Bold_test,"True",""))</f>
        <v>True</v>
      </c>
    </row>
    <row r="253" spans="1:6" x14ac:dyDescent="0.25">
      <c r="A253" s="5" t="s">
        <v>29171</v>
      </c>
      <c r="B253" s="5" t="s">
        <v>29172</v>
      </c>
      <c r="C253" s="6">
        <v>26399</v>
      </c>
      <c r="D253" t="str" cm="1">
        <f t="array" aca="1" ref="D253" ca="1">IF(Background=44,A253,D252)</f>
        <v>Περιφερειακή Ενότητα Γρεβενών</v>
      </c>
      <c r="E253" t="str" cm="1">
        <f t="array" aca="1" ref="E253" ca="1">IF(Bold,A253,E252)</f>
        <v>--------- Δήμος Γρεβενών</v>
      </c>
      <c r="F253" t="str" cm="1">
        <f t="array" aca="1" ref="F253" ca="1">IF(Background_test=44,"True",IF(Bold_test,"True",""))</f>
        <v>True</v>
      </c>
    </row>
    <row r="254" spans="1:6" x14ac:dyDescent="0.25">
      <c r="A254" s="7" t="s">
        <v>29173</v>
      </c>
      <c r="B254" s="7" t="s">
        <v>29174</v>
      </c>
      <c r="C254" s="8">
        <v>384</v>
      </c>
      <c r="D254" t="str" cm="1">
        <f t="array" aca="1" ref="D254" ca="1">IF(Background=44,A254,D253)</f>
        <v>Περιφερειακή Ενότητα Γρεβενών</v>
      </c>
      <c r="E254" t="str" cm="1">
        <f t="array" aca="1" ref="E254" ca="1">IF(Bold,A254,E253)</f>
        <v>--- Δημοτική Ενότητα Αβδέλλας</v>
      </c>
      <c r="F254" t="str" cm="1">
        <f t="array" aca="1" ref="F254" ca="1">IF(Background_test=44,"True",IF(Bold_test,"True",""))</f>
        <v>True</v>
      </c>
    </row>
    <row r="255" spans="1:6" x14ac:dyDescent="0.25">
      <c r="A255" s="9" t="s">
        <v>796</v>
      </c>
      <c r="B255" s="9" t="s">
        <v>797</v>
      </c>
      <c r="C255" s="10">
        <v>384</v>
      </c>
      <c r="D255" t="str" cm="1">
        <f t="array" aca="1" ref="D255" ca="1">IF(Background=44,A255,D254)</f>
        <v>Περιφερειακή Ενότητα Γρεβενών</v>
      </c>
      <c r="E255" t="str" cm="1">
        <f t="array" aca="1" ref="E255" ca="1">IF(Bold,A255,E254)</f>
        <v>--- Δημοτική Ενότητα Αβδέλλας</v>
      </c>
      <c r="F255" t="str" cm="1">
        <f t="array" aca="1" ref="F255" ca="1">IF(Background_test=44,"True",IF(Bold_test,"True",""))</f>
        <v/>
      </c>
    </row>
    <row r="256" spans="1:6" x14ac:dyDescent="0.25">
      <c r="A256" s="7" t="s">
        <v>29175</v>
      </c>
      <c r="B256" s="7" t="s">
        <v>29176</v>
      </c>
      <c r="C256" s="8">
        <v>888</v>
      </c>
      <c r="D256" t="str" cm="1">
        <f t="array" aca="1" ref="D256" ca="1">IF(Background=44,A256,D255)</f>
        <v>Περιφερειακή Ενότητα Γρεβενών</v>
      </c>
      <c r="E256" t="str" cm="1">
        <f t="array" aca="1" ref="E256" ca="1">IF(Bold,A256,E255)</f>
        <v>--- Δημοτική Ενότητα Αγίου Κοσμά</v>
      </c>
      <c r="F256" t="str" cm="1">
        <f t="array" aca="1" ref="F256" ca="1">IF(Background_test=44,"True",IF(Bold_test,"True",""))</f>
        <v>True</v>
      </c>
    </row>
    <row r="257" spans="1:6" x14ac:dyDescent="0.25">
      <c r="A257" s="9" t="s">
        <v>1153</v>
      </c>
      <c r="B257" s="9" t="s">
        <v>1154</v>
      </c>
      <c r="C257" s="10">
        <v>53</v>
      </c>
      <c r="D257" t="str" cm="1">
        <f t="array" aca="1" ref="D257" ca="1">IF(Background=44,A257,D256)</f>
        <v>Περιφερειακή Ενότητα Γρεβενών</v>
      </c>
      <c r="E257" t="str" cm="1">
        <f t="array" aca="1" ref="E257" ca="1">IF(Bold,A257,E256)</f>
        <v>--- Δημοτική Ενότητα Αγίου Κοσμά</v>
      </c>
      <c r="F257" t="str" cm="1">
        <f t="array" aca="1" ref="F257" ca="1">IF(Background_test=44,"True",IF(Bold_test,"True",""))</f>
        <v/>
      </c>
    </row>
    <row r="258" spans="1:6" x14ac:dyDescent="0.25">
      <c r="A258" s="9" t="s">
        <v>29177</v>
      </c>
      <c r="B258" s="9" t="s">
        <v>29178</v>
      </c>
      <c r="C258" s="10">
        <v>25</v>
      </c>
      <c r="D258" t="str" cm="1">
        <f t="array" aca="1" ref="D258" ca="1">IF(Background=44,A258,D257)</f>
        <v>Περιφερειακή Ενότητα Γρεβενών</v>
      </c>
      <c r="E258" t="str" cm="1">
        <f t="array" aca="1" ref="E258" ca="1">IF(Bold,A258,E257)</f>
        <v>--- Δημοτική Ενότητα Αγίου Κοσμά</v>
      </c>
      <c r="F258" t="str" cm="1">
        <f t="array" aca="1" ref="F258" ca="1">IF(Background_test=44,"True",IF(Bold_test,"True",""))</f>
        <v/>
      </c>
    </row>
    <row r="259" spans="1:6" x14ac:dyDescent="0.25">
      <c r="A259" s="9" t="s">
        <v>29179</v>
      </c>
      <c r="B259" s="9" t="s">
        <v>29180</v>
      </c>
      <c r="C259" s="10">
        <v>15</v>
      </c>
      <c r="D259" t="str" cm="1">
        <f t="array" aca="1" ref="D259" ca="1">IF(Background=44,A259,D258)</f>
        <v>Περιφερειακή Ενότητα Γρεβενών</v>
      </c>
      <c r="E259" t="str" cm="1">
        <f t="array" aca="1" ref="E259" ca="1">IF(Bold,A259,E258)</f>
        <v>--- Δημοτική Ενότητα Αγίου Κοσμά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29181</v>
      </c>
      <c r="B260" s="9" t="s">
        <v>29182</v>
      </c>
      <c r="C260" s="10">
        <v>1</v>
      </c>
      <c r="D260" t="str" cm="1">
        <f t="array" aca="1" ref="D260" ca="1">IF(Background=44,A260,D259)</f>
        <v>Περιφερειακή Ενότητα Γρεβενών</v>
      </c>
      <c r="E260" t="str" cm="1">
        <f t="array" aca="1" ref="E260" ca="1">IF(Bold,A260,E259)</f>
        <v>--- Δημοτική Ενότητα Αγίου Κοσμά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29183</v>
      </c>
      <c r="B261" s="9" t="s">
        <v>29184</v>
      </c>
      <c r="C261" s="10">
        <v>125</v>
      </c>
      <c r="D261" t="str" cm="1">
        <f t="array" aca="1" ref="D261" ca="1">IF(Background=44,A261,D260)</f>
        <v>Περιφερειακή Ενότητα Γρεβενών</v>
      </c>
      <c r="E261" t="str" cm="1">
        <f t="array" aca="1" ref="E261" ca="1">IF(Bold,A261,E260)</f>
        <v>--- Δημοτική Ενότητα Αγίου Κοσμά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10755</v>
      </c>
      <c r="B262" s="9" t="s">
        <v>10756</v>
      </c>
      <c r="C262" s="10">
        <v>12</v>
      </c>
      <c r="D262" t="str" cm="1">
        <f t="array" aca="1" ref="D262" ca="1">IF(Background=44,A262,D261)</f>
        <v>Περιφερειακή Ενότητα Γρεβενών</v>
      </c>
      <c r="E262" t="str" cm="1">
        <f t="array" aca="1" ref="E262" ca="1">IF(Bold,A262,E261)</f>
        <v>--- Δημοτική Ενότητα Αγίου Κοσμά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9729</v>
      </c>
      <c r="B263" s="9" t="s">
        <v>9730</v>
      </c>
      <c r="C263" s="10">
        <v>79</v>
      </c>
      <c r="D263" t="str" cm="1">
        <f t="array" aca="1" ref="D263" ca="1">IF(Background=44,A263,D262)</f>
        <v>Περιφερειακή Ενότητα Γρεβενών</v>
      </c>
      <c r="E263" t="str" cm="1">
        <f t="array" aca="1" ref="E263" ca="1">IF(Bold,A263,E262)</f>
        <v>--- Δημοτική Ενότητα Αγίου Κοσμά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4802</v>
      </c>
      <c r="B264" s="9" t="s">
        <v>4803</v>
      </c>
      <c r="C264" s="10">
        <v>43</v>
      </c>
      <c r="D264" t="str" cm="1">
        <f t="array" aca="1" ref="D264" ca="1">IF(Background=44,A264,D263)</f>
        <v>Περιφερειακή Ενότητα Γρεβενών</v>
      </c>
      <c r="E264" t="str" cm="1">
        <f t="array" aca="1" ref="E264" ca="1">IF(Bold,A264,E263)</f>
        <v>--- Δημοτική Ενότητα Αγίου Κοσμά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29185</v>
      </c>
      <c r="B265" s="9" t="s">
        <v>29186</v>
      </c>
      <c r="C265" s="10">
        <v>24</v>
      </c>
      <c r="D265" t="str" cm="1">
        <f t="array" aca="1" ref="D265" ca="1">IF(Background=44,A265,D264)</f>
        <v>Περιφερειακή Ενότητα Γρεβενών</v>
      </c>
      <c r="E265" t="str" cm="1">
        <f t="array" aca="1" ref="E265" ca="1">IF(Bold,A265,E264)</f>
        <v>--- Δημοτική Ενότητα Αγίου Κοσμά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29187</v>
      </c>
      <c r="B266" s="9" t="s">
        <v>29188</v>
      </c>
      <c r="C266" s="10">
        <v>375</v>
      </c>
      <c r="D266" t="str" cm="1">
        <f t="array" aca="1" ref="D266" ca="1">IF(Background=44,A266,D265)</f>
        <v>Περιφερειακή Ενότητα Γρεβενών</v>
      </c>
      <c r="E266" t="str" cm="1">
        <f t="array" aca="1" ref="E266" ca="1">IF(Bold,A266,E265)</f>
        <v>--- Δημοτική Ενότητα Αγίου Κοσμά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29189</v>
      </c>
      <c r="B267" s="9" t="s">
        <v>29190</v>
      </c>
      <c r="C267" s="10">
        <v>110</v>
      </c>
      <c r="D267" t="str" cm="1">
        <f t="array" aca="1" ref="D267" ca="1">IF(Background=44,A267,D266)</f>
        <v>Περιφερειακή Ενότητα Γρεβενών</v>
      </c>
      <c r="E267" t="str" cm="1">
        <f t="array" aca="1" ref="E267" ca="1">IF(Bold,A267,E266)</f>
        <v>--- Δημοτική Ενότητα Αγίου Κοσμά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188</v>
      </c>
      <c r="B268" s="9" t="s">
        <v>189</v>
      </c>
      <c r="C268" s="10">
        <v>26</v>
      </c>
      <c r="D268" t="str" cm="1">
        <f t="array" aca="1" ref="D268" ca="1">IF(Background=44,A268,D267)</f>
        <v>Περιφερειακή Ενότητα Γρεβενών</v>
      </c>
      <c r="E268" t="str" cm="1">
        <f t="array" aca="1" ref="E268" ca="1">IF(Bold,A268,E267)</f>
        <v>--- Δημοτική Ενότητα Αγίου Κοσμά</v>
      </c>
      <c r="F268" t="str" cm="1">
        <f t="array" aca="1" ref="F268" ca="1">IF(Background_test=44,"True",IF(Bold_test,"True",""))</f>
        <v/>
      </c>
    </row>
    <row r="269" spans="1:6" x14ac:dyDescent="0.25">
      <c r="A269" s="7" t="s">
        <v>29191</v>
      </c>
      <c r="B269" s="7" t="s">
        <v>29192</v>
      </c>
      <c r="C269" s="8">
        <v>1996</v>
      </c>
      <c r="D269" t="str" cm="1">
        <f t="array" aca="1" ref="D269" ca="1">IF(Background=44,A269,D268)</f>
        <v>Περιφερειακή Ενότητα Γρεβενών</v>
      </c>
      <c r="E269" t="str" cm="1">
        <f t="array" aca="1" ref="E269" ca="1">IF(Bold,A269,E268)</f>
        <v>--- Δημοτική Ενότητα Βεντζίου</v>
      </c>
      <c r="F269" t="str" cm="1">
        <f t="array" aca="1" ref="F269" ca="1">IF(Background_test=44,"True",IF(Bold_test,"True",""))</f>
        <v>True</v>
      </c>
    </row>
    <row r="270" spans="1:6" x14ac:dyDescent="0.25">
      <c r="A270" s="9" t="s">
        <v>29193</v>
      </c>
      <c r="B270" s="9" t="s">
        <v>29194</v>
      </c>
      <c r="C270" s="10">
        <v>45</v>
      </c>
      <c r="D270" t="str" cm="1">
        <f t="array" aca="1" ref="D270" ca="1">IF(Background=44,A270,D269)</f>
        <v>Περιφερειακή Ενότητα Γρεβενών</v>
      </c>
      <c r="E270" t="str" cm="1">
        <f t="array" aca="1" ref="E270" ca="1">IF(Bold,A270,E269)</f>
        <v>--- Δημοτική Ενότητα Βεντζίου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29195</v>
      </c>
      <c r="B271" s="9" t="s">
        <v>29196</v>
      </c>
      <c r="C271" s="10">
        <v>45</v>
      </c>
      <c r="D271" t="str" cm="1">
        <f t="array" aca="1" ref="D271" ca="1">IF(Background=44,A271,D270)</f>
        <v>Περιφερειακή Ενότητα Γρεβενών</v>
      </c>
      <c r="E271" t="str" cm="1">
        <f t="array" aca="1" ref="E271" ca="1">IF(Bold,A271,E270)</f>
        <v>--- Δημοτική Ενότητα Βεντζίου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29197</v>
      </c>
      <c r="B272" s="9" t="s">
        <v>29198</v>
      </c>
      <c r="C272" s="10">
        <v>82</v>
      </c>
      <c r="D272" t="str" cm="1">
        <f t="array" aca="1" ref="D272" ca="1">IF(Background=44,A272,D271)</f>
        <v>Περιφερειακή Ενότητα Γρεβενών</v>
      </c>
      <c r="E272" t="str" cm="1">
        <f t="array" aca="1" ref="E272" ca="1">IF(Bold,A272,E271)</f>
        <v>--- Δημοτική Ενότητα Βεντζίου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4796</v>
      </c>
      <c r="B273" s="9" t="s">
        <v>4797</v>
      </c>
      <c r="C273" s="10">
        <v>62</v>
      </c>
      <c r="D273" t="str" cm="1">
        <f t="array" aca="1" ref="D273" ca="1">IF(Background=44,A273,D272)</f>
        <v>Περιφερειακή Ενότητα Γρεβενών</v>
      </c>
      <c r="E273" t="str" cm="1">
        <f t="array" aca="1" ref="E273" ca="1">IF(Bold,A273,E272)</f>
        <v>--- Δημοτική Ενότητα Βεντζίου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234</v>
      </c>
      <c r="B274" s="9" t="s">
        <v>235</v>
      </c>
      <c r="C274" s="10">
        <v>133</v>
      </c>
      <c r="D274" t="str" cm="1">
        <f t="array" aca="1" ref="D274" ca="1">IF(Background=44,A274,D273)</f>
        <v>Περιφερειακή Ενότητα Γρεβενών</v>
      </c>
      <c r="E274" t="str" cm="1">
        <f t="array" aca="1" ref="E274" ca="1">IF(Bold,A274,E273)</f>
        <v>--- Δημοτική Ενότητα Βεντζίου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11332</v>
      </c>
      <c r="B275" s="9" t="s">
        <v>11333</v>
      </c>
      <c r="C275" s="10">
        <v>101</v>
      </c>
      <c r="D275" t="str" cm="1">
        <f t="array" aca="1" ref="D275" ca="1">IF(Background=44,A275,D274)</f>
        <v>Περιφερειακή Ενότητα Γρεβενών</v>
      </c>
      <c r="E275" t="str" cm="1">
        <f t="array" aca="1" ref="E275" ca="1">IF(Bold,A275,E274)</f>
        <v>--- Δημοτική Ενότητα Βεντζίου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29199</v>
      </c>
      <c r="B276" s="9" t="s">
        <v>29200</v>
      </c>
      <c r="C276" s="10">
        <v>266</v>
      </c>
      <c r="D276" t="str" cm="1">
        <f t="array" aca="1" ref="D276" ca="1">IF(Background=44,A276,D275)</f>
        <v>Περιφερειακή Ενότητα Γρεβενών</v>
      </c>
      <c r="E276" t="str" cm="1">
        <f t="array" aca="1" ref="E276" ca="1">IF(Bold,A276,E275)</f>
        <v>--- Δημοτική Ενότητα Βεντζίου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518</v>
      </c>
      <c r="B277" s="9" t="s">
        <v>519</v>
      </c>
      <c r="C277" s="10">
        <v>65</v>
      </c>
      <c r="D277" t="str" cm="1">
        <f t="array" aca="1" ref="D277" ca="1">IF(Background=44,A277,D276)</f>
        <v>Περιφερειακή Ενότητα Γρεβενών</v>
      </c>
      <c r="E277" t="str" cm="1">
        <f t="array" aca="1" ref="E277" ca="1">IF(Bold,A277,E276)</f>
        <v>--- Δημοτική Ενότητα Βεντζίου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866</v>
      </c>
      <c r="B278" s="9" t="s">
        <v>867</v>
      </c>
      <c r="C278" s="10">
        <v>104</v>
      </c>
      <c r="D278" t="str" cm="1">
        <f t="array" aca="1" ref="D278" ca="1">IF(Background=44,A278,D277)</f>
        <v>Περιφερειακή Ενότητα Γρεβενών</v>
      </c>
      <c r="E278" t="str" cm="1">
        <f t="array" aca="1" ref="E278" ca="1">IF(Bold,A278,E277)</f>
        <v>--- Δημοτική Ενότητα Βεντζίου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10962</v>
      </c>
      <c r="B279" s="9" t="s">
        <v>10963</v>
      </c>
      <c r="C279" s="10">
        <v>86</v>
      </c>
      <c r="D279" t="str" cm="1">
        <f t="array" aca="1" ref="D279" ca="1">IF(Background=44,A279,D278)</f>
        <v>Περιφερειακή Ενότητα Γρεβενών</v>
      </c>
      <c r="E279" t="str" cm="1">
        <f t="array" aca="1" ref="E279" ca="1">IF(Bold,A279,E278)</f>
        <v>--- Δημοτική Ενότητα Βεντζίου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1287</v>
      </c>
      <c r="B280" s="9" t="s">
        <v>1288</v>
      </c>
      <c r="C280" s="10">
        <v>268</v>
      </c>
      <c r="D280" t="str" cm="1">
        <f t="array" aca="1" ref="D280" ca="1">IF(Background=44,A280,D279)</f>
        <v>Περιφερειακή Ενότητα Γρεβενών</v>
      </c>
      <c r="E280" t="str" cm="1">
        <f t="array" aca="1" ref="E280" ca="1">IF(Bold,A280,E279)</f>
        <v>--- Δημοτική Ενότητα Βεντζίου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29201</v>
      </c>
      <c r="B281" s="9" t="s">
        <v>29202</v>
      </c>
      <c r="C281" s="10">
        <v>52</v>
      </c>
      <c r="D281" t="str" cm="1">
        <f t="array" aca="1" ref="D281" ca="1">IF(Background=44,A281,D280)</f>
        <v>Περιφερειακή Ενότητα Γρεβενών</v>
      </c>
      <c r="E281" t="str" cm="1">
        <f t="array" aca="1" ref="E281" ca="1">IF(Bold,A281,E280)</f>
        <v>--- Δημοτική Ενότητα Βεντζίου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29203</v>
      </c>
      <c r="B282" s="9" t="s">
        <v>29204</v>
      </c>
      <c r="C282" s="10">
        <v>345</v>
      </c>
      <c r="D282" t="str" cm="1">
        <f t="array" aca="1" ref="D282" ca="1">IF(Background=44,A282,D281)</f>
        <v>Περιφερειακή Ενότητα Γρεβενών</v>
      </c>
      <c r="E282" t="str" cm="1">
        <f t="array" aca="1" ref="E282" ca="1">IF(Bold,A282,E281)</f>
        <v>--- Δημοτική Ενότητα Βεντζίου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738</v>
      </c>
      <c r="B283" s="9" t="s">
        <v>739</v>
      </c>
      <c r="C283" s="10">
        <v>100</v>
      </c>
      <c r="D283" t="str" cm="1">
        <f t="array" aca="1" ref="D283" ca="1">IF(Background=44,A283,D282)</f>
        <v>Περιφερειακή Ενότητα Γρεβενών</v>
      </c>
      <c r="E283" t="str" cm="1">
        <f t="array" aca="1" ref="E283" ca="1">IF(Bold,A283,E282)</f>
        <v>--- Δημοτική Ενότητα Βεντζίου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29205</v>
      </c>
      <c r="B284" s="9" t="s">
        <v>29206</v>
      </c>
      <c r="C284" s="10">
        <v>69</v>
      </c>
      <c r="D284" t="str" cm="1">
        <f t="array" aca="1" ref="D284" ca="1">IF(Background=44,A284,D283)</f>
        <v>Περιφερειακή Ενότητα Γρεβενών</v>
      </c>
      <c r="E284" t="str" cm="1">
        <f t="array" aca="1" ref="E284" ca="1">IF(Bold,A284,E283)</f>
        <v>--- Δημοτική Ενότητα Βεντζίου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3205</v>
      </c>
      <c r="B285" s="9" t="s">
        <v>3206</v>
      </c>
      <c r="C285" s="10">
        <v>173</v>
      </c>
      <c r="D285" t="str" cm="1">
        <f t="array" aca="1" ref="D285" ca="1">IF(Background=44,A285,D284)</f>
        <v>Περιφερειακή Ενότητα Γρεβενών</v>
      </c>
      <c r="E285" t="str" cm="1">
        <f t="array" aca="1" ref="E285" ca="1">IF(Bold,A285,E284)</f>
        <v>--- Δημοτική Ενότητα Βεντζίου</v>
      </c>
      <c r="F285" t="str" cm="1">
        <f t="array" aca="1" ref="F285" ca="1">IF(Background_test=44,"True",IF(Bold_test,"True",""))</f>
        <v/>
      </c>
    </row>
    <row r="286" spans="1:6" x14ac:dyDescent="0.25">
      <c r="A286" s="7" t="s">
        <v>29207</v>
      </c>
      <c r="B286" s="7" t="s">
        <v>29208</v>
      </c>
      <c r="C286" s="8">
        <v>891</v>
      </c>
      <c r="D286" t="str" cm="1">
        <f t="array" aca="1" ref="D286" ca="1">IF(Background=44,A286,D285)</f>
        <v>Περιφερειακή Ενότητα Γρεβενών</v>
      </c>
      <c r="E286" t="str" cm="1">
        <f t="array" aca="1" ref="E286" ca="1">IF(Bold,A286,E285)</f>
        <v>--- Δημοτική Ενότητα Γόργιανης</v>
      </c>
      <c r="F286" t="str" cm="1">
        <f t="array" aca="1" ref="F286" ca="1">IF(Background_test=44,"True",IF(Bold_test,"True",""))</f>
        <v>True</v>
      </c>
    </row>
    <row r="287" spans="1:6" x14ac:dyDescent="0.25">
      <c r="A287" s="9" t="s">
        <v>324</v>
      </c>
      <c r="B287" s="9" t="s">
        <v>325</v>
      </c>
      <c r="C287" s="10">
        <v>57</v>
      </c>
      <c r="D287" t="str" cm="1">
        <f t="array" aca="1" ref="D287" ca="1">IF(Background=44,A287,D286)</f>
        <v>Περιφερειακή Ενότητα Γρεβενών</v>
      </c>
      <c r="E287" t="str" cm="1">
        <f t="array" aca="1" ref="E287" ca="1">IF(Bold,A287,E286)</f>
        <v>--- Δημοτική Ενότητα Γόργιανης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29209</v>
      </c>
      <c r="B288" s="9" t="s">
        <v>29210</v>
      </c>
      <c r="C288" s="10">
        <v>204</v>
      </c>
      <c r="D288" t="str" cm="1">
        <f t="array" aca="1" ref="D288" ca="1">IF(Background=44,A288,D287)</f>
        <v>Περιφερειακή Ενότητα Γρεβενών</v>
      </c>
      <c r="E288" t="str" cm="1">
        <f t="array" aca="1" ref="E288" ca="1">IF(Bold,A288,E287)</f>
        <v>--- Δημοτική Ενότητα Γόργιανης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2037</v>
      </c>
      <c r="B289" s="9" t="s">
        <v>2038</v>
      </c>
      <c r="C289" s="10">
        <v>387</v>
      </c>
      <c r="D289" t="str" cm="1">
        <f t="array" aca="1" ref="D289" ca="1">IF(Background=44,A289,D288)</f>
        <v>Περιφερειακή Ενότητα Γρεβενών</v>
      </c>
      <c r="E289" t="str" cm="1">
        <f t="array" aca="1" ref="E289" ca="1">IF(Bold,A289,E288)</f>
        <v>--- Δημοτική Ενότητα Γόργιανης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29211</v>
      </c>
      <c r="B290" s="9" t="s">
        <v>29212</v>
      </c>
      <c r="C290" s="10">
        <v>57</v>
      </c>
      <c r="D290" t="str" cm="1">
        <f t="array" aca="1" ref="D290" ca="1">IF(Background=44,A290,D289)</f>
        <v>Περιφερειακή Ενότητα Γρεβενών</v>
      </c>
      <c r="E290" t="str" cm="1">
        <f t="array" aca="1" ref="E290" ca="1">IF(Bold,A290,E289)</f>
        <v>--- Δημοτική Ενότητα Γόργιανης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29213</v>
      </c>
      <c r="B291" s="9" t="s">
        <v>29214</v>
      </c>
      <c r="C291" s="10">
        <v>102</v>
      </c>
      <c r="D291" t="str" cm="1">
        <f t="array" aca="1" ref="D291" ca="1">IF(Background=44,A291,D290)</f>
        <v>Περιφερειακή Ενότητα Γρεβενών</v>
      </c>
      <c r="E291" t="str" cm="1">
        <f t="array" aca="1" ref="E291" ca="1">IF(Bold,A291,E290)</f>
        <v>--- Δημοτική Ενότητα Γόργιανης</v>
      </c>
      <c r="F291" t="str" cm="1">
        <f t="array" aca="1" ref="F291" ca="1">IF(Background_test=44,"True",IF(Bold_test,"True",""))</f>
        <v/>
      </c>
    </row>
    <row r="292" spans="1:6" x14ac:dyDescent="0.25">
      <c r="A292" s="9" t="s">
        <v>29215</v>
      </c>
      <c r="B292" s="9" t="s">
        <v>29216</v>
      </c>
      <c r="C292" s="10">
        <v>64</v>
      </c>
      <c r="D292" t="str" cm="1">
        <f t="array" aca="1" ref="D292" ca="1">IF(Background=44,A292,D291)</f>
        <v>Περιφερειακή Ενότητα Γρεβενών</v>
      </c>
      <c r="E292" t="str" cm="1">
        <f t="array" aca="1" ref="E292" ca="1">IF(Bold,A292,E291)</f>
        <v>--- Δημοτική Ενότητα Γόργιανης</v>
      </c>
      <c r="F292" t="str" cm="1">
        <f t="array" aca="1" ref="F292" ca="1">IF(Background_test=44,"True",IF(Bold_test,"True",""))</f>
        <v/>
      </c>
    </row>
    <row r="293" spans="1:6" x14ac:dyDescent="0.25">
      <c r="A293" s="9" t="s">
        <v>29217</v>
      </c>
      <c r="B293" s="9" t="s">
        <v>29218</v>
      </c>
      <c r="C293" s="10">
        <v>20</v>
      </c>
      <c r="D293" t="str" cm="1">
        <f t="array" aca="1" ref="D293" ca="1">IF(Background=44,A293,D292)</f>
        <v>Περιφερειακή Ενότητα Γρεβενών</v>
      </c>
      <c r="E293" t="str" cm="1">
        <f t="array" aca="1" ref="E293" ca="1">IF(Bold,A293,E292)</f>
        <v>--- Δημοτική Ενότητα Γόργιανης</v>
      </c>
      <c r="F293" t="str" cm="1">
        <f t="array" aca="1" ref="F293" ca="1">IF(Background_test=44,"True",IF(Bold_test,"True",""))</f>
        <v/>
      </c>
    </row>
    <row r="294" spans="1:6" x14ac:dyDescent="0.25">
      <c r="A294" s="7" t="s">
        <v>29219</v>
      </c>
      <c r="B294" s="7" t="s">
        <v>29220</v>
      </c>
      <c r="C294" s="8">
        <v>17488</v>
      </c>
      <c r="D294" t="str" cm="1">
        <f t="array" aca="1" ref="D294" ca="1">IF(Background=44,A294,D293)</f>
        <v>Περιφερειακή Ενότητα Γρεβενών</v>
      </c>
      <c r="E294" t="str" cm="1">
        <f t="array" aca="1" ref="E294" ca="1">IF(Bold,A294,E293)</f>
        <v>--- Δημοτική Ενότητα Γρεβενών</v>
      </c>
      <c r="F294" t="str" cm="1">
        <f t="array" aca="1" ref="F294" ca="1">IF(Background_test=44,"True",IF(Bold_test,"True",""))</f>
        <v>True</v>
      </c>
    </row>
    <row r="295" spans="1:6" x14ac:dyDescent="0.25">
      <c r="A295" s="9" t="s">
        <v>21354</v>
      </c>
      <c r="B295" s="9" t="s">
        <v>21355</v>
      </c>
      <c r="C295" s="10">
        <v>26</v>
      </c>
      <c r="D295" t="str" cm="1">
        <f t="array" aca="1" ref="D295" ca="1">IF(Background=44,A295,D294)</f>
        <v>Περιφερειακή Ενότητα Γρεβενών</v>
      </c>
      <c r="E295" t="str" cm="1">
        <f t="array" aca="1" ref="E295" ca="1">IF(Bold,A295,E294)</f>
        <v>--- Δημοτική Ενότητα Γρεβενών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2161</v>
      </c>
      <c r="B296" s="9" t="s">
        <v>2162</v>
      </c>
      <c r="C296" s="10">
        <v>32</v>
      </c>
      <c r="D296" t="str" cm="1">
        <f t="array" aca="1" ref="D296" ca="1">IF(Background=44,A296,D295)</f>
        <v>Περιφερειακή Ενότητα Γρεβενών</v>
      </c>
      <c r="E296" t="str" cm="1">
        <f t="array" aca="1" ref="E296" ca="1">IF(Bold,A296,E295)</f>
        <v>--- Δημοτική Ενότητα Γρεβενών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282</v>
      </c>
      <c r="B297" s="9" t="s">
        <v>283</v>
      </c>
      <c r="C297" s="10">
        <v>212</v>
      </c>
      <c r="D297" t="str" cm="1">
        <f t="array" aca="1" ref="D297" ca="1">IF(Background=44,A297,D296)</f>
        <v>Περιφερειακή Ενότητα Γρεβενών</v>
      </c>
      <c r="E297" t="str" cm="1">
        <f t="array" aca="1" ref="E297" ca="1">IF(Bold,A297,E296)</f>
        <v>--- Δημοτική Ενότητα Γρεβενών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29221</v>
      </c>
      <c r="B298" s="9" t="s">
        <v>29222</v>
      </c>
      <c r="C298" s="10">
        <v>36</v>
      </c>
      <c r="D298" t="str" cm="1">
        <f t="array" aca="1" ref="D298" ca="1">IF(Background=44,A298,D297)</f>
        <v>Περιφερειακή Ενότητα Γρεβενών</v>
      </c>
      <c r="E298" t="str" cm="1">
        <f t="array" aca="1" ref="E298" ca="1">IF(Bold,A298,E297)</f>
        <v>--- Δημοτική Ενότητα Γρεβενών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11016</v>
      </c>
      <c r="B299" s="9" t="s">
        <v>11017</v>
      </c>
      <c r="C299" s="10">
        <v>439</v>
      </c>
      <c r="D299" t="str" cm="1">
        <f t="array" aca="1" ref="D299" ca="1">IF(Background=44,A299,D298)</f>
        <v>Περιφερειακή Ενότητα Γρεβενών</v>
      </c>
      <c r="E299" t="str" cm="1">
        <f t="array" aca="1" ref="E299" ca="1">IF(Bold,A299,E298)</f>
        <v>--- Δημοτική Ενότητα Γρεβενών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29223</v>
      </c>
      <c r="B300" s="9" t="s">
        <v>29224</v>
      </c>
      <c r="C300" s="10">
        <v>104</v>
      </c>
      <c r="D300" t="str" cm="1">
        <f t="array" aca="1" ref="D300" ca="1">IF(Background=44,A300,D299)</f>
        <v>Περιφερειακή Ενότητα Γρεβενών</v>
      </c>
      <c r="E300" t="str" cm="1">
        <f t="array" aca="1" ref="E300" ca="1">IF(Bold,A300,E299)</f>
        <v>--- Δημοτική Ενότητα Γρεβενών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4860</v>
      </c>
      <c r="B301" s="9" t="s">
        <v>4861</v>
      </c>
      <c r="C301" s="10">
        <v>81</v>
      </c>
      <c r="D301" t="str" cm="1">
        <f t="array" aca="1" ref="D301" ca="1">IF(Background=44,A301,D300)</f>
        <v>Περιφερειακή Ενότητα Γρεβενών</v>
      </c>
      <c r="E301" t="str" cm="1">
        <f t="array" aca="1" ref="E301" ca="1">IF(Bold,A301,E300)</f>
        <v>--- Δημοτική Ενότητα Γρεβενών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24307</v>
      </c>
      <c r="B302" s="9" t="s">
        <v>24308</v>
      </c>
      <c r="C302" s="10">
        <v>292</v>
      </c>
      <c r="D302" t="str" cm="1">
        <f t="array" aca="1" ref="D302" ca="1">IF(Background=44,A302,D301)</f>
        <v>Περιφερειακή Ενότητα Γρεβενών</v>
      </c>
      <c r="E302" t="str" cm="1">
        <f t="array" aca="1" ref="E302" ca="1">IF(Bold,A302,E301)</f>
        <v>--- Δημοτική Ενότητα Γρεβενών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29225</v>
      </c>
      <c r="B303" s="9" t="s">
        <v>29226</v>
      </c>
      <c r="C303" s="10">
        <v>12994</v>
      </c>
      <c r="D303" t="str" cm="1">
        <f t="array" aca="1" ref="D303" ca="1">IF(Background=44,A303,D302)</f>
        <v>Περιφερειακή Ενότητα Γρεβενών</v>
      </c>
      <c r="E303" t="str" cm="1">
        <f t="array" aca="1" ref="E303" ca="1">IF(Bold,A303,E302)</f>
        <v>--- Δημοτική Ενότητα Γρεβενών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29227</v>
      </c>
      <c r="B304" s="9" t="s">
        <v>29228</v>
      </c>
      <c r="C304" s="10">
        <v>15</v>
      </c>
      <c r="D304" t="str" cm="1">
        <f t="array" aca="1" ref="D304" ca="1">IF(Background=44,A304,D303)</f>
        <v>Περιφερειακή Ενότητα Γρεβενών</v>
      </c>
      <c r="E304" t="str" cm="1">
        <f t="array" aca="1" ref="E304" ca="1">IF(Bold,A304,E303)</f>
        <v>--- Δημοτική Ενότητα Γρεβενών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1921</v>
      </c>
      <c r="B305" s="9" t="s">
        <v>1922</v>
      </c>
      <c r="C305" s="10">
        <v>206</v>
      </c>
      <c r="D305" t="str" cm="1">
        <f t="array" aca="1" ref="D305" ca="1">IF(Background=44,A305,D304)</f>
        <v>Περιφερειακή Ενότητα Γρεβενών</v>
      </c>
      <c r="E305" t="str" cm="1">
        <f t="array" aca="1" ref="E305" ca="1">IF(Bold,A305,E304)</f>
        <v>--- Δημοτική Ενότητα Γρεβενών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6036</v>
      </c>
      <c r="B306" s="9" t="s">
        <v>6037</v>
      </c>
      <c r="C306" s="10">
        <v>171</v>
      </c>
      <c r="D306" t="str" cm="1">
        <f t="array" aca="1" ref="D306" ca="1">IF(Background=44,A306,D305)</f>
        <v>Περιφερειακή Ενότητα Γρεβενών</v>
      </c>
      <c r="E306" t="str" cm="1">
        <f t="array" aca="1" ref="E306" ca="1">IF(Bold,A306,E305)</f>
        <v>--- Δημοτική Ενότητα Γρεβενών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29229</v>
      </c>
      <c r="B307" s="9" t="s">
        <v>29230</v>
      </c>
      <c r="C307" s="10">
        <v>184</v>
      </c>
      <c r="D307" t="str" cm="1">
        <f t="array" aca="1" ref="D307" ca="1">IF(Background=44,A307,D306)</f>
        <v>Περιφερειακή Ενότητα Γρεβενών</v>
      </c>
      <c r="E307" t="str" cm="1">
        <f t="array" aca="1" ref="E307" ca="1">IF(Bold,A307,E306)</f>
        <v>--- Δημοτική Ενότητα Γρεβενών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29231</v>
      </c>
      <c r="B308" s="9" t="s">
        <v>29232</v>
      </c>
      <c r="C308" s="10">
        <v>57</v>
      </c>
      <c r="D308" t="str" cm="1">
        <f t="array" aca="1" ref="D308" ca="1">IF(Background=44,A308,D307)</f>
        <v>Περιφερειακή Ενότητα Γρεβενών</v>
      </c>
      <c r="E308" t="str" cm="1">
        <f t="array" aca="1" ref="E308" ca="1">IF(Bold,A308,E307)</f>
        <v>--- Δημοτική Ενότητα Γρεβενών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3367</v>
      </c>
      <c r="B309" s="9" t="s">
        <v>3368</v>
      </c>
      <c r="C309" s="10">
        <v>59</v>
      </c>
      <c r="D309" t="str" cm="1">
        <f t="array" aca="1" ref="D309" ca="1">IF(Background=44,A309,D308)</f>
        <v>Περιφερειακή Ενότητα Γρεβενών</v>
      </c>
      <c r="E309" t="str" cm="1">
        <f t="array" aca="1" ref="E309" ca="1">IF(Bold,A309,E308)</f>
        <v>--- Δημοτική Ενότητα Γρεβενών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8625</v>
      </c>
      <c r="B310" s="9" t="s">
        <v>8626</v>
      </c>
      <c r="C310" s="10">
        <v>29</v>
      </c>
      <c r="D310" t="str" cm="1">
        <f t="array" aca="1" ref="D310" ca="1">IF(Background=44,A310,D309)</f>
        <v>Περιφερειακή Ενότητα Γρεβενών</v>
      </c>
      <c r="E310" t="str" cm="1">
        <f t="array" aca="1" ref="E310" ca="1">IF(Bold,A310,E309)</f>
        <v>--- Δημοτική Ενότητα Γρεβενών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29233</v>
      </c>
      <c r="B311" s="9" t="s">
        <v>29234</v>
      </c>
      <c r="C311" s="10">
        <v>31</v>
      </c>
      <c r="D311" t="str" cm="1">
        <f t="array" aca="1" ref="D311" ca="1">IF(Background=44,A311,D310)</f>
        <v>Περιφερειακή Ενότητα Γρεβενών</v>
      </c>
      <c r="E311" t="str" cm="1">
        <f t="array" aca="1" ref="E311" ca="1">IF(Bold,A311,E310)</f>
        <v>--- Δημοτική Ενότητα Γρεβενών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1028</v>
      </c>
      <c r="B312" s="9" t="s">
        <v>1029</v>
      </c>
      <c r="C312" s="10">
        <v>13</v>
      </c>
      <c r="D312" t="str" cm="1">
        <f t="array" aca="1" ref="D312" ca="1">IF(Background=44,A312,D311)</f>
        <v>Περιφερειακή Ενότητα Γρεβενών</v>
      </c>
      <c r="E312" t="str" cm="1">
        <f t="array" aca="1" ref="E312" ca="1">IF(Bold,A312,E311)</f>
        <v>--- Δημοτική Ενότητα Γρεβενών</v>
      </c>
      <c r="F312" t="str" cm="1">
        <f t="array" aca="1" ref="F312" ca="1">IF(Background_test=44,"True",IF(Bold_test,"True",""))</f>
        <v/>
      </c>
    </row>
    <row r="313" spans="1:6" x14ac:dyDescent="0.25">
      <c r="A313" s="9" t="s">
        <v>29235</v>
      </c>
      <c r="B313" s="9" t="s">
        <v>29236</v>
      </c>
      <c r="C313" s="10">
        <v>130</v>
      </c>
      <c r="D313" t="str" cm="1">
        <f t="array" aca="1" ref="D313" ca="1">IF(Background=44,A313,D312)</f>
        <v>Περιφερειακή Ενότητα Γρεβενών</v>
      </c>
      <c r="E313" t="str" cm="1">
        <f t="array" aca="1" ref="E313" ca="1">IF(Bold,A313,E312)</f>
        <v>--- Δημοτική Ενότητα Γρεβενών</v>
      </c>
      <c r="F313" t="str" cm="1">
        <f t="array" aca="1" ref="F313" ca="1">IF(Background_test=44,"True",IF(Bold_test,"True",""))</f>
        <v/>
      </c>
    </row>
    <row r="314" spans="1:6" x14ac:dyDescent="0.25">
      <c r="A314" s="9" t="s">
        <v>29237</v>
      </c>
      <c r="B314" s="9" t="s">
        <v>29238</v>
      </c>
      <c r="C314" s="10">
        <v>20</v>
      </c>
      <c r="D314" t="str" cm="1">
        <f t="array" aca="1" ref="D314" ca="1">IF(Background=44,A314,D313)</f>
        <v>Περιφερειακή Ενότητα Γρεβενών</v>
      </c>
      <c r="E314" t="str" cm="1">
        <f t="array" aca="1" ref="E314" ca="1">IF(Bold,A314,E313)</f>
        <v>--- Δημοτική Ενότητα Γρεβενών</v>
      </c>
      <c r="F314" t="str" cm="1">
        <f t="array" aca="1" ref="F314" ca="1">IF(Background_test=44,"True",IF(Bold_test,"True",""))</f>
        <v/>
      </c>
    </row>
    <row r="315" spans="1:6" x14ac:dyDescent="0.25">
      <c r="A315" s="9" t="s">
        <v>29239</v>
      </c>
      <c r="B315" s="9" t="s">
        <v>29240</v>
      </c>
      <c r="C315" s="10">
        <v>475</v>
      </c>
      <c r="D315" t="str" cm="1">
        <f t="array" aca="1" ref="D315" ca="1">IF(Background=44,A315,D314)</f>
        <v>Περιφερειακή Ενότητα Γρεβενών</v>
      </c>
      <c r="E315" t="str" cm="1">
        <f t="array" aca="1" ref="E315" ca="1">IF(Bold,A315,E314)</f>
        <v>--- Δημοτική Ενότητα Γρεβενών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29241</v>
      </c>
      <c r="B316" s="9" t="s">
        <v>29242</v>
      </c>
      <c r="C316" s="10">
        <v>48</v>
      </c>
      <c r="D316" t="str" cm="1">
        <f t="array" aca="1" ref="D316" ca="1">IF(Background=44,A316,D315)</f>
        <v>Περιφερειακή Ενότητα Γρεβενών</v>
      </c>
      <c r="E316" t="str" cm="1">
        <f t="array" aca="1" ref="E316" ca="1">IF(Bold,A316,E315)</f>
        <v>--- Δημοτική Ενότητα Γρεβενών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29243</v>
      </c>
      <c r="B317" s="9" t="s">
        <v>29244</v>
      </c>
      <c r="C317" s="10">
        <v>93</v>
      </c>
      <c r="D317" t="str" cm="1">
        <f t="array" aca="1" ref="D317" ca="1">IF(Background=44,A317,D316)</f>
        <v>Περιφερειακή Ενότητα Γρεβενών</v>
      </c>
      <c r="E317" t="str" cm="1">
        <f t="array" aca="1" ref="E317" ca="1">IF(Bold,A317,E316)</f>
        <v>--- Δημοτική Ενότητα Γρεβενών</v>
      </c>
      <c r="F317" t="str" cm="1">
        <f t="array" aca="1" ref="F317" ca="1">IF(Background_test=44,"True",IF(Bold_test,"True",""))</f>
        <v/>
      </c>
    </row>
    <row r="318" spans="1:6" x14ac:dyDescent="0.25">
      <c r="A318" s="9" t="s">
        <v>29245</v>
      </c>
      <c r="B318" s="9" t="s">
        <v>29246</v>
      </c>
      <c r="C318" s="10">
        <v>266</v>
      </c>
      <c r="D318" t="str" cm="1">
        <f t="array" aca="1" ref="D318" ca="1">IF(Background=44,A318,D317)</f>
        <v>Περιφερειακή Ενότητα Γρεβενών</v>
      </c>
      <c r="E318" t="str" cm="1">
        <f t="array" aca="1" ref="E318" ca="1">IF(Bold,A318,E317)</f>
        <v>--- Δημοτική Ενότητα Γρεβενών</v>
      </c>
      <c r="F318" t="str" cm="1">
        <f t="array" aca="1" ref="F318" ca="1">IF(Background_test=44,"True",IF(Bold_test,"True",""))</f>
        <v/>
      </c>
    </row>
    <row r="319" spans="1:6" x14ac:dyDescent="0.25">
      <c r="A319" s="9" t="s">
        <v>2097</v>
      </c>
      <c r="B319" s="9" t="s">
        <v>2098</v>
      </c>
      <c r="C319" s="10">
        <v>244</v>
      </c>
      <c r="D319" t="str" cm="1">
        <f t="array" aca="1" ref="D319" ca="1">IF(Background=44,A319,D318)</f>
        <v>Περιφερειακή Ενότητα Γρεβενών</v>
      </c>
      <c r="E319" t="str" cm="1">
        <f t="array" aca="1" ref="E319" ca="1">IF(Bold,A319,E318)</f>
        <v>--- Δημοτική Ενότητα Γρεβενών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29247</v>
      </c>
      <c r="B320" s="9" t="s">
        <v>29248</v>
      </c>
      <c r="C320" s="10">
        <v>205</v>
      </c>
      <c r="D320" t="str" cm="1">
        <f t="array" aca="1" ref="D320" ca="1">IF(Background=44,A320,D319)</f>
        <v>Περιφερειακή Ενότητα Γρεβενών</v>
      </c>
      <c r="E320" t="str" cm="1">
        <f t="array" aca="1" ref="E320" ca="1">IF(Bold,A320,E319)</f>
        <v>--- Δημοτική Ενότητα Γρεβενών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29249</v>
      </c>
      <c r="B321" s="9" t="s">
        <v>29250</v>
      </c>
      <c r="C321" s="10">
        <v>1026</v>
      </c>
      <c r="D321" t="str" cm="1">
        <f t="array" aca="1" ref="D321" ca="1">IF(Background=44,A321,D320)</f>
        <v>Περιφερειακή Ενότητα Γρεβενών</v>
      </c>
      <c r="E321" t="str" cm="1">
        <f t="array" aca="1" ref="E321" ca="1">IF(Bold,A321,E320)</f>
        <v>--- Δημοτική Ενότητα Γρεβενών</v>
      </c>
      <c r="F321" t="str" cm="1">
        <f t="array" aca="1" ref="F321" ca="1">IF(Background_test=44,"True",IF(Bold_test,"True",""))</f>
        <v/>
      </c>
    </row>
    <row r="322" spans="1:6" x14ac:dyDescent="0.25">
      <c r="A322" s="7" t="s">
        <v>29251</v>
      </c>
      <c r="B322" s="7" t="s">
        <v>29252</v>
      </c>
      <c r="C322" s="8">
        <v>43</v>
      </c>
      <c r="D322" t="str" cm="1">
        <f t="array" aca="1" ref="D322" ca="1">IF(Background=44,A322,D321)</f>
        <v>Περιφερειακή Ενότητα Γρεβενών</v>
      </c>
      <c r="E322" t="str" cm="1">
        <f t="array" aca="1" ref="E322" ca="1">IF(Bold,A322,E321)</f>
        <v>--- Δημοτική Ενότητα Δοτσικού</v>
      </c>
      <c r="F322" t="str" cm="1">
        <f t="array" aca="1" ref="F322" ca="1">IF(Background_test=44,"True",IF(Bold_test,"True",""))</f>
        <v>True</v>
      </c>
    </row>
    <row r="323" spans="1:6" x14ac:dyDescent="0.25">
      <c r="A323" s="9" t="s">
        <v>29253</v>
      </c>
      <c r="B323" s="9" t="s">
        <v>29254</v>
      </c>
      <c r="C323" s="10">
        <v>43</v>
      </c>
      <c r="D323" t="str" cm="1">
        <f t="array" aca="1" ref="D323" ca="1">IF(Background=44,A323,D322)</f>
        <v>Περιφερειακή Ενότητα Γρεβενών</v>
      </c>
      <c r="E323" t="str" cm="1">
        <f t="array" aca="1" ref="E323" ca="1">IF(Bold,A323,E322)</f>
        <v>--- Δημοτική Ενότητα Δοτσικού</v>
      </c>
      <c r="F323" t="str" cm="1">
        <f t="array" aca="1" ref="F323" ca="1">IF(Background_test=44,"True",IF(Bold_test,"True",""))</f>
        <v/>
      </c>
    </row>
    <row r="324" spans="1:6" x14ac:dyDescent="0.25">
      <c r="A324" s="7" t="s">
        <v>29255</v>
      </c>
      <c r="B324" s="7" t="s">
        <v>29256</v>
      </c>
      <c r="C324" s="8">
        <v>1925</v>
      </c>
      <c r="D324" t="str" cm="1">
        <f t="array" aca="1" ref="D324" ca="1">IF(Background=44,A324,D323)</f>
        <v>Περιφερειακή Ενότητα Γρεβενών</v>
      </c>
      <c r="E324" t="str" cm="1">
        <f t="array" aca="1" ref="E324" ca="1">IF(Bold,A324,E323)</f>
        <v>--- Δημοτική Ενότητα Ηρακλεωτών</v>
      </c>
      <c r="F324" t="str" cm="1">
        <f t="array" aca="1" ref="F324" ca="1">IF(Background_test=44,"True",IF(Bold_test,"True",""))</f>
        <v>True</v>
      </c>
    </row>
    <row r="325" spans="1:6" x14ac:dyDescent="0.25">
      <c r="A325" s="9" t="s">
        <v>1915</v>
      </c>
      <c r="B325" s="9" t="s">
        <v>1916</v>
      </c>
      <c r="C325" s="10">
        <v>436</v>
      </c>
      <c r="D325" t="str" cm="1">
        <f t="array" aca="1" ref="D325" ca="1">IF(Background=44,A325,D324)</f>
        <v>Περιφερειακή Ενότητα Γρεβενών</v>
      </c>
      <c r="E325" t="str" cm="1">
        <f t="array" aca="1" ref="E325" ca="1">IF(Bold,A325,E324)</f>
        <v>--- Δημοτική Ενότητα Ηρακλεωτών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13887</v>
      </c>
      <c r="B326" s="9" t="s">
        <v>13888</v>
      </c>
      <c r="C326" s="10">
        <v>56</v>
      </c>
      <c r="D326" t="str" cm="1">
        <f t="array" aca="1" ref="D326" ca="1">IF(Background=44,A326,D325)</f>
        <v>Περιφερειακή Ενότητα Γρεβενών</v>
      </c>
      <c r="E326" t="str" cm="1">
        <f t="array" aca="1" ref="E326" ca="1">IF(Bold,A326,E325)</f>
        <v>--- Δημοτική Ενότητα Ηρακλεωτών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29257</v>
      </c>
      <c r="B327" s="9" t="s">
        <v>29258</v>
      </c>
      <c r="C327" s="10">
        <v>27</v>
      </c>
      <c r="D327" t="str" cm="1">
        <f t="array" aca="1" ref="D327" ca="1">IF(Background=44,A327,D326)</f>
        <v>Περιφερειακή Ενότητα Γρεβενών</v>
      </c>
      <c r="E327" t="str" cm="1">
        <f t="array" aca="1" ref="E327" ca="1">IF(Bold,A327,E326)</f>
        <v>--- Δημοτική Ενότητα Ηρακλεωτών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29259</v>
      </c>
      <c r="B328" s="9" t="s">
        <v>29260</v>
      </c>
      <c r="C328" s="10">
        <v>413</v>
      </c>
      <c r="D328" t="str" cm="1">
        <f t="array" aca="1" ref="D328" ca="1">IF(Background=44,A328,D327)</f>
        <v>Περιφερειακή Ενότητα Γρεβενών</v>
      </c>
      <c r="E328" t="str" cm="1">
        <f t="array" aca="1" ref="E328" ca="1">IF(Bold,A328,E327)</f>
        <v>--- Δημοτική Ενότητα Ηρακλεωτών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29261</v>
      </c>
      <c r="B329" s="9" t="s">
        <v>29262</v>
      </c>
      <c r="C329" s="10">
        <v>82</v>
      </c>
      <c r="D329" t="str" cm="1">
        <f t="array" aca="1" ref="D329" ca="1">IF(Background=44,A329,D328)</f>
        <v>Περιφερειακή Ενότητα Γρεβενών</v>
      </c>
      <c r="E329" t="str" cm="1">
        <f t="array" aca="1" ref="E329" ca="1">IF(Bold,A329,E328)</f>
        <v>--- Δημοτική Ενότητα Ηρακλεωτών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14015</v>
      </c>
      <c r="B330" s="9" t="s">
        <v>14016</v>
      </c>
      <c r="C330" s="10">
        <v>224</v>
      </c>
      <c r="D330" t="str" cm="1">
        <f t="array" aca="1" ref="D330" ca="1">IF(Background=44,A330,D329)</f>
        <v>Περιφερειακή Ενότητα Γρεβενών</v>
      </c>
      <c r="E330" t="str" cm="1">
        <f t="array" aca="1" ref="E330" ca="1">IF(Bold,A330,E329)</f>
        <v>--- Δημοτική Ενότητα Ηρακλεωτών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898</v>
      </c>
      <c r="B331" s="9" t="s">
        <v>899</v>
      </c>
      <c r="C331" s="10">
        <v>204</v>
      </c>
      <c r="D331" t="str" cm="1">
        <f t="array" aca="1" ref="D331" ca="1">IF(Background=44,A331,D330)</f>
        <v>Περιφερειακή Ενότητα Γρεβενών</v>
      </c>
      <c r="E331" t="str" cm="1">
        <f t="array" aca="1" ref="E331" ca="1">IF(Bold,A331,E330)</f>
        <v>--- Δημοτική Ενότητα Ηρακλεωτών</v>
      </c>
      <c r="F331" t="str" cm="1">
        <f t="array" aca="1" ref="F331" ca="1">IF(Background_test=44,"True",IF(Bold_test,"True",""))</f>
        <v/>
      </c>
    </row>
    <row r="332" spans="1:6" x14ac:dyDescent="0.25">
      <c r="A332" s="9" t="s">
        <v>27421</v>
      </c>
      <c r="B332" s="9" t="s">
        <v>27422</v>
      </c>
      <c r="C332" s="10">
        <v>20</v>
      </c>
      <c r="D332" t="str" cm="1">
        <f t="array" aca="1" ref="D332" ca="1">IF(Background=44,A332,D331)</f>
        <v>Περιφερειακή Ενότητα Γρεβενών</v>
      </c>
      <c r="E332" t="str" cm="1">
        <f t="array" aca="1" ref="E332" ca="1">IF(Bold,A332,E331)</f>
        <v>--- Δημοτική Ενότητα Ηρακλεωτών</v>
      </c>
      <c r="F332" t="str" cm="1">
        <f t="array" aca="1" ref="F332" ca="1">IF(Background_test=44,"True",IF(Bold_test,"True",""))</f>
        <v/>
      </c>
    </row>
    <row r="333" spans="1:6" x14ac:dyDescent="0.25">
      <c r="A333" s="9" t="s">
        <v>26859</v>
      </c>
      <c r="B333" s="9" t="s">
        <v>26860</v>
      </c>
      <c r="C333" s="10">
        <v>183</v>
      </c>
      <c r="D333" t="str" cm="1">
        <f t="array" aca="1" ref="D333" ca="1">IF(Background=44,A333,D332)</f>
        <v>Περιφερειακή Ενότητα Γρεβενών</v>
      </c>
      <c r="E333" t="str" cm="1">
        <f t="array" aca="1" ref="E333" ca="1">IF(Bold,A333,E332)</f>
        <v>--- Δημοτική Ενότητα Ηρακλεωτών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2341</v>
      </c>
      <c r="B334" s="9" t="s">
        <v>2342</v>
      </c>
      <c r="C334" s="10">
        <v>280</v>
      </c>
      <c r="D334" t="str" cm="1">
        <f t="array" aca="1" ref="D334" ca="1">IF(Background=44,A334,D333)</f>
        <v>Περιφερειακή Ενότητα Γρεβενών</v>
      </c>
      <c r="E334" t="str" cm="1">
        <f t="array" aca="1" ref="E334" ca="1">IF(Bold,A334,E333)</f>
        <v>--- Δημοτική Ενότητα Ηρακλεωτών</v>
      </c>
      <c r="F334" t="str" cm="1">
        <f t="array" aca="1" ref="F334" ca="1">IF(Background_test=44,"True",IF(Bold_test,"True",""))</f>
        <v/>
      </c>
    </row>
    <row r="335" spans="1:6" x14ac:dyDescent="0.25">
      <c r="A335" s="7" t="s">
        <v>29263</v>
      </c>
      <c r="B335" s="7" t="s">
        <v>29264</v>
      </c>
      <c r="C335" s="8">
        <v>1385</v>
      </c>
      <c r="D335" t="str" cm="1">
        <f t="array" aca="1" ref="D335" ca="1">IF(Background=44,A335,D334)</f>
        <v>Περιφερειακή Ενότητα Γρεβενών</v>
      </c>
      <c r="E335" t="str" cm="1">
        <f t="array" aca="1" ref="E335" ca="1">IF(Bold,A335,E334)</f>
        <v>--- Δημοτική Ενότητα Θεόδωρου Ζιάκα</v>
      </c>
      <c r="F335" t="str" cm="1">
        <f t="array" aca="1" ref="F335" ca="1">IF(Background_test=44,"True",IF(Bold_test,"True",""))</f>
        <v>True</v>
      </c>
    </row>
    <row r="336" spans="1:6" x14ac:dyDescent="0.25">
      <c r="A336" s="9" t="s">
        <v>29265</v>
      </c>
      <c r="B336" s="9" t="s">
        <v>29266</v>
      </c>
      <c r="C336" s="10">
        <v>84</v>
      </c>
      <c r="D336" t="str" cm="1">
        <f t="array" aca="1" ref="D336" ca="1">IF(Background=44,A336,D335)</f>
        <v>Περιφερειακή Ενότητα Γρεβενών</v>
      </c>
      <c r="E336" t="str" cm="1">
        <f t="array" aca="1" ref="E336" ca="1">IF(Bold,A336,E335)</f>
        <v>--- Δημοτική Ενότητα Θεόδωρου Ζιάκα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29267</v>
      </c>
      <c r="B337" s="9" t="s">
        <v>29268</v>
      </c>
      <c r="C337" s="10">
        <v>23</v>
      </c>
      <c r="D337" t="str" cm="1">
        <f t="array" aca="1" ref="D337" ca="1">IF(Background=44,A337,D336)</f>
        <v>Περιφερειακή Ενότητα Γρεβενών</v>
      </c>
      <c r="E337" t="str" cm="1">
        <f t="array" aca="1" ref="E337" ca="1">IF(Bold,A337,E336)</f>
        <v>--- Δημοτική Ενότητα Θεόδωρου Ζιάκα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29269</v>
      </c>
      <c r="B338" s="9" t="s">
        <v>29270</v>
      </c>
      <c r="C338" s="10">
        <v>145</v>
      </c>
      <c r="D338" t="str" cm="1">
        <f t="array" aca="1" ref="D338" ca="1">IF(Background=44,A338,D337)</f>
        <v>Περιφερειακή Ενότητα Γρεβενών</v>
      </c>
      <c r="E338" t="str" cm="1">
        <f t="array" aca="1" ref="E338" ca="1">IF(Bold,A338,E337)</f>
        <v>--- Δημοτική Ενότητα Θεόδωρου Ζιάκα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29271</v>
      </c>
      <c r="B339" s="9" t="s">
        <v>29272</v>
      </c>
      <c r="C339" s="10">
        <v>151</v>
      </c>
      <c r="D339" t="str" cm="1">
        <f t="array" aca="1" ref="D339" ca="1">IF(Background=44,A339,D338)</f>
        <v>Περιφερειακή Ενότητα Γρεβενών</v>
      </c>
      <c r="E339" t="str" cm="1">
        <f t="array" aca="1" ref="E339" ca="1">IF(Bold,A339,E338)</f>
        <v>--- Δημοτική Ενότητα Θεόδωρου Ζιάκα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29273</v>
      </c>
      <c r="B340" s="9" t="s">
        <v>29274</v>
      </c>
      <c r="C340" s="10">
        <v>54</v>
      </c>
      <c r="D340" t="str" cm="1">
        <f t="array" aca="1" ref="D340" ca="1">IF(Background=44,A340,D339)</f>
        <v>Περιφερειακή Ενότητα Γρεβενών</v>
      </c>
      <c r="E340" t="str" cm="1">
        <f t="array" aca="1" ref="E340" ca="1">IF(Bold,A340,E339)</f>
        <v>--- Δημοτική Ενότητα Θεόδωρου Ζιάκα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29275</v>
      </c>
      <c r="B341" s="9" t="s">
        <v>29276</v>
      </c>
      <c r="C341" s="10">
        <v>163</v>
      </c>
      <c r="D341" t="str" cm="1">
        <f t="array" aca="1" ref="D341" ca="1">IF(Background=44,A341,D340)</f>
        <v>Περιφερειακή Ενότητα Γρεβενών</v>
      </c>
      <c r="E341" t="str" cm="1">
        <f t="array" aca="1" ref="E341" ca="1">IF(Bold,A341,E340)</f>
        <v>--- Δημοτική Ενότητα Θεόδωρου Ζιάκα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29277</v>
      </c>
      <c r="B342" s="9" t="s">
        <v>29278</v>
      </c>
      <c r="C342" s="10">
        <v>78</v>
      </c>
      <c r="D342" t="str" cm="1">
        <f t="array" aca="1" ref="D342" ca="1">IF(Background=44,A342,D341)</f>
        <v>Περιφερειακή Ενότητα Γρεβενών</v>
      </c>
      <c r="E342" t="str" cm="1">
        <f t="array" aca="1" ref="E342" ca="1">IF(Bold,A342,E341)</f>
        <v>--- Δημοτική Ενότητα Θεόδωρου Ζιάκα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29279</v>
      </c>
      <c r="B343" s="9" t="s">
        <v>29280</v>
      </c>
      <c r="C343" s="10">
        <v>97</v>
      </c>
      <c r="D343" t="str" cm="1">
        <f t="array" aca="1" ref="D343" ca="1">IF(Background=44,A343,D342)</f>
        <v>Περιφερειακή Ενότητα Γρεβενών</v>
      </c>
      <c r="E343" t="str" cm="1">
        <f t="array" aca="1" ref="E343" ca="1">IF(Bold,A343,E342)</f>
        <v>--- Δημοτική Ενότητα Θεόδωρου Ζιάκα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474</v>
      </c>
      <c r="B344" s="9" t="s">
        <v>475</v>
      </c>
      <c r="C344" s="10">
        <v>32</v>
      </c>
      <c r="D344" t="str" cm="1">
        <f t="array" aca="1" ref="D344" ca="1">IF(Background=44,A344,D343)</f>
        <v>Περιφερειακή Ενότητα Γρεβενών</v>
      </c>
      <c r="E344" t="str" cm="1">
        <f t="array" aca="1" ref="E344" ca="1">IF(Bold,A344,E343)</f>
        <v>--- Δημοτική Ενότητα Θεόδωρου Ζιάκα</v>
      </c>
      <c r="F344" t="str" cm="1">
        <f t="array" aca="1" ref="F344" ca="1">IF(Background_test=44,"True",IF(Bold_test,"True",""))</f>
        <v/>
      </c>
    </row>
    <row r="345" spans="1:6" x14ac:dyDescent="0.25">
      <c r="A345" s="9" t="s">
        <v>14606</v>
      </c>
      <c r="B345" s="9" t="s">
        <v>5177</v>
      </c>
      <c r="C345" s="10">
        <v>12</v>
      </c>
      <c r="D345" t="str" cm="1">
        <f t="array" aca="1" ref="D345" ca="1">IF(Background=44,A345,D344)</f>
        <v>Περιφερειακή Ενότητα Γρεβενών</v>
      </c>
      <c r="E345" t="str" cm="1">
        <f t="array" aca="1" ref="E345" ca="1">IF(Bold,A345,E344)</f>
        <v>--- Δημοτική Ενότητα Θεόδωρου Ζιάκα</v>
      </c>
      <c r="F345" t="str" cm="1">
        <f t="array" aca="1" ref="F345" ca="1">IF(Background_test=44,"True",IF(Bold_test,"True",""))</f>
        <v/>
      </c>
    </row>
    <row r="346" spans="1:6" x14ac:dyDescent="0.25">
      <c r="A346" s="9" t="s">
        <v>26635</v>
      </c>
      <c r="B346" s="9" t="s">
        <v>26636</v>
      </c>
      <c r="C346" s="10">
        <v>12</v>
      </c>
      <c r="D346" t="str" cm="1">
        <f t="array" aca="1" ref="D346" ca="1">IF(Background=44,A346,D345)</f>
        <v>Περιφερειακή Ενότητα Γρεβενών</v>
      </c>
      <c r="E346" t="str" cm="1">
        <f t="array" aca="1" ref="E346" ca="1">IF(Bold,A346,E345)</f>
        <v>--- Δημοτική Ενότητα Θεόδωρου Ζιάκα</v>
      </c>
      <c r="F346" t="str" cm="1">
        <f t="array" aca="1" ref="F346" ca="1">IF(Background_test=44,"True",IF(Bold_test,"True",""))</f>
        <v/>
      </c>
    </row>
    <row r="347" spans="1:6" x14ac:dyDescent="0.25">
      <c r="A347" s="9" t="s">
        <v>598</v>
      </c>
      <c r="B347" s="9" t="s">
        <v>599</v>
      </c>
      <c r="C347" s="10">
        <v>110</v>
      </c>
      <c r="D347" t="str" cm="1">
        <f t="array" aca="1" ref="D347" ca="1">IF(Background=44,A347,D346)</f>
        <v>Περιφερειακή Ενότητα Γρεβενών</v>
      </c>
      <c r="E347" t="str" cm="1">
        <f t="array" aca="1" ref="E347" ca="1">IF(Bold,A347,E346)</f>
        <v>--- Δημοτική Ενότητα Θεόδωρου Ζιάκα</v>
      </c>
      <c r="F347" t="str" cm="1">
        <f t="array" aca="1" ref="F347" ca="1">IF(Background_test=44,"True",IF(Bold_test,"True",""))</f>
        <v/>
      </c>
    </row>
    <row r="348" spans="1:6" x14ac:dyDescent="0.25">
      <c r="A348" s="9" t="s">
        <v>29281</v>
      </c>
      <c r="B348" s="9" t="s">
        <v>29282</v>
      </c>
      <c r="C348" s="10">
        <v>39</v>
      </c>
      <c r="D348" t="str" cm="1">
        <f t="array" aca="1" ref="D348" ca="1">IF(Background=44,A348,D347)</f>
        <v>Περιφερειακή Ενότητα Γρεβενών</v>
      </c>
      <c r="E348" t="str" cm="1">
        <f t="array" aca="1" ref="E348" ca="1">IF(Bold,A348,E347)</f>
        <v>--- Δημοτική Ενότητα Θεόδωρου Ζιάκα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908</v>
      </c>
      <c r="B349" s="9" t="s">
        <v>909</v>
      </c>
      <c r="C349" s="10">
        <v>189</v>
      </c>
      <c r="D349" t="str" cm="1">
        <f t="array" aca="1" ref="D349" ca="1">IF(Background=44,A349,D348)</f>
        <v>Περιφερειακή Ενότητα Γρεβενών</v>
      </c>
      <c r="E349" t="str" cm="1">
        <f t="array" aca="1" ref="E349" ca="1">IF(Bold,A349,E348)</f>
        <v>--- Δημοτική Ενότητα Θεόδωρου Ζιάκα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632</v>
      </c>
      <c r="B350" s="9" t="s">
        <v>633</v>
      </c>
      <c r="C350" s="10">
        <v>54</v>
      </c>
      <c r="D350" t="str" cm="1">
        <f t="array" aca="1" ref="D350" ca="1">IF(Background=44,A350,D349)</f>
        <v>Περιφερειακή Ενότητα Γρεβενών</v>
      </c>
      <c r="E350" t="str" cm="1">
        <f t="array" aca="1" ref="E350" ca="1">IF(Bold,A350,E349)</f>
        <v>--- Δημοτική Ενότητα Θεόδωρου Ζιάκα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29283</v>
      </c>
      <c r="B351" s="9" t="s">
        <v>29284</v>
      </c>
      <c r="C351" s="10">
        <v>142</v>
      </c>
      <c r="D351" t="str" cm="1">
        <f t="array" aca="1" ref="D351" ca="1">IF(Background=44,A351,D350)</f>
        <v>Περιφερειακή Ενότητα Γρεβενών</v>
      </c>
      <c r="E351" t="str" cm="1">
        <f t="array" aca="1" ref="E351" ca="1">IF(Bold,A351,E350)</f>
        <v>--- Δημοτική Ενότητα Θεόδωρου Ζιάκα</v>
      </c>
      <c r="F351" t="str" cm="1">
        <f t="array" aca="1" ref="F351" ca="1">IF(Background_test=44,"True",IF(Bold_test,"True",""))</f>
        <v/>
      </c>
    </row>
    <row r="352" spans="1:6" x14ac:dyDescent="0.25">
      <c r="A352" s="7" t="s">
        <v>29285</v>
      </c>
      <c r="B352" s="7" t="s">
        <v>29286</v>
      </c>
      <c r="C352" s="8">
        <v>35</v>
      </c>
      <c r="D352" t="str" cm="1">
        <f t="array" aca="1" ref="D352" ca="1">IF(Background=44,A352,D351)</f>
        <v>Περιφερειακή Ενότητα Γρεβενών</v>
      </c>
      <c r="E352" t="str" cm="1">
        <f t="array" aca="1" ref="E352" ca="1">IF(Bold,A352,E351)</f>
        <v>--- Δημοτική Ενότητα Μεσολουρίου</v>
      </c>
      <c r="F352" t="str" cm="1">
        <f t="array" aca="1" ref="F352" ca="1">IF(Background_test=44,"True",IF(Bold_test,"True",""))</f>
        <v>True</v>
      </c>
    </row>
    <row r="353" spans="1:6" x14ac:dyDescent="0.25">
      <c r="A353" s="9" t="s">
        <v>29287</v>
      </c>
      <c r="B353" s="9" t="s">
        <v>29288</v>
      </c>
      <c r="C353" s="10">
        <v>35</v>
      </c>
      <c r="D353" t="str" cm="1">
        <f t="array" aca="1" ref="D353" ca="1">IF(Background=44,A353,D352)</f>
        <v>Περιφερειακή Ενότητα Γρεβενών</v>
      </c>
      <c r="E353" t="str" cm="1">
        <f t="array" aca="1" ref="E353" ca="1">IF(Bold,A353,E352)</f>
        <v>--- Δημοτική Ενότητα Μεσολουρίου</v>
      </c>
      <c r="F353" t="str" cm="1">
        <f t="array" aca="1" ref="F353" ca="1">IF(Background_test=44,"True",IF(Bold_test,"True",""))</f>
        <v/>
      </c>
    </row>
    <row r="354" spans="1:6" x14ac:dyDescent="0.25">
      <c r="A354" s="7" t="s">
        <v>29289</v>
      </c>
      <c r="B354" s="7" t="s">
        <v>29290</v>
      </c>
      <c r="C354" s="8">
        <v>251</v>
      </c>
      <c r="D354" t="str" cm="1">
        <f t="array" aca="1" ref="D354" ca="1">IF(Background=44,A354,D353)</f>
        <v>Περιφερειακή Ενότητα Γρεβενών</v>
      </c>
      <c r="E354" t="str" cm="1">
        <f t="array" aca="1" ref="E354" ca="1">IF(Bold,A354,E353)</f>
        <v>--- Δημοτική Ενότητα Περιβολίου</v>
      </c>
      <c r="F354" t="str" cm="1">
        <f t="array" aca="1" ref="F354" ca="1">IF(Background_test=44,"True",IF(Bold_test,"True",""))</f>
        <v>True</v>
      </c>
    </row>
    <row r="355" spans="1:6" x14ac:dyDescent="0.25">
      <c r="A355" s="9" t="s">
        <v>2297</v>
      </c>
      <c r="B355" s="9" t="s">
        <v>2298</v>
      </c>
      <c r="C355" s="10">
        <v>251</v>
      </c>
      <c r="D355" t="str" cm="1">
        <f t="array" aca="1" ref="D355" ca="1">IF(Background=44,A355,D354)</f>
        <v>Περιφερειακή Ενότητα Γρεβενών</v>
      </c>
      <c r="E355" t="str" cm="1">
        <f t="array" aca="1" ref="E355" ca="1">IF(Bold,A355,E354)</f>
        <v>--- Δημοτική Ενότητα Περιβολίου</v>
      </c>
      <c r="F355" t="str" cm="1">
        <f t="array" aca="1" ref="F355" ca="1">IF(Background_test=44,"True",IF(Bold_test,"True",""))</f>
        <v/>
      </c>
    </row>
    <row r="356" spans="1:6" x14ac:dyDescent="0.25">
      <c r="A356" s="7" t="s">
        <v>29291</v>
      </c>
      <c r="B356" s="7" t="s">
        <v>29292</v>
      </c>
      <c r="C356" s="8">
        <v>486</v>
      </c>
      <c r="D356" t="str" cm="1">
        <f t="array" aca="1" ref="D356" ca="1">IF(Background=44,A356,D355)</f>
        <v>Περιφερειακή Ενότητα Γρεβενών</v>
      </c>
      <c r="E356" t="str" cm="1">
        <f t="array" aca="1" ref="E356" ca="1">IF(Bold,A356,E355)</f>
        <v>--- Δημοτική Ενότητα Σαμαρίνας</v>
      </c>
      <c r="F356" t="str" cm="1">
        <f t="array" aca="1" ref="F356" ca="1">IF(Background_test=44,"True",IF(Bold_test,"True",""))</f>
        <v>True</v>
      </c>
    </row>
    <row r="357" spans="1:6" x14ac:dyDescent="0.25">
      <c r="A357" s="9" t="s">
        <v>29293</v>
      </c>
      <c r="B357" s="9" t="s">
        <v>29294</v>
      </c>
      <c r="C357" s="10">
        <v>486</v>
      </c>
      <c r="D357" t="str" cm="1">
        <f t="array" aca="1" ref="D357" ca="1">IF(Background=44,A357,D356)</f>
        <v>Περιφερειακή Ενότητα Γρεβενών</v>
      </c>
      <c r="E357" t="str" cm="1">
        <f t="array" aca="1" ref="E357" ca="1">IF(Bold,A357,E356)</f>
        <v>--- Δημοτική Ενότητα Σαμαρίνας</v>
      </c>
      <c r="F357" t="str" cm="1">
        <f t="array" aca="1" ref="F357" ca="1">IF(Background_test=44,"True",IF(Bold_test,"True",""))</f>
        <v/>
      </c>
    </row>
    <row r="358" spans="1:6" x14ac:dyDescent="0.25">
      <c r="A358" s="7" t="s">
        <v>29295</v>
      </c>
      <c r="B358" s="7" t="s">
        <v>29296</v>
      </c>
      <c r="C358" s="8">
        <v>468</v>
      </c>
      <c r="D358" t="str" cm="1">
        <f t="array" aca="1" ref="D358" ca="1">IF(Background=44,A358,D357)</f>
        <v>Περιφερειακή Ενότητα Γρεβενών</v>
      </c>
      <c r="E358" t="str" cm="1">
        <f t="array" aca="1" ref="E358" ca="1">IF(Bold,A358,E357)</f>
        <v>--- Δημοτική Ενότητα Σμίξης</v>
      </c>
      <c r="F358" t="str" cm="1">
        <f t="array" aca="1" ref="F358" ca="1">IF(Background_test=44,"True",IF(Bold_test,"True",""))</f>
        <v>True</v>
      </c>
    </row>
    <row r="359" spans="1:6" x14ac:dyDescent="0.25">
      <c r="A359" s="9" t="s">
        <v>29297</v>
      </c>
      <c r="B359" s="9" t="s">
        <v>29298</v>
      </c>
      <c r="C359" s="10">
        <v>468</v>
      </c>
      <c r="D359" t="str" cm="1">
        <f t="array" aca="1" ref="D359" ca="1">IF(Background=44,A359,D358)</f>
        <v>Περιφερειακή Ενότητα Γρεβενών</v>
      </c>
      <c r="E359" t="str" cm="1">
        <f t="array" aca="1" ref="E359" ca="1">IF(Bold,A359,E358)</f>
        <v>--- Δημοτική Ενότητα Σμίξης</v>
      </c>
      <c r="F359" t="str" cm="1">
        <f t="array" aca="1" ref="F359" ca="1">IF(Background_test=44,"True",IF(Bold_test,"True",""))</f>
        <v/>
      </c>
    </row>
    <row r="360" spans="1:6" x14ac:dyDescent="0.25">
      <c r="A360" s="7" t="s">
        <v>29299</v>
      </c>
      <c r="B360" s="7" t="s">
        <v>29300</v>
      </c>
      <c r="C360" s="8">
        <v>159</v>
      </c>
      <c r="D360" t="str" cm="1">
        <f t="array" aca="1" ref="D360" ca="1">IF(Background=44,A360,D359)</f>
        <v>Περιφερειακή Ενότητα Γρεβενών</v>
      </c>
      <c r="E360" t="str" cm="1">
        <f t="array" aca="1" ref="E360" ca="1">IF(Bold,A360,E359)</f>
        <v>--- Δημοτική Ενότητα Φιλιππαίων</v>
      </c>
      <c r="F360" t="str" cm="1">
        <f t="array" aca="1" ref="F360" ca="1">IF(Background_test=44,"True",IF(Bold_test,"True",""))</f>
        <v>True</v>
      </c>
    </row>
    <row r="361" spans="1:6" x14ac:dyDescent="0.25">
      <c r="A361" s="9" t="s">
        <v>29301</v>
      </c>
      <c r="B361" s="9" t="s">
        <v>29302</v>
      </c>
      <c r="C361" s="10">
        <v>28</v>
      </c>
      <c r="D361" t="str" cm="1">
        <f t="array" aca="1" ref="D361" ca="1">IF(Background=44,A361,D360)</f>
        <v>Περιφερειακή Ενότητα Γρεβενών</v>
      </c>
      <c r="E361" t="str" cm="1">
        <f t="array" aca="1" ref="E361" ca="1">IF(Bold,A361,E360)</f>
        <v>--- Δημοτική Ενότητα Φιλιππαίων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29303</v>
      </c>
      <c r="B362" s="9" t="s">
        <v>29304</v>
      </c>
      <c r="C362" s="10" t="s">
        <v>405</v>
      </c>
      <c r="D362" t="str" cm="1">
        <f t="array" aca="1" ref="D362" ca="1">IF(Background=44,A362,D361)</f>
        <v>Περιφερειακή Ενότητα Γρεβενών</v>
      </c>
      <c r="E362" t="str" cm="1">
        <f t="array" aca="1" ref="E362" ca="1">IF(Bold,A362,E361)</f>
        <v>--- Δημοτική Ενότητα Φιλιππαίων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29305</v>
      </c>
      <c r="B363" s="9" t="s">
        <v>29306</v>
      </c>
      <c r="C363" s="10">
        <v>131</v>
      </c>
      <c r="D363" t="str" cm="1">
        <f t="array" aca="1" ref="D363" ca="1">IF(Background=44,A363,D362)</f>
        <v>Περιφερειακή Ενότητα Γρεβενών</v>
      </c>
      <c r="E363" t="str" cm="1">
        <f t="array" aca="1" ref="E363" ca="1">IF(Bold,A363,E362)</f>
        <v>--- Δημοτική Ενότητα Φιλιππαίων</v>
      </c>
      <c r="F363" t="str" cm="1">
        <f t="array" aca="1" ref="F363" ca="1">IF(Background_test=44,"True",IF(Bold_test,"True",""))</f>
        <v/>
      </c>
    </row>
    <row r="364" spans="1:6" x14ac:dyDescent="0.25">
      <c r="A364" s="5" t="s">
        <v>29307</v>
      </c>
      <c r="B364" s="5" t="s">
        <v>29308</v>
      </c>
      <c r="C364" s="6">
        <v>5909</v>
      </c>
      <c r="D364" t="str" cm="1">
        <f t="array" aca="1" ref="D364" ca="1">IF(Background=44,A364,D363)</f>
        <v>Περιφερειακή Ενότητα Γρεβενών</v>
      </c>
      <c r="E364" t="str" cm="1">
        <f t="array" aca="1" ref="E364" ca="1">IF(Bold,A364,E363)</f>
        <v>--------- Δήμος Δεσκάτης</v>
      </c>
      <c r="F364" t="str" cm="1">
        <f t="array" aca="1" ref="F364" ca="1">IF(Background_test=44,"True",IF(Bold_test,"True",""))</f>
        <v>True</v>
      </c>
    </row>
    <row r="365" spans="1:6" x14ac:dyDescent="0.25">
      <c r="A365" s="7" t="s">
        <v>29309</v>
      </c>
      <c r="B365" s="7" t="s">
        <v>29310</v>
      </c>
      <c r="C365" s="8">
        <v>4312</v>
      </c>
      <c r="D365" t="str" cm="1">
        <f t="array" aca="1" ref="D365" ca="1">IF(Background=44,A365,D364)</f>
        <v>Περιφερειακή Ενότητα Γρεβενών</v>
      </c>
      <c r="E365" t="str" cm="1">
        <f t="array" aca="1" ref="E365" ca="1">IF(Bold,A365,E364)</f>
        <v>--- Δημοτική Ενότητα Δεσκάτης</v>
      </c>
      <c r="F365" t="str" cm="1">
        <f t="array" aca="1" ref="F365" ca="1">IF(Background_test=44,"True",IF(Bold_test,"True",""))</f>
        <v>True</v>
      </c>
    </row>
    <row r="366" spans="1:6" x14ac:dyDescent="0.25">
      <c r="A366" s="9" t="s">
        <v>1915</v>
      </c>
      <c r="B366" s="9" t="s">
        <v>1916</v>
      </c>
      <c r="C366" s="10">
        <v>1</v>
      </c>
      <c r="D366" t="str" cm="1">
        <f t="array" aca="1" ref="D366" ca="1">IF(Background=44,A366,D365)</f>
        <v>Περιφερειακή Ενότητα Γρεβενών</v>
      </c>
      <c r="E366" t="str" cm="1">
        <f t="array" aca="1" ref="E366" ca="1">IF(Bold,A366,E365)</f>
        <v>--- Δημοτική Ενότητα Δεσκάτης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29311</v>
      </c>
      <c r="B367" s="9" t="s">
        <v>29312</v>
      </c>
      <c r="C367" s="10">
        <v>91</v>
      </c>
      <c r="D367" t="str" cm="1">
        <f t="array" aca="1" ref="D367" ca="1">IF(Background=44,A367,D366)</f>
        <v>Περιφερειακή Ενότητα Γρεβενών</v>
      </c>
      <c r="E367" t="str" cm="1">
        <f t="array" aca="1" ref="E367" ca="1">IF(Bold,A367,E366)</f>
        <v>--- Δημοτική Ενότητα Δεσκάτης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1615</v>
      </c>
      <c r="B368" s="9" t="s">
        <v>1616</v>
      </c>
      <c r="C368" s="10">
        <v>159</v>
      </c>
      <c r="D368" t="str" cm="1">
        <f t="array" aca="1" ref="D368" ca="1">IF(Background=44,A368,D367)</f>
        <v>Περιφερειακή Ενότητα Γρεβενών</v>
      </c>
      <c r="E368" t="str" cm="1">
        <f t="array" aca="1" ref="E368" ca="1">IF(Bold,A368,E367)</f>
        <v>--- Δημοτική Ενότητα Δεσκάτης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29313</v>
      </c>
      <c r="B369" s="9" t="s">
        <v>29314</v>
      </c>
      <c r="C369" s="10">
        <v>3526</v>
      </c>
      <c r="D369" t="str" cm="1">
        <f t="array" aca="1" ref="D369" ca="1">IF(Background=44,A369,D368)</f>
        <v>Περιφερειακή Ενότητα Γρεβενών</v>
      </c>
      <c r="E369" t="str" cm="1">
        <f t="array" aca="1" ref="E369" ca="1">IF(Bold,A369,E368)</f>
        <v>--- Δημοτική Ενότητα Δεσκάτης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10548</v>
      </c>
      <c r="B370" s="9" t="s">
        <v>10549</v>
      </c>
      <c r="C370" s="10">
        <v>2</v>
      </c>
      <c r="D370" t="str" cm="1">
        <f t="array" aca="1" ref="D370" ca="1">IF(Background=44,A370,D369)</f>
        <v>Περιφερειακή Ενότητα Γρεβενών</v>
      </c>
      <c r="E370" t="str" cm="1">
        <f t="array" aca="1" ref="E370" ca="1">IF(Bold,A370,E369)</f>
        <v>--- Δημοτική Ενότητα Δεσκάτης</v>
      </c>
      <c r="F370" t="str" cm="1">
        <f t="array" aca="1" ref="F370" ca="1">IF(Background_test=44,"True",IF(Bold_test,"True",""))</f>
        <v/>
      </c>
    </row>
    <row r="371" spans="1:6" x14ac:dyDescent="0.25">
      <c r="A371" s="9" t="s">
        <v>29315</v>
      </c>
      <c r="B371" s="9" t="s">
        <v>29316</v>
      </c>
      <c r="C371" s="10">
        <v>2</v>
      </c>
      <c r="D371" t="str" cm="1">
        <f t="array" aca="1" ref="D371" ca="1">IF(Background=44,A371,D370)</f>
        <v>Περιφερειακή Ενότητα Γρεβενών</v>
      </c>
      <c r="E371" t="str" cm="1">
        <f t="array" aca="1" ref="E371" ca="1">IF(Bold,A371,E370)</f>
        <v>--- Δημοτική Ενότητα Δεσκάτης</v>
      </c>
      <c r="F371" t="str" cm="1">
        <f t="array" aca="1" ref="F371" ca="1">IF(Background_test=44,"True",IF(Bold_test,"True",""))</f>
        <v/>
      </c>
    </row>
    <row r="372" spans="1:6" x14ac:dyDescent="0.25">
      <c r="A372" s="9" t="s">
        <v>1747</v>
      </c>
      <c r="B372" s="9" t="s">
        <v>1748</v>
      </c>
      <c r="C372" s="10">
        <v>351</v>
      </c>
      <c r="D372" t="str" cm="1">
        <f t="array" aca="1" ref="D372" ca="1">IF(Background=44,A372,D371)</f>
        <v>Περιφερειακή Ενότητα Γρεβενών</v>
      </c>
      <c r="E372" t="str" cm="1">
        <f t="array" aca="1" ref="E372" ca="1">IF(Bold,A372,E371)</f>
        <v>--- Δημοτική Ενότητα Δεσκάτης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1053</v>
      </c>
      <c r="B373" s="9" t="s">
        <v>1054</v>
      </c>
      <c r="C373" s="10">
        <v>72</v>
      </c>
      <c r="D373" t="str" cm="1">
        <f t="array" aca="1" ref="D373" ca="1">IF(Background=44,A373,D372)</f>
        <v>Περιφερειακή Ενότητα Γρεβενών</v>
      </c>
      <c r="E373" t="str" cm="1">
        <f t="array" aca="1" ref="E373" ca="1">IF(Bold,A373,E372)</f>
        <v>--- Δημοτική Ενότητα Δεσκάτης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9269</v>
      </c>
      <c r="B374" s="9" t="s">
        <v>9270</v>
      </c>
      <c r="C374" s="10">
        <v>108</v>
      </c>
      <c r="D374" t="str" cm="1">
        <f t="array" aca="1" ref="D374" ca="1">IF(Background=44,A374,D373)</f>
        <v>Περιφερειακή Ενότητα Γρεβενών</v>
      </c>
      <c r="E374" t="str" cm="1">
        <f t="array" aca="1" ref="E374" ca="1">IF(Bold,A374,E373)</f>
        <v>--- Δημοτική Ενότητα Δεσκάτης</v>
      </c>
      <c r="F374" t="str" cm="1">
        <f t="array" aca="1" ref="F374" ca="1">IF(Background_test=44,"True",IF(Bold_test,"True",""))</f>
        <v/>
      </c>
    </row>
    <row r="375" spans="1:6" x14ac:dyDescent="0.25">
      <c r="A375" s="7" t="s">
        <v>3261</v>
      </c>
      <c r="B375" s="7" t="s">
        <v>3262</v>
      </c>
      <c r="C375" s="8">
        <v>1597</v>
      </c>
      <c r="D375" t="str" cm="1">
        <f t="array" aca="1" ref="D375" ca="1">IF(Background=44,A375,D374)</f>
        <v>Περιφερειακή Ενότητα Γρεβενών</v>
      </c>
      <c r="E375" t="str" cm="1">
        <f t="array" aca="1" ref="E375" ca="1">IF(Bold,A375,E374)</f>
        <v>--- Δημοτική Ενότητα Χασίων</v>
      </c>
      <c r="F375" t="str" cm="1">
        <f t="array" aca="1" ref="F375" ca="1">IF(Background_test=44,"True",IF(Bold_test,"True",""))</f>
        <v>True</v>
      </c>
    </row>
    <row r="376" spans="1:6" x14ac:dyDescent="0.25">
      <c r="A376" s="9" t="s">
        <v>17196</v>
      </c>
      <c r="B376" s="9" t="s">
        <v>17197</v>
      </c>
      <c r="C376" s="10">
        <v>105</v>
      </c>
      <c r="D376" t="str" cm="1">
        <f t="array" aca="1" ref="D376" ca="1">IF(Background=44,A376,D375)</f>
        <v>Περιφερειακή Ενότητα Γρεβενών</v>
      </c>
      <c r="E376" t="str" cm="1">
        <f t="array" aca="1" ref="E376" ca="1">IF(Bold,A376,E375)</f>
        <v>--- Δημοτική Ενότητα Χασίων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1715</v>
      </c>
      <c r="B377" s="9" t="s">
        <v>1716</v>
      </c>
      <c r="C377" s="10">
        <v>361</v>
      </c>
      <c r="D377" t="str" cm="1">
        <f t="array" aca="1" ref="D377" ca="1">IF(Background=44,A377,D376)</f>
        <v>Περιφερειακή Ενότητα Γρεβενών</v>
      </c>
      <c r="E377" t="str" cm="1">
        <f t="array" aca="1" ref="E377" ca="1">IF(Bold,A377,E376)</f>
        <v>--- Δημοτική Ενότητα Χασίων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29317</v>
      </c>
      <c r="B378" s="9" t="s">
        <v>29318</v>
      </c>
      <c r="C378" s="10">
        <v>571</v>
      </c>
      <c r="D378" t="str" cm="1">
        <f t="array" aca="1" ref="D378" ca="1">IF(Background=44,A378,D377)</f>
        <v>Περιφερειακή Ενότητα Γρεβενών</v>
      </c>
      <c r="E378" t="str" cm="1">
        <f t="array" aca="1" ref="E378" ca="1">IF(Bold,A378,E377)</f>
        <v>--- Δημοτική Ενότητα Χασίων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29319</v>
      </c>
      <c r="B379" s="9" t="s">
        <v>29320</v>
      </c>
      <c r="C379" s="10">
        <v>190</v>
      </c>
      <c r="D379" t="str" cm="1">
        <f t="array" aca="1" ref="D379" ca="1">IF(Background=44,A379,D378)</f>
        <v>Περιφερειακή Ενότητα Γρεβενών</v>
      </c>
      <c r="E379" t="str" cm="1">
        <f t="array" aca="1" ref="E379" ca="1">IF(Bold,A379,E378)</f>
        <v>--- Δημοτική Ενότητα Χασίων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29321</v>
      </c>
      <c r="B380" s="9" t="s">
        <v>29322</v>
      </c>
      <c r="C380" s="10">
        <v>229</v>
      </c>
      <c r="D380" t="str" cm="1">
        <f t="array" aca="1" ref="D380" ca="1">IF(Background=44,A380,D379)</f>
        <v>Περιφερειακή Ενότητα Γρεβενών</v>
      </c>
      <c r="E380" t="str" cm="1">
        <f t="array" aca="1" ref="E380" ca="1">IF(Bold,A380,E379)</f>
        <v>--- Δημοτική Ενότητα Χασίων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742</v>
      </c>
      <c r="B381" s="9" t="s">
        <v>743</v>
      </c>
      <c r="C381" s="10">
        <v>141</v>
      </c>
      <c r="D381" t="str" cm="1">
        <f t="array" aca="1" ref="D381" ca="1">IF(Background=44,A381,D380)</f>
        <v>Περιφερειακή Ενότητα Γρεβενών</v>
      </c>
      <c r="E381" t="str" cm="1">
        <f t="array" aca="1" ref="E381" ca="1">IF(Bold,A381,E380)</f>
        <v>--- Δημοτική Ενότητα Χασίων</v>
      </c>
      <c r="F381" t="str" cm="1">
        <f t="array" aca="1" ref="F381" ca="1">IF(Background_test=44,"True",IF(Bold_test,"True",""))</f>
        <v/>
      </c>
    </row>
    <row r="382" spans="1:6" x14ac:dyDescent="0.25">
      <c r="A382" s="3" t="s">
        <v>29323</v>
      </c>
      <c r="B382" s="3" t="s">
        <v>29324</v>
      </c>
      <c r="C382" s="4">
        <v>50683</v>
      </c>
      <c r="D382" t="str" cm="1">
        <f t="array" aca="1" ref="D382" ca="1">IF(Background=44,A382,D381)</f>
        <v>Περιφερειακή Ενότητα Καστοριάς</v>
      </c>
      <c r="E382" t="str" cm="1">
        <f t="array" aca="1" ref="E382" ca="1">IF(Bold,A382,E381)</f>
        <v>--- Δημοτική Ενότητα Χασίων</v>
      </c>
      <c r="F382" t="str" cm="1">
        <f t="array" aca="1" ref="F382" ca="1">IF(Background_test=44,"True",IF(Bold_test,"True",""))</f>
        <v>True</v>
      </c>
    </row>
    <row r="383" spans="1:6" x14ac:dyDescent="0.25">
      <c r="A383" s="5" t="s">
        <v>29325</v>
      </c>
      <c r="B383" s="5" t="s">
        <v>29326</v>
      </c>
      <c r="C383" s="6">
        <v>35773</v>
      </c>
      <c r="D383" t="str" cm="1">
        <f t="array" aca="1" ref="D383" ca="1">IF(Background=44,A383,D382)</f>
        <v>Περιφερειακή Ενότητα Καστοριάς</v>
      </c>
      <c r="E383" t="str" cm="1">
        <f t="array" aca="1" ref="E383" ca="1">IF(Bold,A383,E382)</f>
        <v>--------- Δήμος Καστοριάς</v>
      </c>
      <c r="F383" t="str" cm="1">
        <f t="array" aca="1" ref="F383" ca="1">IF(Background_test=44,"True",IF(Bold_test,"True",""))</f>
        <v>True</v>
      </c>
    </row>
    <row r="384" spans="1:6" x14ac:dyDescent="0.25">
      <c r="A384" s="7" t="s">
        <v>29327</v>
      </c>
      <c r="B384" s="7" t="s">
        <v>29328</v>
      </c>
      <c r="C384" s="8">
        <v>6453</v>
      </c>
      <c r="D384" t="str" cm="1">
        <f t="array" aca="1" ref="D384" ca="1">IF(Background=44,A384,D383)</f>
        <v>Περιφερειακή Ενότητα Καστοριάς</v>
      </c>
      <c r="E384" t="str" cm="1">
        <f t="array" aca="1" ref="E384" ca="1">IF(Bold,A384,E383)</f>
        <v>--- Δημοτική Ενότητα Αγίας Τριάδος</v>
      </c>
      <c r="F384" t="str" cm="1">
        <f t="array" aca="1" ref="F384" ca="1">IF(Background_test=44,"True",IF(Bold_test,"True",""))</f>
        <v>True</v>
      </c>
    </row>
    <row r="385" spans="1:6" x14ac:dyDescent="0.25">
      <c r="A385" s="9" t="s">
        <v>11376</v>
      </c>
      <c r="B385" s="9" t="s">
        <v>11377</v>
      </c>
      <c r="C385" s="10">
        <v>161</v>
      </c>
      <c r="D385" t="str" cm="1">
        <f t="array" aca="1" ref="D385" ca="1">IF(Background=44,A385,D384)</f>
        <v>Περιφερειακή Ενότητα Καστοριάς</v>
      </c>
      <c r="E385" t="str" cm="1">
        <f t="array" aca="1" ref="E385" ca="1">IF(Bold,A385,E384)</f>
        <v>--- Δημοτική Ενότητα Αγίας Τριάδος</v>
      </c>
      <c r="F385" t="str" cm="1">
        <f t="array" aca="1" ref="F385" ca="1">IF(Background_test=44,"True",IF(Bold_test,"True",""))</f>
        <v/>
      </c>
    </row>
    <row r="386" spans="1:6" x14ac:dyDescent="0.25">
      <c r="A386" s="9" t="s">
        <v>4667</v>
      </c>
      <c r="B386" s="9" t="s">
        <v>4668</v>
      </c>
      <c r="C386" s="10">
        <v>341</v>
      </c>
      <c r="D386" t="str" cm="1">
        <f t="array" aca="1" ref="D386" ca="1">IF(Background=44,A386,D385)</f>
        <v>Περιφερειακή Ενότητα Καστοριάς</v>
      </c>
      <c r="E386" t="str" cm="1">
        <f t="array" aca="1" ref="E386" ca="1">IF(Bold,A386,E385)</f>
        <v>--- Δημοτική Ενότητα Αγίας Τριάδος</v>
      </c>
      <c r="F386" t="str" cm="1">
        <f t="array" aca="1" ref="F386" ca="1">IF(Background_test=44,"True",IF(Bold_test,"True",""))</f>
        <v/>
      </c>
    </row>
    <row r="387" spans="1:6" x14ac:dyDescent="0.25">
      <c r="A387" s="9" t="s">
        <v>1033</v>
      </c>
      <c r="B387" s="9" t="s">
        <v>1034</v>
      </c>
      <c r="C387" s="10">
        <v>384</v>
      </c>
      <c r="D387" t="str" cm="1">
        <f t="array" aca="1" ref="D387" ca="1">IF(Background=44,A387,D386)</f>
        <v>Περιφερειακή Ενότητα Καστοριάς</v>
      </c>
      <c r="E387" t="str" cm="1">
        <f t="array" aca="1" ref="E387" ca="1">IF(Bold,A387,E386)</f>
        <v>--- Δημοτική Ενότητα Αγίας Τριάδος</v>
      </c>
      <c r="F387" t="str" cm="1">
        <f t="array" aca="1" ref="F387" ca="1">IF(Background_test=44,"True",IF(Bold_test,"True",""))</f>
        <v/>
      </c>
    </row>
    <row r="388" spans="1:6" x14ac:dyDescent="0.25">
      <c r="A388" s="9" t="s">
        <v>29329</v>
      </c>
      <c r="B388" s="9" t="s">
        <v>29330</v>
      </c>
      <c r="C388" s="10">
        <v>2945</v>
      </c>
      <c r="D388" t="str" cm="1">
        <f t="array" aca="1" ref="D388" ca="1">IF(Background=44,A388,D387)</f>
        <v>Περιφερειακή Ενότητα Καστοριάς</v>
      </c>
      <c r="E388" t="str" cm="1">
        <f t="array" aca="1" ref="E388" ca="1">IF(Bold,A388,E387)</f>
        <v>--- Δημοτική Ενότητα Αγίας Τριάδος</v>
      </c>
      <c r="F388" t="str" cm="1">
        <f t="array" aca="1" ref="F388" ca="1">IF(Background_test=44,"True",IF(Bold_test,"True",""))</f>
        <v/>
      </c>
    </row>
    <row r="389" spans="1:6" x14ac:dyDescent="0.25">
      <c r="A389" s="9" t="s">
        <v>1951</v>
      </c>
      <c r="B389" s="9" t="s">
        <v>1952</v>
      </c>
      <c r="C389" s="10">
        <v>573</v>
      </c>
      <c r="D389" t="str" cm="1">
        <f t="array" aca="1" ref="D389" ca="1">IF(Background=44,A389,D388)</f>
        <v>Περιφερειακή Ενότητα Καστοριάς</v>
      </c>
      <c r="E389" t="str" cm="1">
        <f t="array" aca="1" ref="E389" ca="1">IF(Bold,A389,E388)</f>
        <v>--- Δημοτική Ενότητα Αγίας Τριάδος</v>
      </c>
      <c r="F389" t="str" cm="1">
        <f t="array" aca="1" ref="F389" ca="1">IF(Background_test=44,"True",IF(Bold_test,"True",""))</f>
        <v/>
      </c>
    </row>
    <row r="390" spans="1:6" x14ac:dyDescent="0.25">
      <c r="A390" s="9" t="s">
        <v>29331</v>
      </c>
      <c r="B390" s="9" t="s">
        <v>29332</v>
      </c>
      <c r="C390" s="10">
        <v>22</v>
      </c>
      <c r="D390" t="str" cm="1">
        <f t="array" aca="1" ref="D390" ca="1">IF(Background=44,A390,D389)</f>
        <v>Περιφερειακή Ενότητα Καστοριάς</v>
      </c>
      <c r="E390" t="str" cm="1">
        <f t="array" aca="1" ref="E390" ca="1">IF(Bold,A390,E389)</f>
        <v>--- Δημοτική Ενότητα Αγίας Τριάδος</v>
      </c>
      <c r="F390" t="str" cm="1">
        <f t="array" aca="1" ref="F390" ca="1">IF(Background_test=44,"True",IF(Bold_test,"True",""))</f>
        <v/>
      </c>
    </row>
    <row r="391" spans="1:6" x14ac:dyDescent="0.25">
      <c r="A391" s="9" t="s">
        <v>29333</v>
      </c>
      <c r="B391" s="9" t="s">
        <v>29334</v>
      </c>
      <c r="C391" s="10">
        <v>604</v>
      </c>
      <c r="D391" t="str" cm="1">
        <f t="array" aca="1" ref="D391" ca="1">IF(Background=44,A391,D390)</f>
        <v>Περιφερειακή Ενότητα Καστοριάς</v>
      </c>
      <c r="E391" t="str" cm="1">
        <f t="array" aca="1" ref="E391" ca="1">IF(Bold,A391,E390)</f>
        <v>--- Δημοτική Ενότητα Αγίας Τριάδος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29335</v>
      </c>
      <c r="B392" s="9" t="s">
        <v>17391</v>
      </c>
      <c r="C392" s="10">
        <v>508</v>
      </c>
      <c r="D392" t="str" cm="1">
        <f t="array" aca="1" ref="D392" ca="1">IF(Background=44,A392,D391)</f>
        <v>Περιφερειακή Ενότητα Καστοριάς</v>
      </c>
      <c r="E392" t="str" cm="1">
        <f t="array" aca="1" ref="E392" ca="1">IF(Bold,A392,E391)</f>
        <v>--- Δημοτική Ενότητα Αγίας Τριάδος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29336</v>
      </c>
      <c r="B393" s="9" t="s">
        <v>29337</v>
      </c>
      <c r="C393" s="10">
        <v>284</v>
      </c>
      <c r="D393" t="str" cm="1">
        <f t="array" aca="1" ref="D393" ca="1">IF(Background=44,A393,D392)</f>
        <v>Περιφερειακή Ενότητα Καστοριάς</v>
      </c>
      <c r="E393" t="str" cm="1">
        <f t="array" aca="1" ref="E393" ca="1">IF(Bold,A393,E392)</f>
        <v>--- Δημοτική Ενότητα Αγίας Τριάδος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424</v>
      </c>
      <c r="B394" s="9" t="s">
        <v>425</v>
      </c>
      <c r="C394" s="10">
        <v>19</v>
      </c>
      <c r="D394" t="str" cm="1">
        <f t="array" aca="1" ref="D394" ca="1">IF(Background=44,A394,D393)</f>
        <v>Περιφερειακή Ενότητα Καστοριάς</v>
      </c>
      <c r="E394" t="str" cm="1">
        <f t="array" aca="1" ref="E394" ca="1">IF(Bold,A394,E393)</f>
        <v>--- Δημοτική Ενότητα Αγίας Τριάδος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29338</v>
      </c>
      <c r="B395" s="9" t="s">
        <v>29339</v>
      </c>
      <c r="C395" s="10">
        <v>612</v>
      </c>
      <c r="D395" t="str" cm="1">
        <f t="array" aca="1" ref="D395" ca="1">IF(Background=44,A395,D394)</f>
        <v>Περιφερειακή Ενότητα Καστοριάς</v>
      </c>
      <c r="E395" t="str" cm="1">
        <f t="array" aca="1" ref="E395" ca="1">IF(Bold,A395,E394)</f>
        <v>--- Δημοτική Ενότητα Αγίας Τριάδος</v>
      </c>
      <c r="F395" t="str" cm="1">
        <f t="array" aca="1" ref="F395" ca="1">IF(Background_test=44,"True",IF(Bold_test,"True",""))</f>
        <v/>
      </c>
    </row>
    <row r="396" spans="1:6" x14ac:dyDescent="0.25">
      <c r="A396" s="7" t="s">
        <v>17104</v>
      </c>
      <c r="B396" s="7" t="s">
        <v>17105</v>
      </c>
      <c r="C396" s="8">
        <v>2142</v>
      </c>
      <c r="D396" t="str" cm="1">
        <f t="array" aca="1" ref="D396" ca="1">IF(Background=44,A396,D395)</f>
        <v>Περιφερειακή Ενότητα Καστοριάς</v>
      </c>
      <c r="E396" t="str" cm="1">
        <f t="array" aca="1" ref="E396" ca="1">IF(Bold,A396,E395)</f>
        <v>--- Δημοτική Ενότητα Αγίων Αναργύρων</v>
      </c>
      <c r="F396" t="str" cm="1">
        <f t="array" aca="1" ref="F396" ca="1">IF(Background_test=44,"True",IF(Bold_test,"True",""))</f>
        <v>True</v>
      </c>
    </row>
    <row r="397" spans="1:6" x14ac:dyDescent="0.25">
      <c r="A397" s="9" t="s">
        <v>428</v>
      </c>
      <c r="B397" s="9" t="s">
        <v>429</v>
      </c>
      <c r="C397" s="10">
        <v>31</v>
      </c>
      <c r="D397" t="str" cm="1">
        <f t="array" aca="1" ref="D397" ca="1">IF(Background=44,A397,D396)</f>
        <v>Περιφερειακή Ενότητα Καστοριάς</v>
      </c>
      <c r="E397" t="str" cm="1">
        <f t="array" aca="1" ref="E397" ca="1">IF(Bold,A397,E396)</f>
        <v>--- Δημοτική Ενότητα Αγίων Αναργύρων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2459</v>
      </c>
      <c r="B398" s="9" t="s">
        <v>2460</v>
      </c>
      <c r="C398" s="10">
        <v>24</v>
      </c>
      <c r="D398" t="str" cm="1">
        <f t="array" aca="1" ref="D398" ca="1">IF(Background=44,A398,D397)</f>
        <v>Περιφερειακή Ενότητα Καστοριάς</v>
      </c>
      <c r="E398" t="str" cm="1">
        <f t="array" aca="1" ref="E398" ca="1">IF(Bold,A398,E397)</f>
        <v>--- Δημοτική Ενότητα Αγίων Αναργύρων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29340</v>
      </c>
      <c r="B399" s="9" t="s">
        <v>29341</v>
      </c>
      <c r="C399" s="10">
        <v>329</v>
      </c>
      <c r="D399" t="str" cm="1">
        <f t="array" aca="1" ref="D399" ca="1">IF(Background=44,A399,D398)</f>
        <v>Περιφερειακή Ενότητα Καστοριάς</v>
      </c>
      <c r="E399" t="str" cm="1">
        <f t="array" aca="1" ref="E399" ca="1">IF(Bold,A399,E398)</f>
        <v>--- Δημοτική Ενότητα Αγίων Αναργύρων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29342</v>
      </c>
      <c r="B400" s="9" t="s">
        <v>29343</v>
      </c>
      <c r="C400" s="10">
        <v>97</v>
      </c>
      <c r="D400" t="str" cm="1">
        <f t="array" aca="1" ref="D400" ca="1">IF(Background=44,A400,D399)</f>
        <v>Περιφερειακή Ενότητα Καστοριάς</v>
      </c>
      <c r="E400" t="str" cm="1">
        <f t="array" aca="1" ref="E400" ca="1">IF(Bold,A400,E399)</f>
        <v>--- Δημοτική Ενότητα Αγίων Αναργύρων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29344</v>
      </c>
      <c r="B401" s="9" t="s">
        <v>29345</v>
      </c>
      <c r="C401" s="10">
        <v>1000</v>
      </c>
      <c r="D401" t="str" cm="1">
        <f t="array" aca="1" ref="D401" ca="1">IF(Background=44,A401,D400)</f>
        <v>Περιφερειακή Ενότητα Καστοριάς</v>
      </c>
      <c r="E401" t="str" cm="1">
        <f t="array" aca="1" ref="E401" ca="1">IF(Bold,A401,E400)</f>
        <v>--- Δημοτική Ενότητα Αγίων Αναργύρων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29346</v>
      </c>
      <c r="B402" s="9" t="s">
        <v>29347</v>
      </c>
      <c r="C402" s="10">
        <v>311</v>
      </c>
      <c r="D402" t="str" cm="1">
        <f t="array" aca="1" ref="D402" ca="1">IF(Background=44,A402,D401)</f>
        <v>Περιφερειακή Ενότητα Καστοριάς</v>
      </c>
      <c r="E402" t="str" cm="1">
        <f t="array" aca="1" ref="E402" ca="1">IF(Bold,A402,E401)</f>
        <v>--- Δημοτική Ενότητα Αγίων Αναργύρων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29348</v>
      </c>
      <c r="B403" s="9" t="s">
        <v>29349</v>
      </c>
      <c r="C403" s="10">
        <v>166</v>
      </c>
      <c r="D403" t="str" cm="1">
        <f t="array" aca="1" ref="D403" ca="1">IF(Background=44,A403,D402)</f>
        <v>Περιφερειακή Ενότητα Καστοριάς</v>
      </c>
      <c r="E403" t="str" cm="1">
        <f t="array" aca="1" ref="E403" ca="1">IF(Bold,A403,E402)</f>
        <v>--- Δημοτική Ενότητα Αγίων Αναργύρων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4810</v>
      </c>
      <c r="B404" s="9" t="s">
        <v>4811</v>
      </c>
      <c r="C404" s="10">
        <v>5</v>
      </c>
      <c r="D404" t="str" cm="1">
        <f t="array" aca="1" ref="D404" ca="1">IF(Background=44,A404,D403)</f>
        <v>Περιφερειακή Ενότητα Καστοριάς</v>
      </c>
      <c r="E404" t="str" cm="1">
        <f t="array" aca="1" ref="E404" ca="1">IF(Bold,A404,E403)</f>
        <v>--- Δημοτική Ενότητα Αγίων Αναργύρων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29350</v>
      </c>
      <c r="B405" s="9" t="s">
        <v>29351</v>
      </c>
      <c r="C405" s="10">
        <v>179</v>
      </c>
      <c r="D405" t="str" cm="1">
        <f t="array" aca="1" ref="D405" ca="1">IF(Background=44,A405,D404)</f>
        <v>Περιφερειακή Ενότητα Καστοριάς</v>
      </c>
      <c r="E405" t="str" cm="1">
        <f t="array" aca="1" ref="E405" ca="1">IF(Bold,A405,E404)</f>
        <v>--- Δημοτική Ενότητα Αγίων Αναργύρων</v>
      </c>
      <c r="F405" t="str" cm="1">
        <f t="array" aca="1" ref="F405" ca="1">IF(Background_test=44,"True",IF(Bold_test,"True",""))</f>
        <v/>
      </c>
    </row>
    <row r="406" spans="1:6" x14ac:dyDescent="0.25">
      <c r="A406" s="7" t="s">
        <v>29352</v>
      </c>
      <c r="B406" s="7" t="s">
        <v>29353</v>
      </c>
      <c r="C406" s="8">
        <v>1276</v>
      </c>
      <c r="D406" t="str" cm="1">
        <f t="array" aca="1" ref="D406" ca="1">IF(Background=44,A406,D405)</f>
        <v>Περιφερειακή Ενότητα Καστοριάς</v>
      </c>
      <c r="E406" t="str" cm="1">
        <f t="array" aca="1" ref="E406" ca="1">IF(Bold,A406,E405)</f>
        <v>--- Δημοτική Ενότητα Βιτσίου</v>
      </c>
      <c r="F406" t="str" cm="1">
        <f t="array" aca="1" ref="F406" ca="1">IF(Background_test=44,"True",IF(Bold_test,"True",""))</f>
        <v>True</v>
      </c>
    </row>
    <row r="407" spans="1:6" x14ac:dyDescent="0.25">
      <c r="A407" s="9" t="s">
        <v>29354</v>
      </c>
      <c r="B407" s="9" t="s">
        <v>29355</v>
      </c>
      <c r="C407" s="10">
        <v>132</v>
      </c>
      <c r="D407" t="str" cm="1">
        <f t="array" aca="1" ref="D407" ca="1">IF(Background=44,A407,D406)</f>
        <v>Περιφερειακή Ενότητα Καστοριάς</v>
      </c>
      <c r="E407" t="str" cm="1">
        <f t="array" aca="1" ref="E407" ca="1">IF(Bold,A407,E406)</f>
        <v>--- Δημοτική Ενότητα Βιτσίου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2287</v>
      </c>
      <c r="B408" s="9" t="s">
        <v>2288</v>
      </c>
      <c r="C408" s="10">
        <v>138</v>
      </c>
      <c r="D408" t="str" cm="1">
        <f t="array" aca="1" ref="D408" ca="1">IF(Background=44,A408,D407)</f>
        <v>Περιφερειακή Ενότητα Καστοριάς</v>
      </c>
      <c r="E408" t="str" cm="1">
        <f t="array" aca="1" ref="E408" ca="1">IF(Bold,A408,E407)</f>
        <v>--- Δημοτική Ενότητα Βιτσίου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2553</v>
      </c>
      <c r="B409" s="9" t="s">
        <v>2554</v>
      </c>
      <c r="C409" s="10">
        <v>42</v>
      </c>
      <c r="D409" t="str" cm="1">
        <f t="array" aca="1" ref="D409" ca="1">IF(Background=44,A409,D408)</f>
        <v>Περιφερειακή Ενότητα Καστοριάς</v>
      </c>
      <c r="E409" t="str" cm="1">
        <f t="array" aca="1" ref="E409" ca="1">IF(Bold,A409,E408)</f>
        <v>--- Δημοτική Ενότητα Βιτσίου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29356</v>
      </c>
      <c r="B410" s="9" t="s">
        <v>29357</v>
      </c>
      <c r="C410" s="10">
        <v>14</v>
      </c>
      <c r="D410" t="str" cm="1">
        <f t="array" aca="1" ref="D410" ca="1">IF(Background=44,A410,D409)</f>
        <v>Περιφερειακή Ενότητα Καστοριάς</v>
      </c>
      <c r="E410" t="str" cm="1">
        <f t="array" aca="1" ref="E410" ca="1">IF(Bold,A410,E409)</f>
        <v>--- Δημοτική Ενότητα Βιτσίου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970</v>
      </c>
      <c r="B411" s="9" t="s">
        <v>971</v>
      </c>
      <c r="C411" s="10">
        <v>82</v>
      </c>
      <c r="D411" t="str" cm="1">
        <f t="array" aca="1" ref="D411" ca="1">IF(Background=44,A411,D410)</f>
        <v>Περιφερειακή Ενότητα Καστοριάς</v>
      </c>
      <c r="E411" t="str" cm="1">
        <f t="array" aca="1" ref="E411" ca="1">IF(Bold,A411,E410)</f>
        <v>--- Δημοτική Ενότητα Βιτσίου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29358</v>
      </c>
      <c r="B412" s="9" t="s">
        <v>29359</v>
      </c>
      <c r="C412" s="10">
        <v>683</v>
      </c>
      <c r="D412" t="str" cm="1">
        <f t="array" aca="1" ref="D412" ca="1">IF(Background=44,A412,D411)</f>
        <v>Περιφερειακή Ενότητα Καστοριάς</v>
      </c>
      <c r="E412" t="str" cm="1">
        <f t="array" aca="1" ref="E412" ca="1">IF(Bold,A412,E411)</f>
        <v>--- Δημοτική Ενότητα Βιτσίου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29360</v>
      </c>
      <c r="B413" s="9" t="s">
        <v>29361</v>
      </c>
      <c r="C413" s="10">
        <v>185</v>
      </c>
      <c r="D413" t="str" cm="1">
        <f t="array" aca="1" ref="D413" ca="1">IF(Background=44,A413,D412)</f>
        <v>Περιφερειακή Ενότητα Καστοριάς</v>
      </c>
      <c r="E413" t="str" cm="1">
        <f t="array" aca="1" ref="E413" ca="1">IF(Bold,A413,E412)</f>
        <v>--- Δημοτική Ενότητα Βιτσίου</v>
      </c>
      <c r="F413" t="str" cm="1">
        <f t="array" aca="1" ref="F413" ca="1">IF(Background_test=44,"True",IF(Bold_test,"True",""))</f>
        <v/>
      </c>
    </row>
    <row r="414" spans="1:6" x14ac:dyDescent="0.25">
      <c r="A414" s="7" t="s">
        <v>29362</v>
      </c>
      <c r="B414" s="7" t="s">
        <v>29363</v>
      </c>
      <c r="C414" s="8">
        <v>16909</v>
      </c>
      <c r="D414" t="str" cm="1">
        <f t="array" aca="1" ref="D414" ca="1">IF(Background=44,A414,D413)</f>
        <v>Περιφερειακή Ενότητα Καστοριάς</v>
      </c>
      <c r="E414" t="str" cm="1">
        <f t="array" aca="1" ref="E414" ca="1">IF(Bold,A414,E413)</f>
        <v>--- Δημοτική Ενότητα Καστοριάς</v>
      </c>
      <c r="F414" t="str" cm="1">
        <f t="array" aca="1" ref="F414" ca="1">IF(Background_test=44,"True",IF(Bold_test,"True",""))</f>
        <v>True</v>
      </c>
    </row>
    <row r="415" spans="1:6" x14ac:dyDescent="0.25">
      <c r="A415" s="9" t="s">
        <v>29364</v>
      </c>
      <c r="B415" s="9" t="s">
        <v>29365</v>
      </c>
      <c r="C415" s="10">
        <v>138</v>
      </c>
      <c r="D415" t="str" cm="1">
        <f t="array" aca="1" ref="D415" ca="1">IF(Background=44,A415,D414)</f>
        <v>Περιφερειακή Ενότητα Καστοριάς</v>
      </c>
      <c r="E415" t="str" cm="1">
        <f t="array" aca="1" ref="E415" ca="1">IF(Bold,A415,E414)</f>
        <v>--- Δημοτική Ενότητα Καστοριάς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29366</v>
      </c>
      <c r="B416" s="9" t="s">
        <v>29367</v>
      </c>
      <c r="C416" s="10">
        <v>13273</v>
      </c>
      <c r="D416" t="str" cm="1">
        <f t="array" aca="1" ref="D416" ca="1">IF(Background=44,A416,D415)</f>
        <v>Περιφερειακή Ενότητα Καστοριάς</v>
      </c>
      <c r="E416" t="str" cm="1">
        <f t="array" aca="1" ref="E416" ca="1">IF(Bold,A416,E415)</f>
        <v>--- Δημοτική Ενότητα Καστοριάς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13413</v>
      </c>
      <c r="B417" s="9" t="s">
        <v>13414</v>
      </c>
      <c r="C417" s="10">
        <v>351</v>
      </c>
      <c r="D417" t="str" cm="1">
        <f t="array" aca="1" ref="D417" ca="1">IF(Background=44,A417,D416)</f>
        <v>Περιφερειακή Ενότητα Καστοριάς</v>
      </c>
      <c r="E417" t="str" cm="1">
        <f t="array" aca="1" ref="E417" ca="1">IF(Bold,A417,E416)</f>
        <v>--- Δημοτική Ενότητα Καστοριάς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58</v>
      </c>
      <c r="B418" s="9" t="s">
        <v>59</v>
      </c>
      <c r="C418" s="10">
        <v>3147</v>
      </c>
      <c r="D418" t="str" cm="1">
        <f t="array" aca="1" ref="D418" ca="1">IF(Background=44,A418,D417)</f>
        <v>Περιφερειακή Ενότητα Καστοριάς</v>
      </c>
      <c r="E418" t="str" cm="1">
        <f t="array" aca="1" ref="E418" ca="1">IF(Bold,A418,E417)</f>
        <v>--- Δημοτική Ενότητα Καστοριάς</v>
      </c>
      <c r="F418" t="str" cm="1">
        <f t="array" aca="1" ref="F418" ca="1">IF(Background_test=44,"True",IF(Bold_test,"True",""))</f>
        <v/>
      </c>
    </row>
    <row r="419" spans="1:6" x14ac:dyDescent="0.25">
      <c r="A419" s="7" t="s">
        <v>29368</v>
      </c>
      <c r="B419" s="7" t="s">
        <v>29369</v>
      </c>
      <c r="C419" s="8">
        <v>559</v>
      </c>
      <c r="D419" t="str" cm="1">
        <f t="array" aca="1" ref="D419" ca="1">IF(Background=44,A419,D418)</f>
        <v>Περιφερειακή Ενότητα Καστοριάς</v>
      </c>
      <c r="E419" t="str" cm="1">
        <f t="array" aca="1" ref="E419" ca="1">IF(Bold,A419,E418)</f>
        <v>--- Δημοτική Ενότητα Καστρακίου</v>
      </c>
      <c r="F419" t="str" cm="1">
        <f t="array" aca="1" ref="F419" ca="1">IF(Background_test=44,"True",IF(Bold_test,"True",""))</f>
        <v>True</v>
      </c>
    </row>
    <row r="420" spans="1:6" x14ac:dyDescent="0.25">
      <c r="A420" s="9" t="s">
        <v>2149</v>
      </c>
      <c r="B420" s="9" t="s">
        <v>2150</v>
      </c>
      <c r="C420" s="10">
        <v>266</v>
      </c>
      <c r="D420" t="str" cm="1">
        <f t="array" aca="1" ref="D420" ca="1">IF(Background=44,A420,D419)</f>
        <v>Περιφερειακή Ενότητα Καστοριάς</v>
      </c>
      <c r="E420" t="str" cm="1">
        <f t="array" aca="1" ref="E420" ca="1">IF(Bold,A420,E419)</f>
        <v>--- Δημοτική Ενότητα Καστρακίου</v>
      </c>
      <c r="F420" t="str" cm="1">
        <f t="array" aca="1" ref="F420" ca="1">IF(Background_test=44,"True",IF(Bold_test,"True",""))</f>
        <v/>
      </c>
    </row>
    <row r="421" spans="1:6" x14ac:dyDescent="0.25">
      <c r="A421" s="9" t="s">
        <v>29370</v>
      </c>
      <c r="B421" s="9" t="s">
        <v>29371</v>
      </c>
      <c r="C421" s="10">
        <v>293</v>
      </c>
      <c r="D421" t="str" cm="1">
        <f t="array" aca="1" ref="D421" ca="1">IF(Background=44,A421,D420)</f>
        <v>Περιφερειακή Ενότητα Καστοριάς</v>
      </c>
      <c r="E421" t="str" cm="1">
        <f t="array" aca="1" ref="E421" ca="1">IF(Bold,A421,E420)</f>
        <v>--- Δημοτική Ενότητα Καστρακίου</v>
      </c>
      <c r="F421" t="str" cm="1">
        <f t="array" aca="1" ref="F421" ca="1">IF(Background_test=44,"True",IF(Bold_test,"True",""))</f>
        <v/>
      </c>
    </row>
    <row r="422" spans="1:6" x14ac:dyDescent="0.25">
      <c r="A422" s="7" t="s">
        <v>29372</v>
      </c>
      <c r="B422" s="7" t="s">
        <v>29373</v>
      </c>
      <c r="C422" s="8">
        <v>297</v>
      </c>
      <c r="D422" t="str" cm="1">
        <f t="array" aca="1" ref="D422" ca="1">IF(Background=44,A422,D421)</f>
        <v>Περιφερειακή Ενότητα Καστοριάς</v>
      </c>
      <c r="E422" t="str" cm="1">
        <f t="array" aca="1" ref="E422" ca="1">IF(Bold,A422,E421)</f>
        <v>--- Δημοτική Ενότητα Κλεισούρας</v>
      </c>
      <c r="F422" t="str" cm="1">
        <f t="array" aca="1" ref="F422" ca="1">IF(Background_test=44,"True",IF(Bold_test,"True",""))</f>
        <v>True</v>
      </c>
    </row>
    <row r="423" spans="1:6" x14ac:dyDescent="0.25">
      <c r="A423" s="9" t="s">
        <v>1797</v>
      </c>
      <c r="B423" s="9" t="s">
        <v>1798</v>
      </c>
      <c r="C423" s="10">
        <v>289</v>
      </c>
      <c r="D423" t="str" cm="1">
        <f t="array" aca="1" ref="D423" ca="1">IF(Background=44,A423,D422)</f>
        <v>Περιφερειακή Ενότητα Καστοριάς</v>
      </c>
      <c r="E423" t="str" cm="1">
        <f t="array" aca="1" ref="E423" ca="1">IF(Bold,A423,E422)</f>
        <v>--- Δημοτική Ενότητα Κλεισούρας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3031</v>
      </c>
      <c r="B424" s="9" t="s">
        <v>3032</v>
      </c>
      <c r="C424" s="10">
        <v>8</v>
      </c>
      <c r="D424" t="str" cm="1">
        <f t="array" aca="1" ref="D424" ca="1">IF(Background=44,A424,D423)</f>
        <v>Περιφερειακή Ενότητα Καστοριάς</v>
      </c>
      <c r="E424" t="str" cm="1">
        <f t="array" aca="1" ref="E424" ca="1">IF(Bold,A424,E423)</f>
        <v>--- Δημοτική Ενότητα Κλεισούρας</v>
      </c>
      <c r="F424" t="str" cm="1">
        <f t="array" aca="1" ref="F424" ca="1">IF(Background_test=44,"True",IF(Bold_test,"True",""))</f>
        <v/>
      </c>
    </row>
    <row r="425" spans="1:6" x14ac:dyDescent="0.25">
      <c r="A425" s="7" t="s">
        <v>29374</v>
      </c>
      <c r="B425" s="7" t="s">
        <v>29375</v>
      </c>
      <c r="C425" s="8">
        <v>665</v>
      </c>
      <c r="D425" t="str" cm="1">
        <f t="array" aca="1" ref="D425" ca="1">IF(Background=44,A425,D424)</f>
        <v>Περιφερειακή Ενότητα Καστοριάς</v>
      </c>
      <c r="E425" t="str" cm="1">
        <f t="array" aca="1" ref="E425" ca="1">IF(Bold,A425,E424)</f>
        <v>--- Δημοτική Ενότητα Κορεστείων</v>
      </c>
      <c r="F425" t="str" cm="1">
        <f t="array" aca="1" ref="F425" ca="1">IF(Background_test=44,"True",IF(Bold_test,"True",""))</f>
        <v>True</v>
      </c>
    </row>
    <row r="426" spans="1:6" x14ac:dyDescent="0.25">
      <c r="A426" s="9" t="s">
        <v>2147</v>
      </c>
      <c r="B426" s="9" t="s">
        <v>2148</v>
      </c>
      <c r="C426" s="10">
        <v>50</v>
      </c>
      <c r="D426" t="str" cm="1">
        <f t="array" aca="1" ref="D426" ca="1">IF(Background=44,A426,D425)</f>
        <v>Περιφερειακή Ενότητα Καστοριάς</v>
      </c>
      <c r="E426" t="str" cm="1">
        <f t="array" aca="1" ref="E426" ca="1">IF(Bold,A426,E425)</f>
        <v>--- Δημοτική Ενότητα Κορεστείων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29376</v>
      </c>
      <c r="B427" s="9" t="s">
        <v>29377</v>
      </c>
      <c r="C427" s="10">
        <v>30</v>
      </c>
      <c r="D427" t="str" cm="1">
        <f t="array" aca="1" ref="D427" ca="1">IF(Background=44,A427,D426)</f>
        <v>Περιφερειακή Ενότητα Καστοριάς</v>
      </c>
      <c r="E427" t="str" cm="1">
        <f t="array" aca="1" ref="E427" ca="1">IF(Bold,A427,E426)</f>
        <v>--- Δημοτική Ενότητα Κορεστείων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3269</v>
      </c>
      <c r="B428" s="9" t="s">
        <v>3270</v>
      </c>
      <c r="C428" s="10" t="s">
        <v>405</v>
      </c>
      <c r="D428" t="str" cm="1">
        <f t="array" aca="1" ref="D428" ca="1">IF(Background=44,A428,D427)</f>
        <v>Περιφερειακή Ενότητα Καστοριάς</v>
      </c>
      <c r="E428" t="str" cm="1">
        <f t="array" aca="1" ref="E428" ca="1">IF(Bold,A428,E427)</f>
        <v>--- Δημοτική Ενότητα Κορεστείων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29378</v>
      </c>
      <c r="B429" s="9" t="s">
        <v>29379</v>
      </c>
      <c r="C429" s="10">
        <v>5</v>
      </c>
      <c r="D429" t="str" cm="1">
        <f t="array" aca="1" ref="D429" ca="1">IF(Background=44,A429,D428)</f>
        <v>Περιφερειακή Ενότητα Καστοριάς</v>
      </c>
      <c r="E429" t="str" cm="1">
        <f t="array" aca="1" ref="E429" ca="1">IF(Bold,A429,E428)</f>
        <v>--- Δημοτική Ενότητα Κορεστείων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26803</v>
      </c>
      <c r="B430" s="9" t="s">
        <v>26804</v>
      </c>
      <c r="C430" s="10">
        <v>117</v>
      </c>
      <c r="D430" t="str" cm="1">
        <f t="array" aca="1" ref="D430" ca="1">IF(Background=44,A430,D429)</f>
        <v>Περιφερειακή Ενότητα Καστοριάς</v>
      </c>
      <c r="E430" t="str" cm="1">
        <f t="array" aca="1" ref="E430" ca="1">IF(Bold,A430,E429)</f>
        <v>--- Δημοτική Ενότητα Κορεστείων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29380</v>
      </c>
      <c r="B431" s="9" t="s">
        <v>29381</v>
      </c>
      <c r="C431" s="10">
        <v>6</v>
      </c>
      <c r="D431" t="str" cm="1">
        <f t="array" aca="1" ref="D431" ca="1">IF(Background=44,A431,D430)</f>
        <v>Περιφερειακή Ενότητα Καστοριάς</v>
      </c>
      <c r="E431" t="str" cm="1">
        <f t="array" aca="1" ref="E431" ca="1">IF(Bold,A431,E430)</f>
        <v>--- Δημοτική Ενότητα Κορεστείων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29382</v>
      </c>
      <c r="B432" s="9" t="s">
        <v>29383</v>
      </c>
      <c r="C432" s="10">
        <v>87</v>
      </c>
      <c r="D432" t="str" cm="1">
        <f t="array" aca="1" ref="D432" ca="1">IF(Background=44,A432,D431)</f>
        <v>Περιφερειακή Ενότητα Καστοριάς</v>
      </c>
      <c r="E432" t="str" cm="1">
        <f t="array" aca="1" ref="E432" ca="1">IF(Bold,A432,E431)</f>
        <v>--- Δημοτική Ενότητα Κορεστείων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29384</v>
      </c>
      <c r="B433" s="9" t="s">
        <v>29385</v>
      </c>
      <c r="C433" s="10">
        <v>357</v>
      </c>
      <c r="D433" t="str" cm="1">
        <f t="array" aca="1" ref="D433" ca="1">IF(Background=44,A433,D432)</f>
        <v>Περιφερειακή Ενότητα Καστοριάς</v>
      </c>
      <c r="E433" t="str" cm="1">
        <f t="array" aca="1" ref="E433" ca="1">IF(Bold,A433,E432)</f>
        <v>--- Δημοτική Ενότητα Κορεστείων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29386</v>
      </c>
      <c r="B434" s="9" t="s">
        <v>29387</v>
      </c>
      <c r="C434" s="10">
        <v>13</v>
      </c>
      <c r="D434" t="str" cm="1">
        <f t="array" aca="1" ref="D434" ca="1">IF(Background=44,A434,D433)</f>
        <v>Περιφερειακή Ενότητα Καστοριάς</v>
      </c>
      <c r="E434" t="str" cm="1">
        <f t="array" aca="1" ref="E434" ca="1">IF(Bold,A434,E433)</f>
        <v>--- Δημοτική Ενότητα Κορεστείων</v>
      </c>
      <c r="F434" t="str" cm="1">
        <f t="array" aca="1" ref="F434" ca="1">IF(Background_test=44,"True",IF(Bold_test,"True",""))</f>
        <v/>
      </c>
    </row>
    <row r="435" spans="1:6" x14ac:dyDescent="0.25">
      <c r="A435" s="7" t="s">
        <v>29388</v>
      </c>
      <c r="B435" s="7" t="s">
        <v>29389</v>
      </c>
      <c r="C435" s="8">
        <v>3308</v>
      </c>
      <c r="D435" t="str" cm="1">
        <f t="array" aca="1" ref="D435" ca="1">IF(Background=44,A435,D434)</f>
        <v>Περιφερειακή Ενότητα Καστοριάς</v>
      </c>
      <c r="E435" t="str" cm="1">
        <f t="array" aca="1" ref="E435" ca="1">IF(Bold,A435,E434)</f>
        <v>--- Δημοτική Ενότητα Μακέδνων</v>
      </c>
      <c r="F435" t="str" cm="1">
        <f t="array" aca="1" ref="F435" ca="1">IF(Background_test=44,"True",IF(Bold_test,"True",""))</f>
        <v>True</v>
      </c>
    </row>
    <row r="436" spans="1:6" x14ac:dyDescent="0.25">
      <c r="A436" s="9" t="s">
        <v>29390</v>
      </c>
      <c r="B436" s="9" t="s">
        <v>29391</v>
      </c>
      <c r="C436" s="10">
        <v>1061</v>
      </c>
      <c r="D436" t="str" cm="1">
        <f t="array" aca="1" ref="D436" ca="1">IF(Background=44,A436,D435)</f>
        <v>Περιφερειακή Ενότητα Καστοριάς</v>
      </c>
      <c r="E436" t="str" cm="1">
        <f t="array" aca="1" ref="E436" ca="1">IF(Bold,A436,E435)</f>
        <v>--- Δημοτική Ενότητα Μακέδνων</v>
      </c>
      <c r="F436" t="str" cm="1">
        <f t="array" aca="1" ref="F436" ca="1">IF(Background_test=44,"True",IF(Bold_test,"True",""))</f>
        <v/>
      </c>
    </row>
    <row r="437" spans="1:6" x14ac:dyDescent="0.25">
      <c r="A437" s="9" t="s">
        <v>29392</v>
      </c>
      <c r="B437" s="9" t="s">
        <v>29393</v>
      </c>
      <c r="C437" s="10">
        <v>208</v>
      </c>
      <c r="D437" t="str" cm="1">
        <f t="array" aca="1" ref="D437" ca="1">IF(Background=44,A437,D436)</f>
        <v>Περιφερειακή Ενότητα Καστοριάς</v>
      </c>
      <c r="E437" t="str" cm="1">
        <f t="array" aca="1" ref="E437" ca="1">IF(Bold,A437,E436)</f>
        <v>--- Δημοτική Ενότητα Μακέδνων</v>
      </c>
      <c r="F437" t="str" cm="1">
        <f t="array" aca="1" ref="F437" ca="1">IF(Background_test=44,"True",IF(Bold_test,"True",""))</f>
        <v/>
      </c>
    </row>
    <row r="438" spans="1:6" x14ac:dyDescent="0.25">
      <c r="A438" s="9" t="s">
        <v>29394</v>
      </c>
      <c r="B438" s="9" t="s">
        <v>29395</v>
      </c>
      <c r="C438" s="10">
        <v>1297</v>
      </c>
      <c r="D438" t="str" cm="1">
        <f t="array" aca="1" ref="D438" ca="1">IF(Background=44,A438,D437)</f>
        <v>Περιφερειακή Ενότητα Καστοριάς</v>
      </c>
      <c r="E438" t="str" cm="1">
        <f t="array" aca="1" ref="E438" ca="1">IF(Bold,A438,E437)</f>
        <v>--- Δημοτική Ενότητα Μακέδνων</v>
      </c>
      <c r="F438" t="str" cm="1">
        <f t="array" aca="1" ref="F438" ca="1">IF(Background_test=44,"True",IF(Bold_test,"True",""))</f>
        <v/>
      </c>
    </row>
    <row r="439" spans="1:6" x14ac:dyDescent="0.25">
      <c r="A439" s="9" t="s">
        <v>29396</v>
      </c>
      <c r="B439" s="9" t="s">
        <v>29397</v>
      </c>
      <c r="C439" s="10">
        <v>742</v>
      </c>
      <c r="D439" t="str" cm="1">
        <f t="array" aca="1" ref="D439" ca="1">IF(Background=44,A439,D438)</f>
        <v>Περιφερειακή Ενότητα Καστοριάς</v>
      </c>
      <c r="E439" t="str" cm="1">
        <f t="array" aca="1" ref="E439" ca="1">IF(Bold,A439,E438)</f>
        <v>--- Δημοτική Ενότητα Μακέδνων</v>
      </c>
      <c r="F439" t="str" cm="1">
        <f t="array" aca="1" ref="F439" ca="1">IF(Background_test=44,"True",IF(Bold_test,"True",""))</f>
        <v/>
      </c>
    </row>
    <row r="440" spans="1:6" x14ac:dyDescent="0.25">
      <c r="A440" s="7" t="s">
        <v>29398</v>
      </c>
      <c r="B440" s="7" t="s">
        <v>29399</v>
      </c>
      <c r="C440" s="8">
        <v>4164</v>
      </c>
      <c r="D440" t="str" cm="1">
        <f t="array" aca="1" ref="D440" ca="1">IF(Background=44,A440,D439)</f>
        <v>Περιφερειακή Ενότητα Καστοριάς</v>
      </c>
      <c r="E440" t="str" cm="1">
        <f t="array" aca="1" ref="E440" ca="1">IF(Bold,A440,E439)</f>
        <v>--- Δημοτική Ενότητα Μεσοποταμιάς</v>
      </c>
      <c r="F440" t="str" cm="1">
        <f t="array" aca="1" ref="F440" ca="1">IF(Background_test=44,"True",IF(Bold_test,"True",""))</f>
        <v>True</v>
      </c>
    </row>
    <row r="441" spans="1:6" x14ac:dyDescent="0.25">
      <c r="A441" s="9" t="s">
        <v>3023</v>
      </c>
      <c r="B441" s="9" t="s">
        <v>3024</v>
      </c>
      <c r="C441" s="10">
        <v>269</v>
      </c>
      <c r="D441" t="str" cm="1">
        <f t="array" aca="1" ref="D441" ca="1">IF(Background=44,A441,D440)</f>
        <v>Περιφερειακή Ενότητα Καστοριάς</v>
      </c>
      <c r="E441" t="str" cm="1">
        <f t="array" aca="1" ref="E441" ca="1">IF(Bold,A441,E440)</f>
        <v>--- Δημοτική Ενότητα Μεσοποταμιάς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5224</v>
      </c>
      <c r="B442" s="9" t="s">
        <v>5225</v>
      </c>
      <c r="C442" s="10" t="s">
        <v>405</v>
      </c>
      <c r="D442" t="str" cm="1">
        <f t="array" aca="1" ref="D442" ca="1">IF(Background=44,A442,D441)</f>
        <v>Περιφερειακή Ενότητα Καστοριάς</v>
      </c>
      <c r="E442" t="str" cm="1">
        <f t="array" aca="1" ref="E442" ca="1">IF(Bold,A442,E441)</f>
        <v>--- Δημοτική Ενότητα Μεσοποταμιάς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2065</v>
      </c>
      <c r="B443" s="9" t="s">
        <v>2066</v>
      </c>
      <c r="C443" s="10">
        <v>402</v>
      </c>
      <c r="D443" t="str" cm="1">
        <f t="array" aca="1" ref="D443" ca="1">IF(Background=44,A443,D442)</f>
        <v>Περιφερειακή Ενότητα Καστοριάς</v>
      </c>
      <c r="E443" t="str" cm="1">
        <f t="array" aca="1" ref="E443" ca="1">IF(Bold,A443,E442)</f>
        <v>--- Δημοτική Ενότητα Μεσοποταμιάς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29400</v>
      </c>
      <c r="B444" s="9" t="s">
        <v>29401</v>
      </c>
      <c r="C444" s="10">
        <v>24</v>
      </c>
      <c r="D444" t="str" cm="1">
        <f t="array" aca="1" ref="D444" ca="1">IF(Background=44,A444,D443)</f>
        <v>Περιφερειακή Ενότητα Καστοριάς</v>
      </c>
      <c r="E444" t="str" cm="1">
        <f t="array" aca="1" ref="E444" ca="1">IF(Bold,A444,E443)</f>
        <v>--- Δημοτική Ενότητα Μεσοποταμιάς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29402</v>
      </c>
      <c r="B445" s="9" t="s">
        <v>29403</v>
      </c>
      <c r="C445" s="10">
        <v>727</v>
      </c>
      <c r="D445" t="str" cm="1">
        <f t="array" aca="1" ref="D445" ca="1">IF(Background=44,A445,D444)</f>
        <v>Περιφερειακή Ενότητα Καστοριάς</v>
      </c>
      <c r="E445" t="str" cm="1">
        <f t="array" aca="1" ref="E445" ca="1">IF(Bold,A445,E444)</f>
        <v>--- Δημοτική Ενότητα Μεσοποταμιάς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4938</v>
      </c>
      <c r="B446" s="9" t="s">
        <v>4939</v>
      </c>
      <c r="C446" s="10">
        <v>2046</v>
      </c>
      <c r="D446" t="str" cm="1">
        <f t="array" aca="1" ref="D446" ca="1">IF(Background=44,A446,D445)</f>
        <v>Περιφερειακή Ενότητα Καστοριάς</v>
      </c>
      <c r="E446" t="str" cm="1">
        <f t="array" aca="1" ref="E446" ca="1">IF(Bold,A446,E445)</f>
        <v>--- Δημοτική Ενότητα Μεσοποταμιάς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5284</v>
      </c>
      <c r="B447" s="9" t="s">
        <v>5285</v>
      </c>
      <c r="C447" s="10">
        <v>471</v>
      </c>
      <c r="D447" t="str" cm="1">
        <f t="array" aca="1" ref="D447" ca="1">IF(Background=44,A447,D446)</f>
        <v>Περιφερειακή Ενότητα Καστοριάς</v>
      </c>
      <c r="E447" t="str" cm="1">
        <f t="array" aca="1" ref="E447" ca="1">IF(Bold,A447,E446)</f>
        <v>--- Δημοτική Ενότητα Μεσοποταμιάς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29404</v>
      </c>
      <c r="B448" s="9" t="s">
        <v>29405</v>
      </c>
      <c r="C448" s="10">
        <v>112</v>
      </c>
      <c r="D448" t="str" cm="1">
        <f t="array" aca="1" ref="D448" ca="1">IF(Background=44,A448,D447)</f>
        <v>Περιφερειακή Ενότητα Καστοριάς</v>
      </c>
      <c r="E448" t="str" cm="1">
        <f t="array" aca="1" ref="E448" ca="1">IF(Bold,A448,E447)</f>
        <v>--- Δημοτική Ενότητα Μεσοποταμιάς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12972</v>
      </c>
      <c r="B449" s="9" t="s">
        <v>12973</v>
      </c>
      <c r="C449" s="10">
        <v>113</v>
      </c>
      <c r="D449" t="str" cm="1">
        <f t="array" aca="1" ref="D449" ca="1">IF(Background=44,A449,D448)</f>
        <v>Περιφερειακή Ενότητα Καστοριάς</v>
      </c>
      <c r="E449" t="str" cm="1">
        <f t="array" aca="1" ref="E449" ca="1">IF(Bold,A449,E448)</f>
        <v>--- Δημοτική Ενότητα Μεσοποταμιάς</v>
      </c>
      <c r="F449" t="str" cm="1">
        <f t="array" aca="1" ref="F449" ca="1">IF(Background_test=44,"True",IF(Bold_test,"True",""))</f>
        <v/>
      </c>
    </row>
    <row r="450" spans="1:6" x14ac:dyDescent="0.25">
      <c r="A450" s="5" t="s">
        <v>29406</v>
      </c>
      <c r="B450" s="5" t="s">
        <v>29407</v>
      </c>
      <c r="C450" s="6">
        <v>3171</v>
      </c>
      <c r="D450" t="str" cm="1">
        <f t="array" aca="1" ref="D450" ca="1">IF(Background=44,A450,D449)</f>
        <v>Περιφερειακή Ενότητα Καστοριάς</v>
      </c>
      <c r="E450" t="str" cm="1">
        <f t="array" aca="1" ref="E450" ca="1">IF(Bold,A450,E449)</f>
        <v>--------- Δήμος Νεστορίου</v>
      </c>
      <c r="F450" t="str" cm="1">
        <f t="array" aca="1" ref="F450" ca="1">IF(Background_test=44,"True",IF(Bold_test,"True",""))</f>
        <v>True</v>
      </c>
    </row>
    <row r="451" spans="1:6" x14ac:dyDescent="0.25">
      <c r="A451" s="7" t="s">
        <v>29408</v>
      </c>
      <c r="B451" s="7" t="s">
        <v>29409</v>
      </c>
      <c r="C451" s="8">
        <v>792</v>
      </c>
      <c r="D451" t="str" cm="1">
        <f t="array" aca="1" ref="D451" ca="1">IF(Background=44,A451,D450)</f>
        <v>Περιφερειακή Ενότητα Καστοριάς</v>
      </c>
      <c r="E451" t="str" cm="1">
        <f t="array" aca="1" ref="E451" ca="1">IF(Bold,A451,E450)</f>
        <v>--- Δημοτική Ενότητα Ακριτών</v>
      </c>
      <c r="F451" t="str" cm="1">
        <f t="array" aca="1" ref="F451" ca="1">IF(Background_test=44,"True",IF(Bold_test,"True",""))</f>
        <v>True</v>
      </c>
    </row>
    <row r="452" spans="1:6" x14ac:dyDescent="0.25">
      <c r="A452" s="9" t="s">
        <v>29410</v>
      </c>
      <c r="B452" s="9" t="s">
        <v>29411</v>
      </c>
      <c r="C452" s="10">
        <v>486</v>
      </c>
      <c r="D452" t="str" cm="1">
        <f t="array" aca="1" ref="D452" ca="1">IF(Background=44,A452,D451)</f>
        <v>Περιφερειακή Ενότητα Καστοριάς</v>
      </c>
      <c r="E452" t="str" cm="1">
        <f t="array" aca="1" ref="E452" ca="1">IF(Bold,A452,E451)</f>
        <v>--- Δημοτική Ενότητα Ακριτών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618</v>
      </c>
      <c r="B453" s="9" t="s">
        <v>619</v>
      </c>
      <c r="C453" s="10">
        <v>64</v>
      </c>
      <c r="D453" t="str" cm="1">
        <f t="array" aca="1" ref="D453" ca="1">IF(Background=44,A453,D452)</f>
        <v>Περιφερειακή Ενότητα Καστοριάς</v>
      </c>
      <c r="E453" t="str" cm="1">
        <f t="array" aca="1" ref="E453" ca="1">IF(Bold,A453,E452)</f>
        <v>--- Δημοτική Ενότητα Ακριτών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29412</v>
      </c>
      <c r="B454" s="9" t="s">
        <v>29413</v>
      </c>
      <c r="C454" s="10">
        <v>80</v>
      </c>
      <c r="D454" t="str" cm="1">
        <f t="array" aca="1" ref="D454" ca="1">IF(Background=44,A454,D453)</f>
        <v>Περιφερειακή Ενότητα Καστοριάς</v>
      </c>
      <c r="E454" t="str" cm="1">
        <f t="array" aca="1" ref="E454" ca="1">IF(Bold,A454,E453)</f>
        <v>--- Δημοτική Ενότητα Ακριτών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29414</v>
      </c>
      <c r="B455" s="9" t="s">
        <v>29415</v>
      </c>
      <c r="C455" s="10">
        <v>10</v>
      </c>
      <c r="D455" t="str" cm="1">
        <f t="array" aca="1" ref="D455" ca="1">IF(Background=44,A455,D454)</f>
        <v>Περιφερειακή Ενότητα Καστοριάς</v>
      </c>
      <c r="E455" t="str" cm="1">
        <f t="array" aca="1" ref="E455" ca="1">IF(Bold,A455,E454)</f>
        <v>--- Δημοτική Ενότητα Ακριτών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29416</v>
      </c>
      <c r="B456" s="9" t="s">
        <v>29417</v>
      </c>
      <c r="C456" s="10">
        <v>11</v>
      </c>
      <c r="D456" t="str" cm="1">
        <f t="array" aca="1" ref="D456" ca="1">IF(Background=44,A456,D455)</f>
        <v>Περιφερειακή Ενότητα Καστοριάς</v>
      </c>
      <c r="E456" t="str" cm="1">
        <f t="array" aca="1" ref="E456" ca="1">IF(Bold,A456,E455)</f>
        <v>--- Δημοτική Ενότητα Ακριτών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29418</v>
      </c>
      <c r="B457" s="9" t="s">
        <v>29419</v>
      </c>
      <c r="C457" s="10">
        <v>141</v>
      </c>
      <c r="D457" t="str" cm="1">
        <f t="array" aca="1" ref="D457" ca="1">IF(Background=44,A457,D456)</f>
        <v>Περιφερειακή Ενότητα Καστοριάς</v>
      </c>
      <c r="E457" t="str" cm="1">
        <f t="array" aca="1" ref="E457" ca="1">IF(Bold,A457,E456)</f>
        <v>--- Δημοτική Ενότητα Ακριτών</v>
      </c>
      <c r="F457" t="str" cm="1">
        <f t="array" aca="1" ref="F457" ca="1">IF(Background_test=44,"True",IF(Bold_test,"True",""))</f>
        <v/>
      </c>
    </row>
    <row r="458" spans="1:6" x14ac:dyDescent="0.25">
      <c r="A458" s="7" t="s">
        <v>29420</v>
      </c>
      <c r="B458" s="7" t="s">
        <v>29421</v>
      </c>
      <c r="C458" s="8">
        <v>575</v>
      </c>
      <c r="D458" t="str" cm="1">
        <f t="array" aca="1" ref="D458" ca="1">IF(Background=44,A458,D457)</f>
        <v>Περιφερειακή Ενότητα Καστοριάς</v>
      </c>
      <c r="E458" t="str" cm="1">
        <f t="array" aca="1" ref="E458" ca="1">IF(Bold,A458,E457)</f>
        <v>--- Δημοτική Ενότητα Αρρένων</v>
      </c>
      <c r="F458" t="str" cm="1">
        <f t="array" aca="1" ref="F458" ca="1">IF(Background_test=44,"True",IF(Bold_test,"True",""))</f>
        <v>True</v>
      </c>
    </row>
    <row r="459" spans="1:6" x14ac:dyDescent="0.25">
      <c r="A459" s="9" t="s">
        <v>29422</v>
      </c>
      <c r="B459" s="9" t="s">
        <v>29423</v>
      </c>
      <c r="C459" s="10">
        <v>286</v>
      </c>
      <c r="D459" t="str" cm="1">
        <f t="array" aca="1" ref="D459" ca="1">IF(Background=44,A459,D458)</f>
        <v>Περιφερειακή Ενότητα Καστοριάς</v>
      </c>
      <c r="E459" t="str" cm="1">
        <f t="array" aca="1" ref="E459" ca="1">IF(Bold,A459,E458)</f>
        <v>--- Δημοτική Ενότητα Αρρένων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29424</v>
      </c>
      <c r="B460" s="9" t="s">
        <v>29425</v>
      </c>
      <c r="C460" s="10">
        <v>44</v>
      </c>
      <c r="D460" t="str" cm="1">
        <f t="array" aca="1" ref="D460" ca="1">IF(Background=44,A460,D459)</f>
        <v>Περιφερειακή Ενότητα Καστοριάς</v>
      </c>
      <c r="E460" t="str" cm="1">
        <f t="array" aca="1" ref="E460" ca="1">IF(Bold,A460,E459)</f>
        <v>--- Δημοτική Ενότητα Αρρένων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2563</v>
      </c>
      <c r="B461" s="9" t="s">
        <v>2564</v>
      </c>
      <c r="C461" s="10">
        <v>84</v>
      </c>
      <c r="D461" t="str" cm="1">
        <f t="array" aca="1" ref="D461" ca="1">IF(Background=44,A461,D460)</f>
        <v>Περιφερειακή Ενότητα Καστοριάς</v>
      </c>
      <c r="E461" t="str" cm="1">
        <f t="array" aca="1" ref="E461" ca="1">IF(Bold,A461,E460)</f>
        <v>--- Δημοτική Ενότητα Αρρένων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27200</v>
      </c>
      <c r="B462" s="9" t="s">
        <v>27201</v>
      </c>
      <c r="C462" s="10">
        <v>161</v>
      </c>
      <c r="D462" t="str" cm="1">
        <f t="array" aca="1" ref="D462" ca="1">IF(Background=44,A462,D461)</f>
        <v>Περιφερειακή Ενότητα Καστοριάς</v>
      </c>
      <c r="E462" t="str" cm="1">
        <f t="array" aca="1" ref="E462" ca="1">IF(Bold,A462,E461)</f>
        <v>--- Δημοτική Ενότητα Αρρένων</v>
      </c>
      <c r="F462" t="str" cm="1">
        <f t="array" aca="1" ref="F462" ca="1">IF(Background_test=44,"True",IF(Bold_test,"True",""))</f>
        <v/>
      </c>
    </row>
    <row r="463" spans="1:6" x14ac:dyDescent="0.25">
      <c r="A463" s="7" t="s">
        <v>29426</v>
      </c>
      <c r="B463" s="7" t="s">
        <v>29427</v>
      </c>
      <c r="C463" s="8">
        <v>127</v>
      </c>
      <c r="D463" t="str" cm="1">
        <f t="array" aca="1" ref="D463" ca="1">IF(Background=44,A463,D462)</f>
        <v>Περιφερειακή Ενότητα Καστοριάς</v>
      </c>
      <c r="E463" t="str" cm="1">
        <f t="array" aca="1" ref="E463" ca="1">IF(Bold,A463,E462)</f>
        <v>--- Δημοτική Ενότητα Γράμου</v>
      </c>
      <c r="F463" t="str" cm="1">
        <f t="array" aca="1" ref="F463" ca="1">IF(Background_test=44,"True",IF(Bold_test,"True",""))</f>
        <v>True</v>
      </c>
    </row>
    <row r="464" spans="1:6" x14ac:dyDescent="0.25">
      <c r="A464" s="9" t="s">
        <v>29428</v>
      </c>
      <c r="B464" s="9" t="s">
        <v>29429</v>
      </c>
      <c r="C464" s="10">
        <v>127</v>
      </c>
      <c r="D464" t="str" cm="1">
        <f t="array" aca="1" ref="D464" ca="1">IF(Background=44,A464,D463)</f>
        <v>Περιφερειακή Ενότητα Καστοριάς</v>
      </c>
      <c r="E464" t="str" cm="1">
        <f t="array" aca="1" ref="E464" ca="1">IF(Bold,A464,E463)</f>
        <v>--- Δημοτική Ενότητα Γράμου</v>
      </c>
      <c r="F464" t="str" cm="1">
        <f t="array" aca="1" ref="F464" ca="1">IF(Background_test=44,"True",IF(Bold_test,"True",""))</f>
        <v/>
      </c>
    </row>
    <row r="465" spans="1:6" x14ac:dyDescent="0.25">
      <c r="A465" s="7" t="s">
        <v>29430</v>
      </c>
      <c r="B465" s="7" t="s">
        <v>29431</v>
      </c>
      <c r="C465" s="8">
        <v>1677</v>
      </c>
      <c r="D465" t="str" cm="1">
        <f t="array" aca="1" ref="D465" ca="1">IF(Background=44,A465,D464)</f>
        <v>Περιφερειακή Ενότητα Καστοριάς</v>
      </c>
      <c r="E465" t="str" cm="1">
        <f t="array" aca="1" ref="E465" ca="1">IF(Bold,A465,E464)</f>
        <v>--- Δημοτική Ενότητα Νεστορίου</v>
      </c>
      <c r="F465" t="str" cm="1">
        <f t="array" aca="1" ref="F465" ca="1">IF(Background_test=44,"True",IF(Bold_test,"True",""))</f>
        <v>True</v>
      </c>
    </row>
    <row r="466" spans="1:6" x14ac:dyDescent="0.25">
      <c r="A466" s="9" t="s">
        <v>5182</v>
      </c>
      <c r="B466" s="9" t="s">
        <v>5183</v>
      </c>
      <c r="C466" s="10">
        <v>59</v>
      </c>
      <c r="D466" t="str" cm="1">
        <f t="array" aca="1" ref="D466" ca="1">IF(Background=44,A466,D465)</f>
        <v>Περιφερειακή Ενότητα Καστοριάς</v>
      </c>
      <c r="E466" t="str" cm="1">
        <f t="array" aca="1" ref="E466" ca="1">IF(Bold,A466,E465)</f>
        <v>--- Δημοτική Ενότητα Νεστορίου</v>
      </c>
      <c r="F466" t="str" cm="1">
        <f t="array" aca="1" ref="F466" ca="1">IF(Background_test=44,"True",IF(Bold_test,"True",""))</f>
        <v/>
      </c>
    </row>
    <row r="467" spans="1:6" x14ac:dyDescent="0.25">
      <c r="A467" s="9" t="s">
        <v>29432</v>
      </c>
      <c r="B467" s="9" t="s">
        <v>29433</v>
      </c>
      <c r="C467" s="10">
        <v>2</v>
      </c>
      <c r="D467" t="str" cm="1">
        <f t="array" aca="1" ref="D467" ca="1">IF(Background=44,A467,D466)</f>
        <v>Περιφερειακή Ενότητα Καστοριάς</v>
      </c>
      <c r="E467" t="str" cm="1">
        <f t="array" aca="1" ref="E467" ca="1">IF(Bold,A467,E466)</f>
        <v>--- Δημοτική Ενότητα Νεστορίου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29434</v>
      </c>
      <c r="B468" s="9" t="s">
        <v>29435</v>
      </c>
      <c r="C468" s="10">
        <v>56</v>
      </c>
      <c r="D468" t="str" cm="1">
        <f t="array" aca="1" ref="D468" ca="1">IF(Background=44,A468,D467)</f>
        <v>Περιφερειακή Ενότητα Καστοριάς</v>
      </c>
      <c r="E468" t="str" cm="1">
        <f t="array" aca="1" ref="E468" ca="1">IF(Bold,A468,E467)</f>
        <v>--- Δημοτική Ενότητα Νεστορίου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1117</v>
      </c>
      <c r="B469" s="9" t="s">
        <v>1118</v>
      </c>
      <c r="C469" s="10">
        <v>246</v>
      </c>
      <c r="D469" t="str" cm="1">
        <f t="array" aca="1" ref="D469" ca="1">IF(Background=44,A469,D468)</f>
        <v>Περιφερειακή Ενότητα Καστοριάς</v>
      </c>
      <c r="E469" t="str" cm="1">
        <f t="array" aca="1" ref="E469" ca="1">IF(Bold,A469,E468)</f>
        <v>--- Δημοτική Ενότητα Νεστορίου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1635</v>
      </c>
      <c r="B470" s="9" t="s">
        <v>1636</v>
      </c>
      <c r="C470" s="10">
        <v>62</v>
      </c>
      <c r="D470" t="str" cm="1">
        <f t="array" aca="1" ref="D470" ca="1">IF(Background=44,A470,D469)</f>
        <v>Περιφερειακή Ενότητα Καστοριάς</v>
      </c>
      <c r="E470" t="str" cm="1">
        <f t="array" aca="1" ref="E470" ca="1">IF(Bold,A470,E469)</f>
        <v>--- Δημοτική Ενότητα Νεστορίου</v>
      </c>
      <c r="F470" t="str" cm="1">
        <f t="array" aca="1" ref="F470" ca="1">IF(Background_test=44,"True",IF(Bold_test,"True",""))</f>
        <v/>
      </c>
    </row>
    <row r="471" spans="1:6" x14ac:dyDescent="0.25">
      <c r="A471" s="9" t="s">
        <v>29436</v>
      </c>
      <c r="B471" s="9" t="s">
        <v>29437</v>
      </c>
      <c r="C471" s="10">
        <v>14</v>
      </c>
      <c r="D471" t="str" cm="1">
        <f t="array" aca="1" ref="D471" ca="1">IF(Background=44,A471,D470)</f>
        <v>Περιφερειακή Ενότητα Καστοριάς</v>
      </c>
      <c r="E471" t="str" cm="1">
        <f t="array" aca="1" ref="E471" ca="1">IF(Bold,A471,E470)</f>
        <v>--- Δημοτική Ενότητα Νεστορίου</v>
      </c>
      <c r="F471" t="str" cm="1">
        <f t="array" aca="1" ref="F471" ca="1">IF(Background_test=44,"True",IF(Bold_test,"True",""))</f>
        <v/>
      </c>
    </row>
    <row r="472" spans="1:6" x14ac:dyDescent="0.25">
      <c r="A472" s="9" t="s">
        <v>29438</v>
      </c>
      <c r="B472" s="9" t="s">
        <v>29439</v>
      </c>
      <c r="C472" s="10" t="s">
        <v>405</v>
      </c>
      <c r="D472" t="str" cm="1">
        <f t="array" aca="1" ref="D472" ca="1">IF(Background=44,A472,D471)</f>
        <v>Περιφερειακή Ενότητα Καστοριάς</v>
      </c>
      <c r="E472" t="str" cm="1">
        <f t="array" aca="1" ref="E472" ca="1">IF(Bold,A472,E471)</f>
        <v>--- Δημοτική Ενότητα Νεστορίου</v>
      </c>
      <c r="F472" t="str" cm="1">
        <f t="array" aca="1" ref="F472" ca="1">IF(Background_test=44,"True",IF(Bold_test,"True",""))</f>
        <v/>
      </c>
    </row>
    <row r="473" spans="1:6" x14ac:dyDescent="0.25">
      <c r="A473" s="9" t="s">
        <v>29440</v>
      </c>
      <c r="B473" s="9" t="s">
        <v>29441</v>
      </c>
      <c r="C473" s="10">
        <v>150</v>
      </c>
      <c r="D473" t="str" cm="1">
        <f t="array" aca="1" ref="D473" ca="1">IF(Background=44,A473,D472)</f>
        <v>Περιφερειακή Ενότητα Καστοριάς</v>
      </c>
      <c r="E473" t="str" cm="1">
        <f t="array" aca="1" ref="E473" ca="1">IF(Bold,A473,E472)</f>
        <v>--- Δημοτική Ενότητα Νεστορίου</v>
      </c>
      <c r="F473" t="str" cm="1">
        <f t="array" aca="1" ref="F473" ca="1">IF(Background_test=44,"True",IF(Bold_test,"True",""))</f>
        <v/>
      </c>
    </row>
    <row r="474" spans="1:6" x14ac:dyDescent="0.25">
      <c r="A474" s="9" t="s">
        <v>29442</v>
      </c>
      <c r="B474" s="9" t="s">
        <v>29443</v>
      </c>
      <c r="C474" s="10">
        <v>990</v>
      </c>
      <c r="D474" t="str" cm="1">
        <f t="array" aca="1" ref="D474" ca="1">IF(Background=44,A474,D473)</f>
        <v>Περιφερειακή Ενότητα Καστοριάς</v>
      </c>
      <c r="E474" t="str" cm="1">
        <f t="array" aca="1" ref="E474" ca="1">IF(Bold,A474,E473)</f>
        <v>--- Δημοτική Ενότητα Νεστορίου</v>
      </c>
      <c r="F474" t="str" cm="1">
        <f t="array" aca="1" ref="F474" ca="1">IF(Background_test=44,"True",IF(Bold_test,"True",""))</f>
        <v/>
      </c>
    </row>
    <row r="475" spans="1:6" x14ac:dyDescent="0.25">
      <c r="A475" s="9" t="s">
        <v>5949</v>
      </c>
      <c r="B475" s="9" t="s">
        <v>5950</v>
      </c>
      <c r="C475" s="10">
        <v>33</v>
      </c>
      <c r="D475" t="str" cm="1">
        <f t="array" aca="1" ref="D475" ca="1">IF(Background=44,A475,D474)</f>
        <v>Περιφερειακή Ενότητα Καστοριάς</v>
      </c>
      <c r="E475" t="str" cm="1">
        <f t="array" aca="1" ref="E475" ca="1">IF(Bold,A475,E474)</f>
        <v>--- Δημοτική Ενότητα Νεστορίου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564</v>
      </c>
      <c r="B476" s="9" t="s">
        <v>565</v>
      </c>
      <c r="C476" s="10">
        <v>55</v>
      </c>
      <c r="D476" t="str" cm="1">
        <f t="array" aca="1" ref="D476" ca="1">IF(Background=44,A476,D475)</f>
        <v>Περιφερειακή Ενότητα Καστοριάς</v>
      </c>
      <c r="E476" t="str" cm="1">
        <f t="array" aca="1" ref="E476" ca="1">IF(Bold,A476,E475)</f>
        <v>--- Δημοτική Ενότητα Νεστορίου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29444</v>
      </c>
      <c r="B477" s="9" t="s">
        <v>29445</v>
      </c>
      <c r="C477" s="10">
        <v>3</v>
      </c>
      <c r="D477" t="str" cm="1">
        <f t="array" aca="1" ref="D477" ca="1">IF(Background=44,A477,D476)</f>
        <v>Περιφερειακή Ενότητα Καστοριάς</v>
      </c>
      <c r="E477" t="str" cm="1">
        <f t="array" aca="1" ref="E477" ca="1">IF(Bold,A477,E476)</f>
        <v>--- Δημοτική Ενότητα Νεστορίου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27391</v>
      </c>
      <c r="B478" s="9" t="s">
        <v>27392</v>
      </c>
      <c r="C478" s="10">
        <v>7</v>
      </c>
      <c r="D478" t="str" cm="1">
        <f t="array" aca="1" ref="D478" ca="1">IF(Background=44,A478,D477)</f>
        <v>Περιφερειακή Ενότητα Καστοριάς</v>
      </c>
      <c r="E478" t="str" cm="1">
        <f t="array" aca="1" ref="E478" ca="1">IF(Bold,A478,E477)</f>
        <v>--- Δημοτική Ενότητα Νεστορίου</v>
      </c>
      <c r="F478" t="str" cm="1">
        <f t="array" aca="1" ref="F478" ca="1">IF(Background_test=44,"True",IF(Bold_test,"True",""))</f>
        <v/>
      </c>
    </row>
    <row r="479" spans="1:6" x14ac:dyDescent="0.25">
      <c r="A479" s="5" t="s">
        <v>29446</v>
      </c>
      <c r="B479" s="5" t="s">
        <v>29447</v>
      </c>
      <c r="C479" s="6">
        <v>11739</v>
      </c>
      <c r="D479" t="str" cm="1">
        <f t="array" aca="1" ref="D479" ca="1">IF(Background=44,A479,D478)</f>
        <v>Περιφερειακή Ενότητα Καστοριάς</v>
      </c>
      <c r="E479" t="str" cm="1">
        <f t="array" aca="1" ref="E479" ca="1">IF(Bold,A479,E478)</f>
        <v>--------- Δήμος Ορεστίδος</v>
      </c>
      <c r="F479" t="str" cm="1">
        <f t="array" aca="1" ref="F479" ca="1">IF(Background_test=44,"True",IF(Bold_test,"True",""))</f>
        <v>True</v>
      </c>
    </row>
    <row r="480" spans="1:6" x14ac:dyDescent="0.25">
      <c r="A480" s="7" t="s">
        <v>29448</v>
      </c>
      <c r="B480" s="7" t="s">
        <v>29449</v>
      </c>
      <c r="C480" s="8">
        <v>8806</v>
      </c>
      <c r="D480" t="str" cm="1">
        <f t="array" aca="1" ref="D480" ca="1">IF(Background=44,A480,D479)</f>
        <v>Περιφερειακή Ενότητα Καστοριάς</v>
      </c>
      <c r="E480" t="str" cm="1">
        <f t="array" aca="1" ref="E480" ca="1">IF(Bold,A480,E479)</f>
        <v>--- Δημοτική Ενότητα Άργους Ορεστικού</v>
      </c>
      <c r="F480" t="str" cm="1">
        <f t="array" aca="1" ref="F480" ca="1">IF(Background_test=44,"True",IF(Bold_test,"True",""))</f>
        <v>True</v>
      </c>
    </row>
    <row r="481" spans="1:6" x14ac:dyDescent="0.25">
      <c r="A481" s="9" t="s">
        <v>7657</v>
      </c>
      <c r="B481" s="9" t="s">
        <v>7658</v>
      </c>
      <c r="C481" s="10">
        <v>8</v>
      </c>
      <c r="D481" t="str" cm="1">
        <f t="array" aca="1" ref="D481" ca="1">IF(Background=44,A481,D480)</f>
        <v>Περιφερειακή Ενότητα Καστοριάς</v>
      </c>
      <c r="E481" t="str" cm="1">
        <f t="array" aca="1" ref="E481" ca="1">IF(Bold,A481,E480)</f>
        <v>--- Δημοτική Ενότητα Άργους Ορεστικού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22821</v>
      </c>
      <c r="B482" s="9" t="s">
        <v>22822</v>
      </c>
      <c r="C482" s="10">
        <v>61</v>
      </c>
      <c r="D482" t="str" cm="1">
        <f t="array" aca="1" ref="D482" ca="1">IF(Background=44,A482,D481)</f>
        <v>Περιφερειακή Ενότητα Καστοριάς</v>
      </c>
      <c r="E482" t="str" cm="1">
        <f t="array" aca="1" ref="E482" ca="1">IF(Bold,A482,E481)</f>
        <v>--- Δημοτική Ενότητα Άργους Ορεστικού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3213</v>
      </c>
      <c r="B483" s="9" t="s">
        <v>3214</v>
      </c>
      <c r="C483" s="10">
        <v>134</v>
      </c>
      <c r="D483" t="str" cm="1">
        <f t="array" aca="1" ref="D483" ca="1">IF(Background=44,A483,D482)</f>
        <v>Περιφερειακή Ενότητα Καστοριάς</v>
      </c>
      <c r="E483" t="str" cm="1">
        <f t="array" aca="1" ref="E483" ca="1">IF(Bold,A483,E482)</f>
        <v>--- Δημοτική Ενότητα Άργους Ορεστικού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1525</v>
      </c>
      <c r="B484" s="9" t="s">
        <v>1526</v>
      </c>
      <c r="C484" s="10">
        <v>24</v>
      </c>
      <c r="D484" t="str" cm="1">
        <f t="array" aca="1" ref="D484" ca="1">IF(Background=44,A484,D483)</f>
        <v>Περιφερειακή Ενότητα Καστοριάς</v>
      </c>
      <c r="E484" t="str" cm="1">
        <f t="array" aca="1" ref="E484" ca="1">IF(Bold,A484,E483)</f>
        <v>--- Δημοτική Ενότητα Άργους Ορεστικού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29450</v>
      </c>
      <c r="B485" s="9" t="s">
        <v>29451</v>
      </c>
      <c r="C485" s="10">
        <v>19</v>
      </c>
      <c r="D485" t="str" cm="1">
        <f t="array" aca="1" ref="D485" ca="1">IF(Background=44,A485,D484)</f>
        <v>Περιφερειακή Ενότητα Καστοριάς</v>
      </c>
      <c r="E485" t="str" cm="1">
        <f t="array" aca="1" ref="E485" ca="1">IF(Bold,A485,E484)</f>
        <v>--- Δημοτική Ενότητα Άργους Ορεστικού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29452</v>
      </c>
      <c r="B486" s="9" t="s">
        <v>29453</v>
      </c>
      <c r="C486" s="10">
        <v>7339</v>
      </c>
      <c r="D486" t="str" cm="1">
        <f t="array" aca="1" ref="D486" ca="1">IF(Background=44,A486,D485)</f>
        <v>Περιφερειακή Ενότητα Καστοριάς</v>
      </c>
      <c r="E486" t="str" cm="1">
        <f t="array" aca="1" ref="E486" ca="1">IF(Bold,A486,E485)</f>
        <v>--- Δημοτική Ενότητα Άργους Ορεστικού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3267</v>
      </c>
      <c r="B487" s="9" t="s">
        <v>3268</v>
      </c>
      <c r="C487" s="10">
        <v>370</v>
      </c>
      <c r="D487" t="str" cm="1">
        <f t="array" aca="1" ref="D487" ca="1">IF(Background=44,A487,D486)</f>
        <v>Περιφερειακή Ενότητα Καστοριάς</v>
      </c>
      <c r="E487" t="str" cm="1">
        <f t="array" aca="1" ref="E487" ca="1">IF(Bold,A487,E486)</f>
        <v>--- Δημοτική Ενότητα Άργους Ορεστικού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800</v>
      </c>
      <c r="B488" s="9" t="s">
        <v>801</v>
      </c>
      <c r="C488" s="10">
        <v>17</v>
      </c>
      <c r="D488" t="str" cm="1">
        <f t="array" aca="1" ref="D488" ca="1">IF(Background=44,A488,D487)</f>
        <v>Περιφερειακή Ενότητα Καστοριάς</v>
      </c>
      <c r="E488" t="str" cm="1">
        <f t="array" aca="1" ref="E488" ca="1">IF(Bold,A488,E487)</f>
        <v>--- Δημοτική Ενότητα Άργους Ορεστικού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5705</v>
      </c>
      <c r="B489" s="9" t="s">
        <v>5706</v>
      </c>
      <c r="C489" s="10">
        <v>71</v>
      </c>
      <c r="D489" t="str" cm="1">
        <f t="array" aca="1" ref="D489" ca="1">IF(Background=44,A489,D488)</f>
        <v>Περιφερειακή Ενότητα Καστοριάς</v>
      </c>
      <c r="E489" t="str" cm="1">
        <f t="array" aca="1" ref="E489" ca="1">IF(Bold,A489,E488)</f>
        <v>--- Δημοτική Ενότητα Άργους Ορεστικού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29454</v>
      </c>
      <c r="B490" s="9" t="s">
        <v>29455</v>
      </c>
      <c r="C490" s="10">
        <v>49</v>
      </c>
      <c r="D490" t="str" cm="1">
        <f t="array" aca="1" ref="D490" ca="1">IF(Background=44,A490,D489)</f>
        <v>Περιφερειακή Ενότητα Καστοριάς</v>
      </c>
      <c r="E490" t="str" cm="1">
        <f t="array" aca="1" ref="E490" ca="1">IF(Bold,A490,E489)</f>
        <v>--- Δημοτική Ενότητα Άργους Ορεστικού</v>
      </c>
      <c r="F490" t="str" cm="1">
        <f t="array" aca="1" ref="F490" ca="1">IF(Background_test=44,"True",IF(Bold_test,"True",""))</f>
        <v/>
      </c>
    </row>
    <row r="491" spans="1:6" x14ac:dyDescent="0.25">
      <c r="A491" s="9" t="s">
        <v>5589</v>
      </c>
      <c r="B491" s="9" t="s">
        <v>5590</v>
      </c>
      <c r="C491" s="10">
        <v>35</v>
      </c>
      <c r="D491" t="str" cm="1">
        <f t="array" aca="1" ref="D491" ca="1">IF(Background=44,A491,D490)</f>
        <v>Περιφερειακή Ενότητα Καστοριάς</v>
      </c>
      <c r="E491" t="str" cm="1">
        <f t="array" aca="1" ref="E491" ca="1">IF(Bold,A491,E490)</f>
        <v>--- Δημοτική Ενότητα Άργους Ορεστικού</v>
      </c>
      <c r="F491" t="str" cm="1">
        <f t="array" aca="1" ref="F491" ca="1">IF(Background_test=44,"True",IF(Bold_test,"True",""))</f>
        <v/>
      </c>
    </row>
    <row r="492" spans="1:6" x14ac:dyDescent="0.25">
      <c r="A492" s="9" t="s">
        <v>1183</v>
      </c>
      <c r="B492" s="9" t="s">
        <v>1184</v>
      </c>
      <c r="C492" s="10">
        <v>56</v>
      </c>
      <c r="D492" t="str" cm="1">
        <f t="array" aca="1" ref="D492" ca="1">IF(Background=44,A492,D491)</f>
        <v>Περιφερειακή Ενότητα Καστοριάς</v>
      </c>
      <c r="E492" t="str" cm="1">
        <f t="array" aca="1" ref="E492" ca="1">IF(Bold,A492,E491)</f>
        <v>--- Δημοτική Ενότητα Άργους Ορεστικού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29456</v>
      </c>
      <c r="B493" s="9" t="s">
        <v>29457</v>
      </c>
      <c r="C493" s="10">
        <v>6</v>
      </c>
      <c r="D493" t="str" cm="1">
        <f t="array" aca="1" ref="D493" ca="1">IF(Background=44,A493,D492)</f>
        <v>Περιφερειακή Ενότητα Καστοριάς</v>
      </c>
      <c r="E493" t="str" cm="1">
        <f t="array" aca="1" ref="E493" ca="1">IF(Bold,A493,E492)</f>
        <v>--- Δημοτική Ενότητα Άργους Ορεστικού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29458</v>
      </c>
      <c r="B494" s="9" t="s">
        <v>29459</v>
      </c>
      <c r="C494" s="10">
        <v>29</v>
      </c>
      <c r="D494" t="str" cm="1">
        <f t="array" aca="1" ref="D494" ca="1">IF(Background=44,A494,D493)</f>
        <v>Περιφερειακή Ενότητα Καστοριάς</v>
      </c>
      <c r="E494" t="str" cm="1">
        <f t="array" aca="1" ref="E494" ca="1">IF(Bold,A494,E493)</f>
        <v>--- Δημοτική Ενότητα Άργους Ορεστικού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29460</v>
      </c>
      <c r="B495" s="9" t="s">
        <v>29461</v>
      </c>
      <c r="C495" s="10">
        <v>2</v>
      </c>
      <c r="D495" t="str" cm="1">
        <f t="array" aca="1" ref="D495" ca="1">IF(Background=44,A495,D494)</f>
        <v>Περιφερειακή Ενότητα Καστοριάς</v>
      </c>
      <c r="E495" t="str" cm="1">
        <f t="array" aca="1" ref="E495" ca="1">IF(Bold,A495,E494)</f>
        <v>--- Δημοτική Ενότητα Άργους Ορεστικού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29462</v>
      </c>
      <c r="B496" s="9" t="s">
        <v>29463</v>
      </c>
      <c r="C496" s="10">
        <v>9</v>
      </c>
      <c r="D496" t="str" cm="1">
        <f t="array" aca="1" ref="D496" ca="1">IF(Background=44,A496,D495)</f>
        <v>Περιφερειακή Ενότητα Καστοριάς</v>
      </c>
      <c r="E496" t="str" cm="1">
        <f t="array" aca="1" ref="E496" ca="1">IF(Bold,A496,E495)</f>
        <v>--- Δημοτική Ενότητα Άργους Ορεστικού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29464</v>
      </c>
      <c r="B497" s="9" t="s">
        <v>29465</v>
      </c>
      <c r="C497" s="10">
        <v>23</v>
      </c>
      <c r="D497" t="str" cm="1">
        <f t="array" aca="1" ref="D497" ca="1">IF(Background=44,A497,D496)</f>
        <v>Περιφερειακή Ενότητα Καστοριάς</v>
      </c>
      <c r="E497" t="str" cm="1">
        <f t="array" aca="1" ref="E497" ca="1">IF(Bold,A497,E496)</f>
        <v>--- Δημοτική Ενότητα Άργους Ορεστικού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29466</v>
      </c>
      <c r="B498" s="9" t="s">
        <v>29467</v>
      </c>
      <c r="C498" s="10">
        <v>40</v>
      </c>
      <c r="D498" t="str" cm="1">
        <f t="array" aca="1" ref="D498" ca="1">IF(Background=44,A498,D497)</f>
        <v>Περιφερειακή Ενότητα Καστοριάς</v>
      </c>
      <c r="E498" t="str" cm="1">
        <f t="array" aca="1" ref="E498" ca="1">IF(Bold,A498,E497)</f>
        <v>--- Δημοτική Ενότητα Άργους Ορεστικού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9731</v>
      </c>
      <c r="B499" s="9" t="s">
        <v>9732</v>
      </c>
      <c r="C499" s="10">
        <v>104</v>
      </c>
      <c r="D499" t="str" cm="1">
        <f t="array" aca="1" ref="D499" ca="1">IF(Background=44,A499,D498)</f>
        <v>Περιφερειακή Ενότητα Καστοριάς</v>
      </c>
      <c r="E499" t="str" cm="1">
        <f t="array" aca="1" ref="E499" ca="1">IF(Bold,A499,E498)</f>
        <v>--- Δημοτική Ενότητα Άργους Ορεστικού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29468</v>
      </c>
      <c r="B500" s="9" t="s">
        <v>29469</v>
      </c>
      <c r="C500" s="10">
        <v>107</v>
      </c>
      <c r="D500" t="str" cm="1">
        <f t="array" aca="1" ref="D500" ca="1">IF(Background=44,A500,D499)</f>
        <v>Περιφερειακή Ενότητα Καστοριάς</v>
      </c>
      <c r="E500" t="str" cm="1">
        <f t="array" aca="1" ref="E500" ca="1">IF(Bold,A500,E499)</f>
        <v>--- Δημοτική Ενότητα Άργους Ορεστικού</v>
      </c>
      <c r="F500" t="str" cm="1">
        <f t="array" aca="1" ref="F500" ca="1">IF(Background_test=44,"True",IF(Bold_test,"True",""))</f>
        <v/>
      </c>
    </row>
    <row r="501" spans="1:6" x14ac:dyDescent="0.25">
      <c r="A501" s="9" t="s">
        <v>26945</v>
      </c>
      <c r="B501" s="9" t="s">
        <v>26946</v>
      </c>
      <c r="C501" s="10">
        <v>103</v>
      </c>
      <c r="D501" t="str" cm="1">
        <f t="array" aca="1" ref="D501" ca="1">IF(Background=44,A501,D500)</f>
        <v>Περιφερειακή Ενότητα Καστοριάς</v>
      </c>
      <c r="E501" t="str" cm="1">
        <f t="array" aca="1" ref="E501" ca="1">IF(Bold,A501,E500)</f>
        <v>--- Δημοτική Ενότητα Άργους Ορεστικού</v>
      </c>
      <c r="F501" t="str" cm="1">
        <f t="array" aca="1" ref="F501" ca="1">IF(Background_test=44,"True",IF(Bold_test,"True",""))</f>
        <v/>
      </c>
    </row>
    <row r="502" spans="1:6" x14ac:dyDescent="0.25">
      <c r="A502" s="9" t="s">
        <v>1891</v>
      </c>
      <c r="B502" s="9" t="s">
        <v>1892</v>
      </c>
      <c r="C502" s="10">
        <v>43</v>
      </c>
      <c r="D502" t="str" cm="1">
        <f t="array" aca="1" ref="D502" ca="1">IF(Background=44,A502,D501)</f>
        <v>Περιφερειακή Ενότητα Καστοριάς</v>
      </c>
      <c r="E502" t="str" cm="1">
        <f t="array" aca="1" ref="E502" ca="1">IF(Bold,A502,E501)</f>
        <v>--- Δημοτική Ενότητα Άργους Ορεστικού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6264</v>
      </c>
      <c r="B503" s="9" t="s">
        <v>6265</v>
      </c>
      <c r="C503" s="10">
        <v>100</v>
      </c>
      <c r="D503" t="str" cm="1">
        <f t="array" aca="1" ref="D503" ca="1">IF(Background=44,A503,D502)</f>
        <v>Περιφερειακή Ενότητα Καστοριάς</v>
      </c>
      <c r="E503" t="str" cm="1">
        <f t="array" aca="1" ref="E503" ca="1">IF(Bold,A503,E502)</f>
        <v>--- Δημοτική Ενότητα Άργους Ορεστικού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29470</v>
      </c>
      <c r="B504" s="9" t="s">
        <v>29471</v>
      </c>
      <c r="C504" s="10">
        <v>11</v>
      </c>
      <c r="D504" t="str" cm="1">
        <f t="array" aca="1" ref="D504" ca="1">IF(Background=44,A504,D503)</f>
        <v>Περιφερειακή Ενότητα Καστοριάς</v>
      </c>
      <c r="E504" t="str" cm="1">
        <f t="array" aca="1" ref="E504" ca="1">IF(Bold,A504,E503)</f>
        <v>--- Δημοτική Ενότητα Άργους Ορεστικού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29472</v>
      </c>
      <c r="B505" s="9" t="s">
        <v>29473</v>
      </c>
      <c r="C505" s="10">
        <v>31</v>
      </c>
      <c r="D505" t="str" cm="1">
        <f t="array" aca="1" ref="D505" ca="1">IF(Background=44,A505,D504)</f>
        <v>Περιφερειακή Ενότητα Καστοριάς</v>
      </c>
      <c r="E505" t="str" cm="1">
        <f t="array" aca="1" ref="E505" ca="1">IF(Bold,A505,E504)</f>
        <v>--- Δημοτική Ενότητα Άργους Ορεστικού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29474</v>
      </c>
      <c r="B506" s="9" t="s">
        <v>29475</v>
      </c>
      <c r="C506" s="10">
        <v>15</v>
      </c>
      <c r="D506" t="str" cm="1">
        <f t="array" aca="1" ref="D506" ca="1">IF(Background=44,A506,D505)</f>
        <v>Περιφερειακή Ενότητα Καστοριάς</v>
      </c>
      <c r="E506" t="str" cm="1">
        <f t="array" aca="1" ref="E506" ca="1">IF(Bold,A506,E505)</f>
        <v>--- Δημοτική Ενότητα Άργους Ορεστικού</v>
      </c>
      <c r="F506" t="str" cm="1">
        <f t="array" aca="1" ref="F506" ca="1">IF(Background_test=44,"True",IF(Bold_test,"True",""))</f>
        <v/>
      </c>
    </row>
    <row r="507" spans="1:6" x14ac:dyDescent="0.25">
      <c r="A507" s="7" t="s">
        <v>29476</v>
      </c>
      <c r="B507" s="7" t="s">
        <v>29477</v>
      </c>
      <c r="C507" s="8">
        <v>2933</v>
      </c>
      <c r="D507" t="str" cm="1">
        <f t="array" aca="1" ref="D507" ca="1">IF(Background=44,A507,D506)</f>
        <v>Περιφερειακή Ενότητα Καστοριάς</v>
      </c>
      <c r="E507" t="str" cm="1">
        <f t="array" aca="1" ref="E507" ca="1">IF(Bold,A507,E506)</f>
        <v>--- Δημοτική Ενότητα Ίωνος Δραγούμη</v>
      </c>
      <c r="F507" t="str" cm="1">
        <f t="array" aca="1" ref="F507" ca="1">IF(Background_test=44,"True",IF(Bold_test,"True",""))</f>
        <v>True</v>
      </c>
    </row>
    <row r="508" spans="1:6" x14ac:dyDescent="0.25">
      <c r="A508" s="9" t="s">
        <v>2459</v>
      </c>
      <c r="B508" s="9" t="s">
        <v>2460</v>
      </c>
      <c r="C508" s="10">
        <v>6</v>
      </c>
      <c r="D508" t="str" cm="1">
        <f t="array" aca="1" ref="D508" ca="1">IF(Background=44,A508,D507)</f>
        <v>Περιφερειακή Ενότητα Καστοριάς</v>
      </c>
      <c r="E508" t="str" cm="1">
        <f t="array" aca="1" ref="E508" ca="1">IF(Bold,A508,E507)</f>
        <v>--- Δημοτική Ενότητα Ίωνος Δραγούμη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8150</v>
      </c>
      <c r="B509" s="9" t="s">
        <v>8151</v>
      </c>
      <c r="C509" s="10">
        <v>678</v>
      </c>
      <c r="D509" t="str" cm="1">
        <f t="array" aca="1" ref="D509" ca="1">IF(Background=44,A509,D508)</f>
        <v>Περιφερειακή Ενότητα Καστοριάς</v>
      </c>
      <c r="E509" t="str" cm="1">
        <f t="array" aca="1" ref="E509" ca="1">IF(Bold,A509,E508)</f>
        <v>--- Δημοτική Ενότητα Ίωνος Δραγούμη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29478</v>
      </c>
      <c r="B510" s="9" t="s">
        <v>29479</v>
      </c>
      <c r="C510" s="10">
        <v>567</v>
      </c>
      <c r="D510" t="str" cm="1">
        <f t="array" aca="1" ref="D510" ca="1">IF(Background=44,A510,D509)</f>
        <v>Περιφερειακή Ενότητα Καστοριάς</v>
      </c>
      <c r="E510" t="str" cm="1">
        <f t="array" aca="1" ref="E510" ca="1">IF(Bold,A510,E509)</f>
        <v>--- Δημοτική Ενότητα Ίωνος Δραγούμη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29480</v>
      </c>
      <c r="B511" s="9" t="s">
        <v>29481</v>
      </c>
      <c r="C511" s="10">
        <v>556</v>
      </c>
      <c r="D511" t="str" cm="1">
        <f t="array" aca="1" ref="D511" ca="1">IF(Background=44,A511,D510)</f>
        <v>Περιφερειακή Ενότητα Καστοριάς</v>
      </c>
      <c r="E511" t="str" cm="1">
        <f t="array" aca="1" ref="E511" ca="1">IF(Bold,A511,E510)</f>
        <v>--- Δημοτική Ενότητα Ίωνος Δραγούμη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29482</v>
      </c>
      <c r="B512" s="9" t="s">
        <v>29483</v>
      </c>
      <c r="C512" s="10">
        <v>11</v>
      </c>
      <c r="D512" t="str" cm="1">
        <f t="array" aca="1" ref="D512" ca="1">IF(Background=44,A512,D511)</f>
        <v>Περιφερειακή Ενότητα Καστοριάς</v>
      </c>
      <c r="E512" t="str" cm="1">
        <f t="array" aca="1" ref="E512" ca="1">IF(Bold,A512,E511)</f>
        <v>--- Δημοτική Ενότητα Ίωνος Δραγούμη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14999</v>
      </c>
      <c r="B513" s="9" t="s">
        <v>15000</v>
      </c>
      <c r="C513" s="10">
        <v>367</v>
      </c>
      <c r="D513" t="str" cm="1">
        <f t="array" aca="1" ref="D513" ca="1">IF(Background=44,A513,D512)</f>
        <v>Περιφερειακή Ενότητα Καστοριάς</v>
      </c>
      <c r="E513" t="str" cm="1">
        <f t="array" aca="1" ref="E513" ca="1">IF(Bold,A513,E512)</f>
        <v>--- Δημοτική Ενότητα Ίωνος Δραγούμη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29484</v>
      </c>
      <c r="B514" s="9" t="s">
        <v>29485</v>
      </c>
      <c r="C514" s="10">
        <v>748</v>
      </c>
      <c r="D514" t="str" cm="1">
        <f t="array" aca="1" ref="D514" ca="1">IF(Background=44,A514,D513)</f>
        <v>Περιφερειακή Ενότητα Καστοριάς</v>
      </c>
      <c r="E514" t="str" cm="1">
        <f t="array" aca="1" ref="E514" ca="1">IF(Bold,A514,E513)</f>
        <v>--- Δημοτική Ενότητα Ίωνος Δραγούμη</v>
      </c>
      <c r="F514" t="str" cm="1">
        <f t="array" aca="1" ref="F514" ca="1">IF(Background_test=44,"True",IF(Bold_test,"True",""))</f>
        <v/>
      </c>
    </row>
    <row r="515" spans="1:6" x14ac:dyDescent="0.25">
      <c r="A515" s="3" t="s">
        <v>29486</v>
      </c>
      <c r="B515" s="3" t="s">
        <v>29487</v>
      </c>
      <c r="C515" s="4">
        <v>51841</v>
      </c>
      <c r="D515" t="str" cm="1">
        <f t="array" aca="1" ref="D515" ca="1">IF(Background=44,A515,D514)</f>
        <v>Περιφερειακή Ενότητα Φλώρινας</v>
      </c>
      <c r="E515" t="str" cm="1">
        <f t="array" aca="1" ref="E515" ca="1">IF(Bold,A515,E514)</f>
        <v>--- Δημοτική Ενότητα Ίωνος Δραγούμη</v>
      </c>
      <c r="F515" t="str" cm="1">
        <f t="array" aca="1" ref="F515" ca="1">IF(Background_test=44,"True",IF(Bold_test,"True",""))</f>
        <v>True</v>
      </c>
    </row>
    <row r="516" spans="1:6" x14ac:dyDescent="0.25">
      <c r="A516" s="5" t="s">
        <v>29488</v>
      </c>
      <c r="B516" s="5" t="s">
        <v>29489</v>
      </c>
      <c r="C516" s="6">
        <v>17368</v>
      </c>
      <c r="D516" t="str" cm="1">
        <f t="array" aca="1" ref="D516" ca="1">IF(Background=44,A516,D515)</f>
        <v>Περιφερειακή Ενότητα Φλώρινας</v>
      </c>
      <c r="E516" t="str" cm="1">
        <f t="array" aca="1" ref="E516" ca="1">IF(Bold,A516,E515)</f>
        <v>--------- Δήμος Αμυνταίου</v>
      </c>
      <c r="F516" t="str" cm="1">
        <f t="array" aca="1" ref="F516" ca="1">IF(Background_test=44,"True",IF(Bold_test,"True",""))</f>
        <v>True</v>
      </c>
    </row>
    <row r="517" spans="1:6" x14ac:dyDescent="0.25">
      <c r="A517" s="7" t="s">
        <v>15430</v>
      </c>
      <c r="B517" s="7" t="s">
        <v>15431</v>
      </c>
      <c r="C517" s="8">
        <v>3183</v>
      </c>
      <c r="D517" t="str" cm="1">
        <f t="array" aca="1" ref="D517" ca="1">IF(Background=44,A517,D516)</f>
        <v>Περιφερειακή Ενότητα Φλώρινας</v>
      </c>
      <c r="E517" t="str" cm="1">
        <f t="array" aca="1" ref="E517" ca="1">IF(Bold,A517,E516)</f>
        <v>--- Δημοτική Ενότητα Αετού</v>
      </c>
      <c r="F517" t="str" cm="1">
        <f t="array" aca="1" ref="F517" ca="1">IF(Background_test=44,"True",IF(Bold_test,"True",""))</f>
        <v>True</v>
      </c>
    </row>
    <row r="518" spans="1:6" x14ac:dyDescent="0.25">
      <c r="A518" s="9" t="s">
        <v>29490</v>
      </c>
      <c r="B518" s="9" t="s">
        <v>29491</v>
      </c>
      <c r="C518" s="10">
        <v>149</v>
      </c>
      <c r="D518" t="str" cm="1">
        <f t="array" aca="1" ref="D518" ca="1">IF(Background=44,A518,D517)</f>
        <v>Περιφερειακή Ενότητα Φλώρινας</v>
      </c>
      <c r="E518" t="str" cm="1">
        <f t="array" aca="1" ref="E518" ca="1">IF(Bold,A518,E517)</f>
        <v>--- Δημοτική Ενότητα Αετού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3349</v>
      </c>
      <c r="B519" s="9" t="s">
        <v>3350</v>
      </c>
      <c r="C519" s="10">
        <v>778</v>
      </c>
      <c r="D519" t="str" cm="1">
        <f t="array" aca="1" ref="D519" ca="1">IF(Background=44,A519,D518)</f>
        <v>Περιφερειακή Ενότητα Φλώρινας</v>
      </c>
      <c r="E519" t="str" cm="1">
        <f t="array" aca="1" ref="E519" ca="1">IF(Bold,A519,E518)</f>
        <v>--- Δημοτική Ενότητα Αετού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29492</v>
      </c>
      <c r="B520" s="9" t="s">
        <v>29493</v>
      </c>
      <c r="C520" s="10">
        <v>454</v>
      </c>
      <c r="D520" t="str" cm="1">
        <f t="array" aca="1" ref="D520" ca="1">IF(Background=44,A520,D519)</f>
        <v>Περιφερειακή Ενότητα Φλώρινας</v>
      </c>
      <c r="E520" t="str" cm="1">
        <f t="array" aca="1" ref="E520" ca="1">IF(Bold,A520,E519)</f>
        <v>--- Δημοτική Ενότητα Αετού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29494</v>
      </c>
      <c r="B521" s="9" t="s">
        <v>2172</v>
      </c>
      <c r="C521" s="10">
        <v>233</v>
      </c>
      <c r="D521" t="str" cm="1">
        <f t="array" aca="1" ref="D521" ca="1">IF(Background=44,A521,D520)</f>
        <v>Περιφερειακή Ενότητα Φλώρινας</v>
      </c>
      <c r="E521" t="str" cm="1">
        <f t="array" aca="1" ref="E521" ca="1">IF(Bold,A521,E520)</f>
        <v>--- Δημοτική Ενότητα Αετού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29495</v>
      </c>
      <c r="B522" s="9" t="s">
        <v>29496</v>
      </c>
      <c r="C522" s="10">
        <v>340</v>
      </c>
      <c r="D522" t="str" cm="1">
        <f t="array" aca="1" ref="D522" ca="1">IF(Background=44,A522,D521)</f>
        <v>Περιφερειακή Ενότητα Φλώρινας</v>
      </c>
      <c r="E522" t="str" cm="1">
        <f t="array" aca="1" ref="E522" ca="1">IF(Bold,A522,E521)</f>
        <v>--- Δημοτική Ενότητα Αετού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9551</v>
      </c>
      <c r="B523" s="9" t="s">
        <v>9552</v>
      </c>
      <c r="C523" s="10">
        <v>265</v>
      </c>
      <c r="D523" t="str" cm="1">
        <f t="array" aca="1" ref="D523" ca="1">IF(Background=44,A523,D522)</f>
        <v>Περιφερειακή Ενότητα Φλώρινας</v>
      </c>
      <c r="E523" t="str" cm="1">
        <f t="array" aca="1" ref="E523" ca="1">IF(Bold,A523,E522)</f>
        <v>--- Δημοτική Ενότητα Αετού</v>
      </c>
      <c r="F523" t="str" cm="1">
        <f t="array" aca="1" ref="F523" ca="1">IF(Background_test=44,"True",IF(Bold_test,"True",""))</f>
        <v/>
      </c>
    </row>
    <row r="524" spans="1:6" x14ac:dyDescent="0.25">
      <c r="A524" s="9" t="s">
        <v>2615</v>
      </c>
      <c r="B524" s="9" t="s">
        <v>2616</v>
      </c>
      <c r="C524" s="10">
        <v>401</v>
      </c>
      <c r="D524" t="str" cm="1">
        <f t="array" aca="1" ref="D524" ca="1">IF(Background=44,A524,D523)</f>
        <v>Περιφερειακή Ενότητα Φλώρινας</v>
      </c>
      <c r="E524" t="str" cm="1">
        <f t="array" aca="1" ref="E524" ca="1">IF(Bold,A524,E523)</f>
        <v>--- Δημοτική Ενότητα Αετού</v>
      </c>
      <c r="F524" t="str" cm="1">
        <f t="array" aca="1" ref="F524" ca="1">IF(Background_test=44,"True",IF(Bold_test,"True",""))</f>
        <v/>
      </c>
    </row>
    <row r="525" spans="1:6" x14ac:dyDescent="0.25">
      <c r="A525" s="9" t="s">
        <v>29497</v>
      </c>
      <c r="B525" s="9" t="s">
        <v>29498</v>
      </c>
      <c r="C525" s="10">
        <v>11</v>
      </c>
      <c r="D525" t="str" cm="1">
        <f t="array" aca="1" ref="D525" ca="1">IF(Background=44,A525,D524)</f>
        <v>Περιφερειακή Ενότητα Φλώρινας</v>
      </c>
      <c r="E525" t="str" cm="1">
        <f t="array" aca="1" ref="E525" ca="1">IF(Bold,A525,E524)</f>
        <v>--- Δημοτική Ενότητα Αετού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1753</v>
      </c>
      <c r="B526" s="9" t="s">
        <v>1754</v>
      </c>
      <c r="C526" s="10">
        <v>552</v>
      </c>
      <c r="D526" t="str" cm="1">
        <f t="array" aca="1" ref="D526" ca="1">IF(Background=44,A526,D525)</f>
        <v>Περιφερειακή Ενότητα Φλώρινας</v>
      </c>
      <c r="E526" t="str" cm="1">
        <f t="array" aca="1" ref="E526" ca="1">IF(Bold,A526,E525)</f>
        <v>--- Δημοτική Ενότητα Αετού</v>
      </c>
      <c r="F526" t="str" cm="1">
        <f t="array" aca="1" ref="F526" ca="1">IF(Background_test=44,"True",IF(Bold_test,"True",""))</f>
        <v/>
      </c>
    </row>
    <row r="527" spans="1:6" x14ac:dyDescent="0.25">
      <c r="A527" s="7" t="s">
        <v>29499</v>
      </c>
      <c r="B527" s="7" t="s">
        <v>29500</v>
      </c>
      <c r="C527" s="8">
        <v>7721</v>
      </c>
      <c r="D527" t="str" cm="1">
        <f t="array" aca="1" ref="D527" ca="1">IF(Background=44,A527,D526)</f>
        <v>Περιφερειακή Ενότητα Φλώρινας</v>
      </c>
      <c r="E527" t="str" cm="1">
        <f t="array" aca="1" ref="E527" ca="1">IF(Bold,A527,E526)</f>
        <v>--- Δημοτική Ενότητα Αμυνταίου</v>
      </c>
      <c r="F527" t="str" cm="1">
        <f t="array" aca="1" ref="F527" ca="1">IF(Background_test=44,"True",IF(Bold_test,"True",""))</f>
        <v>True</v>
      </c>
    </row>
    <row r="528" spans="1:6" x14ac:dyDescent="0.25">
      <c r="A528" s="9" t="s">
        <v>7661</v>
      </c>
      <c r="B528" s="9" t="s">
        <v>7662</v>
      </c>
      <c r="C528" s="10">
        <v>1005</v>
      </c>
      <c r="D528" t="str" cm="1">
        <f t="array" aca="1" ref="D528" ca="1">IF(Background=44,A528,D527)</f>
        <v>Περιφερειακή Ενότητα Φλώρινας</v>
      </c>
      <c r="E528" t="str" cm="1">
        <f t="array" aca="1" ref="E528" ca="1">IF(Bold,A528,E527)</f>
        <v>--- Δημοτική Ενότητα Αμυνταίου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29501</v>
      </c>
      <c r="B529" s="9" t="s">
        <v>29502</v>
      </c>
      <c r="C529" s="10">
        <v>3764</v>
      </c>
      <c r="D529" t="str" cm="1">
        <f t="array" aca="1" ref="D529" ca="1">IF(Background=44,A529,D528)</f>
        <v>Περιφερειακή Ενότητα Φλώρινας</v>
      </c>
      <c r="E529" t="str" cm="1">
        <f t="array" aca="1" ref="E529" ca="1">IF(Bold,A529,E528)</f>
        <v>--- Δημοτική Ενότητα Αμυνταίου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2891</v>
      </c>
      <c r="B530" s="9" t="s">
        <v>2892</v>
      </c>
      <c r="C530" s="10">
        <v>535</v>
      </c>
      <c r="D530" t="str" cm="1">
        <f t="array" aca="1" ref="D530" ca="1">IF(Background=44,A530,D529)</f>
        <v>Περιφερειακή Ενότητα Φλώρινας</v>
      </c>
      <c r="E530" t="str" cm="1">
        <f t="array" aca="1" ref="E530" ca="1">IF(Bold,A530,E529)</f>
        <v>--- Δημοτική Ενότητα Αμυνταίου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29503</v>
      </c>
      <c r="B531" s="9" t="s">
        <v>29504</v>
      </c>
      <c r="C531" s="10">
        <v>652</v>
      </c>
      <c r="D531" t="str" cm="1">
        <f t="array" aca="1" ref="D531" ca="1">IF(Background=44,A531,D530)</f>
        <v>Περιφερειακή Ενότητα Φλώρινας</v>
      </c>
      <c r="E531" t="str" cm="1">
        <f t="array" aca="1" ref="E531" ca="1">IF(Bold,A531,E530)</f>
        <v>--- Δημοτική Ενότητα Αμυνταίου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5278</v>
      </c>
      <c r="B532" s="9" t="s">
        <v>5279</v>
      </c>
      <c r="C532" s="10">
        <v>72</v>
      </c>
      <c r="D532" t="str" cm="1">
        <f t="array" aca="1" ref="D532" ca="1">IF(Background=44,A532,D531)</f>
        <v>Περιφερειακή Ενότητα Φλώρινας</v>
      </c>
      <c r="E532" t="str" cm="1">
        <f t="array" aca="1" ref="E532" ca="1">IF(Bold,A532,E531)</f>
        <v>--- Δημοτική Ενότητα Αμυνταίου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29505</v>
      </c>
      <c r="B533" s="9" t="s">
        <v>29506</v>
      </c>
      <c r="C533" s="10">
        <v>1089</v>
      </c>
      <c r="D533" t="str" cm="1">
        <f t="array" aca="1" ref="D533" ca="1">IF(Background=44,A533,D532)</f>
        <v>Περιφερειακή Ενότητα Φλώρινας</v>
      </c>
      <c r="E533" t="str" cm="1">
        <f t="array" aca="1" ref="E533" ca="1">IF(Bold,A533,E532)</f>
        <v>--- Δημοτική Ενότητα Αμυνταίου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29507</v>
      </c>
      <c r="B534" s="9" t="s">
        <v>29508</v>
      </c>
      <c r="C534" s="10">
        <v>319</v>
      </c>
      <c r="D534" t="str" cm="1">
        <f t="array" aca="1" ref="D534" ca="1">IF(Background=44,A534,D533)</f>
        <v>Περιφερειακή Ενότητα Φλώρινας</v>
      </c>
      <c r="E534" t="str" cm="1">
        <f t="array" aca="1" ref="E534" ca="1">IF(Bold,A534,E533)</f>
        <v>--- Δημοτική Ενότητα Αμυνταίου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29509</v>
      </c>
      <c r="B535" s="9" t="s">
        <v>29510</v>
      </c>
      <c r="C535" s="10">
        <v>89</v>
      </c>
      <c r="D535" t="str" cm="1">
        <f t="array" aca="1" ref="D535" ca="1">IF(Background=44,A535,D534)</f>
        <v>Περιφερειακή Ενότητα Φλώρινας</v>
      </c>
      <c r="E535" t="str" cm="1">
        <f t="array" aca="1" ref="E535" ca="1">IF(Bold,A535,E534)</f>
        <v>--- Δημοτική Ενότητα Αμυνταίου</v>
      </c>
      <c r="F535" t="str" cm="1">
        <f t="array" aca="1" ref="F535" ca="1">IF(Background_test=44,"True",IF(Bold_test,"True",""))</f>
        <v/>
      </c>
    </row>
    <row r="536" spans="1:6" x14ac:dyDescent="0.25">
      <c r="A536" s="9" t="s">
        <v>1077</v>
      </c>
      <c r="B536" s="9" t="s">
        <v>1078</v>
      </c>
      <c r="C536" s="10">
        <v>108</v>
      </c>
      <c r="D536" t="str" cm="1">
        <f t="array" aca="1" ref="D536" ca="1">IF(Background=44,A536,D535)</f>
        <v>Περιφερειακή Ενότητα Φλώρινας</v>
      </c>
      <c r="E536" t="str" cm="1">
        <f t="array" aca="1" ref="E536" ca="1">IF(Bold,A536,E535)</f>
        <v>--- Δημοτική Ενότητα Αμυνταίου</v>
      </c>
      <c r="F536" t="str" cm="1">
        <f t="array" aca="1" ref="F536" ca="1">IF(Background_test=44,"True",IF(Bold_test,"True",""))</f>
        <v/>
      </c>
    </row>
    <row r="537" spans="1:6" x14ac:dyDescent="0.25">
      <c r="A537" s="9" t="s">
        <v>5048</v>
      </c>
      <c r="B537" s="9" t="s">
        <v>5049</v>
      </c>
      <c r="C537" s="10">
        <v>88</v>
      </c>
      <c r="D537" t="str" cm="1">
        <f t="array" aca="1" ref="D537" ca="1">IF(Background=44,A537,D536)</f>
        <v>Περιφερειακή Ενότητα Φλώρινας</v>
      </c>
      <c r="E537" t="str" cm="1">
        <f t="array" aca="1" ref="E537" ca="1">IF(Bold,A537,E536)</f>
        <v>--- Δημοτική Ενότητα Αμυνταίου</v>
      </c>
      <c r="F537" t="str" cm="1">
        <f t="array" aca="1" ref="F537" ca="1">IF(Background_test=44,"True",IF(Bold_test,"True",""))</f>
        <v/>
      </c>
    </row>
    <row r="538" spans="1:6" x14ac:dyDescent="0.25">
      <c r="A538" s="7" t="s">
        <v>29511</v>
      </c>
      <c r="B538" s="7" t="s">
        <v>29512</v>
      </c>
      <c r="C538" s="8">
        <v>633</v>
      </c>
      <c r="D538" t="str" cm="1">
        <f t="array" aca="1" ref="D538" ca="1">IF(Background=44,A538,D537)</f>
        <v>Περιφερειακή Ενότητα Φλώρινας</v>
      </c>
      <c r="E538" t="str" cm="1">
        <f t="array" aca="1" ref="E538" ca="1">IF(Bold,A538,E537)</f>
        <v>--- Δημοτική Ενότητα Βαρικού</v>
      </c>
      <c r="F538" t="str" cm="1">
        <f t="array" aca="1" ref="F538" ca="1">IF(Background_test=44,"True",IF(Bold_test,"True",""))</f>
        <v>True</v>
      </c>
    </row>
    <row r="539" spans="1:6" x14ac:dyDescent="0.25">
      <c r="A539" s="9" t="s">
        <v>27633</v>
      </c>
      <c r="B539" s="9" t="s">
        <v>27634</v>
      </c>
      <c r="C539" s="10">
        <v>633</v>
      </c>
      <c r="D539" t="str" cm="1">
        <f t="array" aca="1" ref="D539" ca="1">IF(Background=44,A539,D538)</f>
        <v>Περιφερειακή Ενότητα Φλώρινας</v>
      </c>
      <c r="E539" t="str" cm="1">
        <f t="array" aca="1" ref="E539" ca="1">IF(Bold,A539,E538)</f>
        <v>--- Δημοτική Ενότητα Βαρικού</v>
      </c>
      <c r="F539" t="str" cm="1">
        <f t="array" aca="1" ref="F539" ca="1">IF(Background_test=44,"True",IF(Bold_test,"True",""))</f>
        <v/>
      </c>
    </row>
    <row r="540" spans="1:6" x14ac:dyDescent="0.25">
      <c r="A540" s="7" t="s">
        <v>29513</v>
      </c>
      <c r="B540" s="7" t="s">
        <v>29514</v>
      </c>
      <c r="C540" s="8">
        <v>1124</v>
      </c>
      <c r="D540" t="str" cm="1">
        <f t="array" aca="1" ref="D540" ca="1">IF(Background=44,A540,D539)</f>
        <v>Περιφερειακή Ενότητα Φλώρινας</v>
      </c>
      <c r="E540" t="str" cm="1">
        <f t="array" aca="1" ref="E540" ca="1">IF(Bold,A540,E539)</f>
        <v>--- Δημοτική Ενότητα Λεχόβου</v>
      </c>
      <c r="F540" t="str" cm="1">
        <f t="array" aca="1" ref="F540" ca="1">IF(Background_test=44,"True",IF(Bold_test,"True",""))</f>
        <v>True</v>
      </c>
    </row>
    <row r="541" spans="1:6" x14ac:dyDescent="0.25">
      <c r="A541" s="9" t="s">
        <v>29515</v>
      </c>
      <c r="B541" s="9" t="s">
        <v>29516</v>
      </c>
      <c r="C541" s="10">
        <v>1124</v>
      </c>
      <c r="D541" t="str" cm="1">
        <f t="array" aca="1" ref="D541" ca="1">IF(Background=44,A541,D540)</f>
        <v>Περιφερειακή Ενότητα Φλώρινας</v>
      </c>
      <c r="E541" t="str" cm="1">
        <f t="array" aca="1" ref="E541" ca="1">IF(Bold,A541,E540)</f>
        <v>--- Δημοτική Ενότητα Λεχόβου</v>
      </c>
      <c r="F541" t="str" cm="1">
        <f t="array" aca="1" ref="F541" ca="1">IF(Background_test=44,"True",IF(Bold_test,"True",""))</f>
        <v/>
      </c>
    </row>
    <row r="542" spans="1:6" x14ac:dyDescent="0.25">
      <c r="A542" s="7" t="s">
        <v>29517</v>
      </c>
      <c r="B542" s="7" t="s">
        <v>29518</v>
      </c>
      <c r="C542" s="8">
        <v>152</v>
      </c>
      <c r="D542" t="str" cm="1">
        <f t="array" aca="1" ref="D542" ca="1">IF(Background=44,A542,D541)</f>
        <v>Περιφερειακή Ενότητα Φλώρινας</v>
      </c>
      <c r="E542" t="str" cm="1">
        <f t="array" aca="1" ref="E542" ca="1">IF(Bold,A542,E541)</f>
        <v>--- Δημοτική Ενότητα Νυμφαίου</v>
      </c>
      <c r="F542" t="str" cm="1">
        <f t="array" aca="1" ref="F542" ca="1">IF(Background_test=44,"True",IF(Bold_test,"True",""))</f>
        <v>True</v>
      </c>
    </row>
    <row r="543" spans="1:6" x14ac:dyDescent="0.25">
      <c r="A543" s="9" t="s">
        <v>29519</v>
      </c>
      <c r="B543" s="9" t="s">
        <v>29520</v>
      </c>
      <c r="C543" s="10">
        <v>152</v>
      </c>
      <c r="D543" t="str" cm="1">
        <f t="array" aca="1" ref="D543" ca="1">IF(Background=44,A543,D542)</f>
        <v>Περιφερειακή Ενότητα Φλώρινας</v>
      </c>
      <c r="E543" t="str" cm="1">
        <f t="array" aca="1" ref="E543" ca="1">IF(Bold,A543,E542)</f>
        <v>--- Δημοτική Ενότητα Νυμφαίου</v>
      </c>
      <c r="F543" t="str" cm="1">
        <f t="array" aca="1" ref="F543" ca="1">IF(Background_test=44,"True",IF(Bold_test,"True",""))</f>
        <v/>
      </c>
    </row>
    <row r="544" spans="1:6" x14ac:dyDescent="0.25">
      <c r="A544" s="7" t="s">
        <v>29521</v>
      </c>
      <c r="B544" s="7" t="s">
        <v>29522</v>
      </c>
      <c r="C544" s="8">
        <v>4555</v>
      </c>
      <c r="D544" t="str" cm="1">
        <f t="array" aca="1" ref="D544" ca="1">IF(Background=44,A544,D543)</f>
        <v>Περιφερειακή Ενότητα Φλώρινας</v>
      </c>
      <c r="E544" t="str" cm="1">
        <f t="array" aca="1" ref="E544" ca="1">IF(Bold,A544,E543)</f>
        <v>--- Δημοτική Ενότητα Φιλώτα</v>
      </c>
      <c r="F544" t="str" cm="1">
        <f t="array" aca="1" ref="F544" ca="1">IF(Background_test=44,"True",IF(Bold_test,"True",""))</f>
        <v>True</v>
      </c>
    </row>
    <row r="545" spans="1:6" x14ac:dyDescent="0.25">
      <c r="A545" s="9" t="s">
        <v>29523</v>
      </c>
      <c r="B545" s="9" t="s">
        <v>29524</v>
      </c>
      <c r="C545" s="10">
        <v>424</v>
      </c>
      <c r="D545" t="str" cm="1">
        <f t="array" aca="1" ref="D545" ca="1">IF(Background=44,A545,D544)</f>
        <v>Περιφερειακή Ενότητα Φλώρινας</v>
      </c>
      <c r="E545" t="str" cm="1">
        <f t="array" aca="1" ref="E545" ca="1">IF(Bold,A545,E544)</f>
        <v>--- Δημοτική Ενότητα Φιλώτα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29525</v>
      </c>
      <c r="B546" s="9" t="s">
        <v>29526</v>
      </c>
      <c r="C546" s="10">
        <v>463</v>
      </c>
      <c r="D546" t="str" cm="1">
        <f t="array" aca="1" ref="D546" ca="1">IF(Background=44,A546,D545)</f>
        <v>Περιφερειακή Ενότητα Φλώρινας</v>
      </c>
      <c r="E546" t="str" cm="1">
        <f t="array" aca="1" ref="E546" ca="1">IF(Bold,A546,E545)</f>
        <v>--- Δημοτική Ενότητα Φιλώτα</v>
      </c>
      <c r="F546" t="str" cm="1">
        <f t="array" aca="1" ref="F546" ca="1">IF(Background_test=44,"True",IF(Bold_test,"True",""))</f>
        <v/>
      </c>
    </row>
    <row r="547" spans="1:6" x14ac:dyDescent="0.25">
      <c r="A547" s="9" t="s">
        <v>29527</v>
      </c>
      <c r="B547" s="9" t="s">
        <v>29528</v>
      </c>
      <c r="C547" s="10">
        <v>906</v>
      </c>
      <c r="D547" t="str" cm="1">
        <f t="array" aca="1" ref="D547" ca="1">IF(Background=44,A547,D546)</f>
        <v>Περιφερειακή Ενότητα Φλώρινας</v>
      </c>
      <c r="E547" t="str" cm="1">
        <f t="array" aca="1" ref="E547" ca="1">IF(Bold,A547,E546)</f>
        <v>--- Δημοτική Ενότητα Φιλώτα</v>
      </c>
      <c r="F547" t="str" cm="1">
        <f t="array" aca="1" ref="F547" ca="1">IF(Background_test=44,"True",IF(Bold_test,"True",""))</f>
        <v/>
      </c>
    </row>
    <row r="548" spans="1:6" x14ac:dyDescent="0.25">
      <c r="A548" s="9" t="s">
        <v>15378</v>
      </c>
      <c r="B548" s="9" t="s">
        <v>15379</v>
      </c>
      <c r="C548" s="10">
        <v>491</v>
      </c>
      <c r="D548" t="str" cm="1">
        <f t="array" aca="1" ref="D548" ca="1">IF(Background=44,A548,D547)</f>
        <v>Περιφερειακή Ενότητα Φλώρινας</v>
      </c>
      <c r="E548" t="str" cm="1">
        <f t="array" aca="1" ref="E548" ca="1">IF(Bold,A548,E547)</f>
        <v>--- Δημοτική Ενότητα Φιλώτα</v>
      </c>
      <c r="F548" t="str" cm="1">
        <f t="array" aca="1" ref="F548" ca="1">IF(Background_test=44,"True",IF(Bold_test,"True",""))</f>
        <v/>
      </c>
    </row>
    <row r="549" spans="1:6" x14ac:dyDescent="0.25">
      <c r="A549" s="9" t="s">
        <v>29529</v>
      </c>
      <c r="B549" s="9" t="s">
        <v>29530</v>
      </c>
      <c r="C549" s="10">
        <v>322</v>
      </c>
      <c r="D549" t="str" cm="1">
        <f t="array" aca="1" ref="D549" ca="1">IF(Background=44,A549,D548)</f>
        <v>Περιφερειακή Ενότητα Φλώρινας</v>
      </c>
      <c r="E549" t="str" cm="1">
        <f t="array" aca="1" ref="E549" ca="1">IF(Bold,A549,E548)</f>
        <v>--- Δημοτική Ενότητα Φιλώτα</v>
      </c>
      <c r="F549" t="str" cm="1">
        <f t="array" aca="1" ref="F549" ca="1">IF(Background_test=44,"True",IF(Bold_test,"True",""))</f>
        <v/>
      </c>
    </row>
    <row r="550" spans="1:6" x14ac:dyDescent="0.25">
      <c r="A550" s="9" t="s">
        <v>23781</v>
      </c>
      <c r="B550" s="9" t="s">
        <v>23782</v>
      </c>
      <c r="C550" s="10">
        <v>140</v>
      </c>
      <c r="D550" t="str" cm="1">
        <f t="array" aca="1" ref="D550" ca="1">IF(Background=44,A550,D549)</f>
        <v>Περιφερειακή Ενότητα Φλώρινας</v>
      </c>
      <c r="E550" t="str" cm="1">
        <f t="array" aca="1" ref="E550" ca="1">IF(Bold,A550,E549)</f>
        <v>--- Δημοτική Ενότητα Φιλώτα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29531</v>
      </c>
      <c r="B551" s="9" t="s">
        <v>29532</v>
      </c>
      <c r="C551" s="10">
        <v>1809</v>
      </c>
      <c r="D551" t="str" cm="1">
        <f t="array" aca="1" ref="D551" ca="1">IF(Background=44,A551,D550)</f>
        <v>Περιφερειακή Ενότητα Φλώρινας</v>
      </c>
      <c r="E551" t="str" cm="1">
        <f t="array" aca="1" ref="E551" ca="1">IF(Bold,A551,E550)</f>
        <v>--- Δημοτική Ενότητα Φιλώτα</v>
      </c>
      <c r="F551" t="str" cm="1">
        <f t="array" aca="1" ref="F551" ca="1">IF(Background_test=44,"True",IF(Bold_test,"True",""))</f>
        <v/>
      </c>
    </row>
    <row r="552" spans="1:6" x14ac:dyDescent="0.25">
      <c r="A552" s="5" t="s">
        <v>29533</v>
      </c>
      <c r="B552" s="5" t="s">
        <v>29534</v>
      </c>
      <c r="C552" s="6">
        <v>1554</v>
      </c>
      <c r="D552" t="str" cm="1">
        <f t="array" aca="1" ref="D552" ca="1">IF(Background=44,A552,D551)</f>
        <v>Περιφερειακή Ενότητα Φλώρινας</v>
      </c>
      <c r="E552" t="str" cm="1">
        <f t="array" aca="1" ref="E552" ca="1">IF(Bold,A552,E551)</f>
        <v>--------- Δήμος Πρεσπών</v>
      </c>
      <c r="F552" t="str" cm="1">
        <f t="array" aca="1" ref="F552" ca="1">IF(Background_test=44,"True",IF(Bold_test,"True",""))</f>
        <v>True</v>
      </c>
    </row>
    <row r="553" spans="1:6" x14ac:dyDescent="0.25">
      <c r="A553" s="7" t="s">
        <v>29535</v>
      </c>
      <c r="B553" s="7" t="s">
        <v>29536</v>
      </c>
      <c r="C553" s="8">
        <v>364</v>
      </c>
      <c r="D553" t="str" cm="1">
        <f t="array" aca="1" ref="D553" ca="1">IF(Background=44,A553,D552)</f>
        <v>Περιφερειακή Ενότητα Φλώρινας</v>
      </c>
      <c r="E553" t="str" cm="1">
        <f t="array" aca="1" ref="E553" ca="1">IF(Bold,A553,E552)</f>
        <v>--- Δημοτική Ενότητα Κρυσταλλοπηγής</v>
      </c>
      <c r="F553" t="str" cm="1">
        <f t="array" aca="1" ref="F553" ca="1">IF(Background_test=44,"True",IF(Bold_test,"True",""))</f>
        <v>True</v>
      </c>
    </row>
    <row r="554" spans="1:6" x14ac:dyDescent="0.25">
      <c r="A554" s="9" t="s">
        <v>29537</v>
      </c>
      <c r="B554" s="9" t="s">
        <v>29538</v>
      </c>
      <c r="C554" s="10">
        <v>22</v>
      </c>
      <c r="D554" t="str" cm="1">
        <f t="array" aca="1" ref="D554" ca="1">IF(Background=44,A554,D553)</f>
        <v>Περιφερειακή Ενότητα Φλώρινας</v>
      </c>
      <c r="E554" t="str" cm="1">
        <f t="array" aca="1" ref="E554" ca="1">IF(Bold,A554,E553)</f>
        <v>--- Δημοτική Ενότητα Κρυσταλλοπηγής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29539</v>
      </c>
      <c r="B555" s="9" t="s">
        <v>29540</v>
      </c>
      <c r="C555" s="10">
        <v>319</v>
      </c>
      <c r="D555" t="str" cm="1">
        <f t="array" aca="1" ref="D555" ca="1">IF(Background=44,A555,D554)</f>
        <v>Περιφερειακή Ενότητα Φλώρινας</v>
      </c>
      <c r="E555" t="str" cm="1">
        <f t="array" aca="1" ref="E555" ca="1">IF(Bold,A555,E554)</f>
        <v>--- Δημοτική Ενότητα Κρυσταλλοπηγής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29541</v>
      </c>
      <c r="B556" s="9" t="s">
        <v>29542</v>
      </c>
      <c r="C556" s="10">
        <v>23</v>
      </c>
      <c r="D556" t="str" cm="1">
        <f t="array" aca="1" ref="D556" ca="1">IF(Background=44,A556,D555)</f>
        <v>Περιφερειακή Ενότητα Φλώρινας</v>
      </c>
      <c r="E556" t="str" cm="1">
        <f t="array" aca="1" ref="E556" ca="1">IF(Bold,A556,E555)</f>
        <v>--- Δημοτική Ενότητα Κρυσταλλοπηγής</v>
      </c>
      <c r="F556" t="str" cm="1">
        <f t="array" aca="1" ref="F556" ca="1">IF(Background_test=44,"True",IF(Bold_test,"True",""))</f>
        <v/>
      </c>
    </row>
    <row r="557" spans="1:6" x14ac:dyDescent="0.25">
      <c r="A557" s="7" t="s">
        <v>29543</v>
      </c>
      <c r="B557" s="7" t="s">
        <v>29544</v>
      </c>
      <c r="C557" s="8">
        <v>1190</v>
      </c>
      <c r="D557" t="str" cm="1">
        <f t="array" aca="1" ref="D557" ca="1">IF(Background=44,A557,D556)</f>
        <v>Περιφερειακή Ενότητα Φλώρινας</v>
      </c>
      <c r="E557" t="str" cm="1">
        <f t="array" aca="1" ref="E557" ca="1">IF(Bold,A557,E556)</f>
        <v>--- Δημοτική Ενότητα Πρεσπών</v>
      </c>
      <c r="F557" t="str" cm="1">
        <f t="array" aca="1" ref="F557" ca="1">IF(Background_test=44,"True",IF(Bold_test,"True",""))</f>
        <v>True</v>
      </c>
    </row>
    <row r="558" spans="1:6" x14ac:dyDescent="0.25">
      <c r="A558" s="9" t="s">
        <v>29545</v>
      </c>
      <c r="B558" s="9" t="s">
        <v>29546</v>
      </c>
      <c r="C558" s="10">
        <v>21</v>
      </c>
      <c r="D558" t="str" cm="1">
        <f t="array" aca="1" ref="D558" ca="1">IF(Background=44,A558,D557)</f>
        <v>Περιφερειακή Ενότητα Φλώρινας</v>
      </c>
      <c r="E558" t="str" cm="1">
        <f t="array" aca="1" ref="E558" ca="1">IF(Bold,A558,E557)</f>
        <v>--- Δημοτική Ενότητα Πρεσπών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29547</v>
      </c>
      <c r="B559" s="9" t="s">
        <v>29548</v>
      </c>
      <c r="C559" s="10">
        <v>180</v>
      </c>
      <c r="D559" t="str" cm="1">
        <f t="array" aca="1" ref="D559" ca="1">IF(Background=44,A559,D558)</f>
        <v>Περιφερειακή Ενότητα Φλώρινας</v>
      </c>
      <c r="E559" t="str" cm="1">
        <f t="array" aca="1" ref="E559" ca="1">IF(Bold,A559,E558)</f>
        <v>--- Δημοτική Ενότητα Πρεσπών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29549</v>
      </c>
      <c r="B560" s="9" t="s">
        <v>29550</v>
      </c>
      <c r="C560" s="10">
        <v>86</v>
      </c>
      <c r="D560" t="str" cm="1">
        <f t="array" aca="1" ref="D560" ca="1">IF(Background=44,A560,D559)</f>
        <v>Περιφερειακή Ενότητα Φλώρινας</v>
      </c>
      <c r="E560" t="str" cm="1">
        <f t="array" aca="1" ref="E560" ca="1">IF(Bold,A560,E559)</f>
        <v>--- Δημοτική Ενότητα Πρεσπών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5432</v>
      </c>
      <c r="B561" s="9" t="s">
        <v>5433</v>
      </c>
      <c r="C561" s="10" t="s">
        <v>405</v>
      </c>
      <c r="D561" t="str" cm="1">
        <f t="array" aca="1" ref="D561" ca="1">IF(Background=44,A561,D560)</f>
        <v>Περιφερειακή Ενότητα Φλώρινας</v>
      </c>
      <c r="E561" t="str" cm="1">
        <f t="array" aca="1" ref="E561" ca="1">IF(Bold,A561,E560)</f>
        <v>--- Δημοτική Ενότητα Πρεσπών</v>
      </c>
      <c r="F561" t="str" cm="1">
        <f t="array" aca="1" ref="F561" ca="1">IF(Background_test=44,"True",IF(Bold_test,"True",""))</f>
        <v/>
      </c>
    </row>
    <row r="562" spans="1:6" x14ac:dyDescent="0.25">
      <c r="A562" s="9" t="s">
        <v>3297</v>
      </c>
      <c r="B562" s="9" t="s">
        <v>3298</v>
      </c>
      <c r="C562" s="10">
        <v>71</v>
      </c>
      <c r="D562" t="str" cm="1">
        <f t="array" aca="1" ref="D562" ca="1">IF(Background=44,A562,D561)</f>
        <v>Περιφερειακή Ενότητα Φλώρινας</v>
      </c>
      <c r="E562" t="str" cm="1">
        <f t="array" aca="1" ref="E562" ca="1">IF(Bold,A562,E561)</f>
        <v>--- Δημοτική Ενότητα Πρεσπών</v>
      </c>
      <c r="F562" t="str" cm="1">
        <f t="array" aca="1" ref="F562" ca="1">IF(Background_test=44,"True",IF(Bold_test,"True",""))</f>
        <v/>
      </c>
    </row>
    <row r="563" spans="1:6" x14ac:dyDescent="0.25">
      <c r="A563" s="9" t="s">
        <v>324</v>
      </c>
      <c r="B563" s="9" t="s">
        <v>325</v>
      </c>
      <c r="C563" s="10">
        <v>117</v>
      </c>
      <c r="D563" t="str" cm="1">
        <f t="array" aca="1" ref="D563" ca="1">IF(Background=44,A563,D562)</f>
        <v>Περιφερειακή Ενότητα Φλώρινας</v>
      </c>
      <c r="E563" t="str" cm="1">
        <f t="array" aca="1" ref="E563" ca="1">IF(Bold,A563,E562)</f>
        <v>--- Δημοτική Ενότητα Πρεσπών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4623</v>
      </c>
      <c r="B564" s="9" t="s">
        <v>4624</v>
      </c>
      <c r="C564" s="10">
        <v>55</v>
      </c>
      <c r="D564" t="str" cm="1">
        <f t="array" aca="1" ref="D564" ca="1">IF(Background=44,A564,D563)</f>
        <v>Περιφερειακή Ενότητα Φλώρινας</v>
      </c>
      <c r="E564" t="str" cm="1">
        <f t="array" aca="1" ref="E564" ca="1">IF(Bold,A564,E563)</f>
        <v>--- Δημοτική Ενότητα Πρεσπών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29551</v>
      </c>
      <c r="B565" s="9" t="s">
        <v>29552</v>
      </c>
      <c r="C565" s="10">
        <v>185</v>
      </c>
      <c r="D565" t="str" cm="1">
        <f t="array" aca="1" ref="D565" ca="1">IF(Background=44,A565,D564)</f>
        <v>Περιφερειακή Ενότητα Φλώρινας</v>
      </c>
      <c r="E565" t="str" cm="1">
        <f t="array" aca="1" ref="E565" ca="1">IF(Bold,A565,E564)</f>
        <v>--- Δημοτική Ενότητα Πρεσπών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27699</v>
      </c>
      <c r="B566" s="9" t="s">
        <v>10575</v>
      </c>
      <c r="C566" s="10">
        <v>116</v>
      </c>
      <c r="D566" t="str" cm="1">
        <f t="array" aca="1" ref="D566" ca="1">IF(Background=44,A566,D565)</f>
        <v>Περιφερειακή Ενότητα Φλώρινας</v>
      </c>
      <c r="E566" t="str" cm="1">
        <f t="array" aca="1" ref="E566" ca="1">IF(Bold,A566,E565)</f>
        <v>--- Δημοτική Ενότητα Πρεσπών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29553</v>
      </c>
      <c r="B567" s="9" t="s">
        <v>29554</v>
      </c>
      <c r="C567" s="10">
        <v>2</v>
      </c>
      <c r="D567" t="str" cm="1">
        <f t="array" aca="1" ref="D567" ca="1">IF(Background=44,A567,D566)</f>
        <v>Περιφερειακή Ενότητα Φλώρινας</v>
      </c>
      <c r="E567" t="str" cm="1">
        <f t="array" aca="1" ref="E567" ca="1">IF(Bold,A567,E566)</f>
        <v>--- Δημοτική Ενότητα Πρεσπών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29555</v>
      </c>
      <c r="B568" s="9" t="s">
        <v>29556</v>
      </c>
      <c r="C568" s="10">
        <v>46</v>
      </c>
      <c r="D568" t="str" cm="1">
        <f t="array" aca="1" ref="D568" ca="1">IF(Background=44,A568,D567)</f>
        <v>Περιφερειακή Ενότητα Φλώρινας</v>
      </c>
      <c r="E568" t="str" cm="1">
        <f t="array" aca="1" ref="E568" ca="1">IF(Bold,A568,E567)</f>
        <v>--- Δημοτική Ενότητα Πρεσπών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2553</v>
      </c>
      <c r="B569" s="9" t="s">
        <v>2554</v>
      </c>
      <c r="C569" s="10">
        <v>13</v>
      </c>
      <c r="D569" t="str" cm="1">
        <f t="array" aca="1" ref="D569" ca="1">IF(Background=44,A569,D568)</f>
        <v>Περιφερειακή Ενότητα Φλώρινας</v>
      </c>
      <c r="E569" t="str" cm="1">
        <f t="array" aca="1" ref="E569" ca="1">IF(Bold,A569,E568)</f>
        <v>--- Δημοτική Ενότητα Πρεσπών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29557</v>
      </c>
      <c r="B570" s="9" t="s">
        <v>29558</v>
      </c>
      <c r="C570" s="10">
        <v>7</v>
      </c>
      <c r="D570" t="str" cm="1">
        <f t="array" aca="1" ref="D570" ca="1">IF(Background=44,A570,D569)</f>
        <v>Περιφερειακή Ενότητα Φλώρινας</v>
      </c>
      <c r="E570" t="str" cm="1">
        <f t="array" aca="1" ref="E570" ca="1">IF(Bold,A570,E569)</f>
        <v>--- Δημοτική Ενότητα Πρεσπών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14875</v>
      </c>
      <c r="B571" s="9" t="s">
        <v>14876</v>
      </c>
      <c r="C571" s="10">
        <v>73</v>
      </c>
      <c r="D571" t="str" cm="1">
        <f t="array" aca="1" ref="D571" ca="1">IF(Background=44,A571,D570)</f>
        <v>Περιφερειακή Ενότητα Φλώρινας</v>
      </c>
      <c r="E571" t="str" cm="1">
        <f t="array" aca="1" ref="E571" ca="1">IF(Bold,A571,E570)</f>
        <v>--- Δημοτική Ενότητα Πρεσπών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5264</v>
      </c>
      <c r="B572" s="9" t="s">
        <v>5265</v>
      </c>
      <c r="C572" s="10">
        <v>20</v>
      </c>
      <c r="D572" t="str" cm="1">
        <f t="array" aca="1" ref="D572" ca="1">IF(Background=44,A572,D571)</f>
        <v>Περιφερειακή Ενότητα Φλώρινας</v>
      </c>
      <c r="E572" t="str" cm="1">
        <f t="array" aca="1" ref="E572" ca="1">IF(Bold,A572,E571)</f>
        <v>--- Δημοτική Ενότητα Πρεσπών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3427</v>
      </c>
      <c r="B573" s="9" t="s">
        <v>3428</v>
      </c>
      <c r="C573" s="10">
        <v>86</v>
      </c>
      <c r="D573" t="str" cm="1">
        <f t="array" aca="1" ref="D573" ca="1">IF(Background=44,A573,D572)</f>
        <v>Περιφερειακή Ενότητα Φλώρινας</v>
      </c>
      <c r="E573" t="str" cm="1">
        <f t="array" aca="1" ref="E573" ca="1">IF(Bold,A573,E572)</f>
        <v>--- Δημοτική Ενότητα Πρεσπών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29559</v>
      </c>
      <c r="B574" s="9" t="s">
        <v>29560</v>
      </c>
      <c r="C574" s="10">
        <v>29</v>
      </c>
      <c r="D574" t="str" cm="1">
        <f t="array" aca="1" ref="D574" ca="1">IF(Background=44,A574,D573)</f>
        <v>Περιφερειακή Ενότητα Φλώρινας</v>
      </c>
      <c r="E574" t="str" cm="1">
        <f t="array" aca="1" ref="E574" ca="1">IF(Bold,A574,E573)</f>
        <v>--- Δημοτική Ενότητα Πρεσπών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29561</v>
      </c>
      <c r="B575" s="9" t="s">
        <v>29562</v>
      </c>
      <c r="C575" s="10">
        <v>83</v>
      </c>
      <c r="D575" t="str" cm="1">
        <f t="array" aca="1" ref="D575" ca="1">IF(Background=44,A575,D574)</f>
        <v>Περιφερειακή Ενότητα Φλώρινας</v>
      </c>
      <c r="E575" t="str" cm="1">
        <f t="array" aca="1" ref="E575" ca="1">IF(Bold,A575,E574)</f>
        <v>--- Δημοτική Ενότητα Πρεσπών</v>
      </c>
      <c r="F575" t="str" cm="1">
        <f t="array" aca="1" ref="F575" ca="1">IF(Background_test=44,"True",IF(Bold_test,"True",""))</f>
        <v/>
      </c>
    </row>
    <row r="576" spans="1:6" x14ac:dyDescent="0.25">
      <c r="A576" s="5" t="s">
        <v>29563</v>
      </c>
      <c r="B576" s="5" t="s">
        <v>29564</v>
      </c>
      <c r="C576" s="6">
        <v>32919</v>
      </c>
      <c r="D576" t="str" cm="1">
        <f t="array" aca="1" ref="D576" ca="1">IF(Background=44,A576,D575)</f>
        <v>Περιφερειακή Ενότητα Φλώρινας</v>
      </c>
      <c r="E576" t="str" cm="1">
        <f t="array" aca="1" ref="E576" ca="1">IF(Bold,A576,E575)</f>
        <v>--------- Δήμος Φλώρινας</v>
      </c>
      <c r="F576" t="str" cm="1">
        <f t="array" aca="1" ref="F576" ca="1">IF(Background_test=44,"True",IF(Bold_test,"True",""))</f>
        <v>True</v>
      </c>
    </row>
    <row r="577" spans="1:6" x14ac:dyDescent="0.25">
      <c r="A577" s="7" t="s">
        <v>29565</v>
      </c>
      <c r="B577" s="7" t="s">
        <v>29566</v>
      </c>
      <c r="C577" s="8">
        <v>2774</v>
      </c>
      <c r="D577" t="str" cm="1">
        <f t="array" aca="1" ref="D577" ca="1">IF(Background=44,A577,D576)</f>
        <v>Περιφερειακή Ενότητα Φλώρινας</v>
      </c>
      <c r="E577" t="str" cm="1">
        <f t="array" aca="1" ref="E577" ca="1">IF(Bold,A577,E576)</f>
        <v>--- Δημοτική Ενότητα Κάτω Κλεινών</v>
      </c>
      <c r="F577" t="str" cm="1">
        <f t="array" aca="1" ref="F577" ca="1">IF(Background_test=44,"True",IF(Bold_test,"True",""))</f>
        <v>True</v>
      </c>
    </row>
    <row r="578" spans="1:6" x14ac:dyDescent="0.25">
      <c r="A578" s="9" t="s">
        <v>428</v>
      </c>
      <c r="B578" s="9" t="s">
        <v>429</v>
      </c>
      <c r="C578" s="10">
        <v>136</v>
      </c>
      <c r="D578" t="str" cm="1">
        <f t="array" aca="1" ref="D578" ca="1">IF(Background=44,A578,D577)</f>
        <v>Περιφερειακή Ενότητα Φλώρινας</v>
      </c>
      <c r="E578" t="str" cm="1">
        <f t="array" aca="1" ref="E578" ca="1">IF(Bold,A578,E577)</f>
        <v>--- Δημοτική Ενότητα Κάτω Κλεινών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26925</v>
      </c>
      <c r="B579" s="9" t="s">
        <v>26926</v>
      </c>
      <c r="C579" s="10">
        <v>100</v>
      </c>
      <c r="D579" t="str" cm="1">
        <f t="array" aca="1" ref="D579" ca="1">IF(Background=44,A579,D578)</f>
        <v>Περιφερειακή Ενότητα Φλώρινας</v>
      </c>
      <c r="E579" t="str" cm="1">
        <f t="array" aca="1" ref="E579" ca="1">IF(Bold,A579,E578)</f>
        <v>--- Δημοτική Ενότητα Κάτω Κλεινών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29567</v>
      </c>
      <c r="B580" s="9" t="s">
        <v>29568</v>
      </c>
      <c r="C580" s="10">
        <v>275</v>
      </c>
      <c r="D580" t="str" cm="1">
        <f t="array" aca="1" ref="D580" ca="1">IF(Background=44,A580,D579)</f>
        <v>Περιφερειακή Ενότητα Φλώρινας</v>
      </c>
      <c r="E580" t="str" cm="1">
        <f t="array" aca="1" ref="E580" ca="1">IF(Bold,A580,E579)</f>
        <v>--- Δημοτική Ενότητα Κάτω Κλεινών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29569</v>
      </c>
      <c r="B581" s="9" t="s">
        <v>29570</v>
      </c>
      <c r="C581" s="10">
        <v>178</v>
      </c>
      <c r="D581" t="str" cm="1">
        <f t="array" aca="1" ref="D581" ca="1">IF(Background=44,A581,D580)</f>
        <v>Περιφερειακή Ενότητα Φλώρινας</v>
      </c>
      <c r="E581" t="str" cm="1">
        <f t="array" aca="1" ref="E581" ca="1">IF(Bold,A581,E580)</f>
        <v>--- Δημοτική Ενότητα Κάτω Κλεινών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29571</v>
      </c>
      <c r="B582" s="9" t="s">
        <v>29572</v>
      </c>
      <c r="C582" s="10">
        <v>58</v>
      </c>
      <c r="D582" t="str" cm="1">
        <f t="array" aca="1" ref="D582" ca="1">IF(Background=44,A582,D581)</f>
        <v>Περιφερειακή Ενότητα Φλώρινας</v>
      </c>
      <c r="E582" t="str" cm="1">
        <f t="array" aca="1" ref="E582" ca="1">IF(Bold,A582,E581)</f>
        <v>--- Δημοτική Ενότητα Κάτω Κλεινών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29573</v>
      </c>
      <c r="B583" s="9" t="s">
        <v>29574</v>
      </c>
      <c r="C583" s="10">
        <v>93</v>
      </c>
      <c r="D583" t="str" cm="1">
        <f t="array" aca="1" ref="D583" ca="1">IF(Background=44,A583,D582)</f>
        <v>Περιφερειακή Ενότητα Φλώρινας</v>
      </c>
      <c r="E583" t="str" cm="1">
        <f t="array" aca="1" ref="E583" ca="1">IF(Bold,A583,E582)</f>
        <v>--- Δημοτική Ενότητα Κάτω Κλεινών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29575</v>
      </c>
      <c r="B584" s="9" t="s">
        <v>29576</v>
      </c>
      <c r="C584" s="10">
        <v>392</v>
      </c>
      <c r="D584" t="str" cm="1">
        <f t="array" aca="1" ref="D584" ca="1">IF(Background=44,A584,D583)</f>
        <v>Περιφερειακή Ενότητα Φλώρινας</v>
      </c>
      <c r="E584" t="str" cm="1">
        <f t="array" aca="1" ref="E584" ca="1">IF(Bold,A584,E583)</f>
        <v>--- Δημοτική Ενότητα Κάτω Κλεινών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29577</v>
      </c>
      <c r="B585" s="9" t="s">
        <v>29578</v>
      </c>
      <c r="C585" s="10">
        <v>93</v>
      </c>
      <c r="D585" t="str" cm="1">
        <f t="array" aca="1" ref="D585" ca="1">IF(Background=44,A585,D584)</f>
        <v>Περιφερειακή Ενότητα Φλώρινας</v>
      </c>
      <c r="E585" t="str" cm="1">
        <f t="array" aca="1" ref="E585" ca="1">IF(Bold,A585,E584)</f>
        <v>--- Δημοτική Ενότητα Κάτω Κλεινών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29579</v>
      </c>
      <c r="B586" s="9" t="s">
        <v>29580</v>
      </c>
      <c r="C586" s="10">
        <v>4</v>
      </c>
      <c r="D586" t="str" cm="1">
        <f t="array" aca="1" ref="D586" ca="1">IF(Background=44,A586,D585)</f>
        <v>Περιφερειακή Ενότητα Φλώρινας</v>
      </c>
      <c r="E586" t="str" cm="1">
        <f t="array" aca="1" ref="E586" ca="1">IF(Bold,A586,E585)</f>
        <v>--- Δημοτική Ενότητα Κάτω Κλεινών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29581</v>
      </c>
      <c r="B587" s="9" t="s">
        <v>29582</v>
      </c>
      <c r="C587" s="10">
        <v>87</v>
      </c>
      <c r="D587" t="str" cm="1">
        <f t="array" aca="1" ref="D587" ca="1">IF(Background=44,A587,D586)</f>
        <v>Περιφερειακή Ενότητα Φλώρινας</v>
      </c>
      <c r="E587" t="str" cm="1">
        <f t="array" aca="1" ref="E587" ca="1">IF(Bold,A587,E586)</f>
        <v>--- Δημοτική Ενότητα Κάτω Κλεινών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15225</v>
      </c>
      <c r="B588" s="9" t="s">
        <v>15226</v>
      </c>
      <c r="C588" s="10">
        <v>120</v>
      </c>
      <c r="D588" t="str" cm="1">
        <f t="array" aca="1" ref="D588" ca="1">IF(Background=44,A588,D587)</f>
        <v>Περιφερειακή Ενότητα Φλώρινας</v>
      </c>
      <c r="E588" t="str" cm="1">
        <f t="array" aca="1" ref="E588" ca="1">IF(Bold,A588,E587)</f>
        <v>--- Δημοτική Ενότητα Κάτω Κλεινών</v>
      </c>
      <c r="F588" t="str" cm="1">
        <f t="array" aca="1" ref="F588" ca="1">IF(Background_test=44,"True",IF(Bold_test,"True",""))</f>
        <v/>
      </c>
    </row>
    <row r="589" spans="1:6" x14ac:dyDescent="0.25">
      <c r="A589" s="9" t="s">
        <v>10677</v>
      </c>
      <c r="B589" s="9" t="s">
        <v>10678</v>
      </c>
      <c r="C589" s="10">
        <v>67</v>
      </c>
      <c r="D589" t="str" cm="1">
        <f t="array" aca="1" ref="D589" ca="1">IF(Background=44,A589,D588)</f>
        <v>Περιφερειακή Ενότητα Φλώρινας</v>
      </c>
      <c r="E589" t="str" cm="1">
        <f t="array" aca="1" ref="E589" ca="1">IF(Bold,A589,E588)</f>
        <v>--- Δημοτική Ενότητα Κάτω Κλεινών</v>
      </c>
      <c r="F589" t="str" cm="1">
        <f t="array" aca="1" ref="F589" ca="1">IF(Background_test=44,"True",IF(Bold_test,"True",""))</f>
        <v/>
      </c>
    </row>
    <row r="590" spans="1:6" x14ac:dyDescent="0.25">
      <c r="A590" s="9" t="s">
        <v>250</v>
      </c>
      <c r="B590" s="9" t="s">
        <v>251</v>
      </c>
      <c r="C590" s="10">
        <v>357</v>
      </c>
      <c r="D590" t="str" cm="1">
        <f t="array" aca="1" ref="D590" ca="1">IF(Background=44,A590,D589)</f>
        <v>Περιφερειακή Ενότητα Φλώρινας</v>
      </c>
      <c r="E590" t="str" cm="1">
        <f t="array" aca="1" ref="E590" ca="1">IF(Bold,A590,E589)</f>
        <v>--- Δημοτική Ενότητα Κάτω Κλεινών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29583</v>
      </c>
      <c r="B591" s="9" t="s">
        <v>29584</v>
      </c>
      <c r="C591" s="10">
        <v>258</v>
      </c>
      <c r="D591" t="str" cm="1">
        <f t="array" aca="1" ref="D591" ca="1">IF(Background=44,A591,D590)</f>
        <v>Περιφερειακή Ενότητα Φλώρινας</v>
      </c>
      <c r="E591" t="str" cm="1">
        <f t="array" aca="1" ref="E591" ca="1">IF(Bold,A591,E590)</f>
        <v>--- Δημοτική Ενότητα Κάτω Κλεινών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1891</v>
      </c>
      <c r="B592" s="9" t="s">
        <v>1892</v>
      </c>
      <c r="C592" s="10">
        <v>275</v>
      </c>
      <c r="D592" t="str" cm="1">
        <f t="array" aca="1" ref="D592" ca="1">IF(Background=44,A592,D591)</f>
        <v>Περιφερειακή Ενότητα Φλώρινας</v>
      </c>
      <c r="E592" t="str" cm="1">
        <f t="array" aca="1" ref="E592" ca="1">IF(Bold,A592,E591)</f>
        <v>--- Δημοτική Ενότητα Κάτω Κλεινών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14606</v>
      </c>
      <c r="B593" s="9" t="s">
        <v>5177</v>
      </c>
      <c r="C593" s="10">
        <v>23</v>
      </c>
      <c r="D593" t="str" cm="1">
        <f t="array" aca="1" ref="D593" ca="1">IF(Background=44,A593,D592)</f>
        <v>Περιφερειακή Ενότητα Φλώρινας</v>
      </c>
      <c r="E593" t="str" cm="1">
        <f t="array" aca="1" ref="E593" ca="1">IF(Bold,A593,E592)</f>
        <v>--- Δημοτική Ενότητα Κάτω Κλεινών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29585</v>
      </c>
      <c r="B594" s="9" t="s">
        <v>29586</v>
      </c>
      <c r="C594" s="10">
        <v>258</v>
      </c>
      <c r="D594" t="str" cm="1">
        <f t="array" aca="1" ref="D594" ca="1">IF(Background=44,A594,D593)</f>
        <v>Περιφερειακή Ενότητα Φλώρινας</v>
      </c>
      <c r="E594" t="str" cm="1">
        <f t="array" aca="1" ref="E594" ca="1">IF(Bold,A594,E593)</f>
        <v>--- Δημοτική Ενότητα Κάτω Κλεινών</v>
      </c>
      <c r="F594" t="str" cm="1">
        <f t="array" aca="1" ref="F594" ca="1">IF(Background_test=44,"True",IF(Bold_test,"True",""))</f>
        <v/>
      </c>
    </row>
    <row r="595" spans="1:6" x14ac:dyDescent="0.25">
      <c r="A595" s="7" t="s">
        <v>29587</v>
      </c>
      <c r="B595" s="7" t="s">
        <v>29588</v>
      </c>
      <c r="C595" s="8">
        <v>5941</v>
      </c>
      <c r="D595" t="str" cm="1">
        <f t="array" aca="1" ref="D595" ca="1">IF(Background=44,A595,D594)</f>
        <v>Περιφερειακή Ενότητα Φλώρινας</v>
      </c>
      <c r="E595" t="str" cm="1">
        <f t="array" aca="1" ref="E595" ca="1">IF(Bold,A595,E594)</f>
        <v>--- Δημοτική Ενότητα Μελίτης</v>
      </c>
      <c r="F595" t="str" cm="1">
        <f t="array" aca="1" ref="F595" ca="1">IF(Background_test=44,"True",IF(Bold_test,"True",""))</f>
        <v>True</v>
      </c>
    </row>
    <row r="596" spans="1:6" x14ac:dyDescent="0.25">
      <c r="A596" s="9" t="s">
        <v>400</v>
      </c>
      <c r="B596" s="9" t="s">
        <v>401</v>
      </c>
      <c r="C596" s="10">
        <v>33</v>
      </c>
      <c r="D596" t="str" cm="1">
        <f t="array" aca="1" ref="D596" ca="1">IF(Background=44,A596,D595)</f>
        <v>Περιφερειακή Ενότητα Φλώρινας</v>
      </c>
      <c r="E596" t="str" cm="1">
        <f t="array" aca="1" ref="E596" ca="1">IF(Bold,A596,E595)</f>
        <v>--- Δημοτική Ενότητα Μελίτης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29589</v>
      </c>
      <c r="B597" s="9" t="s">
        <v>29590</v>
      </c>
      <c r="C597" s="10">
        <v>102</v>
      </c>
      <c r="D597" t="str" cm="1">
        <f t="array" aca="1" ref="D597" ca="1">IF(Background=44,A597,D596)</f>
        <v>Περιφερειακή Ενότητα Φλώρινας</v>
      </c>
      <c r="E597" t="str" cm="1">
        <f t="array" aca="1" ref="E597" ca="1">IF(Bold,A597,E596)</f>
        <v>--- Δημοτική Ενότητα Μελίτης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22432</v>
      </c>
      <c r="B598" s="9" t="s">
        <v>22433</v>
      </c>
      <c r="C598" s="10">
        <v>271</v>
      </c>
      <c r="D598" t="str" cm="1">
        <f t="array" aca="1" ref="D598" ca="1">IF(Background=44,A598,D597)</f>
        <v>Περιφερειακή Ενότητα Φλώρινας</v>
      </c>
      <c r="E598" t="str" cm="1">
        <f t="array" aca="1" ref="E598" ca="1">IF(Bold,A598,E597)</f>
        <v>--- Δημοτική Ενότητα Μελίτης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29591</v>
      </c>
      <c r="B599" s="9" t="s">
        <v>29592</v>
      </c>
      <c r="C599" s="10">
        <v>668</v>
      </c>
      <c r="D599" t="str" cm="1">
        <f t="array" aca="1" ref="D599" ca="1">IF(Background=44,A599,D598)</f>
        <v>Περιφερειακή Ενότητα Φλώρινας</v>
      </c>
      <c r="E599" t="str" cm="1">
        <f t="array" aca="1" ref="E599" ca="1">IF(Bold,A599,E598)</f>
        <v>--- Δημοτική Ενότητα Μελίτης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29593</v>
      </c>
      <c r="B600" s="9" t="s">
        <v>29594</v>
      </c>
      <c r="C600" s="10">
        <v>31</v>
      </c>
      <c r="D600" t="str" cm="1">
        <f t="array" aca="1" ref="D600" ca="1">IF(Background=44,A600,D599)</f>
        <v>Περιφερειακή Ενότητα Φλώρινας</v>
      </c>
      <c r="E600" t="str" cm="1">
        <f t="array" aca="1" ref="E600" ca="1">IF(Bold,A600,E599)</f>
        <v>--- Δημοτική Ενότητα Μελίτης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234</v>
      </c>
      <c r="B601" s="9" t="s">
        <v>235</v>
      </c>
      <c r="C601" s="10">
        <v>545</v>
      </c>
      <c r="D601" t="str" cm="1">
        <f t="array" aca="1" ref="D601" ca="1">IF(Background=44,A601,D600)</f>
        <v>Περιφερειακή Ενότητα Φλώρινας</v>
      </c>
      <c r="E601" t="str" cm="1">
        <f t="array" aca="1" ref="E601" ca="1">IF(Bold,A601,E600)</f>
        <v>--- Δημοτική Ενότητα Μελίτης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29595</v>
      </c>
      <c r="B602" s="9" t="s">
        <v>29596</v>
      </c>
      <c r="C602" s="10">
        <v>360</v>
      </c>
      <c r="D602" t="str" cm="1">
        <f t="array" aca="1" ref="D602" ca="1">IF(Background=44,A602,D601)</f>
        <v>Περιφερειακή Ενότητα Φλώρινας</v>
      </c>
      <c r="E602" t="str" cm="1">
        <f t="array" aca="1" ref="E602" ca="1">IF(Bold,A602,E601)</f>
        <v>--- Δημοτική Ενότητα Μελίτης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29597</v>
      </c>
      <c r="B603" s="9" t="s">
        <v>29598</v>
      </c>
      <c r="C603" s="10">
        <v>1430</v>
      </c>
      <c r="D603" t="str" cm="1">
        <f t="array" aca="1" ref="D603" ca="1">IF(Background=44,A603,D602)</f>
        <v>Περιφερειακή Ενότητα Φλώρινας</v>
      </c>
      <c r="E603" t="str" cm="1">
        <f t="array" aca="1" ref="E603" ca="1">IF(Bold,A603,E602)</f>
        <v>--- Δημοτική Ενότητα Μελίτης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2735</v>
      </c>
      <c r="B604" s="9" t="s">
        <v>2736</v>
      </c>
      <c r="C604" s="10">
        <v>484</v>
      </c>
      <c r="D604" t="str" cm="1">
        <f t="array" aca="1" ref="D604" ca="1">IF(Background=44,A604,D603)</f>
        <v>Περιφερειακή Ενότητα Φλώρινας</v>
      </c>
      <c r="E604" t="str" cm="1">
        <f t="array" aca="1" ref="E604" ca="1">IF(Bold,A604,E603)</f>
        <v>--- Δημοτική Ενότητα Μελίτης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29599</v>
      </c>
      <c r="B605" s="9" t="s">
        <v>29600</v>
      </c>
      <c r="C605" s="10">
        <v>288</v>
      </c>
      <c r="D605" t="str" cm="1">
        <f t="array" aca="1" ref="D605" ca="1">IF(Background=44,A605,D604)</f>
        <v>Περιφερειακή Ενότητα Φλώρινας</v>
      </c>
      <c r="E605" t="str" cm="1">
        <f t="array" aca="1" ref="E605" ca="1">IF(Bold,A605,E604)</f>
        <v>--- Δημοτική Ενότητα Μελίτης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29601</v>
      </c>
      <c r="B606" s="9" t="s">
        <v>29602</v>
      </c>
      <c r="C606" s="10">
        <v>581</v>
      </c>
      <c r="D606" t="str" cm="1">
        <f t="array" aca="1" ref="D606" ca="1">IF(Background=44,A606,D605)</f>
        <v>Περιφερειακή Ενότητα Φλώρινας</v>
      </c>
      <c r="E606" t="str" cm="1">
        <f t="array" aca="1" ref="E606" ca="1">IF(Bold,A606,E605)</f>
        <v>--- Δημοτική Ενότητα Μελίτης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786</v>
      </c>
      <c r="B607" s="9" t="s">
        <v>787</v>
      </c>
      <c r="C607" s="10">
        <v>721</v>
      </c>
      <c r="D607" t="str" cm="1">
        <f t="array" aca="1" ref="D607" ca="1">IF(Background=44,A607,D606)</f>
        <v>Περιφερειακή Ενότητα Φλώρινας</v>
      </c>
      <c r="E607" t="str" cm="1">
        <f t="array" aca="1" ref="E607" ca="1">IF(Bold,A607,E606)</f>
        <v>--- Δημοτική Ενότητα Μελίτης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1167</v>
      </c>
      <c r="B608" s="9" t="s">
        <v>1168</v>
      </c>
      <c r="C608" s="10">
        <v>116</v>
      </c>
      <c r="D608" t="str" cm="1">
        <f t="array" aca="1" ref="D608" ca="1">IF(Background=44,A608,D607)</f>
        <v>Περιφερειακή Ενότητα Φλώρινας</v>
      </c>
      <c r="E608" t="str" cm="1">
        <f t="array" aca="1" ref="E608" ca="1">IF(Bold,A608,E607)</f>
        <v>--- Δημοτική Ενότητα Μελίτης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21402</v>
      </c>
      <c r="B609" s="9" t="s">
        <v>21403</v>
      </c>
      <c r="C609" s="10">
        <v>311</v>
      </c>
      <c r="D609" t="str" cm="1">
        <f t="array" aca="1" ref="D609" ca="1">IF(Background=44,A609,D608)</f>
        <v>Περιφερειακή Ενότητα Φλώρινας</v>
      </c>
      <c r="E609" t="str" cm="1">
        <f t="array" aca="1" ref="E609" ca="1">IF(Bold,A609,E608)</f>
        <v>--- Δημοτική Ενότητα Μελίτης</v>
      </c>
      <c r="F609" t="str" cm="1">
        <f t="array" aca="1" ref="F609" ca="1">IF(Background_test=44,"True",IF(Bold_test,"True",""))</f>
        <v/>
      </c>
    </row>
    <row r="610" spans="1:6" x14ac:dyDescent="0.25">
      <c r="A610" s="7" t="s">
        <v>29603</v>
      </c>
      <c r="B610" s="7" t="s">
        <v>29604</v>
      </c>
      <c r="C610" s="8">
        <v>4233</v>
      </c>
      <c r="D610" t="str" cm="1">
        <f t="array" aca="1" ref="D610" ca="1">IF(Background=44,A610,D609)</f>
        <v>Περιφερειακή Ενότητα Φλώρινας</v>
      </c>
      <c r="E610" t="str" cm="1">
        <f t="array" aca="1" ref="E610" ca="1">IF(Bold,A610,E609)</f>
        <v>--- Δημοτική Ενότητα Περάσματος</v>
      </c>
      <c r="F610" t="str" cm="1">
        <f t="array" aca="1" ref="F610" ca="1">IF(Background_test=44,"True",IF(Bold_test,"True",""))</f>
        <v>True</v>
      </c>
    </row>
    <row r="611" spans="1:6" x14ac:dyDescent="0.25">
      <c r="A611" s="9" t="s">
        <v>29605</v>
      </c>
      <c r="B611" s="9" t="s">
        <v>29606</v>
      </c>
      <c r="C611" s="10">
        <v>171</v>
      </c>
      <c r="D611" t="str" cm="1">
        <f t="array" aca="1" ref="D611" ca="1">IF(Background=44,A611,D610)</f>
        <v>Περιφερειακή Ενότητα Φλώρινας</v>
      </c>
      <c r="E611" t="str" cm="1">
        <f t="array" aca="1" ref="E611" ca="1">IF(Bold,A611,E610)</f>
        <v>--- Δημοτική Ενότητα Περάσματος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29607</v>
      </c>
      <c r="B612" s="9" t="s">
        <v>29608</v>
      </c>
      <c r="C612" s="10">
        <v>1244</v>
      </c>
      <c r="D612" t="str" cm="1">
        <f t="array" aca="1" ref="D612" ca="1">IF(Background=44,A612,D611)</f>
        <v>Περιφερειακή Ενότητα Φλώρινας</v>
      </c>
      <c r="E612" t="str" cm="1">
        <f t="array" aca="1" ref="E612" ca="1">IF(Bold,A612,E611)</f>
        <v>--- Δημοτική Ενότητα Περάσματος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29609</v>
      </c>
      <c r="B613" s="9" t="s">
        <v>29610</v>
      </c>
      <c r="C613" s="10">
        <v>231</v>
      </c>
      <c r="D613" t="str" cm="1">
        <f t="array" aca="1" ref="D613" ca="1">IF(Background=44,A613,D612)</f>
        <v>Περιφερειακή Ενότητα Φλώρινας</v>
      </c>
      <c r="E613" t="str" cm="1">
        <f t="array" aca="1" ref="E613" ca="1">IF(Bold,A613,E612)</f>
        <v>--- Δημοτική Ενότητα Περάσματος</v>
      </c>
      <c r="F613" t="str" cm="1">
        <f t="array" aca="1" ref="F613" ca="1">IF(Background_test=44,"True",IF(Bold_test,"True",""))</f>
        <v/>
      </c>
    </row>
    <row r="614" spans="1:6" x14ac:dyDescent="0.25">
      <c r="A614" s="9" t="s">
        <v>29611</v>
      </c>
      <c r="B614" s="9" t="s">
        <v>29612</v>
      </c>
      <c r="C614" s="10">
        <v>152</v>
      </c>
      <c r="D614" t="str" cm="1">
        <f t="array" aca="1" ref="D614" ca="1">IF(Background=44,A614,D613)</f>
        <v>Περιφερειακή Ενότητα Φλώρινας</v>
      </c>
      <c r="E614" t="str" cm="1">
        <f t="array" aca="1" ref="E614" ca="1">IF(Bold,A614,E613)</f>
        <v>--- Δημοτική Ενότητα Περάσματος</v>
      </c>
      <c r="F614" t="str" cm="1">
        <f t="array" aca="1" ref="F614" ca="1">IF(Background_test=44,"True",IF(Bold_test,"True",""))</f>
        <v/>
      </c>
    </row>
    <row r="615" spans="1:6" x14ac:dyDescent="0.25">
      <c r="A615" s="9" t="s">
        <v>6280</v>
      </c>
      <c r="B615" s="9" t="s">
        <v>6281</v>
      </c>
      <c r="C615" s="10">
        <v>241</v>
      </c>
      <c r="D615" t="str" cm="1">
        <f t="array" aca="1" ref="D615" ca="1">IF(Background=44,A615,D614)</f>
        <v>Περιφερειακή Ενότητα Φλώρινας</v>
      </c>
      <c r="E615" t="str" cm="1">
        <f t="array" aca="1" ref="E615" ca="1">IF(Bold,A615,E614)</f>
        <v>--- Δημοτική Ενότητα Περάσματος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29613</v>
      </c>
      <c r="B616" s="9" t="s">
        <v>29614</v>
      </c>
      <c r="C616" s="10">
        <v>227</v>
      </c>
      <c r="D616" t="str" cm="1">
        <f t="array" aca="1" ref="D616" ca="1">IF(Background=44,A616,D615)</f>
        <v>Περιφερειακή Ενότητα Φλώρινας</v>
      </c>
      <c r="E616" t="str" cm="1">
        <f t="array" aca="1" ref="E616" ca="1">IF(Bold,A616,E615)</f>
        <v>--- Δημοτική Ενότητα Περάσματος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29615</v>
      </c>
      <c r="B617" s="9" t="s">
        <v>29616</v>
      </c>
      <c r="C617" s="10">
        <v>65</v>
      </c>
      <c r="D617" t="str" cm="1">
        <f t="array" aca="1" ref="D617" ca="1">IF(Background=44,A617,D616)</f>
        <v>Περιφερειακή Ενότητα Φλώρινας</v>
      </c>
      <c r="E617" t="str" cm="1">
        <f t="array" aca="1" ref="E617" ca="1">IF(Bold,A617,E616)</f>
        <v>--- Δημοτική Ενότητα Περάσματος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526</v>
      </c>
      <c r="B618" s="9" t="s">
        <v>527</v>
      </c>
      <c r="C618" s="10">
        <v>439</v>
      </c>
      <c r="D618" t="str" cm="1">
        <f t="array" aca="1" ref="D618" ca="1">IF(Background=44,A618,D617)</f>
        <v>Περιφερειακή Ενότητα Φλώρινας</v>
      </c>
      <c r="E618" t="str" cm="1">
        <f t="array" aca="1" ref="E618" ca="1">IF(Bold,A618,E617)</f>
        <v>--- Δημοτική Ενότητα Περάσματος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29617</v>
      </c>
      <c r="B619" s="9" t="s">
        <v>29618</v>
      </c>
      <c r="C619" s="10">
        <v>315</v>
      </c>
      <c r="D619" t="str" cm="1">
        <f t="array" aca="1" ref="D619" ca="1">IF(Background=44,A619,D618)</f>
        <v>Περιφερειακή Ενότητα Φλώρινας</v>
      </c>
      <c r="E619" t="str" cm="1">
        <f t="array" aca="1" ref="E619" ca="1">IF(Bold,A619,E618)</f>
        <v>--- Δημοτική Ενότητα Περάσματος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29619</v>
      </c>
      <c r="B620" s="9" t="s">
        <v>29620</v>
      </c>
      <c r="C620" s="10">
        <v>39</v>
      </c>
      <c r="D620" t="str" cm="1">
        <f t="array" aca="1" ref="D620" ca="1">IF(Background=44,A620,D619)</f>
        <v>Περιφερειακή Ενότητα Φλώρινας</v>
      </c>
      <c r="E620" t="str" cm="1">
        <f t="array" aca="1" ref="E620" ca="1">IF(Bold,A620,E619)</f>
        <v>--- Δημοτική Ενότητα Περάσματος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29621</v>
      </c>
      <c r="B621" s="9" t="s">
        <v>29622</v>
      </c>
      <c r="C621" s="10">
        <v>66</v>
      </c>
      <c r="D621" t="str" cm="1">
        <f t="array" aca="1" ref="D621" ca="1">IF(Background=44,A621,D620)</f>
        <v>Περιφερειακή Ενότητα Φλώρινας</v>
      </c>
      <c r="E621" t="str" cm="1">
        <f t="array" aca="1" ref="E621" ca="1">IF(Bold,A621,E620)</f>
        <v>--- Δημοτική Ενότητα Περάσματος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29623</v>
      </c>
      <c r="B622" s="9" t="s">
        <v>29624</v>
      </c>
      <c r="C622" s="10">
        <v>330</v>
      </c>
      <c r="D622" t="str" cm="1">
        <f t="array" aca="1" ref="D622" ca="1">IF(Background=44,A622,D621)</f>
        <v>Περιφερειακή Ενότητα Φλώρινας</v>
      </c>
      <c r="E622" t="str" cm="1">
        <f t="array" aca="1" ref="E622" ca="1">IF(Bold,A622,E621)</f>
        <v>--- Δημοτική Ενότητα Περάσματος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19074</v>
      </c>
      <c r="B623" s="9" t="s">
        <v>19075</v>
      </c>
      <c r="C623" s="10">
        <v>297</v>
      </c>
      <c r="D623" t="str" cm="1">
        <f t="array" aca="1" ref="D623" ca="1">IF(Background=44,A623,D622)</f>
        <v>Περιφερειακή Ενότητα Φλώρινας</v>
      </c>
      <c r="E623" t="str" cm="1">
        <f t="array" aca="1" ref="E623" ca="1">IF(Bold,A623,E622)</f>
        <v>--- Δημοτική Ενότητα Περάσματος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1839</v>
      </c>
      <c r="B624" s="9" t="s">
        <v>1840</v>
      </c>
      <c r="C624" s="10">
        <v>416</v>
      </c>
      <c r="D624" t="str" cm="1">
        <f t="array" aca="1" ref="D624" ca="1">IF(Background=44,A624,D623)</f>
        <v>Περιφερειακή Ενότητα Φλώρινας</v>
      </c>
      <c r="E624" t="str" cm="1">
        <f t="array" aca="1" ref="E624" ca="1">IF(Bold,A624,E623)</f>
        <v>--- Δημοτική Ενότητα Περάσματος</v>
      </c>
      <c r="F624" t="str" cm="1">
        <f t="array" aca="1" ref="F624" ca="1">IF(Background_test=44,"True",IF(Bold_test,"True",""))</f>
        <v/>
      </c>
    </row>
    <row r="625" spans="1:6" x14ac:dyDescent="0.25">
      <c r="A625" s="7" t="s">
        <v>29625</v>
      </c>
      <c r="B625" s="7" t="s">
        <v>29626</v>
      </c>
      <c r="C625" s="8">
        <v>19971</v>
      </c>
      <c r="D625" t="str" cm="1">
        <f t="array" aca="1" ref="D625" ca="1">IF(Background=44,A625,D624)</f>
        <v>Περιφερειακή Ενότητα Φλώρινας</v>
      </c>
      <c r="E625" t="str" cm="1">
        <f t="array" aca="1" ref="E625" ca="1">IF(Bold,A625,E624)</f>
        <v>--- Δημοτική Ενότητα Φλώρινας</v>
      </c>
      <c r="F625" t="str" cm="1">
        <f t="array" aca="1" ref="F625" ca="1">IF(Background_test=44,"True",IF(Bold_test,"True",""))</f>
        <v>True</v>
      </c>
    </row>
    <row r="626" spans="1:6" x14ac:dyDescent="0.25">
      <c r="A626" s="9" t="s">
        <v>29627</v>
      </c>
      <c r="B626" s="9" t="s">
        <v>29628</v>
      </c>
      <c r="C626" s="10">
        <v>211</v>
      </c>
      <c r="D626" t="str" cm="1">
        <f t="array" aca="1" ref="D626" ca="1">IF(Background=44,A626,D625)</f>
        <v>Περιφερειακή Ενότητα Φλώρινας</v>
      </c>
      <c r="E626" t="str" cm="1">
        <f t="array" aca="1" ref="E626" ca="1">IF(Bold,A626,E625)</f>
        <v>--- Δημοτική Ενότητα Φλώρινας</v>
      </c>
      <c r="F626" t="str" cm="1">
        <f t="array" aca="1" ref="F626" ca="1">IF(Background_test=44,"True",IF(Bold_test,"True",""))</f>
        <v/>
      </c>
    </row>
    <row r="627" spans="1:6" x14ac:dyDescent="0.25">
      <c r="A627" s="9" t="s">
        <v>24111</v>
      </c>
      <c r="B627" s="9" t="s">
        <v>24112</v>
      </c>
      <c r="C627" s="10">
        <v>979</v>
      </c>
      <c r="D627" t="str" cm="1">
        <f t="array" aca="1" ref="D627" ca="1">IF(Background=44,A627,D626)</f>
        <v>Περιφερειακή Ενότητα Φλώρινας</v>
      </c>
      <c r="E627" t="str" cm="1">
        <f t="array" aca="1" ref="E627" ca="1">IF(Bold,A627,E626)</f>
        <v>--- Δημοτική Ενότητα Φλώρινας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29629</v>
      </c>
      <c r="B628" s="9" t="s">
        <v>29630</v>
      </c>
      <c r="C628" s="10" t="s">
        <v>405</v>
      </c>
      <c r="D628" t="str" cm="1">
        <f t="array" aca="1" ref="D628" ca="1">IF(Background=44,A628,D627)</f>
        <v>Περιφερειακή Ενότητα Φλώρινας</v>
      </c>
      <c r="E628" t="str" cm="1">
        <f t="array" aca="1" ref="E628" ca="1">IF(Bold,A628,E627)</f>
        <v>--- Δημοτική Ενότητα Φλώρινας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1457</v>
      </c>
      <c r="B629" s="9" t="s">
        <v>1458</v>
      </c>
      <c r="C629" s="10" t="s">
        <v>405</v>
      </c>
      <c r="D629" t="str" cm="1">
        <f t="array" aca="1" ref="D629" ca="1">IF(Background=44,A629,D628)</f>
        <v>Περιφερειακή Ενότητα Φλώρινας</v>
      </c>
      <c r="E629" t="str" cm="1">
        <f t="array" aca="1" ref="E629" ca="1">IF(Bold,A629,E628)</f>
        <v>--- Δημοτική Ενότητα Φλώρινας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29631</v>
      </c>
      <c r="B630" s="9" t="s">
        <v>29632</v>
      </c>
      <c r="C630" s="10">
        <v>198</v>
      </c>
      <c r="D630" t="str" cm="1">
        <f t="array" aca="1" ref="D630" ca="1">IF(Background=44,A630,D629)</f>
        <v>Περιφερειακή Ενότητα Φλώρινας</v>
      </c>
      <c r="E630" t="str" cm="1">
        <f t="array" aca="1" ref="E630" ca="1">IF(Bold,A630,E629)</f>
        <v>--- Δημοτική Ενότητα Φλώρινας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27529</v>
      </c>
      <c r="B631" s="9" t="s">
        <v>27530</v>
      </c>
      <c r="C631" s="10">
        <v>119</v>
      </c>
      <c r="D631" t="str" cm="1">
        <f t="array" aca="1" ref="D631" ca="1">IF(Background=44,A631,D630)</f>
        <v>Περιφερειακή Ενότητα Φλώρινας</v>
      </c>
      <c r="E631" t="str" cm="1">
        <f t="array" aca="1" ref="E631" ca="1">IF(Bold,A631,E630)</f>
        <v>--- Δημοτική Ενότητα Φλώρινας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29633</v>
      </c>
      <c r="B632" s="9" t="s">
        <v>29634</v>
      </c>
      <c r="C632" s="10">
        <v>220</v>
      </c>
      <c r="D632" t="str" cm="1">
        <f t="array" aca="1" ref="D632" ca="1">IF(Background=44,A632,D631)</f>
        <v>Περιφερειακή Ενότητα Φλώρινας</v>
      </c>
      <c r="E632" t="str" cm="1">
        <f t="array" aca="1" ref="E632" ca="1">IF(Bold,A632,E631)</f>
        <v>--- Δημοτική Ενότητα Φλώρινας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1835</v>
      </c>
      <c r="B633" s="9" t="s">
        <v>1836</v>
      </c>
      <c r="C633" s="10">
        <v>561</v>
      </c>
      <c r="D633" t="str" cm="1">
        <f t="array" aca="1" ref="D633" ca="1">IF(Background=44,A633,D632)</f>
        <v>Περιφερειακή Ενότητα Φλώρινας</v>
      </c>
      <c r="E633" t="str" cm="1">
        <f t="array" aca="1" ref="E633" ca="1">IF(Bold,A633,E632)</f>
        <v>--- Δημοτική Ενότητα Φλώρινας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29635</v>
      </c>
      <c r="B634" s="9" t="s">
        <v>29636</v>
      </c>
      <c r="C634" s="10" t="s">
        <v>405</v>
      </c>
      <c r="D634" t="str" cm="1">
        <f t="array" aca="1" ref="D634" ca="1">IF(Background=44,A634,D633)</f>
        <v>Περιφερειακή Ενότητα Φλώρινας</v>
      </c>
      <c r="E634" t="str" cm="1">
        <f t="array" aca="1" ref="E634" ca="1">IF(Bold,A634,E633)</f>
        <v>--- Δημοτική Ενότητα Φλώρινας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29637</v>
      </c>
      <c r="B635" s="9" t="s">
        <v>29638</v>
      </c>
      <c r="C635" s="10">
        <v>17683</v>
      </c>
      <c r="D635" t="str" cm="1">
        <f t="array" aca="1" ref="D635" ca="1">IF(Background=44,A635,D634)</f>
        <v>Περιφερειακή Ενότητα Φλώρινας</v>
      </c>
      <c r="E635" t="str" cm="1">
        <f t="array" aca="1" ref="E635" ca="1">IF(Bold,A635,E634)</f>
        <v>--- Δημοτική Ενότητα Φλώρινας</v>
      </c>
      <c r="F635" t="str" cm="1">
        <f t="array" aca="1" ref="F635" ca="1">IF(Background_test=44,"True",IF(Bold_test,"True",""))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25DA1-1D0A-4E3F-8AB6-9784A393900B}">
  <dimension ref="A1:F1192"/>
  <sheetViews>
    <sheetView topLeftCell="A1165" workbookViewId="0">
      <selection activeCell="A2" sqref="A2:F1192"/>
    </sheetView>
  </sheetViews>
  <sheetFormatPr defaultRowHeight="15" x14ac:dyDescent="0.25"/>
  <sheetData>
    <row r="1" spans="1:6" x14ac:dyDescent="0.25">
      <c r="A1" s="1" t="s">
        <v>29997</v>
      </c>
      <c r="B1" s="1" t="s">
        <v>29998</v>
      </c>
      <c r="C1" s="2">
        <v>339721</v>
      </c>
    </row>
    <row r="2" spans="1:6" x14ac:dyDescent="0.25">
      <c r="A2" s="3" t="s">
        <v>29999</v>
      </c>
      <c r="B2" s="3" t="s">
        <v>30000</v>
      </c>
      <c r="C2" s="4">
        <v>168299</v>
      </c>
      <c r="D2" t="str" cm="1">
        <f t="array" aca="1" ref="D2" ca="1">IF(Background=44,A2,D1)</f>
        <v>Περιφερειακή Ενότητα Ιωαννίνων</v>
      </c>
      <c r="E2" cm="1">
        <f t="array" aca="1" ref="E2" ca="1">IF(Bold,A2,E1)</f>
        <v>0</v>
      </c>
      <c r="F2" t="str" cm="1">
        <f t="array" aca="1" ref="F2" ca="1">IF(Background_test=44,"True",IF(Bold_test,"True",""))</f>
        <v>True</v>
      </c>
    </row>
    <row r="3" spans="1:6" x14ac:dyDescent="0.25">
      <c r="A3" s="5" t="s">
        <v>30001</v>
      </c>
      <c r="B3" s="5" t="s">
        <v>30002</v>
      </c>
      <c r="C3" s="6">
        <v>6024</v>
      </c>
      <c r="D3" t="str" cm="1">
        <f t="array" aca="1" ref="D3" ca="1">IF(Background=44,A3,D2)</f>
        <v>Περιφερειακή Ενότητα Ιωαννίνων</v>
      </c>
      <c r="E3" t="str" cm="1">
        <f t="array" aca="1" ref="E3" ca="1">IF(Bold,A3,E2)</f>
        <v>--------- Δήμος Βορείων Τζουμέρκων</v>
      </c>
      <c r="F3" t="str" cm="1">
        <f t="array" aca="1" ref="F3" ca="1">IF(Background_test=44,"True",IF(Bold_test,"True",""))</f>
        <v>True</v>
      </c>
    </row>
    <row r="4" spans="1:6" x14ac:dyDescent="0.25">
      <c r="A4" s="7" t="s">
        <v>30003</v>
      </c>
      <c r="B4" s="7" t="s">
        <v>30004</v>
      </c>
      <c r="C4" s="8">
        <v>84</v>
      </c>
      <c r="D4" t="str" cm="1">
        <f t="array" aca="1" ref="D4" ca="1">IF(Background=44,A4,D3)</f>
        <v>Περιφερειακή Ενότητα Ιωαννίνων</v>
      </c>
      <c r="E4" t="str" cm="1">
        <f t="array" aca="1" ref="E4" ca="1">IF(Bold,A4,E3)</f>
        <v>--- Δημοτική Ενότητα Βαθυπέδου</v>
      </c>
      <c r="F4" t="str" cm="1">
        <f t="array" aca="1" ref="F4" ca="1">IF(Background_test=44,"True",IF(Bold_test,"True",""))</f>
        <v>True</v>
      </c>
    </row>
    <row r="5" spans="1:6" x14ac:dyDescent="0.25">
      <c r="A5" s="9" t="s">
        <v>30005</v>
      </c>
      <c r="B5" s="9" t="s">
        <v>30006</v>
      </c>
      <c r="C5" s="10">
        <v>84</v>
      </c>
      <c r="D5" t="str" cm="1">
        <f t="array" aca="1" ref="D5" ca="1">IF(Background=44,A5,D4)</f>
        <v>Περιφερειακή Ενότητα Ιωαννίνων</v>
      </c>
      <c r="E5" t="str" cm="1">
        <f t="array" aca="1" ref="E5" ca="1">IF(Bold,A5,E4)</f>
        <v>--- Δημοτική Ενότητα Βαθυπέδου</v>
      </c>
      <c r="F5" t="str" cm="1">
        <f t="array" aca="1" ref="F5" ca="1">IF(Background_test=44,"True",IF(Bold_test,"True",""))</f>
        <v/>
      </c>
    </row>
    <row r="6" spans="1:6" x14ac:dyDescent="0.25">
      <c r="A6" s="7" t="s">
        <v>30007</v>
      </c>
      <c r="B6" s="7" t="s">
        <v>30008</v>
      </c>
      <c r="C6" s="8">
        <v>251</v>
      </c>
      <c r="D6" t="str" cm="1">
        <f t="array" aca="1" ref="D6" ca="1">IF(Background=44,A6,D5)</f>
        <v>Περιφερειακή Ενότητα Ιωαννίνων</v>
      </c>
      <c r="E6" t="str" cm="1">
        <f t="array" aca="1" ref="E6" ca="1">IF(Bold,A6,E5)</f>
        <v>--- Δημοτική Ενότητα Καλαριτών (Καλαρρυτών)</v>
      </c>
      <c r="F6" t="str" cm="1">
        <f t="array" aca="1" ref="F6" ca="1">IF(Background_test=44,"True",IF(Bold_test,"True",""))</f>
        <v>True</v>
      </c>
    </row>
    <row r="7" spans="1:6" x14ac:dyDescent="0.25">
      <c r="A7" s="9" t="s">
        <v>30009</v>
      </c>
      <c r="B7" s="9" t="s">
        <v>30010</v>
      </c>
      <c r="C7" s="10">
        <v>178</v>
      </c>
      <c r="D7" t="str" cm="1">
        <f t="array" aca="1" ref="D7" ca="1">IF(Background=44,A7,D6)</f>
        <v>Περιφερειακή Ενότητα Ιωαννίνων</v>
      </c>
      <c r="E7" t="str" cm="1">
        <f t="array" aca="1" ref="E7" ca="1">IF(Bold,A7,E6)</f>
        <v>--- Δημοτική Ενότητα Καλαριτών (Καλαρρυτών)</v>
      </c>
      <c r="F7" t="str" cm="1">
        <f t="array" aca="1" ref="F7" ca="1">IF(Background_test=44,"True",IF(Bold_test,"True",""))</f>
        <v/>
      </c>
    </row>
    <row r="8" spans="1:6" x14ac:dyDescent="0.25">
      <c r="A8" s="9" t="s">
        <v>14602</v>
      </c>
      <c r="B8" s="9" t="s">
        <v>14603</v>
      </c>
      <c r="C8" s="10">
        <v>73</v>
      </c>
      <c r="D8" t="str" cm="1">
        <f t="array" aca="1" ref="D8" ca="1">IF(Background=44,A8,D7)</f>
        <v>Περιφερειακή Ενότητα Ιωαννίνων</v>
      </c>
      <c r="E8" t="str" cm="1">
        <f t="array" aca="1" ref="E8" ca="1">IF(Bold,A8,E7)</f>
        <v>--- Δημοτική Ενότητα Καλαριτών (Καλαρρυτών)</v>
      </c>
      <c r="F8" t="str" cm="1">
        <f t="array" aca="1" ref="F8" ca="1">IF(Background_test=44,"True",IF(Bold_test,"True",""))</f>
        <v/>
      </c>
    </row>
    <row r="9" spans="1:6" x14ac:dyDescent="0.25">
      <c r="A9" s="7" t="s">
        <v>30011</v>
      </c>
      <c r="B9" s="7" t="s">
        <v>30012</v>
      </c>
      <c r="C9" s="8">
        <v>2207</v>
      </c>
      <c r="D9" t="str" cm="1">
        <f t="array" aca="1" ref="D9" ca="1">IF(Background=44,A9,D8)</f>
        <v>Περιφερειακή Ενότητα Ιωαννίνων</v>
      </c>
      <c r="E9" t="str" cm="1">
        <f t="array" aca="1" ref="E9" ca="1">IF(Bold,A9,E8)</f>
        <v>--- Δημοτική Ενότητα Κατσανοχωρίων</v>
      </c>
      <c r="F9" t="str" cm="1">
        <f t="array" aca="1" ref="F9" ca="1">IF(Background_test=44,"True",IF(Bold_test,"True",""))</f>
        <v>True</v>
      </c>
    </row>
    <row r="10" spans="1:6" x14ac:dyDescent="0.25">
      <c r="A10" s="9" t="s">
        <v>1915</v>
      </c>
      <c r="B10" s="9" t="s">
        <v>1916</v>
      </c>
      <c r="C10" s="10">
        <v>120</v>
      </c>
      <c r="D10" t="str" cm="1">
        <f t="array" aca="1" ref="D10" ca="1">IF(Background=44,A10,D9)</f>
        <v>Περιφερειακή Ενότητα Ιωαννίνων</v>
      </c>
      <c r="E10" t="str" cm="1">
        <f t="array" aca="1" ref="E10" ca="1">IF(Bold,A10,E9)</f>
        <v>--- Δημοτική Ενότητα Κατσανοχωρίων</v>
      </c>
      <c r="F10" t="str" cm="1">
        <f t="array" aca="1" ref="F10" ca="1">IF(Background_test=44,"True",IF(Bold_test,"True",""))</f>
        <v/>
      </c>
    </row>
    <row r="11" spans="1:6" x14ac:dyDescent="0.25">
      <c r="A11" s="9" t="s">
        <v>1783</v>
      </c>
      <c r="B11" s="9" t="s">
        <v>1784</v>
      </c>
      <c r="C11" s="10">
        <v>49</v>
      </c>
      <c r="D11" t="str" cm="1">
        <f t="array" aca="1" ref="D11" ca="1">IF(Background=44,A11,D10)</f>
        <v>Περιφερειακή Ενότητα Ιωαννίνων</v>
      </c>
      <c r="E11" t="str" cm="1">
        <f t="array" aca="1" ref="E11" ca="1">IF(Bold,A11,E10)</f>
        <v>--- Δημοτική Ενότητα Κατσανοχωρίων</v>
      </c>
      <c r="F11" t="str" cm="1">
        <f t="array" aca="1" ref="F11" ca="1">IF(Background_test=44,"True",IF(Bold_test,"True",""))</f>
        <v/>
      </c>
    </row>
    <row r="12" spans="1:6" x14ac:dyDescent="0.25">
      <c r="A12" s="9" t="s">
        <v>1617</v>
      </c>
      <c r="B12" s="9" t="s">
        <v>1618</v>
      </c>
      <c r="C12" s="10">
        <v>63</v>
      </c>
      <c r="D12" t="str" cm="1">
        <f t="array" aca="1" ref="D12" ca="1">IF(Background=44,A12,D11)</f>
        <v>Περιφερειακή Ενότητα Ιωαννίνων</v>
      </c>
      <c r="E12" t="str" cm="1">
        <f t="array" aca="1" ref="E12" ca="1">IF(Bold,A12,E11)</f>
        <v>--- Δημοτική Ενότητα Κατσανοχωρίων</v>
      </c>
      <c r="F12" t="str" cm="1">
        <f t="array" aca="1" ref="F12" ca="1">IF(Background_test=44,"True",IF(Bold_test,"True",""))</f>
        <v/>
      </c>
    </row>
    <row r="13" spans="1:6" x14ac:dyDescent="0.25">
      <c r="A13" s="9" t="s">
        <v>2133</v>
      </c>
      <c r="B13" s="9" t="s">
        <v>2134</v>
      </c>
      <c r="C13" s="10">
        <v>455</v>
      </c>
      <c r="D13" t="str" cm="1">
        <f t="array" aca="1" ref="D13" ca="1">IF(Background=44,A13,D12)</f>
        <v>Περιφερειακή Ενότητα Ιωαννίνων</v>
      </c>
      <c r="E13" t="str" cm="1">
        <f t="array" aca="1" ref="E13" ca="1">IF(Bold,A13,E12)</f>
        <v>--- Δημοτική Ενότητα Κατσανοχωρίων</v>
      </c>
      <c r="F13" t="str" cm="1">
        <f t="array" aca="1" ref="F13" ca="1">IF(Background_test=44,"True",IF(Bold_test,"True",""))</f>
        <v/>
      </c>
    </row>
    <row r="14" spans="1:6" x14ac:dyDescent="0.25">
      <c r="A14" s="9" t="s">
        <v>2181</v>
      </c>
      <c r="B14" s="9" t="s">
        <v>2182</v>
      </c>
      <c r="C14" s="10">
        <v>27</v>
      </c>
      <c r="D14" t="str" cm="1">
        <f t="array" aca="1" ref="D14" ca="1">IF(Background=44,A14,D13)</f>
        <v>Περιφερειακή Ενότητα Ιωαννίνων</v>
      </c>
      <c r="E14" t="str" cm="1">
        <f t="array" aca="1" ref="E14" ca="1">IF(Bold,A14,E13)</f>
        <v>--- Δημοτική Ενότητα Κατσανοχωρίων</v>
      </c>
      <c r="F14" t="str" cm="1">
        <f t="array" aca="1" ref="F14" ca="1">IF(Background_test=44,"True",IF(Bold_test,"True",""))</f>
        <v/>
      </c>
    </row>
    <row r="15" spans="1:6" x14ac:dyDescent="0.25">
      <c r="A15" s="9" t="s">
        <v>9625</v>
      </c>
      <c r="B15" s="9" t="s">
        <v>9626</v>
      </c>
      <c r="C15" s="10">
        <v>299</v>
      </c>
      <c r="D15" t="str" cm="1">
        <f t="array" aca="1" ref="D15" ca="1">IF(Background=44,A15,D14)</f>
        <v>Περιφερειακή Ενότητα Ιωαννίνων</v>
      </c>
      <c r="E15" t="str" cm="1">
        <f t="array" aca="1" ref="E15" ca="1">IF(Bold,A15,E14)</f>
        <v>--- Δημοτική Ενότητα Κατσανοχωρίων</v>
      </c>
      <c r="F15" t="str" cm="1">
        <f t="array" aca="1" ref="F15" ca="1">IF(Background_test=44,"True",IF(Bold_test,"True",""))</f>
        <v/>
      </c>
    </row>
    <row r="16" spans="1:6" x14ac:dyDescent="0.25">
      <c r="A16" s="9" t="s">
        <v>30013</v>
      </c>
      <c r="B16" s="9" t="s">
        <v>30014</v>
      </c>
      <c r="C16" s="10">
        <v>58</v>
      </c>
      <c r="D16" t="str" cm="1">
        <f t="array" aca="1" ref="D16" ca="1">IF(Background=44,A16,D15)</f>
        <v>Περιφερειακή Ενότητα Ιωαννίνων</v>
      </c>
      <c r="E16" t="str" cm="1">
        <f t="array" aca="1" ref="E16" ca="1">IF(Bold,A16,E15)</f>
        <v>--- Δημοτική Ενότητα Κατσανοχωρίων</v>
      </c>
      <c r="F16" t="str" cm="1">
        <f t="array" aca="1" ref="F16" ca="1">IF(Background_test=44,"True",IF(Bold_test,"True",""))</f>
        <v/>
      </c>
    </row>
    <row r="17" spans="1:6" x14ac:dyDescent="0.25">
      <c r="A17" s="9" t="s">
        <v>30015</v>
      </c>
      <c r="B17" s="9" t="s">
        <v>30016</v>
      </c>
      <c r="C17" s="10">
        <v>43</v>
      </c>
      <c r="D17" t="str" cm="1">
        <f t="array" aca="1" ref="D17" ca="1">IF(Background=44,A17,D16)</f>
        <v>Περιφερειακή Ενότητα Ιωαννίνων</v>
      </c>
      <c r="E17" t="str" cm="1">
        <f t="array" aca="1" ref="E17" ca="1">IF(Bold,A17,E16)</f>
        <v>--- Δημοτική Ενότητα Κατσανοχωρίων</v>
      </c>
      <c r="F17" t="str" cm="1">
        <f t="array" aca="1" ref="F17" ca="1">IF(Background_test=44,"True",IF(Bold_test,"True",""))</f>
        <v/>
      </c>
    </row>
    <row r="18" spans="1:6" x14ac:dyDescent="0.25">
      <c r="A18" s="9" t="s">
        <v>30017</v>
      </c>
      <c r="B18" s="9" t="s">
        <v>30018</v>
      </c>
      <c r="C18" s="10">
        <v>67</v>
      </c>
      <c r="D18" t="str" cm="1">
        <f t="array" aca="1" ref="D18" ca="1">IF(Background=44,A18,D17)</f>
        <v>Περιφερειακή Ενότητα Ιωαννίνων</v>
      </c>
      <c r="E18" t="str" cm="1">
        <f t="array" aca="1" ref="E18" ca="1">IF(Bold,A18,E17)</f>
        <v>--- Δημοτική Ενότητα Κατσανοχωρίων</v>
      </c>
      <c r="F18" t="str" cm="1">
        <f t="array" aca="1" ref="F18" ca="1">IF(Background_test=44,"True",IF(Bold_test,"True",""))</f>
        <v/>
      </c>
    </row>
    <row r="19" spans="1:6" x14ac:dyDescent="0.25">
      <c r="A19" s="9" t="s">
        <v>26982</v>
      </c>
      <c r="B19" s="9" t="s">
        <v>26983</v>
      </c>
      <c r="C19" s="10">
        <v>183</v>
      </c>
      <c r="D19" t="str" cm="1">
        <f t="array" aca="1" ref="D19" ca="1">IF(Background=44,A19,D18)</f>
        <v>Περιφερειακή Ενότητα Ιωαννίνων</v>
      </c>
      <c r="E19" t="str" cm="1">
        <f t="array" aca="1" ref="E19" ca="1">IF(Bold,A19,E18)</f>
        <v>--- Δημοτική Ενότητα Κατσανοχωρίων</v>
      </c>
      <c r="F19" t="str" cm="1">
        <f t="array" aca="1" ref="F19" ca="1">IF(Background_test=44,"True",IF(Bold_test,"True",""))</f>
        <v/>
      </c>
    </row>
    <row r="20" spans="1:6" x14ac:dyDescent="0.25">
      <c r="A20" s="9" t="s">
        <v>30019</v>
      </c>
      <c r="B20" s="9" t="s">
        <v>30020</v>
      </c>
      <c r="C20" s="10">
        <v>9</v>
      </c>
      <c r="D20" t="str" cm="1">
        <f t="array" aca="1" ref="D20" ca="1">IF(Background=44,A20,D19)</f>
        <v>Περιφερειακή Ενότητα Ιωαννίνων</v>
      </c>
      <c r="E20" t="str" cm="1">
        <f t="array" aca="1" ref="E20" ca="1">IF(Bold,A20,E19)</f>
        <v>--- Δημοτική Ενότητα Κατσανοχωρίων</v>
      </c>
      <c r="F20" t="str" cm="1">
        <f t="array" aca="1" ref="F20" ca="1">IF(Background_test=44,"True",IF(Bold_test,"True",""))</f>
        <v/>
      </c>
    </row>
    <row r="21" spans="1:6" x14ac:dyDescent="0.25">
      <c r="A21" s="9" t="s">
        <v>30021</v>
      </c>
      <c r="B21" s="9" t="s">
        <v>30022</v>
      </c>
      <c r="C21" s="10">
        <v>2</v>
      </c>
      <c r="D21" t="str" cm="1">
        <f t="array" aca="1" ref="D21" ca="1">IF(Background=44,A21,D20)</f>
        <v>Περιφερειακή Ενότητα Ιωαννίνων</v>
      </c>
      <c r="E21" t="str" cm="1">
        <f t="array" aca="1" ref="E21" ca="1">IF(Bold,A21,E20)</f>
        <v>--- Δημοτική Ενότητα Κατσανοχωρίων</v>
      </c>
      <c r="F21" t="str" cm="1">
        <f t="array" aca="1" ref="F21" ca="1">IF(Background_test=44,"True",IF(Bold_test,"True",""))</f>
        <v/>
      </c>
    </row>
    <row r="22" spans="1:6" x14ac:dyDescent="0.25">
      <c r="A22" s="9" t="s">
        <v>30023</v>
      </c>
      <c r="B22" s="9" t="s">
        <v>30024</v>
      </c>
      <c r="C22" s="10">
        <v>48</v>
      </c>
      <c r="D22" t="str" cm="1">
        <f t="array" aca="1" ref="D22" ca="1">IF(Background=44,A22,D21)</f>
        <v>Περιφερειακή Ενότητα Ιωαννίνων</v>
      </c>
      <c r="E22" t="str" cm="1">
        <f t="array" aca="1" ref="E22" ca="1">IF(Bold,A22,E21)</f>
        <v>--- Δημοτική Ενότητα Κατσανοχωρίων</v>
      </c>
      <c r="F22" t="str" cm="1">
        <f t="array" aca="1" ref="F22" ca="1">IF(Background_test=44,"True",IF(Bold_test,"True",""))</f>
        <v/>
      </c>
    </row>
    <row r="23" spans="1:6" x14ac:dyDescent="0.25">
      <c r="A23" s="9" t="s">
        <v>422</v>
      </c>
      <c r="B23" s="9" t="s">
        <v>423</v>
      </c>
      <c r="C23" s="10">
        <v>127</v>
      </c>
      <c r="D23" t="str" cm="1">
        <f t="array" aca="1" ref="D23" ca="1">IF(Background=44,A23,D22)</f>
        <v>Περιφερειακή Ενότητα Ιωαννίνων</v>
      </c>
      <c r="E23" t="str" cm="1">
        <f t="array" aca="1" ref="E23" ca="1">IF(Bold,A23,E22)</f>
        <v>--- Δημοτική Ενότητα Κατσανοχωρίων</v>
      </c>
      <c r="F23" t="str" cm="1">
        <f t="array" aca="1" ref="F23" ca="1">IF(Background_test=44,"True",IF(Bold_test,"True",""))</f>
        <v/>
      </c>
    </row>
    <row r="24" spans="1:6" x14ac:dyDescent="0.25">
      <c r="A24" s="9" t="s">
        <v>30025</v>
      </c>
      <c r="B24" s="9" t="s">
        <v>30026</v>
      </c>
      <c r="C24" s="10">
        <v>233</v>
      </c>
      <c r="D24" t="str" cm="1">
        <f t="array" aca="1" ref="D24" ca="1">IF(Background=44,A24,D23)</f>
        <v>Περιφερειακή Ενότητα Ιωαννίνων</v>
      </c>
      <c r="E24" t="str" cm="1">
        <f t="array" aca="1" ref="E24" ca="1">IF(Bold,A24,E23)</f>
        <v>--- Δημοτική Ενότητα Κατσανοχωρίων</v>
      </c>
      <c r="F24" t="str" cm="1">
        <f t="array" aca="1" ref="F24" ca="1">IF(Background_test=44,"True",IF(Bold_test,"True",""))</f>
        <v/>
      </c>
    </row>
    <row r="25" spans="1:6" x14ac:dyDescent="0.25">
      <c r="A25" s="9" t="s">
        <v>30027</v>
      </c>
      <c r="B25" s="9" t="s">
        <v>30028</v>
      </c>
      <c r="C25" s="10">
        <v>386</v>
      </c>
      <c r="D25" t="str" cm="1">
        <f t="array" aca="1" ref="D25" ca="1">IF(Background=44,A25,D24)</f>
        <v>Περιφερειακή Ενότητα Ιωαννίνων</v>
      </c>
      <c r="E25" t="str" cm="1">
        <f t="array" aca="1" ref="E25" ca="1">IF(Bold,A25,E24)</f>
        <v>--- Δημοτική Ενότητα Κατσανοχωρίων</v>
      </c>
      <c r="F25" t="str" cm="1">
        <f t="array" aca="1" ref="F25" ca="1">IF(Background_test=44,"True",IF(Bold_test,"True",""))</f>
        <v/>
      </c>
    </row>
    <row r="26" spans="1:6" x14ac:dyDescent="0.25">
      <c r="A26" s="9" t="s">
        <v>30029</v>
      </c>
      <c r="B26" s="9" t="s">
        <v>30030</v>
      </c>
      <c r="C26" s="10">
        <v>38</v>
      </c>
      <c r="D26" t="str" cm="1">
        <f t="array" aca="1" ref="D26" ca="1">IF(Background=44,A26,D25)</f>
        <v>Περιφερειακή Ενότητα Ιωαννίνων</v>
      </c>
      <c r="E26" t="str" cm="1">
        <f t="array" aca="1" ref="E26" ca="1">IF(Bold,A26,E25)</f>
        <v>--- Δημοτική Ενότητα Κατσανοχωρίων</v>
      </c>
      <c r="F26" t="str" cm="1">
        <f t="array" aca="1" ref="F26" ca="1">IF(Background_test=44,"True",IF(Bold_test,"True",""))</f>
        <v/>
      </c>
    </row>
    <row r="27" spans="1:6" x14ac:dyDescent="0.25">
      <c r="A27" s="7" t="s">
        <v>30031</v>
      </c>
      <c r="B27" s="7" t="s">
        <v>30032</v>
      </c>
      <c r="C27" s="8">
        <v>438</v>
      </c>
      <c r="D27" t="str" cm="1">
        <f t="array" aca="1" ref="D27" ca="1">IF(Background=44,A27,D26)</f>
        <v>Περιφερειακή Ενότητα Ιωαννίνων</v>
      </c>
      <c r="E27" t="str" cm="1">
        <f t="array" aca="1" ref="E27" ca="1">IF(Bold,A27,E26)</f>
        <v>--- Δημοτική Ενότητα Ματσουκίου</v>
      </c>
      <c r="F27" t="str" cm="1">
        <f t="array" aca="1" ref="F27" ca="1">IF(Background_test=44,"True",IF(Bold_test,"True",""))</f>
        <v>True</v>
      </c>
    </row>
    <row r="28" spans="1:6" x14ac:dyDescent="0.25">
      <c r="A28" s="9" t="s">
        <v>10316</v>
      </c>
      <c r="B28" s="9" t="s">
        <v>10317</v>
      </c>
      <c r="C28" s="10">
        <v>438</v>
      </c>
      <c r="D28" t="str" cm="1">
        <f t="array" aca="1" ref="D28" ca="1">IF(Background=44,A28,D27)</f>
        <v>Περιφερειακή Ενότητα Ιωαννίνων</v>
      </c>
      <c r="E28" t="str" cm="1">
        <f t="array" aca="1" ref="E28" ca="1">IF(Bold,A28,E27)</f>
        <v>--- Δημοτική Ενότητα Ματσουκίου</v>
      </c>
      <c r="F28" t="str" cm="1">
        <f t="array" aca="1" ref="F28" ca="1">IF(Background_test=44,"True",IF(Bold_test,"True",""))</f>
        <v/>
      </c>
    </row>
    <row r="29" spans="1:6" x14ac:dyDescent="0.25">
      <c r="A29" s="7" t="s">
        <v>30033</v>
      </c>
      <c r="B29" s="7" t="s">
        <v>30034</v>
      </c>
      <c r="C29" s="8">
        <v>1752</v>
      </c>
      <c r="D29" t="str" cm="1">
        <f t="array" aca="1" ref="D29" ca="1">IF(Background=44,A29,D28)</f>
        <v>Περιφερειακή Ενότητα Ιωαννίνων</v>
      </c>
      <c r="E29" t="str" cm="1">
        <f t="array" aca="1" ref="E29" ca="1">IF(Bold,A29,E28)</f>
        <v>--- Δημοτική Ενότητα Πραμάντων</v>
      </c>
      <c r="F29" t="str" cm="1">
        <f t="array" aca="1" ref="F29" ca="1">IF(Background_test=44,"True",IF(Bold_test,"True",""))</f>
        <v>True</v>
      </c>
    </row>
    <row r="30" spans="1:6" x14ac:dyDescent="0.25">
      <c r="A30" s="9" t="s">
        <v>3213</v>
      </c>
      <c r="B30" s="9" t="s">
        <v>3214</v>
      </c>
      <c r="C30" s="10">
        <v>98</v>
      </c>
      <c r="D30" t="str" cm="1">
        <f t="array" aca="1" ref="D30" ca="1">IF(Background=44,A30,D29)</f>
        <v>Περιφερειακή Ενότητα Ιωαννίνων</v>
      </c>
      <c r="E30" t="str" cm="1">
        <f t="array" aca="1" ref="E30" ca="1">IF(Bold,A30,E29)</f>
        <v>--- Δημοτική Ενότητα Πραμάντων</v>
      </c>
      <c r="F30" t="str" cm="1">
        <f t="array" aca="1" ref="F30" ca="1">IF(Background_test=44,"True",IF(Bold_test,"True",""))</f>
        <v/>
      </c>
    </row>
    <row r="31" spans="1:6" x14ac:dyDescent="0.25">
      <c r="A31" s="9" t="s">
        <v>30035</v>
      </c>
      <c r="B31" s="9" t="s">
        <v>30036</v>
      </c>
      <c r="C31" s="10">
        <v>16</v>
      </c>
      <c r="D31" t="str" cm="1">
        <f t="array" aca="1" ref="D31" ca="1">IF(Background=44,A31,D30)</f>
        <v>Περιφερειακή Ενότητα Ιωαννίνων</v>
      </c>
      <c r="E31" t="str" cm="1">
        <f t="array" aca="1" ref="E31" ca="1">IF(Bold,A31,E30)</f>
        <v>--- Δημοτική Ενότητα Πραμάντων</v>
      </c>
      <c r="F31" t="str" cm="1">
        <f t="array" aca="1" ref="F31" ca="1">IF(Background_test=44,"True",IF(Bold_test,"True",""))</f>
        <v/>
      </c>
    </row>
    <row r="32" spans="1:6" x14ac:dyDescent="0.25">
      <c r="A32" s="9" t="s">
        <v>30037</v>
      </c>
      <c r="B32" s="9" t="s">
        <v>30038</v>
      </c>
      <c r="C32" s="10">
        <v>1</v>
      </c>
      <c r="D32" t="str" cm="1">
        <f t="array" aca="1" ref="D32" ca="1">IF(Background=44,A32,D31)</f>
        <v>Περιφερειακή Ενότητα Ιωαννίνων</v>
      </c>
      <c r="E32" t="str" cm="1">
        <f t="array" aca="1" ref="E32" ca="1">IF(Bold,A32,E31)</f>
        <v>--- Δημοτική Ενότητα Πραμάντων</v>
      </c>
      <c r="F32" t="str" cm="1">
        <f t="array" aca="1" ref="F32" ca="1">IF(Background_test=44,"True",IF(Bold_test,"True",""))</f>
        <v/>
      </c>
    </row>
    <row r="33" spans="1:6" x14ac:dyDescent="0.25">
      <c r="A33" s="9" t="s">
        <v>30039</v>
      </c>
      <c r="B33" s="9" t="s">
        <v>30040</v>
      </c>
      <c r="C33" s="10">
        <v>2</v>
      </c>
      <c r="D33" t="str" cm="1">
        <f t="array" aca="1" ref="D33" ca="1">IF(Background=44,A33,D32)</f>
        <v>Περιφερειακή Ενότητα Ιωαννίνων</v>
      </c>
      <c r="E33" t="str" cm="1">
        <f t="array" aca="1" ref="E33" ca="1">IF(Bold,A33,E32)</f>
        <v>--- Δημοτική Ενότητα Πραμάντων</v>
      </c>
      <c r="F33" t="str" cm="1">
        <f t="array" aca="1" ref="F33" ca="1">IF(Background_test=44,"True",IF(Bold_test,"True",""))</f>
        <v/>
      </c>
    </row>
    <row r="34" spans="1:6" x14ac:dyDescent="0.25">
      <c r="A34" s="9" t="s">
        <v>30041</v>
      </c>
      <c r="B34" s="9" t="s">
        <v>30042</v>
      </c>
      <c r="C34" s="10">
        <v>7</v>
      </c>
      <c r="D34" t="str" cm="1">
        <f t="array" aca="1" ref="D34" ca="1">IF(Background=44,A34,D33)</f>
        <v>Περιφερειακή Ενότητα Ιωαννίνων</v>
      </c>
      <c r="E34" t="str" cm="1">
        <f t="array" aca="1" ref="E34" ca="1">IF(Bold,A34,E33)</f>
        <v>--- Δημοτική Ενότητα Πραμάντων</v>
      </c>
      <c r="F34" t="str" cm="1">
        <f t="array" aca="1" ref="F34" ca="1">IF(Background_test=44,"True",IF(Bold_test,"True",""))</f>
        <v/>
      </c>
    </row>
    <row r="35" spans="1:6" x14ac:dyDescent="0.25">
      <c r="A35" s="9" t="s">
        <v>30043</v>
      </c>
      <c r="B35" s="9" t="s">
        <v>30044</v>
      </c>
      <c r="C35" s="10">
        <v>38</v>
      </c>
      <c r="D35" t="str" cm="1">
        <f t="array" aca="1" ref="D35" ca="1">IF(Background=44,A35,D34)</f>
        <v>Περιφερειακή Ενότητα Ιωαννίνων</v>
      </c>
      <c r="E35" t="str" cm="1">
        <f t="array" aca="1" ref="E35" ca="1">IF(Bold,A35,E34)</f>
        <v>--- Δημοτική Ενότητα Πραμάντων</v>
      </c>
      <c r="F35" t="str" cm="1">
        <f t="array" aca="1" ref="F35" ca="1">IF(Background_test=44,"True",IF(Bold_test,"True",""))</f>
        <v/>
      </c>
    </row>
    <row r="36" spans="1:6" x14ac:dyDescent="0.25">
      <c r="A36" s="9" t="s">
        <v>30045</v>
      </c>
      <c r="B36" s="9" t="s">
        <v>30046</v>
      </c>
      <c r="C36" s="10">
        <v>3</v>
      </c>
      <c r="D36" t="str" cm="1">
        <f t="array" aca="1" ref="D36" ca="1">IF(Background=44,A36,D35)</f>
        <v>Περιφερειακή Ενότητα Ιωαννίνων</v>
      </c>
      <c r="E36" t="str" cm="1">
        <f t="array" aca="1" ref="E36" ca="1">IF(Bold,A36,E35)</f>
        <v>--- Δημοτική Ενότητα Πραμάντων</v>
      </c>
      <c r="F36" t="str" cm="1">
        <f t="array" aca="1" ref="F36" ca="1">IF(Background_test=44,"True",IF(Bold_test,"True",""))</f>
        <v/>
      </c>
    </row>
    <row r="37" spans="1:6" x14ac:dyDescent="0.25">
      <c r="A37" s="9" t="s">
        <v>696</v>
      </c>
      <c r="B37" s="9" t="s">
        <v>697</v>
      </c>
      <c r="C37" s="10">
        <v>17</v>
      </c>
      <c r="D37" t="str" cm="1">
        <f t="array" aca="1" ref="D37" ca="1">IF(Background=44,A37,D36)</f>
        <v>Περιφερειακή Ενότητα Ιωαννίνων</v>
      </c>
      <c r="E37" t="str" cm="1">
        <f t="array" aca="1" ref="E37" ca="1">IF(Bold,A37,E36)</f>
        <v>--- Δημοτική Ενότητα Πραμάντων</v>
      </c>
      <c r="F37" t="str" cm="1">
        <f t="array" aca="1" ref="F37" ca="1">IF(Background_test=44,"True",IF(Bold_test,"True",""))</f>
        <v/>
      </c>
    </row>
    <row r="38" spans="1:6" x14ac:dyDescent="0.25">
      <c r="A38" s="9" t="s">
        <v>30047</v>
      </c>
      <c r="B38" s="9" t="s">
        <v>30048</v>
      </c>
      <c r="C38" s="10">
        <v>1126</v>
      </c>
      <c r="D38" t="str" cm="1">
        <f t="array" aca="1" ref="D38" ca="1">IF(Background=44,A38,D37)</f>
        <v>Περιφερειακή Ενότητα Ιωαννίνων</v>
      </c>
      <c r="E38" t="str" cm="1">
        <f t="array" aca="1" ref="E38" ca="1">IF(Bold,A38,E37)</f>
        <v>--- Δημοτική Ενότητα Πραμάντων</v>
      </c>
      <c r="F38" t="str" cm="1">
        <f t="array" aca="1" ref="F38" ca="1">IF(Background_test=44,"True",IF(Bold_test,"True",""))</f>
        <v/>
      </c>
    </row>
    <row r="39" spans="1:6" x14ac:dyDescent="0.25">
      <c r="A39" s="9" t="s">
        <v>30049</v>
      </c>
      <c r="B39" s="9" t="s">
        <v>30050</v>
      </c>
      <c r="C39" s="10">
        <v>47</v>
      </c>
      <c r="D39" t="str" cm="1">
        <f t="array" aca="1" ref="D39" ca="1">IF(Background=44,A39,D38)</f>
        <v>Περιφερειακή Ενότητα Ιωαννίνων</v>
      </c>
      <c r="E39" t="str" cm="1">
        <f t="array" aca="1" ref="E39" ca="1">IF(Bold,A39,E38)</f>
        <v>--- Δημοτική Ενότητα Πραμάντων</v>
      </c>
      <c r="F39" t="str" cm="1">
        <f t="array" aca="1" ref="F39" ca="1">IF(Background_test=44,"True",IF(Bold_test,"True",""))</f>
        <v/>
      </c>
    </row>
    <row r="40" spans="1:6" x14ac:dyDescent="0.25">
      <c r="A40" s="9" t="s">
        <v>10346</v>
      </c>
      <c r="B40" s="9" t="s">
        <v>10347</v>
      </c>
      <c r="C40" s="10">
        <v>2</v>
      </c>
      <c r="D40" t="str" cm="1">
        <f t="array" aca="1" ref="D40" ca="1">IF(Background=44,A40,D39)</f>
        <v>Περιφερειακή Ενότητα Ιωαννίνων</v>
      </c>
      <c r="E40" t="str" cm="1">
        <f t="array" aca="1" ref="E40" ca="1">IF(Bold,A40,E39)</f>
        <v>--- Δημοτική Ενότητα Πραμάντων</v>
      </c>
      <c r="F40" t="str" cm="1">
        <f t="array" aca="1" ref="F40" ca="1">IF(Background_test=44,"True",IF(Bold_test,"True",""))</f>
        <v/>
      </c>
    </row>
    <row r="41" spans="1:6" x14ac:dyDescent="0.25">
      <c r="A41" s="9" t="s">
        <v>30051</v>
      </c>
      <c r="B41" s="9" t="s">
        <v>30052</v>
      </c>
      <c r="C41" s="10">
        <v>163</v>
      </c>
      <c r="D41" t="str" cm="1">
        <f t="array" aca="1" ref="D41" ca="1">IF(Background=44,A41,D40)</f>
        <v>Περιφερειακή Ενότητα Ιωαννίνων</v>
      </c>
      <c r="E41" t="str" cm="1">
        <f t="array" aca="1" ref="E41" ca="1">IF(Bold,A41,E40)</f>
        <v>--- Δημοτική Ενότητα Πραμάντων</v>
      </c>
      <c r="F41" t="str" cm="1">
        <f t="array" aca="1" ref="F41" ca="1">IF(Background_test=44,"True",IF(Bold_test,"True",""))</f>
        <v/>
      </c>
    </row>
    <row r="42" spans="1:6" x14ac:dyDescent="0.25">
      <c r="A42" s="9" t="s">
        <v>30053</v>
      </c>
      <c r="B42" s="9" t="s">
        <v>30054</v>
      </c>
      <c r="C42" s="10">
        <v>14</v>
      </c>
      <c r="D42" t="str" cm="1">
        <f t="array" aca="1" ref="D42" ca="1">IF(Background=44,A42,D41)</f>
        <v>Περιφερειακή Ενότητα Ιωαννίνων</v>
      </c>
      <c r="E42" t="str" cm="1">
        <f t="array" aca="1" ref="E42" ca="1">IF(Bold,A42,E41)</f>
        <v>--- Δημοτική Ενότητα Πραμάντων</v>
      </c>
      <c r="F42" t="str" cm="1">
        <f t="array" aca="1" ref="F42" ca="1">IF(Background_test=44,"True",IF(Bold_test,"True",""))</f>
        <v/>
      </c>
    </row>
    <row r="43" spans="1:6" x14ac:dyDescent="0.25">
      <c r="A43" s="9" t="s">
        <v>30055</v>
      </c>
      <c r="B43" s="9" t="s">
        <v>30056</v>
      </c>
      <c r="C43" s="10">
        <v>218</v>
      </c>
      <c r="D43" t="str" cm="1">
        <f t="array" aca="1" ref="D43" ca="1">IF(Background=44,A43,D42)</f>
        <v>Περιφερειακή Ενότητα Ιωαννίνων</v>
      </c>
      <c r="E43" t="str" cm="1">
        <f t="array" aca="1" ref="E43" ca="1">IF(Bold,A43,E42)</f>
        <v>--- Δημοτική Ενότητα Πραμάντων</v>
      </c>
      <c r="F43" t="str" cm="1">
        <f t="array" aca="1" ref="F43" ca="1">IF(Background_test=44,"True",IF(Bold_test,"True",""))</f>
        <v/>
      </c>
    </row>
    <row r="44" spans="1:6" x14ac:dyDescent="0.25">
      <c r="A44" s="7" t="s">
        <v>30057</v>
      </c>
      <c r="B44" s="7" t="s">
        <v>30058</v>
      </c>
      <c r="C44" s="8">
        <v>441</v>
      </c>
      <c r="D44" t="str" cm="1">
        <f t="array" aca="1" ref="D44" ca="1">IF(Background=44,A44,D43)</f>
        <v>Περιφερειακή Ενότητα Ιωαννίνων</v>
      </c>
      <c r="E44" t="str" cm="1">
        <f t="array" aca="1" ref="E44" ca="1">IF(Bold,A44,E43)</f>
        <v>--- Δημοτική Ενότητα Σιράκου (Συρράκου)</v>
      </c>
      <c r="F44" t="str" cm="1">
        <f t="array" aca="1" ref="F44" ca="1">IF(Background_test=44,"True",IF(Bold_test,"True",""))</f>
        <v>True</v>
      </c>
    </row>
    <row r="45" spans="1:6" x14ac:dyDescent="0.25">
      <c r="A45" s="9" t="s">
        <v>30059</v>
      </c>
      <c r="B45" s="9" t="s">
        <v>30060</v>
      </c>
      <c r="C45" s="10">
        <v>441</v>
      </c>
      <c r="D45" t="str" cm="1">
        <f t="array" aca="1" ref="D45" ca="1">IF(Background=44,A45,D44)</f>
        <v>Περιφερειακή Ενότητα Ιωαννίνων</v>
      </c>
      <c r="E45" t="str" cm="1">
        <f t="array" aca="1" ref="E45" ca="1">IF(Bold,A45,E44)</f>
        <v>--- Δημοτική Ενότητα Σιράκου (Συρράκου)</v>
      </c>
      <c r="F45" t="str" cm="1">
        <f t="array" aca="1" ref="F45" ca="1">IF(Background_test=44,"True",IF(Bold_test,"True",""))</f>
        <v/>
      </c>
    </row>
    <row r="46" spans="1:6" x14ac:dyDescent="0.25">
      <c r="A46" s="7" t="s">
        <v>30061</v>
      </c>
      <c r="B46" s="7" t="s">
        <v>30062</v>
      </c>
      <c r="C46" s="8">
        <v>851</v>
      </c>
      <c r="D46" t="str" cm="1">
        <f t="array" aca="1" ref="D46" ca="1">IF(Background=44,A46,D45)</f>
        <v>Περιφερειακή Ενότητα Ιωαννίνων</v>
      </c>
      <c r="E46" t="str" cm="1">
        <f t="array" aca="1" ref="E46" ca="1">IF(Bold,A46,E45)</f>
        <v>--- Δημοτική Ενότητα Τζουμέρκων</v>
      </c>
      <c r="F46" t="str" cm="1">
        <f t="array" aca="1" ref="F46" ca="1">IF(Background_test=44,"True",IF(Bold_test,"True",""))</f>
        <v>True</v>
      </c>
    </row>
    <row r="47" spans="1:6" x14ac:dyDescent="0.25">
      <c r="A47" s="9" t="s">
        <v>26931</v>
      </c>
      <c r="B47" s="9" t="s">
        <v>26932</v>
      </c>
      <c r="C47" s="10">
        <v>168</v>
      </c>
      <c r="D47" t="str" cm="1">
        <f t="array" aca="1" ref="D47" ca="1">IF(Background=44,A47,D46)</f>
        <v>Περιφερειακή Ενότητα Ιωαννίνων</v>
      </c>
      <c r="E47" t="str" cm="1">
        <f t="array" aca="1" ref="E47" ca="1">IF(Bold,A47,E46)</f>
        <v>--- Δημοτική Ενότητα Τζουμέρκων</v>
      </c>
      <c r="F47" t="str" cm="1">
        <f t="array" aca="1" ref="F47" ca="1">IF(Background_test=44,"True",IF(Bold_test,"True",""))</f>
        <v/>
      </c>
    </row>
    <row r="48" spans="1:6" x14ac:dyDescent="0.25">
      <c r="A48" s="9" t="s">
        <v>2439</v>
      </c>
      <c r="B48" s="9" t="s">
        <v>2440</v>
      </c>
      <c r="C48" s="10">
        <v>32</v>
      </c>
      <c r="D48" t="str" cm="1">
        <f t="array" aca="1" ref="D48" ca="1">IF(Background=44,A48,D47)</f>
        <v>Περιφερειακή Ενότητα Ιωαννίνων</v>
      </c>
      <c r="E48" t="str" cm="1">
        <f t="array" aca="1" ref="E48" ca="1">IF(Bold,A48,E47)</f>
        <v>--- Δημοτική Ενότητα Τζουμέρκων</v>
      </c>
      <c r="F48" t="str" cm="1">
        <f t="array" aca="1" ref="F48" ca="1">IF(Background_test=44,"True",IF(Bold_test,"True",""))</f>
        <v/>
      </c>
    </row>
    <row r="49" spans="1:6" x14ac:dyDescent="0.25">
      <c r="A49" s="9" t="s">
        <v>30063</v>
      </c>
      <c r="B49" s="9" t="s">
        <v>30064</v>
      </c>
      <c r="C49" s="10">
        <v>147</v>
      </c>
      <c r="D49" t="str" cm="1">
        <f t="array" aca="1" ref="D49" ca="1">IF(Background=44,A49,D48)</f>
        <v>Περιφερειακή Ενότητα Ιωαννίνων</v>
      </c>
      <c r="E49" t="str" cm="1">
        <f t="array" aca="1" ref="E49" ca="1">IF(Bold,A49,E48)</f>
        <v>--- Δημοτική Ενότητα Τζουμέρκων</v>
      </c>
      <c r="F49" t="str" cm="1">
        <f t="array" aca="1" ref="F49" ca="1">IF(Background_test=44,"True",IF(Bold_test,"True",""))</f>
        <v/>
      </c>
    </row>
    <row r="50" spans="1:6" x14ac:dyDescent="0.25">
      <c r="A50" s="9" t="s">
        <v>1287</v>
      </c>
      <c r="B50" s="9" t="s">
        <v>1288</v>
      </c>
      <c r="C50" s="10">
        <v>78</v>
      </c>
      <c r="D50" t="str" cm="1">
        <f t="array" aca="1" ref="D50" ca="1">IF(Background=44,A50,D49)</f>
        <v>Περιφερειακή Ενότητα Ιωαννίνων</v>
      </c>
      <c r="E50" t="str" cm="1">
        <f t="array" aca="1" ref="E50" ca="1">IF(Bold,A50,E49)</f>
        <v>--- Δημοτική Ενότητα Τζουμέρκων</v>
      </c>
      <c r="F50" t="str" cm="1">
        <f t="array" aca="1" ref="F50" ca="1">IF(Background_test=44,"True",IF(Bold_test,"True",""))</f>
        <v/>
      </c>
    </row>
    <row r="51" spans="1:6" x14ac:dyDescent="0.25">
      <c r="A51" s="9" t="s">
        <v>13098</v>
      </c>
      <c r="B51" s="9" t="s">
        <v>13099</v>
      </c>
      <c r="C51" s="10">
        <v>79</v>
      </c>
      <c r="D51" t="str" cm="1">
        <f t="array" aca="1" ref="D51" ca="1">IF(Background=44,A51,D50)</f>
        <v>Περιφερειακή Ενότητα Ιωαννίνων</v>
      </c>
      <c r="E51" t="str" cm="1">
        <f t="array" aca="1" ref="E51" ca="1">IF(Bold,A51,E50)</f>
        <v>--- Δημοτική Ενότητα Τζουμέρκων</v>
      </c>
      <c r="F51" t="str" cm="1">
        <f t="array" aca="1" ref="F51" ca="1">IF(Background_test=44,"True",IF(Bold_test,"True",""))</f>
        <v/>
      </c>
    </row>
    <row r="52" spans="1:6" x14ac:dyDescent="0.25">
      <c r="A52" s="9" t="s">
        <v>2949</v>
      </c>
      <c r="B52" s="9" t="s">
        <v>2950</v>
      </c>
      <c r="C52" s="10">
        <v>48</v>
      </c>
      <c r="D52" t="str" cm="1">
        <f t="array" aca="1" ref="D52" ca="1">IF(Background=44,A52,D51)</f>
        <v>Περιφερειακή Ενότητα Ιωαννίνων</v>
      </c>
      <c r="E52" t="str" cm="1">
        <f t="array" aca="1" ref="E52" ca="1">IF(Bold,A52,E51)</f>
        <v>--- Δημοτική Ενότητα Τζουμέρκων</v>
      </c>
      <c r="F52" t="str" cm="1">
        <f t="array" aca="1" ref="F52" ca="1">IF(Background_test=44,"True",IF(Bold_test,"True",""))</f>
        <v/>
      </c>
    </row>
    <row r="53" spans="1:6" x14ac:dyDescent="0.25">
      <c r="A53" s="9" t="s">
        <v>1477</v>
      </c>
      <c r="B53" s="9" t="s">
        <v>1478</v>
      </c>
      <c r="C53" s="10">
        <v>127</v>
      </c>
      <c r="D53" t="str" cm="1">
        <f t="array" aca="1" ref="D53" ca="1">IF(Background=44,A53,D52)</f>
        <v>Περιφερειακή Ενότητα Ιωαννίνων</v>
      </c>
      <c r="E53" t="str" cm="1">
        <f t="array" aca="1" ref="E53" ca="1">IF(Bold,A53,E52)</f>
        <v>--- Δημοτική Ενότητα Τζουμέρκων</v>
      </c>
      <c r="F53" t="str" cm="1">
        <f t="array" aca="1" ref="F53" ca="1">IF(Background_test=44,"True",IF(Bold_test,"True",""))</f>
        <v/>
      </c>
    </row>
    <row r="54" spans="1:6" x14ac:dyDescent="0.25">
      <c r="A54" s="9" t="s">
        <v>30065</v>
      </c>
      <c r="B54" s="9" t="s">
        <v>30066</v>
      </c>
      <c r="C54" s="10">
        <v>172</v>
      </c>
      <c r="D54" t="str" cm="1">
        <f t="array" aca="1" ref="D54" ca="1">IF(Background=44,A54,D53)</f>
        <v>Περιφερειακή Ενότητα Ιωαννίνων</v>
      </c>
      <c r="E54" t="str" cm="1">
        <f t="array" aca="1" ref="E54" ca="1">IF(Bold,A54,E53)</f>
        <v>--- Δημοτική Ενότητα Τζουμέρκων</v>
      </c>
      <c r="F54" t="str" cm="1">
        <f t="array" aca="1" ref="F54" ca="1">IF(Background_test=44,"True",IF(Bold_test,"True",""))</f>
        <v/>
      </c>
    </row>
    <row r="55" spans="1:6" x14ac:dyDescent="0.25">
      <c r="A55" s="5" t="s">
        <v>30067</v>
      </c>
      <c r="B55" s="5" t="s">
        <v>30068</v>
      </c>
      <c r="C55" s="6">
        <v>10130</v>
      </c>
      <c r="D55" t="str" cm="1">
        <f t="array" aca="1" ref="D55" ca="1">IF(Background=44,A55,D54)</f>
        <v>Περιφερειακή Ενότητα Ιωαννίνων</v>
      </c>
      <c r="E55" t="str" cm="1">
        <f t="array" aca="1" ref="E55" ca="1">IF(Bold,A55,E54)</f>
        <v>--------- Δήμος Δωδώνης</v>
      </c>
      <c r="F55" t="str" cm="1">
        <f t="array" aca="1" ref="F55" ca="1">IF(Background_test=44,"True",IF(Bold_test,"True",""))</f>
        <v>True</v>
      </c>
    </row>
    <row r="56" spans="1:6" x14ac:dyDescent="0.25">
      <c r="A56" s="7" t="s">
        <v>30069</v>
      </c>
      <c r="B56" s="7" t="s">
        <v>30070</v>
      </c>
      <c r="C56" s="8">
        <v>4573</v>
      </c>
      <c r="D56" t="str" cm="1">
        <f t="array" aca="1" ref="D56" ca="1">IF(Background=44,A56,D55)</f>
        <v>Περιφερειακή Ενότητα Ιωαννίνων</v>
      </c>
      <c r="E56" t="str" cm="1">
        <f t="array" aca="1" ref="E56" ca="1">IF(Bold,A56,E55)</f>
        <v>--- Δημοτική Ενότητα Αγίου Δημητρίου</v>
      </c>
      <c r="F56" t="str" cm="1">
        <f t="array" aca="1" ref="F56" ca="1">IF(Background_test=44,"True",IF(Bold_test,"True",""))</f>
        <v>True</v>
      </c>
    </row>
    <row r="57" spans="1:6" x14ac:dyDescent="0.25">
      <c r="A57" s="9" t="s">
        <v>30071</v>
      </c>
      <c r="B57" s="9" t="s">
        <v>30072</v>
      </c>
      <c r="C57" s="10">
        <v>322</v>
      </c>
      <c r="D57" t="str" cm="1">
        <f t="array" aca="1" ref="D57" ca="1">IF(Background=44,A57,D56)</f>
        <v>Περιφερειακή Ενότητα Ιωαννίνων</v>
      </c>
      <c r="E57" t="str" cm="1">
        <f t="array" aca="1" ref="E57" ca="1">IF(Bold,A57,E56)</f>
        <v>--- Δημοτική Ενότητα Αγίου Δημητρίου</v>
      </c>
      <c r="F57" t="str" cm="1">
        <f t="array" aca="1" ref="F57" ca="1">IF(Background_test=44,"True",IF(Bold_test,"True",""))</f>
        <v/>
      </c>
    </row>
    <row r="58" spans="1:6" x14ac:dyDescent="0.25">
      <c r="A58" s="9" t="s">
        <v>3023</v>
      </c>
      <c r="B58" s="9" t="s">
        <v>3024</v>
      </c>
      <c r="C58" s="10">
        <v>83</v>
      </c>
      <c r="D58" t="str" cm="1">
        <f t="array" aca="1" ref="D58" ca="1">IF(Background=44,A58,D57)</f>
        <v>Περιφερειακή Ενότητα Ιωαννίνων</v>
      </c>
      <c r="E58" t="str" cm="1">
        <f t="array" aca="1" ref="E58" ca="1">IF(Bold,A58,E57)</f>
        <v>--- Δημοτική Ενότητα Αγίου Δημητρίου</v>
      </c>
      <c r="F58" t="str" cm="1">
        <f t="array" aca="1" ref="F58" ca="1">IF(Background_test=44,"True",IF(Bold_test,"True",""))</f>
        <v/>
      </c>
    </row>
    <row r="59" spans="1:6" x14ac:dyDescent="0.25">
      <c r="A59" s="9" t="s">
        <v>428</v>
      </c>
      <c r="B59" s="9" t="s">
        <v>429</v>
      </c>
      <c r="C59" s="10">
        <v>12</v>
      </c>
      <c r="D59" t="str" cm="1">
        <f t="array" aca="1" ref="D59" ca="1">IF(Background=44,A59,D58)</f>
        <v>Περιφερειακή Ενότητα Ιωαννίνων</v>
      </c>
      <c r="E59" t="str" cm="1">
        <f t="array" aca="1" ref="E59" ca="1">IF(Bold,A59,E58)</f>
        <v>--- Δημοτική Ενότητα Αγίου Δημητρίου</v>
      </c>
      <c r="F59" t="str" cm="1">
        <f t="array" aca="1" ref="F59" ca="1">IF(Background_test=44,"True",IF(Bold_test,"True",""))</f>
        <v/>
      </c>
    </row>
    <row r="60" spans="1:6" x14ac:dyDescent="0.25">
      <c r="A60" s="9" t="s">
        <v>2161</v>
      </c>
      <c r="B60" s="9" t="s">
        <v>2162</v>
      </c>
      <c r="C60" s="10">
        <v>93</v>
      </c>
      <c r="D60" t="str" cm="1">
        <f t="array" aca="1" ref="D60" ca="1">IF(Background=44,A60,D59)</f>
        <v>Περιφερειακή Ενότητα Ιωαννίνων</v>
      </c>
      <c r="E60" t="str" cm="1">
        <f t="array" aca="1" ref="E60" ca="1">IF(Bold,A60,E59)</f>
        <v>--- Δημοτική Ενότητα Αγίου Δημητρίου</v>
      </c>
      <c r="F60" t="str" cm="1">
        <f t="array" aca="1" ref="F60" ca="1">IF(Background_test=44,"True",IF(Bold_test,"True",""))</f>
        <v/>
      </c>
    </row>
    <row r="61" spans="1:6" x14ac:dyDescent="0.25">
      <c r="A61" s="9" t="s">
        <v>1915</v>
      </c>
      <c r="B61" s="9" t="s">
        <v>1916</v>
      </c>
      <c r="C61" s="10">
        <v>44</v>
      </c>
      <c r="D61" t="str" cm="1">
        <f t="array" aca="1" ref="D61" ca="1">IF(Background=44,A61,D60)</f>
        <v>Περιφερειακή Ενότητα Ιωαννίνων</v>
      </c>
      <c r="E61" t="str" cm="1">
        <f t="array" aca="1" ref="E61" ca="1">IF(Bold,A61,E60)</f>
        <v>--- Δημοτική Ενότητα Αγίου Δημητρίου</v>
      </c>
      <c r="F61" t="str" cm="1">
        <f t="array" aca="1" ref="F61" ca="1">IF(Background_test=44,"True",IF(Bold_test,"True",""))</f>
        <v/>
      </c>
    </row>
    <row r="62" spans="1:6" x14ac:dyDescent="0.25">
      <c r="A62" s="9" t="s">
        <v>8573</v>
      </c>
      <c r="B62" s="9" t="s">
        <v>8574</v>
      </c>
      <c r="C62" s="10">
        <v>48</v>
      </c>
      <c r="D62" t="str" cm="1">
        <f t="array" aca="1" ref="D62" ca="1">IF(Background=44,A62,D61)</f>
        <v>Περιφερειακή Ενότητα Ιωαννίνων</v>
      </c>
      <c r="E62" t="str" cm="1">
        <f t="array" aca="1" ref="E62" ca="1">IF(Bold,A62,E61)</f>
        <v>--- Δημοτική Ενότητα Αγίου Δημητρίου</v>
      </c>
      <c r="F62" t="str" cm="1">
        <f t="array" aca="1" ref="F62" ca="1">IF(Background_test=44,"True",IF(Bold_test,"True",""))</f>
        <v/>
      </c>
    </row>
    <row r="63" spans="1:6" x14ac:dyDescent="0.25">
      <c r="A63" s="9" t="s">
        <v>30073</v>
      </c>
      <c r="B63" s="9" t="s">
        <v>30074</v>
      </c>
      <c r="C63" s="10">
        <v>14</v>
      </c>
      <c r="D63" t="str" cm="1">
        <f t="array" aca="1" ref="D63" ca="1">IF(Background=44,A63,D62)</f>
        <v>Περιφερειακή Ενότητα Ιωαννίνων</v>
      </c>
      <c r="E63" t="str" cm="1">
        <f t="array" aca="1" ref="E63" ca="1">IF(Bold,A63,E62)</f>
        <v>--- Δημοτική Ενότητα Αγίου Δημητρίου</v>
      </c>
      <c r="F63" t="str" cm="1">
        <f t="array" aca="1" ref="F63" ca="1">IF(Background_test=44,"True",IF(Bold_test,"True",""))</f>
        <v/>
      </c>
    </row>
    <row r="64" spans="1:6" x14ac:dyDescent="0.25">
      <c r="A64" s="9" t="s">
        <v>30075</v>
      </c>
      <c r="B64" s="9" t="s">
        <v>30076</v>
      </c>
      <c r="C64" s="10">
        <v>115</v>
      </c>
      <c r="D64" t="str" cm="1">
        <f t="array" aca="1" ref="D64" ca="1">IF(Background=44,A64,D63)</f>
        <v>Περιφερειακή Ενότητα Ιωαννίνων</v>
      </c>
      <c r="E64" t="str" cm="1">
        <f t="array" aca="1" ref="E64" ca="1">IF(Bold,A64,E63)</f>
        <v>--- Δημοτική Ενότητα Αγίου Δημητρίου</v>
      </c>
      <c r="F64" t="str" cm="1">
        <f t="array" aca="1" ref="F64" ca="1">IF(Background_test=44,"True",IF(Bold_test,"True",""))</f>
        <v/>
      </c>
    </row>
    <row r="65" spans="1:6" x14ac:dyDescent="0.25">
      <c r="A65" s="9" t="s">
        <v>30077</v>
      </c>
      <c r="B65" s="9" t="s">
        <v>30078</v>
      </c>
      <c r="C65" s="10">
        <v>10</v>
      </c>
      <c r="D65" t="str" cm="1">
        <f t="array" aca="1" ref="D65" ca="1">IF(Background=44,A65,D64)</f>
        <v>Περιφερειακή Ενότητα Ιωαννίνων</v>
      </c>
      <c r="E65" t="str" cm="1">
        <f t="array" aca="1" ref="E65" ca="1">IF(Bold,A65,E64)</f>
        <v>--- Δημοτική Ενότητα Αγίου Δημητρίου</v>
      </c>
      <c r="F65" t="str" cm="1">
        <f t="array" aca="1" ref="F65" ca="1">IF(Background_test=44,"True",IF(Bold_test,"True",""))</f>
        <v/>
      </c>
    </row>
    <row r="66" spans="1:6" x14ac:dyDescent="0.25">
      <c r="A66" s="9" t="s">
        <v>30079</v>
      </c>
      <c r="B66" s="9" t="s">
        <v>30080</v>
      </c>
      <c r="C66" s="10">
        <v>117</v>
      </c>
      <c r="D66" t="str" cm="1">
        <f t="array" aca="1" ref="D66" ca="1">IF(Background=44,A66,D65)</f>
        <v>Περιφερειακή Ενότητα Ιωαννίνων</v>
      </c>
      <c r="E66" t="str" cm="1">
        <f t="array" aca="1" ref="E66" ca="1">IF(Bold,A66,E65)</f>
        <v>--- Δημοτική Ενότητα Αγίου Δημητρίου</v>
      </c>
      <c r="F66" t="str" cm="1">
        <f t="array" aca="1" ref="F66" ca="1">IF(Background_test=44,"True",IF(Bold_test,"True",""))</f>
        <v/>
      </c>
    </row>
    <row r="67" spans="1:6" x14ac:dyDescent="0.25">
      <c r="A67" s="9" t="s">
        <v>30081</v>
      </c>
      <c r="B67" s="9" t="s">
        <v>30082</v>
      </c>
      <c r="C67" s="10" t="s">
        <v>405</v>
      </c>
      <c r="D67" t="str" cm="1">
        <f t="array" aca="1" ref="D67" ca="1">IF(Background=44,A67,D66)</f>
        <v>Περιφερειακή Ενότητα Ιωαννίνων</v>
      </c>
      <c r="E67" t="str" cm="1">
        <f t="array" aca="1" ref="E67" ca="1">IF(Bold,A67,E66)</f>
        <v>--- Δημοτική Ενότητα Αγίου Δημητρίου</v>
      </c>
      <c r="F67" t="str" cm="1">
        <f t="array" aca="1" ref="F67" ca="1">IF(Background_test=44,"True",IF(Bold_test,"True",""))</f>
        <v/>
      </c>
    </row>
    <row r="68" spans="1:6" x14ac:dyDescent="0.25">
      <c r="A68" s="9" t="s">
        <v>30083</v>
      </c>
      <c r="B68" s="9" t="s">
        <v>30084</v>
      </c>
      <c r="C68" s="10">
        <v>317</v>
      </c>
      <c r="D68" t="str" cm="1">
        <f t="array" aca="1" ref="D68" ca="1">IF(Background=44,A68,D67)</f>
        <v>Περιφερειακή Ενότητα Ιωαννίνων</v>
      </c>
      <c r="E68" t="str" cm="1">
        <f t="array" aca="1" ref="E68" ca="1">IF(Bold,A68,E67)</f>
        <v>--- Δημοτική Ενότητα Αγίου Δημητρίου</v>
      </c>
      <c r="F68" t="str" cm="1">
        <f t="array" aca="1" ref="F68" ca="1">IF(Background_test=44,"True",IF(Bold_test,"True",""))</f>
        <v/>
      </c>
    </row>
    <row r="69" spans="1:6" x14ac:dyDescent="0.25">
      <c r="A69" s="9" t="s">
        <v>10518</v>
      </c>
      <c r="B69" s="9" t="s">
        <v>10519</v>
      </c>
      <c r="C69" s="10">
        <v>179</v>
      </c>
      <c r="D69" t="str" cm="1">
        <f t="array" aca="1" ref="D69" ca="1">IF(Background=44,A69,D68)</f>
        <v>Περιφερειακή Ενότητα Ιωαννίνων</v>
      </c>
      <c r="E69" t="str" cm="1">
        <f t="array" aca="1" ref="E69" ca="1">IF(Bold,A69,E68)</f>
        <v>--- Δημοτική Ενότητα Αγίου Δημητρίου</v>
      </c>
      <c r="F69" t="str" cm="1">
        <f t="array" aca="1" ref="F69" ca="1">IF(Background_test=44,"True",IF(Bold_test,"True",""))</f>
        <v/>
      </c>
    </row>
    <row r="70" spans="1:6" x14ac:dyDescent="0.25">
      <c r="A70" s="9" t="s">
        <v>30085</v>
      </c>
      <c r="B70" s="9" t="s">
        <v>30086</v>
      </c>
      <c r="C70" s="10">
        <v>22</v>
      </c>
      <c r="D70" t="str" cm="1">
        <f t="array" aca="1" ref="D70" ca="1">IF(Background=44,A70,D69)</f>
        <v>Περιφερειακή Ενότητα Ιωαννίνων</v>
      </c>
      <c r="E70" t="str" cm="1">
        <f t="array" aca="1" ref="E70" ca="1">IF(Bold,A70,E69)</f>
        <v>--- Δημοτική Ενότητα Αγίου Δημητρίου</v>
      </c>
      <c r="F70" t="str" cm="1">
        <f t="array" aca="1" ref="F70" ca="1">IF(Background_test=44,"True",IF(Bold_test,"True",""))</f>
        <v/>
      </c>
    </row>
    <row r="71" spans="1:6" x14ac:dyDescent="0.25">
      <c r="A71" s="9" t="s">
        <v>30087</v>
      </c>
      <c r="B71" s="9" t="s">
        <v>30088</v>
      </c>
      <c r="C71" s="10">
        <v>358</v>
      </c>
      <c r="D71" t="str" cm="1">
        <f t="array" aca="1" ref="D71" ca="1">IF(Background=44,A71,D70)</f>
        <v>Περιφερειακή Ενότητα Ιωαννίνων</v>
      </c>
      <c r="E71" t="str" cm="1">
        <f t="array" aca="1" ref="E71" ca="1">IF(Bold,A71,E70)</f>
        <v>--- Δημοτική Ενότητα Αγίου Δημητρίου</v>
      </c>
      <c r="F71" t="str" cm="1">
        <f t="array" aca="1" ref="F71" ca="1">IF(Background_test=44,"True",IF(Bold_test,"True",""))</f>
        <v/>
      </c>
    </row>
    <row r="72" spans="1:6" x14ac:dyDescent="0.25">
      <c r="A72" s="9" t="s">
        <v>30089</v>
      </c>
      <c r="B72" s="9" t="s">
        <v>30090</v>
      </c>
      <c r="C72" s="10">
        <v>263</v>
      </c>
      <c r="D72" t="str" cm="1">
        <f t="array" aca="1" ref="D72" ca="1">IF(Background=44,A72,D71)</f>
        <v>Περιφερειακή Ενότητα Ιωαννίνων</v>
      </c>
      <c r="E72" t="str" cm="1">
        <f t="array" aca="1" ref="E72" ca="1">IF(Bold,A72,E71)</f>
        <v>--- Δημοτική Ενότητα Αγίου Δημητρίου</v>
      </c>
      <c r="F72" t="str" cm="1">
        <f t="array" aca="1" ref="F72" ca="1">IF(Background_test=44,"True",IF(Bold_test,"True",""))</f>
        <v/>
      </c>
    </row>
    <row r="73" spans="1:6" x14ac:dyDescent="0.25">
      <c r="A73" s="9" t="s">
        <v>30091</v>
      </c>
      <c r="B73" s="9" t="s">
        <v>30092</v>
      </c>
      <c r="C73" s="10">
        <v>367</v>
      </c>
      <c r="D73" t="str" cm="1">
        <f t="array" aca="1" ref="D73" ca="1">IF(Background=44,A73,D72)</f>
        <v>Περιφερειακή Ενότητα Ιωαννίνων</v>
      </c>
      <c r="E73" t="str" cm="1">
        <f t="array" aca="1" ref="E73" ca="1">IF(Bold,A73,E72)</f>
        <v>--- Δημοτική Ενότητα Αγίου Δημητρίου</v>
      </c>
      <c r="F73" t="str" cm="1">
        <f t="array" aca="1" ref="F73" ca="1">IF(Background_test=44,"True",IF(Bold_test,"True",""))</f>
        <v/>
      </c>
    </row>
    <row r="74" spans="1:6" x14ac:dyDescent="0.25">
      <c r="A74" s="9" t="s">
        <v>30093</v>
      </c>
      <c r="B74" s="9" t="s">
        <v>30094</v>
      </c>
      <c r="C74" s="10">
        <v>50</v>
      </c>
      <c r="D74" t="str" cm="1">
        <f t="array" aca="1" ref="D74" ca="1">IF(Background=44,A74,D73)</f>
        <v>Περιφερειακή Ενότητα Ιωαννίνων</v>
      </c>
      <c r="E74" t="str" cm="1">
        <f t="array" aca="1" ref="E74" ca="1">IF(Bold,A74,E73)</f>
        <v>--- Δημοτική Ενότητα Αγίου Δημητρίου</v>
      </c>
      <c r="F74" t="str" cm="1">
        <f t="array" aca="1" ref="F74" ca="1">IF(Background_test=44,"True",IF(Bold_test,"True",""))</f>
        <v/>
      </c>
    </row>
    <row r="75" spans="1:6" x14ac:dyDescent="0.25">
      <c r="A75" s="9" t="s">
        <v>30095</v>
      </c>
      <c r="B75" s="9" t="s">
        <v>30096</v>
      </c>
      <c r="C75" s="10">
        <v>9</v>
      </c>
      <c r="D75" t="str" cm="1">
        <f t="array" aca="1" ref="D75" ca="1">IF(Background=44,A75,D74)</f>
        <v>Περιφερειακή Ενότητα Ιωαννίνων</v>
      </c>
      <c r="E75" t="str" cm="1">
        <f t="array" aca="1" ref="E75" ca="1">IF(Bold,A75,E74)</f>
        <v>--- Δημοτική Ενότητα Αγίου Δημητρίου</v>
      </c>
      <c r="F75" t="str" cm="1">
        <f t="array" aca="1" ref="F75" ca="1">IF(Background_test=44,"True",IF(Bold_test,"True",""))</f>
        <v/>
      </c>
    </row>
    <row r="76" spans="1:6" x14ac:dyDescent="0.25">
      <c r="A76" s="9" t="s">
        <v>30097</v>
      </c>
      <c r="B76" s="9" t="s">
        <v>30098</v>
      </c>
      <c r="C76" s="10">
        <v>55</v>
      </c>
      <c r="D76" t="str" cm="1">
        <f t="array" aca="1" ref="D76" ca="1">IF(Background=44,A76,D75)</f>
        <v>Περιφερειακή Ενότητα Ιωαννίνων</v>
      </c>
      <c r="E76" t="str" cm="1">
        <f t="array" aca="1" ref="E76" ca="1">IF(Bold,A76,E75)</f>
        <v>--- Δημοτική Ενότητα Αγίου Δημητρίου</v>
      </c>
      <c r="F76" t="str" cm="1">
        <f t="array" aca="1" ref="F76" ca="1">IF(Background_test=44,"True",IF(Bold_test,"True",""))</f>
        <v/>
      </c>
    </row>
    <row r="77" spans="1:6" x14ac:dyDescent="0.25">
      <c r="A77" s="9" t="s">
        <v>30099</v>
      </c>
      <c r="B77" s="9" t="s">
        <v>30100</v>
      </c>
      <c r="C77" s="10">
        <v>18</v>
      </c>
      <c r="D77" t="str" cm="1">
        <f t="array" aca="1" ref="D77" ca="1">IF(Background=44,A77,D76)</f>
        <v>Περιφερειακή Ενότητα Ιωαννίνων</v>
      </c>
      <c r="E77" t="str" cm="1">
        <f t="array" aca="1" ref="E77" ca="1">IF(Bold,A77,E76)</f>
        <v>--- Δημοτική Ενότητα Αγίου Δημητρίου</v>
      </c>
      <c r="F77" t="str" cm="1">
        <f t="array" aca="1" ref="F77" ca="1">IF(Background_test=44,"True",IF(Bold_test,"True",""))</f>
        <v/>
      </c>
    </row>
    <row r="78" spans="1:6" x14ac:dyDescent="0.25">
      <c r="A78" s="9" t="s">
        <v>30101</v>
      </c>
      <c r="B78" s="9" t="s">
        <v>30102</v>
      </c>
      <c r="C78" s="10">
        <v>48</v>
      </c>
      <c r="D78" t="str" cm="1">
        <f t="array" aca="1" ref="D78" ca="1">IF(Background=44,A78,D77)</f>
        <v>Περιφερειακή Ενότητα Ιωαννίνων</v>
      </c>
      <c r="E78" t="str" cm="1">
        <f t="array" aca="1" ref="E78" ca="1">IF(Bold,A78,E77)</f>
        <v>--- Δημοτική Ενότητα Αγίου Δημητρίου</v>
      </c>
      <c r="F78" t="str" cm="1">
        <f t="array" aca="1" ref="F78" ca="1">IF(Background_test=44,"True",IF(Bold_test,"True",""))</f>
        <v/>
      </c>
    </row>
    <row r="79" spans="1:6" x14ac:dyDescent="0.25">
      <c r="A79" s="9" t="s">
        <v>30103</v>
      </c>
      <c r="B79" s="9" t="s">
        <v>30104</v>
      </c>
      <c r="C79" s="10">
        <v>45</v>
      </c>
      <c r="D79" t="str" cm="1">
        <f t="array" aca="1" ref="D79" ca="1">IF(Background=44,A79,D78)</f>
        <v>Περιφερειακή Ενότητα Ιωαννίνων</v>
      </c>
      <c r="E79" t="str" cm="1">
        <f t="array" aca="1" ref="E79" ca="1">IF(Bold,A79,E78)</f>
        <v>--- Δημοτική Ενότητα Αγίου Δημητρίου</v>
      </c>
      <c r="F79" t="str" cm="1">
        <f t="array" aca="1" ref="F79" ca="1">IF(Background_test=44,"True",IF(Bold_test,"True",""))</f>
        <v/>
      </c>
    </row>
    <row r="80" spans="1:6" x14ac:dyDescent="0.25">
      <c r="A80" s="9" t="s">
        <v>30105</v>
      </c>
      <c r="B80" s="9" t="s">
        <v>30106</v>
      </c>
      <c r="C80" s="10">
        <v>119</v>
      </c>
      <c r="D80" t="str" cm="1">
        <f t="array" aca="1" ref="D80" ca="1">IF(Background=44,A80,D79)</f>
        <v>Περιφερειακή Ενότητα Ιωαννίνων</v>
      </c>
      <c r="E80" t="str" cm="1">
        <f t="array" aca="1" ref="E80" ca="1">IF(Bold,A80,E79)</f>
        <v>--- Δημοτική Ενότητα Αγίου Δημητρίου</v>
      </c>
      <c r="F80" t="str" cm="1">
        <f t="array" aca="1" ref="F80" ca="1">IF(Background_test=44,"True",IF(Bold_test,"True",""))</f>
        <v/>
      </c>
    </row>
    <row r="81" spans="1:6" x14ac:dyDescent="0.25">
      <c r="A81" s="9" t="s">
        <v>30107</v>
      </c>
      <c r="B81" s="9" t="s">
        <v>30108</v>
      </c>
      <c r="C81" s="10">
        <v>140</v>
      </c>
      <c r="D81" t="str" cm="1">
        <f t="array" aca="1" ref="D81" ca="1">IF(Background=44,A81,D80)</f>
        <v>Περιφερειακή Ενότητα Ιωαννίνων</v>
      </c>
      <c r="E81" t="str" cm="1">
        <f t="array" aca="1" ref="E81" ca="1">IF(Bold,A81,E80)</f>
        <v>--- Δημοτική Ενότητα Αγίου Δημητρίου</v>
      </c>
      <c r="F81" t="str" cm="1">
        <f t="array" aca="1" ref="F81" ca="1">IF(Background_test=44,"True",IF(Bold_test,"True",""))</f>
        <v/>
      </c>
    </row>
    <row r="82" spans="1:6" x14ac:dyDescent="0.25">
      <c r="A82" s="9" t="s">
        <v>30109</v>
      </c>
      <c r="B82" s="9" t="s">
        <v>30110</v>
      </c>
      <c r="C82" s="10">
        <v>287</v>
      </c>
      <c r="D82" t="str" cm="1">
        <f t="array" aca="1" ref="D82" ca="1">IF(Background=44,A82,D81)</f>
        <v>Περιφερειακή Ενότητα Ιωαννίνων</v>
      </c>
      <c r="E82" t="str" cm="1">
        <f t="array" aca="1" ref="E82" ca="1">IF(Bold,A82,E81)</f>
        <v>--- Δημοτική Ενότητα Αγίου Δημητρίου</v>
      </c>
      <c r="F82" t="str" cm="1">
        <f t="array" aca="1" ref="F82" ca="1">IF(Background_test=44,"True",IF(Bold_test,"True",""))</f>
        <v/>
      </c>
    </row>
    <row r="83" spans="1:6" x14ac:dyDescent="0.25">
      <c r="A83" s="9" t="s">
        <v>2741</v>
      </c>
      <c r="B83" s="9" t="s">
        <v>2742</v>
      </c>
      <c r="C83" s="10">
        <v>118</v>
      </c>
      <c r="D83" t="str" cm="1">
        <f t="array" aca="1" ref="D83" ca="1">IF(Background=44,A83,D82)</f>
        <v>Περιφερειακή Ενότητα Ιωαννίνων</v>
      </c>
      <c r="E83" t="str" cm="1">
        <f t="array" aca="1" ref="E83" ca="1">IF(Bold,A83,E82)</f>
        <v>--- Δημοτική Ενότητα Αγίου Δημητρίου</v>
      </c>
      <c r="F83" t="str" cm="1">
        <f t="array" aca="1" ref="F83" ca="1">IF(Background_test=44,"True",IF(Bold_test,"True",""))</f>
        <v/>
      </c>
    </row>
    <row r="84" spans="1:6" x14ac:dyDescent="0.25">
      <c r="A84" s="9" t="s">
        <v>30111</v>
      </c>
      <c r="B84" s="9" t="s">
        <v>30112</v>
      </c>
      <c r="C84" s="10">
        <v>188</v>
      </c>
      <c r="D84" t="str" cm="1">
        <f t="array" aca="1" ref="D84" ca="1">IF(Background=44,A84,D83)</f>
        <v>Περιφερειακή Ενότητα Ιωαννίνων</v>
      </c>
      <c r="E84" t="str" cm="1">
        <f t="array" aca="1" ref="E84" ca="1">IF(Bold,A84,E83)</f>
        <v>--- Δημοτική Ενότητα Αγίου Δημητρίου</v>
      </c>
      <c r="F84" t="str" cm="1">
        <f t="array" aca="1" ref="F84" ca="1">IF(Background_test=44,"True",IF(Bold_test,"True",""))</f>
        <v/>
      </c>
    </row>
    <row r="85" spans="1:6" x14ac:dyDescent="0.25">
      <c r="A85" s="9" t="s">
        <v>934</v>
      </c>
      <c r="B85" s="9" t="s">
        <v>935</v>
      </c>
      <c r="C85" s="10">
        <v>194</v>
      </c>
      <c r="D85" t="str" cm="1">
        <f t="array" aca="1" ref="D85" ca="1">IF(Background=44,A85,D84)</f>
        <v>Περιφερειακή Ενότητα Ιωαννίνων</v>
      </c>
      <c r="E85" t="str" cm="1">
        <f t="array" aca="1" ref="E85" ca="1">IF(Bold,A85,E84)</f>
        <v>--- Δημοτική Ενότητα Αγίου Δημητρίου</v>
      </c>
      <c r="F85" t="str" cm="1">
        <f t="array" aca="1" ref="F85" ca="1">IF(Background_test=44,"True",IF(Bold_test,"True",""))</f>
        <v/>
      </c>
    </row>
    <row r="86" spans="1:6" x14ac:dyDescent="0.25">
      <c r="A86" s="9" t="s">
        <v>348</v>
      </c>
      <c r="B86" s="9" t="s">
        <v>349</v>
      </c>
      <c r="C86" s="10">
        <v>30</v>
      </c>
      <c r="D86" t="str" cm="1">
        <f t="array" aca="1" ref="D86" ca="1">IF(Background=44,A86,D85)</f>
        <v>Περιφερειακή Ενότητα Ιωαννίνων</v>
      </c>
      <c r="E86" t="str" cm="1">
        <f t="array" aca="1" ref="E86" ca="1">IF(Bold,A86,E85)</f>
        <v>--- Δημοτική Ενότητα Αγίου Δημητρίου</v>
      </c>
      <c r="F86" t="str" cm="1">
        <f t="array" aca="1" ref="F86" ca="1">IF(Background_test=44,"True",IF(Bold_test,"True",""))</f>
        <v/>
      </c>
    </row>
    <row r="87" spans="1:6" x14ac:dyDescent="0.25">
      <c r="A87" s="9" t="s">
        <v>30113</v>
      </c>
      <c r="B87" s="9" t="s">
        <v>30114</v>
      </c>
      <c r="C87" s="10">
        <v>108</v>
      </c>
      <c r="D87" t="str" cm="1">
        <f t="array" aca="1" ref="D87" ca="1">IF(Background=44,A87,D86)</f>
        <v>Περιφερειακή Ενότητα Ιωαννίνων</v>
      </c>
      <c r="E87" t="str" cm="1">
        <f t="array" aca="1" ref="E87" ca="1">IF(Bold,A87,E86)</f>
        <v>--- Δημοτική Ενότητα Αγίου Δημητρίου</v>
      </c>
      <c r="F87" t="str" cm="1">
        <f t="array" aca="1" ref="F87" ca="1">IF(Background_test=44,"True",IF(Bold_test,"True",""))</f>
        <v/>
      </c>
    </row>
    <row r="88" spans="1:6" x14ac:dyDescent="0.25">
      <c r="A88" s="9" t="s">
        <v>1479</v>
      </c>
      <c r="B88" s="9" t="s">
        <v>1480</v>
      </c>
      <c r="C88" s="10">
        <v>11</v>
      </c>
      <c r="D88" t="str" cm="1">
        <f t="array" aca="1" ref="D88" ca="1">IF(Background=44,A88,D87)</f>
        <v>Περιφερειακή Ενότητα Ιωαννίνων</v>
      </c>
      <c r="E88" t="str" cm="1">
        <f t="array" aca="1" ref="E88" ca="1">IF(Bold,A88,E87)</f>
        <v>--- Δημοτική Ενότητα Αγίου Δημητρίου</v>
      </c>
      <c r="F88" t="str" cm="1">
        <f t="array" aca="1" ref="F88" ca="1">IF(Background_test=44,"True",IF(Bold_test,"True",""))</f>
        <v/>
      </c>
    </row>
    <row r="89" spans="1:6" x14ac:dyDescent="0.25">
      <c r="A89" s="9" t="s">
        <v>30115</v>
      </c>
      <c r="B89" s="9" t="s">
        <v>30116</v>
      </c>
      <c r="C89" s="10">
        <v>64</v>
      </c>
      <c r="D89" t="str" cm="1">
        <f t="array" aca="1" ref="D89" ca="1">IF(Background=44,A89,D88)</f>
        <v>Περιφερειακή Ενότητα Ιωαννίνων</v>
      </c>
      <c r="E89" t="str" cm="1">
        <f t="array" aca="1" ref="E89" ca="1">IF(Bold,A89,E88)</f>
        <v>--- Δημοτική Ενότητα Αγίου Δημητρίου</v>
      </c>
      <c r="F89" t="str" cm="1">
        <f t="array" aca="1" ref="F89" ca="1">IF(Background_test=44,"True",IF(Bold_test,"True",""))</f>
        <v/>
      </c>
    </row>
    <row r="90" spans="1:6" x14ac:dyDescent="0.25">
      <c r="A90" s="9" t="s">
        <v>30117</v>
      </c>
      <c r="B90" s="9" t="s">
        <v>30118</v>
      </c>
      <c r="C90" s="10">
        <v>209</v>
      </c>
      <c r="D90" t="str" cm="1">
        <f t="array" aca="1" ref="D90" ca="1">IF(Background=44,A90,D89)</f>
        <v>Περιφερειακή Ενότητα Ιωαννίνων</v>
      </c>
      <c r="E90" t="str" cm="1">
        <f t="array" aca="1" ref="E90" ca="1">IF(Bold,A90,E89)</f>
        <v>--- Δημοτική Ενότητα Αγίου Δημητρίου</v>
      </c>
      <c r="F90" t="str" cm="1">
        <f t="array" aca="1" ref="F90" ca="1">IF(Background_test=44,"True",IF(Bold_test,"True",""))</f>
        <v/>
      </c>
    </row>
    <row r="91" spans="1:6" x14ac:dyDescent="0.25">
      <c r="A91" s="9" t="s">
        <v>30119</v>
      </c>
      <c r="B91" s="9" t="s">
        <v>30120</v>
      </c>
      <c r="C91" s="10">
        <v>62</v>
      </c>
      <c r="D91" t="str" cm="1">
        <f t="array" aca="1" ref="D91" ca="1">IF(Background=44,A91,D90)</f>
        <v>Περιφερειακή Ενότητα Ιωαννίνων</v>
      </c>
      <c r="E91" t="str" cm="1">
        <f t="array" aca="1" ref="E91" ca="1">IF(Bold,A91,E90)</f>
        <v>--- Δημοτική Ενότητα Αγίου Δημητρίου</v>
      </c>
      <c r="F91" t="str" cm="1">
        <f t="array" aca="1" ref="F91" ca="1">IF(Background_test=44,"True",IF(Bold_test,"True",""))</f>
        <v/>
      </c>
    </row>
    <row r="92" spans="1:6" x14ac:dyDescent="0.25">
      <c r="A92" s="9" t="s">
        <v>632</v>
      </c>
      <c r="B92" s="9" t="s">
        <v>633</v>
      </c>
      <c r="C92" s="10">
        <v>9</v>
      </c>
      <c r="D92" t="str" cm="1">
        <f t="array" aca="1" ref="D92" ca="1">IF(Background=44,A92,D91)</f>
        <v>Περιφερειακή Ενότητα Ιωαννίνων</v>
      </c>
      <c r="E92" t="str" cm="1">
        <f t="array" aca="1" ref="E92" ca="1">IF(Bold,A92,E91)</f>
        <v>--- Δημοτική Ενότητα Αγίου Δημητρίου</v>
      </c>
      <c r="F92" t="str" cm="1">
        <f t="array" aca="1" ref="F92" ca="1">IF(Background_test=44,"True",IF(Bold_test,"True",""))</f>
        <v/>
      </c>
    </row>
    <row r="93" spans="1:6" x14ac:dyDescent="0.25">
      <c r="A93" s="9" t="s">
        <v>2341</v>
      </c>
      <c r="B93" s="9" t="s">
        <v>2342</v>
      </c>
      <c r="C93" s="10">
        <v>97</v>
      </c>
      <c r="D93" t="str" cm="1">
        <f t="array" aca="1" ref="D93" ca="1">IF(Background=44,A93,D92)</f>
        <v>Περιφερειακή Ενότητα Ιωαννίνων</v>
      </c>
      <c r="E93" t="str" cm="1">
        <f t="array" aca="1" ref="E93" ca="1">IF(Bold,A93,E92)</f>
        <v>--- Δημοτική Ενότητα Αγίου Δημητρίου</v>
      </c>
      <c r="F93" t="str" cm="1">
        <f t="array" aca="1" ref="F93" ca="1">IF(Background_test=44,"True",IF(Bold_test,"True",""))</f>
        <v/>
      </c>
    </row>
    <row r="94" spans="1:6" x14ac:dyDescent="0.25">
      <c r="A94" s="9" t="s">
        <v>30121</v>
      </c>
      <c r="B94" s="9" t="s">
        <v>30122</v>
      </c>
      <c r="C94" s="10">
        <v>287</v>
      </c>
      <c r="D94" t="str" cm="1">
        <f t="array" aca="1" ref="D94" ca="1">IF(Background=44,A94,D93)</f>
        <v>Περιφερειακή Ενότητα Ιωαννίνων</v>
      </c>
      <c r="E94" t="str" cm="1">
        <f t="array" aca="1" ref="E94" ca="1">IF(Bold,A94,E93)</f>
        <v>--- Δημοτική Ενότητα Αγίου Δημητρίου</v>
      </c>
      <c r="F94" t="str" cm="1">
        <f t="array" aca="1" ref="F94" ca="1">IF(Background_test=44,"True",IF(Bold_test,"True",""))</f>
        <v/>
      </c>
    </row>
    <row r="95" spans="1:6" x14ac:dyDescent="0.25">
      <c r="A95" s="9" t="s">
        <v>30123</v>
      </c>
      <c r="B95" s="9" t="s">
        <v>30124</v>
      </c>
      <c r="C95" s="10">
        <v>40</v>
      </c>
      <c r="D95" t="str" cm="1">
        <f t="array" aca="1" ref="D95" ca="1">IF(Background=44,A95,D94)</f>
        <v>Περιφερειακή Ενότητα Ιωαννίνων</v>
      </c>
      <c r="E95" t="str" cm="1">
        <f t="array" aca="1" ref="E95" ca="1">IF(Bold,A95,E94)</f>
        <v>--- Δημοτική Ενότητα Αγίου Δημητρίου</v>
      </c>
      <c r="F95" t="str" cm="1">
        <f t="array" aca="1" ref="F95" ca="1">IF(Background_test=44,"True",IF(Bold_test,"True",""))</f>
        <v/>
      </c>
    </row>
    <row r="96" spans="1:6" x14ac:dyDescent="0.25">
      <c r="A96" s="9" t="s">
        <v>13026</v>
      </c>
      <c r="B96" s="9" t="s">
        <v>13027</v>
      </c>
      <c r="C96" s="10">
        <v>21</v>
      </c>
      <c r="D96" t="str" cm="1">
        <f t="array" aca="1" ref="D96" ca="1">IF(Background=44,A96,D95)</f>
        <v>Περιφερειακή Ενότητα Ιωαννίνων</v>
      </c>
      <c r="E96" t="str" cm="1">
        <f t="array" aca="1" ref="E96" ca="1">IF(Bold,A96,E95)</f>
        <v>--- Δημοτική Ενότητα Αγίου Δημητρίου</v>
      </c>
      <c r="F96" t="str" cm="1">
        <f t="array" aca="1" ref="F96" ca="1">IF(Background_test=44,"True",IF(Bold_test,"True",""))</f>
        <v/>
      </c>
    </row>
    <row r="97" spans="1:6" x14ac:dyDescent="0.25">
      <c r="A97" s="7" t="s">
        <v>30125</v>
      </c>
      <c r="B97" s="7" t="s">
        <v>30126</v>
      </c>
      <c r="C97" s="8">
        <v>1473</v>
      </c>
      <c r="D97" t="str" cm="1">
        <f t="array" aca="1" ref="D97" ca="1">IF(Background=44,A97,D96)</f>
        <v>Περιφερειακή Ενότητα Ιωαννίνων</v>
      </c>
      <c r="E97" t="str" cm="1">
        <f t="array" aca="1" ref="E97" ca="1">IF(Bold,A97,E96)</f>
        <v>--- Δημοτική Ενότητα Δωδώνης</v>
      </c>
      <c r="F97" t="str" cm="1">
        <f t="array" aca="1" ref="F97" ca="1">IF(Background_test=44,"True",IF(Bold_test,"True",""))</f>
        <v>True</v>
      </c>
    </row>
    <row r="98" spans="1:6" x14ac:dyDescent="0.25">
      <c r="A98" s="9" t="s">
        <v>12743</v>
      </c>
      <c r="B98" s="9" t="s">
        <v>12744</v>
      </c>
      <c r="C98" s="10">
        <v>73</v>
      </c>
      <c r="D98" t="str" cm="1">
        <f t="array" aca="1" ref="D98" ca="1">IF(Background=44,A98,D97)</f>
        <v>Περιφερειακή Ενότητα Ιωαννίνων</v>
      </c>
      <c r="E98" t="str" cm="1">
        <f t="array" aca="1" ref="E98" ca="1">IF(Bold,A98,E97)</f>
        <v>--- Δημοτική Ενότητα Δωδώνης</v>
      </c>
      <c r="F98" t="str" cm="1">
        <f t="array" aca="1" ref="F98" ca="1">IF(Background_test=44,"True",IF(Bold_test,"True",""))</f>
        <v/>
      </c>
    </row>
    <row r="99" spans="1:6" x14ac:dyDescent="0.25">
      <c r="A99" s="9" t="s">
        <v>2161</v>
      </c>
      <c r="B99" s="9" t="s">
        <v>2162</v>
      </c>
      <c r="C99" s="10">
        <v>52</v>
      </c>
      <c r="D99" t="str" cm="1">
        <f t="array" aca="1" ref="D99" ca="1">IF(Background=44,A99,D98)</f>
        <v>Περιφερειακή Ενότητα Ιωαννίνων</v>
      </c>
      <c r="E99" t="str" cm="1">
        <f t="array" aca="1" ref="E99" ca="1">IF(Bold,A99,E98)</f>
        <v>--- Δημοτική Ενότητα Δωδώνης</v>
      </c>
      <c r="F99" t="str" cm="1">
        <f t="array" aca="1" ref="F99" ca="1">IF(Background_test=44,"True",IF(Bold_test,"True",""))</f>
        <v/>
      </c>
    </row>
    <row r="100" spans="1:6" x14ac:dyDescent="0.25">
      <c r="A100" s="9" t="s">
        <v>30127</v>
      </c>
      <c r="B100" s="9" t="s">
        <v>30128</v>
      </c>
      <c r="C100" s="10">
        <v>52</v>
      </c>
      <c r="D100" t="str" cm="1">
        <f t="array" aca="1" ref="D100" ca="1">IF(Background=44,A100,D99)</f>
        <v>Περιφερειακή Ενότητα Ιωαννίνων</v>
      </c>
      <c r="E100" t="str" cm="1">
        <f t="array" aca="1" ref="E100" ca="1">IF(Bold,A100,E99)</f>
        <v>--- Δημοτική Ενότητα Δωδώνης</v>
      </c>
      <c r="F100" t="str" cm="1">
        <f t="array" aca="1" ref="F100" ca="1">IF(Background_test=44,"True",IF(Bold_test,"True",""))</f>
        <v/>
      </c>
    </row>
    <row r="101" spans="1:6" x14ac:dyDescent="0.25">
      <c r="A101" s="9" t="s">
        <v>30129</v>
      </c>
      <c r="B101" s="9" t="s">
        <v>30130</v>
      </c>
      <c r="C101" s="10">
        <v>153</v>
      </c>
      <c r="D101" t="str" cm="1">
        <f t="array" aca="1" ref="D101" ca="1">IF(Background=44,A101,D100)</f>
        <v>Περιφερειακή Ενότητα Ιωαννίνων</v>
      </c>
      <c r="E101" t="str" cm="1">
        <f t="array" aca="1" ref="E101" ca="1">IF(Bold,A101,E100)</f>
        <v>--- Δημοτική Ενότητα Δωδώνης</v>
      </c>
      <c r="F101" t="str" cm="1">
        <f t="array" aca="1" ref="F101" ca="1">IF(Background_test=44,"True",IF(Bold_test,"True",""))</f>
        <v/>
      </c>
    </row>
    <row r="102" spans="1:6" x14ac:dyDescent="0.25">
      <c r="A102" s="9" t="s">
        <v>30131</v>
      </c>
      <c r="B102" s="9" t="s">
        <v>30132</v>
      </c>
      <c r="C102" s="10">
        <v>94</v>
      </c>
      <c r="D102" t="str" cm="1">
        <f t="array" aca="1" ref="D102" ca="1">IF(Background=44,A102,D101)</f>
        <v>Περιφερειακή Ενότητα Ιωαννίνων</v>
      </c>
      <c r="E102" t="str" cm="1">
        <f t="array" aca="1" ref="E102" ca="1">IF(Bold,A102,E101)</f>
        <v>--- Δημοτική Ενότητα Δωδώνης</v>
      </c>
      <c r="F102" t="str" cm="1">
        <f t="array" aca="1" ref="F102" ca="1">IF(Background_test=44,"True",IF(Bold_test,"True",""))</f>
        <v/>
      </c>
    </row>
    <row r="103" spans="1:6" x14ac:dyDescent="0.25">
      <c r="A103" s="9" t="s">
        <v>30133</v>
      </c>
      <c r="B103" s="9" t="s">
        <v>30134</v>
      </c>
      <c r="C103" s="10">
        <v>128</v>
      </c>
      <c r="D103" t="str" cm="1">
        <f t="array" aca="1" ref="D103" ca="1">IF(Background=44,A103,D102)</f>
        <v>Περιφερειακή Ενότητα Ιωαννίνων</v>
      </c>
      <c r="E103" t="str" cm="1">
        <f t="array" aca="1" ref="E103" ca="1">IF(Bold,A103,E102)</f>
        <v>--- Δημοτική Ενότητα Δωδώνης</v>
      </c>
      <c r="F103" t="str" cm="1">
        <f t="array" aca="1" ref="F103" ca="1">IF(Background_test=44,"True",IF(Bold_test,"True",""))</f>
        <v/>
      </c>
    </row>
    <row r="104" spans="1:6" x14ac:dyDescent="0.25">
      <c r="A104" s="9" t="s">
        <v>3367</v>
      </c>
      <c r="B104" s="9" t="s">
        <v>3368</v>
      </c>
      <c r="C104" s="10">
        <v>20</v>
      </c>
      <c r="D104" t="str" cm="1">
        <f t="array" aca="1" ref="D104" ca="1">IF(Background=44,A104,D103)</f>
        <v>Περιφερειακή Ενότητα Ιωαννίνων</v>
      </c>
      <c r="E104" t="str" cm="1">
        <f t="array" aca="1" ref="E104" ca="1">IF(Bold,A104,E103)</f>
        <v>--- Δημοτική Ενότητα Δωδώνης</v>
      </c>
      <c r="F104" t="str" cm="1">
        <f t="array" aca="1" ref="F104" ca="1">IF(Background_test=44,"True",IF(Bold_test,"True",""))</f>
        <v/>
      </c>
    </row>
    <row r="105" spans="1:6" x14ac:dyDescent="0.25">
      <c r="A105" s="9" t="s">
        <v>2181</v>
      </c>
      <c r="B105" s="9" t="s">
        <v>2182</v>
      </c>
      <c r="C105" s="10">
        <v>18</v>
      </c>
      <c r="D105" t="str" cm="1">
        <f t="array" aca="1" ref="D105" ca="1">IF(Background=44,A105,D104)</f>
        <v>Περιφερειακή Ενότητα Ιωαννίνων</v>
      </c>
      <c r="E105" t="str" cm="1">
        <f t="array" aca="1" ref="E105" ca="1">IF(Bold,A105,E104)</f>
        <v>--- Δημοτική Ενότητα Δωδώνης</v>
      </c>
      <c r="F105" t="str" cm="1">
        <f t="array" aca="1" ref="F105" ca="1">IF(Background_test=44,"True",IF(Bold_test,"True",""))</f>
        <v/>
      </c>
    </row>
    <row r="106" spans="1:6" x14ac:dyDescent="0.25">
      <c r="A106" s="9" t="s">
        <v>30135</v>
      </c>
      <c r="B106" s="9" t="s">
        <v>30136</v>
      </c>
      <c r="C106" s="10">
        <v>94</v>
      </c>
      <c r="D106" t="str" cm="1">
        <f t="array" aca="1" ref="D106" ca="1">IF(Background=44,A106,D105)</f>
        <v>Περιφερειακή Ενότητα Ιωαννίνων</v>
      </c>
      <c r="E106" t="str" cm="1">
        <f t="array" aca="1" ref="E106" ca="1">IF(Bold,A106,E105)</f>
        <v>--- Δημοτική Ενότητα Δωδώνης</v>
      </c>
      <c r="F106" t="str" cm="1">
        <f t="array" aca="1" ref="F106" ca="1">IF(Background_test=44,"True",IF(Bold_test,"True",""))</f>
        <v/>
      </c>
    </row>
    <row r="107" spans="1:6" x14ac:dyDescent="0.25">
      <c r="A107" s="9" t="s">
        <v>30137</v>
      </c>
      <c r="B107" s="9" t="s">
        <v>30138</v>
      </c>
      <c r="C107" s="10">
        <v>169</v>
      </c>
      <c r="D107" t="str" cm="1">
        <f t="array" aca="1" ref="D107" ca="1">IF(Background=44,A107,D106)</f>
        <v>Περιφερειακή Ενότητα Ιωαννίνων</v>
      </c>
      <c r="E107" t="str" cm="1">
        <f t="array" aca="1" ref="E107" ca="1">IF(Bold,A107,E106)</f>
        <v>--- Δημοτική Ενότητα Δωδώνης</v>
      </c>
      <c r="F107" t="str" cm="1">
        <f t="array" aca="1" ref="F107" ca="1">IF(Background_test=44,"True",IF(Bold_test,"True",""))</f>
        <v/>
      </c>
    </row>
    <row r="108" spans="1:6" x14ac:dyDescent="0.25">
      <c r="A108" s="9" t="s">
        <v>30139</v>
      </c>
      <c r="B108" s="9" t="s">
        <v>30140</v>
      </c>
      <c r="C108" s="10">
        <v>374</v>
      </c>
      <c r="D108" t="str" cm="1">
        <f t="array" aca="1" ref="D108" ca="1">IF(Background=44,A108,D107)</f>
        <v>Περιφερειακή Ενότητα Ιωαννίνων</v>
      </c>
      <c r="E108" t="str" cm="1">
        <f t="array" aca="1" ref="E108" ca="1">IF(Bold,A108,E107)</f>
        <v>--- Δημοτική Ενότητα Δωδώνης</v>
      </c>
      <c r="F108" t="str" cm="1">
        <f t="array" aca="1" ref="F108" ca="1">IF(Background_test=44,"True",IF(Bold_test,"True",""))</f>
        <v/>
      </c>
    </row>
    <row r="109" spans="1:6" x14ac:dyDescent="0.25">
      <c r="A109" s="9" t="s">
        <v>30141</v>
      </c>
      <c r="B109" s="9" t="s">
        <v>30142</v>
      </c>
      <c r="C109" s="10">
        <v>22</v>
      </c>
      <c r="D109" t="str" cm="1">
        <f t="array" aca="1" ref="D109" ca="1">IF(Background=44,A109,D108)</f>
        <v>Περιφερειακή Ενότητα Ιωαννίνων</v>
      </c>
      <c r="E109" t="str" cm="1">
        <f t="array" aca="1" ref="E109" ca="1">IF(Bold,A109,E108)</f>
        <v>--- Δημοτική Ενότητα Δωδώνης</v>
      </c>
      <c r="F109" t="str" cm="1">
        <f t="array" aca="1" ref="F109" ca="1">IF(Background_test=44,"True",IF(Bold_test,"True",""))</f>
        <v/>
      </c>
    </row>
    <row r="110" spans="1:6" x14ac:dyDescent="0.25">
      <c r="A110" s="9" t="s">
        <v>28028</v>
      </c>
      <c r="B110" s="9" t="s">
        <v>28029</v>
      </c>
      <c r="C110" s="10">
        <v>131</v>
      </c>
      <c r="D110" t="str" cm="1">
        <f t="array" aca="1" ref="D110" ca="1">IF(Background=44,A110,D109)</f>
        <v>Περιφερειακή Ενότητα Ιωαννίνων</v>
      </c>
      <c r="E110" t="str" cm="1">
        <f t="array" aca="1" ref="E110" ca="1">IF(Bold,A110,E109)</f>
        <v>--- Δημοτική Ενότητα Δωδώνης</v>
      </c>
      <c r="F110" t="str" cm="1">
        <f t="array" aca="1" ref="F110" ca="1">IF(Background_test=44,"True",IF(Bold_test,"True",""))</f>
        <v/>
      </c>
    </row>
    <row r="111" spans="1:6" x14ac:dyDescent="0.25">
      <c r="A111" s="9" t="s">
        <v>30143</v>
      </c>
      <c r="B111" s="9" t="s">
        <v>30144</v>
      </c>
      <c r="C111" s="10">
        <v>93</v>
      </c>
      <c r="D111" t="str" cm="1">
        <f t="array" aca="1" ref="D111" ca="1">IF(Background=44,A111,D110)</f>
        <v>Περιφερειακή Ενότητα Ιωαννίνων</v>
      </c>
      <c r="E111" t="str" cm="1">
        <f t="array" aca="1" ref="E111" ca="1">IF(Bold,A111,E110)</f>
        <v>--- Δημοτική Ενότητα Δωδώνης</v>
      </c>
      <c r="F111" t="str" cm="1">
        <f t="array" aca="1" ref="F111" ca="1">IF(Background_test=44,"True",IF(Bold_test,"True",""))</f>
        <v/>
      </c>
    </row>
    <row r="112" spans="1:6" x14ac:dyDescent="0.25">
      <c r="A112" s="7" t="s">
        <v>30145</v>
      </c>
      <c r="B112" s="7" t="s">
        <v>30146</v>
      </c>
      <c r="C112" s="8">
        <v>2538</v>
      </c>
      <c r="D112" t="str" cm="1">
        <f t="array" aca="1" ref="D112" ca="1">IF(Background=44,A112,D111)</f>
        <v>Περιφερειακή Ενότητα Ιωαννίνων</v>
      </c>
      <c r="E112" t="str" cm="1">
        <f t="array" aca="1" ref="E112" ca="1">IF(Bold,A112,E111)</f>
        <v>--- Δημοτική Ενότητα Λάκκας Σουλίου</v>
      </c>
      <c r="F112" t="str" cm="1">
        <f t="array" aca="1" ref="F112" ca="1">IF(Background_test=44,"True",IF(Bold_test,"True",""))</f>
        <v>True</v>
      </c>
    </row>
    <row r="113" spans="1:6" x14ac:dyDescent="0.25">
      <c r="A113" s="9" t="s">
        <v>798</v>
      </c>
      <c r="B113" s="9" t="s">
        <v>799</v>
      </c>
      <c r="C113" s="10">
        <v>190</v>
      </c>
      <c r="D113" t="str" cm="1">
        <f t="array" aca="1" ref="D113" ca="1">IF(Background=44,A113,D112)</f>
        <v>Περιφερειακή Ενότητα Ιωαννίνων</v>
      </c>
      <c r="E113" t="str" cm="1">
        <f t="array" aca="1" ref="E113" ca="1">IF(Bold,A113,E112)</f>
        <v>--- Δημοτική Ενότητα Λάκκας Σουλίου</v>
      </c>
      <c r="F113" t="str" cm="1">
        <f t="array" aca="1" ref="F113" ca="1">IF(Background_test=44,"True",IF(Bold_test,"True",""))</f>
        <v/>
      </c>
    </row>
    <row r="114" spans="1:6" x14ac:dyDescent="0.25">
      <c r="A114" s="9" t="s">
        <v>30147</v>
      </c>
      <c r="B114" s="9" t="s">
        <v>30148</v>
      </c>
      <c r="C114" s="10">
        <v>25</v>
      </c>
      <c r="D114" t="str" cm="1">
        <f t="array" aca="1" ref="D114" ca="1">IF(Background=44,A114,D113)</f>
        <v>Περιφερειακή Ενότητα Ιωαννίνων</v>
      </c>
      <c r="E114" t="str" cm="1">
        <f t="array" aca="1" ref="E114" ca="1">IF(Bold,A114,E113)</f>
        <v>--- Δημοτική Ενότητα Λάκκας Σουλίου</v>
      </c>
      <c r="F114" t="str" cm="1">
        <f t="array" aca="1" ref="F114" ca="1">IF(Background_test=44,"True",IF(Bold_test,"True",""))</f>
        <v/>
      </c>
    </row>
    <row r="115" spans="1:6" x14ac:dyDescent="0.25">
      <c r="A115" s="9" t="s">
        <v>30149</v>
      </c>
      <c r="B115" s="9" t="s">
        <v>30150</v>
      </c>
      <c r="C115" s="10">
        <v>40</v>
      </c>
      <c r="D115" t="str" cm="1">
        <f t="array" aca="1" ref="D115" ca="1">IF(Background=44,A115,D114)</f>
        <v>Περιφερειακή Ενότητα Ιωαννίνων</v>
      </c>
      <c r="E115" t="str" cm="1">
        <f t="array" aca="1" ref="E115" ca="1">IF(Bold,A115,E114)</f>
        <v>--- Δημοτική Ενότητα Λάκκας Σουλίου</v>
      </c>
      <c r="F115" t="str" cm="1">
        <f t="array" aca="1" ref="F115" ca="1">IF(Background_test=44,"True",IF(Bold_test,"True",""))</f>
        <v/>
      </c>
    </row>
    <row r="116" spans="1:6" x14ac:dyDescent="0.25">
      <c r="A116" s="9" t="s">
        <v>30151</v>
      </c>
      <c r="B116" s="9" t="s">
        <v>30152</v>
      </c>
      <c r="C116" s="10">
        <v>23</v>
      </c>
      <c r="D116" t="str" cm="1">
        <f t="array" aca="1" ref="D116" ca="1">IF(Background=44,A116,D115)</f>
        <v>Περιφερειακή Ενότητα Ιωαννίνων</v>
      </c>
      <c r="E116" t="str" cm="1">
        <f t="array" aca="1" ref="E116" ca="1">IF(Bold,A116,E115)</f>
        <v>--- Δημοτική Ενότητα Λάκκας Σουλίου</v>
      </c>
      <c r="F116" t="str" cm="1">
        <f t="array" aca="1" ref="F116" ca="1">IF(Background_test=44,"True",IF(Bold_test,"True",""))</f>
        <v/>
      </c>
    </row>
    <row r="117" spans="1:6" x14ac:dyDescent="0.25">
      <c r="A117" s="9" t="s">
        <v>30153</v>
      </c>
      <c r="B117" s="9" t="s">
        <v>30154</v>
      </c>
      <c r="C117" s="10">
        <v>55</v>
      </c>
      <c r="D117" t="str" cm="1">
        <f t="array" aca="1" ref="D117" ca="1">IF(Background=44,A117,D116)</f>
        <v>Περιφερειακή Ενότητα Ιωαννίνων</v>
      </c>
      <c r="E117" t="str" cm="1">
        <f t="array" aca="1" ref="E117" ca="1">IF(Bold,A117,E116)</f>
        <v>--- Δημοτική Ενότητα Λάκκας Σουλίου</v>
      </c>
      <c r="F117" t="str" cm="1">
        <f t="array" aca="1" ref="F117" ca="1">IF(Background_test=44,"True",IF(Bold_test,"True",""))</f>
        <v/>
      </c>
    </row>
    <row r="118" spans="1:6" x14ac:dyDescent="0.25">
      <c r="A118" s="9" t="s">
        <v>30155</v>
      </c>
      <c r="B118" s="9" t="s">
        <v>30156</v>
      </c>
      <c r="C118" s="10">
        <v>188</v>
      </c>
      <c r="D118" t="str" cm="1">
        <f t="array" aca="1" ref="D118" ca="1">IF(Background=44,A118,D117)</f>
        <v>Περιφερειακή Ενότητα Ιωαννίνων</v>
      </c>
      <c r="E118" t="str" cm="1">
        <f t="array" aca="1" ref="E118" ca="1">IF(Bold,A118,E117)</f>
        <v>--- Δημοτική Ενότητα Λάκκας Σουλίου</v>
      </c>
      <c r="F118" t="str" cm="1">
        <f t="array" aca="1" ref="F118" ca="1">IF(Background_test=44,"True",IF(Bold_test,"True",""))</f>
        <v/>
      </c>
    </row>
    <row r="119" spans="1:6" x14ac:dyDescent="0.25">
      <c r="A119" s="9" t="s">
        <v>30157</v>
      </c>
      <c r="B119" s="9" t="s">
        <v>30158</v>
      </c>
      <c r="C119" s="10">
        <v>25</v>
      </c>
      <c r="D119" t="str" cm="1">
        <f t="array" aca="1" ref="D119" ca="1">IF(Background=44,A119,D118)</f>
        <v>Περιφερειακή Ενότητα Ιωαννίνων</v>
      </c>
      <c r="E119" t="str" cm="1">
        <f t="array" aca="1" ref="E119" ca="1">IF(Bold,A119,E118)</f>
        <v>--- Δημοτική Ενότητα Λάκκας Σουλίου</v>
      </c>
      <c r="F119" t="str" cm="1">
        <f t="array" aca="1" ref="F119" ca="1">IF(Background_test=44,"True",IF(Bold_test,"True",""))</f>
        <v/>
      </c>
    </row>
    <row r="120" spans="1:6" x14ac:dyDescent="0.25">
      <c r="A120" s="9" t="s">
        <v>30159</v>
      </c>
      <c r="B120" s="9" t="s">
        <v>30160</v>
      </c>
      <c r="C120" s="10">
        <v>79</v>
      </c>
      <c r="D120" t="str" cm="1">
        <f t="array" aca="1" ref="D120" ca="1">IF(Background=44,A120,D119)</f>
        <v>Περιφερειακή Ενότητα Ιωαννίνων</v>
      </c>
      <c r="E120" t="str" cm="1">
        <f t="array" aca="1" ref="E120" ca="1">IF(Bold,A120,E119)</f>
        <v>--- Δημοτική Ενότητα Λάκκας Σουλίου</v>
      </c>
      <c r="F120" t="str" cm="1">
        <f t="array" aca="1" ref="F120" ca="1">IF(Background_test=44,"True",IF(Bold_test,"True",""))</f>
        <v/>
      </c>
    </row>
    <row r="121" spans="1:6" x14ac:dyDescent="0.25">
      <c r="A121" s="9" t="s">
        <v>30161</v>
      </c>
      <c r="B121" s="9" t="s">
        <v>30162</v>
      </c>
      <c r="C121" s="10">
        <v>305</v>
      </c>
      <c r="D121" t="str" cm="1">
        <f t="array" aca="1" ref="D121" ca="1">IF(Background=44,A121,D120)</f>
        <v>Περιφερειακή Ενότητα Ιωαννίνων</v>
      </c>
      <c r="E121" t="str" cm="1">
        <f t="array" aca="1" ref="E121" ca="1">IF(Bold,A121,E120)</f>
        <v>--- Δημοτική Ενότητα Λάκκας Σουλίου</v>
      </c>
      <c r="F121" t="str" cm="1">
        <f t="array" aca="1" ref="F121" ca="1">IF(Background_test=44,"True",IF(Bold_test,"True",""))</f>
        <v/>
      </c>
    </row>
    <row r="122" spans="1:6" x14ac:dyDescent="0.25">
      <c r="A122" s="9" t="s">
        <v>1675</v>
      </c>
      <c r="B122" s="9" t="s">
        <v>1676</v>
      </c>
      <c r="C122" s="10">
        <v>97</v>
      </c>
      <c r="D122" t="str" cm="1">
        <f t="array" aca="1" ref="D122" ca="1">IF(Background=44,A122,D121)</f>
        <v>Περιφερειακή Ενότητα Ιωαννίνων</v>
      </c>
      <c r="E122" t="str" cm="1">
        <f t="array" aca="1" ref="E122" ca="1">IF(Bold,A122,E121)</f>
        <v>--- Δημοτική Ενότητα Λάκκας Σουλίου</v>
      </c>
      <c r="F122" t="str" cm="1">
        <f t="array" aca="1" ref="F122" ca="1">IF(Background_test=44,"True",IF(Bold_test,"True",""))</f>
        <v/>
      </c>
    </row>
    <row r="123" spans="1:6" x14ac:dyDescent="0.25">
      <c r="A123" s="9" t="s">
        <v>42</v>
      </c>
      <c r="B123" s="9" t="s">
        <v>43</v>
      </c>
      <c r="C123" s="10">
        <v>44</v>
      </c>
      <c r="D123" t="str" cm="1">
        <f t="array" aca="1" ref="D123" ca="1">IF(Background=44,A123,D122)</f>
        <v>Περιφερειακή Ενότητα Ιωαννίνων</v>
      </c>
      <c r="E123" t="str" cm="1">
        <f t="array" aca="1" ref="E123" ca="1">IF(Bold,A123,E122)</f>
        <v>--- Δημοτική Ενότητα Λάκκας Σουλίου</v>
      </c>
      <c r="F123" t="str" cm="1">
        <f t="array" aca="1" ref="F123" ca="1">IF(Background_test=44,"True",IF(Bold_test,"True",""))</f>
        <v/>
      </c>
    </row>
    <row r="124" spans="1:6" x14ac:dyDescent="0.25">
      <c r="A124" s="9" t="s">
        <v>30163</v>
      </c>
      <c r="B124" s="9" t="s">
        <v>30164</v>
      </c>
      <c r="C124" s="10">
        <v>21</v>
      </c>
      <c r="D124" t="str" cm="1">
        <f t="array" aca="1" ref="D124" ca="1">IF(Background=44,A124,D123)</f>
        <v>Περιφερειακή Ενότητα Ιωαννίνων</v>
      </c>
      <c r="E124" t="str" cm="1">
        <f t="array" aca="1" ref="E124" ca="1">IF(Bold,A124,E123)</f>
        <v>--- Δημοτική Ενότητα Λάκκας Σουλίου</v>
      </c>
      <c r="F124" t="str" cm="1">
        <f t="array" aca="1" ref="F124" ca="1">IF(Background_test=44,"True",IF(Bold_test,"True",""))</f>
        <v/>
      </c>
    </row>
    <row r="125" spans="1:6" x14ac:dyDescent="0.25">
      <c r="A125" s="9" t="s">
        <v>30165</v>
      </c>
      <c r="B125" s="9" t="s">
        <v>30166</v>
      </c>
      <c r="C125" s="10">
        <v>21</v>
      </c>
      <c r="D125" t="str" cm="1">
        <f t="array" aca="1" ref="D125" ca="1">IF(Background=44,A125,D124)</f>
        <v>Περιφερειακή Ενότητα Ιωαννίνων</v>
      </c>
      <c r="E125" t="str" cm="1">
        <f t="array" aca="1" ref="E125" ca="1">IF(Bold,A125,E124)</f>
        <v>--- Δημοτική Ενότητα Λάκκας Σουλίου</v>
      </c>
      <c r="F125" t="str" cm="1">
        <f t="array" aca="1" ref="F125" ca="1">IF(Background_test=44,"True",IF(Bold_test,"True",""))</f>
        <v/>
      </c>
    </row>
    <row r="126" spans="1:6" x14ac:dyDescent="0.25">
      <c r="A126" s="9" t="s">
        <v>1539</v>
      </c>
      <c r="B126" s="9" t="s">
        <v>1540</v>
      </c>
      <c r="C126" s="10">
        <v>21</v>
      </c>
      <c r="D126" t="str" cm="1">
        <f t="array" aca="1" ref="D126" ca="1">IF(Background=44,A126,D125)</f>
        <v>Περιφερειακή Ενότητα Ιωαννίνων</v>
      </c>
      <c r="E126" t="str" cm="1">
        <f t="array" aca="1" ref="E126" ca="1">IF(Bold,A126,E125)</f>
        <v>--- Δημοτική Ενότητα Λάκκας Σουλίου</v>
      </c>
      <c r="F126" t="str" cm="1">
        <f t="array" aca="1" ref="F126" ca="1">IF(Background_test=44,"True",IF(Bold_test,"True",""))</f>
        <v/>
      </c>
    </row>
    <row r="127" spans="1:6" x14ac:dyDescent="0.25">
      <c r="A127" s="9" t="s">
        <v>30167</v>
      </c>
      <c r="B127" s="9" t="s">
        <v>30168</v>
      </c>
      <c r="C127" s="10">
        <v>83</v>
      </c>
      <c r="D127" t="str" cm="1">
        <f t="array" aca="1" ref="D127" ca="1">IF(Background=44,A127,D126)</f>
        <v>Περιφερειακή Ενότητα Ιωαννίνων</v>
      </c>
      <c r="E127" t="str" cm="1">
        <f t="array" aca="1" ref="E127" ca="1">IF(Bold,A127,E126)</f>
        <v>--- Δημοτική Ενότητα Λάκκας Σουλίου</v>
      </c>
      <c r="F127" t="str" cm="1">
        <f t="array" aca="1" ref="F127" ca="1">IF(Background_test=44,"True",IF(Bold_test,"True",""))</f>
        <v/>
      </c>
    </row>
    <row r="128" spans="1:6" x14ac:dyDescent="0.25">
      <c r="A128" s="9" t="s">
        <v>30169</v>
      </c>
      <c r="B128" s="9" t="s">
        <v>30170</v>
      </c>
      <c r="C128" s="10">
        <v>35</v>
      </c>
      <c r="D128" t="str" cm="1">
        <f t="array" aca="1" ref="D128" ca="1">IF(Background=44,A128,D127)</f>
        <v>Περιφερειακή Ενότητα Ιωαννίνων</v>
      </c>
      <c r="E128" t="str" cm="1">
        <f t="array" aca="1" ref="E128" ca="1">IF(Bold,A128,E127)</f>
        <v>--- Δημοτική Ενότητα Λάκκας Σουλίου</v>
      </c>
      <c r="F128" t="str" cm="1">
        <f t="array" aca="1" ref="F128" ca="1">IF(Background_test=44,"True",IF(Bold_test,"True",""))</f>
        <v/>
      </c>
    </row>
    <row r="129" spans="1:6" x14ac:dyDescent="0.25">
      <c r="A129" s="9" t="s">
        <v>10008</v>
      </c>
      <c r="B129" s="9" t="s">
        <v>10009</v>
      </c>
      <c r="C129" s="10">
        <v>46</v>
      </c>
      <c r="D129" t="str" cm="1">
        <f t="array" aca="1" ref="D129" ca="1">IF(Background=44,A129,D128)</f>
        <v>Περιφερειακή Ενότητα Ιωαννίνων</v>
      </c>
      <c r="E129" t="str" cm="1">
        <f t="array" aca="1" ref="E129" ca="1">IF(Bold,A129,E128)</f>
        <v>--- Δημοτική Ενότητα Λάκκας Σουλίου</v>
      </c>
      <c r="F129" t="str" cm="1">
        <f t="array" aca="1" ref="F129" ca="1">IF(Background_test=44,"True",IF(Bold_test,"True",""))</f>
        <v/>
      </c>
    </row>
    <row r="130" spans="1:6" x14ac:dyDescent="0.25">
      <c r="A130" s="9" t="s">
        <v>30171</v>
      </c>
      <c r="B130" s="9" t="s">
        <v>30172</v>
      </c>
      <c r="C130" s="10">
        <v>130</v>
      </c>
      <c r="D130" t="str" cm="1">
        <f t="array" aca="1" ref="D130" ca="1">IF(Background=44,A130,D129)</f>
        <v>Περιφερειακή Ενότητα Ιωαννίνων</v>
      </c>
      <c r="E130" t="str" cm="1">
        <f t="array" aca="1" ref="E130" ca="1">IF(Bold,A130,E129)</f>
        <v>--- Δημοτική Ενότητα Λάκκας Σουλίου</v>
      </c>
      <c r="F130" t="str" cm="1">
        <f t="array" aca="1" ref="F130" ca="1">IF(Background_test=44,"True",IF(Bold_test,"True",""))</f>
        <v/>
      </c>
    </row>
    <row r="131" spans="1:6" x14ac:dyDescent="0.25">
      <c r="A131" s="9" t="s">
        <v>1287</v>
      </c>
      <c r="B131" s="9" t="s">
        <v>1288</v>
      </c>
      <c r="C131" s="10">
        <v>132</v>
      </c>
      <c r="D131" t="str" cm="1">
        <f t="array" aca="1" ref="D131" ca="1">IF(Background=44,A131,D130)</f>
        <v>Περιφερειακή Ενότητα Ιωαννίνων</v>
      </c>
      <c r="E131" t="str" cm="1">
        <f t="array" aca="1" ref="E131" ca="1">IF(Bold,A131,E130)</f>
        <v>--- Δημοτική Ενότητα Λάκκας Σουλίου</v>
      </c>
      <c r="F131" t="str" cm="1">
        <f t="array" aca="1" ref="F131" ca="1">IF(Background_test=44,"True",IF(Bold_test,"True",""))</f>
        <v/>
      </c>
    </row>
    <row r="132" spans="1:6" x14ac:dyDescent="0.25">
      <c r="A132" s="9" t="s">
        <v>30173</v>
      </c>
      <c r="B132" s="9" t="s">
        <v>30174</v>
      </c>
      <c r="C132" s="10">
        <v>116</v>
      </c>
      <c r="D132" t="str" cm="1">
        <f t="array" aca="1" ref="D132" ca="1">IF(Background=44,A132,D131)</f>
        <v>Περιφερειακή Ενότητα Ιωαννίνων</v>
      </c>
      <c r="E132" t="str" cm="1">
        <f t="array" aca="1" ref="E132" ca="1">IF(Bold,A132,E131)</f>
        <v>--- Δημοτική Ενότητα Λάκκας Σουλίου</v>
      </c>
      <c r="F132" t="str" cm="1">
        <f t="array" aca="1" ref="F132" ca="1">IF(Background_test=44,"True",IF(Bold_test,"True",""))</f>
        <v/>
      </c>
    </row>
    <row r="133" spans="1:6" x14ac:dyDescent="0.25">
      <c r="A133" s="9" t="s">
        <v>10018</v>
      </c>
      <c r="B133" s="9" t="s">
        <v>10019</v>
      </c>
      <c r="C133" s="10">
        <v>408</v>
      </c>
      <c r="D133" t="str" cm="1">
        <f t="array" aca="1" ref="D133" ca="1">IF(Background=44,A133,D132)</f>
        <v>Περιφερειακή Ενότητα Ιωαννίνων</v>
      </c>
      <c r="E133" t="str" cm="1">
        <f t="array" aca="1" ref="E133" ca="1">IF(Bold,A133,E132)</f>
        <v>--- Δημοτική Ενότητα Λάκκας Σουλίου</v>
      </c>
      <c r="F133" t="str" cm="1">
        <f t="array" aca="1" ref="F133" ca="1">IF(Background_test=44,"True",IF(Bold_test,"True",""))</f>
        <v/>
      </c>
    </row>
    <row r="134" spans="1:6" x14ac:dyDescent="0.25">
      <c r="A134" s="9" t="s">
        <v>30175</v>
      </c>
      <c r="B134" s="9" t="s">
        <v>30176</v>
      </c>
      <c r="C134" s="10">
        <v>69</v>
      </c>
      <c r="D134" t="str" cm="1">
        <f t="array" aca="1" ref="D134" ca="1">IF(Background=44,A134,D133)</f>
        <v>Περιφερειακή Ενότητα Ιωαννίνων</v>
      </c>
      <c r="E134" t="str" cm="1">
        <f t="array" aca="1" ref="E134" ca="1">IF(Bold,A134,E133)</f>
        <v>--- Δημοτική Ενότητα Λάκκας Σουλίου</v>
      </c>
      <c r="F134" t="str" cm="1">
        <f t="array" aca="1" ref="F134" ca="1">IF(Background_test=44,"True",IF(Bold_test,"True",""))</f>
        <v/>
      </c>
    </row>
    <row r="135" spans="1:6" x14ac:dyDescent="0.25">
      <c r="A135" s="9" t="s">
        <v>30177</v>
      </c>
      <c r="B135" s="9" t="s">
        <v>30178</v>
      </c>
      <c r="C135" s="10">
        <v>308</v>
      </c>
      <c r="D135" t="str" cm="1">
        <f t="array" aca="1" ref="D135" ca="1">IF(Background=44,A135,D134)</f>
        <v>Περιφερειακή Ενότητα Ιωαννίνων</v>
      </c>
      <c r="E135" t="str" cm="1">
        <f t="array" aca="1" ref="E135" ca="1">IF(Bold,A135,E134)</f>
        <v>--- Δημοτική Ενότητα Λάκκας Σουλίου</v>
      </c>
      <c r="F135" t="str" cm="1">
        <f t="array" aca="1" ref="F135" ca="1">IF(Background_test=44,"True",IF(Bold_test,"True",""))</f>
        <v/>
      </c>
    </row>
    <row r="136" spans="1:6" x14ac:dyDescent="0.25">
      <c r="A136" s="9" t="s">
        <v>30179</v>
      </c>
      <c r="B136" s="9" t="s">
        <v>30180</v>
      </c>
      <c r="C136" s="10">
        <v>49</v>
      </c>
      <c r="D136" t="str" cm="1">
        <f t="array" aca="1" ref="D136" ca="1">IF(Background=44,A136,D135)</f>
        <v>Περιφερειακή Ενότητα Ιωαννίνων</v>
      </c>
      <c r="E136" t="str" cm="1">
        <f t="array" aca="1" ref="E136" ca="1">IF(Bold,A136,E135)</f>
        <v>--- Δημοτική Ενότητα Λάκκας Σουλίου</v>
      </c>
      <c r="F136" t="str" cm="1">
        <f t="array" aca="1" ref="F136" ca="1">IF(Background_test=44,"True",IF(Bold_test,"True",""))</f>
        <v/>
      </c>
    </row>
    <row r="137" spans="1:6" x14ac:dyDescent="0.25">
      <c r="A137" s="9" t="s">
        <v>2629</v>
      </c>
      <c r="B137" s="9" t="s">
        <v>2630</v>
      </c>
      <c r="C137" s="10">
        <v>28</v>
      </c>
      <c r="D137" t="str" cm="1">
        <f t="array" aca="1" ref="D137" ca="1">IF(Background=44,A137,D136)</f>
        <v>Περιφερειακή Ενότητα Ιωαννίνων</v>
      </c>
      <c r="E137" t="str" cm="1">
        <f t="array" aca="1" ref="E137" ca="1">IF(Bold,A137,E136)</f>
        <v>--- Δημοτική Ενότητα Λάκκας Σουλίου</v>
      </c>
      <c r="F137" t="str" cm="1">
        <f t="array" aca="1" ref="F137" ca="1">IF(Background_test=44,"True",IF(Bold_test,"True",""))</f>
        <v/>
      </c>
    </row>
    <row r="138" spans="1:6" x14ac:dyDescent="0.25">
      <c r="A138" s="7" t="s">
        <v>30181</v>
      </c>
      <c r="B138" s="7" t="s">
        <v>30182</v>
      </c>
      <c r="C138" s="8">
        <v>1546</v>
      </c>
      <c r="D138" t="str" cm="1">
        <f t="array" aca="1" ref="D138" ca="1">IF(Background=44,A138,D137)</f>
        <v>Περιφερειακή Ενότητα Ιωαννίνων</v>
      </c>
      <c r="E138" t="str" cm="1">
        <f t="array" aca="1" ref="E138" ca="1">IF(Bold,A138,E137)</f>
        <v>--- Δημοτική Ενότητα Σελλών</v>
      </c>
      <c r="F138" t="str" cm="1">
        <f t="array" aca="1" ref="F138" ca="1">IF(Background_test=44,"True",IF(Bold_test,"True",""))</f>
        <v>True</v>
      </c>
    </row>
    <row r="139" spans="1:6" x14ac:dyDescent="0.25">
      <c r="A139" s="9" t="s">
        <v>1237</v>
      </c>
      <c r="B139" s="9" t="s">
        <v>1238</v>
      </c>
      <c r="C139" s="10">
        <v>89</v>
      </c>
      <c r="D139" t="str" cm="1">
        <f t="array" aca="1" ref="D139" ca="1">IF(Background=44,A139,D138)</f>
        <v>Περιφερειακή Ενότητα Ιωαννίνων</v>
      </c>
      <c r="E139" t="str" cm="1">
        <f t="array" aca="1" ref="E139" ca="1">IF(Bold,A139,E138)</f>
        <v>--- Δημοτική Ενότητα Σελλών</v>
      </c>
      <c r="F139" t="str" cm="1">
        <f t="array" aca="1" ref="F139" ca="1">IF(Background_test=44,"True",IF(Bold_test,"True",""))</f>
        <v/>
      </c>
    </row>
    <row r="140" spans="1:6" x14ac:dyDescent="0.25">
      <c r="A140" s="9" t="s">
        <v>2459</v>
      </c>
      <c r="B140" s="9" t="s">
        <v>2460</v>
      </c>
      <c r="C140" s="10">
        <v>142</v>
      </c>
      <c r="D140" t="str" cm="1">
        <f t="array" aca="1" ref="D140" ca="1">IF(Background=44,A140,D139)</f>
        <v>Περιφερειακή Ενότητα Ιωαννίνων</v>
      </c>
      <c r="E140" t="str" cm="1">
        <f t="array" aca="1" ref="E140" ca="1">IF(Bold,A140,E139)</f>
        <v>--- Δημοτική Ενότητα Σελλών</v>
      </c>
      <c r="F140" t="str" cm="1">
        <f t="array" aca="1" ref="F140" ca="1">IF(Background_test=44,"True",IF(Bold_test,"True",""))</f>
        <v/>
      </c>
    </row>
    <row r="141" spans="1:6" x14ac:dyDescent="0.25">
      <c r="A141" s="9" t="s">
        <v>2891</v>
      </c>
      <c r="B141" s="9" t="s">
        <v>2892</v>
      </c>
      <c r="C141" s="10">
        <v>14</v>
      </c>
      <c r="D141" t="str" cm="1">
        <f t="array" aca="1" ref="D141" ca="1">IF(Background=44,A141,D140)</f>
        <v>Περιφερειακή Ενότητα Ιωαννίνων</v>
      </c>
      <c r="E141" t="str" cm="1">
        <f t="array" aca="1" ref="E141" ca="1">IF(Bold,A141,E140)</f>
        <v>--- Δημοτική Ενότητα Σελλών</v>
      </c>
      <c r="F141" t="str" cm="1">
        <f t="array" aca="1" ref="F141" ca="1">IF(Background_test=44,"True",IF(Bold_test,"True",""))</f>
        <v/>
      </c>
    </row>
    <row r="142" spans="1:6" x14ac:dyDescent="0.25">
      <c r="A142" s="9" t="s">
        <v>224</v>
      </c>
      <c r="B142" s="9" t="s">
        <v>225</v>
      </c>
      <c r="C142" s="10">
        <v>84</v>
      </c>
      <c r="D142" t="str" cm="1">
        <f t="array" aca="1" ref="D142" ca="1">IF(Background=44,A142,D141)</f>
        <v>Περιφερειακή Ενότητα Ιωαννίνων</v>
      </c>
      <c r="E142" t="str" cm="1">
        <f t="array" aca="1" ref="E142" ca="1">IF(Bold,A142,E141)</f>
        <v>--- Δημοτική Ενότητα Σελλών</v>
      </c>
      <c r="F142" t="str" cm="1">
        <f t="array" aca="1" ref="F142" ca="1">IF(Background_test=44,"True",IF(Bold_test,"True",""))</f>
        <v/>
      </c>
    </row>
    <row r="143" spans="1:6" x14ac:dyDescent="0.25">
      <c r="A143" s="9" t="s">
        <v>30183</v>
      </c>
      <c r="B143" s="9" t="s">
        <v>30184</v>
      </c>
      <c r="C143" s="10">
        <v>125</v>
      </c>
      <c r="D143" t="str" cm="1">
        <f t="array" aca="1" ref="D143" ca="1">IF(Background=44,A143,D142)</f>
        <v>Περιφερειακή Ενότητα Ιωαννίνων</v>
      </c>
      <c r="E143" t="str" cm="1">
        <f t="array" aca="1" ref="E143" ca="1">IF(Bold,A143,E142)</f>
        <v>--- Δημοτική Ενότητα Σελλών</v>
      </c>
      <c r="F143" t="str" cm="1">
        <f t="array" aca="1" ref="F143" ca="1">IF(Background_test=44,"True",IF(Bold_test,"True",""))</f>
        <v/>
      </c>
    </row>
    <row r="144" spans="1:6" x14ac:dyDescent="0.25">
      <c r="A144" s="9" t="s">
        <v>17472</v>
      </c>
      <c r="B144" s="9" t="s">
        <v>17473</v>
      </c>
      <c r="C144" s="10" t="s">
        <v>405</v>
      </c>
      <c r="D144" t="str" cm="1">
        <f t="array" aca="1" ref="D144" ca="1">IF(Background=44,A144,D143)</f>
        <v>Περιφερειακή Ενότητα Ιωαννίνων</v>
      </c>
      <c r="E144" t="str" cm="1">
        <f t="array" aca="1" ref="E144" ca="1">IF(Bold,A144,E143)</f>
        <v>--- Δημοτική Ενότητα Σελλών</v>
      </c>
      <c r="F144" t="str" cm="1">
        <f t="array" aca="1" ref="F144" ca="1">IF(Background_test=44,"True",IF(Bold_test,"True",""))</f>
        <v/>
      </c>
    </row>
    <row r="145" spans="1:6" x14ac:dyDescent="0.25">
      <c r="A145" s="9" t="s">
        <v>30185</v>
      </c>
      <c r="B145" s="9" t="s">
        <v>30186</v>
      </c>
      <c r="C145" s="10">
        <v>30</v>
      </c>
      <c r="D145" t="str" cm="1">
        <f t="array" aca="1" ref="D145" ca="1">IF(Background=44,A145,D144)</f>
        <v>Περιφερειακή Ενότητα Ιωαννίνων</v>
      </c>
      <c r="E145" t="str" cm="1">
        <f t="array" aca="1" ref="E145" ca="1">IF(Bold,A145,E144)</f>
        <v>--- Δημοτική Ενότητα Σελλών</v>
      </c>
      <c r="F145" t="str" cm="1">
        <f t="array" aca="1" ref="F145" ca="1">IF(Background_test=44,"True",IF(Bold_test,"True",""))</f>
        <v/>
      </c>
    </row>
    <row r="146" spans="1:6" x14ac:dyDescent="0.25">
      <c r="A146" s="9" t="s">
        <v>30187</v>
      </c>
      <c r="B146" s="9" t="s">
        <v>30188</v>
      </c>
      <c r="C146" s="10">
        <v>32</v>
      </c>
      <c r="D146" t="str" cm="1">
        <f t="array" aca="1" ref="D146" ca="1">IF(Background=44,A146,D145)</f>
        <v>Περιφερειακή Ενότητα Ιωαννίνων</v>
      </c>
      <c r="E146" t="str" cm="1">
        <f t="array" aca="1" ref="E146" ca="1">IF(Bold,A146,E145)</f>
        <v>--- Δημοτική Ενότητα Σελλών</v>
      </c>
      <c r="F146" t="str" cm="1">
        <f t="array" aca="1" ref="F146" ca="1">IF(Background_test=44,"True",IF(Bold_test,"True",""))</f>
        <v/>
      </c>
    </row>
    <row r="147" spans="1:6" x14ac:dyDescent="0.25">
      <c r="A147" s="9" t="s">
        <v>30189</v>
      </c>
      <c r="B147" s="9" t="s">
        <v>30190</v>
      </c>
      <c r="C147" s="10">
        <v>143</v>
      </c>
      <c r="D147" t="str" cm="1">
        <f t="array" aca="1" ref="D147" ca="1">IF(Background=44,A147,D146)</f>
        <v>Περιφερειακή Ενότητα Ιωαννίνων</v>
      </c>
      <c r="E147" t="str" cm="1">
        <f t="array" aca="1" ref="E147" ca="1">IF(Bold,A147,E146)</f>
        <v>--- Δημοτική Ενότητα Σελλών</v>
      </c>
      <c r="F147" t="str" cm="1">
        <f t="array" aca="1" ref="F147" ca="1">IF(Background_test=44,"True",IF(Bold_test,"True",""))</f>
        <v/>
      </c>
    </row>
    <row r="148" spans="1:6" x14ac:dyDescent="0.25">
      <c r="A148" s="9" t="s">
        <v>30191</v>
      </c>
      <c r="B148" s="9" t="s">
        <v>30192</v>
      </c>
      <c r="C148" s="10">
        <v>36</v>
      </c>
      <c r="D148" t="str" cm="1">
        <f t="array" aca="1" ref="D148" ca="1">IF(Background=44,A148,D147)</f>
        <v>Περιφερειακή Ενότητα Ιωαννίνων</v>
      </c>
      <c r="E148" t="str" cm="1">
        <f t="array" aca="1" ref="E148" ca="1">IF(Bold,A148,E147)</f>
        <v>--- Δημοτική Ενότητα Σελλών</v>
      </c>
      <c r="F148" t="str" cm="1">
        <f t="array" aca="1" ref="F148" ca="1">IF(Background_test=44,"True",IF(Bold_test,"True",""))</f>
        <v/>
      </c>
    </row>
    <row r="149" spans="1:6" x14ac:dyDescent="0.25">
      <c r="A149" s="9" t="s">
        <v>30193</v>
      </c>
      <c r="B149" s="9" t="s">
        <v>30194</v>
      </c>
      <c r="C149" s="10">
        <v>75</v>
      </c>
      <c r="D149" t="str" cm="1">
        <f t="array" aca="1" ref="D149" ca="1">IF(Background=44,A149,D148)</f>
        <v>Περιφερειακή Ενότητα Ιωαννίνων</v>
      </c>
      <c r="E149" t="str" cm="1">
        <f t="array" aca="1" ref="E149" ca="1">IF(Bold,A149,E148)</f>
        <v>--- Δημοτική Ενότητα Σελλών</v>
      </c>
      <c r="F149" t="str" cm="1">
        <f t="array" aca="1" ref="F149" ca="1">IF(Background_test=44,"True",IF(Bold_test,"True",""))</f>
        <v/>
      </c>
    </row>
    <row r="150" spans="1:6" x14ac:dyDescent="0.25">
      <c r="A150" s="9" t="s">
        <v>30195</v>
      </c>
      <c r="B150" s="9" t="s">
        <v>30196</v>
      </c>
      <c r="C150" s="10">
        <v>38</v>
      </c>
      <c r="D150" t="str" cm="1">
        <f t="array" aca="1" ref="D150" ca="1">IF(Background=44,A150,D149)</f>
        <v>Περιφερειακή Ενότητα Ιωαννίνων</v>
      </c>
      <c r="E150" t="str" cm="1">
        <f t="array" aca="1" ref="E150" ca="1">IF(Bold,A150,E149)</f>
        <v>--- Δημοτική Ενότητα Σελλών</v>
      </c>
      <c r="F150" t="str" cm="1">
        <f t="array" aca="1" ref="F150" ca="1">IF(Background_test=44,"True",IF(Bold_test,"True",""))</f>
        <v/>
      </c>
    </row>
    <row r="151" spans="1:6" x14ac:dyDescent="0.25">
      <c r="A151" s="9" t="s">
        <v>30197</v>
      </c>
      <c r="B151" s="9" t="s">
        <v>30198</v>
      </c>
      <c r="C151" s="10">
        <v>27</v>
      </c>
      <c r="D151" t="str" cm="1">
        <f t="array" aca="1" ref="D151" ca="1">IF(Background=44,A151,D150)</f>
        <v>Περιφερειακή Ενότητα Ιωαννίνων</v>
      </c>
      <c r="E151" t="str" cm="1">
        <f t="array" aca="1" ref="E151" ca="1">IF(Bold,A151,E150)</f>
        <v>--- Δημοτική Ενότητα Σελλών</v>
      </c>
      <c r="F151" t="str" cm="1">
        <f t="array" aca="1" ref="F151" ca="1">IF(Background_test=44,"True",IF(Bold_test,"True",""))</f>
        <v/>
      </c>
    </row>
    <row r="152" spans="1:6" x14ac:dyDescent="0.25">
      <c r="A152" s="9" t="s">
        <v>30199</v>
      </c>
      <c r="B152" s="9" t="s">
        <v>30200</v>
      </c>
      <c r="C152" s="10">
        <v>32</v>
      </c>
      <c r="D152" t="str" cm="1">
        <f t="array" aca="1" ref="D152" ca="1">IF(Background=44,A152,D151)</f>
        <v>Περιφερειακή Ενότητα Ιωαννίνων</v>
      </c>
      <c r="E152" t="str" cm="1">
        <f t="array" aca="1" ref="E152" ca="1">IF(Bold,A152,E151)</f>
        <v>--- Δημοτική Ενότητα Σελλών</v>
      </c>
      <c r="F152" t="str" cm="1">
        <f t="array" aca="1" ref="F152" ca="1">IF(Background_test=44,"True",IF(Bold_test,"True",""))</f>
        <v/>
      </c>
    </row>
    <row r="153" spans="1:6" x14ac:dyDescent="0.25">
      <c r="A153" s="9" t="s">
        <v>172</v>
      </c>
      <c r="B153" s="9" t="s">
        <v>173</v>
      </c>
      <c r="C153" s="10">
        <v>38</v>
      </c>
      <c r="D153" t="str" cm="1">
        <f t="array" aca="1" ref="D153" ca="1">IF(Background=44,A153,D152)</f>
        <v>Περιφερειακή Ενότητα Ιωαννίνων</v>
      </c>
      <c r="E153" t="str" cm="1">
        <f t="array" aca="1" ref="E153" ca="1">IF(Bold,A153,E152)</f>
        <v>--- Δημοτική Ενότητα Σελλών</v>
      </c>
      <c r="F153" t="str" cm="1">
        <f t="array" aca="1" ref="F153" ca="1">IF(Background_test=44,"True",IF(Bold_test,"True",""))</f>
        <v/>
      </c>
    </row>
    <row r="154" spans="1:6" x14ac:dyDescent="0.25">
      <c r="A154" s="9" t="s">
        <v>30201</v>
      </c>
      <c r="B154" s="9" t="s">
        <v>30202</v>
      </c>
      <c r="C154" s="10" t="s">
        <v>405</v>
      </c>
      <c r="D154" t="str" cm="1">
        <f t="array" aca="1" ref="D154" ca="1">IF(Background=44,A154,D153)</f>
        <v>Περιφερειακή Ενότητα Ιωαννίνων</v>
      </c>
      <c r="E154" t="str" cm="1">
        <f t="array" aca="1" ref="E154" ca="1">IF(Bold,A154,E153)</f>
        <v>--- Δημοτική Ενότητα Σελλών</v>
      </c>
      <c r="F154" t="str" cm="1">
        <f t="array" aca="1" ref="F154" ca="1">IF(Background_test=44,"True",IF(Bold_test,"True",""))</f>
        <v/>
      </c>
    </row>
    <row r="155" spans="1:6" x14ac:dyDescent="0.25">
      <c r="A155" s="9" t="s">
        <v>26831</v>
      </c>
      <c r="B155" s="9" t="s">
        <v>26832</v>
      </c>
      <c r="C155" s="10">
        <v>97</v>
      </c>
      <c r="D155" t="str" cm="1">
        <f t="array" aca="1" ref="D155" ca="1">IF(Background=44,A155,D154)</f>
        <v>Περιφερειακή Ενότητα Ιωαννίνων</v>
      </c>
      <c r="E155" t="str" cm="1">
        <f t="array" aca="1" ref="E155" ca="1">IF(Bold,A155,E154)</f>
        <v>--- Δημοτική Ενότητα Σελλών</v>
      </c>
      <c r="F155" t="str" cm="1">
        <f t="array" aca="1" ref="F155" ca="1">IF(Background_test=44,"True",IF(Bold_test,"True",""))</f>
        <v/>
      </c>
    </row>
    <row r="156" spans="1:6" x14ac:dyDescent="0.25">
      <c r="A156" s="9" t="s">
        <v>30203</v>
      </c>
      <c r="B156" s="9" t="s">
        <v>30204</v>
      </c>
      <c r="C156" s="10">
        <v>62</v>
      </c>
      <c r="D156" t="str" cm="1">
        <f t="array" aca="1" ref="D156" ca="1">IF(Background=44,A156,D155)</f>
        <v>Περιφερειακή Ενότητα Ιωαννίνων</v>
      </c>
      <c r="E156" t="str" cm="1">
        <f t="array" aca="1" ref="E156" ca="1">IF(Bold,A156,E155)</f>
        <v>--- Δημοτική Ενότητα Σελλών</v>
      </c>
      <c r="F156" t="str" cm="1">
        <f t="array" aca="1" ref="F156" ca="1">IF(Background_test=44,"True",IF(Bold_test,"True",""))</f>
        <v/>
      </c>
    </row>
    <row r="157" spans="1:6" x14ac:dyDescent="0.25">
      <c r="A157" s="9" t="s">
        <v>30205</v>
      </c>
      <c r="B157" s="9" t="s">
        <v>30206</v>
      </c>
      <c r="C157" s="10">
        <v>26</v>
      </c>
      <c r="D157" t="str" cm="1">
        <f t="array" aca="1" ref="D157" ca="1">IF(Background=44,A157,D156)</f>
        <v>Περιφερειακή Ενότητα Ιωαννίνων</v>
      </c>
      <c r="E157" t="str" cm="1">
        <f t="array" aca="1" ref="E157" ca="1">IF(Bold,A157,E156)</f>
        <v>--- Δημοτική Ενότητα Σελλών</v>
      </c>
      <c r="F157" t="str" cm="1">
        <f t="array" aca="1" ref="F157" ca="1">IF(Background_test=44,"True",IF(Bold_test,"True",""))</f>
        <v/>
      </c>
    </row>
    <row r="158" spans="1:6" x14ac:dyDescent="0.25">
      <c r="A158" s="9" t="s">
        <v>462</v>
      </c>
      <c r="B158" s="9" t="s">
        <v>463</v>
      </c>
      <c r="C158" s="10">
        <v>20</v>
      </c>
      <c r="D158" t="str" cm="1">
        <f t="array" aca="1" ref="D158" ca="1">IF(Background=44,A158,D157)</f>
        <v>Περιφερειακή Ενότητα Ιωαννίνων</v>
      </c>
      <c r="E158" t="str" cm="1">
        <f t="array" aca="1" ref="E158" ca="1">IF(Bold,A158,E157)</f>
        <v>--- Δημοτική Ενότητα Σελλών</v>
      </c>
      <c r="F158" t="str" cm="1">
        <f t="array" aca="1" ref="F158" ca="1">IF(Background_test=44,"True",IF(Bold_test,"True",""))</f>
        <v/>
      </c>
    </row>
    <row r="159" spans="1:6" x14ac:dyDescent="0.25">
      <c r="A159" s="9" t="s">
        <v>30207</v>
      </c>
      <c r="B159" s="9" t="s">
        <v>30208</v>
      </c>
      <c r="C159" s="10">
        <v>21</v>
      </c>
      <c r="D159" t="str" cm="1">
        <f t="array" aca="1" ref="D159" ca="1">IF(Background=44,A159,D158)</f>
        <v>Περιφερειακή Ενότητα Ιωαννίνων</v>
      </c>
      <c r="E159" t="str" cm="1">
        <f t="array" aca="1" ref="E159" ca="1">IF(Bold,A159,E158)</f>
        <v>--- Δημοτική Ενότητα Σελλών</v>
      </c>
      <c r="F159" t="str" cm="1">
        <f t="array" aca="1" ref="F159" ca="1">IF(Background_test=44,"True",IF(Bold_test,"True",""))</f>
        <v/>
      </c>
    </row>
    <row r="160" spans="1:6" x14ac:dyDescent="0.25">
      <c r="A160" s="9" t="s">
        <v>30209</v>
      </c>
      <c r="B160" s="9" t="s">
        <v>30210</v>
      </c>
      <c r="C160" s="10">
        <v>7</v>
      </c>
      <c r="D160" t="str" cm="1">
        <f t="array" aca="1" ref="D160" ca="1">IF(Background=44,A160,D159)</f>
        <v>Περιφερειακή Ενότητα Ιωαννίνων</v>
      </c>
      <c r="E160" t="str" cm="1">
        <f t="array" aca="1" ref="E160" ca="1">IF(Bold,A160,E159)</f>
        <v>--- Δημοτική Ενότητα Σελλών</v>
      </c>
      <c r="F160" t="str" cm="1">
        <f t="array" aca="1" ref="F160" ca="1">IF(Background_test=44,"True",IF(Bold_test,"True",""))</f>
        <v/>
      </c>
    </row>
    <row r="161" spans="1:6" x14ac:dyDescent="0.25">
      <c r="A161" s="9" t="s">
        <v>30211</v>
      </c>
      <c r="B161" s="9" t="s">
        <v>30212</v>
      </c>
      <c r="C161" s="10">
        <v>8</v>
      </c>
      <c r="D161" t="str" cm="1">
        <f t="array" aca="1" ref="D161" ca="1">IF(Background=44,A161,D160)</f>
        <v>Περιφερειακή Ενότητα Ιωαννίνων</v>
      </c>
      <c r="E161" t="str" cm="1">
        <f t="array" aca="1" ref="E161" ca="1">IF(Bold,A161,E160)</f>
        <v>--- Δημοτική Ενότητα Σελλών</v>
      </c>
      <c r="F161" t="str" cm="1">
        <f t="array" aca="1" ref="F161" ca="1">IF(Background_test=44,"True",IF(Bold_test,"True",""))</f>
        <v/>
      </c>
    </row>
    <row r="162" spans="1:6" x14ac:dyDescent="0.25">
      <c r="A162" s="9" t="s">
        <v>30213</v>
      </c>
      <c r="B162" s="9" t="s">
        <v>30214</v>
      </c>
      <c r="C162" s="10">
        <v>24</v>
      </c>
      <c r="D162" t="str" cm="1">
        <f t="array" aca="1" ref="D162" ca="1">IF(Background=44,A162,D161)</f>
        <v>Περιφερειακή Ενότητα Ιωαννίνων</v>
      </c>
      <c r="E162" t="str" cm="1">
        <f t="array" aca="1" ref="E162" ca="1">IF(Bold,A162,E161)</f>
        <v>--- Δημοτική Ενότητα Σελλών</v>
      </c>
      <c r="F162" t="str" cm="1">
        <f t="array" aca="1" ref="F162" ca="1">IF(Background_test=44,"True",IF(Bold_test,"True",""))</f>
        <v/>
      </c>
    </row>
    <row r="163" spans="1:6" x14ac:dyDescent="0.25">
      <c r="A163" s="9" t="s">
        <v>30215</v>
      </c>
      <c r="B163" s="9" t="s">
        <v>30216</v>
      </c>
      <c r="C163" s="10">
        <v>74</v>
      </c>
      <c r="D163" t="str" cm="1">
        <f t="array" aca="1" ref="D163" ca="1">IF(Background=44,A163,D162)</f>
        <v>Περιφερειακή Ενότητα Ιωαννίνων</v>
      </c>
      <c r="E163" t="str" cm="1">
        <f t="array" aca="1" ref="E163" ca="1">IF(Bold,A163,E162)</f>
        <v>--- Δημοτική Ενότητα Σελλών</v>
      </c>
      <c r="F163" t="str" cm="1">
        <f t="array" aca="1" ref="F163" ca="1">IF(Background_test=44,"True",IF(Bold_test,"True",""))</f>
        <v/>
      </c>
    </row>
    <row r="164" spans="1:6" x14ac:dyDescent="0.25">
      <c r="A164" s="9" t="s">
        <v>30217</v>
      </c>
      <c r="B164" s="9" t="s">
        <v>30218</v>
      </c>
      <c r="C164" s="10">
        <v>42</v>
      </c>
      <c r="D164" t="str" cm="1">
        <f t="array" aca="1" ref="D164" ca="1">IF(Background=44,A164,D163)</f>
        <v>Περιφερειακή Ενότητα Ιωαννίνων</v>
      </c>
      <c r="E164" t="str" cm="1">
        <f t="array" aca="1" ref="E164" ca="1">IF(Bold,A164,E163)</f>
        <v>--- Δημοτική Ενότητα Σελλών</v>
      </c>
      <c r="F164" t="str" cm="1">
        <f t="array" aca="1" ref="F164" ca="1">IF(Background_test=44,"True",IF(Bold_test,"True",""))</f>
        <v/>
      </c>
    </row>
    <row r="165" spans="1:6" x14ac:dyDescent="0.25">
      <c r="A165" s="9" t="s">
        <v>2567</v>
      </c>
      <c r="B165" s="9" t="s">
        <v>2568</v>
      </c>
      <c r="C165" s="10">
        <v>83</v>
      </c>
      <c r="D165" t="str" cm="1">
        <f t="array" aca="1" ref="D165" ca="1">IF(Background=44,A165,D164)</f>
        <v>Περιφερειακή Ενότητα Ιωαννίνων</v>
      </c>
      <c r="E165" t="str" cm="1">
        <f t="array" aca="1" ref="E165" ca="1">IF(Bold,A165,E164)</f>
        <v>--- Δημοτική Ενότητα Σελλών</v>
      </c>
      <c r="F165" t="str" cm="1">
        <f t="array" aca="1" ref="F165" ca="1">IF(Background_test=44,"True",IF(Bold_test,"True",""))</f>
        <v/>
      </c>
    </row>
    <row r="166" spans="1:6" x14ac:dyDescent="0.25">
      <c r="A166" s="9" t="s">
        <v>348</v>
      </c>
      <c r="B166" s="9" t="s">
        <v>349</v>
      </c>
      <c r="C166" s="10">
        <v>34</v>
      </c>
      <c r="D166" t="str" cm="1">
        <f t="array" aca="1" ref="D166" ca="1">IF(Background=44,A166,D165)</f>
        <v>Περιφερειακή Ενότητα Ιωαννίνων</v>
      </c>
      <c r="E166" t="str" cm="1">
        <f t="array" aca="1" ref="E166" ca="1">IF(Bold,A166,E165)</f>
        <v>--- Δημοτική Ενότητα Σελλών</v>
      </c>
      <c r="F166" t="str" cm="1">
        <f t="array" aca="1" ref="F166" ca="1">IF(Background_test=44,"True",IF(Bold_test,"True",""))</f>
        <v/>
      </c>
    </row>
    <row r="167" spans="1:6" x14ac:dyDescent="0.25">
      <c r="A167" s="9" t="s">
        <v>30219</v>
      </c>
      <c r="B167" s="9" t="s">
        <v>30220</v>
      </c>
      <c r="C167" s="10">
        <v>79</v>
      </c>
      <c r="D167" t="str" cm="1">
        <f t="array" aca="1" ref="D167" ca="1">IF(Background=44,A167,D166)</f>
        <v>Περιφερειακή Ενότητα Ιωαννίνων</v>
      </c>
      <c r="E167" t="str" cm="1">
        <f t="array" aca="1" ref="E167" ca="1">IF(Bold,A167,E166)</f>
        <v>--- Δημοτική Ενότητα Σελλών</v>
      </c>
      <c r="F167" t="str" cm="1">
        <f t="array" aca="1" ref="F167" ca="1">IF(Background_test=44,"True",IF(Bold_test,"True",""))</f>
        <v/>
      </c>
    </row>
    <row r="168" spans="1:6" x14ac:dyDescent="0.25">
      <c r="A168" s="9" t="s">
        <v>30221</v>
      </c>
      <c r="B168" s="9" t="s">
        <v>30222</v>
      </c>
      <c r="C168" s="10">
        <v>64</v>
      </c>
      <c r="D168" t="str" cm="1">
        <f t="array" aca="1" ref="D168" ca="1">IF(Background=44,A168,D167)</f>
        <v>Περιφερειακή Ενότητα Ιωαννίνων</v>
      </c>
      <c r="E168" t="str" cm="1">
        <f t="array" aca="1" ref="E168" ca="1">IF(Bold,A168,E167)</f>
        <v>--- Δημοτική Ενότητα Σελλών</v>
      </c>
      <c r="F168" t="str" cm="1">
        <f t="array" aca="1" ref="F168" ca="1">IF(Background_test=44,"True",IF(Bold_test,"True",""))</f>
        <v/>
      </c>
    </row>
    <row r="169" spans="1:6" x14ac:dyDescent="0.25">
      <c r="A169" s="5" t="s">
        <v>30223</v>
      </c>
      <c r="B169" s="5" t="s">
        <v>30224</v>
      </c>
      <c r="C169" s="6">
        <v>3804</v>
      </c>
      <c r="D169" t="str" cm="1">
        <f t="array" aca="1" ref="D169" ca="1">IF(Background=44,A169,D168)</f>
        <v>Περιφερειακή Ενότητα Ιωαννίνων</v>
      </c>
      <c r="E169" t="str" cm="1">
        <f t="array" aca="1" ref="E169" ca="1">IF(Bold,A169,E168)</f>
        <v>--------- Δήμος Ζαγορίου</v>
      </c>
      <c r="F169" t="str" cm="1">
        <f t="array" aca="1" ref="F169" ca="1">IF(Background_test=44,"True",IF(Bold_test,"True",""))</f>
        <v>True</v>
      </c>
    </row>
    <row r="170" spans="1:6" x14ac:dyDescent="0.25">
      <c r="A170" s="7" t="s">
        <v>30225</v>
      </c>
      <c r="B170" s="7" t="s">
        <v>30226</v>
      </c>
      <c r="C170" s="8">
        <v>1476</v>
      </c>
      <c r="D170" t="str" cm="1">
        <f t="array" aca="1" ref="D170" ca="1">IF(Background=44,A170,D169)</f>
        <v>Περιφερειακή Ενότητα Ιωαννίνων</v>
      </c>
      <c r="E170" t="str" cm="1">
        <f t="array" aca="1" ref="E170" ca="1">IF(Bold,A170,E169)</f>
        <v>--- Δημοτική Ενότητα Ανατολικού Ζαγορίου</v>
      </c>
      <c r="F170" t="str" cm="1">
        <f t="array" aca="1" ref="F170" ca="1">IF(Background_test=44,"True",IF(Bold_test,"True",""))</f>
        <v>True</v>
      </c>
    </row>
    <row r="171" spans="1:6" x14ac:dyDescent="0.25">
      <c r="A171" s="9" t="s">
        <v>9287</v>
      </c>
      <c r="B171" s="9" t="s">
        <v>9288</v>
      </c>
      <c r="C171" s="10">
        <v>21</v>
      </c>
      <c r="D171" t="str" cm="1">
        <f t="array" aca="1" ref="D171" ca="1">IF(Background=44,A171,D170)</f>
        <v>Περιφερειακή Ενότητα Ιωαννίνων</v>
      </c>
      <c r="E171" t="str" cm="1">
        <f t="array" aca="1" ref="E171" ca="1">IF(Bold,A171,E170)</f>
        <v>--- Δημοτική Ενότητα Ανατολικού Ζαγορίου</v>
      </c>
      <c r="F171" t="str" cm="1">
        <f t="array" aca="1" ref="F171" ca="1">IF(Background_test=44,"True",IF(Bold_test,"True",""))</f>
        <v/>
      </c>
    </row>
    <row r="172" spans="1:6" x14ac:dyDescent="0.25">
      <c r="A172" s="9" t="s">
        <v>428</v>
      </c>
      <c r="B172" s="9" t="s">
        <v>429</v>
      </c>
      <c r="C172" s="10">
        <v>13</v>
      </c>
      <c r="D172" t="str" cm="1">
        <f t="array" aca="1" ref="D172" ca="1">IF(Background=44,A172,D171)</f>
        <v>Περιφερειακή Ενότητα Ιωαννίνων</v>
      </c>
      <c r="E172" t="str" cm="1">
        <f t="array" aca="1" ref="E172" ca="1">IF(Bold,A172,E171)</f>
        <v>--- Δημοτική Ενότητα Ανατολικού Ζαγορίου</v>
      </c>
      <c r="F172" t="str" cm="1">
        <f t="array" aca="1" ref="F172" ca="1">IF(Background_test=44,"True",IF(Bold_test,"True",""))</f>
        <v/>
      </c>
    </row>
    <row r="173" spans="1:6" x14ac:dyDescent="0.25">
      <c r="A173" s="9" t="s">
        <v>1915</v>
      </c>
      <c r="B173" s="9" t="s">
        <v>1916</v>
      </c>
      <c r="C173" s="10">
        <v>38</v>
      </c>
      <c r="D173" t="str" cm="1">
        <f t="array" aca="1" ref="D173" ca="1">IF(Background=44,A173,D172)</f>
        <v>Περιφερειακή Ενότητα Ιωαννίνων</v>
      </c>
      <c r="E173" t="str" cm="1">
        <f t="array" aca="1" ref="E173" ca="1">IF(Bold,A173,E172)</f>
        <v>--- Δημοτική Ενότητα Ανατολικού Ζαγορίου</v>
      </c>
      <c r="F173" t="str" cm="1">
        <f t="array" aca="1" ref="F173" ca="1">IF(Background_test=44,"True",IF(Bold_test,"True",""))</f>
        <v/>
      </c>
    </row>
    <row r="174" spans="1:6" x14ac:dyDescent="0.25">
      <c r="A174" s="9" t="s">
        <v>2665</v>
      </c>
      <c r="B174" s="9" t="s">
        <v>2666</v>
      </c>
      <c r="C174" s="10" t="s">
        <v>405</v>
      </c>
      <c r="D174" t="str" cm="1">
        <f t="array" aca="1" ref="D174" ca="1">IF(Background=44,A174,D173)</f>
        <v>Περιφερειακή Ενότητα Ιωαννίνων</v>
      </c>
      <c r="E174" t="str" cm="1">
        <f t="array" aca="1" ref="E174" ca="1">IF(Bold,A174,E173)</f>
        <v>--- Δημοτική Ενότητα Ανατολικού Ζαγορίου</v>
      </c>
      <c r="F174" t="str" cm="1">
        <f t="array" aca="1" ref="F174" ca="1">IF(Background_test=44,"True",IF(Bold_test,"True",""))</f>
        <v/>
      </c>
    </row>
    <row r="175" spans="1:6" x14ac:dyDescent="0.25">
      <c r="A175" s="9" t="s">
        <v>30227</v>
      </c>
      <c r="B175" s="9" t="s">
        <v>30228</v>
      </c>
      <c r="C175" s="10">
        <v>67</v>
      </c>
      <c r="D175" t="str" cm="1">
        <f t="array" aca="1" ref="D175" ca="1">IF(Background=44,A175,D174)</f>
        <v>Περιφερειακή Ενότητα Ιωαννίνων</v>
      </c>
      <c r="E175" t="str" cm="1">
        <f t="array" aca="1" ref="E175" ca="1">IF(Bold,A175,E174)</f>
        <v>--- Δημοτική Ενότητα Ανατολικού Ζαγορίου</v>
      </c>
      <c r="F175" t="str" cm="1">
        <f t="array" aca="1" ref="F175" ca="1">IF(Background_test=44,"True",IF(Bold_test,"True",""))</f>
        <v/>
      </c>
    </row>
    <row r="176" spans="1:6" x14ac:dyDescent="0.25">
      <c r="A176" s="9" t="s">
        <v>30229</v>
      </c>
      <c r="B176" s="9" t="s">
        <v>30230</v>
      </c>
      <c r="C176" s="10">
        <v>39</v>
      </c>
      <c r="D176" t="str" cm="1">
        <f t="array" aca="1" ref="D176" ca="1">IF(Background=44,A176,D175)</f>
        <v>Περιφερειακή Ενότητα Ιωαννίνων</v>
      </c>
      <c r="E176" t="str" cm="1">
        <f t="array" aca="1" ref="E176" ca="1">IF(Bold,A176,E175)</f>
        <v>--- Δημοτική Ενότητα Ανατολικού Ζαγορίου</v>
      </c>
      <c r="F176" t="str" cm="1">
        <f t="array" aca="1" ref="F176" ca="1">IF(Background_test=44,"True",IF(Bold_test,"True",""))</f>
        <v/>
      </c>
    </row>
    <row r="177" spans="1:6" x14ac:dyDescent="0.25">
      <c r="A177" s="9" t="s">
        <v>30231</v>
      </c>
      <c r="B177" s="9" t="s">
        <v>30232</v>
      </c>
      <c r="C177" s="10">
        <v>193</v>
      </c>
      <c r="D177" t="str" cm="1">
        <f t="array" aca="1" ref="D177" ca="1">IF(Background=44,A177,D176)</f>
        <v>Περιφερειακή Ενότητα Ιωαννίνων</v>
      </c>
      <c r="E177" t="str" cm="1">
        <f t="array" aca="1" ref="E177" ca="1">IF(Bold,A177,E176)</f>
        <v>--- Δημοτική Ενότητα Ανατολικού Ζαγορίου</v>
      </c>
      <c r="F177" t="str" cm="1">
        <f t="array" aca="1" ref="F177" ca="1">IF(Background_test=44,"True",IF(Bold_test,"True",""))</f>
        <v/>
      </c>
    </row>
    <row r="178" spans="1:6" x14ac:dyDescent="0.25">
      <c r="A178" s="9" t="s">
        <v>22508</v>
      </c>
      <c r="B178" s="9" t="s">
        <v>22509</v>
      </c>
      <c r="C178" s="10">
        <v>43</v>
      </c>
      <c r="D178" t="str" cm="1">
        <f t="array" aca="1" ref="D178" ca="1">IF(Background=44,A178,D177)</f>
        <v>Περιφερειακή Ενότητα Ιωαννίνων</v>
      </c>
      <c r="E178" t="str" cm="1">
        <f t="array" aca="1" ref="E178" ca="1">IF(Bold,A178,E177)</f>
        <v>--- Δημοτική Ενότητα Ανατολικού Ζαγορίου</v>
      </c>
      <c r="F178" t="str" cm="1">
        <f t="array" aca="1" ref="F178" ca="1">IF(Background_test=44,"True",IF(Bold_test,"True",""))</f>
        <v/>
      </c>
    </row>
    <row r="179" spans="1:6" x14ac:dyDescent="0.25">
      <c r="A179" s="9" t="s">
        <v>30233</v>
      </c>
      <c r="B179" s="9" t="s">
        <v>30234</v>
      </c>
      <c r="C179" s="10">
        <v>20</v>
      </c>
      <c r="D179" t="str" cm="1">
        <f t="array" aca="1" ref="D179" ca="1">IF(Background=44,A179,D178)</f>
        <v>Περιφερειακή Ενότητα Ιωαννίνων</v>
      </c>
      <c r="E179" t="str" cm="1">
        <f t="array" aca="1" ref="E179" ca="1">IF(Bold,A179,E178)</f>
        <v>--- Δημοτική Ενότητα Ανατολικού Ζαγορίου</v>
      </c>
      <c r="F179" t="str" cm="1">
        <f t="array" aca="1" ref="F179" ca="1">IF(Background_test=44,"True",IF(Bold_test,"True",""))</f>
        <v/>
      </c>
    </row>
    <row r="180" spans="1:6" x14ac:dyDescent="0.25">
      <c r="A180" s="9" t="s">
        <v>30235</v>
      </c>
      <c r="B180" s="9" t="s">
        <v>30236</v>
      </c>
      <c r="C180" s="10">
        <v>60</v>
      </c>
      <c r="D180" t="str" cm="1">
        <f t="array" aca="1" ref="D180" ca="1">IF(Background=44,A180,D179)</f>
        <v>Περιφερειακή Ενότητα Ιωαννίνων</v>
      </c>
      <c r="E180" t="str" cm="1">
        <f t="array" aca="1" ref="E180" ca="1">IF(Bold,A180,E179)</f>
        <v>--- Δημοτική Ενότητα Ανατολικού Ζαγορίου</v>
      </c>
      <c r="F180" t="str" cm="1">
        <f t="array" aca="1" ref="F180" ca="1">IF(Background_test=44,"True",IF(Bold_test,"True",""))</f>
        <v/>
      </c>
    </row>
    <row r="181" spans="1:6" x14ac:dyDescent="0.25">
      <c r="A181" s="9" t="s">
        <v>27445</v>
      </c>
      <c r="B181" s="9" t="s">
        <v>27446</v>
      </c>
      <c r="C181" s="10">
        <v>72</v>
      </c>
      <c r="D181" t="str" cm="1">
        <f t="array" aca="1" ref="D181" ca="1">IF(Background=44,A181,D180)</f>
        <v>Περιφερειακή Ενότητα Ιωαννίνων</v>
      </c>
      <c r="E181" t="str" cm="1">
        <f t="array" aca="1" ref="E181" ca="1">IF(Bold,A181,E180)</f>
        <v>--- Δημοτική Ενότητα Ανατολικού Ζαγορίου</v>
      </c>
      <c r="F181" t="str" cm="1">
        <f t="array" aca="1" ref="F181" ca="1">IF(Background_test=44,"True",IF(Bold_test,"True",""))</f>
        <v/>
      </c>
    </row>
    <row r="182" spans="1:6" x14ac:dyDescent="0.25">
      <c r="A182" s="9" t="s">
        <v>234</v>
      </c>
      <c r="B182" s="9" t="s">
        <v>235</v>
      </c>
      <c r="C182" s="10">
        <v>68</v>
      </c>
      <c r="D182" t="str" cm="1">
        <f t="array" aca="1" ref="D182" ca="1">IF(Background=44,A182,D181)</f>
        <v>Περιφερειακή Ενότητα Ιωαννίνων</v>
      </c>
      <c r="E182" t="str" cm="1">
        <f t="array" aca="1" ref="E182" ca="1">IF(Bold,A182,E181)</f>
        <v>--- Δημοτική Ενότητα Ανατολικού Ζαγορίου</v>
      </c>
      <c r="F182" t="str" cm="1">
        <f t="array" aca="1" ref="F182" ca="1">IF(Background_test=44,"True",IF(Bold_test,"True",""))</f>
        <v/>
      </c>
    </row>
    <row r="183" spans="1:6" x14ac:dyDescent="0.25">
      <c r="A183" s="9" t="s">
        <v>26631</v>
      </c>
      <c r="B183" s="9" t="s">
        <v>26632</v>
      </c>
      <c r="C183" s="10">
        <v>77</v>
      </c>
      <c r="D183" t="str" cm="1">
        <f t="array" aca="1" ref="D183" ca="1">IF(Background=44,A183,D182)</f>
        <v>Περιφερειακή Ενότητα Ιωαννίνων</v>
      </c>
      <c r="E183" t="str" cm="1">
        <f t="array" aca="1" ref="E183" ca="1">IF(Bold,A183,E182)</f>
        <v>--- Δημοτική Ενότητα Ανατολικού Ζαγορίου</v>
      </c>
      <c r="F183" t="str" cm="1">
        <f t="array" aca="1" ref="F183" ca="1">IF(Background_test=44,"True",IF(Bold_test,"True",""))</f>
        <v/>
      </c>
    </row>
    <row r="184" spans="1:6" x14ac:dyDescent="0.25">
      <c r="A184" s="9" t="s">
        <v>4623</v>
      </c>
      <c r="B184" s="9" t="s">
        <v>4624</v>
      </c>
      <c r="C184" s="10">
        <v>130</v>
      </c>
      <c r="D184" t="str" cm="1">
        <f t="array" aca="1" ref="D184" ca="1">IF(Background=44,A184,D183)</f>
        <v>Περιφερειακή Ενότητα Ιωαννίνων</v>
      </c>
      <c r="E184" t="str" cm="1">
        <f t="array" aca="1" ref="E184" ca="1">IF(Bold,A184,E183)</f>
        <v>--- Δημοτική Ενότητα Ανατολικού Ζαγορίου</v>
      </c>
      <c r="F184" t="str" cm="1">
        <f t="array" aca="1" ref="F184" ca="1">IF(Background_test=44,"True",IF(Bold_test,"True",""))</f>
        <v/>
      </c>
    </row>
    <row r="185" spans="1:6" x14ac:dyDescent="0.25">
      <c r="A185" s="9" t="s">
        <v>30237</v>
      </c>
      <c r="B185" s="9" t="s">
        <v>30238</v>
      </c>
      <c r="C185" s="10">
        <v>30</v>
      </c>
      <c r="D185" t="str" cm="1">
        <f t="array" aca="1" ref="D185" ca="1">IF(Background=44,A185,D184)</f>
        <v>Περιφερειακή Ενότητα Ιωαννίνων</v>
      </c>
      <c r="E185" t="str" cm="1">
        <f t="array" aca="1" ref="E185" ca="1">IF(Bold,A185,E184)</f>
        <v>--- Δημοτική Ενότητα Ανατολικού Ζαγορίου</v>
      </c>
      <c r="F185" t="str" cm="1">
        <f t="array" aca="1" ref="F185" ca="1">IF(Background_test=44,"True",IF(Bold_test,"True",""))</f>
        <v/>
      </c>
    </row>
    <row r="186" spans="1:6" x14ac:dyDescent="0.25">
      <c r="A186" s="9" t="s">
        <v>30239</v>
      </c>
      <c r="B186" s="9" t="s">
        <v>30240</v>
      </c>
      <c r="C186" s="10">
        <v>63</v>
      </c>
      <c r="D186" t="str" cm="1">
        <f t="array" aca="1" ref="D186" ca="1">IF(Background=44,A186,D185)</f>
        <v>Περιφερειακή Ενότητα Ιωαννίνων</v>
      </c>
      <c r="E186" t="str" cm="1">
        <f t="array" aca="1" ref="E186" ca="1">IF(Bold,A186,E185)</f>
        <v>--- Δημοτική Ενότητα Ανατολικού Ζαγορίου</v>
      </c>
      <c r="F186" t="str" cm="1">
        <f t="array" aca="1" ref="F186" ca="1">IF(Background_test=44,"True",IF(Bold_test,"True",""))</f>
        <v/>
      </c>
    </row>
    <row r="187" spans="1:6" x14ac:dyDescent="0.25">
      <c r="A187" s="9" t="s">
        <v>30241</v>
      </c>
      <c r="B187" s="9" t="s">
        <v>30242</v>
      </c>
      <c r="C187" s="10">
        <v>38</v>
      </c>
      <c r="D187" t="str" cm="1">
        <f t="array" aca="1" ref="D187" ca="1">IF(Background=44,A187,D186)</f>
        <v>Περιφερειακή Ενότητα Ιωαννίνων</v>
      </c>
      <c r="E187" t="str" cm="1">
        <f t="array" aca="1" ref="E187" ca="1">IF(Bold,A187,E186)</f>
        <v>--- Δημοτική Ενότητα Ανατολικού Ζαγορίου</v>
      </c>
      <c r="F187" t="str" cm="1">
        <f t="array" aca="1" ref="F187" ca="1">IF(Background_test=44,"True",IF(Bold_test,"True",""))</f>
        <v/>
      </c>
    </row>
    <row r="188" spans="1:6" x14ac:dyDescent="0.25">
      <c r="A188" s="9" t="s">
        <v>30243</v>
      </c>
      <c r="B188" s="9" t="s">
        <v>30244</v>
      </c>
      <c r="C188" s="10">
        <v>183</v>
      </c>
      <c r="D188" t="str" cm="1">
        <f t="array" aca="1" ref="D188" ca="1">IF(Background=44,A188,D187)</f>
        <v>Περιφερειακή Ενότητα Ιωαννίνων</v>
      </c>
      <c r="E188" t="str" cm="1">
        <f t="array" aca="1" ref="E188" ca="1">IF(Bold,A188,E187)</f>
        <v>--- Δημοτική Ενότητα Ανατολικού Ζαγορίου</v>
      </c>
      <c r="F188" t="str" cm="1">
        <f t="array" aca="1" ref="F188" ca="1">IF(Background_test=44,"True",IF(Bold_test,"True",""))</f>
        <v/>
      </c>
    </row>
    <row r="189" spans="1:6" x14ac:dyDescent="0.25">
      <c r="A189" s="9" t="s">
        <v>5078</v>
      </c>
      <c r="B189" s="9" t="s">
        <v>5079</v>
      </c>
      <c r="C189" s="10">
        <v>153</v>
      </c>
      <c r="D189" t="str" cm="1">
        <f t="array" aca="1" ref="D189" ca="1">IF(Background=44,A189,D188)</f>
        <v>Περιφερειακή Ενότητα Ιωαννίνων</v>
      </c>
      <c r="E189" t="str" cm="1">
        <f t="array" aca="1" ref="E189" ca="1">IF(Bold,A189,E188)</f>
        <v>--- Δημοτική Ενότητα Ανατολικού Ζαγορίου</v>
      </c>
      <c r="F189" t="str" cm="1">
        <f t="array" aca="1" ref="F189" ca="1">IF(Background_test=44,"True",IF(Bold_test,"True",""))</f>
        <v/>
      </c>
    </row>
    <row r="190" spans="1:6" x14ac:dyDescent="0.25">
      <c r="A190" s="9" t="s">
        <v>934</v>
      </c>
      <c r="B190" s="9" t="s">
        <v>935</v>
      </c>
      <c r="C190" s="10">
        <v>31</v>
      </c>
      <c r="D190" t="str" cm="1">
        <f t="array" aca="1" ref="D190" ca="1">IF(Background=44,A190,D189)</f>
        <v>Περιφερειακή Ενότητα Ιωαννίνων</v>
      </c>
      <c r="E190" t="str" cm="1">
        <f t="array" aca="1" ref="E190" ca="1">IF(Bold,A190,E189)</f>
        <v>--- Δημοτική Ενότητα Ανατολικού Ζαγορίου</v>
      </c>
      <c r="F190" t="str" cm="1">
        <f t="array" aca="1" ref="F190" ca="1">IF(Background_test=44,"True",IF(Bold_test,"True",""))</f>
        <v/>
      </c>
    </row>
    <row r="191" spans="1:6" x14ac:dyDescent="0.25">
      <c r="A191" s="9" t="s">
        <v>6446</v>
      </c>
      <c r="B191" s="9" t="s">
        <v>6447</v>
      </c>
      <c r="C191" s="10">
        <v>71</v>
      </c>
      <c r="D191" t="str" cm="1">
        <f t="array" aca="1" ref="D191" ca="1">IF(Background=44,A191,D190)</f>
        <v>Περιφερειακή Ενότητα Ιωαννίνων</v>
      </c>
      <c r="E191" t="str" cm="1">
        <f t="array" aca="1" ref="E191" ca="1">IF(Bold,A191,E190)</f>
        <v>--- Δημοτική Ενότητα Ανατολικού Ζαγορίου</v>
      </c>
      <c r="F191" t="str" cm="1">
        <f t="array" aca="1" ref="F191" ca="1">IF(Background_test=44,"True",IF(Bold_test,"True",""))</f>
        <v/>
      </c>
    </row>
    <row r="192" spans="1:6" x14ac:dyDescent="0.25">
      <c r="A192" s="9" t="s">
        <v>30245</v>
      </c>
      <c r="B192" s="9" t="s">
        <v>30246</v>
      </c>
      <c r="C192" s="10">
        <v>66</v>
      </c>
      <c r="D192" t="str" cm="1">
        <f t="array" aca="1" ref="D192" ca="1">IF(Background=44,A192,D191)</f>
        <v>Περιφερειακή Ενότητα Ιωαννίνων</v>
      </c>
      <c r="E192" t="str" cm="1">
        <f t="array" aca="1" ref="E192" ca="1">IF(Bold,A192,E191)</f>
        <v>--- Δημοτική Ενότητα Ανατολικού Ζαγορίου</v>
      </c>
      <c r="F192" t="str" cm="1">
        <f t="array" aca="1" ref="F192" ca="1">IF(Background_test=44,"True",IF(Bold_test,"True",""))</f>
        <v/>
      </c>
    </row>
    <row r="193" spans="1:6" x14ac:dyDescent="0.25">
      <c r="A193" s="7" t="s">
        <v>30247</v>
      </c>
      <c r="B193" s="7" t="s">
        <v>30248</v>
      </c>
      <c r="C193" s="8">
        <v>118</v>
      </c>
      <c r="D193" t="str" cm="1">
        <f t="array" aca="1" ref="D193" ca="1">IF(Background=44,A193,D192)</f>
        <v>Περιφερειακή Ενότητα Ιωαννίνων</v>
      </c>
      <c r="E193" t="str" cm="1">
        <f t="array" aca="1" ref="E193" ca="1">IF(Bold,A193,E192)</f>
        <v>--- Δημοτική Ενότητα Βοβούσης</v>
      </c>
      <c r="F193" t="str" cm="1">
        <f t="array" aca="1" ref="F193" ca="1">IF(Background_test=44,"True",IF(Bold_test,"True",""))</f>
        <v>True</v>
      </c>
    </row>
    <row r="194" spans="1:6" x14ac:dyDescent="0.25">
      <c r="A194" s="9" t="s">
        <v>30249</v>
      </c>
      <c r="B194" s="9" t="s">
        <v>30250</v>
      </c>
      <c r="C194" s="10">
        <v>118</v>
      </c>
      <c r="D194" t="str" cm="1">
        <f t="array" aca="1" ref="D194" ca="1">IF(Background=44,A194,D193)</f>
        <v>Περιφερειακή Ενότητα Ιωαννίνων</v>
      </c>
      <c r="E194" t="str" cm="1">
        <f t="array" aca="1" ref="E194" ca="1">IF(Bold,A194,E193)</f>
        <v>--- Δημοτική Ενότητα Βοβούσης</v>
      </c>
      <c r="F194" t="str" cm="1">
        <f t="array" aca="1" ref="F194" ca="1">IF(Background_test=44,"True",IF(Bold_test,"True",""))</f>
        <v/>
      </c>
    </row>
    <row r="195" spans="1:6" x14ac:dyDescent="0.25">
      <c r="A195" s="7" t="s">
        <v>30251</v>
      </c>
      <c r="B195" s="7" t="s">
        <v>30252</v>
      </c>
      <c r="C195" s="8">
        <v>1008</v>
      </c>
      <c r="D195" t="str" cm="1">
        <f t="array" aca="1" ref="D195" ca="1">IF(Background=44,A195,D194)</f>
        <v>Περιφερειακή Ενότητα Ιωαννίνων</v>
      </c>
      <c r="E195" t="str" cm="1">
        <f t="array" aca="1" ref="E195" ca="1">IF(Bold,A195,E194)</f>
        <v>--- Δημοτική Ενότητα Κεντρικού Ζαγορίου</v>
      </c>
      <c r="F195" t="str" cm="1">
        <f t="array" aca="1" ref="F195" ca="1">IF(Background_test=44,"True",IF(Bold_test,"True",""))</f>
        <v>True</v>
      </c>
    </row>
    <row r="196" spans="1:6" x14ac:dyDescent="0.25">
      <c r="A196" s="9" t="s">
        <v>638</v>
      </c>
      <c r="B196" s="9" t="s">
        <v>639</v>
      </c>
      <c r="C196" s="10">
        <v>19</v>
      </c>
      <c r="D196" t="str" cm="1">
        <f t="array" aca="1" ref="D196" ca="1">IF(Background=44,A196,D195)</f>
        <v>Περιφερειακή Ενότητα Ιωαννίνων</v>
      </c>
      <c r="E196" t="str" cm="1">
        <f t="array" aca="1" ref="E196" ca="1">IF(Bold,A196,E195)</f>
        <v>--- Δημοτική Ενότητα Κεντρικού Ζαγορίου</v>
      </c>
      <c r="F196" t="str" cm="1">
        <f t="array" aca="1" ref="F196" ca="1">IF(Background_test=44,"True",IF(Bold_test,"True",""))</f>
        <v/>
      </c>
    </row>
    <row r="197" spans="1:6" x14ac:dyDescent="0.25">
      <c r="A197" s="9" t="s">
        <v>30253</v>
      </c>
      <c r="B197" s="9" t="s">
        <v>30254</v>
      </c>
      <c r="C197" s="10">
        <v>143</v>
      </c>
      <c r="D197" t="str" cm="1">
        <f t="array" aca="1" ref="D197" ca="1">IF(Background=44,A197,D196)</f>
        <v>Περιφερειακή Ενότητα Ιωαννίνων</v>
      </c>
      <c r="E197" t="str" cm="1">
        <f t="array" aca="1" ref="E197" ca="1">IF(Bold,A197,E196)</f>
        <v>--- Δημοτική Ενότητα Κεντρικού Ζαγορίου</v>
      </c>
      <c r="F197" t="str" cm="1">
        <f t="array" aca="1" ref="F197" ca="1">IF(Background_test=44,"True",IF(Bold_test,"True",""))</f>
        <v/>
      </c>
    </row>
    <row r="198" spans="1:6" x14ac:dyDescent="0.25">
      <c r="A198" s="9" t="s">
        <v>30255</v>
      </c>
      <c r="B198" s="9" t="s">
        <v>30256</v>
      </c>
      <c r="C198" s="10">
        <v>128</v>
      </c>
      <c r="D198" t="str" cm="1">
        <f t="array" aca="1" ref="D198" ca="1">IF(Background=44,A198,D197)</f>
        <v>Περιφερειακή Ενότητα Ιωαννίνων</v>
      </c>
      <c r="E198" t="str" cm="1">
        <f t="array" aca="1" ref="E198" ca="1">IF(Bold,A198,E197)</f>
        <v>--- Δημοτική Ενότητα Κεντρικού Ζαγορίου</v>
      </c>
      <c r="F198" t="str" cm="1">
        <f t="array" aca="1" ref="F198" ca="1">IF(Background_test=44,"True",IF(Bold_test,"True",""))</f>
        <v/>
      </c>
    </row>
    <row r="199" spans="1:6" x14ac:dyDescent="0.25">
      <c r="A199" s="9" t="s">
        <v>30257</v>
      </c>
      <c r="B199" s="9" t="s">
        <v>30258</v>
      </c>
      <c r="C199" s="10">
        <v>165</v>
      </c>
      <c r="D199" t="str" cm="1">
        <f t="array" aca="1" ref="D199" ca="1">IF(Background=44,A199,D198)</f>
        <v>Περιφερειακή Ενότητα Ιωαννίνων</v>
      </c>
      <c r="E199" t="str" cm="1">
        <f t="array" aca="1" ref="E199" ca="1">IF(Bold,A199,E198)</f>
        <v>--- Δημοτική Ενότητα Κεντρικού Ζαγορίου</v>
      </c>
      <c r="F199" t="str" cm="1">
        <f t="array" aca="1" ref="F199" ca="1">IF(Background_test=44,"True",IF(Bold_test,"True",""))</f>
        <v/>
      </c>
    </row>
    <row r="200" spans="1:6" x14ac:dyDescent="0.25">
      <c r="A200" s="9" t="s">
        <v>30259</v>
      </c>
      <c r="B200" s="9" t="s">
        <v>30260</v>
      </c>
      <c r="C200" s="10">
        <v>26</v>
      </c>
      <c r="D200" t="str" cm="1">
        <f t="array" aca="1" ref="D200" ca="1">IF(Background=44,A200,D199)</f>
        <v>Περιφερειακή Ενότητα Ιωαννίνων</v>
      </c>
      <c r="E200" t="str" cm="1">
        <f t="array" aca="1" ref="E200" ca="1">IF(Bold,A200,E199)</f>
        <v>--- Δημοτική Ενότητα Κεντρικού Ζαγορίου</v>
      </c>
      <c r="F200" t="str" cm="1">
        <f t="array" aca="1" ref="F200" ca="1">IF(Background_test=44,"True",IF(Bold_test,"True",""))</f>
        <v/>
      </c>
    </row>
    <row r="201" spans="1:6" x14ac:dyDescent="0.25">
      <c r="A201" s="9" t="s">
        <v>30261</v>
      </c>
      <c r="B201" s="9" t="s">
        <v>30262</v>
      </c>
      <c r="C201" s="10">
        <v>98</v>
      </c>
      <c r="D201" t="str" cm="1">
        <f t="array" aca="1" ref="D201" ca="1">IF(Background=44,A201,D200)</f>
        <v>Περιφερειακή Ενότητα Ιωαννίνων</v>
      </c>
      <c r="E201" t="str" cm="1">
        <f t="array" aca="1" ref="E201" ca="1">IF(Bold,A201,E200)</f>
        <v>--- Δημοτική Ενότητα Κεντρικού Ζαγορίου</v>
      </c>
      <c r="F201" t="str" cm="1">
        <f t="array" aca="1" ref="F201" ca="1">IF(Background_test=44,"True",IF(Bold_test,"True",""))</f>
        <v/>
      </c>
    </row>
    <row r="202" spans="1:6" x14ac:dyDescent="0.25">
      <c r="A202" s="9" t="s">
        <v>30263</v>
      </c>
      <c r="B202" s="9" t="s">
        <v>30264</v>
      </c>
      <c r="C202" s="10">
        <v>33</v>
      </c>
      <c r="D202" t="str" cm="1">
        <f t="array" aca="1" ref="D202" ca="1">IF(Background=44,A202,D201)</f>
        <v>Περιφερειακή Ενότητα Ιωαννίνων</v>
      </c>
      <c r="E202" t="str" cm="1">
        <f t="array" aca="1" ref="E202" ca="1">IF(Bold,A202,E201)</f>
        <v>--- Δημοτική Ενότητα Κεντρικού Ζαγορίου</v>
      </c>
      <c r="F202" t="str" cm="1">
        <f t="array" aca="1" ref="F202" ca="1">IF(Background_test=44,"True",IF(Bold_test,"True",""))</f>
        <v/>
      </c>
    </row>
    <row r="203" spans="1:6" x14ac:dyDescent="0.25">
      <c r="A203" s="9" t="s">
        <v>1939</v>
      </c>
      <c r="B203" s="9" t="s">
        <v>1940</v>
      </c>
      <c r="C203" s="10">
        <v>29</v>
      </c>
      <c r="D203" t="str" cm="1">
        <f t="array" aca="1" ref="D203" ca="1">IF(Background=44,A203,D202)</f>
        <v>Περιφερειακή Ενότητα Ιωαννίνων</v>
      </c>
      <c r="E203" t="str" cm="1">
        <f t="array" aca="1" ref="E203" ca="1">IF(Bold,A203,E202)</f>
        <v>--- Δημοτική Ενότητα Κεντρικού Ζαγορίου</v>
      </c>
      <c r="F203" t="str" cm="1">
        <f t="array" aca="1" ref="F203" ca="1">IF(Background_test=44,"True",IF(Bold_test,"True",""))</f>
        <v/>
      </c>
    </row>
    <row r="204" spans="1:6" x14ac:dyDescent="0.25">
      <c r="A204" s="9" t="s">
        <v>30265</v>
      </c>
      <c r="B204" s="9" t="s">
        <v>30266</v>
      </c>
      <c r="C204" s="10">
        <v>20</v>
      </c>
      <c r="D204" t="str" cm="1">
        <f t="array" aca="1" ref="D204" ca="1">IF(Background=44,A204,D203)</f>
        <v>Περιφερειακή Ενότητα Ιωαννίνων</v>
      </c>
      <c r="E204" t="str" cm="1">
        <f t="array" aca="1" ref="E204" ca="1">IF(Bold,A204,E203)</f>
        <v>--- Δημοτική Ενότητα Κεντρικού Ζαγορίου</v>
      </c>
      <c r="F204" t="str" cm="1">
        <f t="array" aca="1" ref="F204" ca="1">IF(Background_test=44,"True",IF(Bold_test,"True",""))</f>
        <v/>
      </c>
    </row>
    <row r="205" spans="1:6" x14ac:dyDescent="0.25">
      <c r="A205" s="9" t="s">
        <v>3305</v>
      </c>
      <c r="B205" s="9" t="s">
        <v>3306</v>
      </c>
      <c r="C205" s="10">
        <v>48</v>
      </c>
      <c r="D205" t="str" cm="1">
        <f t="array" aca="1" ref="D205" ca="1">IF(Background=44,A205,D204)</f>
        <v>Περιφερειακή Ενότητα Ιωαννίνων</v>
      </c>
      <c r="E205" t="str" cm="1">
        <f t="array" aca="1" ref="E205" ca="1">IF(Bold,A205,E204)</f>
        <v>--- Δημοτική Ενότητα Κεντρικού Ζαγορίου</v>
      </c>
      <c r="F205" t="str" cm="1">
        <f t="array" aca="1" ref="F205" ca="1">IF(Background_test=44,"True",IF(Bold_test,"True",""))</f>
        <v/>
      </c>
    </row>
    <row r="206" spans="1:6" x14ac:dyDescent="0.25">
      <c r="A206" s="9" t="s">
        <v>30267</v>
      </c>
      <c r="B206" s="9" t="s">
        <v>30268</v>
      </c>
      <c r="C206" s="10">
        <v>51</v>
      </c>
      <c r="D206" t="str" cm="1">
        <f t="array" aca="1" ref="D206" ca="1">IF(Background=44,A206,D205)</f>
        <v>Περιφερειακή Ενότητα Ιωαννίνων</v>
      </c>
      <c r="E206" t="str" cm="1">
        <f t="array" aca="1" ref="E206" ca="1">IF(Bold,A206,E205)</f>
        <v>--- Δημοτική Ενότητα Κεντρικού Ζαγορίου</v>
      </c>
      <c r="F206" t="str" cm="1">
        <f t="array" aca="1" ref="F206" ca="1">IF(Background_test=44,"True",IF(Bold_test,"True",""))</f>
        <v/>
      </c>
    </row>
    <row r="207" spans="1:6" x14ac:dyDescent="0.25">
      <c r="A207" s="9" t="s">
        <v>30269</v>
      </c>
      <c r="B207" s="9" t="s">
        <v>30270</v>
      </c>
      <c r="C207" s="10">
        <v>22</v>
      </c>
      <c r="D207" t="str" cm="1">
        <f t="array" aca="1" ref="D207" ca="1">IF(Background=44,A207,D206)</f>
        <v>Περιφερειακή Ενότητα Ιωαννίνων</v>
      </c>
      <c r="E207" t="str" cm="1">
        <f t="array" aca="1" ref="E207" ca="1">IF(Bold,A207,E206)</f>
        <v>--- Δημοτική Ενότητα Κεντρικού Ζαγορίου</v>
      </c>
      <c r="F207" t="str" cm="1">
        <f t="array" aca="1" ref="F207" ca="1">IF(Background_test=44,"True",IF(Bold_test,"True",""))</f>
        <v/>
      </c>
    </row>
    <row r="208" spans="1:6" x14ac:dyDescent="0.25">
      <c r="A208" s="9" t="s">
        <v>68</v>
      </c>
      <c r="B208" s="9" t="s">
        <v>69</v>
      </c>
      <c r="C208" s="10">
        <v>2</v>
      </c>
      <c r="D208" t="str" cm="1">
        <f t="array" aca="1" ref="D208" ca="1">IF(Background=44,A208,D207)</f>
        <v>Περιφερειακή Ενότητα Ιωαννίνων</v>
      </c>
      <c r="E208" t="str" cm="1">
        <f t="array" aca="1" ref="E208" ca="1">IF(Bold,A208,E207)</f>
        <v>--- Δημοτική Ενότητα Κεντρικού Ζαγορίου</v>
      </c>
      <c r="F208" t="str" cm="1">
        <f t="array" aca="1" ref="F208" ca="1">IF(Background_test=44,"True",IF(Bold_test,"True",""))</f>
        <v/>
      </c>
    </row>
    <row r="209" spans="1:6" x14ac:dyDescent="0.25">
      <c r="A209" s="9" t="s">
        <v>30271</v>
      </c>
      <c r="B209" s="9" t="s">
        <v>30272</v>
      </c>
      <c r="C209" s="10">
        <v>41</v>
      </c>
      <c r="D209" t="str" cm="1">
        <f t="array" aca="1" ref="D209" ca="1">IF(Background=44,A209,D208)</f>
        <v>Περιφερειακή Ενότητα Ιωαννίνων</v>
      </c>
      <c r="E209" t="str" cm="1">
        <f t="array" aca="1" ref="E209" ca="1">IF(Bold,A209,E208)</f>
        <v>--- Δημοτική Ενότητα Κεντρικού Ζαγορίου</v>
      </c>
      <c r="F209" t="str" cm="1">
        <f t="array" aca="1" ref="F209" ca="1">IF(Background_test=44,"True",IF(Bold_test,"True",""))</f>
        <v/>
      </c>
    </row>
    <row r="210" spans="1:6" x14ac:dyDescent="0.25">
      <c r="A210" s="9" t="s">
        <v>30273</v>
      </c>
      <c r="B210" s="9" t="s">
        <v>30274</v>
      </c>
      <c r="C210" s="10">
        <v>26</v>
      </c>
      <c r="D210" t="str" cm="1">
        <f t="array" aca="1" ref="D210" ca="1">IF(Background=44,A210,D209)</f>
        <v>Περιφερειακή Ενότητα Ιωαννίνων</v>
      </c>
      <c r="E210" t="str" cm="1">
        <f t="array" aca="1" ref="E210" ca="1">IF(Bold,A210,E209)</f>
        <v>--- Δημοτική Ενότητα Κεντρικού Ζαγορίου</v>
      </c>
      <c r="F210" t="str" cm="1">
        <f t="array" aca="1" ref="F210" ca="1">IF(Background_test=44,"True",IF(Bold_test,"True",""))</f>
        <v/>
      </c>
    </row>
    <row r="211" spans="1:6" x14ac:dyDescent="0.25">
      <c r="A211" s="9" t="s">
        <v>2285</v>
      </c>
      <c r="B211" s="9" t="s">
        <v>2286</v>
      </c>
      <c r="C211" s="10">
        <v>29</v>
      </c>
      <c r="D211" t="str" cm="1">
        <f t="array" aca="1" ref="D211" ca="1">IF(Background=44,A211,D210)</f>
        <v>Περιφερειακή Ενότητα Ιωαννίνων</v>
      </c>
      <c r="E211" t="str" cm="1">
        <f t="array" aca="1" ref="E211" ca="1">IF(Bold,A211,E210)</f>
        <v>--- Δημοτική Ενότητα Κεντρικού Ζαγορίου</v>
      </c>
      <c r="F211" t="str" cm="1">
        <f t="array" aca="1" ref="F211" ca="1">IF(Background_test=44,"True",IF(Bold_test,"True",""))</f>
        <v/>
      </c>
    </row>
    <row r="212" spans="1:6" x14ac:dyDescent="0.25">
      <c r="A212" s="9" t="s">
        <v>9965</v>
      </c>
      <c r="B212" s="9" t="s">
        <v>9966</v>
      </c>
      <c r="C212" s="10">
        <v>128</v>
      </c>
      <c r="D212" t="str" cm="1">
        <f t="array" aca="1" ref="D212" ca="1">IF(Background=44,A212,D211)</f>
        <v>Περιφερειακή Ενότητα Ιωαννίνων</v>
      </c>
      <c r="E212" t="str" cm="1">
        <f t="array" aca="1" ref="E212" ca="1">IF(Bold,A212,E211)</f>
        <v>--- Δημοτική Ενότητα Κεντρικού Ζαγορίου</v>
      </c>
      <c r="F212" t="str" cm="1">
        <f t="array" aca="1" ref="F212" ca="1">IF(Background_test=44,"True",IF(Bold_test,"True",""))</f>
        <v/>
      </c>
    </row>
    <row r="213" spans="1:6" x14ac:dyDescent="0.25">
      <c r="A213" s="7" t="s">
        <v>30275</v>
      </c>
      <c r="B213" s="7" t="s">
        <v>30276</v>
      </c>
      <c r="C213" s="8">
        <v>294</v>
      </c>
      <c r="D213" t="str" cm="1">
        <f t="array" aca="1" ref="D213" ca="1">IF(Background=44,A213,D212)</f>
        <v>Περιφερειακή Ενότητα Ιωαννίνων</v>
      </c>
      <c r="E213" t="str" cm="1">
        <f t="array" aca="1" ref="E213" ca="1">IF(Bold,A213,E212)</f>
        <v>--- Δημοτική Ενότητα Παπίγκου</v>
      </c>
      <c r="F213" t="str" cm="1">
        <f t="array" aca="1" ref="F213" ca="1">IF(Background_test=44,"True",IF(Bold_test,"True",""))</f>
        <v>True</v>
      </c>
    </row>
    <row r="214" spans="1:6" x14ac:dyDescent="0.25">
      <c r="A214" s="9" t="s">
        <v>30277</v>
      </c>
      <c r="B214" s="9" t="s">
        <v>30278</v>
      </c>
      <c r="C214" s="10">
        <v>57</v>
      </c>
      <c r="D214" t="str" cm="1">
        <f t="array" aca="1" ref="D214" ca="1">IF(Background=44,A214,D213)</f>
        <v>Περιφερειακή Ενότητα Ιωαννίνων</v>
      </c>
      <c r="E214" t="str" cm="1">
        <f t="array" aca="1" ref="E214" ca="1">IF(Bold,A214,E213)</f>
        <v>--- Δημοτική Ενότητα Παπίγκου</v>
      </c>
      <c r="F214" t="str" cm="1">
        <f t="array" aca="1" ref="F214" ca="1">IF(Background_test=44,"True",IF(Bold_test,"True",""))</f>
        <v/>
      </c>
    </row>
    <row r="215" spans="1:6" x14ac:dyDescent="0.25">
      <c r="A215" s="9" t="s">
        <v>30279</v>
      </c>
      <c r="B215" s="9" t="s">
        <v>30280</v>
      </c>
      <c r="C215" s="10">
        <v>237</v>
      </c>
      <c r="D215" t="str" cm="1">
        <f t="array" aca="1" ref="D215" ca="1">IF(Background=44,A215,D214)</f>
        <v>Περιφερειακή Ενότητα Ιωαννίνων</v>
      </c>
      <c r="E215" t="str" cm="1">
        <f t="array" aca="1" ref="E215" ca="1">IF(Bold,A215,E214)</f>
        <v>--- Δημοτική Ενότητα Παπίγκου</v>
      </c>
      <c r="F215" t="str" cm="1">
        <f t="array" aca="1" ref="F215" ca="1">IF(Background_test=44,"True",IF(Bold_test,"True",""))</f>
        <v/>
      </c>
    </row>
    <row r="216" spans="1:6" x14ac:dyDescent="0.25">
      <c r="A216" s="7" t="s">
        <v>30281</v>
      </c>
      <c r="B216" s="7" t="s">
        <v>30282</v>
      </c>
      <c r="C216" s="8">
        <v>908</v>
      </c>
      <c r="D216" t="str" cm="1">
        <f t="array" aca="1" ref="D216" ca="1">IF(Background=44,A216,D215)</f>
        <v>Περιφερειακή Ενότητα Ιωαννίνων</v>
      </c>
      <c r="E216" t="str" cm="1">
        <f t="array" aca="1" ref="E216" ca="1">IF(Bold,A216,E215)</f>
        <v>--- Δημοτική Ενότητα Τύμφης</v>
      </c>
      <c r="F216" t="str" cm="1">
        <f t="array" aca="1" ref="F216" ca="1">IF(Background_test=44,"True",IF(Bold_test,"True",""))</f>
        <v>True</v>
      </c>
    </row>
    <row r="217" spans="1:6" x14ac:dyDescent="0.25">
      <c r="A217" s="9" t="s">
        <v>30283</v>
      </c>
      <c r="B217" s="9" t="s">
        <v>30284</v>
      </c>
      <c r="C217" s="10">
        <v>21</v>
      </c>
      <c r="D217" t="str" cm="1">
        <f t="array" aca="1" ref="D217" ca="1">IF(Background=44,A217,D216)</f>
        <v>Περιφερειακή Ενότητα Ιωαννίνων</v>
      </c>
      <c r="E217" t="str" cm="1">
        <f t="array" aca="1" ref="E217" ca="1">IF(Bold,A217,E216)</f>
        <v>--- Δημοτική Ενότητα Τύμφης</v>
      </c>
      <c r="F217" t="str" cm="1">
        <f t="array" aca="1" ref="F217" ca="1">IF(Background_test=44,"True",IF(Bold_test,"True",""))</f>
        <v/>
      </c>
    </row>
    <row r="218" spans="1:6" x14ac:dyDescent="0.25">
      <c r="A218" s="9" t="s">
        <v>30285</v>
      </c>
      <c r="B218" s="9" t="s">
        <v>30286</v>
      </c>
      <c r="C218" s="10">
        <v>89</v>
      </c>
      <c r="D218" t="str" cm="1">
        <f t="array" aca="1" ref="D218" ca="1">IF(Background=44,A218,D217)</f>
        <v>Περιφερειακή Ενότητα Ιωαννίνων</v>
      </c>
      <c r="E218" t="str" cm="1">
        <f t="array" aca="1" ref="E218" ca="1">IF(Bold,A218,E217)</f>
        <v>--- Δημοτική Ενότητα Τύμφης</v>
      </c>
      <c r="F218" t="str" cm="1">
        <f t="array" aca="1" ref="F218" ca="1">IF(Background_test=44,"True",IF(Bold_test,"True",""))</f>
        <v/>
      </c>
    </row>
    <row r="219" spans="1:6" x14ac:dyDescent="0.25">
      <c r="A219" s="9" t="s">
        <v>30287</v>
      </c>
      <c r="B219" s="9" t="s">
        <v>30288</v>
      </c>
      <c r="C219" s="10">
        <v>30</v>
      </c>
      <c r="D219" t="str" cm="1">
        <f t="array" aca="1" ref="D219" ca="1">IF(Background=44,A219,D218)</f>
        <v>Περιφερειακή Ενότητα Ιωαννίνων</v>
      </c>
      <c r="E219" t="str" cm="1">
        <f t="array" aca="1" ref="E219" ca="1">IF(Bold,A219,E218)</f>
        <v>--- Δημοτική Ενότητα Τύμφης</v>
      </c>
      <c r="F219" t="str" cm="1">
        <f t="array" aca="1" ref="F219" ca="1">IF(Background_test=44,"True",IF(Bold_test,"True",""))</f>
        <v/>
      </c>
    </row>
    <row r="220" spans="1:6" x14ac:dyDescent="0.25">
      <c r="A220" s="9" t="s">
        <v>30289</v>
      </c>
      <c r="B220" s="9" t="s">
        <v>30290</v>
      </c>
      <c r="C220" s="10">
        <v>53</v>
      </c>
      <c r="D220" t="str" cm="1">
        <f t="array" aca="1" ref="D220" ca="1">IF(Background=44,A220,D219)</f>
        <v>Περιφερειακή Ενότητα Ιωαννίνων</v>
      </c>
      <c r="E220" t="str" cm="1">
        <f t="array" aca="1" ref="E220" ca="1">IF(Bold,A220,E219)</f>
        <v>--- Δημοτική Ενότητα Τύμφης</v>
      </c>
      <c r="F220" t="str" cm="1">
        <f t="array" aca="1" ref="F220" ca="1">IF(Background_test=44,"True",IF(Bold_test,"True",""))</f>
        <v/>
      </c>
    </row>
    <row r="221" spans="1:6" x14ac:dyDescent="0.25">
      <c r="A221" s="9" t="s">
        <v>730</v>
      </c>
      <c r="B221" s="9" t="s">
        <v>731</v>
      </c>
      <c r="C221" s="10">
        <v>92</v>
      </c>
      <c r="D221" t="str" cm="1">
        <f t="array" aca="1" ref="D221" ca="1">IF(Background=44,A221,D220)</f>
        <v>Περιφερειακή Ενότητα Ιωαννίνων</v>
      </c>
      <c r="E221" t="str" cm="1">
        <f t="array" aca="1" ref="E221" ca="1">IF(Bold,A221,E220)</f>
        <v>--- Δημοτική Ενότητα Τύμφης</v>
      </c>
      <c r="F221" t="str" cm="1">
        <f t="array" aca="1" ref="F221" ca="1">IF(Background_test=44,"True",IF(Bold_test,"True",""))</f>
        <v/>
      </c>
    </row>
    <row r="222" spans="1:6" x14ac:dyDescent="0.25">
      <c r="A222" s="9" t="s">
        <v>30291</v>
      </c>
      <c r="B222" s="9" t="s">
        <v>30292</v>
      </c>
      <c r="C222" s="10">
        <v>39</v>
      </c>
      <c r="D222" t="str" cm="1">
        <f t="array" aca="1" ref="D222" ca="1">IF(Background=44,A222,D221)</f>
        <v>Περιφερειακή Ενότητα Ιωαννίνων</v>
      </c>
      <c r="E222" t="str" cm="1">
        <f t="array" aca="1" ref="E222" ca="1">IF(Bold,A222,E221)</f>
        <v>--- Δημοτική Ενότητα Τύμφης</v>
      </c>
      <c r="F222" t="str" cm="1">
        <f t="array" aca="1" ref="F222" ca="1">IF(Background_test=44,"True",IF(Bold_test,"True",""))</f>
        <v/>
      </c>
    </row>
    <row r="223" spans="1:6" x14ac:dyDescent="0.25">
      <c r="A223" s="9" t="s">
        <v>30293</v>
      </c>
      <c r="B223" s="9" t="s">
        <v>30294</v>
      </c>
      <c r="C223" s="10">
        <v>59</v>
      </c>
      <c r="D223" t="str" cm="1">
        <f t="array" aca="1" ref="D223" ca="1">IF(Background=44,A223,D222)</f>
        <v>Περιφερειακή Ενότητα Ιωαννίνων</v>
      </c>
      <c r="E223" t="str" cm="1">
        <f t="array" aca="1" ref="E223" ca="1">IF(Bold,A223,E222)</f>
        <v>--- Δημοτική Ενότητα Τύμφης</v>
      </c>
      <c r="F223" t="str" cm="1">
        <f t="array" aca="1" ref="F223" ca="1">IF(Background_test=44,"True",IF(Bold_test,"True",""))</f>
        <v/>
      </c>
    </row>
    <row r="224" spans="1:6" x14ac:dyDescent="0.25">
      <c r="A224" s="9" t="s">
        <v>684</v>
      </c>
      <c r="B224" s="9" t="s">
        <v>685</v>
      </c>
      <c r="C224" s="10">
        <v>31</v>
      </c>
      <c r="D224" t="str" cm="1">
        <f t="array" aca="1" ref="D224" ca="1">IF(Background=44,A224,D223)</f>
        <v>Περιφερειακή Ενότητα Ιωαννίνων</v>
      </c>
      <c r="E224" t="str" cm="1">
        <f t="array" aca="1" ref="E224" ca="1">IF(Bold,A224,E223)</f>
        <v>--- Δημοτική Ενότητα Τύμφης</v>
      </c>
      <c r="F224" t="str" cm="1">
        <f t="array" aca="1" ref="F224" ca="1">IF(Background_test=44,"True",IF(Bold_test,"True",""))</f>
        <v/>
      </c>
    </row>
    <row r="225" spans="1:6" x14ac:dyDescent="0.25">
      <c r="A225" s="9" t="s">
        <v>30295</v>
      </c>
      <c r="B225" s="9" t="s">
        <v>30296</v>
      </c>
      <c r="C225" s="10">
        <v>19</v>
      </c>
      <c r="D225" t="str" cm="1">
        <f t="array" aca="1" ref="D225" ca="1">IF(Background=44,A225,D224)</f>
        <v>Περιφερειακή Ενότητα Ιωαννίνων</v>
      </c>
      <c r="E225" t="str" cm="1">
        <f t="array" aca="1" ref="E225" ca="1">IF(Bold,A225,E224)</f>
        <v>--- Δημοτική Ενότητα Τύμφης</v>
      </c>
      <c r="F225" t="str" cm="1">
        <f t="array" aca="1" ref="F225" ca="1">IF(Background_test=44,"True",IF(Bold_test,"True",""))</f>
        <v/>
      </c>
    </row>
    <row r="226" spans="1:6" x14ac:dyDescent="0.25">
      <c r="A226" s="9" t="s">
        <v>30297</v>
      </c>
      <c r="B226" s="9" t="s">
        <v>30298</v>
      </c>
      <c r="C226" s="10">
        <v>96</v>
      </c>
      <c r="D226" t="str" cm="1">
        <f t="array" aca="1" ref="D226" ca="1">IF(Background=44,A226,D225)</f>
        <v>Περιφερειακή Ενότητα Ιωαννίνων</v>
      </c>
      <c r="E226" t="str" cm="1">
        <f t="array" aca="1" ref="E226" ca="1">IF(Bold,A226,E225)</f>
        <v>--- Δημοτική Ενότητα Τύμφης</v>
      </c>
      <c r="F226" t="str" cm="1">
        <f t="array" aca="1" ref="F226" ca="1">IF(Background_test=44,"True",IF(Bold_test,"True",""))</f>
        <v/>
      </c>
    </row>
    <row r="227" spans="1:6" x14ac:dyDescent="0.25">
      <c r="A227" s="9" t="s">
        <v>30299</v>
      </c>
      <c r="B227" s="9" t="s">
        <v>30300</v>
      </c>
      <c r="C227" s="10">
        <v>303</v>
      </c>
      <c r="D227" t="str" cm="1">
        <f t="array" aca="1" ref="D227" ca="1">IF(Background=44,A227,D226)</f>
        <v>Περιφερειακή Ενότητα Ιωαννίνων</v>
      </c>
      <c r="E227" t="str" cm="1">
        <f t="array" aca="1" ref="E227" ca="1">IF(Bold,A227,E226)</f>
        <v>--- Δημοτική Ενότητα Τύμφης</v>
      </c>
      <c r="F227" t="str" cm="1">
        <f t="array" aca="1" ref="F227" ca="1">IF(Background_test=44,"True",IF(Bold_test,"True",""))</f>
        <v/>
      </c>
    </row>
    <row r="228" spans="1:6" x14ac:dyDescent="0.25">
      <c r="A228" s="9" t="s">
        <v>30301</v>
      </c>
      <c r="B228" s="9" t="s">
        <v>30302</v>
      </c>
      <c r="C228" s="10">
        <v>76</v>
      </c>
      <c r="D228" t="str" cm="1">
        <f t="array" aca="1" ref="D228" ca="1">IF(Background=44,A228,D227)</f>
        <v>Περιφερειακή Ενότητα Ιωαννίνων</v>
      </c>
      <c r="E228" t="str" cm="1">
        <f t="array" aca="1" ref="E228" ca="1">IF(Bold,A228,E227)</f>
        <v>--- Δημοτική Ενότητα Τύμφης</v>
      </c>
      <c r="F228" t="str" cm="1">
        <f t="array" aca="1" ref="F228" ca="1">IF(Background_test=44,"True",IF(Bold_test,"True",""))</f>
        <v/>
      </c>
    </row>
    <row r="229" spans="1:6" x14ac:dyDescent="0.25">
      <c r="A229" s="5" t="s">
        <v>30303</v>
      </c>
      <c r="B229" s="5" t="s">
        <v>30304</v>
      </c>
      <c r="C229" s="6">
        <v>14788</v>
      </c>
      <c r="D229" t="str" cm="1">
        <f t="array" aca="1" ref="D229" ca="1">IF(Background=44,A229,D228)</f>
        <v>Περιφερειακή Ενότητα Ιωαννίνων</v>
      </c>
      <c r="E229" t="str" cm="1">
        <f t="array" aca="1" ref="E229" ca="1">IF(Bold,A229,E228)</f>
        <v>--------- Δήμος Ζίτσας</v>
      </c>
      <c r="F229" t="str" cm="1">
        <f t="array" aca="1" ref="F229" ca="1">IF(Background_test=44,"True",IF(Bold_test,"True",""))</f>
        <v>True</v>
      </c>
    </row>
    <row r="230" spans="1:6" x14ac:dyDescent="0.25">
      <c r="A230" s="7" t="s">
        <v>17038</v>
      </c>
      <c r="B230" s="7" t="s">
        <v>17039</v>
      </c>
      <c r="C230" s="8">
        <v>1567</v>
      </c>
      <c r="D230" t="str" cm="1">
        <f t="array" aca="1" ref="D230" ca="1">IF(Background=44,A230,D229)</f>
        <v>Περιφερειακή Ενότητα Ιωαννίνων</v>
      </c>
      <c r="E230" t="str" cm="1">
        <f t="array" aca="1" ref="E230" ca="1">IF(Bold,A230,E229)</f>
        <v>--- Δημοτική Ενότητα Εκάλης</v>
      </c>
      <c r="F230" t="str" cm="1">
        <f t="array" aca="1" ref="F230" ca="1">IF(Background_test=44,"True",IF(Bold_test,"True",""))</f>
        <v>True</v>
      </c>
    </row>
    <row r="231" spans="1:6" x14ac:dyDescent="0.25">
      <c r="A231" s="9" t="s">
        <v>30305</v>
      </c>
      <c r="B231" s="9" t="s">
        <v>30306</v>
      </c>
      <c r="C231" s="10">
        <v>273</v>
      </c>
      <c r="D231" t="str" cm="1">
        <f t="array" aca="1" ref="D231" ca="1">IF(Background=44,A231,D230)</f>
        <v>Περιφερειακή Ενότητα Ιωαννίνων</v>
      </c>
      <c r="E231" t="str" cm="1">
        <f t="array" aca="1" ref="E231" ca="1">IF(Bold,A231,E230)</f>
        <v>--- Δημοτική Ενότητα Εκάλης</v>
      </c>
      <c r="F231" t="str" cm="1">
        <f t="array" aca="1" ref="F231" ca="1">IF(Background_test=44,"True",IF(Bold_test,"True",""))</f>
        <v/>
      </c>
    </row>
    <row r="232" spans="1:6" x14ac:dyDescent="0.25">
      <c r="A232" s="9" t="s">
        <v>30307</v>
      </c>
      <c r="B232" s="9" t="s">
        <v>30308</v>
      </c>
      <c r="C232" s="10">
        <v>24</v>
      </c>
      <c r="D232" t="str" cm="1">
        <f t="array" aca="1" ref="D232" ca="1">IF(Background=44,A232,D231)</f>
        <v>Περιφερειακή Ενότητα Ιωαννίνων</v>
      </c>
      <c r="E232" t="str" cm="1">
        <f t="array" aca="1" ref="E232" ca="1">IF(Bold,A232,E231)</f>
        <v>--- Δημοτική Ενότητα Εκάλης</v>
      </c>
      <c r="F232" t="str" cm="1">
        <f t="array" aca="1" ref="F232" ca="1">IF(Background_test=44,"True",IF(Bold_test,"True",""))</f>
        <v/>
      </c>
    </row>
    <row r="233" spans="1:6" x14ac:dyDescent="0.25">
      <c r="A233" s="9" t="s">
        <v>30309</v>
      </c>
      <c r="B233" s="9" t="s">
        <v>30310</v>
      </c>
      <c r="C233" s="10">
        <v>26</v>
      </c>
      <c r="D233" t="str" cm="1">
        <f t="array" aca="1" ref="D233" ca="1">IF(Background=44,A233,D232)</f>
        <v>Περιφερειακή Ενότητα Ιωαννίνων</v>
      </c>
      <c r="E233" t="str" cm="1">
        <f t="array" aca="1" ref="E233" ca="1">IF(Bold,A233,E232)</f>
        <v>--- Δημοτική Ενότητα Εκάλης</v>
      </c>
      <c r="F233" t="str" cm="1">
        <f t="array" aca="1" ref="F233" ca="1">IF(Background_test=44,"True",IF(Bold_test,"True",""))</f>
        <v/>
      </c>
    </row>
    <row r="234" spans="1:6" x14ac:dyDescent="0.25">
      <c r="A234" s="9" t="s">
        <v>30311</v>
      </c>
      <c r="B234" s="9" t="s">
        <v>30312</v>
      </c>
      <c r="C234" s="10">
        <v>115</v>
      </c>
      <c r="D234" t="str" cm="1">
        <f t="array" aca="1" ref="D234" ca="1">IF(Background=44,A234,D233)</f>
        <v>Περιφερειακή Ενότητα Ιωαννίνων</v>
      </c>
      <c r="E234" t="str" cm="1">
        <f t="array" aca="1" ref="E234" ca="1">IF(Bold,A234,E233)</f>
        <v>--- Δημοτική Ενότητα Εκάλης</v>
      </c>
      <c r="F234" t="str" cm="1">
        <f t="array" aca="1" ref="F234" ca="1">IF(Background_test=44,"True",IF(Bold_test,"True",""))</f>
        <v/>
      </c>
    </row>
    <row r="235" spans="1:6" x14ac:dyDescent="0.25">
      <c r="A235" s="9" t="s">
        <v>4623</v>
      </c>
      <c r="B235" s="9" t="s">
        <v>4624</v>
      </c>
      <c r="C235" s="10">
        <v>686</v>
      </c>
      <c r="D235" t="str" cm="1">
        <f t="array" aca="1" ref="D235" ca="1">IF(Background=44,A235,D234)</f>
        <v>Περιφερειακή Ενότητα Ιωαννίνων</v>
      </c>
      <c r="E235" t="str" cm="1">
        <f t="array" aca="1" ref="E235" ca="1">IF(Bold,A235,E234)</f>
        <v>--- Δημοτική Ενότητα Εκάλης</v>
      </c>
      <c r="F235" t="str" cm="1">
        <f t="array" aca="1" ref="F235" ca="1">IF(Background_test=44,"True",IF(Bold_test,"True",""))</f>
        <v/>
      </c>
    </row>
    <row r="236" spans="1:6" x14ac:dyDescent="0.25">
      <c r="A236" s="9" t="s">
        <v>30313</v>
      </c>
      <c r="B236" s="9" t="s">
        <v>30314</v>
      </c>
      <c r="C236" s="10">
        <v>133</v>
      </c>
      <c r="D236" t="str" cm="1">
        <f t="array" aca="1" ref="D236" ca="1">IF(Background=44,A236,D235)</f>
        <v>Περιφερειακή Ενότητα Ιωαννίνων</v>
      </c>
      <c r="E236" t="str" cm="1">
        <f t="array" aca="1" ref="E236" ca="1">IF(Bold,A236,E235)</f>
        <v>--- Δημοτική Ενότητα Εκάλης</v>
      </c>
      <c r="F236" t="str" cm="1">
        <f t="array" aca="1" ref="F236" ca="1">IF(Background_test=44,"True",IF(Bold_test,"True",""))</f>
        <v/>
      </c>
    </row>
    <row r="237" spans="1:6" x14ac:dyDescent="0.25">
      <c r="A237" s="9" t="s">
        <v>30315</v>
      </c>
      <c r="B237" s="9" t="s">
        <v>30316</v>
      </c>
      <c r="C237" s="10">
        <v>310</v>
      </c>
      <c r="D237" t="str" cm="1">
        <f t="array" aca="1" ref="D237" ca="1">IF(Background=44,A237,D236)</f>
        <v>Περιφερειακή Ενότητα Ιωαννίνων</v>
      </c>
      <c r="E237" t="str" cm="1">
        <f t="array" aca="1" ref="E237" ca="1">IF(Bold,A237,E236)</f>
        <v>--- Δημοτική Ενότητα Εκάλης</v>
      </c>
      <c r="F237" t="str" cm="1">
        <f t="array" aca="1" ref="F237" ca="1">IF(Background_test=44,"True",IF(Bold_test,"True",""))</f>
        <v/>
      </c>
    </row>
    <row r="238" spans="1:6" x14ac:dyDescent="0.25">
      <c r="A238" s="7" t="s">
        <v>1685</v>
      </c>
      <c r="B238" s="7" t="s">
        <v>1686</v>
      </c>
      <c r="C238" s="8">
        <v>1057</v>
      </c>
      <c r="D238" t="str" cm="1">
        <f t="array" aca="1" ref="D238" ca="1">IF(Background=44,A238,D237)</f>
        <v>Περιφερειακή Ενότητα Ιωαννίνων</v>
      </c>
      <c r="E238" t="str" cm="1">
        <f t="array" aca="1" ref="E238" ca="1">IF(Bold,A238,E237)</f>
        <v>--- Δημοτική Ενότητα Ευρυμενών</v>
      </c>
      <c r="F238" t="str" cm="1">
        <f t="array" aca="1" ref="F238" ca="1">IF(Background_test=44,"True",IF(Bold_test,"True",""))</f>
        <v>True</v>
      </c>
    </row>
    <row r="239" spans="1:6" x14ac:dyDescent="0.25">
      <c r="A239" s="9" t="s">
        <v>10888</v>
      </c>
      <c r="B239" s="9" t="s">
        <v>10889</v>
      </c>
      <c r="C239" s="10">
        <v>106</v>
      </c>
      <c r="D239" t="str" cm="1">
        <f t="array" aca="1" ref="D239" ca="1">IF(Background=44,A239,D238)</f>
        <v>Περιφερειακή Ενότητα Ιωαννίνων</v>
      </c>
      <c r="E239" t="str" cm="1">
        <f t="array" aca="1" ref="E239" ca="1">IF(Bold,A239,E238)</f>
        <v>--- Δημοτική Ενότητα Ευρυμενών</v>
      </c>
      <c r="F239" t="str" cm="1">
        <f t="array" aca="1" ref="F239" ca="1">IF(Background_test=44,"True",IF(Bold_test,"True",""))</f>
        <v/>
      </c>
    </row>
    <row r="240" spans="1:6" x14ac:dyDescent="0.25">
      <c r="A240" s="9" t="s">
        <v>30317</v>
      </c>
      <c r="B240" s="9" t="s">
        <v>30318</v>
      </c>
      <c r="C240" s="10">
        <v>47</v>
      </c>
      <c r="D240" t="str" cm="1">
        <f t="array" aca="1" ref="D240" ca="1">IF(Background=44,A240,D239)</f>
        <v>Περιφερειακή Ενότητα Ιωαννίνων</v>
      </c>
      <c r="E240" t="str" cm="1">
        <f t="array" aca="1" ref="E240" ca="1">IF(Bold,A240,E239)</f>
        <v>--- Δημοτική Ενότητα Ευρυμενών</v>
      </c>
      <c r="F240" t="str" cm="1">
        <f t="array" aca="1" ref="F240" ca="1">IF(Background_test=44,"True",IF(Bold_test,"True",""))</f>
        <v/>
      </c>
    </row>
    <row r="241" spans="1:6" x14ac:dyDescent="0.25">
      <c r="A241" s="9" t="s">
        <v>1717</v>
      </c>
      <c r="B241" s="9" t="s">
        <v>1718</v>
      </c>
      <c r="C241" s="10">
        <v>42</v>
      </c>
      <c r="D241" t="str" cm="1">
        <f t="array" aca="1" ref="D241" ca="1">IF(Background=44,A241,D240)</f>
        <v>Περιφερειακή Ενότητα Ιωαννίνων</v>
      </c>
      <c r="E241" t="str" cm="1">
        <f t="array" aca="1" ref="E241" ca="1">IF(Bold,A241,E240)</f>
        <v>--- Δημοτική Ενότητα Ευρυμενών</v>
      </c>
      <c r="F241" t="str" cm="1">
        <f t="array" aca="1" ref="F241" ca="1">IF(Background_test=44,"True",IF(Bold_test,"True",""))</f>
        <v/>
      </c>
    </row>
    <row r="242" spans="1:6" x14ac:dyDescent="0.25">
      <c r="A242" s="9" t="s">
        <v>7681</v>
      </c>
      <c r="B242" s="9" t="s">
        <v>7682</v>
      </c>
      <c r="C242" s="10">
        <v>512</v>
      </c>
      <c r="D242" t="str" cm="1">
        <f t="array" aca="1" ref="D242" ca="1">IF(Background=44,A242,D241)</f>
        <v>Περιφερειακή Ενότητα Ιωαννίνων</v>
      </c>
      <c r="E242" t="str" cm="1">
        <f t="array" aca="1" ref="E242" ca="1">IF(Bold,A242,E241)</f>
        <v>--- Δημοτική Ενότητα Ευρυμενών</v>
      </c>
      <c r="F242" t="str" cm="1">
        <f t="array" aca="1" ref="F242" ca="1">IF(Background_test=44,"True",IF(Bold_test,"True",""))</f>
        <v/>
      </c>
    </row>
    <row r="243" spans="1:6" x14ac:dyDescent="0.25">
      <c r="A243" s="9" t="s">
        <v>1223</v>
      </c>
      <c r="B243" s="9" t="s">
        <v>1224</v>
      </c>
      <c r="C243" s="10">
        <v>43</v>
      </c>
      <c r="D243" t="str" cm="1">
        <f t="array" aca="1" ref="D243" ca="1">IF(Background=44,A243,D242)</f>
        <v>Περιφερειακή Ενότητα Ιωαννίνων</v>
      </c>
      <c r="E243" t="str" cm="1">
        <f t="array" aca="1" ref="E243" ca="1">IF(Bold,A243,E242)</f>
        <v>--- Δημοτική Ενότητα Ευρυμενών</v>
      </c>
      <c r="F243" t="str" cm="1">
        <f t="array" aca="1" ref="F243" ca="1">IF(Background_test=44,"True",IF(Bold_test,"True",""))</f>
        <v/>
      </c>
    </row>
    <row r="244" spans="1:6" x14ac:dyDescent="0.25">
      <c r="A244" s="9" t="s">
        <v>28890</v>
      </c>
      <c r="B244" s="9" t="s">
        <v>28891</v>
      </c>
      <c r="C244" s="10">
        <v>76</v>
      </c>
      <c r="D244" t="str" cm="1">
        <f t="array" aca="1" ref="D244" ca="1">IF(Background=44,A244,D243)</f>
        <v>Περιφερειακή Ενότητα Ιωαννίνων</v>
      </c>
      <c r="E244" t="str" cm="1">
        <f t="array" aca="1" ref="E244" ca="1">IF(Bold,A244,E243)</f>
        <v>--- Δημοτική Ενότητα Ευρυμενών</v>
      </c>
      <c r="F244" t="str" cm="1">
        <f t="array" aca="1" ref="F244" ca="1">IF(Background_test=44,"True",IF(Bold_test,"True",""))</f>
        <v/>
      </c>
    </row>
    <row r="245" spans="1:6" x14ac:dyDescent="0.25">
      <c r="A245" s="9" t="s">
        <v>30319</v>
      </c>
      <c r="B245" s="9" t="s">
        <v>30320</v>
      </c>
      <c r="C245" s="10">
        <v>18</v>
      </c>
      <c r="D245" t="str" cm="1">
        <f t="array" aca="1" ref="D245" ca="1">IF(Background=44,A245,D244)</f>
        <v>Περιφερειακή Ενότητα Ιωαννίνων</v>
      </c>
      <c r="E245" t="str" cm="1">
        <f t="array" aca="1" ref="E245" ca="1">IF(Bold,A245,E244)</f>
        <v>--- Δημοτική Ενότητα Ευρυμενών</v>
      </c>
      <c r="F245" t="str" cm="1">
        <f t="array" aca="1" ref="F245" ca="1">IF(Background_test=44,"True",IF(Bold_test,"True",""))</f>
        <v/>
      </c>
    </row>
    <row r="246" spans="1:6" x14ac:dyDescent="0.25">
      <c r="A246" s="9" t="s">
        <v>30213</v>
      </c>
      <c r="B246" s="9" t="s">
        <v>30214</v>
      </c>
      <c r="C246" s="10">
        <v>156</v>
      </c>
      <c r="D246" t="str" cm="1">
        <f t="array" aca="1" ref="D246" ca="1">IF(Background=44,A246,D245)</f>
        <v>Περιφερειακή Ενότητα Ιωαννίνων</v>
      </c>
      <c r="E246" t="str" cm="1">
        <f t="array" aca="1" ref="E246" ca="1">IF(Bold,A246,E245)</f>
        <v>--- Δημοτική Ενότητα Ευρυμενών</v>
      </c>
      <c r="F246" t="str" cm="1">
        <f t="array" aca="1" ref="F246" ca="1">IF(Background_test=44,"True",IF(Bold_test,"True",""))</f>
        <v/>
      </c>
    </row>
    <row r="247" spans="1:6" x14ac:dyDescent="0.25">
      <c r="A247" s="9" t="s">
        <v>30321</v>
      </c>
      <c r="B247" s="9" t="s">
        <v>30322</v>
      </c>
      <c r="C247" s="10">
        <v>25</v>
      </c>
      <c r="D247" t="str" cm="1">
        <f t="array" aca="1" ref="D247" ca="1">IF(Background=44,A247,D246)</f>
        <v>Περιφερειακή Ενότητα Ιωαννίνων</v>
      </c>
      <c r="E247" t="str" cm="1">
        <f t="array" aca="1" ref="E247" ca="1">IF(Bold,A247,E246)</f>
        <v>--- Δημοτική Ενότητα Ευρυμενών</v>
      </c>
      <c r="F247" t="str" cm="1">
        <f t="array" aca="1" ref="F247" ca="1">IF(Background_test=44,"True",IF(Bold_test,"True",""))</f>
        <v/>
      </c>
    </row>
    <row r="248" spans="1:6" x14ac:dyDescent="0.25">
      <c r="A248" s="9" t="s">
        <v>30323</v>
      </c>
      <c r="B248" s="9" t="s">
        <v>30324</v>
      </c>
      <c r="C248" s="10">
        <v>25</v>
      </c>
      <c r="D248" t="str" cm="1">
        <f t="array" aca="1" ref="D248" ca="1">IF(Background=44,A248,D247)</f>
        <v>Περιφερειακή Ενότητα Ιωαννίνων</v>
      </c>
      <c r="E248" t="str" cm="1">
        <f t="array" aca="1" ref="E248" ca="1">IF(Bold,A248,E247)</f>
        <v>--- Δημοτική Ενότητα Ευρυμενών</v>
      </c>
      <c r="F248" t="str" cm="1">
        <f t="array" aca="1" ref="F248" ca="1">IF(Background_test=44,"True",IF(Bold_test,"True",""))</f>
        <v/>
      </c>
    </row>
    <row r="249" spans="1:6" x14ac:dyDescent="0.25">
      <c r="A249" s="9" t="s">
        <v>908</v>
      </c>
      <c r="B249" s="9" t="s">
        <v>909</v>
      </c>
      <c r="C249" s="10">
        <v>7</v>
      </c>
      <c r="D249" t="str" cm="1">
        <f t="array" aca="1" ref="D249" ca="1">IF(Background=44,A249,D248)</f>
        <v>Περιφερειακή Ενότητα Ιωαννίνων</v>
      </c>
      <c r="E249" t="str" cm="1">
        <f t="array" aca="1" ref="E249" ca="1">IF(Bold,A249,E248)</f>
        <v>--- Δημοτική Ενότητα Ευρυμενών</v>
      </c>
      <c r="F249" t="str" cm="1">
        <f t="array" aca="1" ref="F249" ca="1">IF(Background_test=44,"True",IF(Bold_test,"True",""))</f>
        <v/>
      </c>
    </row>
    <row r="250" spans="1:6" x14ac:dyDescent="0.25">
      <c r="A250" s="7" t="s">
        <v>30325</v>
      </c>
      <c r="B250" s="7" t="s">
        <v>30326</v>
      </c>
      <c r="C250" s="8">
        <v>1325</v>
      </c>
      <c r="D250" t="str" cm="1">
        <f t="array" aca="1" ref="D250" ca="1">IF(Background=44,A250,D249)</f>
        <v>Περιφερειακή Ενότητα Ιωαννίνων</v>
      </c>
      <c r="E250" t="str" cm="1">
        <f t="array" aca="1" ref="E250" ca="1">IF(Bold,A250,E249)</f>
        <v>--- Δημοτική Ενότητα Ζίτσας</v>
      </c>
      <c r="F250" t="str" cm="1">
        <f t="array" aca="1" ref="F250" ca="1">IF(Background_test=44,"True",IF(Bold_test,"True",""))</f>
        <v>True</v>
      </c>
    </row>
    <row r="251" spans="1:6" x14ac:dyDescent="0.25">
      <c r="A251" s="9" t="s">
        <v>30327</v>
      </c>
      <c r="B251" s="9" t="s">
        <v>30328</v>
      </c>
      <c r="C251" s="10">
        <v>38</v>
      </c>
      <c r="D251" t="str" cm="1">
        <f t="array" aca="1" ref="D251" ca="1">IF(Background=44,A251,D250)</f>
        <v>Περιφερειακή Ενότητα Ιωαννίνων</v>
      </c>
      <c r="E251" t="str" cm="1">
        <f t="array" aca="1" ref="E251" ca="1">IF(Bold,A251,E250)</f>
        <v>--- Δημοτική Ενότητα Ζίτσας</v>
      </c>
      <c r="F251" t="str" cm="1">
        <f t="array" aca="1" ref="F251" ca="1">IF(Background_test=44,"True",IF(Bold_test,"True",""))</f>
        <v/>
      </c>
    </row>
    <row r="252" spans="1:6" x14ac:dyDescent="0.25">
      <c r="A252" s="9" t="s">
        <v>30329</v>
      </c>
      <c r="B252" s="9" t="s">
        <v>30330</v>
      </c>
      <c r="C252" s="10">
        <v>588</v>
      </c>
      <c r="D252" t="str" cm="1">
        <f t="array" aca="1" ref="D252" ca="1">IF(Background=44,A252,D251)</f>
        <v>Περιφερειακή Ενότητα Ιωαννίνων</v>
      </c>
      <c r="E252" t="str" cm="1">
        <f t="array" aca="1" ref="E252" ca="1">IF(Bold,A252,E251)</f>
        <v>--- Δημοτική Ενότητα Ζίτσας</v>
      </c>
      <c r="F252" t="str" cm="1">
        <f t="array" aca="1" ref="F252" ca="1">IF(Background_test=44,"True",IF(Bold_test,"True",""))</f>
        <v/>
      </c>
    </row>
    <row r="253" spans="1:6" x14ac:dyDescent="0.25">
      <c r="A253" s="9" t="s">
        <v>1691</v>
      </c>
      <c r="B253" s="9" t="s">
        <v>1692</v>
      </c>
      <c r="C253" s="10">
        <v>208</v>
      </c>
      <c r="D253" t="str" cm="1">
        <f t="array" aca="1" ref="D253" ca="1">IF(Background=44,A253,D252)</f>
        <v>Περιφερειακή Ενότητα Ιωαννίνων</v>
      </c>
      <c r="E253" t="str" cm="1">
        <f t="array" aca="1" ref="E253" ca="1">IF(Bold,A253,E252)</f>
        <v>--- Δημοτική Ενότητα Ζίτσας</v>
      </c>
      <c r="F253" t="str" cm="1">
        <f t="array" aca="1" ref="F253" ca="1">IF(Background_test=44,"True",IF(Bold_test,"True",""))</f>
        <v/>
      </c>
    </row>
    <row r="254" spans="1:6" x14ac:dyDescent="0.25">
      <c r="A254" s="9" t="s">
        <v>30331</v>
      </c>
      <c r="B254" s="9" t="s">
        <v>30332</v>
      </c>
      <c r="C254" s="10">
        <v>85</v>
      </c>
      <c r="D254" t="str" cm="1">
        <f t="array" aca="1" ref="D254" ca="1">IF(Background=44,A254,D253)</f>
        <v>Περιφερειακή Ενότητα Ιωαννίνων</v>
      </c>
      <c r="E254" t="str" cm="1">
        <f t="array" aca="1" ref="E254" ca="1">IF(Bold,A254,E253)</f>
        <v>--- Δημοτική Ενότητα Ζίτσας</v>
      </c>
      <c r="F254" t="str" cm="1">
        <f t="array" aca="1" ref="F254" ca="1">IF(Background_test=44,"True",IF(Bold_test,"True",""))</f>
        <v/>
      </c>
    </row>
    <row r="255" spans="1:6" x14ac:dyDescent="0.25">
      <c r="A255" s="9" t="s">
        <v>12785</v>
      </c>
      <c r="B255" s="9" t="s">
        <v>12786</v>
      </c>
      <c r="C255" s="10">
        <v>9</v>
      </c>
      <c r="D255" t="str" cm="1">
        <f t="array" aca="1" ref="D255" ca="1">IF(Background=44,A255,D254)</f>
        <v>Περιφερειακή Ενότητα Ιωαννίνων</v>
      </c>
      <c r="E255" t="str" cm="1">
        <f t="array" aca="1" ref="E255" ca="1">IF(Bold,A255,E254)</f>
        <v>--- Δημοτική Ενότητα Ζίτσας</v>
      </c>
      <c r="F255" t="str" cm="1">
        <f t="array" aca="1" ref="F255" ca="1">IF(Background_test=44,"True",IF(Bold_test,"True",""))</f>
        <v/>
      </c>
    </row>
    <row r="256" spans="1:6" x14ac:dyDescent="0.25">
      <c r="A256" s="9" t="s">
        <v>30333</v>
      </c>
      <c r="B256" s="9" t="s">
        <v>30334</v>
      </c>
      <c r="C256" s="10">
        <v>343</v>
      </c>
      <c r="D256" t="str" cm="1">
        <f t="array" aca="1" ref="D256" ca="1">IF(Background=44,A256,D255)</f>
        <v>Περιφερειακή Ενότητα Ιωαννίνων</v>
      </c>
      <c r="E256" t="str" cm="1">
        <f t="array" aca="1" ref="E256" ca="1">IF(Bold,A256,E255)</f>
        <v>--- Δημοτική Ενότητα Ζίτσας</v>
      </c>
      <c r="F256" t="str" cm="1">
        <f t="array" aca="1" ref="F256" ca="1">IF(Background_test=44,"True",IF(Bold_test,"True",""))</f>
        <v/>
      </c>
    </row>
    <row r="257" spans="1:6" x14ac:dyDescent="0.25">
      <c r="A257" s="9" t="s">
        <v>30335</v>
      </c>
      <c r="B257" s="9" t="s">
        <v>30336</v>
      </c>
      <c r="C257" s="10">
        <v>54</v>
      </c>
      <c r="D257" t="str" cm="1">
        <f t="array" aca="1" ref="D257" ca="1">IF(Background=44,A257,D256)</f>
        <v>Περιφερειακή Ενότητα Ιωαννίνων</v>
      </c>
      <c r="E257" t="str" cm="1">
        <f t="array" aca="1" ref="E257" ca="1">IF(Bold,A257,E256)</f>
        <v>--- Δημοτική Ενότητα Ζίτσας</v>
      </c>
      <c r="F257" t="str" cm="1">
        <f t="array" aca="1" ref="F257" ca="1">IF(Background_test=44,"True",IF(Bold_test,"True",""))</f>
        <v/>
      </c>
    </row>
    <row r="258" spans="1:6" x14ac:dyDescent="0.25">
      <c r="A258" s="7" t="s">
        <v>30337</v>
      </c>
      <c r="B258" s="7" t="s">
        <v>30338</v>
      </c>
      <c r="C258" s="8">
        <v>1637</v>
      </c>
      <c r="D258" t="str" cm="1">
        <f t="array" aca="1" ref="D258" ca="1">IF(Background=44,A258,D257)</f>
        <v>Περιφερειακή Ενότητα Ιωαννίνων</v>
      </c>
      <c r="E258" t="str" cm="1">
        <f t="array" aca="1" ref="E258" ca="1">IF(Bold,A258,E257)</f>
        <v>--- Δημοτική Ενότητα Μολοσσών</v>
      </c>
      <c r="F258" t="str" cm="1">
        <f t="array" aca="1" ref="F258" ca="1">IF(Background_test=44,"True",IF(Bold_test,"True",""))</f>
        <v>True</v>
      </c>
    </row>
    <row r="259" spans="1:6" x14ac:dyDescent="0.25">
      <c r="A259" s="9" t="s">
        <v>1915</v>
      </c>
      <c r="B259" s="9" t="s">
        <v>1916</v>
      </c>
      <c r="C259" s="10">
        <v>4</v>
      </c>
      <c r="D259" t="str" cm="1">
        <f t="array" aca="1" ref="D259" ca="1">IF(Background=44,A259,D258)</f>
        <v>Περιφερειακή Ενότητα Ιωαννίνων</v>
      </c>
      <c r="E259" t="str" cm="1">
        <f t="array" aca="1" ref="E259" ca="1">IF(Bold,A259,E258)</f>
        <v>--- Δημοτική Ενότητα Μολοσσών</v>
      </c>
      <c r="F259" t="str" cm="1">
        <f t="array" aca="1" ref="F259" ca="1">IF(Background_test=44,"True",IF(Bold_test,"True",""))</f>
        <v/>
      </c>
    </row>
    <row r="260" spans="1:6" x14ac:dyDescent="0.25">
      <c r="A260" s="9" t="s">
        <v>8573</v>
      </c>
      <c r="B260" s="9" t="s">
        <v>8574</v>
      </c>
      <c r="C260" s="10">
        <v>46</v>
      </c>
      <c r="D260" t="str" cm="1">
        <f t="array" aca="1" ref="D260" ca="1">IF(Background=44,A260,D259)</f>
        <v>Περιφερειακή Ενότητα Ιωαννίνων</v>
      </c>
      <c r="E260" t="str" cm="1">
        <f t="array" aca="1" ref="E260" ca="1">IF(Bold,A260,E259)</f>
        <v>--- Δημοτική Ενότητα Μολοσσών</v>
      </c>
      <c r="F260" t="str" cm="1">
        <f t="array" aca="1" ref="F260" ca="1">IF(Background_test=44,"True",IF(Bold_test,"True",""))</f>
        <v/>
      </c>
    </row>
    <row r="261" spans="1:6" x14ac:dyDescent="0.25">
      <c r="A261" s="9" t="s">
        <v>10540</v>
      </c>
      <c r="B261" s="9" t="s">
        <v>10541</v>
      </c>
      <c r="C261" s="10">
        <v>48</v>
      </c>
      <c r="D261" t="str" cm="1">
        <f t="array" aca="1" ref="D261" ca="1">IF(Background=44,A261,D260)</f>
        <v>Περιφερειακή Ενότητα Ιωαννίνων</v>
      </c>
      <c r="E261" t="str" cm="1">
        <f t="array" aca="1" ref="E261" ca="1">IF(Bold,A261,E260)</f>
        <v>--- Δημοτική Ενότητα Μολοσσών</v>
      </c>
      <c r="F261" t="str" cm="1">
        <f t="array" aca="1" ref="F261" ca="1">IF(Background_test=44,"True",IF(Bold_test,"True",""))</f>
        <v/>
      </c>
    </row>
    <row r="262" spans="1:6" x14ac:dyDescent="0.25">
      <c r="A262" s="9" t="s">
        <v>30339</v>
      </c>
      <c r="B262" s="9" t="s">
        <v>30340</v>
      </c>
      <c r="C262" s="10">
        <v>26</v>
      </c>
      <c r="D262" t="str" cm="1">
        <f t="array" aca="1" ref="D262" ca="1">IF(Background=44,A262,D261)</f>
        <v>Περιφερειακή Ενότητα Ιωαννίνων</v>
      </c>
      <c r="E262" t="str" cm="1">
        <f t="array" aca="1" ref="E262" ca="1">IF(Bold,A262,E261)</f>
        <v>--- Δημοτική Ενότητα Μολοσσών</v>
      </c>
      <c r="F262" t="str" cm="1">
        <f t="array" aca="1" ref="F262" ca="1">IF(Background_test=44,"True",IF(Bold_test,"True",""))</f>
        <v/>
      </c>
    </row>
    <row r="263" spans="1:6" x14ac:dyDescent="0.25">
      <c r="A263" s="9" t="s">
        <v>30341</v>
      </c>
      <c r="B263" s="9" t="s">
        <v>30342</v>
      </c>
      <c r="C263" s="10">
        <v>23</v>
      </c>
      <c r="D263" t="str" cm="1">
        <f t="array" aca="1" ref="D263" ca="1">IF(Background=44,A263,D262)</f>
        <v>Περιφερειακή Ενότητα Ιωαννίνων</v>
      </c>
      <c r="E263" t="str" cm="1">
        <f t="array" aca="1" ref="E263" ca="1">IF(Bold,A263,E262)</f>
        <v>--- Δημοτική Ενότητα Μολοσσών</v>
      </c>
      <c r="F263" t="str" cm="1">
        <f t="array" aca="1" ref="F263" ca="1">IF(Background_test=44,"True",IF(Bold_test,"True",""))</f>
        <v/>
      </c>
    </row>
    <row r="264" spans="1:6" x14ac:dyDescent="0.25">
      <c r="A264" s="9" t="s">
        <v>13126</v>
      </c>
      <c r="B264" s="9" t="s">
        <v>13127</v>
      </c>
      <c r="C264" s="10">
        <v>103</v>
      </c>
      <c r="D264" t="str" cm="1">
        <f t="array" aca="1" ref="D264" ca="1">IF(Background=44,A264,D263)</f>
        <v>Περιφερειακή Ενότητα Ιωαννίνων</v>
      </c>
      <c r="E264" t="str" cm="1">
        <f t="array" aca="1" ref="E264" ca="1">IF(Bold,A264,E263)</f>
        <v>--- Δημοτική Ενότητα Μολοσσών</v>
      </c>
      <c r="F264" t="str" cm="1">
        <f t="array" aca="1" ref="F264" ca="1">IF(Background_test=44,"True",IF(Bold_test,"True",""))</f>
        <v/>
      </c>
    </row>
    <row r="265" spans="1:6" x14ac:dyDescent="0.25">
      <c r="A265" s="9" t="s">
        <v>30343</v>
      </c>
      <c r="B265" s="9" t="s">
        <v>30344</v>
      </c>
      <c r="C265" s="10">
        <v>72</v>
      </c>
      <c r="D265" t="str" cm="1">
        <f t="array" aca="1" ref="D265" ca="1">IF(Background=44,A265,D264)</f>
        <v>Περιφερειακή Ενότητα Ιωαννίνων</v>
      </c>
      <c r="E265" t="str" cm="1">
        <f t="array" aca="1" ref="E265" ca="1">IF(Bold,A265,E264)</f>
        <v>--- Δημοτική Ενότητα Μολοσσών</v>
      </c>
      <c r="F265" t="str" cm="1">
        <f t="array" aca="1" ref="F265" ca="1">IF(Background_test=44,"True",IF(Bold_test,"True",""))</f>
        <v/>
      </c>
    </row>
    <row r="266" spans="1:6" x14ac:dyDescent="0.25">
      <c r="A266" s="9" t="s">
        <v>722</v>
      </c>
      <c r="B266" s="9" t="s">
        <v>723</v>
      </c>
      <c r="C266" s="10">
        <v>54</v>
      </c>
      <c r="D266" t="str" cm="1">
        <f t="array" aca="1" ref="D266" ca="1">IF(Background=44,A266,D265)</f>
        <v>Περιφερειακή Ενότητα Ιωαννίνων</v>
      </c>
      <c r="E266" t="str" cm="1">
        <f t="array" aca="1" ref="E266" ca="1">IF(Bold,A266,E265)</f>
        <v>--- Δημοτική Ενότητα Μολοσσών</v>
      </c>
      <c r="F266" t="str" cm="1">
        <f t="array" aca="1" ref="F266" ca="1">IF(Background_test=44,"True",IF(Bold_test,"True",""))</f>
        <v/>
      </c>
    </row>
    <row r="267" spans="1:6" x14ac:dyDescent="0.25">
      <c r="A267" s="9" t="s">
        <v>30345</v>
      </c>
      <c r="B267" s="9" t="s">
        <v>30346</v>
      </c>
      <c r="C267" s="10">
        <v>89</v>
      </c>
      <c r="D267" t="str" cm="1">
        <f t="array" aca="1" ref="D267" ca="1">IF(Background=44,A267,D266)</f>
        <v>Περιφερειακή Ενότητα Ιωαννίνων</v>
      </c>
      <c r="E267" t="str" cm="1">
        <f t="array" aca="1" ref="E267" ca="1">IF(Bold,A267,E266)</f>
        <v>--- Δημοτική Ενότητα Μολοσσών</v>
      </c>
      <c r="F267" t="str" cm="1">
        <f t="array" aca="1" ref="F267" ca="1">IF(Background_test=44,"True",IF(Bold_test,"True",""))</f>
        <v/>
      </c>
    </row>
    <row r="268" spans="1:6" x14ac:dyDescent="0.25">
      <c r="A268" s="9" t="s">
        <v>6070</v>
      </c>
      <c r="B268" s="9" t="s">
        <v>6071</v>
      </c>
      <c r="C268" s="10">
        <v>85</v>
      </c>
      <c r="D268" t="str" cm="1">
        <f t="array" aca="1" ref="D268" ca="1">IF(Background=44,A268,D267)</f>
        <v>Περιφερειακή Ενότητα Ιωαννίνων</v>
      </c>
      <c r="E268" t="str" cm="1">
        <f t="array" aca="1" ref="E268" ca="1">IF(Bold,A268,E267)</f>
        <v>--- Δημοτική Ενότητα Μολοσσών</v>
      </c>
      <c r="F268" t="str" cm="1">
        <f t="array" aca="1" ref="F268" ca="1">IF(Background_test=44,"True",IF(Bold_test,"True",""))</f>
        <v/>
      </c>
    </row>
    <row r="269" spans="1:6" x14ac:dyDescent="0.25">
      <c r="A269" s="9" t="s">
        <v>30347</v>
      </c>
      <c r="B269" s="9" t="s">
        <v>30348</v>
      </c>
      <c r="C269" s="10">
        <v>51</v>
      </c>
      <c r="D269" t="str" cm="1">
        <f t="array" aca="1" ref="D269" ca="1">IF(Background=44,A269,D268)</f>
        <v>Περιφερειακή Ενότητα Ιωαννίνων</v>
      </c>
      <c r="E269" t="str" cm="1">
        <f t="array" aca="1" ref="E269" ca="1">IF(Bold,A269,E268)</f>
        <v>--- Δημοτική Ενότητα Μολοσσών</v>
      </c>
      <c r="F269" t="str" cm="1">
        <f t="array" aca="1" ref="F269" ca="1">IF(Background_test=44,"True",IF(Bold_test,"True",""))</f>
        <v/>
      </c>
    </row>
    <row r="270" spans="1:6" x14ac:dyDescent="0.25">
      <c r="A270" s="9" t="s">
        <v>30349</v>
      </c>
      <c r="B270" s="9" t="s">
        <v>30350</v>
      </c>
      <c r="C270" s="10">
        <v>92</v>
      </c>
      <c r="D270" t="str" cm="1">
        <f t="array" aca="1" ref="D270" ca="1">IF(Background=44,A270,D269)</f>
        <v>Περιφερειακή Ενότητα Ιωαννίνων</v>
      </c>
      <c r="E270" t="str" cm="1">
        <f t="array" aca="1" ref="E270" ca="1">IF(Bold,A270,E269)</f>
        <v>--- Δημοτική Ενότητα Μολοσσών</v>
      </c>
      <c r="F270" t="str" cm="1">
        <f t="array" aca="1" ref="F270" ca="1">IF(Background_test=44,"True",IF(Bold_test,"True",""))</f>
        <v/>
      </c>
    </row>
    <row r="271" spans="1:6" x14ac:dyDescent="0.25">
      <c r="A271" s="9" t="s">
        <v>30351</v>
      </c>
      <c r="B271" s="9" t="s">
        <v>30352</v>
      </c>
      <c r="C271" s="10">
        <v>27</v>
      </c>
      <c r="D271" t="str" cm="1">
        <f t="array" aca="1" ref="D271" ca="1">IF(Background=44,A271,D270)</f>
        <v>Περιφερειακή Ενότητα Ιωαννίνων</v>
      </c>
      <c r="E271" t="str" cm="1">
        <f t="array" aca="1" ref="E271" ca="1">IF(Bold,A271,E270)</f>
        <v>--- Δημοτική Ενότητα Μολοσσών</v>
      </c>
      <c r="F271" t="str" cm="1">
        <f t="array" aca="1" ref="F271" ca="1">IF(Background_test=44,"True",IF(Bold_test,"True",""))</f>
        <v/>
      </c>
    </row>
    <row r="272" spans="1:6" x14ac:dyDescent="0.25">
      <c r="A272" s="9" t="s">
        <v>30353</v>
      </c>
      <c r="B272" s="9" t="s">
        <v>30354</v>
      </c>
      <c r="C272" s="10">
        <v>45</v>
      </c>
      <c r="D272" t="str" cm="1">
        <f t="array" aca="1" ref="D272" ca="1">IF(Background=44,A272,D271)</f>
        <v>Περιφερειακή Ενότητα Ιωαννίνων</v>
      </c>
      <c r="E272" t="str" cm="1">
        <f t="array" aca="1" ref="E272" ca="1">IF(Bold,A272,E271)</f>
        <v>--- Δημοτική Ενότητα Μολοσσών</v>
      </c>
      <c r="F272" t="str" cm="1">
        <f t="array" aca="1" ref="F272" ca="1">IF(Background_test=44,"True",IF(Bold_test,"True",""))</f>
        <v/>
      </c>
    </row>
    <row r="273" spans="1:6" x14ac:dyDescent="0.25">
      <c r="A273" s="9" t="s">
        <v>30355</v>
      </c>
      <c r="B273" s="9" t="s">
        <v>30356</v>
      </c>
      <c r="C273" s="10">
        <v>40</v>
      </c>
      <c r="D273" t="str" cm="1">
        <f t="array" aca="1" ref="D273" ca="1">IF(Background=44,A273,D272)</f>
        <v>Περιφερειακή Ενότητα Ιωαννίνων</v>
      </c>
      <c r="E273" t="str" cm="1">
        <f t="array" aca="1" ref="E273" ca="1">IF(Bold,A273,E272)</f>
        <v>--- Δημοτική Ενότητα Μολοσσών</v>
      </c>
      <c r="F273" t="str" cm="1">
        <f t="array" aca="1" ref="F273" ca="1">IF(Background_test=44,"True",IF(Bold_test,"True",""))</f>
        <v/>
      </c>
    </row>
    <row r="274" spans="1:6" x14ac:dyDescent="0.25">
      <c r="A274" s="9" t="s">
        <v>30357</v>
      </c>
      <c r="B274" s="9" t="s">
        <v>30358</v>
      </c>
      <c r="C274" s="10">
        <v>67</v>
      </c>
      <c r="D274" t="str" cm="1">
        <f t="array" aca="1" ref="D274" ca="1">IF(Background=44,A274,D273)</f>
        <v>Περιφερειακή Ενότητα Ιωαννίνων</v>
      </c>
      <c r="E274" t="str" cm="1">
        <f t="array" aca="1" ref="E274" ca="1">IF(Bold,A274,E273)</f>
        <v>--- Δημοτική Ενότητα Μολοσσών</v>
      </c>
      <c r="F274" t="str" cm="1">
        <f t="array" aca="1" ref="F274" ca="1">IF(Background_test=44,"True",IF(Bold_test,"True",""))</f>
        <v/>
      </c>
    </row>
    <row r="275" spans="1:6" x14ac:dyDescent="0.25">
      <c r="A275" s="9" t="s">
        <v>30359</v>
      </c>
      <c r="B275" s="9" t="s">
        <v>30360</v>
      </c>
      <c r="C275" s="10">
        <v>9</v>
      </c>
      <c r="D275" t="str" cm="1">
        <f t="array" aca="1" ref="D275" ca="1">IF(Background=44,A275,D274)</f>
        <v>Περιφερειακή Ενότητα Ιωαννίνων</v>
      </c>
      <c r="E275" t="str" cm="1">
        <f t="array" aca="1" ref="E275" ca="1">IF(Bold,A275,E274)</f>
        <v>--- Δημοτική Ενότητα Μολοσσών</v>
      </c>
      <c r="F275" t="str" cm="1">
        <f t="array" aca="1" ref="F275" ca="1">IF(Background_test=44,"True",IF(Bold_test,"True",""))</f>
        <v/>
      </c>
    </row>
    <row r="276" spans="1:6" x14ac:dyDescent="0.25">
      <c r="A276" s="9" t="s">
        <v>2065</v>
      </c>
      <c r="B276" s="9" t="s">
        <v>2066</v>
      </c>
      <c r="C276" s="10">
        <v>62</v>
      </c>
      <c r="D276" t="str" cm="1">
        <f t="array" aca="1" ref="D276" ca="1">IF(Background=44,A276,D275)</f>
        <v>Περιφερειακή Ενότητα Ιωαννίνων</v>
      </c>
      <c r="E276" t="str" cm="1">
        <f t="array" aca="1" ref="E276" ca="1">IF(Bold,A276,E275)</f>
        <v>--- Δημοτική Ενότητα Μολοσσών</v>
      </c>
      <c r="F276" t="str" cm="1">
        <f t="array" aca="1" ref="F276" ca="1">IF(Background_test=44,"True",IF(Bold_test,"True",""))</f>
        <v/>
      </c>
    </row>
    <row r="277" spans="1:6" x14ac:dyDescent="0.25">
      <c r="A277" s="9" t="s">
        <v>30361</v>
      </c>
      <c r="B277" s="9" t="s">
        <v>30362</v>
      </c>
      <c r="C277" s="10">
        <v>5</v>
      </c>
      <c r="D277" t="str" cm="1">
        <f t="array" aca="1" ref="D277" ca="1">IF(Background=44,A277,D276)</f>
        <v>Περιφερειακή Ενότητα Ιωαννίνων</v>
      </c>
      <c r="E277" t="str" cm="1">
        <f t="array" aca="1" ref="E277" ca="1">IF(Bold,A277,E276)</f>
        <v>--- Δημοτική Ενότητα Μολοσσών</v>
      </c>
      <c r="F277" t="str" cm="1">
        <f t="array" aca="1" ref="F277" ca="1">IF(Background_test=44,"True",IF(Bold_test,"True",""))</f>
        <v/>
      </c>
    </row>
    <row r="278" spans="1:6" x14ac:dyDescent="0.25">
      <c r="A278" s="9" t="s">
        <v>30363</v>
      </c>
      <c r="B278" s="9" t="s">
        <v>30364</v>
      </c>
      <c r="C278" s="10">
        <v>54</v>
      </c>
      <c r="D278" t="str" cm="1">
        <f t="array" aca="1" ref="D278" ca="1">IF(Background=44,A278,D277)</f>
        <v>Περιφερειακή Ενότητα Ιωαννίνων</v>
      </c>
      <c r="E278" t="str" cm="1">
        <f t="array" aca="1" ref="E278" ca="1">IF(Bold,A278,E277)</f>
        <v>--- Δημοτική Ενότητα Μολοσσών</v>
      </c>
      <c r="F278" t="str" cm="1">
        <f t="array" aca="1" ref="F278" ca="1">IF(Background_test=44,"True",IF(Bold_test,"True",""))</f>
        <v/>
      </c>
    </row>
    <row r="279" spans="1:6" x14ac:dyDescent="0.25">
      <c r="A279" s="9" t="s">
        <v>30365</v>
      </c>
      <c r="B279" s="9" t="s">
        <v>30366</v>
      </c>
      <c r="C279" s="10">
        <v>100</v>
      </c>
      <c r="D279" t="str" cm="1">
        <f t="array" aca="1" ref="D279" ca="1">IF(Background=44,A279,D278)</f>
        <v>Περιφερειακή Ενότητα Ιωαννίνων</v>
      </c>
      <c r="E279" t="str" cm="1">
        <f t="array" aca="1" ref="E279" ca="1">IF(Bold,A279,E278)</f>
        <v>--- Δημοτική Ενότητα Μολοσσών</v>
      </c>
      <c r="F279" t="str" cm="1">
        <f t="array" aca="1" ref="F279" ca="1">IF(Background_test=44,"True",IF(Bold_test,"True",""))</f>
        <v/>
      </c>
    </row>
    <row r="280" spans="1:6" x14ac:dyDescent="0.25">
      <c r="A280" s="9" t="s">
        <v>30367</v>
      </c>
      <c r="B280" s="9" t="s">
        <v>30368</v>
      </c>
      <c r="C280" s="10">
        <v>113</v>
      </c>
      <c r="D280" t="str" cm="1">
        <f t="array" aca="1" ref="D280" ca="1">IF(Background=44,A280,D279)</f>
        <v>Περιφερειακή Ενότητα Ιωαννίνων</v>
      </c>
      <c r="E280" t="str" cm="1">
        <f t="array" aca="1" ref="E280" ca="1">IF(Bold,A280,E279)</f>
        <v>--- Δημοτική Ενότητα Μολοσσών</v>
      </c>
      <c r="F280" t="str" cm="1">
        <f t="array" aca="1" ref="F280" ca="1">IF(Background_test=44,"True",IF(Bold_test,"True",""))</f>
        <v/>
      </c>
    </row>
    <row r="281" spans="1:6" x14ac:dyDescent="0.25">
      <c r="A281" s="9" t="s">
        <v>30369</v>
      </c>
      <c r="B281" s="9" t="s">
        <v>30370</v>
      </c>
      <c r="C281" s="10">
        <v>12</v>
      </c>
      <c r="D281" t="str" cm="1">
        <f t="array" aca="1" ref="D281" ca="1">IF(Background=44,A281,D280)</f>
        <v>Περιφερειακή Ενότητα Ιωαννίνων</v>
      </c>
      <c r="E281" t="str" cm="1">
        <f t="array" aca="1" ref="E281" ca="1">IF(Bold,A281,E280)</f>
        <v>--- Δημοτική Ενότητα Μολοσσών</v>
      </c>
      <c r="F281" t="str" cm="1">
        <f t="array" aca="1" ref="F281" ca="1">IF(Background_test=44,"True",IF(Bold_test,"True",""))</f>
        <v/>
      </c>
    </row>
    <row r="282" spans="1:6" x14ac:dyDescent="0.25">
      <c r="A282" s="9" t="s">
        <v>30371</v>
      </c>
      <c r="B282" s="9" t="s">
        <v>30372</v>
      </c>
      <c r="C282" s="10">
        <v>44</v>
      </c>
      <c r="D282" t="str" cm="1">
        <f t="array" aca="1" ref="D282" ca="1">IF(Background=44,A282,D281)</f>
        <v>Περιφερειακή Ενότητα Ιωαννίνων</v>
      </c>
      <c r="E282" t="str" cm="1">
        <f t="array" aca="1" ref="E282" ca="1">IF(Bold,A282,E281)</f>
        <v>--- Δημοτική Ενότητα Μολοσσών</v>
      </c>
      <c r="F282" t="str" cm="1">
        <f t="array" aca="1" ref="F282" ca="1">IF(Background_test=44,"True",IF(Bold_test,"True",""))</f>
        <v/>
      </c>
    </row>
    <row r="283" spans="1:6" x14ac:dyDescent="0.25">
      <c r="A283" s="9" t="s">
        <v>10966</v>
      </c>
      <c r="B283" s="9" t="s">
        <v>10967</v>
      </c>
      <c r="C283" s="10">
        <v>40</v>
      </c>
      <c r="D283" t="str" cm="1">
        <f t="array" aca="1" ref="D283" ca="1">IF(Background=44,A283,D282)</f>
        <v>Περιφερειακή Ενότητα Ιωαννίνων</v>
      </c>
      <c r="E283" t="str" cm="1">
        <f t="array" aca="1" ref="E283" ca="1">IF(Bold,A283,E282)</f>
        <v>--- Δημοτική Ενότητα Μολοσσών</v>
      </c>
      <c r="F283" t="str" cm="1">
        <f t="array" aca="1" ref="F283" ca="1">IF(Background_test=44,"True",IF(Bold_test,"True",""))</f>
        <v/>
      </c>
    </row>
    <row r="284" spans="1:6" x14ac:dyDescent="0.25">
      <c r="A284" s="9" t="s">
        <v>30373</v>
      </c>
      <c r="B284" s="9" t="s">
        <v>30374</v>
      </c>
      <c r="C284" s="10">
        <v>20</v>
      </c>
      <c r="D284" t="str" cm="1">
        <f t="array" aca="1" ref="D284" ca="1">IF(Background=44,A284,D283)</f>
        <v>Περιφερειακή Ενότητα Ιωαννίνων</v>
      </c>
      <c r="E284" t="str" cm="1">
        <f t="array" aca="1" ref="E284" ca="1">IF(Bold,A284,E283)</f>
        <v>--- Δημοτική Ενότητα Μολοσσών</v>
      </c>
      <c r="F284" t="str" cm="1">
        <f t="array" aca="1" ref="F284" ca="1">IF(Background_test=44,"True",IF(Bold_test,"True",""))</f>
        <v/>
      </c>
    </row>
    <row r="285" spans="1:6" x14ac:dyDescent="0.25">
      <c r="A285" s="9" t="s">
        <v>30375</v>
      </c>
      <c r="B285" s="9" t="s">
        <v>30376</v>
      </c>
      <c r="C285" s="10">
        <v>62</v>
      </c>
      <c r="D285" t="str" cm="1">
        <f t="array" aca="1" ref="D285" ca="1">IF(Background=44,A285,D284)</f>
        <v>Περιφερειακή Ενότητα Ιωαννίνων</v>
      </c>
      <c r="E285" t="str" cm="1">
        <f t="array" aca="1" ref="E285" ca="1">IF(Bold,A285,E284)</f>
        <v>--- Δημοτική Ενότητα Μολοσσών</v>
      </c>
      <c r="F285" t="str" cm="1">
        <f t="array" aca="1" ref="F285" ca="1">IF(Background_test=44,"True",IF(Bold_test,"True",""))</f>
        <v/>
      </c>
    </row>
    <row r="286" spans="1:6" x14ac:dyDescent="0.25">
      <c r="A286" s="9" t="s">
        <v>30377</v>
      </c>
      <c r="B286" s="9" t="s">
        <v>30378</v>
      </c>
      <c r="C286" s="10">
        <v>115</v>
      </c>
      <c r="D286" t="str" cm="1">
        <f t="array" aca="1" ref="D286" ca="1">IF(Background=44,A286,D285)</f>
        <v>Περιφερειακή Ενότητα Ιωαννίνων</v>
      </c>
      <c r="E286" t="str" cm="1">
        <f t="array" aca="1" ref="E286" ca="1">IF(Bold,A286,E285)</f>
        <v>--- Δημοτική Ενότητα Μολοσσών</v>
      </c>
      <c r="F286" t="str" cm="1">
        <f t="array" aca="1" ref="F286" ca="1">IF(Background_test=44,"True",IF(Bold_test,"True",""))</f>
        <v/>
      </c>
    </row>
    <row r="287" spans="1:6" x14ac:dyDescent="0.25">
      <c r="A287" s="9" t="s">
        <v>30379</v>
      </c>
      <c r="B287" s="9" t="s">
        <v>30380</v>
      </c>
      <c r="C287" s="10">
        <v>31</v>
      </c>
      <c r="D287" t="str" cm="1">
        <f t="array" aca="1" ref="D287" ca="1">IF(Background=44,A287,D286)</f>
        <v>Περιφερειακή Ενότητα Ιωαννίνων</v>
      </c>
      <c r="E287" t="str" cm="1">
        <f t="array" aca="1" ref="E287" ca="1">IF(Bold,A287,E286)</f>
        <v>--- Δημοτική Ενότητα Μολοσσών</v>
      </c>
      <c r="F287" t="str" cm="1">
        <f t="array" aca="1" ref="F287" ca="1">IF(Background_test=44,"True",IF(Bold_test,"True",""))</f>
        <v/>
      </c>
    </row>
    <row r="288" spans="1:6" x14ac:dyDescent="0.25">
      <c r="A288" s="9" t="s">
        <v>30381</v>
      </c>
      <c r="B288" s="9" t="s">
        <v>30382</v>
      </c>
      <c r="C288" s="10">
        <v>17</v>
      </c>
      <c r="D288" t="str" cm="1">
        <f t="array" aca="1" ref="D288" ca="1">IF(Background=44,A288,D287)</f>
        <v>Περιφερειακή Ενότητα Ιωαννίνων</v>
      </c>
      <c r="E288" t="str" cm="1">
        <f t="array" aca="1" ref="E288" ca="1">IF(Bold,A288,E287)</f>
        <v>--- Δημοτική Ενότητα Μολοσσών</v>
      </c>
      <c r="F288" t="str" cm="1">
        <f t="array" aca="1" ref="F288" ca="1">IF(Background_test=44,"True",IF(Bold_test,"True",""))</f>
        <v/>
      </c>
    </row>
    <row r="289" spans="1:6" x14ac:dyDescent="0.25">
      <c r="A289" s="9" t="s">
        <v>2303</v>
      </c>
      <c r="B289" s="9" t="s">
        <v>2304</v>
      </c>
      <c r="C289" s="10">
        <v>33</v>
      </c>
      <c r="D289" t="str" cm="1">
        <f t="array" aca="1" ref="D289" ca="1">IF(Background=44,A289,D288)</f>
        <v>Περιφερειακή Ενότητα Ιωαννίνων</v>
      </c>
      <c r="E289" t="str" cm="1">
        <f t="array" aca="1" ref="E289" ca="1">IF(Bold,A289,E288)</f>
        <v>--- Δημοτική Ενότητα Μολοσσών</v>
      </c>
      <c r="F289" t="str" cm="1">
        <f t="array" aca="1" ref="F289" ca="1">IF(Background_test=44,"True",IF(Bold_test,"True",""))</f>
        <v/>
      </c>
    </row>
    <row r="290" spans="1:6" x14ac:dyDescent="0.25">
      <c r="A290" s="9" t="s">
        <v>3259</v>
      </c>
      <c r="B290" s="9" t="s">
        <v>3260</v>
      </c>
      <c r="C290" s="10">
        <v>11</v>
      </c>
      <c r="D290" t="str" cm="1">
        <f t="array" aca="1" ref="D290" ca="1">IF(Background=44,A290,D289)</f>
        <v>Περιφερειακή Ενότητα Ιωαννίνων</v>
      </c>
      <c r="E290" t="str" cm="1">
        <f t="array" aca="1" ref="E290" ca="1">IF(Bold,A290,E289)</f>
        <v>--- Δημοτική Ενότητα Μολοσσών</v>
      </c>
      <c r="F290" t="str" cm="1">
        <f t="array" aca="1" ref="F290" ca="1">IF(Background_test=44,"True",IF(Bold_test,"True",""))</f>
        <v/>
      </c>
    </row>
    <row r="291" spans="1:6" x14ac:dyDescent="0.25">
      <c r="A291" s="9" t="s">
        <v>30383</v>
      </c>
      <c r="B291" s="9" t="s">
        <v>30384</v>
      </c>
      <c r="C291" s="10">
        <v>37</v>
      </c>
      <c r="D291" t="str" cm="1">
        <f t="array" aca="1" ref="D291" ca="1">IF(Background=44,A291,D290)</f>
        <v>Περιφερειακή Ενότητα Ιωαννίνων</v>
      </c>
      <c r="E291" t="str" cm="1">
        <f t="array" aca="1" ref="E291" ca="1">IF(Bold,A291,E290)</f>
        <v>--- Δημοτική Ενότητα Μολοσσών</v>
      </c>
      <c r="F291" t="str" cm="1">
        <f t="array" aca="1" ref="F291" ca="1">IF(Background_test=44,"True",IF(Bold_test,"True",""))</f>
        <v/>
      </c>
    </row>
    <row r="292" spans="1:6" x14ac:dyDescent="0.25">
      <c r="A292" s="7" t="s">
        <v>30385</v>
      </c>
      <c r="B292" s="7" t="s">
        <v>30386</v>
      </c>
      <c r="C292" s="8">
        <v>9202</v>
      </c>
      <c r="D292" t="str" cm="1">
        <f t="array" aca="1" ref="D292" ca="1">IF(Background=44,A292,D291)</f>
        <v>Περιφερειακή Ενότητα Ιωαννίνων</v>
      </c>
      <c r="E292" t="str" cm="1">
        <f t="array" aca="1" ref="E292" ca="1">IF(Bold,A292,E291)</f>
        <v>--- Δημοτική Ενότητα Πασαρώνος (Πασσαρώνος)</v>
      </c>
      <c r="F292" t="str" cm="1">
        <f t="array" aca="1" ref="F292" ca="1">IF(Background_test=44,"True",IF(Bold_test,"True",""))</f>
        <v>True</v>
      </c>
    </row>
    <row r="293" spans="1:6" x14ac:dyDescent="0.25">
      <c r="A293" s="9" t="s">
        <v>2709</v>
      </c>
      <c r="B293" s="9" t="s">
        <v>2710</v>
      </c>
      <c r="C293" s="10">
        <v>814</v>
      </c>
      <c r="D293" t="str" cm="1">
        <f t="array" aca="1" ref="D293" ca="1">IF(Background=44,A293,D292)</f>
        <v>Περιφερειακή Ενότητα Ιωαννίνων</v>
      </c>
      <c r="E293" t="str" cm="1">
        <f t="array" aca="1" ref="E293" ca="1">IF(Bold,A293,E292)</f>
        <v>--- Δημοτική Ενότητα Πασαρώνος (Πασσαρώνος)</v>
      </c>
      <c r="F293" t="str" cm="1">
        <f t="array" aca="1" ref="F293" ca="1">IF(Background_test=44,"True",IF(Bold_test,"True",""))</f>
        <v/>
      </c>
    </row>
    <row r="294" spans="1:6" x14ac:dyDescent="0.25">
      <c r="A294" s="9" t="s">
        <v>29492</v>
      </c>
      <c r="B294" s="9" t="s">
        <v>29493</v>
      </c>
      <c r="C294" s="10">
        <v>110</v>
      </c>
      <c r="D294" t="str" cm="1">
        <f t="array" aca="1" ref="D294" ca="1">IF(Background=44,A294,D293)</f>
        <v>Περιφερειακή Ενότητα Ιωαννίνων</v>
      </c>
      <c r="E294" t="str" cm="1">
        <f t="array" aca="1" ref="E294" ca="1">IF(Bold,A294,E293)</f>
        <v>--- Δημοτική Ενότητα Πασαρώνος (Πασσαρώνος)</v>
      </c>
      <c r="F294" t="str" cm="1">
        <f t="array" aca="1" ref="F294" ca="1">IF(Background_test=44,"True",IF(Bold_test,"True",""))</f>
        <v/>
      </c>
    </row>
    <row r="295" spans="1:6" x14ac:dyDescent="0.25">
      <c r="A295" s="9" t="s">
        <v>30387</v>
      </c>
      <c r="B295" s="9" t="s">
        <v>30388</v>
      </c>
      <c r="C295" s="10">
        <v>385</v>
      </c>
      <c r="D295" t="str" cm="1">
        <f t="array" aca="1" ref="D295" ca="1">IF(Background=44,A295,D294)</f>
        <v>Περιφερειακή Ενότητα Ιωαννίνων</v>
      </c>
      <c r="E295" t="str" cm="1">
        <f t="array" aca="1" ref="E295" ca="1">IF(Bold,A295,E294)</f>
        <v>--- Δημοτική Ενότητα Πασαρώνος (Πασσαρώνος)</v>
      </c>
      <c r="F295" t="str" cm="1">
        <f t="array" aca="1" ref="F295" ca="1">IF(Background_test=44,"True",IF(Bold_test,"True",""))</f>
        <v/>
      </c>
    </row>
    <row r="296" spans="1:6" x14ac:dyDescent="0.25">
      <c r="A296" s="9" t="s">
        <v>1819</v>
      </c>
      <c r="B296" s="9" t="s">
        <v>1820</v>
      </c>
      <c r="C296" s="10">
        <v>83</v>
      </c>
      <c r="D296" t="str" cm="1">
        <f t="array" aca="1" ref="D296" ca="1">IF(Background=44,A296,D295)</f>
        <v>Περιφερειακή Ενότητα Ιωαννίνων</v>
      </c>
      <c r="E296" t="str" cm="1">
        <f t="array" aca="1" ref="E296" ca="1">IF(Bold,A296,E295)</f>
        <v>--- Δημοτική Ενότητα Πασαρώνος (Πασσαρώνος)</v>
      </c>
      <c r="F296" t="str" cm="1">
        <f t="array" aca="1" ref="F296" ca="1">IF(Background_test=44,"True",IF(Bold_test,"True",""))</f>
        <v/>
      </c>
    </row>
    <row r="297" spans="1:6" x14ac:dyDescent="0.25">
      <c r="A297" s="9" t="s">
        <v>30389</v>
      </c>
      <c r="B297" s="9" t="s">
        <v>30390</v>
      </c>
      <c r="C297" s="10">
        <v>60</v>
      </c>
      <c r="D297" t="str" cm="1">
        <f t="array" aca="1" ref="D297" ca="1">IF(Background=44,A297,D296)</f>
        <v>Περιφερειακή Ενότητα Ιωαννίνων</v>
      </c>
      <c r="E297" t="str" cm="1">
        <f t="array" aca="1" ref="E297" ca="1">IF(Bold,A297,E296)</f>
        <v>--- Δημοτική Ενότητα Πασαρώνος (Πασσαρώνος)</v>
      </c>
      <c r="F297" t="str" cm="1">
        <f t="array" aca="1" ref="F297" ca="1">IF(Background_test=44,"True",IF(Bold_test,"True",""))</f>
        <v/>
      </c>
    </row>
    <row r="298" spans="1:6" x14ac:dyDescent="0.25">
      <c r="A298" s="9" t="s">
        <v>30391</v>
      </c>
      <c r="B298" s="9" t="s">
        <v>30392</v>
      </c>
      <c r="C298" s="10">
        <v>1407</v>
      </c>
      <c r="D298" t="str" cm="1">
        <f t="array" aca="1" ref="D298" ca="1">IF(Background=44,A298,D297)</f>
        <v>Περιφερειακή Ενότητα Ιωαννίνων</v>
      </c>
      <c r="E298" t="str" cm="1">
        <f t="array" aca="1" ref="E298" ca="1">IF(Bold,A298,E297)</f>
        <v>--- Δημοτική Ενότητα Πασαρώνος (Πασσαρώνος)</v>
      </c>
      <c r="F298" t="str" cm="1">
        <f t="array" aca="1" ref="F298" ca="1">IF(Background_test=44,"True",IF(Bold_test,"True",""))</f>
        <v/>
      </c>
    </row>
    <row r="299" spans="1:6" x14ac:dyDescent="0.25">
      <c r="A299" s="9" t="s">
        <v>30393</v>
      </c>
      <c r="B299" s="9" t="s">
        <v>30394</v>
      </c>
      <c r="C299" s="10">
        <v>180</v>
      </c>
      <c r="D299" t="str" cm="1">
        <f t="array" aca="1" ref="D299" ca="1">IF(Background=44,A299,D298)</f>
        <v>Περιφερειακή Ενότητα Ιωαννίνων</v>
      </c>
      <c r="E299" t="str" cm="1">
        <f t="array" aca="1" ref="E299" ca="1">IF(Bold,A299,E298)</f>
        <v>--- Δημοτική Ενότητα Πασαρώνος (Πασσαρώνος)</v>
      </c>
      <c r="F299" t="str" cm="1">
        <f t="array" aca="1" ref="F299" ca="1">IF(Background_test=44,"True",IF(Bold_test,"True",""))</f>
        <v/>
      </c>
    </row>
    <row r="300" spans="1:6" x14ac:dyDescent="0.25">
      <c r="A300" s="9" t="s">
        <v>21209</v>
      </c>
      <c r="B300" s="9" t="s">
        <v>21210</v>
      </c>
      <c r="C300" s="10">
        <v>3443</v>
      </c>
      <c r="D300" t="str" cm="1">
        <f t="array" aca="1" ref="D300" ca="1">IF(Background=44,A300,D299)</f>
        <v>Περιφερειακή Ενότητα Ιωαννίνων</v>
      </c>
      <c r="E300" t="str" cm="1">
        <f t="array" aca="1" ref="E300" ca="1">IF(Bold,A300,E299)</f>
        <v>--- Δημοτική Ενότητα Πασαρώνος (Πασσαρώνος)</v>
      </c>
      <c r="F300" t="str" cm="1">
        <f t="array" aca="1" ref="F300" ca="1">IF(Background_test=44,"True",IF(Bold_test,"True",""))</f>
        <v/>
      </c>
    </row>
    <row r="301" spans="1:6" x14ac:dyDescent="0.25">
      <c r="A301" s="9" t="s">
        <v>30395</v>
      </c>
      <c r="B301" s="9" t="s">
        <v>30396</v>
      </c>
      <c r="C301" s="10">
        <v>502</v>
      </c>
      <c r="D301" t="str" cm="1">
        <f t="array" aca="1" ref="D301" ca="1">IF(Background=44,A301,D300)</f>
        <v>Περιφερειακή Ενότητα Ιωαννίνων</v>
      </c>
      <c r="E301" t="str" cm="1">
        <f t="array" aca="1" ref="E301" ca="1">IF(Bold,A301,E300)</f>
        <v>--- Δημοτική Ενότητα Πασαρώνος (Πασσαρώνος)</v>
      </c>
      <c r="F301" t="str" cm="1">
        <f t="array" aca="1" ref="F301" ca="1">IF(Background_test=44,"True",IF(Bold_test,"True",""))</f>
        <v/>
      </c>
    </row>
    <row r="302" spans="1:6" x14ac:dyDescent="0.25">
      <c r="A302" s="9" t="s">
        <v>30397</v>
      </c>
      <c r="B302" s="9" t="s">
        <v>30398</v>
      </c>
      <c r="C302" s="10">
        <v>363</v>
      </c>
      <c r="D302" t="str" cm="1">
        <f t="array" aca="1" ref="D302" ca="1">IF(Background=44,A302,D301)</f>
        <v>Περιφερειακή Ενότητα Ιωαννίνων</v>
      </c>
      <c r="E302" t="str" cm="1">
        <f t="array" aca="1" ref="E302" ca="1">IF(Bold,A302,E301)</f>
        <v>--- Δημοτική Ενότητα Πασαρώνος (Πασσαρώνος)</v>
      </c>
      <c r="F302" t="str" cm="1">
        <f t="array" aca="1" ref="F302" ca="1">IF(Background_test=44,"True",IF(Bold_test,"True",""))</f>
        <v/>
      </c>
    </row>
    <row r="303" spans="1:6" x14ac:dyDescent="0.25">
      <c r="A303" s="9" t="s">
        <v>1907</v>
      </c>
      <c r="B303" s="9" t="s">
        <v>1908</v>
      </c>
      <c r="C303" s="10">
        <v>29</v>
      </c>
      <c r="D303" t="str" cm="1">
        <f t="array" aca="1" ref="D303" ca="1">IF(Background=44,A303,D302)</f>
        <v>Περιφερειακή Ενότητα Ιωαννίνων</v>
      </c>
      <c r="E303" t="str" cm="1">
        <f t="array" aca="1" ref="E303" ca="1">IF(Bold,A303,E302)</f>
        <v>--- Δημοτική Ενότητα Πασαρώνος (Πασσαρώνος)</v>
      </c>
      <c r="F303" t="str" cm="1">
        <f t="array" aca="1" ref="F303" ca="1">IF(Background_test=44,"True",IF(Bold_test,"True",""))</f>
        <v/>
      </c>
    </row>
    <row r="304" spans="1:6" x14ac:dyDescent="0.25">
      <c r="A304" s="9" t="s">
        <v>30399</v>
      </c>
      <c r="B304" s="9" t="s">
        <v>30400</v>
      </c>
      <c r="C304" s="10">
        <v>75</v>
      </c>
      <c r="D304" t="str" cm="1">
        <f t="array" aca="1" ref="D304" ca="1">IF(Background=44,A304,D303)</f>
        <v>Περιφερειακή Ενότητα Ιωαννίνων</v>
      </c>
      <c r="E304" t="str" cm="1">
        <f t="array" aca="1" ref="E304" ca="1">IF(Bold,A304,E303)</f>
        <v>--- Δημοτική Ενότητα Πασαρώνος (Πασσαρώνος)</v>
      </c>
      <c r="F304" t="str" cm="1">
        <f t="array" aca="1" ref="F304" ca="1">IF(Background_test=44,"True",IF(Bold_test,"True",""))</f>
        <v/>
      </c>
    </row>
    <row r="305" spans="1:6" x14ac:dyDescent="0.25">
      <c r="A305" s="9" t="s">
        <v>30401</v>
      </c>
      <c r="B305" s="9" t="s">
        <v>30402</v>
      </c>
      <c r="C305" s="10">
        <v>11</v>
      </c>
      <c r="D305" t="str" cm="1">
        <f t="array" aca="1" ref="D305" ca="1">IF(Background=44,A305,D304)</f>
        <v>Περιφερειακή Ενότητα Ιωαννίνων</v>
      </c>
      <c r="E305" t="str" cm="1">
        <f t="array" aca="1" ref="E305" ca="1">IF(Bold,A305,E304)</f>
        <v>--- Δημοτική Ενότητα Πασαρώνος (Πασσαρώνος)</v>
      </c>
      <c r="F305" t="str" cm="1">
        <f t="array" aca="1" ref="F305" ca="1">IF(Background_test=44,"True",IF(Bold_test,"True",""))</f>
        <v/>
      </c>
    </row>
    <row r="306" spans="1:6" x14ac:dyDescent="0.25">
      <c r="A306" s="9" t="s">
        <v>30403</v>
      </c>
      <c r="B306" s="9" t="s">
        <v>30404</v>
      </c>
      <c r="C306" s="10">
        <v>137</v>
      </c>
      <c r="D306" t="str" cm="1">
        <f t="array" aca="1" ref="D306" ca="1">IF(Background=44,A306,D305)</f>
        <v>Περιφερειακή Ενότητα Ιωαννίνων</v>
      </c>
      <c r="E306" t="str" cm="1">
        <f t="array" aca="1" ref="E306" ca="1">IF(Bold,A306,E305)</f>
        <v>--- Δημοτική Ενότητα Πασαρώνος (Πασσαρώνος)</v>
      </c>
      <c r="F306" t="str" cm="1">
        <f t="array" aca="1" ref="F306" ca="1">IF(Background_test=44,"True",IF(Bold_test,"True",""))</f>
        <v/>
      </c>
    </row>
    <row r="307" spans="1:6" x14ac:dyDescent="0.25">
      <c r="A307" s="9" t="s">
        <v>30405</v>
      </c>
      <c r="B307" s="9" t="s">
        <v>30406</v>
      </c>
      <c r="C307" s="10">
        <v>22</v>
      </c>
      <c r="D307" t="str" cm="1">
        <f t="array" aca="1" ref="D307" ca="1">IF(Background=44,A307,D306)</f>
        <v>Περιφερειακή Ενότητα Ιωαννίνων</v>
      </c>
      <c r="E307" t="str" cm="1">
        <f t="array" aca="1" ref="E307" ca="1">IF(Bold,A307,E306)</f>
        <v>--- Δημοτική Ενότητα Πασαρώνος (Πασσαρώνος)</v>
      </c>
      <c r="F307" t="str" cm="1">
        <f t="array" aca="1" ref="F307" ca="1">IF(Background_test=44,"True",IF(Bold_test,"True",""))</f>
        <v/>
      </c>
    </row>
    <row r="308" spans="1:6" x14ac:dyDescent="0.25">
      <c r="A308" s="9" t="s">
        <v>866</v>
      </c>
      <c r="B308" s="9" t="s">
        <v>867</v>
      </c>
      <c r="C308" s="10">
        <v>217</v>
      </c>
      <c r="D308" t="str" cm="1">
        <f t="array" aca="1" ref="D308" ca="1">IF(Background=44,A308,D307)</f>
        <v>Περιφερειακή Ενότητα Ιωαννίνων</v>
      </c>
      <c r="E308" t="str" cm="1">
        <f t="array" aca="1" ref="E308" ca="1">IF(Bold,A308,E307)</f>
        <v>--- Δημοτική Ενότητα Πασαρώνος (Πασσαρώνος)</v>
      </c>
      <c r="F308" t="str" cm="1">
        <f t="array" aca="1" ref="F308" ca="1">IF(Background_test=44,"True",IF(Bold_test,"True",""))</f>
        <v/>
      </c>
    </row>
    <row r="309" spans="1:6" x14ac:dyDescent="0.25">
      <c r="A309" s="9" t="s">
        <v>30407</v>
      </c>
      <c r="B309" s="9" t="s">
        <v>30408</v>
      </c>
      <c r="C309" s="10">
        <v>39</v>
      </c>
      <c r="D309" t="str" cm="1">
        <f t="array" aca="1" ref="D309" ca="1">IF(Background=44,A309,D308)</f>
        <v>Περιφερειακή Ενότητα Ιωαννίνων</v>
      </c>
      <c r="E309" t="str" cm="1">
        <f t="array" aca="1" ref="E309" ca="1">IF(Bold,A309,E308)</f>
        <v>--- Δημοτική Ενότητα Πασαρώνος (Πασσαρώνος)</v>
      </c>
      <c r="F309" t="str" cm="1">
        <f t="array" aca="1" ref="F309" ca="1">IF(Background_test=44,"True",IF(Bold_test,"True",""))</f>
        <v/>
      </c>
    </row>
    <row r="310" spans="1:6" x14ac:dyDescent="0.25">
      <c r="A310" s="9" t="s">
        <v>6050</v>
      </c>
      <c r="B310" s="9" t="s">
        <v>6051</v>
      </c>
      <c r="C310" s="10">
        <v>126</v>
      </c>
      <c r="D310" t="str" cm="1">
        <f t="array" aca="1" ref="D310" ca="1">IF(Background=44,A310,D309)</f>
        <v>Περιφερειακή Ενότητα Ιωαννίνων</v>
      </c>
      <c r="E310" t="str" cm="1">
        <f t="array" aca="1" ref="E310" ca="1">IF(Bold,A310,E309)</f>
        <v>--- Δημοτική Ενότητα Πασαρώνος (Πασσαρώνος)</v>
      </c>
      <c r="F310" t="str" cm="1">
        <f t="array" aca="1" ref="F310" ca="1">IF(Background_test=44,"True",IF(Bold_test,"True",""))</f>
        <v/>
      </c>
    </row>
    <row r="311" spans="1:6" x14ac:dyDescent="0.25">
      <c r="A311" s="9" t="s">
        <v>5448</v>
      </c>
      <c r="B311" s="9" t="s">
        <v>5449</v>
      </c>
      <c r="C311" s="10">
        <v>62</v>
      </c>
      <c r="D311" t="str" cm="1">
        <f t="array" aca="1" ref="D311" ca="1">IF(Background=44,A311,D310)</f>
        <v>Περιφερειακή Ενότητα Ιωαννίνων</v>
      </c>
      <c r="E311" t="str" cm="1">
        <f t="array" aca="1" ref="E311" ca="1">IF(Bold,A311,E310)</f>
        <v>--- Δημοτική Ενότητα Πασαρώνος (Πασσαρώνος)</v>
      </c>
      <c r="F311" t="str" cm="1">
        <f t="array" aca="1" ref="F311" ca="1">IF(Background_test=44,"True",IF(Bold_test,"True",""))</f>
        <v/>
      </c>
    </row>
    <row r="312" spans="1:6" x14ac:dyDescent="0.25">
      <c r="A312" s="9" t="s">
        <v>30409</v>
      </c>
      <c r="B312" s="9" t="s">
        <v>30410</v>
      </c>
      <c r="C312" s="10">
        <v>1137</v>
      </c>
      <c r="D312" t="str" cm="1">
        <f t="array" aca="1" ref="D312" ca="1">IF(Background=44,A312,D311)</f>
        <v>Περιφερειακή Ενότητα Ιωαννίνων</v>
      </c>
      <c r="E312" t="str" cm="1">
        <f t="array" aca="1" ref="E312" ca="1">IF(Bold,A312,E311)</f>
        <v>--- Δημοτική Ενότητα Πασαρώνος (Πασσαρώνος)</v>
      </c>
      <c r="F312" t="str" cm="1">
        <f t="array" aca="1" ref="F312" ca="1">IF(Background_test=44,"True",IF(Bold_test,"True",""))</f>
        <v/>
      </c>
    </row>
    <row r="313" spans="1:6" x14ac:dyDescent="0.25">
      <c r="A313" s="5" t="s">
        <v>30411</v>
      </c>
      <c r="B313" s="5" t="s">
        <v>30412</v>
      </c>
      <c r="C313" s="6">
        <v>111737</v>
      </c>
      <c r="D313" t="str" cm="1">
        <f t="array" aca="1" ref="D313" ca="1">IF(Background=44,A313,D312)</f>
        <v>Περιφερειακή Ενότητα Ιωαννίνων</v>
      </c>
      <c r="E313" t="str" cm="1">
        <f t="array" aca="1" ref="E313" ca="1">IF(Bold,A313,E312)</f>
        <v>--------- Δήμος Ιωαννιτών</v>
      </c>
      <c r="F313" t="str" cm="1">
        <f t="array" aca="1" ref="F313" ca="1">IF(Background_test=44,"True",IF(Bold_test,"True",""))</f>
        <v>True</v>
      </c>
    </row>
    <row r="314" spans="1:6" x14ac:dyDescent="0.25">
      <c r="A314" s="7" t="s">
        <v>30413</v>
      </c>
      <c r="B314" s="7" t="s">
        <v>30414</v>
      </c>
      <c r="C314" s="8">
        <v>11328</v>
      </c>
      <c r="D314" t="str" cm="1">
        <f t="array" aca="1" ref="D314" ca="1">IF(Background=44,A314,D313)</f>
        <v>Περιφερειακή Ενότητα Ιωαννίνων</v>
      </c>
      <c r="E314" t="str" cm="1">
        <f t="array" aca="1" ref="E314" ca="1">IF(Bold,A314,E313)</f>
        <v>--- Δημοτική Ενότητα Ανατολής</v>
      </c>
      <c r="F314" t="str" cm="1">
        <f t="array" aca="1" ref="F314" ca="1">IF(Background_test=44,"True",IF(Bold_test,"True",""))</f>
        <v>True</v>
      </c>
    </row>
    <row r="315" spans="1:6" x14ac:dyDescent="0.25">
      <c r="A315" s="9" t="s">
        <v>1713</v>
      </c>
      <c r="B315" s="9" t="s">
        <v>1714</v>
      </c>
      <c r="C315" s="10">
        <v>9583</v>
      </c>
      <c r="D315" t="str" cm="1">
        <f t="array" aca="1" ref="D315" ca="1">IF(Background=44,A315,D314)</f>
        <v>Περιφερειακή Ενότητα Ιωαννίνων</v>
      </c>
      <c r="E315" t="str" cm="1">
        <f t="array" aca="1" ref="E315" ca="1">IF(Bold,A315,E314)</f>
        <v>--- Δημοτική Ενότητα Ανατολής</v>
      </c>
      <c r="F315" t="str" cm="1">
        <f t="array" aca="1" ref="F315" ca="1">IF(Background_test=44,"True",IF(Bold_test,"True",""))</f>
        <v/>
      </c>
    </row>
    <row r="316" spans="1:6" x14ac:dyDescent="0.25">
      <c r="A316" s="9" t="s">
        <v>30415</v>
      </c>
      <c r="B316" s="9" t="s">
        <v>30416</v>
      </c>
      <c r="C316" s="10">
        <v>834</v>
      </c>
      <c r="D316" t="str" cm="1">
        <f t="array" aca="1" ref="D316" ca="1">IF(Background=44,A316,D315)</f>
        <v>Περιφερειακή Ενότητα Ιωαννίνων</v>
      </c>
      <c r="E316" t="str" cm="1">
        <f t="array" aca="1" ref="E316" ca="1">IF(Bold,A316,E315)</f>
        <v>--- Δημοτική Ενότητα Ανατολής</v>
      </c>
      <c r="F316" t="str" cm="1">
        <f t="array" aca="1" ref="F316" ca="1">IF(Background_test=44,"True",IF(Bold_test,"True",""))</f>
        <v/>
      </c>
    </row>
    <row r="317" spans="1:6" x14ac:dyDescent="0.25">
      <c r="A317" s="9" t="s">
        <v>27405</v>
      </c>
      <c r="B317" s="9" t="s">
        <v>27406</v>
      </c>
      <c r="C317" s="10">
        <v>911</v>
      </c>
      <c r="D317" t="str" cm="1">
        <f t="array" aca="1" ref="D317" ca="1">IF(Background=44,A317,D316)</f>
        <v>Περιφερειακή Ενότητα Ιωαννίνων</v>
      </c>
      <c r="E317" t="str" cm="1">
        <f t="array" aca="1" ref="E317" ca="1">IF(Bold,A317,E316)</f>
        <v>--- Δημοτική Ενότητα Ανατολής</v>
      </c>
      <c r="F317" t="str" cm="1">
        <f t="array" aca="1" ref="F317" ca="1">IF(Background_test=44,"True",IF(Bold_test,"True",""))</f>
        <v/>
      </c>
    </row>
    <row r="318" spans="1:6" x14ac:dyDescent="0.25">
      <c r="A318" s="7" t="s">
        <v>30417</v>
      </c>
      <c r="B318" s="7" t="s">
        <v>30418</v>
      </c>
      <c r="C318" s="8">
        <v>79274</v>
      </c>
      <c r="D318" t="str" cm="1">
        <f t="array" aca="1" ref="D318" ca="1">IF(Background=44,A318,D317)</f>
        <v>Περιφερειακή Ενότητα Ιωαννίνων</v>
      </c>
      <c r="E318" t="str" cm="1">
        <f t="array" aca="1" ref="E318" ca="1">IF(Bold,A318,E317)</f>
        <v>--- Δημοτική Ενότητα Ιωαννιτών</v>
      </c>
      <c r="F318" t="str" cm="1">
        <f t="array" aca="1" ref="F318" ca="1">IF(Background_test=44,"True",IF(Bold_test,"True",""))</f>
        <v>True</v>
      </c>
    </row>
    <row r="319" spans="1:6" x14ac:dyDescent="0.25">
      <c r="A319" s="9" t="s">
        <v>14845</v>
      </c>
      <c r="B319" s="9" t="s">
        <v>14846</v>
      </c>
      <c r="C319" s="10">
        <v>428</v>
      </c>
      <c r="D319" t="str" cm="1">
        <f t="array" aca="1" ref="D319" ca="1">IF(Background=44,A319,D318)</f>
        <v>Περιφερειακή Ενότητα Ιωαννίνων</v>
      </c>
      <c r="E319" t="str" cm="1">
        <f t="array" aca="1" ref="E319" ca="1">IF(Bold,A319,E318)</f>
        <v>--- Δημοτική Ενότητα Ιωαννιτών</v>
      </c>
      <c r="F319" t="str" cm="1">
        <f t="array" aca="1" ref="F319" ca="1">IF(Background_test=44,"True",IF(Bold_test,"True",""))</f>
        <v/>
      </c>
    </row>
    <row r="320" spans="1:6" x14ac:dyDescent="0.25">
      <c r="A320" s="9" t="s">
        <v>30419</v>
      </c>
      <c r="B320" s="9" t="s">
        <v>30420</v>
      </c>
      <c r="C320" s="10">
        <v>729</v>
      </c>
      <c r="D320" t="str" cm="1">
        <f t="array" aca="1" ref="D320" ca="1">IF(Background=44,A320,D319)</f>
        <v>Περιφερειακή Ενότητα Ιωαννίνων</v>
      </c>
      <c r="E320" t="str" cm="1">
        <f t="array" aca="1" ref="E320" ca="1">IF(Bold,A320,E319)</f>
        <v>--- Δημοτική Ενότητα Ιωαννιτών</v>
      </c>
      <c r="F320" t="str" cm="1">
        <f t="array" aca="1" ref="F320" ca="1">IF(Background_test=44,"True",IF(Bold_test,"True",""))</f>
        <v/>
      </c>
    </row>
    <row r="321" spans="1:6" x14ac:dyDescent="0.25">
      <c r="A321" s="9" t="s">
        <v>510</v>
      </c>
      <c r="B321" s="9" t="s">
        <v>511</v>
      </c>
      <c r="C321" s="10">
        <v>2981</v>
      </c>
      <c r="D321" t="str" cm="1">
        <f t="array" aca="1" ref="D321" ca="1">IF(Background=44,A321,D320)</f>
        <v>Περιφερειακή Ενότητα Ιωαννίνων</v>
      </c>
      <c r="E321" t="str" cm="1">
        <f t="array" aca="1" ref="E321" ca="1">IF(Bold,A321,E320)</f>
        <v>--- Δημοτική Ενότητα Ιωαννιτών</v>
      </c>
      <c r="F321" t="str" cm="1">
        <f t="array" aca="1" ref="F321" ca="1">IF(Background_test=44,"True",IF(Bold_test,"True",""))</f>
        <v/>
      </c>
    </row>
    <row r="322" spans="1:6" x14ac:dyDescent="0.25">
      <c r="A322" s="9" t="s">
        <v>30421</v>
      </c>
      <c r="B322" s="9" t="s">
        <v>30422</v>
      </c>
      <c r="C322" s="10">
        <v>64458</v>
      </c>
      <c r="D322" t="str" cm="1">
        <f t="array" aca="1" ref="D322" ca="1">IF(Background=44,A322,D321)</f>
        <v>Περιφερειακή Ενότητα Ιωαννίνων</v>
      </c>
      <c r="E322" t="str" cm="1">
        <f t="array" aca="1" ref="E322" ca="1">IF(Bold,A322,E321)</f>
        <v>--- Δημοτική Ενότητα Ιωαννιτών</v>
      </c>
      <c r="F322" t="str" cm="1">
        <f t="array" aca="1" ref="F322" ca="1">IF(Background_test=44,"True",IF(Bold_test,"True",""))</f>
        <v/>
      </c>
    </row>
    <row r="323" spans="1:6" x14ac:dyDescent="0.25">
      <c r="A323" s="9" t="s">
        <v>30423</v>
      </c>
      <c r="B323" s="9" t="s">
        <v>30424</v>
      </c>
      <c r="C323" s="10">
        <v>3132</v>
      </c>
      <c r="D323" t="str" cm="1">
        <f t="array" aca="1" ref="D323" ca="1">IF(Background=44,A323,D322)</f>
        <v>Περιφερειακή Ενότητα Ιωαννίνων</v>
      </c>
      <c r="E323" t="str" cm="1">
        <f t="array" aca="1" ref="E323" ca="1">IF(Bold,A323,E322)</f>
        <v>--- Δημοτική Ενότητα Ιωαννιτών</v>
      </c>
      <c r="F323" t="str" cm="1">
        <f t="array" aca="1" ref="F323" ca="1">IF(Background_test=44,"True",IF(Bold_test,"True",""))</f>
        <v/>
      </c>
    </row>
    <row r="324" spans="1:6" x14ac:dyDescent="0.25">
      <c r="A324" s="9" t="s">
        <v>30425</v>
      </c>
      <c r="B324" s="9" t="s">
        <v>30426</v>
      </c>
      <c r="C324" s="10">
        <v>697</v>
      </c>
      <c r="D324" t="str" cm="1">
        <f t="array" aca="1" ref="D324" ca="1">IF(Background=44,A324,D323)</f>
        <v>Περιφερειακή Ενότητα Ιωαννίνων</v>
      </c>
      <c r="E324" t="str" cm="1">
        <f t="array" aca="1" ref="E324" ca="1">IF(Bold,A324,E323)</f>
        <v>--- Δημοτική Ενότητα Ιωαννιτών</v>
      </c>
      <c r="F324" t="str" cm="1">
        <f t="array" aca="1" ref="F324" ca="1">IF(Background_test=44,"True",IF(Bold_test,"True",""))</f>
        <v/>
      </c>
    </row>
    <row r="325" spans="1:6" x14ac:dyDescent="0.25">
      <c r="A325" s="9" t="s">
        <v>30427</v>
      </c>
      <c r="B325" s="9" t="s">
        <v>30428</v>
      </c>
      <c r="C325" s="10">
        <v>746</v>
      </c>
      <c r="D325" t="str" cm="1">
        <f t="array" aca="1" ref="D325" ca="1">IF(Background=44,A325,D324)</f>
        <v>Περιφερειακή Ενότητα Ιωαννίνων</v>
      </c>
      <c r="E325" t="str" cm="1">
        <f t="array" aca="1" ref="E325" ca="1">IF(Bold,A325,E324)</f>
        <v>--- Δημοτική Ενότητα Ιωαννιτών</v>
      </c>
      <c r="F325" t="str" cm="1">
        <f t="array" aca="1" ref="F325" ca="1">IF(Background_test=44,"True",IF(Bold_test,"True",""))</f>
        <v/>
      </c>
    </row>
    <row r="326" spans="1:6" x14ac:dyDescent="0.25">
      <c r="A326" s="9" t="s">
        <v>4934</v>
      </c>
      <c r="B326" s="9" t="s">
        <v>4935</v>
      </c>
      <c r="C326" s="10">
        <v>590</v>
      </c>
      <c r="D326" t="str" cm="1">
        <f t="array" aca="1" ref="D326" ca="1">IF(Background=44,A326,D325)</f>
        <v>Περιφερειακή Ενότητα Ιωαννίνων</v>
      </c>
      <c r="E326" t="str" cm="1">
        <f t="array" aca="1" ref="E326" ca="1">IF(Bold,A326,E325)</f>
        <v>--- Δημοτική Ενότητα Ιωαννιτών</v>
      </c>
      <c r="F326" t="str" cm="1">
        <f t="array" aca="1" ref="F326" ca="1">IF(Background_test=44,"True",IF(Bold_test,"True",""))</f>
        <v/>
      </c>
    </row>
    <row r="327" spans="1:6" x14ac:dyDescent="0.25">
      <c r="A327" s="9" t="s">
        <v>30429</v>
      </c>
      <c r="B327" s="9" t="s">
        <v>30430</v>
      </c>
      <c r="C327" s="10">
        <v>1294</v>
      </c>
      <c r="D327" t="str" cm="1">
        <f t="array" aca="1" ref="D327" ca="1">IF(Background=44,A327,D326)</f>
        <v>Περιφερειακή Ενότητα Ιωαννίνων</v>
      </c>
      <c r="E327" t="str" cm="1">
        <f t="array" aca="1" ref="E327" ca="1">IF(Bold,A327,E326)</f>
        <v>--- Δημοτική Ενότητα Ιωαννιτών</v>
      </c>
      <c r="F327" t="str" cm="1">
        <f t="array" aca="1" ref="F327" ca="1">IF(Background_test=44,"True",IF(Bold_test,"True",""))</f>
        <v/>
      </c>
    </row>
    <row r="328" spans="1:6" x14ac:dyDescent="0.25">
      <c r="A328" s="9" t="s">
        <v>30431</v>
      </c>
      <c r="B328" s="9" t="s">
        <v>30432</v>
      </c>
      <c r="C328" s="10">
        <v>319</v>
      </c>
      <c r="D328" t="str" cm="1">
        <f t="array" aca="1" ref="D328" ca="1">IF(Background=44,A328,D327)</f>
        <v>Περιφερειακή Ενότητα Ιωαννίνων</v>
      </c>
      <c r="E328" t="str" cm="1">
        <f t="array" aca="1" ref="E328" ca="1">IF(Bold,A328,E327)</f>
        <v>--- Δημοτική Ενότητα Ιωαννιτών</v>
      </c>
      <c r="F328" t="str" cm="1">
        <f t="array" aca="1" ref="F328" ca="1">IF(Background_test=44,"True",IF(Bold_test,"True",""))</f>
        <v/>
      </c>
    </row>
    <row r="329" spans="1:6" x14ac:dyDescent="0.25">
      <c r="A329" s="9" t="s">
        <v>17082</v>
      </c>
      <c r="B329" s="9" t="s">
        <v>17083</v>
      </c>
      <c r="C329" s="10">
        <v>586</v>
      </c>
      <c r="D329" t="str" cm="1">
        <f t="array" aca="1" ref="D329" ca="1">IF(Background=44,A329,D328)</f>
        <v>Περιφερειακή Ενότητα Ιωαννίνων</v>
      </c>
      <c r="E329" t="str" cm="1">
        <f t="array" aca="1" ref="E329" ca="1">IF(Bold,A329,E328)</f>
        <v>--- Δημοτική Ενότητα Ιωαννιτών</v>
      </c>
      <c r="F329" t="str" cm="1">
        <f t="array" aca="1" ref="F329" ca="1">IF(Background_test=44,"True",IF(Bold_test,"True",""))</f>
        <v/>
      </c>
    </row>
    <row r="330" spans="1:6" x14ac:dyDescent="0.25">
      <c r="A330" s="9" t="s">
        <v>30433</v>
      </c>
      <c r="B330" s="9" t="s">
        <v>30434</v>
      </c>
      <c r="C330" s="10">
        <v>1754</v>
      </c>
      <c r="D330" t="str" cm="1">
        <f t="array" aca="1" ref="D330" ca="1">IF(Background=44,A330,D329)</f>
        <v>Περιφερειακή Ενότητα Ιωαννίνων</v>
      </c>
      <c r="E330" t="str" cm="1">
        <f t="array" aca="1" ref="E330" ca="1">IF(Bold,A330,E329)</f>
        <v>--- Δημοτική Ενότητα Ιωαννιτών</v>
      </c>
      <c r="F330" t="str" cm="1">
        <f t="array" aca="1" ref="F330" ca="1">IF(Background_test=44,"True",IF(Bold_test,"True",""))</f>
        <v/>
      </c>
    </row>
    <row r="331" spans="1:6" x14ac:dyDescent="0.25">
      <c r="A331" s="9" t="s">
        <v>30435</v>
      </c>
      <c r="B331" s="9" t="s">
        <v>30436</v>
      </c>
      <c r="C331" s="10">
        <v>1560</v>
      </c>
      <c r="D331" t="str" cm="1">
        <f t="array" aca="1" ref="D331" ca="1">IF(Background=44,A331,D330)</f>
        <v>Περιφερειακή Ενότητα Ιωαννίνων</v>
      </c>
      <c r="E331" t="str" cm="1">
        <f t="array" aca="1" ref="E331" ca="1">IF(Bold,A331,E330)</f>
        <v>--- Δημοτική Ενότητα Ιωαννιτών</v>
      </c>
      <c r="F331" t="str" cm="1">
        <f t="array" aca="1" ref="F331" ca="1">IF(Background_test=44,"True",IF(Bold_test,"True",""))</f>
        <v/>
      </c>
    </row>
    <row r="332" spans="1:6" x14ac:dyDescent="0.25">
      <c r="A332" s="7" t="s">
        <v>30437</v>
      </c>
      <c r="B332" s="7" t="s">
        <v>30438</v>
      </c>
      <c r="C332" s="8">
        <v>5697</v>
      </c>
      <c r="D332" t="str" cm="1">
        <f t="array" aca="1" ref="D332" ca="1">IF(Background=44,A332,D331)</f>
        <v>Περιφερειακή Ενότητα Ιωαννίνων</v>
      </c>
      <c r="E332" t="str" cm="1">
        <f t="array" aca="1" ref="E332" ca="1">IF(Bold,A332,E331)</f>
        <v>--- Δημοτική Ενότητα Μπιζανίου</v>
      </c>
      <c r="F332" t="str" cm="1">
        <f t="array" aca="1" ref="F332" ca="1">IF(Background_test=44,"True",IF(Bold_test,"True",""))</f>
        <v>True</v>
      </c>
    </row>
    <row r="333" spans="1:6" x14ac:dyDescent="0.25">
      <c r="A333" s="9" t="s">
        <v>2163</v>
      </c>
      <c r="B333" s="9" t="s">
        <v>2164</v>
      </c>
      <c r="C333" s="10">
        <v>351</v>
      </c>
      <c r="D333" t="str" cm="1">
        <f t="array" aca="1" ref="D333" ca="1">IF(Background=44,A333,D332)</f>
        <v>Περιφερειακή Ενότητα Ιωαννίνων</v>
      </c>
      <c r="E333" t="str" cm="1">
        <f t="array" aca="1" ref="E333" ca="1">IF(Bold,A333,E332)</f>
        <v>--- Δημοτική Ενότητα Μπιζανίου</v>
      </c>
      <c r="F333" t="str" cm="1">
        <f t="array" aca="1" ref="F333" ca="1">IF(Background_test=44,"True",IF(Bold_test,"True",""))</f>
        <v/>
      </c>
    </row>
    <row r="334" spans="1:6" x14ac:dyDescent="0.25">
      <c r="A334" s="9" t="s">
        <v>26685</v>
      </c>
      <c r="B334" s="9" t="s">
        <v>26686</v>
      </c>
      <c r="C334" s="10">
        <v>273</v>
      </c>
      <c r="D334" t="str" cm="1">
        <f t="array" aca="1" ref="D334" ca="1">IF(Background=44,A334,D333)</f>
        <v>Περιφερειακή Ενότητα Ιωαννίνων</v>
      </c>
      <c r="E334" t="str" cm="1">
        <f t="array" aca="1" ref="E334" ca="1">IF(Bold,A334,E333)</f>
        <v>--- Δημοτική Ενότητα Μπιζανίου</v>
      </c>
      <c r="F334" t="str" cm="1">
        <f t="array" aca="1" ref="F334" ca="1">IF(Background_test=44,"True",IF(Bold_test,"True",""))</f>
        <v/>
      </c>
    </row>
    <row r="335" spans="1:6" x14ac:dyDescent="0.25">
      <c r="A335" s="9" t="s">
        <v>30439</v>
      </c>
      <c r="B335" s="9" t="s">
        <v>30440</v>
      </c>
      <c r="C335" s="10">
        <v>77</v>
      </c>
      <c r="D335" t="str" cm="1">
        <f t="array" aca="1" ref="D335" ca="1">IF(Background=44,A335,D334)</f>
        <v>Περιφερειακή Ενότητα Ιωαννίνων</v>
      </c>
      <c r="E335" t="str" cm="1">
        <f t="array" aca="1" ref="E335" ca="1">IF(Bold,A335,E334)</f>
        <v>--- Δημοτική Ενότητα Μπιζανίου</v>
      </c>
      <c r="F335" t="str" cm="1">
        <f t="array" aca="1" ref="F335" ca="1">IF(Background_test=44,"True",IF(Bold_test,"True",""))</f>
        <v/>
      </c>
    </row>
    <row r="336" spans="1:6" x14ac:dyDescent="0.25">
      <c r="A336" s="9" t="s">
        <v>30441</v>
      </c>
      <c r="B336" s="9" t="s">
        <v>30442</v>
      </c>
      <c r="C336" s="10">
        <v>174</v>
      </c>
      <c r="D336" t="str" cm="1">
        <f t="array" aca="1" ref="D336" ca="1">IF(Background=44,A336,D335)</f>
        <v>Περιφερειακή Ενότητα Ιωαννίνων</v>
      </c>
      <c r="E336" t="str" cm="1">
        <f t="array" aca="1" ref="E336" ca="1">IF(Bold,A336,E335)</f>
        <v>--- Δημοτική Ενότητα Μπιζανίου</v>
      </c>
      <c r="F336" t="str" cm="1">
        <f t="array" aca="1" ref="F336" ca="1">IF(Background_test=44,"True",IF(Bold_test,"True",""))</f>
        <v/>
      </c>
    </row>
    <row r="337" spans="1:6" x14ac:dyDescent="0.25">
      <c r="A337" s="9" t="s">
        <v>30443</v>
      </c>
      <c r="B337" s="9" t="s">
        <v>30444</v>
      </c>
      <c r="C337" s="10">
        <v>570</v>
      </c>
      <c r="D337" t="str" cm="1">
        <f t="array" aca="1" ref="D337" ca="1">IF(Background=44,A337,D336)</f>
        <v>Περιφερειακή Ενότητα Ιωαννίνων</v>
      </c>
      <c r="E337" t="str" cm="1">
        <f t="array" aca="1" ref="E337" ca="1">IF(Bold,A337,E336)</f>
        <v>--- Δημοτική Ενότητα Μπιζανίου</v>
      </c>
      <c r="F337" t="str" cm="1">
        <f t="array" aca="1" ref="F337" ca="1">IF(Background_test=44,"True",IF(Bold_test,"True",""))</f>
        <v/>
      </c>
    </row>
    <row r="338" spans="1:6" x14ac:dyDescent="0.25">
      <c r="A338" s="9" t="s">
        <v>30445</v>
      </c>
      <c r="B338" s="9" t="s">
        <v>30446</v>
      </c>
      <c r="C338" s="10">
        <v>182</v>
      </c>
      <c r="D338" t="str" cm="1">
        <f t="array" aca="1" ref="D338" ca="1">IF(Background=44,A338,D337)</f>
        <v>Περιφερειακή Ενότητα Ιωαννίνων</v>
      </c>
      <c r="E338" t="str" cm="1">
        <f t="array" aca="1" ref="E338" ca="1">IF(Bold,A338,E337)</f>
        <v>--- Δημοτική Ενότητα Μπιζανίου</v>
      </c>
      <c r="F338" t="str" cm="1">
        <f t="array" aca="1" ref="F338" ca="1">IF(Background_test=44,"True",IF(Bold_test,"True",""))</f>
        <v/>
      </c>
    </row>
    <row r="339" spans="1:6" x14ac:dyDescent="0.25">
      <c r="A339" s="9" t="s">
        <v>30447</v>
      </c>
      <c r="B339" s="9" t="s">
        <v>30448</v>
      </c>
      <c r="C339" s="10">
        <v>304</v>
      </c>
      <c r="D339" t="str" cm="1">
        <f t="array" aca="1" ref="D339" ca="1">IF(Background=44,A339,D338)</f>
        <v>Περιφερειακή Ενότητα Ιωαννίνων</v>
      </c>
      <c r="E339" t="str" cm="1">
        <f t="array" aca="1" ref="E339" ca="1">IF(Bold,A339,E338)</f>
        <v>--- Δημοτική Ενότητα Μπιζανίου</v>
      </c>
      <c r="F339" t="str" cm="1">
        <f t="array" aca="1" ref="F339" ca="1">IF(Background_test=44,"True",IF(Bold_test,"True",""))</f>
        <v/>
      </c>
    </row>
    <row r="340" spans="1:6" x14ac:dyDescent="0.25">
      <c r="A340" s="9" t="s">
        <v>30449</v>
      </c>
      <c r="B340" s="9" t="s">
        <v>30450</v>
      </c>
      <c r="C340" s="10">
        <v>3400</v>
      </c>
      <c r="D340" t="str" cm="1">
        <f t="array" aca="1" ref="D340" ca="1">IF(Background=44,A340,D339)</f>
        <v>Περιφερειακή Ενότητα Ιωαννίνων</v>
      </c>
      <c r="E340" t="str" cm="1">
        <f t="array" aca="1" ref="E340" ca="1">IF(Bold,A340,E339)</f>
        <v>--- Δημοτική Ενότητα Μπιζανίου</v>
      </c>
      <c r="F340" t="str" cm="1">
        <f t="array" aca="1" ref="F340" ca="1">IF(Background_test=44,"True",IF(Bold_test,"True",""))</f>
        <v/>
      </c>
    </row>
    <row r="341" spans="1:6" x14ac:dyDescent="0.25">
      <c r="A341" s="9" t="s">
        <v>30451</v>
      </c>
      <c r="B341" s="9" t="s">
        <v>30452</v>
      </c>
      <c r="C341" s="10">
        <v>22</v>
      </c>
      <c r="D341" t="str" cm="1">
        <f t="array" aca="1" ref="D341" ca="1">IF(Background=44,A341,D340)</f>
        <v>Περιφερειακή Ενότητα Ιωαννίνων</v>
      </c>
      <c r="E341" t="str" cm="1">
        <f t="array" aca="1" ref="E341" ca="1">IF(Bold,A341,E340)</f>
        <v>--- Δημοτική Ενότητα Μπιζανίου</v>
      </c>
      <c r="F341" t="str" cm="1">
        <f t="array" aca="1" ref="F341" ca="1">IF(Background_test=44,"True",IF(Bold_test,"True",""))</f>
        <v/>
      </c>
    </row>
    <row r="342" spans="1:6" x14ac:dyDescent="0.25">
      <c r="A342" s="9" t="s">
        <v>6476</v>
      </c>
      <c r="B342" s="9" t="s">
        <v>6477</v>
      </c>
      <c r="C342" s="10">
        <v>18</v>
      </c>
      <c r="D342" t="str" cm="1">
        <f t="array" aca="1" ref="D342" ca="1">IF(Background=44,A342,D341)</f>
        <v>Περιφερειακή Ενότητα Ιωαννίνων</v>
      </c>
      <c r="E342" t="str" cm="1">
        <f t="array" aca="1" ref="E342" ca="1">IF(Bold,A342,E341)</f>
        <v>--- Δημοτική Ενότητα Μπιζανίου</v>
      </c>
      <c r="F342" t="str" cm="1">
        <f t="array" aca="1" ref="F342" ca="1">IF(Background_test=44,"True",IF(Bold_test,"True",""))</f>
        <v/>
      </c>
    </row>
    <row r="343" spans="1:6" x14ac:dyDescent="0.25">
      <c r="A343" s="9" t="s">
        <v>2303</v>
      </c>
      <c r="B343" s="9" t="s">
        <v>2304</v>
      </c>
      <c r="C343" s="10">
        <v>104</v>
      </c>
      <c r="D343" t="str" cm="1">
        <f t="array" aca="1" ref="D343" ca="1">IF(Background=44,A343,D342)</f>
        <v>Περιφερειακή Ενότητα Ιωαννίνων</v>
      </c>
      <c r="E343" t="str" cm="1">
        <f t="array" aca="1" ref="E343" ca="1">IF(Bold,A343,E342)</f>
        <v>--- Δημοτική Ενότητα Μπιζανίου</v>
      </c>
      <c r="F343" t="str" cm="1">
        <f t="array" aca="1" ref="F343" ca="1">IF(Background_test=44,"True",IF(Bold_test,"True",""))</f>
        <v/>
      </c>
    </row>
    <row r="344" spans="1:6" x14ac:dyDescent="0.25">
      <c r="A344" s="9" t="s">
        <v>30453</v>
      </c>
      <c r="B344" s="9" t="s">
        <v>30454</v>
      </c>
      <c r="C344" s="10">
        <v>222</v>
      </c>
      <c r="D344" t="str" cm="1">
        <f t="array" aca="1" ref="D344" ca="1">IF(Background=44,A344,D343)</f>
        <v>Περιφερειακή Ενότητα Ιωαννίνων</v>
      </c>
      <c r="E344" t="str" cm="1">
        <f t="array" aca="1" ref="E344" ca="1">IF(Bold,A344,E343)</f>
        <v>--- Δημοτική Ενότητα Μπιζανίου</v>
      </c>
      <c r="F344" t="str" cm="1">
        <f t="array" aca="1" ref="F344" ca="1">IF(Background_test=44,"True",IF(Bold_test,"True",""))</f>
        <v/>
      </c>
    </row>
    <row r="345" spans="1:6" x14ac:dyDescent="0.25">
      <c r="A345" s="7" t="s">
        <v>30455</v>
      </c>
      <c r="B345" s="7" t="s">
        <v>30456</v>
      </c>
      <c r="C345" s="8">
        <v>252</v>
      </c>
      <c r="D345" t="str" cm="1">
        <f t="array" aca="1" ref="D345" ca="1">IF(Background=44,A345,D344)</f>
        <v>Περιφερειακή Ενότητα Ιωαννίνων</v>
      </c>
      <c r="E345" t="str" cm="1">
        <f t="array" aca="1" ref="E345" ca="1">IF(Bold,A345,E344)</f>
        <v>--- Δημοτική Ενότητα Νήσου Ιωαννίνων</v>
      </c>
      <c r="F345" t="str" cm="1">
        <f t="array" aca="1" ref="F345" ca="1">IF(Background_test=44,"True",IF(Bold_test,"True",""))</f>
        <v>True</v>
      </c>
    </row>
    <row r="346" spans="1:6" x14ac:dyDescent="0.25">
      <c r="A346" s="9" t="s">
        <v>30457</v>
      </c>
      <c r="B346" s="9" t="s">
        <v>30458</v>
      </c>
      <c r="C346" s="10">
        <v>252</v>
      </c>
      <c r="D346" t="str" cm="1">
        <f t="array" aca="1" ref="D346" ca="1">IF(Background=44,A346,D345)</f>
        <v>Περιφερειακή Ενότητα Ιωαννίνων</v>
      </c>
      <c r="E346" t="str" cm="1">
        <f t="array" aca="1" ref="E346" ca="1">IF(Bold,A346,E345)</f>
        <v>--- Δημοτική Ενότητα Νήσου Ιωαννίνων</v>
      </c>
      <c r="F346" t="str" cm="1">
        <f t="array" aca="1" ref="F346" ca="1">IF(Background_test=44,"True",IF(Bold_test,"True",""))</f>
        <v/>
      </c>
    </row>
    <row r="347" spans="1:6" x14ac:dyDescent="0.25">
      <c r="A347" s="7" t="s">
        <v>30459</v>
      </c>
      <c r="B347" s="7" t="s">
        <v>30460</v>
      </c>
      <c r="C347" s="8">
        <v>10435</v>
      </c>
      <c r="D347" t="str" cm="1">
        <f t="array" aca="1" ref="D347" ca="1">IF(Background=44,A347,D346)</f>
        <v>Περιφερειακή Ενότητα Ιωαννίνων</v>
      </c>
      <c r="E347" t="str" cm="1">
        <f t="array" aca="1" ref="E347" ca="1">IF(Bold,A347,E346)</f>
        <v>--- Δημοτική Ενότητα Παμβώτιδος</v>
      </c>
      <c r="F347" t="str" cm="1">
        <f t="array" aca="1" ref="F347" ca="1">IF(Background_test=44,"True",IF(Bold_test,"True",""))</f>
        <v>True</v>
      </c>
    </row>
    <row r="348" spans="1:6" x14ac:dyDescent="0.25">
      <c r="A348" s="9" t="s">
        <v>30461</v>
      </c>
      <c r="B348" s="9" t="s">
        <v>30462</v>
      </c>
      <c r="C348" s="10">
        <v>44</v>
      </c>
      <c r="D348" t="str" cm="1">
        <f t="array" aca="1" ref="D348" ca="1">IF(Background=44,A348,D347)</f>
        <v>Περιφερειακή Ενότητα Ιωαννίνων</v>
      </c>
      <c r="E348" t="str" cm="1">
        <f t="array" aca="1" ref="E348" ca="1">IF(Bold,A348,E347)</f>
        <v>--- Δημοτική Ενότητα Παμβώτιδος</v>
      </c>
      <c r="F348" t="str" cm="1">
        <f t="array" aca="1" ref="F348" ca="1">IF(Background_test=44,"True",IF(Bold_test,"True",""))</f>
        <v/>
      </c>
    </row>
    <row r="349" spans="1:6" x14ac:dyDescent="0.25">
      <c r="A349" s="9" t="s">
        <v>3181</v>
      </c>
      <c r="B349" s="9" t="s">
        <v>3182</v>
      </c>
      <c r="C349" s="10">
        <v>504</v>
      </c>
      <c r="D349" t="str" cm="1">
        <f t="array" aca="1" ref="D349" ca="1">IF(Background=44,A349,D348)</f>
        <v>Περιφερειακή Ενότητα Ιωαννίνων</v>
      </c>
      <c r="E349" t="str" cm="1">
        <f t="array" aca="1" ref="E349" ca="1">IF(Bold,A349,E348)</f>
        <v>--- Δημοτική Ενότητα Παμβώτιδος</v>
      </c>
      <c r="F349" t="str" cm="1">
        <f t="array" aca="1" ref="F349" ca="1">IF(Background_test=44,"True",IF(Bold_test,"True",""))</f>
        <v/>
      </c>
    </row>
    <row r="350" spans="1:6" x14ac:dyDescent="0.25">
      <c r="A350" s="9" t="s">
        <v>1673</v>
      </c>
      <c r="B350" s="9" t="s">
        <v>1674</v>
      </c>
      <c r="C350" s="10">
        <v>28</v>
      </c>
      <c r="D350" t="str" cm="1">
        <f t="array" aca="1" ref="D350" ca="1">IF(Background=44,A350,D349)</f>
        <v>Περιφερειακή Ενότητα Ιωαννίνων</v>
      </c>
      <c r="E350" t="str" cm="1">
        <f t="array" aca="1" ref="E350" ca="1">IF(Bold,A350,E349)</f>
        <v>--- Δημοτική Ενότητα Παμβώτιδος</v>
      </c>
      <c r="F350" t="str" cm="1">
        <f t="array" aca="1" ref="F350" ca="1">IF(Background_test=44,"True",IF(Bold_test,"True",""))</f>
        <v/>
      </c>
    </row>
    <row r="351" spans="1:6" x14ac:dyDescent="0.25">
      <c r="A351" s="9" t="s">
        <v>2879</v>
      </c>
      <c r="B351" s="9" t="s">
        <v>2880</v>
      </c>
      <c r="C351" s="10">
        <v>294</v>
      </c>
      <c r="D351" t="str" cm="1">
        <f t="array" aca="1" ref="D351" ca="1">IF(Background=44,A351,D350)</f>
        <v>Περιφερειακή Ενότητα Ιωαννίνων</v>
      </c>
      <c r="E351" t="str" cm="1">
        <f t="array" aca="1" ref="E351" ca="1">IF(Bold,A351,E350)</f>
        <v>--- Δημοτική Ενότητα Παμβώτιδος</v>
      </c>
      <c r="F351" t="str" cm="1">
        <f t="array" aca="1" ref="F351" ca="1">IF(Background_test=44,"True",IF(Bold_test,"True",""))</f>
        <v/>
      </c>
    </row>
    <row r="352" spans="1:6" x14ac:dyDescent="0.25">
      <c r="A352" s="9" t="s">
        <v>30463</v>
      </c>
      <c r="B352" s="9" t="s">
        <v>30464</v>
      </c>
      <c r="C352" s="10">
        <v>83</v>
      </c>
      <c r="D352" t="str" cm="1">
        <f t="array" aca="1" ref="D352" ca="1">IF(Background=44,A352,D351)</f>
        <v>Περιφερειακή Ενότητα Ιωαννίνων</v>
      </c>
      <c r="E352" t="str" cm="1">
        <f t="array" aca="1" ref="E352" ca="1">IF(Bold,A352,E351)</f>
        <v>--- Δημοτική Ενότητα Παμβώτιδος</v>
      </c>
      <c r="F352" t="str" cm="1">
        <f t="array" aca="1" ref="F352" ca="1">IF(Background_test=44,"True",IF(Bold_test,"True",""))</f>
        <v/>
      </c>
    </row>
    <row r="353" spans="1:6" x14ac:dyDescent="0.25">
      <c r="A353" s="9" t="s">
        <v>6094</v>
      </c>
      <c r="B353" s="9" t="s">
        <v>6095</v>
      </c>
      <c r="C353" s="10">
        <v>292</v>
      </c>
      <c r="D353" t="str" cm="1">
        <f t="array" aca="1" ref="D353" ca="1">IF(Background=44,A353,D352)</f>
        <v>Περιφερειακή Ενότητα Ιωαννίνων</v>
      </c>
      <c r="E353" t="str" cm="1">
        <f t="array" aca="1" ref="E353" ca="1">IF(Bold,A353,E352)</f>
        <v>--- Δημοτική Ενότητα Παμβώτιδος</v>
      </c>
      <c r="F353" t="str" cm="1">
        <f t="array" aca="1" ref="F353" ca="1">IF(Background_test=44,"True",IF(Bold_test,"True",""))</f>
        <v/>
      </c>
    </row>
    <row r="354" spans="1:6" x14ac:dyDescent="0.25">
      <c r="A354" s="9" t="s">
        <v>30465</v>
      </c>
      <c r="B354" s="9" t="s">
        <v>30466</v>
      </c>
      <c r="C354" s="10">
        <v>17</v>
      </c>
      <c r="D354" t="str" cm="1">
        <f t="array" aca="1" ref="D354" ca="1">IF(Background=44,A354,D353)</f>
        <v>Περιφερειακή Ενότητα Ιωαννίνων</v>
      </c>
      <c r="E354" t="str" cm="1">
        <f t="array" aca="1" ref="E354" ca="1">IF(Bold,A354,E353)</f>
        <v>--- Δημοτική Ενότητα Παμβώτιδος</v>
      </c>
      <c r="F354" t="str" cm="1">
        <f t="array" aca="1" ref="F354" ca="1">IF(Background_test=44,"True",IF(Bold_test,"True",""))</f>
        <v/>
      </c>
    </row>
    <row r="355" spans="1:6" x14ac:dyDescent="0.25">
      <c r="A355" s="9" t="s">
        <v>3303</v>
      </c>
      <c r="B355" s="9" t="s">
        <v>3304</v>
      </c>
      <c r="C355" s="10">
        <v>783</v>
      </c>
      <c r="D355" t="str" cm="1">
        <f t="array" aca="1" ref="D355" ca="1">IF(Background=44,A355,D354)</f>
        <v>Περιφερειακή Ενότητα Ιωαννίνων</v>
      </c>
      <c r="E355" t="str" cm="1">
        <f t="array" aca="1" ref="E355" ca="1">IF(Bold,A355,E354)</f>
        <v>--- Δημοτική Ενότητα Παμβώτιδος</v>
      </c>
      <c r="F355" t="str" cm="1">
        <f t="array" aca="1" ref="F355" ca="1">IF(Background_test=44,"True",IF(Bold_test,"True",""))</f>
        <v/>
      </c>
    </row>
    <row r="356" spans="1:6" x14ac:dyDescent="0.25">
      <c r="A356" s="9" t="s">
        <v>30467</v>
      </c>
      <c r="B356" s="9" t="s">
        <v>30468</v>
      </c>
      <c r="C356" s="10">
        <v>491</v>
      </c>
      <c r="D356" t="str" cm="1">
        <f t="array" aca="1" ref="D356" ca="1">IF(Background=44,A356,D355)</f>
        <v>Περιφερειακή Ενότητα Ιωαννίνων</v>
      </c>
      <c r="E356" t="str" cm="1">
        <f t="array" aca="1" ref="E356" ca="1">IF(Bold,A356,E355)</f>
        <v>--- Δημοτική Ενότητα Παμβώτιδος</v>
      </c>
      <c r="F356" t="str" cm="1">
        <f t="array" aca="1" ref="F356" ca="1">IF(Background_test=44,"True",IF(Bold_test,"True",""))</f>
        <v/>
      </c>
    </row>
    <row r="357" spans="1:6" x14ac:dyDescent="0.25">
      <c r="A357" s="9" t="s">
        <v>30469</v>
      </c>
      <c r="B357" s="9" t="s">
        <v>30470</v>
      </c>
      <c r="C357" s="10">
        <v>193</v>
      </c>
      <c r="D357" t="str" cm="1">
        <f t="array" aca="1" ref="D357" ca="1">IF(Background=44,A357,D356)</f>
        <v>Περιφερειακή Ενότητα Ιωαννίνων</v>
      </c>
      <c r="E357" t="str" cm="1">
        <f t="array" aca="1" ref="E357" ca="1">IF(Bold,A357,E356)</f>
        <v>--- Δημοτική Ενότητα Παμβώτιδος</v>
      </c>
      <c r="F357" t="str" cm="1">
        <f t="array" aca="1" ref="F357" ca="1">IF(Background_test=44,"True",IF(Bold_test,"True",""))</f>
        <v/>
      </c>
    </row>
    <row r="358" spans="1:6" x14ac:dyDescent="0.25">
      <c r="A358" s="9" t="s">
        <v>30471</v>
      </c>
      <c r="B358" s="9" t="s">
        <v>30472</v>
      </c>
      <c r="C358" s="10">
        <v>561</v>
      </c>
      <c r="D358" t="str" cm="1">
        <f t="array" aca="1" ref="D358" ca="1">IF(Background=44,A358,D357)</f>
        <v>Περιφερειακή Ενότητα Ιωαννίνων</v>
      </c>
      <c r="E358" t="str" cm="1">
        <f t="array" aca="1" ref="E358" ca="1">IF(Bold,A358,E357)</f>
        <v>--- Δημοτική Ενότητα Παμβώτιδος</v>
      </c>
      <c r="F358" t="str" cm="1">
        <f t="array" aca="1" ref="F358" ca="1">IF(Background_test=44,"True",IF(Bold_test,"True",""))</f>
        <v/>
      </c>
    </row>
    <row r="359" spans="1:6" x14ac:dyDescent="0.25">
      <c r="A359" s="9" t="s">
        <v>30473</v>
      </c>
      <c r="B359" s="9" t="s">
        <v>30474</v>
      </c>
      <c r="C359" s="10">
        <v>3851</v>
      </c>
      <c r="D359" t="str" cm="1">
        <f t="array" aca="1" ref="D359" ca="1">IF(Background=44,A359,D358)</f>
        <v>Περιφερειακή Ενότητα Ιωαννίνων</v>
      </c>
      <c r="E359" t="str" cm="1">
        <f t="array" aca="1" ref="E359" ca="1">IF(Bold,A359,E358)</f>
        <v>--- Δημοτική Ενότητα Παμβώτιδος</v>
      </c>
      <c r="F359" t="str" cm="1">
        <f t="array" aca="1" ref="F359" ca="1">IF(Background_test=44,"True",IF(Bold_test,"True",""))</f>
        <v/>
      </c>
    </row>
    <row r="360" spans="1:6" x14ac:dyDescent="0.25">
      <c r="A360" s="9" t="s">
        <v>30475</v>
      </c>
      <c r="B360" s="9" t="s">
        <v>30476</v>
      </c>
      <c r="C360" s="10">
        <v>16</v>
      </c>
      <c r="D360" t="str" cm="1">
        <f t="array" aca="1" ref="D360" ca="1">IF(Background=44,A360,D359)</f>
        <v>Περιφερειακή Ενότητα Ιωαννίνων</v>
      </c>
      <c r="E360" t="str" cm="1">
        <f t="array" aca="1" ref="E360" ca="1">IF(Bold,A360,E359)</f>
        <v>--- Δημοτική Ενότητα Παμβώτιδος</v>
      </c>
      <c r="F360" t="str" cm="1">
        <f t="array" aca="1" ref="F360" ca="1">IF(Background_test=44,"True",IF(Bold_test,"True",""))</f>
        <v/>
      </c>
    </row>
    <row r="361" spans="1:6" x14ac:dyDescent="0.25">
      <c r="A361" s="9" t="s">
        <v>30477</v>
      </c>
      <c r="B361" s="9" t="s">
        <v>30478</v>
      </c>
      <c r="C361" s="10">
        <v>1105</v>
      </c>
      <c r="D361" t="str" cm="1">
        <f t="array" aca="1" ref="D361" ca="1">IF(Background=44,A361,D360)</f>
        <v>Περιφερειακή Ενότητα Ιωαννίνων</v>
      </c>
      <c r="E361" t="str" cm="1">
        <f t="array" aca="1" ref="E361" ca="1">IF(Bold,A361,E360)</f>
        <v>--- Δημοτική Ενότητα Παμβώτιδος</v>
      </c>
      <c r="F361" t="str" cm="1">
        <f t="array" aca="1" ref="F361" ca="1">IF(Background_test=44,"True",IF(Bold_test,"True",""))</f>
        <v/>
      </c>
    </row>
    <row r="362" spans="1:6" x14ac:dyDescent="0.25">
      <c r="A362" s="9" t="s">
        <v>10264</v>
      </c>
      <c r="B362" s="9" t="s">
        <v>10265</v>
      </c>
      <c r="C362" s="10">
        <v>34</v>
      </c>
      <c r="D362" t="str" cm="1">
        <f t="array" aca="1" ref="D362" ca="1">IF(Background=44,A362,D361)</f>
        <v>Περιφερειακή Ενότητα Ιωαννίνων</v>
      </c>
      <c r="E362" t="str" cm="1">
        <f t="array" aca="1" ref="E362" ca="1">IF(Bold,A362,E361)</f>
        <v>--- Δημοτική Ενότητα Παμβώτιδος</v>
      </c>
      <c r="F362" t="str" cm="1">
        <f t="array" aca="1" ref="F362" ca="1">IF(Background_test=44,"True",IF(Bold_test,"True",""))</f>
        <v/>
      </c>
    </row>
    <row r="363" spans="1:6" x14ac:dyDescent="0.25">
      <c r="A363" s="9" t="s">
        <v>1945</v>
      </c>
      <c r="B363" s="9" t="s">
        <v>1946</v>
      </c>
      <c r="C363" s="10">
        <v>89</v>
      </c>
      <c r="D363" t="str" cm="1">
        <f t="array" aca="1" ref="D363" ca="1">IF(Background=44,A363,D362)</f>
        <v>Περιφερειακή Ενότητα Ιωαννίνων</v>
      </c>
      <c r="E363" t="str" cm="1">
        <f t="array" aca="1" ref="E363" ca="1">IF(Bold,A363,E362)</f>
        <v>--- Δημοτική Ενότητα Παμβώτιδος</v>
      </c>
      <c r="F363" t="str" cm="1">
        <f t="array" aca="1" ref="F363" ca="1">IF(Background_test=44,"True",IF(Bold_test,"True",""))</f>
        <v/>
      </c>
    </row>
    <row r="364" spans="1:6" x14ac:dyDescent="0.25">
      <c r="A364" s="9" t="s">
        <v>30479</v>
      </c>
      <c r="B364" s="9" t="s">
        <v>30480</v>
      </c>
      <c r="C364" s="10">
        <v>28</v>
      </c>
      <c r="D364" t="str" cm="1">
        <f t="array" aca="1" ref="D364" ca="1">IF(Background=44,A364,D363)</f>
        <v>Περιφερειακή Ενότητα Ιωαννίνων</v>
      </c>
      <c r="E364" t="str" cm="1">
        <f t="array" aca="1" ref="E364" ca="1">IF(Bold,A364,E363)</f>
        <v>--- Δημοτική Ενότητα Παμβώτιδος</v>
      </c>
      <c r="F364" t="str" cm="1">
        <f t="array" aca="1" ref="F364" ca="1">IF(Background_test=44,"True",IF(Bold_test,"True",""))</f>
        <v/>
      </c>
    </row>
    <row r="365" spans="1:6" x14ac:dyDescent="0.25">
      <c r="A365" s="9" t="s">
        <v>30481</v>
      </c>
      <c r="B365" s="9" t="s">
        <v>30482</v>
      </c>
      <c r="C365" s="10">
        <v>859</v>
      </c>
      <c r="D365" t="str" cm="1">
        <f t="array" aca="1" ref="D365" ca="1">IF(Background=44,A365,D364)</f>
        <v>Περιφερειακή Ενότητα Ιωαννίνων</v>
      </c>
      <c r="E365" t="str" cm="1">
        <f t="array" aca="1" ref="E365" ca="1">IF(Bold,A365,E364)</f>
        <v>--- Δημοτική Ενότητα Παμβώτιδος</v>
      </c>
      <c r="F365" t="str" cm="1">
        <f t="array" aca="1" ref="F365" ca="1">IF(Background_test=44,"True",IF(Bold_test,"True",""))</f>
        <v/>
      </c>
    </row>
    <row r="366" spans="1:6" x14ac:dyDescent="0.25">
      <c r="A366" s="9" t="s">
        <v>30483</v>
      </c>
      <c r="B366" s="9" t="s">
        <v>30484</v>
      </c>
      <c r="C366" s="10" t="s">
        <v>405</v>
      </c>
      <c r="D366" t="str" cm="1">
        <f t="array" aca="1" ref="D366" ca="1">IF(Background=44,A366,D365)</f>
        <v>Περιφερειακή Ενότητα Ιωαννίνων</v>
      </c>
      <c r="E366" t="str" cm="1">
        <f t="array" aca="1" ref="E366" ca="1">IF(Bold,A366,E365)</f>
        <v>--- Δημοτική Ενότητα Παμβώτιδος</v>
      </c>
      <c r="F366" t="str" cm="1">
        <f t="array" aca="1" ref="F366" ca="1">IF(Background_test=44,"True",IF(Bold_test,"True",""))</f>
        <v/>
      </c>
    </row>
    <row r="367" spans="1:6" x14ac:dyDescent="0.25">
      <c r="A367" s="9" t="s">
        <v>30485</v>
      </c>
      <c r="B367" s="9" t="s">
        <v>30486</v>
      </c>
      <c r="C367" s="10">
        <v>287</v>
      </c>
      <c r="D367" t="str" cm="1">
        <f t="array" aca="1" ref="D367" ca="1">IF(Background=44,A367,D366)</f>
        <v>Περιφερειακή Ενότητα Ιωαννίνων</v>
      </c>
      <c r="E367" t="str" cm="1">
        <f t="array" aca="1" ref="E367" ca="1">IF(Bold,A367,E366)</f>
        <v>--- Δημοτική Ενότητα Παμβώτιδος</v>
      </c>
      <c r="F367" t="str" cm="1">
        <f t="array" aca="1" ref="F367" ca="1">IF(Background_test=44,"True",IF(Bold_test,"True",""))</f>
        <v/>
      </c>
    </row>
    <row r="368" spans="1:6" x14ac:dyDescent="0.25">
      <c r="A368" s="9" t="s">
        <v>558</v>
      </c>
      <c r="B368" s="9" t="s">
        <v>559</v>
      </c>
      <c r="C368" s="10">
        <v>400</v>
      </c>
      <c r="D368" t="str" cm="1">
        <f t="array" aca="1" ref="D368" ca="1">IF(Background=44,A368,D367)</f>
        <v>Περιφερειακή Ενότητα Ιωαννίνων</v>
      </c>
      <c r="E368" t="str" cm="1">
        <f t="array" aca="1" ref="E368" ca="1">IF(Bold,A368,E367)</f>
        <v>--- Δημοτική Ενότητα Παμβώτιδος</v>
      </c>
      <c r="F368" t="str" cm="1">
        <f t="array" aca="1" ref="F368" ca="1">IF(Background_test=44,"True",IF(Bold_test,"True",""))</f>
        <v/>
      </c>
    </row>
    <row r="369" spans="1:6" x14ac:dyDescent="0.25">
      <c r="A369" s="9" t="s">
        <v>2157</v>
      </c>
      <c r="B369" s="9" t="s">
        <v>2158</v>
      </c>
      <c r="C369" s="10">
        <v>170</v>
      </c>
      <c r="D369" t="str" cm="1">
        <f t="array" aca="1" ref="D369" ca="1">IF(Background=44,A369,D368)</f>
        <v>Περιφερειακή Ενότητα Ιωαννίνων</v>
      </c>
      <c r="E369" t="str" cm="1">
        <f t="array" aca="1" ref="E369" ca="1">IF(Bold,A369,E368)</f>
        <v>--- Δημοτική Ενότητα Παμβώτιδος</v>
      </c>
      <c r="F369" t="str" cm="1">
        <f t="array" aca="1" ref="F369" ca="1">IF(Background_test=44,"True",IF(Bold_test,"True",""))</f>
        <v/>
      </c>
    </row>
    <row r="370" spans="1:6" x14ac:dyDescent="0.25">
      <c r="A370" s="9" t="s">
        <v>30487</v>
      </c>
      <c r="B370" s="9" t="s">
        <v>30488</v>
      </c>
      <c r="C370" s="10">
        <v>306</v>
      </c>
      <c r="D370" t="str" cm="1">
        <f t="array" aca="1" ref="D370" ca="1">IF(Background=44,A370,D369)</f>
        <v>Περιφερειακή Ενότητα Ιωαννίνων</v>
      </c>
      <c r="E370" t="str" cm="1">
        <f t="array" aca="1" ref="E370" ca="1">IF(Bold,A370,E369)</f>
        <v>--- Δημοτική Ενότητα Παμβώτιδος</v>
      </c>
      <c r="F370" t="str" cm="1">
        <f t="array" aca="1" ref="F370" ca="1">IF(Background_test=44,"True",IF(Bold_test,"True",""))</f>
        <v/>
      </c>
    </row>
    <row r="371" spans="1:6" x14ac:dyDescent="0.25">
      <c r="A371" s="7" t="s">
        <v>30489</v>
      </c>
      <c r="B371" s="7" t="s">
        <v>30490</v>
      </c>
      <c r="C371" s="8">
        <v>4751</v>
      </c>
      <c r="D371" t="str" cm="1">
        <f t="array" aca="1" ref="D371" ca="1">IF(Background=44,A371,D370)</f>
        <v>Περιφερειακή Ενότητα Ιωαννίνων</v>
      </c>
      <c r="E371" t="str" cm="1">
        <f t="array" aca="1" ref="E371" ca="1">IF(Bold,A371,E370)</f>
        <v>--- Δημοτική Ενότητα Περάματος</v>
      </c>
      <c r="F371" t="str" cm="1">
        <f t="array" aca="1" ref="F371" ca="1">IF(Background_test=44,"True",IF(Bold_test,"True",""))</f>
        <v>True</v>
      </c>
    </row>
    <row r="372" spans="1:6" x14ac:dyDescent="0.25">
      <c r="A372" s="9" t="s">
        <v>1235</v>
      </c>
      <c r="B372" s="9" t="s">
        <v>1236</v>
      </c>
      <c r="C372" s="10">
        <v>391</v>
      </c>
      <c r="D372" t="str" cm="1">
        <f t="array" aca="1" ref="D372" ca="1">IF(Background=44,A372,D371)</f>
        <v>Περιφερειακή Ενότητα Ιωαννίνων</v>
      </c>
      <c r="E372" t="str" cm="1">
        <f t="array" aca="1" ref="E372" ca="1">IF(Bold,A372,E371)</f>
        <v>--- Δημοτική Ενότητα Περάματος</v>
      </c>
      <c r="F372" t="str" cm="1">
        <f t="array" aca="1" ref="F372" ca="1">IF(Background_test=44,"True",IF(Bold_test,"True",""))</f>
        <v/>
      </c>
    </row>
    <row r="373" spans="1:6" x14ac:dyDescent="0.25">
      <c r="A373" s="9" t="s">
        <v>2263</v>
      </c>
      <c r="B373" s="9" t="s">
        <v>2264</v>
      </c>
      <c r="C373" s="10">
        <v>139</v>
      </c>
      <c r="D373" t="str" cm="1">
        <f t="array" aca="1" ref="D373" ca="1">IF(Background=44,A373,D372)</f>
        <v>Περιφερειακή Ενότητα Ιωαννίνων</v>
      </c>
      <c r="E373" t="str" cm="1">
        <f t="array" aca="1" ref="E373" ca="1">IF(Bold,A373,E372)</f>
        <v>--- Δημοτική Ενότητα Περάματος</v>
      </c>
      <c r="F373" t="str" cm="1">
        <f t="array" aca="1" ref="F373" ca="1">IF(Background_test=44,"True",IF(Bold_test,"True",""))</f>
        <v/>
      </c>
    </row>
    <row r="374" spans="1:6" x14ac:dyDescent="0.25">
      <c r="A374" s="9" t="s">
        <v>2007</v>
      </c>
      <c r="B374" s="9" t="s">
        <v>2008</v>
      </c>
      <c r="C374" s="10">
        <v>587</v>
      </c>
      <c r="D374" t="str" cm="1">
        <f t="array" aca="1" ref="D374" ca="1">IF(Background=44,A374,D373)</f>
        <v>Περιφερειακή Ενότητα Ιωαννίνων</v>
      </c>
      <c r="E374" t="str" cm="1">
        <f t="array" aca="1" ref="E374" ca="1">IF(Bold,A374,E373)</f>
        <v>--- Δημοτική Ενότητα Περάματος</v>
      </c>
      <c r="F374" t="str" cm="1">
        <f t="array" aca="1" ref="F374" ca="1">IF(Background_test=44,"True",IF(Bold_test,"True",""))</f>
        <v/>
      </c>
    </row>
    <row r="375" spans="1:6" x14ac:dyDescent="0.25">
      <c r="A375" s="9" t="s">
        <v>730</v>
      </c>
      <c r="B375" s="9" t="s">
        <v>731</v>
      </c>
      <c r="C375" s="10">
        <v>43</v>
      </c>
      <c r="D375" t="str" cm="1">
        <f t="array" aca="1" ref="D375" ca="1">IF(Background=44,A375,D374)</f>
        <v>Περιφερειακή Ενότητα Ιωαννίνων</v>
      </c>
      <c r="E375" t="str" cm="1">
        <f t="array" aca="1" ref="E375" ca="1">IF(Bold,A375,E374)</f>
        <v>--- Δημοτική Ενότητα Περάματος</v>
      </c>
      <c r="F375" t="str" cm="1">
        <f t="array" aca="1" ref="F375" ca="1">IF(Background_test=44,"True",IF(Bold_test,"True",""))</f>
        <v/>
      </c>
    </row>
    <row r="376" spans="1:6" x14ac:dyDescent="0.25">
      <c r="A376" s="9" t="s">
        <v>30491</v>
      </c>
      <c r="B376" s="9" t="s">
        <v>30492</v>
      </c>
      <c r="C376" s="10">
        <v>317</v>
      </c>
      <c r="D376" t="str" cm="1">
        <f t="array" aca="1" ref="D376" ca="1">IF(Background=44,A376,D375)</f>
        <v>Περιφερειακή Ενότητα Ιωαννίνων</v>
      </c>
      <c r="E376" t="str" cm="1">
        <f t="array" aca="1" ref="E376" ca="1">IF(Bold,A376,E375)</f>
        <v>--- Δημοτική Ενότητα Περάματος</v>
      </c>
      <c r="F376" t="str" cm="1">
        <f t="array" aca="1" ref="F376" ca="1">IF(Background_test=44,"True",IF(Bold_test,"True",""))</f>
        <v/>
      </c>
    </row>
    <row r="377" spans="1:6" x14ac:dyDescent="0.25">
      <c r="A377" s="9" t="s">
        <v>30493</v>
      </c>
      <c r="B377" s="9" t="s">
        <v>30494</v>
      </c>
      <c r="C377" s="10">
        <v>431</v>
      </c>
      <c r="D377" t="str" cm="1">
        <f t="array" aca="1" ref="D377" ca="1">IF(Background=44,A377,D376)</f>
        <v>Περιφερειακή Ενότητα Ιωαννίνων</v>
      </c>
      <c r="E377" t="str" cm="1">
        <f t="array" aca="1" ref="E377" ca="1">IF(Bold,A377,E376)</f>
        <v>--- Δημοτική Ενότητα Περάματος</v>
      </c>
      <c r="F377" t="str" cm="1">
        <f t="array" aca="1" ref="F377" ca="1">IF(Background_test=44,"True",IF(Bold_test,"True",""))</f>
        <v/>
      </c>
    </row>
    <row r="378" spans="1:6" x14ac:dyDescent="0.25">
      <c r="A378" s="9" t="s">
        <v>1809</v>
      </c>
      <c r="B378" s="9" t="s">
        <v>1810</v>
      </c>
      <c r="C378" s="10">
        <v>63</v>
      </c>
      <c r="D378" t="str" cm="1">
        <f t="array" aca="1" ref="D378" ca="1">IF(Background=44,A378,D377)</f>
        <v>Περιφερειακή Ενότητα Ιωαννίνων</v>
      </c>
      <c r="E378" t="str" cm="1">
        <f t="array" aca="1" ref="E378" ca="1">IF(Bold,A378,E377)</f>
        <v>--- Δημοτική Ενότητα Περάματος</v>
      </c>
      <c r="F378" t="str" cm="1">
        <f t="array" aca="1" ref="F378" ca="1">IF(Background_test=44,"True",IF(Bold_test,"True",""))</f>
        <v/>
      </c>
    </row>
    <row r="379" spans="1:6" x14ac:dyDescent="0.25">
      <c r="A379" s="9" t="s">
        <v>30495</v>
      </c>
      <c r="B379" s="9" t="s">
        <v>30496</v>
      </c>
      <c r="C379" s="10">
        <v>92</v>
      </c>
      <c r="D379" t="str" cm="1">
        <f t="array" aca="1" ref="D379" ca="1">IF(Background=44,A379,D378)</f>
        <v>Περιφερειακή Ενότητα Ιωαννίνων</v>
      </c>
      <c r="E379" t="str" cm="1">
        <f t="array" aca="1" ref="E379" ca="1">IF(Bold,A379,E378)</f>
        <v>--- Δημοτική Ενότητα Περάματος</v>
      </c>
      <c r="F379" t="str" cm="1">
        <f t="array" aca="1" ref="F379" ca="1">IF(Background_test=44,"True",IF(Bold_test,"True",""))</f>
        <v/>
      </c>
    </row>
    <row r="380" spans="1:6" x14ac:dyDescent="0.25">
      <c r="A380" s="9" t="s">
        <v>30497</v>
      </c>
      <c r="B380" s="9" t="s">
        <v>30498</v>
      </c>
      <c r="C380" s="10">
        <v>225</v>
      </c>
      <c r="D380" t="str" cm="1">
        <f t="array" aca="1" ref="D380" ca="1">IF(Background=44,A380,D379)</f>
        <v>Περιφερειακή Ενότητα Ιωαννίνων</v>
      </c>
      <c r="E380" t="str" cm="1">
        <f t="array" aca="1" ref="E380" ca="1">IF(Bold,A380,E379)</f>
        <v>--- Δημοτική Ενότητα Περάματος</v>
      </c>
      <c r="F380" t="str" cm="1">
        <f t="array" aca="1" ref="F380" ca="1">IF(Background_test=44,"True",IF(Bold_test,"True",""))</f>
        <v/>
      </c>
    </row>
    <row r="381" spans="1:6" x14ac:dyDescent="0.25">
      <c r="A381" s="9" t="s">
        <v>30499</v>
      </c>
      <c r="B381" s="9" t="s">
        <v>30500</v>
      </c>
      <c r="C381" s="10">
        <v>143</v>
      </c>
      <c r="D381" t="str" cm="1">
        <f t="array" aca="1" ref="D381" ca="1">IF(Background=44,A381,D380)</f>
        <v>Περιφερειακή Ενότητα Ιωαννίνων</v>
      </c>
      <c r="E381" t="str" cm="1">
        <f t="array" aca="1" ref="E381" ca="1">IF(Bold,A381,E380)</f>
        <v>--- Δημοτική Ενότητα Περάματος</v>
      </c>
      <c r="F381" t="str" cm="1">
        <f t="array" aca="1" ref="F381" ca="1">IF(Background_test=44,"True",IF(Bold_test,"True",""))</f>
        <v/>
      </c>
    </row>
    <row r="382" spans="1:6" x14ac:dyDescent="0.25">
      <c r="A382" s="9" t="s">
        <v>694</v>
      </c>
      <c r="B382" s="9" t="s">
        <v>695</v>
      </c>
      <c r="C382" s="10">
        <v>1842</v>
      </c>
      <c r="D382" t="str" cm="1">
        <f t="array" aca="1" ref="D382" ca="1">IF(Background=44,A382,D381)</f>
        <v>Περιφερειακή Ενότητα Ιωαννίνων</v>
      </c>
      <c r="E382" t="str" cm="1">
        <f t="array" aca="1" ref="E382" ca="1">IF(Bold,A382,E381)</f>
        <v>--- Δημοτική Ενότητα Περάματος</v>
      </c>
      <c r="F382" t="str" cm="1">
        <f t="array" aca="1" ref="F382" ca="1">IF(Background_test=44,"True",IF(Bold_test,"True",""))</f>
        <v/>
      </c>
    </row>
    <row r="383" spans="1:6" x14ac:dyDescent="0.25">
      <c r="A383" s="9" t="s">
        <v>30501</v>
      </c>
      <c r="B383" s="9" t="s">
        <v>30502</v>
      </c>
      <c r="C383" s="10">
        <v>478</v>
      </c>
      <c r="D383" t="str" cm="1">
        <f t="array" aca="1" ref="D383" ca="1">IF(Background=44,A383,D382)</f>
        <v>Περιφερειακή Ενότητα Ιωαννίνων</v>
      </c>
      <c r="E383" t="str" cm="1">
        <f t="array" aca="1" ref="E383" ca="1">IF(Bold,A383,E382)</f>
        <v>--- Δημοτική Ενότητα Περάματος</v>
      </c>
      <c r="F383" t="str" cm="1">
        <f t="array" aca="1" ref="F383" ca="1">IF(Background_test=44,"True",IF(Bold_test,"True",""))</f>
        <v/>
      </c>
    </row>
    <row r="384" spans="1:6" x14ac:dyDescent="0.25">
      <c r="A384" s="9" t="s">
        <v>30503</v>
      </c>
      <c r="B384" s="9" t="s">
        <v>30504</v>
      </c>
      <c r="C384" s="10" t="s">
        <v>405</v>
      </c>
      <c r="D384" t="str" cm="1">
        <f t="array" aca="1" ref="D384" ca="1">IF(Background=44,A384,D383)</f>
        <v>Περιφερειακή Ενότητα Ιωαννίνων</v>
      </c>
      <c r="E384" t="str" cm="1">
        <f t="array" aca="1" ref="E384" ca="1">IF(Bold,A384,E383)</f>
        <v>--- Δημοτική Ενότητα Περάματος</v>
      </c>
      <c r="F384" t="str" cm="1">
        <f t="array" aca="1" ref="F384" ca="1">IF(Background_test=44,"True",IF(Bold_test,"True",""))</f>
        <v/>
      </c>
    </row>
    <row r="385" spans="1:6" x14ac:dyDescent="0.25">
      <c r="A385" s="5" t="s">
        <v>30505</v>
      </c>
      <c r="B385" s="5" t="s">
        <v>30506</v>
      </c>
      <c r="C385" s="6">
        <v>6342</v>
      </c>
      <c r="D385" t="str" cm="1">
        <f t="array" aca="1" ref="D385" ca="1">IF(Background=44,A385,D384)</f>
        <v>Περιφερειακή Ενότητα Ιωαννίνων</v>
      </c>
      <c r="E385" t="str" cm="1">
        <f t="array" aca="1" ref="E385" ca="1">IF(Bold,A385,E384)</f>
        <v>--------- Δήμος Κόνιτσας</v>
      </c>
      <c r="F385" t="str" cm="1">
        <f t="array" aca="1" ref="F385" ca="1">IF(Background_test=44,"True",IF(Bold_test,"True",""))</f>
        <v>True</v>
      </c>
    </row>
    <row r="386" spans="1:6" x14ac:dyDescent="0.25">
      <c r="A386" s="7" t="s">
        <v>30507</v>
      </c>
      <c r="B386" s="7" t="s">
        <v>30508</v>
      </c>
      <c r="C386" s="8">
        <v>453</v>
      </c>
      <c r="D386" t="str" cm="1">
        <f t="array" aca="1" ref="D386" ca="1">IF(Background=44,A386,D385)</f>
        <v>Περιφερειακή Ενότητα Ιωαννίνων</v>
      </c>
      <c r="E386" t="str" cm="1">
        <f t="array" aca="1" ref="E386" ca="1">IF(Bold,A386,E385)</f>
        <v>--- Δημοτική Ενότητα Αετομηλίτσης</v>
      </c>
      <c r="F386" t="str" cm="1">
        <f t="array" aca="1" ref="F386" ca="1">IF(Background_test=44,"True",IF(Bold_test,"True",""))</f>
        <v>True</v>
      </c>
    </row>
    <row r="387" spans="1:6" x14ac:dyDescent="0.25">
      <c r="A387" s="9" t="s">
        <v>30509</v>
      </c>
      <c r="B387" s="9" t="s">
        <v>30510</v>
      </c>
      <c r="C387" s="10">
        <v>453</v>
      </c>
      <c r="D387" t="str" cm="1">
        <f t="array" aca="1" ref="D387" ca="1">IF(Background=44,A387,D386)</f>
        <v>Περιφερειακή Ενότητα Ιωαννίνων</v>
      </c>
      <c r="E387" t="str" cm="1">
        <f t="array" aca="1" ref="E387" ca="1">IF(Bold,A387,E386)</f>
        <v>--- Δημοτική Ενότητα Αετομηλίτσης</v>
      </c>
      <c r="F387" t="str" cm="1">
        <f t="array" aca="1" ref="F387" ca="1">IF(Background_test=44,"True",IF(Bold_test,"True",""))</f>
        <v/>
      </c>
    </row>
    <row r="388" spans="1:6" x14ac:dyDescent="0.25">
      <c r="A388" s="7" t="s">
        <v>30511</v>
      </c>
      <c r="B388" s="7" t="s">
        <v>30512</v>
      </c>
      <c r="C388" s="8">
        <v>279</v>
      </c>
      <c r="D388" t="str" cm="1">
        <f t="array" aca="1" ref="D388" ca="1">IF(Background=44,A388,D387)</f>
        <v>Περιφερειακή Ενότητα Ιωαννίνων</v>
      </c>
      <c r="E388" t="str" cm="1">
        <f t="array" aca="1" ref="E388" ca="1">IF(Bold,A388,E387)</f>
        <v>--- Δημοτική Ενότητα Διστράτου</v>
      </c>
      <c r="F388" t="str" cm="1">
        <f t="array" aca="1" ref="F388" ca="1">IF(Background_test=44,"True",IF(Bold_test,"True",""))</f>
        <v>True</v>
      </c>
    </row>
    <row r="389" spans="1:6" x14ac:dyDescent="0.25">
      <c r="A389" s="9" t="s">
        <v>30513</v>
      </c>
      <c r="B389" s="9" t="s">
        <v>30514</v>
      </c>
      <c r="C389" s="10">
        <v>279</v>
      </c>
      <c r="D389" t="str" cm="1">
        <f t="array" aca="1" ref="D389" ca="1">IF(Background=44,A389,D388)</f>
        <v>Περιφερειακή Ενότητα Ιωαννίνων</v>
      </c>
      <c r="E389" t="str" cm="1">
        <f t="array" aca="1" ref="E389" ca="1">IF(Bold,A389,E388)</f>
        <v>--- Δημοτική Ενότητα Διστράτου</v>
      </c>
      <c r="F389" t="str" cm="1">
        <f t="array" aca="1" ref="F389" ca="1">IF(Background_test=44,"True",IF(Bold_test,"True",""))</f>
        <v/>
      </c>
    </row>
    <row r="390" spans="1:6" x14ac:dyDescent="0.25">
      <c r="A390" s="7" t="s">
        <v>30515</v>
      </c>
      <c r="B390" s="7" t="s">
        <v>30516</v>
      </c>
      <c r="C390" s="8">
        <v>4565</v>
      </c>
      <c r="D390" t="str" cm="1">
        <f t="array" aca="1" ref="D390" ca="1">IF(Background=44,A390,D389)</f>
        <v>Περιφερειακή Ενότητα Ιωαννίνων</v>
      </c>
      <c r="E390" t="str" cm="1">
        <f t="array" aca="1" ref="E390" ca="1">IF(Bold,A390,E389)</f>
        <v>--- Δημοτική Ενότητα Κόνιτσας</v>
      </c>
      <c r="F390" t="str" cm="1">
        <f t="array" aca="1" ref="F390" ca="1">IF(Background_test=44,"True",IF(Bold_test,"True",""))</f>
        <v>True</v>
      </c>
    </row>
    <row r="391" spans="1:6" x14ac:dyDescent="0.25">
      <c r="A391" s="9" t="s">
        <v>9287</v>
      </c>
      <c r="B391" s="9" t="s">
        <v>9288</v>
      </c>
      <c r="C391" s="10">
        <v>17</v>
      </c>
      <c r="D391" t="str" cm="1">
        <f t="array" aca="1" ref="D391" ca="1">IF(Background=44,A391,D390)</f>
        <v>Περιφερειακή Ενότητα Ιωαννίνων</v>
      </c>
      <c r="E391" t="str" cm="1">
        <f t="array" aca="1" ref="E391" ca="1">IF(Bold,A391,E390)</f>
        <v>--- Δημοτική Ενότητα Κόνιτσας</v>
      </c>
      <c r="F391" t="str" cm="1">
        <f t="array" aca="1" ref="F391" ca="1">IF(Background_test=44,"True",IF(Bold_test,"True",""))</f>
        <v/>
      </c>
    </row>
    <row r="392" spans="1:6" x14ac:dyDescent="0.25">
      <c r="A392" s="9" t="s">
        <v>428</v>
      </c>
      <c r="B392" s="9" t="s">
        <v>429</v>
      </c>
      <c r="C392" s="10">
        <v>219</v>
      </c>
      <c r="D392" t="str" cm="1">
        <f t="array" aca="1" ref="D392" ca="1">IF(Background=44,A392,D391)</f>
        <v>Περιφερειακή Ενότητα Ιωαννίνων</v>
      </c>
      <c r="E392" t="str" cm="1">
        <f t="array" aca="1" ref="E392" ca="1">IF(Bold,A392,E391)</f>
        <v>--- Δημοτική Ενότητα Κόνιτσας</v>
      </c>
      <c r="F392" t="str" cm="1">
        <f t="array" aca="1" ref="F392" ca="1">IF(Background_test=44,"True",IF(Bold_test,"True",""))</f>
        <v/>
      </c>
    </row>
    <row r="393" spans="1:6" x14ac:dyDescent="0.25">
      <c r="A393" s="9" t="s">
        <v>30517</v>
      </c>
      <c r="B393" s="9" t="s">
        <v>30518</v>
      </c>
      <c r="C393" s="10">
        <v>128</v>
      </c>
      <c r="D393" t="str" cm="1">
        <f t="array" aca="1" ref="D393" ca="1">IF(Background=44,A393,D392)</f>
        <v>Περιφερειακή Ενότητα Ιωαννίνων</v>
      </c>
      <c r="E393" t="str" cm="1">
        <f t="array" aca="1" ref="E393" ca="1">IF(Bold,A393,E392)</f>
        <v>--- Δημοτική Ενότητα Κόνιτσας</v>
      </c>
      <c r="F393" t="str" cm="1">
        <f t="array" aca="1" ref="F393" ca="1">IF(Background_test=44,"True",IF(Bold_test,"True",""))</f>
        <v/>
      </c>
    </row>
    <row r="394" spans="1:6" x14ac:dyDescent="0.25">
      <c r="A394" s="9" t="s">
        <v>2645</v>
      </c>
      <c r="B394" s="9" t="s">
        <v>2646</v>
      </c>
      <c r="C394" s="10">
        <v>53</v>
      </c>
      <c r="D394" t="str" cm="1">
        <f t="array" aca="1" ref="D394" ca="1">IF(Background=44,A394,D393)</f>
        <v>Περιφερειακή Ενότητα Ιωαννίνων</v>
      </c>
      <c r="E394" t="str" cm="1">
        <f t="array" aca="1" ref="E394" ca="1">IF(Bold,A394,E393)</f>
        <v>--- Δημοτική Ενότητα Κόνιτσας</v>
      </c>
      <c r="F394" t="str" cm="1">
        <f t="array" aca="1" ref="F394" ca="1">IF(Background_test=44,"True",IF(Bold_test,"True",""))</f>
        <v/>
      </c>
    </row>
    <row r="395" spans="1:6" x14ac:dyDescent="0.25">
      <c r="A395" s="9" t="s">
        <v>2349</v>
      </c>
      <c r="B395" s="9" t="s">
        <v>2350</v>
      </c>
      <c r="C395" s="10">
        <v>43</v>
      </c>
      <c r="D395" t="str" cm="1">
        <f t="array" aca="1" ref="D395" ca="1">IF(Background=44,A395,D394)</f>
        <v>Περιφερειακή Ενότητα Ιωαννίνων</v>
      </c>
      <c r="E395" t="str" cm="1">
        <f t="array" aca="1" ref="E395" ca="1">IF(Bold,A395,E394)</f>
        <v>--- Δημοτική Ενότητα Κόνιτσας</v>
      </c>
      <c r="F395" t="str" cm="1">
        <f t="array" aca="1" ref="F395" ca="1">IF(Background_test=44,"True",IF(Bold_test,"True",""))</f>
        <v/>
      </c>
    </row>
    <row r="396" spans="1:6" x14ac:dyDescent="0.25">
      <c r="A396" s="9" t="s">
        <v>30519</v>
      </c>
      <c r="B396" s="9" t="s">
        <v>30520</v>
      </c>
      <c r="C396" s="10">
        <v>39</v>
      </c>
      <c r="D396" t="str" cm="1">
        <f t="array" aca="1" ref="D396" ca="1">IF(Background=44,A396,D395)</f>
        <v>Περιφερειακή Ενότητα Ιωαννίνων</v>
      </c>
      <c r="E396" t="str" cm="1">
        <f t="array" aca="1" ref="E396" ca="1">IF(Bold,A396,E395)</f>
        <v>--- Δημοτική Ενότητα Κόνιτσας</v>
      </c>
      <c r="F396" t="str" cm="1">
        <f t="array" aca="1" ref="F396" ca="1">IF(Background_test=44,"True",IF(Bold_test,"True",""))</f>
        <v/>
      </c>
    </row>
    <row r="397" spans="1:6" x14ac:dyDescent="0.25">
      <c r="A397" s="9" t="s">
        <v>30521</v>
      </c>
      <c r="B397" s="9" t="s">
        <v>30522</v>
      </c>
      <c r="C397" s="10">
        <v>37</v>
      </c>
      <c r="D397" t="str" cm="1">
        <f t="array" aca="1" ref="D397" ca="1">IF(Background=44,A397,D396)</f>
        <v>Περιφερειακή Ενότητα Ιωαννίνων</v>
      </c>
      <c r="E397" t="str" cm="1">
        <f t="array" aca="1" ref="E397" ca="1">IF(Bold,A397,E396)</f>
        <v>--- Δημοτική Ενότητα Κόνιτσας</v>
      </c>
      <c r="F397" t="str" cm="1">
        <f t="array" aca="1" ref="F397" ca="1">IF(Background_test=44,"True",IF(Bold_test,"True",""))</f>
        <v/>
      </c>
    </row>
    <row r="398" spans="1:6" x14ac:dyDescent="0.25">
      <c r="A398" s="9" t="s">
        <v>29231</v>
      </c>
      <c r="B398" s="9" t="s">
        <v>29232</v>
      </c>
      <c r="C398" s="10">
        <v>96</v>
      </c>
      <c r="D398" t="str" cm="1">
        <f t="array" aca="1" ref="D398" ca="1">IF(Background=44,A398,D397)</f>
        <v>Περιφερειακή Ενότητα Ιωαννίνων</v>
      </c>
      <c r="E398" t="str" cm="1">
        <f t="array" aca="1" ref="E398" ca="1">IF(Bold,A398,E397)</f>
        <v>--- Δημοτική Ενότητα Κόνιτσας</v>
      </c>
      <c r="F398" t="str" cm="1">
        <f t="array" aca="1" ref="F398" ca="1">IF(Background_test=44,"True",IF(Bold_test,"True",""))</f>
        <v/>
      </c>
    </row>
    <row r="399" spans="1:6" x14ac:dyDescent="0.25">
      <c r="A399" s="9" t="s">
        <v>510</v>
      </c>
      <c r="B399" s="9" t="s">
        <v>511</v>
      </c>
      <c r="C399" s="10">
        <v>26</v>
      </c>
      <c r="D399" t="str" cm="1">
        <f t="array" aca="1" ref="D399" ca="1">IF(Background=44,A399,D398)</f>
        <v>Περιφερειακή Ενότητα Ιωαννίνων</v>
      </c>
      <c r="E399" t="str" cm="1">
        <f t="array" aca="1" ref="E399" ca="1">IF(Bold,A399,E398)</f>
        <v>--- Δημοτική Ενότητα Κόνιτσας</v>
      </c>
      <c r="F399" t="str" cm="1">
        <f t="array" aca="1" ref="F399" ca="1">IF(Background_test=44,"True",IF(Bold_test,"True",""))</f>
        <v/>
      </c>
    </row>
    <row r="400" spans="1:6" x14ac:dyDescent="0.25">
      <c r="A400" s="9" t="s">
        <v>30523</v>
      </c>
      <c r="B400" s="9" t="s">
        <v>30524</v>
      </c>
      <c r="C400" s="10">
        <v>112</v>
      </c>
      <c r="D400" t="str" cm="1">
        <f t="array" aca="1" ref="D400" ca="1">IF(Background=44,A400,D399)</f>
        <v>Περιφερειακή Ενότητα Ιωαννίνων</v>
      </c>
      <c r="E400" t="str" cm="1">
        <f t="array" aca="1" ref="E400" ca="1">IF(Bold,A400,E399)</f>
        <v>--- Δημοτική Ενότητα Κόνιτσας</v>
      </c>
      <c r="F400" t="str" cm="1">
        <f t="array" aca="1" ref="F400" ca="1">IF(Background_test=44,"True",IF(Bold_test,"True",""))</f>
        <v/>
      </c>
    </row>
    <row r="401" spans="1:6" x14ac:dyDescent="0.25">
      <c r="A401" s="9" t="s">
        <v>26765</v>
      </c>
      <c r="B401" s="9" t="s">
        <v>26766</v>
      </c>
      <c r="C401" s="10">
        <v>43</v>
      </c>
      <c r="D401" t="str" cm="1">
        <f t="array" aca="1" ref="D401" ca="1">IF(Background=44,A401,D400)</f>
        <v>Περιφερειακή Ενότητα Ιωαννίνων</v>
      </c>
      <c r="E401" t="str" cm="1">
        <f t="array" aca="1" ref="E401" ca="1">IF(Bold,A401,E400)</f>
        <v>--- Δημοτική Ενότητα Κόνιτσας</v>
      </c>
      <c r="F401" t="str" cm="1">
        <f t="array" aca="1" ref="F401" ca="1">IF(Background_test=44,"True",IF(Bold_test,"True",""))</f>
        <v/>
      </c>
    </row>
    <row r="402" spans="1:6" x14ac:dyDescent="0.25">
      <c r="A402" s="9" t="s">
        <v>324</v>
      </c>
      <c r="B402" s="9" t="s">
        <v>325</v>
      </c>
      <c r="C402" s="10">
        <v>149</v>
      </c>
      <c r="D402" t="str" cm="1">
        <f t="array" aca="1" ref="D402" ca="1">IF(Background=44,A402,D401)</f>
        <v>Περιφερειακή Ενότητα Ιωαννίνων</v>
      </c>
      <c r="E402" t="str" cm="1">
        <f t="array" aca="1" ref="E402" ca="1">IF(Bold,A402,E401)</f>
        <v>--- Δημοτική Ενότητα Κόνιτσας</v>
      </c>
      <c r="F402" t="str" cm="1">
        <f t="array" aca="1" ref="F402" ca="1">IF(Background_test=44,"True",IF(Bold_test,"True",""))</f>
        <v/>
      </c>
    </row>
    <row r="403" spans="1:6" x14ac:dyDescent="0.25">
      <c r="A403" s="9" t="s">
        <v>30525</v>
      </c>
      <c r="B403" s="9" t="s">
        <v>30526</v>
      </c>
      <c r="C403" s="10">
        <v>10</v>
      </c>
      <c r="D403" t="str" cm="1">
        <f t="array" aca="1" ref="D403" ca="1">IF(Background=44,A403,D402)</f>
        <v>Περιφερειακή Ενότητα Ιωαννίνων</v>
      </c>
      <c r="E403" t="str" cm="1">
        <f t="array" aca="1" ref="E403" ca="1">IF(Bold,A403,E402)</f>
        <v>--- Δημοτική Ενότητα Κόνιτσας</v>
      </c>
      <c r="F403" t="str" cm="1">
        <f t="array" aca="1" ref="F403" ca="1">IF(Background_test=44,"True",IF(Bold_test,"True",""))</f>
        <v/>
      </c>
    </row>
    <row r="404" spans="1:6" x14ac:dyDescent="0.25">
      <c r="A404" s="9" t="s">
        <v>68</v>
      </c>
      <c r="B404" s="9" t="s">
        <v>69</v>
      </c>
      <c r="C404" s="10">
        <v>128</v>
      </c>
      <c r="D404" t="str" cm="1">
        <f t="array" aca="1" ref="D404" ca="1">IF(Background=44,A404,D403)</f>
        <v>Περιφερειακή Ενότητα Ιωαννίνων</v>
      </c>
      <c r="E404" t="str" cm="1">
        <f t="array" aca="1" ref="E404" ca="1">IF(Bold,A404,E403)</f>
        <v>--- Δημοτική Ενότητα Κόνιτσας</v>
      </c>
      <c r="F404" t="str" cm="1">
        <f t="array" aca="1" ref="F404" ca="1">IF(Background_test=44,"True",IF(Bold_test,"True",""))</f>
        <v/>
      </c>
    </row>
    <row r="405" spans="1:6" x14ac:dyDescent="0.25">
      <c r="A405" s="9" t="s">
        <v>30527</v>
      </c>
      <c r="B405" s="9" t="s">
        <v>30528</v>
      </c>
      <c r="C405" s="10">
        <v>10</v>
      </c>
      <c r="D405" t="str" cm="1">
        <f t="array" aca="1" ref="D405" ca="1">IF(Background=44,A405,D404)</f>
        <v>Περιφερειακή Ενότητα Ιωαννίνων</v>
      </c>
      <c r="E405" t="str" cm="1">
        <f t="array" aca="1" ref="E405" ca="1">IF(Bold,A405,E404)</f>
        <v>--- Δημοτική Ενότητα Κόνιτσας</v>
      </c>
      <c r="F405" t="str" cm="1">
        <f t="array" aca="1" ref="F405" ca="1">IF(Background_test=44,"True",IF(Bold_test,"True",""))</f>
        <v/>
      </c>
    </row>
    <row r="406" spans="1:6" x14ac:dyDescent="0.25">
      <c r="A406" s="9" t="s">
        <v>30529</v>
      </c>
      <c r="B406" s="9" t="s">
        <v>30530</v>
      </c>
      <c r="C406" s="10">
        <v>2774</v>
      </c>
      <c r="D406" t="str" cm="1">
        <f t="array" aca="1" ref="D406" ca="1">IF(Background=44,A406,D405)</f>
        <v>Περιφερειακή Ενότητα Ιωαννίνων</v>
      </c>
      <c r="E406" t="str" cm="1">
        <f t="array" aca="1" ref="E406" ca="1">IF(Bold,A406,E405)</f>
        <v>--- Δημοτική Ενότητα Κόνιτσας</v>
      </c>
      <c r="F406" t="str" cm="1">
        <f t="array" aca="1" ref="F406" ca="1">IF(Background_test=44,"True",IF(Bold_test,"True",""))</f>
        <v/>
      </c>
    </row>
    <row r="407" spans="1:6" x14ac:dyDescent="0.25">
      <c r="A407" s="9" t="s">
        <v>10274</v>
      </c>
      <c r="B407" s="9" t="s">
        <v>10275</v>
      </c>
      <c r="C407" s="10" t="s">
        <v>405</v>
      </c>
      <c r="D407" t="str" cm="1">
        <f t="array" aca="1" ref="D407" ca="1">IF(Background=44,A407,D406)</f>
        <v>Περιφερειακή Ενότητα Ιωαννίνων</v>
      </c>
      <c r="E407" t="str" cm="1">
        <f t="array" aca="1" ref="E407" ca="1">IF(Bold,A407,E406)</f>
        <v>--- Δημοτική Ενότητα Κόνιτσας</v>
      </c>
      <c r="F407" t="str" cm="1">
        <f t="array" aca="1" ref="F407" ca="1">IF(Background_test=44,"True",IF(Bold_test,"True",""))</f>
        <v/>
      </c>
    </row>
    <row r="408" spans="1:6" x14ac:dyDescent="0.25">
      <c r="A408" s="9" t="s">
        <v>4838</v>
      </c>
      <c r="B408" s="9" t="s">
        <v>4839</v>
      </c>
      <c r="C408" s="10">
        <v>186</v>
      </c>
      <c r="D408" t="str" cm="1">
        <f t="array" aca="1" ref="D408" ca="1">IF(Background=44,A408,D407)</f>
        <v>Περιφερειακή Ενότητα Ιωαννίνων</v>
      </c>
      <c r="E408" t="str" cm="1">
        <f t="array" aca="1" ref="E408" ca="1">IF(Bold,A408,E407)</f>
        <v>--- Δημοτική Ενότητα Κόνιτσας</v>
      </c>
      <c r="F408" t="str" cm="1">
        <f t="array" aca="1" ref="F408" ca="1">IF(Background_test=44,"True",IF(Bold_test,"True",""))</f>
        <v/>
      </c>
    </row>
    <row r="409" spans="1:6" x14ac:dyDescent="0.25">
      <c r="A409" s="9" t="s">
        <v>30531</v>
      </c>
      <c r="B409" s="9" t="s">
        <v>30532</v>
      </c>
      <c r="C409" s="10">
        <v>36</v>
      </c>
      <c r="D409" t="str" cm="1">
        <f t="array" aca="1" ref="D409" ca="1">IF(Background=44,A409,D408)</f>
        <v>Περιφερειακή Ενότητα Ιωαννίνων</v>
      </c>
      <c r="E409" t="str" cm="1">
        <f t="array" aca="1" ref="E409" ca="1">IF(Bold,A409,E408)</f>
        <v>--- Δημοτική Ενότητα Κόνιτσας</v>
      </c>
      <c r="F409" t="str" cm="1">
        <f t="array" aca="1" ref="F409" ca="1">IF(Background_test=44,"True",IF(Bold_test,"True",""))</f>
        <v/>
      </c>
    </row>
    <row r="410" spans="1:6" x14ac:dyDescent="0.25">
      <c r="A410" s="9" t="s">
        <v>30533</v>
      </c>
      <c r="B410" s="9" t="s">
        <v>30534</v>
      </c>
      <c r="C410" s="10">
        <v>25</v>
      </c>
      <c r="D410" t="str" cm="1">
        <f t="array" aca="1" ref="D410" ca="1">IF(Background=44,A410,D409)</f>
        <v>Περιφερειακή Ενότητα Ιωαννίνων</v>
      </c>
      <c r="E410" t="str" cm="1">
        <f t="array" aca="1" ref="E410" ca="1">IF(Bold,A410,E409)</f>
        <v>--- Δημοτική Ενότητα Κόνιτσας</v>
      </c>
      <c r="F410" t="str" cm="1">
        <f t="array" aca="1" ref="F410" ca="1">IF(Background_test=44,"True",IF(Bold_test,"True",""))</f>
        <v/>
      </c>
    </row>
    <row r="411" spans="1:6" x14ac:dyDescent="0.25">
      <c r="A411" s="9" t="s">
        <v>30535</v>
      </c>
      <c r="B411" s="9" t="s">
        <v>30536</v>
      </c>
      <c r="C411" s="10">
        <v>47</v>
      </c>
      <c r="D411" t="str" cm="1">
        <f t="array" aca="1" ref="D411" ca="1">IF(Background=44,A411,D410)</f>
        <v>Περιφερειακή Ενότητα Ιωαννίνων</v>
      </c>
      <c r="E411" t="str" cm="1">
        <f t="array" aca="1" ref="E411" ca="1">IF(Bold,A411,E410)</f>
        <v>--- Δημοτική Ενότητα Κόνιτσας</v>
      </c>
      <c r="F411" t="str" cm="1">
        <f t="array" aca="1" ref="F411" ca="1">IF(Background_test=44,"True",IF(Bold_test,"True",""))</f>
        <v/>
      </c>
    </row>
    <row r="412" spans="1:6" x14ac:dyDescent="0.25">
      <c r="A412" s="9" t="s">
        <v>50</v>
      </c>
      <c r="B412" s="9" t="s">
        <v>51</v>
      </c>
      <c r="C412" s="10">
        <v>17</v>
      </c>
      <c r="D412" t="str" cm="1">
        <f t="array" aca="1" ref="D412" ca="1">IF(Background=44,A412,D411)</f>
        <v>Περιφερειακή Ενότητα Ιωαννίνων</v>
      </c>
      <c r="E412" t="str" cm="1">
        <f t="array" aca="1" ref="E412" ca="1">IF(Bold,A412,E411)</f>
        <v>--- Δημοτική Ενότητα Κόνιτσας</v>
      </c>
      <c r="F412" t="str" cm="1">
        <f t="array" aca="1" ref="F412" ca="1">IF(Background_test=44,"True",IF(Bold_test,"True",""))</f>
        <v/>
      </c>
    </row>
    <row r="413" spans="1:6" x14ac:dyDescent="0.25">
      <c r="A413" s="9" t="s">
        <v>30537</v>
      </c>
      <c r="B413" s="9" t="s">
        <v>30538</v>
      </c>
      <c r="C413" s="10">
        <v>46</v>
      </c>
      <c r="D413" t="str" cm="1">
        <f t="array" aca="1" ref="D413" ca="1">IF(Background=44,A413,D412)</f>
        <v>Περιφερειακή Ενότητα Ιωαννίνων</v>
      </c>
      <c r="E413" t="str" cm="1">
        <f t="array" aca="1" ref="E413" ca="1">IF(Bold,A413,E412)</f>
        <v>--- Δημοτική Ενότητα Κόνιτσας</v>
      </c>
      <c r="F413" t="str" cm="1">
        <f t="array" aca="1" ref="F413" ca="1">IF(Background_test=44,"True",IF(Bold_test,"True",""))</f>
        <v/>
      </c>
    </row>
    <row r="414" spans="1:6" x14ac:dyDescent="0.25">
      <c r="A414" s="9" t="s">
        <v>30539</v>
      </c>
      <c r="B414" s="9" t="s">
        <v>30540</v>
      </c>
      <c r="C414" s="10">
        <v>42</v>
      </c>
      <c r="D414" t="str" cm="1">
        <f t="array" aca="1" ref="D414" ca="1">IF(Background=44,A414,D413)</f>
        <v>Περιφερειακή Ενότητα Ιωαννίνων</v>
      </c>
      <c r="E414" t="str" cm="1">
        <f t="array" aca="1" ref="E414" ca="1">IF(Bold,A414,E413)</f>
        <v>--- Δημοτική Ενότητα Κόνιτσας</v>
      </c>
      <c r="F414" t="str" cm="1">
        <f t="array" aca="1" ref="F414" ca="1">IF(Background_test=44,"True",IF(Bold_test,"True",""))</f>
        <v/>
      </c>
    </row>
    <row r="415" spans="1:6" x14ac:dyDescent="0.25">
      <c r="A415" s="9" t="s">
        <v>30541</v>
      </c>
      <c r="B415" s="9" t="s">
        <v>30542</v>
      </c>
      <c r="C415" s="10">
        <v>63</v>
      </c>
      <c r="D415" t="str" cm="1">
        <f t="array" aca="1" ref="D415" ca="1">IF(Background=44,A415,D414)</f>
        <v>Περιφερειακή Ενότητα Ιωαννίνων</v>
      </c>
      <c r="E415" t="str" cm="1">
        <f t="array" aca="1" ref="E415" ca="1">IF(Bold,A415,E414)</f>
        <v>--- Δημοτική Ενότητα Κόνιτσας</v>
      </c>
      <c r="F415" t="str" cm="1">
        <f t="array" aca="1" ref="F415" ca="1">IF(Background_test=44,"True",IF(Bold_test,"True",""))</f>
        <v/>
      </c>
    </row>
    <row r="416" spans="1:6" x14ac:dyDescent="0.25">
      <c r="A416" s="9" t="s">
        <v>3333</v>
      </c>
      <c r="B416" s="9" t="s">
        <v>3334</v>
      </c>
      <c r="C416" s="10">
        <v>109</v>
      </c>
      <c r="D416" t="str" cm="1">
        <f t="array" aca="1" ref="D416" ca="1">IF(Background=44,A416,D415)</f>
        <v>Περιφερειακή Ενότητα Ιωαννίνων</v>
      </c>
      <c r="E416" t="str" cm="1">
        <f t="array" aca="1" ref="E416" ca="1">IF(Bold,A416,E415)</f>
        <v>--- Δημοτική Ενότητα Κόνιτσας</v>
      </c>
      <c r="F416" t="str" cm="1">
        <f t="array" aca="1" ref="F416" ca="1">IF(Background_test=44,"True",IF(Bold_test,"True",""))</f>
        <v/>
      </c>
    </row>
    <row r="417" spans="1:6" x14ac:dyDescent="0.25">
      <c r="A417" s="9" t="s">
        <v>30543</v>
      </c>
      <c r="B417" s="9" t="s">
        <v>30544</v>
      </c>
      <c r="C417" s="10">
        <v>38</v>
      </c>
      <c r="D417" t="str" cm="1">
        <f t="array" aca="1" ref="D417" ca="1">IF(Background=44,A417,D416)</f>
        <v>Περιφερειακή Ενότητα Ιωαννίνων</v>
      </c>
      <c r="E417" t="str" cm="1">
        <f t="array" aca="1" ref="E417" ca="1">IF(Bold,A417,E416)</f>
        <v>--- Δημοτική Ενότητα Κόνιτσας</v>
      </c>
      <c r="F417" t="str" cm="1">
        <f t="array" aca="1" ref="F417" ca="1">IF(Background_test=44,"True",IF(Bold_test,"True",""))</f>
        <v/>
      </c>
    </row>
    <row r="418" spans="1:6" x14ac:dyDescent="0.25">
      <c r="A418" s="9" t="s">
        <v>30545</v>
      </c>
      <c r="B418" s="9" t="s">
        <v>30546</v>
      </c>
      <c r="C418" s="10">
        <v>13</v>
      </c>
      <c r="D418" t="str" cm="1">
        <f t="array" aca="1" ref="D418" ca="1">IF(Background=44,A418,D417)</f>
        <v>Περιφερειακή Ενότητα Ιωαννίνων</v>
      </c>
      <c r="E418" t="str" cm="1">
        <f t="array" aca="1" ref="E418" ca="1">IF(Bold,A418,E417)</f>
        <v>--- Δημοτική Ενότητα Κόνιτσας</v>
      </c>
      <c r="F418" t="str" cm="1">
        <f t="array" aca="1" ref="F418" ca="1">IF(Background_test=44,"True",IF(Bold_test,"True",""))</f>
        <v/>
      </c>
    </row>
    <row r="419" spans="1:6" x14ac:dyDescent="0.25">
      <c r="A419" s="9" t="s">
        <v>1255</v>
      </c>
      <c r="B419" s="9" t="s">
        <v>1256</v>
      </c>
      <c r="C419" s="10">
        <v>47</v>
      </c>
      <c r="D419" t="str" cm="1">
        <f t="array" aca="1" ref="D419" ca="1">IF(Background=44,A419,D418)</f>
        <v>Περιφερειακή Ενότητα Ιωαννίνων</v>
      </c>
      <c r="E419" t="str" cm="1">
        <f t="array" aca="1" ref="E419" ca="1">IF(Bold,A419,E418)</f>
        <v>--- Δημοτική Ενότητα Κόνιτσας</v>
      </c>
      <c r="F419" t="str" cm="1">
        <f t="array" aca="1" ref="F419" ca="1">IF(Background_test=44,"True",IF(Bold_test,"True",""))</f>
        <v/>
      </c>
    </row>
    <row r="420" spans="1:6" x14ac:dyDescent="0.25">
      <c r="A420" s="9" t="s">
        <v>9365</v>
      </c>
      <c r="B420" s="9" t="s">
        <v>9366</v>
      </c>
      <c r="C420" s="10">
        <v>12</v>
      </c>
      <c r="D420" t="str" cm="1">
        <f t="array" aca="1" ref="D420" ca="1">IF(Background=44,A420,D419)</f>
        <v>Περιφερειακή Ενότητα Ιωαννίνων</v>
      </c>
      <c r="E420" t="str" cm="1">
        <f t="array" aca="1" ref="E420" ca="1">IF(Bold,A420,E419)</f>
        <v>--- Δημοτική Ενότητα Κόνιτσας</v>
      </c>
      <c r="F420" t="str" cm="1">
        <f t="array" aca="1" ref="F420" ca="1">IF(Background_test=44,"True",IF(Bold_test,"True",""))</f>
        <v/>
      </c>
    </row>
    <row r="421" spans="1:6" x14ac:dyDescent="0.25">
      <c r="A421" s="7" t="s">
        <v>30547</v>
      </c>
      <c r="B421" s="7" t="s">
        <v>30548</v>
      </c>
      <c r="C421" s="8">
        <v>955</v>
      </c>
      <c r="D421" t="str" cm="1">
        <f t="array" aca="1" ref="D421" ca="1">IF(Background=44,A421,D420)</f>
        <v>Περιφερειακή Ενότητα Ιωαννίνων</v>
      </c>
      <c r="E421" t="str" cm="1">
        <f t="array" aca="1" ref="E421" ca="1">IF(Bold,A421,E420)</f>
        <v>--- Δημοτική Ενότητα Μαστοροχωρίων</v>
      </c>
      <c r="F421" t="str" cm="1">
        <f t="array" aca="1" ref="F421" ca="1">IF(Background_test=44,"True",IF(Bold_test,"True",""))</f>
        <v>True</v>
      </c>
    </row>
    <row r="422" spans="1:6" x14ac:dyDescent="0.25">
      <c r="A422" s="9" t="s">
        <v>2691</v>
      </c>
      <c r="B422" s="9" t="s">
        <v>2692</v>
      </c>
      <c r="C422" s="10">
        <v>44</v>
      </c>
      <c r="D422" t="str" cm="1">
        <f t="array" aca="1" ref="D422" ca="1">IF(Background=44,A422,D421)</f>
        <v>Περιφερειακή Ενότητα Ιωαννίνων</v>
      </c>
      <c r="E422" t="str" cm="1">
        <f t="array" aca="1" ref="E422" ca="1">IF(Bold,A422,E421)</f>
        <v>--- Δημοτική Ενότητα Μαστοροχωρίων</v>
      </c>
      <c r="F422" t="str" cm="1">
        <f t="array" aca="1" ref="F422" ca="1">IF(Background_test=44,"True",IF(Bold_test,"True",""))</f>
        <v/>
      </c>
    </row>
    <row r="423" spans="1:6" x14ac:dyDescent="0.25">
      <c r="A423" s="9" t="s">
        <v>30549</v>
      </c>
      <c r="B423" s="9" t="s">
        <v>30550</v>
      </c>
      <c r="C423" s="10">
        <v>79</v>
      </c>
      <c r="D423" t="str" cm="1">
        <f t="array" aca="1" ref="D423" ca="1">IF(Background=44,A423,D422)</f>
        <v>Περιφερειακή Ενότητα Ιωαννίνων</v>
      </c>
      <c r="E423" t="str" cm="1">
        <f t="array" aca="1" ref="E423" ca="1">IF(Bold,A423,E422)</f>
        <v>--- Δημοτική Ενότητα Μαστοροχωρίων</v>
      </c>
      <c r="F423" t="str" cm="1">
        <f t="array" aca="1" ref="F423" ca="1">IF(Background_test=44,"True",IF(Bold_test,"True",""))</f>
        <v/>
      </c>
    </row>
    <row r="424" spans="1:6" x14ac:dyDescent="0.25">
      <c r="A424" s="9" t="s">
        <v>4685</v>
      </c>
      <c r="B424" s="9" t="s">
        <v>4686</v>
      </c>
      <c r="C424" s="10">
        <v>27</v>
      </c>
      <c r="D424" t="str" cm="1">
        <f t="array" aca="1" ref="D424" ca="1">IF(Background=44,A424,D423)</f>
        <v>Περιφερειακή Ενότητα Ιωαννίνων</v>
      </c>
      <c r="E424" t="str" cm="1">
        <f t="array" aca="1" ref="E424" ca="1">IF(Bold,A424,E423)</f>
        <v>--- Δημοτική Ενότητα Μαστοροχωρίων</v>
      </c>
      <c r="F424" t="str" cm="1">
        <f t="array" aca="1" ref="F424" ca="1">IF(Background_test=44,"True",IF(Bold_test,"True",""))</f>
        <v/>
      </c>
    </row>
    <row r="425" spans="1:6" x14ac:dyDescent="0.25">
      <c r="A425" s="9" t="s">
        <v>6280</v>
      </c>
      <c r="B425" s="9" t="s">
        <v>6281</v>
      </c>
      <c r="C425" s="10">
        <v>101</v>
      </c>
      <c r="D425" t="str" cm="1">
        <f t="array" aca="1" ref="D425" ca="1">IF(Background=44,A425,D424)</f>
        <v>Περιφερειακή Ενότητα Ιωαννίνων</v>
      </c>
      <c r="E425" t="str" cm="1">
        <f t="array" aca="1" ref="E425" ca="1">IF(Bold,A425,E424)</f>
        <v>--- Δημοτική Ενότητα Μαστοροχωρίων</v>
      </c>
      <c r="F425" t="str" cm="1">
        <f t="array" aca="1" ref="F425" ca="1">IF(Background_test=44,"True",IF(Bold_test,"True",""))</f>
        <v/>
      </c>
    </row>
    <row r="426" spans="1:6" x14ac:dyDescent="0.25">
      <c r="A426" s="9" t="s">
        <v>1449</v>
      </c>
      <c r="B426" s="9" t="s">
        <v>1450</v>
      </c>
      <c r="C426" s="10">
        <v>33</v>
      </c>
      <c r="D426" t="str" cm="1">
        <f t="array" aca="1" ref="D426" ca="1">IF(Background=44,A426,D425)</f>
        <v>Περιφερειακή Ενότητα Ιωαννίνων</v>
      </c>
      <c r="E426" t="str" cm="1">
        <f t="array" aca="1" ref="E426" ca="1">IF(Bold,A426,E425)</f>
        <v>--- Δημοτική Ενότητα Μαστοροχωρίων</v>
      </c>
      <c r="F426" t="str" cm="1">
        <f t="array" aca="1" ref="F426" ca="1">IF(Background_test=44,"True",IF(Bold_test,"True",""))</f>
        <v/>
      </c>
    </row>
    <row r="427" spans="1:6" x14ac:dyDescent="0.25">
      <c r="A427" s="9" t="s">
        <v>2363</v>
      </c>
      <c r="B427" s="9" t="s">
        <v>2364</v>
      </c>
      <c r="C427" s="10">
        <v>92</v>
      </c>
      <c r="D427" t="str" cm="1">
        <f t="array" aca="1" ref="D427" ca="1">IF(Background=44,A427,D426)</f>
        <v>Περιφερειακή Ενότητα Ιωαννίνων</v>
      </c>
      <c r="E427" t="str" cm="1">
        <f t="array" aca="1" ref="E427" ca="1">IF(Bold,A427,E426)</f>
        <v>--- Δημοτική Ενότητα Μαστοροχωρίων</v>
      </c>
      <c r="F427" t="str" cm="1">
        <f t="array" aca="1" ref="F427" ca="1">IF(Background_test=44,"True",IF(Bold_test,"True",""))</f>
        <v/>
      </c>
    </row>
    <row r="428" spans="1:6" x14ac:dyDescent="0.25">
      <c r="A428" s="9" t="s">
        <v>30551</v>
      </c>
      <c r="B428" s="9" t="s">
        <v>30552</v>
      </c>
      <c r="C428" s="10">
        <v>149</v>
      </c>
      <c r="D428" t="str" cm="1">
        <f t="array" aca="1" ref="D428" ca="1">IF(Background=44,A428,D427)</f>
        <v>Περιφερειακή Ενότητα Ιωαννίνων</v>
      </c>
      <c r="E428" t="str" cm="1">
        <f t="array" aca="1" ref="E428" ca="1">IF(Bold,A428,E427)</f>
        <v>--- Δημοτική Ενότητα Μαστοροχωρίων</v>
      </c>
      <c r="F428" t="str" cm="1">
        <f t="array" aca="1" ref="F428" ca="1">IF(Background_test=44,"True",IF(Bold_test,"True",""))</f>
        <v/>
      </c>
    </row>
    <row r="429" spans="1:6" x14ac:dyDescent="0.25">
      <c r="A429" s="9" t="s">
        <v>10524</v>
      </c>
      <c r="B429" s="9" t="s">
        <v>10525</v>
      </c>
      <c r="C429" s="10">
        <v>123</v>
      </c>
      <c r="D429" t="str" cm="1">
        <f t="array" aca="1" ref="D429" ca="1">IF(Background=44,A429,D428)</f>
        <v>Περιφερειακή Ενότητα Ιωαννίνων</v>
      </c>
      <c r="E429" t="str" cm="1">
        <f t="array" aca="1" ref="E429" ca="1">IF(Bold,A429,E428)</f>
        <v>--- Δημοτική Ενότητα Μαστοροχωρίων</v>
      </c>
      <c r="F429" t="str" cm="1">
        <f t="array" aca="1" ref="F429" ca="1">IF(Background_test=44,"True",IF(Bold_test,"True",""))</f>
        <v/>
      </c>
    </row>
    <row r="430" spans="1:6" x14ac:dyDescent="0.25">
      <c r="A430" s="9" t="s">
        <v>2553</v>
      </c>
      <c r="B430" s="9" t="s">
        <v>2554</v>
      </c>
      <c r="C430" s="10">
        <v>16</v>
      </c>
      <c r="D430" t="str" cm="1">
        <f t="array" aca="1" ref="D430" ca="1">IF(Background=44,A430,D429)</f>
        <v>Περιφερειακή Ενότητα Ιωαννίνων</v>
      </c>
      <c r="E430" t="str" cm="1">
        <f t="array" aca="1" ref="E430" ca="1">IF(Bold,A430,E429)</f>
        <v>--- Δημοτική Ενότητα Μαστοροχωρίων</v>
      </c>
      <c r="F430" t="str" cm="1">
        <f t="array" aca="1" ref="F430" ca="1">IF(Background_test=44,"True",IF(Bold_test,"True",""))</f>
        <v/>
      </c>
    </row>
    <row r="431" spans="1:6" x14ac:dyDescent="0.25">
      <c r="A431" s="9" t="s">
        <v>30</v>
      </c>
      <c r="B431" s="9" t="s">
        <v>31</v>
      </c>
      <c r="C431" s="10">
        <v>50</v>
      </c>
      <c r="D431" t="str" cm="1">
        <f t="array" aca="1" ref="D431" ca="1">IF(Background=44,A431,D430)</f>
        <v>Περιφερειακή Ενότητα Ιωαννίνων</v>
      </c>
      <c r="E431" t="str" cm="1">
        <f t="array" aca="1" ref="E431" ca="1">IF(Bold,A431,E430)</f>
        <v>--- Δημοτική Ενότητα Μαστοροχωρίων</v>
      </c>
      <c r="F431" t="str" cm="1">
        <f t="array" aca="1" ref="F431" ca="1">IF(Background_test=44,"True",IF(Bold_test,"True",""))</f>
        <v/>
      </c>
    </row>
    <row r="432" spans="1:6" x14ac:dyDescent="0.25">
      <c r="A432" s="9" t="s">
        <v>30553</v>
      </c>
      <c r="B432" s="9" t="s">
        <v>30554</v>
      </c>
      <c r="C432" s="10">
        <v>67</v>
      </c>
      <c r="D432" t="str" cm="1">
        <f t="array" aca="1" ref="D432" ca="1">IF(Background=44,A432,D431)</f>
        <v>Περιφερειακή Ενότητα Ιωαννίνων</v>
      </c>
      <c r="E432" t="str" cm="1">
        <f t="array" aca="1" ref="E432" ca="1">IF(Bold,A432,E431)</f>
        <v>--- Δημοτική Ενότητα Μαστοροχωρίων</v>
      </c>
      <c r="F432" t="str" cm="1">
        <f t="array" aca="1" ref="F432" ca="1">IF(Background_test=44,"True",IF(Bold_test,"True",""))</f>
        <v/>
      </c>
    </row>
    <row r="433" spans="1:6" x14ac:dyDescent="0.25">
      <c r="A433" s="9" t="s">
        <v>30555</v>
      </c>
      <c r="B433" s="9" t="s">
        <v>30556</v>
      </c>
      <c r="C433" s="10">
        <v>129</v>
      </c>
      <c r="D433" t="str" cm="1">
        <f t="array" aca="1" ref="D433" ca="1">IF(Background=44,A433,D432)</f>
        <v>Περιφερειακή Ενότητα Ιωαννίνων</v>
      </c>
      <c r="E433" t="str" cm="1">
        <f t="array" aca="1" ref="E433" ca="1">IF(Bold,A433,E432)</f>
        <v>--- Δημοτική Ενότητα Μαστοροχωρίων</v>
      </c>
      <c r="F433" t="str" cm="1">
        <f t="array" aca="1" ref="F433" ca="1">IF(Background_test=44,"True",IF(Bold_test,"True",""))</f>
        <v/>
      </c>
    </row>
    <row r="434" spans="1:6" x14ac:dyDescent="0.25">
      <c r="A434" s="9" t="s">
        <v>30557</v>
      </c>
      <c r="B434" s="9" t="s">
        <v>823</v>
      </c>
      <c r="C434" s="10">
        <v>45</v>
      </c>
      <c r="D434" t="str" cm="1">
        <f t="array" aca="1" ref="D434" ca="1">IF(Background=44,A434,D433)</f>
        <v>Περιφερειακή Ενότητα Ιωαννίνων</v>
      </c>
      <c r="E434" t="str" cm="1">
        <f t="array" aca="1" ref="E434" ca="1">IF(Bold,A434,E433)</f>
        <v>--- Δημοτική Ενότητα Μαστοροχωρίων</v>
      </c>
      <c r="F434" t="str" cm="1">
        <f t="array" aca="1" ref="F434" ca="1">IF(Background_test=44,"True",IF(Bold_test,"True",""))</f>
        <v/>
      </c>
    </row>
    <row r="435" spans="1:6" x14ac:dyDescent="0.25">
      <c r="A435" s="7" t="s">
        <v>30558</v>
      </c>
      <c r="B435" s="7" t="s">
        <v>30559</v>
      </c>
      <c r="C435" s="8">
        <v>90</v>
      </c>
      <c r="D435" t="str" cm="1">
        <f t="array" aca="1" ref="D435" ca="1">IF(Background=44,A435,D434)</f>
        <v>Περιφερειακή Ενότητα Ιωαννίνων</v>
      </c>
      <c r="E435" t="str" cm="1">
        <f t="array" aca="1" ref="E435" ca="1">IF(Bold,A435,E434)</f>
        <v>--- Δημοτική Ενότητα Φούρκας</v>
      </c>
      <c r="F435" t="str" cm="1">
        <f t="array" aca="1" ref="F435" ca="1">IF(Background_test=44,"True",IF(Bold_test,"True",""))</f>
        <v>True</v>
      </c>
    </row>
    <row r="436" spans="1:6" x14ac:dyDescent="0.25">
      <c r="A436" s="9" t="s">
        <v>27896</v>
      </c>
      <c r="B436" s="9" t="s">
        <v>27897</v>
      </c>
      <c r="C436" s="10">
        <v>90</v>
      </c>
      <c r="D436" t="str" cm="1">
        <f t="array" aca="1" ref="D436" ca="1">IF(Background=44,A436,D435)</f>
        <v>Περιφερειακή Ενότητα Ιωαννίνων</v>
      </c>
      <c r="E436" t="str" cm="1">
        <f t="array" aca="1" ref="E436" ca="1">IF(Bold,A436,E435)</f>
        <v>--- Δημοτική Ενότητα Φούρκας</v>
      </c>
      <c r="F436" t="str" cm="1">
        <f t="array" aca="1" ref="F436" ca="1">IF(Background_test=44,"True",IF(Bold_test,"True",""))</f>
        <v/>
      </c>
    </row>
    <row r="437" spans="1:6" x14ac:dyDescent="0.25">
      <c r="A437" s="5" t="s">
        <v>30560</v>
      </c>
      <c r="B437" s="5" t="s">
        <v>30561</v>
      </c>
      <c r="C437" s="6">
        <v>6216</v>
      </c>
      <c r="D437" t="str" cm="1">
        <f t="array" aca="1" ref="D437" ca="1">IF(Background=44,A437,D436)</f>
        <v>Περιφερειακή Ενότητα Ιωαννίνων</v>
      </c>
      <c r="E437" t="str" cm="1">
        <f t="array" aca="1" ref="E437" ca="1">IF(Bold,A437,E436)</f>
        <v>--------- Δήμος Μετσόβου</v>
      </c>
      <c r="F437" t="str" cm="1">
        <f t="array" aca="1" ref="F437" ca="1">IF(Background_test=44,"True",IF(Bold_test,"True",""))</f>
        <v>True</v>
      </c>
    </row>
    <row r="438" spans="1:6" x14ac:dyDescent="0.25">
      <c r="A438" s="7" t="s">
        <v>26459</v>
      </c>
      <c r="B438" s="7" t="s">
        <v>26460</v>
      </c>
      <c r="C438" s="8">
        <v>2373</v>
      </c>
      <c r="D438" t="str" cm="1">
        <f t="array" aca="1" ref="D438" ca="1">IF(Background=44,A438,D437)</f>
        <v>Περιφερειακή Ενότητα Ιωαννίνων</v>
      </c>
      <c r="E438" t="str" cm="1">
        <f t="array" aca="1" ref="E438" ca="1">IF(Bold,A438,E437)</f>
        <v>--- Δημοτική Ενότητα Εγνατίας</v>
      </c>
      <c r="F438" t="str" cm="1">
        <f t="array" aca="1" ref="F438" ca="1">IF(Background_test=44,"True",IF(Bold_test,"True",""))</f>
        <v>True</v>
      </c>
    </row>
    <row r="439" spans="1:6" x14ac:dyDescent="0.25">
      <c r="A439" s="9" t="s">
        <v>638</v>
      </c>
      <c r="B439" s="9" t="s">
        <v>639</v>
      </c>
      <c r="C439" s="10">
        <v>28</v>
      </c>
      <c r="D439" t="str" cm="1">
        <f t="array" aca="1" ref="D439" ca="1">IF(Background=44,A439,D438)</f>
        <v>Περιφερειακή Ενότητα Ιωαννίνων</v>
      </c>
      <c r="E439" t="str" cm="1">
        <f t="array" aca="1" ref="E439" ca="1">IF(Bold,A439,E438)</f>
        <v>--- Δημοτική Ενότητα Εγνατίας</v>
      </c>
      <c r="F439" t="str" cm="1">
        <f t="array" aca="1" ref="F439" ca="1">IF(Background_test=44,"True",IF(Bold_test,"True",""))</f>
        <v/>
      </c>
    </row>
    <row r="440" spans="1:6" x14ac:dyDescent="0.25">
      <c r="A440" s="9" t="s">
        <v>308</v>
      </c>
      <c r="B440" s="9" t="s">
        <v>309</v>
      </c>
      <c r="C440" s="10">
        <v>62</v>
      </c>
      <c r="D440" t="str" cm="1">
        <f t="array" aca="1" ref="D440" ca="1">IF(Background=44,A440,D439)</f>
        <v>Περιφερειακή Ενότητα Ιωαννίνων</v>
      </c>
      <c r="E440" t="str" cm="1">
        <f t="array" aca="1" ref="E440" ca="1">IF(Bold,A440,E439)</f>
        <v>--- Δημοτική Ενότητα Εγνατίας</v>
      </c>
      <c r="F440" t="str" cm="1">
        <f t="array" aca="1" ref="F440" ca="1">IF(Background_test=44,"True",IF(Bold_test,"True",""))</f>
        <v/>
      </c>
    </row>
    <row r="441" spans="1:6" x14ac:dyDescent="0.25">
      <c r="A441" s="9" t="s">
        <v>1769</v>
      </c>
      <c r="B441" s="9" t="s">
        <v>1770</v>
      </c>
      <c r="C441" s="10">
        <v>16</v>
      </c>
      <c r="D441" t="str" cm="1">
        <f t="array" aca="1" ref="D441" ca="1">IF(Background=44,A441,D440)</f>
        <v>Περιφερειακή Ενότητα Ιωαννίνων</v>
      </c>
      <c r="E441" t="str" cm="1">
        <f t="array" aca="1" ref="E441" ca="1">IF(Bold,A441,E440)</f>
        <v>--- Δημοτική Ενότητα Εγνατίας</v>
      </c>
      <c r="F441" t="str" cm="1">
        <f t="array" aca="1" ref="F441" ca="1">IF(Background_test=44,"True",IF(Bold_test,"True",""))</f>
        <v/>
      </c>
    </row>
    <row r="442" spans="1:6" x14ac:dyDescent="0.25">
      <c r="A442" s="9" t="s">
        <v>2891</v>
      </c>
      <c r="B442" s="9" t="s">
        <v>2892</v>
      </c>
      <c r="C442" s="10">
        <v>194</v>
      </c>
      <c r="D442" t="str" cm="1">
        <f t="array" aca="1" ref="D442" ca="1">IF(Background=44,A442,D441)</f>
        <v>Περιφερειακή Ενότητα Ιωαννίνων</v>
      </c>
      <c r="E442" t="str" cm="1">
        <f t="array" aca="1" ref="E442" ca="1">IF(Bold,A442,E441)</f>
        <v>--- Δημοτική Ενότητα Εγνατίας</v>
      </c>
      <c r="F442" t="str" cm="1">
        <f t="array" aca="1" ref="F442" ca="1">IF(Background_test=44,"True",IF(Bold_test,"True",""))</f>
        <v/>
      </c>
    </row>
    <row r="443" spans="1:6" x14ac:dyDescent="0.25">
      <c r="A443" s="9" t="s">
        <v>30562</v>
      </c>
      <c r="B443" s="9" t="s">
        <v>30563</v>
      </c>
      <c r="C443" s="10">
        <v>10</v>
      </c>
      <c r="D443" t="str" cm="1">
        <f t="array" aca="1" ref="D443" ca="1">IF(Background=44,A443,D442)</f>
        <v>Περιφερειακή Ενότητα Ιωαννίνων</v>
      </c>
      <c r="E443" t="str" cm="1">
        <f t="array" aca="1" ref="E443" ca="1">IF(Bold,A443,E442)</f>
        <v>--- Δημοτική Ενότητα Εγνατίας</v>
      </c>
      <c r="F443" t="str" cm="1">
        <f t="array" aca="1" ref="F443" ca="1">IF(Background_test=44,"True",IF(Bold_test,"True",""))</f>
        <v/>
      </c>
    </row>
    <row r="444" spans="1:6" x14ac:dyDescent="0.25">
      <c r="A444" s="9" t="s">
        <v>30564</v>
      </c>
      <c r="B444" s="9" t="s">
        <v>30565</v>
      </c>
      <c r="C444" s="10">
        <v>28</v>
      </c>
      <c r="D444" t="str" cm="1">
        <f t="array" aca="1" ref="D444" ca="1">IF(Background=44,A444,D443)</f>
        <v>Περιφερειακή Ενότητα Ιωαννίνων</v>
      </c>
      <c r="E444" t="str" cm="1">
        <f t="array" aca="1" ref="E444" ca="1">IF(Bold,A444,E443)</f>
        <v>--- Δημοτική Ενότητα Εγνατίας</v>
      </c>
      <c r="F444" t="str" cm="1">
        <f t="array" aca="1" ref="F444" ca="1">IF(Background_test=44,"True",IF(Bold_test,"True",""))</f>
        <v/>
      </c>
    </row>
    <row r="445" spans="1:6" x14ac:dyDescent="0.25">
      <c r="A445" s="9" t="s">
        <v>1717</v>
      </c>
      <c r="B445" s="9" t="s">
        <v>1718</v>
      </c>
      <c r="C445" s="10">
        <v>36</v>
      </c>
      <c r="D445" t="str" cm="1">
        <f t="array" aca="1" ref="D445" ca="1">IF(Background=44,A445,D444)</f>
        <v>Περιφερειακή Ενότητα Ιωαννίνων</v>
      </c>
      <c r="E445" t="str" cm="1">
        <f t="array" aca="1" ref="E445" ca="1">IF(Bold,A445,E444)</f>
        <v>--- Δημοτική Ενότητα Εγνατίας</v>
      </c>
      <c r="F445" t="str" cm="1">
        <f t="array" aca="1" ref="F445" ca="1">IF(Background_test=44,"True",IF(Bold_test,"True",""))</f>
        <v/>
      </c>
    </row>
    <row r="446" spans="1:6" x14ac:dyDescent="0.25">
      <c r="A446" s="9" t="s">
        <v>44</v>
      </c>
      <c r="B446" s="9" t="s">
        <v>45</v>
      </c>
      <c r="C446" s="10">
        <v>7</v>
      </c>
      <c r="D446" t="str" cm="1">
        <f t="array" aca="1" ref="D446" ca="1">IF(Background=44,A446,D445)</f>
        <v>Περιφερειακή Ενότητα Ιωαννίνων</v>
      </c>
      <c r="E446" t="str" cm="1">
        <f t="array" aca="1" ref="E446" ca="1">IF(Bold,A446,E445)</f>
        <v>--- Δημοτική Ενότητα Εγνατίας</v>
      </c>
      <c r="F446" t="str" cm="1">
        <f t="array" aca="1" ref="F446" ca="1">IF(Background_test=44,"True",IF(Bold_test,"True",""))</f>
        <v/>
      </c>
    </row>
    <row r="447" spans="1:6" x14ac:dyDescent="0.25">
      <c r="A447" s="9" t="s">
        <v>30566</v>
      </c>
      <c r="B447" s="9" t="s">
        <v>30567</v>
      </c>
      <c r="C447" s="10">
        <v>345</v>
      </c>
      <c r="D447" t="str" cm="1">
        <f t="array" aca="1" ref="D447" ca="1">IF(Background=44,A447,D446)</f>
        <v>Περιφερειακή Ενότητα Ιωαννίνων</v>
      </c>
      <c r="E447" t="str" cm="1">
        <f t="array" aca="1" ref="E447" ca="1">IF(Bold,A447,E446)</f>
        <v>--- Δημοτική Ενότητα Εγνατίας</v>
      </c>
      <c r="F447" t="str" cm="1">
        <f t="array" aca="1" ref="F447" ca="1">IF(Background_test=44,"True",IF(Bold_test,"True",""))</f>
        <v/>
      </c>
    </row>
    <row r="448" spans="1:6" x14ac:dyDescent="0.25">
      <c r="A448" s="9" t="s">
        <v>30568</v>
      </c>
      <c r="B448" s="9" t="s">
        <v>30569</v>
      </c>
      <c r="C448" s="10">
        <v>158</v>
      </c>
      <c r="D448" t="str" cm="1">
        <f t="array" aca="1" ref="D448" ca="1">IF(Background=44,A448,D447)</f>
        <v>Περιφερειακή Ενότητα Ιωαννίνων</v>
      </c>
      <c r="E448" t="str" cm="1">
        <f t="array" aca="1" ref="E448" ca="1">IF(Bold,A448,E447)</f>
        <v>--- Δημοτική Ενότητα Εγνατίας</v>
      </c>
      <c r="F448" t="str" cm="1">
        <f t="array" aca="1" ref="F448" ca="1">IF(Background_test=44,"True",IF(Bold_test,"True",""))</f>
        <v/>
      </c>
    </row>
    <row r="449" spans="1:6" x14ac:dyDescent="0.25">
      <c r="A449" s="9" t="s">
        <v>2543</v>
      </c>
      <c r="B449" s="9" t="s">
        <v>2544</v>
      </c>
      <c r="C449" s="10">
        <v>42</v>
      </c>
      <c r="D449" t="str" cm="1">
        <f t="array" aca="1" ref="D449" ca="1">IF(Background=44,A449,D448)</f>
        <v>Περιφερειακή Ενότητα Ιωαννίνων</v>
      </c>
      <c r="E449" t="str" cm="1">
        <f t="array" aca="1" ref="E449" ca="1">IF(Bold,A449,E448)</f>
        <v>--- Δημοτική Ενότητα Εγνατίας</v>
      </c>
      <c r="F449" t="str" cm="1">
        <f t="array" aca="1" ref="F449" ca="1">IF(Background_test=44,"True",IF(Bold_test,"True",""))</f>
        <v/>
      </c>
    </row>
    <row r="450" spans="1:6" x14ac:dyDescent="0.25">
      <c r="A450" s="9" t="s">
        <v>30570</v>
      </c>
      <c r="B450" s="9" t="s">
        <v>30571</v>
      </c>
      <c r="C450" s="10">
        <v>73</v>
      </c>
      <c r="D450" t="str" cm="1">
        <f t="array" aca="1" ref="D450" ca="1">IF(Background=44,A450,D449)</f>
        <v>Περιφερειακή Ενότητα Ιωαννίνων</v>
      </c>
      <c r="E450" t="str" cm="1">
        <f t="array" aca="1" ref="E450" ca="1">IF(Bold,A450,E449)</f>
        <v>--- Δημοτική Ενότητα Εγνατίας</v>
      </c>
      <c r="F450" t="str" cm="1">
        <f t="array" aca="1" ref="F450" ca="1">IF(Background_test=44,"True",IF(Bold_test,"True",""))</f>
        <v/>
      </c>
    </row>
    <row r="451" spans="1:6" x14ac:dyDescent="0.25">
      <c r="A451" s="9" t="s">
        <v>30572</v>
      </c>
      <c r="B451" s="9" t="s">
        <v>30573</v>
      </c>
      <c r="C451" s="10">
        <v>2</v>
      </c>
      <c r="D451" t="str" cm="1">
        <f t="array" aca="1" ref="D451" ca="1">IF(Background=44,A451,D450)</f>
        <v>Περιφερειακή Ενότητα Ιωαννίνων</v>
      </c>
      <c r="E451" t="str" cm="1">
        <f t="array" aca="1" ref="E451" ca="1">IF(Bold,A451,E450)</f>
        <v>--- Δημοτική Ενότητα Εγνατίας</v>
      </c>
      <c r="F451" t="str" cm="1">
        <f t="array" aca="1" ref="F451" ca="1">IF(Background_test=44,"True",IF(Bold_test,"True",""))</f>
        <v/>
      </c>
    </row>
    <row r="452" spans="1:6" x14ac:dyDescent="0.25">
      <c r="A452" s="9" t="s">
        <v>30574</v>
      </c>
      <c r="B452" s="9" t="s">
        <v>30575</v>
      </c>
      <c r="C452" s="10">
        <v>175</v>
      </c>
      <c r="D452" t="str" cm="1">
        <f t="array" aca="1" ref="D452" ca="1">IF(Background=44,A452,D451)</f>
        <v>Περιφερειακή Ενότητα Ιωαννίνων</v>
      </c>
      <c r="E452" t="str" cm="1">
        <f t="array" aca="1" ref="E452" ca="1">IF(Bold,A452,E451)</f>
        <v>--- Δημοτική Ενότητα Εγνατίας</v>
      </c>
      <c r="F452" t="str" cm="1">
        <f t="array" aca="1" ref="F452" ca="1">IF(Background_test=44,"True",IF(Bold_test,"True",""))</f>
        <v/>
      </c>
    </row>
    <row r="453" spans="1:6" x14ac:dyDescent="0.25">
      <c r="A453" s="9" t="s">
        <v>30576</v>
      </c>
      <c r="B453" s="9" t="s">
        <v>30577</v>
      </c>
      <c r="C453" s="10">
        <v>49</v>
      </c>
      <c r="D453" t="str" cm="1">
        <f t="array" aca="1" ref="D453" ca="1">IF(Background=44,A453,D452)</f>
        <v>Περιφερειακή Ενότητα Ιωαννίνων</v>
      </c>
      <c r="E453" t="str" cm="1">
        <f t="array" aca="1" ref="E453" ca="1">IF(Bold,A453,E452)</f>
        <v>--- Δημοτική Ενότητα Εγνατίας</v>
      </c>
      <c r="F453" t="str" cm="1">
        <f t="array" aca="1" ref="F453" ca="1">IF(Background_test=44,"True",IF(Bold_test,"True",""))</f>
        <v/>
      </c>
    </row>
    <row r="454" spans="1:6" x14ac:dyDescent="0.25">
      <c r="A454" s="9" t="s">
        <v>3149</v>
      </c>
      <c r="B454" s="9" t="s">
        <v>3150</v>
      </c>
      <c r="C454" s="10">
        <v>213</v>
      </c>
      <c r="D454" t="str" cm="1">
        <f t="array" aca="1" ref="D454" ca="1">IF(Background=44,A454,D453)</f>
        <v>Περιφερειακή Ενότητα Ιωαννίνων</v>
      </c>
      <c r="E454" t="str" cm="1">
        <f t="array" aca="1" ref="E454" ca="1">IF(Bold,A454,E453)</f>
        <v>--- Δημοτική Ενότητα Εγνατίας</v>
      </c>
      <c r="F454" t="str" cm="1">
        <f t="array" aca="1" ref="F454" ca="1">IF(Background_test=44,"True",IF(Bold_test,"True",""))</f>
        <v/>
      </c>
    </row>
    <row r="455" spans="1:6" x14ac:dyDescent="0.25">
      <c r="A455" s="9" t="s">
        <v>30578</v>
      </c>
      <c r="B455" s="9" t="s">
        <v>30579</v>
      </c>
      <c r="C455" s="10">
        <v>54</v>
      </c>
      <c r="D455" t="str" cm="1">
        <f t="array" aca="1" ref="D455" ca="1">IF(Background=44,A455,D454)</f>
        <v>Περιφερειακή Ενότητα Ιωαννίνων</v>
      </c>
      <c r="E455" t="str" cm="1">
        <f t="array" aca="1" ref="E455" ca="1">IF(Bold,A455,E454)</f>
        <v>--- Δημοτική Ενότητα Εγνατίας</v>
      </c>
      <c r="F455" t="str" cm="1">
        <f t="array" aca="1" ref="F455" ca="1">IF(Background_test=44,"True",IF(Bold_test,"True",""))</f>
        <v/>
      </c>
    </row>
    <row r="456" spans="1:6" x14ac:dyDescent="0.25">
      <c r="A456" s="9" t="s">
        <v>30580</v>
      </c>
      <c r="B456" s="9" t="s">
        <v>30581</v>
      </c>
      <c r="C456" s="10">
        <v>4</v>
      </c>
      <c r="D456" t="str" cm="1">
        <f t="array" aca="1" ref="D456" ca="1">IF(Background=44,A456,D455)</f>
        <v>Περιφερειακή Ενότητα Ιωαννίνων</v>
      </c>
      <c r="E456" t="str" cm="1">
        <f t="array" aca="1" ref="E456" ca="1">IF(Bold,A456,E455)</f>
        <v>--- Δημοτική Ενότητα Εγνατίας</v>
      </c>
      <c r="F456" t="str" cm="1">
        <f t="array" aca="1" ref="F456" ca="1">IF(Background_test=44,"True",IF(Bold_test,"True",""))</f>
        <v/>
      </c>
    </row>
    <row r="457" spans="1:6" x14ac:dyDescent="0.25">
      <c r="A457" s="9" t="s">
        <v>1287</v>
      </c>
      <c r="B457" s="9" t="s">
        <v>1288</v>
      </c>
      <c r="C457" s="10">
        <v>15</v>
      </c>
      <c r="D457" t="str" cm="1">
        <f t="array" aca="1" ref="D457" ca="1">IF(Background=44,A457,D456)</f>
        <v>Περιφερειακή Ενότητα Ιωαννίνων</v>
      </c>
      <c r="E457" t="str" cm="1">
        <f t="array" aca="1" ref="E457" ca="1">IF(Bold,A457,E456)</f>
        <v>--- Δημοτική Ενότητα Εγνατίας</v>
      </c>
      <c r="F457" t="str" cm="1">
        <f t="array" aca="1" ref="F457" ca="1">IF(Background_test=44,"True",IF(Bold_test,"True",""))</f>
        <v/>
      </c>
    </row>
    <row r="458" spans="1:6" x14ac:dyDescent="0.25">
      <c r="A458" s="9" t="s">
        <v>2451</v>
      </c>
      <c r="B458" s="9" t="s">
        <v>2452</v>
      </c>
      <c r="C458" s="10" t="s">
        <v>405</v>
      </c>
      <c r="D458" t="str" cm="1">
        <f t="array" aca="1" ref="D458" ca="1">IF(Background=44,A458,D457)</f>
        <v>Περιφερειακή Ενότητα Ιωαννίνων</v>
      </c>
      <c r="E458" t="str" cm="1">
        <f t="array" aca="1" ref="E458" ca="1">IF(Bold,A458,E457)</f>
        <v>--- Δημοτική Ενότητα Εγνατίας</v>
      </c>
      <c r="F458" t="str" cm="1">
        <f t="array" aca="1" ref="F458" ca="1">IF(Background_test=44,"True",IF(Bold_test,"True",""))</f>
        <v/>
      </c>
    </row>
    <row r="459" spans="1:6" x14ac:dyDescent="0.25">
      <c r="A459" s="9" t="s">
        <v>2001</v>
      </c>
      <c r="B459" s="9" t="s">
        <v>2002</v>
      </c>
      <c r="C459" s="10">
        <v>30</v>
      </c>
      <c r="D459" t="str" cm="1">
        <f t="array" aca="1" ref="D459" ca="1">IF(Background=44,A459,D458)</f>
        <v>Περιφερειακή Ενότητα Ιωαννίνων</v>
      </c>
      <c r="E459" t="str" cm="1">
        <f t="array" aca="1" ref="E459" ca="1">IF(Bold,A459,E458)</f>
        <v>--- Δημοτική Ενότητα Εγνατίας</v>
      </c>
      <c r="F459" t="str" cm="1">
        <f t="array" aca="1" ref="F459" ca="1">IF(Background_test=44,"True",IF(Bold_test,"True",""))</f>
        <v/>
      </c>
    </row>
    <row r="460" spans="1:6" x14ac:dyDescent="0.25">
      <c r="A460" s="9" t="s">
        <v>27990</v>
      </c>
      <c r="B460" s="9" t="s">
        <v>27991</v>
      </c>
      <c r="C460" s="10">
        <v>13</v>
      </c>
      <c r="D460" t="str" cm="1">
        <f t="array" aca="1" ref="D460" ca="1">IF(Background=44,A460,D459)</f>
        <v>Περιφερειακή Ενότητα Ιωαννίνων</v>
      </c>
      <c r="E460" t="str" cm="1">
        <f t="array" aca="1" ref="E460" ca="1">IF(Bold,A460,E459)</f>
        <v>--- Δημοτική Ενότητα Εγνατίας</v>
      </c>
      <c r="F460" t="str" cm="1">
        <f t="array" aca="1" ref="F460" ca="1">IF(Background_test=44,"True",IF(Bold_test,"True",""))</f>
        <v/>
      </c>
    </row>
    <row r="461" spans="1:6" x14ac:dyDescent="0.25">
      <c r="A461" s="9" t="s">
        <v>30582</v>
      </c>
      <c r="B461" s="9" t="s">
        <v>30583</v>
      </c>
      <c r="C461" s="10">
        <v>31</v>
      </c>
      <c r="D461" t="str" cm="1">
        <f t="array" aca="1" ref="D461" ca="1">IF(Background=44,A461,D460)</f>
        <v>Περιφερειακή Ενότητα Ιωαννίνων</v>
      </c>
      <c r="E461" t="str" cm="1">
        <f t="array" aca="1" ref="E461" ca="1">IF(Bold,A461,E460)</f>
        <v>--- Δημοτική Ενότητα Εγνατίας</v>
      </c>
      <c r="F461" t="str" cm="1">
        <f t="array" aca="1" ref="F461" ca="1">IF(Background_test=44,"True",IF(Bold_test,"True",""))</f>
        <v/>
      </c>
    </row>
    <row r="462" spans="1:6" x14ac:dyDescent="0.25">
      <c r="A462" s="9" t="s">
        <v>30584</v>
      </c>
      <c r="B462" s="9" t="s">
        <v>30585</v>
      </c>
      <c r="C462" s="10">
        <v>179</v>
      </c>
      <c r="D462" t="str" cm="1">
        <f t="array" aca="1" ref="D462" ca="1">IF(Background=44,A462,D461)</f>
        <v>Περιφερειακή Ενότητα Ιωαννίνων</v>
      </c>
      <c r="E462" t="str" cm="1">
        <f t="array" aca="1" ref="E462" ca="1">IF(Bold,A462,E461)</f>
        <v>--- Δημοτική Ενότητα Εγνατίας</v>
      </c>
      <c r="F462" t="str" cm="1">
        <f t="array" aca="1" ref="F462" ca="1">IF(Background_test=44,"True",IF(Bold_test,"True",""))</f>
        <v/>
      </c>
    </row>
    <row r="463" spans="1:6" x14ac:dyDescent="0.25">
      <c r="A463" s="9" t="s">
        <v>30586</v>
      </c>
      <c r="B463" s="9" t="s">
        <v>30587</v>
      </c>
      <c r="C463" s="10">
        <v>26</v>
      </c>
      <c r="D463" t="str" cm="1">
        <f t="array" aca="1" ref="D463" ca="1">IF(Background=44,A463,D462)</f>
        <v>Περιφερειακή Ενότητα Ιωαννίνων</v>
      </c>
      <c r="E463" t="str" cm="1">
        <f t="array" aca="1" ref="E463" ca="1">IF(Bold,A463,E462)</f>
        <v>--- Δημοτική Ενότητα Εγνατίας</v>
      </c>
      <c r="F463" t="str" cm="1">
        <f t="array" aca="1" ref="F463" ca="1">IF(Background_test=44,"True",IF(Bold_test,"True",""))</f>
        <v/>
      </c>
    </row>
    <row r="464" spans="1:6" x14ac:dyDescent="0.25">
      <c r="A464" s="9" t="s">
        <v>30588</v>
      </c>
      <c r="B464" s="9" t="s">
        <v>30589</v>
      </c>
      <c r="C464" s="10">
        <v>142</v>
      </c>
      <c r="D464" t="str" cm="1">
        <f t="array" aca="1" ref="D464" ca="1">IF(Background=44,A464,D463)</f>
        <v>Περιφερειακή Ενότητα Ιωαννίνων</v>
      </c>
      <c r="E464" t="str" cm="1">
        <f t="array" aca="1" ref="E464" ca="1">IF(Bold,A464,E463)</f>
        <v>--- Δημοτική Ενότητα Εγνατίας</v>
      </c>
      <c r="F464" t="str" cm="1">
        <f t="array" aca="1" ref="F464" ca="1">IF(Background_test=44,"True",IF(Bold_test,"True",""))</f>
        <v/>
      </c>
    </row>
    <row r="465" spans="1:6" x14ac:dyDescent="0.25">
      <c r="A465" s="9" t="s">
        <v>10611</v>
      </c>
      <c r="B465" s="9" t="s">
        <v>10612</v>
      </c>
      <c r="C465" s="10">
        <v>441</v>
      </c>
      <c r="D465" t="str" cm="1">
        <f t="array" aca="1" ref="D465" ca="1">IF(Background=44,A465,D464)</f>
        <v>Περιφερειακή Ενότητα Ιωαννίνων</v>
      </c>
      <c r="E465" t="str" cm="1">
        <f t="array" aca="1" ref="E465" ca="1">IF(Bold,A465,E464)</f>
        <v>--- Δημοτική Ενότητα Εγνατίας</v>
      </c>
      <c r="F465" t="str" cm="1">
        <f t="array" aca="1" ref="F465" ca="1">IF(Background_test=44,"True",IF(Bold_test,"True",""))</f>
        <v/>
      </c>
    </row>
    <row r="466" spans="1:6" x14ac:dyDescent="0.25">
      <c r="A466" s="7" t="s">
        <v>30590</v>
      </c>
      <c r="B466" s="7" t="s">
        <v>30591</v>
      </c>
      <c r="C466" s="8">
        <v>3450</v>
      </c>
      <c r="D466" t="str" cm="1">
        <f t="array" aca="1" ref="D466" ca="1">IF(Background=44,A466,D465)</f>
        <v>Περιφερειακή Ενότητα Ιωαννίνων</v>
      </c>
      <c r="E466" t="str" cm="1">
        <f t="array" aca="1" ref="E466" ca="1">IF(Bold,A466,E465)</f>
        <v>--- Δημοτική Ενότητα Μετσόβου</v>
      </c>
      <c r="F466" t="str" cm="1">
        <f t="array" aca="1" ref="F466" ca="1">IF(Background_test=44,"True",IF(Bold_test,"True",""))</f>
        <v>True</v>
      </c>
    </row>
    <row r="467" spans="1:6" x14ac:dyDescent="0.25">
      <c r="A467" s="9" t="s">
        <v>2915</v>
      </c>
      <c r="B467" s="9" t="s">
        <v>2916</v>
      </c>
      <c r="C467" s="10">
        <v>574</v>
      </c>
      <c r="D467" t="str" cm="1">
        <f t="array" aca="1" ref="D467" ca="1">IF(Background=44,A467,D466)</f>
        <v>Περιφερειακή Ενότητα Ιωαννίνων</v>
      </c>
      <c r="E467" t="str" cm="1">
        <f t="array" aca="1" ref="E467" ca="1">IF(Bold,A467,E466)</f>
        <v>--- Δημοτική Ενότητα Μετσόβου</v>
      </c>
      <c r="F467" t="str" cm="1">
        <f t="array" aca="1" ref="F467" ca="1">IF(Background_test=44,"True",IF(Bold_test,"True",""))</f>
        <v/>
      </c>
    </row>
    <row r="468" spans="1:6" x14ac:dyDescent="0.25">
      <c r="A468" s="9" t="s">
        <v>224</v>
      </c>
      <c r="B468" s="9" t="s">
        <v>225</v>
      </c>
      <c r="C468" s="10">
        <v>156</v>
      </c>
      <c r="D468" t="str" cm="1">
        <f t="array" aca="1" ref="D468" ca="1">IF(Background=44,A468,D467)</f>
        <v>Περιφερειακή Ενότητα Ιωαννίνων</v>
      </c>
      <c r="E468" t="str" cm="1">
        <f t="array" aca="1" ref="E468" ca="1">IF(Bold,A468,E467)</f>
        <v>--- Δημοτική Ενότητα Μετσόβου</v>
      </c>
      <c r="F468" t="str" cm="1">
        <f t="array" aca="1" ref="F468" ca="1">IF(Background_test=44,"True",IF(Bold_test,"True",""))</f>
        <v/>
      </c>
    </row>
    <row r="469" spans="1:6" x14ac:dyDescent="0.25">
      <c r="A469" s="9" t="s">
        <v>30592</v>
      </c>
      <c r="B469" s="9" t="s">
        <v>30593</v>
      </c>
      <c r="C469" s="10">
        <v>220</v>
      </c>
      <c r="D469" t="str" cm="1">
        <f t="array" aca="1" ref="D469" ca="1">IF(Background=44,A469,D468)</f>
        <v>Περιφερειακή Ενότητα Ιωαννίνων</v>
      </c>
      <c r="E469" t="str" cm="1">
        <f t="array" aca="1" ref="E469" ca="1">IF(Bold,A469,E468)</f>
        <v>--- Δημοτική Ενότητα Μετσόβου</v>
      </c>
      <c r="F469" t="str" cm="1">
        <f t="array" aca="1" ref="F469" ca="1">IF(Background_test=44,"True",IF(Bold_test,"True",""))</f>
        <v/>
      </c>
    </row>
    <row r="470" spans="1:6" x14ac:dyDescent="0.25">
      <c r="A470" s="9" t="s">
        <v>30594</v>
      </c>
      <c r="B470" s="9" t="s">
        <v>30595</v>
      </c>
      <c r="C470" s="10">
        <v>2500</v>
      </c>
      <c r="D470" t="str" cm="1">
        <f t="array" aca="1" ref="D470" ca="1">IF(Background=44,A470,D469)</f>
        <v>Περιφερειακή Ενότητα Ιωαννίνων</v>
      </c>
      <c r="E470" t="str" cm="1">
        <f t="array" aca="1" ref="E470" ca="1">IF(Bold,A470,E469)</f>
        <v>--- Δημοτική Ενότητα Μετσόβου</v>
      </c>
      <c r="F470" t="str" cm="1">
        <f t="array" aca="1" ref="F470" ca="1">IF(Background_test=44,"True",IF(Bold_test,"True",""))</f>
        <v/>
      </c>
    </row>
    <row r="471" spans="1:6" x14ac:dyDescent="0.25">
      <c r="A471" s="7" t="s">
        <v>30596</v>
      </c>
      <c r="B471" s="7" t="s">
        <v>30597</v>
      </c>
      <c r="C471" s="8">
        <v>393</v>
      </c>
      <c r="D471" t="str" cm="1">
        <f t="array" aca="1" ref="D471" ca="1">IF(Background=44,A471,D470)</f>
        <v>Περιφερειακή Ενότητα Ιωαννίνων</v>
      </c>
      <c r="E471" t="str" cm="1">
        <f t="array" aca="1" ref="E471" ca="1">IF(Bold,A471,E470)</f>
        <v>--- Δημοτική Ενότητα Μηλέας</v>
      </c>
      <c r="F471" t="str" cm="1">
        <f t="array" aca="1" ref="F471" ca="1">IF(Background_test=44,"True",IF(Bold_test,"True",""))</f>
        <v>True</v>
      </c>
    </row>
    <row r="472" spans="1:6" x14ac:dyDescent="0.25">
      <c r="A472" s="9" t="s">
        <v>898</v>
      </c>
      <c r="B472" s="9" t="s">
        <v>899</v>
      </c>
      <c r="C472" s="10">
        <v>393</v>
      </c>
      <c r="D472" t="str" cm="1">
        <f t="array" aca="1" ref="D472" ca="1">IF(Background=44,A472,D471)</f>
        <v>Περιφερειακή Ενότητα Ιωαννίνων</v>
      </c>
      <c r="E472" t="str" cm="1">
        <f t="array" aca="1" ref="E472" ca="1">IF(Bold,A472,E471)</f>
        <v>--- Δημοτική Ενότητα Μηλέας</v>
      </c>
      <c r="F472" t="str" cm="1">
        <f t="array" aca="1" ref="F472" ca="1">IF(Background_test=44,"True",IF(Bold_test,"True",""))</f>
        <v/>
      </c>
    </row>
    <row r="473" spans="1:6" x14ac:dyDescent="0.25">
      <c r="A473" s="5" t="s">
        <v>30598</v>
      </c>
      <c r="B473" s="5" t="s">
        <v>30599</v>
      </c>
      <c r="C473" s="6">
        <v>9258</v>
      </c>
      <c r="D473" t="str" cm="1">
        <f t="array" aca="1" ref="D473" ca="1">IF(Background=44,A473,D472)</f>
        <v>Περιφερειακή Ενότητα Ιωαννίνων</v>
      </c>
      <c r="E473" t="str" cm="1">
        <f t="array" aca="1" ref="E473" ca="1">IF(Bold,A473,E472)</f>
        <v>--------- Δήμος Πωγωνίου</v>
      </c>
      <c r="F473" t="str" cm="1">
        <f t="array" aca="1" ref="F473" ca="1">IF(Background_test=44,"True",IF(Bold_test,"True",""))</f>
        <v>True</v>
      </c>
    </row>
    <row r="474" spans="1:6" x14ac:dyDescent="0.25">
      <c r="A474" s="7" t="s">
        <v>30600</v>
      </c>
      <c r="B474" s="7" t="s">
        <v>30601</v>
      </c>
      <c r="C474" s="8">
        <v>2645</v>
      </c>
      <c r="D474" t="str" cm="1">
        <f t="array" aca="1" ref="D474" ca="1">IF(Background=44,A474,D473)</f>
        <v>Περιφερειακή Ενότητα Ιωαννίνων</v>
      </c>
      <c r="E474" t="str" cm="1">
        <f t="array" aca="1" ref="E474" ca="1">IF(Bold,A474,E473)</f>
        <v>--- Δημοτική Ενότητα Ανω Καλαμά</v>
      </c>
      <c r="F474" t="str" cm="1">
        <f t="array" aca="1" ref="F474" ca="1">IF(Background_test=44,"True",IF(Bold_test,"True",""))</f>
        <v>True</v>
      </c>
    </row>
    <row r="475" spans="1:6" x14ac:dyDescent="0.25">
      <c r="A475" s="9" t="s">
        <v>30602</v>
      </c>
      <c r="B475" s="9" t="s">
        <v>30603</v>
      </c>
      <c r="C475" s="10">
        <v>38</v>
      </c>
      <c r="D475" t="str" cm="1">
        <f t="array" aca="1" ref="D475" ca="1">IF(Background=44,A475,D474)</f>
        <v>Περιφερειακή Ενότητα Ιωαννίνων</v>
      </c>
      <c r="E475" t="str" cm="1">
        <f t="array" aca="1" ref="E475" ca="1">IF(Bold,A475,E474)</f>
        <v>--- Δημοτική Ενότητα Ανω Καλαμά</v>
      </c>
      <c r="F475" t="str" cm="1">
        <f t="array" aca="1" ref="F475" ca="1">IF(Background_test=44,"True",IF(Bold_test,"True",""))</f>
        <v/>
      </c>
    </row>
    <row r="476" spans="1:6" x14ac:dyDescent="0.25">
      <c r="A476" s="9" t="s">
        <v>10998</v>
      </c>
      <c r="B476" s="9" t="s">
        <v>10999</v>
      </c>
      <c r="C476" s="10">
        <v>81</v>
      </c>
      <c r="D476" t="str" cm="1">
        <f t="array" aca="1" ref="D476" ca="1">IF(Background=44,A476,D475)</f>
        <v>Περιφερειακή Ενότητα Ιωαννίνων</v>
      </c>
      <c r="E476" t="str" cm="1">
        <f t="array" aca="1" ref="E476" ca="1">IF(Bold,A476,E475)</f>
        <v>--- Δημοτική Ενότητα Ανω Καλαμά</v>
      </c>
      <c r="F476" t="str" cm="1">
        <f t="array" aca="1" ref="F476" ca="1">IF(Background_test=44,"True",IF(Bold_test,"True",""))</f>
        <v/>
      </c>
    </row>
    <row r="477" spans="1:6" x14ac:dyDescent="0.25">
      <c r="A477" s="9" t="s">
        <v>30604</v>
      </c>
      <c r="B477" s="9" t="s">
        <v>30605</v>
      </c>
      <c r="C477" s="10">
        <v>181</v>
      </c>
      <c r="D477" t="str" cm="1">
        <f t="array" aca="1" ref="D477" ca="1">IF(Background=44,A477,D476)</f>
        <v>Περιφερειακή Ενότητα Ιωαννίνων</v>
      </c>
      <c r="E477" t="str" cm="1">
        <f t="array" aca="1" ref="E477" ca="1">IF(Bold,A477,E476)</f>
        <v>--- Δημοτική Ενότητα Ανω Καλαμά</v>
      </c>
      <c r="F477" t="str" cm="1">
        <f t="array" aca="1" ref="F477" ca="1">IF(Background_test=44,"True",IF(Bold_test,"True",""))</f>
        <v/>
      </c>
    </row>
    <row r="478" spans="1:6" x14ac:dyDescent="0.25">
      <c r="A478" s="9" t="s">
        <v>30606</v>
      </c>
      <c r="B478" s="9" t="s">
        <v>30607</v>
      </c>
      <c r="C478" s="10">
        <v>190</v>
      </c>
      <c r="D478" t="str" cm="1">
        <f t="array" aca="1" ref="D478" ca="1">IF(Background=44,A478,D477)</f>
        <v>Περιφερειακή Ενότητα Ιωαννίνων</v>
      </c>
      <c r="E478" t="str" cm="1">
        <f t="array" aca="1" ref="E478" ca="1">IF(Bold,A478,E477)</f>
        <v>--- Δημοτική Ενότητα Ανω Καλαμά</v>
      </c>
      <c r="F478" t="str" cm="1">
        <f t="array" aca="1" ref="F478" ca="1">IF(Background_test=44,"True",IF(Bold_test,"True",""))</f>
        <v/>
      </c>
    </row>
    <row r="479" spans="1:6" x14ac:dyDescent="0.25">
      <c r="A479" s="9" t="s">
        <v>9719</v>
      </c>
      <c r="B479" s="9" t="s">
        <v>9720</v>
      </c>
      <c r="C479" s="10">
        <v>82</v>
      </c>
      <c r="D479" t="str" cm="1">
        <f t="array" aca="1" ref="D479" ca="1">IF(Background=44,A479,D478)</f>
        <v>Περιφερειακή Ενότητα Ιωαννίνων</v>
      </c>
      <c r="E479" t="str" cm="1">
        <f t="array" aca="1" ref="E479" ca="1">IF(Bold,A479,E478)</f>
        <v>--- Δημοτική Ενότητα Ανω Καλαμά</v>
      </c>
      <c r="F479" t="str" cm="1">
        <f t="array" aca="1" ref="F479" ca="1">IF(Background_test=44,"True",IF(Bold_test,"True",""))</f>
        <v/>
      </c>
    </row>
    <row r="480" spans="1:6" x14ac:dyDescent="0.25">
      <c r="A480" s="9" t="s">
        <v>30608</v>
      </c>
      <c r="B480" s="9" t="s">
        <v>30609</v>
      </c>
      <c r="C480" s="10">
        <v>497</v>
      </c>
      <c r="D480" t="str" cm="1">
        <f t="array" aca="1" ref="D480" ca="1">IF(Background=44,A480,D479)</f>
        <v>Περιφερειακή Ενότητα Ιωαννίνων</v>
      </c>
      <c r="E480" t="str" cm="1">
        <f t="array" aca="1" ref="E480" ca="1">IF(Bold,A480,E479)</f>
        <v>--- Δημοτική Ενότητα Ανω Καλαμά</v>
      </c>
      <c r="F480" t="str" cm="1">
        <f t="array" aca="1" ref="F480" ca="1">IF(Background_test=44,"True",IF(Bold_test,"True",""))</f>
        <v/>
      </c>
    </row>
    <row r="481" spans="1:6" x14ac:dyDescent="0.25">
      <c r="A481" s="9" t="s">
        <v>11392</v>
      </c>
      <c r="B481" s="9" t="s">
        <v>11393</v>
      </c>
      <c r="C481" s="10">
        <v>196</v>
      </c>
      <c r="D481" t="str" cm="1">
        <f t="array" aca="1" ref="D481" ca="1">IF(Background=44,A481,D480)</f>
        <v>Περιφερειακή Ενότητα Ιωαννίνων</v>
      </c>
      <c r="E481" t="str" cm="1">
        <f t="array" aca="1" ref="E481" ca="1">IF(Bold,A481,E480)</f>
        <v>--- Δημοτική Ενότητα Ανω Καλαμά</v>
      </c>
      <c r="F481" t="str" cm="1">
        <f t="array" aca="1" ref="F481" ca="1">IF(Background_test=44,"True",IF(Bold_test,"True",""))</f>
        <v/>
      </c>
    </row>
    <row r="482" spans="1:6" x14ac:dyDescent="0.25">
      <c r="A482" s="9" t="s">
        <v>29277</v>
      </c>
      <c r="B482" s="9" t="s">
        <v>29278</v>
      </c>
      <c r="C482" s="10">
        <v>97</v>
      </c>
      <c r="D482" t="str" cm="1">
        <f t="array" aca="1" ref="D482" ca="1">IF(Background=44,A482,D481)</f>
        <v>Περιφερειακή Ενότητα Ιωαννίνων</v>
      </c>
      <c r="E482" t="str" cm="1">
        <f t="array" aca="1" ref="E482" ca="1">IF(Bold,A482,E481)</f>
        <v>--- Δημοτική Ενότητα Ανω Καλαμά</v>
      </c>
      <c r="F482" t="str" cm="1">
        <f t="array" aca="1" ref="F482" ca="1">IF(Background_test=44,"True",IF(Bold_test,"True",""))</f>
        <v/>
      </c>
    </row>
    <row r="483" spans="1:6" x14ac:dyDescent="0.25">
      <c r="A483" s="9" t="s">
        <v>30610</v>
      </c>
      <c r="B483" s="9" t="s">
        <v>30611</v>
      </c>
      <c r="C483" s="10">
        <v>17</v>
      </c>
      <c r="D483" t="str" cm="1">
        <f t="array" aca="1" ref="D483" ca="1">IF(Background=44,A483,D482)</f>
        <v>Περιφερειακή Ενότητα Ιωαννίνων</v>
      </c>
      <c r="E483" t="str" cm="1">
        <f t="array" aca="1" ref="E483" ca="1">IF(Bold,A483,E482)</f>
        <v>--- Δημοτική Ενότητα Ανω Καλαμά</v>
      </c>
      <c r="F483" t="str" cm="1">
        <f t="array" aca="1" ref="F483" ca="1">IF(Background_test=44,"True",IF(Bold_test,"True",""))</f>
        <v/>
      </c>
    </row>
    <row r="484" spans="1:6" x14ac:dyDescent="0.25">
      <c r="A484" s="9" t="s">
        <v>30612</v>
      </c>
      <c r="B484" s="9" t="s">
        <v>30613</v>
      </c>
      <c r="C484" s="10">
        <v>66</v>
      </c>
      <c r="D484" t="str" cm="1">
        <f t="array" aca="1" ref="D484" ca="1">IF(Background=44,A484,D483)</f>
        <v>Περιφερειακή Ενότητα Ιωαννίνων</v>
      </c>
      <c r="E484" t="str" cm="1">
        <f t="array" aca="1" ref="E484" ca="1">IF(Bold,A484,E483)</f>
        <v>--- Δημοτική Ενότητα Ανω Καλαμά</v>
      </c>
      <c r="F484" t="str" cm="1">
        <f t="array" aca="1" ref="F484" ca="1">IF(Background_test=44,"True",IF(Bold_test,"True",""))</f>
        <v/>
      </c>
    </row>
    <row r="485" spans="1:6" x14ac:dyDescent="0.25">
      <c r="A485" s="9" t="s">
        <v>30614</v>
      </c>
      <c r="B485" s="9" t="s">
        <v>30615</v>
      </c>
      <c r="C485" s="10">
        <v>8</v>
      </c>
      <c r="D485" t="str" cm="1">
        <f t="array" aca="1" ref="D485" ca="1">IF(Background=44,A485,D484)</f>
        <v>Περιφερειακή Ενότητα Ιωαννίνων</v>
      </c>
      <c r="E485" t="str" cm="1">
        <f t="array" aca="1" ref="E485" ca="1">IF(Bold,A485,E484)</f>
        <v>--- Δημοτική Ενότητα Ανω Καλαμά</v>
      </c>
      <c r="F485" t="str" cm="1">
        <f t="array" aca="1" ref="F485" ca="1">IF(Background_test=44,"True",IF(Bold_test,"True",""))</f>
        <v/>
      </c>
    </row>
    <row r="486" spans="1:6" x14ac:dyDescent="0.25">
      <c r="A486" s="9" t="s">
        <v>30616</v>
      </c>
      <c r="B486" s="9" t="s">
        <v>30617</v>
      </c>
      <c r="C486" s="10">
        <v>722</v>
      </c>
      <c r="D486" t="str" cm="1">
        <f t="array" aca="1" ref="D486" ca="1">IF(Background=44,A486,D485)</f>
        <v>Περιφερειακή Ενότητα Ιωαννίνων</v>
      </c>
      <c r="E486" t="str" cm="1">
        <f t="array" aca="1" ref="E486" ca="1">IF(Bold,A486,E485)</f>
        <v>--- Δημοτική Ενότητα Ανω Καλαμά</v>
      </c>
      <c r="F486" t="str" cm="1">
        <f t="array" aca="1" ref="F486" ca="1">IF(Background_test=44,"True",IF(Bold_test,"True",""))</f>
        <v/>
      </c>
    </row>
    <row r="487" spans="1:6" x14ac:dyDescent="0.25">
      <c r="A487" s="9" t="s">
        <v>30618</v>
      </c>
      <c r="B487" s="9" t="s">
        <v>30619</v>
      </c>
      <c r="C487" s="10">
        <v>99</v>
      </c>
      <c r="D487" t="str" cm="1">
        <f t="array" aca="1" ref="D487" ca="1">IF(Background=44,A487,D486)</f>
        <v>Περιφερειακή Ενότητα Ιωαννίνων</v>
      </c>
      <c r="E487" t="str" cm="1">
        <f t="array" aca="1" ref="E487" ca="1">IF(Bold,A487,E486)</f>
        <v>--- Δημοτική Ενότητα Ανω Καλαμά</v>
      </c>
      <c r="F487" t="str" cm="1">
        <f t="array" aca="1" ref="F487" ca="1">IF(Background_test=44,"True",IF(Bold_test,"True",""))</f>
        <v/>
      </c>
    </row>
    <row r="488" spans="1:6" x14ac:dyDescent="0.25">
      <c r="A488" s="9" t="s">
        <v>30620</v>
      </c>
      <c r="B488" s="9" t="s">
        <v>30621</v>
      </c>
      <c r="C488" s="10">
        <v>122</v>
      </c>
      <c r="D488" t="str" cm="1">
        <f t="array" aca="1" ref="D488" ca="1">IF(Background=44,A488,D487)</f>
        <v>Περιφερειακή Ενότητα Ιωαννίνων</v>
      </c>
      <c r="E488" t="str" cm="1">
        <f t="array" aca="1" ref="E488" ca="1">IF(Bold,A488,E487)</f>
        <v>--- Δημοτική Ενότητα Ανω Καλαμά</v>
      </c>
      <c r="F488" t="str" cm="1">
        <f t="array" aca="1" ref="F488" ca="1">IF(Background_test=44,"True",IF(Bold_test,"True",""))</f>
        <v/>
      </c>
    </row>
    <row r="489" spans="1:6" x14ac:dyDescent="0.25">
      <c r="A489" s="9" t="s">
        <v>786</v>
      </c>
      <c r="B489" s="9" t="s">
        <v>787</v>
      </c>
      <c r="C489" s="10">
        <v>175</v>
      </c>
      <c r="D489" t="str" cm="1">
        <f t="array" aca="1" ref="D489" ca="1">IF(Background=44,A489,D488)</f>
        <v>Περιφερειακή Ενότητα Ιωαννίνων</v>
      </c>
      <c r="E489" t="str" cm="1">
        <f t="array" aca="1" ref="E489" ca="1">IF(Bold,A489,E488)</f>
        <v>--- Δημοτική Ενότητα Ανω Καλαμά</v>
      </c>
      <c r="F489" t="str" cm="1">
        <f t="array" aca="1" ref="F489" ca="1">IF(Background_test=44,"True",IF(Bold_test,"True",""))</f>
        <v/>
      </c>
    </row>
    <row r="490" spans="1:6" x14ac:dyDescent="0.25">
      <c r="A490" s="9" t="s">
        <v>9693</v>
      </c>
      <c r="B490" s="9" t="s">
        <v>9694</v>
      </c>
      <c r="C490" s="10">
        <v>74</v>
      </c>
      <c r="D490" t="str" cm="1">
        <f t="array" aca="1" ref="D490" ca="1">IF(Background=44,A490,D489)</f>
        <v>Περιφερειακή Ενότητα Ιωαννίνων</v>
      </c>
      <c r="E490" t="str" cm="1">
        <f t="array" aca="1" ref="E490" ca="1">IF(Bold,A490,E489)</f>
        <v>--- Δημοτική Ενότητα Ανω Καλαμά</v>
      </c>
      <c r="F490" t="str" cm="1">
        <f t="array" aca="1" ref="F490" ca="1">IF(Background_test=44,"True",IF(Bold_test,"True",""))</f>
        <v/>
      </c>
    </row>
    <row r="491" spans="1:6" x14ac:dyDescent="0.25">
      <c r="A491" s="7" t="s">
        <v>30622</v>
      </c>
      <c r="B491" s="7" t="s">
        <v>30623</v>
      </c>
      <c r="C491" s="8">
        <v>1624</v>
      </c>
      <c r="D491" t="str" cm="1">
        <f t="array" aca="1" ref="D491" ca="1">IF(Background=44,A491,D490)</f>
        <v>Περιφερειακή Ενότητα Ιωαννίνων</v>
      </c>
      <c r="E491" t="str" cm="1">
        <f t="array" aca="1" ref="E491" ca="1">IF(Bold,A491,E490)</f>
        <v>--- Δημοτική Ενότητα Ανω Πωγωνίου</v>
      </c>
      <c r="F491" t="str" cm="1">
        <f t="array" aca="1" ref="F491" ca="1">IF(Background_test=44,"True",IF(Bold_test,"True",""))</f>
        <v>True</v>
      </c>
    </row>
    <row r="492" spans="1:6" x14ac:dyDescent="0.25">
      <c r="A492" s="9" t="s">
        <v>1153</v>
      </c>
      <c r="B492" s="9" t="s">
        <v>1154</v>
      </c>
      <c r="C492" s="10">
        <v>53</v>
      </c>
      <c r="D492" t="str" cm="1">
        <f t="array" aca="1" ref="D492" ca="1">IF(Background=44,A492,D491)</f>
        <v>Περιφερειακή Ενότητα Ιωαννίνων</v>
      </c>
      <c r="E492" t="str" cm="1">
        <f t="array" aca="1" ref="E492" ca="1">IF(Bold,A492,E491)</f>
        <v>--- Δημοτική Ενότητα Ανω Πωγωνίου</v>
      </c>
      <c r="F492" t="str" cm="1">
        <f t="array" aca="1" ref="F492" ca="1">IF(Background_test=44,"True",IF(Bold_test,"True",""))</f>
        <v/>
      </c>
    </row>
    <row r="493" spans="1:6" x14ac:dyDescent="0.25">
      <c r="A493" s="9" t="s">
        <v>5993</v>
      </c>
      <c r="B493" s="9" t="s">
        <v>5994</v>
      </c>
      <c r="C493" s="10">
        <v>314</v>
      </c>
      <c r="D493" t="str" cm="1">
        <f t="array" aca="1" ref="D493" ca="1">IF(Background=44,A493,D492)</f>
        <v>Περιφερειακή Ενότητα Ιωαννίνων</v>
      </c>
      <c r="E493" t="str" cm="1">
        <f t="array" aca="1" ref="E493" ca="1">IF(Bold,A493,E492)</f>
        <v>--- Δημοτική Ενότητα Ανω Πωγωνίου</v>
      </c>
      <c r="F493" t="str" cm="1">
        <f t="array" aca="1" ref="F493" ca="1">IF(Background_test=44,"True",IF(Bold_test,"True",""))</f>
        <v/>
      </c>
    </row>
    <row r="494" spans="1:6" x14ac:dyDescent="0.25">
      <c r="A494" s="9" t="s">
        <v>30191</v>
      </c>
      <c r="B494" s="9" t="s">
        <v>30192</v>
      </c>
      <c r="C494" s="10">
        <v>25</v>
      </c>
      <c r="D494" t="str" cm="1">
        <f t="array" aca="1" ref="D494" ca="1">IF(Background=44,A494,D493)</f>
        <v>Περιφερειακή Ενότητα Ιωαννίνων</v>
      </c>
      <c r="E494" t="str" cm="1">
        <f t="array" aca="1" ref="E494" ca="1">IF(Bold,A494,E493)</f>
        <v>--- Δημοτική Ενότητα Ανω Πωγωνίου</v>
      </c>
      <c r="F494" t="str" cm="1">
        <f t="array" aca="1" ref="F494" ca="1">IF(Background_test=44,"True",IF(Bold_test,"True",""))</f>
        <v/>
      </c>
    </row>
    <row r="495" spans="1:6" x14ac:dyDescent="0.25">
      <c r="A495" s="9" t="s">
        <v>30624</v>
      </c>
      <c r="B495" s="9" t="s">
        <v>30625</v>
      </c>
      <c r="C495" s="10">
        <v>84</v>
      </c>
      <c r="D495" t="str" cm="1">
        <f t="array" aca="1" ref="D495" ca="1">IF(Background=44,A495,D494)</f>
        <v>Περιφερειακή Ενότητα Ιωαννίνων</v>
      </c>
      <c r="E495" t="str" cm="1">
        <f t="array" aca="1" ref="E495" ca="1">IF(Bold,A495,E494)</f>
        <v>--- Δημοτική Ενότητα Ανω Πωγωνίου</v>
      </c>
      <c r="F495" t="str" cm="1">
        <f t="array" aca="1" ref="F495" ca="1">IF(Background_test=44,"True",IF(Bold_test,"True",""))</f>
        <v/>
      </c>
    </row>
    <row r="496" spans="1:6" x14ac:dyDescent="0.25">
      <c r="A496" s="9" t="s">
        <v>1795</v>
      </c>
      <c r="B496" s="9" t="s">
        <v>1796</v>
      </c>
      <c r="C496" s="10">
        <v>872</v>
      </c>
      <c r="D496" t="str" cm="1">
        <f t="array" aca="1" ref="D496" ca="1">IF(Background=44,A496,D495)</f>
        <v>Περιφερειακή Ενότητα Ιωαννίνων</v>
      </c>
      <c r="E496" t="str" cm="1">
        <f t="array" aca="1" ref="E496" ca="1">IF(Bold,A496,E495)</f>
        <v>--- Δημοτική Ενότητα Ανω Πωγωνίου</v>
      </c>
      <c r="F496" t="str" cm="1">
        <f t="array" aca="1" ref="F496" ca="1">IF(Background_test=44,"True",IF(Bold_test,"True",""))</f>
        <v/>
      </c>
    </row>
    <row r="497" spans="1:6" x14ac:dyDescent="0.25">
      <c r="A497" s="9" t="s">
        <v>15259</v>
      </c>
      <c r="B497" s="9" t="s">
        <v>15260</v>
      </c>
      <c r="C497" s="10">
        <v>52</v>
      </c>
      <c r="D497" t="str" cm="1">
        <f t="array" aca="1" ref="D497" ca="1">IF(Background=44,A497,D496)</f>
        <v>Περιφερειακή Ενότητα Ιωαννίνων</v>
      </c>
      <c r="E497" t="str" cm="1">
        <f t="array" aca="1" ref="E497" ca="1">IF(Bold,A497,E496)</f>
        <v>--- Δημοτική Ενότητα Ανω Πωγωνίου</v>
      </c>
      <c r="F497" t="str" cm="1">
        <f t="array" aca="1" ref="F497" ca="1">IF(Background_test=44,"True",IF(Bold_test,"True",""))</f>
        <v/>
      </c>
    </row>
    <row r="498" spans="1:6" x14ac:dyDescent="0.25">
      <c r="A498" s="9" t="s">
        <v>1701</v>
      </c>
      <c r="B498" s="9" t="s">
        <v>1702</v>
      </c>
      <c r="C498" s="10">
        <v>109</v>
      </c>
      <c r="D498" t="str" cm="1">
        <f t="array" aca="1" ref="D498" ca="1">IF(Background=44,A498,D497)</f>
        <v>Περιφερειακή Ενότητα Ιωαννίνων</v>
      </c>
      <c r="E498" t="str" cm="1">
        <f t="array" aca="1" ref="E498" ca="1">IF(Bold,A498,E497)</f>
        <v>--- Δημοτική Ενότητα Ανω Πωγωνίου</v>
      </c>
      <c r="F498" t="str" cm="1">
        <f t="array" aca="1" ref="F498" ca="1">IF(Background_test=44,"True",IF(Bold_test,"True",""))</f>
        <v/>
      </c>
    </row>
    <row r="499" spans="1:6" x14ac:dyDescent="0.25">
      <c r="A499" s="9" t="s">
        <v>30626</v>
      </c>
      <c r="B499" s="9" t="s">
        <v>30627</v>
      </c>
      <c r="C499" s="10">
        <v>54</v>
      </c>
      <c r="D499" t="str" cm="1">
        <f t="array" aca="1" ref="D499" ca="1">IF(Background=44,A499,D498)</f>
        <v>Περιφερειακή Ενότητα Ιωαννίνων</v>
      </c>
      <c r="E499" t="str" cm="1">
        <f t="array" aca="1" ref="E499" ca="1">IF(Bold,A499,E498)</f>
        <v>--- Δημοτική Ενότητα Ανω Πωγωνίου</v>
      </c>
      <c r="F499" t="str" cm="1">
        <f t="array" aca="1" ref="F499" ca="1">IF(Background_test=44,"True",IF(Bold_test,"True",""))</f>
        <v/>
      </c>
    </row>
    <row r="500" spans="1:6" x14ac:dyDescent="0.25">
      <c r="A500" s="9" t="s">
        <v>26745</v>
      </c>
      <c r="B500" s="9" t="s">
        <v>26746</v>
      </c>
      <c r="C500" s="10">
        <v>61</v>
      </c>
      <c r="D500" t="str" cm="1">
        <f t="array" aca="1" ref="D500" ca="1">IF(Background=44,A500,D499)</f>
        <v>Περιφερειακή Ενότητα Ιωαννίνων</v>
      </c>
      <c r="E500" t="str" cm="1">
        <f t="array" aca="1" ref="E500" ca="1">IF(Bold,A500,E499)</f>
        <v>--- Δημοτική Ενότητα Ανω Πωγωνίου</v>
      </c>
      <c r="F500" t="str" cm="1">
        <f t="array" aca="1" ref="F500" ca="1">IF(Background_test=44,"True",IF(Bold_test,"True",""))</f>
        <v/>
      </c>
    </row>
    <row r="501" spans="1:6" x14ac:dyDescent="0.25">
      <c r="A501" s="7" t="s">
        <v>30628</v>
      </c>
      <c r="B501" s="7" t="s">
        <v>30629</v>
      </c>
      <c r="C501" s="8">
        <v>2535</v>
      </c>
      <c r="D501" t="str" cm="1">
        <f t="array" aca="1" ref="D501" ca="1">IF(Background=44,A501,D500)</f>
        <v>Περιφερειακή Ενότητα Ιωαννίνων</v>
      </c>
      <c r="E501" t="str" cm="1">
        <f t="array" aca="1" ref="E501" ca="1">IF(Bold,A501,E500)</f>
        <v>--- Δημοτική Ενότητα Δελβινακίου</v>
      </c>
      <c r="F501" t="str" cm="1">
        <f t="array" aca="1" ref="F501" ca="1">IF(Background_test=44,"True",IF(Bold_test,"True",""))</f>
        <v>True</v>
      </c>
    </row>
    <row r="502" spans="1:6" x14ac:dyDescent="0.25">
      <c r="A502" s="9" t="s">
        <v>1235</v>
      </c>
      <c r="B502" s="9" t="s">
        <v>1236</v>
      </c>
      <c r="C502" s="10">
        <v>89</v>
      </c>
      <c r="D502" t="str" cm="1">
        <f t="array" aca="1" ref="D502" ca="1">IF(Background=44,A502,D501)</f>
        <v>Περιφερειακή Ενότητα Ιωαννίνων</v>
      </c>
      <c r="E502" t="str" cm="1">
        <f t="array" aca="1" ref="E502" ca="1">IF(Bold,A502,E501)</f>
        <v>--- Δημοτική Ενότητα Δελβινακίου</v>
      </c>
      <c r="F502" t="str" cm="1">
        <f t="array" aca="1" ref="F502" ca="1">IF(Background_test=44,"True",IF(Bold_test,"True",""))</f>
        <v/>
      </c>
    </row>
    <row r="503" spans="1:6" x14ac:dyDescent="0.25">
      <c r="A503" s="9" t="s">
        <v>4761</v>
      </c>
      <c r="B503" s="9" t="s">
        <v>4762</v>
      </c>
      <c r="C503" s="10">
        <v>31</v>
      </c>
      <c r="D503" t="str" cm="1">
        <f t="array" aca="1" ref="D503" ca="1">IF(Background=44,A503,D502)</f>
        <v>Περιφερειακή Ενότητα Ιωαννίνων</v>
      </c>
      <c r="E503" t="str" cm="1">
        <f t="array" aca="1" ref="E503" ca="1">IF(Bold,A503,E502)</f>
        <v>--- Δημοτική Ενότητα Δελβινακίου</v>
      </c>
      <c r="F503" t="str" cm="1">
        <f t="array" aca="1" ref="F503" ca="1">IF(Background_test=44,"True",IF(Bold_test,"True",""))</f>
        <v/>
      </c>
    </row>
    <row r="504" spans="1:6" x14ac:dyDescent="0.25">
      <c r="A504" s="9" t="s">
        <v>30630</v>
      </c>
      <c r="B504" s="9" t="s">
        <v>30631</v>
      </c>
      <c r="C504" s="10">
        <v>420</v>
      </c>
      <c r="D504" t="str" cm="1">
        <f t="array" aca="1" ref="D504" ca="1">IF(Background=44,A504,D503)</f>
        <v>Περιφερειακή Ενότητα Ιωαννίνων</v>
      </c>
      <c r="E504" t="str" cm="1">
        <f t="array" aca="1" ref="E504" ca="1">IF(Bold,A504,E503)</f>
        <v>--- Δημοτική Ενότητα Δελβινακίου</v>
      </c>
      <c r="F504" t="str" cm="1">
        <f t="array" aca="1" ref="F504" ca="1">IF(Background_test=44,"True",IF(Bold_test,"True",""))</f>
        <v/>
      </c>
    </row>
    <row r="505" spans="1:6" x14ac:dyDescent="0.25">
      <c r="A505" s="9" t="s">
        <v>30632</v>
      </c>
      <c r="B505" s="9" t="s">
        <v>30633</v>
      </c>
      <c r="C505" s="10">
        <v>768</v>
      </c>
      <c r="D505" t="str" cm="1">
        <f t="array" aca="1" ref="D505" ca="1">IF(Background=44,A505,D504)</f>
        <v>Περιφερειακή Ενότητα Ιωαννίνων</v>
      </c>
      <c r="E505" t="str" cm="1">
        <f t="array" aca="1" ref="E505" ca="1">IF(Bold,A505,E504)</f>
        <v>--- Δημοτική Ενότητα Δελβινακίου</v>
      </c>
      <c r="F505" t="str" cm="1">
        <f t="array" aca="1" ref="F505" ca="1">IF(Background_test=44,"True",IF(Bold_test,"True",""))</f>
        <v/>
      </c>
    </row>
    <row r="506" spans="1:6" x14ac:dyDescent="0.25">
      <c r="A506" s="9" t="s">
        <v>30634</v>
      </c>
      <c r="B506" s="9" t="s">
        <v>30635</v>
      </c>
      <c r="C506" s="10">
        <v>37</v>
      </c>
      <c r="D506" t="str" cm="1">
        <f t="array" aca="1" ref="D506" ca="1">IF(Background=44,A506,D505)</f>
        <v>Περιφερειακή Ενότητα Ιωαννίνων</v>
      </c>
      <c r="E506" t="str" cm="1">
        <f t="array" aca="1" ref="E506" ca="1">IF(Bold,A506,E505)</f>
        <v>--- Δημοτική Ενότητα Δελβινακίου</v>
      </c>
      <c r="F506" t="str" cm="1">
        <f t="array" aca="1" ref="F506" ca="1">IF(Background_test=44,"True",IF(Bold_test,"True",""))</f>
        <v/>
      </c>
    </row>
    <row r="507" spans="1:6" x14ac:dyDescent="0.25">
      <c r="A507" s="9" t="s">
        <v>30636</v>
      </c>
      <c r="B507" s="9" t="s">
        <v>30637</v>
      </c>
      <c r="C507" s="10">
        <v>72</v>
      </c>
      <c r="D507" t="str" cm="1">
        <f t="array" aca="1" ref="D507" ca="1">IF(Background=44,A507,D506)</f>
        <v>Περιφερειακή Ενότητα Ιωαννίνων</v>
      </c>
      <c r="E507" t="str" cm="1">
        <f t="array" aca="1" ref="E507" ca="1">IF(Bold,A507,E506)</f>
        <v>--- Δημοτική Ενότητα Δελβινακίου</v>
      </c>
      <c r="F507" t="str" cm="1">
        <f t="array" aca="1" ref="F507" ca="1">IF(Background_test=44,"True",IF(Bold_test,"True",""))</f>
        <v/>
      </c>
    </row>
    <row r="508" spans="1:6" x14ac:dyDescent="0.25">
      <c r="A508" s="9" t="s">
        <v>30638</v>
      </c>
      <c r="B508" s="9" t="s">
        <v>30639</v>
      </c>
      <c r="C508" s="10">
        <v>76</v>
      </c>
      <c r="D508" t="str" cm="1">
        <f t="array" aca="1" ref="D508" ca="1">IF(Background=44,A508,D507)</f>
        <v>Περιφερειακή Ενότητα Ιωαννίνων</v>
      </c>
      <c r="E508" t="str" cm="1">
        <f t="array" aca="1" ref="E508" ca="1">IF(Bold,A508,E507)</f>
        <v>--- Δημοτική Ενότητα Δελβινακίου</v>
      </c>
      <c r="F508" t="str" cm="1">
        <f t="array" aca="1" ref="F508" ca="1">IF(Background_test=44,"True",IF(Bold_test,"True",""))</f>
        <v/>
      </c>
    </row>
    <row r="509" spans="1:6" x14ac:dyDescent="0.25">
      <c r="A509" s="9" t="s">
        <v>1121</v>
      </c>
      <c r="B509" s="9" t="s">
        <v>1122</v>
      </c>
      <c r="C509" s="10">
        <v>127</v>
      </c>
      <c r="D509" t="str" cm="1">
        <f t="array" aca="1" ref="D509" ca="1">IF(Background=44,A509,D508)</f>
        <v>Περιφερειακή Ενότητα Ιωαννίνων</v>
      </c>
      <c r="E509" t="str" cm="1">
        <f t="array" aca="1" ref="E509" ca="1">IF(Bold,A509,E508)</f>
        <v>--- Δημοτική Ενότητα Δελβινακίου</v>
      </c>
      <c r="F509" t="str" cm="1">
        <f t="array" aca="1" ref="F509" ca="1">IF(Background_test=44,"True",IF(Bold_test,"True",""))</f>
        <v/>
      </c>
    </row>
    <row r="510" spans="1:6" x14ac:dyDescent="0.25">
      <c r="A510" s="9" t="s">
        <v>30640</v>
      </c>
      <c r="B510" s="9" t="s">
        <v>30641</v>
      </c>
      <c r="C510" s="10">
        <v>244</v>
      </c>
      <c r="D510" t="str" cm="1">
        <f t="array" aca="1" ref="D510" ca="1">IF(Background=44,A510,D509)</f>
        <v>Περιφερειακή Ενότητα Ιωαννίνων</v>
      </c>
      <c r="E510" t="str" cm="1">
        <f t="array" aca="1" ref="E510" ca="1">IF(Bold,A510,E509)</f>
        <v>--- Δημοτική Ενότητα Δελβινακίου</v>
      </c>
      <c r="F510" t="str" cm="1">
        <f t="array" aca="1" ref="F510" ca="1">IF(Background_test=44,"True",IF(Bold_test,"True",""))</f>
        <v/>
      </c>
    </row>
    <row r="511" spans="1:6" x14ac:dyDescent="0.25">
      <c r="A511" s="9" t="s">
        <v>5861</v>
      </c>
      <c r="B511" s="9" t="s">
        <v>5862</v>
      </c>
      <c r="C511" s="10">
        <v>99</v>
      </c>
      <c r="D511" t="str" cm="1">
        <f t="array" aca="1" ref="D511" ca="1">IF(Background=44,A511,D510)</f>
        <v>Περιφερειακή Ενότητα Ιωαννίνων</v>
      </c>
      <c r="E511" t="str" cm="1">
        <f t="array" aca="1" ref="E511" ca="1">IF(Bold,A511,E510)</f>
        <v>--- Δημοτική Ενότητα Δελβινακίου</v>
      </c>
      <c r="F511" t="str" cm="1">
        <f t="array" aca="1" ref="F511" ca="1">IF(Background_test=44,"True",IF(Bold_test,"True",""))</f>
        <v/>
      </c>
    </row>
    <row r="512" spans="1:6" x14ac:dyDescent="0.25">
      <c r="A512" s="9" t="s">
        <v>5326</v>
      </c>
      <c r="B512" s="9" t="s">
        <v>5327</v>
      </c>
      <c r="C512" s="10">
        <v>49</v>
      </c>
      <c r="D512" t="str" cm="1">
        <f t="array" aca="1" ref="D512" ca="1">IF(Background=44,A512,D511)</f>
        <v>Περιφερειακή Ενότητα Ιωαννίνων</v>
      </c>
      <c r="E512" t="str" cm="1">
        <f t="array" aca="1" ref="E512" ca="1">IF(Bold,A512,E511)</f>
        <v>--- Δημοτική Ενότητα Δελβινακίου</v>
      </c>
      <c r="F512" t="str" cm="1">
        <f t="array" aca="1" ref="F512" ca="1">IF(Background_test=44,"True",IF(Bold_test,"True",""))</f>
        <v/>
      </c>
    </row>
    <row r="513" spans="1:6" x14ac:dyDescent="0.25">
      <c r="A513" s="9" t="s">
        <v>866</v>
      </c>
      <c r="B513" s="9" t="s">
        <v>867</v>
      </c>
      <c r="C513" s="10">
        <v>7</v>
      </c>
      <c r="D513" t="str" cm="1">
        <f t="array" aca="1" ref="D513" ca="1">IF(Background=44,A513,D512)</f>
        <v>Περιφερειακή Ενότητα Ιωαννίνων</v>
      </c>
      <c r="E513" t="str" cm="1">
        <f t="array" aca="1" ref="E513" ca="1">IF(Bold,A513,E512)</f>
        <v>--- Δημοτική Ενότητα Δελβινακίου</v>
      </c>
      <c r="F513" t="str" cm="1">
        <f t="array" aca="1" ref="F513" ca="1">IF(Background_test=44,"True",IF(Bold_test,"True",""))</f>
        <v/>
      </c>
    </row>
    <row r="514" spans="1:6" x14ac:dyDescent="0.25">
      <c r="A514" s="9" t="s">
        <v>30642</v>
      </c>
      <c r="B514" s="9" t="s">
        <v>30643</v>
      </c>
      <c r="C514" s="10">
        <v>68</v>
      </c>
      <c r="D514" t="str" cm="1">
        <f t="array" aca="1" ref="D514" ca="1">IF(Background=44,A514,D513)</f>
        <v>Περιφερειακή Ενότητα Ιωαννίνων</v>
      </c>
      <c r="E514" t="str" cm="1">
        <f t="array" aca="1" ref="E514" ca="1">IF(Bold,A514,E513)</f>
        <v>--- Δημοτική Ενότητα Δελβινακίου</v>
      </c>
      <c r="F514" t="str" cm="1">
        <f t="array" aca="1" ref="F514" ca="1">IF(Background_test=44,"True",IF(Bold_test,"True",""))</f>
        <v/>
      </c>
    </row>
    <row r="515" spans="1:6" x14ac:dyDescent="0.25">
      <c r="A515" s="9" t="s">
        <v>19994</v>
      </c>
      <c r="B515" s="9" t="s">
        <v>19995</v>
      </c>
      <c r="C515" s="10">
        <v>14</v>
      </c>
      <c r="D515" t="str" cm="1">
        <f t="array" aca="1" ref="D515" ca="1">IF(Background=44,A515,D514)</f>
        <v>Περιφερειακή Ενότητα Ιωαννίνων</v>
      </c>
      <c r="E515" t="str" cm="1">
        <f t="array" aca="1" ref="E515" ca="1">IF(Bold,A515,E514)</f>
        <v>--- Δημοτική Ενότητα Δελβινακίου</v>
      </c>
      <c r="F515" t="str" cm="1">
        <f t="array" aca="1" ref="F515" ca="1">IF(Background_test=44,"True",IF(Bold_test,"True",""))</f>
        <v/>
      </c>
    </row>
    <row r="516" spans="1:6" x14ac:dyDescent="0.25">
      <c r="A516" s="9" t="s">
        <v>4782</v>
      </c>
      <c r="B516" s="9" t="s">
        <v>4783</v>
      </c>
      <c r="C516" s="10">
        <v>52</v>
      </c>
      <c r="D516" t="str" cm="1">
        <f t="array" aca="1" ref="D516" ca="1">IF(Background=44,A516,D515)</f>
        <v>Περιφερειακή Ενότητα Ιωαννίνων</v>
      </c>
      <c r="E516" t="str" cm="1">
        <f t="array" aca="1" ref="E516" ca="1">IF(Bold,A516,E515)</f>
        <v>--- Δημοτική Ενότητα Δελβινακίου</v>
      </c>
      <c r="F516" t="str" cm="1">
        <f t="array" aca="1" ref="F516" ca="1">IF(Background_test=44,"True",IF(Bold_test,"True",""))</f>
        <v/>
      </c>
    </row>
    <row r="517" spans="1:6" x14ac:dyDescent="0.25">
      <c r="A517" s="9" t="s">
        <v>30644</v>
      </c>
      <c r="B517" s="9" t="s">
        <v>30645</v>
      </c>
      <c r="C517" s="10">
        <v>60</v>
      </c>
      <c r="D517" t="str" cm="1">
        <f t="array" aca="1" ref="D517" ca="1">IF(Background=44,A517,D516)</f>
        <v>Περιφερειακή Ενότητα Ιωαννίνων</v>
      </c>
      <c r="E517" t="str" cm="1">
        <f t="array" aca="1" ref="E517" ca="1">IF(Bold,A517,E516)</f>
        <v>--- Δημοτική Ενότητα Δελβινακίου</v>
      </c>
      <c r="F517" t="str" cm="1">
        <f t="array" aca="1" ref="F517" ca="1">IF(Background_test=44,"True",IF(Bold_test,"True",""))</f>
        <v/>
      </c>
    </row>
    <row r="518" spans="1:6" x14ac:dyDescent="0.25">
      <c r="A518" s="9" t="s">
        <v>9693</v>
      </c>
      <c r="B518" s="9" t="s">
        <v>9694</v>
      </c>
      <c r="C518" s="10">
        <v>11</v>
      </c>
      <c r="D518" t="str" cm="1">
        <f t="array" aca="1" ref="D518" ca="1">IF(Background=44,A518,D517)</f>
        <v>Περιφερειακή Ενότητα Ιωαννίνων</v>
      </c>
      <c r="E518" t="str" cm="1">
        <f t="array" aca="1" ref="E518" ca="1">IF(Bold,A518,E517)</f>
        <v>--- Δημοτική Ενότητα Δελβινακίου</v>
      </c>
      <c r="F518" t="str" cm="1">
        <f t="array" aca="1" ref="F518" ca="1">IF(Background_test=44,"True",IF(Bold_test,"True",""))</f>
        <v/>
      </c>
    </row>
    <row r="519" spans="1:6" x14ac:dyDescent="0.25">
      <c r="A519" s="9" t="s">
        <v>30646</v>
      </c>
      <c r="B519" s="9" t="s">
        <v>30647</v>
      </c>
      <c r="C519" s="10">
        <v>57</v>
      </c>
      <c r="D519" t="str" cm="1">
        <f t="array" aca="1" ref="D519" ca="1">IF(Background=44,A519,D518)</f>
        <v>Περιφερειακή Ενότητα Ιωαννίνων</v>
      </c>
      <c r="E519" t="str" cm="1">
        <f t="array" aca="1" ref="E519" ca="1">IF(Bold,A519,E518)</f>
        <v>--- Δημοτική Ενότητα Δελβινακίου</v>
      </c>
      <c r="F519" t="str" cm="1">
        <f t="array" aca="1" ref="F519" ca="1">IF(Background_test=44,"True",IF(Bold_test,"True",""))</f>
        <v/>
      </c>
    </row>
    <row r="520" spans="1:6" x14ac:dyDescent="0.25">
      <c r="A520" s="9" t="s">
        <v>30648</v>
      </c>
      <c r="B520" s="9" t="s">
        <v>30649</v>
      </c>
      <c r="C520" s="10">
        <v>26</v>
      </c>
      <c r="D520" t="str" cm="1">
        <f t="array" aca="1" ref="D520" ca="1">IF(Background=44,A520,D519)</f>
        <v>Περιφερειακή Ενότητα Ιωαννίνων</v>
      </c>
      <c r="E520" t="str" cm="1">
        <f t="array" aca="1" ref="E520" ca="1">IF(Bold,A520,E519)</f>
        <v>--- Δημοτική Ενότητα Δελβινακίου</v>
      </c>
      <c r="F520" t="str" cm="1">
        <f t="array" aca="1" ref="F520" ca="1">IF(Background_test=44,"True",IF(Bold_test,"True",""))</f>
        <v/>
      </c>
    </row>
    <row r="521" spans="1:6" x14ac:dyDescent="0.25">
      <c r="A521" s="9" t="s">
        <v>23781</v>
      </c>
      <c r="B521" s="9" t="s">
        <v>23782</v>
      </c>
      <c r="C521" s="10">
        <v>27</v>
      </c>
      <c r="D521" t="str" cm="1">
        <f t="array" aca="1" ref="D521" ca="1">IF(Background=44,A521,D520)</f>
        <v>Περιφερειακή Ενότητα Ιωαννίνων</v>
      </c>
      <c r="E521" t="str" cm="1">
        <f t="array" aca="1" ref="E521" ca="1">IF(Bold,A521,E520)</f>
        <v>--- Δημοτική Ενότητα Δελβινακίου</v>
      </c>
      <c r="F521" t="str" cm="1">
        <f t="array" aca="1" ref="F521" ca="1">IF(Background_test=44,"True",IF(Bold_test,"True",""))</f>
        <v/>
      </c>
    </row>
    <row r="522" spans="1:6" x14ac:dyDescent="0.25">
      <c r="A522" s="9" t="s">
        <v>2577</v>
      </c>
      <c r="B522" s="9" t="s">
        <v>2578</v>
      </c>
      <c r="C522" s="10">
        <v>174</v>
      </c>
      <c r="D522" t="str" cm="1">
        <f t="array" aca="1" ref="D522" ca="1">IF(Background=44,A522,D521)</f>
        <v>Περιφερειακή Ενότητα Ιωαννίνων</v>
      </c>
      <c r="E522" t="str" cm="1">
        <f t="array" aca="1" ref="E522" ca="1">IF(Bold,A522,E521)</f>
        <v>--- Δημοτική Ενότητα Δελβινακίου</v>
      </c>
      <c r="F522" t="str" cm="1">
        <f t="array" aca="1" ref="F522" ca="1">IF(Background_test=44,"True",IF(Bold_test,"True",""))</f>
        <v/>
      </c>
    </row>
    <row r="523" spans="1:6" x14ac:dyDescent="0.25">
      <c r="A523" s="9" t="s">
        <v>30650</v>
      </c>
      <c r="B523" s="9" t="s">
        <v>30651</v>
      </c>
      <c r="C523" s="10">
        <v>27</v>
      </c>
      <c r="D523" t="str" cm="1">
        <f t="array" aca="1" ref="D523" ca="1">IF(Background=44,A523,D522)</f>
        <v>Περιφερειακή Ενότητα Ιωαννίνων</v>
      </c>
      <c r="E523" t="str" cm="1">
        <f t="array" aca="1" ref="E523" ca="1">IF(Bold,A523,E522)</f>
        <v>--- Δημοτική Ενότητα Δελβινακίου</v>
      </c>
      <c r="F523" t="str" cm="1">
        <f t="array" aca="1" ref="F523" ca="1">IF(Background_test=44,"True",IF(Bold_test,"True",""))</f>
        <v/>
      </c>
    </row>
    <row r="524" spans="1:6" x14ac:dyDescent="0.25">
      <c r="A524" s="7" t="s">
        <v>30652</v>
      </c>
      <c r="B524" s="7" t="s">
        <v>30653</v>
      </c>
      <c r="C524" s="8">
        <v>1787</v>
      </c>
      <c r="D524" t="str" cm="1">
        <f t="array" aca="1" ref="D524" ca="1">IF(Background=44,A524,D523)</f>
        <v>Περιφερειακή Ενότητα Ιωαννίνων</v>
      </c>
      <c r="E524" t="str" cm="1">
        <f t="array" aca="1" ref="E524" ca="1">IF(Bold,A524,E523)</f>
        <v>--- Δημοτική Ενότητα Καλπακίου</v>
      </c>
      <c r="F524" t="str" cm="1">
        <f t="array" aca="1" ref="F524" ca="1">IF(Background_test=44,"True",IF(Bold_test,"True",""))</f>
        <v>True</v>
      </c>
    </row>
    <row r="525" spans="1:6" x14ac:dyDescent="0.25">
      <c r="A525" s="9" t="s">
        <v>30654</v>
      </c>
      <c r="B525" s="9" t="s">
        <v>30655</v>
      </c>
      <c r="C525" s="10">
        <v>60</v>
      </c>
      <c r="D525" t="str" cm="1">
        <f t="array" aca="1" ref="D525" ca="1">IF(Background=44,A525,D524)</f>
        <v>Περιφερειακή Ενότητα Ιωαννίνων</v>
      </c>
      <c r="E525" t="str" cm="1">
        <f t="array" aca="1" ref="E525" ca="1">IF(Bold,A525,E524)</f>
        <v>--- Δημοτική Ενότητα Καλπακίου</v>
      </c>
      <c r="F525" t="str" cm="1">
        <f t="array" aca="1" ref="F525" ca="1">IF(Background_test=44,"True",IF(Bold_test,"True",""))</f>
        <v/>
      </c>
    </row>
    <row r="526" spans="1:6" x14ac:dyDescent="0.25">
      <c r="A526" s="9" t="s">
        <v>30656</v>
      </c>
      <c r="B526" s="9" t="s">
        <v>30657</v>
      </c>
      <c r="C526" s="10">
        <v>126</v>
      </c>
      <c r="D526" t="str" cm="1">
        <f t="array" aca="1" ref="D526" ca="1">IF(Background=44,A526,D525)</f>
        <v>Περιφερειακή Ενότητα Ιωαννίνων</v>
      </c>
      <c r="E526" t="str" cm="1">
        <f t="array" aca="1" ref="E526" ca="1">IF(Bold,A526,E525)</f>
        <v>--- Δημοτική Ενότητα Καλπακίου</v>
      </c>
      <c r="F526" t="str" cm="1">
        <f t="array" aca="1" ref="F526" ca="1">IF(Background_test=44,"True",IF(Bold_test,"True",""))</f>
        <v/>
      </c>
    </row>
    <row r="527" spans="1:6" x14ac:dyDescent="0.25">
      <c r="A527" s="9" t="s">
        <v>27984</v>
      </c>
      <c r="B527" s="9" t="s">
        <v>27985</v>
      </c>
      <c r="C527" s="10">
        <v>167</v>
      </c>
      <c r="D527" t="str" cm="1">
        <f t="array" aca="1" ref="D527" ca="1">IF(Background=44,A527,D526)</f>
        <v>Περιφερειακή Ενότητα Ιωαννίνων</v>
      </c>
      <c r="E527" t="str" cm="1">
        <f t="array" aca="1" ref="E527" ca="1">IF(Bold,A527,E526)</f>
        <v>--- Δημοτική Ενότητα Καλπακίου</v>
      </c>
      <c r="F527" t="str" cm="1">
        <f t="array" aca="1" ref="F527" ca="1">IF(Background_test=44,"True",IF(Bold_test,"True",""))</f>
        <v/>
      </c>
    </row>
    <row r="528" spans="1:6" x14ac:dyDescent="0.25">
      <c r="A528" s="9" t="s">
        <v>3167</v>
      </c>
      <c r="B528" s="9" t="s">
        <v>3168</v>
      </c>
      <c r="C528" s="10">
        <v>465</v>
      </c>
      <c r="D528" t="str" cm="1">
        <f t="array" aca="1" ref="D528" ca="1">IF(Background=44,A528,D527)</f>
        <v>Περιφερειακή Ενότητα Ιωαννίνων</v>
      </c>
      <c r="E528" t="str" cm="1">
        <f t="array" aca="1" ref="E528" ca="1">IF(Bold,A528,E527)</f>
        <v>--- Δημοτική Ενότητα Καλπακίου</v>
      </c>
      <c r="F528" t="str" cm="1">
        <f t="array" aca="1" ref="F528" ca="1">IF(Background_test=44,"True",IF(Bold_test,"True",""))</f>
        <v/>
      </c>
    </row>
    <row r="529" spans="1:6" x14ac:dyDescent="0.25">
      <c r="A529" s="9" t="s">
        <v>30658</v>
      </c>
      <c r="B529" s="9" t="s">
        <v>30659</v>
      </c>
      <c r="C529" s="10">
        <v>624</v>
      </c>
      <c r="D529" t="str" cm="1">
        <f t="array" aca="1" ref="D529" ca="1">IF(Background=44,A529,D528)</f>
        <v>Περιφερειακή Ενότητα Ιωαννίνων</v>
      </c>
      <c r="E529" t="str" cm="1">
        <f t="array" aca="1" ref="E529" ca="1">IF(Bold,A529,E528)</f>
        <v>--- Δημοτική Ενότητα Καλπακίου</v>
      </c>
      <c r="F529" t="str" cm="1">
        <f t="array" aca="1" ref="F529" ca="1">IF(Background_test=44,"True",IF(Bold_test,"True",""))</f>
        <v/>
      </c>
    </row>
    <row r="530" spans="1:6" x14ac:dyDescent="0.25">
      <c r="A530" s="9" t="s">
        <v>30660</v>
      </c>
      <c r="B530" s="9" t="s">
        <v>30661</v>
      </c>
      <c r="C530" s="10">
        <v>108</v>
      </c>
      <c r="D530" t="str" cm="1">
        <f t="array" aca="1" ref="D530" ca="1">IF(Background=44,A530,D529)</f>
        <v>Περιφερειακή Ενότητα Ιωαννίνων</v>
      </c>
      <c r="E530" t="str" cm="1">
        <f t="array" aca="1" ref="E530" ca="1">IF(Bold,A530,E529)</f>
        <v>--- Δημοτική Ενότητα Καλπακίου</v>
      </c>
      <c r="F530" t="str" cm="1">
        <f t="array" aca="1" ref="F530" ca="1">IF(Background_test=44,"True",IF(Bold_test,"True",""))</f>
        <v/>
      </c>
    </row>
    <row r="531" spans="1:6" x14ac:dyDescent="0.25">
      <c r="A531" s="9" t="s">
        <v>30662</v>
      </c>
      <c r="B531" s="9" t="s">
        <v>30663</v>
      </c>
      <c r="C531" s="10" t="s">
        <v>405</v>
      </c>
      <c r="D531" t="str" cm="1">
        <f t="array" aca="1" ref="D531" ca="1">IF(Background=44,A531,D530)</f>
        <v>Περιφερειακή Ενότητα Ιωαννίνων</v>
      </c>
      <c r="E531" t="str" cm="1">
        <f t="array" aca="1" ref="E531" ca="1">IF(Bold,A531,E530)</f>
        <v>--- Δημοτική Ενότητα Καλπακίου</v>
      </c>
      <c r="F531" t="str" cm="1">
        <f t="array" aca="1" ref="F531" ca="1">IF(Background_test=44,"True",IF(Bold_test,"True",""))</f>
        <v/>
      </c>
    </row>
    <row r="532" spans="1:6" x14ac:dyDescent="0.25">
      <c r="A532" s="9" t="s">
        <v>1929</v>
      </c>
      <c r="B532" s="9" t="s">
        <v>1930</v>
      </c>
      <c r="C532" s="10">
        <v>20</v>
      </c>
      <c r="D532" t="str" cm="1">
        <f t="array" aca="1" ref="D532" ca="1">IF(Background=44,A532,D531)</f>
        <v>Περιφερειακή Ενότητα Ιωαννίνων</v>
      </c>
      <c r="E532" t="str" cm="1">
        <f t="array" aca="1" ref="E532" ca="1">IF(Bold,A532,E531)</f>
        <v>--- Δημοτική Ενότητα Καλπακίου</v>
      </c>
      <c r="F532" t="str" cm="1">
        <f t="array" aca="1" ref="F532" ca="1">IF(Background_test=44,"True",IF(Bold_test,"True",""))</f>
        <v/>
      </c>
    </row>
    <row r="533" spans="1:6" x14ac:dyDescent="0.25">
      <c r="A533" s="9" t="s">
        <v>30664</v>
      </c>
      <c r="B533" s="9" t="s">
        <v>30665</v>
      </c>
      <c r="C533" s="10">
        <v>1</v>
      </c>
      <c r="D533" t="str" cm="1">
        <f t="array" aca="1" ref="D533" ca="1">IF(Background=44,A533,D532)</f>
        <v>Περιφερειακή Ενότητα Ιωαννίνων</v>
      </c>
      <c r="E533" t="str" cm="1">
        <f t="array" aca="1" ref="E533" ca="1">IF(Bold,A533,E532)</f>
        <v>--- Δημοτική Ενότητα Καλπακίου</v>
      </c>
      <c r="F533" t="str" cm="1">
        <f t="array" aca="1" ref="F533" ca="1">IF(Background_test=44,"True",IF(Bold_test,"True",""))</f>
        <v/>
      </c>
    </row>
    <row r="534" spans="1:6" x14ac:dyDescent="0.25">
      <c r="A534" s="9" t="s">
        <v>30666</v>
      </c>
      <c r="B534" s="9" t="s">
        <v>30667</v>
      </c>
      <c r="C534" s="10">
        <v>77</v>
      </c>
      <c r="D534" t="str" cm="1">
        <f t="array" aca="1" ref="D534" ca="1">IF(Background=44,A534,D533)</f>
        <v>Περιφερειακή Ενότητα Ιωαννίνων</v>
      </c>
      <c r="E534" t="str" cm="1">
        <f t="array" aca="1" ref="E534" ca="1">IF(Bold,A534,E533)</f>
        <v>--- Δημοτική Ενότητα Καλπακίου</v>
      </c>
      <c r="F534" t="str" cm="1">
        <f t="array" aca="1" ref="F534" ca="1">IF(Background_test=44,"True",IF(Bold_test,"True",""))</f>
        <v/>
      </c>
    </row>
    <row r="535" spans="1:6" x14ac:dyDescent="0.25">
      <c r="A535" s="9" t="s">
        <v>10534</v>
      </c>
      <c r="B535" s="9" t="s">
        <v>10535</v>
      </c>
      <c r="C535" s="10">
        <v>139</v>
      </c>
      <c r="D535" t="str" cm="1">
        <f t="array" aca="1" ref="D535" ca="1">IF(Background=44,A535,D534)</f>
        <v>Περιφερειακή Ενότητα Ιωαννίνων</v>
      </c>
      <c r="E535" t="str" cm="1">
        <f t="array" aca="1" ref="E535" ca="1">IF(Bold,A535,E534)</f>
        <v>--- Δημοτική Ενότητα Καλπακίου</v>
      </c>
      <c r="F535" t="str" cm="1">
        <f t="array" aca="1" ref="F535" ca="1">IF(Background_test=44,"True",IF(Bold_test,"True",""))</f>
        <v/>
      </c>
    </row>
    <row r="536" spans="1:6" x14ac:dyDescent="0.25">
      <c r="A536" s="7" t="s">
        <v>30668</v>
      </c>
      <c r="B536" s="7" t="s">
        <v>30669</v>
      </c>
      <c r="C536" s="8">
        <v>98</v>
      </c>
      <c r="D536" t="str" cm="1">
        <f t="array" aca="1" ref="D536" ca="1">IF(Background=44,A536,D535)</f>
        <v>Περιφερειακή Ενότητα Ιωαννίνων</v>
      </c>
      <c r="E536" t="str" cm="1">
        <f t="array" aca="1" ref="E536" ca="1">IF(Bold,A536,E535)</f>
        <v>--- Δημοτική Ενότητα Λάβδανης</v>
      </c>
      <c r="F536" t="str" cm="1">
        <f t="array" aca="1" ref="F536" ca="1">IF(Background_test=44,"True",IF(Bold_test,"True",""))</f>
        <v>True</v>
      </c>
    </row>
    <row r="537" spans="1:6" x14ac:dyDescent="0.25">
      <c r="A537" s="9" t="s">
        <v>30670</v>
      </c>
      <c r="B537" s="9" t="s">
        <v>30671</v>
      </c>
      <c r="C537" s="10">
        <v>16</v>
      </c>
      <c r="D537" t="str" cm="1">
        <f t="array" aca="1" ref="D537" ca="1">IF(Background=44,A537,D536)</f>
        <v>Περιφερειακή Ενότητα Ιωαννίνων</v>
      </c>
      <c r="E537" t="str" cm="1">
        <f t="array" aca="1" ref="E537" ca="1">IF(Bold,A537,E536)</f>
        <v>--- Δημοτική Ενότητα Λάβδανης</v>
      </c>
      <c r="F537" t="str" cm="1">
        <f t="array" aca="1" ref="F537" ca="1">IF(Background_test=44,"True",IF(Bold_test,"True",""))</f>
        <v/>
      </c>
    </row>
    <row r="538" spans="1:6" x14ac:dyDescent="0.25">
      <c r="A538" s="9" t="s">
        <v>30672</v>
      </c>
      <c r="B538" s="9" t="s">
        <v>30673</v>
      </c>
      <c r="C538" s="10">
        <v>12</v>
      </c>
      <c r="D538" t="str" cm="1">
        <f t="array" aca="1" ref="D538" ca="1">IF(Background=44,A538,D537)</f>
        <v>Περιφερειακή Ενότητα Ιωαννίνων</v>
      </c>
      <c r="E538" t="str" cm="1">
        <f t="array" aca="1" ref="E538" ca="1">IF(Bold,A538,E537)</f>
        <v>--- Δημοτική Ενότητα Λάβδανης</v>
      </c>
      <c r="F538" t="str" cm="1">
        <f t="array" aca="1" ref="F538" ca="1">IF(Background_test=44,"True",IF(Bold_test,"True",""))</f>
        <v/>
      </c>
    </row>
    <row r="539" spans="1:6" x14ac:dyDescent="0.25">
      <c r="A539" s="9" t="s">
        <v>30674</v>
      </c>
      <c r="B539" s="9" t="s">
        <v>30675</v>
      </c>
      <c r="C539" s="10">
        <v>21</v>
      </c>
      <c r="D539" t="str" cm="1">
        <f t="array" aca="1" ref="D539" ca="1">IF(Background=44,A539,D538)</f>
        <v>Περιφερειακή Ενότητα Ιωαννίνων</v>
      </c>
      <c r="E539" t="str" cm="1">
        <f t="array" aca="1" ref="E539" ca="1">IF(Bold,A539,E538)</f>
        <v>--- Δημοτική Ενότητα Λάβδανης</v>
      </c>
      <c r="F539" t="str" cm="1">
        <f t="array" aca="1" ref="F539" ca="1">IF(Background_test=44,"True",IF(Bold_test,"True",""))</f>
        <v/>
      </c>
    </row>
    <row r="540" spans="1:6" x14ac:dyDescent="0.25">
      <c r="A540" s="9" t="s">
        <v>30676</v>
      </c>
      <c r="B540" s="9" t="s">
        <v>30677</v>
      </c>
      <c r="C540" s="10">
        <v>9</v>
      </c>
      <c r="D540" t="str" cm="1">
        <f t="array" aca="1" ref="D540" ca="1">IF(Background=44,A540,D539)</f>
        <v>Περιφερειακή Ενότητα Ιωαννίνων</v>
      </c>
      <c r="E540" t="str" cm="1">
        <f t="array" aca="1" ref="E540" ca="1">IF(Bold,A540,E539)</f>
        <v>--- Δημοτική Ενότητα Λάβδανης</v>
      </c>
      <c r="F540" t="str" cm="1">
        <f t="array" aca="1" ref="F540" ca="1">IF(Background_test=44,"True",IF(Bold_test,"True",""))</f>
        <v/>
      </c>
    </row>
    <row r="541" spans="1:6" x14ac:dyDescent="0.25">
      <c r="A541" s="9" t="s">
        <v>30678</v>
      </c>
      <c r="B541" s="9" t="s">
        <v>30679</v>
      </c>
      <c r="C541" s="10">
        <v>40</v>
      </c>
      <c r="D541" t="str" cm="1">
        <f t="array" aca="1" ref="D541" ca="1">IF(Background=44,A541,D540)</f>
        <v>Περιφερειακή Ενότητα Ιωαννίνων</v>
      </c>
      <c r="E541" t="str" cm="1">
        <f t="array" aca="1" ref="E541" ca="1">IF(Bold,A541,E540)</f>
        <v>--- Δημοτική Ενότητα Λάβδανης</v>
      </c>
      <c r="F541" t="str" cm="1">
        <f t="array" aca="1" ref="F541" ca="1">IF(Background_test=44,"True",IF(Bold_test,"True",""))</f>
        <v/>
      </c>
    </row>
    <row r="542" spans="1:6" x14ac:dyDescent="0.25">
      <c r="A542" s="7" t="s">
        <v>30680</v>
      </c>
      <c r="B542" s="7" t="s">
        <v>30681</v>
      </c>
      <c r="C542" s="8">
        <v>569</v>
      </c>
      <c r="D542" t="str" cm="1">
        <f t="array" aca="1" ref="D542" ca="1">IF(Background=44,A542,D541)</f>
        <v>Περιφερειακή Ενότητα Ιωαννίνων</v>
      </c>
      <c r="E542" t="str" cm="1">
        <f t="array" aca="1" ref="E542" ca="1">IF(Bold,A542,E541)</f>
        <v>--- Δημοτική Ενότητα Πωγωνιανής</v>
      </c>
      <c r="F542" t="str" cm="1">
        <f t="array" aca="1" ref="F542" ca="1">IF(Background_test=44,"True",IF(Bold_test,"True",""))</f>
        <v>True</v>
      </c>
    </row>
    <row r="543" spans="1:6" x14ac:dyDescent="0.25">
      <c r="A543" s="9" t="s">
        <v>30682</v>
      </c>
      <c r="B543" s="9" t="s">
        <v>30683</v>
      </c>
      <c r="C543" s="10">
        <v>57</v>
      </c>
      <c r="D543" t="str" cm="1">
        <f t="array" aca="1" ref="D543" ca="1">IF(Background=44,A543,D542)</f>
        <v>Περιφερειακή Ενότητα Ιωαννίνων</v>
      </c>
      <c r="E543" t="str" cm="1">
        <f t="array" aca="1" ref="E543" ca="1">IF(Bold,A543,E542)</f>
        <v>--- Δημοτική Ενότητα Πωγωνιανής</v>
      </c>
      <c r="F543" t="str" cm="1">
        <f t="array" aca="1" ref="F543" ca="1">IF(Background_test=44,"True",IF(Bold_test,"True",""))</f>
        <v/>
      </c>
    </row>
    <row r="544" spans="1:6" x14ac:dyDescent="0.25">
      <c r="A544" s="9" t="s">
        <v>30684</v>
      </c>
      <c r="B544" s="9" t="s">
        <v>30685</v>
      </c>
      <c r="C544" s="10">
        <v>47</v>
      </c>
      <c r="D544" t="str" cm="1">
        <f t="array" aca="1" ref="D544" ca="1">IF(Background=44,A544,D543)</f>
        <v>Περιφερειακή Ενότητα Ιωαννίνων</v>
      </c>
      <c r="E544" t="str" cm="1">
        <f t="array" aca="1" ref="E544" ca="1">IF(Bold,A544,E543)</f>
        <v>--- Δημοτική Ενότητα Πωγωνιανής</v>
      </c>
      <c r="F544" t="str" cm="1">
        <f t="array" aca="1" ref="F544" ca="1">IF(Background_test=44,"True",IF(Bold_test,"True",""))</f>
        <v/>
      </c>
    </row>
    <row r="545" spans="1:6" x14ac:dyDescent="0.25">
      <c r="A545" s="9" t="s">
        <v>30686</v>
      </c>
      <c r="B545" s="9" t="s">
        <v>30687</v>
      </c>
      <c r="C545" s="10">
        <v>431</v>
      </c>
      <c r="D545" t="str" cm="1">
        <f t="array" aca="1" ref="D545" ca="1">IF(Background=44,A545,D544)</f>
        <v>Περιφερειακή Ενότητα Ιωαννίνων</v>
      </c>
      <c r="E545" t="str" cm="1">
        <f t="array" aca="1" ref="E545" ca="1">IF(Bold,A545,E544)</f>
        <v>--- Δημοτική Ενότητα Πωγωνιανής</v>
      </c>
      <c r="F545" t="str" cm="1">
        <f t="array" aca="1" ref="F545" ca="1">IF(Background_test=44,"True",IF(Bold_test,"True",""))</f>
        <v/>
      </c>
    </row>
    <row r="546" spans="1:6" x14ac:dyDescent="0.25">
      <c r="A546" s="9" t="s">
        <v>30688</v>
      </c>
      <c r="B546" s="9" t="s">
        <v>30689</v>
      </c>
      <c r="C546" s="10">
        <v>34</v>
      </c>
      <c r="D546" t="str" cm="1">
        <f t="array" aca="1" ref="D546" ca="1">IF(Background=44,A546,D545)</f>
        <v>Περιφερειακή Ενότητα Ιωαννίνων</v>
      </c>
      <c r="E546" t="str" cm="1">
        <f t="array" aca="1" ref="E546" ca="1">IF(Bold,A546,E545)</f>
        <v>--- Δημοτική Ενότητα Πωγωνιανής</v>
      </c>
      <c r="F546" t="str" cm="1">
        <f t="array" aca="1" ref="F546" ca="1">IF(Background_test=44,"True",IF(Bold_test,"True",""))</f>
        <v/>
      </c>
    </row>
    <row r="547" spans="1:6" x14ac:dyDescent="0.25">
      <c r="A547" s="3" t="s">
        <v>30690</v>
      </c>
      <c r="B547" s="3" t="s">
        <v>30691</v>
      </c>
      <c r="C547" s="4">
        <v>68912</v>
      </c>
      <c r="D547" t="str" cm="1">
        <f t="array" aca="1" ref="D547" ca="1">IF(Background=44,A547,D546)</f>
        <v>Περιφερειακή Ενότητα Άρτας</v>
      </c>
      <c r="E547" t="str" cm="1">
        <f t="array" aca="1" ref="E547" ca="1">IF(Bold,A547,E546)</f>
        <v>--- Δημοτική Ενότητα Πωγωνιανής</v>
      </c>
      <c r="F547" t="str" cm="1">
        <f t="array" aca="1" ref="F547" ca="1">IF(Background_test=44,"True",IF(Bold_test,"True",""))</f>
        <v>True</v>
      </c>
    </row>
    <row r="548" spans="1:6" x14ac:dyDescent="0.25">
      <c r="A548" s="5" t="s">
        <v>30692</v>
      </c>
      <c r="B548" s="5" t="s">
        <v>30693</v>
      </c>
      <c r="C548" s="6">
        <v>42985</v>
      </c>
      <c r="D548" t="str" cm="1">
        <f t="array" aca="1" ref="D548" ca="1">IF(Background=44,A548,D547)</f>
        <v>Περιφερειακή Ενότητα Άρτας</v>
      </c>
      <c r="E548" t="str" cm="1">
        <f t="array" aca="1" ref="E548" ca="1">IF(Bold,A548,E547)</f>
        <v>--------- Δήμος Αρταίων</v>
      </c>
      <c r="F548" t="str" cm="1">
        <f t="array" aca="1" ref="F548" ca="1">IF(Background_test=44,"True",IF(Bold_test,"True",""))</f>
        <v>True</v>
      </c>
    </row>
    <row r="549" spans="1:6" x14ac:dyDescent="0.25">
      <c r="A549" s="7" t="s">
        <v>30694</v>
      </c>
      <c r="B549" s="7" t="s">
        <v>30695</v>
      </c>
      <c r="C549" s="8">
        <v>4344</v>
      </c>
      <c r="D549" t="str" cm="1">
        <f t="array" aca="1" ref="D549" ca="1">IF(Background=44,A549,D548)</f>
        <v>Περιφερειακή Ενότητα Άρτας</v>
      </c>
      <c r="E549" t="str" cm="1">
        <f t="array" aca="1" ref="E549" ca="1">IF(Bold,A549,E548)</f>
        <v>--- Δημοτική Ενότητα Αμβρακικού</v>
      </c>
      <c r="F549" t="str" cm="1">
        <f t="array" aca="1" ref="F549" ca="1">IF(Background_test=44,"True",IF(Bold_test,"True",""))</f>
        <v>True</v>
      </c>
    </row>
    <row r="550" spans="1:6" x14ac:dyDescent="0.25">
      <c r="A550" s="9" t="s">
        <v>30696</v>
      </c>
      <c r="B550" s="9" t="s">
        <v>30697</v>
      </c>
      <c r="C550" s="10">
        <v>1109</v>
      </c>
      <c r="D550" t="str" cm="1">
        <f t="array" aca="1" ref="D550" ca="1">IF(Background=44,A550,D549)</f>
        <v>Περιφερειακή Ενότητα Άρτας</v>
      </c>
      <c r="E550" t="str" cm="1">
        <f t="array" aca="1" ref="E550" ca="1">IF(Bold,A550,E549)</f>
        <v>--- Δημοτική Ενότητα Αμβρακικού</v>
      </c>
      <c r="F550" t="str" cm="1">
        <f t="array" aca="1" ref="F550" ca="1">IF(Background_test=44,"True",IF(Bold_test,"True",""))</f>
        <v/>
      </c>
    </row>
    <row r="551" spans="1:6" x14ac:dyDescent="0.25">
      <c r="A551" s="9" t="s">
        <v>30698</v>
      </c>
      <c r="B551" s="9" t="s">
        <v>30699</v>
      </c>
      <c r="C551" s="10">
        <v>145</v>
      </c>
      <c r="D551" t="str" cm="1">
        <f t="array" aca="1" ref="D551" ca="1">IF(Background=44,A551,D550)</f>
        <v>Περιφερειακή Ενότητα Άρτας</v>
      </c>
      <c r="E551" t="str" cm="1">
        <f t="array" aca="1" ref="E551" ca="1">IF(Bold,A551,E550)</f>
        <v>--- Δημοτική Ενότητα Αμβρακικού</v>
      </c>
      <c r="F551" t="str" cm="1">
        <f t="array" aca="1" ref="F551" ca="1">IF(Background_test=44,"True",IF(Bold_test,"True",""))</f>
        <v/>
      </c>
    </row>
    <row r="552" spans="1:6" x14ac:dyDescent="0.25">
      <c r="A552" s="9" t="s">
        <v>5432</v>
      </c>
      <c r="B552" s="9" t="s">
        <v>5433</v>
      </c>
      <c r="C552" s="10">
        <v>382</v>
      </c>
      <c r="D552" t="str" cm="1">
        <f t="array" aca="1" ref="D552" ca="1">IF(Background=44,A552,D551)</f>
        <v>Περιφερειακή Ενότητα Άρτας</v>
      </c>
      <c r="E552" t="str" cm="1">
        <f t="array" aca="1" ref="E552" ca="1">IF(Bold,A552,E551)</f>
        <v>--- Δημοτική Ενότητα Αμβρακικού</v>
      </c>
      <c r="F552" t="str" cm="1">
        <f t="array" aca="1" ref="F552" ca="1">IF(Background_test=44,"True",IF(Bold_test,"True",""))</f>
        <v/>
      </c>
    </row>
    <row r="553" spans="1:6" x14ac:dyDescent="0.25">
      <c r="A553" s="9" t="s">
        <v>13128</v>
      </c>
      <c r="B553" s="9" t="s">
        <v>13129</v>
      </c>
      <c r="C553" s="10">
        <v>377</v>
      </c>
      <c r="D553" t="str" cm="1">
        <f t="array" aca="1" ref="D553" ca="1">IF(Background=44,A553,D552)</f>
        <v>Περιφερειακή Ενότητα Άρτας</v>
      </c>
      <c r="E553" t="str" cm="1">
        <f t="array" aca="1" ref="E553" ca="1">IF(Bold,A553,E552)</f>
        <v>--- Δημοτική Ενότητα Αμβρακικού</v>
      </c>
      <c r="F553" t="str" cm="1">
        <f t="array" aca="1" ref="F553" ca="1">IF(Background_test=44,"True",IF(Bold_test,"True",""))</f>
        <v/>
      </c>
    </row>
    <row r="554" spans="1:6" x14ac:dyDescent="0.25">
      <c r="A554" s="9" t="s">
        <v>30700</v>
      </c>
      <c r="B554" s="9" t="s">
        <v>30701</v>
      </c>
      <c r="C554" s="10">
        <v>489</v>
      </c>
      <c r="D554" t="str" cm="1">
        <f t="array" aca="1" ref="D554" ca="1">IF(Background=44,A554,D553)</f>
        <v>Περιφερειακή Ενότητα Άρτας</v>
      </c>
      <c r="E554" t="str" cm="1">
        <f t="array" aca="1" ref="E554" ca="1">IF(Bold,A554,E553)</f>
        <v>--- Δημοτική Ενότητα Αμβρακικού</v>
      </c>
      <c r="F554" t="str" cm="1">
        <f t="array" aca="1" ref="F554" ca="1">IF(Background_test=44,"True",IF(Bold_test,"True",""))</f>
        <v/>
      </c>
    </row>
    <row r="555" spans="1:6" x14ac:dyDescent="0.25">
      <c r="A555" s="9" t="s">
        <v>30702</v>
      </c>
      <c r="B555" s="9" t="s">
        <v>30703</v>
      </c>
      <c r="C555" s="10">
        <v>167</v>
      </c>
      <c r="D555" t="str" cm="1">
        <f t="array" aca="1" ref="D555" ca="1">IF(Background=44,A555,D554)</f>
        <v>Περιφερειακή Ενότητα Άρτας</v>
      </c>
      <c r="E555" t="str" cm="1">
        <f t="array" aca="1" ref="E555" ca="1">IF(Bold,A555,E554)</f>
        <v>--- Δημοτική Ενότητα Αμβρακικού</v>
      </c>
      <c r="F555" t="str" cm="1">
        <f t="array" aca="1" ref="F555" ca="1">IF(Background_test=44,"True",IF(Bold_test,"True",""))</f>
        <v/>
      </c>
    </row>
    <row r="556" spans="1:6" x14ac:dyDescent="0.25">
      <c r="A556" s="9" t="s">
        <v>254</v>
      </c>
      <c r="B556" s="9" t="s">
        <v>255</v>
      </c>
      <c r="C556" s="10">
        <v>187</v>
      </c>
      <c r="D556" t="str" cm="1">
        <f t="array" aca="1" ref="D556" ca="1">IF(Background=44,A556,D555)</f>
        <v>Περιφερειακή Ενότητα Άρτας</v>
      </c>
      <c r="E556" t="str" cm="1">
        <f t="array" aca="1" ref="E556" ca="1">IF(Bold,A556,E555)</f>
        <v>--- Δημοτική Ενότητα Αμβρακικού</v>
      </c>
      <c r="F556" t="str" cm="1">
        <f t="array" aca="1" ref="F556" ca="1">IF(Background_test=44,"True",IF(Bold_test,"True",""))</f>
        <v/>
      </c>
    </row>
    <row r="557" spans="1:6" x14ac:dyDescent="0.25">
      <c r="A557" s="9" t="s">
        <v>30704</v>
      </c>
      <c r="B557" s="9" t="s">
        <v>30705</v>
      </c>
      <c r="C557" s="10">
        <v>36</v>
      </c>
      <c r="D557" t="str" cm="1">
        <f t="array" aca="1" ref="D557" ca="1">IF(Background=44,A557,D556)</f>
        <v>Περιφερειακή Ενότητα Άρτας</v>
      </c>
      <c r="E557" t="str" cm="1">
        <f t="array" aca="1" ref="E557" ca="1">IF(Bold,A557,E556)</f>
        <v>--- Δημοτική Ενότητα Αμβρακικού</v>
      </c>
      <c r="F557" t="str" cm="1">
        <f t="array" aca="1" ref="F557" ca="1">IF(Background_test=44,"True",IF(Bold_test,"True",""))</f>
        <v/>
      </c>
    </row>
    <row r="558" spans="1:6" x14ac:dyDescent="0.25">
      <c r="A558" s="9" t="s">
        <v>2247</v>
      </c>
      <c r="B558" s="9" t="s">
        <v>2248</v>
      </c>
      <c r="C558" s="10">
        <v>406</v>
      </c>
      <c r="D558" t="str" cm="1">
        <f t="array" aca="1" ref="D558" ca="1">IF(Background=44,A558,D557)</f>
        <v>Περιφερειακή Ενότητα Άρτας</v>
      </c>
      <c r="E558" t="str" cm="1">
        <f t="array" aca="1" ref="E558" ca="1">IF(Bold,A558,E557)</f>
        <v>--- Δημοτική Ενότητα Αμβρακικού</v>
      </c>
      <c r="F558" t="str" cm="1">
        <f t="array" aca="1" ref="F558" ca="1">IF(Background_test=44,"True",IF(Bold_test,"True",""))</f>
        <v/>
      </c>
    </row>
    <row r="559" spans="1:6" x14ac:dyDescent="0.25">
      <c r="A559" s="9" t="s">
        <v>1479</v>
      </c>
      <c r="B559" s="9" t="s">
        <v>1480</v>
      </c>
      <c r="C559" s="10">
        <v>570</v>
      </c>
      <c r="D559" t="str" cm="1">
        <f t="array" aca="1" ref="D559" ca="1">IF(Background=44,A559,D558)</f>
        <v>Περιφερειακή Ενότητα Άρτας</v>
      </c>
      <c r="E559" t="str" cm="1">
        <f t="array" aca="1" ref="E559" ca="1">IF(Bold,A559,E558)</f>
        <v>--- Δημοτική Ενότητα Αμβρακικού</v>
      </c>
      <c r="F559" t="str" cm="1">
        <f t="array" aca="1" ref="F559" ca="1">IF(Background_test=44,"True",IF(Bold_test,"True",""))</f>
        <v/>
      </c>
    </row>
    <row r="560" spans="1:6" x14ac:dyDescent="0.25">
      <c r="A560" s="9" t="s">
        <v>7714</v>
      </c>
      <c r="B560" s="9" t="s">
        <v>7715</v>
      </c>
      <c r="C560" s="10">
        <v>247</v>
      </c>
      <c r="D560" t="str" cm="1">
        <f t="array" aca="1" ref="D560" ca="1">IF(Background=44,A560,D559)</f>
        <v>Περιφερειακή Ενότητα Άρτας</v>
      </c>
      <c r="E560" t="str" cm="1">
        <f t="array" aca="1" ref="E560" ca="1">IF(Bold,A560,E559)</f>
        <v>--- Δημοτική Ενότητα Αμβρακικού</v>
      </c>
      <c r="F560" t="str" cm="1">
        <f t="array" aca="1" ref="F560" ca="1">IF(Background_test=44,"True",IF(Bold_test,"True",""))</f>
        <v/>
      </c>
    </row>
    <row r="561" spans="1:6" x14ac:dyDescent="0.25">
      <c r="A561" s="9" t="s">
        <v>30706</v>
      </c>
      <c r="B561" s="9" t="s">
        <v>30707</v>
      </c>
      <c r="C561" s="10">
        <v>229</v>
      </c>
      <c r="D561" t="str" cm="1">
        <f t="array" aca="1" ref="D561" ca="1">IF(Background=44,A561,D560)</f>
        <v>Περιφερειακή Ενότητα Άρτας</v>
      </c>
      <c r="E561" t="str" cm="1">
        <f t="array" aca="1" ref="E561" ca="1">IF(Bold,A561,E560)</f>
        <v>--- Δημοτική Ενότητα Αμβρακικού</v>
      </c>
      <c r="F561" t="str" cm="1">
        <f t="array" aca="1" ref="F561" ca="1">IF(Background_test=44,"True",IF(Bold_test,"True",""))</f>
        <v/>
      </c>
    </row>
    <row r="562" spans="1:6" x14ac:dyDescent="0.25">
      <c r="A562" s="7" t="s">
        <v>30708</v>
      </c>
      <c r="B562" s="7" t="s">
        <v>30709</v>
      </c>
      <c r="C562" s="8">
        <v>26961</v>
      </c>
      <c r="D562" t="str" cm="1">
        <f t="array" aca="1" ref="D562" ca="1">IF(Background=44,A562,D561)</f>
        <v>Περιφερειακή Ενότητα Άρτας</v>
      </c>
      <c r="E562" t="str" cm="1">
        <f t="array" aca="1" ref="E562" ca="1">IF(Bold,A562,E561)</f>
        <v>--- Δημοτική Ενότητα Αρταίων</v>
      </c>
      <c r="F562" t="str" cm="1">
        <f t="array" aca="1" ref="F562" ca="1">IF(Background_test=44,"True",IF(Bold_test,"True",""))</f>
        <v>True</v>
      </c>
    </row>
    <row r="563" spans="1:6" x14ac:dyDescent="0.25">
      <c r="A563" s="9" t="s">
        <v>2161</v>
      </c>
      <c r="B563" s="9" t="s">
        <v>2162</v>
      </c>
      <c r="C563" s="10">
        <v>134</v>
      </c>
      <c r="D563" t="str" cm="1">
        <f t="array" aca="1" ref="D563" ca="1">IF(Background=44,A563,D562)</f>
        <v>Περιφερειακή Ενότητα Άρτας</v>
      </c>
      <c r="E563" t="str" cm="1">
        <f t="array" aca="1" ref="E563" ca="1">IF(Bold,A563,E562)</f>
        <v>--- Δημοτική Ενότητα Αρταίων</v>
      </c>
      <c r="F563" t="str" cm="1">
        <f t="array" aca="1" ref="F563" ca="1">IF(Background_test=44,"True",IF(Bold_test,"True",""))</f>
        <v/>
      </c>
    </row>
    <row r="564" spans="1:6" x14ac:dyDescent="0.25">
      <c r="A564" s="9" t="s">
        <v>1913</v>
      </c>
      <c r="B564" s="9" t="s">
        <v>1914</v>
      </c>
      <c r="C564" s="10">
        <v>737</v>
      </c>
      <c r="D564" t="str" cm="1">
        <f t="array" aca="1" ref="D564" ca="1">IF(Background=44,A564,D563)</f>
        <v>Περιφερειακή Ενότητα Άρτας</v>
      </c>
      <c r="E564" t="str" cm="1">
        <f t="array" aca="1" ref="E564" ca="1">IF(Bold,A564,E563)</f>
        <v>--- Δημοτική Ενότητα Αρταίων</v>
      </c>
      <c r="F564" t="str" cm="1">
        <f t="array" aca="1" ref="F564" ca="1">IF(Background_test=44,"True",IF(Bold_test,"True",""))</f>
        <v/>
      </c>
    </row>
    <row r="565" spans="1:6" x14ac:dyDescent="0.25">
      <c r="A565" s="9" t="s">
        <v>30710</v>
      </c>
      <c r="B565" s="9" t="s">
        <v>30711</v>
      </c>
      <c r="C565" s="10">
        <v>52</v>
      </c>
      <c r="D565" t="str" cm="1">
        <f t="array" aca="1" ref="D565" ca="1">IF(Background=44,A565,D564)</f>
        <v>Περιφερειακή Ενότητα Άρτας</v>
      </c>
      <c r="E565" t="str" cm="1">
        <f t="array" aca="1" ref="E565" ca="1">IF(Bold,A565,E564)</f>
        <v>--- Δημοτική Ενότητα Αρταίων</v>
      </c>
      <c r="F565" t="str" cm="1">
        <f t="array" aca="1" ref="F565" ca="1">IF(Background_test=44,"True",IF(Bold_test,"True",""))</f>
        <v/>
      </c>
    </row>
    <row r="566" spans="1:6" x14ac:dyDescent="0.25">
      <c r="A566" s="9" t="s">
        <v>30712</v>
      </c>
      <c r="B566" s="9" t="s">
        <v>30713</v>
      </c>
      <c r="C566" s="10">
        <v>21596</v>
      </c>
      <c r="D566" t="str" cm="1">
        <f t="array" aca="1" ref="D566" ca="1">IF(Background=44,A566,D565)</f>
        <v>Περιφερειακή Ενότητα Άρτας</v>
      </c>
      <c r="E566" t="str" cm="1">
        <f t="array" aca="1" ref="E566" ca="1">IF(Bold,A566,E565)</f>
        <v>--- Δημοτική Ενότητα Αρταίων</v>
      </c>
      <c r="F566" t="str" cm="1">
        <f t="array" aca="1" ref="F566" ca="1">IF(Background_test=44,"True",IF(Bold_test,"True",""))</f>
        <v/>
      </c>
    </row>
    <row r="567" spans="1:6" x14ac:dyDescent="0.25">
      <c r="A567" s="9" t="s">
        <v>30714</v>
      </c>
      <c r="B567" s="9" t="s">
        <v>30715</v>
      </c>
      <c r="C567" s="10">
        <v>317</v>
      </c>
      <c r="D567" t="str" cm="1">
        <f t="array" aca="1" ref="D567" ca="1">IF(Background=44,A567,D566)</f>
        <v>Περιφερειακή Ενότητα Άρτας</v>
      </c>
      <c r="E567" t="str" cm="1">
        <f t="array" aca="1" ref="E567" ca="1">IF(Bold,A567,E566)</f>
        <v>--- Δημοτική Ενότητα Αρταίων</v>
      </c>
      <c r="F567" t="str" cm="1">
        <f t="array" aca="1" ref="F567" ca="1">IF(Background_test=44,"True",IF(Bold_test,"True",""))</f>
        <v/>
      </c>
    </row>
    <row r="568" spans="1:6" x14ac:dyDescent="0.25">
      <c r="A568" s="9" t="s">
        <v>21209</v>
      </c>
      <c r="B568" s="9" t="s">
        <v>21210</v>
      </c>
      <c r="C568" s="10">
        <v>1105</v>
      </c>
      <c r="D568" t="str" cm="1">
        <f t="array" aca="1" ref="D568" ca="1">IF(Background=44,A568,D567)</f>
        <v>Περιφερειακή Ενότητα Άρτας</v>
      </c>
      <c r="E568" t="str" cm="1">
        <f t="array" aca="1" ref="E568" ca="1">IF(Bold,A568,E567)</f>
        <v>--- Δημοτική Ενότητα Αρταίων</v>
      </c>
      <c r="F568" t="str" cm="1">
        <f t="array" aca="1" ref="F568" ca="1">IF(Background_test=44,"True",IF(Bold_test,"True",""))</f>
        <v/>
      </c>
    </row>
    <row r="569" spans="1:6" x14ac:dyDescent="0.25">
      <c r="A569" s="9" t="s">
        <v>30716</v>
      </c>
      <c r="B569" s="9" t="s">
        <v>30717</v>
      </c>
      <c r="C569" s="10">
        <v>73</v>
      </c>
      <c r="D569" t="str" cm="1">
        <f t="array" aca="1" ref="D569" ca="1">IF(Background=44,A569,D568)</f>
        <v>Περιφερειακή Ενότητα Άρτας</v>
      </c>
      <c r="E569" t="str" cm="1">
        <f t="array" aca="1" ref="E569" ca="1">IF(Bold,A569,E568)</f>
        <v>--- Δημοτική Ενότητα Αρταίων</v>
      </c>
      <c r="F569" t="str" cm="1">
        <f t="array" aca="1" ref="F569" ca="1">IF(Background_test=44,"True",IF(Bold_test,"True",""))</f>
        <v/>
      </c>
    </row>
    <row r="570" spans="1:6" x14ac:dyDescent="0.25">
      <c r="A570" s="9" t="s">
        <v>30718</v>
      </c>
      <c r="B570" s="9" t="s">
        <v>30719</v>
      </c>
      <c r="C570" s="10">
        <v>409</v>
      </c>
      <c r="D570" t="str" cm="1">
        <f t="array" aca="1" ref="D570" ca="1">IF(Background=44,A570,D569)</f>
        <v>Περιφερειακή Ενότητα Άρτας</v>
      </c>
      <c r="E570" t="str" cm="1">
        <f t="array" aca="1" ref="E570" ca="1">IF(Bold,A570,E569)</f>
        <v>--- Δημοτική Ενότητα Αρταίων</v>
      </c>
      <c r="F570" t="str" cm="1">
        <f t="array" aca="1" ref="F570" ca="1">IF(Background_test=44,"True",IF(Bold_test,"True",""))</f>
        <v/>
      </c>
    </row>
    <row r="571" spans="1:6" x14ac:dyDescent="0.25">
      <c r="A571" s="9" t="s">
        <v>30720</v>
      </c>
      <c r="B571" s="9" t="s">
        <v>30721</v>
      </c>
      <c r="C571" s="10">
        <v>2036</v>
      </c>
      <c r="D571" t="str" cm="1">
        <f t="array" aca="1" ref="D571" ca="1">IF(Background=44,A571,D570)</f>
        <v>Περιφερειακή Ενότητα Άρτας</v>
      </c>
      <c r="E571" t="str" cm="1">
        <f t="array" aca="1" ref="E571" ca="1">IF(Bold,A571,E570)</f>
        <v>--- Δημοτική Ενότητα Αρταίων</v>
      </c>
      <c r="F571" t="str" cm="1">
        <f t="array" aca="1" ref="F571" ca="1">IF(Background_test=44,"True",IF(Bold_test,"True",""))</f>
        <v/>
      </c>
    </row>
    <row r="572" spans="1:6" x14ac:dyDescent="0.25">
      <c r="A572" s="9" t="s">
        <v>30722</v>
      </c>
      <c r="B572" s="9" t="s">
        <v>30723</v>
      </c>
      <c r="C572" s="10">
        <v>308</v>
      </c>
      <c r="D572" t="str" cm="1">
        <f t="array" aca="1" ref="D572" ca="1">IF(Background=44,A572,D571)</f>
        <v>Περιφερειακή Ενότητα Άρτας</v>
      </c>
      <c r="E572" t="str" cm="1">
        <f t="array" aca="1" ref="E572" ca="1">IF(Bold,A572,E571)</f>
        <v>--- Δημοτική Ενότητα Αρταίων</v>
      </c>
      <c r="F572" t="str" cm="1">
        <f t="array" aca="1" ref="F572" ca="1">IF(Background_test=44,"True",IF(Bold_test,"True",""))</f>
        <v/>
      </c>
    </row>
    <row r="573" spans="1:6" x14ac:dyDescent="0.25">
      <c r="A573" s="9" t="s">
        <v>30724</v>
      </c>
      <c r="B573" s="9" t="s">
        <v>30725</v>
      </c>
      <c r="C573" s="10">
        <v>82</v>
      </c>
      <c r="D573" t="str" cm="1">
        <f t="array" aca="1" ref="D573" ca="1">IF(Background=44,A573,D572)</f>
        <v>Περιφερειακή Ενότητα Άρτας</v>
      </c>
      <c r="E573" t="str" cm="1">
        <f t="array" aca="1" ref="E573" ca="1">IF(Bold,A573,E572)</f>
        <v>--- Δημοτική Ενότητα Αρταίων</v>
      </c>
      <c r="F573" t="str" cm="1">
        <f t="array" aca="1" ref="F573" ca="1">IF(Background_test=44,"True",IF(Bold_test,"True",""))</f>
        <v/>
      </c>
    </row>
    <row r="574" spans="1:6" x14ac:dyDescent="0.25">
      <c r="A574" s="9" t="s">
        <v>30726</v>
      </c>
      <c r="B574" s="9" t="s">
        <v>30727</v>
      </c>
      <c r="C574" s="10">
        <v>88</v>
      </c>
      <c r="D574" t="str" cm="1">
        <f t="array" aca="1" ref="D574" ca="1">IF(Background=44,A574,D573)</f>
        <v>Περιφερειακή Ενότητα Άρτας</v>
      </c>
      <c r="E574" t="str" cm="1">
        <f t="array" aca="1" ref="E574" ca="1">IF(Bold,A574,E573)</f>
        <v>--- Δημοτική Ενότητα Αρταίων</v>
      </c>
      <c r="F574" t="str" cm="1">
        <f t="array" aca="1" ref="F574" ca="1">IF(Background_test=44,"True",IF(Bold_test,"True",""))</f>
        <v/>
      </c>
    </row>
    <row r="575" spans="1:6" x14ac:dyDescent="0.25">
      <c r="A575" s="9" t="s">
        <v>30728</v>
      </c>
      <c r="B575" s="9" t="s">
        <v>30729</v>
      </c>
      <c r="C575" s="10">
        <v>24</v>
      </c>
      <c r="D575" t="str" cm="1">
        <f t="array" aca="1" ref="D575" ca="1">IF(Background=44,A575,D574)</f>
        <v>Περιφερειακή Ενότητα Άρτας</v>
      </c>
      <c r="E575" t="str" cm="1">
        <f t="array" aca="1" ref="E575" ca="1">IF(Bold,A575,E574)</f>
        <v>--- Δημοτική Ενότητα Αρταίων</v>
      </c>
      <c r="F575" t="str" cm="1">
        <f t="array" aca="1" ref="F575" ca="1">IF(Background_test=44,"True",IF(Bold_test,"True",""))</f>
        <v/>
      </c>
    </row>
    <row r="576" spans="1:6" x14ac:dyDescent="0.25">
      <c r="A576" s="7" t="s">
        <v>30730</v>
      </c>
      <c r="B576" s="7" t="s">
        <v>30731</v>
      </c>
      <c r="C576" s="8">
        <v>2915</v>
      </c>
      <c r="D576" t="str" cm="1">
        <f t="array" aca="1" ref="D576" ca="1">IF(Background=44,A576,D575)</f>
        <v>Περιφερειακή Ενότητα Άρτας</v>
      </c>
      <c r="E576" t="str" cm="1">
        <f t="array" aca="1" ref="E576" ca="1">IF(Bold,A576,E575)</f>
        <v>--- Δημοτική Ενότητα Βλαχερνών</v>
      </c>
      <c r="F576" t="str" cm="1">
        <f t="array" aca="1" ref="F576" ca="1">IF(Background_test=44,"True",IF(Bold_test,"True",""))</f>
        <v>True</v>
      </c>
    </row>
    <row r="577" spans="1:6" x14ac:dyDescent="0.25">
      <c r="A577" s="9" t="s">
        <v>13266</v>
      </c>
      <c r="B577" s="9" t="s">
        <v>13267</v>
      </c>
      <c r="C577" s="10">
        <v>366</v>
      </c>
      <c r="D577" t="str" cm="1">
        <f t="array" aca="1" ref="D577" ca="1">IF(Background=44,A577,D576)</f>
        <v>Περιφερειακή Ενότητα Άρτας</v>
      </c>
      <c r="E577" t="str" cm="1">
        <f t="array" aca="1" ref="E577" ca="1">IF(Bold,A577,E576)</f>
        <v>--- Δημοτική Ενότητα Βλαχερνών</v>
      </c>
      <c r="F577" t="str" cm="1">
        <f t="array" aca="1" ref="F577" ca="1">IF(Background_test=44,"True",IF(Bold_test,"True",""))</f>
        <v/>
      </c>
    </row>
    <row r="578" spans="1:6" x14ac:dyDescent="0.25">
      <c r="A578" s="9" t="s">
        <v>30732</v>
      </c>
      <c r="B578" s="9" t="s">
        <v>30733</v>
      </c>
      <c r="C578" s="10">
        <v>31</v>
      </c>
      <c r="D578" t="str" cm="1">
        <f t="array" aca="1" ref="D578" ca="1">IF(Background=44,A578,D577)</f>
        <v>Περιφερειακή Ενότητα Άρτας</v>
      </c>
      <c r="E578" t="str" cm="1">
        <f t="array" aca="1" ref="E578" ca="1">IF(Bold,A578,E577)</f>
        <v>--- Δημοτική Ενότητα Βλαχερνών</v>
      </c>
      <c r="F578" t="str" cm="1">
        <f t="array" aca="1" ref="F578" ca="1">IF(Background_test=44,"True",IF(Bold_test,"True",""))</f>
        <v/>
      </c>
    </row>
    <row r="579" spans="1:6" x14ac:dyDescent="0.25">
      <c r="A579" s="9" t="s">
        <v>30734</v>
      </c>
      <c r="B579" s="9" t="s">
        <v>30735</v>
      </c>
      <c r="C579" s="10">
        <v>1259</v>
      </c>
      <c r="D579" t="str" cm="1">
        <f t="array" aca="1" ref="D579" ca="1">IF(Background=44,A579,D578)</f>
        <v>Περιφερειακή Ενότητα Άρτας</v>
      </c>
      <c r="E579" t="str" cm="1">
        <f t="array" aca="1" ref="E579" ca="1">IF(Bold,A579,E578)</f>
        <v>--- Δημοτική Ενότητα Βλαχερνών</v>
      </c>
      <c r="F579" t="str" cm="1">
        <f t="array" aca="1" ref="F579" ca="1">IF(Background_test=44,"True",IF(Bold_test,"True",""))</f>
        <v/>
      </c>
    </row>
    <row r="580" spans="1:6" x14ac:dyDescent="0.25">
      <c r="A580" s="9" t="s">
        <v>30736</v>
      </c>
      <c r="B580" s="9" t="s">
        <v>30737</v>
      </c>
      <c r="C580" s="10">
        <v>211</v>
      </c>
      <c r="D580" t="str" cm="1">
        <f t="array" aca="1" ref="D580" ca="1">IF(Background=44,A580,D579)</f>
        <v>Περιφερειακή Ενότητα Άρτας</v>
      </c>
      <c r="E580" t="str" cm="1">
        <f t="array" aca="1" ref="E580" ca="1">IF(Bold,A580,E579)</f>
        <v>--- Δημοτική Ενότητα Βλαχερνών</v>
      </c>
      <c r="F580" t="str" cm="1">
        <f t="array" aca="1" ref="F580" ca="1">IF(Background_test=44,"True",IF(Bold_test,"True",""))</f>
        <v/>
      </c>
    </row>
    <row r="581" spans="1:6" x14ac:dyDescent="0.25">
      <c r="A581" s="9" t="s">
        <v>1617</v>
      </c>
      <c r="B581" s="9" t="s">
        <v>1618</v>
      </c>
      <c r="C581" s="10">
        <v>30</v>
      </c>
      <c r="D581" t="str" cm="1">
        <f t="array" aca="1" ref="D581" ca="1">IF(Background=44,A581,D580)</f>
        <v>Περιφερειακή Ενότητα Άρτας</v>
      </c>
      <c r="E581" t="str" cm="1">
        <f t="array" aca="1" ref="E581" ca="1">IF(Bold,A581,E580)</f>
        <v>--- Δημοτική Ενότητα Βλαχερνών</v>
      </c>
      <c r="F581" t="str" cm="1">
        <f t="array" aca="1" ref="F581" ca="1">IF(Background_test=44,"True",IF(Bold_test,"True",""))</f>
        <v/>
      </c>
    </row>
    <row r="582" spans="1:6" x14ac:dyDescent="0.25">
      <c r="A582" s="9" t="s">
        <v>30738</v>
      </c>
      <c r="B582" s="9" t="s">
        <v>30739</v>
      </c>
      <c r="C582" s="10">
        <v>35</v>
      </c>
      <c r="D582" t="str" cm="1">
        <f t="array" aca="1" ref="D582" ca="1">IF(Background=44,A582,D581)</f>
        <v>Περιφερειακή Ενότητα Άρτας</v>
      </c>
      <c r="E582" t="str" cm="1">
        <f t="array" aca="1" ref="E582" ca="1">IF(Bold,A582,E581)</f>
        <v>--- Δημοτική Ενότητα Βλαχερνών</v>
      </c>
      <c r="F582" t="str" cm="1">
        <f t="array" aca="1" ref="F582" ca="1">IF(Background_test=44,"True",IF(Bold_test,"True",""))</f>
        <v/>
      </c>
    </row>
    <row r="583" spans="1:6" x14ac:dyDescent="0.25">
      <c r="A583" s="9" t="s">
        <v>6036</v>
      </c>
      <c r="B583" s="9" t="s">
        <v>6037</v>
      </c>
      <c r="C583" s="10">
        <v>416</v>
      </c>
      <c r="D583" t="str" cm="1">
        <f t="array" aca="1" ref="D583" ca="1">IF(Background=44,A583,D582)</f>
        <v>Περιφερειακή Ενότητα Άρτας</v>
      </c>
      <c r="E583" t="str" cm="1">
        <f t="array" aca="1" ref="E583" ca="1">IF(Bold,A583,E582)</f>
        <v>--- Δημοτική Ενότητα Βλαχερνών</v>
      </c>
      <c r="F583" t="str" cm="1">
        <f t="array" aca="1" ref="F583" ca="1">IF(Background_test=44,"True",IF(Bold_test,"True",""))</f>
        <v/>
      </c>
    </row>
    <row r="584" spans="1:6" x14ac:dyDescent="0.25">
      <c r="A584" s="9" t="s">
        <v>30740</v>
      </c>
      <c r="B584" s="9" t="s">
        <v>30741</v>
      </c>
      <c r="C584" s="10">
        <v>22</v>
      </c>
      <c r="D584" t="str" cm="1">
        <f t="array" aca="1" ref="D584" ca="1">IF(Background=44,A584,D583)</f>
        <v>Περιφερειακή Ενότητα Άρτας</v>
      </c>
      <c r="E584" t="str" cm="1">
        <f t="array" aca="1" ref="E584" ca="1">IF(Bold,A584,E583)</f>
        <v>--- Δημοτική Ενότητα Βλαχερνών</v>
      </c>
      <c r="F584" t="str" cm="1">
        <f t="array" aca="1" ref="F584" ca="1">IF(Background_test=44,"True",IF(Bold_test,"True",""))</f>
        <v/>
      </c>
    </row>
    <row r="585" spans="1:6" x14ac:dyDescent="0.25">
      <c r="A585" s="9" t="s">
        <v>30742</v>
      </c>
      <c r="B585" s="9" t="s">
        <v>30743</v>
      </c>
      <c r="C585" s="10">
        <v>158</v>
      </c>
      <c r="D585" t="str" cm="1">
        <f t="array" aca="1" ref="D585" ca="1">IF(Background=44,A585,D584)</f>
        <v>Περιφερειακή Ενότητα Άρτας</v>
      </c>
      <c r="E585" t="str" cm="1">
        <f t="array" aca="1" ref="E585" ca="1">IF(Bold,A585,E584)</f>
        <v>--- Δημοτική Ενότητα Βλαχερνών</v>
      </c>
      <c r="F585" t="str" cm="1">
        <f t="array" aca="1" ref="F585" ca="1">IF(Background_test=44,"True",IF(Bold_test,"True",""))</f>
        <v/>
      </c>
    </row>
    <row r="586" spans="1:6" x14ac:dyDescent="0.25">
      <c r="A586" s="9" t="s">
        <v>30744</v>
      </c>
      <c r="B586" s="9" t="s">
        <v>30745</v>
      </c>
      <c r="C586" s="10">
        <v>16</v>
      </c>
      <c r="D586" t="str" cm="1">
        <f t="array" aca="1" ref="D586" ca="1">IF(Background=44,A586,D585)</f>
        <v>Περιφερειακή Ενότητα Άρτας</v>
      </c>
      <c r="E586" t="str" cm="1">
        <f t="array" aca="1" ref="E586" ca="1">IF(Bold,A586,E585)</f>
        <v>--- Δημοτική Ενότητα Βλαχερνών</v>
      </c>
      <c r="F586" t="str" cm="1">
        <f t="array" aca="1" ref="F586" ca="1">IF(Background_test=44,"True",IF(Bold_test,"True",""))</f>
        <v/>
      </c>
    </row>
    <row r="587" spans="1:6" x14ac:dyDescent="0.25">
      <c r="A587" s="9" t="s">
        <v>6130</v>
      </c>
      <c r="B587" s="9" t="s">
        <v>6131</v>
      </c>
      <c r="C587" s="10">
        <v>65</v>
      </c>
      <c r="D587" t="str" cm="1">
        <f t="array" aca="1" ref="D587" ca="1">IF(Background=44,A587,D586)</f>
        <v>Περιφερειακή Ενότητα Άρτας</v>
      </c>
      <c r="E587" t="str" cm="1">
        <f t="array" aca="1" ref="E587" ca="1">IF(Bold,A587,E586)</f>
        <v>--- Δημοτική Ενότητα Βλαχερνών</v>
      </c>
      <c r="F587" t="str" cm="1">
        <f t="array" aca="1" ref="F587" ca="1">IF(Background_test=44,"True",IF(Bold_test,"True",""))</f>
        <v/>
      </c>
    </row>
    <row r="588" spans="1:6" x14ac:dyDescent="0.25">
      <c r="A588" s="9" t="s">
        <v>30746</v>
      </c>
      <c r="B588" s="9" t="s">
        <v>30747</v>
      </c>
      <c r="C588" s="10">
        <v>306</v>
      </c>
      <c r="D588" t="str" cm="1">
        <f t="array" aca="1" ref="D588" ca="1">IF(Background=44,A588,D587)</f>
        <v>Περιφερειακή Ενότητα Άρτας</v>
      </c>
      <c r="E588" t="str" cm="1">
        <f t="array" aca="1" ref="E588" ca="1">IF(Bold,A588,E587)</f>
        <v>--- Δημοτική Ενότητα Βλαχερνών</v>
      </c>
      <c r="F588" t="str" cm="1">
        <f t="array" aca="1" ref="F588" ca="1">IF(Background_test=44,"True",IF(Bold_test,"True",""))</f>
        <v/>
      </c>
    </row>
    <row r="589" spans="1:6" x14ac:dyDescent="0.25">
      <c r="A589" s="7" t="s">
        <v>30748</v>
      </c>
      <c r="B589" s="7" t="s">
        <v>30749</v>
      </c>
      <c r="C589" s="8">
        <v>3257</v>
      </c>
      <c r="D589" t="str" cm="1">
        <f t="array" aca="1" ref="D589" ca="1">IF(Background=44,A589,D588)</f>
        <v>Περιφερειακή Ενότητα Άρτας</v>
      </c>
      <c r="E589" t="str" cm="1">
        <f t="array" aca="1" ref="E589" ca="1">IF(Bold,A589,E588)</f>
        <v>--- Δημοτική Ενότητα Ξηροβουνίου</v>
      </c>
      <c r="F589" t="str" cm="1">
        <f t="array" aca="1" ref="F589" ca="1">IF(Background_test=44,"True",IF(Bold_test,"True",""))</f>
        <v>True</v>
      </c>
    </row>
    <row r="590" spans="1:6" x14ac:dyDescent="0.25">
      <c r="A590" s="9" t="s">
        <v>14845</v>
      </c>
      <c r="B590" s="9" t="s">
        <v>14846</v>
      </c>
      <c r="C590" s="10">
        <v>3</v>
      </c>
      <c r="D590" t="str" cm="1">
        <f t="array" aca="1" ref="D590" ca="1">IF(Background=44,A590,D589)</f>
        <v>Περιφερειακή Ενότητα Άρτας</v>
      </c>
      <c r="E590" t="str" cm="1">
        <f t="array" aca="1" ref="E590" ca="1">IF(Bold,A590,E589)</f>
        <v>--- Δημοτική Ενότητα Ξηροβουνίου</v>
      </c>
      <c r="F590" t="str" cm="1">
        <f t="array" aca="1" ref="F590" ca="1">IF(Background_test=44,"True",IF(Bold_test,"True",""))</f>
        <v/>
      </c>
    </row>
    <row r="591" spans="1:6" x14ac:dyDescent="0.25">
      <c r="A591" s="9" t="s">
        <v>30750</v>
      </c>
      <c r="B591" s="9" t="s">
        <v>30751</v>
      </c>
      <c r="C591" s="10">
        <v>637</v>
      </c>
      <c r="D591" t="str" cm="1">
        <f t="array" aca="1" ref="D591" ca="1">IF(Background=44,A591,D590)</f>
        <v>Περιφερειακή Ενότητα Άρτας</v>
      </c>
      <c r="E591" t="str" cm="1">
        <f t="array" aca="1" ref="E591" ca="1">IF(Bold,A591,E590)</f>
        <v>--- Δημοτική Ενότητα Ξηροβουνίου</v>
      </c>
      <c r="F591" t="str" cm="1">
        <f t="array" aca="1" ref="F591" ca="1">IF(Background_test=44,"True",IF(Bold_test,"True",""))</f>
        <v/>
      </c>
    </row>
    <row r="592" spans="1:6" x14ac:dyDescent="0.25">
      <c r="A592" s="9" t="s">
        <v>1769</v>
      </c>
      <c r="B592" s="9" t="s">
        <v>1770</v>
      </c>
      <c r="C592" s="10">
        <v>357</v>
      </c>
      <c r="D592" t="str" cm="1">
        <f t="array" aca="1" ref="D592" ca="1">IF(Background=44,A592,D591)</f>
        <v>Περιφερειακή Ενότητα Άρτας</v>
      </c>
      <c r="E592" t="str" cm="1">
        <f t="array" aca="1" ref="E592" ca="1">IF(Bold,A592,E591)</f>
        <v>--- Δημοτική Ενότητα Ξηροβουνίου</v>
      </c>
      <c r="F592" t="str" cm="1">
        <f t="array" aca="1" ref="F592" ca="1">IF(Background_test=44,"True",IF(Bold_test,"True",""))</f>
        <v/>
      </c>
    </row>
    <row r="593" spans="1:6" x14ac:dyDescent="0.25">
      <c r="A593" s="9" t="s">
        <v>30752</v>
      </c>
      <c r="B593" s="9" t="s">
        <v>30753</v>
      </c>
      <c r="C593" s="10">
        <v>72</v>
      </c>
      <c r="D593" t="str" cm="1">
        <f t="array" aca="1" ref="D593" ca="1">IF(Background=44,A593,D592)</f>
        <v>Περιφερειακή Ενότητα Άρτας</v>
      </c>
      <c r="E593" t="str" cm="1">
        <f t="array" aca="1" ref="E593" ca="1">IF(Bold,A593,E592)</f>
        <v>--- Δημοτική Ενότητα Ξηροβουνίου</v>
      </c>
      <c r="F593" t="str" cm="1">
        <f t="array" aca="1" ref="F593" ca="1">IF(Background_test=44,"True",IF(Bold_test,"True",""))</f>
        <v/>
      </c>
    </row>
    <row r="594" spans="1:6" x14ac:dyDescent="0.25">
      <c r="A594" s="9" t="s">
        <v>30754</v>
      </c>
      <c r="B594" s="9" t="s">
        <v>30755</v>
      </c>
      <c r="C594" s="10">
        <v>85</v>
      </c>
      <c r="D594" t="str" cm="1">
        <f t="array" aca="1" ref="D594" ca="1">IF(Background=44,A594,D593)</f>
        <v>Περιφερειακή Ενότητα Άρτας</v>
      </c>
      <c r="E594" t="str" cm="1">
        <f t="array" aca="1" ref="E594" ca="1">IF(Bold,A594,E593)</f>
        <v>--- Δημοτική Ενότητα Ξηροβουνίου</v>
      </c>
      <c r="F594" t="str" cm="1">
        <f t="array" aca="1" ref="F594" ca="1">IF(Background_test=44,"True",IF(Bold_test,"True",""))</f>
        <v/>
      </c>
    </row>
    <row r="595" spans="1:6" x14ac:dyDescent="0.25">
      <c r="A595" s="9" t="s">
        <v>10520</v>
      </c>
      <c r="B595" s="9" t="s">
        <v>10521</v>
      </c>
      <c r="C595" s="10" t="s">
        <v>405</v>
      </c>
      <c r="D595" t="str" cm="1">
        <f t="array" aca="1" ref="D595" ca="1">IF(Background=44,A595,D594)</f>
        <v>Περιφερειακή Ενότητα Άρτας</v>
      </c>
      <c r="E595" t="str" cm="1">
        <f t="array" aca="1" ref="E595" ca="1">IF(Bold,A595,E594)</f>
        <v>--- Δημοτική Ενότητα Ξηροβουνίου</v>
      </c>
      <c r="F595" t="str" cm="1">
        <f t="array" aca="1" ref="F595" ca="1">IF(Background_test=44,"True",IF(Bold_test,"True",""))</f>
        <v/>
      </c>
    </row>
    <row r="596" spans="1:6" x14ac:dyDescent="0.25">
      <c r="A596" s="9" t="s">
        <v>324</v>
      </c>
      <c r="B596" s="9" t="s">
        <v>325</v>
      </c>
      <c r="C596" s="10">
        <v>37</v>
      </c>
      <c r="D596" t="str" cm="1">
        <f t="array" aca="1" ref="D596" ca="1">IF(Background=44,A596,D595)</f>
        <v>Περιφερειακή Ενότητα Άρτας</v>
      </c>
      <c r="E596" t="str" cm="1">
        <f t="array" aca="1" ref="E596" ca="1">IF(Bold,A596,E595)</f>
        <v>--- Δημοτική Ενότητα Ξηροβουνίου</v>
      </c>
      <c r="F596" t="str" cm="1">
        <f t="array" aca="1" ref="F596" ca="1">IF(Background_test=44,"True",IF(Bold_test,"True",""))</f>
        <v/>
      </c>
    </row>
    <row r="597" spans="1:6" x14ac:dyDescent="0.25">
      <c r="A597" s="9" t="s">
        <v>30756</v>
      </c>
      <c r="B597" s="9" t="s">
        <v>20517</v>
      </c>
      <c r="C597" s="10">
        <v>921</v>
      </c>
      <c r="D597" t="str" cm="1">
        <f t="array" aca="1" ref="D597" ca="1">IF(Background=44,A597,D596)</f>
        <v>Περιφερειακή Ενότητα Άρτας</v>
      </c>
      <c r="E597" t="str" cm="1">
        <f t="array" aca="1" ref="E597" ca="1">IF(Bold,A597,E596)</f>
        <v>--- Δημοτική Ενότητα Ξηροβουνίου</v>
      </c>
      <c r="F597" t="str" cm="1">
        <f t="array" aca="1" ref="F597" ca="1">IF(Background_test=44,"True",IF(Bold_test,"True",""))</f>
        <v/>
      </c>
    </row>
    <row r="598" spans="1:6" x14ac:dyDescent="0.25">
      <c r="A598" s="9" t="s">
        <v>42</v>
      </c>
      <c r="B598" s="9" t="s">
        <v>43</v>
      </c>
      <c r="C598" s="10">
        <v>28</v>
      </c>
      <c r="D598" t="str" cm="1">
        <f t="array" aca="1" ref="D598" ca="1">IF(Background=44,A598,D597)</f>
        <v>Περιφερειακή Ενότητα Άρτας</v>
      </c>
      <c r="E598" t="str" cm="1">
        <f t="array" aca="1" ref="E598" ca="1">IF(Bold,A598,E597)</f>
        <v>--- Δημοτική Ενότητα Ξηροβουνίου</v>
      </c>
      <c r="F598" t="str" cm="1">
        <f t="array" aca="1" ref="F598" ca="1">IF(Background_test=44,"True",IF(Bold_test,"True",""))</f>
        <v/>
      </c>
    </row>
    <row r="599" spans="1:6" x14ac:dyDescent="0.25">
      <c r="A599" s="9" t="s">
        <v>70</v>
      </c>
      <c r="B599" s="9" t="s">
        <v>71</v>
      </c>
      <c r="C599" s="10">
        <v>12</v>
      </c>
      <c r="D599" t="str" cm="1">
        <f t="array" aca="1" ref="D599" ca="1">IF(Background=44,A599,D598)</f>
        <v>Περιφερειακή Ενότητα Άρτας</v>
      </c>
      <c r="E599" t="str" cm="1">
        <f t="array" aca="1" ref="E599" ca="1">IF(Bold,A599,E598)</f>
        <v>--- Δημοτική Ενότητα Ξηροβουνίου</v>
      </c>
      <c r="F599" t="str" cm="1">
        <f t="array" aca="1" ref="F599" ca="1">IF(Background_test=44,"True",IF(Bold_test,"True",""))</f>
        <v/>
      </c>
    </row>
    <row r="600" spans="1:6" x14ac:dyDescent="0.25">
      <c r="A600" s="9" t="s">
        <v>1287</v>
      </c>
      <c r="B600" s="9" t="s">
        <v>1288</v>
      </c>
      <c r="C600" s="10">
        <v>18</v>
      </c>
      <c r="D600" t="str" cm="1">
        <f t="array" aca="1" ref="D600" ca="1">IF(Background=44,A600,D599)</f>
        <v>Περιφερειακή Ενότητα Άρτας</v>
      </c>
      <c r="E600" t="str" cm="1">
        <f t="array" aca="1" ref="E600" ca="1">IF(Bold,A600,E599)</f>
        <v>--- Δημοτική Ενότητα Ξηροβουνίου</v>
      </c>
      <c r="F600" t="str" cm="1">
        <f t="array" aca="1" ref="F600" ca="1">IF(Background_test=44,"True",IF(Bold_test,"True",""))</f>
        <v/>
      </c>
    </row>
    <row r="601" spans="1:6" x14ac:dyDescent="0.25">
      <c r="A601" s="9" t="s">
        <v>10218</v>
      </c>
      <c r="B601" s="9" t="s">
        <v>10219</v>
      </c>
      <c r="C601" s="10">
        <v>269</v>
      </c>
      <c r="D601" t="str" cm="1">
        <f t="array" aca="1" ref="D601" ca="1">IF(Background=44,A601,D600)</f>
        <v>Περιφερειακή Ενότητα Άρτας</v>
      </c>
      <c r="E601" t="str" cm="1">
        <f t="array" aca="1" ref="E601" ca="1">IF(Bold,A601,E600)</f>
        <v>--- Δημοτική Ενότητα Ξηροβουνίου</v>
      </c>
      <c r="F601" t="str" cm="1">
        <f t="array" aca="1" ref="F601" ca="1">IF(Background_test=44,"True",IF(Bold_test,"True",""))</f>
        <v/>
      </c>
    </row>
    <row r="602" spans="1:6" x14ac:dyDescent="0.25">
      <c r="A602" s="9" t="s">
        <v>30757</v>
      </c>
      <c r="B602" s="9" t="s">
        <v>30758</v>
      </c>
      <c r="C602" s="10">
        <v>68</v>
      </c>
      <c r="D602" t="str" cm="1">
        <f t="array" aca="1" ref="D602" ca="1">IF(Background=44,A602,D601)</f>
        <v>Περιφερειακή Ενότητα Άρτας</v>
      </c>
      <c r="E602" t="str" cm="1">
        <f t="array" aca="1" ref="E602" ca="1">IF(Bold,A602,E601)</f>
        <v>--- Δημοτική Ενότητα Ξηροβουνίου</v>
      </c>
      <c r="F602" t="str" cm="1">
        <f t="array" aca="1" ref="F602" ca="1">IF(Background_test=44,"True",IF(Bold_test,"True",""))</f>
        <v/>
      </c>
    </row>
    <row r="603" spans="1:6" x14ac:dyDescent="0.25">
      <c r="A603" s="9" t="s">
        <v>10496</v>
      </c>
      <c r="B603" s="9" t="s">
        <v>10497</v>
      </c>
      <c r="C603" s="10">
        <v>41</v>
      </c>
      <c r="D603" t="str" cm="1">
        <f t="array" aca="1" ref="D603" ca="1">IF(Background=44,A603,D602)</f>
        <v>Περιφερειακή Ενότητα Άρτας</v>
      </c>
      <c r="E603" t="str" cm="1">
        <f t="array" aca="1" ref="E603" ca="1">IF(Bold,A603,E602)</f>
        <v>--- Δημοτική Ενότητα Ξηροβουνίου</v>
      </c>
      <c r="F603" t="str" cm="1">
        <f t="array" aca="1" ref="F603" ca="1">IF(Background_test=44,"True",IF(Bold_test,"True",""))</f>
        <v/>
      </c>
    </row>
    <row r="604" spans="1:6" x14ac:dyDescent="0.25">
      <c r="A604" s="9" t="s">
        <v>3401</v>
      </c>
      <c r="B604" s="9" t="s">
        <v>3402</v>
      </c>
      <c r="C604" s="10">
        <v>14</v>
      </c>
      <c r="D604" t="str" cm="1">
        <f t="array" aca="1" ref="D604" ca="1">IF(Background=44,A604,D603)</f>
        <v>Περιφερειακή Ενότητα Άρτας</v>
      </c>
      <c r="E604" t="str" cm="1">
        <f t="array" aca="1" ref="E604" ca="1">IF(Bold,A604,E603)</f>
        <v>--- Δημοτική Ενότητα Ξηροβουνίου</v>
      </c>
      <c r="F604" t="str" cm="1">
        <f t="array" aca="1" ref="F604" ca="1">IF(Background_test=44,"True",IF(Bold_test,"True",""))</f>
        <v/>
      </c>
    </row>
    <row r="605" spans="1:6" x14ac:dyDescent="0.25">
      <c r="A605" s="9" t="s">
        <v>2567</v>
      </c>
      <c r="B605" s="9" t="s">
        <v>2568</v>
      </c>
      <c r="C605" s="10">
        <v>181</v>
      </c>
      <c r="D605" t="str" cm="1">
        <f t="array" aca="1" ref="D605" ca="1">IF(Background=44,A605,D604)</f>
        <v>Περιφερειακή Ενότητα Άρτας</v>
      </c>
      <c r="E605" t="str" cm="1">
        <f t="array" aca="1" ref="E605" ca="1">IF(Bold,A605,E604)</f>
        <v>--- Δημοτική Ενότητα Ξηροβουνίου</v>
      </c>
      <c r="F605" t="str" cm="1">
        <f t="array" aca="1" ref="F605" ca="1">IF(Background_test=44,"True",IF(Bold_test,"True",""))</f>
        <v/>
      </c>
    </row>
    <row r="606" spans="1:6" x14ac:dyDescent="0.25">
      <c r="A606" s="9" t="s">
        <v>348</v>
      </c>
      <c r="B606" s="9" t="s">
        <v>349</v>
      </c>
      <c r="C606" s="10">
        <v>25</v>
      </c>
      <c r="D606" t="str" cm="1">
        <f t="array" aca="1" ref="D606" ca="1">IF(Background=44,A606,D605)</f>
        <v>Περιφερειακή Ενότητα Άρτας</v>
      </c>
      <c r="E606" t="str" cm="1">
        <f t="array" aca="1" ref="E606" ca="1">IF(Bold,A606,E605)</f>
        <v>--- Δημοτική Ενότητα Ξηροβουνίου</v>
      </c>
      <c r="F606" t="str" cm="1">
        <f t="array" aca="1" ref="F606" ca="1">IF(Background_test=44,"True",IF(Bold_test,"True",""))</f>
        <v/>
      </c>
    </row>
    <row r="607" spans="1:6" x14ac:dyDescent="0.25">
      <c r="A607" s="9" t="s">
        <v>30759</v>
      </c>
      <c r="B607" s="9" t="s">
        <v>30760</v>
      </c>
      <c r="C607" s="10">
        <v>266</v>
      </c>
      <c r="D607" t="str" cm="1">
        <f t="array" aca="1" ref="D607" ca="1">IF(Background=44,A607,D606)</f>
        <v>Περιφερειακή Ενότητα Άρτας</v>
      </c>
      <c r="E607" t="str" cm="1">
        <f t="array" aca="1" ref="E607" ca="1">IF(Bold,A607,E606)</f>
        <v>--- Δημοτική Ενότητα Ξηροβουνίου</v>
      </c>
      <c r="F607" t="str" cm="1">
        <f t="array" aca="1" ref="F607" ca="1">IF(Background_test=44,"True",IF(Bold_test,"True",""))</f>
        <v/>
      </c>
    </row>
    <row r="608" spans="1:6" x14ac:dyDescent="0.25">
      <c r="A608" s="9" t="s">
        <v>30761</v>
      </c>
      <c r="B608" s="9" t="s">
        <v>30762</v>
      </c>
      <c r="C608" s="10">
        <v>48</v>
      </c>
      <c r="D608" t="str" cm="1">
        <f t="array" aca="1" ref="D608" ca="1">IF(Background=44,A608,D607)</f>
        <v>Περιφερειακή Ενότητα Άρτας</v>
      </c>
      <c r="E608" t="str" cm="1">
        <f t="array" aca="1" ref="E608" ca="1">IF(Bold,A608,E607)</f>
        <v>--- Δημοτική Ενότητα Ξηροβουνίου</v>
      </c>
      <c r="F608" t="str" cm="1">
        <f t="array" aca="1" ref="F608" ca="1">IF(Background_test=44,"True",IF(Bold_test,"True",""))</f>
        <v/>
      </c>
    </row>
    <row r="609" spans="1:6" x14ac:dyDescent="0.25">
      <c r="A609" s="9" t="s">
        <v>30763</v>
      </c>
      <c r="B609" s="9" t="s">
        <v>30764</v>
      </c>
      <c r="C609" s="10">
        <v>53</v>
      </c>
      <c r="D609" t="str" cm="1">
        <f t="array" aca="1" ref="D609" ca="1">IF(Background=44,A609,D608)</f>
        <v>Περιφερειακή Ενότητα Άρτας</v>
      </c>
      <c r="E609" t="str" cm="1">
        <f t="array" aca="1" ref="E609" ca="1">IF(Bold,A609,E608)</f>
        <v>--- Δημοτική Ενότητα Ξηροβουνίου</v>
      </c>
      <c r="F609" t="str" cm="1">
        <f t="array" aca="1" ref="F609" ca="1">IF(Background_test=44,"True",IF(Bold_test,"True",""))</f>
        <v/>
      </c>
    </row>
    <row r="610" spans="1:6" x14ac:dyDescent="0.25">
      <c r="A610" s="9" t="s">
        <v>30765</v>
      </c>
      <c r="B610" s="9" t="s">
        <v>30766</v>
      </c>
      <c r="C610" s="10">
        <v>12</v>
      </c>
      <c r="D610" t="str" cm="1">
        <f t="array" aca="1" ref="D610" ca="1">IF(Background=44,A610,D609)</f>
        <v>Περιφερειακή Ενότητα Άρτας</v>
      </c>
      <c r="E610" t="str" cm="1">
        <f t="array" aca="1" ref="E610" ca="1">IF(Bold,A610,E609)</f>
        <v>--- Δημοτική Ενότητα Ξηροβουνίου</v>
      </c>
      <c r="F610" t="str" cm="1">
        <f t="array" aca="1" ref="F610" ca="1">IF(Background_test=44,"True",IF(Bold_test,"True",""))</f>
        <v/>
      </c>
    </row>
    <row r="611" spans="1:6" x14ac:dyDescent="0.25">
      <c r="A611" s="9" t="s">
        <v>30767</v>
      </c>
      <c r="B611" s="9" t="s">
        <v>30768</v>
      </c>
      <c r="C611" s="10">
        <v>2</v>
      </c>
      <c r="D611" t="str" cm="1">
        <f t="array" aca="1" ref="D611" ca="1">IF(Background=44,A611,D610)</f>
        <v>Περιφερειακή Ενότητα Άρτας</v>
      </c>
      <c r="E611" t="str" cm="1">
        <f t="array" aca="1" ref="E611" ca="1">IF(Bold,A611,E610)</f>
        <v>--- Δημοτική Ενότητα Ξηροβουνίου</v>
      </c>
      <c r="F611" t="str" cm="1">
        <f t="array" aca="1" ref="F611" ca="1">IF(Background_test=44,"True",IF(Bold_test,"True",""))</f>
        <v/>
      </c>
    </row>
    <row r="612" spans="1:6" x14ac:dyDescent="0.25">
      <c r="A612" s="9" t="s">
        <v>3537</v>
      </c>
      <c r="B612" s="9" t="s">
        <v>3538</v>
      </c>
      <c r="C612" s="10">
        <v>97</v>
      </c>
      <c r="D612" t="str" cm="1">
        <f t="array" aca="1" ref="D612" ca="1">IF(Background=44,A612,D611)</f>
        <v>Περιφερειακή Ενότητα Άρτας</v>
      </c>
      <c r="E612" t="str" cm="1">
        <f t="array" aca="1" ref="E612" ca="1">IF(Bold,A612,E611)</f>
        <v>--- Δημοτική Ενότητα Ξηροβουνίου</v>
      </c>
      <c r="F612" t="str" cm="1">
        <f t="array" aca="1" ref="F612" ca="1">IF(Background_test=44,"True",IF(Bold_test,"True",""))</f>
        <v/>
      </c>
    </row>
    <row r="613" spans="1:6" x14ac:dyDescent="0.25">
      <c r="A613" s="9" t="s">
        <v>30053</v>
      </c>
      <c r="B613" s="9" t="s">
        <v>30054</v>
      </c>
      <c r="C613" s="10">
        <v>11</v>
      </c>
      <c r="D613" t="str" cm="1">
        <f t="array" aca="1" ref="D613" ca="1">IF(Background=44,A613,D612)</f>
        <v>Περιφερειακή Ενότητα Άρτας</v>
      </c>
      <c r="E613" t="str" cm="1">
        <f t="array" aca="1" ref="E613" ca="1">IF(Bold,A613,E612)</f>
        <v>--- Δημοτική Ενότητα Ξηροβουνίου</v>
      </c>
      <c r="F613" t="str" cm="1">
        <f t="array" aca="1" ref="F613" ca="1">IF(Background_test=44,"True",IF(Bold_test,"True",""))</f>
        <v/>
      </c>
    </row>
    <row r="614" spans="1:6" x14ac:dyDescent="0.25">
      <c r="A614" s="7" t="s">
        <v>17090</v>
      </c>
      <c r="B614" s="7" t="s">
        <v>17091</v>
      </c>
      <c r="C614" s="8">
        <v>5508</v>
      </c>
      <c r="D614" t="str" cm="1">
        <f t="array" aca="1" ref="D614" ca="1">IF(Background=44,A614,D613)</f>
        <v>Περιφερειακή Ενότητα Άρτας</v>
      </c>
      <c r="E614" t="str" cm="1">
        <f t="array" aca="1" ref="E614" ca="1">IF(Bold,A614,E613)</f>
        <v>--- Δημοτική Ενότητα Φιλοθέης</v>
      </c>
      <c r="F614" t="str" cm="1">
        <f t="array" aca="1" ref="F614" ca="1">IF(Background_test=44,"True",IF(Bold_test,"True",""))</f>
        <v>True</v>
      </c>
    </row>
    <row r="615" spans="1:6" x14ac:dyDescent="0.25">
      <c r="A615" s="9" t="s">
        <v>5244</v>
      </c>
      <c r="B615" s="9" t="s">
        <v>5245</v>
      </c>
      <c r="C615" s="10">
        <v>976</v>
      </c>
      <c r="D615" t="str" cm="1">
        <f t="array" aca="1" ref="D615" ca="1">IF(Background=44,A615,D614)</f>
        <v>Περιφερειακή Ενότητα Άρτας</v>
      </c>
      <c r="E615" t="str" cm="1">
        <f t="array" aca="1" ref="E615" ca="1">IF(Bold,A615,E614)</f>
        <v>--- Δημοτική Ενότητα Φιλοθέης</v>
      </c>
      <c r="F615" t="str" cm="1">
        <f t="array" aca="1" ref="F615" ca="1">IF(Background_test=44,"True",IF(Bold_test,"True",""))</f>
        <v/>
      </c>
    </row>
    <row r="616" spans="1:6" x14ac:dyDescent="0.25">
      <c r="A616" s="9" t="s">
        <v>30005</v>
      </c>
      <c r="B616" s="9" t="s">
        <v>30006</v>
      </c>
      <c r="C616" s="10">
        <v>59</v>
      </c>
      <c r="D616" t="str" cm="1">
        <f t="array" aca="1" ref="D616" ca="1">IF(Background=44,A616,D615)</f>
        <v>Περιφερειακή Ενότητα Άρτας</v>
      </c>
      <c r="E616" t="str" cm="1">
        <f t="array" aca="1" ref="E616" ca="1">IF(Bold,A616,E615)</f>
        <v>--- Δημοτική Ενότητα Φιλοθέης</v>
      </c>
      <c r="F616" t="str" cm="1">
        <f t="array" aca="1" ref="F616" ca="1">IF(Background_test=44,"True",IF(Bold_test,"True",""))</f>
        <v/>
      </c>
    </row>
    <row r="617" spans="1:6" x14ac:dyDescent="0.25">
      <c r="A617" s="9" t="s">
        <v>10552</v>
      </c>
      <c r="B617" s="9" t="s">
        <v>10553</v>
      </c>
      <c r="C617" s="10">
        <v>29</v>
      </c>
      <c r="D617" t="str" cm="1">
        <f t="array" aca="1" ref="D617" ca="1">IF(Background=44,A617,D616)</f>
        <v>Περιφερειακή Ενότητα Άρτας</v>
      </c>
      <c r="E617" t="str" cm="1">
        <f t="array" aca="1" ref="E617" ca="1">IF(Bold,A617,E616)</f>
        <v>--- Δημοτική Ενότητα Φιλοθέης</v>
      </c>
      <c r="F617" t="str" cm="1">
        <f t="array" aca="1" ref="F617" ca="1">IF(Background_test=44,"True",IF(Bold_test,"True",""))</f>
        <v/>
      </c>
    </row>
    <row r="618" spans="1:6" x14ac:dyDescent="0.25">
      <c r="A618" s="9" t="s">
        <v>11240</v>
      </c>
      <c r="B618" s="9" t="s">
        <v>11241</v>
      </c>
      <c r="C618" s="10">
        <v>58</v>
      </c>
      <c r="D618" t="str" cm="1">
        <f t="array" aca="1" ref="D618" ca="1">IF(Background=44,A618,D617)</f>
        <v>Περιφερειακή Ενότητα Άρτας</v>
      </c>
      <c r="E618" t="str" cm="1">
        <f t="array" aca="1" ref="E618" ca="1">IF(Bold,A618,E617)</f>
        <v>--- Δημοτική Ενότητα Φιλοθέης</v>
      </c>
      <c r="F618" t="str" cm="1">
        <f t="array" aca="1" ref="F618" ca="1">IF(Background_test=44,"True",IF(Bold_test,"True",""))</f>
        <v/>
      </c>
    </row>
    <row r="619" spans="1:6" x14ac:dyDescent="0.25">
      <c r="A619" s="9" t="s">
        <v>10980</v>
      </c>
      <c r="B619" s="9" t="s">
        <v>10981</v>
      </c>
      <c r="C619" s="10">
        <v>1080</v>
      </c>
      <c r="D619" t="str" cm="1">
        <f t="array" aca="1" ref="D619" ca="1">IF(Background=44,A619,D618)</f>
        <v>Περιφερειακή Ενότητα Άρτας</v>
      </c>
      <c r="E619" t="str" cm="1">
        <f t="array" aca="1" ref="E619" ca="1">IF(Bold,A619,E618)</f>
        <v>--- Δημοτική Ενότητα Φιλοθέης</v>
      </c>
      <c r="F619" t="str" cm="1">
        <f t="array" aca="1" ref="F619" ca="1">IF(Background_test=44,"True",IF(Bold_test,"True",""))</f>
        <v/>
      </c>
    </row>
    <row r="620" spans="1:6" x14ac:dyDescent="0.25">
      <c r="A620" s="9" t="s">
        <v>30769</v>
      </c>
      <c r="B620" s="9" t="s">
        <v>30770</v>
      </c>
      <c r="C620" s="10">
        <v>584</v>
      </c>
      <c r="D620" t="str" cm="1">
        <f t="array" aca="1" ref="D620" ca="1">IF(Background=44,A620,D619)</f>
        <v>Περιφερειακή Ενότητα Άρτας</v>
      </c>
      <c r="E620" t="str" cm="1">
        <f t="array" aca="1" ref="E620" ca="1">IF(Bold,A620,E619)</f>
        <v>--- Δημοτική Ενότητα Φιλοθέης</v>
      </c>
      <c r="F620" t="str" cm="1">
        <f t="array" aca="1" ref="F620" ca="1">IF(Background_test=44,"True",IF(Bold_test,"True",""))</f>
        <v/>
      </c>
    </row>
    <row r="621" spans="1:6" x14ac:dyDescent="0.25">
      <c r="A621" s="9" t="s">
        <v>30771</v>
      </c>
      <c r="B621" s="9" t="s">
        <v>30772</v>
      </c>
      <c r="C621" s="10">
        <v>474</v>
      </c>
      <c r="D621" t="str" cm="1">
        <f t="array" aca="1" ref="D621" ca="1">IF(Background=44,A621,D620)</f>
        <v>Περιφερειακή Ενότητα Άρτας</v>
      </c>
      <c r="E621" t="str" cm="1">
        <f t="array" aca="1" ref="E621" ca="1">IF(Bold,A621,E620)</f>
        <v>--- Δημοτική Ενότητα Φιλοθέης</v>
      </c>
      <c r="F621" t="str" cm="1">
        <f t="array" aca="1" ref="F621" ca="1">IF(Background_test=44,"True",IF(Bold_test,"True",""))</f>
        <v/>
      </c>
    </row>
    <row r="622" spans="1:6" x14ac:dyDescent="0.25">
      <c r="A622" s="9" t="s">
        <v>30773</v>
      </c>
      <c r="B622" s="9" t="s">
        <v>30774</v>
      </c>
      <c r="C622" s="10">
        <v>354</v>
      </c>
      <c r="D622" t="str" cm="1">
        <f t="array" aca="1" ref="D622" ca="1">IF(Background=44,A622,D621)</f>
        <v>Περιφερειακή Ενότητα Άρτας</v>
      </c>
      <c r="E622" t="str" cm="1">
        <f t="array" aca="1" ref="E622" ca="1">IF(Bold,A622,E621)</f>
        <v>--- Δημοτική Ενότητα Φιλοθέης</v>
      </c>
      <c r="F622" t="str" cm="1">
        <f t="array" aca="1" ref="F622" ca="1">IF(Background_test=44,"True",IF(Bold_test,"True",""))</f>
        <v/>
      </c>
    </row>
    <row r="623" spans="1:6" x14ac:dyDescent="0.25">
      <c r="A623" s="9" t="s">
        <v>24155</v>
      </c>
      <c r="B623" s="9" t="s">
        <v>24156</v>
      </c>
      <c r="C623" s="10">
        <v>607</v>
      </c>
      <c r="D623" t="str" cm="1">
        <f t="array" aca="1" ref="D623" ca="1">IF(Background=44,A623,D622)</f>
        <v>Περιφερειακή Ενότητα Άρτας</v>
      </c>
      <c r="E623" t="str" cm="1">
        <f t="array" aca="1" ref="E623" ca="1">IF(Bold,A623,E622)</f>
        <v>--- Δημοτική Ενότητα Φιλοθέης</v>
      </c>
      <c r="F623" t="str" cm="1">
        <f t="array" aca="1" ref="F623" ca="1">IF(Background_test=44,"True",IF(Bold_test,"True",""))</f>
        <v/>
      </c>
    </row>
    <row r="624" spans="1:6" x14ac:dyDescent="0.25">
      <c r="A624" s="9" t="s">
        <v>2207</v>
      </c>
      <c r="B624" s="9" t="s">
        <v>2208</v>
      </c>
      <c r="C624" s="10">
        <v>1287</v>
      </c>
      <c r="D624" t="str" cm="1">
        <f t="array" aca="1" ref="D624" ca="1">IF(Background=44,A624,D623)</f>
        <v>Περιφερειακή Ενότητα Άρτας</v>
      </c>
      <c r="E624" t="str" cm="1">
        <f t="array" aca="1" ref="E624" ca="1">IF(Bold,A624,E623)</f>
        <v>--- Δημοτική Ενότητα Φιλοθέης</v>
      </c>
      <c r="F624" t="str" cm="1">
        <f t="array" aca="1" ref="F624" ca="1">IF(Background_test=44,"True",IF(Bold_test,"True",""))</f>
        <v/>
      </c>
    </row>
    <row r="625" spans="1:6" x14ac:dyDescent="0.25">
      <c r="A625" s="5" t="s">
        <v>30775</v>
      </c>
      <c r="B625" s="5" t="s">
        <v>30776</v>
      </c>
      <c r="C625" s="6">
        <v>6089</v>
      </c>
      <c r="D625" t="str" cm="1">
        <f t="array" aca="1" ref="D625" ca="1">IF(Background=44,A625,D624)</f>
        <v>Περιφερειακή Ενότητα Άρτας</v>
      </c>
      <c r="E625" t="str" cm="1">
        <f t="array" aca="1" ref="E625" ca="1">IF(Bold,A625,E624)</f>
        <v>--------- Δήμος Γεωργίου Καραϊσκάκη</v>
      </c>
      <c r="F625" t="str" cm="1">
        <f t="array" aca="1" ref="F625" ca="1">IF(Background_test=44,"True",IF(Bold_test,"True",""))</f>
        <v>True</v>
      </c>
    </row>
    <row r="626" spans="1:6" x14ac:dyDescent="0.25">
      <c r="A626" s="7" t="s">
        <v>30777</v>
      </c>
      <c r="B626" s="7" t="s">
        <v>30778</v>
      </c>
      <c r="C626" s="8">
        <v>2403</v>
      </c>
      <c r="D626" t="str" cm="1">
        <f t="array" aca="1" ref="D626" ca="1">IF(Background=44,A626,D625)</f>
        <v>Περιφερειακή Ενότητα Άρτας</v>
      </c>
      <c r="E626" t="str" cm="1">
        <f t="array" aca="1" ref="E626" ca="1">IF(Bold,A626,E625)</f>
        <v>--- Δημοτική Ενότητα Γεωργίου Καραϊσκάκη</v>
      </c>
      <c r="F626" t="str" cm="1">
        <f t="array" aca="1" ref="F626" ca="1">IF(Background_test=44,"True",IF(Bold_test,"True",""))</f>
        <v>True</v>
      </c>
    </row>
    <row r="627" spans="1:6" x14ac:dyDescent="0.25">
      <c r="A627" s="9" t="s">
        <v>30779</v>
      </c>
      <c r="B627" s="9" t="s">
        <v>30780</v>
      </c>
      <c r="C627" s="10">
        <v>78</v>
      </c>
      <c r="D627" t="str" cm="1">
        <f t="array" aca="1" ref="D627" ca="1">IF(Background=44,A627,D626)</f>
        <v>Περιφερειακή Ενότητα Άρτας</v>
      </c>
      <c r="E627" t="str" cm="1">
        <f t="array" aca="1" ref="E627" ca="1">IF(Bold,A627,E626)</f>
        <v>--- Δημοτική Ενότητα Γεωργίου Καραϊσκάκη</v>
      </c>
      <c r="F627" t="str" cm="1">
        <f t="array" aca="1" ref="F627" ca="1">IF(Background_test=44,"True",IF(Bold_test,"True",""))</f>
        <v/>
      </c>
    </row>
    <row r="628" spans="1:6" x14ac:dyDescent="0.25">
      <c r="A628" s="9" t="s">
        <v>30781</v>
      </c>
      <c r="B628" s="9" t="s">
        <v>30782</v>
      </c>
      <c r="C628" s="10">
        <v>52</v>
      </c>
      <c r="D628" t="str" cm="1">
        <f t="array" aca="1" ref="D628" ca="1">IF(Background=44,A628,D627)</f>
        <v>Περιφερειακή Ενότητα Άρτας</v>
      </c>
      <c r="E628" t="str" cm="1">
        <f t="array" aca="1" ref="E628" ca="1">IF(Bold,A628,E627)</f>
        <v>--- Δημοτική Ενότητα Γεωργίου Καραϊσκάκη</v>
      </c>
      <c r="F628" t="str" cm="1">
        <f t="array" aca="1" ref="F628" ca="1">IF(Background_test=44,"True",IF(Bold_test,"True",""))</f>
        <v/>
      </c>
    </row>
    <row r="629" spans="1:6" x14ac:dyDescent="0.25">
      <c r="A629" s="9" t="s">
        <v>11370</v>
      </c>
      <c r="B629" s="9" t="s">
        <v>11371</v>
      </c>
      <c r="C629" s="10" t="s">
        <v>405</v>
      </c>
      <c r="D629" t="str" cm="1">
        <f t="array" aca="1" ref="D629" ca="1">IF(Background=44,A629,D628)</f>
        <v>Περιφερειακή Ενότητα Άρτας</v>
      </c>
      <c r="E629" t="str" cm="1">
        <f t="array" aca="1" ref="E629" ca="1">IF(Bold,A629,E628)</f>
        <v>--- Δημοτική Ενότητα Γεωργίου Καραϊσκάκη</v>
      </c>
      <c r="F629" t="str" cm="1">
        <f t="array" aca="1" ref="F629" ca="1">IF(Background_test=44,"True",IF(Bold_test,"True",""))</f>
        <v/>
      </c>
    </row>
    <row r="630" spans="1:6" x14ac:dyDescent="0.25">
      <c r="A630" s="9" t="s">
        <v>30783</v>
      </c>
      <c r="B630" s="9" t="s">
        <v>30784</v>
      </c>
      <c r="C630" s="10">
        <v>374</v>
      </c>
      <c r="D630" t="str" cm="1">
        <f t="array" aca="1" ref="D630" ca="1">IF(Background=44,A630,D629)</f>
        <v>Περιφερειακή Ενότητα Άρτας</v>
      </c>
      <c r="E630" t="str" cm="1">
        <f t="array" aca="1" ref="E630" ca="1">IF(Bold,A630,E629)</f>
        <v>--- Δημοτική Ενότητα Γεωργίου Καραϊσκάκη</v>
      </c>
      <c r="F630" t="str" cm="1">
        <f t="array" aca="1" ref="F630" ca="1">IF(Background_test=44,"True",IF(Bold_test,"True",""))</f>
        <v/>
      </c>
    </row>
    <row r="631" spans="1:6" x14ac:dyDescent="0.25">
      <c r="A631" s="9" t="s">
        <v>29061</v>
      </c>
      <c r="B631" s="9" t="s">
        <v>29062</v>
      </c>
      <c r="C631" s="10">
        <v>44</v>
      </c>
      <c r="D631" t="str" cm="1">
        <f t="array" aca="1" ref="D631" ca="1">IF(Background=44,A631,D630)</f>
        <v>Περιφερειακή Ενότητα Άρτας</v>
      </c>
      <c r="E631" t="str" cm="1">
        <f t="array" aca="1" ref="E631" ca="1">IF(Bold,A631,E630)</f>
        <v>--- Δημοτική Ενότητα Γεωργίου Καραϊσκάκη</v>
      </c>
      <c r="F631" t="str" cm="1">
        <f t="array" aca="1" ref="F631" ca="1">IF(Background_test=44,"True",IF(Bold_test,"True",""))</f>
        <v/>
      </c>
    </row>
    <row r="632" spans="1:6" x14ac:dyDescent="0.25">
      <c r="A632" s="9" t="s">
        <v>30785</v>
      </c>
      <c r="B632" s="9" t="s">
        <v>30786</v>
      </c>
      <c r="C632" s="10">
        <v>116</v>
      </c>
      <c r="D632" t="str" cm="1">
        <f t="array" aca="1" ref="D632" ca="1">IF(Background=44,A632,D631)</f>
        <v>Περιφερειακή Ενότητα Άρτας</v>
      </c>
      <c r="E632" t="str" cm="1">
        <f t="array" aca="1" ref="E632" ca="1">IF(Bold,A632,E631)</f>
        <v>--- Δημοτική Ενότητα Γεωργίου Καραϊσκάκη</v>
      </c>
      <c r="F632" t="str" cm="1">
        <f t="array" aca="1" ref="F632" ca="1">IF(Background_test=44,"True",IF(Bold_test,"True",""))</f>
        <v/>
      </c>
    </row>
    <row r="633" spans="1:6" x14ac:dyDescent="0.25">
      <c r="A633" s="9" t="s">
        <v>1419</v>
      </c>
      <c r="B633" s="9" t="s">
        <v>1420</v>
      </c>
      <c r="C633" s="10">
        <v>222</v>
      </c>
      <c r="D633" t="str" cm="1">
        <f t="array" aca="1" ref="D633" ca="1">IF(Background=44,A633,D632)</f>
        <v>Περιφερειακή Ενότητα Άρτας</v>
      </c>
      <c r="E633" t="str" cm="1">
        <f t="array" aca="1" ref="E633" ca="1">IF(Bold,A633,E632)</f>
        <v>--- Δημοτική Ενότητα Γεωργίου Καραϊσκάκη</v>
      </c>
      <c r="F633" t="str" cm="1">
        <f t="array" aca="1" ref="F633" ca="1">IF(Background_test=44,"True",IF(Bold_test,"True",""))</f>
        <v/>
      </c>
    </row>
    <row r="634" spans="1:6" x14ac:dyDescent="0.25">
      <c r="A634" s="9" t="s">
        <v>3545</v>
      </c>
      <c r="B634" s="9" t="s">
        <v>3546</v>
      </c>
      <c r="C634" s="10">
        <v>27</v>
      </c>
      <c r="D634" t="str" cm="1">
        <f t="array" aca="1" ref="D634" ca="1">IF(Background=44,A634,D633)</f>
        <v>Περιφερειακή Ενότητα Άρτας</v>
      </c>
      <c r="E634" t="str" cm="1">
        <f t="array" aca="1" ref="E634" ca="1">IF(Bold,A634,E633)</f>
        <v>--- Δημοτική Ενότητα Γεωργίου Καραϊσκάκη</v>
      </c>
      <c r="F634" t="str" cm="1">
        <f t="array" aca="1" ref="F634" ca="1">IF(Background_test=44,"True",IF(Bold_test,"True",""))</f>
        <v/>
      </c>
    </row>
    <row r="635" spans="1:6" x14ac:dyDescent="0.25">
      <c r="A635" s="9" t="s">
        <v>30787</v>
      </c>
      <c r="B635" s="9" t="s">
        <v>30788</v>
      </c>
      <c r="C635" s="10">
        <v>14</v>
      </c>
      <c r="D635" t="str" cm="1">
        <f t="array" aca="1" ref="D635" ca="1">IF(Background=44,A635,D634)</f>
        <v>Περιφερειακή Ενότητα Άρτας</v>
      </c>
      <c r="E635" t="str" cm="1">
        <f t="array" aca="1" ref="E635" ca="1">IF(Bold,A635,E634)</f>
        <v>--- Δημοτική Ενότητα Γεωργίου Καραϊσκάκη</v>
      </c>
      <c r="F635" t="str" cm="1">
        <f t="array" aca="1" ref="F635" ca="1">IF(Background_test=44,"True",IF(Bold_test,"True",""))</f>
        <v/>
      </c>
    </row>
    <row r="636" spans="1:6" x14ac:dyDescent="0.25">
      <c r="A636" s="9" t="s">
        <v>2439</v>
      </c>
      <c r="B636" s="9" t="s">
        <v>2440</v>
      </c>
      <c r="C636" s="10">
        <v>30</v>
      </c>
      <c r="D636" t="str" cm="1">
        <f t="array" aca="1" ref="D636" ca="1">IF(Background=44,A636,D635)</f>
        <v>Περιφερειακή Ενότητα Άρτας</v>
      </c>
      <c r="E636" t="str" cm="1">
        <f t="array" aca="1" ref="E636" ca="1">IF(Bold,A636,E635)</f>
        <v>--- Δημοτική Ενότητα Γεωργίου Καραϊσκάκη</v>
      </c>
      <c r="F636" t="str" cm="1">
        <f t="array" aca="1" ref="F636" ca="1">IF(Background_test=44,"True",IF(Bold_test,"True",""))</f>
        <v/>
      </c>
    </row>
    <row r="637" spans="1:6" x14ac:dyDescent="0.25">
      <c r="A637" s="9" t="s">
        <v>5278</v>
      </c>
      <c r="B637" s="9" t="s">
        <v>5279</v>
      </c>
      <c r="C637" s="10">
        <v>170</v>
      </c>
      <c r="D637" t="str" cm="1">
        <f t="array" aca="1" ref="D637" ca="1">IF(Background=44,A637,D636)</f>
        <v>Περιφερειακή Ενότητα Άρτας</v>
      </c>
      <c r="E637" t="str" cm="1">
        <f t="array" aca="1" ref="E637" ca="1">IF(Bold,A637,E636)</f>
        <v>--- Δημοτική Ενότητα Γεωργίου Καραϊσκάκη</v>
      </c>
      <c r="F637" t="str" cm="1">
        <f t="array" aca="1" ref="F637" ca="1">IF(Background_test=44,"True",IF(Bold_test,"True",""))</f>
        <v/>
      </c>
    </row>
    <row r="638" spans="1:6" x14ac:dyDescent="0.25">
      <c r="A638" s="9" t="s">
        <v>30789</v>
      </c>
      <c r="B638" s="9" t="s">
        <v>10083</v>
      </c>
      <c r="C638" s="10">
        <v>20</v>
      </c>
      <c r="D638" t="str" cm="1">
        <f t="array" aca="1" ref="D638" ca="1">IF(Background=44,A638,D637)</f>
        <v>Περιφερειακή Ενότητα Άρτας</v>
      </c>
      <c r="E638" t="str" cm="1">
        <f t="array" aca="1" ref="E638" ca="1">IF(Bold,A638,E637)</f>
        <v>--- Δημοτική Ενότητα Γεωργίου Καραϊσκάκη</v>
      </c>
      <c r="F638" t="str" cm="1">
        <f t="array" aca="1" ref="F638" ca="1">IF(Background_test=44,"True",IF(Bold_test,"True",""))</f>
        <v/>
      </c>
    </row>
    <row r="639" spans="1:6" x14ac:dyDescent="0.25">
      <c r="A639" s="9" t="s">
        <v>8018</v>
      </c>
      <c r="B639" s="9" t="s">
        <v>8019</v>
      </c>
      <c r="C639" s="10">
        <v>15</v>
      </c>
      <c r="D639" t="str" cm="1">
        <f t="array" aca="1" ref="D639" ca="1">IF(Background=44,A639,D638)</f>
        <v>Περιφερειακή Ενότητα Άρτας</v>
      </c>
      <c r="E639" t="str" cm="1">
        <f t="array" aca="1" ref="E639" ca="1">IF(Bold,A639,E638)</f>
        <v>--- Δημοτική Ενότητα Γεωργίου Καραϊσκάκη</v>
      </c>
      <c r="F639" t="str" cm="1">
        <f t="array" aca="1" ref="F639" ca="1">IF(Background_test=44,"True",IF(Bold_test,"True",""))</f>
        <v/>
      </c>
    </row>
    <row r="640" spans="1:6" x14ac:dyDescent="0.25">
      <c r="A640" s="9" t="s">
        <v>2293</v>
      </c>
      <c r="B640" s="9" t="s">
        <v>2294</v>
      </c>
      <c r="C640" s="10">
        <v>162</v>
      </c>
      <c r="D640" t="str" cm="1">
        <f t="array" aca="1" ref="D640" ca="1">IF(Background=44,A640,D639)</f>
        <v>Περιφερειακή Ενότητα Άρτας</v>
      </c>
      <c r="E640" t="str" cm="1">
        <f t="array" aca="1" ref="E640" ca="1">IF(Bold,A640,E639)</f>
        <v>--- Δημοτική Ενότητα Γεωργίου Καραϊσκάκη</v>
      </c>
      <c r="F640" t="str" cm="1">
        <f t="array" aca="1" ref="F640" ca="1">IF(Background_test=44,"True",IF(Bold_test,"True",""))</f>
        <v/>
      </c>
    </row>
    <row r="641" spans="1:6" x14ac:dyDescent="0.25">
      <c r="A641" s="9" t="s">
        <v>1227</v>
      </c>
      <c r="B641" s="9" t="s">
        <v>1228</v>
      </c>
      <c r="C641" s="10">
        <v>483</v>
      </c>
      <c r="D641" t="str" cm="1">
        <f t="array" aca="1" ref="D641" ca="1">IF(Background=44,A641,D640)</f>
        <v>Περιφερειακή Ενότητα Άρτας</v>
      </c>
      <c r="E641" t="str" cm="1">
        <f t="array" aca="1" ref="E641" ca="1">IF(Bold,A641,E640)</f>
        <v>--- Δημοτική Ενότητα Γεωργίου Καραϊσκάκη</v>
      </c>
      <c r="F641" t="str" cm="1">
        <f t="array" aca="1" ref="F641" ca="1">IF(Background_test=44,"True",IF(Bold_test,"True",""))</f>
        <v/>
      </c>
    </row>
    <row r="642" spans="1:6" x14ac:dyDescent="0.25">
      <c r="A642" s="9" t="s">
        <v>3505</v>
      </c>
      <c r="B642" s="9" t="s">
        <v>3506</v>
      </c>
      <c r="C642" s="10">
        <v>129</v>
      </c>
      <c r="D642" t="str" cm="1">
        <f t="array" aca="1" ref="D642" ca="1">IF(Background=44,A642,D641)</f>
        <v>Περιφερειακή Ενότητα Άρτας</v>
      </c>
      <c r="E642" t="str" cm="1">
        <f t="array" aca="1" ref="E642" ca="1">IF(Bold,A642,E641)</f>
        <v>--- Δημοτική Ενότητα Γεωργίου Καραϊσκάκη</v>
      </c>
      <c r="F642" t="str" cm="1">
        <f t="array" aca="1" ref="F642" ca="1">IF(Background_test=44,"True",IF(Bold_test,"True",""))</f>
        <v/>
      </c>
    </row>
    <row r="643" spans="1:6" x14ac:dyDescent="0.25">
      <c r="A643" s="9" t="s">
        <v>30790</v>
      </c>
      <c r="B643" s="9" t="s">
        <v>30791</v>
      </c>
      <c r="C643" s="10">
        <v>96</v>
      </c>
      <c r="D643" t="str" cm="1">
        <f t="array" aca="1" ref="D643" ca="1">IF(Background=44,A643,D642)</f>
        <v>Περιφερειακή Ενότητα Άρτας</v>
      </c>
      <c r="E643" t="str" cm="1">
        <f t="array" aca="1" ref="E643" ca="1">IF(Bold,A643,E642)</f>
        <v>--- Δημοτική Ενότητα Γεωργίου Καραϊσκάκη</v>
      </c>
      <c r="F643" t="str" cm="1">
        <f t="array" aca="1" ref="F643" ca="1">IF(Background_test=44,"True",IF(Bold_test,"True",""))</f>
        <v/>
      </c>
    </row>
    <row r="644" spans="1:6" x14ac:dyDescent="0.25">
      <c r="A644" s="9" t="s">
        <v>2451</v>
      </c>
      <c r="B644" s="9" t="s">
        <v>2452</v>
      </c>
      <c r="C644" s="10">
        <v>3</v>
      </c>
      <c r="D644" t="str" cm="1">
        <f t="array" aca="1" ref="D644" ca="1">IF(Background=44,A644,D643)</f>
        <v>Περιφερειακή Ενότητα Άρτας</v>
      </c>
      <c r="E644" t="str" cm="1">
        <f t="array" aca="1" ref="E644" ca="1">IF(Bold,A644,E643)</f>
        <v>--- Δημοτική Ενότητα Γεωργίου Καραϊσκάκη</v>
      </c>
      <c r="F644" t="str" cm="1">
        <f t="array" aca="1" ref="F644" ca="1">IF(Background_test=44,"True",IF(Bold_test,"True",""))</f>
        <v/>
      </c>
    </row>
    <row r="645" spans="1:6" x14ac:dyDescent="0.25">
      <c r="A645" s="9" t="s">
        <v>30792</v>
      </c>
      <c r="B645" s="9" t="s">
        <v>30793</v>
      </c>
      <c r="C645" s="10">
        <v>99</v>
      </c>
      <c r="D645" t="str" cm="1">
        <f t="array" aca="1" ref="D645" ca="1">IF(Background=44,A645,D644)</f>
        <v>Περιφερειακή Ενότητα Άρτας</v>
      </c>
      <c r="E645" t="str" cm="1">
        <f t="array" aca="1" ref="E645" ca="1">IF(Bold,A645,E644)</f>
        <v>--- Δημοτική Ενότητα Γεωργίου Καραϊσκάκη</v>
      </c>
      <c r="F645" t="str" cm="1">
        <f t="array" aca="1" ref="F645" ca="1">IF(Background_test=44,"True",IF(Bold_test,"True",""))</f>
        <v/>
      </c>
    </row>
    <row r="646" spans="1:6" x14ac:dyDescent="0.25">
      <c r="A646" s="9" t="s">
        <v>30794</v>
      </c>
      <c r="B646" s="9" t="s">
        <v>30795</v>
      </c>
      <c r="C646" s="10">
        <v>269</v>
      </c>
      <c r="D646" t="str" cm="1">
        <f t="array" aca="1" ref="D646" ca="1">IF(Background=44,A646,D645)</f>
        <v>Περιφερειακή Ενότητα Άρτας</v>
      </c>
      <c r="E646" t="str" cm="1">
        <f t="array" aca="1" ref="E646" ca="1">IF(Bold,A646,E645)</f>
        <v>--- Δημοτική Ενότητα Γεωργίου Καραϊσκάκη</v>
      </c>
      <c r="F646" t="str" cm="1">
        <f t="array" aca="1" ref="F646" ca="1">IF(Background_test=44,"True",IF(Bold_test,"True",""))</f>
        <v/>
      </c>
    </row>
    <row r="647" spans="1:6" x14ac:dyDescent="0.25">
      <c r="A647" s="7" t="s">
        <v>27605</v>
      </c>
      <c r="B647" s="7" t="s">
        <v>27606</v>
      </c>
      <c r="C647" s="8">
        <v>1287</v>
      </c>
      <c r="D647" t="str" cm="1">
        <f t="array" aca="1" ref="D647" ca="1">IF(Background=44,A647,D646)</f>
        <v>Περιφερειακή Ενότητα Άρτας</v>
      </c>
      <c r="E647" t="str" cm="1">
        <f t="array" aca="1" ref="E647" ca="1">IF(Bold,A647,E646)</f>
        <v>--- Δημοτική Ενότητα Ηρακλείας</v>
      </c>
      <c r="F647" t="str" cm="1">
        <f t="array" aca="1" ref="F647" ca="1">IF(Background_test=44,"True",IF(Bold_test,"True",""))</f>
        <v>True</v>
      </c>
    </row>
    <row r="648" spans="1:6" x14ac:dyDescent="0.25">
      <c r="A648" s="9" t="s">
        <v>400</v>
      </c>
      <c r="B648" s="9" t="s">
        <v>401</v>
      </c>
      <c r="C648" s="10">
        <v>24</v>
      </c>
      <c r="D648" t="str" cm="1">
        <f t="array" aca="1" ref="D648" ca="1">IF(Background=44,A648,D647)</f>
        <v>Περιφερειακή Ενότητα Άρτας</v>
      </c>
      <c r="E648" t="str" cm="1">
        <f t="array" aca="1" ref="E648" ca="1">IF(Bold,A648,E647)</f>
        <v>--- Δημοτική Ενότητα Ηρακλείας</v>
      </c>
      <c r="F648" t="str" cm="1">
        <f t="array" aca="1" ref="F648" ca="1">IF(Background_test=44,"True",IF(Bold_test,"True",""))</f>
        <v/>
      </c>
    </row>
    <row r="649" spans="1:6" x14ac:dyDescent="0.25">
      <c r="A649" s="9" t="s">
        <v>2811</v>
      </c>
      <c r="B649" s="9" t="s">
        <v>2812</v>
      </c>
      <c r="C649" s="10">
        <v>24</v>
      </c>
      <c r="D649" t="str" cm="1">
        <f t="array" aca="1" ref="D649" ca="1">IF(Background=44,A649,D648)</f>
        <v>Περιφερειακή Ενότητα Άρτας</v>
      </c>
      <c r="E649" t="str" cm="1">
        <f t="array" aca="1" ref="E649" ca="1">IF(Bold,A649,E648)</f>
        <v>--- Δημοτική Ενότητα Ηρακλείας</v>
      </c>
      <c r="F649" t="str" cm="1">
        <f t="array" aca="1" ref="F649" ca="1">IF(Background_test=44,"True",IF(Bold_test,"True",""))</f>
        <v/>
      </c>
    </row>
    <row r="650" spans="1:6" x14ac:dyDescent="0.25">
      <c r="A650" s="9" t="s">
        <v>2709</v>
      </c>
      <c r="B650" s="9" t="s">
        <v>2710</v>
      </c>
      <c r="C650" s="10">
        <v>41</v>
      </c>
      <c r="D650" t="str" cm="1">
        <f t="array" aca="1" ref="D650" ca="1">IF(Background=44,A650,D649)</f>
        <v>Περιφερειακή Ενότητα Άρτας</v>
      </c>
      <c r="E650" t="str" cm="1">
        <f t="array" aca="1" ref="E650" ca="1">IF(Bold,A650,E649)</f>
        <v>--- Δημοτική Ενότητα Ηρακλείας</v>
      </c>
      <c r="F650" t="str" cm="1">
        <f t="array" aca="1" ref="F650" ca="1">IF(Background_test=44,"True",IF(Bold_test,"True",""))</f>
        <v/>
      </c>
    </row>
    <row r="651" spans="1:6" x14ac:dyDescent="0.25">
      <c r="A651" s="9" t="s">
        <v>30796</v>
      </c>
      <c r="B651" s="9" t="s">
        <v>30797</v>
      </c>
      <c r="C651" s="10">
        <v>41</v>
      </c>
      <c r="D651" t="str" cm="1">
        <f t="array" aca="1" ref="D651" ca="1">IF(Background=44,A651,D650)</f>
        <v>Περιφερειακή Ενότητα Άρτας</v>
      </c>
      <c r="E651" t="str" cm="1">
        <f t="array" aca="1" ref="E651" ca="1">IF(Bold,A651,E650)</f>
        <v>--- Δημοτική Ενότητα Ηρακλείας</v>
      </c>
      <c r="F651" t="str" cm="1">
        <f t="array" aca="1" ref="F651" ca="1">IF(Background_test=44,"True",IF(Bold_test,"True",""))</f>
        <v/>
      </c>
    </row>
    <row r="652" spans="1:6" x14ac:dyDescent="0.25">
      <c r="A652" s="9" t="s">
        <v>30798</v>
      </c>
      <c r="B652" s="9" t="s">
        <v>30799</v>
      </c>
      <c r="C652" s="10">
        <v>63</v>
      </c>
      <c r="D652" t="str" cm="1">
        <f t="array" aca="1" ref="D652" ca="1">IF(Background=44,A652,D651)</f>
        <v>Περιφερειακή Ενότητα Άρτας</v>
      </c>
      <c r="E652" t="str" cm="1">
        <f t="array" aca="1" ref="E652" ca="1">IF(Bold,A652,E651)</f>
        <v>--- Δημοτική Ενότητα Ηρακλείας</v>
      </c>
      <c r="F652" t="str" cm="1">
        <f t="array" aca="1" ref="F652" ca="1">IF(Background_test=44,"True",IF(Bold_test,"True",""))</f>
        <v/>
      </c>
    </row>
    <row r="653" spans="1:6" x14ac:dyDescent="0.25">
      <c r="A653" s="9" t="s">
        <v>4763</v>
      </c>
      <c r="B653" s="9" t="s">
        <v>2266</v>
      </c>
      <c r="C653" s="10">
        <v>40</v>
      </c>
      <c r="D653" t="str" cm="1">
        <f t="array" aca="1" ref="D653" ca="1">IF(Background=44,A653,D652)</f>
        <v>Περιφερειακή Ενότητα Άρτας</v>
      </c>
      <c r="E653" t="str" cm="1">
        <f t="array" aca="1" ref="E653" ca="1">IF(Bold,A653,E652)</f>
        <v>--- Δημοτική Ενότητα Ηρακλείας</v>
      </c>
      <c r="F653" t="str" cm="1">
        <f t="array" aca="1" ref="F653" ca="1">IF(Background_test=44,"True",IF(Bold_test,"True",""))</f>
        <v/>
      </c>
    </row>
    <row r="654" spans="1:6" x14ac:dyDescent="0.25">
      <c r="A654" s="9" t="s">
        <v>30800</v>
      </c>
      <c r="B654" s="9" t="s">
        <v>30801</v>
      </c>
      <c r="C654" s="10">
        <v>55</v>
      </c>
      <c r="D654" t="str" cm="1">
        <f t="array" aca="1" ref="D654" ca="1">IF(Background=44,A654,D653)</f>
        <v>Περιφερειακή Ενότητα Άρτας</v>
      </c>
      <c r="E654" t="str" cm="1">
        <f t="array" aca="1" ref="E654" ca="1">IF(Bold,A654,E653)</f>
        <v>--- Δημοτική Ενότητα Ηρακλείας</v>
      </c>
      <c r="F654" t="str" cm="1">
        <f t="array" aca="1" ref="F654" ca="1">IF(Background_test=44,"True",IF(Bold_test,"True",""))</f>
        <v/>
      </c>
    </row>
    <row r="655" spans="1:6" x14ac:dyDescent="0.25">
      <c r="A655" s="9" t="s">
        <v>30802</v>
      </c>
      <c r="B655" s="9" t="s">
        <v>30803</v>
      </c>
      <c r="C655" s="10">
        <v>32</v>
      </c>
      <c r="D655" t="str" cm="1">
        <f t="array" aca="1" ref="D655" ca="1">IF(Background=44,A655,D654)</f>
        <v>Περιφερειακή Ενότητα Άρτας</v>
      </c>
      <c r="E655" t="str" cm="1">
        <f t="array" aca="1" ref="E655" ca="1">IF(Bold,A655,E654)</f>
        <v>--- Δημοτική Ενότητα Ηρακλείας</v>
      </c>
      <c r="F655" t="str" cm="1">
        <f t="array" aca="1" ref="F655" ca="1">IF(Background_test=44,"True",IF(Bold_test,"True",""))</f>
        <v/>
      </c>
    </row>
    <row r="656" spans="1:6" x14ac:dyDescent="0.25">
      <c r="A656" s="9" t="s">
        <v>30804</v>
      </c>
      <c r="B656" s="9" t="s">
        <v>30805</v>
      </c>
      <c r="C656" s="10">
        <v>258</v>
      </c>
      <c r="D656" t="str" cm="1">
        <f t="array" aca="1" ref="D656" ca="1">IF(Background=44,A656,D655)</f>
        <v>Περιφερειακή Ενότητα Άρτας</v>
      </c>
      <c r="E656" t="str" cm="1">
        <f t="array" aca="1" ref="E656" ca="1">IF(Bold,A656,E655)</f>
        <v>--- Δημοτική Ενότητα Ηρακλείας</v>
      </c>
      <c r="F656" t="str" cm="1">
        <f t="array" aca="1" ref="F656" ca="1">IF(Background_test=44,"True",IF(Bold_test,"True",""))</f>
        <v/>
      </c>
    </row>
    <row r="657" spans="1:6" x14ac:dyDescent="0.25">
      <c r="A657" s="9" t="s">
        <v>1113</v>
      </c>
      <c r="B657" s="9" t="s">
        <v>1114</v>
      </c>
      <c r="C657" s="10">
        <v>84</v>
      </c>
      <c r="D657" t="str" cm="1">
        <f t="array" aca="1" ref="D657" ca="1">IF(Background=44,A657,D656)</f>
        <v>Περιφερειακή Ενότητα Άρτας</v>
      </c>
      <c r="E657" t="str" cm="1">
        <f t="array" aca="1" ref="E657" ca="1">IF(Bold,A657,E656)</f>
        <v>--- Δημοτική Ενότητα Ηρακλείας</v>
      </c>
      <c r="F657" t="str" cm="1">
        <f t="array" aca="1" ref="F657" ca="1">IF(Background_test=44,"True",IF(Bold_test,"True",""))</f>
        <v/>
      </c>
    </row>
    <row r="658" spans="1:6" x14ac:dyDescent="0.25">
      <c r="A658" s="9" t="s">
        <v>30806</v>
      </c>
      <c r="B658" s="9" t="s">
        <v>30807</v>
      </c>
      <c r="C658" s="10">
        <v>76</v>
      </c>
      <c r="D658" t="str" cm="1">
        <f t="array" aca="1" ref="D658" ca="1">IF(Background=44,A658,D657)</f>
        <v>Περιφερειακή Ενότητα Άρτας</v>
      </c>
      <c r="E658" t="str" cm="1">
        <f t="array" aca="1" ref="E658" ca="1">IF(Bold,A658,E657)</f>
        <v>--- Δημοτική Ενότητα Ηρακλείας</v>
      </c>
      <c r="F658" t="str" cm="1">
        <f t="array" aca="1" ref="F658" ca="1">IF(Background_test=44,"True",IF(Bold_test,"True",""))</f>
        <v/>
      </c>
    </row>
    <row r="659" spans="1:6" x14ac:dyDescent="0.25">
      <c r="A659" s="9" t="s">
        <v>30808</v>
      </c>
      <c r="B659" s="9" t="s">
        <v>30809</v>
      </c>
      <c r="C659" s="10">
        <v>19</v>
      </c>
      <c r="D659" t="str" cm="1">
        <f t="array" aca="1" ref="D659" ca="1">IF(Background=44,A659,D658)</f>
        <v>Περιφερειακή Ενότητα Άρτας</v>
      </c>
      <c r="E659" t="str" cm="1">
        <f t="array" aca="1" ref="E659" ca="1">IF(Bold,A659,E658)</f>
        <v>--- Δημοτική Ενότητα Ηρακλείας</v>
      </c>
      <c r="F659" t="str" cm="1">
        <f t="array" aca="1" ref="F659" ca="1">IF(Background_test=44,"True",IF(Bold_test,"True",""))</f>
        <v/>
      </c>
    </row>
    <row r="660" spans="1:6" x14ac:dyDescent="0.25">
      <c r="A660" s="9" t="s">
        <v>30810</v>
      </c>
      <c r="B660" s="9" t="s">
        <v>30811</v>
      </c>
      <c r="C660" s="10">
        <v>44</v>
      </c>
      <c r="D660" t="str" cm="1">
        <f t="array" aca="1" ref="D660" ca="1">IF(Background=44,A660,D659)</f>
        <v>Περιφερειακή Ενότητα Άρτας</v>
      </c>
      <c r="E660" t="str" cm="1">
        <f t="array" aca="1" ref="E660" ca="1">IF(Bold,A660,E659)</f>
        <v>--- Δημοτική Ενότητα Ηρακλείας</v>
      </c>
      <c r="F660" t="str" cm="1">
        <f t="array" aca="1" ref="F660" ca="1">IF(Background_test=44,"True",IF(Bold_test,"True",""))</f>
        <v/>
      </c>
    </row>
    <row r="661" spans="1:6" x14ac:dyDescent="0.25">
      <c r="A661" s="9" t="s">
        <v>30812</v>
      </c>
      <c r="B661" s="9" t="s">
        <v>30813</v>
      </c>
      <c r="C661" s="10" t="s">
        <v>405</v>
      </c>
      <c r="D661" t="str" cm="1">
        <f t="array" aca="1" ref="D661" ca="1">IF(Background=44,A661,D660)</f>
        <v>Περιφερειακή Ενότητα Άρτας</v>
      </c>
      <c r="E661" t="str" cm="1">
        <f t="array" aca="1" ref="E661" ca="1">IF(Bold,A661,E660)</f>
        <v>--- Δημοτική Ενότητα Ηρακλείας</v>
      </c>
      <c r="F661" t="str" cm="1">
        <f t="array" aca="1" ref="F661" ca="1">IF(Background_test=44,"True",IF(Bold_test,"True",""))</f>
        <v/>
      </c>
    </row>
    <row r="662" spans="1:6" x14ac:dyDescent="0.25">
      <c r="A662" s="9" t="s">
        <v>30814</v>
      </c>
      <c r="B662" s="9" t="s">
        <v>30815</v>
      </c>
      <c r="C662" s="10">
        <v>70</v>
      </c>
      <c r="D662" t="str" cm="1">
        <f t="array" aca="1" ref="D662" ca="1">IF(Background=44,A662,D661)</f>
        <v>Περιφερειακή Ενότητα Άρτας</v>
      </c>
      <c r="E662" t="str" cm="1">
        <f t="array" aca="1" ref="E662" ca="1">IF(Bold,A662,E661)</f>
        <v>--- Δημοτική Ενότητα Ηρακλείας</v>
      </c>
      <c r="F662" t="str" cm="1">
        <f t="array" aca="1" ref="F662" ca="1">IF(Background_test=44,"True",IF(Bold_test,"True",""))</f>
        <v/>
      </c>
    </row>
    <row r="663" spans="1:6" x14ac:dyDescent="0.25">
      <c r="A663" s="9" t="s">
        <v>30816</v>
      </c>
      <c r="B663" s="9" t="s">
        <v>30817</v>
      </c>
      <c r="C663" s="10">
        <v>53</v>
      </c>
      <c r="D663" t="str" cm="1">
        <f t="array" aca="1" ref="D663" ca="1">IF(Background=44,A663,D662)</f>
        <v>Περιφερειακή Ενότητα Άρτας</v>
      </c>
      <c r="E663" t="str" cm="1">
        <f t="array" aca="1" ref="E663" ca="1">IF(Bold,A663,E662)</f>
        <v>--- Δημοτική Ενότητα Ηρακλείας</v>
      </c>
      <c r="F663" t="str" cm="1">
        <f t="array" aca="1" ref="F663" ca="1">IF(Background_test=44,"True",IF(Bold_test,"True",""))</f>
        <v/>
      </c>
    </row>
    <row r="664" spans="1:6" x14ac:dyDescent="0.25">
      <c r="A664" s="9" t="s">
        <v>10410</v>
      </c>
      <c r="B664" s="9" t="s">
        <v>10411</v>
      </c>
      <c r="C664" s="10">
        <v>32</v>
      </c>
      <c r="D664" t="str" cm="1">
        <f t="array" aca="1" ref="D664" ca="1">IF(Background=44,A664,D663)</f>
        <v>Περιφερειακή Ενότητα Άρτας</v>
      </c>
      <c r="E664" t="str" cm="1">
        <f t="array" aca="1" ref="E664" ca="1">IF(Bold,A664,E663)</f>
        <v>--- Δημοτική Ενότητα Ηρακλείας</v>
      </c>
      <c r="F664" t="str" cm="1">
        <f t="array" aca="1" ref="F664" ca="1">IF(Background_test=44,"True",IF(Bold_test,"True",""))</f>
        <v/>
      </c>
    </row>
    <row r="665" spans="1:6" x14ac:dyDescent="0.25">
      <c r="A665" s="9" t="s">
        <v>2289</v>
      </c>
      <c r="B665" s="9" t="s">
        <v>2290</v>
      </c>
      <c r="C665" s="10">
        <v>88</v>
      </c>
      <c r="D665" t="str" cm="1">
        <f t="array" aca="1" ref="D665" ca="1">IF(Background=44,A665,D664)</f>
        <v>Περιφερειακή Ενότητα Άρτας</v>
      </c>
      <c r="E665" t="str" cm="1">
        <f t="array" aca="1" ref="E665" ca="1">IF(Bold,A665,E664)</f>
        <v>--- Δημοτική Ενότητα Ηρακλείας</v>
      </c>
      <c r="F665" t="str" cm="1">
        <f t="array" aca="1" ref="F665" ca="1">IF(Background_test=44,"True",IF(Bold_test,"True",""))</f>
        <v/>
      </c>
    </row>
    <row r="666" spans="1:6" x14ac:dyDescent="0.25">
      <c r="A666" s="9" t="s">
        <v>30818</v>
      </c>
      <c r="B666" s="9" t="s">
        <v>30819</v>
      </c>
      <c r="C666" s="10">
        <v>59</v>
      </c>
      <c r="D666" t="str" cm="1">
        <f t="array" aca="1" ref="D666" ca="1">IF(Background=44,A666,D665)</f>
        <v>Περιφερειακή Ενότητα Άρτας</v>
      </c>
      <c r="E666" t="str" cm="1">
        <f t="array" aca="1" ref="E666" ca="1">IF(Bold,A666,E665)</f>
        <v>--- Δημοτική Ενότητα Ηρακλείας</v>
      </c>
      <c r="F666" t="str" cm="1">
        <f t="array" aca="1" ref="F666" ca="1">IF(Background_test=44,"True",IF(Bold_test,"True",""))</f>
        <v/>
      </c>
    </row>
    <row r="667" spans="1:6" x14ac:dyDescent="0.25">
      <c r="A667" s="9" t="s">
        <v>3333</v>
      </c>
      <c r="B667" s="9" t="s">
        <v>3334</v>
      </c>
      <c r="C667" s="10">
        <v>20</v>
      </c>
      <c r="D667" t="str" cm="1">
        <f t="array" aca="1" ref="D667" ca="1">IF(Background=44,A667,D666)</f>
        <v>Περιφερειακή Ενότητα Άρτας</v>
      </c>
      <c r="E667" t="str" cm="1">
        <f t="array" aca="1" ref="E667" ca="1">IF(Bold,A667,E666)</f>
        <v>--- Δημοτική Ενότητα Ηρακλείας</v>
      </c>
      <c r="F667" t="str" cm="1">
        <f t="array" aca="1" ref="F667" ca="1">IF(Background_test=44,"True",IF(Bold_test,"True",""))</f>
        <v/>
      </c>
    </row>
    <row r="668" spans="1:6" x14ac:dyDescent="0.25">
      <c r="A668" s="9" t="s">
        <v>30820</v>
      </c>
      <c r="B668" s="9" t="s">
        <v>30821</v>
      </c>
      <c r="C668" s="10">
        <v>26</v>
      </c>
      <c r="D668" t="str" cm="1">
        <f t="array" aca="1" ref="D668" ca="1">IF(Background=44,A668,D667)</f>
        <v>Περιφερειακή Ενότητα Άρτας</v>
      </c>
      <c r="E668" t="str" cm="1">
        <f t="array" aca="1" ref="E668" ca="1">IF(Bold,A668,E667)</f>
        <v>--- Δημοτική Ενότητα Ηρακλείας</v>
      </c>
      <c r="F668" t="str" cm="1">
        <f t="array" aca="1" ref="F668" ca="1">IF(Background_test=44,"True",IF(Bold_test,"True",""))</f>
        <v/>
      </c>
    </row>
    <row r="669" spans="1:6" x14ac:dyDescent="0.25">
      <c r="A669" s="9" t="s">
        <v>30822</v>
      </c>
      <c r="B669" s="9" t="s">
        <v>30823</v>
      </c>
      <c r="C669" s="10">
        <v>35</v>
      </c>
      <c r="D669" t="str" cm="1">
        <f t="array" aca="1" ref="D669" ca="1">IF(Background=44,A669,D668)</f>
        <v>Περιφερειακή Ενότητα Άρτας</v>
      </c>
      <c r="E669" t="str" cm="1">
        <f t="array" aca="1" ref="E669" ca="1">IF(Bold,A669,E668)</f>
        <v>--- Δημοτική Ενότητα Ηρακλείας</v>
      </c>
      <c r="F669" t="str" cm="1">
        <f t="array" aca="1" ref="F669" ca="1">IF(Background_test=44,"True",IF(Bold_test,"True",""))</f>
        <v/>
      </c>
    </row>
    <row r="670" spans="1:6" x14ac:dyDescent="0.25">
      <c r="A670" s="9" t="s">
        <v>23748</v>
      </c>
      <c r="B670" s="9" t="s">
        <v>23749</v>
      </c>
      <c r="C670" s="10">
        <v>21</v>
      </c>
      <c r="D670" t="str" cm="1">
        <f t="array" aca="1" ref="D670" ca="1">IF(Background=44,A670,D669)</f>
        <v>Περιφερειακή Ενότητα Άρτας</v>
      </c>
      <c r="E670" t="str" cm="1">
        <f t="array" aca="1" ref="E670" ca="1">IF(Bold,A670,E669)</f>
        <v>--- Δημοτική Ενότητα Ηρακλείας</v>
      </c>
      <c r="F670" t="str" cm="1">
        <f t="array" aca="1" ref="F670" ca="1">IF(Background_test=44,"True",IF(Bold_test,"True",""))</f>
        <v/>
      </c>
    </row>
    <row r="671" spans="1:6" x14ac:dyDescent="0.25">
      <c r="A671" s="9" t="s">
        <v>30824</v>
      </c>
      <c r="B671" s="9" t="s">
        <v>17363</v>
      </c>
      <c r="C671" s="10">
        <v>68</v>
      </c>
      <c r="D671" t="str" cm="1">
        <f t="array" aca="1" ref="D671" ca="1">IF(Background=44,A671,D670)</f>
        <v>Περιφερειακή Ενότητα Άρτας</v>
      </c>
      <c r="E671" t="str" cm="1">
        <f t="array" aca="1" ref="E671" ca="1">IF(Bold,A671,E670)</f>
        <v>--- Δημοτική Ενότητα Ηρακλείας</v>
      </c>
      <c r="F671" t="str" cm="1">
        <f t="array" aca="1" ref="F671" ca="1">IF(Background_test=44,"True",IF(Bold_test,"True",""))</f>
        <v/>
      </c>
    </row>
    <row r="672" spans="1:6" x14ac:dyDescent="0.25">
      <c r="A672" s="9" t="s">
        <v>30825</v>
      </c>
      <c r="B672" s="9" t="s">
        <v>30826</v>
      </c>
      <c r="C672" s="10">
        <v>14</v>
      </c>
      <c r="D672" t="str" cm="1">
        <f t="array" aca="1" ref="D672" ca="1">IF(Background=44,A672,D671)</f>
        <v>Περιφερειακή Ενότητα Άρτας</v>
      </c>
      <c r="E672" t="str" cm="1">
        <f t="array" aca="1" ref="E672" ca="1">IF(Bold,A672,E671)</f>
        <v>--- Δημοτική Ενότητα Ηρακλείας</v>
      </c>
      <c r="F672" t="str" cm="1">
        <f t="array" aca="1" ref="F672" ca="1">IF(Background_test=44,"True",IF(Bold_test,"True",""))</f>
        <v/>
      </c>
    </row>
    <row r="673" spans="1:6" x14ac:dyDescent="0.25">
      <c r="A673" s="7" t="s">
        <v>30827</v>
      </c>
      <c r="B673" s="7" t="s">
        <v>30828</v>
      </c>
      <c r="C673" s="8">
        <v>2399</v>
      </c>
      <c r="D673" t="str" cm="1">
        <f t="array" aca="1" ref="D673" ca="1">IF(Background=44,A673,D672)</f>
        <v>Περιφερειακή Ενότητα Άρτας</v>
      </c>
      <c r="E673" t="str" cm="1">
        <f t="array" aca="1" ref="E673" ca="1">IF(Bold,A673,E672)</f>
        <v>--- Δημοτική Ενότητα Τετραφυλίας</v>
      </c>
      <c r="F673" t="str" cm="1">
        <f t="array" aca="1" ref="F673" ca="1">IF(Background_test=44,"True",IF(Bold_test,"True",""))</f>
        <v>True</v>
      </c>
    </row>
    <row r="674" spans="1:6" x14ac:dyDescent="0.25">
      <c r="A674" s="9" t="s">
        <v>5154</v>
      </c>
      <c r="B674" s="9" t="s">
        <v>5155</v>
      </c>
      <c r="C674" s="10">
        <v>39</v>
      </c>
      <c r="D674" t="str" cm="1">
        <f t="array" aca="1" ref="D674" ca="1">IF(Background=44,A674,D673)</f>
        <v>Περιφερειακή Ενότητα Άρτας</v>
      </c>
      <c r="E674" t="str" cm="1">
        <f t="array" aca="1" ref="E674" ca="1">IF(Bold,A674,E673)</f>
        <v>--- Δημοτική Ενότητα Τετραφυλίας</v>
      </c>
      <c r="F674" t="str" cm="1">
        <f t="array" aca="1" ref="F674" ca="1">IF(Background_test=44,"True",IF(Bold_test,"True",""))</f>
        <v/>
      </c>
    </row>
    <row r="675" spans="1:6" x14ac:dyDescent="0.25">
      <c r="A675" s="9" t="s">
        <v>1915</v>
      </c>
      <c r="B675" s="9" t="s">
        <v>1916</v>
      </c>
      <c r="C675" s="10">
        <v>19</v>
      </c>
      <c r="D675" t="str" cm="1">
        <f t="array" aca="1" ref="D675" ca="1">IF(Background=44,A675,D674)</f>
        <v>Περιφερειακή Ενότητα Άρτας</v>
      </c>
      <c r="E675" t="str" cm="1">
        <f t="array" aca="1" ref="E675" ca="1">IF(Bold,A675,E674)</f>
        <v>--- Δημοτική Ενότητα Τετραφυλίας</v>
      </c>
      <c r="F675" t="str" cm="1">
        <f t="array" aca="1" ref="F675" ca="1">IF(Background_test=44,"True",IF(Bold_test,"True",""))</f>
        <v/>
      </c>
    </row>
    <row r="676" spans="1:6" x14ac:dyDescent="0.25">
      <c r="A676" s="9" t="s">
        <v>2459</v>
      </c>
      <c r="B676" s="9" t="s">
        <v>2460</v>
      </c>
      <c r="C676" s="10">
        <v>88</v>
      </c>
      <c r="D676" t="str" cm="1">
        <f t="array" aca="1" ref="D676" ca="1">IF(Background=44,A676,D675)</f>
        <v>Περιφερειακή Ενότητα Άρτας</v>
      </c>
      <c r="E676" t="str" cm="1">
        <f t="array" aca="1" ref="E676" ca="1">IF(Bold,A676,E675)</f>
        <v>--- Δημοτική Ενότητα Τετραφυλίας</v>
      </c>
      <c r="F676" t="str" cm="1">
        <f t="array" aca="1" ref="F676" ca="1">IF(Background_test=44,"True",IF(Bold_test,"True",""))</f>
        <v/>
      </c>
    </row>
    <row r="677" spans="1:6" x14ac:dyDescent="0.25">
      <c r="A677" s="9" t="s">
        <v>30829</v>
      </c>
      <c r="B677" s="9" t="s">
        <v>30830</v>
      </c>
      <c r="C677" s="10">
        <v>71</v>
      </c>
      <c r="D677" t="str" cm="1">
        <f t="array" aca="1" ref="D677" ca="1">IF(Background=44,A677,D676)</f>
        <v>Περιφερειακή Ενότητα Άρτας</v>
      </c>
      <c r="E677" t="str" cm="1">
        <f t="array" aca="1" ref="E677" ca="1">IF(Bold,A677,E676)</f>
        <v>--- Δημοτική Ενότητα Τετραφυλίας</v>
      </c>
      <c r="F677" t="str" cm="1">
        <f t="array" aca="1" ref="F677" ca="1">IF(Background_test=44,"True",IF(Bold_test,"True",""))</f>
        <v/>
      </c>
    </row>
    <row r="678" spans="1:6" x14ac:dyDescent="0.25">
      <c r="A678" s="9" t="s">
        <v>30831</v>
      </c>
      <c r="B678" s="9" t="s">
        <v>30832</v>
      </c>
      <c r="C678" s="10">
        <v>26</v>
      </c>
      <c r="D678" t="str" cm="1">
        <f t="array" aca="1" ref="D678" ca="1">IF(Background=44,A678,D677)</f>
        <v>Περιφερειακή Ενότητα Άρτας</v>
      </c>
      <c r="E678" t="str" cm="1">
        <f t="array" aca="1" ref="E678" ca="1">IF(Bold,A678,E677)</f>
        <v>--- Δημοτική Ενότητα Τετραφυλίας</v>
      </c>
      <c r="F678" t="str" cm="1">
        <f t="array" aca="1" ref="F678" ca="1">IF(Background_test=44,"True",IF(Bold_test,"True",""))</f>
        <v/>
      </c>
    </row>
    <row r="679" spans="1:6" x14ac:dyDescent="0.25">
      <c r="A679" s="9" t="s">
        <v>912</v>
      </c>
      <c r="B679" s="9" t="s">
        <v>913</v>
      </c>
      <c r="C679" s="10">
        <v>62</v>
      </c>
      <c r="D679" t="str" cm="1">
        <f t="array" aca="1" ref="D679" ca="1">IF(Background=44,A679,D678)</f>
        <v>Περιφερειακή Ενότητα Άρτας</v>
      </c>
      <c r="E679" t="str" cm="1">
        <f t="array" aca="1" ref="E679" ca="1">IF(Bold,A679,E678)</f>
        <v>--- Δημοτική Ενότητα Τετραφυλίας</v>
      </c>
      <c r="F679" t="str" cm="1">
        <f t="array" aca="1" ref="F679" ca="1">IF(Background_test=44,"True",IF(Bold_test,"True",""))</f>
        <v/>
      </c>
    </row>
    <row r="680" spans="1:6" x14ac:dyDescent="0.25">
      <c r="A680" s="9" t="s">
        <v>30833</v>
      </c>
      <c r="B680" s="9" t="s">
        <v>30834</v>
      </c>
      <c r="C680" s="10">
        <v>25</v>
      </c>
      <c r="D680" t="str" cm="1">
        <f t="array" aca="1" ref="D680" ca="1">IF(Background=44,A680,D679)</f>
        <v>Περιφερειακή Ενότητα Άρτας</v>
      </c>
      <c r="E680" t="str" cm="1">
        <f t="array" aca="1" ref="E680" ca="1">IF(Bold,A680,E679)</f>
        <v>--- Δημοτική Ενότητα Τετραφυλίας</v>
      </c>
      <c r="F680" t="str" cm="1">
        <f t="array" aca="1" ref="F680" ca="1">IF(Background_test=44,"True",IF(Bold_test,"True",""))</f>
        <v/>
      </c>
    </row>
    <row r="681" spans="1:6" x14ac:dyDescent="0.25">
      <c r="A681" s="9" t="s">
        <v>30835</v>
      </c>
      <c r="B681" s="9" t="s">
        <v>30836</v>
      </c>
      <c r="C681" s="10">
        <v>11</v>
      </c>
      <c r="D681" t="str" cm="1">
        <f t="array" aca="1" ref="D681" ca="1">IF(Background=44,A681,D680)</f>
        <v>Περιφερειακή Ενότητα Άρτας</v>
      </c>
      <c r="E681" t="str" cm="1">
        <f t="array" aca="1" ref="E681" ca="1">IF(Bold,A681,E680)</f>
        <v>--- Δημοτική Ενότητα Τετραφυλίας</v>
      </c>
      <c r="F681" t="str" cm="1">
        <f t="array" aca="1" ref="F681" ca="1">IF(Background_test=44,"True",IF(Bold_test,"True",""))</f>
        <v/>
      </c>
    </row>
    <row r="682" spans="1:6" x14ac:dyDescent="0.25">
      <c r="A682" s="9" t="s">
        <v>30837</v>
      </c>
      <c r="B682" s="9" t="s">
        <v>30838</v>
      </c>
      <c r="C682" s="10">
        <v>32</v>
      </c>
      <c r="D682" t="str" cm="1">
        <f t="array" aca="1" ref="D682" ca="1">IF(Background=44,A682,D681)</f>
        <v>Περιφερειακή Ενότητα Άρτας</v>
      </c>
      <c r="E682" t="str" cm="1">
        <f t="array" aca="1" ref="E682" ca="1">IF(Bold,A682,E681)</f>
        <v>--- Δημοτική Ενότητα Τετραφυλίας</v>
      </c>
      <c r="F682" t="str" cm="1">
        <f t="array" aca="1" ref="F682" ca="1">IF(Background_test=44,"True",IF(Bold_test,"True",""))</f>
        <v/>
      </c>
    </row>
    <row r="683" spans="1:6" x14ac:dyDescent="0.25">
      <c r="A683" s="9" t="s">
        <v>2851</v>
      </c>
      <c r="B683" s="9" t="s">
        <v>2852</v>
      </c>
      <c r="C683" s="10">
        <v>63</v>
      </c>
      <c r="D683" t="str" cm="1">
        <f t="array" aca="1" ref="D683" ca="1">IF(Background=44,A683,D682)</f>
        <v>Περιφερειακή Ενότητα Άρτας</v>
      </c>
      <c r="E683" t="str" cm="1">
        <f t="array" aca="1" ref="E683" ca="1">IF(Bold,A683,E682)</f>
        <v>--- Δημοτική Ενότητα Τετραφυλίας</v>
      </c>
      <c r="F683" t="str" cm="1">
        <f t="array" aca="1" ref="F683" ca="1">IF(Background_test=44,"True",IF(Bold_test,"True",""))</f>
        <v/>
      </c>
    </row>
    <row r="684" spans="1:6" x14ac:dyDescent="0.25">
      <c r="A684" s="9" t="s">
        <v>30839</v>
      </c>
      <c r="B684" s="9" t="s">
        <v>30840</v>
      </c>
      <c r="C684" s="10">
        <v>29</v>
      </c>
      <c r="D684" t="str" cm="1">
        <f t="array" aca="1" ref="D684" ca="1">IF(Background=44,A684,D683)</f>
        <v>Περιφερειακή Ενότητα Άρτας</v>
      </c>
      <c r="E684" t="str" cm="1">
        <f t="array" aca="1" ref="E684" ca="1">IF(Bold,A684,E683)</f>
        <v>--- Δημοτική Ενότητα Τετραφυλίας</v>
      </c>
      <c r="F684" t="str" cm="1">
        <f t="array" aca="1" ref="F684" ca="1">IF(Background_test=44,"True",IF(Bold_test,"True",""))</f>
        <v/>
      </c>
    </row>
    <row r="685" spans="1:6" x14ac:dyDescent="0.25">
      <c r="A685" s="9" t="s">
        <v>30841</v>
      </c>
      <c r="B685" s="9" t="s">
        <v>30842</v>
      </c>
      <c r="C685" s="10">
        <v>16</v>
      </c>
      <c r="D685" t="str" cm="1">
        <f t="array" aca="1" ref="D685" ca="1">IF(Background=44,A685,D684)</f>
        <v>Περιφερειακή Ενότητα Άρτας</v>
      </c>
      <c r="E685" t="str" cm="1">
        <f t="array" aca="1" ref="E685" ca="1">IF(Bold,A685,E684)</f>
        <v>--- Δημοτική Ενότητα Τετραφυλίας</v>
      </c>
      <c r="F685" t="str" cm="1">
        <f t="array" aca="1" ref="F685" ca="1">IF(Background_test=44,"True",IF(Bold_test,"True",""))</f>
        <v/>
      </c>
    </row>
    <row r="686" spans="1:6" x14ac:dyDescent="0.25">
      <c r="A686" s="9" t="s">
        <v>722</v>
      </c>
      <c r="B686" s="9" t="s">
        <v>723</v>
      </c>
      <c r="C686" s="10">
        <v>56</v>
      </c>
      <c r="D686" t="str" cm="1">
        <f t="array" aca="1" ref="D686" ca="1">IF(Background=44,A686,D685)</f>
        <v>Περιφερειακή Ενότητα Άρτας</v>
      </c>
      <c r="E686" t="str" cm="1">
        <f t="array" aca="1" ref="E686" ca="1">IF(Bold,A686,E685)</f>
        <v>--- Δημοτική Ενότητα Τετραφυλίας</v>
      </c>
      <c r="F686" t="str" cm="1">
        <f t="array" aca="1" ref="F686" ca="1">IF(Background_test=44,"True",IF(Bold_test,"True",""))</f>
        <v/>
      </c>
    </row>
    <row r="687" spans="1:6" x14ac:dyDescent="0.25">
      <c r="A687" s="9" t="s">
        <v>23720</v>
      </c>
      <c r="B687" s="9" t="s">
        <v>23721</v>
      </c>
      <c r="C687" s="10">
        <v>80</v>
      </c>
      <c r="D687" t="str" cm="1">
        <f t="array" aca="1" ref="D687" ca="1">IF(Background=44,A687,D686)</f>
        <v>Περιφερειακή Ενότητα Άρτας</v>
      </c>
      <c r="E687" t="str" cm="1">
        <f t="array" aca="1" ref="E687" ca="1">IF(Bold,A687,E686)</f>
        <v>--- Δημοτική Ενότητα Τετραφυλίας</v>
      </c>
      <c r="F687" t="str" cm="1">
        <f t="array" aca="1" ref="F687" ca="1">IF(Background_test=44,"True",IF(Bold_test,"True",""))</f>
        <v/>
      </c>
    </row>
    <row r="688" spans="1:6" x14ac:dyDescent="0.25">
      <c r="A688" s="9" t="s">
        <v>3305</v>
      </c>
      <c r="B688" s="9" t="s">
        <v>3306</v>
      </c>
      <c r="C688" s="10">
        <v>70</v>
      </c>
      <c r="D688" t="str" cm="1">
        <f t="array" aca="1" ref="D688" ca="1">IF(Background=44,A688,D687)</f>
        <v>Περιφερειακή Ενότητα Άρτας</v>
      </c>
      <c r="E688" t="str" cm="1">
        <f t="array" aca="1" ref="E688" ca="1">IF(Bold,A688,E687)</f>
        <v>--- Δημοτική Ενότητα Τετραφυλίας</v>
      </c>
      <c r="F688" t="str" cm="1">
        <f t="array" aca="1" ref="F688" ca="1">IF(Background_test=44,"True",IF(Bold_test,"True",""))</f>
        <v/>
      </c>
    </row>
    <row r="689" spans="1:6" x14ac:dyDescent="0.25">
      <c r="A689" s="9" t="s">
        <v>234</v>
      </c>
      <c r="B689" s="9" t="s">
        <v>235</v>
      </c>
      <c r="C689" s="10">
        <v>55</v>
      </c>
      <c r="D689" t="str" cm="1">
        <f t="array" aca="1" ref="D689" ca="1">IF(Background=44,A689,D688)</f>
        <v>Περιφερειακή Ενότητα Άρτας</v>
      </c>
      <c r="E689" t="str" cm="1">
        <f t="array" aca="1" ref="E689" ca="1">IF(Bold,A689,E688)</f>
        <v>--- Δημοτική Ενότητα Τετραφυλίας</v>
      </c>
      <c r="F689" t="str" cm="1">
        <f t="array" aca="1" ref="F689" ca="1">IF(Background_test=44,"True",IF(Bold_test,"True",""))</f>
        <v/>
      </c>
    </row>
    <row r="690" spans="1:6" x14ac:dyDescent="0.25">
      <c r="A690" s="9" t="s">
        <v>2489</v>
      </c>
      <c r="B690" s="9" t="s">
        <v>2490</v>
      </c>
      <c r="C690" s="10">
        <v>10</v>
      </c>
      <c r="D690" t="str" cm="1">
        <f t="array" aca="1" ref="D690" ca="1">IF(Background=44,A690,D689)</f>
        <v>Περιφερειακή Ενότητα Άρτας</v>
      </c>
      <c r="E690" t="str" cm="1">
        <f t="array" aca="1" ref="E690" ca="1">IF(Bold,A690,E689)</f>
        <v>--- Δημοτική Ενότητα Τετραφυλίας</v>
      </c>
      <c r="F690" t="str" cm="1">
        <f t="array" aca="1" ref="F690" ca="1">IF(Background_test=44,"True",IF(Bold_test,"True",""))</f>
        <v/>
      </c>
    </row>
    <row r="691" spans="1:6" x14ac:dyDescent="0.25">
      <c r="A691" s="9" t="s">
        <v>30843</v>
      </c>
      <c r="B691" s="9" t="s">
        <v>30844</v>
      </c>
      <c r="C691" s="10">
        <v>13</v>
      </c>
      <c r="D691" t="str" cm="1">
        <f t="array" aca="1" ref="D691" ca="1">IF(Background=44,A691,D690)</f>
        <v>Περιφερειακή Ενότητα Άρτας</v>
      </c>
      <c r="E691" t="str" cm="1">
        <f t="array" aca="1" ref="E691" ca="1">IF(Bold,A691,E690)</f>
        <v>--- Δημοτική Ενότητα Τετραφυλίας</v>
      </c>
      <c r="F691" t="str" cm="1">
        <f t="array" aca="1" ref="F691" ca="1">IF(Background_test=44,"True",IF(Bold_test,"True",""))</f>
        <v/>
      </c>
    </row>
    <row r="692" spans="1:6" x14ac:dyDescent="0.25">
      <c r="A692" s="9" t="s">
        <v>2363</v>
      </c>
      <c r="B692" s="9" t="s">
        <v>2364</v>
      </c>
      <c r="C692" s="10">
        <v>202</v>
      </c>
      <c r="D692" t="str" cm="1">
        <f t="array" aca="1" ref="D692" ca="1">IF(Background=44,A692,D691)</f>
        <v>Περιφερειακή Ενότητα Άρτας</v>
      </c>
      <c r="E692" t="str" cm="1">
        <f t="array" aca="1" ref="E692" ca="1">IF(Bold,A692,E691)</f>
        <v>--- Δημοτική Ενότητα Τετραφυλίας</v>
      </c>
      <c r="F692" t="str" cm="1">
        <f t="array" aca="1" ref="F692" ca="1">IF(Background_test=44,"True",IF(Bold_test,"True",""))</f>
        <v/>
      </c>
    </row>
    <row r="693" spans="1:6" x14ac:dyDescent="0.25">
      <c r="A693" s="9" t="s">
        <v>18818</v>
      </c>
      <c r="B693" s="9" t="s">
        <v>18819</v>
      </c>
      <c r="C693" s="10">
        <v>55</v>
      </c>
      <c r="D693" t="str" cm="1">
        <f t="array" aca="1" ref="D693" ca="1">IF(Background=44,A693,D692)</f>
        <v>Περιφερειακή Ενότητα Άρτας</v>
      </c>
      <c r="E693" t="str" cm="1">
        <f t="array" aca="1" ref="E693" ca="1">IF(Bold,A693,E692)</f>
        <v>--- Δημοτική Ενότητα Τετραφυλίας</v>
      </c>
      <c r="F693" t="str" cm="1">
        <f t="array" aca="1" ref="F693" ca="1">IF(Background_test=44,"True",IF(Bold_test,"True",""))</f>
        <v/>
      </c>
    </row>
    <row r="694" spans="1:6" x14ac:dyDescent="0.25">
      <c r="A694" s="9" t="s">
        <v>1925</v>
      </c>
      <c r="B694" s="9" t="s">
        <v>1926</v>
      </c>
      <c r="C694" s="10">
        <v>73</v>
      </c>
      <c r="D694" t="str" cm="1">
        <f t="array" aca="1" ref="D694" ca="1">IF(Background=44,A694,D693)</f>
        <v>Περιφερειακή Ενότητα Άρτας</v>
      </c>
      <c r="E694" t="str" cm="1">
        <f t="array" aca="1" ref="E694" ca="1">IF(Bold,A694,E693)</f>
        <v>--- Δημοτική Ενότητα Τετραφυλίας</v>
      </c>
      <c r="F694" t="str" cm="1">
        <f t="array" aca="1" ref="F694" ca="1">IF(Background_test=44,"True",IF(Bold_test,"True",""))</f>
        <v/>
      </c>
    </row>
    <row r="695" spans="1:6" x14ac:dyDescent="0.25">
      <c r="A695" s="9" t="s">
        <v>10524</v>
      </c>
      <c r="B695" s="9" t="s">
        <v>10525</v>
      </c>
      <c r="C695" s="10">
        <v>68</v>
      </c>
      <c r="D695" t="str" cm="1">
        <f t="array" aca="1" ref="D695" ca="1">IF(Background=44,A695,D694)</f>
        <v>Περιφερειακή Ενότητα Άρτας</v>
      </c>
      <c r="E695" t="str" cm="1">
        <f t="array" aca="1" ref="E695" ca="1">IF(Bold,A695,E694)</f>
        <v>--- Δημοτική Ενότητα Τετραφυλίας</v>
      </c>
      <c r="F695" t="str" cm="1">
        <f t="array" aca="1" ref="F695" ca="1">IF(Background_test=44,"True",IF(Bold_test,"True",""))</f>
        <v/>
      </c>
    </row>
    <row r="696" spans="1:6" x14ac:dyDescent="0.25">
      <c r="A696" s="9" t="s">
        <v>9389</v>
      </c>
      <c r="B696" s="9" t="s">
        <v>9390</v>
      </c>
      <c r="C696" s="10">
        <v>23</v>
      </c>
      <c r="D696" t="str" cm="1">
        <f t="array" aca="1" ref="D696" ca="1">IF(Background=44,A696,D695)</f>
        <v>Περιφερειακή Ενότητα Άρτας</v>
      </c>
      <c r="E696" t="str" cm="1">
        <f t="array" aca="1" ref="E696" ca="1">IF(Bold,A696,E695)</f>
        <v>--- Δημοτική Ενότητα Τετραφυλίας</v>
      </c>
      <c r="F696" t="str" cm="1">
        <f t="array" aca="1" ref="F696" ca="1">IF(Background_test=44,"True",IF(Bold_test,"True",""))</f>
        <v/>
      </c>
    </row>
    <row r="697" spans="1:6" x14ac:dyDescent="0.25">
      <c r="A697" s="9" t="s">
        <v>30845</v>
      </c>
      <c r="B697" s="9" t="s">
        <v>30846</v>
      </c>
      <c r="C697" s="10">
        <v>46</v>
      </c>
      <c r="D697" t="str" cm="1">
        <f t="array" aca="1" ref="D697" ca="1">IF(Background=44,A697,D696)</f>
        <v>Περιφερειακή Ενότητα Άρτας</v>
      </c>
      <c r="E697" t="str" cm="1">
        <f t="array" aca="1" ref="E697" ca="1">IF(Bold,A697,E696)</f>
        <v>--- Δημοτική Ενότητα Τετραφυλίας</v>
      </c>
      <c r="F697" t="str" cm="1">
        <f t="array" aca="1" ref="F697" ca="1">IF(Background_test=44,"True",IF(Bold_test,"True",""))</f>
        <v/>
      </c>
    </row>
    <row r="698" spans="1:6" x14ac:dyDescent="0.25">
      <c r="A698" s="9" t="s">
        <v>30847</v>
      </c>
      <c r="B698" s="9" t="s">
        <v>30848</v>
      </c>
      <c r="C698" s="10">
        <v>136</v>
      </c>
      <c r="D698" t="str" cm="1">
        <f t="array" aca="1" ref="D698" ca="1">IF(Background=44,A698,D697)</f>
        <v>Περιφερειακή Ενότητα Άρτας</v>
      </c>
      <c r="E698" t="str" cm="1">
        <f t="array" aca="1" ref="E698" ca="1">IF(Bold,A698,E697)</f>
        <v>--- Δημοτική Ενότητα Τετραφυλίας</v>
      </c>
      <c r="F698" t="str" cm="1">
        <f t="array" aca="1" ref="F698" ca="1">IF(Background_test=44,"True",IF(Bold_test,"True",""))</f>
        <v/>
      </c>
    </row>
    <row r="699" spans="1:6" x14ac:dyDescent="0.25">
      <c r="A699" s="9" t="s">
        <v>898</v>
      </c>
      <c r="B699" s="9" t="s">
        <v>899</v>
      </c>
      <c r="C699" s="10">
        <v>9</v>
      </c>
      <c r="D699" t="str" cm="1">
        <f t="array" aca="1" ref="D699" ca="1">IF(Background=44,A699,D698)</f>
        <v>Περιφερειακή Ενότητα Άρτας</v>
      </c>
      <c r="E699" t="str" cm="1">
        <f t="array" aca="1" ref="E699" ca="1">IF(Bold,A699,E698)</f>
        <v>--- Δημοτική Ενότητα Τετραφυλίας</v>
      </c>
      <c r="F699" t="str" cm="1">
        <f t="array" aca="1" ref="F699" ca="1">IF(Background_test=44,"True",IF(Bold_test,"True",""))</f>
        <v/>
      </c>
    </row>
    <row r="700" spans="1:6" x14ac:dyDescent="0.25">
      <c r="A700" s="9" t="s">
        <v>2543</v>
      </c>
      <c r="B700" s="9" t="s">
        <v>2544</v>
      </c>
      <c r="C700" s="10">
        <v>102</v>
      </c>
      <c r="D700" t="str" cm="1">
        <f t="array" aca="1" ref="D700" ca="1">IF(Background=44,A700,D699)</f>
        <v>Περιφερειακή Ενότητα Άρτας</v>
      </c>
      <c r="E700" t="str" cm="1">
        <f t="array" aca="1" ref="E700" ca="1">IF(Bold,A700,E699)</f>
        <v>--- Δημοτική Ενότητα Τετραφυλίας</v>
      </c>
      <c r="F700" t="str" cm="1">
        <f t="array" aca="1" ref="F700" ca="1">IF(Background_test=44,"True",IF(Bold_test,"True",""))</f>
        <v/>
      </c>
    </row>
    <row r="701" spans="1:6" x14ac:dyDescent="0.25">
      <c r="A701" s="9" t="s">
        <v>30849</v>
      </c>
      <c r="B701" s="9" t="s">
        <v>30850</v>
      </c>
      <c r="C701" s="10">
        <v>95</v>
      </c>
      <c r="D701" t="str" cm="1">
        <f t="array" aca="1" ref="D701" ca="1">IF(Background=44,A701,D700)</f>
        <v>Περιφερειακή Ενότητα Άρτας</v>
      </c>
      <c r="E701" t="str" cm="1">
        <f t="array" aca="1" ref="E701" ca="1">IF(Bold,A701,E700)</f>
        <v>--- Δημοτική Ενότητα Τετραφυλίας</v>
      </c>
      <c r="F701" t="str" cm="1">
        <f t="array" aca="1" ref="F701" ca="1">IF(Background_test=44,"True",IF(Bold_test,"True",""))</f>
        <v/>
      </c>
    </row>
    <row r="702" spans="1:6" x14ac:dyDescent="0.25">
      <c r="A702" s="9" t="s">
        <v>30851</v>
      </c>
      <c r="B702" s="9" t="s">
        <v>30852</v>
      </c>
      <c r="C702" s="10">
        <v>19</v>
      </c>
      <c r="D702" t="str" cm="1">
        <f t="array" aca="1" ref="D702" ca="1">IF(Background=44,A702,D701)</f>
        <v>Περιφερειακή Ενότητα Άρτας</v>
      </c>
      <c r="E702" t="str" cm="1">
        <f t="array" aca="1" ref="E702" ca="1">IF(Bold,A702,E701)</f>
        <v>--- Δημοτική Ενότητα Τετραφυλίας</v>
      </c>
      <c r="F702" t="str" cm="1">
        <f t="array" aca="1" ref="F702" ca="1">IF(Background_test=44,"True",IF(Bold_test,"True",""))</f>
        <v/>
      </c>
    </row>
    <row r="703" spans="1:6" x14ac:dyDescent="0.25">
      <c r="A703" s="9" t="s">
        <v>2193</v>
      </c>
      <c r="B703" s="9" t="s">
        <v>2194</v>
      </c>
      <c r="C703" s="10">
        <v>87</v>
      </c>
      <c r="D703" t="str" cm="1">
        <f t="array" aca="1" ref="D703" ca="1">IF(Background=44,A703,D702)</f>
        <v>Περιφερειακή Ενότητα Άρτας</v>
      </c>
      <c r="E703" t="str" cm="1">
        <f t="array" aca="1" ref="E703" ca="1">IF(Bold,A703,E702)</f>
        <v>--- Δημοτική Ενότητα Τετραφυλίας</v>
      </c>
      <c r="F703" t="str" cm="1">
        <f t="array" aca="1" ref="F703" ca="1">IF(Background_test=44,"True",IF(Bold_test,"True",""))</f>
        <v/>
      </c>
    </row>
    <row r="704" spans="1:6" x14ac:dyDescent="0.25">
      <c r="A704" s="9" t="s">
        <v>2741</v>
      </c>
      <c r="B704" s="9" t="s">
        <v>2742</v>
      </c>
      <c r="C704" s="10">
        <v>83</v>
      </c>
      <c r="D704" t="str" cm="1">
        <f t="array" aca="1" ref="D704" ca="1">IF(Background=44,A704,D703)</f>
        <v>Περιφερειακή Ενότητα Άρτας</v>
      </c>
      <c r="E704" t="str" cm="1">
        <f t="array" aca="1" ref="E704" ca="1">IF(Bold,A704,E703)</f>
        <v>--- Δημοτική Ενότητα Τετραφυλίας</v>
      </c>
      <c r="F704" t="str" cm="1">
        <f t="array" aca="1" ref="F704" ca="1">IF(Background_test=44,"True",IF(Bold_test,"True",""))</f>
        <v/>
      </c>
    </row>
    <row r="705" spans="1:6" x14ac:dyDescent="0.25">
      <c r="A705" s="9" t="s">
        <v>30853</v>
      </c>
      <c r="B705" s="9" t="s">
        <v>30854</v>
      </c>
      <c r="C705" s="10">
        <v>15</v>
      </c>
      <c r="D705" t="str" cm="1">
        <f t="array" aca="1" ref="D705" ca="1">IF(Background=44,A705,D704)</f>
        <v>Περιφερειακή Ενότητα Άρτας</v>
      </c>
      <c r="E705" t="str" cm="1">
        <f t="array" aca="1" ref="E705" ca="1">IF(Bold,A705,E704)</f>
        <v>--- Δημοτική Ενότητα Τετραφυλίας</v>
      </c>
      <c r="F705" t="str" cm="1">
        <f t="array" aca="1" ref="F705" ca="1">IF(Background_test=44,"True",IF(Bold_test,"True",""))</f>
        <v/>
      </c>
    </row>
    <row r="706" spans="1:6" x14ac:dyDescent="0.25">
      <c r="A706" s="9" t="s">
        <v>626</v>
      </c>
      <c r="B706" s="9" t="s">
        <v>627</v>
      </c>
      <c r="C706" s="10">
        <v>105</v>
      </c>
      <c r="D706" t="str" cm="1">
        <f t="array" aca="1" ref="D706" ca="1">IF(Background=44,A706,D705)</f>
        <v>Περιφερειακή Ενότητα Άρτας</v>
      </c>
      <c r="E706" t="str" cm="1">
        <f t="array" aca="1" ref="E706" ca="1">IF(Bold,A706,E705)</f>
        <v>--- Δημοτική Ενότητα Τετραφυλίας</v>
      </c>
      <c r="F706" t="str" cm="1">
        <f t="array" aca="1" ref="F706" ca="1">IF(Background_test=44,"True",IF(Bold_test,"True",""))</f>
        <v/>
      </c>
    </row>
    <row r="707" spans="1:6" x14ac:dyDescent="0.25">
      <c r="A707" s="9" t="s">
        <v>2157</v>
      </c>
      <c r="B707" s="9" t="s">
        <v>2158</v>
      </c>
      <c r="C707" s="10">
        <v>223</v>
      </c>
      <c r="D707" t="str" cm="1">
        <f t="array" aca="1" ref="D707" ca="1">IF(Background=44,A707,D706)</f>
        <v>Περιφερειακή Ενότητα Άρτας</v>
      </c>
      <c r="E707" t="str" cm="1">
        <f t="array" aca="1" ref="E707" ca="1">IF(Bold,A707,E706)</f>
        <v>--- Δημοτική Ενότητα Τετραφυλίας</v>
      </c>
      <c r="F707" t="str" cm="1">
        <f t="array" aca="1" ref="F707" ca="1">IF(Background_test=44,"True",IF(Bold_test,"True",""))</f>
        <v/>
      </c>
    </row>
    <row r="708" spans="1:6" x14ac:dyDescent="0.25">
      <c r="A708" s="9" t="s">
        <v>2949</v>
      </c>
      <c r="B708" s="9" t="s">
        <v>2950</v>
      </c>
      <c r="C708" s="10">
        <v>64</v>
      </c>
      <c r="D708" t="str" cm="1">
        <f t="array" aca="1" ref="D708" ca="1">IF(Background=44,A708,D707)</f>
        <v>Περιφερειακή Ενότητα Άρτας</v>
      </c>
      <c r="E708" t="str" cm="1">
        <f t="array" aca="1" ref="E708" ca="1">IF(Bold,A708,E707)</f>
        <v>--- Δημοτική Ενότητα Τετραφυλίας</v>
      </c>
      <c r="F708" t="str" cm="1">
        <f t="array" aca="1" ref="F708" ca="1">IF(Background_test=44,"True",IF(Bold_test,"True",""))</f>
        <v/>
      </c>
    </row>
    <row r="709" spans="1:6" x14ac:dyDescent="0.25">
      <c r="A709" s="9" t="s">
        <v>1255</v>
      </c>
      <c r="B709" s="9" t="s">
        <v>1256</v>
      </c>
      <c r="C709" s="10">
        <v>24</v>
      </c>
      <c r="D709" t="str" cm="1">
        <f t="array" aca="1" ref="D709" ca="1">IF(Background=44,A709,D708)</f>
        <v>Περιφερειακή Ενότητα Άρτας</v>
      </c>
      <c r="E709" t="str" cm="1">
        <f t="array" aca="1" ref="E709" ca="1">IF(Bold,A709,E708)</f>
        <v>--- Δημοτική Ενότητα Τετραφυλίας</v>
      </c>
      <c r="F709" t="str" cm="1">
        <f t="array" aca="1" ref="F709" ca="1">IF(Background_test=44,"True",IF(Bold_test,"True",""))</f>
        <v/>
      </c>
    </row>
    <row r="710" spans="1:6" x14ac:dyDescent="0.25">
      <c r="A710" s="9" t="s">
        <v>30855</v>
      </c>
      <c r="B710" s="9" t="s">
        <v>30856</v>
      </c>
      <c r="C710" s="10">
        <v>32</v>
      </c>
      <c r="D710" t="str" cm="1">
        <f t="array" aca="1" ref="D710" ca="1">IF(Background=44,A710,D709)</f>
        <v>Περιφερειακή Ενότητα Άρτας</v>
      </c>
      <c r="E710" t="str" cm="1">
        <f t="array" aca="1" ref="E710" ca="1">IF(Bold,A710,E709)</f>
        <v>--- Δημοτική Ενότητα Τετραφυλίας</v>
      </c>
      <c r="F710" t="str" cm="1">
        <f t="array" aca="1" ref="F710" ca="1">IF(Background_test=44,"True",IF(Bold_test,"True",""))</f>
        <v/>
      </c>
    </row>
    <row r="711" spans="1:6" x14ac:dyDescent="0.25">
      <c r="A711" s="9" t="s">
        <v>30857</v>
      </c>
      <c r="B711" s="9" t="s">
        <v>30858</v>
      </c>
      <c r="C711" s="10">
        <v>75</v>
      </c>
      <c r="D711" t="str" cm="1">
        <f t="array" aca="1" ref="D711" ca="1">IF(Background=44,A711,D710)</f>
        <v>Περιφερειακή Ενότητα Άρτας</v>
      </c>
      <c r="E711" t="str" cm="1">
        <f t="array" aca="1" ref="E711" ca="1">IF(Bold,A711,E710)</f>
        <v>--- Δημοτική Ενότητα Τετραφυλίας</v>
      </c>
      <c r="F711" t="str" cm="1">
        <f t="array" aca="1" ref="F711" ca="1">IF(Background_test=44,"True",IF(Bold_test,"True",""))</f>
        <v/>
      </c>
    </row>
    <row r="712" spans="1:6" x14ac:dyDescent="0.25">
      <c r="A712" s="9" t="s">
        <v>30859</v>
      </c>
      <c r="B712" s="9" t="s">
        <v>30860</v>
      </c>
      <c r="C712" s="10">
        <v>16</v>
      </c>
      <c r="D712" t="str" cm="1">
        <f t="array" aca="1" ref="D712" ca="1">IF(Background=44,A712,D711)</f>
        <v>Περιφερειακή Ενότητα Άρτας</v>
      </c>
      <c r="E712" t="str" cm="1">
        <f t="array" aca="1" ref="E712" ca="1">IF(Bold,A712,E711)</f>
        <v>--- Δημοτική Ενότητα Τετραφυλίας</v>
      </c>
      <c r="F712" t="str" cm="1">
        <f t="array" aca="1" ref="F712" ca="1">IF(Background_test=44,"True",IF(Bold_test,"True",""))</f>
        <v/>
      </c>
    </row>
    <row r="713" spans="1:6" x14ac:dyDescent="0.25">
      <c r="A713" s="9" t="s">
        <v>30861</v>
      </c>
      <c r="B713" s="9" t="s">
        <v>30862</v>
      </c>
      <c r="C713" s="10">
        <v>73</v>
      </c>
      <c r="D713" t="str" cm="1">
        <f t="array" aca="1" ref="D713" ca="1">IF(Background=44,A713,D712)</f>
        <v>Περιφερειακή Ενότητα Άρτας</v>
      </c>
      <c r="E713" t="str" cm="1">
        <f t="array" aca="1" ref="E713" ca="1">IF(Bold,A713,E712)</f>
        <v>--- Δημοτική Ενότητα Τετραφυλίας</v>
      </c>
      <c r="F713" t="str" cm="1">
        <f t="array" aca="1" ref="F713" ca="1">IF(Background_test=44,"True",IF(Bold_test,"True",""))</f>
        <v/>
      </c>
    </row>
    <row r="714" spans="1:6" x14ac:dyDescent="0.25">
      <c r="A714" s="9" t="s">
        <v>30863</v>
      </c>
      <c r="B714" s="9" t="s">
        <v>30864</v>
      </c>
      <c r="C714" s="10">
        <v>9</v>
      </c>
      <c r="D714" t="str" cm="1">
        <f t="array" aca="1" ref="D714" ca="1">IF(Background=44,A714,D713)</f>
        <v>Περιφερειακή Ενότητα Άρτας</v>
      </c>
      <c r="E714" t="str" cm="1">
        <f t="array" aca="1" ref="E714" ca="1">IF(Bold,A714,E713)</f>
        <v>--- Δημοτική Ενότητα Τετραφυλίας</v>
      </c>
      <c r="F714" t="str" cm="1">
        <f t="array" aca="1" ref="F714" ca="1">IF(Background_test=44,"True",IF(Bold_test,"True",""))</f>
        <v/>
      </c>
    </row>
    <row r="715" spans="1:6" x14ac:dyDescent="0.25">
      <c r="A715" s="5" t="s">
        <v>30865</v>
      </c>
      <c r="B715" s="5" t="s">
        <v>30866</v>
      </c>
      <c r="C715" s="6">
        <v>6945</v>
      </c>
      <c r="D715" t="str" cm="1">
        <f t="array" aca="1" ref="D715" ca="1">IF(Background=44,A715,D714)</f>
        <v>Περιφερειακή Ενότητα Άρτας</v>
      </c>
      <c r="E715" t="str" cm="1">
        <f t="array" aca="1" ref="E715" ca="1">IF(Bold,A715,E714)</f>
        <v>--------- Δήμος Κεντρικών Τζουμέρκων</v>
      </c>
      <c r="F715" t="str" cm="1">
        <f t="array" aca="1" ref="F715" ca="1">IF(Background_test=44,"True",IF(Bold_test,"True",""))</f>
        <v>True</v>
      </c>
    </row>
    <row r="716" spans="1:6" x14ac:dyDescent="0.25">
      <c r="A716" s="7" t="s">
        <v>30867</v>
      </c>
      <c r="B716" s="7" t="s">
        <v>30868</v>
      </c>
      <c r="C716" s="8">
        <v>2101</v>
      </c>
      <c r="D716" t="str" cm="1">
        <f t="array" aca="1" ref="D716" ca="1">IF(Background=44,A716,D715)</f>
        <v>Περιφερειακή Ενότητα Άρτας</v>
      </c>
      <c r="E716" t="str" cm="1">
        <f t="array" aca="1" ref="E716" ca="1">IF(Bold,A716,E715)</f>
        <v>--- Δημοτική Ενότητα Αγνάντων</v>
      </c>
      <c r="F716" t="str" cm="1">
        <f t="array" aca="1" ref="F716" ca="1">IF(Background_test=44,"True",IF(Bold_test,"True",""))</f>
        <v>True</v>
      </c>
    </row>
    <row r="717" spans="1:6" x14ac:dyDescent="0.25">
      <c r="A717" s="9" t="s">
        <v>11366</v>
      </c>
      <c r="B717" s="9" t="s">
        <v>11367</v>
      </c>
      <c r="C717" s="10">
        <v>296</v>
      </c>
      <c r="D717" t="str" cm="1">
        <f t="array" aca="1" ref="D717" ca="1">IF(Background=44,A717,D716)</f>
        <v>Περιφερειακή Ενότητα Άρτας</v>
      </c>
      <c r="E717" t="str" cm="1">
        <f t="array" aca="1" ref="E717" ca="1">IF(Bold,A717,E716)</f>
        <v>--- Δημοτική Ενότητα Αγνάντων</v>
      </c>
      <c r="F717" t="str" cm="1">
        <f t="array" aca="1" ref="F717" ca="1">IF(Background_test=44,"True",IF(Bold_test,"True",""))</f>
        <v/>
      </c>
    </row>
    <row r="718" spans="1:6" x14ac:dyDescent="0.25">
      <c r="A718" s="9" t="s">
        <v>30869</v>
      </c>
      <c r="B718" s="9" t="s">
        <v>30870</v>
      </c>
      <c r="C718" s="10">
        <v>99</v>
      </c>
      <c r="D718" t="str" cm="1">
        <f t="array" aca="1" ref="D718" ca="1">IF(Background=44,A718,D717)</f>
        <v>Περιφερειακή Ενότητα Άρτας</v>
      </c>
      <c r="E718" t="str" cm="1">
        <f t="array" aca="1" ref="E718" ca="1">IF(Bold,A718,E717)</f>
        <v>--- Δημοτική Ενότητα Αγνάντων</v>
      </c>
      <c r="F718" t="str" cm="1">
        <f t="array" aca="1" ref="F718" ca="1">IF(Background_test=44,"True",IF(Bold_test,"True",""))</f>
        <v/>
      </c>
    </row>
    <row r="719" spans="1:6" x14ac:dyDescent="0.25">
      <c r="A719" s="9" t="s">
        <v>30871</v>
      </c>
      <c r="B719" s="9" t="s">
        <v>30872</v>
      </c>
      <c r="C719" s="10">
        <v>25</v>
      </c>
      <c r="D719" t="str" cm="1">
        <f t="array" aca="1" ref="D719" ca="1">IF(Background=44,A719,D718)</f>
        <v>Περιφερειακή Ενότητα Άρτας</v>
      </c>
      <c r="E719" t="str" cm="1">
        <f t="array" aca="1" ref="E719" ca="1">IF(Bold,A719,E718)</f>
        <v>--- Δημοτική Ενότητα Αγνάντων</v>
      </c>
      <c r="F719" t="str" cm="1">
        <f t="array" aca="1" ref="F719" ca="1">IF(Background_test=44,"True",IF(Bold_test,"True",""))</f>
        <v/>
      </c>
    </row>
    <row r="720" spans="1:6" x14ac:dyDescent="0.25">
      <c r="A720" s="9" t="s">
        <v>30873</v>
      </c>
      <c r="B720" s="9" t="s">
        <v>30874</v>
      </c>
      <c r="C720" s="10">
        <v>15</v>
      </c>
      <c r="D720" t="str" cm="1">
        <f t="array" aca="1" ref="D720" ca="1">IF(Background=44,A720,D719)</f>
        <v>Περιφερειακή Ενότητα Άρτας</v>
      </c>
      <c r="E720" t="str" cm="1">
        <f t="array" aca="1" ref="E720" ca="1">IF(Bold,A720,E719)</f>
        <v>--- Δημοτική Ενότητα Αγνάντων</v>
      </c>
      <c r="F720" t="str" cm="1">
        <f t="array" aca="1" ref="F720" ca="1">IF(Background_test=44,"True",IF(Bold_test,"True",""))</f>
        <v/>
      </c>
    </row>
    <row r="721" spans="1:6" x14ac:dyDescent="0.25">
      <c r="A721" s="9" t="s">
        <v>30875</v>
      </c>
      <c r="B721" s="9" t="s">
        <v>30876</v>
      </c>
      <c r="C721" s="10">
        <v>17</v>
      </c>
      <c r="D721" t="str" cm="1">
        <f t="array" aca="1" ref="D721" ca="1">IF(Background=44,A721,D720)</f>
        <v>Περιφερειακή Ενότητα Άρτας</v>
      </c>
      <c r="E721" t="str" cm="1">
        <f t="array" aca="1" ref="E721" ca="1">IF(Bold,A721,E720)</f>
        <v>--- Δημοτική Ενότητα Αγνάντων</v>
      </c>
      <c r="F721" t="str" cm="1">
        <f t="array" aca="1" ref="F721" ca="1">IF(Background_test=44,"True",IF(Bold_test,"True",""))</f>
        <v/>
      </c>
    </row>
    <row r="722" spans="1:6" x14ac:dyDescent="0.25">
      <c r="A722" s="9" t="s">
        <v>30877</v>
      </c>
      <c r="B722" s="9" t="s">
        <v>30878</v>
      </c>
      <c r="C722" s="10">
        <v>66</v>
      </c>
      <c r="D722" t="str" cm="1">
        <f t="array" aca="1" ref="D722" ca="1">IF(Background=44,A722,D721)</f>
        <v>Περιφερειακή Ενότητα Άρτας</v>
      </c>
      <c r="E722" t="str" cm="1">
        <f t="array" aca="1" ref="E722" ca="1">IF(Bold,A722,E721)</f>
        <v>--- Δημοτική Ενότητα Αγνάντων</v>
      </c>
      <c r="F722" t="str" cm="1">
        <f t="array" aca="1" ref="F722" ca="1">IF(Background_test=44,"True",IF(Bold_test,"True",""))</f>
        <v/>
      </c>
    </row>
    <row r="723" spans="1:6" x14ac:dyDescent="0.25">
      <c r="A723" s="9" t="s">
        <v>30879</v>
      </c>
      <c r="B723" s="9" t="s">
        <v>30880</v>
      </c>
      <c r="C723" s="10">
        <v>63</v>
      </c>
      <c r="D723" t="str" cm="1">
        <f t="array" aca="1" ref="D723" ca="1">IF(Background=44,A723,D722)</f>
        <v>Περιφερειακή Ενότητα Άρτας</v>
      </c>
      <c r="E723" t="str" cm="1">
        <f t="array" aca="1" ref="E723" ca="1">IF(Bold,A723,E722)</f>
        <v>--- Δημοτική Ενότητα Αγνάντων</v>
      </c>
      <c r="F723" t="str" cm="1">
        <f t="array" aca="1" ref="F723" ca="1">IF(Background_test=44,"True",IF(Bold_test,"True",""))</f>
        <v/>
      </c>
    </row>
    <row r="724" spans="1:6" x14ac:dyDescent="0.25">
      <c r="A724" s="9" t="s">
        <v>2267</v>
      </c>
      <c r="B724" s="9" t="s">
        <v>2268</v>
      </c>
      <c r="C724" s="10">
        <v>34</v>
      </c>
      <c r="D724" t="str" cm="1">
        <f t="array" aca="1" ref="D724" ca="1">IF(Background=44,A724,D723)</f>
        <v>Περιφερειακή Ενότητα Άρτας</v>
      </c>
      <c r="E724" t="str" cm="1">
        <f t="array" aca="1" ref="E724" ca="1">IF(Bold,A724,E723)</f>
        <v>--- Δημοτική Ενότητα Αγνάντων</v>
      </c>
      <c r="F724" t="str" cm="1">
        <f t="array" aca="1" ref="F724" ca="1">IF(Background_test=44,"True",IF(Bold_test,"True",""))</f>
        <v/>
      </c>
    </row>
    <row r="725" spans="1:6" x14ac:dyDescent="0.25">
      <c r="A725" s="9" t="s">
        <v>30881</v>
      </c>
      <c r="B725" s="9" t="s">
        <v>30882</v>
      </c>
      <c r="C725" s="10">
        <v>37</v>
      </c>
      <c r="D725" t="str" cm="1">
        <f t="array" aca="1" ref="D725" ca="1">IF(Background=44,A725,D724)</f>
        <v>Περιφερειακή Ενότητα Άρτας</v>
      </c>
      <c r="E725" t="str" cm="1">
        <f t="array" aca="1" ref="E725" ca="1">IF(Bold,A725,E724)</f>
        <v>--- Δημοτική Ενότητα Αγνάντων</v>
      </c>
      <c r="F725" t="str" cm="1">
        <f t="array" aca="1" ref="F725" ca="1">IF(Background_test=44,"True",IF(Bold_test,"True",""))</f>
        <v/>
      </c>
    </row>
    <row r="726" spans="1:6" x14ac:dyDescent="0.25">
      <c r="A726" s="9" t="s">
        <v>9719</v>
      </c>
      <c r="B726" s="9" t="s">
        <v>9720</v>
      </c>
      <c r="C726" s="10">
        <v>142</v>
      </c>
      <c r="D726" t="str" cm="1">
        <f t="array" aca="1" ref="D726" ca="1">IF(Background=44,A726,D725)</f>
        <v>Περιφερειακή Ενότητα Άρτας</v>
      </c>
      <c r="E726" t="str" cm="1">
        <f t="array" aca="1" ref="E726" ca="1">IF(Bold,A726,E725)</f>
        <v>--- Δημοτική Ενότητα Αγνάντων</v>
      </c>
      <c r="F726" t="str" cm="1">
        <f t="array" aca="1" ref="F726" ca="1">IF(Background_test=44,"True",IF(Bold_test,"True",""))</f>
        <v/>
      </c>
    </row>
    <row r="727" spans="1:6" x14ac:dyDescent="0.25">
      <c r="A727" s="9" t="s">
        <v>2365</v>
      </c>
      <c r="B727" s="9" t="s">
        <v>2366</v>
      </c>
      <c r="C727" s="10">
        <v>4</v>
      </c>
      <c r="D727" t="str" cm="1">
        <f t="array" aca="1" ref="D727" ca="1">IF(Background=44,A727,D726)</f>
        <v>Περιφερειακή Ενότητα Άρτας</v>
      </c>
      <c r="E727" t="str" cm="1">
        <f t="array" aca="1" ref="E727" ca="1">IF(Bold,A727,E726)</f>
        <v>--- Δημοτική Ενότητα Αγνάντων</v>
      </c>
      <c r="F727" t="str" cm="1">
        <f t="array" aca="1" ref="F727" ca="1">IF(Background_test=44,"True",IF(Bold_test,"True",""))</f>
        <v/>
      </c>
    </row>
    <row r="728" spans="1:6" x14ac:dyDescent="0.25">
      <c r="A728" s="9" t="s">
        <v>30883</v>
      </c>
      <c r="B728" s="9" t="s">
        <v>30884</v>
      </c>
      <c r="C728" s="10">
        <v>73</v>
      </c>
      <c r="D728" t="str" cm="1">
        <f t="array" aca="1" ref="D728" ca="1">IF(Background=44,A728,D727)</f>
        <v>Περιφερειακή Ενότητα Άρτας</v>
      </c>
      <c r="E728" t="str" cm="1">
        <f t="array" aca="1" ref="E728" ca="1">IF(Bold,A728,E727)</f>
        <v>--- Δημοτική Ενότητα Αγνάντων</v>
      </c>
      <c r="F728" t="str" cm="1">
        <f t="array" aca="1" ref="F728" ca="1">IF(Background_test=44,"True",IF(Bold_test,"True",""))</f>
        <v/>
      </c>
    </row>
    <row r="729" spans="1:6" x14ac:dyDescent="0.25">
      <c r="A729" s="9" t="s">
        <v>3171</v>
      </c>
      <c r="B729" s="9" t="s">
        <v>3172</v>
      </c>
      <c r="C729" s="10">
        <v>22</v>
      </c>
      <c r="D729" t="str" cm="1">
        <f t="array" aca="1" ref="D729" ca="1">IF(Background=44,A729,D728)</f>
        <v>Περιφερειακή Ενότητα Άρτας</v>
      </c>
      <c r="E729" t="str" cm="1">
        <f t="array" aca="1" ref="E729" ca="1">IF(Bold,A729,E728)</f>
        <v>--- Δημοτική Ενότητα Αγνάντων</v>
      </c>
      <c r="F729" t="str" cm="1">
        <f t="array" aca="1" ref="F729" ca="1">IF(Background_test=44,"True",IF(Bold_test,"True",""))</f>
        <v/>
      </c>
    </row>
    <row r="730" spans="1:6" x14ac:dyDescent="0.25">
      <c r="A730" s="9" t="s">
        <v>30885</v>
      </c>
      <c r="B730" s="9" t="s">
        <v>30886</v>
      </c>
      <c r="C730" s="10">
        <v>140</v>
      </c>
      <c r="D730" t="str" cm="1">
        <f t="array" aca="1" ref="D730" ca="1">IF(Background=44,A730,D729)</f>
        <v>Περιφερειακή Ενότητα Άρτας</v>
      </c>
      <c r="E730" t="str" cm="1">
        <f t="array" aca="1" ref="E730" ca="1">IF(Bold,A730,E729)</f>
        <v>--- Δημοτική Ενότητα Αγνάντων</v>
      </c>
      <c r="F730" t="str" cm="1">
        <f t="array" aca="1" ref="F730" ca="1">IF(Background_test=44,"True",IF(Bold_test,"True",""))</f>
        <v/>
      </c>
    </row>
    <row r="731" spans="1:6" x14ac:dyDescent="0.25">
      <c r="A731" s="9" t="s">
        <v>2529</v>
      </c>
      <c r="B731" s="9" t="s">
        <v>2530</v>
      </c>
      <c r="C731" s="10">
        <v>36</v>
      </c>
      <c r="D731" t="str" cm="1">
        <f t="array" aca="1" ref="D731" ca="1">IF(Background=44,A731,D730)</f>
        <v>Περιφερειακή Ενότητα Άρτας</v>
      </c>
      <c r="E731" t="str" cm="1">
        <f t="array" aca="1" ref="E731" ca="1">IF(Bold,A731,E730)</f>
        <v>--- Δημοτική Ενότητα Αγνάντων</v>
      </c>
      <c r="F731" t="str" cm="1">
        <f t="array" aca="1" ref="F731" ca="1">IF(Background_test=44,"True",IF(Bold_test,"True",""))</f>
        <v/>
      </c>
    </row>
    <row r="732" spans="1:6" x14ac:dyDescent="0.25">
      <c r="A732" s="9" t="s">
        <v>30887</v>
      </c>
      <c r="B732" s="9" t="s">
        <v>30888</v>
      </c>
      <c r="C732" s="10">
        <v>261</v>
      </c>
      <c r="D732" t="str" cm="1">
        <f t="array" aca="1" ref="D732" ca="1">IF(Background=44,A732,D731)</f>
        <v>Περιφερειακή Ενότητα Άρτας</v>
      </c>
      <c r="E732" t="str" cm="1">
        <f t="array" aca="1" ref="E732" ca="1">IF(Bold,A732,E731)</f>
        <v>--- Δημοτική Ενότητα Αγνάντων</v>
      </c>
      <c r="F732" t="str" cm="1">
        <f t="array" aca="1" ref="F732" ca="1">IF(Background_test=44,"True",IF(Bold_test,"True",""))</f>
        <v/>
      </c>
    </row>
    <row r="733" spans="1:6" x14ac:dyDescent="0.25">
      <c r="A733" s="9" t="s">
        <v>6100</v>
      </c>
      <c r="B733" s="9" t="s">
        <v>6101</v>
      </c>
      <c r="C733" s="10">
        <v>106</v>
      </c>
      <c r="D733" t="str" cm="1">
        <f t="array" aca="1" ref="D733" ca="1">IF(Background=44,A733,D732)</f>
        <v>Περιφερειακή Ενότητα Άρτας</v>
      </c>
      <c r="E733" t="str" cm="1">
        <f t="array" aca="1" ref="E733" ca="1">IF(Bold,A733,E732)</f>
        <v>--- Δημοτική Ενότητα Αγνάντων</v>
      </c>
      <c r="F733" t="str" cm="1">
        <f t="array" aca="1" ref="F733" ca="1">IF(Background_test=44,"True",IF(Bold_test,"True",""))</f>
        <v/>
      </c>
    </row>
    <row r="734" spans="1:6" x14ac:dyDescent="0.25">
      <c r="A734" s="9" t="s">
        <v>1539</v>
      </c>
      <c r="B734" s="9" t="s">
        <v>1540</v>
      </c>
      <c r="C734" s="10">
        <v>25</v>
      </c>
      <c r="D734" t="str" cm="1">
        <f t="array" aca="1" ref="D734" ca="1">IF(Background=44,A734,D733)</f>
        <v>Περιφερειακή Ενότητα Άρτας</v>
      </c>
      <c r="E734" t="str" cm="1">
        <f t="array" aca="1" ref="E734" ca="1">IF(Bold,A734,E733)</f>
        <v>--- Δημοτική Ενότητα Αγνάντων</v>
      </c>
      <c r="F734" t="str" cm="1">
        <f t="array" aca="1" ref="F734" ca="1">IF(Background_test=44,"True",IF(Bold_test,"True",""))</f>
        <v/>
      </c>
    </row>
    <row r="735" spans="1:6" x14ac:dyDescent="0.25">
      <c r="A735" s="9" t="s">
        <v>2321</v>
      </c>
      <c r="B735" s="9" t="s">
        <v>2322</v>
      </c>
      <c r="C735" s="10">
        <v>62</v>
      </c>
      <c r="D735" t="str" cm="1">
        <f t="array" aca="1" ref="D735" ca="1">IF(Background=44,A735,D734)</f>
        <v>Περιφερειακή Ενότητα Άρτας</v>
      </c>
      <c r="E735" t="str" cm="1">
        <f t="array" aca="1" ref="E735" ca="1">IF(Bold,A735,E734)</f>
        <v>--- Δημοτική Ενότητα Αγνάντων</v>
      </c>
      <c r="F735" t="str" cm="1">
        <f t="array" aca="1" ref="F735" ca="1">IF(Background_test=44,"True",IF(Bold_test,"True",""))</f>
        <v/>
      </c>
    </row>
    <row r="736" spans="1:6" x14ac:dyDescent="0.25">
      <c r="A736" s="9" t="s">
        <v>898</v>
      </c>
      <c r="B736" s="9" t="s">
        <v>899</v>
      </c>
      <c r="C736" s="10">
        <v>56</v>
      </c>
      <c r="D736" t="str" cm="1">
        <f t="array" aca="1" ref="D736" ca="1">IF(Background=44,A736,D735)</f>
        <v>Περιφερειακή Ενότητα Άρτας</v>
      </c>
      <c r="E736" t="str" cm="1">
        <f t="array" aca="1" ref="E736" ca="1">IF(Bold,A736,E735)</f>
        <v>--- Δημοτική Ενότητα Αγνάντων</v>
      </c>
      <c r="F736" t="str" cm="1">
        <f t="array" aca="1" ref="F736" ca="1">IF(Background_test=44,"True",IF(Bold_test,"True",""))</f>
        <v/>
      </c>
    </row>
    <row r="737" spans="1:6" x14ac:dyDescent="0.25">
      <c r="A737" s="9" t="s">
        <v>30889</v>
      </c>
      <c r="B737" s="9" t="s">
        <v>30890</v>
      </c>
      <c r="C737" s="10">
        <v>161</v>
      </c>
      <c r="D737" t="str" cm="1">
        <f t="array" aca="1" ref="D737" ca="1">IF(Background=44,A737,D736)</f>
        <v>Περιφερειακή Ενότητα Άρτας</v>
      </c>
      <c r="E737" t="str" cm="1">
        <f t="array" aca="1" ref="E737" ca="1">IF(Bold,A737,E736)</f>
        <v>--- Δημοτική Ενότητα Αγνάντων</v>
      </c>
      <c r="F737" t="str" cm="1">
        <f t="array" aca="1" ref="F737" ca="1">IF(Background_test=44,"True",IF(Bold_test,"True",""))</f>
        <v/>
      </c>
    </row>
    <row r="738" spans="1:6" x14ac:dyDescent="0.25">
      <c r="A738" s="9" t="s">
        <v>30891</v>
      </c>
      <c r="B738" s="9" t="s">
        <v>30892</v>
      </c>
      <c r="C738" s="10">
        <v>34</v>
      </c>
      <c r="D738" t="str" cm="1">
        <f t="array" aca="1" ref="D738" ca="1">IF(Background=44,A738,D737)</f>
        <v>Περιφερειακή Ενότητα Άρτας</v>
      </c>
      <c r="E738" t="str" cm="1">
        <f t="array" aca="1" ref="E738" ca="1">IF(Bold,A738,E737)</f>
        <v>--- Δημοτική Ενότητα Αγνάντων</v>
      </c>
      <c r="F738" t="str" cm="1">
        <f t="array" aca="1" ref="F738" ca="1">IF(Background_test=44,"True",IF(Bold_test,"True",""))</f>
        <v/>
      </c>
    </row>
    <row r="739" spans="1:6" x14ac:dyDescent="0.25">
      <c r="A739" s="9" t="s">
        <v>30580</v>
      </c>
      <c r="B739" s="9" t="s">
        <v>30581</v>
      </c>
      <c r="C739" s="10">
        <v>14</v>
      </c>
      <c r="D739" t="str" cm="1">
        <f t="array" aca="1" ref="D739" ca="1">IF(Background=44,A739,D738)</f>
        <v>Περιφερειακή Ενότητα Άρτας</v>
      </c>
      <c r="E739" t="str" cm="1">
        <f t="array" aca="1" ref="E739" ca="1">IF(Bold,A739,E738)</f>
        <v>--- Δημοτική Ενότητα Αγνάντων</v>
      </c>
      <c r="F739" t="str" cm="1">
        <f t="array" aca="1" ref="F739" ca="1">IF(Background_test=44,"True",IF(Bold_test,"True",""))</f>
        <v/>
      </c>
    </row>
    <row r="740" spans="1:6" x14ac:dyDescent="0.25">
      <c r="A740" s="9" t="s">
        <v>1287</v>
      </c>
      <c r="B740" s="9" t="s">
        <v>1288</v>
      </c>
      <c r="C740" s="10">
        <v>8</v>
      </c>
      <c r="D740" t="str" cm="1">
        <f t="array" aca="1" ref="D740" ca="1">IF(Background=44,A740,D739)</f>
        <v>Περιφερειακή Ενότητα Άρτας</v>
      </c>
      <c r="E740" t="str" cm="1">
        <f t="array" aca="1" ref="E740" ca="1">IF(Bold,A740,E739)</f>
        <v>--- Δημοτική Ενότητα Αγνάντων</v>
      </c>
      <c r="F740" t="str" cm="1">
        <f t="array" aca="1" ref="F740" ca="1">IF(Background_test=44,"True",IF(Bold_test,"True",""))</f>
        <v/>
      </c>
    </row>
    <row r="741" spans="1:6" x14ac:dyDescent="0.25">
      <c r="A741" s="9" t="s">
        <v>30893</v>
      </c>
      <c r="B741" s="9" t="s">
        <v>30894</v>
      </c>
      <c r="C741" s="10">
        <v>117</v>
      </c>
      <c r="D741" t="str" cm="1">
        <f t="array" aca="1" ref="D741" ca="1">IF(Background=44,A741,D740)</f>
        <v>Περιφερειακή Ενότητα Άρτας</v>
      </c>
      <c r="E741" t="str" cm="1">
        <f t="array" aca="1" ref="E741" ca="1">IF(Bold,A741,E740)</f>
        <v>--- Δημοτική Ενότητα Αγνάντων</v>
      </c>
      <c r="F741" t="str" cm="1">
        <f t="array" aca="1" ref="F741" ca="1">IF(Background_test=44,"True",IF(Bold_test,"True",""))</f>
        <v/>
      </c>
    </row>
    <row r="742" spans="1:6" x14ac:dyDescent="0.25">
      <c r="A742" s="9" t="s">
        <v>10018</v>
      </c>
      <c r="B742" s="9" t="s">
        <v>10019</v>
      </c>
      <c r="C742" s="10">
        <v>42</v>
      </c>
      <c r="D742" t="str" cm="1">
        <f t="array" aca="1" ref="D742" ca="1">IF(Background=44,A742,D741)</f>
        <v>Περιφερειακή Ενότητα Άρτας</v>
      </c>
      <c r="E742" t="str" cm="1">
        <f t="array" aca="1" ref="E742" ca="1">IF(Bold,A742,E741)</f>
        <v>--- Δημοτική Ενότητα Αγνάντων</v>
      </c>
      <c r="F742" t="str" cm="1">
        <f t="array" aca="1" ref="F742" ca="1">IF(Background_test=44,"True",IF(Bold_test,"True",""))</f>
        <v/>
      </c>
    </row>
    <row r="743" spans="1:6" x14ac:dyDescent="0.25">
      <c r="A743" s="9" t="s">
        <v>30895</v>
      </c>
      <c r="B743" s="9" t="s">
        <v>30896</v>
      </c>
      <c r="C743" s="10">
        <v>50</v>
      </c>
      <c r="D743" t="str" cm="1">
        <f t="array" aca="1" ref="D743" ca="1">IF(Background=44,A743,D742)</f>
        <v>Περιφερειακή Ενότητα Άρτας</v>
      </c>
      <c r="E743" t="str" cm="1">
        <f t="array" aca="1" ref="E743" ca="1">IF(Bold,A743,E742)</f>
        <v>--- Δημοτική Ενότητα Αγνάντων</v>
      </c>
      <c r="F743" t="str" cm="1">
        <f t="array" aca="1" ref="F743" ca="1">IF(Background_test=44,"True",IF(Bold_test,"True",""))</f>
        <v/>
      </c>
    </row>
    <row r="744" spans="1:6" x14ac:dyDescent="0.25">
      <c r="A744" s="9" t="s">
        <v>30897</v>
      </c>
      <c r="B744" s="9" t="s">
        <v>30898</v>
      </c>
      <c r="C744" s="10">
        <v>8</v>
      </c>
      <c r="D744" t="str" cm="1">
        <f t="array" aca="1" ref="D744" ca="1">IF(Background=44,A744,D743)</f>
        <v>Περιφερειακή Ενότητα Άρτας</v>
      </c>
      <c r="E744" t="str" cm="1">
        <f t="array" aca="1" ref="E744" ca="1">IF(Bold,A744,E743)</f>
        <v>--- Δημοτική Ενότητα Αγνάντων</v>
      </c>
      <c r="F744" t="str" cm="1">
        <f t="array" aca="1" ref="F744" ca="1">IF(Background_test=44,"True",IF(Bold_test,"True",""))</f>
        <v/>
      </c>
    </row>
    <row r="745" spans="1:6" x14ac:dyDescent="0.25">
      <c r="A745" s="9" t="s">
        <v>30899</v>
      </c>
      <c r="B745" s="9" t="s">
        <v>30900</v>
      </c>
      <c r="C745" s="10">
        <v>88</v>
      </c>
      <c r="D745" t="str" cm="1">
        <f t="array" aca="1" ref="D745" ca="1">IF(Background=44,A745,D744)</f>
        <v>Περιφερειακή Ενότητα Άρτας</v>
      </c>
      <c r="E745" t="str" cm="1">
        <f t="array" aca="1" ref="E745" ca="1">IF(Bold,A745,E744)</f>
        <v>--- Δημοτική Ενότητα Αγνάντων</v>
      </c>
      <c r="F745" t="str" cm="1">
        <f t="array" aca="1" ref="F745" ca="1">IF(Background_test=44,"True",IF(Bold_test,"True",""))</f>
        <v/>
      </c>
    </row>
    <row r="746" spans="1:6" x14ac:dyDescent="0.25">
      <c r="A746" s="7" t="s">
        <v>30901</v>
      </c>
      <c r="B746" s="7" t="s">
        <v>30902</v>
      </c>
      <c r="C746" s="8">
        <v>4120</v>
      </c>
      <c r="D746" t="str" cm="1">
        <f t="array" aca="1" ref="D746" ca="1">IF(Background=44,A746,D745)</f>
        <v>Περιφερειακή Ενότητα Άρτας</v>
      </c>
      <c r="E746" t="str" cm="1">
        <f t="array" aca="1" ref="E746" ca="1">IF(Bold,A746,E745)</f>
        <v>--- Δημοτική Ενότητα Αθαμανίας</v>
      </c>
      <c r="F746" t="str" cm="1">
        <f t="array" aca="1" ref="F746" ca="1">IF(Background_test=44,"True",IF(Bold_test,"True",""))</f>
        <v>True</v>
      </c>
    </row>
    <row r="747" spans="1:6" x14ac:dyDescent="0.25">
      <c r="A747" s="9" t="s">
        <v>30903</v>
      </c>
      <c r="B747" s="9" t="s">
        <v>30904</v>
      </c>
      <c r="C747" s="10">
        <v>14</v>
      </c>
      <c r="D747" t="str" cm="1">
        <f t="array" aca="1" ref="D747" ca="1">IF(Background=44,A747,D746)</f>
        <v>Περιφερειακή Ενότητα Άρτας</v>
      </c>
      <c r="E747" t="str" cm="1">
        <f t="array" aca="1" ref="E747" ca="1">IF(Bold,A747,E746)</f>
        <v>--- Δημοτική Ενότητα Αθαμανίας</v>
      </c>
      <c r="F747" t="str" cm="1">
        <f t="array" aca="1" ref="F747" ca="1">IF(Background_test=44,"True",IF(Bold_test,"True",""))</f>
        <v/>
      </c>
    </row>
    <row r="748" spans="1:6" x14ac:dyDescent="0.25">
      <c r="A748" s="9" t="s">
        <v>30905</v>
      </c>
      <c r="B748" s="9" t="s">
        <v>30906</v>
      </c>
      <c r="C748" s="10">
        <v>88</v>
      </c>
      <c r="D748" t="str" cm="1">
        <f t="array" aca="1" ref="D748" ca="1">IF(Background=44,A748,D747)</f>
        <v>Περιφερειακή Ενότητα Άρτας</v>
      </c>
      <c r="E748" t="str" cm="1">
        <f t="array" aca="1" ref="E748" ca="1">IF(Bold,A748,E747)</f>
        <v>--- Δημοτική Ενότητα Αθαμανίας</v>
      </c>
      <c r="F748" t="str" cm="1">
        <f t="array" aca="1" ref="F748" ca="1">IF(Background_test=44,"True",IF(Bold_test,"True",""))</f>
        <v/>
      </c>
    </row>
    <row r="749" spans="1:6" x14ac:dyDescent="0.25">
      <c r="A749" s="9" t="s">
        <v>30907</v>
      </c>
      <c r="B749" s="9" t="s">
        <v>30908</v>
      </c>
      <c r="C749" s="10">
        <v>49</v>
      </c>
      <c r="D749" t="str" cm="1">
        <f t="array" aca="1" ref="D749" ca="1">IF(Background=44,A749,D748)</f>
        <v>Περιφερειακή Ενότητα Άρτας</v>
      </c>
      <c r="E749" t="str" cm="1">
        <f t="array" aca="1" ref="E749" ca="1">IF(Bold,A749,E748)</f>
        <v>--- Δημοτική Ενότητα Αθαμανίας</v>
      </c>
      <c r="F749" t="str" cm="1">
        <f t="array" aca="1" ref="F749" ca="1">IF(Background_test=44,"True",IF(Bold_test,"True",""))</f>
        <v/>
      </c>
    </row>
    <row r="750" spans="1:6" x14ac:dyDescent="0.25">
      <c r="A750" s="9" t="s">
        <v>2027</v>
      </c>
      <c r="B750" s="9" t="s">
        <v>2028</v>
      </c>
      <c r="C750" s="10">
        <v>56</v>
      </c>
      <c r="D750" t="str" cm="1">
        <f t="array" aca="1" ref="D750" ca="1">IF(Background=44,A750,D749)</f>
        <v>Περιφερειακή Ενότητα Άρτας</v>
      </c>
      <c r="E750" t="str" cm="1">
        <f t="array" aca="1" ref="E750" ca="1">IF(Bold,A750,E749)</f>
        <v>--- Δημοτική Ενότητα Αθαμανίας</v>
      </c>
      <c r="F750" t="str" cm="1">
        <f t="array" aca="1" ref="F750" ca="1">IF(Background_test=44,"True",IF(Bold_test,"True",""))</f>
        <v/>
      </c>
    </row>
    <row r="751" spans="1:6" x14ac:dyDescent="0.25">
      <c r="A751" s="9" t="s">
        <v>638</v>
      </c>
      <c r="B751" s="9" t="s">
        <v>639</v>
      </c>
      <c r="C751" s="10">
        <v>23</v>
      </c>
      <c r="D751" t="str" cm="1">
        <f t="array" aca="1" ref="D751" ca="1">IF(Background=44,A751,D750)</f>
        <v>Περιφερειακή Ενότητα Άρτας</v>
      </c>
      <c r="E751" t="str" cm="1">
        <f t="array" aca="1" ref="E751" ca="1">IF(Bold,A751,E750)</f>
        <v>--- Δημοτική Ενότητα Αθαμανίας</v>
      </c>
      <c r="F751" t="str" cm="1">
        <f t="array" aca="1" ref="F751" ca="1">IF(Background_test=44,"True",IF(Bold_test,"True",""))</f>
        <v/>
      </c>
    </row>
    <row r="752" spans="1:6" x14ac:dyDescent="0.25">
      <c r="A752" s="9" t="s">
        <v>4665</v>
      </c>
      <c r="B752" s="9" t="s">
        <v>4666</v>
      </c>
      <c r="C752" s="10">
        <v>65</v>
      </c>
      <c r="D752" t="str" cm="1">
        <f t="array" aca="1" ref="D752" ca="1">IF(Background=44,A752,D751)</f>
        <v>Περιφερειακή Ενότητα Άρτας</v>
      </c>
      <c r="E752" t="str" cm="1">
        <f t="array" aca="1" ref="E752" ca="1">IF(Bold,A752,E751)</f>
        <v>--- Δημοτική Ενότητα Αθαμανίας</v>
      </c>
      <c r="F752" t="str" cm="1">
        <f t="array" aca="1" ref="F752" ca="1">IF(Background_test=44,"True",IF(Bold_test,"True",""))</f>
        <v/>
      </c>
    </row>
    <row r="753" spans="1:6" x14ac:dyDescent="0.25">
      <c r="A753" s="9" t="s">
        <v>302</v>
      </c>
      <c r="B753" s="9" t="s">
        <v>303</v>
      </c>
      <c r="C753" s="10">
        <v>113</v>
      </c>
      <c r="D753" t="str" cm="1">
        <f t="array" aca="1" ref="D753" ca="1">IF(Background=44,A753,D752)</f>
        <v>Περιφερειακή Ενότητα Άρτας</v>
      </c>
      <c r="E753" t="str" cm="1">
        <f t="array" aca="1" ref="E753" ca="1">IF(Bold,A753,E752)</f>
        <v>--- Δημοτική Ενότητα Αθαμανίας</v>
      </c>
      <c r="F753" t="str" cm="1">
        <f t="array" aca="1" ref="F753" ca="1">IF(Background_test=44,"True",IF(Bold_test,"True",""))</f>
        <v/>
      </c>
    </row>
    <row r="754" spans="1:6" x14ac:dyDescent="0.25">
      <c r="A754" s="9" t="s">
        <v>30909</v>
      </c>
      <c r="B754" s="9" t="s">
        <v>30910</v>
      </c>
      <c r="C754" s="10">
        <v>327</v>
      </c>
      <c r="D754" t="str" cm="1">
        <f t="array" aca="1" ref="D754" ca="1">IF(Background=44,A754,D753)</f>
        <v>Περιφερειακή Ενότητα Άρτας</v>
      </c>
      <c r="E754" t="str" cm="1">
        <f t="array" aca="1" ref="E754" ca="1">IF(Bold,A754,E753)</f>
        <v>--- Δημοτική Ενότητα Αθαμανίας</v>
      </c>
      <c r="F754" t="str" cm="1">
        <f t="array" aca="1" ref="F754" ca="1">IF(Background_test=44,"True",IF(Bold_test,"True",""))</f>
        <v/>
      </c>
    </row>
    <row r="755" spans="1:6" x14ac:dyDescent="0.25">
      <c r="A755" s="9" t="s">
        <v>30911</v>
      </c>
      <c r="B755" s="9" t="s">
        <v>30912</v>
      </c>
      <c r="C755" s="10">
        <v>49</v>
      </c>
      <c r="D755" t="str" cm="1">
        <f t="array" aca="1" ref="D755" ca="1">IF(Background=44,A755,D754)</f>
        <v>Περιφερειακή Ενότητα Άρτας</v>
      </c>
      <c r="E755" t="str" cm="1">
        <f t="array" aca="1" ref="E755" ca="1">IF(Bold,A755,E754)</f>
        <v>--- Δημοτική Ενότητα Αθαμανίας</v>
      </c>
      <c r="F755" t="str" cm="1">
        <f t="array" aca="1" ref="F755" ca="1">IF(Background_test=44,"True",IF(Bold_test,"True",""))</f>
        <v/>
      </c>
    </row>
    <row r="756" spans="1:6" x14ac:dyDescent="0.25">
      <c r="A756" s="9" t="s">
        <v>30913</v>
      </c>
      <c r="B756" s="9" t="s">
        <v>30914</v>
      </c>
      <c r="C756" s="10">
        <v>40</v>
      </c>
      <c r="D756" t="str" cm="1">
        <f t="array" aca="1" ref="D756" ca="1">IF(Background=44,A756,D755)</f>
        <v>Περιφερειακή Ενότητα Άρτας</v>
      </c>
      <c r="E756" t="str" cm="1">
        <f t="array" aca="1" ref="E756" ca="1">IF(Bold,A756,E755)</f>
        <v>--- Δημοτική Ενότητα Αθαμανίας</v>
      </c>
      <c r="F756" t="str" cm="1">
        <f t="array" aca="1" ref="F756" ca="1">IF(Background_test=44,"True",IF(Bold_test,"True",""))</f>
        <v/>
      </c>
    </row>
    <row r="757" spans="1:6" x14ac:dyDescent="0.25">
      <c r="A757" s="9" t="s">
        <v>30915</v>
      </c>
      <c r="B757" s="9" t="s">
        <v>30916</v>
      </c>
      <c r="C757" s="10">
        <v>2</v>
      </c>
      <c r="D757" t="str" cm="1">
        <f t="array" aca="1" ref="D757" ca="1">IF(Background=44,A757,D756)</f>
        <v>Περιφερειακή Ενότητα Άρτας</v>
      </c>
      <c r="E757" t="str" cm="1">
        <f t="array" aca="1" ref="E757" ca="1">IF(Bold,A757,E756)</f>
        <v>--- Δημοτική Ενότητα Αθαμανίας</v>
      </c>
      <c r="F757" t="str" cm="1">
        <f t="array" aca="1" ref="F757" ca="1">IF(Background_test=44,"True",IF(Bold_test,"True",""))</f>
        <v/>
      </c>
    </row>
    <row r="758" spans="1:6" x14ac:dyDescent="0.25">
      <c r="A758" s="9" t="s">
        <v>30917</v>
      </c>
      <c r="B758" s="9" t="s">
        <v>30918</v>
      </c>
      <c r="C758" s="10">
        <v>174</v>
      </c>
      <c r="D758" t="str" cm="1">
        <f t="array" aca="1" ref="D758" ca="1">IF(Background=44,A758,D757)</f>
        <v>Περιφερειακή Ενότητα Άρτας</v>
      </c>
      <c r="E758" t="str" cm="1">
        <f t="array" aca="1" ref="E758" ca="1">IF(Bold,A758,E757)</f>
        <v>--- Δημοτική Ενότητα Αθαμανίας</v>
      </c>
      <c r="F758" t="str" cm="1">
        <f t="array" aca="1" ref="F758" ca="1">IF(Background_test=44,"True",IF(Bold_test,"True",""))</f>
        <v/>
      </c>
    </row>
    <row r="759" spans="1:6" x14ac:dyDescent="0.25">
      <c r="A759" s="9" t="s">
        <v>30919</v>
      </c>
      <c r="B759" s="9" t="s">
        <v>30920</v>
      </c>
      <c r="C759" s="10">
        <v>8</v>
      </c>
      <c r="D759" t="str" cm="1">
        <f t="array" aca="1" ref="D759" ca="1">IF(Background=44,A759,D758)</f>
        <v>Περιφερειακή Ενότητα Άρτας</v>
      </c>
      <c r="E759" t="str" cm="1">
        <f t="array" aca="1" ref="E759" ca="1">IF(Bold,A759,E758)</f>
        <v>--- Δημοτική Ενότητα Αθαμανίας</v>
      </c>
      <c r="F759" t="str" cm="1">
        <f t="array" aca="1" ref="F759" ca="1">IF(Background_test=44,"True",IF(Bold_test,"True",""))</f>
        <v/>
      </c>
    </row>
    <row r="760" spans="1:6" x14ac:dyDescent="0.25">
      <c r="A760" s="9" t="s">
        <v>30921</v>
      </c>
      <c r="B760" s="9" t="s">
        <v>30922</v>
      </c>
      <c r="C760" s="10">
        <v>77</v>
      </c>
      <c r="D760" t="str" cm="1">
        <f t="array" aca="1" ref="D760" ca="1">IF(Background=44,A760,D759)</f>
        <v>Περιφερειακή Ενότητα Άρτας</v>
      </c>
      <c r="E760" t="str" cm="1">
        <f t="array" aca="1" ref="E760" ca="1">IF(Bold,A760,E759)</f>
        <v>--- Δημοτική Ενότητα Αθαμανίας</v>
      </c>
      <c r="F760" t="str" cm="1">
        <f t="array" aca="1" ref="F760" ca="1">IF(Background_test=44,"True",IF(Bold_test,"True",""))</f>
        <v/>
      </c>
    </row>
    <row r="761" spans="1:6" x14ac:dyDescent="0.25">
      <c r="A761" s="9" t="s">
        <v>30923</v>
      </c>
      <c r="B761" s="9" t="s">
        <v>30924</v>
      </c>
      <c r="C761" s="10">
        <v>317</v>
      </c>
      <c r="D761" t="str" cm="1">
        <f t="array" aca="1" ref="D761" ca="1">IF(Background=44,A761,D760)</f>
        <v>Περιφερειακή Ενότητα Άρτας</v>
      </c>
      <c r="E761" t="str" cm="1">
        <f t="array" aca="1" ref="E761" ca="1">IF(Bold,A761,E760)</f>
        <v>--- Δημοτική Ενότητα Αθαμανίας</v>
      </c>
      <c r="F761" t="str" cm="1">
        <f t="array" aca="1" ref="F761" ca="1">IF(Background_test=44,"True",IF(Bold_test,"True",""))</f>
        <v/>
      </c>
    </row>
    <row r="762" spans="1:6" x14ac:dyDescent="0.25">
      <c r="A762" s="9" t="s">
        <v>5591</v>
      </c>
      <c r="B762" s="9" t="s">
        <v>5592</v>
      </c>
      <c r="C762" s="10">
        <v>30</v>
      </c>
      <c r="D762" t="str" cm="1">
        <f t="array" aca="1" ref="D762" ca="1">IF(Background=44,A762,D761)</f>
        <v>Περιφερειακή Ενότητα Άρτας</v>
      </c>
      <c r="E762" t="str" cm="1">
        <f t="array" aca="1" ref="E762" ca="1">IF(Bold,A762,E761)</f>
        <v>--- Δημοτική Ενότητα Αθαμανίας</v>
      </c>
      <c r="F762" t="str" cm="1">
        <f t="array" aca="1" ref="F762" ca="1">IF(Background_test=44,"True",IF(Bold_test,"True",""))</f>
        <v/>
      </c>
    </row>
    <row r="763" spans="1:6" x14ac:dyDescent="0.25">
      <c r="A763" s="9" t="s">
        <v>23684</v>
      </c>
      <c r="B763" s="9" t="s">
        <v>23685</v>
      </c>
      <c r="C763" s="10">
        <v>48</v>
      </c>
      <c r="D763" t="str" cm="1">
        <f t="array" aca="1" ref="D763" ca="1">IF(Background=44,A763,D762)</f>
        <v>Περιφερειακή Ενότητα Άρτας</v>
      </c>
      <c r="E763" t="str" cm="1">
        <f t="array" aca="1" ref="E763" ca="1">IF(Bold,A763,E762)</f>
        <v>--- Δημοτική Ενότητα Αθαμανίας</v>
      </c>
      <c r="F763" t="str" cm="1">
        <f t="array" aca="1" ref="F763" ca="1">IF(Background_test=44,"True",IF(Bold_test,"True",""))</f>
        <v/>
      </c>
    </row>
    <row r="764" spans="1:6" x14ac:dyDescent="0.25">
      <c r="A764" s="9" t="s">
        <v>6094</v>
      </c>
      <c r="B764" s="9" t="s">
        <v>6095</v>
      </c>
      <c r="C764" s="10">
        <v>54</v>
      </c>
      <c r="D764" t="str" cm="1">
        <f t="array" aca="1" ref="D764" ca="1">IF(Background=44,A764,D763)</f>
        <v>Περιφερειακή Ενότητα Άρτας</v>
      </c>
      <c r="E764" t="str" cm="1">
        <f t="array" aca="1" ref="E764" ca="1">IF(Bold,A764,E763)</f>
        <v>--- Δημοτική Ενότητα Αθαμανίας</v>
      </c>
      <c r="F764" t="str" cm="1">
        <f t="array" aca="1" ref="F764" ca="1">IF(Background_test=44,"True",IF(Bold_test,"True",""))</f>
        <v/>
      </c>
    </row>
    <row r="765" spans="1:6" x14ac:dyDescent="0.25">
      <c r="A765" s="9" t="s">
        <v>30513</v>
      </c>
      <c r="B765" s="9" t="s">
        <v>30514</v>
      </c>
      <c r="C765" s="10">
        <v>128</v>
      </c>
      <c r="D765" t="str" cm="1">
        <f t="array" aca="1" ref="D765" ca="1">IF(Background=44,A765,D764)</f>
        <v>Περιφερειακή Ενότητα Άρτας</v>
      </c>
      <c r="E765" t="str" cm="1">
        <f t="array" aca="1" ref="E765" ca="1">IF(Bold,A765,E764)</f>
        <v>--- Δημοτική Ενότητα Αθαμανίας</v>
      </c>
      <c r="F765" t="str" cm="1">
        <f t="array" aca="1" ref="F765" ca="1">IF(Background_test=44,"True",IF(Bold_test,"True",""))</f>
        <v/>
      </c>
    </row>
    <row r="766" spans="1:6" x14ac:dyDescent="0.25">
      <c r="A766" s="9" t="s">
        <v>100</v>
      </c>
      <c r="B766" s="9" t="s">
        <v>101</v>
      </c>
      <c r="C766" s="10">
        <v>8</v>
      </c>
      <c r="D766" t="str" cm="1">
        <f t="array" aca="1" ref="D766" ca="1">IF(Background=44,A766,D765)</f>
        <v>Περιφερειακή Ενότητα Άρτας</v>
      </c>
      <c r="E766" t="str" cm="1">
        <f t="array" aca="1" ref="E766" ca="1">IF(Bold,A766,E765)</f>
        <v>--- Δημοτική Ενότητα Αθαμανίας</v>
      </c>
      <c r="F766" t="str" cm="1">
        <f t="array" aca="1" ref="F766" ca="1">IF(Background_test=44,"True",IF(Bold_test,"True",""))</f>
        <v/>
      </c>
    </row>
    <row r="767" spans="1:6" x14ac:dyDescent="0.25">
      <c r="A767" s="9" t="s">
        <v>30925</v>
      </c>
      <c r="B767" s="9" t="s">
        <v>30926</v>
      </c>
      <c r="C767" s="10">
        <v>19</v>
      </c>
      <c r="D767" t="str" cm="1">
        <f t="array" aca="1" ref="D767" ca="1">IF(Background=44,A767,D766)</f>
        <v>Περιφερειακή Ενότητα Άρτας</v>
      </c>
      <c r="E767" t="str" cm="1">
        <f t="array" aca="1" ref="E767" ca="1">IF(Bold,A767,E766)</f>
        <v>--- Δημοτική Ενότητα Αθαμανίας</v>
      </c>
      <c r="F767" t="str" cm="1">
        <f t="array" aca="1" ref="F767" ca="1">IF(Background_test=44,"True",IF(Bold_test,"True",""))</f>
        <v/>
      </c>
    </row>
    <row r="768" spans="1:6" x14ac:dyDescent="0.25">
      <c r="A768" s="9" t="s">
        <v>30927</v>
      </c>
      <c r="B768" s="9" t="s">
        <v>30928</v>
      </c>
      <c r="C768" s="10">
        <v>69</v>
      </c>
      <c r="D768" t="str" cm="1">
        <f t="array" aca="1" ref="D768" ca="1">IF(Background=44,A768,D767)</f>
        <v>Περιφερειακή Ενότητα Άρτας</v>
      </c>
      <c r="E768" t="str" cm="1">
        <f t="array" aca="1" ref="E768" ca="1">IF(Bold,A768,E767)</f>
        <v>--- Δημοτική Ενότητα Αθαμανίας</v>
      </c>
      <c r="F768" t="str" cm="1">
        <f t="array" aca="1" ref="F768" ca="1">IF(Background_test=44,"True",IF(Bold_test,"True",""))</f>
        <v/>
      </c>
    </row>
    <row r="769" spans="1:6" x14ac:dyDescent="0.25">
      <c r="A769" s="9" t="s">
        <v>10755</v>
      </c>
      <c r="B769" s="9" t="s">
        <v>10756</v>
      </c>
      <c r="C769" s="10">
        <v>93</v>
      </c>
      <c r="D769" t="str" cm="1">
        <f t="array" aca="1" ref="D769" ca="1">IF(Background=44,A769,D768)</f>
        <v>Περιφερειακή Ενότητα Άρτας</v>
      </c>
      <c r="E769" t="str" cm="1">
        <f t="array" aca="1" ref="E769" ca="1">IF(Bold,A769,E768)</f>
        <v>--- Δημοτική Ενότητα Αθαμανίας</v>
      </c>
      <c r="F769" t="str" cm="1">
        <f t="array" aca="1" ref="F769" ca="1">IF(Background_test=44,"True",IF(Bold_test,"True",""))</f>
        <v/>
      </c>
    </row>
    <row r="770" spans="1:6" x14ac:dyDescent="0.25">
      <c r="A770" s="9" t="s">
        <v>42</v>
      </c>
      <c r="B770" s="9" t="s">
        <v>43</v>
      </c>
      <c r="C770" s="10">
        <v>54</v>
      </c>
      <c r="D770" t="str" cm="1">
        <f t="array" aca="1" ref="D770" ca="1">IF(Background=44,A770,D769)</f>
        <v>Περιφερειακή Ενότητα Άρτας</v>
      </c>
      <c r="E770" t="str" cm="1">
        <f t="array" aca="1" ref="E770" ca="1">IF(Bold,A770,E769)</f>
        <v>--- Δημοτική Ενότητα Αθαμανίας</v>
      </c>
      <c r="F770" t="str" cm="1">
        <f t="array" aca="1" ref="F770" ca="1">IF(Background_test=44,"True",IF(Bold_test,"True",""))</f>
        <v/>
      </c>
    </row>
    <row r="771" spans="1:6" x14ac:dyDescent="0.25">
      <c r="A771" s="9" t="s">
        <v>1807</v>
      </c>
      <c r="B771" s="9" t="s">
        <v>1808</v>
      </c>
      <c r="C771" s="10">
        <v>44</v>
      </c>
      <c r="D771" t="str" cm="1">
        <f t="array" aca="1" ref="D771" ca="1">IF(Background=44,A771,D770)</f>
        <v>Περιφερειακή Ενότητα Άρτας</v>
      </c>
      <c r="E771" t="str" cm="1">
        <f t="array" aca="1" ref="E771" ca="1">IF(Bold,A771,E770)</f>
        <v>--- Δημοτική Ενότητα Αθαμανίας</v>
      </c>
      <c r="F771" t="str" cm="1">
        <f t="array" aca="1" ref="F771" ca="1">IF(Background_test=44,"True",IF(Bold_test,"True",""))</f>
        <v/>
      </c>
    </row>
    <row r="772" spans="1:6" x14ac:dyDescent="0.25">
      <c r="A772" s="9" t="s">
        <v>30929</v>
      </c>
      <c r="B772" s="9" t="s">
        <v>30930</v>
      </c>
      <c r="C772" s="10">
        <v>40</v>
      </c>
      <c r="D772" t="str" cm="1">
        <f t="array" aca="1" ref="D772" ca="1">IF(Background=44,A772,D771)</f>
        <v>Περιφερειακή Ενότητα Άρτας</v>
      </c>
      <c r="E772" t="str" cm="1">
        <f t="array" aca="1" ref="E772" ca="1">IF(Bold,A772,E771)</f>
        <v>--- Δημοτική Ενότητα Αθαμανίας</v>
      </c>
      <c r="F772" t="str" cm="1">
        <f t="array" aca="1" ref="F772" ca="1">IF(Background_test=44,"True",IF(Bold_test,"True",""))</f>
        <v/>
      </c>
    </row>
    <row r="773" spans="1:6" x14ac:dyDescent="0.25">
      <c r="A773" s="9" t="s">
        <v>10757</v>
      </c>
      <c r="B773" s="9" t="s">
        <v>10758</v>
      </c>
      <c r="C773" s="10">
        <v>67</v>
      </c>
      <c r="D773" t="str" cm="1">
        <f t="array" aca="1" ref="D773" ca="1">IF(Background=44,A773,D772)</f>
        <v>Περιφερειακή Ενότητα Άρτας</v>
      </c>
      <c r="E773" t="str" cm="1">
        <f t="array" aca="1" ref="E773" ca="1">IF(Bold,A773,E772)</f>
        <v>--- Δημοτική Ενότητα Αθαμανίας</v>
      </c>
      <c r="F773" t="str" cm="1">
        <f t="array" aca="1" ref="F773" ca="1">IF(Background_test=44,"True",IF(Bold_test,"True",""))</f>
        <v/>
      </c>
    </row>
    <row r="774" spans="1:6" x14ac:dyDescent="0.25">
      <c r="A774" s="9" t="s">
        <v>5649</v>
      </c>
      <c r="B774" s="9" t="s">
        <v>5650</v>
      </c>
      <c r="C774" s="10">
        <v>24</v>
      </c>
      <c r="D774" t="str" cm="1">
        <f t="array" aca="1" ref="D774" ca="1">IF(Background=44,A774,D773)</f>
        <v>Περιφερειακή Ενότητα Άρτας</v>
      </c>
      <c r="E774" t="str" cm="1">
        <f t="array" aca="1" ref="E774" ca="1">IF(Bold,A774,E773)</f>
        <v>--- Δημοτική Ενότητα Αθαμανίας</v>
      </c>
      <c r="F774" t="str" cm="1">
        <f t="array" aca="1" ref="F774" ca="1">IF(Background_test=44,"True",IF(Bold_test,"True",""))</f>
        <v/>
      </c>
    </row>
    <row r="775" spans="1:6" x14ac:dyDescent="0.25">
      <c r="A775" s="9" t="s">
        <v>15187</v>
      </c>
      <c r="B775" s="9" t="s">
        <v>15188</v>
      </c>
      <c r="C775" s="10">
        <v>71</v>
      </c>
      <c r="D775" t="str" cm="1">
        <f t="array" aca="1" ref="D775" ca="1">IF(Background=44,A775,D774)</f>
        <v>Περιφερειακή Ενότητα Άρτας</v>
      </c>
      <c r="E775" t="str" cm="1">
        <f t="array" aca="1" ref="E775" ca="1">IF(Bold,A775,E774)</f>
        <v>--- Δημοτική Ενότητα Αθαμανίας</v>
      </c>
      <c r="F775" t="str" cm="1">
        <f t="array" aca="1" ref="F775" ca="1">IF(Background_test=44,"True",IF(Bold_test,"True",""))</f>
        <v/>
      </c>
    </row>
    <row r="776" spans="1:6" x14ac:dyDescent="0.25">
      <c r="A776" s="9" t="s">
        <v>30931</v>
      </c>
      <c r="B776" s="9" t="s">
        <v>30932</v>
      </c>
      <c r="C776" s="10">
        <v>10</v>
      </c>
      <c r="D776" t="str" cm="1">
        <f t="array" aca="1" ref="D776" ca="1">IF(Background=44,A776,D775)</f>
        <v>Περιφερειακή Ενότητα Άρτας</v>
      </c>
      <c r="E776" t="str" cm="1">
        <f t="array" aca="1" ref="E776" ca="1">IF(Bold,A776,E775)</f>
        <v>--- Δημοτική Ενότητα Αθαμανίας</v>
      </c>
      <c r="F776" t="str" cm="1">
        <f t="array" aca="1" ref="F776" ca="1">IF(Background_test=44,"True",IF(Bold_test,"True",""))</f>
        <v/>
      </c>
    </row>
    <row r="777" spans="1:6" x14ac:dyDescent="0.25">
      <c r="A777" s="9" t="s">
        <v>30933</v>
      </c>
      <c r="B777" s="9" t="s">
        <v>30934</v>
      </c>
      <c r="C777" s="10">
        <v>51</v>
      </c>
      <c r="D777" t="str" cm="1">
        <f t="array" aca="1" ref="D777" ca="1">IF(Background=44,A777,D776)</f>
        <v>Περιφερειακή Ενότητα Άρτας</v>
      </c>
      <c r="E777" t="str" cm="1">
        <f t="array" aca="1" ref="E777" ca="1">IF(Bold,A777,E776)</f>
        <v>--- Δημοτική Ενότητα Αθαμανίας</v>
      </c>
      <c r="F777" t="str" cm="1">
        <f t="array" aca="1" ref="F777" ca="1">IF(Background_test=44,"True",IF(Bold_test,"True",""))</f>
        <v/>
      </c>
    </row>
    <row r="778" spans="1:6" x14ac:dyDescent="0.25">
      <c r="A778" s="9" t="s">
        <v>30935</v>
      </c>
      <c r="B778" s="9" t="s">
        <v>30936</v>
      </c>
      <c r="C778" s="10">
        <v>26</v>
      </c>
      <c r="D778" t="str" cm="1">
        <f t="array" aca="1" ref="D778" ca="1">IF(Background=44,A778,D777)</f>
        <v>Περιφερειακή Ενότητα Άρτας</v>
      </c>
      <c r="E778" t="str" cm="1">
        <f t="array" aca="1" ref="E778" ca="1">IF(Bold,A778,E777)</f>
        <v>--- Δημοτική Ενότητα Αθαμανίας</v>
      </c>
      <c r="F778" t="str" cm="1">
        <f t="array" aca="1" ref="F778" ca="1">IF(Background_test=44,"True",IF(Bold_test,"True",""))</f>
        <v/>
      </c>
    </row>
    <row r="779" spans="1:6" x14ac:dyDescent="0.25">
      <c r="A779" s="9" t="s">
        <v>1121</v>
      </c>
      <c r="B779" s="9" t="s">
        <v>1122</v>
      </c>
      <c r="C779" s="10">
        <v>51</v>
      </c>
      <c r="D779" t="str" cm="1">
        <f t="array" aca="1" ref="D779" ca="1">IF(Background=44,A779,D778)</f>
        <v>Περιφερειακή Ενότητα Άρτας</v>
      </c>
      <c r="E779" t="str" cm="1">
        <f t="array" aca="1" ref="E779" ca="1">IF(Bold,A779,E778)</f>
        <v>--- Δημοτική Ενότητα Αθαμανίας</v>
      </c>
      <c r="F779" t="str" cm="1">
        <f t="array" aca="1" ref="F779" ca="1">IF(Background_test=44,"True",IF(Bold_test,"True",""))</f>
        <v/>
      </c>
    </row>
    <row r="780" spans="1:6" x14ac:dyDescent="0.25">
      <c r="A780" s="9" t="s">
        <v>1635</v>
      </c>
      <c r="B780" s="9" t="s">
        <v>1636</v>
      </c>
      <c r="C780" s="10">
        <v>288</v>
      </c>
      <c r="D780" t="str" cm="1">
        <f t="array" aca="1" ref="D780" ca="1">IF(Background=44,A780,D779)</f>
        <v>Περιφερειακή Ενότητα Άρτας</v>
      </c>
      <c r="E780" t="str" cm="1">
        <f t="array" aca="1" ref="E780" ca="1">IF(Bold,A780,E779)</f>
        <v>--- Δημοτική Ενότητα Αθαμανίας</v>
      </c>
      <c r="F780" t="str" cm="1">
        <f t="array" aca="1" ref="F780" ca="1">IF(Background_test=44,"True",IF(Bold_test,"True",""))</f>
        <v/>
      </c>
    </row>
    <row r="781" spans="1:6" x14ac:dyDescent="0.25">
      <c r="A781" s="9" t="s">
        <v>12968</v>
      </c>
      <c r="B781" s="9" t="s">
        <v>12969</v>
      </c>
      <c r="C781" s="10">
        <v>35</v>
      </c>
      <c r="D781" t="str" cm="1">
        <f t="array" aca="1" ref="D781" ca="1">IF(Background=44,A781,D780)</f>
        <v>Περιφερειακή Ενότητα Άρτας</v>
      </c>
      <c r="E781" t="str" cm="1">
        <f t="array" aca="1" ref="E781" ca="1">IF(Bold,A781,E780)</f>
        <v>--- Δημοτική Ενότητα Αθαμανίας</v>
      </c>
      <c r="F781" t="str" cm="1">
        <f t="array" aca="1" ref="F781" ca="1">IF(Background_test=44,"True",IF(Bold_test,"True",""))</f>
        <v/>
      </c>
    </row>
    <row r="782" spans="1:6" x14ac:dyDescent="0.25">
      <c r="A782" s="9" t="s">
        <v>30937</v>
      </c>
      <c r="B782" s="9" t="s">
        <v>30938</v>
      </c>
      <c r="C782" s="10">
        <v>38</v>
      </c>
      <c r="D782" t="str" cm="1">
        <f t="array" aca="1" ref="D782" ca="1">IF(Background=44,A782,D781)</f>
        <v>Περιφερειακή Ενότητα Άρτας</v>
      </c>
      <c r="E782" t="str" cm="1">
        <f t="array" aca="1" ref="E782" ca="1">IF(Bold,A782,E781)</f>
        <v>--- Δημοτική Ενότητα Αθαμανίας</v>
      </c>
      <c r="F782" t="str" cm="1">
        <f t="array" aca="1" ref="F782" ca="1">IF(Background_test=44,"True",IF(Bold_test,"True",""))</f>
        <v/>
      </c>
    </row>
    <row r="783" spans="1:6" x14ac:dyDescent="0.25">
      <c r="A783" s="9" t="s">
        <v>5324</v>
      </c>
      <c r="B783" s="9" t="s">
        <v>5325</v>
      </c>
      <c r="C783" s="10">
        <v>4</v>
      </c>
      <c r="D783" t="str" cm="1">
        <f t="array" aca="1" ref="D783" ca="1">IF(Background=44,A783,D782)</f>
        <v>Περιφερειακή Ενότητα Άρτας</v>
      </c>
      <c r="E783" t="str" cm="1">
        <f t="array" aca="1" ref="E783" ca="1">IF(Bold,A783,E782)</f>
        <v>--- Δημοτική Ενότητα Αθαμανίας</v>
      </c>
      <c r="F783" t="str" cm="1">
        <f t="array" aca="1" ref="F783" ca="1">IF(Background_test=44,"True",IF(Bold_test,"True",""))</f>
        <v/>
      </c>
    </row>
    <row r="784" spans="1:6" x14ac:dyDescent="0.25">
      <c r="A784" s="9" t="s">
        <v>30939</v>
      </c>
      <c r="B784" s="9" t="s">
        <v>30940</v>
      </c>
      <c r="C784" s="10">
        <v>181</v>
      </c>
      <c r="D784" t="str" cm="1">
        <f t="array" aca="1" ref="D784" ca="1">IF(Background=44,A784,D783)</f>
        <v>Περιφερειακή Ενότητα Άρτας</v>
      </c>
      <c r="E784" t="str" cm="1">
        <f t="array" aca="1" ref="E784" ca="1">IF(Bold,A784,E783)</f>
        <v>--- Δημοτική Ενότητα Αθαμανίας</v>
      </c>
      <c r="F784" t="str" cm="1">
        <f t="array" aca="1" ref="F784" ca="1">IF(Background_test=44,"True",IF(Bold_test,"True",""))</f>
        <v/>
      </c>
    </row>
    <row r="785" spans="1:6" x14ac:dyDescent="0.25">
      <c r="A785" s="9" t="s">
        <v>30941</v>
      </c>
      <c r="B785" s="9" t="s">
        <v>30942</v>
      </c>
      <c r="C785" s="10">
        <v>36</v>
      </c>
      <c r="D785" t="str" cm="1">
        <f t="array" aca="1" ref="D785" ca="1">IF(Background=44,A785,D784)</f>
        <v>Περιφερειακή Ενότητα Άρτας</v>
      </c>
      <c r="E785" t="str" cm="1">
        <f t="array" aca="1" ref="E785" ca="1">IF(Bold,A785,E784)</f>
        <v>--- Δημοτική Ενότητα Αθαμανίας</v>
      </c>
      <c r="F785" t="str" cm="1">
        <f t="array" aca="1" ref="F785" ca="1">IF(Background_test=44,"True",IF(Bold_test,"True",""))</f>
        <v/>
      </c>
    </row>
    <row r="786" spans="1:6" x14ac:dyDescent="0.25">
      <c r="A786" s="9" t="s">
        <v>3123</v>
      </c>
      <c r="B786" s="9" t="s">
        <v>3124</v>
      </c>
      <c r="C786" s="10">
        <v>21</v>
      </c>
      <c r="D786" t="str" cm="1">
        <f t="array" aca="1" ref="D786" ca="1">IF(Background=44,A786,D785)</f>
        <v>Περιφερειακή Ενότητα Άρτας</v>
      </c>
      <c r="E786" t="str" cm="1">
        <f t="array" aca="1" ref="E786" ca="1">IF(Bold,A786,E785)</f>
        <v>--- Δημοτική Ενότητα Αθαμανίας</v>
      </c>
      <c r="F786" t="str" cm="1">
        <f t="array" aca="1" ref="F786" ca="1">IF(Background_test=44,"True",IF(Bold_test,"True",""))</f>
        <v/>
      </c>
    </row>
    <row r="787" spans="1:6" x14ac:dyDescent="0.25">
      <c r="A787" s="9" t="s">
        <v>30943</v>
      </c>
      <c r="B787" s="9" t="s">
        <v>30944</v>
      </c>
      <c r="C787" s="10">
        <v>53</v>
      </c>
      <c r="D787" t="str" cm="1">
        <f t="array" aca="1" ref="D787" ca="1">IF(Background=44,A787,D786)</f>
        <v>Περιφερειακή Ενότητα Άρτας</v>
      </c>
      <c r="E787" t="str" cm="1">
        <f t="array" aca="1" ref="E787" ca="1">IF(Bold,A787,E786)</f>
        <v>--- Δημοτική Ενότητα Αθαμανίας</v>
      </c>
      <c r="F787" t="str" cm="1">
        <f t="array" aca="1" ref="F787" ca="1">IF(Background_test=44,"True",IF(Bold_test,"True",""))</f>
        <v/>
      </c>
    </row>
    <row r="788" spans="1:6" x14ac:dyDescent="0.25">
      <c r="A788" s="9" t="s">
        <v>7966</v>
      </c>
      <c r="B788" s="9" t="s">
        <v>7967</v>
      </c>
      <c r="C788" s="10">
        <v>54</v>
      </c>
      <c r="D788" t="str" cm="1">
        <f t="array" aca="1" ref="D788" ca="1">IF(Background=44,A788,D787)</f>
        <v>Περιφερειακή Ενότητα Άρτας</v>
      </c>
      <c r="E788" t="str" cm="1">
        <f t="array" aca="1" ref="E788" ca="1">IF(Bold,A788,E787)</f>
        <v>--- Δημοτική Ενότητα Αθαμανίας</v>
      </c>
      <c r="F788" t="str" cm="1">
        <f t="array" aca="1" ref="F788" ca="1">IF(Background_test=44,"True",IF(Bold_test,"True",""))</f>
        <v/>
      </c>
    </row>
    <row r="789" spans="1:6" x14ac:dyDescent="0.25">
      <c r="A789" s="9" t="s">
        <v>30945</v>
      </c>
      <c r="B789" s="9" t="s">
        <v>30946</v>
      </c>
      <c r="C789" s="10">
        <v>168</v>
      </c>
      <c r="D789" t="str" cm="1">
        <f t="array" aca="1" ref="D789" ca="1">IF(Background=44,A789,D788)</f>
        <v>Περιφερειακή Ενότητα Άρτας</v>
      </c>
      <c r="E789" t="str" cm="1">
        <f t="array" aca="1" ref="E789" ca="1">IF(Bold,A789,E788)</f>
        <v>--- Δημοτική Ενότητα Αθαμανίας</v>
      </c>
      <c r="F789" t="str" cm="1">
        <f t="array" aca="1" ref="F789" ca="1">IF(Background_test=44,"True",IF(Bold_test,"True",""))</f>
        <v/>
      </c>
    </row>
    <row r="790" spans="1:6" x14ac:dyDescent="0.25">
      <c r="A790" s="9" t="s">
        <v>30947</v>
      </c>
      <c r="B790" s="9" t="s">
        <v>30948</v>
      </c>
      <c r="C790" s="10">
        <v>47</v>
      </c>
      <c r="D790" t="str" cm="1">
        <f t="array" aca="1" ref="D790" ca="1">IF(Background=44,A790,D789)</f>
        <v>Περιφερειακή Ενότητα Άρτας</v>
      </c>
      <c r="E790" t="str" cm="1">
        <f t="array" aca="1" ref="E790" ca="1">IF(Bold,A790,E789)</f>
        <v>--- Δημοτική Ενότητα Αθαμανίας</v>
      </c>
      <c r="F790" t="str" cm="1">
        <f t="array" aca="1" ref="F790" ca="1">IF(Background_test=44,"True",IF(Bold_test,"True",""))</f>
        <v/>
      </c>
    </row>
    <row r="791" spans="1:6" x14ac:dyDescent="0.25">
      <c r="A791" s="9" t="s">
        <v>30949</v>
      </c>
      <c r="B791" s="9" t="s">
        <v>30950</v>
      </c>
      <c r="C791" s="10">
        <v>68</v>
      </c>
      <c r="D791" t="str" cm="1">
        <f t="array" aca="1" ref="D791" ca="1">IF(Background=44,A791,D790)</f>
        <v>Περιφερειακή Ενότητα Άρτας</v>
      </c>
      <c r="E791" t="str" cm="1">
        <f t="array" aca="1" ref="E791" ca="1">IF(Bold,A791,E790)</f>
        <v>--- Δημοτική Ενότητα Αθαμανίας</v>
      </c>
      <c r="F791" t="str" cm="1">
        <f t="array" aca="1" ref="F791" ca="1">IF(Background_test=44,"True",IF(Bold_test,"True",""))</f>
        <v/>
      </c>
    </row>
    <row r="792" spans="1:6" x14ac:dyDescent="0.25">
      <c r="A792" s="9" t="s">
        <v>1053</v>
      </c>
      <c r="B792" s="9" t="s">
        <v>1054</v>
      </c>
      <c r="C792" s="10">
        <v>15</v>
      </c>
      <c r="D792" t="str" cm="1">
        <f t="array" aca="1" ref="D792" ca="1">IF(Background=44,A792,D791)</f>
        <v>Περιφερειακή Ενότητα Άρτας</v>
      </c>
      <c r="E792" t="str" cm="1">
        <f t="array" aca="1" ref="E792" ca="1">IF(Bold,A792,E791)</f>
        <v>--- Δημοτική Ενότητα Αθαμανίας</v>
      </c>
      <c r="F792" t="str" cm="1">
        <f t="array" aca="1" ref="F792" ca="1">IF(Background_test=44,"True",IF(Bold_test,"True",""))</f>
        <v/>
      </c>
    </row>
    <row r="793" spans="1:6" x14ac:dyDescent="0.25">
      <c r="A793" s="9" t="s">
        <v>30951</v>
      </c>
      <c r="B793" s="9" t="s">
        <v>30952</v>
      </c>
      <c r="C793" s="10">
        <v>54</v>
      </c>
      <c r="D793" t="str" cm="1">
        <f t="array" aca="1" ref="D793" ca="1">IF(Background=44,A793,D792)</f>
        <v>Περιφερειακή Ενότητα Άρτας</v>
      </c>
      <c r="E793" t="str" cm="1">
        <f t="array" aca="1" ref="E793" ca="1">IF(Bold,A793,E792)</f>
        <v>--- Δημοτική Ενότητα Αθαμανίας</v>
      </c>
      <c r="F793" t="str" cm="1">
        <f t="array" aca="1" ref="F793" ca="1">IF(Background_test=44,"True",IF(Bold_test,"True",""))</f>
        <v/>
      </c>
    </row>
    <row r="794" spans="1:6" x14ac:dyDescent="0.25">
      <c r="A794" s="9" t="s">
        <v>30953</v>
      </c>
      <c r="B794" s="9" t="s">
        <v>30954</v>
      </c>
      <c r="C794" s="10">
        <v>64</v>
      </c>
      <c r="D794" t="str" cm="1">
        <f t="array" aca="1" ref="D794" ca="1">IF(Background=44,A794,D793)</f>
        <v>Περιφερειακή Ενότητα Άρτας</v>
      </c>
      <c r="E794" t="str" cm="1">
        <f t="array" aca="1" ref="E794" ca="1">IF(Bold,A794,E793)</f>
        <v>--- Δημοτική Ενότητα Αθαμανίας</v>
      </c>
      <c r="F794" t="str" cm="1">
        <f t="array" aca="1" ref="F794" ca="1">IF(Background_test=44,"True",IF(Bold_test,"True",""))</f>
        <v/>
      </c>
    </row>
    <row r="795" spans="1:6" x14ac:dyDescent="0.25">
      <c r="A795" s="9" t="s">
        <v>5949</v>
      </c>
      <c r="B795" s="9" t="s">
        <v>5950</v>
      </c>
      <c r="C795" s="10">
        <v>28</v>
      </c>
      <c r="D795" t="str" cm="1">
        <f t="array" aca="1" ref="D795" ca="1">IF(Background=44,A795,D794)</f>
        <v>Περιφερειακή Ενότητα Άρτας</v>
      </c>
      <c r="E795" t="str" cm="1">
        <f t="array" aca="1" ref="E795" ca="1">IF(Bold,A795,E794)</f>
        <v>--- Δημοτική Ενότητα Αθαμανίας</v>
      </c>
      <c r="F795" t="str" cm="1">
        <f t="array" aca="1" ref="F795" ca="1">IF(Background_test=44,"True",IF(Bold_test,"True",""))</f>
        <v/>
      </c>
    </row>
    <row r="796" spans="1:6" x14ac:dyDescent="0.25">
      <c r="A796" s="9" t="s">
        <v>3333</v>
      </c>
      <c r="B796" s="9" t="s">
        <v>3334</v>
      </c>
      <c r="C796" s="10">
        <v>48</v>
      </c>
      <c r="D796" t="str" cm="1">
        <f t="array" aca="1" ref="D796" ca="1">IF(Background=44,A796,D795)</f>
        <v>Περιφερειακή Ενότητα Άρτας</v>
      </c>
      <c r="E796" t="str" cm="1">
        <f t="array" aca="1" ref="E796" ca="1">IF(Bold,A796,E795)</f>
        <v>--- Δημοτική Ενότητα Αθαμανίας</v>
      </c>
      <c r="F796" t="str" cm="1">
        <f t="array" aca="1" ref="F796" ca="1">IF(Background_test=44,"True",IF(Bold_test,"True",""))</f>
        <v/>
      </c>
    </row>
    <row r="797" spans="1:6" x14ac:dyDescent="0.25">
      <c r="A797" s="9" t="s">
        <v>2157</v>
      </c>
      <c r="B797" s="9" t="s">
        <v>2158</v>
      </c>
      <c r="C797" s="10" t="s">
        <v>405</v>
      </c>
      <c r="D797" t="str" cm="1">
        <f t="array" aca="1" ref="D797" ca="1">IF(Background=44,A797,D796)</f>
        <v>Περιφερειακή Ενότητα Άρτας</v>
      </c>
      <c r="E797" t="str" cm="1">
        <f t="array" aca="1" ref="E797" ca="1">IF(Bold,A797,E796)</f>
        <v>--- Δημοτική Ενότητα Αθαμανίας</v>
      </c>
      <c r="F797" t="str" cm="1">
        <f t="array" aca="1" ref="F797" ca="1">IF(Background_test=44,"True",IF(Bold_test,"True",""))</f>
        <v/>
      </c>
    </row>
    <row r="798" spans="1:6" x14ac:dyDescent="0.25">
      <c r="A798" s="9" t="s">
        <v>934</v>
      </c>
      <c r="B798" s="9" t="s">
        <v>935</v>
      </c>
      <c r="C798" s="10">
        <v>71</v>
      </c>
      <c r="D798" t="str" cm="1">
        <f t="array" aca="1" ref="D798" ca="1">IF(Background=44,A798,D797)</f>
        <v>Περιφερειακή Ενότητα Άρτας</v>
      </c>
      <c r="E798" t="str" cm="1">
        <f t="array" aca="1" ref="E798" ca="1">IF(Bold,A798,E797)</f>
        <v>--- Δημοτική Ενότητα Αθαμανίας</v>
      </c>
      <c r="F798" t="str" cm="1">
        <f t="array" aca="1" ref="F798" ca="1">IF(Background_test=44,"True",IF(Bold_test,"True",""))</f>
        <v/>
      </c>
    </row>
    <row r="799" spans="1:6" x14ac:dyDescent="0.25">
      <c r="A799" s="9" t="s">
        <v>6052</v>
      </c>
      <c r="B799" s="9" t="s">
        <v>6053</v>
      </c>
      <c r="C799" s="10">
        <v>54</v>
      </c>
      <c r="D799" t="str" cm="1">
        <f t="array" aca="1" ref="D799" ca="1">IF(Background=44,A799,D798)</f>
        <v>Περιφερειακή Ενότητα Άρτας</v>
      </c>
      <c r="E799" t="str" cm="1">
        <f t="array" aca="1" ref="E799" ca="1">IF(Bold,A799,E798)</f>
        <v>--- Δημοτική Ενότητα Αθαμανίας</v>
      </c>
      <c r="F799" t="str" cm="1">
        <f t="array" aca="1" ref="F799" ca="1">IF(Background_test=44,"True",IF(Bold_test,"True",""))</f>
        <v/>
      </c>
    </row>
    <row r="800" spans="1:6" x14ac:dyDescent="0.25">
      <c r="A800" s="9" t="s">
        <v>9687</v>
      </c>
      <c r="B800" s="9" t="s">
        <v>9688</v>
      </c>
      <c r="C800" s="10">
        <v>7</v>
      </c>
      <c r="D800" t="str" cm="1">
        <f t="array" aca="1" ref="D800" ca="1">IF(Background=44,A800,D799)</f>
        <v>Περιφερειακή Ενότητα Άρτας</v>
      </c>
      <c r="E800" t="str" cm="1">
        <f t="array" aca="1" ref="E800" ca="1">IF(Bold,A800,E799)</f>
        <v>--- Δημοτική Ενότητα Αθαμανίας</v>
      </c>
      <c r="F800" t="str" cm="1">
        <f t="array" aca="1" ref="F800" ca="1">IF(Background_test=44,"True",IF(Bold_test,"True",""))</f>
        <v/>
      </c>
    </row>
    <row r="801" spans="1:6" x14ac:dyDescent="0.25">
      <c r="A801" s="9" t="s">
        <v>6510</v>
      </c>
      <c r="B801" s="9" t="s">
        <v>6511</v>
      </c>
      <c r="C801" s="10">
        <v>33</v>
      </c>
      <c r="D801" t="str" cm="1">
        <f t="array" aca="1" ref="D801" ca="1">IF(Background=44,A801,D800)</f>
        <v>Περιφερειακή Ενότητα Άρτας</v>
      </c>
      <c r="E801" t="str" cm="1">
        <f t="array" aca="1" ref="E801" ca="1">IF(Bold,A801,E800)</f>
        <v>--- Δημοτική Ενότητα Αθαμανίας</v>
      </c>
      <c r="F801" t="str" cm="1">
        <f t="array" aca="1" ref="F801" ca="1">IF(Background_test=44,"True",IF(Bold_test,"True",""))</f>
        <v/>
      </c>
    </row>
    <row r="802" spans="1:6" x14ac:dyDescent="0.25">
      <c r="A802" s="9" t="s">
        <v>30955</v>
      </c>
      <c r="B802" s="9" t="s">
        <v>30956</v>
      </c>
      <c r="C802" s="10">
        <v>73</v>
      </c>
      <c r="D802" t="str" cm="1">
        <f t="array" aca="1" ref="D802" ca="1">IF(Background=44,A802,D801)</f>
        <v>Περιφερειακή Ενότητα Άρτας</v>
      </c>
      <c r="E802" t="str" cm="1">
        <f t="array" aca="1" ref="E802" ca="1">IF(Bold,A802,E801)</f>
        <v>--- Δημοτική Ενότητα Αθαμανίας</v>
      </c>
      <c r="F802" t="str" cm="1">
        <f t="array" aca="1" ref="F802" ca="1">IF(Background_test=44,"True",IF(Bold_test,"True",""))</f>
        <v/>
      </c>
    </row>
    <row r="803" spans="1:6" x14ac:dyDescent="0.25">
      <c r="A803" s="9" t="s">
        <v>9929</v>
      </c>
      <c r="B803" s="9" t="s">
        <v>9930</v>
      </c>
      <c r="C803" s="10">
        <v>37</v>
      </c>
      <c r="D803" t="str" cm="1">
        <f t="array" aca="1" ref="D803" ca="1">IF(Background=44,A803,D802)</f>
        <v>Περιφερειακή Ενότητα Άρτας</v>
      </c>
      <c r="E803" t="str" cm="1">
        <f t="array" aca="1" ref="E803" ca="1">IF(Bold,A803,E802)</f>
        <v>--- Δημοτική Ενότητα Αθαμανίας</v>
      </c>
      <c r="F803" t="str" cm="1">
        <f t="array" aca="1" ref="F803" ca="1">IF(Background_test=44,"True",IF(Bold_test,"True",""))</f>
        <v/>
      </c>
    </row>
    <row r="804" spans="1:6" x14ac:dyDescent="0.25">
      <c r="A804" s="9" t="s">
        <v>30957</v>
      </c>
      <c r="B804" s="9" t="s">
        <v>30958</v>
      </c>
      <c r="C804" s="10">
        <v>44</v>
      </c>
      <c r="D804" t="str" cm="1">
        <f t="array" aca="1" ref="D804" ca="1">IF(Background=44,A804,D803)</f>
        <v>Περιφερειακή Ενότητα Άρτας</v>
      </c>
      <c r="E804" t="str" cm="1">
        <f t="array" aca="1" ref="E804" ca="1">IF(Bold,A804,E803)</f>
        <v>--- Δημοτική Ενότητα Αθαμανίας</v>
      </c>
      <c r="F804" t="str" cm="1">
        <f t="array" aca="1" ref="F804" ca="1">IF(Background_test=44,"True",IF(Bold_test,"True",""))</f>
        <v/>
      </c>
    </row>
    <row r="805" spans="1:6" x14ac:dyDescent="0.25">
      <c r="A805" s="9" t="s">
        <v>30959</v>
      </c>
      <c r="B805" s="9" t="s">
        <v>30960</v>
      </c>
      <c r="C805" s="10">
        <v>39</v>
      </c>
      <c r="D805" t="str" cm="1">
        <f t="array" aca="1" ref="D805" ca="1">IF(Background=44,A805,D804)</f>
        <v>Περιφερειακή Ενότητα Άρτας</v>
      </c>
      <c r="E805" t="str" cm="1">
        <f t="array" aca="1" ref="E805" ca="1">IF(Bold,A805,E804)</f>
        <v>--- Δημοτική Ενότητα Αθαμανίας</v>
      </c>
      <c r="F805" t="str" cm="1">
        <f t="array" aca="1" ref="F805" ca="1">IF(Background_test=44,"True",IF(Bold_test,"True",""))</f>
        <v/>
      </c>
    </row>
    <row r="806" spans="1:6" x14ac:dyDescent="0.25">
      <c r="A806" s="9" t="s">
        <v>30961</v>
      </c>
      <c r="B806" s="9" t="s">
        <v>30962</v>
      </c>
      <c r="C806" s="10">
        <v>40</v>
      </c>
      <c r="D806" t="str" cm="1">
        <f t="array" aca="1" ref="D806" ca="1">IF(Background=44,A806,D805)</f>
        <v>Περιφερειακή Ενότητα Άρτας</v>
      </c>
      <c r="E806" t="str" cm="1">
        <f t="array" aca="1" ref="E806" ca="1">IF(Bold,A806,E805)</f>
        <v>--- Δημοτική Ενότητα Αθαμανίας</v>
      </c>
      <c r="F806" t="str" cm="1">
        <f t="array" aca="1" ref="F806" ca="1">IF(Background_test=44,"True",IF(Bold_test,"True",""))</f>
        <v/>
      </c>
    </row>
    <row r="807" spans="1:6" x14ac:dyDescent="0.25">
      <c r="A807" s="9" t="s">
        <v>30963</v>
      </c>
      <c r="B807" s="9" t="s">
        <v>30964</v>
      </c>
      <c r="C807" s="10">
        <v>20</v>
      </c>
      <c r="D807" t="str" cm="1">
        <f t="array" aca="1" ref="D807" ca="1">IF(Background=44,A807,D806)</f>
        <v>Περιφερειακή Ενότητα Άρτας</v>
      </c>
      <c r="E807" t="str" cm="1">
        <f t="array" aca="1" ref="E807" ca="1">IF(Bold,A807,E806)</f>
        <v>--- Δημοτική Ενότητα Αθαμανίας</v>
      </c>
      <c r="F807" t="str" cm="1">
        <f t="array" aca="1" ref="F807" ca="1">IF(Background_test=44,"True",IF(Bold_test,"True",""))</f>
        <v/>
      </c>
    </row>
    <row r="808" spans="1:6" x14ac:dyDescent="0.25">
      <c r="A808" s="9" t="s">
        <v>30965</v>
      </c>
      <c r="B808" s="9" t="s">
        <v>30966</v>
      </c>
      <c r="C808" s="10">
        <v>48</v>
      </c>
      <c r="D808" t="str" cm="1">
        <f t="array" aca="1" ref="D808" ca="1">IF(Background=44,A808,D807)</f>
        <v>Περιφερειακή Ενότητα Άρτας</v>
      </c>
      <c r="E808" t="str" cm="1">
        <f t="array" aca="1" ref="E808" ca="1">IF(Bold,A808,E807)</f>
        <v>--- Δημοτική Ενότητα Αθαμανίας</v>
      </c>
      <c r="F808" t="str" cm="1">
        <f t="array" aca="1" ref="F808" ca="1">IF(Background_test=44,"True",IF(Bold_test,"True",""))</f>
        <v/>
      </c>
    </row>
    <row r="809" spans="1:6" x14ac:dyDescent="0.25">
      <c r="A809" s="9" t="s">
        <v>30967</v>
      </c>
      <c r="B809" s="9" t="s">
        <v>30968</v>
      </c>
      <c r="C809" s="10">
        <v>48</v>
      </c>
      <c r="D809" t="str" cm="1">
        <f t="array" aca="1" ref="D809" ca="1">IF(Background=44,A809,D808)</f>
        <v>Περιφερειακή Ενότητα Άρτας</v>
      </c>
      <c r="E809" t="str" cm="1">
        <f t="array" aca="1" ref="E809" ca="1">IF(Bold,A809,E808)</f>
        <v>--- Δημοτική Ενότητα Αθαμανίας</v>
      </c>
      <c r="F809" t="str" cm="1">
        <f t="array" aca="1" ref="F809" ca="1">IF(Background_test=44,"True",IF(Bold_test,"True",""))</f>
        <v/>
      </c>
    </row>
    <row r="810" spans="1:6" x14ac:dyDescent="0.25">
      <c r="A810" s="9" t="s">
        <v>30969</v>
      </c>
      <c r="B810" s="9" t="s">
        <v>30970</v>
      </c>
      <c r="C810" s="10">
        <v>79</v>
      </c>
      <c r="D810" t="str" cm="1">
        <f t="array" aca="1" ref="D810" ca="1">IF(Background=44,A810,D809)</f>
        <v>Περιφερειακή Ενότητα Άρτας</v>
      </c>
      <c r="E810" t="str" cm="1">
        <f t="array" aca="1" ref="E810" ca="1">IF(Bold,A810,E809)</f>
        <v>--- Δημοτική Ενότητα Αθαμανίας</v>
      </c>
      <c r="F810" t="str" cm="1">
        <f t="array" aca="1" ref="F810" ca="1">IF(Background_test=44,"True",IF(Bold_test,"True",""))</f>
        <v/>
      </c>
    </row>
    <row r="811" spans="1:6" x14ac:dyDescent="0.25">
      <c r="A811" s="9" t="s">
        <v>30971</v>
      </c>
      <c r="B811" s="9" t="s">
        <v>30972</v>
      </c>
      <c r="C811" s="10">
        <v>36</v>
      </c>
      <c r="D811" t="str" cm="1">
        <f t="array" aca="1" ref="D811" ca="1">IF(Background=44,A811,D810)</f>
        <v>Περιφερειακή Ενότητα Άρτας</v>
      </c>
      <c r="E811" t="str" cm="1">
        <f t="array" aca="1" ref="E811" ca="1">IF(Bold,A811,E810)</f>
        <v>--- Δημοτική Ενότητα Αθαμανίας</v>
      </c>
      <c r="F811" t="str" cm="1">
        <f t="array" aca="1" ref="F811" ca="1">IF(Background_test=44,"True",IF(Bold_test,"True",""))</f>
        <v/>
      </c>
    </row>
    <row r="812" spans="1:6" x14ac:dyDescent="0.25">
      <c r="A812" s="7" t="s">
        <v>30973</v>
      </c>
      <c r="B812" s="7" t="s">
        <v>30974</v>
      </c>
      <c r="C812" s="8">
        <v>219</v>
      </c>
      <c r="D812" t="str" cm="1">
        <f t="array" aca="1" ref="D812" ca="1">IF(Background=44,A812,D811)</f>
        <v>Περιφερειακή Ενότητα Άρτας</v>
      </c>
      <c r="E812" t="str" cm="1">
        <f t="array" aca="1" ref="E812" ca="1">IF(Bold,A812,E811)</f>
        <v>--- Δημοτική Ενότητα Θεοδωριάνων</v>
      </c>
      <c r="F812" t="str" cm="1">
        <f t="array" aca="1" ref="F812" ca="1">IF(Background_test=44,"True",IF(Bold_test,"True",""))</f>
        <v>True</v>
      </c>
    </row>
    <row r="813" spans="1:6" x14ac:dyDescent="0.25">
      <c r="A813" s="9" t="s">
        <v>30975</v>
      </c>
      <c r="B813" s="9" t="s">
        <v>30976</v>
      </c>
      <c r="C813" s="10">
        <v>209</v>
      </c>
      <c r="D813" t="str" cm="1">
        <f t="array" aca="1" ref="D813" ca="1">IF(Background=44,A813,D812)</f>
        <v>Περιφερειακή Ενότητα Άρτας</v>
      </c>
      <c r="E813" t="str" cm="1">
        <f t="array" aca="1" ref="E813" ca="1">IF(Bold,A813,E812)</f>
        <v>--- Δημοτική Ενότητα Θεοδωριάνων</v>
      </c>
      <c r="F813" t="str" cm="1">
        <f t="array" aca="1" ref="F813" ca="1">IF(Background_test=44,"True",IF(Bold_test,"True",""))</f>
        <v/>
      </c>
    </row>
    <row r="814" spans="1:6" x14ac:dyDescent="0.25">
      <c r="A814" s="9" t="s">
        <v>30977</v>
      </c>
      <c r="B814" s="9" t="s">
        <v>30978</v>
      </c>
      <c r="C814" s="10">
        <v>10</v>
      </c>
      <c r="D814" t="str" cm="1">
        <f t="array" aca="1" ref="D814" ca="1">IF(Background=44,A814,D813)</f>
        <v>Περιφερειακή Ενότητα Άρτας</v>
      </c>
      <c r="E814" t="str" cm="1">
        <f t="array" aca="1" ref="E814" ca="1">IF(Bold,A814,E813)</f>
        <v>--- Δημοτική Ενότητα Θεοδωριάνων</v>
      </c>
      <c r="F814" t="str" cm="1">
        <f t="array" aca="1" ref="F814" ca="1">IF(Background_test=44,"True",IF(Bold_test,"True",""))</f>
        <v/>
      </c>
    </row>
    <row r="815" spans="1:6" x14ac:dyDescent="0.25">
      <c r="A815" s="7" t="s">
        <v>30979</v>
      </c>
      <c r="B815" s="7" t="s">
        <v>30980</v>
      </c>
      <c r="C815" s="8">
        <v>505</v>
      </c>
      <c r="D815" t="str" cm="1">
        <f t="array" aca="1" ref="D815" ca="1">IF(Background=44,A815,D814)</f>
        <v>Περιφερειακή Ενότητα Άρτας</v>
      </c>
      <c r="E815" t="str" cm="1">
        <f t="array" aca="1" ref="E815" ca="1">IF(Bold,A815,E814)</f>
        <v>--- Δημοτική Ενότητα Μελισσουργών</v>
      </c>
      <c r="F815" t="str" cm="1">
        <f t="array" aca="1" ref="F815" ca="1">IF(Background_test=44,"True",IF(Bold_test,"True",""))</f>
        <v>True</v>
      </c>
    </row>
    <row r="816" spans="1:6" x14ac:dyDescent="0.25">
      <c r="A816" s="9" t="s">
        <v>30981</v>
      </c>
      <c r="B816" s="9" t="s">
        <v>30982</v>
      </c>
      <c r="C816" s="10">
        <v>505</v>
      </c>
      <c r="D816" t="str" cm="1">
        <f t="array" aca="1" ref="D816" ca="1">IF(Background=44,A816,D815)</f>
        <v>Περιφερειακή Ενότητα Άρτας</v>
      </c>
      <c r="E816" t="str" cm="1">
        <f t="array" aca="1" ref="E816" ca="1">IF(Bold,A816,E815)</f>
        <v>--- Δημοτική Ενότητα Μελισσουργών</v>
      </c>
      <c r="F816" t="str" cm="1">
        <f t="array" aca="1" ref="F816" ca="1">IF(Background_test=44,"True",IF(Bold_test,"True",""))</f>
        <v/>
      </c>
    </row>
    <row r="817" spans="1:6" x14ac:dyDescent="0.25">
      <c r="A817" s="5" t="s">
        <v>30983</v>
      </c>
      <c r="B817" s="5" t="s">
        <v>30984</v>
      </c>
      <c r="C817" s="6">
        <v>12893</v>
      </c>
      <c r="D817" t="str" cm="1">
        <f t="array" aca="1" ref="D817" ca="1">IF(Background=44,A817,D816)</f>
        <v>Περιφερειακή Ενότητα Άρτας</v>
      </c>
      <c r="E817" t="str" cm="1">
        <f t="array" aca="1" ref="E817" ca="1">IF(Bold,A817,E816)</f>
        <v>--------- Δήμος Νικολάου Σκουφά</v>
      </c>
      <c r="F817" t="str" cm="1">
        <f t="array" aca="1" ref="F817" ca="1">IF(Background_test=44,"True",IF(Bold_test,"True",""))</f>
        <v>True</v>
      </c>
    </row>
    <row r="818" spans="1:6" x14ac:dyDescent="0.25">
      <c r="A818" s="7" t="s">
        <v>30985</v>
      </c>
      <c r="B818" s="7" t="s">
        <v>30986</v>
      </c>
      <c r="C818" s="8">
        <v>4807</v>
      </c>
      <c r="D818" t="str" cm="1">
        <f t="array" aca="1" ref="D818" ca="1">IF(Background=44,A818,D817)</f>
        <v>Περιφερειακή Ενότητα Άρτας</v>
      </c>
      <c r="E818" t="str" cm="1">
        <f t="array" aca="1" ref="E818" ca="1">IF(Bold,A818,E817)</f>
        <v>--- Δημοτική Ενότητα Αράχθου</v>
      </c>
      <c r="F818" t="str" cm="1">
        <f t="array" aca="1" ref="F818" ca="1">IF(Background_test=44,"True",IF(Bold_test,"True",""))</f>
        <v>True</v>
      </c>
    </row>
    <row r="819" spans="1:6" x14ac:dyDescent="0.25">
      <c r="A819" s="9" t="s">
        <v>428</v>
      </c>
      <c r="B819" s="9" t="s">
        <v>429</v>
      </c>
      <c r="C819" s="10">
        <v>595</v>
      </c>
      <c r="D819" t="str" cm="1">
        <f t="array" aca="1" ref="D819" ca="1">IF(Background=44,A819,D818)</f>
        <v>Περιφερειακή Ενότητα Άρτας</v>
      </c>
      <c r="E819" t="str" cm="1">
        <f t="array" aca="1" ref="E819" ca="1">IF(Bold,A819,E818)</f>
        <v>--- Δημοτική Ενότητα Αράχθου</v>
      </c>
      <c r="F819" t="str" cm="1">
        <f t="array" aca="1" ref="F819" ca="1">IF(Background_test=44,"True",IF(Bold_test,"True",""))</f>
        <v/>
      </c>
    </row>
    <row r="820" spans="1:6" x14ac:dyDescent="0.25">
      <c r="A820" s="9" t="s">
        <v>11370</v>
      </c>
      <c r="B820" s="9" t="s">
        <v>11371</v>
      </c>
      <c r="C820" s="10">
        <v>397</v>
      </c>
      <c r="D820" t="str" cm="1">
        <f t="array" aca="1" ref="D820" ca="1">IF(Background=44,A820,D819)</f>
        <v>Περιφερειακή Ενότητα Άρτας</v>
      </c>
      <c r="E820" t="str" cm="1">
        <f t="array" aca="1" ref="E820" ca="1">IF(Bold,A820,E819)</f>
        <v>--- Δημοτική Ενότητα Αράχθου</v>
      </c>
      <c r="F820" t="str" cm="1">
        <f t="array" aca="1" ref="F820" ca="1">IF(Background_test=44,"True",IF(Bold_test,"True",""))</f>
        <v/>
      </c>
    </row>
    <row r="821" spans="1:6" x14ac:dyDescent="0.25">
      <c r="A821" s="9" t="s">
        <v>2713</v>
      </c>
      <c r="B821" s="9" t="s">
        <v>2714</v>
      </c>
      <c r="C821" s="10">
        <v>278</v>
      </c>
      <c r="D821" t="str" cm="1">
        <f t="array" aca="1" ref="D821" ca="1">IF(Background=44,A821,D820)</f>
        <v>Περιφερειακή Ενότητα Άρτας</v>
      </c>
      <c r="E821" t="str" cm="1">
        <f t="array" aca="1" ref="E821" ca="1">IF(Bold,A821,E820)</f>
        <v>--- Δημοτική Ενότητα Αράχθου</v>
      </c>
      <c r="F821" t="str" cm="1">
        <f t="array" aca="1" ref="F821" ca="1">IF(Background_test=44,"True",IF(Bold_test,"True",""))</f>
        <v/>
      </c>
    </row>
    <row r="822" spans="1:6" x14ac:dyDescent="0.25">
      <c r="A822" s="9" t="s">
        <v>30987</v>
      </c>
      <c r="B822" s="9" t="s">
        <v>30988</v>
      </c>
      <c r="C822" s="10">
        <v>298</v>
      </c>
      <c r="D822" t="str" cm="1">
        <f t="array" aca="1" ref="D822" ca="1">IF(Background=44,A822,D821)</f>
        <v>Περιφερειακή Ενότητα Άρτας</v>
      </c>
      <c r="E822" t="str" cm="1">
        <f t="array" aca="1" ref="E822" ca="1">IF(Bold,A822,E821)</f>
        <v>--- Δημοτική Ενότητα Αράχθου</v>
      </c>
      <c r="F822" t="str" cm="1">
        <f t="array" aca="1" ref="F822" ca="1">IF(Background_test=44,"True",IF(Bold_test,"True",""))</f>
        <v/>
      </c>
    </row>
    <row r="823" spans="1:6" x14ac:dyDescent="0.25">
      <c r="A823" s="9" t="s">
        <v>30989</v>
      </c>
      <c r="B823" s="9" t="s">
        <v>30990</v>
      </c>
      <c r="C823" s="10">
        <v>46</v>
      </c>
      <c r="D823" t="str" cm="1">
        <f t="array" aca="1" ref="D823" ca="1">IF(Background=44,A823,D822)</f>
        <v>Περιφερειακή Ενότητα Άρτας</v>
      </c>
      <c r="E823" t="str" cm="1">
        <f t="array" aca="1" ref="E823" ca="1">IF(Bold,A823,E822)</f>
        <v>--- Δημοτική Ενότητα Αράχθου</v>
      </c>
      <c r="F823" t="str" cm="1">
        <f t="array" aca="1" ref="F823" ca="1">IF(Background_test=44,"True",IF(Bold_test,"True",""))</f>
        <v/>
      </c>
    </row>
    <row r="824" spans="1:6" x14ac:dyDescent="0.25">
      <c r="A824" s="9" t="s">
        <v>30991</v>
      </c>
      <c r="B824" s="9" t="s">
        <v>30992</v>
      </c>
      <c r="C824" s="10">
        <v>260</v>
      </c>
      <c r="D824" t="str" cm="1">
        <f t="array" aca="1" ref="D824" ca="1">IF(Background=44,A824,D823)</f>
        <v>Περιφερειακή Ενότητα Άρτας</v>
      </c>
      <c r="E824" t="str" cm="1">
        <f t="array" aca="1" ref="E824" ca="1">IF(Bold,A824,E823)</f>
        <v>--- Δημοτική Ενότητα Αράχθου</v>
      </c>
      <c r="F824" t="str" cm="1">
        <f t="array" aca="1" ref="F824" ca="1">IF(Background_test=44,"True",IF(Bold_test,"True",""))</f>
        <v/>
      </c>
    </row>
    <row r="825" spans="1:6" x14ac:dyDescent="0.25">
      <c r="A825" s="9" t="s">
        <v>866</v>
      </c>
      <c r="B825" s="9" t="s">
        <v>867</v>
      </c>
      <c r="C825" s="10">
        <v>1812</v>
      </c>
      <c r="D825" t="str" cm="1">
        <f t="array" aca="1" ref="D825" ca="1">IF(Background=44,A825,D824)</f>
        <v>Περιφερειακή Ενότητα Άρτας</v>
      </c>
      <c r="E825" t="str" cm="1">
        <f t="array" aca="1" ref="E825" ca="1">IF(Bold,A825,E824)</f>
        <v>--- Δημοτική Ενότητα Αράχθου</v>
      </c>
      <c r="F825" t="str" cm="1">
        <f t="array" aca="1" ref="F825" ca="1">IF(Background_test=44,"True",IF(Bold_test,"True",""))</f>
        <v/>
      </c>
    </row>
    <row r="826" spans="1:6" x14ac:dyDescent="0.25">
      <c r="A826" s="9" t="s">
        <v>30993</v>
      </c>
      <c r="B826" s="9" t="s">
        <v>30994</v>
      </c>
      <c r="C826" s="10">
        <v>364</v>
      </c>
      <c r="D826" t="str" cm="1">
        <f t="array" aca="1" ref="D826" ca="1">IF(Background=44,A826,D825)</f>
        <v>Περιφερειακή Ενότητα Άρτας</v>
      </c>
      <c r="E826" t="str" cm="1">
        <f t="array" aca="1" ref="E826" ca="1">IF(Bold,A826,E825)</f>
        <v>--- Δημοτική Ενότητα Αράχθου</v>
      </c>
      <c r="F826" t="str" cm="1">
        <f t="array" aca="1" ref="F826" ca="1">IF(Background_test=44,"True",IF(Bold_test,"True",""))</f>
        <v/>
      </c>
    </row>
    <row r="827" spans="1:6" x14ac:dyDescent="0.25">
      <c r="A827" s="9" t="s">
        <v>30995</v>
      </c>
      <c r="B827" s="9" t="s">
        <v>30996</v>
      </c>
      <c r="C827" s="10">
        <v>326</v>
      </c>
      <c r="D827" t="str" cm="1">
        <f t="array" aca="1" ref="D827" ca="1">IF(Background=44,A827,D826)</f>
        <v>Περιφερειακή Ενότητα Άρτας</v>
      </c>
      <c r="E827" t="str" cm="1">
        <f t="array" aca="1" ref="E827" ca="1">IF(Bold,A827,E826)</f>
        <v>--- Δημοτική Ενότητα Αράχθου</v>
      </c>
      <c r="F827" t="str" cm="1">
        <f t="array" aca="1" ref="F827" ca="1">IF(Background_test=44,"True",IF(Bold_test,"True",""))</f>
        <v/>
      </c>
    </row>
    <row r="828" spans="1:6" x14ac:dyDescent="0.25">
      <c r="A828" s="9" t="s">
        <v>2629</v>
      </c>
      <c r="B828" s="9" t="s">
        <v>2630</v>
      </c>
      <c r="C828" s="10">
        <v>431</v>
      </c>
      <c r="D828" t="str" cm="1">
        <f t="array" aca="1" ref="D828" ca="1">IF(Background=44,A828,D827)</f>
        <v>Περιφερειακή Ενότητα Άρτας</v>
      </c>
      <c r="E828" t="str" cm="1">
        <f t="array" aca="1" ref="E828" ca="1">IF(Bold,A828,E827)</f>
        <v>--- Δημοτική Ενότητα Αράχθου</v>
      </c>
      <c r="F828" t="str" cm="1">
        <f t="array" aca="1" ref="F828" ca="1">IF(Background_test=44,"True",IF(Bold_test,"True",""))</f>
        <v/>
      </c>
    </row>
    <row r="829" spans="1:6" x14ac:dyDescent="0.25">
      <c r="A829" s="7" t="s">
        <v>30997</v>
      </c>
      <c r="B829" s="7" t="s">
        <v>30998</v>
      </c>
      <c r="C829" s="8">
        <v>780</v>
      </c>
      <c r="D829" t="str" cm="1">
        <f t="array" aca="1" ref="D829" ca="1">IF(Background=44,A829,D828)</f>
        <v>Περιφερειακή Ενότητα Άρτας</v>
      </c>
      <c r="E829" t="str" cm="1">
        <f t="array" aca="1" ref="E829" ca="1">IF(Bold,A829,E828)</f>
        <v>--- Δημοτική Ενότητα Κομμένου</v>
      </c>
      <c r="F829" t="str" cm="1">
        <f t="array" aca="1" ref="F829" ca="1">IF(Background_test=44,"True",IF(Bold_test,"True",""))</f>
        <v>True</v>
      </c>
    </row>
    <row r="830" spans="1:6" x14ac:dyDescent="0.25">
      <c r="A830" s="9" t="s">
        <v>30999</v>
      </c>
      <c r="B830" s="9" t="s">
        <v>31000</v>
      </c>
      <c r="C830" s="10">
        <v>637</v>
      </c>
      <c r="D830" t="str" cm="1">
        <f t="array" aca="1" ref="D830" ca="1">IF(Background=44,A830,D829)</f>
        <v>Περιφερειακή Ενότητα Άρτας</v>
      </c>
      <c r="E830" t="str" cm="1">
        <f t="array" aca="1" ref="E830" ca="1">IF(Bold,A830,E829)</f>
        <v>--- Δημοτική Ενότητα Κομμένου</v>
      </c>
      <c r="F830" t="str" cm="1">
        <f t="array" aca="1" ref="F830" ca="1">IF(Background_test=44,"True",IF(Bold_test,"True",""))</f>
        <v/>
      </c>
    </row>
    <row r="831" spans="1:6" x14ac:dyDescent="0.25">
      <c r="A831" s="9" t="s">
        <v>31001</v>
      </c>
      <c r="B831" s="9" t="s">
        <v>31002</v>
      </c>
      <c r="C831" s="10">
        <v>143</v>
      </c>
      <c r="D831" t="str" cm="1">
        <f t="array" aca="1" ref="D831" ca="1">IF(Background=44,A831,D830)</f>
        <v>Περιφερειακή Ενότητα Άρτας</v>
      </c>
      <c r="E831" t="str" cm="1">
        <f t="array" aca="1" ref="E831" ca="1">IF(Bold,A831,E830)</f>
        <v>--- Δημοτική Ενότητα Κομμένου</v>
      </c>
      <c r="F831" t="str" cm="1">
        <f t="array" aca="1" ref="F831" ca="1">IF(Background_test=44,"True",IF(Bold_test,"True",""))</f>
        <v/>
      </c>
    </row>
    <row r="832" spans="1:6" x14ac:dyDescent="0.25">
      <c r="A832" s="7" t="s">
        <v>31003</v>
      </c>
      <c r="B832" s="7" t="s">
        <v>31004</v>
      </c>
      <c r="C832" s="8">
        <v>2538</v>
      </c>
      <c r="D832" t="str" cm="1">
        <f t="array" aca="1" ref="D832" ca="1">IF(Background=44,A832,D831)</f>
        <v>Περιφερειακή Ενότητα Άρτας</v>
      </c>
      <c r="E832" t="str" cm="1">
        <f t="array" aca="1" ref="E832" ca="1">IF(Bold,A832,E831)</f>
        <v>--- Δημοτική Ενότητα Κομποτίου</v>
      </c>
      <c r="F832" t="str" cm="1">
        <f t="array" aca="1" ref="F832" ca="1">IF(Background_test=44,"True",IF(Bold_test,"True",""))</f>
        <v>True</v>
      </c>
    </row>
    <row r="833" spans="1:6" x14ac:dyDescent="0.25">
      <c r="A833" s="9" t="s">
        <v>2459</v>
      </c>
      <c r="B833" s="9" t="s">
        <v>2460</v>
      </c>
      <c r="C833" s="10">
        <v>106</v>
      </c>
      <c r="D833" t="str" cm="1">
        <f t="array" aca="1" ref="D833" ca="1">IF(Background=44,A833,D832)</f>
        <v>Περιφερειακή Ενότητα Άρτας</v>
      </c>
      <c r="E833" t="str" cm="1">
        <f t="array" aca="1" ref="E833" ca="1">IF(Bold,A833,E832)</f>
        <v>--- Δημοτική Ενότητα Κομποτίου</v>
      </c>
      <c r="F833" t="str" cm="1">
        <f t="array" aca="1" ref="F833" ca="1">IF(Background_test=44,"True",IF(Bold_test,"True",""))</f>
        <v/>
      </c>
    </row>
    <row r="834" spans="1:6" x14ac:dyDescent="0.25">
      <c r="A834" s="9" t="s">
        <v>912</v>
      </c>
      <c r="B834" s="9" t="s">
        <v>913</v>
      </c>
      <c r="C834" s="10">
        <v>109</v>
      </c>
      <c r="D834" t="str" cm="1">
        <f t="array" aca="1" ref="D834" ca="1">IF(Background=44,A834,D833)</f>
        <v>Περιφερειακή Ενότητα Άρτας</v>
      </c>
      <c r="E834" t="str" cm="1">
        <f t="array" aca="1" ref="E834" ca="1">IF(Bold,A834,E833)</f>
        <v>--- Δημοτική Ενότητα Κομποτίου</v>
      </c>
      <c r="F834" t="str" cm="1">
        <f t="array" aca="1" ref="F834" ca="1">IF(Background_test=44,"True",IF(Bold_test,"True",""))</f>
        <v/>
      </c>
    </row>
    <row r="835" spans="1:6" x14ac:dyDescent="0.25">
      <c r="A835" s="9" t="s">
        <v>31005</v>
      </c>
      <c r="B835" s="9" t="s">
        <v>31006</v>
      </c>
      <c r="C835" s="10">
        <v>1529</v>
      </c>
      <c r="D835" t="str" cm="1">
        <f t="array" aca="1" ref="D835" ca="1">IF(Background=44,A835,D834)</f>
        <v>Περιφερειακή Ενότητα Άρτας</v>
      </c>
      <c r="E835" t="str" cm="1">
        <f t="array" aca="1" ref="E835" ca="1">IF(Bold,A835,E834)</f>
        <v>--- Δημοτική Ενότητα Κομποτίου</v>
      </c>
      <c r="F835" t="str" cm="1">
        <f t="array" aca="1" ref="F835" ca="1">IF(Background_test=44,"True",IF(Bold_test,"True",""))</f>
        <v/>
      </c>
    </row>
    <row r="836" spans="1:6" x14ac:dyDescent="0.25">
      <c r="A836" s="9" t="s">
        <v>31007</v>
      </c>
      <c r="B836" s="9" t="s">
        <v>31008</v>
      </c>
      <c r="C836" s="10">
        <v>613</v>
      </c>
      <c r="D836" t="str" cm="1">
        <f t="array" aca="1" ref="D836" ca="1">IF(Background=44,A836,D835)</f>
        <v>Περιφερειακή Ενότητα Άρτας</v>
      </c>
      <c r="E836" t="str" cm="1">
        <f t="array" aca="1" ref="E836" ca="1">IF(Bold,A836,E835)</f>
        <v>--- Δημοτική Ενότητα Κομποτίου</v>
      </c>
      <c r="F836" t="str" cm="1">
        <f t="array" aca="1" ref="F836" ca="1">IF(Background_test=44,"True",IF(Bold_test,"True",""))</f>
        <v/>
      </c>
    </row>
    <row r="837" spans="1:6" x14ac:dyDescent="0.25">
      <c r="A837" s="9" t="s">
        <v>3259</v>
      </c>
      <c r="B837" s="9" t="s">
        <v>3260</v>
      </c>
      <c r="C837" s="10">
        <v>181</v>
      </c>
      <c r="D837" t="str" cm="1">
        <f t="array" aca="1" ref="D837" ca="1">IF(Background=44,A837,D836)</f>
        <v>Περιφερειακή Ενότητα Άρτας</v>
      </c>
      <c r="E837" t="str" cm="1">
        <f t="array" aca="1" ref="E837" ca="1">IF(Bold,A837,E836)</f>
        <v>--- Δημοτική Ενότητα Κομποτίου</v>
      </c>
      <c r="F837" t="str" cm="1">
        <f t="array" aca="1" ref="F837" ca="1">IF(Background_test=44,"True",IF(Bold_test,"True",""))</f>
        <v/>
      </c>
    </row>
    <row r="838" spans="1:6" x14ac:dyDescent="0.25">
      <c r="A838" s="7" t="s">
        <v>31009</v>
      </c>
      <c r="B838" s="7" t="s">
        <v>31010</v>
      </c>
      <c r="C838" s="8">
        <v>4768</v>
      </c>
      <c r="D838" t="str" cm="1">
        <f t="array" aca="1" ref="D838" ca="1">IF(Background=44,A838,D837)</f>
        <v>Περιφερειακή Ενότητα Άρτας</v>
      </c>
      <c r="E838" t="str" cm="1">
        <f t="array" aca="1" ref="E838" ca="1">IF(Bold,A838,E837)</f>
        <v>--- Δημοτική Ενότητα Πέτα</v>
      </c>
      <c r="F838" t="str" cm="1">
        <f t="array" aca="1" ref="F838" ca="1">IF(Background_test=44,"True",IF(Bold_test,"True",""))</f>
        <v>True</v>
      </c>
    </row>
    <row r="839" spans="1:6" x14ac:dyDescent="0.25">
      <c r="A839" s="9" t="s">
        <v>2589</v>
      </c>
      <c r="B839" s="9" t="s">
        <v>2590</v>
      </c>
      <c r="C839" s="10">
        <v>1422</v>
      </c>
      <c r="D839" t="str" cm="1">
        <f t="array" aca="1" ref="D839" ca="1">IF(Background=44,A839,D838)</f>
        <v>Περιφερειακή Ενότητα Άρτας</v>
      </c>
      <c r="E839" t="str" cm="1">
        <f t="array" aca="1" ref="E839" ca="1">IF(Bold,A839,E838)</f>
        <v>--- Δημοτική Ενότητα Πέτα</v>
      </c>
      <c r="F839" t="str" cm="1">
        <f t="array" aca="1" ref="F839" ca="1">IF(Background_test=44,"True",IF(Bold_test,"True",""))</f>
        <v/>
      </c>
    </row>
    <row r="840" spans="1:6" x14ac:dyDescent="0.25">
      <c r="A840" s="9" t="s">
        <v>2007</v>
      </c>
      <c r="B840" s="9" t="s">
        <v>2008</v>
      </c>
      <c r="C840" s="10">
        <v>497</v>
      </c>
      <c r="D840" t="str" cm="1">
        <f t="array" aca="1" ref="D840" ca="1">IF(Background=44,A840,D839)</f>
        <v>Περιφερειακή Ενότητα Άρτας</v>
      </c>
      <c r="E840" t="str" cm="1">
        <f t="array" aca="1" ref="E840" ca="1">IF(Bold,A840,E839)</f>
        <v>--- Δημοτική Ενότητα Πέτα</v>
      </c>
      <c r="F840" t="str" cm="1">
        <f t="array" aca="1" ref="F840" ca="1">IF(Background_test=44,"True",IF(Bold_test,"True",""))</f>
        <v/>
      </c>
    </row>
    <row r="841" spans="1:6" x14ac:dyDescent="0.25">
      <c r="A841" s="9" t="s">
        <v>31011</v>
      </c>
      <c r="B841" s="9" t="s">
        <v>31012</v>
      </c>
      <c r="C841" s="10">
        <v>360</v>
      </c>
      <c r="D841" t="str" cm="1">
        <f t="array" aca="1" ref="D841" ca="1">IF(Background=44,A841,D840)</f>
        <v>Περιφερειακή Ενότητα Άρτας</v>
      </c>
      <c r="E841" t="str" cm="1">
        <f t="array" aca="1" ref="E841" ca="1">IF(Bold,A841,E840)</f>
        <v>--- Δημοτική Ενότητα Πέτα</v>
      </c>
      <c r="F841" t="str" cm="1">
        <f t="array" aca="1" ref="F841" ca="1">IF(Background_test=44,"True",IF(Bold_test,"True",""))</f>
        <v/>
      </c>
    </row>
    <row r="842" spans="1:6" x14ac:dyDescent="0.25">
      <c r="A842" s="9" t="s">
        <v>31013</v>
      </c>
      <c r="B842" s="9" t="s">
        <v>31014</v>
      </c>
      <c r="C842" s="10">
        <v>28</v>
      </c>
      <c r="D842" t="str" cm="1">
        <f t="array" aca="1" ref="D842" ca="1">IF(Background=44,A842,D841)</f>
        <v>Περιφερειακή Ενότητα Άρτας</v>
      </c>
      <c r="E842" t="str" cm="1">
        <f t="array" aca="1" ref="E842" ca="1">IF(Bold,A842,E841)</f>
        <v>--- Δημοτική Ενότητα Πέτα</v>
      </c>
      <c r="F842" t="str" cm="1">
        <f t="array" aca="1" ref="F842" ca="1">IF(Background_test=44,"True",IF(Bold_test,"True",""))</f>
        <v/>
      </c>
    </row>
    <row r="843" spans="1:6" x14ac:dyDescent="0.25">
      <c r="A843" s="9" t="s">
        <v>1113</v>
      </c>
      <c r="B843" s="9" t="s">
        <v>1114</v>
      </c>
      <c r="C843" s="10">
        <v>107</v>
      </c>
      <c r="D843" t="str" cm="1">
        <f t="array" aca="1" ref="D843" ca="1">IF(Background=44,A843,D842)</f>
        <v>Περιφερειακή Ενότητα Άρτας</v>
      </c>
      <c r="E843" t="str" cm="1">
        <f t="array" aca="1" ref="E843" ca="1">IF(Bold,A843,E842)</f>
        <v>--- Δημοτική Ενότητα Πέτα</v>
      </c>
      <c r="F843" t="str" cm="1">
        <f t="array" aca="1" ref="F843" ca="1">IF(Background_test=44,"True",IF(Bold_test,"True",""))</f>
        <v/>
      </c>
    </row>
    <row r="844" spans="1:6" x14ac:dyDescent="0.25">
      <c r="A844" s="9" t="s">
        <v>6308</v>
      </c>
      <c r="B844" s="9" t="s">
        <v>6309</v>
      </c>
      <c r="C844" s="10">
        <v>119</v>
      </c>
      <c r="D844" t="str" cm="1">
        <f t="array" aca="1" ref="D844" ca="1">IF(Background=44,A844,D843)</f>
        <v>Περιφερειακή Ενότητα Άρτας</v>
      </c>
      <c r="E844" t="str" cm="1">
        <f t="array" aca="1" ref="E844" ca="1">IF(Bold,A844,E843)</f>
        <v>--- Δημοτική Ενότητα Πέτα</v>
      </c>
      <c r="F844" t="str" cm="1">
        <f t="array" aca="1" ref="F844" ca="1">IF(Background_test=44,"True",IF(Bold_test,"True",""))</f>
        <v/>
      </c>
    </row>
    <row r="845" spans="1:6" x14ac:dyDescent="0.25">
      <c r="A845" s="9" t="s">
        <v>31015</v>
      </c>
      <c r="B845" s="9" t="s">
        <v>31016</v>
      </c>
      <c r="C845" s="10">
        <v>92</v>
      </c>
      <c r="D845" t="str" cm="1">
        <f t="array" aca="1" ref="D845" ca="1">IF(Background=44,A845,D844)</f>
        <v>Περιφερειακή Ενότητα Άρτας</v>
      </c>
      <c r="E845" t="str" cm="1">
        <f t="array" aca="1" ref="E845" ca="1">IF(Bold,A845,E844)</f>
        <v>--- Δημοτική Ενότητα Πέτα</v>
      </c>
      <c r="F845" t="str" cm="1">
        <f t="array" aca="1" ref="F845" ca="1">IF(Background_test=44,"True",IF(Bold_test,"True",""))</f>
        <v/>
      </c>
    </row>
    <row r="846" spans="1:6" x14ac:dyDescent="0.25">
      <c r="A846" s="9" t="s">
        <v>3515</v>
      </c>
      <c r="B846" s="9" t="s">
        <v>3516</v>
      </c>
      <c r="C846" s="10">
        <v>271</v>
      </c>
      <c r="D846" t="str" cm="1">
        <f t="array" aca="1" ref="D846" ca="1">IF(Background=44,A846,D845)</f>
        <v>Περιφερειακή Ενότητα Άρτας</v>
      </c>
      <c r="E846" t="str" cm="1">
        <f t="array" aca="1" ref="E846" ca="1">IF(Bold,A846,E845)</f>
        <v>--- Δημοτική Ενότητα Πέτα</v>
      </c>
      <c r="F846" t="str" cm="1">
        <f t="array" aca="1" ref="F846" ca="1">IF(Background_test=44,"True",IF(Bold_test,"True",""))</f>
        <v/>
      </c>
    </row>
    <row r="847" spans="1:6" x14ac:dyDescent="0.25">
      <c r="A847" s="9" t="s">
        <v>31017</v>
      </c>
      <c r="B847" s="9" t="s">
        <v>31018</v>
      </c>
      <c r="C847" s="10">
        <v>65</v>
      </c>
      <c r="D847" t="str" cm="1">
        <f t="array" aca="1" ref="D847" ca="1">IF(Background=44,A847,D846)</f>
        <v>Περιφερειακή Ενότητα Άρτας</v>
      </c>
      <c r="E847" t="str" cm="1">
        <f t="array" aca="1" ref="E847" ca="1">IF(Bold,A847,E846)</f>
        <v>--- Δημοτική Ενότητα Πέτα</v>
      </c>
      <c r="F847" t="str" cm="1">
        <f t="array" aca="1" ref="F847" ca="1">IF(Background_test=44,"True",IF(Bold_test,"True",""))</f>
        <v/>
      </c>
    </row>
    <row r="848" spans="1:6" x14ac:dyDescent="0.25">
      <c r="A848" s="9" t="s">
        <v>31019</v>
      </c>
      <c r="B848" s="9" t="s">
        <v>31020</v>
      </c>
      <c r="C848" s="10">
        <v>142</v>
      </c>
      <c r="D848" t="str" cm="1">
        <f t="array" aca="1" ref="D848" ca="1">IF(Background=44,A848,D847)</f>
        <v>Περιφερειακή Ενότητα Άρτας</v>
      </c>
      <c r="E848" t="str" cm="1">
        <f t="array" aca="1" ref="E848" ca="1">IF(Bold,A848,E847)</f>
        <v>--- Δημοτική Ενότητα Πέτα</v>
      </c>
      <c r="F848" t="str" cm="1">
        <f t="array" aca="1" ref="F848" ca="1">IF(Background_test=44,"True",IF(Bold_test,"True",""))</f>
        <v/>
      </c>
    </row>
    <row r="849" spans="1:6" x14ac:dyDescent="0.25">
      <c r="A849" s="9" t="s">
        <v>2735</v>
      </c>
      <c r="B849" s="9" t="s">
        <v>2736</v>
      </c>
      <c r="C849" s="10">
        <v>97</v>
      </c>
      <c r="D849" t="str" cm="1">
        <f t="array" aca="1" ref="D849" ca="1">IF(Background=44,A849,D848)</f>
        <v>Περιφερειακή Ενότητα Άρτας</v>
      </c>
      <c r="E849" t="str" cm="1">
        <f t="array" aca="1" ref="E849" ca="1">IF(Bold,A849,E848)</f>
        <v>--- Δημοτική Ενότητα Πέτα</v>
      </c>
      <c r="F849" t="str" cm="1">
        <f t="array" aca="1" ref="F849" ca="1">IF(Background_test=44,"True",IF(Bold_test,"True",""))</f>
        <v/>
      </c>
    </row>
    <row r="850" spans="1:6" x14ac:dyDescent="0.25">
      <c r="A850" s="9" t="s">
        <v>31021</v>
      </c>
      <c r="B850" s="9" t="s">
        <v>31022</v>
      </c>
      <c r="C850" s="10">
        <v>1558</v>
      </c>
      <c r="D850" t="str" cm="1">
        <f t="array" aca="1" ref="D850" ca="1">IF(Background=44,A850,D849)</f>
        <v>Περιφερειακή Ενότητα Άρτας</v>
      </c>
      <c r="E850" t="str" cm="1">
        <f t="array" aca="1" ref="E850" ca="1">IF(Bold,A850,E849)</f>
        <v>--- Δημοτική Ενότητα Πέτα</v>
      </c>
      <c r="F850" t="str" cm="1">
        <f t="array" aca="1" ref="F850" ca="1">IF(Background_test=44,"True",IF(Bold_test,"True",""))</f>
        <v/>
      </c>
    </row>
    <row r="851" spans="1:6" x14ac:dyDescent="0.25">
      <c r="A851" s="9" t="s">
        <v>17583</v>
      </c>
      <c r="B851" s="9" t="s">
        <v>17584</v>
      </c>
      <c r="C851" s="10">
        <v>10</v>
      </c>
      <c r="D851" t="str" cm="1">
        <f t="array" aca="1" ref="D851" ca="1">IF(Background=44,A851,D850)</f>
        <v>Περιφερειακή Ενότητα Άρτας</v>
      </c>
      <c r="E851" t="str" cm="1">
        <f t="array" aca="1" ref="E851" ca="1">IF(Bold,A851,E850)</f>
        <v>--- Δημοτική Ενότητα Πέτα</v>
      </c>
      <c r="F851" t="str" cm="1">
        <f t="array" aca="1" ref="F851" ca="1">IF(Background_test=44,"True",IF(Bold_test,"True",""))</f>
        <v/>
      </c>
    </row>
    <row r="852" spans="1:6" x14ac:dyDescent="0.25">
      <c r="A852" s="3" t="s">
        <v>31023</v>
      </c>
      <c r="B852" s="3" t="s">
        <v>31024</v>
      </c>
      <c r="C852" s="4">
        <v>44483</v>
      </c>
      <c r="D852" t="str" cm="1">
        <f t="array" aca="1" ref="D852" ca="1">IF(Background=44,A852,D851)</f>
        <v>Περιφερειακή Ενότητα Θεσπρωτίας</v>
      </c>
      <c r="E852" t="str" cm="1">
        <f t="array" aca="1" ref="E852" ca="1">IF(Bold,A852,E851)</f>
        <v>--- Δημοτική Ενότητα Πέτα</v>
      </c>
      <c r="F852" t="str" cm="1">
        <f t="array" aca="1" ref="F852" ca="1">IF(Background_test=44,"True",IF(Bold_test,"True",""))</f>
        <v>True</v>
      </c>
    </row>
    <row r="853" spans="1:6" x14ac:dyDescent="0.25">
      <c r="A853" s="5" t="s">
        <v>31025</v>
      </c>
      <c r="B853" s="5" t="s">
        <v>31026</v>
      </c>
      <c r="C853" s="6">
        <v>26389</v>
      </c>
      <c r="D853" t="str" cm="1">
        <f t="array" aca="1" ref="D853" ca="1">IF(Background=44,A853,D852)</f>
        <v>Περιφερειακή Ενότητα Θεσπρωτίας</v>
      </c>
      <c r="E853" t="str" cm="1">
        <f t="array" aca="1" ref="E853" ca="1">IF(Bold,A853,E852)</f>
        <v>--------- Δήμος Ηγουμενίτσας</v>
      </c>
      <c r="F853" t="str" cm="1">
        <f t="array" aca="1" ref="F853" ca="1">IF(Background_test=44,"True",IF(Bold_test,"True",""))</f>
        <v>True</v>
      </c>
    </row>
    <row r="854" spans="1:6" x14ac:dyDescent="0.25">
      <c r="A854" s="7" t="s">
        <v>31027</v>
      </c>
      <c r="B854" s="7" t="s">
        <v>31028</v>
      </c>
      <c r="C854" s="8">
        <v>18491</v>
      </c>
      <c r="D854" t="str" cm="1">
        <f t="array" aca="1" ref="D854" ca="1">IF(Background=44,A854,D853)</f>
        <v>Περιφερειακή Ενότητα Θεσπρωτίας</v>
      </c>
      <c r="E854" t="str" cm="1">
        <f t="array" aca="1" ref="E854" ca="1">IF(Bold,A854,E853)</f>
        <v>--- Δημοτική Ενότητα Ηγουμενίτσης</v>
      </c>
      <c r="F854" t="str" cm="1">
        <f t="array" aca="1" ref="F854" ca="1">IF(Background_test=44,"True",IF(Bold_test,"True",""))</f>
        <v>True</v>
      </c>
    </row>
    <row r="855" spans="1:6" x14ac:dyDescent="0.25">
      <c r="A855" s="9" t="s">
        <v>1235</v>
      </c>
      <c r="B855" s="9" t="s">
        <v>1236</v>
      </c>
      <c r="C855" s="10">
        <v>111</v>
      </c>
      <c r="D855" t="str" cm="1">
        <f t="array" aca="1" ref="D855" ca="1">IF(Background=44,A855,D854)</f>
        <v>Περιφερειακή Ενότητα Θεσπρωτίας</v>
      </c>
      <c r="E855" t="str" cm="1">
        <f t="array" aca="1" ref="E855" ca="1">IF(Bold,A855,E854)</f>
        <v>--- Δημοτική Ενότητα Ηγουμενίτσης</v>
      </c>
      <c r="F855" t="str" cm="1">
        <f t="array" aca="1" ref="F855" ca="1">IF(Background_test=44,"True",IF(Bold_test,"True",""))</f>
        <v/>
      </c>
    </row>
    <row r="856" spans="1:6" x14ac:dyDescent="0.25">
      <c r="A856" s="9" t="s">
        <v>2811</v>
      </c>
      <c r="B856" s="9" t="s">
        <v>2812</v>
      </c>
      <c r="C856" s="10">
        <v>294</v>
      </c>
      <c r="D856" t="str" cm="1">
        <f t="array" aca="1" ref="D856" ca="1">IF(Background=44,A856,D855)</f>
        <v>Περιφερειακή Ενότητα Θεσπρωτίας</v>
      </c>
      <c r="E856" t="str" cm="1">
        <f t="array" aca="1" ref="E856" ca="1">IF(Bold,A856,E855)</f>
        <v>--- Δημοτική Ενότητα Ηγουμενίτσης</v>
      </c>
      <c r="F856" t="str" cm="1">
        <f t="array" aca="1" ref="F856" ca="1">IF(Background_test=44,"True",IF(Bold_test,"True",""))</f>
        <v/>
      </c>
    </row>
    <row r="857" spans="1:6" x14ac:dyDescent="0.25">
      <c r="A857" s="9" t="s">
        <v>1769</v>
      </c>
      <c r="B857" s="9" t="s">
        <v>1770</v>
      </c>
      <c r="C857" s="10">
        <v>89</v>
      </c>
      <c r="D857" t="str" cm="1">
        <f t="array" aca="1" ref="D857" ca="1">IF(Background=44,A857,D856)</f>
        <v>Περιφερειακή Ενότητα Θεσπρωτίας</v>
      </c>
      <c r="E857" t="str" cm="1">
        <f t="array" aca="1" ref="E857" ca="1">IF(Bold,A857,E856)</f>
        <v>--- Δημοτική Ενότητα Ηγουμενίτσης</v>
      </c>
      <c r="F857" t="str" cm="1">
        <f t="array" aca="1" ref="F857" ca="1">IF(Background_test=44,"True",IF(Bold_test,"True",""))</f>
        <v/>
      </c>
    </row>
    <row r="858" spans="1:6" x14ac:dyDescent="0.25">
      <c r="A858" s="9" t="s">
        <v>8156</v>
      </c>
      <c r="B858" s="9" t="s">
        <v>8157</v>
      </c>
      <c r="C858" s="10">
        <v>184</v>
      </c>
      <c r="D858" t="str" cm="1">
        <f t="array" aca="1" ref="D858" ca="1">IF(Background=44,A858,D857)</f>
        <v>Περιφερειακή Ενότητα Θεσπρωτίας</v>
      </c>
      <c r="E858" t="str" cm="1">
        <f t="array" aca="1" ref="E858" ca="1">IF(Bold,A858,E857)</f>
        <v>--- Δημοτική Ενότητα Ηγουμενίτσης</v>
      </c>
      <c r="F858" t="str" cm="1">
        <f t="array" aca="1" ref="F858" ca="1">IF(Background_test=44,"True",IF(Bold_test,"True",""))</f>
        <v/>
      </c>
    </row>
    <row r="859" spans="1:6" x14ac:dyDescent="0.25">
      <c r="A859" s="9" t="s">
        <v>31029</v>
      </c>
      <c r="B859" s="9" t="s">
        <v>31030</v>
      </c>
      <c r="C859" s="10">
        <v>1904</v>
      </c>
      <c r="D859" t="str" cm="1">
        <f t="array" aca="1" ref="D859" ca="1">IF(Background=44,A859,D858)</f>
        <v>Περιφερειακή Ενότητα Θεσπρωτίας</v>
      </c>
      <c r="E859" t="str" cm="1">
        <f t="array" aca="1" ref="E859" ca="1">IF(Bold,A859,E858)</f>
        <v>--- Δημοτική Ενότητα Ηγουμενίτσης</v>
      </c>
      <c r="F859" t="str" cm="1">
        <f t="array" aca="1" ref="F859" ca="1">IF(Background_test=44,"True",IF(Bold_test,"True",""))</f>
        <v/>
      </c>
    </row>
    <row r="860" spans="1:6" x14ac:dyDescent="0.25">
      <c r="A860" s="9" t="s">
        <v>100</v>
      </c>
      <c r="B860" s="9" t="s">
        <v>101</v>
      </c>
      <c r="C860" s="10">
        <v>76</v>
      </c>
      <c r="D860" t="str" cm="1">
        <f t="array" aca="1" ref="D860" ca="1">IF(Background=44,A860,D859)</f>
        <v>Περιφερειακή Ενότητα Θεσπρωτίας</v>
      </c>
      <c r="E860" t="str" cm="1">
        <f t="array" aca="1" ref="E860" ca="1">IF(Bold,A860,E859)</f>
        <v>--- Δημοτική Ενότητα Ηγουμενίτσης</v>
      </c>
      <c r="F860" t="str" cm="1">
        <f t="array" aca="1" ref="F860" ca="1">IF(Background_test=44,"True",IF(Bold_test,"True",""))</f>
        <v/>
      </c>
    </row>
    <row r="861" spans="1:6" x14ac:dyDescent="0.25">
      <c r="A861" s="9" t="s">
        <v>31031</v>
      </c>
      <c r="B861" s="9" t="s">
        <v>31032</v>
      </c>
      <c r="C861" s="10">
        <v>392</v>
      </c>
      <c r="D861" t="str" cm="1">
        <f t="array" aca="1" ref="D861" ca="1">IF(Background=44,A861,D860)</f>
        <v>Περιφερειακή Ενότητα Θεσπρωτίας</v>
      </c>
      <c r="E861" t="str" cm="1">
        <f t="array" aca="1" ref="E861" ca="1">IF(Bold,A861,E860)</f>
        <v>--- Δημοτική Ενότητα Ηγουμενίτσης</v>
      </c>
      <c r="F861" t="str" cm="1">
        <f t="array" aca="1" ref="F861" ca="1">IF(Background_test=44,"True",IF(Bold_test,"True",""))</f>
        <v/>
      </c>
    </row>
    <row r="862" spans="1:6" x14ac:dyDescent="0.25">
      <c r="A862" s="9" t="s">
        <v>31033</v>
      </c>
      <c r="B862" s="9" t="s">
        <v>31034</v>
      </c>
      <c r="C862" s="10">
        <v>9717</v>
      </c>
      <c r="D862" t="str" cm="1">
        <f t="array" aca="1" ref="D862" ca="1">IF(Background=44,A862,D861)</f>
        <v>Περιφερειακή Ενότητα Θεσπρωτίας</v>
      </c>
      <c r="E862" t="str" cm="1">
        <f t="array" aca="1" ref="E862" ca="1">IF(Bold,A862,E861)</f>
        <v>--- Δημοτική Ενότητα Ηγουμενίτσης</v>
      </c>
      <c r="F862" t="str" cm="1">
        <f t="array" aca="1" ref="F862" ca="1">IF(Background_test=44,"True",IF(Bold_test,"True",""))</f>
        <v/>
      </c>
    </row>
    <row r="863" spans="1:6" x14ac:dyDescent="0.25">
      <c r="A863" s="9" t="s">
        <v>1717</v>
      </c>
      <c r="B863" s="9" t="s">
        <v>1718</v>
      </c>
      <c r="C863" s="10">
        <v>747</v>
      </c>
      <c r="D863" t="str" cm="1">
        <f t="array" aca="1" ref="D863" ca="1">IF(Background=44,A863,D862)</f>
        <v>Περιφερειακή Ενότητα Θεσπρωτίας</v>
      </c>
      <c r="E863" t="str" cm="1">
        <f t="array" aca="1" ref="E863" ca="1">IF(Bold,A863,E862)</f>
        <v>--- Δημοτική Ενότητα Ηγουμενίτσης</v>
      </c>
      <c r="F863" t="str" cm="1">
        <f t="array" aca="1" ref="F863" ca="1">IF(Background_test=44,"True",IF(Bold_test,"True",""))</f>
        <v/>
      </c>
    </row>
    <row r="864" spans="1:6" x14ac:dyDescent="0.25">
      <c r="A864" s="9" t="s">
        <v>1809</v>
      </c>
      <c r="B864" s="9" t="s">
        <v>1810</v>
      </c>
      <c r="C864" s="10">
        <v>25</v>
      </c>
      <c r="D864" t="str" cm="1">
        <f t="array" aca="1" ref="D864" ca="1">IF(Background=44,A864,D863)</f>
        <v>Περιφερειακή Ενότητα Θεσπρωτίας</v>
      </c>
      <c r="E864" t="str" cm="1">
        <f t="array" aca="1" ref="E864" ca="1">IF(Bold,A864,E863)</f>
        <v>--- Δημοτική Ενότητα Ηγουμενίτσης</v>
      </c>
      <c r="F864" t="str" cm="1">
        <f t="array" aca="1" ref="F864" ca="1">IF(Background_test=44,"True",IF(Bold_test,"True",""))</f>
        <v/>
      </c>
    </row>
    <row r="865" spans="1:6" x14ac:dyDescent="0.25">
      <c r="A865" s="9" t="s">
        <v>31035</v>
      </c>
      <c r="B865" s="9" t="s">
        <v>31036</v>
      </c>
      <c r="C865" s="10">
        <v>946</v>
      </c>
      <c r="D865" t="str" cm="1">
        <f t="array" aca="1" ref="D865" ca="1">IF(Background=44,A865,D864)</f>
        <v>Περιφερειακή Ενότητα Θεσπρωτίας</v>
      </c>
      <c r="E865" t="str" cm="1">
        <f t="array" aca="1" ref="E865" ca="1">IF(Bold,A865,E864)</f>
        <v>--- Δημοτική Ενότητα Ηγουμενίτσης</v>
      </c>
      <c r="F865" t="str" cm="1">
        <f t="array" aca="1" ref="F865" ca="1">IF(Background_test=44,"True",IF(Bold_test,"True",""))</f>
        <v/>
      </c>
    </row>
    <row r="866" spans="1:6" x14ac:dyDescent="0.25">
      <c r="A866" s="9" t="s">
        <v>8018</v>
      </c>
      <c r="B866" s="9" t="s">
        <v>8019</v>
      </c>
      <c r="C866" s="10">
        <v>3</v>
      </c>
      <c r="D866" t="str" cm="1">
        <f t="array" aca="1" ref="D866" ca="1">IF(Background=44,A866,D865)</f>
        <v>Περιφερειακή Ενότητα Θεσπρωτίας</v>
      </c>
      <c r="E866" t="str" cm="1">
        <f t="array" aca="1" ref="E866" ca="1">IF(Bold,A866,E865)</f>
        <v>--- Δημοτική Ενότητα Ηγουμενίτσης</v>
      </c>
      <c r="F866" t="str" cm="1">
        <f t="array" aca="1" ref="F866" ca="1">IF(Background_test=44,"True",IF(Bold_test,"True",""))</f>
        <v/>
      </c>
    </row>
    <row r="867" spans="1:6" x14ac:dyDescent="0.25">
      <c r="A867" s="9" t="s">
        <v>31037</v>
      </c>
      <c r="B867" s="9" t="s">
        <v>31038</v>
      </c>
      <c r="C867" s="10">
        <v>202</v>
      </c>
      <c r="D867" t="str" cm="1">
        <f t="array" aca="1" ref="D867" ca="1">IF(Background=44,A867,D866)</f>
        <v>Περιφερειακή Ενότητα Θεσπρωτίας</v>
      </c>
      <c r="E867" t="str" cm="1">
        <f t="array" aca="1" ref="E867" ca="1">IF(Bold,A867,E866)</f>
        <v>--- Δημοτική Ενότητα Ηγουμενίτσης</v>
      </c>
      <c r="F867" t="str" cm="1">
        <f t="array" aca="1" ref="F867" ca="1">IF(Background_test=44,"True",IF(Bold_test,"True",""))</f>
        <v/>
      </c>
    </row>
    <row r="868" spans="1:6" x14ac:dyDescent="0.25">
      <c r="A868" s="9" t="s">
        <v>31039</v>
      </c>
      <c r="B868" s="9" t="s">
        <v>31040</v>
      </c>
      <c r="C868" s="10">
        <v>966</v>
      </c>
      <c r="D868" t="str" cm="1">
        <f t="array" aca="1" ref="D868" ca="1">IF(Background=44,A868,D867)</f>
        <v>Περιφερειακή Ενότητα Θεσπρωτίας</v>
      </c>
      <c r="E868" t="str" cm="1">
        <f t="array" aca="1" ref="E868" ca="1">IF(Bold,A868,E867)</f>
        <v>--- Δημοτική Ενότητα Ηγουμενίτσης</v>
      </c>
      <c r="F868" t="str" cm="1">
        <f t="array" aca="1" ref="F868" ca="1">IF(Background_test=44,"True",IF(Bold_test,"True",""))</f>
        <v/>
      </c>
    </row>
    <row r="869" spans="1:6" x14ac:dyDescent="0.25">
      <c r="A869" s="9" t="s">
        <v>3149</v>
      </c>
      <c r="B869" s="9" t="s">
        <v>3150</v>
      </c>
      <c r="C869" s="10">
        <v>30</v>
      </c>
      <c r="D869" t="str" cm="1">
        <f t="array" aca="1" ref="D869" ca="1">IF(Background=44,A869,D868)</f>
        <v>Περιφερειακή Ενότητα Θεσπρωτίας</v>
      </c>
      <c r="E869" t="str" cm="1">
        <f t="array" aca="1" ref="E869" ca="1">IF(Bold,A869,E868)</f>
        <v>--- Δημοτική Ενότητα Ηγουμενίτσης</v>
      </c>
      <c r="F869" t="str" cm="1">
        <f t="array" aca="1" ref="F869" ca="1">IF(Background_test=44,"True",IF(Bold_test,"True",""))</f>
        <v/>
      </c>
    </row>
    <row r="870" spans="1:6" x14ac:dyDescent="0.25">
      <c r="A870" s="9" t="s">
        <v>31041</v>
      </c>
      <c r="B870" s="9" t="s">
        <v>31042</v>
      </c>
      <c r="C870" s="10">
        <v>2513</v>
      </c>
      <c r="D870" t="str" cm="1">
        <f t="array" aca="1" ref="D870" ca="1">IF(Background=44,A870,D869)</f>
        <v>Περιφερειακή Ενότητα Θεσπρωτίας</v>
      </c>
      <c r="E870" t="str" cm="1">
        <f t="array" aca="1" ref="E870" ca="1">IF(Bold,A870,E869)</f>
        <v>--- Δημοτική Ενότητα Ηγουμενίτσης</v>
      </c>
      <c r="F870" t="str" cm="1">
        <f t="array" aca="1" ref="F870" ca="1">IF(Background_test=44,"True",IF(Bold_test,"True",""))</f>
        <v/>
      </c>
    </row>
    <row r="871" spans="1:6" x14ac:dyDescent="0.25">
      <c r="A871" s="9" t="s">
        <v>31043</v>
      </c>
      <c r="B871" s="9" t="s">
        <v>31044</v>
      </c>
      <c r="C871" s="10">
        <v>76</v>
      </c>
      <c r="D871" t="str" cm="1">
        <f t="array" aca="1" ref="D871" ca="1">IF(Background=44,A871,D870)</f>
        <v>Περιφερειακή Ενότητα Θεσπρωτίας</v>
      </c>
      <c r="E871" t="str" cm="1">
        <f t="array" aca="1" ref="E871" ca="1">IF(Bold,A871,E870)</f>
        <v>--- Δημοτική Ενότητα Ηγουμενίτσης</v>
      </c>
      <c r="F871" t="str" cm="1">
        <f t="array" aca="1" ref="F871" ca="1">IF(Background_test=44,"True",IF(Bold_test,"True",""))</f>
        <v/>
      </c>
    </row>
    <row r="872" spans="1:6" x14ac:dyDescent="0.25">
      <c r="A872" s="9" t="s">
        <v>31045</v>
      </c>
      <c r="B872" s="9" t="s">
        <v>31046</v>
      </c>
      <c r="C872" s="10">
        <v>36</v>
      </c>
      <c r="D872" t="str" cm="1">
        <f t="array" aca="1" ref="D872" ca="1">IF(Background=44,A872,D871)</f>
        <v>Περιφερειακή Ενότητα Θεσπρωτίας</v>
      </c>
      <c r="E872" t="str" cm="1">
        <f t="array" aca="1" ref="E872" ca="1">IF(Bold,A872,E871)</f>
        <v>--- Δημοτική Ενότητα Ηγουμενίτσης</v>
      </c>
      <c r="F872" t="str" cm="1">
        <f t="array" aca="1" ref="F872" ca="1">IF(Background_test=44,"True",IF(Bold_test,"True",""))</f>
        <v/>
      </c>
    </row>
    <row r="873" spans="1:6" x14ac:dyDescent="0.25">
      <c r="A873" s="9" t="s">
        <v>6476</v>
      </c>
      <c r="B873" s="9" t="s">
        <v>6477</v>
      </c>
      <c r="C873" s="10">
        <v>180</v>
      </c>
      <c r="D873" t="str" cm="1">
        <f t="array" aca="1" ref="D873" ca="1">IF(Background=44,A873,D872)</f>
        <v>Περιφερειακή Ενότητα Θεσπρωτίας</v>
      </c>
      <c r="E873" t="str" cm="1">
        <f t="array" aca="1" ref="E873" ca="1">IF(Bold,A873,E872)</f>
        <v>--- Δημοτική Ενότητα Ηγουμενίτσης</v>
      </c>
      <c r="F873" t="str" cm="1">
        <f t="array" aca="1" ref="F873" ca="1">IF(Background_test=44,"True",IF(Bold_test,"True",""))</f>
        <v/>
      </c>
    </row>
    <row r="874" spans="1:6" x14ac:dyDescent="0.25">
      <c r="A874" s="7" t="s">
        <v>31047</v>
      </c>
      <c r="B874" s="7" t="s">
        <v>31048</v>
      </c>
      <c r="C874" s="8">
        <v>2471</v>
      </c>
      <c r="D874" t="str" cm="1">
        <f t="array" aca="1" ref="D874" ca="1">IF(Background=44,A874,D873)</f>
        <v>Περιφερειακή Ενότητα Θεσπρωτίας</v>
      </c>
      <c r="E874" t="str" cm="1">
        <f t="array" aca="1" ref="E874" ca="1">IF(Bold,A874,E873)</f>
        <v>--- Δημοτική Ενότητα Μαργαριτίου</v>
      </c>
      <c r="F874" t="str" cm="1">
        <f t="array" aca="1" ref="F874" ca="1">IF(Background_test=44,"True",IF(Bold_test,"True",""))</f>
        <v>True</v>
      </c>
    </row>
    <row r="875" spans="1:6" x14ac:dyDescent="0.25">
      <c r="A875" s="9" t="s">
        <v>1965</v>
      </c>
      <c r="B875" s="9" t="s">
        <v>1966</v>
      </c>
      <c r="C875" s="10">
        <v>224</v>
      </c>
      <c r="D875" t="str" cm="1">
        <f t="array" aca="1" ref="D875" ca="1">IF(Background=44,A875,D874)</f>
        <v>Περιφερειακή Ενότητα Θεσπρωτίας</v>
      </c>
      <c r="E875" t="str" cm="1">
        <f t="array" aca="1" ref="E875" ca="1">IF(Bold,A875,E874)</f>
        <v>--- Δημοτική Ενότητα Μαργαριτίου</v>
      </c>
      <c r="F875" t="str" cm="1">
        <f t="array" aca="1" ref="F875" ca="1">IF(Background_test=44,"True",IF(Bold_test,"True",""))</f>
        <v/>
      </c>
    </row>
    <row r="876" spans="1:6" x14ac:dyDescent="0.25">
      <c r="A876" s="9" t="s">
        <v>31049</v>
      </c>
      <c r="B876" s="9" t="s">
        <v>31050</v>
      </c>
      <c r="C876" s="10">
        <v>18</v>
      </c>
      <c r="D876" t="str" cm="1">
        <f t="array" aca="1" ref="D876" ca="1">IF(Background=44,A876,D875)</f>
        <v>Περιφερειακή Ενότητα Θεσπρωτίας</v>
      </c>
      <c r="E876" t="str" cm="1">
        <f t="array" aca="1" ref="E876" ca="1">IF(Bold,A876,E875)</f>
        <v>--- Δημοτική Ενότητα Μαργαριτίου</v>
      </c>
      <c r="F876" t="str" cm="1">
        <f t="array" aca="1" ref="F876" ca="1">IF(Background_test=44,"True",IF(Bold_test,"True",""))</f>
        <v/>
      </c>
    </row>
    <row r="877" spans="1:6" x14ac:dyDescent="0.25">
      <c r="A877" s="9" t="s">
        <v>14039</v>
      </c>
      <c r="B877" s="9" t="s">
        <v>14040</v>
      </c>
      <c r="C877" s="10">
        <v>245</v>
      </c>
      <c r="D877" t="str" cm="1">
        <f t="array" aca="1" ref="D877" ca="1">IF(Background=44,A877,D876)</f>
        <v>Περιφερειακή Ενότητα Θεσπρωτίας</v>
      </c>
      <c r="E877" t="str" cm="1">
        <f t="array" aca="1" ref="E877" ca="1">IF(Bold,A877,E876)</f>
        <v>--- Δημοτική Ενότητα Μαργαριτίου</v>
      </c>
      <c r="F877" t="str" cm="1">
        <f t="array" aca="1" ref="F877" ca="1">IF(Background_test=44,"True",IF(Bold_test,"True",""))</f>
        <v/>
      </c>
    </row>
    <row r="878" spans="1:6" x14ac:dyDescent="0.25">
      <c r="A878" s="9" t="s">
        <v>6288</v>
      </c>
      <c r="B878" s="9" t="s">
        <v>6289</v>
      </c>
      <c r="C878" s="10">
        <v>247</v>
      </c>
      <c r="D878" t="str" cm="1">
        <f t="array" aca="1" ref="D878" ca="1">IF(Background=44,A878,D877)</f>
        <v>Περιφερειακή Ενότητα Θεσπρωτίας</v>
      </c>
      <c r="E878" t="str" cm="1">
        <f t="array" aca="1" ref="E878" ca="1">IF(Bold,A878,E877)</f>
        <v>--- Δημοτική Ενότητα Μαργαριτίου</v>
      </c>
      <c r="F878" t="str" cm="1">
        <f t="array" aca="1" ref="F878" ca="1">IF(Background_test=44,"True",IF(Bold_test,"True",""))</f>
        <v/>
      </c>
    </row>
    <row r="879" spans="1:6" x14ac:dyDescent="0.25">
      <c r="A879" s="9" t="s">
        <v>31051</v>
      </c>
      <c r="B879" s="9" t="s">
        <v>31052</v>
      </c>
      <c r="C879" s="10">
        <v>18</v>
      </c>
      <c r="D879" t="str" cm="1">
        <f t="array" aca="1" ref="D879" ca="1">IF(Background=44,A879,D878)</f>
        <v>Περιφερειακή Ενότητα Θεσπρωτίας</v>
      </c>
      <c r="E879" t="str" cm="1">
        <f t="array" aca="1" ref="E879" ca="1">IF(Bold,A879,E878)</f>
        <v>--- Δημοτική Ενότητα Μαργαριτίου</v>
      </c>
      <c r="F879" t="str" cm="1">
        <f t="array" aca="1" ref="F879" ca="1">IF(Background_test=44,"True",IF(Bold_test,"True",""))</f>
        <v/>
      </c>
    </row>
    <row r="880" spans="1:6" x14ac:dyDescent="0.25">
      <c r="A880" s="9" t="s">
        <v>31053</v>
      </c>
      <c r="B880" s="9" t="s">
        <v>31054</v>
      </c>
      <c r="C880" s="10">
        <v>454</v>
      </c>
      <c r="D880" t="str" cm="1">
        <f t="array" aca="1" ref="D880" ca="1">IF(Background=44,A880,D879)</f>
        <v>Περιφερειακή Ενότητα Θεσπρωτίας</v>
      </c>
      <c r="E880" t="str" cm="1">
        <f t="array" aca="1" ref="E880" ca="1">IF(Bold,A880,E879)</f>
        <v>--- Δημοτική Ενότητα Μαργαριτίου</v>
      </c>
      <c r="F880" t="str" cm="1">
        <f t="array" aca="1" ref="F880" ca="1">IF(Background_test=44,"True",IF(Bold_test,"True",""))</f>
        <v/>
      </c>
    </row>
    <row r="881" spans="1:6" x14ac:dyDescent="0.25">
      <c r="A881" s="9" t="s">
        <v>31055</v>
      </c>
      <c r="B881" s="9" t="s">
        <v>31056</v>
      </c>
      <c r="C881" s="10">
        <v>679</v>
      </c>
      <c r="D881" t="str" cm="1">
        <f t="array" aca="1" ref="D881" ca="1">IF(Background=44,A881,D880)</f>
        <v>Περιφερειακή Ενότητα Θεσπρωτίας</v>
      </c>
      <c r="E881" t="str" cm="1">
        <f t="array" aca="1" ref="E881" ca="1">IF(Bold,A881,E880)</f>
        <v>--- Δημοτική Ενότητα Μαργαριτίου</v>
      </c>
      <c r="F881" t="str" cm="1">
        <f t="array" aca="1" ref="F881" ca="1">IF(Background_test=44,"True",IF(Bold_test,"True",""))</f>
        <v/>
      </c>
    </row>
    <row r="882" spans="1:6" x14ac:dyDescent="0.25">
      <c r="A882" s="9" t="s">
        <v>2285</v>
      </c>
      <c r="B882" s="9" t="s">
        <v>2286</v>
      </c>
      <c r="C882" s="10">
        <v>159</v>
      </c>
      <c r="D882" t="str" cm="1">
        <f t="array" aca="1" ref="D882" ca="1">IF(Background=44,A882,D881)</f>
        <v>Περιφερειακή Ενότητα Θεσπρωτίας</v>
      </c>
      <c r="E882" t="str" cm="1">
        <f t="array" aca="1" ref="E882" ca="1">IF(Bold,A882,E881)</f>
        <v>--- Δημοτική Ενότητα Μαργαριτίου</v>
      </c>
      <c r="F882" t="str" cm="1">
        <f t="array" aca="1" ref="F882" ca="1">IF(Background_test=44,"True",IF(Bold_test,"True",""))</f>
        <v/>
      </c>
    </row>
    <row r="883" spans="1:6" x14ac:dyDescent="0.25">
      <c r="A883" s="9" t="s">
        <v>31057</v>
      </c>
      <c r="B883" s="9" t="s">
        <v>31058</v>
      </c>
      <c r="C883" s="10">
        <v>12</v>
      </c>
      <c r="D883" t="str" cm="1">
        <f t="array" aca="1" ref="D883" ca="1">IF(Background=44,A883,D882)</f>
        <v>Περιφερειακή Ενότητα Θεσπρωτίας</v>
      </c>
      <c r="E883" t="str" cm="1">
        <f t="array" aca="1" ref="E883" ca="1">IF(Bold,A883,E882)</f>
        <v>--- Δημοτική Ενότητα Μαργαριτίου</v>
      </c>
      <c r="F883" t="str" cm="1">
        <f t="array" aca="1" ref="F883" ca="1">IF(Background_test=44,"True",IF(Bold_test,"True",""))</f>
        <v/>
      </c>
    </row>
    <row r="884" spans="1:6" x14ac:dyDescent="0.25">
      <c r="A884" s="9" t="s">
        <v>31059</v>
      </c>
      <c r="B884" s="9" t="s">
        <v>31060</v>
      </c>
      <c r="C884" s="10">
        <v>200</v>
      </c>
      <c r="D884" t="str" cm="1">
        <f t="array" aca="1" ref="D884" ca="1">IF(Background=44,A884,D883)</f>
        <v>Περιφερειακή Ενότητα Θεσπρωτίας</v>
      </c>
      <c r="E884" t="str" cm="1">
        <f t="array" aca="1" ref="E884" ca="1">IF(Bold,A884,E883)</f>
        <v>--- Δημοτική Ενότητα Μαργαριτίου</v>
      </c>
      <c r="F884" t="str" cm="1">
        <f t="array" aca="1" ref="F884" ca="1">IF(Background_test=44,"True",IF(Bold_test,"True",""))</f>
        <v/>
      </c>
    </row>
    <row r="885" spans="1:6" x14ac:dyDescent="0.25">
      <c r="A885" s="9" t="s">
        <v>1801</v>
      </c>
      <c r="B885" s="9" t="s">
        <v>1802</v>
      </c>
      <c r="C885" s="10">
        <v>73</v>
      </c>
      <c r="D885" t="str" cm="1">
        <f t="array" aca="1" ref="D885" ca="1">IF(Background=44,A885,D884)</f>
        <v>Περιφερειακή Ενότητα Θεσπρωτίας</v>
      </c>
      <c r="E885" t="str" cm="1">
        <f t="array" aca="1" ref="E885" ca="1">IF(Bold,A885,E884)</f>
        <v>--- Δημοτική Ενότητα Μαργαριτίου</v>
      </c>
      <c r="F885" t="str" cm="1">
        <f t="array" aca="1" ref="F885" ca="1">IF(Background_test=44,"True",IF(Bold_test,"True",""))</f>
        <v/>
      </c>
    </row>
    <row r="886" spans="1:6" x14ac:dyDescent="0.25">
      <c r="A886" s="9" t="s">
        <v>31061</v>
      </c>
      <c r="B886" s="9" t="s">
        <v>31062</v>
      </c>
      <c r="C886" s="10" t="s">
        <v>405</v>
      </c>
      <c r="D886" t="str" cm="1">
        <f t="array" aca="1" ref="D886" ca="1">IF(Background=44,A886,D885)</f>
        <v>Περιφερειακή Ενότητα Θεσπρωτίας</v>
      </c>
      <c r="E886" t="str" cm="1">
        <f t="array" aca="1" ref="E886" ca="1">IF(Bold,A886,E885)</f>
        <v>--- Δημοτική Ενότητα Μαργαριτίου</v>
      </c>
      <c r="F886" t="str" cm="1">
        <f t="array" aca="1" ref="F886" ca="1">IF(Background_test=44,"True",IF(Bold_test,"True",""))</f>
        <v/>
      </c>
    </row>
    <row r="887" spans="1:6" x14ac:dyDescent="0.25">
      <c r="A887" s="9" t="s">
        <v>5697</v>
      </c>
      <c r="B887" s="9" t="s">
        <v>5698</v>
      </c>
      <c r="C887" s="10">
        <v>53</v>
      </c>
      <c r="D887" t="str" cm="1">
        <f t="array" aca="1" ref="D887" ca="1">IF(Background=44,A887,D886)</f>
        <v>Περιφερειακή Ενότητα Θεσπρωτίας</v>
      </c>
      <c r="E887" t="str" cm="1">
        <f t="array" aca="1" ref="E887" ca="1">IF(Bold,A887,E886)</f>
        <v>--- Δημοτική Ενότητα Μαργαριτίου</v>
      </c>
      <c r="F887" t="str" cm="1">
        <f t="array" aca="1" ref="F887" ca="1">IF(Background_test=44,"True",IF(Bold_test,"True",""))</f>
        <v/>
      </c>
    </row>
    <row r="888" spans="1:6" x14ac:dyDescent="0.25">
      <c r="A888" s="9" t="s">
        <v>19150</v>
      </c>
      <c r="B888" s="9" t="s">
        <v>19151</v>
      </c>
      <c r="C888" s="10">
        <v>89</v>
      </c>
      <c r="D888" t="str" cm="1">
        <f t="array" aca="1" ref="D888" ca="1">IF(Background=44,A888,D887)</f>
        <v>Περιφερειακή Ενότητα Θεσπρωτίας</v>
      </c>
      <c r="E888" t="str" cm="1">
        <f t="array" aca="1" ref="E888" ca="1">IF(Bold,A888,E887)</f>
        <v>--- Δημοτική Ενότητα Μαργαριτίου</v>
      </c>
      <c r="F888" t="str" cm="1">
        <f t="array" aca="1" ref="F888" ca="1">IF(Background_test=44,"True",IF(Bold_test,"True",""))</f>
        <v/>
      </c>
    </row>
    <row r="889" spans="1:6" x14ac:dyDescent="0.25">
      <c r="A889" s="7" t="s">
        <v>31063</v>
      </c>
      <c r="B889" s="7" t="s">
        <v>31064</v>
      </c>
      <c r="C889" s="8">
        <v>1157</v>
      </c>
      <c r="D889" t="str" cm="1">
        <f t="array" aca="1" ref="D889" ca="1">IF(Background=44,A889,D888)</f>
        <v>Περιφερειακή Ενότητα Θεσπρωτίας</v>
      </c>
      <c r="E889" t="str" cm="1">
        <f t="array" aca="1" ref="E889" ca="1">IF(Bold,A889,E888)</f>
        <v>--- Δημοτική Ενότητα Παραποτάμου</v>
      </c>
      <c r="F889" t="str" cm="1">
        <f t="array" aca="1" ref="F889" ca="1">IF(Background_test=44,"True",IF(Bold_test,"True",""))</f>
        <v>True</v>
      </c>
    </row>
    <row r="890" spans="1:6" x14ac:dyDescent="0.25">
      <c r="A890" s="9" t="s">
        <v>1915</v>
      </c>
      <c r="B890" s="9" t="s">
        <v>1916</v>
      </c>
      <c r="C890" s="10">
        <v>111</v>
      </c>
      <c r="D890" t="str" cm="1">
        <f t="array" aca="1" ref="D890" ca="1">IF(Background=44,A890,D889)</f>
        <v>Περιφερειακή Ενότητα Θεσπρωτίας</v>
      </c>
      <c r="E890" t="str" cm="1">
        <f t="array" aca="1" ref="E890" ca="1">IF(Bold,A890,E889)</f>
        <v>--- Δημοτική Ενότητα Παραποτάμου</v>
      </c>
      <c r="F890" t="str" cm="1">
        <f t="array" aca="1" ref="F890" ca="1">IF(Background_test=44,"True",IF(Bold_test,"True",""))</f>
        <v/>
      </c>
    </row>
    <row r="891" spans="1:6" x14ac:dyDescent="0.25">
      <c r="A891" s="9" t="s">
        <v>27984</v>
      </c>
      <c r="B891" s="9" t="s">
        <v>27985</v>
      </c>
      <c r="C891" s="10">
        <v>43</v>
      </c>
      <c r="D891" t="str" cm="1">
        <f t="array" aca="1" ref="D891" ca="1">IF(Background=44,A891,D890)</f>
        <v>Περιφερειακή Ενότητα Θεσπρωτίας</v>
      </c>
      <c r="E891" t="str" cm="1">
        <f t="array" aca="1" ref="E891" ca="1">IF(Bold,A891,E890)</f>
        <v>--- Δημοτική Ενότητα Παραποτάμου</v>
      </c>
      <c r="F891" t="str" cm="1">
        <f t="array" aca="1" ref="F891" ca="1">IF(Background_test=44,"True",IF(Bold_test,"True",""))</f>
        <v/>
      </c>
    </row>
    <row r="892" spans="1:6" x14ac:dyDescent="0.25">
      <c r="A892" s="9" t="s">
        <v>1939</v>
      </c>
      <c r="B892" s="9" t="s">
        <v>1940</v>
      </c>
      <c r="C892" s="10">
        <v>34</v>
      </c>
      <c r="D892" t="str" cm="1">
        <f t="array" aca="1" ref="D892" ca="1">IF(Background=44,A892,D891)</f>
        <v>Περιφερειακή Ενότητα Θεσπρωτίας</v>
      </c>
      <c r="E892" t="str" cm="1">
        <f t="array" aca="1" ref="E892" ca="1">IF(Bold,A892,E891)</f>
        <v>--- Δημοτική Ενότητα Παραποτάμου</v>
      </c>
      <c r="F892" t="str" cm="1">
        <f t="array" aca="1" ref="F892" ca="1">IF(Background_test=44,"True",IF(Bold_test,"True",""))</f>
        <v/>
      </c>
    </row>
    <row r="893" spans="1:6" x14ac:dyDescent="0.25">
      <c r="A893" s="9" t="s">
        <v>31065</v>
      </c>
      <c r="B893" s="9" t="s">
        <v>31066</v>
      </c>
      <c r="C893" s="10">
        <v>65</v>
      </c>
      <c r="D893" t="str" cm="1">
        <f t="array" aca="1" ref="D893" ca="1">IF(Background=44,A893,D892)</f>
        <v>Περιφερειακή Ενότητα Θεσπρωτίας</v>
      </c>
      <c r="E893" t="str" cm="1">
        <f t="array" aca="1" ref="E893" ca="1">IF(Bold,A893,E892)</f>
        <v>--- Δημοτική Ενότητα Παραποτάμου</v>
      </c>
      <c r="F893" t="str" cm="1">
        <f t="array" aca="1" ref="F893" ca="1">IF(Background_test=44,"True",IF(Bold_test,"True",""))</f>
        <v/>
      </c>
    </row>
    <row r="894" spans="1:6" x14ac:dyDescent="0.25">
      <c r="A894" s="9" t="s">
        <v>31067</v>
      </c>
      <c r="B894" s="9" t="s">
        <v>31068</v>
      </c>
      <c r="C894" s="10">
        <v>10</v>
      </c>
      <c r="D894" t="str" cm="1">
        <f t="array" aca="1" ref="D894" ca="1">IF(Background=44,A894,D893)</f>
        <v>Περιφερειακή Ενότητα Θεσπρωτίας</v>
      </c>
      <c r="E894" t="str" cm="1">
        <f t="array" aca="1" ref="E894" ca="1">IF(Bold,A894,E893)</f>
        <v>--- Δημοτική Ενότητα Παραποτάμου</v>
      </c>
      <c r="F894" t="str" cm="1">
        <f t="array" aca="1" ref="F894" ca="1">IF(Background_test=44,"True",IF(Bold_test,"True",""))</f>
        <v/>
      </c>
    </row>
    <row r="895" spans="1:6" x14ac:dyDescent="0.25">
      <c r="A895" s="9" t="s">
        <v>31069</v>
      </c>
      <c r="B895" s="9" t="s">
        <v>31070</v>
      </c>
      <c r="C895" s="10">
        <v>98</v>
      </c>
      <c r="D895" t="str" cm="1">
        <f t="array" aca="1" ref="D895" ca="1">IF(Background=44,A895,D894)</f>
        <v>Περιφερειακή Ενότητα Θεσπρωτίας</v>
      </c>
      <c r="E895" t="str" cm="1">
        <f t="array" aca="1" ref="E895" ca="1">IF(Bold,A895,E894)</f>
        <v>--- Δημοτική Ενότητα Παραποτάμου</v>
      </c>
      <c r="F895" t="str" cm="1">
        <f t="array" aca="1" ref="F895" ca="1">IF(Background_test=44,"True",IF(Bold_test,"True",""))</f>
        <v/>
      </c>
    </row>
    <row r="896" spans="1:6" x14ac:dyDescent="0.25">
      <c r="A896" s="9" t="s">
        <v>30013</v>
      </c>
      <c r="B896" s="9" t="s">
        <v>30014</v>
      </c>
      <c r="C896" s="10">
        <v>37</v>
      </c>
      <c r="D896" t="str" cm="1">
        <f t="array" aca="1" ref="D896" ca="1">IF(Background=44,A896,D895)</f>
        <v>Περιφερειακή Ενότητα Θεσπρωτίας</v>
      </c>
      <c r="E896" t="str" cm="1">
        <f t="array" aca="1" ref="E896" ca="1">IF(Bold,A896,E895)</f>
        <v>--- Δημοτική Ενότητα Παραποτάμου</v>
      </c>
      <c r="F896" t="str" cm="1">
        <f t="array" aca="1" ref="F896" ca="1">IF(Background_test=44,"True",IF(Bold_test,"True",""))</f>
        <v/>
      </c>
    </row>
    <row r="897" spans="1:6" x14ac:dyDescent="0.25">
      <c r="A897" s="9" t="s">
        <v>2059</v>
      </c>
      <c r="B897" s="9" t="s">
        <v>2060</v>
      </c>
      <c r="C897" s="10">
        <v>737</v>
      </c>
      <c r="D897" t="str" cm="1">
        <f t="array" aca="1" ref="D897" ca="1">IF(Background=44,A897,D896)</f>
        <v>Περιφερειακή Ενότητα Θεσπρωτίας</v>
      </c>
      <c r="E897" t="str" cm="1">
        <f t="array" aca="1" ref="E897" ca="1">IF(Bold,A897,E896)</f>
        <v>--- Δημοτική Ενότητα Παραποτάμου</v>
      </c>
      <c r="F897" t="str" cm="1">
        <f t="array" aca="1" ref="F897" ca="1">IF(Background_test=44,"True",IF(Bold_test,"True",""))</f>
        <v/>
      </c>
    </row>
    <row r="898" spans="1:6" x14ac:dyDescent="0.25">
      <c r="A898" s="9" t="s">
        <v>31071</v>
      </c>
      <c r="B898" s="9" t="s">
        <v>31072</v>
      </c>
      <c r="C898" s="10">
        <v>22</v>
      </c>
      <c r="D898" t="str" cm="1">
        <f t="array" aca="1" ref="D898" ca="1">IF(Background=44,A898,D897)</f>
        <v>Περιφερειακή Ενότητα Θεσπρωτίας</v>
      </c>
      <c r="E898" t="str" cm="1">
        <f t="array" aca="1" ref="E898" ca="1">IF(Bold,A898,E897)</f>
        <v>--- Δημοτική Ενότητα Παραποτάμου</v>
      </c>
      <c r="F898" t="str" cm="1">
        <f t="array" aca="1" ref="F898" ca="1">IF(Background_test=44,"True",IF(Bold_test,"True",""))</f>
        <v/>
      </c>
    </row>
    <row r="899" spans="1:6" x14ac:dyDescent="0.25">
      <c r="A899" s="7" t="s">
        <v>31073</v>
      </c>
      <c r="B899" s="7" t="s">
        <v>31074</v>
      </c>
      <c r="C899" s="8">
        <v>1630</v>
      </c>
      <c r="D899" t="str" cm="1">
        <f t="array" aca="1" ref="D899" ca="1">IF(Background=44,A899,D898)</f>
        <v>Περιφερειακή Ενότητα Θεσπρωτίας</v>
      </c>
      <c r="E899" t="str" cm="1">
        <f t="array" aca="1" ref="E899" ca="1">IF(Bold,A899,E898)</f>
        <v>--- Δημοτική Ενότητα Πέρδικας</v>
      </c>
      <c r="F899" t="str" cm="1">
        <f t="array" aca="1" ref="F899" ca="1">IF(Background_test=44,"True",IF(Bold_test,"True",""))</f>
        <v>True</v>
      </c>
    </row>
    <row r="900" spans="1:6" x14ac:dyDescent="0.25">
      <c r="A900" s="9" t="s">
        <v>7511</v>
      </c>
      <c r="B900" s="9" t="s">
        <v>7512</v>
      </c>
      <c r="C900" s="10">
        <v>69</v>
      </c>
      <c r="D900" t="str" cm="1">
        <f t="array" aca="1" ref="D900" ca="1">IF(Background=44,A900,D899)</f>
        <v>Περιφερειακή Ενότητα Θεσπρωτίας</v>
      </c>
      <c r="E900" t="str" cm="1">
        <f t="array" aca="1" ref="E900" ca="1">IF(Bold,A900,E899)</f>
        <v>--- Δημοτική Ενότητα Πέρδικας</v>
      </c>
      <c r="F900" t="str" cm="1">
        <f t="array" aca="1" ref="F900" ca="1">IF(Background_test=44,"True",IF(Bold_test,"True",""))</f>
        <v/>
      </c>
    </row>
    <row r="901" spans="1:6" x14ac:dyDescent="0.25">
      <c r="A901" s="9" t="s">
        <v>31075</v>
      </c>
      <c r="B901" s="9" t="s">
        <v>31076</v>
      </c>
      <c r="C901" s="10">
        <v>62</v>
      </c>
      <c r="D901" t="str" cm="1">
        <f t="array" aca="1" ref="D901" ca="1">IF(Background=44,A901,D900)</f>
        <v>Περιφερειακή Ενότητα Θεσπρωτίας</v>
      </c>
      <c r="E901" t="str" cm="1">
        <f t="array" aca="1" ref="E901" ca="1">IF(Bold,A901,E900)</f>
        <v>--- Δημοτική Ενότητα Πέρδικας</v>
      </c>
      <c r="F901" t="str" cm="1">
        <f t="array" aca="1" ref="F901" ca="1">IF(Background_test=44,"True",IF(Bold_test,"True",""))</f>
        <v/>
      </c>
    </row>
    <row r="902" spans="1:6" x14ac:dyDescent="0.25">
      <c r="A902" s="9" t="s">
        <v>31077</v>
      </c>
      <c r="B902" s="9" t="s">
        <v>31078</v>
      </c>
      <c r="C902" s="10">
        <v>5</v>
      </c>
      <c r="D902" t="str" cm="1">
        <f t="array" aca="1" ref="D902" ca="1">IF(Background=44,A902,D901)</f>
        <v>Περιφερειακή Ενότητα Θεσπρωτίας</v>
      </c>
      <c r="E902" t="str" cm="1">
        <f t="array" aca="1" ref="E902" ca="1">IF(Bold,A902,E901)</f>
        <v>--- Δημοτική Ενότητα Πέρδικας</v>
      </c>
      <c r="F902" t="str" cm="1">
        <f t="array" aca="1" ref="F902" ca="1">IF(Background_test=44,"True",IF(Bold_test,"True",""))</f>
        <v/>
      </c>
    </row>
    <row r="903" spans="1:6" x14ac:dyDescent="0.25">
      <c r="A903" s="9" t="s">
        <v>2741</v>
      </c>
      <c r="B903" s="9" t="s">
        <v>2742</v>
      </c>
      <c r="C903" s="10">
        <v>1494</v>
      </c>
      <c r="D903" t="str" cm="1">
        <f t="array" aca="1" ref="D903" ca="1">IF(Background=44,A903,D902)</f>
        <v>Περιφερειακή Ενότητα Θεσπρωτίας</v>
      </c>
      <c r="E903" t="str" cm="1">
        <f t="array" aca="1" ref="E903" ca="1">IF(Bold,A903,E902)</f>
        <v>--- Δημοτική Ενότητα Πέρδικας</v>
      </c>
      <c r="F903" t="str" cm="1">
        <f t="array" aca="1" ref="F903" ca="1">IF(Background_test=44,"True",IF(Bold_test,"True",""))</f>
        <v/>
      </c>
    </row>
    <row r="904" spans="1:6" x14ac:dyDescent="0.25">
      <c r="A904" s="7" t="s">
        <v>31079</v>
      </c>
      <c r="B904" s="7" t="s">
        <v>31080</v>
      </c>
      <c r="C904" s="8">
        <v>2640</v>
      </c>
      <c r="D904" t="str" cm="1">
        <f t="array" aca="1" ref="D904" ca="1">IF(Background=44,A904,D903)</f>
        <v>Περιφερειακή Ενότητα Θεσπρωτίας</v>
      </c>
      <c r="E904" t="str" cm="1">
        <f t="array" aca="1" ref="E904" ca="1">IF(Bold,A904,E903)</f>
        <v>--- Δημοτική Ενότητα Συβότων</v>
      </c>
      <c r="F904" t="str" cm="1">
        <f t="array" aca="1" ref="F904" ca="1">IF(Background_test=44,"True",IF(Bold_test,"True",""))</f>
        <v>True</v>
      </c>
    </row>
    <row r="905" spans="1:6" x14ac:dyDescent="0.25">
      <c r="A905" s="9" t="s">
        <v>31081</v>
      </c>
      <c r="B905" s="9" t="s">
        <v>31082</v>
      </c>
      <c r="C905" s="10">
        <v>163</v>
      </c>
      <c r="D905" t="str" cm="1">
        <f t="array" aca="1" ref="D905" ca="1">IF(Background=44,A905,D904)</f>
        <v>Περιφερειακή Ενότητα Θεσπρωτίας</v>
      </c>
      <c r="E905" t="str" cm="1">
        <f t="array" aca="1" ref="E905" ca="1">IF(Bold,A905,E904)</f>
        <v>--- Δημοτική Ενότητα Συβότων</v>
      </c>
      <c r="F905" t="str" cm="1">
        <f t="array" aca="1" ref="F905" ca="1">IF(Background_test=44,"True",IF(Bold_test,"True",""))</f>
        <v/>
      </c>
    </row>
    <row r="906" spans="1:6" x14ac:dyDescent="0.25">
      <c r="A906" s="9" t="s">
        <v>802</v>
      </c>
      <c r="B906" s="9" t="s">
        <v>803</v>
      </c>
      <c r="C906" s="10" t="s">
        <v>405</v>
      </c>
      <c r="D906" t="str" cm="1">
        <f t="array" aca="1" ref="D906" ca="1">IF(Background=44,A906,D905)</f>
        <v>Περιφερειακή Ενότητα Θεσπρωτίας</v>
      </c>
      <c r="E906" t="str" cm="1">
        <f t="array" aca="1" ref="E906" ca="1">IF(Bold,A906,E905)</f>
        <v>--- Δημοτική Ενότητα Συβότων</v>
      </c>
      <c r="F906" t="str" cm="1">
        <f t="array" aca="1" ref="F906" ca="1">IF(Background_test=44,"True",IF(Bold_test,"True",""))</f>
        <v/>
      </c>
    </row>
    <row r="907" spans="1:6" x14ac:dyDescent="0.25">
      <c r="A907" s="9" t="s">
        <v>31083</v>
      </c>
      <c r="B907" s="9" t="s">
        <v>31084</v>
      </c>
      <c r="C907" s="10">
        <v>970</v>
      </c>
      <c r="D907" t="str" cm="1">
        <f t="array" aca="1" ref="D907" ca="1">IF(Background=44,A907,D906)</f>
        <v>Περιφερειακή Ενότητα Θεσπρωτίας</v>
      </c>
      <c r="E907" t="str" cm="1">
        <f t="array" aca="1" ref="E907" ca="1">IF(Bold,A907,E906)</f>
        <v>--- Δημοτική Ενότητα Συβότων</v>
      </c>
      <c r="F907" t="str" cm="1">
        <f t="array" aca="1" ref="F907" ca="1">IF(Background_test=44,"True",IF(Bold_test,"True",""))</f>
        <v/>
      </c>
    </row>
    <row r="908" spans="1:6" x14ac:dyDescent="0.25">
      <c r="A908" s="9" t="s">
        <v>598</v>
      </c>
      <c r="B908" s="9" t="s">
        <v>599</v>
      </c>
      <c r="C908" s="10">
        <v>129</v>
      </c>
      <c r="D908" t="str" cm="1">
        <f t="array" aca="1" ref="D908" ca="1">IF(Background=44,A908,D907)</f>
        <v>Περιφερειακή Ενότητα Θεσπρωτίας</v>
      </c>
      <c r="E908" t="str" cm="1">
        <f t="array" aca="1" ref="E908" ca="1">IF(Bold,A908,E907)</f>
        <v>--- Δημοτική Ενότητα Συβότων</v>
      </c>
      <c r="F908" t="str" cm="1">
        <f t="array" aca="1" ref="F908" ca="1">IF(Background_test=44,"True",IF(Bold_test,"True",""))</f>
        <v/>
      </c>
    </row>
    <row r="909" spans="1:6" x14ac:dyDescent="0.25">
      <c r="A909" s="9" t="s">
        <v>31085</v>
      </c>
      <c r="B909" s="9" t="s">
        <v>31086</v>
      </c>
      <c r="C909" s="10">
        <v>213</v>
      </c>
      <c r="D909" t="str" cm="1">
        <f t="array" aca="1" ref="D909" ca="1">IF(Background=44,A909,D908)</f>
        <v>Περιφερειακή Ενότητα Θεσπρωτίας</v>
      </c>
      <c r="E909" t="str" cm="1">
        <f t="array" aca="1" ref="E909" ca="1">IF(Bold,A909,E908)</f>
        <v>--- Δημοτική Ενότητα Συβότων</v>
      </c>
      <c r="F909" t="str" cm="1">
        <f t="array" aca="1" ref="F909" ca="1">IF(Background_test=44,"True",IF(Bold_test,"True",""))</f>
        <v/>
      </c>
    </row>
    <row r="910" spans="1:6" x14ac:dyDescent="0.25">
      <c r="A910" s="9" t="s">
        <v>8565</v>
      </c>
      <c r="B910" s="9" t="s">
        <v>8566</v>
      </c>
      <c r="C910" s="10">
        <v>867</v>
      </c>
      <c r="D910" t="str" cm="1">
        <f t="array" aca="1" ref="D910" ca="1">IF(Background=44,A910,D909)</f>
        <v>Περιφερειακή Ενότητα Θεσπρωτίας</v>
      </c>
      <c r="E910" t="str" cm="1">
        <f t="array" aca="1" ref="E910" ca="1">IF(Bold,A910,E909)</f>
        <v>--- Δημοτική Ενότητα Συβότων</v>
      </c>
      <c r="F910" t="str" cm="1">
        <f t="array" aca="1" ref="F910" ca="1">IF(Background_test=44,"True",IF(Bold_test,"True",""))</f>
        <v/>
      </c>
    </row>
    <row r="911" spans="1:6" x14ac:dyDescent="0.25">
      <c r="A911" s="9" t="s">
        <v>11300</v>
      </c>
      <c r="B911" s="9" t="s">
        <v>11301</v>
      </c>
      <c r="C911" s="10">
        <v>298</v>
      </c>
      <c r="D911" t="str" cm="1">
        <f t="array" aca="1" ref="D911" ca="1">IF(Background=44,A911,D910)</f>
        <v>Περιφερειακή Ενότητα Θεσπρωτίας</v>
      </c>
      <c r="E911" t="str" cm="1">
        <f t="array" aca="1" ref="E911" ca="1">IF(Bold,A911,E910)</f>
        <v>--- Δημοτική Ενότητα Συβότων</v>
      </c>
      <c r="F911" t="str" cm="1">
        <f t="array" aca="1" ref="F911" ca="1">IF(Background_test=44,"True",IF(Bold_test,"True",""))</f>
        <v/>
      </c>
    </row>
    <row r="912" spans="1:6" x14ac:dyDescent="0.25">
      <c r="A912" s="5" t="s">
        <v>31087</v>
      </c>
      <c r="B912" s="5" t="s">
        <v>31088</v>
      </c>
      <c r="C912" s="6">
        <v>10185</v>
      </c>
      <c r="D912" t="str" cm="1">
        <f t="array" aca="1" ref="D912" ca="1">IF(Background=44,A912,D911)</f>
        <v>Περιφερειακή Ενότητα Θεσπρωτίας</v>
      </c>
      <c r="E912" t="str" cm="1">
        <f t="array" aca="1" ref="E912" ca="1">IF(Bold,A912,E911)</f>
        <v>--------- Δήμος Σουλίου</v>
      </c>
      <c r="F912" t="str" cm="1">
        <f t="array" aca="1" ref="F912" ca="1">IF(Background_test=44,"True",IF(Bold_test,"True",""))</f>
        <v>True</v>
      </c>
    </row>
    <row r="913" spans="1:6" x14ac:dyDescent="0.25">
      <c r="A913" s="7" t="s">
        <v>31089</v>
      </c>
      <c r="B913" s="7" t="s">
        <v>31090</v>
      </c>
      <c r="C913" s="8">
        <v>2178</v>
      </c>
      <c r="D913" t="str" cm="1">
        <f t="array" aca="1" ref="D913" ca="1">IF(Background=44,A913,D912)</f>
        <v>Περιφερειακή Ενότητα Θεσπρωτίας</v>
      </c>
      <c r="E913" t="str" cm="1">
        <f t="array" aca="1" ref="E913" ca="1">IF(Bold,A913,E912)</f>
        <v>--- Δημοτική Ενότητα Αχέροντα</v>
      </c>
      <c r="F913" t="str" cm="1">
        <f t="array" aca="1" ref="F913" ca="1">IF(Background_test=44,"True",IF(Bold_test,"True",""))</f>
        <v>True</v>
      </c>
    </row>
    <row r="914" spans="1:6" x14ac:dyDescent="0.25">
      <c r="A914" s="9" t="s">
        <v>402</v>
      </c>
      <c r="B914" s="9" t="s">
        <v>403</v>
      </c>
      <c r="C914" s="10">
        <v>176</v>
      </c>
      <c r="D914" t="str" cm="1">
        <f t="array" aca="1" ref="D914" ca="1">IF(Background=44,A914,D913)</f>
        <v>Περιφερειακή Ενότητα Θεσπρωτίας</v>
      </c>
      <c r="E914" t="str" cm="1">
        <f t="array" aca="1" ref="E914" ca="1">IF(Bold,A914,E913)</f>
        <v>--- Δημοτική Ενότητα Αχέροντα</v>
      </c>
      <c r="F914" t="str" cm="1">
        <f t="array" aca="1" ref="F914" ca="1">IF(Background_test=44,"True",IF(Bold_test,"True",""))</f>
        <v/>
      </c>
    </row>
    <row r="915" spans="1:6" x14ac:dyDescent="0.25">
      <c r="A915" s="9" t="s">
        <v>3299</v>
      </c>
      <c r="B915" s="9" t="s">
        <v>3300</v>
      </c>
      <c r="C915" s="10">
        <v>658</v>
      </c>
      <c r="D915" t="str" cm="1">
        <f t="array" aca="1" ref="D915" ca="1">IF(Background=44,A915,D914)</f>
        <v>Περιφερειακή Ενότητα Θεσπρωτίας</v>
      </c>
      <c r="E915" t="str" cm="1">
        <f t="array" aca="1" ref="E915" ca="1">IF(Bold,A915,E914)</f>
        <v>--- Δημοτική Ενότητα Αχέροντα</v>
      </c>
      <c r="F915" t="str" cm="1">
        <f t="array" aca="1" ref="F915" ca="1">IF(Background_test=44,"True",IF(Bold_test,"True",""))</f>
        <v/>
      </c>
    </row>
    <row r="916" spans="1:6" x14ac:dyDescent="0.25">
      <c r="A916" s="9" t="s">
        <v>31091</v>
      </c>
      <c r="B916" s="9" t="s">
        <v>31092</v>
      </c>
      <c r="C916" s="10">
        <v>453</v>
      </c>
      <c r="D916" t="str" cm="1">
        <f t="array" aca="1" ref="D916" ca="1">IF(Background=44,A916,D915)</f>
        <v>Περιφερειακή Ενότητα Θεσπρωτίας</v>
      </c>
      <c r="E916" t="str" cm="1">
        <f t="array" aca="1" ref="E916" ca="1">IF(Bold,A916,E915)</f>
        <v>--- Δημοτική Ενότητα Αχέροντα</v>
      </c>
      <c r="F916" t="str" cm="1">
        <f t="array" aca="1" ref="F916" ca="1">IF(Background_test=44,"True",IF(Bold_test,"True",""))</f>
        <v/>
      </c>
    </row>
    <row r="917" spans="1:6" x14ac:dyDescent="0.25">
      <c r="A917" s="9" t="s">
        <v>31093</v>
      </c>
      <c r="B917" s="9" t="s">
        <v>31094</v>
      </c>
      <c r="C917" s="10">
        <v>142</v>
      </c>
      <c r="D917" t="str" cm="1">
        <f t="array" aca="1" ref="D917" ca="1">IF(Background=44,A917,D916)</f>
        <v>Περιφερειακή Ενότητα Θεσπρωτίας</v>
      </c>
      <c r="E917" t="str" cm="1">
        <f t="array" aca="1" ref="E917" ca="1">IF(Bold,A917,E916)</f>
        <v>--- Δημοτική Ενότητα Αχέροντα</v>
      </c>
      <c r="F917" t="str" cm="1">
        <f t="array" aca="1" ref="F917" ca="1">IF(Background_test=44,"True",IF(Bold_test,"True",""))</f>
        <v/>
      </c>
    </row>
    <row r="918" spans="1:6" x14ac:dyDescent="0.25">
      <c r="A918" s="9" t="s">
        <v>934</v>
      </c>
      <c r="B918" s="9" t="s">
        <v>935</v>
      </c>
      <c r="C918" s="10">
        <v>243</v>
      </c>
      <c r="D918" t="str" cm="1">
        <f t="array" aca="1" ref="D918" ca="1">IF(Background=44,A918,D917)</f>
        <v>Περιφερειακή Ενότητα Θεσπρωτίας</v>
      </c>
      <c r="E918" t="str" cm="1">
        <f t="array" aca="1" ref="E918" ca="1">IF(Bold,A918,E917)</f>
        <v>--- Δημοτική Ενότητα Αχέροντα</v>
      </c>
      <c r="F918" t="str" cm="1">
        <f t="array" aca="1" ref="F918" ca="1">IF(Background_test=44,"True",IF(Bold_test,"True",""))</f>
        <v/>
      </c>
    </row>
    <row r="919" spans="1:6" x14ac:dyDescent="0.25">
      <c r="A919" s="9" t="s">
        <v>31095</v>
      </c>
      <c r="B919" s="9" t="s">
        <v>31096</v>
      </c>
      <c r="C919" s="10">
        <v>233</v>
      </c>
      <c r="D919" t="str" cm="1">
        <f t="array" aca="1" ref="D919" ca="1">IF(Background=44,A919,D918)</f>
        <v>Περιφερειακή Ενότητα Θεσπρωτίας</v>
      </c>
      <c r="E919" t="str" cm="1">
        <f t="array" aca="1" ref="E919" ca="1">IF(Bold,A919,E918)</f>
        <v>--- Δημοτική Ενότητα Αχέροντα</v>
      </c>
      <c r="F919" t="str" cm="1">
        <f t="array" aca="1" ref="F919" ca="1">IF(Background_test=44,"True",IF(Bold_test,"True",""))</f>
        <v/>
      </c>
    </row>
    <row r="920" spans="1:6" x14ac:dyDescent="0.25">
      <c r="A920" s="9" t="s">
        <v>31097</v>
      </c>
      <c r="B920" s="9" t="s">
        <v>31098</v>
      </c>
      <c r="C920" s="10">
        <v>273</v>
      </c>
      <c r="D920" t="str" cm="1">
        <f t="array" aca="1" ref="D920" ca="1">IF(Background=44,A920,D919)</f>
        <v>Περιφερειακή Ενότητα Θεσπρωτίας</v>
      </c>
      <c r="E920" t="str" cm="1">
        <f t="array" aca="1" ref="E920" ca="1">IF(Bold,A920,E919)</f>
        <v>--- Δημοτική Ενότητα Αχέροντα</v>
      </c>
      <c r="F920" t="str" cm="1">
        <f t="array" aca="1" ref="F920" ca="1">IF(Background_test=44,"True",IF(Bold_test,"True",""))</f>
        <v/>
      </c>
    </row>
    <row r="921" spans="1:6" x14ac:dyDescent="0.25">
      <c r="A921" s="7" t="s">
        <v>31099</v>
      </c>
      <c r="B921" s="7" t="s">
        <v>31100</v>
      </c>
      <c r="C921" s="8">
        <v>7543</v>
      </c>
      <c r="D921" t="str" cm="1">
        <f t="array" aca="1" ref="D921" ca="1">IF(Background=44,A921,D920)</f>
        <v>Περιφερειακή Ενότητα Θεσπρωτίας</v>
      </c>
      <c r="E921" t="str" cm="1">
        <f t="array" aca="1" ref="E921" ca="1">IF(Bold,A921,E920)</f>
        <v>--- Δημοτική Ενότητα Παραμυθιάς</v>
      </c>
      <c r="F921" t="str" cm="1">
        <f t="array" aca="1" ref="F921" ca="1">IF(Background_test=44,"True",IF(Bold_test,"True",""))</f>
        <v>True</v>
      </c>
    </row>
    <row r="922" spans="1:6" x14ac:dyDescent="0.25">
      <c r="A922" s="9" t="s">
        <v>31101</v>
      </c>
      <c r="B922" s="9" t="s">
        <v>31102</v>
      </c>
      <c r="C922" s="10">
        <v>36</v>
      </c>
      <c r="D922" t="str" cm="1">
        <f t="array" aca="1" ref="D922" ca="1">IF(Background=44,A922,D921)</f>
        <v>Περιφερειακή Ενότητα Θεσπρωτίας</v>
      </c>
      <c r="E922" t="str" cm="1">
        <f t="array" aca="1" ref="E922" ca="1">IF(Bold,A922,E921)</f>
        <v>--- Δημοτική Ενότητα Παραμυθιάς</v>
      </c>
      <c r="F922" t="str" cm="1">
        <f t="array" aca="1" ref="F922" ca="1">IF(Background_test=44,"True",IF(Bold_test,"True",""))</f>
        <v/>
      </c>
    </row>
    <row r="923" spans="1:6" x14ac:dyDescent="0.25">
      <c r="A923" s="9" t="s">
        <v>3023</v>
      </c>
      <c r="B923" s="9" t="s">
        <v>3024</v>
      </c>
      <c r="C923" s="10">
        <v>35</v>
      </c>
      <c r="D923" t="str" cm="1">
        <f t="array" aca="1" ref="D923" ca="1">IF(Background=44,A923,D922)</f>
        <v>Περιφερειακή Ενότητα Θεσπρωτίας</v>
      </c>
      <c r="E923" t="str" cm="1">
        <f t="array" aca="1" ref="E923" ca="1">IF(Bold,A923,E922)</f>
        <v>--- Δημοτική Ενότητα Παραμυθιάς</v>
      </c>
      <c r="F923" t="str" cm="1">
        <f t="array" aca="1" ref="F923" ca="1">IF(Background_test=44,"True",IF(Bold_test,"True",""))</f>
        <v/>
      </c>
    </row>
    <row r="924" spans="1:6" x14ac:dyDescent="0.25">
      <c r="A924" s="9" t="s">
        <v>31103</v>
      </c>
      <c r="B924" s="9" t="s">
        <v>31104</v>
      </c>
      <c r="C924" s="10">
        <v>148</v>
      </c>
      <c r="D924" t="str" cm="1">
        <f t="array" aca="1" ref="D924" ca="1">IF(Background=44,A924,D923)</f>
        <v>Περιφερειακή Ενότητα Θεσπρωτίας</v>
      </c>
      <c r="E924" t="str" cm="1">
        <f t="array" aca="1" ref="E924" ca="1">IF(Bold,A924,E923)</f>
        <v>--- Δημοτική Ενότητα Παραμυθιάς</v>
      </c>
      <c r="F924" t="str" cm="1">
        <f t="array" aca="1" ref="F924" ca="1">IF(Background_test=44,"True",IF(Bold_test,"True",""))</f>
        <v/>
      </c>
    </row>
    <row r="925" spans="1:6" x14ac:dyDescent="0.25">
      <c r="A925" s="9" t="s">
        <v>31105</v>
      </c>
      <c r="B925" s="9" t="s">
        <v>31106</v>
      </c>
      <c r="C925" s="10">
        <v>43</v>
      </c>
      <c r="D925" t="str" cm="1">
        <f t="array" aca="1" ref="D925" ca="1">IF(Background=44,A925,D924)</f>
        <v>Περιφερειακή Ενότητα Θεσπρωτίας</v>
      </c>
      <c r="E925" t="str" cm="1">
        <f t="array" aca="1" ref="E925" ca="1">IF(Bold,A925,E924)</f>
        <v>--- Δημοτική Ενότητα Παραμυθιάς</v>
      </c>
      <c r="F925" t="str" cm="1">
        <f t="array" aca="1" ref="F925" ca="1">IF(Background_test=44,"True",IF(Bold_test,"True",""))</f>
        <v/>
      </c>
    </row>
    <row r="926" spans="1:6" x14ac:dyDescent="0.25">
      <c r="A926" s="9" t="s">
        <v>31107</v>
      </c>
      <c r="B926" s="9" t="s">
        <v>31108</v>
      </c>
      <c r="C926" s="10">
        <v>222</v>
      </c>
      <c r="D926" t="str" cm="1">
        <f t="array" aca="1" ref="D926" ca="1">IF(Background=44,A926,D925)</f>
        <v>Περιφερειακή Ενότητα Θεσπρωτίας</v>
      </c>
      <c r="E926" t="str" cm="1">
        <f t="array" aca="1" ref="E926" ca="1">IF(Bold,A926,E925)</f>
        <v>--- Δημοτική Ενότητα Παραμυθιάς</v>
      </c>
      <c r="F926" t="str" cm="1">
        <f t="array" aca="1" ref="F926" ca="1">IF(Background_test=44,"True",IF(Bold_test,"True",""))</f>
        <v/>
      </c>
    </row>
    <row r="927" spans="1:6" x14ac:dyDescent="0.25">
      <c r="A927" s="9" t="s">
        <v>7661</v>
      </c>
      <c r="B927" s="9" t="s">
        <v>7662</v>
      </c>
      <c r="C927" s="10" t="s">
        <v>405</v>
      </c>
      <c r="D927" t="str" cm="1">
        <f t="array" aca="1" ref="D927" ca="1">IF(Background=44,A927,D926)</f>
        <v>Περιφερειακή Ενότητα Θεσπρωτίας</v>
      </c>
      <c r="E927" t="str" cm="1">
        <f t="array" aca="1" ref="E927" ca="1">IF(Bold,A927,E926)</f>
        <v>--- Δημοτική Ενότητα Παραμυθιάς</v>
      </c>
      <c r="F927" t="str" cm="1">
        <f t="array" aca="1" ref="F927" ca="1">IF(Background_test=44,"True",IF(Bold_test,"True",""))</f>
        <v/>
      </c>
    </row>
    <row r="928" spans="1:6" x14ac:dyDescent="0.25">
      <c r="A928" s="9" t="s">
        <v>31109</v>
      </c>
      <c r="B928" s="9" t="s">
        <v>31110</v>
      </c>
      <c r="C928" s="10">
        <v>146</v>
      </c>
      <c r="D928" t="str" cm="1">
        <f t="array" aca="1" ref="D928" ca="1">IF(Background=44,A928,D927)</f>
        <v>Περιφερειακή Ενότητα Θεσπρωτίας</v>
      </c>
      <c r="E928" t="str" cm="1">
        <f t="array" aca="1" ref="E928" ca="1">IF(Bold,A928,E927)</f>
        <v>--- Δημοτική Ενότητα Παραμυθιάς</v>
      </c>
      <c r="F928" t="str" cm="1">
        <f t="array" aca="1" ref="F928" ca="1">IF(Background_test=44,"True",IF(Bold_test,"True",""))</f>
        <v/>
      </c>
    </row>
    <row r="929" spans="1:6" x14ac:dyDescent="0.25">
      <c r="A929" s="9" t="s">
        <v>30305</v>
      </c>
      <c r="B929" s="9" t="s">
        <v>30306</v>
      </c>
      <c r="C929" s="10">
        <v>11</v>
      </c>
      <c r="D929" t="str" cm="1">
        <f t="array" aca="1" ref="D929" ca="1">IF(Background=44,A929,D928)</f>
        <v>Περιφερειακή Ενότητα Θεσπρωτίας</v>
      </c>
      <c r="E929" t="str" cm="1">
        <f t="array" aca="1" ref="E929" ca="1">IF(Bold,A929,E928)</f>
        <v>--- Δημοτική Ενότητα Παραμυθιάς</v>
      </c>
      <c r="F929" t="str" cm="1">
        <f t="array" aca="1" ref="F929" ca="1">IF(Background_test=44,"True",IF(Bold_test,"True",""))</f>
        <v/>
      </c>
    </row>
    <row r="930" spans="1:6" x14ac:dyDescent="0.25">
      <c r="A930" s="9" t="s">
        <v>31111</v>
      </c>
      <c r="B930" s="9" t="s">
        <v>31112</v>
      </c>
      <c r="C930" s="10">
        <v>62</v>
      </c>
      <c r="D930" t="str" cm="1">
        <f t="array" aca="1" ref="D930" ca="1">IF(Background=44,A930,D929)</f>
        <v>Περιφερειακή Ενότητα Θεσπρωτίας</v>
      </c>
      <c r="E930" t="str" cm="1">
        <f t="array" aca="1" ref="E930" ca="1">IF(Bold,A930,E929)</f>
        <v>--- Δημοτική Ενότητα Παραμυθιάς</v>
      </c>
      <c r="F930" t="str" cm="1">
        <f t="array" aca="1" ref="F930" ca="1">IF(Background_test=44,"True",IF(Bold_test,"True",""))</f>
        <v/>
      </c>
    </row>
    <row r="931" spans="1:6" x14ac:dyDescent="0.25">
      <c r="A931" s="9" t="s">
        <v>31113</v>
      </c>
      <c r="B931" s="9" t="s">
        <v>31114</v>
      </c>
      <c r="C931" s="10">
        <v>308</v>
      </c>
      <c r="D931" t="str" cm="1">
        <f t="array" aca="1" ref="D931" ca="1">IF(Background=44,A931,D930)</f>
        <v>Περιφερειακή Ενότητα Θεσπρωτίας</v>
      </c>
      <c r="E931" t="str" cm="1">
        <f t="array" aca="1" ref="E931" ca="1">IF(Bold,A931,E930)</f>
        <v>--- Δημοτική Ενότητα Παραμυθιάς</v>
      </c>
      <c r="F931" t="str" cm="1">
        <f t="array" aca="1" ref="F931" ca="1">IF(Background_test=44,"True",IF(Bold_test,"True",""))</f>
        <v/>
      </c>
    </row>
    <row r="932" spans="1:6" x14ac:dyDescent="0.25">
      <c r="A932" s="9" t="s">
        <v>31115</v>
      </c>
      <c r="B932" s="9" t="s">
        <v>31116</v>
      </c>
      <c r="C932" s="10">
        <v>21</v>
      </c>
      <c r="D932" t="str" cm="1">
        <f t="array" aca="1" ref="D932" ca="1">IF(Background=44,A932,D931)</f>
        <v>Περιφερειακή Ενότητα Θεσπρωτίας</v>
      </c>
      <c r="E932" t="str" cm="1">
        <f t="array" aca="1" ref="E932" ca="1">IF(Bold,A932,E931)</f>
        <v>--- Δημοτική Ενότητα Παραμυθιάς</v>
      </c>
      <c r="F932" t="str" cm="1">
        <f t="array" aca="1" ref="F932" ca="1">IF(Background_test=44,"True",IF(Bold_test,"True",""))</f>
        <v/>
      </c>
    </row>
    <row r="933" spans="1:6" x14ac:dyDescent="0.25">
      <c r="A933" s="9" t="s">
        <v>27543</v>
      </c>
      <c r="B933" s="9" t="s">
        <v>27544</v>
      </c>
      <c r="C933" s="10">
        <v>151</v>
      </c>
      <c r="D933" t="str" cm="1">
        <f t="array" aca="1" ref="D933" ca="1">IF(Background=44,A933,D932)</f>
        <v>Περιφερειακή Ενότητα Θεσπρωτίας</v>
      </c>
      <c r="E933" t="str" cm="1">
        <f t="array" aca="1" ref="E933" ca="1">IF(Bold,A933,E932)</f>
        <v>--- Δημοτική Ενότητα Παραμυθιάς</v>
      </c>
      <c r="F933" t="str" cm="1">
        <f t="array" aca="1" ref="F933" ca="1">IF(Background_test=44,"True",IF(Bold_test,"True",""))</f>
        <v/>
      </c>
    </row>
    <row r="934" spans="1:6" x14ac:dyDescent="0.25">
      <c r="A934" s="9" t="s">
        <v>324</v>
      </c>
      <c r="B934" s="9" t="s">
        <v>325</v>
      </c>
      <c r="C934" s="10">
        <v>87</v>
      </c>
      <c r="D934" t="str" cm="1">
        <f t="array" aca="1" ref="D934" ca="1">IF(Background=44,A934,D933)</f>
        <v>Περιφερειακή Ενότητα Θεσπρωτίας</v>
      </c>
      <c r="E934" t="str" cm="1">
        <f t="array" aca="1" ref="E934" ca="1">IF(Bold,A934,E933)</f>
        <v>--- Δημοτική Ενότητα Παραμυθιάς</v>
      </c>
      <c r="F934" t="str" cm="1">
        <f t="array" aca="1" ref="F934" ca="1">IF(Background_test=44,"True",IF(Bold_test,"True",""))</f>
        <v/>
      </c>
    </row>
    <row r="935" spans="1:6" x14ac:dyDescent="0.25">
      <c r="A935" s="9" t="s">
        <v>31117</v>
      </c>
      <c r="B935" s="9" t="s">
        <v>31118</v>
      </c>
      <c r="C935" s="10">
        <v>336</v>
      </c>
      <c r="D935" t="str" cm="1">
        <f t="array" aca="1" ref="D935" ca="1">IF(Background=44,A935,D934)</f>
        <v>Περιφερειακή Ενότητα Θεσπρωτίας</v>
      </c>
      <c r="E935" t="str" cm="1">
        <f t="array" aca="1" ref="E935" ca="1">IF(Bold,A935,E934)</f>
        <v>--- Δημοτική Ενότητα Παραμυθιάς</v>
      </c>
      <c r="F935" t="str" cm="1">
        <f t="array" aca="1" ref="F935" ca="1">IF(Background_test=44,"True",IF(Bold_test,"True",""))</f>
        <v/>
      </c>
    </row>
    <row r="936" spans="1:6" x14ac:dyDescent="0.25">
      <c r="A936" s="9" t="s">
        <v>31119</v>
      </c>
      <c r="B936" s="9" t="s">
        <v>31120</v>
      </c>
      <c r="C936" s="10">
        <v>422</v>
      </c>
      <c r="D936" t="str" cm="1">
        <f t="array" aca="1" ref="D936" ca="1">IF(Background=44,A936,D935)</f>
        <v>Περιφερειακή Ενότητα Θεσπρωτίας</v>
      </c>
      <c r="E936" t="str" cm="1">
        <f t="array" aca="1" ref="E936" ca="1">IF(Bold,A936,E935)</f>
        <v>--- Δημοτική Ενότητα Παραμυθιάς</v>
      </c>
      <c r="F936" t="str" cm="1">
        <f t="array" aca="1" ref="F936" ca="1">IF(Background_test=44,"True",IF(Bold_test,"True",""))</f>
        <v/>
      </c>
    </row>
    <row r="937" spans="1:6" x14ac:dyDescent="0.25">
      <c r="A937" s="9" t="s">
        <v>31121</v>
      </c>
      <c r="B937" s="9" t="s">
        <v>31122</v>
      </c>
      <c r="C937" s="10">
        <v>322</v>
      </c>
      <c r="D937" t="str" cm="1">
        <f t="array" aca="1" ref="D937" ca="1">IF(Background=44,A937,D936)</f>
        <v>Περιφερειακή Ενότητα Θεσπρωτίας</v>
      </c>
      <c r="E937" t="str" cm="1">
        <f t="array" aca="1" ref="E937" ca="1">IF(Bold,A937,E936)</f>
        <v>--- Δημοτική Ενότητα Παραμυθιάς</v>
      </c>
      <c r="F937" t="str" cm="1">
        <f t="array" aca="1" ref="F937" ca="1">IF(Background_test=44,"True",IF(Bold_test,"True",""))</f>
        <v/>
      </c>
    </row>
    <row r="938" spans="1:6" x14ac:dyDescent="0.25">
      <c r="A938" s="9" t="s">
        <v>1795</v>
      </c>
      <c r="B938" s="9" t="s">
        <v>1796</v>
      </c>
      <c r="C938" s="10">
        <v>219</v>
      </c>
      <c r="D938" t="str" cm="1">
        <f t="array" aca="1" ref="D938" ca="1">IF(Background=44,A938,D937)</f>
        <v>Περιφερειακή Ενότητα Θεσπρωτίας</v>
      </c>
      <c r="E938" t="str" cm="1">
        <f t="array" aca="1" ref="E938" ca="1">IF(Bold,A938,E937)</f>
        <v>--- Δημοτική Ενότητα Παραμυθιάς</v>
      </c>
      <c r="F938" t="str" cm="1">
        <f t="array" aca="1" ref="F938" ca="1">IF(Background_test=44,"True",IF(Bold_test,"True",""))</f>
        <v/>
      </c>
    </row>
    <row r="939" spans="1:6" x14ac:dyDescent="0.25">
      <c r="A939" s="9" t="s">
        <v>29539</v>
      </c>
      <c r="B939" s="9" t="s">
        <v>29540</v>
      </c>
      <c r="C939" s="10">
        <v>163</v>
      </c>
      <c r="D939" t="str" cm="1">
        <f t="array" aca="1" ref="D939" ca="1">IF(Background=44,A939,D938)</f>
        <v>Περιφερειακή Ενότητα Θεσπρωτίας</v>
      </c>
      <c r="E939" t="str" cm="1">
        <f t="array" aca="1" ref="E939" ca="1">IF(Bold,A939,E938)</f>
        <v>--- Δημοτική Ενότητα Παραμυθιάς</v>
      </c>
      <c r="F939" t="str" cm="1">
        <f t="array" aca="1" ref="F939" ca="1">IF(Background_test=44,"True",IF(Bold_test,"True",""))</f>
        <v/>
      </c>
    </row>
    <row r="940" spans="1:6" x14ac:dyDescent="0.25">
      <c r="A940" s="9" t="s">
        <v>5939</v>
      </c>
      <c r="B940" s="9" t="s">
        <v>5940</v>
      </c>
      <c r="C940" s="10">
        <v>95</v>
      </c>
      <c r="D940" t="str" cm="1">
        <f t="array" aca="1" ref="D940" ca="1">IF(Background=44,A940,D939)</f>
        <v>Περιφερειακή Ενότητα Θεσπρωτίας</v>
      </c>
      <c r="E940" t="str" cm="1">
        <f t="array" aca="1" ref="E940" ca="1">IF(Bold,A940,E939)</f>
        <v>--- Δημοτική Ενότητα Παραμυθιάς</v>
      </c>
      <c r="F940" t="str" cm="1">
        <f t="array" aca="1" ref="F940" ca="1">IF(Background_test=44,"True",IF(Bold_test,"True",""))</f>
        <v/>
      </c>
    </row>
    <row r="941" spans="1:6" x14ac:dyDescent="0.25">
      <c r="A941" s="9" t="s">
        <v>866</v>
      </c>
      <c r="B941" s="9" t="s">
        <v>867</v>
      </c>
      <c r="C941" s="10">
        <v>161</v>
      </c>
      <c r="D941" t="str" cm="1">
        <f t="array" aca="1" ref="D941" ca="1">IF(Background=44,A941,D940)</f>
        <v>Περιφερειακή Ενότητα Θεσπρωτίας</v>
      </c>
      <c r="E941" t="str" cm="1">
        <f t="array" aca="1" ref="E941" ca="1">IF(Bold,A941,E940)</f>
        <v>--- Δημοτική Ενότητα Παραμυθιάς</v>
      </c>
      <c r="F941" t="str" cm="1">
        <f t="array" aca="1" ref="F941" ca="1">IF(Background_test=44,"True",IF(Bold_test,"True",""))</f>
        <v/>
      </c>
    </row>
    <row r="942" spans="1:6" x14ac:dyDescent="0.25">
      <c r="A942" s="9" t="s">
        <v>2189</v>
      </c>
      <c r="B942" s="9" t="s">
        <v>2190</v>
      </c>
      <c r="C942" s="10">
        <v>301</v>
      </c>
      <c r="D942" t="str" cm="1">
        <f t="array" aca="1" ref="D942" ca="1">IF(Background=44,A942,D941)</f>
        <v>Περιφερειακή Ενότητα Θεσπρωτίας</v>
      </c>
      <c r="E942" t="str" cm="1">
        <f t="array" aca="1" ref="E942" ca="1">IF(Bold,A942,E941)</f>
        <v>--- Δημοτική Ενότητα Παραμυθιάς</v>
      </c>
      <c r="F942" t="str" cm="1">
        <f t="array" aca="1" ref="F942" ca="1">IF(Background_test=44,"True",IF(Bold_test,"True",""))</f>
        <v/>
      </c>
    </row>
    <row r="943" spans="1:6" x14ac:dyDescent="0.25">
      <c r="A943" s="9" t="s">
        <v>31123</v>
      </c>
      <c r="B943" s="9" t="s">
        <v>31124</v>
      </c>
      <c r="C943" s="10">
        <v>7</v>
      </c>
      <c r="D943" t="str" cm="1">
        <f t="array" aca="1" ref="D943" ca="1">IF(Background=44,A943,D942)</f>
        <v>Περιφερειακή Ενότητα Θεσπρωτίας</v>
      </c>
      <c r="E943" t="str" cm="1">
        <f t="array" aca="1" ref="E943" ca="1">IF(Bold,A943,E942)</f>
        <v>--- Δημοτική Ενότητα Παραμυθιάς</v>
      </c>
      <c r="F943" t="str" cm="1">
        <f t="array" aca="1" ref="F943" ca="1">IF(Background_test=44,"True",IF(Bold_test,"True",""))</f>
        <v/>
      </c>
    </row>
    <row r="944" spans="1:6" x14ac:dyDescent="0.25">
      <c r="A944" s="9" t="s">
        <v>31125</v>
      </c>
      <c r="B944" s="9" t="s">
        <v>31126</v>
      </c>
      <c r="C944" s="10">
        <v>210</v>
      </c>
      <c r="D944" t="str" cm="1">
        <f t="array" aca="1" ref="D944" ca="1">IF(Background=44,A944,D943)</f>
        <v>Περιφερειακή Ενότητα Θεσπρωτίας</v>
      </c>
      <c r="E944" t="str" cm="1">
        <f t="array" aca="1" ref="E944" ca="1">IF(Bold,A944,E943)</f>
        <v>--- Δημοτική Ενότητα Παραμυθιάς</v>
      </c>
      <c r="F944" t="str" cm="1">
        <f t="array" aca="1" ref="F944" ca="1">IF(Background_test=44,"True",IF(Bold_test,"True",""))</f>
        <v/>
      </c>
    </row>
    <row r="945" spans="1:6" x14ac:dyDescent="0.25">
      <c r="A945" s="9" t="s">
        <v>31127</v>
      </c>
      <c r="B945" s="9" t="s">
        <v>31128</v>
      </c>
      <c r="C945" s="10">
        <v>197</v>
      </c>
      <c r="D945" t="str" cm="1">
        <f t="array" aca="1" ref="D945" ca="1">IF(Background=44,A945,D944)</f>
        <v>Περιφερειακή Ενότητα Θεσπρωτίας</v>
      </c>
      <c r="E945" t="str" cm="1">
        <f t="array" aca="1" ref="E945" ca="1">IF(Bold,A945,E944)</f>
        <v>--- Δημοτική Ενότητα Παραμυθιάς</v>
      </c>
      <c r="F945" t="str" cm="1">
        <f t="array" aca="1" ref="F945" ca="1">IF(Background_test=44,"True",IF(Bold_test,"True",""))</f>
        <v/>
      </c>
    </row>
    <row r="946" spans="1:6" x14ac:dyDescent="0.25">
      <c r="A946" s="9" t="s">
        <v>31129</v>
      </c>
      <c r="B946" s="9" t="s">
        <v>31130</v>
      </c>
      <c r="C946" s="10">
        <v>2366</v>
      </c>
      <c r="D946" t="str" cm="1">
        <f t="array" aca="1" ref="D946" ca="1">IF(Background=44,A946,D945)</f>
        <v>Περιφερειακή Ενότητα Θεσπρωτίας</v>
      </c>
      <c r="E946" t="str" cm="1">
        <f t="array" aca="1" ref="E946" ca="1">IF(Bold,A946,E945)</f>
        <v>--- Δημοτική Ενότητα Παραμυθιάς</v>
      </c>
      <c r="F946" t="str" cm="1">
        <f t="array" aca="1" ref="F946" ca="1">IF(Background_test=44,"True",IF(Bold_test,"True",""))</f>
        <v/>
      </c>
    </row>
    <row r="947" spans="1:6" x14ac:dyDescent="0.25">
      <c r="A947" s="9" t="s">
        <v>31131</v>
      </c>
      <c r="B947" s="9" t="s">
        <v>31132</v>
      </c>
      <c r="C947" s="10">
        <v>84</v>
      </c>
      <c r="D947" t="str" cm="1">
        <f t="array" aca="1" ref="D947" ca="1">IF(Background=44,A947,D946)</f>
        <v>Περιφερειακή Ενότητα Θεσπρωτίας</v>
      </c>
      <c r="E947" t="str" cm="1">
        <f t="array" aca="1" ref="E947" ca="1">IF(Bold,A947,E946)</f>
        <v>--- Δημοτική Ενότητα Παραμυθιάς</v>
      </c>
      <c r="F947" t="str" cm="1">
        <f t="array" aca="1" ref="F947" ca="1">IF(Background_test=44,"True",IF(Bold_test,"True",""))</f>
        <v/>
      </c>
    </row>
    <row r="948" spans="1:6" x14ac:dyDescent="0.25">
      <c r="A948" s="9" t="s">
        <v>31133</v>
      </c>
      <c r="B948" s="9" t="s">
        <v>31134</v>
      </c>
      <c r="C948" s="10">
        <v>54</v>
      </c>
      <c r="D948" t="str" cm="1">
        <f t="array" aca="1" ref="D948" ca="1">IF(Background=44,A948,D947)</f>
        <v>Περιφερειακή Ενότητα Θεσπρωτίας</v>
      </c>
      <c r="E948" t="str" cm="1">
        <f t="array" aca="1" ref="E948" ca="1">IF(Bold,A948,E947)</f>
        <v>--- Δημοτική Ενότητα Παραμυθιάς</v>
      </c>
      <c r="F948" t="str" cm="1">
        <f t="array" aca="1" ref="F948" ca="1">IF(Background_test=44,"True",IF(Bold_test,"True",""))</f>
        <v/>
      </c>
    </row>
    <row r="949" spans="1:6" x14ac:dyDescent="0.25">
      <c r="A949" s="9" t="s">
        <v>31135</v>
      </c>
      <c r="B949" s="9" t="s">
        <v>31136</v>
      </c>
      <c r="C949" s="10">
        <v>51</v>
      </c>
      <c r="D949" t="str" cm="1">
        <f t="array" aca="1" ref="D949" ca="1">IF(Background=44,A949,D948)</f>
        <v>Περιφερειακή Ενότητα Θεσπρωτίας</v>
      </c>
      <c r="E949" t="str" cm="1">
        <f t="array" aca="1" ref="E949" ca="1">IF(Bold,A949,E948)</f>
        <v>--- Δημοτική Ενότητα Παραμυθιάς</v>
      </c>
      <c r="F949" t="str" cm="1">
        <f t="array" aca="1" ref="F949" ca="1">IF(Background_test=44,"True",IF(Bold_test,"True",""))</f>
        <v/>
      </c>
    </row>
    <row r="950" spans="1:6" x14ac:dyDescent="0.25">
      <c r="A950" s="9" t="s">
        <v>31137</v>
      </c>
      <c r="B950" s="9" t="s">
        <v>31138</v>
      </c>
      <c r="C950" s="10">
        <v>113</v>
      </c>
      <c r="D950" t="str" cm="1">
        <f t="array" aca="1" ref="D950" ca="1">IF(Background=44,A950,D949)</f>
        <v>Περιφερειακή Ενότητα Θεσπρωτίας</v>
      </c>
      <c r="E950" t="str" cm="1">
        <f t="array" aca="1" ref="E950" ca="1">IF(Bold,A950,E949)</f>
        <v>--- Δημοτική Ενότητα Παραμυθιάς</v>
      </c>
      <c r="F950" t="str" cm="1">
        <f t="array" aca="1" ref="F950" ca="1">IF(Background_test=44,"True",IF(Bold_test,"True",""))</f>
        <v/>
      </c>
    </row>
    <row r="951" spans="1:6" x14ac:dyDescent="0.25">
      <c r="A951" s="9" t="s">
        <v>2247</v>
      </c>
      <c r="B951" s="9" t="s">
        <v>2248</v>
      </c>
      <c r="C951" s="10">
        <v>74</v>
      </c>
      <c r="D951" t="str" cm="1">
        <f t="array" aca="1" ref="D951" ca="1">IF(Background=44,A951,D950)</f>
        <v>Περιφερειακή Ενότητα Θεσπρωτίας</v>
      </c>
      <c r="E951" t="str" cm="1">
        <f t="array" aca="1" ref="E951" ca="1">IF(Bold,A951,E950)</f>
        <v>--- Δημοτική Ενότητα Παραμυθιάς</v>
      </c>
      <c r="F951" t="str" cm="1">
        <f t="array" aca="1" ref="F951" ca="1">IF(Background_test=44,"True",IF(Bold_test,"True",""))</f>
        <v/>
      </c>
    </row>
    <row r="952" spans="1:6" x14ac:dyDescent="0.25">
      <c r="A952" s="9" t="s">
        <v>23994</v>
      </c>
      <c r="B952" s="9" t="s">
        <v>23995</v>
      </c>
      <c r="C952" s="10">
        <v>455</v>
      </c>
      <c r="D952" t="str" cm="1">
        <f t="array" aca="1" ref="D952" ca="1">IF(Background=44,A952,D951)</f>
        <v>Περιφερειακή Ενότητα Θεσπρωτίας</v>
      </c>
      <c r="E952" t="str" cm="1">
        <f t="array" aca="1" ref="E952" ca="1">IF(Bold,A952,E951)</f>
        <v>--- Δημοτική Ενότητα Παραμυθιάς</v>
      </c>
      <c r="F952" t="str" cm="1">
        <f t="array" aca="1" ref="F952" ca="1">IF(Background_test=44,"True",IF(Bold_test,"True",""))</f>
        <v/>
      </c>
    </row>
    <row r="953" spans="1:6" x14ac:dyDescent="0.25">
      <c r="A953" s="9" t="s">
        <v>31139</v>
      </c>
      <c r="B953" s="9" t="s">
        <v>31140</v>
      </c>
      <c r="C953" s="10">
        <v>37</v>
      </c>
      <c r="D953" t="str" cm="1">
        <f t="array" aca="1" ref="D953" ca="1">IF(Background=44,A953,D952)</f>
        <v>Περιφερειακή Ενότητα Θεσπρωτίας</v>
      </c>
      <c r="E953" t="str" cm="1">
        <f t="array" aca="1" ref="E953" ca="1">IF(Bold,A953,E952)</f>
        <v>--- Δημοτική Ενότητα Παραμυθιάς</v>
      </c>
      <c r="F953" t="str" cm="1">
        <f t="array" aca="1" ref="F953" ca="1">IF(Background_test=44,"True",IF(Bold_test,"True",""))</f>
        <v/>
      </c>
    </row>
    <row r="954" spans="1:6" x14ac:dyDescent="0.25">
      <c r="A954" s="9" t="s">
        <v>31141</v>
      </c>
      <c r="B954" s="9" t="s">
        <v>31142</v>
      </c>
      <c r="C954" s="10">
        <v>101</v>
      </c>
      <c r="D954" t="str" cm="1">
        <f t="array" aca="1" ref="D954" ca="1">IF(Background=44,A954,D953)</f>
        <v>Περιφερειακή Ενότητα Θεσπρωτίας</v>
      </c>
      <c r="E954" t="str" cm="1">
        <f t="array" aca="1" ref="E954" ca="1">IF(Bold,A954,E953)</f>
        <v>--- Δημοτική Ενότητα Παραμυθιάς</v>
      </c>
      <c r="F954" t="str" cm="1">
        <f t="array" aca="1" ref="F954" ca="1">IF(Background_test=44,"True",IF(Bold_test,"True",""))</f>
        <v/>
      </c>
    </row>
    <row r="955" spans="1:6" x14ac:dyDescent="0.25">
      <c r="A955" s="9" t="s">
        <v>31143</v>
      </c>
      <c r="B955" s="9" t="s">
        <v>31144</v>
      </c>
      <c r="C955" s="10">
        <v>51</v>
      </c>
      <c r="D955" t="str" cm="1">
        <f t="array" aca="1" ref="D955" ca="1">IF(Background=44,A955,D954)</f>
        <v>Περιφερειακή Ενότητα Θεσπρωτίας</v>
      </c>
      <c r="E955" t="str" cm="1">
        <f t="array" aca="1" ref="E955" ca="1">IF(Bold,A955,E954)</f>
        <v>--- Δημοτική Ενότητα Παραμυθιάς</v>
      </c>
      <c r="F955" t="str" cm="1">
        <f t="array" aca="1" ref="F955" ca="1">IF(Background_test=44,"True",IF(Bold_test,"True",""))</f>
        <v/>
      </c>
    </row>
    <row r="956" spans="1:6" x14ac:dyDescent="0.25">
      <c r="A956" s="9" t="s">
        <v>26953</v>
      </c>
      <c r="B956" s="9" t="s">
        <v>26954</v>
      </c>
      <c r="C956" s="10">
        <v>135</v>
      </c>
      <c r="D956" t="str" cm="1">
        <f t="array" aca="1" ref="D956" ca="1">IF(Background=44,A956,D955)</f>
        <v>Περιφερειακή Ενότητα Θεσπρωτίας</v>
      </c>
      <c r="E956" t="str" cm="1">
        <f t="array" aca="1" ref="E956" ca="1">IF(Bold,A956,E955)</f>
        <v>--- Δημοτική Ενότητα Παραμυθιάς</v>
      </c>
      <c r="F956" t="str" cm="1">
        <f t="array" aca="1" ref="F956" ca="1">IF(Background_test=44,"True",IF(Bold_test,"True",""))</f>
        <v/>
      </c>
    </row>
    <row r="957" spans="1:6" x14ac:dyDescent="0.25">
      <c r="A957" s="9" t="s">
        <v>3443</v>
      </c>
      <c r="B957" s="9" t="s">
        <v>3444</v>
      </c>
      <c r="C957" s="10">
        <v>161</v>
      </c>
      <c r="D957" t="str" cm="1">
        <f t="array" aca="1" ref="D957" ca="1">IF(Background=44,A957,D956)</f>
        <v>Περιφερειακή Ενότητα Θεσπρωτίας</v>
      </c>
      <c r="E957" t="str" cm="1">
        <f t="array" aca="1" ref="E957" ca="1">IF(Bold,A957,E956)</f>
        <v>--- Δημοτική Ενότητα Παραμυθιάς</v>
      </c>
      <c r="F957" t="str" cm="1">
        <f t="array" aca="1" ref="F957" ca="1">IF(Background_test=44,"True",IF(Bold_test,"True",""))</f>
        <v/>
      </c>
    </row>
    <row r="958" spans="1:6" x14ac:dyDescent="0.25">
      <c r="A958" s="9" t="s">
        <v>31145</v>
      </c>
      <c r="B958" s="9" t="s">
        <v>31146</v>
      </c>
      <c r="C958" s="10">
        <v>158</v>
      </c>
      <c r="D958" t="str" cm="1">
        <f t="array" aca="1" ref="D958" ca="1">IF(Background=44,A958,D957)</f>
        <v>Περιφερειακή Ενότητα Θεσπρωτίας</v>
      </c>
      <c r="E958" t="str" cm="1">
        <f t="array" aca="1" ref="E958" ca="1">IF(Bold,A958,E957)</f>
        <v>--- Δημοτική Ενότητα Παραμυθιάς</v>
      </c>
      <c r="F958" t="str" cm="1">
        <f t="array" aca="1" ref="F958" ca="1">IF(Background_test=44,"True",IF(Bold_test,"True",""))</f>
        <v/>
      </c>
    </row>
    <row r="959" spans="1:6" x14ac:dyDescent="0.25">
      <c r="A959" s="7" t="s">
        <v>31147</v>
      </c>
      <c r="B959" s="7" t="s">
        <v>31148</v>
      </c>
      <c r="C959" s="8">
        <v>464</v>
      </c>
      <c r="D959" t="str" cm="1">
        <f t="array" aca="1" ref="D959" ca="1">IF(Background=44,A959,D958)</f>
        <v>Περιφερειακή Ενότητα Θεσπρωτίας</v>
      </c>
      <c r="E959" t="str" cm="1">
        <f t="array" aca="1" ref="E959" ca="1">IF(Bold,A959,E958)</f>
        <v>--- Δημοτική Ενότητα Σουλίου</v>
      </c>
      <c r="F959" t="str" cm="1">
        <f t="array" aca="1" ref="F959" ca="1">IF(Background_test=44,"True",IF(Bold_test,"True",""))</f>
        <v>True</v>
      </c>
    </row>
    <row r="960" spans="1:6" x14ac:dyDescent="0.25">
      <c r="A960" s="9" t="s">
        <v>31149</v>
      </c>
      <c r="B960" s="9" t="s">
        <v>31150</v>
      </c>
      <c r="C960" s="10">
        <v>150</v>
      </c>
      <c r="D960" t="str" cm="1">
        <f t="array" aca="1" ref="D960" ca="1">IF(Background=44,A960,D959)</f>
        <v>Περιφερειακή Ενότητα Θεσπρωτίας</v>
      </c>
      <c r="E960" t="str" cm="1">
        <f t="array" aca="1" ref="E960" ca="1">IF(Bold,A960,E959)</f>
        <v>--- Δημοτική Ενότητα Σουλίου</v>
      </c>
      <c r="F960" t="str" cm="1">
        <f t="array" aca="1" ref="F960" ca="1">IF(Background_test=44,"True",IF(Bold_test,"True",""))</f>
        <v/>
      </c>
    </row>
    <row r="961" spans="1:6" x14ac:dyDescent="0.25">
      <c r="A961" s="9" t="s">
        <v>31151</v>
      </c>
      <c r="B961" s="9" t="s">
        <v>31152</v>
      </c>
      <c r="C961" s="10">
        <v>54</v>
      </c>
      <c r="D961" t="str" cm="1">
        <f t="array" aca="1" ref="D961" ca="1">IF(Background=44,A961,D960)</f>
        <v>Περιφερειακή Ενότητα Θεσπρωτίας</v>
      </c>
      <c r="E961" t="str" cm="1">
        <f t="array" aca="1" ref="E961" ca="1">IF(Bold,A961,E960)</f>
        <v>--- Δημοτική Ενότητα Σουλίου</v>
      </c>
      <c r="F961" t="str" cm="1">
        <f t="array" aca="1" ref="F961" ca="1">IF(Background_test=44,"True",IF(Bold_test,"True",""))</f>
        <v/>
      </c>
    </row>
    <row r="962" spans="1:6" x14ac:dyDescent="0.25">
      <c r="A962" s="9" t="s">
        <v>31153</v>
      </c>
      <c r="B962" s="9" t="s">
        <v>31154</v>
      </c>
      <c r="C962" s="10">
        <v>35</v>
      </c>
      <c r="D962" t="str" cm="1">
        <f t="array" aca="1" ref="D962" ca="1">IF(Background=44,A962,D961)</f>
        <v>Περιφερειακή Ενότητα Θεσπρωτίας</v>
      </c>
      <c r="E962" t="str" cm="1">
        <f t="array" aca="1" ref="E962" ca="1">IF(Bold,A962,E961)</f>
        <v>--- Δημοτική Ενότητα Σουλίου</v>
      </c>
      <c r="F962" t="str" cm="1">
        <f t="array" aca="1" ref="F962" ca="1">IF(Background_test=44,"True",IF(Bold_test,"True",""))</f>
        <v/>
      </c>
    </row>
    <row r="963" spans="1:6" x14ac:dyDescent="0.25">
      <c r="A963" s="9" t="s">
        <v>31155</v>
      </c>
      <c r="B963" s="9" t="s">
        <v>31156</v>
      </c>
      <c r="C963" s="10">
        <v>114</v>
      </c>
      <c r="D963" t="str" cm="1">
        <f t="array" aca="1" ref="D963" ca="1">IF(Background=44,A963,D962)</f>
        <v>Περιφερειακή Ενότητα Θεσπρωτίας</v>
      </c>
      <c r="E963" t="str" cm="1">
        <f t="array" aca="1" ref="E963" ca="1">IF(Bold,A963,E962)</f>
        <v>--- Δημοτική Ενότητα Σουλίου</v>
      </c>
      <c r="F963" t="str" cm="1">
        <f t="array" aca="1" ref="F963" ca="1">IF(Background_test=44,"True",IF(Bold_test,"True",""))</f>
        <v/>
      </c>
    </row>
    <row r="964" spans="1:6" x14ac:dyDescent="0.25">
      <c r="A964" s="9" t="s">
        <v>31157</v>
      </c>
      <c r="B964" s="9" t="s">
        <v>31158</v>
      </c>
      <c r="C964" s="10">
        <v>111</v>
      </c>
      <c r="D964" t="str" cm="1">
        <f t="array" aca="1" ref="D964" ca="1">IF(Background=44,A964,D963)</f>
        <v>Περιφερειακή Ενότητα Θεσπρωτίας</v>
      </c>
      <c r="E964" t="str" cm="1">
        <f t="array" aca="1" ref="E964" ca="1">IF(Bold,A964,E963)</f>
        <v>--- Δημοτική Ενότητα Σουλίου</v>
      </c>
      <c r="F964" t="str" cm="1">
        <f t="array" aca="1" ref="F964" ca="1">IF(Background_test=44,"True",IF(Bold_test,"True",""))</f>
        <v/>
      </c>
    </row>
    <row r="965" spans="1:6" x14ac:dyDescent="0.25">
      <c r="A965" s="5" t="s">
        <v>31159</v>
      </c>
      <c r="B965" s="5" t="s">
        <v>31160</v>
      </c>
      <c r="C965" s="6">
        <v>7909</v>
      </c>
      <c r="D965" t="str" cm="1">
        <f t="array" aca="1" ref="D965" ca="1">IF(Background=44,A965,D964)</f>
        <v>Περιφερειακή Ενότητα Θεσπρωτίας</v>
      </c>
      <c r="E965" t="str" cm="1">
        <f t="array" aca="1" ref="E965" ca="1">IF(Bold,A965,E964)</f>
        <v>--------- Δήμος Φιλιατών</v>
      </c>
      <c r="F965" t="str" cm="1">
        <f t="array" aca="1" ref="F965" ca="1">IF(Background_test=44,"True",IF(Bold_test,"True",""))</f>
        <v>True</v>
      </c>
    </row>
    <row r="966" spans="1:6" x14ac:dyDescent="0.25">
      <c r="A966" s="7" t="s">
        <v>31161</v>
      </c>
      <c r="B966" s="7" t="s">
        <v>31162</v>
      </c>
      <c r="C966" s="8">
        <v>1755</v>
      </c>
      <c r="D966" t="str" cm="1">
        <f t="array" aca="1" ref="D966" ca="1">IF(Background=44,A966,D965)</f>
        <v>Περιφερειακή Ενότητα Θεσπρωτίας</v>
      </c>
      <c r="E966" t="str" cm="1">
        <f t="array" aca="1" ref="E966" ca="1">IF(Bold,A966,E965)</f>
        <v>--- Δημοτική Ενότητα Σαγιάδας</v>
      </c>
      <c r="F966" t="str" cm="1">
        <f t="array" aca="1" ref="F966" ca="1">IF(Background_test=44,"True",IF(Bold_test,"True",""))</f>
        <v>True</v>
      </c>
    </row>
    <row r="967" spans="1:6" x14ac:dyDescent="0.25">
      <c r="A967" s="9" t="s">
        <v>31163</v>
      </c>
      <c r="B967" s="9" t="s">
        <v>31164</v>
      </c>
      <c r="C967" s="10">
        <v>503</v>
      </c>
      <c r="D967" t="str" cm="1">
        <f t="array" aca="1" ref="D967" ca="1">IF(Background=44,A967,D966)</f>
        <v>Περιφερειακή Ενότητα Θεσπρωτίας</v>
      </c>
      <c r="E967" t="str" cm="1">
        <f t="array" aca="1" ref="E967" ca="1">IF(Bold,A967,E966)</f>
        <v>--- Δημοτική Ενότητα Σαγιάδας</v>
      </c>
      <c r="F967" t="str" cm="1">
        <f t="array" aca="1" ref="F967" ca="1">IF(Background_test=44,"True",IF(Bold_test,"True",""))</f>
        <v/>
      </c>
    </row>
    <row r="968" spans="1:6" x14ac:dyDescent="0.25">
      <c r="A968" s="9" t="s">
        <v>31165</v>
      </c>
      <c r="B968" s="9" t="s">
        <v>31166</v>
      </c>
      <c r="C968" s="10">
        <v>306</v>
      </c>
      <c r="D968" t="str" cm="1">
        <f t="array" aca="1" ref="D968" ca="1">IF(Background=44,A968,D967)</f>
        <v>Περιφερειακή Ενότητα Θεσπρωτίας</v>
      </c>
      <c r="E968" t="str" cm="1">
        <f t="array" aca="1" ref="E968" ca="1">IF(Bold,A968,E967)</f>
        <v>--- Δημοτική Ενότητα Σαγιάδας</v>
      </c>
      <c r="F968" t="str" cm="1">
        <f t="array" aca="1" ref="F968" ca="1">IF(Background_test=44,"True",IF(Bold_test,"True",""))</f>
        <v/>
      </c>
    </row>
    <row r="969" spans="1:6" x14ac:dyDescent="0.25">
      <c r="A969" s="9" t="s">
        <v>31167</v>
      </c>
      <c r="B969" s="9" t="s">
        <v>31168</v>
      </c>
      <c r="C969" s="10">
        <v>148</v>
      </c>
      <c r="D969" t="str" cm="1">
        <f t="array" aca="1" ref="D969" ca="1">IF(Background=44,A969,D968)</f>
        <v>Περιφερειακή Ενότητα Θεσπρωτίας</v>
      </c>
      <c r="E969" t="str" cm="1">
        <f t="array" aca="1" ref="E969" ca="1">IF(Bold,A969,E968)</f>
        <v>--- Δημοτική Ενότητα Σαγιάδας</v>
      </c>
      <c r="F969" t="str" cm="1">
        <f t="array" aca="1" ref="F969" ca="1">IF(Background_test=44,"True",IF(Bold_test,"True",""))</f>
        <v/>
      </c>
    </row>
    <row r="970" spans="1:6" x14ac:dyDescent="0.25">
      <c r="A970" s="9" t="s">
        <v>31169</v>
      </c>
      <c r="B970" s="9" t="s">
        <v>31170</v>
      </c>
      <c r="C970" s="10">
        <v>593</v>
      </c>
      <c r="D970" t="str" cm="1">
        <f t="array" aca="1" ref="D970" ca="1">IF(Background=44,A970,D969)</f>
        <v>Περιφερειακή Ενότητα Θεσπρωτίας</v>
      </c>
      <c r="E970" t="str" cm="1">
        <f t="array" aca="1" ref="E970" ca="1">IF(Bold,A970,E969)</f>
        <v>--- Δημοτική Ενότητα Σαγιάδας</v>
      </c>
      <c r="F970" t="str" cm="1">
        <f t="array" aca="1" ref="F970" ca="1">IF(Background_test=44,"True",IF(Bold_test,"True",""))</f>
        <v/>
      </c>
    </row>
    <row r="971" spans="1:6" x14ac:dyDescent="0.25">
      <c r="A971" s="9" t="s">
        <v>31171</v>
      </c>
      <c r="B971" s="9" t="s">
        <v>31172</v>
      </c>
      <c r="C971" s="10">
        <v>205</v>
      </c>
      <c r="D971" t="str" cm="1">
        <f t="array" aca="1" ref="D971" ca="1">IF(Background=44,A971,D970)</f>
        <v>Περιφερειακή Ενότητα Θεσπρωτίας</v>
      </c>
      <c r="E971" t="str" cm="1">
        <f t="array" aca="1" ref="E971" ca="1">IF(Bold,A971,E970)</f>
        <v>--- Δημοτική Ενότητα Σαγιάδας</v>
      </c>
      <c r="F971" t="str" cm="1">
        <f t="array" aca="1" ref="F971" ca="1">IF(Background_test=44,"True",IF(Bold_test,"True",""))</f>
        <v/>
      </c>
    </row>
    <row r="972" spans="1:6" x14ac:dyDescent="0.25">
      <c r="A972" s="7" t="s">
        <v>31173</v>
      </c>
      <c r="B972" s="7" t="s">
        <v>31174</v>
      </c>
      <c r="C972" s="8">
        <v>6154</v>
      </c>
      <c r="D972" t="str" cm="1">
        <f t="array" aca="1" ref="D972" ca="1">IF(Background=44,A972,D971)</f>
        <v>Περιφερειακή Ενότητα Θεσπρωτίας</v>
      </c>
      <c r="E972" t="str" cm="1">
        <f t="array" aca="1" ref="E972" ca="1">IF(Bold,A972,E971)</f>
        <v>--- Δημοτική Ενότητα Φιλιατών</v>
      </c>
      <c r="F972" t="str" cm="1">
        <f t="array" aca="1" ref="F972" ca="1">IF(Background_test=44,"True",IF(Bold_test,"True",""))</f>
        <v>True</v>
      </c>
    </row>
    <row r="973" spans="1:6" x14ac:dyDescent="0.25">
      <c r="A973" s="9" t="s">
        <v>9287</v>
      </c>
      <c r="B973" s="9" t="s">
        <v>9288</v>
      </c>
      <c r="C973" s="10">
        <v>18</v>
      </c>
      <c r="D973" t="str" cm="1">
        <f t="array" aca="1" ref="D973" ca="1">IF(Background=44,A973,D972)</f>
        <v>Περιφερειακή Ενότητα Θεσπρωτίας</v>
      </c>
      <c r="E973" t="str" cm="1">
        <f t="array" aca="1" ref="E973" ca="1">IF(Bold,A973,E972)</f>
        <v>--- Δημοτική Ενότητα Φιλιατών</v>
      </c>
      <c r="F973" t="str" cm="1">
        <f t="array" aca="1" ref="F973" ca="1">IF(Background_test=44,"True",IF(Bold_test,"True",""))</f>
        <v/>
      </c>
    </row>
    <row r="974" spans="1:6" x14ac:dyDescent="0.25">
      <c r="A974" s="9" t="s">
        <v>1235</v>
      </c>
      <c r="B974" s="9" t="s">
        <v>1236</v>
      </c>
      <c r="C974" s="10">
        <v>11</v>
      </c>
      <c r="D974" t="str" cm="1">
        <f t="array" aca="1" ref="D974" ca="1">IF(Background=44,A974,D973)</f>
        <v>Περιφερειακή Ενότητα Θεσπρωτίας</v>
      </c>
      <c r="E974" t="str" cm="1">
        <f t="array" aca="1" ref="E974" ca="1">IF(Bold,A974,E973)</f>
        <v>--- Δημοτική Ενότητα Φιλιατών</v>
      </c>
      <c r="F974" t="str" cm="1">
        <f t="array" aca="1" ref="F974" ca="1">IF(Background_test=44,"True",IF(Bold_test,"True",""))</f>
        <v/>
      </c>
    </row>
    <row r="975" spans="1:6" x14ac:dyDescent="0.25">
      <c r="A975" s="9" t="s">
        <v>6328</v>
      </c>
      <c r="B975" s="9" t="s">
        <v>6329</v>
      </c>
      <c r="C975" s="10">
        <v>52</v>
      </c>
      <c r="D975" t="str" cm="1">
        <f t="array" aca="1" ref="D975" ca="1">IF(Background=44,A975,D974)</f>
        <v>Περιφερειακή Ενότητα Θεσπρωτίας</v>
      </c>
      <c r="E975" t="str" cm="1">
        <f t="array" aca="1" ref="E975" ca="1">IF(Bold,A975,E974)</f>
        <v>--- Δημοτική Ενότητα Φιλιατών</v>
      </c>
      <c r="F975" t="str" cm="1">
        <f t="array" aca="1" ref="F975" ca="1">IF(Background_test=44,"True",IF(Bold_test,"True",""))</f>
        <v/>
      </c>
    </row>
    <row r="976" spans="1:6" x14ac:dyDescent="0.25">
      <c r="A976" s="9" t="s">
        <v>20961</v>
      </c>
      <c r="B976" s="9" t="s">
        <v>20962</v>
      </c>
      <c r="C976" s="10">
        <v>57</v>
      </c>
      <c r="D976" t="str" cm="1">
        <f t="array" aca="1" ref="D976" ca="1">IF(Background=44,A976,D975)</f>
        <v>Περιφερειακή Ενότητα Θεσπρωτίας</v>
      </c>
      <c r="E976" t="str" cm="1">
        <f t="array" aca="1" ref="E976" ca="1">IF(Bold,A976,E975)</f>
        <v>--- Δημοτική Ενότητα Φιλιατών</v>
      </c>
      <c r="F976" t="str" cm="1">
        <f t="array" aca="1" ref="F976" ca="1">IF(Background_test=44,"True",IF(Bold_test,"True",""))</f>
        <v/>
      </c>
    </row>
    <row r="977" spans="1:6" x14ac:dyDescent="0.25">
      <c r="A977" s="9" t="s">
        <v>2459</v>
      </c>
      <c r="B977" s="9" t="s">
        <v>2460</v>
      </c>
      <c r="C977" s="10">
        <v>76</v>
      </c>
      <c r="D977" t="str" cm="1">
        <f t="array" aca="1" ref="D977" ca="1">IF(Background=44,A977,D976)</f>
        <v>Περιφερειακή Ενότητα Θεσπρωτίας</v>
      </c>
      <c r="E977" t="str" cm="1">
        <f t="array" aca="1" ref="E977" ca="1">IF(Bold,A977,E976)</f>
        <v>--- Δημοτική Ενότητα Φιλιατών</v>
      </c>
      <c r="F977" t="str" cm="1">
        <f t="array" aca="1" ref="F977" ca="1">IF(Background_test=44,"True",IF(Bold_test,"True",""))</f>
        <v/>
      </c>
    </row>
    <row r="978" spans="1:6" x14ac:dyDescent="0.25">
      <c r="A978" s="9" t="s">
        <v>3349</v>
      </c>
      <c r="B978" s="9" t="s">
        <v>3350</v>
      </c>
      <c r="C978" s="10">
        <v>132</v>
      </c>
      <c r="D978" t="str" cm="1">
        <f t="array" aca="1" ref="D978" ca="1">IF(Background=44,A978,D977)</f>
        <v>Περιφερειακή Ενότητα Θεσπρωτίας</v>
      </c>
      <c r="E978" t="str" cm="1">
        <f t="array" aca="1" ref="E978" ca="1">IF(Bold,A978,E977)</f>
        <v>--- Δημοτική Ενότητα Φιλιατών</v>
      </c>
      <c r="F978" t="str" cm="1">
        <f t="array" aca="1" ref="F978" ca="1">IF(Background_test=44,"True",IF(Bold_test,"True",""))</f>
        <v/>
      </c>
    </row>
    <row r="979" spans="1:6" x14ac:dyDescent="0.25">
      <c r="A979" s="9" t="s">
        <v>2087</v>
      </c>
      <c r="B979" s="9" t="s">
        <v>2088</v>
      </c>
      <c r="C979" s="10">
        <v>47</v>
      </c>
      <c r="D979" t="str" cm="1">
        <f t="array" aca="1" ref="D979" ca="1">IF(Background=44,A979,D978)</f>
        <v>Περιφερειακή Ενότητα Θεσπρωτίας</v>
      </c>
      <c r="E979" t="str" cm="1">
        <f t="array" aca="1" ref="E979" ca="1">IF(Bold,A979,E978)</f>
        <v>--- Δημοτική Ενότητα Φιλιατών</v>
      </c>
      <c r="F979" t="str" cm="1">
        <f t="array" aca="1" ref="F979" ca="1">IF(Background_test=44,"True",IF(Bold_test,"True",""))</f>
        <v/>
      </c>
    </row>
    <row r="980" spans="1:6" x14ac:dyDescent="0.25">
      <c r="A980" s="9" t="s">
        <v>13118</v>
      </c>
      <c r="B980" s="9" t="s">
        <v>13119</v>
      </c>
      <c r="C980" s="10">
        <v>2</v>
      </c>
      <c r="D980" t="str" cm="1">
        <f t="array" aca="1" ref="D980" ca="1">IF(Background=44,A980,D979)</f>
        <v>Περιφερειακή Ενότητα Θεσπρωτίας</v>
      </c>
      <c r="E980" t="str" cm="1">
        <f t="array" aca="1" ref="E980" ca="1">IF(Bold,A980,E979)</f>
        <v>--- Δημοτική Ενότητα Φιλιατών</v>
      </c>
      <c r="F980" t="str" cm="1">
        <f t="array" aca="1" ref="F980" ca="1">IF(Background_test=44,"True",IF(Bold_test,"True",""))</f>
        <v/>
      </c>
    </row>
    <row r="981" spans="1:6" x14ac:dyDescent="0.25">
      <c r="A981" s="9" t="s">
        <v>31175</v>
      </c>
      <c r="B981" s="9" t="s">
        <v>31176</v>
      </c>
      <c r="C981" s="10">
        <v>35</v>
      </c>
      <c r="D981" t="str" cm="1">
        <f t="array" aca="1" ref="D981" ca="1">IF(Background=44,A981,D980)</f>
        <v>Περιφερειακή Ενότητα Θεσπρωτίας</v>
      </c>
      <c r="E981" t="str" cm="1">
        <f t="array" aca="1" ref="E981" ca="1">IF(Bold,A981,E980)</f>
        <v>--- Δημοτική Ενότητα Φιλιατών</v>
      </c>
      <c r="F981" t="str" cm="1">
        <f t="array" aca="1" ref="F981" ca="1">IF(Background_test=44,"True",IF(Bold_test,"True",""))</f>
        <v/>
      </c>
    </row>
    <row r="982" spans="1:6" x14ac:dyDescent="0.25">
      <c r="A982" s="9" t="s">
        <v>500</v>
      </c>
      <c r="B982" s="9" t="s">
        <v>501</v>
      </c>
      <c r="C982" s="10">
        <v>74</v>
      </c>
      <c r="D982" t="str" cm="1">
        <f t="array" aca="1" ref="D982" ca="1">IF(Background=44,A982,D981)</f>
        <v>Περιφερειακή Ενότητα Θεσπρωτίας</v>
      </c>
      <c r="E982" t="str" cm="1">
        <f t="array" aca="1" ref="E982" ca="1">IF(Bold,A982,E981)</f>
        <v>--- Δημοτική Ενότητα Φιλιατών</v>
      </c>
      <c r="F982" t="str" cm="1">
        <f t="array" aca="1" ref="F982" ca="1">IF(Background_test=44,"True",IF(Bold_test,"True",""))</f>
        <v/>
      </c>
    </row>
    <row r="983" spans="1:6" x14ac:dyDescent="0.25">
      <c r="A983" s="9" t="s">
        <v>31177</v>
      </c>
      <c r="B983" s="9" t="s">
        <v>31178</v>
      </c>
      <c r="C983" s="10">
        <v>20</v>
      </c>
      <c r="D983" t="str" cm="1">
        <f t="array" aca="1" ref="D983" ca="1">IF(Background=44,A983,D982)</f>
        <v>Περιφερειακή Ενότητα Θεσπρωτίας</v>
      </c>
      <c r="E983" t="str" cm="1">
        <f t="array" aca="1" ref="E983" ca="1">IF(Bold,A983,E982)</f>
        <v>--- Δημοτική Ενότητα Φιλιατών</v>
      </c>
      <c r="F983" t="str" cm="1">
        <f t="array" aca="1" ref="F983" ca="1">IF(Background_test=44,"True",IF(Bold_test,"True",""))</f>
        <v/>
      </c>
    </row>
    <row r="984" spans="1:6" x14ac:dyDescent="0.25">
      <c r="A984" s="9" t="s">
        <v>31179</v>
      </c>
      <c r="B984" s="9" t="s">
        <v>31180</v>
      </c>
      <c r="C984" s="10">
        <v>23</v>
      </c>
      <c r="D984" t="str" cm="1">
        <f t="array" aca="1" ref="D984" ca="1">IF(Background=44,A984,D983)</f>
        <v>Περιφερειακή Ενότητα Θεσπρωτίας</v>
      </c>
      <c r="E984" t="str" cm="1">
        <f t="array" aca="1" ref="E984" ca="1">IF(Bold,A984,E983)</f>
        <v>--- Δημοτική Ενότητα Φιλιατών</v>
      </c>
      <c r="F984" t="str" cm="1">
        <f t="array" aca="1" ref="F984" ca="1">IF(Background_test=44,"True",IF(Bold_test,"True",""))</f>
        <v/>
      </c>
    </row>
    <row r="985" spans="1:6" x14ac:dyDescent="0.25">
      <c r="A985" s="9" t="s">
        <v>31181</v>
      </c>
      <c r="B985" s="9" t="s">
        <v>31182</v>
      </c>
      <c r="C985" s="10">
        <v>9</v>
      </c>
      <c r="D985" t="str" cm="1">
        <f t="array" aca="1" ref="D985" ca="1">IF(Background=44,A985,D984)</f>
        <v>Περιφερειακή Ενότητα Θεσπρωτίας</v>
      </c>
      <c r="E985" t="str" cm="1">
        <f t="array" aca="1" ref="E985" ca="1">IF(Bold,A985,E984)</f>
        <v>--- Δημοτική Ενότητα Φιλιατών</v>
      </c>
      <c r="F985" t="str" cm="1">
        <f t="array" aca="1" ref="F985" ca="1">IF(Background_test=44,"True",IF(Bold_test,"True",""))</f>
        <v/>
      </c>
    </row>
    <row r="986" spans="1:6" x14ac:dyDescent="0.25">
      <c r="A986" s="9" t="s">
        <v>31183</v>
      </c>
      <c r="B986" s="9" t="s">
        <v>31184</v>
      </c>
      <c r="C986" s="10">
        <v>284</v>
      </c>
      <c r="D986" t="str" cm="1">
        <f t="array" aca="1" ref="D986" ca="1">IF(Background=44,A986,D985)</f>
        <v>Περιφερειακή Ενότητα Θεσπρωτίας</v>
      </c>
      <c r="E986" t="str" cm="1">
        <f t="array" aca="1" ref="E986" ca="1">IF(Bold,A986,E985)</f>
        <v>--- Δημοτική Ενότητα Φιλιατών</v>
      </c>
      <c r="F986" t="str" cm="1">
        <f t="array" aca="1" ref="F986" ca="1">IF(Background_test=44,"True",IF(Bold_test,"True",""))</f>
        <v/>
      </c>
    </row>
    <row r="987" spans="1:6" x14ac:dyDescent="0.25">
      <c r="A987" s="9" t="s">
        <v>722</v>
      </c>
      <c r="B987" s="9" t="s">
        <v>723</v>
      </c>
      <c r="C987" s="10">
        <v>5</v>
      </c>
      <c r="D987" t="str" cm="1">
        <f t="array" aca="1" ref="D987" ca="1">IF(Background=44,A987,D986)</f>
        <v>Περιφερειακή Ενότητα Θεσπρωτίας</v>
      </c>
      <c r="E987" t="str" cm="1">
        <f t="array" aca="1" ref="E987" ca="1">IF(Bold,A987,E986)</f>
        <v>--- Δημοτική Ενότητα Φιλιατών</v>
      </c>
      <c r="F987" t="str" cm="1">
        <f t="array" aca="1" ref="F987" ca="1">IF(Background_test=44,"True",IF(Bold_test,"True",""))</f>
        <v/>
      </c>
    </row>
    <row r="988" spans="1:6" x14ac:dyDescent="0.25">
      <c r="A988" s="9" t="s">
        <v>3299</v>
      </c>
      <c r="B988" s="9" t="s">
        <v>3300</v>
      </c>
      <c r="C988" s="10">
        <v>8</v>
      </c>
      <c r="D988" t="str" cm="1">
        <f t="array" aca="1" ref="D988" ca="1">IF(Background=44,A988,D987)</f>
        <v>Περιφερειακή Ενότητα Θεσπρωτίας</v>
      </c>
      <c r="E988" t="str" cm="1">
        <f t="array" aca="1" ref="E988" ca="1">IF(Bold,A988,E987)</f>
        <v>--- Δημοτική Ενότητα Φιλιατών</v>
      </c>
      <c r="F988" t="str" cm="1">
        <f t="array" aca="1" ref="F988" ca="1">IF(Background_test=44,"True",IF(Bold_test,"True",""))</f>
        <v/>
      </c>
    </row>
    <row r="989" spans="1:6" x14ac:dyDescent="0.25">
      <c r="A989" s="9" t="s">
        <v>31185</v>
      </c>
      <c r="B989" s="9" t="s">
        <v>31186</v>
      </c>
      <c r="C989" s="10">
        <v>64</v>
      </c>
      <c r="D989" t="str" cm="1">
        <f t="array" aca="1" ref="D989" ca="1">IF(Background=44,A989,D988)</f>
        <v>Περιφερειακή Ενότητα Θεσπρωτίας</v>
      </c>
      <c r="E989" t="str" cm="1">
        <f t="array" aca="1" ref="E989" ca="1">IF(Bold,A989,E988)</f>
        <v>--- Δημοτική Ενότητα Φιλιατών</v>
      </c>
      <c r="F989" t="str" cm="1">
        <f t="array" aca="1" ref="F989" ca="1">IF(Background_test=44,"True",IF(Bold_test,"True",""))</f>
        <v/>
      </c>
    </row>
    <row r="990" spans="1:6" x14ac:dyDescent="0.25">
      <c r="A990" s="9" t="s">
        <v>31187</v>
      </c>
      <c r="B990" s="9" t="s">
        <v>31188</v>
      </c>
      <c r="C990" s="10">
        <v>40</v>
      </c>
      <c r="D990" t="str" cm="1">
        <f t="array" aca="1" ref="D990" ca="1">IF(Background=44,A990,D989)</f>
        <v>Περιφερειακή Ενότητα Θεσπρωτίας</v>
      </c>
      <c r="E990" t="str" cm="1">
        <f t="array" aca="1" ref="E990" ca="1">IF(Bold,A990,E989)</f>
        <v>--- Δημοτική Ενότητα Φιλιατών</v>
      </c>
      <c r="F990" t="str" cm="1">
        <f t="array" aca="1" ref="F990" ca="1">IF(Background_test=44,"True",IF(Bold_test,"True",""))</f>
        <v/>
      </c>
    </row>
    <row r="991" spans="1:6" x14ac:dyDescent="0.25">
      <c r="A991" s="9" t="s">
        <v>1617</v>
      </c>
      <c r="B991" s="9" t="s">
        <v>1618</v>
      </c>
      <c r="C991" s="10">
        <v>49</v>
      </c>
      <c r="D991" t="str" cm="1">
        <f t="array" aca="1" ref="D991" ca="1">IF(Background=44,A991,D990)</f>
        <v>Περιφερειακή Ενότητα Θεσπρωτίας</v>
      </c>
      <c r="E991" t="str" cm="1">
        <f t="array" aca="1" ref="E991" ca="1">IF(Bold,A991,E990)</f>
        <v>--- Δημοτική Ενότητα Φιλιατών</v>
      </c>
      <c r="F991" t="str" cm="1">
        <f t="array" aca="1" ref="F991" ca="1">IF(Background_test=44,"True",IF(Bold_test,"True",""))</f>
        <v/>
      </c>
    </row>
    <row r="992" spans="1:6" x14ac:dyDescent="0.25">
      <c r="A992" s="9" t="s">
        <v>31189</v>
      </c>
      <c r="B992" s="9" t="s">
        <v>31190</v>
      </c>
      <c r="C992" s="10">
        <v>26</v>
      </c>
      <c r="D992" t="str" cm="1">
        <f t="array" aca="1" ref="D992" ca="1">IF(Background=44,A992,D991)</f>
        <v>Περιφερειακή Ενότητα Θεσπρωτίας</v>
      </c>
      <c r="E992" t="str" cm="1">
        <f t="array" aca="1" ref="E992" ca="1">IF(Bold,A992,E991)</f>
        <v>--- Δημοτική Ενότητα Φιλιατών</v>
      </c>
      <c r="F992" t="str" cm="1">
        <f t="array" aca="1" ref="F992" ca="1">IF(Background_test=44,"True",IF(Bold_test,"True",""))</f>
        <v/>
      </c>
    </row>
    <row r="993" spans="1:6" x14ac:dyDescent="0.25">
      <c r="A993" s="9" t="s">
        <v>886</v>
      </c>
      <c r="B993" s="9" t="s">
        <v>887</v>
      </c>
      <c r="C993" s="10">
        <v>124</v>
      </c>
      <c r="D993" t="str" cm="1">
        <f t="array" aca="1" ref="D993" ca="1">IF(Background=44,A993,D992)</f>
        <v>Περιφερειακή Ενότητα Θεσπρωτίας</v>
      </c>
      <c r="E993" t="str" cm="1">
        <f t="array" aca="1" ref="E993" ca="1">IF(Bold,A993,E992)</f>
        <v>--- Δημοτική Ενότητα Φιλιατών</v>
      </c>
      <c r="F993" t="str" cm="1">
        <f t="array" aca="1" ref="F993" ca="1">IF(Background_test=44,"True",IF(Bold_test,"True",""))</f>
        <v/>
      </c>
    </row>
    <row r="994" spans="1:6" x14ac:dyDescent="0.25">
      <c r="A994" s="9" t="s">
        <v>324</v>
      </c>
      <c r="B994" s="9" t="s">
        <v>325</v>
      </c>
      <c r="C994" s="10">
        <v>31</v>
      </c>
      <c r="D994" t="str" cm="1">
        <f t="array" aca="1" ref="D994" ca="1">IF(Background=44,A994,D993)</f>
        <v>Περιφερειακή Ενότητα Θεσπρωτίας</v>
      </c>
      <c r="E994" t="str" cm="1">
        <f t="array" aca="1" ref="E994" ca="1">IF(Bold,A994,E993)</f>
        <v>--- Δημοτική Ενότητα Φιλιατών</v>
      </c>
      <c r="F994" t="str" cm="1">
        <f t="array" aca="1" ref="F994" ca="1">IF(Background_test=44,"True",IF(Bold_test,"True",""))</f>
        <v/>
      </c>
    </row>
    <row r="995" spans="1:6" x14ac:dyDescent="0.25">
      <c r="A995" s="9" t="s">
        <v>31191</v>
      </c>
      <c r="B995" s="9" t="s">
        <v>31192</v>
      </c>
      <c r="C995" s="10">
        <v>25</v>
      </c>
      <c r="D995" t="str" cm="1">
        <f t="array" aca="1" ref="D995" ca="1">IF(Background=44,A995,D994)</f>
        <v>Περιφερειακή Ενότητα Θεσπρωτίας</v>
      </c>
      <c r="E995" t="str" cm="1">
        <f t="array" aca="1" ref="E995" ca="1">IF(Bold,A995,E994)</f>
        <v>--- Δημοτική Ενότητα Φιλιατών</v>
      </c>
      <c r="F995" t="str" cm="1">
        <f t="array" aca="1" ref="F995" ca="1">IF(Background_test=44,"True",IF(Bold_test,"True",""))</f>
        <v/>
      </c>
    </row>
    <row r="996" spans="1:6" x14ac:dyDescent="0.25">
      <c r="A996" s="9" t="s">
        <v>31193</v>
      </c>
      <c r="B996" s="9" t="s">
        <v>31194</v>
      </c>
      <c r="C996" s="10">
        <v>4</v>
      </c>
      <c r="D996" t="str" cm="1">
        <f t="array" aca="1" ref="D996" ca="1">IF(Background=44,A996,D995)</f>
        <v>Περιφερειακή Ενότητα Θεσπρωτίας</v>
      </c>
      <c r="E996" t="str" cm="1">
        <f t="array" aca="1" ref="E996" ca="1">IF(Bold,A996,E995)</f>
        <v>--- Δημοτική Ενότητα Φιλιατών</v>
      </c>
      <c r="F996" t="str" cm="1">
        <f t="array" aca="1" ref="F996" ca="1">IF(Background_test=44,"True",IF(Bold_test,"True",""))</f>
        <v/>
      </c>
    </row>
    <row r="997" spans="1:6" x14ac:dyDescent="0.25">
      <c r="A997" s="9" t="s">
        <v>31195</v>
      </c>
      <c r="B997" s="9" t="s">
        <v>31196</v>
      </c>
      <c r="C997" s="10">
        <v>52</v>
      </c>
      <c r="D997" t="str" cm="1">
        <f t="array" aca="1" ref="D997" ca="1">IF(Background=44,A997,D996)</f>
        <v>Περιφερειακή Ενότητα Θεσπρωτίας</v>
      </c>
      <c r="E997" t="str" cm="1">
        <f t="array" aca="1" ref="E997" ca="1">IF(Bold,A997,E996)</f>
        <v>--- Δημοτική Ενότητα Φιλιατών</v>
      </c>
      <c r="F997" t="str" cm="1">
        <f t="array" aca="1" ref="F997" ca="1">IF(Background_test=44,"True",IF(Bold_test,"True",""))</f>
        <v/>
      </c>
    </row>
    <row r="998" spans="1:6" x14ac:dyDescent="0.25">
      <c r="A998" s="9" t="s">
        <v>31197</v>
      </c>
      <c r="B998" s="9" t="s">
        <v>31198</v>
      </c>
      <c r="C998" s="10">
        <v>148</v>
      </c>
      <c r="D998" t="str" cm="1">
        <f t="array" aca="1" ref="D998" ca="1">IF(Background=44,A998,D997)</f>
        <v>Περιφερειακή Ενότητα Θεσπρωτίας</v>
      </c>
      <c r="E998" t="str" cm="1">
        <f t="array" aca="1" ref="E998" ca="1">IF(Bold,A998,E997)</f>
        <v>--- Δημοτική Ενότητα Φιλιατών</v>
      </c>
      <c r="F998" t="str" cm="1">
        <f t="array" aca="1" ref="F998" ca="1">IF(Background_test=44,"True",IF(Bold_test,"True",""))</f>
        <v/>
      </c>
    </row>
    <row r="999" spans="1:6" x14ac:dyDescent="0.25">
      <c r="A999" s="9" t="s">
        <v>6120</v>
      </c>
      <c r="B999" s="9" t="s">
        <v>6121</v>
      </c>
      <c r="C999" s="10">
        <v>21</v>
      </c>
      <c r="D999" t="str" cm="1">
        <f t="array" aca="1" ref="D999" ca="1">IF(Background=44,A999,D998)</f>
        <v>Περιφερειακή Ενότητα Θεσπρωτίας</v>
      </c>
      <c r="E999" t="str" cm="1">
        <f t="array" aca="1" ref="E999" ca="1">IF(Bold,A999,E998)</f>
        <v>--- Δημοτική Ενότητα Φιλιατών</v>
      </c>
      <c r="F999" t="str" cm="1">
        <f t="array" aca="1" ref="F999" ca="1">IF(Background_test=44,"True",IF(Bold_test,"True",""))</f>
        <v/>
      </c>
    </row>
    <row r="1000" spans="1:6" x14ac:dyDescent="0.25">
      <c r="A1000" s="9" t="s">
        <v>26767</v>
      </c>
      <c r="B1000" s="9" t="s">
        <v>26768</v>
      </c>
      <c r="C1000" s="10">
        <v>32</v>
      </c>
      <c r="D1000" t="str" cm="1">
        <f t="array" aca="1" ref="D1000" ca="1">IF(Background=44,A1000,D999)</f>
        <v>Περιφερειακή Ενότητα Θεσπρωτίας</v>
      </c>
      <c r="E1000" t="str" cm="1">
        <f t="array" aca="1" ref="E1000" ca="1">IF(Bold,A1000,E999)</f>
        <v>--- Δημοτική Ενότητα Φιλιατών</v>
      </c>
      <c r="F1000" t="str" cm="1">
        <f t="array" aca="1" ref="F1000" ca="1">IF(Background_test=44,"True",IF(Bold_test,"True",""))</f>
        <v/>
      </c>
    </row>
    <row r="1001" spans="1:6" x14ac:dyDescent="0.25">
      <c r="A1001" s="9" t="s">
        <v>14015</v>
      </c>
      <c r="B1001" s="9" t="s">
        <v>14016</v>
      </c>
      <c r="C1001" s="10">
        <v>133</v>
      </c>
      <c r="D1001" t="str" cm="1">
        <f t="array" aca="1" ref="D1001" ca="1">IF(Background=44,A1001,D1000)</f>
        <v>Περιφερειακή Ενότητα Θεσπρωτίας</v>
      </c>
      <c r="E1001" t="str" cm="1">
        <f t="array" aca="1" ref="E1001" ca="1">IF(Bold,A1001,E1000)</f>
        <v>--- Δημοτική Ενότητα Φιλιατών</v>
      </c>
      <c r="F1001" t="str" cm="1">
        <f t="array" aca="1" ref="F1001" ca="1">IF(Background_test=44,"True",IF(Bold_test,"True",""))</f>
        <v/>
      </c>
    </row>
    <row r="1002" spans="1:6" x14ac:dyDescent="0.25">
      <c r="A1002" s="9" t="s">
        <v>31199</v>
      </c>
      <c r="B1002" s="9" t="s">
        <v>31200</v>
      </c>
      <c r="C1002" s="10">
        <v>69</v>
      </c>
      <c r="D1002" t="str" cm="1">
        <f t="array" aca="1" ref="D1002" ca="1">IF(Background=44,A1002,D1001)</f>
        <v>Περιφερειακή Ενότητα Θεσπρωτίας</v>
      </c>
      <c r="E1002" t="str" cm="1">
        <f t="array" aca="1" ref="E1002" ca="1">IF(Bold,A1002,E1001)</f>
        <v>--- Δημοτική Ενότητα Φιλιατών</v>
      </c>
      <c r="F1002" t="str" cm="1">
        <f t="array" aca="1" ref="F1002" ca="1">IF(Background_test=44,"True",IF(Bold_test,"True",""))</f>
        <v/>
      </c>
    </row>
    <row r="1003" spans="1:6" x14ac:dyDescent="0.25">
      <c r="A1003" s="9" t="s">
        <v>31201</v>
      </c>
      <c r="B1003" s="9" t="s">
        <v>31202</v>
      </c>
      <c r="C1003" s="10">
        <v>11</v>
      </c>
      <c r="D1003" t="str" cm="1">
        <f t="array" aca="1" ref="D1003" ca="1">IF(Background=44,A1003,D1002)</f>
        <v>Περιφερειακή Ενότητα Θεσπρωτίας</v>
      </c>
      <c r="E1003" t="str" cm="1">
        <f t="array" aca="1" ref="E1003" ca="1">IF(Bold,A1003,E1002)</f>
        <v>--- Δημοτική Ενότητα Φιλιατών</v>
      </c>
      <c r="F1003" t="str" cm="1">
        <f t="array" aca="1" ref="F1003" ca="1">IF(Background_test=44,"True",IF(Bold_test,"True",""))</f>
        <v/>
      </c>
    </row>
    <row r="1004" spans="1:6" x14ac:dyDescent="0.25">
      <c r="A1004" s="9" t="s">
        <v>31203</v>
      </c>
      <c r="B1004" s="9" t="s">
        <v>31204</v>
      </c>
      <c r="C1004" s="10">
        <v>29</v>
      </c>
      <c r="D1004" t="str" cm="1">
        <f t="array" aca="1" ref="D1004" ca="1">IF(Background=44,A1004,D1003)</f>
        <v>Περιφερειακή Ενότητα Θεσπρωτίας</v>
      </c>
      <c r="E1004" t="str" cm="1">
        <f t="array" aca="1" ref="E1004" ca="1">IF(Bold,A1004,E1003)</f>
        <v>--- Δημοτική Ενότητα Φιλιατών</v>
      </c>
      <c r="F1004" t="str" cm="1">
        <f t="array" aca="1" ref="F1004" ca="1">IF(Background_test=44,"True",IF(Bold_test,"True",""))</f>
        <v/>
      </c>
    </row>
    <row r="1005" spans="1:6" x14ac:dyDescent="0.25">
      <c r="A1005" s="9" t="s">
        <v>1121</v>
      </c>
      <c r="B1005" s="9" t="s">
        <v>1122</v>
      </c>
      <c r="C1005" s="10">
        <v>15</v>
      </c>
      <c r="D1005" t="str" cm="1">
        <f t="array" aca="1" ref="D1005" ca="1">IF(Background=44,A1005,D1004)</f>
        <v>Περιφερειακή Ενότητα Θεσπρωτίας</v>
      </c>
      <c r="E1005" t="str" cm="1">
        <f t="array" aca="1" ref="E1005" ca="1">IF(Bold,A1005,E1004)</f>
        <v>--- Δημοτική Ενότητα Φιλιατών</v>
      </c>
      <c r="F1005" t="str" cm="1">
        <f t="array" aca="1" ref="F1005" ca="1">IF(Background_test=44,"True",IF(Bold_test,"True",""))</f>
        <v/>
      </c>
    </row>
    <row r="1006" spans="1:6" x14ac:dyDescent="0.25">
      <c r="A1006" s="9" t="s">
        <v>31205</v>
      </c>
      <c r="B1006" s="9" t="s">
        <v>31206</v>
      </c>
      <c r="C1006" s="10">
        <v>111</v>
      </c>
      <c r="D1006" t="str" cm="1">
        <f t="array" aca="1" ref="D1006" ca="1">IF(Background=44,A1006,D1005)</f>
        <v>Περιφερειακή Ενότητα Θεσπρωτίας</v>
      </c>
      <c r="E1006" t="str" cm="1">
        <f t="array" aca="1" ref="E1006" ca="1">IF(Bold,A1006,E1005)</f>
        <v>--- Δημοτική Ενότητα Φιλιατών</v>
      </c>
      <c r="F1006" t="str" cm="1">
        <f t="array" aca="1" ref="F1006" ca="1">IF(Background_test=44,"True",IF(Bold_test,"True",""))</f>
        <v/>
      </c>
    </row>
    <row r="1007" spans="1:6" x14ac:dyDescent="0.25">
      <c r="A1007" s="9" t="s">
        <v>31207</v>
      </c>
      <c r="B1007" s="9" t="s">
        <v>31208</v>
      </c>
      <c r="C1007" s="10">
        <v>28</v>
      </c>
      <c r="D1007" t="str" cm="1">
        <f t="array" aca="1" ref="D1007" ca="1">IF(Background=44,A1007,D1006)</f>
        <v>Περιφερειακή Ενότητα Θεσπρωτίας</v>
      </c>
      <c r="E1007" t="str" cm="1">
        <f t="array" aca="1" ref="E1007" ca="1">IF(Bold,A1007,E1006)</f>
        <v>--- Δημοτική Ενότητα Φιλιατών</v>
      </c>
      <c r="F1007" t="str" cm="1">
        <f t="array" aca="1" ref="F1007" ca="1">IF(Background_test=44,"True",IF(Bold_test,"True",""))</f>
        <v/>
      </c>
    </row>
    <row r="1008" spans="1:6" x14ac:dyDescent="0.25">
      <c r="A1008" s="9" t="s">
        <v>684</v>
      </c>
      <c r="B1008" s="9" t="s">
        <v>685</v>
      </c>
      <c r="C1008" s="10">
        <v>193</v>
      </c>
      <c r="D1008" t="str" cm="1">
        <f t="array" aca="1" ref="D1008" ca="1">IF(Background=44,A1008,D1007)</f>
        <v>Περιφερειακή Ενότητα Θεσπρωτίας</v>
      </c>
      <c r="E1008" t="str" cm="1">
        <f t="array" aca="1" ref="E1008" ca="1">IF(Bold,A1008,E1007)</f>
        <v>--- Δημοτική Ενότητα Φιλιατών</v>
      </c>
      <c r="F1008" t="str" cm="1">
        <f t="array" aca="1" ref="F1008" ca="1">IF(Background_test=44,"True",IF(Bold_test,"True",""))</f>
        <v/>
      </c>
    </row>
    <row r="1009" spans="1:6" x14ac:dyDescent="0.25">
      <c r="A1009" s="9" t="s">
        <v>31209</v>
      </c>
      <c r="B1009" s="9" t="s">
        <v>31210</v>
      </c>
      <c r="C1009" s="10">
        <v>62</v>
      </c>
      <c r="D1009" t="str" cm="1">
        <f t="array" aca="1" ref="D1009" ca="1">IF(Background=44,A1009,D1008)</f>
        <v>Περιφερειακή Ενότητα Θεσπρωτίας</v>
      </c>
      <c r="E1009" t="str" cm="1">
        <f t="array" aca="1" ref="E1009" ca="1">IF(Bold,A1009,E1008)</f>
        <v>--- Δημοτική Ενότητα Φιλιατών</v>
      </c>
      <c r="F1009" t="str" cm="1">
        <f t="array" aca="1" ref="F1009" ca="1">IF(Background_test=44,"True",IF(Bold_test,"True",""))</f>
        <v/>
      </c>
    </row>
    <row r="1010" spans="1:6" x14ac:dyDescent="0.25">
      <c r="A1010" s="9" t="s">
        <v>31211</v>
      </c>
      <c r="B1010" s="9" t="s">
        <v>31212</v>
      </c>
      <c r="C1010" s="10">
        <v>50</v>
      </c>
      <c r="D1010" t="str" cm="1">
        <f t="array" aca="1" ref="D1010" ca="1">IF(Background=44,A1010,D1009)</f>
        <v>Περιφερειακή Ενότητα Θεσπρωτίας</v>
      </c>
      <c r="E1010" t="str" cm="1">
        <f t="array" aca="1" ref="E1010" ca="1">IF(Bold,A1010,E1009)</f>
        <v>--- Δημοτική Ενότητα Φιλιατών</v>
      </c>
      <c r="F1010" t="str" cm="1">
        <f t="array" aca="1" ref="F1010" ca="1">IF(Background_test=44,"True",IF(Bold_test,"True",""))</f>
        <v/>
      </c>
    </row>
    <row r="1011" spans="1:6" x14ac:dyDescent="0.25">
      <c r="A1011" s="9" t="s">
        <v>31213</v>
      </c>
      <c r="B1011" s="9" t="s">
        <v>31214</v>
      </c>
      <c r="C1011" s="10">
        <v>33</v>
      </c>
      <c r="D1011" t="str" cm="1">
        <f t="array" aca="1" ref="D1011" ca="1">IF(Background=44,A1011,D1010)</f>
        <v>Περιφερειακή Ενότητα Θεσπρωτίας</v>
      </c>
      <c r="E1011" t="str" cm="1">
        <f t="array" aca="1" ref="E1011" ca="1">IF(Bold,A1011,E1010)</f>
        <v>--- Δημοτική Ενότητα Φιλιατών</v>
      </c>
      <c r="F1011" t="str" cm="1">
        <f t="array" aca="1" ref="F1011" ca="1">IF(Background_test=44,"True",IF(Bold_test,"True",""))</f>
        <v/>
      </c>
    </row>
    <row r="1012" spans="1:6" x14ac:dyDescent="0.25">
      <c r="A1012" s="9" t="s">
        <v>2389</v>
      </c>
      <c r="B1012" s="9" t="s">
        <v>2390</v>
      </c>
      <c r="C1012" s="10">
        <v>27</v>
      </c>
      <c r="D1012" t="str" cm="1">
        <f t="array" aca="1" ref="D1012" ca="1">IF(Background=44,A1012,D1011)</f>
        <v>Περιφερειακή Ενότητα Θεσπρωτίας</v>
      </c>
      <c r="E1012" t="str" cm="1">
        <f t="array" aca="1" ref="E1012" ca="1">IF(Bold,A1012,E1011)</f>
        <v>--- Δημοτική Ενότητα Φιλιατών</v>
      </c>
      <c r="F1012" t="str" cm="1">
        <f t="array" aca="1" ref="F1012" ca="1">IF(Background_test=44,"True",IF(Bold_test,"True",""))</f>
        <v/>
      </c>
    </row>
    <row r="1013" spans="1:6" x14ac:dyDescent="0.25">
      <c r="A1013" s="9" t="s">
        <v>1297</v>
      </c>
      <c r="B1013" s="9" t="s">
        <v>1298</v>
      </c>
      <c r="C1013" s="10">
        <v>7</v>
      </c>
      <c r="D1013" t="str" cm="1">
        <f t="array" aca="1" ref="D1013" ca="1">IF(Background=44,A1013,D1012)</f>
        <v>Περιφερειακή Ενότητα Θεσπρωτίας</v>
      </c>
      <c r="E1013" t="str" cm="1">
        <f t="array" aca="1" ref="E1013" ca="1">IF(Bold,A1013,E1012)</f>
        <v>--- Δημοτική Ενότητα Φιλιατών</v>
      </c>
      <c r="F1013" t="str" cm="1">
        <f t="array" aca="1" ref="F1013" ca="1">IF(Background_test=44,"True",IF(Bold_test,"True",""))</f>
        <v/>
      </c>
    </row>
    <row r="1014" spans="1:6" x14ac:dyDescent="0.25">
      <c r="A1014" s="9" t="s">
        <v>898</v>
      </c>
      <c r="B1014" s="9" t="s">
        <v>899</v>
      </c>
      <c r="C1014" s="10">
        <v>29</v>
      </c>
      <c r="D1014" t="str" cm="1">
        <f t="array" aca="1" ref="D1014" ca="1">IF(Background=44,A1014,D1013)</f>
        <v>Περιφερειακή Ενότητα Θεσπρωτίας</v>
      </c>
      <c r="E1014" t="str" cm="1">
        <f t="array" aca="1" ref="E1014" ca="1">IF(Bold,A1014,E1013)</f>
        <v>--- Δημοτική Ενότητα Φιλιατών</v>
      </c>
      <c r="F1014" t="str" cm="1">
        <f t="array" aca="1" ref="F1014" ca="1">IF(Background_test=44,"True",IF(Bold_test,"True",""))</f>
        <v/>
      </c>
    </row>
    <row r="1015" spans="1:6" x14ac:dyDescent="0.25">
      <c r="A1015" s="9" t="s">
        <v>10592</v>
      </c>
      <c r="B1015" s="9" t="s">
        <v>10593</v>
      </c>
      <c r="C1015" s="10">
        <v>58</v>
      </c>
      <c r="D1015" t="str" cm="1">
        <f t="array" aca="1" ref="D1015" ca="1">IF(Background=44,A1015,D1014)</f>
        <v>Περιφερειακή Ενότητα Θεσπρωτίας</v>
      </c>
      <c r="E1015" t="str" cm="1">
        <f t="array" aca="1" ref="E1015" ca="1">IF(Bold,A1015,E1014)</f>
        <v>--- Δημοτική Ενότητα Φιλιατών</v>
      </c>
      <c r="F1015" t="str" cm="1">
        <f t="array" aca="1" ref="F1015" ca="1">IF(Background_test=44,"True",IF(Bold_test,"True",""))</f>
        <v/>
      </c>
    </row>
    <row r="1016" spans="1:6" x14ac:dyDescent="0.25">
      <c r="A1016" s="9" t="s">
        <v>31215</v>
      </c>
      <c r="B1016" s="9" t="s">
        <v>31216</v>
      </c>
      <c r="C1016" s="10">
        <v>40</v>
      </c>
      <c r="D1016" t="str" cm="1">
        <f t="array" aca="1" ref="D1016" ca="1">IF(Background=44,A1016,D1015)</f>
        <v>Περιφερειακή Ενότητα Θεσπρωτίας</v>
      </c>
      <c r="E1016" t="str" cm="1">
        <f t="array" aca="1" ref="E1016" ca="1">IF(Bold,A1016,E1015)</f>
        <v>--- Δημοτική Ενότητα Φιλιατών</v>
      </c>
      <c r="F1016" t="str" cm="1">
        <f t="array" aca="1" ref="F1016" ca="1">IF(Background_test=44,"True",IF(Bold_test,"True",""))</f>
        <v/>
      </c>
    </row>
    <row r="1017" spans="1:6" x14ac:dyDescent="0.25">
      <c r="A1017" s="9" t="s">
        <v>31217</v>
      </c>
      <c r="B1017" s="9" t="s">
        <v>31218</v>
      </c>
      <c r="C1017" s="10">
        <v>69</v>
      </c>
      <c r="D1017" t="str" cm="1">
        <f t="array" aca="1" ref="D1017" ca="1">IF(Background=44,A1017,D1016)</f>
        <v>Περιφερειακή Ενότητα Θεσπρωτίας</v>
      </c>
      <c r="E1017" t="str" cm="1">
        <f t="array" aca="1" ref="E1017" ca="1">IF(Bold,A1017,E1016)</f>
        <v>--- Δημοτική Ενότητα Φιλιατών</v>
      </c>
      <c r="F1017" t="str" cm="1">
        <f t="array" aca="1" ref="F1017" ca="1">IF(Background_test=44,"True",IF(Bold_test,"True",""))</f>
        <v/>
      </c>
    </row>
    <row r="1018" spans="1:6" x14ac:dyDescent="0.25">
      <c r="A1018" s="9" t="s">
        <v>31219</v>
      </c>
      <c r="B1018" s="9" t="s">
        <v>31220</v>
      </c>
      <c r="C1018" s="10">
        <v>141</v>
      </c>
      <c r="D1018" t="str" cm="1">
        <f t="array" aca="1" ref="D1018" ca="1">IF(Background=44,A1018,D1017)</f>
        <v>Περιφερειακή Ενότητα Θεσπρωτίας</v>
      </c>
      <c r="E1018" t="str" cm="1">
        <f t="array" aca="1" ref="E1018" ca="1">IF(Bold,A1018,E1017)</f>
        <v>--- Δημοτική Ενότητα Φιλιατών</v>
      </c>
      <c r="F1018" t="str" cm="1">
        <f t="array" aca="1" ref="F1018" ca="1">IF(Background_test=44,"True",IF(Bold_test,"True",""))</f>
        <v/>
      </c>
    </row>
    <row r="1019" spans="1:6" x14ac:dyDescent="0.25">
      <c r="A1019" s="9" t="s">
        <v>31221</v>
      </c>
      <c r="B1019" s="9" t="s">
        <v>31222</v>
      </c>
      <c r="C1019" s="10">
        <v>26</v>
      </c>
      <c r="D1019" t="str" cm="1">
        <f t="array" aca="1" ref="D1019" ca="1">IF(Background=44,A1019,D1018)</f>
        <v>Περιφερειακή Ενότητα Θεσπρωτίας</v>
      </c>
      <c r="E1019" t="str" cm="1">
        <f t="array" aca="1" ref="E1019" ca="1">IF(Bold,A1019,E1018)</f>
        <v>--- Δημοτική Ενότητα Φιλιατών</v>
      </c>
      <c r="F1019" t="str" cm="1">
        <f t="array" aca="1" ref="F1019" ca="1">IF(Background_test=44,"True",IF(Bold_test,"True",""))</f>
        <v/>
      </c>
    </row>
    <row r="1020" spans="1:6" x14ac:dyDescent="0.25">
      <c r="A1020" s="9" t="s">
        <v>694</v>
      </c>
      <c r="B1020" s="9" t="s">
        <v>695</v>
      </c>
      <c r="C1020" s="10">
        <v>17</v>
      </c>
      <c r="D1020" t="str" cm="1">
        <f t="array" aca="1" ref="D1020" ca="1">IF(Background=44,A1020,D1019)</f>
        <v>Περιφερειακή Ενότητα Θεσπρωτίας</v>
      </c>
      <c r="E1020" t="str" cm="1">
        <f t="array" aca="1" ref="E1020" ca="1">IF(Bold,A1020,E1019)</f>
        <v>--- Δημοτική Ενότητα Φιλιατών</v>
      </c>
      <c r="F1020" t="str" cm="1">
        <f t="array" aca="1" ref="F1020" ca="1">IF(Background_test=44,"True",IF(Bold_test,"True",""))</f>
        <v/>
      </c>
    </row>
    <row r="1021" spans="1:6" x14ac:dyDescent="0.25">
      <c r="A1021" s="9" t="s">
        <v>15476</v>
      </c>
      <c r="B1021" s="9" t="s">
        <v>15477</v>
      </c>
      <c r="C1021" s="10">
        <v>112</v>
      </c>
      <c r="D1021" t="str" cm="1">
        <f t="array" aca="1" ref="D1021" ca="1">IF(Background=44,A1021,D1020)</f>
        <v>Περιφερειακή Ενότητα Θεσπρωτίας</v>
      </c>
      <c r="E1021" t="str" cm="1">
        <f t="array" aca="1" ref="E1021" ca="1">IF(Bold,A1021,E1020)</f>
        <v>--- Δημοτική Ενότητα Φιλιατών</v>
      </c>
      <c r="F1021" t="str" cm="1">
        <f t="array" aca="1" ref="F1021" ca="1">IF(Background_test=44,"True",IF(Bold_test,"True",""))</f>
        <v/>
      </c>
    </row>
    <row r="1022" spans="1:6" x14ac:dyDescent="0.25">
      <c r="A1022" s="9" t="s">
        <v>31223</v>
      </c>
      <c r="B1022" s="9" t="s">
        <v>31224</v>
      </c>
      <c r="C1022" s="10">
        <v>92</v>
      </c>
      <c r="D1022" t="str" cm="1">
        <f t="array" aca="1" ref="D1022" ca="1">IF(Background=44,A1022,D1021)</f>
        <v>Περιφερειακή Ενότητα Θεσπρωτίας</v>
      </c>
      <c r="E1022" t="str" cm="1">
        <f t="array" aca="1" ref="E1022" ca="1">IF(Bold,A1022,E1021)</f>
        <v>--- Δημοτική Ενότητα Φιλιατών</v>
      </c>
      <c r="F1022" t="str" cm="1">
        <f t="array" aca="1" ref="F1022" ca="1">IF(Background_test=44,"True",IF(Bold_test,"True",""))</f>
        <v/>
      </c>
    </row>
    <row r="1023" spans="1:6" x14ac:dyDescent="0.25">
      <c r="A1023" s="9" t="s">
        <v>2157</v>
      </c>
      <c r="B1023" s="9" t="s">
        <v>2158</v>
      </c>
      <c r="C1023" s="10">
        <v>5</v>
      </c>
      <c r="D1023" t="str" cm="1">
        <f t="array" aca="1" ref="D1023" ca="1">IF(Background=44,A1023,D1022)</f>
        <v>Περιφερειακή Ενότητα Θεσπρωτίας</v>
      </c>
      <c r="E1023" t="str" cm="1">
        <f t="array" aca="1" ref="E1023" ca="1">IF(Bold,A1023,E1022)</f>
        <v>--- Δημοτική Ενότητα Φιλιατών</v>
      </c>
      <c r="F1023" t="str" cm="1">
        <f t="array" aca="1" ref="F1023" ca="1">IF(Background_test=44,"True",IF(Bold_test,"True",""))</f>
        <v/>
      </c>
    </row>
    <row r="1024" spans="1:6" x14ac:dyDescent="0.25">
      <c r="A1024" s="9" t="s">
        <v>934</v>
      </c>
      <c r="B1024" s="9" t="s">
        <v>935</v>
      </c>
      <c r="C1024" s="10">
        <v>33</v>
      </c>
      <c r="D1024" t="str" cm="1">
        <f t="array" aca="1" ref="D1024" ca="1">IF(Background=44,A1024,D1023)</f>
        <v>Περιφερειακή Ενότητα Θεσπρωτίας</v>
      </c>
      <c r="E1024" t="str" cm="1">
        <f t="array" aca="1" ref="E1024" ca="1">IF(Bold,A1024,E1023)</f>
        <v>--- Δημοτική Ενότητα Φιλιατών</v>
      </c>
      <c r="F1024" t="str" cm="1">
        <f t="array" aca="1" ref="F1024" ca="1">IF(Background_test=44,"True",IF(Bold_test,"True",""))</f>
        <v/>
      </c>
    </row>
    <row r="1025" spans="1:6" x14ac:dyDescent="0.25">
      <c r="A1025" s="9" t="s">
        <v>31225</v>
      </c>
      <c r="B1025" s="9" t="s">
        <v>31226</v>
      </c>
      <c r="C1025" s="10">
        <v>122</v>
      </c>
      <c r="D1025" t="str" cm="1">
        <f t="array" aca="1" ref="D1025" ca="1">IF(Background=44,A1025,D1024)</f>
        <v>Περιφερειακή Ενότητα Θεσπρωτίας</v>
      </c>
      <c r="E1025" t="str" cm="1">
        <f t="array" aca="1" ref="E1025" ca="1">IF(Bold,A1025,E1024)</f>
        <v>--- Δημοτική Ενότητα Φιλιατών</v>
      </c>
      <c r="F1025" t="str" cm="1">
        <f t="array" aca="1" ref="F1025" ca="1">IF(Background_test=44,"True",IF(Bold_test,"True",""))</f>
        <v/>
      </c>
    </row>
    <row r="1026" spans="1:6" x14ac:dyDescent="0.25">
      <c r="A1026" s="9" t="s">
        <v>27329</v>
      </c>
      <c r="B1026" s="9" t="s">
        <v>27330</v>
      </c>
      <c r="C1026" s="10">
        <v>101</v>
      </c>
      <c r="D1026" t="str" cm="1">
        <f t="array" aca="1" ref="D1026" ca="1">IF(Background=44,A1026,D1025)</f>
        <v>Περιφερειακή Ενότητα Θεσπρωτίας</v>
      </c>
      <c r="E1026" t="str" cm="1">
        <f t="array" aca="1" ref="E1026" ca="1">IF(Bold,A1026,E1025)</f>
        <v>--- Δημοτική Ενότητα Φιλιατών</v>
      </c>
      <c r="F1026" t="str" cm="1">
        <f t="array" aca="1" ref="F1026" ca="1">IF(Background_test=44,"True",IF(Bold_test,"True",""))</f>
        <v/>
      </c>
    </row>
    <row r="1027" spans="1:6" x14ac:dyDescent="0.25">
      <c r="A1027" s="9" t="s">
        <v>31227</v>
      </c>
      <c r="B1027" s="9" t="s">
        <v>31228</v>
      </c>
      <c r="C1027" s="10">
        <v>11</v>
      </c>
      <c r="D1027" t="str" cm="1">
        <f t="array" aca="1" ref="D1027" ca="1">IF(Background=44,A1027,D1026)</f>
        <v>Περιφερειακή Ενότητα Θεσπρωτίας</v>
      </c>
      <c r="E1027" t="str" cm="1">
        <f t="array" aca="1" ref="E1027" ca="1">IF(Bold,A1027,E1026)</f>
        <v>--- Δημοτική Ενότητα Φιλιατών</v>
      </c>
      <c r="F1027" t="str" cm="1">
        <f t="array" aca="1" ref="F1027" ca="1">IF(Background_test=44,"True",IF(Bold_test,"True",""))</f>
        <v/>
      </c>
    </row>
    <row r="1028" spans="1:6" x14ac:dyDescent="0.25">
      <c r="A1028" s="9" t="s">
        <v>31229</v>
      </c>
      <c r="B1028" s="9" t="s">
        <v>31230</v>
      </c>
      <c r="C1028" s="10">
        <v>69</v>
      </c>
      <c r="D1028" t="str" cm="1">
        <f t="array" aca="1" ref="D1028" ca="1">IF(Background=44,A1028,D1027)</f>
        <v>Περιφερειακή Ενότητα Θεσπρωτίας</v>
      </c>
      <c r="E1028" t="str" cm="1">
        <f t="array" aca="1" ref="E1028" ca="1">IF(Bold,A1028,E1027)</f>
        <v>--- Δημοτική Ενότητα Φιλιατών</v>
      </c>
      <c r="F1028" t="str" cm="1">
        <f t="array" aca="1" ref="F1028" ca="1">IF(Background_test=44,"True",IF(Bold_test,"True",""))</f>
        <v/>
      </c>
    </row>
    <row r="1029" spans="1:6" x14ac:dyDescent="0.25">
      <c r="A1029" s="9" t="s">
        <v>12815</v>
      </c>
      <c r="B1029" s="9" t="s">
        <v>12816</v>
      </c>
      <c r="C1029" s="10">
        <v>2</v>
      </c>
      <c r="D1029" t="str" cm="1">
        <f t="array" aca="1" ref="D1029" ca="1">IF(Background=44,A1029,D1028)</f>
        <v>Περιφερειακή Ενότητα Θεσπρωτίας</v>
      </c>
      <c r="E1029" t="str" cm="1">
        <f t="array" aca="1" ref="E1029" ca="1">IF(Bold,A1029,E1028)</f>
        <v>--- Δημοτική Ενότητα Φιλιατών</v>
      </c>
      <c r="F1029" t="str" cm="1">
        <f t="array" aca="1" ref="F1029" ca="1">IF(Background_test=44,"True",IF(Bold_test,"True",""))</f>
        <v/>
      </c>
    </row>
    <row r="1030" spans="1:6" x14ac:dyDescent="0.25">
      <c r="A1030" s="9" t="s">
        <v>31231</v>
      </c>
      <c r="B1030" s="9" t="s">
        <v>31232</v>
      </c>
      <c r="C1030" s="10" t="s">
        <v>405</v>
      </c>
      <c r="D1030" t="str" cm="1">
        <f t="array" aca="1" ref="D1030" ca="1">IF(Background=44,A1030,D1029)</f>
        <v>Περιφερειακή Ενότητα Θεσπρωτίας</v>
      </c>
      <c r="E1030" t="str" cm="1">
        <f t="array" aca="1" ref="E1030" ca="1">IF(Bold,A1030,E1029)</f>
        <v>--- Δημοτική Ενότητα Φιλιατών</v>
      </c>
      <c r="F1030" t="str" cm="1">
        <f t="array" aca="1" ref="F1030" ca="1">IF(Background_test=44,"True",IF(Bold_test,"True",""))</f>
        <v/>
      </c>
    </row>
    <row r="1031" spans="1:6" x14ac:dyDescent="0.25">
      <c r="A1031" s="9" t="s">
        <v>31233</v>
      </c>
      <c r="B1031" s="9" t="s">
        <v>31234</v>
      </c>
      <c r="C1031" s="10">
        <v>181</v>
      </c>
      <c r="D1031" t="str" cm="1">
        <f t="array" aca="1" ref="D1031" ca="1">IF(Background=44,A1031,D1030)</f>
        <v>Περιφερειακή Ενότητα Θεσπρωτίας</v>
      </c>
      <c r="E1031" t="str" cm="1">
        <f t="array" aca="1" ref="E1031" ca="1">IF(Bold,A1031,E1030)</f>
        <v>--- Δημοτική Ενότητα Φιλιατών</v>
      </c>
      <c r="F1031" t="str" cm="1">
        <f t="array" aca="1" ref="F1031" ca="1">IF(Background_test=44,"True",IF(Bold_test,"True",""))</f>
        <v/>
      </c>
    </row>
    <row r="1032" spans="1:6" x14ac:dyDescent="0.25">
      <c r="A1032" s="9" t="s">
        <v>31235</v>
      </c>
      <c r="B1032" s="9" t="s">
        <v>31236</v>
      </c>
      <c r="C1032" s="10">
        <v>70</v>
      </c>
      <c r="D1032" t="str" cm="1">
        <f t="array" aca="1" ref="D1032" ca="1">IF(Background=44,A1032,D1031)</f>
        <v>Περιφερειακή Ενότητα Θεσπρωτίας</v>
      </c>
      <c r="E1032" t="str" cm="1">
        <f t="array" aca="1" ref="E1032" ca="1">IF(Bold,A1032,E1031)</f>
        <v>--- Δημοτική Ενότητα Φιλιατών</v>
      </c>
      <c r="F1032" t="str" cm="1">
        <f t="array" aca="1" ref="F1032" ca="1">IF(Background_test=44,"True",IF(Bold_test,"True",""))</f>
        <v/>
      </c>
    </row>
    <row r="1033" spans="1:6" x14ac:dyDescent="0.25">
      <c r="A1033" s="9" t="s">
        <v>31237</v>
      </c>
      <c r="B1033" s="9" t="s">
        <v>31238</v>
      </c>
      <c r="C1033" s="10">
        <v>35</v>
      </c>
      <c r="D1033" t="str" cm="1">
        <f t="array" aca="1" ref="D1033" ca="1">IF(Background=44,A1033,D1032)</f>
        <v>Περιφερειακή Ενότητα Θεσπρωτίας</v>
      </c>
      <c r="E1033" t="str" cm="1">
        <f t="array" aca="1" ref="E1033" ca="1">IF(Bold,A1033,E1032)</f>
        <v>--- Δημοτική Ενότητα Φιλιατών</v>
      </c>
      <c r="F1033" t="str" cm="1">
        <f t="array" aca="1" ref="F1033" ca="1">IF(Background_test=44,"True",IF(Bold_test,"True",""))</f>
        <v/>
      </c>
    </row>
    <row r="1034" spans="1:6" x14ac:dyDescent="0.25">
      <c r="A1034" s="9" t="s">
        <v>3537</v>
      </c>
      <c r="B1034" s="9" t="s">
        <v>3538</v>
      </c>
      <c r="C1034" s="10">
        <v>25</v>
      </c>
      <c r="D1034" t="str" cm="1">
        <f t="array" aca="1" ref="D1034" ca="1">IF(Background=44,A1034,D1033)</f>
        <v>Περιφερειακή Ενότητα Θεσπρωτίας</v>
      </c>
      <c r="E1034" t="str" cm="1">
        <f t="array" aca="1" ref="E1034" ca="1">IF(Bold,A1034,E1033)</f>
        <v>--- Δημοτική Ενότητα Φιλιατών</v>
      </c>
      <c r="F1034" t="str" cm="1">
        <f t="array" aca="1" ref="F1034" ca="1">IF(Background_test=44,"True",IF(Bold_test,"True",""))</f>
        <v/>
      </c>
    </row>
    <row r="1035" spans="1:6" x14ac:dyDescent="0.25">
      <c r="A1035" s="9" t="s">
        <v>31239</v>
      </c>
      <c r="B1035" s="9" t="s">
        <v>31240</v>
      </c>
      <c r="C1035" s="10">
        <v>2549</v>
      </c>
      <c r="D1035" t="str" cm="1">
        <f t="array" aca="1" ref="D1035" ca="1">IF(Background=44,A1035,D1034)</f>
        <v>Περιφερειακή Ενότητα Θεσπρωτίας</v>
      </c>
      <c r="E1035" t="str" cm="1">
        <f t="array" aca="1" ref="E1035" ca="1">IF(Bold,A1035,E1034)</f>
        <v>--- Δημοτική Ενότητα Φιλιατών</v>
      </c>
      <c r="F1035" t="str" cm="1">
        <f t="array" aca="1" ref="F1035" ca="1">IF(Background_test=44,"True",IF(Bold_test,"True",""))</f>
        <v/>
      </c>
    </row>
    <row r="1036" spans="1:6" x14ac:dyDescent="0.25">
      <c r="A1036" s="9" t="s">
        <v>14462</v>
      </c>
      <c r="B1036" s="9" t="s">
        <v>14463</v>
      </c>
      <c r="C1036" s="10">
        <v>68</v>
      </c>
      <c r="D1036" t="str" cm="1">
        <f t="array" aca="1" ref="D1036" ca="1">IF(Background=44,A1036,D1035)</f>
        <v>Περιφερειακή Ενότητα Θεσπρωτίας</v>
      </c>
      <c r="E1036" t="str" cm="1">
        <f t="array" aca="1" ref="E1036" ca="1">IF(Bold,A1036,E1035)</f>
        <v>--- Δημοτική Ενότητα Φιλιατών</v>
      </c>
      <c r="F1036" t="str" cm="1">
        <f t="array" aca="1" ref="F1036" ca="1">IF(Background_test=44,"True",IF(Bold_test,"True",""))</f>
        <v/>
      </c>
    </row>
    <row r="1037" spans="1:6" x14ac:dyDescent="0.25">
      <c r="A1037" s="9" t="s">
        <v>31241</v>
      </c>
      <c r="B1037" s="9" t="s">
        <v>31242</v>
      </c>
      <c r="C1037" s="10">
        <v>24</v>
      </c>
      <c r="D1037" t="str" cm="1">
        <f t="array" aca="1" ref="D1037" ca="1">IF(Background=44,A1037,D1036)</f>
        <v>Περιφερειακή Ενότητα Θεσπρωτίας</v>
      </c>
      <c r="E1037" t="str" cm="1">
        <f t="array" aca="1" ref="E1037" ca="1">IF(Bold,A1037,E1036)</f>
        <v>--- Δημοτική Ενότητα Φιλιατών</v>
      </c>
      <c r="F1037" t="str" cm="1">
        <f t="array" aca="1" ref="F1037" ca="1">IF(Background_test=44,"True",IF(Bold_test,"True",""))</f>
        <v/>
      </c>
    </row>
    <row r="1038" spans="1:6" x14ac:dyDescent="0.25">
      <c r="A1038" s="9" t="s">
        <v>2577</v>
      </c>
      <c r="B1038" s="9" t="s">
        <v>2578</v>
      </c>
      <c r="C1038" s="10">
        <v>19</v>
      </c>
      <c r="D1038" t="str" cm="1">
        <f t="array" aca="1" ref="D1038" ca="1">IF(Background=44,A1038,D1037)</f>
        <v>Περιφερειακή Ενότητα Θεσπρωτίας</v>
      </c>
      <c r="E1038" t="str" cm="1">
        <f t="array" aca="1" ref="E1038" ca="1">IF(Bold,A1038,E1037)</f>
        <v>--- Δημοτική Ενότητα Φιλιατών</v>
      </c>
      <c r="F1038" t="str" cm="1">
        <f t="array" aca="1" ref="F1038" ca="1">IF(Background_test=44,"True",IF(Bold_test,"True",""))</f>
        <v/>
      </c>
    </row>
    <row r="1039" spans="1:6" x14ac:dyDescent="0.25">
      <c r="A1039" s="9" t="s">
        <v>7882</v>
      </c>
      <c r="B1039" s="9" t="s">
        <v>7883</v>
      </c>
      <c r="C1039" s="10">
        <v>19</v>
      </c>
      <c r="D1039" t="str" cm="1">
        <f t="array" aca="1" ref="D1039" ca="1">IF(Background=44,A1039,D1038)</f>
        <v>Περιφερειακή Ενότητα Θεσπρωτίας</v>
      </c>
      <c r="E1039" t="str" cm="1">
        <f t="array" aca="1" ref="E1039" ca="1">IF(Bold,A1039,E1038)</f>
        <v>--- Δημοτική Ενότητα Φιλιατών</v>
      </c>
      <c r="F1039" t="str" cm="1">
        <f t="array" aca="1" ref="F1039" ca="1">IF(Background_test=44,"True",IF(Bold_test,"True",""))</f>
        <v/>
      </c>
    </row>
    <row r="1040" spans="1:6" x14ac:dyDescent="0.25">
      <c r="A1040" s="3" t="s">
        <v>31243</v>
      </c>
      <c r="B1040" s="3" t="s">
        <v>31244</v>
      </c>
      <c r="C1040" s="4">
        <v>58027</v>
      </c>
      <c r="D1040" t="str" cm="1">
        <f t="array" aca="1" ref="D1040" ca="1">IF(Background=44,A1040,D1039)</f>
        <v>Περιφερειακή Ενότητα Πρέβεζας</v>
      </c>
      <c r="E1040" t="str" cm="1">
        <f t="array" aca="1" ref="E1040" ca="1">IF(Bold,A1040,E1039)</f>
        <v>--- Δημοτική Ενότητα Φιλιατών</v>
      </c>
      <c r="F1040" t="str" cm="1">
        <f t="array" aca="1" ref="F1040" ca="1">IF(Background_test=44,"True",IF(Bold_test,"True",""))</f>
        <v>True</v>
      </c>
    </row>
    <row r="1041" spans="1:6" x14ac:dyDescent="0.25">
      <c r="A1041" s="5" t="s">
        <v>31245</v>
      </c>
      <c r="B1041" s="5" t="s">
        <v>31246</v>
      </c>
      <c r="C1041" s="6">
        <v>13788</v>
      </c>
      <c r="D1041" t="str" cm="1">
        <f t="array" aca="1" ref="D1041" ca="1">IF(Background=44,A1041,D1040)</f>
        <v>Περιφερειακή Ενότητα Πρέβεζας</v>
      </c>
      <c r="E1041" t="str" cm="1">
        <f t="array" aca="1" ref="E1041" ca="1">IF(Bold,A1041,E1040)</f>
        <v>--------- Δήμος Ζηρού</v>
      </c>
      <c r="F1041" t="str" cm="1">
        <f t="array" aca="1" ref="F1041" ca="1">IF(Background_test=44,"True",IF(Bold_test,"True",""))</f>
        <v>True</v>
      </c>
    </row>
    <row r="1042" spans="1:6" x14ac:dyDescent="0.25">
      <c r="A1042" s="7" t="s">
        <v>31247</v>
      </c>
      <c r="B1042" s="7" t="s">
        <v>31248</v>
      </c>
      <c r="C1042" s="8">
        <v>895</v>
      </c>
      <c r="D1042" t="str" cm="1">
        <f t="array" aca="1" ref="D1042" ca="1">IF(Background=44,A1042,D1041)</f>
        <v>Περιφερειακή Ενότητα Πρέβεζας</v>
      </c>
      <c r="E1042" t="str" cm="1">
        <f t="array" aca="1" ref="E1042" ca="1">IF(Bold,A1042,E1041)</f>
        <v>--- Δημοτική Ενότητα Ανωγείου</v>
      </c>
      <c r="F1042" t="str" cm="1">
        <f t="array" aca="1" ref="F1042" ca="1">IF(Background_test=44,"True",IF(Bold_test,"True",""))</f>
        <v>True</v>
      </c>
    </row>
    <row r="1043" spans="1:6" x14ac:dyDescent="0.25">
      <c r="A1043" s="9" t="s">
        <v>428</v>
      </c>
      <c r="B1043" s="9" t="s">
        <v>429</v>
      </c>
      <c r="C1043" s="10">
        <v>22</v>
      </c>
      <c r="D1043" t="str" cm="1">
        <f t="array" aca="1" ref="D1043" ca="1">IF(Background=44,A1043,D1042)</f>
        <v>Περιφερειακή Ενότητα Πρέβεζας</v>
      </c>
      <c r="E1043" t="str" cm="1">
        <f t="array" aca="1" ref="E1043" ca="1">IF(Bold,A1043,E1042)</f>
        <v>--- Δημοτική Ενότητα Ανωγείου</v>
      </c>
      <c r="F1043" t="str" cm="1">
        <f t="array" aca="1" ref="F1043" ca="1">IF(Background_test=44,"True",IF(Bold_test,"True",""))</f>
        <v/>
      </c>
    </row>
    <row r="1044" spans="1:6" x14ac:dyDescent="0.25">
      <c r="A1044" s="9" t="s">
        <v>10544</v>
      </c>
      <c r="B1044" s="9" t="s">
        <v>10545</v>
      </c>
      <c r="C1044" s="10">
        <v>121</v>
      </c>
      <c r="D1044" t="str" cm="1">
        <f t="array" aca="1" ref="D1044" ca="1">IF(Background=44,A1044,D1043)</f>
        <v>Περιφερειακή Ενότητα Πρέβεζας</v>
      </c>
      <c r="E1044" t="str" cm="1">
        <f t="array" aca="1" ref="E1044" ca="1">IF(Bold,A1044,E1043)</f>
        <v>--- Δημοτική Ενότητα Ανωγείου</v>
      </c>
      <c r="F1044" t="str" cm="1">
        <f t="array" aca="1" ref="F1044" ca="1">IF(Background_test=44,"True",IF(Bold_test,"True",""))</f>
        <v/>
      </c>
    </row>
    <row r="1045" spans="1:6" x14ac:dyDescent="0.25">
      <c r="A1045" s="9" t="s">
        <v>2667</v>
      </c>
      <c r="B1045" s="9" t="s">
        <v>2668</v>
      </c>
      <c r="C1045" s="10">
        <v>62</v>
      </c>
      <c r="D1045" t="str" cm="1">
        <f t="array" aca="1" ref="D1045" ca="1">IF(Background=44,A1045,D1044)</f>
        <v>Περιφερειακή Ενότητα Πρέβεζας</v>
      </c>
      <c r="E1045" t="str" cm="1">
        <f t="array" aca="1" ref="E1045" ca="1">IF(Bold,A1045,E1044)</f>
        <v>--- Δημοτική Ενότητα Ανωγείου</v>
      </c>
      <c r="F1045" t="str" cm="1">
        <f t="array" aca="1" ref="F1045" ca="1">IF(Background_test=44,"True",IF(Bold_test,"True",""))</f>
        <v/>
      </c>
    </row>
    <row r="1046" spans="1:6" x14ac:dyDescent="0.25">
      <c r="A1046" s="9" t="s">
        <v>5977</v>
      </c>
      <c r="B1046" s="9" t="s">
        <v>5978</v>
      </c>
      <c r="C1046" s="10">
        <v>69</v>
      </c>
      <c r="D1046" t="str" cm="1">
        <f t="array" aca="1" ref="D1046" ca="1">IF(Background=44,A1046,D1045)</f>
        <v>Περιφερειακή Ενότητα Πρέβεζας</v>
      </c>
      <c r="E1046" t="str" cm="1">
        <f t="array" aca="1" ref="E1046" ca="1">IF(Bold,A1046,E1045)</f>
        <v>--- Δημοτική Ενότητα Ανωγείου</v>
      </c>
      <c r="F1046" t="str" cm="1">
        <f t="array" aca="1" ref="F1046" ca="1">IF(Background_test=44,"True",IF(Bold_test,"True",""))</f>
        <v/>
      </c>
    </row>
    <row r="1047" spans="1:6" x14ac:dyDescent="0.25">
      <c r="A1047" s="9" t="s">
        <v>27984</v>
      </c>
      <c r="B1047" s="9" t="s">
        <v>27985</v>
      </c>
      <c r="C1047" s="10">
        <v>52</v>
      </c>
      <c r="D1047" t="str" cm="1">
        <f t="array" aca="1" ref="D1047" ca="1">IF(Background=44,A1047,D1046)</f>
        <v>Περιφερειακή Ενότητα Πρέβεζας</v>
      </c>
      <c r="E1047" t="str" cm="1">
        <f t="array" aca="1" ref="E1047" ca="1">IF(Bold,A1047,E1046)</f>
        <v>--- Δημοτική Ενότητα Ανωγείου</v>
      </c>
      <c r="F1047" t="str" cm="1">
        <f t="array" aca="1" ref="F1047" ca="1">IF(Background_test=44,"True",IF(Bold_test,"True",""))</f>
        <v/>
      </c>
    </row>
    <row r="1048" spans="1:6" x14ac:dyDescent="0.25">
      <c r="A1048" s="9" t="s">
        <v>14057</v>
      </c>
      <c r="B1048" s="9" t="s">
        <v>14058</v>
      </c>
      <c r="C1048" s="10">
        <v>22</v>
      </c>
      <c r="D1048" t="str" cm="1">
        <f t="array" aca="1" ref="D1048" ca="1">IF(Background=44,A1048,D1047)</f>
        <v>Περιφερειακή Ενότητα Πρέβεζας</v>
      </c>
      <c r="E1048" t="str" cm="1">
        <f t="array" aca="1" ref="E1048" ca="1">IF(Bold,A1048,E1047)</f>
        <v>--- Δημοτική Ενότητα Ανωγείου</v>
      </c>
      <c r="F1048" t="str" cm="1">
        <f t="array" aca="1" ref="F1048" ca="1">IF(Background_test=44,"True",IF(Bold_test,"True",""))</f>
        <v/>
      </c>
    </row>
    <row r="1049" spans="1:6" x14ac:dyDescent="0.25">
      <c r="A1049" s="9" t="s">
        <v>31249</v>
      </c>
      <c r="B1049" s="9" t="s">
        <v>31250</v>
      </c>
      <c r="C1049" s="10">
        <v>18</v>
      </c>
      <c r="D1049" t="str" cm="1">
        <f t="array" aca="1" ref="D1049" ca="1">IF(Background=44,A1049,D1048)</f>
        <v>Περιφερειακή Ενότητα Πρέβεζας</v>
      </c>
      <c r="E1049" t="str" cm="1">
        <f t="array" aca="1" ref="E1049" ca="1">IF(Bold,A1049,E1048)</f>
        <v>--- Δημοτική Ενότητα Ανωγείου</v>
      </c>
      <c r="F1049" t="str" cm="1">
        <f t="array" aca="1" ref="F1049" ca="1">IF(Background_test=44,"True",IF(Bold_test,"True",""))</f>
        <v/>
      </c>
    </row>
    <row r="1050" spans="1:6" x14ac:dyDescent="0.25">
      <c r="A1050" s="9" t="s">
        <v>2771</v>
      </c>
      <c r="B1050" s="9" t="s">
        <v>2772</v>
      </c>
      <c r="C1050" s="10">
        <v>38</v>
      </c>
      <c r="D1050" t="str" cm="1">
        <f t="array" aca="1" ref="D1050" ca="1">IF(Background=44,A1050,D1049)</f>
        <v>Περιφερειακή Ενότητα Πρέβεζας</v>
      </c>
      <c r="E1050" t="str" cm="1">
        <f t="array" aca="1" ref="E1050" ca="1">IF(Bold,A1050,E1049)</f>
        <v>--- Δημοτική Ενότητα Ανωγείου</v>
      </c>
      <c r="F1050" t="str" cm="1">
        <f t="array" aca="1" ref="F1050" ca="1">IF(Background_test=44,"True",IF(Bold_test,"True",""))</f>
        <v/>
      </c>
    </row>
    <row r="1051" spans="1:6" x14ac:dyDescent="0.25">
      <c r="A1051" s="9" t="s">
        <v>1717</v>
      </c>
      <c r="B1051" s="9" t="s">
        <v>1718</v>
      </c>
      <c r="C1051" s="10">
        <v>102</v>
      </c>
      <c r="D1051" t="str" cm="1">
        <f t="array" aca="1" ref="D1051" ca="1">IF(Background=44,A1051,D1050)</f>
        <v>Περιφερειακή Ενότητα Πρέβεζας</v>
      </c>
      <c r="E1051" t="str" cm="1">
        <f t="array" aca="1" ref="E1051" ca="1">IF(Bold,A1051,E1050)</f>
        <v>--- Δημοτική Ενότητα Ανωγείου</v>
      </c>
      <c r="F1051" t="str" cm="1">
        <f t="array" aca="1" ref="F1051" ca="1">IF(Background_test=44,"True",IF(Bold_test,"True",""))</f>
        <v/>
      </c>
    </row>
    <row r="1052" spans="1:6" x14ac:dyDescent="0.25">
      <c r="A1052" s="9" t="s">
        <v>31251</v>
      </c>
      <c r="B1052" s="9" t="s">
        <v>5369</v>
      </c>
      <c r="C1052" s="10">
        <v>31</v>
      </c>
      <c r="D1052" t="str" cm="1">
        <f t="array" aca="1" ref="D1052" ca="1">IF(Background=44,A1052,D1051)</f>
        <v>Περιφερειακή Ενότητα Πρέβεζας</v>
      </c>
      <c r="E1052" t="str" cm="1">
        <f t="array" aca="1" ref="E1052" ca="1">IF(Bold,A1052,E1051)</f>
        <v>--- Δημοτική Ενότητα Ανωγείου</v>
      </c>
      <c r="F1052" t="str" cm="1">
        <f t="array" aca="1" ref="F1052" ca="1">IF(Background_test=44,"True",IF(Bold_test,"True",""))</f>
        <v/>
      </c>
    </row>
    <row r="1053" spans="1:6" x14ac:dyDescent="0.25">
      <c r="A1053" s="9" t="s">
        <v>31252</v>
      </c>
      <c r="B1053" s="9" t="s">
        <v>31253</v>
      </c>
      <c r="C1053" s="10">
        <v>168</v>
      </c>
      <c r="D1053" t="str" cm="1">
        <f t="array" aca="1" ref="D1053" ca="1">IF(Background=44,A1053,D1052)</f>
        <v>Περιφερειακή Ενότητα Πρέβεζας</v>
      </c>
      <c r="E1053" t="str" cm="1">
        <f t="array" aca="1" ref="E1053" ca="1">IF(Bold,A1053,E1052)</f>
        <v>--- Δημοτική Ενότητα Ανωγείου</v>
      </c>
      <c r="F1053" t="str" cm="1">
        <f t="array" aca="1" ref="F1053" ca="1">IF(Background_test=44,"True",IF(Bold_test,"True",""))</f>
        <v/>
      </c>
    </row>
    <row r="1054" spans="1:6" x14ac:dyDescent="0.25">
      <c r="A1054" s="9" t="s">
        <v>2289</v>
      </c>
      <c r="B1054" s="9" t="s">
        <v>2290</v>
      </c>
      <c r="C1054" s="10">
        <v>71</v>
      </c>
      <c r="D1054" t="str" cm="1">
        <f t="array" aca="1" ref="D1054" ca="1">IF(Background=44,A1054,D1053)</f>
        <v>Περιφερειακή Ενότητα Πρέβεζας</v>
      </c>
      <c r="E1054" t="str" cm="1">
        <f t="array" aca="1" ref="E1054" ca="1">IF(Bold,A1054,E1053)</f>
        <v>--- Δημοτική Ενότητα Ανωγείου</v>
      </c>
      <c r="F1054" t="str" cm="1">
        <f t="array" aca="1" ref="F1054" ca="1">IF(Background_test=44,"True",IF(Bold_test,"True",""))</f>
        <v/>
      </c>
    </row>
    <row r="1055" spans="1:6" x14ac:dyDescent="0.25">
      <c r="A1055" s="9" t="s">
        <v>31254</v>
      </c>
      <c r="B1055" s="9" t="s">
        <v>31255</v>
      </c>
      <c r="C1055" s="10">
        <v>92</v>
      </c>
      <c r="D1055" t="str" cm="1">
        <f t="array" aca="1" ref="D1055" ca="1">IF(Background=44,A1055,D1054)</f>
        <v>Περιφερειακή Ενότητα Πρέβεζας</v>
      </c>
      <c r="E1055" t="str" cm="1">
        <f t="array" aca="1" ref="E1055" ca="1">IF(Bold,A1055,E1054)</f>
        <v>--- Δημοτική Ενότητα Ανωγείου</v>
      </c>
      <c r="F1055" t="str" cm="1">
        <f t="array" aca="1" ref="F1055" ca="1">IF(Background_test=44,"True",IF(Bold_test,"True",""))</f>
        <v/>
      </c>
    </row>
    <row r="1056" spans="1:6" x14ac:dyDescent="0.25">
      <c r="A1056" s="9" t="s">
        <v>31256</v>
      </c>
      <c r="B1056" s="9" t="s">
        <v>31257</v>
      </c>
      <c r="C1056" s="10">
        <v>27</v>
      </c>
      <c r="D1056" t="str" cm="1">
        <f t="array" aca="1" ref="D1056" ca="1">IF(Background=44,A1056,D1055)</f>
        <v>Περιφερειακή Ενότητα Πρέβεζας</v>
      </c>
      <c r="E1056" t="str" cm="1">
        <f t="array" aca="1" ref="E1056" ca="1">IF(Bold,A1056,E1055)</f>
        <v>--- Δημοτική Ενότητα Ανωγείου</v>
      </c>
      <c r="F1056" t="str" cm="1">
        <f t="array" aca="1" ref="F1056" ca="1">IF(Background_test=44,"True",IF(Bold_test,"True",""))</f>
        <v/>
      </c>
    </row>
    <row r="1057" spans="1:6" x14ac:dyDescent="0.25">
      <c r="A1057" s="7" t="s">
        <v>31258</v>
      </c>
      <c r="B1057" s="7" t="s">
        <v>31259</v>
      </c>
      <c r="C1057" s="8">
        <v>4024</v>
      </c>
      <c r="D1057" t="str" cm="1">
        <f t="array" aca="1" ref="D1057" ca="1">IF(Background=44,A1057,D1056)</f>
        <v>Περιφερειακή Ενότητα Πρέβεζας</v>
      </c>
      <c r="E1057" t="str" cm="1">
        <f t="array" aca="1" ref="E1057" ca="1">IF(Bold,A1057,E1056)</f>
        <v>--- Δημοτική Ενότητα Θεσπρωτικού</v>
      </c>
      <c r="F1057" t="str" cm="1">
        <f t="array" aca="1" ref="F1057" ca="1">IF(Background_test=44,"True",IF(Bold_test,"True",""))</f>
        <v>True</v>
      </c>
    </row>
    <row r="1058" spans="1:6" x14ac:dyDescent="0.25">
      <c r="A1058" s="9" t="s">
        <v>6114</v>
      </c>
      <c r="B1058" s="9" t="s">
        <v>6115</v>
      </c>
      <c r="C1058" s="10">
        <v>46</v>
      </c>
      <c r="D1058" t="str" cm="1">
        <f t="array" aca="1" ref="D1058" ca="1">IF(Background=44,A1058,D1057)</f>
        <v>Περιφερειακή Ενότητα Πρέβεζας</v>
      </c>
      <c r="E1058" t="str" cm="1">
        <f t="array" aca="1" ref="E1058" ca="1">IF(Bold,A1058,E1057)</f>
        <v>--- Δημοτική Ενότητα Θεσπρωτικού</v>
      </c>
      <c r="F1058" t="str" cm="1">
        <f t="array" aca="1" ref="F1058" ca="1">IF(Background_test=44,"True",IF(Bold_test,"True",""))</f>
        <v/>
      </c>
    </row>
    <row r="1059" spans="1:6" x14ac:dyDescent="0.25">
      <c r="A1059" s="9" t="s">
        <v>2263</v>
      </c>
      <c r="B1059" s="9" t="s">
        <v>2264</v>
      </c>
      <c r="C1059" s="10">
        <v>96</v>
      </c>
      <c r="D1059" t="str" cm="1">
        <f t="array" aca="1" ref="D1059" ca="1">IF(Background=44,A1059,D1058)</f>
        <v>Περιφερειακή Ενότητα Πρέβεζας</v>
      </c>
      <c r="E1059" t="str" cm="1">
        <f t="array" aca="1" ref="E1059" ca="1">IF(Bold,A1059,E1058)</f>
        <v>--- Δημοτική Ενότητα Θεσπρωτικού</v>
      </c>
      <c r="F1059" t="str" cm="1">
        <f t="array" aca="1" ref="F1059" ca="1">IF(Background_test=44,"True",IF(Bold_test,"True",""))</f>
        <v/>
      </c>
    </row>
    <row r="1060" spans="1:6" x14ac:dyDescent="0.25">
      <c r="A1060" s="9" t="s">
        <v>31260</v>
      </c>
      <c r="B1060" s="9" t="s">
        <v>31261</v>
      </c>
      <c r="C1060" s="10">
        <v>55</v>
      </c>
      <c r="D1060" t="str" cm="1">
        <f t="array" aca="1" ref="D1060" ca="1">IF(Background=44,A1060,D1059)</f>
        <v>Περιφερειακή Ενότητα Πρέβεζας</v>
      </c>
      <c r="E1060" t="str" cm="1">
        <f t="array" aca="1" ref="E1060" ca="1">IF(Bold,A1060,E1059)</f>
        <v>--- Δημοτική Ενότητα Θεσπρωτικού</v>
      </c>
      <c r="F1060" t="str" cm="1">
        <f t="array" aca="1" ref="F1060" ca="1">IF(Background_test=44,"True",IF(Bold_test,"True",""))</f>
        <v/>
      </c>
    </row>
    <row r="1061" spans="1:6" x14ac:dyDescent="0.25">
      <c r="A1061" s="9" t="s">
        <v>13761</v>
      </c>
      <c r="B1061" s="9" t="s">
        <v>13762</v>
      </c>
      <c r="C1061" s="10">
        <v>164</v>
      </c>
      <c r="D1061" t="str" cm="1">
        <f t="array" aca="1" ref="D1061" ca="1">IF(Background=44,A1061,D1060)</f>
        <v>Περιφερειακή Ενότητα Πρέβεζας</v>
      </c>
      <c r="E1061" t="str" cm="1">
        <f t="array" aca="1" ref="E1061" ca="1">IF(Bold,A1061,E1060)</f>
        <v>--- Δημοτική Ενότητα Θεσπρωτικού</v>
      </c>
      <c r="F1061" t="str" cm="1">
        <f t="array" aca="1" ref="F1061" ca="1">IF(Background_test=44,"True",IF(Bold_test,"True",""))</f>
        <v/>
      </c>
    </row>
    <row r="1062" spans="1:6" x14ac:dyDescent="0.25">
      <c r="A1062" s="9" t="s">
        <v>10860</v>
      </c>
      <c r="B1062" s="9" t="s">
        <v>10861</v>
      </c>
      <c r="C1062" s="10">
        <v>103</v>
      </c>
      <c r="D1062" t="str" cm="1">
        <f t="array" aca="1" ref="D1062" ca="1">IF(Background=44,A1062,D1061)</f>
        <v>Περιφερειακή Ενότητα Πρέβεζας</v>
      </c>
      <c r="E1062" t="str" cm="1">
        <f t="array" aca="1" ref="E1062" ca="1">IF(Bold,A1062,E1061)</f>
        <v>--- Δημοτική Ενότητα Θεσπρωτικού</v>
      </c>
      <c r="F1062" t="str" cm="1">
        <f t="array" aca="1" ref="F1062" ca="1">IF(Background_test=44,"True",IF(Bold_test,"True",""))</f>
        <v/>
      </c>
    </row>
    <row r="1063" spans="1:6" x14ac:dyDescent="0.25">
      <c r="A1063" s="9" t="s">
        <v>140</v>
      </c>
      <c r="B1063" s="9" t="s">
        <v>141</v>
      </c>
      <c r="C1063" s="10">
        <v>87</v>
      </c>
      <c r="D1063" t="str" cm="1">
        <f t="array" aca="1" ref="D1063" ca="1">IF(Background=44,A1063,D1062)</f>
        <v>Περιφερειακή Ενότητα Πρέβεζας</v>
      </c>
      <c r="E1063" t="str" cm="1">
        <f t="array" aca="1" ref="E1063" ca="1">IF(Bold,A1063,E1062)</f>
        <v>--- Δημοτική Ενότητα Θεσπρωτικού</v>
      </c>
      <c r="F1063" t="str" cm="1">
        <f t="array" aca="1" ref="F1063" ca="1">IF(Background_test=44,"True",IF(Bold_test,"True",""))</f>
        <v/>
      </c>
    </row>
    <row r="1064" spans="1:6" x14ac:dyDescent="0.25">
      <c r="A1064" s="9" t="s">
        <v>886</v>
      </c>
      <c r="B1064" s="9" t="s">
        <v>887</v>
      </c>
      <c r="C1064" s="10">
        <v>46</v>
      </c>
      <c r="D1064" t="str" cm="1">
        <f t="array" aca="1" ref="D1064" ca="1">IF(Background=44,A1064,D1063)</f>
        <v>Περιφερειακή Ενότητα Πρέβεζας</v>
      </c>
      <c r="E1064" t="str" cm="1">
        <f t="array" aca="1" ref="E1064" ca="1">IF(Bold,A1064,E1063)</f>
        <v>--- Δημοτική Ενότητα Θεσπρωτικού</v>
      </c>
      <c r="F1064" t="str" cm="1">
        <f t="array" aca="1" ref="F1064" ca="1">IF(Background_test=44,"True",IF(Bold_test,"True",""))</f>
        <v/>
      </c>
    </row>
    <row r="1065" spans="1:6" x14ac:dyDescent="0.25">
      <c r="A1065" s="9" t="s">
        <v>31262</v>
      </c>
      <c r="B1065" s="9" t="s">
        <v>31263</v>
      </c>
      <c r="C1065" s="10">
        <v>131</v>
      </c>
      <c r="D1065" t="str" cm="1">
        <f t="array" aca="1" ref="D1065" ca="1">IF(Background=44,A1065,D1064)</f>
        <v>Περιφερειακή Ενότητα Πρέβεζας</v>
      </c>
      <c r="E1065" t="str" cm="1">
        <f t="array" aca="1" ref="E1065" ca="1">IF(Bold,A1065,E1064)</f>
        <v>--- Δημοτική Ενότητα Θεσπρωτικού</v>
      </c>
      <c r="F1065" t="str" cm="1">
        <f t="array" aca="1" ref="F1065" ca="1">IF(Background_test=44,"True",IF(Bold_test,"True",""))</f>
        <v/>
      </c>
    </row>
    <row r="1066" spans="1:6" x14ac:dyDescent="0.25">
      <c r="A1066" s="9" t="s">
        <v>31264</v>
      </c>
      <c r="B1066" s="9" t="s">
        <v>31265</v>
      </c>
      <c r="C1066" s="10">
        <v>34</v>
      </c>
      <c r="D1066" t="str" cm="1">
        <f t="array" aca="1" ref="D1066" ca="1">IF(Background=44,A1066,D1065)</f>
        <v>Περιφερειακή Ενότητα Πρέβεζας</v>
      </c>
      <c r="E1066" t="str" cm="1">
        <f t="array" aca="1" ref="E1066" ca="1">IF(Bold,A1066,E1065)</f>
        <v>--- Δημοτική Ενότητα Θεσπρωτικού</v>
      </c>
      <c r="F1066" t="str" cm="1">
        <f t="array" aca="1" ref="F1066" ca="1">IF(Background_test=44,"True",IF(Bold_test,"True",""))</f>
        <v/>
      </c>
    </row>
    <row r="1067" spans="1:6" x14ac:dyDescent="0.25">
      <c r="A1067" s="9" t="s">
        <v>31266</v>
      </c>
      <c r="B1067" s="9" t="s">
        <v>31267</v>
      </c>
      <c r="C1067" s="10">
        <v>1350</v>
      </c>
      <c r="D1067" t="str" cm="1">
        <f t="array" aca="1" ref="D1067" ca="1">IF(Background=44,A1067,D1066)</f>
        <v>Περιφερειακή Ενότητα Πρέβεζας</v>
      </c>
      <c r="E1067" t="str" cm="1">
        <f t="array" aca="1" ref="E1067" ca="1">IF(Bold,A1067,E1066)</f>
        <v>--- Δημοτική Ενότητα Θεσπρωτικού</v>
      </c>
      <c r="F1067" t="str" cm="1">
        <f t="array" aca="1" ref="F1067" ca="1">IF(Background_test=44,"True",IF(Bold_test,"True",""))</f>
        <v/>
      </c>
    </row>
    <row r="1068" spans="1:6" x14ac:dyDescent="0.25">
      <c r="A1068" s="9" t="s">
        <v>30638</v>
      </c>
      <c r="B1068" s="9" t="s">
        <v>30639</v>
      </c>
      <c r="C1068" s="10">
        <v>178</v>
      </c>
      <c r="D1068" t="str" cm="1">
        <f t="array" aca="1" ref="D1068" ca="1">IF(Background=44,A1068,D1067)</f>
        <v>Περιφερειακή Ενότητα Πρέβεζας</v>
      </c>
      <c r="E1068" t="str" cm="1">
        <f t="array" aca="1" ref="E1068" ca="1">IF(Bold,A1068,E1067)</f>
        <v>--- Δημοτική Ενότητα Θεσπρωτικού</v>
      </c>
      <c r="F1068" t="str" cm="1">
        <f t="array" aca="1" ref="F1068" ca="1">IF(Background_test=44,"True",IF(Bold_test,"True",""))</f>
        <v/>
      </c>
    </row>
    <row r="1069" spans="1:6" x14ac:dyDescent="0.25">
      <c r="A1069" s="9" t="s">
        <v>31268</v>
      </c>
      <c r="B1069" s="9" t="s">
        <v>31269</v>
      </c>
      <c r="C1069" s="10">
        <v>277</v>
      </c>
      <c r="D1069" t="str" cm="1">
        <f t="array" aca="1" ref="D1069" ca="1">IF(Background=44,A1069,D1068)</f>
        <v>Περιφερειακή Ενότητα Πρέβεζας</v>
      </c>
      <c r="E1069" t="str" cm="1">
        <f t="array" aca="1" ref="E1069" ca="1">IF(Bold,A1069,E1068)</f>
        <v>--- Δημοτική Ενότητα Θεσπρωτικού</v>
      </c>
      <c r="F1069" t="str" cm="1">
        <f t="array" aca="1" ref="F1069" ca="1">IF(Background_test=44,"True",IF(Bold_test,"True",""))</f>
        <v/>
      </c>
    </row>
    <row r="1070" spans="1:6" x14ac:dyDescent="0.25">
      <c r="A1070" s="9" t="s">
        <v>4940</v>
      </c>
      <c r="B1070" s="9" t="s">
        <v>4941</v>
      </c>
      <c r="C1070" s="10">
        <v>250</v>
      </c>
      <c r="D1070" t="str" cm="1">
        <f t="array" aca="1" ref="D1070" ca="1">IF(Background=44,A1070,D1069)</f>
        <v>Περιφερειακή Ενότητα Πρέβεζας</v>
      </c>
      <c r="E1070" t="str" cm="1">
        <f t="array" aca="1" ref="E1070" ca="1">IF(Bold,A1070,E1069)</f>
        <v>--- Δημοτική Ενότητα Θεσπρωτικού</v>
      </c>
      <c r="F1070" t="str" cm="1">
        <f t="array" aca="1" ref="F1070" ca="1">IF(Background_test=44,"True",IF(Bold_test,"True",""))</f>
        <v/>
      </c>
    </row>
    <row r="1071" spans="1:6" x14ac:dyDescent="0.25">
      <c r="A1071" s="9" t="s">
        <v>31270</v>
      </c>
      <c r="B1071" s="9" t="s">
        <v>10115</v>
      </c>
      <c r="C1071" s="10">
        <v>343</v>
      </c>
      <c r="D1071" t="str" cm="1">
        <f t="array" aca="1" ref="D1071" ca="1">IF(Background=44,A1071,D1070)</f>
        <v>Περιφερειακή Ενότητα Πρέβεζας</v>
      </c>
      <c r="E1071" t="str" cm="1">
        <f t="array" aca="1" ref="E1071" ca="1">IF(Bold,A1071,E1070)</f>
        <v>--- Δημοτική Ενότητα Θεσπρωτικού</v>
      </c>
      <c r="F1071" t="str" cm="1">
        <f t="array" aca="1" ref="F1071" ca="1">IF(Background_test=44,"True",IF(Bold_test,"True",""))</f>
        <v/>
      </c>
    </row>
    <row r="1072" spans="1:6" x14ac:dyDescent="0.25">
      <c r="A1072" s="9" t="s">
        <v>2567</v>
      </c>
      <c r="B1072" s="9" t="s">
        <v>2568</v>
      </c>
      <c r="C1072" s="10">
        <v>33</v>
      </c>
      <c r="D1072" t="str" cm="1">
        <f t="array" aca="1" ref="D1072" ca="1">IF(Background=44,A1072,D1071)</f>
        <v>Περιφερειακή Ενότητα Πρέβεζας</v>
      </c>
      <c r="E1072" t="str" cm="1">
        <f t="array" aca="1" ref="E1072" ca="1">IF(Bold,A1072,E1071)</f>
        <v>--- Δημοτική Ενότητα Θεσπρωτικού</v>
      </c>
      <c r="F1072" t="str" cm="1">
        <f t="array" aca="1" ref="F1072" ca="1">IF(Background_test=44,"True",IF(Bold_test,"True",""))</f>
        <v/>
      </c>
    </row>
    <row r="1073" spans="1:6" x14ac:dyDescent="0.25">
      <c r="A1073" s="9" t="s">
        <v>31271</v>
      </c>
      <c r="B1073" s="9" t="s">
        <v>31272</v>
      </c>
      <c r="C1073" s="10">
        <v>121</v>
      </c>
      <c r="D1073" t="str" cm="1">
        <f t="array" aca="1" ref="D1073" ca="1">IF(Background=44,A1073,D1072)</f>
        <v>Περιφερειακή Ενότητα Πρέβεζας</v>
      </c>
      <c r="E1073" t="str" cm="1">
        <f t="array" aca="1" ref="E1073" ca="1">IF(Bold,A1073,E1072)</f>
        <v>--- Δημοτική Ενότητα Θεσπρωτικού</v>
      </c>
      <c r="F1073" t="str" cm="1">
        <f t="array" aca="1" ref="F1073" ca="1">IF(Background_test=44,"True",IF(Bold_test,"True",""))</f>
        <v/>
      </c>
    </row>
    <row r="1074" spans="1:6" x14ac:dyDescent="0.25">
      <c r="A1074" s="9" t="s">
        <v>2583</v>
      </c>
      <c r="B1074" s="9" t="s">
        <v>2584</v>
      </c>
      <c r="C1074" s="10">
        <v>710</v>
      </c>
      <c r="D1074" t="str" cm="1">
        <f t="array" aca="1" ref="D1074" ca="1">IF(Background=44,A1074,D1073)</f>
        <v>Περιφερειακή Ενότητα Πρέβεζας</v>
      </c>
      <c r="E1074" t="str" cm="1">
        <f t="array" aca="1" ref="E1074" ca="1">IF(Bold,A1074,E1073)</f>
        <v>--- Δημοτική Ενότητα Θεσπρωτικού</v>
      </c>
      <c r="F1074" t="str" cm="1">
        <f t="array" aca="1" ref="F1074" ca="1">IF(Background_test=44,"True",IF(Bold_test,"True",""))</f>
        <v/>
      </c>
    </row>
    <row r="1075" spans="1:6" x14ac:dyDescent="0.25">
      <c r="A1075" s="7" t="s">
        <v>31273</v>
      </c>
      <c r="B1075" s="7" t="s">
        <v>31274</v>
      </c>
      <c r="C1075" s="8">
        <v>805</v>
      </c>
      <c r="D1075" t="str" cm="1">
        <f t="array" aca="1" ref="D1075" ca="1">IF(Background=44,A1075,D1074)</f>
        <v>Περιφερειακή Ενότητα Πρέβεζας</v>
      </c>
      <c r="E1075" t="str" cm="1">
        <f t="array" aca="1" ref="E1075" ca="1">IF(Bold,A1075,E1074)</f>
        <v>--- Δημοτική Ενότητα Κρανέας</v>
      </c>
      <c r="F1075" t="str" cm="1">
        <f t="array" aca="1" ref="F1075" ca="1">IF(Background_test=44,"True",IF(Bold_test,"True",""))</f>
        <v>True</v>
      </c>
    </row>
    <row r="1076" spans="1:6" x14ac:dyDescent="0.25">
      <c r="A1076" s="9" t="s">
        <v>2037</v>
      </c>
      <c r="B1076" s="9" t="s">
        <v>2038</v>
      </c>
      <c r="C1076" s="10">
        <v>428</v>
      </c>
      <c r="D1076" t="str" cm="1">
        <f t="array" aca="1" ref="D1076" ca="1">IF(Background=44,A1076,D1075)</f>
        <v>Περιφερειακή Ενότητα Πρέβεζας</v>
      </c>
      <c r="E1076" t="str" cm="1">
        <f t="array" aca="1" ref="E1076" ca="1">IF(Bold,A1076,E1075)</f>
        <v>--- Δημοτική Ενότητα Κρανέας</v>
      </c>
      <c r="F1076" t="str" cm="1">
        <f t="array" aca="1" ref="F1076" ca="1">IF(Background_test=44,"True",IF(Bold_test,"True",""))</f>
        <v/>
      </c>
    </row>
    <row r="1077" spans="1:6" x14ac:dyDescent="0.25">
      <c r="A1077" s="9" t="s">
        <v>31275</v>
      </c>
      <c r="B1077" s="9" t="s">
        <v>31276</v>
      </c>
      <c r="C1077" s="10">
        <v>377</v>
      </c>
      <c r="D1077" t="str" cm="1">
        <f t="array" aca="1" ref="D1077" ca="1">IF(Background=44,A1077,D1076)</f>
        <v>Περιφερειακή Ενότητα Πρέβεζας</v>
      </c>
      <c r="E1077" t="str" cm="1">
        <f t="array" aca="1" ref="E1077" ca="1">IF(Bold,A1077,E1076)</f>
        <v>--- Δημοτική Ενότητα Κρανέας</v>
      </c>
      <c r="F1077" t="str" cm="1">
        <f t="array" aca="1" ref="F1077" ca="1">IF(Background_test=44,"True",IF(Bold_test,"True",""))</f>
        <v/>
      </c>
    </row>
    <row r="1078" spans="1:6" x14ac:dyDescent="0.25">
      <c r="A1078" s="7" t="s">
        <v>31277</v>
      </c>
      <c r="B1078" s="7" t="s">
        <v>31278</v>
      </c>
      <c r="C1078" s="8">
        <v>8064</v>
      </c>
      <c r="D1078" t="str" cm="1">
        <f t="array" aca="1" ref="D1078" ca="1">IF(Background=44,A1078,D1077)</f>
        <v>Περιφερειακή Ενότητα Πρέβεζας</v>
      </c>
      <c r="E1078" t="str" cm="1">
        <f t="array" aca="1" ref="E1078" ca="1">IF(Bold,A1078,E1077)</f>
        <v>--- Δημοτική Ενότητα Φιλιππιάδος</v>
      </c>
      <c r="F1078" t="str" cm="1">
        <f t="array" aca="1" ref="F1078" ca="1">IF(Background_test=44,"True",IF(Bold_test,"True",""))</f>
        <v>True</v>
      </c>
    </row>
    <row r="1079" spans="1:6" x14ac:dyDescent="0.25">
      <c r="A1079" s="9" t="s">
        <v>31279</v>
      </c>
      <c r="B1079" s="9" t="s">
        <v>31280</v>
      </c>
      <c r="C1079" s="10">
        <v>10</v>
      </c>
      <c r="D1079" t="str" cm="1">
        <f t="array" aca="1" ref="D1079" ca="1">IF(Background=44,A1079,D1078)</f>
        <v>Περιφερειακή Ενότητα Πρέβεζας</v>
      </c>
      <c r="E1079" t="str" cm="1">
        <f t="array" aca="1" ref="E1079" ca="1">IF(Bold,A1079,E1078)</f>
        <v>--- Δημοτική Ενότητα Φιλιππιάδος</v>
      </c>
      <c r="F1079" t="str" cm="1">
        <f t="array" aca="1" ref="F1079" ca="1">IF(Background_test=44,"True",IF(Bold_test,"True",""))</f>
        <v/>
      </c>
    </row>
    <row r="1080" spans="1:6" x14ac:dyDescent="0.25">
      <c r="A1080" s="9" t="s">
        <v>1915</v>
      </c>
      <c r="B1080" s="9" t="s">
        <v>1916</v>
      </c>
      <c r="C1080" s="10">
        <v>600</v>
      </c>
      <c r="D1080" t="str" cm="1">
        <f t="array" aca="1" ref="D1080" ca="1">IF(Background=44,A1080,D1079)</f>
        <v>Περιφερειακή Ενότητα Πρέβεζας</v>
      </c>
      <c r="E1080" t="str" cm="1">
        <f t="array" aca="1" ref="E1080" ca="1">IF(Bold,A1080,E1079)</f>
        <v>--- Δημοτική Ενότητα Φιλιππιάδος</v>
      </c>
      <c r="F1080" t="str" cm="1">
        <f t="array" aca="1" ref="F1080" ca="1">IF(Background_test=44,"True",IF(Bold_test,"True",""))</f>
        <v/>
      </c>
    </row>
    <row r="1081" spans="1:6" x14ac:dyDescent="0.25">
      <c r="A1081" s="9" t="s">
        <v>31281</v>
      </c>
      <c r="B1081" s="9" t="s">
        <v>31282</v>
      </c>
      <c r="C1081" s="10">
        <v>29</v>
      </c>
      <c r="D1081" t="str" cm="1">
        <f t="array" aca="1" ref="D1081" ca="1">IF(Background=44,A1081,D1080)</f>
        <v>Περιφερειακή Ενότητα Πρέβεζας</v>
      </c>
      <c r="E1081" t="str" cm="1">
        <f t="array" aca="1" ref="E1081" ca="1">IF(Bold,A1081,E1080)</f>
        <v>--- Δημοτική Ενότητα Φιλιππιάδος</v>
      </c>
      <c r="F1081" t="str" cm="1">
        <f t="array" aca="1" ref="F1081" ca="1">IF(Background_test=44,"True",IF(Bold_test,"True",""))</f>
        <v/>
      </c>
    </row>
    <row r="1082" spans="1:6" x14ac:dyDescent="0.25">
      <c r="A1082" s="9" t="s">
        <v>31283</v>
      </c>
      <c r="B1082" s="9" t="s">
        <v>31284</v>
      </c>
      <c r="C1082" s="10">
        <v>324</v>
      </c>
      <c r="D1082" t="str" cm="1">
        <f t="array" aca="1" ref="D1082" ca="1">IF(Background=44,A1082,D1081)</f>
        <v>Περιφερειακή Ενότητα Πρέβεζας</v>
      </c>
      <c r="E1082" t="str" cm="1">
        <f t="array" aca="1" ref="E1082" ca="1">IF(Bold,A1082,E1081)</f>
        <v>--- Δημοτική Ενότητα Φιλιππιάδος</v>
      </c>
      <c r="F1082" t="str" cm="1">
        <f t="array" aca="1" ref="F1082" ca="1">IF(Background_test=44,"True",IF(Bold_test,"True",""))</f>
        <v/>
      </c>
    </row>
    <row r="1083" spans="1:6" x14ac:dyDescent="0.25">
      <c r="A1083" s="9" t="s">
        <v>31285</v>
      </c>
      <c r="B1083" s="9" t="s">
        <v>31286</v>
      </c>
      <c r="C1083" s="10">
        <v>63</v>
      </c>
      <c r="D1083" t="str" cm="1">
        <f t="array" aca="1" ref="D1083" ca="1">IF(Background=44,A1083,D1082)</f>
        <v>Περιφερειακή Ενότητα Πρέβεζας</v>
      </c>
      <c r="E1083" t="str" cm="1">
        <f t="array" aca="1" ref="E1083" ca="1">IF(Bold,A1083,E1082)</f>
        <v>--- Δημοτική Ενότητα Φιλιππιάδος</v>
      </c>
      <c r="F1083" t="str" cm="1">
        <f t="array" aca="1" ref="F1083" ca="1">IF(Background_test=44,"True",IF(Bold_test,"True",""))</f>
        <v/>
      </c>
    </row>
    <row r="1084" spans="1:6" x14ac:dyDescent="0.25">
      <c r="A1084" s="9" t="s">
        <v>31287</v>
      </c>
      <c r="B1084" s="9" t="s">
        <v>31288</v>
      </c>
      <c r="C1084" s="10">
        <v>268</v>
      </c>
      <c r="D1084" t="str" cm="1">
        <f t="array" aca="1" ref="D1084" ca="1">IF(Background=44,A1084,D1083)</f>
        <v>Περιφερειακή Ενότητα Πρέβεζας</v>
      </c>
      <c r="E1084" t="str" cm="1">
        <f t="array" aca="1" ref="E1084" ca="1">IF(Bold,A1084,E1083)</f>
        <v>--- Δημοτική Ενότητα Φιλιππιάδος</v>
      </c>
      <c r="F1084" t="str" cm="1">
        <f t="array" aca="1" ref="F1084" ca="1">IF(Background_test=44,"True",IF(Bold_test,"True",""))</f>
        <v/>
      </c>
    </row>
    <row r="1085" spans="1:6" x14ac:dyDescent="0.25">
      <c r="A1085" s="9" t="s">
        <v>31289</v>
      </c>
      <c r="B1085" s="9" t="s">
        <v>31290</v>
      </c>
      <c r="C1085" s="10">
        <v>93</v>
      </c>
      <c r="D1085" t="str" cm="1">
        <f t="array" aca="1" ref="D1085" ca="1">IF(Background=44,A1085,D1084)</f>
        <v>Περιφερειακή Ενότητα Πρέβεζας</v>
      </c>
      <c r="E1085" t="str" cm="1">
        <f t="array" aca="1" ref="E1085" ca="1">IF(Bold,A1085,E1084)</f>
        <v>--- Δημοτική Ενότητα Φιλιππιάδος</v>
      </c>
      <c r="F1085" t="str" cm="1">
        <f t="array" aca="1" ref="F1085" ca="1">IF(Background_test=44,"True",IF(Bold_test,"True",""))</f>
        <v/>
      </c>
    </row>
    <row r="1086" spans="1:6" x14ac:dyDescent="0.25">
      <c r="A1086" s="9" t="s">
        <v>29460</v>
      </c>
      <c r="B1086" s="9" t="s">
        <v>29461</v>
      </c>
      <c r="C1086" s="10">
        <v>271</v>
      </c>
      <c r="D1086" t="str" cm="1">
        <f t="array" aca="1" ref="D1086" ca="1">IF(Background=44,A1086,D1085)</f>
        <v>Περιφερειακή Ενότητα Πρέβεζας</v>
      </c>
      <c r="E1086" t="str" cm="1">
        <f t="array" aca="1" ref="E1086" ca="1">IF(Bold,A1086,E1085)</f>
        <v>--- Δημοτική Ενότητα Φιλιππιάδος</v>
      </c>
      <c r="F1086" t="str" cm="1">
        <f t="array" aca="1" ref="F1086" ca="1">IF(Background_test=44,"True",IF(Bold_test,"True",""))</f>
        <v/>
      </c>
    </row>
    <row r="1087" spans="1:6" x14ac:dyDescent="0.25">
      <c r="A1087" s="9" t="s">
        <v>1797</v>
      </c>
      <c r="B1087" s="9" t="s">
        <v>1798</v>
      </c>
      <c r="C1087" s="10">
        <v>163</v>
      </c>
      <c r="D1087" t="str" cm="1">
        <f t="array" aca="1" ref="D1087" ca="1">IF(Background=44,A1087,D1086)</f>
        <v>Περιφερειακή Ενότητα Πρέβεζας</v>
      </c>
      <c r="E1087" t="str" cm="1">
        <f t="array" aca="1" ref="E1087" ca="1">IF(Bold,A1087,E1086)</f>
        <v>--- Δημοτική Ενότητα Φιλιππιάδος</v>
      </c>
      <c r="F1087" t="str" cm="1">
        <f t="array" aca="1" ref="F1087" ca="1">IF(Background_test=44,"True",IF(Bold_test,"True",""))</f>
        <v/>
      </c>
    </row>
    <row r="1088" spans="1:6" x14ac:dyDescent="0.25">
      <c r="A1088" s="9" t="s">
        <v>31291</v>
      </c>
      <c r="B1088" s="9" t="s">
        <v>31292</v>
      </c>
      <c r="C1088" s="10">
        <v>827</v>
      </c>
      <c r="D1088" t="str" cm="1">
        <f t="array" aca="1" ref="D1088" ca="1">IF(Background=44,A1088,D1087)</f>
        <v>Περιφερειακή Ενότητα Πρέβεζας</v>
      </c>
      <c r="E1088" t="str" cm="1">
        <f t="array" aca="1" ref="E1088" ca="1">IF(Bold,A1088,E1087)</f>
        <v>--- Δημοτική Ενότητα Φιλιππιάδος</v>
      </c>
      <c r="F1088" t="str" cm="1">
        <f t="array" aca="1" ref="F1088" ca="1">IF(Background_test=44,"True",IF(Bold_test,"True",""))</f>
        <v/>
      </c>
    </row>
    <row r="1089" spans="1:6" x14ac:dyDescent="0.25">
      <c r="A1089" s="9" t="s">
        <v>31293</v>
      </c>
      <c r="B1089" s="9" t="s">
        <v>31294</v>
      </c>
      <c r="C1089" s="10">
        <v>26</v>
      </c>
      <c r="D1089" t="str" cm="1">
        <f t="array" aca="1" ref="D1089" ca="1">IF(Background=44,A1089,D1088)</f>
        <v>Περιφερειακή Ενότητα Πρέβεζας</v>
      </c>
      <c r="E1089" t="str" cm="1">
        <f t="array" aca="1" ref="E1089" ca="1">IF(Bold,A1089,E1088)</f>
        <v>--- Δημοτική Ενότητα Φιλιππιάδος</v>
      </c>
      <c r="F1089" t="str" cm="1">
        <f t="array" aca="1" ref="F1089" ca="1">IF(Background_test=44,"True",IF(Bold_test,"True",""))</f>
        <v/>
      </c>
    </row>
    <row r="1090" spans="1:6" x14ac:dyDescent="0.25">
      <c r="A1090" s="9" t="s">
        <v>1053</v>
      </c>
      <c r="B1090" s="9" t="s">
        <v>1054</v>
      </c>
      <c r="C1090" s="10">
        <v>239</v>
      </c>
      <c r="D1090" t="str" cm="1">
        <f t="array" aca="1" ref="D1090" ca="1">IF(Background=44,A1090,D1089)</f>
        <v>Περιφερειακή Ενότητα Πρέβεζας</v>
      </c>
      <c r="E1090" t="str" cm="1">
        <f t="array" aca="1" ref="E1090" ca="1">IF(Bold,A1090,E1089)</f>
        <v>--- Δημοτική Ενότητα Φιλιππιάδος</v>
      </c>
      <c r="F1090" t="str" cm="1">
        <f t="array" aca="1" ref="F1090" ca="1">IF(Background_test=44,"True",IF(Bold_test,"True",""))</f>
        <v/>
      </c>
    </row>
    <row r="1091" spans="1:6" x14ac:dyDescent="0.25">
      <c r="A1091" s="9" t="s">
        <v>31295</v>
      </c>
      <c r="B1091" s="9" t="s">
        <v>31296</v>
      </c>
      <c r="C1091" s="10">
        <v>47</v>
      </c>
      <c r="D1091" t="str" cm="1">
        <f t="array" aca="1" ref="D1091" ca="1">IF(Background=44,A1091,D1090)</f>
        <v>Περιφερειακή Ενότητα Πρέβεζας</v>
      </c>
      <c r="E1091" t="str" cm="1">
        <f t="array" aca="1" ref="E1091" ca="1">IF(Bold,A1091,E1090)</f>
        <v>--- Δημοτική Ενότητα Φιλιππιάδος</v>
      </c>
      <c r="F1091" t="str" cm="1">
        <f t="array" aca="1" ref="F1091" ca="1">IF(Background_test=44,"True",IF(Bold_test,"True",""))</f>
        <v/>
      </c>
    </row>
    <row r="1092" spans="1:6" x14ac:dyDescent="0.25">
      <c r="A1092" s="9" t="s">
        <v>5078</v>
      </c>
      <c r="B1092" s="9" t="s">
        <v>5079</v>
      </c>
      <c r="C1092" s="10">
        <v>392</v>
      </c>
      <c r="D1092" t="str" cm="1">
        <f t="array" aca="1" ref="D1092" ca="1">IF(Background=44,A1092,D1091)</f>
        <v>Περιφερειακή Ενότητα Πρέβεζας</v>
      </c>
      <c r="E1092" t="str" cm="1">
        <f t="array" aca="1" ref="E1092" ca="1">IF(Bold,A1092,E1091)</f>
        <v>--- Δημοτική Ενότητα Φιλιππιάδος</v>
      </c>
      <c r="F1092" t="str" cm="1">
        <f t="array" aca="1" ref="F1092" ca="1">IF(Background_test=44,"True",IF(Bold_test,"True",""))</f>
        <v/>
      </c>
    </row>
    <row r="1093" spans="1:6" x14ac:dyDescent="0.25">
      <c r="A1093" s="9" t="s">
        <v>2249</v>
      </c>
      <c r="B1093" s="9" t="s">
        <v>2250</v>
      </c>
      <c r="C1093" s="10">
        <v>134</v>
      </c>
      <c r="D1093" t="str" cm="1">
        <f t="array" aca="1" ref="D1093" ca="1">IF(Background=44,A1093,D1092)</f>
        <v>Περιφερειακή Ενότητα Πρέβεζας</v>
      </c>
      <c r="E1093" t="str" cm="1">
        <f t="array" aca="1" ref="E1093" ca="1">IF(Bold,A1093,E1092)</f>
        <v>--- Δημοτική Ενότητα Φιλιππιάδος</v>
      </c>
      <c r="F1093" t="str" cm="1">
        <f t="array" aca="1" ref="F1093" ca="1">IF(Background_test=44,"True",IF(Bold_test,"True",""))</f>
        <v/>
      </c>
    </row>
    <row r="1094" spans="1:6" x14ac:dyDescent="0.25">
      <c r="A1094" s="9" t="s">
        <v>31297</v>
      </c>
      <c r="B1094" s="9" t="s">
        <v>31298</v>
      </c>
      <c r="C1094" s="10">
        <v>4578</v>
      </c>
      <c r="D1094" t="str" cm="1">
        <f t="array" aca="1" ref="D1094" ca="1">IF(Background=44,A1094,D1093)</f>
        <v>Περιφερειακή Ενότητα Πρέβεζας</v>
      </c>
      <c r="E1094" t="str" cm="1">
        <f t="array" aca="1" ref="E1094" ca="1">IF(Bold,A1094,E1093)</f>
        <v>--- Δημοτική Ενότητα Φιλιππιάδος</v>
      </c>
      <c r="F1094" t="str" cm="1">
        <f t="array" aca="1" ref="F1094" ca="1">IF(Background_test=44,"True",IF(Bold_test,"True",""))</f>
        <v/>
      </c>
    </row>
    <row r="1095" spans="1:6" x14ac:dyDescent="0.25">
      <c r="A1095" s="5" t="s">
        <v>31299</v>
      </c>
      <c r="B1095" s="5" t="s">
        <v>31300</v>
      </c>
      <c r="C1095" s="6">
        <v>12747</v>
      </c>
      <c r="D1095" t="str" cm="1">
        <f t="array" aca="1" ref="D1095" ca="1">IF(Background=44,A1095,D1094)</f>
        <v>Περιφερειακή Ενότητα Πρέβεζας</v>
      </c>
      <c r="E1095" t="str" cm="1">
        <f t="array" aca="1" ref="E1095" ca="1">IF(Bold,A1095,E1094)</f>
        <v>--------- Δήμος Πάργας</v>
      </c>
      <c r="F1095" t="str" cm="1">
        <f t="array" aca="1" ref="F1095" ca="1">IF(Background_test=44,"True",IF(Bold_test,"True",""))</f>
        <v>True</v>
      </c>
    </row>
    <row r="1096" spans="1:6" x14ac:dyDescent="0.25">
      <c r="A1096" s="7" t="s">
        <v>31301</v>
      </c>
      <c r="B1096" s="7" t="s">
        <v>31302</v>
      </c>
      <c r="C1096" s="8">
        <v>4771</v>
      </c>
      <c r="D1096" t="str" cm="1">
        <f t="array" aca="1" ref="D1096" ca="1">IF(Background=44,A1096,D1095)</f>
        <v>Περιφερειακή Ενότητα Πρέβεζας</v>
      </c>
      <c r="E1096" t="str" cm="1">
        <f t="array" aca="1" ref="E1096" ca="1">IF(Bold,A1096,E1095)</f>
        <v>--- Δημοτική Ενότητα Πάργας</v>
      </c>
      <c r="F1096" t="str" cm="1">
        <f t="array" aca="1" ref="F1096" ca="1">IF(Background_test=44,"True",IF(Bold_test,"True",""))</f>
        <v>True</v>
      </c>
    </row>
    <row r="1097" spans="1:6" x14ac:dyDescent="0.25">
      <c r="A1097" s="9" t="s">
        <v>3023</v>
      </c>
      <c r="B1097" s="9" t="s">
        <v>3024</v>
      </c>
      <c r="C1097" s="10">
        <v>235</v>
      </c>
      <c r="D1097" t="str" cm="1">
        <f t="array" aca="1" ref="D1097" ca="1">IF(Background=44,A1097,D1096)</f>
        <v>Περιφερειακή Ενότητα Πρέβεζας</v>
      </c>
      <c r="E1097" t="str" cm="1">
        <f t="array" aca="1" ref="E1097" ca="1">IF(Bold,A1097,E1096)</f>
        <v>--- Δημοτική Ενότητα Πάργας</v>
      </c>
      <c r="F1097" t="str" cm="1">
        <f t="array" aca="1" ref="F1097" ca="1">IF(Background_test=44,"True",IF(Bold_test,"True",""))</f>
        <v/>
      </c>
    </row>
    <row r="1098" spans="1:6" x14ac:dyDescent="0.25">
      <c r="A1098" s="9" t="s">
        <v>1669</v>
      </c>
      <c r="B1098" s="9" t="s">
        <v>1670</v>
      </c>
      <c r="C1098" s="10">
        <v>765</v>
      </c>
      <c r="D1098" t="str" cm="1">
        <f t="array" aca="1" ref="D1098" ca="1">IF(Background=44,A1098,D1097)</f>
        <v>Περιφερειακή Ενότητα Πρέβεζας</v>
      </c>
      <c r="E1098" t="str" cm="1">
        <f t="array" aca="1" ref="E1098" ca="1">IF(Bold,A1098,E1097)</f>
        <v>--- Δημοτική Ενότητα Πάργας</v>
      </c>
      <c r="F1098" t="str" cm="1">
        <f t="array" aca="1" ref="F1098" ca="1">IF(Background_test=44,"True",IF(Bold_test,"True",""))</f>
        <v/>
      </c>
    </row>
    <row r="1099" spans="1:6" x14ac:dyDescent="0.25">
      <c r="A1099" s="9" t="s">
        <v>1915</v>
      </c>
      <c r="B1099" s="9" t="s">
        <v>1916</v>
      </c>
      <c r="C1099" s="10">
        <v>46</v>
      </c>
      <c r="D1099" t="str" cm="1">
        <f t="array" aca="1" ref="D1099" ca="1">IF(Background=44,A1099,D1098)</f>
        <v>Περιφερειακή Ενότητα Πρέβεζας</v>
      </c>
      <c r="E1099" t="str" cm="1">
        <f t="array" aca="1" ref="E1099" ca="1">IF(Bold,A1099,E1098)</f>
        <v>--- Δημοτική Ενότητα Πάργας</v>
      </c>
      <c r="F1099" t="str" cm="1">
        <f t="array" aca="1" ref="F1099" ca="1">IF(Background_test=44,"True",IF(Bold_test,"True",""))</f>
        <v/>
      </c>
    </row>
    <row r="1100" spans="1:6" x14ac:dyDescent="0.25">
      <c r="A1100" s="9" t="s">
        <v>3165</v>
      </c>
      <c r="B1100" s="9" t="s">
        <v>3166</v>
      </c>
      <c r="C1100" s="10">
        <v>619</v>
      </c>
      <c r="D1100" t="str" cm="1">
        <f t="array" aca="1" ref="D1100" ca="1">IF(Background=44,A1100,D1099)</f>
        <v>Περιφερειακή Ενότητα Πρέβεζας</v>
      </c>
      <c r="E1100" t="str" cm="1">
        <f t="array" aca="1" ref="E1100" ca="1">IF(Bold,A1100,E1099)</f>
        <v>--- Δημοτική Ενότητα Πάργας</v>
      </c>
      <c r="F1100" t="str" cm="1">
        <f t="array" aca="1" ref="F1100" ca="1">IF(Background_test=44,"True",IF(Bold_test,"True",""))</f>
        <v/>
      </c>
    </row>
    <row r="1101" spans="1:6" x14ac:dyDescent="0.25">
      <c r="A1101" s="9" t="s">
        <v>14143</v>
      </c>
      <c r="B1101" s="9" t="s">
        <v>14144</v>
      </c>
      <c r="C1101" s="10">
        <v>25</v>
      </c>
      <c r="D1101" t="str" cm="1">
        <f t="array" aca="1" ref="D1101" ca="1">IF(Background=44,A1101,D1100)</f>
        <v>Περιφερειακή Ενότητα Πρέβεζας</v>
      </c>
      <c r="E1101" t="str" cm="1">
        <f t="array" aca="1" ref="E1101" ca="1">IF(Bold,A1101,E1100)</f>
        <v>--- Δημοτική Ενότητα Πάργας</v>
      </c>
      <c r="F1101" t="str" cm="1">
        <f t="array" aca="1" ref="F1101" ca="1">IF(Background_test=44,"True",IF(Bold_test,"True",""))</f>
        <v/>
      </c>
    </row>
    <row r="1102" spans="1:6" x14ac:dyDescent="0.25">
      <c r="A1102" s="9" t="s">
        <v>31303</v>
      </c>
      <c r="B1102" s="9" t="s">
        <v>31304</v>
      </c>
      <c r="C1102" s="10">
        <v>24</v>
      </c>
      <c r="D1102" t="str" cm="1">
        <f t="array" aca="1" ref="D1102" ca="1">IF(Background=44,A1102,D1101)</f>
        <v>Περιφερειακή Ενότητα Πρέβεζας</v>
      </c>
      <c r="E1102" t="str" cm="1">
        <f t="array" aca="1" ref="E1102" ca="1">IF(Bold,A1102,E1101)</f>
        <v>--- Δημοτική Ενότητα Πάργας</v>
      </c>
      <c r="F1102" t="str" cm="1">
        <f t="array" aca="1" ref="F1102" ca="1">IF(Background_test=44,"True",IF(Bold_test,"True",""))</f>
        <v/>
      </c>
    </row>
    <row r="1103" spans="1:6" x14ac:dyDescent="0.25">
      <c r="A1103" s="9" t="s">
        <v>31305</v>
      </c>
      <c r="B1103" s="9" t="s">
        <v>31306</v>
      </c>
      <c r="C1103" s="10">
        <v>24</v>
      </c>
      <c r="D1103" t="str" cm="1">
        <f t="array" aca="1" ref="D1103" ca="1">IF(Background=44,A1103,D1102)</f>
        <v>Περιφερειακή Ενότητα Πρέβεζας</v>
      </c>
      <c r="E1103" t="str" cm="1">
        <f t="array" aca="1" ref="E1103" ca="1">IF(Bold,A1103,E1102)</f>
        <v>--- Δημοτική Ενότητα Πάργας</v>
      </c>
      <c r="F1103" t="str" cm="1">
        <f t="array" aca="1" ref="F1103" ca="1">IF(Background_test=44,"True",IF(Bold_test,"True",""))</f>
        <v/>
      </c>
    </row>
    <row r="1104" spans="1:6" x14ac:dyDescent="0.25">
      <c r="A1104" s="9" t="s">
        <v>8036</v>
      </c>
      <c r="B1104" s="9" t="s">
        <v>8037</v>
      </c>
      <c r="C1104" s="10" t="s">
        <v>405</v>
      </c>
      <c r="D1104" t="str" cm="1">
        <f t="array" aca="1" ref="D1104" ca="1">IF(Background=44,A1104,D1103)</f>
        <v>Περιφερειακή Ενότητα Πρέβεζας</v>
      </c>
      <c r="E1104" t="str" cm="1">
        <f t="array" aca="1" ref="E1104" ca="1">IF(Bold,A1104,E1103)</f>
        <v>--- Δημοτική Ενότητα Πάργας</v>
      </c>
      <c r="F1104" t="str" cm="1">
        <f t="array" aca="1" ref="F1104" ca="1">IF(Background_test=44,"True",IF(Bold_test,"True",""))</f>
        <v/>
      </c>
    </row>
    <row r="1105" spans="1:6" x14ac:dyDescent="0.25">
      <c r="A1105" s="9" t="s">
        <v>31307</v>
      </c>
      <c r="B1105" s="9" t="s">
        <v>31308</v>
      </c>
      <c r="C1105" s="10">
        <v>2784</v>
      </c>
      <c r="D1105" t="str" cm="1">
        <f t="array" aca="1" ref="D1105" ca="1">IF(Background=44,A1105,D1104)</f>
        <v>Περιφερειακή Ενότητα Πρέβεζας</v>
      </c>
      <c r="E1105" t="str" cm="1">
        <f t="array" aca="1" ref="E1105" ca="1">IF(Bold,A1105,E1104)</f>
        <v>--- Δημοτική Ενότητα Πάργας</v>
      </c>
      <c r="F1105" t="str" cm="1">
        <f t="array" aca="1" ref="F1105" ca="1">IF(Background_test=44,"True",IF(Bold_test,"True",""))</f>
        <v/>
      </c>
    </row>
    <row r="1106" spans="1:6" x14ac:dyDescent="0.25">
      <c r="A1106" s="9" t="s">
        <v>21113</v>
      </c>
      <c r="B1106" s="9" t="s">
        <v>21114</v>
      </c>
      <c r="C1106" s="10">
        <v>4</v>
      </c>
      <c r="D1106" t="str" cm="1">
        <f t="array" aca="1" ref="D1106" ca="1">IF(Background=44,A1106,D1105)</f>
        <v>Περιφερειακή Ενότητα Πρέβεζας</v>
      </c>
      <c r="E1106" t="str" cm="1">
        <f t="array" aca="1" ref="E1106" ca="1">IF(Bold,A1106,E1105)</f>
        <v>--- Δημοτική Ενότητα Πάργας</v>
      </c>
      <c r="F1106" t="str" cm="1">
        <f t="array" aca="1" ref="F1106" ca="1">IF(Background_test=44,"True",IF(Bold_test,"True",""))</f>
        <v/>
      </c>
    </row>
    <row r="1107" spans="1:6" x14ac:dyDescent="0.25">
      <c r="A1107" s="9" t="s">
        <v>188</v>
      </c>
      <c r="B1107" s="9" t="s">
        <v>189</v>
      </c>
      <c r="C1107" s="10">
        <v>56</v>
      </c>
      <c r="D1107" t="str" cm="1">
        <f t="array" aca="1" ref="D1107" ca="1">IF(Background=44,A1107,D1106)</f>
        <v>Περιφερειακή Ενότητα Πρέβεζας</v>
      </c>
      <c r="E1107" t="str" cm="1">
        <f t="array" aca="1" ref="E1107" ca="1">IF(Bold,A1107,E1106)</f>
        <v>--- Δημοτική Ενότητα Πάργας</v>
      </c>
      <c r="F1107" t="str" cm="1">
        <f t="array" aca="1" ref="F1107" ca="1">IF(Background_test=44,"True",IF(Bold_test,"True",""))</f>
        <v/>
      </c>
    </row>
    <row r="1108" spans="1:6" x14ac:dyDescent="0.25">
      <c r="A1108" s="9" t="s">
        <v>31309</v>
      </c>
      <c r="B1108" s="9" t="s">
        <v>31310</v>
      </c>
      <c r="C1108" s="10">
        <v>189</v>
      </c>
      <c r="D1108" t="str" cm="1">
        <f t="array" aca="1" ref="D1108" ca="1">IF(Background=44,A1108,D1107)</f>
        <v>Περιφερειακή Ενότητα Πρέβεζας</v>
      </c>
      <c r="E1108" t="str" cm="1">
        <f t="array" aca="1" ref="E1108" ca="1">IF(Bold,A1108,E1107)</f>
        <v>--- Δημοτική Ενότητα Πάργας</v>
      </c>
      <c r="F1108" t="str" cm="1">
        <f t="array" aca="1" ref="F1108" ca="1">IF(Background_test=44,"True",IF(Bold_test,"True",""))</f>
        <v/>
      </c>
    </row>
    <row r="1109" spans="1:6" x14ac:dyDescent="0.25">
      <c r="A1109" s="7" t="s">
        <v>31311</v>
      </c>
      <c r="B1109" s="7" t="s">
        <v>31312</v>
      </c>
      <c r="C1109" s="8">
        <v>7976</v>
      </c>
      <c r="D1109" t="str" cm="1">
        <f t="array" aca="1" ref="D1109" ca="1">IF(Background=44,A1109,D1108)</f>
        <v>Περιφερειακή Ενότητα Πρέβεζας</v>
      </c>
      <c r="E1109" t="str" cm="1">
        <f t="array" aca="1" ref="E1109" ca="1">IF(Bold,A1109,E1108)</f>
        <v>--- Δημοτική Ενότητα Φαναρίου</v>
      </c>
      <c r="F1109" t="str" cm="1">
        <f t="array" aca="1" ref="F1109" ca="1">IF(Background_test=44,"True",IF(Bold_test,"True",""))</f>
        <v>True</v>
      </c>
    </row>
    <row r="1110" spans="1:6" x14ac:dyDescent="0.25">
      <c r="A1110" s="9" t="s">
        <v>30829</v>
      </c>
      <c r="B1110" s="9" t="s">
        <v>30830</v>
      </c>
      <c r="C1110" s="10">
        <v>146</v>
      </c>
      <c r="D1110" t="str" cm="1">
        <f t="array" aca="1" ref="D1110" ca="1">IF(Background=44,A1110,D1109)</f>
        <v>Περιφερειακή Ενότητα Πρέβεζας</v>
      </c>
      <c r="E1110" t="str" cm="1">
        <f t="array" aca="1" ref="E1110" ca="1">IF(Bold,A1110,E1109)</f>
        <v>--- Δημοτική Ενότητα Φαναρίου</v>
      </c>
      <c r="F1110" t="str" cm="1">
        <f t="array" aca="1" ref="F1110" ca="1">IF(Background_test=44,"True",IF(Bold_test,"True",""))</f>
        <v/>
      </c>
    </row>
    <row r="1111" spans="1:6" x14ac:dyDescent="0.25">
      <c r="A1111" s="9" t="s">
        <v>31313</v>
      </c>
      <c r="B1111" s="9" t="s">
        <v>31314</v>
      </c>
      <c r="C1111" s="10">
        <v>67</v>
      </c>
      <c r="D1111" t="str" cm="1">
        <f t="array" aca="1" ref="D1111" ca="1">IF(Background=44,A1111,D1110)</f>
        <v>Περιφερειακή Ενότητα Πρέβεζας</v>
      </c>
      <c r="E1111" t="str" cm="1">
        <f t="array" aca="1" ref="E1111" ca="1">IF(Bold,A1111,E1110)</f>
        <v>--- Δημοτική Ενότητα Φαναρίου</v>
      </c>
      <c r="F1111" t="str" cm="1">
        <f t="array" aca="1" ref="F1111" ca="1">IF(Background_test=44,"True",IF(Bold_test,"True",""))</f>
        <v/>
      </c>
    </row>
    <row r="1112" spans="1:6" x14ac:dyDescent="0.25">
      <c r="A1112" s="9" t="s">
        <v>3447</v>
      </c>
      <c r="B1112" s="9" t="s">
        <v>3448</v>
      </c>
      <c r="C1112" s="10">
        <v>311</v>
      </c>
      <c r="D1112" t="str" cm="1">
        <f t="array" aca="1" ref="D1112" ca="1">IF(Background=44,A1112,D1111)</f>
        <v>Περιφερειακή Ενότητα Πρέβεζας</v>
      </c>
      <c r="E1112" t="str" cm="1">
        <f t="array" aca="1" ref="E1112" ca="1">IF(Bold,A1112,E1111)</f>
        <v>--- Δημοτική Ενότητα Φαναρίου</v>
      </c>
      <c r="F1112" t="str" cm="1">
        <f t="array" aca="1" ref="F1112" ca="1">IF(Background_test=44,"True",IF(Bold_test,"True",""))</f>
        <v/>
      </c>
    </row>
    <row r="1113" spans="1:6" x14ac:dyDescent="0.25">
      <c r="A1113" s="9" t="s">
        <v>31315</v>
      </c>
      <c r="B1113" s="9" t="s">
        <v>31316</v>
      </c>
      <c r="C1113" s="10">
        <v>30</v>
      </c>
      <c r="D1113" t="str" cm="1">
        <f t="array" aca="1" ref="D1113" ca="1">IF(Background=44,A1113,D1112)</f>
        <v>Περιφερειακή Ενότητα Πρέβεζας</v>
      </c>
      <c r="E1113" t="str" cm="1">
        <f t="array" aca="1" ref="E1113" ca="1">IF(Bold,A1113,E1112)</f>
        <v>--- Δημοτική Ενότητα Φαναρίου</v>
      </c>
      <c r="F1113" t="str" cm="1">
        <f t="array" aca="1" ref="F1113" ca="1">IF(Background_test=44,"True",IF(Bold_test,"True",""))</f>
        <v/>
      </c>
    </row>
    <row r="1114" spans="1:6" x14ac:dyDescent="0.25">
      <c r="A1114" s="9" t="s">
        <v>31317</v>
      </c>
      <c r="B1114" s="9" t="s">
        <v>31318</v>
      </c>
      <c r="C1114" s="10">
        <v>230</v>
      </c>
      <c r="D1114" t="str" cm="1">
        <f t="array" aca="1" ref="D1114" ca="1">IF(Background=44,A1114,D1113)</f>
        <v>Περιφερειακή Ενότητα Πρέβεζας</v>
      </c>
      <c r="E1114" t="str" cm="1">
        <f t="array" aca="1" ref="E1114" ca="1">IF(Bold,A1114,E1113)</f>
        <v>--- Δημοτική Ενότητα Φαναρίου</v>
      </c>
      <c r="F1114" t="str" cm="1">
        <f t="array" aca="1" ref="F1114" ca="1">IF(Background_test=44,"True",IF(Bold_test,"True",""))</f>
        <v/>
      </c>
    </row>
    <row r="1115" spans="1:6" x14ac:dyDescent="0.25">
      <c r="A1115" s="9" t="s">
        <v>31319</v>
      </c>
      <c r="B1115" s="9" t="s">
        <v>31320</v>
      </c>
      <c r="C1115" s="10">
        <v>394</v>
      </c>
      <c r="D1115" t="str" cm="1">
        <f t="array" aca="1" ref="D1115" ca="1">IF(Background=44,A1115,D1114)</f>
        <v>Περιφερειακή Ενότητα Πρέβεζας</v>
      </c>
      <c r="E1115" t="str" cm="1">
        <f t="array" aca="1" ref="E1115" ca="1">IF(Bold,A1115,E1114)</f>
        <v>--- Δημοτική Ενότητα Φαναρίου</v>
      </c>
      <c r="F1115" t="str" cm="1">
        <f t="array" aca="1" ref="F1115" ca="1">IF(Background_test=44,"True",IF(Bold_test,"True",""))</f>
        <v/>
      </c>
    </row>
    <row r="1116" spans="1:6" x14ac:dyDescent="0.25">
      <c r="A1116" s="9" t="s">
        <v>31321</v>
      </c>
      <c r="B1116" s="9" t="s">
        <v>31322</v>
      </c>
      <c r="C1116" s="10">
        <v>174</v>
      </c>
      <c r="D1116" t="str" cm="1">
        <f t="array" aca="1" ref="D1116" ca="1">IF(Background=44,A1116,D1115)</f>
        <v>Περιφερειακή Ενότητα Πρέβεζας</v>
      </c>
      <c r="E1116" t="str" cm="1">
        <f t="array" aca="1" ref="E1116" ca="1">IF(Bold,A1116,E1115)</f>
        <v>--- Δημοτική Ενότητα Φαναρίου</v>
      </c>
      <c r="F1116" t="str" cm="1">
        <f t="array" aca="1" ref="F1116" ca="1">IF(Background_test=44,"True",IF(Bold_test,"True",""))</f>
        <v/>
      </c>
    </row>
    <row r="1117" spans="1:6" x14ac:dyDescent="0.25">
      <c r="A1117" s="9" t="s">
        <v>31323</v>
      </c>
      <c r="B1117" s="9" t="s">
        <v>31324</v>
      </c>
      <c r="C1117" s="10">
        <v>385</v>
      </c>
      <c r="D1117" t="str" cm="1">
        <f t="array" aca="1" ref="D1117" ca="1">IF(Background=44,A1117,D1116)</f>
        <v>Περιφερειακή Ενότητα Πρέβεζας</v>
      </c>
      <c r="E1117" t="str" cm="1">
        <f t="array" aca="1" ref="E1117" ca="1">IF(Bold,A1117,E1116)</f>
        <v>--- Δημοτική Ενότητα Φαναρίου</v>
      </c>
      <c r="F1117" t="str" cm="1">
        <f t="array" aca="1" ref="F1117" ca="1">IF(Background_test=44,"True",IF(Bold_test,"True",""))</f>
        <v/>
      </c>
    </row>
    <row r="1118" spans="1:6" x14ac:dyDescent="0.25">
      <c r="A1118" s="9" t="s">
        <v>23926</v>
      </c>
      <c r="B1118" s="9" t="s">
        <v>23927</v>
      </c>
      <c r="C1118" s="10">
        <v>123</v>
      </c>
      <c r="D1118" t="str" cm="1">
        <f t="array" aca="1" ref="D1118" ca="1">IF(Background=44,A1118,D1117)</f>
        <v>Περιφερειακή Ενότητα Πρέβεζας</v>
      </c>
      <c r="E1118" t="str" cm="1">
        <f t="array" aca="1" ref="E1118" ca="1">IF(Bold,A1118,E1117)</f>
        <v>--- Δημοτική Ενότητα Φαναρίου</v>
      </c>
      <c r="F1118" t="str" cm="1">
        <f t="array" aca="1" ref="F1118" ca="1">IF(Background_test=44,"True",IF(Bold_test,"True",""))</f>
        <v/>
      </c>
    </row>
    <row r="1119" spans="1:6" x14ac:dyDescent="0.25">
      <c r="A1119" s="9" t="s">
        <v>31325</v>
      </c>
      <c r="B1119" s="9" t="s">
        <v>31326</v>
      </c>
      <c r="C1119" s="10">
        <v>86</v>
      </c>
      <c r="D1119" t="str" cm="1">
        <f t="array" aca="1" ref="D1119" ca="1">IF(Background=44,A1119,D1118)</f>
        <v>Περιφερειακή Ενότητα Πρέβεζας</v>
      </c>
      <c r="E1119" t="str" cm="1">
        <f t="array" aca="1" ref="E1119" ca="1">IF(Bold,A1119,E1118)</f>
        <v>--- Δημοτική Ενότητα Φαναρίου</v>
      </c>
      <c r="F1119" t="str" cm="1">
        <f t="array" aca="1" ref="F1119" ca="1">IF(Background_test=44,"True",IF(Bold_test,"True",""))</f>
        <v/>
      </c>
    </row>
    <row r="1120" spans="1:6" x14ac:dyDescent="0.25">
      <c r="A1120" s="9" t="s">
        <v>31327</v>
      </c>
      <c r="B1120" s="9" t="s">
        <v>31328</v>
      </c>
      <c r="C1120" s="10">
        <v>225</v>
      </c>
      <c r="D1120" t="str" cm="1">
        <f t="array" aca="1" ref="D1120" ca="1">IF(Background=44,A1120,D1119)</f>
        <v>Περιφερειακή Ενότητα Πρέβεζας</v>
      </c>
      <c r="E1120" t="str" cm="1">
        <f t="array" aca="1" ref="E1120" ca="1">IF(Bold,A1120,E1119)</f>
        <v>--- Δημοτική Ενότητα Φαναρίου</v>
      </c>
      <c r="F1120" t="str" cm="1">
        <f t="array" aca="1" ref="F1120" ca="1">IF(Background_test=44,"True",IF(Bold_test,"True",""))</f>
        <v/>
      </c>
    </row>
    <row r="1121" spans="1:6" x14ac:dyDescent="0.25">
      <c r="A1121" s="9" t="s">
        <v>31329</v>
      </c>
      <c r="B1121" s="9" t="s">
        <v>31330</v>
      </c>
      <c r="C1121" s="10">
        <v>2491</v>
      </c>
      <c r="D1121" t="str" cm="1">
        <f t="array" aca="1" ref="D1121" ca="1">IF(Background=44,A1121,D1120)</f>
        <v>Περιφερειακή Ενότητα Πρέβεζας</v>
      </c>
      <c r="E1121" t="str" cm="1">
        <f t="array" aca="1" ref="E1121" ca="1">IF(Bold,A1121,E1120)</f>
        <v>--- Δημοτική Ενότητα Φαναρίου</v>
      </c>
      <c r="F1121" t="str" cm="1">
        <f t="array" aca="1" ref="F1121" ca="1">IF(Background_test=44,"True",IF(Bold_test,"True",""))</f>
        <v/>
      </c>
    </row>
    <row r="1122" spans="1:6" x14ac:dyDescent="0.25">
      <c r="A1122" s="9" t="s">
        <v>1717</v>
      </c>
      <c r="B1122" s="9" t="s">
        <v>1718</v>
      </c>
      <c r="C1122" s="10">
        <v>277</v>
      </c>
      <c r="D1122" t="str" cm="1">
        <f t="array" aca="1" ref="D1122" ca="1">IF(Background=44,A1122,D1121)</f>
        <v>Περιφερειακή Ενότητα Πρέβεζας</v>
      </c>
      <c r="E1122" t="str" cm="1">
        <f t="array" aca="1" ref="E1122" ca="1">IF(Bold,A1122,E1121)</f>
        <v>--- Δημοτική Ενότητα Φαναρίου</v>
      </c>
      <c r="F1122" t="str" cm="1">
        <f t="array" aca="1" ref="F1122" ca="1">IF(Background_test=44,"True",IF(Bold_test,"True",""))</f>
        <v/>
      </c>
    </row>
    <row r="1123" spans="1:6" x14ac:dyDescent="0.25">
      <c r="A1123" s="9" t="s">
        <v>31331</v>
      </c>
      <c r="B1123" s="9" t="s">
        <v>31332</v>
      </c>
      <c r="C1123" s="10">
        <v>119</v>
      </c>
      <c r="D1123" t="str" cm="1">
        <f t="array" aca="1" ref="D1123" ca="1">IF(Background=44,A1123,D1122)</f>
        <v>Περιφερειακή Ενότητα Πρέβεζας</v>
      </c>
      <c r="E1123" t="str" cm="1">
        <f t="array" aca="1" ref="E1123" ca="1">IF(Bold,A1123,E1122)</f>
        <v>--- Δημοτική Ενότητα Φαναρίου</v>
      </c>
      <c r="F1123" t="str" cm="1">
        <f t="array" aca="1" ref="F1123" ca="1">IF(Background_test=44,"True",IF(Bold_test,"True",""))</f>
        <v/>
      </c>
    </row>
    <row r="1124" spans="1:6" x14ac:dyDescent="0.25">
      <c r="A1124" s="9" t="s">
        <v>31333</v>
      </c>
      <c r="B1124" s="9" t="s">
        <v>31334</v>
      </c>
      <c r="C1124" s="10">
        <v>45</v>
      </c>
      <c r="D1124" t="str" cm="1">
        <f t="array" aca="1" ref="D1124" ca="1">IF(Background=44,A1124,D1123)</f>
        <v>Περιφερειακή Ενότητα Πρέβεζας</v>
      </c>
      <c r="E1124" t="str" cm="1">
        <f t="array" aca="1" ref="E1124" ca="1">IF(Bold,A1124,E1123)</f>
        <v>--- Δημοτική Ενότητα Φαναρίου</v>
      </c>
      <c r="F1124" t="str" cm="1">
        <f t="array" aca="1" ref="F1124" ca="1">IF(Background_test=44,"True",IF(Bold_test,"True",""))</f>
        <v/>
      </c>
    </row>
    <row r="1125" spans="1:6" x14ac:dyDescent="0.25">
      <c r="A1125" s="9" t="s">
        <v>1797</v>
      </c>
      <c r="B1125" s="9" t="s">
        <v>1798</v>
      </c>
      <c r="C1125" s="10">
        <v>149</v>
      </c>
      <c r="D1125" t="str" cm="1">
        <f t="array" aca="1" ref="D1125" ca="1">IF(Background=44,A1125,D1124)</f>
        <v>Περιφερειακή Ενότητα Πρέβεζας</v>
      </c>
      <c r="E1125" t="str" cm="1">
        <f t="array" aca="1" ref="E1125" ca="1">IF(Bold,A1125,E1124)</f>
        <v>--- Δημοτική Ενότητα Φαναρίου</v>
      </c>
      <c r="F1125" t="str" cm="1">
        <f t="array" aca="1" ref="F1125" ca="1">IF(Background_test=44,"True",IF(Bold_test,"True",""))</f>
        <v/>
      </c>
    </row>
    <row r="1126" spans="1:6" x14ac:dyDescent="0.25">
      <c r="A1126" s="9" t="s">
        <v>31335</v>
      </c>
      <c r="B1126" s="9" t="s">
        <v>31336</v>
      </c>
      <c r="C1126" s="10">
        <v>63</v>
      </c>
      <c r="D1126" t="str" cm="1">
        <f t="array" aca="1" ref="D1126" ca="1">IF(Background=44,A1126,D1125)</f>
        <v>Περιφερειακή Ενότητα Πρέβεζας</v>
      </c>
      <c r="E1126" t="str" cm="1">
        <f t="array" aca="1" ref="E1126" ca="1">IF(Bold,A1126,E1125)</f>
        <v>--- Δημοτική Ενότητα Φαναρίου</v>
      </c>
      <c r="F1126" t="str" cm="1">
        <f t="array" aca="1" ref="F1126" ca="1">IF(Background_test=44,"True",IF(Bold_test,"True",""))</f>
        <v/>
      </c>
    </row>
    <row r="1127" spans="1:6" x14ac:dyDescent="0.25">
      <c r="A1127" s="9" t="s">
        <v>8138</v>
      </c>
      <c r="B1127" s="9" t="s">
        <v>8139</v>
      </c>
      <c r="C1127" s="10">
        <v>192</v>
      </c>
      <c r="D1127" t="str" cm="1">
        <f t="array" aca="1" ref="D1127" ca="1">IF(Background=44,A1127,D1126)</f>
        <v>Περιφερειακή Ενότητα Πρέβεζας</v>
      </c>
      <c r="E1127" t="str" cm="1">
        <f t="array" aca="1" ref="E1127" ca="1">IF(Bold,A1127,E1126)</f>
        <v>--- Δημοτική Ενότητα Φαναρίου</v>
      </c>
      <c r="F1127" t="str" cm="1">
        <f t="array" aca="1" ref="F1127" ca="1">IF(Background_test=44,"True",IF(Bold_test,"True",""))</f>
        <v/>
      </c>
    </row>
    <row r="1128" spans="1:6" x14ac:dyDescent="0.25">
      <c r="A1128" s="9" t="s">
        <v>31337</v>
      </c>
      <c r="B1128" s="9" t="s">
        <v>31338</v>
      </c>
      <c r="C1128" s="10">
        <v>150</v>
      </c>
      <c r="D1128" t="str" cm="1">
        <f t="array" aca="1" ref="D1128" ca="1">IF(Background=44,A1128,D1127)</f>
        <v>Περιφερειακή Ενότητα Πρέβεζας</v>
      </c>
      <c r="E1128" t="str" cm="1">
        <f t="array" aca="1" ref="E1128" ca="1">IF(Bold,A1128,E1127)</f>
        <v>--- Δημοτική Ενότητα Φαναρίου</v>
      </c>
      <c r="F1128" t="str" cm="1">
        <f t="array" aca="1" ref="F1128" ca="1">IF(Background_test=44,"True",IF(Bold_test,"True",""))</f>
        <v/>
      </c>
    </row>
    <row r="1129" spans="1:6" x14ac:dyDescent="0.25">
      <c r="A1129" s="9" t="s">
        <v>31339</v>
      </c>
      <c r="B1129" s="9" t="s">
        <v>31340</v>
      </c>
      <c r="C1129" s="10">
        <v>13</v>
      </c>
      <c r="D1129" t="str" cm="1">
        <f t="array" aca="1" ref="D1129" ca="1">IF(Background=44,A1129,D1128)</f>
        <v>Περιφερειακή Ενότητα Πρέβεζας</v>
      </c>
      <c r="E1129" t="str" cm="1">
        <f t="array" aca="1" ref="E1129" ca="1">IF(Bold,A1129,E1128)</f>
        <v>--- Δημοτική Ενότητα Φαναρίου</v>
      </c>
      <c r="F1129" t="str" cm="1">
        <f t="array" aca="1" ref="F1129" ca="1">IF(Background_test=44,"True",IF(Bold_test,"True",""))</f>
        <v/>
      </c>
    </row>
    <row r="1130" spans="1:6" x14ac:dyDescent="0.25">
      <c r="A1130" s="9" t="s">
        <v>1635</v>
      </c>
      <c r="B1130" s="9" t="s">
        <v>1636</v>
      </c>
      <c r="C1130" s="10">
        <v>262</v>
      </c>
      <c r="D1130" t="str" cm="1">
        <f t="array" aca="1" ref="D1130" ca="1">IF(Background=44,A1130,D1129)</f>
        <v>Περιφερειακή Ενότητα Πρέβεζας</v>
      </c>
      <c r="E1130" t="str" cm="1">
        <f t="array" aca="1" ref="E1130" ca="1">IF(Bold,A1130,E1129)</f>
        <v>--- Δημοτική Ενότητα Φαναρίου</v>
      </c>
      <c r="F1130" t="str" cm="1">
        <f t="array" aca="1" ref="F1130" ca="1">IF(Background_test=44,"True",IF(Bold_test,"True",""))</f>
        <v/>
      </c>
    </row>
    <row r="1131" spans="1:6" x14ac:dyDescent="0.25">
      <c r="A1131" s="9" t="s">
        <v>5324</v>
      </c>
      <c r="B1131" s="9" t="s">
        <v>5325</v>
      </c>
      <c r="C1131" s="10">
        <v>330</v>
      </c>
      <c r="D1131" t="str" cm="1">
        <f t="array" aca="1" ref="D1131" ca="1">IF(Background=44,A1131,D1130)</f>
        <v>Περιφερειακή Ενότητα Πρέβεζας</v>
      </c>
      <c r="E1131" t="str" cm="1">
        <f t="array" aca="1" ref="E1131" ca="1">IF(Bold,A1131,E1130)</f>
        <v>--- Δημοτική Ενότητα Φαναρίου</v>
      </c>
      <c r="F1131" t="str" cm="1">
        <f t="array" aca="1" ref="F1131" ca="1">IF(Background_test=44,"True",IF(Bold_test,"True",""))</f>
        <v/>
      </c>
    </row>
    <row r="1132" spans="1:6" x14ac:dyDescent="0.25">
      <c r="A1132" s="9" t="s">
        <v>26435</v>
      </c>
      <c r="B1132" s="9" t="s">
        <v>26436</v>
      </c>
      <c r="C1132" s="10">
        <v>529</v>
      </c>
      <c r="D1132" t="str" cm="1">
        <f t="array" aca="1" ref="D1132" ca="1">IF(Background=44,A1132,D1131)</f>
        <v>Περιφερειακή Ενότητα Πρέβεζας</v>
      </c>
      <c r="E1132" t="str" cm="1">
        <f t="array" aca="1" ref="E1132" ca="1">IF(Bold,A1132,E1131)</f>
        <v>--- Δημοτική Ενότητα Φαναρίου</v>
      </c>
      <c r="F1132" t="str" cm="1">
        <f t="array" aca="1" ref="F1132" ca="1">IF(Background_test=44,"True",IF(Bold_test,"True",""))</f>
        <v/>
      </c>
    </row>
    <row r="1133" spans="1:6" x14ac:dyDescent="0.25">
      <c r="A1133" s="9" t="s">
        <v>31341</v>
      </c>
      <c r="B1133" s="9" t="s">
        <v>31342</v>
      </c>
      <c r="C1133" s="10">
        <v>161</v>
      </c>
      <c r="D1133" t="str" cm="1">
        <f t="array" aca="1" ref="D1133" ca="1">IF(Background=44,A1133,D1132)</f>
        <v>Περιφερειακή Ενότητα Πρέβεζας</v>
      </c>
      <c r="E1133" t="str" cm="1">
        <f t="array" aca="1" ref="E1133" ca="1">IF(Bold,A1133,E1132)</f>
        <v>--- Δημοτική Ενότητα Φαναρίου</v>
      </c>
      <c r="F1133" t="str" cm="1">
        <f t="array" aca="1" ref="F1133" ca="1">IF(Background_test=44,"True",IF(Bold_test,"True",""))</f>
        <v/>
      </c>
    </row>
    <row r="1134" spans="1:6" x14ac:dyDescent="0.25">
      <c r="A1134" s="9" t="s">
        <v>31343</v>
      </c>
      <c r="B1134" s="9" t="s">
        <v>31344</v>
      </c>
      <c r="C1134" s="10">
        <v>283</v>
      </c>
      <c r="D1134" t="str" cm="1">
        <f t="array" aca="1" ref="D1134" ca="1">IF(Background=44,A1134,D1133)</f>
        <v>Περιφερειακή Ενότητα Πρέβεζας</v>
      </c>
      <c r="E1134" t="str" cm="1">
        <f t="array" aca="1" ref="E1134" ca="1">IF(Bold,A1134,E1133)</f>
        <v>--- Δημοτική Ενότητα Φαναρίου</v>
      </c>
      <c r="F1134" t="str" cm="1">
        <f t="array" aca="1" ref="F1134" ca="1">IF(Background_test=44,"True",IF(Bold_test,"True",""))</f>
        <v/>
      </c>
    </row>
    <row r="1135" spans="1:6" x14ac:dyDescent="0.25">
      <c r="A1135" s="9" t="s">
        <v>31125</v>
      </c>
      <c r="B1135" s="9" t="s">
        <v>31126</v>
      </c>
      <c r="C1135" s="10">
        <v>13</v>
      </c>
      <c r="D1135" t="str" cm="1">
        <f t="array" aca="1" ref="D1135" ca="1">IF(Background=44,A1135,D1134)</f>
        <v>Περιφερειακή Ενότητα Πρέβεζας</v>
      </c>
      <c r="E1135" t="str" cm="1">
        <f t="array" aca="1" ref="E1135" ca="1">IF(Bold,A1135,E1134)</f>
        <v>--- Δημοτική Ενότητα Φαναρίου</v>
      </c>
      <c r="F1135" t="str" cm="1">
        <f t="array" aca="1" ref="F1135" ca="1">IF(Background_test=44,"True",IF(Bold_test,"True",""))</f>
        <v/>
      </c>
    </row>
    <row r="1136" spans="1:6" x14ac:dyDescent="0.25">
      <c r="A1136" s="9" t="s">
        <v>5150</v>
      </c>
      <c r="B1136" s="9" t="s">
        <v>5151</v>
      </c>
      <c r="C1136" s="10">
        <v>32</v>
      </c>
      <c r="D1136" t="str" cm="1">
        <f t="array" aca="1" ref="D1136" ca="1">IF(Background=44,A1136,D1135)</f>
        <v>Περιφερειακή Ενότητα Πρέβεζας</v>
      </c>
      <c r="E1136" t="str" cm="1">
        <f t="array" aca="1" ref="E1136" ca="1">IF(Bold,A1136,E1135)</f>
        <v>--- Δημοτική Ενότητα Φαναρίου</v>
      </c>
      <c r="F1136" t="str" cm="1">
        <f t="array" aca="1" ref="F1136" ca="1">IF(Background_test=44,"True",IF(Bold_test,"True",""))</f>
        <v/>
      </c>
    </row>
    <row r="1137" spans="1:6" x14ac:dyDescent="0.25">
      <c r="A1137" s="9" t="s">
        <v>9879</v>
      </c>
      <c r="B1137" s="9" t="s">
        <v>9880</v>
      </c>
      <c r="C1137" s="10">
        <v>117</v>
      </c>
      <c r="D1137" t="str" cm="1">
        <f t="array" aca="1" ref="D1137" ca="1">IF(Background=44,A1137,D1136)</f>
        <v>Περιφερειακή Ενότητα Πρέβεζας</v>
      </c>
      <c r="E1137" t="str" cm="1">
        <f t="array" aca="1" ref="E1137" ca="1">IF(Bold,A1137,E1136)</f>
        <v>--- Δημοτική Ενότητα Φαναρίου</v>
      </c>
      <c r="F1137" t="str" cm="1">
        <f t="array" aca="1" ref="F1137" ca="1">IF(Background_test=44,"True",IF(Bold_test,"True",""))</f>
        <v/>
      </c>
    </row>
    <row r="1138" spans="1:6" x14ac:dyDescent="0.25">
      <c r="A1138" s="9" t="s">
        <v>1601</v>
      </c>
      <c r="B1138" s="9" t="s">
        <v>1602</v>
      </c>
      <c r="C1138" s="10">
        <v>198</v>
      </c>
      <c r="D1138" t="str" cm="1">
        <f t="array" aca="1" ref="D1138" ca="1">IF(Background=44,A1138,D1137)</f>
        <v>Περιφερειακή Ενότητα Πρέβεζας</v>
      </c>
      <c r="E1138" t="str" cm="1">
        <f t="array" aca="1" ref="E1138" ca="1">IF(Bold,A1138,E1137)</f>
        <v>--- Δημοτική Ενότητα Φαναρίου</v>
      </c>
      <c r="F1138" t="str" cm="1">
        <f t="array" aca="1" ref="F1138" ca="1">IF(Background_test=44,"True",IF(Bold_test,"True",""))</f>
        <v/>
      </c>
    </row>
    <row r="1139" spans="1:6" x14ac:dyDescent="0.25">
      <c r="A1139" s="9" t="s">
        <v>31345</v>
      </c>
      <c r="B1139" s="9" t="s">
        <v>31346</v>
      </c>
      <c r="C1139" s="10">
        <v>48</v>
      </c>
      <c r="D1139" t="str" cm="1">
        <f t="array" aca="1" ref="D1139" ca="1">IF(Background=44,A1139,D1138)</f>
        <v>Περιφερειακή Ενότητα Πρέβεζας</v>
      </c>
      <c r="E1139" t="str" cm="1">
        <f t="array" aca="1" ref="E1139" ca="1">IF(Bold,A1139,E1138)</f>
        <v>--- Δημοτική Ενότητα Φαναρίου</v>
      </c>
      <c r="F1139" t="str" cm="1">
        <f t="array" aca="1" ref="F1139" ca="1">IF(Background_test=44,"True",IF(Bold_test,"True",""))</f>
        <v/>
      </c>
    </row>
    <row r="1140" spans="1:6" x14ac:dyDescent="0.25">
      <c r="A1140" s="9" t="s">
        <v>31347</v>
      </c>
      <c r="B1140" s="9" t="s">
        <v>31348</v>
      </c>
      <c r="C1140" s="10">
        <v>8</v>
      </c>
      <c r="D1140" t="str" cm="1">
        <f t="array" aca="1" ref="D1140" ca="1">IF(Background=44,A1140,D1139)</f>
        <v>Περιφερειακή Ενότητα Πρέβεζας</v>
      </c>
      <c r="E1140" t="str" cm="1">
        <f t="array" aca="1" ref="E1140" ca="1">IF(Bold,A1140,E1139)</f>
        <v>--- Δημοτική Ενότητα Φαναρίου</v>
      </c>
      <c r="F1140" t="str" cm="1">
        <f t="array" aca="1" ref="F1140" ca="1">IF(Background_test=44,"True",IF(Bold_test,"True",""))</f>
        <v/>
      </c>
    </row>
    <row r="1141" spans="1:6" x14ac:dyDescent="0.25">
      <c r="A1141" s="9" t="s">
        <v>31349</v>
      </c>
      <c r="B1141" s="9" t="s">
        <v>31350</v>
      </c>
      <c r="C1141" s="10">
        <v>146</v>
      </c>
      <c r="D1141" t="str" cm="1">
        <f t="array" aca="1" ref="D1141" ca="1">IF(Background=44,A1141,D1140)</f>
        <v>Περιφερειακή Ενότητα Πρέβεζας</v>
      </c>
      <c r="E1141" t="str" cm="1">
        <f t="array" aca="1" ref="E1141" ca="1">IF(Bold,A1141,E1140)</f>
        <v>--- Δημοτική Ενότητα Φαναρίου</v>
      </c>
      <c r="F1141" t="str" cm="1">
        <f t="array" aca="1" ref="F1141" ca="1">IF(Background_test=44,"True",IF(Bold_test,"True",""))</f>
        <v/>
      </c>
    </row>
    <row r="1142" spans="1:6" x14ac:dyDescent="0.25">
      <c r="A1142" s="9" t="s">
        <v>31351</v>
      </c>
      <c r="B1142" s="9" t="s">
        <v>31352</v>
      </c>
      <c r="C1142" s="10">
        <v>179</v>
      </c>
      <c r="D1142" t="str" cm="1">
        <f t="array" aca="1" ref="D1142" ca="1">IF(Background=44,A1142,D1141)</f>
        <v>Περιφερειακή Ενότητα Πρέβεζας</v>
      </c>
      <c r="E1142" t="str" cm="1">
        <f t="array" aca="1" ref="E1142" ca="1">IF(Bold,A1142,E1141)</f>
        <v>--- Δημοτική Ενότητα Φαναρίου</v>
      </c>
      <c r="F1142" t="str" cm="1">
        <f t="array" aca="1" ref="F1142" ca="1">IF(Background_test=44,"True",IF(Bold_test,"True",""))</f>
        <v/>
      </c>
    </row>
    <row r="1143" spans="1:6" x14ac:dyDescent="0.25">
      <c r="A1143" s="5" t="s">
        <v>31353</v>
      </c>
      <c r="B1143" s="5" t="s">
        <v>31354</v>
      </c>
      <c r="C1143" s="6">
        <v>31492</v>
      </c>
      <c r="D1143" t="str" cm="1">
        <f t="array" aca="1" ref="D1143" ca="1">IF(Background=44,A1143,D1142)</f>
        <v>Περιφερειακή Ενότητα Πρέβεζας</v>
      </c>
      <c r="E1143" t="str" cm="1">
        <f t="array" aca="1" ref="E1143" ca="1">IF(Bold,A1143,E1142)</f>
        <v>--------- Δήμος Πρέβεζας</v>
      </c>
      <c r="F1143" t="str" cm="1">
        <f t="array" aca="1" ref="F1143" ca="1">IF(Background_test=44,"True",IF(Bold_test,"True",""))</f>
        <v>True</v>
      </c>
    </row>
    <row r="1144" spans="1:6" x14ac:dyDescent="0.25">
      <c r="A1144" s="7" t="s">
        <v>31355</v>
      </c>
      <c r="B1144" s="7" t="s">
        <v>31356</v>
      </c>
      <c r="C1144" s="8">
        <v>4238</v>
      </c>
      <c r="D1144" t="str" cm="1">
        <f t="array" aca="1" ref="D1144" ca="1">IF(Background=44,A1144,D1143)</f>
        <v>Περιφερειακή Ενότητα Πρέβεζας</v>
      </c>
      <c r="E1144" t="str" cm="1">
        <f t="array" aca="1" ref="E1144" ca="1">IF(Bold,A1144,E1143)</f>
        <v>--- Δημοτική Ενότητα Ζαλόγγου</v>
      </c>
      <c r="F1144" t="str" cm="1">
        <f t="array" aca="1" ref="F1144" ca="1">IF(Background_test=44,"True",IF(Bold_test,"True",""))</f>
        <v>True</v>
      </c>
    </row>
    <row r="1145" spans="1:6" x14ac:dyDescent="0.25">
      <c r="A1145" s="9" t="s">
        <v>14450</v>
      </c>
      <c r="B1145" s="9" t="s">
        <v>14451</v>
      </c>
      <c r="C1145" s="10">
        <v>331</v>
      </c>
      <c r="D1145" t="str" cm="1">
        <f t="array" aca="1" ref="D1145" ca="1">IF(Background=44,A1145,D1144)</f>
        <v>Περιφερειακή Ενότητα Πρέβεζας</v>
      </c>
      <c r="E1145" t="str" cm="1">
        <f t="array" aca="1" ref="E1145" ca="1">IF(Bold,A1145,E1144)</f>
        <v>--- Δημοτική Ενότητα Ζαλόγγου</v>
      </c>
      <c r="F1145" t="str" cm="1">
        <f t="array" aca="1" ref="F1145" ca="1">IF(Background_test=44,"True",IF(Bold_test,"True",""))</f>
        <v/>
      </c>
    </row>
    <row r="1146" spans="1:6" x14ac:dyDescent="0.25">
      <c r="A1146" s="9" t="s">
        <v>5589</v>
      </c>
      <c r="B1146" s="9" t="s">
        <v>5590</v>
      </c>
      <c r="C1146" s="10">
        <v>148</v>
      </c>
      <c r="D1146" t="str" cm="1">
        <f t="array" aca="1" ref="D1146" ca="1">IF(Background=44,A1146,D1145)</f>
        <v>Περιφερειακή Ενότητα Πρέβεζας</v>
      </c>
      <c r="E1146" t="str" cm="1">
        <f t="array" aca="1" ref="E1146" ca="1">IF(Bold,A1146,E1145)</f>
        <v>--- Δημοτική Ενότητα Ζαλόγγου</v>
      </c>
      <c r="F1146" t="str" cm="1">
        <f t="array" aca="1" ref="F1146" ca="1">IF(Background_test=44,"True",IF(Bold_test,"True",""))</f>
        <v/>
      </c>
    </row>
    <row r="1147" spans="1:6" x14ac:dyDescent="0.25">
      <c r="A1147" s="9" t="s">
        <v>31357</v>
      </c>
      <c r="B1147" s="9" t="s">
        <v>31358</v>
      </c>
      <c r="C1147" s="10">
        <v>70</v>
      </c>
      <c r="D1147" t="str" cm="1">
        <f t="array" aca="1" ref="D1147" ca="1">IF(Background=44,A1147,D1146)</f>
        <v>Περιφερειακή Ενότητα Πρέβεζας</v>
      </c>
      <c r="E1147" t="str" cm="1">
        <f t="array" aca="1" ref="E1147" ca="1">IF(Bold,A1147,E1146)</f>
        <v>--- Δημοτική Ενότητα Ζαλόγγου</v>
      </c>
      <c r="F1147" t="str" cm="1">
        <f t="array" aca="1" ref="F1147" ca="1">IF(Background_test=44,"True",IF(Bold_test,"True",""))</f>
        <v/>
      </c>
    </row>
    <row r="1148" spans="1:6" x14ac:dyDescent="0.25">
      <c r="A1148" s="9" t="s">
        <v>31359</v>
      </c>
      <c r="B1148" s="9" t="s">
        <v>31360</v>
      </c>
      <c r="C1148" s="10">
        <v>244</v>
      </c>
      <c r="D1148" t="str" cm="1">
        <f t="array" aca="1" ref="D1148" ca="1">IF(Background=44,A1148,D1147)</f>
        <v>Περιφερειακή Ενότητα Πρέβεζας</v>
      </c>
      <c r="E1148" t="str" cm="1">
        <f t="array" aca="1" ref="E1148" ca="1">IF(Bold,A1148,E1147)</f>
        <v>--- Δημοτική Ενότητα Ζαλόγγου</v>
      </c>
      <c r="F1148" t="str" cm="1">
        <f t="array" aca="1" ref="F1148" ca="1">IF(Background_test=44,"True",IF(Bold_test,"True",""))</f>
        <v/>
      </c>
    </row>
    <row r="1149" spans="1:6" x14ac:dyDescent="0.25">
      <c r="A1149" s="9" t="s">
        <v>7788</v>
      </c>
      <c r="B1149" s="9" t="s">
        <v>7789</v>
      </c>
      <c r="C1149" s="10">
        <v>914</v>
      </c>
      <c r="D1149" t="str" cm="1">
        <f t="array" aca="1" ref="D1149" ca="1">IF(Background=44,A1149,D1148)</f>
        <v>Περιφερειακή Ενότητα Πρέβεζας</v>
      </c>
      <c r="E1149" t="str" cm="1">
        <f t="array" aca="1" ref="E1149" ca="1">IF(Bold,A1149,E1148)</f>
        <v>--- Δημοτική Ενότητα Ζαλόγγου</v>
      </c>
      <c r="F1149" t="str" cm="1">
        <f t="array" aca="1" ref="F1149" ca="1">IF(Background_test=44,"True",IF(Bold_test,"True",""))</f>
        <v/>
      </c>
    </row>
    <row r="1150" spans="1:6" x14ac:dyDescent="0.25">
      <c r="A1150" s="9" t="s">
        <v>31361</v>
      </c>
      <c r="B1150" s="9" t="s">
        <v>31362</v>
      </c>
      <c r="C1150" s="10">
        <v>122</v>
      </c>
      <c r="D1150" t="str" cm="1">
        <f t="array" aca="1" ref="D1150" ca="1">IF(Background=44,A1150,D1149)</f>
        <v>Περιφερειακή Ενότητα Πρέβεζας</v>
      </c>
      <c r="E1150" t="str" cm="1">
        <f t="array" aca="1" ref="E1150" ca="1">IF(Bold,A1150,E1149)</f>
        <v>--- Δημοτική Ενότητα Ζαλόγγου</v>
      </c>
      <c r="F1150" t="str" cm="1">
        <f t="array" aca="1" ref="F1150" ca="1">IF(Background_test=44,"True",IF(Bold_test,"True",""))</f>
        <v/>
      </c>
    </row>
    <row r="1151" spans="1:6" x14ac:dyDescent="0.25">
      <c r="A1151" s="9" t="s">
        <v>31363</v>
      </c>
      <c r="B1151" s="9" t="s">
        <v>31364</v>
      </c>
      <c r="C1151" s="10">
        <v>116</v>
      </c>
      <c r="D1151" t="str" cm="1">
        <f t="array" aca="1" ref="D1151" ca="1">IF(Background=44,A1151,D1150)</f>
        <v>Περιφερειακή Ενότητα Πρέβεζας</v>
      </c>
      <c r="E1151" t="str" cm="1">
        <f t="array" aca="1" ref="E1151" ca="1">IF(Bold,A1151,E1150)</f>
        <v>--- Δημοτική Ενότητα Ζαλόγγου</v>
      </c>
      <c r="F1151" t="str" cm="1">
        <f t="array" aca="1" ref="F1151" ca="1">IF(Background_test=44,"True",IF(Bold_test,"True",""))</f>
        <v/>
      </c>
    </row>
    <row r="1152" spans="1:6" x14ac:dyDescent="0.25">
      <c r="A1152" s="9" t="s">
        <v>31365</v>
      </c>
      <c r="B1152" s="9" t="s">
        <v>31366</v>
      </c>
      <c r="C1152" s="10">
        <v>50</v>
      </c>
      <c r="D1152" t="str" cm="1">
        <f t="array" aca="1" ref="D1152" ca="1">IF(Background=44,A1152,D1151)</f>
        <v>Περιφερειακή Ενότητα Πρέβεζας</v>
      </c>
      <c r="E1152" t="str" cm="1">
        <f t="array" aca="1" ref="E1152" ca="1">IF(Bold,A1152,E1151)</f>
        <v>--- Δημοτική Ενότητα Ζαλόγγου</v>
      </c>
      <c r="F1152" t="str" cm="1">
        <f t="array" aca="1" ref="F1152" ca="1">IF(Background_test=44,"True",IF(Bold_test,"True",""))</f>
        <v/>
      </c>
    </row>
    <row r="1153" spans="1:6" x14ac:dyDescent="0.25">
      <c r="A1153" s="9" t="s">
        <v>2529</v>
      </c>
      <c r="B1153" s="9" t="s">
        <v>2530</v>
      </c>
      <c r="C1153" s="10">
        <v>135</v>
      </c>
      <c r="D1153" t="str" cm="1">
        <f t="array" aca="1" ref="D1153" ca="1">IF(Background=44,A1153,D1152)</f>
        <v>Περιφερειακή Ενότητα Πρέβεζας</v>
      </c>
      <c r="E1153" t="str" cm="1">
        <f t="array" aca="1" ref="E1153" ca="1">IF(Bold,A1153,E1152)</f>
        <v>--- Δημοτική Ενότητα Ζαλόγγου</v>
      </c>
      <c r="F1153" t="str" cm="1">
        <f t="array" aca="1" ref="F1153" ca="1">IF(Background_test=44,"True",IF(Bold_test,"True",""))</f>
        <v/>
      </c>
    </row>
    <row r="1154" spans="1:6" x14ac:dyDescent="0.25">
      <c r="A1154" s="9" t="s">
        <v>8635</v>
      </c>
      <c r="B1154" s="9" t="s">
        <v>8636</v>
      </c>
      <c r="C1154" s="10">
        <v>166</v>
      </c>
      <c r="D1154" t="str" cm="1">
        <f t="array" aca="1" ref="D1154" ca="1">IF(Background=44,A1154,D1153)</f>
        <v>Περιφερειακή Ενότητα Πρέβεζας</v>
      </c>
      <c r="E1154" t="str" cm="1">
        <f t="array" aca="1" ref="E1154" ca="1">IF(Bold,A1154,E1153)</f>
        <v>--- Δημοτική Ενότητα Ζαλόγγου</v>
      </c>
      <c r="F1154" t="str" cm="1">
        <f t="array" aca="1" ref="F1154" ca="1">IF(Background_test=44,"True",IF(Bold_test,"True",""))</f>
        <v/>
      </c>
    </row>
    <row r="1155" spans="1:6" x14ac:dyDescent="0.25">
      <c r="A1155" s="9" t="s">
        <v>4838</v>
      </c>
      <c r="B1155" s="9" t="s">
        <v>4839</v>
      </c>
      <c r="C1155" s="10">
        <v>43</v>
      </c>
      <c r="D1155" t="str" cm="1">
        <f t="array" aca="1" ref="D1155" ca="1">IF(Background=44,A1155,D1154)</f>
        <v>Περιφερειακή Ενότητα Πρέβεζας</v>
      </c>
      <c r="E1155" t="str" cm="1">
        <f t="array" aca="1" ref="E1155" ca="1">IF(Bold,A1155,E1154)</f>
        <v>--- Δημοτική Ενότητα Ζαλόγγου</v>
      </c>
      <c r="F1155" t="str" cm="1">
        <f t="array" aca="1" ref="F1155" ca="1">IF(Background_test=44,"True",IF(Bold_test,"True",""))</f>
        <v/>
      </c>
    </row>
    <row r="1156" spans="1:6" x14ac:dyDescent="0.25">
      <c r="A1156" s="9" t="s">
        <v>31367</v>
      </c>
      <c r="B1156" s="9" t="s">
        <v>31368</v>
      </c>
      <c r="C1156" s="10">
        <v>132</v>
      </c>
      <c r="D1156" t="str" cm="1">
        <f t="array" aca="1" ref="D1156" ca="1">IF(Background=44,A1156,D1155)</f>
        <v>Περιφερειακή Ενότητα Πρέβεζας</v>
      </c>
      <c r="E1156" t="str" cm="1">
        <f t="array" aca="1" ref="E1156" ca="1">IF(Bold,A1156,E1155)</f>
        <v>--- Δημοτική Ενότητα Ζαλόγγου</v>
      </c>
      <c r="F1156" t="str" cm="1">
        <f t="array" aca="1" ref="F1156" ca="1">IF(Background_test=44,"True",IF(Bold_test,"True",""))</f>
        <v/>
      </c>
    </row>
    <row r="1157" spans="1:6" x14ac:dyDescent="0.25">
      <c r="A1157" s="9" t="s">
        <v>11006</v>
      </c>
      <c r="B1157" s="9" t="s">
        <v>11007</v>
      </c>
      <c r="C1157" s="10">
        <v>83</v>
      </c>
      <c r="D1157" t="str" cm="1">
        <f t="array" aca="1" ref="D1157" ca="1">IF(Background=44,A1157,D1156)</f>
        <v>Περιφερειακή Ενότητα Πρέβεζας</v>
      </c>
      <c r="E1157" t="str" cm="1">
        <f t="array" aca="1" ref="E1157" ca="1">IF(Bold,A1157,E1156)</f>
        <v>--- Δημοτική Ενότητα Ζαλόγγου</v>
      </c>
      <c r="F1157" t="str" cm="1">
        <f t="array" aca="1" ref="F1157" ca="1">IF(Background_test=44,"True",IF(Bold_test,"True",""))</f>
        <v/>
      </c>
    </row>
    <row r="1158" spans="1:6" x14ac:dyDescent="0.25">
      <c r="A1158" s="9" t="s">
        <v>31369</v>
      </c>
      <c r="B1158" s="9" t="s">
        <v>31370</v>
      </c>
      <c r="C1158" s="10">
        <v>92</v>
      </c>
      <c r="D1158" t="str" cm="1">
        <f t="array" aca="1" ref="D1158" ca="1">IF(Background=44,A1158,D1157)</f>
        <v>Περιφερειακή Ενότητα Πρέβεζας</v>
      </c>
      <c r="E1158" t="str" cm="1">
        <f t="array" aca="1" ref="E1158" ca="1">IF(Bold,A1158,E1157)</f>
        <v>--- Δημοτική Ενότητα Ζαλόγγου</v>
      </c>
      <c r="F1158" t="str" cm="1">
        <f t="array" aca="1" ref="F1158" ca="1">IF(Background_test=44,"True",IF(Bold_test,"True",""))</f>
        <v/>
      </c>
    </row>
    <row r="1159" spans="1:6" x14ac:dyDescent="0.25">
      <c r="A1159" s="9" t="s">
        <v>31371</v>
      </c>
      <c r="B1159" s="9" t="s">
        <v>31372</v>
      </c>
      <c r="C1159" s="10">
        <v>560</v>
      </c>
      <c r="D1159" t="str" cm="1">
        <f t="array" aca="1" ref="D1159" ca="1">IF(Background=44,A1159,D1158)</f>
        <v>Περιφερειακή Ενότητα Πρέβεζας</v>
      </c>
      <c r="E1159" t="str" cm="1">
        <f t="array" aca="1" ref="E1159" ca="1">IF(Bold,A1159,E1158)</f>
        <v>--- Δημοτική Ενότητα Ζαλόγγου</v>
      </c>
      <c r="F1159" t="str" cm="1">
        <f t="array" aca="1" ref="F1159" ca="1">IF(Background_test=44,"True",IF(Bold_test,"True",""))</f>
        <v/>
      </c>
    </row>
    <row r="1160" spans="1:6" x14ac:dyDescent="0.25">
      <c r="A1160" s="9" t="s">
        <v>31373</v>
      </c>
      <c r="B1160" s="9" t="s">
        <v>31374</v>
      </c>
      <c r="C1160" s="10">
        <v>463</v>
      </c>
      <c r="D1160" t="str" cm="1">
        <f t="array" aca="1" ref="D1160" ca="1">IF(Background=44,A1160,D1159)</f>
        <v>Περιφερειακή Ενότητα Πρέβεζας</v>
      </c>
      <c r="E1160" t="str" cm="1">
        <f t="array" aca="1" ref="E1160" ca="1">IF(Bold,A1160,E1159)</f>
        <v>--- Δημοτική Ενότητα Ζαλόγγου</v>
      </c>
      <c r="F1160" t="str" cm="1">
        <f t="array" aca="1" ref="F1160" ca="1">IF(Background_test=44,"True",IF(Bold_test,"True",""))</f>
        <v/>
      </c>
    </row>
    <row r="1161" spans="1:6" x14ac:dyDescent="0.25">
      <c r="A1161" s="9" t="s">
        <v>5150</v>
      </c>
      <c r="B1161" s="9" t="s">
        <v>5151</v>
      </c>
      <c r="C1161" s="10">
        <v>40</v>
      </c>
      <c r="D1161" t="str" cm="1">
        <f t="array" aca="1" ref="D1161" ca="1">IF(Background=44,A1161,D1160)</f>
        <v>Περιφερειακή Ενότητα Πρέβεζας</v>
      </c>
      <c r="E1161" t="str" cm="1">
        <f t="array" aca="1" ref="E1161" ca="1">IF(Bold,A1161,E1160)</f>
        <v>--- Δημοτική Ενότητα Ζαλόγγου</v>
      </c>
      <c r="F1161" t="str" cm="1">
        <f t="array" aca="1" ref="F1161" ca="1">IF(Background_test=44,"True",IF(Bold_test,"True",""))</f>
        <v/>
      </c>
    </row>
    <row r="1162" spans="1:6" x14ac:dyDescent="0.25">
      <c r="A1162" s="9" t="s">
        <v>31375</v>
      </c>
      <c r="B1162" s="9" t="s">
        <v>31376</v>
      </c>
      <c r="C1162" s="10">
        <v>90</v>
      </c>
      <c r="D1162" t="str" cm="1">
        <f t="array" aca="1" ref="D1162" ca="1">IF(Background=44,A1162,D1161)</f>
        <v>Περιφερειακή Ενότητα Πρέβεζας</v>
      </c>
      <c r="E1162" t="str" cm="1">
        <f t="array" aca="1" ref="E1162" ca="1">IF(Bold,A1162,E1161)</f>
        <v>--- Δημοτική Ενότητα Ζαλόγγου</v>
      </c>
      <c r="F1162" t="str" cm="1">
        <f t="array" aca="1" ref="F1162" ca="1">IF(Background_test=44,"True",IF(Bold_test,"True",""))</f>
        <v/>
      </c>
    </row>
    <row r="1163" spans="1:6" x14ac:dyDescent="0.25">
      <c r="A1163" s="9" t="s">
        <v>348</v>
      </c>
      <c r="B1163" s="9" t="s">
        <v>349</v>
      </c>
      <c r="C1163" s="10">
        <v>12</v>
      </c>
      <c r="D1163" t="str" cm="1">
        <f t="array" aca="1" ref="D1163" ca="1">IF(Background=44,A1163,D1162)</f>
        <v>Περιφερειακή Ενότητα Πρέβεζας</v>
      </c>
      <c r="E1163" t="str" cm="1">
        <f t="array" aca="1" ref="E1163" ca="1">IF(Bold,A1163,E1162)</f>
        <v>--- Δημοτική Ενότητα Ζαλόγγου</v>
      </c>
      <c r="F1163" t="str" cm="1">
        <f t="array" aca="1" ref="F1163" ca="1">IF(Background_test=44,"True",IF(Bold_test,"True",""))</f>
        <v/>
      </c>
    </row>
    <row r="1164" spans="1:6" x14ac:dyDescent="0.25">
      <c r="A1164" s="9" t="s">
        <v>27990</v>
      </c>
      <c r="B1164" s="9" t="s">
        <v>27991</v>
      </c>
      <c r="C1164" s="10">
        <v>86</v>
      </c>
      <c r="D1164" t="str" cm="1">
        <f t="array" aca="1" ref="D1164" ca="1">IF(Background=44,A1164,D1163)</f>
        <v>Περιφερειακή Ενότητα Πρέβεζας</v>
      </c>
      <c r="E1164" t="str" cm="1">
        <f t="array" aca="1" ref="E1164" ca="1">IF(Bold,A1164,E1163)</f>
        <v>--- Δημοτική Ενότητα Ζαλόγγου</v>
      </c>
      <c r="F1164" t="str" cm="1">
        <f t="array" aca="1" ref="F1164" ca="1">IF(Background_test=44,"True",IF(Bold_test,"True",""))</f>
        <v/>
      </c>
    </row>
    <row r="1165" spans="1:6" x14ac:dyDescent="0.25">
      <c r="A1165" s="9" t="s">
        <v>11579</v>
      </c>
      <c r="B1165" s="9" t="s">
        <v>11580</v>
      </c>
      <c r="C1165" s="10">
        <v>341</v>
      </c>
      <c r="D1165" t="str" cm="1">
        <f t="array" aca="1" ref="D1165" ca="1">IF(Background=44,A1165,D1164)</f>
        <v>Περιφερειακή Ενότητα Πρέβεζας</v>
      </c>
      <c r="E1165" t="str" cm="1">
        <f t="array" aca="1" ref="E1165" ca="1">IF(Bold,A1165,E1164)</f>
        <v>--- Δημοτική Ενότητα Ζαλόγγου</v>
      </c>
      <c r="F1165" t="str" cm="1">
        <f t="array" aca="1" ref="F1165" ca="1">IF(Background_test=44,"True",IF(Bold_test,"True",""))</f>
        <v/>
      </c>
    </row>
    <row r="1166" spans="1:6" x14ac:dyDescent="0.25">
      <c r="A1166" s="7" t="s">
        <v>31377</v>
      </c>
      <c r="B1166" s="7" t="s">
        <v>31378</v>
      </c>
      <c r="C1166" s="8">
        <v>4550</v>
      </c>
      <c r="D1166" t="str" cm="1">
        <f t="array" aca="1" ref="D1166" ca="1">IF(Background=44,A1166,D1165)</f>
        <v>Περιφερειακή Ενότητα Πρέβεζας</v>
      </c>
      <c r="E1166" t="str" cm="1">
        <f t="array" aca="1" ref="E1166" ca="1">IF(Bold,A1166,E1165)</f>
        <v>--- Δημοτική Ενότητα Λούρου</v>
      </c>
      <c r="F1166" t="str" cm="1">
        <f t="array" aca="1" ref="F1166" ca="1">IF(Background_test=44,"True",IF(Bold_test,"True",""))</f>
        <v>True</v>
      </c>
    </row>
    <row r="1167" spans="1:6" x14ac:dyDescent="0.25">
      <c r="A1167" s="9" t="s">
        <v>31379</v>
      </c>
      <c r="B1167" s="9" t="s">
        <v>31380</v>
      </c>
      <c r="C1167" s="10">
        <v>26</v>
      </c>
      <c r="D1167" t="str" cm="1">
        <f t="array" aca="1" ref="D1167" ca="1">IF(Background=44,A1167,D1166)</f>
        <v>Περιφερειακή Ενότητα Πρέβεζας</v>
      </c>
      <c r="E1167" t="str" cm="1">
        <f t="array" aca="1" ref="E1167" ca="1">IF(Bold,A1167,E1166)</f>
        <v>--- Δημοτική Ενότητα Λούρου</v>
      </c>
      <c r="F1167" t="str" cm="1">
        <f t="array" aca="1" ref="F1167" ca="1">IF(Background_test=44,"True",IF(Bold_test,"True",""))</f>
        <v/>
      </c>
    </row>
    <row r="1168" spans="1:6" x14ac:dyDescent="0.25">
      <c r="A1168" s="9" t="s">
        <v>31381</v>
      </c>
      <c r="B1168" s="9" t="s">
        <v>31382</v>
      </c>
      <c r="C1168" s="10">
        <v>162</v>
      </c>
      <c r="D1168" t="str" cm="1">
        <f t="array" aca="1" ref="D1168" ca="1">IF(Background=44,A1168,D1167)</f>
        <v>Περιφερειακή Ενότητα Πρέβεζας</v>
      </c>
      <c r="E1168" t="str" cm="1">
        <f t="array" aca="1" ref="E1168" ca="1">IF(Bold,A1168,E1167)</f>
        <v>--- Δημοτική Ενότητα Λούρου</v>
      </c>
      <c r="F1168" t="str" cm="1">
        <f t="array" aca="1" ref="F1168" ca="1">IF(Background_test=44,"True",IF(Bold_test,"True",""))</f>
        <v/>
      </c>
    </row>
    <row r="1169" spans="1:6" x14ac:dyDescent="0.25">
      <c r="A1169" s="9" t="s">
        <v>31383</v>
      </c>
      <c r="B1169" s="9" t="s">
        <v>31384</v>
      </c>
      <c r="C1169" s="10">
        <v>124</v>
      </c>
      <c r="D1169" t="str" cm="1">
        <f t="array" aca="1" ref="D1169" ca="1">IF(Background=44,A1169,D1168)</f>
        <v>Περιφερειακή Ενότητα Πρέβεζας</v>
      </c>
      <c r="E1169" t="str" cm="1">
        <f t="array" aca="1" ref="E1169" ca="1">IF(Bold,A1169,E1168)</f>
        <v>--- Δημοτική Ενότητα Λούρου</v>
      </c>
      <c r="F1169" t="str" cm="1">
        <f t="array" aca="1" ref="F1169" ca="1">IF(Background_test=44,"True",IF(Bold_test,"True",""))</f>
        <v/>
      </c>
    </row>
    <row r="1170" spans="1:6" x14ac:dyDescent="0.25">
      <c r="A1170" s="9" t="s">
        <v>722</v>
      </c>
      <c r="B1170" s="9" t="s">
        <v>723</v>
      </c>
      <c r="C1170" s="10">
        <v>170</v>
      </c>
      <c r="D1170" t="str" cm="1">
        <f t="array" aca="1" ref="D1170" ca="1">IF(Background=44,A1170,D1169)</f>
        <v>Περιφερειακή Ενότητα Πρέβεζας</v>
      </c>
      <c r="E1170" t="str" cm="1">
        <f t="array" aca="1" ref="E1170" ca="1">IF(Bold,A1170,E1169)</f>
        <v>--- Δημοτική Ενότητα Λούρου</v>
      </c>
      <c r="F1170" t="str" cm="1">
        <f t="array" aca="1" ref="F1170" ca="1">IF(Background_test=44,"True",IF(Bold_test,"True",""))</f>
        <v/>
      </c>
    </row>
    <row r="1171" spans="1:6" x14ac:dyDescent="0.25">
      <c r="A1171" s="9" t="s">
        <v>31385</v>
      </c>
      <c r="B1171" s="9" t="s">
        <v>31386</v>
      </c>
      <c r="C1171" s="10">
        <v>104</v>
      </c>
      <c r="D1171" t="str" cm="1">
        <f t="array" aca="1" ref="D1171" ca="1">IF(Background=44,A1171,D1170)</f>
        <v>Περιφερειακή Ενότητα Πρέβεζας</v>
      </c>
      <c r="E1171" t="str" cm="1">
        <f t="array" aca="1" ref="E1171" ca="1">IF(Bold,A1171,E1170)</f>
        <v>--- Δημοτική Ενότητα Λούρου</v>
      </c>
      <c r="F1171" t="str" cm="1">
        <f t="array" aca="1" ref="F1171" ca="1">IF(Background_test=44,"True",IF(Bold_test,"True",""))</f>
        <v/>
      </c>
    </row>
    <row r="1172" spans="1:6" x14ac:dyDescent="0.25">
      <c r="A1172" s="9" t="s">
        <v>31387</v>
      </c>
      <c r="B1172" s="9" t="s">
        <v>31388</v>
      </c>
      <c r="C1172" s="10">
        <v>85</v>
      </c>
      <c r="D1172" t="str" cm="1">
        <f t="array" aca="1" ref="D1172" ca="1">IF(Background=44,A1172,D1171)</f>
        <v>Περιφερειακή Ενότητα Πρέβεζας</v>
      </c>
      <c r="E1172" t="str" cm="1">
        <f t="array" aca="1" ref="E1172" ca="1">IF(Bold,A1172,E1171)</f>
        <v>--- Δημοτική Ενότητα Λούρου</v>
      </c>
      <c r="F1172" t="str" cm="1">
        <f t="array" aca="1" ref="F1172" ca="1">IF(Background_test=44,"True",IF(Bold_test,"True",""))</f>
        <v/>
      </c>
    </row>
    <row r="1173" spans="1:6" x14ac:dyDescent="0.25">
      <c r="A1173" s="9" t="s">
        <v>31389</v>
      </c>
      <c r="B1173" s="9" t="s">
        <v>31390</v>
      </c>
      <c r="C1173" s="10">
        <v>15</v>
      </c>
      <c r="D1173" t="str" cm="1">
        <f t="array" aca="1" ref="D1173" ca="1">IF(Background=44,A1173,D1172)</f>
        <v>Περιφερειακή Ενότητα Πρέβεζας</v>
      </c>
      <c r="E1173" t="str" cm="1">
        <f t="array" aca="1" ref="E1173" ca="1">IF(Bold,A1173,E1172)</f>
        <v>--- Δημοτική Ενότητα Λούρου</v>
      </c>
      <c r="F1173" t="str" cm="1">
        <f t="array" aca="1" ref="F1173" ca="1">IF(Background_test=44,"True",IF(Bold_test,"True",""))</f>
        <v/>
      </c>
    </row>
    <row r="1174" spans="1:6" x14ac:dyDescent="0.25">
      <c r="A1174" s="9" t="s">
        <v>31391</v>
      </c>
      <c r="B1174" s="9" t="s">
        <v>31392</v>
      </c>
      <c r="C1174" s="10">
        <v>1911</v>
      </c>
      <c r="D1174" t="str" cm="1">
        <f t="array" aca="1" ref="D1174" ca="1">IF(Background=44,A1174,D1173)</f>
        <v>Περιφερειακή Ενότητα Πρέβεζας</v>
      </c>
      <c r="E1174" t="str" cm="1">
        <f t="array" aca="1" ref="E1174" ca="1">IF(Bold,A1174,E1173)</f>
        <v>--- Δημοτική Ενότητα Λούρου</v>
      </c>
      <c r="F1174" t="str" cm="1">
        <f t="array" aca="1" ref="F1174" ca="1">IF(Background_test=44,"True",IF(Bold_test,"True",""))</f>
        <v/>
      </c>
    </row>
    <row r="1175" spans="1:6" x14ac:dyDescent="0.25">
      <c r="A1175" s="9" t="s">
        <v>31393</v>
      </c>
      <c r="B1175" s="9" t="s">
        <v>31394</v>
      </c>
      <c r="C1175" s="10">
        <v>65</v>
      </c>
      <c r="D1175" t="str" cm="1">
        <f t="array" aca="1" ref="D1175" ca="1">IF(Background=44,A1175,D1174)</f>
        <v>Περιφερειακή Ενότητα Πρέβεζας</v>
      </c>
      <c r="E1175" t="str" cm="1">
        <f t="array" aca="1" ref="E1175" ca="1">IF(Bold,A1175,E1174)</f>
        <v>--- Δημοτική Ενότητα Λούρου</v>
      </c>
      <c r="F1175" t="str" cm="1">
        <f t="array" aca="1" ref="F1175" ca="1">IF(Background_test=44,"True",IF(Bold_test,"True",""))</f>
        <v/>
      </c>
    </row>
    <row r="1176" spans="1:6" x14ac:dyDescent="0.25">
      <c r="A1176" s="9" t="s">
        <v>31395</v>
      </c>
      <c r="B1176" s="9" t="s">
        <v>31396</v>
      </c>
      <c r="C1176" s="10">
        <v>1290</v>
      </c>
      <c r="D1176" t="str" cm="1">
        <f t="array" aca="1" ref="D1176" ca="1">IF(Background=44,A1176,D1175)</f>
        <v>Περιφερειακή Ενότητα Πρέβεζας</v>
      </c>
      <c r="E1176" t="str" cm="1">
        <f t="array" aca="1" ref="E1176" ca="1">IF(Bold,A1176,E1175)</f>
        <v>--- Δημοτική Ενότητα Λούρου</v>
      </c>
      <c r="F1176" t="str" cm="1">
        <f t="array" aca="1" ref="F1176" ca="1">IF(Background_test=44,"True",IF(Bold_test,"True",""))</f>
        <v/>
      </c>
    </row>
    <row r="1177" spans="1:6" x14ac:dyDescent="0.25">
      <c r="A1177" s="9" t="s">
        <v>2197</v>
      </c>
      <c r="B1177" s="9" t="s">
        <v>2198</v>
      </c>
      <c r="C1177" s="10">
        <v>81</v>
      </c>
      <c r="D1177" t="str" cm="1">
        <f t="array" aca="1" ref="D1177" ca="1">IF(Background=44,A1177,D1176)</f>
        <v>Περιφερειακή Ενότητα Πρέβεζας</v>
      </c>
      <c r="E1177" t="str" cm="1">
        <f t="array" aca="1" ref="E1177" ca="1">IF(Bold,A1177,E1176)</f>
        <v>--- Δημοτική Ενότητα Λούρου</v>
      </c>
      <c r="F1177" t="str" cm="1">
        <f t="array" aca="1" ref="F1177" ca="1">IF(Background_test=44,"True",IF(Bold_test,"True",""))</f>
        <v/>
      </c>
    </row>
    <row r="1178" spans="1:6" x14ac:dyDescent="0.25">
      <c r="A1178" s="9" t="s">
        <v>9689</v>
      </c>
      <c r="B1178" s="9" t="s">
        <v>9690</v>
      </c>
      <c r="C1178" s="10">
        <v>72</v>
      </c>
      <c r="D1178" t="str" cm="1">
        <f t="array" aca="1" ref="D1178" ca="1">IF(Background=44,A1178,D1177)</f>
        <v>Περιφερειακή Ενότητα Πρέβεζας</v>
      </c>
      <c r="E1178" t="str" cm="1">
        <f t="array" aca="1" ref="E1178" ca="1">IF(Bold,A1178,E1177)</f>
        <v>--- Δημοτική Ενότητα Λούρου</v>
      </c>
      <c r="F1178" t="str" cm="1">
        <f t="array" aca="1" ref="F1178" ca="1">IF(Background_test=44,"True",IF(Bold_test,"True",""))</f>
        <v/>
      </c>
    </row>
    <row r="1179" spans="1:6" x14ac:dyDescent="0.25">
      <c r="A1179" s="9" t="s">
        <v>5268</v>
      </c>
      <c r="B1179" s="9" t="s">
        <v>5269</v>
      </c>
      <c r="C1179" s="10">
        <v>445</v>
      </c>
      <c r="D1179" t="str" cm="1">
        <f t="array" aca="1" ref="D1179" ca="1">IF(Background=44,A1179,D1178)</f>
        <v>Περιφερειακή Ενότητα Πρέβεζας</v>
      </c>
      <c r="E1179" t="str" cm="1">
        <f t="array" aca="1" ref="E1179" ca="1">IF(Bold,A1179,E1178)</f>
        <v>--- Δημοτική Ενότητα Λούρου</v>
      </c>
      <c r="F1179" t="str" cm="1">
        <f t="array" aca="1" ref="F1179" ca="1">IF(Background_test=44,"True",IF(Bold_test,"True",""))</f>
        <v/>
      </c>
    </row>
    <row r="1180" spans="1:6" x14ac:dyDescent="0.25">
      <c r="A1180" s="9" t="s">
        <v>31397</v>
      </c>
      <c r="B1180" s="9" t="s">
        <v>31398</v>
      </c>
      <c r="C1180" s="10" t="s">
        <v>405</v>
      </c>
      <c r="D1180" t="str" cm="1">
        <f t="array" aca="1" ref="D1180" ca="1">IF(Background=44,A1180,D1179)</f>
        <v>Περιφερειακή Ενότητα Πρέβεζας</v>
      </c>
      <c r="E1180" t="str" cm="1">
        <f t="array" aca="1" ref="E1180" ca="1">IF(Bold,A1180,E1179)</f>
        <v>--- Δημοτική Ενότητα Λούρου</v>
      </c>
      <c r="F1180" t="str" cm="1">
        <f t="array" aca="1" ref="F1180" ca="1">IF(Background_test=44,"True",IF(Bold_test,"True",""))</f>
        <v/>
      </c>
    </row>
    <row r="1181" spans="1:6" x14ac:dyDescent="0.25">
      <c r="A1181" s="7" t="s">
        <v>31399</v>
      </c>
      <c r="B1181" s="7" t="s">
        <v>31400</v>
      </c>
      <c r="C1181" s="8">
        <v>22704</v>
      </c>
      <c r="D1181" t="str" cm="1">
        <f t="array" aca="1" ref="D1181" ca="1">IF(Background=44,A1181,D1180)</f>
        <v>Περιφερειακή Ενότητα Πρέβεζας</v>
      </c>
      <c r="E1181" t="str" cm="1">
        <f t="array" aca="1" ref="E1181" ca="1">IF(Bold,A1181,E1180)</f>
        <v>--- Δημοτική Ενότητα Πρεβέζης</v>
      </c>
      <c r="F1181" t="str" cm="1">
        <f t="array" aca="1" ref="F1181" ca="1">IF(Background_test=44,"True",IF(Bold_test,"True",""))</f>
        <v>True</v>
      </c>
    </row>
    <row r="1182" spans="1:6" x14ac:dyDescent="0.25">
      <c r="A1182" s="9" t="s">
        <v>5274</v>
      </c>
      <c r="B1182" s="9" t="s">
        <v>5275</v>
      </c>
      <c r="C1182" s="10">
        <v>453</v>
      </c>
      <c r="D1182" t="str" cm="1">
        <f t="array" aca="1" ref="D1182" ca="1">IF(Background=44,A1182,D1181)</f>
        <v>Περιφερειακή Ενότητα Πρέβεζας</v>
      </c>
      <c r="E1182" t="str" cm="1">
        <f t="array" aca="1" ref="E1182" ca="1">IF(Bold,A1182,E1181)</f>
        <v>--- Δημοτική Ενότητα Πρεβέζης</v>
      </c>
      <c r="F1182" t="str" cm="1">
        <f t="array" aca="1" ref="F1182" ca="1">IF(Background_test=44,"True",IF(Bold_test,"True",""))</f>
        <v/>
      </c>
    </row>
    <row r="1183" spans="1:6" x14ac:dyDescent="0.25">
      <c r="A1183" s="9" t="s">
        <v>2459</v>
      </c>
      <c r="B1183" s="9" t="s">
        <v>2460</v>
      </c>
      <c r="C1183" s="10">
        <v>51</v>
      </c>
      <c r="D1183" t="str" cm="1">
        <f t="array" aca="1" ref="D1183" ca="1">IF(Background=44,A1183,D1182)</f>
        <v>Περιφερειακή Ενότητα Πρέβεζας</v>
      </c>
      <c r="E1183" t="str" cm="1">
        <f t="array" aca="1" ref="E1183" ca="1">IF(Bold,A1183,E1182)</f>
        <v>--- Δημοτική Ενότητα Πρεβέζης</v>
      </c>
      <c r="F1183" t="str" cm="1">
        <f t="array" aca="1" ref="F1183" ca="1">IF(Background_test=44,"True",IF(Bold_test,"True",""))</f>
        <v/>
      </c>
    </row>
    <row r="1184" spans="1:6" x14ac:dyDescent="0.25">
      <c r="A1184" s="9" t="s">
        <v>14797</v>
      </c>
      <c r="B1184" s="9" t="s">
        <v>14798</v>
      </c>
      <c r="C1184" s="10">
        <v>81</v>
      </c>
      <c r="D1184" t="str" cm="1">
        <f t="array" aca="1" ref="D1184" ca="1">IF(Background=44,A1184,D1183)</f>
        <v>Περιφερειακή Ενότητα Πρέβεζας</v>
      </c>
      <c r="E1184" t="str" cm="1">
        <f t="array" aca="1" ref="E1184" ca="1">IF(Bold,A1184,E1183)</f>
        <v>--- Δημοτική Ενότητα Πρεβέζης</v>
      </c>
      <c r="F1184" t="str" cm="1">
        <f t="array" aca="1" ref="F1184" ca="1">IF(Background_test=44,"True",IF(Bold_test,"True",""))</f>
        <v/>
      </c>
    </row>
    <row r="1185" spans="1:6" x14ac:dyDescent="0.25">
      <c r="A1185" s="9" t="s">
        <v>31401</v>
      </c>
      <c r="B1185" s="9" t="s">
        <v>31402</v>
      </c>
      <c r="C1185" s="10">
        <v>20</v>
      </c>
      <c r="D1185" t="str" cm="1">
        <f t="array" aca="1" ref="D1185" ca="1">IF(Background=44,A1185,D1184)</f>
        <v>Περιφερειακή Ενότητα Πρέβεζας</v>
      </c>
      <c r="E1185" t="str" cm="1">
        <f t="array" aca="1" ref="E1185" ca="1">IF(Bold,A1185,E1184)</f>
        <v>--- Δημοτική Ενότητα Πρεβέζης</v>
      </c>
      <c r="F1185" t="str" cm="1">
        <f t="array" aca="1" ref="F1185" ca="1">IF(Background_test=44,"True",IF(Bold_test,"True",""))</f>
        <v/>
      </c>
    </row>
    <row r="1186" spans="1:6" x14ac:dyDescent="0.25">
      <c r="A1186" s="9" t="s">
        <v>30063</v>
      </c>
      <c r="B1186" s="9" t="s">
        <v>30064</v>
      </c>
      <c r="C1186" s="10">
        <v>343</v>
      </c>
      <c r="D1186" t="str" cm="1">
        <f t="array" aca="1" ref="D1186" ca="1">IF(Background=44,A1186,D1185)</f>
        <v>Περιφερειακή Ενότητα Πρέβεζας</v>
      </c>
      <c r="E1186" t="str" cm="1">
        <f t="array" aca="1" ref="E1186" ca="1">IF(Bold,A1186,E1185)</f>
        <v>--- Δημοτική Ενότητα Πρεβέζης</v>
      </c>
      <c r="F1186" t="str" cm="1">
        <f t="array" aca="1" ref="F1186" ca="1">IF(Background_test=44,"True",IF(Bold_test,"True",""))</f>
        <v/>
      </c>
    </row>
    <row r="1187" spans="1:6" x14ac:dyDescent="0.25">
      <c r="A1187" s="9" t="s">
        <v>254</v>
      </c>
      <c r="B1187" s="9" t="s">
        <v>255</v>
      </c>
      <c r="C1187" s="10">
        <v>1146</v>
      </c>
      <c r="D1187" t="str" cm="1">
        <f t="array" aca="1" ref="D1187" ca="1">IF(Background=44,A1187,D1186)</f>
        <v>Περιφερειακή Ενότητα Πρέβεζας</v>
      </c>
      <c r="E1187" t="str" cm="1">
        <f t="array" aca="1" ref="E1187" ca="1">IF(Bold,A1187,E1186)</f>
        <v>--- Δημοτική Ενότητα Πρεβέζης</v>
      </c>
      <c r="F1187" t="str" cm="1">
        <f t="array" aca="1" ref="F1187" ca="1">IF(Background_test=44,"True",IF(Bold_test,"True",""))</f>
        <v/>
      </c>
    </row>
    <row r="1188" spans="1:6" x14ac:dyDescent="0.25">
      <c r="A1188" s="9" t="s">
        <v>866</v>
      </c>
      <c r="B1188" s="9" t="s">
        <v>867</v>
      </c>
      <c r="C1188" s="10">
        <v>268</v>
      </c>
      <c r="D1188" t="str" cm="1">
        <f t="array" aca="1" ref="D1188" ca="1">IF(Background=44,A1188,D1187)</f>
        <v>Περιφερειακή Ενότητα Πρέβεζας</v>
      </c>
      <c r="E1188" t="str" cm="1">
        <f t="array" aca="1" ref="E1188" ca="1">IF(Bold,A1188,E1187)</f>
        <v>--- Δημοτική Ενότητα Πρεβέζης</v>
      </c>
      <c r="F1188" t="str" cm="1">
        <f t="array" aca="1" ref="F1188" ca="1">IF(Background_test=44,"True",IF(Bold_test,"True",""))</f>
        <v/>
      </c>
    </row>
    <row r="1189" spans="1:6" x14ac:dyDescent="0.25">
      <c r="A1189" s="9" t="s">
        <v>26647</v>
      </c>
      <c r="B1189" s="9" t="s">
        <v>26648</v>
      </c>
      <c r="C1189" s="10">
        <v>306</v>
      </c>
      <c r="D1189" t="str" cm="1">
        <f t="array" aca="1" ref="D1189" ca="1">IF(Background=44,A1189,D1188)</f>
        <v>Περιφερειακή Ενότητα Πρέβεζας</v>
      </c>
      <c r="E1189" t="str" cm="1">
        <f t="array" aca="1" ref="E1189" ca="1">IF(Bold,A1189,E1188)</f>
        <v>--- Δημοτική Ενότητα Πρεβέζης</v>
      </c>
      <c r="F1189" t="str" cm="1">
        <f t="array" aca="1" ref="F1189" ca="1">IF(Background_test=44,"True",IF(Bold_test,"True",""))</f>
        <v/>
      </c>
    </row>
    <row r="1190" spans="1:6" x14ac:dyDescent="0.25">
      <c r="A1190" s="9" t="s">
        <v>31403</v>
      </c>
      <c r="B1190" s="9" t="s">
        <v>31404</v>
      </c>
      <c r="C1190" s="10">
        <v>18904</v>
      </c>
      <c r="D1190" t="str" cm="1">
        <f t="array" aca="1" ref="D1190" ca="1">IF(Background=44,A1190,D1189)</f>
        <v>Περιφερειακή Ενότητα Πρέβεζας</v>
      </c>
      <c r="E1190" t="str" cm="1">
        <f t="array" aca="1" ref="E1190" ca="1">IF(Bold,A1190,E1189)</f>
        <v>--- Δημοτική Ενότητα Πρεβέζης</v>
      </c>
      <c r="F1190" t="str" cm="1">
        <f t="array" aca="1" ref="F1190" ca="1">IF(Background_test=44,"True",IF(Bold_test,"True",""))</f>
        <v/>
      </c>
    </row>
    <row r="1191" spans="1:6" x14ac:dyDescent="0.25">
      <c r="A1191" s="9" t="s">
        <v>9889</v>
      </c>
      <c r="B1191" s="9" t="s">
        <v>9890</v>
      </c>
      <c r="C1191" s="10">
        <v>197</v>
      </c>
      <c r="D1191" t="str" cm="1">
        <f t="array" aca="1" ref="D1191" ca="1">IF(Background=44,A1191,D1190)</f>
        <v>Περιφερειακή Ενότητα Πρέβεζας</v>
      </c>
      <c r="E1191" t="str" cm="1">
        <f t="array" aca="1" ref="E1191" ca="1">IF(Bold,A1191,E1190)</f>
        <v>--- Δημοτική Ενότητα Πρεβέζης</v>
      </c>
      <c r="F1191" t="str" cm="1">
        <f t="array" aca="1" ref="F1191" ca="1">IF(Background_test=44,"True",IF(Bold_test,"True",""))</f>
        <v/>
      </c>
    </row>
    <row r="1192" spans="1:6" x14ac:dyDescent="0.25">
      <c r="A1192" s="9" t="s">
        <v>31405</v>
      </c>
      <c r="B1192" s="9" t="s">
        <v>31406</v>
      </c>
      <c r="C1192" s="10">
        <v>935</v>
      </c>
      <c r="D1192" t="str" cm="1">
        <f t="array" aca="1" ref="D1192" ca="1">IF(Background=44,A1192,D1191)</f>
        <v>Περιφερειακή Ενότητα Πρέβεζας</v>
      </c>
      <c r="E1192" t="str" cm="1">
        <f t="array" aca="1" ref="E1192" ca="1">IF(Bold,A1192,E1191)</f>
        <v>--- Δημοτική Ενότητα Πρεβέζης</v>
      </c>
      <c r="F1192" t="str" cm="1">
        <f t="array" aca="1" ref="F1192" ca="1">IF(Background_test=44,"True",IF(Bold_test,"True",""))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2832-6F54-4C4E-AAC2-F72025363A90}">
  <dimension ref="A1:I1011"/>
  <sheetViews>
    <sheetView workbookViewId="0">
      <selection activeCell="H2" sqref="H2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3555</v>
      </c>
      <c r="B2" t="s">
        <v>3556</v>
      </c>
      <c r="C2" t="s">
        <v>1670</v>
      </c>
      <c r="D2">
        <v>3162</v>
      </c>
      <c r="E2" t="str">
        <f>_xlfn.CONCAT(B2," (",F2,")")</f>
        <v>Αγιά (Περιφερειακή Ενότητα Λάρισας)</v>
      </c>
      <c r="F2" t="s">
        <v>1663</v>
      </c>
      <c r="G2" t="s">
        <v>4441</v>
      </c>
      <c r="H2">
        <f>VLOOKUP(E2,[1]!thssaly_raw[[Column2]:[LON]],2,FALSE)</f>
        <v>39.716794947099999</v>
      </c>
      <c r="I2">
        <f>VLOOKUP(E2,[1]!thssaly_raw[[Column2]:[LON]],3,FALSE)</f>
        <v>22.757221843100002</v>
      </c>
    </row>
    <row r="3" spans="1:9" x14ac:dyDescent="0.25">
      <c r="A3" t="s">
        <v>3555</v>
      </c>
      <c r="B3" t="s">
        <v>3886</v>
      </c>
      <c r="C3" t="s">
        <v>2348</v>
      </c>
      <c r="D3">
        <v>29</v>
      </c>
      <c r="E3" t="str">
        <f>_xlfn.CONCAT(B3," (",F3,")")</f>
        <v>Αγία Αγάθη (Περιφερειακή Ενότητα Καρδίτσας)</v>
      </c>
      <c r="F3" t="s">
        <v>2219</v>
      </c>
      <c r="G3" t="s">
        <v>4476</v>
      </c>
      <c r="H3">
        <f>VLOOKUP(E3,[1]!thssaly_raw[[Column2]:[LON]],2,FALSE)</f>
        <v>39.182982693100001</v>
      </c>
      <c r="I3">
        <f>VLOOKUP(E3,[1]!thssaly_raw[[Column2]:[LON]],3,FALSE)</f>
        <v>21.763129548799999</v>
      </c>
    </row>
    <row r="4" spans="1:9" x14ac:dyDescent="0.25">
      <c r="A4" t="s">
        <v>3555</v>
      </c>
      <c r="B4" t="s">
        <v>4199</v>
      </c>
      <c r="C4" t="s">
        <v>3024</v>
      </c>
      <c r="D4">
        <v>195</v>
      </c>
      <c r="E4" t="str">
        <f>_xlfn.CONCAT(B4," (",F4,")")</f>
        <v>Αγία Κυριακή (Περιφερειακή Ενότητα Μαγνησίας)</v>
      </c>
      <c r="F4" t="s">
        <v>2703</v>
      </c>
      <c r="G4" t="s">
        <v>4513</v>
      </c>
      <c r="H4">
        <f>VLOOKUP(E4,[1]!thssaly_raw[[Column2]:[LON]],2,FALSE)</f>
        <v>39.089123657099996</v>
      </c>
      <c r="I4">
        <f>VLOOKUP(E4,[1]!thssaly_raw[[Column2]:[LON]],3,FALSE)</f>
        <v>23.070378697599999</v>
      </c>
    </row>
    <row r="5" spans="1:9" x14ac:dyDescent="0.25">
      <c r="A5" t="s">
        <v>3555</v>
      </c>
      <c r="B5" t="s">
        <v>4199</v>
      </c>
      <c r="C5" t="s">
        <v>3024</v>
      </c>
      <c r="D5">
        <v>438</v>
      </c>
      <c r="E5" t="str">
        <f>_xlfn.CONCAT(B5," (",F5,")")</f>
        <v>Αγία Κυριακή (Περιφερειακή Ενότητα Τρικάλων)</v>
      </c>
      <c r="F5" t="s">
        <v>3159</v>
      </c>
      <c r="G5" t="s">
        <v>4538</v>
      </c>
      <c r="H5">
        <f>VLOOKUP(E5,[1]!thssaly_raw[[Column2]:[LON]],2,FALSE)</f>
        <v>39.513352969800003</v>
      </c>
      <c r="I5">
        <f>VLOOKUP(E5,[1]!thssaly_raw[[Column2]:[LON]],3,FALSE)</f>
        <v>21.8013487648</v>
      </c>
    </row>
    <row r="6" spans="1:9" x14ac:dyDescent="0.25">
      <c r="A6" t="s">
        <v>3555</v>
      </c>
      <c r="B6" t="s">
        <v>3926</v>
      </c>
      <c r="C6" t="s">
        <v>1236</v>
      </c>
      <c r="D6">
        <v>100</v>
      </c>
      <c r="E6" t="str">
        <f>_xlfn.CONCAT(B6," (",F6,")")</f>
        <v>Αγία Μαρίνα (Περιφερειακή Ενότητα Καρδίτσας)</v>
      </c>
      <c r="F6" t="s">
        <v>2219</v>
      </c>
      <c r="G6" t="s">
        <v>4481</v>
      </c>
      <c r="H6">
        <f>VLOOKUP(E6,[1]!thssaly_raw[[Column2]:[LON]],2,FALSE)</f>
        <v>39.259044689699998</v>
      </c>
      <c r="I6">
        <f>VLOOKUP(E6,[1]!thssaly_raw[[Column2]:[LON]],3,FALSE)</f>
        <v>21.710376373700001</v>
      </c>
    </row>
    <row r="7" spans="1:9" x14ac:dyDescent="0.25">
      <c r="A7" t="s">
        <v>3555</v>
      </c>
      <c r="B7" t="s">
        <v>3926</v>
      </c>
      <c r="C7" t="s">
        <v>1236</v>
      </c>
      <c r="D7">
        <v>47</v>
      </c>
      <c r="E7" t="str">
        <f>_xlfn.CONCAT(B7," (",F7,")")</f>
        <v>Αγία Μαρίνα (Περιφερειακή Ενότητα Μαγνησίας)</v>
      </c>
      <c r="F7" t="s">
        <v>2703</v>
      </c>
      <c r="G7" t="s">
        <v>4496</v>
      </c>
      <c r="H7">
        <f>VLOOKUP(E7,[1]!thssaly_raw[[Column2]:[LON]],2,FALSE)</f>
        <v>39.047610714800001</v>
      </c>
      <c r="I7">
        <f>VLOOKUP(E7,[1]!thssaly_raw[[Column2]:[LON]],3,FALSE)</f>
        <v>22.985277470100002</v>
      </c>
    </row>
    <row r="8" spans="1:9" x14ac:dyDescent="0.25">
      <c r="A8" t="s">
        <v>3555</v>
      </c>
      <c r="B8" t="s">
        <v>3569</v>
      </c>
      <c r="C8" t="s">
        <v>429</v>
      </c>
      <c r="D8">
        <v>2</v>
      </c>
      <c r="E8" t="str">
        <f>_xlfn.CONCAT(B8," (",F8,")")</f>
        <v>Αγία Παρασκευή (Περιφερειακή Ενότητα Λάρισας)</v>
      </c>
      <c r="F8" t="s">
        <v>1663</v>
      </c>
      <c r="G8" t="s">
        <v>4442</v>
      </c>
      <c r="H8">
        <f>VLOOKUP(E8,[1]!thssaly_raw[[Column2]:[LON]],2,FALSE)</f>
        <v>39.859327737299999</v>
      </c>
      <c r="I8">
        <f>VLOOKUP(E8,[1]!thssaly_raw[[Column2]:[LON]],3,FALSE)</f>
        <v>22.746142128700001</v>
      </c>
    </row>
    <row r="9" spans="1:9" x14ac:dyDescent="0.25">
      <c r="A9" t="s">
        <v>3555</v>
      </c>
      <c r="B9" t="s">
        <v>3569</v>
      </c>
      <c r="C9" t="s">
        <v>429</v>
      </c>
      <c r="D9">
        <v>37</v>
      </c>
      <c r="E9" t="str">
        <f>_xlfn.CONCAT(B9," (",F9,")")</f>
        <v>Αγία Παρασκευή (Περιφερειακή Ενότητα Λάρισας)</v>
      </c>
      <c r="F9" t="s">
        <v>1663</v>
      </c>
      <c r="G9" t="s">
        <v>4456</v>
      </c>
      <c r="H9">
        <f>VLOOKUP(E9,[1]!thssaly_raw[[Column2]:[LON]],2,FALSE)</f>
        <v>39.859327737299999</v>
      </c>
      <c r="I9">
        <f>VLOOKUP(E9,[1]!thssaly_raw[[Column2]:[LON]],3,FALSE)</f>
        <v>22.746142128700001</v>
      </c>
    </row>
    <row r="10" spans="1:9" x14ac:dyDescent="0.25">
      <c r="A10" t="s">
        <v>3555</v>
      </c>
      <c r="B10" t="s">
        <v>3569</v>
      </c>
      <c r="C10" t="s">
        <v>429</v>
      </c>
      <c r="D10">
        <v>25</v>
      </c>
      <c r="E10" t="str">
        <f>_xlfn.CONCAT(B10," (",F10,")")</f>
        <v>Αγία Παρασκευή (Περιφερειακή Ενότητα Καρδίτσας)</v>
      </c>
      <c r="F10" t="s">
        <v>2219</v>
      </c>
      <c r="G10" t="s">
        <v>4481</v>
      </c>
      <c r="H10">
        <f>VLOOKUP(E10,[1]!thssaly_raw[[Column2]:[LON]],2,FALSE)</f>
        <v>39.264247135200002</v>
      </c>
      <c r="I10">
        <f>VLOOKUP(E10,[1]!thssaly_raw[[Column2]:[LON]],3,FALSE)</f>
        <v>21.706764457599999</v>
      </c>
    </row>
    <row r="11" spans="1:9" x14ac:dyDescent="0.25">
      <c r="A11" t="s">
        <v>3555</v>
      </c>
      <c r="B11" t="s">
        <v>3569</v>
      </c>
      <c r="C11" t="s">
        <v>429</v>
      </c>
      <c r="D11">
        <v>341</v>
      </c>
      <c r="E11" t="str">
        <f>_xlfn.CONCAT(B11," (",F11,")")</f>
        <v>Αγία Παρασκευή (Περιφερειακή Ενότητα Καρδίτσας)</v>
      </c>
      <c r="F11" t="s">
        <v>2219</v>
      </c>
      <c r="G11" t="s">
        <v>4492</v>
      </c>
      <c r="H11">
        <f>VLOOKUP(E11,[1]!thssaly_raw[[Column2]:[LON]],2,FALSE)</f>
        <v>39.264247135200002</v>
      </c>
      <c r="I11">
        <f>VLOOKUP(E11,[1]!thssaly_raw[[Column2]:[LON]],3,FALSE)</f>
        <v>21.706764457599999</v>
      </c>
    </row>
    <row r="12" spans="1:9" x14ac:dyDescent="0.25">
      <c r="A12" t="s">
        <v>3555</v>
      </c>
      <c r="B12" t="s">
        <v>3569</v>
      </c>
      <c r="C12" t="s">
        <v>429</v>
      </c>
      <c r="D12">
        <v>8</v>
      </c>
      <c r="E12" t="str">
        <f>_xlfn.CONCAT(B12," (",F12,")")</f>
        <v>Αγία Παρασκευή (Περιφερειακή Ενότητα Μαγνησίας)</v>
      </c>
      <c r="F12" t="s">
        <v>2703</v>
      </c>
      <c r="G12" t="s">
        <v>4506</v>
      </c>
      <c r="H12">
        <f>VLOOKUP(E12,[1]!thssaly_raw[[Column2]:[LON]],2,FALSE)</f>
        <v>39.395410837500002</v>
      </c>
      <c r="I12">
        <f>VLOOKUP(E12,[1]!thssaly_raw[[Column2]:[LON]],3,FALSE)</f>
        <v>22.995817046300001</v>
      </c>
    </row>
    <row r="13" spans="1:9" x14ac:dyDescent="0.25">
      <c r="A13" t="s">
        <v>3555</v>
      </c>
      <c r="B13" t="s">
        <v>3569</v>
      </c>
      <c r="C13" t="s">
        <v>429</v>
      </c>
      <c r="D13">
        <v>123</v>
      </c>
      <c r="E13" t="str">
        <f>_xlfn.CONCAT(B13," (",F13,")")</f>
        <v>Αγία Παρασκευή (Περιφερειακή Ενότητα Τρικάλων)</v>
      </c>
      <c r="F13" t="s">
        <v>3159</v>
      </c>
      <c r="G13" t="s">
        <v>4520</v>
      </c>
      <c r="H13">
        <f>VLOOKUP(E13,[1]!thssaly_raw[[Column2]:[LON]],2,FALSE)</f>
        <v>39.566722453899999</v>
      </c>
      <c r="I13">
        <f>VLOOKUP(E13,[1]!thssaly_raw[[Column2]:[LON]],3,FALSE)</f>
        <v>21.256379003199999</v>
      </c>
    </row>
    <row r="14" spans="1:9" x14ac:dyDescent="0.25">
      <c r="A14" t="s">
        <v>3555</v>
      </c>
      <c r="B14" t="s">
        <v>3569</v>
      </c>
      <c r="C14" t="s">
        <v>429</v>
      </c>
      <c r="D14">
        <v>113</v>
      </c>
      <c r="E14" t="str">
        <f>_xlfn.CONCAT(B14," (",F14,")")</f>
        <v>Αγία Παρασκευή (Περιφερειακή Ενότητα Τρικάλων)</v>
      </c>
      <c r="F14" t="s">
        <v>3159</v>
      </c>
      <c r="G14" t="s">
        <v>4522</v>
      </c>
      <c r="H14">
        <f>VLOOKUP(E14,[1]!thssaly_raw[[Column2]:[LON]],2,FALSE)</f>
        <v>39.566722453899999</v>
      </c>
      <c r="I14">
        <f>VLOOKUP(E14,[1]!thssaly_raw[[Column2]:[LON]],3,FALSE)</f>
        <v>21.256379003199999</v>
      </c>
    </row>
    <row r="15" spans="1:9" x14ac:dyDescent="0.25">
      <c r="A15" t="s">
        <v>3555</v>
      </c>
      <c r="B15" t="s">
        <v>3765</v>
      </c>
      <c r="C15" t="s">
        <v>2102</v>
      </c>
      <c r="D15">
        <v>104</v>
      </c>
      <c r="E15" t="str">
        <f>_xlfn.CONCAT(B15," (",F15,")")</f>
        <v>Αγία Σοφία (Περιφερειακή Ενότητα Λάρισας)</v>
      </c>
      <c r="F15" t="s">
        <v>1663</v>
      </c>
      <c r="G15" t="s">
        <v>4468</v>
      </c>
      <c r="H15">
        <f>VLOOKUP(E15,[1]!thssaly_raw[[Column2]:[LON]],2,FALSE)</f>
        <v>39.687197781199998</v>
      </c>
      <c r="I15">
        <f>VLOOKUP(E15,[1]!thssaly_raw[[Column2]:[LON]],3,FALSE)</f>
        <v>22.3150191555</v>
      </c>
    </row>
    <row r="16" spans="1:9" x14ac:dyDescent="0.25">
      <c r="A16" t="s">
        <v>3555</v>
      </c>
      <c r="B16" t="s">
        <v>3765</v>
      </c>
      <c r="C16" t="s">
        <v>2102</v>
      </c>
      <c r="D16">
        <v>8</v>
      </c>
      <c r="E16" t="str">
        <f>_xlfn.CONCAT(B16," (",F16,")")</f>
        <v>Αγία Σοφία (Περιφερειακή Ενότητα Μαγνησίας)</v>
      </c>
      <c r="F16" t="s">
        <v>2703</v>
      </c>
      <c r="G16" t="s">
        <v>4513</v>
      </c>
      <c r="H16">
        <f>VLOOKUP(E16,[1]!thssaly_raw[[Column2]:[LON]],2,FALSE)</f>
        <v>39.154144314299998</v>
      </c>
      <c r="I16">
        <f>VLOOKUP(E16,[1]!thssaly_raw[[Column2]:[LON]],3,FALSE)</f>
        <v>23.067285388799998</v>
      </c>
    </row>
    <row r="17" spans="1:9" x14ac:dyDescent="0.25">
      <c r="A17" t="s">
        <v>3555</v>
      </c>
      <c r="B17" t="s">
        <v>3795</v>
      </c>
      <c r="C17" t="s">
        <v>2162</v>
      </c>
      <c r="D17">
        <v>31</v>
      </c>
      <c r="E17" t="str">
        <f>_xlfn.CONCAT(B17," (",F17,")")</f>
        <v>Αγία Τριάς (Περιφερειακή Ενότητα Λάρισας)</v>
      </c>
      <c r="F17" t="s">
        <v>1663</v>
      </c>
      <c r="G17" t="s">
        <v>4471</v>
      </c>
      <c r="H17">
        <f>VLOOKUP(E17,[1]!thssaly_raw[[Column2]:[LON]],2,FALSE)</f>
        <v>39.385649606199998</v>
      </c>
      <c r="I17">
        <f>VLOOKUP(E17,[1]!thssaly_raw[[Column2]:[LON]],3,FALSE)</f>
        <v>22.559768626699999</v>
      </c>
    </row>
    <row r="18" spans="1:9" x14ac:dyDescent="0.25">
      <c r="A18" t="s">
        <v>3555</v>
      </c>
      <c r="B18" t="s">
        <v>3795</v>
      </c>
      <c r="C18" t="s">
        <v>2162</v>
      </c>
      <c r="D18">
        <v>720</v>
      </c>
      <c r="E18" t="str">
        <f>_xlfn.CONCAT(B18," (",F18,")")</f>
        <v>Αγία Τριάς (Περιφερειακή Ενότητα Καρδίτσας)</v>
      </c>
      <c r="F18" t="s">
        <v>2219</v>
      </c>
      <c r="G18" t="s">
        <v>4487</v>
      </c>
      <c r="H18">
        <f>VLOOKUP(E18,[1]!thssaly_raw[[Column2]:[LON]],2,FALSE)</f>
        <v>39.461005784900003</v>
      </c>
      <c r="I18">
        <f>VLOOKUP(E18,[1]!thssaly_raw[[Column2]:[LON]],3,FALSE)</f>
        <v>21.896419573399999</v>
      </c>
    </row>
    <row r="19" spans="1:9" x14ac:dyDescent="0.25">
      <c r="A19" t="s">
        <v>3555</v>
      </c>
      <c r="B19" t="s">
        <v>3795</v>
      </c>
      <c r="C19" t="s">
        <v>2162</v>
      </c>
      <c r="D19">
        <v>223</v>
      </c>
      <c r="E19" t="str">
        <f>_xlfn.CONCAT(B19," (",F19,")")</f>
        <v>Αγία Τριάς (Περιφερειακή Ενότητα Μαγνησίας)</v>
      </c>
      <c r="F19" t="s">
        <v>2703</v>
      </c>
      <c r="G19" t="s">
        <v>4497</v>
      </c>
      <c r="H19">
        <f>VLOOKUP(E19,[1]!thssaly_raw[[Column2]:[LON]],2,FALSE)</f>
        <v>39.099634308100001</v>
      </c>
      <c r="I19">
        <f>VLOOKUP(E19,[1]!thssaly_raw[[Column2]:[LON]],3,FALSE)</f>
        <v>22.876655721199999</v>
      </c>
    </row>
    <row r="20" spans="1:9" x14ac:dyDescent="0.25">
      <c r="A20" t="s">
        <v>3555</v>
      </c>
      <c r="B20" t="s">
        <v>3795</v>
      </c>
      <c r="C20" t="s">
        <v>2162</v>
      </c>
      <c r="D20">
        <v>141</v>
      </c>
      <c r="E20" t="str">
        <f>_xlfn.CONCAT(B20," (",F20,")")</f>
        <v>Αγία Τριάς (Περιφερειακή Ενότητα Μαγνησίας)</v>
      </c>
      <c r="F20" t="s">
        <v>2703</v>
      </c>
      <c r="G20" t="s">
        <v>4511</v>
      </c>
      <c r="H20">
        <f>VLOOKUP(E20,[1]!thssaly_raw[[Column2]:[LON]],2,FALSE)</f>
        <v>39.099634308100001</v>
      </c>
      <c r="I20">
        <f>VLOOKUP(E20,[1]!thssaly_raw[[Column2]:[LON]],3,FALSE)</f>
        <v>22.876655721199999</v>
      </c>
    </row>
    <row r="21" spans="1:9" x14ac:dyDescent="0.25">
      <c r="A21" t="s">
        <v>3555</v>
      </c>
      <c r="B21" t="s">
        <v>3795</v>
      </c>
      <c r="C21" t="s">
        <v>2162</v>
      </c>
      <c r="D21">
        <v>18</v>
      </c>
      <c r="E21" t="str">
        <f>_xlfn.CONCAT(B21," (",F21,")")</f>
        <v>Αγία Τριάς (Περιφερειακή Ενότητα Τρικάλων)</v>
      </c>
      <c r="F21" t="s">
        <v>3159</v>
      </c>
      <c r="G21" t="s">
        <v>4526</v>
      </c>
      <c r="H21">
        <f>VLOOKUP(E21,[1]!thssaly_raw[[Column2]:[LON]],2,FALSE)</f>
        <v>39.8173801338</v>
      </c>
      <c r="I21">
        <f>VLOOKUP(E21,[1]!thssaly_raw[[Column2]:[LON]],3,FALSE)</f>
        <v>21.7281391054</v>
      </c>
    </row>
    <row r="22" spans="1:9" x14ac:dyDescent="0.25">
      <c r="A22" t="s">
        <v>3565</v>
      </c>
      <c r="B22" t="s">
        <v>3675</v>
      </c>
      <c r="C22" t="s">
        <v>1914</v>
      </c>
      <c r="D22">
        <v>558</v>
      </c>
      <c r="E22" t="str">
        <f>_xlfn.CONCAT(B22," (",F22,")")</f>
        <v>Άγιοι Ανάργυροι (Περιφερειακή Ενότητα Λάρισας)</v>
      </c>
      <c r="F22" t="s">
        <v>1663</v>
      </c>
      <c r="G22" t="s">
        <v>4456</v>
      </c>
      <c r="H22">
        <f>VLOOKUP(E22,[1]!thssaly_raw[[Column2]:[LON]],2,FALSE)</f>
        <v>39.522045448699998</v>
      </c>
      <c r="I22">
        <f>VLOOKUP(E22,[1]!thssaly_raw[[Column2]:[LON]],3,FALSE)</f>
        <v>22.3637698912</v>
      </c>
    </row>
    <row r="23" spans="1:9" x14ac:dyDescent="0.25">
      <c r="A23" t="s">
        <v>3565</v>
      </c>
      <c r="B23" t="s">
        <v>3675</v>
      </c>
      <c r="C23" t="s">
        <v>1914</v>
      </c>
      <c r="D23">
        <v>104</v>
      </c>
      <c r="E23" t="str">
        <f>_xlfn.CONCAT(B23," (",F23,")")</f>
        <v>Άγιοι Ανάργυροι (Περιφερειακή Ενότητα Καρδίτσας)</v>
      </c>
      <c r="F23" t="s">
        <v>2219</v>
      </c>
      <c r="G23" t="s">
        <v>4485</v>
      </c>
      <c r="H23">
        <f>VLOOKUP(E23,[1]!thssaly_raw[[Column2]:[LON]],2,FALSE)</f>
        <v>39.432269358299997</v>
      </c>
      <c r="I23">
        <f>VLOOKUP(E23,[1]!thssaly_raw[[Column2]:[LON]],3,FALSE)</f>
        <v>21.834095046000002</v>
      </c>
    </row>
    <row r="24" spans="1:9" x14ac:dyDescent="0.25">
      <c r="A24" t="s">
        <v>3565</v>
      </c>
      <c r="B24" t="s">
        <v>3845</v>
      </c>
      <c r="C24" t="s">
        <v>2264</v>
      </c>
      <c r="D24">
        <v>13</v>
      </c>
      <c r="E24" t="str">
        <f>_xlfn.CONCAT(B24," (",F24,")")</f>
        <v>Άγιοι Απόστολοι (Περιφερειακή Ενότητα Καρδίτσας)</v>
      </c>
      <c r="F24" t="s">
        <v>2219</v>
      </c>
      <c r="G24" t="s">
        <v>4474</v>
      </c>
      <c r="H24">
        <f>VLOOKUP(E24,[1]!thssaly_raw[[Column2]:[LON]],2,FALSE)</f>
        <v>39.349068994200003</v>
      </c>
      <c r="I24">
        <f>VLOOKUP(E24,[1]!thssaly_raw[[Column2]:[LON]],3,FALSE)</f>
        <v>21.469615165800001</v>
      </c>
    </row>
    <row r="25" spans="1:9" x14ac:dyDescent="0.25">
      <c r="A25" t="s">
        <v>3565</v>
      </c>
      <c r="B25" t="s">
        <v>3845</v>
      </c>
      <c r="C25" t="s">
        <v>2264</v>
      </c>
      <c r="D25">
        <v>21</v>
      </c>
      <c r="E25" t="str">
        <f>_xlfn.CONCAT(B25," (",F25,")")</f>
        <v>Άγιοι Απόστολοι (Περιφερειακή Ενότητα Μαγνησίας)</v>
      </c>
      <c r="F25" t="s">
        <v>2703</v>
      </c>
      <c r="G25" t="s">
        <v>4496</v>
      </c>
      <c r="H25">
        <f>VLOOKUP(E25,[1]!thssaly_raw[[Column2]:[LON]],2,FALSE)</f>
        <v>39.026717105199999</v>
      </c>
      <c r="I25">
        <f>VLOOKUP(E25,[1]!thssaly_raw[[Column2]:[LON]],3,FALSE)</f>
        <v>22.957237851999999</v>
      </c>
    </row>
    <row r="26" spans="1:9" x14ac:dyDescent="0.25">
      <c r="A26" t="s">
        <v>3565</v>
      </c>
      <c r="B26" t="s">
        <v>4077</v>
      </c>
      <c r="C26" t="s">
        <v>283</v>
      </c>
      <c r="D26">
        <v>303</v>
      </c>
      <c r="E26" t="str">
        <f>_xlfn.CONCAT(B26," (",F26,")")</f>
        <v>Άγιοι Θεόδωροι (Περιφερειακή Ενότητα Μαγνησίας)</v>
      </c>
      <c r="F26" t="s">
        <v>2703</v>
      </c>
      <c r="G26" t="s">
        <v>4496</v>
      </c>
      <c r="H26">
        <f>VLOOKUP(E26,[1]!thssaly_raw[[Column2]:[LON]],2,FALSE)</f>
        <v>38.9943752394</v>
      </c>
      <c r="I26">
        <f>VLOOKUP(E26,[1]!thssaly_raw[[Column2]:[LON]],3,FALSE)</f>
        <v>22.9225862726</v>
      </c>
    </row>
    <row r="27" spans="1:9" x14ac:dyDescent="0.25">
      <c r="A27" t="s">
        <v>3565</v>
      </c>
      <c r="B27" t="s">
        <v>4077</v>
      </c>
      <c r="C27" t="s">
        <v>283</v>
      </c>
      <c r="D27">
        <v>68</v>
      </c>
      <c r="E27" t="str">
        <f>_xlfn.CONCAT(B27," (",F27,")")</f>
        <v>Άγιοι Θεόδωροι (Περιφερειακή Ενότητα Τρικάλων)</v>
      </c>
      <c r="F27" t="s">
        <v>3159</v>
      </c>
      <c r="G27" t="s">
        <v>4521</v>
      </c>
      <c r="H27">
        <f>VLOOKUP(E27,[1]!thssaly_raw[[Column2]:[LON]],2,FALSE)</f>
        <v>39.657532590099997</v>
      </c>
      <c r="I27">
        <f>VLOOKUP(E27,[1]!thssaly_raw[[Column2]:[LON]],3,FALSE)</f>
        <v>21.689664331900001</v>
      </c>
    </row>
    <row r="28" spans="1:9" x14ac:dyDescent="0.25">
      <c r="A28" t="s">
        <v>3565</v>
      </c>
      <c r="B28" t="s">
        <v>4134</v>
      </c>
      <c r="C28" t="s">
        <v>2890</v>
      </c>
      <c r="D28">
        <v>40</v>
      </c>
      <c r="E28" t="str">
        <f>_xlfn.CONCAT(B28," (",F28,")")</f>
        <v>Άγιοι Σαράντα (Περιφερειακή Ενότητα Μαγνησίας)</v>
      </c>
      <c r="F28" t="s">
        <v>2703</v>
      </c>
      <c r="G28" t="s">
        <v>4507</v>
      </c>
      <c r="H28">
        <f>VLOOKUP(E28,[1]!thssaly_raw[[Column2]:[LON]],2,FALSE)</f>
        <v>39.441423242500001</v>
      </c>
      <c r="I28">
        <f>VLOOKUP(E28,[1]!thssaly_raw[[Column2]:[LON]],3,FALSE)</f>
        <v>23.1314358441</v>
      </c>
    </row>
    <row r="29" spans="1:9" x14ac:dyDescent="0.25">
      <c r="A29" t="s">
        <v>3557</v>
      </c>
      <c r="B29" t="s">
        <v>3588</v>
      </c>
      <c r="C29" t="s">
        <v>1728</v>
      </c>
      <c r="D29">
        <v>345</v>
      </c>
      <c r="E29" t="str">
        <f>_xlfn.CONCAT(B29," (",F29,")")</f>
        <v>Αγιόκαμπος (Περιφερειακή Ενότητα Λάρισας)</v>
      </c>
      <c r="F29" t="s">
        <v>1663</v>
      </c>
      <c r="G29" t="s">
        <v>4444</v>
      </c>
      <c r="H29">
        <f>VLOOKUP(E29,[1]!thssaly_raw[[Column2]:[LON]],2,FALSE)</f>
        <v>39.697513833599999</v>
      </c>
      <c r="I29">
        <f>VLOOKUP(E29,[1]!thssaly_raw[[Column2]:[LON]],3,FALSE)</f>
        <v>22.874986313099999</v>
      </c>
    </row>
    <row r="30" spans="1:9" x14ac:dyDescent="0.25">
      <c r="A30" t="s">
        <v>3560</v>
      </c>
      <c r="B30" t="s">
        <v>3612</v>
      </c>
      <c r="C30" t="s">
        <v>1782</v>
      </c>
      <c r="D30">
        <v>31</v>
      </c>
      <c r="E30" t="str">
        <f>_xlfn.CONCAT(B30," (",F30,")")</f>
        <v>Αγιονέριον (Περιφερειακή Ενότητα Λάρισας)</v>
      </c>
      <c r="F30" t="s">
        <v>1663</v>
      </c>
      <c r="G30" t="s">
        <v>4447</v>
      </c>
      <c r="H30">
        <f>VLOOKUP(E30,[1]!thssaly_raw[[Column2]:[LON]],2,FALSE)</f>
        <v>39.860078640200001</v>
      </c>
      <c r="I30">
        <f>VLOOKUP(E30,[1]!thssaly_raw[[Column2]:[LON]],3,FALSE)</f>
        <v>22.119723067500001</v>
      </c>
    </row>
    <row r="31" spans="1:9" x14ac:dyDescent="0.25">
      <c r="A31" t="s">
        <v>3555</v>
      </c>
      <c r="B31" t="s">
        <v>3912</v>
      </c>
      <c r="C31" t="s">
        <v>2404</v>
      </c>
      <c r="D31">
        <v>331</v>
      </c>
      <c r="E31" t="str">
        <f>_xlfn.CONCAT(B31," (",F31,")")</f>
        <v>Αγιοπηγή (Περιφερειακή Ενότητα Καρδίτσας)</v>
      </c>
      <c r="F31" t="s">
        <v>2219</v>
      </c>
      <c r="G31" t="s">
        <v>4479</v>
      </c>
      <c r="H31">
        <f>VLOOKUP(E31,[1]!thssaly_raw[[Column2]:[LON]],2,FALSE)</f>
        <v>39.316594589899999</v>
      </c>
      <c r="I31">
        <f>VLOOKUP(E31,[1]!thssaly_raw[[Column2]:[LON]],3,FALSE)</f>
        <v>21.917435530100001</v>
      </c>
    </row>
    <row r="32" spans="1:9" x14ac:dyDescent="0.25">
      <c r="A32" t="s">
        <v>3557</v>
      </c>
      <c r="B32" t="s">
        <v>3940</v>
      </c>
      <c r="C32" t="s">
        <v>401</v>
      </c>
      <c r="D32">
        <v>373</v>
      </c>
      <c r="E32" t="str">
        <f>_xlfn.CONCAT(B32," (",F32,")")</f>
        <v>Άγιος Αθανάσιος (Περιφερειακή Ενότητα Καρδίτσας)</v>
      </c>
      <c r="F32" t="s">
        <v>2219</v>
      </c>
      <c r="G32" t="s">
        <v>4482</v>
      </c>
      <c r="H32">
        <f>VLOOKUP(E32,[1]!thssaly_raw[[Column2]:[LON]],2,FALSE)</f>
        <v>39.2780762298</v>
      </c>
      <c r="I32">
        <f>VLOOKUP(E32,[1]!thssaly_raw[[Column2]:[LON]],3,FALSE)</f>
        <v>21.780223863700002</v>
      </c>
    </row>
    <row r="33" spans="1:9" x14ac:dyDescent="0.25">
      <c r="A33" t="s">
        <v>3557</v>
      </c>
      <c r="B33" t="s">
        <v>3940</v>
      </c>
      <c r="C33" t="s">
        <v>401</v>
      </c>
      <c r="D33">
        <v>111</v>
      </c>
      <c r="E33" t="str">
        <f>_xlfn.CONCAT(B33," (",F33,")")</f>
        <v>Άγιος Αθανάσιος (Περιφερειακή Ενότητα Μαγνησίας)</v>
      </c>
      <c r="F33" t="s">
        <v>2703</v>
      </c>
      <c r="G33" t="s">
        <v>4511</v>
      </c>
      <c r="H33">
        <f>VLOOKUP(E33,[1]!thssaly_raw[[Column2]:[LON]],2,FALSE)</f>
        <v>39.314781177900002</v>
      </c>
      <c r="I33">
        <f>VLOOKUP(E33,[1]!thssaly_raw[[Column2]:[LON]],3,FALSE)</f>
        <v>23.121570498600001</v>
      </c>
    </row>
    <row r="34" spans="1:9" x14ac:dyDescent="0.25">
      <c r="A34" t="s">
        <v>3557</v>
      </c>
      <c r="B34" t="s">
        <v>3952</v>
      </c>
      <c r="C34" t="s">
        <v>2484</v>
      </c>
      <c r="D34">
        <v>238</v>
      </c>
      <c r="E34" t="str">
        <f>_xlfn.CONCAT(B34," (",F34,")")</f>
        <v>Άγιος Ακάκιος (Περιφερειακή Ενότητα Καρδίτσας)</v>
      </c>
      <c r="F34" t="s">
        <v>2219</v>
      </c>
      <c r="G34" t="s">
        <v>4483</v>
      </c>
      <c r="H34">
        <f>VLOOKUP(E34,[1]!thssaly_raw[[Column2]:[LON]],2,FALSE)</f>
        <v>39.378820583299998</v>
      </c>
      <c r="I34">
        <f>VLOOKUP(E34,[1]!thssaly_raw[[Column2]:[LON]],3,FALSE)</f>
        <v>21.769284464199998</v>
      </c>
    </row>
    <row r="35" spans="1:9" x14ac:dyDescent="0.25">
      <c r="A35" t="s">
        <v>3557</v>
      </c>
      <c r="B35" t="s">
        <v>4180</v>
      </c>
      <c r="C35" t="s">
        <v>1238</v>
      </c>
      <c r="D35">
        <v>33</v>
      </c>
      <c r="E35" t="str">
        <f>_xlfn.CONCAT(B35," (",F35,")")</f>
        <v>Άγιος Ανδρέας (Περιφερειακή Ενότητα Μαγνησίας)</v>
      </c>
      <c r="F35" t="s">
        <v>2703</v>
      </c>
      <c r="G35" t="s">
        <v>4512</v>
      </c>
      <c r="H35">
        <f>VLOOKUP(E35,[1]!thssaly_raw[[Column2]:[LON]],2,FALSE)</f>
        <v>39.144323140300003</v>
      </c>
      <c r="I35">
        <f>VLOOKUP(E35,[1]!thssaly_raw[[Column2]:[LON]],3,FALSE)</f>
        <v>23.2080575779</v>
      </c>
    </row>
    <row r="36" spans="1:9" x14ac:dyDescent="0.25">
      <c r="A36" t="s">
        <v>3557</v>
      </c>
      <c r="B36" t="s">
        <v>3789</v>
      </c>
      <c r="C36" t="s">
        <v>2148</v>
      </c>
      <c r="D36">
        <v>87</v>
      </c>
      <c r="E36" t="str">
        <f>_xlfn.CONCAT(B36," (",F36,")")</f>
        <v>Άγιος Αντώνιος (Περιφερειακή Ενότητα Λάρισας)</v>
      </c>
      <c r="F36" t="s">
        <v>1663</v>
      </c>
      <c r="G36" t="s">
        <v>4470</v>
      </c>
      <c r="H36">
        <f>VLOOKUP(E36,[1]!thssaly_raw[[Column2]:[LON]],2,FALSE)</f>
        <v>39.201598512499999</v>
      </c>
      <c r="I36">
        <f>VLOOKUP(E36,[1]!thssaly_raw[[Column2]:[LON]],3,FALSE)</f>
        <v>22.477029675600001</v>
      </c>
    </row>
    <row r="37" spans="1:9" x14ac:dyDescent="0.25">
      <c r="A37" t="s">
        <v>3557</v>
      </c>
      <c r="B37" t="s">
        <v>4101</v>
      </c>
      <c r="C37" t="s">
        <v>2810</v>
      </c>
      <c r="D37">
        <v>177</v>
      </c>
      <c r="E37" t="str">
        <f>_xlfn.CONCAT(B37," (",F37,")")</f>
        <v>Άγιος Απόστολος ο Νέος (Περιφερειακή Ενότητα Μαγνησίας)</v>
      </c>
      <c r="F37" t="s">
        <v>2703</v>
      </c>
      <c r="G37" t="s">
        <v>4500</v>
      </c>
      <c r="H37">
        <f>VLOOKUP(E37,[1]!thssaly_raw[[Column2]:[LON]],2,FALSE)</f>
        <v>39.327218761499999</v>
      </c>
      <c r="I37">
        <f>VLOOKUP(E37,[1]!thssaly_raw[[Column2]:[LON]],3,FALSE)</f>
        <v>23.0128326088</v>
      </c>
    </row>
    <row r="38" spans="1:9" x14ac:dyDescent="0.25">
      <c r="A38" t="s">
        <v>3557</v>
      </c>
      <c r="B38" t="s">
        <v>4039</v>
      </c>
      <c r="C38" t="s">
        <v>2664</v>
      </c>
      <c r="D38">
        <v>129</v>
      </c>
      <c r="E38" t="str">
        <f>_xlfn.CONCAT(B38," (",F38,")")</f>
        <v>Άγιος Βησσάριος (Περιφερειακή Ενότητα Καρδίτσας)</v>
      </c>
      <c r="F38" t="s">
        <v>2219</v>
      </c>
      <c r="G38" t="s">
        <v>4492</v>
      </c>
      <c r="H38">
        <f>VLOOKUP(E38,[1]!thssaly_raw[[Column2]:[LON]],2,FALSE)</f>
        <v>39.295785386699997</v>
      </c>
      <c r="I38">
        <f>VLOOKUP(E38,[1]!thssaly_raw[[Column2]:[LON]],3,FALSE)</f>
        <v>22.124557185800001</v>
      </c>
    </row>
    <row r="39" spans="1:9" x14ac:dyDescent="0.25">
      <c r="A39" t="s">
        <v>3557</v>
      </c>
      <c r="B39" t="s">
        <v>4370</v>
      </c>
      <c r="C39" t="s">
        <v>3412</v>
      </c>
      <c r="D39">
        <v>626</v>
      </c>
      <c r="E39" t="str">
        <f>_xlfn.CONCAT(B39," (",F39,")")</f>
        <v>Άγιος Βησσαρίων (Περιφερειακή Ενότητα Τρικάλων)</v>
      </c>
      <c r="F39" t="s">
        <v>3159</v>
      </c>
      <c r="G39" t="s">
        <v>4534</v>
      </c>
      <c r="H39">
        <f>VLOOKUP(E39,[1]!thssaly_raw[[Column2]:[LON]],2,FALSE)</f>
        <v>39.468885078</v>
      </c>
      <c r="I39">
        <f>VLOOKUP(E39,[1]!thssaly_raw[[Column2]:[LON]],3,FALSE)</f>
        <v>21.617600810399999</v>
      </c>
    </row>
    <row r="40" spans="1:9" x14ac:dyDescent="0.25">
      <c r="A40" t="s">
        <v>3557</v>
      </c>
      <c r="B40" t="s">
        <v>4102</v>
      </c>
      <c r="C40" t="s">
        <v>2812</v>
      </c>
      <c r="D40">
        <v>320</v>
      </c>
      <c r="E40" t="str">
        <f>_xlfn.CONCAT(B40," (",F40,")")</f>
        <v>Άγιος Βλάσιος (Περιφερειακή Ενότητα Μαγνησίας)</v>
      </c>
      <c r="F40" t="s">
        <v>2703</v>
      </c>
      <c r="G40" t="s">
        <v>4500</v>
      </c>
      <c r="H40">
        <f>VLOOKUP(E40,[1]!thssaly_raw[[Column2]:[LON]],2,FALSE)</f>
        <v>39.339781882099999</v>
      </c>
      <c r="I40">
        <f>VLOOKUP(E40,[1]!thssaly_raw[[Column2]:[LON]],3,FALSE)</f>
        <v>23.065282296900001</v>
      </c>
    </row>
    <row r="41" spans="1:9" x14ac:dyDescent="0.25">
      <c r="A41" t="s">
        <v>3557</v>
      </c>
      <c r="B41" t="s">
        <v>3676</v>
      </c>
      <c r="C41" t="s">
        <v>1916</v>
      </c>
      <c r="D41">
        <v>139</v>
      </c>
      <c r="E41" t="str">
        <f>_xlfn.CONCAT(B41," (",F41,")")</f>
        <v>Άγιος Γεώργιος (Περιφερειακή Ενότητα Λάρισας)</v>
      </c>
      <c r="F41" t="s">
        <v>1663</v>
      </c>
      <c r="G41" t="s">
        <v>4456</v>
      </c>
      <c r="H41">
        <f>VLOOKUP(E41,[1]!thssaly_raw[[Column2]:[LON]],2,FALSE)</f>
        <v>39.451201420700002</v>
      </c>
      <c r="I41">
        <f>VLOOKUP(E41,[1]!thssaly_raw[[Column2]:[LON]],3,FALSE)</f>
        <v>22.337901602999999</v>
      </c>
    </row>
    <row r="42" spans="1:9" x14ac:dyDescent="0.25">
      <c r="A42" t="s">
        <v>3557</v>
      </c>
      <c r="B42" t="s">
        <v>3676</v>
      </c>
      <c r="C42" t="s">
        <v>1916</v>
      </c>
      <c r="D42">
        <v>171</v>
      </c>
      <c r="E42" t="str">
        <f>_xlfn.CONCAT(B42," (",F42,")")</f>
        <v>Άγιος Γεώργιος (Περιφερειακή Ενότητα Λάρισας)</v>
      </c>
      <c r="F42" t="s">
        <v>1663</v>
      </c>
      <c r="G42" t="s">
        <v>4469</v>
      </c>
      <c r="H42">
        <f>VLOOKUP(E42,[1]!thssaly_raw[[Column2]:[LON]],2,FALSE)</f>
        <v>39.451201420700002</v>
      </c>
      <c r="I42">
        <f>VLOOKUP(E42,[1]!thssaly_raw[[Column2]:[LON]],3,FALSE)</f>
        <v>22.337901602999999</v>
      </c>
    </row>
    <row r="43" spans="1:9" x14ac:dyDescent="0.25">
      <c r="A43" t="s">
        <v>3557</v>
      </c>
      <c r="B43" t="s">
        <v>3676</v>
      </c>
      <c r="C43" t="s">
        <v>1916</v>
      </c>
      <c r="D43">
        <v>389</v>
      </c>
      <c r="E43" t="str">
        <f>_xlfn.CONCAT(B43," (",F43,")")</f>
        <v>Άγιος Γεώργιος (Περιφερειακή Ενότητα Καρδίτσας)</v>
      </c>
      <c r="F43" t="s">
        <v>2219</v>
      </c>
      <c r="G43" t="s">
        <v>4480</v>
      </c>
      <c r="H43">
        <f>VLOOKUP(E43,[1]!thssaly_raw[[Column2]:[LON]],2,FALSE)</f>
        <v>39.2946085743</v>
      </c>
      <c r="I43">
        <f>VLOOKUP(E43,[1]!thssaly_raw[[Column2]:[LON]],3,FALSE)</f>
        <v>21.8331135653</v>
      </c>
    </row>
    <row r="44" spans="1:9" x14ac:dyDescent="0.25">
      <c r="A44" t="s">
        <v>3557</v>
      </c>
      <c r="B44" t="s">
        <v>3676</v>
      </c>
      <c r="C44" t="s">
        <v>1916</v>
      </c>
      <c r="D44">
        <v>41</v>
      </c>
      <c r="E44" t="str">
        <f>_xlfn.CONCAT(B44," (",F44,")")</f>
        <v>Άγιος Γεώργιος (Περιφερειακή Ενότητα Μαγνησίας)</v>
      </c>
      <c r="F44" t="s">
        <v>2703</v>
      </c>
      <c r="G44" t="s">
        <v>4504</v>
      </c>
      <c r="H44">
        <f>VLOOKUP(E44,[1]!thssaly_raw[[Column2]:[LON]],2,FALSE)</f>
        <v>39.289756398800002</v>
      </c>
      <c r="I44">
        <f>VLOOKUP(E44,[1]!thssaly_raw[[Column2]:[LON]],3,FALSE)</f>
        <v>22.879666495199999</v>
      </c>
    </row>
    <row r="45" spans="1:9" x14ac:dyDescent="0.25">
      <c r="A45" t="s">
        <v>3557</v>
      </c>
      <c r="B45" t="s">
        <v>3676</v>
      </c>
      <c r="C45" t="s">
        <v>1916</v>
      </c>
      <c r="D45">
        <v>70</v>
      </c>
      <c r="E45" t="str">
        <f>_xlfn.CONCAT(B45," (",F45,")")</f>
        <v>Άγιος Γεώργιος (Περιφερειακή Ενότητα Μαγνησίας)</v>
      </c>
      <c r="F45" t="s">
        <v>2703</v>
      </c>
      <c r="G45" t="s">
        <v>4512</v>
      </c>
      <c r="H45">
        <f>VLOOKUP(E45,[1]!thssaly_raw[[Column2]:[LON]],2,FALSE)</f>
        <v>39.289756398800002</v>
      </c>
      <c r="I45">
        <f>VLOOKUP(E45,[1]!thssaly_raw[[Column2]:[LON]],3,FALSE)</f>
        <v>22.879666495199999</v>
      </c>
    </row>
    <row r="46" spans="1:9" x14ac:dyDescent="0.25">
      <c r="A46" t="s">
        <v>3557</v>
      </c>
      <c r="B46" t="s">
        <v>3676</v>
      </c>
      <c r="C46" t="s">
        <v>1916</v>
      </c>
      <c r="D46">
        <v>13</v>
      </c>
      <c r="E46" t="str">
        <f>_xlfn.CONCAT(B46," (",F46,")")</f>
        <v>Άγιος Γεώργιος (Περιφερειακή Ενότητα Μαγνησίας)</v>
      </c>
      <c r="F46" t="s">
        <v>2703</v>
      </c>
      <c r="G46" t="s">
        <v>4513</v>
      </c>
      <c r="H46">
        <f>VLOOKUP(E46,[1]!thssaly_raw[[Column2]:[LON]],2,FALSE)</f>
        <v>39.289756398800002</v>
      </c>
      <c r="I46">
        <f>VLOOKUP(E46,[1]!thssaly_raw[[Column2]:[LON]],3,FALSE)</f>
        <v>22.879666495199999</v>
      </c>
    </row>
    <row r="47" spans="1:9" x14ac:dyDescent="0.25">
      <c r="A47" t="s">
        <v>3557</v>
      </c>
      <c r="B47" t="s">
        <v>3676</v>
      </c>
      <c r="C47" t="s">
        <v>1916</v>
      </c>
      <c r="D47">
        <v>12</v>
      </c>
      <c r="E47" t="str">
        <f>_xlfn.CONCAT(B47," (",F47,")")</f>
        <v>Άγιος Γεώργιος (Περιφερειακή Ενότητα Τρικάλων)</v>
      </c>
      <c r="F47" t="s">
        <v>3159</v>
      </c>
      <c r="G47" t="s">
        <v>4528</v>
      </c>
      <c r="H47">
        <f>VLOOKUP(E47,[1]!thssaly_raw[[Column2]:[LON]],2,FALSE)</f>
        <v>39.359184105600001</v>
      </c>
      <c r="I47">
        <f>VLOOKUP(E47,[1]!thssaly_raw[[Column2]:[LON]],3,FALSE)</f>
        <v>21.323762355</v>
      </c>
    </row>
    <row r="48" spans="1:9" x14ac:dyDescent="0.25">
      <c r="A48" t="s">
        <v>3557</v>
      </c>
      <c r="B48" t="s">
        <v>3676</v>
      </c>
      <c r="C48" t="s">
        <v>1916</v>
      </c>
      <c r="D48">
        <v>48</v>
      </c>
      <c r="E48" t="str">
        <f>_xlfn.CONCAT(B48," (",F48,")")</f>
        <v>Άγιος Γεώργιος (Περιφερειακή Ενότητα Τρικάλων)</v>
      </c>
      <c r="F48" t="s">
        <v>3159</v>
      </c>
      <c r="G48" t="s">
        <v>4530</v>
      </c>
      <c r="H48">
        <f>VLOOKUP(E48,[1]!thssaly_raw[[Column2]:[LON]],2,FALSE)</f>
        <v>39.359184105600001</v>
      </c>
      <c r="I48">
        <f>VLOOKUP(E48,[1]!thssaly_raw[[Column2]:[LON]],3,FALSE)</f>
        <v>21.323762355</v>
      </c>
    </row>
    <row r="49" spans="1:9" x14ac:dyDescent="0.25">
      <c r="A49" t="s">
        <v>3557</v>
      </c>
      <c r="B49" t="s">
        <v>4170</v>
      </c>
      <c r="C49" t="s">
        <v>2968</v>
      </c>
      <c r="D49">
        <v>141</v>
      </c>
      <c r="E49" t="str">
        <f>_xlfn.CONCAT(B49," (",F49,")")</f>
        <v>Άγιος Γεώργιος Νηλείας (Περιφερειακή Ενότητα Μαγνησίας)</v>
      </c>
      <c r="F49" t="s">
        <v>2703</v>
      </c>
      <c r="G49" t="s">
        <v>4511</v>
      </c>
      <c r="H49">
        <f>VLOOKUP(E49,[1]!thssaly_raw[[Column2]:[LON]],2,FALSE)</f>
        <v>39.341487978799996</v>
      </c>
      <c r="I49">
        <f>VLOOKUP(E49,[1]!thssaly_raw[[Column2]:[LON]],3,FALSE)</f>
        <v>23.084011012200001</v>
      </c>
    </row>
    <row r="50" spans="1:9" x14ac:dyDescent="0.25">
      <c r="A50" t="s">
        <v>3557</v>
      </c>
      <c r="B50" t="s">
        <v>4213</v>
      </c>
      <c r="C50" t="s">
        <v>3060</v>
      </c>
      <c r="D50">
        <v>688</v>
      </c>
      <c r="E50" t="str">
        <f>_xlfn.CONCAT(B50," (",F50,")")</f>
        <v>Άγιος Γεώργιος Φερών (Περιφερειακή Ενότητα Μαγνησίας)</v>
      </c>
      <c r="F50" t="s">
        <v>2703</v>
      </c>
      <c r="G50" t="s">
        <v>4516</v>
      </c>
      <c r="H50">
        <f>VLOOKUP(E50,[1]!thssaly_raw[[Column2]:[LON]],2,FALSE)</f>
        <v>39.3663891363</v>
      </c>
      <c r="I50">
        <f>VLOOKUP(E50,[1]!thssaly_raw[[Column2]:[LON]],3,FALSE)</f>
        <v>22.776261876</v>
      </c>
    </row>
    <row r="51" spans="1:9" x14ac:dyDescent="0.25">
      <c r="A51" t="s">
        <v>3557</v>
      </c>
      <c r="B51" t="s">
        <v>4006</v>
      </c>
      <c r="C51" t="s">
        <v>2590</v>
      </c>
      <c r="D51">
        <v>97</v>
      </c>
      <c r="E51" t="str">
        <f>_xlfn.CONCAT(B51," (",F51,")")</f>
        <v>Άγιος Δημήτριος (Περιφερειακή Ενότητα Καρδίτσας)</v>
      </c>
      <c r="F51" t="s">
        <v>2219</v>
      </c>
      <c r="G51" t="s">
        <v>4486</v>
      </c>
      <c r="H51">
        <f>VLOOKUP(E51,[1]!thssaly_raw[[Column2]:[LON]],2,FALSE)</f>
        <v>39.512542568500002</v>
      </c>
      <c r="I51">
        <f>VLOOKUP(E51,[1]!thssaly_raw[[Column2]:[LON]],3,FALSE)</f>
        <v>22.111196852999999</v>
      </c>
    </row>
    <row r="52" spans="1:9" x14ac:dyDescent="0.25">
      <c r="A52" t="s">
        <v>3557</v>
      </c>
      <c r="B52" t="s">
        <v>4006</v>
      </c>
      <c r="C52" t="s">
        <v>2590</v>
      </c>
      <c r="D52">
        <v>27</v>
      </c>
      <c r="E52" t="str">
        <f>_xlfn.CONCAT(B52," (",F52,")")</f>
        <v>Άγιος Δημήτριος (Περιφερειακή Ενότητα Μαγνησίας)</v>
      </c>
      <c r="F52" t="s">
        <v>2703</v>
      </c>
      <c r="G52" t="s">
        <v>4496</v>
      </c>
      <c r="H52">
        <f>VLOOKUP(E52,[1]!thssaly_raw[[Column2]:[LON]],2,FALSE)</f>
        <v>39.011708501299999</v>
      </c>
      <c r="I52">
        <f>VLOOKUP(E52,[1]!thssaly_raw[[Column2]:[LON]],3,FALSE)</f>
        <v>23.023297471799999</v>
      </c>
    </row>
    <row r="53" spans="1:9" x14ac:dyDescent="0.25">
      <c r="A53" t="s">
        <v>3557</v>
      </c>
      <c r="B53" t="s">
        <v>4006</v>
      </c>
      <c r="C53" t="s">
        <v>2590</v>
      </c>
      <c r="D53">
        <v>244</v>
      </c>
      <c r="E53" t="str">
        <f>_xlfn.CONCAT(B53," (",F53,")")</f>
        <v>Άγιος Δημήτριος (Περιφερειακή Ενότητα Μαγνησίας)</v>
      </c>
      <c r="F53" t="s">
        <v>2703</v>
      </c>
      <c r="G53" t="s">
        <v>4508</v>
      </c>
      <c r="H53">
        <f>VLOOKUP(E53,[1]!thssaly_raw[[Column2]:[LON]],2,FALSE)</f>
        <v>39.011708501299999</v>
      </c>
      <c r="I53">
        <f>VLOOKUP(E53,[1]!thssaly_raw[[Column2]:[LON]],3,FALSE)</f>
        <v>23.023297471799999</v>
      </c>
    </row>
    <row r="54" spans="1:9" x14ac:dyDescent="0.25">
      <c r="A54" t="s">
        <v>3557</v>
      </c>
      <c r="B54" t="s">
        <v>4006</v>
      </c>
      <c r="C54" t="s">
        <v>2590</v>
      </c>
      <c r="D54">
        <v>8</v>
      </c>
      <c r="E54" t="str">
        <f>_xlfn.CONCAT(B54," (",F54,")")</f>
        <v>Άγιος Δημήτριος (Περιφερειακή Ενότητα Μαγνησίας)</v>
      </c>
      <c r="F54" t="s">
        <v>2703</v>
      </c>
      <c r="G54" t="s">
        <v>4510</v>
      </c>
      <c r="H54">
        <f>VLOOKUP(E54,[1]!thssaly_raw[[Column2]:[LON]],2,FALSE)</f>
        <v>39.011708501299999</v>
      </c>
      <c r="I54">
        <f>VLOOKUP(E54,[1]!thssaly_raw[[Column2]:[LON]],3,FALSE)</f>
        <v>23.023297471799999</v>
      </c>
    </row>
    <row r="55" spans="1:9" x14ac:dyDescent="0.25">
      <c r="A55" t="s">
        <v>3557</v>
      </c>
      <c r="B55" t="s">
        <v>4006</v>
      </c>
      <c r="C55" t="s">
        <v>2590</v>
      </c>
      <c r="D55">
        <v>142</v>
      </c>
      <c r="E55" t="str">
        <f>_xlfn.CONCAT(B55," (",F55,")")</f>
        <v>Άγιος Δημήτριος (Περιφερειακή Ενότητα Μαγνησίας)</v>
      </c>
      <c r="F55" t="s">
        <v>2703</v>
      </c>
      <c r="G55" t="s">
        <v>4516</v>
      </c>
      <c r="H55">
        <f>VLOOKUP(E55,[1]!thssaly_raw[[Column2]:[LON]],2,FALSE)</f>
        <v>39.011708501299999</v>
      </c>
      <c r="I55">
        <f>VLOOKUP(E55,[1]!thssaly_raw[[Column2]:[LON]],3,FALSE)</f>
        <v>23.023297471799999</v>
      </c>
    </row>
    <row r="56" spans="1:9" x14ac:dyDescent="0.25">
      <c r="A56" t="s">
        <v>3557</v>
      </c>
      <c r="B56" t="s">
        <v>4006</v>
      </c>
      <c r="C56" t="s">
        <v>2590</v>
      </c>
      <c r="D56">
        <v>111</v>
      </c>
      <c r="E56" t="str">
        <f>_xlfn.CONCAT(B56," (",F56,")")</f>
        <v>Άγιος Δημήτριος (Περιφερειακή Ενότητα Τρικάλων)</v>
      </c>
      <c r="F56" t="s">
        <v>3159</v>
      </c>
      <c r="G56" t="s">
        <v>4527</v>
      </c>
      <c r="H56">
        <f>VLOOKUP(E56,[1]!thssaly_raw[[Column2]:[LON]],2,FALSE)</f>
        <v>39.773032774800001</v>
      </c>
      <c r="I56">
        <f>VLOOKUP(E56,[1]!thssaly_raw[[Column2]:[LON]],3,FALSE)</f>
        <v>21.547971957400001</v>
      </c>
    </row>
    <row r="57" spans="1:9" x14ac:dyDescent="0.25">
      <c r="A57" t="s">
        <v>3557</v>
      </c>
      <c r="B57" t="s">
        <v>4006</v>
      </c>
      <c r="C57" t="s">
        <v>2590</v>
      </c>
      <c r="D57">
        <v>26</v>
      </c>
      <c r="E57" t="str">
        <f>_xlfn.CONCAT(B57," (",F57,")")</f>
        <v>Άγιος Δημήτριος (Περιφερειακή Ενότητα Τρικάλων)</v>
      </c>
      <c r="F57" t="s">
        <v>3159</v>
      </c>
      <c r="G57" t="s">
        <v>4534</v>
      </c>
      <c r="H57">
        <f>VLOOKUP(E57,[1]!thssaly_raw[[Column2]:[LON]],2,FALSE)</f>
        <v>39.773032774800001</v>
      </c>
      <c r="I57">
        <f>VLOOKUP(E57,[1]!thssaly_raw[[Column2]:[LON]],3,FALSE)</f>
        <v>21.547971957400001</v>
      </c>
    </row>
    <row r="58" spans="1:9" x14ac:dyDescent="0.25">
      <c r="A58" t="s">
        <v>3557</v>
      </c>
      <c r="B58" t="s">
        <v>3909</v>
      </c>
      <c r="C58" t="s">
        <v>2396</v>
      </c>
      <c r="D58">
        <v>687</v>
      </c>
      <c r="E58" t="str">
        <f>_xlfn.CONCAT(B58," (",F58,")")</f>
        <v>Άγιος Θεόδωρος (Περιφερειακή Ενότητα Καρδίτσας)</v>
      </c>
      <c r="F58" t="s">
        <v>2219</v>
      </c>
      <c r="G58" t="s">
        <v>4478</v>
      </c>
      <c r="H58">
        <f>VLOOKUP(E58,[1]!thssaly_raw[[Column2]:[LON]],2,FALSE)</f>
        <v>39.366532429899998</v>
      </c>
      <c r="I58">
        <f>VLOOKUP(E58,[1]!thssaly_raw[[Column2]:[LON]],3,FALSE)</f>
        <v>22.001997296399999</v>
      </c>
    </row>
    <row r="59" spans="1:9" x14ac:dyDescent="0.25">
      <c r="A59" t="s">
        <v>3557</v>
      </c>
      <c r="B59" t="s">
        <v>4059</v>
      </c>
      <c r="C59" t="s">
        <v>2710</v>
      </c>
      <c r="D59">
        <v>11</v>
      </c>
      <c r="E59" t="str">
        <f>_xlfn.CONCAT(B59," (",F59,")")</f>
        <v>Άγιος Ιωάννης (Περιφερειακή Ενότητα Μαγνησίας)</v>
      </c>
      <c r="F59" t="s">
        <v>2703</v>
      </c>
      <c r="G59" t="s">
        <v>4494</v>
      </c>
      <c r="H59">
        <f>VLOOKUP(E59,[1]!thssaly_raw[[Column2]:[LON]],2,FALSE)</f>
        <v>39.023766368899999</v>
      </c>
      <c r="I59">
        <f>VLOOKUP(E59,[1]!thssaly_raw[[Column2]:[LON]],3,FALSE)</f>
        <v>22.806031302699999</v>
      </c>
    </row>
    <row r="60" spans="1:9" x14ac:dyDescent="0.25">
      <c r="A60" t="s">
        <v>3557</v>
      </c>
      <c r="B60" t="s">
        <v>4059</v>
      </c>
      <c r="C60" t="s">
        <v>2710</v>
      </c>
      <c r="D60">
        <v>62</v>
      </c>
      <c r="E60" t="str">
        <f>_xlfn.CONCAT(B60," (",F60,")")</f>
        <v>Άγιος Ιωάννης (Περιφερειακή Ενότητα Μαγνησίας)</v>
      </c>
      <c r="F60" t="s">
        <v>2703</v>
      </c>
      <c r="G60" t="s">
        <v>4497</v>
      </c>
      <c r="H60">
        <f>VLOOKUP(E60,[1]!thssaly_raw[[Column2]:[LON]],2,FALSE)</f>
        <v>39.023766368899999</v>
      </c>
      <c r="I60">
        <f>VLOOKUP(E60,[1]!thssaly_raw[[Column2]:[LON]],3,FALSE)</f>
        <v>22.806031302699999</v>
      </c>
    </row>
    <row r="61" spans="1:9" x14ac:dyDescent="0.25">
      <c r="A61" t="s">
        <v>3557</v>
      </c>
      <c r="B61" t="s">
        <v>4059</v>
      </c>
      <c r="C61" t="s">
        <v>2710</v>
      </c>
      <c r="D61">
        <v>5</v>
      </c>
      <c r="E61" t="str">
        <f>_xlfn.CONCAT(B61," (",F61,")")</f>
        <v>Άγιος Ιωάννης (Περιφερειακή Ενότητα Μαγνησίας)</v>
      </c>
      <c r="F61" t="s">
        <v>2703</v>
      </c>
      <c r="G61" t="s">
        <v>4506</v>
      </c>
      <c r="H61">
        <f>VLOOKUP(E61,[1]!thssaly_raw[[Column2]:[LON]],2,FALSE)</f>
        <v>39.023766368899999</v>
      </c>
      <c r="I61">
        <f>VLOOKUP(E61,[1]!thssaly_raw[[Column2]:[LON]],3,FALSE)</f>
        <v>22.806031302699999</v>
      </c>
    </row>
    <row r="62" spans="1:9" x14ac:dyDescent="0.25">
      <c r="A62" t="s">
        <v>4143</v>
      </c>
      <c r="B62" t="s">
        <v>4059</v>
      </c>
      <c r="C62" t="s">
        <v>2912</v>
      </c>
      <c r="D62">
        <v>183</v>
      </c>
      <c r="E62" t="str">
        <f>_xlfn.CONCAT(B62," (",F62,")")</f>
        <v>Άγιος Ιωάννης (Περιφερειακή Ενότητα Μαγνησίας)</v>
      </c>
      <c r="F62" t="s">
        <v>2703</v>
      </c>
      <c r="G62" t="s">
        <v>4508</v>
      </c>
      <c r="H62">
        <f>VLOOKUP(E62,[1]!thssaly_raw[[Column2]:[LON]],2,FALSE)</f>
        <v>39.023766368899999</v>
      </c>
      <c r="I62">
        <f>VLOOKUP(E62,[1]!thssaly_raw[[Column2]:[LON]],3,FALSE)</f>
        <v>22.806031302699999</v>
      </c>
    </row>
    <row r="63" spans="1:9" x14ac:dyDescent="0.25">
      <c r="A63" t="s">
        <v>4144</v>
      </c>
      <c r="B63" t="s">
        <v>4059</v>
      </c>
      <c r="C63" t="s">
        <v>2914</v>
      </c>
      <c r="D63">
        <v>39</v>
      </c>
      <c r="E63" t="str">
        <f>_xlfn.CONCAT(B63," (",F63,")")</f>
        <v>Άγιος Ιωάννης (Περιφερειακή Ενότητα Μαγνησίας)</v>
      </c>
      <c r="F63" t="s">
        <v>2703</v>
      </c>
      <c r="G63" t="s">
        <v>4508</v>
      </c>
      <c r="H63">
        <f>VLOOKUP(E63,[1]!thssaly_raw[[Column2]:[LON]],2,FALSE)</f>
        <v>39.023766368899999</v>
      </c>
      <c r="I63">
        <f>VLOOKUP(E63,[1]!thssaly_raw[[Column2]:[LON]],3,FALSE)</f>
        <v>22.806031302699999</v>
      </c>
    </row>
    <row r="64" spans="1:9" x14ac:dyDescent="0.25">
      <c r="A64" t="s">
        <v>3557</v>
      </c>
      <c r="B64" t="s">
        <v>4059</v>
      </c>
      <c r="C64" t="s">
        <v>2710</v>
      </c>
      <c r="D64">
        <v>77</v>
      </c>
      <c r="E64" t="str">
        <f>_xlfn.CONCAT(B64," (",F64,")")</f>
        <v>Άγιος Ιωάννης (Περιφερειακή Ενότητα Τρικάλων)</v>
      </c>
      <c r="F64" t="s">
        <v>3159</v>
      </c>
      <c r="G64" t="s">
        <v>4534</v>
      </c>
      <c r="H64">
        <f>VLOOKUP(E64,[1]!thssaly_raw[[Column2]:[LON]],2,FALSE)</f>
        <v>39.4333363374</v>
      </c>
      <c r="I64">
        <f>VLOOKUP(E64,[1]!thssaly_raw[[Column2]:[LON]],3,FALSE)</f>
        <v>21.555943214900001</v>
      </c>
    </row>
    <row r="65" spans="1:9" x14ac:dyDescent="0.25">
      <c r="A65" t="s">
        <v>3557</v>
      </c>
      <c r="B65" t="s">
        <v>3735</v>
      </c>
      <c r="C65" t="s">
        <v>2028</v>
      </c>
      <c r="D65">
        <v>13</v>
      </c>
      <c r="E65" t="str">
        <f>_xlfn.CONCAT(B65," (",F65,")")</f>
        <v>Άγιος Κωνσταντίνος (Περιφερειακή Ενότητα Λάρισας)</v>
      </c>
      <c r="F65" t="s">
        <v>1663</v>
      </c>
      <c r="G65" t="s">
        <v>4464</v>
      </c>
      <c r="H65">
        <f>VLOOKUP(E65,[1]!thssaly_raw[[Column2]:[LON]],2,FALSE)</f>
        <v>39.894717835100003</v>
      </c>
      <c r="I65">
        <f>VLOOKUP(E65,[1]!thssaly_raw[[Column2]:[LON]],3,FALSE)</f>
        <v>22.606903795800001</v>
      </c>
    </row>
    <row r="66" spans="1:9" x14ac:dyDescent="0.25">
      <c r="A66" t="s">
        <v>3557</v>
      </c>
      <c r="B66" t="s">
        <v>3735</v>
      </c>
      <c r="C66" t="s">
        <v>2028</v>
      </c>
      <c r="D66">
        <v>143</v>
      </c>
      <c r="E66" t="str">
        <f>_xlfn.CONCAT(B66," (",F66,")")</f>
        <v>Άγιος Κωνσταντίνος (Περιφερειακή Ενότητα Λάρισας)</v>
      </c>
      <c r="F66" t="s">
        <v>1663</v>
      </c>
      <c r="G66" t="s">
        <v>4471</v>
      </c>
      <c r="H66">
        <f>VLOOKUP(E66,[1]!thssaly_raw[[Column2]:[LON]],2,FALSE)</f>
        <v>39.894717835100003</v>
      </c>
      <c r="I66">
        <f>VLOOKUP(E66,[1]!thssaly_raw[[Column2]:[LON]],3,FALSE)</f>
        <v>22.606903795800001</v>
      </c>
    </row>
    <row r="67" spans="1:9" x14ac:dyDescent="0.25">
      <c r="A67" t="s">
        <v>3557</v>
      </c>
      <c r="B67" t="s">
        <v>3735</v>
      </c>
      <c r="C67" t="s">
        <v>2028</v>
      </c>
      <c r="D67">
        <v>24</v>
      </c>
      <c r="E67" t="str">
        <f>_xlfn.CONCAT(B67," (",F67,")")</f>
        <v>Άγιος Κωνσταντίνος (Περιφερειακή Ενότητα Τρικάλων)</v>
      </c>
      <c r="F67" t="s">
        <v>3159</v>
      </c>
      <c r="G67" t="s">
        <v>4533</v>
      </c>
      <c r="H67">
        <f>VLOOKUP(E67,[1]!thssaly_raw[[Column2]:[LON]],2,FALSE)</f>
        <v>39.440761029800001</v>
      </c>
      <c r="I67">
        <f>VLOOKUP(E67,[1]!thssaly_raw[[Column2]:[LON]],3,FALSE)</f>
        <v>21.5530744663</v>
      </c>
    </row>
    <row r="68" spans="1:9" x14ac:dyDescent="0.25">
      <c r="A68" t="s">
        <v>3557</v>
      </c>
      <c r="B68" t="s">
        <v>4103</v>
      </c>
      <c r="C68" t="s">
        <v>2814</v>
      </c>
      <c r="D68">
        <v>267</v>
      </c>
      <c r="E68" t="str">
        <f>_xlfn.CONCAT(B68," (",F68,")")</f>
        <v>Άγιος Λαυρέντιος (Περιφερειακή Ενότητα Μαγνησίας)</v>
      </c>
      <c r="F68" t="s">
        <v>2703</v>
      </c>
      <c r="G68" t="s">
        <v>4500</v>
      </c>
      <c r="H68">
        <f>VLOOKUP(E68,[1]!thssaly_raw[[Column2]:[LON]],2,FALSE)</f>
        <v>39.358700544199998</v>
      </c>
      <c r="I68">
        <f>VLOOKUP(E68,[1]!thssaly_raw[[Column2]:[LON]],3,FALSE)</f>
        <v>23.0578203528</v>
      </c>
    </row>
    <row r="69" spans="1:9" x14ac:dyDescent="0.25">
      <c r="A69" t="s">
        <v>3557</v>
      </c>
      <c r="B69" t="s">
        <v>4104</v>
      </c>
      <c r="C69" t="s">
        <v>639</v>
      </c>
      <c r="D69">
        <v>143</v>
      </c>
      <c r="E69" t="str">
        <f>_xlfn.CONCAT(B69," (",F69,")")</f>
        <v>Άγιος Μηνάς (Περιφερειακή Ενότητα Μαγνησίας)</v>
      </c>
      <c r="F69" t="s">
        <v>2703</v>
      </c>
      <c r="G69" t="s">
        <v>4500</v>
      </c>
      <c r="H69">
        <f>VLOOKUP(E69,[1]!thssaly_raw[[Column2]:[LON]],2,FALSE)</f>
        <v>39.314211756699997</v>
      </c>
      <c r="I69">
        <f>VLOOKUP(E69,[1]!thssaly_raw[[Column2]:[LON]],3,FALSE)</f>
        <v>23.022115917899999</v>
      </c>
    </row>
    <row r="70" spans="1:9" x14ac:dyDescent="0.25">
      <c r="A70" t="s">
        <v>3557</v>
      </c>
      <c r="B70" t="s">
        <v>3941</v>
      </c>
      <c r="C70" t="s">
        <v>2460</v>
      </c>
      <c r="D70">
        <v>49</v>
      </c>
      <c r="E70" t="str">
        <f>_xlfn.CONCAT(B70," (",F70,")")</f>
        <v>Άγιος Νικόλαος (Περιφερειακή Ενότητα Καρδίτσας)</v>
      </c>
      <c r="F70" t="s">
        <v>2219</v>
      </c>
      <c r="G70" t="s">
        <v>4482</v>
      </c>
      <c r="H70">
        <f>VLOOKUP(E70,[1]!thssaly_raw[[Column2]:[LON]],2,FALSE)</f>
        <v>39.325707864199998</v>
      </c>
      <c r="I70">
        <f>VLOOKUP(E70,[1]!thssaly_raw[[Column2]:[LON]],3,FALSE)</f>
        <v>21.809634948599999</v>
      </c>
    </row>
    <row r="71" spans="1:9" x14ac:dyDescent="0.25">
      <c r="A71" t="s">
        <v>3557</v>
      </c>
      <c r="B71" t="s">
        <v>3941</v>
      </c>
      <c r="C71" t="s">
        <v>2460</v>
      </c>
      <c r="D71">
        <v>18</v>
      </c>
      <c r="E71" t="str">
        <f>_xlfn.CONCAT(B71," (",F71,")")</f>
        <v>Άγιος Νικόλαος (Περιφερειακή Ενότητα Τρικάλων)</v>
      </c>
      <c r="F71" t="s">
        <v>3159</v>
      </c>
      <c r="G71" t="s">
        <v>4528</v>
      </c>
      <c r="H71">
        <f>VLOOKUP(E71,[1]!thssaly_raw[[Column2]:[LON]],2,FALSE)</f>
        <v>39.546969438700003</v>
      </c>
      <c r="I71">
        <f>VLOOKUP(E71,[1]!thssaly_raw[[Column2]:[LON]],3,FALSE)</f>
        <v>21.359387639600001</v>
      </c>
    </row>
    <row r="72" spans="1:9" x14ac:dyDescent="0.25">
      <c r="A72" t="s">
        <v>3557</v>
      </c>
      <c r="B72" t="s">
        <v>3941</v>
      </c>
      <c r="C72" t="s">
        <v>2460</v>
      </c>
      <c r="D72">
        <v>41</v>
      </c>
      <c r="E72" t="str">
        <f>_xlfn.CONCAT(B72," (",F72,")")</f>
        <v>Άγιος Νικόλαος (Περιφερειακή Ενότητα Τρικάλων)</v>
      </c>
      <c r="F72" t="s">
        <v>3159</v>
      </c>
      <c r="G72" t="s">
        <v>4540</v>
      </c>
      <c r="H72">
        <f>VLOOKUP(E72,[1]!thssaly_raw[[Column2]:[LON]],2,FALSE)</f>
        <v>39.546969438700003</v>
      </c>
      <c r="I72">
        <f>VLOOKUP(E72,[1]!thssaly_raw[[Column2]:[LON]],3,FALSE)</f>
        <v>21.359387639600001</v>
      </c>
    </row>
    <row r="73" spans="1:9" x14ac:dyDescent="0.25">
      <c r="A73" t="s">
        <v>3557</v>
      </c>
      <c r="B73" t="s">
        <v>4113</v>
      </c>
      <c r="C73" t="s">
        <v>2836</v>
      </c>
      <c r="D73">
        <v>468</v>
      </c>
      <c r="E73" t="str">
        <f>_xlfn.CONCAT(B73," (",F73,")")</f>
        <v>Άγιος Ονούφριος (Περιφερειακή Ενότητα Μαγνησίας)</v>
      </c>
      <c r="F73" t="s">
        <v>2703</v>
      </c>
      <c r="G73" t="s">
        <v>4502</v>
      </c>
      <c r="H73">
        <f>VLOOKUP(E73,[1]!thssaly_raw[[Column2]:[LON]],2,FALSE)</f>
        <v>39.3816877199</v>
      </c>
      <c r="I73">
        <f>VLOOKUP(E73,[1]!thssaly_raw[[Column2]:[LON]],3,FALSE)</f>
        <v>22.970123960999999</v>
      </c>
    </row>
    <row r="74" spans="1:9" x14ac:dyDescent="0.25">
      <c r="A74" t="s">
        <v>3557</v>
      </c>
      <c r="B74" t="s">
        <v>4223</v>
      </c>
      <c r="C74" t="s">
        <v>3080</v>
      </c>
      <c r="D74">
        <v>22</v>
      </c>
      <c r="E74" t="str">
        <f>_xlfn.CONCAT(B74," (",F74,")")</f>
        <v>Άγιος Πέτρος (Περιφερειακή Ενότητα Σποράδων)</v>
      </c>
      <c r="F74" t="s">
        <v>3075</v>
      </c>
      <c r="G74" t="s">
        <v>4517</v>
      </c>
      <c r="H74">
        <f>VLOOKUP(E74,[1]!thssaly_raw[[Column2]:[LON]],2,FALSE)</f>
        <v>39.186223491299998</v>
      </c>
      <c r="I74">
        <f>VLOOKUP(E74,[1]!thssaly_raw[[Column2]:[LON]],3,FALSE)</f>
        <v>23.922229297499999</v>
      </c>
    </row>
    <row r="75" spans="1:9" x14ac:dyDescent="0.25">
      <c r="A75" t="s">
        <v>3557</v>
      </c>
      <c r="B75" t="s">
        <v>4371</v>
      </c>
      <c r="C75" t="s">
        <v>3414</v>
      </c>
      <c r="D75">
        <v>92</v>
      </c>
      <c r="E75" t="str">
        <f>_xlfn.CONCAT(B75," (",F75,")")</f>
        <v>Άγιος Προκόπιος (Περιφερειακή Ενότητα Τρικάλων)</v>
      </c>
      <c r="F75" t="s">
        <v>3159</v>
      </c>
      <c r="G75" t="s">
        <v>4534</v>
      </c>
      <c r="H75">
        <f>VLOOKUP(E75,[1]!thssaly_raw[[Column2]:[LON]],2,FALSE)</f>
        <v>39.468350003099999</v>
      </c>
      <c r="I75">
        <f>VLOOKUP(E75,[1]!thssaly_raw[[Column2]:[LON]],3,FALSE)</f>
        <v>21.5339613312</v>
      </c>
    </row>
    <row r="76" spans="1:9" x14ac:dyDescent="0.25">
      <c r="A76" t="s">
        <v>3557</v>
      </c>
      <c r="B76" t="s">
        <v>3796</v>
      </c>
      <c r="C76" t="s">
        <v>303</v>
      </c>
      <c r="D76">
        <v>27</v>
      </c>
      <c r="E76" t="str">
        <f>_xlfn.CONCAT(B76," (",F76,")")</f>
        <v>Άγιος Χαράλαμπος (Περιφερειακή Ενότητα Λάρισας)</v>
      </c>
      <c r="F76" t="s">
        <v>1663</v>
      </c>
      <c r="G76" t="s">
        <v>4471</v>
      </c>
      <c r="H76">
        <f>VLOOKUP(E76,[1]!thssaly_raw[[Column2]:[LON]],2,FALSE)</f>
        <v>39.285808879000001</v>
      </c>
      <c r="I76">
        <f>VLOOKUP(E76,[1]!thssaly_raw[[Column2]:[LON]],3,FALSE)</f>
        <v>22.607977355999999</v>
      </c>
    </row>
    <row r="77" spans="1:9" x14ac:dyDescent="0.25">
      <c r="A77" t="s">
        <v>3560</v>
      </c>
      <c r="B77" t="s">
        <v>4301</v>
      </c>
      <c r="C77" t="s">
        <v>3264</v>
      </c>
      <c r="D77">
        <v>540</v>
      </c>
      <c r="E77" t="str">
        <f>_xlfn.CONCAT(B77," (",F77,")")</f>
        <v>Αγιόφυλλον (Περιφερειακή Ενότητα Τρικάλων)</v>
      </c>
      <c r="F77" t="s">
        <v>3159</v>
      </c>
      <c r="G77" t="s">
        <v>4527</v>
      </c>
      <c r="H77">
        <f>VLOOKUP(E77,[1]!thssaly_raw[[Column2]:[LON]],2,FALSE)</f>
        <v>39.860609729700002</v>
      </c>
      <c r="I77">
        <f>VLOOKUP(E77,[1]!thssaly_raw[[Column2]:[LON]],3,FALSE)</f>
        <v>21.5599047344</v>
      </c>
    </row>
    <row r="78" spans="1:9" x14ac:dyDescent="0.25">
      <c r="A78" t="s">
        <v>3555</v>
      </c>
      <c r="B78" t="s">
        <v>3667</v>
      </c>
      <c r="C78" t="s">
        <v>1898</v>
      </c>
      <c r="D78">
        <v>177</v>
      </c>
      <c r="E78" t="str">
        <f>_xlfn.CONCAT(B78," (",F78,")")</f>
        <v>Αγναντερή (Περιφερειακή Ενότητα Λάρισας)</v>
      </c>
      <c r="F78" t="s">
        <v>1663</v>
      </c>
      <c r="G78" t="s">
        <v>4455</v>
      </c>
      <c r="H78">
        <f>VLOOKUP(E78,[1]!thssaly_raw[[Column2]:[LON]],2,FALSE)</f>
        <v>39.417173850600001</v>
      </c>
      <c r="I78">
        <f>VLOOKUP(E78,[1]!thssaly_raw[[Column2]:[LON]],3,FALSE)</f>
        <v>22.615470978899999</v>
      </c>
    </row>
    <row r="79" spans="1:9" x14ac:dyDescent="0.25">
      <c r="A79" t="s">
        <v>3560</v>
      </c>
      <c r="B79" t="s">
        <v>4004</v>
      </c>
      <c r="C79" t="s">
        <v>2582</v>
      </c>
      <c r="D79">
        <v>1773</v>
      </c>
      <c r="E79" t="str">
        <f>_xlfn.CONCAT(B79," (",F79,")")</f>
        <v>Αγναντερόν (Περιφερειακή Ενότητα Καρδίτσας)</v>
      </c>
      <c r="F79" t="s">
        <v>2219</v>
      </c>
      <c r="G79" t="s">
        <v>4485</v>
      </c>
      <c r="H79">
        <f>VLOOKUP(E79,[1]!thssaly_raw[[Column2]:[LON]],2,FALSE)</f>
        <v>39.4812918756</v>
      </c>
      <c r="I79">
        <f>VLOOKUP(E79,[1]!thssaly_raw[[Column2]:[LON]],3,FALSE)</f>
        <v>21.846711018099999</v>
      </c>
    </row>
    <row r="80" spans="1:9" x14ac:dyDescent="0.25">
      <c r="A80" t="s">
        <v>3555</v>
      </c>
      <c r="B80" t="s">
        <v>4302</v>
      </c>
      <c r="C80" t="s">
        <v>3266</v>
      </c>
      <c r="D80">
        <v>290</v>
      </c>
      <c r="E80" t="str">
        <f>_xlfn.CONCAT(B80," (",F80,")")</f>
        <v>Αγναντιά (Περιφερειακή Ενότητα Τρικάλων)</v>
      </c>
      <c r="F80" t="s">
        <v>3159</v>
      </c>
      <c r="G80" t="s">
        <v>4527</v>
      </c>
      <c r="H80">
        <f>VLOOKUP(E80,[1]!thssaly_raw[[Column2]:[LON]],2,FALSE)</f>
        <v>39.864902134399998</v>
      </c>
      <c r="I80">
        <f>VLOOKUP(E80,[1]!thssaly_raw[[Column2]:[LON]],3,FALSE)</f>
        <v>21.462999675700001</v>
      </c>
    </row>
    <row r="81" spans="1:9" x14ac:dyDescent="0.25">
      <c r="A81" t="s">
        <v>3557</v>
      </c>
      <c r="B81" t="s">
        <v>4249</v>
      </c>
      <c r="C81" t="s">
        <v>3140</v>
      </c>
      <c r="D81">
        <v>22</v>
      </c>
      <c r="E81" t="str">
        <f>_xlfn.CONCAT(B81," (",F81,")")</f>
        <v>Αγνώντας (Περιφερειακή Ενότητα Σποράδων)</v>
      </c>
      <c r="F81" t="s">
        <v>3075</v>
      </c>
      <c r="G81" t="s">
        <v>4519</v>
      </c>
      <c r="H81">
        <f>VLOOKUP(E81,[1]!thssaly_raw[[Column2]:[LON]],2,FALSE)</f>
        <v>39.080181423200003</v>
      </c>
      <c r="I81">
        <f>VLOOKUP(E81,[1]!thssaly_raw[[Column2]:[LON]],3,FALSE)</f>
        <v>23.711141067900002</v>
      </c>
    </row>
    <row r="82" spans="1:9" x14ac:dyDescent="0.25">
      <c r="A82" t="s">
        <v>3555</v>
      </c>
      <c r="B82" t="s">
        <v>4401</v>
      </c>
      <c r="C82" t="s">
        <v>3482</v>
      </c>
      <c r="D82">
        <v>195</v>
      </c>
      <c r="E82" t="str">
        <f>_xlfn.CONCAT(B82," (",F82,")")</f>
        <v>Αγρελιά (Περιφερειακή Ενότητα Τρικάλων)</v>
      </c>
      <c r="F82" t="s">
        <v>3159</v>
      </c>
      <c r="G82" t="s">
        <v>4539</v>
      </c>
      <c r="H82">
        <f>VLOOKUP(E82,[1]!thssaly_raw[[Column2]:[LON]],2,FALSE)</f>
        <v>39.7170969242</v>
      </c>
      <c r="I82">
        <f>VLOOKUP(E82,[1]!thssaly_raw[[Column2]:[LON]],3,FALSE)</f>
        <v>21.929522224300001</v>
      </c>
    </row>
    <row r="83" spans="1:9" x14ac:dyDescent="0.25">
      <c r="A83" t="s">
        <v>3555</v>
      </c>
      <c r="B83" t="s">
        <v>4092</v>
      </c>
      <c r="C83" t="s">
        <v>2788</v>
      </c>
      <c r="D83">
        <v>5171</v>
      </c>
      <c r="E83" t="str">
        <f>_xlfn.CONCAT(B83," (",F83,")")</f>
        <v>Αγριά (Περιφερειακή Ενότητα Μαγνησίας)</v>
      </c>
      <c r="F83" t="s">
        <v>2703</v>
      </c>
      <c r="G83" t="s">
        <v>4498</v>
      </c>
      <c r="H83">
        <f>VLOOKUP(E83,[1]!thssaly_raw[[Column2]:[LON]],2,FALSE)</f>
        <v>39.338066575600003</v>
      </c>
      <c r="I83">
        <f>VLOOKUP(E83,[1]!thssaly_raw[[Column2]:[LON]],3,FALSE)</f>
        <v>23.006446167299998</v>
      </c>
    </row>
    <row r="84" spans="1:9" x14ac:dyDescent="0.25">
      <c r="A84" t="s">
        <v>3560</v>
      </c>
      <c r="B84" t="s">
        <v>3668</v>
      </c>
      <c r="C84" t="s">
        <v>1900</v>
      </c>
      <c r="D84">
        <v>65</v>
      </c>
      <c r="E84" t="str">
        <f>_xlfn.CONCAT(B84," (",F84,")")</f>
        <v>Αγροκήπιον (Περιφερειακή Ενότητα Λάρισας)</v>
      </c>
      <c r="F84" t="s">
        <v>1663</v>
      </c>
      <c r="G84" t="s">
        <v>4455</v>
      </c>
      <c r="H84">
        <f>VLOOKUP(E84,[1]!thssaly_raw[[Column2]:[LON]],2,FALSE)</f>
        <v>39.421894375199997</v>
      </c>
      <c r="I84">
        <f>VLOOKUP(E84,[1]!thssaly_raw[[Column2]:[LON]],3,FALSE)</f>
        <v>22.682708373899999</v>
      </c>
    </row>
    <row r="85" spans="1:9" x14ac:dyDescent="0.25">
      <c r="A85" t="s">
        <v>3560</v>
      </c>
      <c r="B85" t="s">
        <v>4214</v>
      </c>
      <c r="C85" t="s">
        <v>3062</v>
      </c>
      <c r="D85">
        <v>499</v>
      </c>
      <c r="E85" t="str">
        <f>_xlfn.CONCAT(B85," (",F85,")")</f>
        <v>Αερινόν (Περιφερειακή Ενότητα Μαγνησίας)</v>
      </c>
      <c r="F85" t="s">
        <v>2703</v>
      </c>
      <c r="G85" t="s">
        <v>4516</v>
      </c>
      <c r="H85">
        <f>VLOOKUP(E85,[1]!thssaly_raw[[Column2]:[LON]],2,FALSE)</f>
        <v>39.3314927196</v>
      </c>
      <c r="I85">
        <f>VLOOKUP(E85,[1]!thssaly_raw[[Column2]:[LON]],3,FALSE)</f>
        <v>22.761075078899999</v>
      </c>
    </row>
    <row r="86" spans="1:9" x14ac:dyDescent="0.25">
      <c r="A86" t="s">
        <v>3557</v>
      </c>
      <c r="B86" t="s">
        <v>3558</v>
      </c>
      <c r="C86" t="s">
        <v>357</v>
      </c>
      <c r="D86">
        <v>317</v>
      </c>
      <c r="E86" t="str">
        <f>_xlfn.CONCAT(B86," (",F86,")")</f>
        <v>Αετόλοφος (Περιφερειακή Ενότητα Λάρισας)</v>
      </c>
      <c r="F86" t="s">
        <v>1663</v>
      </c>
      <c r="G86" t="s">
        <v>4441</v>
      </c>
      <c r="H86">
        <f>VLOOKUP(E86,[1]!thssaly_raw[[Column2]:[LON]],2,FALSE)</f>
        <v>39.684644593199998</v>
      </c>
      <c r="I86">
        <f>VLOOKUP(E86,[1]!thssaly_raw[[Column2]:[LON]],3,FALSE)</f>
        <v>22.723236962600001</v>
      </c>
    </row>
    <row r="87" spans="1:9" x14ac:dyDescent="0.25">
      <c r="A87" t="s">
        <v>3555</v>
      </c>
      <c r="B87" t="s">
        <v>3613</v>
      </c>
      <c r="C87" t="s">
        <v>1784</v>
      </c>
      <c r="D87">
        <v>77</v>
      </c>
      <c r="E87" t="str">
        <f>_xlfn.CONCAT(B87," (",F87,")")</f>
        <v>Αετορράχη (Περιφερειακή Ενότητα Λάρισας)</v>
      </c>
      <c r="F87" t="s">
        <v>1663</v>
      </c>
      <c r="G87" t="s">
        <v>4447</v>
      </c>
      <c r="H87">
        <f>VLOOKUP(E87,[1]!thssaly_raw[[Column2]:[LON]],2,FALSE)</f>
        <v>39.829637929800001</v>
      </c>
      <c r="I87">
        <f>VLOOKUP(E87,[1]!thssaly_raw[[Column2]:[LON]],3,FALSE)</f>
        <v>22.191760713899999</v>
      </c>
    </row>
    <row r="88" spans="1:9" x14ac:dyDescent="0.25">
      <c r="A88" t="s">
        <v>3557</v>
      </c>
      <c r="B88" t="s">
        <v>4339</v>
      </c>
      <c r="C88" t="s">
        <v>3350</v>
      </c>
      <c r="D88">
        <v>24</v>
      </c>
      <c r="E88" t="str">
        <f>_xlfn.CONCAT(B88," (",F88,")")</f>
        <v>Αετός (Περιφερειακή Ενότητα Τρικάλων)</v>
      </c>
      <c r="F88" t="s">
        <v>3159</v>
      </c>
      <c r="G88" t="s">
        <v>4531</v>
      </c>
      <c r="H88">
        <f>VLOOKUP(E88,[1]!thssaly_raw[[Column2]:[LON]],2,FALSE)</f>
        <v>39.4600818324</v>
      </c>
      <c r="I88">
        <f>VLOOKUP(E88,[1]!thssaly_raw[[Column2]:[LON]],3,FALSE)</f>
        <v>21.282368138199999</v>
      </c>
    </row>
    <row r="89" spans="1:9" x14ac:dyDescent="0.25">
      <c r="A89" t="s">
        <v>3560</v>
      </c>
      <c r="B89" t="s">
        <v>3822</v>
      </c>
      <c r="C89" t="s">
        <v>703</v>
      </c>
      <c r="D89">
        <v>83</v>
      </c>
      <c r="E89" t="str">
        <f>_xlfn.CONCAT(B89," (",F89,")")</f>
        <v>Αετοχώριον (Περιφερειακή Ενότητα Καρδίτσας)</v>
      </c>
      <c r="F89" t="s">
        <v>2219</v>
      </c>
      <c r="G89" t="s">
        <v>4473</v>
      </c>
      <c r="H89">
        <f>VLOOKUP(E89,[1]!thssaly_raw[[Column2]:[LON]],2,FALSE)</f>
        <v>39.283540702400003</v>
      </c>
      <c r="I89">
        <f>VLOOKUP(E89,[1]!thssaly_raw[[Column2]:[LON]],3,FALSE)</f>
        <v>21.465297683900001</v>
      </c>
    </row>
    <row r="90" spans="1:9" x14ac:dyDescent="0.25">
      <c r="A90" t="s">
        <v>3557</v>
      </c>
      <c r="B90" t="s">
        <v>3652</v>
      </c>
      <c r="C90" t="s">
        <v>1862</v>
      </c>
      <c r="D90">
        <v>379</v>
      </c>
      <c r="E90" t="str">
        <f>_xlfn.CONCAT(B90," (",F90,")")</f>
        <v>Άζωρος (Περιφερειακή Ενότητα Λάρισας)</v>
      </c>
      <c r="F90" t="s">
        <v>1663</v>
      </c>
      <c r="G90" t="s">
        <v>4452</v>
      </c>
      <c r="H90">
        <f>VLOOKUP(E90,[1]!thssaly_raw[[Column2]:[LON]],2,FALSE)</f>
        <v>39.998242979600001</v>
      </c>
      <c r="I90">
        <f>VLOOKUP(E90,[1]!thssaly_raw[[Column2]:[LON]],3,FALSE)</f>
        <v>22.077248154900001</v>
      </c>
    </row>
    <row r="91" spans="1:9" x14ac:dyDescent="0.25">
      <c r="A91" t="s">
        <v>3560</v>
      </c>
      <c r="B91" t="s">
        <v>4030</v>
      </c>
      <c r="C91" t="s">
        <v>2646</v>
      </c>
      <c r="D91">
        <v>234</v>
      </c>
      <c r="E91" t="str">
        <f>_xlfn.CONCAT(B91," (",F91,")")</f>
        <v>Αηδονοχώριον (Περιφερειακή Ενότητα Καρδίτσας)</v>
      </c>
      <c r="F91" t="s">
        <v>2219</v>
      </c>
      <c r="G91" t="s">
        <v>4490</v>
      </c>
      <c r="H91">
        <f>VLOOKUP(E91,[1]!thssaly_raw[[Column2]:[LON]],2,FALSE)</f>
        <v>39.091570783199998</v>
      </c>
      <c r="I91">
        <f>VLOOKUP(E91,[1]!thssaly_raw[[Column2]:[LON]],3,FALSE)</f>
        <v>21.968617729799998</v>
      </c>
    </row>
    <row r="92" spans="1:9" x14ac:dyDescent="0.25">
      <c r="A92" t="s">
        <v>3555</v>
      </c>
      <c r="B92" t="s">
        <v>4284</v>
      </c>
      <c r="C92" t="s">
        <v>3226</v>
      </c>
      <c r="D92">
        <v>140</v>
      </c>
      <c r="E92" t="str">
        <f>_xlfn.CONCAT(B92," (",F92,")")</f>
        <v>Αηδών (Περιφερειακή Ενότητα Τρικάλων)</v>
      </c>
      <c r="F92" t="s">
        <v>3159</v>
      </c>
      <c r="G92" t="s">
        <v>4524</v>
      </c>
      <c r="H92">
        <f>VLOOKUP(E92,[1]!thssaly_raw[[Column2]:[LON]],2,FALSE)</f>
        <v>39.602673534499999</v>
      </c>
      <c r="I92">
        <f>VLOOKUP(E92,[1]!thssaly_raw[[Column2]:[LON]],3,FALSE)</f>
        <v>21.4667782392</v>
      </c>
    </row>
    <row r="93" spans="1:9" x14ac:dyDescent="0.25">
      <c r="A93" t="s">
        <v>3555</v>
      </c>
      <c r="B93" t="s">
        <v>4313</v>
      </c>
      <c r="C93" t="s">
        <v>3290</v>
      </c>
      <c r="D93">
        <v>31</v>
      </c>
      <c r="E93" t="str">
        <f>_xlfn.CONCAT(B93," (",F93,")")</f>
        <v>Αθαμανία (Περιφερειακή Ενότητα Τρικάλων)</v>
      </c>
      <c r="F93" t="s">
        <v>3159</v>
      </c>
      <c r="G93" t="s">
        <v>4528</v>
      </c>
      <c r="H93">
        <f>VLOOKUP(E93,[1]!thssaly_raw[[Column2]:[LON]],2,FALSE)</f>
        <v>39.523926370600002</v>
      </c>
      <c r="I93">
        <f>VLOOKUP(E93,[1]!thssaly_raw[[Column2]:[LON]],3,FALSE)</f>
        <v>21.2484125097</v>
      </c>
    </row>
    <row r="94" spans="1:9" x14ac:dyDescent="0.25">
      <c r="A94" t="s">
        <v>3560</v>
      </c>
      <c r="B94" t="s">
        <v>4250</v>
      </c>
      <c r="C94" t="s">
        <v>3142</v>
      </c>
      <c r="D94">
        <v>12</v>
      </c>
      <c r="E94" t="str">
        <f>_xlfn.CONCAT(B94," (",F94,")")</f>
        <v>Αθέατον (Περιφερειακή Ενότητα Σποράδων)</v>
      </c>
      <c r="F94" t="s">
        <v>3075</v>
      </c>
      <c r="G94" t="s">
        <v>4519</v>
      </c>
      <c r="H94">
        <f>VLOOKUP(E94,[1]!thssaly_raw[[Column2]:[LON]],2,FALSE)</f>
        <v>39.169343277800003</v>
      </c>
      <c r="I94">
        <f>VLOOKUP(E94,[1]!thssaly_raw[[Column2]:[LON]],3,FALSE)</f>
        <v>23.619589676</v>
      </c>
    </row>
    <row r="95" spans="1:9" x14ac:dyDescent="0.25">
      <c r="A95" t="s">
        <v>3555</v>
      </c>
      <c r="B95" t="s">
        <v>3736</v>
      </c>
      <c r="C95" t="s">
        <v>2030</v>
      </c>
      <c r="D95">
        <v>526</v>
      </c>
      <c r="E95" t="str">
        <f>_xlfn.CONCAT(B95," (",F95,")")</f>
        <v>Αιγάνη (Περιφερειακή Ενότητα Λάρισας)</v>
      </c>
      <c r="F95" t="s">
        <v>1663</v>
      </c>
      <c r="G95" t="s">
        <v>4464</v>
      </c>
      <c r="H95">
        <f>VLOOKUP(E95,[1]!thssaly_raw[[Column2]:[LON]],2,FALSE)</f>
        <v>39.9504733562</v>
      </c>
      <c r="I95">
        <f>VLOOKUP(E95,[1]!thssaly_raw[[Column2]:[LON]],3,FALSE)</f>
        <v>22.608503179900001</v>
      </c>
    </row>
    <row r="96" spans="1:9" x14ac:dyDescent="0.25">
      <c r="A96" t="s">
        <v>3560</v>
      </c>
      <c r="B96" t="s">
        <v>4118</v>
      </c>
      <c r="C96" t="s">
        <v>2850</v>
      </c>
      <c r="D96">
        <v>307</v>
      </c>
      <c r="E96" t="str">
        <f>_xlfn.CONCAT(B96," (",F96,")")</f>
        <v>Αϊδίνιον (Περιφερειακή Ενότητα Μαγνησίας)</v>
      </c>
      <c r="F96" t="s">
        <v>2703</v>
      </c>
      <c r="G96" t="s">
        <v>4504</v>
      </c>
      <c r="H96">
        <f>VLOOKUP(E96,[1]!thssaly_raw[[Column2]:[LON]],2,FALSE)</f>
        <v>39.24420757</v>
      </c>
      <c r="I96">
        <f>VLOOKUP(E96,[1]!thssaly_raw[[Column2]:[LON]],3,FALSE)</f>
        <v>22.743350778100002</v>
      </c>
    </row>
    <row r="97" spans="1:9" x14ac:dyDescent="0.25">
      <c r="A97" t="s">
        <v>3555</v>
      </c>
      <c r="B97" t="s">
        <v>3603</v>
      </c>
      <c r="C97" t="s">
        <v>1762</v>
      </c>
      <c r="D97">
        <v>189</v>
      </c>
      <c r="E97" t="str">
        <f>_xlfn.CONCAT(B97," (",F97,")")</f>
        <v>Άκρη (Περιφερειακή Ενότητα Λάρισας)</v>
      </c>
      <c r="F97" t="s">
        <v>1663</v>
      </c>
      <c r="G97" t="s">
        <v>4445</v>
      </c>
      <c r="H97">
        <f>VLOOKUP(E97,[1]!thssaly_raw[[Column2]:[LON]],2,FALSE)</f>
        <v>39.9950900674</v>
      </c>
      <c r="I97">
        <f>VLOOKUP(E97,[1]!thssaly_raw[[Column2]:[LON]],3,FALSE)</f>
        <v>21.9635800589</v>
      </c>
    </row>
    <row r="98" spans="1:9" x14ac:dyDescent="0.25">
      <c r="A98" t="s">
        <v>4088</v>
      </c>
      <c r="B98" t="s">
        <v>4200</v>
      </c>
      <c r="C98" t="s">
        <v>3026</v>
      </c>
      <c r="D98">
        <v>6</v>
      </c>
      <c r="E98" t="str">
        <f>_xlfn.CONCAT(B98," (",F98,")")</f>
        <v>Αλατάς (Περιφερειακή Ενότητα Μαγνησίας)</v>
      </c>
      <c r="F98" t="s">
        <v>2703</v>
      </c>
      <c r="G98" t="s">
        <v>4513</v>
      </c>
      <c r="H98">
        <f>VLOOKUP(E98,[1]!thssaly_raw[[Column2]:[LON]],2,FALSE)</f>
        <v>39.150906855000002</v>
      </c>
      <c r="I98">
        <f>VLOOKUP(E98,[1]!thssaly_raw[[Column2]:[LON]],3,FALSE)</f>
        <v>23.197479599200001</v>
      </c>
    </row>
    <row r="99" spans="1:9" x14ac:dyDescent="0.25">
      <c r="A99" t="s">
        <v>3555</v>
      </c>
      <c r="B99" t="s">
        <v>3570</v>
      </c>
      <c r="C99" t="s">
        <v>1688</v>
      </c>
      <c r="D99">
        <v>85</v>
      </c>
      <c r="E99" t="str">
        <f>_xlfn.CONCAT(B99," (",F99,")")</f>
        <v>Αλεξανδρινή (Περιφερειακή Ενότητα Λάρισας)</v>
      </c>
      <c r="F99" t="s">
        <v>1663</v>
      </c>
      <c r="G99" t="s">
        <v>4442</v>
      </c>
      <c r="H99">
        <f>VLOOKUP(E99,[1]!thssaly_raw[[Column2]:[LON]],2,FALSE)</f>
        <v>39.923987722900002</v>
      </c>
      <c r="I99">
        <f>VLOOKUP(E99,[1]!thssaly_raw[[Column2]:[LON]],3,FALSE)</f>
        <v>22.710096112999999</v>
      </c>
    </row>
    <row r="100" spans="1:9" x14ac:dyDescent="0.25">
      <c r="A100" t="s">
        <v>3555</v>
      </c>
      <c r="B100" t="s">
        <v>4130</v>
      </c>
      <c r="C100" t="s">
        <v>2878</v>
      </c>
      <c r="D100">
        <v>759</v>
      </c>
      <c r="E100" t="str">
        <f>_xlfn.CONCAT(B100," (",F100,")")</f>
        <v>Άλλη Μεριά (Περιφερειακή Ενότητα Μαγνησίας)</v>
      </c>
      <c r="F100" t="s">
        <v>2703</v>
      </c>
      <c r="G100" t="s">
        <v>4506</v>
      </c>
      <c r="H100">
        <f>VLOOKUP(E100,[1]!thssaly_raw[[Column2]:[LON]],2,FALSE)</f>
        <v>39.368532389800002</v>
      </c>
      <c r="I100">
        <f>VLOOKUP(E100,[1]!thssaly_raw[[Column2]:[LON]],3,FALSE)</f>
        <v>22.983143096300001</v>
      </c>
    </row>
    <row r="101" spans="1:9" x14ac:dyDescent="0.25">
      <c r="A101" t="s">
        <v>3557</v>
      </c>
      <c r="B101" t="s">
        <v>4060</v>
      </c>
      <c r="C101" t="s">
        <v>2712</v>
      </c>
      <c r="D101">
        <v>7826</v>
      </c>
      <c r="E101" t="str">
        <f>_xlfn.CONCAT(B101," (",F101,")")</f>
        <v>Αλμυρός (Περιφερειακή Ενότητα Μαγνησίας)</v>
      </c>
      <c r="F101" t="s">
        <v>2703</v>
      </c>
      <c r="G101" t="s">
        <v>4494</v>
      </c>
      <c r="H101">
        <f>VLOOKUP(E101,[1]!thssaly_raw[[Column2]:[LON]],2,FALSE)</f>
        <v>39.178691580399999</v>
      </c>
      <c r="I101">
        <f>VLOOKUP(E101,[1]!thssaly_raw[[Column2]:[LON]],3,FALSE)</f>
        <v>22.756794244200002</v>
      </c>
    </row>
    <row r="102" spans="1:9" x14ac:dyDescent="0.25">
      <c r="A102" t="s">
        <v>3555</v>
      </c>
      <c r="B102" t="s">
        <v>4225</v>
      </c>
      <c r="C102" t="s">
        <v>3084</v>
      </c>
      <c r="D102">
        <v>203</v>
      </c>
      <c r="E102" t="str">
        <f>_xlfn.CONCAT(B102," (",F102,")")</f>
        <v>Αλόννησος (Περιφερειακή Ενότητα Σποράδων)</v>
      </c>
      <c r="F102" t="s">
        <v>3075</v>
      </c>
      <c r="G102" t="s">
        <v>4517</v>
      </c>
      <c r="H102">
        <f>VLOOKUP(E102,[1]!thssaly_raw[[Column2]:[LON]],2,FALSE)</f>
        <v>39.146673115900001</v>
      </c>
      <c r="I102">
        <f>VLOOKUP(E102,[1]!thssaly_raw[[Column2]:[LON]],3,FALSE)</f>
        <v>23.842607877599999</v>
      </c>
    </row>
    <row r="103" spans="1:9" x14ac:dyDescent="0.25">
      <c r="A103" t="s">
        <v>3555</v>
      </c>
      <c r="B103" t="s">
        <v>4085</v>
      </c>
      <c r="C103" t="s">
        <v>2768</v>
      </c>
      <c r="D103">
        <v>514</v>
      </c>
      <c r="E103" t="str">
        <f>_xlfn.CONCAT(B103," (",F103,")")</f>
        <v>Αμαλιάπολις (Περιφερειακή Ενότητα Μαγνησίας)</v>
      </c>
      <c r="F103" t="s">
        <v>2703</v>
      </c>
      <c r="G103" t="s">
        <v>4497</v>
      </c>
      <c r="H103">
        <f>VLOOKUP(E103,[1]!thssaly_raw[[Column2]:[LON]],2,FALSE)</f>
        <v>39.165379228900001</v>
      </c>
      <c r="I103">
        <f>VLOOKUP(E103,[1]!thssaly_raw[[Column2]:[LON]],3,FALSE)</f>
        <v>22.8869026271</v>
      </c>
    </row>
    <row r="104" spans="1:9" x14ac:dyDescent="0.25">
      <c r="A104" t="s">
        <v>3560</v>
      </c>
      <c r="B104" t="s">
        <v>4278</v>
      </c>
      <c r="C104" t="s">
        <v>3212</v>
      </c>
      <c r="D104">
        <v>82</v>
      </c>
      <c r="E104" t="str">
        <f>_xlfn.CONCAT(B104," (",F104,")")</f>
        <v>Αμάραντον (Περιφερειακή Ενότητα Τρικάλων)</v>
      </c>
      <c r="F104" t="s">
        <v>3159</v>
      </c>
      <c r="G104" t="s">
        <v>4523</v>
      </c>
      <c r="H104">
        <f>VLOOKUP(E104,[1]!thssaly_raw[[Column2]:[LON]],2,FALSE)</f>
        <v>39.697872048699999</v>
      </c>
      <c r="I104">
        <f>VLOOKUP(E104,[1]!thssaly_raw[[Column2]:[LON]],3,FALSE)</f>
        <v>21.386081709599999</v>
      </c>
    </row>
    <row r="105" spans="1:9" x14ac:dyDescent="0.25">
      <c r="A105" t="s">
        <v>3557</v>
      </c>
      <c r="B105" t="s">
        <v>3887</v>
      </c>
      <c r="C105" t="s">
        <v>2350</v>
      </c>
      <c r="D105">
        <v>171</v>
      </c>
      <c r="E105" t="str">
        <f>_xlfn.CONCAT(B105," (",F105,")")</f>
        <v>Αμάραντος (Περιφερειακή Ενότητα Καρδίτσας)</v>
      </c>
      <c r="F105" t="s">
        <v>2219</v>
      </c>
      <c r="G105" t="s">
        <v>4476</v>
      </c>
      <c r="H105">
        <f>VLOOKUP(E105,[1]!thssaly_raw[[Column2]:[LON]],2,FALSE)</f>
        <v>39.208708632399997</v>
      </c>
      <c r="I105">
        <f>VLOOKUP(E105,[1]!thssaly_raw[[Column2]:[LON]],3,FALSE)</f>
        <v>21.857613920999999</v>
      </c>
    </row>
    <row r="106" spans="1:9" x14ac:dyDescent="0.25">
      <c r="A106" t="s">
        <v>3555</v>
      </c>
      <c r="B106" t="s">
        <v>4387</v>
      </c>
      <c r="C106" t="s">
        <v>3448</v>
      </c>
      <c r="D106">
        <v>75</v>
      </c>
      <c r="E106" t="str">
        <f>_xlfn.CONCAT(B106," (",F106,")")</f>
        <v>Αμμουδιά (Περιφερειακή Ενότητα Τρικάλων)</v>
      </c>
      <c r="F106" t="s">
        <v>3159</v>
      </c>
      <c r="G106" t="s">
        <v>4536</v>
      </c>
      <c r="H106">
        <f>VLOOKUP(E106,[1]!thssaly_raw[[Column2]:[LON]],2,FALSE)</f>
        <v>39.528593872400002</v>
      </c>
      <c r="I106">
        <f>VLOOKUP(E106,[1]!thssaly_raw[[Column2]:[LON]],3,FALSE)</f>
        <v>21.685840881800001</v>
      </c>
    </row>
    <row r="107" spans="1:9" x14ac:dyDescent="0.25">
      <c r="A107" t="s">
        <v>3560</v>
      </c>
      <c r="B107" t="s">
        <v>3643</v>
      </c>
      <c r="C107" t="s">
        <v>1844</v>
      </c>
      <c r="D107">
        <v>308</v>
      </c>
      <c r="E107" t="str">
        <f>_xlfn.CONCAT(B107," (",F107,")")</f>
        <v>Αμούριον (Περιφερειακή Ενότητα Λάρισας)</v>
      </c>
      <c r="F107" t="s">
        <v>1663</v>
      </c>
      <c r="G107" t="s">
        <v>4451</v>
      </c>
      <c r="H107">
        <f>VLOOKUP(E107,[1]!thssaly_raw[[Column2]:[LON]],2,FALSE)</f>
        <v>39.7804257381</v>
      </c>
      <c r="I107">
        <f>VLOOKUP(E107,[1]!thssaly_raw[[Column2]:[LON]],3,FALSE)</f>
        <v>22.088813650500001</v>
      </c>
    </row>
    <row r="108" spans="1:9" x14ac:dyDescent="0.25">
      <c r="A108" t="s">
        <v>3590</v>
      </c>
      <c r="B108" t="s">
        <v>3729</v>
      </c>
      <c r="C108" t="s">
        <v>309</v>
      </c>
      <c r="D108">
        <v>384</v>
      </c>
      <c r="E108" t="str">
        <f>_xlfn.CONCAT(B108," (",F108,")")</f>
        <v>Αμπελάκια (Περιφερειακή Ενότητα Λάρισας)</v>
      </c>
      <c r="F108" t="s">
        <v>1663</v>
      </c>
      <c r="G108" t="s">
        <v>4462</v>
      </c>
      <c r="H108">
        <f>VLOOKUP(E108,[1]!thssaly_raw[[Column2]:[LON]],2,FALSE)</f>
        <v>39.850816868499997</v>
      </c>
      <c r="I108">
        <f>VLOOKUP(E108,[1]!thssaly_raw[[Column2]:[LON]],3,FALSE)</f>
        <v>22.5551086607</v>
      </c>
    </row>
    <row r="109" spans="1:9" x14ac:dyDescent="0.25">
      <c r="A109" t="s">
        <v>3590</v>
      </c>
      <c r="B109" t="s">
        <v>3729</v>
      </c>
      <c r="C109" t="s">
        <v>309</v>
      </c>
      <c r="D109">
        <v>14</v>
      </c>
      <c r="E109" t="str">
        <f>_xlfn.CONCAT(B109," (",F109,")")</f>
        <v>Αμπελάκια (Περιφερειακή Ενότητα Καρδίτσας)</v>
      </c>
      <c r="F109" t="s">
        <v>2219</v>
      </c>
      <c r="G109" t="s">
        <v>4477</v>
      </c>
      <c r="H109">
        <f>VLOOKUP(E109,[1]!thssaly_raw[[Column2]:[LON]],2,FALSE)</f>
        <v>39.212301740699999</v>
      </c>
      <c r="I109">
        <f>VLOOKUP(E109,[1]!thssaly_raw[[Column2]:[LON]],3,FALSE)</f>
        <v>21.926415509200002</v>
      </c>
    </row>
    <row r="110" spans="1:9" x14ac:dyDescent="0.25">
      <c r="A110" t="s">
        <v>3555</v>
      </c>
      <c r="B110" t="s">
        <v>3797</v>
      </c>
      <c r="C110" t="s">
        <v>2164</v>
      </c>
      <c r="D110">
        <v>231</v>
      </c>
      <c r="E110" t="str">
        <f>_xlfn.CONCAT(B110," (",F110,")")</f>
        <v>Αμπελεία (Περιφερειακή Ενότητα Λάρισας)</v>
      </c>
      <c r="F110" t="s">
        <v>1663</v>
      </c>
      <c r="G110" t="s">
        <v>4471</v>
      </c>
      <c r="H110">
        <f>VLOOKUP(E110,[1]!thssaly_raw[[Column2]:[LON]],2,FALSE)</f>
        <v>39.307632452299998</v>
      </c>
      <c r="I110">
        <f>VLOOKUP(E110,[1]!thssaly_raw[[Column2]:[LON]],3,FALSE)</f>
        <v>22.4902043606</v>
      </c>
    </row>
    <row r="111" spans="1:9" x14ac:dyDescent="0.25">
      <c r="A111" t="s">
        <v>3590</v>
      </c>
      <c r="B111" t="s">
        <v>3606</v>
      </c>
      <c r="C111" t="s">
        <v>1770</v>
      </c>
      <c r="D111">
        <v>255</v>
      </c>
      <c r="E111" t="str">
        <f>_xlfn.CONCAT(B111," (",F111,")")</f>
        <v>Αμπέλια (Περιφερειακή Ενότητα Λάρισας)</v>
      </c>
      <c r="F111" t="s">
        <v>1663</v>
      </c>
      <c r="G111" t="s">
        <v>4446</v>
      </c>
      <c r="H111">
        <f>VLOOKUP(E111,[1]!thssaly_raw[[Column2]:[LON]],2,FALSE)</f>
        <v>39.768003668299997</v>
      </c>
      <c r="I111">
        <f>VLOOKUP(E111,[1]!thssaly_raw[[Column2]:[LON]],3,FALSE)</f>
        <v>22.0335355723</v>
      </c>
    </row>
    <row r="112" spans="1:9" x14ac:dyDescent="0.25">
      <c r="A112" t="s">
        <v>3590</v>
      </c>
      <c r="B112" t="s">
        <v>3606</v>
      </c>
      <c r="C112" t="s">
        <v>1770</v>
      </c>
      <c r="D112">
        <v>159</v>
      </c>
      <c r="E112" t="str">
        <f>_xlfn.CONCAT(B112," (",F112,")")</f>
        <v>Αμπέλια (Περιφερειακή Ενότητα Τρικάλων)</v>
      </c>
      <c r="F112" t="s">
        <v>3159</v>
      </c>
      <c r="G112" t="s">
        <v>4524</v>
      </c>
      <c r="H112">
        <f>VLOOKUP(E112,[1]!thssaly_raw[[Column2]:[LON]],2,FALSE)</f>
        <v>39.691239586199998</v>
      </c>
      <c r="I112">
        <f>VLOOKUP(E112,[1]!thssaly_raw[[Column2]:[LON]],3,FALSE)</f>
        <v>21.514891513799999</v>
      </c>
    </row>
    <row r="113" spans="1:9" x14ac:dyDescent="0.25">
      <c r="A113" t="s">
        <v>3560</v>
      </c>
      <c r="B113" t="s">
        <v>3888</v>
      </c>
      <c r="C113" t="s">
        <v>2352</v>
      </c>
      <c r="D113">
        <v>358</v>
      </c>
      <c r="E113" t="str">
        <f>_xlfn.CONCAT(B113," (",F113,")")</f>
        <v>Αμπελικόν (Περιφερειακή Ενότητα Καρδίτσας)</v>
      </c>
      <c r="F113" t="s">
        <v>2219</v>
      </c>
      <c r="G113" t="s">
        <v>4476</v>
      </c>
      <c r="H113">
        <f>VLOOKUP(E113,[1]!thssaly_raw[[Column2]:[LON]],2,FALSE)</f>
        <v>39.275131607399999</v>
      </c>
      <c r="I113">
        <f>VLOOKUP(E113,[1]!thssaly_raw[[Column2]:[LON]],3,FALSE)</f>
        <v>21.855599691399998</v>
      </c>
    </row>
    <row r="114" spans="1:9" x14ac:dyDescent="0.25">
      <c r="A114" t="s">
        <v>3555</v>
      </c>
      <c r="B114" t="s">
        <v>4040</v>
      </c>
      <c r="C114" t="s">
        <v>2666</v>
      </c>
      <c r="D114">
        <v>433</v>
      </c>
      <c r="E114" t="str">
        <f>_xlfn.CONCAT(B114," (",F114,")")</f>
        <v>Άμπελος (Περιφερειακή Ενότητα Καρδίτσας)</v>
      </c>
      <c r="F114" t="s">
        <v>2219</v>
      </c>
      <c r="G114" t="s">
        <v>4492</v>
      </c>
      <c r="H114">
        <f>VLOOKUP(E114,[1]!thssaly_raw[[Column2]:[LON]],2,FALSE)</f>
        <v>39.285312255900003</v>
      </c>
      <c r="I114">
        <f>VLOOKUP(E114,[1]!thssaly_raw[[Column2]:[LON]],3,FALSE)</f>
        <v>22.041289753299999</v>
      </c>
    </row>
    <row r="115" spans="1:9" x14ac:dyDescent="0.25">
      <c r="A115" t="s">
        <v>3560</v>
      </c>
      <c r="B115" t="s">
        <v>4279</v>
      </c>
      <c r="C115" t="s">
        <v>3214</v>
      </c>
      <c r="D115">
        <v>90</v>
      </c>
      <c r="E115" t="str">
        <f>_xlfn.CONCAT(B115," (",F115,")")</f>
        <v>Αμπελοχώριον (Περιφερειακή Ενότητα Τρικάλων)</v>
      </c>
      <c r="F115" t="s">
        <v>3159</v>
      </c>
      <c r="G115" t="s">
        <v>4523</v>
      </c>
      <c r="H115">
        <f>VLOOKUP(E115,[1]!thssaly_raw[[Column2]:[LON]],2,FALSE)</f>
        <v>39.7542143107</v>
      </c>
      <c r="I115">
        <f>VLOOKUP(E115,[1]!thssaly_raw[[Column2]:[LON]],3,FALSE)</f>
        <v>21.332804966899999</v>
      </c>
    </row>
    <row r="116" spans="1:9" x14ac:dyDescent="0.25">
      <c r="A116" t="s">
        <v>3557</v>
      </c>
      <c r="B116" t="s">
        <v>3760</v>
      </c>
      <c r="C116" t="s">
        <v>2088</v>
      </c>
      <c r="D116">
        <v>6042</v>
      </c>
      <c r="E116" t="str">
        <f>_xlfn.CONCAT(B116," (",F116,")")</f>
        <v>Αμπελών (Περιφερειακή Ενότητα Λάρισας)</v>
      </c>
      <c r="F116" t="s">
        <v>1663</v>
      </c>
      <c r="G116" t="s">
        <v>4467</v>
      </c>
      <c r="H116">
        <f>VLOOKUP(E116,[1]!thssaly_raw[[Column2]:[LON]],2,FALSE)</f>
        <v>39.742557417699999</v>
      </c>
      <c r="I116">
        <f>VLOOKUP(E116,[1]!thssaly_raw[[Column2]:[LON]],3,FALSE)</f>
        <v>22.358886868599999</v>
      </c>
    </row>
    <row r="117" spans="1:9" x14ac:dyDescent="0.25">
      <c r="A117" t="s">
        <v>3557</v>
      </c>
      <c r="B117" t="s">
        <v>3760</v>
      </c>
      <c r="C117" t="s">
        <v>2088</v>
      </c>
      <c r="D117">
        <v>123</v>
      </c>
      <c r="E117" t="str">
        <f>_xlfn.CONCAT(B117," (",F117,")")</f>
        <v>Αμπελών (Περιφερειακή Ενότητα Καρδίτσας)</v>
      </c>
      <c r="F117" t="s">
        <v>2219</v>
      </c>
      <c r="G117" t="s">
        <v>4488</v>
      </c>
      <c r="H117">
        <f>VLOOKUP(E117,[1]!thssaly_raw[[Column2]:[LON]],2,FALSE)</f>
        <v>39.415858739599997</v>
      </c>
      <c r="I117">
        <f>VLOOKUP(E117,[1]!thssaly_raw[[Column2]:[LON]],3,FALSE)</f>
        <v>22.166825770399999</v>
      </c>
    </row>
    <row r="118" spans="1:9" x14ac:dyDescent="0.25">
      <c r="A118" t="s">
        <v>3555</v>
      </c>
      <c r="B118" t="s">
        <v>3716</v>
      </c>
      <c r="C118" t="s">
        <v>1994</v>
      </c>
      <c r="D118">
        <v>216</v>
      </c>
      <c r="E118" t="str">
        <f>_xlfn.CONCAT(B118," (",F118,")")</f>
        <v>Αμυγδαλέα (Περιφερειακή Ενότητα Λάρισας)</v>
      </c>
      <c r="F118" t="s">
        <v>1663</v>
      </c>
      <c r="G118" t="s">
        <v>4460</v>
      </c>
      <c r="H118">
        <f>VLOOKUP(E118,[1]!thssaly_raw[[Column2]:[LON]],2,FALSE)</f>
        <v>39.652423921299999</v>
      </c>
      <c r="I118">
        <f>VLOOKUP(E118,[1]!thssaly_raw[[Column2]:[LON]],3,FALSE)</f>
        <v>22.260544525299998</v>
      </c>
    </row>
    <row r="119" spans="1:9" x14ac:dyDescent="0.25">
      <c r="A119" t="s">
        <v>3555</v>
      </c>
      <c r="B119" t="s">
        <v>3580</v>
      </c>
      <c r="C119" t="s">
        <v>1712</v>
      </c>
      <c r="D119">
        <v>14</v>
      </c>
      <c r="E119" t="str">
        <f>_xlfn.CONCAT(B119," (",F119,")")</f>
        <v>Αμυγδαλή (Περιφερειακή Ενότητα Λάρισας)</v>
      </c>
      <c r="F119" t="s">
        <v>1663</v>
      </c>
      <c r="G119" t="s">
        <v>4443</v>
      </c>
      <c r="H119">
        <f>VLOOKUP(E119,[1]!thssaly_raw[[Column2]:[LON]],2,FALSE)</f>
        <v>39.602297711200002</v>
      </c>
      <c r="I119">
        <f>VLOOKUP(E119,[1]!thssaly_raw[[Column2]:[LON]],3,FALSE)</f>
        <v>22.723135738700002</v>
      </c>
    </row>
    <row r="120" spans="1:9" x14ac:dyDescent="0.25">
      <c r="A120" t="s">
        <v>3555</v>
      </c>
      <c r="B120" t="s">
        <v>3580</v>
      </c>
      <c r="C120" t="s">
        <v>1712</v>
      </c>
      <c r="D120">
        <v>69</v>
      </c>
      <c r="E120" t="str">
        <f>_xlfn.CONCAT(B120," (",F120,")")</f>
        <v>Αμυγδαλή (Περιφερειακή Ενότητα Καρδίτσας)</v>
      </c>
      <c r="F120" t="s">
        <v>2219</v>
      </c>
      <c r="G120" t="s">
        <v>4484</v>
      </c>
      <c r="H120">
        <f>VLOOKUP(E120,[1]!thssaly_raw[[Column2]:[LON]],2,FALSE)</f>
        <v>39.384564879000003</v>
      </c>
      <c r="I120">
        <f>VLOOKUP(E120,[1]!thssaly_raw[[Column2]:[LON]],3,FALSE)</f>
        <v>21.705931501999999</v>
      </c>
    </row>
    <row r="121" spans="1:9" x14ac:dyDescent="0.25">
      <c r="A121" t="s">
        <v>3555</v>
      </c>
      <c r="B121" t="s">
        <v>3725</v>
      </c>
      <c r="C121" t="s">
        <v>2008</v>
      </c>
      <c r="D121">
        <v>29</v>
      </c>
      <c r="E121" t="str">
        <f>_xlfn.CONCAT(B121," (",F121,")")</f>
        <v>Αμφιθέα (Περιφερειακή Ενότητα Λάρισας)</v>
      </c>
      <c r="F121" t="s">
        <v>1663</v>
      </c>
      <c r="G121" t="s">
        <v>4461</v>
      </c>
      <c r="H121">
        <f>VLOOKUP(E121,[1]!thssaly_raw[[Column2]:[LON]],2,FALSE)</f>
        <v>39.717704353199998</v>
      </c>
      <c r="I121">
        <f>VLOOKUP(E121,[1]!thssaly_raw[[Column2]:[LON]],3,FALSE)</f>
        <v>22.487193532399999</v>
      </c>
    </row>
    <row r="122" spans="1:9" x14ac:dyDescent="0.25">
      <c r="A122" t="s">
        <v>3555</v>
      </c>
      <c r="B122" t="s">
        <v>3559</v>
      </c>
      <c r="C122" t="s">
        <v>1672</v>
      </c>
      <c r="D122">
        <v>594</v>
      </c>
      <c r="E122" t="str">
        <f>_xlfn.CONCAT(B122," (",F122,")")</f>
        <v>Ανάβρα (Περιφερειακή Ενότητα Λάρισας)</v>
      </c>
      <c r="F122" t="s">
        <v>1663</v>
      </c>
      <c r="G122" t="s">
        <v>4441</v>
      </c>
      <c r="H122">
        <f>VLOOKUP(E122,[1]!thssaly_raw[[Column2]:[LON]],2,FALSE)</f>
        <v>39.676073271200003</v>
      </c>
      <c r="I122">
        <f>VLOOKUP(E122,[1]!thssaly_raw[[Column2]:[LON]],3,FALSE)</f>
        <v>22.700079607900001</v>
      </c>
    </row>
    <row r="123" spans="1:9" x14ac:dyDescent="0.25">
      <c r="A123" t="s">
        <v>3555</v>
      </c>
      <c r="B123" t="s">
        <v>3559</v>
      </c>
      <c r="C123" t="s">
        <v>1672</v>
      </c>
      <c r="D123">
        <v>803</v>
      </c>
      <c r="E123" t="str">
        <f>_xlfn.CONCAT(B123," (",F123,")")</f>
        <v>Ανάβρα (Περιφερειακή Ενότητα Καρδίτσας)</v>
      </c>
      <c r="F123" t="s">
        <v>2219</v>
      </c>
      <c r="G123" t="s">
        <v>4493</v>
      </c>
      <c r="H123">
        <f>VLOOKUP(E123,[1]!thssaly_raw[[Column2]:[LON]],2,FALSE)</f>
        <v>39.188023362400003</v>
      </c>
      <c r="I123">
        <f>VLOOKUP(E123,[1]!thssaly_raw[[Column2]:[LON]],3,FALSE)</f>
        <v>22.091245334100002</v>
      </c>
    </row>
    <row r="124" spans="1:9" x14ac:dyDescent="0.25">
      <c r="A124" t="s">
        <v>3555</v>
      </c>
      <c r="B124" t="s">
        <v>3559</v>
      </c>
      <c r="C124" t="s">
        <v>1672</v>
      </c>
      <c r="D124">
        <v>755</v>
      </c>
      <c r="E124" t="str">
        <f>_xlfn.CONCAT(B124," (",F124,")")</f>
        <v>Ανάβρα (Περιφερειακή Ενότητα Μαγνησίας)</v>
      </c>
      <c r="F124" t="s">
        <v>2703</v>
      </c>
      <c r="G124" t="s">
        <v>4495</v>
      </c>
      <c r="H124">
        <f>VLOOKUP(E124,[1]!thssaly_raw[[Column2]:[LON]],2,FALSE)</f>
        <v>39.0709103278</v>
      </c>
      <c r="I124">
        <f>VLOOKUP(E124,[1]!thssaly_raw[[Column2]:[LON]],3,FALSE)</f>
        <v>22.550099314499999</v>
      </c>
    </row>
    <row r="125" spans="1:9" x14ac:dyDescent="0.25">
      <c r="A125" t="s">
        <v>3555</v>
      </c>
      <c r="B125" t="s">
        <v>3700</v>
      </c>
      <c r="C125" t="s">
        <v>1964</v>
      </c>
      <c r="D125">
        <v>64</v>
      </c>
      <c r="E125" t="str">
        <f>_xlfn.CONCAT(B125," (",F125,")")</f>
        <v>Αναγέννησις (Περιφερειακή Ενότητα Λάρισας)</v>
      </c>
      <c r="F125" t="s">
        <v>1663</v>
      </c>
      <c r="G125" t="s">
        <v>4458</v>
      </c>
      <c r="H125">
        <f>VLOOKUP(E125,[1]!thssaly_raw[[Column2]:[LON]],2,FALSE)</f>
        <v>39.553573368899997</v>
      </c>
      <c r="I125">
        <f>VLOOKUP(E125,[1]!thssaly_raw[[Column2]:[LON]],3,FALSE)</f>
        <v>22.618776556499999</v>
      </c>
    </row>
    <row r="126" spans="1:9" x14ac:dyDescent="0.25">
      <c r="A126" t="s">
        <v>3555</v>
      </c>
      <c r="B126" t="s">
        <v>4114</v>
      </c>
      <c r="C126" t="s">
        <v>2838</v>
      </c>
      <c r="D126">
        <v>1020</v>
      </c>
      <c r="E126" t="str">
        <f>_xlfn.CONCAT(B126," (",F126,")")</f>
        <v>Ανακασιά (Περιφερειακή Ενότητα Μαγνησίας)</v>
      </c>
      <c r="F126" t="s">
        <v>2703</v>
      </c>
      <c r="G126" t="s">
        <v>4502</v>
      </c>
      <c r="H126">
        <f>VLOOKUP(E126,[1]!thssaly_raw[[Column2]:[LON]],2,FALSE)</f>
        <v>39.379034663399999</v>
      </c>
      <c r="I126">
        <f>VLOOKUP(E126,[1]!thssaly_raw[[Column2]:[LON]],3,FALSE)</f>
        <v>22.974002021699999</v>
      </c>
    </row>
    <row r="127" spans="1:9" x14ac:dyDescent="0.25">
      <c r="A127" t="s">
        <v>3555</v>
      </c>
      <c r="B127" t="s">
        <v>4135</v>
      </c>
      <c r="C127" t="s">
        <v>2892</v>
      </c>
      <c r="D127">
        <v>36</v>
      </c>
      <c r="E127" t="str">
        <f>_xlfn.CONCAT(B127," (",F127,")")</f>
        <v>Ανάληψη (Περιφερειακή Ενότητα Μαγνησίας)</v>
      </c>
      <c r="F127" t="s">
        <v>2703</v>
      </c>
      <c r="G127" t="s">
        <v>4507</v>
      </c>
      <c r="H127">
        <f>VLOOKUP(E127,[1]!thssaly_raw[[Column2]:[LON]],2,FALSE)</f>
        <v>39.4696892081</v>
      </c>
      <c r="I127">
        <f>VLOOKUP(E127,[1]!thssaly_raw[[Column2]:[LON]],3,FALSE)</f>
        <v>23.1082024044</v>
      </c>
    </row>
    <row r="128" spans="1:9" x14ac:dyDescent="0.25">
      <c r="A128" t="s">
        <v>3555</v>
      </c>
      <c r="B128" t="s">
        <v>4135</v>
      </c>
      <c r="C128" t="s">
        <v>2892</v>
      </c>
      <c r="D128">
        <v>2</v>
      </c>
      <c r="E128" t="str">
        <f>_xlfn.CONCAT(B128," (",F128,")")</f>
        <v>Ανάληψη (Περιφερειακή Ενότητα Τρικάλων)</v>
      </c>
      <c r="F128" t="s">
        <v>3159</v>
      </c>
      <c r="G128" t="s">
        <v>4525</v>
      </c>
      <c r="H128">
        <f>VLOOKUP(E128,[1]!thssaly_raw[[Column2]:[LON]],2,FALSE)</f>
        <v>39.782234352099998</v>
      </c>
      <c r="I128">
        <f>VLOOKUP(E128,[1]!thssaly_raw[[Column2]:[LON]],3,FALSE)</f>
        <v>21.392664113799999</v>
      </c>
    </row>
    <row r="129" spans="1:9" x14ac:dyDescent="0.25">
      <c r="A129" t="s">
        <v>3555</v>
      </c>
      <c r="B129" t="s">
        <v>3581</v>
      </c>
      <c r="C129" t="s">
        <v>1714</v>
      </c>
      <c r="D129">
        <v>276</v>
      </c>
      <c r="E129" t="str">
        <f>_xlfn.CONCAT(B129," (",F129,")")</f>
        <v>Ανατολή (Περιφερειακή Ενότητα Λάρισας)</v>
      </c>
      <c r="F129" t="s">
        <v>1663</v>
      </c>
      <c r="G129" t="s">
        <v>4443</v>
      </c>
      <c r="H129">
        <f>VLOOKUP(E129,[1]!thssaly_raw[[Column2]:[LON]],2,FALSE)</f>
        <v>39.744275728399998</v>
      </c>
      <c r="I129">
        <f>VLOOKUP(E129,[1]!thssaly_raw[[Column2]:[LON]],3,FALSE)</f>
        <v>22.691839930099999</v>
      </c>
    </row>
    <row r="130" spans="1:9" x14ac:dyDescent="0.25">
      <c r="A130" t="s">
        <v>3555</v>
      </c>
      <c r="B130" t="s">
        <v>4093</v>
      </c>
      <c r="C130" t="s">
        <v>2790</v>
      </c>
      <c r="D130">
        <v>3</v>
      </c>
      <c r="E130" t="str">
        <f>_xlfn.CONCAT(B130," (",F130,")")</f>
        <v>Ανεμούτσα (Περιφερειακή Ενότητα Μαγνησίας)</v>
      </c>
      <c r="F130" t="s">
        <v>2703</v>
      </c>
      <c r="G130" t="s">
        <v>4498</v>
      </c>
      <c r="H130">
        <f>VLOOKUP(E130,[1]!thssaly_raw[[Column2]:[LON]],2,FALSE)</f>
        <v>39.354733858899998</v>
      </c>
      <c r="I130">
        <f>VLOOKUP(E130,[1]!thssaly_raw[[Column2]:[LON]],3,FALSE)</f>
        <v>23.015303136299998</v>
      </c>
    </row>
    <row r="131" spans="1:9" x14ac:dyDescent="0.25">
      <c r="A131" t="s">
        <v>3560</v>
      </c>
      <c r="B131" t="s">
        <v>4145</v>
      </c>
      <c r="C131" t="s">
        <v>2916</v>
      </c>
      <c r="D131">
        <v>353</v>
      </c>
      <c r="E131" t="str">
        <f>_xlfn.CONCAT(B131," (",F131,")")</f>
        <v>Ανήλιον (Περιφερειακή Ενότητα Μαγνησίας)</v>
      </c>
      <c r="F131" t="s">
        <v>2703</v>
      </c>
      <c r="G131" t="s">
        <v>4508</v>
      </c>
      <c r="H131">
        <f>VLOOKUP(E131,[1]!thssaly_raw[[Column2]:[LON]],2,FALSE)</f>
        <v>39.416449619700003</v>
      </c>
      <c r="I131">
        <f>VLOOKUP(E131,[1]!thssaly_raw[[Column2]:[LON]],3,FALSE)</f>
        <v>23.1315728077</v>
      </c>
    </row>
    <row r="132" spans="1:9" x14ac:dyDescent="0.25">
      <c r="A132" t="s">
        <v>3560</v>
      </c>
      <c r="B132" t="s">
        <v>3846</v>
      </c>
      <c r="C132" t="s">
        <v>1526</v>
      </c>
      <c r="D132">
        <v>356</v>
      </c>
      <c r="E132" t="str">
        <f>_xlfn.CONCAT(B132," (",F132,")")</f>
        <v>Ανθηρόν (Περιφερειακή Ενότητα Καρδίτσας)</v>
      </c>
      <c r="F132" t="s">
        <v>2219</v>
      </c>
      <c r="G132" t="s">
        <v>4474</v>
      </c>
      <c r="H132">
        <f>VLOOKUP(E132,[1]!thssaly_raw[[Column2]:[LON]],2,FALSE)</f>
        <v>39.3447934414</v>
      </c>
      <c r="I132">
        <f>VLOOKUP(E132,[1]!thssaly_raw[[Column2]:[LON]],3,FALSE)</f>
        <v>21.4576066146</v>
      </c>
    </row>
    <row r="133" spans="1:9" x14ac:dyDescent="0.25">
      <c r="A133" t="s">
        <v>3560</v>
      </c>
      <c r="B133" t="s">
        <v>3846</v>
      </c>
      <c r="C133" t="s">
        <v>1526</v>
      </c>
      <c r="D133">
        <v>70</v>
      </c>
      <c r="E133" t="str">
        <f>_xlfn.CONCAT(B133," (",F133,")")</f>
        <v>Ανθηρόν (Περιφερειακή Ενότητα Καρδίτσας)</v>
      </c>
      <c r="F133" t="s">
        <v>2219</v>
      </c>
      <c r="G133" t="s">
        <v>4476</v>
      </c>
      <c r="H133">
        <f>VLOOKUP(E133,[1]!thssaly_raw[[Column2]:[LON]],2,FALSE)</f>
        <v>39.3447934414</v>
      </c>
      <c r="I133">
        <f>VLOOKUP(E133,[1]!thssaly_raw[[Column2]:[LON]],3,FALSE)</f>
        <v>21.4576066146</v>
      </c>
    </row>
    <row r="134" spans="1:9" x14ac:dyDescent="0.25">
      <c r="A134" t="s">
        <v>3557</v>
      </c>
      <c r="B134" t="s">
        <v>4061</v>
      </c>
      <c r="C134" t="s">
        <v>2714</v>
      </c>
      <c r="D134">
        <v>87</v>
      </c>
      <c r="E134" t="str">
        <f>_xlfn.CONCAT(B134," (",F134,")")</f>
        <v>Ανθότοπος (Περιφερειακή Ενότητα Μαγνησίας)</v>
      </c>
      <c r="F134" t="s">
        <v>2703</v>
      </c>
      <c r="G134" t="s">
        <v>4494</v>
      </c>
      <c r="H134">
        <f>VLOOKUP(E134,[1]!thssaly_raw[[Column2]:[LON]],2,FALSE)</f>
        <v>39.181190851899999</v>
      </c>
      <c r="I134">
        <f>VLOOKUP(E134,[1]!thssaly_raw[[Column2]:[LON]],3,FALSE)</f>
        <v>22.599158824100002</v>
      </c>
    </row>
    <row r="135" spans="1:9" x14ac:dyDescent="0.25">
      <c r="A135" t="s">
        <v>3555</v>
      </c>
      <c r="B135" t="s">
        <v>4259</v>
      </c>
      <c r="C135" t="s">
        <v>3166</v>
      </c>
      <c r="D135">
        <v>97</v>
      </c>
      <c r="E135" t="str">
        <f>_xlfn.CONCAT(B135," (",F135,")")</f>
        <v>Ανθούσα (Περιφερειακή Ενότητα Τρικάλων)</v>
      </c>
      <c r="F135" t="s">
        <v>3159</v>
      </c>
      <c r="G135" t="s">
        <v>4520</v>
      </c>
      <c r="H135">
        <f>VLOOKUP(E135,[1]!thssaly_raw[[Column2]:[LON]],2,FALSE)</f>
        <v>39.659387378300003</v>
      </c>
      <c r="I135">
        <f>VLOOKUP(E135,[1]!thssaly_raw[[Column2]:[LON]],3,FALSE)</f>
        <v>21.2165264076</v>
      </c>
    </row>
    <row r="136" spans="1:9" x14ac:dyDescent="0.25">
      <c r="A136" t="s">
        <v>3560</v>
      </c>
      <c r="B136" t="s">
        <v>3963</v>
      </c>
      <c r="C136" t="s">
        <v>225</v>
      </c>
      <c r="D136">
        <v>209</v>
      </c>
      <c r="E136" t="str">
        <f>_xlfn.CONCAT(B136," (",F136,")")</f>
        <v>Ανθοχώριον (Περιφερειακή Ενότητα Καρδίτσας)</v>
      </c>
      <c r="F136" t="s">
        <v>2219</v>
      </c>
      <c r="G136" t="s">
        <v>4484</v>
      </c>
      <c r="H136">
        <f>VLOOKUP(E136,[1]!thssaly_raw[[Column2]:[LON]],2,FALSE)</f>
        <v>39.351771164299997</v>
      </c>
      <c r="I136">
        <f>VLOOKUP(E136,[1]!thssaly_raw[[Column2]:[LON]],3,FALSE)</f>
        <v>21.6623856794</v>
      </c>
    </row>
    <row r="137" spans="1:9" x14ac:dyDescent="0.25">
      <c r="A137" t="s">
        <v>3560</v>
      </c>
      <c r="B137" t="s">
        <v>3964</v>
      </c>
      <c r="C137" t="s">
        <v>2506</v>
      </c>
      <c r="D137">
        <v>5</v>
      </c>
      <c r="E137" t="str">
        <f>_xlfn.CONCAT(B137," (",F137,")")</f>
        <v>Ανοιξιάτικο (Περιφερειακή Ενότητα Καρδίτσας)</v>
      </c>
      <c r="F137" t="s">
        <v>2219</v>
      </c>
      <c r="G137" t="s">
        <v>4484</v>
      </c>
      <c r="H137">
        <f>VLOOKUP(E137,[1]!thssaly_raw[[Column2]:[LON]],2,FALSE)</f>
        <v>39.339201295899997</v>
      </c>
      <c r="I137">
        <f>VLOOKUP(E137,[1]!thssaly_raw[[Column2]:[LON]],3,FALSE)</f>
        <v>21.651360455799999</v>
      </c>
    </row>
    <row r="138" spans="1:9" x14ac:dyDescent="0.25">
      <c r="A138" t="s">
        <v>3590</v>
      </c>
      <c r="B138" t="s">
        <v>4394</v>
      </c>
      <c r="C138" t="s">
        <v>3464</v>
      </c>
      <c r="D138">
        <v>114</v>
      </c>
      <c r="E138" t="str">
        <f>_xlfn.CONCAT(B138," (",F138,")")</f>
        <v>Ανταλλάξιμα (Περιφερειακή Ενότητα Τρικάλων)</v>
      </c>
      <c r="F138" t="s">
        <v>3159</v>
      </c>
      <c r="G138" t="s">
        <v>4537</v>
      </c>
      <c r="H138">
        <f>VLOOKUP(E138,[1]!thssaly_raw[[Column2]:[LON]],2,FALSE)</f>
        <v>39.602689415500002</v>
      </c>
      <c r="I138">
        <f>VLOOKUP(E138,[1]!thssaly_raw[[Column2]:[LON]],3,FALSE)</f>
        <v>21.606411732000002</v>
      </c>
    </row>
    <row r="139" spans="1:9" x14ac:dyDescent="0.25">
      <c r="A139" t="s">
        <v>3560</v>
      </c>
      <c r="B139" t="s">
        <v>3766</v>
      </c>
      <c r="C139" t="s">
        <v>2104</v>
      </c>
      <c r="D139">
        <v>1</v>
      </c>
      <c r="E139" t="str">
        <f>_xlfn.CONCAT(B139," (",F139,")")</f>
        <v>Άνω Αργυροπούλειον (Περιφερειακή Ενότητα Λάρισας)</v>
      </c>
      <c r="F139" t="s">
        <v>1663</v>
      </c>
      <c r="G139" t="s">
        <v>4468</v>
      </c>
      <c r="H139">
        <f>VLOOKUP(E139,[1]!thssaly_raw[[Column2]:[LON]],2,FALSE)</f>
        <v>39.869016873</v>
      </c>
      <c r="I139">
        <f>VLOOKUP(E139,[1]!thssaly_raw[[Column2]:[LON]],3,FALSE)</f>
        <v>22.338795772200001</v>
      </c>
    </row>
    <row r="140" spans="1:9" x14ac:dyDescent="0.25">
      <c r="A140" t="s">
        <v>3590</v>
      </c>
      <c r="B140" t="s">
        <v>3798</v>
      </c>
      <c r="C140" t="s">
        <v>2166</v>
      </c>
      <c r="D140">
        <v>134</v>
      </c>
      <c r="E140" t="str">
        <f>_xlfn.CONCAT(B140," (",F140,")")</f>
        <v>Άνω Βασιλικά (Περιφερειακή Ενότητα Λάρισας)</v>
      </c>
      <c r="F140" t="s">
        <v>1663</v>
      </c>
      <c r="G140" t="s">
        <v>4471</v>
      </c>
      <c r="H140">
        <f>VLOOKUP(E140,[1]!thssaly_raw[[Column2]:[LON]],2,FALSE)</f>
        <v>39.334092173499997</v>
      </c>
      <c r="I140">
        <f>VLOOKUP(E140,[1]!thssaly_raw[[Column2]:[LON]],3,FALSE)</f>
        <v>22.555480444899999</v>
      </c>
    </row>
    <row r="141" spans="1:9" x14ac:dyDescent="0.25">
      <c r="A141" t="s">
        <v>3557</v>
      </c>
      <c r="B141" t="s">
        <v>4115</v>
      </c>
      <c r="C141" t="s">
        <v>2840</v>
      </c>
      <c r="D141">
        <v>535</v>
      </c>
      <c r="E141" t="str">
        <f>_xlfn.CONCAT(B141," (",F141,")")</f>
        <v>Άνω Βόλος (Περιφερειακή Ενότητα Μαγνησίας)</v>
      </c>
      <c r="F141" t="s">
        <v>2703</v>
      </c>
      <c r="G141" t="s">
        <v>4502</v>
      </c>
      <c r="H141">
        <f>VLOOKUP(E141,[1]!thssaly_raw[[Column2]:[LON]],2,FALSE)</f>
        <v>39.377036563700003</v>
      </c>
      <c r="I141">
        <f>VLOOKUP(E141,[1]!thssaly_raw[[Column2]:[LON]],3,FALSE)</f>
        <v>22.979300437300001</v>
      </c>
    </row>
    <row r="142" spans="1:9" x14ac:dyDescent="0.25">
      <c r="A142" t="s">
        <v>3590</v>
      </c>
      <c r="B142" t="s">
        <v>3677</v>
      </c>
      <c r="C142" t="s">
        <v>1918</v>
      </c>
      <c r="D142">
        <v>53</v>
      </c>
      <c r="E142" t="str">
        <f>_xlfn.CONCAT(B142," (",F142,")")</f>
        <v>Άνω Βούναινα (Περιφερειακή Ενότητα Λάρισας)</v>
      </c>
      <c r="F142" t="s">
        <v>1663</v>
      </c>
      <c r="G142" t="s">
        <v>4456</v>
      </c>
      <c r="H142">
        <f>VLOOKUP(E142,[1]!thssaly_raw[[Column2]:[LON]],2,FALSE)</f>
        <v>39.482540657999998</v>
      </c>
      <c r="I142">
        <f>VLOOKUP(E142,[1]!thssaly_raw[[Column2]:[LON]],3,FALSE)</f>
        <v>22.265976241600001</v>
      </c>
    </row>
    <row r="143" spans="1:9" x14ac:dyDescent="0.25">
      <c r="A143" t="s">
        <v>3555</v>
      </c>
      <c r="B143" t="s">
        <v>4171</v>
      </c>
      <c r="C143" t="s">
        <v>2970</v>
      </c>
      <c r="D143">
        <v>302</v>
      </c>
      <c r="E143" t="str">
        <f>_xlfn.CONCAT(B143," (",F143,")")</f>
        <v>Άνω Γατζέα (Περιφερειακή Ενότητα Μαγνησίας)</v>
      </c>
      <c r="F143" t="s">
        <v>2703</v>
      </c>
      <c r="G143" t="s">
        <v>4511</v>
      </c>
      <c r="H143">
        <f>VLOOKUP(E143,[1]!thssaly_raw[[Column2]:[LON]],2,FALSE)</f>
        <v>39.317047809199998</v>
      </c>
      <c r="I143">
        <f>VLOOKUP(E143,[1]!thssaly_raw[[Column2]:[LON]],3,FALSE)</f>
        <v>23.103865823100001</v>
      </c>
    </row>
    <row r="144" spans="1:9" x14ac:dyDescent="0.25">
      <c r="A144" t="s">
        <v>3590</v>
      </c>
      <c r="B144" t="s">
        <v>4105</v>
      </c>
      <c r="C144" t="s">
        <v>2816</v>
      </c>
      <c r="D144">
        <v>1058</v>
      </c>
      <c r="E144" t="str">
        <f>_xlfn.CONCAT(B144," (",F144,")")</f>
        <v>Άνω Λεχώνια (Περιφερειακή Ενότητα Μαγνησίας)</v>
      </c>
      <c r="F144" t="s">
        <v>2703</v>
      </c>
      <c r="G144" t="s">
        <v>4500</v>
      </c>
      <c r="H144">
        <f>VLOOKUP(E144,[1]!thssaly_raw[[Column2]:[LON]],2,FALSE)</f>
        <v>39.324095421599999</v>
      </c>
      <c r="I144">
        <f>VLOOKUP(E144,[1]!thssaly_raw[[Column2]:[LON]],3,FALSE)</f>
        <v>23.052831813499999</v>
      </c>
    </row>
    <row r="145" spans="1:9" x14ac:dyDescent="0.25">
      <c r="A145" t="s">
        <v>3557</v>
      </c>
      <c r="B145" t="s">
        <v>4062</v>
      </c>
      <c r="C145" t="s">
        <v>2716</v>
      </c>
      <c r="D145">
        <v>26</v>
      </c>
      <c r="E145" t="str">
        <f>_xlfn.CONCAT(B145," (",F145,")")</f>
        <v>Άνω Μαυρόλοφος (Περιφερειακή Ενότητα Μαγνησίας)</v>
      </c>
      <c r="F145" t="s">
        <v>2703</v>
      </c>
      <c r="G145" t="s">
        <v>4494</v>
      </c>
      <c r="H145">
        <f>VLOOKUP(E145,[1]!thssaly_raw[[Column2]:[LON]],2,FALSE)</f>
        <v>39.222177756999997</v>
      </c>
      <c r="I145">
        <f>VLOOKUP(E145,[1]!thssaly_raw[[Column2]:[LON]],3,FALSE)</f>
        <v>22.658431354000001</v>
      </c>
    </row>
    <row r="146" spans="1:9" x14ac:dyDescent="0.25">
      <c r="A146" t="s">
        <v>3555</v>
      </c>
      <c r="B146" t="s">
        <v>4372</v>
      </c>
      <c r="C146" t="s">
        <v>3416</v>
      </c>
      <c r="D146">
        <v>29</v>
      </c>
      <c r="E146" t="str">
        <f>_xlfn.CONCAT(B146," (",F146,")")</f>
        <v>Άνω Παλαιοκαρυά (Περιφερειακή Ενότητα Τρικάλων)</v>
      </c>
      <c r="F146" t="s">
        <v>3159</v>
      </c>
      <c r="G146" t="s">
        <v>4534</v>
      </c>
      <c r="H146">
        <f>VLOOKUP(E146,[1]!thssaly_raw[[Column2]:[LON]],2,FALSE)</f>
        <v>39.4128561757</v>
      </c>
      <c r="I146">
        <f>VLOOKUP(E146,[1]!thssaly_raw[[Column2]:[LON]],3,FALSE)</f>
        <v>21.4864433933</v>
      </c>
    </row>
    <row r="147" spans="1:9" x14ac:dyDescent="0.25">
      <c r="A147" t="s">
        <v>3560</v>
      </c>
      <c r="B147" t="s">
        <v>4041</v>
      </c>
      <c r="C147" t="s">
        <v>2668</v>
      </c>
      <c r="D147">
        <v>163</v>
      </c>
      <c r="E147" t="str">
        <f>_xlfn.CONCAT(B147," (",F147,")")</f>
        <v>Ανώγειον (Περιφερειακή Ενότητα Καρδίτσας)</v>
      </c>
      <c r="F147" t="s">
        <v>2219</v>
      </c>
      <c r="G147" t="s">
        <v>4492</v>
      </c>
      <c r="H147">
        <f>VLOOKUP(E147,[1]!thssaly_raw[[Column2]:[LON]],2,FALSE)</f>
        <v>39.2891243153</v>
      </c>
      <c r="I147">
        <f>VLOOKUP(E147,[1]!thssaly_raw[[Column2]:[LON]],3,FALSE)</f>
        <v>22.0585024421</v>
      </c>
    </row>
    <row r="148" spans="1:9" x14ac:dyDescent="0.25">
      <c r="A148" t="s">
        <v>3560</v>
      </c>
      <c r="B148" t="s">
        <v>3777</v>
      </c>
      <c r="C148" t="s">
        <v>2130</v>
      </c>
      <c r="D148">
        <v>166</v>
      </c>
      <c r="E148" t="str">
        <f>_xlfn.CONCAT(B148," (",F148,")")</f>
        <v>Ανωχώριον (Περιφερειακή Ενότητα Λάρισας)</v>
      </c>
      <c r="F148" t="s">
        <v>1663</v>
      </c>
      <c r="G148" t="s">
        <v>4469</v>
      </c>
      <c r="H148">
        <f>VLOOKUP(E148,[1]!thssaly_raw[[Column2]:[LON]],2,FALSE)</f>
        <v>39.315860083700002</v>
      </c>
      <c r="I148">
        <f>VLOOKUP(E148,[1]!thssaly_raw[[Column2]:[LON]],3,FALSE)</f>
        <v>22.319911824799998</v>
      </c>
    </row>
    <row r="149" spans="1:9" x14ac:dyDescent="0.25">
      <c r="A149" t="s">
        <v>3555</v>
      </c>
      <c r="B149" t="s">
        <v>3902</v>
      </c>
      <c r="C149" t="s">
        <v>2382</v>
      </c>
      <c r="D149">
        <v>339</v>
      </c>
      <c r="E149" t="str">
        <f>_xlfn.CONCAT(B149," (",F149,")")</f>
        <v>Απιδέα (Περιφερειακή Ενότητα Καρδίτσας)</v>
      </c>
      <c r="F149" t="s">
        <v>2219</v>
      </c>
      <c r="G149" t="s">
        <v>4477</v>
      </c>
      <c r="H149">
        <f>VLOOKUP(E149,[1]!thssaly_raw[[Column2]:[LON]],2,FALSE)</f>
        <v>39.1952354855</v>
      </c>
      <c r="I149">
        <f>VLOOKUP(E149,[1]!thssaly_raw[[Column2]:[LON]],3,FALSE)</f>
        <v>21.938145005100001</v>
      </c>
    </row>
    <row r="150" spans="1:9" x14ac:dyDescent="0.25">
      <c r="A150" t="s">
        <v>3565</v>
      </c>
      <c r="B150" t="s">
        <v>4412</v>
      </c>
      <c r="C150" t="s">
        <v>3504</v>
      </c>
      <c r="D150">
        <v>406</v>
      </c>
      <c r="E150" t="str">
        <f>_xlfn.CONCAT(B150," (",F150,")")</f>
        <v>Απόστολοι (Περιφερειακή Ενότητα Τρικάλων)</v>
      </c>
      <c r="F150" t="s">
        <v>3159</v>
      </c>
      <c r="G150" t="s">
        <v>4541</v>
      </c>
      <c r="H150">
        <f>VLOOKUP(E150,[1]!thssaly_raw[[Column2]:[LON]],2,FALSE)</f>
        <v>39.575937436700002</v>
      </c>
      <c r="I150">
        <f>VLOOKUP(E150,[1]!thssaly_raw[[Column2]:[LON]],3,FALSE)</f>
        <v>21.7290478814</v>
      </c>
    </row>
    <row r="151" spans="1:9" x14ac:dyDescent="0.25">
      <c r="A151" t="s">
        <v>3555</v>
      </c>
      <c r="B151" t="s">
        <v>4154</v>
      </c>
      <c r="C151" t="s">
        <v>2934</v>
      </c>
      <c r="D151">
        <v>1304</v>
      </c>
      <c r="E151" t="str">
        <f>_xlfn.CONCAT(B151," (",F151,")")</f>
        <v>Αργαλαστή (Περιφερειακή Ενότητα Μαγνησίας)</v>
      </c>
      <c r="F151" t="s">
        <v>2703</v>
      </c>
      <c r="G151" t="s">
        <v>4509</v>
      </c>
      <c r="H151">
        <f>VLOOKUP(E151,[1]!thssaly_raw[[Column2]:[LON]],2,FALSE)</f>
        <v>39.223328960000003</v>
      </c>
      <c r="I151">
        <f>VLOOKUP(E151,[1]!thssaly_raw[[Column2]:[LON]],3,FALSE)</f>
        <v>23.215871915299999</v>
      </c>
    </row>
    <row r="152" spans="1:9" x14ac:dyDescent="0.25">
      <c r="A152" t="s">
        <v>3555</v>
      </c>
      <c r="B152" t="s">
        <v>3799</v>
      </c>
      <c r="C152" t="s">
        <v>2170</v>
      </c>
      <c r="D152">
        <v>77</v>
      </c>
      <c r="E152" t="str">
        <f>_xlfn.CONCAT(B152," (",F152,")")</f>
        <v>Αργιθέα (Περιφερειακή Ενότητα Λάρισας)</v>
      </c>
      <c r="F152" t="s">
        <v>1663</v>
      </c>
      <c r="G152" t="s">
        <v>4471</v>
      </c>
      <c r="H152">
        <f>VLOOKUP(E152,[1]!thssaly_raw[[Column2]:[LON]],2,FALSE)</f>
        <v>39.295453488699998</v>
      </c>
      <c r="I152">
        <f>VLOOKUP(E152,[1]!thssaly_raw[[Column2]:[LON]],3,FALSE)</f>
        <v>22.641175517600001</v>
      </c>
    </row>
    <row r="153" spans="1:9" x14ac:dyDescent="0.25">
      <c r="A153" t="s">
        <v>3555</v>
      </c>
      <c r="B153" t="s">
        <v>3799</v>
      </c>
      <c r="C153" t="s">
        <v>2170</v>
      </c>
      <c r="D153">
        <v>204</v>
      </c>
      <c r="E153" t="str">
        <f>_xlfn.CONCAT(B153," (",F153,")")</f>
        <v>Αργιθέα (Περιφερειακή Ενότητα Καρδίτσας)</v>
      </c>
      <c r="F153" t="s">
        <v>2219</v>
      </c>
      <c r="G153" t="s">
        <v>4474</v>
      </c>
      <c r="H153">
        <f>VLOOKUP(E153,[1]!thssaly_raw[[Column2]:[LON]],2,FALSE)</f>
        <v>39.353411397800002</v>
      </c>
      <c r="I153">
        <f>VLOOKUP(E153,[1]!thssaly_raw[[Column2]:[LON]],3,FALSE)</f>
        <v>21.5368479244</v>
      </c>
    </row>
    <row r="154" spans="1:9" x14ac:dyDescent="0.25">
      <c r="A154" t="s">
        <v>3560</v>
      </c>
      <c r="B154" t="s">
        <v>4063</v>
      </c>
      <c r="C154" t="s">
        <v>2718</v>
      </c>
      <c r="D154">
        <v>65</v>
      </c>
      <c r="E154" t="str">
        <f>_xlfn.CONCAT(B154," (",F154,")")</f>
        <v>Αργιλοχώριον (Περιφερειακή Ενότητα Μαγνησίας)</v>
      </c>
      <c r="F154" t="s">
        <v>2703</v>
      </c>
      <c r="G154" t="s">
        <v>4494</v>
      </c>
      <c r="H154">
        <f>VLOOKUP(E154,[1]!thssaly_raw[[Column2]:[LON]],2,FALSE)</f>
        <v>39.217435390399999</v>
      </c>
      <c r="I154">
        <f>VLOOKUP(E154,[1]!thssaly_raw[[Column2]:[LON]],3,FALSE)</f>
        <v>22.644703106800002</v>
      </c>
    </row>
    <row r="155" spans="1:9" x14ac:dyDescent="0.25">
      <c r="A155" t="s">
        <v>3590</v>
      </c>
      <c r="B155" t="s">
        <v>3823</v>
      </c>
      <c r="C155" t="s">
        <v>2226</v>
      </c>
      <c r="D155">
        <v>84</v>
      </c>
      <c r="E155" t="str">
        <f>_xlfn.CONCAT(B155," (",F155,")")</f>
        <v>Αργυραίικα (Περιφερειακή Ενότητα Καρδίτσας)</v>
      </c>
      <c r="F155" t="s">
        <v>2219</v>
      </c>
      <c r="G155" t="s">
        <v>4473</v>
      </c>
      <c r="H155">
        <f>VLOOKUP(E155,[1]!thssaly_raw[[Column2]:[LON]],2,FALSE)</f>
        <v>39.271160030399997</v>
      </c>
      <c r="I155">
        <f>VLOOKUP(E155,[1]!thssaly_raw[[Column2]:[LON]],3,FALSE)</f>
        <v>21.5892893742</v>
      </c>
    </row>
    <row r="156" spans="1:9" x14ac:dyDescent="0.25">
      <c r="A156" t="s">
        <v>3590</v>
      </c>
      <c r="B156" t="s">
        <v>3823</v>
      </c>
      <c r="C156" t="s">
        <v>2226</v>
      </c>
      <c r="D156">
        <v>52</v>
      </c>
      <c r="E156" t="str">
        <f>_xlfn.CONCAT(B156," (",F156,")")</f>
        <v>Αργυραίικα (Περιφερειακή Ενότητα Μαγνησίας)</v>
      </c>
      <c r="F156" t="s">
        <v>2703</v>
      </c>
      <c r="G156" t="s">
        <v>4511</v>
      </c>
      <c r="H156">
        <f>VLOOKUP(E156,[1]!thssaly_raw[[Column2]:[LON]],2,FALSE)</f>
        <v>39.310627517100002</v>
      </c>
      <c r="I156">
        <f>VLOOKUP(E156,[1]!thssaly_raw[[Column2]:[LON]],3,FALSE)</f>
        <v>23.1269913398</v>
      </c>
    </row>
    <row r="157" spans="1:9" x14ac:dyDescent="0.25">
      <c r="A157" t="s">
        <v>3560</v>
      </c>
      <c r="B157" t="s">
        <v>3868</v>
      </c>
      <c r="C157" t="s">
        <v>2308</v>
      </c>
      <c r="D157">
        <v>152</v>
      </c>
      <c r="E157" t="str">
        <f>_xlfn.CONCAT(B157," (",F157,")")</f>
        <v>Αργύριον (Περιφερειακή Ενότητα Καρδίτσας)</v>
      </c>
      <c r="F157" t="s">
        <v>2219</v>
      </c>
      <c r="G157" t="s">
        <v>4475</v>
      </c>
      <c r="H157">
        <f>VLOOKUP(E157,[1]!thssaly_raw[[Column2]:[LON]],2,FALSE)</f>
        <v>39.189741927</v>
      </c>
      <c r="I157">
        <f>VLOOKUP(E157,[1]!thssaly_raw[[Column2]:[LON]],3,FALSE)</f>
        <v>21.415820814900002</v>
      </c>
    </row>
    <row r="158" spans="1:9" x14ac:dyDescent="0.25">
      <c r="A158" t="s">
        <v>3557</v>
      </c>
      <c r="B158" t="s">
        <v>3717</v>
      </c>
      <c r="C158" t="s">
        <v>1996</v>
      </c>
      <c r="D158">
        <v>80</v>
      </c>
      <c r="E158" t="str">
        <f>_xlfn.CONCAT(B158," (",F158,")")</f>
        <v>Αργυρόμυλος (Περιφερειακή Ενότητα Λάρισας)</v>
      </c>
      <c r="F158" t="s">
        <v>1663</v>
      </c>
      <c r="G158" t="s">
        <v>4460</v>
      </c>
      <c r="H158">
        <f>VLOOKUP(E158,[1]!thssaly_raw[[Column2]:[LON]],2,FALSE)</f>
        <v>39.5301193305</v>
      </c>
      <c r="I158">
        <f>VLOOKUP(E158,[1]!thssaly_raw[[Column2]:[LON]],3,FALSE)</f>
        <v>22.2269040941</v>
      </c>
    </row>
    <row r="159" spans="1:9" x14ac:dyDescent="0.25">
      <c r="A159" t="s">
        <v>3560</v>
      </c>
      <c r="B159" t="s">
        <v>3767</v>
      </c>
      <c r="C159" t="s">
        <v>2106</v>
      </c>
      <c r="D159">
        <v>1631</v>
      </c>
      <c r="E159" t="str">
        <f>_xlfn.CONCAT(B159," (",F159,")")</f>
        <v>Αργυροπούλειον (Περιφερειακή Ενότητα Λάρισας)</v>
      </c>
      <c r="F159" t="s">
        <v>1663</v>
      </c>
      <c r="G159" t="s">
        <v>4468</v>
      </c>
      <c r="H159">
        <f>VLOOKUP(E159,[1]!thssaly_raw[[Column2]:[LON]],2,FALSE)</f>
        <v>39.824094927499999</v>
      </c>
      <c r="I159">
        <f>VLOOKUP(E159,[1]!thssaly_raw[[Column2]:[LON]],3,FALSE)</f>
        <v>22.306007478800002</v>
      </c>
    </row>
    <row r="160" spans="1:9" x14ac:dyDescent="0.25">
      <c r="A160" t="s">
        <v>3560</v>
      </c>
      <c r="B160" t="s">
        <v>4402</v>
      </c>
      <c r="C160" t="s">
        <v>721</v>
      </c>
      <c r="D160">
        <v>374</v>
      </c>
      <c r="E160" t="str">
        <f>_xlfn.CONCAT(B160," (",F160,")")</f>
        <v>Αρδάνιον (Περιφερειακή Ενότητα Τρικάλων)</v>
      </c>
      <c r="F160" t="s">
        <v>3159</v>
      </c>
      <c r="G160" t="s">
        <v>4539</v>
      </c>
      <c r="H160">
        <f>VLOOKUP(E160,[1]!thssaly_raw[[Column2]:[LON]],2,FALSE)</f>
        <v>39.628440783199999</v>
      </c>
      <c r="I160">
        <f>VLOOKUP(E160,[1]!thssaly_raw[[Column2]:[LON]],3,FALSE)</f>
        <v>21.785807410899999</v>
      </c>
    </row>
    <row r="161" spans="1:9" x14ac:dyDescent="0.25">
      <c r="A161" t="s">
        <v>3560</v>
      </c>
      <c r="B161" t="s">
        <v>3869</v>
      </c>
      <c r="C161" t="s">
        <v>2310</v>
      </c>
      <c r="D161">
        <v>46</v>
      </c>
      <c r="E161" t="str">
        <f>_xlfn.CONCAT(B161," (",F161,")")</f>
        <v>Αρδάνοβον (Περιφερειακή Ενότητα Καρδίτσας)</v>
      </c>
      <c r="F161" t="s">
        <v>2219</v>
      </c>
      <c r="G161" t="s">
        <v>4475</v>
      </c>
      <c r="H161">
        <f>VLOOKUP(E161,[1]!thssaly_raw[[Column2]:[LON]],2,FALSE)</f>
        <v>39.169022063500002</v>
      </c>
      <c r="I161">
        <f>VLOOKUP(E161,[1]!thssaly_raw[[Column2]:[LON]],3,FALSE)</f>
        <v>21.380465687600001</v>
      </c>
    </row>
    <row r="162" spans="1:9" x14ac:dyDescent="0.25">
      <c r="A162" t="s">
        <v>3560</v>
      </c>
      <c r="B162" t="s">
        <v>4340</v>
      </c>
      <c r="C162" t="s">
        <v>3352</v>
      </c>
      <c r="D162">
        <v>86</v>
      </c>
      <c r="E162" t="str">
        <f>_xlfn.CONCAT(B162," (",F162,")")</f>
        <v>Αρματολικόν (Περιφερειακή Ενότητα Τρικάλων)</v>
      </c>
      <c r="F162" t="s">
        <v>3159</v>
      </c>
      <c r="G162" t="s">
        <v>4531</v>
      </c>
      <c r="H162">
        <f>VLOOKUP(E162,[1]!thssaly_raw[[Column2]:[LON]],2,FALSE)</f>
        <v>39.484356703499998</v>
      </c>
      <c r="I162">
        <f>VLOOKUP(E162,[1]!thssaly_raw[[Column2]:[LON]],3,FALSE)</f>
        <v>21.307936697100001</v>
      </c>
    </row>
    <row r="163" spans="1:9" x14ac:dyDescent="0.25">
      <c r="A163" t="s">
        <v>3560</v>
      </c>
      <c r="B163" t="s">
        <v>3662</v>
      </c>
      <c r="C163" t="s">
        <v>1886</v>
      </c>
      <c r="D163">
        <v>784</v>
      </c>
      <c r="E163" t="str">
        <f>_xlfn.CONCAT(B163," (",F163,")")</f>
        <v>Αρμένιον (Περιφερειακή Ενότητα Λάρισας)</v>
      </c>
      <c r="F163" t="s">
        <v>1663</v>
      </c>
      <c r="G163" t="s">
        <v>4454</v>
      </c>
      <c r="H163">
        <f>VLOOKUP(E163,[1]!thssaly_raw[[Column2]:[LON]],2,FALSE)</f>
        <v>39.4865960319</v>
      </c>
      <c r="I163">
        <f>VLOOKUP(E163,[1]!thssaly_raw[[Column2]:[LON]],3,FALSE)</f>
        <v>22.695352206799999</v>
      </c>
    </row>
    <row r="164" spans="1:9" x14ac:dyDescent="0.25">
      <c r="A164" t="s">
        <v>3555</v>
      </c>
      <c r="B164" t="s">
        <v>3965</v>
      </c>
      <c r="C164" t="s">
        <v>2508</v>
      </c>
      <c r="D164">
        <v>24</v>
      </c>
      <c r="E164" t="str">
        <f>_xlfn.CONCAT(B164," (",F164,")")</f>
        <v>Αρπακιά (Περιφερειακή Ενότητα Καρδίτσας)</v>
      </c>
      <c r="F164" t="s">
        <v>2219</v>
      </c>
      <c r="G164" t="s">
        <v>4484</v>
      </c>
      <c r="H164">
        <f>VLOOKUP(E164,[1]!thssaly_raw[[Column2]:[LON]],2,FALSE)</f>
        <v>39.379806743300001</v>
      </c>
      <c r="I164">
        <f>VLOOKUP(E164,[1]!thssaly_raw[[Column2]:[LON]],3,FALSE)</f>
        <v>21.619394162799999</v>
      </c>
    </row>
    <row r="165" spans="1:9" x14ac:dyDescent="0.25">
      <c r="A165" t="s">
        <v>3560</v>
      </c>
      <c r="B165" t="s">
        <v>3913</v>
      </c>
      <c r="C165" t="s">
        <v>2406</v>
      </c>
      <c r="D165">
        <v>1326</v>
      </c>
      <c r="E165" t="str">
        <f>_xlfn.CONCAT(B165," (",F165,")")</f>
        <v>Αρτεσιανόν (Περιφερειακή Ενότητα Καρδίτσας)</v>
      </c>
      <c r="F165" t="s">
        <v>2219</v>
      </c>
      <c r="G165" t="s">
        <v>4479</v>
      </c>
      <c r="H165">
        <f>VLOOKUP(E165,[1]!thssaly_raw[[Column2]:[LON]],2,FALSE)</f>
        <v>39.400894918600002</v>
      </c>
      <c r="I165">
        <f>VLOOKUP(E165,[1]!thssaly_raw[[Column2]:[LON]],3,FALSE)</f>
        <v>21.892786713700001</v>
      </c>
    </row>
    <row r="166" spans="1:9" x14ac:dyDescent="0.25">
      <c r="A166" t="s">
        <v>3560</v>
      </c>
      <c r="B166" t="s">
        <v>4052</v>
      </c>
      <c r="C166" t="s">
        <v>2692</v>
      </c>
      <c r="D166">
        <v>311</v>
      </c>
      <c r="E166" t="str">
        <f>_xlfn.CONCAT(B166," (",F166,")")</f>
        <v>Ασημοχώριον (Περιφερειακή Ενότητα Καρδίτσας)</v>
      </c>
      <c r="F166" t="s">
        <v>2219</v>
      </c>
      <c r="G166" t="s">
        <v>4493</v>
      </c>
      <c r="H166">
        <f>VLOOKUP(E166,[1]!thssaly_raw[[Column2]:[LON]],2,FALSE)</f>
        <v>39.170686959100003</v>
      </c>
      <c r="I166">
        <f>VLOOKUP(E166,[1]!thssaly_raw[[Column2]:[LON]],3,FALSE)</f>
        <v>22.1620954901</v>
      </c>
    </row>
    <row r="167" spans="1:9" x14ac:dyDescent="0.25">
      <c r="A167" t="s">
        <v>3555</v>
      </c>
      <c r="B167" t="s">
        <v>3800</v>
      </c>
      <c r="C167" t="s">
        <v>2172</v>
      </c>
      <c r="D167">
        <v>178</v>
      </c>
      <c r="E167" t="str">
        <f>_xlfn.CONCAT(B167," (",F167,")")</f>
        <v>Ασπρόγεια (Περιφερειακή Ενότητα Λάρισας)</v>
      </c>
      <c r="F167" t="s">
        <v>1663</v>
      </c>
      <c r="G167" t="s">
        <v>4471</v>
      </c>
      <c r="H167">
        <f>VLOOKUP(E167,[1]!thssaly_raw[[Column2]:[LON]],2,FALSE)</f>
        <v>39.316407109099998</v>
      </c>
      <c r="I167">
        <f>VLOOKUP(E167,[1]!thssaly_raw[[Column2]:[LON]],3,FALSE)</f>
        <v>22.636744141099999</v>
      </c>
    </row>
    <row r="168" spans="1:9" x14ac:dyDescent="0.25">
      <c r="A168" t="s">
        <v>3555</v>
      </c>
      <c r="B168" t="s">
        <v>4303</v>
      </c>
      <c r="C168" t="s">
        <v>3268</v>
      </c>
      <c r="D168">
        <v>511</v>
      </c>
      <c r="E168" t="str">
        <f>_xlfn.CONCAT(B168," (",F168,")")</f>
        <v>Ασπροκκλησιά (Περιφερειακή Ενότητα Τρικάλων)</v>
      </c>
      <c r="F168" t="s">
        <v>3159</v>
      </c>
      <c r="G168" t="s">
        <v>4527</v>
      </c>
      <c r="H168">
        <f>VLOOKUP(E168,[1]!thssaly_raw[[Column2]:[LON]],2,FALSE)</f>
        <v>39.848579936299998</v>
      </c>
      <c r="I168">
        <f>VLOOKUP(E168,[1]!thssaly_raw[[Column2]:[LON]],3,FALSE)</f>
        <v>21.662912376200001</v>
      </c>
    </row>
    <row r="169" spans="1:9" x14ac:dyDescent="0.25">
      <c r="A169" t="s">
        <v>3560</v>
      </c>
      <c r="B169" t="s">
        <v>3630</v>
      </c>
      <c r="C169" t="s">
        <v>1820</v>
      </c>
      <c r="D169">
        <v>103</v>
      </c>
      <c r="E169" t="str">
        <f>_xlfn.CONCAT(B169," (",F169,")")</f>
        <v>Ασπρόχωμα (Περιφερειακή Ενότητα Λάρισας)</v>
      </c>
      <c r="F169" t="s">
        <v>1663</v>
      </c>
      <c r="G169" t="s">
        <v>4450</v>
      </c>
      <c r="H169">
        <f>VLOOKUP(E169,[1]!thssaly_raw[[Column2]:[LON]],2,FALSE)</f>
        <v>40.015020727600003</v>
      </c>
      <c r="I169">
        <f>VLOOKUP(E169,[1]!thssaly_raw[[Column2]:[LON]],3,FALSE)</f>
        <v>22.1993652283</v>
      </c>
    </row>
    <row r="170" spans="1:9" x14ac:dyDescent="0.25">
      <c r="A170" t="s">
        <v>3555</v>
      </c>
      <c r="B170" t="s">
        <v>4020</v>
      </c>
      <c r="C170" t="s">
        <v>2622</v>
      </c>
      <c r="D170">
        <v>119</v>
      </c>
      <c r="E170" t="str">
        <f>_xlfn.CONCAT(B170," (",F170,")")</f>
        <v>Αστρίτσα (Περιφερειακή Ενότητα Καρδίτσας)</v>
      </c>
      <c r="F170" t="s">
        <v>2219</v>
      </c>
      <c r="G170" t="s">
        <v>4488</v>
      </c>
      <c r="H170">
        <f>VLOOKUP(E170,[1]!thssaly_raw[[Column2]:[LON]],2,FALSE)</f>
        <v>39.445087276700001</v>
      </c>
      <c r="I170">
        <f>VLOOKUP(E170,[1]!thssaly_raw[[Column2]:[LON]],3,FALSE)</f>
        <v>22.143172122599999</v>
      </c>
    </row>
    <row r="171" spans="1:9" x14ac:dyDescent="0.25">
      <c r="A171" t="s">
        <v>3555</v>
      </c>
      <c r="B171" t="s">
        <v>3778</v>
      </c>
      <c r="C171" t="s">
        <v>673</v>
      </c>
      <c r="D171">
        <v>29</v>
      </c>
      <c r="E171" t="str">
        <f>_xlfn.CONCAT(B171," (",F171,")")</f>
        <v>Αύρα (Περιφερειακή Ενότητα Λάρισας)</v>
      </c>
      <c r="F171" t="s">
        <v>1663</v>
      </c>
      <c r="G171" t="s">
        <v>4469</v>
      </c>
      <c r="H171">
        <f>VLOOKUP(E171,[1]!thssaly_raw[[Column2]:[LON]],2,FALSE)</f>
        <v>39.385369944499999</v>
      </c>
      <c r="I171">
        <f>VLOOKUP(E171,[1]!thssaly_raw[[Column2]:[LON]],3,FALSE)</f>
        <v>22.3249436923</v>
      </c>
    </row>
    <row r="172" spans="1:9" x14ac:dyDescent="0.25">
      <c r="A172" t="s">
        <v>3555</v>
      </c>
      <c r="B172" t="s">
        <v>3778</v>
      </c>
      <c r="C172" t="s">
        <v>673</v>
      </c>
      <c r="D172">
        <v>344</v>
      </c>
      <c r="E172" t="str">
        <f>_xlfn.CONCAT(B172," (",F172,")")</f>
        <v>Αύρα (Περιφερειακή Ενότητα Τρικάλων)</v>
      </c>
      <c r="F172" t="s">
        <v>3159</v>
      </c>
      <c r="G172" t="s">
        <v>4522</v>
      </c>
      <c r="H172">
        <f>VLOOKUP(E172,[1]!thssaly_raw[[Column2]:[LON]],2,FALSE)</f>
        <v>39.710613322199997</v>
      </c>
      <c r="I172">
        <f>VLOOKUP(E172,[1]!thssaly_raw[[Column2]:[LON]],3,FALSE)</f>
        <v>21.687528566499999</v>
      </c>
    </row>
    <row r="173" spans="1:9" x14ac:dyDescent="0.25">
      <c r="A173" t="s">
        <v>3565</v>
      </c>
      <c r="B173" t="s">
        <v>4164</v>
      </c>
      <c r="C173" t="s">
        <v>2956</v>
      </c>
      <c r="D173">
        <v>332</v>
      </c>
      <c r="E173" t="str">
        <f>_xlfn.CONCAT(B173," (",F173,")")</f>
        <v>Αφέται (Περιφερειακή Ενότητα Μαγνησίας)</v>
      </c>
      <c r="F173" t="s">
        <v>2703</v>
      </c>
      <c r="G173" t="s">
        <v>4510</v>
      </c>
      <c r="H173">
        <f>VLOOKUP(E173,[1]!thssaly_raw[[Column2]:[LON]],2,FALSE)</f>
        <v>39.2801506606</v>
      </c>
      <c r="I173">
        <f>VLOOKUP(E173,[1]!thssaly_raw[[Column2]:[LON]],3,FALSE)</f>
        <v>23.179274690700002</v>
      </c>
    </row>
    <row r="174" spans="1:9" x14ac:dyDescent="0.25">
      <c r="A174" t="s">
        <v>3555</v>
      </c>
      <c r="B174" t="s">
        <v>4165</v>
      </c>
      <c r="C174" t="s">
        <v>2958</v>
      </c>
      <c r="D174">
        <v>305</v>
      </c>
      <c r="E174" t="str">
        <f>_xlfn.CONCAT(B174," (",F174,")")</f>
        <v>Άφυσσος (Περιφερειακή Ενότητα Μαγνησίας)</v>
      </c>
      <c r="F174" t="s">
        <v>2703</v>
      </c>
      <c r="G174" t="s">
        <v>4510</v>
      </c>
      <c r="H174">
        <f>VLOOKUP(E174,[1]!thssaly_raw[[Column2]:[LON]],2,FALSE)</f>
        <v>39.269479738800001</v>
      </c>
      <c r="I174">
        <f>VLOOKUP(E174,[1]!thssaly_raw[[Column2]:[LON]],3,FALSE)</f>
        <v>23.163735706800001</v>
      </c>
    </row>
    <row r="175" spans="1:9" x14ac:dyDescent="0.25">
      <c r="A175" t="s">
        <v>3555</v>
      </c>
      <c r="B175" t="s">
        <v>4296</v>
      </c>
      <c r="C175" t="s">
        <v>3252</v>
      </c>
      <c r="D175">
        <v>98</v>
      </c>
      <c r="E175" t="str">
        <f>_xlfn.CONCAT(B175," (",F175,")")</f>
        <v>Αχελινάδα (Περιφερειακή Ενότητα Τρικάλων)</v>
      </c>
      <c r="F175" t="s">
        <v>3159</v>
      </c>
      <c r="G175" t="s">
        <v>4526</v>
      </c>
      <c r="H175">
        <f>VLOOKUP(E175,[1]!thssaly_raw[[Column2]:[LON]],2,FALSE)</f>
        <v>39.8242411656</v>
      </c>
      <c r="I175">
        <f>VLOOKUP(E175,[1]!thssaly_raw[[Column2]:[LON]],3,FALSE)</f>
        <v>21.875763730700001</v>
      </c>
    </row>
    <row r="176" spans="1:9" x14ac:dyDescent="0.25">
      <c r="A176" t="s">
        <v>3560</v>
      </c>
      <c r="B176" t="s">
        <v>3663</v>
      </c>
      <c r="C176" t="s">
        <v>1888</v>
      </c>
      <c r="D176">
        <v>199</v>
      </c>
      <c r="E176" t="str">
        <f>_xlfn.CONCAT(B176," (",F176,")")</f>
        <v>Αχίλλειον (Περιφερειακή Ενότητα Λάρισας)</v>
      </c>
      <c r="F176" t="s">
        <v>1663</v>
      </c>
      <c r="G176" t="s">
        <v>4454</v>
      </c>
      <c r="H176">
        <f>VLOOKUP(E176,[1]!thssaly_raw[[Column2]:[LON]],2,FALSE)</f>
        <v>39.532701274600001</v>
      </c>
      <c r="I176">
        <f>VLOOKUP(E176,[1]!thssaly_raw[[Column2]:[LON]],3,FALSE)</f>
        <v>22.671483428199998</v>
      </c>
    </row>
    <row r="177" spans="1:9" x14ac:dyDescent="0.25">
      <c r="A177" t="s">
        <v>3560</v>
      </c>
      <c r="B177" t="s">
        <v>3663</v>
      </c>
      <c r="C177" t="s">
        <v>1888</v>
      </c>
      <c r="D177">
        <v>200</v>
      </c>
      <c r="E177" t="str">
        <f>_xlfn.CONCAT(B177," (",F177,")")</f>
        <v>Αχίλλειον (Περιφερειακή Ενότητα Λάρισας)</v>
      </c>
      <c r="F177" t="s">
        <v>1663</v>
      </c>
      <c r="G177" t="s">
        <v>4472</v>
      </c>
      <c r="H177">
        <f>VLOOKUP(E177,[1]!thssaly_raw[[Column2]:[LON]],2,FALSE)</f>
        <v>39.532701274600001</v>
      </c>
      <c r="I177">
        <f>VLOOKUP(E177,[1]!thssaly_raw[[Column2]:[LON]],3,FALSE)</f>
        <v>22.671483428199998</v>
      </c>
    </row>
    <row r="178" spans="1:9" x14ac:dyDescent="0.25">
      <c r="A178" t="s">
        <v>3560</v>
      </c>
      <c r="B178" t="s">
        <v>3663</v>
      </c>
      <c r="C178" t="s">
        <v>1888</v>
      </c>
      <c r="D178">
        <v>610</v>
      </c>
      <c r="E178" t="str">
        <f>_xlfn.CONCAT(B178," (",F178,")")</f>
        <v>Αχίλλειον (Περιφερειακή Ενότητα Μαγνησίας)</v>
      </c>
      <c r="F178" t="s">
        <v>2703</v>
      </c>
      <c r="G178" t="s">
        <v>4496</v>
      </c>
      <c r="H178">
        <f>VLOOKUP(E178,[1]!thssaly_raw[[Column2]:[LON]],2,FALSE)</f>
        <v>39.001696374399998</v>
      </c>
      <c r="I178">
        <f>VLOOKUP(E178,[1]!thssaly_raw[[Column2]:[LON]],3,FALSE)</f>
        <v>22.960942730700001</v>
      </c>
    </row>
    <row r="179" spans="1:9" x14ac:dyDescent="0.25">
      <c r="A179" t="s">
        <v>3555</v>
      </c>
      <c r="B179" t="s">
        <v>4053</v>
      </c>
      <c r="C179" t="s">
        <v>501</v>
      </c>
      <c r="D179">
        <v>377</v>
      </c>
      <c r="E179" t="str">
        <f>_xlfn.CONCAT(B179," (",F179,")")</f>
        <v>Αχλαδέα (Περιφερειακή Ενότητα Καρδίτσας)</v>
      </c>
      <c r="F179" t="s">
        <v>2219</v>
      </c>
      <c r="G179" t="s">
        <v>4493</v>
      </c>
      <c r="H179">
        <f>VLOOKUP(E179,[1]!thssaly_raw[[Column2]:[LON]],2,FALSE)</f>
        <v>39.189675438800002</v>
      </c>
      <c r="I179">
        <f>VLOOKUP(E179,[1]!thssaly_raw[[Column2]:[LON]],3,FALSE)</f>
        <v>22.113724557299999</v>
      </c>
    </row>
    <row r="180" spans="1:9" x14ac:dyDescent="0.25">
      <c r="A180" t="s">
        <v>3555</v>
      </c>
      <c r="B180" t="s">
        <v>4053</v>
      </c>
      <c r="C180" t="s">
        <v>501</v>
      </c>
      <c r="D180">
        <v>92</v>
      </c>
      <c r="E180" t="str">
        <f>_xlfn.CONCAT(B180," (",F180,")")</f>
        <v>Αχλαδέα (Περιφερειακή Ενότητα Τρικάλων)</v>
      </c>
      <c r="F180" t="s">
        <v>3159</v>
      </c>
      <c r="G180" t="s">
        <v>4527</v>
      </c>
      <c r="H180">
        <f>VLOOKUP(E180,[1]!thssaly_raw[[Column2]:[LON]],2,FALSE)</f>
        <v>39.836744355199997</v>
      </c>
      <c r="I180">
        <f>VLOOKUP(E180,[1]!thssaly_raw[[Column2]:[LON]],3,FALSE)</f>
        <v>21.616661579999999</v>
      </c>
    </row>
    <row r="181" spans="1:9" x14ac:dyDescent="0.25">
      <c r="A181" t="s">
        <v>3557</v>
      </c>
      <c r="B181" t="s">
        <v>4238</v>
      </c>
      <c r="C181" t="s">
        <v>3112</v>
      </c>
      <c r="D181">
        <v>206</v>
      </c>
      <c r="E181" t="str">
        <f>_xlfn.CONCAT(B181," (",F181,")")</f>
        <v>Αχλαδιάς (Περιφερειακή Ενότητα Σποράδων)</v>
      </c>
      <c r="F181" t="s">
        <v>3075</v>
      </c>
      <c r="G181" t="s">
        <v>4518</v>
      </c>
      <c r="H181">
        <f>VLOOKUP(E181,[1]!thssaly_raw[[Column2]:[LON]],2,FALSE)</f>
        <v>39.144330170000003</v>
      </c>
      <c r="I181">
        <f>VLOOKUP(E181,[1]!thssaly_raw[[Column2]:[LON]],3,FALSE)</f>
        <v>23.461616618800001</v>
      </c>
    </row>
    <row r="182" spans="1:9" x14ac:dyDescent="0.25">
      <c r="A182" t="s">
        <v>3560</v>
      </c>
      <c r="B182" t="s">
        <v>4429</v>
      </c>
      <c r="C182" t="s">
        <v>3542</v>
      </c>
      <c r="D182">
        <v>103</v>
      </c>
      <c r="E182" t="str">
        <f>_xlfn.CONCAT(B182," (",F182,")")</f>
        <v>Αχλαδοχώριον (Περιφερειακή Ενότητα Τρικάλων)</v>
      </c>
      <c r="F182" t="s">
        <v>3159</v>
      </c>
      <c r="G182" t="s">
        <v>4545</v>
      </c>
      <c r="H182">
        <f>VLOOKUP(E182,[1]!thssaly_raw[[Column2]:[LON]],2,FALSE)</f>
        <v>39.635189153100001</v>
      </c>
      <c r="I182">
        <f>VLOOKUP(E182,[1]!thssaly_raw[[Column2]:[LON]],3,FALSE)</f>
        <v>22.019634928799999</v>
      </c>
    </row>
    <row r="183" spans="1:9" x14ac:dyDescent="0.25">
      <c r="A183" t="s">
        <v>3590</v>
      </c>
      <c r="B183" t="s">
        <v>3966</v>
      </c>
      <c r="C183" t="s">
        <v>2510</v>
      </c>
      <c r="D183">
        <v>23</v>
      </c>
      <c r="E183" t="str">
        <f>_xlfn.CONCAT(B183," (",F183,")")</f>
        <v>Βαγένια (Περιφερειακή Ενότητα Καρδίτσας)</v>
      </c>
      <c r="F183" t="s">
        <v>2219</v>
      </c>
      <c r="G183" t="s">
        <v>4484</v>
      </c>
      <c r="H183">
        <f>VLOOKUP(E183,[1]!thssaly_raw[[Column2]:[LON]],2,FALSE)</f>
        <v>39.371208485099999</v>
      </c>
      <c r="I183">
        <f>VLOOKUP(E183,[1]!thssaly_raw[[Column2]:[LON]],3,FALSE)</f>
        <v>21.609243650900002</v>
      </c>
    </row>
    <row r="184" spans="1:9" x14ac:dyDescent="0.25">
      <c r="A184" t="s">
        <v>3557</v>
      </c>
      <c r="B184" t="s">
        <v>4031</v>
      </c>
      <c r="C184" t="s">
        <v>443</v>
      </c>
      <c r="D184">
        <v>154</v>
      </c>
      <c r="E184" t="str">
        <f>_xlfn.CONCAT(B184," (",F184,")")</f>
        <v>Βαθύλακκος (Περιφερειακή Ενότητα Καρδίτσας)</v>
      </c>
      <c r="F184" t="s">
        <v>2219</v>
      </c>
      <c r="G184" t="s">
        <v>4490</v>
      </c>
      <c r="H184">
        <f>VLOOKUP(E184,[1]!thssaly_raw[[Column2]:[LON]],2,FALSE)</f>
        <v>39.126576695099999</v>
      </c>
      <c r="I184">
        <f>VLOOKUP(E184,[1]!thssaly_raw[[Column2]:[LON]],3,FALSE)</f>
        <v>21.950674897399999</v>
      </c>
    </row>
    <row r="185" spans="1:9" x14ac:dyDescent="0.25">
      <c r="A185" t="s">
        <v>3560</v>
      </c>
      <c r="B185" t="s">
        <v>4353</v>
      </c>
      <c r="C185" t="s">
        <v>3380</v>
      </c>
      <c r="D185">
        <v>35</v>
      </c>
      <c r="E185" t="str">
        <f>_xlfn.CONCAT(B185," (",F185,")")</f>
        <v>Βαθύρρευμα (Περιφερειακή Ενότητα Τρικάλων)</v>
      </c>
      <c r="F185" t="s">
        <v>3159</v>
      </c>
      <c r="G185" t="s">
        <v>4533</v>
      </c>
      <c r="H185">
        <f>VLOOKUP(E185,[1]!thssaly_raw[[Column2]:[LON]],2,FALSE)</f>
        <v>39.440573287500001</v>
      </c>
      <c r="I185">
        <f>VLOOKUP(E185,[1]!thssaly_raw[[Column2]:[LON]],3,FALSE)</f>
        <v>21.410714159499999</v>
      </c>
    </row>
    <row r="186" spans="1:9" x14ac:dyDescent="0.25">
      <c r="A186" t="s">
        <v>3560</v>
      </c>
      <c r="B186" t="s">
        <v>4314</v>
      </c>
      <c r="C186" t="s">
        <v>3292</v>
      </c>
      <c r="D186">
        <v>2</v>
      </c>
      <c r="E186" t="str">
        <f>_xlfn.CONCAT(B186," (",F186,")")</f>
        <v>Βακάριον (Περιφερειακή Ενότητα Τρικάλων)</v>
      </c>
      <c r="F186" t="s">
        <v>3159</v>
      </c>
      <c r="G186" t="s">
        <v>4528</v>
      </c>
      <c r="H186">
        <f>VLOOKUP(E186,[1]!thssaly_raw[[Column2]:[LON]],2,FALSE)</f>
        <v>39.493211207900004</v>
      </c>
      <c r="I186">
        <f>VLOOKUP(E186,[1]!thssaly_raw[[Column2]:[LON]],3,FALSE)</f>
        <v>21.355753229099999</v>
      </c>
    </row>
    <row r="187" spans="1:9" x14ac:dyDescent="0.25">
      <c r="A187" t="s">
        <v>3560</v>
      </c>
      <c r="B187" t="s">
        <v>4347</v>
      </c>
      <c r="C187" t="s">
        <v>3366</v>
      </c>
      <c r="D187">
        <v>116</v>
      </c>
      <c r="E187" t="str">
        <f>_xlfn.CONCAT(B187," (",F187,")")</f>
        <v>Βαλαμάνδριον (Περιφερειακή Ενότητα Τρικάλων)</v>
      </c>
      <c r="F187" t="s">
        <v>3159</v>
      </c>
      <c r="G187" t="s">
        <v>4532</v>
      </c>
      <c r="H187">
        <f>VLOOKUP(E187,[1]!thssaly_raw[[Column2]:[LON]],2,FALSE)</f>
        <v>39.545380442599999</v>
      </c>
      <c r="I187">
        <f>VLOOKUP(E187,[1]!thssaly_raw[[Column2]:[LON]],3,FALSE)</f>
        <v>21.697475324999999</v>
      </c>
    </row>
    <row r="188" spans="1:9" x14ac:dyDescent="0.25">
      <c r="A188" t="s">
        <v>3555</v>
      </c>
      <c r="B188" t="s">
        <v>3614</v>
      </c>
      <c r="C188" t="s">
        <v>1786</v>
      </c>
      <c r="D188">
        <v>441</v>
      </c>
      <c r="E188" t="str">
        <f>_xlfn.CONCAT(B188," (",F188,")")</f>
        <v>Βαλανίδα (Περιφερειακή Ενότητα Λάρισας)</v>
      </c>
      <c r="F188" t="s">
        <v>1663</v>
      </c>
      <c r="G188" t="s">
        <v>4447</v>
      </c>
      <c r="H188">
        <f>VLOOKUP(E188,[1]!thssaly_raw[[Column2]:[LON]],2,FALSE)</f>
        <v>39.924379653199999</v>
      </c>
      <c r="I188">
        <f>VLOOKUP(E188,[1]!thssaly_raw[[Column2]:[LON]],3,FALSE)</f>
        <v>22.0447627709</v>
      </c>
    </row>
    <row r="189" spans="1:9" x14ac:dyDescent="0.25">
      <c r="A189" t="s">
        <v>3560</v>
      </c>
      <c r="B189" t="s">
        <v>4354</v>
      </c>
      <c r="C189" t="s">
        <v>3382</v>
      </c>
      <c r="D189">
        <v>32</v>
      </c>
      <c r="E189" t="str">
        <f>_xlfn.CONCAT(B189," (",F189,")")</f>
        <v>Βαλκάνον (Περιφερειακή Ενότητα Τρικάλων)</v>
      </c>
      <c r="F189" t="s">
        <v>3159</v>
      </c>
      <c r="G189" t="s">
        <v>4533</v>
      </c>
      <c r="H189">
        <f>VLOOKUP(E189,[1]!thssaly_raw[[Column2]:[LON]],2,FALSE)</f>
        <v>39.404705073800002</v>
      </c>
      <c r="I189">
        <f>VLOOKUP(E189,[1]!thssaly_raw[[Column2]:[LON]],3,FALSE)</f>
        <v>21.386898567799999</v>
      </c>
    </row>
    <row r="190" spans="1:9" x14ac:dyDescent="0.25">
      <c r="A190" t="s">
        <v>3560</v>
      </c>
      <c r="B190" t="s">
        <v>4388</v>
      </c>
      <c r="C190" t="s">
        <v>3450</v>
      </c>
      <c r="D190">
        <v>681</v>
      </c>
      <c r="E190" t="str">
        <f>_xlfn.CONCAT(B190," (",F190,")")</f>
        <v>Βαλτινόν (Περιφερειακή Ενότητα Τρικάλων)</v>
      </c>
      <c r="F190" t="s">
        <v>3159</v>
      </c>
      <c r="G190" t="s">
        <v>4536</v>
      </c>
      <c r="H190">
        <f>VLOOKUP(E190,[1]!thssaly_raw[[Column2]:[LON]],2,FALSE)</f>
        <v>39.546408617499999</v>
      </c>
      <c r="I190">
        <f>VLOOKUP(E190,[1]!thssaly_raw[[Column2]:[LON]],3,FALSE)</f>
        <v>21.659055409</v>
      </c>
    </row>
    <row r="191" spans="1:9" x14ac:dyDescent="0.25">
      <c r="A191" t="s">
        <v>3555</v>
      </c>
      <c r="B191" t="s">
        <v>3801</v>
      </c>
      <c r="C191" t="s">
        <v>2174</v>
      </c>
      <c r="D191">
        <v>933</v>
      </c>
      <c r="E191" t="str">
        <f>_xlfn.CONCAT(B191," (",F191,")")</f>
        <v>Βαμβακού (Περιφερειακή Ενότητα Λάρισας)</v>
      </c>
      <c r="F191" t="s">
        <v>1663</v>
      </c>
      <c r="G191" t="s">
        <v>4471</v>
      </c>
      <c r="H191">
        <f>VLOOKUP(E191,[1]!thssaly_raw[[Column2]:[LON]],2,FALSE)</f>
        <v>39.334395406699997</v>
      </c>
      <c r="I191">
        <f>VLOOKUP(E191,[1]!thssaly_raw[[Column2]:[LON]],3,FALSE)</f>
        <v>22.417203635100002</v>
      </c>
    </row>
    <row r="192" spans="1:9" x14ac:dyDescent="0.25">
      <c r="A192" t="s">
        <v>3555</v>
      </c>
      <c r="B192" t="s">
        <v>3847</v>
      </c>
      <c r="C192" t="s">
        <v>2266</v>
      </c>
      <c r="D192">
        <v>44</v>
      </c>
      <c r="E192" t="str">
        <f>_xlfn.CONCAT(B192," (",F192,")")</f>
        <v>Βαρκά (Περιφερειακή Ενότητα Καρδίτσας)</v>
      </c>
      <c r="F192" t="s">
        <v>2219</v>
      </c>
      <c r="G192" t="s">
        <v>4474</v>
      </c>
      <c r="H192">
        <f>VLOOKUP(E192,[1]!thssaly_raw[[Column2]:[LON]],2,FALSE)</f>
        <v>39.370629851499999</v>
      </c>
      <c r="I192">
        <f>VLOOKUP(E192,[1]!thssaly_raw[[Column2]:[LON]],3,FALSE)</f>
        <v>21.3874121377</v>
      </c>
    </row>
    <row r="193" spans="1:9" x14ac:dyDescent="0.25">
      <c r="A193" t="s">
        <v>3557</v>
      </c>
      <c r="B193" t="s">
        <v>3607</v>
      </c>
      <c r="C193" t="s">
        <v>1772</v>
      </c>
      <c r="D193">
        <v>47</v>
      </c>
      <c r="E193" t="str">
        <f>_xlfn.CONCAT(B193," (",F193,")")</f>
        <v>Βάρκος (Περιφερειακή Ενότητα Λάρισας)</v>
      </c>
      <c r="F193" t="s">
        <v>1663</v>
      </c>
      <c r="G193" t="s">
        <v>4446</v>
      </c>
      <c r="H193">
        <f>VLOOKUP(E193,[1]!thssaly_raw[[Column2]:[LON]],2,FALSE)</f>
        <v>39.765909657800002</v>
      </c>
      <c r="I193">
        <f>VLOOKUP(E193,[1]!thssaly_raw[[Column2]:[LON]],3,FALSE)</f>
        <v>22.074164643100001</v>
      </c>
    </row>
    <row r="194" spans="1:9" x14ac:dyDescent="0.25">
      <c r="A194" t="s">
        <v>3565</v>
      </c>
      <c r="B194" t="s">
        <v>3824</v>
      </c>
      <c r="C194" t="s">
        <v>2228</v>
      </c>
      <c r="D194">
        <v>155</v>
      </c>
      <c r="E194" t="str">
        <f>_xlfn.CONCAT(B194," (",F194,")")</f>
        <v>Βασιλάδες (Περιφερειακή Ενότητα Καρδίτσας)</v>
      </c>
      <c r="F194" t="s">
        <v>2219</v>
      </c>
      <c r="G194" t="s">
        <v>4473</v>
      </c>
      <c r="H194">
        <f>VLOOKUP(E194,[1]!thssaly_raw[[Column2]:[LON]],2,FALSE)</f>
        <v>39.262853028800002</v>
      </c>
      <c r="I194">
        <f>VLOOKUP(E194,[1]!thssaly_raw[[Column2]:[LON]],3,FALSE)</f>
        <v>21.583934789899999</v>
      </c>
    </row>
    <row r="195" spans="1:9" x14ac:dyDescent="0.25">
      <c r="A195" t="s">
        <v>3557</v>
      </c>
      <c r="B195" t="s">
        <v>3779</v>
      </c>
      <c r="C195" t="s">
        <v>2132</v>
      </c>
      <c r="D195">
        <v>312</v>
      </c>
      <c r="E195" t="str">
        <f>_xlfn.CONCAT(B195," (",F195,")")</f>
        <v>Βασιλής (Περιφερειακή Ενότητα Λάρισας)</v>
      </c>
      <c r="F195" t="s">
        <v>1663</v>
      </c>
      <c r="G195" t="s">
        <v>4469</v>
      </c>
      <c r="H195">
        <f>VLOOKUP(E195,[1]!thssaly_raw[[Column2]:[LON]],2,FALSE)</f>
        <v>39.3290545081</v>
      </c>
      <c r="I195">
        <f>VLOOKUP(E195,[1]!thssaly_raw[[Column2]:[LON]],3,FALSE)</f>
        <v>22.371878110800001</v>
      </c>
    </row>
    <row r="196" spans="1:9" x14ac:dyDescent="0.25">
      <c r="A196" t="s">
        <v>3555</v>
      </c>
      <c r="B196" t="s">
        <v>4267</v>
      </c>
      <c r="C196" t="s">
        <v>3182</v>
      </c>
      <c r="D196">
        <v>1373</v>
      </c>
      <c r="E196" t="str">
        <f>_xlfn.CONCAT(B196," (",F196,")")</f>
        <v>Βασιλική (Περιφερειακή Ενότητα Τρικάλων)</v>
      </c>
      <c r="F196" t="s">
        <v>3159</v>
      </c>
      <c r="G196" t="s">
        <v>4521</v>
      </c>
      <c r="H196">
        <f>VLOOKUP(E196,[1]!thssaly_raw[[Column2]:[LON]],2,FALSE)</f>
        <v>39.637317604899998</v>
      </c>
      <c r="I196">
        <f>VLOOKUP(E196,[1]!thssaly_raw[[Column2]:[LON]],3,FALSE)</f>
        <v>21.7048582826</v>
      </c>
    </row>
    <row r="197" spans="1:9" x14ac:dyDescent="0.25">
      <c r="A197" t="s">
        <v>3555</v>
      </c>
      <c r="B197" t="s">
        <v>3967</v>
      </c>
      <c r="C197" t="s">
        <v>2512</v>
      </c>
      <c r="D197">
        <v>453</v>
      </c>
      <c r="E197" t="str">
        <f>_xlfn.CONCAT(B197," (",F197,")")</f>
        <v>Βατσουνιά (Περιφερειακή Ενότητα Καρδίτσας)</v>
      </c>
      <c r="F197" t="s">
        <v>2219</v>
      </c>
      <c r="G197" t="s">
        <v>4484</v>
      </c>
      <c r="H197">
        <f>VLOOKUP(E197,[1]!thssaly_raw[[Column2]:[LON]],2,FALSE)</f>
        <v>39.405413438099998</v>
      </c>
      <c r="I197">
        <f>VLOOKUP(E197,[1]!thssaly_raw[[Column2]:[LON]],3,FALSE)</f>
        <v>21.584990825799999</v>
      </c>
    </row>
    <row r="198" spans="1:9" x14ac:dyDescent="0.25">
      <c r="A198" t="s">
        <v>3555</v>
      </c>
      <c r="B198" t="s">
        <v>4119</v>
      </c>
      <c r="C198" t="s">
        <v>2852</v>
      </c>
      <c r="D198">
        <v>242</v>
      </c>
      <c r="E198" t="str">
        <f>_xlfn.CONCAT(B198," (",F198,")")</f>
        <v>Βελανιδιά (Περιφερειακή Ενότητα Μαγνησίας)</v>
      </c>
      <c r="F198" t="s">
        <v>2703</v>
      </c>
      <c r="G198" t="s">
        <v>4504</v>
      </c>
      <c r="H198">
        <f>VLOOKUP(E198,[1]!thssaly_raw[[Column2]:[LON]],2,FALSE)</f>
        <v>39.2884585774</v>
      </c>
      <c r="I198">
        <f>VLOOKUP(E198,[1]!thssaly_raw[[Column2]:[LON]],3,FALSE)</f>
        <v>22.8692857319</v>
      </c>
    </row>
    <row r="199" spans="1:9" x14ac:dyDescent="0.25">
      <c r="A199" t="s">
        <v>3560</v>
      </c>
      <c r="B199" t="s">
        <v>4215</v>
      </c>
      <c r="C199" t="s">
        <v>3064</v>
      </c>
      <c r="D199">
        <v>2884</v>
      </c>
      <c r="E199" t="str">
        <f>_xlfn.CONCAT(B199," (",F199,")")</f>
        <v>Βελεστίνον (Περιφερειακή Ενότητα Μαγνησίας)</v>
      </c>
      <c r="F199" t="s">
        <v>2703</v>
      </c>
      <c r="G199" t="s">
        <v>4516</v>
      </c>
      <c r="H199">
        <f>VLOOKUP(E199,[1]!thssaly_raw[[Column2]:[LON]],2,FALSE)</f>
        <v>39.379664832899998</v>
      </c>
      <c r="I199">
        <f>VLOOKUP(E199,[1]!thssaly_raw[[Column2]:[LON]],3,FALSE)</f>
        <v>22.741980226199999</v>
      </c>
    </row>
    <row r="200" spans="1:9" x14ac:dyDescent="0.25">
      <c r="A200" t="s">
        <v>3555</v>
      </c>
      <c r="B200" t="s">
        <v>3589</v>
      </c>
      <c r="C200" t="s">
        <v>1730</v>
      </c>
      <c r="D200">
        <v>326</v>
      </c>
      <c r="E200" t="str">
        <f>_xlfn.CONCAT(B200," (",F200,")")</f>
        <v>Βελίκα (Περιφερειακή Ενότητα Λάρισας)</v>
      </c>
      <c r="F200" t="s">
        <v>1663</v>
      </c>
      <c r="G200" t="s">
        <v>4444</v>
      </c>
      <c r="H200">
        <f>VLOOKUP(E200,[1]!thssaly_raw[[Column2]:[LON]],2,FALSE)</f>
        <v>39.743694104900001</v>
      </c>
      <c r="I200">
        <f>VLOOKUP(E200,[1]!thssaly_raw[[Column2]:[LON]],3,FALSE)</f>
        <v>22.859543957300001</v>
      </c>
    </row>
    <row r="201" spans="1:9" x14ac:dyDescent="0.25">
      <c r="A201" t="s">
        <v>3560</v>
      </c>
      <c r="B201" t="s">
        <v>4209</v>
      </c>
      <c r="C201" t="s">
        <v>3052</v>
      </c>
      <c r="D201">
        <v>67</v>
      </c>
      <c r="E201" t="str">
        <f>_xlfn.CONCAT(B201," (",F201,")")</f>
        <v>Βενέτον (Περιφερειακή Ενότητα Μαγνησίας)</v>
      </c>
      <c r="F201" t="s">
        <v>2703</v>
      </c>
      <c r="G201" t="s">
        <v>4515</v>
      </c>
      <c r="H201">
        <f>VLOOKUP(E201,[1]!thssaly_raw[[Column2]:[LON]],2,FALSE)</f>
        <v>39.541194259100003</v>
      </c>
      <c r="I201">
        <f>VLOOKUP(E201,[1]!thssaly_raw[[Column2]:[LON]],3,FALSE)</f>
        <v>22.982208398299999</v>
      </c>
    </row>
    <row r="202" spans="1:9" x14ac:dyDescent="0.25">
      <c r="A202" t="s">
        <v>3555</v>
      </c>
      <c r="B202" t="s">
        <v>3608</v>
      </c>
      <c r="C202" t="s">
        <v>1774</v>
      </c>
      <c r="D202">
        <v>1810</v>
      </c>
      <c r="E202" t="str">
        <f>_xlfn.CONCAT(B202," (",F202,")")</f>
        <v>Βερδικούσσα (Περιφερειακή Ενότητα Λάρισας)</v>
      </c>
      <c r="F202" t="s">
        <v>1663</v>
      </c>
      <c r="G202" t="s">
        <v>4446</v>
      </c>
      <c r="H202">
        <f>VLOOKUP(E202,[1]!thssaly_raw[[Column2]:[LON]],2,FALSE)</f>
        <v>39.778931516999997</v>
      </c>
      <c r="I202">
        <f>VLOOKUP(E202,[1]!thssaly_raw[[Column2]:[LON]],3,FALSE)</f>
        <v>21.975752546999999</v>
      </c>
    </row>
    <row r="203" spans="1:9" x14ac:dyDescent="0.25">
      <c r="A203" t="s">
        <v>3557</v>
      </c>
      <c r="B203" t="s">
        <v>4269</v>
      </c>
      <c r="C203" t="s">
        <v>3190</v>
      </c>
      <c r="D203">
        <v>175</v>
      </c>
      <c r="E203" t="str">
        <f>_xlfn.CONCAT(B203," (",F203,")")</f>
        <v>Βιτουμάς (Περιφερειακή Ενότητα Τρικάλων)</v>
      </c>
      <c r="F203" t="s">
        <v>3159</v>
      </c>
      <c r="G203" t="s">
        <v>4522</v>
      </c>
      <c r="H203">
        <f>VLOOKUP(E203,[1]!thssaly_raw[[Column2]:[LON]],2,FALSE)</f>
        <v>39.644109321099997</v>
      </c>
      <c r="I203">
        <f>VLOOKUP(E203,[1]!thssaly_raw[[Column2]:[LON]],3,FALSE)</f>
        <v>21.6131530111</v>
      </c>
    </row>
    <row r="204" spans="1:9" x14ac:dyDescent="0.25">
      <c r="A204" t="s">
        <v>3560</v>
      </c>
      <c r="B204" t="s">
        <v>3825</v>
      </c>
      <c r="C204" t="s">
        <v>2230</v>
      </c>
      <c r="D204">
        <v>174</v>
      </c>
      <c r="E204" t="str">
        <f>_xlfn.CONCAT(B204," (",F204,")")</f>
        <v>Βλάσιον (Περιφερειακή Ενότητα Καρδίτσας)</v>
      </c>
      <c r="F204" t="s">
        <v>2219</v>
      </c>
      <c r="G204" t="s">
        <v>4473</v>
      </c>
      <c r="H204">
        <f>VLOOKUP(E204,[1]!thssaly_raw[[Column2]:[LON]],2,FALSE)</f>
        <v>39.286825853700002</v>
      </c>
      <c r="I204">
        <f>VLOOKUP(E204,[1]!thssaly_raw[[Column2]:[LON]],3,FALSE)</f>
        <v>21.578994035000001</v>
      </c>
    </row>
    <row r="205" spans="1:9" x14ac:dyDescent="0.25">
      <c r="A205" t="s">
        <v>3555</v>
      </c>
      <c r="B205" t="s">
        <v>4270</v>
      </c>
      <c r="C205" t="s">
        <v>3192</v>
      </c>
      <c r="D205">
        <v>220</v>
      </c>
      <c r="E205" t="str">
        <f>_xlfn.CONCAT(B205," (",F205,")")</f>
        <v>Βλαχάβα (Περιφερειακή Ενότητα Τρικάλων)</v>
      </c>
      <c r="F205" t="s">
        <v>3159</v>
      </c>
      <c r="G205" t="s">
        <v>4522</v>
      </c>
      <c r="H205">
        <f>VLOOKUP(E205,[1]!thssaly_raw[[Column2]:[LON]],2,FALSE)</f>
        <v>39.771895784599998</v>
      </c>
      <c r="I205">
        <f>VLOOKUP(E205,[1]!thssaly_raw[[Column2]:[LON]],3,FALSE)</f>
        <v>21.6579563819</v>
      </c>
    </row>
    <row r="206" spans="1:9" x14ac:dyDescent="0.25">
      <c r="A206" t="s">
        <v>3560</v>
      </c>
      <c r="B206" t="s">
        <v>3644</v>
      </c>
      <c r="C206" t="s">
        <v>1846</v>
      </c>
      <c r="D206">
        <v>849</v>
      </c>
      <c r="E206" t="str">
        <f>_xlfn.CONCAT(B206," (",F206,")")</f>
        <v>Βλαχογιάννιον (Περιφερειακή Ενότητα Λάρισας)</v>
      </c>
      <c r="F206" t="s">
        <v>1663</v>
      </c>
      <c r="G206" t="s">
        <v>4451</v>
      </c>
      <c r="H206">
        <f>VLOOKUP(E206,[1]!thssaly_raw[[Column2]:[LON]],2,FALSE)</f>
        <v>39.738787658500001</v>
      </c>
      <c r="I206">
        <f>VLOOKUP(E206,[1]!thssaly_raw[[Column2]:[LON]],3,FALSE)</f>
        <v>22.085932251500001</v>
      </c>
    </row>
    <row r="207" spans="1:9" x14ac:dyDescent="0.25">
      <c r="A207" t="s">
        <v>3557</v>
      </c>
      <c r="B207" t="s">
        <v>4007</v>
      </c>
      <c r="C207" t="s">
        <v>2592</v>
      </c>
      <c r="D207">
        <v>560</v>
      </c>
      <c r="E207" t="str">
        <f>_xlfn.CONCAT(B207," (",F207,")")</f>
        <v>Βλοχός (Περιφερειακή Ενότητα Καρδίτσας)</v>
      </c>
      <c r="F207" t="s">
        <v>2219</v>
      </c>
      <c r="G207" t="s">
        <v>4486</v>
      </c>
      <c r="H207">
        <f>VLOOKUP(E207,[1]!thssaly_raw[[Column2]:[LON]],2,FALSE)</f>
        <v>39.515515721299998</v>
      </c>
      <c r="I207">
        <f>VLOOKUP(E207,[1]!thssaly_raw[[Column2]:[LON]],3,FALSE)</f>
        <v>22.090374586500001</v>
      </c>
    </row>
    <row r="208" spans="1:9" x14ac:dyDescent="0.25">
      <c r="A208" t="s">
        <v>3560</v>
      </c>
      <c r="B208" t="s">
        <v>4181</v>
      </c>
      <c r="C208" t="s">
        <v>2990</v>
      </c>
      <c r="D208">
        <v>20</v>
      </c>
      <c r="E208" t="str">
        <f>_xlfn.CONCAT(B208," (",F208,")")</f>
        <v>Βοδίνι (Περιφερειακή Ενότητα Μαγνησίας)</v>
      </c>
      <c r="F208" t="s">
        <v>2703</v>
      </c>
      <c r="G208" t="s">
        <v>4512</v>
      </c>
      <c r="H208">
        <f>VLOOKUP(E208,[1]!thssaly_raw[[Column2]:[LON]],2,FALSE)</f>
        <v>39.160816070300001</v>
      </c>
      <c r="I208">
        <f>VLOOKUP(E208,[1]!thssaly_raw[[Column2]:[LON]],3,FALSE)</f>
        <v>23.272698837899998</v>
      </c>
    </row>
    <row r="209" spans="1:9" x14ac:dyDescent="0.25">
      <c r="A209" t="s">
        <v>3557</v>
      </c>
      <c r="B209" t="s">
        <v>4112</v>
      </c>
      <c r="C209" t="s">
        <v>2832</v>
      </c>
      <c r="D209">
        <v>85149</v>
      </c>
      <c r="E209" t="str">
        <f>_xlfn.CONCAT(B209," (",F209,")")</f>
        <v>Βόλος (Περιφερειακή Ενότητα Μαγνησίας)</v>
      </c>
      <c r="F209" t="s">
        <v>2703</v>
      </c>
      <c r="G209" t="s">
        <v>4501</v>
      </c>
      <c r="H209">
        <f>VLOOKUP(E209,[1]!thssaly_raw[[Column2]:[LON]],2,FALSE)</f>
        <v>39.356897945299998</v>
      </c>
      <c r="I209">
        <f>VLOOKUP(E209,[1]!thssaly_raw[[Column2]:[LON]],3,FALSE)</f>
        <v>22.945614743</v>
      </c>
    </row>
    <row r="210" spans="1:9" x14ac:dyDescent="0.25">
      <c r="A210" t="s">
        <v>3560</v>
      </c>
      <c r="B210" t="s">
        <v>3768</v>
      </c>
      <c r="C210" t="s">
        <v>2108</v>
      </c>
      <c r="D210">
        <v>2</v>
      </c>
      <c r="E210" t="str">
        <f>_xlfn.CONCAT(B210," (",F210,")")</f>
        <v>Βοτανοχώριον (Περιφερειακή Ενότητα Λάρισας)</v>
      </c>
      <c r="F210" t="s">
        <v>1663</v>
      </c>
      <c r="G210" t="s">
        <v>4468</v>
      </c>
      <c r="H210">
        <f>VLOOKUP(E210,[1]!thssaly_raw[[Column2]:[LON]],2,FALSE)</f>
        <v>39.814112894300003</v>
      </c>
      <c r="I210">
        <f>VLOOKUP(E210,[1]!thssaly_raw[[Column2]:[LON]],3,FALSE)</f>
        <v>22.236046742599999</v>
      </c>
    </row>
    <row r="211" spans="1:9" x14ac:dyDescent="0.25">
      <c r="A211" t="s">
        <v>3555</v>
      </c>
      <c r="B211" t="s">
        <v>4226</v>
      </c>
      <c r="C211" t="s">
        <v>3086</v>
      </c>
      <c r="D211">
        <v>486</v>
      </c>
      <c r="E211" t="str">
        <f>_xlfn.CONCAT(B211," (",F211,")")</f>
        <v>Βότση (Περιφερειακή Ενότητα Σποράδων)</v>
      </c>
      <c r="F211" t="s">
        <v>3075</v>
      </c>
      <c r="G211" t="s">
        <v>4517</v>
      </c>
      <c r="H211">
        <f>VLOOKUP(E211,[1]!thssaly_raw[[Column2]:[LON]],2,FALSE)</f>
        <v>39.146553165199997</v>
      </c>
      <c r="I211">
        <f>VLOOKUP(E211,[1]!thssaly_raw[[Column2]:[LON]],3,FALSE)</f>
        <v>23.867982798300002</v>
      </c>
    </row>
    <row r="212" spans="1:9" x14ac:dyDescent="0.25">
      <c r="A212" t="s">
        <v>3590</v>
      </c>
      <c r="B212" t="s">
        <v>3678</v>
      </c>
      <c r="C212" t="s">
        <v>1920</v>
      </c>
      <c r="D212">
        <v>250</v>
      </c>
      <c r="E212" t="str">
        <f>_xlfn.CONCAT(B212," (",F212,")")</f>
        <v>Βούναινα (Περιφερειακή Ενότητα Λάρισας)</v>
      </c>
      <c r="F212" t="s">
        <v>1663</v>
      </c>
      <c r="G212" t="s">
        <v>4456</v>
      </c>
      <c r="H212">
        <f>VLOOKUP(E212,[1]!thssaly_raw[[Column2]:[LON]],2,FALSE)</f>
        <v>39.498809987000001</v>
      </c>
      <c r="I212">
        <f>VLOOKUP(E212,[1]!thssaly_raw[[Column2]:[LON]],3,FALSE)</f>
        <v>22.243362664599999</v>
      </c>
    </row>
    <row r="213" spans="1:9" x14ac:dyDescent="0.25">
      <c r="A213" t="s">
        <v>3590</v>
      </c>
      <c r="B213" t="s">
        <v>3870</v>
      </c>
      <c r="C213" t="s">
        <v>2312</v>
      </c>
      <c r="D213">
        <v>130</v>
      </c>
      <c r="E213" t="str">
        <f>_xlfn.CONCAT(B213," (",F213,")")</f>
        <v>Βραγκιανά (Περιφερειακή Ενότητα Καρδίτσας)</v>
      </c>
      <c r="F213" t="s">
        <v>2219</v>
      </c>
      <c r="G213" t="s">
        <v>4475</v>
      </c>
      <c r="H213">
        <f>VLOOKUP(E213,[1]!thssaly_raw[[Column2]:[LON]],2,FALSE)</f>
        <v>39.237283911200002</v>
      </c>
      <c r="I213">
        <f>VLOOKUP(E213,[1]!thssaly_raw[[Column2]:[LON]],3,FALSE)</f>
        <v>21.4331974059</v>
      </c>
    </row>
    <row r="214" spans="1:9" x14ac:dyDescent="0.25">
      <c r="A214" t="s">
        <v>3560</v>
      </c>
      <c r="B214" t="s">
        <v>4315</v>
      </c>
      <c r="C214" t="s">
        <v>3298</v>
      </c>
      <c r="D214">
        <v>85</v>
      </c>
      <c r="E214" t="str">
        <f>_xlfn.CONCAT(B214," (",F214,")")</f>
        <v>Βροντερόν (Περιφερειακή Ενότητα Τρικάλων)</v>
      </c>
      <c r="F214" t="s">
        <v>3159</v>
      </c>
      <c r="G214" t="s">
        <v>4528</v>
      </c>
      <c r="H214">
        <f>VLOOKUP(E214,[1]!thssaly_raw[[Column2]:[LON]],2,FALSE)</f>
        <v>39.497857619400001</v>
      </c>
      <c r="I214">
        <f>VLOOKUP(E214,[1]!thssaly_raw[[Column2]:[LON]],3,FALSE)</f>
        <v>21.514902064899999</v>
      </c>
    </row>
    <row r="215" spans="1:9" x14ac:dyDescent="0.25">
      <c r="A215" t="s">
        <v>3555</v>
      </c>
      <c r="B215" t="s">
        <v>4106</v>
      </c>
      <c r="C215" t="s">
        <v>2818</v>
      </c>
      <c r="D215">
        <v>101</v>
      </c>
      <c r="E215" t="str">
        <f>_xlfn.CONCAT(B215," (",F215,")")</f>
        <v>Βροχιά (Περιφερειακή Ενότητα Μαγνησίας)</v>
      </c>
      <c r="F215" t="s">
        <v>2703</v>
      </c>
      <c r="G215" t="s">
        <v>4500</v>
      </c>
      <c r="H215">
        <f>VLOOKUP(E215,[1]!thssaly_raw[[Column2]:[LON]],2,FALSE)</f>
        <v>39.334106564499997</v>
      </c>
      <c r="I215">
        <f>VLOOKUP(E215,[1]!thssaly_raw[[Column2]:[LON]],3,FALSE)</f>
        <v>23.035781937100001</v>
      </c>
    </row>
    <row r="216" spans="1:9" x14ac:dyDescent="0.25">
      <c r="A216" t="s">
        <v>3555</v>
      </c>
      <c r="B216" t="s">
        <v>4086</v>
      </c>
      <c r="C216" t="s">
        <v>2770</v>
      </c>
      <c r="D216">
        <v>303</v>
      </c>
      <c r="E216" t="str">
        <f>_xlfn.CONCAT(B216," (",F216,")")</f>
        <v>Βρύναινα (Περιφερειακή Ενότητα Μαγνησίας)</v>
      </c>
      <c r="F216" t="s">
        <v>2703</v>
      </c>
      <c r="G216" t="s">
        <v>4497</v>
      </c>
      <c r="H216">
        <f>VLOOKUP(E216,[1]!thssaly_raw[[Column2]:[LON]],2,FALSE)</f>
        <v>39.064856927100003</v>
      </c>
      <c r="I216">
        <f>VLOOKUP(E216,[1]!thssaly_raw[[Column2]:[LON]],3,FALSE)</f>
        <v>22.807408029000001</v>
      </c>
    </row>
    <row r="217" spans="1:9" x14ac:dyDescent="0.25">
      <c r="A217" t="s">
        <v>3557</v>
      </c>
      <c r="B217" t="s">
        <v>3761</v>
      </c>
      <c r="C217" t="s">
        <v>2090</v>
      </c>
      <c r="D217">
        <v>556</v>
      </c>
      <c r="E217" t="str">
        <f>_xlfn.CONCAT(B217," (",F217,")")</f>
        <v>Βρυότοπος (Περιφερειακή Ενότητα Λάρισας)</v>
      </c>
      <c r="F217" t="s">
        <v>1663</v>
      </c>
      <c r="G217" t="s">
        <v>4467</v>
      </c>
      <c r="H217">
        <f>VLOOKUP(E217,[1]!thssaly_raw[[Column2]:[LON]],2,FALSE)</f>
        <v>39.756239349300003</v>
      </c>
      <c r="I217">
        <f>VLOOKUP(E217,[1]!thssaly_raw[[Column2]:[LON]],3,FALSE)</f>
        <v>22.373724107200001</v>
      </c>
    </row>
    <row r="218" spans="1:9" x14ac:dyDescent="0.25">
      <c r="A218" t="s">
        <v>3590</v>
      </c>
      <c r="B218" t="s">
        <v>3818</v>
      </c>
      <c r="C218" t="s">
        <v>2212</v>
      </c>
      <c r="D218">
        <v>430</v>
      </c>
      <c r="E218" t="str">
        <f>_xlfn.CONCAT(B218," (",F218,")")</f>
        <v>Βρυσιά (Περιφερειακή Ενότητα Λάρισας)</v>
      </c>
      <c r="F218" t="s">
        <v>1663</v>
      </c>
      <c r="G218" t="s">
        <v>4472</v>
      </c>
      <c r="H218">
        <f>VLOOKUP(E218,[1]!thssaly_raw[[Column2]:[LON]],2,FALSE)</f>
        <v>39.258277997199997</v>
      </c>
      <c r="I218">
        <f>VLOOKUP(E218,[1]!thssaly_raw[[Column2]:[LON]],3,FALSE)</f>
        <v>22.3191752681</v>
      </c>
    </row>
    <row r="219" spans="1:9" x14ac:dyDescent="0.25">
      <c r="A219" t="s">
        <v>3555</v>
      </c>
      <c r="B219" t="s">
        <v>4172</v>
      </c>
      <c r="C219" t="s">
        <v>2972</v>
      </c>
      <c r="D219">
        <v>261</v>
      </c>
      <c r="E219" t="str">
        <f>_xlfn.CONCAT(B219," (",F219,")")</f>
        <v>Βυζίτσα (Περιφερειακή Ενότητα Μαγνησίας)</v>
      </c>
      <c r="F219" t="s">
        <v>2703</v>
      </c>
      <c r="G219" t="s">
        <v>4511</v>
      </c>
      <c r="H219">
        <f>VLOOKUP(E219,[1]!thssaly_raw[[Column2]:[LON]],2,FALSE)</f>
        <v>39.330733897599998</v>
      </c>
      <c r="I219">
        <f>VLOOKUP(E219,[1]!thssaly_raw[[Column2]:[LON]],3,FALSE)</f>
        <v>23.130297114099999</v>
      </c>
    </row>
    <row r="220" spans="1:9" x14ac:dyDescent="0.25">
      <c r="A220" t="s">
        <v>3555</v>
      </c>
      <c r="B220" t="s">
        <v>4079</v>
      </c>
      <c r="C220" t="s">
        <v>2754</v>
      </c>
      <c r="D220">
        <v>147</v>
      </c>
      <c r="E220" t="str">
        <f>_xlfn.CONCAT(B220," (",F220,")")</f>
        <v>Γαβριανή (Περιφερειακή Ενότητα Μαγνησίας)</v>
      </c>
      <c r="F220" t="s">
        <v>2703</v>
      </c>
      <c r="G220" t="s">
        <v>4496</v>
      </c>
      <c r="H220">
        <f>VLOOKUP(E220,[1]!thssaly_raw[[Column2]:[LON]],2,FALSE)</f>
        <v>38.998898472900002</v>
      </c>
      <c r="I220">
        <f>VLOOKUP(E220,[1]!thssaly_raw[[Column2]:[LON]],3,FALSE)</f>
        <v>22.873665921600001</v>
      </c>
    </row>
    <row r="221" spans="1:9" x14ac:dyDescent="0.25">
      <c r="A221" t="s">
        <v>3557</v>
      </c>
      <c r="B221" t="s">
        <v>4304</v>
      </c>
      <c r="C221" t="s">
        <v>3270</v>
      </c>
      <c r="D221">
        <v>202</v>
      </c>
      <c r="E221" t="str">
        <f>_xlfn.CONCAT(B221," (",F221,")")</f>
        <v>Γάβρος (Περιφερειακή Ενότητα Τρικάλων)</v>
      </c>
      <c r="F221" t="s">
        <v>3159</v>
      </c>
      <c r="G221" t="s">
        <v>4527</v>
      </c>
      <c r="H221">
        <f>VLOOKUP(E221,[1]!thssaly_raw[[Column2]:[LON]],2,FALSE)</f>
        <v>39.796103738100001</v>
      </c>
      <c r="I221">
        <f>VLOOKUP(E221,[1]!thssaly_raw[[Column2]:[LON]],3,FALSE)</f>
        <v>21.595029451199999</v>
      </c>
    </row>
    <row r="222" spans="1:9" x14ac:dyDescent="0.25">
      <c r="A222" t="s">
        <v>3555</v>
      </c>
      <c r="B222" t="s">
        <v>3615</v>
      </c>
      <c r="C222" t="s">
        <v>1788</v>
      </c>
      <c r="D222">
        <v>426</v>
      </c>
      <c r="E222" t="str">
        <f>_xlfn.CONCAT(B222," (",F222,")")</f>
        <v>Γαλανόβρυση (Περιφερειακή Ενότητα Λάρισας)</v>
      </c>
      <c r="F222" t="s">
        <v>1663</v>
      </c>
      <c r="G222" t="s">
        <v>4447</v>
      </c>
      <c r="H222">
        <f>VLOOKUP(E222,[1]!thssaly_raw[[Column2]:[LON]],2,FALSE)</f>
        <v>39.844667020400003</v>
      </c>
      <c r="I222">
        <f>VLOOKUP(E222,[1]!thssaly_raw[[Column2]:[LON]],3,FALSE)</f>
        <v>22.171449944900001</v>
      </c>
    </row>
    <row r="223" spans="1:9" x14ac:dyDescent="0.25">
      <c r="A223" t="s">
        <v>3555</v>
      </c>
      <c r="B223" t="s">
        <v>3701</v>
      </c>
      <c r="C223" t="s">
        <v>141</v>
      </c>
      <c r="D223">
        <v>1021</v>
      </c>
      <c r="E223" t="str">
        <f>_xlfn.CONCAT(B223," (",F223,")")</f>
        <v>Γαλήνη (Περιφερειακή Ενότητα Λάρισας)</v>
      </c>
      <c r="F223" t="s">
        <v>1663</v>
      </c>
      <c r="G223" t="s">
        <v>4458</v>
      </c>
      <c r="H223">
        <f>VLOOKUP(E223,[1]!thssaly_raw[[Column2]:[LON]],2,FALSE)</f>
        <v>39.623259396400002</v>
      </c>
      <c r="I223">
        <f>VLOOKUP(E223,[1]!thssaly_raw[[Column2]:[LON]],3,FALSE)</f>
        <v>22.514386978000001</v>
      </c>
    </row>
    <row r="224" spans="1:9" x14ac:dyDescent="0.25">
      <c r="A224" t="s">
        <v>3560</v>
      </c>
      <c r="B224" t="s">
        <v>4316</v>
      </c>
      <c r="C224" t="s">
        <v>3300</v>
      </c>
      <c r="D224">
        <v>81</v>
      </c>
      <c r="E224" t="str">
        <f>_xlfn.CONCAT(B224," (",F224,")")</f>
        <v>Γαρδίκιον (Περιφερειακή Ενότητα Τρικάλων)</v>
      </c>
      <c r="F224" t="s">
        <v>3159</v>
      </c>
      <c r="G224" t="s">
        <v>4528</v>
      </c>
      <c r="H224">
        <f>VLOOKUP(E224,[1]!thssaly_raw[[Column2]:[LON]],2,FALSE)</f>
        <v>39.538263642700002</v>
      </c>
      <c r="I224">
        <f>VLOOKUP(E224,[1]!thssaly_raw[[Column2]:[LON]],3,FALSE)</f>
        <v>21.2558744715</v>
      </c>
    </row>
    <row r="225" spans="1:9" x14ac:dyDescent="0.25">
      <c r="A225" t="s">
        <v>3555</v>
      </c>
      <c r="B225" t="s">
        <v>3968</v>
      </c>
      <c r="C225" t="s">
        <v>2514</v>
      </c>
      <c r="D225">
        <v>471</v>
      </c>
      <c r="E225" t="str">
        <f>_xlfn.CONCAT(B225," (",F225,")")</f>
        <v>Γελάνθη (Περιφερειακή Ενότητα Καρδίτσας)</v>
      </c>
      <c r="F225" t="s">
        <v>2219</v>
      </c>
      <c r="G225" t="s">
        <v>4484</v>
      </c>
      <c r="H225">
        <f>VLOOKUP(E225,[1]!thssaly_raw[[Column2]:[LON]],2,FALSE)</f>
        <v>39.436732622900003</v>
      </c>
      <c r="I225">
        <f>VLOOKUP(E225,[1]!thssaly_raw[[Column2]:[LON]],3,FALSE)</f>
        <v>21.706197736899998</v>
      </c>
    </row>
    <row r="226" spans="1:9" x14ac:dyDescent="0.25">
      <c r="A226" t="s">
        <v>3560</v>
      </c>
      <c r="B226" t="s">
        <v>4395</v>
      </c>
      <c r="C226" t="s">
        <v>3466</v>
      </c>
      <c r="D226">
        <v>315</v>
      </c>
      <c r="E226" t="str">
        <f>_xlfn.CONCAT(B226," (",F226,")")</f>
        <v>Γενέσιον (Περιφερειακή Ενότητα Τρικάλων)</v>
      </c>
      <c r="F226" t="s">
        <v>3159</v>
      </c>
      <c r="G226" t="s">
        <v>4537</v>
      </c>
      <c r="H226">
        <f>VLOOKUP(E226,[1]!thssaly_raw[[Column2]:[LON]],2,FALSE)</f>
        <v>39.575413682300002</v>
      </c>
      <c r="I226">
        <f>VLOOKUP(E226,[1]!thssaly_raw[[Column2]:[LON]],3,FALSE)</f>
        <v>21.5835421781</v>
      </c>
    </row>
    <row r="227" spans="1:9" x14ac:dyDescent="0.25">
      <c r="A227" t="s">
        <v>3560</v>
      </c>
      <c r="B227" t="s">
        <v>3561</v>
      </c>
      <c r="C227" t="s">
        <v>1674</v>
      </c>
      <c r="D227">
        <v>262</v>
      </c>
      <c r="E227" t="str">
        <f>_xlfn.CONCAT(B227," (",F227,")")</f>
        <v>Γερακάριον (Περιφερειακή Ενότητα Λάρισας)</v>
      </c>
      <c r="F227" t="s">
        <v>1663</v>
      </c>
      <c r="G227" t="s">
        <v>4441</v>
      </c>
      <c r="H227">
        <f>VLOOKUP(E227,[1]!thssaly_raw[[Column2]:[LON]],2,FALSE)</f>
        <v>39.689140093500001</v>
      </c>
      <c r="I227">
        <f>VLOOKUP(E227,[1]!thssaly_raw[[Column2]:[LON]],3,FALSE)</f>
        <v>22.691898078299999</v>
      </c>
    </row>
    <row r="228" spans="1:9" x14ac:dyDescent="0.25">
      <c r="A228" t="s">
        <v>3560</v>
      </c>
      <c r="B228" t="s">
        <v>3561</v>
      </c>
      <c r="C228" t="s">
        <v>1674</v>
      </c>
      <c r="D228">
        <v>136</v>
      </c>
      <c r="E228" t="str">
        <f>_xlfn.CONCAT(B228," (",F228,")")</f>
        <v>Γερακάριον (Περιφερειακή Ενότητα Τρικάλων)</v>
      </c>
      <c r="F228" t="s">
        <v>3159</v>
      </c>
      <c r="G228" t="s">
        <v>4526</v>
      </c>
      <c r="H228">
        <f>VLOOKUP(E228,[1]!thssaly_raw[[Column2]:[LON]],2,FALSE)</f>
        <v>39.804525909399999</v>
      </c>
      <c r="I228">
        <f>VLOOKUP(E228,[1]!thssaly_raw[[Column2]:[LON]],3,FALSE)</f>
        <v>21.850352577799999</v>
      </c>
    </row>
    <row r="229" spans="1:9" x14ac:dyDescent="0.25">
      <c r="A229" t="s">
        <v>3557</v>
      </c>
      <c r="B229" t="s">
        <v>4227</v>
      </c>
      <c r="C229" t="s">
        <v>1566</v>
      </c>
      <c r="D229">
        <v>68</v>
      </c>
      <c r="E229" t="str">
        <f>_xlfn.CONCAT(B229," (",F229,")")</f>
        <v>Γέρακας (Περιφερειακή Ενότητα Σποράδων)</v>
      </c>
      <c r="F229" t="s">
        <v>3075</v>
      </c>
      <c r="G229" t="s">
        <v>4517</v>
      </c>
      <c r="H229">
        <f>VLOOKUP(E229,[1]!thssaly_raw[[Column2]:[LON]],2,FALSE)</f>
        <v>39.287572022200003</v>
      </c>
      <c r="I229">
        <f>VLOOKUP(E229,[1]!thssaly_raw[[Column2]:[LON]],3,FALSE)</f>
        <v>23.950032527699999</v>
      </c>
    </row>
    <row r="230" spans="1:9" x14ac:dyDescent="0.25">
      <c r="A230" t="s">
        <v>3590</v>
      </c>
      <c r="B230" t="s">
        <v>3653</v>
      </c>
      <c r="C230" t="s">
        <v>1864</v>
      </c>
      <c r="D230">
        <v>269</v>
      </c>
      <c r="E230" t="str">
        <f>_xlfn.CONCAT(B230," (",F230,")")</f>
        <v>Γεράνια (Περιφερειακή Ενότητα Λάρισας)</v>
      </c>
      <c r="F230" t="s">
        <v>1663</v>
      </c>
      <c r="G230" t="s">
        <v>4452</v>
      </c>
      <c r="H230">
        <f>VLOOKUP(E230,[1]!thssaly_raw[[Column2]:[LON]],2,FALSE)</f>
        <v>40.009288818999998</v>
      </c>
      <c r="I230">
        <f>VLOOKUP(E230,[1]!thssaly_raw[[Column2]:[LON]],3,FALSE)</f>
        <v>22.135016291900001</v>
      </c>
    </row>
    <row r="231" spans="1:9" x14ac:dyDescent="0.25">
      <c r="A231" t="s">
        <v>3555</v>
      </c>
      <c r="B231" t="s">
        <v>4201</v>
      </c>
      <c r="C231" t="s">
        <v>3028</v>
      </c>
      <c r="D231">
        <v>16</v>
      </c>
      <c r="E231" t="str">
        <f>_xlfn.CONCAT(B231," (",F231,")")</f>
        <v>Γεροπλίνα (Περιφερειακή Ενότητα Μαγνησίας)</v>
      </c>
      <c r="F231" t="s">
        <v>2703</v>
      </c>
      <c r="G231" t="s">
        <v>4513</v>
      </c>
      <c r="H231">
        <f>VLOOKUP(E231,[1]!thssaly_raw[[Column2]:[LON]],2,FALSE)</f>
        <v>39.093648038399998</v>
      </c>
      <c r="I231">
        <f>VLOOKUP(E231,[1]!thssaly_raw[[Column2]:[LON]],3,FALSE)</f>
        <v>23.056798454999999</v>
      </c>
    </row>
    <row r="232" spans="1:9" x14ac:dyDescent="0.25">
      <c r="A232" t="s">
        <v>3590</v>
      </c>
      <c r="B232" t="s">
        <v>4042</v>
      </c>
      <c r="C232" t="s">
        <v>2670</v>
      </c>
      <c r="D232">
        <v>378</v>
      </c>
      <c r="E232" t="str">
        <f>_xlfn.CONCAT(B232," (",F232,")")</f>
        <v>Γεφύρια (Περιφερειακή Ενότητα Καρδίτσας)</v>
      </c>
      <c r="F232" t="s">
        <v>2219</v>
      </c>
      <c r="G232" t="s">
        <v>4492</v>
      </c>
      <c r="H232">
        <f>VLOOKUP(E232,[1]!thssaly_raw[[Column2]:[LON]],2,FALSE)</f>
        <v>39.289301120600001</v>
      </c>
      <c r="I232">
        <f>VLOOKUP(E232,[1]!thssaly_raw[[Column2]:[LON]],3,FALSE)</f>
        <v>22.1919924826</v>
      </c>
    </row>
    <row r="233" spans="1:9" x14ac:dyDescent="0.25">
      <c r="A233" t="s">
        <v>3565</v>
      </c>
      <c r="B233" t="s">
        <v>4421</v>
      </c>
      <c r="C233" t="s">
        <v>3524</v>
      </c>
      <c r="D233">
        <v>339</v>
      </c>
      <c r="E233" t="str">
        <f>_xlfn.CONCAT(B233," (",F233,")")</f>
        <v>Γεωργανάδες (Περιφερειακή Ενότητα Τρικάλων)</v>
      </c>
      <c r="F233" t="s">
        <v>3159</v>
      </c>
      <c r="G233" t="s">
        <v>4543</v>
      </c>
      <c r="H233">
        <f>VLOOKUP(E233,[1]!thssaly_raw[[Column2]:[LON]],2,FALSE)</f>
        <v>39.565650257400002</v>
      </c>
      <c r="I233">
        <f>VLOOKUP(E233,[1]!thssaly_raw[[Column2]:[LON]],3,FALSE)</f>
        <v>21.991746062000001</v>
      </c>
    </row>
    <row r="234" spans="1:9" x14ac:dyDescent="0.25">
      <c r="A234" t="s">
        <v>3560</v>
      </c>
      <c r="B234" t="s">
        <v>3920</v>
      </c>
      <c r="C234" t="s">
        <v>2422</v>
      </c>
      <c r="D234">
        <v>431</v>
      </c>
      <c r="E234" t="str">
        <f>_xlfn.CONCAT(B234," (",F234,")")</f>
        <v>Γεωργικόν (Περιφερειακή Ενότητα Καρδίτσας)</v>
      </c>
      <c r="F234" t="s">
        <v>2219</v>
      </c>
      <c r="G234" t="s">
        <v>4480</v>
      </c>
      <c r="H234">
        <f>VLOOKUP(E234,[1]!thssaly_raw[[Column2]:[LON]],2,FALSE)</f>
        <v>39.330089057499997</v>
      </c>
      <c r="I234">
        <f>VLOOKUP(E234,[1]!thssaly_raw[[Column2]:[LON]],3,FALSE)</f>
        <v>21.862050116399999</v>
      </c>
    </row>
    <row r="235" spans="1:9" x14ac:dyDescent="0.25">
      <c r="A235" t="s">
        <v>3557</v>
      </c>
      <c r="B235" t="s">
        <v>3969</v>
      </c>
      <c r="C235" t="s">
        <v>2516</v>
      </c>
      <c r="D235">
        <v>374</v>
      </c>
      <c r="E235" t="str">
        <f>_xlfn.CONCAT(B235," (",F235,")")</f>
        <v>Γεώργιος Καραϊσκάκης (Περιφερειακή Ενότητα Καρδίτσας)</v>
      </c>
      <c r="F235" t="s">
        <v>2219</v>
      </c>
      <c r="G235" t="s">
        <v>4484</v>
      </c>
      <c r="H235">
        <f>VLOOKUP(E235,[1]!thssaly_raw[[Column2]:[LON]],2,FALSE)</f>
        <v>39.422983590000001</v>
      </c>
      <c r="I235">
        <f>VLOOKUP(E235,[1]!thssaly_raw[[Column2]:[LON]],3,FALSE)</f>
        <v>21.668175630299999</v>
      </c>
    </row>
    <row r="236" spans="1:9" x14ac:dyDescent="0.25">
      <c r="A236" t="s">
        <v>3555</v>
      </c>
      <c r="B236" t="s">
        <v>3712</v>
      </c>
      <c r="C236" t="s">
        <v>1986</v>
      </c>
      <c r="D236">
        <v>7701</v>
      </c>
      <c r="E236" t="str">
        <f>_xlfn.CONCAT(B236," (",F236,")")</f>
        <v>Γιάννουλη (Περιφερειακή Ενότητα Λάρισας)</v>
      </c>
      <c r="F236" t="s">
        <v>1663</v>
      </c>
      <c r="G236" t="s">
        <v>4459</v>
      </c>
      <c r="H236">
        <f>VLOOKUP(E236,[1]!thssaly_raw[[Column2]:[LON]],2,FALSE)</f>
        <v>39.6630298866</v>
      </c>
      <c r="I236">
        <f>VLOOKUP(E236,[1]!thssaly_raw[[Column2]:[LON]],3,FALSE)</f>
        <v>22.3918864555</v>
      </c>
    </row>
    <row r="237" spans="1:9" x14ac:dyDescent="0.25">
      <c r="A237" t="s">
        <v>3590</v>
      </c>
      <c r="B237" t="s">
        <v>3889</v>
      </c>
      <c r="C237" t="s">
        <v>2354</v>
      </c>
      <c r="D237">
        <v>44</v>
      </c>
      <c r="E237" t="str">
        <f>_xlfn.CONCAT(B237," (",F237,")")</f>
        <v>Γιαννουσαίικα (Περιφερειακή Ενότητα Καρδίτσας)</v>
      </c>
      <c r="F237" t="s">
        <v>2219</v>
      </c>
      <c r="G237" t="s">
        <v>4476</v>
      </c>
      <c r="H237">
        <f>VLOOKUP(E237,[1]!thssaly_raw[[Column2]:[LON]],2,FALSE)</f>
        <v>39.178676613599997</v>
      </c>
      <c r="I237">
        <f>VLOOKUP(E237,[1]!thssaly_raw[[Column2]:[LON]],3,FALSE)</f>
        <v>21.792076341200001</v>
      </c>
    </row>
    <row r="238" spans="1:9" x14ac:dyDescent="0.25">
      <c r="A238" t="s">
        <v>3590</v>
      </c>
      <c r="B238" t="s">
        <v>3654</v>
      </c>
      <c r="C238" t="s">
        <v>1866</v>
      </c>
      <c r="D238">
        <v>282</v>
      </c>
      <c r="E238" t="str">
        <f>_xlfn.CONCAT(B238," (",F238,")")</f>
        <v>Γιαννωτά (Περιφερειακή Ενότητα Λάρισας)</v>
      </c>
      <c r="F238" t="s">
        <v>1663</v>
      </c>
      <c r="G238" t="s">
        <v>4452</v>
      </c>
      <c r="H238">
        <f>VLOOKUP(E238,[1]!thssaly_raw[[Column2]:[LON]],2,FALSE)</f>
        <v>39.9772871455</v>
      </c>
      <c r="I238">
        <f>VLOOKUP(E238,[1]!thssaly_raw[[Column2]:[LON]],3,FALSE)</f>
        <v>22.041359864</v>
      </c>
    </row>
    <row r="239" spans="1:9" x14ac:dyDescent="0.25">
      <c r="A239" t="s">
        <v>3560</v>
      </c>
      <c r="B239" t="s">
        <v>4333</v>
      </c>
      <c r="C239" t="s">
        <v>3338</v>
      </c>
      <c r="D239">
        <v>75</v>
      </c>
      <c r="E239" t="str">
        <f>_xlfn.CONCAT(B239," (",F239,")")</f>
        <v>Γκολφάριον (Περιφερειακή Ενότητα Τρικάλων)</v>
      </c>
      <c r="F239" t="s">
        <v>3159</v>
      </c>
      <c r="G239" t="s">
        <v>4530</v>
      </c>
      <c r="H239">
        <f>VLOOKUP(E239,[1]!thssaly_raw[[Column2]:[LON]],2,FALSE)</f>
        <v>39.373852708400001</v>
      </c>
      <c r="I239">
        <f>VLOOKUP(E239,[1]!thssaly_raw[[Column2]:[LON]],3,FALSE)</f>
        <v>21.284001294100001</v>
      </c>
    </row>
    <row r="240" spans="1:9" x14ac:dyDescent="0.25">
      <c r="A240" t="s">
        <v>3555</v>
      </c>
      <c r="B240" t="s">
        <v>3702</v>
      </c>
      <c r="C240" t="s">
        <v>1440</v>
      </c>
      <c r="D240">
        <v>691</v>
      </c>
      <c r="E240" t="str">
        <f>_xlfn.CONCAT(B240," (",F240,")")</f>
        <v>Γλαύκη (Περιφερειακή Ενότητα Λάρισας)</v>
      </c>
      <c r="F240" t="s">
        <v>1663</v>
      </c>
      <c r="G240" t="s">
        <v>4458</v>
      </c>
      <c r="H240">
        <f>VLOOKUP(E240,[1]!thssaly_raw[[Column2]:[LON]],2,FALSE)</f>
        <v>39.611029774599999</v>
      </c>
      <c r="I240">
        <f>VLOOKUP(E240,[1]!thssaly_raw[[Column2]:[LON]],3,FALSE)</f>
        <v>22.574485199600002</v>
      </c>
    </row>
    <row r="241" spans="1:9" x14ac:dyDescent="0.25">
      <c r="A241" t="s">
        <v>3590</v>
      </c>
      <c r="B241" t="s">
        <v>4125</v>
      </c>
      <c r="C241" t="s">
        <v>2866</v>
      </c>
      <c r="D241">
        <v>232</v>
      </c>
      <c r="E241" t="str">
        <f>_xlfn.CONCAT(B241," (",F241,")")</f>
        <v>Γλαφυρά (Περιφερειακή Ενότητα Μαγνησίας)</v>
      </c>
      <c r="F241" t="s">
        <v>2703</v>
      </c>
      <c r="G241" t="s">
        <v>4505</v>
      </c>
      <c r="H241">
        <f>VLOOKUP(E241,[1]!thssaly_raw[[Column2]:[LON]],2,FALSE)</f>
        <v>39.437497586699997</v>
      </c>
      <c r="I241">
        <f>VLOOKUP(E241,[1]!thssaly_raw[[Column2]:[LON]],3,FALSE)</f>
        <v>22.886431266900001</v>
      </c>
    </row>
    <row r="242" spans="1:9" x14ac:dyDescent="0.25">
      <c r="A242" t="s">
        <v>3557</v>
      </c>
      <c r="B242" t="s">
        <v>4399</v>
      </c>
      <c r="C242" t="s">
        <v>3476</v>
      </c>
      <c r="D242">
        <v>519</v>
      </c>
      <c r="E242" t="str">
        <f>_xlfn.CONCAT(B242," (",F242,")")</f>
        <v>Γλίνος (Περιφερειακή Ενότητα Τρικάλων)</v>
      </c>
      <c r="F242" t="s">
        <v>3159</v>
      </c>
      <c r="G242" t="s">
        <v>4538</v>
      </c>
      <c r="H242">
        <f>VLOOKUP(E242,[1]!thssaly_raw[[Column2]:[LON]],2,FALSE)</f>
        <v>39.509541478000003</v>
      </c>
      <c r="I242">
        <f>VLOOKUP(E242,[1]!thssaly_raw[[Column2]:[LON]],3,FALSE)</f>
        <v>21.864031719</v>
      </c>
    </row>
    <row r="243" spans="1:9" x14ac:dyDescent="0.25">
      <c r="A243" t="s">
        <v>3555</v>
      </c>
      <c r="B243" t="s">
        <v>4334</v>
      </c>
      <c r="C243" t="s">
        <v>3340</v>
      </c>
      <c r="D243">
        <v>50</v>
      </c>
      <c r="E243" t="str">
        <f>_xlfn.CONCAT(B243," (",F243,")")</f>
        <v>Γλίστρα (Περιφερειακή Ενότητα Τρικάλων)</v>
      </c>
      <c r="F243" t="s">
        <v>3159</v>
      </c>
      <c r="G243" t="s">
        <v>4530</v>
      </c>
      <c r="H243">
        <f>VLOOKUP(E243,[1]!thssaly_raw[[Column2]:[LON]],2,FALSE)</f>
        <v>39.390271323699999</v>
      </c>
      <c r="I243">
        <f>VLOOKUP(E243,[1]!thssaly_raw[[Column2]:[LON]],3,FALSE)</f>
        <v>21.2866172011</v>
      </c>
    </row>
    <row r="244" spans="1:9" x14ac:dyDescent="0.25">
      <c r="A244" t="s">
        <v>3555</v>
      </c>
      <c r="B244" t="s">
        <v>4285</v>
      </c>
      <c r="C244" t="s">
        <v>3228</v>
      </c>
      <c r="D244">
        <v>215</v>
      </c>
      <c r="E244" t="str">
        <f>_xlfn.CONCAT(B244," (",F244,")")</f>
        <v>Γλυκομηλέα (Περιφερειακή Ενότητα Τρικάλων)</v>
      </c>
      <c r="F244" t="s">
        <v>3159</v>
      </c>
      <c r="G244" t="s">
        <v>4524</v>
      </c>
      <c r="H244">
        <f>VLOOKUP(E244,[1]!thssaly_raw[[Column2]:[LON]],2,FALSE)</f>
        <v>39.620296302100002</v>
      </c>
      <c r="I244">
        <f>VLOOKUP(E244,[1]!thssaly_raw[[Column2]:[LON]],3,FALSE)</f>
        <v>21.5274452765</v>
      </c>
    </row>
    <row r="245" spans="1:9" x14ac:dyDescent="0.25">
      <c r="A245" t="s">
        <v>3555</v>
      </c>
      <c r="B245" t="s">
        <v>4251</v>
      </c>
      <c r="C245" t="s">
        <v>3144</v>
      </c>
      <c r="D245">
        <v>1030</v>
      </c>
      <c r="E245" t="str">
        <f>_xlfn.CONCAT(B245," (",F245,")")</f>
        <v>Γλώσσα (Περιφερειακή Ενότητα Σποράδων)</v>
      </c>
      <c r="F245" t="s">
        <v>3075</v>
      </c>
      <c r="G245" t="s">
        <v>4519</v>
      </c>
      <c r="H245">
        <f>VLOOKUP(E245,[1]!thssaly_raw[[Column2]:[LON]],2,FALSE)</f>
        <v>39.172689179499997</v>
      </c>
      <c r="I245">
        <f>VLOOKUP(E245,[1]!thssaly_raw[[Column2]:[LON]],3,FALSE)</f>
        <v>23.613206976400001</v>
      </c>
    </row>
    <row r="246" spans="1:9" x14ac:dyDescent="0.25">
      <c r="A246" t="s">
        <v>3565</v>
      </c>
      <c r="B246" t="s">
        <v>4328</v>
      </c>
      <c r="C246" t="s">
        <v>3326</v>
      </c>
      <c r="D246">
        <v>1016</v>
      </c>
      <c r="E246" t="str">
        <f>_xlfn.CONCAT(B246," (",F246,")")</f>
        <v>Γόμφοι (Περιφερειακή Ενότητα Τρικάλων)</v>
      </c>
      <c r="F246" t="s">
        <v>3159</v>
      </c>
      <c r="G246" t="s">
        <v>4529</v>
      </c>
      <c r="H246">
        <f>VLOOKUP(E246,[1]!thssaly_raw[[Column2]:[LON]],2,FALSE)</f>
        <v>39.461601623699998</v>
      </c>
      <c r="I246">
        <f>VLOOKUP(E246,[1]!thssaly_raw[[Column2]:[LON]],3,FALSE)</f>
        <v>21.691215014400001</v>
      </c>
    </row>
    <row r="247" spans="1:9" x14ac:dyDescent="0.25">
      <c r="A247" t="s">
        <v>3565</v>
      </c>
      <c r="B247" t="s">
        <v>3731</v>
      </c>
      <c r="C247" t="s">
        <v>2022</v>
      </c>
      <c r="D247">
        <v>1872</v>
      </c>
      <c r="E247" t="str">
        <f>_xlfn.CONCAT(B247," (",F247,")")</f>
        <v>Γόννοι (Περιφερειακή Ενότητα Λάρισας)</v>
      </c>
      <c r="F247" t="s">
        <v>1663</v>
      </c>
      <c r="G247" t="s">
        <v>4463</v>
      </c>
      <c r="H247">
        <f>VLOOKUP(E247,[1]!thssaly_raw[[Column2]:[LON]],2,FALSE)</f>
        <v>39.857739874400004</v>
      </c>
      <c r="I247">
        <f>VLOOKUP(E247,[1]!thssaly_raw[[Column2]:[LON]],3,FALSE)</f>
        <v>22.4739373327</v>
      </c>
    </row>
    <row r="248" spans="1:9" x14ac:dyDescent="0.25">
      <c r="A248" t="s">
        <v>3565</v>
      </c>
      <c r="B248" t="s">
        <v>4008</v>
      </c>
      <c r="C248" t="s">
        <v>2594</v>
      </c>
      <c r="D248">
        <v>512</v>
      </c>
      <c r="E248" t="str">
        <f>_xlfn.CONCAT(B248," (",F248,")")</f>
        <v>Γοργοβίται (Περιφερειακή Ενότητα Καρδίτσας)</v>
      </c>
      <c r="F248" t="s">
        <v>2219</v>
      </c>
      <c r="G248" t="s">
        <v>4486</v>
      </c>
      <c r="H248">
        <f>VLOOKUP(E248,[1]!thssaly_raw[[Column2]:[LON]],2,FALSE)</f>
        <v>39.399122177700001</v>
      </c>
      <c r="I248">
        <f>VLOOKUP(E248,[1]!thssaly_raw[[Column2]:[LON]],3,FALSE)</f>
        <v>22.012022436300001</v>
      </c>
    </row>
    <row r="249" spans="1:9" x14ac:dyDescent="0.25">
      <c r="A249" t="s">
        <v>3560</v>
      </c>
      <c r="B249" t="s">
        <v>4396</v>
      </c>
      <c r="C249" t="s">
        <v>3468</v>
      </c>
      <c r="D249">
        <v>489</v>
      </c>
      <c r="E249" t="str">
        <f>_xlfn.CONCAT(B249," (",F249,")")</f>
        <v>Γοργογύριον (Περιφερειακή Ενότητα Τρικάλων)</v>
      </c>
      <c r="F249" t="s">
        <v>3159</v>
      </c>
      <c r="G249" t="s">
        <v>4537</v>
      </c>
      <c r="H249">
        <f>VLOOKUP(E249,[1]!thssaly_raw[[Column2]:[LON]],2,FALSE)</f>
        <v>39.545723770599999</v>
      </c>
      <c r="I249">
        <f>VLOOKUP(E249,[1]!thssaly_raw[[Column2]:[LON]],3,FALSE)</f>
        <v>21.5871527085</v>
      </c>
    </row>
    <row r="250" spans="1:9" x14ac:dyDescent="0.25">
      <c r="A250" t="s">
        <v>3555</v>
      </c>
      <c r="B250" t="s">
        <v>4131</v>
      </c>
      <c r="C250" t="s">
        <v>2880</v>
      </c>
      <c r="D250">
        <v>91</v>
      </c>
      <c r="E250" t="str">
        <f>_xlfn.CONCAT(B250," (",F250,")")</f>
        <v>Γορίτσα (Περιφερειακή Ενότητα Μαγνησίας)</v>
      </c>
      <c r="F250" t="s">
        <v>2703</v>
      </c>
      <c r="G250" t="s">
        <v>4506</v>
      </c>
      <c r="H250">
        <f>VLOOKUP(E250,[1]!thssaly_raw[[Column2]:[LON]],2,FALSE)</f>
        <v>39.347550972900002</v>
      </c>
      <c r="I250">
        <f>VLOOKUP(E250,[1]!thssaly_raw[[Column2]:[LON]],3,FALSE)</f>
        <v>22.965893687499999</v>
      </c>
    </row>
    <row r="251" spans="1:9" x14ac:dyDescent="0.25">
      <c r="A251" t="s">
        <v>3555</v>
      </c>
      <c r="B251" t="s">
        <v>3848</v>
      </c>
      <c r="C251" t="s">
        <v>2268</v>
      </c>
      <c r="D251">
        <v>66</v>
      </c>
      <c r="E251" t="str">
        <f>_xlfn.CONCAT(B251," (",F251,")")</f>
        <v>Γραβιά (Περιφερειακή Ενότητα Καρδίτσας)</v>
      </c>
      <c r="F251" t="s">
        <v>2219</v>
      </c>
      <c r="G251" t="s">
        <v>4474</v>
      </c>
      <c r="H251">
        <f>VLOOKUP(E251,[1]!thssaly_raw[[Column2]:[LON]],2,FALSE)</f>
        <v>39.368143395200001</v>
      </c>
      <c r="I251">
        <f>VLOOKUP(E251,[1]!thssaly_raw[[Column2]:[LON]],3,FALSE)</f>
        <v>21.394173408299999</v>
      </c>
    </row>
    <row r="252" spans="1:9" x14ac:dyDescent="0.25">
      <c r="A252" t="s">
        <v>3590</v>
      </c>
      <c r="B252" t="s">
        <v>3970</v>
      </c>
      <c r="C252" t="s">
        <v>2518</v>
      </c>
      <c r="D252">
        <v>20</v>
      </c>
      <c r="E252" t="str">
        <f>_xlfn.CONCAT(B252," (",F252,")")</f>
        <v>Γράβια (Περιφερειακή Ενότητα Καρδίτσας)</v>
      </c>
      <c r="F252" t="s">
        <v>2219</v>
      </c>
      <c r="G252" t="s">
        <v>4484</v>
      </c>
      <c r="H252">
        <f>VLOOKUP(E252,[1]!thssaly_raw[[Column2]:[LON]],2,FALSE)</f>
        <v>39.398126368299998</v>
      </c>
      <c r="I252">
        <f>VLOOKUP(E252,[1]!thssaly_raw[[Column2]:[LON]],3,FALSE)</f>
        <v>21.684195088900001</v>
      </c>
    </row>
    <row r="253" spans="1:9" x14ac:dyDescent="0.25">
      <c r="A253" t="s">
        <v>3557</v>
      </c>
      <c r="B253" t="s">
        <v>4341</v>
      </c>
      <c r="C253" t="s">
        <v>3354</v>
      </c>
      <c r="D253">
        <v>18</v>
      </c>
      <c r="E253" t="str">
        <f>_xlfn.CONCAT(B253," (",F253,")")</f>
        <v>Γράβος (Περιφερειακή Ενότητα Τρικάλων)</v>
      </c>
      <c r="F253" t="s">
        <v>3159</v>
      </c>
      <c r="G253" t="s">
        <v>4531</v>
      </c>
      <c r="H253">
        <f>VLOOKUP(E253,[1]!thssaly_raw[[Column2]:[LON]],2,FALSE)</f>
        <v>39.4915274349</v>
      </c>
      <c r="I253">
        <f>VLOOKUP(E253,[1]!thssaly_raw[[Column2]:[LON]],3,FALSE)</f>
        <v>21.319655647000001</v>
      </c>
    </row>
    <row r="254" spans="1:9" x14ac:dyDescent="0.25">
      <c r="A254" t="s">
        <v>3560</v>
      </c>
      <c r="B254" t="s">
        <v>4054</v>
      </c>
      <c r="C254" t="s">
        <v>2694</v>
      </c>
      <c r="D254">
        <v>240</v>
      </c>
      <c r="E254" t="str">
        <f>_xlfn.CONCAT(B254," (",F254,")")</f>
        <v>Γραμματικόν (Περιφερειακή Ενότητα Καρδίτσας)</v>
      </c>
      <c r="F254" t="s">
        <v>2219</v>
      </c>
      <c r="G254" t="s">
        <v>4493</v>
      </c>
      <c r="H254">
        <f>VLOOKUP(E254,[1]!thssaly_raw[[Column2]:[LON]],2,FALSE)</f>
        <v>39.242160246399997</v>
      </c>
      <c r="I254">
        <f>VLOOKUP(E254,[1]!thssaly_raw[[Column2]:[LON]],3,FALSE)</f>
        <v>22.211919470600002</v>
      </c>
    </row>
    <row r="255" spans="1:9" x14ac:dyDescent="0.25">
      <c r="A255" t="s">
        <v>3560</v>
      </c>
      <c r="B255" t="s">
        <v>4430</v>
      </c>
      <c r="C255" t="s">
        <v>3544</v>
      </c>
      <c r="D255">
        <v>1341</v>
      </c>
      <c r="E255" t="str">
        <f>_xlfn.CONCAT(B255," (",F255,")")</f>
        <v>Γριζάνον (Περιφερειακή Ενότητα Τρικάλων)</v>
      </c>
      <c r="F255" t="s">
        <v>3159</v>
      </c>
      <c r="G255" t="s">
        <v>4545</v>
      </c>
      <c r="H255">
        <f>VLOOKUP(E255,[1]!thssaly_raw[[Column2]:[LON]],2,FALSE)</f>
        <v>39.6293529513</v>
      </c>
      <c r="I255">
        <f>VLOOKUP(E255,[1]!thssaly_raw[[Column2]:[LON]],3,FALSE)</f>
        <v>22.051386071300001</v>
      </c>
    </row>
    <row r="256" spans="1:9" x14ac:dyDescent="0.25">
      <c r="A256" t="s">
        <v>3590</v>
      </c>
      <c r="B256" t="s">
        <v>3871</v>
      </c>
      <c r="C256" t="s">
        <v>2314</v>
      </c>
      <c r="D256">
        <v>89</v>
      </c>
      <c r="E256" t="str">
        <f>_xlfn.CONCAT(B256," (",F256,")")</f>
        <v>Γριμπιανά (Περιφερειακή Ενότητα Καρδίτσας)</v>
      </c>
      <c r="F256" t="s">
        <v>2219</v>
      </c>
      <c r="G256" t="s">
        <v>4475</v>
      </c>
      <c r="H256">
        <f>VLOOKUP(E256,[1]!thssaly_raw[[Column2]:[LON]],2,FALSE)</f>
        <v>39.2260373923</v>
      </c>
      <c r="I256">
        <f>VLOOKUP(E256,[1]!thssaly_raw[[Column2]:[LON]],3,FALSE)</f>
        <v>21.371980417100001</v>
      </c>
    </row>
    <row r="257" spans="1:9" x14ac:dyDescent="0.25">
      <c r="A257" t="s">
        <v>3555</v>
      </c>
      <c r="B257" t="s">
        <v>3747</v>
      </c>
      <c r="C257" t="s">
        <v>2056</v>
      </c>
      <c r="D257">
        <v>76</v>
      </c>
      <c r="E257" t="str">
        <f>_xlfn.CONCAT(B257," (",F257,")")</f>
        <v>Γυρτώνη (Περιφερειακή Ενότητα Λάρισας)</v>
      </c>
      <c r="F257" t="s">
        <v>1663</v>
      </c>
      <c r="G257" t="s">
        <v>4465</v>
      </c>
      <c r="H257">
        <f>VLOOKUP(E257,[1]!thssaly_raw[[Column2]:[LON]],2,FALSE)</f>
        <v>39.749016512700003</v>
      </c>
      <c r="I257">
        <f>VLOOKUP(E257,[1]!thssaly_raw[[Column2]:[LON]],3,FALSE)</f>
        <v>22.435667412600001</v>
      </c>
    </row>
    <row r="258" spans="1:9" x14ac:dyDescent="0.25">
      <c r="A258" t="s">
        <v>3560</v>
      </c>
      <c r="B258" t="s">
        <v>3769</v>
      </c>
      <c r="C258" t="s">
        <v>2110</v>
      </c>
      <c r="D258">
        <v>1380</v>
      </c>
      <c r="E258" t="str">
        <f>_xlfn.CONCAT(B258," (",F258,")")</f>
        <v>Δαμάσιον (Περιφερειακή Ενότητα Λάρισας)</v>
      </c>
      <c r="F258" t="s">
        <v>1663</v>
      </c>
      <c r="G258" t="s">
        <v>4468</v>
      </c>
      <c r="H258">
        <f>VLOOKUP(E258,[1]!thssaly_raw[[Column2]:[LON]],2,FALSE)</f>
        <v>39.7105311288</v>
      </c>
      <c r="I258">
        <f>VLOOKUP(E258,[1]!thssaly_raw[[Column2]:[LON]],3,FALSE)</f>
        <v>22.1854472606</v>
      </c>
    </row>
    <row r="259" spans="1:9" x14ac:dyDescent="0.25">
      <c r="A259" t="s">
        <v>3560</v>
      </c>
      <c r="B259" t="s">
        <v>3770</v>
      </c>
      <c r="C259" t="s">
        <v>2112</v>
      </c>
      <c r="D259">
        <v>51</v>
      </c>
      <c r="E259" t="str">
        <f>_xlfn.CONCAT(B259," (",F259,")")</f>
        <v>Δαμασούλιον (Περιφερειακή Ενότητα Λάρισας)</v>
      </c>
      <c r="F259" t="s">
        <v>1663</v>
      </c>
      <c r="G259" t="s">
        <v>4468</v>
      </c>
      <c r="H259">
        <f>VLOOKUP(E259,[1]!thssaly_raw[[Column2]:[LON]],2,FALSE)</f>
        <v>39.7119900235</v>
      </c>
      <c r="I259">
        <f>VLOOKUP(E259,[1]!thssaly_raw[[Column2]:[LON]],3,FALSE)</f>
        <v>22.1686032229</v>
      </c>
    </row>
    <row r="260" spans="1:9" x14ac:dyDescent="0.25">
      <c r="A260" t="s">
        <v>3557</v>
      </c>
      <c r="B260" t="s">
        <v>3802</v>
      </c>
      <c r="C260" t="s">
        <v>2176</v>
      </c>
      <c r="D260">
        <v>273</v>
      </c>
      <c r="E260" t="str">
        <f>_xlfn.CONCAT(B260," (",F260,")")</f>
        <v>Δασόλοφος (Περιφερειακή Ενότητα Λάρισας)</v>
      </c>
      <c r="F260" t="s">
        <v>1663</v>
      </c>
      <c r="G260" t="s">
        <v>4471</v>
      </c>
      <c r="H260">
        <f>VLOOKUP(E260,[1]!thssaly_raw[[Column2]:[LON]],2,FALSE)</f>
        <v>39.343905327599998</v>
      </c>
      <c r="I260">
        <f>VLOOKUP(E260,[1]!thssaly_raw[[Column2]:[LON]],3,FALSE)</f>
        <v>22.490893560100002</v>
      </c>
    </row>
    <row r="261" spans="1:9" x14ac:dyDescent="0.25">
      <c r="A261" t="s">
        <v>3560</v>
      </c>
      <c r="B261" t="s">
        <v>3713</v>
      </c>
      <c r="C261" t="s">
        <v>1616</v>
      </c>
      <c r="D261">
        <v>612</v>
      </c>
      <c r="E261" t="str">
        <f>_xlfn.CONCAT(B261," (",F261,")")</f>
        <v>Δασοχώριον (Περιφερειακή Ενότητα Λάρισας)</v>
      </c>
      <c r="F261" t="s">
        <v>1663</v>
      </c>
      <c r="G261" t="s">
        <v>4459</v>
      </c>
      <c r="H261">
        <f>VLOOKUP(E261,[1]!thssaly_raw[[Column2]:[LON]],2,FALSE)</f>
        <v>39.690298216099997</v>
      </c>
      <c r="I261">
        <f>VLOOKUP(E261,[1]!thssaly_raw[[Column2]:[LON]],3,FALSE)</f>
        <v>22.416772143100001</v>
      </c>
    </row>
    <row r="262" spans="1:9" x14ac:dyDescent="0.25">
      <c r="A262" t="s">
        <v>3560</v>
      </c>
      <c r="B262" t="s">
        <v>3713</v>
      </c>
      <c r="C262" t="s">
        <v>1616</v>
      </c>
      <c r="D262">
        <v>371</v>
      </c>
      <c r="E262" t="str">
        <f>_xlfn.CONCAT(B262," (",F262,")")</f>
        <v>Δασοχώριον (Περιφερειακή Ενότητα Καρδίτσας)</v>
      </c>
      <c r="F262" t="s">
        <v>2219</v>
      </c>
      <c r="G262" t="s">
        <v>4492</v>
      </c>
      <c r="H262">
        <f>VLOOKUP(E262,[1]!thssaly_raw[[Column2]:[LON]],2,FALSE)</f>
        <v>39.265606932300003</v>
      </c>
      <c r="I262">
        <f>VLOOKUP(E262,[1]!thssaly_raw[[Column2]:[LON]],3,FALSE)</f>
        <v>22.032471158900002</v>
      </c>
    </row>
    <row r="263" spans="1:9" x14ac:dyDescent="0.25">
      <c r="A263" t="s">
        <v>3555</v>
      </c>
      <c r="B263" t="s">
        <v>3826</v>
      </c>
      <c r="C263" t="s">
        <v>1618</v>
      </c>
      <c r="D263">
        <v>47</v>
      </c>
      <c r="E263" t="str">
        <f>_xlfn.CONCAT(B263," (",F263,")")</f>
        <v>Δάφνη (Περιφερειακή Ενότητα Καρδίτσας)</v>
      </c>
      <c r="F263" t="s">
        <v>2219</v>
      </c>
      <c r="G263" t="s">
        <v>4484</v>
      </c>
      <c r="H263">
        <f>VLOOKUP(E263,[1]!thssaly_raw[[Column2]:[LON]],2,FALSE)</f>
        <v>39.287526019399998</v>
      </c>
      <c r="I263">
        <f>VLOOKUP(E263,[1]!thssaly_raw[[Column2]:[LON]],3,FALSE)</f>
        <v>21.499240658000002</v>
      </c>
    </row>
    <row r="264" spans="1:9" x14ac:dyDescent="0.25">
      <c r="A264" t="s">
        <v>3555</v>
      </c>
      <c r="B264" t="s">
        <v>3903</v>
      </c>
      <c r="C264" t="s">
        <v>2384</v>
      </c>
      <c r="D264">
        <v>250</v>
      </c>
      <c r="E264" t="str">
        <f>_xlfn.CONCAT(B264," (",F264,")")</f>
        <v>Δαφνοσπηλιά (Περιφερειακή Ενότητα Καρδίτσας)</v>
      </c>
      <c r="F264" t="s">
        <v>2219</v>
      </c>
      <c r="G264" t="s">
        <v>4477</v>
      </c>
      <c r="H264">
        <f>VLOOKUP(E264,[1]!thssaly_raw[[Column2]:[LON]],2,FALSE)</f>
        <v>39.225613479000003</v>
      </c>
      <c r="I264">
        <f>VLOOKUP(E264,[1]!thssaly_raw[[Column2]:[LON]],3,FALSE)</f>
        <v>21.9457784654</v>
      </c>
    </row>
    <row r="265" spans="1:9" x14ac:dyDescent="0.25">
      <c r="A265" t="s">
        <v>3590</v>
      </c>
      <c r="B265" t="s">
        <v>3762</v>
      </c>
      <c r="C265" t="s">
        <v>2092</v>
      </c>
      <c r="D265">
        <v>664</v>
      </c>
      <c r="E265" t="str">
        <f>_xlfn.CONCAT(B265," (",F265,")")</f>
        <v>Δελέρια (Περιφερειακή Ενότητα Λάρισας)</v>
      </c>
      <c r="F265" t="s">
        <v>1663</v>
      </c>
      <c r="G265" t="s">
        <v>4467</v>
      </c>
      <c r="H265">
        <f>VLOOKUP(E265,[1]!thssaly_raw[[Column2]:[LON]],2,FALSE)</f>
        <v>39.799523545200003</v>
      </c>
      <c r="I265">
        <f>VLOOKUP(E265,[1]!thssaly_raw[[Column2]:[LON]],3,FALSE)</f>
        <v>22.340137253399998</v>
      </c>
    </row>
    <row r="266" spans="1:9" x14ac:dyDescent="0.25">
      <c r="A266" t="s">
        <v>3590</v>
      </c>
      <c r="B266" t="s">
        <v>3771</v>
      </c>
      <c r="C266" t="s">
        <v>2114</v>
      </c>
      <c r="D266">
        <v>611</v>
      </c>
      <c r="E266" t="str">
        <f>_xlfn.CONCAT(B266," (",F266,")")</f>
        <v>Δένδρα (Περιφερειακή Ενότητα Λάρισας)</v>
      </c>
      <c r="F266" t="s">
        <v>1663</v>
      </c>
      <c r="G266" t="s">
        <v>4468</v>
      </c>
      <c r="H266">
        <f>VLOOKUP(E266,[1]!thssaly_raw[[Column2]:[LON]],2,FALSE)</f>
        <v>39.686844409499997</v>
      </c>
      <c r="I266">
        <f>VLOOKUP(E266,[1]!thssaly_raw[[Column2]:[LON]],3,FALSE)</f>
        <v>22.3338564897</v>
      </c>
    </row>
    <row r="267" spans="1:9" x14ac:dyDescent="0.25">
      <c r="A267" t="s">
        <v>3590</v>
      </c>
      <c r="B267" t="s">
        <v>3771</v>
      </c>
      <c r="C267" t="s">
        <v>2114</v>
      </c>
      <c r="D267">
        <v>51</v>
      </c>
      <c r="E267" t="str">
        <f>_xlfn.CONCAT(B267," (",F267,")")</f>
        <v>Δένδρα (Περιφερειακή Ενότητα Λάρισας)</v>
      </c>
      <c r="F267" t="s">
        <v>1663</v>
      </c>
      <c r="G267" t="s">
        <v>4470</v>
      </c>
      <c r="H267">
        <f>VLOOKUP(E267,[1]!thssaly_raw[[Column2]:[LON]],2,FALSE)</f>
        <v>39.686844409499997</v>
      </c>
      <c r="I267">
        <f>VLOOKUP(E267,[1]!thssaly_raw[[Column2]:[LON]],3,FALSE)</f>
        <v>22.3338564897</v>
      </c>
    </row>
    <row r="268" spans="1:9" x14ac:dyDescent="0.25">
      <c r="A268" t="s">
        <v>3560</v>
      </c>
      <c r="B268" t="s">
        <v>3803</v>
      </c>
      <c r="C268" t="s">
        <v>2178</v>
      </c>
      <c r="D268">
        <v>36</v>
      </c>
      <c r="E268" t="str">
        <f>_xlfn.CONCAT(B268," (",F268,")")</f>
        <v>Δενδράκιον (Περιφερειακή Ενότητα Λάρισας)</v>
      </c>
      <c r="F268" t="s">
        <v>1663</v>
      </c>
      <c r="G268" t="s">
        <v>4471</v>
      </c>
      <c r="H268">
        <f>VLOOKUP(E268,[1]!thssaly_raw[[Column2]:[LON]],2,FALSE)</f>
        <v>39.336590005300003</v>
      </c>
      <c r="I268">
        <f>VLOOKUP(E268,[1]!thssaly_raw[[Column2]:[LON]],3,FALSE)</f>
        <v>22.383700601499999</v>
      </c>
    </row>
    <row r="269" spans="1:9" x14ac:dyDescent="0.25">
      <c r="A269" t="s">
        <v>3557</v>
      </c>
      <c r="B269" t="s">
        <v>3872</v>
      </c>
      <c r="C269" t="s">
        <v>2316</v>
      </c>
      <c r="D269">
        <v>50</v>
      </c>
      <c r="E269" t="str">
        <f>_xlfn.CONCAT(B269," (",F269,")")</f>
        <v>Δένδρος (Περιφερειακή Ενότητα Καρδίτσας)</v>
      </c>
      <c r="F269" t="s">
        <v>2219</v>
      </c>
      <c r="G269" t="s">
        <v>4475</v>
      </c>
      <c r="H269">
        <f>VLOOKUP(E269,[1]!thssaly_raw[[Column2]:[LON]],2,FALSE)</f>
        <v>39.243848964400001</v>
      </c>
      <c r="I269">
        <f>VLOOKUP(E269,[1]!thssaly_raw[[Column2]:[LON]],3,FALSE)</f>
        <v>21.397883601299998</v>
      </c>
    </row>
    <row r="270" spans="1:9" x14ac:dyDescent="0.25">
      <c r="A270" t="s">
        <v>3560</v>
      </c>
      <c r="B270" t="s">
        <v>3790</v>
      </c>
      <c r="C270" t="s">
        <v>2150</v>
      </c>
      <c r="D270">
        <v>37</v>
      </c>
      <c r="E270" t="str">
        <f>_xlfn.CONCAT(B270," (",F270,")")</f>
        <v>Δενδροχώριον (Περιφερειακή Ενότητα Λάρισας)</v>
      </c>
      <c r="F270" t="s">
        <v>1663</v>
      </c>
      <c r="G270" t="s">
        <v>4470</v>
      </c>
      <c r="H270">
        <f>VLOOKUP(E270,[1]!thssaly_raw[[Column2]:[LON]],2,FALSE)</f>
        <v>39.189877513600003</v>
      </c>
      <c r="I270">
        <f>VLOOKUP(E270,[1]!thssaly_raw[[Column2]:[LON]],3,FALSE)</f>
        <v>22.451617997300001</v>
      </c>
    </row>
    <row r="271" spans="1:9" x14ac:dyDescent="0.25">
      <c r="A271" t="s">
        <v>3560</v>
      </c>
      <c r="B271" t="s">
        <v>3790</v>
      </c>
      <c r="C271" t="s">
        <v>2150</v>
      </c>
      <c r="D271">
        <v>534</v>
      </c>
      <c r="E271" t="str">
        <f>_xlfn.CONCAT(B271," (",F271,")")</f>
        <v>Δενδροχώριον (Περιφερειακή Ενότητα Τρικάλων)</v>
      </c>
      <c r="F271" t="s">
        <v>3159</v>
      </c>
      <c r="G271" t="s">
        <v>4536</v>
      </c>
      <c r="H271">
        <f>VLOOKUP(E271,[1]!thssaly_raw[[Column2]:[LON]],2,FALSE)</f>
        <v>39.550944295800001</v>
      </c>
      <c r="I271">
        <f>VLOOKUP(E271,[1]!thssaly_raw[[Column2]:[LON]],3,FALSE)</f>
        <v>21.6360241143</v>
      </c>
    </row>
    <row r="272" spans="1:9" x14ac:dyDescent="0.25">
      <c r="A272" t="s">
        <v>3555</v>
      </c>
      <c r="B272" t="s">
        <v>4317</v>
      </c>
      <c r="C272" t="s">
        <v>3302</v>
      </c>
      <c r="D272">
        <v>9</v>
      </c>
      <c r="E272" t="str">
        <f>_xlfn.CONCAT(B272," (",F272,")")</f>
        <v>Δέση (Περιφερειακή Ενότητα Τρικάλων)</v>
      </c>
      <c r="F272" t="s">
        <v>3159</v>
      </c>
      <c r="G272" t="s">
        <v>4528</v>
      </c>
      <c r="H272">
        <f>VLOOKUP(E272,[1]!thssaly_raw[[Column2]:[LON]],2,FALSE)</f>
        <v>39.558074666899998</v>
      </c>
      <c r="I272">
        <f>VLOOKUP(E272,[1]!thssaly_raw[[Column2]:[LON]],3,FALSE)</f>
        <v>21.366125254</v>
      </c>
    </row>
    <row r="273" spans="1:9" x14ac:dyDescent="0.25">
      <c r="A273" t="s">
        <v>3555</v>
      </c>
      <c r="B273" t="s">
        <v>3582</v>
      </c>
      <c r="C273" t="s">
        <v>1716</v>
      </c>
      <c r="D273">
        <v>318</v>
      </c>
      <c r="E273" t="str">
        <f>_xlfn.CONCAT(B273," (",F273,")")</f>
        <v>Δήμητρα (Περιφερειακή Ενότητα Λάρισας)</v>
      </c>
      <c r="F273" t="s">
        <v>1663</v>
      </c>
      <c r="G273" t="s">
        <v>4443</v>
      </c>
      <c r="H273">
        <f>VLOOKUP(E273,[1]!thssaly_raw[[Column2]:[LON]],2,FALSE)</f>
        <v>39.686435742599997</v>
      </c>
      <c r="I273">
        <f>VLOOKUP(E273,[1]!thssaly_raw[[Column2]:[LON]],3,FALSE)</f>
        <v>22.629673137800001</v>
      </c>
    </row>
    <row r="274" spans="1:9" x14ac:dyDescent="0.25">
      <c r="A274" t="s">
        <v>3555</v>
      </c>
      <c r="B274" t="s">
        <v>4120</v>
      </c>
      <c r="C274" t="s">
        <v>2854</v>
      </c>
      <c r="D274">
        <v>57</v>
      </c>
      <c r="E274" t="str">
        <f>_xlfn.CONCAT(B274," (",F274,")")</f>
        <v>Δημητριάδα (Περιφερειακή Ενότητα Μαγνησίας)</v>
      </c>
      <c r="F274" t="s">
        <v>2703</v>
      </c>
      <c r="G274" t="s">
        <v>4504</v>
      </c>
      <c r="H274">
        <f>VLOOKUP(E274,[1]!thssaly_raw[[Column2]:[LON]],2,FALSE)</f>
        <v>39.249105515099998</v>
      </c>
      <c r="I274">
        <f>VLOOKUP(E274,[1]!thssaly_raw[[Column2]:[LON]],3,FALSE)</f>
        <v>22.8116889458</v>
      </c>
    </row>
    <row r="275" spans="1:9" x14ac:dyDescent="0.25">
      <c r="A275" t="s">
        <v>3555</v>
      </c>
      <c r="B275" t="s">
        <v>4271</v>
      </c>
      <c r="C275" t="s">
        <v>3194</v>
      </c>
      <c r="D275">
        <v>734</v>
      </c>
      <c r="E275" t="str">
        <f>_xlfn.CONCAT(B275," (",F275,")")</f>
        <v>Διάβα (Περιφερειακή Ενότητα Τρικάλων)</v>
      </c>
      <c r="F275" t="s">
        <v>3159</v>
      </c>
      <c r="G275" t="s">
        <v>4522</v>
      </c>
      <c r="H275">
        <f>VLOOKUP(E275,[1]!thssaly_raw[[Column2]:[LON]],2,FALSE)</f>
        <v>39.689274735300003</v>
      </c>
      <c r="I275">
        <f>VLOOKUP(E275,[1]!thssaly_raw[[Column2]:[LON]],3,FALSE)</f>
        <v>21.578675495999999</v>
      </c>
    </row>
    <row r="276" spans="1:9" x14ac:dyDescent="0.25">
      <c r="A276" t="s">
        <v>3560</v>
      </c>
      <c r="B276" t="s">
        <v>4415</v>
      </c>
      <c r="C276" t="s">
        <v>1184</v>
      </c>
      <c r="D276">
        <v>677</v>
      </c>
      <c r="E276" t="str">
        <f>_xlfn.CONCAT(B276," (",F276,")")</f>
        <v>Διαλεκτόν (Περιφερειακή Ενότητα Τρικάλων)</v>
      </c>
      <c r="F276" t="s">
        <v>3159</v>
      </c>
      <c r="G276" t="s">
        <v>4542</v>
      </c>
      <c r="H276">
        <f>VLOOKUP(E276,[1]!thssaly_raw[[Column2]:[LON]],2,FALSE)</f>
        <v>39.591974784199998</v>
      </c>
      <c r="I276">
        <f>VLOOKUP(E276,[1]!thssaly_raw[[Column2]:[LON]],3,FALSE)</f>
        <v>21.649584503100002</v>
      </c>
    </row>
    <row r="277" spans="1:9" x14ac:dyDescent="0.25">
      <c r="A277" t="s">
        <v>3560</v>
      </c>
      <c r="B277" t="s">
        <v>4431</v>
      </c>
      <c r="C277" t="s">
        <v>3546</v>
      </c>
      <c r="D277">
        <v>284</v>
      </c>
      <c r="E277" t="str">
        <f>_xlfn.CONCAT(B277," (",F277,")")</f>
        <v>Διάσελλον (Περιφερειακή Ενότητα Τρικάλων)</v>
      </c>
      <c r="F277" t="s">
        <v>3159</v>
      </c>
      <c r="G277" t="s">
        <v>4545</v>
      </c>
      <c r="H277">
        <f>VLOOKUP(E277,[1]!thssaly_raw[[Column2]:[LON]],2,FALSE)</f>
        <v>39.701214943700002</v>
      </c>
      <c r="I277">
        <f>VLOOKUP(E277,[1]!thssaly_raw[[Column2]:[LON]],3,FALSE)</f>
        <v>22.014385226999998</v>
      </c>
    </row>
    <row r="278" spans="1:9" x14ac:dyDescent="0.25">
      <c r="A278" t="s">
        <v>3560</v>
      </c>
      <c r="B278" t="s">
        <v>3688</v>
      </c>
      <c r="C278" t="s">
        <v>1940</v>
      </c>
      <c r="D278">
        <v>165</v>
      </c>
      <c r="E278" t="str">
        <f>_xlfn.CONCAT(B278," (",F278,")")</f>
        <v>Δίλοφον (Περιφερειακή Ενότητα Λάρισας)</v>
      </c>
      <c r="F278" t="s">
        <v>1663</v>
      </c>
      <c r="G278" t="s">
        <v>4457</v>
      </c>
      <c r="H278">
        <f>VLOOKUP(E278,[1]!thssaly_raw[[Column2]:[LON]],2,FALSE)</f>
        <v>39.440819292699999</v>
      </c>
      <c r="I278">
        <f>VLOOKUP(E278,[1]!thssaly_raw[[Column2]:[LON]],3,FALSE)</f>
        <v>22.481636437799999</v>
      </c>
    </row>
    <row r="279" spans="1:9" x14ac:dyDescent="0.25">
      <c r="A279" t="s">
        <v>3560</v>
      </c>
      <c r="B279" t="s">
        <v>3688</v>
      </c>
      <c r="C279" t="s">
        <v>1940</v>
      </c>
      <c r="D279">
        <v>253</v>
      </c>
      <c r="E279" t="str">
        <f>_xlfn.CONCAT(B279," (",F279,")")</f>
        <v>Δίλοφον (Περιφερειακή Ενότητα Λάρισας)</v>
      </c>
      <c r="F279" t="s">
        <v>1663</v>
      </c>
      <c r="G279" t="s">
        <v>4470</v>
      </c>
      <c r="H279">
        <f>VLOOKUP(E279,[1]!thssaly_raw[[Column2]:[LON]],2,FALSE)</f>
        <v>39.440819292699999</v>
      </c>
      <c r="I279">
        <f>VLOOKUP(E279,[1]!thssaly_raw[[Column2]:[LON]],3,FALSE)</f>
        <v>22.481636437799999</v>
      </c>
    </row>
    <row r="280" spans="1:9" x14ac:dyDescent="0.25">
      <c r="A280" t="s">
        <v>3560</v>
      </c>
      <c r="B280" t="s">
        <v>3688</v>
      </c>
      <c r="C280" t="s">
        <v>1940</v>
      </c>
      <c r="D280">
        <v>45</v>
      </c>
      <c r="E280" t="str">
        <f>_xlfn.CONCAT(B280," (",F280,")")</f>
        <v>Δίλοφον (Περιφερειακή Ενότητα Τρικάλων)</v>
      </c>
      <c r="F280" t="s">
        <v>3159</v>
      </c>
      <c r="G280" t="s">
        <v>4537</v>
      </c>
      <c r="H280">
        <f>VLOOKUP(E280,[1]!thssaly_raw[[Column2]:[LON]],2,FALSE)</f>
        <v>39.540720834799998</v>
      </c>
      <c r="I280">
        <f>VLOOKUP(E280,[1]!thssaly_raw[[Column2]:[LON]],3,FALSE)</f>
        <v>21.611401065799999</v>
      </c>
    </row>
    <row r="281" spans="1:9" x14ac:dyDescent="0.25">
      <c r="A281" t="s">
        <v>3560</v>
      </c>
      <c r="B281" t="s">
        <v>4096</v>
      </c>
      <c r="C281" t="s">
        <v>2798</v>
      </c>
      <c r="D281">
        <v>2238</v>
      </c>
      <c r="E281" t="str">
        <f>_xlfn.CONCAT(B281," (",F281,")")</f>
        <v>Διμήνι (Περιφερειακή Ενότητα Μαγνησίας)</v>
      </c>
      <c r="F281" t="s">
        <v>2703</v>
      </c>
      <c r="G281" t="s">
        <v>4499</v>
      </c>
      <c r="H281">
        <f>VLOOKUP(E281,[1]!thssaly_raw[[Column2]:[LON]],2,FALSE)</f>
        <v>39.355575461100003</v>
      </c>
      <c r="I281">
        <f>VLOOKUP(E281,[1]!thssaly_raw[[Column2]:[LON]],3,FALSE)</f>
        <v>22.892784367499999</v>
      </c>
    </row>
    <row r="282" spans="1:9" x14ac:dyDescent="0.25">
      <c r="A282" t="s">
        <v>3557</v>
      </c>
      <c r="B282" t="s">
        <v>4416</v>
      </c>
      <c r="C282" t="s">
        <v>1156</v>
      </c>
      <c r="D282">
        <v>182</v>
      </c>
      <c r="E282" t="str">
        <f>_xlfn.CONCAT(B282," (",F282,")")</f>
        <v>Διπόταμος (Περιφερειακή Ενότητα Τρικάλων)</v>
      </c>
      <c r="F282" t="s">
        <v>3159</v>
      </c>
      <c r="G282" t="s">
        <v>4542</v>
      </c>
      <c r="H282">
        <f>VLOOKUP(E282,[1]!thssaly_raw[[Column2]:[LON]],2,FALSE)</f>
        <v>39.566861933799998</v>
      </c>
      <c r="I282">
        <f>VLOOKUP(E282,[1]!thssaly_raw[[Column2]:[LON]],3,FALSE)</f>
        <v>21.696054592199999</v>
      </c>
    </row>
    <row r="283" spans="1:9" x14ac:dyDescent="0.25">
      <c r="A283" t="s">
        <v>3590</v>
      </c>
      <c r="B283" t="s">
        <v>4260</v>
      </c>
      <c r="C283" t="s">
        <v>3168</v>
      </c>
      <c r="D283">
        <v>25</v>
      </c>
      <c r="E283" t="str">
        <f>_xlfn.CONCAT(B283," (",F283,")")</f>
        <v>Δολιανά (Περιφερειακή Ενότητα Τρικάλων)</v>
      </c>
      <c r="F283" t="s">
        <v>3159</v>
      </c>
      <c r="G283" t="s">
        <v>4520</v>
      </c>
      <c r="H283">
        <f>VLOOKUP(E283,[1]!thssaly_raw[[Column2]:[LON]],2,FALSE)</f>
        <v>39.630996654400001</v>
      </c>
      <c r="I283">
        <f>VLOOKUP(E283,[1]!thssaly_raw[[Column2]:[LON]],3,FALSE)</f>
        <v>21.348172029400001</v>
      </c>
    </row>
    <row r="284" spans="1:9" x14ac:dyDescent="0.25">
      <c r="A284" t="s">
        <v>3555</v>
      </c>
      <c r="B284" t="s">
        <v>3628</v>
      </c>
      <c r="C284" t="s">
        <v>1816</v>
      </c>
      <c r="D284">
        <v>440</v>
      </c>
      <c r="E284" t="str">
        <f>_xlfn.CONCAT(B284," (",F284,")")</f>
        <v>Δολίχη (Περιφερειακή Ενότητα Λάρισας)</v>
      </c>
      <c r="F284" t="s">
        <v>1663</v>
      </c>
      <c r="G284" t="s">
        <v>4449</v>
      </c>
      <c r="H284">
        <f>VLOOKUP(E284,[1]!thssaly_raw[[Column2]:[LON]],2,FALSE)</f>
        <v>40.060718247499999</v>
      </c>
      <c r="I284">
        <f>VLOOKUP(E284,[1]!thssaly_raw[[Column2]:[LON]],3,FALSE)</f>
        <v>22.167523751000001</v>
      </c>
    </row>
    <row r="285" spans="1:9" x14ac:dyDescent="0.25">
      <c r="A285" t="s">
        <v>3560</v>
      </c>
      <c r="B285" t="s">
        <v>3645</v>
      </c>
      <c r="C285" t="s">
        <v>1848</v>
      </c>
      <c r="D285">
        <v>631</v>
      </c>
      <c r="E285" t="str">
        <f>_xlfn.CONCAT(B285," (",F285,")")</f>
        <v>Δομένικον (Περιφερειακή Ενότητα Λάρισας)</v>
      </c>
      <c r="F285" t="s">
        <v>1663</v>
      </c>
      <c r="G285" t="s">
        <v>4451</v>
      </c>
      <c r="H285">
        <f>VLOOKUP(E285,[1]!thssaly_raw[[Column2]:[LON]],2,FALSE)</f>
        <v>39.787804223400002</v>
      </c>
      <c r="I285">
        <f>VLOOKUP(E285,[1]!thssaly_raw[[Column2]:[LON]],3,FALSE)</f>
        <v>22.119965611400001</v>
      </c>
    </row>
    <row r="286" spans="1:9" x14ac:dyDescent="0.25">
      <c r="A286" t="s">
        <v>3557</v>
      </c>
      <c r="B286" t="s">
        <v>3679</v>
      </c>
      <c r="C286" t="s">
        <v>1922</v>
      </c>
      <c r="D286">
        <v>150</v>
      </c>
      <c r="E286" t="str">
        <f>_xlfn.CONCAT(B286," (",F286,")")</f>
        <v>Δοξαράς (Περιφερειακή Ενότητα Λάρισας)</v>
      </c>
      <c r="F286" t="s">
        <v>1663</v>
      </c>
      <c r="G286" t="s">
        <v>4456</v>
      </c>
      <c r="H286">
        <f>VLOOKUP(E286,[1]!thssaly_raw[[Column2]:[LON]],2,FALSE)</f>
        <v>39.453826396499998</v>
      </c>
      <c r="I286">
        <f>VLOOKUP(E286,[1]!thssaly_raw[[Column2]:[LON]],3,FALSE)</f>
        <v>22.276726114700001</v>
      </c>
    </row>
    <row r="287" spans="1:9" x14ac:dyDescent="0.25">
      <c r="A287" t="s">
        <v>3555</v>
      </c>
      <c r="B287" t="s">
        <v>4094</v>
      </c>
      <c r="C287" t="s">
        <v>2792</v>
      </c>
      <c r="D287">
        <v>376</v>
      </c>
      <c r="E287" t="str">
        <f>_xlfn.CONCAT(B287," (",F287,")")</f>
        <v>Δράκεια (Περιφερειακή Ενότητα Μαγνησίας)</v>
      </c>
      <c r="F287" t="s">
        <v>2703</v>
      </c>
      <c r="G287" t="s">
        <v>4498</v>
      </c>
      <c r="H287">
        <f>VLOOKUP(E287,[1]!thssaly_raw[[Column2]:[LON]],2,FALSE)</f>
        <v>39.373043690499998</v>
      </c>
      <c r="I287">
        <f>VLOOKUP(E287,[1]!thssaly_raw[[Column2]:[LON]],3,FALSE)</f>
        <v>23.0477640981</v>
      </c>
    </row>
    <row r="288" spans="1:9" x14ac:dyDescent="0.25">
      <c r="A288" t="s">
        <v>3555</v>
      </c>
      <c r="B288" t="s">
        <v>3971</v>
      </c>
      <c r="C288" t="s">
        <v>2520</v>
      </c>
      <c r="D288">
        <v>377</v>
      </c>
      <c r="E288" t="str">
        <f>_xlfn.CONCAT(B288," (",F288,")")</f>
        <v>Δρακότρυπα (Περιφερειακή Ενότητα Καρδίτσας)</v>
      </c>
      <c r="F288" t="s">
        <v>2219</v>
      </c>
      <c r="G288" t="s">
        <v>4484</v>
      </c>
      <c r="H288">
        <f>VLOOKUP(E288,[1]!thssaly_raw[[Column2]:[LON]],2,FALSE)</f>
        <v>39.3947148508</v>
      </c>
      <c r="I288">
        <f>VLOOKUP(E288,[1]!thssaly_raw[[Column2]:[LON]],3,FALSE)</f>
        <v>21.598290264799999</v>
      </c>
    </row>
    <row r="289" spans="1:9" x14ac:dyDescent="0.25">
      <c r="A289" t="s">
        <v>3560</v>
      </c>
      <c r="B289" t="s">
        <v>3827</v>
      </c>
      <c r="C289" t="s">
        <v>2232</v>
      </c>
      <c r="D289">
        <v>60</v>
      </c>
      <c r="E289" t="str">
        <f>_xlfn.CONCAT(B289," (",F289,")")</f>
        <v>Δροσάτον (Περιφερειακή Ενότητα Καρδίτσας)</v>
      </c>
      <c r="F289" t="s">
        <v>2219</v>
      </c>
      <c r="G289" t="s">
        <v>4473</v>
      </c>
      <c r="H289">
        <f>VLOOKUP(E289,[1]!thssaly_raw[[Column2]:[LON]],2,FALSE)</f>
        <v>39.279034626399998</v>
      </c>
      <c r="I289">
        <f>VLOOKUP(E289,[1]!thssaly_raw[[Column2]:[LON]],3,FALSE)</f>
        <v>21.560128151600001</v>
      </c>
    </row>
    <row r="290" spans="1:9" x14ac:dyDescent="0.25">
      <c r="A290" t="s">
        <v>3560</v>
      </c>
      <c r="B290" t="s">
        <v>4329</v>
      </c>
      <c r="C290" t="s">
        <v>3328</v>
      </c>
      <c r="D290">
        <v>416</v>
      </c>
      <c r="E290" t="str">
        <f>_xlfn.CONCAT(B290," (",F290,")")</f>
        <v>Δροσερόν (Περιφερειακή Ενότητα Τρικάλων)</v>
      </c>
      <c r="F290" t="s">
        <v>3159</v>
      </c>
      <c r="G290" t="s">
        <v>4529</v>
      </c>
      <c r="H290">
        <f>VLOOKUP(E290,[1]!thssaly_raw[[Column2]:[LON]],2,FALSE)</f>
        <v>39.507742783099999</v>
      </c>
      <c r="I290">
        <f>VLOOKUP(E290,[1]!thssaly_raw[[Column2]:[LON]],3,FALSE)</f>
        <v>21.7414825221</v>
      </c>
    </row>
    <row r="291" spans="1:9" x14ac:dyDescent="0.25">
      <c r="A291" t="s">
        <v>3560</v>
      </c>
      <c r="B291" t="s">
        <v>4318</v>
      </c>
      <c r="C291" t="s">
        <v>3304</v>
      </c>
      <c r="D291">
        <v>8</v>
      </c>
      <c r="E291" t="str">
        <f>_xlfn.CONCAT(B291," (",F291,")")</f>
        <v>Δροσοχώριον (Περιφερειακή Ενότητα Τρικάλων)</v>
      </c>
      <c r="F291" t="s">
        <v>3159</v>
      </c>
      <c r="G291" t="s">
        <v>4528</v>
      </c>
      <c r="H291">
        <f>VLOOKUP(E291,[1]!thssaly_raw[[Column2]:[LON]],2,FALSE)</f>
        <v>39.536148610700003</v>
      </c>
      <c r="I291">
        <f>VLOOKUP(E291,[1]!thssaly_raw[[Column2]:[LON]],3,FALSE)</f>
        <v>21.356170269100001</v>
      </c>
    </row>
    <row r="292" spans="1:9" x14ac:dyDescent="0.25">
      <c r="A292" t="s">
        <v>3557</v>
      </c>
      <c r="B292" t="s">
        <v>3616</v>
      </c>
      <c r="C292" t="s">
        <v>1790</v>
      </c>
      <c r="D292">
        <v>588</v>
      </c>
      <c r="E292" t="str">
        <f>_xlfn.CONCAT(B292," (",F292,")")</f>
        <v>Δρυμός (Περιφερειακή Ενότητα Λάρισας)</v>
      </c>
      <c r="F292" t="s">
        <v>1663</v>
      </c>
      <c r="G292" t="s">
        <v>4447</v>
      </c>
      <c r="H292">
        <f>VLOOKUP(E292,[1]!thssaly_raw[[Column2]:[LON]],2,FALSE)</f>
        <v>39.913175068100003</v>
      </c>
      <c r="I292">
        <f>VLOOKUP(E292,[1]!thssaly_raw[[Column2]:[LON]],3,FALSE)</f>
        <v>22.144685751400001</v>
      </c>
    </row>
    <row r="293" spans="1:9" x14ac:dyDescent="0.25">
      <c r="A293" t="s">
        <v>3557</v>
      </c>
      <c r="B293" t="s">
        <v>4087</v>
      </c>
      <c r="C293" t="s">
        <v>2772</v>
      </c>
      <c r="D293">
        <v>257</v>
      </c>
      <c r="E293" t="str">
        <f>_xlfn.CONCAT(B293," (",F293,")")</f>
        <v>Δρυμών (Περιφερειακή Ενότητα Μαγνησίας)</v>
      </c>
      <c r="F293" t="s">
        <v>2703</v>
      </c>
      <c r="G293" t="s">
        <v>4497</v>
      </c>
      <c r="H293">
        <f>VLOOKUP(E293,[1]!thssaly_raw[[Column2]:[LON]],2,FALSE)</f>
        <v>39.072888978000002</v>
      </c>
      <c r="I293">
        <f>VLOOKUP(E293,[1]!thssaly_raw[[Column2]:[LON]],3,FALSE)</f>
        <v>22.8628568237</v>
      </c>
    </row>
    <row r="294" spans="1:9" x14ac:dyDescent="0.25">
      <c r="A294" t="s">
        <v>3590</v>
      </c>
      <c r="B294" t="s">
        <v>4173</v>
      </c>
      <c r="C294" t="s">
        <v>2974</v>
      </c>
      <c r="D294">
        <v>23</v>
      </c>
      <c r="E294" t="str">
        <f>_xlfn.CONCAT(B294," (",F294,")")</f>
        <v>Δύο Ρεύματα (Περιφερειακή Ενότητα Μαγνησίας)</v>
      </c>
      <c r="F294" t="s">
        <v>2703</v>
      </c>
      <c r="G294" t="s">
        <v>4511</v>
      </c>
      <c r="H294">
        <f>VLOOKUP(E294,[1]!thssaly_raw[[Column2]:[LON]],2,FALSE)</f>
        <v>39.324365254500002</v>
      </c>
      <c r="I294">
        <f>VLOOKUP(E294,[1]!thssaly_raw[[Column2]:[LON]],3,FALSE)</f>
        <v>23.071857299600001</v>
      </c>
    </row>
    <row r="295" spans="1:9" x14ac:dyDescent="0.25">
      <c r="A295" t="s">
        <v>3555</v>
      </c>
      <c r="B295" t="s">
        <v>3732</v>
      </c>
      <c r="C295" t="s">
        <v>887</v>
      </c>
      <c r="D295">
        <v>74</v>
      </c>
      <c r="E295" t="str">
        <f>_xlfn.CONCAT(B295," (",F295,")")</f>
        <v>Ελαία (Περιφερειακή Ενότητα Λάρισας)</v>
      </c>
      <c r="F295" t="s">
        <v>1663</v>
      </c>
      <c r="G295" t="s">
        <v>4463</v>
      </c>
      <c r="H295">
        <f>VLOOKUP(E295,[1]!thssaly_raw[[Column2]:[LON]],2,FALSE)</f>
        <v>39.854475449600002</v>
      </c>
      <c r="I295">
        <f>VLOOKUP(E295,[1]!thssaly_raw[[Column2]:[LON]],3,FALSE)</f>
        <v>22.439721375600001</v>
      </c>
    </row>
    <row r="296" spans="1:9" x14ac:dyDescent="0.25">
      <c r="A296" t="s">
        <v>3555</v>
      </c>
      <c r="B296" t="s">
        <v>3617</v>
      </c>
      <c r="C296" t="s">
        <v>1792</v>
      </c>
      <c r="D296">
        <v>7234</v>
      </c>
      <c r="E296" t="str">
        <f>_xlfn.CONCAT(B296," (",F296,")")</f>
        <v>Ελασσών (Περιφερειακή Ενότητα Λάρισας)</v>
      </c>
      <c r="F296" t="s">
        <v>1663</v>
      </c>
      <c r="G296" t="s">
        <v>4447</v>
      </c>
      <c r="H296">
        <f>VLOOKUP(E296,[1]!thssaly_raw[[Column2]:[LON]],2,FALSE)</f>
        <v>39.892888384099997</v>
      </c>
      <c r="I296">
        <f>VLOOKUP(E296,[1]!thssaly_raw[[Column2]:[LON]],3,FALSE)</f>
        <v>22.1879244673</v>
      </c>
    </row>
    <row r="297" spans="1:9" x14ac:dyDescent="0.25">
      <c r="A297" t="s">
        <v>3555</v>
      </c>
      <c r="B297" t="s">
        <v>3748</v>
      </c>
      <c r="C297" t="s">
        <v>2058</v>
      </c>
      <c r="D297">
        <v>493</v>
      </c>
      <c r="E297" t="str">
        <f>_xlfn.CONCAT(B297," (",F297,")")</f>
        <v>Ελάτεια (Περιφερειακή Ενότητα Λάρισας)</v>
      </c>
      <c r="F297" t="s">
        <v>1663</v>
      </c>
      <c r="G297" t="s">
        <v>4465</v>
      </c>
      <c r="H297">
        <f>VLOOKUP(E297,[1]!thssaly_raw[[Column2]:[LON]],2,FALSE)</f>
        <v>39.8101986709</v>
      </c>
      <c r="I297">
        <f>VLOOKUP(E297,[1]!thssaly_raw[[Column2]:[LON]],3,FALSE)</f>
        <v>22.535124888399999</v>
      </c>
    </row>
    <row r="298" spans="1:9" x14ac:dyDescent="0.25">
      <c r="A298" t="s">
        <v>3555</v>
      </c>
      <c r="B298" t="s">
        <v>4319</v>
      </c>
      <c r="C298" t="s">
        <v>3306</v>
      </c>
      <c r="D298">
        <v>421</v>
      </c>
      <c r="E298" t="str">
        <f>_xlfn.CONCAT(B298," (",F298,")")</f>
        <v>Ελάτη (Περιφερειακή Ενότητα Τρικάλων)</v>
      </c>
      <c r="F298" t="s">
        <v>3159</v>
      </c>
      <c r="G298" t="s">
        <v>4528</v>
      </c>
      <c r="H298">
        <f>VLOOKUP(E298,[1]!thssaly_raw[[Column2]:[LON]],2,FALSE)</f>
        <v>39.501616132400002</v>
      </c>
      <c r="I298">
        <f>VLOOKUP(E298,[1]!thssaly_raw[[Column2]:[LON]],3,FALSE)</f>
        <v>21.530663497999999</v>
      </c>
    </row>
    <row r="299" spans="1:9" x14ac:dyDescent="0.25">
      <c r="A299" t="s">
        <v>3560</v>
      </c>
      <c r="B299" t="s">
        <v>4280</v>
      </c>
      <c r="C299" t="s">
        <v>3216</v>
      </c>
      <c r="D299">
        <v>190</v>
      </c>
      <c r="E299" t="str">
        <f>_xlfn.CONCAT(B299," (",F299,")")</f>
        <v>Ελάφιον (Περιφερειακή Ενότητα Τρικάλων)</v>
      </c>
      <c r="F299" t="s">
        <v>3159</v>
      </c>
      <c r="G299" t="s">
        <v>4523</v>
      </c>
      <c r="H299">
        <f>VLOOKUP(E299,[1]!thssaly_raw[[Column2]:[LON]],2,FALSE)</f>
        <v>39.713206579400001</v>
      </c>
      <c r="I299">
        <f>VLOOKUP(E299,[1]!thssaly_raw[[Column2]:[LON]],3,FALSE)</f>
        <v>21.467923603999999</v>
      </c>
    </row>
    <row r="300" spans="1:9" x14ac:dyDescent="0.25">
      <c r="A300" t="s">
        <v>3555</v>
      </c>
      <c r="B300" t="s">
        <v>3562</v>
      </c>
      <c r="C300" t="s">
        <v>1676</v>
      </c>
      <c r="D300">
        <v>206</v>
      </c>
      <c r="E300" t="str">
        <f>_xlfn.CONCAT(B300," (",F300,")")</f>
        <v>Έλαφος (Περιφερειακή Ενότητα Λάρισας)</v>
      </c>
      <c r="F300" t="s">
        <v>1663</v>
      </c>
      <c r="G300" t="s">
        <v>4441</v>
      </c>
      <c r="H300">
        <f>VLOOKUP(E300,[1]!thssaly_raw[[Column2]:[LON]],2,FALSE)</f>
        <v>39.575609873799998</v>
      </c>
      <c r="I300">
        <f>VLOOKUP(E300,[1]!thssaly_raw[[Column2]:[LON]],3,FALSE)</f>
        <v>22.782516303800001</v>
      </c>
    </row>
    <row r="301" spans="1:9" x14ac:dyDescent="0.25">
      <c r="A301" t="s">
        <v>3573</v>
      </c>
      <c r="B301" t="s">
        <v>3718</v>
      </c>
      <c r="C301" t="s">
        <v>1244</v>
      </c>
      <c r="D301">
        <v>527</v>
      </c>
      <c r="E301" t="str">
        <f>_xlfn.CONCAT(B301," (",F301,")")</f>
        <v>Ελευθεραί (Περιφερειακή Ενότητα Λάρισας)</v>
      </c>
      <c r="F301" t="s">
        <v>1663</v>
      </c>
      <c r="G301" t="s">
        <v>4460</v>
      </c>
      <c r="H301">
        <f>VLOOKUP(E301,[1]!thssaly_raw[[Column2]:[LON]],2,FALSE)</f>
        <v>39.574286816399997</v>
      </c>
      <c r="I301">
        <f>VLOOKUP(E301,[1]!thssaly_raw[[Column2]:[LON]],3,FALSE)</f>
        <v>22.334920914800001</v>
      </c>
    </row>
    <row r="302" spans="1:9" x14ac:dyDescent="0.25">
      <c r="A302" t="s">
        <v>3560</v>
      </c>
      <c r="B302" t="s">
        <v>3703</v>
      </c>
      <c r="C302" t="s">
        <v>1966</v>
      </c>
      <c r="D302">
        <v>340</v>
      </c>
      <c r="E302" t="str">
        <f>_xlfn.CONCAT(B302," (",F302,")")</f>
        <v>Ελευθέριον (Περιφερειακή Ενότητα Λάρισας)</v>
      </c>
      <c r="F302" t="s">
        <v>1663</v>
      </c>
      <c r="G302" t="s">
        <v>4458</v>
      </c>
      <c r="H302">
        <f>VLOOKUP(E302,[1]!thssaly_raw[[Column2]:[LON]],2,FALSE)</f>
        <v>39.674500799999997</v>
      </c>
      <c r="I302">
        <f>VLOOKUP(E302,[1]!thssaly_raw[[Column2]:[LON]],3,FALSE)</f>
        <v>22.577659861800001</v>
      </c>
    </row>
    <row r="303" spans="1:9" x14ac:dyDescent="0.25">
      <c r="A303" t="s">
        <v>3560</v>
      </c>
      <c r="B303" t="s">
        <v>4216</v>
      </c>
      <c r="C303" t="s">
        <v>3066</v>
      </c>
      <c r="D303">
        <v>103</v>
      </c>
      <c r="E303" t="str">
        <f>_xlfn.CONCAT(B303," (",F303,")")</f>
        <v>Ελευθεροχώριο (Περιφερειακή Ενότητα Μαγνησίας)</v>
      </c>
      <c r="F303" t="s">
        <v>2703</v>
      </c>
      <c r="G303" t="s">
        <v>4516</v>
      </c>
      <c r="H303">
        <f>VLOOKUP(E303,[1]!thssaly_raw[[Column2]:[LON]],2,FALSE)</f>
        <v>39.282020847799998</v>
      </c>
      <c r="I303">
        <f>VLOOKUP(E303,[1]!thssaly_raw[[Column2]:[LON]],3,FALSE)</f>
        <v>22.641525074299999</v>
      </c>
    </row>
    <row r="304" spans="1:9" x14ac:dyDescent="0.25">
      <c r="A304" t="s">
        <v>3560</v>
      </c>
      <c r="B304" t="s">
        <v>4348</v>
      </c>
      <c r="C304" t="s">
        <v>3368</v>
      </c>
      <c r="D304">
        <v>435</v>
      </c>
      <c r="E304" t="str">
        <f>_xlfn.CONCAT(B304," (",F304,")")</f>
        <v>Ελευθεροχώριον (Περιφερειακή Ενότητα Τρικάλων)</v>
      </c>
      <c r="F304" t="s">
        <v>3159</v>
      </c>
      <c r="G304" t="s">
        <v>4532</v>
      </c>
      <c r="H304">
        <f>VLOOKUP(E304,[1]!thssaly_raw[[Column2]:[LON]],2,FALSE)</f>
        <v>39.525652551100002</v>
      </c>
      <c r="I304">
        <f>VLOOKUP(E304,[1]!thssaly_raw[[Column2]:[LON]],3,FALSE)</f>
        <v>21.632124820200001</v>
      </c>
    </row>
    <row r="305" spans="1:9" x14ac:dyDescent="0.25">
      <c r="A305" t="s">
        <v>3555</v>
      </c>
      <c r="B305" t="s">
        <v>4136</v>
      </c>
      <c r="C305" t="s">
        <v>2894</v>
      </c>
      <c r="D305">
        <v>4</v>
      </c>
      <c r="E305" t="str">
        <f>_xlfn.CONCAT(B305," (",F305,")")</f>
        <v>Ελίτσα (Περιφερειακή Ενότητα Μαγνησίας)</v>
      </c>
      <c r="F305" t="s">
        <v>2703</v>
      </c>
      <c r="G305" t="s">
        <v>4507</v>
      </c>
      <c r="H305">
        <f>VLOOKUP(E305,[1]!thssaly_raw[[Column2]:[LON]],2,FALSE)</f>
        <v>39.477507605699998</v>
      </c>
      <c r="I305">
        <f>VLOOKUP(E305,[1]!thssaly_raw[[Column2]:[LON]],3,FALSE)</f>
        <v>23.0990886401</v>
      </c>
    </row>
    <row r="306" spans="1:9" x14ac:dyDescent="0.25">
      <c r="A306" t="s">
        <v>3590</v>
      </c>
      <c r="B306" t="s">
        <v>3849</v>
      </c>
      <c r="C306" t="s">
        <v>2270</v>
      </c>
      <c r="D306">
        <v>198</v>
      </c>
      <c r="E306" t="str">
        <f>_xlfn.CONCAT(B306," (",F306,")")</f>
        <v>Ελληνικά (Περιφερειακή Ενότητα Καρδίτσας)</v>
      </c>
      <c r="F306" t="s">
        <v>2219</v>
      </c>
      <c r="G306" t="s">
        <v>4474</v>
      </c>
      <c r="H306">
        <f>VLOOKUP(E306,[1]!thssaly_raw[[Column2]:[LON]],2,FALSE)</f>
        <v>39.376760140400002</v>
      </c>
      <c r="I306">
        <f>VLOOKUP(E306,[1]!thssaly_raw[[Column2]:[LON]],3,FALSE)</f>
        <v>21.390095626600001</v>
      </c>
    </row>
    <row r="307" spans="1:9" x14ac:dyDescent="0.25">
      <c r="A307" t="s">
        <v>3560</v>
      </c>
      <c r="B307" t="s">
        <v>3780</v>
      </c>
      <c r="C307" t="s">
        <v>2134</v>
      </c>
      <c r="D307">
        <v>124</v>
      </c>
      <c r="E307" t="str">
        <f>_xlfn.CONCAT(B307," (",F307,")")</f>
        <v>Ελληνικόν (Περιφερειακή Ενότητα Λάρισας)</v>
      </c>
      <c r="F307" t="s">
        <v>1663</v>
      </c>
      <c r="G307" t="s">
        <v>4469</v>
      </c>
      <c r="H307">
        <f>VLOOKUP(E307,[1]!thssaly_raw[[Column2]:[LON]],2,FALSE)</f>
        <v>39.349332244300001</v>
      </c>
      <c r="I307">
        <f>VLOOKUP(E307,[1]!thssaly_raw[[Column2]:[LON]],3,FALSE)</f>
        <v>22.2966215139</v>
      </c>
    </row>
    <row r="308" spans="1:9" x14ac:dyDescent="0.25">
      <c r="A308" t="s">
        <v>3560</v>
      </c>
      <c r="B308" t="s">
        <v>3972</v>
      </c>
      <c r="C308" t="s">
        <v>2522</v>
      </c>
      <c r="D308">
        <v>80</v>
      </c>
      <c r="E308" t="str">
        <f>_xlfn.CONCAT(B308," (",F308,")")</f>
        <v>Ελληνόκαστρον (Περιφερειακή Ενότητα Καρδίτσας)</v>
      </c>
      <c r="F308" t="s">
        <v>2219</v>
      </c>
      <c r="G308" t="s">
        <v>4484</v>
      </c>
      <c r="H308">
        <f>VLOOKUP(E308,[1]!thssaly_raw[[Column2]:[LON]],2,FALSE)</f>
        <v>39.3941578441</v>
      </c>
      <c r="I308">
        <f>VLOOKUP(E308,[1]!thssaly_raw[[Column2]:[LON]],3,FALSE)</f>
        <v>21.691357662800002</v>
      </c>
    </row>
    <row r="309" spans="1:9" x14ac:dyDescent="0.25">
      <c r="A309" t="s">
        <v>3560</v>
      </c>
      <c r="B309" t="s">
        <v>3972</v>
      </c>
      <c r="C309" t="s">
        <v>2522</v>
      </c>
      <c r="D309">
        <v>151</v>
      </c>
      <c r="E309" t="str">
        <f>_xlfn.CONCAT(B309," (",F309,")")</f>
        <v>Ελληνόκαστρον (Περιφερειακή Ενότητα Τρικάλων)</v>
      </c>
      <c r="F309" t="s">
        <v>3159</v>
      </c>
      <c r="G309" t="s">
        <v>4540</v>
      </c>
      <c r="H309">
        <f>VLOOKUP(E309,[1]!thssaly_raw[[Column2]:[LON]],2,FALSE)</f>
        <v>39.687567984899999</v>
      </c>
      <c r="I309">
        <f>VLOOKUP(E309,[1]!thssaly_raw[[Column2]:[LON]],3,FALSE)</f>
        <v>21.795133736699999</v>
      </c>
    </row>
    <row r="310" spans="1:9" x14ac:dyDescent="0.25">
      <c r="A310" t="s">
        <v>3557</v>
      </c>
      <c r="B310" t="s">
        <v>3953</v>
      </c>
      <c r="C310" t="s">
        <v>2486</v>
      </c>
      <c r="D310">
        <v>497</v>
      </c>
      <c r="E310" t="str">
        <f>_xlfn.CONCAT(B310," (",F310,")")</f>
        <v>Ελληνόπυργος (Περιφερειακή Ενότητα Καρδίτσας)</v>
      </c>
      <c r="F310" t="s">
        <v>2219</v>
      </c>
      <c r="G310" t="s">
        <v>4483</v>
      </c>
      <c r="H310">
        <f>VLOOKUP(E310,[1]!thssaly_raw[[Column2]:[LON]],2,FALSE)</f>
        <v>39.398707743300001</v>
      </c>
      <c r="I310">
        <f>VLOOKUP(E310,[1]!thssaly_raw[[Column2]:[LON]],3,FALSE)</f>
        <v>21.733162595100001</v>
      </c>
    </row>
    <row r="311" spans="1:9" x14ac:dyDescent="0.25">
      <c r="A311" t="s">
        <v>3557</v>
      </c>
      <c r="B311" t="s">
        <v>4389</v>
      </c>
      <c r="C311" t="s">
        <v>3452</v>
      </c>
      <c r="D311">
        <v>145</v>
      </c>
      <c r="E311" t="str">
        <f>_xlfn.CONCAT(B311," (",F311,")")</f>
        <v>Εξάλοφος (Περιφερειακή Ενότητα Τρικάλων)</v>
      </c>
      <c r="F311" t="s">
        <v>3159</v>
      </c>
      <c r="G311" t="s">
        <v>4536</v>
      </c>
      <c r="H311">
        <f>VLOOKUP(E311,[1]!thssaly_raw[[Column2]:[LON]],2,FALSE)</f>
        <v>39.5318215223</v>
      </c>
      <c r="I311">
        <f>VLOOKUP(E311,[1]!thssaly_raw[[Column2]:[LON]],3,FALSE)</f>
        <v>21.6242418436</v>
      </c>
    </row>
    <row r="312" spans="1:9" x14ac:dyDescent="0.25">
      <c r="A312" t="s">
        <v>3555</v>
      </c>
      <c r="B312" t="s">
        <v>3804</v>
      </c>
      <c r="C312" t="s">
        <v>2180</v>
      </c>
      <c r="D312">
        <v>147</v>
      </c>
      <c r="E312" t="str">
        <f>_xlfn.CONCAT(B312," (",F312,")")</f>
        <v>Ερέτρια (Περιφερειακή Ενότητα Λάρισας)</v>
      </c>
      <c r="F312" t="s">
        <v>1663</v>
      </c>
      <c r="G312" t="s">
        <v>4471</v>
      </c>
      <c r="H312">
        <f>VLOOKUP(E312,[1]!thssaly_raw[[Column2]:[LON]],2,FALSE)</f>
        <v>39.29415118</v>
      </c>
      <c r="I312">
        <f>VLOOKUP(E312,[1]!thssaly_raw[[Column2]:[LON]],3,FALSE)</f>
        <v>22.6137510169</v>
      </c>
    </row>
    <row r="313" spans="1:9" x14ac:dyDescent="0.25">
      <c r="A313" t="s">
        <v>3560</v>
      </c>
      <c r="B313" t="s">
        <v>4026</v>
      </c>
      <c r="C313" t="s">
        <v>2638</v>
      </c>
      <c r="D313">
        <v>259</v>
      </c>
      <c r="E313" t="str">
        <f>_xlfn.CONCAT(B313," (",F313,")")</f>
        <v>Ερμήτσιον (Περιφερειακή Ενότητα Καρδίτσας)</v>
      </c>
      <c r="F313" t="s">
        <v>2219</v>
      </c>
      <c r="G313" t="s">
        <v>4489</v>
      </c>
      <c r="H313">
        <f>VLOOKUP(E313,[1]!thssaly_raw[[Column2]:[LON]],2,FALSE)</f>
        <v>39.416584332799999</v>
      </c>
      <c r="I313">
        <f>VLOOKUP(E313,[1]!thssaly_raw[[Column2]:[LON]],3,FALSE)</f>
        <v>22.1012041424</v>
      </c>
    </row>
    <row r="314" spans="1:9" x14ac:dyDescent="0.25">
      <c r="A314" t="s">
        <v>3557</v>
      </c>
      <c r="B314" t="s">
        <v>3618</v>
      </c>
      <c r="C314" t="s">
        <v>1794</v>
      </c>
      <c r="D314">
        <v>716</v>
      </c>
      <c r="E314" t="str">
        <f>_xlfn.CONCAT(B314," (",F314,")")</f>
        <v>Ευαγγελισμός (Περιφερειακή Ενότητα Λάρισας)</v>
      </c>
      <c r="F314" t="s">
        <v>1663</v>
      </c>
      <c r="G314" t="s">
        <v>4447</v>
      </c>
      <c r="H314">
        <f>VLOOKUP(E314,[1]!thssaly_raw[[Column2]:[LON]],2,FALSE)</f>
        <v>39.836551536999998</v>
      </c>
      <c r="I314">
        <f>VLOOKUP(E314,[1]!thssaly_raw[[Column2]:[LON]],3,FALSE)</f>
        <v>22.101554547900001</v>
      </c>
    </row>
    <row r="315" spans="1:9" x14ac:dyDescent="0.25">
      <c r="A315" t="s">
        <v>3557</v>
      </c>
      <c r="B315" t="s">
        <v>3618</v>
      </c>
      <c r="C315" t="s">
        <v>1794</v>
      </c>
      <c r="D315">
        <v>124</v>
      </c>
      <c r="E315" t="str">
        <f>_xlfn.CONCAT(B315," (",F315,")")</f>
        <v>Ευαγγελισμός (Περιφερειακή Ενότητα Λάρισας)</v>
      </c>
      <c r="F315" t="s">
        <v>1663</v>
      </c>
      <c r="G315" t="s">
        <v>4465</v>
      </c>
      <c r="H315">
        <f>VLOOKUP(E315,[1]!thssaly_raw[[Column2]:[LON]],2,FALSE)</f>
        <v>39.836551536999998</v>
      </c>
      <c r="I315">
        <f>VLOOKUP(E315,[1]!thssaly_raw[[Column2]:[LON]],3,FALSE)</f>
        <v>22.101554547900001</v>
      </c>
    </row>
    <row r="316" spans="1:9" x14ac:dyDescent="0.25">
      <c r="A316" t="s">
        <v>3555</v>
      </c>
      <c r="B316" t="s">
        <v>4064</v>
      </c>
      <c r="C316" t="s">
        <v>2720</v>
      </c>
      <c r="D316">
        <v>2270</v>
      </c>
      <c r="E316" t="str">
        <f>_xlfn.CONCAT(B316," (",F316,")")</f>
        <v>Ευξεινούπολις (Περιφερειακή Ενότητα Μαγνησίας)</v>
      </c>
      <c r="F316" t="s">
        <v>2703</v>
      </c>
      <c r="G316" t="s">
        <v>4494</v>
      </c>
      <c r="H316">
        <f>VLOOKUP(E316,[1]!thssaly_raw[[Column2]:[LON]],2,FALSE)</f>
        <v>39.182394211099997</v>
      </c>
      <c r="I316">
        <f>VLOOKUP(E316,[1]!thssaly_raw[[Column2]:[LON]],3,FALSE)</f>
        <v>22.736903851800001</v>
      </c>
    </row>
    <row r="317" spans="1:9" x14ac:dyDescent="0.25">
      <c r="A317" t="s">
        <v>3555</v>
      </c>
      <c r="B317" t="s">
        <v>4137</v>
      </c>
      <c r="C317" t="s">
        <v>2896</v>
      </c>
      <c r="D317">
        <v>2065</v>
      </c>
      <c r="E317" t="str">
        <f>_xlfn.CONCAT(B317," (",F317,")")</f>
        <v>Ζαγορά (Περιφερειακή Ενότητα Μαγνησίας)</v>
      </c>
      <c r="F317" t="s">
        <v>2703</v>
      </c>
      <c r="G317" t="s">
        <v>4507</v>
      </c>
      <c r="H317">
        <f>VLOOKUP(E317,[1]!thssaly_raw[[Column2]:[LON]],2,FALSE)</f>
        <v>39.442599990200002</v>
      </c>
      <c r="I317">
        <f>VLOOKUP(E317,[1]!thssaly_raw[[Column2]:[LON]],3,FALSE)</f>
        <v>23.0986193741</v>
      </c>
    </row>
    <row r="318" spans="1:9" x14ac:dyDescent="0.25">
      <c r="A318" t="s">
        <v>3560</v>
      </c>
      <c r="B318" t="s">
        <v>3904</v>
      </c>
      <c r="C318" t="s">
        <v>2386</v>
      </c>
      <c r="D318">
        <v>325</v>
      </c>
      <c r="E318" t="str">
        <f>_xlfn.CONCAT(B318," (",F318,")")</f>
        <v>Ζαΐμιον (Περιφερειακή Ενότητα Καρδίτσας)</v>
      </c>
      <c r="F318" t="s">
        <v>2219</v>
      </c>
      <c r="G318" t="s">
        <v>4477</v>
      </c>
      <c r="H318">
        <f>VLOOKUP(E318,[1]!thssaly_raw[[Column2]:[LON]],2,FALSE)</f>
        <v>39.2972927613</v>
      </c>
      <c r="I318">
        <f>VLOOKUP(E318,[1]!thssaly_raw[[Column2]:[LON]],3,FALSE)</f>
        <v>21.936948301499999</v>
      </c>
    </row>
    <row r="319" spans="1:9" x14ac:dyDescent="0.25">
      <c r="A319" t="s">
        <v>3560</v>
      </c>
      <c r="B319" t="s">
        <v>3973</v>
      </c>
      <c r="C319" t="s">
        <v>2524</v>
      </c>
      <c r="D319">
        <v>13</v>
      </c>
      <c r="E319" t="str">
        <f>_xlfn.CONCAT(B319," (",F319,")")</f>
        <v>Ζαμανάτικο (Περιφερειακή Ενότητα Καρδίτσας)</v>
      </c>
      <c r="F319" t="s">
        <v>2219</v>
      </c>
      <c r="G319" t="s">
        <v>4484</v>
      </c>
      <c r="H319">
        <f>VLOOKUP(E319,[1]!thssaly_raw[[Column2]:[LON]],2,FALSE)</f>
        <v>39.342041929099999</v>
      </c>
      <c r="I319">
        <f>VLOOKUP(E319,[1]!thssaly_raw[[Column2]:[LON]],3,FALSE)</f>
        <v>21.586638186799998</v>
      </c>
    </row>
    <row r="320" spans="1:9" x14ac:dyDescent="0.25">
      <c r="A320" t="s">
        <v>3560</v>
      </c>
      <c r="B320" t="s">
        <v>3689</v>
      </c>
      <c r="C320" t="s">
        <v>1942</v>
      </c>
      <c r="D320">
        <v>545</v>
      </c>
      <c r="E320" t="str">
        <f>_xlfn.CONCAT(B320," (",F320,")")</f>
        <v>Ζάππειον (Περιφερειακή Ενότητα Λάρισας)</v>
      </c>
      <c r="F320" t="s">
        <v>1663</v>
      </c>
      <c r="G320" t="s">
        <v>4457</v>
      </c>
      <c r="H320">
        <f>VLOOKUP(E320,[1]!thssaly_raw[[Column2]:[LON]],2,FALSE)</f>
        <v>39.460605756</v>
      </c>
      <c r="I320">
        <f>VLOOKUP(E320,[1]!thssaly_raw[[Column2]:[LON]],3,FALSE)</f>
        <v>22.4421735357</v>
      </c>
    </row>
    <row r="321" spans="1:9" x14ac:dyDescent="0.25">
      <c r="A321" t="s">
        <v>3560</v>
      </c>
      <c r="B321" t="s">
        <v>4065</v>
      </c>
      <c r="C321" t="s">
        <v>2722</v>
      </c>
      <c r="D321">
        <v>8</v>
      </c>
      <c r="E321" t="str">
        <f>_xlfn.CONCAT(B321," (",F321,")")</f>
        <v>Ζαρκαδοχώριον (Περιφερειακή Ενότητα Μαγνησίας)</v>
      </c>
      <c r="F321" t="s">
        <v>2703</v>
      </c>
      <c r="G321" t="s">
        <v>4494</v>
      </c>
      <c r="H321">
        <f>VLOOKUP(E321,[1]!thssaly_raw[[Column2]:[LON]],2,FALSE)</f>
        <v>39.193769518899998</v>
      </c>
      <c r="I321">
        <f>VLOOKUP(E321,[1]!thssaly_raw[[Column2]:[LON]],3,FALSE)</f>
        <v>22.576125051199998</v>
      </c>
    </row>
    <row r="322" spans="1:9" x14ac:dyDescent="0.25">
      <c r="A322" t="s">
        <v>3557</v>
      </c>
      <c r="B322" t="s">
        <v>4432</v>
      </c>
      <c r="C322" t="s">
        <v>3548</v>
      </c>
      <c r="D322">
        <v>1156</v>
      </c>
      <c r="E322" t="str">
        <f>_xlfn.CONCAT(B322," (",F322,")")</f>
        <v>Ζάρκος (Περιφερειακή Ενότητα Τρικάλων)</v>
      </c>
      <c r="F322" t="s">
        <v>3159</v>
      </c>
      <c r="G322" t="s">
        <v>4545</v>
      </c>
      <c r="H322">
        <f>VLOOKUP(E322,[1]!thssaly_raw[[Column2]:[LON]],2,FALSE)</f>
        <v>39.606490666500001</v>
      </c>
      <c r="I322">
        <f>VLOOKUP(E322,[1]!thssaly_raw[[Column2]:[LON]],3,FALSE)</f>
        <v>22.123370888299998</v>
      </c>
    </row>
    <row r="323" spans="1:9" x14ac:dyDescent="0.25">
      <c r="A323" t="s">
        <v>3560</v>
      </c>
      <c r="B323" t="s">
        <v>3850</v>
      </c>
      <c r="C323" t="s">
        <v>2272</v>
      </c>
      <c r="D323">
        <v>31</v>
      </c>
      <c r="E323" t="str">
        <f>_xlfn.CONCAT(B323," (",F323,")")</f>
        <v>Ζερβό (Περιφερειακή Ενότητα Καρδίτσας)</v>
      </c>
      <c r="F323" t="s">
        <v>2219</v>
      </c>
      <c r="G323" t="s">
        <v>4474</v>
      </c>
      <c r="H323">
        <f>VLOOKUP(E323,[1]!thssaly_raw[[Column2]:[LON]],2,FALSE)</f>
        <v>39.335292069399998</v>
      </c>
      <c r="I323">
        <f>VLOOKUP(E323,[1]!thssaly_raw[[Column2]:[LON]],3,FALSE)</f>
        <v>21.515117572699999</v>
      </c>
    </row>
    <row r="324" spans="1:9" x14ac:dyDescent="0.25">
      <c r="A324" t="s">
        <v>3555</v>
      </c>
      <c r="B324" t="s">
        <v>4166</v>
      </c>
      <c r="C324" t="s">
        <v>2960</v>
      </c>
      <c r="D324">
        <v>89</v>
      </c>
      <c r="E324" t="str">
        <f>_xlfn.CONCAT(B324," (",F324,")")</f>
        <v>Ζερβόχια (Περιφερειακή Ενότητα Μαγνησίας)</v>
      </c>
      <c r="F324" t="s">
        <v>2703</v>
      </c>
      <c r="G324" t="s">
        <v>4510</v>
      </c>
      <c r="H324">
        <f>VLOOKUP(E324,[1]!thssaly_raw[[Column2]:[LON]],2,FALSE)</f>
        <v>39.290884513100004</v>
      </c>
      <c r="I324">
        <f>VLOOKUP(E324,[1]!thssaly_raw[[Column2]:[LON]],3,FALSE)</f>
        <v>23.164636551800001</v>
      </c>
    </row>
    <row r="325" spans="1:9" x14ac:dyDescent="0.25">
      <c r="A325" t="s">
        <v>3555</v>
      </c>
      <c r="B325" t="s">
        <v>4403</v>
      </c>
      <c r="C325" t="s">
        <v>3484</v>
      </c>
      <c r="D325">
        <v>484</v>
      </c>
      <c r="E325" t="str">
        <f>_xlfn.CONCAT(B325," (",F325,")")</f>
        <v>Ζηλευτή (Περιφερειακή Ενότητα Τρικάλων)</v>
      </c>
      <c r="F325" t="s">
        <v>3159</v>
      </c>
      <c r="G325" t="s">
        <v>4539</v>
      </c>
      <c r="H325">
        <f>VLOOKUP(E325,[1]!thssaly_raw[[Column2]:[LON]],2,FALSE)</f>
        <v>39.584224261300001</v>
      </c>
      <c r="I325">
        <f>VLOOKUP(E325,[1]!thssaly_raw[[Column2]:[LON]],3,FALSE)</f>
        <v>21.817398599299999</v>
      </c>
    </row>
    <row r="326" spans="1:9" x14ac:dyDescent="0.25">
      <c r="A326" t="s">
        <v>3565</v>
      </c>
      <c r="B326" t="s">
        <v>4239</v>
      </c>
      <c r="C326" t="s">
        <v>3114</v>
      </c>
      <c r="D326">
        <v>37</v>
      </c>
      <c r="E326" t="str">
        <f>_xlfn.CONCAT(B326," (",F326,")")</f>
        <v>Ζορμπάδες (Περιφερειακή Ενότητα Σποράδων)</v>
      </c>
      <c r="F326" t="s">
        <v>3075</v>
      </c>
      <c r="G326" t="s">
        <v>4518</v>
      </c>
      <c r="H326">
        <f>VLOOKUP(E326,[1]!thssaly_raw[[Column2]:[LON]],2,FALSE)</f>
        <v>39.157524735700001</v>
      </c>
      <c r="I326">
        <f>VLOOKUP(E326,[1]!thssaly_raw[[Column2]:[LON]],3,FALSE)</f>
        <v>23.4316042194</v>
      </c>
    </row>
    <row r="327" spans="1:9" x14ac:dyDescent="0.25">
      <c r="A327" t="s">
        <v>3590</v>
      </c>
      <c r="B327" t="s">
        <v>4356</v>
      </c>
      <c r="C327" t="s">
        <v>3384</v>
      </c>
      <c r="D327">
        <v>20</v>
      </c>
      <c r="E327" t="str">
        <f>_xlfn.CONCAT(B327," (",F327,")")</f>
        <v>Ζωγραφαίικα (Περιφερειακή Ενότητα Τρικάλων)</v>
      </c>
      <c r="F327" t="s">
        <v>3159</v>
      </c>
      <c r="G327" t="s">
        <v>4533</v>
      </c>
      <c r="H327">
        <f>VLOOKUP(E327,[1]!thssaly_raw[[Column2]:[LON]],2,FALSE)</f>
        <v>39.417104676900003</v>
      </c>
      <c r="I327">
        <f>VLOOKUP(E327,[1]!thssaly_raw[[Column2]:[LON]],3,FALSE)</f>
        <v>21.377213834700001</v>
      </c>
    </row>
    <row r="328" spans="1:9" x14ac:dyDescent="0.25">
      <c r="A328" t="s">
        <v>3555</v>
      </c>
      <c r="B328" t="s">
        <v>3954</v>
      </c>
      <c r="C328" t="s">
        <v>2488</v>
      </c>
      <c r="D328">
        <v>10</v>
      </c>
      <c r="E328" t="str">
        <f>_xlfn.CONCAT(B328," (",F328,")")</f>
        <v>Ζωγραφία (Περιφερειακή Ενότητα Καρδίτσας)</v>
      </c>
      <c r="F328" t="s">
        <v>2219</v>
      </c>
      <c r="G328" t="s">
        <v>4483</v>
      </c>
      <c r="H328">
        <f>VLOOKUP(E328,[1]!thssaly_raw[[Column2]:[LON]],2,FALSE)</f>
        <v>39.429839367699998</v>
      </c>
      <c r="I328">
        <f>VLOOKUP(E328,[1]!thssaly_raw[[Column2]:[LON]],3,FALSE)</f>
        <v>21.739161619800001</v>
      </c>
    </row>
    <row r="329" spans="1:9" x14ac:dyDescent="0.25">
      <c r="A329" t="s">
        <v>3560</v>
      </c>
      <c r="B329" t="s">
        <v>3890</v>
      </c>
      <c r="C329" t="s">
        <v>2356</v>
      </c>
      <c r="D329">
        <v>39</v>
      </c>
      <c r="E329" t="str">
        <f>_xlfn.CONCAT(B329," (",F329,")")</f>
        <v>Ζωγρί (Περιφερειακή Ενότητα Καρδίτσας)</v>
      </c>
      <c r="F329" t="s">
        <v>2219</v>
      </c>
      <c r="G329" t="s">
        <v>4476</v>
      </c>
      <c r="H329">
        <f>VLOOKUP(E329,[1]!thssaly_raw[[Column2]:[LON]],2,FALSE)</f>
        <v>39.230798843899997</v>
      </c>
      <c r="I329">
        <f>VLOOKUP(E329,[1]!thssaly_raw[[Column2]:[LON]],3,FALSE)</f>
        <v>21.8813201629</v>
      </c>
    </row>
    <row r="330" spans="1:9" x14ac:dyDescent="0.25">
      <c r="A330" t="s">
        <v>3555</v>
      </c>
      <c r="B330" t="s">
        <v>3805</v>
      </c>
      <c r="C330" t="s">
        <v>2182</v>
      </c>
      <c r="D330">
        <v>186</v>
      </c>
      <c r="E330" t="str">
        <f>_xlfn.CONCAT(B330," (",F330,")")</f>
        <v>Ζωοδόχος Πηγή (Περιφερειακή Ενότητα Λάρισας)</v>
      </c>
      <c r="F330" t="s">
        <v>1663</v>
      </c>
      <c r="G330" t="s">
        <v>4471</v>
      </c>
      <c r="H330">
        <f>VLOOKUP(E330,[1]!thssaly_raw[[Column2]:[LON]],2,FALSE)</f>
        <v>39.362095304199997</v>
      </c>
      <c r="I330">
        <f>VLOOKUP(E330,[1]!thssaly_raw[[Column2]:[LON]],3,FALSE)</f>
        <v>22.3993649851</v>
      </c>
    </row>
    <row r="331" spans="1:9" x14ac:dyDescent="0.25">
      <c r="A331" t="s">
        <v>3557</v>
      </c>
      <c r="B331" t="s">
        <v>4021</v>
      </c>
      <c r="C331" t="s">
        <v>2624</v>
      </c>
      <c r="D331">
        <v>55</v>
      </c>
      <c r="E331" t="str">
        <f>_xlfn.CONCAT(B331," (",F331,")")</f>
        <v>Ηλίας (Περιφερειακή Ενότητα Καρδίτσας)</v>
      </c>
      <c r="F331" t="s">
        <v>2219</v>
      </c>
      <c r="G331" t="s">
        <v>4488</v>
      </c>
      <c r="H331">
        <f>VLOOKUP(E331,[1]!thssaly_raw[[Column2]:[LON]],2,FALSE)</f>
        <v>39.4567746472</v>
      </c>
      <c r="I331">
        <f>VLOOKUP(E331,[1]!thssaly_raw[[Column2]:[LON]],3,FALSE)</f>
        <v>22.211783088299999</v>
      </c>
    </row>
    <row r="332" spans="1:9" x14ac:dyDescent="0.25">
      <c r="A332" t="s">
        <v>3555</v>
      </c>
      <c r="B332" t="s">
        <v>4268</v>
      </c>
      <c r="C332" t="s">
        <v>3184</v>
      </c>
      <c r="D332">
        <v>625</v>
      </c>
      <c r="E332" t="str">
        <f>_xlfn.CONCAT(B332," (",F332,")")</f>
        <v>Θεόπετρα (Περιφερειακή Ενότητα Τρικάλων)</v>
      </c>
      <c r="F332" t="s">
        <v>3159</v>
      </c>
      <c r="G332" t="s">
        <v>4521</v>
      </c>
      <c r="H332">
        <f>VLOOKUP(E332,[1]!thssaly_raw[[Column2]:[LON]],2,FALSE)</f>
        <v>39.672126267599999</v>
      </c>
      <c r="I332">
        <f>VLOOKUP(E332,[1]!thssaly_raw[[Column2]:[LON]],3,FALSE)</f>
        <v>21.682375048699999</v>
      </c>
    </row>
    <row r="333" spans="1:9" x14ac:dyDescent="0.25">
      <c r="A333" t="s">
        <v>3555</v>
      </c>
      <c r="B333" t="s">
        <v>4305</v>
      </c>
      <c r="C333" t="s">
        <v>1450</v>
      </c>
      <c r="D333">
        <v>113</v>
      </c>
      <c r="E333" t="str">
        <f>_xlfn.CONCAT(B333," (",F333,")")</f>
        <v>Θεοτόκος (Περιφερειακή Ενότητα Τρικάλων)</v>
      </c>
      <c r="F333" t="s">
        <v>3159</v>
      </c>
      <c r="G333" t="s">
        <v>4527</v>
      </c>
      <c r="H333">
        <f>VLOOKUP(E333,[1]!thssaly_raw[[Column2]:[LON]],2,FALSE)</f>
        <v>39.846800695200002</v>
      </c>
      <c r="I333">
        <f>VLOOKUP(E333,[1]!thssaly_raw[[Column2]:[LON]],3,FALSE)</f>
        <v>21.603097913399999</v>
      </c>
    </row>
    <row r="334" spans="1:9" x14ac:dyDescent="0.25">
      <c r="A334" t="s">
        <v>3555</v>
      </c>
      <c r="B334" t="s">
        <v>3714</v>
      </c>
      <c r="C334" t="s">
        <v>1988</v>
      </c>
      <c r="D334">
        <v>38</v>
      </c>
      <c r="E334" t="str">
        <f>_xlfn.CONCAT(B334," (",F334,")")</f>
        <v>Θεραπευτική Κοινότητα Έξοδος (Περιφερειακή Ενότητα Λάρισας)</v>
      </c>
      <c r="F334" t="s">
        <v>1663</v>
      </c>
      <c r="G334" t="s">
        <v>4459</v>
      </c>
      <c r="H334">
        <f>VLOOKUP(E334,[1]!thssaly_raw[[Column2]:[LON]],2,FALSE)</f>
        <v>39.659373169600002</v>
      </c>
      <c r="I334">
        <f>VLOOKUP(E334,[1]!thssaly_raw[[Column2]:[LON]],3,FALSE)</f>
        <v>22.413594873899999</v>
      </c>
    </row>
    <row r="335" spans="1:9" x14ac:dyDescent="0.25">
      <c r="A335" t="s">
        <v>3560</v>
      </c>
      <c r="B335" t="s">
        <v>3851</v>
      </c>
      <c r="C335" t="s">
        <v>2274</v>
      </c>
      <c r="D335">
        <v>96</v>
      </c>
      <c r="E335" t="str">
        <f>_xlfn.CONCAT(B335," (",F335,")")</f>
        <v>Θερινόν (Περιφερειακή Ενότητα Καρδίτσας)</v>
      </c>
      <c r="F335" t="s">
        <v>2219</v>
      </c>
      <c r="G335" t="s">
        <v>4474</v>
      </c>
      <c r="H335">
        <f>VLOOKUP(E335,[1]!thssaly_raw[[Column2]:[LON]],2,FALSE)</f>
        <v>39.353429569600003</v>
      </c>
      <c r="I335">
        <f>VLOOKUP(E335,[1]!thssaly_raw[[Column2]:[LON]],3,FALSE)</f>
        <v>21.502701099100001</v>
      </c>
    </row>
    <row r="336" spans="1:9" x14ac:dyDescent="0.25">
      <c r="A336" t="s">
        <v>3590</v>
      </c>
      <c r="B336" t="s">
        <v>4032</v>
      </c>
      <c r="C336" t="s">
        <v>921</v>
      </c>
      <c r="D336">
        <v>3</v>
      </c>
      <c r="E336" t="str">
        <f>_xlfn.CONCAT(B336," (",F336,")")</f>
        <v>Θέρμα (Περιφερειακή Ενότητα Καρδίτσας)</v>
      </c>
      <c r="F336" t="s">
        <v>2219</v>
      </c>
      <c r="G336" t="s">
        <v>4490</v>
      </c>
      <c r="H336">
        <f>VLOOKUP(E336,[1]!thssaly_raw[[Column2]:[LON]],2,FALSE)</f>
        <v>39.126301850600001</v>
      </c>
      <c r="I336">
        <f>VLOOKUP(E336,[1]!thssaly_raw[[Column2]:[LON]],3,FALSE)</f>
        <v>22.0079839273</v>
      </c>
    </row>
    <row r="337" spans="1:9" x14ac:dyDescent="0.25">
      <c r="A337" t="s">
        <v>3560</v>
      </c>
      <c r="B337" t="s">
        <v>3806</v>
      </c>
      <c r="C337" t="s">
        <v>2184</v>
      </c>
      <c r="D337">
        <v>74</v>
      </c>
      <c r="E337" t="str">
        <f>_xlfn.CONCAT(B337," (",F337,")")</f>
        <v>Θετίδιον (Περιφερειακή Ενότητα Λάρισας)</v>
      </c>
      <c r="F337" t="s">
        <v>1663</v>
      </c>
      <c r="G337" t="s">
        <v>4471</v>
      </c>
      <c r="H337">
        <f>VLOOKUP(E337,[1]!thssaly_raw[[Column2]:[LON]],2,FALSE)</f>
        <v>39.369328406999998</v>
      </c>
      <c r="I337">
        <f>VLOOKUP(E337,[1]!thssaly_raw[[Column2]:[LON]],3,FALSE)</f>
        <v>22.514749265799999</v>
      </c>
    </row>
    <row r="338" spans="1:9" x14ac:dyDescent="0.25">
      <c r="A338" t="s">
        <v>3560</v>
      </c>
      <c r="B338" t="s">
        <v>4033</v>
      </c>
      <c r="C338" t="s">
        <v>2648</v>
      </c>
      <c r="D338">
        <v>233</v>
      </c>
      <c r="E338" t="str">
        <f>_xlfn.CONCAT(B338," (",F338,")")</f>
        <v>Θραψίμιον (Περιφερειακή Ενότητα Καρδίτσας)</v>
      </c>
      <c r="F338" t="s">
        <v>2219</v>
      </c>
      <c r="G338" t="s">
        <v>4490</v>
      </c>
      <c r="H338">
        <f>VLOOKUP(E338,[1]!thssaly_raw[[Column2]:[LON]],2,FALSE)</f>
        <v>39.170087341299997</v>
      </c>
      <c r="I338">
        <f>VLOOKUP(E338,[1]!thssaly_raw[[Column2]:[LON]],3,FALSE)</f>
        <v>22.004466285100001</v>
      </c>
    </row>
    <row r="339" spans="1:9" x14ac:dyDescent="0.25">
      <c r="A339" t="s">
        <v>3555</v>
      </c>
      <c r="B339" t="s">
        <v>3631</v>
      </c>
      <c r="C339" t="s">
        <v>1824</v>
      </c>
      <c r="D339">
        <v>1</v>
      </c>
      <c r="E339" t="str">
        <f>_xlfn.CONCAT(B339," (",F339,")")</f>
        <v>Ιερά Μονή Σπαρμού (Περιφερειακή Ενότητα Λάρισας)</v>
      </c>
      <c r="F339" t="s">
        <v>1663</v>
      </c>
      <c r="G339" t="s">
        <v>4450</v>
      </c>
      <c r="H339">
        <f>VLOOKUP(E339,[1]!thssaly_raw[[Column2]:[LON]],2,FALSE)</f>
        <v>40.002046173399997</v>
      </c>
      <c r="I339">
        <f>VLOOKUP(E339,[1]!thssaly_raw[[Column2]:[LON]],3,FALSE)</f>
        <v>22.290861411200002</v>
      </c>
    </row>
    <row r="340" spans="1:9" x14ac:dyDescent="0.25">
      <c r="A340" t="s">
        <v>3590</v>
      </c>
      <c r="B340" t="s">
        <v>3591</v>
      </c>
      <c r="C340" t="s">
        <v>1732</v>
      </c>
      <c r="D340">
        <v>1</v>
      </c>
      <c r="E340" t="str">
        <f>_xlfn.CONCAT(B340," (",F340,")")</f>
        <v>Ισιώματα (Περιφερειακή Ενότητα Λάρισας)</v>
      </c>
      <c r="F340" t="s">
        <v>1663</v>
      </c>
      <c r="G340" t="s">
        <v>4444</v>
      </c>
      <c r="H340">
        <f>VLOOKUP(E340,[1]!thssaly_raw[[Column2]:[LON]],2,FALSE)</f>
        <v>39.610097986299998</v>
      </c>
      <c r="I340">
        <f>VLOOKUP(E340,[1]!thssaly_raw[[Column2]:[LON]],3,FALSE)</f>
        <v>22.9075469625</v>
      </c>
    </row>
    <row r="341" spans="1:9" x14ac:dyDescent="0.25">
      <c r="A341" t="s">
        <v>3590</v>
      </c>
      <c r="B341" t="s">
        <v>3591</v>
      </c>
      <c r="C341" t="s">
        <v>1732</v>
      </c>
      <c r="D341">
        <v>61</v>
      </c>
      <c r="E341" t="str">
        <f>_xlfn.CONCAT(B341," (",F341,")")</f>
        <v>Ισιώματα (Περιφερειακή Ενότητα Σποράδων)</v>
      </c>
      <c r="F341" t="s">
        <v>3075</v>
      </c>
      <c r="G341" t="s">
        <v>4517</v>
      </c>
      <c r="H341">
        <f>VLOOKUP(E341,[1]!thssaly_raw[[Column2]:[LON]],2,FALSE)</f>
        <v>39.1780335407</v>
      </c>
      <c r="I341">
        <f>VLOOKUP(E341,[1]!thssaly_raw[[Column2]:[LON]],3,FALSE)</f>
        <v>23.906596980300002</v>
      </c>
    </row>
    <row r="342" spans="1:9" x14ac:dyDescent="0.25">
      <c r="A342" t="s">
        <v>3590</v>
      </c>
      <c r="B342" t="s">
        <v>3591</v>
      </c>
      <c r="C342" t="s">
        <v>1732</v>
      </c>
      <c r="D342">
        <v>44</v>
      </c>
      <c r="E342" t="str">
        <f>_xlfn.CONCAT(B342," (",F342,")")</f>
        <v>Ισιώματα (Περιφερειακή Ενότητα Τρικάλων)</v>
      </c>
      <c r="F342" t="s">
        <v>3159</v>
      </c>
      <c r="G342" t="s">
        <v>4533</v>
      </c>
      <c r="H342">
        <f>VLOOKUP(E342,[1]!thssaly_raw[[Column2]:[LON]],2,FALSE)</f>
        <v>39.4382154332</v>
      </c>
      <c r="I342">
        <f>VLOOKUP(E342,[1]!thssaly_raw[[Column2]:[LON]],3,FALSE)</f>
        <v>21.4771934547</v>
      </c>
    </row>
    <row r="343" spans="1:9" x14ac:dyDescent="0.25">
      <c r="A343" t="s">
        <v>3557</v>
      </c>
      <c r="B343" t="s">
        <v>3891</v>
      </c>
      <c r="C343" t="s">
        <v>2358</v>
      </c>
      <c r="D343">
        <v>23</v>
      </c>
      <c r="E343" t="str">
        <f>_xlfn.CONCAT(B343," (",F343,")")</f>
        <v>Ίταμος (Περιφερειακή Ενότητα Καρδίτσας)</v>
      </c>
      <c r="F343" t="s">
        <v>2219</v>
      </c>
      <c r="G343" t="s">
        <v>4476</v>
      </c>
      <c r="H343">
        <f>VLOOKUP(E343,[1]!thssaly_raw[[Column2]:[LON]],2,FALSE)</f>
        <v>39.209896489499997</v>
      </c>
      <c r="I343">
        <f>VLOOKUP(E343,[1]!thssaly_raw[[Column2]:[LON]],3,FALSE)</f>
        <v>21.809911727999999</v>
      </c>
    </row>
    <row r="344" spans="1:9" x14ac:dyDescent="0.25">
      <c r="A344" t="s">
        <v>3555</v>
      </c>
      <c r="B344" t="s">
        <v>3733</v>
      </c>
      <c r="C344" t="s">
        <v>235</v>
      </c>
      <c r="D344">
        <v>163</v>
      </c>
      <c r="E344" t="str">
        <f>_xlfn.CONCAT(B344," (",F344,")")</f>
        <v>Ιτέα (Περιφερειακή Ενότητα Λάρισας)</v>
      </c>
      <c r="F344" t="s">
        <v>1663</v>
      </c>
      <c r="G344" t="s">
        <v>4463</v>
      </c>
      <c r="H344">
        <f>VLOOKUP(E344,[1]!thssaly_raw[[Column2]:[LON]],2,FALSE)</f>
        <v>39.860886549900002</v>
      </c>
      <c r="I344">
        <f>VLOOKUP(E344,[1]!thssaly_raw[[Column2]:[LON]],3,FALSE)</f>
        <v>22.5166462133</v>
      </c>
    </row>
    <row r="345" spans="1:9" x14ac:dyDescent="0.25">
      <c r="A345" t="s">
        <v>3555</v>
      </c>
      <c r="B345" t="s">
        <v>3733</v>
      </c>
      <c r="C345" t="s">
        <v>235</v>
      </c>
      <c r="D345">
        <v>1211</v>
      </c>
      <c r="E345" t="str">
        <f>_xlfn.CONCAT(B345," (",F345,")")</f>
        <v>Ιτέα (Περιφερειακή Ενότητα Καρδίτσας)</v>
      </c>
      <c r="F345" t="s">
        <v>2219</v>
      </c>
      <c r="G345" t="s">
        <v>4488</v>
      </c>
      <c r="H345">
        <f>VLOOKUP(E345,[1]!thssaly_raw[[Column2]:[LON]],2,FALSE)</f>
        <v>39.4563760996</v>
      </c>
      <c r="I345">
        <f>VLOOKUP(E345,[1]!thssaly_raw[[Column2]:[LON]],3,FALSE)</f>
        <v>22.160399980499999</v>
      </c>
    </row>
    <row r="346" spans="1:9" x14ac:dyDescent="0.25">
      <c r="A346" t="s">
        <v>3555</v>
      </c>
      <c r="B346" t="s">
        <v>4116</v>
      </c>
      <c r="C346" t="s">
        <v>2842</v>
      </c>
      <c r="D346">
        <v>109</v>
      </c>
      <c r="E346" t="str">
        <f>_xlfn.CONCAT(B346," (",F346,")")</f>
        <v>Ιωλκός (Περιφερειακή Ενότητα Μαγνησίας)</v>
      </c>
      <c r="F346" t="s">
        <v>2703</v>
      </c>
      <c r="G346" t="s">
        <v>4502</v>
      </c>
      <c r="H346">
        <f>VLOOKUP(E346,[1]!thssaly_raw[[Column2]:[LON]],2,FALSE)</f>
        <v>39.363735948200002</v>
      </c>
      <c r="I346">
        <f>VLOOKUP(E346,[1]!thssaly_raw[[Column2]:[LON]],3,FALSE)</f>
        <v>22.9616575925</v>
      </c>
    </row>
    <row r="347" spans="1:9" x14ac:dyDescent="0.25">
      <c r="A347" t="s">
        <v>3557</v>
      </c>
      <c r="B347" t="s">
        <v>4097</v>
      </c>
      <c r="C347" t="s">
        <v>2800</v>
      </c>
      <c r="D347">
        <v>8</v>
      </c>
      <c r="E347" t="str">
        <f>_xlfn.CONCAT(B347," (",F347,")")</f>
        <v>Κάκκαβος (Περιφερειακή Ενότητα Μαγνησίας)</v>
      </c>
      <c r="F347" t="s">
        <v>2703</v>
      </c>
      <c r="G347" t="s">
        <v>4499</v>
      </c>
      <c r="H347">
        <f>VLOOKUP(E347,[1]!thssaly_raw[[Column2]:[LON]],2,FALSE)</f>
        <v>39.385321102100001</v>
      </c>
      <c r="I347">
        <f>VLOOKUP(E347,[1]!thssaly_raw[[Column2]:[LON]],3,FALSE)</f>
        <v>22.887201986800001</v>
      </c>
    </row>
    <row r="348" spans="1:9" x14ac:dyDescent="0.25">
      <c r="A348" t="s">
        <v>3560</v>
      </c>
      <c r="B348" t="s">
        <v>4306</v>
      </c>
      <c r="C348" t="s">
        <v>3272</v>
      </c>
      <c r="D348">
        <v>155</v>
      </c>
      <c r="E348" t="str">
        <f>_xlfn.CONCAT(B348," (",F348,")")</f>
        <v>Κακοπλεύριον (Περιφερειακή Ενότητα Τρικάλων)</v>
      </c>
      <c r="F348" t="s">
        <v>3159</v>
      </c>
      <c r="G348" t="s">
        <v>4527</v>
      </c>
      <c r="H348">
        <f>VLOOKUP(E348,[1]!thssaly_raw[[Column2]:[LON]],2,FALSE)</f>
        <v>39.825519607700002</v>
      </c>
      <c r="I348">
        <f>VLOOKUP(E348,[1]!thssaly_raw[[Column2]:[LON]],3,FALSE)</f>
        <v>21.432475153199999</v>
      </c>
    </row>
    <row r="349" spans="1:9" x14ac:dyDescent="0.25">
      <c r="A349" t="s">
        <v>3590</v>
      </c>
      <c r="B349" t="s">
        <v>4174</v>
      </c>
      <c r="C349" t="s">
        <v>2976</v>
      </c>
      <c r="D349">
        <v>606</v>
      </c>
      <c r="E349" t="str">
        <f>_xlfn.CONCAT(B349," (",F349,")")</f>
        <v>Καλά Νερά (Περιφερειακή Ενότητα Μαγνησίας)</v>
      </c>
      <c r="F349" t="s">
        <v>2703</v>
      </c>
      <c r="G349" t="s">
        <v>4511</v>
      </c>
      <c r="H349">
        <f>VLOOKUP(E349,[1]!thssaly_raw[[Column2]:[LON]],2,FALSE)</f>
        <v>39.303559020800002</v>
      </c>
      <c r="I349">
        <f>VLOOKUP(E349,[1]!thssaly_raw[[Column2]:[LON]],3,FALSE)</f>
        <v>23.118000971200001</v>
      </c>
    </row>
    <row r="350" spans="1:9" x14ac:dyDescent="0.25">
      <c r="A350" t="s">
        <v>3590</v>
      </c>
      <c r="B350" t="s">
        <v>4229</v>
      </c>
      <c r="C350" t="s">
        <v>3090</v>
      </c>
      <c r="D350">
        <v>60</v>
      </c>
      <c r="E350" t="str">
        <f>_xlfn.CONCAT(B350," (",F350,")")</f>
        <v>Καλαμάκια (Περιφερειακή Ενότητα Σποράδων)</v>
      </c>
      <c r="F350" t="s">
        <v>3075</v>
      </c>
      <c r="G350" t="s">
        <v>4517</v>
      </c>
      <c r="H350">
        <f>VLOOKUP(E350,[1]!thssaly_raw[[Column2]:[LON]],2,FALSE)</f>
        <v>39.204441187599997</v>
      </c>
      <c r="I350">
        <f>VLOOKUP(E350,[1]!thssaly_raw[[Column2]:[LON]],3,FALSE)</f>
        <v>23.929558358400001</v>
      </c>
    </row>
    <row r="351" spans="1:9" x14ac:dyDescent="0.25">
      <c r="A351" t="s">
        <v>3560</v>
      </c>
      <c r="B351" t="s">
        <v>3669</v>
      </c>
      <c r="C351" t="s">
        <v>1902</v>
      </c>
      <c r="D351">
        <v>484</v>
      </c>
      <c r="E351" t="str">
        <f>_xlfn.CONCAT(B351," (",F351,")")</f>
        <v>Καλαμάκιον (Περιφερειακή Ενότητα Λάρισας)</v>
      </c>
      <c r="F351" t="s">
        <v>1663</v>
      </c>
      <c r="G351" t="s">
        <v>4455</v>
      </c>
      <c r="H351">
        <f>VLOOKUP(E351,[1]!thssaly_raw[[Column2]:[LON]],2,FALSE)</f>
        <v>39.567776782199999</v>
      </c>
      <c r="I351">
        <f>VLOOKUP(E351,[1]!thssaly_raw[[Column2]:[LON]],3,FALSE)</f>
        <v>22.744876794300001</v>
      </c>
    </row>
    <row r="352" spans="1:9" x14ac:dyDescent="0.25">
      <c r="A352" t="s">
        <v>3560</v>
      </c>
      <c r="B352" t="s">
        <v>3669</v>
      </c>
      <c r="C352" t="s">
        <v>1902</v>
      </c>
      <c r="D352">
        <v>164</v>
      </c>
      <c r="E352" t="str">
        <f>_xlfn.CONCAT(B352," (",F352,")")</f>
        <v>Καλαμάκιον (Περιφερειακή Ενότητα Μαγνησίας)</v>
      </c>
      <c r="F352" t="s">
        <v>2703</v>
      </c>
      <c r="G352" t="s">
        <v>4510</v>
      </c>
      <c r="H352">
        <f>VLOOKUP(E352,[1]!thssaly_raw[[Column2]:[LON]],2,FALSE)</f>
        <v>39.336733042799999</v>
      </c>
      <c r="I352">
        <f>VLOOKUP(E352,[1]!thssaly_raw[[Column2]:[LON]],3,FALSE)</f>
        <v>23.211665979399999</v>
      </c>
    </row>
    <row r="353" spans="1:9" x14ac:dyDescent="0.25">
      <c r="A353" t="s">
        <v>3557</v>
      </c>
      <c r="B353" t="s">
        <v>4155</v>
      </c>
      <c r="C353" t="s">
        <v>2936</v>
      </c>
      <c r="D353">
        <v>56</v>
      </c>
      <c r="E353" t="str">
        <f>_xlfn.CONCAT(B353," (",F353,")")</f>
        <v>Κάλαμος (Περιφερειακή Ενότητα Μαγνησίας)</v>
      </c>
      <c r="F353" t="s">
        <v>2703</v>
      </c>
      <c r="G353" t="s">
        <v>4509</v>
      </c>
      <c r="H353">
        <f>VLOOKUP(E353,[1]!thssaly_raw[[Column2]:[LON]],2,FALSE)</f>
        <v>39.219295817899997</v>
      </c>
      <c r="I353">
        <f>VLOOKUP(E353,[1]!thssaly_raw[[Column2]:[LON]],3,FALSE)</f>
        <v>23.1859995704</v>
      </c>
    </row>
    <row r="354" spans="1:9" x14ac:dyDescent="0.25">
      <c r="A354" t="s">
        <v>3555</v>
      </c>
      <c r="B354" t="s">
        <v>4272</v>
      </c>
      <c r="C354" t="s">
        <v>3196</v>
      </c>
      <c r="D354">
        <v>8889</v>
      </c>
      <c r="E354" t="str">
        <f>_xlfn.CONCAT(B354," (",F354,")")</f>
        <v>Καλαμπάκα (Περιφερειακή Ενότητα Τρικάλων)</v>
      </c>
      <c r="F354" t="s">
        <v>3159</v>
      </c>
      <c r="G354" t="s">
        <v>4522</v>
      </c>
      <c r="H354">
        <f>VLOOKUP(E354,[1]!thssaly_raw[[Column2]:[LON]],2,FALSE)</f>
        <v>39.7069901857</v>
      </c>
      <c r="I354">
        <f>VLOOKUP(E354,[1]!thssaly_raw[[Column2]:[LON]],3,FALSE)</f>
        <v>21.624570006100001</v>
      </c>
    </row>
    <row r="355" spans="1:9" x14ac:dyDescent="0.25">
      <c r="A355" t="s">
        <v>3555</v>
      </c>
      <c r="B355" t="s">
        <v>3852</v>
      </c>
      <c r="C355" t="s">
        <v>2276</v>
      </c>
      <c r="D355">
        <v>106</v>
      </c>
      <c r="E355" t="str">
        <f>_xlfn.CONCAT(B355," (",F355,")")</f>
        <v>Καλή Κώμη (Περιφερειακή Ενότητα Καρδίτσας)</v>
      </c>
      <c r="F355" t="s">
        <v>2219</v>
      </c>
      <c r="G355" t="s">
        <v>4474</v>
      </c>
      <c r="H355">
        <f>VLOOKUP(E355,[1]!thssaly_raw[[Column2]:[LON]],2,FALSE)</f>
        <v>39.358251410699999</v>
      </c>
      <c r="I355">
        <f>VLOOKUP(E355,[1]!thssaly_raw[[Column2]:[LON]],3,FALSE)</f>
        <v>21.4051885017</v>
      </c>
    </row>
    <row r="356" spans="1:9" x14ac:dyDescent="0.25">
      <c r="A356" t="s">
        <v>3555</v>
      </c>
      <c r="B356" t="s">
        <v>3632</v>
      </c>
      <c r="C356" t="s">
        <v>325</v>
      </c>
      <c r="D356">
        <v>641</v>
      </c>
      <c r="E356" t="str">
        <f>_xlfn.CONCAT(B356," (",F356,")")</f>
        <v>Καλλιθέα (Περιφερειακή Ενότητα Λάρισας)</v>
      </c>
      <c r="F356" t="s">
        <v>1663</v>
      </c>
      <c r="G356" t="s">
        <v>4450</v>
      </c>
      <c r="H356">
        <f>VLOOKUP(E356,[1]!thssaly_raw[[Column2]:[LON]],2,FALSE)</f>
        <v>39.979696085500002</v>
      </c>
      <c r="I356">
        <f>VLOOKUP(E356,[1]!thssaly_raw[[Column2]:[LON]],3,FALSE)</f>
        <v>22.189954828699999</v>
      </c>
    </row>
    <row r="357" spans="1:9" x14ac:dyDescent="0.25">
      <c r="A357" t="s">
        <v>3555</v>
      </c>
      <c r="B357" t="s">
        <v>3632</v>
      </c>
      <c r="C357" t="s">
        <v>325</v>
      </c>
      <c r="D357">
        <v>60</v>
      </c>
      <c r="E357" t="str">
        <f>_xlfn.CONCAT(B357," (",F357,")")</f>
        <v>Καλλιθέα (Περιφερειακή Ενότητα Λάρισας)</v>
      </c>
      <c r="F357" t="s">
        <v>1663</v>
      </c>
      <c r="G357" t="s">
        <v>4470</v>
      </c>
      <c r="H357">
        <f>VLOOKUP(E357,[1]!thssaly_raw[[Column2]:[LON]],2,FALSE)</f>
        <v>39.979696085500002</v>
      </c>
      <c r="I357">
        <f>VLOOKUP(E357,[1]!thssaly_raw[[Column2]:[LON]],3,FALSE)</f>
        <v>22.189954828699999</v>
      </c>
    </row>
    <row r="358" spans="1:9" x14ac:dyDescent="0.25">
      <c r="A358" t="s">
        <v>3555</v>
      </c>
      <c r="B358" t="s">
        <v>3632</v>
      </c>
      <c r="C358" t="s">
        <v>325</v>
      </c>
      <c r="D358">
        <v>8</v>
      </c>
      <c r="E358" t="str">
        <f>_xlfn.CONCAT(B358," (",F358,")")</f>
        <v>Καλλιθέα (Περιφερειακή Ενότητα Μαγνησίας)</v>
      </c>
      <c r="F358" t="s">
        <v>2703</v>
      </c>
      <c r="G358" t="s">
        <v>4509</v>
      </c>
      <c r="H358">
        <f>VLOOKUP(E358,[1]!thssaly_raw[[Column2]:[LON]],2,FALSE)</f>
        <v>39.236910145000003</v>
      </c>
      <c r="I358">
        <f>VLOOKUP(E358,[1]!thssaly_raw[[Column2]:[LON]],3,FALSE)</f>
        <v>23.248764340899999</v>
      </c>
    </row>
    <row r="359" spans="1:9" x14ac:dyDescent="0.25">
      <c r="A359" t="s">
        <v>3555</v>
      </c>
      <c r="B359" t="s">
        <v>3632</v>
      </c>
      <c r="C359" t="s">
        <v>325</v>
      </c>
      <c r="D359">
        <v>50</v>
      </c>
      <c r="E359" t="str">
        <f>_xlfn.CONCAT(B359," (",F359,")")</f>
        <v>Καλλιθέα (Περιφερειακή Ενότητα Τρικάλων)</v>
      </c>
      <c r="F359" t="s">
        <v>3159</v>
      </c>
      <c r="G359" t="s">
        <v>4526</v>
      </c>
      <c r="H359">
        <f>VLOOKUP(E359,[1]!thssaly_raw[[Column2]:[LON]],2,FALSE)</f>
        <v>39.766599398399997</v>
      </c>
      <c r="I359">
        <f>VLOOKUP(E359,[1]!thssaly_raw[[Column2]:[LON]],3,FALSE)</f>
        <v>21.728168850399999</v>
      </c>
    </row>
    <row r="360" spans="1:9" x14ac:dyDescent="0.25">
      <c r="A360" t="s">
        <v>3555</v>
      </c>
      <c r="B360" t="s">
        <v>3632</v>
      </c>
      <c r="C360" t="s">
        <v>325</v>
      </c>
      <c r="D360">
        <v>64</v>
      </c>
      <c r="E360" t="str">
        <f>_xlfn.CONCAT(B360," (",F360,")")</f>
        <v>Καλλιθέα (Περιφερειακή Ενότητα Τρικάλων)</v>
      </c>
      <c r="F360" t="s">
        <v>3159</v>
      </c>
      <c r="G360" t="s">
        <v>4533</v>
      </c>
      <c r="H360">
        <f>VLOOKUP(E360,[1]!thssaly_raw[[Column2]:[LON]],2,FALSE)</f>
        <v>39.766599398399997</v>
      </c>
      <c r="I360">
        <f>VLOOKUP(E360,[1]!thssaly_raw[[Column2]:[LON]],3,FALSE)</f>
        <v>21.728168850399999</v>
      </c>
    </row>
    <row r="361" spans="1:9" x14ac:dyDescent="0.25">
      <c r="A361" t="s">
        <v>3560</v>
      </c>
      <c r="B361" t="s">
        <v>3892</v>
      </c>
      <c r="C361" t="s">
        <v>2360</v>
      </c>
      <c r="D361">
        <v>928</v>
      </c>
      <c r="E361" t="str">
        <f>_xlfn.CONCAT(B361," (",F361,")")</f>
        <v>Καλλίθηρον (Περιφερειακή Ενότητα Καρδίτσας)</v>
      </c>
      <c r="F361" t="s">
        <v>2219</v>
      </c>
      <c r="G361" t="s">
        <v>4476</v>
      </c>
      <c r="H361">
        <f>VLOOKUP(E361,[1]!thssaly_raw[[Column2]:[LON]],2,FALSE)</f>
        <v>39.2801798307</v>
      </c>
      <c r="I361">
        <f>VLOOKUP(E361,[1]!thssaly_raw[[Column2]:[LON]],3,FALSE)</f>
        <v>21.9018138777</v>
      </c>
    </row>
    <row r="362" spans="1:9" x14ac:dyDescent="0.25">
      <c r="A362" t="s">
        <v>3555</v>
      </c>
      <c r="B362" t="s">
        <v>3734</v>
      </c>
      <c r="C362" t="s">
        <v>2024</v>
      </c>
      <c r="D362">
        <v>316</v>
      </c>
      <c r="E362" t="str">
        <f>_xlfn.CONCAT(B362," (",F362,")")</f>
        <v>Καλλιπεύκη (Περιφερειακή Ενότητα Λάρισας)</v>
      </c>
      <c r="F362" t="s">
        <v>1663</v>
      </c>
      <c r="G362" t="s">
        <v>4463</v>
      </c>
      <c r="H362">
        <f>VLOOKUP(E362,[1]!thssaly_raw[[Column2]:[LON]],2,FALSE)</f>
        <v>39.963701873799998</v>
      </c>
      <c r="I362">
        <f>VLOOKUP(E362,[1]!thssaly_raw[[Column2]:[LON]],3,FALSE)</f>
        <v>22.458017289699999</v>
      </c>
    </row>
    <row r="363" spans="1:9" x14ac:dyDescent="0.25">
      <c r="A363" t="s">
        <v>3555</v>
      </c>
      <c r="B363" t="s">
        <v>4261</v>
      </c>
      <c r="C363" t="s">
        <v>3170</v>
      </c>
      <c r="D363">
        <v>73</v>
      </c>
      <c r="E363" t="str">
        <f>_xlfn.CONCAT(B363," (",F363,")")</f>
        <v>Καλλιρρόη (Περιφερειακή Ενότητα Τρικάλων)</v>
      </c>
      <c r="F363" t="s">
        <v>3159</v>
      </c>
      <c r="G363" t="s">
        <v>4520</v>
      </c>
      <c r="H363">
        <f>VLOOKUP(E363,[1]!thssaly_raw[[Column2]:[LON]],2,FALSE)</f>
        <v>39.625507952299998</v>
      </c>
      <c r="I363">
        <f>VLOOKUP(E363,[1]!thssaly_raw[[Column2]:[LON]],3,FALSE)</f>
        <v>21.291338756199998</v>
      </c>
    </row>
    <row r="364" spans="1:9" x14ac:dyDescent="0.25">
      <c r="A364" t="s">
        <v>3560</v>
      </c>
      <c r="B364" t="s">
        <v>3905</v>
      </c>
      <c r="C364" t="s">
        <v>2388</v>
      </c>
      <c r="D364">
        <v>1070</v>
      </c>
      <c r="E364" t="str">
        <f>_xlfn.CONCAT(B364," (",F364,")")</f>
        <v>Καλλιφώνιον (Περιφερειακή Ενότητα Καρδίτσας)</v>
      </c>
      <c r="F364" t="s">
        <v>2219</v>
      </c>
      <c r="G364" t="s">
        <v>4477</v>
      </c>
      <c r="H364">
        <f>VLOOKUP(E364,[1]!thssaly_raw[[Column2]:[LON]],2,FALSE)</f>
        <v>39.273521417799998</v>
      </c>
      <c r="I364">
        <f>VLOOKUP(E364,[1]!thssaly_raw[[Column2]:[LON]],3,FALSE)</f>
        <v>21.959557898</v>
      </c>
    </row>
    <row r="365" spans="1:9" x14ac:dyDescent="0.25">
      <c r="A365" t="s">
        <v>3565</v>
      </c>
      <c r="B365" t="s">
        <v>4320</v>
      </c>
      <c r="C365" t="s">
        <v>3308</v>
      </c>
      <c r="D365">
        <v>118</v>
      </c>
      <c r="E365" t="str">
        <f>_xlfn.CONCAT(B365," (",F365,")")</f>
        <v>Καλόγηροι (Περιφερειακή Ενότητα Τρικάλων)</v>
      </c>
      <c r="F365" t="s">
        <v>3159</v>
      </c>
      <c r="G365" t="s">
        <v>4528</v>
      </c>
      <c r="H365">
        <f>VLOOKUP(E365,[1]!thssaly_raw[[Column2]:[LON]],2,FALSE)</f>
        <v>39.480260683700003</v>
      </c>
      <c r="I365">
        <f>VLOOKUP(E365,[1]!thssaly_raw[[Column2]:[LON]],3,FALSE)</f>
        <v>21.524808177099999</v>
      </c>
    </row>
    <row r="366" spans="1:9" x14ac:dyDescent="0.25">
      <c r="A366" t="s">
        <v>3557</v>
      </c>
      <c r="B366" t="s">
        <v>4252</v>
      </c>
      <c r="C366" t="s">
        <v>3146</v>
      </c>
      <c r="D366">
        <v>6</v>
      </c>
      <c r="E366" t="str">
        <f>_xlfn.CONCAT(B366," (",F366,")")</f>
        <v>Καλόγηρος (Περιφερειακή Ενότητα Σποράδων)</v>
      </c>
      <c r="F366" t="s">
        <v>3075</v>
      </c>
      <c r="G366" t="s">
        <v>4519</v>
      </c>
      <c r="H366">
        <f>VLOOKUP(E366,[1]!thssaly_raw[[Column2]:[LON]],2,FALSE)</f>
        <v>39.152810561499997</v>
      </c>
      <c r="I366">
        <f>VLOOKUP(E366,[1]!thssaly_raw[[Column2]:[LON]],3,FALSE)</f>
        <v>23.685455088099999</v>
      </c>
    </row>
    <row r="367" spans="1:9" x14ac:dyDescent="0.25">
      <c r="A367" t="s">
        <v>3590</v>
      </c>
      <c r="B367" t="s">
        <v>4015</v>
      </c>
      <c r="C367" t="s">
        <v>2610</v>
      </c>
      <c r="D367">
        <v>652</v>
      </c>
      <c r="E367" t="str">
        <f>_xlfn.CONCAT(B367," (",F367,")")</f>
        <v>Καλογριανά (Περιφερειακή Ενότητα Καρδίτσας)</v>
      </c>
      <c r="F367" t="s">
        <v>2219</v>
      </c>
      <c r="G367" t="s">
        <v>4487</v>
      </c>
      <c r="H367">
        <f>VLOOKUP(E367,[1]!thssaly_raw[[Column2]:[LON]],2,FALSE)</f>
        <v>39.463030379199999</v>
      </c>
      <c r="I367">
        <f>VLOOKUP(E367,[1]!thssaly_raw[[Column2]:[LON]],3,FALSE)</f>
        <v>21.871424976899998</v>
      </c>
    </row>
    <row r="368" spans="1:9" x14ac:dyDescent="0.25">
      <c r="A368" t="s">
        <v>3555</v>
      </c>
      <c r="B368" t="s">
        <v>4286</v>
      </c>
      <c r="C368" t="s">
        <v>3230</v>
      </c>
      <c r="D368">
        <v>107</v>
      </c>
      <c r="E368" t="str">
        <f>_xlfn.CONCAT(B368," (",F368,")")</f>
        <v>Καλογριανή (Περιφερειακή Ενότητα Τρικάλων)</v>
      </c>
      <c r="F368" t="s">
        <v>3159</v>
      </c>
      <c r="G368" t="s">
        <v>4524</v>
      </c>
      <c r="H368">
        <f>VLOOKUP(E368,[1]!thssaly_raw[[Column2]:[LON]],2,FALSE)</f>
        <v>39.645866429500003</v>
      </c>
      <c r="I368">
        <f>VLOOKUP(E368,[1]!thssaly_raw[[Column2]:[LON]],3,FALSE)</f>
        <v>21.486046809299999</v>
      </c>
    </row>
    <row r="369" spans="1:9" x14ac:dyDescent="0.25">
      <c r="A369" t="s">
        <v>3555</v>
      </c>
      <c r="B369" t="s">
        <v>4281</v>
      </c>
      <c r="C369" t="s">
        <v>3218</v>
      </c>
      <c r="D369">
        <v>272</v>
      </c>
      <c r="E369" t="str">
        <f>_xlfn.CONCAT(B369," (",F369,")")</f>
        <v>Καλομοίρα (Περιφερειακή Ενότητα Τρικάλων)</v>
      </c>
      <c r="F369" t="s">
        <v>3159</v>
      </c>
      <c r="G369" t="s">
        <v>4523</v>
      </c>
      <c r="H369">
        <f>VLOOKUP(E369,[1]!thssaly_raw[[Column2]:[LON]],2,FALSE)</f>
        <v>39.748929177999997</v>
      </c>
      <c r="I369">
        <f>VLOOKUP(E369,[1]!thssaly_raw[[Column2]:[LON]],3,FALSE)</f>
        <v>21.409298521499998</v>
      </c>
    </row>
    <row r="370" spans="1:9" x14ac:dyDescent="0.25">
      <c r="A370" t="s">
        <v>3560</v>
      </c>
      <c r="B370" t="s">
        <v>3690</v>
      </c>
      <c r="C370" t="s">
        <v>1944</v>
      </c>
      <c r="D370">
        <v>248</v>
      </c>
      <c r="E370" t="str">
        <f>_xlfn.CONCAT(B370," (",F370,")")</f>
        <v>Καλόν Νερό (Περιφερειακή Ενότητα Λάρισας)</v>
      </c>
      <c r="F370" t="s">
        <v>1663</v>
      </c>
      <c r="G370" t="s">
        <v>4457</v>
      </c>
      <c r="H370">
        <f>VLOOKUP(E370,[1]!thssaly_raw[[Column2]:[LON]],2,FALSE)</f>
        <v>39.446307936899998</v>
      </c>
      <c r="I370">
        <f>VLOOKUP(E370,[1]!thssaly_raw[[Column2]:[LON]],3,FALSE)</f>
        <v>22.534876881799999</v>
      </c>
    </row>
    <row r="371" spans="1:9" x14ac:dyDescent="0.25">
      <c r="A371" t="s">
        <v>3560</v>
      </c>
      <c r="B371" t="s">
        <v>4417</v>
      </c>
      <c r="C371" t="s">
        <v>3512</v>
      </c>
      <c r="D371">
        <v>203</v>
      </c>
      <c r="E371" t="str">
        <f>_xlfn.CONCAT(B371," (",F371,")")</f>
        <v>Καλονέριον (Περιφερειακή Ενότητα Τρικάλων)</v>
      </c>
      <c r="F371" t="s">
        <v>3159</v>
      </c>
      <c r="G371" t="s">
        <v>4542</v>
      </c>
      <c r="H371">
        <f>VLOOKUP(E371,[1]!thssaly_raw[[Column2]:[LON]],2,FALSE)</f>
        <v>39.633715975199998</v>
      </c>
      <c r="I371">
        <f>VLOOKUP(E371,[1]!thssaly_raw[[Column2]:[LON]],3,FALSE)</f>
        <v>21.5842645651</v>
      </c>
    </row>
    <row r="372" spans="1:9" x14ac:dyDescent="0.25">
      <c r="A372" t="s">
        <v>3560</v>
      </c>
      <c r="B372" t="s">
        <v>3751</v>
      </c>
      <c r="C372" t="s">
        <v>2066</v>
      </c>
      <c r="D372">
        <v>542</v>
      </c>
      <c r="E372" t="str">
        <f>_xlfn.CONCAT(B372," (",F372,")")</f>
        <v>Καλοχώριον (Περιφερειακή Ενότητα Λάρισας)</v>
      </c>
      <c r="F372" t="s">
        <v>1663</v>
      </c>
      <c r="G372" t="s">
        <v>4466</v>
      </c>
      <c r="H372">
        <f>VLOOKUP(E372,[1]!thssaly_raw[[Column2]:[LON]],2,FALSE)</f>
        <v>39.718587489299999</v>
      </c>
      <c r="I372">
        <f>VLOOKUP(E372,[1]!thssaly_raw[[Column2]:[LON]],3,FALSE)</f>
        <v>22.544201701900001</v>
      </c>
    </row>
    <row r="373" spans="1:9" x14ac:dyDescent="0.25">
      <c r="A373" t="s">
        <v>3560</v>
      </c>
      <c r="B373" t="s">
        <v>3751</v>
      </c>
      <c r="C373" t="s">
        <v>2066</v>
      </c>
      <c r="D373">
        <v>99</v>
      </c>
      <c r="E373" t="str">
        <f>_xlfn.CONCAT(B373," (",F373,")")</f>
        <v>Καλοχώριον (Περιφερειακή Ενότητα Τρικάλων)</v>
      </c>
      <c r="F373" t="s">
        <v>3159</v>
      </c>
      <c r="G373" t="s">
        <v>4526</v>
      </c>
      <c r="H373">
        <f>VLOOKUP(E373,[1]!thssaly_raw[[Column2]:[LON]],2,FALSE)</f>
        <v>39.742751845299999</v>
      </c>
      <c r="I373">
        <f>VLOOKUP(E373,[1]!thssaly_raw[[Column2]:[LON]],3,FALSE)</f>
        <v>21.748855432100001</v>
      </c>
    </row>
    <row r="374" spans="1:9" x14ac:dyDescent="0.25">
      <c r="A374" t="s">
        <v>3590</v>
      </c>
      <c r="B374" t="s">
        <v>4009</v>
      </c>
      <c r="C374" t="s">
        <v>2596</v>
      </c>
      <c r="D374">
        <v>150</v>
      </c>
      <c r="E374" t="str">
        <f>_xlfn.CONCAT(B374," (",F374,")")</f>
        <v>Καλυβάκια (Περιφερειακή Ενότητα Καρδίτσας)</v>
      </c>
      <c r="F374" t="s">
        <v>2219</v>
      </c>
      <c r="G374" t="s">
        <v>4486</v>
      </c>
      <c r="H374">
        <f>VLOOKUP(E374,[1]!thssaly_raw[[Column2]:[LON]],2,FALSE)</f>
        <v>39.4439051154</v>
      </c>
      <c r="I374">
        <f>VLOOKUP(E374,[1]!thssaly_raw[[Column2]:[LON]],3,FALSE)</f>
        <v>22.073883175599999</v>
      </c>
    </row>
    <row r="375" spans="1:9" x14ac:dyDescent="0.25">
      <c r="A375" t="s">
        <v>3590</v>
      </c>
      <c r="B375" t="s">
        <v>3633</v>
      </c>
      <c r="C375" t="s">
        <v>69</v>
      </c>
      <c r="D375">
        <v>467</v>
      </c>
      <c r="E375" t="str">
        <f>_xlfn.CONCAT(B375," (",F375,")")</f>
        <v>Καλύβια (Περιφερειακή Ενότητα Λάρισας)</v>
      </c>
      <c r="F375" t="s">
        <v>1663</v>
      </c>
      <c r="G375" t="s">
        <v>4450</v>
      </c>
      <c r="H375">
        <f>VLOOKUP(E375,[1]!thssaly_raw[[Column2]:[LON]],2,FALSE)</f>
        <v>40.023041473100001</v>
      </c>
      <c r="I375">
        <f>VLOOKUP(E375,[1]!thssaly_raw[[Column2]:[LON]],3,FALSE)</f>
        <v>22.240634012699999</v>
      </c>
    </row>
    <row r="376" spans="1:9" x14ac:dyDescent="0.25">
      <c r="A376" t="s">
        <v>3590</v>
      </c>
      <c r="B376" t="s">
        <v>3633</v>
      </c>
      <c r="C376" t="s">
        <v>69</v>
      </c>
      <c r="D376">
        <v>408</v>
      </c>
      <c r="E376" t="str">
        <f>_xlfn.CONCAT(B376," (",F376,")")</f>
        <v>Καλύβια (Περιφερειακή Ενότητα Καρδίτσας)</v>
      </c>
      <c r="F376" t="s">
        <v>2219</v>
      </c>
      <c r="G376" t="s">
        <v>4481</v>
      </c>
      <c r="H376">
        <f>VLOOKUP(E376,[1]!thssaly_raw[[Column2]:[LON]],2,FALSE)</f>
        <v>39.305911397199999</v>
      </c>
      <c r="I376">
        <f>VLOOKUP(E376,[1]!thssaly_raw[[Column2]:[LON]],3,FALSE)</f>
        <v>21.716346874199999</v>
      </c>
    </row>
    <row r="377" spans="1:9" x14ac:dyDescent="0.25">
      <c r="A377" t="s">
        <v>3590</v>
      </c>
      <c r="B377" t="s">
        <v>3633</v>
      </c>
      <c r="C377" t="s">
        <v>69</v>
      </c>
      <c r="D377">
        <v>309</v>
      </c>
      <c r="E377" t="str">
        <f>_xlfn.CONCAT(B377," (",F377,")")</f>
        <v>Καλύβια (Περιφερειακή Ενότητα Σποράδων)</v>
      </c>
      <c r="F377" t="s">
        <v>3075</v>
      </c>
      <c r="G377" t="s">
        <v>4518</v>
      </c>
      <c r="H377">
        <f>VLOOKUP(E377,[1]!thssaly_raw[[Column2]:[LON]],2,FALSE)</f>
        <v>39.181068998699999</v>
      </c>
      <c r="I377">
        <f>VLOOKUP(E377,[1]!thssaly_raw[[Column2]:[LON]],3,FALSE)</f>
        <v>23.495436983200001</v>
      </c>
    </row>
    <row r="378" spans="1:9" x14ac:dyDescent="0.25">
      <c r="A378" t="s">
        <v>3590</v>
      </c>
      <c r="B378" t="s">
        <v>3646</v>
      </c>
      <c r="C378" t="s">
        <v>1850</v>
      </c>
      <c r="D378">
        <v>99</v>
      </c>
      <c r="E378" t="str">
        <f>_xlfn.CONCAT(B378," (",F378,")")</f>
        <v>Καλύβια Αναλήψεως (Περιφερειακή Ενότητα Λάρισας)</v>
      </c>
      <c r="F378" t="s">
        <v>1663</v>
      </c>
      <c r="G378" t="s">
        <v>4451</v>
      </c>
      <c r="H378">
        <f>VLOOKUP(E378,[1]!thssaly_raw[[Column2]:[LON]],2,FALSE)</f>
        <v>39.831140220199998</v>
      </c>
      <c r="I378">
        <f>VLOOKUP(E378,[1]!thssaly_raw[[Column2]:[LON]],3,FALSE)</f>
        <v>22.025102266600001</v>
      </c>
    </row>
    <row r="379" spans="1:9" x14ac:dyDescent="0.25">
      <c r="A379" t="s">
        <v>3590</v>
      </c>
      <c r="B379" t="s">
        <v>3927</v>
      </c>
      <c r="C379" t="s">
        <v>2436</v>
      </c>
      <c r="D379">
        <v>152</v>
      </c>
      <c r="E379" t="str">
        <f>_xlfn.CONCAT(B379," (",F379,")")</f>
        <v>Καλύβια Φυλακτής (Περιφερειακή Ενότητα Καρδίτσας)</v>
      </c>
      <c r="F379" t="s">
        <v>2219</v>
      </c>
      <c r="G379" t="s">
        <v>4481</v>
      </c>
      <c r="H379">
        <f>VLOOKUP(E379,[1]!thssaly_raw[[Column2]:[LON]],2,FALSE)</f>
        <v>39.3095652206</v>
      </c>
      <c r="I379">
        <f>VLOOKUP(E379,[1]!thssaly_raw[[Column2]:[LON]],3,FALSE)</f>
        <v>21.7029627971</v>
      </c>
    </row>
    <row r="380" spans="1:9" x14ac:dyDescent="0.25">
      <c r="A380" t="s">
        <v>3560</v>
      </c>
      <c r="B380" t="s">
        <v>4210</v>
      </c>
      <c r="C380" t="s">
        <v>3054</v>
      </c>
      <c r="D380">
        <v>11</v>
      </c>
      <c r="E380" t="str">
        <f>_xlfn.CONCAT(B380," (",F380,")")</f>
        <v>Καμάρι (Περιφερειακή Ενότητα Μαγνησίας)</v>
      </c>
      <c r="F380" t="s">
        <v>2703</v>
      </c>
      <c r="G380" t="s">
        <v>4515</v>
      </c>
      <c r="H380">
        <f>VLOOKUP(E380,[1]!thssaly_raw[[Column2]:[LON]],2,FALSE)</f>
        <v>39.570465820300001</v>
      </c>
      <c r="I380">
        <f>VLOOKUP(E380,[1]!thssaly_raw[[Column2]:[LON]],3,FALSE)</f>
        <v>22.932728300600001</v>
      </c>
    </row>
    <row r="381" spans="1:9" x14ac:dyDescent="0.25">
      <c r="A381" t="s">
        <v>3557</v>
      </c>
      <c r="B381" t="s">
        <v>3680</v>
      </c>
      <c r="C381" t="s">
        <v>43</v>
      </c>
      <c r="D381">
        <v>65</v>
      </c>
      <c r="E381" t="str">
        <f>_xlfn.CONCAT(B381," (",F381,")")</f>
        <v>Κάμπος (Περιφερειακή Ενότητα Λάρισας)</v>
      </c>
      <c r="F381" t="s">
        <v>1663</v>
      </c>
      <c r="G381" t="s">
        <v>4456</v>
      </c>
      <c r="H381">
        <f>VLOOKUP(E381,[1]!thssaly_raw[[Column2]:[LON]],2,FALSE)</f>
        <v>39.4994712186</v>
      </c>
      <c r="I381">
        <f>VLOOKUP(E381,[1]!thssaly_raw[[Column2]:[LON]],3,FALSE)</f>
        <v>22.327096453399999</v>
      </c>
    </row>
    <row r="382" spans="1:9" x14ac:dyDescent="0.25">
      <c r="A382" t="s">
        <v>3590</v>
      </c>
      <c r="B382" t="s">
        <v>3955</v>
      </c>
      <c r="C382" t="s">
        <v>2490</v>
      </c>
      <c r="D382">
        <v>363</v>
      </c>
      <c r="E382" t="str">
        <f>_xlfn.CONCAT(B382," (",F382,")")</f>
        <v>Κανάλια (Περιφερειακή Ενότητα Καρδίτσας)</v>
      </c>
      <c r="F382" t="s">
        <v>2219</v>
      </c>
      <c r="G382" t="s">
        <v>4483</v>
      </c>
      <c r="H382">
        <f>VLOOKUP(E382,[1]!thssaly_raw[[Column2]:[LON]],2,FALSE)</f>
        <v>39.396407636900001</v>
      </c>
      <c r="I382">
        <f>VLOOKUP(E382,[1]!thssaly_raw[[Column2]:[LON]],3,FALSE)</f>
        <v>21.797469917600001</v>
      </c>
    </row>
    <row r="383" spans="1:9" x14ac:dyDescent="0.25">
      <c r="A383" t="s">
        <v>3590</v>
      </c>
      <c r="B383" t="s">
        <v>3955</v>
      </c>
      <c r="C383" t="s">
        <v>2490</v>
      </c>
      <c r="D383">
        <v>1000</v>
      </c>
      <c r="E383" t="str">
        <f>_xlfn.CONCAT(B383," (",F383,")")</f>
        <v>Κανάλια (Περιφερειακή Ενότητα Μαγνησίας)</v>
      </c>
      <c r="F383" t="s">
        <v>2703</v>
      </c>
      <c r="G383" t="s">
        <v>4514</v>
      </c>
      <c r="H383">
        <f>VLOOKUP(E383,[1]!thssaly_raw[[Column2]:[LON]],2,FALSE)</f>
        <v>39.497875260900003</v>
      </c>
      <c r="I383">
        <f>VLOOKUP(E383,[1]!thssaly_raw[[Column2]:[LON]],3,FALSE)</f>
        <v>22.8841786429</v>
      </c>
    </row>
    <row r="384" spans="1:9" x14ac:dyDescent="0.25">
      <c r="A384" t="s">
        <v>3555</v>
      </c>
      <c r="B384" t="s">
        <v>4240</v>
      </c>
      <c r="C384" t="s">
        <v>3116</v>
      </c>
      <c r="D384">
        <v>56</v>
      </c>
      <c r="E384" t="str">
        <f>_xlfn.CONCAT(B384," (",F384,")")</f>
        <v>Καναπίτσα (Περιφερειακή Ενότητα Σποράδων)</v>
      </c>
      <c r="F384" t="s">
        <v>3075</v>
      </c>
      <c r="G384" t="s">
        <v>4518</v>
      </c>
      <c r="H384">
        <f>VLOOKUP(E384,[1]!thssaly_raw[[Column2]:[LON]],2,FALSE)</f>
        <v>39.135554690900001</v>
      </c>
      <c r="I384">
        <f>VLOOKUP(E384,[1]!thssaly_raw[[Column2]:[LON]],3,FALSE)</f>
        <v>23.456252057899999</v>
      </c>
    </row>
    <row r="385" spans="1:9" x14ac:dyDescent="0.25">
      <c r="A385" t="s">
        <v>3560</v>
      </c>
      <c r="B385" t="s">
        <v>4043</v>
      </c>
      <c r="C385" t="s">
        <v>2672</v>
      </c>
      <c r="D385">
        <v>452</v>
      </c>
      <c r="E385" t="str">
        <f>_xlfn.CONCAT(B385," (",F385,")")</f>
        <v>Καππαδοκικόν (Περιφερειακή Ενότητα Καρδίτσας)</v>
      </c>
      <c r="F385" t="s">
        <v>2219</v>
      </c>
      <c r="G385" t="s">
        <v>4492</v>
      </c>
      <c r="H385">
        <f>VLOOKUP(E385,[1]!thssaly_raw[[Column2]:[LON]],2,FALSE)</f>
        <v>39.262054208199999</v>
      </c>
      <c r="I385">
        <f>VLOOKUP(E385,[1]!thssaly_raw[[Column2]:[LON]],3,FALSE)</f>
        <v>22.139156254700001</v>
      </c>
    </row>
    <row r="386" spans="1:9" x14ac:dyDescent="0.25">
      <c r="A386" t="s">
        <v>3557</v>
      </c>
      <c r="B386" t="s">
        <v>3956</v>
      </c>
      <c r="C386" t="s">
        <v>2492</v>
      </c>
      <c r="D386">
        <v>217</v>
      </c>
      <c r="E386" t="str">
        <f>_xlfn.CONCAT(B386," (",F386,")")</f>
        <v>Καππάς (Περιφερειακή Ενότητα Καρδίτσας)</v>
      </c>
      <c r="F386" t="s">
        <v>2219</v>
      </c>
      <c r="G386" t="s">
        <v>4483</v>
      </c>
      <c r="H386">
        <f>VLOOKUP(E386,[1]!thssaly_raw[[Column2]:[LON]],2,FALSE)</f>
        <v>39.4104481818</v>
      </c>
      <c r="I386">
        <f>VLOOKUP(E386,[1]!thssaly_raw[[Column2]:[LON]],3,FALSE)</f>
        <v>21.752455768099999</v>
      </c>
    </row>
    <row r="387" spans="1:9" x14ac:dyDescent="0.25">
      <c r="A387" t="s">
        <v>3590</v>
      </c>
      <c r="B387" t="s">
        <v>4335</v>
      </c>
      <c r="C387" t="s">
        <v>3342</v>
      </c>
      <c r="D387">
        <v>21</v>
      </c>
      <c r="E387" t="str">
        <f>_xlfn.CONCAT(B387," (",F387,")")</f>
        <v>Καραβδαίικα (Περιφερειακή Ενότητα Τρικάλων)</v>
      </c>
      <c r="F387" t="s">
        <v>3159</v>
      </c>
      <c r="G387" t="s">
        <v>4530</v>
      </c>
      <c r="H387">
        <f>VLOOKUP(E387,[1]!thssaly_raw[[Column2]:[LON]],2,FALSE)</f>
        <v>39.370866735100002</v>
      </c>
      <c r="I387">
        <f>VLOOKUP(E387,[1]!thssaly_raw[[Column2]:[LON]],3,FALSE)</f>
        <v>21.330915741999998</v>
      </c>
    </row>
    <row r="388" spans="1:9" x14ac:dyDescent="0.25">
      <c r="A388" t="s">
        <v>3560</v>
      </c>
      <c r="B388" t="s">
        <v>4080</v>
      </c>
      <c r="C388" t="s">
        <v>2756</v>
      </c>
      <c r="D388">
        <v>8</v>
      </c>
      <c r="E388" t="str">
        <f>_xlfn.CONCAT(B388," (",F388,")")</f>
        <v>Καραβοτσάκι (Περιφερειακή Ενότητα Μαγνησίας)</v>
      </c>
      <c r="F388" t="s">
        <v>2703</v>
      </c>
      <c r="G388" t="s">
        <v>4496</v>
      </c>
      <c r="H388">
        <f>VLOOKUP(E388,[1]!thssaly_raw[[Column2]:[LON]],2,FALSE)</f>
        <v>39.038330065499999</v>
      </c>
      <c r="I388">
        <f>VLOOKUP(E388,[1]!thssaly_raw[[Column2]:[LON]],3,FALSE)</f>
        <v>22.987573298400001</v>
      </c>
    </row>
    <row r="389" spans="1:9" x14ac:dyDescent="0.25">
      <c r="A389" t="s">
        <v>3560</v>
      </c>
      <c r="B389" t="s">
        <v>4138</v>
      </c>
      <c r="C389" t="s">
        <v>2898</v>
      </c>
      <c r="D389">
        <v>9</v>
      </c>
      <c r="E389" t="str">
        <f>_xlfn.CONCAT(B389," (",F389,")")</f>
        <v>Καράβωμα (Περιφερειακή Ενότητα Μαγνησίας)</v>
      </c>
      <c r="F389" t="s">
        <v>2703</v>
      </c>
      <c r="G389" t="s">
        <v>4507</v>
      </c>
      <c r="H389">
        <f>VLOOKUP(E389,[1]!thssaly_raw[[Column2]:[LON]],2,FALSE)</f>
        <v>39.4155439313</v>
      </c>
      <c r="I389">
        <f>VLOOKUP(E389,[1]!thssaly_raw[[Column2]:[LON]],3,FALSE)</f>
        <v>23.0993974135</v>
      </c>
    </row>
    <row r="390" spans="1:9" x14ac:dyDescent="0.25">
      <c r="A390" t="s">
        <v>3557</v>
      </c>
      <c r="B390" t="s">
        <v>3928</v>
      </c>
      <c r="C390" t="s">
        <v>2438</v>
      </c>
      <c r="D390">
        <v>62</v>
      </c>
      <c r="E390" t="str">
        <f>_xlfn.CONCAT(B390," (",F390,")")</f>
        <v>Καρβασαράς (Περιφερειακή Ενότητα Καρδίτσας)</v>
      </c>
      <c r="F390" t="s">
        <v>2219</v>
      </c>
      <c r="G390" t="s">
        <v>4481</v>
      </c>
      <c r="H390">
        <f>VLOOKUP(E390,[1]!thssaly_raw[[Column2]:[LON]],2,FALSE)</f>
        <v>39.250079598200003</v>
      </c>
      <c r="I390">
        <f>VLOOKUP(E390,[1]!thssaly_raw[[Column2]:[LON]],3,FALSE)</f>
        <v>21.6609913152</v>
      </c>
    </row>
    <row r="391" spans="1:9" x14ac:dyDescent="0.25">
      <c r="A391" t="s">
        <v>3555</v>
      </c>
      <c r="B391" t="s">
        <v>3914</v>
      </c>
      <c r="C391" t="s">
        <v>2408</v>
      </c>
      <c r="D391">
        <v>36054</v>
      </c>
      <c r="E391" t="str">
        <f>_xlfn.CONCAT(B391," (",F391,")")</f>
        <v>Καρδίτσα (Περιφερειακή Ενότητα Καρδίτσας)</v>
      </c>
      <c r="F391" t="s">
        <v>2219</v>
      </c>
      <c r="G391" t="s">
        <v>4479</v>
      </c>
      <c r="H391">
        <f>VLOOKUP(E391,[1]!thssaly_raw[[Column2]:[LON]],2,FALSE)</f>
        <v>39.3632079526</v>
      </c>
      <c r="I391">
        <f>VLOOKUP(E391,[1]!thssaly_raw[[Column2]:[LON]],3,FALSE)</f>
        <v>21.919230217300001</v>
      </c>
    </row>
    <row r="392" spans="1:9" x14ac:dyDescent="0.25">
      <c r="A392" t="s">
        <v>3555</v>
      </c>
      <c r="B392" t="s">
        <v>3915</v>
      </c>
      <c r="C392" t="s">
        <v>2410</v>
      </c>
      <c r="D392">
        <v>2067</v>
      </c>
      <c r="E392" t="str">
        <f>_xlfn.CONCAT(B392," (",F392,")")</f>
        <v>Καρδιτσομαγούλα (Περιφερειακή Ενότητα Καρδίτσας)</v>
      </c>
      <c r="F392" t="s">
        <v>2219</v>
      </c>
      <c r="G392" t="s">
        <v>4479</v>
      </c>
      <c r="H392">
        <f>VLOOKUP(E392,[1]!thssaly_raw[[Column2]:[LON]],2,FALSE)</f>
        <v>39.388530962600001</v>
      </c>
      <c r="I392">
        <f>VLOOKUP(E392,[1]!thssaly_raw[[Column2]:[LON]],3,FALSE)</f>
        <v>21.921929782100001</v>
      </c>
    </row>
    <row r="393" spans="1:9" x14ac:dyDescent="0.25">
      <c r="A393" t="s">
        <v>3555</v>
      </c>
      <c r="B393" t="s">
        <v>3572</v>
      </c>
      <c r="C393" t="s">
        <v>1692</v>
      </c>
      <c r="D393">
        <v>428</v>
      </c>
      <c r="E393" t="str">
        <f>_xlfn.CONCAT(B393," (",F393,")")</f>
        <v>Καρίτσα (Περιφερειακή Ενότητα Λάρισας)</v>
      </c>
      <c r="F393" t="s">
        <v>1663</v>
      </c>
      <c r="G393" t="s">
        <v>4442</v>
      </c>
      <c r="H393">
        <f>VLOOKUP(E393,[1]!thssaly_raw[[Column2]:[LON]],2,FALSE)</f>
        <v>39.842001410899996</v>
      </c>
      <c r="I393">
        <f>VLOOKUP(E393,[1]!thssaly_raw[[Column2]:[LON]],3,FALSE)</f>
        <v>22.7602680245</v>
      </c>
    </row>
    <row r="394" spans="1:9" x14ac:dyDescent="0.25">
      <c r="A394" t="s">
        <v>3555</v>
      </c>
      <c r="B394" t="s">
        <v>3572</v>
      </c>
      <c r="C394" t="s">
        <v>1692</v>
      </c>
      <c r="D394">
        <v>177</v>
      </c>
      <c r="E394" t="str">
        <f>_xlfn.CONCAT(B394," (",F394,")")</f>
        <v>Καρίτσα (Περιφερειακή Ενότητα Καρδίτσας)</v>
      </c>
      <c r="F394" t="s">
        <v>2219</v>
      </c>
      <c r="G394" t="s">
        <v>4481</v>
      </c>
      <c r="H394">
        <f>VLOOKUP(E394,[1]!thssaly_raw[[Column2]:[LON]],2,FALSE)</f>
        <v>39.2564014278</v>
      </c>
      <c r="I394">
        <f>VLOOKUP(E394,[1]!thssaly_raw[[Column2]:[LON]],3,FALSE)</f>
        <v>21.696086208899999</v>
      </c>
    </row>
    <row r="395" spans="1:9" x14ac:dyDescent="0.25">
      <c r="A395" t="s">
        <v>3560</v>
      </c>
      <c r="B395" t="s">
        <v>3893</v>
      </c>
      <c r="C395" t="s">
        <v>2362</v>
      </c>
      <c r="D395">
        <v>116</v>
      </c>
      <c r="E395" t="str">
        <f>_xlfn.CONCAT(B395," (",F395,")")</f>
        <v>Καροπλέσιον (Περιφερειακή Ενότητα Καρδίτσας)</v>
      </c>
      <c r="F395" t="s">
        <v>2219</v>
      </c>
      <c r="G395" t="s">
        <v>4476</v>
      </c>
      <c r="H395">
        <f>VLOOKUP(E395,[1]!thssaly_raw[[Column2]:[LON]],2,FALSE)</f>
        <v>39.171517901599998</v>
      </c>
      <c r="I395">
        <f>VLOOKUP(E395,[1]!thssaly_raw[[Column2]:[LON]],3,FALSE)</f>
        <v>21.756451210600002</v>
      </c>
    </row>
    <row r="396" spans="1:9" x14ac:dyDescent="0.25">
      <c r="A396" t="s">
        <v>3555</v>
      </c>
      <c r="B396" t="s">
        <v>4034</v>
      </c>
      <c r="C396" t="s">
        <v>2650</v>
      </c>
      <c r="D396">
        <v>4</v>
      </c>
      <c r="E396" t="str">
        <f>_xlfn.CONCAT(B396," (",F396,")")</f>
        <v>Κάρπη (Περιφερειακή Ενότητα Καρδίτσας)</v>
      </c>
      <c r="F396" t="s">
        <v>2219</v>
      </c>
      <c r="G396" t="s">
        <v>4490</v>
      </c>
      <c r="H396">
        <f>VLOOKUP(E396,[1]!thssaly_raw[[Column2]:[LON]],2,FALSE)</f>
        <v>39.098539179299998</v>
      </c>
      <c r="I396">
        <f>VLOOKUP(E396,[1]!thssaly_raw[[Column2]:[LON]],3,FALSE)</f>
        <v>21.9462725066</v>
      </c>
    </row>
    <row r="397" spans="1:9" x14ac:dyDescent="0.25">
      <c r="A397" t="s">
        <v>3560</v>
      </c>
      <c r="B397" t="s">
        <v>4044</v>
      </c>
      <c r="C397" t="s">
        <v>2674</v>
      </c>
      <c r="D397">
        <v>1035</v>
      </c>
      <c r="E397" t="str">
        <f>_xlfn.CONCAT(B397," (",F397,")")</f>
        <v>Καρποχώριον (Περιφερειακή Ενότητα Καρδίτσας)</v>
      </c>
      <c r="F397" t="s">
        <v>2219</v>
      </c>
      <c r="G397" t="s">
        <v>4492</v>
      </c>
      <c r="H397">
        <f>VLOOKUP(E397,[1]!thssaly_raw[[Column2]:[LON]],2,FALSE)</f>
        <v>39.3328118437</v>
      </c>
      <c r="I397">
        <f>VLOOKUP(E397,[1]!thssaly_raw[[Column2]:[LON]],3,FALSE)</f>
        <v>22.008849318799999</v>
      </c>
    </row>
    <row r="398" spans="1:9" x14ac:dyDescent="0.25">
      <c r="A398" t="s">
        <v>3555</v>
      </c>
      <c r="B398" t="s">
        <v>3625</v>
      </c>
      <c r="C398" t="s">
        <v>1808</v>
      </c>
      <c r="D398">
        <v>538</v>
      </c>
      <c r="E398" t="str">
        <f>_xlfn.CONCAT(B398," (",F398,")")</f>
        <v>Καρυά (Περιφερειακή Ενότητα Λάρισας)</v>
      </c>
      <c r="F398" t="s">
        <v>1663</v>
      </c>
      <c r="G398" t="s">
        <v>4448</v>
      </c>
      <c r="H398">
        <f>VLOOKUP(E398,[1]!thssaly_raw[[Column2]:[LON]],2,FALSE)</f>
        <v>39.982451870200002</v>
      </c>
      <c r="I398">
        <f>VLOOKUP(E398,[1]!thssaly_raw[[Column2]:[LON]],3,FALSE)</f>
        <v>22.389180082599999</v>
      </c>
    </row>
    <row r="399" spans="1:9" x14ac:dyDescent="0.25">
      <c r="A399" t="s">
        <v>3555</v>
      </c>
      <c r="B399" t="s">
        <v>3625</v>
      </c>
      <c r="C399" t="s">
        <v>1808</v>
      </c>
      <c r="D399">
        <v>107</v>
      </c>
      <c r="E399" t="str">
        <f>_xlfn.CONCAT(B399," (",F399,")")</f>
        <v>Καρυά (Περιφερειακή Ενότητα Καρδίτσας)</v>
      </c>
      <c r="F399" t="s">
        <v>2219</v>
      </c>
      <c r="G399" t="s">
        <v>4474</v>
      </c>
      <c r="H399">
        <f>VLOOKUP(E399,[1]!thssaly_raw[[Column2]:[LON]],2,FALSE)</f>
        <v>39.312606758800001</v>
      </c>
      <c r="I399">
        <f>VLOOKUP(E399,[1]!thssaly_raw[[Column2]:[LON]],3,FALSE)</f>
        <v>21.488693456899998</v>
      </c>
    </row>
    <row r="400" spans="1:9" x14ac:dyDescent="0.25">
      <c r="A400" t="s">
        <v>3565</v>
      </c>
      <c r="B400" t="s">
        <v>4357</v>
      </c>
      <c r="C400" t="s">
        <v>3386</v>
      </c>
      <c r="D400">
        <v>2</v>
      </c>
      <c r="E400" t="str">
        <f>_xlfn.CONCAT(B400," (",F400,")")</f>
        <v>Καρυές (Περιφερειακή Ενότητα Τρικάλων)</v>
      </c>
      <c r="F400" t="s">
        <v>3159</v>
      </c>
      <c r="G400" t="s">
        <v>4533</v>
      </c>
      <c r="H400">
        <f>VLOOKUP(E400,[1]!thssaly_raw[[Column2]:[LON]],2,FALSE)</f>
        <v>39.458777038100003</v>
      </c>
      <c r="I400">
        <f>VLOOKUP(E400,[1]!thssaly_raw[[Column2]:[LON]],3,FALSE)</f>
        <v>21.491513173400001</v>
      </c>
    </row>
    <row r="401" spans="1:9" x14ac:dyDescent="0.25">
      <c r="A401" t="s">
        <v>3555</v>
      </c>
      <c r="B401" t="s">
        <v>3894</v>
      </c>
      <c r="C401" t="s">
        <v>2364</v>
      </c>
      <c r="D401">
        <v>289</v>
      </c>
      <c r="E401" t="str">
        <f>_xlfn.CONCAT(B401," (",F401,")")</f>
        <v>Καστανέα (Περιφερειακή Ενότητα Καρδίτσας)</v>
      </c>
      <c r="F401" t="s">
        <v>2219</v>
      </c>
      <c r="G401" t="s">
        <v>4476</v>
      </c>
      <c r="H401">
        <f>VLOOKUP(E401,[1]!thssaly_raw[[Column2]:[LON]],2,FALSE)</f>
        <v>39.235613220899999</v>
      </c>
      <c r="I401">
        <f>VLOOKUP(E401,[1]!thssaly_raw[[Column2]:[LON]],3,FALSE)</f>
        <v>21.798107624899998</v>
      </c>
    </row>
    <row r="402" spans="1:9" x14ac:dyDescent="0.25">
      <c r="A402" t="s">
        <v>3555</v>
      </c>
      <c r="B402" t="s">
        <v>3894</v>
      </c>
      <c r="C402" t="s">
        <v>2364</v>
      </c>
      <c r="D402">
        <v>184</v>
      </c>
      <c r="E402" t="str">
        <f>_xlfn.CONCAT(B402," (",F402,")")</f>
        <v>Καστανέα (Περιφερειακή Ενότητα Τρικάλων)</v>
      </c>
      <c r="F402" t="s">
        <v>3159</v>
      </c>
      <c r="G402" t="s">
        <v>4523</v>
      </c>
      <c r="H402">
        <f>VLOOKUP(E402,[1]!thssaly_raw[[Column2]:[LON]],2,FALSE)</f>
        <v>39.7104873181</v>
      </c>
      <c r="I402">
        <f>VLOOKUP(E402,[1]!thssaly_raw[[Column2]:[LON]],3,FALSE)</f>
        <v>21.381010962200001</v>
      </c>
    </row>
    <row r="403" spans="1:9" x14ac:dyDescent="0.25">
      <c r="A403" t="s">
        <v>3555</v>
      </c>
      <c r="B403" t="s">
        <v>3894</v>
      </c>
      <c r="C403" t="s">
        <v>2364</v>
      </c>
      <c r="D403">
        <v>10</v>
      </c>
      <c r="E403" t="str">
        <f>_xlfn.CONCAT(B403," (",F403,")")</f>
        <v>Καστανέα (Περιφερειακή Ενότητα Τρικάλων)</v>
      </c>
      <c r="F403" t="s">
        <v>3159</v>
      </c>
      <c r="G403" t="s">
        <v>4533</v>
      </c>
      <c r="H403">
        <f>VLOOKUP(E403,[1]!thssaly_raw[[Column2]:[LON]],2,FALSE)</f>
        <v>39.7104873181</v>
      </c>
      <c r="I403">
        <f>VLOOKUP(E403,[1]!thssaly_raw[[Column2]:[LON]],3,FALSE)</f>
        <v>21.381010962200001</v>
      </c>
    </row>
    <row r="404" spans="1:9" x14ac:dyDescent="0.25">
      <c r="A404" t="s">
        <v>3560</v>
      </c>
      <c r="B404" t="s">
        <v>3791</v>
      </c>
      <c r="C404" t="s">
        <v>2152</v>
      </c>
      <c r="D404">
        <v>60</v>
      </c>
      <c r="E404" t="str">
        <f>_xlfn.CONCAT(B404," (",F404,")")</f>
        <v>Καστράκιον (Περιφερειακή Ενότητα Λάρισας)</v>
      </c>
      <c r="F404" t="s">
        <v>1663</v>
      </c>
      <c r="G404" t="s">
        <v>4470</v>
      </c>
      <c r="H404">
        <f>VLOOKUP(E404,[1]!thssaly_raw[[Column2]:[LON]],2,FALSE)</f>
        <v>39.259098403800003</v>
      </c>
      <c r="I404">
        <f>VLOOKUP(E404,[1]!thssaly_raw[[Column2]:[LON]],3,FALSE)</f>
        <v>22.517633755199999</v>
      </c>
    </row>
    <row r="405" spans="1:9" x14ac:dyDescent="0.25">
      <c r="A405" t="s">
        <v>3560</v>
      </c>
      <c r="B405" t="s">
        <v>3791</v>
      </c>
      <c r="C405" t="s">
        <v>2152</v>
      </c>
      <c r="D405">
        <v>1186</v>
      </c>
      <c r="E405" t="str">
        <f>_xlfn.CONCAT(B405," (",F405,")")</f>
        <v>Καστράκιον (Περιφερειακή Ενότητα Τρικάλων)</v>
      </c>
      <c r="F405" t="s">
        <v>3159</v>
      </c>
      <c r="G405" t="s">
        <v>4522</v>
      </c>
      <c r="H405">
        <f>VLOOKUP(E405,[1]!thssaly_raw[[Column2]:[LON]],2,FALSE)</f>
        <v>39.715242365899996</v>
      </c>
      <c r="I405">
        <f>VLOOKUP(E405,[1]!thssaly_raw[[Column2]:[LON]],3,FALSE)</f>
        <v>21.618250442299999</v>
      </c>
    </row>
    <row r="406" spans="1:9" x14ac:dyDescent="0.25">
      <c r="A406" t="s">
        <v>3560</v>
      </c>
      <c r="B406" t="s">
        <v>4182</v>
      </c>
      <c r="C406" t="s">
        <v>2992</v>
      </c>
      <c r="D406">
        <v>6</v>
      </c>
      <c r="E406" t="str">
        <f>_xlfn.CONCAT(B406," (",F406,")")</f>
        <v>Καστρί (Περιφερειακή Ενότητα Μαγνησίας)</v>
      </c>
      <c r="F406" t="s">
        <v>2703</v>
      </c>
      <c r="G406" t="s">
        <v>4512</v>
      </c>
      <c r="H406">
        <f>VLOOKUP(E406,[1]!thssaly_raw[[Column2]:[LON]],2,FALSE)</f>
        <v>39.141524888399999</v>
      </c>
      <c r="I406">
        <f>VLOOKUP(E406,[1]!thssaly_raw[[Column2]:[LON]],3,FALSE)</f>
        <v>23.3048039514</v>
      </c>
    </row>
    <row r="407" spans="1:9" x14ac:dyDescent="0.25">
      <c r="A407" t="s">
        <v>3560</v>
      </c>
      <c r="B407" t="s">
        <v>3737</v>
      </c>
      <c r="C407" t="s">
        <v>2032</v>
      </c>
      <c r="D407">
        <v>127</v>
      </c>
      <c r="E407" t="str">
        <f>_xlfn.CONCAT(B407," (",F407,")")</f>
        <v>Καστρί Λουτρό (Περιφερειακή Ενότητα Λάρισας)</v>
      </c>
      <c r="F407" t="s">
        <v>1663</v>
      </c>
      <c r="G407" t="s">
        <v>4464</v>
      </c>
      <c r="H407">
        <f>VLOOKUP(E407,[1]!thssaly_raw[[Column2]:[LON]],2,FALSE)</f>
        <v>39.963875227099997</v>
      </c>
      <c r="I407">
        <f>VLOOKUP(E407,[1]!thssaly_raw[[Column2]:[LON]],3,FALSE)</f>
        <v>22.678684423499998</v>
      </c>
    </row>
    <row r="408" spans="1:9" x14ac:dyDescent="0.25">
      <c r="A408" t="s">
        <v>3560</v>
      </c>
      <c r="B408" t="s">
        <v>3583</v>
      </c>
      <c r="C408" t="s">
        <v>1718</v>
      </c>
      <c r="D408">
        <v>209</v>
      </c>
      <c r="E408" t="str">
        <f>_xlfn.CONCAT(B408," (",F408,")")</f>
        <v>Καστρίον (Περιφερειακή Ενότητα Λάρισας)</v>
      </c>
      <c r="F408" t="s">
        <v>1663</v>
      </c>
      <c r="G408" t="s">
        <v>4443</v>
      </c>
      <c r="H408">
        <f>VLOOKUP(E408,[1]!thssaly_raw[[Column2]:[LON]],2,FALSE)</f>
        <v>39.623435077499998</v>
      </c>
      <c r="I408">
        <f>VLOOKUP(E408,[1]!thssaly_raw[[Column2]:[LON]],3,FALSE)</f>
        <v>22.681719349200002</v>
      </c>
    </row>
    <row r="409" spans="1:9" x14ac:dyDescent="0.25">
      <c r="A409" t="s">
        <v>3560</v>
      </c>
      <c r="B409" t="s">
        <v>3719</v>
      </c>
      <c r="C409" t="s">
        <v>1029</v>
      </c>
      <c r="D409">
        <v>40</v>
      </c>
      <c r="E409" t="str">
        <f>_xlfn.CONCAT(B409," (",F409,")")</f>
        <v>Κάστρον (Περιφερειακή Ενότητα Λάρισας)</v>
      </c>
      <c r="F409" t="s">
        <v>1663</v>
      </c>
      <c r="G409" t="s">
        <v>4460</v>
      </c>
      <c r="H409">
        <f>VLOOKUP(E409,[1]!thssaly_raw[[Column2]:[LON]],2,FALSE)</f>
        <v>39.570883704400003</v>
      </c>
      <c r="I409">
        <f>VLOOKUP(E409,[1]!thssaly_raw[[Column2]:[LON]],3,FALSE)</f>
        <v>22.219724019400001</v>
      </c>
    </row>
    <row r="410" spans="1:9" x14ac:dyDescent="0.25">
      <c r="A410" t="s">
        <v>3560</v>
      </c>
      <c r="B410" t="s">
        <v>3895</v>
      </c>
      <c r="C410" t="s">
        <v>2366</v>
      </c>
      <c r="D410">
        <v>169</v>
      </c>
      <c r="E410" t="str">
        <f>_xlfn.CONCAT(B410," (",F410,")")</f>
        <v>Καταφύγιον (Περιφερειακή Ενότητα Καρδίτσας)</v>
      </c>
      <c r="F410" t="s">
        <v>2219</v>
      </c>
      <c r="G410" t="s">
        <v>4476</v>
      </c>
      <c r="H410">
        <f>VLOOKUP(E410,[1]!thssaly_raw[[Column2]:[LON]],2,FALSE)</f>
        <v>39.248007526199999</v>
      </c>
      <c r="I410">
        <f>VLOOKUP(E410,[1]!thssaly_raw[[Column2]:[LON]],3,FALSE)</f>
        <v>21.828463600100001</v>
      </c>
    </row>
    <row r="411" spans="1:9" x14ac:dyDescent="0.25">
      <c r="A411" t="s">
        <v>3560</v>
      </c>
      <c r="B411" t="s">
        <v>3873</v>
      </c>
      <c r="C411" t="s">
        <v>2318</v>
      </c>
      <c r="D411">
        <v>59</v>
      </c>
      <c r="E411" t="str">
        <f>_xlfn.CONCAT(B411," (",F411,")")</f>
        <v>Καταφύλλιον (Περιφερειακή Ενότητα Καρδίτσας)</v>
      </c>
      <c r="F411" t="s">
        <v>2219</v>
      </c>
      <c r="G411" t="s">
        <v>4475</v>
      </c>
      <c r="H411">
        <f>VLOOKUP(E411,[1]!thssaly_raw[[Column2]:[LON]],2,FALSE)</f>
        <v>39.206262489899999</v>
      </c>
      <c r="I411">
        <f>VLOOKUP(E411,[1]!thssaly_raw[[Column2]:[LON]],3,FALSE)</f>
        <v>21.408338235599999</v>
      </c>
    </row>
    <row r="412" spans="1:9" x14ac:dyDescent="0.25">
      <c r="A412" t="s">
        <v>3560</v>
      </c>
      <c r="B412" t="s">
        <v>4262</v>
      </c>
      <c r="C412" t="s">
        <v>513</v>
      </c>
      <c r="D412">
        <v>37</v>
      </c>
      <c r="E412" t="str">
        <f>_xlfn.CONCAT(B412," (",F412,")")</f>
        <v>Κατάφυτον (Περιφερειακή Ενότητα Τρικάλων)</v>
      </c>
      <c r="F412" t="s">
        <v>3159</v>
      </c>
      <c r="G412" t="s">
        <v>4520</v>
      </c>
      <c r="H412">
        <f>VLOOKUP(E412,[1]!thssaly_raw[[Column2]:[LON]],2,FALSE)</f>
        <v>39.634130736199999</v>
      </c>
      <c r="I412">
        <f>VLOOKUP(E412,[1]!thssaly_raw[[Column2]:[LON]],3,FALSE)</f>
        <v>21.245925982100001</v>
      </c>
    </row>
    <row r="413" spans="1:9" x14ac:dyDescent="0.25">
      <c r="A413" t="s">
        <v>3557</v>
      </c>
      <c r="B413" t="s">
        <v>4241</v>
      </c>
      <c r="C413" t="s">
        <v>3118</v>
      </c>
      <c r="D413">
        <v>47</v>
      </c>
      <c r="E413" t="str">
        <f>_xlfn.CONCAT(B413," (",F413,")")</f>
        <v>Κατσαρός (Περιφερειακή Ενότητα Σποράδων)</v>
      </c>
      <c r="F413" t="s">
        <v>3075</v>
      </c>
      <c r="G413" t="s">
        <v>4518</v>
      </c>
      <c r="H413">
        <f>VLOOKUP(E413,[1]!thssaly_raw[[Column2]:[LON]],2,FALSE)</f>
        <v>39.1465843577</v>
      </c>
      <c r="I413">
        <f>VLOOKUP(E413,[1]!thssaly_raw[[Column2]:[LON]],3,FALSE)</f>
        <v>23.460372456000002</v>
      </c>
    </row>
    <row r="414" spans="1:9" x14ac:dyDescent="0.25">
      <c r="A414" t="s">
        <v>3555</v>
      </c>
      <c r="B414" t="s">
        <v>3738</v>
      </c>
      <c r="C414" t="s">
        <v>2034</v>
      </c>
      <c r="D414">
        <v>99</v>
      </c>
      <c r="E414" t="str">
        <f>_xlfn.CONCAT(B414," (",F414,")")</f>
        <v>Κάτω Αιγάνη (Περιφερειακή Ενότητα Λάρισας)</v>
      </c>
      <c r="F414" t="s">
        <v>1663</v>
      </c>
      <c r="G414" t="s">
        <v>4464</v>
      </c>
      <c r="H414">
        <f>VLOOKUP(E414,[1]!thssaly_raw[[Column2]:[LON]],2,FALSE)</f>
        <v>39.946274733000003</v>
      </c>
      <c r="I414">
        <f>VLOOKUP(E414,[1]!thssaly_raw[[Column2]:[LON]],3,FALSE)</f>
        <v>22.646365729900001</v>
      </c>
    </row>
    <row r="415" spans="1:9" x14ac:dyDescent="0.25">
      <c r="A415" t="s">
        <v>3555</v>
      </c>
      <c r="B415" t="s">
        <v>3584</v>
      </c>
      <c r="C415" t="s">
        <v>1720</v>
      </c>
      <c r="D415">
        <v>358</v>
      </c>
      <c r="E415" t="str">
        <f>_xlfn.CONCAT(B415," (",F415,")")</f>
        <v>Κάτω Αμυγδαλή (Περιφερειακή Ενότητα Λάρισας)</v>
      </c>
      <c r="F415" t="s">
        <v>1663</v>
      </c>
      <c r="G415" t="s">
        <v>4443</v>
      </c>
      <c r="H415">
        <f>VLOOKUP(E415,[1]!thssaly_raw[[Column2]:[LON]],2,FALSE)</f>
        <v>39.593678630399999</v>
      </c>
      <c r="I415">
        <f>VLOOKUP(E415,[1]!thssaly_raw[[Column2]:[LON]],3,FALSE)</f>
        <v>22.711693030999999</v>
      </c>
    </row>
    <row r="416" spans="1:9" x14ac:dyDescent="0.25">
      <c r="A416" t="s">
        <v>3590</v>
      </c>
      <c r="B416" t="s">
        <v>3807</v>
      </c>
      <c r="C416" t="s">
        <v>2186</v>
      </c>
      <c r="D416">
        <v>140</v>
      </c>
      <c r="E416" t="str">
        <f>_xlfn.CONCAT(B416," (",F416,")")</f>
        <v>Κάτω Βασιλικά (Περιφερειακή Ενότητα Λάρισας)</v>
      </c>
      <c r="F416" t="s">
        <v>1663</v>
      </c>
      <c r="G416" t="s">
        <v>4471</v>
      </c>
      <c r="H416">
        <f>VLOOKUP(E416,[1]!thssaly_raw[[Column2]:[LON]],2,FALSE)</f>
        <v>39.339511978300003</v>
      </c>
      <c r="I416">
        <f>VLOOKUP(E416,[1]!thssaly_raw[[Column2]:[LON]],3,FALSE)</f>
        <v>22.540946304999999</v>
      </c>
    </row>
    <row r="417" spans="1:9" x14ac:dyDescent="0.25">
      <c r="A417" t="s">
        <v>3555</v>
      </c>
      <c r="B417" t="s">
        <v>4175</v>
      </c>
      <c r="C417" t="s">
        <v>2978</v>
      </c>
      <c r="D417">
        <v>409</v>
      </c>
      <c r="E417" t="str">
        <f>_xlfn.CONCAT(B417," (",F417,")")</f>
        <v>Κάτω Γατζέα (Περιφερειακή Ενότητα Μαγνησίας)</v>
      </c>
      <c r="F417" t="s">
        <v>2703</v>
      </c>
      <c r="G417" t="s">
        <v>4511</v>
      </c>
      <c r="H417">
        <f>VLOOKUP(E417,[1]!thssaly_raw[[Column2]:[LON]],2,FALSE)</f>
        <v>39.3083768487</v>
      </c>
      <c r="I417">
        <f>VLOOKUP(E417,[1]!thssaly_raw[[Column2]:[LON]],3,FALSE)</f>
        <v>23.101047323900001</v>
      </c>
    </row>
    <row r="418" spans="1:9" x14ac:dyDescent="0.25">
      <c r="A418" t="s">
        <v>3557</v>
      </c>
      <c r="B418" t="s">
        <v>3808</v>
      </c>
      <c r="C418" t="s">
        <v>2188</v>
      </c>
      <c r="D418">
        <v>57</v>
      </c>
      <c r="E418" t="str">
        <f>_xlfn.CONCAT(B418," (",F418,")")</f>
        <v>Κάτω Δασόλοφος (Περιφερειακή Ενότητα Λάρισας)</v>
      </c>
      <c r="F418" t="s">
        <v>1663</v>
      </c>
      <c r="G418" t="s">
        <v>4471</v>
      </c>
      <c r="H418">
        <f>VLOOKUP(E418,[1]!thssaly_raw[[Column2]:[LON]],2,FALSE)</f>
        <v>39.328918693200002</v>
      </c>
      <c r="I418">
        <f>VLOOKUP(E418,[1]!thssaly_raw[[Column2]:[LON]],3,FALSE)</f>
        <v>22.4952995612</v>
      </c>
    </row>
    <row r="419" spans="1:9" x14ac:dyDescent="0.25">
      <c r="A419" t="s">
        <v>3555</v>
      </c>
      <c r="B419" t="s">
        <v>4390</v>
      </c>
      <c r="C419" t="s">
        <v>3454</v>
      </c>
      <c r="D419">
        <v>145</v>
      </c>
      <c r="E419" t="str">
        <f>_xlfn.CONCAT(B419," (",F419,")")</f>
        <v>Κάτω Ελάτη (Περιφερειακή Ενότητα Τρικάλων)</v>
      </c>
      <c r="F419" t="s">
        <v>3159</v>
      </c>
      <c r="G419" t="s">
        <v>4536</v>
      </c>
      <c r="H419">
        <f>VLOOKUP(E419,[1]!thssaly_raw[[Column2]:[LON]],2,FALSE)</f>
        <v>39.538879169700003</v>
      </c>
      <c r="I419">
        <f>VLOOKUP(E419,[1]!thssaly_raw[[Column2]:[LON]],3,FALSE)</f>
        <v>21.678039590400001</v>
      </c>
    </row>
    <row r="420" spans="1:9" x14ac:dyDescent="0.25">
      <c r="A420" t="s">
        <v>3555</v>
      </c>
      <c r="B420" t="s">
        <v>4055</v>
      </c>
      <c r="C420" t="s">
        <v>2696</v>
      </c>
      <c r="D420">
        <v>318</v>
      </c>
      <c r="E420" t="str">
        <f>_xlfn.CONCAT(B420," (",F420,")")</f>
        <v>Κάτω Κτιμένη (Περιφερειακή Ενότητα Καρδίτσας)</v>
      </c>
      <c r="F420" t="s">
        <v>2219</v>
      </c>
      <c r="G420" t="s">
        <v>4493</v>
      </c>
      <c r="H420">
        <f>VLOOKUP(E420,[1]!thssaly_raw[[Column2]:[LON]],2,FALSE)</f>
        <v>39.131357574200003</v>
      </c>
      <c r="I420">
        <f>VLOOKUP(E420,[1]!thssaly_raw[[Column2]:[LON]],3,FALSE)</f>
        <v>22.116642542800001</v>
      </c>
    </row>
    <row r="421" spans="1:9" x14ac:dyDescent="0.25">
      <c r="A421" t="s">
        <v>3590</v>
      </c>
      <c r="B421" t="s">
        <v>4107</v>
      </c>
      <c r="C421" t="s">
        <v>2820</v>
      </c>
      <c r="D421">
        <v>1468</v>
      </c>
      <c r="E421" t="str">
        <f>_xlfn.CONCAT(B421," (",F421,")")</f>
        <v>Κάτω Λεχώνια (Περιφερειακή Ενότητα Μαγνησίας)</v>
      </c>
      <c r="F421" t="s">
        <v>2703</v>
      </c>
      <c r="G421" t="s">
        <v>4500</v>
      </c>
      <c r="H421">
        <f>VLOOKUP(E421,[1]!thssaly_raw[[Column2]:[LON]],2,FALSE)</f>
        <v>39.331538549299999</v>
      </c>
      <c r="I421">
        <f>VLOOKUP(E421,[1]!thssaly_raw[[Column2]:[LON]],3,FALSE)</f>
        <v>23.039856975799999</v>
      </c>
    </row>
    <row r="422" spans="1:9" x14ac:dyDescent="0.25">
      <c r="A422" t="s">
        <v>3560</v>
      </c>
      <c r="B422" t="s">
        <v>4146</v>
      </c>
      <c r="C422" t="s">
        <v>2918</v>
      </c>
      <c r="D422">
        <v>91</v>
      </c>
      <c r="E422" t="str">
        <f>_xlfn.CONCAT(B422," (",F422,")")</f>
        <v>Κάτω Ξορύχτι (Περιφερειακή Ενότητα Μαγνησίας)</v>
      </c>
      <c r="F422" t="s">
        <v>2703</v>
      </c>
      <c r="G422" t="s">
        <v>4508</v>
      </c>
      <c r="H422">
        <f>VLOOKUP(E422,[1]!thssaly_raw[[Column2]:[LON]],2,FALSE)</f>
        <v>39.361860631299997</v>
      </c>
      <c r="I422">
        <f>VLOOKUP(E422,[1]!thssaly_raw[[Column2]:[LON]],3,FALSE)</f>
        <v>23.2003548321</v>
      </c>
    </row>
    <row r="423" spans="1:9" x14ac:dyDescent="0.25">
      <c r="A423" t="s">
        <v>3555</v>
      </c>
      <c r="B423" t="s">
        <v>4373</v>
      </c>
      <c r="C423" t="s">
        <v>3418</v>
      </c>
      <c r="D423">
        <v>82</v>
      </c>
      <c r="E423" t="str">
        <f>_xlfn.CONCAT(B423," (",F423,")")</f>
        <v>Κάτω Παλαιοκαρυά (Περιφερειακή Ενότητα Τρικάλων)</v>
      </c>
      <c r="F423" t="s">
        <v>3159</v>
      </c>
      <c r="G423" t="s">
        <v>4534</v>
      </c>
      <c r="H423">
        <f>VLOOKUP(E423,[1]!thssaly_raw[[Column2]:[LON]],2,FALSE)</f>
        <v>39.4186848708</v>
      </c>
      <c r="I423">
        <f>VLOOKUP(E423,[1]!thssaly_raw[[Column2]:[LON]],3,FALSE)</f>
        <v>21.5116028011</v>
      </c>
    </row>
    <row r="424" spans="1:9" x14ac:dyDescent="0.25">
      <c r="A424" t="s">
        <v>3560</v>
      </c>
      <c r="B424" t="s">
        <v>3592</v>
      </c>
      <c r="C424" t="s">
        <v>1734</v>
      </c>
      <c r="D424">
        <v>36</v>
      </c>
      <c r="E424" t="str">
        <f>_xlfn.CONCAT(B424," (",F424,")")</f>
        <v>Κάτω Πολυδένδριον (Περιφερειακή Ενότητα Λάρισας)</v>
      </c>
      <c r="F424" t="s">
        <v>1663</v>
      </c>
      <c r="G424" t="s">
        <v>4444</v>
      </c>
      <c r="H424">
        <f>VLOOKUP(E424,[1]!thssaly_raw[[Column2]:[LON]],2,FALSE)</f>
        <v>39.671325099900002</v>
      </c>
      <c r="I424">
        <f>VLOOKUP(E424,[1]!thssaly_raw[[Column2]:[LON]],3,FALSE)</f>
        <v>22.883424695999999</v>
      </c>
    </row>
    <row r="425" spans="1:9" x14ac:dyDescent="0.25">
      <c r="A425" t="s">
        <v>3555</v>
      </c>
      <c r="B425" t="s">
        <v>3593</v>
      </c>
      <c r="C425" t="s">
        <v>1736</v>
      </c>
      <c r="D425">
        <v>317</v>
      </c>
      <c r="E425" t="str">
        <f>_xlfn.CONCAT(B425," (",F425,")")</f>
        <v>Κάτω Σωτηρίτσα (Περιφερειακή Ενότητα Λάρισας)</v>
      </c>
      <c r="F425" t="s">
        <v>1663</v>
      </c>
      <c r="G425" t="s">
        <v>4444</v>
      </c>
      <c r="H425">
        <f>VLOOKUP(E425,[1]!thssaly_raw[[Column2]:[LON]],2,FALSE)</f>
        <v>39.728444854700001</v>
      </c>
      <c r="I425">
        <f>VLOOKUP(E425,[1]!thssaly_raw[[Column2]:[LON]],3,FALSE)</f>
        <v>22.857344934299999</v>
      </c>
    </row>
    <row r="426" spans="1:9" x14ac:dyDescent="0.25">
      <c r="A426" t="s">
        <v>3560</v>
      </c>
      <c r="B426" t="s">
        <v>3781</v>
      </c>
      <c r="C426" t="s">
        <v>2136</v>
      </c>
      <c r="D426">
        <v>173</v>
      </c>
      <c r="E426" t="str">
        <f>_xlfn.CONCAT(B426," (",F426,")")</f>
        <v>Κατωχώριον (Περιφερειακή Ενότητα Λάρισας)</v>
      </c>
      <c r="F426" t="s">
        <v>1663</v>
      </c>
      <c r="G426" t="s">
        <v>4469</v>
      </c>
      <c r="H426">
        <f>VLOOKUP(E426,[1]!thssaly_raw[[Column2]:[LON]],2,FALSE)</f>
        <v>39.308793018599999</v>
      </c>
      <c r="I426">
        <f>VLOOKUP(E426,[1]!thssaly_raw[[Column2]:[LON]],3,FALSE)</f>
        <v>22.295801902400001</v>
      </c>
    </row>
    <row r="427" spans="1:9" x14ac:dyDescent="0.25">
      <c r="A427" t="s">
        <v>3560</v>
      </c>
      <c r="B427" t="s">
        <v>3781</v>
      </c>
      <c r="C427" t="s">
        <v>2136</v>
      </c>
      <c r="D427">
        <v>365</v>
      </c>
      <c r="E427" t="str">
        <f>_xlfn.CONCAT(B427," (",F427,")")</f>
        <v>Κατωχώριον (Περιφερειακή Ενότητα Μαγνησίας)</v>
      </c>
      <c r="F427" t="s">
        <v>2703</v>
      </c>
      <c r="G427" t="s">
        <v>4506</v>
      </c>
      <c r="H427">
        <f>VLOOKUP(E427,[1]!thssaly_raw[[Column2]:[LON]],2,FALSE)</f>
        <v>39.379695851599998</v>
      </c>
      <c r="I427">
        <f>VLOOKUP(E427,[1]!thssaly_raw[[Column2]:[LON]],3,FALSE)</f>
        <v>22.998834020499999</v>
      </c>
    </row>
    <row r="428" spans="1:9" x14ac:dyDescent="0.25">
      <c r="A428" t="s">
        <v>3557</v>
      </c>
      <c r="B428" t="s">
        <v>3929</v>
      </c>
      <c r="C428" t="s">
        <v>2440</v>
      </c>
      <c r="D428">
        <v>67</v>
      </c>
      <c r="E428" t="str">
        <f>_xlfn.CONCAT(B428," (",F428,")")</f>
        <v>Κέδρος (Περιφερειακή Ενότητα Καρδίτσας)</v>
      </c>
      <c r="F428" t="s">
        <v>2219</v>
      </c>
      <c r="G428" t="s">
        <v>4481</v>
      </c>
      <c r="H428">
        <f>VLOOKUP(E428,[1]!thssaly_raw[[Column2]:[LON]],2,FALSE)</f>
        <v>39.240133391599997</v>
      </c>
      <c r="I428">
        <f>VLOOKUP(E428,[1]!thssaly_raw[[Column2]:[LON]],3,FALSE)</f>
        <v>21.720830560700001</v>
      </c>
    </row>
    <row r="429" spans="1:9" x14ac:dyDescent="0.25">
      <c r="A429" t="s">
        <v>3557</v>
      </c>
      <c r="B429" t="s">
        <v>3929</v>
      </c>
      <c r="C429" t="s">
        <v>2440</v>
      </c>
      <c r="D429">
        <v>707</v>
      </c>
      <c r="E429" t="str">
        <f>_xlfn.CONCAT(B429," (",F429,")")</f>
        <v>Κέδρος (Περιφερειακή Ενότητα Καρδίτσας)</v>
      </c>
      <c r="F429" t="s">
        <v>2219</v>
      </c>
      <c r="G429" t="s">
        <v>4490</v>
      </c>
      <c r="H429">
        <f>VLOOKUP(E429,[1]!thssaly_raw[[Column2]:[LON]],2,FALSE)</f>
        <v>39.240133391599997</v>
      </c>
      <c r="I429">
        <f>VLOOKUP(E429,[1]!thssaly_raw[[Column2]:[LON]],3,FALSE)</f>
        <v>21.720830560700001</v>
      </c>
    </row>
    <row r="430" spans="1:9" x14ac:dyDescent="0.25">
      <c r="A430" t="s">
        <v>3590</v>
      </c>
      <c r="B430" t="s">
        <v>3874</v>
      </c>
      <c r="C430" t="s">
        <v>2320</v>
      </c>
      <c r="D430">
        <v>65</v>
      </c>
      <c r="E430" t="str">
        <f>_xlfn.CONCAT(B430," (",F430,")")</f>
        <v>Κελλάρια (Περιφερειακή Ενότητα Καρδίτσας)</v>
      </c>
      <c r="F430" t="s">
        <v>2219</v>
      </c>
      <c r="G430" t="s">
        <v>4475</v>
      </c>
      <c r="H430">
        <f>VLOOKUP(E430,[1]!thssaly_raw[[Column2]:[LON]],2,FALSE)</f>
        <v>39.1962489211</v>
      </c>
      <c r="I430">
        <f>VLOOKUP(E430,[1]!thssaly_raw[[Column2]:[LON]],3,FALSE)</f>
        <v>21.392368358399999</v>
      </c>
    </row>
    <row r="431" spans="1:9" x14ac:dyDescent="0.25">
      <c r="A431" t="s">
        <v>3555</v>
      </c>
      <c r="B431" t="s">
        <v>3974</v>
      </c>
      <c r="C431" t="s">
        <v>2526</v>
      </c>
      <c r="D431">
        <v>45</v>
      </c>
      <c r="E431" t="str">
        <f>_xlfn.CONCAT(B431," (",F431,")")</f>
        <v>Κεραμαργιώ (Περιφερειακή Ενότητα Καρδίτσας)</v>
      </c>
      <c r="F431" t="s">
        <v>2219</v>
      </c>
      <c r="G431" t="s">
        <v>4484</v>
      </c>
      <c r="H431">
        <f>VLOOKUP(E431,[1]!thssaly_raw[[Column2]:[LON]],2,FALSE)</f>
        <v>39.387598211099998</v>
      </c>
      <c r="I431">
        <f>VLOOKUP(E431,[1]!thssaly_raw[[Column2]:[LON]],3,FALSE)</f>
        <v>21.575715269300002</v>
      </c>
    </row>
    <row r="432" spans="1:9" x14ac:dyDescent="0.25">
      <c r="A432" t="s">
        <v>3560</v>
      </c>
      <c r="B432" t="s">
        <v>4211</v>
      </c>
      <c r="C432" t="s">
        <v>3056</v>
      </c>
      <c r="D432">
        <v>348</v>
      </c>
      <c r="E432" t="str">
        <f>_xlfn.CONCAT(B432," (",F432,")")</f>
        <v>Κεραμίδιον (Περιφερειακή Ενότητα Μαγνησίας)</v>
      </c>
      <c r="F432" t="s">
        <v>2703</v>
      </c>
      <c r="G432" t="s">
        <v>4515</v>
      </c>
      <c r="H432">
        <f>VLOOKUP(E432,[1]!thssaly_raw[[Column2]:[LON]],2,FALSE)</f>
        <v>39.569965690899998</v>
      </c>
      <c r="I432">
        <f>VLOOKUP(E432,[1]!thssaly_raw[[Column2]:[LON]],3,FALSE)</f>
        <v>22.909968558100001</v>
      </c>
    </row>
    <row r="433" spans="1:9" x14ac:dyDescent="0.25">
      <c r="A433" t="s">
        <v>3560</v>
      </c>
      <c r="B433" t="s">
        <v>4211</v>
      </c>
      <c r="C433" t="s">
        <v>3056</v>
      </c>
      <c r="D433">
        <v>323</v>
      </c>
      <c r="E433" t="str">
        <f>_xlfn.CONCAT(B433," (",F433,")")</f>
        <v>Κεραμίδιον (Περιφερειακή Ενότητα Τρικάλων)</v>
      </c>
      <c r="F433" t="s">
        <v>3159</v>
      </c>
      <c r="G433" t="s">
        <v>4545</v>
      </c>
      <c r="H433">
        <f>VLOOKUP(E433,[1]!thssaly_raw[[Column2]:[LON]],2,FALSE)</f>
        <v>39.556532448600002</v>
      </c>
      <c r="I433">
        <f>VLOOKUP(E433,[1]!thssaly_raw[[Column2]:[LON]],3,FALSE)</f>
        <v>22.0839374874</v>
      </c>
    </row>
    <row r="434" spans="1:9" x14ac:dyDescent="0.25">
      <c r="A434" t="s">
        <v>3555</v>
      </c>
      <c r="B434" t="s">
        <v>3942</v>
      </c>
      <c r="C434" t="s">
        <v>173</v>
      </c>
      <c r="D434">
        <v>626</v>
      </c>
      <c r="E434" t="str">
        <f>_xlfn.CONCAT(B434," (",F434,")")</f>
        <v>Κερασέα (Περιφερειακή Ενότητα Καρδίτσας)</v>
      </c>
      <c r="F434" t="s">
        <v>2219</v>
      </c>
      <c r="G434" t="s">
        <v>4482</v>
      </c>
      <c r="H434">
        <f>VLOOKUP(E434,[1]!thssaly_raw[[Column2]:[LON]],2,FALSE)</f>
        <v>39.338192855300001</v>
      </c>
      <c r="I434">
        <f>VLOOKUP(E434,[1]!thssaly_raw[[Column2]:[LON]],3,FALSE)</f>
        <v>21.675083921799999</v>
      </c>
    </row>
    <row r="435" spans="1:9" x14ac:dyDescent="0.25">
      <c r="A435" t="s">
        <v>3555</v>
      </c>
      <c r="B435" t="s">
        <v>3942</v>
      </c>
      <c r="C435" t="s">
        <v>173</v>
      </c>
      <c r="D435">
        <v>291</v>
      </c>
      <c r="E435" t="str">
        <f>_xlfn.CONCAT(B435," (",F435,")")</f>
        <v>Κερασέα (Περιφερειακή Ενότητα Μαγνησίας)</v>
      </c>
      <c r="F435" t="s">
        <v>2703</v>
      </c>
      <c r="G435" t="s">
        <v>4514</v>
      </c>
      <c r="H435">
        <f>VLOOKUP(E435,[1]!thssaly_raw[[Column2]:[LON]],2,FALSE)</f>
        <v>39.4615368121</v>
      </c>
      <c r="I435">
        <f>VLOOKUP(E435,[1]!thssaly_raw[[Column2]:[LON]],3,FALSE)</f>
        <v>22.920472114399999</v>
      </c>
    </row>
    <row r="436" spans="1:9" x14ac:dyDescent="0.25">
      <c r="A436" t="s">
        <v>3555</v>
      </c>
      <c r="B436" t="s">
        <v>4307</v>
      </c>
      <c r="C436" t="s">
        <v>3274</v>
      </c>
      <c r="D436">
        <v>36</v>
      </c>
      <c r="E436" t="str">
        <f>_xlfn.CONCAT(B436," (",F436,")")</f>
        <v>Κερασούλα (Περιφερειακή Ενότητα Τρικάλων)</v>
      </c>
      <c r="F436" t="s">
        <v>3159</v>
      </c>
      <c r="G436" t="s">
        <v>4527</v>
      </c>
      <c r="H436">
        <f>VLOOKUP(E436,[1]!thssaly_raw[[Column2]:[LON]],2,FALSE)</f>
        <v>39.8481959812</v>
      </c>
      <c r="I436">
        <f>VLOOKUP(E436,[1]!thssaly_raw[[Column2]:[LON]],3,FALSE)</f>
        <v>21.7247224069</v>
      </c>
    </row>
    <row r="437" spans="1:9" x14ac:dyDescent="0.25">
      <c r="A437" t="s">
        <v>3560</v>
      </c>
      <c r="B437" t="s">
        <v>3619</v>
      </c>
      <c r="C437" t="s">
        <v>1796</v>
      </c>
      <c r="D437">
        <v>263</v>
      </c>
      <c r="E437" t="str">
        <f>_xlfn.CONCAT(B437," (",F437,")")</f>
        <v>Κεφαλόβρυσον (Περιφερειακή Ενότητα Λάρισας)</v>
      </c>
      <c r="F437" t="s">
        <v>1663</v>
      </c>
      <c r="G437" t="s">
        <v>4447</v>
      </c>
      <c r="H437">
        <f>VLOOKUP(E437,[1]!thssaly_raw[[Column2]:[LON]],2,FALSE)</f>
        <v>39.888243181500002</v>
      </c>
      <c r="I437">
        <f>VLOOKUP(E437,[1]!thssaly_raw[[Column2]:[LON]],3,FALSE)</f>
        <v>22.070915359600001</v>
      </c>
    </row>
    <row r="438" spans="1:9" x14ac:dyDescent="0.25">
      <c r="A438" t="s">
        <v>3560</v>
      </c>
      <c r="B438" t="s">
        <v>3619</v>
      </c>
      <c r="C438" t="s">
        <v>1796</v>
      </c>
      <c r="D438">
        <v>958</v>
      </c>
      <c r="E438" t="str">
        <f>_xlfn.CONCAT(B438," (",F438,")")</f>
        <v>Κεφαλόβρυσον (Περιφερειακή Ενότητα Τρικάλων)</v>
      </c>
      <c r="F438" t="s">
        <v>3159</v>
      </c>
      <c r="G438" t="s">
        <v>4542</v>
      </c>
      <c r="H438">
        <f>VLOOKUP(E438,[1]!thssaly_raw[[Column2]:[LON]],2,FALSE)</f>
        <v>39.578705945199999</v>
      </c>
      <c r="I438">
        <f>VLOOKUP(E438,[1]!thssaly_raw[[Column2]:[LON]],3,FALSE)</f>
        <v>21.692428206999999</v>
      </c>
    </row>
    <row r="439" spans="1:9" x14ac:dyDescent="0.25">
      <c r="A439" t="s">
        <v>3560</v>
      </c>
      <c r="B439" t="s">
        <v>3670</v>
      </c>
      <c r="C439" t="s">
        <v>1904</v>
      </c>
      <c r="D439">
        <v>472</v>
      </c>
      <c r="E439" t="str">
        <f>_xlfn.CONCAT(B439," (",F439,")")</f>
        <v>Κιλελέρ (Περιφερειακή Ενότητα Λάρισας)</v>
      </c>
      <c r="F439" t="s">
        <v>1663</v>
      </c>
      <c r="G439" t="s">
        <v>4455</v>
      </c>
      <c r="H439">
        <f>VLOOKUP(E439,[1]!thssaly_raw[[Column2]:[LON]],2,FALSE)</f>
        <v>39.5008522348</v>
      </c>
      <c r="I439">
        <f>VLOOKUP(E439,[1]!thssaly_raw[[Column2]:[LON]],3,FALSE)</f>
        <v>22.637789425400001</v>
      </c>
    </row>
    <row r="440" spans="1:9" x14ac:dyDescent="0.25">
      <c r="A440" t="s">
        <v>3557</v>
      </c>
      <c r="B440" t="s">
        <v>4147</v>
      </c>
      <c r="C440" t="s">
        <v>2920</v>
      </c>
      <c r="D440">
        <v>330</v>
      </c>
      <c r="E440" t="str">
        <f>_xlfn.CONCAT(B440," (",F440,")")</f>
        <v>Κισσός (Περιφερειακή Ενότητα Μαγνησίας)</v>
      </c>
      <c r="F440" t="s">
        <v>2703</v>
      </c>
      <c r="G440" t="s">
        <v>4508</v>
      </c>
      <c r="H440">
        <f>VLOOKUP(E440,[1]!thssaly_raw[[Column2]:[LON]],2,FALSE)</f>
        <v>39.403198578400001</v>
      </c>
      <c r="I440">
        <f>VLOOKUP(E440,[1]!thssaly_raw[[Column2]:[LON]],3,FALSE)</f>
        <v>23.1295444143</v>
      </c>
    </row>
    <row r="441" spans="1:9" x14ac:dyDescent="0.25">
      <c r="A441" t="s">
        <v>3560</v>
      </c>
      <c r="B441" t="s">
        <v>4287</v>
      </c>
      <c r="C441" t="s">
        <v>3232</v>
      </c>
      <c r="D441">
        <v>201</v>
      </c>
      <c r="E441" t="str">
        <f>_xlfn.CONCAT(B441," (",F441,")")</f>
        <v>Κλεινόν (Περιφερειακή Ενότητα Τρικάλων)</v>
      </c>
      <c r="F441" t="s">
        <v>3159</v>
      </c>
      <c r="G441" t="s">
        <v>4524</v>
      </c>
      <c r="H441">
        <f>VLOOKUP(E441,[1]!thssaly_raw[[Column2]:[LON]],2,FALSE)</f>
        <v>39.665523808000003</v>
      </c>
      <c r="I441">
        <f>VLOOKUP(E441,[1]!thssaly_raw[[Column2]:[LON]],3,FALSE)</f>
        <v>21.4535451233</v>
      </c>
    </row>
    <row r="442" spans="1:9" x14ac:dyDescent="0.25">
      <c r="A442" t="s">
        <v>3555</v>
      </c>
      <c r="B442" t="s">
        <v>3620</v>
      </c>
      <c r="C442" t="s">
        <v>1798</v>
      </c>
      <c r="D442">
        <v>109</v>
      </c>
      <c r="E442" t="str">
        <f>_xlfn.CONCAT(B442," (",F442,")")</f>
        <v>Κλεισούρα (Περιφερειακή Ενότητα Λάρισας)</v>
      </c>
      <c r="F442" t="s">
        <v>1663</v>
      </c>
      <c r="G442" t="s">
        <v>4447</v>
      </c>
      <c r="H442">
        <f>VLOOKUP(E442,[1]!thssaly_raw[[Column2]:[LON]],2,FALSE)</f>
        <v>39.9522343394</v>
      </c>
      <c r="I442">
        <f>VLOOKUP(E442,[1]!thssaly_raw[[Column2]:[LON]],3,FALSE)</f>
        <v>22.068369795500001</v>
      </c>
    </row>
    <row r="443" spans="1:9" x14ac:dyDescent="0.25">
      <c r="A443" t="s">
        <v>3560</v>
      </c>
      <c r="B443" t="s">
        <v>4126</v>
      </c>
      <c r="C443" t="s">
        <v>2868</v>
      </c>
      <c r="D443">
        <v>50</v>
      </c>
      <c r="E443" t="str">
        <f>_xlfn.CONCAT(B443," (",F443,")")</f>
        <v>Κλήμα (Περιφερειακή Ενότητα Μαγνησίας)</v>
      </c>
      <c r="F443" t="s">
        <v>2703</v>
      </c>
      <c r="G443" t="s">
        <v>4505</v>
      </c>
      <c r="H443">
        <f>VLOOKUP(E443,[1]!thssaly_raw[[Column2]:[LON]],2,FALSE)</f>
        <v>39.400714467699999</v>
      </c>
      <c r="I443">
        <f>VLOOKUP(E443,[1]!thssaly_raw[[Column2]:[LON]],3,FALSE)</f>
        <v>22.9330155402</v>
      </c>
    </row>
    <row r="444" spans="1:9" x14ac:dyDescent="0.25">
      <c r="A444" t="s">
        <v>3560</v>
      </c>
      <c r="B444" t="s">
        <v>4126</v>
      </c>
      <c r="C444" t="s">
        <v>2868</v>
      </c>
      <c r="D444">
        <v>43</v>
      </c>
      <c r="E444" t="str">
        <f>_xlfn.CONCAT(B444," (",F444,")")</f>
        <v>Κλήμα (Περιφερειακή Ενότητα Σποράδων)</v>
      </c>
      <c r="F444" t="s">
        <v>3075</v>
      </c>
      <c r="G444" t="s">
        <v>4519</v>
      </c>
      <c r="H444">
        <f>VLOOKUP(E444,[1]!thssaly_raw[[Column2]:[LON]],2,FALSE)</f>
        <v>39.159238760299999</v>
      </c>
      <c r="I444">
        <f>VLOOKUP(E444,[1]!thssaly_raw[[Column2]:[LON]],3,FALSE)</f>
        <v>23.620556533599999</v>
      </c>
    </row>
    <row r="445" spans="1:9" x14ac:dyDescent="0.25">
      <c r="A445" t="s">
        <v>3557</v>
      </c>
      <c r="B445" t="s">
        <v>4422</v>
      </c>
      <c r="C445" t="s">
        <v>3526</v>
      </c>
      <c r="D445">
        <v>570</v>
      </c>
      <c r="E445" t="str">
        <f>_xlfn.CONCAT(B445," (",F445,")")</f>
        <v>Κλοκοτός (Περιφερειακή Ενότητα Τρικάλων)</v>
      </c>
      <c r="F445" t="s">
        <v>3159</v>
      </c>
      <c r="G445" t="s">
        <v>4543</v>
      </c>
      <c r="H445">
        <f>VLOOKUP(E445,[1]!thssaly_raw[[Column2]:[LON]],2,FALSE)</f>
        <v>39.5633593473</v>
      </c>
      <c r="I445">
        <f>VLOOKUP(E445,[1]!thssaly_raw[[Column2]:[LON]],3,FALSE)</f>
        <v>22.006694406000001</v>
      </c>
    </row>
    <row r="446" spans="1:9" x14ac:dyDescent="0.25">
      <c r="A446" t="s">
        <v>3555</v>
      </c>
      <c r="B446" t="s">
        <v>3720</v>
      </c>
      <c r="C446" t="s">
        <v>1998</v>
      </c>
      <c r="D446">
        <v>635</v>
      </c>
      <c r="E446" t="str">
        <f>_xlfn.CONCAT(B446," (",F446,")")</f>
        <v>Κοιλάδα (Περιφερειακή Ενότητα Λάρισας)</v>
      </c>
      <c r="F446" t="s">
        <v>1663</v>
      </c>
      <c r="G446" t="s">
        <v>4460</v>
      </c>
      <c r="H446">
        <f>VLOOKUP(E446,[1]!thssaly_raw[[Column2]:[LON]],2,FALSE)</f>
        <v>39.571831788899999</v>
      </c>
      <c r="I446">
        <f>VLOOKUP(E446,[1]!thssaly_raw[[Column2]:[LON]],3,FALSE)</f>
        <v>22.299909736499998</v>
      </c>
    </row>
    <row r="447" spans="1:9" x14ac:dyDescent="0.25">
      <c r="A447" t="s">
        <v>3590</v>
      </c>
      <c r="B447" t="s">
        <v>4217</v>
      </c>
      <c r="C447" t="s">
        <v>3068</v>
      </c>
      <c r="D447">
        <v>103</v>
      </c>
      <c r="E447" t="str">
        <f>_xlfn.CONCAT(B447," (",F447,")")</f>
        <v>Κοκκαλαίικα (Περιφερειακή Ενότητα Μαγνησίας)</v>
      </c>
      <c r="F447" t="s">
        <v>2703</v>
      </c>
      <c r="G447" t="s">
        <v>4516</v>
      </c>
      <c r="H447">
        <f>VLOOKUP(E447,[1]!thssaly_raw[[Column2]:[LON]],2,FALSE)</f>
        <v>39.314556840800002</v>
      </c>
      <c r="I447">
        <f>VLOOKUP(E447,[1]!thssaly_raw[[Column2]:[LON]],3,FALSE)</f>
        <v>22.7455788163</v>
      </c>
    </row>
    <row r="448" spans="1:9" x14ac:dyDescent="0.25">
      <c r="A448" t="s">
        <v>3555</v>
      </c>
      <c r="B448" t="s">
        <v>4218</v>
      </c>
      <c r="C448" t="s">
        <v>3070</v>
      </c>
      <c r="D448">
        <v>200</v>
      </c>
      <c r="E448" t="str">
        <f>_xlfn.CONCAT(B448," (",F448,")")</f>
        <v>Κοκκίνα (Περιφερειακή Ενότητα Μαγνησίας)</v>
      </c>
      <c r="F448" t="s">
        <v>2703</v>
      </c>
      <c r="G448" t="s">
        <v>4516</v>
      </c>
      <c r="H448">
        <f>VLOOKUP(E448,[1]!thssaly_raw[[Column2]:[LON]],2,FALSE)</f>
        <v>39.330524453400002</v>
      </c>
      <c r="I448">
        <f>VLOOKUP(E448,[1]!thssaly_raw[[Column2]:[LON]],3,FALSE)</f>
        <v>22.693651023600001</v>
      </c>
    </row>
    <row r="449" spans="1:9" x14ac:dyDescent="0.25">
      <c r="A449" t="s">
        <v>3573</v>
      </c>
      <c r="B449" t="s">
        <v>3671</v>
      </c>
      <c r="C449" t="s">
        <v>1906</v>
      </c>
      <c r="D449">
        <v>69</v>
      </c>
      <c r="E449" t="str">
        <f>_xlfn.CONCAT(B449," (",F449,")")</f>
        <v>Κοκκίναι (Περιφερειακή Ενότητα Λάρισας)</v>
      </c>
      <c r="F449" t="s">
        <v>1663</v>
      </c>
      <c r="G449" t="s">
        <v>4455</v>
      </c>
      <c r="H449">
        <f>VLOOKUP(E449,[1]!thssaly_raw[[Column2]:[LON]],2,FALSE)</f>
        <v>39.494400969399997</v>
      </c>
      <c r="I449">
        <f>VLOOKUP(E449,[1]!thssaly_raw[[Column2]:[LON]],3,FALSE)</f>
        <v>22.653197978000001</v>
      </c>
    </row>
    <row r="450" spans="1:9" x14ac:dyDescent="0.25">
      <c r="A450" t="s">
        <v>3560</v>
      </c>
      <c r="B450" t="s">
        <v>3574</v>
      </c>
      <c r="C450" t="s">
        <v>1696</v>
      </c>
      <c r="D450">
        <v>97</v>
      </c>
      <c r="E450" t="str">
        <f>_xlfn.CONCAT(B450," (",F450,")")</f>
        <v>Κόκκινο Νερό (Περιφερειακή Ενότητα Λάρισας)</v>
      </c>
      <c r="F450" t="s">
        <v>1663</v>
      </c>
      <c r="G450" t="s">
        <v>4442</v>
      </c>
      <c r="H450">
        <f>VLOOKUP(E450,[1]!thssaly_raw[[Column2]:[LON]],2,FALSE)</f>
        <v>39.8301710486</v>
      </c>
      <c r="I450">
        <f>VLOOKUP(E450,[1]!thssaly_raw[[Column2]:[LON]],3,FALSE)</f>
        <v>22.7965468911</v>
      </c>
    </row>
    <row r="451" spans="1:9" x14ac:dyDescent="0.25">
      <c r="A451" t="s">
        <v>3560</v>
      </c>
      <c r="B451" t="s">
        <v>3594</v>
      </c>
      <c r="C451" t="s">
        <v>1738</v>
      </c>
      <c r="D451">
        <v>15</v>
      </c>
      <c r="E451" t="str">
        <f>_xlfn.CONCAT(B451," (",F451,")")</f>
        <v>Κόκκινο Νερό Μελιβοίας (Περιφερειακή Ενότητα Λάρισας)</v>
      </c>
      <c r="F451" t="s">
        <v>1663</v>
      </c>
      <c r="G451" t="s">
        <v>4444</v>
      </c>
      <c r="H451">
        <f>VLOOKUP(E451,[1]!thssaly_raw[[Column2]:[LON]],2,FALSE)</f>
        <v>39.827953773200001</v>
      </c>
      <c r="I451">
        <f>VLOOKUP(E451,[1]!thssaly_raw[[Column2]:[LON]],3,FALSE)</f>
        <v>22.797983205200001</v>
      </c>
    </row>
    <row r="452" spans="1:9" x14ac:dyDescent="0.25">
      <c r="A452" t="s">
        <v>3560</v>
      </c>
      <c r="B452" t="s">
        <v>3634</v>
      </c>
      <c r="C452" t="s">
        <v>1826</v>
      </c>
      <c r="D452">
        <v>242</v>
      </c>
      <c r="E452" t="str">
        <f>_xlfn.CONCAT(B452," (",F452,")")</f>
        <v>Κοκκινόγειον (Περιφερειακή Ενότητα Λάρισας)</v>
      </c>
      <c r="F452" t="s">
        <v>1663</v>
      </c>
      <c r="G452" t="s">
        <v>4450</v>
      </c>
      <c r="H452">
        <f>VLOOKUP(E452,[1]!thssaly_raw[[Column2]:[LON]],2,FALSE)</f>
        <v>40.031513818000001</v>
      </c>
      <c r="I452">
        <f>VLOOKUP(E452,[1]!thssaly_raw[[Column2]:[LON]],3,FALSE)</f>
        <v>22.164406575200001</v>
      </c>
    </row>
    <row r="453" spans="1:9" x14ac:dyDescent="0.25">
      <c r="A453" t="s">
        <v>3557</v>
      </c>
      <c r="B453" t="s">
        <v>3635</v>
      </c>
      <c r="C453" t="s">
        <v>1828</v>
      </c>
      <c r="D453">
        <v>121</v>
      </c>
      <c r="E453" t="str">
        <f>_xlfn.CONCAT(B453," (",F453,")")</f>
        <v>Κοκκινοπηλός (Περιφερειακή Ενότητα Λάρισας)</v>
      </c>
      <c r="F453" t="s">
        <v>1663</v>
      </c>
      <c r="G453" t="s">
        <v>4450</v>
      </c>
      <c r="H453">
        <f>VLOOKUP(E453,[1]!thssaly_raw[[Column2]:[LON]],2,FALSE)</f>
        <v>40.094360015699998</v>
      </c>
      <c r="I453">
        <f>VLOOKUP(E453,[1]!thssaly_raw[[Column2]:[LON]],3,FALSE)</f>
        <v>22.2512280941</v>
      </c>
    </row>
    <row r="454" spans="1:9" x14ac:dyDescent="0.25">
      <c r="A454" t="s">
        <v>3555</v>
      </c>
      <c r="B454" t="s">
        <v>3792</v>
      </c>
      <c r="C454" t="s">
        <v>2154</v>
      </c>
      <c r="D454">
        <v>34</v>
      </c>
      <c r="E454" t="str">
        <f>_xlfn.CONCAT(B454," (",F454,")")</f>
        <v>Κοκκίνω (Περιφερειακή Ενότητα Λάρισας)</v>
      </c>
      <c r="F454" t="s">
        <v>1663</v>
      </c>
      <c r="G454" t="s">
        <v>4470</v>
      </c>
      <c r="H454">
        <f>VLOOKUP(E454,[1]!thssaly_raw[[Column2]:[LON]],2,FALSE)</f>
        <v>39.205863880700001</v>
      </c>
      <c r="I454">
        <f>VLOOKUP(E454,[1]!thssaly_raw[[Column2]:[LON]],3,FALSE)</f>
        <v>22.422997825500001</v>
      </c>
    </row>
    <row r="455" spans="1:9" x14ac:dyDescent="0.25">
      <c r="A455" t="s">
        <v>3555</v>
      </c>
      <c r="B455" t="s">
        <v>4404</v>
      </c>
      <c r="C455" t="s">
        <v>3486</v>
      </c>
      <c r="D455">
        <v>19</v>
      </c>
      <c r="E455" t="str">
        <f>_xlfn.CONCAT(B455," (",F455,")")</f>
        <v>Κοκκόνα (Περιφερειακή Ενότητα Τρικάλων)</v>
      </c>
      <c r="F455" t="s">
        <v>3159</v>
      </c>
      <c r="G455" t="s">
        <v>4539</v>
      </c>
      <c r="H455">
        <f>VLOOKUP(E455,[1]!thssaly_raw[[Column2]:[LON]],2,FALSE)</f>
        <v>39.6174753134</v>
      </c>
      <c r="I455">
        <f>VLOOKUP(E455,[1]!thssaly_raw[[Column2]:[LON]],3,FALSE)</f>
        <v>21.839519183</v>
      </c>
    </row>
    <row r="456" spans="1:9" x14ac:dyDescent="0.25">
      <c r="A456" t="s">
        <v>3565</v>
      </c>
      <c r="B456" t="s">
        <v>4066</v>
      </c>
      <c r="C456" t="s">
        <v>2724</v>
      </c>
      <c r="D456">
        <v>183</v>
      </c>
      <c r="E456" t="str">
        <f>_xlfn.CONCAT(B456," (",F456,")")</f>
        <v>Κοκκωτοί (Περιφερειακή Ενότητα Μαγνησίας)</v>
      </c>
      <c r="F456" t="s">
        <v>2703</v>
      </c>
      <c r="G456" t="s">
        <v>4494</v>
      </c>
      <c r="H456">
        <f>VLOOKUP(E456,[1]!thssaly_raw[[Column2]:[LON]],2,FALSE)</f>
        <v>39.075482569099997</v>
      </c>
      <c r="I456">
        <f>VLOOKUP(E456,[1]!thssaly_raw[[Column2]:[LON]],3,FALSE)</f>
        <v>22.772840589400001</v>
      </c>
    </row>
    <row r="457" spans="1:9" x14ac:dyDescent="0.25">
      <c r="A457" t="s">
        <v>3557</v>
      </c>
      <c r="B457" t="s">
        <v>4242</v>
      </c>
      <c r="C457" t="s">
        <v>3120</v>
      </c>
      <c r="D457">
        <v>92</v>
      </c>
      <c r="E457" t="str">
        <f>_xlfn.CONCAT(B457," (",F457,")")</f>
        <v>Κολιός (Περιφερειακή Ενότητα Σποράδων)</v>
      </c>
      <c r="F457" t="s">
        <v>3075</v>
      </c>
      <c r="G457" t="s">
        <v>4518</v>
      </c>
      <c r="H457">
        <f>VLOOKUP(E457,[1]!thssaly_raw[[Column2]:[LON]],2,FALSE)</f>
        <v>39.140081712099999</v>
      </c>
      <c r="I457">
        <f>VLOOKUP(E457,[1]!thssaly_raw[[Column2]:[LON]],3,FALSE)</f>
        <v>23.441670826900001</v>
      </c>
    </row>
    <row r="458" spans="1:9" x14ac:dyDescent="0.25">
      <c r="A458" t="s">
        <v>3557</v>
      </c>
      <c r="B458" t="s">
        <v>3957</v>
      </c>
      <c r="C458" t="s">
        <v>2494</v>
      </c>
      <c r="D458">
        <v>157</v>
      </c>
      <c r="E458" t="str">
        <f>_xlfn.CONCAT(B458," (",F458,")")</f>
        <v>Κόμπελος (Περιφερειακή Ενότητα Καρδίτσας)</v>
      </c>
      <c r="F458" t="s">
        <v>2219</v>
      </c>
      <c r="G458" t="s">
        <v>4483</v>
      </c>
      <c r="H458">
        <f>VLOOKUP(E458,[1]!thssaly_raw[[Column2]:[LON]],2,FALSE)</f>
        <v>39.405932745100003</v>
      </c>
      <c r="I458">
        <f>VLOOKUP(E458,[1]!thssaly_raw[[Column2]:[LON]],3,FALSE)</f>
        <v>21.815864839500001</v>
      </c>
    </row>
    <row r="459" spans="1:9" x14ac:dyDescent="0.25">
      <c r="A459" t="s">
        <v>3590</v>
      </c>
      <c r="B459" t="s">
        <v>4263</v>
      </c>
      <c r="C459" t="s">
        <v>3172</v>
      </c>
      <c r="D459">
        <v>42</v>
      </c>
      <c r="E459" t="str">
        <f>_xlfn.CONCAT(B459," (",F459,")")</f>
        <v>Κονάκια (Περιφερειακή Ενότητα Τρικάλων)</v>
      </c>
      <c r="F459" t="s">
        <v>3159</v>
      </c>
      <c r="G459" t="s">
        <v>4520</v>
      </c>
      <c r="H459">
        <f>VLOOKUP(E459,[1]!thssaly_raw[[Column2]:[LON]],2,FALSE)</f>
        <v>39.607127716699999</v>
      </c>
      <c r="I459">
        <f>VLOOKUP(E459,[1]!thssaly_raw[[Column2]:[LON]],3,FALSE)</f>
        <v>21.3650089452</v>
      </c>
    </row>
    <row r="460" spans="1:9" x14ac:dyDescent="0.25">
      <c r="A460" t="s">
        <v>3557</v>
      </c>
      <c r="B460" t="s">
        <v>4297</v>
      </c>
      <c r="C460" t="s">
        <v>3254</v>
      </c>
      <c r="D460">
        <v>205</v>
      </c>
      <c r="E460" t="str">
        <f>_xlfn.CONCAT(B460," (",F460,")")</f>
        <v>Κονισκός (Περιφερειακή Ενότητα Τρικάλων)</v>
      </c>
      <c r="F460" t="s">
        <v>3159</v>
      </c>
      <c r="G460" t="s">
        <v>4526</v>
      </c>
      <c r="H460">
        <f>VLOOKUP(E460,[1]!thssaly_raw[[Column2]:[LON]],2,FALSE)</f>
        <v>39.777178836200001</v>
      </c>
      <c r="I460">
        <f>VLOOKUP(E460,[1]!thssaly_raw[[Column2]:[LON]],3,FALSE)</f>
        <v>21.799223932299999</v>
      </c>
    </row>
    <row r="461" spans="1:9" x14ac:dyDescent="0.25">
      <c r="A461" t="s">
        <v>3555</v>
      </c>
      <c r="B461" t="s">
        <v>4089</v>
      </c>
      <c r="C461" t="s">
        <v>2776</v>
      </c>
      <c r="D461">
        <v>37</v>
      </c>
      <c r="E461" t="str">
        <f>_xlfn.CONCAT(B461," (",F461,")")</f>
        <v>Κονταρόλακκα (Περιφερειακή Ενότητα Μαγνησίας)</v>
      </c>
      <c r="F461" t="s">
        <v>2703</v>
      </c>
      <c r="G461" t="s">
        <v>4497</v>
      </c>
      <c r="H461">
        <f>VLOOKUP(E461,[1]!thssaly_raw[[Column2]:[LON]],2,FALSE)</f>
        <v>39.120867801400003</v>
      </c>
      <c r="I461">
        <f>VLOOKUP(E461,[1]!thssaly_raw[[Column2]:[LON]],3,FALSE)</f>
        <v>22.832819709999999</v>
      </c>
    </row>
    <row r="462" spans="1:9" x14ac:dyDescent="0.25">
      <c r="A462" t="s">
        <v>3555</v>
      </c>
      <c r="B462" t="s">
        <v>4016</v>
      </c>
      <c r="C462" t="s">
        <v>2612</v>
      </c>
      <c r="D462">
        <v>228</v>
      </c>
      <c r="E462" t="str">
        <f>_xlfn.CONCAT(B462," (",F462,")")</f>
        <v>Κόρδα (Περιφερειακή Ενότητα Καρδίτσας)</v>
      </c>
      <c r="F462" t="s">
        <v>2219</v>
      </c>
      <c r="G462" t="s">
        <v>4487</v>
      </c>
      <c r="H462">
        <f>VLOOKUP(E462,[1]!thssaly_raw[[Column2]:[LON]],2,FALSE)</f>
        <v>39.536262006800001</v>
      </c>
      <c r="I462">
        <f>VLOOKUP(E462,[1]!thssaly_raw[[Column2]:[LON]],3,FALSE)</f>
        <v>21.9855558816</v>
      </c>
    </row>
    <row r="463" spans="1:9" x14ac:dyDescent="0.25">
      <c r="A463" t="s">
        <v>3555</v>
      </c>
      <c r="B463" t="s">
        <v>4176</v>
      </c>
      <c r="C463" t="s">
        <v>2980</v>
      </c>
      <c r="D463">
        <v>258</v>
      </c>
      <c r="E463" t="str">
        <f>_xlfn.CONCAT(B463," (",F463,")")</f>
        <v>Κορόπη (Περιφερειακή Ενότητα Μαγνησίας)</v>
      </c>
      <c r="F463" t="s">
        <v>2703</v>
      </c>
      <c r="G463" t="s">
        <v>4511</v>
      </c>
      <c r="H463">
        <f>VLOOKUP(E463,[1]!thssaly_raw[[Column2]:[LON]],2,FALSE)</f>
        <v>39.293359127800002</v>
      </c>
      <c r="I463">
        <f>VLOOKUP(E463,[1]!thssaly_raw[[Column2]:[LON]],3,FALSE)</f>
        <v>23.1380245892</v>
      </c>
    </row>
    <row r="464" spans="1:9" x14ac:dyDescent="0.25">
      <c r="A464" t="s">
        <v>3557</v>
      </c>
      <c r="B464" t="s">
        <v>4291</v>
      </c>
      <c r="C464" t="s">
        <v>3242</v>
      </c>
      <c r="D464">
        <v>282</v>
      </c>
      <c r="E464" t="str">
        <f>_xlfn.CONCAT(B464," (",F464,")")</f>
        <v>Κορυδαλλός (Περιφερειακή Ενότητα Τρικάλων)</v>
      </c>
      <c r="F464" t="s">
        <v>3159</v>
      </c>
      <c r="G464" t="s">
        <v>4525</v>
      </c>
      <c r="H464">
        <f>VLOOKUP(E464,[1]!thssaly_raw[[Column2]:[LON]],2,FALSE)</f>
        <v>39.806212121999998</v>
      </c>
      <c r="I464">
        <f>VLOOKUP(E464,[1]!thssaly_raw[[Column2]:[LON]],3,FALSE)</f>
        <v>21.340573836800001</v>
      </c>
    </row>
    <row r="465" spans="1:9" x14ac:dyDescent="0.25">
      <c r="A465" t="s">
        <v>3555</v>
      </c>
      <c r="B465" t="s">
        <v>4342</v>
      </c>
      <c r="C465" t="s">
        <v>1458</v>
      </c>
      <c r="D465">
        <v>69</v>
      </c>
      <c r="E465" t="str">
        <f>_xlfn.CONCAT(B465," (",F465,")")</f>
        <v>Κορυφή (Περιφερειακή Ενότητα Τρικάλων)</v>
      </c>
      <c r="F465" t="s">
        <v>3159</v>
      </c>
      <c r="G465" t="s">
        <v>4531</v>
      </c>
      <c r="H465">
        <f>VLOOKUP(E465,[1]!thssaly_raw[[Column2]:[LON]],2,FALSE)</f>
        <v>39.420396598000004</v>
      </c>
      <c r="I465">
        <f>VLOOKUP(E465,[1]!thssaly_raw[[Column2]:[LON]],3,FALSE)</f>
        <v>21.261084111199999</v>
      </c>
    </row>
    <row r="466" spans="1:9" x14ac:dyDescent="0.25">
      <c r="A466" t="s">
        <v>3560</v>
      </c>
      <c r="B466" t="s">
        <v>4067</v>
      </c>
      <c r="C466" t="s">
        <v>2726</v>
      </c>
      <c r="D466">
        <v>337</v>
      </c>
      <c r="E466" t="str">
        <f>_xlfn.CONCAT(B466," (",F466,")")</f>
        <v>Κορφαλάκιον (Περιφερειακή Ενότητα Μαγνησίας)</v>
      </c>
      <c r="F466" t="s">
        <v>2703</v>
      </c>
      <c r="G466" t="s">
        <v>4494</v>
      </c>
      <c r="H466">
        <f>VLOOKUP(E466,[1]!thssaly_raw[[Column2]:[LON]],2,FALSE)</f>
        <v>39.226454930599999</v>
      </c>
      <c r="I466">
        <f>VLOOKUP(E466,[1]!thssaly_raw[[Column2]:[LON]],3,FALSE)</f>
        <v>22.808835330000001</v>
      </c>
    </row>
    <row r="467" spans="1:9" x14ac:dyDescent="0.25">
      <c r="A467" t="s">
        <v>3557</v>
      </c>
      <c r="B467" t="s">
        <v>4010</v>
      </c>
      <c r="C467" t="s">
        <v>2598</v>
      </c>
      <c r="D467">
        <v>470</v>
      </c>
      <c r="E467" t="str">
        <f>_xlfn.CONCAT(B467," (",F467,")")</f>
        <v>Κοσκινάς (Περιφερειακή Ενότητα Καρδίτσας)</v>
      </c>
      <c r="F467" t="s">
        <v>2219</v>
      </c>
      <c r="G467" t="s">
        <v>4486</v>
      </c>
      <c r="H467">
        <f>VLOOKUP(E467,[1]!thssaly_raw[[Column2]:[LON]],2,FALSE)</f>
        <v>39.489522199900001</v>
      </c>
      <c r="I467">
        <f>VLOOKUP(E467,[1]!thssaly_raw[[Column2]:[LON]],3,FALSE)</f>
        <v>22.0085605656</v>
      </c>
    </row>
    <row r="468" spans="1:9" x14ac:dyDescent="0.25">
      <c r="A468" t="s">
        <v>3560</v>
      </c>
      <c r="B468" t="s">
        <v>4374</v>
      </c>
      <c r="C468" t="s">
        <v>3420</v>
      </c>
      <c r="D468">
        <v>368</v>
      </c>
      <c r="E468" t="str">
        <f>_xlfn.CONCAT(B468," (",F468,")")</f>
        <v>Κοτρώνιον (Περιφερειακή Ενότητα Τρικάλων)</v>
      </c>
      <c r="F468" t="s">
        <v>3159</v>
      </c>
      <c r="G468" t="s">
        <v>4534</v>
      </c>
      <c r="H468">
        <f>VLOOKUP(E468,[1]!thssaly_raw[[Column2]:[LON]],2,FALSE)</f>
        <v>39.459329011400001</v>
      </c>
      <c r="I468">
        <f>VLOOKUP(E468,[1]!thssaly_raw[[Column2]:[LON]],3,FALSE)</f>
        <v>21.5604271027</v>
      </c>
    </row>
    <row r="469" spans="1:9" x14ac:dyDescent="0.25">
      <c r="A469" t="s">
        <v>3573</v>
      </c>
      <c r="B469" t="s">
        <v>4202</v>
      </c>
      <c r="C469" t="s">
        <v>3030</v>
      </c>
      <c r="D469">
        <v>29</v>
      </c>
      <c r="E469" t="str">
        <f>_xlfn.CONCAT(B469," (",F469,")")</f>
        <v>Κότται (Περιφερειακή Ενότητα Μαγνησίας)</v>
      </c>
      <c r="F469" t="s">
        <v>2703</v>
      </c>
      <c r="G469" t="s">
        <v>4513</v>
      </c>
      <c r="H469">
        <f>VLOOKUP(E469,[1]!thssaly_raw[[Column2]:[LON]],2,FALSE)</f>
        <v>39.110450268199997</v>
      </c>
      <c r="I469">
        <f>VLOOKUP(E469,[1]!thssaly_raw[[Column2]:[LON]],3,FALSE)</f>
        <v>23.095479474400001</v>
      </c>
    </row>
    <row r="470" spans="1:9" x14ac:dyDescent="0.25">
      <c r="A470" t="s">
        <v>3590</v>
      </c>
      <c r="B470" t="s">
        <v>3896</v>
      </c>
      <c r="C470" t="s">
        <v>2368</v>
      </c>
      <c r="D470">
        <v>18</v>
      </c>
      <c r="E470" t="str">
        <f>_xlfn.CONCAT(B470," (",F470,")")</f>
        <v>Κουκκαίικα (Περιφερειακή Ενότητα Καρδίτσας)</v>
      </c>
      <c r="F470" t="s">
        <v>2219</v>
      </c>
      <c r="G470" t="s">
        <v>4476</v>
      </c>
      <c r="H470">
        <f>VLOOKUP(E470,[1]!thssaly_raw[[Column2]:[LON]],2,FALSE)</f>
        <v>39.147186585699998</v>
      </c>
      <c r="I470">
        <f>VLOOKUP(E470,[1]!thssaly_raw[[Column2]:[LON]],3,FALSE)</f>
        <v>21.780422137399999</v>
      </c>
    </row>
    <row r="471" spans="1:9" x14ac:dyDescent="0.25">
      <c r="A471" t="s">
        <v>3557</v>
      </c>
      <c r="B471" t="s">
        <v>3853</v>
      </c>
      <c r="C471" t="s">
        <v>2278</v>
      </c>
      <c r="D471">
        <v>52</v>
      </c>
      <c r="E471" t="str">
        <f>_xlfn.CONCAT(B471," (",F471,")")</f>
        <v>Κούκκος (Περιφερειακή Ενότητα Καρδίτσας)</v>
      </c>
      <c r="F471" t="s">
        <v>2219</v>
      </c>
      <c r="G471" t="s">
        <v>4474</v>
      </c>
      <c r="H471">
        <f>VLOOKUP(E471,[1]!thssaly_raw[[Column2]:[LON]],2,FALSE)</f>
        <v>39.332239619799999</v>
      </c>
      <c r="I471">
        <f>VLOOKUP(E471,[1]!thssaly_raw[[Column2]:[LON]],3,FALSE)</f>
        <v>21.481065534900001</v>
      </c>
    </row>
    <row r="472" spans="1:9" x14ac:dyDescent="0.25">
      <c r="A472" t="s">
        <v>3590</v>
      </c>
      <c r="B472" t="s">
        <v>4183</v>
      </c>
      <c r="C472" t="s">
        <v>2994</v>
      </c>
      <c r="D472">
        <v>5</v>
      </c>
      <c r="E472" t="str">
        <f>_xlfn.CONCAT(B472," (",F472,")")</f>
        <v>Κουκουλαίικα (Περιφερειακή Ενότητα Μαγνησίας)</v>
      </c>
      <c r="F472" t="s">
        <v>2703</v>
      </c>
      <c r="G472" t="s">
        <v>4512</v>
      </c>
      <c r="H472">
        <f>VLOOKUP(E472,[1]!thssaly_raw[[Column2]:[LON]],2,FALSE)</f>
        <v>39.146642667099997</v>
      </c>
      <c r="I472">
        <f>VLOOKUP(E472,[1]!thssaly_raw[[Column2]:[LON]],3,FALSE)</f>
        <v>23.1907842094</v>
      </c>
    </row>
    <row r="473" spans="1:9" x14ac:dyDescent="0.25">
      <c r="A473" t="s">
        <v>3565</v>
      </c>
      <c r="B473" t="s">
        <v>4243</v>
      </c>
      <c r="C473" t="s">
        <v>3122</v>
      </c>
      <c r="D473">
        <v>199</v>
      </c>
      <c r="E473" t="str">
        <f>_xlfn.CONCAT(B473," (",F473,")")</f>
        <v>Κουκουναριές (Περιφερειακή Ενότητα Σποράδων)</v>
      </c>
      <c r="F473" t="s">
        <v>3075</v>
      </c>
      <c r="G473" t="s">
        <v>4518</v>
      </c>
      <c r="H473">
        <f>VLOOKUP(E473,[1]!thssaly_raw[[Column2]:[LON]],2,FALSE)</f>
        <v>39.145680768399998</v>
      </c>
      <c r="I473">
        <f>VLOOKUP(E473,[1]!thssaly_raw[[Column2]:[LON]],3,FALSE)</f>
        <v>23.406470436199999</v>
      </c>
    </row>
    <row r="474" spans="1:9" x14ac:dyDescent="0.25">
      <c r="A474" t="s">
        <v>3555</v>
      </c>
      <c r="B474" t="s">
        <v>3739</v>
      </c>
      <c r="C474" t="s">
        <v>2036</v>
      </c>
      <c r="D474">
        <v>88</v>
      </c>
      <c r="E474" t="str">
        <f>_xlfn.CONCAT(B474," (",F474,")")</f>
        <v>Κουλούρα (Περιφερειακή Ενότητα Λάρισας)</v>
      </c>
      <c r="F474" t="s">
        <v>1663</v>
      </c>
      <c r="G474" t="s">
        <v>4464</v>
      </c>
      <c r="H474">
        <f>VLOOKUP(E474,[1]!thssaly_raw[[Column2]:[LON]],2,FALSE)</f>
        <v>39.929145318800003</v>
      </c>
      <c r="I474">
        <f>VLOOKUP(E474,[1]!thssaly_raw[[Column2]:[LON]],3,FALSE)</f>
        <v>22.6867326273</v>
      </c>
    </row>
    <row r="475" spans="1:9" x14ac:dyDescent="0.25">
      <c r="A475" t="s">
        <v>3560</v>
      </c>
      <c r="B475" t="s">
        <v>3726</v>
      </c>
      <c r="C475" t="s">
        <v>2010</v>
      </c>
      <c r="D475">
        <v>246</v>
      </c>
      <c r="E475" t="str">
        <f>_xlfn.CONCAT(B475," (",F475,")")</f>
        <v>Κουλούριον (Περιφερειακή Ενότητα Λάρισας)</v>
      </c>
      <c r="F475" t="s">
        <v>1663</v>
      </c>
      <c r="G475" t="s">
        <v>4461</v>
      </c>
      <c r="H475">
        <f>VLOOKUP(E475,[1]!thssaly_raw[[Column2]:[LON]],2,FALSE)</f>
        <v>39.701513962600004</v>
      </c>
      <c r="I475">
        <f>VLOOKUP(E475,[1]!thssaly_raw[[Column2]:[LON]],3,FALSE)</f>
        <v>22.437246798</v>
      </c>
    </row>
    <row r="476" spans="1:9" x14ac:dyDescent="0.25">
      <c r="A476" t="s">
        <v>3590</v>
      </c>
      <c r="B476" t="s">
        <v>3828</v>
      </c>
      <c r="C476" t="s">
        <v>2234</v>
      </c>
      <c r="D476">
        <v>103</v>
      </c>
      <c r="E476" t="str">
        <f>_xlfn.CONCAT(B476," (",F476,")")</f>
        <v>Κουμπουριανά (Περιφερειακή Ενότητα Καρδίτσας)</v>
      </c>
      <c r="F476" t="s">
        <v>2219</v>
      </c>
      <c r="G476" t="s">
        <v>4473</v>
      </c>
      <c r="H476">
        <f>VLOOKUP(E476,[1]!thssaly_raw[[Column2]:[LON]],2,FALSE)</f>
        <v>39.277551945500001</v>
      </c>
      <c r="I476">
        <f>VLOOKUP(E476,[1]!thssaly_raw[[Column2]:[LON]],3,FALSE)</f>
        <v>21.5054735983</v>
      </c>
    </row>
    <row r="477" spans="1:9" x14ac:dyDescent="0.25">
      <c r="A477" t="s">
        <v>3555</v>
      </c>
      <c r="B477" t="s">
        <v>3975</v>
      </c>
      <c r="C477" t="s">
        <v>2528</v>
      </c>
      <c r="D477">
        <v>6</v>
      </c>
      <c r="E477" t="str">
        <f>_xlfn.CONCAT(B477," (",F477,")")</f>
        <v>Κούρα (Περιφερειακή Ενότητα Καρδίτσας)</v>
      </c>
      <c r="F477" t="s">
        <v>2219</v>
      </c>
      <c r="G477" t="s">
        <v>4484</v>
      </c>
      <c r="H477">
        <f>VLOOKUP(E477,[1]!thssaly_raw[[Column2]:[LON]],2,FALSE)</f>
        <v>39.336321121700003</v>
      </c>
      <c r="I477">
        <f>VLOOKUP(E477,[1]!thssaly_raw[[Column2]:[LON]],3,FALSE)</f>
        <v>21.588204688099999</v>
      </c>
    </row>
    <row r="478" spans="1:9" x14ac:dyDescent="0.25">
      <c r="A478" t="s">
        <v>3557</v>
      </c>
      <c r="B478" t="s">
        <v>3930</v>
      </c>
      <c r="C478" t="s">
        <v>2442</v>
      </c>
      <c r="D478">
        <v>87</v>
      </c>
      <c r="E478" t="str">
        <f>_xlfn.CONCAT(B478," (",F478,")")</f>
        <v>Κουτσοδήμος (Περιφερειακή Ενότητα Καρδίτσας)</v>
      </c>
      <c r="F478" t="s">
        <v>2219</v>
      </c>
      <c r="G478" t="s">
        <v>4481</v>
      </c>
      <c r="H478">
        <f>VLOOKUP(E478,[1]!thssaly_raw[[Column2]:[LON]],2,FALSE)</f>
        <v>39.324226472299998</v>
      </c>
      <c r="I478">
        <f>VLOOKUP(E478,[1]!thssaly_raw[[Column2]:[LON]],3,FALSE)</f>
        <v>21.6960573876</v>
      </c>
    </row>
    <row r="479" spans="1:9" x14ac:dyDescent="0.25">
      <c r="A479" t="s">
        <v>3557</v>
      </c>
      <c r="B479" t="s">
        <v>3897</v>
      </c>
      <c r="C479" t="s">
        <v>2370</v>
      </c>
      <c r="D479">
        <v>9</v>
      </c>
      <c r="E479" t="str">
        <f>_xlfn.CONCAT(B479," (",F479,")")</f>
        <v>Κουτσοπάπουλος (Περιφερειακή Ενότητα Καρδίτσας)</v>
      </c>
      <c r="F479" t="s">
        <v>2219</v>
      </c>
      <c r="G479" t="s">
        <v>4476</v>
      </c>
      <c r="H479">
        <f>VLOOKUP(E479,[1]!thssaly_raw[[Column2]:[LON]],2,FALSE)</f>
        <v>39.208332418799998</v>
      </c>
      <c r="I479">
        <f>VLOOKUP(E479,[1]!thssaly_raw[[Column2]:[LON]],3,FALSE)</f>
        <v>21.781160013299999</v>
      </c>
    </row>
    <row r="480" spans="1:9" x14ac:dyDescent="0.25">
      <c r="A480" t="s">
        <v>3555</v>
      </c>
      <c r="B480" t="s">
        <v>3595</v>
      </c>
      <c r="C480" t="s">
        <v>1740</v>
      </c>
      <c r="D480">
        <v>37</v>
      </c>
      <c r="E480" t="str">
        <f>_xlfn.CONCAT(B480," (",F480,")")</f>
        <v>Κουτσουπιά (Περιφερειακή Ενότητα Λάρισας)</v>
      </c>
      <c r="F480" t="s">
        <v>1663</v>
      </c>
      <c r="G480" t="s">
        <v>4444</v>
      </c>
      <c r="H480">
        <f>VLOOKUP(E480,[1]!thssaly_raw[[Column2]:[LON]],2,FALSE)</f>
        <v>39.818656805700002</v>
      </c>
      <c r="I480">
        <f>VLOOKUP(E480,[1]!thssaly_raw[[Column2]:[LON]],3,FALSE)</f>
        <v>22.803352285999999</v>
      </c>
    </row>
    <row r="481" spans="1:9" x14ac:dyDescent="0.25">
      <c r="A481" t="s">
        <v>3560</v>
      </c>
      <c r="B481" t="s">
        <v>3898</v>
      </c>
      <c r="C481" t="s">
        <v>2372</v>
      </c>
      <c r="D481">
        <v>26</v>
      </c>
      <c r="E481" t="str">
        <f>_xlfn.CONCAT(B481," (",F481,")")</f>
        <v>Κούτσουρον (Περιφερειακή Ενότητα Καρδίτσας)</v>
      </c>
      <c r="F481" t="s">
        <v>2219</v>
      </c>
      <c r="G481" t="s">
        <v>4476</v>
      </c>
      <c r="H481">
        <f>VLOOKUP(E481,[1]!thssaly_raw[[Column2]:[LON]],2,FALSE)</f>
        <v>39.225364299100001</v>
      </c>
      <c r="I481">
        <f>VLOOKUP(E481,[1]!thssaly_raw[[Column2]:[LON]],3,FALSE)</f>
        <v>21.902721742899999</v>
      </c>
    </row>
    <row r="482" spans="1:9" x14ac:dyDescent="0.25">
      <c r="A482" t="s">
        <v>3555</v>
      </c>
      <c r="B482" t="s">
        <v>3609</v>
      </c>
      <c r="C482" t="s">
        <v>1776</v>
      </c>
      <c r="D482">
        <v>20</v>
      </c>
      <c r="E482" t="str">
        <f>_xlfn.CONCAT(B482," (",F482,")")</f>
        <v>Κουτσούφλιανη (Περιφερειακή Ενότητα Λάρισας)</v>
      </c>
      <c r="F482" t="s">
        <v>1663</v>
      </c>
      <c r="G482" t="s">
        <v>4446</v>
      </c>
      <c r="H482">
        <f>VLOOKUP(E482,[1]!thssaly_raw[[Column2]:[LON]],2,FALSE)</f>
        <v>39.719330780699998</v>
      </c>
      <c r="I482">
        <f>VLOOKUP(E482,[1]!thssaly_raw[[Column2]:[LON]],3,FALSE)</f>
        <v>21.9808341472</v>
      </c>
    </row>
    <row r="483" spans="1:9" x14ac:dyDescent="0.25">
      <c r="A483" t="s">
        <v>3555</v>
      </c>
      <c r="B483" t="s">
        <v>3609</v>
      </c>
      <c r="C483" t="s">
        <v>1776</v>
      </c>
      <c r="D483">
        <v>10</v>
      </c>
      <c r="E483" t="str">
        <f>_xlfn.CONCAT(B483," (",F483,")")</f>
        <v>Κουτσούφλιανη (Περιφερειακή Ενότητα Τρικάλων)</v>
      </c>
      <c r="F483" t="s">
        <v>3159</v>
      </c>
      <c r="G483" t="s">
        <v>4525</v>
      </c>
      <c r="H483">
        <f>VLOOKUP(E483,[1]!thssaly_raw[[Column2]:[LON]],2,FALSE)</f>
        <v>39.835719523800002</v>
      </c>
      <c r="I483">
        <f>VLOOKUP(E483,[1]!thssaly_raw[[Column2]:[LON]],3,FALSE)</f>
        <v>21.302687753000001</v>
      </c>
    </row>
    <row r="484" spans="1:9" x14ac:dyDescent="0.25">
      <c r="A484" t="s">
        <v>3560</v>
      </c>
      <c r="B484" t="s">
        <v>3721</v>
      </c>
      <c r="C484" t="s">
        <v>2000</v>
      </c>
      <c r="D484">
        <v>321</v>
      </c>
      <c r="E484" t="str">
        <f>_xlfn.CONCAT(B484," (",F484,")")</f>
        <v>Κουτσόχερον (Περιφερειακή Ενότητα Λάρισας)</v>
      </c>
      <c r="F484" t="s">
        <v>1663</v>
      </c>
      <c r="G484" t="s">
        <v>4460</v>
      </c>
      <c r="H484">
        <f>VLOOKUP(E484,[1]!thssaly_raw[[Column2]:[LON]],2,FALSE)</f>
        <v>39.605980587600001</v>
      </c>
      <c r="I484">
        <f>VLOOKUP(E484,[1]!thssaly_raw[[Column2]:[LON]],3,FALSE)</f>
        <v>22.234973632799999</v>
      </c>
    </row>
    <row r="485" spans="1:9" x14ac:dyDescent="0.25">
      <c r="A485" t="s">
        <v>3555</v>
      </c>
      <c r="B485" t="s">
        <v>3740</v>
      </c>
      <c r="C485" t="s">
        <v>2038</v>
      </c>
      <c r="D485">
        <v>102</v>
      </c>
      <c r="E485" t="str">
        <f>_xlfn.CONCAT(B485," (",F485,")")</f>
        <v>Κρανέα (Περιφερειακή Ενότητα Λάρισας)</v>
      </c>
      <c r="F485" t="s">
        <v>1663</v>
      </c>
      <c r="G485" t="s">
        <v>4464</v>
      </c>
      <c r="H485">
        <f>VLOOKUP(E485,[1]!thssaly_raw[[Column2]:[LON]],2,FALSE)</f>
        <v>39.924835898600001</v>
      </c>
      <c r="I485">
        <f>VLOOKUP(E485,[1]!thssaly_raw[[Column2]:[LON]],3,FALSE)</f>
        <v>22.560433842599998</v>
      </c>
    </row>
    <row r="486" spans="1:9" x14ac:dyDescent="0.25">
      <c r="A486" t="s">
        <v>3555</v>
      </c>
      <c r="B486" t="s">
        <v>3740</v>
      </c>
      <c r="C486" t="s">
        <v>2038</v>
      </c>
      <c r="D486">
        <v>514</v>
      </c>
      <c r="E486" t="str">
        <f>_xlfn.CONCAT(B486," (",F486,")")</f>
        <v>Κρανέα (Περιφερειακή Ενότητα Καρδίτσας)</v>
      </c>
      <c r="F486" t="s">
        <v>2219</v>
      </c>
      <c r="G486" t="s">
        <v>4485</v>
      </c>
      <c r="H486">
        <f>VLOOKUP(E486,[1]!thssaly_raw[[Column2]:[LON]],2,FALSE)</f>
        <v>39.443333942199999</v>
      </c>
      <c r="I486">
        <f>VLOOKUP(E486,[1]!thssaly_raw[[Column2]:[LON]],3,FALSE)</f>
        <v>21.8345300121</v>
      </c>
    </row>
    <row r="487" spans="1:9" x14ac:dyDescent="0.25">
      <c r="A487" t="s">
        <v>3555</v>
      </c>
      <c r="B487" t="s">
        <v>3740</v>
      </c>
      <c r="C487" t="s">
        <v>2038</v>
      </c>
      <c r="D487">
        <v>87</v>
      </c>
      <c r="E487" t="str">
        <f>_xlfn.CONCAT(B487," (",F487,")")</f>
        <v>Κρανέα (Περιφερειακή Ενότητα Τρικάλων)</v>
      </c>
      <c r="F487" t="s">
        <v>3159</v>
      </c>
      <c r="G487" t="s">
        <v>4520</v>
      </c>
      <c r="H487">
        <f>VLOOKUP(E487,[1]!thssaly_raw[[Column2]:[LON]],2,FALSE)</f>
        <v>39.620070338300003</v>
      </c>
      <c r="I487">
        <f>VLOOKUP(E487,[1]!thssaly_raw[[Column2]:[LON]],3,FALSE)</f>
        <v>21.344524283799998</v>
      </c>
    </row>
    <row r="488" spans="1:9" x14ac:dyDescent="0.25">
      <c r="A488" t="s">
        <v>3555</v>
      </c>
      <c r="B488" t="s">
        <v>3604</v>
      </c>
      <c r="C488" t="s">
        <v>1764</v>
      </c>
      <c r="D488">
        <v>2730</v>
      </c>
      <c r="E488" t="str">
        <f>_xlfn.CONCAT(B488," (",F488,")")</f>
        <v>Κρανέα Ελασσόνος (Περιφερειακή Ενότητα Λάρισας)</v>
      </c>
      <c r="F488" t="s">
        <v>1663</v>
      </c>
      <c r="G488" t="s">
        <v>4445</v>
      </c>
      <c r="H488">
        <f>VLOOKUP(E488,[1]!thssaly_raw[[Column2]:[LON]],2,FALSE)</f>
        <v>39.948612581200003</v>
      </c>
      <c r="I488">
        <f>VLOOKUP(E488,[1]!thssaly_raw[[Column2]:[LON]],3,FALSE)</f>
        <v>21.9691363791</v>
      </c>
    </row>
    <row r="489" spans="1:9" x14ac:dyDescent="0.25">
      <c r="A489" t="s">
        <v>3555</v>
      </c>
      <c r="B489" t="s">
        <v>3829</v>
      </c>
      <c r="C489" t="s">
        <v>1464</v>
      </c>
      <c r="D489">
        <v>16</v>
      </c>
      <c r="E489" t="str">
        <f>_xlfn.CONCAT(B489," (",F489,")")</f>
        <v>Κρανιά (Περιφερειακή Ενότητα Καρδίτσας)</v>
      </c>
      <c r="F489" t="s">
        <v>2219</v>
      </c>
      <c r="G489" t="s">
        <v>4473</v>
      </c>
      <c r="H489">
        <f>VLOOKUP(E489,[1]!thssaly_raw[[Column2]:[LON]],2,FALSE)</f>
        <v>39.275192966200002</v>
      </c>
      <c r="I489">
        <f>VLOOKUP(E489,[1]!thssaly_raw[[Column2]:[LON]],3,FALSE)</f>
        <v>21.494021974700001</v>
      </c>
    </row>
    <row r="490" spans="1:9" x14ac:dyDescent="0.25">
      <c r="A490" t="s">
        <v>3557</v>
      </c>
      <c r="B490" t="s">
        <v>3681</v>
      </c>
      <c r="C490" t="s">
        <v>1924</v>
      </c>
      <c r="D490">
        <v>106</v>
      </c>
      <c r="E490" t="str">
        <f>_xlfn.CONCAT(B490," (",F490,")")</f>
        <v>Κραννών (Περιφερειακή Ενότητα Λάρισας)</v>
      </c>
      <c r="F490" t="s">
        <v>1663</v>
      </c>
      <c r="G490" t="s">
        <v>4456</v>
      </c>
      <c r="H490">
        <f>VLOOKUP(E490,[1]!thssaly_raw[[Column2]:[LON]],2,FALSE)</f>
        <v>39.516902551000001</v>
      </c>
      <c r="I490">
        <f>VLOOKUP(E490,[1]!thssaly_raw[[Column2]:[LON]],3,FALSE)</f>
        <v>22.317589358799999</v>
      </c>
    </row>
    <row r="491" spans="1:9" x14ac:dyDescent="0.25">
      <c r="A491" t="s">
        <v>3555</v>
      </c>
      <c r="B491" t="s">
        <v>3782</v>
      </c>
      <c r="C491" t="s">
        <v>591</v>
      </c>
      <c r="D491">
        <v>480</v>
      </c>
      <c r="E491" t="str">
        <f>_xlfn.CONCAT(B491," (",F491,")")</f>
        <v>Κρήνη (Περιφερειακή Ενότητα Λάρισας)</v>
      </c>
      <c r="F491" t="s">
        <v>1663</v>
      </c>
      <c r="G491" t="s">
        <v>4469</v>
      </c>
      <c r="H491">
        <f>VLOOKUP(E491,[1]!thssaly_raw[[Column2]:[LON]],2,FALSE)</f>
        <v>39.383729115500003</v>
      </c>
      <c r="I491">
        <f>VLOOKUP(E491,[1]!thssaly_raw[[Column2]:[LON]],3,FALSE)</f>
        <v>22.349235333599999</v>
      </c>
    </row>
    <row r="492" spans="1:9" x14ac:dyDescent="0.25">
      <c r="A492" t="s">
        <v>3555</v>
      </c>
      <c r="B492" t="s">
        <v>3782</v>
      </c>
      <c r="C492" t="s">
        <v>591</v>
      </c>
      <c r="D492">
        <v>739</v>
      </c>
      <c r="E492" t="str">
        <f>_xlfn.CONCAT(B492," (",F492,")")</f>
        <v>Κρήνη (Περιφερειακή Ενότητα Τρικάλων)</v>
      </c>
      <c r="F492" t="s">
        <v>3159</v>
      </c>
      <c r="G492" t="s">
        <v>4543</v>
      </c>
      <c r="H492">
        <f>VLOOKUP(E492,[1]!thssaly_raw[[Column2]:[LON]],2,FALSE)</f>
        <v>39.614198233899998</v>
      </c>
      <c r="I492">
        <f>VLOOKUP(E492,[1]!thssaly_raw[[Column2]:[LON]],3,FALSE)</f>
        <v>22.008968815500001</v>
      </c>
    </row>
    <row r="493" spans="1:9" x14ac:dyDescent="0.25">
      <c r="A493" t="s">
        <v>3555</v>
      </c>
      <c r="B493" t="s">
        <v>4405</v>
      </c>
      <c r="C493" t="s">
        <v>3488</v>
      </c>
      <c r="D493">
        <v>604</v>
      </c>
      <c r="E493" t="str">
        <f>_xlfn.CONCAT(B493," (",F493,")")</f>
        <v>Κρηνίτσα (Περιφερειακή Ενότητα Τρικάλων)</v>
      </c>
      <c r="F493" t="s">
        <v>3159</v>
      </c>
      <c r="G493" t="s">
        <v>4539</v>
      </c>
      <c r="H493">
        <f>VLOOKUP(E493,[1]!thssaly_raw[[Column2]:[LON]],2,FALSE)</f>
        <v>39.586889617600001</v>
      </c>
      <c r="I493">
        <f>VLOOKUP(E493,[1]!thssaly_raw[[Column2]:[LON]],3,FALSE)</f>
        <v>21.792503616499999</v>
      </c>
    </row>
    <row r="494" spans="1:9" x14ac:dyDescent="0.25">
      <c r="A494" t="s">
        <v>3555</v>
      </c>
      <c r="B494" t="s">
        <v>4122</v>
      </c>
      <c r="C494" t="s">
        <v>2858</v>
      </c>
      <c r="D494">
        <v>321</v>
      </c>
      <c r="E494" t="str">
        <f>_xlfn.CONCAT(B494," (",F494,")")</f>
        <v>Κριθαριά (Περιφερειακή Ενότητα Μαγνησίας)</v>
      </c>
      <c r="F494" t="s">
        <v>2703</v>
      </c>
      <c r="G494" t="s">
        <v>4504</v>
      </c>
      <c r="H494">
        <f>VLOOKUP(E494,[1]!thssaly_raw[[Column2]:[LON]],2,FALSE)</f>
        <v>39.292913497299999</v>
      </c>
      <c r="I494">
        <f>VLOOKUP(E494,[1]!thssaly_raw[[Column2]:[LON]],3,FALSE)</f>
        <v>22.9031172547</v>
      </c>
    </row>
    <row r="495" spans="1:9" x14ac:dyDescent="0.25">
      <c r="A495" t="s">
        <v>3560</v>
      </c>
      <c r="B495" t="s">
        <v>3772</v>
      </c>
      <c r="C495" t="s">
        <v>2116</v>
      </c>
      <c r="D495">
        <v>1414</v>
      </c>
      <c r="E495" t="str">
        <f>_xlfn.CONCAT(B495," (",F495,")")</f>
        <v>Κριτήρι (Περιφερειακή Ενότητα Λάρισας)</v>
      </c>
      <c r="F495" t="s">
        <v>1663</v>
      </c>
      <c r="G495" t="s">
        <v>4468</v>
      </c>
      <c r="H495">
        <f>VLOOKUP(E495,[1]!thssaly_raw[[Column2]:[LON]],2,FALSE)</f>
        <v>39.745395963999997</v>
      </c>
      <c r="I495">
        <f>VLOOKUP(E495,[1]!thssaly_raw[[Column2]:[LON]],3,FALSE)</f>
        <v>22.2892719134</v>
      </c>
    </row>
    <row r="496" spans="1:9" x14ac:dyDescent="0.25">
      <c r="A496" t="s">
        <v>3560</v>
      </c>
      <c r="B496" t="s">
        <v>3854</v>
      </c>
      <c r="C496" t="s">
        <v>2280</v>
      </c>
      <c r="D496">
        <v>55</v>
      </c>
      <c r="E496" t="str">
        <f>_xlfn.CONCAT(B496," (",F496,")")</f>
        <v>Κριτσάριον (Περιφερειακή Ενότητα Καρδίτσας)</v>
      </c>
      <c r="F496" t="s">
        <v>2219</v>
      </c>
      <c r="G496" t="s">
        <v>4474</v>
      </c>
      <c r="H496">
        <f>VLOOKUP(E496,[1]!thssaly_raw[[Column2]:[LON]],2,FALSE)</f>
        <v>39.323793069700002</v>
      </c>
      <c r="I496">
        <f>VLOOKUP(E496,[1]!thssaly_raw[[Column2]:[LON]],3,FALSE)</f>
        <v>21.469006871600001</v>
      </c>
    </row>
    <row r="497" spans="1:9" x14ac:dyDescent="0.25">
      <c r="A497" t="s">
        <v>3560</v>
      </c>
      <c r="B497" t="s">
        <v>4068</v>
      </c>
      <c r="C497" t="s">
        <v>2728</v>
      </c>
      <c r="D497">
        <v>501</v>
      </c>
      <c r="E497" t="str">
        <f>_xlfn.CONCAT(B497," (",F497,")")</f>
        <v>Κρόκιον (Περιφερειακή Ενότητα Μαγνησίας)</v>
      </c>
      <c r="F497" t="s">
        <v>2703</v>
      </c>
      <c r="G497" t="s">
        <v>4494</v>
      </c>
      <c r="H497">
        <f>VLOOKUP(E497,[1]!thssaly_raw[[Column2]:[LON]],2,FALSE)</f>
        <v>39.202186450299997</v>
      </c>
      <c r="I497">
        <f>VLOOKUP(E497,[1]!thssaly_raw[[Column2]:[LON]],3,FALSE)</f>
        <v>22.7464289702</v>
      </c>
    </row>
    <row r="498" spans="1:9" x14ac:dyDescent="0.25">
      <c r="A498" t="s">
        <v>3555</v>
      </c>
      <c r="B498" t="s">
        <v>3682</v>
      </c>
      <c r="C498" t="s">
        <v>1926</v>
      </c>
      <c r="D498">
        <v>14</v>
      </c>
      <c r="E498" t="str">
        <f>_xlfn.CONCAT(B498," (",F498,")")</f>
        <v>Κρύα Βρύση (Περιφερειακή Ενότητα Λάρισας)</v>
      </c>
      <c r="F498" t="s">
        <v>1663</v>
      </c>
      <c r="G498" t="s">
        <v>4456</v>
      </c>
      <c r="H498">
        <f>VLOOKUP(E498,[1]!thssaly_raw[[Column2]:[LON]],2,FALSE)</f>
        <v>39.516984777399998</v>
      </c>
      <c r="I498">
        <f>VLOOKUP(E498,[1]!thssaly_raw[[Column2]:[LON]],3,FALSE)</f>
        <v>22.260005349</v>
      </c>
    </row>
    <row r="499" spans="1:9" x14ac:dyDescent="0.25">
      <c r="A499" t="s">
        <v>3555</v>
      </c>
      <c r="B499" t="s">
        <v>3682</v>
      </c>
      <c r="C499" t="s">
        <v>1926</v>
      </c>
      <c r="D499">
        <v>440</v>
      </c>
      <c r="E499" t="str">
        <f>_xlfn.CONCAT(B499," (",F499,")")</f>
        <v>Κρύα Βρύση (Περιφερειακή Ενότητα Καρδίτσας)</v>
      </c>
      <c r="F499" t="s">
        <v>2219</v>
      </c>
      <c r="G499" t="s">
        <v>4480</v>
      </c>
      <c r="H499">
        <f>VLOOKUP(E499,[1]!thssaly_raw[[Column2]:[LON]],2,FALSE)</f>
        <v>39.321302657700002</v>
      </c>
      <c r="I499">
        <f>VLOOKUP(E499,[1]!thssaly_raw[[Column2]:[LON]],3,FALSE)</f>
        <v>21.8720957353</v>
      </c>
    </row>
    <row r="500" spans="1:9" x14ac:dyDescent="0.25">
      <c r="A500" t="s">
        <v>3555</v>
      </c>
      <c r="B500" t="s">
        <v>3682</v>
      </c>
      <c r="C500" t="s">
        <v>1926</v>
      </c>
      <c r="D500">
        <v>185</v>
      </c>
      <c r="E500" t="str">
        <f>_xlfn.CONCAT(B500," (",F500,")")</f>
        <v>Κρύα Βρύση (Περιφερειακή Ενότητα Τρικάλων)</v>
      </c>
      <c r="F500" t="s">
        <v>3159</v>
      </c>
      <c r="G500" t="s">
        <v>4522</v>
      </c>
      <c r="H500">
        <f>VLOOKUP(E500,[1]!thssaly_raw[[Column2]:[LON]],2,FALSE)</f>
        <v>39.6875344312</v>
      </c>
      <c r="I500">
        <f>VLOOKUP(E500,[1]!thssaly_raw[[Column2]:[LON]],3,FALSE)</f>
        <v>21.549693207699999</v>
      </c>
    </row>
    <row r="501" spans="1:9" x14ac:dyDescent="0.25">
      <c r="A501" t="s">
        <v>3555</v>
      </c>
      <c r="B501" t="s">
        <v>3626</v>
      </c>
      <c r="C501" t="s">
        <v>1810</v>
      </c>
      <c r="D501">
        <v>84</v>
      </c>
      <c r="E501" t="str">
        <f>_xlfn.CONCAT(B501," (",F501,")")</f>
        <v>Κρυόβρυση (Περιφερειακή Ενότητα Λάρισας)</v>
      </c>
      <c r="F501" t="s">
        <v>1663</v>
      </c>
      <c r="G501" t="s">
        <v>4448</v>
      </c>
      <c r="H501">
        <f>VLOOKUP(E501,[1]!thssaly_raw[[Column2]:[LON]],2,FALSE)</f>
        <v>39.978345199899998</v>
      </c>
      <c r="I501">
        <f>VLOOKUP(E501,[1]!thssaly_raw[[Column2]:[LON]],3,FALSE)</f>
        <v>22.3288626328</v>
      </c>
    </row>
    <row r="502" spans="1:9" x14ac:dyDescent="0.25">
      <c r="A502" t="s">
        <v>3560</v>
      </c>
      <c r="B502" t="s">
        <v>3931</v>
      </c>
      <c r="C502" t="s">
        <v>1122</v>
      </c>
      <c r="D502">
        <v>700</v>
      </c>
      <c r="E502" t="str">
        <f>_xlfn.CONCAT(B502," (",F502,")")</f>
        <v>Κρυονέριον (Περιφερειακή Ενότητα Καρδίτσας)</v>
      </c>
      <c r="F502" t="s">
        <v>2219</v>
      </c>
      <c r="G502" t="s">
        <v>4481</v>
      </c>
      <c r="H502">
        <f>VLOOKUP(E502,[1]!thssaly_raw[[Column2]:[LON]],2,FALSE)</f>
        <v>39.328718856800002</v>
      </c>
      <c r="I502">
        <f>VLOOKUP(E502,[1]!thssaly_raw[[Column2]:[LON]],3,FALSE)</f>
        <v>21.6844638269</v>
      </c>
    </row>
    <row r="503" spans="1:9" x14ac:dyDescent="0.25">
      <c r="A503" t="s">
        <v>3555</v>
      </c>
      <c r="B503" t="s">
        <v>3976</v>
      </c>
      <c r="C503" t="s">
        <v>2530</v>
      </c>
      <c r="D503">
        <v>169</v>
      </c>
      <c r="E503" t="str">
        <f>_xlfn.CONCAT(B503," (",F503,")")</f>
        <v>Κρυοπηγή (Περιφερειακή Ενότητα Καρδίτσας)</v>
      </c>
      <c r="F503" t="s">
        <v>2219</v>
      </c>
      <c r="G503" t="s">
        <v>4484</v>
      </c>
      <c r="H503">
        <f>VLOOKUP(E503,[1]!thssaly_raw[[Column2]:[LON]],2,FALSE)</f>
        <v>39.367784670299997</v>
      </c>
      <c r="I503">
        <f>VLOOKUP(E503,[1]!thssaly_raw[[Column2]:[LON]],3,FALSE)</f>
        <v>21.664337147600001</v>
      </c>
    </row>
    <row r="504" spans="1:9" x14ac:dyDescent="0.25">
      <c r="A504" t="s">
        <v>3555</v>
      </c>
      <c r="B504" t="s">
        <v>4056</v>
      </c>
      <c r="C504" t="s">
        <v>2698</v>
      </c>
      <c r="D504">
        <v>63</v>
      </c>
      <c r="E504" t="str">
        <f>_xlfn.CONCAT(B504," (",F504,")")</f>
        <v>Κτιμένη (Περιφερειακή Ενότητα Καρδίτσας)</v>
      </c>
      <c r="F504" t="s">
        <v>2219</v>
      </c>
      <c r="G504" t="s">
        <v>4493</v>
      </c>
      <c r="H504">
        <f>VLOOKUP(E504,[1]!thssaly_raw[[Column2]:[LON]],2,FALSE)</f>
        <v>39.117308050799998</v>
      </c>
      <c r="I504">
        <f>VLOOKUP(E504,[1]!thssaly_raw[[Column2]:[LON]],3,FALSE)</f>
        <v>22.094580752700001</v>
      </c>
    </row>
    <row r="505" spans="1:9" x14ac:dyDescent="0.25">
      <c r="A505" t="s">
        <v>3565</v>
      </c>
      <c r="B505" t="s">
        <v>4184</v>
      </c>
      <c r="C505" t="s">
        <v>2996</v>
      </c>
      <c r="D505">
        <v>5</v>
      </c>
      <c r="E505" t="str">
        <f>_xlfn.CONCAT(B505," (",F505,")")</f>
        <v>Κυδωνιές (Περιφερειακή Ενότητα Μαγνησίας)</v>
      </c>
      <c r="F505" t="s">
        <v>2703</v>
      </c>
      <c r="G505" t="s">
        <v>4512</v>
      </c>
      <c r="H505">
        <f>VLOOKUP(E505,[1]!thssaly_raw[[Column2]:[LON]],2,FALSE)</f>
        <v>39.156533483300002</v>
      </c>
      <c r="I505">
        <f>VLOOKUP(E505,[1]!thssaly_raw[[Column2]:[LON]],3,FALSE)</f>
        <v>23.2263524888</v>
      </c>
    </row>
    <row r="506" spans="1:9" x14ac:dyDescent="0.25">
      <c r="A506" t="s">
        <v>3590</v>
      </c>
      <c r="B506" t="s">
        <v>3691</v>
      </c>
      <c r="C506" t="s">
        <v>1946</v>
      </c>
      <c r="D506">
        <v>91</v>
      </c>
      <c r="E506" t="str">
        <f>_xlfn.CONCAT(B506," (",F506,")")</f>
        <v>Κυπαρίσσια (Περιφερειακή Ενότητα Λάρισας)</v>
      </c>
      <c r="F506" t="s">
        <v>1663</v>
      </c>
      <c r="G506" t="s">
        <v>4457</v>
      </c>
      <c r="H506">
        <f>VLOOKUP(E506,[1]!thssaly_raw[[Column2]:[LON]],2,FALSE)</f>
        <v>39.511456944300001</v>
      </c>
      <c r="I506">
        <f>VLOOKUP(E506,[1]!thssaly_raw[[Column2]:[LON]],3,FALSE)</f>
        <v>22.546705418199998</v>
      </c>
    </row>
    <row r="507" spans="1:9" x14ac:dyDescent="0.25">
      <c r="A507" t="s">
        <v>3555</v>
      </c>
      <c r="B507" t="s">
        <v>3683</v>
      </c>
      <c r="C507" t="s">
        <v>1928</v>
      </c>
      <c r="D507">
        <v>188</v>
      </c>
      <c r="E507" t="str">
        <f>_xlfn.CONCAT(B507," (",F507,")")</f>
        <v>Κυπάρισσος (Περιφερειακή Ενότητα Λάρισας)</v>
      </c>
      <c r="F507" t="s">
        <v>1663</v>
      </c>
      <c r="G507" t="s">
        <v>4456</v>
      </c>
      <c r="H507">
        <f>VLOOKUP(E507,[1]!thssaly_raw[[Column2]:[LON]],2,FALSE)</f>
        <v>39.440132532600003</v>
      </c>
      <c r="I507">
        <f>VLOOKUP(E507,[1]!thssaly_raw[[Column2]:[LON]],3,FALSE)</f>
        <v>22.353888769800001</v>
      </c>
    </row>
    <row r="508" spans="1:9" x14ac:dyDescent="0.25">
      <c r="A508" t="s">
        <v>4230</v>
      </c>
      <c r="B508" t="s">
        <v>4231</v>
      </c>
      <c r="C508" t="s">
        <v>3092</v>
      </c>
      <c r="D508">
        <v>2</v>
      </c>
      <c r="E508" t="str">
        <f>_xlfn.CONCAT(B508," (",F508,")")</f>
        <v>Κυρά Παναγιά (Περιφερειακή Ενότητα Σποράδων)</v>
      </c>
      <c r="F508" t="s">
        <v>3075</v>
      </c>
      <c r="G508" t="s">
        <v>4517</v>
      </c>
      <c r="H508">
        <f>VLOOKUP(E508,[1]!thssaly_raw[[Column2]:[LON]],2,FALSE)</f>
        <v>39.320250204600001</v>
      </c>
      <c r="I508">
        <f>VLOOKUP(E508,[1]!thssaly_raw[[Column2]:[LON]],3,FALSE)</f>
        <v>24.090970391599999</v>
      </c>
    </row>
    <row r="509" spans="1:9" x14ac:dyDescent="0.25">
      <c r="A509" t="s">
        <v>3555</v>
      </c>
      <c r="B509" t="s">
        <v>4027</v>
      </c>
      <c r="C509" t="s">
        <v>1636</v>
      </c>
      <c r="D509">
        <v>579</v>
      </c>
      <c r="E509" t="str">
        <f>_xlfn.CONCAT(B509," (",F509,")")</f>
        <v>Κυψέλη (Περιφερειακή Ενότητα Καρδίτσας)</v>
      </c>
      <c r="F509" t="s">
        <v>2219</v>
      </c>
      <c r="G509" t="s">
        <v>4489</v>
      </c>
      <c r="H509">
        <f>VLOOKUP(E509,[1]!thssaly_raw[[Column2]:[LON]],2,FALSE)</f>
        <v>39.370584540099998</v>
      </c>
      <c r="I509">
        <f>VLOOKUP(E509,[1]!thssaly_raw[[Column2]:[LON]],3,FALSE)</f>
        <v>22.139103719800001</v>
      </c>
    </row>
    <row r="510" spans="1:9" x14ac:dyDescent="0.25">
      <c r="A510" t="s">
        <v>3560</v>
      </c>
      <c r="B510" t="s">
        <v>3753</v>
      </c>
      <c r="C510" t="s">
        <v>2070</v>
      </c>
      <c r="D510">
        <v>211</v>
      </c>
      <c r="E510" t="str">
        <f>_xlfn.CONCAT(B510," (",F510,")")</f>
        <v>Κυψελοχώριον (Περιφερειακή Ενότητα Λάρισας)</v>
      </c>
      <c r="F510" t="s">
        <v>1663</v>
      </c>
      <c r="G510" t="s">
        <v>4466</v>
      </c>
      <c r="H510">
        <f>VLOOKUP(E510,[1]!thssaly_raw[[Column2]:[LON]],2,FALSE)</f>
        <v>39.7642731157</v>
      </c>
      <c r="I510">
        <f>VLOOKUP(E510,[1]!thssaly_raw[[Column2]:[LON]],3,FALSE)</f>
        <v>22.532308244199999</v>
      </c>
    </row>
    <row r="511" spans="1:9" x14ac:dyDescent="0.25">
      <c r="A511" t="s">
        <v>3565</v>
      </c>
      <c r="B511" t="s">
        <v>4069</v>
      </c>
      <c r="C511" t="s">
        <v>2730</v>
      </c>
      <c r="D511">
        <v>206</v>
      </c>
      <c r="E511" t="str">
        <f>_xlfn.CONCAT(B511," (",F511,")")</f>
        <v>Κωφοί (Περιφερειακή Ενότητα Μαγνησίας)</v>
      </c>
      <c r="F511" t="s">
        <v>2703</v>
      </c>
      <c r="G511" t="s">
        <v>4494</v>
      </c>
      <c r="H511">
        <f>VLOOKUP(E511,[1]!thssaly_raw[[Column2]:[LON]],2,FALSE)</f>
        <v>39.100266747100001</v>
      </c>
      <c r="I511">
        <f>VLOOKUP(E511,[1]!thssaly_raw[[Column2]:[LON]],3,FALSE)</f>
        <v>22.719651837800001</v>
      </c>
    </row>
    <row r="512" spans="1:9" x14ac:dyDescent="0.25">
      <c r="A512" t="s">
        <v>3555</v>
      </c>
      <c r="B512" t="s">
        <v>4406</v>
      </c>
      <c r="C512" t="s">
        <v>3490</v>
      </c>
      <c r="D512">
        <v>59</v>
      </c>
      <c r="E512" t="str">
        <f>_xlfn.CONCAT(B512," (",F512,")")</f>
        <v>Λαγκαδιά (Περιφερειακή Ενότητα Τρικάλων)</v>
      </c>
      <c r="F512" t="s">
        <v>3159</v>
      </c>
      <c r="G512" t="s">
        <v>4539</v>
      </c>
      <c r="H512">
        <f>VLOOKUP(E512,[1]!thssaly_raw[[Column2]:[LON]],2,FALSE)</f>
        <v>39.652362490800002</v>
      </c>
      <c r="I512">
        <f>VLOOKUP(E512,[1]!thssaly_raw[[Column2]:[LON]],3,FALSE)</f>
        <v>21.822288640099998</v>
      </c>
    </row>
    <row r="513" spans="1:9" x14ac:dyDescent="0.25">
      <c r="A513" t="s">
        <v>3560</v>
      </c>
      <c r="B513" t="s">
        <v>3855</v>
      </c>
      <c r="C513" t="s">
        <v>2282</v>
      </c>
      <c r="D513">
        <v>225</v>
      </c>
      <c r="E513" t="str">
        <f>_xlfn.CONCAT(B513," (",F513,")")</f>
        <v>Λαγκάδιον (Περιφερειακή Ενότητα Καρδίτσας)</v>
      </c>
      <c r="F513" t="s">
        <v>2219</v>
      </c>
      <c r="G513" t="s">
        <v>4474</v>
      </c>
      <c r="H513">
        <f>VLOOKUP(E513,[1]!thssaly_raw[[Column2]:[LON]],2,FALSE)</f>
        <v>39.357110702699998</v>
      </c>
      <c r="I513">
        <f>VLOOKUP(E513,[1]!thssaly_raw[[Column2]:[LON]],3,FALSE)</f>
        <v>21.455842046499999</v>
      </c>
    </row>
    <row r="514" spans="1:9" x14ac:dyDescent="0.25">
      <c r="A514" t="s">
        <v>3555</v>
      </c>
      <c r="B514" t="s">
        <v>3977</v>
      </c>
      <c r="C514" t="s">
        <v>2532</v>
      </c>
      <c r="D514">
        <v>437</v>
      </c>
      <c r="E514" t="str">
        <f>_xlfn.CONCAT(B514," (",F514,")")</f>
        <v>Λαζαρίνα (Περιφερειακή Ενότητα Καρδίτσας)</v>
      </c>
      <c r="F514" t="s">
        <v>2219</v>
      </c>
      <c r="G514" t="s">
        <v>4484</v>
      </c>
      <c r="H514">
        <f>VLOOKUP(E514,[1]!thssaly_raw[[Column2]:[LON]],2,FALSE)</f>
        <v>39.4597293494</v>
      </c>
      <c r="I514">
        <f>VLOOKUP(E514,[1]!thssaly_raw[[Column2]:[LON]],3,FALSE)</f>
        <v>21.7367905901</v>
      </c>
    </row>
    <row r="515" spans="1:9" x14ac:dyDescent="0.25">
      <c r="A515" t="s">
        <v>3565</v>
      </c>
      <c r="B515" t="s">
        <v>3978</v>
      </c>
      <c r="C515" t="s">
        <v>2534</v>
      </c>
      <c r="D515">
        <v>11</v>
      </c>
      <c r="E515" t="str">
        <f>_xlfn.CONCAT(B515," (",F515,")")</f>
        <v>Λάκκες (Περιφερειακή Ενότητα Καρδίτσας)</v>
      </c>
      <c r="F515" t="s">
        <v>2219</v>
      </c>
      <c r="G515" t="s">
        <v>4484</v>
      </c>
      <c r="H515">
        <f>VLOOKUP(E515,[1]!thssaly_raw[[Column2]:[LON]],2,FALSE)</f>
        <v>39.367835739500002</v>
      </c>
      <c r="I515">
        <f>VLOOKUP(E515,[1]!thssaly_raw[[Column2]:[LON]],3,FALSE)</f>
        <v>21.6740603609</v>
      </c>
    </row>
    <row r="516" spans="1:9" x14ac:dyDescent="0.25">
      <c r="A516" t="s">
        <v>3560</v>
      </c>
      <c r="B516" t="s">
        <v>3943</v>
      </c>
      <c r="C516" t="s">
        <v>2462</v>
      </c>
      <c r="D516">
        <v>281</v>
      </c>
      <c r="E516" t="str">
        <f>_xlfn.CONCAT(B516," (",F516,")")</f>
        <v>Λαμπερόν (Περιφερειακή Ενότητα Καρδίτσας)</v>
      </c>
      <c r="F516" t="s">
        <v>2219</v>
      </c>
      <c r="G516" t="s">
        <v>4482</v>
      </c>
      <c r="H516">
        <f>VLOOKUP(E516,[1]!thssaly_raw[[Column2]:[LON]],2,FALSE)</f>
        <v>39.267456993800003</v>
      </c>
      <c r="I516">
        <f>VLOOKUP(E516,[1]!thssaly_raw[[Column2]:[LON]],3,FALSE)</f>
        <v>21.780519877</v>
      </c>
    </row>
    <row r="517" spans="1:9" x14ac:dyDescent="0.25">
      <c r="A517" t="s">
        <v>3555</v>
      </c>
      <c r="B517" t="s">
        <v>4167</v>
      </c>
      <c r="C517" t="s">
        <v>2962</v>
      </c>
      <c r="D517">
        <v>26</v>
      </c>
      <c r="E517" t="str">
        <f>_xlfn.CONCAT(B517," (",F517,")")</f>
        <v>Λαμπινού (Περιφερειακή Ενότητα Μαγνησίας)</v>
      </c>
      <c r="F517" t="s">
        <v>2703</v>
      </c>
      <c r="G517" t="s">
        <v>4510</v>
      </c>
      <c r="H517">
        <f>VLOOKUP(E517,[1]!thssaly_raw[[Column2]:[LON]],2,FALSE)</f>
        <v>39.349863621300003</v>
      </c>
      <c r="I517">
        <f>VLOOKUP(E517,[1]!thssaly_raw[[Column2]:[LON]],3,FALSE)</f>
        <v>23.204898091899999</v>
      </c>
    </row>
    <row r="518" spans="1:9" x14ac:dyDescent="0.25">
      <c r="A518" t="s">
        <v>3555</v>
      </c>
      <c r="B518" t="s">
        <v>3727</v>
      </c>
      <c r="C518" t="s">
        <v>2012</v>
      </c>
      <c r="D518">
        <v>143573</v>
      </c>
      <c r="E518" t="str">
        <f>_xlfn.CONCAT(B518," (",F518,")")</f>
        <v>Λάρισα (Περιφερειακή Ενότητα Λάρισας)</v>
      </c>
      <c r="F518" t="s">
        <v>1663</v>
      </c>
      <c r="G518" t="s">
        <v>4461</v>
      </c>
      <c r="H518">
        <f>VLOOKUP(E518,[1]!thssaly_raw[[Column2]:[LON]],2,FALSE)</f>
        <v>39.636461760099998</v>
      </c>
      <c r="I518">
        <f>VLOOKUP(E518,[1]!thssaly_raw[[Column2]:[LON]],3,FALSE)</f>
        <v>22.417956905800001</v>
      </c>
    </row>
    <row r="519" spans="1:9" x14ac:dyDescent="0.25">
      <c r="A519" t="s">
        <v>3557</v>
      </c>
      <c r="B519" t="s">
        <v>4185</v>
      </c>
      <c r="C519" t="s">
        <v>2998</v>
      </c>
      <c r="D519">
        <v>496</v>
      </c>
      <c r="E519" t="str">
        <f>_xlfn.CONCAT(B519," (",F519,")")</f>
        <v>Λαύκος (Περιφερειακή Ενότητα Μαγνησίας)</v>
      </c>
      <c r="F519" t="s">
        <v>2703</v>
      </c>
      <c r="G519" t="s">
        <v>4512</v>
      </c>
      <c r="H519">
        <f>VLOOKUP(E519,[1]!thssaly_raw[[Column2]:[LON]],2,FALSE)</f>
        <v>39.174732146499998</v>
      </c>
      <c r="I519">
        <f>VLOOKUP(E519,[1]!thssaly_raw[[Column2]:[LON]],3,FALSE)</f>
        <v>23.2444930375</v>
      </c>
    </row>
    <row r="520" spans="1:9" x14ac:dyDescent="0.25">
      <c r="A520" t="s">
        <v>3555</v>
      </c>
      <c r="B520" t="s">
        <v>4343</v>
      </c>
      <c r="C520" t="s">
        <v>3356</v>
      </c>
      <c r="D520">
        <v>34</v>
      </c>
      <c r="E520" t="str">
        <f>_xlfn.CONCAT(B520," (",F520,")")</f>
        <v>Λαφίνα (Περιφερειακή Ενότητα Τρικάλων)</v>
      </c>
      <c r="F520" t="s">
        <v>3159</v>
      </c>
      <c r="G520" t="s">
        <v>4531</v>
      </c>
      <c r="H520">
        <f>VLOOKUP(E520,[1]!thssaly_raw[[Column2]:[LON]],2,FALSE)</f>
        <v>39.441394252899997</v>
      </c>
      <c r="I520">
        <f>VLOOKUP(E520,[1]!thssaly_raw[[Column2]:[LON]],3,FALSE)</f>
        <v>21.255975600500001</v>
      </c>
    </row>
    <row r="521" spans="1:9" x14ac:dyDescent="0.25">
      <c r="A521" t="s">
        <v>3555</v>
      </c>
      <c r="B521" t="s">
        <v>4081</v>
      </c>
      <c r="C521" t="s">
        <v>2758</v>
      </c>
      <c r="D521">
        <v>30</v>
      </c>
      <c r="E521" t="str">
        <f>_xlfn.CONCAT(B521," (",F521,")")</f>
        <v>Λειχούρα (Περιφερειακή Ενότητα Μαγνησίας)</v>
      </c>
      <c r="F521" t="s">
        <v>2703</v>
      </c>
      <c r="G521" t="s">
        <v>4496</v>
      </c>
      <c r="H521">
        <f>VLOOKUP(E521,[1]!thssaly_raw[[Column2]:[LON]],2,FALSE)</f>
        <v>39.021563252599996</v>
      </c>
      <c r="I521">
        <f>VLOOKUP(E521,[1]!thssaly_raw[[Column2]:[LON]],3,FALSE)</f>
        <v>22.957016745200001</v>
      </c>
    </row>
    <row r="522" spans="1:9" x14ac:dyDescent="0.25">
      <c r="A522" t="s">
        <v>3560</v>
      </c>
      <c r="B522" t="s">
        <v>4057</v>
      </c>
      <c r="C522" t="s">
        <v>2700</v>
      </c>
      <c r="D522">
        <v>876</v>
      </c>
      <c r="E522" t="str">
        <f>_xlfn.CONCAT(B522," (",F522,")")</f>
        <v>Λεοντάριον (Περιφερειακή Ενότητα Καρδίτσας)</v>
      </c>
      <c r="F522" t="s">
        <v>2219</v>
      </c>
      <c r="G522" t="s">
        <v>4493</v>
      </c>
      <c r="H522">
        <f>VLOOKUP(E522,[1]!thssaly_raw[[Column2]:[LON]],2,FALSE)</f>
        <v>39.179127233700001</v>
      </c>
      <c r="I522">
        <f>VLOOKUP(E522,[1]!thssaly_raw[[Column2]:[LON]],3,FALSE)</f>
        <v>22.130859816499999</v>
      </c>
    </row>
    <row r="523" spans="1:9" x14ac:dyDescent="0.25">
      <c r="A523" t="s">
        <v>3560</v>
      </c>
      <c r="B523" t="s">
        <v>3830</v>
      </c>
      <c r="C523" t="s">
        <v>2236</v>
      </c>
      <c r="D523">
        <v>166</v>
      </c>
      <c r="E523" t="str">
        <f>_xlfn.CONCAT(B523," (",F523,")")</f>
        <v>Λεοντίτον (Περιφερειακή Ενότητα Καρδίτσας)</v>
      </c>
      <c r="F523" t="s">
        <v>2219</v>
      </c>
      <c r="G523" t="s">
        <v>4473</v>
      </c>
      <c r="H523">
        <f>VLOOKUP(E523,[1]!thssaly_raw[[Column2]:[LON]],2,FALSE)</f>
        <v>39.263380332099999</v>
      </c>
      <c r="I523">
        <f>VLOOKUP(E523,[1]!thssaly_raw[[Column2]:[LON]],3,FALSE)</f>
        <v>21.5334123381</v>
      </c>
    </row>
    <row r="524" spans="1:9" x14ac:dyDescent="0.25">
      <c r="A524" t="s">
        <v>3555</v>
      </c>
      <c r="B524" t="s">
        <v>4358</v>
      </c>
      <c r="C524" t="s">
        <v>685</v>
      </c>
      <c r="D524">
        <v>7</v>
      </c>
      <c r="E524" t="str">
        <f>_xlfn.CONCAT(B524," (",F524,")")</f>
        <v>Λεπτοκαρυά (Περιφερειακή Ενότητα Τρικάλων)</v>
      </c>
      <c r="F524" t="s">
        <v>3159</v>
      </c>
      <c r="G524" t="s">
        <v>4533</v>
      </c>
      <c r="H524">
        <f>VLOOKUP(E524,[1]!thssaly_raw[[Column2]:[LON]],2,FALSE)</f>
        <v>39.424137271500001</v>
      </c>
      <c r="I524">
        <f>VLOOKUP(E524,[1]!thssaly_raw[[Column2]:[LON]],3,FALSE)</f>
        <v>21.372657806799999</v>
      </c>
    </row>
    <row r="525" spans="1:9" x14ac:dyDescent="0.25">
      <c r="A525" t="s">
        <v>3555</v>
      </c>
      <c r="B525" t="s">
        <v>3856</v>
      </c>
      <c r="C525" t="s">
        <v>2284</v>
      </c>
      <c r="D525">
        <v>6</v>
      </c>
      <c r="E525" t="str">
        <f>_xlfn.CONCAT(B525," (",F525,")")</f>
        <v>Λεύκα (Περιφερειακή Ενότητα Καρδίτσας)</v>
      </c>
      <c r="F525" t="s">
        <v>2219</v>
      </c>
      <c r="G525" t="s">
        <v>4474</v>
      </c>
      <c r="H525">
        <f>VLOOKUP(E525,[1]!thssaly_raw[[Column2]:[LON]],2,FALSE)</f>
        <v>39.348430211599997</v>
      </c>
      <c r="I525">
        <f>VLOOKUP(E525,[1]!thssaly_raw[[Column2]:[LON]],3,FALSE)</f>
        <v>21.508962110500001</v>
      </c>
    </row>
    <row r="526" spans="1:9" x14ac:dyDescent="0.25">
      <c r="A526" t="s">
        <v>3555</v>
      </c>
      <c r="B526" t="s">
        <v>3621</v>
      </c>
      <c r="C526" t="s">
        <v>1034</v>
      </c>
      <c r="D526">
        <v>12</v>
      </c>
      <c r="E526" t="str">
        <f>_xlfn.CONCAT(B526," (",F526,")")</f>
        <v>Λεύκη (Περιφερειακή Ενότητα Λάρισας)</v>
      </c>
      <c r="F526" t="s">
        <v>1663</v>
      </c>
      <c r="G526" t="s">
        <v>4447</v>
      </c>
      <c r="H526">
        <f>VLOOKUP(E526,[1]!thssaly_raw[[Column2]:[LON]],2,FALSE)</f>
        <v>39.799055139499998</v>
      </c>
      <c r="I526">
        <f>VLOOKUP(E526,[1]!thssaly_raw[[Column2]:[LON]],3,FALSE)</f>
        <v>22.179816988399999</v>
      </c>
    </row>
    <row r="527" spans="1:9" x14ac:dyDescent="0.25">
      <c r="A527" t="s">
        <v>3555</v>
      </c>
      <c r="B527" t="s">
        <v>3621</v>
      </c>
      <c r="C527" t="s">
        <v>1034</v>
      </c>
      <c r="D527">
        <v>259</v>
      </c>
      <c r="E527" t="str">
        <f>_xlfn.CONCAT(B527," (",F527,")")</f>
        <v>Λεύκη (Περιφερειακή Ενότητα Καρδίτσας)</v>
      </c>
      <c r="F527" t="s">
        <v>2219</v>
      </c>
      <c r="G527" t="s">
        <v>4488</v>
      </c>
      <c r="H527">
        <f>VLOOKUP(E527,[1]!thssaly_raw[[Column2]:[LON]],2,FALSE)</f>
        <v>39.382855871700002</v>
      </c>
      <c r="I527">
        <f>VLOOKUP(E527,[1]!thssaly_raw[[Column2]:[LON]],3,FALSE)</f>
        <v>22.240081780099999</v>
      </c>
    </row>
    <row r="528" spans="1:9" x14ac:dyDescent="0.25">
      <c r="A528" t="s">
        <v>3590</v>
      </c>
      <c r="B528" t="s">
        <v>4344</v>
      </c>
      <c r="C528" t="s">
        <v>3358</v>
      </c>
      <c r="D528">
        <v>8</v>
      </c>
      <c r="E528" t="str">
        <f>_xlfn.CONCAT(B528," (",F528,")")</f>
        <v>Λεφαίικα (Περιφερειακή Ενότητα Τρικάλων)</v>
      </c>
      <c r="F528" t="s">
        <v>3159</v>
      </c>
      <c r="G528" t="s">
        <v>4531</v>
      </c>
      <c r="H528">
        <f>VLOOKUP(E528,[1]!thssaly_raw[[Column2]:[LON]],2,FALSE)</f>
        <v>39.477836339</v>
      </c>
      <c r="I528">
        <f>VLOOKUP(E528,[1]!thssaly_raw[[Column2]:[LON]],3,FALSE)</f>
        <v>21.3130297887</v>
      </c>
    </row>
    <row r="529" spans="1:9" x14ac:dyDescent="0.25">
      <c r="A529" t="s">
        <v>3560</v>
      </c>
      <c r="B529" t="s">
        <v>4156</v>
      </c>
      <c r="C529" t="s">
        <v>2938</v>
      </c>
      <c r="D529">
        <v>73</v>
      </c>
      <c r="E529" t="str">
        <f>_xlfn.CONCAT(B529," (",F529,")")</f>
        <v>Λεφόκαστρον (Περιφερειακή Ενότητα Μαγνησίας)</v>
      </c>
      <c r="F529" t="s">
        <v>2703</v>
      </c>
      <c r="G529" t="s">
        <v>4509</v>
      </c>
      <c r="H529">
        <f>VLOOKUP(E529,[1]!thssaly_raw[[Column2]:[LON]],2,FALSE)</f>
        <v>39.245421878400002</v>
      </c>
      <c r="I529">
        <f>VLOOKUP(E529,[1]!thssaly_raw[[Column2]:[LON]],3,FALSE)</f>
        <v>23.181349985200001</v>
      </c>
    </row>
    <row r="530" spans="1:9" x14ac:dyDescent="0.25">
      <c r="A530" t="s">
        <v>3560</v>
      </c>
      <c r="B530" t="s">
        <v>3629</v>
      </c>
      <c r="C530" t="s">
        <v>1036</v>
      </c>
      <c r="D530">
        <v>2222</v>
      </c>
      <c r="E530" t="str">
        <f>_xlfn.CONCAT(B530," (",F530,")")</f>
        <v>Λιβάδι (Περιφερειακή Ενότητα Λάρισας)</v>
      </c>
      <c r="F530" t="s">
        <v>1663</v>
      </c>
      <c r="G530" t="s">
        <v>4449</v>
      </c>
      <c r="H530">
        <f>VLOOKUP(E530,[1]!thssaly_raw[[Column2]:[LON]],2,FALSE)</f>
        <v>40.123503130300001</v>
      </c>
      <c r="I530">
        <f>VLOOKUP(E530,[1]!thssaly_raw[[Column2]:[LON]],3,FALSE)</f>
        <v>22.156189617500001</v>
      </c>
    </row>
    <row r="531" spans="1:9" x14ac:dyDescent="0.25">
      <c r="A531" t="s">
        <v>3590</v>
      </c>
      <c r="B531" t="s">
        <v>3831</v>
      </c>
      <c r="C531" t="s">
        <v>2238</v>
      </c>
      <c r="D531">
        <v>54</v>
      </c>
      <c r="E531" t="str">
        <f>_xlfn.CONCAT(B531," (",F531,")")</f>
        <v>Λιβάδια (Περιφερειακή Ενότητα Καρδίτσας)</v>
      </c>
      <c r="F531" t="s">
        <v>2219</v>
      </c>
      <c r="G531" t="s">
        <v>4473</v>
      </c>
      <c r="H531">
        <f>VLOOKUP(E531,[1]!thssaly_raw[[Column2]:[LON]],2,FALSE)</f>
        <v>39.295026384499998</v>
      </c>
      <c r="I531">
        <f>VLOOKUP(E531,[1]!thssaly_raw[[Column2]:[LON]],3,FALSE)</f>
        <v>21.600490380099998</v>
      </c>
    </row>
    <row r="532" spans="1:9" x14ac:dyDescent="0.25">
      <c r="A532" t="s">
        <v>3590</v>
      </c>
      <c r="B532" t="s">
        <v>3831</v>
      </c>
      <c r="C532" t="s">
        <v>2238</v>
      </c>
      <c r="D532">
        <v>16</v>
      </c>
      <c r="E532" t="str">
        <f>_xlfn.CONCAT(B532," (",F532,")")</f>
        <v>Λιβάδια (Περιφερειακή Ενότητα Καρδίτσας)</v>
      </c>
      <c r="F532" t="s">
        <v>2219</v>
      </c>
      <c r="G532" t="s">
        <v>4483</v>
      </c>
      <c r="H532">
        <f>VLOOKUP(E532,[1]!thssaly_raw[[Column2]:[LON]],2,FALSE)</f>
        <v>39.295026384499998</v>
      </c>
      <c r="I532">
        <f>VLOOKUP(E532,[1]!thssaly_raw[[Column2]:[LON]],3,FALSE)</f>
        <v>21.600490380099998</v>
      </c>
    </row>
    <row r="533" spans="1:9" x14ac:dyDescent="0.25">
      <c r="A533" t="s">
        <v>3560</v>
      </c>
      <c r="B533" t="s">
        <v>4359</v>
      </c>
      <c r="C533" t="s">
        <v>3388</v>
      </c>
      <c r="D533">
        <v>22</v>
      </c>
      <c r="E533" t="str">
        <f>_xlfn.CONCAT(B533," (",F533,")")</f>
        <v>Λιβαδοχώριον (Περιφερειακή Ενότητα Τρικάλων)</v>
      </c>
      <c r="F533" t="s">
        <v>3159</v>
      </c>
      <c r="G533" t="s">
        <v>4533</v>
      </c>
      <c r="H533">
        <f>VLOOKUP(E533,[1]!thssaly_raw[[Column2]:[LON]],2,FALSE)</f>
        <v>39.461165004199998</v>
      </c>
      <c r="I533">
        <f>VLOOKUP(E533,[1]!thssaly_raw[[Column2]:[LON]],3,FALSE)</f>
        <v>21.4083633897</v>
      </c>
    </row>
    <row r="534" spans="1:9" x14ac:dyDescent="0.25">
      <c r="A534" t="s">
        <v>3555</v>
      </c>
      <c r="B534" t="s">
        <v>4349</v>
      </c>
      <c r="C534" t="s">
        <v>3370</v>
      </c>
      <c r="D534">
        <v>177</v>
      </c>
      <c r="E534" t="str">
        <f>_xlfn.CONCAT(B534," (",F534,")")</f>
        <v>Λιλή (Περιφερειακή Ενότητα Τρικάλων)</v>
      </c>
      <c r="F534" t="s">
        <v>3159</v>
      </c>
      <c r="G534" t="s">
        <v>4532</v>
      </c>
      <c r="H534">
        <f>VLOOKUP(E534,[1]!thssaly_raw[[Column2]:[LON]],2,FALSE)</f>
        <v>39.525215558299998</v>
      </c>
      <c r="I534">
        <f>VLOOKUP(E534,[1]!thssaly_raw[[Column2]:[LON]],3,FALSE)</f>
        <v>21.681626541100002</v>
      </c>
    </row>
    <row r="535" spans="1:9" x14ac:dyDescent="0.25">
      <c r="A535" t="s">
        <v>3560</v>
      </c>
      <c r="B535" t="s">
        <v>4407</v>
      </c>
      <c r="C535" t="s">
        <v>3492</v>
      </c>
      <c r="D535">
        <v>131</v>
      </c>
      <c r="E535" t="str">
        <f>_xlfn.CONCAT(B535," (",F535,")")</f>
        <v>Λιόπρασον (Περιφερειακή Ενότητα Τρικάλων)</v>
      </c>
      <c r="F535" t="s">
        <v>3159</v>
      </c>
      <c r="G535" t="s">
        <v>4539</v>
      </c>
      <c r="H535">
        <f>VLOOKUP(E535,[1]!thssaly_raw[[Column2]:[LON]],2,FALSE)</f>
        <v>39.669949576</v>
      </c>
      <c r="I535">
        <f>VLOOKUP(E535,[1]!thssaly_raw[[Column2]:[LON]],3,FALSE)</f>
        <v>21.835632939</v>
      </c>
    </row>
    <row r="536" spans="1:9" x14ac:dyDescent="0.25">
      <c r="A536" t="s">
        <v>3555</v>
      </c>
      <c r="B536" t="s">
        <v>4321</v>
      </c>
      <c r="C536" t="s">
        <v>3310</v>
      </c>
      <c r="D536">
        <v>5</v>
      </c>
      <c r="E536" t="str">
        <f>_xlfn.CONCAT(B536," (",F536,")")</f>
        <v>Λιπιότα (Περιφερειακή Ενότητα Τρικάλων)</v>
      </c>
      <c r="F536" t="s">
        <v>3159</v>
      </c>
      <c r="G536" t="s">
        <v>4528</v>
      </c>
      <c r="H536">
        <f>VLOOKUP(E536,[1]!thssaly_raw[[Column2]:[LON]],2,FALSE)</f>
        <v>39.511233220500003</v>
      </c>
      <c r="I536">
        <f>VLOOKUP(E536,[1]!thssaly_raw[[Column2]:[LON]],3,FALSE)</f>
        <v>21.5251021662</v>
      </c>
    </row>
    <row r="537" spans="1:9" x14ac:dyDescent="0.25">
      <c r="A537" t="s">
        <v>3555</v>
      </c>
      <c r="B537" t="s">
        <v>3932</v>
      </c>
      <c r="C537" t="s">
        <v>2444</v>
      </c>
      <c r="D537">
        <v>4</v>
      </c>
      <c r="E537" t="str">
        <f>_xlfn.CONCAT(B537," (",F537,")")</f>
        <v>Λογγά (Περιφερειακή Ενότητα Καρδίτσας)</v>
      </c>
      <c r="F537" t="s">
        <v>2219</v>
      </c>
      <c r="G537" t="s">
        <v>4481</v>
      </c>
      <c r="H537">
        <f>VLOOKUP(E537,[1]!thssaly_raw[[Column2]:[LON]],2,FALSE)</f>
        <v>39.249140795999999</v>
      </c>
      <c r="I537">
        <f>VLOOKUP(E537,[1]!thssaly_raw[[Column2]:[LON]],3,FALSE)</f>
        <v>21.6951091651</v>
      </c>
    </row>
    <row r="538" spans="1:9" x14ac:dyDescent="0.25">
      <c r="A538" t="s">
        <v>3555</v>
      </c>
      <c r="B538" t="s">
        <v>3932</v>
      </c>
      <c r="C538" t="s">
        <v>2444</v>
      </c>
      <c r="D538">
        <v>133</v>
      </c>
      <c r="E538" t="str">
        <f>_xlfn.CONCAT(B538," (",F538,")")</f>
        <v>Λογγά (Περιφερειακή Ενότητα Τρικάλων)</v>
      </c>
      <c r="F538" t="s">
        <v>3159</v>
      </c>
      <c r="G538" t="s">
        <v>4526</v>
      </c>
      <c r="H538">
        <f>VLOOKUP(E538,[1]!thssaly_raw[[Column2]:[LON]],2,FALSE)</f>
        <v>39.801706737899998</v>
      </c>
      <c r="I538">
        <f>VLOOKUP(E538,[1]!thssaly_raw[[Column2]:[LON]],3,FALSE)</f>
        <v>21.903187190499999</v>
      </c>
    </row>
    <row r="539" spans="1:9" x14ac:dyDescent="0.25">
      <c r="A539" t="s">
        <v>4375</v>
      </c>
      <c r="B539" t="s">
        <v>4376</v>
      </c>
      <c r="C539" t="s">
        <v>3422</v>
      </c>
      <c r="D539">
        <v>58</v>
      </c>
      <c r="E539" t="str">
        <f>_xlfn.CONCAT(B539," (",F539,")")</f>
        <v>Λογγιαί (Περιφερειακή Ενότητα Τρικάλων)</v>
      </c>
      <c r="F539" t="s">
        <v>3159</v>
      </c>
      <c r="G539" t="s">
        <v>4534</v>
      </c>
      <c r="H539">
        <f>VLOOKUP(E539,[1]!thssaly_raw[[Column2]:[LON]],2,FALSE)</f>
        <v>39.442281785799999</v>
      </c>
      <c r="I539">
        <f>VLOOKUP(E539,[1]!thssaly_raw[[Column2]:[LON]],3,FALSE)</f>
        <v>21.5631851007</v>
      </c>
    </row>
    <row r="540" spans="1:9" x14ac:dyDescent="0.25">
      <c r="A540" t="s">
        <v>4377</v>
      </c>
      <c r="B540" t="s">
        <v>4378</v>
      </c>
      <c r="C540" t="s">
        <v>3424</v>
      </c>
      <c r="D540">
        <v>17</v>
      </c>
      <c r="E540" t="str">
        <f>_xlfn.CONCAT(B540," (",F540,")")</f>
        <v>Λογγιές (Περιφερειακή Ενότητα Τρικάλων)</v>
      </c>
      <c r="F540" t="s">
        <v>3159</v>
      </c>
      <c r="G540" t="s">
        <v>4534</v>
      </c>
      <c r="H540">
        <f>VLOOKUP(E540,[1]!thssaly_raw[[Column2]:[LON]],2,FALSE)</f>
        <v>39.4394454018</v>
      </c>
      <c r="I540">
        <f>VLOOKUP(E540,[1]!thssaly_raw[[Column2]:[LON]],3,FALSE)</f>
        <v>21.578077674799999</v>
      </c>
    </row>
    <row r="541" spans="1:9" x14ac:dyDescent="0.25">
      <c r="A541" t="s">
        <v>3557</v>
      </c>
      <c r="B541" t="s">
        <v>4383</v>
      </c>
      <c r="C541" t="s">
        <v>3438</v>
      </c>
      <c r="D541">
        <v>332</v>
      </c>
      <c r="E541" t="str">
        <f>_xlfn.CONCAT(B541," (",F541,")")</f>
        <v>Λόγγος (Περιφερειακή Ενότητα Τρικάλων)</v>
      </c>
      <c r="F541" t="s">
        <v>3159</v>
      </c>
      <c r="G541" t="s">
        <v>4535</v>
      </c>
      <c r="H541">
        <f>VLOOKUP(E541,[1]!thssaly_raw[[Column2]:[LON]],2,FALSE)</f>
        <v>39.526899034700001</v>
      </c>
      <c r="I541">
        <f>VLOOKUP(E541,[1]!thssaly_raw[[Column2]:[LON]],3,FALSE)</f>
        <v>21.835452007000001</v>
      </c>
    </row>
    <row r="542" spans="1:9" x14ac:dyDescent="0.25">
      <c r="A542" t="s">
        <v>3555</v>
      </c>
      <c r="B542" t="s">
        <v>3958</v>
      </c>
      <c r="C542" t="s">
        <v>2496</v>
      </c>
      <c r="D542">
        <v>162</v>
      </c>
      <c r="E542" t="str">
        <f>_xlfn.CONCAT(B542," (",F542,")")</f>
        <v>Λοξάδα (Περιφερειακή Ενότητα Καρδίτσας)</v>
      </c>
      <c r="F542" t="s">
        <v>2219</v>
      </c>
      <c r="G542" t="s">
        <v>4483</v>
      </c>
      <c r="H542">
        <f>VLOOKUP(E542,[1]!thssaly_raw[[Column2]:[LON]],2,FALSE)</f>
        <v>39.3984081559</v>
      </c>
      <c r="I542">
        <f>VLOOKUP(E542,[1]!thssaly_raw[[Column2]:[LON]],3,FALSE)</f>
        <v>21.8107026735</v>
      </c>
    </row>
    <row r="543" spans="1:9" x14ac:dyDescent="0.25">
      <c r="A543" t="s">
        <v>3590</v>
      </c>
      <c r="B543" t="s">
        <v>4035</v>
      </c>
      <c r="C543" t="s">
        <v>2652</v>
      </c>
      <c r="D543">
        <v>2</v>
      </c>
      <c r="E543" t="str">
        <f>_xlfn.CONCAT(B543," (",F543,")")</f>
        <v>Λουτρά Σμοκόβου (Περιφερειακή Ενότητα Καρδίτσας)</v>
      </c>
      <c r="F543" t="s">
        <v>2219</v>
      </c>
      <c r="G543" t="s">
        <v>4490</v>
      </c>
      <c r="H543">
        <f>VLOOKUP(E543,[1]!thssaly_raw[[Column2]:[LON]],2,FALSE)</f>
        <v>39.125647939700002</v>
      </c>
      <c r="I543">
        <f>VLOOKUP(E543,[1]!thssaly_raw[[Column2]:[LON]],3,FALSE)</f>
        <v>22.010264337599999</v>
      </c>
    </row>
    <row r="544" spans="1:9" x14ac:dyDescent="0.25">
      <c r="A544" t="s">
        <v>3560</v>
      </c>
      <c r="B544" t="s">
        <v>4253</v>
      </c>
      <c r="C544" t="s">
        <v>3148</v>
      </c>
      <c r="D544">
        <v>164</v>
      </c>
      <c r="E544" t="str">
        <f>_xlfn.CONCAT(B544," (",F544,")")</f>
        <v>Λουτράκιον (Περιφερειακή Ενότητα Σποράδων)</v>
      </c>
      <c r="F544" t="s">
        <v>3075</v>
      </c>
      <c r="G544" t="s">
        <v>4519</v>
      </c>
      <c r="H544">
        <f>VLOOKUP(E544,[1]!thssaly_raw[[Column2]:[LON]],2,FALSE)</f>
        <v>39.164892184300001</v>
      </c>
      <c r="I544">
        <f>VLOOKUP(E544,[1]!thssaly_raw[[Column2]:[LON]],3,FALSE)</f>
        <v>23.611705030300001</v>
      </c>
    </row>
    <row r="545" spans="1:9" x14ac:dyDescent="0.25">
      <c r="A545" t="s">
        <v>3560</v>
      </c>
      <c r="B545" t="s">
        <v>4082</v>
      </c>
      <c r="C545" t="s">
        <v>2760</v>
      </c>
      <c r="D545">
        <v>13</v>
      </c>
      <c r="E545" t="str">
        <f>_xlfn.CONCAT(B545," (",F545,")")</f>
        <v>Λουτρό (Περιφερειακή Ενότητα Μαγνησίας)</v>
      </c>
      <c r="F545" t="s">
        <v>2703</v>
      </c>
      <c r="G545" t="s">
        <v>4496</v>
      </c>
      <c r="H545">
        <f>VLOOKUP(E545,[1]!thssaly_raw[[Column2]:[LON]],2,FALSE)</f>
        <v>39.031919907000002</v>
      </c>
      <c r="I545">
        <f>VLOOKUP(E545,[1]!thssaly_raw[[Column2]:[LON]],3,FALSE)</f>
        <v>22.962950350700002</v>
      </c>
    </row>
    <row r="546" spans="1:9" x14ac:dyDescent="0.25">
      <c r="A546" t="s">
        <v>3560</v>
      </c>
      <c r="B546" t="s">
        <v>3605</v>
      </c>
      <c r="C546" t="s">
        <v>1766</v>
      </c>
      <c r="D546">
        <v>699</v>
      </c>
      <c r="E546" t="str">
        <f>_xlfn.CONCAT(B546," (",F546,")")</f>
        <v>Λουτρόν (Περιφερειακή Ενότητα Λάρισας)</v>
      </c>
      <c r="F546" t="s">
        <v>1663</v>
      </c>
      <c r="G546" t="s">
        <v>4445</v>
      </c>
      <c r="H546">
        <f>VLOOKUP(E546,[1]!thssaly_raw[[Column2]:[LON]],2,FALSE)</f>
        <v>39.964827800599998</v>
      </c>
      <c r="I546">
        <f>VLOOKUP(E546,[1]!thssaly_raw[[Column2]:[LON]],3,FALSE)</f>
        <v>21.931134446000002</v>
      </c>
    </row>
    <row r="547" spans="1:9" x14ac:dyDescent="0.25">
      <c r="A547" t="s">
        <v>3560</v>
      </c>
      <c r="B547" t="s">
        <v>3605</v>
      </c>
      <c r="C547" t="s">
        <v>1766</v>
      </c>
      <c r="D547">
        <v>273</v>
      </c>
      <c r="E547" t="str">
        <f>_xlfn.CONCAT(B547," (",F547,")")</f>
        <v>Λουτρόν (Περιφερειακή Ενότητα Λάρισας)</v>
      </c>
      <c r="F547" t="s">
        <v>1663</v>
      </c>
      <c r="G547" t="s">
        <v>4460</v>
      </c>
      <c r="H547">
        <f>VLOOKUP(E547,[1]!thssaly_raw[[Column2]:[LON]],2,FALSE)</f>
        <v>39.964827800599998</v>
      </c>
      <c r="I547">
        <f>VLOOKUP(E547,[1]!thssaly_raw[[Column2]:[LON]],3,FALSE)</f>
        <v>21.931134446000002</v>
      </c>
    </row>
    <row r="548" spans="1:9" x14ac:dyDescent="0.25">
      <c r="A548" t="s">
        <v>3560</v>
      </c>
      <c r="B548" t="s">
        <v>3605</v>
      </c>
      <c r="C548" t="s">
        <v>1766</v>
      </c>
      <c r="D548">
        <v>326</v>
      </c>
      <c r="E548" t="str">
        <f>_xlfn.CONCAT(B548," (",F548,")")</f>
        <v>Λουτρόν (Περιφερειακή Ενότητα Καρδίτσας)</v>
      </c>
      <c r="F548" t="s">
        <v>2219</v>
      </c>
      <c r="G548" t="s">
        <v>4490</v>
      </c>
      <c r="H548">
        <f>VLOOKUP(E548,[1]!thssaly_raw[[Column2]:[LON]],2,FALSE)</f>
        <v>39.219593260499998</v>
      </c>
      <c r="I548">
        <f>VLOOKUP(E548,[1]!thssaly_raw[[Column2]:[LON]],3,FALSE)</f>
        <v>22.014998734399999</v>
      </c>
    </row>
    <row r="549" spans="1:9" x14ac:dyDescent="0.25">
      <c r="A549" t="s">
        <v>3555</v>
      </c>
      <c r="B549" t="s">
        <v>4036</v>
      </c>
      <c r="C549" t="s">
        <v>2654</v>
      </c>
      <c r="D549">
        <v>326</v>
      </c>
      <c r="E549" t="str">
        <f>_xlfn.CONCAT(B549," (",F549,")")</f>
        <v>Λουτροπηγή (Περιφερειακή Ενότητα Καρδίτσας)</v>
      </c>
      <c r="F549" t="s">
        <v>2219</v>
      </c>
      <c r="G549" t="s">
        <v>4490</v>
      </c>
      <c r="H549">
        <f>VLOOKUP(E549,[1]!thssaly_raw[[Column2]:[LON]],2,FALSE)</f>
        <v>39.115310167300002</v>
      </c>
      <c r="I549">
        <f>VLOOKUP(E549,[1]!thssaly_raw[[Column2]:[LON]],3,FALSE)</f>
        <v>22.0443785981</v>
      </c>
    </row>
    <row r="550" spans="1:9" x14ac:dyDescent="0.25">
      <c r="A550" t="s">
        <v>3557</v>
      </c>
      <c r="B550" t="s">
        <v>3672</v>
      </c>
      <c r="C550" t="s">
        <v>1908</v>
      </c>
      <c r="D550">
        <v>102</v>
      </c>
      <c r="E550" t="str">
        <f>_xlfn.CONCAT(B550," (",F550,")")</f>
        <v>Λοφίσκος (Περιφερειακή Ενότητα Λάρισας)</v>
      </c>
      <c r="F550" t="s">
        <v>1663</v>
      </c>
      <c r="G550" t="s">
        <v>4455</v>
      </c>
      <c r="H550">
        <f>VLOOKUP(E550,[1]!thssaly_raw[[Column2]:[LON]],2,FALSE)</f>
        <v>39.544273779000001</v>
      </c>
      <c r="I550">
        <f>VLOOKUP(E550,[1]!thssaly_raw[[Column2]:[LON]],3,FALSE)</f>
        <v>22.654478001000001</v>
      </c>
    </row>
    <row r="551" spans="1:9" x14ac:dyDescent="0.25">
      <c r="A551" t="s">
        <v>3557</v>
      </c>
      <c r="B551" t="s">
        <v>3636</v>
      </c>
      <c r="C551" t="s">
        <v>1830</v>
      </c>
      <c r="D551">
        <v>234</v>
      </c>
      <c r="E551" t="str">
        <f>_xlfn.CONCAT(B551," (",F551,")")</f>
        <v>Λόφος (Περιφερειακή Ενότητα Λάρισας)</v>
      </c>
      <c r="F551" t="s">
        <v>1663</v>
      </c>
      <c r="G551" t="s">
        <v>4450</v>
      </c>
      <c r="H551">
        <f>VLOOKUP(E551,[1]!thssaly_raw[[Column2]:[LON]],2,FALSE)</f>
        <v>40.012447769700003</v>
      </c>
      <c r="I551">
        <f>VLOOKUP(E551,[1]!thssaly_raw[[Column2]:[LON]],3,FALSE)</f>
        <v>22.183704250800002</v>
      </c>
    </row>
    <row r="552" spans="1:9" x14ac:dyDescent="0.25">
      <c r="A552" t="s">
        <v>3557</v>
      </c>
      <c r="B552" t="s">
        <v>3636</v>
      </c>
      <c r="C552" t="s">
        <v>1830</v>
      </c>
      <c r="D552">
        <v>111</v>
      </c>
      <c r="E552" t="str">
        <f>_xlfn.CONCAT(B552," (",F552,")")</f>
        <v>Λόφος (Περιφερειακή Ενότητα Λάρισας)</v>
      </c>
      <c r="F552" t="s">
        <v>1663</v>
      </c>
      <c r="G552" t="s">
        <v>4469</v>
      </c>
      <c r="H552">
        <f>VLOOKUP(E552,[1]!thssaly_raw[[Column2]:[LON]],2,FALSE)</f>
        <v>40.012447769700003</v>
      </c>
      <c r="I552">
        <f>VLOOKUP(E552,[1]!thssaly_raw[[Column2]:[LON]],3,FALSE)</f>
        <v>22.183704250800002</v>
      </c>
    </row>
    <row r="553" spans="1:9" x14ac:dyDescent="0.25">
      <c r="A553" t="s">
        <v>3555</v>
      </c>
      <c r="B553" t="s">
        <v>3773</v>
      </c>
      <c r="C553" t="s">
        <v>2118</v>
      </c>
      <c r="D553">
        <v>55</v>
      </c>
      <c r="E553" t="str">
        <f>_xlfn.CONCAT(B553," (",F553,")")</f>
        <v>Λυγαριά (Περιφερειακή Ενότητα Λάρισας)</v>
      </c>
      <c r="F553" t="s">
        <v>1663</v>
      </c>
      <c r="G553" t="s">
        <v>4468</v>
      </c>
      <c r="H553">
        <f>VLOOKUP(E553,[1]!thssaly_raw[[Column2]:[LON]],2,FALSE)</f>
        <v>39.826223904300001</v>
      </c>
      <c r="I553">
        <f>VLOOKUP(E553,[1]!thssaly_raw[[Column2]:[LON]],3,FALSE)</f>
        <v>22.268363993299999</v>
      </c>
    </row>
    <row r="554" spans="1:9" x14ac:dyDescent="0.25">
      <c r="A554" t="s">
        <v>3555</v>
      </c>
      <c r="B554" t="s">
        <v>3773</v>
      </c>
      <c r="C554" t="s">
        <v>2118</v>
      </c>
      <c r="D554">
        <v>529</v>
      </c>
      <c r="E554" t="str">
        <f>_xlfn.CONCAT(B554," (",F554,")")</f>
        <v>Λυγαριά (Περιφερειακή Ενότητα Τρικάλων)</v>
      </c>
      <c r="F554" t="s">
        <v>3159</v>
      </c>
      <c r="G554" t="s">
        <v>4529</v>
      </c>
      <c r="H554">
        <f>VLOOKUP(E554,[1]!thssaly_raw[[Column2]:[LON]],2,FALSE)</f>
        <v>39.491939204099999</v>
      </c>
      <c r="I554">
        <f>VLOOKUP(E554,[1]!thssaly_raw[[Column2]:[LON]],3,FALSE)</f>
        <v>21.682116440000001</v>
      </c>
    </row>
    <row r="555" spans="1:9" x14ac:dyDescent="0.25">
      <c r="A555" t="s">
        <v>3565</v>
      </c>
      <c r="B555" t="s">
        <v>3959</v>
      </c>
      <c r="C555" t="s">
        <v>2498</v>
      </c>
      <c r="D555">
        <v>44</v>
      </c>
      <c r="E555" t="str">
        <f>_xlfn.CONCAT(B555," (",F555,")")</f>
        <v>Λυγαριές (Περιφερειακή Ενότητα Καρδίτσας)</v>
      </c>
      <c r="F555" t="s">
        <v>2219</v>
      </c>
      <c r="G555" t="s">
        <v>4483</v>
      </c>
      <c r="H555">
        <f>VLOOKUP(E555,[1]!thssaly_raw[[Column2]:[LON]],2,FALSE)</f>
        <v>39.390129091299997</v>
      </c>
      <c r="I555">
        <f>VLOOKUP(E555,[1]!thssaly_raw[[Column2]:[LON]],3,FALSE)</f>
        <v>21.8144245467</v>
      </c>
    </row>
    <row r="556" spans="1:9" x14ac:dyDescent="0.25">
      <c r="A556" t="s">
        <v>3560</v>
      </c>
      <c r="B556" t="s">
        <v>4011</v>
      </c>
      <c r="C556" t="s">
        <v>2600</v>
      </c>
      <c r="D556">
        <v>22</v>
      </c>
      <c r="E556" t="str">
        <f>_xlfn.CONCAT(B556," (",F556,")")</f>
        <v>Λυκόρεμα (Περιφερειακή Ενότητα Καρδίτσας)</v>
      </c>
      <c r="F556" t="s">
        <v>2219</v>
      </c>
      <c r="G556" t="s">
        <v>4486</v>
      </c>
      <c r="H556">
        <f>VLOOKUP(E556,[1]!thssaly_raw[[Column2]:[LON]],2,FALSE)</f>
        <v>39.539301956000003</v>
      </c>
      <c r="I556">
        <f>VLOOKUP(E556,[1]!thssaly_raw[[Column2]:[LON]],3,FALSE)</f>
        <v>22.114543127499999</v>
      </c>
    </row>
    <row r="557" spans="1:9" x14ac:dyDescent="0.25">
      <c r="A557" t="s">
        <v>3560</v>
      </c>
      <c r="B557" t="s">
        <v>3655</v>
      </c>
      <c r="C557" t="s">
        <v>1868</v>
      </c>
      <c r="D557">
        <v>312</v>
      </c>
      <c r="E557" t="str">
        <f>_xlfn.CONCAT(B557," (",F557,")")</f>
        <v>Λυκούδιον (Περιφερειακή Ενότητα Λάρισας)</v>
      </c>
      <c r="F557" t="s">
        <v>1663</v>
      </c>
      <c r="G557" t="s">
        <v>4452</v>
      </c>
      <c r="H557">
        <f>VLOOKUP(E557,[1]!thssaly_raw[[Column2]:[LON]],2,FALSE)</f>
        <v>39.9659237021</v>
      </c>
      <c r="I557">
        <f>VLOOKUP(E557,[1]!thssaly_raw[[Column2]:[LON]],3,FALSE)</f>
        <v>22.113233932899998</v>
      </c>
    </row>
    <row r="558" spans="1:9" x14ac:dyDescent="0.25">
      <c r="A558" t="s">
        <v>3555</v>
      </c>
      <c r="B558" t="s">
        <v>4186</v>
      </c>
      <c r="C558" t="s">
        <v>3000</v>
      </c>
      <c r="D558">
        <v>55</v>
      </c>
      <c r="E558" t="str">
        <f>_xlfn.CONCAT(B558," (",F558,")")</f>
        <v>Λύρη (Περιφερειακή Ενότητα Μαγνησίας)</v>
      </c>
      <c r="F558" t="s">
        <v>2703</v>
      </c>
      <c r="G558" t="s">
        <v>4512</v>
      </c>
      <c r="H558">
        <f>VLOOKUP(E558,[1]!thssaly_raw[[Column2]:[LON]],2,FALSE)</f>
        <v>39.190808778399997</v>
      </c>
      <c r="I558">
        <f>VLOOKUP(E558,[1]!thssaly_raw[[Column2]:[LON]],3,FALSE)</f>
        <v>23.326480429499998</v>
      </c>
    </row>
    <row r="559" spans="1:9" x14ac:dyDescent="0.25">
      <c r="A559" t="s">
        <v>3555</v>
      </c>
      <c r="B559" t="s">
        <v>3647</v>
      </c>
      <c r="C559" t="s">
        <v>1852</v>
      </c>
      <c r="D559">
        <v>243</v>
      </c>
      <c r="E559" t="str">
        <f>_xlfn.CONCAT(B559," (",F559,")")</f>
        <v>Μαγούλα (Περιφερειακή Ενότητα Λάρισας)</v>
      </c>
      <c r="F559" t="s">
        <v>1663</v>
      </c>
      <c r="G559" t="s">
        <v>4451</v>
      </c>
      <c r="H559">
        <f>VLOOKUP(E559,[1]!thssaly_raw[[Column2]:[LON]],2,FALSE)</f>
        <v>39.811336972200003</v>
      </c>
      <c r="I559">
        <f>VLOOKUP(E559,[1]!thssaly_raw[[Column2]:[LON]],3,FALSE)</f>
        <v>22.079089487899999</v>
      </c>
    </row>
    <row r="560" spans="1:9" x14ac:dyDescent="0.25">
      <c r="A560" t="s">
        <v>3555</v>
      </c>
      <c r="B560" t="s">
        <v>3647</v>
      </c>
      <c r="C560" t="s">
        <v>1852</v>
      </c>
      <c r="D560">
        <v>696</v>
      </c>
      <c r="E560" t="str">
        <f>_xlfn.CONCAT(B560," (",F560,")")</f>
        <v>Μαγούλα (Περιφερειακή Ενότητα Καρδίτσας)</v>
      </c>
      <c r="F560" t="s">
        <v>2219</v>
      </c>
      <c r="G560" t="s">
        <v>4485</v>
      </c>
      <c r="H560">
        <f>VLOOKUP(E560,[1]!thssaly_raw[[Column2]:[LON]],2,FALSE)</f>
        <v>39.450741172699999</v>
      </c>
      <c r="I560">
        <f>VLOOKUP(E560,[1]!thssaly_raw[[Column2]:[LON]],3,FALSE)</f>
        <v>21.799818466000001</v>
      </c>
    </row>
    <row r="561" spans="1:9" x14ac:dyDescent="0.25">
      <c r="A561" t="s">
        <v>3555</v>
      </c>
      <c r="B561" t="s">
        <v>3979</v>
      </c>
      <c r="C561" t="s">
        <v>2536</v>
      </c>
      <c r="D561">
        <v>560</v>
      </c>
      <c r="E561" t="str">
        <f>_xlfn.CONCAT(B561," (",F561,")")</f>
        <v>Μαγουλίτσα (Περιφερειακή Ενότητα Καρδίτσας)</v>
      </c>
      <c r="F561" t="s">
        <v>2219</v>
      </c>
      <c r="G561" t="s">
        <v>4484</v>
      </c>
      <c r="H561">
        <f>VLOOKUP(E561,[1]!thssaly_raw[[Column2]:[LON]],2,FALSE)</f>
        <v>39.436500559199999</v>
      </c>
      <c r="I561">
        <f>VLOOKUP(E561,[1]!thssaly_raw[[Column2]:[LON]],3,FALSE)</f>
        <v>21.758479768899999</v>
      </c>
    </row>
    <row r="562" spans="1:9" x14ac:dyDescent="0.25">
      <c r="A562" t="s">
        <v>3555</v>
      </c>
      <c r="B562" t="s">
        <v>3979</v>
      </c>
      <c r="C562" t="s">
        <v>2536</v>
      </c>
      <c r="D562">
        <v>44</v>
      </c>
      <c r="E562" t="str">
        <f>_xlfn.CONCAT(B562," (",F562,")")</f>
        <v>Μαγουλίτσα (Περιφερειακή Ενότητα Καρδίτσας)</v>
      </c>
      <c r="F562" t="s">
        <v>2219</v>
      </c>
      <c r="G562" t="s">
        <v>4488</v>
      </c>
      <c r="H562">
        <f>VLOOKUP(E562,[1]!thssaly_raw[[Column2]:[LON]],2,FALSE)</f>
        <v>39.436500559199999</v>
      </c>
      <c r="I562">
        <f>VLOOKUP(E562,[1]!thssaly_raw[[Column2]:[LON]],3,FALSE)</f>
        <v>21.758479768899999</v>
      </c>
    </row>
    <row r="563" spans="1:9" x14ac:dyDescent="0.25">
      <c r="A563" t="s">
        <v>3555</v>
      </c>
      <c r="B563" t="s">
        <v>4117</v>
      </c>
      <c r="C563" t="s">
        <v>2846</v>
      </c>
      <c r="D563">
        <v>694</v>
      </c>
      <c r="E563" t="str">
        <f>_xlfn.CONCAT(B563," (",F563,")")</f>
        <v>Μακρινίτσα (Περιφερειακή Ενότητα Μαγνησίας)</v>
      </c>
      <c r="F563" t="s">
        <v>2703</v>
      </c>
      <c r="G563" t="s">
        <v>4503</v>
      </c>
      <c r="H563">
        <f>VLOOKUP(E563,[1]!thssaly_raw[[Column2]:[LON]],2,FALSE)</f>
        <v>39.399137895000003</v>
      </c>
      <c r="I563">
        <f>VLOOKUP(E563,[1]!thssaly_raw[[Column2]:[LON]],3,FALSE)</f>
        <v>22.984120580599999</v>
      </c>
    </row>
    <row r="564" spans="1:9" x14ac:dyDescent="0.25">
      <c r="A564" t="s">
        <v>3557</v>
      </c>
      <c r="B564" t="s">
        <v>3875</v>
      </c>
      <c r="C564" t="s">
        <v>2322</v>
      </c>
      <c r="D564">
        <v>70</v>
      </c>
      <c r="E564" t="str">
        <f>_xlfn.CONCAT(B564," (",F564,")")</f>
        <v>Μακρύκαμπος (Περιφερειακή Ενότητα Καρδίτσας)</v>
      </c>
      <c r="F564" t="s">
        <v>2219</v>
      </c>
      <c r="G564" t="s">
        <v>4475</v>
      </c>
      <c r="H564">
        <f>VLOOKUP(E564,[1]!thssaly_raw[[Column2]:[LON]],2,FALSE)</f>
        <v>39.180144488099998</v>
      </c>
      <c r="I564">
        <f>VLOOKUP(E564,[1]!thssaly_raw[[Column2]:[LON]],3,FALSE)</f>
        <v>21.407352526</v>
      </c>
    </row>
    <row r="565" spans="1:9" x14ac:dyDescent="0.25">
      <c r="A565" t="s">
        <v>3555</v>
      </c>
      <c r="B565" t="s">
        <v>4139</v>
      </c>
      <c r="C565" t="s">
        <v>2900</v>
      </c>
      <c r="D565">
        <v>604</v>
      </c>
      <c r="E565" t="str">
        <f>_xlfn.CONCAT(B565," (",F565,")")</f>
        <v>Μακρυρράχη (Περιφερειακή Ενότητα Μαγνησίας)</v>
      </c>
      <c r="F565" t="s">
        <v>2703</v>
      </c>
      <c r="G565" t="s">
        <v>4507</v>
      </c>
      <c r="H565">
        <f>VLOOKUP(E565,[1]!thssaly_raw[[Column2]:[LON]],2,FALSE)</f>
        <v>39.420948242900003</v>
      </c>
      <c r="I565">
        <f>VLOOKUP(E565,[1]!thssaly_raw[[Column2]:[LON]],3,FALSE)</f>
        <v>23.121643956900002</v>
      </c>
    </row>
    <row r="566" spans="1:9" x14ac:dyDescent="0.25">
      <c r="A566" t="s">
        <v>3560</v>
      </c>
      <c r="B566" t="s">
        <v>3749</v>
      </c>
      <c r="C566" t="s">
        <v>1164</v>
      </c>
      <c r="D566">
        <v>1600</v>
      </c>
      <c r="E566" t="str">
        <f>_xlfn.CONCAT(B566," (",F566,")")</f>
        <v>Μακρυχώριον (Περιφερειακή Ενότητα Λάρισας)</v>
      </c>
      <c r="F566" t="s">
        <v>1663</v>
      </c>
      <c r="G566" t="s">
        <v>4465</v>
      </c>
      <c r="H566">
        <f>VLOOKUP(E566,[1]!thssaly_raw[[Column2]:[LON]],2,FALSE)</f>
        <v>39.801806264600003</v>
      </c>
      <c r="I566">
        <f>VLOOKUP(E566,[1]!thssaly_raw[[Column2]:[LON]],3,FALSE)</f>
        <v>22.4875911707</v>
      </c>
    </row>
    <row r="567" spans="1:9" x14ac:dyDescent="0.25">
      <c r="A567" t="s">
        <v>3560</v>
      </c>
      <c r="B567" t="s">
        <v>3749</v>
      </c>
      <c r="C567" t="s">
        <v>1164</v>
      </c>
      <c r="D567">
        <v>839</v>
      </c>
      <c r="E567" t="str">
        <f>_xlfn.CONCAT(B567," (",F567,")")</f>
        <v>Μακρυχώριον (Περιφερειακή Ενότητα Καρδίτσας)</v>
      </c>
      <c r="F567" t="s">
        <v>2219</v>
      </c>
      <c r="G567" t="s">
        <v>4478</v>
      </c>
      <c r="H567">
        <f>VLOOKUP(E567,[1]!thssaly_raw[[Column2]:[LON]],2,FALSE)</f>
        <v>39.436328935699997</v>
      </c>
      <c r="I567">
        <f>VLOOKUP(E567,[1]!thssaly_raw[[Column2]:[LON]],3,FALSE)</f>
        <v>21.962302595600001</v>
      </c>
    </row>
    <row r="568" spans="1:9" x14ac:dyDescent="0.25">
      <c r="A568" t="s">
        <v>3560</v>
      </c>
      <c r="B568" t="s">
        <v>4292</v>
      </c>
      <c r="C568" t="s">
        <v>3244</v>
      </c>
      <c r="D568">
        <v>176</v>
      </c>
      <c r="E568" t="str">
        <f>_xlfn.CONCAT(B568," (",F568,")")</f>
        <v>Μαλακάσιον (Περιφερειακή Ενότητα Τρικάλων)</v>
      </c>
      <c r="F568" t="s">
        <v>3159</v>
      </c>
      <c r="G568" t="s">
        <v>4525</v>
      </c>
      <c r="H568">
        <f>VLOOKUP(E568,[1]!thssaly_raw[[Column2]:[LON]],2,FALSE)</f>
        <v>39.780574892799997</v>
      </c>
      <c r="I568">
        <f>VLOOKUP(E568,[1]!thssaly_raw[[Column2]:[LON]],3,FALSE)</f>
        <v>21.281685058099999</v>
      </c>
    </row>
    <row r="569" spans="1:9" x14ac:dyDescent="0.25">
      <c r="A569" t="s">
        <v>3560</v>
      </c>
      <c r="B569" t="s">
        <v>4108</v>
      </c>
      <c r="C569" t="s">
        <v>2822</v>
      </c>
      <c r="D569">
        <v>113</v>
      </c>
      <c r="E569" t="str">
        <f>_xlfn.CONCAT(B569," (",F569,")")</f>
        <v>Μαλάκιον (Περιφερειακή Ενότητα Μαγνησίας)</v>
      </c>
      <c r="F569" t="s">
        <v>2703</v>
      </c>
      <c r="G569" t="s">
        <v>4500</v>
      </c>
      <c r="H569">
        <f>VLOOKUP(E569,[1]!thssaly_raw[[Column2]:[LON]],2,FALSE)</f>
        <v>39.312816470100003</v>
      </c>
      <c r="I569">
        <f>VLOOKUP(E569,[1]!thssaly_raw[[Column2]:[LON]],3,FALSE)</f>
        <v>23.067521677399998</v>
      </c>
    </row>
    <row r="570" spans="1:9" x14ac:dyDescent="0.25">
      <c r="A570" t="s">
        <v>3555</v>
      </c>
      <c r="B570" t="s">
        <v>3722</v>
      </c>
      <c r="C570" t="s">
        <v>957</v>
      </c>
      <c r="D570">
        <v>512</v>
      </c>
      <c r="E570" t="str">
        <f>_xlfn.CONCAT(B570," (",F570,")")</f>
        <v>Μάνδρα (Περιφερειακή Ενότητα Λάρισας)</v>
      </c>
      <c r="F570" t="s">
        <v>1663</v>
      </c>
      <c r="G570" t="s">
        <v>4460</v>
      </c>
      <c r="H570">
        <f>VLOOKUP(E570,[1]!thssaly_raw[[Column2]:[LON]],2,FALSE)</f>
        <v>39.613490137500001</v>
      </c>
      <c r="I570">
        <f>VLOOKUP(E570,[1]!thssaly_raw[[Column2]:[LON]],3,FALSE)</f>
        <v>22.259105980800001</v>
      </c>
    </row>
    <row r="571" spans="1:9" x14ac:dyDescent="0.25">
      <c r="A571" t="s">
        <v>3590</v>
      </c>
      <c r="B571" t="s">
        <v>3832</v>
      </c>
      <c r="C571" t="s">
        <v>2240</v>
      </c>
      <c r="D571">
        <v>10</v>
      </c>
      <c r="E571" t="str">
        <f>_xlfn.CONCAT(B571," (",F571,")")</f>
        <v>Μαντζιουραίϊκα (Περιφερειακή Ενότητα Καρδίτσας)</v>
      </c>
      <c r="F571" t="s">
        <v>2219</v>
      </c>
      <c r="G571" t="s">
        <v>4473</v>
      </c>
      <c r="H571">
        <f>VLOOKUP(E571,[1]!thssaly_raw[[Column2]:[LON]],2,FALSE)</f>
        <v>39.273553642300001</v>
      </c>
      <c r="I571">
        <f>VLOOKUP(E571,[1]!thssaly_raw[[Column2]:[LON]],3,FALSE)</f>
        <v>21.5582178863</v>
      </c>
    </row>
    <row r="572" spans="1:9" x14ac:dyDescent="0.25">
      <c r="A572" t="s">
        <v>3555</v>
      </c>
      <c r="B572" t="s">
        <v>4017</v>
      </c>
      <c r="C572" t="s">
        <v>2614</v>
      </c>
      <c r="D572">
        <v>654</v>
      </c>
      <c r="E572" t="str">
        <f>_xlfn.CONCAT(B572," (",F572,")")</f>
        <v>Μαραθέα (Περιφερειακή Ενότητα Καρδίτσας)</v>
      </c>
      <c r="F572" t="s">
        <v>2219</v>
      </c>
      <c r="G572" t="s">
        <v>4487</v>
      </c>
      <c r="H572">
        <f>VLOOKUP(E572,[1]!thssaly_raw[[Column2]:[LON]],2,FALSE)</f>
        <v>39.527547953000003</v>
      </c>
      <c r="I572">
        <f>VLOOKUP(E572,[1]!thssaly_raw[[Column2]:[LON]],3,FALSE)</f>
        <v>21.993674307500001</v>
      </c>
    </row>
    <row r="573" spans="1:9" x14ac:dyDescent="0.25">
      <c r="A573" t="s">
        <v>3557</v>
      </c>
      <c r="B573" t="s">
        <v>4187</v>
      </c>
      <c r="C573" t="s">
        <v>3002</v>
      </c>
      <c r="D573">
        <v>7</v>
      </c>
      <c r="E573" t="str">
        <f>_xlfn.CONCAT(B573," (",F573,")")</f>
        <v>Μαραθιάς (Περιφερειακή Ενότητα Μαγνησίας)</v>
      </c>
      <c r="F573" t="s">
        <v>2703</v>
      </c>
      <c r="G573" t="s">
        <v>4512</v>
      </c>
      <c r="H573">
        <f>VLOOKUP(E573,[1]!thssaly_raw[[Column2]:[LON]],2,FALSE)</f>
        <v>39.126681618200003</v>
      </c>
      <c r="I573">
        <f>VLOOKUP(E573,[1]!thssaly_raw[[Column2]:[LON]],3,FALSE)</f>
        <v>23.1771973679</v>
      </c>
    </row>
    <row r="574" spans="1:9" x14ac:dyDescent="0.25">
      <c r="A574" t="s">
        <v>3557</v>
      </c>
      <c r="B574" t="s">
        <v>3877</v>
      </c>
      <c r="C574" t="s">
        <v>2326</v>
      </c>
      <c r="D574">
        <v>117</v>
      </c>
      <c r="E574" t="str">
        <f>_xlfn.CONCAT(B574," (",F574,")")</f>
        <v>Μάραθος (Περιφερειακή Ενότητα Καρδίτσας)</v>
      </c>
      <c r="F574" t="s">
        <v>2219</v>
      </c>
      <c r="G574" t="s">
        <v>4475</v>
      </c>
      <c r="H574">
        <f>VLOOKUP(E574,[1]!thssaly_raw[[Column2]:[LON]],2,FALSE)</f>
        <v>39.256673605499998</v>
      </c>
      <c r="I574">
        <f>VLOOKUP(E574,[1]!thssaly_raw[[Column2]:[LON]],3,FALSE)</f>
        <v>21.432401382399998</v>
      </c>
    </row>
    <row r="575" spans="1:9" x14ac:dyDescent="0.25">
      <c r="A575" t="s">
        <v>3557</v>
      </c>
      <c r="B575" t="s">
        <v>3877</v>
      </c>
      <c r="C575" t="s">
        <v>2326</v>
      </c>
      <c r="D575">
        <v>341</v>
      </c>
      <c r="E575" t="str">
        <f>_xlfn.CONCAT(B575," (",F575,")")</f>
        <v>Μάραθος (Περιφερειακή Ενότητα Μαγνησίας)</v>
      </c>
      <c r="F575" t="s">
        <v>2703</v>
      </c>
      <c r="G575" t="s">
        <v>4504</v>
      </c>
      <c r="H575">
        <f>VLOOKUP(E575,[1]!thssaly_raw[[Column2]:[LON]],2,FALSE)</f>
        <v>39.289753899499999</v>
      </c>
      <c r="I575">
        <f>VLOOKUP(E575,[1]!thssaly_raw[[Column2]:[LON]],3,FALSE)</f>
        <v>22.891917360299999</v>
      </c>
    </row>
    <row r="576" spans="1:9" x14ac:dyDescent="0.25">
      <c r="A576" t="s">
        <v>3557</v>
      </c>
      <c r="B576" t="s">
        <v>3876</v>
      </c>
      <c r="C576" t="s">
        <v>2324</v>
      </c>
      <c r="D576">
        <v>33</v>
      </c>
      <c r="E576" t="str">
        <f>_xlfn.CONCAT(B576," (",F576,")")</f>
        <v>Μάραθος Β' (Περιφερειακή Ενότητα Καρδίτσας)</v>
      </c>
      <c r="F576" t="s">
        <v>2219</v>
      </c>
      <c r="G576" t="s">
        <v>4475</v>
      </c>
      <c r="H576">
        <f>VLOOKUP(E576,[1]!thssaly_raw[[Column2]:[LON]],2,FALSE)</f>
        <v>39.287342779100001</v>
      </c>
      <c r="I576">
        <f>VLOOKUP(E576,[1]!thssaly_raw[[Column2]:[LON]],3,FALSE)</f>
        <v>21.438595481299998</v>
      </c>
    </row>
    <row r="577" spans="1:9" x14ac:dyDescent="0.25">
      <c r="A577" t="s">
        <v>3557</v>
      </c>
      <c r="B577" t="s">
        <v>3833</v>
      </c>
      <c r="C577" t="s">
        <v>2242</v>
      </c>
      <c r="D577">
        <v>10</v>
      </c>
      <c r="E577" t="str">
        <f>_xlfn.CONCAT(B577," (",F577,")")</f>
        <v>Μάραθος Γ' (Περιφερειακή Ενότητα Καρδίτσας)</v>
      </c>
      <c r="F577" t="s">
        <v>2219</v>
      </c>
      <c r="G577" t="s">
        <v>4473</v>
      </c>
      <c r="H577">
        <f>VLOOKUP(E577,[1]!thssaly_raw[[Column2]:[LON]],2,FALSE)</f>
        <v>39.275156278899999</v>
      </c>
      <c r="I577">
        <f>VLOOKUP(E577,[1]!thssaly_raw[[Column2]:[LON]],3,FALSE)</f>
        <v>21.439727294600001</v>
      </c>
    </row>
    <row r="578" spans="1:9" x14ac:dyDescent="0.25">
      <c r="A578" t="s">
        <v>3557</v>
      </c>
      <c r="B578" t="s">
        <v>4012</v>
      </c>
      <c r="C578" t="s">
        <v>2602</v>
      </c>
      <c r="D578">
        <v>710</v>
      </c>
      <c r="E578" t="str">
        <f>_xlfn.CONCAT(B578," (",F578,")")</f>
        <v>Μάρκος (Περιφερειακή Ενότητα Καρδίτσας)</v>
      </c>
      <c r="F578" t="s">
        <v>2219</v>
      </c>
      <c r="G578" t="s">
        <v>4486</v>
      </c>
      <c r="H578">
        <f>VLOOKUP(E578,[1]!thssaly_raw[[Column2]:[LON]],2,FALSE)</f>
        <v>39.430426195599999</v>
      </c>
      <c r="I578">
        <f>VLOOKUP(E578,[1]!thssaly_raw[[Column2]:[LON]],3,FALSE)</f>
        <v>22.043100198400001</v>
      </c>
    </row>
    <row r="579" spans="1:9" x14ac:dyDescent="0.25">
      <c r="A579" t="s">
        <v>3555</v>
      </c>
      <c r="B579" t="s">
        <v>3585</v>
      </c>
      <c r="C579" t="s">
        <v>1722</v>
      </c>
      <c r="D579">
        <v>302</v>
      </c>
      <c r="E579" t="str">
        <f>_xlfn.CONCAT(B579," (",F579,")")</f>
        <v>Μαρμαρίνη (Περιφερειακή Ενότητα Λάρισας)</v>
      </c>
      <c r="F579" t="s">
        <v>1663</v>
      </c>
      <c r="G579" t="s">
        <v>4443</v>
      </c>
      <c r="H579">
        <f>VLOOKUP(E579,[1]!thssaly_raw[[Column2]:[LON]],2,FALSE)</f>
        <v>39.720724963400002</v>
      </c>
      <c r="I579">
        <f>VLOOKUP(E579,[1]!thssaly_raw[[Column2]:[LON]],3,FALSE)</f>
        <v>22.599949357500002</v>
      </c>
    </row>
    <row r="580" spans="1:9" x14ac:dyDescent="0.25">
      <c r="A580" t="s">
        <v>3590</v>
      </c>
      <c r="B580" t="s">
        <v>4232</v>
      </c>
      <c r="C580" t="s">
        <v>3094</v>
      </c>
      <c r="D580">
        <v>59</v>
      </c>
      <c r="E580" t="str">
        <f>_xlfn.CONCAT(B580," (",F580,")")</f>
        <v>Μαρπούντα (Περιφερειακή Ενότητα Σποράδων)</v>
      </c>
      <c r="F580" t="s">
        <v>3075</v>
      </c>
      <c r="G580" t="s">
        <v>4517</v>
      </c>
      <c r="H580">
        <f>VLOOKUP(E580,[1]!thssaly_raw[[Column2]:[LON]],2,FALSE)</f>
        <v>39.131702024699997</v>
      </c>
      <c r="I580">
        <f>VLOOKUP(E580,[1]!thssaly_raw[[Column2]:[LON]],3,FALSE)</f>
        <v>23.849411056499999</v>
      </c>
    </row>
    <row r="581" spans="1:9" x14ac:dyDescent="0.25">
      <c r="A581" t="s">
        <v>3560</v>
      </c>
      <c r="B581" t="s">
        <v>3980</v>
      </c>
      <c r="C581" t="s">
        <v>2538</v>
      </c>
      <c r="D581">
        <v>17</v>
      </c>
      <c r="E581" t="str">
        <f>_xlfn.CONCAT(B581," (",F581,")")</f>
        <v>Μαρτίνι (Περιφερειακή Ενότητα Καρδίτσας)</v>
      </c>
      <c r="F581" t="s">
        <v>2219</v>
      </c>
      <c r="G581" t="s">
        <v>4484</v>
      </c>
      <c r="H581">
        <f>VLOOKUP(E581,[1]!thssaly_raw[[Column2]:[LON]],2,FALSE)</f>
        <v>39.4162717245</v>
      </c>
      <c r="I581">
        <f>VLOOKUP(E581,[1]!thssaly_raw[[Column2]:[LON]],3,FALSE)</f>
        <v>21.602149041600001</v>
      </c>
    </row>
    <row r="582" spans="1:9" x14ac:dyDescent="0.25">
      <c r="A582" t="s">
        <v>3560</v>
      </c>
      <c r="B582" t="s">
        <v>4045</v>
      </c>
      <c r="C582" t="s">
        <v>2676</v>
      </c>
      <c r="D582">
        <v>444</v>
      </c>
      <c r="E582" t="str">
        <f>_xlfn.CONCAT(B582," (",F582,")")</f>
        <v>Μασχολούριον (Περιφερειακή Ενότητα Καρδίτσας)</v>
      </c>
      <c r="F582" t="s">
        <v>2219</v>
      </c>
      <c r="G582" t="s">
        <v>4492</v>
      </c>
      <c r="H582">
        <f>VLOOKUP(E582,[1]!thssaly_raw[[Column2]:[LON]],2,FALSE)</f>
        <v>39.343835397699998</v>
      </c>
      <c r="I582">
        <f>VLOOKUP(E582,[1]!thssaly_raw[[Column2]:[LON]],3,FALSE)</f>
        <v>22.084352233099999</v>
      </c>
    </row>
    <row r="583" spans="1:9" x14ac:dyDescent="0.25">
      <c r="A583" t="s">
        <v>3555</v>
      </c>
      <c r="B583" t="s">
        <v>4028</v>
      </c>
      <c r="C583" t="s">
        <v>2640</v>
      </c>
      <c r="D583">
        <v>1447</v>
      </c>
      <c r="E583" t="str">
        <f>_xlfn.CONCAT(B583," (",F583,")")</f>
        <v>Ματαράγκα (Περιφερειακή Ενότητα Καρδίτσας)</v>
      </c>
      <c r="F583" t="s">
        <v>2219</v>
      </c>
      <c r="G583" t="s">
        <v>4489</v>
      </c>
      <c r="H583">
        <f>VLOOKUP(E583,[1]!thssaly_raw[[Column2]:[LON]],2,FALSE)</f>
        <v>39.389402300199997</v>
      </c>
      <c r="I583">
        <f>VLOOKUP(E583,[1]!thssaly_raw[[Column2]:[LON]],3,FALSE)</f>
        <v>22.071903476300001</v>
      </c>
    </row>
    <row r="584" spans="1:9" x14ac:dyDescent="0.25">
      <c r="A584" t="s">
        <v>3560</v>
      </c>
      <c r="B584" t="s">
        <v>4282</v>
      </c>
      <c r="C584" t="s">
        <v>3220</v>
      </c>
      <c r="D584">
        <v>160</v>
      </c>
      <c r="E584" t="str">
        <f>_xlfn.CONCAT(B584," (",F584,")")</f>
        <v>Ματονέριον (Περιφερειακή Ενότητα Τρικάλων)</v>
      </c>
      <c r="F584" t="s">
        <v>3159</v>
      </c>
      <c r="G584" t="s">
        <v>4523</v>
      </c>
      <c r="H584">
        <f>VLOOKUP(E584,[1]!thssaly_raw[[Column2]:[LON]],2,FALSE)</f>
        <v>39.755655012200002</v>
      </c>
      <c r="I584">
        <f>VLOOKUP(E584,[1]!thssaly_raw[[Column2]:[LON]],3,FALSE)</f>
        <v>21.3655768239</v>
      </c>
    </row>
    <row r="585" spans="1:9" x14ac:dyDescent="0.25">
      <c r="A585" t="s">
        <v>3590</v>
      </c>
      <c r="B585" t="s">
        <v>4391</v>
      </c>
      <c r="C585" t="s">
        <v>3456</v>
      </c>
      <c r="D585">
        <v>127</v>
      </c>
      <c r="E585" t="str">
        <f>_xlfn.CONCAT(B585," (",F585,")")</f>
        <v>Ματσουκιώτικα (Περιφερειακή Ενότητα Τρικάλων)</v>
      </c>
      <c r="F585" t="s">
        <v>3159</v>
      </c>
      <c r="G585" t="s">
        <v>4536</v>
      </c>
      <c r="H585">
        <f>VLOOKUP(E585,[1]!thssaly_raw[[Column2]:[LON]],2,FALSE)</f>
        <v>39.541471275699998</v>
      </c>
      <c r="I585">
        <f>VLOOKUP(E585,[1]!thssaly_raw[[Column2]:[LON]],3,FALSE)</f>
        <v>21.650882813100001</v>
      </c>
    </row>
    <row r="586" spans="1:9" x14ac:dyDescent="0.25">
      <c r="A586" t="s">
        <v>3565</v>
      </c>
      <c r="B586" t="s">
        <v>4046</v>
      </c>
      <c r="C586" t="s">
        <v>2678</v>
      </c>
      <c r="D586">
        <v>418</v>
      </c>
      <c r="E586" t="str">
        <f>_xlfn.CONCAT(B586," (",F586,")")</f>
        <v>Μαυραχάδες (Περιφερειακή Ενότητα Καρδίτσας)</v>
      </c>
      <c r="F586" t="s">
        <v>2219</v>
      </c>
      <c r="G586" t="s">
        <v>4492</v>
      </c>
      <c r="H586">
        <f>VLOOKUP(E586,[1]!thssaly_raw[[Column2]:[LON]],2,FALSE)</f>
        <v>39.262788500799999</v>
      </c>
      <c r="I586">
        <f>VLOOKUP(E586,[1]!thssaly_raw[[Column2]:[LON]],3,FALSE)</f>
        <v>22.075265050300001</v>
      </c>
    </row>
    <row r="587" spans="1:9" x14ac:dyDescent="0.25">
      <c r="A587" t="s">
        <v>3560</v>
      </c>
      <c r="B587" t="s">
        <v>4298</v>
      </c>
      <c r="C587" t="s">
        <v>3256</v>
      </c>
      <c r="D587">
        <v>240</v>
      </c>
      <c r="E587" t="str">
        <f>_xlfn.CONCAT(B587," (",F587,")")</f>
        <v>Μαυρέλιον (Περιφερειακή Ενότητα Τρικάλων)</v>
      </c>
      <c r="F587" t="s">
        <v>3159</v>
      </c>
      <c r="G587" t="s">
        <v>4526</v>
      </c>
      <c r="H587">
        <f>VLOOKUP(E587,[1]!thssaly_raw[[Column2]:[LON]],2,FALSE)</f>
        <v>39.835059488100001</v>
      </c>
      <c r="I587">
        <f>VLOOKUP(E587,[1]!thssaly_raw[[Column2]:[LON]],3,FALSE)</f>
        <v>21.8676506698</v>
      </c>
    </row>
    <row r="588" spans="1:9" x14ac:dyDescent="0.25">
      <c r="A588" t="s">
        <v>3555</v>
      </c>
      <c r="B588" t="s">
        <v>4188</v>
      </c>
      <c r="C588" t="s">
        <v>3004</v>
      </c>
      <c r="D588">
        <v>21</v>
      </c>
      <c r="E588" t="str">
        <f>_xlfn.CONCAT(B588," (",F588,")")</f>
        <v>Μαύρη Πέτρα (Περιφερειακή Ενότητα Μαγνησίας)</v>
      </c>
      <c r="F588" t="s">
        <v>2703</v>
      </c>
      <c r="G588" t="s">
        <v>4512</v>
      </c>
      <c r="H588">
        <f>VLOOKUP(E588,[1]!thssaly_raw[[Column2]:[LON]],2,FALSE)</f>
        <v>39.148148455600001</v>
      </c>
      <c r="I588">
        <f>VLOOKUP(E588,[1]!thssaly_raw[[Column2]:[LON]],3,FALSE)</f>
        <v>23.215683918700002</v>
      </c>
    </row>
    <row r="589" spans="1:9" x14ac:dyDescent="0.25">
      <c r="A589" t="s">
        <v>3590</v>
      </c>
      <c r="B589" t="s">
        <v>3916</v>
      </c>
      <c r="C589" t="s">
        <v>2412</v>
      </c>
      <c r="D589">
        <v>564</v>
      </c>
      <c r="E589" t="str">
        <f>_xlfn.CONCAT(B589," (",F589,")")</f>
        <v>Μαύρικα (Περιφερειακή Ενότητα Καρδίτσας)</v>
      </c>
      <c r="F589" t="s">
        <v>2219</v>
      </c>
      <c r="G589" t="s">
        <v>4479</v>
      </c>
      <c r="H589">
        <f>VLOOKUP(E589,[1]!thssaly_raw[[Column2]:[LON]],2,FALSE)</f>
        <v>39.342882432800003</v>
      </c>
      <c r="I589">
        <f>VLOOKUP(E589,[1]!thssaly_raw[[Column2]:[LON]],3,FALSE)</f>
        <v>21.939620602800002</v>
      </c>
    </row>
    <row r="590" spans="1:9" x14ac:dyDescent="0.25">
      <c r="A590" t="s">
        <v>3560</v>
      </c>
      <c r="B590" t="s">
        <v>3684</v>
      </c>
      <c r="C590" t="s">
        <v>1930</v>
      </c>
      <c r="D590">
        <v>214</v>
      </c>
      <c r="E590" t="str">
        <f>_xlfn.CONCAT(B590," (",F590,")")</f>
        <v>Μαυροβούνιον (Περιφερειακή Ενότητα Λάρισας)</v>
      </c>
      <c r="F590" t="s">
        <v>1663</v>
      </c>
      <c r="G590" t="s">
        <v>4456</v>
      </c>
      <c r="H590">
        <f>VLOOKUP(E590,[1]!thssaly_raw[[Column2]:[LON]],2,FALSE)</f>
        <v>39.527321295100002</v>
      </c>
      <c r="I590">
        <f>VLOOKUP(E590,[1]!thssaly_raw[[Column2]:[LON]],3,FALSE)</f>
        <v>22.2680594586</v>
      </c>
    </row>
    <row r="591" spans="1:9" x14ac:dyDescent="0.25">
      <c r="A591" t="s">
        <v>3557</v>
      </c>
      <c r="B591" t="s">
        <v>4070</v>
      </c>
      <c r="C591" t="s">
        <v>2732</v>
      </c>
      <c r="D591">
        <v>16</v>
      </c>
      <c r="E591" t="str">
        <f>_xlfn.CONCAT(B591," (",F591,")")</f>
        <v>Μαυρόλοφος (Περιφερειακή Ενότητα Μαγνησίας)</v>
      </c>
      <c r="F591" t="s">
        <v>2703</v>
      </c>
      <c r="G591" t="s">
        <v>4494</v>
      </c>
      <c r="H591">
        <f>VLOOKUP(E591,[1]!thssaly_raw[[Column2]:[LON]],2,FALSE)</f>
        <v>39.227319611699997</v>
      </c>
      <c r="I591">
        <f>VLOOKUP(E591,[1]!thssaly_raw[[Column2]:[LON]],3,FALSE)</f>
        <v>22.703165242600001</v>
      </c>
    </row>
    <row r="592" spans="1:9" x14ac:dyDescent="0.25">
      <c r="A592" t="s">
        <v>3560</v>
      </c>
      <c r="B592" t="s">
        <v>3981</v>
      </c>
      <c r="C592" t="s">
        <v>289</v>
      </c>
      <c r="D592">
        <v>1101</v>
      </c>
      <c r="E592" t="str">
        <f>_xlfn.CONCAT(B592," (",F592,")")</f>
        <v>Μαυρομμάτιον (Περιφερειακή Ενότητα Καρδίτσας)</v>
      </c>
      <c r="F592" t="s">
        <v>2219</v>
      </c>
      <c r="G592" t="s">
        <v>4484</v>
      </c>
      <c r="H592">
        <f>VLOOKUP(E592,[1]!thssaly_raw[[Column2]:[LON]],2,FALSE)</f>
        <v>39.421024751099999</v>
      </c>
      <c r="I592">
        <f>VLOOKUP(E592,[1]!thssaly_raw[[Column2]:[LON]],3,FALSE)</f>
        <v>21.6925774967</v>
      </c>
    </row>
    <row r="593" spans="1:9" x14ac:dyDescent="0.25">
      <c r="A593" t="s">
        <v>3560</v>
      </c>
      <c r="B593" t="s">
        <v>3906</v>
      </c>
      <c r="C593" t="s">
        <v>2390</v>
      </c>
      <c r="D593">
        <v>15</v>
      </c>
      <c r="E593" t="str">
        <f>_xlfn.CONCAT(B593," (",F593,")")</f>
        <v>Μαυρονέριον (Περιφερειακή Ενότητα Καρδίτσας)</v>
      </c>
      <c r="F593" t="s">
        <v>2219</v>
      </c>
      <c r="G593" t="s">
        <v>4477</v>
      </c>
      <c r="H593">
        <f>VLOOKUP(E593,[1]!thssaly_raw[[Column2]:[LON]],2,FALSE)</f>
        <v>39.261464999600001</v>
      </c>
      <c r="I593">
        <f>VLOOKUP(E593,[1]!thssaly_raw[[Column2]:[LON]],3,FALSE)</f>
        <v>21.929264943100002</v>
      </c>
    </row>
    <row r="594" spans="1:9" x14ac:dyDescent="0.25">
      <c r="A594" t="s">
        <v>3560</v>
      </c>
      <c r="B594" t="s">
        <v>3648</v>
      </c>
      <c r="C594" t="s">
        <v>1854</v>
      </c>
      <c r="D594">
        <v>522</v>
      </c>
      <c r="E594" t="str">
        <f>_xlfn.CONCAT(B594," (",F594,")")</f>
        <v>Μέγα Ελευθεροχώριον (Περιφερειακή Ενότητα Λάρισας)</v>
      </c>
      <c r="F594" t="s">
        <v>1663</v>
      </c>
      <c r="G594" t="s">
        <v>4451</v>
      </c>
      <c r="H594">
        <f>VLOOKUP(E594,[1]!thssaly_raw[[Column2]:[LON]],2,FALSE)</f>
        <v>39.687980740299999</v>
      </c>
      <c r="I594">
        <f>VLOOKUP(E594,[1]!thssaly_raw[[Column2]:[LON]],3,FALSE)</f>
        <v>22.076303498600002</v>
      </c>
    </row>
    <row r="595" spans="1:9" x14ac:dyDescent="0.25">
      <c r="A595" t="s">
        <v>3560</v>
      </c>
      <c r="B595" t="s">
        <v>3783</v>
      </c>
      <c r="C595" t="s">
        <v>2138</v>
      </c>
      <c r="D595">
        <v>155</v>
      </c>
      <c r="E595" t="str">
        <f>_xlfn.CONCAT(B595," (",F595,")")</f>
        <v>Μέγα Ευύδριον (Περιφερειακή Ενότητα Λάρισας)</v>
      </c>
      <c r="F595" t="s">
        <v>1663</v>
      </c>
      <c r="G595" t="s">
        <v>4469</v>
      </c>
      <c r="H595">
        <f>VLOOKUP(E595,[1]!thssaly_raw[[Column2]:[LON]],2,FALSE)</f>
        <v>39.347873376700001</v>
      </c>
      <c r="I595">
        <f>VLOOKUP(E595,[1]!thssaly_raw[[Column2]:[LON]],3,FALSE)</f>
        <v>22.337882188599998</v>
      </c>
    </row>
    <row r="596" spans="1:9" x14ac:dyDescent="0.25">
      <c r="A596" t="s">
        <v>3560</v>
      </c>
      <c r="B596" t="s">
        <v>4418</v>
      </c>
      <c r="C596" t="s">
        <v>3514</v>
      </c>
      <c r="D596">
        <v>916</v>
      </c>
      <c r="E596" t="str">
        <f>_xlfn.CONCAT(B596," (",F596,")")</f>
        <v>Μέγα Κεφαλόβρυσον (Περιφερειακή Ενότητα Τρικάλων)</v>
      </c>
      <c r="F596" t="s">
        <v>3159</v>
      </c>
      <c r="G596" t="s">
        <v>4542</v>
      </c>
      <c r="H596">
        <f>VLOOKUP(E596,[1]!thssaly_raw[[Column2]:[LON]],2,FALSE)</f>
        <v>39.586474983599999</v>
      </c>
      <c r="I596">
        <f>VLOOKUP(E596,[1]!thssaly_raw[[Column2]:[LON]],3,FALSE)</f>
        <v>21.727313964099999</v>
      </c>
    </row>
    <row r="597" spans="1:9" x14ac:dyDescent="0.25">
      <c r="A597" t="s">
        <v>3560</v>
      </c>
      <c r="B597" t="s">
        <v>3664</v>
      </c>
      <c r="C597" t="s">
        <v>1890</v>
      </c>
      <c r="D597">
        <v>537</v>
      </c>
      <c r="E597" t="str">
        <f>_xlfn.CONCAT(B597," (",F597,")")</f>
        <v>Μέγα Μοναστήριον (Περιφερειακή Ενότητα Λάρισας)</v>
      </c>
      <c r="F597" t="s">
        <v>1663</v>
      </c>
      <c r="G597" t="s">
        <v>4454</v>
      </c>
      <c r="H597">
        <f>VLOOKUP(E597,[1]!thssaly_raw[[Column2]:[LON]],2,FALSE)</f>
        <v>39.437306677499997</v>
      </c>
      <c r="I597">
        <f>VLOOKUP(E597,[1]!thssaly_raw[[Column2]:[LON]],3,FALSE)</f>
        <v>22.676797780499999</v>
      </c>
    </row>
    <row r="598" spans="1:9" x14ac:dyDescent="0.25">
      <c r="A598" t="s">
        <v>3560</v>
      </c>
      <c r="B598" t="s">
        <v>3933</v>
      </c>
      <c r="C598" t="s">
        <v>2446</v>
      </c>
      <c r="D598">
        <v>60</v>
      </c>
      <c r="E598" t="str">
        <f>_xlfn.CONCAT(B598," (",F598,")")</f>
        <v>Μέγα Ρεύμα (Περιφερειακή Ενότητα Καρδίτσας)</v>
      </c>
      <c r="F598" t="s">
        <v>2219</v>
      </c>
      <c r="G598" t="s">
        <v>4481</v>
      </c>
      <c r="H598">
        <f>VLOOKUP(E598,[1]!thssaly_raw[[Column2]:[LON]],2,FALSE)</f>
        <v>39.258476595300003</v>
      </c>
      <c r="I598">
        <f>VLOOKUP(E598,[1]!thssaly_raw[[Column2]:[LON]],3,FALSE)</f>
        <v>21.6620004669</v>
      </c>
    </row>
    <row r="599" spans="1:9" x14ac:dyDescent="0.25">
      <c r="A599" t="s">
        <v>3590</v>
      </c>
      <c r="B599" t="s">
        <v>4400</v>
      </c>
      <c r="C599" t="s">
        <v>3478</v>
      </c>
      <c r="D599">
        <v>1867</v>
      </c>
      <c r="E599" t="str">
        <f>_xlfn.CONCAT(B599," (",F599,")")</f>
        <v>Μεγάλα Καλύβια (Περιφερειακή Ενότητα Τρικάλων)</v>
      </c>
      <c r="F599" t="s">
        <v>3159</v>
      </c>
      <c r="G599" t="s">
        <v>4538</v>
      </c>
      <c r="H599">
        <f>VLOOKUP(E599,[1]!thssaly_raw[[Column2]:[LON]],2,FALSE)</f>
        <v>39.4977722386</v>
      </c>
      <c r="I599">
        <f>VLOOKUP(E599,[1]!thssaly_raw[[Column2]:[LON]],3,FALSE)</f>
        <v>21.7848933838</v>
      </c>
    </row>
    <row r="600" spans="1:9" x14ac:dyDescent="0.25">
      <c r="A600" t="s">
        <v>3555</v>
      </c>
      <c r="B600" t="s">
        <v>3982</v>
      </c>
      <c r="C600" t="s">
        <v>2540</v>
      </c>
      <c r="D600">
        <v>31</v>
      </c>
      <c r="E600" t="str">
        <f>_xlfn.CONCAT(B600," (",F600,")")</f>
        <v>Μεγάλη Βρύση (Περιφερειακή Ενότητα Καρδίτσας)</v>
      </c>
      <c r="F600" t="s">
        <v>2219</v>
      </c>
      <c r="G600" t="s">
        <v>4484</v>
      </c>
      <c r="H600">
        <f>VLOOKUP(E600,[1]!thssaly_raw[[Column2]:[LON]],2,FALSE)</f>
        <v>39.340356948900002</v>
      </c>
      <c r="I600">
        <f>VLOOKUP(E600,[1]!thssaly_raw[[Column2]:[LON]],3,FALSE)</f>
        <v>21.608051997099999</v>
      </c>
    </row>
    <row r="601" spans="1:9" x14ac:dyDescent="0.25">
      <c r="A601" t="s">
        <v>3555</v>
      </c>
      <c r="B601" t="s">
        <v>3982</v>
      </c>
      <c r="C601" t="s">
        <v>2540</v>
      </c>
      <c r="D601">
        <v>14</v>
      </c>
      <c r="E601" t="str">
        <f>_xlfn.CONCAT(B601," (",F601,")")</f>
        <v>Μεγάλη Βρύση (Περιφερειακή Ενότητα Μαγνησίας)</v>
      </c>
      <c r="F601" t="s">
        <v>2703</v>
      </c>
      <c r="G601" t="s">
        <v>4510</v>
      </c>
      <c r="H601">
        <f>VLOOKUP(E601,[1]!thssaly_raw[[Column2]:[LON]],2,FALSE)</f>
        <v>39.314560202499997</v>
      </c>
      <c r="I601">
        <f>VLOOKUP(E601,[1]!thssaly_raw[[Column2]:[LON]],3,FALSE)</f>
        <v>23.2494894493</v>
      </c>
    </row>
    <row r="602" spans="1:9" x14ac:dyDescent="0.25">
      <c r="A602" t="s">
        <v>3555</v>
      </c>
      <c r="B602" t="s">
        <v>4273</v>
      </c>
      <c r="C602" t="s">
        <v>3200</v>
      </c>
      <c r="D602">
        <v>115</v>
      </c>
      <c r="E602" t="str">
        <f>_xlfn.CONCAT(B602," (",F602,")")</f>
        <v>Μεγάλη Κερασέα (Περιφερειακή Ενότητα Τρικάλων)</v>
      </c>
      <c r="F602" t="s">
        <v>3159</v>
      </c>
      <c r="G602" t="s">
        <v>4522</v>
      </c>
      <c r="H602">
        <f>VLOOKUP(E602,[1]!thssaly_raw[[Column2]:[LON]],2,FALSE)</f>
        <v>39.749961941199999</v>
      </c>
      <c r="I602">
        <f>VLOOKUP(E602,[1]!thssaly_raw[[Column2]:[LON]],3,FALSE)</f>
        <v>21.4963953896</v>
      </c>
    </row>
    <row r="603" spans="1:9" x14ac:dyDescent="0.25">
      <c r="A603" t="s">
        <v>3555</v>
      </c>
      <c r="B603" t="s">
        <v>3878</v>
      </c>
      <c r="C603" t="s">
        <v>2328</v>
      </c>
      <c r="D603">
        <v>83</v>
      </c>
      <c r="E603" t="str">
        <f>_xlfn.CONCAT(B603," (",F603,")")</f>
        <v>Μεγάλη Πέτρα (Περιφερειακή Ενότητα Καρδίτσας)</v>
      </c>
      <c r="F603" t="s">
        <v>2219</v>
      </c>
      <c r="G603" t="s">
        <v>4475</v>
      </c>
      <c r="H603">
        <f>VLOOKUP(E603,[1]!thssaly_raw[[Column2]:[LON]],2,FALSE)</f>
        <v>39.180614871000003</v>
      </c>
      <c r="I603">
        <f>VLOOKUP(E603,[1]!thssaly_raw[[Column2]:[LON]],3,FALSE)</f>
        <v>21.425887643599999</v>
      </c>
    </row>
    <row r="604" spans="1:9" x14ac:dyDescent="0.25">
      <c r="A604" t="s">
        <v>3560</v>
      </c>
      <c r="B604" t="s">
        <v>3563</v>
      </c>
      <c r="C604" t="s">
        <v>1678</v>
      </c>
      <c r="D604">
        <v>195</v>
      </c>
      <c r="E604" t="str">
        <f>_xlfn.CONCAT(B604," (",F604,")")</f>
        <v>Μεγαλόβρυσον (Περιφερειακή Ενότητα Λάρισας)</v>
      </c>
      <c r="F604" t="s">
        <v>1663</v>
      </c>
      <c r="G604" t="s">
        <v>4441</v>
      </c>
      <c r="H604">
        <f>VLOOKUP(E604,[1]!thssaly_raw[[Column2]:[LON]],2,FALSE)</f>
        <v>39.734564371200001</v>
      </c>
      <c r="I604">
        <f>VLOOKUP(E604,[1]!thssaly_raw[[Column2]:[LON]],3,FALSE)</f>
        <v>22.753105118600001</v>
      </c>
    </row>
    <row r="605" spans="1:9" x14ac:dyDescent="0.25">
      <c r="A605" t="s">
        <v>3560</v>
      </c>
      <c r="B605" t="s">
        <v>4384</v>
      </c>
      <c r="C605" t="s">
        <v>3440</v>
      </c>
      <c r="D605">
        <v>1482</v>
      </c>
      <c r="E605" t="str">
        <f>_xlfn.CONCAT(B605," (",F605,")")</f>
        <v>Μεγαλοχώριον (Περιφερειακή Ενότητα Τρικάλων)</v>
      </c>
      <c r="F605" t="s">
        <v>3159</v>
      </c>
      <c r="G605" t="s">
        <v>4535</v>
      </c>
      <c r="H605">
        <f>VLOOKUP(E605,[1]!thssaly_raw[[Column2]:[LON]],2,FALSE)</f>
        <v>39.556365317699999</v>
      </c>
      <c r="I605">
        <f>VLOOKUP(E605,[1]!thssaly_raw[[Column2]:[LON]],3,FALSE)</f>
        <v>21.839699963899999</v>
      </c>
    </row>
    <row r="606" spans="1:9" x14ac:dyDescent="0.25">
      <c r="A606" t="s">
        <v>3555</v>
      </c>
      <c r="B606" t="s">
        <v>4419</v>
      </c>
      <c r="C606" t="s">
        <v>3516</v>
      </c>
      <c r="D606">
        <v>785</v>
      </c>
      <c r="E606" t="str">
        <f>_xlfn.CONCAT(B606," (",F606,")")</f>
        <v>Μεγάρχη (Περιφερειακή Ενότητα Τρικάλων)</v>
      </c>
      <c r="F606" t="s">
        <v>3159</v>
      </c>
      <c r="G606" t="s">
        <v>4542</v>
      </c>
      <c r="H606">
        <f>VLOOKUP(E606,[1]!thssaly_raw[[Column2]:[LON]],2,FALSE)</f>
        <v>39.607658782900003</v>
      </c>
      <c r="I606">
        <f>VLOOKUP(E606,[1]!thssaly_raw[[Column2]:[LON]],3,FALSE)</f>
        <v>21.639914802500002</v>
      </c>
    </row>
    <row r="607" spans="1:9" x14ac:dyDescent="0.25">
      <c r="A607" t="s">
        <v>3557</v>
      </c>
      <c r="B607" t="s">
        <v>3899</v>
      </c>
      <c r="C607" t="s">
        <v>2374</v>
      </c>
      <c r="D607">
        <v>9</v>
      </c>
      <c r="E607" t="str">
        <f>_xlfn.CONCAT(B607," (",F607,")")</f>
        <v>Μέγας Λάκκος (Περιφερειακή Ενότητα Καρδίτσας)</v>
      </c>
      <c r="F607" t="s">
        <v>2219</v>
      </c>
      <c r="G607" t="s">
        <v>4476</v>
      </c>
      <c r="H607">
        <f>VLOOKUP(E607,[1]!thssaly_raw[[Column2]:[LON]],2,FALSE)</f>
        <v>39.1598219165</v>
      </c>
      <c r="I607">
        <f>VLOOKUP(E607,[1]!thssaly_raw[[Column2]:[LON]],3,FALSE)</f>
        <v>21.8002390648</v>
      </c>
    </row>
    <row r="608" spans="1:9" x14ac:dyDescent="0.25">
      <c r="A608" t="s">
        <v>3560</v>
      </c>
      <c r="B608" t="s">
        <v>3879</v>
      </c>
      <c r="C608" t="s">
        <v>2330</v>
      </c>
      <c r="D608">
        <v>60</v>
      </c>
      <c r="E608" t="str">
        <f>_xlfn.CONCAT(B608," (",F608,")")</f>
        <v>Μελάνυδρον (Περιφερειακή Ενότητα Καρδίτσας)</v>
      </c>
      <c r="F608" t="s">
        <v>2219</v>
      </c>
      <c r="G608" t="s">
        <v>4475</v>
      </c>
      <c r="H608">
        <f>VLOOKUP(E608,[1]!thssaly_raw[[Column2]:[LON]],2,FALSE)</f>
        <v>39.266410860299999</v>
      </c>
      <c r="I608">
        <f>VLOOKUP(E608,[1]!thssaly_raw[[Column2]:[LON]],3,FALSE)</f>
        <v>21.422325143599998</v>
      </c>
    </row>
    <row r="609" spans="1:9" x14ac:dyDescent="0.25">
      <c r="A609" t="s">
        <v>3555</v>
      </c>
      <c r="B609" t="s">
        <v>3704</v>
      </c>
      <c r="C609" t="s">
        <v>735</v>
      </c>
      <c r="D609">
        <v>310</v>
      </c>
      <c r="E609" t="str">
        <f>_xlfn.CONCAT(B609," (",F609,")")</f>
        <v>Μελία (Περιφερειακή Ενότητα Λάρισας)</v>
      </c>
      <c r="F609" t="s">
        <v>1663</v>
      </c>
      <c r="G609" t="s">
        <v>4458</v>
      </c>
      <c r="H609">
        <f>VLOOKUP(E609,[1]!thssaly_raw[[Column2]:[LON]],2,FALSE)</f>
        <v>39.564463043099998</v>
      </c>
      <c r="I609">
        <f>VLOOKUP(E609,[1]!thssaly_raw[[Column2]:[LON]],3,FALSE)</f>
        <v>22.603979110099999</v>
      </c>
    </row>
    <row r="610" spans="1:9" x14ac:dyDescent="0.25">
      <c r="A610" t="s">
        <v>3555</v>
      </c>
      <c r="B610" t="s">
        <v>3596</v>
      </c>
      <c r="C610" t="s">
        <v>1470</v>
      </c>
      <c r="D610">
        <v>798</v>
      </c>
      <c r="E610" t="str">
        <f>_xlfn.CONCAT(B610," (",F610,")")</f>
        <v>Μελίβοια (Περιφερειακή Ενότητα Λάρισας)</v>
      </c>
      <c r="F610" t="s">
        <v>1663</v>
      </c>
      <c r="G610" t="s">
        <v>4444</v>
      </c>
      <c r="H610">
        <f>VLOOKUP(E610,[1]!thssaly_raw[[Column2]:[LON]],2,FALSE)</f>
        <v>39.747884173999999</v>
      </c>
      <c r="I610">
        <f>VLOOKUP(E610,[1]!thssaly_raw[[Column2]:[LON]],3,FALSE)</f>
        <v>22.795598177799999</v>
      </c>
    </row>
    <row r="611" spans="1:9" x14ac:dyDescent="0.25">
      <c r="A611" t="s">
        <v>3557</v>
      </c>
      <c r="B611" t="s">
        <v>3983</v>
      </c>
      <c r="C611" t="s">
        <v>2542</v>
      </c>
      <c r="D611">
        <v>37</v>
      </c>
      <c r="E611" t="str">
        <f>_xlfn.CONCAT(B611," (",F611,")")</f>
        <v>Μελιγός (Περιφερειακή Ενότητα Καρδίτσας)</v>
      </c>
      <c r="F611" t="s">
        <v>2219</v>
      </c>
      <c r="G611" t="s">
        <v>4484</v>
      </c>
      <c r="H611">
        <f>VLOOKUP(E611,[1]!thssaly_raw[[Column2]:[LON]],2,FALSE)</f>
        <v>39.405966576499999</v>
      </c>
      <c r="I611">
        <f>VLOOKUP(E611,[1]!thssaly_raw[[Column2]:[LON]],3,FALSE)</f>
        <v>21.648268507099999</v>
      </c>
    </row>
    <row r="612" spans="1:9" x14ac:dyDescent="0.25">
      <c r="A612" t="s">
        <v>3557</v>
      </c>
      <c r="B612" t="s">
        <v>4392</v>
      </c>
      <c r="C612" t="s">
        <v>3458</v>
      </c>
      <c r="D612">
        <v>125</v>
      </c>
      <c r="E612" t="str">
        <f>_xlfn.CONCAT(B612," (",F612,")")</f>
        <v>Μέλιγος (Περιφερειακή Ενότητα Τρικάλων)</v>
      </c>
      <c r="F612" t="s">
        <v>3159</v>
      </c>
      <c r="G612" t="s">
        <v>4536</v>
      </c>
      <c r="H612">
        <f>VLOOKUP(E612,[1]!thssaly_raw[[Column2]:[LON]],2,FALSE)</f>
        <v>39.544672115499999</v>
      </c>
      <c r="I612">
        <f>VLOOKUP(E612,[1]!thssaly_raw[[Column2]:[LON]],3,FALSE)</f>
        <v>21.667803856199999</v>
      </c>
    </row>
    <row r="613" spans="1:9" x14ac:dyDescent="0.25">
      <c r="A613" t="s">
        <v>3555</v>
      </c>
      <c r="B613" t="s">
        <v>3673</v>
      </c>
      <c r="C613" t="s">
        <v>1298</v>
      </c>
      <c r="D613">
        <v>250</v>
      </c>
      <c r="E613" t="str">
        <f>_xlfn.CONCAT(B613," (",F613,")")</f>
        <v>Μέλισσα (Περιφερειακή Ενότητα Λάρισας)</v>
      </c>
      <c r="F613" t="s">
        <v>1663</v>
      </c>
      <c r="G613" t="s">
        <v>4455</v>
      </c>
      <c r="H613">
        <f>VLOOKUP(E613,[1]!thssaly_raw[[Column2]:[LON]],2,FALSE)</f>
        <v>39.555652289999998</v>
      </c>
      <c r="I613">
        <f>VLOOKUP(E613,[1]!thssaly_raw[[Column2]:[LON]],3,FALSE)</f>
        <v>22.643482798299999</v>
      </c>
    </row>
    <row r="614" spans="1:9" x14ac:dyDescent="0.25">
      <c r="A614" t="s">
        <v>3555</v>
      </c>
      <c r="B614" t="s">
        <v>3673</v>
      </c>
      <c r="C614" t="s">
        <v>1298</v>
      </c>
      <c r="D614">
        <v>230</v>
      </c>
      <c r="E614" t="str">
        <f>_xlfn.CONCAT(B614," (",F614,")")</f>
        <v>Μέλισσα (Περιφερειακή Ενότητα Καρδίτσας)</v>
      </c>
      <c r="F614" t="s">
        <v>2219</v>
      </c>
      <c r="G614" t="s">
        <v>4478</v>
      </c>
      <c r="H614">
        <f>VLOOKUP(E614,[1]!thssaly_raw[[Column2]:[LON]],2,FALSE)</f>
        <v>39.329165949900002</v>
      </c>
      <c r="I614">
        <f>VLOOKUP(E614,[1]!thssaly_raw[[Column2]:[LON]],3,FALSE)</f>
        <v>21.954663985700002</v>
      </c>
    </row>
    <row r="615" spans="1:9" x14ac:dyDescent="0.25">
      <c r="A615" t="s">
        <v>3590</v>
      </c>
      <c r="B615" t="s">
        <v>4127</v>
      </c>
      <c r="C615" t="s">
        <v>2870</v>
      </c>
      <c r="D615">
        <v>715</v>
      </c>
      <c r="E615" t="str">
        <f>_xlfn.CONCAT(B615," (",F615,")")</f>
        <v>Μελισσάτικα (Περιφερειακή Ενότητα Μαγνησίας)</v>
      </c>
      <c r="F615" t="s">
        <v>2703</v>
      </c>
      <c r="G615" t="s">
        <v>4505</v>
      </c>
      <c r="H615">
        <f>VLOOKUP(E615,[1]!thssaly_raw[[Column2]:[LON]],2,FALSE)</f>
        <v>39.387587848400003</v>
      </c>
      <c r="I615">
        <f>VLOOKUP(E615,[1]!thssaly_raw[[Column2]:[LON]],3,FALSE)</f>
        <v>22.906028251799999</v>
      </c>
    </row>
    <row r="616" spans="1:9" x14ac:dyDescent="0.25">
      <c r="A616" t="s">
        <v>3560</v>
      </c>
      <c r="B616" t="s">
        <v>3705</v>
      </c>
      <c r="C616" t="s">
        <v>1968</v>
      </c>
      <c r="D616">
        <v>849</v>
      </c>
      <c r="E616" t="str">
        <f>_xlfn.CONCAT(B616," (",F616,")")</f>
        <v>Μελισσοχώριον (Περιφερειακή Ενότητα Λάρισας)</v>
      </c>
      <c r="F616" t="s">
        <v>1663</v>
      </c>
      <c r="G616" t="s">
        <v>4458</v>
      </c>
      <c r="H616">
        <f>VLOOKUP(E616,[1]!thssaly_raw[[Column2]:[LON]],2,FALSE)</f>
        <v>39.629492806499997</v>
      </c>
      <c r="I616">
        <f>VLOOKUP(E616,[1]!thssaly_raw[[Column2]:[LON]],3,FALSE)</f>
        <v>22.4954526663</v>
      </c>
    </row>
    <row r="617" spans="1:9" x14ac:dyDescent="0.25">
      <c r="A617" t="s">
        <v>3560</v>
      </c>
      <c r="B617" t="s">
        <v>3705</v>
      </c>
      <c r="C617" t="s">
        <v>1968</v>
      </c>
      <c r="D617">
        <v>296</v>
      </c>
      <c r="E617" t="str">
        <f>_xlfn.CONCAT(B617," (",F617,")")</f>
        <v>Μελισσοχώριον (Περιφερειακή Ενότητα Καρδίτσας)</v>
      </c>
      <c r="F617" t="s">
        <v>2219</v>
      </c>
      <c r="G617" t="s">
        <v>4492</v>
      </c>
      <c r="H617">
        <f>VLOOKUP(E617,[1]!thssaly_raw[[Column2]:[LON]],2,FALSE)</f>
        <v>39.255711193700002</v>
      </c>
      <c r="I617">
        <f>VLOOKUP(E617,[1]!thssaly_raw[[Column2]:[LON]],3,FALSE)</f>
        <v>22.028825146300001</v>
      </c>
    </row>
    <row r="618" spans="1:9" x14ac:dyDescent="0.25">
      <c r="A618" t="s">
        <v>3557</v>
      </c>
      <c r="B618" t="s">
        <v>3944</v>
      </c>
      <c r="C618" t="s">
        <v>2464</v>
      </c>
      <c r="D618">
        <v>853</v>
      </c>
      <c r="E618" t="str">
        <f>_xlfn.CONCAT(B618," (",F618,")")</f>
        <v>Μεσενικόλας (Περιφερειακή Ενότητα Καρδίτσας)</v>
      </c>
      <c r="F618" t="s">
        <v>2219</v>
      </c>
      <c r="G618" t="s">
        <v>4482</v>
      </c>
      <c r="H618">
        <f>VLOOKUP(E618,[1]!thssaly_raw[[Column2]:[LON]],2,FALSE)</f>
        <v>39.339971249199998</v>
      </c>
      <c r="I618">
        <f>VLOOKUP(E618,[1]!thssaly_raw[[Column2]:[LON]],3,FALSE)</f>
        <v>21.757334456799999</v>
      </c>
    </row>
    <row r="619" spans="1:9" x14ac:dyDescent="0.25">
      <c r="A619" t="s">
        <v>3555</v>
      </c>
      <c r="B619" t="s">
        <v>4379</v>
      </c>
      <c r="C619" t="s">
        <v>3426</v>
      </c>
      <c r="D619">
        <v>19</v>
      </c>
      <c r="E619" t="str">
        <f>_xlfn.CONCAT(B619," (",F619,")")</f>
        <v>Μέση Παλαιοκαρυά (Περιφερειακή Ενότητα Τρικάλων)</v>
      </c>
      <c r="F619" t="s">
        <v>3159</v>
      </c>
      <c r="G619" t="s">
        <v>4534</v>
      </c>
      <c r="H619">
        <f>VLOOKUP(E619,[1]!thssaly_raw[[Column2]:[LON]],2,FALSE)</f>
        <v>39.414451905299998</v>
      </c>
      <c r="I619">
        <f>VLOOKUP(E619,[1]!thssaly_raw[[Column2]:[LON]],3,FALSE)</f>
        <v>21.499142742499998</v>
      </c>
    </row>
    <row r="620" spans="1:9" x14ac:dyDescent="0.25">
      <c r="A620" t="s">
        <v>3560</v>
      </c>
      <c r="B620" t="s">
        <v>3857</v>
      </c>
      <c r="C620" t="s">
        <v>2286</v>
      </c>
      <c r="D620">
        <v>55</v>
      </c>
      <c r="E620" t="str">
        <f>_xlfn.CONCAT(B620," (",F620,")")</f>
        <v>Μεσοβούνιον (Περιφερειακή Ενότητα Καρδίτσας)</v>
      </c>
      <c r="F620" t="s">
        <v>2219</v>
      </c>
      <c r="G620" t="s">
        <v>4474</v>
      </c>
      <c r="H620">
        <f>VLOOKUP(E620,[1]!thssaly_raw[[Column2]:[LON]],2,FALSE)</f>
        <v>39.3344311862</v>
      </c>
      <c r="I620">
        <f>VLOOKUP(E620,[1]!thssaly_raw[[Column2]:[LON]],3,FALSE)</f>
        <v>21.519713295900001</v>
      </c>
    </row>
    <row r="621" spans="1:9" x14ac:dyDescent="0.25">
      <c r="A621" t="s">
        <v>3555</v>
      </c>
      <c r="B621" t="s">
        <v>3685</v>
      </c>
      <c r="C621" t="s">
        <v>1932</v>
      </c>
      <c r="D621">
        <v>115</v>
      </c>
      <c r="E621" t="str">
        <f>_xlfn.CONCAT(B621," (",F621,")")</f>
        <v>Μεσορράχη (Περιφερειακή Ενότητα Λάρισας)</v>
      </c>
      <c r="F621" t="s">
        <v>1663</v>
      </c>
      <c r="G621" t="s">
        <v>4456</v>
      </c>
      <c r="H621">
        <f>VLOOKUP(E621,[1]!thssaly_raw[[Column2]:[LON]],2,FALSE)</f>
        <v>39.568942712999998</v>
      </c>
      <c r="I621">
        <f>VLOOKUP(E621,[1]!thssaly_raw[[Column2]:[LON]],3,FALSE)</f>
        <v>22.359824017099999</v>
      </c>
    </row>
    <row r="622" spans="1:9" x14ac:dyDescent="0.25">
      <c r="A622" t="s">
        <v>3555</v>
      </c>
      <c r="B622" t="s">
        <v>3685</v>
      </c>
      <c r="C622" t="s">
        <v>1932</v>
      </c>
      <c r="D622">
        <v>29</v>
      </c>
      <c r="E622" t="str">
        <f>_xlfn.CONCAT(B622," (",F622,")")</f>
        <v>Μεσορράχη (Περιφερειακή Ενότητα Καρδίτσας)</v>
      </c>
      <c r="F622" t="s">
        <v>2219</v>
      </c>
      <c r="G622" t="s">
        <v>4484</v>
      </c>
      <c r="H622">
        <f>VLOOKUP(E622,[1]!thssaly_raw[[Column2]:[LON]],2,FALSE)</f>
        <v>39.349811503799998</v>
      </c>
      <c r="I622">
        <f>VLOOKUP(E622,[1]!thssaly_raw[[Column2]:[LON]],3,FALSE)</f>
        <v>21.6023119832</v>
      </c>
    </row>
    <row r="623" spans="1:9" x14ac:dyDescent="0.25">
      <c r="A623" t="s">
        <v>3555</v>
      </c>
      <c r="B623" t="s">
        <v>3685</v>
      </c>
      <c r="C623" t="s">
        <v>1932</v>
      </c>
      <c r="D623">
        <v>6</v>
      </c>
      <c r="E623" t="str">
        <f>_xlfn.CONCAT(B623," (",F623,")")</f>
        <v>Μεσορράχη (Περιφερειακή Ενότητα Καρδίτσας)</v>
      </c>
      <c r="F623" t="s">
        <v>2219</v>
      </c>
      <c r="G623" t="s">
        <v>4488</v>
      </c>
      <c r="H623">
        <f>VLOOKUP(E623,[1]!thssaly_raw[[Column2]:[LON]],2,FALSE)</f>
        <v>39.349811503799998</v>
      </c>
      <c r="I623">
        <f>VLOOKUP(E623,[1]!thssaly_raw[[Column2]:[LON]],3,FALSE)</f>
        <v>21.6023119832</v>
      </c>
    </row>
    <row r="624" spans="1:9" x14ac:dyDescent="0.25">
      <c r="A624" t="s">
        <v>3555</v>
      </c>
      <c r="B624" t="s">
        <v>4360</v>
      </c>
      <c r="C624" t="s">
        <v>3390</v>
      </c>
      <c r="D624">
        <v>190</v>
      </c>
      <c r="E624" t="str">
        <f>_xlfn.CONCAT(B624," (",F624,")")</f>
        <v>Μεσοχώρα (Περιφερειακή Ενότητα Τρικάλων)</v>
      </c>
      <c r="F624" t="s">
        <v>3159</v>
      </c>
      <c r="G624" t="s">
        <v>4533</v>
      </c>
      <c r="H624">
        <f>VLOOKUP(E624,[1]!thssaly_raw[[Column2]:[LON]],2,FALSE)</f>
        <v>39.470604510100003</v>
      </c>
      <c r="I624">
        <f>VLOOKUP(E624,[1]!thssaly_raw[[Column2]:[LON]],3,FALSE)</f>
        <v>21.323742122700001</v>
      </c>
    </row>
    <row r="625" spans="1:9" x14ac:dyDescent="0.25">
      <c r="A625" t="s">
        <v>3560</v>
      </c>
      <c r="B625" t="s">
        <v>3649</v>
      </c>
      <c r="C625" t="s">
        <v>251</v>
      </c>
      <c r="D625">
        <v>548</v>
      </c>
      <c r="E625" t="str">
        <f>_xlfn.CONCAT(B625," (",F625,")")</f>
        <v>Μεσοχώριον (Περιφερειακή Ενότητα Λάρισας)</v>
      </c>
      <c r="F625" t="s">
        <v>1663</v>
      </c>
      <c r="G625" t="s">
        <v>4451</v>
      </c>
      <c r="H625">
        <f>VLOOKUP(E625,[1]!thssaly_raw[[Column2]:[LON]],2,FALSE)</f>
        <v>39.745890861699998</v>
      </c>
      <c r="I625">
        <f>VLOOKUP(E625,[1]!thssaly_raw[[Column2]:[LON]],3,FALSE)</f>
        <v>22.101093405</v>
      </c>
    </row>
    <row r="626" spans="1:9" x14ac:dyDescent="0.25">
      <c r="A626" t="s">
        <v>3555</v>
      </c>
      <c r="B626" t="s">
        <v>3858</v>
      </c>
      <c r="C626" t="s">
        <v>2288</v>
      </c>
      <c r="D626">
        <v>157</v>
      </c>
      <c r="E626" t="str">
        <f>_xlfn.CONCAT(B626," (",F626,")")</f>
        <v>Μεταμόρφωσις (Περιφερειακή Ενότητα Καρδίτσας)</v>
      </c>
      <c r="F626" t="s">
        <v>2219</v>
      </c>
      <c r="G626" t="s">
        <v>4474</v>
      </c>
      <c r="H626">
        <f>VLOOKUP(E626,[1]!thssaly_raw[[Column2]:[LON]],2,FALSE)</f>
        <v>39.379148900799997</v>
      </c>
      <c r="I626">
        <f>VLOOKUP(E626,[1]!thssaly_raw[[Column2]:[LON]],3,FALSE)</f>
        <v>21.4631542393</v>
      </c>
    </row>
    <row r="627" spans="1:9" x14ac:dyDescent="0.25">
      <c r="A627" t="s">
        <v>3555</v>
      </c>
      <c r="B627" t="s">
        <v>3858</v>
      </c>
      <c r="C627" t="s">
        <v>2288</v>
      </c>
      <c r="D627">
        <v>450</v>
      </c>
      <c r="E627" t="str">
        <f>_xlfn.CONCAT(B627," (",F627,")")</f>
        <v>Μεταμόρφωσις (Περιφερειακή Ενότητα Καρδίτσας)</v>
      </c>
      <c r="F627" t="s">
        <v>2219</v>
      </c>
      <c r="G627" t="s">
        <v>4486</v>
      </c>
      <c r="H627">
        <f>VLOOKUP(E627,[1]!thssaly_raw[[Column2]:[LON]],2,FALSE)</f>
        <v>39.379148900799997</v>
      </c>
      <c r="I627">
        <f>VLOOKUP(E627,[1]!thssaly_raw[[Column2]:[LON]],3,FALSE)</f>
        <v>21.4631542393</v>
      </c>
    </row>
    <row r="628" spans="1:9" x14ac:dyDescent="0.25">
      <c r="A628" t="s">
        <v>3560</v>
      </c>
      <c r="B628" t="s">
        <v>3564</v>
      </c>
      <c r="C628" t="s">
        <v>1680</v>
      </c>
      <c r="D628">
        <v>481</v>
      </c>
      <c r="E628" t="str">
        <f>_xlfn.CONCAT(B628," (",F628,")")</f>
        <v>Μεταξοχώριον (Περιφερειακή Ενότητα Λάρισας)</v>
      </c>
      <c r="F628" t="s">
        <v>1663</v>
      </c>
      <c r="G628" t="s">
        <v>4441</v>
      </c>
      <c r="H628">
        <f>VLOOKUP(E628,[1]!thssaly_raw[[Column2]:[LON]],2,FALSE)</f>
        <v>39.725942831099999</v>
      </c>
      <c r="I628">
        <f>VLOOKUP(E628,[1]!thssaly_raw[[Column2]:[LON]],3,FALSE)</f>
        <v>22.740397536</v>
      </c>
    </row>
    <row r="629" spans="1:9" x14ac:dyDescent="0.25">
      <c r="A629" t="s">
        <v>3560</v>
      </c>
      <c r="B629" t="s">
        <v>4157</v>
      </c>
      <c r="C629" t="s">
        <v>2940</v>
      </c>
      <c r="D629">
        <v>78</v>
      </c>
      <c r="E629" t="str">
        <f>_xlfn.CONCAT(B629," (",F629,")")</f>
        <v>Μετόχιον (Περιφερειακή Ενότητα Μαγνησίας)</v>
      </c>
      <c r="F629" t="s">
        <v>2703</v>
      </c>
      <c r="G629" t="s">
        <v>4509</v>
      </c>
      <c r="H629">
        <f>VLOOKUP(E629,[1]!thssaly_raw[[Column2]:[LON]],2,FALSE)</f>
        <v>39.205266315000003</v>
      </c>
      <c r="I629">
        <f>VLOOKUP(E629,[1]!thssaly_raw[[Column2]:[LON]],3,FALSE)</f>
        <v>23.2199427177</v>
      </c>
    </row>
    <row r="630" spans="1:9" x14ac:dyDescent="0.25">
      <c r="A630" t="s">
        <v>3555</v>
      </c>
      <c r="B630" t="s">
        <v>3656</v>
      </c>
      <c r="C630" t="s">
        <v>899</v>
      </c>
      <c r="D630">
        <v>397</v>
      </c>
      <c r="E630" t="str">
        <f>_xlfn.CONCAT(B630," (",F630,")")</f>
        <v>Μηλέα (Περιφερειακή Ενότητα Λάρισας)</v>
      </c>
      <c r="F630" t="s">
        <v>1663</v>
      </c>
      <c r="G630" t="s">
        <v>4452</v>
      </c>
      <c r="H630">
        <f>VLOOKUP(E630,[1]!thssaly_raw[[Column2]:[LON]],2,FALSE)</f>
        <v>40.0259916957</v>
      </c>
      <c r="I630">
        <f>VLOOKUP(E630,[1]!thssaly_raw[[Column2]:[LON]],3,FALSE)</f>
        <v>22.073540421499999</v>
      </c>
    </row>
    <row r="631" spans="1:9" x14ac:dyDescent="0.25">
      <c r="A631" t="s">
        <v>3555</v>
      </c>
      <c r="B631" t="s">
        <v>3656</v>
      </c>
      <c r="C631" t="s">
        <v>899</v>
      </c>
      <c r="D631">
        <v>58</v>
      </c>
      <c r="E631" t="str">
        <f>_xlfn.CONCAT(B631," (",F631,")")</f>
        <v>Μηλέα (Περιφερειακή Ενότητα Τρικάλων)</v>
      </c>
      <c r="F631" t="s">
        <v>3159</v>
      </c>
      <c r="G631" t="s">
        <v>4520</v>
      </c>
      <c r="H631">
        <f>VLOOKUP(E631,[1]!thssaly_raw[[Column2]:[LON]],2,FALSE)</f>
        <v>39.589334404600002</v>
      </c>
      <c r="I631">
        <f>VLOOKUP(E631,[1]!thssaly_raw[[Column2]:[LON]],3,FALSE)</f>
        <v>21.278342583000001</v>
      </c>
    </row>
    <row r="632" spans="1:9" x14ac:dyDescent="0.25">
      <c r="A632" t="s">
        <v>3573</v>
      </c>
      <c r="B632" t="s">
        <v>3984</v>
      </c>
      <c r="C632" t="s">
        <v>2544</v>
      </c>
      <c r="D632">
        <v>7</v>
      </c>
      <c r="E632" t="str">
        <f>_xlfn.CONCAT(B632," (",F632,")")</f>
        <v>Μηλέαι (Περιφερειακή Ενότητα Καρδίτσας)</v>
      </c>
      <c r="F632" t="s">
        <v>2219</v>
      </c>
      <c r="G632" t="s">
        <v>4484</v>
      </c>
      <c r="H632">
        <f>VLOOKUP(E632,[1]!thssaly_raw[[Column2]:[LON]],2,FALSE)</f>
        <v>39.398470895599999</v>
      </c>
      <c r="I632">
        <f>VLOOKUP(E632,[1]!thssaly_raw[[Column2]:[LON]],3,FALSE)</f>
        <v>21.588274312599999</v>
      </c>
    </row>
    <row r="633" spans="1:9" x14ac:dyDescent="0.25">
      <c r="A633" t="s">
        <v>3565</v>
      </c>
      <c r="B633" t="s">
        <v>4177</v>
      </c>
      <c r="C633" t="s">
        <v>2982</v>
      </c>
      <c r="D633">
        <v>655</v>
      </c>
      <c r="E633" t="str">
        <f>_xlfn.CONCAT(B633," (",F633,")")</f>
        <v>Μηλιές (Περιφερειακή Ενότητα Μαγνησίας)</v>
      </c>
      <c r="F633" t="s">
        <v>2703</v>
      </c>
      <c r="G633" t="s">
        <v>4511</v>
      </c>
      <c r="H633">
        <f>VLOOKUP(E633,[1]!thssaly_raw[[Column2]:[LON]],2,FALSE)</f>
        <v>39.325518149799997</v>
      </c>
      <c r="I633">
        <f>VLOOKUP(E633,[1]!thssaly_raw[[Column2]:[LON]],3,FALSE)</f>
        <v>23.148190959600001</v>
      </c>
    </row>
    <row r="634" spans="1:9" x14ac:dyDescent="0.25">
      <c r="A634" t="s">
        <v>3555</v>
      </c>
      <c r="B634" t="s">
        <v>4189</v>
      </c>
      <c r="C634" t="s">
        <v>3006</v>
      </c>
      <c r="D634">
        <v>700</v>
      </c>
      <c r="E634" t="str">
        <f>_xlfn.CONCAT(B634," (",F634,")")</f>
        <v>Μηλίνα (Περιφερειακή Ενότητα Μαγνησίας)</v>
      </c>
      <c r="F634" t="s">
        <v>2703</v>
      </c>
      <c r="G634" t="s">
        <v>4512</v>
      </c>
      <c r="H634">
        <f>VLOOKUP(E634,[1]!thssaly_raw[[Column2]:[LON]],2,FALSE)</f>
        <v>39.170923735700001</v>
      </c>
      <c r="I634">
        <f>VLOOKUP(E634,[1]!thssaly_raw[[Column2]:[LON]],3,FALSE)</f>
        <v>23.222022797099999</v>
      </c>
    </row>
    <row r="635" spans="1:9" x14ac:dyDescent="0.25">
      <c r="A635" t="s">
        <v>3557</v>
      </c>
      <c r="B635" t="s">
        <v>4283</v>
      </c>
      <c r="C635" t="s">
        <v>3222</v>
      </c>
      <c r="D635">
        <v>17</v>
      </c>
      <c r="E635" t="str">
        <f>_xlfn.CONCAT(B635," (",F635,")")</f>
        <v>Μηλότοπος (Περιφερειακή Ενότητα Τρικάλων)</v>
      </c>
      <c r="F635" t="s">
        <v>3159</v>
      </c>
      <c r="G635" t="s">
        <v>4523</v>
      </c>
      <c r="H635">
        <f>VLOOKUP(E635,[1]!thssaly_raw[[Column2]:[LON]],2,FALSE)</f>
        <v>39.721553457699997</v>
      </c>
      <c r="I635">
        <f>VLOOKUP(E635,[1]!thssaly_raw[[Column2]:[LON]],3,FALSE)</f>
        <v>21.442743445600001</v>
      </c>
    </row>
    <row r="636" spans="1:9" x14ac:dyDescent="0.25">
      <c r="A636" t="s">
        <v>3557</v>
      </c>
      <c r="B636" t="s">
        <v>4283</v>
      </c>
      <c r="C636" t="s">
        <v>3222</v>
      </c>
      <c r="D636">
        <v>12</v>
      </c>
      <c r="E636" t="str">
        <f>_xlfn.CONCAT(B636," (",F636,")")</f>
        <v>Μηλότοπος (Περιφερειακή Ενότητα Τρικάλων)</v>
      </c>
      <c r="F636" t="s">
        <v>3159</v>
      </c>
      <c r="G636" t="s">
        <v>4530</v>
      </c>
      <c r="H636">
        <f>VLOOKUP(E636,[1]!thssaly_raw[[Column2]:[LON]],2,FALSE)</f>
        <v>39.721553457699997</v>
      </c>
      <c r="I636">
        <f>VLOOKUP(E636,[1]!thssaly_raw[[Column2]:[LON]],3,FALSE)</f>
        <v>21.442743445600001</v>
      </c>
    </row>
    <row r="637" spans="1:9" x14ac:dyDescent="0.25">
      <c r="A637" t="s">
        <v>3555</v>
      </c>
      <c r="B637" t="s">
        <v>3921</v>
      </c>
      <c r="C637" t="s">
        <v>2424</v>
      </c>
      <c r="D637">
        <v>1279</v>
      </c>
      <c r="E637" t="str">
        <f>_xlfn.CONCAT(B637," (",F637,")")</f>
        <v>Μητρόπολις (Περιφερειακή Ενότητα Καρδίτσας)</v>
      </c>
      <c r="F637" t="s">
        <v>2219</v>
      </c>
      <c r="G637" t="s">
        <v>4480</v>
      </c>
      <c r="H637">
        <f>VLOOKUP(E637,[1]!thssaly_raw[[Column2]:[LON]],2,FALSE)</f>
        <v>39.337210860100001</v>
      </c>
      <c r="I637">
        <f>VLOOKUP(E637,[1]!thssaly_raw[[Column2]:[LON]],3,FALSE)</f>
        <v>21.835882585699999</v>
      </c>
    </row>
    <row r="638" spans="1:9" x14ac:dyDescent="0.25">
      <c r="A638" t="s">
        <v>3560</v>
      </c>
      <c r="B638" t="s">
        <v>3784</v>
      </c>
      <c r="C638" t="s">
        <v>2140</v>
      </c>
      <c r="D638">
        <v>190</v>
      </c>
      <c r="E638" t="str">
        <f>_xlfn.CONCAT(B638," (",F638,")")</f>
        <v>Μικρό Ευύδριο (Περιφερειακή Ενότητα Λάρισας)</v>
      </c>
      <c r="F638" t="s">
        <v>1663</v>
      </c>
      <c r="G638" t="s">
        <v>4469</v>
      </c>
      <c r="H638">
        <f>VLOOKUP(E638,[1]!thssaly_raw[[Column2]:[LON]],2,FALSE)</f>
        <v>39.342597153200003</v>
      </c>
      <c r="I638">
        <f>VLOOKUP(E638,[1]!thssaly_raw[[Column2]:[LON]],3,FALSE)</f>
        <v>22.338562771399999</v>
      </c>
    </row>
    <row r="639" spans="1:9" x14ac:dyDescent="0.25">
      <c r="A639" t="s">
        <v>3573</v>
      </c>
      <c r="B639" t="s">
        <v>4123</v>
      </c>
      <c r="C639" t="s">
        <v>2860</v>
      </c>
      <c r="D639">
        <v>374</v>
      </c>
      <c r="E639" t="str">
        <f>_xlfn.CONCAT(B639," (",F639,")")</f>
        <v>Μικροθήβαι (Περιφερειακή Ενότητα Μαγνησίας)</v>
      </c>
      <c r="F639" t="s">
        <v>2703</v>
      </c>
      <c r="G639" t="s">
        <v>4504</v>
      </c>
      <c r="H639">
        <f>VLOOKUP(E639,[1]!thssaly_raw[[Column2]:[LON]],2,FALSE)</f>
        <v>39.261199945000001</v>
      </c>
      <c r="I639">
        <f>VLOOKUP(E639,[1]!thssaly_raw[[Column2]:[LON]],3,FALSE)</f>
        <v>22.749164051400001</v>
      </c>
    </row>
    <row r="640" spans="1:9" x14ac:dyDescent="0.25">
      <c r="A640" t="s">
        <v>3557</v>
      </c>
      <c r="B640" t="s">
        <v>3763</v>
      </c>
      <c r="C640" t="s">
        <v>2096</v>
      </c>
      <c r="D640">
        <v>25</v>
      </c>
      <c r="E640" t="str">
        <f>_xlfn.CONCAT(B640," (",F640,")")</f>
        <v>Μικρόλιθος (Περιφερειακή Ενότητα Λάρισας)</v>
      </c>
      <c r="F640" t="s">
        <v>1663</v>
      </c>
      <c r="G640" t="s">
        <v>4467</v>
      </c>
      <c r="H640">
        <f>VLOOKUP(E640,[1]!thssaly_raw[[Column2]:[LON]],2,FALSE)</f>
        <v>39.776328054399997</v>
      </c>
      <c r="I640">
        <f>VLOOKUP(E640,[1]!thssaly_raw[[Column2]:[LON]],3,FALSE)</f>
        <v>22.404696061900001</v>
      </c>
    </row>
    <row r="641" spans="1:9" x14ac:dyDescent="0.25">
      <c r="A641" t="s">
        <v>3560</v>
      </c>
      <c r="B641" t="s">
        <v>4190</v>
      </c>
      <c r="C641" t="s">
        <v>3008</v>
      </c>
      <c r="D641">
        <v>10</v>
      </c>
      <c r="E641" t="str">
        <f>_xlfn.CONCAT(B641," (",F641,")")</f>
        <v>Μικρόν (Περιφερειακή Ενότητα Μαγνησίας)</v>
      </c>
      <c r="F641" t="s">
        <v>2703</v>
      </c>
      <c r="G641" t="s">
        <v>4512</v>
      </c>
      <c r="H641">
        <f>VLOOKUP(E641,[1]!thssaly_raw[[Column2]:[LON]],2,FALSE)</f>
        <v>39.133556956900001</v>
      </c>
      <c r="I641">
        <f>VLOOKUP(E641,[1]!thssaly_raw[[Column2]:[LON]],3,FALSE)</f>
        <v>23.260474477900001</v>
      </c>
    </row>
    <row r="642" spans="1:9" x14ac:dyDescent="0.25">
      <c r="A642" t="s">
        <v>3560</v>
      </c>
      <c r="B642" t="s">
        <v>3686</v>
      </c>
      <c r="C642" t="s">
        <v>1934</v>
      </c>
      <c r="D642">
        <v>229</v>
      </c>
      <c r="E642" t="str">
        <f>_xlfn.CONCAT(B642," (",F642,")")</f>
        <v>Μικρόν Βουνόν (Περιφερειακή Ενότητα Λάρισας)</v>
      </c>
      <c r="F642" t="s">
        <v>1663</v>
      </c>
      <c r="G642" t="s">
        <v>4456</v>
      </c>
      <c r="H642">
        <f>VLOOKUP(E642,[1]!thssaly_raw[[Column2]:[LON]],2,FALSE)</f>
        <v>39.453813787800001</v>
      </c>
      <c r="I642">
        <f>VLOOKUP(E642,[1]!thssaly_raw[[Column2]:[LON]],3,FALSE)</f>
        <v>22.255025804199999</v>
      </c>
    </row>
    <row r="643" spans="1:9" x14ac:dyDescent="0.25">
      <c r="A643" t="s">
        <v>3560</v>
      </c>
      <c r="B643" t="s">
        <v>3622</v>
      </c>
      <c r="C643" t="s">
        <v>1800</v>
      </c>
      <c r="D643">
        <v>317</v>
      </c>
      <c r="E643" t="str">
        <f>_xlfn.CONCAT(B643," (",F643,")")</f>
        <v>Μικρόν Ελευθεροχώριον (Περιφερειακή Ενότητα Λάρισας)</v>
      </c>
      <c r="F643" t="s">
        <v>1663</v>
      </c>
      <c r="G643" t="s">
        <v>4447</v>
      </c>
      <c r="H643">
        <f>VLOOKUP(E643,[1]!thssaly_raw[[Column2]:[LON]],2,FALSE)</f>
        <v>39.940503947499998</v>
      </c>
      <c r="I643">
        <f>VLOOKUP(E643,[1]!thssaly_raw[[Column2]:[LON]],3,FALSE)</f>
        <v>22.161886957499998</v>
      </c>
    </row>
    <row r="644" spans="1:9" x14ac:dyDescent="0.25">
      <c r="A644" t="s">
        <v>3560</v>
      </c>
      <c r="B644" t="s">
        <v>4219</v>
      </c>
      <c r="C644" t="s">
        <v>3072</v>
      </c>
      <c r="D644">
        <v>354</v>
      </c>
      <c r="E644" t="str">
        <f>_xlfn.CONCAT(B644," (",F644,")")</f>
        <v>Μικρόν Περιβολάκιον (Περιφερειακή Ενότητα Μαγνησίας)</v>
      </c>
      <c r="F644" t="s">
        <v>2703</v>
      </c>
      <c r="G644" t="s">
        <v>4516</v>
      </c>
      <c r="H644">
        <f>VLOOKUP(E644,[1]!thssaly_raw[[Column2]:[LON]],2,FALSE)</f>
        <v>39.405405412100002</v>
      </c>
      <c r="I644">
        <f>VLOOKUP(E644,[1]!thssaly_raw[[Column2]:[LON]],3,FALSE)</f>
        <v>22.653651097000001</v>
      </c>
    </row>
    <row r="645" spans="1:9" x14ac:dyDescent="0.25">
      <c r="A645" t="s">
        <v>3557</v>
      </c>
      <c r="B645" t="s">
        <v>3706</v>
      </c>
      <c r="C645" t="s">
        <v>1970</v>
      </c>
      <c r="D645">
        <v>124</v>
      </c>
      <c r="E645" t="str">
        <f>_xlfn.CONCAT(B645," (",F645,")")</f>
        <v>Μόδεστος (Περιφερειακή Ενότητα Λάρισας)</v>
      </c>
      <c r="F645" t="s">
        <v>1663</v>
      </c>
      <c r="G645" t="s">
        <v>4458</v>
      </c>
      <c r="H645">
        <f>VLOOKUP(E645,[1]!thssaly_raw[[Column2]:[LON]],2,FALSE)</f>
        <v>39.570402213800001</v>
      </c>
      <c r="I645">
        <f>VLOOKUP(E645,[1]!thssaly_raw[[Column2]:[LON]],3,FALSE)</f>
        <v>22.591416043500001</v>
      </c>
    </row>
    <row r="646" spans="1:9" x14ac:dyDescent="0.25">
      <c r="A646" t="s">
        <v>3555</v>
      </c>
      <c r="B646" t="s">
        <v>3907</v>
      </c>
      <c r="C646" t="s">
        <v>2392</v>
      </c>
      <c r="D646">
        <v>301</v>
      </c>
      <c r="E646" t="str">
        <f>_xlfn.CONCAT(B646," (",F646,")")</f>
        <v>Μολόχα (Περιφερειακή Ενότητα Καρδίτσας)</v>
      </c>
      <c r="F646" t="s">
        <v>2219</v>
      </c>
      <c r="G646" t="s">
        <v>4477</v>
      </c>
      <c r="H646">
        <f>VLOOKUP(E646,[1]!thssaly_raw[[Column2]:[LON]],2,FALSE)</f>
        <v>39.1505994113</v>
      </c>
      <c r="I646">
        <f>VLOOKUP(E646,[1]!thssaly_raw[[Column2]:[LON]],3,FALSE)</f>
        <v>21.869674677300001</v>
      </c>
    </row>
    <row r="647" spans="1:9" x14ac:dyDescent="0.25">
      <c r="A647" t="s">
        <v>3555</v>
      </c>
      <c r="B647" t="s">
        <v>3985</v>
      </c>
      <c r="C647" t="s">
        <v>2546</v>
      </c>
      <c r="D647">
        <v>2</v>
      </c>
      <c r="E647" t="str">
        <f>_xlfn.CONCAT(B647," (",F647,")")</f>
        <v>Μονή Αγίας Τριάδος (Περιφερειακή Ενότητα Καρδίτσας)</v>
      </c>
      <c r="F647" t="s">
        <v>2219</v>
      </c>
      <c r="G647" t="s">
        <v>4484</v>
      </c>
      <c r="H647">
        <f>VLOOKUP(E647,[1]!thssaly_raw[[Column2]:[LON]],2,FALSE)</f>
        <v>39.390191399999999</v>
      </c>
      <c r="I647">
        <f>VLOOKUP(E647,[1]!thssaly_raw[[Column2]:[LON]],3,FALSE)</f>
        <v>21.592843417200001</v>
      </c>
    </row>
    <row r="648" spans="1:9" x14ac:dyDescent="0.25">
      <c r="A648" t="s">
        <v>3555</v>
      </c>
      <c r="B648" t="s">
        <v>3986</v>
      </c>
      <c r="C648" t="s">
        <v>2548</v>
      </c>
      <c r="D648">
        <v>21</v>
      </c>
      <c r="E648" t="str">
        <f>_xlfn.CONCAT(B648," (",F648,")")</f>
        <v>Μονή Αγίου Γεωργίου (Περιφερειακή Ενότητα Καρδίτσας)</v>
      </c>
      <c r="F648" t="s">
        <v>2219</v>
      </c>
      <c r="G648" t="s">
        <v>4484</v>
      </c>
      <c r="H648">
        <f>VLOOKUP(E648,[1]!thssaly_raw[[Column2]:[LON]],2,FALSE)</f>
        <v>39.412409745700003</v>
      </c>
      <c r="I648">
        <f>VLOOKUP(E648,[1]!thssaly_raw[[Column2]:[LON]],3,FALSE)</f>
        <v>21.675642207799999</v>
      </c>
    </row>
    <row r="649" spans="1:9" x14ac:dyDescent="0.25">
      <c r="A649" t="s">
        <v>3555</v>
      </c>
      <c r="B649" t="s">
        <v>4244</v>
      </c>
      <c r="C649" t="s">
        <v>3124</v>
      </c>
      <c r="D649">
        <v>28</v>
      </c>
      <c r="E649" t="str">
        <f>_xlfn.CONCAT(B649," (",F649,")")</f>
        <v>Μονή Ευαγγελιστρίας (Περιφερειακή Ενότητα Σποράδων)</v>
      </c>
      <c r="F649" t="s">
        <v>3075</v>
      </c>
      <c r="G649" t="s">
        <v>4518</v>
      </c>
      <c r="H649">
        <f>VLOOKUP(E649,[1]!thssaly_raw[[Column2]:[LON]],2,FALSE)</f>
        <v>39.186997742400003</v>
      </c>
      <c r="I649">
        <f>VLOOKUP(E649,[1]!thssaly_raw[[Column2]:[LON]],3,FALSE)</f>
        <v>23.479624946200001</v>
      </c>
    </row>
    <row r="650" spans="1:9" x14ac:dyDescent="0.25">
      <c r="A650" t="s">
        <v>3555</v>
      </c>
      <c r="B650" t="s">
        <v>3945</v>
      </c>
      <c r="C650" t="s">
        <v>2466</v>
      </c>
      <c r="D650">
        <v>8</v>
      </c>
      <c r="E650" t="str">
        <f>_xlfn.CONCAT(B650," (",F650,")")</f>
        <v>Μονή Κορώνης (Περιφερειακή Ενότητα Καρδίτσας)</v>
      </c>
      <c r="F650" t="s">
        <v>2219</v>
      </c>
      <c r="G650" t="s">
        <v>4482</v>
      </c>
      <c r="H650">
        <f>VLOOKUP(E650,[1]!thssaly_raw[[Column2]:[LON]],2,FALSE)</f>
        <v>39.313269099300001</v>
      </c>
      <c r="I650">
        <f>VLOOKUP(E650,[1]!thssaly_raw[[Column2]:[LON]],3,FALSE)</f>
        <v>21.776595846399999</v>
      </c>
    </row>
    <row r="651" spans="1:9" x14ac:dyDescent="0.25">
      <c r="A651" t="s">
        <v>3555</v>
      </c>
      <c r="B651" t="s">
        <v>4212</v>
      </c>
      <c r="C651" t="s">
        <v>3058</v>
      </c>
      <c r="D651">
        <v>7</v>
      </c>
      <c r="E651" t="str">
        <f>_xlfn.CONCAT(B651," (",F651,")")</f>
        <v>Μονή Μεταμορφώσεως Σωτήρος Φλαμουρίου (Περιφερειακή Ενότητα Μαγνησίας)</v>
      </c>
      <c r="F651" t="s">
        <v>2703</v>
      </c>
      <c r="G651" t="s">
        <v>4515</v>
      </c>
      <c r="H651">
        <f>VLOOKUP(E651,[1]!thssaly_raw[[Column2]:[LON]],2,FALSE)</f>
        <v>39.5141076074</v>
      </c>
      <c r="I651">
        <f>VLOOKUP(E651,[1]!thssaly_raw[[Column2]:[LON]],3,FALSE)</f>
        <v>22.993794102700001</v>
      </c>
    </row>
    <row r="652" spans="1:9" x14ac:dyDescent="0.25">
      <c r="A652" t="s">
        <v>3555</v>
      </c>
      <c r="B652" t="s">
        <v>4203</v>
      </c>
      <c r="C652" t="s">
        <v>3032</v>
      </c>
      <c r="D652">
        <v>15</v>
      </c>
      <c r="E652" t="str">
        <f>_xlfn.CONCAT(B652," (",F652,")")</f>
        <v>Μονή Παναγίας (Περιφερειακή Ενότητα Μαγνησίας)</v>
      </c>
      <c r="F652" t="s">
        <v>2703</v>
      </c>
      <c r="G652" t="s">
        <v>4513</v>
      </c>
      <c r="H652">
        <f>VLOOKUP(E652,[1]!thssaly_raw[[Column2]:[LON]],2,FALSE)</f>
        <v>39.1570761531</v>
      </c>
      <c r="I652">
        <f>VLOOKUP(E652,[1]!thssaly_raw[[Column2]:[LON]],3,FALSE)</f>
        <v>23.073398569199998</v>
      </c>
    </row>
    <row r="653" spans="1:9" x14ac:dyDescent="0.25">
      <c r="A653" t="s">
        <v>3555</v>
      </c>
      <c r="B653" t="s">
        <v>4037</v>
      </c>
      <c r="C653" t="s">
        <v>2658</v>
      </c>
      <c r="D653">
        <v>7</v>
      </c>
      <c r="E653" t="str">
        <f>_xlfn.CONCAT(B653," (",F653,")")</f>
        <v>Μονή Ρεντίνας (Περιφερειακή Ενότητα Καρδίτσας)</v>
      </c>
      <c r="F653" t="s">
        <v>2219</v>
      </c>
      <c r="G653" t="s">
        <v>4491</v>
      </c>
      <c r="H653">
        <f>VLOOKUP(E653,[1]!thssaly_raw[[Column2]:[LON]],2,FALSE)</f>
        <v>39.042229083099997</v>
      </c>
      <c r="I653">
        <f>VLOOKUP(E653,[1]!thssaly_raw[[Column2]:[LON]],3,FALSE)</f>
        <v>21.9987651434</v>
      </c>
    </row>
    <row r="654" spans="1:9" x14ac:dyDescent="0.25">
      <c r="A654" t="s">
        <v>3555</v>
      </c>
      <c r="B654" t="s">
        <v>3834</v>
      </c>
      <c r="C654" t="s">
        <v>2244</v>
      </c>
      <c r="D654">
        <v>33</v>
      </c>
      <c r="E654" t="str">
        <f>_xlfn.CONCAT(B654," (",F654,")")</f>
        <v>Μονή Σπηλιάς (Περιφερειακή Ενότητα Καρδίτσας)</v>
      </c>
      <c r="F654" t="s">
        <v>2219</v>
      </c>
      <c r="G654" t="s">
        <v>4473</v>
      </c>
      <c r="H654">
        <f>VLOOKUP(E654,[1]!thssaly_raw[[Column2]:[LON]],2,FALSE)</f>
        <v>39.264269347700001</v>
      </c>
      <c r="I654">
        <f>VLOOKUP(E654,[1]!thssaly_raw[[Column2]:[LON]],3,FALSE)</f>
        <v>21.511895221</v>
      </c>
    </row>
    <row r="655" spans="1:9" x14ac:dyDescent="0.25">
      <c r="A655" t="s">
        <v>3555</v>
      </c>
      <c r="B655" t="s">
        <v>4191</v>
      </c>
      <c r="C655" t="s">
        <v>3010</v>
      </c>
      <c r="D655">
        <v>30</v>
      </c>
      <c r="E655" t="str">
        <f>_xlfn.CONCAT(B655," (",F655,")")</f>
        <v>Μορτιά (Περιφερειακή Ενότητα Μαγνησίας)</v>
      </c>
      <c r="F655" t="s">
        <v>2703</v>
      </c>
      <c r="G655" t="s">
        <v>4512</v>
      </c>
      <c r="H655">
        <f>VLOOKUP(E655,[1]!thssaly_raw[[Column2]:[LON]],2,FALSE)</f>
        <v>39.200639227400004</v>
      </c>
      <c r="I655">
        <f>VLOOKUP(E655,[1]!thssaly_raw[[Column2]:[LON]],3,FALSE)</f>
        <v>23.324197500099999</v>
      </c>
    </row>
    <row r="656" spans="1:9" x14ac:dyDescent="0.25">
      <c r="A656" t="s">
        <v>3560</v>
      </c>
      <c r="B656" t="s">
        <v>3946</v>
      </c>
      <c r="C656" t="s">
        <v>2468</v>
      </c>
      <c r="D656">
        <v>971</v>
      </c>
      <c r="E656" t="str">
        <f>_xlfn.CONCAT(B656," (",F656,")")</f>
        <v>Μορφοβούνιον (Περιφερειακή Ενότητα Καρδίτσας)</v>
      </c>
      <c r="F656" t="s">
        <v>2219</v>
      </c>
      <c r="G656" t="s">
        <v>4482</v>
      </c>
      <c r="H656">
        <f>VLOOKUP(E656,[1]!thssaly_raw[[Column2]:[LON]],2,FALSE)</f>
        <v>39.350157005600003</v>
      </c>
      <c r="I656">
        <f>VLOOKUP(E656,[1]!thssaly_raw[[Column2]:[LON]],3,FALSE)</f>
        <v>21.7491772857</v>
      </c>
    </row>
    <row r="657" spans="1:9" x14ac:dyDescent="0.25">
      <c r="A657" t="s">
        <v>3560</v>
      </c>
      <c r="B657" t="s">
        <v>3947</v>
      </c>
      <c r="C657" t="s">
        <v>2470</v>
      </c>
      <c r="D657">
        <v>665</v>
      </c>
      <c r="E657" t="str">
        <f>_xlfn.CONCAT(B657," (",F657,")")</f>
        <v>Μοσχάτον (Περιφερειακή Ενότητα Καρδίτσας)</v>
      </c>
      <c r="F657" t="s">
        <v>2219</v>
      </c>
      <c r="G657" t="s">
        <v>4482</v>
      </c>
      <c r="H657">
        <f>VLOOKUP(E657,[1]!thssaly_raw[[Column2]:[LON]],2,FALSE)</f>
        <v>39.316296978600001</v>
      </c>
      <c r="I657">
        <f>VLOOKUP(E657,[1]!thssaly_raw[[Column2]:[LON]],3,FALSE)</f>
        <v>21.7921824091</v>
      </c>
    </row>
    <row r="658" spans="1:9" x14ac:dyDescent="0.25">
      <c r="A658" t="s">
        <v>3560</v>
      </c>
      <c r="B658" t="s">
        <v>4361</v>
      </c>
      <c r="C658" t="s">
        <v>3392</v>
      </c>
      <c r="D658">
        <v>15</v>
      </c>
      <c r="E658" t="str">
        <f>_xlfn.CONCAT(B658," (",F658,")")</f>
        <v>Μοσχόφυτον (Περιφερειακή Ενότητα Τρικάλων)</v>
      </c>
      <c r="F658" t="s">
        <v>3159</v>
      </c>
      <c r="G658" t="s">
        <v>4533</v>
      </c>
      <c r="H658">
        <f>VLOOKUP(E658,[1]!thssaly_raw[[Column2]:[LON]],2,FALSE)</f>
        <v>39.432187521099998</v>
      </c>
      <c r="I658">
        <f>VLOOKUP(E658,[1]!thssaly_raw[[Column2]:[LON]],3,FALSE)</f>
        <v>21.369886022799999</v>
      </c>
    </row>
    <row r="659" spans="1:9" x14ac:dyDescent="0.25">
      <c r="A659" t="s">
        <v>3560</v>
      </c>
      <c r="B659" t="s">
        <v>3692</v>
      </c>
      <c r="C659" t="s">
        <v>1948</v>
      </c>
      <c r="D659">
        <v>152</v>
      </c>
      <c r="E659" t="str">
        <f>_xlfn.CONCAT(B659," (",F659,")")</f>
        <v>Μοσχοχώριον (Περιφερειακή Ενότητα Λάρισας)</v>
      </c>
      <c r="F659" t="s">
        <v>1663</v>
      </c>
      <c r="G659" t="s">
        <v>4457</v>
      </c>
      <c r="H659">
        <f>VLOOKUP(E659,[1]!thssaly_raw[[Column2]:[LON]],2,FALSE)</f>
        <v>39.495627969099999</v>
      </c>
      <c r="I659">
        <f>VLOOKUP(E659,[1]!thssaly_raw[[Column2]:[LON]],3,FALSE)</f>
        <v>22.557687435799998</v>
      </c>
    </row>
    <row r="660" spans="1:9" x14ac:dyDescent="0.25">
      <c r="A660" t="s">
        <v>3560</v>
      </c>
      <c r="B660" t="s">
        <v>3987</v>
      </c>
      <c r="C660" t="s">
        <v>2550</v>
      </c>
      <c r="D660">
        <v>1769</v>
      </c>
      <c r="E660" t="str">
        <f>_xlfn.CONCAT(B660," (",F660,")")</f>
        <v>Μουζάκιον (Περιφερειακή Ενότητα Καρδίτσας)</v>
      </c>
      <c r="F660" t="s">
        <v>2219</v>
      </c>
      <c r="G660" t="s">
        <v>4484</v>
      </c>
      <c r="H660">
        <f>VLOOKUP(E660,[1]!thssaly_raw[[Column2]:[LON]],2,FALSE)</f>
        <v>39.4266028248</v>
      </c>
      <c r="I660">
        <f>VLOOKUP(E660,[1]!thssaly_raw[[Column2]:[LON]],3,FALSE)</f>
        <v>21.661833536500001</v>
      </c>
    </row>
    <row r="661" spans="1:9" x14ac:dyDescent="0.25">
      <c r="A661" t="s">
        <v>3555</v>
      </c>
      <c r="B661" t="s">
        <v>4274</v>
      </c>
      <c r="C661" t="s">
        <v>3202</v>
      </c>
      <c r="D661">
        <v>74</v>
      </c>
      <c r="E661" t="str">
        <f>_xlfn.CONCAT(B661," (",F661,")")</f>
        <v>Μουργκάνη (Περιφερειακή Ενότητα Τρικάλων)</v>
      </c>
      <c r="F661" t="s">
        <v>3159</v>
      </c>
      <c r="G661" t="s">
        <v>4522</v>
      </c>
      <c r="H661">
        <f>VLOOKUP(E661,[1]!thssaly_raw[[Column2]:[LON]],2,FALSE)</f>
        <v>39.735730995899999</v>
      </c>
      <c r="I661">
        <f>VLOOKUP(E661,[1]!thssaly_raw[[Column2]:[LON]],3,FALSE)</f>
        <v>21.538366775</v>
      </c>
    </row>
    <row r="662" spans="1:9" x14ac:dyDescent="0.25">
      <c r="A662" t="s">
        <v>3560</v>
      </c>
      <c r="B662" t="s">
        <v>4148</v>
      </c>
      <c r="C662" t="s">
        <v>2922</v>
      </c>
      <c r="D662">
        <v>487</v>
      </c>
      <c r="E662" t="str">
        <f>_xlfn.CONCAT(B662," (",F662,")")</f>
        <v>Μουρέσιον (Περιφερειακή Ενότητα Μαγνησίας)</v>
      </c>
      <c r="F662" t="s">
        <v>2703</v>
      </c>
      <c r="G662" t="s">
        <v>4508</v>
      </c>
      <c r="H662">
        <f>VLOOKUP(E662,[1]!thssaly_raw[[Column2]:[LON]],2,FALSE)</f>
        <v>39.397845739399997</v>
      </c>
      <c r="I662">
        <f>VLOOKUP(E662,[1]!thssaly_raw[[Column2]:[LON]],3,FALSE)</f>
        <v>23.158716310599999</v>
      </c>
    </row>
    <row r="663" spans="1:9" x14ac:dyDescent="0.25">
      <c r="A663" t="s">
        <v>3555</v>
      </c>
      <c r="B663" t="s">
        <v>4330</v>
      </c>
      <c r="C663" t="s">
        <v>3330</v>
      </c>
      <c r="D663">
        <v>571</v>
      </c>
      <c r="E663" t="str">
        <f>_xlfn.CONCAT(B663," (",F663,")")</f>
        <v>Μουριά (Περιφερειακή Ενότητα Τρικάλων)</v>
      </c>
      <c r="F663" t="s">
        <v>3159</v>
      </c>
      <c r="G663" t="s">
        <v>4529</v>
      </c>
      <c r="H663">
        <f>VLOOKUP(E663,[1]!thssaly_raw[[Column2]:[LON]],2,FALSE)</f>
        <v>39.486467063600003</v>
      </c>
      <c r="I663">
        <f>VLOOKUP(E663,[1]!thssaly_raw[[Column2]:[LON]],3,FALSE)</f>
        <v>21.715650655099999</v>
      </c>
    </row>
    <row r="664" spans="1:9" x14ac:dyDescent="0.25">
      <c r="A664" t="s">
        <v>3560</v>
      </c>
      <c r="B664" t="s">
        <v>4233</v>
      </c>
      <c r="C664" t="s">
        <v>3096</v>
      </c>
      <c r="D664">
        <v>58</v>
      </c>
      <c r="E664" t="str">
        <f>_xlfn.CONCAT(B664," (",F664,")")</f>
        <v>Μουρτερό (Περιφερειακή Ενότητα Σποράδων)</v>
      </c>
      <c r="F664" t="s">
        <v>3075</v>
      </c>
      <c r="G664" t="s">
        <v>4517</v>
      </c>
      <c r="H664">
        <f>VLOOKUP(E664,[1]!thssaly_raw[[Column2]:[LON]],2,FALSE)</f>
        <v>39.219106587699997</v>
      </c>
      <c r="I664">
        <f>VLOOKUP(E664,[1]!thssaly_raw[[Column2]:[LON]],3,FALSE)</f>
        <v>23.9333493446</v>
      </c>
    </row>
    <row r="665" spans="1:9" x14ac:dyDescent="0.25">
      <c r="A665" t="s">
        <v>3565</v>
      </c>
      <c r="B665" t="s">
        <v>4192</v>
      </c>
      <c r="C665" t="s">
        <v>3012</v>
      </c>
      <c r="D665">
        <v>7</v>
      </c>
      <c r="E665" t="str">
        <f>_xlfn.CONCAT(B665," (",F665,")")</f>
        <v>Μούσγες (Περιφερειακή Ενότητα Μαγνησίας)</v>
      </c>
      <c r="F665" t="s">
        <v>2703</v>
      </c>
      <c r="G665" t="s">
        <v>4512</v>
      </c>
      <c r="H665">
        <f>VLOOKUP(E665,[1]!thssaly_raw[[Column2]:[LON]],2,FALSE)</f>
        <v>39.1557356012</v>
      </c>
      <c r="I665">
        <f>VLOOKUP(E665,[1]!thssaly_raw[[Column2]:[LON]],3,FALSE)</f>
        <v>23.2809775341</v>
      </c>
    </row>
    <row r="666" spans="1:9" x14ac:dyDescent="0.25">
      <c r="A666" t="s">
        <v>3555</v>
      </c>
      <c r="B666" t="s">
        <v>3900</v>
      </c>
      <c r="C666" t="s">
        <v>2376</v>
      </c>
      <c r="D666">
        <v>106</v>
      </c>
      <c r="E666" t="str">
        <f>_xlfn.CONCAT(B666," (",F666,")")</f>
        <v>Μούχα (Περιφερειακή Ενότητα Καρδίτσας)</v>
      </c>
      <c r="F666" t="s">
        <v>2219</v>
      </c>
      <c r="G666" t="s">
        <v>4476</v>
      </c>
      <c r="H666">
        <f>VLOOKUP(E666,[1]!thssaly_raw[[Column2]:[LON]],2,FALSE)</f>
        <v>39.233371587100002</v>
      </c>
      <c r="I666">
        <f>VLOOKUP(E666,[1]!thssaly_raw[[Column2]:[LON]],3,FALSE)</f>
        <v>21.7664632386</v>
      </c>
    </row>
    <row r="667" spans="1:9" x14ac:dyDescent="0.25">
      <c r="A667" t="s">
        <v>3555</v>
      </c>
      <c r="B667" t="s">
        <v>4288</v>
      </c>
      <c r="C667" t="s">
        <v>3234</v>
      </c>
      <c r="D667">
        <v>27</v>
      </c>
      <c r="E667" t="str">
        <f>_xlfn.CONCAT(B667," (",F667,")")</f>
        <v>Μπάσια (Περιφερειακή Ενότητα Τρικάλων)</v>
      </c>
      <c r="F667" t="s">
        <v>3159</v>
      </c>
      <c r="G667" t="s">
        <v>4524</v>
      </c>
      <c r="H667">
        <f>VLOOKUP(E667,[1]!thssaly_raw[[Column2]:[LON]],2,FALSE)</f>
        <v>39.709844373199999</v>
      </c>
      <c r="I667">
        <f>VLOOKUP(E667,[1]!thssaly_raw[[Column2]:[LON]],3,FALSE)</f>
        <v>21.517017815300001</v>
      </c>
    </row>
    <row r="668" spans="1:9" x14ac:dyDescent="0.25">
      <c r="A668" t="s">
        <v>3555</v>
      </c>
      <c r="B668" t="s">
        <v>3934</v>
      </c>
      <c r="C668" t="s">
        <v>2448</v>
      </c>
      <c r="D668">
        <v>309</v>
      </c>
      <c r="E668" t="str">
        <f>_xlfn.CONCAT(B668," (",F668,")")</f>
        <v>Μπελοκομίτη (Περιφερειακή Ενότητα Καρδίτσας)</v>
      </c>
      <c r="F668" t="s">
        <v>2219</v>
      </c>
      <c r="G668" t="s">
        <v>4481</v>
      </c>
      <c r="H668">
        <f>VLOOKUP(E668,[1]!thssaly_raw[[Column2]:[LON]],2,FALSE)</f>
        <v>39.2535286154</v>
      </c>
      <c r="I668">
        <f>VLOOKUP(E668,[1]!thssaly_raw[[Column2]:[LON]],3,FALSE)</f>
        <v>21.731892944199998</v>
      </c>
    </row>
    <row r="669" spans="1:9" x14ac:dyDescent="0.25">
      <c r="A669" t="s">
        <v>3557</v>
      </c>
      <c r="B669" t="s">
        <v>4336</v>
      </c>
      <c r="C669" t="s">
        <v>3344</v>
      </c>
      <c r="D669">
        <v>52</v>
      </c>
      <c r="E669" t="str">
        <f>_xlfn.CONCAT(B669," (",F669,")")</f>
        <v>Μπουρνιάς (Περιφερειακή Ενότητα Τρικάλων)</v>
      </c>
      <c r="F669" t="s">
        <v>3159</v>
      </c>
      <c r="G669" t="s">
        <v>4530</v>
      </c>
      <c r="H669">
        <f>VLOOKUP(E669,[1]!thssaly_raw[[Column2]:[LON]],2,FALSE)</f>
        <v>39.362420819900002</v>
      </c>
      <c r="I669">
        <f>VLOOKUP(E669,[1]!thssaly_raw[[Column2]:[LON]],3,FALSE)</f>
        <v>21.341506003500001</v>
      </c>
    </row>
    <row r="670" spans="1:9" x14ac:dyDescent="0.25">
      <c r="A670" t="s">
        <v>3555</v>
      </c>
      <c r="B670" t="s">
        <v>4308</v>
      </c>
      <c r="C670" t="s">
        <v>3276</v>
      </c>
      <c r="D670">
        <v>17</v>
      </c>
      <c r="E670" t="str">
        <f>_xlfn.CONCAT(B670," (",F670,")")</f>
        <v>Μύκανη (Περιφερειακή Ενότητα Τρικάλων)</v>
      </c>
      <c r="F670" t="s">
        <v>3159</v>
      </c>
      <c r="G670" t="s">
        <v>4527</v>
      </c>
      <c r="H670">
        <f>VLOOKUP(E670,[1]!thssaly_raw[[Column2]:[LON]],2,FALSE)</f>
        <v>39.795925651799998</v>
      </c>
      <c r="I670">
        <f>VLOOKUP(E670,[1]!thssaly_raw[[Column2]:[LON]],3,FALSE)</f>
        <v>21.527267089599999</v>
      </c>
    </row>
    <row r="671" spans="1:9" x14ac:dyDescent="0.25">
      <c r="A671" t="s">
        <v>3565</v>
      </c>
      <c r="B671" t="s">
        <v>4254</v>
      </c>
      <c r="C671" t="s">
        <v>3150</v>
      </c>
      <c r="D671">
        <v>23</v>
      </c>
      <c r="E671" t="str">
        <f>_xlfn.CONCAT(B671," (",F671,")")</f>
        <v>Μύλοι (Περιφερειακή Ενότητα Σποράδων)</v>
      </c>
      <c r="F671" t="s">
        <v>3075</v>
      </c>
      <c r="G671" t="s">
        <v>4519</v>
      </c>
      <c r="H671">
        <f>VLOOKUP(E671,[1]!thssaly_raw[[Column2]:[LON]],2,FALSE)</f>
        <v>39.1141301519</v>
      </c>
      <c r="I671">
        <f>VLOOKUP(E671,[1]!thssaly_raw[[Column2]:[LON]],3,FALSE)</f>
        <v>23.744560720700001</v>
      </c>
    </row>
    <row r="672" spans="1:9" x14ac:dyDescent="0.25">
      <c r="A672" t="s">
        <v>3557</v>
      </c>
      <c r="B672" t="s">
        <v>4149</v>
      </c>
      <c r="C672" t="s">
        <v>467</v>
      </c>
      <c r="D672">
        <v>42</v>
      </c>
      <c r="E672" t="str">
        <f>_xlfn.CONCAT(B672," (",F672,")")</f>
        <v>Μυλοπόταμος (Περιφερειακή Ενότητα Μαγνησίας)</v>
      </c>
      <c r="F672" t="s">
        <v>2703</v>
      </c>
      <c r="G672" t="s">
        <v>4508</v>
      </c>
      <c r="H672">
        <f>VLOOKUP(E672,[1]!thssaly_raw[[Column2]:[LON]],2,FALSE)</f>
        <v>39.376005348299998</v>
      </c>
      <c r="I672">
        <f>VLOOKUP(E672,[1]!thssaly_raw[[Column2]:[LON]],3,FALSE)</f>
        <v>23.196772017099999</v>
      </c>
    </row>
    <row r="673" spans="1:9" x14ac:dyDescent="0.25">
      <c r="A673" t="s">
        <v>3590</v>
      </c>
      <c r="B673" t="s">
        <v>3693</v>
      </c>
      <c r="C673" t="s">
        <v>1950</v>
      </c>
      <c r="D673">
        <v>345</v>
      </c>
      <c r="E673" t="str">
        <f>_xlfn.CONCAT(B673," (",F673,")")</f>
        <v>Μύρα (Περιφερειακή Ενότητα Λάρισας)</v>
      </c>
      <c r="F673" t="s">
        <v>1663</v>
      </c>
      <c r="G673" t="s">
        <v>4457</v>
      </c>
      <c r="H673">
        <f>VLOOKUP(E673,[1]!thssaly_raw[[Column2]:[LON]],2,FALSE)</f>
        <v>39.451960584399998</v>
      </c>
      <c r="I673">
        <f>VLOOKUP(E673,[1]!thssaly_raw[[Column2]:[LON]],3,FALSE)</f>
        <v>22.544793141700001</v>
      </c>
    </row>
    <row r="674" spans="1:9" x14ac:dyDescent="0.25">
      <c r="A674" t="s">
        <v>3555</v>
      </c>
      <c r="B674" t="s">
        <v>3910</v>
      </c>
      <c r="C674" t="s">
        <v>2398</v>
      </c>
      <c r="D674">
        <v>714</v>
      </c>
      <c r="E674" t="str">
        <f>_xlfn.CONCAT(B674," (",F674,")")</f>
        <v>Μύρινα (Περιφερειακή Ενότητα Καρδίτσας)</v>
      </c>
      <c r="F674" t="s">
        <v>2219</v>
      </c>
      <c r="G674" t="s">
        <v>4478</v>
      </c>
      <c r="H674">
        <f>VLOOKUP(E674,[1]!thssaly_raw[[Column2]:[LON]],2,FALSE)</f>
        <v>39.4055975156</v>
      </c>
      <c r="I674">
        <f>VLOOKUP(E674,[1]!thssaly_raw[[Column2]:[LON]],3,FALSE)</f>
        <v>21.9618492856</v>
      </c>
    </row>
    <row r="675" spans="1:9" x14ac:dyDescent="0.25">
      <c r="A675" t="s">
        <v>3555</v>
      </c>
      <c r="B675" t="s">
        <v>4158</v>
      </c>
      <c r="C675" t="s">
        <v>2942</v>
      </c>
      <c r="D675">
        <v>14</v>
      </c>
      <c r="E675" t="str">
        <f>_xlfn.CONCAT(B675," (",F675,")")</f>
        <v>Μυριοβρύτη (Περιφερειακή Ενότητα Μαγνησίας)</v>
      </c>
      <c r="F675" t="s">
        <v>2703</v>
      </c>
      <c r="G675" t="s">
        <v>4509</v>
      </c>
      <c r="H675">
        <f>VLOOKUP(E675,[1]!thssaly_raw[[Column2]:[LON]],2,FALSE)</f>
        <v>39.253858663300001</v>
      </c>
      <c r="I675">
        <f>VLOOKUP(E675,[1]!thssaly_raw[[Column2]:[LON]],3,FALSE)</f>
        <v>23.206232156199999</v>
      </c>
    </row>
    <row r="676" spans="1:9" x14ac:dyDescent="0.25">
      <c r="A676" t="s">
        <v>3560</v>
      </c>
      <c r="B676" t="s">
        <v>4337</v>
      </c>
      <c r="C676" t="s">
        <v>3346</v>
      </c>
      <c r="D676">
        <v>220</v>
      </c>
      <c r="E676" t="str">
        <f>_xlfn.CONCAT(B676," (",F676,")")</f>
        <v>Μυρόφυλλον (Περιφερειακή Ενότητα Τρικάλων)</v>
      </c>
      <c r="F676" t="s">
        <v>3159</v>
      </c>
      <c r="G676" t="s">
        <v>4530</v>
      </c>
      <c r="H676">
        <f>VLOOKUP(E676,[1]!thssaly_raw[[Column2]:[LON]],2,FALSE)</f>
        <v>39.3649207144</v>
      </c>
      <c r="I676">
        <f>VLOOKUP(E676,[1]!thssaly_raw[[Column2]:[LON]],3,FALSE)</f>
        <v>21.3184601679</v>
      </c>
    </row>
    <row r="677" spans="1:9" x14ac:dyDescent="0.25">
      <c r="A677" t="s">
        <v>3590</v>
      </c>
      <c r="B677" t="s">
        <v>3707</v>
      </c>
      <c r="C677" t="s">
        <v>1972</v>
      </c>
      <c r="D677">
        <v>104</v>
      </c>
      <c r="E677" t="str">
        <f>_xlfn.CONCAT(B677," (",F677,")")</f>
        <v>Νάματα (Περιφερειακή Ενότητα Λάρισας)</v>
      </c>
      <c r="F677" t="s">
        <v>1663</v>
      </c>
      <c r="G677" t="s">
        <v>4458</v>
      </c>
      <c r="H677">
        <f>VLOOKUP(E677,[1]!thssaly_raw[[Column2]:[LON]],2,FALSE)</f>
        <v>39.620351491900003</v>
      </c>
      <c r="I677">
        <f>VLOOKUP(E677,[1]!thssaly_raw[[Column2]:[LON]],3,FALSE)</f>
        <v>22.6227158238</v>
      </c>
    </row>
    <row r="678" spans="1:9" x14ac:dyDescent="0.25">
      <c r="A678" t="s">
        <v>3560</v>
      </c>
      <c r="B678" t="s">
        <v>3793</v>
      </c>
      <c r="C678" t="s">
        <v>2156</v>
      </c>
      <c r="D678">
        <v>355</v>
      </c>
      <c r="E678" t="str">
        <f>_xlfn.CONCAT(B678," (",F678,")")</f>
        <v>Ναρθάκιον (Περιφερειακή Ενότητα Λάρισας)</v>
      </c>
      <c r="F678" t="s">
        <v>1663</v>
      </c>
      <c r="G678" t="s">
        <v>4470</v>
      </c>
      <c r="H678">
        <f>VLOOKUP(E678,[1]!thssaly_raw[[Column2]:[LON]],2,FALSE)</f>
        <v>39.241588257499998</v>
      </c>
      <c r="I678">
        <f>VLOOKUP(E678,[1]!thssaly_raw[[Column2]:[LON]],3,FALSE)</f>
        <v>22.4851073705</v>
      </c>
    </row>
    <row r="679" spans="1:9" x14ac:dyDescent="0.25">
      <c r="A679" t="s">
        <v>3555</v>
      </c>
      <c r="B679" t="s">
        <v>4124</v>
      </c>
      <c r="C679" t="s">
        <v>2862</v>
      </c>
      <c r="D679">
        <v>5078</v>
      </c>
      <c r="E679" t="str">
        <f>_xlfn.CONCAT(B679," (",F679,")")</f>
        <v>Νέα Αγχίαλος (Περιφερειακή Ενότητα Μαγνησίας)</v>
      </c>
      <c r="F679" t="s">
        <v>2703</v>
      </c>
      <c r="G679" t="s">
        <v>4504</v>
      </c>
      <c r="H679">
        <f>VLOOKUP(E679,[1]!thssaly_raw[[Column2]:[LON]],2,FALSE)</f>
        <v>39.277126300200003</v>
      </c>
      <c r="I679">
        <f>VLOOKUP(E679,[1]!thssaly_raw[[Column2]:[LON]],3,FALSE)</f>
        <v>22.8133016801</v>
      </c>
    </row>
    <row r="680" spans="1:9" x14ac:dyDescent="0.25">
      <c r="A680" t="s">
        <v>3555</v>
      </c>
      <c r="B680" t="s">
        <v>4047</v>
      </c>
      <c r="C680" t="s">
        <v>2680</v>
      </c>
      <c r="D680">
        <v>421</v>
      </c>
      <c r="E680" t="str">
        <f>_xlfn.CONCAT(B680," (",F680,")")</f>
        <v>Νέα Ζωή (Περιφερειακή Ενότητα Καρδίτσας)</v>
      </c>
      <c r="F680" t="s">
        <v>2219</v>
      </c>
      <c r="G680" t="s">
        <v>4492</v>
      </c>
      <c r="H680">
        <f>VLOOKUP(E680,[1]!thssaly_raw[[Column2]:[LON]],2,FALSE)</f>
        <v>39.316241088699996</v>
      </c>
      <c r="I680">
        <f>VLOOKUP(E680,[1]!thssaly_raw[[Column2]:[LON]],3,FALSE)</f>
        <v>22.1252080999</v>
      </c>
    </row>
    <row r="681" spans="1:9" x14ac:dyDescent="0.25">
      <c r="A681" t="s">
        <v>3555</v>
      </c>
      <c r="B681" t="s">
        <v>4047</v>
      </c>
      <c r="C681" t="s">
        <v>2680</v>
      </c>
      <c r="D681">
        <v>93</v>
      </c>
      <c r="E681" t="str">
        <f>_xlfn.CONCAT(B681," (",F681,")")</f>
        <v>Νέα Ζωή (Περιφερειακή Ενότητα Τρικάλων)</v>
      </c>
      <c r="F681" t="s">
        <v>3159</v>
      </c>
      <c r="G681" t="s">
        <v>4522</v>
      </c>
      <c r="H681">
        <f>VLOOKUP(E681,[1]!thssaly_raw[[Column2]:[LON]],2,FALSE)</f>
        <v>39.725434757400002</v>
      </c>
      <c r="I681">
        <f>VLOOKUP(E681,[1]!thssaly_raw[[Column2]:[LON]],3,FALSE)</f>
        <v>21.792192383</v>
      </c>
    </row>
    <row r="682" spans="1:9" x14ac:dyDescent="0.25">
      <c r="A682" t="s">
        <v>3555</v>
      </c>
      <c r="B682" t="s">
        <v>4128</v>
      </c>
      <c r="C682" t="s">
        <v>2872</v>
      </c>
      <c r="D682">
        <v>32138</v>
      </c>
      <c r="E682" t="str">
        <f>_xlfn.CONCAT(B682," (",F682,")")</f>
        <v>Νέα Ιωνία (Περιφερειακή Ενότητα Μαγνησίας)</v>
      </c>
      <c r="F682" t="s">
        <v>2703</v>
      </c>
      <c r="G682" t="s">
        <v>4505</v>
      </c>
      <c r="H682">
        <f>VLOOKUP(E682,[1]!thssaly_raw[[Column2]:[LON]],2,FALSE)</f>
        <v>39.369006539799997</v>
      </c>
      <c r="I682">
        <f>VLOOKUP(E682,[1]!thssaly_raw[[Column2]:[LON]],3,FALSE)</f>
        <v>22.931584217099999</v>
      </c>
    </row>
    <row r="683" spans="1:9" x14ac:dyDescent="0.25">
      <c r="A683" t="s">
        <v>3555</v>
      </c>
      <c r="B683" t="s">
        <v>3694</v>
      </c>
      <c r="C683" t="s">
        <v>1952</v>
      </c>
      <c r="D683">
        <v>152</v>
      </c>
      <c r="E683" t="str">
        <f>_xlfn.CONCAT(B683," (",F683,")")</f>
        <v>Νέα Λεύκη (Περιφερειακή Ενότητα Λάρισας)</v>
      </c>
      <c r="F683" t="s">
        <v>1663</v>
      </c>
      <c r="G683" t="s">
        <v>4457</v>
      </c>
      <c r="H683">
        <f>VLOOKUP(E683,[1]!thssaly_raw[[Column2]:[LON]],2,FALSE)</f>
        <v>39.534327608600002</v>
      </c>
      <c r="I683">
        <f>VLOOKUP(E683,[1]!thssaly_raw[[Column2]:[LON]],3,FALSE)</f>
        <v>22.494822043599999</v>
      </c>
    </row>
    <row r="684" spans="1:9" x14ac:dyDescent="0.25">
      <c r="A684" t="s">
        <v>3590</v>
      </c>
      <c r="B684" t="s">
        <v>3741</v>
      </c>
      <c r="C684" t="s">
        <v>2042</v>
      </c>
      <c r="D684">
        <v>462</v>
      </c>
      <c r="E684" t="str">
        <f>_xlfn.CONCAT(B684," (",F684,")")</f>
        <v>Νέα Μεσάγκαλα (Περιφερειακή Ενότητα Λάρισας)</v>
      </c>
      <c r="F684" t="s">
        <v>1663</v>
      </c>
      <c r="G684" t="s">
        <v>4464</v>
      </c>
      <c r="H684">
        <f>VLOOKUP(E684,[1]!thssaly_raw[[Column2]:[LON]],2,FALSE)</f>
        <v>39.949577985200001</v>
      </c>
      <c r="I684">
        <f>VLOOKUP(E684,[1]!thssaly_raw[[Column2]:[LON]],3,FALSE)</f>
        <v>22.7063303316</v>
      </c>
    </row>
    <row r="685" spans="1:9" x14ac:dyDescent="0.25">
      <c r="A685" t="s">
        <v>3555</v>
      </c>
      <c r="B685" t="s">
        <v>4362</v>
      </c>
      <c r="C685" t="s">
        <v>3394</v>
      </c>
      <c r="D685">
        <v>52</v>
      </c>
      <c r="E685" t="str">
        <f>_xlfn.CONCAT(B685," (",F685,")")</f>
        <v>Νέα Πεύκη (Περιφερειακή Ενότητα Τρικάλων)</v>
      </c>
      <c r="F685" t="s">
        <v>3159</v>
      </c>
      <c r="G685" t="s">
        <v>4533</v>
      </c>
      <c r="H685">
        <f>VLOOKUP(E685,[1]!thssaly_raw[[Column2]:[LON]],2,FALSE)</f>
        <v>39.465639026600002</v>
      </c>
      <c r="I685">
        <f>VLOOKUP(E685,[1]!thssaly_raw[[Column2]:[LON]],3,FALSE)</f>
        <v>21.362432698999999</v>
      </c>
    </row>
    <row r="686" spans="1:9" x14ac:dyDescent="0.25">
      <c r="A686" t="s">
        <v>3573</v>
      </c>
      <c r="B686" t="s">
        <v>3695</v>
      </c>
      <c r="C686" t="s">
        <v>1954</v>
      </c>
      <c r="D686">
        <v>444</v>
      </c>
      <c r="E686" t="str">
        <f>_xlfn.CONCAT(B686," (",F686,")")</f>
        <v>Νέαι Καρυαί (Περιφερειακή Ενότητα Λάρισας)</v>
      </c>
      <c r="F686" t="s">
        <v>1663</v>
      </c>
      <c r="G686" t="s">
        <v>4457</v>
      </c>
      <c r="H686">
        <f>VLOOKUP(E686,[1]!thssaly_raw[[Column2]:[LON]],2,FALSE)</f>
        <v>39.509012619499998</v>
      </c>
      <c r="I686">
        <f>VLOOKUP(E686,[1]!thssaly_raw[[Column2]:[LON]],3,FALSE)</f>
        <v>22.467275001899999</v>
      </c>
    </row>
    <row r="687" spans="1:9" x14ac:dyDescent="0.25">
      <c r="A687" t="s">
        <v>3555</v>
      </c>
      <c r="B687" t="s">
        <v>3948</v>
      </c>
      <c r="C687" t="s">
        <v>2472</v>
      </c>
      <c r="D687">
        <v>159</v>
      </c>
      <c r="E687" t="str">
        <f>_xlfn.CONCAT(B687," (",F687,")")</f>
        <v>Νεβρόπολη (Περιφερειακή Ενότητα Καρδίτσας)</v>
      </c>
      <c r="F687" t="s">
        <v>2219</v>
      </c>
      <c r="G687" t="s">
        <v>4482</v>
      </c>
      <c r="H687">
        <f>VLOOKUP(E687,[1]!thssaly_raw[[Column2]:[LON]],2,FALSE)</f>
        <v>39.344842803900001</v>
      </c>
      <c r="I687">
        <f>VLOOKUP(E687,[1]!thssaly_raw[[Column2]:[LON]],3,FALSE)</f>
        <v>21.695538448499999</v>
      </c>
    </row>
    <row r="688" spans="1:9" x14ac:dyDescent="0.25">
      <c r="A688" t="s">
        <v>3560</v>
      </c>
      <c r="B688" t="s">
        <v>4255</v>
      </c>
      <c r="C688" t="s">
        <v>3152</v>
      </c>
      <c r="D688">
        <v>448</v>
      </c>
      <c r="E688" t="str">
        <f>_xlfn.CONCAT(B688," (",F688,")")</f>
        <v>Νέο Κλήμα (Περιφερειακή Ενότητα Σποράδων)</v>
      </c>
      <c r="F688" t="s">
        <v>3075</v>
      </c>
      <c r="G688" t="s">
        <v>4519</v>
      </c>
      <c r="H688">
        <f>VLOOKUP(E688,[1]!thssaly_raw[[Column2]:[LON]],2,FALSE)</f>
        <v>39.136304457999998</v>
      </c>
      <c r="I688">
        <f>VLOOKUP(E688,[1]!thssaly_raw[[Column2]:[LON]],3,FALSE)</f>
        <v>23.641138292299999</v>
      </c>
    </row>
    <row r="689" spans="1:9" x14ac:dyDescent="0.25">
      <c r="A689" t="s">
        <v>3560</v>
      </c>
      <c r="B689" t="s">
        <v>4058</v>
      </c>
      <c r="C689" t="s">
        <v>2702</v>
      </c>
      <c r="D689">
        <v>214</v>
      </c>
      <c r="E689" t="str">
        <f>_xlfn.CONCAT(B689," (",F689,")")</f>
        <v>Νέον Ικόνιον (Περιφερειακή Ενότητα Καρδίτσας)</v>
      </c>
      <c r="F689" t="s">
        <v>2219</v>
      </c>
      <c r="G689" t="s">
        <v>4493</v>
      </c>
      <c r="H689">
        <f>VLOOKUP(E689,[1]!thssaly_raw[[Column2]:[LON]],2,FALSE)</f>
        <v>39.270765548999996</v>
      </c>
      <c r="I689">
        <f>VLOOKUP(E689,[1]!thssaly_raw[[Column2]:[LON]],3,FALSE)</f>
        <v>22.217810837399998</v>
      </c>
    </row>
    <row r="690" spans="1:9" x14ac:dyDescent="0.25">
      <c r="A690" t="s">
        <v>3560</v>
      </c>
      <c r="B690" t="s">
        <v>3674</v>
      </c>
      <c r="C690" t="s">
        <v>1910</v>
      </c>
      <c r="D690">
        <v>388</v>
      </c>
      <c r="E690" t="str">
        <f>_xlfn.CONCAT(B690," (",F690,")")</f>
        <v>Νέον Περιβόλιον (Περιφερειακή Ενότητα Λάρισας)</v>
      </c>
      <c r="F690" t="s">
        <v>1663</v>
      </c>
      <c r="G690" t="s">
        <v>4455</v>
      </c>
      <c r="H690">
        <f>VLOOKUP(E690,[1]!thssaly_raw[[Column2]:[LON]],2,FALSE)</f>
        <v>39.484583462800003</v>
      </c>
      <c r="I690">
        <f>VLOOKUP(E690,[1]!thssaly_raw[[Column2]:[LON]],3,FALSE)</f>
        <v>22.6040536199</v>
      </c>
    </row>
    <row r="691" spans="1:9" x14ac:dyDescent="0.25">
      <c r="A691" t="s">
        <v>3557</v>
      </c>
      <c r="B691" t="s">
        <v>4071</v>
      </c>
      <c r="C691" t="s">
        <v>2734</v>
      </c>
      <c r="D691">
        <v>673</v>
      </c>
      <c r="E691" t="str">
        <f>_xlfn.CONCAT(B691," (",F691,")")</f>
        <v>Νέος Πλάτανος (Περιφερειακή Ενότητα Μαγνησίας)</v>
      </c>
      <c r="F691" t="s">
        <v>2703</v>
      </c>
      <c r="G691" t="s">
        <v>4494</v>
      </c>
      <c r="H691">
        <f>VLOOKUP(E691,[1]!thssaly_raw[[Column2]:[LON]],2,FALSE)</f>
        <v>39.140179766899998</v>
      </c>
      <c r="I691">
        <f>VLOOKUP(E691,[1]!thssaly_raw[[Column2]:[LON]],3,FALSE)</f>
        <v>22.761255505400001</v>
      </c>
    </row>
    <row r="692" spans="1:9" x14ac:dyDescent="0.25">
      <c r="A692" t="s">
        <v>3560</v>
      </c>
      <c r="B692" t="s">
        <v>4072</v>
      </c>
      <c r="C692" t="s">
        <v>2736</v>
      </c>
      <c r="D692">
        <v>117</v>
      </c>
      <c r="E692" t="str">
        <f>_xlfn.CONCAT(B692," (",F692,")")</f>
        <v>Νεοχωράκιον (Περιφερειακή Ενότητα Μαγνησίας)</v>
      </c>
      <c r="F692" t="s">
        <v>2703</v>
      </c>
      <c r="G692" t="s">
        <v>4494</v>
      </c>
      <c r="H692">
        <f>VLOOKUP(E692,[1]!thssaly_raw[[Column2]:[LON]],2,FALSE)</f>
        <v>39.166000349699999</v>
      </c>
      <c r="I692">
        <f>VLOOKUP(E692,[1]!thssaly_raw[[Column2]:[LON]],3,FALSE)</f>
        <v>22.6182442452</v>
      </c>
    </row>
    <row r="693" spans="1:9" x14ac:dyDescent="0.25">
      <c r="A693" t="s">
        <v>3590</v>
      </c>
      <c r="B693" t="s">
        <v>3880</v>
      </c>
      <c r="C693" t="s">
        <v>2332</v>
      </c>
      <c r="D693">
        <v>91</v>
      </c>
      <c r="E693" t="str">
        <f>_xlfn.CONCAT(B693," (",F693,")")</f>
        <v>Νεοχώρια (Περιφερειακή Ενότητα Καρδίτσας)</v>
      </c>
      <c r="F693" t="s">
        <v>2219</v>
      </c>
      <c r="G693" t="s">
        <v>4475</v>
      </c>
      <c r="H693">
        <f>VLOOKUP(E693,[1]!thssaly_raw[[Column2]:[LON]],2,FALSE)</f>
        <v>39.243481557499997</v>
      </c>
      <c r="I693">
        <f>VLOOKUP(E693,[1]!thssaly_raw[[Column2]:[LON]],3,FALSE)</f>
        <v>21.4070332609</v>
      </c>
    </row>
    <row r="694" spans="1:9" x14ac:dyDescent="0.25">
      <c r="A694" t="s">
        <v>3560</v>
      </c>
      <c r="B694" t="s">
        <v>3586</v>
      </c>
      <c r="C694" t="s">
        <v>867</v>
      </c>
      <c r="D694">
        <v>40</v>
      </c>
      <c r="E694" t="str">
        <f>_xlfn.CONCAT(B694," (",F694,")")</f>
        <v>Νεοχώριον (Περιφερειακή Ενότητα Λάρισας)</v>
      </c>
      <c r="F694" t="s">
        <v>1663</v>
      </c>
      <c r="G694" t="s">
        <v>4443</v>
      </c>
      <c r="H694">
        <f>VLOOKUP(E694,[1]!thssaly_raw[[Column2]:[LON]],2,FALSE)</f>
        <v>39.657036845100002</v>
      </c>
      <c r="I694">
        <f>VLOOKUP(E694,[1]!thssaly_raw[[Column2]:[LON]],3,FALSE)</f>
        <v>22.6700541001</v>
      </c>
    </row>
    <row r="695" spans="1:9" x14ac:dyDescent="0.25">
      <c r="A695" t="s">
        <v>3560</v>
      </c>
      <c r="B695" t="s">
        <v>3586</v>
      </c>
      <c r="C695" t="s">
        <v>867</v>
      </c>
      <c r="D695">
        <v>1306</v>
      </c>
      <c r="E695" t="str">
        <f>_xlfn.CONCAT(B695," (",F695,")")</f>
        <v>Νεοχώριον (Περιφερειακή Ενότητα Καρδίτσας)</v>
      </c>
      <c r="F695" t="s">
        <v>2219</v>
      </c>
      <c r="G695" t="s">
        <v>4481</v>
      </c>
      <c r="H695">
        <f>VLOOKUP(E695,[1]!thssaly_raw[[Column2]:[LON]],2,FALSE)</f>
        <v>39.273791375800002</v>
      </c>
      <c r="I695">
        <f>VLOOKUP(E695,[1]!thssaly_raw[[Column2]:[LON]],3,FALSE)</f>
        <v>21.731335529700001</v>
      </c>
    </row>
    <row r="696" spans="1:9" x14ac:dyDescent="0.25">
      <c r="A696" t="s">
        <v>3560</v>
      </c>
      <c r="B696" t="s">
        <v>3586</v>
      </c>
      <c r="C696" t="s">
        <v>867</v>
      </c>
      <c r="D696">
        <v>373</v>
      </c>
      <c r="E696" t="str">
        <f>_xlfn.CONCAT(B696," (",F696,")")</f>
        <v>Νεοχώριον (Περιφερειακή Ενότητα Μαγνησίας)</v>
      </c>
      <c r="F696" t="s">
        <v>2703</v>
      </c>
      <c r="G696" t="s">
        <v>4510</v>
      </c>
      <c r="H696">
        <f>VLOOKUP(E696,[1]!thssaly_raw[[Column2]:[LON]],2,FALSE)</f>
        <v>39.3029911482</v>
      </c>
      <c r="I696">
        <f>VLOOKUP(E696,[1]!thssaly_raw[[Column2]:[LON]],3,FALSE)</f>
        <v>23.218545106200001</v>
      </c>
    </row>
    <row r="697" spans="1:9" x14ac:dyDescent="0.25">
      <c r="A697" t="s">
        <v>3555</v>
      </c>
      <c r="B697" t="s">
        <v>3809</v>
      </c>
      <c r="C697" t="s">
        <v>2190</v>
      </c>
      <c r="D697">
        <v>140</v>
      </c>
      <c r="E697" t="str">
        <f>_xlfn.CONCAT(B697," (",F697,")")</f>
        <v>Νεράιδα (Περιφερειακή Ενότητα Λάρισας)</v>
      </c>
      <c r="F697" t="s">
        <v>1663</v>
      </c>
      <c r="G697" t="s">
        <v>4471</v>
      </c>
      <c r="H697">
        <f>VLOOKUP(E697,[1]!thssaly_raw[[Column2]:[LON]],2,FALSE)</f>
        <v>39.2819142038</v>
      </c>
      <c r="I697">
        <f>VLOOKUP(E697,[1]!thssaly_raw[[Column2]:[LON]],3,FALSE)</f>
        <v>22.549063947400001</v>
      </c>
    </row>
    <row r="698" spans="1:9" x14ac:dyDescent="0.25">
      <c r="A698" t="s">
        <v>3555</v>
      </c>
      <c r="B698" t="s">
        <v>3809</v>
      </c>
      <c r="C698" t="s">
        <v>2190</v>
      </c>
      <c r="D698">
        <v>174</v>
      </c>
      <c r="E698" t="str">
        <f>_xlfn.CONCAT(B698," (",F698,")")</f>
        <v>Νεράιδα (Περιφερειακή Ενότητα Καρδίτσας)</v>
      </c>
      <c r="F698" t="s">
        <v>2219</v>
      </c>
      <c r="G698" t="s">
        <v>4476</v>
      </c>
      <c r="H698">
        <f>VLOOKUP(E698,[1]!thssaly_raw[[Column2]:[LON]],2,FALSE)</f>
        <v>39.138272110199999</v>
      </c>
      <c r="I698">
        <f>VLOOKUP(E698,[1]!thssaly_raw[[Column2]:[LON]],3,FALSE)</f>
        <v>21.788006461799998</v>
      </c>
    </row>
    <row r="699" spans="1:9" x14ac:dyDescent="0.25">
      <c r="A699" t="s">
        <v>3555</v>
      </c>
      <c r="B699" t="s">
        <v>3809</v>
      </c>
      <c r="C699" t="s">
        <v>2190</v>
      </c>
      <c r="D699">
        <v>90</v>
      </c>
      <c r="E699" t="str">
        <f>_xlfn.CONCAT(B699," (",F699,")")</f>
        <v>Νεράιδα (Περιφερειακή Ενότητα Καρδίτσας)</v>
      </c>
      <c r="F699" t="s">
        <v>2219</v>
      </c>
      <c r="G699" t="s">
        <v>4481</v>
      </c>
      <c r="H699">
        <f>VLOOKUP(E699,[1]!thssaly_raw[[Column2]:[LON]],2,FALSE)</f>
        <v>39.138272110199999</v>
      </c>
      <c r="I699">
        <f>VLOOKUP(E699,[1]!thssaly_raw[[Column2]:[LON]],3,FALSE)</f>
        <v>21.788006461799998</v>
      </c>
    </row>
    <row r="700" spans="1:9" x14ac:dyDescent="0.25">
      <c r="A700" t="s">
        <v>3555</v>
      </c>
      <c r="B700" t="s">
        <v>3809</v>
      </c>
      <c r="C700" t="s">
        <v>2190</v>
      </c>
      <c r="D700">
        <v>69</v>
      </c>
      <c r="E700" t="str">
        <f>_xlfn.CONCAT(B700," (",F700,")")</f>
        <v>Νεράιδα (Περιφερειακή Ενότητα Μαγνησίας)</v>
      </c>
      <c r="F700" t="s">
        <v>2703</v>
      </c>
      <c r="G700" t="s">
        <v>4494</v>
      </c>
      <c r="H700">
        <f>VLOOKUP(E700,[1]!thssaly_raw[[Column2]:[LON]],2,FALSE)</f>
        <v>39.169994392200003</v>
      </c>
      <c r="I700">
        <f>VLOOKUP(E700,[1]!thssaly_raw[[Column2]:[LON]],3,FALSE)</f>
        <v>22.604443818699998</v>
      </c>
    </row>
    <row r="701" spans="1:9" x14ac:dyDescent="0.25">
      <c r="A701" t="s">
        <v>3555</v>
      </c>
      <c r="B701" t="s">
        <v>3809</v>
      </c>
      <c r="C701" t="s">
        <v>2190</v>
      </c>
      <c r="D701">
        <v>64</v>
      </c>
      <c r="E701" t="str">
        <f>_xlfn.CONCAT(B701," (",F701,")")</f>
        <v>Νεράιδα (Περιφερειακή Ενότητα Τρικάλων)</v>
      </c>
      <c r="F701" t="s">
        <v>3159</v>
      </c>
      <c r="G701" t="s">
        <v>4531</v>
      </c>
      <c r="H701">
        <f>VLOOKUP(E701,[1]!thssaly_raw[[Column2]:[LON]],2,FALSE)</f>
        <v>39.4457448207</v>
      </c>
      <c r="I701">
        <f>VLOOKUP(E701,[1]!thssaly_raw[[Column2]:[LON]],3,FALSE)</f>
        <v>21.22716664</v>
      </c>
    </row>
    <row r="702" spans="1:9" x14ac:dyDescent="0.25">
      <c r="A702" t="s">
        <v>3560</v>
      </c>
      <c r="B702" t="s">
        <v>4322</v>
      </c>
      <c r="C702" t="s">
        <v>3312</v>
      </c>
      <c r="D702">
        <v>154</v>
      </c>
      <c r="E702" t="str">
        <f>_xlfn.CONCAT(B702," (",F702,")")</f>
        <v>Νεραϊδοχώρι (Περιφερειακή Ενότητα Τρικάλων)</v>
      </c>
      <c r="F702" t="s">
        <v>3159</v>
      </c>
      <c r="G702" t="s">
        <v>4528</v>
      </c>
      <c r="H702">
        <f>VLOOKUP(E702,[1]!thssaly_raw[[Column2]:[LON]],2,FALSE)</f>
        <v>39.527196894600003</v>
      </c>
      <c r="I702">
        <f>VLOOKUP(E702,[1]!thssaly_raw[[Column2]:[LON]],3,FALSE)</f>
        <v>21.433696057300001</v>
      </c>
    </row>
    <row r="703" spans="1:9" x14ac:dyDescent="0.25">
      <c r="A703" t="s">
        <v>3565</v>
      </c>
      <c r="B703" t="s">
        <v>3566</v>
      </c>
      <c r="C703" t="s">
        <v>1682</v>
      </c>
      <c r="D703">
        <v>267</v>
      </c>
      <c r="E703" t="str">
        <f>_xlfn.CONCAT(B703," (",F703,")")</f>
        <v>Νερόμυλοι (Περιφερειακή Ενότητα Λάρισας)</v>
      </c>
      <c r="F703" t="s">
        <v>1663</v>
      </c>
      <c r="G703" t="s">
        <v>4441</v>
      </c>
      <c r="H703">
        <f>VLOOKUP(E703,[1]!thssaly_raw[[Column2]:[LON]],2,FALSE)</f>
        <v>39.712531112000001</v>
      </c>
      <c r="I703">
        <f>VLOOKUP(E703,[1]!thssaly_raw[[Column2]:[LON]],3,FALSE)</f>
        <v>22.7313950098</v>
      </c>
    </row>
    <row r="704" spans="1:9" x14ac:dyDescent="0.25">
      <c r="A704" t="s">
        <v>3557</v>
      </c>
      <c r="B704" t="s">
        <v>3754</v>
      </c>
      <c r="C704" t="s">
        <v>2072</v>
      </c>
      <c r="D704">
        <v>91</v>
      </c>
      <c r="E704" t="str">
        <f>_xlfn.CONCAT(B704," (",F704,")")</f>
        <v>Νέσσων (Περιφερειακή Ενότητα Λάρισας)</v>
      </c>
      <c r="F704" t="s">
        <v>1663</v>
      </c>
      <c r="G704" t="s">
        <v>4466</v>
      </c>
      <c r="H704">
        <f>VLOOKUP(E704,[1]!thssaly_raw[[Column2]:[LON]],2,FALSE)</f>
        <v>39.724826487800001</v>
      </c>
      <c r="I704">
        <f>VLOOKUP(E704,[1]!thssaly_raw[[Column2]:[LON]],3,FALSE)</f>
        <v>22.537932210699999</v>
      </c>
    </row>
    <row r="705" spans="1:9" x14ac:dyDescent="0.25">
      <c r="A705" t="s">
        <v>3565</v>
      </c>
      <c r="B705" t="s">
        <v>4090</v>
      </c>
      <c r="C705" t="s">
        <v>2780</v>
      </c>
      <c r="D705">
        <v>15</v>
      </c>
      <c r="E705" t="str">
        <f>_xlfn.CONCAT(B705," (",F705,")")</f>
        <v>Νηές (Περιφερειακή Ενότητα Μαγνησίας)</v>
      </c>
      <c r="F705" t="s">
        <v>2703</v>
      </c>
      <c r="G705" t="s">
        <v>4497</v>
      </c>
      <c r="H705">
        <f>VLOOKUP(E705,[1]!thssaly_raw[[Column2]:[LON]],2,FALSE)</f>
        <v>39.118505152799997</v>
      </c>
      <c r="I705">
        <f>VLOOKUP(E705,[1]!thssaly_raw[[Column2]:[LON]],3,FALSE)</f>
        <v>22.9120312455</v>
      </c>
    </row>
    <row r="706" spans="1:9" x14ac:dyDescent="0.25">
      <c r="A706" t="s">
        <v>3590</v>
      </c>
      <c r="B706" t="s">
        <v>3988</v>
      </c>
      <c r="C706" t="s">
        <v>2552</v>
      </c>
      <c r="D706">
        <v>31</v>
      </c>
      <c r="E706" t="str">
        <f>_xlfn.CONCAT(B706," (",F706,")")</f>
        <v>Νησιά (Περιφερειακή Ενότητα Καρδίτσας)</v>
      </c>
      <c r="F706" t="s">
        <v>2219</v>
      </c>
      <c r="G706" t="s">
        <v>4484</v>
      </c>
      <c r="H706">
        <f>VLOOKUP(E706,[1]!thssaly_raw[[Column2]:[LON]],2,FALSE)</f>
        <v>39.391622639399998</v>
      </c>
      <c r="I706">
        <f>VLOOKUP(E706,[1]!thssaly_raw[[Column2]:[LON]],3,FALSE)</f>
        <v>21.633518511199998</v>
      </c>
    </row>
    <row r="707" spans="1:9" x14ac:dyDescent="0.25">
      <c r="A707" t="s">
        <v>3555</v>
      </c>
      <c r="B707" t="s">
        <v>3696</v>
      </c>
      <c r="C707" t="s">
        <v>1956</v>
      </c>
      <c r="D707">
        <v>3835</v>
      </c>
      <c r="E707" t="str">
        <f>_xlfn.CONCAT(B707," (",F707,")")</f>
        <v>Νίκαια (Περιφερειακή Ενότητα Λάρισας)</v>
      </c>
      <c r="F707" t="s">
        <v>1663</v>
      </c>
      <c r="G707" t="s">
        <v>4457</v>
      </c>
      <c r="H707">
        <f>VLOOKUP(E707,[1]!thssaly_raw[[Column2]:[LON]],2,FALSE)</f>
        <v>39.561308937500002</v>
      </c>
      <c r="I707">
        <f>VLOOKUP(E707,[1]!thssaly_raw[[Column2]:[LON]],3,FALSE)</f>
        <v>22.462344778599999</v>
      </c>
    </row>
    <row r="708" spans="1:9" x14ac:dyDescent="0.25">
      <c r="A708" t="s">
        <v>3555</v>
      </c>
      <c r="B708" t="s">
        <v>3665</v>
      </c>
      <c r="C708" t="s">
        <v>1892</v>
      </c>
      <c r="D708">
        <v>275</v>
      </c>
      <c r="E708" t="str">
        <f>_xlfn.CONCAT(B708," (",F708,")")</f>
        <v>Νίκη (Περιφερειακή Ενότητα Λάρισας)</v>
      </c>
      <c r="F708" t="s">
        <v>1663</v>
      </c>
      <c r="G708" t="s">
        <v>4454</v>
      </c>
      <c r="H708">
        <f>VLOOKUP(E708,[1]!thssaly_raw[[Column2]:[LON]],2,FALSE)</f>
        <v>39.517158513200002</v>
      </c>
      <c r="I708">
        <f>VLOOKUP(E708,[1]!thssaly_raw[[Column2]:[LON]],3,FALSE)</f>
        <v>22.685779247999999</v>
      </c>
    </row>
    <row r="709" spans="1:9" x14ac:dyDescent="0.25">
      <c r="A709" t="s">
        <v>3555</v>
      </c>
      <c r="B709" t="s">
        <v>4424</v>
      </c>
      <c r="C709" t="s">
        <v>3532</v>
      </c>
      <c r="D709">
        <v>379</v>
      </c>
      <c r="E709" t="str">
        <f>_xlfn.CONCAT(B709," (",F709,")")</f>
        <v>Νομή (Περιφερειακή Ενότητα Τρικάλων)</v>
      </c>
      <c r="F709" t="s">
        <v>3159</v>
      </c>
      <c r="G709" t="s">
        <v>4544</v>
      </c>
      <c r="H709">
        <f>VLOOKUP(E709,[1]!thssaly_raw[[Column2]:[LON]],2,FALSE)</f>
        <v>39.526731445499998</v>
      </c>
      <c r="I709">
        <f>VLOOKUP(E709,[1]!thssaly_raw[[Column2]:[LON]],3,FALSE)</f>
        <v>21.934251898599999</v>
      </c>
    </row>
    <row r="710" spans="1:9" x14ac:dyDescent="0.25">
      <c r="A710" t="s">
        <v>3573</v>
      </c>
      <c r="B710" t="s">
        <v>3881</v>
      </c>
      <c r="C710" t="s">
        <v>2334</v>
      </c>
      <c r="D710">
        <v>23</v>
      </c>
      <c r="E710" t="str">
        <f>_xlfn.CONCAT(B710," (",F710,")")</f>
        <v>Νούλες (Περιφερειακή Ενότητα Καρδίτσας)</v>
      </c>
      <c r="F710" t="s">
        <v>2219</v>
      </c>
      <c r="G710" t="s">
        <v>4475</v>
      </c>
      <c r="H710">
        <f>VLOOKUP(E710,[1]!thssaly_raw[[Column2]:[LON]],2,FALSE)</f>
        <v>39.240117401399999</v>
      </c>
      <c r="I710">
        <f>VLOOKUP(E710,[1]!thssaly_raw[[Column2]:[LON]],3,FALSE)</f>
        <v>21.4246934586</v>
      </c>
    </row>
    <row r="711" spans="1:9" x14ac:dyDescent="0.25">
      <c r="A711" t="s">
        <v>3555</v>
      </c>
      <c r="B711" t="s">
        <v>4150</v>
      </c>
      <c r="C711" t="s">
        <v>2924</v>
      </c>
      <c r="D711">
        <v>60</v>
      </c>
      <c r="E711" t="str">
        <f>_xlfn.CONCAT(B711," (",F711,")")</f>
        <v>Νταμούχαρη (Περιφερειακή Ενότητα Μαγνησίας)</v>
      </c>
      <c r="F711" t="s">
        <v>2703</v>
      </c>
      <c r="G711" t="s">
        <v>4508</v>
      </c>
      <c r="H711">
        <f>VLOOKUP(E711,[1]!thssaly_raw[[Column2]:[LON]],2,FALSE)</f>
        <v>39.401696022599999</v>
      </c>
      <c r="I711">
        <f>VLOOKUP(E711,[1]!thssaly_raw[[Column2]:[LON]],3,FALSE)</f>
        <v>23.1764718855</v>
      </c>
    </row>
    <row r="712" spans="1:9" x14ac:dyDescent="0.25">
      <c r="A712" t="s">
        <v>3557</v>
      </c>
      <c r="B712" t="s">
        <v>4245</v>
      </c>
      <c r="C712" t="s">
        <v>3126</v>
      </c>
      <c r="D712">
        <v>141</v>
      </c>
      <c r="E712" t="str">
        <f>_xlfn.CONCAT(B712," (",F712,")")</f>
        <v>Ξάνεμος (Περιφερειακή Ενότητα Σποράδων)</v>
      </c>
      <c r="F712" t="s">
        <v>3075</v>
      </c>
      <c r="G712" t="s">
        <v>4518</v>
      </c>
      <c r="H712">
        <f>VLOOKUP(E712,[1]!thssaly_raw[[Column2]:[LON]],2,FALSE)</f>
        <v>39.170835637300002</v>
      </c>
      <c r="I712">
        <f>VLOOKUP(E712,[1]!thssaly_raw[[Column2]:[LON]],3,FALSE)</f>
        <v>23.503687668400001</v>
      </c>
    </row>
    <row r="713" spans="1:9" x14ac:dyDescent="0.25">
      <c r="A713" t="s">
        <v>3590</v>
      </c>
      <c r="B713" t="s">
        <v>3882</v>
      </c>
      <c r="C713" t="s">
        <v>2336</v>
      </c>
      <c r="D713">
        <v>18</v>
      </c>
      <c r="E713" t="str">
        <f>_xlfn.CONCAT(B713," (",F713,")")</f>
        <v>Ξεράκια (Περιφερειακή Ενότητα Καρδίτσας)</v>
      </c>
      <c r="F713" t="s">
        <v>2219</v>
      </c>
      <c r="G713" t="s">
        <v>4475</v>
      </c>
      <c r="H713">
        <f>VLOOKUP(E713,[1]!thssaly_raw[[Column2]:[LON]],2,FALSE)</f>
        <v>39.243711156400003</v>
      </c>
      <c r="I713">
        <f>VLOOKUP(E713,[1]!thssaly_raw[[Column2]:[LON]],3,FALSE)</f>
        <v>21.432122905</v>
      </c>
    </row>
    <row r="714" spans="1:9" x14ac:dyDescent="0.25">
      <c r="A714" t="s">
        <v>3557</v>
      </c>
      <c r="B714" t="s">
        <v>3859</v>
      </c>
      <c r="C714" t="s">
        <v>2290</v>
      </c>
      <c r="D714">
        <v>23</v>
      </c>
      <c r="E714" t="str">
        <f>_xlfn.CONCAT(B714," (",F714,")")</f>
        <v>Ξηρόκαμπος (Περιφερειακή Ενότητα Καρδίτσας)</v>
      </c>
      <c r="F714" t="s">
        <v>2219</v>
      </c>
      <c r="G714" t="s">
        <v>4474</v>
      </c>
      <c r="H714">
        <f>VLOOKUP(E714,[1]!thssaly_raw[[Column2]:[LON]],2,FALSE)</f>
        <v>39.339748115699997</v>
      </c>
      <c r="I714">
        <f>VLOOKUP(E714,[1]!thssaly_raw[[Column2]:[LON]],3,FALSE)</f>
        <v>21.506273462300001</v>
      </c>
    </row>
    <row r="715" spans="1:9" x14ac:dyDescent="0.25">
      <c r="A715" t="s">
        <v>3557</v>
      </c>
      <c r="B715" t="s">
        <v>3859</v>
      </c>
      <c r="C715" t="s">
        <v>2290</v>
      </c>
      <c r="D715">
        <v>85</v>
      </c>
      <c r="E715" t="str">
        <f>_xlfn.CONCAT(B715," (",F715,")")</f>
        <v>Ξηρόκαμπος (Περιφερειακή Ενότητα Καρδίτσας)</v>
      </c>
      <c r="F715" t="s">
        <v>2219</v>
      </c>
      <c r="G715" t="s">
        <v>4484</v>
      </c>
      <c r="H715">
        <f>VLOOKUP(E715,[1]!thssaly_raw[[Column2]:[LON]],2,FALSE)</f>
        <v>39.339748115699997</v>
      </c>
      <c r="I715">
        <f>VLOOKUP(E715,[1]!thssaly_raw[[Column2]:[LON]],3,FALSE)</f>
        <v>21.506273462300001</v>
      </c>
    </row>
    <row r="716" spans="1:9" x14ac:dyDescent="0.25">
      <c r="A716" t="s">
        <v>3557</v>
      </c>
      <c r="B716" t="s">
        <v>3859</v>
      </c>
      <c r="C716" t="s">
        <v>2290</v>
      </c>
      <c r="D716">
        <v>195</v>
      </c>
      <c r="E716" t="str">
        <f>_xlfn.CONCAT(B716," (",F716,")")</f>
        <v>Ξηρόκαμπος (Περιφερειακή Ενότητα Τρικάλων)</v>
      </c>
      <c r="F716" t="s">
        <v>3159</v>
      </c>
      <c r="G716" t="s">
        <v>4527</v>
      </c>
      <c r="H716">
        <f>VLOOKUP(E716,[1]!thssaly_raw[[Column2]:[LON]],2,FALSE)</f>
        <v>39.801658390199997</v>
      </c>
      <c r="I716">
        <f>VLOOKUP(E716,[1]!thssaly_raw[[Column2]:[LON]],3,FALSE)</f>
        <v>21.481045068099998</v>
      </c>
    </row>
    <row r="717" spans="1:9" x14ac:dyDescent="0.25">
      <c r="A717" t="s">
        <v>3555</v>
      </c>
      <c r="B717" t="s">
        <v>4159</v>
      </c>
      <c r="C717" t="s">
        <v>2944</v>
      </c>
      <c r="D717">
        <v>161</v>
      </c>
      <c r="E717" t="str">
        <f>_xlfn.CONCAT(B717," (",F717,")")</f>
        <v>Ξινόβρυση (Περιφερειακή Ενότητα Μαγνησίας)</v>
      </c>
      <c r="F717" t="s">
        <v>2703</v>
      </c>
      <c r="G717" t="s">
        <v>4509</v>
      </c>
      <c r="H717">
        <f>VLOOKUP(E717,[1]!thssaly_raw[[Column2]:[LON]],2,FALSE)</f>
        <v>39.245755262099998</v>
      </c>
      <c r="I717">
        <f>VLOOKUP(E717,[1]!thssaly_raw[[Column2]:[LON]],3,FALSE)</f>
        <v>23.258774966099999</v>
      </c>
    </row>
    <row r="718" spans="1:9" x14ac:dyDescent="0.25">
      <c r="A718" t="s">
        <v>3560</v>
      </c>
      <c r="B718" t="s">
        <v>3922</v>
      </c>
      <c r="C718" t="s">
        <v>2426</v>
      </c>
      <c r="D718">
        <v>453</v>
      </c>
      <c r="E718" t="str">
        <f>_xlfn.CONCAT(B718," (",F718,")")</f>
        <v>Ξινονέριον (Περιφερειακή Ενότητα Καρδίτσας)</v>
      </c>
      <c r="F718" t="s">
        <v>2219</v>
      </c>
      <c r="G718" t="s">
        <v>4480</v>
      </c>
      <c r="H718">
        <f>VLOOKUP(E718,[1]!thssaly_raw[[Column2]:[LON]],2,FALSE)</f>
        <v>39.315910176800003</v>
      </c>
      <c r="I718">
        <f>VLOOKUP(E718,[1]!thssaly_raw[[Column2]:[LON]],3,FALSE)</f>
        <v>21.858534240800001</v>
      </c>
    </row>
    <row r="719" spans="1:9" x14ac:dyDescent="0.25">
      <c r="A719" t="s">
        <v>3560</v>
      </c>
      <c r="B719" t="s">
        <v>4151</v>
      </c>
      <c r="C719" t="s">
        <v>2926</v>
      </c>
      <c r="D719">
        <v>189</v>
      </c>
      <c r="E719" t="str">
        <f>_xlfn.CONCAT(B719," (",F719,")")</f>
        <v>Ξορύχτιον (Περιφερειακή Ενότητα Μαγνησίας)</v>
      </c>
      <c r="F719" t="s">
        <v>2703</v>
      </c>
      <c r="G719" t="s">
        <v>4508</v>
      </c>
      <c r="H719">
        <f>VLOOKUP(E719,[1]!thssaly_raw[[Column2]:[LON]],2,FALSE)</f>
        <v>39.361086769400004</v>
      </c>
      <c r="I719">
        <f>VLOOKUP(E719,[1]!thssaly_raw[[Column2]:[LON]],3,FALSE)</f>
        <v>23.185235787</v>
      </c>
    </row>
    <row r="720" spans="1:9" x14ac:dyDescent="0.25">
      <c r="A720" t="s">
        <v>3565</v>
      </c>
      <c r="B720" t="s">
        <v>3810</v>
      </c>
      <c r="C720" t="s">
        <v>2192</v>
      </c>
      <c r="D720">
        <v>30</v>
      </c>
      <c r="E720" t="str">
        <f>_xlfn.CONCAT(B720," (",F720,")")</f>
        <v>Ξυλάδες (Περιφερειακή Ενότητα Λάρισας)</v>
      </c>
      <c r="F720" t="s">
        <v>1663</v>
      </c>
      <c r="G720" t="s">
        <v>4471</v>
      </c>
      <c r="H720">
        <f>VLOOKUP(E720,[1]!thssaly_raw[[Column2]:[LON]],2,FALSE)</f>
        <v>39.297397044100002</v>
      </c>
      <c r="I720">
        <f>VLOOKUP(E720,[1]!thssaly_raw[[Column2]:[LON]],3,FALSE)</f>
        <v>22.536583874600002</v>
      </c>
    </row>
    <row r="721" spans="1:9" x14ac:dyDescent="0.25">
      <c r="A721" t="s">
        <v>3560</v>
      </c>
      <c r="B721" t="s">
        <v>4397</v>
      </c>
      <c r="C721" t="s">
        <v>3472</v>
      </c>
      <c r="D721">
        <v>246</v>
      </c>
      <c r="E721" t="str">
        <f>_xlfn.CONCAT(B721," (",F721,")")</f>
        <v>Ξυλοπάροικον (Περιφερειακή Ενότητα Τρικάλων)</v>
      </c>
      <c r="F721" t="s">
        <v>3159</v>
      </c>
      <c r="G721" t="s">
        <v>4537</v>
      </c>
      <c r="H721">
        <f>VLOOKUP(E721,[1]!thssaly_raw[[Column2]:[LON]],2,FALSE)</f>
        <v>39.531700926299997</v>
      </c>
      <c r="I721">
        <f>VLOOKUP(E721,[1]!thssaly_raw[[Column2]:[LON]],3,FALSE)</f>
        <v>21.579742686399999</v>
      </c>
    </row>
    <row r="722" spans="1:9" x14ac:dyDescent="0.25">
      <c r="A722" t="s">
        <v>3560</v>
      </c>
      <c r="B722" t="s">
        <v>4323</v>
      </c>
      <c r="C722" t="s">
        <v>3314</v>
      </c>
      <c r="D722">
        <v>21</v>
      </c>
      <c r="E722" t="str">
        <f>_xlfn.CONCAT(B722," (",F722,")")</f>
        <v>Ξυλοχώριον (Περιφερειακή Ενότητα Τρικάλων)</v>
      </c>
      <c r="F722" t="s">
        <v>3159</v>
      </c>
      <c r="G722" t="s">
        <v>4528</v>
      </c>
      <c r="H722">
        <f>VLOOKUP(E722,[1]!thssaly_raw[[Column2]:[LON]],2,FALSE)</f>
        <v>39.491718090299997</v>
      </c>
      <c r="I722">
        <f>VLOOKUP(E722,[1]!thssaly_raw[[Column2]:[LON]],3,FALSE)</f>
        <v>21.519512216399999</v>
      </c>
    </row>
    <row r="723" spans="1:9" x14ac:dyDescent="0.25">
      <c r="A723" t="s">
        <v>3557</v>
      </c>
      <c r="B723" t="s">
        <v>4140</v>
      </c>
      <c r="C723" t="s">
        <v>2902</v>
      </c>
      <c r="D723">
        <v>19</v>
      </c>
      <c r="E723" t="str">
        <f>_xlfn.CONCAT(B723," (",F723,")")</f>
        <v>Οβριός (Περιφερειακή Ενότητα Μαγνησίας)</v>
      </c>
      <c r="F723" t="s">
        <v>2703</v>
      </c>
      <c r="G723" t="s">
        <v>4507</v>
      </c>
      <c r="H723">
        <f>VLOOKUP(E723,[1]!thssaly_raw[[Column2]:[LON]],2,FALSE)</f>
        <v>39.491192924800004</v>
      </c>
      <c r="I723">
        <f>VLOOKUP(E723,[1]!thssaly_raw[[Column2]:[LON]],3,FALSE)</f>
        <v>23.090888231299999</v>
      </c>
    </row>
    <row r="724" spans="1:9" x14ac:dyDescent="0.25">
      <c r="A724" t="s">
        <v>3555</v>
      </c>
      <c r="B724" t="s">
        <v>4423</v>
      </c>
      <c r="C724" t="s">
        <v>3528</v>
      </c>
      <c r="D724">
        <v>2360</v>
      </c>
      <c r="E724" t="str">
        <f>_xlfn.CONCAT(B724," (",F724,")")</f>
        <v>Οιχαλία (Περιφερειακή Ενότητα Τρικάλων)</v>
      </c>
      <c r="F724" t="s">
        <v>3159</v>
      </c>
      <c r="G724" t="s">
        <v>4543</v>
      </c>
      <c r="H724">
        <f>VLOOKUP(E724,[1]!thssaly_raw[[Column2]:[LON]],2,FALSE)</f>
        <v>39.6048490274</v>
      </c>
      <c r="I724">
        <f>VLOOKUP(E724,[1]!thssaly_raw[[Column2]:[LON]],3,FALSE)</f>
        <v>21.979009925300002</v>
      </c>
    </row>
    <row r="725" spans="1:9" x14ac:dyDescent="0.25">
      <c r="A725" t="s">
        <v>3555</v>
      </c>
      <c r="B725" t="s">
        <v>3637</v>
      </c>
      <c r="C725" t="s">
        <v>1832</v>
      </c>
      <c r="D725">
        <v>470</v>
      </c>
      <c r="E725" t="str">
        <f>_xlfn.CONCAT(B725," (",F725,")")</f>
        <v>Ολυμπιάς (Περιφερειακή Ενότητα Λάρισας)</v>
      </c>
      <c r="F725" t="s">
        <v>1663</v>
      </c>
      <c r="G725" t="s">
        <v>4450</v>
      </c>
      <c r="H725">
        <f>VLOOKUP(E725,[1]!thssaly_raw[[Column2]:[LON]],2,FALSE)</f>
        <v>39.984965096000003</v>
      </c>
      <c r="I725">
        <f>VLOOKUP(E725,[1]!thssaly_raw[[Column2]:[LON]],3,FALSE)</f>
        <v>22.252574384300001</v>
      </c>
    </row>
    <row r="726" spans="1:9" x14ac:dyDescent="0.25">
      <c r="A726" t="s">
        <v>3560</v>
      </c>
      <c r="B726" t="s">
        <v>3576</v>
      </c>
      <c r="C726" t="s">
        <v>1700</v>
      </c>
      <c r="D726">
        <v>616</v>
      </c>
      <c r="E726" t="str">
        <f>_xlfn.CONCAT(B726," (",F726,")")</f>
        <v>Ομόλιον (Περιφερειακή Ενότητα Λάρισας)</v>
      </c>
      <c r="F726" t="s">
        <v>1663</v>
      </c>
      <c r="G726" t="s">
        <v>4442</v>
      </c>
      <c r="H726">
        <f>VLOOKUP(E726,[1]!thssaly_raw[[Column2]:[LON]],2,FALSE)</f>
        <v>39.893037570700002</v>
      </c>
      <c r="I726">
        <f>VLOOKUP(E726,[1]!thssaly_raw[[Column2]:[LON]],3,FALSE)</f>
        <v>22.639213784900001</v>
      </c>
    </row>
    <row r="727" spans="1:9" x14ac:dyDescent="0.25">
      <c r="A727" t="s">
        <v>3560</v>
      </c>
      <c r="B727" t="s">
        <v>3708</v>
      </c>
      <c r="C727" t="s">
        <v>1974</v>
      </c>
      <c r="D727">
        <v>742</v>
      </c>
      <c r="E727" t="str">
        <f>_xlfn.CONCAT(B727," (",F727,")")</f>
        <v>Ομορφοχώριον (Περιφερειακή Ενότητα Λάρισας)</v>
      </c>
      <c r="F727" t="s">
        <v>1663</v>
      </c>
      <c r="G727" t="s">
        <v>4458</v>
      </c>
      <c r="H727">
        <f>VLOOKUP(E727,[1]!thssaly_raw[[Column2]:[LON]],2,FALSE)</f>
        <v>39.672730356400002</v>
      </c>
      <c r="I727">
        <f>VLOOKUP(E727,[1]!thssaly_raw[[Column2]:[LON]],3,FALSE)</f>
        <v>22.4738680693</v>
      </c>
    </row>
    <row r="728" spans="1:9" x14ac:dyDescent="0.25">
      <c r="A728" t="s">
        <v>3555</v>
      </c>
      <c r="B728" t="s">
        <v>3989</v>
      </c>
      <c r="C728" t="s">
        <v>2554</v>
      </c>
      <c r="D728">
        <v>185</v>
      </c>
      <c r="E728" t="str">
        <f>_xlfn.CONCAT(B728," (",F728,")")</f>
        <v>Οξυά (Περιφερειακή Ενότητα Καρδίτσας)</v>
      </c>
      <c r="F728" t="s">
        <v>2219</v>
      </c>
      <c r="G728" t="s">
        <v>4484</v>
      </c>
      <c r="H728">
        <f>VLOOKUP(E728,[1]!thssaly_raw[[Column2]:[LON]],2,FALSE)</f>
        <v>39.353825104499997</v>
      </c>
      <c r="I728">
        <f>VLOOKUP(E728,[1]!thssaly_raw[[Column2]:[LON]],3,FALSE)</f>
        <v>21.595324594899999</v>
      </c>
    </row>
    <row r="729" spans="1:9" x14ac:dyDescent="0.25">
      <c r="A729" t="s">
        <v>3555</v>
      </c>
      <c r="B729" t="s">
        <v>4309</v>
      </c>
      <c r="C729" t="s">
        <v>3278</v>
      </c>
      <c r="D729">
        <v>436</v>
      </c>
      <c r="E729" t="str">
        <f>_xlfn.CONCAT(B729," (",F729,")")</f>
        <v>Οξύνεια (Περιφερειακή Ενότητα Τρικάλων)</v>
      </c>
      <c r="F729" t="s">
        <v>3159</v>
      </c>
      <c r="G729" t="s">
        <v>4527</v>
      </c>
      <c r="H729">
        <f>VLOOKUP(E729,[1]!thssaly_raw[[Column2]:[LON]],2,FALSE)</f>
        <v>39.823771906200001</v>
      </c>
      <c r="I729">
        <f>VLOOKUP(E729,[1]!thssaly_raw[[Column2]:[LON]],3,FALSE)</f>
        <v>21.4884899728</v>
      </c>
    </row>
    <row r="730" spans="1:9" x14ac:dyDescent="0.25">
      <c r="A730" t="s">
        <v>3555</v>
      </c>
      <c r="B730" t="s">
        <v>4363</v>
      </c>
      <c r="C730" t="s">
        <v>3396</v>
      </c>
      <c r="D730">
        <v>14</v>
      </c>
      <c r="E730" t="str">
        <f>_xlfn.CONCAT(B730," (",F730,")")</f>
        <v>Ορεινή (Περιφερειακή Ενότητα Τρικάλων)</v>
      </c>
      <c r="F730" t="s">
        <v>3159</v>
      </c>
      <c r="G730" t="s">
        <v>4533</v>
      </c>
      <c r="H730">
        <f>VLOOKUP(E730,[1]!thssaly_raw[[Column2]:[LON]],2,FALSE)</f>
        <v>39.434911993999997</v>
      </c>
      <c r="I730">
        <f>VLOOKUP(E730,[1]!thssaly_raw[[Column2]:[LON]],3,FALSE)</f>
        <v>21.336837447600001</v>
      </c>
    </row>
    <row r="731" spans="1:9" x14ac:dyDescent="0.25">
      <c r="A731" t="s">
        <v>3560</v>
      </c>
      <c r="B731" t="s">
        <v>4275</v>
      </c>
      <c r="C731" t="s">
        <v>3204</v>
      </c>
      <c r="D731">
        <v>120</v>
      </c>
      <c r="E731" t="str">
        <f>_xlfn.CONCAT(B731," (",F731,")")</f>
        <v>Ορθοβούνιον (Περιφερειακή Ενότητα Τρικάλων)</v>
      </c>
      <c r="F731" t="s">
        <v>3159</v>
      </c>
      <c r="G731" t="s">
        <v>4522</v>
      </c>
      <c r="H731">
        <f>VLOOKUP(E731,[1]!thssaly_raw[[Column2]:[LON]],2,FALSE)</f>
        <v>39.758456450099999</v>
      </c>
      <c r="I731">
        <f>VLOOKUP(E731,[1]!thssaly_raw[[Column2]:[LON]],3,FALSE)</f>
        <v>21.464732956599999</v>
      </c>
    </row>
    <row r="732" spans="1:9" x14ac:dyDescent="0.25">
      <c r="A732" t="s">
        <v>3590</v>
      </c>
      <c r="B732" t="s">
        <v>4022</v>
      </c>
      <c r="C732" t="s">
        <v>2626</v>
      </c>
      <c r="D732">
        <v>372</v>
      </c>
      <c r="E732" t="str">
        <f>_xlfn.CONCAT(B732," (",F732,")")</f>
        <v>Ορφανά (Περιφερειακή Ενότητα Καρδίτσας)</v>
      </c>
      <c r="F732" t="s">
        <v>2219</v>
      </c>
      <c r="G732" t="s">
        <v>4488</v>
      </c>
      <c r="H732">
        <f>VLOOKUP(E732,[1]!thssaly_raw[[Column2]:[LON]],2,FALSE)</f>
        <v>39.402479664300003</v>
      </c>
      <c r="I732">
        <f>VLOOKUP(E732,[1]!thssaly_raw[[Column2]:[LON]],3,FALSE)</f>
        <v>22.2174233655</v>
      </c>
    </row>
    <row r="733" spans="1:9" x14ac:dyDescent="0.25">
      <c r="A733" t="s">
        <v>3555</v>
      </c>
      <c r="B733" t="s">
        <v>3755</v>
      </c>
      <c r="C733" t="s">
        <v>2074</v>
      </c>
      <c r="D733">
        <v>515</v>
      </c>
      <c r="E733" t="str">
        <f>_xlfn.CONCAT(B733," (",F733,")")</f>
        <v>Όσσα (Περιφερειακή Ενότητα Λάρισας)</v>
      </c>
      <c r="F733" t="s">
        <v>1663</v>
      </c>
      <c r="G733" t="s">
        <v>4466</v>
      </c>
      <c r="H733">
        <f>VLOOKUP(E733,[1]!thssaly_raw[[Column2]:[LON]],2,FALSE)</f>
        <v>39.7458568642</v>
      </c>
      <c r="I733">
        <f>VLOOKUP(E733,[1]!thssaly_raw[[Column2]:[LON]],3,FALSE)</f>
        <v>22.5760557973</v>
      </c>
    </row>
    <row r="734" spans="1:9" x14ac:dyDescent="0.25">
      <c r="A734" t="s">
        <v>3557</v>
      </c>
      <c r="B734" t="s">
        <v>3597</v>
      </c>
      <c r="C734" t="s">
        <v>1746</v>
      </c>
      <c r="D734">
        <v>2</v>
      </c>
      <c r="E734" t="str">
        <f>_xlfn.CONCAT(B734," (",F734,")")</f>
        <v>Οστροβός (Περιφερειακή Ενότητα Λάρισας)</v>
      </c>
      <c r="F734" t="s">
        <v>1663</v>
      </c>
      <c r="G734" t="s">
        <v>4444</v>
      </c>
      <c r="H734">
        <f>VLOOKUP(E734,[1]!thssaly_raw[[Column2]:[LON]],2,FALSE)</f>
        <v>39.800425170099999</v>
      </c>
      <c r="I734">
        <f>VLOOKUP(E734,[1]!thssaly_raw[[Column2]:[LON]],3,FALSE)</f>
        <v>22.8211753205</v>
      </c>
    </row>
    <row r="735" spans="1:9" x14ac:dyDescent="0.25">
      <c r="A735" t="s">
        <v>3557</v>
      </c>
      <c r="B735" t="s">
        <v>4420</v>
      </c>
      <c r="C735" t="s">
        <v>3518</v>
      </c>
      <c r="D735">
        <v>44</v>
      </c>
      <c r="E735" t="str">
        <f>_xlfn.CONCAT(B735," (",F735,")")</f>
        <v>Ουρανός (Περιφερειακή Ενότητα Τρικάλων)</v>
      </c>
      <c r="F735" t="s">
        <v>3159</v>
      </c>
      <c r="G735" t="s">
        <v>4542</v>
      </c>
      <c r="H735">
        <f>VLOOKUP(E735,[1]!thssaly_raw[[Column2]:[LON]],2,FALSE)</f>
        <v>39.615874194600003</v>
      </c>
      <c r="I735">
        <f>VLOOKUP(E735,[1]!thssaly_raw[[Column2]:[LON]],3,FALSE)</f>
        <v>21.6348011828</v>
      </c>
    </row>
    <row r="736" spans="1:9" x14ac:dyDescent="0.25">
      <c r="A736" t="s">
        <v>3555</v>
      </c>
      <c r="B736" t="s">
        <v>3990</v>
      </c>
      <c r="C736" t="s">
        <v>2556</v>
      </c>
      <c r="D736">
        <v>7</v>
      </c>
      <c r="E736" t="str">
        <f>_xlfn.CONCAT(B736," (",F736,")")</f>
        <v>Πάδη (Περιφερειακή Ενότητα Καρδίτσας)</v>
      </c>
      <c r="F736" t="s">
        <v>2219</v>
      </c>
      <c r="G736" t="s">
        <v>4484</v>
      </c>
      <c r="H736">
        <f>VLOOKUP(E736,[1]!thssaly_raw[[Column2]:[LON]],2,FALSE)</f>
        <v>39.384090204899998</v>
      </c>
      <c r="I736">
        <f>VLOOKUP(E736,[1]!thssaly_raw[[Column2]:[LON]],3,FALSE)</f>
        <v>21.6481321648</v>
      </c>
    </row>
    <row r="737" spans="1:9" x14ac:dyDescent="0.25">
      <c r="A737" t="s">
        <v>3590</v>
      </c>
      <c r="B737" t="s">
        <v>3991</v>
      </c>
      <c r="C737" t="s">
        <v>2558</v>
      </c>
      <c r="D737">
        <v>27</v>
      </c>
      <c r="E737" t="str">
        <f>_xlfn.CONCAT(B737," (",F737,")")</f>
        <v>Παλαιάμπελα (Περιφερειακή Ενότητα Καρδίτσας)</v>
      </c>
      <c r="F737" t="s">
        <v>2219</v>
      </c>
      <c r="G737" t="s">
        <v>4484</v>
      </c>
      <c r="H737">
        <f>VLOOKUP(E737,[1]!thssaly_raw[[Column2]:[LON]],2,FALSE)</f>
        <v>39.349505248900002</v>
      </c>
      <c r="I737">
        <f>VLOOKUP(E737,[1]!thssaly_raw[[Column2]:[LON]],3,FALSE)</f>
        <v>21.596842690100001</v>
      </c>
    </row>
    <row r="738" spans="1:9" x14ac:dyDescent="0.25">
      <c r="A738" t="s">
        <v>3557</v>
      </c>
      <c r="B738" t="s">
        <v>3860</v>
      </c>
      <c r="C738" t="s">
        <v>2292</v>
      </c>
      <c r="D738">
        <v>6</v>
      </c>
      <c r="E738" t="str">
        <f>_xlfn.CONCAT(B738," (",F738,")")</f>
        <v>Παλαιόδενδρος (Περιφερειακή Ενότητα Καρδίτσας)</v>
      </c>
      <c r="F738" t="s">
        <v>2219</v>
      </c>
      <c r="G738" t="s">
        <v>4474</v>
      </c>
      <c r="H738">
        <f>VLOOKUP(E738,[1]!thssaly_raw[[Column2]:[LON]],2,FALSE)</f>
        <v>39.305058899599999</v>
      </c>
      <c r="I738">
        <f>VLOOKUP(E738,[1]!thssaly_raw[[Column2]:[LON]],3,FALSE)</f>
        <v>21.428287747100001</v>
      </c>
    </row>
    <row r="739" spans="1:9" x14ac:dyDescent="0.25">
      <c r="A739" t="s">
        <v>3560</v>
      </c>
      <c r="B739" t="s">
        <v>3901</v>
      </c>
      <c r="C739" t="s">
        <v>2378</v>
      </c>
      <c r="D739">
        <v>16</v>
      </c>
      <c r="E739" t="str">
        <f>_xlfn.CONCAT(B739," (",F739,")")</f>
        <v>Παλαιοζογλόπι (Περιφερειακή Ενότητα Καρδίτσας)</v>
      </c>
      <c r="F739" t="s">
        <v>2219</v>
      </c>
      <c r="G739" t="s">
        <v>4476</v>
      </c>
      <c r="H739">
        <f>VLOOKUP(E739,[1]!thssaly_raw[[Column2]:[LON]],2,FALSE)</f>
        <v>39.216941638100003</v>
      </c>
      <c r="I739">
        <f>VLOOKUP(E739,[1]!thssaly_raw[[Column2]:[LON]],3,FALSE)</f>
        <v>21.816528241699999</v>
      </c>
    </row>
    <row r="740" spans="1:9" x14ac:dyDescent="0.25">
      <c r="A740" t="s">
        <v>3560</v>
      </c>
      <c r="B740" t="s">
        <v>3992</v>
      </c>
      <c r="C740" t="s">
        <v>2560</v>
      </c>
      <c r="D740">
        <v>16</v>
      </c>
      <c r="E740" t="str">
        <f>_xlfn.CONCAT(B740," (",F740,")")</f>
        <v>Παλαιόκαστρο (Περιφερειακή Ενότητα Καρδίτσας)</v>
      </c>
      <c r="F740" t="s">
        <v>2219</v>
      </c>
      <c r="G740" t="s">
        <v>4484</v>
      </c>
      <c r="H740">
        <f>VLOOKUP(E740,[1]!thssaly_raw[[Column2]:[LON]],2,FALSE)</f>
        <v>39.414005662900003</v>
      </c>
      <c r="I740">
        <f>VLOOKUP(E740,[1]!thssaly_raw[[Column2]:[LON]],3,FALSE)</f>
        <v>21.625034089500001</v>
      </c>
    </row>
    <row r="741" spans="1:9" x14ac:dyDescent="0.25">
      <c r="A741" t="s">
        <v>3560</v>
      </c>
      <c r="B741" t="s">
        <v>3623</v>
      </c>
      <c r="C741" t="s">
        <v>1802</v>
      </c>
      <c r="D741">
        <v>266</v>
      </c>
      <c r="E741" t="str">
        <f>_xlfn.CONCAT(B741," (",F741,")")</f>
        <v>Παλαιόκαστρον (Περιφερειακή Ενότητα Λάρισας)</v>
      </c>
      <c r="F741" t="s">
        <v>1663</v>
      </c>
      <c r="G741" t="s">
        <v>4447</v>
      </c>
      <c r="H741">
        <f>VLOOKUP(E741,[1]!thssaly_raw[[Column2]:[LON]],2,FALSE)</f>
        <v>39.846800689399998</v>
      </c>
      <c r="I741">
        <f>VLOOKUP(E741,[1]!thssaly_raw[[Column2]:[LON]],3,FALSE)</f>
        <v>22.066358975499998</v>
      </c>
    </row>
    <row r="742" spans="1:9" x14ac:dyDescent="0.25">
      <c r="A742" t="s">
        <v>3560</v>
      </c>
      <c r="B742" t="s">
        <v>3623</v>
      </c>
      <c r="C742" t="s">
        <v>1802</v>
      </c>
      <c r="D742">
        <v>55</v>
      </c>
      <c r="E742" t="str">
        <f>_xlfn.CONCAT(B742," (",F742,")")</f>
        <v>Παλαιόκαστρον (Περιφερειακή Ενότητα Μαγνησίας)</v>
      </c>
      <c r="F742" t="s">
        <v>2703</v>
      </c>
      <c r="G742" t="s">
        <v>4500</v>
      </c>
      <c r="H742">
        <f>VLOOKUP(E742,[1]!thssaly_raw[[Column2]:[LON]],2,FALSE)</f>
        <v>39.338505809099999</v>
      </c>
      <c r="I742">
        <f>VLOOKUP(E742,[1]!thssaly_raw[[Column2]:[LON]],3,FALSE)</f>
        <v>23.059145364799999</v>
      </c>
    </row>
    <row r="743" spans="1:9" x14ac:dyDescent="0.25">
      <c r="A743" t="s">
        <v>3560</v>
      </c>
      <c r="B743" t="s">
        <v>3917</v>
      </c>
      <c r="C743" t="s">
        <v>2414</v>
      </c>
      <c r="D743">
        <v>684</v>
      </c>
      <c r="E743" t="str">
        <f>_xlfn.CONCAT(B743," (",F743,")")</f>
        <v>Παλαιοκκλήσιον (Περιφερειακή Ενότητα Καρδίτσας)</v>
      </c>
      <c r="F743" t="s">
        <v>2219</v>
      </c>
      <c r="G743" t="s">
        <v>4479</v>
      </c>
      <c r="H743">
        <f>VLOOKUP(E743,[1]!thssaly_raw[[Column2]:[LON]],2,FALSE)</f>
        <v>39.372760384899998</v>
      </c>
      <c r="I743">
        <f>VLOOKUP(E743,[1]!thssaly_raw[[Column2]:[LON]],3,FALSE)</f>
        <v>21.862900740400001</v>
      </c>
    </row>
    <row r="744" spans="1:9" x14ac:dyDescent="0.25">
      <c r="A744" t="s">
        <v>3560</v>
      </c>
      <c r="B744" t="s">
        <v>4331</v>
      </c>
      <c r="C744" t="s">
        <v>3332</v>
      </c>
      <c r="D744">
        <v>1074</v>
      </c>
      <c r="E744" t="str">
        <f>_xlfn.CONCAT(B744," (",F744,")")</f>
        <v>Παλαιομονάστηρον (Περιφερειακή Ενότητα Τρικάλων)</v>
      </c>
      <c r="F744" t="s">
        <v>3159</v>
      </c>
      <c r="G744" t="s">
        <v>4529</v>
      </c>
      <c r="H744">
        <f>VLOOKUP(E744,[1]!thssaly_raw[[Column2]:[LON]],2,FALSE)</f>
        <v>39.459686637200001</v>
      </c>
      <c r="I744">
        <f>VLOOKUP(E744,[1]!thssaly_raw[[Column2]:[LON]],3,FALSE)</f>
        <v>21.6547559023</v>
      </c>
    </row>
    <row r="745" spans="1:9" x14ac:dyDescent="0.25">
      <c r="A745" t="s">
        <v>3557</v>
      </c>
      <c r="B745" t="s">
        <v>3811</v>
      </c>
      <c r="C745" t="s">
        <v>2194</v>
      </c>
      <c r="D745">
        <v>113</v>
      </c>
      <c r="E745" t="str">
        <f>_xlfn.CONCAT(B745," (",F745,")")</f>
        <v>Παλαιόμυλος (Περιφερειακή Ενότητα Λάρισας)</v>
      </c>
      <c r="F745" t="s">
        <v>1663</v>
      </c>
      <c r="G745" t="s">
        <v>4471</v>
      </c>
      <c r="H745">
        <f>VLOOKUP(E745,[1]!thssaly_raw[[Column2]:[LON]],2,FALSE)</f>
        <v>39.2901140998</v>
      </c>
      <c r="I745">
        <f>VLOOKUP(E745,[1]!thssaly_raw[[Column2]:[LON]],3,FALSE)</f>
        <v>22.592030504899999</v>
      </c>
    </row>
    <row r="746" spans="1:9" x14ac:dyDescent="0.25">
      <c r="A746" t="s">
        <v>4078</v>
      </c>
      <c r="B746" t="s">
        <v>4204</v>
      </c>
      <c r="C746" t="s">
        <v>3034</v>
      </c>
      <c r="D746">
        <v>70</v>
      </c>
      <c r="E746" t="str">
        <f>_xlfn.CONCAT(B746," (",F746,")")</f>
        <v>Παλαιόν Τρικέριον (Περιφερειακή Ενότητα Μαγνησίας)</v>
      </c>
      <c r="F746" t="s">
        <v>2703</v>
      </c>
      <c r="G746" t="s">
        <v>4513</v>
      </c>
      <c r="H746">
        <f>VLOOKUP(E746,[1]!thssaly_raw[[Column2]:[LON]],2,FALSE)</f>
        <v>39.152263839</v>
      </c>
      <c r="I746">
        <f>VLOOKUP(E746,[1]!thssaly_raw[[Column2]:[LON]],3,FALSE)</f>
        <v>23.074944322899999</v>
      </c>
    </row>
    <row r="747" spans="1:9" x14ac:dyDescent="0.25">
      <c r="A747" t="s">
        <v>3557</v>
      </c>
      <c r="B747" t="s">
        <v>3577</v>
      </c>
      <c r="C747" t="s">
        <v>1702</v>
      </c>
      <c r="D747">
        <v>161</v>
      </c>
      <c r="E747" t="str">
        <f>_xlfn.CONCAT(B747," (",F747,")")</f>
        <v>Παλαιόπυργος (Περιφερειακή Ενότητα Λάρισας)</v>
      </c>
      <c r="F747" t="s">
        <v>1663</v>
      </c>
      <c r="G747" t="s">
        <v>4442</v>
      </c>
      <c r="H747">
        <f>VLOOKUP(E747,[1]!thssaly_raw[[Column2]:[LON]],2,FALSE)</f>
        <v>39.915477196600001</v>
      </c>
      <c r="I747">
        <f>VLOOKUP(E747,[1]!thssaly_raw[[Column2]:[LON]],3,FALSE)</f>
        <v>22.680255073200001</v>
      </c>
    </row>
    <row r="748" spans="1:9" x14ac:dyDescent="0.25">
      <c r="A748" t="s">
        <v>3557</v>
      </c>
      <c r="B748" t="s">
        <v>3577</v>
      </c>
      <c r="C748" t="s">
        <v>1702</v>
      </c>
      <c r="D748">
        <v>890</v>
      </c>
      <c r="E748" t="str">
        <f>_xlfn.CONCAT(B748," (",F748,")")</f>
        <v>Παλαιόπυργος (Περιφερειακή Ενότητα Τρικάλων)</v>
      </c>
      <c r="F748" t="s">
        <v>3159</v>
      </c>
      <c r="G748" t="s">
        <v>4539</v>
      </c>
      <c r="H748">
        <f>VLOOKUP(E748,[1]!thssaly_raw[[Column2]:[LON]],2,FALSE)</f>
        <v>39.605160677999997</v>
      </c>
      <c r="I748">
        <f>VLOOKUP(E748,[1]!thssaly_raw[[Column2]:[LON]],3,FALSE)</f>
        <v>21.813231549600001</v>
      </c>
    </row>
    <row r="749" spans="1:9" x14ac:dyDescent="0.25">
      <c r="A749" t="s">
        <v>3560</v>
      </c>
      <c r="B749" t="s">
        <v>3861</v>
      </c>
      <c r="C749" t="s">
        <v>2294</v>
      </c>
      <c r="D749">
        <v>37</v>
      </c>
      <c r="E749" t="str">
        <f>_xlfn.CONCAT(B749," (",F749,")")</f>
        <v>Παλαιοχωράκιον (Περιφερειακή Ενότητα Καρδίτσας)</v>
      </c>
      <c r="F749" t="s">
        <v>2219</v>
      </c>
      <c r="G749" t="s">
        <v>4474</v>
      </c>
      <c r="H749">
        <f>VLOOKUP(E749,[1]!thssaly_raw[[Column2]:[LON]],2,FALSE)</f>
        <v>39.320581894</v>
      </c>
      <c r="I749">
        <f>VLOOKUP(E749,[1]!thssaly_raw[[Column2]:[LON]],3,FALSE)</f>
        <v>21.5039938609</v>
      </c>
    </row>
    <row r="750" spans="1:9" x14ac:dyDescent="0.25">
      <c r="A750" t="s">
        <v>3560</v>
      </c>
      <c r="B750" t="s">
        <v>3993</v>
      </c>
      <c r="C750" t="s">
        <v>2562</v>
      </c>
      <c r="D750">
        <v>22</v>
      </c>
      <c r="E750" t="str">
        <f>_xlfn.CONCAT(B750," (",F750,")")</f>
        <v>Παλαιοχώρι (Περιφερειακή Ενότητα Καρδίτσας)</v>
      </c>
      <c r="F750" t="s">
        <v>2219</v>
      </c>
      <c r="G750" t="s">
        <v>4484</v>
      </c>
      <c r="H750">
        <f>VLOOKUP(E750,[1]!thssaly_raw[[Column2]:[LON]],2,FALSE)</f>
        <v>39.370054638699997</v>
      </c>
      <c r="I750">
        <f>VLOOKUP(E750,[1]!thssaly_raw[[Column2]:[LON]],3,FALSE)</f>
        <v>21.598867019</v>
      </c>
    </row>
    <row r="751" spans="1:9" x14ac:dyDescent="0.25">
      <c r="A751" t="s">
        <v>3560</v>
      </c>
      <c r="B751" t="s">
        <v>3993</v>
      </c>
      <c r="C751" t="s">
        <v>2562</v>
      </c>
      <c r="D751">
        <v>45</v>
      </c>
      <c r="E751" t="str">
        <f>_xlfn.CONCAT(B751," (",F751,")")</f>
        <v>Παλαιοχώρι (Περιφερειακή Ενότητα Τρικάλων)</v>
      </c>
      <c r="F751" t="s">
        <v>3159</v>
      </c>
      <c r="G751" t="s">
        <v>4533</v>
      </c>
      <c r="H751">
        <f>VLOOKUP(E751,[1]!thssaly_raw[[Column2]:[LON]],2,FALSE)</f>
        <v>39.441488685300001</v>
      </c>
      <c r="I751">
        <f>VLOOKUP(E751,[1]!thssaly_raw[[Column2]:[LON]],3,FALSE)</f>
        <v>21.4882203202</v>
      </c>
    </row>
    <row r="752" spans="1:9" x14ac:dyDescent="0.25">
      <c r="A752" t="s">
        <v>3560</v>
      </c>
      <c r="B752" t="s">
        <v>4324</v>
      </c>
      <c r="C752" t="s">
        <v>3316</v>
      </c>
      <c r="D752">
        <v>96</v>
      </c>
      <c r="E752" t="str">
        <f>_xlfn.CONCAT(B752," (",F752,")")</f>
        <v>Παλαιοχώριο (Περιφερειακή Ενότητα Τρικάλων)</v>
      </c>
      <c r="F752" t="s">
        <v>3159</v>
      </c>
      <c r="G752" t="s">
        <v>4528</v>
      </c>
      <c r="H752">
        <f>VLOOKUP(E752,[1]!thssaly_raw[[Column2]:[LON]],2,FALSE)</f>
        <v>39.522157468000003</v>
      </c>
      <c r="I752">
        <f>VLOOKUP(E752,[1]!thssaly_raw[[Column2]:[LON]],3,FALSE)</f>
        <v>21.297811576899999</v>
      </c>
    </row>
    <row r="753" spans="1:9" x14ac:dyDescent="0.25">
      <c r="A753" t="s">
        <v>3560</v>
      </c>
      <c r="B753" t="s">
        <v>3835</v>
      </c>
      <c r="C753" t="s">
        <v>1288</v>
      </c>
      <c r="D753">
        <v>76</v>
      </c>
      <c r="E753" t="str">
        <f>_xlfn.CONCAT(B753," (",F753,")")</f>
        <v>Παλαιοχώριον (Περιφερειακή Ενότητα Καρδίτσας)</v>
      </c>
      <c r="F753" t="s">
        <v>2219</v>
      </c>
      <c r="G753" t="s">
        <v>4473</v>
      </c>
      <c r="H753">
        <f>VLOOKUP(E753,[1]!thssaly_raw[[Column2]:[LON]],2,FALSE)</f>
        <v>39.268461160000001</v>
      </c>
      <c r="I753">
        <f>VLOOKUP(E753,[1]!thssaly_raw[[Column2]:[LON]],3,FALSE)</f>
        <v>21.542930757000001</v>
      </c>
    </row>
    <row r="754" spans="1:9" x14ac:dyDescent="0.25">
      <c r="A754" t="s">
        <v>3560</v>
      </c>
      <c r="B754" t="s">
        <v>3835</v>
      </c>
      <c r="C754" t="s">
        <v>1288</v>
      </c>
      <c r="D754">
        <v>357</v>
      </c>
      <c r="E754" t="str">
        <f>_xlfn.CONCAT(B754," (",F754,")")</f>
        <v>Παλαιοχώριον (Περιφερειακή Ενότητα Καρδίτσας)</v>
      </c>
      <c r="F754" t="s">
        <v>2219</v>
      </c>
      <c r="G754" t="s">
        <v>4485</v>
      </c>
      <c r="H754">
        <f>VLOOKUP(E754,[1]!thssaly_raw[[Column2]:[LON]],2,FALSE)</f>
        <v>39.268461160000001</v>
      </c>
      <c r="I754">
        <f>VLOOKUP(E754,[1]!thssaly_raw[[Column2]:[LON]],3,FALSE)</f>
        <v>21.542930757000001</v>
      </c>
    </row>
    <row r="755" spans="1:9" x14ac:dyDescent="0.25">
      <c r="A755" t="s">
        <v>3560</v>
      </c>
      <c r="B755" t="s">
        <v>3835</v>
      </c>
      <c r="C755" t="s">
        <v>1288</v>
      </c>
      <c r="D755">
        <v>167</v>
      </c>
      <c r="E755" t="str">
        <f>_xlfn.CONCAT(B755," (",F755,")")</f>
        <v>Παλαιοχώριον (Περιφερειακή Ενότητα Τρικάλων)</v>
      </c>
      <c r="F755" t="s">
        <v>3159</v>
      </c>
      <c r="G755" t="s">
        <v>4524</v>
      </c>
      <c r="H755">
        <f>VLOOKUP(E755,[1]!thssaly_raw[[Column2]:[LON]],2,FALSE)</f>
        <v>39.607305295899998</v>
      </c>
      <c r="I755">
        <f>VLOOKUP(E755,[1]!thssaly_raw[[Column2]:[LON]],3,FALSE)</f>
        <v>21.419452230099999</v>
      </c>
    </row>
    <row r="756" spans="1:9" x14ac:dyDescent="0.25">
      <c r="A756" t="s">
        <v>3557</v>
      </c>
      <c r="B756" t="s">
        <v>4013</v>
      </c>
      <c r="C756" t="s">
        <v>2604</v>
      </c>
      <c r="D756">
        <v>5740</v>
      </c>
      <c r="E756" t="str">
        <f>_xlfn.CONCAT(B756," (",F756,")")</f>
        <v>Παλαμάς (Περιφερειακή Ενότητα Καρδίτσας)</v>
      </c>
      <c r="F756" t="s">
        <v>2219</v>
      </c>
      <c r="G756" t="s">
        <v>4486</v>
      </c>
      <c r="H756">
        <f>VLOOKUP(E756,[1]!thssaly_raw[[Column2]:[LON]],2,FALSE)</f>
        <v>39.462523094700003</v>
      </c>
      <c r="I756">
        <f>VLOOKUP(E756,[1]!thssaly_raw[[Column2]:[LON]],3,FALSE)</f>
        <v>22.077899374499999</v>
      </c>
    </row>
    <row r="757" spans="1:9" x14ac:dyDescent="0.25">
      <c r="A757" t="s">
        <v>3590</v>
      </c>
      <c r="B757" t="s">
        <v>3610</v>
      </c>
      <c r="C757" t="s">
        <v>555</v>
      </c>
      <c r="D757">
        <v>80</v>
      </c>
      <c r="E757" t="str">
        <f>_xlfn.CONCAT(B757," (",F757,")")</f>
        <v>Παλιάμπελα (Περιφερειακή Ενότητα Λάρισας)</v>
      </c>
      <c r="F757" t="s">
        <v>1663</v>
      </c>
      <c r="G757" t="s">
        <v>4446</v>
      </c>
      <c r="H757">
        <f>VLOOKUP(E757,[1]!thssaly_raw[[Column2]:[LON]],2,FALSE)</f>
        <v>39.7503116874</v>
      </c>
      <c r="I757">
        <f>VLOOKUP(E757,[1]!thssaly_raw[[Column2]:[LON]],3,FALSE)</f>
        <v>22.0087789884</v>
      </c>
    </row>
    <row r="758" spans="1:9" x14ac:dyDescent="0.25">
      <c r="A758" t="s">
        <v>3590</v>
      </c>
      <c r="B758" t="s">
        <v>3611</v>
      </c>
      <c r="C758" t="s">
        <v>1778</v>
      </c>
      <c r="D758">
        <v>39</v>
      </c>
      <c r="E758" t="str">
        <f>_xlfn.CONCAT(B758," (",F758,")")</f>
        <v>Παλιάσκια (Περιφερειακή Ενότητα Λάρισας)</v>
      </c>
      <c r="F758" t="s">
        <v>1663</v>
      </c>
      <c r="G758" t="s">
        <v>4446</v>
      </c>
      <c r="H758">
        <f>VLOOKUP(E758,[1]!thssaly_raw[[Column2]:[LON]],2,FALSE)</f>
        <v>39.7714192404</v>
      </c>
      <c r="I758">
        <f>VLOOKUP(E758,[1]!thssaly_raw[[Column2]:[LON]],3,FALSE)</f>
        <v>22.031272555600001</v>
      </c>
    </row>
    <row r="759" spans="1:9" x14ac:dyDescent="0.25">
      <c r="A759" t="s">
        <v>3555</v>
      </c>
      <c r="B759" t="s">
        <v>3862</v>
      </c>
      <c r="C759" t="s">
        <v>2296</v>
      </c>
      <c r="D759">
        <v>15</v>
      </c>
      <c r="E759" t="str">
        <f>_xlfn.CONCAT(B759," (",F759,")")</f>
        <v>Παλιόρογκα (Περιφερειακή Ενότητα Καρδίτσας)</v>
      </c>
      <c r="F759" t="s">
        <v>2219</v>
      </c>
      <c r="G759" t="s">
        <v>4474</v>
      </c>
      <c r="H759">
        <f>VLOOKUP(E759,[1]!thssaly_raw[[Column2]:[LON]],2,FALSE)</f>
        <v>39.348187417699997</v>
      </c>
      <c r="I759">
        <f>VLOOKUP(E759,[1]!thssaly_raw[[Column2]:[LON]],3,FALSE)</f>
        <v>21.526093151600001</v>
      </c>
    </row>
    <row r="760" spans="1:9" x14ac:dyDescent="0.25">
      <c r="A760" t="s">
        <v>3560</v>
      </c>
      <c r="B760" t="s">
        <v>4098</v>
      </c>
      <c r="C760" t="s">
        <v>2802</v>
      </c>
      <c r="D760">
        <v>9</v>
      </c>
      <c r="E760" t="str">
        <f>_xlfn.CONCAT(B760," (",F760,")")</f>
        <v>Παλιούρι (Περιφερειακή Ενότητα Μαγνησίας)</v>
      </c>
      <c r="F760" t="s">
        <v>2703</v>
      </c>
      <c r="G760" t="s">
        <v>4499</v>
      </c>
      <c r="H760">
        <f>VLOOKUP(E760,[1]!thssaly_raw[[Column2]:[LON]],2,FALSE)</f>
        <v>39.345123095799998</v>
      </c>
      <c r="I760">
        <f>VLOOKUP(E760,[1]!thssaly_raw[[Column2]:[LON]],3,FALSE)</f>
        <v>22.869332029500001</v>
      </c>
    </row>
    <row r="761" spans="1:9" x14ac:dyDescent="0.25">
      <c r="A761" t="s">
        <v>3555</v>
      </c>
      <c r="B761" t="s">
        <v>3598</v>
      </c>
      <c r="C761" t="s">
        <v>1748</v>
      </c>
      <c r="D761">
        <v>25</v>
      </c>
      <c r="E761" t="str">
        <f>_xlfn.CONCAT(B761," (",F761,")")</f>
        <v>Παλιουριά (Περιφερειακή Ενότητα Λάρισας)</v>
      </c>
      <c r="F761" t="s">
        <v>1663</v>
      </c>
      <c r="G761" t="s">
        <v>4444</v>
      </c>
      <c r="H761">
        <f>VLOOKUP(E761,[1]!thssaly_raw[[Column2]:[LON]],2,FALSE)</f>
        <v>39.805039023200003</v>
      </c>
      <c r="I761">
        <f>VLOOKUP(E761,[1]!thssaly_raw[[Column2]:[LON]],3,FALSE)</f>
        <v>22.830261074900001</v>
      </c>
    </row>
    <row r="762" spans="1:9" x14ac:dyDescent="0.25">
      <c r="A762" t="s">
        <v>3560</v>
      </c>
      <c r="B762" t="s">
        <v>3908</v>
      </c>
      <c r="C762" t="s">
        <v>817</v>
      </c>
      <c r="D762">
        <v>373</v>
      </c>
      <c r="E762" t="str">
        <f>_xlfn.CONCAT(B762," (",F762,")")</f>
        <v>Παλιούριον (Περιφερειακή Ενότητα Καρδίτσας)</v>
      </c>
      <c r="F762" t="s">
        <v>2219</v>
      </c>
      <c r="G762" t="s">
        <v>4477</v>
      </c>
      <c r="H762">
        <f>VLOOKUP(E762,[1]!thssaly_raw[[Column2]:[LON]],2,FALSE)</f>
        <v>39.216640648099997</v>
      </c>
      <c r="I762">
        <f>VLOOKUP(E762,[1]!thssaly_raw[[Column2]:[LON]],3,FALSE)</f>
        <v>21.9800612294</v>
      </c>
    </row>
    <row r="763" spans="1:9" x14ac:dyDescent="0.25">
      <c r="A763" t="s">
        <v>3555</v>
      </c>
      <c r="B763" t="s">
        <v>4160</v>
      </c>
      <c r="C763" t="s">
        <v>2946</v>
      </c>
      <c r="D763">
        <v>48</v>
      </c>
      <c r="E763" t="str">
        <f>_xlfn.CONCAT(B763," (",F763,")")</f>
        <v>Πάλτση (Περιφερειακή Ενότητα Μαγνησίας)</v>
      </c>
      <c r="F763" t="s">
        <v>2703</v>
      </c>
      <c r="G763" t="s">
        <v>4509</v>
      </c>
      <c r="H763">
        <f>VLOOKUP(E763,[1]!thssaly_raw[[Column2]:[LON]],2,FALSE)</f>
        <v>39.234814436400001</v>
      </c>
      <c r="I763">
        <f>VLOOKUP(E763,[1]!thssaly_raw[[Column2]:[LON]],3,FALSE)</f>
        <v>23.294709495999999</v>
      </c>
    </row>
    <row r="764" spans="1:9" x14ac:dyDescent="0.25">
      <c r="A764" t="s">
        <v>3555</v>
      </c>
      <c r="B764" t="s">
        <v>4293</v>
      </c>
      <c r="C764" t="s">
        <v>1054</v>
      </c>
      <c r="D764">
        <v>378</v>
      </c>
      <c r="E764" t="str">
        <f>_xlfn.CONCAT(B764," (",F764,")")</f>
        <v>Παναγία (Περιφερειακή Ενότητα Τρικάλων)</v>
      </c>
      <c r="F764" t="s">
        <v>3159</v>
      </c>
      <c r="G764" t="s">
        <v>4525</v>
      </c>
      <c r="H764">
        <f>VLOOKUP(E764,[1]!thssaly_raw[[Column2]:[LON]],2,FALSE)</f>
        <v>39.794204649400001</v>
      </c>
      <c r="I764">
        <f>VLOOKUP(E764,[1]!thssaly_raw[[Column2]:[LON]],3,FALSE)</f>
        <v>21.327327497300001</v>
      </c>
    </row>
    <row r="765" spans="1:9" x14ac:dyDescent="0.25">
      <c r="A765" t="s">
        <v>3555</v>
      </c>
      <c r="B765" t="s">
        <v>4293</v>
      </c>
      <c r="C765" t="s">
        <v>1054</v>
      </c>
      <c r="D765">
        <v>60</v>
      </c>
      <c r="E765" t="str">
        <f>_xlfn.CONCAT(B765," (",F765,")")</f>
        <v>Παναγία (Περιφερειακή Ενότητα Τρικάλων)</v>
      </c>
      <c r="F765" t="s">
        <v>3159</v>
      </c>
      <c r="G765" t="s">
        <v>4533</v>
      </c>
      <c r="H765">
        <f>VLOOKUP(E765,[1]!thssaly_raw[[Column2]:[LON]],2,FALSE)</f>
        <v>39.794204649400001</v>
      </c>
      <c r="I765">
        <f>VLOOKUP(E765,[1]!thssaly_raw[[Column2]:[LON]],3,FALSE)</f>
        <v>21.327327497300001</v>
      </c>
    </row>
    <row r="766" spans="1:9" x14ac:dyDescent="0.25">
      <c r="A766" t="s">
        <v>3555</v>
      </c>
      <c r="B766" t="s">
        <v>4293</v>
      </c>
      <c r="C766" t="s">
        <v>1054</v>
      </c>
      <c r="D766">
        <v>42</v>
      </c>
      <c r="E766" t="str">
        <f>_xlfn.CONCAT(B766," (",F766,")")</f>
        <v>Παναγία (Περιφερειακή Ενότητα Τρικάλων)</v>
      </c>
      <c r="F766" t="s">
        <v>3159</v>
      </c>
      <c r="G766" t="s">
        <v>4534</v>
      </c>
      <c r="H766">
        <f>VLOOKUP(E766,[1]!thssaly_raw[[Column2]:[LON]],2,FALSE)</f>
        <v>39.794204649400001</v>
      </c>
      <c r="I766">
        <f>VLOOKUP(E766,[1]!thssaly_raw[[Column2]:[LON]],3,FALSE)</f>
        <v>21.327327497300001</v>
      </c>
    </row>
    <row r="767" spans="1:9" x14ac:dyDescent="0.25">
      <c r="A767" t="s">
        <v>3555</v>
      </c>
      <c r="B767" t="s">
        <v>4433</v>
      </c>
      <c r="C767" t="s">
        <v>3550</v>
      </c>
      <c r="D767">
        <v>250</v>
      </c>
      <c r="E767" t="str">
        <f>_xlfn.CONCAT(B767," (",F767,")")</f>
        <v>Παναγίτσα (Περιφερειακή Ενότητα Τρικάλων)</v>
      </c>
      <c r="F767" t="s">
        <v>3159</v>
      </c>
      <c r="G767" t="s">
        <v>4545</v>
      </c>
      <c r="H767">
        <f>VLOOKUP(E767,[1]!thssaly_raw[[Column2]:[LON]],2,FALSE)</f>
        <v>39.602444281399997</v>
      </c>
      <c r="I767">
        <f>VLOOKUP(E767,[1]!thssaly_raw[[Column2]:[LON]],3,FALSE)</f>
        <v>22.051391788499998</v>
      </c>
    </row>
    <row r="768" spans="1:9" x14ac:dyDescent="0.25">
      <c r="A768" t="s">
        <v>3590</v>
      </c>
      <c r="B768" t="s">
        <v>4364</v>
      </c>
      <c r="C768" t="s">
        <v>3398</v>
      </c>
      <c r="D768">
        <v>23</v>
      </c>
      <c r="E768" t="str">
        <f>_xlfn.CONCAT(B768," (",F768,")")</f>
        <v>Παναγιωταίικα (Περιφερειακή Ενότητα Τρικάλων)</v>
      </c>
      <c r="F768" t="s">
        <v>3159</v>
      </c>
      <c r="G768" t="s">
        <v>4533</v>
      </c>
      <c r="H768">
        <f>VLOOKUP(E768,[1]!thssaly_raw[[Column2]:[LON]],2,FALSE)</f>
        <v>39.408637453300003</v>
      </c>
      <c r="I768">
        <f>VLOOKUP(E768,[1]!thssaly_raw[[Column2]:[LON]],3,FALSE)</f>
        <v>21.386648100999999</v>
      </c>
    </row>
    <row r="769" spans="1:9" x14ac:dyDescent="0.25">
      <c r="A769" t="s">
        <v>3560</v>
      </c>
      <c r="B769" t="s">
        <v>3923</v>
      </c>
      <c r="C769" t="s">
        <v>475</v>
      </c>
      <c r="D769">
        <v>48</v>
      </c>
      <c r="E769" t="str">
        <f>_xlfn.CONCAT(B769," (",F769,")")</f>
        <v>Πανόραμα (Περιφερειακή Ενότητα Καρδίτσας)</v>
      </c>
      <c r="F769" t="s">
        <v>2219</v>
      </c>
      <c r="G769" t="s">
        <v>4480</v>
      </c>
      <c r="H769">
        <f>VLOOKUP(E769,[1]!thssaly_raw[[Column2]:[LON]],2,FALSE)</f>
        <v>39.317682355899997</v>
      </c>
      <c r="I769">
        <f>VLOOKUP(E769,[1]!thssaly_raw[[Column2]:[LON]],3,FALSE)</f>
        <v>21.817297959400001</v>
      </c>
    </row>
    <row r="770" spans="1:9" x14ac:dyDescent="0.25">
      <c r="A770" t="s">
        <v>3557</v>
      </c>
      <c r="B770" t="s">
        <v>4256</v>
      </c>
      <c r="C770" t="s">
        <v>3154</v>
      </c>
      <c r="D770">
        <v>77</v>
      </c>
      <c r="E770" t="str">
        <f>_xlfn.CONCAT(B770," (",F770,")")</f>
        <v>Πάνορμος (Περιφερειακή Ενότητα Σποράδων)</v>
      </c>
      <c r="F770" t="s">
        <v>3075</v>
      </c>
      <c r="G770" t="s">
        <v>4519</v>
      </c>
      <c r="H770">
        <f>VLOOKUP(E770,[1]!thssaly_raw[[Column2]:[LON]],2,FALSE)</f>
        <v>39.1075688078</v>
      </c>
      <c r="I770">
        <f>VLOOKUP(E770,[1]!thssaly_raw[[Column2]:[LON]],3,FALSE)</f>
        <v>23.663376951899998</v>
      </c>
    </row>
    <row r="771" spans="1:9" x14ac:dyDescent="0.25">
      <c r="A771" t="s">
        <v>3555</v>
      </c>
      <c r="B771" t="s">
        <v>4161</v>
      </c>
      <c r="C771" t="s">
        <v>2948</v>
      </c>
      <c r="D771">
        <v>47</v>
      </c>
      <c r="E771" t="str">
        <f>_xlfn.CONCAT(B771," (",F771,")")</f>
        <v>Πάου (Περιφερειακή Ενότητα Μαγνησίας)</v>
      </c>
      <c r="F771" t="s">
        <v>2703</v>
      </c>
      <c r="G771" t="s">
        <v>4509</v>
      </c>
      <c r="H771">
        <f>VLOOKUP(E771,[1]!thssaly_raw[[Column2]:[LON]],2,FALSE)</f>
        <v>39.202098834799997</v>
      </c>
      <c r="I771">
        <f>VLOOKUP(E771,[1]!thssaly_raw[[Column2]:[LON]],3,FALSE)</f>
        <v>23.195271479599999</v>
      </c>
    </row>
    <row r="772" spans="1:9" x14ac:dyDescent="0.25">
      <c r="A772" t="s">
        <v>3560</v>
      </c>
      <c r="B772" t="s">
        <v>3742</v>
      </c>
      <c r="C772" t="s">
        <v>2044</v>
      </c>
      <c r="D772">
        <v>2</v>
      </c>
      <c r="E772" t="str">
        <f>_xlfn.CONCAT(B772," (",F772,")")</f>
        <v>Παπαπούλι (Περιφερειακή Ενότητα Λάρισας)</v>
      </c>
      <c r="F772" t="s">
        <v>1663</v>
      </c>
      <c r="G772" t="s">
        <v>4464</v>
      </c>
      <c r="H772">
        <f>VLOOKUP(E772,[1]!thssaly_raw[[Column2]:[LON]],2,FALSE)</f>
        <v>39.941748618399998</v>
      </c>
      <c r="I772">
        <f>VLOOKUP(E772,[1]!thssaly_raw[[Column2]:[LON]],3,FALSE)</f>
        <v>22.662496398999998</v>
      </c>
    </row>
    <row r="773" spans="1:9" x14ac:dyDescent="0.25">
      <c r="A773" t="s">
        <v>3560</v>
      </c>
      <c r="B773" t="s">
        <v>3918</v>
      </c>
      <c r="C773" t="s">
        <v>2416</v>
      </c>
      <c r="D773">
        <v>29</v>
      </c>
      <c r="E773" t="str">
        <f>_xlfn.CONCAT(B773," (",F773,")")</f>
        <v>Παραγωγικόν (Περιφερειακή Ενότητα Καρδίτσας)</v>
      </c>
      <c r="F773" t="s">
        <v>2219</v>
      </c>
      <c r="G773" t="s">
        <v>4479</v>
      </c>
      <c r="H773">
        <f>VLOOKUP(E773,[1]!thssaly_raw[[Column2]:[LON]],2,FALSE)</f>
        <v>39.407286499800001</v>
      </c>
      <c r="I773">
        <f>VLOOKUP(E773,[1]!thssaly_raw[[Column2]:[LON]],3,FALSE)</f>
        <v>21.8588925054</v>
      </c>
    </row>
    <row r="774" spans="1:9" x14ac:dyDescent="0.25">
      <c r="A774" t="s">
        <v>3555</v>
      </c>
      <c r="B774" t="s">
        <v>4073</v>
      </c>
      <c r="C774" t="s">
        <v>2740</v>
      </c>
      <c r="D774">
        <v>21</v>
      </c>
      <c r="E774" t="str">
        <f>_xlfn.CONCAT(B774," (",F774,")")</f>
        <v>Παραλία Αλμυρού (Περιφερειακή Ενότητα Μαγνησίας)</v>
      </c>
      <c r="F774" t="s">
        <v>2703</v>
      </c>
      <c r="G774" t="s">
        <v>4494</v>
      </c>
      <c r="H774">
        <f>VLOOKUP(E774,[1]!thssaly_raw[[Column2]:[LON]],2,FALSE)</f>
        <v>39.208395167900001</v>
      </c>
      <c r="I774">
        <f>VLOOKUP(E774,[1]!thssaly_raw[[Column2]:[LON]],3,FALSE)</f>
        <v>22.817286867699998</v>
      </c>
    </row>
    <row r="775" spans="1:9" x14ac:dyDescent="0.25">
      <c r="A775" t="s">
        <v>3555</v>
      </c>
      <c r="B775" t="s">
        <v>3743</v>
      </c>
      <c r="C775" t="s">
        <v>2046</v>
      </c>
      <c r="D775">
        <v>17</v>
      </c>
      <c r="E775" t="str">
        <f>_xlfn.CONCAT(B775," (",F775,")")</f>
        <v>Παραλία Κουλούρας (Περιφερειακή Ενότητα Λάρισας)</v>
      </c>
      <c r="F775" t="s">
        <v>1663</v>
      </c>
      <c r="G775" t="s">
        <v>4464</v>
      </c>
      <c r="H775">
        <f>VLOOKUP(E775,[1]!thssaly_raw[[Column2]:[LON]],2,FALSE)</f>
        <v>39.935803753999998</v>
      </c>
      <c r="I775">
        <f>VLOOKUP(E775,[1]!thssaly_raw[[Column2]:[LON]],3,FALSE)</f>
        <v>22.7139739582</v>
      </c>
    </row>
    <row r="776" spans="1:9" x14ac:dyDescent="0.25">
      <c r="A776" t="s">
        <v>3560</v>
      </c>
      <c r="B776" t="s">
        <v>4365</v>
      </c>
      <c r="C776" t="s">
        <v>3400</v>
      </c>
      <c r="D776">
        <v>23</v>
      </c>
      <c r="E776" t="str">
        <f>_xlfn.CONCAT(B776," (",F776,")")</f>
        <v>Παράμερον (Περιφερειακή Ενότητα Τρικάλων)</v>
      </c>
      <c r="F776" t="s">
        <v>3159</v>
      </c>
      <c r="G776" t="s">
        <v>4533</v>
      </c>
      <c r="H776">
        <f>VLOOKUP(E776,[1]!thssaly_raw[[Column2]:[LON]],2,FALSE)</f>
        <v>39.459700937999997</v>
      </c>
      <c r="I776">
        <f>VLOOKUP(E776,[1]!thssaly_raw[[Column2]:[LON]],3,FALSE)</f>
        <v>21.429834517300002</v>
      </c>
    </row>
    <row r="777" spans="1:9" x14ac:dyDescent="0.25">
      <c r="A777" t="s">
        <v>3557</v>
      </c>
      <c r="B777" t="s">
        <v>3750</v>
      </c>
      <c r="C777" t="s">
        <v>2060</v>
      </c>
      <c r="D777">
        <v>242</v>
      </c>
      <c r="E777" t="str">
        <f>_xlfn.CONCAT(B777," (",F777,")")</f>
        <v>Παραπόταμος (Περιφερειακή Ενότητα Λάρισας)</v>
      </c>
      <c r="F777" t="s">
        <v>1663</v>
      </c>
      <c r="G777" t="s">
        <v>4465</v>
      </c>
      <c r="H777">
        <f>VLOOKUP(E777,[1]!thssaly_raw[[Column2]:[LON]],2,FALSE)</f>
        <v>39.826684739999997</v>
      </c>
      <c r="I777">
        <f>VLOOKUP(E777,[1]!thssaly_raw[[Column2]:[LON]],3,FALSE)</f>
        <v>22.4669821795</v>
      </c>
    </row>
    <row r="778" spans="1:9" x14ac:dyDescent="0.25">
      <c r="A778" t="s">
        <v>3557</v>
      </c>
      <c r="B778" t="s">
        <v>3750</v>
      </c>
      <c r="C778" t="s">
        <v>2060</v>
      </c>
      <c r="D778">
        <v>199</v>
      </c>
      <c r="E778" t="str">
        <f>_xlfn.CONCAT(B778," (",F778,")")</f>
        <v>Παραπόταμος (Περιφερειακή Ενότητα Τρικάλων)</v>
      </c>
      <c r="F778" t="s">
        <v>3159</v>
      </c>
      <c r="G778" t="s">
        <v>4532</v>
      </c>
      <c r="H778">
        <f>VLOOKUP(E778,[1]!thssaly_raw[[Column2]:[LON]],2,FALSE)</f>
        <v>39.530974182400001</v>
      </c>
      <c r="I778">
        <f>VLOOKUP(E778,[1]!thssaly_raw[[Column2]:[LON]],3,FALSE)</f>
        <v>21.6991947012</v>
      </c>
    </row>
    <row r="779" spans="1:9" x14ac:dyDescent="0.25">
      <c r="A779" t="s">
        <v>3555</v>
      </c>
      <c r="B779" t="s">
        <v>4048</v>
      </c>
      <c r="C779" t="s">
        <v>2682</v>
      </c>
      <c r="D779">
        <v>364</v>
      </c>
      <c r="E779" t="str">
        <f>_xlfn.CONCAT(B779," (",F779,")")</f>
        <v>Πασχαλίτσα (Περιφερειακή Ενότητα Καρδίτσας)</v>
      </c>
      <c r="F779" t="s">
        <v>2219</v>
      </c>
      <c r="G779" t="s">
        <v>4492</v>
      </c>
      <c r="H779">
        <f>VLOOKUP(E779,[1]!thssaly_raw[[Column2]:[LON]],2,FALSE)</f>
        <v>39.352538961199997</v>
      </c>
      <c r="I779">
        <f>VLOOKUP(E779,[1]!thssaly_raw[[Column2]:[LON]],3,FALSE)</f>
        <v>22.209311923600001</v>
      </c>
    </row>
    <row r="780" spans="1:9" x14ac:dyDescent="0.25">
      <c r="A780" t="s">
        <v>3560</v>
      </c>
      <c r="B780" t="s">
        <v>4234</v>
      </c>
      <c r="C780" t="s">
        <v>3098</v>
      </c>
      <c r="D780">
        <v>1640</v>
      </c>
      <c r="E780" t="str">
        <f>_xlfn.CONCAT(B780," (",F780,")")</f>
        <v>Πατητήριον (Περιφερειακή Ενότητα Σποράδων)</v>
      </c>
      <c r="F780" t="s">
        <v>3075</v>
      </c>
      <c r="G780" t="s">
        <v>4517</v>
      </c>
      <c r="H780">
        <f>VLOOKUP(E780,[1]!thssaly_raw[[Column2]:[LON]],2,FALSE)</f>
        <v>39.142597630799997</v>
      </c>
      <c r="I780">
        <f>VLOOKUP(E780,[1]!thssaly_raw[[Column2]:[LON]],3,FALSE)</f>
        <v>23.862164350699999</v>
      </c>
    </row>
    <row r="781" spans="1:9" x14ac:dyDescent="0.25">
      <c r="A781" t="s">
        <v>3555</v>
      </c>
      <c r="B781" t="s">
        <v>4385</v>
      </c>
      <c r="C781" t="s">
        <v>3442</v>
      </c>
      <c r="D781">
        <v>511</v>
      </c>
      <c r="E781" t="str">
        <f>_xlfn.CONCAT(B781," (",F781,")")</f>
        <v>Πατουλιά (Περιφερειακή Ενότητα Τρικάλων)</v>
      </c>
      <c r="F781" t="s">
        <v>3159</v>
      </c>
      <c r="G781" t="s">
        <v>4535</v>
      </c>
      <c r="H781">
        <f>VLOOKUP(E781,[1]!thssaly_raw[[Column2]:[LON]],2,FALSE)</f>
        <v>39.532511000500001</v>
      </c>
      <c r="I781">
        <f>VLOOKUP(E781,[1]!thssaly_raw[[Column2]:[LON]],3,FALSE)</f>
        <v>21.8627157994</v>
      </c>
    </row>
    <row r="782" spans="1:9" x14ac:dyDescent="0.25">
      <c r="A782" t="s">
        <v>3560</v>
      </c>
      <c r="B782" t="s">
        <v>4193</v>
      </c>
      <c r="C782" t="s">
        <v>3014</v>
      </c>
      <c r="D782">
        <v>8</v>
      </c>
      <c r="E782" t="str">
        <f>_xlfn.CONCAT(B782," (",F782,")")</f>
        <v>Πατριχώρι (Περιφερειακή Ενότητα Μαγνησίας)</v>
      </c>
      <c r="F782" t="s">
        <v>2703</v>
      </c>
      <c r="G782" t="s">
        <v>4512</v>
      </c>
      <c r="H782">
        <f>VLOOKUP(E782,[1]!thssaly_raw[[Column2]:[LON]],2,FALSE)</f>
        <v>39.2168437682</v>
      </c>
      <c r="I782">
        <f>VLOOKUP(E782,[1]!thssaly_raw[[Column2]:[LON]],3,FALSE)</f>
        <v>23.320464818400001</v>
      </c>
    </row>
    <row r="783" spans="1:9" x14ac:dyDescent="0.25">
      <c r="A783" t="s">
        <v>3560</v>
      </c>
      <c r="B783" t="s">
        <v>4345</v>
      </c>
      <c r="C783" t="s">
        <v>3360</v>
      </c>
      <c r="D783">
        <v>23</v>
      </c>
      <c r="E783" t="str">
        <f>_xlfn.CONCAT(B783," (",F783,")")</f>
        <v>Παχτούριον (Περιφερειακή Ενότητα Τρικάλων)</v>
      </c>
      <c r="F783" t="s">
        <v>3159</v>
      </c>
      <c r="G783" t="s">
        <v>4531</v>
      </c>
      <c r="H783">
        <f>VLOOKUP(E783,[1]!thssaly_raw[[Column2]:[LON]],2,FALSE)</f>
        <v>39.470144995799998</v>
      </c>
      <c r="I783">
        <f>VLOOKUP(E783,[1]!thssaly_raw[[Column2]:[LON]],3,FALSE)</f>
        <v>21.255484335799999</v>
      </c>
    </row>
    <row r="784" spans="1:9" x14ac:dyDescent="0.25">
      <c r="A784" t="s">
        <v>3560</v>
      </c>
      <c r="B784" t="s">
        <v>4018</v>
      </c>
      <c r="C784" t="s">
        <v>2616</v>
      </c>
      <c r="D784">
        <v>736</v>
      </c>
      <c r="E784" t="str">
        <f>_xlfn.CONCAT(B784," (",F784,")")</f>
        <v>Πεδινόν (Περιφερειακή Ενότητα Καρδίτσας)</v>
      </c>
      <c r="F784" t="s">
        <v>2219</v>
      </c>
      <c r="G784" t="s">
        <v>4487</v>
      </c>
      <c r="H784">
        <f>VLOOKUP(E784,[1]!thssaly_raw[[Column2]:[LON]],2,FALSE)</f>
        <v>39.516902325399997</v>
      </c>
      <c r="I784">
        <f>VLOOKUP(E784,[1]!thssaly_raw[[Column2]:[LON]],3,FALSE)</f>
        <v>21.952086248200001</v>
      </c>
    </row>
    <row r="785" spans="1:9" x14ac:dyDescent="0.25">
      <c r="A785" t="s">
        <v>3555</v>
      </c>
      <c r="B785" t="s">
        <v>3935</v>
      </c>
      <c r="C785" t="s">
        <v>1338</v>
      </c>
      <c r="D785">
        <v>311</v>
      </c>
      <c r="E785" t="str">
        <f>_xlfn.CONCAT(B785," (",F785,")")</f>
        <v>Πεζούλα (Περιφερειακή Ενότητα Καρδίτσας)</v>
      </c>
      <c r="F785" t="s">
        <v>2219</v>
      </c>
      <c r="G785" t="s">
        <v>4481</v>
      </c>
      <c r="H785">
        <f>VLOOKUP(E785,[1]!thssaly_raw[[Column2]:[LON]],2,FALSE)</f>
        <v>39.303383064099997</v>
      </c>
      <c r="I785">
        <f>VLOOKUP(E785,[1]!thssaly_raw[[Column2]:[LON]],3,FALSE)</f>
        <v>21.693442882700001</v>
      </c>
    </row>
    <row r="786" spans="1:9" x14ac:dyDescent="0.25">
      <c r="A786" t="s">
        <v>3555</v>
      </c>
      <c r="B786" t="s">
        <v>3744</v>
      </c>
      <c r="C786" t="s">
        <v>2048</v>
      </c>
      <c r="D786">
        <v>119</v>
      </c>
      <c r="E786" t="str">
        <f>_xlfn.CONCAT(B786," (",F786,")")</f>
        <v>Περαταριά (Περιφερειακή Ενότητα Λάρισας)</v>
      </c>
      <c r="F786" t="s">
        <v>1663</v>
      </c>
      <c r="G786" t="s">
        <v>4464</v>
      </c>
      <c r="H786">
        <f>VLOOKUP(E786,[1]!thssaly_raw[[Column2]:[LON]],2,FALSE)</f>
        <v>39.899635447100003</v>
      </c>
      <c r="I786">
        <f>VLOOKUP(E786,[1]!thssaly_raw[[Column2]:[LON]],3,FALSE)</f>
        <v>22.596043700399999</v>
      </c>
    </row>
    <row r="787" spans="1:9" x14ac:dyDescent="0.25">
      <c r="A787" t="s">
        <v>3555</v>
      </c>
      <c r="B787" t="s">
        <v>4074</v>
      </c>
      <c r="C787" t="s">
        <v>2742</v>
      </c>
      <c r="D787">
        <v>8</v>
      </c>
      <c r="E787" t="str">
        <f>_xlfn.CONCAT(B787," (",F787,")")</f>
        <v>Πέρδικα (Περιφερειακή Ενότητα Μαγνησίας)</v>
      </c>
      <c r="F787" t="s">
        <v>2703</v>
      </c>
      <c r="G787" t="s">
        <v>4494</v>
      </c>
      <c r="H787">
        <f>VLOOKUP(E787,[1]!thssaly_raw[[Column2]:[LON]],2,FALSE)</f>
        <v>39.2457501218</v>
      </c>
      <c r="I787">
        <f>VLOOKUP(E787,[1]!thssaly_raw[[Column2]:[LON]],3,FALSE)</f>
        <v>22.6210368992</v>
      </c>
    </row>
    <row r="788" spans="1:9" x14ac:dyDescent="0.25">
      <c r="A788" t="s">
        <v>3555</v>
      </c>
      <c r="B788" t="s">
        <v>4413</v>
      </c>
      <c r="C788" t="s">
        <v>3506</v>
      </c>
      <c r="D788">
        <v>95</v>
      </c>
      <c r="E788" t="str">
        <f>_xlfn.CONCAT(B788," (",F788,")")</f>
        <v>Περδικορράχη (Περιφερειακή Ενότητα Τρικάλων)</v>
      </c>
      <c r="F788" t="s">
        <v>3159</v>
      </c>
      <c r="G788" t="s">
        <v>4541</v>
      </c>
      <c r="H788">
        <f>VLOOKUP(E788,[1]!thssaly_raw[[Column2]:[LON]],2,FALSE)</f>
        <v>39.589206265999998</v>
      </c>
      <c r="I788">
        <f>VLOOKUP(E788,[1]!thssaly_raw[[Column2]:[LON]],3,FALSE)</f>
        <v>21.767397041999999</v>
      </c>
    </row>
    <row r="789" spans="1:9" x14ac:dyDescent="0.25">
      <c r="A789" t="s">
        <v>3560</v>
      </c>
      <c r="B789" t="s">
        <v>4220</v>
      </c>
      <c r="C789" t="s">
        <v>597</v>
      </c>
      <c r="D789">
        <v>268</v>
      </c>
      <c r="E789" t="str">
        <f>_xlfn.CONCAT(B789," (",F789,")")</f>
        <v>Περίβλεπτον (Περιφερειακή Ενότητα Μαγνησίας)</v>
      </c>
      <c r="F789" t="s">
        <v>2703</v>
      </c>
      <c r="G789" t="s">
        <v>4516</v>
      </c>
      <c r="H789">
        <f>VLOOKUP(E789,[1]!thssaly_raw[[Column2]:[LON]],2,FALSE)</f>
        <v>39.307960917199999</v>
      </c>
      <c r="I789">
        <f>VLOOKUP(E789,[1]!thssaly_raw[[Column2]:[LON]],3,FALSE)</f>
        <v>22.687364668400001</v>
      </c>
    </row>
    <row r="790" spans="1:9" x14ac:dyDescent="0.25">
      <c r="A790" t="s">
        <v>3560</v>
      </c>
      <c r="B790" t="s">
        <v>3863</v>
      </c>
      <c r="C790" t="s">
        <v>2298</v>
      </c>
      <c r="D790">
        <v>52</v>
      </c>
      <c r="E790" t="str">
        <f>_xlfn.CONCAT(B790," (",F790,")")</f>
        <v>Περιβόλιον (Περιφερειακή Ενότητα Καρδίτσας)</v>
      </c>
      <c r="F790" t="s">
        <v>2219</v>
      </c>
      <c r="G790" t="s">
        <v>4474</v>
      </c>
      <c r="H790">
        <f>VLOOKUP(E790,[1]!thssaly_raw[[Column2]:[LON]],2,FALSE)</f>
        <v>39.366724500700002</v>
      </c>
      <c r="I790">
        <f>VLOOKUP(E790,[1]!thssaly_raw[[Column2]:[LON]],3,FALSE)</f>
        <v>21.408701587199999</v>
      </c>
    </row>
    <row r="791" spans="1:9" x14ac:dyDescent="0.25">
      <c r="A791" t="s">
        <v>4230</v>
      </c>
      <c r="B791" t="s">
        <v>4235</v>
      </c>
      <c r="C791" t="s">
        <v>3100</v>
      </c>
      <c r="D791">
        <v>30</v>
      </c>
      <c r="E791" t="str">
        <f>_xlfn.CONCAT(B791," (",F791,")")</f>
        <v>Περιστέρα (Περιφερειακή Ενότητα Σποράδων)</v>
      </c>
      <c r="F791" t="s">
        <v>3075</v>
      </c>
      <c r="G791" t="s">
        <v>4517</v>
      </c>
      <c r="H791">
        <f>VLOOKUP(E791,[1]!thssaly_raw[[Column2]:[LON]],2,FALSE)</f>
        <v>39.174564005400001</v>
      </c>
      <c r="I791">
        <f>VLOOKUP(E791,[1]!thssaly_raw[[Column2]:[LON]],3,FALSE)</f>
        <v>23.975684255000001</v>
      </c>
    </row>
    <row r="792" spans="1:9" x14ac:dyDescent="0.25">
      <c r="A792" t="s">
        <v>3555</v>
      </c>
      <c r="B792" t="s">
        <v>4235</v>
      </c>
      <c r="C792" t="s">
        <v>3186</v>
      </c>
      <c r="D792">
        <v>198</v>
      </c>
      <c r="E792" t="str">
        <f>_xlfn.CONCAT(B792," (",F792,")")</f>
        <v>Περιστέρα (Περιφερειακή Ενότητα Τρικάλων)</v>
      </c>
      <c r="F792" t="s">
        <v>3159</v>
      </c>
      <c r="G792" t="s">
        <v>4521</v>
      </c>
      <c r="H792">
        <f>VLOOKUP(E792,[1]!thssaly_raw[[Column2]:[LON]],2,FALSE)</f>
        <v>39.641585379799999</v>
      </c>
      <c r="I792">
        <f>VLOOKUP(E792,[1]!thssaly_raw[[Column2]:[LON]],3,FALSE)</f>
        <v>21.643291480399999</v>
      </c>
    </row>
    <row r="793" spans="1:9" x14ac:dyDescent="0.25">
      <c r="A793" t="s">
        <v>3590</v>
      </c>
      <c r="B793" t="s">
        <v>3774</v>
      </c>
      <c r="C793" t="s">
        <v>2120</v>
      </c>
      <c r="D793">
        <v>31</v>
      </c>
      <c r="E793" t="str">
        <f>_xlfn.CONCAT(B793," (",F793,")")</f>
        <v>Περίχωρα (Περιφερειακή Ενότητα Λάρισας)</v>
      </c>
      <c r="F793" t="s">
        <v>1663</v>
      </c>
      <c r="G793" t="s">
        <v>4468</v>
      </c>
      <c r="H793">
        <f>VLOOKUP(E793,[1]!thssaly_raw[[Column2]:[LON]],2,FALSE)</f>
        <v>39.7019904303</v>
      </c>
      <c r="I793">
        <f>VLOOKUP(E793,[1]!thssaly_raw[[Column2]:[LON]],3,FALSE)</f>
        <v>22.282059284599999</v>
      </c>
    </row>
    <row r="794" spans="1:9" x14ac:dyDescent="0.25">
      <c r="A794" t="s">
        <v>3560</v>
      </c>
      <c r="B794" t="s">
        <v>4325</v>
      </c>
      <c r="C794" t="s">
        <v>3318</v>
      </c>
      <c r="D794">
        <v>81</v>
      </c>
      <c r="E794" t="str">
        <f>_xlfn.CONCAT(B794," (",F794,")")</f>
        <v>Περτούλιον (Περιφερειακή Ενότητα Τρικάλων)</v>
      </c>
      <c r="F794" t="s">
        <v>3159</v>
      </c>
      <c r="G794" t="s">
        <v>4528</v>
      </c>
      <c r="H794">
        <f>VLOOKUP(E794,[1]!thssaly_raw[[Column2]:[LON]],2,FALSE)</f>
        <v>39.538340095400002</v>
      </c>
      <c r="I794">
        <f>VLOOKUP(E794,[1]!thssaly_raw[[Column2]:[LON]],3,FALSE)</f>
        <v>21.464672019199998</v>
      </c>
    </row>
    <row r="795" spans="1:9" x14ac:dyDescent="0.25">
      <c r="A795" t="s">
        <v>3560</v>
      </c>
      <c r="B795" t="s">
        <v>3836</v>
      </c>
      <c r="C795" t="s">
        <v>2246</v>
      </c>
      <c r="D795">
        <v>124</v>
      </c>
      <c r="E795" t="str">
        <f>_xlfn.CONCAT(B795," (",F795,")")</f>
        <v>Πετρίλον (Περιφερειακή Ενότητα Καρδίτσας)</v>
      </c>
      <c r="F795" t="s">
        <v>2219</v>
      </c>
      <c r="G795" t="s">
        <v>4473</v>
      </c>
      <c r="H795">
        <f>VLOOKUP(E795,[1]!thssaly_raw[[Column2]:[LON]],2,FALSE)</f>
        <v>39.269472240399999</v>
      </c>
      <c r="I795">
        <f>VLOOKUP(E795,[1]!thssaly_raw[[Column2]:[LON]],3,FALSE)</f>
        <v>21.5952323114</v>
      </c>
    </row>
    <row r="796" spans="1:9" x14ac:dyDescent="0.25">
      <c r="A796" t="s">
        <v>3560</v>
      </c>
      <c r="B796" t="s">
        <v>4023</v>
      </c>
      <c r="C796" t="s">
        <v>2628</v>
      </c>
      <c r="D796">
        <v>305</v>
      </c>
      <c r="E796" t="str">
        <f>_xlfn.CONCAT(B796," (",F796,")")</f>
        <v>Πέτρινον (Περιφερειακή Ενότητα Καρδίτσας)</v>
      </c>
      <c r="F796" t="s">
        <v>2219</v>
      </c>
      <c r="G796" t="s">
        <v>4488</v>
      </c>
      <c r="H796">
        <f>VLOOKUP(E796,[1]!thssaly_raw[[Column2]:[LON]],2,FALSE)</f>
        <v>39.495861845699999</v>
      </c>
      <c r="I796">
        <f>VLOOKUP(E796,[1]!thssaly_raw[[Column2]:[LON]],3,FALSE)</f>
        <v>22.1566110899</v>
      </c>
    </row>
    <row r="797" spans="1:9" x14ac:dyDescent="0.25">
      <c r="A797" t="s">
        <v>3557</v>
      </c>
      <c r="B797" t="s">
        <v>4425</v>
      </c>
      <c r="C797" t="s">
        <v>3534</v>
      </c>
      <c r="D797">
        <v>452</v>
      </c>
      <c r="E797" t="str">
        <f>_xlfn.CONCAT(B797," (",F797,")")</f>
        <v>Πετρόπορος (Περιφερειακή Ενότητα Τρικάλων)</v>
      </c>
      <c r="F797" t="s">
        <v>3159</v>
      </c>
      <c r="G797" t="s">
        <v>4544</v>
      </c>
      <c r="H797">
        <f>VLOOKUP(E797,[1]!thssaly_raw[[Column2]:[LON]],2,FALSE)</f>
        <v>39.558273964500003</v>
      </c>
      <c r="I797">
        <f>VLOOKUP(E797,[1]!thssaly_raw[[Column2]:[LON]],3,FALSE)</f>
        <v>21.926989605300001</v>
      </c>
    </row>
    <row r="798" spans="1:9" x14ac:dyDescent="0.25">
      <c r="A798" t="s">
        <v>3560</v>
      </c>
      <c r="B798" t="s">
        <v>3837</v>
      </c>
      <c r="C798" t="s">
        <v>1556</v>
      </c>
      <c r="D798">
        <v>149</v>
      </c>
      <c r="E798" t="str">
        <f>_xlfn.CONCAT(B798," (",F798,")")</f>
        <v>Πετροχώριον (Περιφερειακή Ενότητα Καρδίτσας)</v>
      </c>
      <c r="F798" t="s">
        <v>2219</v>
      </c>
      <c r="G798" t="s">
        <v>4473</v>
      </c>
      <c r="H798">
        <f>VLOOKUP(E798,[1]!thssaly_raw[[Column2]:[LON]],2,FALSE)</f>
        <v>39.2805518097</v>
      </c>
      <c r="I798">
        <f>VLOOKUP(E798,[1]!thssaly_raw[[Column2]:[LON]],3,FALSE)</f>
        <v>21.5312480304</v>
      </c>
    </row>
    <row r="799" spans="1:9" x14ac:dyDescent="0.25">
      <c r="A799" t="s">
        <v>3560</v>
      </c>
      <c r="B799" t="s">
        <v>3837</v>
      </c>
      <c r="C799" t="s">
        <v>1556</v>
      </c>
      <c r="D799">
        <v>95</v>
      </c>
      <c r="E799" t="str">
        <f>_xlfn.CONCAT(B799," (",F799,")")</f>
        <v>Πετροχώριον (Περιφερειακή Ενότητα Τρικάλων)</v>
      </c>
      <c r="F799" t="s">
        <v>3159</v>
      </c>
      <c r="G799" t="s">
        <v>4534</v>
      </c>
      <c r="H799">
        <f>VLOOKUP(E799,[1]!thssaly_raw[[Column2]:[LON]],2,FALSE)</f>
        <v>39.4455110464</v>
      </c>
      <c r="I799">
        <f>VLOOKUP(E799,[1]!thssaly_raw[[Column2]:[LON]],3,FALSE)</f>
        <v>21.519362101500001</v>
      </c>
    </row>
    <row r="800" spans="1:9" x14ac:dyDescent="0.25">
      <c r="A800" t="s">
        <v>3590</v>
      </c>
      <c r="B800" t="s">
        <v>3994</v>
      </c>
      <c r="C800" t="s">
        <v>385</v>
      </c>
      <c r="D800">
        <v>10</v>
      </c>
      <c r="E800" t="str">
        <f>_xlfn.CONCAT(B800," (",F800,")")</f>
        <v>Πετρωτά (Περιφερειακή Ενότητα Καρδίτσας)</v>
      </c>
      <c r="F800" t="s">
        <v>2219</v>
      </c>
      <c r="G800" t="s">
        <v>4484</v>
      </c>
      <c r="H800">
        <f>VLOOKUP(E800,[1]!thssaly_raw[[Column2]:[LON]],2,FALSE)</f>
        <v>39.400134417799997</v>
      </c>
      <c r="I800">
        <f>VLOOKUP(E800,[1]!thssaly_raw[[Column2]:[LON]],3,FALSE)</f>
        <v>21.669322075299998</v>
      </c>
    </row>
    <row r="801" spans="1:9" x14ac:dyDescent="0.25">
      <c r="A801" t="s">
        <v>3560</v>
      </c>
      <c r="B801" t="s">
        <v>3936</v>
      </c>
      <c r="C801" t="s">
        <v>2450</v>
      </c>
      <c r="D801">
        <v>13</v>
      </c>
      <c r="E801" t="str">
        <f>_xlfn.CONCAT(B801," (",F801,")")</f>
        <v>Πετρωτό (Περιφερειακή Ενότητα Καρδίτσας)</v>
      </c>
      <c r="F801" t="s">
        <v>2219</v>
      </c>
      <c r="G801" t="s">
        <v>4481</v>
      </c>
      <c r="H801">
        <f>VLOOKUP(E801,[1]!thssaly_raw[[Column2]:[LON]],2,FALSE)</f>
        <v>39.247897254800002</v>
      </c>
      <c r="I801">
        <f>VLOOKUP(E801,[1]!thssaly_raw[[Column2]:[LON]],3,FALSE)</f>
        <v>21.672171085399999</v>
      </c>
    </row>
    <row r="802" spans="1:9" x14ac:dyDescent="0.25">
      <c r="A802" t="s">
        <v>3560</v>
      </c>
      <c r="B802" t="s">
        <v>3638</v>
      </c>
      <c r="C802" t="s">
        <v>1834</v>
      </c>
      <c r="D802">
        <v>47</v>
      </c>
      <c r="E802" t="str">
        <f>_xlfn.CONCAT(B802," (",F802,")")</f>
        <v>Πετρωτόν (Περιφερειακή Ενότητα Λάρισας)</v>
      </c>
      <c r="F802" t="s">
        <v>1663</v>
      </c>
      <c r="G802" t="s">
        <v>4450</v>
      </c>
      <c r="H802">
        <f>VLOOKUP(E802,[1]!thssaly_raw[[Column2]:[LON]],2,FALSE)</f>
        <v>39.9771425462</v>
      </c>
      <c r="I802">
        <f>VLOOKUP(E802,[1]!thssaly_raw[[Column2]:[LON]],3,FALSE)</f>
        <v>22.152623008700001</v>
      </c>
    </row>
    <row r="803" spans="1:9" x14ac:dyDescent="0.25">
      <c r="A803" t="s">
        <v>3560</v>
      </c>
      <c r="B803" t="s">
        <v>3638</v>
      </c>
      <c r="C803" t="s">
        <v>1834</v>
      </c>
      <c r="D803">
        <v>102</v>
      </c>
      <c r="E803" t="str">
        <f>_xlfn.CONCAT(B803," (",F803,")")</f>
        <v>Πετρωτόν (Περιφερειακή Ενότητα Καρδίτσας)</v>
      </c>
      <c r="F803" t="s">
        <v>2219</v>
      </c>
      <c r="G803" t="s">
        <v>4474</v>
      </c>
      <c r="H803">
        <f>VLOOKUP(E803,[1]!thssaly_raw[[Column2]:[LON]],2,FALSE)</f>
        <v>39.317266267900003</v>
      </c>
      <c r="I803">
        <f>VLOOKUP(E803,[1]!thssaly_raw[[Column2]:[LON]],3,FALSE)</f>
        <v>21.430986818800001</v>
      </c>
    </row>
    <row r="804" spans="1:9" x14ac:dyDescent="0.25">
      <c r="A804" t="s">
        <v>3560</v>
      </c>
      <c r="B804" t="s">
        <v>3638</v>
      </c>
      <c r="C804" t="s">
        <v>1834</v>
      </c>
      <c r="D804">
        <v>774</v>
      </c>
      <c r="E804" t="str">
        <f>_xlfn.CONCAT(B804," (",F804,")")</f>
        <v>Πετρωτόν (Περιφερειακή Ενότητα Τρικάλων)</v>
      </c>
      <c r="F804" t="s">
        <v>3159</v>
      </c>
      <c r="G804" t="s">
        <v>4543</v>
      </c>
      <c r="H804">
        <f>VLOOKUP(E804,[1]!thssaly_raw[[Column2]:[LON]],2,FALSE)</f>
        <v>39.582749209200003</v>
      </c>
      <c r="I804">
        <f>VLOOKUP(E804,[1]!thssaly_raw[[Column2]:[LON]],3,FALSE)</f>
        <v>21.960867650499999</v>
      </c>
    </row>
    <row r="805" spans="1:9" x14ac:dyDescent="0.25">
      <c r="A805" t="s">
        <v>3555</v>
      </c>
      <c r="B805" t="s">
        <v>4294</v>
      </c>
      <c r="C805" t="s">
        <v>3246</v>
      </c>
      <c r="D805">
        <v>142</v>
      </c>
      <c r="E805" t="str">
        <f>_xlfn.CONCAT(B805," (",F805,")")</f>
        <v>Πεύκη (Περιφερειακή Ενότητα Τρικάλων)</v>
      </c>
      <c r="F805" t="s">
        <v>3159</v>
      </c>
      <c r="G805" t="s">
        <v>4525</v>
      </c>
      <c r="H805">
        <f>VLOOKUP(E805,[1]!thssaly_raw[[Column2]:[LON]],2,FALSE)</f>
        <v>39.7924446428</v>
      </c>
      <c r="I805">
        <f>VLOOKUP(E805,[1]!thssaly_raw[[Column2]:[LON]],3,FALSE)</f>
        <v>21.379294685800001</v>
      </c>
    </row>
    <row r="806" spans="1:9" x14ac:dyDescent="0.25">
      <c r="A806" t="s">
        <v>3560</v>
      </c>
      <c r="B806" t="s">
        <v>3995</v>
      </c>
      <c r="C806" t="s">
        <v>2564</v>
      </c>
      <c r="D806">
        <v>188</v>
      </c>
      <c r="E806" t="str">
        <f>_xlfn.CONCAT(B806," (",F806,")")</f>
        <v>Πευκόφυτον (Περιφερειακή Ενότητα Καρδίτσας)</v>
      </c>
      <c r="F806" t="s">
        <v>2219</v>
      </c>
      <c r="G806" t="s">
        <v>4484</v>
      </c>
      <c r="H806">
        <f>VLOOKUP(E806,[1]!thssaly_raw[[Column2]:[LON]],2,FALSE)</f>
        <v>39.376795332199997</v>
      </c>
      <c r="I806">
        <f>VLOOKUP(E806,[1]!thssaly_raw[[Column2]:[LON]],3,FALSE)</f>
        <v>21.634205145199999</v>
      </c>
    </row>
    <row r="807" spans="1:9" x14ac:dyDescent="0.25">
      <c r="A807" t="s">
        <v>3560</v>
      </c>
      <c r="B807" t="s">
        <v>4083</v>
      </c>
      <c r="C807" t="s">
        <v>2762</v>
      </c>
      <c r="D807">
        <v>98</v>
      </c>
      <c r="E807" t="str">
        <f>_xlfn.CONCAT(B807," (",F807,")")</f>
        <v>Πηγάδιον (Περιφερειακή Ενότητα Μαγνησίας)</v>
      </c>
      <c r="F807" t="s">
        <v>2703</v>
      </c>
      <c r="G807" t="s">
        <v>4496</v>
      </c>
      <c r="H807">
        <f>VLOOKUP(E807,[1]!thssaly_raw[[Column2]:[LON]],2,FALSE)</f>
        <v>39.035562362</v>
      </c>
      <c r="I807">
        <f>VLOOKUP(E807,[1]!thssaly_raw[[Column2]:[LON]],3,FALSE)</f>
        <v>22.977981193600002</v>
      </c>
    </row>
    <row r="808" spans="1:9" x14ac:dyDescent="0.25">
      <c r="A808" t="s">
        <v>3573</v>
      </c>
      <c r="B808" t="s">
        <v>4194</v>
      </c>
      <c r="C808" t="s">
        <v>627</v>
      </c>
      <c r="D808">
        <v>29</v>
      </c>
      <c r="E808" t="str">
        <f>_xlfn.CONCAT(B808," (",F808,")")</f>
        <v>Πηγαί (Περιφερειακή Ενότητα Μαγνησίας)</v>
      </c>
      <c r="F808" t="s">
        <v>2703</v>
      </c>
      <c r="G808" t="s">
        <v>4512</v>
      </c>
      <c r="H808">
        <f>VLOOKUP(E808,[1]!thssaly_raw[[Column2]:[LON]],2,FALSE)</f>
        <v>39.163753442000001</v>
      </c>
      <c r="I808">
        <f>VLOOKUP(E808,[1]!thssaly_raw[[Column2]:[LON]],3,FALSE)</f>
        <v>23.2304055275</v>
      </c>
    </row>
    <row r="809" spans="1:9" x14ac:dyDescent="0.25">
      <c r="A809" t="s">
        <v>3555</v>
      </c>
      <c r="B809" t="s">
        <v>4332</v>
      </c>
      <c r="C809" t="s">
        <v>3334</v>
      </c>
      <c r="D809">
        <v>1215</v>
      </c>
      <c r="E809" t="str">
        <f>_xlfn.CONCAT(B809," (",F809,")")</f>
        <v>Πηγή (Περιφερειακή Ενότητα Τρικάλων)</v>
      </c>
      <c r="F809" t="s">
        <v>3159</v>
      </c>
      <c r="G809" t="s">
        <v>4529</v>
      </c>
      <c r="H809">
        <f>VLOOKUP(E809,[1]!thssaly_raw[[Column2]:[LON]],2,FALSE)</f>
        <v>39.507600681500001</v>
      </c>
      <c r="I809">
        <f>VLOOKUP(E809,[1]!thssaly_raw[[Column2]:[LON]],3,FALSE)</f>
        <v>21.6995373482</v>
      </c>
    </row>
    <row r="810" spans="1:9" x14ac:dyDescent="0.25">
      <c r="A810" t="s">
        <v>3555</v>
      </c>
      <c r="B810" t="s">
        <v>4434</v>
      </c>
      <c r="C810" t="s">
        <v>3552</v>
      </c>
      <c r="D810">
        <v>331</v>
      </c>
      <c r="E810" t="str">
        <f>_xlfn.CONCAT(B810," (",F810,")")</f>
        <v>Πηνειάς (Περιφερειακή Ενότητα Τρικάλων)</v>
      </c>
      <c r="F810" t="s">
        <v>3159</v>
      </c>
      <c r="G810" t="s">
        <v>4545</v>
      </c>
      <c r="H810">
        <f>VLOOKUP(E810,[1]!thssaly_raw[[Column2]:[LON]],2,FALSE)</f>
        <v>39.588458207599999</v>
      </c>
      <c r="I810">
        <f>VLOOKUP(E810,[1]!thssaly_raw[[Column2]:[LON]],3,FALSE)</f>
        <v>22.172824585699999</v>
      </c>
    </row>
    <row r="811" spans="1:9" x14ac:dyDescent="0.25">
      <c r="A811" t="s">
        <v>3555</v>
      </c>
      <c r="B811" t="s">
        <v>4350</v>
      </c>
      <c r="C811" t="s">
        <v>3372</v>
      </c>
      <c r="D811">
        <v>758</v>
      </c>
      <c r="E811" t="str">
        <f>_xlfn.CONCAT(B811," (",F811,")")</f>
        <v>Πιάλεια (Περιφερειακή Ενότητα Τρικάλων)</v>
      </c>
      <c r="F811" t="s">
        <v>3159</v>
      </c>
      <c r="G811" t="s">
        <v>4532</v>
      </c>
      <c r="H811">
        <f>VLOOKUP(E811,[1]!thssaly_raw[[Column2]:[LON]],2,FALSE)</f>
        <v>39.5053314763</v>
      </c>
      <c r="I811">
        <f>VLOOKUP(E811,[1]!thssaly_raw[[Column2]:[LON]],3,FALSE)</f>
        <v>21.597686253599999</v>
      </c>
    </row>
    <row r="812" spans="1:9" x14ac:dyDescent="0.25">
      <c r="A812" t="s">
        <v>3565</v>
      </c>
      <c r="B812" t="s">
        <v>4178</v>
      </c>
      <c r="C812" t="s">
        <v>2984</v>
      </c>
      <c r="D812">
        <v>210</v>
      </c>
      <c r="E812" t="str">
        <f>_xlfn.CONCAT(B812," (",F812,")")</f>
        <v>Πινακάτες (Περιφερειακή Ενότητα Μαγνησίας)</v>
      </c>
      <c r="F812" t="s">
        <v>2703</v>
      </c>
      <c r="G812" t="s">
        <v>4511</v>
      </c>
      <c r="H812">
        <f>VLOOKUP(E812,[1]!thssaly_raw[[Column2]:[LON]],2,FALSE)</f>
        <v>39.334425342700001</v>
      </c>
      <c r="I812">
        <f>VLOOKUP(E812,[1]!thssaly_raw[[Column2]:[LON]],3,FALSE)</f>
        <v>23.1157182615</v>
      </c>
    </row>
    <row r="813" spans="1:9" x14ac:dyDescent="0.25">
      <c r="A813" t="s">
        <v>4078</v>
      </c>
      <c r="B813" t="s">
        <v>4236</v>
      </c>
      <c r="C813" t="s">
        <v>3102</v>
      </c>
      <c r="D813">
        <v>6</v>
      </c>
      <c r="E813" t="str">
        <f>_xlfn.CONCAT(B813," (",F813,")")</f>
        <v>Πιπέριον (Περιφερειακή Ενότητα Σποράδων)</v>
      </c>
      <c r="F813" t="s">
        <v>3075</v>
      </c>
      <c r="G813" t="s">
        <v>4517</v>
      </c>
      <c r="H813">
        <f>VLOOKUP(E813,[1]!thssaly_raw[[Column2]:[LON]],2,FALSE)</f>
        <v>39.338632379300002</v>
      </c>
      <c r="I813">
        <f>VLOOKUP(E813,[1]!thssaly_raw[[Column2]:[LON]],3,FALSE)</f>
        <v>24.3174563637</v>
      </c>
    </row>
    <row r="814" spans="1:9" x14ac:dyDescent="0.25">
      <c r="A814" t="s">
        <v>3590</v>
      </c>
      <c r="B814" t="s">
        <v>3883</v>
      </c>
      <c r="C814" t="s">
        <v>2338</v>
      </c>
      <c r="D814">
        <v>4</v>
      </c>
      <c r="E814" t="str">
        <f>_xlfn.CONCAT(B814," (",F814,")")</f>
        <v>Πλάγια (Περιφερειακή Ενότητα Καρδίτσας)</v>
      </c>
      <c r="F814" t="s">
        <v>2219</v>
      </c>
      <c r="G814" t="s">
        <v>4475</v>
      </c>
      <c r="H814">
        <f>VLOOKUP(E814,[1]!thssaly_raw[[Column2]:[LON]],2,FALSE)</f>
        <v>39.223614611899997</v>
      </c>
      <c r="I814">
        <f>VLOOKUP(E814,[1]!thssaly_raw[[Column2]:[LON]],3,FALSE)</f>
        <v>21.4280265706</v>
      </c>
    </row>
    <row r="815" spans="1:9" x14ac:dyDescent="0.25">
      <c r="A815" t="s">
        <v>3555</v>
      </c>
      <c r="B815" t="s">
        <v>4152</v>
      </c>
      <c r="C815" t="s">
        <v>697</v>
      </c>
      <c r="D815">
        <v>28</v>
      </c>
      <c r="E815" t="str">
        <f>_xlfn.CONCAT(B815," (",F815,")")</f>
        <v>Πλάκα (Περιφερειακή Ενότητα Μαγνησίας)</v>
      </c>
      <c r="F815" t="s">
        <v>2703</v>
      </c>
      <c r="G815" t="s">
        <v>4508</v>
      </c>
      <c r="H815">
        <f>VLOOKUP(E815,[1]!thssaly_raw[[Column2]:[LON]],2,FALSE)</f>
        <v>39.420065372700002</v>
      </c>
      <c r="I815">
        <f>VLOOKUP(E815,[1]!thssaly_raw[[Column2]:[LON]],3,FALSE)</f>
        <v>23.1530849269</v>
      </c>
    </row>
    <row r="816" spans="1:9" x14ac:dyDescent="0.25">
      <c r="A816" t="s">
        <v>3555</v>
      </c>
      <c r="B816" t="s">
        <v>4152</v>
      </c>
      <c r="C816" t="s">
        <v>697</v>
      </c>
      <c r="D816">
        <v>23</v>
      </c>
      <c r="E816" t="str">
        <f>_xlfn.CONCAT(B816," (",F816,")")</f>
        <v>Πλάκα (Περιφερειακή Ενότητα Μαγνησίας)</v>
      </c>
      <c r="F816" t="s">
        <v>2703</v>
      </c>
      <c r="G816" t="s">
        <v>4510</v>
      </c>
      <c r="H816">
        <f>VLOOKUP(E816,[1]!thssaly_raw[[Column2]:[LON]],2,FALSE)</f>
        <v>39.420065372700002</v>
      </c>
      <c r="I816">
        <f>VLOOKUP(E816,[1]!thssaly_raw[[Column2]:[LON]],3,FALSE)</f>
        <v>23.1530849269</v>
      </c>
    </row>
    <row r="817" spans="1:9" x14ac:dyDescent="0.25">
      <c r="A817" t="s">
        <v>3590</v>
      </c>
      <c r="B817" t="s">
        <v>4366</v>
      </c>
      <c r="C817" t="s">
        <v>3402</v>
      </c>
      <c r="D817">
        <v>11</v>
      </c>
      <c r="E817" t="str">
        <f>_xlfn.CONCAT(B817," (",F817,")")</f>
        <v>Πλατανάκια (Περιφερειακή Ενότητα Τρικάλων)</v>
      </c>
      <c r="F817" t="s">
        <v>3159</v>
      </c>
      <c r="G817" t="s">
        <v>4533</v>
      </c>
      <c r="H817">
        <f>VLOOKUP(E817,[1]!thssaly_raw[[Column2]:[LON]],2,FALSE)</f>
        <v>39.436728075399998</v>
      </c>
      <c r="I817">
        <f>VLOOKUP(E817,[1]!thssaly_raw[[Column2]:[LON]],3,FALSE)</f>
        <v>21.350154943500002</v>
      </c>
    </row>
    <row r="818" spans="1:9" x14ac:dyDescent="0.25">
      <c r="A818" t="s">
        <v>3557</v>
      </c>
      <c r="B818" t="s">
        <v>3996</v>
      </c>
      <c r="C818" t="s">
        <v>2566</v>
      </c>
      <c r="D818">
        <v>1</v>
      </c>
      <c r="E818" t="str">
        <f>_xlfn.CONCAT(B818," (",F818,")")</f>
        <v>Πλατανάκος (Περιφερειακή Ενότητα Καρδίτσας)</v>
      </c>
      <c r="F818" t="s">
        <v>2219</v>
      </c>
      <c r="G818" t="s">
        <v>4484</v>
      </c>
      <c r="H818">
        <f>VLOOKUP(E818,[1]!thssaly_raw[[Column2]:[LON]],2,FALSE)</f>
        <v>39.3531463395</v>
      </c>
      <c r="I818">
        <f>VLOOKUP(E818,[1]!thssaly_raw[[Column2]:[LON]],3,FALSE)</f>
        <v>21.654026094199999</v>
      </c>
    </row>
    <row r="819" spans="1:9" x14ac:dyDescent="0.25">
      <c r="A819" t="s">
        <v>3555</v>
      </c>
      <c r="B819" t="s">
        <v>4195</v>
      </c>
      <c r="C819" t="s">
        <v>559</v>
      </c>
      <c r="D819">
        <v>139</v>
      </c>
      <c r="E819" t="str">
        <f>_xlfn.CONCAT(B819," (",F819,")")</f>
        <v>Πλατανιά (Περιφερειακή Ενότητα Μαγνησίας)</v>
      </c>
      <c r="F819" t="s">
        <v>2703</v>
      </c>
      <c r="G819" t="s">
        <v>4512</v>
      </c>
      <c r="H819">
        <f>VLOOKUP(E819,[1]!thssaly_raw[[Column2]:[LON]],2,FALSE)</f>
        <v>39.139752381599997</v>
      </c>
      <c r="I819">
        <f>VLOOKUP(E819,[1]!thssaly_raw[[Column2]:[LON]],3,FALSE)</f>
        <v>23.2719233097</v>
      </c>
    </row>
    <row r="820" spans="1:9" x14ac:dyDescent="0.25">
      <c r="A820" t="s">
        <v>3590</v>
      </c>
      <c r="B820" t="s">
        <v>3997</v>
      </c>
      <c r="C820" t="s">
        <v>2568</v>
      </c>
      <c r="D820">
        <v>56</v>
      </c>
      <c r="E820" t="str">
        <f>_xlfn.CONCAT(B820," (",F820,")")</f>
        <v>Πλατάνια (Περιφερειακή Ενότητα Καρδίτσας)</v>
      </c>
      <c r="F820" t="s">
        <v>2219</v>
      </c>
      <c r="G820" t="s">
        <v>4484</v>
      </c>
      <c r="H820">
        <f>VLOOKUP(E820,[1]!thssaly_raw[[Column2]:[LON]],2,FALSE)</f>
        <v>39.379001960899998</v>
      </c>
      <c r="I820">
        <f>VLOOKUP(E820,[1]!thssaly_raw[[Column2]:[LON]],3,FALSE)</f>
        <v>21.6042293008</v>
      </c>
    </row>
    <row r="821" spans="1:9" x14ac:dyDescent="0.25">
      <c r="A821" t="s">
        <v>3557</v>
      </c>
      <c r="B821" t="s">
        <v>4246</v>
      </c>
      <c r="C821" t="s">
        <v>3128</v>
      </c>
      <c r="D821">
        <v>166</v>
      </c>
      <c r="E821" t="str">
        <f>_xlfn.CONCAT(B821," (",F821,")")</f>
        <v>Πλατανιάς (Περιφερειακή Ενότητα Σποράδων)</v>
      </c>
      <c r="F821" t="s">
        <v>3075</v>
      </c>
      <c r="G821" t="s">
        <v>4518</v>
      </c>
      <c r="H821">
        <f>VLOOKUP(E821,[1]!thssaly_raw[[Column2]:[LON]],2,FALSE)</f>
        <v>39.1456839481</v>
      </c>
      <c r="I821">
        <f>VLOOKUP(E821,[1]!thssaly_raw[[Column2]:[LON]],3,FALSE)</f>
        <v>23.442674861699999</v>
      </c>
    </row>
    <row r="822" spans="1:9" x14ac:dyDescent="0.25">
      <c r="A822" t="s">
        <v>3590</v>
      </c>
      <c r="B822" t="s">
        <v>4109</v>
      </c>
      <c r="C822" t="s">
        <v>2824</v>
      </c>
      <c r="D822">
        <v>366</v>
      </c>
      <c r="E822" t="str">
        <f>_xlfn.CONCAT(B822," (",F822,")")</f>
        <v>Πλατανίδια (Περιφερειακή Ενότητα Μαγνησίας)</v>
      </c>
      <c r="F822" t="s">
        <v>2703</v>
      </c>
      <c r="G822" t="s">
        <v>4500</v>
      </c>
      <c r="H822">
        <f>VLOOKUP(E822,[1]!thssaly_raw[[Column2]:[LON]],2,FALSE)</f>
        <v>39.313546343699997</v>
      </c>
      <c r="I822">
        <f>VLOOKUP(E822,[1]!thssaly_raw[[Column2]:[LON]],3,FALSE)</f>
        <v>23.046724112100001</v>
      </c>
    </row>
    <row r="823" spans="1:9" x14ac:dyDescent="0.25">
      <c r="A823" t="s">
        <v>3557</v>
      </c>
      <c r="B823" t="s">
        <v>3794</v>
      </c>
      <c r="C823" t="s">
        <v>2158</v>
      </c>
      <c r="D823">
        <v>10</v>
      </c>
      <c r="E823" t="str">
        <f>_xlfn.CONCAT(B823," (",F823,")")</f>
        <v>Πλάτανος (Περιφερειακή Ενότητα Λάρισας)</v>
      </c>
      <c r="F823" t="s">
        <v>1663</v>
      </c>
      <c r="G823" t="s">
        <v>4470</v>
      </c>
      <c r="H823">
        <f>VLOOKUP(E823,[1]!thssaly_raw[[Column2]:[LON]],2,FALSE)</f>
        <v>39.222164315900002</v>
      </c>
      <c r="I823">
        <f>VLOOKUP(E823,[1]!thssaly_raw[[Column2]:[LON]],3,FALSE)</f>
        <v>22.508995357700002</v>
      </c>
    </row>
    <row r="824" spans="1:9" x14ac:dyDescent="0.25">
      <c r="A824" t="s">
        <v>3557</v>
      </c>
      <c r="B824" t="s">
        <v>3794</v>
      </c>
      <c r="C824" t="s">
        <v>2158</v>
      </c>
      <c r="D824">
        <v>600</v>
      </c>
      <c r="E824" t="str">
        <f>_xlfn.CONCAT(B824," (",F824,")")</f>
        <v>Πλάτανος (Περιφερειακή Ενότητα Τρικάλων)</v>
      </c>
      <c r="F824" t="s">
        <v>3159</v>
      </c>
      <c r="G824" t="s">
        <v>4540</v>
      </c>
      <c r="H824">
        <f>VLOOKUP(E824,[1]!thssaly_raw[[Column2]:[LON]],2,FALSE)</f>
        <v>39.658819191799999</v>
      </c>
      <c r="I824">
        <f>VLOOKUP(E824,[1]!thssaly_raw[[Column2]:[LON]],3,FALSE)</f>
        <v>21.76820232</v>
      </c>
    </row>
    <row r="825" spans="1:9" x14ac:dyDescent="0.25">
      <c r="A825" t="s">
        <v>3590</v>
      </c>
      <c r="B825" t="s">
        <v>3775</v>
      </c>
      <c r="C825" t="s">
        <v>2122</v>
      </c>
      <c r="D825">
        <v>567</v>
      </c>
      <c r="E825" t="str">
        <f>_xlfn.CONCAT(B825," (",F825,")")</f>
        <v>Πλατανούλια (Περιφερειακή Ενότητα Λάρισας)</v>
      </c>
      <c r="F825" t="s">
        <v>1663</v>
      </c>
      <c r="G825" t="s">
        <v>4468</v>
      </c>
      <c r="H825">
        <f>VLOOKUP(E825,[1]!thssaly_raw[[Column2]:[LON]],2,FALSE)</f>
        <v>39.674851618200002</v>
      </c>
      <c r="I825">
        <f>VLOOKUP(E825,[1]!thssaly_raw[[Column2]:[LON]],3,FALSE)</f>
        <v>22.305879552899999</v>
      </c>
    </row>
    <row r="826" spans="1:9" x14ac:dyDescent="0.25">
      <c r="A826" t="s">
        <v>3555</v>
      </c>
      <c r="B826" t="s">
        <v>3578</v>
      </c>
      <c r="C826" t="s">
        <v>1704</v>
      </c>
      <c r="D826">
        <v>3</v>
      </c>
      <c r="E826" t="str">
        <f>_xlfn.CONCAT(B826," (",F826,")")</f>
        <v>Πλατειά 'Αμμος (Περιφερειακή Ενότητα Λάρισας)</v>
      </c>
      <c r="F826" t="s">
        <v>1663</v>
      </c>
      <c r="G826" t="s">
        <v>4442</v>
      </c>
      <c r="H826">
        <f>VLOOKUP(E826,[1]!thssaly_raw[[Column2]:[LON]],2,FALSE)</f>
        <v>39.831296294099999</v>
      </c>
      <c r="I826">
        <f>VLOOKUP(E826,[1]!thssaly_raw[[Column2]:[LON]],3,FALSE)</f>
        <v>22.792336530299998</v>
      </c>
    </row>
    <row r="827" spans="1:9" x14ac:dyDescent="0.25">
      <c r="A827" t="s">
        <v>3557</v>
      </c>
      <c r="B827" t="s">
        <v>3709</v>
      </c>
      <c r="C827" t="s">
        <v>1976</v>
      </c>
      <c r="D827">
        <v>1781</v>
      </c>
      <c r="E827" t="str">
        <f>_xlfn.CONCAT(B827," (",F827,")")</f>
        <v>Πλατύκαμπος (Περιφερειακή Ενότητα Λάρισας)</v>
      </c>
      <c r="F827" t="s">
        <v>1663</v>
      </c>
      <c r="G827" t="s">
        <v>4458</v>
      </c>
      <c r="H827">
        <f>VLOOKUP(E827,[1]!thssaly_raw[[Column2]:[LON]],2,FALSE)</f>
        <v>39.618915578699998</v>
      </c>
      <c r="I827">
        <f>VLOOKUP(E827,[1]!thssaly_raw[[Column2]:[LON]],3,FALSE)</f>
        <v>22.532465035000001</v>
      </c>
    </row>
    <row r="828" spans="1:9" x14ac:dyDescent="0.25">
      <c r="A828" t="s">
        <v>3560</v>
      </c>
      <c r="B828" t="s">
        <v>3812</v>
      </c>
      <c r="C828" t="s">
        <v>2196</v>
      </c>
      <c r="D828">
        <v>120</v>
      </c>
      <c r="E828" t="str">
        <f>_xlfn.CONCAT(B828," (",F828,")")</f>
        <v>Πολυδάμειον (Περιφερειακή Ενότητα Λάρισας)</v>
      </c>
      <c r="F828" t="s">
        <v>1663</v>
      </c>
      <c r="G828" t="s">
        <v>4471</v>
      </c>
      <c r="H828">
        <f>VLOOKUP(E828,[1]!thssaly_raw[[Column2]:[LON]],2,FALSE)</f>
        <v>39.339093911100001</v>
      </c>
      <c r="I828">
        <f>VLOOKUP(E828,[1]!thssaly_raw[[Column2]:[LON]],3,FALSE)</f>
        <v>22.589470688599999</v>
      </c>
    </row>
    <row r="829" spans="1:9" x14ac:dyDescent="0.25">
      <c r="A829" t="s">
        <v>3560</v>
      </c>
      <c r="B829" t="s">
        <v>3838</v>
      </c>
      <c r="C829" t="s">
        <v>2248</v>
      </c>
      <c r="D829">
        <v>103</v>
      </c>
      <c r="E829" t="str">
        <f>_xlfn.CONCAT(B829," (",F829,")")</f>
        <v>Πολύδροσον (Περιφερειακή Ενότητα Καρδίτσας)</v>
      </c>
      <c r="F829" t="s">
        <v>2219</v>
      </c>
      <c r="G829" t="s">
        <v>4473</v>
      </c>
      <c r="H829">
        <f>VLOOKUP(E829,[1]!thssaly_raw[[Column2]:[LON]],2,FALSE)</f>
        <v>39.277412479600002</v>
      </c>
      <c r="I829">
        <f>VLOOKUP(E829,[1]!thssaly_raw[[Column2]:[LON]],3,FALSE)</f>
        <v>21.587480925099999</v>
      </c>
    </row>
    <row r="830" spans="1:9" x14ac:dyDescent="0.25">
      <c r="A830" t="s">
        <v>3590</v>
      </c>
      <c r="B830" t="s">
        <v>4221</v>
      </c>
      <c r="C830" t="s">
        <v>3074</v>
      </c>
      <c r="D830">
        <v>12</v>
      </c>
      <c r="E830" t="str">
        <f>_xlfn.CONCAT(B830," (",F830,")")</f>
        <v>Πολυζαίϊκα (Περιφερειακή Ενότητα Μαγνησίας)</v>
      </c>
      <c r="F830" t="s">
        <v>2703</v>
      </c>
      <c r="G830" t="s">
        <v>4516</v>
      </c>
      <c r="H830">
        <f>VLOOKUP(E830,[1]!thssaly_raw[[Column2]:[LON]],2,FALSE)</f>
        <v>39.313353302800003</v>
      </c>
      <c r="I830">
        <f>VLOOKUP(E830,[1]!thssaly_raw[[Column2]:[LON]],3,FALSE)</f>
        <v>22.761625606599999</v>
      </c>
    </row>
    <row r="831" spans="1:9" x14ac:dyDescent="0.25">
      <c r="A831" t="s">
        <v>3555</v>
      </c>
      <c r="B831" t="s">
        <v>4264</v>
      </c>
      <c r="C831" t="s">
        <v>3174</v>
      </c>
      <c r="D831">
        <v>70</v>
      </c>
      <c r="E831" t="str">
        <f>_xlfn.CONCAT(B831," (",F831,")")</f>
        <v>Πολυθέα (Περιφερειακή Ενότητα Τρικάλων)</v>
      </c>
      <c r="F831" t="s">
        <v>3159</v>
      </c>
      <c r="G831" t="s">
        <v>4520</v>
      </c>
      <c r="H831">
        <f>VLOOKUP(E831,[1]!thssaly_raw[[Column2]:[LON]],2,FALSE)</f>
        <v>39.597008042799999</v>
      </c>
      <c r="I831">
        <f>VLOOKUP(E831,[1]!thssaly_raw[[Column2]:[LON]],3,FALSE)</f>
        <v>21.295429665</v>
      </c>
    </row>
    <row r="832" spans="1:9" x14ac:dyDescent="0.25">
      <c r="A832" t="s">
        <v>3555</v>
      </c>
      <c r="B832" t="s">
        <v>4264</v>
      </c>
      <c r="C832" t="s">
        <v>3174</v>
      </c>
      <c r="D832">
        <v>30</v>
      </c>
      <c r="E832" t="str">
        <f>_xlfn.CONCAT(B832," (",F832,")")</f>
        <v>Πολυθέα (Περιφερειακή Ενότητα Τρικάλων)</v>
      </c>
      <c r="F832" t="s">
        <v>3159</v>
      </c>
      <c r="G832" t="s">
        <v>4534</v>
      </c>
      <c r="H832">
        <f>VLOOKUP(E832,[1]!thssaly_raw[[Column2]:[LON]],2,FALSE)</f>
        <v>39.597008042799999</v>
      </c>
      <c r="I832">
        <f>VLOOKUP(E832,[1]!thssaly_raw[[Column2]:[LON]],3,FALSE)</f>
        <v>21.295429665</v>
      </c>
    </row>
    <row r="833" spans="1:9" x14ac:dyDescent="0.25">
      <c r="A833" t="s">
        <v>3560</v>
      </c>
      <c r="B833" t="s">
        <v>3785</v>
      </c>
      <c r="C833" t="s">
        <v>599</v>
      </c>
      <c r="D833">
        <v>287</v>
      </c>
      <c r="E833" t="str">
        <f>_xlfn.CONCAT(B833," (",F833,")")</f>
        <v>Πολυνέριον (Περιφερειακή Ενότητα Λάρισας)</v>
      </c>
      <c r="F833" t="s">
        <v>1663</v>
      </c>
      <c r="G833" t="s">
        <v>4469</v>
      </c>
      <c r="H833">
        <f>VLOOKUP(E833,[1]!thssaly_raw[[Column2]:[LON]],2,FALSE)</f>
        <v>39.346241279899999</v>
      </c>
      <c r="I833">
        <f>VLOOKUP(E833,[1]!thssaly_raw[[Column2]:[LON]],3,FALSE)</f>
        <v>22.2625529767</v>
      </c>
    </row>
    <row r="834" spans="1:9" x14ac:dyDescent="0.25">
      <c r="A834" t="s">
        <v>3560</v>
      </c>
      <c r="B834" t="s">
        <v>3785</v>
      </c>
      <c r="C834" t="s">
        <v>599</v>
      </c>
      <c r="D834">
        <v>88</v>
      </c>
      <c r="E834" t="str">
        <f>_xlfn.CONCAT(B834," (",F834,")")</f>
        <v>Πολυνέριον (Περιφερειακή Ενότητα Τρικάλων)</v>
      </c>
      <c r="F834" t="s">
        <v>3159</v>
      </c>
      <c r="G834" t="s">
        <v>4533</v>
      </c>
      <c r="H834">
        <f>VLOOKUP(E834,[1]!thssaly_raw[[Column2]:[LON]],2,FALSE)</f>
        <v>39.390497063700003</v>
      </c>
      <c r="I834">
        <f>VLOOKUP(E834,[1]!thssaly_raw[[Column2]:[LON]],3,FALSE)</f>
        <v>21.362779787099999</v>
      </c>
    </row>
    <row r="835" spans="1:9" x14ac:dyDescent="0.25">
      <c r="A835" t="s">
        <v>3555</v>
      </c>
      <c r="B835" t="s">
        <v>4132</v>
      </c>
      <c r="C835" t="s">
        <v>2882</v>
      </c>
      <c r="D835">
        <v>601</v>
      </c>
      <c r="E835" t="str">
        <f>_xlfn.CONCAT(B835," (",F835,")")</f>
        <v>Πορταριά (Περιφερειακή Ενότητα Μαγνησίας)</v>
      </c>
      <c r="F835" t="s">
        <v>2703</v>
      </c>
      <c r="G835" t="s">
        <v>4506</v>
      </c>
      <c r="H835">
        <f>VLOOKUP(E835,[1]!thssaly_raw[[Column2]:[LON]],2,FALSE)</f>
        <v>39.384287157499998</v>
      </c>
      <c r="I835">
        <f>VLOOKUP(E835,[1]!thssaly_raw[[Column2]:[LON]],3,FALSE)</f>
        <v>22.996313897499999</v>
      </c>
    </row>
    <row r="836" spans="1:9" x14ac:dyDescent="0.25">
      <c r="A836" t="s">
        <v>3555</v>
      </c>
      <c r="B836" t="s">
        <v>3998</v>
      </c>
      <c r="C836" t="s">
        <v>2570</v>
      </c>
      <c r="D836">
        <v>206</v>
      </c>
      <c r="E836" t="str">
        <f>_xlfn.CONCAT(B836," (",F836,")")</f>
        <v>Πορτή (Περιφερειακή Ενότητα Καρδίτσας)</v>
      </c>
      <c r="F836" t="s">
        <v>2219</v>
      </c>
      <c r="G836" t="s">
        <v>4484</v>
      </c>
      <c r="H836">
        <f>VLOOKUP(E836,[1]!thssaly_raw[[Column2]:[LON]],2,FALSE)</f>
        <v>39.4208163988</v>
      </c>
      <c r="I836">
        <f>VLOOKUP(E836,[1]!thssaly_raw[[Column2]:[LON]],3,FALSE)</f>
        <v>21.625116372000001</v>
      </c>
    </row>
    <row r="837" spans="1:9" x14ac:dyDescent="0.25">
      <c r="A837" t="s">
        <v>3555</v>
      </c>
      <c r="B837" t="s">
        <v>3924</v>
      </c>
      <c r="C837" t="s">
        <v>2428</v>
      </c>
      <c r="D837">
        <v>274</v>
      </c>
      <c r="E837" t="str">
        <f>_xlfn.CONCAT(B837," (",F837,")")</f>
        <v>Πορτίτσα (Περιφερειακή Ενότητα Καρδίτσας)</v>
      </c>
      <c r="F837" t="s">
        <v>2219</v>
      </c>
      <c r="G837" t="s">
        <v>4480</v>
      </c>
      <c r="H837">
        <f>VLOOKUP(E837,[1]!thssaly_raw[[Column2]:[LON]],2,FALSE)</f>
        <v>39.310441054999998</v>
      </c>
      <c r="I837">
        <f>VLOOKUP(E837,[1]!thssaly_raw[[Column2]:[LON]],3,FALSE)</f>
        <v>21.8117256281</v>
      </c>
    </row>
    <row r="838" spans="1:9" x14ac:dyDescent="0.25">
      <c r="A838" t="s">
        <v>3555</v>
      </c>
      <c r="B838" t="s">
        <v>3567</v>
      </c>
      <c r="C838" t="s">
        <v>935</v>
      </c>
      <c r="D838">
        <v>307</v>
      </c>
      <c r="E838" t="str">
        <f>_xlfn.CONCAT(B838," (",F838,")")</f>
        <v>Ποταμιά (Περιφερειακή Ενότητα Λάρισας)</v>
      </c>
      <c r="F838" t="s">
        <v>1663</v>
      </c>
      <c r="G838" t="s">
        <v>4441</v>
      </c>
      <c r="H838">
        <f>VLOOKUP(E838,[1]!thssaly_raw[[Column2]:[LON]],2,FALSE)</f>
        <v>39.658343259399999</v>
      </c>
      <c r="I838">
        <f>VLOOKUP(E838,[1]!thssaly_raw[[Column2]:[LON]],3,FALSE)</f>
        <v>22.7840531218</v>
      </c>
    </row>
    <row r="839" spans="1:9" x14ac:dyDescent="0.25">
      <c r="A839" t="s">
        <v>3555</v>
      </c>
      <c r="B839" t="s">
        <v>3567</v>
      </c>
      <c r="C839" t="s">
        <v>935</v>
      </c>
      <c r="D839">
        <v>27</v>
      </c>
      <c r="E839" t="str">
        <f>_xlfn.CONCAT(B839," (",F839,")")</f>
        <v>Ποταμιά (Περιφερειακή Ενότητα Καρδίτσας)</v>
      </c>
      <c r="F839" t="s">
        <v>2219</v>
      </c>
      <c r="G839" t="s">
        <v>4474</v>
      </c>
      <c r="H839">
        <f>VLOOKUP(E839,[1]!thssaly_raw[[Column2]:[LON]],2,FALSE)</f>
        <v>39.337193917999997</v>
      </c>
      <c r="I839">
        <f>VLOOKUP(E839,[1]!thssaly_raw[[Column2]:[LON]],3,FALSE)</f>
        <v>21.466395141700001</v>
      </c>
    </row>
    <row r="840" spans="1:9" x14ac:dyDescent="0.25">
      <c r="A840" t="s">
        <v>3590</v>
      </c>
      <c r="B840" t="s">
        <v>4162</v>
      </c>
      <c r="C840" t="s">
        <v>2950</v>
      </c>
      <c r="D840">
        <v>49</v>
      </c>
      <c r="E840" t="str">
        <f>_xlfn.CONCAT(B840," (",F840,")")</f>
        <v>Ποτιστικά (Περιφερειακή Ενότητα Μαγνησίας)</v>
      </c>
      <c r="F840" t="s">
        <v>2703</v>
      </c>
      <c r="G840" t="s">
        <v>4509</v>
      </c>
      <c r="H840">
        <f>VLOOKUP(E840,[1]!thssaly_raw[[Column2]:[LON]],2,FALSE)</f>
        <v>39.259271246700003</v>
      </c>
      <c r="I840">
        <f>VLOOKUP(E840,[1]!thssaly_raw[[Column2]:[LON]],3,FALSE)</f>
        <v>23.285093416599999</v>
      </c>
    </row>
    <row r="841" spans="1:9" x14ac:dyDescent="0.25">
      <c r="A841" t="s">
        <v>3560</v>
      </c>
      <c r="B841" t="s">
        <v>4141</v>
      </c>
      <c r="C841" t="s">
        <v>2906</v>
      </c>
      <c r="D841">
        <v>377</v>
      </c>
      <c r="E841" t="str">
        <f>_xlfn.CONCAT(B841," (",F841,")")</f>
        <v>Πουρίον (Περιφερειακή Ενότητα Μαγνησίας)</v>
      </c>
      <c r="F841" t="s">
        <v>2703</v>
      </c>
      <c r="G841" t="s">
        <v>4507</v>
      </c>
      <c r="H841">
        <f>VLOOKUP(E841,[1]!thssaly_raw[[Column2]:[LON]],2,FALSE)</f>
        <v>39.4756072761</v>
      </c>
      <c r="I841">
        <f>VLOOKUP(E841,[1]!thssaly_raw[[Column2]:[LON]],3,FALSE)</f>
        <v>23.0930195133</v>
      </c>
    </row>
    <row r="842" spans="1:9" x14ac:dyDescent="0.25">
      <c r="A842" t="s">
        <v>3560</v>
      </c>
      <c r="B842" t="s">
        <v>3756</v>
      </c>
      <c r="C842" t="s">
        <v>2076</v>
      </c>
      <c r="D842">
        <v>496</v>
      </c>
      <c r="E842" t="str">
        <f>_xlfn.CONCAT(B842," (",F842,")")</f>
        <v>Πουρνάριον (Περιφερειακή Ενότητα Λάρισας)</v>
      </c>
      <c r="F842" t="s">
        <v>1663</v>
      </c>
      <c r="G842" t="s">
        <v>4466</v>
      </c>
      <c r="H842">
        <f>VLOOKUP(E842,[1]!thssaly_raw[[Column2]:[LON]],2,FALSE)</f>
        <v>39.773507580199997</v>
      </c>
      <c r="I842">
        <f>VLOOKUP(E842,[1]!thssaly_raw[[Column2]:[LON]],3,FALSE)</f>
        <v>22.573293574000001</v>
      </c>
    </row>
    <row r="843" spans="1:9" x14ac:dyDescent="0.25">
      <c r="A843" t="s">
        <v>3555</v>
      </c>
      <c r="B843" t="s">
        <v>3884</v>
      </c>
      <c r="C843" t="s">
        <v>2340</v>
      </c>
      <c r="D843">
        <v>65</v>
      </c>
      <c r="E843" t="str">
        <f>_xlfn.CONCAT(B843," (",F843,")")</f>
        <v>Πράβα (Περιφερειακή Ενότητα Καρδίτσας)</v>
      </c>
      <c r="F843" t="s">
        <v>2219</v>
      </c>
      <c r="G843" t="s">
        <v>4475</v>
      </c>
      <c r="H843">
        <f>VLOOKUP(E843,[1]!thssaly_raw[[Column2]:[LON]],2,FALSE)</f>
        <v>39.205863094199998</v>
      </c>
      <c r="I843">
        <f>VLOOKUP(E843,[1]!thssaly_raw[[Column2]:[LON]],3,FALSE)</f>
        <v>21.355247186300002</v>
      </c>
    </row>
    <row r="844" spans="1:9" x14ac:dyDescent="0.25">
      <c r="A844" t="s">
        <v>3560</v>
      </c>
      <c r="B844" t="s">
        <v>3650</v>
      </c>
      <c r="C844" t="s">
        <v>1856</v>
      </c>
      <c r="D844">
        <v>363</v>
      </c>
      <c r="E844" t="str">
        <f>_xlfn.CONCAT(B844," (",F844,")")</f>
        <v>Πραιτώριον (Περιφερειακή Ενότητα Λάρισας)</v>
      </c>
      <c r="F844" t="s">
        <v>1663</v>
      </c>
      <c r="G844" t="s">
        <v>4451</v>
      </c>
      <c r="H844">
        <f>VLOOKUP(E844,[1]!thssaly_raw[[Column2]:[LON]],2,FALSE)</f>
        <v>39.788595275399999</v>
      </c>
      <c r="I844">
        <f>VLOOKUP(E844,[1]!thssaly_raw[[Column2]:[LON]],3,FALSE)</f>
        <v>22.064252139400001</v>
      </c>
    </row>
    <row r="845" spans="1:9" x14ac:dyDescent="0.25">
      <c r="A845" t="s">
        <v>3557</v>
      </c>
      <c r="B845" t="s">
        <v>3568</v>
      </c>
      <c r="C845" t="s">
        <v>1684</v>
      </c>
      <c r="D845">
        <v>82</v>
      </c>
      <c r="E845" t="str">
        <f>_xlfn.CONCAT(B845," (",F845,")")</f>
        <v>Πρινιάς (Περιφερειακή Ενότητα Λάρισας)</v>
      </c>
      <c r="F845" t="s">
        <v>1663</v>
      </c>
      <c r="G845" t="s">
        <v>4441</v>
      </c>
      <c r="H845">
        <f>VLOOKUP(E845,[1]!thssaly_raw[[Column2]:[LON]],2,FALSE)</f>
        <v>39.651081450200003</v>
      </c>
      <c r="I845">
        <f>VLOOKUP(E845,[1]!thssaly_raw[[Column2]:[LON]],3,FALSE)</f>
        <v>22.713127880799998</v>
      </c>
    </row>
    <row r="846" spans="1:9" x14ac:dyDescent="0.25">
      <c r="A846" t="s">
        <v>3557</v>
      </c>
      <c r="B846" t="s">
        <v>4398</v>
      </c>
      <c r="C846" t="s">
        <v>1062</v>
      </c>
      <c r="D846">
        <v>459</v>
      </c>
      <c r="E846" t="str">
        <f>_xlfn.CONCAT(B846," (",F846,")")</f>
        <v>Πρίνος (Περιφερειακή Ενότητα Τρικάλων)</v>
      </c>
      <c r="F846" t="s">
        <v>3159</v>
      </c>
      <c r="G846" t="s">
        <v>4537</v>
      </c>
      <c r="H846">
        <f>VLOOKUP(E846,[1]!thssaly_raw[[Column2]:[LON]],2,FALSE)</f>
        <v>39.566797118899999</v>
      </c>
      <c r="I846">
        <f>VLOOKUP(E846,[1]!thssaly_raw[[Column2]:[LON]],3,FALSE)</f>
        <v>21.610347929900001</v>
      </c>
    </row>
    <row r="847" spans="1:9" x14ac:dyDescent="0.25">
      <c r="A847" t="s">
        <v>3560</v>
      </c>
      <c r="B847" t="s">
        <v>4019</v>
      </c>
      <c r="C847" t="s">
        <v>2618</v>
      </c>
      <c r="D847">
        <v>1670</v>
      </c>
      <c r="E847" t="str">
        <f>_xlfn.CONCAT(B847," (",F847,")")</f>
        <v>Προάστιον (Περιφερειακή Ενότητα Καρδίτσας)</v>
      </c>
      <c r="F847" t="s">
        <v>2219</v>
      </c>
      <c r="G847" t="s">
        <v>4487</v>
      </c>
      <c r="H847">
        <f>VLOOKUP(E847,[1]!thssaly_raw[[Column2]:[LON]],2,FALSE)</f>
        <v>39.484972496600001</v>
      </c>
      <c r="I847">
        <f>VLOOKUP(E847,[1]!thssaly_raw[[Column2]:[LON]],3,FALSE)</f>
        <v>21.9043687327</v>
      </c>
    </row>
    <row r="848" spans="1:9" x14ac:dyDescent="0.25">
      <c r="A848" t="s">
        <v>3557</v>
      </c>
      <c r="B848" t="s">
        <v>3710</v>
      </c>
      <c r="C848" t="s">
        <v>1978</v>
      </c>
      <c r="D848">
        <v>21</v>
      </c>
      <c r="E848" t="str">
        <f>_xlfn.CONCAT(B848," (",F848,")")</f>
        <v>Πρόδρομος (Περιφερειακή Ενότητα Λάρισας)</v>
      </c>
      <c r="F848" t="s">
        <v>1663</v>
      </c>
      <c r="G848" t="s">
        <v>4458</v>
      </c>
      <c r="H848">
        <f>VLOOKUP(E848,[1]!thssaly_raw[[Column2]:[LON]],2,FALSE)</f>
        <v>39.587956914700001</v>
      </c>
      <c r="I848">
        <f>VLOOKUP(E848,[1]!thssaly_raw[[Column2]:[LON]],3,FALSE)</f>
        <v>22.586268315000002</v>
      </c>
    </row>
    <row r="849" spans="1:9" x14ac:dyDescent="0.25">
      <c r="A849" t="s">
        <v>3557</v>
      </c>
      <c r="B849" t="s">
        <v>3710</v>
      </c>
      <c r="C849" t="s">
        <v>1978</v>
      </c>
      <c r="D849">
        <v>801</v>
      </c>
      <c r="E849" t="str">
        <f>_xlfn.CONCAT(B849," (",F849,")")</f>
        <v>Πρόδρομος (Περιφερειακή Ενότητα Καρδίτσας)</v>
      </c>
      <c r="F849" t="s">
        <v>2219</v>
      </c>
      <c r="G849" t="s">
        <v>4478</v>
      </c>
      <c r="H849">
        <f>VLOOKUP(E849,[1]!thssaly_raw[[Column2]:[LON]],2,FALSE)</f>
        <v>39.372261798399997</v>
      </c>
      <c r="I849">
        <f>VLOOKUP(E849,[1]!thssaly_raw[[Column2]:[LON]],3,FALSE)</f>
        <v>21.9723180294</v>
      </c>
    </row>
    <row r="850" spans="1:9" x14ac:dyDescent="0.25">
      <c r="A850" t="s">
        <v>3557</v>
      </c>
      <c r="B850" t="s">
        <v>3710</v>
      </c>
      <c r="C850" t="s">
        <v>1978</v>
      </c>
      <c r="D850">
        <v>477</v>
      </c>
      <c r="E850" t="str">
        <f>_xlfn.CONCAT(B850," (",F850,")")</f>
        <v>Πρόδρομος (Περιφερειακή Ενότητα Τρικάλων)</v>
      </c>
      <c r="F850" t="s">
        <v>3159</v>
      </c>
      <c r="G850" t="s">
        <v>4537</v>
      </c>
      <c r="H850">
        <f>VLOOKUP(E850,[1]!thssaly_raw[[Column2]:[LON]],2,FALSE)</f>
        <v>39.563011913099999</v>
      </c>
      <c r="I850">
        <f>VLOOKUP(E850,[1]!thssaly_raw[[Column2]:[LON]],3,FALSE)</f>
        <v>21.5879940435</v>
      </c>
    </row>
    <row r="851" spans="1:9" x14ac:dyDescent="0.25">
      <c r="A851" t="s">
        <v>3560</v>
      </c>
      <c r="B851" t="s">
        <v>4196</v>
      </c>
      <c r="C851" t="s">
        <v>3016</v>
      </c>
      <c r="D851">
        <v>356</v>
      </c>
      <c r="E851" t="str">
        <f>_xlfn.CONCAT(B851," (",F851,")")</f>
        <v>Προμύριον (Περιφερειακή Ενότητα Μαγνησίας)</v>
      </c>
      <c r="F851" t="s">
        <v>2703</v>
      </c>
      <c r="G851" t="s">
        <v>4512</v>
      </c>
      <c r="H851">
        <f>VLOOKUP(E851,[1]!thssaly_raw[[Column2]:[LON]],2,FALSE)</f>
        <v>39.188321127099996</v>
      </c>
      <c r="I851">
        <f>VLOOKUP(E851,[1]!thssaly_raw[[Column2]:[LON]],3,FALSE)</f>
        <v>23.286309581200001</v>
      </c>
    </row>
    <row r="852" spans="1:9" x14ac:dyDescent="0.25">
      <c r="A852" t="s">
        <v>3590</v>
      </c>
      <c r="B852" t="s">
        <v>3937</v>
      </c>
      <c r="C852" t="s">
        <v>2452</v>
      </c>
      <c r="D852">
        <v>154</v>
      </c>
      <c r="E852" t="str">
        <f>_xlfn.CONCAT(B852," (",F852,")")</f>
        <v>Προσήλια (Περιφερειακή Ενότητα Καρδίτσας)</v>
      </c>
      <c r="F852" t="s">
        <v>2219</v>
      </c>
      <c r="G852" t="s">
        <v>4481</v>
      </c>
      <c r="H852">
        <f>VLOOKUP(E852,[1]!thssaly_raw[[Column2]:[LON]],2,FALSE)</f>
        <v>39.327988403399999</v>
      </c>
      <c r="I852">
        <f>VLOOKUP(E852,[1]!thssaly_raw[[Column2]:[LON]],3,FALSE)</f>
        <v>21.707195302599999</v>
      </c>
    </row>
    <row r="853" spans="1:9" x14ac:dyDescent="0.25">
      <c r="A853" t="s">
        <v>3557</v>
      </c>
      <c r="B853" t="s">
        <v>4168</v>
      </c>
      <c r="C853" t="s">
        <v>349</v>
      </c>
      <c r="D853">
        <v>2</v>
      </c>
      <c r="E853" t="str">
        <f>_xlfn.CONCAT(B853," (",F853,")")</f>
        <v>Προφήτης Ηλίας (Περιφερειακή Ενότητα Μαγνησίας)</v>
      </c>
      <c r="F853" t="s">
        <v>2703</v>
      </c>
      <c r="G853" t="s">
        <v>4510</v>
      </c>
      <c r="H853">
        <f>VLOOKUP(E853,[1]!thssaly_raw[[Column2]:[LON]],2,FALSE)</f>
        <v>39.261271727199997</v>
      </c>
      <c r="I853">
        <f>VLOOKUP(E853,[1]!thssaly_raw[[Column2]:[LON]],3,FALSE)</f>
        <v>23.166481378899999</v>
      </c>
    </row>
    <row r="854" spans="1:9" x14ac:dyDescent="0.25">
      <c r="A854" t="s">
        <v>3555</v>
      </c>
      <c r="B854" t="s">
        <v>3864</v>
      </c>
      <c r="C854" t="s">
        <v>565</v>
      </c>
      <c r="D854">
        <v>19</v>
      </c>
      <c r="E854" t="str">
        <f>_xlfn.CONCAT(B854," (",F854,")")</f>
        <v>Πτελέα (Περιφερειακή Ενότητα Καρδίτσας)</v>
      </c>
      <c r="F854" t="s">
        <v>2219</v>
      </c>
      <c r="G854" t="s">
        <v>4474</v>
      </c>
      <c r="H854">
        <f>VLOOKUP(E854,[1]!thssaly_raw[[Column2]:[LON]],2,FALSE)</f>
        <v>39.304994800099998</v>
      </c>
      <c r="I854">
        <f>VLOOKUP(E854,[1]!thssaly_raw[[Column2]:[LON]],3,FALSE)</f>
        <v>21.4706497353</v>
      </c>
    </row>
    <row r="855" spans="1:9" x14ac:dyDescent="0.25">
      <c r="A855" t="s">
        <v>3555</v>
      </c>
      <c r="B855" t="s">
        <v>4084</v>
      </c>
      <c r="C855" t="s">
        <v>2764</v>
      </c>
      <c r="D855">
        <v>1109</v>
      </c>
      <c r="E855" t="str">
        <f>_xlfn.CONCAT(B855," (",F855,")")</f>
        <v>Πτελεός (Περιφερειακή Ενότητα Μαγνησίας)</v>
      </c>
      <c r="F855" t="s">
        <v>2703</v>
      </c>
      <c r="G855" t="s">
        <v>4496</v>
      </c>
      <c r="H855">
        <f>VLOOKUP(E855,[1]!thssaly_raw[[Column2]:[LON]],2,FALSE)</f>
        <v>39.049559979400001</v>
      </c>
      <c r="I855">
        <f>VLOOKUP(E855,[1]!thssaly_raw[[Column2]:[LON]],3,FALSE)</f>
        <v>22.952035137100001</v>
      </c>
    </row>
    <row r="856" spans="1:9" x14ac:dyDescent="0.25">
      <c r="A856" t="s">
        <v>3555</v>
      </c>
      <c r="B856" t="s">
        <v>3911</v>
      </c>
      <c r="C856" t="s">
        <v>2400</v>
      </c>
      <c r="D856">
        <v>240</v>
      </c>
      <c r="E856" t="str">
        <f>_xlfn.CONCAT(B856," (",F856,")")</f>
        <v>Πτελοπούλα (Περιφερειακή Ενότητα Καρδίτσας)</v>
      </c>
      <c r="F856" t="s">
        <v>2219</v>
      </c>
      <c r="G856" t="s">
        <v>4478</v>
      </c>
      <c r="H856">
        <f>VLOOKUP(E856,[1]!thssaly_raw[[Column2]:[LON]],2,FALSE)</f>
        <v>39.3222663751</v>
      </c>
      <c r="I856">
        <f>VLOOKUP(E856,[1]!thssaly_raw[[Column2]:[LON]],3,FALSE)</f>
        <v>21.974837301499999</v>
      </c>
    </row>
    <row r="857" spans="1:9" x14ac:dyDescent="0.25">
      <c r="A857" t="s">
        <v>3560</v>
      </c>
      <c r="B857" t="s">
        <v>3639</v>
      </c>
      <c r="C857" t="s">
        <v>783</v>
      </c>
      <c r="D857">
        <v>437</v>
      </c>
      <c r="E857" t="str">
        <f>_xlfn.CONCAT(B857," (",F857,")")</f>
        <v>Πύθιον (Περιφερειακή Ενότητα Λάρισας)</v>
      </c>
      <c r="F857" t="s">
        <v>1663</v>
      </c>
      <c r="G857" t="s">
        <v>4450</v>
      </c>
      <c r="H857">
        <f>VLOOKUP(E857,[1]!thssaly_raw[[Column2]:[LON]],2,FALSE)</f>
        <v>40.062786669899999</v>
      </c>
      <c r="I857">
        <f>VLOOKUP(E857,[1]!thssaly_raw[[Column2]:[LON]],3,FALSE)</f>
        <v>22.2311160259</v>
      </c>
    </row>
    <row r="858" spans="1:9" x14ac:dyDescent="0.25">
      <c r="A858" t="s">
        <v>3557</v>
      </c>
      <c r="B858" t="s">
        <v>4205</v>
      </c>
      <c r="C858" t="s">
        <v>3036</v>
      </c>
      <c r="D858">
        <v>13</v>
      </c>
      <c r="E858" t="str">
        <f>_xlfn.CONCAT(B858," (",F858,")")</f>
        <v>Πύθος (Περιφερειακή Ενότητα Μαγνησίας)</v>
      </c>
      <c r="F858" t="s">
        <v>2703</v>
      </c>
      <c r="G858" t="s">
        <v>4513</v>
      </c>
      <c r="H858">
        <f>VLOOKUP(E858,[1]!thssaly_raw[[Column2]:[LON]],2,FALSE)</f>
        <v>39.1565670337</v>
      </c>
      <c r="I858">
        <f>VLOOKUP(E858,[1]!thssaly_raw[[Column2]:[LON]],3,FALSE)</f>
        <v>23.0861470119</v>
      </c>
    </row>
    <row r="859" spans="1:9" x14ac:dyDescent="0.25">
      <c r="A859" t="s">
        <v>3555</v>
      </c>
      <c r="B859" t="s">
        <v>4380</v>
      </c>
      <c r="C859" t="s">
        <v>3428</v>
      </c>
      <c r="D859">
        <v>1880</v>
      </c>
      <c r="E859" t="str">
        <f>_xlfn.CONCAT(B859," (",F859,")")</f>
        <v>Πύλη (Περιφερειακή Ενότητα Τρικάλων)</v>
      </c>
      <c r="F859" t="s">
        <v>3159</v>
      </c>
      <c r="G859" t="s">
        <v>4534</v>
      </c>
      <c r="H859">
        <f>VLOOKUP(E859,[1]!thssaly_raw[[Column2]:[LON]],2,FALSE)</f>
        <v>39.456013270500002</v>
      </c>
      <c r="I859">
        <f>VLOOKUP(E859,[1]!thssaly_raw[[Column2]:[LON]],3,FALSE)</f>
        <v>21.618038646199999</v>
      </c>
    </row>
    <row r="860" spans="1:9" x14ac:dyDescent="0.25">
      <c r="A860" t="s">
        <v>3590</v>
      </c>
      <c r="B860" t="s">
        <v>3786</v>
      </c>
      <c r="C860" t="s">
        <v>2142</v>
      </c>
      <c r="D860">
        <v>37</v>
      </c>
      <c r="E860" t="str">
        <f>_xlfn.CONCAT(B860," (",F860,")")</f>
        <v>Πυργάκια (Περιφερειακή Ενότητα Λάρισας)</v>
      </c>
      <c r="F860" t="s">
        <v>1663</v>
      </c>
      <c r="G860" t="s">
        <v>4469</v>
      </c>
      <c r="H860">
        <f>VLOOKUP(E860,[1]!thssaly_raw[[Column2]:[LON]],2,FALSE)</f>
        <v>39.3577236032</v>
      </c>
      <c r="I860">
        <f>VLOOKUP(E860,[1]!thssaly_raw[[Column2]:[LON]],3,FALSE)</f>
        <v>22.308206969</v>
      </c>
    </row>
    <row r="861" spans="1:9" x14ac:dyDescent="0.25">
      <c r="A861" t="s">
        <v>3557</v>
      </c>
      <c r="B861" t="s">
        <v>3745</v>
      </c>
      <c r="C861" t="s">
        <v>2050</v>
      </c>
      <c r="D861">
        <v>1446</v>
      </c>
      <c r="E861" t="str">
        <f>_xlfn.CONCAT(B861," (",F861,")")</f>
        <v>Πυργετός (Περιφερειακή Ενότητα Λάρισας)</v>
      </c>
      <c r="F861" t="s">
        <v>1663</v>
      </c>
      <c r="G861" t="s">
        <v>4464</v>
      </c>
      <c r="H861">
        <f>VLOOKUP(E861,[1]!thssaly_raw[[Column2]:[LON]],2,FALSE)</f>
        <v>39.916785386000001</v>
      </c>
      <c r="I861">
        <f>VLOOKUP(E861,[1]!thssaly_raw[[Column2]:[LON]],3,FALSE)</f>
        <v>22.587105016999999</v>
      </c>
    </row>
    <row r="862" spans="1:9" x14ac:dyDescent="0.25">
      <c r="A862" t="s">
        <v>3557</v>
      </c>
      <c r="B862" t="s">
        <v>4338</v>
      </c>
      <c r="C862" t="s">
        <v>1256</v>
      </c>
      <c r="D862">
        <v>17</v>
      </c>
      <c r="E862" t="str">
        <f>_xlfn.CONCAT(B862," (",F862,")")</f>
        <v>Πύργος (Περιφερειακή Ενότητα Τρικάλων)</v>
      </c>
      <c r="F862" t="s">
        <v>3159</v>
      </c>
      <c r="G862" t="s">
        <v>4530</v>
      </c>
      <c r="H862">
        <f>VLOOKUP(E862,[1]!thssaly_raw[[Column2]:[LON]],2,FALSE)</f>
        <v>39.370300791200002</v>
      </c>
      <c r="I862">
        <f>VLOOKUP(E862,[1]!thssaly_raw[[Column2]:[LON]],3,FALSE)</f>
        <v>21.3023994753</v>
      </c>
    </row>
    <row r="863" spans="1:9" x14ac:dyDescent="0.25">
      <c r="A863" t="s">
        <v>3557</v>
      </c>
      <c r="B863" t="s">
        <v>3960</v>
      </c>
      <c r="C863" t="s">
        <v>2500</v>
      </c>
      <c r="D863">
        <v>174</v>
      </c>
      <c r="E863" t="str">
        <f>_xlfn.CONCAT(B863," (",F863,")")</f>
        <v>Πύργος Ιθώμης (Περιφερειακή Ενότητα Καρδίτσας)</v>
      </c>
      <c r="F863" t="s">
        <v>2219</v>
      </c>
      <c r="G863" t="s">
        <v>4483</v>
      </c>
      <c r="H863">
        <f>VLOOKUP(E863,[1]!thssaly_raw[[Column2]:[LON]],2,FALSE)</f>
        <v>39.401952949799998</v>
      </c>
      <c r="I863">
        <f>VLOOKUP(E863,[1]!thssaly_raw[[Column2]:[LON]],3,FALSE)</f>
        <v>21.755247392699999</v>
      </c>
    </row>
    <row r="864" spans="1:9" x14ac:dyDescent="0.25">
      <c r="A864" t="s">
        <v>3557</v>
      </c>
      <c r="B864" t="s">
        <v>4029</v>
      </c>
      <c r="C864" t="s">
        <v>2642</v>
      </c>
      <c r="D864">
        <v>353</v>
      </c>
      <c r="E864" t="str">
        <f>_xlfn.CONCAT(B864," (",F864,")")</f>
        <v>Πύργος Κιερίου (Περιφερειακή Ενότητα Καρδίτσας)</v>
      </c>
      <c r="F864" t="s">
        <v>2219</v>
      </c>
      <c r="G864" t="s">
        <v>4489</v>
      </c>
      <c r="H864">
        <f>VLOOKUP(E864,[1]!thssaly_raw[[Column2]:[LON]],2,FALSE)</f>
        <v>39.366464151499997</v>
      </c>
      <c r="I864">
        <f>VLOOKUP(E864,[1]!thssaly_raw[[Column2]:[LON]],3,FALSE)</f>
        <v>22.071465052800001</v>
      </c>
    </row>
    <row r="865" spans="1:9" x14ac:dyDescent="0.25">
      <c r="A865" t="s">
        <v>3555</v>
      </c>
      <c r="B865" t="s">
        <v>4326</v>
      </c>
      <c r="C865" t="s">
        <v>3320</v>
      </c>
      <c r="D865">
        <v>34</v>
      </c>
      <c r="E865" t="str">
        <f>_xlfn.CONCAT(B865," (",F865,")")</f>
        <v>Πύρρα (Περιφερειακή Ενότητα Τρικάλων)</v>
      </c>
      <c r="F865" t="s">
        <v>3159</v>
      </c>
      <c r="G865" t="s">
        <v>4528</v>
      </c>
      <c r="H865">
        <f>VLOOKUP(E865,[1]!thssaly_raw[[Column2]:[LON]],2,FALSE)</f>
        <v>39.534162994399999</v>
      </c>
      <c r="I865">
        <f>VLOOKUP(E865,[1]!thssaly_raw[[Column2]:[LON]],3,FALSE)</f>
        <v>21.405325465899999</v>
      </c>
    </row>
    <row r="866" spans="1:9" x14ac:dyDescent="0.25">
      <c r="A866" t="s">
        <v>3590</v>
      </c>
      <c r="B866" t="s">
        <v>3949</v>
      </c>
      <c r="C866" t="s">
        <v>2474</v>
      </c>
      <c r="D866">
        <v>57</v>
      </c>
      <c r="E866" t="str">
        <f>_xlfn.CONCAT(B866," (",F866,")")</f>
        <v>Ράζια (Περιφερειακή Ενότητα Καρδίτσας)</v>
      </c>
      <c r="F866" t="s">
        <v>2219</v>
      </c>
      <c r="G866" t="s">
        <v>4482</v>
      </c>
      <c r="H866">
        <f>VLOOKUP(E866,[1]!thssaly_raw[[Column2]:[LON]],2,FALSE)</f>
        <v>39.350477214199998</v>
      </c>
      <c r="I866">
        <f>VLOOKUP(E866,[1]!thssaly_raw[[Column2]:[LON]],3,FALSE)</f>
        <v>21.798096270599999</v>
      </c>
    </row>
    <row r="867" spans="1:9" x14ac:dyDescent="0.25">
      <c r="A867" t="s">
        <v>3557</v>
      </c>
      <c r="B867" t="s">
        <v>3599</v>
      </c>
      <c r="C867" t="s">
        <v>1750</v>
      </c>
      <c r="D867">
        <v>12</v>
      </c>
      <c r="E867" t="str">
        <f>_xlfn.CONCAT(B867," (",F867,")")</f>
        <v>Ρακοπόταμος (Περιφερειακή Ενότητα Λάρισας)</v>
      </c>
      <c r="F867" t="s">
        <v>1663</v>
      </c>
      <c r="G867" t="s">
        <v>4444</v>
      </c>
      <c r="H867">
        <f>VLOOKUP(E867,[1]!thssaly_raw[[Column2]:[LON]],2,FALSE)</f>
        <v>39.6378678349</v>
      </c>
      <c r="I867">
        <f>VLOOKUP(E867,[1]!thssaly_raw[[Column2]:[LON]],3,FALSE)</f>
        <v>22.894965752699999</v>
      </c>
    </row>
    <row r="868" spans="1:9" x14ac:dyDescent="0.25">
      <c r="A868" t="s">
        <v>3555</v>
      </c>
      <c r="B868" t="s">
        <v>4408</v>
      </c>
      <c r="C868" t="s">
        <v>3496</v>
      </c>
      <c r="D868">
        <v>616</v>
      </c>
      <c r="E868" t="str">
        <f>_xlfn.CONCAT(B868," (",F868,")")</f>
        <v>Ράξα (Περιφερειακή Ενότητα Τρικάλων)</v>
      </c>
      <c r="F868" t="s">
        <v>3159</v>
      </c>
      <c r="G868" t="s">
        <v>4540</v>
      </c>
      <c r="H868">
        <f>VLOOKUP(E868,[1]!thssaly_raw[[Column2]:[LON]],2,FALSE)</f>
        <v>39.6098307281</v>
      </c>
      <c r="I868">
        <f>VLOOKUP(E868,[1]!thssaly_raw[[Column2]:[LON]],3,FALSE)</f>
        <v>21.743678750299999</v>
      </c>
    </row>
    <row r="869" spans="1:9" x14ac:dyDescent="0.25">
      <c r="A869" t="s">
        <v>3555</v>
      </c>
      <c r="B869" t="s">
        <v>3938</v>
      </c>
      <c r="C869" t="s">
        <v>2454</v>
      </c>
      <c r="D869">
        <v>29</v>
      </c>
      <c r="E869" t="str">
        <f>_xlfn.CONCAT(B869," (",F869,")")</f>
        <v>Ραφήνα (Περιφερειακή Ενότητα Καρδίτσας)</v>
      </c>
      <c r="F869" t="s">
        <v>2219</v>
      </c>
      <c r="G869" t="s">
        <v>4481</v>
      </c>
      <c r="H869">
        <f>VLOOKUP(E869,[1]!thssaly_raw[[Column2]:[LON]],2,FALSE)</f>
        <v>39.269448729899999</v>
      </c>
      <c r="I869">
        <f>VLOOKUP(E869,[1]!thssaly_raw[[Column2]:[LON]],3,FALSE)</f>
        <v>21.6951525176</v>
      </c>
    </row>
    <row r="870" spans="1:9" x14ac:dyDescent="0.25">
      <c r="A870" t="s">
        <v>3555</v>
      </c>
      <c r="B870" t="s">
        <v>3723</v>
      </c>
      <c r="C870" t="s">
        <v>2002</v>
      </c>
      <c r="D870">
        <v>474</v>
      </c>
      <c r="E870" t="str">
        <f>_xlfn.CONCAT(B870," (",F870,")")</f>
        <v>Ραχούλα (Περιφερειακή Ενότητα Λάρισας)</v>
      </c>
      <c r="F870" t="s">
        <v>1663</v>
      </c>
      <c r="G870" t="s">
        <v>4460</v>
      </c>
      <c r="H870">
        <f>VLOOKUP(E870,[1]!thssaly_raw[[Column2]:[LON]],2,FALSE)</f>
        <v>39.605653561099999</v>
      </c>
      <c r="I870">
        <f>VLOOKUP(E870,[1]!thssaly_raw[[Column2]:[LON]],3,FALSE)</f>
        <v>22.294241226499999</v>
      </c>
    </row>
    <row r="871" spans="1:9" x14ac:dyDescent="0.25">
      <c r="A871" t="s">
        <v>3555</v>
      </c>
      <c r="B871" t="s">
        <v>3723</v>
      </c>
      <c r="C871" t="s">
        <v>2002</v>
      </c>
      <c r="D871">
        <v>285</v>
      </c>
      <c r="E871" t="str">
        <f>_xlfn.CONCAT(B871," (",F871,")")</f>
        <v>Ραχούλα (Περιφερειακή Ενότητα Καρδίτσας)</v>
      </c>
      <c r="F871" t="s">
        <v>2219</v>
      </c>
      <c r="G871" t="s">
        <v>4476</v>
      </c>
      <c r="H871">
        <f>VLOOKUP(E871,[1]!thssaly_raw[[Column2]:[LON]],2,FALSE)</f>
        <v>39.236457152299998</v>
      </c>
      <c r="I871">
        <f>VLOOKUP(E871,[1]!thssaly_raw[[Column2]:[LON]],3,FALSE)</f>
        <v>21.872250393600002</v>
      </c>
    </row>
    <row r="872" spans="1:9" x14ac:dyDescent="0.25">
      <c r="A872" t="s">
        <v>3555</v>
      </c>
      <c r="B872" t="s">
        <v>3950</v>
      </c>
      <c r="C872" t="s">
        <v>2476</v>
      </c>
      <c r="D872">
        <v>53</v>
      </c>
      <c r="E872" t="str">
        <f>_xlfn.CONCAT(B872," (",F872,")")</f>
        <v>Ραχωβίτσα (Περιφερειακή Ενότητα Καρδίτσας)</v>
      </c>
      <c r="F872" t="s">
        <v>2219</v>
      </c>
      <c r="G872" t="s">
        <v>4482</v>
      </c>
      <c r="H872">
        <f>VLOOKUP(E872,[1]!thssaly_raw[[Column2]:[LON]],2,FALSE)</f>
        <v>39.364372818</v>
      </c>
      <c r="I872">
        <f>VLOOKUP(E872,[1]!thssaly_raw[[Column2]:[LON]],3,FALSE)</f>
        <v>21.7619021394</v>
      </c>
    </row>
    <row r="873" spans="1:9" x14ac:dyDescent="0.25">
      <c r="A873" t="s">
        <v>3555</v>
      </c>
      <c r="B873" t="s">
        <v>3746</v>
      </c>
      <c r="C873" t="s">
        <v>2052</v>
      </c>
      <c r="D873">
        <v>576</v>
      </c>
      <c r="E873" t="str">
        <f>_xlfn.CONCAT(B873," (",F873,")")</f>
        <v>Ραψάνη (Περιφερειακή Ενότητα Λάρισας)</v>
      </c>
      <c r="F873" t="s">
        <v>1663</v>
      </c>
      <c r="G873" t="s">
        <v>4464</v>
      </c>
      <c r="H873">
        <f>VLOOKUP(E873,[1]!thssaly_raw[[Column2]:[LON]],2,FALSE)</f>
        <v>39.899430693399999</v>
      </c>
      <c r="I873">
        <f>VLOOKUP(E873,[1]!thssaly_raw[[Column2]:[LON]],3,FALSE)</f>
        <v>22.546565771600001</v>
      </c>
    </row>
    <row r="874" spans="1:9" x14ac:dyDescent="0.25">
      <c r="A874" t="s">
        <v>3555</v>
      </c>
      <c r="B874" t="s">
        <v>4038</v>
      </c>
      <c r="C874" t="s">
        <v>2660</v>
      </c>
      <c r="D874">
        <v>309</v>
      </c>
      <c r="E874" t="str">
        <f>_xlfn.CONCAT(B874," (",F874,")")</f>
        <v>Ρεντίνα (Περιφερειακή Ενότητα Καρδίτσας)</v>
      </c>
      <c r="F874" t="s">
        <v>2219</v>
      </c>
      <c r="G874" t="s">
        <v>4491</v>
      </c>
      <c r="H874">
        <f>VLOOKUP(E874,[1]!thssaly_raw[[Column2]:[LON]],2,FALSE)</f>
        <v>39.061622356800001</v>
      </c>
      <c r="I874">
        <f>VLOOKUP(E874,[1]!thssaly_raw[[Column2]:[LON]],3,FALSE)</f>
        <v>21.975420208700001</v>
      </c>
    </row>
    <row r="875" spans="1:9" x14ac:dyDescent="0.25">
      <c r="A875" t="s">
        <v>3560</v>
      </c>
      <c r="B875" t="s">
        <v>3697</v>
      </c>
      <c r="C875" t="s">
        <v>1482</v>
      </c>
      <c r="D875">
        <v>69</v>
      </c>
      <c r="E875" t="str">
        <f>_xlfn.CONCAT(B875," (",F875,")")</f>
        <v>Ρεύμα (Περιφερειακή Ενότητα Λάρισας)</v>
      </c>
      <c r="F875" t="s">
        <v>1663</v>
      </c>
      <c r="G875" t="s">
        <v>4457</v>
      </c>
      <c r="H875">
        <f>VLOOKUP(E875,[1]!thssaly_raw[[Column2]:[LON]],2,FALSE)</f>
        <v>39.510198518700001</v>
      </c>
      <c r="I875">
        <f>VLOOKUP(E875,[1]!thssaly_raw[[Column2]:[LON]],3,FALSE)</f>
        <v>22.474952262199999</v>
      </c>
    </row>
    <row r="876" spans="1:9" x14ac:dyDescent="0.25">
      <c r="A876" t="s">
        <v>3555</v>
      </c>
      <c r="B876" t="s">
        <v>3813</v>
      </c>
      <c r="C876" t="s">
        <v>2198</v>
      </c>
      <c r="D876">
        <v>216</v>
      </c>
      <c r="E876" t="str">
        <f>_xlfn.CONCAT(B876," (",F876,")")</f>
        <v>Ρευματιά (Περιφερειακή Ενότητα Λάρισας)</v>
      </c>
      <c r="F876" t="s">
        <v>1663</v>
      </c>
      <c r="G876" t="s">
        <v>4471</v>
      </c>
      <c r="H876">
        <f>VLOOKUP(E876,[1]!thssaly_raw[[Column2]:[LON]],2,FALSE)</f>
        <v>39.333129507599999</v>
      </c>
      <c r="I876">
        <f>VLOOKUP(E876,[1]!thssaly_raw[[Column2]:[LON]],3,FALSE)</f>
        <v>22.429982864700001</v>
      </c>
    </row>
    <row r="877" spans="1:9" x14ac:dyDescent="0.25">
      <c r="A877" t="s">
        <v>3560</v>
      </c>
      <c r="B877" t="s">
        <v>3814</v>
      </c>
      <c r="C877" t="s">
        <v>2200</v>
      </c>
      <c r="D877">
        <v>109</v>
      </c>
      <c r="E877" t="str">
        <f>_xlfn.CONCAT(B877," (",F877,")")</f>
        <v>Ρήγαιον (Περιφερειακή Ενότητα Λάρισας)</v>
      </c>
      <c r="F877" t="s">
        <v>1663</v>
      </c>
      <c r="G877" t="s">
        <v>4471</v>
      </c>
      <c r="H877">
        <f>VLOOKUP(E877,[1]!thssaly_raw[[Column2]:[LON]],2,FALSE)</f>
        <v>39.3483503816</v>
      </c>
      <c r="I877">
        <f>VLOOKUP(E877,[1]!thssaly_raw[[Column2]:[LON]],3,FALSE)</f>
        <v>22.612458190800002</v>
      </c>
    </row>
    <row r="878" spans="1:9" x14ac:dyDescent="0.25">
      <c r="A878" t="s">
        <v>3560</v>
      </c>
      <c r="B878" t="s">
        <v>4005</v>
      </c>
      <c r="C878" t="s">
        <v>2584</v>
      </c>
      <c r="D878">
        <v>358</v>
      </c>
      <c r="E878" t="str">
        <f>_xlfn.CONCAT(B878," (",F878,")")</f>
        <v>Ριζοβούνιον (Περιφερειακή Ενότητα Καρδίτσας)</v>
      </c>
      <c r="F878" t="s">
        <v>2219</v>
      </c>
      <c r="G878" t="s">
        <v>4485</v>
      </c>
      <c r="H878">
        <f>VLOOKUP(E878,[1]!thssaly_raw[[Column2]:[LON]],2,FALSE)</f>
        <v>39.435919076300003</v>
      </c>
      <c r="I878">
        <f>VLOOKUP(E878,[1]!thssaly_raw[[Column2]:[LON]],3,FALSE)</f>
        <v>21.865918537599999</v>
      </c>
    </row>
    <row r="879" spans="1:9" x14ac:dyDescent="0.25">
      <c r="A879" t="s">
        <v>3557</v>
      </c>
      <c r="B879" t="s">
        <v>4207</v>
      </c>
      <c r="C879" t="s">
        <v>3046</v>
      </c>
      <c r="D879">
        <v>1477</v>
      </c>
      <c r="E879" t="str">
        <f>_xlfn.CONCAT(B879," (",F879,")")</f>
        <v>Ριζόμυλος (Περιφερειακή Ενότητα Μαγνησίας)</v>
      </c>
      <c r="F879" t="s">
        <v>2703</v>
      </c>
      <c r="G879" t="s">
        <v>4514</v>
      </c>
      <c r="H879">
        <f>VLOOKUP(E879,[1]!thssaly_raw[[Column2]:[LON]],2,FALSE)</f>
        <v>39.426567821600003</v>
      </c>
      <c r="I879">
        <f>VLOOKUP(E879,[1]!thssaly_raw[[Column2]:[LON]],3,FALSE)</f>
        <v>22.7445627092</v>
      </c>
    </row>
    <row r="880" spans="1:9" x14ac:dyDescent="0.25">
      <c r="A880" t="s">
        <v>3560</v>
      </c>
      <c r="B880" t="s">
        <v>4409</v>
      </c>
      <c r="C880" t="s">
        <v>185</v>
      </c>
      <c r="D880">
        <v>925</v>
      </c>
      <c r="E880" t="str">
        <f>_xlfn.CONCAT(B880," (",F880,")")</f>
        <v>Ρίζωμα (Περιφερειακή Ενότητα Τρικάλων)</v>
      </c>
      <c r="F880" t="s">
        <v>3159</v>
      </c>
      <c r="G880" t="s">
        <v>4540</v>
      </c>
      <c r="H880">
        <f>VLOOKUP(E880,[1]!thssaly_raw[[Column2]:[LON]],2,FALSE)</f>
        <v>39.662854536899999</v>
      </c>
      <c r="I880">
        <f>VLOOKUP(E880,[1]!thssaly_raw[[Column2]:[LON]],3,FALSE)</f>
        <v>21.731670451100001</v>
      </c>
    </row>
    <row r="881" spans="1:9" x14ac:dyDescent="0.25">
      <c r="A881" t="s">
        <v>3590</v>
      </c>
      <c r="B881" t="s">
        <v>3865</v>
      </c>
      <c r="C881" t="s">
        <v>2300</v>
      </c>
      <c r="D881">
        <v>62</v>
      </c>
      <c r="E881" t="str">
        <f>_xlfn.CONCAT(B881," (",F881,")")</f>
        <v>Ρόγκια (Περιφερειακή Ενότητα Καρδίτσας)</v>
      </c>
      <c r="F881" t="s">
        <v>2219</v>
      </c>
      <c r="G881" t="s">
        <v>4474</v>
      </c>
      <c r="H881">
        <f>VLOOKUP(E881,[1]!thssaly_raw[[Column2]:[LON]],2,FALSE)</f>
        <v>39.215561729400001</v>
      </c>
      <c r="I881">
        <f>VLOOKUP(E881,[1]!thssaly_raw[[Column2]:[LON]],3,FALSE)</f>
        <v>21.444276217799999</v>
      </c>
    </row>
    <row r="882" spans="1:9" x14ac:dyDescent="0.25">
      <c r="A882" t="s">
        <v>3590</v>
      </c>
      <c r="B882" t="s">
        <v>3865</v>
      </c>
      <c r="C882" t="s">
        <v>2300</v>
      </c>
      <c r="D882">
        <v>98</v>
      </c>
      <c r="E882" t="str">
        <f>_xlfn.CONCAT(B882," (",F882,")")</f>
        <v>Ρόγκια (Περιφερειακή Ενότητα Καρδίτσας)</v>
      </c>
      <c r="F882" t="s">
        <v>2219</v>
      </c>
      <c r="G882" t="s">
        <v>4475</v>
      </c>
      <c r="H882">
        <f>VLOOKUP(E882,[1]!thssaly_raw[[Column2]:[LON]],2,FALSE)</f>
        <v>39.215561729400001</v>
      </c>
      <c r="I882">
        <f>VLOOKUP(E882,[1]!thssaly_raw[[Column2]:[LON]],3,FALSE)</f>
        <v>21.444276217799999</v>
      </c>
    </row>
    <row r="883" spans="1:9" x14ac:dyDescent="0.25">
      <c r="A883" t="s">
        <v>3590</v>
      </c>
      <c r="B883" t="s">
        <v>3865</v>
      </c>
      <c r="C883" t="s">
        <v>2300</v>
      </c>
      <c r="D883">
        <v>191</v>
      </c>
      <c r="E883" t="str">
        <f>_xlfn.CONCAT(B883," (",F883,")")</f>
        <v>Ρόγκια (Περιφερειακή Ενότητα Τρικάλων)</v>
      </c>
      <c r="F883" t="s">
        <v>3159</v>
      </c>
      <c r="G883" t="s">
        <v>4542</v>
      </c>
      <c r="H883">
        <f>VLOOKUP(E883,[1]!thssaly_raw[[Column2]:[LON]],2,FALSE)</f>
        <v>39.5577697007</v>
      </c>
      <c r="I883">
        <f>VLOOKUP(E883,[1]!thssaly_raw[[Column2]:[LON]],3,FALSE)</f>
        <v>21.710011836</v>
      </c>
    </row>
    <row r="884" spans="1:9" x14ac:dyDescent="0.25">
      <c r="A884" t="s">
        <v>3555</v>
      </c>
      <c r="B884" t="s">
        <v>3764</v>
      </c>
      <c r="C884" t="s">
        <v>2098</v>
      </c>
      <c r="D884">
        <v>725</v>
      </c>
      <c r="E884" t="str">
        <f>_xlfn.CONCAT(B884," (",F884,")")</f>
        <v>Ροδιά (Περιφερειακή Ενότητα Λάρισας)</v>
      </c>
      <c r="F884" t="s">
        <v>1663</v>
      </c>
      <c r="G884" t="s">
        <v>4467</v>
      </c>
      <c r="H884">
        <f>VLOOKUP(E884,[1]!thssaly_raw[[Column2]:[LON]],2,FALSE)</f>
        <v>39.794364461800001</v>
      </c>
      <c r="I884">
        <f>VLOOKUP(E884,[1]!thssaly_raw[[Column2]:[LON]],3,FALSE)</f>
        <v>22.365333976500001</v>
      </c>
    </row>
    <row r="885" spans="1:9" x14ac:dyDescent="0.25">
      <c r="A885" t="s">
        <v>3555</v>
      </c>
      <c r="B885" t="s">
        <v>3764</v>
      </c>
      <c r="C885" t="s">
        <v>2098</v>
      </c>
      <c r="D885">
        <v>10</v>
      </c>
      <c r="E885" t="str">
        <f>_xlfn.CONCAT(B885," (",F885,")")</f>
        <v>Ροδιά (Περιφερειακή Ενότητα Μαγνησίας)</v>
      </c>
      <c r="F885" t="s">
        <v>2703</v>
      </c>
      <c r="G885" t="s">
        <v>4512</v>
      </c>
      <c r="H885">
        <f>VLOOKUP(E885,[1]!thssaly_raw[[Column2]:[LON]],2,FALSE)</f>
        <v>39.1632729365</v>
      </c>
      <c r="I885">
        <f>VLOOKUP(E885,[1]!thssaly_raw[[Column2]:[LON]],3,FALSE)</f>
        <v>23.303691879599999</v>
      </c>
    </row>
    <row r="886" spans="1:9" x14ac:dyDescent="0.25">
      <c r="A886" t="s">
        <v>3560</v>
      </c>
      <c r="B886" t="s">
        <v>4381</v>
      </c>
      <c r="C886" t="s">
        <v>3430</v>
      </c>
      <c r="D886">
        <v>132</v>
      </c>
      <c r="E886" t="str">
        <f>_xlfn.CONCAT(B886," (",F886,")")</f>
        <v>Ροποτόν (Περιφερειακή Ενότητα Τρικάλων)</v>
      </c>
      <c r="F886" t="s">
        <v>3159</v>
      </c>
      <c r="G886" t="s">
        <v>4534</v>
      </c>
      <c r="H886">
        <f>VLOOKUP(E886,[1]!thssaly_raw[[Column2]:[LON]],2,FALSE)</f>
        <v>39.417298545199998</v>
      </c>
      <c r="I886">
        <f>VLOOKUP(E886,[1]!thssaly_raw[[Column2]:[LON]],3,FALSE)</f>
        <v>21.540288504399999</v>
      </c>
    </row>
    <row r="887" spans="1:9" x14ac:dyDescent="0.25">
      <c r="A887" t="s">
        <v>3560</v>
      </c>
      <c r="B887" t="s">
        <v>3919</v>
      </c>
      <c r="C887" t="s">
        <v>2418</v>
      </c>
      <c r="D887">
        <v>464</v>
      </c>
      <c r="E887" t="str">
        <f>_xlfn.CONCAT(B887," (",F887,")")</f>
        <v>Ρούσσον (Περιφερειακή Ενότητα Καρδίτσας)</v>
      </c>
      <c r="F887" t="s">
        <v>2219</v>
      </c>
      <c r="G887" t="s">
        <v>4479</v>
      </c>
      <c r="H887">
        <f>VLOOKUP(E887,[1]!thssaly_raw[[Column2]:[LON]],2,FALSE)</f>
        <v>39.309549982299998</v>
      </c>
      <c r="I887">
        <f>VLOOKUP(E887,[1]!thssaly_raw[[Column2]:[LON]],3,FALSE)</f>
        <v>21.9017531764</v>
      </c>
    </row>
    <row r="888" spans="1:9" x14ac:dyDescent="0.25">
      <c r="A888" t="s">
        <v>3560</v>
      </c>
      <c r="B888" t="s">
        <v>3819</v>
      </c>
      <c r="C888" t="s">
        <v>2214</v>
      </c>
      <c r="D888">
        <v>1</v>
      </c>
      <c r="E888" t="str">
        <f>_xlfn.CONCAT(B888," (",F888,")")</f>
        <v>Ρύζιον (Περιφερειακή Ενότητα Λάρισας)</v>
      </c>
      <c r="F888" t="s">
        <v>1663</v>
      </c>
      <c r="G888" t="s">
        <v>4472</v>
      </c>
      <c r="H888">
        <f>VLOOKUP(E888,[1]!thssaly_raw[[Column2]:[LON]],2,FALSE)</f>
        <v>39.2521434246</v>
      </c>
      <c r="I888">
        <f>VLOOKUP(E888,[1]!thssaly_raw[[Column2]:[LON]],3,FALSE)</f>
        <v>22.379687304099999</v>
      </c>
    </row>
    <row r="889" spans="1:9" x14ac:dyDescent="0.25">
      <c r="A889" t="s">
        <v>3555</v>
      </c>
      <c r="B889" t="s">
        <v>3839</v>
      </c>
      <c r="C889" t="s">
        <v>2250</v>
      </c>
      <c r="D889">
        <v>85</v>
      </c>
      <c r="E889" t="str">
        <f>_xlfn.CONCAT(B889," (",F889,")")</f>
        <v>Ρωμιά (Περιφερειακή Ενότητα Καρδίτσας)</v>
      </c>
      <c r="F889" t="s">
        <v>2219</v>
      </c>
      <c r="G889" t="s">
        <v>4473</v>
      </c>
      <c r="H889">
        <f>VLOOKUP(E889,[1]!thssaly_raw[[Column2]:[LON]],2,FALSE)</f>
        <v>39.253416897299999</v>
      </c>
      <c r="I889">
        <f>VLOOKUP(E889,[1]!thssaly_raw[[Column2]:[LON]],3,FALSE)</f>
        <v>21.4942609611</v>
      </c>
    </row>
    <row r="890" spans="1:9" x14ac:dyDescent="0.25">
      <c r="A890" t="s">
        <v>3557</v>
      </c>
      <c r="B890" t="s">
        <v>3840</v>
      </c>
      <c r="C890" t="s">
        <v>2252</v>
      </c>
      <c r="D890">
        <v>103</v>
      </c>
      <c r="E890" t="str">
        <f>_xlfn.CONCAT(B890," (",F890,")")</f>
        <v>Ρώσσης (Περιφερειακή Ενότητα Καρδίτσας)</v>
      </c>
      <c r="F890" t="s">
        <v>2219</v>
      </c>
      <c r="G890" t="s">
        <v>4473</v>
      </c>
      <c r="H890">
        <f>VLOOKUP(E890,[1]!thssaly_raw[[Column2]:[LON]],2,FALSE)</f>
        <v>39.272125773500001</v>
      </c>
      <c r="I890">
        <f>VLOOKUP(E890,[1]!thssaly_raw[[Column2]:[LON]],3,FALSE)</f>
        <v>21.576136974499999</v>
      </c>
    </row>
    <row r="891" spans="1:9" x14ac:dyDescent="0.25">
      <c r="A891" t="s">
        <v>3555</v>
      </c>
      <c r="B891" t="s">
        <v>4276</v>
      </c>
      <c r="C891" t="s">
        <v>3206</v>
      </c>
      <c r="D891">
        <v>374</v>
      </c>
      <c r="E891" t="str">
        <f>_xlfn.CONCAT(B891," (",F891,")")</f>
        <v>Σαρακήνα (Περιφερειακή Ενότητα Τρικάλων)</v>
      </c>
      <c r="F891" t="s">
        <v>3159</v>
      </c>
      <c r="G891" t="s">
        <v>4522</v>
      </c>
      <c r="H891">
        <f>VLOOKUP(E891,[1]!thssaly_raw[[Column2]:[LON]],2,FALSE)</f>
        <v>39.660131055900003</v>
      </c>
      <c r="I891">
        <f>VLOOKUP(E891,[1]!thssaly_raw[[Column2]:[LON]],3,FALSE)</f>
        <v>21.634403962699999</v>
      </c>
    </row>
    <row r="892" spans="1:9" x14ac:dyDescent="0.25">
      <c r="A892" t="s">
        <v>3560</v>
      </c>
      <c r="B892" t="s">
        <v>3657</v>
      </c>
      <c r="C892" t="s">
        <v>1870</v>
      </c>
      <c r="D892">
        <v>570</v>
      </c>
      <c r="E892" t="str">
        <f>_xlfn.CONCAT(B892," (",F892,")")</f>
        <v>Σαραντάπορον (Περιφερειακή Ενότητα Λάρισας)</v>
      </c>
      <c r="F892" t="s">
        <v>1663</v>
      </c>
      <c r="G892" t="s">
        <v>4452</v>
      </c>
      <c r="H892">
        <f>VLOOKUP(E892,[1]!thssaly_raw[[Column2]:[LON]],2,FALSE)</f>
        <v>40.065531999299999</v>
      </c>
      <c r="I892">
        <f>VLOOKUP(E892,[1]!thssaly_raw[[Column2]:[LON]],3,FALSE)</f>
        <v>22.051909864900001</v>
      </c>
    </row>
    <row r="893" spans="1:9" x14ac:dyDescent="0.25">
      <c r="A893" t="s">
        <v>3560</v>
      </c>
      <c r="B893" t="s">
        <v>3657</v>
      </c>
      <c r="C893" t="s">
        <v>1870</v>
      </c>
      <c r="D893">
        <v>143</v>
      </c>
      <c r="E893" t="str">
        <f>_xlfn.CONCAT(B893," (",F893,")")</f>
        <v>Σαραντάπορον (Περιφερειακή Ενότητα Καρδίτσας)</v>
      </c>
      <c r="F893" t="s">
        <v>2219</v>
      </c>
      <c r="G893" t="s">
        <v>4476</v>
      </c>
      <c r="H893">
        <f>VLOOKUP(E893,[1]!thssaly_raw[[Column2]:[LON]],2,FALSE)</f>
        <v>39.156149365600001</v>
      </c>
      <c r="I893">
        <f>VLOOKUP(E893,[1]!thssaly_raw[[Column2]:[LON]],3,FALSE)</f>
        <v>21.830223914400001</v>
      </c>
    </row>
    <row r="894" spans="1:9" x14ac:dyDescent="0.25">
      <c r="A894" t="s">
        <v>3565</v>
      </c>
      <c r="B894" t="s">
        <v>4110</v>
      </c>
      <c r="C894" t="s">
        <v>2826</v>
      </c>
      <c r="D894">
        <v>14</v>
      </c>
      <c r="E894" t="str">
        <f>_xlfn.CONCAT(B894," (",F894,")")</f>
        <v>Σερβανάτες (Περιφερειακή Ενότητα Μαγνησίας)</v>
      </c>
      <c r="F894" t="s">
        <v>2703</v>
      </c>
      <c r="G894" t="s">
        <v>4500</v>
      </c>
      <c r="H894">
        <f>VLOOKUP(E894,[1]!thssaly_raw[[Column2]:[LON]],2,FALSE)</f>
        <v>39.339420053300003</v>
      </c>
      <c r="I894">
        <f>VLOOKUP(E894,[1]!thssaly_raw[[Column2]:[LON]],3,FALSE)</f>
        <v>23.0478982317</v>
      </c>
    </row>
    <row r="895" spans="1:9" x14ac:dyDescent="0.25">
      <c r="A895" t="s">
        <v>3590</v>
      </c>
      <c r="B895" t="s">
        <v>4426</v>
      </c>
      <c r="C895" t="s">
        <v>3536</v>
      </c>
      <c r="D895">
        <v>559</v>
      </c>
      <c r="E895" t="str">
        <f>_xlfn.CONCAT(B895," (",F895,")")</f>
        <v>Σερβωτά (Περιφερειακή Ενότητα Τρικάλων)</v>
      </c>
      <c r="F895" t="s">
        <v>3159</v>
      </c>
      <c r="G895" t="s">
        <v>4544</v>
      </c>
      <c r="H895">
        <f>VLOOKUP(E895,[1]!thssaly_raw[[Column2]:[LON]],2,FALSE)</f>
        <v>39.501479933200002</v>
      </c>
      <c r="I895">
        <f>VLOOKUP(E895,[1]!thssaly_raw[[Column2]:[LON]],3,FALSE)</f>
        <v>21.907977016</v>
      </c>
    </row>
    <row r="896" spans="1:9" x14ac:dyDescent="0.25">
      <c r="A896" t="s">
        <v>3560</v>
      </c>
      <c r="B896" t="s">
        <v>4099</v>
      </c>
      <c r="C896" t="s">
        <v>2804</v>
      </c>
      <c r="D896">
        <v>850</v>
      </c>
      <c r="E896" t="str">
        <f>_xlfn.CONCAT(B896," (",F896,")")</f>
        <v>Σέσκλο (Περιφερειακή Ενότητα Μαγνησίας)</v>
      </c>
      <c r="F896" t="s">
        <v>2703</v>
      </c>
      <c r="G896" t="s">
        <v>4499</v>
      </c>
      <c r="H896">
        <f>VLOOKUP(E896,[1]!thssaly_raw[[Column2]:[LON]],2,FALSE)</f>
        <v>39.351609787100003</v>
      </c>
      <c r="I896">
        <f>VLOOKUP(E896,[1]!thssaly_raw[[Column2]:[LON]],3,FALSE)</f>
        <v>22.831856296200002</v>
      </c>
    </row>
    <row r="897" spans="1:9" x14ac:dyDescent="0.25">
      <c r="A897" t="s">
        <v>3560</v>
      </c>
      <c r="B897" t="s">
        <v>3815</v>
      </c>
      <c r="C897" t="s">
        <v>2204</v>
      </c>
      <c r="D897">
        <v>321</v>
      </c>
      <c r="E897" t="str">
        <f>_xlfn.CONCAT(B897," (",F897,")")</f>
        <v>Σιτόχωρον (Περιφερειακή Ενότητα Λάρισας)</v>
      </c>
      <c r="F897" t="s">
        <v>1663</v>
      </c>
      <c r="G897" t="s">
        <v>4471</v>
      </c>
      <c r="H897">
        <f>VLOOKUP(E897,[1]!thssaly_raw[[Column2]:[LON]],2,FALSE)</f>
        <v>39.335469016099999</v>
      </c>
      <c r="I897">
        <f>VLOOKUP(E897,[1]!thssaly_raw[[Column2]:[LON]],3,FALSE)</f>
        <v>22.443446422299999</v>
      </c>
    </row>
    <row r="898" spans="1:9" x14ac:dyDescent="0.25">
      <c r="A898" t="s">
        <v>3560</v>
      </c>
      <c r="B898" t="s">
        <v>4310</v>
      </c>
      <c r="C898" t="s">
        <v>3280</v>
      </c>
      <c r="D898">
        <v>173</v>
      </c>
      <c r="E898" t="str">
        <f>_xlfn.CONCAT(B898," (",F898,")")</f>
        <v>Σκεπάριον (Περιφερειακή Ενότητα Τρικάλων)</v>
      </c>
      <c r="F898" t="s">
        <v>3159</v>
      </c>
      <c r="G898" t="s">
        <v>4527</v>
      </c>
      <c r="H898">
        <f>VLOOKUP(E898,[1]!thssaly_raw[[Column2]:[LON]],2,FALSE)</f>
        <v>39.792403825900003</v>
      </c>
      <c r="I898">
        <f>VLOOKUP(E898,[1]!thssaly_raw[[Column2]:[LON]],3,FALSE)</f>
        <v>21.6301387408</v>
      </c>
    </row>
    <row r="899" spans="1:9" x14ac:dyDescent="0.25">
      <c r="A899" t="s">
        <v>3555</v>
      </c>
      <c r="B899" t="s">
        <v>3600</v>
      </c>
      <c r="C899" t="s">
        <v>1752</v>
      </c>
      <c r="D899">
        <v>171</v>
      </c>
      <c r="E899" t="str">
        <f>_xlfn.CONCAT(B899," (",F899,")")</f>
        <v>Σκήτη (Περιφερειακή Ενότητα Λάρισας)</v>
      </c>
      <c r="F899" t="s">
        <v>1663</v>
      </c>
      <c r="G899" t="s">
        <v>4444</v>
      </c>
      <c r="H899">
        <f>VLOOKUP(E899,[1]!thssaly_raw[[Column2]:[LON]],2,FALSE)</f>
        <v>39.6775395887</v>
      </c>
      <c r="I899">
        <f>VLOOKUP(E899,[1]!thssaly_raw[[Column2]:[LON]],3,FALSE)</f>
        <v>22.824388913100002</v>
      </c>
    </row>
    <row r="900" spans="1:9" x14ac:dyDescent="0.25">
      <c r="A900" t="s">
        <v>3555</v>
      </c>
      <c r="B900" t="s">
        <v>4247</v>
      </c>
      <c r="C900" t="s">
        <v>3132</v>
      </c>
      <c r="D900">
        <v>5178</v>
      </c>
      <c r="E900" t="str">
        <f>_xlfn.CONCAT(B900," (",F900,")")</f>
        <v>Σκίαθος (Περιφερειακή Ενότητα Σποράδων)</v>
      </c>
      <c r="F900" t="s">
        <v>3075</v>
      </c>
      <c r="G900" t="s">
        <v>4518</v>
      </c>
      <c r="H900">
        <f>VLOOKUP(E900,[1]!thssaly_raw[[Column2]:[LON]],2,FALSE)</f>
        <v>39.160698121700001</v>
      </c>
      <c r="I900">
        <f>VLOOKUP(E900,[1]!thssaly_raw[[Column2]:[LON]],3,FALSE)</f>
        <v>23.488143447399999</v>
      </c>
    </row>
    <row r="901" spans="1:9" x14ac:dyDescent="0.25">
      <c r="A901" t="s">
        <v>3555</v>
      </c>
      <c r="B901" t="s">
        <v>4346</v>
      </c>
      <c r="C901" t="s">
        <v>3362</v>
      </c>
      <c r="D901">
        <v>1</v>
      </c>
      <c r="E901" t="str">
        <f>_xlfn.CONCAT(B901," (",F901,")")</f>
        <v>Σκλήθρα (Περιφερειακή Ενότητα Τρικάλων)</v>
      </c>
      <c r="F901" t="s">
        <v>3159</v>
      </c>
      <c r="G901" t="s">
        <v>4531</v>
      </c>
      <c r="H901">
        <f>VLOOKUP(E901,[1]!thssaly_raw[[Column2]:[LON]],2,FALSE)</f>
        <v>39.486437237099999</v>
      </c>
      <c r="I901">
        <f>VLOOKUP(E901,[1]!thssaly_raw[[Column2]:[LON]],3,FALSE)</f>
        <v>21.323034701299999</v>
      </c>
    </row>
    <row r="902" spans="1:9" x14ac:dyDescent="0.25">
      <c r="A902" t="s">
        <v>3560</v>
      </c>
      <c r="B902" t="s">
        <v>3601</v>
      </c>
      <c r="C902" t="s">
        <v>1754</v>
      </c>
      <c r="D902">
        <v>154</v>
      </c>
      <c r="E902" t="str">
        <f>_xlfn.CONCAT(B902," (",F902,")")</f>
        <v>Σκλήθρον (Περιφερειακή Ενότητα Λάρισας)</v>
      </c>
      <c r="F902" t="s">
        <v>1663</v>
      </c>
      <c r="G902" t="s">
        <v>4444</v>
      </c>
      <c r="H902">
        <f>VLOOKUP(E902,[1]!thssaly_raw[[Column2]:[LON]],2,FALSE)</f>
        <v>39.606608096099997</v>
      </c>
      <c r="I902">
        <f>VLOOKUP(E902,[1]!thssaly_raw[[Column2]:[LON]],3,FALSE)</f>
        <v>22.873095619699999</v>
      </c>
    </row>
    <row r="903" spans="1:9" x14ac:dyDescent="0.25">
      <c r="A903" t="s">
        <v>3555</v>
      </c>
      <c r="B903" t="s">
        <v>4257</v>
      </c>
      <c r="C903" t="s">
        <v>3156</v>
      </c>
      <c r="D903">
        <v>3140</v>
      </c>
      <c r="E903" t="str">
        <f>_xlfn.CONCAT(B903," (",F903,")")</f>
        <v>Σκόπελος (Περιφερειακή Ενότητα Σποράδων)</v>
      </c>
      <c r="F903" t="s">
        <v>3075</v>
      </c>
      <c r="G903" t="s">
        <v>4519</v>
      </c>
      <c r="H903">
        <f>VLOOKUP(E903,[1]!thssaly_raw[[Column2]:[LON]],2,FALSE)</f>
        <v>39.118929185600003</v>
      </c>
      <c r="I903">
        <f>VLOOKUP(E903,[1]!thssaly_raw[[Column2]:[LON]],3,FALSE)</f>
        <v>23.724777699200001</v>
      </c>
    </row>
    <row r="904" spans="1:9" x14ac:dyDescent="0.25">
      <c r="A904" t="s">
        <v>3555</v>
      </c>
      <c r="B904" t="s">
        <v>3640</v>
      </c>
      <c r="C904" t="s">
        <v>1836</v>
      </c>
      <c r="D904">
        <v>107</v>
      </c>
      <c r="E904" t="str">
        <f>_xlfn.CONCAT(B904," (",F904,")")</f>
        <v>Σκοπιά (Περιφερειακή Ενότητα Λάρισας)</v>
      </c>
      <c r="F904" t="s">
        <v>1663</v>
      </c>
      <c r="G904" t="s">
        <v>4450</v>
      </c>
      <c r="H904">
        <f>VLOOKUP(E904,[1]!thssaly_raw[[Column2]:[LON]],2,FALSE)</f>
        <v>39.991436059599998</v>
      </c>
      <c r="I904">
        <f>VLOOKUP(E904,[1]!thssaly_raw[[Column2]:[LON]],3,FALSE)</f>
        <v>22.232075997399999</v>
      </c>
    </row>
    <row r="905" spans="1:9" x14ac:dyDescent="0.25">
      <c r="A905" t="s">
        <v>3555</v>
      </c>
      <c r="B905" t="s">
        <v>3640</v>
      </c>
      <c r="C905" t="s">
        <v>1836</v>
      </c>
      <c r="D905">
        <v>234</v>
      </c>
      <c r="E905" t="str">
        <f>_xlfn.CONCAT(B905," (",F905,")")</f>
        <v>Σκοπιά (Περιφερειακή Ενότητα Λάρισας)</v>
      </c>
      <c r="F905" t="s">
        <v>1663</v>
      </c>
      <c r="G905" t="s">
        <v>4470</v>
      </c>
      <c r="H905">
        <f>VLOOKUP(E905,[1]!thssaly_raw[[Column2]:[LON]],2,FALSE)</f>
        <v>39.991436059599998</v>
      </c>
      <c r="I905">
        <f>VLOOKUP(E905,[1]!thssaly_raw[[Column2]:[LON]],3,FALSE)</f>
        <v>22.232075997399999</v>
      </c>
    </row>
    <row r="906" spans="1:9" x14ac:dyDescent="0.25">
      <c r="A906" t="s">
        <v>3555</v>
      </c>
      <c r="B906" t="s">
        <v>3816</v>
      </c>
      <c r="C906" t="s">
        <v>2206</v>
      </c>
      <c r="D906">
        <v>96</v>
      </c>
      <c r="E906" t="str">
        <f>_xlfn.CONCAT(B906," (",F906,")")</f>
        <v>Σκοτούσσα (Περιφερειακή Ενότητα Λάρισας)</v>
      </c>
      <c r="F906" t="s">
        <v>1663</v>
      </c>
      <c r="G906" t="s">
        <v>4471</v>
      </c>
      <c r="H906">
        <f>VLOOKUP(E906,[1]!thssaly_raw[[Column2]:[LON]],2,FALSE)</f>
        <v>39.385419710400001</v>
      </c>
      <c r="I906">
        <f>VLOOKUP(E906,[1]!thssaly_raw[[Column2]:[LON]],3,FALSE)</f>
        <v>22.5002089424</v>
      </c>
    </row>
    <row r="907" spans="1:9" x14ac:dyDescent="0.25">
      <c r="A907" t="s">
        <v>3555</v>
      </c>
      <c r="B907" t="s">
        <v>3999</v>
      </c>
      <c r="C907" t="s">
        <v>1488</v>
      </c>
      <c r="D907">
        <v>52</v>
      </c>
      <c r="E907" t="str">
        <f>_xlfn.CONCAT(B907," (",F907,")")</f>
        <v>Σούλα (Περιφερειακή Ενότητα Καρδίτσας)</v>
      </c>
      <c r="F907" t="s">
        <v>2219</v>
      </c>
      <c r="G907" t="s">
        <v>4484</v>
      </c>
      <c r="H907">
        <f>VLOOKUP(E907,[1]!thssaly_raw[[Column2]:[LON]],2,FALSE)</f>
        <v>39.346885305599997</v>
      </c>
      <c r="I907">
        <f>VLOOKUP(E907,[1]!thssaly_raw[[Column2]:[LON]],3,FALSE)</f>
        <v>21.6057744965</v>
      </c>
    </row>
    <row r="908" spans="1:9" x14ac:dyDescent="0.25">
      <c r="A908" t="s">
        <v>3555</v>
      </c>
      <c r="B908" t="s">
        <v>4091</v>
      </c>
      <c r="C908" t="s">
        <v>2782</v>
      </c>
      <c r="D908">
        <v>1464</v>
      </c>
      <c r="E908" t="str">
        <f>_xlfn.CONCAT(B908," (",F908,")")</f>
        <v>Σούρπη (Περιφερειακή Ενότητα Μαγνησίας)</v>
      </c>
      <c r="F908" t="s">
        <v>2703</v>
      </c>
      <c r="G908" t="s">
        <v>4497</v>
      </c>
      <c r="H908">
        <f>VLOOKUP(E908,[1]!thssaly_raw[[Column2]:[LON]],2,FALSE)</f>
        <v>39.100671477699997</v>
      </c>
      <c r="I908">
        <f>VLOOKUP(E908,[1]!thssaly_raw[[Column2]:[LON]],3,FALSE)</f>
        <v>22.895496463099999</v>
      </c>
    </row>
    <row r="909" spans="1:9" x14ac:dyDescent="0.25">
      <c r="A909" t="s">
        <v>3565</v>
      </c>
      <c r="B909" t="s">
        <v>4049</v>
      </c>
      <c r="C909" t="s">
        <v>2684</v>
      </c>
      <c r="D909">
        <v>5508</v>
      </c>
      <c r="E909" t="str">
        <f>_xlfn.CONCAT(B909," (",F909,")")</f>
        <v>Σοφάδες (Περιφερειακή Ενότητα Καρδίτσας)</v>
      </c>
      <c r="F909" t="s">
        <v>2219</v>
      </c>
      <c r="G909" t="s">
        <v>4492</v>
      </c>
      <c r="H909">
        <f>VLOOKUP(E909,[1]!thssaly_raw[[Column2]:[LON]],2,FALSE)</f>
        <v>39.333878088699997</v>
      </c>
      <c r="I909">
        <f>VLOOKUP(E909,[1]!thssaly_raw[[Column2]:[LON]],3,FALSE)</f>
        <v>22.0944009038</v>
      </c>
    </row>
    <row r="910" spans="1:9" x14ac:dyDescent="0.25">
      <c r="A910" t="s">
        <v>3560</v>
      </c>
      <c r="B910" t="s">
        <v>3698</v>
      </c>
      <c r="C910" t="s">
        <v>1958</v>
      </c>
      <c r="D910">
        <v>240</v>
      </c>
      <c r="E910" t="str">
        <f>_xlfn.CONCAT(B910," (",F910,")")</f>
        <v>Σοφόν (Περιφερειακή Ενότητα Λάρισας)</v>
      </c>
      <c r="F910" t="s">
        <v>1663</v>
      </c>
      <c r="G910" t="s">
        <v>4457</v>
      </c>
      <c r="H910">
        <f>VLOOKUP(E910,[1]!thssaly_raw[[Column2]:[LON]],2,FALSE)</f>
        <v>39.4666488027</v>
      </c>
      <c r="I910">
        <f>VLOOKUP(E910,[1]!thssaly_raw[[Column2]:[LON]],3,FALSE)</f>
        <v>22.4956093612</v>
      </c>
    </row>
    <row r="911" spans="1:9" x14ac:dyDescent="0.25">
      <c r="A911" t="s">
        <v>3565</v>
      </c>
      <c r="B911" t="s">
        <v>4410</v>
      </c>
      <c r="C911" t="s">
        <v>3498</v>
      </c>
      <c r="D911">
        <v>249</v>
      </c>
      <c r="E911" t="str">
        <f>_xlfn.CONCAT(B911," (",F911,")")</f>
        <v>Σπαθάδες (Περιφερειακή Ενότητα Τρικάλων)</v>
      </c>
      <c r="F911" t="s">
        <v>3159</v>
      </c>
      <c r="G911" t="s">
        <v>4540</v>
      </c>
      <c r="H911">
        <f>VLOOKUP(E911,[1]!thssaly_raw[[Column2]:[LON]],2,FALSE)</f>
        <v>39.695327194400001</v>
      </c>
      <c r="I911">
        <f>VLOOKUP(E911,[1]!thssaly_raw[[Column2]:[LON]],3,FALSE)</f>
        <v>21.7155524629</v>
      </c>
    </row>
    <row r="912" spans="1:9" x14ac:dyDescent="0.25">
      <c r="A912" t="s">
        <v>3565</v>
      </c>
      <c r="B912" t="s">
        <v>4000</v>
      </c>
      <c r="C912" t="s">
        <v>2572</v>
      </c>
      <c r="D912">
        <v>13</v>
      </c>
      <c r="E912" t="str">
        <f>_xlfn.CONCAT(B912," (",F912,")")</f>
        <v>Σπάθες (Περιφερειακή Ενότητα Καρδίτσας)</v>
      </c>
      <c r="F912" t="s">
        <v>2219</v>
      </c>
      <c r="G912" t="s">
        <v>4484</v>
      </c>
      <c r="H912">
        <f>VLOOKUP(E912,[1]!thssaly_raw[[Column2]:[LON]],2,FALSE)</f>
        <v>39.405040955499999</v>
      </c>
      <c r="I912">
        <f>VLOOKUP(E912,[1]!thssaly_raw[[Column2]:[LON]],3,FALSE)</f>
        <v>21.6030447206</v>
      </c>
    </row>
    <row r="913" spans="1:9" x14ac:dyDescent="0.25">
      <c r="A913" t="s">
        <v>3557</v>
      </c>
      <c r="B913" t="s">
        <v>3641</v>
      </c>
      <c r="C913" t="s">
        <v>1838</v>
      </c>
      <c r="D913">
        <v>126</v>
      </c>
      <c r="E913" t="str">
        <f>_xlfn.CONCAT(B913," (",F913,")")</f>
        <v>Σπαρμός (Περιφερειακή Ενότητα Λάρισας)</v>
      </c>
      <c r="F913" t="s">
        <v>1663</v>
      </c>
      <c r="G913" t="s">
        <v>4450</v>
      </c>
      <c r="H913">
        <f>VLOOKUP(E913,[1]!thssaly_raw[[Column2]:[LON]],2,FALSE)</f>
        <v>39.980380298999997</v>
      </c>
      <c r="I913">
        <f>VLOOKUP(E913,[1]!thssaly_raw[[Column2]:[LON]],3,FALSE)</f>
        <v>22.252690866199998</v>
      </c>
    </row>
    <row r="914" spans="1:9" x14ac:dyDescent="0.25">
      <c r="A914" t="s">
        <v>3555</v>
      </c>
      <c r="B914" t="s">
        <v>3757</v>
      </c>
      <c r="C914" t="s">
        <v>2078</v>
      </c>
      <c r="D914">
        <v>369</v>
      </c>
      <c r="E914" t="str">
        <f>_xlfn.CONCAT(B914," (",F914,")")</f>
        <v>Σπηλιά (Περιφερειακή Ενότητα Λάρισας)</v>
      </c>
      <c r="F914" t="s">
        <v>1663</v>
      </c>
      <c r="G914" t="s">
        <v>4466</v>
      </c>
      <c r="H914">
        <f>VLOOKUP(E914,[1]!thssaly_raw[[Column2]:[LON]],2,FALSE)</f>
        <v>39.7945418356</v>
      </c>
      <c r="I914">
        <f>VLOOKUP(E914,[1]!thssaly_raw[[Column2]:[LON]],3,FALSE)</f>
        <v>22.645597773799999</v>
      </c>
    </row>
    <row r="915" spans="1:9" x14ac:dyDescent="0.25">
      <c r="A915" t="s">
        <v>3555</v>
      </c>
      <c r="B915" t="s">
        <v>3757</v>
      </c>
      <c r="C915" t="s">
        <v>2078</v>
      </c>
      <c r="D915">
        <v>30</v>
      </c>
      <c r="E915" t="str">
        <f>_xlfn.CONCAT(B915," (",F915,")")</f>
        <v>Σπηλιά (Περιφερειακή Ενότητα Καρδίτσας)</v>
      </c>
      <c r="F915" t="s">
        <v>2219</v>
      </c>
      <c r="G915" t="s">
        <v>4474</v>
      </c>
      <c r="H915">
        <f>VLOOKUP(E915,[1]!thssaly_raw[[Column2]:[LON]],2,FALSE)</f>
        <v>39.333260131099998</v>
      </c>
      <c r="I915">
        <f>VLOOKUP(E915,[1]!thssaly_raw[[Column2]:[LON]],3,FALSE)</f>
        <v>21.491872339699999</v>
      </c>
    </row>
    <row r="916" spans="1:9" x14ac:dyDescent="0.25">
      <c r="A916" t="s">
        <v>3590</v>
      </c>
      <c r="B916" t="s">
        <v>4367</v>
      </c>
      <c r="C916" t="s">
        <v>3404</v>
      </c>
      <c r="D916">
        <v>5</v>
      </c>
      <c r="E916" t="str">
        <f>_xlfn.CONCAT(B916," (",F916,")")</f>
        <v>Σπίτια (Περιφερειακή Ενότητα Τρικάλων)</v>
      </c>
      <c r="F916" t="s">
        <v>3159</v>
      </c>
      <c r="G916" t="s">
        <v>4533</v>
      </c>
      <c r="H916">
        <f>VLOOKUP(E916,[1]!thssaly_raw[[Column2]:[LON]],2,FALSE)</f>
        <v>39.453962074899998</v>
      </c>
      <c r="I916">
        <f>VLOOKUP(E916,[1]!thssaly_raw[[Column2]:[LON]],3,FALSE)</f>
        <v>21.332121730000001</v>
      </c>
    </row>
    <row r="917" spans="1:9" x14ac:dyDescent="0.25">
      <c r="A917" t="s">
        <v>3565</v>
      </c>
      <c r="B917" t="s">
        <v>4311</v>
      </c>
      <c r="C917" t="s">
        <v>3282</v>
      </c>
      <c r="D917">
        <v>76</v>
      </c>
      <c r="E917" t="str">
        <f>_xlfn.CONCAT(B917," (",F917,")")</f>
        <v>Σταγιάδες (Περιφερειακή Ενότητα Τρικάλων)</v>
      </c>
      <c r="F917" t="s">
        <v>3159</v>
      </c>
      <c r="G917" t="s">
        <v>4527</v>
      </c>
      <c r="H917">
        <f>VLOOKUP(E917,[1]!thssaly_raw[[Column2]:[LON]],2,FALSE)</f>
        <v>39.847570137799998</v>
      </c>
      <c r="I917">
        <f>VLOOKUP(E917,[1]!thssaly_raw[[Column2]:[LON]],3,FALSE)</f>
        <v>21.449445606200001</v>
      </c>
    </row>
    <row r="918" spans="1:9" x14ac:dyDescent="0.25">
      <c r="A918" t="s">
        <v>3573</v>
      </c>
      <c r="B918" t="s">
        <v>4133</v>
      </c>
      <c r="C918" t="s">
        <v>2884</v>
      </c>
      <c r="D918">
        <v>121</v>
      </c>
      <c r="E918" t="str">
        <f>_xlfn.CONCAT(B918," (",F918,")")</f>
        <v>Σταγιάται (Περιφερειακή Ενότητα Μαγνησίας)</v>
      </c>
      <c r="F918" t="s">
        <v>2703</v>
      </c>
      <c r="G918" t="s">
        <v>4506</v>
      </c>
      <c r="H918">
        <f>VLOOKUP(E918,[1]!thssaly_raw[[Column2]:[LON]],2,FALSE)</f>
        <v>39.388105548299997</v>
      </c>
      <c r="I918">
        <f>VLOOKUP(E918,[1]!thssaly_raw[[Column2]:[LON]],3,FALSE)</f>
        <v>22.979650873499999</v>
      </c>
    </row>
    <row r="919" spans="1:9" x14ac:dyDescent="0.25">
      <c r="A919" t="s">
        <v>3557</v>
      </c>
      <c r="B919" t="s">
        <v>3820</v>
      </c>
      <c r="C919" t="s">
        <v>793</v>
      </c>
      <c r="D919">
        <v>26</v>
      </c>
      <c r="E919" t="str">
        <f>_xlfn.CONCAT(B919," (",F919,")")</f>
        <v>Σταθμός (Περιφερειακή Ενότητα Λάρισας)</v>
      </c>
      <c r="F919" t="s">
        <v>1663</v>
      </c>
      <c r="G919" t="s">
        <v>4472</v>
      </c>
      <c r="H919">
        <f>VLOOKUP(E919,[1]!thssaly_raw[[Column2]:[LON]],2,FALSE)</f>
        <v>39.319781718900003</v>
      </c>
      <c r="I919">
        <f>VLOOKUP(E919,[1]!thssaly_raw[[Column2]:[LON]],3,FALSE)</f>
        <v>22.379221191500001</v>
      </c>
    </row>
    <row r="920" spans="1:9" x14ac:dyDescent="0.25">
      <c r="A920" t="s">
        <v>3560</v>
      </c>
      <c r="B920" t="s">
        <v>4179</v>
      </c>
      <c r="C920" t="s">
        <v>2986</v>
      </c>
      <c r="D920">
        <v>15</v>
      </c>
      <c r="E920" t="str">
        <f>_xlfn.CONCAT(B920," (",F920,")")</f>
        <v>Σταυροδρόμι (Περιφερειακή Ενότητα Μαγνησίας)</v>
      </c>
      <c r="F920" t="s">
        <v>2703</v>
      </c>
      <c r="G920" t="s">
        <v>4511</v>
      </c>
      <c r="H920">
        <f>VLOOKUP(E920,[1]!thssaly_raw[[Column2]:[LON]],2,FALSE)</f>
        <v>39.305340042099999</v>
      </c>
      <c r="I920">
        <f>VLOOKUP(E920,[1]!thssaly_raw[[Column2]:[LON]],3,FALSE)</f>
        <v>23.149498900200001</v>
      </c>
    </row>
    <row r="921" spans="1:9" x14ac:dyDescent="0.25">
      <c r="A921" t="s">
        <v>3557</v>
      </c>
      <c r="B921" t="s">
        <v>3787</v>
      </c>
      <c r="C921" t="s">
        <v>633</v>
      </c>
      <c r="D921">
        <v>594</v>
      </c>
      <c r="E921" t="str">
        <f>_xlfn.CONCAT(B921," (",F921,")")</f>
        <v>Σταυρός (Περιφερειακή Ενότητα Λάρισας)</v>
      </c>
      <c r="F921" t="s">
        <v>1663</v>
      </c>
      <c r="G921" t="s">
        <v>4469</v>
      </c>
      <c r="H921">
        <f>VLOOKUP(E921,[1]!thssaly_raw[[Column2]:[LON]],2,FALSE)</f>
        <v>39.315221267299997</v>
      </c>
      <c r="I921">
        <f>VLOOKUP(E921,[1]!thssaly_raw[[Column2]:[LON]],3,FALSE)</f>
        <v>22.239464844600001</v>
      </c>
    </row>
    <row r="922" spans="1:9" x14ac:dyDescent="0.25">
      <c r="A922" t="s">
        <v>3557</v>
      </c>
      <c r="B922" t="s">
        <v>3787</v>
      </c>
      <c r="C922" t="s">
        <v>633</v>
      </c>
      <c r="D922">
        <v>14</v>
      </c>
      <c r="E922" t="str">
        <f>_xlfn.CONCAT(B922," (",F922,")")</f>
        <v>Σταυρός (Περιφερειακή Ενότητα Καρδίτσας)</v>
      </c>
      <c r="F922" t="s">
        <v>2219</v>
      </c>
      <c r="G922" t="s">
        <v>4473</v>
      </c>
      <c r="H922">
        <f>VLOOKUP(E922,[1]!thssaly_raw[[Column2]:[LON]],2,FALSE)</f>
        <v>39.276979204299998</v>
      </c>
      <c r="I922">
        <f>VLOOKUP(E922,[1]!thssaly_raw[[Column2]:[LON]],3,FALSE)</f>
        <v>21.516074385500001</v>
      </c>
    </row>
    <row r="923" spans="1:9" x14ac:dyDescent="0.25">
      <c r="A923" t="s">
        <v>3557</v>
      </c>
      <c r="B923" t="s">
        <v>3787</v>
      </c>
      <c r="C923" t="s">
        <v>633</v>
      </c>
      <c r="D923">
        <v>799</v>
      </c>
      <c r="E923" t="str">
        <f>_xlfn.CONCAT(B923," (",F923,")")</f>
        <v>Σταυρός (Περιφερειακή Ενότητα Καρδίτσας)</v>
      </c>
      <c r="F923" t="s">
        <v>2219</v>
      </c>
      <c r="G923" t="s">
        <v>4478</v>
      </c>
      <c r="H923">
        <f>VLOOKUP(E923,[1]!thssaly_raw[[Column2]:[LON]],2,FALSE)</f>
        <v>39.276979204299998</v>
      </c>
      <c r="I923">
        <f>VLOOKUP(E923,[1]!thssaly_raw[[Column2]:[LON]],3,FALSE)</f>
        <v>21.516074385500001</v>
      </c>
    </row>
    <row r="924" spans="1:9" x14ac:dyDescent="0.25">
      <c r="A924" t="s">
        <v>3557</v>
      </c>
      <c r="B924" t="s">
        <v>4258</v>
      </c>
      <c r="C924" t="s">
        <v>3158</v>
      </c>
      <c r="D924">
        <v>76</v>
      </c>
      <c r="E924" t="str">
        <f>_xlfn.CONCAT(B924," (",F924,")")</f>
        <v>Στάφυλος (Περιφερειακή Ενότητα Σποράδων)</v>
      </c>
      <c r="F924" t="s">
        <v>3075</v>
      </c>
      <c r="G924" t="s">
        <v>4519</v>
      </c>
      <c r="H924">
        <f>VLOOKUP(E924,[1]!thssaly_raw[[Column2]:[LON]],2,FALSE)</f>
        <v>39.082147787499999</v>
      </c>
      <c r="I924">
        <f>VLOOKUP(E924,[1]!thssaly_raw[[Column2]:[LON]],3,FALSE)</f>
        <v>23.742765110200001</v>
      </c>
    </row>
    <row r="925" spans="1:9" x14ac:dyDescent="0.25">
      <c r="A925" t="s">
        <v>3555</v>
      </c>
      <c r="B925" t="s">
        <v>4237</v>
      </c>
      <c r="C925" t="s">
        <v>3106</v>
      </c>
      <c r="D925">
        <v>109</v>
      </c>
      <c r="E925" t="str">
        <f>_xlfn.CONCAT(B925," (",F925,")")</f>
        <v>Στενή Βάλα (Περιφερειακή Ενότητα Σποράδων)</v>
      </c>
      <c r="F925" t="s">
        <v>3075</v>
      </c>
      <c r="G925" t="s">
        <v>4517</v>
      </c>
      <c r="H925">
        <f>VLOOKUP(E925,[1]!thssaly_raw[[Column2]:[LON]],2,FALSE)</f>
        <v>39.189991918099999</v>
      </c>
      <c r="I925">
        <f>VLOOKUP(E925,[1]!thssaly_raw[[Column2]:[LON]],3,FALSE)</f>
        <v>23.923802969</v>
      </c>
    </row>
    <row r="926" spans="1:9" x14ac:dyDescent="0.25">
      <c r="A926" t="s">
        <v>3555</v>
      </c>
      <c r="B926" t="s">
        <v>3841</v>
      </c>
      <c r="C926" t="s">
        <v>2254</v>
      </c>
      <c r="D926">
        <v>52</v>
      </c>
      <c r="E926" t="str">
        <f>_xlfn.CONCAT(B926," (",F926,")")</f>
        <v>Στεφανιάς (Περιφερειακή Ενότητα Καρδίτσας)</v>
      </c>
      <c r="F926" t="s">
        <v>2219</v>
      </c>
      <c r="G926" t="s">
        <v>4473</v>
      </c>
      <c r="H926">
        <f>VLOOKUP(E926,[1]!thssaly_raw[[Column2]:[LON]],2,FALSE)</f>
        <v>39.255419528499999</v>
      </c>
      <c r="I926">
        <f>VLOOKUP(E926,[1]!thssaly_raw[[Column2]:[LON]],3,FALSE)</f>
        <v>21.481911027300001</v>
      </c>
    </row>
    <row r="927" spans="1:9" x14ac:dyDescent="0.25">
      <c r="A927" t="s">
        <v>3560</v>
      </c>
      <c r="B927" t="s">
        <v>4265</v>
      </c>
      <c r="C927" t="s">
        <v>3176</v>
      </c>
      <c r="D927">
        <v>76</v>
      </c>
      <c r="E927" t="str">
        <f>_xlfn.CONCAT(B927," (",F927,")")</f>
        <v>Στεφάνιον (Περιφερειακή Ενότητα Τρικάλων)</v>
      </c>
      <c r="F927" t="s">
        <v>3159</v>
      </c>
      <c r="G927" t="s">
        <v>4520</v>
      </c>
      <c r="H927">
        <f>VLOOKUP(E927,[1]!thssaly_raw[[Column2]:[LON]],2,FALSE)</f>
        <v>39.676130881299997</v>
      </c>
      <c r="I927">
        <f>VLOOKUP(E927,[1]!thssaly_raw[[Column2]:[LON]],3,FALSE)</f>
        <v>21.2989232334</v>
      </c>
    </row>
    <row r="928" spans="1:9" x14ac:dyDescent="0.25">
      <c r="A928" t="s">
        <v>3560</v>
      </c>
      <c r="B928" t="s">
        <v>4208</v>
      </c>
      <c r="C928" t="s">
        <v>3048</v>
      </c>
      <c r="D928">
        <v>1835</v>
      </c>
      <c r="E928" t="str">
        <f>_xlfn.CONCAT(B928," (",F928,")")</f>
        <v>Στεφανοβίκειον (Περιφερειακή Ενότητα Μαγνησίας)</v>
      </c>
      <c r="F928" t="s">
        <v>2703</v>
      </c>
      <c r="G928" t="s">
        <v>4514</v>
      </c>
      <c r="H928">
        <f>VLOOKUP(E928,[1]!thssaly_raw[[Column2]:[LON]],2,FALSE)</f>
        <v>39.461592426400003</v>
      </c>
      <c r="I928">
        <f>VLOOKUP(E928,[1]!thssaly_raw[[Column2]:[LON]],3,FALSE)</f>
        <v>22.740628409900001</v>
      </c>
    </row>
    <row r="929" spans="1:9" x14ac:dyDescent="0.25">
      <c r="A929" t="s">
        <v>3560</v>
      </c>
      <c r="B929" t="s">
        <v>3624</v>
      </c>
      <c r="C929" t="s">
        <v>1804</v>
      </c>
      <c r="D929">
        <v>485</v>
      </c>
      <c r="E929" t="str">
        <f>_xlfn.CONCAT(B929," (",F929,")")</f>
        <v>Στεφανόβουνον (Περιφερειακή Ενότητα Λάρισας)</v>
      </c>
      <c r="F929" t="s">
        <v>1663</v>
      </c>
      <c r="G929" t="s">
        <v>4447</v>
      </c>
      <c r="H929">
        <f>VLOOKUP(E929,[1]!thssaly_raw[[Column2]:[LON]],2,FALSE)</f>
        <v>39.840758856100003</v>
      </c>
      <c r="I929">
        <f>VLOOKUP(E929,[1]!thssaly_raw[[Column2]:[LON]],3,FALSE)</f>
        <v>22.1801260447</v>
      </c>
    </row>
    <row r="930" spans="1:9" x14ac:dyDescent="0.25">
      <c r="A930" t="s">
        <v>3560</v>
      </c>
      <c r="B930" t="s">
        <v>3579</v>
      </c>
      <c r="C930" t="s">
        <v>1706</v>
      </c>
      <c r="D930">
        <v>569</v>
      </c>
      <c r="E930" t="str">
        <f>_xlfn.CONCAT(B930," (",F930,")")</f>
        <v>Στόμιον (Περιφερειακή Ενότητα Λάρισας)</v>
      </c>
      <c r="F930" t="s">
        <v>1663</v>
      </c>
      <c r="G930" t="s">
        <v>4442</v>
      </c>
      <c r="H930">
        <f>VLOOKUP(E930,[1]!thssaly_raw[[Column2]:[LON]],2,FALSE)</f>
        <v>39.865437840399998</v>
      </c>
      <c r="I930">
        <f>VLOOKUP(E930,[1]!thssaly_raw[[Column2]:[LON]],3,FALSE)</f>
        <v>22.729350095600001</v>
      </c>
    </row>
    <row r="931" spans="1:9" x14ac:dyDescent="0.25">
      <c r="A931" t="s">
        <v>3590</v>
      </c>
      <c r="B931" t="s">
        <v>4368</v>
      </c>
      <c r="C931" t="s">
        <v>3406</v>
      </c>
      <c r="D931">
        <v>386</v>
      </c>
      <c r="E931" t="str">
        <f>_xlfn.CONCAT(B931," (",F931,")")</f>
        <v>Στουρναραίικα (Περιφερειακή Ενότητα Τρικάλων)</v>
      </c>
      <c r="F931" t="s">
        <v>3159</v>
      </c>
      <c r="G931" t="s">
        <v>4533</v>
      </c>
      <c r="H931">
        <f>VLOOKUP(E931,[1]!thssaly_raw[[Column2]:[LON]],2,FALSE)</f>
        <v>39.448854868300003</v>
      </c>
      <c r="I931">
        <f>VLOOKUP(E931,[1]!thssaly_raw[[Column2]:[LON]],3,FALSE)</f>
        <v>21.490252829300001</v>
      </c>
    </row>
    <row r="932" spans="1:9" x14ac:dyDescent="0.25">
      <c r="A932" t="s">
        <v>3557</v>
      </c>
      <c r="B932" t="s">
        <v>4111</v>
      </c>
      <c r="C932" t="s">
        <v>2828</v>
      </c>
      <c r="D932">
        <v>25</v>
      </c>
      <c r="E932" t="str">
        <f>_xlfn.CONCAT(B932," (",F932,")")</f>
        <v>Στρόφιλος (Περιφερειακή Ενότητα Μαγνησίας)</v>
      </c>
      <c r="F932" t="s">
        <v>2703</v>
      </c>
      <c r="G932" t="s">
        <v>4500</v>
      </c>
      <c r="H932">
        <f>VLOOKUP(E932,[1]!thssaly_raw[[Column2]:[LON]],2,FALSE)</f>
        <v>39.336687455700002</v>
      </c>
      <c r="I932">
        <f>VLOOKUP(E932,[1]!thssaly_raw[[Column2]:[LON]],3,FALSE)</f>
        <v>23.071378557100001</v>
      </c>
    </row>
    <row r="933" spans="1:9" x14ac:dyDescent="0.25">
      <c r="A933" t="s">
        <v>3555</v>
      </c>
      <c r="B933" t="s">
        <v>3627</v>
      </c>
      <c r="C933" t="s">
        <v>1812</v>
      </c>
      <c r="D933">
        <v>94</v>
      </c>
      <c r="E933" t="str">
        <f>_xlfn.CONCAT(B933," (",F933,")")</f>
        <v>Συκαμινέα (Περιφερειακή Ενότητα Λάρισας)</v>
      </c>
      <c r="F933" t="s">
        <v>1663</v>
      </c>
      <c r="G933" t="s">
        <v>4448</v>
      </c>
      <c r="H933">
        <f>VLOOKUP(E933,[1]!thssaly_raw[[Column2]:[LON]],2,FALSE)</f>
        <v>39.961089882400003</v>
      </c>
      <c r="I933">
        <f>VLOOKUP(E933,[1]!thssaly_raw[[Column2]:[LON]],3,FALSE)</f>
        <v>22.352027136499999</v>
      </c>
    </row>
    <row r="934" spans="1:9" x14ac:dyDescent="0.25">
      <c r="A934" t="s">
        <v>3555</v>
      </c>
      <c r="B934" t="s">
        <v>3651</v>
      </c>
      <c r="C934" t="s">
        <v>1858</v>
      </c>
      <c r="D934">
        <v>526</v>
      </c>
      <c r="E934" t="str">
        <f>_xlfn.CONCAT(B934," (",F934,")")</f>
        <v>Συκέα (Περιφερειακή Ενότητα Λάρισας)</v>
      </c>
      <c r="F934" t="s">
        <v>1663</v>
      </c>
      <c r="G934" t="s">
        <v>4451</v>
      </c>
      <c r="H934">
        <f>VLOOKUP(E934,[1]!thssaly_raw[[Column2]:[LON]],2,FALSE)</f>
        <v>39.827142912900001</v>
      </c>
      <c r="I934">
        <f>VLOOKUP(E934,[1]!thssaly_raw[[Column2]:[LON]],3,FALSE)</f>
        <v>22.051904105999999</v>
      </c>
    </row>
    <row r="935" spans="1:9" x14ac:dyDescent="0.25">
      <c r="A935" t="s">
        <v>3555</v>
      </c>
      <c r="B935" t="s">
        <v>3651</v>
      </c>
      <c r="C935" t="s">
        <v>1858</v>
      </c>
      <c r="D935">
        <v>11</v>
      </c>
      <c r="E935" t="str">
        <f>_xlfn.CONCAT(B935," (",F935,")")</f>
        <v>Συκέα (Περιφερειακή Ενότητα Καρδίτσας)</v>
      </c>
      <c r="F935" t="s">
        <v>2219</v>
      </c>
      <c r="G935" t="s">
        <v>4474</v>
      </c>
      <c r="H935">
        <f>VLOOKUP(E935,[1]!thssaly_raw[[Column2]:[LON]],2,FALSE)</f>
        <v>39.297996214299999</v>
      </c>
      <c r="I935">
        <f>VLOOKUP(E935,[1]!thssaly_raw[[Column2]:[LON]],3,FALSE)</f>
        <v>21.4209603991</v>
      </c>
    </row>
    <row r="936" spans="1:9" x14ac:dyDescent="0.25">
      <c r="A936" t="s">
        <v>3573</v>
      </c>
      <c r="B936" t="s">
        <v>4024</v>
      </c>
      <c r="C936" t="s">
        <v>2630</v>
      </c>
      <c r="D936">
        <v>270</v>
      </c>
      <c r="E936" t="str">
        <f>_xlfn.CONCAT(B936," (",F936,")")</f>
        <v>Συκέαι (Περιφερειακή Ενότητα Καρδίτσας)</v>
      </c>
      <c r="F936" t="s">
        <v>2219</v>
      </c>
      <c r="G936" t="s">
        <v>4488</v>
      </c>
      <c r="H936">
        <f>VLOOKUP(E936,[1]!thssaly_raw[[Column2]:[LON]],2,FALSE)</f>
        <v>39.484809633899999</v>
      </c>
      <c r="I936">
        <f>VLOOKUP(E936,[1]!thssaly_raw[[Column2]:[LON]],3,FALSE)</f>
        <v>22.2038939732</v>
      </c>
    </row>
    <row r="937" spans="1:9" x14ac:dyDescent="0.25">
      <c r="A937" t="s">
        <v>3555</v>
      </c>
      <c r="B937" t="s">
        <v>4169</v>
      </c>
      <c r="C937" t="s">
        <v>2964</v>
      </c>
      <c r="D937">
        <v>478</v>
      </c>
      <c r="E937" t="str">
        <f>_xlfn.CONCAT(B937," (",F937,")")</f>
        <v>Συκή (Περιφερειακή Ενότητα Μαγνησίας)</v>
      </c>
      <c r="F937" t="s">
        <v>2703</v>
      </c>
      <c r="G937" t="s">
        <v>4510</v>
      </c>
      <c r="H937">
        <f>VLOOKUP(E937,[1]!thssaly_raw[[Column2]:[LON]],2,FALSE)</f>
        <v>39.2821281891</v>
      </c>
      <c r="I937">
        <f>VLOOKUP(E937,[1]!thssaly_raw[[Column2]:[LON]],3,FALSE)</f>
        <v>23.258834413100001</v>
      </c>
    </row>
    <row r="938" spans="1:9" x14ac:dyDescent="0.25">
      <c r="A938" t="s">
        <v>3555</v>
      </c>
      <c r="B938" t="s">
        <v>3658</v>
      </c>
      <c r="C938" t="s">
        <v>1872</v>
      </c>
      <c r="D938">
        <v>41</v>
      </c>
      <c r="E938" t="str">
        <f>_xlfn.CONCAT(B938," (",F938,")")</f>
        <v>Συκιά (Περιφερειακή Ενότητα Καρδίτσας)</v>
      </c>
      <c r="F938" t="s">
        <v>2219</v>
      </c>
      <c r="G938" t="s">
        <v>4475</v>
      </c>
      <c r="H938">
        <f>VLOOKUP(E938,[1]!thssaly_raw[[Column2]:[LON]],2,FALSE)</f>
        <v>39.2108446413</v>
      </c>
      <c r="I938">
        <f>VLOOKUP(E938,[1]!thssaly_raw[[Column2]:[LON]],3,FALSE)</f>
        <v>21.367394767899999</v>
      </c>
    </row>
    <row r="939" spans="1:9" x14ac:dyDescent="0.25">
      <c r="A939" t="s">
        <v>3555</v>
      </c>
      <c r="B939" t="s">
        <v>3658</v>
      </c>
      <c r="C939" t="s">
        <v>1872</v>
      </c>
      <c r="D939">
        <v>6</v>
      </c>
      <c r="E939" t="str">
        <f>_xlfn.CONCAT(B939," (",F939,")")</f>
        <v>Συκιά (Περιφερειακή Ενότητα Καρδίτσας)</v>
      </c>
      <c r="F939" t="s">
        <v>2219</v>
      </c>
      <c r="G939" t="s">
        <v>4484</v>
      </c>
      <c r="H939">
        <f>VLOOKUP(E939,[1]!thssaly_raw[[Column2]:[LON]],2,FALSE)</f>
        <v>39.2108446413</v>
      </c>
      <c r="I939">
        <f>VLOOKUP(E939,[1]!thssaly_raw[[Column2]:[LON]],3,FALSE)</f>
        <v>21.367394767899999</v>
      </c>
    </row>
    <row r="940" spans="1:9" x14ac:dyDescent="0.25">
      <c r="A940" t="s">
        <v>3560</v>
      </c>
      <c r="B940" t="s">
        <v>3758</v>
      </c>
      <c r="C940" t="s">
        <v>2080</v>
      </c>
      <c r="D940">
        <v>2310</v>
      </c>
      <c r="E940" t="str">
        <f>_xlfn.CONCAT(B940," (",F940,")")</f>
        <v>Συκούριον (Περιφερειακή Ενότητα Λάρισας)</v>
      </c>
      <c r="F940" t="s">
        <v>1663</v>
      </c>
      <c r="G940" t="s">
        <v>4466</v>
      </c>
      <c r="H940">
        <f>VLOOKUP(E940,[1]!thssaly_raw[[Column2]:[LON]],2,FALSE)</f>
        <v>39.756285085599998</v>
      </c>
      <c r="I940">
        <f>VLOOKUP(E940,[1]!thssaly_raw[[Column2]:[LON]],3,FALSE)</f>
        <v>22.577505192499999</v>
      </c>
    </row>
    <row r="941" spans="1:9" x14ac:dyDescent="0.25">
      <c r="A941" t="s">
        <v>3557</v>
      </c>
      <c r="B941" t="s">
        <v>3724</v>
      </c>
      <c r="C941" t="s">
        <v>2004</v>
      </c>
      <c r="D941">
        <v>114</v>
      </c>
      <c r="E941" t="str">
        <f>_xlfn.CONCAT(B941," (",F941,")")</f>
        <v>Συνοικισμός Προσφύγων (Περιφερειακή Ενότητα Λάρισας)</v>
      </c>
      <c r="F941" t="s">
        <v>1663</v>
      </c>
      <c r="G941" t="s">
        <v>4460</v>
      </c>
      <c r="H941">
        <f>VLOOKUP(E941,[1]!thssaly_raw[[Column2]:[LON]],2,FALSE)</f>
        <v>39.6474289043</v>
      </c>
      <c r="I941">
        <f>VLOOKUP(E941,[1]!thssaly_raw[[Column2]:[LON]],3,FALSE)</f>
        <v>22.274628709200002</v>
      </c>
    </row>
    <row r="942" spans="1:9" x14ac:dyDescent="0.25">
      <c r="A942" t="s">
        <v>3560</v>
      </c>
      <c r="B942" t="s">
        <v>3666</v>
      </c>
      <c r="C942" t="s">
        <v>1894</v>
      </c>
      <c r="D942">
        <v>317</v>
      </c>
      <c r="E942" t="str">
        <f>_xlfn.CONCAT(B942," (",F942,")")</f>
        <v>Σωτήριον (Περιφερειακή Ενότητα Λάρισας)</v>
      </c>
      <c r="F942" t="s">
        <v>1663</v>
      </c>
      <c r="G942" t="s">
        <v>4454</v>
      </c>
      <c r="H942">
        <f>VLOOKUP(E942,[1]!thssaly_raw[[Column2]:[LON]],2,FALSE)</f>
        <v>39.501943449999999</v>
      </c>
      <c r="I942">
        <f>VLOOKUP(E942,[1]!thssaly_raw[[Column2]:[LON]],3,FALSE)</f>
        <v>22.706758514299999</v>
      </c>
    </row>
    <row r="943" spans="1:9" x14ac:dyDescent="0.25">
      <c r="A943" t="s">
        <v>3555</v>
      </c>
      <c r="B943" t="s">
        <v>3602</v>
      </c>
      <c r="C943" t="s">
        <v>1756</v>
      </c>
      <c r="D943">
        <v>39</v>
      </c>
      <c r="E943" t="str">
        <f>_xlfn.CONCAT(B943," (",F943,")")</f>
        <v>Σωτηρίτσα (Περιφερειακή Ενότητα Λάρισας)</v>
      </c>
      <c r="F943" t="s">
        <v>1663</v>
      </c>
      <c r="G943" t="s">
        <v>4444</v>
      </c>
      <c r="H943">
        <f>VLOOKUP(E943,[1]!thssaly_raw[[Column2]:[LON]],2,FALSE)</f>
        <v>39.737245600599998</v>
      </c>
      <c r="I943">
        <f>VLOOKUP(E943,[1]!thssaly_raw[[Column2]:[LON]],3,FALSE)</f>
        <v>22.8070194294</v>
      </c>
    </row>
    <row r="944" spans="1:9" x14ac:dyDescent="0.25">
      <c r="A944" t="s">
        <v>3565</v>
      </c>
      <c r="B944" t="s">
        <v>4427</v>
      </c>
      <c r="C944" t="s">
        <v>479</v>
      </c>
      <c r="D944">
        <v>898</v>
      </c>
      <c r="E944" t="str">
        <f>_xlfn.CONCAT(B944," (",F944,")")</f>
        <v>Ταξιάρχαι (Περιφερειακή Ενότητα Τρικάλων)</v>
      </c>
      <c r="F944" t="s">
        <v>3159</v>
      </c>
      <c r="G944" t="s">
        <v>4544</v>
      </c>
      <c r="H944">
        <f>VLOOKUP(E944,[1]!thssaly_raw[[Column2]:[LON]],2,FALSE)</f>
        <v>39.573315783699996</v>
      </c>
      <c r="I944">
        <f>VLOOKUP(E944,[1]!thssaly_raw[[Column2]:[LON]],3,FALSE)</f>
        <v>21.8913037192</v>
      </c>
    </row>
    <row r="945" spans="1:9" x14ac:dyDescent="0.25">
      <c r="A945" t="s">
        <v>3557</v>
      </c>
      <c r="B945" t="s">
        <v>3885</v>
      </c>
      <c r="C945" t="s">
        <v>2342</v>
      </c>
      <c r="D945">
        <v>40</v>
      </c>
      <c r="E945" t="str">
        <f>_xlfn.CONCAT(B945," (",F945,")")</f>
        <v>Ταξιάρχης (Περιφερειακή Ενότητα Καρδίτσας)</v>
      </c>
      <c r="F945" t="s">
        <v>2219</v>
      </c>
      <c r="G945" t="s">
        <v>4475</v>
      </c>
      <c r="H945">
        <f>VLOOKUP(E945,[1]!thssaly_raw[[Column2]:[LON]],2,FALSE)</f>
        <v>39.210412819699997</v>
      </c>
      <c r="I945">
        <f>VLOOKUP(E945,[1]!thssaly_raw[[Column2]:[LON]],3,FALSE)</f>
        <v>21.380766742700001</v>
      </c>
    </row>
    <row r="946" spans="1:9" x14ac:dyDescent="0.25">
      <c r="A946" t="s">
        <v>3557</v>
      </c>
      <c r="B946" t="s">
        <v>4050</v>
      </c>
      <c r="C946" t="s">
        <v>2686</v>
      </c>
      <c r="D946">
        <v>66</v>
      </c>
      <c r="E946" t="str">
        <f>_xlfn.CONCAT(B946," (",F946,")")</f>
        <v>Ταυρωπός (Περιφερειακή Ενότητα Καρδίτσας)</v>
      </c>
      <c r="F946" t="s">
        <v>2219</v>
      </c>
      <c r="G946" t="s">
        <v>4492</v>
      </c>
      <c r="H946">
        <f>VLOOKUP(E946,[1]!thssaly_raw[[Column2]:[LON]],2,FALSE)</f>
        <v>39.328768899099998</v>
      </c>
      <c r="I946">
        <f>VLOOKUP(E946,[1]!thssaly_raw[[Column2]:[LON]],3,FALSE)</f>
        <v>22.078094456999999</v>
      </c>
    </row>
    <row r="947" spans="1:9" x14ac:dyDescent="0.25">
      <c r="A947" t="s">
        <v>3590</v>
      </c>
      <c r="B947" t="s">
        <v>3730</v>
      </c>
      <c r="C947" t="s">
        <v>2018</v>
      </c>
      <c r="D947">
        <v>63</v>
      </c>
      <c r="E947" t="str">
        <f>_xlfn.CONCAT(B947," (",F947,")")</f>
        <v>Τέμπη (Περιφερειακή Ενότητα Λάρισας)</v>
      </c>
      <c r="F947" t="s">
        <v>1663</v>
      </c>
      <c r="G947" t="s">
        <v>4462</v>
      </c>
      <c r="H947">
        <f>VLOOKUP(E947,[1]!thssaly_raw[[Column2]:[LON]],2,FALSE)</f>
        <v>39.856638715700001</v>
      </c>
      <c r="I947">
        <f>VLOOKUP(E947,[1]!thssaly_raw[[Column2]:[LON]],3,FALSE)</f>
        <v>22.529003429799999</v>
      </c>
    </row>
    <row r="948" spans="1:9" x14ac:dyDescent="0.25">
      <c r="A948" t="s">
        <v>3555</v>
      </c>
      <c r="B948" t="s">
        <v>3728</v>
      </c>
      <c r="C948" t="s">
        <v>569</v>
      </c>
      <c r="D948">
        <v>2019</v>
      </c>
      <c r="E948" t="str">
        <f>_xlfn.CONCAT(B948," (",F948,")")</f>
        <v>Τερψιθέα (Περιφερειακή Ενότητα Λάρισας)</v>
      </c>
      <c r="F948" t="s">
        <v>1663</v>
      </c>
      <c r="G948" t="s">
        <v>4461</v>
      </c>
      <c r="H948">
        <f>VLOOKUP(E948,[1]!thssaly_raw[[Column2]:[LON]],2,FALSE)</f>
        <v>39.6170177001</v>
      </c>
      <c r="I948">
        <f>VLOOKUP(E948,[1]!thssaly_raw[[Column2]:[LON]],3,FALSE)</f>
        <v>22.349323140999999</v>
      </c>
    </row>
    <row r="949" spans="1:9" x14ac:dyDescent="0.25">
      <c r="A949" t="s">
        <v>3590</v>
      </c>
      <c r="B949" t="s">
        <v>4414</v>
      </c>
      <c r="C949" t="s">
        <v>3508</v>
      </c>
      <c r="D949">
        <v>60516</v>
      </c>
      <c r="E949" t="str">
        <f>_xlfn.CONCAT(B949," (",F949,")")</f>
        <v>Τρίκαλα (Περιφερειακή Ενότητα Τρικάλων)</v>
      </c>
      <c r="F949" t="s">
        <v>3159</v>
      </c>
      <c r="G949" t="s">
        <v>4541</v>
      </c>
      <c r="H949">
        <f>VLOOKUP(E949,[1]!thssaly_raw[[Column2]:[LON]],2,FALSE)</f>
        <v>39.553303923100003</v>
      </c>
      <c r="I949">
        <f>VLOOKUP(E949,[1]!thssaly_raw[[Column2]:[LON]],3,FALSE)</f>
        <v>21.765405964500001</v>
      </c>
    </row>
    <row r="950" spans="1:9" x14ac:dyDescent="0.25">
      <c r="A950" t="s">
        <v>3560</v>
      </c>
      <c r="B950" t="s">
        <v>4206</v>
      </c>
      <c r="C950" t="s">
        <v>3038</v>
      </c>
      <c r="D950">
        <v>1017</v>
      </c>
      <c r="E950" t="str">
        <f>_xlfn.CONCAT(B950," (",F950,")")</f>
        <v>Τρικέριον (Περιφερειακή Ενότητα Μαγνησίας)</v>
      </c>
      <c r="F950" t="s">
        <v>2703</v>
      </c>
      <c r="G950" t="s">
        <v>4513</v>
      </c>
      <c r="H950">
        <f>VLOOKUP(E950,[1]!thssaly_raw[[Column2]:[LON]],2,FALSE)</f>
        <v>39.096203945600003</v>
      </c>
      <c r="I950">
        <f>VLOOKUP(E950,[1]!thssaly_raw[[Column2]:[LON]],3,FALSE)</f>
        <v>23.074765687900001</v>
      </c>
    </row>
    <row r="951" spans="1:9" x14ac:dyDescent="0.25">
      <c r="A951" t="s">
        <v>3560</v>
      </c>
      <c r="B951" t="s">
        <v>3866</v>
      </c>
      <c r="C951" t="s">
        <v>2302</v>
      </c>
      <c r="D951">
        <v>44</v>
      </c>
      <c r="E951" t="str">
        <f>_xlfn.CONCAT(B951," (",F951,")")</f>
        <v>Τρίλοφον (Περιφερειακή Ενότητα Καρδίτσας)</v>
      </c>
      <c r="F951" t="s">
        <v>2219</v>
      </c>
      <c r="G951" t="s">
        <v>4474</v>
      </c>
      <c r="H951">
        <f>VLOOKUP(E951,[1]!thssaly_raw[[Column2]:[LON]],2,FALSE)</f>
        <v>39.3310990835</v>
      </c>
      <c r="I951">
        <f>VLOOKUP(E951,[1]!thssaly_raw[[Column2]:[LON]],3,FALSE)</f>
        <v>21.406508580699999</v>
      </c>
    </row>
    <row r="952" spans="1:9" x14ac:dyDescent="0.25">
      <c r="A952" t="s">
        <v>3590</v>
      </c>
      <c r="B952" t="s">
        <v>4277</v>
      </c>
      <c r="C952" t="s">
        <v>3208</v>
      </c>
      <c r="D952">
        <v>78</v>
      </c>
      <c r="E952" t="str">
        <f>_xlfn.CONCAT(B952," (",F952,")")</f>
        <v>Τριφύλλια (Περιφερειακή Ενότητα Τρικάλων)</v>
      </c>
      <c r="F952" t="s">
        <v>3159</v>
      </c>
      <c r="G952" t="s">
        <v>4522</v>
      </c>
      <c r="H952">
        <f>VLOOKUP(E952,[1]!thssaly_raw[[Column2]:[LON]],2,FALSE)</f>
        <v>39.7096502797</v>
      </c>
      <c r="I952">
        <f>VLOOKUP(E952,[1]!thssaly_raw[[Column2]:[LON]],3,FALSE)</f>
        <v>21.547463730800001</v>
      </c>
    </row>
    <row r="953" spans="1:9" x14ac:dyDescent="0.25">
      <c r="A953" t="s">
        <v>3557</v>
      </c>
      <c r="B953" t="s">
        <v>4248</v>
      </c>
      <c r="C953" t="s">
        <v>3134</v>
      </c>
      <c r="D953">
        <v>160</v>
      </c>
      <c r="E953" t="str">
        <f>_xlfn.CONCAT(B953," (",F953,")")</f>
        <v>Τρούλλος (Περιφερειακή Ενότητα Σποράδων)</v>
      </c>
      <c r="F953" t="s">
        <v>3075</v>
      </c>
      <c r="G953" t="s">
        <v>4518</v>
      </c>
      <c r="H953">
        <f>VLOOKUP(E953,[1]!thssaly_raw[[Column2]:[LON]],2,FALSE)</f>
        <v>39.1445426768</v>
      </c>
      <c r="I953">
        <f>VLOOKUP(E953,[1]!thssaly_raw[[Column2]:[LON]],3,FALSE)</f>
        <v>23.412043259899999</v>
      </c>
    </row>
    <row r="954" spans="1:9" x14ac:dyDescent="0.25">
      <c r="A954" t="s">
        <v>3590</v>
      </c>
      <c r="B954" t="s">
        <v>4197</v>
      </c>
      <c r="C954" t="s">
        <v>3018</v>
      </c>
      <c r="D954">
        <v>4</v>
      </c>
      <c r="E954" t="str">
        <f>_xlfn.CONCAT(B954," (",F954,")")</f>
        <v>Τρόχαλα (Περιφερειακή Ενότητα Μαγνησίας)</v>
      </c>
      <c r="F954" t="s">
        <v>2703</v>
      </c>
      <c r="G954" t="s">
        <v>4512</v>
      </c>
      <c r="H954">
        <f>VLOOKUP(E954,[1]!thssaly_raw[[Column2]:[LON]],2,FALSE)</f>
        <v>39.1566527855</v>
      </c>
      <c r="I954">
        <f>VLOOKUP(E954,[1]!thssaly_raw[[Column2]:[LON]],3,FALSE)</f>
        <v>23.287815097999999</v>
      </c>
    </row>
    <row r="955" spans="1:9" x14ac:dyDescent="0.25">
      <c r="A955" t="s">
        <v>3555</v>
      </c>
      <c r="B955" t="s">
        <v>4001</v>
      </c>
      <c r="C955" t="s">
        <v>2574</v>
      </c>
      <c r="D955">
        <v>83</v>
      </c>
      <c r="E955" t="str">
        <f>_xlfn.CONCAT(B955," (",F955,")")</f>
        <v>Τρυγόνα (Περιφερειακή Ενότητα Καρδίτσας)</v>
      </c>
      <c r="F955" t="s">
        <v>2219</v>
      </c>
      <c r="G955" t="s">
        <v>4484</v>
      </c>
      <c r="H955">
        <f>VLOOKUP(E955,[1]!thssaly_raw[[Column2]:[LON]],2,FALSE)</f>
        <v>39.397293215200001</v>
      </c>
      <c r="I955">
        <f>VLOOKUP(E955,[1]!thssaly_raw[[Column2]:[LON]],3,FALSE)</f>
        <v>21.633630020199998</v>
      </c>
    </row>
    <row r="956" spans="1:9" x14ac:dyDescent="0.25">
      <c r="A956" t="s">
        <v>3555</v>
      </c>
      <c r="B956" t="s">
        <v>4295</v>
      </c>
      <c r="C956" t="s">
        <v>3248</v>
      </c>
      <c r="D956">
        <v>123</v>
      </c>
      <c r="E956" t="str">
        <f>_xlfn.CONCAT(B956," (",F956,")")</f>
        <v>Τρυγών (Περιφερειακή Ενότητα Τρικάλων)</v>
      </c>
      <c r="F956" t="s">
        <v>3159</v>
      </c>
      <c r="G956" t="s">
        <v>4525</v>
      </c>
      <c r="H956">
        <f>VLOOKUP(E956,[1]!thssaly_raw[[Column2]:[LON]],2,FALSE)</f>
        <v>39.786733360900001</v>
      </c>
      <c r="I956">
        <f>VLOOKUP(E956,[1]!thssaly_raw[[Column2]:[LON]],3,FALSE)</f>
        <v>21.4094676321</v>
      </c>
    </row>
    <row r="957" spans="1:9" x14ac:dyDescent="0.25">
      <c r="A957" t="s">
        <v>3555</v>
      </c>
      <c r="B957" t="s">
        <v>4153</v>
      </c>
      <c r="C957" t="s">
        <v>2928</v>
      </c>
      <c r="D957">
        <v>539</v>
      </c>
      <c r="E957" t="str">
        <f>_xlfn.CONCAT(B957," (",F957,")")</f>
        <v>Τσαγκαράδα (Περιφερειακή Ενότητα Μαγνησίας)</v>
      </c>
      <c r="F957" t="s">
        <v>2703</v>
      </c>
      <c r="G957" t="s">
        <v>4508</v>
      </c>
      <c r="H957">
        <f>VLOOKUP(E957,[1]!thssaly_raw[[Column2]:[LON]],2,FALSE)</f>
        <v>39.386227811799998</v>
      </c>
      <c r="I957">
        <f>VLOOKUP(E957,[1]!thssaly_raw[[Column2]:[LON]],3,FALSE)</f>
        <v>23.1740920855</v>
      </c>
    </row>
    <row r="958" spans="1:9" x14ac:dyDescent="0.25">
      <c r="A958" t="s">
        <v>3560</v>
      </c>
      <c r="B958" t="s">
        <v>3587</v>
      </c>
      <c r="C958" t="s">
        <v>1724</v>
      </c>
      <c r="D958">
        <v>4</v>
      </c>
      <c r="E958" t="str">
        <f>_xlfn.CONCAT(B958," (",F958,")")</f>
        <v>Τσαϊρι (Περιφερειακή Ενότητα Λάρισας)</v>
      </c>
      <c r="F958" t="s">
        <v>1663</v>
      </c>
      <c r="G958" t="s">
        <v>4443</v>
      </c>
      <c r="H958">
        <f>VLOOKUP(E958,[1]!thssaly_raw[[Column2]:[LON]],2,FALSE)</f>
        <v>39.7529947357</v>
      </c>
      <c r="I958">
        <f>VLOOKUP(E958,[1]!thssaly_raw[[Column2]:[LON]],3,FALSE)</f>
        <v>22.6612477157</v>
      </c>
    </row>
    <row r="959" spans="1:9" x14ac:dyDescent="0.25">
      <c r="A959" t="s">
        <v>3555</v>
      </c>
      <c r="B959" t="s">
        <v>3659</v>
      </c>
      <c r="C959" t="s">
        <v>1874</v>
      </c>
      <c r="D959">
        <v>190</v>
      </c>
      <c r="E959" t="str">
        <f>_xlfn.CONCAT(B959," (",F959,")")</f>
        <v>Τσαπουρνιά (Περιφερειακή Ενότητα Λάρισας)</v>
      </c>
      <c r="F959" t="s">
        <v>1663</v>
      </c>
      <c r="G959" t="s">
        <v>4452</v>
      </c>
      <c r="H959">
        <f>VLOOKUP(E959,[1]!thssaly_raw[[Column2]:[LON]],2,FALSE)</f>
        <v>40.040614695000002</v>
      </c>
      <c r="I959">
        <f>VLOOKUP(E959,[1]!thssaly_raw[[Column2]:[LON]],3,FALSE)</f>
        <v>22.028230996000001</v>
      </c>
    </row>
    <row r="960" spans="1:9" x14ac:dyDescent="0.25">
      <c r="A960" t="s">
        <v>3560</v>
      </c>
      <c r="B960" t="s">
        <v>3951</v>
      </c>
      <c r="C960" t="s">
        <v>2478</v>
      </c>
      <c r="D960">
        <v>12</v>
      </c>
      <c r="E960" t="str">
        <f>_xlfn.CONCAT(B960," (",F960,")")</f>
        <v>Τσαρδάκι (Περιφερειακή Ενότητα Καρδίτσας)</v>
      </c>
      <c r="F960" t="s">
        <v>2219</v>
      </c>
      <c r="G960" t="s">
        <v>4482</v>
      </c>
      <c r="H960">
        <f>VLOOKUP(E960,[1]!thssaly_raw[[Column2]:[LON]],2,FALSE)</f>
        <v>39.3065014863</v>
      </c>
      <c r="I960">
        <f>VLOOKUP(E960,[1]!thssaly_raw[[Column2]:[LON]],3,FALSE)</f>
        <v>21.775251280100001</v>
      </c>
    </row>
    <row r="961" spans="1:9" x14ac:dyDescent="0.25">
      <c r="A961" t="s">
        <v>3555</v>
      </c>
      <c r="B961" t="s">
        <v>3661</v>
      </c>
      <c r="C961" t="s">
        <v>1880</v>
      </c>
      <c r="D961">
        <v>2015</v>
      </c>
      <c r="E961" t="str">
        <f>_xlfn.CONCAT(B961," (",F961,")")</f>
        <v>Τσαρίτσανη (Περιφερειακή Ενότητα Λάρισας)</v>
      </c>
      <c r="F961" t="s">
        <v>1663</v>
      </c>
      <c r="G961" t="s">
        <v>4453</v>
      </c>
      <c r="H961">
        <f>VLOOKUP(E961,[1]!thssaly_raw[[Column2]:[LON]],2,FALSE)</f>
        <v>39.879062344700003</v>
      </c>
      <c r="I961">
        <f>VLOOKUP(E961,[1]!thssaly_raw[[Column2]:[LON]],3,FALSE)</f>
        <v>22.2257319538</v>
      </c>
    </row>
    <row r="962" spans="1:9" x14ac:dyDescent="0.25">
      <c r="A962" t="s">
        <v>3560</v>
      </c>
      <c r="B962" t="s">
        <v>4002</v>
      </c>
      <c r="C962" t="s">
        <v>2576</v>
      </c>
      <c r="D962">
        <v>8</v>
      </c>
      <c r="E962" t="str">
        <f>_xlfn.CONCAT(B962," (",F962,")")</f>
        <v>Τσαρούχι (Περιφερειακή Ενότητα Καρδίτσας)</v>
      </c>
      <c r="F962" t="s">
        <v>2219</v>
      </c>
      <c r="G962" t="s">
        <v>4484</v>
      </c>
      <c r="H962">
        <f>VLOOKUP(E962,[1]!thssaly_raw[[Column2]:[LON]],2,FALSE)</f>
        <v>39.385536038799998</v>
      </c>
      <c r="I962">
        <f>VLOOKUP(E962,[1]!thssaly_raw[[Column2]:[LON]],3,FALSE)</f>
        <v>21.5810587824</v>
      </c>
    </row>
    <row r="963" spans="1:9" x14ac:dyDescent="0.25">
      <c r="A963" t="s">
        <v>3555</v>
      </c>
      <c r="B963" t="s">
        <v>4382</v>
      </c>
      <c r="C963" t="s">
        <v>3432</v>
      </c>
      <c r="D963">
        <v>23</v>
      </c>
      <c r="E963" t="str">
        <f>_xlfn.CONCAT(B963," (",F963,")")</f>
        <v>Τσεκούρα (Περιφερειακή Ενότητα Τρικάλων)</v>
      </c>
      <c r="F963" t="s">
        <v>3159</v>
      </c>
      <c r="G963" t="s">
        <v>4534</v>
      </c>
      <c r="H963">
        <f>VLOOKUP(E963,[1]!thssaly_raw[[Column2]:[LON]],2,FALSE)</f>
        <v>39.413062876600002</v>
      </c>
      <c r="I963">
        <f>VLOOKUP(E963,[1]!thssaly_raw[[Column2]:[LON]],3,FALSE)</f>
        <v>21.5567957656</v>
      </c>
    </row>
    <row r="964" spans="1:9" x14ac:dyDescent="0.25">
      <c r="A964" t="s">
        <v>3557</v>
      </c>
      <c r="B964" t="s">
        <v>3776</v>
      </c>
      <c r="C964" t="s">
        <v>2124</v>
      </c>
      <c r="D964">
        <v>10898</v>
      </c>
      <c r="E964" t="str">
        <f>_xlfn.CONCAT(B964," (",F964,")")</f>
        <v>Τύρναβος (Περιφερειακή Ενότητα Λάρισας)</v>
      </c>
      <c r="F964" t="s">
        <v>1663</v>
      </c>
      <c r="G964" t="s">
        <v>4468</v>
      </c>
      <c r="H964">
        <f>VLOOKUP(E964,[1]!thssaly_raw[[Column2]:[LON]],2,FALSE)</f>
        <v>39.737691985799998</v>
      </c>
      <c r="I964">
        <f>VLOOKUP(E964,[1]!thssaly_raw[[Column2]:[LON]],3,FALSE)</f>
        <v>22.2860192148</v>
      </c>
    </row>
    <row r="965" spans="1:9" x14ac:dyDescent="0.25">
      <c r="A965" t="s">
        <v>3555</v>
      </c>
      <c r="B965" t="s">
        <v>3788</v>
      </c>
      <c r="C965" t="s">
        <v>2144</v>
      </c>
      <c r="D965">
        <v>298</v>
      </c>
      <c r="E965" t="str">
        <f>_xlfn.CONCAT(B965," (",F965,")")</f>
        <v>Υπέρεια (Περιφερειακή Ενότητα Λάρισας)</v>
      </c>
      <c r="F965" t="s">
        <v>1663</v>
      </c>
      <c r="G965" t="s">
        <v>4469</v>
      </c>
      <c r="H965">
        <f>VLOOKUP(E965,[1]!thssaly_raw[[Column2]:[LON]],2,FALSE)</f>
        <v>39.388159893100003</v>
      </c>
      <c r="I965">
        <f>VLOOKUP(E965,[1]!thssaly_raw[[Column2]:[LON]],3,FALSE)</f>
        <v>22.262334192600001</v>
      </c>
    </row>
    <row r="966" spans="1:9" x14ac:dyDescent="0.25">
      <c r="A966" t="s">
        <v>3555</v>
      </c>
      <c r="B966" t="s">
        <v>3715</v>
      </c>
      <c r="C966" t="s">
        <v>1990</v>
      </c>
      <c r="D966">
        <v>3929</v>
      </c>
      <c r="E966" t="str">
        <f>_xlfn.CONCAT(B966," (",F966,")")</f>
        <v>Φάλαννα (Περιφερειακή Ενότητα Λάρισας)</v>
      </c>
      <c r="F966" t="s">
        <v>1663</v>
      </c>
      <c r="G966" t="s">
        <v>4459</v>
      </c>
      <c r="H966">
        <f>VLOOKUP(E966,[1]!thssaly_raw[[Column2]:[LON]],2,FALSE)</f>
        <v>39.719850127000001</v>
      </c>
      <c r="I966">
        <f>VLOOKUP(E966,[1]!thssaly_raw[[Column2]:[LON]],3,FALSE)</f>
        <v>22.3963455082</v>
      </c>
    </row>
    <row r="967" spans="1:9" x14ac:dyDescent="0.25">
      <c r="A967" t="s">
        <v>3560</v>
      </c>
      <c r="B967" t="s">
        <v>3961</v>
      </c>
      <c r="C967" t="s">
        <v>221</v>
      </c>
      <c r="D967">
        <v>464</v>
      </c>
      <c r="E967" t="str">
        <f>_xlfn.CONCAT(B967," (",F967,")")</f>
        <v>Φανάριον (Περιφερειακή Ενότητα Καρδίτσας)</v>
      </c>
      <c r="F967" t="s">
        <v>2219</v>
      </c>
      <c r="G967" t="s">
        <v>4483</v>
      </c>
      <c r="H967">
        <f>VLOOKUP(E967,[1]!thssaly_raw[[Column2]:[LON]],2,FALSE)</f>
        <v>39.412179815800002</v>
      </c>
      <c r="I967">
        <f>VLOOKUP(E967,[1]!thssaly_raw[[Column2]:[LON]],3,FALSE)</f>
        <v>21.797239526399999</v>
      </c>
    </row>
    <row r="968" spans="1:9" x14ac:dyDescent="0.25">
      <c r="A968" t="s">
        <v>3555</v>
      </c>
      <c r="B968" t="s">
        <v>4428</v>
      </c>
      <c r="C968" t="s">
        <v>3538</v>
      </c>
      <c r="D968">
        <v>425</v>
      </c>
      <c r="E968" t="str">
        <f>_xlfn.CONCAT(B968," (",F968,")")</f>
        <v>Φανερωμένη (Περιφερειακή Ενότητα Τρικάλων)</v>
      </c>
      <c r="F968" t="s">
        <v>3159</v>
      </c>
      <c r="G968" t="s">
        <v>4544</v>
      </c>
      <c r="H968">
        <f>VLOOKUP(E968,[1]!thssaly_raw[[Column2]:[LON]],2,FALSE)</f>
        <v>39.5449995237</v>
      </c>
      <c r="I968">
        <f>VLOOKUP(E968,[1]!thssaly_raw[[Column2]:[LON]],3,FALSE)</f>
        <v>21.890306411000001</v>
      </c>
    </row>
    <row r="969" spans="1:9" x14ac:dyDescent="0.25">
      <c r="A969" t="s">
        <v>3555</v>
      </c>
      <c r="B969" t="s">
        <v>4435</v>
      </c>
      <c r="C969" t="s">
        <v>3554</v>
      </c>
      <c r="D969">
        <v>2022</v>
      </c>
      <c r="E969" t="str">
        <f>_xlfn.CONCAT(B969," (",F969,")")</f>
        <v>Φαρκαδών (Περιφερειακή Ενότητα Τρικάλων)</v>
      </c>
      <c r="F969" t="s">
        <v>3159</v>
      </c>
      <c r="G969" t="s">
        <v>4545</v>
      </c>
      <c r="H969">
        <f>VLOOKUP(E969,[1]!thssaly_raw[[Column2]:[LON]],2,FALSE)</f>
        <v>39.592516686899998</v>
      </c>
      <c r="I969">
        <f>VLOOKUP(E969,[1]!thssaly_raw[[Column2]:[LON]],3,FALSE)</f>
        <v>22.065994941</v>
      </c>
    </row>
    <row r="970" spans="1:9" x14ac:dyDescent="0.25">
      <c r="A970" t="s">
        <v>3555</v>
      </c>
      <c r="B970" t="s">
        <v>3660</v>
      </c>
      <c r="C970" t="s">
        <v>1876</v>
      </c>
      <c r="D970">
        <v>156</v>
      </c>
      <c r="E970" t="str">
        <f>_xlfn.CONCAT(B970," (",F970,")")</f>
        <v>Φαρμάκη (Περιφερειακή Ενότητα Λάρισας)</v>
      </c>
      <c r="F970" t="s">
        <v>1663</v>
      </c>
      <c r="G970" t="s">
        <v>4452</v>
      </c>
      <c r="H970">
        <f>VLOOKUP(E970,[1]!thssaly_raw[[Column2]:[LON]],2,FALSE)</f>
        <v>40.025828856899999</v>
      </c>
      <c r="I970">
        <f>VLOOKUP(E970,[1]!thssaly_raw[[Column2]:[LON]],3,FALSE)</f>
        <v>22.053828789499999</v>
      </c>
    </row>
    <row r="971" spans="1:9" x14ac:dyDescent="0.25">
      <c r="A971" t="s">
        <v>3590</v>
      </c>
      <c r="B971" t="s">
        <v>3821</v>
      </c>
      <c r="C971" t="s">
        <v>2216</v>
      </c>
      <c r="D971">
        <v>9117</v>
      </c>
      <c r="E971" t="str">
        <f>_xlfn.CONCAT(B971," (",F971,")")</f>
        <v>Φάρσαλα (Περιφερειακή Ενότητα Λάρισας)</v>
      </c>
      <c r="F971" t="s">
        <v>1663</v>
      </c>
      <c r="G971" t="s">
        <v>4472</v>
      </c>
      <c r="H971">
        <f>VLOOKUP(E971,[1]!thssaly_raw[[Column2]:[LON]],2,FALSE)</f>
        <v>39.2927357266</v>
      </c>
      <c r="I971">
        <f>VLOOKUP(E971,[1]!thssaly_raw[[Column2]:[LON]],3,FALSE)</f>
        <v>22.381839391900002</v>
      </c>
    </row>
    <row r="972" spans="1:9" x14ac:dyDescent="0.25">
      <c r="A972" t="s">
        <v>3555</v>
      </c>
      <c r="B972" t="s">
        <v>4351</v>
      </c>
      <c r="C972" t="s">
        <v>3374</v>
      </c>
      <c r="D972">
        <v>1360</v>
      </c>
      <c r="E972" t="str">
        <f>_xlfn.CONCAT(B972," (",F972,")")</f>
        <v>Φήκη (Περιφερειακή Ενότητα Τρικάλων)</v>
      </c>
      <c r="F972" t="s">
        <v>3159</v>
      </c>
      <c r="G972" t="s">
        <v>4532</v>
      </c>
      <c r="H972">
        <f>VLOOKUP(E972,[1]!thssaly_raw[[Column2]:[LON]],2,FALSE)</f>
        <v>39.5136439594</v>
      </c>
      <c r="I972">
        <f>VLOOKUP(E972,[1]!thssaly_raw[[Column2]:[LON]],3,FALSE)</f>
        <v>21.6539570678</v>
      </c>
    </row>
    <row r="973" spans="1:9" x14ac:dyDescent="0.25">
      <c r="A973" t="s">
        <v>3555</v>
      </c>
      <c r="B973" t="s">
        <v>4051</v>
      </c>
      <c r="C973" t="s">
        <v>2688</v>
      </c>
      <c r="D973">
        <v>452</v>
      </c>
      <c r="E973" t="str">
        <f>_xlfn.CONCAT(B973," (",F973,")")</f>
        <v>Φιλία (Περιφερειακή Ενότητα Καρδίτσας)</v>
      </c>
      <c r="F973" t="s">
        <v>2219</v>
      </c>
      <c r="G973" t="s">
        <v>4492</v>
      </c>
      <c r="H973">
        <f>VLOOKUP(E973,[1]!thssaly_raw[[Column2]:[LON]],2,FALSE)</f>
        <v>39.252208704899999</v>
      </c>
      <c r="I973">
        <f>VLOOKUP(E973,[1]!thssaly_raw[[Column2]:[LON]],3,FALSE)</f>
        <v>22.0520998139</v>
      </c>
    </row>
    <row r="974" spans="1:9" x14ac:dyDescent="0.25">
      <c r="A974" t="s">
        <v>3555</v>
      </c>
      <c r="B974" t="s">
        <v>4352</v>
      </c>
      <c r="C974" t="s">
        <v>3376</v>
      </c>
      <c r="D974">
        <v>363</v>
      </c>
      <c r="E974" t="str">
        <f>_xlfn.CONCAT(B974," (",F974,")")</f>
        <v>Φιλύρα (Περιφερειακή Ενότητα Τρικάλων)</v>
      </c>
      <c r="F974" t="s">
        <v>3159</v>
      </c>
      <c r="G974" t="s">
        <v>4532</v>
      </c>
      <c r="H974">
        <f>VLOOKUP(E974,[1]!thssaly_raw[[Column2]:[LON]],2,FALSE)</f>
        <v>39.490394533100002</v>
      </c>
      <c r="I974">
        <f>VLOOKUP(E974,[1]!thssaly_raw[[Column2]:[LON]],3,FALSE)</f>
        <v>21.611395176399999</v>
      </c>
    </row>
    <row r="975" spans="1:9" x14ac:dyDescent="0.25">
      <c r="A975" t="s">
        <v>3560</v>
      </c>
      <c r="B975" t="s">
        <v>4299</v>
      </c>
      <c r="C975" t="s">
        <v>3258</v>
      </c>
      <c r="D975">
        <v>126</v>
      </c>
      <c r="E975" t="str">
        <f>_xlfn.CONCAT(B975," (",F975,")")</f>
        <v>Φλαμπουρέσιον (Περιφερειακή Ενότητα Τρικάλων)</v>
      </c>
      <c r="F975" t="s">
        <v>3159</v>
      </c>
      <c r="G975" t="s">
        <v>4526</v>
      </c>
      <c r="H975">
        <f>VLOOKUP(E975,[1]!thssaly_raw[[Column2]:[LON]],2,FALSE)</f>
        <v>39.801082002699999</v>
      </c>
      <c r="I975">
        <f>VLOOKUP(E975,[1]!thssaly_raw[[Column2]:[LON]],3,FALSE)</f>
        <v>21.758398102400001</v>
      </c>
    </row>
    <row r="976" spans="1:9" x14ac:dyDescent="0.25">
      <c r="A976" t="s">
        <v>3560</v>
      </c>
      <c r="B976" t="s">
        <v>3642</v>
      </c>
      <c r="C976" t="s">
        <v>1840</v>
      </c>
      <c r="D976">
        <v>177</v>
      </c>
      <c r="E976" t="str">
        <f>_xlfn.CONCAT(B976," (",F976,")")</f>
        <v>Φλάμπουρον (Περιφερειακή Ενότητα Λάρισας)</v>
      </c>
      <c r="F976" t="s">
        <v>1663</v>
      </c>
      <c r="G976" t="s">
        <v>4450</v>
      </c>
      <c r="H976">
        <f>VLOOKUP(E976,[1]!thssaly_raw[[Column2]:[LON]],2,FALSE)</f>
        <v>39.966502559699997</v>
      </c>
      <c r="I976">
        <f>VLOOKUP(E976,[1]!thssaly_raw[[Column2]:[LON]],3,FALSE)</f>
        <v>22.250923881399999</v>
      </c>
    </row>
    <row r="977" spans="1:9" x14ac:dyDescent="0.25">
      <c r="A977" t="s">
        <v>3560</v>
      </c>
      <c r="B977" t="s">
        <v>4327</v>
      </c>
      <c r="C977" t="s">
        <v>3322</v>
      </c>
      <c r="D977">
        <v>6</v>
      </c>
      <c r="E977" t="str">
        <f>_xlfn.CONCAT(B977," (",F977,")")</f>
        <v>Φορτώσι (Περιφερειακή Ενότητα Τρικάλων)</v>
      </c>
      <c r="F977" t="s">
        <v>3159</v>
      </c>
      <c r="G977" t="s">
        <v>4528</v>
      </c>
      <c r="H977">
        <f>VLOOKUP(E977,[1]!thssaly_raw[[Column2]:[LON]],2,FALSE)</f>
        <v>39.483867954399997</v>
      </c>
      <c r="I977">
        <f>VLOOKUP(E977,[1]!thssaly_raw[[Column2]:[LON]],3,FALSE)</f>
        <v>21.3288658578</v>
      </c>
    </row>
    <row r="978" spans="1:9" x14ac:dyDescent="0.25">
      <c r="A978" t="s">
        <v>3560</v>
      </c>
      <c r="B978" t="s">
        <v>3842</v>
      </c>
      <c r="C978" t="s">
        <v>2256</v>
      </c>
      <c r="D978">
        <v>42</v>
      </c>
      <c r="E978" t="str">
        <f>_xlfn.CONCAT(B978," (",F978,")")</f>
        <v>Φουντωτόν (Περιφερειακή Ενότητα Καρδίτσας)</v>
      </c>
      <c r="F978" t="s">
        <v>2219</v>
      </c>
      <c r="G978" t="s">
        <v>4473</v>
      </c>
      <c r="H978">
        <f>VLOOKUP(E978,[1]!thssaly_raw[[Column2]:[LON]],2,FALSE)</f>
        <v>39.253143119500002</v>
      </c>
      <c r="I978">
        <f>VLOOKUP(E978,[1]!thssaly_raw[[Column2]:[LON]],3,FALSE)</f>
        <v>21.552910579700001</v>
      </c>
    </row>
    <row r="979" spans="1:9" x14ac:dyDescent="0.25">
      <c r="A979" t="s">
        <v>3560</v>
      </c>
      <c r="B979" t="s">
        <v>3925</v>
      </c>
      <c r="C979" t="s">
        <v>2430</v>
      </c>
      <c r="D979">
        <v>364</v>
      </c>
      <c r="E979" t="str">
        <f>_xlfn.CONCAT(B979," (",F979,")")</f>
        <v>Φράγκον (Περιφερειακή Ενότητα Καρδίτσας)</v>
      </c>
      <c r="F979" t="s">
        <v>2219</v>
      </c>
      <c r="G979" t="s">
        <v>4480</v>
      </c>
      <c r="H979">
        <f>VLOOKUP(E979,[1]!thssaly_raw[[Column2]:[LON]],2,FALSE)</f>
        <v>39.355156877699997</v>
      </c>
      <c r="I979">
        <f>VLOOKUP(E979,[1]!thssaly_raw[[Column2]:[LON]],3,FALSE)</f>
        <v>21.841200429699999</v>
      </c>
    </row>
    <row r="980" spans="1:9" x14ac:dyDescent="0.25">
      <c r="A980" t="s">
        <v>3555</v>
      </c>
      <c r="B980" t="s">
        <v>3867</v>
      </c>
      <c r="C980" t="s">
        <v>2304</v>
      </c>
      <c r="D980">
        <v>85</v>
      </c>
      <c r="E980" t="str">
        <f>_xlfn.CONCAT(B980," (",F980,")")</f>
        <v>Φτέρη (Περιφερειακή Ενότητα Καρδίτσας)</v>
      </c>
      <c r="F980" t="s">
        <v>2219</v>
      </c>
      <c r="G980" t="s">
        <v>4474</v>
      </c>
      <c r="H980">
        <f>VLOOKUP(E980,[1]!thssaly_raw[[Column2]:[LON]],2,FALSE)</f>
        <v>39.379413114899997</v>
      </c>
      <c r="I980">
        <f>VLOOKUP(E980,[1]!thssaly_raw[[Column2]:[LON]],3,FALSE)</f>
        <v>21.398983123299999</v>
      </c>
    </row>
    <row r="981" spans="1:9" x14ac:dyDescent="0.25">
      <c r="A981" t="s">
        <v>3555</v>
      </c>
      <c r="B981" t="s">
        <v>3867</v>
      </c>
      <c r="C981" t="s">
        <v>2304</v>
      </c>
      <c r="D981">
        <v>7</v>
      </c>
      <c r="E981" t="str">
        <f>_xlfn.CONCAT(B981," (",F981,")")</f>
        <v>Φτέρη (Περιφερειακή Ενότητα Τρικάλων)</v>
      </c>
      <c r="F981" t="s">
        <v>3159</v>
      </c>
      <c r="G981" t="s">
        <v>4530</v>
      </c>
      <c r="H981">
        <f>VLOOKUP(E981,[1]!thssaly_raw[[Column2]:[LON]],2,FALSE)</f>
        <v>39.363291974799999</v>
      </c>
      <c r="I981">
        <f>VLOOKUP(E981,[1]!thssaly_raw[[Column2]:[LON]],3,FALSE)</f>
        <v>21.3152365312</v>
      </c>
    </row>
    <row r="982" spans="1:9" x14ac:dyDescent="0.25">
      <c r="A982" t="s">
        <v>3555</v>
      </c>
      <c r="B982" t="s">
        <v>4075</v>
      </c>
      <c r="C982" t="s">
        <v>2744</v>
      </c>
      <c r="D982">
        <v>78</v>
      </c>
      <c r="E982" t="str">
        <f>_xlfn.CONCAT(B982," (",F982,")")</f>
        <v>Φυλάκη (Περιφερειακή Ενότητα Μαγνησίας)</v>
      </c>
      <c r="F982" t="s">
        <v>2703</v>
      </c>
      <c r="G982" t="s">
        <v>4494</v>
      </c>
      <c r="H982">
        <f>VLOOKUP(E982,[1]!thssaly_raw[[Column2]:[LON]],2,FALSE)</f>
        <v>39.247885967000002</v>
      </c>
      <c r="I982">
        <f>VLOOKUP(E982,[1]!thssaly_raw[[Column2]:[LON]],3,FALSE)</f>
        <v>22.579521261099998</v>
      </c>
    </row>
    <row r="983" spans="1:9" x14ac:dyDescent="0.25">
      <c r="A983" t="s">
        <v>3555</v>
      </c>
      <c r="B983" t="s">
        <v>3939</v>
      </c>
      <c r="C983" t="s">
        <v>2456</v>
      </c>
      <c r="D983">
        <v>713</v>
      </c>
      <c r="E983" t="str">
        <f>_xlfn.CONCAT(B983," (",F983,")")</f>
        <v>Φυλακτή (Περιφερειακή Ενότητα Καρδίτσας)</v>
      </c>
      <c r="F983" t="s">
        <v>2219</v>
      </c>
      <c r="G983" t="s">
        <v>4481</v>
      </c>
      <c r="H983">
        <f>VLOOKUP(E983,[1]!thssaly_raw[[Column2]:[LON]],2,FALSE)</f>
        <v>39.301923390900001</v>
      </c>
      <c r="I983">
        <f>VLOOKUP(E983,[1]!thssaly_raw[[Column2]:[LON]],3,FALSE)</f>
        <v>21.681496599599999</v>
      </c>
    </row>
    <row r="984" spans="1:9" x14ac:dyDescent="0.25">
      <c r="A984" t="s">
        <v>3560</v>
      </c>
      <c r="B984" t="s">
        <v>4025</v>
      </c>
      <c r="C984" t="s">
        <v>2632</v>
      </c>
      <c r="D984">
        <v>568</v>
      </c>
      <c r="E984" t="str">
        <f>_xlfn.CONCAT(B984," (",F984,")")</f>
        <v>Φύλλον (Περιφερειακή Ενότητα Καρδίτσας)</v>
      </c>
      <c r="F984" t="s">
        <v>2219</v>
      </c>
      <c r="G984" t="s">
        <v>4488</v>
      </c>
      <c r="H984">
        <f>VLOOKUP(E984,[1]!thssaly_raw[[Column2]:[LON]],2,FALSE)</f>
        <v>39.42939604</v>
      </c>
      <c r="I984">
        <f>VLOOKUP(E984,[1]!thssaly_raw[[Column2]:[LON]],3,FALSE)</f>
        <v>22.182812611199999</v>
      </c>
    </row>
    <row r="985" spans="1:9" x14ac:dyDescent="0.25">
      <c r="A985" t="s">
        <v>3560</v>
      </c>
      <c r="B985" t="s">
        <v>4129</v>
      </c>
      <c r="C985" t="s">
        <v>2874</v>
      </c>
      <c r="D985">
        <v>126</v>
      </c>
      <c r="E985" t="str">
        <f>_xlfn.CONCAT(B985," (",F985,")")</f>
        <v>Φυτόκον (Περιφερειακή Ενότητα Μαγνησίας)</v>
      </c>
      <c r="F985" t="s">
        <v>2703</v>
      </c>
      <c r="G985" t="s">
        <v>4505</v>
      </c>
      <c r="H985">
        <f>VLOOKUP(E985,[1]!thssaly_raw[[Column2]:[LON]],2,FALSE)</f>
        <v>39.404090921600002</v>
      </c>
      <c r="I985">
        <f>VLOOKUP(E985,[1]!thssaly_raw[[Column2]:[LON]],3,FALSE)</f>
        <v>22.933985446299999</v>
      </c>
    </row>
    <row r="986" spans="1:9" x14ac:dyDescent="0.25">
      <c r="A986" t="s">
        <v>3555</v>
      </c>
      <c r="B986" t="s">
        <v>4393</v>
      </c>
      <c r="C986" t="s">
        <v>3460</v>
      </c>
      <c r="D986">
        <v>376</v>
      </c>
      <c r="E986" t="str">
        <f>_xlfn.CONCAT(B986," (",F986,")")</f>
        <v>Φωτάδα (Περιφερειακή Ενότητα Τρικάλων)</v>
      </c>
      <c r="F986" t="s">
        <v>3159</v>
      </c>
      <c r="G986" t="s">
        <v>4536</v>
      </c>
      <c r="H986">
        <f>VLOOKUP(E986,[1]!thssaly_raw[[Column2]:[LON]],2,FALSE)</f>
        <v>39.551610181800001</v>
      </c>
      <c r="I986">
        <f>VLOOKUP(E986,[1]!thssaly_raw[[Column2]:[LON]],3,FALSE)</f>
        <v>21.684401467699999</v>
      </c>
    </row>
    <row r="987" spans="1:9" x14ac:dyDescent="0.25">
      <c r="A987" t="s">
        <v>3560</v>
      </c>
      <c r="B987" t="s">
        <v>4300</v>
      </c>
      <c r="C987" t="s">
        <v>3260</v>
      </c>
      <c r="D987">
        <v>312</v>
      </c>
      <c r="E987" t="str">
        <f>_xlfn.CONCAT(B987," (",F987,")")</f>
        <v>Φωτεινόν (Περιφερειακή Ενότητα Τρικάλων)</v>
      </c>
      <c r="F987" t="s">
        <v>3159</v>
      </c>
      <c r="G987" t="s">
        <v>4526</v>
      </c>
      <c r="H987">
        <f>VLOOKUP(E987,[1]!thssaly_raw[[Column2]:[LON]],2,FALSE)</f>
        <v>39.839548370700001</v>
      </c>
      <c r="I987">
        <f>VLOOKUP(E987,[1]!thssaly_raw[[Column2]:[LON]],3,FALSE)</f>
        <v>21.789230744400001</v>
      </c>
    </row>
    <row r="988" spans="1:9" x14ac:dyDescent="0.25">
      <c r="A988" t="s">
        <v>3555</v>
      </c>
      <c r="B988" t="s">
        <v>4411</v>
      </c>
      <c r="C988" t="s">
        <v>3500</v>
      </c>
      <c r="D988">
        <v>79</v>
      </c>
      <c r="E988" t="str">
        <f>_xlfn.CONCAT(B988," (",F988,")")</f>
        <v>Χαϊδεμένη (Περιφερειακή Ενότητα Τρικάλων)</v>
      </c>
      <c r="F988" t="s">
        <v>3159</v>
      </c>
      <c r="G988" t="s">
        <v>4540</v>
      </c>
      <c r="H988">
        <f>VLOOKUP(E988,[1]!thssaly_raw[[Column2]:[LON]],2,FALSE)</f>
        <v>39.613537954100003</v>
      </c>
      <c r="I988">
        <f>VLOOKUP(E988,[1]!thssaly_raw[[Column2]:[LON]],3,FALSE)</f>
        <v>21.766749269799998</v>
      </c>
    </row>
    <row r="989" spans="1:9" x14ac:dyDescent="0.25">
      <c r="A989" t="s">
        <v>3560</v>
      </c>
      <c r="B989" t="s">
        <v>4266</v>
      </c>
      <c r="C989" t="s">
        <v>3178</v>
      </c>
      <c r="D989">
        <v>91</v>
      </c>
      <c r="E989" t="str">
        <f>_xlfn.CONCAT(B989," (",F989,")")</f>
        <v>Χαλίκιον (Περιφερειακή Ενότητα Τρικάλων)</v>
      </c>
      <c r="F989" t="s">
        <v>3159</v>
      </c>
      <c r="G989" t="s">
        <v>4520</v>
      </c>
      <c r="H989">
        <f>VLOOKUP(E989,[1]!thssaly_raw[[Column2]:[LON]],2,FALSE)</f>
        <v>39.680368022800003</v>
      </c>
      <c r="I989">
        <f>VLOOKUP(E989,[1]!thssaly_raw[[Column2]:[LON]],3,FALSE)</f>
        <v>21.188613385499998</v>
      </c>
    </row>
    <row r="990" spans="1:9" x14ac:dyDescent="0.25">
      <c r="A990" t="s">
        <v>3555</v>
      </c>
      <c r="B990" t="s">
        <v>3711</v>
      </c>
      <c r="C990" t="s">
        <v>1980</v>
      </c>
      <c r="D990">
        <v>1804</v>
      </c>
      <c r="E990" t="str">
        <f>_xlfn.CONCAT(B990," (",F990,")")</f>
        <v>Χάλκη (Περιφερειακή Ενότητα Λάρισας)</v>
      </c>
      <c r="F990" t="s">
        <v>1663</v>
      </c>
      <c r="G990" t="s">
        <v>4458</v>
      </c>
      <c r="H990">
        <f>VLOOKUP(E990,[1]!thssaly_raw[[Column2]:[LON]],2,FALSE)</f>
        <v>39.565993737600003</v>
      </c>
      <c r="I990">
        <f>VLOOKUP(E990,[1]!thssaly_raw[[Column2]:[LON]],3,FALSE)</f>
        <v>22.538418126500002</v>
      </c>
    </row>
    <row r="991" spans="1:9" x14ac:dyDescent="0.25">
      <c r="A991" t="s">
        <v>3565</v>
      </c>
      <c r="B991" t="s">
        <v>3817</v>
      </c>
      <c r="C991" t="s">
        <v>2208</v>
      </c>
      <c r="D991">
        <v>368</v>
      </c>
      <c r="E991" t="str">
        <f>_xlfn.CONCAT(B991," (",F991,")")</f>
        <v>Χαλκιάδες (Περιφερειακή Ενότητα Λάρισας)</v>
      </c>
      <c r="F991" t="s">
        <v>1663</v>
      </c>
      <c r="G991" t="s">
        <v>4471</v>
      </c>
      <c r="H991">
        <f>VLOOKUP(E991,[1]!thssaly_raw[[Column2]:[LON]],2,FALSE)</f>
        <v>39.3957992522</v>
      </c>
      <c r="I991">
        <f>VLOOKUP(E991,[1]!thssaly_raw[[Column2]:[LON]],3,FALSE)</f>
        <v>22.424363997499999</v>
      </c>
    </row>
    <row r="992" spans="1:9" x14ac:dyDescent="0.25">
      <c r="A992" t="s">
        <v>3560</v>
      </c>
      <c r="B992" t="s">
        <v>3843</v>
      </c>
      <c r="C992" t="s">
        <v>2258</v>
      </c>
      <c r="D992">
        <v>8</v>
      </c>
      <c r="E992" t="str">
        <f>_xlfn.CONCAT(B992," (",F992,")")</f>
        <v>Χαλκιόπουλον (Περιφερειακή Ενότητα Καρδίτσας)</v>
      </c>
      <c r="F992" t="s">
        <v>2219</v>
      </c>
      <c r="G992" t="s">
        <v>4473</v>
      </c>
      <c r="H992">
        <f>VLOOKUP(E992,[1]!thssaly_raw[[Column2]:[LON]],2,FALSE)</f>
        <v>39.267449689599999</v>
      </c>
      <c r="I992">
        <f>VLOOKUP(E992,[1]!thssaly_raw[[Column2]:[LON]],3,FALSE)</f>
        <v>21.585002894300001</v>
      </c>
    </row>
    <row r="993" spans="1:9" x14ac:dyDescent="0.25">
      <c r="A993" t="s">
        <v>3590</v>
      </c>
      <c r="B993" t="s">
        <v>4095</v>
      </c>
      <c r="C993" t="s">
        <v>2794</v>
      </c>
      <c r="D993">
        <v>40</v>
      </c>
      <c r="E993" t="str">
        <f>_xlfn.CONCAT(B993," (",F993,")")</f>
        <v>Χάνια (Περιφερειακή Ενότητα Μαγνησίας)</v>
      </c>
      <c r="F993" t="s">
        <v>2703</v>
      </c>
      <c r="G993" t="s">
        <v>4498</v>
      </c>
      <c r="H993">
        <f>VLOOKUP(E993,[1]!thssaly_raw[[Column2]:[LON]],2,FALSE)</f>
        <v>39.393261445100002</v>
      </c>
      <c r="I993">
        <f>VLOOKUP(E993,[1]!thssaly_raw[[Column2]:[LON]],3,FALSE)</f>
        <v>23.059189010400001</v>
      </c>
    </row>
    <row r="994" spans="1:9" x14ac:dyDescent="0.25">
      <c r="A994" t="s">
        <v>3555</v>
      </c>
      <c r="B994" t="s">
        <v>3699</v>
      </c>
      <c r="C994" t="s">
        <v>1960</v>
      </c>
      <c r="D994">
        <v>243</v>
      </c>
      <c r="E994" t="str">
        <f>_xlfn.CONCAT(B994," (",F994,")")</f>
        <v>Χαρά (Περιφερειακή Ενότητα Λάρισας)</v>
      </c>
      <c r="F994" t="s">
        <v>1663</v>
      </c>
      <c r="G994" t="s">
        <v>4457</v>
      </c>
      <c r="H994">
        <f>VLOOKUP(E994,[1]!thssaly_raw[[Column2]:[LON]],2,FALSE)</f>
        <v>39.416248941699997</v>
      </c>
      <c r="I994">
        <f>VLOOKUP(E994,[1]!thssaly_raw[[Column2]:[LON]],3,FALSE)</f>
        <v>22.423290786100001</v>
      </c>
    </row>
    <row r="995" spans="1:9" x14ac:dyDescent="0.25">
      <c r="A995" t="s">
        <v>3555</v>
      </c>
      <c r="B995" t="s">
        <v>4003</v>
      </c>
      <c r="C995" t="s">
        <v>2578</v>
      </c>
      <c r="D995">
        <v>20</v>
      </c>
      <c r="E995" t="str">
        <f>_xlfn.CONCAT(B995," (",F995,")")</f>
        <v>Χαραυγή (Περιφερειακή Ενότητα Καρδίτσας)</v>
      </c>
      <c r="F995" t="s">
        <v>2219</v>
      </c>
      <c r="G995" t="s">
        <v>4484</v>
      </c>
      <c r="H995">
        <f>VLOOKUP(E995,[1]!thssaly_raw[[Column2]:[LON]],2,FALSE)</f>
        <v>39.393826974299998</v>
      </c>
      <c r="I995">
        <f>VLOOKUP(E995,[1]!thssaly_raw[[Column2]:[LON]],3,FALSE)</f>
        <v>21.642729195299999</v>
      </c>
    </row>
    <row r="996" spans="1:9" x14ac:dyDescent="0.25">
      <c r="A996" t="s">
        <v>3555</v>
      </c>
      <c r="B996" t="s">
        <v>3844</v>
      </c>
      <c r="C996" t="s">
        <v>2260</v>
      </c>
      <c r="D996">
        <v>92</v>
      </c>
      <c r="E996" t="str">
        <f>_xlfn.CONCAT(B996," (",F996,")")</f>
        <v>Χάρις (Περιφερειακή Ενότητα Καρδίτσας)</v>
      </c>
      <c r="F996" t="s">
        <v>2219</v>
      </c>
      <c r="G996" t="s">
        <v>4473</v>
      </c>
      <c r="H996">
        <f>VLOOKUP(E996,[1]!thssaly_raw[[Column2]:[LON]],2,FALSE)</f>
        <v>39.264300090799999</v>
      </c>
      <c r="I996">
        <f>VLOOKUP(E996,[1]!thssaly_raw[[Column2]:[LON]],3,FALSE)</f>
        <v>21.598596680699998</v>
      </c>
    </row>
    <row r="997" spans="1:9" x14ac:dyDescent="0.25">
      <c r="A997" t="s">
        <v>3560</v>
      </c>
      <c r="B997" t="s">
        <v>3962</v>
      </c>
      <c r="C997" t="s">
        <v>2502</v>
      </c>
      <c r="D997">
        <v>201</v>
      </c>
      <c r="E997" t="str">
        <f>_xlfn.CONCAT(B997," (",F997,")")</f>
        <v>Χάρμα (Περιφερειακή Ενότητα Καρδίτσας)</v>
      </c>
      <c r="F997" t="s">
        <v>2219</v>
      </c>
      <c r="G997" t="s">
        <v>4483</v>
      </c>
      <c r="H997">
        <f>VLOOKUP(E997,[1]!thssaly_raw[[Column2]:[LON]],2,FALSE)</f>
        <v>39.417078705100003</v>
      </c>
      <c r="I997">
        <f>VLOOKUP(E997,[1]!thssaly_raw[[Column2]:[LON]],3,FALSE)</f>
        <v>21.7776899871</v>
      </c>
    </row>
    <row r="998" spans="1:9" x14ac:dyDescent="0.25">
      <c r="A998" t="s">
        <v>3560</v>
      </c>
      <c r="B998" t="s">
        <v>3759</v>
      </c>
      <c r="C998" t="s">
        <v>2082</v>
      </c>
      <c r="D998">
        <v>208</v>
      </c>
      <c r="E998" t="str">
        <f>_xlfn.CONCAT(B998," (",F998,")")</f>
        <v>Χειμάδιον (Περιφερειακή Ενότητα Λάρισας)</v>
      </c>
      <c r="F998" t="s">
        <v>1663</v>
      </c>
      <c r="G998" t="s">
        <v>4466</v>
      </c>
      <c r="H998">
        <f>VLOOKUP(E998,[1]!thssaly_raw[[Column2]:[LON]],2,FALSE)</f>
        <v>39.720144007999998</v>
      </c>
      <c r="I998">
        <f>VLOOKUP(E998,[1]!thssaly_raw[[Column2]:[LON]],3,FALSE)</f>
        <v>22.560548007600001</v>
      </c>
    </row>
    <row r="999" spans="1:9" x14ac:dyDescent="0.25">
      <c r="A999" t="s">
        <v>3555</v>
      </c>
      <c r="B999" t="s">
        <v>4222</v>
      </c>
      <c r="C999" t="s">
        <v>59</v>
      </c>
      <c r="D999">
        <v>358</v>
      </c>
      <c r="E999" t="str">
        <f>_xlfn.CONCAT(B999," (",F999,")")</f>
        <v>Χλόη (Περιφερειακή Ενότητα Μαγνησίας)</v>
      </c>
      <c r="F999" t="s">
        <v>2703</v>
      </c>
      <c r="G999" t="s">
        <v>4516</v>
      </c>
      <c r="H999">
        <f>VLOOKUP(E999,[1]!thssaly_raw[[Column2]:[LON]],2,FALSE)</f>
        <v>39.398181756200003</v>
      </c>
      <c r="I999">
        <f>VLOOKUP(E999,[1]!thssaly_raw[[Column2]:[LON]],3,FALSE)</f>
        <v>22.730768155700002</v>
      </c>
    </row>
    <row r="1000" spans="1:9" x14ac:dyDescent="0.25">
      <c r="A1000" t="s">
        <v>3555</v>
      </c>
      <c r="B1000" t="s">
        <v>4198</v>
      </c>
      <c r="C1000" t="s">
        <v>3020</v>
      </c>
      <c r="D1000">
        <v>14</v>
      </c>
      <c r="E1000" t="str">
        <f>_xlfn.CONCAT(B1000," (",F1000,")")</f>
        <v>Χονδρή Άμμος (Περιφερειακή Ενότητα Μαγνησίας)</v>
      </c>
      <c r="F1000" t="s">
        <v>2703</v>
      </c>
      <c r="G1000" t="s">
        <v>4512</v>
      </c>
      <c r="H1000">
        <f>VLOOKUP(E1000,[1]!thssaly_raw[[Column2]:[LON]],2,FALSE)</f>
        <v>39.131598830900003</v>
      </c>
      <c r="I1000">
        <f>VLOOKUP(E1000,[1]!thssaly_raw[[Column2]:[LON]],3,FALSE)</f>
        <v>23.221439505999999</v>
      </c>
    </row>
    <row r="1001" spans="1:9" x14ac:dyDescent="0.25">
      <c r="A1001" t="s">
        <v>3560</v>
      </c>
      <c r="B1001" t="s">
        <v>4142</v>
      </c>
      <c r="C1001" t="s">
        <v>2908</v>
      </c>
      <c r="D1001">
        <v>146</v>
      </c>
      <c r="E1001" t="str">
        <f>_xlfn.CONCAT(B1001," (",F1001,")")</f>
        <v>Χορευτόν (Περιφερειακή Ενότητα Μαγνησίας)</v>
      </c>
      <c r="F1001" t="s">
        <v>2703</v>
      </c>
      <c r="G1001" t="s">
        <v>4507</v>
      </c>
      <c r="H1001">
        <f>VLOOKUP(E1001,[1]!thssaly_raw[[Column2]:[LON]],2,FALSE)</f>
        <v>39.450465101900001</v>
      </c>
      <c r="I1001">
        <f>VLOOKUP(E1001,[1]!thssaly_raw[[Column2]:[LON]],3,FALSE)</f>
        <v>23.119009128199998</v>
      </c>
    </row>
    <row r="1002" spans="1:9" x14ac:dyDescent="0.25">
      <c r="A1002" t="s">
        <v>3560</v>
      </c>
      <c r="B1002" t="s">
        <v>4076</v>
      </c>
      <c r="C1002" t="s">
        <v>2746</v>
      </c>
      <c r="D1002">
        <v>12</v>
      </c>
      <c r="E1002" t="str">
        <f>_xlfn.CONCAT(B1002," (",F1002,")")</f>
        <v>Χοροστάσι (Περιφερειακή Ενότητα Μαγνησίας)</v>
      </c>
      <c r="F1002" t="s">
        <v>2703</v>
      </c>
      <c r="G1002" t="s">
        <v>4494</v>
      </c>
      <c r="H1002">
        <f>VLOOKUP(E1002,[1]!thssaly_raw[[Column2]:[LON]],2,FALSE)</f>
        <v>39.171430746299997</v>
      </c>
      <c r="I1002">
        <f>VLOOKUP(E1002,[1]!thssaly_raw[[Column2]:[LON]],3,FALSE)</f>
        <v>22.832612277500001</v>
      </c>
    </row>
    <row r="1003" spans="1:9" x14ac:dyDescent="0.25">
      <c r="A1003" t="s">
        <v>3560</v>
      </c>
      <c r="B1003" t="s">
        <v>4163</v>
      </c>
      <c r="C1003" t="s">
        <v>2952</v>
      </c>
      <c r="D1003">
        <v>155</v>
      </c>
      <c r="E1003" t="str">
        <f>_xlfn.CONCAT(B1003," (",F1003,")")</f>
        <v>Χόρτον (Περιφερειακή Ενότητα Μαγνησίας)</v>
      </c>
      <c r="F1003" t="s">
        <v>2703</v>
      </c>
      <c r="G1003" t="s">
        <v>4509</v>
      </c>
      <c r="H1003">
        <f>VLOOKUP(E1003,[1]!thssaly_raw[[Column2]:[LON]],2,FALSE)</f>
        <v>39.187987407599998</v>
      </c>
      <c r="I1003">
        <f>VLOOKUP(E1003,[1]!thssaly_raw[[Column2]:[LON]],3,FALSE)</f>
        <v>23.2160116174</v>
      </c>
    </row>
    <row r="1004" spans="1:9" x14ac:dyDescent="0.25">
      <c r="A1004" t="s">
        <v>3555</v>
      </c>
      <c r="B1004" t="s">
        <v>4386</v>
      </c>
      <c r="C1004" t="s">
        <v>3444</v>
      </c>
      <c r="D1004">
        <v>395</v>
      </c>
      <c r="E1004" t="str">
        <f>_xlfn.CONCAT(B1004," (",F1004,")")</f>
        <v>Χρυσαυγή (Περιφερειακή Ενότητα Τρικάλων)</v>
      </c>
      <c r="F1004" t="s">
        <v>3159</v>
      </c>
      <c r="G1004" t="s">
        <v>4535</v>
      </c>
      <c r="H1004">
        <f>VLOOKUP(E1004,[1]!thssaly_raw[[Column2]:[LON]],2,FALSE)</f>
        <v>39.581948478599998</v>
      </c>
      <c r="I1004">
        <f>VLOOKUP(E1004,[1]!thssaly_raw[[Column2]:[LON]],3,FALSE)</f>
        <v>21.851066400699999</v>
      </c>
    </row>
    <row r="1005" spans="1:9" x14ac:dyDescent="0.25">
      <c r="A1005" t="s">
        <v>3555</v>
      </c>
      <c r="B1005" t="s">
        <v>4100</v>
      </c>
      <c r="C1005" t="s">
        <v>2806</v>
      </c>
      <c r="D1005">
        <v>100</v>
      </c>
      <c r="E1005" t="str">
        <f>_xlfn.CONCAT(B1005," (",F1005,")")</f>
        <v>Χρυσή Ακτή Παναγίας (Περιφερειακή Ενότητα Μαγνησίας)</v>
      </c>
      <c r="F1005" t="s">
        <v>2703</v>
      </c>
      <c r="G1005" t="s">
        <v>4499</v>
      </c>
      <c r="H1005">
        <f>VLOOKUP(E1005,[1]!thssaly_raw[[Column2]:[LON]],2,FALSE)</f>
        <v>39.286819568200002</v>
      </c>
      <c r="I1005">
        <f>VLOOKUP(E1005,[1]!thssaly_raw[[Column2]:[LON]],3,FALSE)</f>
        <v>22.855199165599998</v>
      </c>
    </row>
    <row r="1006" spans="1:9" x14ac:dyDescent="0.25">
      <c r="A1006" t="s">
        <v>3560</v>
      </c>
      <c r="B1006" t="s">
        <v>4289</v>
      </c>
      <c r="C1006" t="s">
        <v>3236</v>
      </c>
      <c r="D1006">
        <v>41</v>
      </c>
      <c r="E1006" t="str">
        <f>_xlfn.CONCAT(B1006," (",F1006,")")</f>
        <v>Χρύσινο (Περιφερειακή Ενότητα Τρικάλων)</v>
      </c>
      <c r="F1006" t="s">
        <v>3159</v>
      </c>
      <c r="G1006" t="s">
        <v>4524</v>
      </c>
      <c r="H1006">
        <f>VLOOKUP(E1006,[1]!thssaly_raw[[Column2]:[LON]],2,FALSE)</f>
        <v>39.680804467000002</v>
      </c>
      <c r="I1006">
        <f>VLOOKUP(E1006,[1]!thssaly_raw[[Column2]:[LON]],3,FALSE)</f>
        <v>21.496273874100002</v>
      </c>
    </row>
    <row r="1007" spans="1:9" x14ac:dyDescent="0.25">
      <c r="A1007" t="s">
        <v>3555</v>
      </c>
      <c r="B1007" t="s">
        <v>4290</v>
      </c>
      <c r="C1007" t="s">
        <v>3238</v>
      </c>
      <c r="D1007">
        <v>523</v>
      </c>
      <c r="E1007" t="str">
        <f>_xlfn.CONCAT(B1007," (",F1007,")")</f>
        <v>Χρυσομηλέα (Περιφερειακή Ενότητα Τρικάλων)</v>
      </c>
      <c r="F1007" t="s">
        <v>3159</v>
      </c>
      <c r="G1007" t="s">
        <v>4524</v>
      </c>
      <c r="H1007">
        <f>VLOOKUP(E1007,[1]!thssaly_raw[[Column2]:[LON]],2,FALSE)</f>
        <v>39.604208586299997</v>
      </c>
      <c r="I1007">
        <f>VLOOKUP(E1007,[1]!thssaly_raw[[Column2]:[LON]],3,FALSE)</f>
        <v>21.499035707099999</v>
      </c>
    </row>
    <row r="1008" spans="1:9" x14ac:dyDescent="0.25">
      <c r="A1008" t="s">
        <v>3560</v>
      </c>
      <c r="B1008" t="s">
        <v>4014</v>
      </c>
      <c r="C1008" t="s">
        <v>2606</v>
      </c>
      <c r="D1008">
        <v>295</v>
      </c>
      <c r="E1008" t="str">
        <f>_xlfn.CONCAT(B1008," (",F1008,")")</f>
        <v>Ψαθοχώριον (Περιφερειακή Ενότητα Καρδίτσας)</v>
      </c>
      <c r="F1008" t="s">
        <v>2219</v>
      </c>
      <c r="G1008" t="s">
        <v>4486</v>
      </c>
      <c r="H1008">
        <f>VLOOKUP(E1008,[1]!thssaly_raw[[Column2]:[LON]],2,FALSE)</f>
        <v>39.471323353599999</v>
      </c>
      <c r="I1008">
        <f>VLOOKUP(E1008,[1]!thssaly_raw[[Column2]:[LON]],3,FALSE)</f>
        <v>21.9882858261</v>
      </c>
    </row>
    <row r="1009" spans="1:9" x14ac:dyDescent="0.25">
      <c r="A1009" t="s">
        <v>3560</v>
      </c>
      <c r="B1009" t="s">
        <v>4369</v>
      </c>
      <c r="C1009" t="s">
        <v>3408</v>
      </c>
      <c r="D1009">
        <v>29</v>
      </c>
      <c r="E1009" t="str">
        <f>_xlfn.CONCAT(B1009," (",F1009,")")</f>
        <v>Ψάρρο (Περιφερειακή Ενότητα Τρικάλων)</v>
      </c>
      <c r="F1009" t="s">
        <v>3159</v>
      </c>
      <c r="G1009" t="s">
        <v>4533</v>
      </c>
      <c r="H1009">
        <f>VLOOKUP(E1009,[1]!thssaly_raw[[Column2]:[LON]],2,FALSE)</f>
        <v>39.4452163662</v>
      </c>
      <c r="I1009">
        <f>VLOOKUP(E1009,[1]!thssaly_raw[[Column2]:[LON]],3,FALSE)</f>
        <v>21.465454785399999</v>
      </c>
    </row>
    <row r="1010" spans="1:9" x14ac:dyDescent="0.25">
      <c r="A1010" t="s">
        <v>3560</v>
      </c>
      <c r="B1010" t="s">
        <v>4312</v>
      </c>
      <c r="C1010" t="s">
        <v>3284</v>
      </c>
      <c r="D1010">
        <v>68</v>
      </c>
      <c r="E1010" t="str">
        <f>_xlfn.CONCAT(B1010," (",F1010,")")</f>
        <v>Ψήλωμα (Περιφερειακή Ενότητα Τρικάλων)</v>
      </c>
      <c r="F1010" t="s">
        <v>3159</v>
      </c>
      <c r="G1010" t="s">
        <v>4527</v>
      </c>
      <c r="H1010">
        <f>VLOOKUP(E1010,[1]!thssaly_raw[[Column2]:[LON]],2,FALSE)</f>
        <v>39.845162276300002</v>
      </c>
      <c r="I1010">
        <f>VLOOKUP(E1010,[1]!thssaly_raw[[Column2]:[LON]],3,FALSE)</f>
        <v>21.691732699700001</v>
      </c>
    </row>
    <row r="1011" spans="1:9" x14ac:dyDescent="0.25">
      <c r="A1011" t="s">
        <v>3560</v>
      </c>
      <c r="B1011" t="s">
        <v>3687</v>
      </c>
      <c r="C1011" t="s">
        <v>1936</v>
      </c>
      <c r="D1011">
        <v>129</v>
      </c>
      <c r="E1011" t="str">
        <f>_xlfn.CONCAT(B1011," (",F1011,")")</f>
        <v>Ψυχικόν (Περιφερειακή Ενότητα Λάρισας)</v>
      </c>
      <c r="F1011" t="s">
        <v>1663</v>
      </c>
      <c r="G1011" t="s">
        <v>4456</v>
      </c>
      <c r="H1011">
        <f>VLOOKUP(E1011,[1]!thssaly_raw[[Column2]:[LON]],2,FALSE)</f>
        <v>39.432804603699999</v>
      </c>
      <c r="I1011">
        <f>VLOOKUP(E1011,[1]!thssaly_raw[[Column2]:[LON]],3,FALSE)</f>
        <v>22.297112889499999</v>
      </c>
    </row>
  </sheetData>
  <phoneticPr fontId="5" type="noConversion"/>
  <conditionalFormatting sqref="H2:H1011">
    <cfRule type="expression" dxfId="13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F389-7243-4568-BDE4-50E8C50FC629}">
  <dimension ref="A1:I1142"/>
  <sheetViews>
    <sheetView workbookViewId="0">
      <selection activeCell="E3" sqref="E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3555</v>
      </c>
      <c r="B2" t="s">
        <v>6984</v>
      </c>
      <c r="C2" t="s">
        <v>5479</v>
      </c>
      <c r="D2">
        <v>95</v>
      </c>
      <c r="E2" t="str">
        <f>_xlfn.CONCAT(B2," (",F2,")")</f>
        <v>Αβγαριά (Περιφερειακή Ενότητα Εύβοιας)</v>
      </c>
      <c r="F2" t="s">
        <v>5298</v>
      </c>
      <c r="G2" t="s">
        <v>6985</v>
      </c>
      <c r="H2">
        <f>VLOOKUP(E2,[1]!central0_greece_raw[[Column1]:[LON]],2,FALSE)</f>
        <v>38.947915648399999</v>
      </c>
      <c r="I2">
        <f>VLOOKUP(E2,[1]!central0_greece_raw[[Column1]:[LON]],3,FALSE)</f>
        <v>23.191189393999998</v>
      </c>
    </row>
    <row r="3" spans="1:9" x14ac:dyDescent="0.25">
      <c r="A3" t="s">
        <v>3557</v>
      </c>
      <c r="B3" t="s">
        <v>7467</v>
      </c>
      <c r="C3" t="s">
        <v>6483</v>
      </c>
      <c r="D3">
        <v>61</v>
      </c>
      <c r="E3" t="str">
        <f>_xlfn.CONCAT(B3," (",F3,")")</f>
        <v>Άβορος (Περιφερειακή Ενότητα Φωκίδας)</v>
      </c>
      <c r="F3" t="s">
        <v>6314</v>
      </c>
      <c r="G3" t="s">
        <v>7468</v>
      </c>
      <c r="H3">
        <f>VLOOKUP(E3,[1]!central0_greece_raw[[Column1]:[LON]],2,FALSE)</f>
        <v>38.498940152999999</v>
      </c>
      <c r="I3">
        <f>VLOOKUP(E3,[1]!central0_greece_raw[[Column1]:[LON]],3,FALSE)</f>
        <v>22.130775370599999</v>
      </c>
    </row>
    <row r="4" spans="1:9" x14ac:dyDescent="0.25">
      <c r="A4" t="s">
        <v>3560</v>
      </c>
      <c r="B4" t="s">
        <v>7032</v>
      </c>
      <c r="C4" t="s">
        <v>5580</v>
      </c>
      <c r="D4">
        <v>38</v>
      </c>
      <c r="E4" t="str">
        <f>_xlfn.CONCAT(B4," (",F4,")")</f>
        <v>Αγαθόν (Περιφερειακή Ενότητα Εύβοιας)</v>
      </c>
      <c r="F4" t="s">
        <v>5298</v>
      </c>
      <c r="G4" t="s">
        <v>7033</v>
      </c>
      <c r="H4">
        <f>VLOOKUP(E4,[1]!central0_greece_raw[[Column1]:[LON]],2,FALSE)</f>
        <v>38.131582694499997</v>
      </c>
      <c r="I4">
        <f>VLOOKUP(E4,[1]!central0_greece_raw[[Column1]:[LON]],3,FALSE)</f>
        <v>24.496574938599998</v>
      </c>
    </row>
    <row r="5" spans="1:9" x14ac:dyDescent="0.25">
      <c r="A5" t="s">
        <v>3573</v>
      </c>
      <c r="B5" t="s">
        <v>6974</v>
      </c>
      <c r="C5" t="s">
        <v>5457</v>
      </c>
      <c r="D5">
        <v>164</v>
      </c>
      <c r="E5" t="str">
        <f>_xlfn.CONCAT(B5," (",F5,")")</f>
        <v>Αγδίναι (Περιφερειακή Ενότητα Εύβοιας)</v>
      </c>
      <c r="F5" t="s">
        <v>5298</v>
      </c>
      <c r="G5" t="s">
        <v>6975</v>
      </c>
      <c r="H5">
        <f>VLOOKUP(E5,[1]!central0_greece_raw[[Column1]:[LON]],2,FALSE)</f>
        <v>38.957292252999999</v>
      </c>
      <c r="I5">
        <f>VLOOKUP(E5,[1]!central0_greece_raw[[Column1]:[LON]],3,FALSE)</f>
        <v>23.293454513099999</v>
      </c>
    </row>
    <row r="6" spans="1:9" x14ac:dyDescent="0.25">
      <c r="A6" t="s">
        <v>3555</v>
      </c>
      <c r="B6" t="s">
        <v>6665</v>
      </c>
      <c r="C6" t="s">
        <v>4821</v>
      </c>
      <c r="D6">
        <v>33</v>
      </c>
      <c r="E6" t="str">
        <f>_xlfn.CONCAT(B6," (",F6,")")</f>
        <v>Αγία Αικατερίνη (Περιφερειακή Ενότητα Φθιώτιδας)</v>
      </c>
      <c r="F6" t="s">
        <v>4557</v>
      </c>
      <c r="G6" t="s">
        <v>6666</v>
      </c>
      <c r="H6">
        <f>VLOOKUP(E6,[1]!central0_greece_raw[[Column1]:[LON]],2,FALSE)</f>
        <v>38.745244249099997</v>
      </c>
      <c r="I6">
        <f>VLOOKUP(E6,[1]!central0_greece_raw[[Column1]:[LON]],3,FALSE)</f>
        <v>22.940375486400001</v>
      </c>
    </row>
    <row r="7" spans="1:9" x14ac:dyDescent="0.25">
      <c r="A7" t="s">
        <v>3555</v>
      </c>
      <c r="B7" t="s">
        <v>6665</v>
      </c>
      <c r="C7" t="s">
        <v>4821</v>
      </c>
      <c r="D7">
        <v>159</v>
      </c>
      <c r="E7" t="str">
        <f>_xlfn.CONCAT(B7," (",F7,")")</f>
        <v>Αγία Αικατερίνη (Περιφερειακή Ενότητα Φθιώτιδας)</v>
      </c>
      <c r="F7" t="s">
        <v>4557</v>
      </c>
      <c r="G7" t="s">
        <v>6743</v>
      </c>
      <c r="H7">
        <f>VLOOKUP(E7,[1]!central0_greece_raw[[Column1]:[LON]],2,FALSE)</f>
        <v>38.745244249099997</v>
      </c>
      <c r="I7">
        <f>VLOOKUP(E7,[1]!central0_greece_raw[[Column1]:[LON]],3,FALSE)</f>
        <v>22.940375486400001</v>
      </c>
    </row>
    <row r="8" spans="1:9" x14ac:dyDescent="0.25">
      <c r="A8" t="s">
        <v>3555</v>
      </c>
      <c r="B8" t="s">
        <v>6844</v>
      </c>
      <c r="C8" t="s">
        <v>5183</v>
      </c>
      <c r="D8">
        <v>242</v>
      </c>
      <c r="E8" t="str">
        <f>_xlfn.CONCAT(B8," (",F8,")")</f>
        <v>Αγία Άννα (Περιφερειακή Ενότητα Βοιωτίας)</v>
      </c>
      <c r="F8" t="s">
        <v>5068</v>
      </c>
      <c r="G8" t="s">
        <v>6845</v>
      </c>
      <c r="H8">
        <f>VLOOKUP(E8,[1]!central0_greece_raw[[Column1]:[LON]],2,FALSE)</f>
        <v>38.313782978900001</v>
      </c>
      <c r="I8">
        <f>VLOOKUP(E8,[1]!central0_greece_raw[[Column1]:[LON]],3,FALSE)</f>
        <v>22.902224159799999</v>
      </c>
    </row>
    <row r="9" spans="1:9" x14ac:dyDescent="0.25">
      <c r="A9" t="s">
        <v>3555</v>
      </c>
      <c r="B9" t="s">
        <v>6844</v>
      </c>
      <c r="C9" t="s">
        <v>5183</v>
      </c>
      <c r="D9">
        <v>711</v>
      </c>
      <c r="E9" t="str">
        <f>_xlfn.CONCAT(B9," (",F9,")")</f>
        <v>Αγία Άννα (Περιφερειακή Ενότητα Εύβοιας)</v>
      </c>
      <c r="F9" t="s">
        <v>5298</v>
      </c>
      <c r="G9" t="s">
        <v>7191</v>
      </c>
      <c r="H9">
        <f>VLOOKUP(E9,[1]!central0_greece_raw[[Column1]:[LON]],2,FALSE)</f>
        <v>38.856702374999998</v>
      </c>
      <c r="I9">
        <f>VLOOKUP(E9,[1]!central0_greece_raw[[Column1]:[LON]],3,FALSE)</f>
        <v>23.3982642824</v>
      </c>
    </row>
    <row r="10" spans="1:9" x14ac:dyDescent="0.25">
      <c r="A10" t="s">
        <v>3555</v>
      </c>
      <c r="B10" t="s">
        <v>7325</v>
      </c>
      <c r="C10" t="s">
        <v>6199</v>
      </c>
      <c r="D10">
        <v>71</v>
      </c>
      <c r="E10" t="str">
        <f>_xlfn.CONCAT(B10," (",F10,")")</f>
        <v>Αγία Βλαχέρνα (Περιφερειακή Ενότητα Ευρυτανίας)</v>
      </c>
      <c r="F10" t="s">
        <v>6017</v>
      </c>
      <c r="G10" t="s">
        <v>7326</v>
      </c>
      <c r="H10">
        <f>VLOOKUP(E10,[1]!central0_greece_raw[[Column1]:[LON]],2,FALSE)</f>
        <v>38.848433641699998</v>
      </c>
      <c r="I10">
        <f>VLOOKUP(E10,[1]!central0_greece_raw[[Column1]:[LON]],3,FALSE)</f>
        <v>21.6382281273</v>
      </c>
    </row>
    <row r="11" spans="1:9" x14ac:dyDescent="0.25">
      <c r="A11" t="s">
        <v>3555</v>
      </c>
      <c r="B11" t="s">
        <v>6902</v>
      </c>
      <c r="C11" t="s">
        <v>5305</v>
      </c>
      <c r="D11">
        <v>23</v>
      </c>
      <c r="E11" t="str">
        <f>_xlfn.CONCAT(B11," (",F11,")")</f>
        <v>Αγία Ειρήνη (Περιφερειακή Ενότητα Εύβοιας)</v>
      </c>
      <c r="F11" t="s">
        <v>5298</v>
      </c>
      <c r="G11" t="s">
        <v>6903</v>
      </c>
      <c r="H11">
        <f>VLOOKUP(E11,[1]!central0_greece_raw[[Column1]:[LON]],2,FALSE)</f>
        <v>38.655550141799999</v>
      </c>
      <c r="I11">
        <f>VLOOKUP(E11,[1]!central0_greece_raw[[Column1]:[LON]],3,FALSE)</f>
        <v>23.875336084800001</v>
      </c>
    </row>
    <row r="12" spans="1:9" x14ac:dyDescent="0.25">
      <c r="A12" t="s">
        <v>3555</v>
      </c>
      <c r="B12" t="s">
        <v>6902</v>
      </c>
      <c r="C12" t="s">
        <v>5305</v>
      </c>
      <c r="D12">
        <v>17</v>
      </c>
      <c r="E12" t="str">
        <f>_xlfn.CONCAT(B12," (",F12,")")</f>
        <v>Αγία Ειρήνη (Περιφερειακή Ενότητα Φωκίδας)</v>
      </c>
      <c r="F12" t="s">
        <v>6314</v>
      </c>
      <c r="G12" t="s">
        <v>7487</v>
      </c>
      <c r="H12">
        <f>VLOOKUP(E12,[1]!central0_greece_raw[[Column1]:[LON]],2,FALSE)</f>
        <v>38.339871432800003</v>
      </c>
      <c r="I12">
        <f>VLOOKUP(E12,[1]!central0_greece_raw[[Column1]:[LON]],3,FALSE)</f>
        <v>22.167673481200001</v>
      </c>
    </row>
    <row r="13" spans="1:9" x14ac:dyDescent="0.25">
      <c r="A13" t="s">
        <v>3555</v>
      </c>
      <c r="B13" t="s">
        <v>7386</v>
      </c>
      <c r="C13" t="s">
        <v>6321</v>
      </c>
      <c r="D13">
        <v>454</v>
      </c>
      <c r="E13" t="str">
        <f>_xlfn.CONCAT(B13," (",F13,")")</f>
        <v>Αγία Ευθυμία (Περιφερειακή Ενότητα Φωκίδας)</v>
      </c>
      <c r="F13" t="s">
        <v>6314</v>
      </c>
      <c r="G13" t="s">
        <v>7387</v>
      </c>
      <c r="H13">
        <f>VLOOKUP(E13,[1]!central0_greece_raw[[Column1]:[LON]],2,FALSE)</f>
        <v>38.478439352300001</v>
      </c>
      <c r="I13">
        <f>VLOOKUP(E13,[1]!central0_greece_raw[[Column1]:[LON]],3,FALSE)</f>
        <v>22.3562487873</v>
      </c>
    </row>
    <row r="14" spans="1:9" x14ac:dyDescent="0.25">
      <c r="A14" t="s">
        <v>3555</v>
      </c>
      <c r="B14" t="s">
        <v>7076</v>
      </c>
      <c r="C14" t="s">
        <v>5674</v>
      </c>
      <c r="D14">
        <v>35</v>
      </c>
      <c r="E14" t="str">
        <f>_xlfn.CONCAT(B14," (",F14,")")</f>
        <v>Αγία Θέκλα (Περιφερειακή Ενότητα Εύβοιας)</v>
      </c>
      <c r="F14" t="s">
        <v>5298</v>
      </c>
      <c r="G14" t="s">
        <v>7077</v>
      </c>
      <c r="H14">
        <f>VLOOKUP(E14,[1]!central0_greece_raw[[Column1]:[LON]],2,FALSE)</f>
        <v>38.509687367700003</v>
      </c>
      <c r="I14">
        <f>VLOOKUP(E14,[1]!central0_greece_raw[[Column1]:[LON]],3,FALSE)</f>
        <v>24.093774788200001</v>
      </c>
    </row>
    <row r="15" spans="1:9" x14ac:dyDescent="0.25">
      <c r="A15" t="s">
        <v>3555</v>
      </c>
      <c r="B15" t="s">
        <v>3926</v>
      </c>
      <c r="C15" t="s">
        <v>1236</v>
      </c>
      <c r="D15">
        <v>228</v>
      </c>
      <c r="E15" t="str">
        <f>_xlfn.CONCAT(B15," (",F15,")")</f>
        <v>Αγία Μαρίνα (Περιφερειακή Ενότητα Φθιώτιδας)</v>
      </c>
      <c r="F15" t="s">
        <v>4557</v>
      </c>
      <c r="G15" t="s">
        <v>6563</v>
      </c>
      <c r="H15">
        <f>VLOOKUP(E15,[1]!central0_greece_raw[[Column1]:[LON]],2,FALSE)</f>
        <v>38.566224246300003</v>
      </c>
      <c r="I15">
        <f>VLOOKUP(E15,[1]!central0_greece_raw[[Column1]:[LON]],3,FALSE)</f>
        <v>22.704835457600002</v>
      </c>
    </row>
    <row r="16" spans="1:9" x14ac:dyDescent="0.25">
      <c r="A16" t="s">
        <v>3555</v>
      </c>
      <c r="B16" t="s">
        <v>3926</v>
      </c>
      <c r="C16" t="s">
        <v>1236</v>
      </c>
      <c r="D16">
        <v>338</v>
      </c>
      <c r="E16" t="str">
        <f>_xlfn.CONCAT(B16," (",F16,")")</f>
        <v>Αγία Μαρίνα (Περιφερειακή Ενότητα Φθιώτιδας)</v>
      </c>
      <c r="F16" t="s">
        <v>4557</v>
      </c>
      <c r="G16" t="s">
        <v>6783</v>
      </c>
      <c r="H16">
        <f>VLOOKUP(E16,[1]!central0_greece_raw[[Column1]:[LON]],2,FALSE)</f>
        <v>38.566224246300003</v>
      </c>
      <c r="I16">
        <f>VLOOKUP(E16,[1]!central0_greece_raw[[Column1]:[LON]],3,FALSE)</f>
        <v>22.704835457600002</v>
      </c>
    </row>
    <row r="17" spans="1:9" x14ac:dyDescent="0.25">
      <c r="A17" t="s">
        <v>3555</v>
      </c>
      <c r="B17" t="s">
        <v>3926</v>
      </c>
      <c r="C17" t="s">
        <v>1236</v>
      </c>
      <c r="D17">
        <v>20</v>
      </c>
      <c r="E17" t="str">
        <f>_xlfn.CONCAT(B17," (",F17,")")</f>
        <v>Αγία Μαρίνα (Περιφερειακή Ενότητα Εύβοιας)</v>
      </c>
      <c r="F17" t="s">
        <v>5298</v>
      </c>
      <c r="G17" t="s">
        <v>7033</v>
      </c>
      <c r="H17">
        <f>VLOOKUP(E17,[1]!central0_greece_raw[[Column1]:[LON]],2,FALSE)</f>
        <v>38.032746080000003</v>
      </c>
      <c r="I17">
        <f>VLOOKUP(E17,[1]!central0_greece_raw[[Column1]:[LON]],3,FALSE)</f>
        <v>24.320627635499999</v>
      </c>
    </row>
    <row r="18" spans="1:9" x14ac:dyDescent="0.25">
      <c r="A18" t="s">
        <v>3555</v>
      </c>
      <c r="B18" t="s">
        <v>3926</v>
      </c>
      <c r="C18" t="s">
        <v>1236</v>
      </c>
      <c r="D18">
        <v>4</v>
      </c>
      <c r="E18" t="str">
        <f>_xlfn.CONCAT(B18," (",F18,")")</f>
        <v>Αγία Μαρίνα (Περιφερειακή Ενότητα Εύβοιας)</v>
      </c>
      <c r="F18" t="s">
        <v>5298</v>
      </c>
      <c r="G18" t="s">
        <v>7122</v>
      </c>
      <c r="H18">
        <f>VLOOKUP(E18,[1]!central0_greece_raw[[Column1]:[LON]],2,FALSE)</f>
        <v>38.032746080000003</v>
      </c>
      <c r="I18">
        <f>VLOOKUP(E18,[1]!central0_greece_raw[[Column1]:[LON]],3,FALSE)</f>
        <v>24.320627635499999</v>
      </c>
    </row>
    <row r="19" spans="1:9" x14ac:dyDescent="0.25">
      <c r="A19" t="s">
        <v>3555</v>
      </c>
      <c r="B19" t="s">
        <v>3569</v>
      </c>
      <c r="C19" t="s">
        <v>429</v>
      </c>
      <c r="D19">
        <v>176</v>
      </c>
      <c r="E19" t="str">
        <f>_xlfn.CONCAT(B19," (",F19,")")</f>
        <v>Αγία Παρασκευή (Περιφερειακή Ενότητα Φθιώτιδας)</v>
      </c>
      <c r="F19" t="s">
        <v>4557</v>
      </c>
      <c r="G19" t="s">
        <v>6563</v>
      </c>
      <c r="H19">
        <f>VLOOKUP(E19,[1]!central0_greece_raw[[Column1]:[LON]],2,FALSE)</f>
        <v>38.580841497400002</v>
      </c>
      <c r="I19">
        <f>VLOOKUP(E19,[1]!central0_greece_raw[[Column1]:[LON]],3,FALSE)</f>
        <v>22.741684509300001</v>
      </c>
    </row>
    <row r="20" spans="1:9" x14ac:dyDescent="0.25">
      <c r="A20" t="s">
        <v>3555</v>
      </c>
      <c r="B20" t="s">
        <v>3569</v>
      </c>
      <c r="C20" t="s">
        <v>429</v>
      </c>
      <c r="D20">
        <v>916</v>
      </c>
      <c r="E20" t="str">
        <f>_xlfn.CONCAT(B20," (",F20,")")</f>
        <v>Αγία Παρασκευή (Περιφερειακή Ενότητα Φθιώτιδας)</v>
      </c>
      <c r="F20" t="s">
        <v>4557</v>
      </c>
      <c r="G20" t="s">
        <v>6613</v>
      </c>
      <c r="H20">
        <f>VLOOKUP(E20,[1]!central0_greece_raw[[Column1]:[LON]],2,FALSE)</f>
        <v>38.580841497400002</v>
      </c>
      <c r="I20">
        <f>VLOOKUP(E20,[1]!central0_greece_raw[[Column1]:[LON]],3,FALSE)</f>
        <v>22.741684509300001</v>
      </c>
    </row>
    <row r="21" spans="1:9" x14ac:dyDescent="0.25">
      <c r="A21" t="s">
        <v>3555</v>
      </c>
      <c r="B21" t="s">
        <v>3569</v>
      </c>
      <c r="C21" t="s">
        <v>429</v>
      </c>
      <c r="D21">
        <v>160</v>
      </c>
      <c r="E21" t="str">
        <f>_xlfn.CONCAT(B21," (",F21,")")</f>
        <v>Αγία Παρασκευή (Περιφερειακή Ενότητα Βοιωτίας)</v>
      </c>
      <c r="F21" t="s">
        <v>5068</v>
      </c>
      <c r="G21" t="s">
        <v>6845</v>
      </c>
      <c r="H21">
        <f>VLOOKUP(E21,[1]!central0_greece_raw[[Column1]:[LON]],2,FALSE)</f>
        <v>38.391748106000001</v>
      </c>
      <c r="I21">
        <f>VLOOKUP(E21,[1]!central0_greece_raw[[Column1]:[LON]],3,FALSE)</f>
        <v>22.981811925799999</v>
      </c>
    </row>
    <row r="22" spans="1:9" x14ac:dyDescent="0.25">
      <c r="A22" t="s">
        <v>3555</v>
      </c>
      <c r="B22" t="s">
        <v>3569</v>
      </c>
      <c r="C22" t="s">
        <v>429</v>
      </c>
      <c r="D22">
        <v>49</v>
      </c>
      <c r="E22" t="str">
        <f>_xlfn.CONCAT(B22," (",F22,")")</f>
        <v>Αγία Παρασκευή (Περιφερειακή Ενότητα Ευρυτανίας)</v>
      </c>
      <c r="F22" t="s">
        <v>6017</v>
      </c>
      <c r="G22" t="s">
        <v>7346</v>
      </c>
      <c r="H22">
        <f>VLOOKUP(E22,[1]!central0_greece_raw[[Column1]:[LON]],2,FALSE)</f>
        <v>39.002258273199999</v>
      </c>
      <c r="I22">
        <f>VLOOKUP(E22,[1]!central0_greece_raw[[Column1]:[LON]],3,FALSE)</f>
        <v>21.796902706299999</v>
      </c>
    </row>
    <row r="23" spans="1:9" x14ac:dyDescent="0.25">
      <c r="A23" t="s">
        <v>3555</v>
      </c>
      <c r="B23" t="s">
        <v>3765</v>
      </c>
      <c r="C23" t="s">
        <v>2102</v>
      </c>
      <c r="D23">
        <v>68</v>
      </c>
      <c r="E23" t="str">
        <f>_xlfn.CONCAT(B23," (",F23,")")</f>
        <v>Αγία Σοφία (Περιφερειακή Ενότητα Εύβοιας)</v>
      </c>
      <c r="F23" t="s">
        <v>5298</v>
      </c>
      <c r="G23" t="s">
        <v>6923</v>
      </c>
      <c r="H23">
        <f>VLOOKUP(E23,[1]!central0_greece_raw[[Column1]:[LON]],2,FALSE)</f>
        <v>38.685249029200001</v>
      </c>
      <c r="I23">
        <f>VLOOKUP(E23,[1]!central0_greece_raw[[Column1]:[LON]],3,FALSE)</f>
        <v>23.721478252800001</v>
      </c>
    </row>
    <row r="24" spans="1:9" x14ac:dyDescent="0.25">
      <c r="A24" t="s">
        <v>3555</v>
      </c>
      <c r="B24" t="s">
        <v>7286</v>
      </c>
      <c r="C24" t="s">
        <v>6115</v>
      </c>
      <c r="D24">
        <v>35</v>
      </c>
      <c r="E24" t="str">
        <f>_xlfn.CONCAT(B24," (",F24,")")</f>
        <v>Αγία Τριάδα (Περιφερειακή Ενότητα Ευρυτανίας)</v>
      </c>
      <c r="F24" t="s">
        <v>6017</v>
      </c>
      <c r="G24" t="s">
        <v>7287</v>
      </c>
      <c r="H24">
        <f>VLOOKUP(E24,[1]!central0_greece_raw[[Column1]:[LON]],2,FALSE)</f>
        <v>38.978719736599999</v>
      </c>
      <c r="I24">
        <f>VLOOKUP(E24,[1]!central0_greece_raw[[Column1]:[LON]],3,FALSE)</f>
        <v>21.601839747100001</v>
      </c>
    </row>
    <row r="25" spans="1:9" x14ac:dyDescent="0.25">
      <c r="A25" t="s">
        <v>3555</v>
      </c>
      <c r="B25" t="s">
        <v>3795</v>
      </c>
      <c r="C25" t="s">
        <v>2162</v>
      </c>
      <c r="D25">
        <v>283</v>
      </c>
      <c r="E25" t="str">
        <f>_xlfn.CONCAT(B25," (",F25,")")</f>
        <v>Αγία Τριάς (Περιφερειακή Ενότητα Φθιώτιδας)</v>
      </c>
      <c r="F25" t="s">
        <v>4557</v>
      </c>
      <c r="G25" t="s">
        <v>6748</v>
      </c>
      <c r="H25">
        <f>VLOOKUP(E25,[1]!central0_greece_raw[[Column1]:[LON]],2,FALSE)</f>
        <v>38.8137521429</v>
      </c>
      <c r="I25">
        <f>VLOOKUP(E25,[1]!central0_greece_raw[[Column1]:[LON]],3,FALSE)</f>
        <v>22.598655342299999</v>
      </c>
    </row>
    <row r="26" spans="1:9" x14ac:dyDescent="0.25">
      <c r="A26" t="s">
        <v>3555</v>
      </c>
      <c r="B26" t="s">
        <v>3795</v>
      </c>
      <c r="C26" t="s">
        <v>2162</v>
      </c>
      <c r="D26">
        <v>648</v>
      </c>
      <c r="E26" t="str">
        <f>_xlfn.CONCAT(B26," (",F26,")")</f>
        <v>Αγία Τριάς (Περιφερειακή Ενότητα Βοιωτίας)</v>
      </c>
      <c r="F26" t="s">
        <v>5068</v>
      </c>
      <c r="G26" t="s">
        <v>6845</v>
      </c>
      <c r="H26">
        <f>VLOOKUP(E26,[1]!central0_greece_raw[[Column1]:[LON]],2,FALSE)</f>
        <v>38.353846489799999</v>
      </c>
      <c r="I26">
        <f>VLOOKUP(E26,[1]!central0_greece_raw[[Column1]:[LON]],3,FALSE)</f>
        <v>22.907005723200001</v>
      </c>
    </row>
    <row r="27" spans="1:9" x14ac:dyDescent="0.25">
      <c r="A27" t="s">
        <v>3555</v>
      </c>
      <c r="B27" t="s">
        <v>3795</v>
      </c>
      <c r="C27" t="s">
        <v>2162</v>
      </c>
      <c r="D27">
        <v>302</v>
      </c>
      <c r="E27" t="str">
        <f>_xlfn.CONCAT(B27," (",F27,")")</f>
        <v>Αγία Τριάς (Περιφερειακή Ενότητα Ευρυτανίας)</v>
      </c>
      <c r="F27" t="s">
        <v>6017</v>
      </c>
      <c r="G27" t="s">
        <v>7346</v>
      </c>
      <c r="H27">
        <f>VLOOKUP(E27,[1]!central0_greece_raw[[Column1]:[LON]],2,FALSE)</f>
        <v>38.984589883799998</v>
      </c>
      <c r="I27">
        <f>VLOOKUP(E27,[1]!central0_greece_raw[[Column1]:[LON]],3,FALSE)</f>
        <v>21.817667349299999</v>
      </c>
    </row>
    <row r="28" spans="1:9" x14ac:dyDescent="0.25">
      <c r="A28" t="s">
        <v>3565</v>
      </c>
      <c r="B28" t="s">
        <v>7010</v>
      </c>
      <c r="C28" t="s">
        <v>5533</v>
      </c>
      <c r="D28">
        <v>4</v>
      </c>
      <c r="E28" t="str">
        <f>_xlfn.CONCAT(B28," (",F28,")")</f>
        <v>Άγιοι (Περιφερειακή Ενότητα Εύβοιας)</v>
      </c>
      <c r="F28" t="s">
        <v>5298</v>
      </c>
      <c r="G28" t="s">
        <v>7011</v>
      </c>
      <c r="H28">
        <f>VLOOKUP(E28,[1]!central0_greece_raw[[Column1]:[LON]],2,FALSE)</f>
        <v>37.9487017346</v>
      </c>
      <c r="I28">
        <f>VLOOKUP(E28,[1]!central0_greece_raw[[Column1]:[LON]],3,FALSE)</f>
        <v>24.5073200894</v>
      </c>
    </row>
    <row r="29" spans="1:9" x14ac:dyDescent="0.25">
      <c r="A29" t="s">
        <v>3565</v>
      </c>
      <c r="B29" t="s">
        <v>3845</v>
      </c>
      <c r="C29" t="s">
        <v>2264</v>
      </c>
      <c r="D29">
        <v>630</v>
      </c>
      <c r="E29" t="str">
        <f>_xlfn.CONCAT(B29," (",F29,")")</f>
        <v>Άγιοι Απόστολοι (Περιφερειακή Ενότητα Εύβοιας)</v>
      </c>
      <c r="F29" t="s">
        <v>5298</v>
      </c>
      <c r="G29" t="s">
        <v>7091</v>
      </c>
      <c r="H29">
        <f>VLOOKUP(E29,[1]!central0_greece_raw[[Column1]:[LON]],2,FALSE)</f>
        <v>38.409592276799998</v>
      </c>
      <c r="I29">
        <f>VLOOKUP(E29,[1]!central0_greece_raw[[Column1]:[LON]],3,FALSE)</f>
        <v>24.194173344300001</v>
      </c>
    </row>
    <row r="30" spans="1:9" x14ac:dyDescent="0.25">
      <c r="A30" t="s">
        <v>3565</v>
      </c>
      <c r="B30" t="s">
        <v>3845</v>
      </c>
      <c r="C30" t="s">
        <v>2264</v>
      </c>
      <c r="D30">
        <v>118</v>
      </c>
      <c r="E30" t="str">
        <f>_xlfn.CONCAT(B30," (",F30,")")</f>
        <v>Άγιοι Απόστολοι (Περιφερειακή Ενότητα Εύβοιας)</v>
      </c>
      <c r="F30" t="s">
        <v>5298</v>
      </c>
      <c r="G30" t="s">
        <v>7122</v>
      </c>
      <c r="H30">
        <f>VLOOKUP(E30,[1]!central0_greece_raw[[Column1]:[LON]],2,FALSE)</f>
        <v>38.409592276799998</v>
      </c>
      <c r="I30">
        <f>VLOOKUP(E30,[1]!central0_greece_raw[[Column1]:[LON]],3,FALSE)</f>
        <v>24.194173344300001</v>
      </c>
    </row>
    <row r="31" spans="1:9" x14ac:dyDescent="0.25">
      <c r="A31" t="s">
        <v>3565</v>
      </c>
      <c r="B31" t="s">
        <v>7390</v>
      </c>
      <c r="C31" t="s">
        <v>6329</v>
      </c>
      <c r="D31">
        <v>156</v>
      </c>
      <c r="E31" t="str">
        <f>_xlfn.CONCAT(B31," (",F31,")")</f>
        <v>Άγιοι Πάντες (Περιφερειακή Ενότητα Φωκίδας)</v>
      </c>
      <c r="F31" t="s">
        <v>6314</v>
      </c>
      <c r="G31" t="s">
        <v>7391</v>
      </c>
      <c r="H31">
        <f>VLOOKUP(E31,[1]!central0_greece_raw[[Column1]:[LON]],2,FALSE)</f>
        <v>38.365738852299998</v>
      </c>
      <c r="I31">
        <f>VLOOKUP(E31,[1]!central0_greece_raw[[Column1]:[LON]],3,FALSE)</f>
        <v>22.293428818199999</v>
      </c>
    </row>
    <row r="32" spans="1:9" x14ac:dyDescent="0.25">
      <c r="A32" t="s">
        <v>3557</v>
      </c>
      <c r="B32" t="s">
        <v>3588</v>
      </c>
      <c r="C32" t="s">
        <v>1728</v>
      </c>
      <c r="D32">
        <v>86</v>
      </c>
      <c r="E32" t="str">
        <f>_xlfn.CONCAT(B32," (",F32,")")</f>
        <v>Αγιόκαμπος (Περιφερειακή Ενότητα Εύβοιας)</v>
      </c>
      <c r="F32" t="s">
        <v>5298</v>
      </c>
      <c r="G32" t="s">
        <v>6960</v>
      </c>
      <c r="H32">
        <f>VLOOKUP(E32,[1]!central0_greece_raw[[Column1]:[LON]],2,FALSE)</f>
        <v>38.929858875500003</v>
      </c>
      <c r="I32">
        <f>VLOOKUP(E32,[1]!central0_greece_raw[[Column1]:[LON]],3,FALSE)</f>
        <v>23.0347690378</v>
      </c>
    </row>
    <row r="33" spans="1:9" x14ac:dyDescent="0.25">
      <c r="A33" t="s">
        <v>3557</v>
      </c>
      <c r="B33" t="s">
        <v>6924</v>
      </c>
      <c r="C33" t="s">
        <v>5347</v>
      </c>
      <c r="D33">
        <v>4</v>
      </c>
      <c r="E33" t="str">
        <f>_xlfn.CONCAT(B33," (",F33,")")</f>
        <v>Άγιος (Περιφερειακή Ενότητα Εύβοιας)</v>
      </c>
      <c r="F33" t="s">
        <v>5298</v>
      </c>
      <c r="G33" t="s">
        <v>6923</v>
      </c>
      <c r="H33">
        <f>VLOOKUP(E33,[1]!central0_greece_raw[[Column1]:[LON]],2,FALSE)</f>
        <v>38.652622933899998</v>
      </c>
      <c r="I33">
        <f>VLOOKUP(E33,[1]!central0_greece_raw[[Column1]:[LON]],3,FALSE)</f>
        <v>23.557490473200001</v>
      </c>
    </row>
    <row r="34" spans="1:9" x14ac:dyDescent="0.25">
      <c r="A34" t="s">
        <v>3557</v>
      </c>
      <c r="B34" t="s">
        <v>6924</v>
      </c>
      <c r="C34" t="s">
        <v>5347</v>
      </c>
      <c r="D34">
        <v>792</v>
      </c>
      <c r="E34" t="str">
        <f>_xlfn.CONCAT(B34," (",F34,")")</f>
        <v>Άγιος (Περιφερειακή Ενότητα Εύβοιας)</v>
      </c>
      <c r="F34" t="s">
        <v>5298</v>
      </c>
      <c r="G34" t="s">
        <v>6960</v>
      </c>
      <c r="H34">
        <f>VLOOKUP(E34,[1]!central0_greece_raw[[Column1]:[LON]],2,FALSE)</f>
        <v>38.652622933899998</v>
      </c>
      <c r="I34">
        <f>VLOOKUP(E34,[1]!central0_greece_raw[[Column1]:[LON]],3,FALSE)</f>
        <v>23.557490473200001</v>
      </c>
    </row>
    <row r="35" spans="1:9" x14ac:dyDescent="0.25">
      <c r="A35" t="s">
        <v>3557</v>
      </c>
      <c r="B35" t="s">
        <v>3940</v>
      </c>
      <c r="C35" t="s">
        <v>401</v>
      </c>
      <c r="D35">
        <v>100</v>
      </c>
      <c r="E35" t="str">
        <f>_xlfn.CONCAT(B35," (",F35,")")</f>
        <v>Άγιος Αθανάσιος (Περιφερειακή Ενότητα Βοιωτίας)</v>
      </c>
      <c r="F35" t="s">
        <v>5068</v>
      </c>
      <c r="G35" t="s">
        <v>6845</v>
      </c>
      <c r="H35">
        <f>VLOOKUP(E35,[1]!central0_greece_raw[[Column1]:[LON]],2,FALSE)</f>
        <v>38.324476713400003</v>
      </c>
      <c r="I35">
        <f>VLOOKUP(E35,[1]!central0_greece_raw[[Column1]:[LON]],3,FALSE)</f>
        <v>22.734379251899998</v>
      </c>
    </row>
    <row r="36" spans="1:9" x14ac:dyDescent="0.25">
      <c r="A36" t="s">
        <v>3557</v>
      </c>
      <c r="B36" t="s">
        <v>3940</v>
      </c>
      <c r="C36" t="s">
        <v>401</v>
      </c>
      <c r="D36">
        <v>11</v>
      </c>
      <c r="E36" t="str">
        <f>_xlfn.CONCAT(B36," (",F36,")")</f>
        <v>Άγιος Αθανάσιος (Περιφερειακή Ενότητα Βοιωτίας)</v>
      </c>
      <c r="F36" t="s">
        <v>5068</v>
      </c>
      <c r="G36" t="s">
        <v>6850</v>
      </c>
      <c r="H36">
        <f>VLOOKUP(E36,[1]!central0_greece_raw[[Column1]:[LON]],2,FALSE)</f>
        <v>38.324476713400003</v>
      </c>
      <c r="I36">
        <f>VLOOKUP(E36,[1]!central0_greece_raw[[Column1]:[LON]],3,FALSE)</f>
        <v>22.734379251899998</v>
      </c>
    </row>
    <row r="37" spans="1:9" x14ac:dyDescent="0.25">
      <c r="A37" t="s">
        <v>3557</v>
      </c>
      <c r="B37" t="s">
        <v>3940</v>
      </c>
      <c r="C37" t="s">
        <v>401</v>
      </c>
      <c r="D37">
        <v>321</v>
      </c>
      <c r="E37" t="str">
        <f>_xlfn.CONCAT(B37," (",F37,")")</f>
        <v>Άγιος Αθανάσιος (Περιφερειακή Ενότητα Εύβοιας)</v>
      </c>
      <c r="F37" t="s">
        <v>5298</v>
      </c>
      <c r="G37" t="s">
        <v>6903</v>
      </c>
      <c r="H37">
        <f>VLOOKUP(E37,[1]!central0_greece_raw[[Column1]:[LON]],2,FALSE)</f>
        <v>38.603179740599998</v>
      </c>
      <c r="I37">
        <f>VLOOKUP(E37,[1]!central0_greece_raw[[Column1]:[LON]],3,FALSE)</f>
        <v>23.777857379699999</v>
      </c>
    </row>
    <row r="38" spans="1:9" x14ac:dyDescent="0.25">
      <c r="A38" t="s">
        <v>3557</v>
      </c>
      <c r="B38" t="s">
        <v>3940</v>
      </c>
      <c r="C38" t="s">
        <v>401</v>
      </c>
      <c r="D38">
        <v>114</v>
      </c>
      <c r="E38" t="str">
        <f>_xlfn.CONCAT(B38," (",F38,")")</f>
        <v>Άγιος Αθανάσιος (Περιφερειακή Ενότητα Ευρυτανίας)</v>
      </c>
      <c r="F38" t="s">
        <v>6017</v>
      </c>
      <c r="G38" t="s">
        <v>7238</v>
      </c>
      <c r="H38">
        <f>VLOOKUP(E38,[1]!central0_greece_raw[[Column1]:[LON]],2,FALSE)</f>
        <v>39.222135146699998</v>
      </c>
      <c r="I38">
        <f>VLOOKUP(E38,[1]!central0_greece_raw[[Column1]:[LON]],3,FALSE)</f>
        <v>21.599317038999999</v>
      </c>
    </row>
    <row r="39" spans="1:9" x14ac:dyDescent="0.25">
      <c r="A39" t="s">
        <v>3557</v>
      </c>
      <c r="B39" t="s">
        <v>4180</v>
      </c>
      <c r="C39" t="s">
        <v>1238</v>
      </c>
      <c r="D39">
        <v>66</v>
      </c>
      <c r="E39" t="str">
        <f>_xlfn.CONCAT(B39," (",F39,")")</f>
        <v>Άγιος Ανδρέας (Περιφερειακή Ενότητα Βοιωτίας)</v>
      </c>
      <c r="F39" t="s">
        <v>5068</v>
      </c>
      <c r="G39" t="s">
        <v>6875</v>
      </c>
      <c r="H39">
        <f>VLOOKUP(E39,[1]!central0_greece_raw[[Column1]:[LON]],2,FALSE)</f>
        <v>38.469499601499997</v>
      </c>
      <c r="I39">
        <f>VLOOKUP(E39,[1]!central0_greece_raw[[Column1]:[LON]],3,FALSE)</f>
        <v>22.951600856100001</v>
      </c>
    </row>
    <row r="40" spans="1:9" x14ac:dyDescent="0.25">
      <c r="A40" t="s">
        <v>3557</v>
      </c>
      <c r="B40" t="s">
        <v>4180</v>
      </c>
      <c r="C40" t="s">
        <v>1238</v>
      </c>
      <c r="D40">
        <v>38</v>
      </c>
      <c r="E40" t="str">
        <f>_xlfn.CONCAT(B40," (",F40,")")</f>
        <v>Άγιος Ανδρέας (Περιφερειακή Ενότητα Ευρυτανίας)</v>
      </c>
      <c r="F40" t="s">
        <v>6017</v>
      </c>
      <c r="G40" t="s">
        <v>7326</v>
      </c>
      <c r="H40">
        <f>VLOOKUP(E40,[1]!central0_greece_raw[[Column1]:[LON]],2,FALSE)</f>
        <v>38.872402189299997</v>
      </c>
      <c r="I40">
        <f>VLOOKUP(E40,[1]!central0_greece_raw[[Column1]:[LON]],3,FALSE)</f>
        <v>21.7868100956</v>
      </c>
    </row>
    <row r="41" spans="1:9" x14ac:dyDescent="0.25">
      <c r="A41" t="s">
        <v>3557</v>
      </c>
      <c r="B41" t="s">
        <v>4180</v>
      </c>
      <c r="C41" t="s">
        <v>1238</v>
      </c>
      <c r="D41">
        <v>21</v>
      </c>
      <c r="E41" t="str">
        <f>_xlfn.CONCAT(B41," (",F41,")")</f>
        <v>Άγιος Ανδρέας (Περιφερειακή Ενότητα Φωκίδας)</v>
      </c>
      <c r="F41" t="s">
        <v>6314</v>
      </c>
      <c r="G41" t="s">
        <v>7410</v>
      </c>
      <c r="H41">
        <f>VLOOKUP(E41,[1]!central0_greece_raw[[Column1]:[LON]],2,FALSE)</f>
        <v>38.302275681799998</v>
      </c>
      <c r="I41">
        <f>VLOOKUP(E41,[1]!central0_greece_raw[[Column1]:[LON]],3,FALSE)</f>
        <v>22.585533558600002</v>
      </c>
    </row>
    <row r="42" spans="1:9" x14ac:dyDescent="0.25">
      <c r="A42" t="s">
        <v>3557</v>
      </c>
      <c r="B42" t="s">
        <v>6831</v>
      </c>
      <c r="C42" t="s">
        <v>5155</v>
      </c>
      <c r="D42">
        <v>98</v>
      </c>
      <c r="E42" t="str">
        <f>_xlfn.CONCAT(B42," (",F42,")")</f>
        <v>Άγιος Βασίλειος (Περιφερειακή Ενότητα Βοιωτίας)</v>
      </c>
      <c r="F42" t="s">
        <v>5068</v>
      </c>
      <c r="G42" t="s">
        <v>6832</v>
      </c>
      <c r="H42">
        <f>VLOOKUP(E42,[1]!central0_greece_raw[[Column1]:[LON]],2,FALSE)</f>
        <v>38.178677154900001</v>
      </c>
      <c r="I42">
        <f>VLOOKUP(E42,[1]!central0_greece_raw[[Column1]:[LON]],3,FALSE)</f>
        <v>23.142084951800001</v>
      </c>
    </row>
    <row r="43" spans="1:9" x14ac:dyDescent="0.25">
      <c r="A43" t="s">
        <v>3557</v>
      </c>
      <c r="B43" t="s">
        <v>4102</v>
      </c>
      <c r="C43" t="s">
        <v>2812</v>
      </c>
      <c r="D43">
        <v>223</v>
      </c>
      <c r="E43" t="str">
        <f>_xlfn.CONCAT(B43," (",F43,")")</f>
        <v>Άγιος Βλάσιος (Περιφερειακή Ενότητα Βοιωτίας)</v>
      </c>
      <c r="F43" t="s">
        <v>5068</v>
      </c>
      <c r="G43" t="s">
        <v>6864</v>
      </c>
      <c r="H43">
        <f>VLOOKUP(E43,[1]!central0_greece_raw[[Column1]:[LON]],2,FALSE)</f>
        <v>38.497389077999998</v>
      </c>
      <c r="I43">
        <f>VLOOKUP(E43,[1]!central0_greece_raw[[Column1]:[LON]],3,FALSE)</f>
        <v>22.797272275800001</v>
      </c>
    </row>
    <row r="44" spans="1:9" x14ac:dyDescent="0.25">
      <c r="A44" t="s">
        <v>3557</v>
      </c>
      <c r="B44" t="s">
        <v>4102</v>
      </c>
      <c r="C44" t="s">
        <v>2812</v>
      </c>
      <c r="D44">
        <v>306</v>
      </c>
      <c r="E44" t="str">
        <f>_xlfn.CONCAT(B44," (",F44,")")</f>
        <v>Άγιος Βλάσιος (Περιφερειακή Ενότητα Εύβοιας)</v>
      </c>
      <c r="F44" t="s">
        <v>5298</v>
      </c>
      <c r="G44" t="s">
        <v>7104</v>
      </c>
      <c r="H44">
        <f>VLOOKUP(E44,[1]!central0_greece_raw[[Column1]:[LON]],2,FALSE)</f>
        <v>38.568376476799997</v>
      </c>
      <c r="I44">
        <f>VLOOKUP(E44,[1]!central0_greece_raw[[Column1]:[LON]],3,FALSE)</f>
        <v>24.046317066499999</v>
      </c>
    </row>
    <row r="45" spans="1:9" x14ac:dyDescent="0.25">
      <c r="A45" t="s">
        <v>3557</v>
      </c>
      <c r="B45" t="s">
        <v>4102</v>
      </c>
      <c r="C45" t="s">
        <v>2812</v>
      </c>
      <c r="D45">
        <v>233</v>
      </c>
      <c r="E45" t="str">
        <f>_xlfn.CONCAT(B45," (",F45,")")</f>
        <v>Άγιος Βλάσιος (Περιφερειακή Ενότητα Ευρυτανίας)</v>
      </c>
      <c r="F45" t="s">
        <v>6017</v>
      </c>
      <c r="G45" t="s">
        <v>4520</v>
      </c>
      <c r="H45">
        <f>VLOOKUP(E45,[1]!central0_greece_raw[[Column1]:[LON]],2,FALSE)</f>
        <v>39.120425201700002</v>
      </c>
      <c r="I45">
        <f>VLOOKUP(E45,[1]!central0_greece_raw[[Column1]:[LON]],3,FALSE)</f>
        <v>21.463535728099998</v>
      </c>
    </row>
    <row r="46" spans="1:9" x14ac:dyDescent="0.25">
      <c r="A46" t="s">
        <v>3557</v>
      </c>
      <c r="B46" t="s">
        <v>3676</v>
      </c>
      <c r="C46" t="s">
        <v>1916</v>
      </c>
      <c r="D46">
        <v>350</v>
      </c>
      <c r="E46" t="str">
        <f>_xlfn.CONCAT(B46," (",F46,")")</f>
        <v>Άγιος Γεώργιος (Περιφερειακή Ενότητα Φθιώτιδας)</v>
      </c>
      <c r="F46" t="s">
        <v>4557</v>
      </c>
      <c r="G46" t="s">
        <v>6592</v>
      </c>
      <c r="H46">
        <f>VLOOKUP(E46,[1]!central0_greece_raw[[Column1]:[LON]],2,FALSE)</f>
        <v>38.943259053200002</v>
      </c>
      <c r="I46">
        <f>VLOOKUP(E46,[1]!central0_greece_raw[[Column1]:[LON]],3,FALSE)</f>
        <v>21.956790682499999</v>
      </c>
    </row>
    <row r="47" spans="1:9" x14ac:dyDescent="0.25">
      <c r="A47" t="s">
        <v>3557</v>
      </c>
      <c r="B47" t="s">
        <v>3676</v>
      </c>
      <c r="C47" t="s">
        <v>1916</v>
      </c>
      <c r="D47">
        <v>429</v>
      </c>
      <c r="E47" t="str">
        <f>_xlfn.CONCAT(B47," (",F47,")")</f>
        <v>Άγιος Γεώργιος (Περιφερειακή Ενότητα Φθιώτιδας)</v>
      </c>
      <c r="F47" t="s">
        <v>4557</v>
      </c>
      <c r="G47" t="s">
        <v>6685</v>
      </c>
      <c r="H47">
        <f>VLOOKUP(E47,[1]!central0_greece_raw[[Column1]:[LON]],2,FALSE)</f>
        <v>38.943259053200002</v>
      </c>
      <c r="I47">
        <f>VLOOKUP(E47,[1]!central0_greece_raw[[Column1]:[LON]],3,FALSE)</f>
        <v>21.956790682499999</v>
      </c>
    </row>
    <row r="48" spans="1:9" x14ac:dyDescent="0.25">
      <c r="A48" t="s">
        <v>3557</v>
      </c>
      <c r="B48" t="s">
        <v>3676</v>
      </c>
      <c r="C48" t="s">
        <v>1916</v>
      </c>
      <c r="D48">
        <v>1732</v>
      </c>
      <c r="E48" t="str">
        <f>_xlfn.CONCAT(B48," (",F48,")")</f>
        <v>Άγιος Γεώργιος (Περιφερειακή Ενότητα Βοιωτίας)</v>
      </c>
      <c r="F48" t="s">
        <v>5068</v>
      </c>
      <c r="G48" t="s">
        <v>6845</v>
      </c>
      <c r="H48">
        <f>VLOOKUP(E48,[1]!central0_greece_raw[[Column1]:[LON]],2,FALSE)</f>
        <v>38.390684677300001</v>
      </c>
      <c r="I48">
        <f>VLOOKUP(E48,[1]!central0_greece_raw[[Column1]:[LON]],3,FALSE)</f>
        <v>22.928409920499998</v>
      </c>
    </row>
    <row r="49" spans="1:9" x14ac:dyDescent="0.25">
      <c r="A49" t="s">
        <v>3557</v>
      </c>
      <c r="B49" t="s">
        <v>3676</v>
      </c>
      <c r="C49" t="s">
        <v>1916</v>
      </c>
      <c r="D49">
        <v>391</v>
      </c>
      <c r="E49" t="str">
        <f>_xlfn.CONCAT(B49," (",F49,")")</f>
        <v>Άγιος Γεώργιος (Περιφερειακή Ενότητα Εύβοιας)</v>
      </c>
      <c r="F49" t="s">
        <v>5298</v>
      </c>
      <c r="G49" t="s">
        <v>6985</v>
      </c>
      <c r="H49">
        <f>VLOOKUP(E49,[1]!central0_greece_raw[[Column1]:[LON]],2,FALSE)</f>
        <v>38.492480764</v>
      </c>
      <c r="I49">
        <f>VLOOKUP(E49,[1]!central0_greece_raw[[Column1]:[LON]],3,FALSE)</f>
        <v>24.075474123500001</v>
      </c>
    </row>
    <row r="50" spans="1:9" x14ac:dyDescent="0.25">
      <c r="A50" t="s">
        <v>3557</v>
      </c>
      <c r="B50" t="s">
        <v>3676</v>
      </c>
      <c r="C50" t="s">
        <v>1916</v>
      </c>
      <c r="D50">
        <v>882</v>
      </c>
      <c r="E50" t="str">
        <f>_xlfn.CONCAT(B50," (",F50,")")</f>
        <v>Άγιος Γεώργιος (Περιφερειακή Ενότητα Εύβοιας)</v>
      </c>
      <c r="F50" t="s">
        <v>5298</v>
      </c>
      <c r="G50" t="s">
        <v>6999</v>
      </c>
      <c r="H50">
        <f>VLOOKUP(E50,[1]!central0_greece_raw[[Column1]:[LON]],2,FALSE)</f>
        <v>38.492480764</v>
      </c>
      <c r="I50">
        <f>VLOOKUP(E50,[1]!central0_greece_raw[[Column1]:[LON]],3,FALSE)</f>
        <v>24.075474123500001</v>
      </c>
    </row>
    <row r="51" spans="1:9" x14ac:dyDescent="0.25">
      <c r="A51" t="s">
        <v>3557</v>
      </c>
      <c r="B51" t="s">
        <v>3676</v>
      </c>
      <c r="C51" t="s">
        <v>1916</v>
      </c>
      <c r="D51">
        <v>286</v>
      </c>
      <c r="E51" t="str">
        <f>_xlfn.CONCAT(B51," (",F51,")")</f>
        <v>Άγιος Γεώργιος (Περιφερειακή Ενότητα Εύβοιας)</v>
      </c>
      <c r="F51" t="s">
        <v>5298</v>
      </c>
      <c r="G51" t="s">
        <v>7077</v>
      </c>
      <c r="H51">
        <f>VLOOKUP(E51,[1]!central0_greece_raw[[Column1]:[LON]],2,FALSE)</f>
        <v>38.492480764</v>
      </c>
      <c r="I51">
        <f>VLOOKUP(E51,[1]!central0_greece_raw[[Column1]:[LON]],3,FALSE)</f>
        <v>24.075474123500001</v>
      </c>
    </row>
    <row r="52" spans="1:9" x14ac:dyDescent="0.25">
      <c r="A52" t="s">
        <v>3557</v>
      </c>
      <c r="B52" t="s">
        <v>3676</v>
      </c>
      <c r="C52" t="s">
        <v>1916</v>
      </c>
      <c r="D52">
        <v>167</v>
      </c>
      <c r="E52" t="str">
        <f>_xlfn.CONCAT(B52," (",F52,")")</f>
        <v>Άγιος Γεώργιος (Περιφερειακή Ενότητα Ευρυτανίας)</v>
      </c>
      <c r="F52" t="s">
        <v>6017</v>
      </c>
      <c r="G52" t="s">
        <v>7296</v>
      </c>
      <c r="H52">
        <f>VLOOKUP(E52,[1]!central0_greece_raw[[Column1]:[LON]],2,FALSE)</f>
        <v>38.9009936518</v>
      </c>
      <c r="I52">
        <f>VLOOKUP(E52,[1]!central0_greece_raw[[Column1]:[LON]],3,FALSE)</f>
        <v>21.5996255007</v>
      </c>
    </row>
    <row r="53" spans="1:9" x14ac:dyDescent="0.25">
      <c r="A53" t="s">
        <v>3557</v>
      </c>
      <c r="B53" t="s">
        <v>3676</v>
      </c>
      <c r="C53" t="s">
        <v>1916</v>
      </c>
      <c r="D53">
        <v>110</v>
      </c>
      <c r="E53" t="str">
        <f>_xlfn.CONCAT(B53," (",F53,")")</f>
        <v>Άγιος Γεώργιος (Περιφερειακή Ενότητα Φωκίδας)</v>
      </c>
      <c r="F53" t="s">
        <v>6314</v>
      </c>
      <c r="G53" t="s">
        <v>7387</v>
      </c>
      <c r="H53">
        <f>VLOOKUP(E53,[1]!central0_greece_raw[[Column1]:[LON]],2,FALSE)</f>
        <v>38.505484214299997</v>
      </c>
      <c r="I53">
        <f>VLOOKUP(E53,[1]!central0_greece_raw[[Column1]:[LON]],3,FALSE)</f>
        <v>22.384512946299999</v>
      </c>
    </row>
    <row r="54" spans="1:9" x14ac:dyDescent="0.25">
      <c r="A54" t="s">
        <v>3557</v>
      </c>
      <c r="B54" t="s">
        <v>6961</v>
      </c>
      <c r="C54" t="s">
        <v>5427</v>
      </c>
      <c r="D54">
        <v>25</v>
      </c>
      <c r="E54" t="str">
        <f>_xlfn.CONCAT(B54," (",F54,")")</f>
        <v>Άγιος Γεώργιος Γιάλτρων (Περιφερειακή Ενότητα Εύβοιας)</v>
      </c>
      <c r="F54" t="s">
        <v>5298</v>
      </c>
      <c r="G54" t="s">
        <v>6960</v>
      </c>
      <c r="H54">
        <f>VLOOKUP(E54,[1]!central0_greece_raw[[Column1]:[LON]],2,FALSE)</f>
        <v>38.868562938499998</v>
      </c>
      <c r="I54">
        <f>VLOOKUP(E54,[1]!central0_greece_raw[[Column1]:[LON]],3,FALSE)</f>
        <v>22.9753043682</v>
      </c>
    </row>
    <row r="55" spans="1:9" x14ac:dyDescent="0.25">
      <c r="A55" t="s">
        <v>3557</v>
      </c>
      <c r="B55" t="s">
        <v>4006</v>
      </c>
      <c r="C55" t="s">
        <v>2590</v>
      </c>
      <c r="D55">
        <v>797</v>
      </c>
      <c r="E55" t="str">
        <f>_xlfn.CONCAT(B55," (",F55,")")</f>
        <v>Άγιος Δημήτριος (Περιφερειακή Ενότητα Βοιωτίας)</v>
      </c>
      <c r="F55" t="s">
        <v>5068</v>
      </c>
      <c r="G55" t="s">
        <v>6875</v>
      </c>
      <c r="H55">
        <f>VLOOKUP(E55,[1]!central0_greece_raw[[Column1]:[LON]],2,FALSE)</f>
        <v>38.4471084949</v>
      </c>
      <c r="I55">
        <f>VLOOKUP(E55,[1]!central0_greece_raw[[Column1]:[LON]],3,FALSE)</f>
        <v>22.995685124600001</v>
      </c>
    </row>
    <row r="56" spans="1:9" x14ac:dyDescent="0.25">
      <c r="A56" t="s">
        <v>3557</v>
      </c>
      <c r="B56" t="s">
        <v>4006</v>
      </c>
      <c r="C56" t="s">
        <v>2590</v>
      </c>
      <c r="D56">
        <v>160</v>
      </c>
      <c r="E56" t="str">
        <f>_xlfn.CONCAT(B56," (",F56,")")</f>
        <v>Άγιος Δημήτριος (Περιφερειακή Ενότητα Εύβοιας)</v>
      </c>
      <c r="F56" t="s">
        <v>5298</v>
      </c>
      <c r="G56" t="s">
        <v>7033</v>
      </c>
      <c r="H56">
        <f>VLOOKUP(E56,[1]!central0_greece_raw[[Column1]:[LON]],2,FALSE)</f>
        <v>38.105960676800002</v>
      </c>
      <c r="I56">
        <f>VLOOKUP(E56,[1]!central0_greece_raw[[Column1]:[LON]],3,FALSE)</f>
        <v>24.4391535876</v>
      </c>
    </row>
    <row r="57" spans="1:9" x14ac:dyDescent="0.25">
      <c r="A57" t="s">
        <v>3557</v>
      </c>
      <c r="B57" t="s">
        <v>4006</v>
      </c>
      <c r="C57" t="s">
        <v>2590</v>
      </c>
      <c r="D57">
        <v>67</v>
      </c>
      <c r="E57" t="str">
        <f>_xlfn.CONCAT(B57," (",F57,")")</f>
        <v>Άγιος Δημήτριος (Περιφερειακή Ενότητα Εύβοιας)</v>
      </c>
      <c r="F57" t="s">
        <v>5298</v>
      </c>
      <c r="G57" t="s">
        <v>7091</v>
      </c>
      <c r="H57">
        <f>VLOOKUP(E57,[1]!central0_greece_raw[[Column1]:[LON]],2,FALSE)</f>
        <v>38.105960676800002</v>
      </c>
      <c r="I57">
        <f>VLOOKUP(E57,[1]!central0_greece_raw[[Column1]:[LON]],3,FALSE)</f>
        <v>24.4391535876</v>
      </c>
    </row>
    <row r="58" spans="1:9" x14ac:dyDescent="0.25">
      <c r="A58" t="s">
        <v>3557</v>
      </c>
      <c r="B58" t="s">
        <v>4006</v>
      </c>
      <c r="C58" t="s">
        <v>2590</v>
      </c>
      <c r="D58">
        <v>85</v>
      </c>
      <c r="E58" t="str">
        <f>_xlfn.CONCAT(B58," (",F58,")")</f>
        <v>Άγιος Δημήτριος (Περιφερειακή Ενότητα Ευρυτανίας)</v>
      </c>
      <c r="F58" t="s">
        <v>6017</v>
      </c>
      <c r="G58" t="s">
        <v>7287</v>
      </c>
      <c r="H58">
        <f>VLOOKUP(E58,[1]!central0_greece_raw[[Column1]:[LON]],2,FALSE)</f>
        <v>39.05620064</v>
      </c>
      <c r="I58">
        <f>VLOOKUP(E58,[1]!central0_greece_raw[[Column1]:[LON]],3,FALSE)</f>
        <v>21.679006149599999</v>
      </c>
    </row>
    <row r="59" spans="1:9" x14ac:dyDescent="0.25">
      <c r="A59" t="s">
        <v>3557</v>
      </c>
      <c r="B59" t="s">
        <v>6889</v>
      </c>
      <c r="C59" t="s">
        <v>5275</v>
      </c>
      <c r="D59">
        <v>1290</v>
      </c>
      <c r="E59" t="str">
        <f>_xlfn.CONCAT(B59," (",F59,")")</f>
        <v>Άγιος Θωμάς (Περιφερειακή Ενότητα Βοιωτίας)</v>
      </c>
      <c r="F59" t="s">
        <v>5068</v>
      </c>
      <c r="G59" t="s">
        <v>6890</v>
      </c>
      <c r="H59">
        <f>VLOOKUP(E59,[1]!central0_greece_raw[[Column1]:[LON]],2,FALSE)</f>
        <v>38.2750979335</v>
      </c>
      <c r="I59">
        <f>VLOOKUP(E59,[1]!central0_greece_raw[[Column1]:[LON]],3,FALSE)</f>
        <v>23.586801315100001</v>
      </c>
    </row>
    <row r="60" spans="1:9" x14ac:dyDescent="0.25">
      <c r="A60" t="s">
        <v>3557</v>
      </c>
      <c r="B60" t="s">
        <v>6803</v>
      </c>
      <c r="C60" t="s">
        <v>5097</v>
      </c>
      <c r="D60">
        <v>91</v>
      </c>
      <c r="E60" t="str">
        <f>_xlfn.CONCAT(B60," (",F60,")")</f>
        <v>Άγιος Ισίδωρος (Περιφερειακή Ενότητα Βοιωτίας)</v>
      </c>
      <c r="F60" t="s">
        <v>5068</v>
      </c>
      <c r="G60" t="s">
        <v>6802</v>
      </c>
      <c r="H60">
        <f>VLOOKUP(E60,[1]!central0_greece_raw[[Column1]:[LON]],2,FALSE)</f>
        <v>38.360591979299997</v>
      </c>
      <c r="I60">
        <f>VLOOKUP(E60,[1]!central0_greece_raw[[Column1]:[LON]],3,FALSE)</f>
        <v>22.6147279606</v>
      </c>
    </row>
    <row r="61" spans="1:9" x14ac:dyDescent="0.25">
      <c r="A61" t="s">
        <v>3557</v>
      </c>
      <c r="B61" t="s">
        <v>4059</v>
      </c>
      <c r="C61" t="s">
        <v>2710</v>
      </c>
      <c r="D61">
        <v>169</v>
      </c>
      <c r="E61" t="str">
        <f>_xlfn.CONCAT(B61," (",F61,")")</f>
        <v>Άγιος Ιωάννης (Περιφερειακή Ενότητα Βοιωτίας)</v>
      </c>
      <c r="F61" t="s">
        <v>5068</v>
      </c>
      <c r="G61" t="s">
        <v>6869</v>
      </c>
      <c r="H61">
        <f>VLOOKUP(E61,[1]!central0_greece_raw[[Column1]:[LON]],2,FALSE)</f>
        <v>38.493409978599999</v>
      </c>
      <c r="I61">
        <f>VLOOKUP(E61,[1]!central0_greece_raw[[Column1]:[LON]],3,FALSE)</f>
        <v>23.264930944300001</v>
      </c>
    </row>
    <row r="62" spans="1:9" x14ac:dyDescent="0.25">
      <c r="A62" t="s">
        <v>3557</v>
      </c>
      <c r="B62" t="s">
        <v>4059</v>
      </c>
      <c r="C62" t="s">
        <v>2710</v>
      </c>
      <c r="D62">
        <v>874</v>
      </c>
      <c r="E62" t="str">
        <f>_xlfn.CONCAT(B62," (",F62,")")</f>
        <v>Άγιος Ιωάννης (Περιφερειακή Ενότητα Εύβοιας)</v>
      </c>
      <c r="F62" t="s">
        <v>5298</v>
      </c>
      <c r="G62" t="s">
        <v>7148</v>
      </c>
      <c r="H62">
        <f>VLOOKUP(E62,[1]!central0_greece_raw[[Column1]:[LON]],2,FALSE)</f>
        <v>38.445108769199997</v>
      </c>
      <c r="I62">
        <f>VLOOKUP(E62,[1]!central0_greece_raw[[Column1]:[LON]],3,FALSE)</f>
        <v>24.003378619700001</v>
      </c>
    </row>
    <row r="63" spans="1:9" x14ac:dyDescent="0.25">
      <c r="A63" t="s">
        <v>3557</v>
      </c>
      <c r="B63" t="s">
        <v>7274</v>
      </c>
      <c r="C63" t="s">
        <v>6091</v>
      </c>
      <c r="D63">
        <v>79</v>
      </c>
      <c r="E63" t="str">
        <f>_xlfn.CONCAT(B63," (",F63,")")</f>
        <v>Άγιος Ιωάννης Πρόδρομος (Περιφερειακή Ενότητα Ευρυτανίας)</v>
      </c>
      <c r="F63" t="s">
        <v>6017</v>
      </c>
      <c r="G63" t="s">
        <v>4520</v>
      </c>
      <c r="H63">
        <f>VLOOKUP(E63,[1]!central0_greece_raw[[Column1]:[LON]],2,FALSE)</f>
        <v>39.1813939293</v>
      </c>
      <c r="I63">
        <f>VLOOKUP(E63,[1]!central0_greece_raw[[Column1]:[LON]],3,FALSE)</f>
        <v>21.463659515900002</v>
      </c>
    </row>
    <row r="64" spans="1:9" x14ac:dyDescent="0.25">
      <c r="A64" t="s">
        <v>3557</v>
      </c>
      <c r="B64" t="s">
        <v>3735</v>
      </c>
      <c r="C64" t="s">
        <v>2028</v>
      </c>
      <c r="D64">
        <v>2444</v>
      </c>
      <c r="E64" t="str">
        <f>_xlfn.CONCAT(B64," (",F64,")")</f>
        <v>Άγιος Κωνσταντίνος (Περιφερειακή Ενότητα Φθιώτιδας)</v>
      </c>
      <c r="F64" t="s">
        <v>4557</v>
      </c>
      <c r="G64" t="s">
        <v>6737</v>
      </c>
      <c r="H64">
        <f>VLOOKUP(E64,[1]!central0_greece_raw[[Column1]:[LON]],2,FALSE)</f>
        <v>38.7567697538</v>
      </c>
      <c r="I64">
        <f>VLOOKUP(E64,[1]!central0_greece_raw[[Column1]:[LON]],3,FALSE)</f>
        <v>22.856397962599999</v>
      </c>
    </row>
    <row r="65" spans="1:9" x14ac:dyDescent="0.25">
      <c r="A65" t="s">
        <v>3557</v>
      </c>
      <c r="B65" t="s">
        <v>3735</v>
      </c>
      <c r="C65" t="s">
        <v>2028</v>
      </c>
      <c r="D65">
        <v>62</v>
      </c>
      <c r="E65" t="str">
        <f>_xlfn.CONCAT(B65," (",F65,")")</f>
        <v>Άγιος Κωνσταντίνος (Περιφερειακή Ενότητα Εύβοιας)</v>
      </c>
      <c r="F65" t="s">
        <v>5298</v>
      </c>
      <c r="G65" t="s">
        <v>7033</v>
      </c>
      <c r="H65">
        <f>VLOOKUP(E65,[1]!central0_greece_raw[[Column1]:[LON]],2,FALSE)</f>
        <v>38.055504694</v>
      </c>
      <c r="I65">
        <f>VLOOKUP(E65,[1]!central0_greece_raw[[Column1]:[LON]],3,FALSE)</f>
        <v>24.3206460474</v>
      </c>
    </row>
    <row r="66" spans="1:9" x14ac:dyDescent="0.25">
      <c r="A66" t="s">
        <v>3557</v>
      </c>
      <c r="B66" t="s">
        <v>3735</v>
      </c>
      <c r="C66" t="s">
        <v>2028</v>
      </c>
      <c r="D66">
        <v>16</v>
      </c>
      <c r="E66" t="str">
        <f>_xlfn.CONCAT(B66," (",F66,")")</f>
        <v>Άγιος Κωνσταντίνος (Περιφερειακή Ενότητα Ευρυτανίας)</v>
      </c>
      <c r="F66" t="s">
        <v>6017</v>
      </c>
      <c r="G66" t="s">
        <v>7287</v>
      </c>
      <c r="H66">
        <f>VLOOKUP(E66,[1]!central0_greece_raw[[Column1]:[LON]],2,FALSE)</f>
        <v>39.013964204099999</v>
      </c>
      <c r="I66">
        <f>VLOOKUP(E66,[1]!central0_greece_raw[[Column1]:[LON]],3,FALSE)</f>
        <v>21.683456441699999</v>
      </c>
    </row>
    <row r="67" spans="1:9" x14ac:dyDescent="0.25">
      <c r="A67" t="s">
        <v>3557</v>
      </c>
      <c r="B67" t="s">
        <v>3735</v>
      </c>
      <c r="C67" t="s">
        <v>2028</v>
      </c>
      <c r="D67">
        <v>59</v>
      </c>
      <c r="E67" t="str">
        <f>_xlfn.CONCAT(B67," (",F67,")")</f>
        <v>Άγιος Κωνσταντίνος (Περιφερειακή Ενότητα Φωκίδας)</v>
      </c>
      <c r="F67" t="s">
        <v>6314</v>
      </c>
      <c r="G67" t="s">
        <v>7387</v>
      </c>
      <c r="H67">
        <f>VLOOKUP(E67,[1]!central0_greece_raw[[Column1]:[LON]],2,FALSE)</f>
        <v>38.497693796299998</v>
      </c>
      <c r="I67">
        <f>VLOOKUP(E67,[1]!central0_greece_raw[[Column1]:[LON]],3,FALSE)</f>
        <v>22.391252798099998</v>
      </c>
    </row>
    <row r="68" spans="1:9" x14ac:dyDescent="0.25">
      <c r="A68" t="s">
        <v>3557</v>
      </c>
      <c r="B68" t="s">
        <v>7149</v>
      </c>
      <c r="C68" t="s">
        <v>5818</v>
      </c>
      <c r="D68">
        <v>890</v>
      </c>
      <c r="E68" t="str">
        <f>_xlfn.CONCAT(B68," (",F68,")")</f>
        <v>Άγιος Λουκάς (Περιφερειακή Ενότητα Εύβοιας)</v>
      </c>
      <c r="F68" t="s">
        <v>5298</v>
      </c>
      <c r="G68" t="s">
        <v>7148</v>
      </c>
      <c r="H68">
        <f>VLOOKUP(E68,[1]!central0_greece_raw[[Column1]:[LON]],2,FALSE)</f>
        <v>38.440072162699998</v>
      </c>
      <c r="I68">
        <f>VLOOKUP(E68,[1]!central0_greece_raw[[Column1]:[LON]],3,FALSE)</f>
        <v>24.0220646243</v>
      </c>
    </row>
    <row r="69" spans="1:9" x14ac:dyDescent="0.25">
      <c r="A69" t="s">
        <v>3557</v>
      </c>
      <c r="B69" t="s">
        <v>7078</v>
      </c>
      <c r="C69" t="s">
        <v>5676</v>
      </c>
      <c r="D69">
        <v>39</v>
      </c>
      <c r="E69" t="str">
        <f>_xlfn.CONCAT(B69," (",F69,")")</f>
        <v>Άγιος Μερκούριος (Περιφερειακή Ενότητα Εύβοιας)</v>
      </c>
      <c r="F69" t="s">
        <v>5298</v>
      </c>
      <c r="G69" t="s">
        <v>7077</v>
      </c>
      <c r="H69">
        <f>VLOOKUP(E69,[1]!central0_greece_raw[[Column1]:[LON]],2,FALSE)</f>
        <v>38.547606407300002</v>
      </c>
      <c r="I69">
        <f>VLOOKUP(E69,[1]!central0_greece_raw[[Column1]:[LON]],3,FALSE)</f>
        <v>24.1841400249</v>
      </c>
    </row>
    <row r="70" spans="1:9" x14ac:dyDescent="0.25">
      <c r="A70" t="s">
        <v>3557</v>
      </c>
      <c r="B70" t="s">
        <v>3941</v>
      </c>
      <c r="C70" t="s">
        <v>2460</v>
      </c>
      <c r="D70">
        <v>63</v>
      </c>
      <c r="E70" t="str">
        <f>_xlfn.CONCAT(B70," (",F70,")")</f>
        <v>Άγιος Νικόλαος (Περιφερειακή Ενότητα Φθιώτιδας)</v>
      </c>
      <c r="F70" t="s">
        <v>4557</v>
      </c>
      <c r="G70" t="s">
        <v>6666</v>
      </c>
      <c r="H70">
        <f>VLOOKUP(E70,[1]!central0_greece_raw[[Column1]:[LON]],2,FALSE)</f>
        <v>38.744038488500003</v>
      </c>
      <c r="I70">
        <f>VLOOKUP(E70,[1]!central0_greece_raw[[Column1]:[LON]],3,FALSE)</f>
        <v>22.953572511400001</v>
      </c>
    </row>
    <row r="71" spans="1:9" x14ac:dyDescent="0.25">
      <c r="A71" t="s">
        <v>3557</v>
      </c>
      <c r="B71" t="s">
        <v>3941</v>
      </c>
      <c r="C71" t="s">
        <v>2460</v>
      </c>
      <c r="D71">
        <v>43</v>
      </c>
      <c r="E71" t="str">
        <f>_xlfn.CONCAT(B71," (",F71,")")</f>
        <v>Άγιος Νικόλαος (Περιφερειακή Ενότητα Βοιωτίας)</v>
      </c>
      <c r="F71" t="s">
        <v>5068</v>
      </c>
      <c r="G71" t="s">
        <v>6809</v>
      </c>
      <c r="H71">
        <f>VLOOKUP(E71,[1]!central0_greece_raw[[Column1]:[LON]],2,FALSE)</f>
        <v>38.374091222099999</v>
      </c>
      <c r="I71">
        <f>VLOOKUP(E71,[1]!central0_greece_raw[[Column1]:[LON]],3,FALSE)</f>
        <v>22.6745131837</v>
      </c>
    </row>
    <row r="72" spans="1:9" x14ac:dyDescent="0.25">
      <c r="A72" t="s">
        <v>3557</v>
      </c>
      <c r="B72" t="s">
        <v>3941</v>
      </c>
      <c r="C72" t="s">
        <v>2460</v>
      </c>
      <c r="D72">
        <v>24</v>
      </c>
      <c r="E72" t="str">
        <f>_xlfn.CONCAT(B72," (",F72,")")</f>
        <v>Άγιος Νικόλαος (Περιφερειακή Ενότητα Βοιωτίας)</v>
      </c>
      <c r="F72" t="s">
        <v>5068</v>
      </c>
      <c r="G72" t="s">
        <v>6822</v>
      </c>
      <c r="H72">
        <f>VLOOKUP(E72,[1]!central0_greece_raw[[Column1]:[LON]],2,FALSE)</f>
        <v>38.374091222099999</v>
      </c>
      <c r="I72">
        <f>VLOOKUP(E72,[1]!central0_greece_raw[[Column1]:[LON]],3,FALSE)</f>
        <v>22.6745131837</v>
      </c>
    </row>
    <row r="73" spans="1:9" x14ac:dyDescent="0.25">
      <c r="A73" t="s">
        <v>3557</v>
      </c>
      <c r="B73" t="s">
        <v>3941</v>
      </c>
      <c r="C73" t="s">
        <v>2460</v>
      </c>
      <c r="D73">
        <v>31</v>
      </c>
      <c r="E73" t="str">
        <f>_xlfn.CONCAT(B73," (",F73,")")</f>
        <v>Άγιος Νικόλαος (Περιφερειακή Ενότητα Βοιωτίας)</v>
      </c>
      <c r="F73" t="s">
        <v>5068</v>
      </c>
      <c r="G73" t="s">
        <v>6855</v>
      </c>
      <c r="H73">
        <f>VLOOKUP(E73,[1]!central0_greece_raw[[Column1]:[LON]],2,FALSE)</f>
        <v>38.374091222099999</v>
      </c>
      <c r="I73">
        <f>VLOOKUP(E73,[1]!central0_greece_raw[[Column1]:[LON]],3,FALSE)</f>
        <v>22.6745131837</v>
      </c>
    </row>
    <row r="74" spans="1:9" x14ac:dyDescent="0.25">
      <c r="A74" t="s">
        <v>3557</v>
      </c>
      <c r="B74" t="s">
        <v>3941</v>
      </c>
      <c r="C74" t="s">
        <v>2460</v>
      </c>
      <c r="D74">
        <v>64</v>
      </c>
      <c r="E74" t="str">
        <f>_xlfn.CONCAT(B74," (",F74,")")</f>
        <v>Άγιος Νικόλαος (Περιφερειακή Ενότητα Εύβοιας)</v>
      </c>
      <c r="F74" t="s">
        <v>5298</v>
      </c>
      <c r="G74" t="s">
        <v>6975</v>
      </c>
      <c r="H74">
        <f>VLOOKUP(E74,[1]!central0_greece_raw[[Column1]:[LON]],2,FALSE)</f>
        <v>38.418041912900001</v>
      </c>
      <c r="I74">
        <f>VLOOKUP(E74,[1]!central0_greece_raw[[Column1]:[LON]],3,FALSE)</f>
        <v>23.644200241299998</v>
      </c>
    </row>
    <row r="75" spans="1:9" x14ac:dyDescent="0.25">
      <c r="A75" t="s">
        <v>3557</v>
      </c>
      <c r="B75" t="s">
        <v>3941</v>
      </c>
      <c r="C75" t="s">
        <v>2460</v>
      </c>
      <c r="D75">
        <v>3419</v>
      </c>
      <c r="E75" t="str">
        <f>_xlfn.CONCAT(B75," (",F75,")")</f>
        <v>Άγιος Νικόλαος (Περιφερειακή Ενότητα Εύβοιας)</v>
      </c>
      <c r="F75" t="s">
        <v>5298</v>
      </c>
      <c r="G75" t="s">
        <v>7225</v>
      </c>
      <c r="H75">
        <f>VLOOKUP(E75,[1]!central0_greece_raw[[Column1]:[LON]],2,FALSE)</f>
        <v>38.418041912900001</v>
      </c>
      <c r="I75">
        <f>VLOOKUP(E75,[1]!central0_greece_raw[[Column1]:[LON]],3,FALSE)</f>
        <v>23.644200241299998</v>
      </c>
    </row>
    <row r="76" spans="1:9" x14ac:dyDescent="0.25">
      <c r="A76" t="s">
        <v>3557</v>
      </c>
      <c r="B76" t="s">
        <v>3941</v>
      </c>
      <c r="C76" t="s">
        <v>2460</v>
      </c>
      <c r="D76">
        <v>277</v>
      </c>
      <c r="E76" t="str">
        <f>_xlfn.CONCAT(B76," (",F76,")")</f>
        <v>Άγιος Νικόλαος (Περιφερειακή Ενότητα Ευρυτανίας)</v>
      </c>
      <c r="F76" t="s">
        <v>6017</v>
      </c>
      <c r="G76" t="s">
        <v>7326</v>
      </c>
      <c r="H76">
        <f>VLOOKUP(E76,[1]!central0_greece_raw[[Column1]:[LON]],2,FALSE)</f>
        <v>38.892557574199998</v>
      </c>
      <c r="I76">
        <f>VLOOKUP(E76,[1]!central0_greece_raw[[Column1]:[LON]],3,FALSE)</f>
        <v>21.8621142585</v>
      </c>
    </row>
    <row r="77" spans="1:9" x14ac:dyDescent="0.25">
      <c r="A77" t="s">
        <v>3557</v>
      </c>
      <c r="B77" t="s">
        <v>3941</v>
      </c>
      <c r="C77" t="s">
        <v>2460</v>
      </c>
      <c r="D77">
        <v>5</v>
      </c>
      <c r="E77" t="str">
        <f>_xlfn.CONCAT(B77," (",F77,")")</f>
        <v>Άγιος Νικόλαος (Περιφερειακή Ενότητα Φωκίδας)</v>
      </c>
      <c r="F77" t="s">
        <v>6314</v>
      </c>
      <c r="G77" t="s">
        <v>7410</v>
      </c>
      <c r="H77">
        <f>VLOOKUP(E77,[1]!central0_greece_raw[[Column1]:[LON]],2,FALSE)</f>
        <v>38.3466460287</v>
      </c>
      <c r="I77">
        <f>VLOOKUP(E77,[1]!central0_greece_raw[[Column1]:[LON]],3,FALSE)</f>
        <v>22.157239456399999</v>
      </c>
    </row>
    <row r="78" spans="1:9" x14ac:dyDescent="0.25">
      <c r="A78" t="s">
        <v>3557</v>
      </c>
      <c r="B78" t="s">
        <v>3941</v>
      </c>
      <c r="C78" t="s">
        <v>2460</v>
      </c>
      <c r="D78">
        <v>107</v>
      </c>
      <c r="E78" t="str">
        <f>_xlfn.CONCAT(B78," (",F78,")")</f>
        <v>Άγιος Νικόλαος (Περιφερειακή Ενότητα Φωκίδας)</v>
      </c>
      <c r="F78" t="s">
        <v>6314</v>
      </c>
      <c r="G78" t="s">
        <v>7487</v>
      </c>
      <c r="H78">
        <f>VLOOKUP(E78,[1]!central0_greece_raw[[Column1]:[LON]],2,FALSE)</f>
        <v>38.3466460287</v>
      </c>
      <c r="I78">
        <f>VLOOKUP(E78,[1]!central0_greece_raw[[Column1]:[LON]],3,FALSE)</f>
        <v>22.157239456399999</v>
      </c>
    </row>
    <row r="79" spans="1:9" x14ac:dyDescent="0.25">
      <c r="A79" t="s">
        <v>3557</v>
      </c>
      <c r="B79" t="s">
        <v>7450</v>
      </c>
      <c r="C79" t="s">
        <v>6453</v>
      </c>
      <c r="D79">
        <v>282</v>
      </c>
      <c r="E79" t="str">
        <f>_xlfn.CONCAT(B79," (",F79,")")</f>
        <v>Άγιος Πολύκαρπος (Περιφερειακή Ενότητα Φωκίδας)</v>
      </c>
      <c r="F79" t="s">
        <v>6314</v>
      </c>
      <c r="G79" t="s">
        <v>7451</v>
      </c>
      <c r="H79">
        <f>VLOOKUP(E79,[1]!central0_greece_raw[[Column1]:[LON]],2,FALSE)</f>
        <v>38.392612007099999</v>
      </c>
      <c r="I79">
        <f>VLOOKUP(E79,[1]!central0_greece_raw[[Column1]:[LON]],3,FALSE)</f>
        <v>21.8788506018</v>
      </c>
    </row>
    <row r="80" spans="1:9" x14ac:dyDescent="0.25">
      <c r="A80" t="s">
        <v>3557</v>
      </c>
      <c r="B80" t="s">
        <v>4371</v>
      </c>
      <c r="C80" t="s">
        <v>3414</v>
      </c>
      <c r="D80">
        <v>373</v>
      </c>
      <c r="E80" t="str">
        <f>_xlfn.CONCAT(B80," (",F80,")")</f>
        <v>Άγιος Προκόπιος (Περιφερειακή Ενότητα Ευρυτανίας)</v>
      </c>
      <c r="F80" t="s">
        <v>6017</v>
      </c>
      <c r="G80" t="s">
        <v>7296</v>
      </c>
      <c r="H80">
        <f>VLOOKUP(E80,[1]!central0_greece_raw[[Column1]:[LON]],2,FALSE)</f>
        <v>39.015483440300002</v>
      </c>
      <c r="I80">
        <f>VLOOKUP(E80,[1]!central0_greece_raw[[Column1]:[LON]],3,FALSE)</f>
        <v>21.555479592099999</v>
      </c>
    </row>
    <row r="81" spans="1:9" x14ac:dyDescent="0.25">
      <c r="A81" t="s">
        <v>3557</v>
      </c>
      <c r="B81" t="s">
        <v>6749</v>
      </c>
      <c r="C81" t="s">
        <v>4983</v>
      </c>
      <c r="D81">
        <v>721</v>
      </c>
      <c r="E81" t="str">
        <f>_xlfn.CONCAT(B81," (",F81,")")</f>
        <v>Άγιος Σεραφείμ (Περιφερειακή Ενότητα Φθιώτιδας)</v>
      </c>
      <c r="F81" t="s">
        <v>4557</v>
      </c>
      <c r="G81" t="s">
        <v>6748</v>
      </c>
      <c r="H81">
        <f>VLOOKUP(E81,[1]!central0_greece_raw[[Column1]:[LON]],2,FALSE)</f>
        <v>38.798648693499999</v>
      </c>
      <c r="I81">
        <f>VLOOKUP(E81,[1]!central0_greece_raw[[Column1]:[LON]],3,FALSE)</f>
        <v>22.7034905565</v>
      </c>
    </row>
    <row r="82" spans="1:9" x14ac:dyDescent="0.25">
      <c r="A82" t="s">
        <v>3557</v>
      </c>
      <c r="B82" t="s">
        <v>6876</v>
      </c>
      <c r="C82" t="s">
        <v>5245</v>
      </c>
      <c r="D82">
        <v>258</v>
      </c>
      <c r="E82" t="str">
        <f>_xlfn.CONCAT(B82," (",F82,")")</f>
        <v>Άγιος Σπυρίδων (Περιφερειακή Ενότητα Βοιωτίας)</v>
      </c>
      <c r="F82" t="s">
        <v>5068</v>
      </c>
      <c r="G82" t="s">
        <v>6875</v>
      </c>
      <c r="H82">
        <f>VLOOKUP(E82,[1]!central0_greece_raw[[Column1]:[LON]],2,FALSE)</f>
        <v>38.4589376423</v>
      </c>
      <c r="I82">
        <f>VLOOKUP(E82,[1]!central0_greece_raw[[Column1]:[LON]],3,FALSE)</f>
        <v>22.955283694999999</v>
      </c>
    </row>
    <row r="83" spans="1:9" x14ac:dyDescent="0.25">
      <c r="A83" t="s">
        <v>3557</v>
      </c>
      <c r="B83" t="s">
        <v>6876</v>
      </c>
      <c r="C83" t="s">
        <v>5245</v>
      </c>
      <c r="D83">
        <v>179</v>
      </c>
      <c r="E83" t="str">
        <f>_xlfn.CONCAT(B83," (",F83,")")</f>
        <v>Άγιος Σπυρίδων (Περιφερειακή Ενότητα Φωκίδας)</v>
      </c>
      <c r="F83" t="s">
        <v>6314</v>
      </c>
      <c r="G83" t="s">
        <v>7487</v>
      </c>
      <c r="H83">
        <f>VLOOKUP(E83,[1]!central0_greece_raw[[Column1]:[LON]],2,FALSE)</f>
        <v>38.365205831799997</v>
      </c>
      <c r="I83">
        <f>VLOOKUP(E83,[1]!central0_greece_raw[[Column1]:[LON]],3,FALSE)</f>
        <v>22.123336528300001</v>
      </c>
    </row>
    <row r="84" spans="1:9" x14ac:dyDescent="0.25">
      <c r="A84" t="s">
        <v>3557</v>
      </c>
      <c r="B84" t="s">
        <v>6593</v>
      </c>
      <c r="C84" t="s">
        <v>4666</v>
      </c>
      <c r="D84">
        <v>313</v>
      </c>
      <c r="E84" t="str">
        <f>_xlfn.CONCAT(B84," (",F84,")")</f>
        <v>Άγιος Στέφανος (Περιφερειακή Ενότητα Φθιώτιδας)</v>
      </c>
      <c r="F84" t="s">
        <v>4557</v>
      </c>
      <c r="G84" t="s">
        <v>6592</v>
      </c>
      <c r="H84">
        <f>VLOOKUP(E84,[1]!central0_greece_raw[[Column1]:[LON]],2,FALSE)</f>
        <v>39.021328264799997</v>
      </c>
      <c r="I84">
        <f>VLOOKUP(E84,[1]!central0_greece_raw[[Column1]:[LON]],3,FALSE)</f>
        <v>22.2515446162</v>
      </c>
    </row>
    <row r="85" spans="1:9" x14ac:dyDescent="0.25">
      <c r="A85" t="s">
        <v>3557</v>
      </c>
      <c r="B85" t="s">
        <v>6709</v>
      </c>
      <c r="C85" t="s">
        <v>4903</v>
      </c>
      <c r="D85">
        <v>239</v>
      </c>
      <c r="E85" t="str">
        <f>_xlfn.CONCAT(B85," (",F85,")")</f>
        <v>Άγιος Σώστης (Περιφερειακή Ενότητα Φθιώτιδας)</v>
      </c>
      <c r="F85" t="s">
        <v>4557</v>
      </c>
      <c r="G85" t="s">
        <v>6710</v>
      </c>
      <c r="H85">
        <f>VLOOKUP(E85,[1]!central0_greece_raw[[Column1]:[LON]],2,FALSE)</f>
        <v>38.893101503799997</v>
      </c>
      <c r="I85">
        <f>VLOOKUP(E85,[1]!central0_greece_raw[[Column1]:[LON]],3,FALSE)</f>
        <v>22.163768613399998</v>
      </c>
    </row>
    <row r="86" spans="1:9" x14ac:dyDescent="0.25">
      <c r="A86" t="s">
        <v>3557</v>
      </c>
      <c r="B86" t="s">
        <v>3796</v>
      </c>
      <c r="C86" t="s">
        <v>303</v>
      </c>
      <c r="D86">
        <v>38</v>
      </c>
      <c r="E86" t="str">
        <f>_xlfn.CONCAT(B86," (",F86,")")</f>
        <v>Άγιος Χαράλαμπος (Περιφερειακή Ενότητα Φθιώτιδας)</v>
      </c>
      <c r="F86" t="s">
        <v>4557</v>
      </c>
      <c r="G86" t="s">
        <v>6748</v>
      </c>
      <c r="H86">
        <f>VLOOKUP(E86,[1]!central0_greece_raw[[Column1]:[LON]],2,FALSE)</f>
        <v>38.765023877399997</v>
      </c>
      <c r="I86">
        <f>VLOOKUP(E86,[1]!central0_greece_raw[[Column1]:[LON]],3,FALSE)</f>
        <v>22.655830511400001</v>
      </c>
    </row>
    <row r="87" spans="1:9" x14ac:dyDescent="0.25">
      <c r="A87" t="s">
        <v>3557</v>
      </c>
      <c r="B87" t="s">
        <v>3796</v>
      </c>
      <c r="C87" t="s">
        <v>303</v>
      </c>
      <c r="D87">
        <v>7</v>
      </c>
      <c r="E87" t="str">
        <f>_xlfn.CONCAT(B87," (",F87,")")</f>
        <v>Άγιος Χαράλαμπος (Περιφερειακή Ενότητα Ευρυτανίας)</v>
      </c>
      <c r="F87" t="s">
        <v>6017</v>
      </c>
      <c r="G87" t="s">
        <v>7312</v>
      </c>
      <c r="H87">
        <f>VLOOKUP(E87,[1]!central0_greece_raw[[Column1]:[LON]],2,FALSE)</f>
        <v>38.990897843200003</v>
      </c>
      <c r="I87">
        <f>VLOOKUP(E87,[1]!central0_greece_raw[[Column1]:[LON]],3,FALSE)</f>
        <v>21.843177195199999</v>
      </c>
    </row>
    <row r="88" spans="1:9" x14ac:dyDescent="0.25">
      <c r="A88" t="s">
        <v>3557</v>
      </c>
      <c r="B88" t="s">
        <v>3796</v>
      </c>
      <c r="C88" t="s">
        <v>303</v>
      </c>
      <c r="D88">
        <v>101</v>
      </c>
      <c r="E88" t="str">
        <f>_xlfn.CONCAT(B88," (",F88,")")</f>
        <v>Άγιος Χαράλαμπος (Περιφερειακή Ενότητα Ευρυτανίας)</v>
      </c>
      <c r="F88" t="s">
        <v>6017</v>
      </c>
      <c r="G88" t="s">
        <v>7346</v>
      </c>
      <c r="H88">
        <f>VLOOKUP(E88,[1]!central0_greece_raw[[Column1]:[LON]],2,FALSE)</f>
        <v>38.990897843200003</v>
      </c>
      <c r="I88">
        <f>VLOOKUP(E88,[1]!central0_greece_raw[[Column1]:[LON]],3,FALSE)</f>
        <v>21.843177195199999</v>
      </c>
    </row>
    <row r="89" spans="1:9" x14ac:dyDescent="0.25">
      <c r="A89" t="s">
        <v>3555</v>
      </c>
      <c r="B89" t="s">
        <v>7192</v>
      </c>
      <c r="C89" t="s">
        <v>5906</v>
      </c>
      <c r="D89">
        <v>191</v>
      </c>
      <c r="E89" t="str">
        <f>_xlfn.CONCAT(B89," (",F89,")")</f>
        <v>Αγκάλη (Περιφερειακή Ενότητα Εύβοιας)</v>
      </c>
      <c r="F89" t="s">
        <v>5298</v>
      </c>
      <c r="G89" t="s">
        <v>7191</v>
      </c>
      <c r="H89">
        <f>VLOOKUP(E89,[1]!central0_greece_raw[[Column1]:[LON]],2,FALSE)</f>
        <v>38.8733858895</v>
      </c>
      <c r="I89">
        <f>VLOOKUP(E89,[1]!central0_greece_raw[[Column1]:[LON]],3,FALSE)</f>
        <v>23.433721925699999</v>
      </c>
    </row>
    <row r="90" spans="1:9" x14ac:dyDescent="0.25">
      <c r="A90" t="s">
        <v>3555</v>
      </c>
      <c r="B90" t="s">
        <v>6738</v>
      </c>
      <c r="C90" t="s">
        <v>4961</v>
      </c>
      <c r="D90">
        <v>230</v>
      </c>
      <c r="E90" t="str">
        <f>_xlfn.CONCAT(B90," (",F90,")")</f>
        <v>Άγναντη (Περιφερειακή Ενότητα Φθιώτιδας)</v>
      </c>
      <c r="F90" t="s">
        <v>4557</v>
      </c>
      <c r="G90" t="s">
        <v>6737</v>
      </c>
      <c r="H90">
        <f>VLOOKUP(E90,[1]!central0_greece_raw[[Column1]:[LON]],2,FALSE)</f>
        <v>38.710544606900001</v>
      </c>
      <c r="I90">
        <f>VLOOKUP(E90,[1]!central0_greece_raw[[Column1]:[LON]],3,FALSE)</f>
        <v>22.877600905600001</v>
      </c>
    </row>
    <row r="91" spans="1:9" x14ac:dyDescent="0.25">
      <c r="A91" t="s">
        <v>3555</v>
      </c>
      <c r="B91" t="s">
        <v>6581</v>
      </c>
      <c r="C91" t="s">
        <v>4644</v>
      </c>
      <c r="D91">
        <v>160</v>
      </c>
      <c r="E91" t="str">
        <f>_xlfn.CONCAT(B91," (",F91,")")</f>
        <v>Αγραπιδιά (Περιφερειακή Ενότητα Φθιώτιδας)</v>
      </c>
      <c r="F91" t="s">
        <v>4557</v>
      </c>
      <c r="G91" t="s">
        <v>6582</v>
      </c>
      <c r="H91">
        <f>VLOOKUP(E91,[1]!central0_greece_raw[[Column1]:[LON]],2,FALSE)</f>
        <v>39.189623392400001</v>
      </c>
      <c r="I91">
        <f>VLOOKUP(E91,[1]!central0_greece_raw[[Column1]:[LON]],3,FALSE)</f>
        <v>22.3274262851</v>
      </c>
    </row>
    <row r="92" spans="1:9" x14ac:dyDescent="0.25">
      <c r="A92" t="s">
        <v>3590</v>
      </c>
      <c r="B92" t="s">
        <v>7239</v>
      </c>
      <c r="C92" t="s">
        <v>6024</v>
      </c>
      <c r="D92">
        <v>605</v>
      </c>
      <c r="E92" t="str">
        <f>_xlfn.CONCAT(B92," (",F92,")")</f>
        <v>Άγραφα (Περιφερειακή Ενότητα Ευρυτανίας)</v>
      </c>
      <c r="F92" t="s">
        <v>6017</v>
      </c>
      <c r="G92" t="s">
        <v>7238</v>
      </c>
      <c r="H92">
        <f>VLOOKUP(E92,[1]!central0_greece_raw[[Column1]:[LON]],2,FALSE)</f>
        <v>39.135135949000002</v>
      </c>
      <c r="I92">
        <f>VLOOKUP(E92,[1]!central0_greece_raw[[Column1]:[LON]],3,FALSE)</f>
        <v>21.6479934945</v>
      </c>
    </row>
    <row r="93" spans="1:9" x14ac:dyDescent="0.25">
      <c r="A93" t="s">
        <v>3555</v>
      </c>
      <c r="B93" t="s">
        <v>6614</v>
      </c>
      <c r="C93" t="s">
        <v>4714</v>
      </c>
      <c r="D93">
        <v>342</v>
      </c>
      <c r="E93" t="str">
        <f>_xlfn.CONCAT(B93," (",F93,")")</f>
        <v>Αγριλιά (Περιφερειακή Ενότητα Φθιώτιδας)</v>
      </c>
      <c r="F93" t="s">
        <v>4557</v>
      </c>
      <c r="G93" t="s">
        <v>6613</v>
      </c>
      <c r="H93">
        <f>VLOOKUP(E93,[1]!central0_greece_raw[[Column1]:[LON]],2,FALSE)</f>
        <v>38.929818881899998</v>
      </c>
      <c r="I93">
        <f>VLOOKUP(E93,[1]!central0_greece_raw[[Column1]:[LON]],3,FALSE)</f>
        <v>22.384521743600001</v>
      </c>
    </row>
    <row r="94" spans="1:9" x14ac:dyDescent="0.25">
      <c r="A94" t="s">
        <v>3560</v>
      </c>
      <c r="B94" t="s">
        <v>6976</v>
      </c>
      <c r="C94" t="s">
        <v>5459</v>
      </c>
      <c r="D94">
        <v>190</v>
      </c>
      <c r="E94" t="str">
        <f>_xlfn.CONCAT(B94," (",F94,")")</f>
        <v>Αγριοβότανον (Περιφερειακή Ενότητα Εύβοιας)</v>
      </c>
      <c r="F94" t="s">
        <v>5298</v>
      </c>
      <c r="G94" t="s">
        <v>6975</v>
      </c>
      <c r="H94">
        <f>VLOOKUP(E94,[1]!central0_greece_raw[[Column1]:[LON]],2,FALSE)</f>
        <v>39.0198514155</v>
      </c>
      <c r="I94">
        <f>VLOOKUP(E94,[1]!central0_greece_raw[[Column1]:[LON]],3,FALSE)</f>
        <v>23.301218048300001</v>
      </c>
    </row>
    <row r="95" spans="1:9" x14ac:dyDescent="0.25">
      <c r="A95" t="s">
        <v>3555</v>
      </c>
      <c r="B95" t="s">
        <v>6904</v>
      </c>
      <c r="C95" t="s">
        <v>5307</v>
      </c>
      <c r="D95">
        <v>47</v>
      </c>
      <c r="E95" t="str">
        <f>_xlfn.CONCAT(B95," (",F95,")")</f>
        <v>Αγριοσυκέα (Περιφερειακή Ενότητα Εύβοιας)</v>
      </c>
      <c r="F95" t="s">
        <v>5298</v>
      </c>
      <c r="G95" t="s">
        <v>6903</v>
      </c>
      <c r="H95">
        <f>VLOOKUP(E95,[1]!central0_greece_raw[[Column1]:[LON]],2,FALSE)</f>
        <v>38.664359364900001</v>
      </c>
      <c r="I95">
        <f>VLOOKUP(E95,[1]!central0_greece_raw[[Column1]:[LON]],3,FALSE)</f>
        <v>23.7898019422</v>
      </c>
    </row>
    <row r="96" spans="1:9" x14ac:dyDescent="0.25">
      <c r="A96" t="s">
        <v>3557</v>
      </c>
      <c r="B96" t="s">
        <v>4339</v>
      </c>
      <c r="C96" t="s">
        <v>3350</v>
      </c>
      <c r="D96">
        <v>403</v>
      </c>
      <c r="E96" t="str">
        <f>_xlfn.CONCAT(B96," (",F96,")")</f>
        <v>Αετός (Περιφερειακή Ενότητα Εύβοιας)</v>
      </c>
      <c r="F96" t="s">
        <v>5298</v>
      </c>
      <c r="G96" t="s">
        <v>7011</v>
      </c>
      <c r="H96">
        <f>VLOOKUP(E96,[1]!central0_greece_raw[[Column1]:[LON]],2,FALSE)</f>
        <v>38.010477577300001</v>
      </c>
      <c r="I96">
        <f>VLOOKUP(E96,[1]!central0_greece_raw[[Column1]:[LON]],3,FALSE)</f>
        <v>24.438425511399998</v>
      </c>
    </row>
    <row r="97" spans="1:9" x14ac:dyDescent="0.25">
      <c r="A97" t="s">
        <v>3557</v>
      </c>
      <c r="B97" t="s">
        <v>7422</v>
      </c>
      <c r="C97" t="s">
        <v>6395</v>
      </c>
      <c r="D97">
        <v>556</v>
      </c>
      <c r="E97" t="str">
        <f>_xlfn.CONCAT(B97," (",F97,")")</f>
        <v>Αθανάσιος Διάκος (Περιφερειακή Ενότητα Φωκίδας)</v>
      </c>
      <c r="F97" t="s">
        <v>6314</v>
      </c>
      <c r="G97" t="s">
        <v>7423</v>
      </c>
      <c r="H97">
        <f>VLOOKUP(E97,[1]!central0_greece_raw[[Column1]:[LON]],2,FALSE)</f>
        <v>38.696902918200003</v>
      </c>
      <c r="I97">
        <f>VLOOKUP(E97,[1]!central0_greece_raw[[Column1]:[LON]],3,FALSE)</f>
        <v>22.177422138699999</v>
      </c>
    </row>
    <row r="98" spans="1:9" x14ac:dyDescent="0.25">
      <c r="A98" t="s">
        <v>3560</v>
      </c>
      <c r="B98" t="s">
        <v>7469</v>
      </c>
      <c r="C98" t="s">
        <v>6485</v>
      </c>
      <c r="D98">
        <v>3</v>
      </c>
      <c r="E98" t="str">
        <f>_xlfn.CONCAT(B98," (",F98,")")</f>
        <v>Αιγίτιον (Περιφερειακή Ενότητα Φωκίδας)</v>
      </c>
      <c r="F98" t="s">
        <v>6314</v>
      </c>
      <c r="G98" t="s">
        <v>7468</v>
      </c>
      <c r="H98">
        <f>VLOOKUP(E98,[1]!central0_greece_raw[[Column1]:[LON]],2,FALSE)</f>
        <v>38.487761489</v>
      </c>
      <c r="I98">
        <f>VLOOKUP(E98,[1]!central0_greece_raw[[Column1]:[LON]],3,FALSE)</f>
        <v>22.1678764565</v>
      </c>
    </row>
    <row r="99" spans="1:9" x14ac:dyDescent="0.25">
      <c r="A99" t="s">
        <v>3555</v>
      </c>
      <c r="B99" t="s">
        <v>6962</v>
      </c>
      <c r="C99" t="s">
        <v>5429</v>
      </c>
      <c r="D99">
        <v>1220</v>
      </c>
      <c r="E99" t="str">
        <f>_xlfn.CONCAT(B99," (",F99,")")</f>
        <v>Αιδηψός (Περιφερειακή Ενότητα Εύβοιας)</v>
      </c>
      <c r="F99" t="s">
        <v>5298</v>
      </c>
      <c r="G99" t="s">
        <v>6960</v>
      </c>
      <c r="H99">
        <f>VLOOKUP(E99,[1]!central0_greece_raw[[Column1]:[LON]],2,FALSE)</f>
        <v>38.875970109800001</v>
      </c>
      <c r="I99">
        <f>VLOOKUP(E99,[1]!central0_greece_raw[[Column1]:[LON]],3,FALSE)</f>
        <v>23.046320656199999</v>
      </c>
    </row>
    <row r="100" spans="1:9" x14ac:dyDescent="0.25">
      <c r="A100" t="s">
        <v>3560</v>
      </c>
      <c r="B100" t="s">
        <v>6865</v>
      </c>
      <c r="C100" t="s">
        <v>5225</v>
      </c>
      <c r="D100">
        <v>127</v>
      </c>
      <c r="E100" t="str">
        <f>_xlfn.CONCAT(B100," (",F100,")")</f>
        <v>Ακόντιον (Περιφερειακή Ενότητα Βοιωτίας)</v>
      </c>
      <c r="F100" t="s">
        <v>5068</v>
      </c>
      <c r="G100" t="s">
        <v>6864</v>
      </c>
      <c r="H100">
        <f>VLOOKUP(E100,[1]!central0_greece_raw[[Column1]:[LON]],2,FALSE)</f>
        <v>38.504541368399998</v>
      </c>
      <c r="I100">
        <f>VLOOKUP(E100,[1]!central0_greece_raw[[Column1]:[LON]],3,FALSE)</f>
        <v>22.881280244399999</v>
      </c>
    </row>
    <row r="101" spans="1:9" x14ac:dyDescent="0.25">
      <c r="A101" t="s">
        <v>3573</v>
      </c>
      <c r="B101" t="s">
        <v>6925</v>
      </c>
      <c r="C101" t="s">
        <v>5349</v>
      </c>
      <c r="D101">
        <v>14</v>
      </c>
      <c r="E101" t="str">
        <f>_xlfn.CONCAT(B101," (",F101,")")</f>
        <v>Άκραι (Περιφερειακή Ενότητα Εύβοιας)</v>
      </c>
      <c r="F101" t="s">
        <v>5298</v>
      </c>
      <c r="G101" t="s">
        <v>6923</v>
      </c>
      <c r="H101">
        <f>VLOOKUP(E101,[1]!central0_greece_raw[[Column1]:[LON]],2,FALSE)</f>
        <v>38.641420042500002</v>
      </c>
      <c r="I101">
        <f>VLOOKUP(E101,[1]!central0_greece_raw[[Column1]:[LON]],3,FALSE)</f>
        <v>23.581917364399999</v>
      </c>
    </row>
    <row r="102" spans="1:9" x14ac:dyDescent="0.25">
      <c r="A102" t="s">
        <v>3560</v>
      </c>
      <c r="B102" t="s">
        <v>6870</v>
      </c>
      <c r="C102" t="s">
        <v>5233</v>
      </c>
      <c r="D102">
        <v>1052</v>
      </c>
      <c r="E102" t="str">
        <f>_xlfn.CONCAT(B102," (",F102,")")</f>
        <v>Ακραίφνιον (Περιφερειακή Ενότητα Βοιωτίας)</v>
      </c>
      <c r="F102" t="s">
        <v>5068</v>
      </c>
      <c r="G102" t="s">
        <v>6869</v>
      </c>
      <c r="H102">
        <f>VLOOKUP(E102,[1]!central0_greece_raw[[Column1]:[LON]],2,FALSE)</f>
        <v>38.453628856900004</v>
      </c>
      <c r="I102">
        <f>VLOOKUP(E102,[1]!central0_greece_raw[[Column1]:[LON]],3,FALSE)</f>
        <v>23.219038703500001</v>
      </c>
    </row>
    <row r="103" spans="1:9" x14ac:dyDescent="0.25">
      <c r="A103" t="s">
        <v>3560</v>
      </c>
      <c r="B103" t="s">
        <v>7012</v>
      </c>
      <c r="C103" t="s">
        <v>5535</v>
      </c>
      <c r="D103">
        <v>6</v>
      </c>
      <c r="E103" t="str">
        <f>_xlfn.CONCAT(B103," (",F103,")")</f>
        <v>Ακρωτήρι (Περιφερειακή Ενότητα Εύβοιας)</v>
      </c>
      <c r="F103" t="s">
        <v>5298</v>
      </c>
      <c r="G103" t="s">
        <v>7011</v>
      </c>
      <c r="H103">
        <f>VLOOKUP(E103,[1]!central0_greece_raw[[Column1]:[LON]],2,FALSE)</f>
        <v>37.981668390400003</v>
      </c>
      <c r="I103">
        <f>VLOOKUP(E103,[1]!central0_greece_raw[[Column1]:[LON]],3,FALSE)</f>
        <v>24.469851631600001</v>
      </c>
    </row>
    <row r="104" spans="1:9" x14ac:dyDescent="0.25">
      <c r="A104" t="s">
        <v>3560</v>
      </c>
      <c r="B104" t="s">
        <v>7034</v>
      </c>
      <c r="C104" t="s">
        <v>5582</v>
      </c>
      <c r="D104">
        <v>47</v>
      </c>
      <c r="E104" t="str">
        <f>_xlfn.CONCAT(B104," (",F104,")")</f>
        <v>Ακταίον (Περιφερειακή Ενότητα Εύβοιας)</v>
      </c>
      <c r="F104" t="s">
        <v>5298</v>
      </c>
      <c r="G104" t="s">
        <v>7033</v>
      </c>
      <c r="H104">
        <f>VLOOKUP(E104,[1]!central0_greece_raw[[Column1]:[LON]],2,FALSE)</f>
        <v>38.146419031400001</v>
      </c>
      <c r="I104">
        <f>VLOOKUP(E104,[1]!central0_greece_raw[[Column1]:[LON]],3,FALSE)</f>
        <v>24.359036136299999</v>
      </c>
    </row>
    <row r="105" spans="1:9" x14ac:dyDescent="0.25">
      <c r="A105" t="s">
        <v>3555</v>
      </c>
      <c r="B105" t="s">
        <v>6739</v>
      </c>
      <c r="C105" t="s">
        <v>4963</v>
      </c>
      <c r="D105">
        <v>87</v>
      </c>
      <c r="E105" t="str">
        <f>_xlfn.CONCAT(B105," (",F105,")")</f>
        <v>Ακτή (Περιφερειακή Ενότητα Φθιώτιδας)</v>
      </c>
      <c r="F105" t="s">
        <v>4557</v>
      </c>
      <c r="G105" t="s">
        <v>6737</v>
      </c>
      <c r="H105">
        <f>VLOOKUP(E105,[1]!central0_greece_raw[[Column1]:[LON]],2,FALSE)</f>
        <v>38.7558538595</v>
      </c>
      <c r="I105">
        <f>VLOOKUP(E105,[1]!central0_greece_raw[[Column1]:[LON]],3,FALSE)</f>
        <v>22.921045639999999</v>
      </c>
    </row>
    <row r="106" spans="1:9" x14ac:dyDescent="0.25">
      <c r="A106" t="s">
        <v>3555</v>
      </c>
      <c r="B106" t="s">
        <v>7150</v>
      </c>
      <c r="C106" t="s">
        <v>5820</v>
      </c>
      <c r="D106">
        <v>462</v>
      </c>
      <c r="E106" t="str">
        <f>_xlfn.CONCAT(B106," (",F106,")")</f>
        <v>Ακτή Νηρέως (Περιφερειακή Ενότητα Εύβοιας)</v>
      </c>
      <c r="F106" t="s">
        <v>5298</v>
      </c>
      <c r="G106" t="s">
        <v>7148</v>
      </c>
      <c r="H106">
        <f>VLOOKUP(E106,[1]!central0_greece_raw[[Column1]:[LON]],2,FALSE)</f>
        <v>38.403573599200001</v>
      </c>
      <c r="I106">
        <f>VLOOKUP(E106,[1]!central0_greece_raw[[Column1]:[LON]],3,FALSE)</f>
        <v>23.993947993399999</v>
      </c>
    </row>
    <row r="107" spans="1:9" x14ac:dyDescent="0.25">
      <c r="A107" t="s">
        <v>3573</v>
      </c>
      <c r="B107" t="s">
        <v>6846</v>
      </c>
      <c r="C107" t="s">
        <v>5185</v>
      </c>
      <c r="D107">
        <v>83</v>
      </c>
      <c r="E107" t="str">
        <f>_xlfn.CONCAT(B107," (",F107,")")</f>
        <v>Αλαλκομεναί (Περιφερειακή Ενότητα Βοιωτίας)</v>
      </c>
      <c r="F107" t="s">
        <v>5068</v>
      </c>
      <c r="G107" t="s">
        <v>6845</v>
      </c>
      <c r="H107">
        <f>VLOOKUP(E107,[1]!central0_greece_raw[[Column1]:[LON]],2,FALSE)</f>
        <v>38.407537161599997</v>
      </c>
      <c r="I107">
        <f>VLOOKUP(E107,[1]!central0_greece_raw[[Column1]:[LON]],3,FALSE)</f>
        <v>22.983952943999999</v>
      </c>
    </row>
    <row r="108" spans="1:9" x14ac:dyDescent="0.25">
      <c r="A108" t="s">
        <v>3565</v>
      </c>
      <c r="B108" t="s">
        <v>7430</v>
      </c>
      <c r="C108" t="s">
        <v>6411</v>
      </c>
      <c r="D108">
        <v>12</v>
      </c>
      <c r="E108" t="str">
        <f>_xlfn.CONCAT(B108," (",F108,")")</f>
        <v>Αλαταριές (Περιφερειακή Ενότητα Φωκίδας)</v>
      </c>
      <c r="F108" t="s">
        <v>6314</v>
      </c>
      <c r="G108" t="s">
        <v>7431</v>
      </c>
      <c r="H108">
        <f>VLOOKUP(E108,[1]!central0_greece_raw[[Column1]:[LON]],2,FALSE)</f>
        <v>38.591643687800001</v>
      </c>
      <c r="I108">
        <f>VLOOKUP(E108,[1]!central0_greece_raw[[Column1]:[LON]],3,FALSE)</f>
        <v>22.502960745599999</v>
      </c>
    </row>
    <row r="109" spans="1:9" x14ac:dyDescent="0.25">
      <c r="A109" t="s">
        <v>3557</v>
      </c>
      <c r="B109" t="s">
        <v>7035</v>
      </c>
      <c r="C109" t="s">
        <v>5584</v>
      </c>
      <c r="D109">
        <v>44</v>
      </c>
      <c r="E109" t="str">
        <f>_xlfn.CONCAT(B109," (",F109,")")</f>
        <v>Αλέξης (Περιφερειακή Ενότητα Εύβοιας)</v>
      </c>
      <c r="F109" t="s">
        <v>5298</v>
      </c>
      <c r="G109" t="s">
        <v>7033</v>
      </c>
      <c r="H109">
        <f>VLOOKUP(E109,[1]!central0_greece_raw[[Column1]:[LON]],2,FALSE)</f>
        <v>38.0801854861</v>
      </c>
      <c r="I109">
        <f>VLOOKUP(E109,[1]!central0_greece_raw[[Column1]:[LON]],3,FALSE)</f>
        <v>24.341781938699999</v>
      </c>
    </row>
    <row r="110" spans="1:9" x14ac:dyDescent="0.25">
      <c r="A110" t="s">
        <v>3590</v>
      </c>
      <c r="B110" t="s">
        <v>7362</v>
      </c>
      <c r="C110" t="s">
        <v>6271</v>
      </c>
      <c r="D110">
        <v>117</v>
      </c>
      <c r="E110" t="str">
        <f>_xlfn.CONCAT(B110," (",F110,")")</f>
        <v>Αλέστια (Περιφερειακή Ενότητα Ευρυτανίας)</v>
      </c>
      <c r="F110" t="s">
        <v>6017</v>
      </c>
      <c r="G110" t="s">
        <v>7363</v>
      </c>
      <c r="H110">
        <f>VLOOKUP(E110,[1]!central0_greece_raw[[Column1]:[LON]],2,FALSE)</f>
        <v>38.830101965099999</v>
      </c>
      <c r="I110">
        <f>VLOOKUP(E110,[1]!central0_greece_raw[[Column1]:[LON]],3,FALSE)</f>
        <v>21.581054691599999</v>
      </c>
    </row>
    <row r="111" spans="1:9" x14ac:dyDescent="0.25">
      <c r="A111" t="s">
        <v>3555</v>
      </c>
      <c r="B111" t="s">
        <v>6792</v>
      </c>
      <c r="C111" t="s">
        <v>5075</v>
      </c>
      <c r="D111">
        <v>4270</v>
      </c>
      <c r="E111" t="str">
        <f>_xlfn.CONCAT(B111," (",F111,")")</f>
        <v>Αλίαρτος (Περιφερειακή Ενότητα Βοιωτίας)</v>
      </c>
      <c r="F111" t="s">
        <v>5068</v>
      </c>
      <c r="G111" t="s">
        <v>6793</v>
      </c>
      <c r="H111">
        <f>VLOOKUP(E111,[1]!central0_greece_raw[[Column1]:[LON]],2,FALSE)</f>
        <v>38.379039292199998</v>
      </c>
      <c r="I111">
        <f>VLOOKUP(E111,[1]!central0_greece_raw[[Column1]:[LON]],3,FALSE)</f>
        <v>23.1133687851</v>
      </c>
    </row>
    <row r="112" spans="1:9" x14ac:dyDescent="0.25">
      <c r="A112" t="s">
        <v>3560</v>
      </c>
      <c r="B112" t="s">
        <v>7151</v>
      </c>
      <c r="C112" t="s">
        <v>5822</v>
      </c>
      <c r="D112">
        <v>4762</v>
      </c>
      <c r="E112" t="str">
        <f>_xlfn.CONCAT(B112," (",F112,")")</f>
        <v>Αλιβέριον (Περιφερειακή Ενότητα Εύβοιας)</v>
      </c>
      <c r="F112" t="s">
        <v>5298</v>
      </c>
      <c r="G112" t="s">
        <v>7148</v>
      </c>
      <c r="H112">
        <f>VLOOKUP(E112,[1]!central0_greece_raw[[Column1]:[LON]],2,FALSE)</f>
        <v>38.407239517400001</v>
      </c>
      <c r="I112">
        <f>VLOOKUP(E112,[1]!central0_greece_raw[[Column1]:[LON]],3,FALSE)</f>
        <v>24.0359583394</v>
      </c>
    </row>
    <row r="113" spans="1:9" x14ac:dyDescent="0.25">
      <c r="A113" t="s">
        <v>3557</v>
      </c>
      <c r="B113" t="s">
        <v>7059</v>
      </c>
      <c r="C113" t="s">
        <v>5638</v>
      </c>
      <c r="D113">
        <v>114</v>
      </c>
      <c r="E113" t="str">
        <f>_xlfn.CONCAT(B113," (",F113,")")</f>
        <v>Αλμυροπόταμος (Περιφερειακή Ενότητα Εύβοιας)</v>
      </c>
      <c r="F113" t="s">
        <v>5298</v>
      </c>
      <c r="G113" t="s">
        <v>7060</v>
      </c>
      <c r="H113">
        <f>VLOOKUP(E113,[1]!central0_greece_raw[[Column1]:[LON]],2,FALSE)</f>
        <v>38.268532210099998</v>
      </c>
      <c r="I113">
        <f>VLOOKUP(E113,[1]!central0_greece_raw[[Column1]:[LON]],3,FALSE)</f>
        <v>24.187525842500001</v>
      </c>
    </row>
    <row r="114" spans="1:9" x14ac:dyDescent="0.25">
      <c r="A114" t="s">
        <v>3560</v>
      </c>
      <c r="B114" t="s">
        <v>7438</v>
      </c>
      <c r="C114" t="s">
        <v>6429</v>
      </c>
      <c r="D114">
        <v>98</v>
      </c>
      <c r="E114" t="str">
        <f>_xlfn.CONCAT(B114," (",F114,")")</f>
        <v>Αλποχώριον (Περιφερειακή Ενότητα Φωκίδας)</v>
      </c>
      <c r="F114" t="s">
        <v>6314</v>
      </c>
      <c r="G114" t="s">
        <v>7439</v>
      </c>
      <c r="H114">
        <f>VLOOKUP(E114,[1]!central0_greece_raw[[Column1]:[LON]],2,FALSE)</f>
        <v>38.566955180900003</v>
      </c>
      <c r="I114">
        <f>VLOOKUP(E114,[1]!central0_greece_raw[[Column1]:[LON]],3,FALSE)</f>
        <v>22.022804847500002</v>
      </c>
    </row>
    <row r="115" spans="1:9" x14ac:dyDescent="0.25">
      <c r="A115" t="s">
        <v>3555</v>
      </c>
      <c r="B115" t="s">
        <v>6823</v>
      </c>
      <c r="C115" t="s">
        <v>1017</v>
      </c>
      <c r="D115">
        <v>277</v>
      </c>
      <c r="E115" t="str">
        <f>_xlfn.CONCAT(B115," (",F115,")")</f>
        <v>Αλυκή (Περιφερειακή Ενότητα Βοιωτίας)</v>
      </c>
      <c r="F115" t="s">
        <v>5068</v>
      </c>
      <c r="G115" t="s">
        <v>6822</v>
      </c>
      <c r="H115">
        <f>VLOOKUP(E115,[1]!central0_greece_raw[[Column1]:[LON]],2,FALSE)</f>
        <v>38.193377758499999</v>
      </c>
      <c r="I115">
        <f>VLOOKUP(E115,[1]!central0_greece_raw[[Column1]:[LON]],3,FALSE)</f>
        <v>23.050469259</v>
      </c>
    </row>
    <row r="116" spans="1:9" x14ac:dyDescent="0.25">
      <c r="A116" t="s">
        <v>3590</v>
      </c>
      <c r="B116" t="s">
        <v>6635</v>
      </c>
      <c r="C116" t="s">
        <v>913</v>
      </c>
      <c r="D116">
        <v>92</v>
      </c>
      <c r="E116" t="str">
        <f>_xlfn.CONCAT(B116," (",F116,")")</f>
        <v>Αλώνια (Περιφερειακή Ενότητα Εύβοιας)</v>
      </c>
      <c r="F116" t="s">
        <v>5298</v>
      </c>
      <c r="G116" t="s">
        <v>7091</v>
      </c>
      <c r="H116">
        <f>VLOOKUP(E116,[1]!central0_greece_raw[[Column1]:[LON]],2,FALSE)</f>
        <v>38.3705883696</v>
      </c>
      <c r="I116">
        <f>VLOOKUP(E116,[1]!central0_greece_raw[[Column1]:[LON]],3,FALSE)</f>
        <v>24.1796622359</v>
      </c>
    </row>
    <row r="117" spans="1:9" x14ac:dyDescent="0.25">
      <c r="A117" t="s">
        <v>3555</v>
      </c>
      <c r="B117" t="s">
        <v>6637</v>
      </c>
      <c r="C117" t="s">
        <v>4760</v>
      </c>
      <c r="D117">
        <v>59</v>
      </c>
      <c r="E117" t="str">
        <f>_xlfn.CONCAT(B117," (",F117,")")</f>
        <v>Αμαλώτα (Περιφερειακή Ενότητα Φθιώτιδας)</v>
      </c>
      <c r="F117" t="s">
        <v>4557</v>
      </c>
      <c r="G117" t="s">
        <v>6636</v>
      </c>
      <c r="H117">
        <f>VLOOKUP(E117,[1]!central0_greece_raw[[Column1]:[LON]],2,FALSE)</f>
        <v>38.876206761600002</v>
      </c>
      <c r="I117">
        <f>VLOOKUP(E117,[1]!central0_greece_raw[[Column1]:[LON]],3,FALSE)</f>
        <v>22.2164112205</v>
      </c>
    </row>
    <row r="118" spans="1:9" x14ac:dyDescent="0.25">
      <c r="A118" t="s">
        <v>3555</v>
      </c>
      <c r="B118" t="s">
        <v>6947</v>
      </c>
      <c r="C118" t="s">
        <v>5399</v>
      </c>
      <c r="D118">
        <v>3643</v>
      </c>
      <c r="E118" t="str">
        <f>_xlfn.CONCAT(B118," (",F118,")")</f>
        <v>Αμάρυνθος (Περιφερειακή Ενότητα Εύβοιας)</v>
      </c>
      <c r="F118" t="s">
        <v>5298</v>
      </c>
      <c r="G118" t="s">
        <v>6948</v>
      </c>
      <c r="H118">
        <f>VLOOKUP(E118,[1]!central0_greece_raw[[Column1]:[LON]],2,FALSE)</f>
        <v>38.390313216000003</v>
      </c>
      <c r="I118">
        <f>VLOOKUP(E118,[1]!central0_greece_raw[[Column1]:[LON]],3,FALSE)</f>
        <v>23.881584631500001</v>
      </c>
    </row>
    <row r="119" spans="1:9" x14ac:dyDescent="0.25">
      <c r="A119" t="s">
        <v>3573</v>
      </c>
      <c r="B119" t="s">
        <v>7193</v>
      </c>
      <c r="C119" t="s">
        <v>5908</v>
      </c>
      <c r="D119">
        <v>22</v>
      </c>
      <c r="E119" t="str">
        <f>_xlfn.CONCAT(B119," (",F119,")")</f>
        <v>Αμέλανται (Περιφερειακή Ενότητα Εύβοιας)</v>
      </c>
      <c r="F119" t="s">
        <v>5298</v>
      </c>
      <c r="G119" t="s">
        <v>7191</v>
      </c>
      <c r="H119">
        <f>VLOOKUP(E119,[1]!central0_greece_raw[[Column1]:[LON]],2,FALSE)</f>
        <v>38.871088368599999</v>
      </c>
      <c r="I119">
        <f>VLOOKUP(E119,[1]!central0_greece_raw[[Column1]:[LON]],3,FALSE)</f>
        <v>23.359795736199999</v>
      </c>
    </row>
    <row r="120" spans="1:9" x14ac:dyDescent="0.25">
      <c r="A120" t="s">
        <v>3555</v>
      </c>
      <c r="B120" t="s">
        <v>7297</v>
      </c>
      <c r="C120" t="s">
        <v>6137</v>
      </c>
      <c r="D120">
        <v>12</v>
      </c>
      <c r="E120" t="str">
        <f>_xlfn.CONCAT(B120," (",F120,")")</f>
        <v>Αμίριανη (Περιφερειακή Ενότητα Ευρυτανίας)</v>
      </c>
      <c r="F120" t="s">
        <v>6017</v>
      </c>
      <c r="G120" t="s">
        <v>7296</v>
      </c>
      <c r="H120">
        <f>VLOOKUP(E120,[1]!central0_greece_raw[[Column1]:[LON]],2,FALSE)</f>
        <v>38.950654115799999</v>
      </c>
      <c r="I120">
        <f>VLOOKUP(E120,[1]!central0_greece_raw[[Column1]:[LON]],3,FALSE)</f>
        <v>21.641429670400001</v>
      </c>
    </row>
    <row r="121" spans="1:9" x14ac:dyDescent="0.25">
      <c r="A121" t="s">
        <v>3560</v>
      </c>
      <c r="B121" t="s">
        <v>3643</v>
      </c>
      <c r="C121" t="s">
        <v>1844</v>
      </c>
      <c r="D121">
        <v>275</v>
      </c>
      <c r="E121" t="str">
        <f>_xlfn.CONCAT(B121," (",F121,")")</f>
        <v>Αμούριον (Περιφερειακή Ενότητα Φθιώτιδας)</v>
      </c>
      <c r="F121" t="s">
        <v>4557</v>
      </c>
      <c r="G121" t="s">
        <v>6627</v>
      </c>
      <c r="H121">
        <f>VLOOKUP(E121,[1]!central0_greece_raw[[Column1]:[LON]],2,FALSE)</f>
        <v>38.897293399500001</v>
      </c>
      <c r="I121">
        <f>VLOOKUP(E121,[1]!central0_greece_raw[[Column1]:[LON]],3,FALSE)</f>
        <v>22.331710094200002</v>
      </c>
    </row>
    <row r="122" spans="1:9" x14ac:dyDescent="0.25">
      <c r="A122" t="s">
        <v>3565</v>
      </c>
      <c r="B122" t="s">
        <v>7298</v>
      </c>
      <c r="C122" t="s">
        <v>6139</v>
      </c>
      <c r="D122">
        <v>31</v>
      </c>
      <c r="E122" t="str">
        <f>_xlfn.CONCAT(B122," (",F122,")")</f>
        <v>Αμπάρες (Περιφερειακή Ενότητα Ευρυτανίας)</v>
      </c>
      <c r="F122" t="s">
        <v>6017</v>
      </c>
      <c r="G122" t="s">
        <v>7296</v>
      </c>
      <c r="H122">
        <f>VLOOKUP(E122,[1]!central0_greece_raw[[Column1]:[LON]],2,FALSE)</f>
        <v>38.9997618437</v>
      </c>
      <c r="I122">
        <f>VLOOKUP(E122,[1]!central0_greece_raw[[Column1]:[LON]],3,FALSE)</f>
        <v>21.566285580100001</v>
      </c>
    </row>
    <row r="123" spans="1:9" x14ac:dyDescent="0.25">
      <c r="A123" t="s">
        <v>3590</v>
      </c>
      <c r="B123" t="s">
        <v>3606</v>
      </c>
      <c r="C123" t="s">
        <v>1770</v>
      </c>
      <c r="D123">
        <v>181</v>
      </c>
      <c r="E123" t="str">
        <f>_xlfn.CONCAT(B123," (",F123,")")</f>
        <v>Αμπέλια (Περιφερειακή Ενότητα Ευρυτανίας)</v>
      </c>
      <c r="F123" t="s">
        <v>6017</v>
      </c>
      <c r="G123" t="s">
        <v>7326</v>
      </c>
      <c r="H123">
        <f>VLOOKUP(E123,[1]!central0_greece_raw[[Column1]:[LON]],2,FALSE)</f>
        <v>38.835465757199998</v>
      </c>
      <c r="I123">
        <f>VLOOKUP(E123,[1]!central0_greece_raw[[Column1]:[LON]],3,FALSE)</f>
        <v>21.626495797699999</v>
      </c>
    </row>
    <row r="124" spans="1:9" x14ac:dyDescent="0.25">
      <c r="A124" t="s">
        <v>3560</v>
      </c>
      <c r="B124" t="s">
        <v>4279</v>
      </c>
      <c r="C124" t="s">
        <v>3214</v>
      </c>
      <c r="D124">
        <v>319</v>
      </c>
      <c r="E124" t="str">
        <f>_xlfn.CONCAT(B124," (",F124,")")</f>
        <v>Αμπελοχώριον (Περιφερειακή Ενότητα Βοιωτίας)</v>
      </c>
      <c r="F124" t="s">
        <v>5068</v>
      </c>
      <c r="G124" t="s">
        <v>6816</v>
      </c>
      <c r="H124">
        <f>VLOOKUP(E124,[1]!central0_greece_raw[[Column1]:[LON]],2,FALSE)</f>
        <v>38.298636456399997</v>
      </c>
      <c r="I124">
        <f>VLOOKUP(E124,[1]!central0_greece_raw[[Column1]:[LON]],3,FALSE)</f>
        <v>23.2643423118</v>
      </c>
    </row>
    <row r="125" spans="1:9" x14ac:dyDescent="0.25">
      <c r="A125" t="s">
        <v>3555</v>
      </c>
      <c r="B125" t="s">
        <v>7313</v>
      </c>
      <c r="C125" t="s">
        <v>6173</v>
      </c>
      <c r="D125">
        <v>195</v>
      </c>
      <c r="E125" t="str">
        <f>_xlfn.CONCAT(B125," (",F125,")")</f>
        <v>Άμπλιανη (Περιφερειακή Ενότητα Ευρυτανίας)</v>
      </c>
      <c r="F125" t="s">
        <v>6017</v>
      </c>
      <c r="G125" t="s">
        <v>7312</v>
      </c>
      <c r="H125">
        <f>VLOOKUP(E125,[1]!central0_greece_raw[[Column1]:[LON]],2,FALSE)</f>
        <v>38.7539480465</v>
      </c>
      <c r="I125">
        <f>VLOOKUP(E125,[1]!central0_greece_raw[[Column1]:[LON]],3,FALSE)</f>
        <v>21.906306719700002</v>
      </c>
    </row>
    <row r="126" spans="1:9" x14ac:dyDescent="0.25">
      <c r="A126" t="s">
        <v>3555</v>
      </c>
      <c r="B126" t="s">
        <v>3716</v>
      </c>
      <c r="C126" t="s">
        <v>1994</v>
      </c>
      <c r="D126">
        <v>81</v>
      </c>
      <c r="E126" t="str">
        <f>_xlfn.CONCAT(B126," (",F126,")")</f>
        <v>Αμυγδαλέα (Περιφερειακή Ενότητα Εύβοιας)</v>
      </c>
      <c r="F126" t="s">
        <v>5298</v>
      </c>
      <c r="G126" t="s">
        <v>7024</v>
      </c>
      <c r="H126">
        <f>VLOOKUP(E126,[1]!central0_greece_raw[[Column1]:[LON]],2,FALSE)</f>
        <v>38.118363635999998</v>
      </c>
      <c r="I126">
        <f>VLOOKUP(E126,[1]!central0_greece_raw[[Column1]:[LON]],3,FALSE)</f>
        <v>24.572849635899999</v>
      </c>
    </row>
    <row r="127" spans="1:9" x14ac:dyDescent="0.25">
      <c r="A127" t="s">
        <v>3555</v>
      </c>
      <c r="B127" t="s">
        <v>7470</v>
      </c>
      <c r="C127" t="s">
        <v>6487</v>
      </c>
      <c r="D127">
        <v>395</v>
      </c>
      <c r="E127" t="str">
        <f>_xlfn.CONCAT(B127," (",F127,")")</f>
        <v>Αμυγδαλιά (Περιφερειακή Ενότητα Φωκίδας)</v>
      </c>
      <c r="F127" t="s">
        <v>6314</v>
      </c>
      <c r="G127" t="s">
        <v>7468</v>
      </c>
      <c r="H127">
        <f>VLOOKUP(E127,[1]!central0_greece_raw[[Column1]:[LON]],2,FALSE)</f>
        <v>38.414777302300003</v>
      </c>
      <c r="I127">
        <f>VLOOKUP(E127,[1]!central0_greece_raw[[Column1]:[LON]],3,FALSE)</f>
        <v>22.221567620599998</v>
      </c>
    </row>
    <row r="128" spans="1:9" x14ac:dyDescent="0.25">
      <c r="A128" t="s">
        <v>3555</v>
      </c>
      <c r="B128" t="s">
        <v>3725</v>
      </c>
      <c r="C128" t="s">
        <v>2008</v>
      </c>
      <c r="D128">
        <v>259</v>
      </c>
      <c r="E128" t="str">
        <f>_xlfn.CONCAT(B128," (",F128,")")</f>
        <v>Αμφιθέα (Περιφερειακή Ενότητα Εύβοιας)</v>
      </c>
      <c r="F128" t="s">
        <v>5298</v>
      </c>
      <c r="G128" t="s">
        <v>6903</v>
      </c>
      <c r="H128">
        <f>VLOOKUP(E128,[1]!central0_greece_raw[[Column1]:[LON]],2,FALSE)</f>
        <v>38.544278497599997</v>
      </c>
      <c r="I128">
        <f>VLOOKUP(E128,[1]!central0_greece_raw[[Column1]:[LON]],3,FALSE)</f>
        <v>23.782930641499998</v>
      </c>
    </row>
    <row r="129" spans="1:9" x14ac:dyDescent="0.25">
      <c r="A129" t="s">
        <v>3555</v>
      </c>
      <c r="B129" t="s">
        <v>6545</v>
      </c>
      <c r="C129" t="s">
        <v>4564</v>
      </c>
      <c r="D129">
        <v>3154</v>
      </c>
      <c r="E129" t="str">
        <f>_xlfn.CONCAT(B129," (",F129,")")</f>
        <v>Αμφίκλεια (Περιφερειακή Ενότητα Φθιώτιδας)</v>
      </c>
      <c r="F129" t="s">
        <v>4557</v>
      </c>
      <c r="G129" t="s">
        <v>6546</v>
      </c>
      <c r="H129">
        <f>VLOOKUP(E129,[1]!central0_greece_raw[[Column1]:[LON]],2,FALSE)</f>
        <v>38.634448713499999</v>
      </c>
      <c r="I129">
        <f>VLOOKUP(E129,[1]!central0_greece_raw[[Column1]:[LON]],3,FALSE)</f>
        <v>22.588649564899999</v>
      </c>
    </row>
    <row r="130" spans="1:9" x14ac:dyDescent="0.25">
      <c r="A130" t="s">
        <v>3555</v>
      </c>
      <c r="B130" t="s">
        <v>7388</v>
      </c>
      <c r="C130" t="s">
        <v>6323</v>
      </c>
      <c r="D130">
        <v>6855</v>
      </c>
      <c r="E130" t="str">
        <f>_xlfn.CONCAT(B130," (",F130,")")</f>
        <v>Άμφισσα (Περιφερειακή Ενότητα Φωκίδας)</v>
      </c>
      <c r="F130" t="s">
        <v>6314</v>
      </c>
      <c r="G130" t="s">
        <v>7387</v>
      </c>
      <c r="H130">
        <f>VLOOKUP(E130,[1]!central0_greece_raw[[Column1]:[LON]],2,FALSE)</f>
        <v>38.526756106900002</v>
      </c>
      <c r="I130">
        <f>VLOOKUP(E130,[1]!central0_greece_raw[[Column1]:[LON]],3,FALSE)</f>
        <v>22.375084299499999</v>
      </c>
    </row>
    <row r="131" spans="1:9" x14ac:dyDescent="0.25">
      <c r="A131" t="s">
        <v>3555</v>
      </c>
      <c r="B131" t="s">
        <v>3559</v>
      </c>
      <c r="C131" t="s">
        <v>1672</v>
      </c>
      <c r="D131">
        <v>119</v>
      </c>
      <c r="E131" t="str">
        <f>_xlfn.CONCAT(B131," (",F131,")")</f>
        <v>Ανάβρα (Περιφερειακή Ενότητα Φθιώτιδας)</v>
      </c>
      <c r="F131" t="s">
        <v>4557</v>
      </c>
      <c r="G131" t="s">
        <v>6748</v>
      </c>
      <c r="H131">
        <f>VLOOKUP(E131,[1]!central0_greece_raw[[Column1]:[LON]],2,FALSE)</f>
        <v>38.773660273099999</v>
      </c>
      <c r="I131">
        <f>VLOOKUP(E131,[1]!central0_greece_raw[[Column1]:[LON]],3,FALSE)</f>
        <v>22.5843963391</v>
      </c>
    </row>
    <row r="132" spans="1:9" x14ac:dyDescent="0.25">
      <c r="A132" t="s">
        <v>3555</v>
      </c>
      <c r="B132" t="s">
        <v>6856</v>
      </c>
      <c r="C132" t="s">
        <v>5205</v>
      </c>
      <c r="D132">
        <v>167</v>
      </c>
      <c r="E132" t="str">
        <f>_xlfn.CONCAT(B132," (",F132,")")</f>
        <v>Ανάληψις (Περιφερειακή Ενότητα Βοιωτίας)</v>
      </c>
      <c r="F132" t="s">
        <v>5068</v>
      </c>
      <c r="G132" t="s">
        <v>6855</v>
      </c>
      <c r="H132">
        <f>VLOOKUP(E132,[1]!central0_greece_raw[[Column1]:[LON]],2,FALSE)</f>
        <v>38.406859447800002</v>
      </c>
      <c r="I132">
        <f>VLOOKUP(E132,[1]!central0_greece_raw[[Column1]:[LON]],3,FALSE)</f>
        <v>22.8305045159</v>
      </c>
    </row>
    <row r="133" spans="1:9" x14ac:dyDescent="0.25">
      <c r="A133" t="s">
        <v>3555</v>
      </c>
      <c r="B133" t="s">
        <v>3581</v>
      </c>
      <c r="C133" t="s">
        <v>1714</v>
      </c>
      <c r="D133">
        <v>165</v>
      </c>
      <c r="E133" t="str">
        <f>_xlfn.CONCAT(B133," (",F133,")")</f>
        <v>Ανατολή (Περιφερειακή Ενότητα Φθιώτιδας)</v>
      </c>
      <c r="F133" t="s">
        <v>4557</v>
      </c>
      <c r="G133" t="s">
        <v>6710</v>
      </c>
      <c r="H133">
        <f>VLOOKUP(E133,[1]!central0_greece_raw[[Column1]:[LON]],2,FALSE)</f>
        <v>38.7679203653</v>
      </c>
      <c r="I133">
        <f>VLOOKUP(E133,[1]!central0_greece_raw[[Column1]:[LON]],3,FALSE)</f>
        <v>22.124042384700001</v>
      </c>
    </row>
    <row r="134" spans="1:9" x14ac:dyDescent="0.25">
      <c r="A134" t="s">
        <v>3555</v>
      </c>
      <c r="B134" t="s">
        <v>7299</v>
      </c>
      <c r="C134" t="s">
        <v>6141</v>
      </c>
      <c r="D134">
        <v>427</v>
      </c>
      <c r="E134" t="str">
        <f>_xlfn.CONCAT(B134," (",F134,")")</f>
        <v>Ανατολική Φραγκίστα (Περιφερειακή Ενότητα Ευρυτανίας)</v>
      </c>
      <c r="F134" t="s">
        <v>6017</v>
      </c>
      <c r="G134" t="s">
        <v>7296</v>
      </c>
      <c r="H134">
        <f>VLOOKUP(E134,[1]!central0_greece_raw[[Column1]:[LON]],2,FALSE)</f>
        <v>38.954359156400002</v>
      </c>
      <c r="I134">
        <f>VLOOKUP(E134,[1]!central0_greece_raw[[Column1]:[LON]],3,FALSE)</f>
        <v>21.6141708448</v>
      </c>
    </row>
    <row r="135" spans="1:9" x14ac:dyDescent="0.25">
      <c r="A135" t="s">
        <v>3565</v>
      </c>
      <c r="B135" t="s">
        <v>7123</v>
      </c>
      <c r="C135" t="s">
        <v>5762</v>
      </c>
      <c r="D135">
        <v>388</v>
      </c>
      <c r="E135" t="str">
        <f>_xlfn.CONCAT(B135," (",F135,")")</f>
        <v>Ανδρωνιάνοι (Περιφερειακή Ενότητα Εύβοιας)</v>
      </c>
      <c r="F135" t="s">
        <v>5298</v>
      </c>
      <c r="G135" t="s">
        <v>7122</v>
      </c>
      <c r="H135">
        <f>VLOOKUP(E135,[1]!central0_greece_raw[[Column1]:[LON]],2,FALSE)</f>
        <v>38.614065330999999</v>
      </c>
      <c r="I135">
        <f>VLOOKUP(E135,[1]!central0_greece_raw[[Column1]:[LON]],3,FALSE)</f>
        <v>24.056547084000002</v>
      </c>
    </row>
    <row r="136" spans="1:9" x14ac:dyDescent="0.25">
      <c r="A136" t="s">
        <v>3555</v>
      </c>
      <c r="B136" t="s">
        <v>7240</v>
      </c>
      <c r="C136" t="s">
        <v>6026</v>
      </c>
      <c r="D136">
        <v>14</v>
      </c>
      <c r="E136" t="str">
        <f>_xlfn.CONCAT(B136," (",F136,")")</f>
        <v>Ανηφόρα (Περιφερειακή Ενότητα Ευρυτανίας)</v>
      </c>
      <c r="F136" t="s">
        <v>6017</v>
      </c>
      <c r="G136" t="s">
        <v>7238</v>
      </c>
      <c r="H136">
        <f>VLOOKUP(E136,[1]!central0_greece_raw[[Column1]:[LON]],2,FALSE)</f>
        <v>39.113530912199998</v>
      </c>
      <c r="I136">
        <f>VLOOKUP(E136,[1]!central0_greece_raw[[Column1]:[LON]],3,FALSE)</f>
        <v>21.587380338199999</v>
      </c>
    </row>
    <row r="137" spans="1:9" x14ac:dyDescent="0.25">
      <c r="A137" t="s">
        <v>3555</v>
      </c>
      <c r="B137" t="s">
        <v>7212</v>
      </c>
      <c r="C137" t="s">
        <v>5964</v>
      </c>
      <c r="D137">
        <v>140</v>
      </c>
      <c r="E137" t="str">
        <f>_xlfn.CONCAT(B137," (",F137,")")</f>
        <v>Ανθηδώνα (Περιφερειακή Ενότητα Εύβοιας)</v>
      </c>
      <c r="F137" t="s">
        <v>5298</v>
      </c>
      <c r="G137" t="s">
        <v>7213</v>
      </c>
      <c r="H137">
        <f>VLOOKUP(E137,[1]!central0_greece_raw[[Column1]:[LON]],2,FALSE)</f>
        <v>38.492728952100002</v>
      </c>
      <c r="I137">
        <f>VLOOKUP(E137,[1]!central0_greece_raw[[Column1]:[LON]],3,FALSE)</f>
        <v>23.464190854800002</v>
      </c>
    </row>
    <row r="138" spans="1:9" x14ac:dyDescent="0.25">
      <c r="A138" t="s">
        <v>3555</v>
      </c>
      <c r="B138" t="s">
        <v>6615</v>
      </c>
      <c r="C138" t="s">
        <v>4716</v>
      </c>
      <c r="D138">
        <v>1665</v>
      </c>
      <c r="E138" t="str">
        <f>_xlfn.CONCAT(B138," (",F138,")")</f>
        <v>Ανθήλη (Περιφερειακή Ενότητα Φθιώτιδας)</v>
      </c>
      <c r="F138" t="s">
        <v>4557</v>
      </c>
      <c r="G138" t="s">
        <v>6613</v>
      </c>
      <c r="H138">
        <f>VLOOKUP(E138,[1]!central0_greece_raw[[Column1]:[LON]],2,FALSE)</f>
        <v>38.847459935499998</v>
      </c>
      <c r="I138">
        <f>VLOOKUP(E138,[1]!central0_greece_raw[[Column1]:[LON]],3,FALSE)</f>
        <v>22.479172704300002</v>
      </c>
    </row>
    <row r="139" spans="1:9" x14ac:dyDescent="0.25">
      <c r="A139" t="s">
        <v>3555</v>
      </c>
      <c r="B139" t="s">
        <v>7152</v>
      </c>
      <c r="C139" t="s">
        <v>5824</v>
      </c>
      <c r="D139">
        <v>76</v>
      </c>
      <c r="E139" t="str">
        <f>_xlfn.CONCAT(B139," (",F139,")")</f>
        <v>Ανθούπολη (Περιφερειακή Ενότητα Εύβοιας)</v>
      </c>
      <c r="F139" t="s">
        <v>5298</v>
      </c>
      <c r="G139" t="s">
        <v>7148</v>
      </c>
      <c r="H139">
        <f>VLOOKUP(E139,[1]!central0_greece_raw[[Column1]:[LON]],2,FALSE)</f>
        <v>38.385768800599998</v>
      </c>
      <c r="I139">
        <f>VLOOKUP(E139,[1]!central0_greece_raw[[Column1]:[LON]],3,FALSE)</f>
        <v>24.052483580099999</v>
      </c>
    </row>
    <row r="140" spans="1:9" x14ac:dyDescent="0.25">
      <c r="A140" t="s">
        <v>3560</v>
      </c>
      <c r="B140" t="s">
        <v>3963</v>
      </c>
      <c r="C140" t="s">
        <v>225</v>
      </c>
      <c r="D140">
        <v>206</v>
      </c>
      <c r="E140" t="str">
        <f>_xlfn.CONCAT(B140," (",F140,")")</f>
        <v>Ανθοχώριον (Περιφερειακή Ενότητα Βοιωτίας)</v>
      </c>
      <c r="F140" t="s">
        <v>5068</v>
      </c>
      <c r="G140" t="s">
        <v>6864</v>
      </c>
      <c r="H140">
        <f>VLOOKUP(E140,[1]!central0_greece_raw[[Column1]:[LON]],2,FALSE)</f>
        <v>38.550518612499999</v>
      </c>
      <c r="I140">
        <f>VLOOKUP(E140,[1]!central0_greece_raw[[Column1]:[LON]],3,FALSE)</f>
        <v>22.827143637799999</v>
      </c>
    </row>
    <row r="141" spans="1:9" x14ac:dyDescent="0.25">
      <c r="A141" t="s">
        <v>3555</v>
      </c>
      <c r="B141" t="s">
        <v>7349</v>
      </c>
      <c r="C141" t="s">
        <v>6245</v>
      </c>
      <c r="D141">
        <v>76</v>
      </c>
      <c r="E141" t="str">
        <f>_xlfn.CONCAT(B141," (",F141,")")</f>
        <v>Ανιάδα (Περιφερειακή Ενότητα Ευρυτανίας)</v>
      </c>
      <c r="F141" t="s">
        <v>6017</v>
      </c>
      <c r="G141" t="s">
        <v>4451</v>
      </c>
      <c r="H141">
        <f>VLOOKUP(E141,[1]!central0_greece_raw[[Column1]:[LON]],2,FALSE)</f>
        <v>38.817550136900003</v>
      </c>
      <c r="I141">
        <f>VLOOKUP(E141,[1]!central0_greece_raw[[Column1]:[LON]],3,FALSE)</f>
        <v>21.7876447855</v>
      </c>
    </row>
    <row r="142" spans="1:9" x14ac:dyDescent="0.25">
      <c r="A142" t="s">
        <v>3590</v>
      </c>
      <c r="B142" t="s">
        <v>6711</v>
      </c>
      <c r="C142" t="s">
        <v>4905</v>
      </c>
      <c r="D142">
        <v>38</v>
      </c>
      <c r="E142" t="str">
        <f>_xlfn.CONCAT(B142," (",F142,")")</f>
        <v>Ανοίγματα (Περιφερειακή Ενότητα Φθιώτιδας)</v>
      </c>
      <c r="F142" t="s">
        <v>4557</v>
      </c>
      <c r="G142" t="s">
        <v>6710</v>
      </c>
      <c r="H142">
        <f>VLOOKUP(E142,[1]!central0_greece_raw[[Column1]:[LON]],2,FALSE)</f>
        <v>38.905825417999999</v>
      </c>
      <c r="I142">
        <f>VLOOKUP(E142,[1]!central0_greece_raw[[Column1]:[LON]],3,FALSE)</f>
        <v>22.112371046700002</v>
      </c>
    </row>
    <row r="143" spans="1:9" x14ac:dyDescent="0.25">
      <c r="A143" t="s">
        <v>3557</v>
      </c>
      <c r="B143" t="s">
        <v>7025</v>
      </c>
      <c r="C143" t="s">
        <v>5562</v>
      </c>
      <c r="D143">
        <v>57</v>
      </c>
      <c r="E143" t="str">
        <f>_xlfn.CONCAT(B143," (",F143,")")</f>
        <v>Αντιάς (Περιφερειακή Ενότητα Εύβοιας)</v>
      </c>
      <c r="F143" t="s">
        <v>5298</v>
      </c>
      <c r="G143" t="s">
        <v>7024</v>
      </c>
      <c r="H143">
        <f>VLOOKUP(E143,[1]!central0_greece_raw[[Column1]:[LON]],2,FALSE)</f>
        <v>38.052482474100003</v>
      </c>
      <c r="I143">
        <f>VLOOKUP(E143,[1]!central0_greece_raw[[Column1]:[LON]],3,FALSE)</f>
        <v>24.535966687799998</v>
      </c>
    </row>
    <row r="144" spans="1:9" x14ac:dyDescent="0.25">
      <c r="A144" t="s">
        <v>3555</v>
      </c>
      <c r="B144" t="s">
        <v>6804</v>
      </c>
      <c r="C144" t="s">
        <v>5099</v>
      </c>
      <c r="D144">
        <v>1505</v>
      </c>
      <c r="E144" t="str">
        <f>_xlfn.CONCAT(B144," (",F144,")")</f>
        <v>Αντικύρα (Περιφερειακή Ενότητα Βοιωτίας)</v>
      </c>
      <c r="F144" t="s">
        <v>5068</v>
      </c>
      <c r="G144" t="s">
        <v>6802</v>
      </c>
      <c r="H144">
        <f>VLOOKUP(E144,[1]!central0_greece_raw[[Column1]:[LON]],2,FALSE)</f>
        <v>38.375455473300001</v>
      </c>
      <c r="I144">
        <f>VLOOKUP(E144,[1]!central0_greece_raw[[Column1]:[LON]],3,FALSE)</f>
        <v>22.6284421262</v>
      </c>
    </row>
    <row r="145" spans="1:9" x14ac:dyDescent="0.25">
      <c r="A145" t="s">
        <v>3560</v>
      </c>
      <c r="B145" t="s">
        <v>6784</v>
      </c>
      <c r="C145" t="s">
        <v>5053</v>
      </c>
      <c r="D145">
        <v>151</v>
      </c>
      <c r="E145" t="str">
        <f>_xlfn.CONCAT(B145," (",F145,")")</f>
        <v>Άνυδρον (Περιφερειακή Ενότητα Φθιώτιδας)</v>
      </c>
      <c r="F145" t="s">
        <v>4557</v>
      </c>
      <c r="G145" t="s">
        <v>6783</v>
      </c>
      <c r="H145">
        <f>VLOOKUP(E145,[1]!central0_greece_raw[[Column1]:[LON]],2,FALSE)</f>
        <v>38.921063715199999</v>
      </c>
      <c r="I145">
        <f>VLOOKUP(E145,[1]!central0_greece_raw[[Column1]:[LON]],3,FALSE)</f>
        <v>22.700739497699999</v>
      </c>
    </row>
    <row r="146" spans="1:9" x14ac:dyDescent="0.25">
      <c r="A146" t="s">
        <v>3555</v>
      </c>
      <c r="B146" t="s">
        <v>6583</v>
      </c>
      <c r="C146" t="s">
        <v>4646</v>
      </c>
      <c r="D146">
        <v>115</v>
      </c>
      <c r="E146" t="str">
        <f>_xlfn.CONCAT(B146," (",F146,")")</f>
        <v>Άνω Αγόριανη (Περιφερειακή Ενότητα Φθιώτιδας)</v>
      </c>
      <c r="F146" t="s">
        <v>4557</v>
      </c>
      <c r="G146" t="s">
        <v>6582</v>
      </c>
      <c r="H146">
        <f>VLOOKUP(E146,[1]!central0_greece_raw[[Column1]:[LON]],2,FALSE)</f>
        <v>39.117916305800001</v>
      </c>
      <c r="I146">
        <f>VLOOKUP(E146,[1]!central0_greece_raw[[Column1]:[LON]],3,FALSE)</f>
        <v>22.206911139900001</v>
      </c>
    </row>
    <row r="147" spans="1:9" x14ac:dyDescent="0.25">
      <c r="A147" t="s">
        <v>3555</v>
      </c>
      <c r="B147" t="s">
        <v>6949</v>
      </c>
      <c r="C147" t="s">
        <v>5401</v>
      </c>
      <c r="D147">
        <v>365</v>
      </c>
      <c r="E147" t="str">
        <f>_xlfn.CONCAT(B147," (",F147,")")</f>
        <v>Άνω Βάθεια (Περιφερειακή Ενότητα Εύβοιας)</v>
      </c>
      <c r="F147" t="s">
        <v>5298</v>
      </c>
      <c r="G147" t="s">
        <v>6948</v>
      </c>
      <c r="H147">
        <f>VLOOKUP(E147,[1]!central0_greece_raw[[Column1]:[LON]],2,FALSE)</f>
        <v>38.403462148700001</v>
      </c>
      <c r="I147">
        <f>VLOOKUP(E147,[1]!central0_greece_raw[[Column1]:[LON]],3,FALSE)</f>
        <v>23.909574752699999</v>
      </c>
    </row>
    <row r="148" spans="1:9" x14ac:dyDescent="0.25">
      <c r="A148" t="s">
        <v>3573</v>
      </c>
      <c r="B148" t="s">
        <v>6598</v>
      </c>
      <c r="C148" t="s">
        <v>4682</v>
      </c>
      <c r="D148">
        <v>246</v>
      </c>
      <c r="E148" t="str">
        <f>_xlfn.CONCAT(B148," (",F148,")")</f>
        <v>Άνω Βαρδάται (Περιφερειακή Ενότητα Φθιώτιδας)</v>
      </c>
      <c r="F148" t="s">
        <v>4557</v>
      </c>
      <c r="G148" t="s">
        <v>6599</v>
      </c>
      <c r="H148">
        <f>VLOOKUP(E148,[1]!central0_greece_raw[[Column1]:[LON]],2,FALSE)</f>
        <v>38.807052500499999</v>
      </c>
      <c r="I148">
        <f>VLOOKUP(E148,[1]!central0_greece_raw[[Column1]:[LON]],3,FALSE)</f>
        <v>22.411342432000001</v>
      </c>
    </row>
    <row r="149" spans="1:9" x14ac:dyDescent="0.25">
      <c r="A149" t="s">
        <v>3555</v>
      </c>
      <c r="B149" t="s">
        <v>6600</v>
      </c>
      <c r="C149" t="s">
        <v>4684</v>
      </c>
      <c r="D149">
        <v>148</v>
      </c>
      <c r="E149" t="str">
        <f>_xlfn.CONCAT(B149," (",F149,")")</f>
        <v>Άνω Δαμάστα (Περιφερειακή Ενότητα Φθιώτιδας)</v>
      </c>
      <c r="F149" t="s">
        <v>4557</v>
      </c>
      <c r="G149" t="s">
        <v>6599</v>
      </c>
      <c r="H149">
        <f>VLOOKUP(E149,[1]!central0_greece_raw[[Column1]:[LON]],2,FALSE)</f>
        <v>38.796322833700003</v>
      </c>
      <c r="I149">
        <f>VLOOKUP(E149,[1]!central0_greece_raw[[Column1]:[LON]],3,FALSE)</f>
        <v>22.477215656799999</v>
      </c>
    </row>
    <row r="150" spans="1:9" x14ac:dyDescent="0.25">
      <c r="A150" t="s">
        <v>3590</v>
      </c>
      <c r="B150" t="s">
        <v>7364</v>
      </c>
      <c r="C150" t="s">
        <v>6273</v>
      </c>
      <c r="D150">
        <v>83</v>
      </c>
      <c r="E150" t="str">
        <f>_xlfn.CONCAT(B150," (",F150,")")</f>
        <v>Άνω Εσωχώρια (Περιφερειακή Ενότητα Ευρυτανίας)</v>
      </c>
      <c r="F150" t="s">
        <v>6017</v>
      </c>
      <c r="G150" t="s">
        <v>7363</v>
      </c>
      <c r="H150">
        <f>VLOOKUP(E150,[1]!central0_greece_raw[[Column1]:[LON]],2,FALSE)</f>
        <v>38.742830376400001</v>
      </c>
      <c r="I150">
        <f>VLOOKUP(E150,[1]!central0_greece_raw[[Column1]:[LON]],3,FALSE)</f>
        <v>21.622526272799998</v>
      </c>
    </row>
    <row r="151" spans="1:9" x14ac:dyDescent="0.25">
      <c r="A151" t="s">
        <v>3560</v>
      </c>
      <c r="B151" t="s">
        <v>7327</v>
      </c>
      <c r="C151" t="s">
        <v>6201</v>
      </c>
      <c r="D151">
        <v>5</v>
      </c>
      <c r="E151" t="str">
        <f>_xlfn.CONCAT(B151," (",F151,")")</f>
        <v>Άνω Καλεσμένον (Περιφερειακή Ενότητα Ευρυτανίας)</v>
      </c>
      <c r="F151" t="s">
        <v>6017</v>
      </c>
      <c r="G151" t="s">
        <v>7326</v>
      </c>
      <c r="H151">
        <f>VLOOKUP(E151,[1]!central0_greece_raw[[Column1]:[LON]],2,FALSE)</f>
        <v>38.908769402600001</v>
      </c>
      <c r="I151">
        <f>VLOOKUP(E151,[1]!central0_greece_raw[[Column1]:[LON]],3,FALSE)</f>
        <v>21.720391538600001</v>
      </c>
    </row>
    <row r="152" spans="1:9" x14ac:dyDescent="0.25">
      <c r="A152" t="s">
        <v>3555</v>
      </c>
      <c r="B152" t="s">
        <v>6712</v>
      </c>
      <c r="C152" t="s">
        <v>4907</v>
      </c>
      <c r="D152">
        <v>50</v>
      </c>
      <c r="E152" t="str">
        <f>_xlfn.CONCAT(B152," (",F152,")")</f>
        <v>Άνω Καλλιθέα (Περιφερειακή Ενότητα Φθιώτιδας)</v>
      </c>
      <c r="F152" t="s">
        <v>4557</v>
      </c>
      <c r="G152" t="s">
        <v>6710</v>
      </c>
      <c r="H152">
        <f>VLOOKUP(E152,[1]!central0_greece_raw[[Column1]:[LON]],2,FALSE)</f>
        <v>38.8764519956</v>
      </c>
      <c r="I152">
        <f>VLOOKUP(E152,[1]!central0_greece_raw[[Column1]:[LON]],3,FALSE)</f>
        <v>22.105234991700002</v>
      </c>
    </row>
    <row r="153" spans="1:9" x14ac:dyDescent="0.25">
      <c r="A153" t="s">
        <v>3590</v>
      </c>
      <c r="B153" t="s">
        <v>6547</v>
      </c>
      <c r="C153" t="s">
        <v>4566</v>
      </c>
      <c r="D153">
        <v>121</v>
      </c>
      <c r="E153" t="str">
        <f>_xlfn.CONCAT(B153," (",F153,")")</f>
        <v>Άνω Καλύβια (Περιφερειακή Ενότητα Φθιώτιδας)</v>
      </c>
      <c r="F153" t="s">
        <v>4557</v>
      </c>
      <c r="G153" t="s">
        <v>6546</v>
      </c>
      <c r="H153">
        <f>VLOOKUP(E153,[1]!central0_greece_raw[[Column1]:[LON]],2,FALSE)</f>
        <v>38.657510427799998</v>
      </c>
      <c r="I153">
        <f>VLOOKUP(E153,[1]!central0_greece_raw[[Column1]:[LON]],3,FALSE)</f>
        <v>22.565086734899999</v>
      </c>
    </row>
    <row r="154" spans="1:9" x14ac:dyDescent="0.25">
      <c r="A154" t="s">
        <v>3590</v>
      </c>
      <c r="B154" t="s">
        <v>6713</v>
      </c>
      <c r="C154" t="s">
        <v>4909</v>
      </c>
      <c r="D154">
        <v>5</v>
      </c>
      <c r="E154" t="str">
        <f>_xlfn.CONCAT(B154," (",F154,")")</f>
        <v>Άνω Καμπιά (Περιφερειακή Ενότητα Φθιώτιδας)</v>
      </c>
      <c r="F154" t="s">
        <v>4557</v>
      </c>
      <c r="G154" t="s">
        <v>6710</v>
      </c>
      <c r="H154">
        <f>VLOOKUP(E154,[1]!central0_greece_raw[[Column1]:[LON]],2,FALSE)</f>
        <v>38.867015928599997</v>
      </c>
      <c r="I154">
        <f>VLOOKUP(E154,[1]!central0_greece_raw[[Column1]:[LON]],3,FALSE)</f>
        <v>22.039896477999999</v>
      </c>
    </row>
    <row r="155" spans="1:9" x14ac:dyDescent="0.25">
      <c r="A155" t="s">
        <v>3560</v>
      </c>
      <c r="B155" t="s">
        <v>7105</v>
      </c>
      <c r="C155" t="s">
        <v>5730</v>
      </c>
      <c r="D155">
        <v>70</v>
      </c>
      <c r="E155" t="str">
        <f>_xlfn.CONCAT(B155," (",F155,")")</f>
        <v>Άνω Κουρούνιον (Περιφερειακή Ενότητα Εύβοιας)</v>
      </c>
      <c r="F155" t="s">
        <v>5298</v>
      </c>
      <c r="G155" t="s">
        <v>7104</v>
      </c>
      <c r="H155">
        <f>VLOOKUP(E155,[1]!central0_greece_raw[[Column1]:[LON]],2,FALSE)</f>
        <v>38.579519924000003</v>
      </c>
      <c r="I155">
        <f>VLOOKUP(E155,[1]!central0_greece_raw[[Column1]:[LON]],3,FALSE)</f>
        <v>24.076195726000002</v>
      </c>
    </row>
    <row r="156" spans="1:9" x14ac:dyDescent="0.25">
      <c r="A156" t="s">
        <v>3557</v>
      </c>
      <c r="B156" t="s">
        <v>6548</v>
      </c>
      <c r="C156" t="s">
        <v>4568</v>
      </c>
      <c r="D156">
        <v>113</v>
      </c>
      <c r="E156" t="str">
        <f>_xlfn.CONCAT(B156," (",F156,")")</f>
        <v>Άνω Μπράλος (Περιφερειακή Ενότητα Φθιώτιδας)</v>
      </c>
      <c r="F156" t="s">
        <v>4557</v>
      </c>
      <c r="G156" t="s">
        <v>6546</v>
      </c>
      <c r="H156">
        <f>VLOOKUP(E156,[1]!central0_greece_raw[[Column1]:[LON]],2,FALSE)</f>
        <v>38.7294856412</v>
      </c>
      <c r="I156">
        <f>VLOOKUP(E156,[1]!central0_greece_raw[[Column1]:[LON]],3,FALSE)</f>
        <v>22.454722840900001</v>
      </c>
    </row>
    <row r="157" spans="1:9" x14ac:dyDescent="0.25">
      <c r="A157" t="s">
        <v>3555</v>
      </c>
      <c r="B157" t="s">
        <v>7432</v>
      </c>
      <c r="C157" t="s">
        <v>6413</v>
      </c>
      <c r="D157">
        <v>40</v>
      </c>
      <c r="E157" t="str">
        <f>_xlfn.CONCAT(B157," (",F157,")")</f>
        <v>Άνω Πολύδροσος (Περιφερειακή Ενότητα Φωκίδας)</v>
      </c>
      <c r="F157" t="s">
        <v>6314</v>
      </c>
      <c r="G157" t="s">
        <v>7431</v>
      </c>
      <c r="H157">
        <f>VLOOKUP(E157,[1]!central0_greece_raw[[Column1]:[LON]],2,FALSE)</f>
        <v>38.612597305900003</v>
      </c>
      <c r="I157">
        <f>VLOOKUP(E157,[1]!central0_greece_raw[[Column1]:[LON]],3,FALSE)</f>
        <v>22.551872228699999</v>
      </c>
    </row>
    <row r="158" spans="1:9" x14ac:dyDescent="0.25">
      <c r="A158" t="s">
        <v>3555</v>
      </c>
      <c r="B158" t="s">
        <v>7124</v>
      </c>
      <c r="C158" t="s">
        <v>5764</v>
      </c>
      <c r="D158">
        <v>113</v>
      </c>
      <c r="E158" t="str">
        <f>_xlfn.CONCAT(B158," (",F158,")")</f>
        <v>Άνω Ποταμιά (Περιφερειακή Ενότητα Εύβοιας)</v>
      </c>
      <c r="F158" t="s">
        <v>5298</v>
      </c>
      <c r="G158" t="s">
        <v>7122</v>
      </c>
      <c r="H158">
        <f>VLOOKUP(E158,[1]!central0_greece_raw[[Column1]:[LON]],2,FALSE)</f>
        <v>38.595570007600003</v>
      </c>
      <c r="I158">
        <f>VLOOKUP(E158,[1]!central0_greece_raw[[Column1]:[LON]],3,FALSE)</f>
        <v>24.104284781800001</v>
      </c>
    </row>
    <row r="159" spans="1:9" x14ac:dyDescent="0.25">
      <c r="A159" t="s">
        <v>3555</v>
      </c>
      <c r="B159" t="s">
        <v>7124</v>
      </c>
      <c r="C159" t="s">
        <v>5764</v>
      </c>
      <c r="D159">
        <v>45</v>
      </c>
      <c r="E159" t="str">
        <f>_xlfn.CONCAT(B159," (",F159,")")</f>
        <v>Άνω Ποταμιά (Περιφερειακή Ενότητα Ευρυτανίας)</v>
      </c>
      <c r="F159" t="s">
        <v>6017</v>
      </c>
      <c r="G159" t="s">
        <v>7259</v>
      </c>
      <c r="H159">
        <f>VLOOKUP(E159,[1]!central0_greece_raw[[Column1]:[LON]],2,FALSE)</f>
        <v>39.105453572400002</v>
      </c>
      <c r="I159">
        <f>VLOOKUP(E159,[1]!central0_greece_raw[[Column1]:[LON]],3,FALSE)</f>
        <v>21.521580184899999</v>
      </c>
    </row>
    <row r="160" spans="1:9" x14ac:dyDescent="0.25">
      <c r="A160" t="s">
        <v>3555</v>
      </c>
      <c r="B160" t="s">
        <v>6714</v>
      </c>
      <c r="C160" t="s">
        <v>4911</v>
      </c>
      <c r="D160">
        <v>38</v>
      </c>
      <c r="E160" t="str">
        <f>_xlfn.CONCAT(B160," (",F160,")")</f>
        <v>Άνω Φτέρη (Περιφερειακή Ενότητα Φθιώτιδας)</v>
      </c>
      <c r="F160" t="s">
        <v>4557</v>
      </c>
      <c r="G160" t="s">
        <v>6710</v>
      </c>
      <c r="H160">
        <f>VLOOKUP(E160,[1]!central0_greece_raw[[Column1]:[LON]],2,FALSE)</f>
        <v>38.881468033499999</v>
      </c>
      <c r="I160">
        <f>VLOOKUP(E160,[1]!central0_greece_raw[[Column1]:[LON]],3,FALSE)</f>
        <v>22.0502900434</v>
      </c>
    </row>
    <row r="161" spans="1:9" x14ac:dyDescent="0.25">
      <c r="A161" t="s">
        <v>3557</v>
      </c>
      <c r="B161" t="s">
        <v>7397</v>
      </c>
      <c r="C161" t="s">
        <v>6347</v>
      </c>
      <c r="D161">
        <v>55</v>
      </c>
      <c r="E161" t="str">
        <f>_xlfn.CONCAT(B161," (",F161,")")</f>
        <v>Αποστολιάς (Περιφερειακή Ενότητα Φωκίδας)</v>
      </c>
      <c r="F161" t="s">
        <v>6314</v>
      </c>
      <c r="G161" t="s">
        <v>7398</v>
      </c>
      <c r="H161">
        <f>VLOOKUP(E161,[1]!central0_greece_raw[[Column1]:[LON]],2,FALSE)</f>
        <v>38.713943717799999</v>
      </c>
      <c r="I161">
        <f>VLOOKUP(E161,[1]!central0_greece_raw[[Column1]:[LON]],3,FALSE)</f>
        <v>22.4040824858</v>
      </c>
    </row>
    <row r="162" spans="1:9" x14ac:dyDescent="0.25">
      <c r="A162" t="s">
        <v>3555</v>
      </c>
      <c r="B162" t="s">
        <v>6805</v>
      </c>
      <c r="C162" t="s">
        <v>5103</v>
      </c>
      <c r="D162">
        <v>2717</v>
      </c>
      <c r="E162" t="str">
        <f>_xlfn.CONCAT(B162," (",F162,")")</f>
        <v>Αράχοβα (Περιφερειακή Ενότητα Βοιωτίας)</v>
      </c>
      <c r="F162" t="s">
        <v>5068</v>
      </c>
      <c r="G162" t="s">
        <v>6806</v>
      </c>
      <c r="H162">
        <f>VLOOKUP(E162,[1]!central0_greece_raw[[Column1]:[LON]],2,FALSE)</f>
        <v>38.478301109699999</v>
      </c>
      <c r="I162">
        <f>VLOOKUP(E162,[1]!central0_greece_raw[[Column1]:[LON]],3,FALSE)</f>
        <v>22.582738988900001</v>
      </c>
    </row>
    <row r="163" spans="1:9" x14ac:dyDescent="0.25">
      <c r="A163" t="s">
        <v>3590</v>
      </c>
      <c r="B163" t="s">
        <v>6715</v>
      </c>
      <c r="C163" t="s">
        <v>4913</v>
      </c>
      <c r="D163">
        <v>303</v>
      </c>
      <c r="E163" t="str">
        <f>_xlfn.CONCAT(B163," (",F163,")")</f>
        <v>Αργύρια (Περιφερειακή Ενότητα Φθιώτιδας)</v>
      </c>
      <c r="F163" t="s">
        <v>4557</v>
      </c>
      <c r="G163" t="s">
        <v>6710</v>
      </c>
      <c r="H163">
        <f>VLOOKUP(E163,[1]!central0_greece_raw[[Column1]:[LON]],2,FALSE)</f>
        <v>38.793589671699998</v>
      </c>
      <c r="I163">
        <f>VLOOKUP(E163,[1]!central0_greece_raw[[Column1]:[LON]],3,FALSE)</f>
        <v>22.053502548299999</v>
      </c>
    </row>
    <row r="164" spans="1:9" x14ac:dyDescent="0.25">
      <c r="A164" t="s">
        <v>3560</v>
      </c>
      <c r="B164" t="s">
        <v>7092</v>
      </c>
      <c r="C164" t="s">
        <v>5704</v>
      </c>
      <c r="D164">
        <v>260</v>
      </c>
      <c r="E164" t="str">
        <f>_xlfn.CONCAT(B164," (",F164,")")</f>
        <v>Αργυρόν (Περιφερειακή Ενότητα Εύβοιας)</v>
      </c>
      <c r="F164" t="s">
        <v>5298</v>
      </c>
      <c r="G164" t="s">
        <v>7091</v>
      </c>
      <c r="H164">
        <f>VLOOKUP(E164,[1]!central0_greece_raw[[Column1]:[LON]],2,FALSE)</f>
        <v>38.305478017299997</v>
      </c>
      <c r="I164">
        <f>VLOOKUP(E164,[1]!central0_greece_raw[[Column1]:[LON]],3,FALSE)</f>
        <v>24.144864214999998</v>
      </c>
    </row>
    <row r="165" spans="1:9" x14ac:dyDescent="0.25">
      <c r="A165" t="s">
        <v>3560</v>
      </c>
      <c r="B165" t="s">
        <v>6638</v>
      </c>
      <c r="C165" t="s">
        <v>4762</v>
      </c>
      <c r="D165">
        <v>244</v>
      </c>
      <c r="E165" t="str">
        <f>_xlfn.CONCAT(B165," (",F165,")")</f>
        <v>Αργυροχώριον (Περιφερειακή Ενότητα Φθιώτιδας)</v>
      </c>
      <c r="F165" t="s">
        <v>4557</v>
      </c>
      <c r="G165" t="s">
        <v>6636</v>
      </c>
      <c r="H165">
        <f>VLOOKUP(E165,[1]!central0_greece_raw[[Column1]:[LON]],2,FALSE)</f>
        <v>38.8735740666</v>
      </c>
      <c r="I165">
        <f>VLOOKUP(E165,[1]!central0_greece_raw[[Column1]:[LON]],3,FALSE)</f>
        <v>22.250712787299999</v>
      </c>
    </row>
    <row r="166" spans="1:9" x14ac:dyDescent="0.25">
      <c r="A166" t="s">
        <v>3555</v>
      </c>
      <c r="B166" t="s">
        <v>6667</v>
      </c>
      <c r="C166" t="s">
        <v>4823</v>
      </c>
      <c r="D166">
        <v>864</v>
      </c>
      <c r="E166" t="str">
        <f>_xlfn.CONCAT(B166," (",F166,")")</f>
        <v>Αρκίτσα (Περιφερειακή Ενότητα Φθιώτιδας)</v>
      </c>
      <c r="F166" t="s">
        <v>4557</v>
      </c>
      <c r="G166" t="s">
        <v>6666</v>
      </c>
      <c r="H166">
        <f>VLOOKUP(E166,[1]!central0_greece_raw[[Column1]:[LON]],2,FALSE)</f>
        <v>38.741285116100002</v>
      </c>
      <c r="I166">
        <f>VLOOKUP(E166,[1]!central0_greece_raw[[Column1]:[LON]],3,FALSE)</f>
        <v>23.030613778599999</v>
      </c>
    </row>
    <row r="167" spans="1:9" x14ac:dyDescent="0.25">
      <c r="A167" t="s">
        <v>3560</v>
      </c>
      <c r="B167" t="s">
        <v>6898</v>
      </c>
      <c r="C167" t="s">
        <v>5293</v>
      </c>
      <c r="D167">
        <v>1059</v>
      </c>
      <c r="E167" t="str">
        <f>_xlfn.CONCAT(B167," (",F167,")")</f>
        <v>Άρμα (Περιφερειακή Ενότητα Βοιωτίας)</v>
      </c>
      <c r="F167" t="s">
        <v>5068</v>
      </c>
      <c r="G167" t="s">
        <v>6899</v>
      </c>
      <c r="H167">
        <f>VLOOKUP(E167,[1]!central0_greece_raw[[Column1]:[LON]],2,FALSE)</f>
        <v>38.349160044000001</v>
      </c>
      <c r="I167">
        <f>VLOOKUP(E167,[1]!central0_greece_raw[[Column1]:[LON]],3,FALSE)</f>
        <v>23.4845452221</v>
      </c>
    </row>
    <row r="168" spans="1:9" x14ac:dyDescent="0.25">
      <c r="A168" t="s">
        <v>3590</v>
      </c>
      <c r="B168" t="s">
        <v>7260</v>
      </c>
      <c r="C168" t="s">
        <v>6063</v>
      </c>
      <c r="D168">
        <v>51</v>
      </c>
      <c r="E168" t="str">
        <f>_xlfn.CONCAT(B168," (",F168,")")</f>
        <v>Αρμάμπελα (Περιφερειακή Ενότητα Ευρυτανίας)</v>
      </c>
      <c r="F168" t="s">
        <v>6017</v>
      </c>
      <c r="G168" t="s">
        <v>7259</v>
      </c>
      <c r="H168">
        <f>VLOOKUP(E168,[1]!central0_greece_raw[[Column1]:[LON]],2,FALSE)</f>
        <v>39.086105005699999</v>
      </c>
      <c r="I168">
        <f>VLOOKUP(E168,[1]!central0_greece_raw[[Column1]:[LON]],3,FALSE)</f>
        <v>21.506291701399999</v>
      </c>
    </row>
    <row r="169" spans="1:9" x14ac:dyDescent="0.25">
      <c r="A169" t="s">
        <v>3560</v>
      </c>
      <c r="B169" t="s">
        <v>6977</v>
      </c>
      <c r="C169" t="s">
        <v>5461</v>
      </c>
      <c r="D169">
        <v>394</v>
      </c>
      <c r="E169" t="str">
        <f>_xlfn.CONCAT(B169," (",F169,")")</f>
        <v>Αρτεμίσιον (Περιφερειακή Ενότητα Εύβοιας)</v>
      </c>
      <c r="F169" t="s">
        <v>5298</v>
      </c>
      <c r="G169" t="s">
        <v>6975</v>
      </c>
      <c r="H169">
        <f>VLOOKUP(E169,[1]!central0_greece_raw[[Column1]:[LON]],2,FALSE)</f>
        <v>39.006400864100002</v>
      </c>
      <c r="I169">
        <f>VLOOKUP(E169,[1]!central0_greece_raw[[Column1]:[LON]],3,FALSE)</f>
        <v>23.225715677299998</v>
      </c>
    </row>
    <row r="170" spans="1:9" x14ac:dyDescent="0.25">
      <c r="A170" t="s">
        <v>3555</v>
      </c>
      <c r="B170" t="s">
        <v>7440</v>
      </c>
      <c r="C170" t="s">
        <v>6431</v>
      </c>
      <c r="D170">
        <v>479</v>
      </c>
      <c r="E170" t="str">
        <f>_xlfn.CONCAT(B170," (",F170,")")</f>
        <v>Αρτοτίνα (Περιφερειακή Ενότητα Φωκίδας)</v>
      </c>
      <c r="F170" t="s">
        <v>6314</v>
      </c>
      <c r="G170" t="s">
        <v>7439</v>
      </c>
      <c r="H170">
        <f>VLOOKUP(E170,[1]!central0_greece_raw[[Column1]:[LON]],2,FALSE)</f>
        <v>38.6976732818</v>
      </c>
      <c r="I170">
        <f>VLOOKUP(E170,[1]!central0_greece_raw[[Column1]:[LON]],3,FALSE)</f>
        <v>22.0327175629</v>
      </c>
    </row>
    <row r="171" spans="1:9" x14ac:dyDescent="0.25">
      <c r="A171" t="s">
        <v>3560</v>
      </c>
      <c r="B171" t="s">
        <v>6694</v>
      </c>
      <c r="C171" t="s">
        <v>4879</v>
      </c>
      <c r="D171">
        <v>362</v>
      </c>
      <c r="E171" t="str">
        <f>_xlfn.CONCAT(B171," (",F171,")")</f>
        <v>Αρχάνιον (Περιφερειακή Ενότητα Φθιώτιδας)</v>
      </c>
      <c r="F171" t="s">
        <v>4557</v>
      </c>
      <c r="G171" t="s">
        <v>6695</v>
      </c>
      <c r="H171">
        <f>VLOOKUP(E171,[1]!central0_greece_raw[[Column1]:[LON]],2,FALSE)</f>
        <v>38.969078034799999</v>
      </c>
      <c r="I171">
        <f>VLOOKUP(E171,[1]!central0_greece_raw[[Column1]:[LON]],3,FALSE)</f>
        <v>22.164817145800001</v>
      </c>
    </row>
    <row r="172" spans="1:9" x14ac:dyDescent="0.25">
      <c r="A172" t="s">
        <v>3555</v>
      </c>
      <c r="B172" t="s">
        <v>7328</v>
      </c>
      <c r="C172" t="s">
        <v>6203</v>
      </c>
      <c r="D172">
        <v>1</v>
      </c>
      <c r="E172" t="str">
        <f>_xlfn.CONCAT(B172," (",F172,")")</f>
        <v>Αρωνιάδα (Περιφερειακή Ενότητα Ευρυτανίας)</v>
      </c>
      <c r="F172" t="s">
        <v>6017</v>
      </c>
      <c r="G172" t="s">
        <v>7326</v>
      </c>
      <c r="H172">
        <f>VLOOKUP(E172,[1]!central0_greece_raw[[Column1]:[LON]],2,FALSE)</f>
        <v>38.9519998747</v>
      </c>
      <c r="I172">
        <f>VLOOKUP(E172,[1]!central0_greece_raw[[Column1]:[LON]],3,FALSE)</f>
        <v>21.696659042099999</v>
      </c>
    </row>
    <row r="173" spans="1:9" x14ac:dyDescent="0.25">
      <c r="A173" t="s">
        <v>3560</v>
      </c>
      <c r="B173" t="s">
        <v>6696</v>
      </c>
      <c r="C173" t="s">
        <v>4881</v>
      </c>
      <c r="D173">
        <v>71</v>
      </c>
      <c r="E173" t="str">
        <f>_xlfn.CONCAT(B173," (",F173,")")</f>
        <v>Ασβέστιον (Περιφερειακή Ενότητα Φθιώτιδας)</v>
      </c>
      <c r="F173" t="s">
        <v>4557</v>
      </c>
      <c r="G173" t="s">
        <v>6695</v>
      </c>
      <c r="H173">
        <f>VLOOKUP(E173,[1]!central0_greece_raw[[Column1]:[LON]],2,FALSE)</f>
        <v>39.011156378700001</v>
      </c>
      <c r="I173">
        <f>VLOOKUP(E173,[1]!central0_greece_raw[[Column1]:[LON]],3,FALSE)</f>
        <v>22.129184724000002</v>
      </c>
    </row>
    <row r="174" spans="1:9" x14ac:dyDescent="0.25">
      <c r="A174" t="s">
        <v>3555</v>
      </c>
      <c r="B174" t="s">
        <v>6798</v>
      </c>
      <c r="C174" t="s">
        <v>5087</v>
      </c>
      <c r="D174">
        <v>616</v>
      </c>
      <c r="E174" t="str">
        <f>_xlfn.CONCAT(B174," (",F174,")")</f>
        <v>Άσκρη (Περιφερειακή Ενότητα Βοιωτίας)</v>
      </c>
      <c r="F174" t="s">
        <v>5068</v>
      </c>
      <c r="G174" t="s">
        <v>6799</v>
      </c>
      <c r="H174">
        <f>VLOOKUP(E174,[1]!central0_greece_raw[[Column1]:[LON]],2,FALSE)</f>
        <v>38.311242657599998</v>
      </c>
      <c r="I174">
        <f>VLOOKUP(E174,[1]!central0_greece_raw[[Column1]:[LON]],3,FALSE)</f>
        <v>23.108397624399998</v>
      </c>
    </row>
    <row r="175" spans="1:9" x14ac:dyDescent="0.25">
      <c r="A175" t="s">
        <v>3560</v>
      </c>
      <c r="B175" t="s">
        <v>6978</v>
      </c>
      <c r="C175" t="s">
        <v>5463</v>
      </c>
      <c r="D175">
        <v>639</v>
      </c>
      <c r="E175" t="str">
        <f>_xlfn.CONCAT(B175," (",F175,")")</f>
        <v>Ασμήνιον (Περιφερειακή Ενότητα Εύβοιας)</v>
      </c>
      <c r="F175" t="s">
        <v>5298</v>
      </c>
      <c r="G175" t="s">
        <v>6975</v>
      </c>
      <c r="H175">
        <f>VLOOKUP(E175,[1]!central0_greece_raw[[Column1]:[LON]],2,FALSE)</f>
        <v>39.000154484799999</v>
      </c>
      <c r="I175">
        <f>VLOOKUP(E175,[1]!central0_greece_raw[[Column1]:[LON]],3,FALSE)</f>
        <v>23.196464908500001</v>
      </c>
    </row>
    <row r="176" spans="1:9" x14ac:dyDescent="0.25">
      <c r="A176" t="s">
        <v>3557</v>
      </c>
      <c r="B176" t="s">
        <v>7200</v>
      </c>
      <c r="C176" t="s">
        <v>5926</v>
      </c>
      <c r="D176">
        <v>103</v>
      </c>
      <c r="E176" t="str">
        <f>_xlfn.CONCAT(B176," (",F176,")")</f>
        <v>Ασπούς (Περιφερειακή Ενότητα Εύβοιας)</v>
      </c>
      <c r="F176" t="s">
        <v>5298</v>
      </c>
      <c r="G176" t="s">
        <v>7201</v>
      </c>
      <c r="H176">
        <f>VLOOKUP(E176,[1]!central0_greece_raw[[Column1]:[LON]],2,FALSE)</f>
        <v>38.874930951400003</v>
      </c>
      <c r="I176">
        <f>VLOOKUP(E176,[1]!central0_greece_raw[[Column1]:[LON]],3,FALSE)</f>
        <v>24.566032766100001</v>
      </c>
    </row>
    <row r="177" spans="1:9" x14ac:dyDescent="0.25">
      <c r="A177" t="s">
        <v>3557</v>
      </c>
      <c r="B177" t="s">
        <v>6686</v>
      </c>
      <c r="C177" t="s">
        <v>4861</v>
      </c>
      <c r="D177">
        <v>15</v>
      </c>
      <c r="E177" t="str">
        <f>_xlfn.CONCAT(B177," (",F177,")")</f>
        <v>Ασπρόκαμπος (Περιφερειακή Ενότητα Φθιώτιδας)</v>
      </c>
      <c r="F177" t="s">
        <v>4557</v>
      </c>
      <c r="G177" t="s">
        <v>6685</v>
      </c>
      <c r="H177">
        <f>VLOOKUP(E177,[1]!central0_greece_raw[[Column1]:[LON]],2,FALSE)</f>
        <v>38.965337969300002</v>
      </c>
      <c r="I177">
        <f>VLOOKUP(E177,[1]!central0_greece_raw[[Column1]:[LON]],3,FALSE)</f>
        <v>21.9523754288</v>
      </c>
    </row>
    <row r="178" spans="1:9" x14ac:dyDescent="0.25">
      <c r="A178" t="s">
        <v>3560</v>
      </c>
      <c r="B178" t="s">
        <v>6740</v>
      </c>
      <c r="C178" t="s">
        <v>4965</v>
      </c>
      <c r="D178">
        <v>32</v>
      </c>
      <c r="E178" t="str">
        <f>_xlfn.CONCAT(B178," (",F178,")")</f>
        <v>Ασπρονέρι (Περιφερειακή Ενότητα Φθιώτιδας)</v>
      </c>
      <c r="F178" t="s">
        <v>4557</v>
      </c>
      <c r="G178" t="s">
        <v>6737</v>
      </c>
      <c r="H178">
        <f>VLOOKUP(E178,[1]!central0_greece_raw[[Column1]:[LON]],2,FALSE)</f>
        <v>38.779094418900002</v>
      </c>
      <c r="I178">
        <f>VLOOKUP(E178,[1]!central0_greece_raw[[Column1]:[LON]],3,FALSE)</f>
        <v>22.812867736200001</v>
      </c>
    </row>
    <row r="179" spans="1:9" x14ac:dyDescent="0.25">
      <c r="A179" t="s">
        <v>3557</v>
      </c>
      <c r="B179" t="s">
        <v>7365</v>
      </c>
      <c r="C179" t="s">
        <v>6275</v>
      </c>
      <c r="D179">
        <v>200</v>
      </c>
      <c r="E179" t="str">
        <f>_xlfn.CONCAT(B179," (",F179,")")</f>
        <v>Ασπρόπυργος (Περιφερειακή Ενότητα Ευρυτανίας)</v>
      </c>
      <c r="F179" t="s">
        <v>6017</v>
      </c>
      <c r="G179" t="s">
        <v>7363</v>
      </c>
      <c r="H179">
        <f>VLOOKUP(E179,[1]!central0_greece_raw[[Column1]:[LON]],2,FALSE)</f>
        <v>38.784489163000003</v>
      </c>
      <c r="I179">
        <f>VLOOKUP(E179,[1]!central0_greece_raw[[Column1]:[LON]],3,FALSE)</f>
        <v>21.6361932491</v>
      </c>
    </row>
    <row r="180" spans="1:9" x14ac:dyDescent="0.25">
      <c r="A180" t="s">
        <v>3560</v>
      </c>
      <c r="B180" t="s">
        <v>7241</v>
      </c>
      <c r="C180" t="s">
        <v>6028</v>
      </c>
      <c r="D180">
        <v>14</v>
      </c>
      <c r="E180" t="str">
        <f>_xlfn.CONCAT(B180," (",F180,")")</f>
        <v>Ασπρόρρευμα (Περιφερειακή Ενότητα Ευρυτανίας)</v>
      </c>
      <c r="F180" t="s">
        <v>6017</v>
      </c>
      <c r="G180" t="s">
        <v>7238</v>
      </c>
      <c r="H180">
        <f>VLOOKUP(E180,[1]!central0_greece_raw[[Column1]:[LON]],2,FALSE)</f>
        <v>39.190575848500004</v>
      </c>
      <c r="I180">
        <f>VLOOKUP(E180,[1]!central0_greece_raw[[Column1]:[LON]],3,FALSE)</f>
        <v>21.557729098399999</v>
      </c>
    </row>
    <row r="181" spans="1:9" x14ac:dyDescent="0.25">
      <c r="A181" t="s">
        <v>3555</v>
      </c>
      <c r="B181" t="s">
        <v>6900</v>
      </c>
      <c r="C181" t="s">
        <v>5295</v>
      </c>
      <c r="D181">
        <v>879</v>
      </c>
      <c r="E181" t="str">
        <f>_xlfn.CONCAT(B181," (",F181,")")</f>
        <v>Ασωπία (Περιφερειακή Ενότητα Βοιωτίας)</v>
      </c>
      <c r="F181" t="s">
        <v>5068</v>
      </c>
      <c r="G181" t="s">
        <v>6899</v>
      </c>
      <c r="H181">
        <f>VLOOKUP(E181,[1]!central0_greece_raw[[Column1]:[LON]],2,FALSE)</f>
        <v>38.295086581100001</v>
      </c>
      <c r="I181">
        <f>VLOOKUP(E181,[1]!central0_greece_raw[[Column1]:[LON]],3,FALSE)</f>
        <v>23.500737671500001</v>
      </c>
    </row>
    <row r="182" spans="1:9" x14ac:dyDescent="0.25">
      <c r="A182" t="s">
        <v>3555</v>
      </c>
      <c r="B182" t="s">
        <v>6653</v>
      </c>
      <c r="C182" t="s">
        <v>4795</v>
      </c>
      <c r="D182">
        <v>4917</v>
      </c>
      <c r="E182" t="str">
        <f>_xlfn.CONCAT(B182," (",F182,")")</f>
        <v>Αταλάντη (Περιφερειακή Ενότητα Φθιώτιδας)</v>
      </c>
      <c r="F182" t="s">
        <v>4557</v>
      </c>
      <c r="G182" t="s">
        <v>6652</v>
      </c>
      <c r="H182">
        <f>VLOOKUP(E182,[1]!central0_greece_raw[[Column1]:[LON]],2,FALSE)</f>
        <v>38.651570251700001</v>
      </c>
      <c r="I182">
        <f>VLOOKUP(E182,[1]!central0_greece_raw[[Column1]:[LON]],3,FALSE)</f>
        <v>22.9928149144</v>
      </c>
    </row>
    <row r="183" spans="1:9" x14ac:dyDescent="0.25">
      <c r="A183" t="s">
        <v>3555</v>
      </c>
      <c r="B183" t="s">
        <v>7202</v>
      </c>
      <c r="C183" t="s">
        <v>5928</v>
      </c>
      <c r="D183">
        <v>11</v>
      </c>
      <c r="E183" t="str">
        <f>_xlfn.CONCAT(B183," (",F183,")")</f>
        <v>Ατσίτσα (Περιφερειακή Ενότητα Εύβοιας)</v>
      </c>
      <c r="F183" t="s">
        <v>5298</v>
      </c>
      <c r="G183" t="s">
        <v>7201</v>
      </c>
      <c r="H183">
        <f>VLOOKUP(E183,[1]!central0_greece_raw[[Column1]:[LON]],2,FALSE)</f>
        <v>38.910283087300002</v>
      </c>
      <c r="I183">
        <f>VLOOKUP(E183,[1]!central0_greece_raw[[Column1]:[LON]],3,FALSE)</f>
        <v>24.4656839015</v>
      </c>
    </row>
    <row r="184" spans="1:9" x14ac:dyDescent="0.25">
      <c r="A184" t="s">
        <v>3555</v>
      </c>
      <c r="B184" t="s">
        <v>6926</v>
      </c>
      <c r="C184" t="s">
        <v>5351</v>
      </c>
      <c r="D184">
        <v>365</v>
      </c>
      <c r="E184" t="str">
        <f>_xlfn.CONCAT(B184," (",F184,")")</f>
        <v>Άτταλη (Περιφερειακή Ενότητα Εύβοιας)</v>
      </c>
      <c r="F184" t="s">
        <v>5298</v>
      </c>
      <c r="G184" t="s">
        <v>6923</v>
      </c>
      <c r="H184">
        <f>VLOOKUP(E184,[1]!central0_greece_raw[[Column1]:[LON]],2,FALSE)</f>
        <v>38.617252330299998</v>
      </c>
      <c r="I184">
        <f>VLOOKUP(E184,[1]!central0_greece_raw[[Column1]:[LON]],3,FALSE)</f>
        <v>23.734650448899998</v>
      </c>
    </row>
    <row r="185" spans="1:9" x14ac:dyDescent="0.25">
      <c r="A185" t="s">
        <v>3560</v>
      </c>
      <c r="B185" t="s">
        <v>6785</v>
      </c>
      <c r="C185" t="s">
        <v>5055</v>
      </c>
      <c r="D185">
        <v>473</v>
      </c>
      <c r="E185" t="str">
        <f>_xlfn.CONCAT(B185," (",F185,")")</f>
        <v>Αυλάκιον (Περιφερειακή Ενότητα Φθιώτιδας)</v>
      </c>
      <c r="F185" t="s">
        <v>4557</v>
      </c>
      <c r="G185" t="s">
        <v>6783</v>
      </c>
      <c r="H185">
        <f>VLOOKUP(E185,[1]!central0_greece_raw[[Column1]:[LON]],2,FALSE)</f>
        <v>38.906362621</v>
      </c>
      <c r="I185">
        <f>VLOOKUP(E185,[1]!central0_greece_raw[[Column1]:[LON]],3,FALSE)</f>
        <v>22.556407773099998</v>
      </c>
    </row>
    <row r="186" spans="1:9" x14ac:dyDescent="0.25">
      <c r="A186" t="s">
        <v>3560</v>
      </c>
      <c r="B186" t="s">
        <v>7079</v>
      </c>
      <c r="C186" t="s">
        <v>5678</v>
      </c>
      <c r="D186">
        <v>632</v>
      </c>
      <c r="E186" t="str">
        <f>_xlfn.CONCAT(B186," (",F186,")")</f>
        <v>Αυλωνάριον (Περιφερειακή Ενότητα Εύβοιας)</v>
      </c>
      <c r="F186" t="s">
        <v>5298</v>
      </c>
      <c r="G186" t="s">
        <v>7077</v>
      </c>
      <c r="H186">
        <f>VLOOKUP(E186,[1]!central0_greece_raw[[Column1]:[LON]],2,FALSE)</f>
        <v>38.500146954199998</v>
      </c>
      <c r="I186">
        <f>VLOOKUP(E186,[1]!central0_greece_raw[[Column1]:[LON]],3,FALSE)</f>
        <v>24.121994571799998</v>
      </c>
    </row>
    <row r="187" spans="1:9" x14ac:dyDescent="0.25">
      <c r="A187" t="s">
        <v>3560</v>
      </c>
      <c r="B187" t="s">
        <v>7226</v>
      </c>
      <c r="C187" t="s">
        <v>5992</v>
      </c>
      <c r="D187">
        <v>1359</v>
      </c>
      <c r="E187" t="str">
        <f>_xlfn.CONCAT(B187," (",F187,")")</f>
        <v>Αφράτιον (Περιφερειακή Ενότητα Εύβοιας)</v>
      </c>
      <c r="F187" t="s">
        <v>5298</v>
      </c>
      <c r="G187" t="s">
        <v>7225</v>
      </c>
      <c r="H187">
        <f>VLOOKUP(E187,[1]!central0_greece_raw[[Column1]:[LON]],2,FALSE)</f>
        <v>38.450355565599999</v>
      </c>
      <c r="I187">
        <f>VLOOKUP(E187,[1]!central0_greece_raw[[Column1]:[LON]],3,FALSE)</f>
        <v>23.684204597899999</v>
      </c>
    </row>
    <row r="188" spans="1:9" x14ac:dyDescent="0.25">
      <c r="A188" t="s">
        <v>3565</v>
      </c>
      <c r="B188" t="s">
        <v>7203</v>
      </c>
      <c r="C188" t="s">
        <v>5930</v>
      </c>
      <c r="D188">
        <v>63</v>
      </c>
      <c r="E188" t="str">
        <f>_xlfn.CONCAT(B188," (",F188,")")</f>
        <v>Αχερούνες (Περιφερειακή Ενότητα Εύβοιας)</v>
      </c>
      <c r="F188" t="s">
        <v>5298</v>
      </c>
      <c r="G188" t="s">
        <v>7201</v>
      </c>
      <c r="H188">
        <f>VLOOKUP(E188,[1]!central0_greece_raw[[Column1]:[LON]],2,FALSE)</f>
        <v>38.848201196700003</v>
      </c>
      <c r="I188">
        <f>VLOOKUP(E188,[1]!central0_greece_raw[[Column1]:[LON]],3,FALSE)</f>
        <v>24.5360395969</v>
      </c>
    </row>
    <row r="189" spans="1:9" x14ac:dyDescent="0.25">
      <c r="A189" t="s">
        <v>3560</v>
      </c>
      <c r="B189" t="s">
        <v>7204</v>
      </c>
      <c r="C189" t="s">
        <v>5932</v>
      </c>
      <c r="D189">
        <v>53</v>
      </c>
      <c r="E189" t="str">
        <f>_xlfn.CONCAT(B189," (",F189,")")</f>
        <v>Αχίλλι (Περιφερειακή Ενότητα Εύβοιας)</v>
      </c>
      <c r="F189" t="s">
        <v>5298</v>
      </c>
      <c r="G189" t="s">
        <v>7201</v>
      </c>
      <c r="H189">
        <f>VLOOKUP(E189,[1]!central0_greece_raw[[Column1]:[LON]],2,FALSE)</f>
        <v>38.861895312999998</v>
      </c>
      <c r="I189">
        <f>VLOOKUP(E189,[1]!central0_greece_raw[[Column1]:[LON]],3,FALSE)</f>
        <v>24.572437364199999</v>
      </c>
    </row>
    <row r="190" spans="1:9" x14ac:dyDescent="0.25">
      <c r="A190" t="s">
        <v>3557</v>
      </c>
      <c r="B190" t="s">
        <v>6756</v>
      </c>
      <c r="C190" t="s">
        <v>5001</v>
      </c>
      <c r="D190">
        <v>744</v>
      </c>
      <c r="E190" t="str">
        <f>_xlfn.CONCAT(B190," (",F190,")")</f>
        <v>Αχινός (Περιφερειακή Ενότητα Φθιώτιδας)</v>
      </c>
      <c r="F190" t="s">
        <v>4557</v>
      </c>
      <c r="G190" t="s">
        <v>6757</v>
      </c>
      <c r="H190">
        <f>VLOOKUP(E190,[1]!central0_greece_raw[[Column1]:[LON]],2,FALSE)</f>
        <v>38.890395446799999</v>
      </c>
      <c r="I190">
        <f>VLOOKUP(E190,[1]!central0_greece_raw[[Column1]:[LON]],3,FALSE)</f>
        <v>22.721152811300001</v>
      </c>
    </row>
    <row r="191" spans="1:9" x14ac:dyDescent="0.25">
      <c r="A191" t="s">
        <v>3555</v>
      </c>
      <c r="B191" t="s">
        <v>4053</v>
      </c>
      <c r="C191" t="s">
        <v>501</v>
      </c>
      <c r="D191">
        <v>55</v>
      </c>
      <c r="E191" t="str">
        <f>_xlfn.CONCAT(B191," (",F191,")")</f>
        <v>Αχλαδέα (Περιφερειακή Ενότητα Φθιώτιδας)</v>
      </c>
      <c r="F191" t="s">
        <v>4557</v>
      </c>
      <c r="G191" t="s">
        <v>6569</v>
      </c>
      <c r="H191">
        <f>VLOOKUP(E191,[1]!central0_greece_raw[[Column1]:[LON]],2,FALSE)</f>
        <v>39.170408164199998</v>
      </c>
      <c r="I191">
        <f>VLOOKUP(E191,[1]!central0_greece_raw[[Column1]:[LON]],3,FALSE)</f>
        <v>22.4087869568</v>
      </c>
    </row>
    <row r="192" spans="1:9" x14ac:dyDescent="0.25">
      <c r="A192" t="s">
        <v>3555</v>
      </c>
      <c r="B192" t="s">
        <v>7080</v>
      </c>
      <c r="C192" t="s">
        <v>5680</v>
      </c>
      <c r="D192">
        <v>155</v>
      </c>
      <c r="E192" t="str">
        <f>_xlfn.CONCAT(B192," (",F192,")")</f>
        <v>Αχλαδερή (Περιφερειακή Ενότητα Εύβοιας)</v>
      </c>
      <c r="F192" t="s">
        <v>5298</v>
      </c>
      <c r="G192" t="s">
        <v>7077</v>
      </c>
      <c r="H192">
        <f>VLOOKUP(E192,[1]!central0_greece_raw[[Column1]:[LON]],2,FALSE)</f>
        <v>38.472229131100001</v>
      </c>
      <c r="I192">
        <f>VLOOKUP(E192,[1]!central0_greece_raw[[Column1]:[LON]],3,FALSE)</f>
        <v>24.168835091999998</v>
      </c>
    </row>
    <row r="193" spans="1:9" x14ac:dyDescent="0.25">
      <c r="A193" t="s">
        <v>3560</v>
      </c>
      <c r="B193" t="s">
        <v>6758</v>
      </c>
      <c r="C193" t="s">
        <v>5003</v>
      </c>
      <c r="D193">
        <v>421</v>
      </c>
      <c r="E193" t="str">
        <f>_xlfn.CONCAT(B193," (",F193,")")</f>
        <v>Αχλάδιον (Περιφερειακή Ενότητα Φθιώτιδας)</v>
      </c>
      <c r="F193" t="s">
        <v>4557</v>
      </c>
      <c r="G193" t="s">
        <v>6757</v>
      </c>
      <c r="H193">
        <f>VLOOKUP(E193,[1]!central0_greece_raw[[Column1]:[LON]],2,FALSE)</f>
        <v>38.885627325900003</v>
      </c>
      <c r="I193">
        <f>VLOOKUP(E193,[1]!central0_greece_raw[[Column1]:[LON]],3,FALSE)</f>
        <v>22.806313378199999</v>
      </c>
    </row>
    <row r="194" spans="1:9" x14ac:dyDescent="0.25">
      <c r="A194" t="s">
        <v>3560</v>
      </c>
      <c r="B194" t="s">
        <v>6758</v>
      </c>
      <c r="C194" t="s">
        <v>5003</v>
      </c>
      <c r="D194">
        <v>254</v>
      </c>
      <c r="E194" t="str">
        <f>_xlfn.CONCAT(B194," (",F194,")")</f>
        <v>Αχλάδιον (Περιφερειακή Ενότητα Εύβοιας)</v>
      </c>
      <c r="F194" t="s">
        <v>5298</v>
      </c>
      <c r="G194" t="s">
        <v>7191</v>
      </c>
      <c r="H194">
        <f>VLOOKUP(E194,[1]!central0_greece_raw[[Column1]:[LON]],2,FALSE)</f>
        <v>38.895444768399997</v>
      </c>
      <c r="I194">
        <f>VLOOKUP(E194,[1]!central0_greece_raw[[Column1]:[LON]],3,FALSE)</f>
        <v>23.398716972900001</v>
      </c>
    </row>
    <row r="195" spans="1:9" x14ac:dyDescent="0.25">
      <c r="A195" t="s">
        <v>3590</v>
      </c>
      <c r="B195" t="s">
        <v>6814</v>
      </c>
      <c r="C195" t="s">
        <v>5123</v>
      </c>
      <c r="D195">
        <v>3226</v>
      </c>
      <c r="E195" t="str">
        <f>_xlfn.CONCAT(B195," (",F195,")")</f>
        <v>Βάγια (Περιφερειακή Ενότητα Βοιωτίας)</v>
      </c>
      <c r="F195" t="s">
        <v>5068</v>
      </c>
      <c r="G195" t="s">
        <v>6815</v>
      </c>
      <c r="H195">
        <f>VLOOKUP(E195,[1]!central0_greece_raw[[Column1]:[LON]],2,FALSE)</f>
        <v>38.314720648300003</v>
      </c>
      <c r="I195">
        <f>VLOOKUP(E195,[1]!central0_greece_raw[[Column1]:[LON]],3,FALSE)</f>
        <v>23.175997736799999</v>
      </c>
    </row>
    <row r="196" spans="1:9" x14ac:dyDescent="0.25">
      <c r="A196" t="s">
        <v>3560</v>
      </c>
      <c r="B196" t="s">
        <v>7218</v>
      </c>
      <c r="C196" t="s">
        <v>5978</v>
      </c>
      <c r="D196">
        <v>2342</v>
      </c>
      <c r="E196" t="str">
        <f>_xlfn.CONCAT(B196," (",F196,")")</f>
        <v>Βαθύ (Περιφερειακή Ενότητα Εύβοιας)</v>
      </c>
      <c r="F196" t="s">
        <v>5298</v>
      </c>
      <c r="G196" t="s">
        <v>7219</v>
      </c>
      <c r="H196">
        <f>VLOOKUP(E196,[1]!central0_greece_raw[[Column1]:[LON]],2,FALSE)</f>
        <v>38.404413793499998</v>
      </c>
      <c r="I196">
        <f>VLOOKUP(E196,[1]!central0_greece_raw[[Column1]:[LON]],3,FALSE)</f>
        <v>23.602361546699999</v>
      </c>
    </row>
    <row r="197" spans="1:9" x14ac:dyDescent="0.25">
      <c r="A197" t="s">
        <v>3560</v>
      </c>
      <c r="B197" t="s">
        <v>6771</v>
      </c>
      <c r="C197" t="s">
        <v>5031</v>
      </c>
      <c r="D197">
        <v>210</v>
      </c>
      <c r="E197" t="str">
        <f>_xlfn.CONCAT(B197," (",F197,")")</f>
        <v>Βαθύκοιλον (Περιφερειακή Ενότητα Φθιώτιδας)</v>
      </c>
      <c r="F197" t="s">
        <v>4557</v>
      </c>
      <c r="G197" t="s">
        <v>6772</v>
      </c>
      <c r="H197">
        <f>VLOOKUP(E197,[1]!central0_greece_raw[[Column1]:[LON]],2,FALSE)</f>
        <v>38.947732029199997</v>
      </c>
      <c r="I197">
        <f>VLOOKUP(E197,[1]!central0_greece_raw[[Column1]:[LON]],3,FALSE)</f>
        <v>22.909894166200001</v>
      </c>
    </row>
    <row r="198" spans="1:9" x14ac:dyDescent="0.25">
      <c r="A198" t="s">
        <v>3560</v>
      </c>
      <c r="B198" t="s">
        <v>7061</v>
      </c>
      <c r="C198" t="s">
        <v>5640</v>
      </c>
      <c r="D198">
        <v>1</v>
      </c>
      <c r="E198" t="str">
        <f>_xlfn.CONCAT(B198," (",F198,")")</f>
        <v>Βαθύρεμα (Περιφερειακή Ενότητα Εύβοιας)</v>
      </c>
      <c r="F198" t="s">
        <v>5298</v>
      </c>
      <c r="G198" t="s">
        <v>7060</v>
      </c>
      <c r="H198">
        <f>VLOOKUP(E198,[1]!central0_greece_raw[[Column1]:[LON]],2,FALSE)</f>
        <v>38.162656355300001</v>
      </c>
      <c r="I198">
        <f>VLOOKUP(E198,[1]!central0_greece_raw[[Column1]:[LON]],3,FALSE)</f>
        <v>24.3115478488</v>
      </c>
    </row>
    <row r="199" spans="1:9" x14ac:dyDescent="0.25">
      <c r="A199" t="s">
        <v>3560</v>
      </c>
      <c r="B199" t="s">
        <v>7242</v>
      </c>
      <c r="C199" t="s">
        <v>6030</v>
      </c>
      <c r="D199">
        <v>61</v>
      </c>
      <c r="E199" t="str">
        <f>_xlfn.CONCAT(B199," (",F199,")")</f>
        <v>Βαλάριον (Περιφερειακή Ενότητα Ευρυτανίας)</v>
      </c>
      <c r="F199" t="s">
        <v>6017</v>
      </c>
      <c r="G199" t="s">
        <v>7238</v>
      </c>
      <c r="H199">
        <f>VLOOKUP(E199,[1]!central0_greece_raw[[Column1]:[LON]],2,FALSE)</f>
        <v>39.182464552200003</v>
      </c>
      <c r="I199">
        <f>VLOOKUP(E199,[1]!central0_greece_raw[[Column1]:[LON]],3,FALSE)</f>
        <v>21.643524341100001</v>
      </c>
    </row>
    <row r="200" spans="1:9" x14ac:dyDescent="0.25">
      <c r="A200" t="s">
        <v>3555</v>
      </c>
      <c r="B200" t="s">
        <v>7261</v>
      </c>
      <c r="C200" t="s">
        <v>6065</v>
      </c>
      <c r="D200">
        <v>274</v>
      </c>
      <c r="E200" t="str">
        <f>_xlfn.CONCAT(B200," (",F200,")")</f>
        <v>Βαλαώρα (Περιφερειακή Ενότητα Ευρυτανίας)</v>
      </c>
      <c r="F200" t="s">
        <v>6017</v>
      </c>
      <c r="G200" t="s">
        <v>7259</v>
      </c>
      <c r="H200">
        <f>VLOOKUP(E200,[1]!central0_greece_raw[[Column1]:[LON]],2,FALSE)</f>
        <v>39.036547798800001</v>
      </c>
      <c r="I200">
        <f>VLOOKUP(E200,[1]!central0_greece_raw[[Column1]:[LON]],3,FALSE)</f>
        <v>21.445775424899999</v>
      </c>
    </row>
    <row r="201" spans="1:9" x14ac:dyDescent="0.25">
      <c r="A201" t="s">
        <v>3557</v>
      </c>
      <c r="B201" t="s">
        <v>7411</v>
      </c>
      <c r="C201" t="s">
        <v>855</v>
      </c>
      <c r="D201">
        <v>15</v>
      </c>
      <c r="E201" t="str">
        <f>_xlfn.CONCAT(B201," (",F201,")")</f>
        <v>Βάλτος (Περιφερειακή Ενότητα Φωκίδας)</v>
      </c>
      <c r="F201" t="s">
        <v>6314</v>
      </c>
      <c r="G201" t="s">
        <v>7410</v>
      </c>
      <c r="H201">
        <f>VLOOKUP(E201,[1]!central0_greece_raw[[Column1]:[LON]],2,FALSE)</f>
        <v>38.351727352399998</v>
      </c>
      <c r="I201">
        <f>VLOOKUP(E201,[1]!central0_greece_raw[[Column1]:[LON]],3,FALSE)</f>
        <v>22.5942852248</v>
      </c>
    </row>
    <row r="202" spans="1:9" x14ac:dyDescent="0.25">
      <c r="A202" t="s">
        <v>3573</v>
      </c>
      <c r="B202" t="s">
        <v>7329</v>
      </c>
      <c r="C202" t="s">
        <v>6205</v>
      </c>
      <c r="D202">
        <v>58</v>
      </c>
      <c r="E202" t="str">
        <f>_xlfn.CONCAT(B202," (",F202,")")</f>
        <v>Βαμβακιαί (Περιφερειακή Ενότητα Ευρυτανίας)</v>
      </c>
      <c r="F202" t="s">
        <v>6017</v>
      </c>
      <c r="G202" t="s">
        <v>7326</v>
      </c>
      <c r="H202">
        <f>VLOOKUP(E202,[1]!central0_greece_raw[[Column1]:[LON]],2,FALSE)</f>
        <v>38.8476756528</v>
      </c>
      <c r="I202">
        <f>VLOOKUP(E202,[1]!central0_greece_raw[[Column1]:[LON]],3,FALSE)</f>
        <v>21.632583093200001</v>
      </c>
    </row>
    <row r="203" spans="1:9" x14ac:dyDescent="0.25">
      <c r="A203" t="s">
        <v>3555</v>
      </c>
      <c r="B203" t="s">
        <v>6963</v>
      </c>
      <c r="C203" t="s">
        <v>5431</v>
      </c>
      <c r="D203">
        <v>65</v>
      </c>
      <c r="E203" t="str">
        <f>_xlfn.CONCAT(B203," (",F203,")")</f>
        <v>Βαρβάρα (Περιφερειακή Ενότητα Εύβοιας)</v>
      </c>
      <c r="F203" t="s">
        <v>5298</v>
      </c>
      <c r="G203" t="s">
        <v>6960</v>
      </c>
      <c r="H203">
        <f>VLOOKUP(E203,[1]!central0_greece_raw[[Column1]:[LON]],2,FALSE)</f>
        <v>38.896877990199997</v>
      </c>
      <c r="I203">
        <f>VLOOKUP(E203,[1]!central0_greece_raw[[Column1]:[LON]],3,FALSE)</f>
        <v>23.047799026700002</v>
      </c>
    </row>
    <row r="204" spans="1:9" x14ac:dyDescent="0.25">
      <c r="A204" t="s">
        <v>3555</v>
      </c>
      <c r="B204" t="s">
        <v>7399</v>
      </c>
      <c r="C204" t="s">
        <v>6349</v>
      </c>
      <c r="D204">
        <v>38</v>
      </c>
      <c r="E204" t="str">
        <f>_xlfn.CONCAT(B204," (",F204,")")</f>
        <v>Βάργιανη (Περιφερειακή Ενότητα Φωκίδας)</v>
      </c>
      <c r="F204" t="s">
        <v>6314</v>
      </c>
      <c r="G204" t="s">
        <v>7398</v>
      </c>
      <c r="H204">
        <f>VLOOKUP(E204,[1]!central0_greece_raw[[Column1]:[LON]],2,FALSE)</f>
        <v>38.639481255900002</v>
      </c>
      <c r="I204">
        <f>VLOOKUP(E204,[1]!central0_greece_raw[[Column1]:[LON]],3,FALSE)</f>
        <v>22.423097142</v>
      </c>
    </row>
    <row r="205" spans="1:9" x14ac:dyDescent="0.25">
      <c r="A205" t="s">
        <v>3555</v>
      </c>
      <c r="B205" t="s">
        <v>6584</v>
      </c>
      <c r="C205" t="s">
        <v>4648</v>
      </c>
      <c r="D205">
        <v>283</v>
      </c>
      <c r="E205" t="str">
        <f>_xlfn.CONCAT(B205," (",F205,")")</f>
        <v>Βαρδαλή (Περιφερειακή Ενότητα Φθιώτιδας)</v>
      </c>
      <c r="F205" t="s">
        <v>4557</v>
      </c>
      <c r="G205" t="s">
        <v>6582</v>
      </c>
      <c r="H205">
        <f>VLOOKUP(E205,[1]!central0_greece_raw[[Column1]:[LON]],2,FALSE)</f>
        <v>39.199237386699998</v>
      </c>
      <c r="I205">
        <f>VLOOKUP(E205,[1]!central0_greece_raw[[Column1]:[LON]],3,FALSE)</f>
        <v>22.312666096099999</v>
      </c>
    </row>
    <row r="206" spans="1:9" x14ac:dyDescent="0.25">
      <c r="A206" t="s">
        <v>3565</v>
      </c>
      <c r="B206" t="s">
        <v>7036</v>
      </c>
      <c r="C206" t="s">
        <v>5586</v>
      </c>
      <c r="D206">
        <v>13</v>
      </c>
      <c r="E206" t="str">
        <f>_xlfn.CONCAT(B206," (",F206,")")</f>
        <v>Βαρελλαίοι (Περιφερειακή Ενότητα Εύβοιας)</v>
      </c>
      <c r="F206" t="s">
        <v>5298</v>
      </c>
      <c r="G206" t="s">
        <v>7033</v>
      </c>
      <c r="H206">
        <f>VLOOKUP(E206,[1]!central0_greece_raw[[Column1]:[LON]],2,FALSE)</f>
        <v>38.151114292999999</v>
      </c>
      <c r="I206">
        <f>VLOOKUP(E206,[1]!central0_greece_raw[[Column1]:[LON]],3,FALSE)</f>
        <v>24.313423596700002</v>
      </c>
    </row>
    <row r="207" spans="1:9" x14ac:dyDescent="0.25">
      <c r="A207" t="s">
        <v>3590</v>
      </c>
      <c r="B207" t="s">
        <v>3847</v>
      </c>
      <c r="C207" t="s">
        <v>2266</v>
      </c>
      <c r="D207">
        <v>44</v>
      </c>
      <c r="E207" t="str">
        <f>_xlfn.CONCAT(B207," (",F207,")")</f>
        <v>Βαρκά (Περιφερειακή Ενότητα Φθιώτιδας)</v>
      </c>
      <c r="F207" t="s">
        <v>4557</v>
      </c>
      <c r="G207" t="s">
        <v>6636</v>
      </c>
      <c r="H207">
        <f>VLOOKUP(E207,[1]!central0_greece_raw[[Column1]:[LON]],2,FALSE)</f>
        <v>38.8856799876</v>
      </c>
      <c r="I207">
        <f>VLOOKUP(E207,[1]!central0_greece_raw[[Column1]:[LON]],3,FALSE)</f>
        <v>22.262895660600002</v>
      </c>
    </row>
    <row r="208" spans="1:9" x14ac:dyDescent="0.25">
      <c r="A208" t="s">
        <v>3590</v>
      </c>
      <c r="B208" t="s">
        <v>3847</v>
      </c>
      <c r="C208" t="s">
        <v>2266</v>
      </c>
      <c r="D208">
        <v>18</v>
      </c>
      <c r="E208" t="str">
        <f>_xlfn.CONCAT(B208," (",F208,")")</f>
        <v>Βαρκά (Περιφερειακή Ενότητα Ευρυτανίας)</v>
      </c>
      <c r="F208" t="s">
        <v>6017</v>
      </c>
      <c r="G208" t="s">
        <v>4520</v>
      </c>
      <c r="H208">
        <f>VLOOKUP(E208,[1]!central0_greece_raw[[Column1]:[LON]],2,FALSE)</f>
        <v>39.115456024099998</v>
      </c>
      <c r="I208">
        <f>VLOOKUP(E208,[1]!central0_greece_raw[[Column1]:[LON]],3,FALSE)</f>
        <v>21.4784015173</v>
      </c>
    </row>
    <row r="209" spans="1:9" x14ac:dyDescent="0.25">
      <c r="A209" t="s">
        <v>3560</v>
      </c>
      <c r="B209" t="s">
        <v>7275</v>
      </c>
      <c r="C209" t="s">
        <v>6093</v>
      </c>
      <c r="D209">
        <v>112</v>
      </c>
      <c r="E209" t="str">
        <f>_xlfn.CONCAT(B209," (",F209,")")</f>
        <v>Βασιλέσιον (Περιφερειακή Ενότητα Ευρυτανίας)</v>
      </c>
      <c r="F209" t="s">
        <v>6017</v>
      </c>
      <c r="G209" t="s">
        <v>4520</v>
      </c>
      <c r="H209">
        <f>VLOOKUP(E209,[1]!central0_greece_raw[[Column1]:[LON]],2,FALSE)</f>
        <v>39.175661828999999</v>
      </c>
      <c r="I209">
        <f>VLOOKUP(E209,[1]!central0_greece_raw[[Column1]:[LON]],3,FALSE)</f>
        <v>21.509527764000001</v>
      </c>
    </row>
    <row r="210" spans="1:9" x14ac:dyDescent="0.25">
      <c r="A210" t="s">
        <v>3590</v>
      </c>
      <c r="B210" t="s">
        <v>6639</v>
      </c>
      <c r="C210" t="s">
        <v>4765</v>
      </c>
      <c r="D210">
        <v>179</v>
      </c>
      <c r="E210" t="str">
        <f>_xlfn.CONCAT(B210," (",F210,")")</f>
        <v>Βασιλικά (Περιφερειακή Ενότητα Φθιώτιδας)</v>
      </c>
      <c r="F210" t="s">
        <v>4557</v>
      </c>
      <c r="G210" t="s">
        <v>6636</v>
      </c>
      <c r="H210">
        <f>VLOOKUP(E210,[1]!central0_greece_raw[[Column1]:[LON]],2,FALSE)</f>
        <v>38.892871512399999</v>
      </c>
      <c r="I210">
        <f>VLOOKUP(E210,[1]!central0_greece_raw[[Column1]:[LON]],3,FALSE)</f>
        <v>22.211270213500001</v>
      </c>
    </row>
    <row r="211" spans="1:9" x14ac:dyDescent="0.25">
      <c r="A211" t="s">
        <v>3590</v>
      </c>
      <c r="B211" t="s">
        <v>6639</v>
      </c>
      <c r="C211" t="s">
        <v>4765</v>
      </c>
      <c r="D211">
        <v>36</v>
      </c>
      <c r="E211" t="str">
        <f>_xlfn.CONCAT(B211," (",F211,")")</f>
        <v>Βασιλικά (Περιφερειακή Ενότητα Βοιωτίας)</v>
      </c>
      <c r="F211" t="s">
        <v>5068</v>
      </c>
      <c r="G211" t="s">
        <v>6864</v>
      </c>
      <c r="H211">
        <f>VLOOKUP(E211,[1]!central0_greece_raw[[Column1]:[LON]],2,FALSE)</f>
        <v>38.568706163100003</v>
      </c>
      <c r="I211">
        <f>VLOOKUP(E211,[1]!central0_greece_raw[[Column1]:[LON]],3,FALSE)</f>
        <v>22.7824314651</v>
      </c>
    </row>
    <row r="212" spans="1:9" x14ac:dyDescent="0.25">
      <c r="A212" t="s">
        <v>3590</v>
      </c>
      <c r="B212" t="s">
        <v>6639</v>
      </c>
      <c r="C212" t="s">
        <v>4765</v>
      </c>
      <c r="D212">
        <v>405</v>
      </c>
      <c r="E212" t="str">
        <f>_xlfn.CONCAT(B212," (",F212,")")</f>
        <v>Βασιλικά (Περιφερειακή Ενότητα Εύβοιας)</v>
      </c>
      <c r="F212" t="s">
        <v>5298</v>
      </c>
      <c r="G212" t="s">
        <v>6975</v>
      </c>
      <c r="H212">
        <f>VLOOKUP(E212,[1]!central0_greece_raw[[Column1]:[LON]],2,FALSE)</f>
        <v>38.964347523699999</v>
      </c>
      <c r="I212">
        <f>VLOOKUP(E212,[1]!central0_greece_raw[[Column1]:[LON]],3,FALSE)</f>
        <v>23.354833912899998</v>
      </c>
    </row>
    <row r="213" spans="1:9" x14ac:dyDescent="0.25">
      <c r="A213" t="s">
        <v>3555</v>
      </c>
      <c r="B213" t="s">
        <v>4267</v>
      </c>
      <c r="C213" t="s">
        <v>3182</v>
      </c>
      <c r="D213">
        <v>34</v>
      </c>
      <c r="E213" t="str">
        <f>_xlfn.CONCAT(B213," (",F213,")")</f>
        <v>Βασιλική (Περιφερειακή Ενότητα Φθιώτιδας)</v>
      </c>
      <c r="F213" t="s">
        <v>4557</v>
      </c>
      <c r="G213" t="s">
        <v>6783</v>
      </c>
      <c r="H213">
        <f>VLOOKUP(E213,[1]!central0_greece_raw[[Column1]:[LON]],2,FALSE)</f>
        <v>38.903959236399999</v>
      </c>
      <c r="I213">
        <f>VLOOKUP(E213,[1]!central0_greece_raw[[Column1]:[LON]],3,FALSE)</f>
        <v>22.597622619900001</v>
      </c>
    </row>
    <row r="214" spans="1:9" x14ac:dyDescent="0.25">
      <c r="A214" t="s">
        <v>3560</v>
      </c>
      <c r="B214" t="s">
        <v>7227</v>
      </c>
      <c r="C214" t="s">
        <v>5994</v>
      </c>
      <c r="D214">
        <v>6438</v>
      </c>
      <c r="E214" t="str">
        <f>_xlfn.CONCAT(B214," (",F214,")")</f>
        <v>Βασιλικόν (Περιφερειακή Ενότητα Εύβοιας)</v>
      </c>
      <c r="F214" t="s">
        <v>5298</v>
      </c>
      <c r="G214" t="s">
        <v>7225</v>
      </c>
      <c r="H214">
        <f>VLOOKUP(E214,[1]!central0_greece_raw[[Column1]:[LON]],2,FALSE)</f>
        <v>38.427265556400002</v>
      </c>
      <c r="I214">
        <f>VLOOKUP(E214,[1]!central0_greece_raw[[Column1]:[LON]],3,FALSE)</f>
        <v>23.667220904600001</v>
      </c>
    </row>
    <row r="215" spans="1:9" x14ac:dyDescent="0.25">
      <c r="A215" t="s">
        <v>3555</v>
      </c>
      <c r="B215" t="s">
        <v>7000</v>
      </c>
      <c r="C215" t="s">
        <v>5509</v>
      </c>
      <c r="D215">
        <v>24</v>
      </c>
      <c r="E215" t="str">
        <f>_xlfn.CONCAT(B215," (",F215,")")</f>
        <v>Βασιλίνα (Περιφερειακή Ενότητα Εύβοιας)</v>
      </c>
      <c r="F215" t="s">
        <v>5298</v>
      </c>
      <c r="G215" t="s">
        <v>6999</v>
      </c>
      <c r="H215">
        <f>VLOOKUP(E215,[1]!central0_greece_raw[[Column1]:[LON]],2,FALSE)</f>
        <v>38.8672969653</v>
      </c>
      <c r="I215">
        <f>VLOOKUP(E215,[1]!central0_greece_raw[[Column1]:[LON]],3,FALSE)</f>
        <v>22.848857252999998</v>
      </c>
    </row>
    <row r="216" spans="1:9" x14ac:dyDescent="0.25">
      <c r="A216" t="s">
        <v>3560</v>
      </c>
      <c r="B216" t="s">
        <v>7037</v>
      </c>
      <c r="C216" t="s">
        <v>5588</v>
      </c>
      <c r="D216">
        <v>33</v>
      </c>
      <c r="E216" t="str">
        <f>_xlfn.CONCAT(B216," (",F216,")")</f>
        <v>Βατήσιον (Περιφερειακή Ενότητα Εύβοιας)</v>
      </c>
      <c r="F216" t="s">
        <v>5298</v>
      </c>
      <c r="G216" t="s">
        <v>7033</v>
      </c>
      <c r="H216">
        <f>VLOOKUP(E216,[1]!central0_greece_raw[[Column1]:[LON]],2,FALSE)</f>
        <v>38.096757803099997</v>
      </c>
      <c r="I216">
        <f>VLOOKUP(E216,[1]!central0_greece_raw[[Column1]:[LON]],3,FALSE)</f>
        <v>24.325811041400001</v>
      </c>
    </row>
    <row r="217" spans="1:9" x14ac:dyDescent="0.25">
      <c r="A217" t="s">
        <v>3565</v>
      </c>
      <c r="B217" t="s">
        <v>6585</v>
      </c>
      <c r="C217" t="s">
        <v>4650</v>
      </c>
      <c r="D217">
        <v>226</v>
      </c>
      <c r="E217" t="str">
        <f>_xlfn.CONCAT(B217," (",F217,")")</f>
        <v>Βελεσιώται (Περιφερειακή Ενότητα Φθιώτιδας)</v>
      </c>
      <c r="F217" t="s">
        <v>4557</v>
      </c>
      <c r="G217" t="s">
        <v>6582</v>
      </c>
      <c r="H217">
        <f>VLOOKUP(E217,[1]!central0_greece_raw[[Column1]:[LON]],2,FALSE)</f>
        <v>39.147533752100003</v>
      </c>
      <c r="I217">
        <f>VLOOKUP(E217,[1]!central0_greece_raw[[Column1]:[LON]],3,FALSE)</f>
        <v>22.245226976600001</v>
      </c>
    </row>
    <row r="218" spans="1:9" x14ac:dyDescent="0.25">
      <c r="A218" t="s">
        <v>3560</v>
      </c>
      <c r="B218" t="s">
        <v>7093</v>
      </c>
      <c r="C218" t="s">
        <v>5706</v>
      </c>
      <c r="D218">
        <v>599</v>
      </c>
      <c r="E218" t="str">
        <f>_xlfn.CONCAT(B218," (",F218,")")</f>
        <v>Βέλος (Περιφερειακή Ενότητα Εύβοιας)</v>
      </c>
      <c r="F218" t="s">
        <v>5298</v>
      </c>
      <c r="G218" t="s">
        <v>7091</v>
      </c>
      <c r="H218">
        <f>VLOOKUP(E218,[1]!central0_greece_raw[[Column1]:[LON]],2,FALSE)</f>
        <v>38.385415844000001</v>
      </c>
      <c r="I218">
        <f>VLOOKUP(E218,[1]!central0_greece_raw[[Column1]:[LON]],3,FALSE)</f>
        <v>24.0893575606</v>
      </c>
    </row>
    <row r="219" spans="1:9" x14ac:dyDescent="0.25">
      <c r="A219" t="s">
        <v>3560</v>
      </c>
      <c r="B219" t="s">
        <v>7330</v>
      </c>
      <c r="C219" t="s">
        <v>6207</v>
      </c>
      <c r="D219">
        <v>11</v>
      </c>
      <c r="E219" t="str">
        <f>_xlfn.CONCAT(B219," (",F219,")")</f>
        <v>Βελούχι (Περιφερειακή Ενότητα Ευρυτανίας)</v>
      </c>
      <c r="F219" t="s">
        <v>6017</v>
      </c>
      <c r="G219" t="s">
        <v>7326</v>
      </c>
      <c r="H219">
        <f>VLOOKUP(E219,[1]!central0_greece_raw[[Column1]:[LON]],2,FALSE)</f>
        <v>38.944853003799999</v>
      </c>
      <c r="I219">
        <f>VLOOKUP(E219,[1]!central0_greece_raw[[Column1]:[LON]],3,FALSE)</f>
        <v>21.806472905300001</v>
      </c>
    </row>
    <row r="220" spans="1:9" x14ac:dyDescent="0.25">
      <c r="A220" t="s">
        <v>3590</v>
      </c>
      <c r="B220" t="s">
        <v>7366</v>
      </c>
      <c r="C220" t="s">
        <v>6277</v>
      </c>
      <c r="D220">
        <v>105</v>
      </c>
      <c r="E220" t="str">
        <f>_xlfn.CONCAT(B220," (",F220,")")</f>
        <v>Βελωτά (Περιφερειακή Ενότητα Ευρυτανίας)</v>
      </c>
      <c r="F220" t="s">
        <v>6017</v>
      </c>
      <c r="G220" t="s">
        <v>7363</v>
      </c>
      <c r="H220">
        <f>VLOOKUP(E220,[1]!central0_greece_raw[[Column1]:[LON]],2,FALSE)</f>
        <v>38.796526636300001</v>
      </c>
      <c r="I220">
        <f>VLOOKUP(E220,[1]!central0_greece_raw[[Column1]:[LON]],3,FALSE)</f>
        <v>21.6258155069</v>
      </c>
    </row>
    <row r="221" spans="1:9" x14ac:dyDescent="0.25">
      <c r="A221" t="s">
        <v>3560</v>
      </c>
      <c r="B221" t="s">
        <v>7262</v>
      </c>
      <c r="C221" t="s">
        <v>6067</v>
      </c>
      <c r="D221">
        <v>34</v>
      </c>
      <c r="E221" t="str">
        <f>_xlfn.CONCAT(B221," (",F221,")")</f>
        <v>Βέρνικον (Περιφερειακή Ενότητα Ευρυτανίας)</v>
      </c>
      <c r="F221" t="s">
        <v>6017</v>
      </c>
      <c r="G221" t="s">
        <v>7259</v>
      </c>
      <c r="H221">
        <f>VLOOKUP(E221,[1]!central0_greece_raw[[Column1]:[LON]],2,FALSE)</f>
        <v>39.047028007999998</v>
      </c>
      <c r="I221">
        <f>VLOOKUP(E221,[1]!central0_greece_raw[[Column1]:[LON]],3,FALSE)</f>
        <v>21.450972820899999</v>
      </c>
    </row>
    <row r="222" spans="1:9" x14ac:dyDescent="0.25">
      <c r="A222" t="s">
        <v>3555</v>
      </c>
      <c r="B222" t="s">
        <v>6964</v>
      </c>
      <c r="C222" t="s">
        <v>5433</v>
      </c>
      <c r="D222">
        <v>1</v>
      </c>
      <c r="E222" t="str">
        <f>_xlfn.CONCAT(B222," (",F222,")")</f>
        <v>Βίγλα (Περιφερειακή Ενότητα Εύβοιας)</v>
      </c>
      <c r="F222" t="s">
        <v>5298</v>
      </c>
      <c r="G222" t="s">
        <v>6960</v>
      </c>
      <c r="H222">
        <f>VLOOKUP(E222,[1]!central0_greece_raw[[Column1]:[LON]],2,FALSE)</f>
        <v>38.904054562900001</v>
      </c>
      <c r="I222">
        <f>VLOOKUP(E222,[1]!central0_greece_raw[[Column1]:[LON]],3,FALSE)</f>
        <v>23.041225794700001</v>
      </c>
    </row>
    <row r="223" spans="1:9" x14ac:dyDescent="0.25">
      <c r="A223" t="s">
        <v>3555</v>
      </c>
      <c r="B223" t="s">
        <v>7288</v>
      </c>
      <c r="C223" t="s">
        <v>6117</v>
      </c>
      <c r="D223">
        <v>3</v>
      </c>
      <c r="E223" t="str">
        <f>_xlfn.CONCAT(B223," (",F223,")")</f>
        <v>Βίνιανη (Περιφερειακή Ενότητα Ευρυτανίας)</v>
      </c>
      <c r="F223" t="s">
        <v>6017</v>
      </c>
      <c r="G223" t="s">
        <v>7287</v>
      </c>
      <c r="H223">
        <f>VLOOKUP(E223,[1]!central0_greece_raw[[Column1]:[LON]],2,FALSE)</f>
        <v>38.9867466189</v>
      </c>
      <c r="I223">
        <f>VLOOKUP(E223,[1]!central0_greece_raw[[Column1]:[LON]],3,FALSE)</f>
        <v>21.685094991</v>
      </c>
    </row>
    <row r="224" spans="1:9" x14ac:dyDescent="0.25">
      <c r="A224" t="s">
        <v>3555</v>
      </c>
      <c r="B224" t="s">
        <v>7288</v>
      </c>
      <c r="C224" t="s">
        <v>6117</v>
      </c>
      <c r="D224">
        <v>85</v>
      </c>
      <c r="E224" t="str">
        <f>_xlfn.CONCAT(B224," (",F224,")")</f>
        <v>Βίνιανη (Περιφερειακή Ενότητα Φωκίδας)</v>
      </c>
      <c r="F224" t="s">
        <v>6314</v>
      </c>
      <c r="G224" t="s">
        <v>7387</v>
      </c>
      <c r="H224">
        <f>VLOOKUP(E224,[1]!central0_greece_raw[[Column1]:[LON]],2,FALSE)</f>
        <v>38.592901903600001</v>
      </c>
      <c r="I224">
        <f>VLOOKUP(E224,[1]!central0_greece_raw[[Column1]:[LON]],3,FALSE)</f>
        <v>22.356659644899999</v>
      </c>
    </row>
    <row r="225" spans="1:9" x14ac:dyDescent="0.25">
      <c r="A225" t="s">
        <v>3590</v>
      </c>
      <c r="B225" t="s">
        <v>7125</v>
      </c>
      <c r="C225" t="s">
        <v>5766</v>
      </c>
      <c r="D225">
        <v>474</v>
      </c>
      <c r="E225" t="str">
        <f>_xlfn.CONCAT(B225," (",F225,")")</f>
        <v>Βίταλα (Περιφερειακή Ενότητα Εύβοιας)</v>
      </c>
      <c r="F225" t="s">
        <v>5298</v>
      </c>
      <c r="G225" t="s">
        <v>7122</v>
      </c>
      <c r="H225">
        <f>VLOOKUP(E225,[1]!central0_greece_raw[[Column1]:[LON]],2,FALSE)</f>
        <v>38.629729551700002</v>
      </c>
      <c r="I225">
        <f>VLOOKUP(E225,[1]!central0_greece_raw[[Column1]:[LON]],3,FALSE)</f>
        <v>24.056839199999999</v>
      </c>
    </row>
    <row r="226" spans="1:9" x14ac:dyDescent="0.25">
      <c r="A226" t="s">
        <v>3555</v>
      </c>
      <c r="B226" t="s">
        <v>6687</v>
      </c>
      <c r="C226" t="s">
        <v>4863</v>
      </c>
      <c r="D226">
        <v>254</v>
      </c>
      <c r="E226" t="str">
        <f>_xlfn.CONCAT(B226," (",F226,")")</f>
        <v>Βίτολη (Περιφερειακή Ενότητα Φθιώτιδας)</v>
      </c>
      <c r="F226" t="s">
        <v>4557</v>
      </c>
      <c r="G226" t="s">
        <v>6685</v>
      </c>
      <c r="H226">
        <f>VLOOKUP(E226,[1]!central0_greece_raw[[Column1]:[LON]],2,FALSE)</f>
        <v>38.9351613925</v>
      </c>
      <c r="I226">
        <f>VLOOKUP(E226,[1]!central0_greece_raw[[Column1]:[LON]],3,FALSE)</f>
        <v>22.032442724900001</v>
      </c>
    </row>
    <row r="227" spans="1:9" x14ac:dyDescent="0.25">
      <c r="A227" t="s">
        <v>3555</v>
      </c>
      <c r="B227" t="s">
        <v>7179</v>
      </c>
      <c r="C227" t="s">
        <v>5882</v>
      </c>
      <c r="D227">
        <v>138</v>
      </c>
      <c r="E227" t="str">
        <f>_xlfn.CONCAT(B227," (",F227,")")</f>
        <v>Βλαχιά (Περιφερειακή Ενότητα Εύβοιας)</v>
      </c>
      <c r="F227" t="s">
        <v>5298</v>
      </c>
      <c r="G227" t="s">
        <v>7180</v>
      </c>
      <c r="H227">
        <f>VLOOKUP(E227,[1]!central0_greece_raw[[Column1]:[LON]],2,FALSE)</f>
        <v>38.741322885700001</v>
      </c>
      <c r="I227">
        <f>VLOOKUP(E227,[1]!central0_greece_raw[[Column1]:[LON]],3,FALSE)</f>
        <v>23.663894447299999</v>
      </c>
    </row>
    <row r="228" spans="1:9" x14ac:dyDescent="0.25">
      <c r="A228" t="s">
        <v>3557</v>
      </c>
      <c r="B228" t="s">
        <v>6716</v>
      </c>
      <c r="C228" t="s">
        <v>4915</v>
      </c>
      <c r="D228">
        <v>27</v>
      </c>
      <c r="E228" t="str">
        <f>_xlfn.CONCAT(B228," (",F228,")")</f>
        <v>Βλάχικος (Περιφερειακή Ενότητα Φθιώτιδας)</v>
      </c>
      <c r="F228" t="s">
        <v>4557</v>
      </c>
      <c r="G228" t="s">
        <v>6710</v>
      </c>
      <c r="H228">
        <f>VLOOKUP(E228,[1]!central0_greece_raw[[Column1]:[LON]],2,FALSE)</f>
        <v>38.855063708199999</v>
      </c>
      <c r="I228">
        <f>VLOOKUP(E228,[1]!central0_greece_raw[[Column1]:[LON]],3,FALSE)</f>
        <v>21.920841301599999</v>
      </c>
    </row>
    <row r="229" spans="1:9" x14ac:dyDescent="0.25">
      <c r="A229" t="s">
        <v>3560</v>
      </c>
      <c r="B229" t="s">
        <v>6570</v>
      </c>
      <c r="C229" t="s">
        <v>4618</v>
      </c>
      <c r="D229">
        <v>128</v>
      </c>
      <c r="E229" t="str">
        <f>_xlfn.CONCAT(B229," (",F229,")")</f>
        <v>Βούζιον (Περιφερειακή Ενότητα Φθιώτιδας)</v>
      </c>
      <c r="F229" t="s">
        <v>4557</v>
      </c>
      <c r="G229" t="s">
        <v>6569</v>
      </c>
      <c r="H229">
        <f>VLOOKUP(E229,[1]!central0_greece_raw[[Column1]:[LON]],2,FALSE)</f>
        <v>39.137013832000001</v>
      </c>
      <c r="I229">
        <f>VLOOKUP(E229,[1]!central0_greece_raw[[Column1]:[LON]],3,FALSE)</f>
        <v>22.376663894899998</v>
      </c>
    </row>
    <row r="230" spans="1:9" x14ac:dyDescent="0.25">
      <c r="A230" t="s">
        <v>3555</v>
      </c>
      <c r="B230" t="s">
        <v>7263</v>
      </c>
      <c r="C230" t="s">
        <v>6069</v>
      </c>
      <c r="D230">
        <v>362</v>
      </c>
      <c r="E230" t="str">
        <f>_xlfn.CONCAT(B230," (",F230,")")</f>
        <v>Βούλπη (Περιφερειακή Ενότητα Ευρυτανίας)</v>
      </c>
      <c r="F230" t="s">
        <v>6017</v>
      </c>
      <c r="G230" t="s">
        <v>7259</v>
      </c>
      <c r="H230">
        <f>VLOOKUP(E230,[1]!central0_greece_raw[[Column1]:[LON]],2,FALSE)</f>
        <v>39.039606983600002</v>
      </c>
      <c r="I230">
        <f>VLOOKUP(E230,[1]!central0_greece_raw[[Column1]:[LON]],3,FALSE)</f>
        <v>21.537383658900001</v>
      </c>
    </row>
    <row r="231" spans="1:9" x14ac:dyDescent="0.25">
      <c r="A231" t="s">
        <v>3555</v>
      </c>
      <c r="B231" t="s">
        <v>7392</v>
      </c>
      <c r="C231" t="s">
        <v>6335</v>
      </c>
      <c r="D231">
        <v>415</v>
      </c>
      <c r="E231" t="str">
        <f>_xlfn.CONCAT(B231," (",F231,")")</f>
        <v>Βουνιχώρα (Περιφερειακή Ενότητα Φωκίδας)</v>
      </c>
      <c r="F231" t="s">
        <v>6314</v>
      </c>
      <c r="G231" t="s">
        <v>7391</v>
      </c>
      <c r="H231">
        <f>VLOOKUP(E231,[1]!central0_greece_raw[[Column1]:[LON]],2,FALSE)</f>
        <v>38.446087850200001</v>
      </c>
      <c r="I231">
        <f>VLOOKUP(E231,[1]!central0_greece_raw[[Column1]:[LON]],3,FALSE)</f>
        <v>22.3039279467</v>
      </c>
    </row>
    <row r="232" spans="1:9" x14ac:dyDescent="0.25">
      <c r="A232" t="s">
        <v>3565</v>
      </c>
      <c r="B232" t="s">
        <v>6905</v>
      </c>
      <c r="C232" t="s">
        <v>5311</v>
      </c>
      <c r="D232">
        <v>161</v>
      </c>
      <c r="E232" t="str">
        <f>_xlfn.CONCAT(B232," (",F232,")")</f>
        <v>Βούνοι (Περιφερειακή Ενότητα Εύβοιας)</v>
      </c>
      <c r="F232" t="s">
        <v>5298</v>
      </c>
      <c r="G232" t="s">
        <v>6903</v>
      </c>
      <c r="H232">
        <f>VLOOKUP(E232,[1]!central0_greece_raw[[Column1]:[LON]],2,FALSE)</f>
        <v>38.5589954203</v>
      </c>
      <c r="I232">
        <f>VLOOKUP(E232,[1]!central0_greece_raw[[Column1]:[LON]],3,FALSE)</f>
        <v>23.8061487252</v>
      </c>
    </row>
    <row r="233" spans="1:9" x14ac:dyDescent="0.25">
      <c r="A233" t="s">
        <v>3557</v>
      </c>
      <c r="B233" t="s">
        <v>6986</v>
      </c>
      <c r="C233" t="s">
        <v>5481</v>
      </c>
      <c r="D233">
        <v>193</v>
      </c>
      <c r="E233" t="str">
        <f>_xlfn.CONCAT(B233," (",F233,")")</f>
        <v>Βουτάς (Περιφερειακή Ενότητα Εύβοιας)</v>
      </c>
      <c r="F233" t="s">
        <v>5298</v>
      </c>
      <c r="G233" t="s">
        <v>6985</v>
      </c>
      <c r="H233">
        <f>VLOOKUP(E233,[1]!central0_greece_raw[[Column1]:[LON]],2,FALSE)</f>
        <v>38.910058766399999</v>
      </c>
      <c r="I233">
        <f>VLOOKUP(E233,[1]!central0_greece_raw[[Column1]:[LON]],3,FALSE)</f>
        <v>23.216009523</v>
      </c>
    </row>
    <row r="234" spans="1:9" x14ac:dyDescent="0.25">
      <c r="A234" t="s">
        <v>3560</v>
      </c>
      <c r="B234" t="s">
        <v>7331</v>
      </c>
      <c r="C234" t="s">
        <v>6209</v>
      </c>
      <c r="D234">
        <v>94</v>
      </c>
      <c r="E234" t="str">
        <f>_xlfn.CONCAT(B234," (",F234,")")</f>
        <v>Βούτυρον (Περιφερειακή Ενότητα Ευρυτανίας)</v>
      </c>
      <c r="F234" t="s">
        <v>6017</v>
      </c>
      <c r="G234" t="s">
        <v>7326</v>
      </c>
      <c r="H234">
        <f>VLOOKUP(E234,[1]!central0_greece_raw[[Column1]:[LON]],2,FALSE)</f>
        <v>38.878497908100002</v>
      </c>
      <c r="I234">
        <f>VLOOKUP(E234,[1]!central0_greece_raw[[Column1]:[LON]],3,FALSE)</f>
        <v>21.7422315076</v>
      </c>
    </row>
    <row r="235" spans="1:9" x14ac:dyDescent="0.25">
      <c r="A235" t="s">
        <v>3590</v>
      </c>
      <c r="B235" t="s">
        <v>7243</v>
      </c>
      <c r="C235" t="s">
        <v>2312</v>
      </c>
      <c r="D235">
        <v>228</v>
      </c>
      <c r="E235" t="str">
        <f>_xlfn.CONCAT(B235," (",F235,")")</f>
        <v>Βραγγιανά (Περιφερειακή Ενότητα Ευρυτανίας)</v>
      </c>
      <c r="F235" t="s">
        <v>6017</v>
      </c>
      <c r="G235" t="s">
        <v>7238</v>
      </c>
      <c r="H235">
        <f>VLOOKUP(E235,[1]!central0_greece_raw[[Column1]:[LON]],2,FALSE)</f>
        <v>39.205805623899998</v>
      </c>
      <c r="I235">
        <f>VLOOKUP(E235,[1]!central0_greece_raw[[Column1]:[LON]],3,FALSE)</f>
        <v>21.641365393800001</v>
      </c>
    </row>
    <row r="236" spans="1:9" x14ac:dyDescent="0.25">
      <c r="A236" t="s">
        <v>3555</v>
      </c>
      <c r="B236" t="s">
        <v>7471</v>
      </c>
      <c r="C236" t="s">
        <v>6489</v>
      </c>
      <c r="D236">
        <v>20</v>
      </c>
      <c r="E236" t="str">
        <f>_xlfn.CONCAT(B236," (",F236,")")</f>
        <v>Βραΐλα (Περιφερειακή Ενότητα Φωκίδας)</v>
      </c>
      <c r="F236" t="s">
        <v>6314</v>
      </c>
      <c r="G236" t="s">
        <v>7468</v>
      </c>
      <c r="H236">
        <f>VLOOKUP(E236,[1]!central0_greece_raw[[Column1]:[LON]],2,FALSE)</f>
        <v>38.457311965300001</v>
      </c>
      <c r="I236">
        <f>VLOOKUP(E236,[1]!central0_greece_raw[[Column1]:[LON]],3,FALSE)</f>
        <v>22.1873618678</v>
      </c>
    </row>
    <row r="237" spans="1:9" x14ac:dyDescent="0.25">
      <c r="A237" t="s">
        <v>3555</v>
      </c>
      <c r="B237" t="s">
        <v>7381</v>
      </c>
      <c r="C237" t="s">
        <v>6307</v>
      </c>
      <c r="D237">
        <v>146</v>
      </c>
      <c r="E237" t="str">
        <f>_xlfn.CONCAT(B237," (",F237,")")</f>
        <v>Βράχα (Περιφερειακή Ενότητα Ευρυτανίας)</v>
      </c>
      <c r="F237" t="s">
        <v>6017</v>
      </c>
      <c r="G237" t="s">
        <v>7382</v>
      </c>
      <c r="H237">
        <f>VLOOKUP(E237,[1]!central0_greece_raw[[Column1]:[LON]],2,FALSE)</f>
        <v>39.063818010600002</v>
      </c>
      <c r="I237">
        <f>VLOOKUP(E237,[1]!central0_greece_raw[[Column1]:[LON]],3,FALSE)</f>
        <v>21.799080777</v>
      </c>
    </row>
    <row r="238" spans="1:9" x14ac:dyDescent="0.25">
      <c r="A238" t="s">
        <v>3557</v>
      </c>
      <c r="B238" t="s">
        <v>7038</v>
      </c>
      <c r="C238" t="s">
        <v>5590</v>
      </c>
      <c r="D238">
        <v>5</v>
      </c>
      <c r="E238" t="str">
        <f>_xlfn.CONCAT(B238," (",F238,")")</f>
        <v>Βράχος (Περιφερειακή Ενότητα Εύβοιας)</v>
      </c>
      <c r="F238" t="s">
        <v>5298</v>
      </c>
      <c r="G238" t="s">
        <v>7033</v>
      </c>
      <c r="H238">
        <f>VLOOKUP(E238,[1]!central0_greece_raw[[Column1]:[LON]],2,FALSE)</f>
        <v>38.106662004999997</v>
      </c>
      <c r="I238">
        <f>VLOOKUP(E238,[1]!central0_greece_raw[[Column1]:[LON]],3,FALSE)</f>
        <v>24.488151271100001</v>
      </c>
    </row>
    <row r="239" spans="1:9" x14ac:dyDescent="0.25">
      <c r="A239" t="s">
        <v>3590</v>
      </c>
      <c r="B239" t="s">
        <v>7300</v>
      </c>
      <c r="C239" t="s">
        <v>6143</v>
      </c>
      <c r="D239">
        <v>42</v>
      </c>
      <c r="E239" t="str">
        <f>_xlfn.CONCAT(B239," (",F239,")")</f>
        <v>Βρεκαίικα (Περιφερειακή Ενότητα Ευρυτανίας)</v>
      </c>
      <c r="F239" t="s">
        <v>6017</v>
      </c>
      <c r="G239" t="s">
        <v>7296</v>
      </c>
      <c r="H239">
        <f>VLOOKUP(E239,[1]!central0_greece_raw[[Column1]:[LON]],2,FALSE)</f>
        <v>38.937866859300001</v>
      </c>
      <c r="I239">
        <f>VLOOKUP(E239,[1]!central0_greece_raw[[Column1]:[LON]],3,FALSE)</f>
        <v>21.518831430700001</v>
      </c>
    </row>
    <row r="240" spans="1:9" x14ac:dyDescent="0.25">
      <c r="A240" t="s">
        <v>3555</v>
      </c>
      <c r="B240" t="s">
        <v>7106</v>
      </c>
      <c r="C240" t="s">
        <v>803</v>
      </c>
      <c r="D240">
        <v>240</v>
      </c>
      <c r="E240" t="str">
        <f>_xlfn.CONCAT(B240," (",F240,")")</f>
        <v>Βρύση (Περιφερειακή Ενότητα Εύβοιας)</v>
      </c>
      <c r="F240" t="s">
        <v>5298</v>
      </c>
      <c r="G240" t="s">
        <v>7104</v>
      </c>
      <c r="H240">
        <f>VLOOKUP(E240,[1]!central0_greece_raw[[Column1]:[LON]],2,FALSE)</f>
        <v>38.545769283299997</v>
      </c>
      <c r="I240">
        <f>VLOOKUP(E240,[1]!central0_greece_raw[[Column1]:[LON]],3,FALSE)</f>
        <v>24.051443520799999</v>
      </c>
    </row>
    <row r="241" spans="1:9" x14ac:dyDescent="0.25">
      <c r="A241" t="s">
        <v>3555</v>
      </c>
      <c r="B241" t="s">
        <v>7367</v>
      </c>
      <c r="C241" t="s">
        <v>723</v>
      </c>
      <c r="D241">
        <v>15</v>
      </c>
      <c r="E241" t="str">
        <f>_xlfn.CONCAT(B241," (",F241,")")</f>
        <v>Βρυσούλα (Περιφερειακή Ενότητα Ευρυτανίας)</v>
      </c>
      <c r="F241" t="s">
        <v>6017</v>
      </c>
      <c r="G241" t="s">
        <v>7363</v>
      </c>
      <c r="H241">
        <f>VLOOKUP(E241,[1]!central0_greece_raw[[Column1]:[LON]],2,FALSE)</f>
        <v>38.7876915477</v>
      </c>
      <c r="I241">
        <f>VLOOKUP(E241,[1]!central0_greece_raw[[Column1]:[LON]],3,FALSE)</f>
        <v>21.642483808400002</v>
      </c>
    </row>
    <row r="242" spans="1:9" x14ac:dyDescent="0.25">
      <c r="A242" t="s">
        <v>3560</v>
      </c>
      <c r="B242" t="s">
        <v>7314</v>
      </c>
      <c r="C242" t="s">
        <v>6175</v>
      </c>
      <c r="D242">
        <v>38</v>
      </c>
      <c r="E242" t="str">
        <f>_xlfn.CONCAT(B242," (",F242,")")</f>
        <v>Βύθισμα (Περιφερειακή Ενότητα Ευρυτανίας)</v>
      </c>
      <c r="F242" t="s">
        <v>6017</v>
      </c>
      <c r="G242" t="s">
        <v>7312</v>
      </c>
      <c r="H242">
        <f>VLOOKUP(E242,[1]!central0_greece_raw[[Column1]:[LON]],2,FALSE)</f>
        <v>38.7906832794</v>
      </c>
      <c r="I242">
        <f>VLOOKUP(E242,[1]!central0_greece_raw[[Column1]:[LON]],3,FALSE)</f>
        <v>21.8029405907</v>
      </c>
    </row>
    <row r="243" spans="1:9" x14ac:dyDescent="0.25">
      <c r="A243" t="s">
        <v>3557</v>
      </c>
      <c r="B243" t="s">
        <v>7153</v>
      </c>
      <c r="C243" t="s">
        <v>5826</v>
      </c>
      <c r="D243">
        <v>264</v>
      </c>
      <c r="E243" t="str">
        <f>_xlfn.CONCAT(B243," (",F243,")")</f>
        <v>Γαβαλάς (Περιφερειακή Ενότητα Εύβοιας)</v>
      </c>
      <c r="F243" t="s">
        <v>5298</v>
      </c>
      <c r="G243" t="s">
        <v>7148</v>
      </c>
      <c r="H243">
        <f>VLOOKUP(E243,[1]!central0_greece_raw[[Column1]:[LON]],2,FALSE)</f>
        <v>38.449967130600001</v>
      </c>
      <c r="I243">
        <f>VLOOKUP(E243,[1]!central0_greece_raw[[Column1]:[LON]],3,FALSE)</f>
        <v>24.083898535100001</v>
      </c>
    </row>
    <row r="244" spans="1:9" x14ac:dyDescent="0.25">
      <c r="A244" t="s">
        <v>3590</v>
      </c>
      <c r="B244" t="s">
        <v>6586</v>
      </c>
      <c r="C244" t="s">
        <v>4652</v>
      </c>
      <c r="D244">
        <v>215</v>
      </c>
      <c r="E244" t="str">
        <f>_xlfn.CONCAT(B244," (",F244,")")</f>
        <v>Γαβράκια (Περιφερειακή Ενότητα Φθιώτιδας)</v>
      </c>
      <c r="F244" t="s">
        <v>4557</v>
      </c>
      <c r="G244" t="s">
        <v>6582</v>
      </c>
      <c r="H244">
        <f>VLOOKUP(E244,[1]!central0_greece_raw[[Column1]:[LON]],2,FALSE)</f>
        <v>39.159791260399999</v>
      </c>
      <c r="I244">
        <f>VLOOKUP(E244,[1]!central0_greece_raw[[Column1]:[LON]],3,FALSE)</f>
        <v>22.173170785</v>
      </c>
    </row>
    <row r="245" spans="1:9" x14ac:dyDescent="0.25">
      <c r="A245" t="s">
        <v>3555</v>
      </c>
      <c r="B245" t="s">
        <v>7289</v>
      </c>
      <c r="C245" t="s">
        <v>6119</v>
      </c>
      <c r="D245">
        <v>61</v>
      </c>
      <c r="E245" t="str">
        <f>_xlfn.CONCAT(B245," (",F245,")")</f>
        <v>Γάβρινα (Περιφερειακή Ενότητα Ευρυτανίας)</v>
      </c>
      <c r="F245" t="s">
        <v>6017</v>
      </c>
      <c r="G245" t="s">
        <v>7287</v>
      </c>
      <c r="H245">
        <f>VLOOKUP(E245,[1]!central0_greece_raw[[Column1]:[LON]],2,FALSE)</f>
        <v>39.0727053994</v>
      </c>
      <c r="I245">
        <f>VLOOKUP(E245,[1]!central0_greece_raw[[Column1]:[LON]],3,FALSE)</f>
        <v>21.6854362023</v>
      </c>
    </row>
    <row r="246" spans="1:9" x14ac:dyDescent="0.25">
      <c r="A246" t="s">
        <v>3555</v>
      </c>
      <c r="B246" t="s">
        <v>7244</v>
      </c>
      <c r="C246" t="s">
        <v>6033</v>
      </c>
      <c r="D246">
        <v>33</v>
      </c>
      <c r="E246" t="str">
        <f>_xlfn.CONCAT(B246," (",F246,")")</f>
        <v>Γαβρολισιάδα (Περιφερειακή Ενότητα Ευρυτανίας)</v>
      </c>
      <c r="F246" t="s">
        <v>6017</v>
      </c>
      <c r="G246" t="s">
        <v>7238</v>
      </c>
      <c r="H246">
        <f>VLOOKUP(E246,[1]!central0_greece_raw[[Column1]:[LON]],2,FALSE)</f>
        <v>39.125092931899999</v>
      </c>
      <c r="I246">
        <f>VLOOKUP(E246,[1]!central0_greece_raw[[Column1]:[LON]],3,FALSE)</f>
        <v>21.678533906999998</v>
      </c>
    </row>
    <row r="247" spans="1:9" x14ac:dyDescent="0.25">
      <c r="A247" t="s">
        <v>3557</v>
      </c>
      <c r="B247" t="s">
        <v>4304</v>
      </c>
      <c r="C247" t="s">
        <v>3270</v>
      </c>
      <c r="D247">
        <v>35</v>
      </c>
      <c r="E247" t="str">
        <f>_xlfn.CONCAT(B247," (",F247,")")</f>
        <v>Γάβρος (Περιφερειακή Ενότητα Ευρυτανίας)</v>
      </c>
      <c r="F247" t="s">
        <v>6017</v>
      </c>
      <c r="G247" t="s">
        <v>4451</v>
      </c>
      <c r="H247">
        <f>VLOOKUP(E247,[1]!central0_greece_raw[[Column1]:[LON]],2,FALSE)</f>
        <v>38.828307855600002</v>
      </c>
      <c r="I247">
        <f>VLOOKUP(E247,[1]!central0_greece_raw[[Column1]:[LON]],3,FALSE)</f>
        <v>21.737107200400001</v>
      </c>
    </row>
    <row r="248" spans="1:9" x14ac:dyDescent="0.25">
      <c r="A248" t="s">
        <v>3590</v>
      </c>
      <c r="B248" t="s">
        <v>7107</v>
      </c>
      <c r="C248" t="s">
        <v>5732</v>
      </c>
      <c r="D248">
        <v>50</v>
      </c>
      <c r="E248" t="str">
        <f>_xlfn.CONCAT(B248," (",F248,")")</f>
        <v>Γάια (Περιφερειακή Ενότητα Εύβοιας)</v>
      </c>
      <c r="F248" t="s">
        <v>5298</v>
      </c>
      <c r="G248" t="s">
        <v>7104</v>
      </c>
      <c r="H248">
        <f>VLOOKUP(E248,[1]!central0_greece_raw[[Column1]:[LON]],2,FALSE)</f>
        <v>38.531782327899997</v>
      </c>
      <c r="I248">
        <f>VLOOKUP(E248,[1]!central0_greece_raw[[Column1]:[LON]],3,FALSE)</f>
        <v>24.040789283700001</v>
      </c>
    </row>
    <row r="249" spans="1:9" x14ac:dyDescent="0.25">
      <c r="A249" t="s">
        <v>3590</v>
      </c>
      <c r="B249" t="s">
        <v>6950</v>
      </c>
      <c r="C249" t="s">
        <v>5403</v>
      </c>
      <c r="D249">
        <v>164</v>
      </c>
      <c r="E249" t="str">
        <f>_xlfn.CONCAT(B249," (",F249,")")</f>
        <v>Γαλάζια Νερά (Περιφερειακή Ενότητα Εύβοιας)</v>
      </c>
      <c r="F249" t="s">
        <v>5298</v>
      </c>
      <c r="G249" t="s">
        <v>6948</v>
      </c>
      <c r="H249">
        <f>VLOOKUP(E249,[1]!central0_greece_raw[[Column1]:[LON]],2,FALSE)</f>
        <v>38.3842026413</v>
      </c>
      <c r="I249">
        <f>VLOOKUP(E249,[1]!central0_greece_raw[[Column1]:[LON]],3,FALSE)</f>
        <v>23.912405638199999</v>
      </c>
    </row>
    <row r="250" spans="1:9" x14ac:dyDescent="0.25">
      <c r="A250" t="s">
        <v>3560</v>
      </c>
      <c r="B250" t="s">
        <v>7393</v>
      </c>
      <c r="C250" t="s">
        <v>6337</v>
      </c>
      <c r="D250">
        <v>2149</v>
      </c>
      <c r="E250" t="str">
        <f>_xlfn.CONCAT(B250," (",F250,")")</f>
        <v>Γαλαξίδιον (Περιφερειακή Ενότητα Φωκίδας)</v>
      </c>
      <c r="F250" t="s">
        <v>6314</v>
      </c>
      <c r="G250" t="s">
        <v>7391</v>
      </c>
      <c r="H250">
        <f>VLOOKUP(E250,[1]!central0_greece_raw[[Column1]:[LON]],2,FALSE)</f>
        <v>38.374009211500002</v>
      </c>
      <c r="I250">
        <f>VLOOKUP(E250,[1]!central0_greece_raw[[Column1]:[LON]],3,FALSE)</f>
        <v>22.381670823699999</v>
      </c>
    </row>
    <row r="251" spans="1:9" x14ac:dyDescent="0.25">
      <c r="A251" t="s">
        <v>3573</v>
      </c>
      <c r="B251" t="s">
        <v>6987</v>
      </c>
      <c r="C251" t="s">
        <v>5483</v>
      </c>
      <c r="D251">
        <v>58</v>
      </c>
      <c r="E251" t="str">
        <f>_xlfn.CONCAT(B251," (",F251,")")</f>
        <v>Γαλατσάδες (Περιφερειακή Ενότητα Εύβοιας)</v>
      </c>
      <c r="F251" t="s">
        <v>5298</v>
      </c>
      <c r="G251" t="s">
        <v>6985</v>
      </c>
      <c r="H251">
        <f>VLOOKUP(E251,[1]!central0_greece_raw[[Column1]:[LON]],2,FALSE)</f>
        <v>38.8892686756</v>
      </c>
      <c r="I251">
        <f>VLOOKUP(E251,[1]!central0_greece_raw[[Column1]:[LON]],3,FALSE)</f>
        <v>23.169334314499999</v>
      </c>
    </row>
    <row r="252" spans="1:9" x14ac:dyDescent="0.25">
      <c r="A252" t="s">
        <v>3555</v>
      </c>
      <c r="B252" t="s">
        <v>6988</v>
      </c>
      <c r="C252" t="s">
        <v>5485</v>
      </c>
      <c r="D252">
        <v>65</v>
      </c>
      <c r="E252" t="str">
        <f>_xlfn.CONCAT(B252," (",F252,")")</f>
        <v>Γαλατσώνα (Περιφερειακή Ενότητα Εύβοιας)</v>
      </c>
      <c r="F252" t="s">
        <v>5298</v>
      </c>
      <c r="G252" t="s">
        <v>6985</v>
      </c>
      <c r="H252">
        <f>VLOOKUP(E252,[1]!central0_greece_raw[[Column1]:[LON]],2,FALSE)</f>
        <v>38.961490952699997</v>
      </c>
      <c r="I252">
        <f>VLOOKUP(E252,[1]!central0_greece_raw[[Column1]:[LON]],3,FALSE)</f>
        <v>23.222580962399999</v>
      </c>
    </row>
    <row r="253" spans="1:9" x14ac:dyDescent="0.25">
      <c r="A253" t="s">
        <v>3560</v>
      </c>
      <c r="B253" t="s">
        <v>4316</v>
      </c>
      <c r="C253" t="s">
        <v>3300</v>
      </c>
      <c r="D253">
        <v>353</v>
      </c>
      <c r="E253" t="str">
        <f>_xlfn.CONCAT(B253," (",F253,")")</f>
        <v>Γαρδίκιον (Περιφερειακή Ενότητα Φθιώτιδας)</v>
      </c>
      <c r="F253" t="s">
        <v>4557</v>
      </c>
      <c r="G253" t="s">
        <v>6710</v>
      </c>
      <c r="H253">
        <f>VLOOKUP(E253,[1]!central0_greece_raw[[Column1]:[LON]],2,FALSE)</f>
        <v>38.832044373599999</v>
      </c>
      <c r="I253">
        <f>VLOOKUP(E253,[1]!central0_greece_raw[[Column1]:[LON]],3,FALSE)</f>
        <v>21.9714214095</v>
      </c>
    </row>
    <row r="254" spans="1:9" x14ac:dyDescent="0.25">
      <c r="A254" t="s">
        <v>3590</v>
      </c>
      <c r="B254" t="s">
        <v>7412</v>
      </c>
      <c r="C254" t="s">
        <v>6373</v>
      </c>
      <c r="D254">
        <v>38</v>
      </c>
      <c r="E254" t="str">
        <f>_xlfn.CONCAT(B254," (",F254,")")</f>
        <v>Γενημάκια (Περιφερειακή Ενότητα Φωκίδας)</v>
      </c>
      <c r="F254" t="s">
        <v>6314</v>
      </c>
      <c r="G254" t="s">
        <v>7410</v>
      </c>
      <c r="H254">
        <f>VLOOKUP(E254,[1]!central0_greece_raw[[Column1]:[LON]],2,FALSE)</f>
        <v>38.375630991900003</v>
      </c>
      <c r="I254">
        <f>VLOOKUP(E254,[1]!central0_greece_raw[[Column1]:[LON]],3,FALSE)</f>
        <v>22.505457399400001</v>
      </c>
    </row>
    <row r="255" spans="1:9" x14ac:dyDescent="0.25">
      <c r="A255" t="s">
        <v>3555</v>
      </c>
      <c r="B255" t="s">
        <v>6979</v>
      </c>
      <c r="C255" t="s">
        <v>5465</v>
      </c>
      <c r="D255">
        <v>135</v>
      </c>
      <c r="E255" t="str">
        <f>_xlfn.CONCAT(B255," (",F255,")")</f>
        <v>Γερακιού (Περιφερειακή Ενότητα Εύβοιας)</v>
      </c>
      <c r="F255" t="s">
        <v>5298</v>
      </c>
      <c r="G255" t="s">
        <v>6975</v>
      </c>
      <c r="H255">
        <f>VLOOKUP(E255,[1]!central0_greece_raw[[Column1]:[LON]],2,FALSE)</f>
        <v>38.977655636400002</v>
      </c>
      <c r="I255">
        <f>VLOOKUP(E255,[1]!central0_greece_raw[[Column1]:[LON]],3,FALSE)</f>
        <v>23.233641006599999</v>
      </c>
    </row>
    <row r="256" spans="1:9" x14ac:dyDescent="0.25">
      <c r="A256" t="s">
        <v>3560</v>
      </c>
      <c r="B256" t="s">
        <v>6571</v>
      </c>
      <c r="C256" t="s">
        <v>4620</v>
      </c>
      <c r="D256">
        <v>25</v>
      </c>
      <c r="E256" t="str">
        <f>_xlfn.CONCAT(B256," (",F256,")")</f>
        <v>Γερακλίον (Περιφερειακή Ενότητα Φθιώτιδας)</v>
      </c>
      <c r="F256" t="s">
        <v>4557</v>
      </c>
      <c r="G256" t="s">
        <v>6569</v>
      </c>
      <c r="H256">
        <f>VLOOKUP(E256,[1]!central0_greece_raw[[Column1]:[LON]],2,FALSE)</f>
        <v>39.144796787799997</v>
      </c>
      <c r="I256">
        <f>VLOOKUP(E256,[1]!central0_greece_raw[[Column1]:[LON]],3,FALSE)</f>
        <v>22.367476827000001</v>
      </c>
    </row>
    <row r="257" spans="1:9" x14ac:dyDescent="0.25">
      <c r="A257" t="s">
        <v>3557</v>
      </c>
      <c r="B257" t="s">
        <v>6958</v>
      </c>
      <c r="C257" t="s">
        <v>1178</v>
      </c>
      <c r="D257">
        <v>4</v>
      </c>
      <c r="E257" t="str">
        <f>_xlfn.CONCAT(B257," (",F257,")")</f>
        <v>Γέροντας (Περιφερειακή Ενότητα Εύβοιας)</v>
      </c>
      <c r="F257" t="s">
        <v>5298</v>
      </c>
      <c r="G257" t="s">
        <v>6957</v>
      </c>
      <c r="H257">
        <f>VLOOKUP(E257,[1]!central0_greece_raw[[Column1]:[LON]],2,FALSE)</f>
        <v>38.449001236299999</v>
      </c>
      <c r="I257">
        <f>VLOOKUP(E257,[1]!central0_greece_raw[[Column1]:[LON]],3,FALSE)</f>
        <v>23.815809761200001</v>
      </c>
    </row>
    <row r="258" spans="1:9" x14ac:dyDescent="0.25">
      <c r="A258" t="s">
        <v>3590</v>
      </c>
      <c r="B258" t="s">
        <v>6965</v>
      </c>
      <c r="C258" t="s">
        <v>5435</v>
      </c>
      <c r="D258">
        <v>530</v>
      </c>
      <c r="E258" t="str">
        <f>_xlfn.CONCAT(B258," (",F258,")")</f>
        <v>Γιάλτρα (Περιφερειακή Ενότητα Εύβοιας)</v>
      </c>
      <c r="F258" t="s">
        <v>5298</v>
      </c>
      <c r="G258" t="s">
        <v>6960</v>
      </c>
      <c r="H258">
        <f>VLOOKUP(E258,[1]!central0_greece_raw[[Column1]:[LON]],2,FALSE)</f>
        <v>38.861338786499999</v>
      </c>
      <c r="I258">
        <f>VLOOKUP(E258,[1]!central0_greece_raw[[Column1]:[LON]],3,FALSE)</f>
        <v>22.974206302300001</v>
      </c>
    </row>
    <row r="259" spans="1:9" x14ac:dyDescent="0.25">
      <c r="A259" t="s">
        <v>3565</v>
      </c>
      <c r="B259" t="s">
        <v>7108</v>
      </c>
      <c r="C259" t="s">
        <v>5734</v>
      </c>
      <c r="D259">
        <v>116</v>
      </c>
      <c r="E259" t="str">
        <f>_xlfn.CONCAT(B259," (",F259,")")</f>
        <v>Γιάννηδες (Περιφερειακή Ενότητα Εύβοιας)</v>
      </c>
      <c r="F259" t="s">
        <v>5298</v>
      </c>
      <c r="G259" t="s">
        <v>7104</v>
      </c>
      <c r="H259">
        <f>VLOOKUP(E259,[1]!central0_greece_raw[[Column1]:[LON]],2,FALSE)</f>
        <v>38.581482667300001</v>
      </c>
      <c r="I259">
        <f>VLOOKUP(E259,[1]!central0_greece_raw[[Column1]:[LON]],3,FALSE)</f>
        <v>24.057314780799999</v>
      </c>
    </row>
    <row r="260" spans="1:9" x14ac:dyDescent="0.25">
      <c r="A260" t="s">
        <v>3560</v>
      </c>
      <c r="B260" t="s">
        <v>7039</v>
      </c>
      <c r="C260" t="s">
        <v>5592</v>
      </c>
      <c r="D260">
        <v>58</v>
      </c>
      <c r="E260" t="str">
        <f>_xlfn.CONCAT(B260," (",F260,")")</f>
        <v>Γιαννίτσιον (Περιφερειακή Ενότητα Εύβοιας)</v>
      </c>
      <c r="F260" t="s">
        <v>5298</v>
      </c>
      <c r="G260" t="s">
        <v>7033</v>
      </c>
      <c r="H260">
        <f>VLOOKUP(E260,[1]!central0_greece_raw[[Column1]:[LON]],2,FALSE)</f>
        <v>38.141081832399998</v>
      </c>
      <c r="I260">
        <f>VLOOKUP(E260,[1]!central0_greece_raw[[Column1]:[LON]],3,FALSE)</f>
        <v>24.392999790299999</v>
      </c>
    </row>
    <row r="261" spans="1:9" x14ac:dyDescent="0.25">
      <c r="A261" t="s">
        <v>3555</v>
      </c>
      <c r="B261" t="s">
        <v>6697</v>
      </c>
      <c r="C261" t="s">
        <v>4883</v>
      </c>
      <c r="D261">
        <v>363</v>
      </c>
      <c r="E261" t="str">
        <f>_xlfn.CONCAT(B261," (",F261,")")</f>
        <v>Γιαννιτσού (Περιφερειακή Ενότητα Φθιώτιδας)</v>
      </c>
      <c r="F261" t="s">
        <v>4557</v>
      </c>
      <c r="G261" t="s">
        <v>6695</v>
      </c>
      <c r="H261">
        <f>VLOOKUP(E261,[1]!central0_greece_raw[[Column1]:[LON]],2,FALSE)</f>
        <v>38.992153433699997</v>
      </c>
      <c r="I261">
        <f>VLOOKUP(E261,[1]!central0_greece_raw[[Column1]:[LON]],3,FALSE)</f>
        <v>22.110022888300001</v>
      </c>
    </row>
    <row r="262" spans="1:9" x14ac:dyDescent="0.25">
      <c r="A262" t="s">
        <v>3555</v>
      </c>
      <c r="B262" t="s">
        <v>6773</v>
      </c>
      <c r="C262" t="s">
        <v>5033</v>
      </c>
      <c r="D262">
        <v>640</v>
      </c>
      <c r="E262" t="str">
        <f>_xlfn.CONCAT(B262," (",F262,")")</f>
        <v>Γλύφα (Περιφερειακή Ενότητα Φθιώτιδας)</v>
      </c>
      <c r="F262" t="s">
        <v>4557</v>
      </c>
      <c r="G262" t="s">
        <v>6772</v>
      </c>
      <c r="H262">
        <f>VLOOKUP(E262,[1]!central0_greece_raw[[Column1]:[LON]],2,FALSE)</f>
        <v>38.951011146500001</v>
      </c>
      <c r="I262">
        <f>VLOOKUP(E262,[1]!central0_greece_raw[[Column1]:[LON]],3,FALSE)</f>
        <v>22.9653363979</v>
      </c>
    </row>
    <row r="263" spans="1:9" x14ac:dyDescent="0.25">
      <c r="A263" t="s">
        <v>3555</v>
      </c>
      <c r="B263" t="s">
        <v>6906</v>
      </c>
      <c r="C263" t="s">
        <v>205</v>
      </c>
      <c r="D263">
        <v>223</v>
      </c>
      <c r="E263" t="str">
        <f>_xlfn.CONCAT(B263," (",F263,")")</f>
        <v>Γλυφάδα (Περιφερειακή Ενότητα Εύβοιας)</v>
      </c>
      <c r="F263" t="s">
        <v>5298</v>
      </c>
      <c r="G263" t="s">
        <v>6903</v>
      </c>
      <c r="H263">
        <f>VLOOKUP(E263,[1]!central0_greece_raw[[Column1]:[LON]],2,FALSE)</f>
        <v>38.6619167733</v>
      </c>
      <c r="I263">
        <f>VLOOKUP(E263,[1]!central0_greece_raw[[Column1]:[LON]],3,FALSE)</f>
        <v>23.819384824899998</v>
      </c>
    </row>
    <row r="264" spans="1:9" x14ac:dyDescent="0.25">
      <c r="A264" t="s">
        <v>3555</v>
      </c>
      <c r="B264" t="s">
        <v>6906</v>
      </c>
      <c r="C264" t="s">
        <v>205</v>
      </c>
      <c r="D264">
        <v>596</v>
      </c>
      <c r="E264" t="str">
        <f>_xlfn.CONCAT(B264," (",F264,")")</f>
        <v>Γλυφάδα (Περιφερειακή Ενότητα Φωκίδας)</v>
      </c>
      <c r="F264" t="s">
        <v>6314</v>
      </c>
      <c r="G264" t="s">
        <v>7487</v>
      </c>
      <c r="H264">
        <f>VLOOKUP(E264,[1]!central0_greece_raw[[Column1]:[LON]],2,FALSE)</f>
        <v>38.378319019899997</v>
      </c>
      <c r="I264">
        <f>VLOOKUP(E264,[1]!central0_greece_raw[[Column1]:[LON]],3,FALSE)</f>
        <v>22.0742221846</v>
      </c>
    </row>
    <row r="265" spans="1:9" x14ac:dyDescent="0.25">
      <c r="A265" t="s">
        <v>3557</v>
      </c>
      <c r="B265" t="s">
        <v>6601</v>
      </c>
      <c r="C265" t="s">
        <v>4686</v>
      </c>
      <c r="D265">
        <v>417</v>
      </c>
      <c r="E265" t="str">
        <f>_xlfn.CONCAT(B265," (",F265,")")</f>
        <v>Γοργοπόταμος (Περιφερειακή Ενότητα Φθιώτιδας)</v>
      </c>
      <c r="F265" t="s">
        <v>4557</v>
      </c>
      <c r="G265" t="s">
        <v>6599</v>
      </c>
      <c r="H265">
        <f>VLOOKUP(E265,[1]!central0_greece_raw[[Column1]:[LON]],2,FALSE)</f>
        <v>38.830155986800001</v>
      </c>
      <c r="I265">
        <f>VLOOKUP(E265,[1]!central0_greece_raw[[Column1]:[LON]],3,FALSE)</f>
        <v>22.393277254899999</v>
      </c>
    </row>
    <row r="266" spans="1:9" x14ac:dyDescent="0.25">
      <c r="A266" t="s">
        <v>3565</v>
      </c>
      <c r="B266" t="s">
        <v>7332</v>
      </c>
      <c r="C266" t="s">
        <v>6211</v>
      </c>
      <c r="D266">
        <v>142</v>
      </c>
      <c r="E266" t="str">
        <f>_xlfn.CONCAT(B266," (",F266,")")</f>
        <v>Γοριανάδες (Περιφερειακή Ενότητα Ευρυτανίας)</v>
      </c>
      <c r="F266" t="s">
        <v>6017</v>
      </c>
      <c r="G266" t="s">
        <v>7326</v>
      </c>
      <c r="H266">
        <f>VLOOKUP(E266,[1]!central0_greece_raw[[Column1]:[LON]],2,FALSE)</f>
        <v>38.905016951</v>
      </c>
      <c r="I266">
        <f>VLOOKUP(E266,[1]!central0_greece_raw[[Column1]:[LON]],3,FALSE)</f>
        <v>21.768708440299999</v>
      </c>
    </row>
    <row r="267" spans="1:9" x14ac:dyDescent="0.25">
      <c r="A267" t="s">
        <v>3573</v>
      </c>
      <c r="B267" t="s">
        <v>6980</v>
      </c>
      <c r="C267" t="s">
        <v>5467</v>
      </c>
      <c r="D267">
        <v>434</v>
      </c>
      <c r="E267" t="str">
        <f>_xlfn.CONCAT(B267," (",F267,")")</f>
        <v>Γούβαι (Περιφερειακή Ενότητα Εύβοιας)</v>
      </c>
      <c r="F267" t="s">
        <v>5298</v>
      </c>
      <c r="G267" t="s">
        <v>6975</v>
      </c>
      <c r="H267">
        <f>VLOOKUP(E267,[1]!central0_greece_raw[[Column1]:[LON]],2,FALSE)</f>
        <v>39.000089452499999</v>
      </c>
      <c r="I267">
        <f>VLOOKUP(E267,[1]!central0_greece_raw[[Column1]:[LON]],3,FALSE)</f>
        <v>23.243278181000001</v>
      </c>
    </row>
    <row r="268" spans="1:9" x14ac:dyDescent="0.25">
      <c r="A268" t="s">
        <v>3590</v>
      </c>
      <c r="B268" t="s">
        <v>7301</v>
      </c>
      <c r="C268" t="s">
        <v>6145</v>
      </c>
      <c r="D268">
        <v>41</v>
      </c>
      <c r="E268" t="str">
        <f>_xlfn.CONCAT(B268," (",F268,")")</f>
        <v>Γουλαίικα (Περιφερειακή Ενότητα Ευρυτανίας)</v>
      </c>
      <c r="F268" t="s">
        <v>6017</v>
      </c>
      <c r="G268" t="s">
        <v>7296</v>
      </c>
      <c r="H268">
        <f>VLOOKUP(E268,[1]!central0_greece_raw[[Column1]:[LON]],2,FALSE)</f>
        <v>38.962974321200001</v>
      </c>
      <c r="I268">
        <f>VLOOKUP(E268,[1]!central0_greece_raw[[Column1]:[LON]],3,FALSE)</f>
        <v>21.565397397000002</v>
      </c>
    </row>
    <row r="269" spans="1:9" x14ac:dyDescent="0.25">
      <c r="A269" t="s">
        <v>3560</v>
      </c>
      <c r="B269" t="s">
        <v>6668</v>
      </c>
      <c r="C269" t="s">
        <v>4825</v>
      </c>
      <c r="D269">
        <v>130</v>
      </c>
      <c r="E269" t="str">
        <f>_xlfn.CONCAT(B269," (",F269,")")</f>
        <v>Γουλέμιον (Περιφερειακή Ενότητα Φθιώτιδας)</v>
      </c>
      <c r="F269" t="s">
        <v>4557</v>
      </c>
      <c r="G269" t="s">
        <v>6666</v>
      </c>
      <c r="H269">
        <f>VLOOKUP(E269,[1]!central0_greece_raw[[Column1]:[LON]],2,FALSE)</f>
        <v>38.7065301365</v>
      </c>
      <c r="I269">
        <f>VLOOKUP(E269,[1]!central0_greece_raw[[Column1]:[LON]],3,FALSE)</f>
        <v>22.9344335141</v>
      </c>
    </row>
    <row r="270" spans="1:9" x14ac:dyDescent="0.25">
      <c r="A270" t="s">
        <v>3555</v>
      </c>
      <c r="B270" t="s">
        <v>3848</v>
      </c>
      <c r="C270" t="s">
        <v>2268</v>
      </c>
      <c r="D270">
        <v>592</v>
      </c>
      <c r="E270" t="str">
        <f>_xlfn.CONCAT(B270," (",F270,")")</f>
        <v>Γραβιά (Περιφερειακή Ενότητα Φωκίδας)</v>
      </c>
      <c r="F270" t="s">
        <v>6314</v>
      </c>
      <c r="G270" t="s">
        <v>7398</v>
      </c>
      <c r="H270">
        <f>VLOOKUP(E270,[1]!central0_greece_raw[[Column1]:[LON]],2,FALSE)</f>
        <v>38.667453466799998</v>
      </c>
      <c r="I270">
        <f>VLOOKUP(E270,[1]!central0_greece_raw[[Column1]:[LON]],3,FALSE)</f>
        <v>22.4289770309</v>
      </c>
    </row>
    <row r="271" spans="1:9" x14ac:dyDescent="0.25">
      <c r="A271" t="s">
        <v>3565</v>
      </c>
      <c r="B271" t="s">
        <v>7126</v>
      </c>
      <c r="C271" t="s">
        <v>5768</v>
      </c>
      <c r="D271">
        <v>34</v>
      </c>
      <c r="E271" t="str">
        <f>_xlfn.CONCAT(B271," (",F271,")")</f>
        <v>Γραμματικιάνοι (Περιφερειακή Ενότητα Εύβοιας)</v>
      </c>
      <c r="F271" t="s">
        <v>5298</v>
      </c>
      <c r="G271" t="s">
        <v>7122</v>
      </c>
      <c r="H271">
        <f>VLOOKUP(E271,[1]!central0_greece_raw[[Column1]:[LON]],2,FALSE)</f>
        <v>38.620125770400001</v>
      </c>
      <c r="I271">
        <f>VLOOKUP(E271,[1]!central0_greece_raw[[Column1]:[LON]],3,FALSE)</f>
        <v>24.081944374700001</v>
      </c>
    </row>
    <row r="272" spans="1:9" x14ac:dyDescent="0.25">
      <c r="A272" t="s">
        <v>3555</v>
      </c>
      <c r="B272" t="s">
        <v>6698</v>
      </c>
      <c r="C272" t="s">
        <v>617</v>
      </c>
      <c r="D272">
        <v>333</v>
      </c>
      <c r="E272" t="str">
        <f>_xlfn.CONCAT(B272," (",F272,")")</f>
        <v>Γραμμένη (Περιφερειακή Ενότητα Φθιώτιδας)</v>
      </c>
      <c r="F272" t="s">
        <v>4557</v>
      </c>
      <c r="G272" t="s">
        <v>6695</v>
      </c>
      <c r="H272">
        <f>VLOOKUP(E272,[1]!central0_greece_raw[[Column1]:[LON]],2,FALSE)</f>
        <v>38.961290529199999</v>
      </c>
      <c r="I272">
        <f>VLOOKUP(E272,[1]!central0_greece_raw[[Column1]:[LON]],3,FALSE)</f>
        <v>22.193273871999999</v>
      </c>
    </row>
    <row r="273" spans="1:9" x14ac:dyDescent="0.25">
      <c r="A273" t="s">
        <v>3555</v>
      </c>
      <c r="B273" t="s">
        <v>7013</v>
      </c>
      <c r="C273" t="s">
        <v>5537</v>
      </c>
      <c r="D273">
        <v>175</v>
      </c>
      <c r="E273" t="str">
        <f>_xlfn.CONCAT(B273," (",F273,")")</f>
        <v>Γραμπιά (Περιφερειακή Ενότητα Εύβοιας)</v>
      </c>
      <c r="F273" t="s">
        <v>5298</v>
      </c>
      <c r="G273" t="s">
        <v>7011</v>
      </c>
      <c r="H273">
        <f>VLOOKUP(E273,[1]!central0_greece_raw[[Column1]:[LON]],2,FALSE)</f>
        <v>38.031080864899998</v>
      </c>
      <c r="I273">
        <f>VLOOKUP(E273,[1]!central0_greece_raw[[Column1]:[LON]],3,FALSE)</f>
        <v>24.425997195600001</v>
      </c>
    </row>
    <row r="274" spans="1:9" x14ac:dyDescent="0.25">
      <c r="A274" t="s">
        <v>3557</v>
      </c>
      <c r="B274" t="s">
        <v>7368</v>
      </c>
      <c r="C274" t="s">
        <v>6279</v>
      </c>
      <c r="D274">
        <v>40</v>
      </c>
      <c r="E274" t="str">
        <f>_xlfn.CONCAT(B274," (",F274,")")</f>
        <v>Γρανάς (Περιφερειακή Ενότητα Ευρυτανίας)</v>
      </c>
      <c r="F274" t="s">
        <v>6017</v>
      </c>
      <c r="G274" t="s">
        <v>7363</v>
      </c>
      <c r="H274">
        <f>VLOOKUP(E274,[1]!central0_greece_raw[[Column1]:[LON]],2,FALSE)</f>
        <v>38.724101571699997</v>
      </c>
      <c r="I274">
        <f>VLOOKUP(E274,[1]!central0_greece_raw[[Column1]:[LON]],3,FALSE)</f>
        <v>21.736194638899999</v>
      </c>
    </row>
    <row r="275" spans="1:9" x14ac:dyDescent="0.25">
      <c r="A275" t="s">
        <v>3555</v>
      </c>
      <c r="B275" t="s">
        <v>7264</v>
      </c>
      <c r="C275" t="s">
        <v>6071</v>
      </c>
      <c r="D275">
        <v>562</v>
      </c>
      <c r="E275" t="str">
        <f>_xlfn.CONCAT(B275," (",F275,")")</f>
        <v>Γρανίτσα (Περιφερειακή Ενότητα Ευρυτανίας)</v>
      </c>
      <c r="F275" t="s">
        <v>6017</v>
      </c>
      <c r="G275" t="s">
        <v>7259</v>
      </c>
      <c r="H275">
        <f>VLOOKUP(E275,[1]!central0_greece_raw[[Column1]:[LON]],2,FALSE)</f>
        <v>39.098186576800003</v>
      </c>
      <c r="I275">
        <f>VLOOKUP(E275,[1]!central0_greece_raw[[Column1]:[LON]],3,FALSE)</f>
        <v>21.509445135100002</v>
      </c>
    </row>
    <row r="276" spans="1:9" x14ac:dyDescent="0.25">
      <c r="A276" t="s">
        <v>3560</v>
      </c>
      <c r="B276" t="s">
        <v>7001</v>
      </c>
      <c r="C276" t="s">
        <v>5511</v>
      </c>
      <c r="D276">
        <v>474</v>
      </c>
      <c r="E276" t="str">
        <f>_xlfn.CONCAT(B276," (",F276,")")</f>
        <v>Γρεγολίμανο (Περιφερειακή Ενότητα Εύβοιας)</v>
      </c>
      <c r="F276" t="s">
        <v>5298</v>
      </c>
      <c r="G276" t="s">
        <v>6999</v>
      </c>
      <c r="H276">
        <f>VLOOKUP(E276,[1]!central0_greece_raw[[Column1]:[LON]],2,FALSE)</f>
        <v>38.832081564799999</v>
      </c>
      <c r="I276">
        <f>VLOOKUP(E276,[1]!central0_greece_raw[[Column1]:[LON]],3,FALSE)</f>
        <v>22.935339665899999</v>
      </c>
    </row>
    <row r="277" spans="1:9" x14ac:dyDescent="0.25">
      <c r="A277" t="s">
        <v>3590</v>
      </c>
      <c r="B277" t="s">
        <v>7452</v>
      </c>
      <c r="C277" t="s">
        <v>6455</v>
      </c>
      <c r="D277">
        <v>66</v>
      </c>
      <c r="E277" t="str">
        <f>_xlfn.CONCAT(B277," (",F277,")")</f>
        <v>Γρηγορίτικα (Περιφερειακή Ενότητα Φωκίδας)</v>
      </c>
      <c r="F277" t="s">
        <v>6314</v>
      </c>
      <c r="G277" t="s">
        <v>7451</v>
      </c>
      <c r="H277">
        <f>VLOOKUP(E277,[1]!central0_greece_raw[[Column1]:[LON]],2,FALSE)</f>
        <v>38.422445468900001</v>
      </c>
      <c r="I277">
        <f>VLOOKUP(E277,[1]!central0_greece_raw[[Column1]:[LON]],3,FALSE)</f>
        <v>21.907198836199999</v>
      </c>
    </row>
    <row r="278" spans="1:9" x14ac:dyDescent="0.25">
      <c r="A278" t="s">
        <v>3560</v>
      </c>
      <c r="B278" t="s">
        <v>6951</v>
      </c>
      <c r="C278" t="s">
        <v>5405</v>
      </c>
      <c r="D278">
        <v>2006</v>
      </c>
      <c r="E278" t="str">
        <f>_xlfn.CONCAT(B278," (",F278,")")</f>
        <v>Γυμνόν (Περιφερειακή Ενότητα Εύβοιας)</v>
      </c>
      <c r="F278" t="s">
        <v>5298</v>
      </c>
      <c r="G278" t="s">
        <v>6948</v>
      </c>
      <c r="H278">
        <f>VLOOKUP(E278,[1]!central0_greece_raw[[Column1]:[LON]],2,FALSE)</f>
        <v>38.436141513099997</v>
      </c>
      <c r="I278">
        <f>VLOOKUP(E278,[1]!central0_greece_raw[[Column1]:[LON]],3,FALSE)</f>
        <v>23.880344968300001</v>
      </c>
    </row>
    <row r="279" spans="1:9" x14ac:dyDescent="0.25">
      <c r="A279" t="s">
        <v>3590</v>
      </c>
      <c r="B279" t="s">
        <v>7228</v>
      </c>
      <c r="C279" t="s">
        <v>5996</v>
      </c>
      <c r="D279">
        <v>11</v>
      </c>
      <c r="E279" t="str">
        <f>_xlfn.CONCAT(B279," (",F279,")")</f>
        <v>Γυρίσματα (Περιφερειακή Ενότητα Εύβοιας)</v>
      </c>
      <c r="F279" t="s">
        <v>5298</v>
      </c>
      <c r="G279" t="s">
        <v>7225</v>
      </c>
      <c r="H279">
        <f>VLOOKUP(E279,[1]!central0_greece_raw[[Column1]:[LON]],2,FALSE)</f>
        <v>38.466941161699999</v>
      </c>
      <c r="I279">
        <f>VLOOKUP(E279,[1]!central0_greece_raw[[Column1]:[LON]],3,FALSE)</f>
        <v>23.675918125599999</v>
      </c>
    </row>
    <row r="280" spans="1:9" x14ac:dyDescent="0.25">
      <c r="A280" t="s">
        <v>3590</v>
      </c>
      <c r="B280" t="s">
        <v>7162</v>
      </c>
      <c r="C280" t="s">
        <v>5848</v>
      </c>
      <c r="D280">
        <v>65</v>
      </c>
      <c r="E280" t="str">
        <f>_xlfn.CONCAT(B280," (",F280,")")</f>
        <v>Δαμιά (Περιφερειακή Ενότητα Εύβοιας)</v>
      </c>
      <c r="F280" t="s">
        <v>5298</v>
      </c>
      <c r="G280" t="s">
        <v>7163</v>
      </c>
      <c r="H280">
        <f>VLOOKUP(E280,[1]!central0_greece_raw[[Column1]:[LON]],2,FALSE)</f>
        <v>38.815894849199999</v>
      </c>
      <c r="I280">
        <f>VLOOKUP(E280,[1]!central0_greece_raw[[Column1]:[LON]],3,FALSE)</f>
        <v>23.268168812199999</v>
      </c>
    </row>
    <row r="281" spans="1:9" x14ac:dyDescent="0.25">
      <c r="A281" t="s">
        <v>3555</v>
      </c>
      <c r="B281" t="s">
        <v>6839</v>
      </c>
      <c r="C281" t="s">
        <v>5173</v>
      </c>
      <c r="D281">
        <v>1235</v>
      </c>
      <c r="E281" t="str">
        <f>_xlfn.CONCAT(B281," (",F281,")")</f>
        <v>Δαύλεια (Περιφερειακή Ενότητα Βοιωτίας)</v>
      </c>
      <c r="F281" t="s">
        <v>5068</v>
      </c>
      <c r="G281" t="s">
        <v>6840</v>
      </c>
      <c r="H281">
        <f>VLOOKUP(E281,[1]!central0_greece_raw[[Column1]:[LON]],2,FALSE)</f>
        <v>38.513157867399997</v>
      </c>
      <c r="I281">
        <f>VLOOKUP(E281,[1]!central0_greece_raw[[Column1]:[LON]],3,FALSE)</f>
        <v>22.72996479</v>
      </c>
    </row>
    <row r="282" spans="1:9" x14ac:dyDescent="0.25">
      <c r="A282" t="s">
        <v>3555</v>
      </c>
      <c r="B282" t="s">
        <v>3826</v>
      </c>
      <c r="C282" t="s">
        <v>1618</v>
      </c>
      <c r="D282">
        <v>103</v>
      </c>
      <c r="E282" t="str">
        <f>_xlfn.CONCAT(B282," (",F282,")")</f>
        <v>Δάφνη (Περιφερειακή Ενότητα Φθιώτιδας)</v>
      </c>
      <c r="F282" t="s">
        <v>4557</v>
      </c>
      <c r="G282" t="s">
        <v>6636</v>
      </c>
      <c r="H282">
        <f>VLOOKUP(E282,[1]!central0_greece_raw[[Column1]:[LON]],2,FALSE)</f>
        <v>38.750668270699997</v>
      </c>
      <c r="I282">
        <f>VLOOKUP(E282,[1]!central0_greece_raw[[Column1]:[LON]],3,FALSE)</f>
        <v>22.155366402599999</v>
      </c>
    </row>
    <row r="283" spans="1:9" x14ac:dyDescent="0.25">
      <c r="A283" t="s">
        <v>3555</v>
      </c>
      <c r="B283" t="s">
        <v>3826</v>
      </c>
      <c r="C283" t="s">
        <v>1618</v>
      </c>
      <c r="D283">
        <v>99</v>
      </c>
      <c r="E283" t="str">
        <f>_xlfn.CONCAT(B283," (",F283,")")</f>
        <v>Δάφνη (Περιφερειακή Ενότητα Βοιωτίας)</v>
      </c>
      <c r="F283" t="s">
        <v>5068</v>
      </c>
      <c r="G283" t="s">
        <v>6882</v>
      </c>
      <c r="H283">
        <f>VLOOKUP(E283,[1]!central0_greece_raw[[Column1]:[LON]],2,FALSE)</f>
        <v>38.238829473300001</v>
      </c>
      <c r="I283">
        <f>VLOOKUP(E283,[1]!central0_greece_raw[[Column1]:[LON]],3,FALSE)</f>
        <v>23.4166221712</v>
      </c>
    </row>
    <row r="284" spans="1:9" x14ac:dyDescent="0.25">
      <c r="A284" t="s">
        <v>3555</v>
      </c>
      <c r="B284" t="s">
        <v>3826</v>
      </c>
      <c r="C284" t="s">
        <v>1618</v>
      </c>
      <c r="D284">
        <v>27</v>
      </c>
      <c r="E284" t="str">
        <f>_xlfn.CONCAT(B284," (",F284,")")</f>
        <v>Δάφνη (Περιφερειακή Ενότητα Εύβοιας)</v>
      </c>
      <c r="F284" t="s">
        <v>5298</v>
      </c>
      <c r="G284" t="s">
        <v>6923</v>
      </c>
      <c r="H284">
        <f>VLOOKUP(E284,[1]!central0_greece_raw[[Column1]:[LON]],2,FALSE)</f>
        <v>38.464726226099998</v>
      </c>
      <c r="I284">
        <f>VLOOKUP(E284,[1]!central0_greece_raw[[Column1]:[LON]],3,FALSE)</f>
        <v>24.1137637028</v>
      </c>
    </row>
    <row r="285" spans="1:9" x14ac:dyDescent="0.25">
      <c r="A285" t="s">
        <v>3555</v>
      </c>
      <c r="B285" t="s">
        <v>3826</v>
      </c>
      <c r="C285" t="s">
        <v>1618</v>
      </c>
      <c r="D285">
        <v>235</v>
      </c>
      <c r="E285" t="str">
        <f>_xlfn.CONCAT(B285," (",F285,")")</f>
        <v>Δάφνη (Περιφερειακή Ενότητα Εύβοιας)</v>
      </c>
      <c r="F285" t="s">
        <v>5298</v>
      </c>
      <c r="G285" t="s">
        <v>7077</v>
      </c>
      <c r="H285">
        <f>VLOOKUP(E285,[1]!central0_greece_raw[[Column1]:[LON]],2,FALSE)</f>
        <v>38.464726226099998</v>
      </c>
      <c r="I285">
        <f>VLOOKUP(E285,[1]!central0_greece_raw[[Column1]:[LON]],3,FALSE)</f>
        <v>24.1137637028</v>
      </c>
    </row>
    <row r="286" spans="1:9" x14ac:dyDescent="0.25">
      <c r="A286" t="s">
        <v>3555</v>
      </c>
      <c r="B286" t="s">
        <v>3826</v>
      </c>
      <c r="C286" t="s">
        <v>1618</v>
      </c>
      <c r="D286">
        <v>192</v>
      </c>
      <c r="E286" t="str">
        <f>_xlfn.CONCAT(B286," (",F286,")")</f>
        <v>Δάφνη (Περιφερειακή Ενότητα Εύβοιας)</v>
      </c>
      <c r="F286" t="s">
        <v>5298</v>
      </c>
      <c r="G286" t="s">
        <v>7163</v>
      </c>
      <c r="H286">
        <f>VLOOKUP(E286,[1]!central0_greece_raw[[Column1]:[LON]],2,FALSE)</f>
        <v>38.464726226099998</v>
      </c>
      <c r="I286">
        <f>VLOOKUP(E286,[1]!central0_greece_raw[[Column1]:[LON]],3,FALSE)</f>
        <v>24.1137637028</v>
      </c>
    </row>
    <row r="287" spans="1:9" x14ac:dyDescent="0.25">
      <c r="A287" t="s">
        <v>3555</v>
      </c>
      <c r="B287" t="s">
        <v>3826</v>
      </c>
      <c r="C287" t="s">
        <v>1618</v>
      </c>
      <c r="D287">
        <v>423</v>
      </c>
      <c r="E287" t="str">
        <f>_xlfn.CONCAT(B287," (",F287,")")</f>
        <v>Δάφνη (Περιφερειακή Ενότητα Ευρυτανίας)</v>
      </c>
      <c r="F287" t="s">
        <v>6017</v>
      </c>
      <c r="G287" t="s">
        <v>7287</v>
      </c>
      <c r="H287">
        <f>VLOOKUP(E287,[1]!central0_greece_raw[[Column1]:[LON]],2,FALSE)</f>
        <v>39.031825834599999</v>
      </c>
      <c r="I287">
        <f>VLOOKUP(E287,[1]!central0_greece_raw[[Column1]:[LON]],3,FALSE)</f>
        <v>21.724270738600001</v>
      </c>
    </row>
    <row r="288" spans="1:9" x14ac:dyDescent="0.25">
      <c r="A288" t="s">
        <v>3557</v>
      </c>
      <c r="B288" t="s">
        <v>7472</v>
      </c>
      <c r="C288" t="s">
        <v>6491</v>
      </c>
      <c r="D288">
        <v>170</v>
      </c>
      <c r="E288" t="str">
        <f>_xlfn.CONCAT(B288," (",F288,")")</f>
        <v>Δάφνος (Περιφερειακή Ενότητα Φωκίδας)</v>
      </c>
      <c r="F288" t="s">
        <v>6314</v>
      </c>
      <c r="G288" t="s">
        <v>7468</v>
      </c>
      <c r="H288">
        <f>VLOOKUP(E288,[1]!central0_greece_raw[[Column1]:[LON]],2,FALSE)</f>
        <v>38.636518278200001</v>
      </c>
      <c r="I288">
        <f>VLOOKUP(E288,[1]!central0_greece_raw[[Column1]:[LON]],3,FALSE)</f>
        <v>22.0971170356</v>
      </c>
    </row>
    <row r="289" spans="1:9" x14ac:dyDescent="0.25">
      <c r="A289" t="s">
        <v>3555</v>
      </c>
      <c r="B289" t="s">
        <v>7276</v>
      </c>
      <c r="C289" t="s">
        <v>6095</v>
      </c>
      <c r="D289">
        <v>262</v>
      </c>
      <c r="E289" t="str">
        <f>_xlfn.CONCAT(B289," (",F289,")")</f>
        <v>Δαφνούλα (Περιφερειακή Ενότητα Ευρυτανίας)</v>
      </c>
      <c r="F289" t="s">
        <v>6017</v>
      </c>
      <c r="G289" t="s">
        <v>4520</v>
      </c>
      <c r="H289">
        <f>VLOOKUP(E289,[1]!central0_greece_raw[[Column1]:[LON]],2,FALSE)</f>
        <v>39.131045793699997</v>
      </c>
      <c r="I289">
        <f>VLOOKUP(E289,[1]!central0_greece_raw[[Column1]:[LON]],3,FALSE)</f>
        <v>21.4222257196</v>
      </c>
    </row>
    <row r="290" spans="1:9" x14ac:dyDescent="0.25">
      <c r="A290" t="s">
        <v>3555</v>
      </c>
      <c r="B290" t="s">
        <v>7181</v>
      </c>
      <c r="C290" t="s">
        <v>5884</v>
      </c>
      <c r="D290">
        <v>57</v>
      </c>
      <c r="E290" t="str">
        <f>_xlfn.CONCAT(B290," (",F290,")")</f>
        <v>Δαφνούσσα (Περιφερειακή Ενότητα Εύβοιας)</v>
      </c>
      <c r="F290" t="s">
        <v>5298</v>
      </c>
      <c r="G290" t="s">
        <v>7180</v>
      </c>
      <c r="H290">
        <f>VLOOKUP(E290,[1]!central0_greece_raw[[Column1]:[LON]],2,FALSE)</f>
        <v>38.716611365399999</v>
      </c>
      <c r="I290">
        <f>VLOOKUP(E290,[1]!central0_greece_raw[[Column1]:[LON]],3,FALSE)</f>
        <v>23.454261752899999</v>
      </c>
    </row>
    <row r="291" spans="1:9" x14ac:dyDescent="0.25">
      <c r="A291" t="s">
        <v>3560</v>
      </c>
      <c r="B291" t="s">
        <v>7488</v>
      </c>
      <c r="C291" t="s">
        <v>6525</v>
      </c>
      <c r="D291">
        <v>15</v>
      </c>
      <c r="E291" t="str">
        <f>_xlfn.CONCAT(B291," (",F291,")")</f>
        <v>Δαφνοχώριον (Περιφερειακή Ενότητα Φωκίδας)</v>
      </c>
      <c r="F291" t="s">
        <v>6314</v>
      </c>
      <c r="G291" t="s">
        <v>7487</v>
      </c>
      <c r="H291">
        <f>VLOOKUP(E291,[1]!central0_greece_raw[[Column1]:[LON]],2,FALSE)</f>
        <v>38.4137537959</v>
      </c>
      <c r="I291">
        <f>VLOOKUP(E291,[1]!central0_greece_raw[[Column1]:[LON]],3,FALSE)</f>
        <v>22.097917925299999</v>
      </c>
    </row>
    <row r="292" spans="1:9" x14ac:dyDescent="0.25">
      <c r="A292" t="s">
        <v>3560</v>
      </c>
      <c r="B292" t="s">
        <v>6602</v>
      </c>
      <c r="C292" t="s">
        <v>4688</v>
      </c>
      <c r="D292">
        <v>58</v>
      </c>
      <c r="E292" t="str">
        <f>_xlfn.CONCAT(B292," (",F292,")")</f>
        <v>Δελφίνον (Περιφερειακή Ενότητα Φθιώτιδας)</v>
      </c>
      <c r="F292" t="s">
        <v>4557</v>
      </c>
      <c r="G292" t="s">
        <v>6599</v>
      </c>
      <c r="H292">
        <f>VLOOKUP(E292,[1]!central0_greece_raw[[Column1]:[LON]],2,FALSE)</f>
        <v>38.787536981800002</v>
      </c>
      <c r="I292">
        <f>VLOOKUP(E292,[1]!central0_greece_raw[[Column1]:[LON]],3,FALSE)</f>
        <v>22.413508150999998</v>
      </c>
    </row>
    <row r="293" spans="1:9" x14ac:dyDescent="0.25">
      <c r="A293" t="s">
        <v>3565</v>
      </c>
      <c r="B293" t="s">
        <v>7404</v>
      </c>
      <c r="C293" t="s">
        <v>6361</v>
      </c>
      <c r="D293">
        <v>1468</v>
      </c>
      <c r="E293" t="str">
        <f>_xlfn.CONCAT(B293," (",F293,")")</f>
        <v>Δελφοί (Περιφερειακή Ενότητα Φωκίδας)</v>
      </c>
      <c r="F293" t="s">
        <v>6314</v>
      </c>
      <c r="G293" t="s">
        <v>7405</v>
      </c>
      <c r="H293">
        <f>VLOOKUP(E293,[1]!central0_greece_raw[[Column1]:[LON]],2,FALSE)</f>
        <v>38.4775053941</v>
      </c>
      <c r="I293">
        <f>VLOOKUP(E293,[1]!central0_greece_raw[[Column1]:[LON]],3,FALSE)</f>
        <v>22.4925520446</v>
      </c>
    </row>
    <row r="294" spans="1:9" x14ac:dyDescent="0.25">
      <c r="A294" t="s">
        <v>3590</v>
      </c>
      <c r="B294" t="s">
        <v>3771</v>
      </c>
      <c r="C294" t="s">
        <v>2114</v>
      </c>
      <c r="D294">
        <v>56</v>
      </c>
      <c r="E294" t="str">
        <f>_xlfn.CONCAT(B294," (",F294,")")</f>
        <v>Δένδρα (Περιφερειακή Ενότητα Εύβοιας)</v>
      </c>
      <c r="F294" t="s">
        <v>5298</v>
      </c>
      <c r="G294" t="s">
        <v>7122</v>
      </c>
      <c r="H294">
        <f>VLOOKUP(E294,[1]!central0_greece_raw[[Column1]:[LON]],2,FALSE)</f>
        <v>38.620325980700002</v>
      </c>
      <c r="I294">
        <f>VLOOKUP(E294,[1]!central0_greece_raw[[Column1]:[LON]],3,FALSE)</f>
        <v>24.053597274099999</v>
      </c>
    </row>
    <row r="295" spans="1:9" x14ac:dyDescent="0.25">
      <c r="A295" t="s">
        <v>3557</v>
      </c>
      <c r="B295" t="s">
        <v>3872</v>
      </c>
      <c r="C295" t="s">
        <v>2316</v>
      </c>
      <c r="D295">
        <v>6</v>
      </c>
      <c r="E295" t="str">
        <f>_xlfn.CONCAT(B295," (",F295,")")</f>
        <v>Δένδρος (Περιφερειακή Ενότητα Ευρυτανίας)</v>
      </c>
      <c r="F295" t="s">
        <v>6017</v>
      </c>
      <c r="G295" t="s">
        <v>7238</v>
      </c>
      <c r="H295">
        <f>VLOOKUP(E295,[1]!central0_greece_raw[[Column1]:[LON]],2,FALSE)</f>
        <v>39.194526440399997</v>
      </c>
      <c r="I295">
        <f>VLOOKUP(E295,[1]!central0_greece_raw[[Column1]:[LON]],3,FALSE)</f>
        <v>21.621248551000001</v>
      </c>
    </row>
    <row r="296" spans="1:9" x14ac:dyDescent="0.25">
      <c r="A296" t="s">
        <v>3560</v>
      </c>
      <c r="B296" t="s">
        <v>7350</v>
      </c>
      <c r="C296" t="s">
        <v>6247</v>
      </c>
      <c r="D296">
        <v>55</v>
      </c>
      <c r="E296" t="str">
        <f>_xlfn.CONCAT(B296," (",F296,")")</f>
        <v>Δερμάτιον (Περιφερειακή Ενότητα Ευρυτανίας)</v>
      </c>
      <c r="F296" t="s">
        <v>6017</v>
      </c>
      <c r="G296" t="s">
        <v>4451</v>
      </c>
      <c r="H296">
        <f>VLOOKUP(E296,[1]!central0_greece_raw[[Column1]:[LON]],2,FALSE)</f>
        <v>38.791699192099998</v>
      </c>
      <c r="I296">
        <f>VLOOKUP(E296,[1]!central0_greece_raw[[Column1]:[LON]],3,FALSE)</f>
        <v>21.684475534699999</v>
      </c>
    </row>
    <row r="297" spans="1:9" x14ac:dyDescent="0.25">
      <c r="A297" t="s">
        <v>3555</v>
      </c>
      <c r="B297" t="s">
        <v>7413</v>
      </c>
      <c r="C297" t="s">
        <v>6375</v>
      </c>
      <c r="D297">
        <v>1847</v>
      </c>
      <c r="E297" t="str">
        <f>_xlfn.CONCAT(B297," (",F297,")")</f>
        <v>Δεσφίνα (Περιφερειακή Ενότητα Φωκίδας)</v>
      </c>
      <c r="F297" t="s">
        <v>6314</v>
      </c>
      <c r="G297" t="s">
        <v>7410</v>
      </c>
      <c r="H297">
        <f>VLOOKUP(E297,[1]!central0_greece_raw[[Column1]:[LON]],2,FALSE)</f>
        <v>38.414870059800002</v>
      </c>
      <c r="I297">
        <f>VLOOKUP(E297,[1]!central0_greece_raw[[Column1]:[LON]],3,FALSE)</f>
        <v>22.527516758099999</v>
      </c>
    </row>
    <row r="298" spans="1:9" x14ac:dyDescent="0.25">
      <c r="A298" t="s">
        <v>3560</v>
      </c>
      <c r="B298" t="s">
        <v>6891</v>
      </c>
      <c r="C298" t="s">
        <v>5277</v>
      </c>
      <c r="D298">
        <v>1968</v>
      </c>
      <c r="E298" t="str">
        <f>_xlfn.CONCAT(B298," (",F298,")")</f>
        <v>Δήλεσι (Περιφερειακή Ενότητα Βοιωτίας)</v>
      </c>
      <c r="F298" t="s">
        <v>5068</v>
      </c>
      <c r="G298" t="s">
        <v>6890</v>
      </c>
      <c r="H298">
        <f>VLOOKUP(E298,[1]!central0_greece_raw[[Column1]:[LON]],2,FALSE)</f>
        <v>38.339318493500002</v>
      </c>
      <c r="I298">
        <f>VLOOKUP(E298,[1]!central0_greece_raw[[Column1]:[LON]],3,FALSE)</f>
        <v>23.671305511</v>
      </c>
    </row>
    <row r="299" spans="1:9" x14ac:dyDescent="0.25">
      <c r="A299" t="s">
        <v>3560</v>
      </c>
      <c r="B299" t="s">
        <v>7062</v>
      </c>
      <c r="C299" t="s">
        <v>5642</v>
      </c>
      <c r="D299">
        <v>43</v>
      </c>
      <c r="E299" t="str">
        <f>_xlfn.CONCAT(B299," (",F299,")")</f>
        <v>Δήλησο (Περιφερειακή Ενότητα Εύβοιας)</v>
      </c>
      <c r="F299" t="s">
        <v>5298</v>
      </c>
      <c r="G299" t="s">
        <v>7060</v>
      </c>
      <c r="H299">
        <f>VLOOKUP(E299,[1]!central0_greece_raw[[Column1]:[LON]],2,FALSE)</f>
        <v>38.209035365699997</v>
      </c>
      <c r="I299">
        <f>VLOOKUP(E299,[1]!central0_greece_raw[[Column1]:[LON]],3,FALSE)</f>
        <v>24.1872344728</v>
      </c>
    </row>
    <row r="300" spans="1:9" x14ac:dyDescent="0.25">
      <c r="A300" t="s">
        <v>3560</v>
      </c>
      <c r="B300" t="s">
        <v>7473</v>
      </c>
      <c r="C300" t="s">
        <v>6493</v>
      </c>
      <c r="D300">
        <v>304</v>
      </c>
      <c r="E300" t="str">
        <f>_xlfn.CONCAT(B300," (",F300,")")</f>
        <v>Διακόπιον (Περιφερειακή Ενότητα Φωκίδας)</v>
      </c>
      <c r="F300" t="s">
        <v>6314</v>
      </c>
      <c r="G300" t="s">
        <v>7468</v>
      </c>
      <c r="H300">
        <f>VLOOKUP(E300,[1]!central0_greece_raw[[Column1]:[LON]],2,FALSE)</f>
        <v>38.593527964099998</v>
      </c>
      <c r="I300">
        <f>VLOOKUP(E300,[1]!central0_greece_raw[[Column1]:[LON]],3,FALSE)</f>
        <v>22.1199244164</v>
      </c>
    </row>
    <row r="301" spans="1:9" x14ac:dyDescent="0.25">
      <c r="A301" t="s">
        <v>3560</v>
      </c>
      <c r="B301" t="s">
        <v>7277</v>
      </c>
      <c r="C301" t="s">
        <v>6097</v>
      </c>
      <c r="D301">
        <v>101</v>
      </c>
      <c r="E301" t="str">
        <f>_xlfn.CONCAT(B301," (",F301,")")</f>
        <v>Διάσελο (Περιφερειακή Ενότητα Ευρυτανίας)</v>
      </c>
      <c r="F301" t="s">
        <v>6017</v>
      </c>
      <c r="G301" t="s">
        <v>4520</v>
      </c>
      <c r="H301">
        <f>VLOOKUP(E301,[1]!central0_greece_raw[[Column1]:[LON]],2,FALSE)</f>
        <v>39.183943236300003</v>
      </c>
      <c r="I301">
        <f>VLOOKUP(E301,[1]!central0_greece_raw[[Column1]:[LON]],3,FALSE)</f>
        <v>21.447435781199999</v>
      </c>
    </row>
    <row r="302" spans="1:9" x14ac:dyDescent="0.25">
      <c r="A302" t="s">
        <v>3555</v>
      </c>
      <c r="B302" t="s">
        <v>7040</v>
      </c>
      <c r="C302" t="s">
        <v>5594</v>
      </c>
      <c r="D302">
        <v>30</v>
      </c>
      <c r="E302" t="str">
        <f>_xlfn.CONCAT(B302," (",F302,")")</f>
        <v>Διασταύρωση (Περιφερειακή Ενότητα Εύβοιας)</v>
      </c>
      <c r="F302" t="s">
        <v>5298</v>
      </c>
      <c r="G302" t="s">
        <v>7033</v>
      </c>
      <c r="H302">
        <f>VLOOKUP(E302,[1]!central0_greece_raw[[Column1]:[LON]],2,FALSE)</f>
        <v>38.065887551300001</v>
      </c>
      <c r="I302">
        <f>VLOOKUP(E302,[1]!central0_greece_raw[[Column1]:[LON]],3,FALSE)</f>
        <v>24.334114408400001</v>
      </c>
    </row>
    <row r="303" spans="1:9" x14ac:dyDescent="0.25">
      <c r="A303" t="s">
        <v>3555</v>
      </c>
      <c r="B303" t="s">
        <v>6616</v>
      </c>
      <c r="C303" t="s">
        <v>4718</v>
      </c>
      <c r="D303">
        <v>261</v>
      </c>
      <c r="E303" t="str">
        <f>_xlfn.CONCAT(B303," (",F303,")")</f>
        <v>Δίβρη (Περιφερειακή Ενότητα Φθιώτιδας)</v>
      </c>
      <c r="F303" t="s">
        <v>4557</v>
      </c>
      <c r="G303" t="s">
        <v>6613</v>
      </c>
      <c r="H303">
        <f>VLOOKUP(E303,[1]!central0_greece_raw[[Column1]:[LON]],2,FALSE)</f>
        <v>38.9729128476</v>
      </c>
      <c r="I303">
        <f>VLOOKUP(E303,[1]!central0_greece_raw[[Column1]:[LON]],3,FALSE)</f>
        <v>22.450945452900001</v>
      </c>
    </row>
    <row r="304" spans="1:9" x14ac:dyDescent="0.25">
      <c r="A304" t="s">
        <v>3560</v>
      </c>
      <c r="B304" t="s">
        <v>6688</v>
      </c>
      <c r="C304" t="s">
        <v>4865</v>
      </c>
      <c r="D304">
        <v>290</v>
      </c>
      <c r="E304" t="str">
        <f>_xlfn.CONCAT(B304," (",F304,")")</f>
        <v>Δίκαστρον (Περιφερειακή Ενότητα Φθιώτιδας)</v>
      </c>
      <c r="F304" t="s">
        <v>4557</v>
      </c>
      <c r="G304" t="s">
        <v>6685</v>
      </c>
      <c r="H304">
        <f>VLOOKUP(E304,[1]!central0_greece_raw[[Column1]:[LON]],2,FALSE)</f>
        <v>38.9893170896</v>
      </c>
      <c r="I304">
        <f>VLOOKUP(E304,[1]!central0_greece_raw[[Column1]:[LON]],3,FALSE)</f>
        <v>21.940814728500001</v>
      </c>
    </row>
    <row r="305" spans="1:9" x14ac:dyDescent="0.25">
      <c r="A305" t="s">
        <v>3560</v>
      </c>
      <c r="B305" t="s">
        <v>3688</v>
      </c>
      <c r="C305" t="s">
        <v>1940</v>
      </c>
      <c r="D305">
        <v>66</v>
      </c>
      <c r="E305" t="str">
        <f>_xlfn.CONCAT(B305," (",F305,")")</f>
        <v>Δίλοφον (Περιφερειακή Ενότητα Φθιώτιδας)</v>
      </c>
      <c r="F305" t="s">
        <v>4557</v>
      </c>
      <c r="G305" t="s">
        <v>6710</v>
      </c>
      <c r="H305">
        <f>VLOOKUP(E305,[1]!central0_greece_raw[[Column1]:[LON]],2,FALSE)</f>
        <v>38.858226966899998</v>
      </c>
      <c r="I305">
        <f>VLOOKUP(E305,[1]!central0_greece_raw[[Column1]:[LON]],3,FALSE)</f>
        <v>22.126581773400002</v>
      </c>
    </row>
    <row r="306" spans="1:9" x14ac:dyDescent="0.25">
      <c r="A306" t="s">
        <v>3557</v>
      </c>
      <c r="B306" t="s">
        <v>6877</v>
      </c>
      <c r="C306" t="s">
        <v>5247</v>
      </c>
      <c r="D306">
        <v>563</v>
      </c>
      <c r="E306" t="str">
        <f>_xlfn.CONCAT(B306," (",F306,")")</f>
        <v>Διόνυσος (Περιφερειακή Ενότητα Βοιωτίας)</v>
      </c>
      <c r="F306" t="s">
        <v>5068</v>
      </c>
      <c r="G306" t="s">
        <v>6875</v>
      </c>
      <c r="H306">
        <f>VLOOKUP(E306,[1]!central0_greece_raw[[Column1]:[LON]],2,FALSE)</f>
        <v>38.511465429499999</v>
      </c>
      <c r="I306">
        <f>VLOOKUP(E306,[1]!central0_greece_raw[[Column1]:[LON]],3,FALSE)</f>
        <v>22.9491410724</v>
      </c>
    </row>
    <row r="307" spans="1:9" x14ac:dyDescent="0.25">
      <c r="A307" t="s">
        <v>3590</v>
      </c>
      <c r="B307" t="s">
        <v>7109</v>
      </c>
      <c r="C307" t="s">
        <v>5736</v>
      </c>
      <c r="D307">
        <v>151</v>
      </c>
      <c r="E307" t="str">
        <f>_xlfn.CONCAT(B307," (",F307,")")</f>
        <v>Διρρεύματα (Περιφερειακή Ενότητα Εύβοιας)</v>
      </c>
      <c r="F307" t="s">
        <v>5298</v>
      </c>
      <c r="G307" t="s">
        <v>7104</v>
      </c>
      <c r="H307">
        <f>VLOOKUP(E307,[1]!central0_greece_raw[[Column1]:[LON]],2,FALSE)</f>
        <v>38.560111223500002</v>
      </c>
      <c r="I307">
        <f>VLOOKUP(E307,[1]!central0_greece_raw[[Column1]:[LON]],3,FALSE)</f>
        <v>24.0579480265</v>
      </c>
    </row>
    <row r="308" spans="1:9" x14ac:dyDescent="0.25">
      <c r="A308" t="s">
        <v>3560</v>
      </c>
      <c r="B308" t="s">
        <v>6810</v>
      </c>
      <c r="C308" t="s">
        <v>5111</v>
      </c>
      <c r="D308">
        <v>1581</v>
      </c>
      <c r="E308" t="str">
        <f>_xlfn.CONCAT(B308," (",F308,")")</f>
        <v>Δίστομον (Περιφερειακή Ενότητα Βοιωτίας)</v>
      </c>
      <c r="F308" t="s">
        <v>5068</v>
      </c>
      <c r="G308" t="s">
        <v>6809</v>
      </c>
      <c r="H308">
        <f>VLOOKUP(E308,[1]!central0_greece_raw[[Column1]:[LON]],2,FALSE)</f>
        <v>38.426786177799997</v>
      </c>
      <c r="I308">
        <f>VLOOKUP(E308,[1]!central0_greece_raw[[Column1]:[LON]],3,FALSE)</f>
        <v>22.663988466300001</v>
      </c>
    </row>
    <row r="309" spans="1:9" x14ac:dyDescent="0.25">
      <c r="A309" t="s">
        <v>3560</v>
      </c>
      <c r="B309" t="s">
        <v>7441</v>
      </c>
      <c r="C309" t="s">
        <v>6433</v>
      </c>
      <c r="D309">
        <v>203</v>
      </c>
      <c r="E309" t="str">
        <f>_xlfn.CONCAT(B309," (",F309,")")</f>
        <v>Διχώριον (Περιφερειακή Ενότητα Φωκίδας)</v>
      </c>
      <c r="F309" t="s">
        <v>6314</v>
      </c>
      <c r="G309" t="s">
        <v>7439</v>
      </c>
      <c r="H309">
        <f>VLOOKUP(E309,[1]!central0_greece_raw[[Column1]:[LON]],2,FALSE)</f>
        <v>38.650338220899997</v>
      </c>
      <c r="I309">
        <f>VLOOKUP(E309,[1]!central0_greece_raw[[Column1]:[LON]],3,FALSE)</f>
        <v>22.066775478699999</v>
      </c>
    </row>
    <row r="310" spans="1:9" x14ac:dyDescent="0.25">
      <c r="A310" t="s">
        <v>3555</v>
      </c>
      <c r="B310" t="s">
        <v>6824</v>
      </c>
      <c r="C310" t="s">
        <v>5139</v>
      </c>
      <c r="D310">
        <v>674</v>
      </c>
      <c r="E310" t="str">
        <f>_xlfn.CONCAT(B310," (",F310,")")</f>
        <v>Δομβραίνα (Περιφερειακή Ενότητα Βοιωτίας)</v>
      </c>
      <c r="F310" t="s">
        <v>5068</v>
      </c>
      <c r="G310" t="s">
        <v>6822</v>
      </c>
      <c r="H310">
        <f>VLOOKUP(E310,[1]!central0_greece_raw[[Column1]:[LON]],2,FALSE)</f>
        <v>38.250812918599998</v>
      </c>
      <c r="I310">
        <f>VLOOKUP(E310,[1]!central0_greece_raw[[Column1]:[LON]],3,FALSE)</f>
        <v>22.9811385153</v>
      </c>
    </row>
    <row r="311" spans="1:9" x14ac:dyDescent="0.25">
      <c r="A311" t="s">
        <v>3565</v>
      </c>
      <c r="B311" t="s">
        <v>7347</v>
      </c>
      <c r="C311" t="s">
        <v>6241</v>
      </c>
      <c r="D311">
        <v>187</v>
      </c>
      <c r="E311" t="str">
        <f>_xlfn.CONCAT(B311," (",F311,")")</f>
        <v>Δομιανοί (Περιφερειακή Ενότητα Ευρυτανίας)</v>
      </c>
      <c r="F311" t="s">
        <v>6017</v>
      </c>
      <c r="G311" t="s">
        <v>7346</v>
      </c>
      <c r="H311">
        <f>VLOOKUP(E311,[1]!central0_greece_raw[[Column1]:[LON]],2,FALSE)</f>
        <v>39.0131716263</v>
      </c>
      <c r="I311">
        <f>VLOOKUP(E311,[1]!central0_greece_raw[[Column1]:[LON]],3,FALSE)</f>
        <v>21.7690634131</v>
      </c>
    </row>
    <row r="312" spans="1:9" x14ac:dyDescent="0.25">
      <c r="A312" t="s">
        <v>3555</v>
      </c>
      <c r="B312" t="s">
        <v>7315</v>
      </c>
      <c r="C312" t="s">
        <v>6177</v>
      </c>
      <c r="D312">
        <v>400</v>
      </c>
      <c r="E312" t="str">
        <f>_xlfn.CONCAT(B312," (",F312,")")</f>
        <v>Δομνίστα (Περιφερειακή Ενότητα Ευρυτανίας)</v>
      </c>
      <c r="F312" t="s">
        <v>6017</v>
      </c>
      <c r="G312" t="s">
        <v>7312</v>
      </c>
      <c r="H312">
        <f>VLOOKUP(E312,[1]!central0_greece_raw[[Column1]:[LON]],2,FALSE)</f>
        <v>38.7537192064</v>
      </c>
      <c r="I312">
        <f>VLOOKUP(E312,[1]!central0_greece_raw[[Column1]:[LON]],3,FALSE)</f>
        <v>21.846130743700002</v>
      </c>
    </row>
    <row r="313" spans="1:9" x14ac:dyDescent="0.25">
      <c r="A313" t="s">
        <v>3557</v>
      </c>
      <c r="B313" t="s">
        <v>6572</v>
      </c>
      <c r="C313" t="s">
        <v>4622</v>
      </c>
      <c r="D313">
        <v>2144</v>
      </c>
      <c r="E313" t="str">
        <f>_xlfn.CONCAT(B313," (",F313,")")</f>
        <v>Δομοκός (Περιφερειακή Ενότητα Φθιώτιδας)</v>
      </c>
      <c r="F313" t="s">
        <v>4557</v>
      </c>
      <c r="G313" t="s">
        <v>6569</v>
      </c>
      <c r="H313">
        <f>VLOOKUP(E313,[1]!central0_greece_raw[[Column1]:[LON]],2,FALSE)</f>
        <v>39.126646334999997</v>
      </c>
      <c r="I313">
        <f>VLOOKUP(E313,[1]!central0_greece_raw[[Column1]:[LON]],3,FALSE)</f>
        <v>22.294684522899999</v>
      </c>
    </row>
    <row r="314" spans="1:9" x14ac:dyDescent="0.25">
      <c r="A314" t="s">
        <v>3560</v>
      </c>
      <c r="B314" t="s">
        <v>6759</v>
      </c>
      <c r="C314" t="s">
        <v>5005</v>
      </c>
      <c r="D314">
        <v>5</v>
      </c>
      <c r="E314" t="str">
        <f>_xlfn.CONCAT(B314," (",F314,")")</f>
        <v>Δρέπανο (Περιφερειακή Ενότητα Φθιώτιδας)</v>
      </c>
      <c r="F314" t="s">
        <v>4557</v>
      </c>
      <c r="G314" t="s">
        <v>6757</v>
      </c>
      <c r="H314">
        <f>VLOOKUP(E314,[1]!central0_greece_raw[[Column1]:[LON]],2,FALSE)</f>
        <v>38.868389474700002</v>
      </c>
      <c r="I314">
        <f>VLOOKUP(E314,[1]!central0_greece_raw[[Column1]:[LON]],3,FALSE)</f>
        <v>22.754886753099999</v>
      </c>
    </row>
    <row r="315" spans="1:9" x14ac:dyDescent="0.25">
      <c r="A315" t="s">
        <v>3560</v>
      </c>
      <c r="B315" t="s">
        <v>3827</v>
      </c>
      <c r="C315" t="s">
        <v>2232</v>
      </c>
      <c r="D315">
        <v>47</v>
      </c>
      <c r="E315" t="str">
        <f>_xlfn.CONCAT(B315," (",F315,")")</f>
        <v>Δροσάτον (Περιφερειακή Ενότητα Φωκίδας)</v>
      </c>
      <c r="F315" t="s">
        <v>6314</v>
      </c>
      <c r="G315" t="s">
        <v>7451</v>
      </c>
      <c r="H315">
        <f>VLOOKUP(E315,[1]!central0_greece_raw[[Column1]:[LON]],2,FALSE)</f>
        <v>38.4358384023</v>
      </c>
      <c r="I315">
        <f>VLOOKUP(E315,[1]!central0_greece_raw[[Column1]:[LON]],3,FALSE)</f>
        <v>21.943573925700001</v>
      </c>
    </row>
    <row r="316" spans="1:9" x14ac:dyDescent="0.25">
      <c r="A316" t="s">
        <v>3555</v>
      </c>
      <c r="B316" t="s">
        <v>7245</v>
      </c>
      <c r="C316" t="s">
        <v>6035</v>
      </c>
      <c r="D316">
        <v>68</v>
      </c>
      <c r="E316" t="str">
        <f>_xlfn.CONCAT(B316," (",F316,")")</f>
        <v>Δροσέλα (Περιφερειακή Ενότητα Ευρυτανίας)</v>
      </c>
      <c r="F316" t="s">
        <v>6017</v>
      </c>
      <c r="G316" t="s">
        <v>7238</v>
      </c>
      <c r="H316">
        <f>VLOOKUP(E316,[1]!central0_greece_raw[[Column1]:[LON]],2,FALSE)</f>
        <v>39.130125240300003</v>
      </c>
      <c r="I316">
        <f>VLOOKUP(E316,[1]!central0_greece_raw[[Column1]:[LON]],3,FALSE)</f>
        <v>21.6144024669</v>
      </c>
    </row>
    <row r="317" spans="1:9" x14ac:dyDescent="0.25">
      <c r="A317" t="s">
        <v>3555</v>
      </c>
      <c r="B317" t="s">
        <v>6760</v>
      </c>
      <c r="C317" t="s">
        <v>101</v>
      </c>
      <c r="D317">
        <v>9</v>
      </c>
      <c r="E317" t="str">
        <f>_xlfn.CONCAT(B317," (",F317,")")</f>
        <v>Δροσιά (Περιφερειακή Ενότητα Φθιώτιδας)</v>
      </c>
      <c r="F317" t="s">
        <v>4557</v>
      </c>
      <c r="G317" t="s">
        <v>6757</v>
      </c>
      <c r="H317">
        <f>VLOOKUP(E317,[1]!central0_greece_raw[[Column1]:[LON]],2,FALSE)</f>
        <v>38.8719246402</v>
      </c>
      <c r="I317">
        <f>VLOOKUP(E317,[1]!central0_greece_raw[[Column1]:[LON]],3,FALSE)</f>
        <v>22.7331278035</v>
      </c>
    </row>
    <row r="318" spans="1:9" x14ac:dyDescent="0.25">
      <c r="A318" t="s">
        <v>3555</v>
      </c>
      <c r="B318" t="s">
        <v>6760</v>
      </c>
      <c r="C318" t="s">
        <v>101</v>
      </c>
      <c r="D318">
        <v>9</v>
      </c>
      <c r="E318" t="str">
        <f>_xlfn.CONCAT(B318," (",F318,")")</f>
        <v>Δροσιά (Περιφερειακή Ενότητα Εύβοιας)</v>
      </c>
      <c r="F318" t="s">
        <v>5298</v>
      </c>
      <c r="G318" t="s">
        <v>6923</v>
      </c>
      <c r="H318">
        <f>VLOOKUP(E318,[1]!central0_greece_raw[[Column1]:[LON]],2,FALSE)</f>
        <v>38.414771882099998</v>
      </c>
      <c r="I318">
        <f>VLOOKUP(E318,[1]!central0_greece_raw[[Column1]:[LON]],3,FALSE)</f>
        <v>24.1339093982</v>
      </c>
    </row>
    <row r="319" spans="1:9" x14ac:dyDescent="0.25">
      <c r="A319" t="s">
        <v>3555</v>
      </c>
      <c r="B319" t="s">
        <v>6760</v>
      </c>
      <c r="C319" t="s">
        <v>101</v>
      </c>
      <c r="D319">
        <v>205</v>
      </c>
      <c r="E319" t="str">
        <f>_xlfn.CONCAT(B319," (",F319,")")</f>
        <v>Δροσιά (Περιφερειακή Ενότητα Εύβοιας)</v>
      </c>
      <c r="F319" t="s">
        <v>5298</v>
      </c>
      <c r="G319" t="s">
        <v>7091</v>
      </c>
      <c r="H319">
        <f>VLOOKUP(E319,[1]!central0_greece_raw[[Column1]:[LON]],2,FALSE)</f>
        <v>38.414771882099998</v>
      </c>
      <c r="I319">
        <f>VLOOKUP(E319,[1]!central0_greece_raw[[Column1]:[LON]],3,FALSE)</f>
        <v>24.1339093982</v>
      </c>
    </row>
    <row r="320" spans="1:9" x14ac:dyDescent="0.25">
      <c r="A320" t="s">
        <v>3555</v>
      </c>
      <c r="B320" t="s">
        <v>6760</v>
      </c>
      <c r="C320" t="s">
        <v>101</v>
      </c>
      <c r="D320">
        <v>4997</v>
      </c>
      <c r="E320" t="str">
        <f>_xlfn.CONCAT(B320," (",F320,")")</f>
        <v>Δροσιά (Περιφερειακή Ενότητα Εύβοιας)</v>
      </c>
      <c r="F320" t="s">
        <v>5298</v>
      </c>
      <c r="G320" t="s">
        <v>7213</v>
      </c>
      <c r="H320">
        <f>VLOOKUP(E320,[1]!central0_greece_raw[[Column1]:[LON]],2,FALSE)</f>
        <v>38.414771882099998</v>
      </c>
      <c r="I320">
        <f>VLOOKUP(E320,[1]!central0_greece_raw[[Column1]:[LON]],3,FALSE)</f>
        <v>24.1339093982</v>
      </c>
    </row>
    <row r="321" spans="1:9" x14ac:dyDescent="0.25">
      <c r="A321" t="s">
        <v>3555</v>
      </c>
      <c r="B321" t="s">
        <v>7369</v>
      </c>
      <c r="C321" t="s">
        <v>6281</v>
      </c>
      <c r="D321">
        <v>252</v>
      </c>
      <c r="E321" t="str">
        <f>_xlfn.CONCAT(B321," (",F321,")")</f>
        <v>Δροσοπηγή (Περιφερειακή Ενότητα Ευρυτανίας)</v>
      </c>
      <c r="F321" t="s">
        <v>6017</v>
      </c>
      <c r="G321" t="s">
        <v>7363</v>
      </c>
      <c r="H321">
        <f>VLOOKUP(E321,[1]!central0_greece_raw[[Column1]:[LON]],2,FALSE)</f>
        <v>38.7606131135</v>
      </c>
      <c r="I321">
        <f>VLOOKUP(E321,[1]!central0_greece_raw[[Column1]:[LON]],3,FALSE)</f>
        <v>21.5625908958</v>
      </c>
    </row>
    <row r="322" spans="1:9" x14ac:dyDescent="0.25">
      <c r="A322" t="s">
        <v>3560</v>
      </c>
      <c r="B322" t="s">
        <v>4318</v>
      </c>
      <c r="C322" t="s">
        <v>3304</v>
      </c>
      <c r="D322">
        <v>44</v>
      </c>
      <c r="E322" t="str">
        <f>_xlfn.CONCAT(B322," (",F322,")")</f>
        <v>Δροσοχώριον (Περιφερειακή Ενότητα Φωκίδας)</v>
      </c>
      <c r="F322" t="s">
        <v>6314</v>
      </c>
      <c r="G322" t="s">
        <v>7387</v>
      </c>
      <c r="H322">
        <f>VLOOKUP(E322,[1]!central0_greece_raw[[Column1]:[LON]],2,FALSE)</f>
        <v>38.586996954900002</v>
      </c>
      <c r="I322">
        <f>VLOOKUP(E322,[1]!central0_greece_raw[[Column1]:[LON]],3,FALSE)</f>
        <v>22.421470912899998</v>
      </c>
    </row>
    <row r="323" spans="1:9" x14ac:dyDescent="0.25">
      <c r="A323" t="s">
        <v>3555</v>
      </c>
      <c r="B323" t="s">
        <v>6549</v>
      </c>
      <c r="C323" t="s">
        <v>4570</v>
      </c>
      <c r="D323">
        <v>289</v>
      </c>
      <c r="E323" t="str">
        <f>_xlfn.CONCAT(B323," (",F323,")")</f>
        <v>Δρυμαία (Περιφερειακή Ενότητα Φθιώτιδας)</v>
      </c>
      <c r="F323" t="s">
        <v>4557</v>
      </c>
      <c r="G323" t="s">
        <v>6546</v>
      </c>
      <c r="H323">
        <f>VLOOKUP(E323,[1]!central0_greece_raw[[Column1]:[LON]],2,FALSE)</f>
        <v>38.705748894700001</v>
      </c>
      <c r="I323">
        <f>VLOOKUP(E323,[1]!central0_greece_raw[[Column1]:[LON]],3,FALSE)</f>
        <v>22.557352290499999</v>
      </c>
    </row>
    <row r="324" spans="1:9" x14ac:dyDescent="0.25">
      <c r="A324" t="s">
        <v>3590</v>
      </c>
      <c r="B324" t="s">
        <v>6774</v>
      </c>
      <c r="C324" t="s">
        <v>5035</v>
      </c>
      <c r="D324">
        <v>4</v>
      </c>
      <c r="E324" t="str">
        <f>_xlfn.CONCAT(B324," (",F324,")")</f>
        <v>Δρυμάρια (Περιφερειακή Ενότητα Φθιώτιδας)</v>
      </c>
      <c r="F324" t="s">
        <v>4557</v>
      </c>
      <c r="G324" t="s">
        <v>6772</v>
      </c>
      <c r="H324">
        <f>VLOOKUP(E324,[1]!central0_greece_raw[[Column1]:[LON]],2,FALSE)</f>
        <v>38.965125143400002</v>
      </c>
      <c r="I324">
        <f>VLOOKUP(E324,[1]!central0_greece_raw[[Column1]:[LON]],3,FALSE)</f>
        <v>22.993276269700001</v>
      </c>
    </row>
    <row r="325" spans="1:9" x14ac:dyDescent="0.25">
      <c r="A325" t="s">
        <v>3555</v>
      </c>
      <c r="B325" t="s">
        <v>7164</v>
      </c>
      <c r="C325" t="s">
        <v>5850</v>
      </c>
      <c r="D325">
        <v>62</v>
      </c>
      <c r="E325" t="str">
        <f>_xlfn.CONCAT(B325," (",F325,")")</f>
        <v>Δρυμώνα (Περιφερειακή Ενότητα Εύβοιας)</v>
      </c>
      <c r="F325" t="s">
        <v>5298</v>
      </c>
      <c r="G325" t="s">
        <v>7163</v>
      </c>
      <c r="H325">
        <f>VLOOKUP(E325,[1]!central0_greece_raw[[Column1]:[LON]],2,FALSE)</f>
        <v>38.846651259300003</v>
      </c>
      <c r="I325">
        <f>VLOOKUP(E325,[1]!central0_greece_raw[[Column1]:[LON]],3,FALSE)</f>
        <v>23.287397442300001</v>
      </c>
    </row>
    <row r="326" spans="1:9" x14ac:dyDescent="0.25">
      <c r="A326" t="s">
        <v>3590</v>
      </c>
      <c r="B326" t="s">
        <v>6603</v>
      </c>
      <c r="C326" t="s">
        <v>4690</v>
      </c>
      <c r="D326">
        <v>81</v>
      </c>
      <c r="E326" t="str">
        <f>_xlfn.CONCAT(B326," (",F326,")")</f>
        <v>Δύο Βουνά (Περιφερειακή Ενότητα Φθιώτιδας)</v>
      </c>
      <c r="F326" t="s">
        <v>4557</v>
      </c>
      <c r="G326" t="s">
        <v>6599</v>
      </c>
      <c r="H326">
        <f>VLOOKUP(E326,[1]!central0_greece_raw[[Column1]:[LON]],2,FALSE)</f>
        <v>38.8010161391</v>
      </c>
      <c r="I326">
        <f>VLOOKUP(E326,[1]!central0_greece_raw[[Column1]:[LON]],3,FALSE)</f>
        <v>22.383332133500002</v>
      </c>
    </row>
    <row r="327" spans="1:9" x14ac:dyDescent="0.25">
      <c r="A327" t="s">
        <v>3555</v>
      </c>
      <c r="B327" t="s">
        <v>7094</v>
      </c>
      <c r="C327" t="s">
        <v>5708</v>
      </c>
      <c r="D327">
        <v>582</v>
      </c>
      <c r="E327" t="str">
        <f>_xlfn.CONCAT(B327," (",F327,")")</f>
        <v>Δύστος (Περιφερειακή Ενότητα Εύβοιας)</v>
      </c>
      <c r="F327" t="s">
        <v>5298</v>
      </c>
      <c r="G327" t="s">
        <v>7091</v>
      </c>
      <c r="H327">
        <f>VLOOKUP(E327,[1]!central0_greece_raw[[Column1]:[LON]],2,FALSE)</f>
        <v>38.371675700099999</v>
      </c>
      <c r="I327">
        <f>VLOOKUP(E327,[1]!central0_greece_raw[[Column1]:[LON]],3,FALSE)</f>
        <v>24.1235797404</v>
      </c>
    </row>
    <row r="328" spans="1:9" x14ac:dyDescent="0.25">
      <c r="A328" t="s">
        <v>3555</v>
      </c>
      <c r="B328" t="s">
        <v>7302</v>
      </c>
      <c r="C328" t="s">
        <v>6147</v>
      </c>
      <c r="D328">
        <v>448</v>
      </c>
      <c r="E328" t="str">
        <f>_xlfn.CONCAT(B328," (",F328,")")</f>
        <v>Δυτική Φραγκίστα (Περιφερειακή Ενότητα Ευρυτανίας)</v>
      </c>
      <c r="F328" t="s">
        <v>6017</v>
      </c>
      <c r="G328" t="s">
        <v>7296</v>
      </c>
      <c r="H328">
        <f>VLOOKUP(E328,[1]!central0_greece_raw[[Column1]:[LON]],2,FALSE)</f>
        <v>38.954036099</v>
      </c>
      <c r="I328">
        <f>VLOOKUP(E328,[1]!central0_greece_raw[[Column1]:[LON]],3,FALSE)</f>
        <v>21.6034382904</v>
      </c>
    </row>
    <row r="329" spans="1:9" x14ac:dyDescent="0.25">
      <c r="A329" t="s">
        <v>3560</v>
      </c>
      <c r="B329" t="s">
        <v>7333</v>
      </c>
      <c r="C329" t="s">
        <v>6213</v>
      </c>
      <c r="D329">
        <v>30</v>
      </c>
      <c r="E329" t="str">
        <f>_xlfn.CONCAT(B329," (",F329,")")</f>
        <v>Δυτικόν Παππαρούσιον (Περιφερειακή Ενότητα Ευρυτανίας)</v>
      </c>
      <c r="F329" t="s">
        <v>6017</v>
      </c>
      <c r="G329" t="s">
        <v>7326</v>
      </c>
      <c r="H329">
        <f>VLOOKUP(E329,[1]!central0_greece_raw[[Column1]:[LON]],2,FALSE)</f>
        <v>38.916861827699996</v>
      </c>
      <c r="I329">
        <f>VLOOKUP(E329,[1]!central0_greece_raw[[Column1]:[LON]],3,FALSE)</f>
        <v>21.670848850799999</v>
      </c>
    </row>
    <row r="330" spans="1:9" x14ac:dyDescent="0.25">
      <c r="A330" t="s">
        <v>3560</v>
      </c>
      <c r="B330" t="s">
        <v>7474</v>
      </c>
      <c r="C330" t="s">
        <v>709</v>
      </c>
      <c r="D330">
        <v>24</v>
      </c>
      <c r="E330" t="str">
        <f>_xlfn.CONCAT(B330," (",F330,")")</f>
        <v>Δωρικόν (Περιφερειακή Ενότητα Φωκίδας)</v>
      </c>
      <c r="F330" t="s">
        <v>6314</v>
      </c>
      <c r="G330" t="s">
        <v>7468</v>
      </c>
      <c r="H330">
        <f>VLOOKUP(E330,[1]!central0_greece_raw[[Column1]:[LON]],2,FALSE)</f>
        <v>38.509849465899997</v>
      </c>
      <c r="I330">
        <f>VLOOKUP(E330,[1]!central0_greece_raw[[Column1]:[LON]],3,FALSE)</f>
        <v>22.157298064100001</v>
      </c>
    </row>
    <row r="331" spans="1:9" x14ac:dyDescent="0.25">
      <c r="A331" t="s">
        <v>3555</v>
      </c>
      <c r="B331" t="s">
        <v>7041</v>
      </c>
      <c r="C331" t="s">
        <v>1186</v>
      </c>
      <c r="D331">
        <v>4</v>
      </c>
      <c r="E331" t="str">
        <f>_xlfn.CONCAT(B331," (",F331,")")</f>
        <v>Εκάλη (Περιφερειακή Ενότητα Εύβοιας)</v>
      </c>
      <c r="F331" t="s">
        <v>5298</v>
      </c>
      <c r="G331" t="s">
        <v>7033</v>
      </c>
      <c r="H331">
        <f>VLOOKUP(E331,[1]!central0_greece_raw[[Column1]:[LON]],2,FALSE)</f>
        <v>38.124704548300002</v>
      </c>
      <c r="I331">
        <f>VLOOKUP(E331,[1]!central0_greece_raw[[Column1]:[LON]],3,FALSE)</f>
        <v>24.360335732700001</v>
      </c>
    </row>
    <row r="332" spans="1:9" x14ac:dyDescent="0.25">
      <c r="A332" t="s">
        <v>3555</v>
      </c>
      <c r="B332" t="s">
        <v>6587</v>
      </c>
      <c r="C332" t="s">
        <v>4654</v>
      </c>
      <c r="D332">
        <v>573</v>
      </c>
      <c r="E332" t="str">
        <f>_xlfn.CONCAT(B332," (",F332,")")</f>
        <v>Εκκάρα (Περιφερειακή Ενότητα Φθιώτιδας)</v>
      </c>
      <c r="F332" t="s">
        <v>4557</v>
      </c>
      <c r="G332" t="s">
        <v>6582</v>
      </c>
      <c r="H332">
        <f>VLOOKUP(E332,[1]!central0_greece_raw[[Column1]:[LON]],2,FALSE)</f>
        <v>39.152143348499997</v>
      </c>
      <c r="I332">
        <f>VLOOKUP(E332,[1]!central0_greece_raw[[Column1]:[LON]],3,FALSE)</f>
        <v>22.195956128999999</v>
      </c>
    </row>
    <row r="333" spans="1:9" x14ac:dyDescent="0.25">
      <c r="A333" t="s">
        <v>3555</v>
      </c>
      <c r="B333" t="s">
        <v>3732</v>
      </c>
      <c r="C333" t="s">
        <v>887</v>
      </c>
      <c r="D333">
        <v>18</v>
      </c>
      <c r="E333" t="str">
        <f>_xlfn.CONCAT(B333," (",F333,")")</f>
        <v>Ελαία (Περιφερειακή Ενότητα Εύβοιας)</v>
      </c>
      <c r="F333" t="s">
        <v>5298</v>
      </c>
      <c r="G333" t="s">
        <v>7077</v>
      </c>
      <c r="H333">
        <f>VLOOKUP(E333,[1]!central0_greece_raw[[Column1]:[LON]],2,FALSE)</f>
        <v>38.514962132900003</v>
      </c>
      <c r="I333">
        <f>VLOOKUP(E333,[1]!central0_greece_raw[[Column1]:[LON]],3,FALSE)</f>
        <v>24.140077360500001</v>
      </c>
    </row>
    <row r="334" spans="1:9" x14ac:dyDescent="0.25">
      <c r="A334" t="s">
        <v>3555</v>
      </c>
      <c r="B334" t="s">
        <v>3732</v>
      </c>
      <c r="C334" t="s">
        <v>887</v>
      </c>
      <c r="D334">
        <v>120</v>
      </c>
      <c r="E334" t="str">
        <f>_xlfn.CONCAT(B334," (",F334,")")</f>
        <v>Ελαία (Περιφερειακή Ενότητα Φωκίδας)</v>
      </c>
      <c r="F334" t="s">
        <v>6314</v>
      </c>
      <c r="G334" t="s">
        <v>7487</v>
      </c>
      <c r="H334">
        <f>VLOOKUP(E334,[1]!central0_greece_raw[[Column1]:[LON]],2,FALSE)</f>
        <v>38.381750487399998</v>
      </c>
      <c r="I334">
        <f>VLOOKUP(E334,[1]!central0_greece_raw[[Column1]:[LON]],3,FALSE)</f>
        <v>22.1086254483</v>
      </c>
    </row>
    <row r="335" spans="1:9" x14ac:dyDescent="0.25">
      <c r="A335" t="s">
        <v>3560</v>
      </c>
      <c r="B335" t="s">
        <v>7063</v>
      </c>
      <c r="C335" t="s">
        <v>1242</v>
      </c>
      <c r="D335">
        <v>17</v>
      </c>
      <c r="E335" t="str">
        <f>_xlfn.CONCAT(B335," (",F335,")")</f>
        <v>Ελαιοχώριον (Περιφερειακή Ενότητα Εύβοιας)</v>
      </c>
      <c r="F335" t="s">
        <v>5298</v>
      </c>
      <c r="G335" t="s">
        <v>7060</v>
      </c>
      <c r="H335">
        <f>VLOOKUP(E335,[1]!central0_greece_raw[[Column1]:[LON]],2,FALSE)</f>
        <v>38.215226233199999</v>
      </c>
      <c r="I335">
        <f>VLOOKUP(E335,[1]!central0_greece_raw[[Column1]:[LON]],3,FALSE)</f>
        <v>24.246391088399999</v>
      </c>
    </row>
    <row r="336" spans="1:9" x14ac:dyDescent="0.25">
      <c r="A336" t="s">
        <v>3557</v>
      </c>
      <c r="B336" t="s">
        <v>7014</v>
      </c>
      <c r="C336" t="s">
        <v>5127</v>
      </c>
      <c r="D336">
        <v>14</v>
      </c>
      <c r="E336" t="str">
        <f>_xlfn.CONCAT(B336," (",F336,")")</f>
        <v>Ελαιών (Περιφερειακή Ενότητα Εύβοιας)</v>
      </c>
      <c r="F336" t="s">
        <v>5298</v>
      </c>
      <c r="G336" t="s">
        <v>7011</v>
      </c>
      <c r="H336">
        <f>VLOOKUP(E336,[1]!central0_greece_raw[[Column1]:[LON]],2,FALSE)</f>
        <v>38.023624910499997</v>
      </c>
      <c r="I336">
        <f>VLOOKUP(E336,[1]!central0_greece_raw[[Column1]:[LON]],3,FALSE)</f>
        <v>24.538096641500001</v>
      </c>
    </row>
    <row r="337" spans="1:9" x14ac:dyDescent="0.25">
      <c r="A337" t="s">
        <v>3557</v>
      </c>
      <c r="B337" t="s">
        <v>7014</v>
      </c>
      <c r="C337" t="s">
        <v>5127</v>
      </c>
      <c r="D337">
        <v>338</v>
      </c>
      <c r="E337" t="str">
        <f>_xlfn.CONCAT(B337," (",F337,")")</f>
        <v>Ελαιών (Περιφερειακή Ενότητα Φωκίδας)</v>
      </c>
      <c r="F337" t="s">
        <v>6314</v>
      </c>
      <c r="G337" t="s">
        <v>7387</v>
      </c>
      <c r="H337">
        <f>VLOOKUP(E337,[1]!central0_greece_raw[[Column1]:[LON]],2,FALSE)</f>
        <v>38.545424820400001</v>
      </c>
      <c r="I337">
        <f>VLOOKUP(E337,[1]!central0_greece_raw[[Column1]:[LON]],3,FALSE)</f>
        <v>22.419230621400001</v>
      </c>
    </row>
    <row r="338" spans="1:9" x14ac:dyDescent="0.25">
      <c r="A338" t="s">
        <v>3555</v>
      </c>
      <c r="B338" t="s">
        <v>3748</v>
      </c>
      <c r="C338" t="s">
        <v>2058</v>
      </c>
      <c r="D338">
        <v>2297</v>
      </c>
      <c r="E338" t="str">
        <f>_xlfn.CONCAT(B338," (",F338,")")</f>
        <v>Ελάτεια (Περιφερειακή Ενότητα Φθιώτιδας)</v>
      </c>
      <c r="F338" t="s">
        <v>4557</v>
      </c>
      <c r="G338" t="s">
        <v>6558</v>
      </c>
      <c r="H338">
        <f>VLOOKUP(E338,[1]!central0_greece_raw[[Column1]:[LON]],2,FALSE)</f>
        <v>38.624958505000002</v>
      </c>
      <c r="I338">
        <f>VLOOKUP(E338,[1]!central0_greece_raw[[Column1]:[LON]],3,FALSE)</f>
        <v>22.7631661289</v>
      </c>
    </row>
    <row r="339" spans="1:9" x14ac:dyDescent="0.25">
      <c r="A339" t="s">
        <v>3557</v>
      </c>
      <c r="B339" t="s">
        <v>7246</v>
      </c>
      <c r="C339" t="s">
        <v>6037</v>
      </c>
      <c r="D339">
        <v>44</v>
      </c>
      <c r="E339" t="str">
        <f>_xlfn.CONCAT(B339," (",F339,")")</f>
        <v>Έλατος (Περιφερειακή Ενότητα Ευρυτανίας)</v>
      </c>
      <c r="F339" t="s">
        <v>6017</v>
      </c>
      <c r="G339" t="s">
        <v>7238</v>
      </c>
      <c r="H339">
        <f>VLOOKUP(E339,[1]!central0_greece_raw[[Column1]:[LON]],2,FALSE)</f>
        <v>39.236823495199999</v>
      </c>
      <c r="I339">
        <f>VLOOKUP(E339,[1]!central0_greece_raw[[Column1]:[LON]],3,FALSE)</f>
        <v>21.686765324500001</v>
      </c>
    </row>
    <row r="340" spans="1:9" x14ac:dyDescent="0.25">
      <c r="A340" t="s">
        <v>3560</v>
      </c>
      <c r="B340" t="s">
        <v>7064</v>
      </c>
      <c r="C340" t="s">
        <v>5644</v>
      </c>
      <c r="D340">
        <v>22</v>
      </c>
      <c r="E340" t="str">
        <f>_xlfn.CONCAT(B340," (",F340,")")</f>
        <v>Ελαφολίμανο (Περιφερειακή Ενότητα Εύβοιας)</v>
      </c>
      <c r="F340" t="s">
        <v>5298</v>
      </c>
      <c r="G340" t="s">
        <v>7060</v>
      </c>
      <c r="H340">
        <f>VLOOKUP(E340,[1]!central0_greece_raw[[Column1]:[LON]],2,FALSE)</f>
        <v>38.094252158499998</v>
      </c>
      <c r="I340">
        <f>VLOOKUP(E340,[1]!central0_greece_raw[[Column1]:[LON]],3,FALSE)</f>
        <v>24.242244784</v>
      </c>
    </row>
    <row r="341" spans="1:9" x14ac:dyDescent="0.25">
      <c r="A341" t="s">
        <v>3560</v>
      </c>
      <c r="B341" t="s">
        <v>4348</v>
      </c>
      <c r="C341" t="s">
        <v>3368</v>
      </c>
      <c r="D341">
        <v>125</v>
      </c>
      <c r="E341" t="str">
        <f>_xlfn.CONCAT(B341," (",F341,")")</f>
        <v>Ελευθεροχώριον (Περιφερειακή Ενότητα Φθιώτιδας)</v>
      </c>
      <c r="F341" t="s">
        <v>4557</v>
      </c>
      <c r="G341" t="s">
        <v>6599</v>
      </c>
      <c r="H341">
        <f>VLOOKUP(E341,[1]!central0_greece_raw[[Column1]:[LON]],2,FALSE)</f>
        <v>38.761519539699997</v>
      </c>
      <c r="I341">
        <f>VLOOKUP(E341,[1]!central0_greece_raw[[Column1]:[LON]],3,FALSE)</f>
        <v>22.4543062513</v>
      </c>
    </row>
    <row r="342" spans="1:9" x14ac:dyDescent="0.25">
      <c r="A342" t="s">
        <v>3557</v>
      </c>
      <c r="B342" t="s">
        <v>6817</v>
      </c>
      <c r="C342" t="s">
        <v>5127</v>
      </c>
      <c r="D342">
        <v>964</v>
      </c>
      <c r="E342" t="str">
        <f>_xlfn.CONCAT(B342," (",F342,")")</f>
        <v>Ελεών (Περιφερειακή Ενότητα Βοιωτίας)</v>
      </c>
      <c r="F342" t="s">
        <v>5068</v>
      </c>
      <c r="G342" t="s">
        <v>6816</v>
      </c>
      <c r="H342">
        <f>VLOOKUP(E342,[1]!central0_greece_raw[[Column1]:[LON]],2,FALSE)</f>
        <v>38.361103976199999</v>
      </c>
      <c r="I342">
        <f>VLOOKUP(E342,[1]!central0_greece_raw[[Column1]:[LON]],3,FALSE)</f>
        <v>23.442384303099999</v>
      </c>
    </row>
    <row r="343" spans="1:9" x14ac:dyDescent="0.25">
      <c r="A343" t="s">
        <v>3557</v>
      </c>
      <c r="B343" t="s">
        <v>6857</v>
      </c>
      <c r="C343" t="s">
        <v>5209</v>
      </c>
      <c r="D343">
        <v>36</v>
      </c>
      <c r="E343" t="str">
        <f>_xlfn.CONCAT(B343," (",F343,")")</f>
        <v>Ελικών (Περιφερειακή Ενότητα Βοιωτίας)</v>
      </c>
      <c r="F343" t="s">
        <v>5068</v>
      </c>
      <c r="G343" t="s">
        <v>6855</v>
      </c>
      <c r="H343">
        <f>VLOOKUP(E343,[1]!central0_greece_raw[[Column1]:[LON]],2,FALSE)</f>
        <v>38.362990199000002</v>
      </c>
      <c r="I343">
        <f>VLOOKUP(E343,[1]!central0_greece_raw[[Column1]:[LON]],3,FALSE)</f>
        <v>22.838053804000001</v>
      </c>
    </row>
    <row r="344" spans="1:9" x14ac:dyDescent="0.25">
      <c r="A344" t="s">
        <v>3590</v>
      </c>
      <c r="B344" t="s">
        <v>3849</v>
      </c>
      <c r="C344" t="s">
        <v>2270</v>
      </c>
      <c r="D344">
        <v>311</v>
      </c>
      <c r="E344" t="str">
        <f>_xlfn.CONCAT(B344," (",F344,")")</f>
        <v>Ελληνικά (Περιφερειακή Ενότητα Εύβοιας)</v>
      </c>
      <c r="F344" t="s">
        <v>5298</v>
      </c>
      <c r="G344" t="s">
        <v>6975</v>
      </c>
      <c r="H344">
        <f>VLOOKUP(E344,[1]!central0_greece_raw[[Column1]:[LON]],2,FALSE)</f>
        <v>39.000561662599999</v>
      </c>
      <c r="I344">
        <f>VLOOKUP(E344,[1]!central0_greece_raw[[Column1]:[LON]],3,FALSE)</f>
        <v>23.328624608599998</v>
      </c>
    </row>
    <row r="345" spans="1:9" x14ac:dyDescent="0.25">
      <c r="A345" t="s">
        <v>3555</v>
      </c>
      <c r="B345" t="s">
        <v>6825</v>
      </c>
      <c r="C345" t="s">
        <v>5141</v>
      </c>
      <c r="D345">
        <v>408</v>
      </c>
      <c r="E345" t="str">
        <f>_xlfn.CONCAT(B345," (",F345,")")</f>
        <v>Ελλοπία (Περιφερειακή Ενότητα Βοιωτίας)</v>
      </c>
      <c r="F345" t="s">
        <v>5068</v>
      </c>
      <c r="G345" t="s">
        <v>6822</v>
      </c>
      <c r="H345">
        <f>VLOOKUP(E345,[1]!central0_greece_raw[[Column1]:[LON]],2,FALSE)</f>
        <v>38.2581774517</v>
      </c>
      <c r="I345">
        <f>VLOOKUP(E345,[1]!central0_greece_raw[[Column1]:[LON]],3,FALSE)</f>
        <v>23.112736826399999</v>
      </c>
    </row>
    <row r="346" spans="1:9" x14ac:dyDescent="0.25">
      <c r="A346" t="s">
        <v>3555</v>
      </c>
      <c r="B346" t="s">
        <v>7127</v>
      </c>
      <c r="C346" t="s">
        <v>5770</v>
      </c>
      <c r="D346">
        <v>262</v>
      </c>
      <c r="E346" t="str">
        <f>_xlfn.CONCAT(B346," (",F346,")")</f>
        <v>Ενορία (Περιφερειακή Ενότητα Εύβοιας)</v>
      </c>
      <c r="F346" t="s">
        <v>5298</v>
      </c>
      <c r="G346" t="s">
        <v>7122</v>
      </c>
      <c r="H346">
        <f>VLOOKUP(E346,[1]!central0_greece_raw[[Column1]:[LON]],2,FALSE)</f>
        <v>38.614374647600002</v>
      </c>
      <c r="I346">
        <f>VLOOKUP(E346,[1]!central0_greece_raw[[Column1]:[LON]],3,FALSE)</f>
        <v>24.1073078254</v>
      </c>
    </row>
    <row r="347" spans="1:9" x14ac:dyDescent="0.25">
      <c r="A347" t="s">
        <v>3557</v>
      </c>
      <c r="B347" t="s">
        <v>6654</v>
      </c>
      <c r="C347" t="s">
        <v>4797</v>
      </c>
      <c r="D347">
        <v>695</v>
      </c>
      <c r="E347" t="str">
        <f>_xlfn.CONCAT(B347," (",F347,")")</f>
        <v>Έξαρχος (Περιφερειακή Ενότητα Φθιώτιδας)</v>
      </c>
      <c r="F347" t="s">
        <v>4557</v>
      </c>
      <c r="G347" t="s">
        <v>6652</v>
      </c>
      <c r="H347">
        <f>VLOOKUP(E347,[1]!central0_greece_raw[[Column1]:[LON]],2,FALSE)</f>
        <v>38.586962976499997</v>
      </c>
      <c r="I347">
        <f>VLOOKUP(E347,[1]!central0_greece_raw[[Column1]:[LON]],3,FALSE)</f>
        <v>22.943214892299999</v>
      </c>
    </row>
    <row r="348" spans="1:9" x14ac:dyDescent="0.25">
      <c r="A348" t="s">
        <v>3560</v>
      </c>
      <c r="B348" t="s">
        <v>7015</v>
      </c>
      <c r="C348" t="s">
        <v>5540</v>
      </c>
      <c r="D348">
        <v>16</v>
      </c>
      <c r="E348" t="str">
        <f>_xlfn.CONCAT(B348," (",F348,")")</f>
        <v>Επανωχώριον (Περιφερειακή Ενότητα Εύβοιας)</v>
      </c>
      <c r="F348" t="s">
        <v>5298</v>
      </c>
      <c r="G348" t="s">
        <v>7011</v>
      </c>
      <c r="H348">
        <f>VLOOKUP(E348,[1]!central0_greece_raw[[Column1]:[LON]],2,FALSE)</f>
        <v>38.028039223999997</v>
      </c>
      <c r="I348">
        <f>VLOOKUP(E348,[1]!central0_greece_raw[[Column1]:[LON]],3,FALSE)</f>
        <v>24.5018282212</v>
      </c>
    </row>
    <row r="349" spans="1:9" x14ac:dyDescent="0.25">
      <c r="A349" t="s">
        <v>3590</v>
      </c>
      <c r="B349" t="s">
        <v>7247</v>
      </c>
      <c r="C349" t="s">
        <v>6039</v>
      </c>
      <c r="D349">
        <v>328</v>
      </c>
      <c r="E349" t="str">
        <f>_xlfn.CONCAT(B349," (",F349,")")</f>
        <v>Επινιανά (Περιφερειακή Ενότητα Ευρυτανίας)</v>
      </c>
      <c r="F349" t="s">
        <v>6017</v>
      </c>
      <c r="G349" t="s">
        <v>7238</v>
      </c>
      <c r="H349">
        <f>VLOOKUP(E349,[1]!central0_greece_raw[[Column1]:[LON]],2,FALSE)</f>
        <v>39.139077987</v>
      </c>
      <c r="I349">
        <f>VLOOKUP(E349,[1]!central0_greece_raw[[Column1]:[LON]],3,FALSE)</f>
        <v>21.6124958909</v>
      </c>
    </row>
    <row r="350" spans="1:9" x14ac:dyDescent="0.25">
      <c r="A350" t="s">
        <v>3555</v>
      </c>
      <c r="B350" t="s">
        <v>7110</v>
      </c>
      <c r="C350" t="s">
        <v>5738</v>
      </c>
      <c r="D350">
        <v>88</v>
      </c>
      <c r="E350" t="str">
        <f>_xlfn.CONCAT(B350," (",F350,")")</f>
        <v>Επισκοπή (Περιφερειακή Ενότητα Εύβοιας)</v>
      </c>
      <c r="F350" t="s">
        <v>5298</v>
      </c>
      <c r="G350" t="s">
        <v>7104</v>
      </c>
      <c r="H350">
        <f>VLOOKUP(E350,[1]!central0_greece_raw[[Column1]:[LON]],2,FALSE)</f>
        <v>38.549670935599998</v>
      </c>
      <c r="I350">
        <f>VLOOKUP(E350,[1]!central0_greece_raw[[Column1]:[LON]],3,FALSE)</f>
        <v>24.042879796899999</v>
      </c>
    </row>
    <row r="351" spans="1:9" x14ac:dyDescent="0.25">
      <c r="A351" t="s">
        <v>3555</v>
      </c>
      <c r="B351" t="s">
        <v>7110</v>
      </c>
      <c r="C351" t="s">
        <v>5738</v>
      </c>
      <c r="D351">
        <v>52</v>
      </c>
      <c r="E351" t="str">
        <f>_xlfn.CONCAT(B351," (",F351,")")</f>
        <v>Επισκοπή (Περιφερειακή Ενότητα Ευρυτανίας)</v>
      </c>
      <c r="F351" t="s">
        <v>6017</v>
      </c>
      <c r="G351" t="s">
        <v>7296</v>
      </c>
      <c r="H351">
        <f>VLOOKUP(E351,[1]!central0_greece_raw[[Column1]:[LON]],2,FALSE)</f>
        <v>38.883303106200003</v>
      </c>
      <c r="I351">
        <f>VLOOKUP(E351,[1]!central0_greece_raw[[Column1]:[LON]],3,FALSE)</f>
        <v>21.601884682200001</v>
      </c>
    </row>
    <row r="352" spans="1:9" x14ac:dyDescent="0.25">
      <c r="A352" t="s">
        <v>3555</v>
      </c>
      <c r="B352" t="s">
        <v>7433</v>
      </c>
      <c r="C352" t="s">
        <v>6415</v>
      </c>
      <c r="D352">
        <v>605</v>
      </c>
      <c r="E352" t="str">
        <f>_xlfn.CONCAT(B352," (",F352,")")</f>
        <v>Επτάλοφος (Περιφερειακή Ενότητα Φωκίδας)</v>
      </c>
      <c r="F352" t="s">
        <v>6314</v>
      </c>
      <c r="G352" t="s">
        <v>7431</v>
      </c>
      <c r="H352">
        <f>VLOOKUP(E352,[1]!central0_greece_raw[[Column1]:[LON]],2,FALSE)</f>
        <v>38.5939781915</v>
      </c>
      <c r="I352">
        <f>VLOOKUP(E352,[1]!central0_greece_raw[[Column1]:[LON]],3,FALSE)</f>
        <v>22.4931420114</v>
      </c>
    </row>
    <row r="353" spans="1:9" x14ac:dyDescent="0.25">
      <c r="A353" t="s">
        <v>3555</v>
      </c>
      <c r="B353" t="s">
        <v>7489</v>
      </c>
      <c r="C353" t="s">
        <v>6527</v>
      </c>
      <c r="D353">
        <v>830</v>
      </c>
      <c r="E353" t="str">
        <f>_xlfn.CONCAT(B353," (",F353,")")</f>
        <v>Ερατεινή (Περιφερειακή Ενότητα Φωκίδας)</v>
      </c>
      <c r="F353" t="s">
        <v>6314</v>
      </c>
      <c r="G353" t="s">
        <v>7487</v>
      </c>
      <c r="H353">
        <f>VLOOKUP(E353,[1]!central0_greece_raw[[Column1]:[LON]],2,FALSE)</f>
        <v>38.3580080272</v>
      </c>
      <c r="I353">
        <f>VLOOKUP(E353,[1]!central0_greece_raw[[Column1]:[LON]],3,FALSE)</f>
        <v>22.229657011</v>
      </c>
    </row>
    <row r="354" spans="1:9" x14ac:dyDescent="0.25">
      <c r="A354" t="s">
        <v>3555</v>
      </c>
      <c r="B354" t="s">
        <v>3804</v>
      </c>
      <c r="C354" t="s">
        <v>2180</v>
      </c>
      <c r="D354">
        <v>4304</v>
      </c>
      <c r="E354" t="str">
        <f>_xlfn.CONCAT(B354," (",F354,")")</f>
        <v>Ερέτρια (Περιφερειακή Ενότητα Εύβοιας)</v>
      </c>
      <c r="F354" t="s">
        <v>5298</v>
      </c>
      <c r="G354" t="s">
        <v>6957</v>
      </c>
      <c r="H354">
        <f>VLOOKUP(E354,[1]!central0_greece_raw[[Column1]:[LON]],2,FALSE)</f>
        <v>38.389817516999997</v>
      </c>
      <c r="I354">
        <f>VLOOKUP(E354,[1]!central0_greece_raw[[Column1]:[LON]],3,FALSE)</f>
        <v>23.791590372999998</v>
      </c>
    </row>
    <row r="355" spans="1:9" x14ac:dyDescent="0.25">
      <c r="A355" t="s">
        <v>3590</v>
      </c>
      <c r="B355" t="s">
        <v>7370</v>
      </c>
      <c r="C355" t="s">
        <v>6283</v>
      </c>
      <c r="D355">
        <v>108</v>
      </c>
      <c r="E355" t="str">
        <f>_xlfn.CONCAT(B355," (",F355,")")</f>
        <v>Εσωχώρια (Περιφερειακή Ενότητα Ευρυτανίας)</v>
      </c>
      <c r="F355" t="s">
        <v>6017</v>
      </c>
      <c r="G355" t="s">
        <v>7363</v>
      </c>
      <c r="H355">
        <f>VLOOKUP(E355,[1]!central0_greece_raw[[Column1]:[LON]],2,FALSE)</f>
        <v>38.763784941899999</v>
      </c>
      <c r="I355">
        <f>VLOOKUP(E355,[1]!central0_greece_raw[[Column1]:[LON]],3,FALSE)</f>
        <v>21.617221023199999</v>
      </c>
    </row>
    <row r="356" spans="1:9" x14ac:dyDescent="0.25">
      <c r="A356" t="s">
        <v>3557</v>
      </c>
      <c r="B356" t="s">
        <v>3618</v>
      </c>
      <c r="C356" t="s">
        <v>1794</v>
      </c>
      <c r="D356">
        <v>46</v>
      </c>
      <c r="E356" t="str">
        <f>_xlfn.CONCAT(B356," (",F356,")")</f>
        <v>Ευαγγελισμός (Περιφερειακή Ενότητα Εύβοιας)</v>
      </c>
      <c r="F356" t="s">
        <v>5298</v>
      </c>
      <c r="G356" t="s">
        <v>7024</v>
      </c>
      <c r="H356">
        <f>VLOOKUP(E356,[1]!central0_greece_raw[[Column1]:[LON]],2,FALSE)</f>
        <v>38.076787220600004</v>
      </c>
      <c r="I356">
        <f>VLOOKUP(E356,[1]!central0_greece_raw[[Column1]:[LON]],3,FALSE)</f>
        <v>24.5689708325</v>
      </c>
    </row>
    <row r="357" spans="1:9" x14ac:dyDescent="0.25">
      <c r="A357" t="s">
        <v>3555</v>
      </c>
      <c r="B357" t="s">
        <v>6794</v>
      </c>
      <c r="C357" t="s">
        <v>5077</v>
      </c>
      <c r="D357">
        <v>189</v>
      </c>
      <c r="E357" t="str">
        <f>_xlfn.CONCAT(B357," (",F357,")")</f>
        <v>Ευαγγελίστρια (Περιφερειακή Ενότητα Βοιωτίας)</v>
      </c>
      <c r="F357" t="s">
        <v>5068</v>
      </c>
      <c r="G357" t="s">
        <v>6793</v>
      </c>
      <c r="H357">
        <f>VLOOKUP(E357,[1]!central0_greece_raw[[Column1]:[LON]],2,FALSE)</f>
        <v>38.338441578299999</v>
      </c>
      <c r="I357">
        <f>VLOOKUP(E357,[1]!central0_greece_raw[[Column1]:[LON]],3,FALSE)</f>
        <v>23.020519460900001</v>
      </c>
    </row>
    <row r="358" spans="1:9" x14ac:dyDescent="0.25">
      <c r="A358" t="s">
        <v>3557</v>
      </c>
      <c r="B358" t="s">
        <v>6655</v>
      </c>
      <c r="C358" t="s">
        <v>4799</v>
      </c>
      <c r="D358">
        <v>16</v>
      </c>
      <c r="E358" t="str">
        <f>_xlfn.CONCAT(B358," (",F358,")")</f>
        <v>Ευκάλυπτος (Περιφερειακή Ενότητα Φθιώτιδας)</v>
      </c>
      <c r="F358" t="s">
        <v>4557</v>
      </c>
      <c r="G358" t="s">
        <v>6652</v>
      </c>
      <c r="H358">
        <f>VLOOKUP(E358,[1]!central0_greece_raw[[Column1]:[LON]],2,FALSE)</f>
        <v>38.6242253287</v>
      </c>
      <c r="I358">
        <f>VLOOKUP(E358,[1]!central0_greece_raw[[Column1]:[LON]],3,FALSE)</f>
        <v>23.0717061804</v>
      </c>
    </row>
    <row r="359" spans="1:9" x14ac:dyDescent="0.25">
      <c r="A359" t="s">
        <v>3560</v>
      </c>
      <c r="B359" t="s">
        <v>7453</v>
      </c>
      <c r="C359" t="s">
        <v>6457</v>
      </c>
      <c r="D359">
        <v>772</v>
      </c>
      <c r="E359" t="str">
        <f>_xlfn.CONCAT(B359," (",F359,")")</f>
        <v>Ευπάλιον (Περιφερειακή Ενότητα Φωκίδας)</v>
      </c>
      <c r="F359" t="s">
        <v>6314</v>
      </c>
      <c r="G359" t="s">
        <v>7451</v>
      </c>
      <c r="H359">
        <f>VLOOKUP(E359,[1]!central0_greece_raw[[Column1]:[LON]],2,FALSE)</f>
        <v>38.416393451499999</v>
      </c>
      <c r="I359">
        <f>VLOOKUP(E359,[1]!central0_greece_raw[[Column1]:[LON]],3,FALSE)</f>
        <v>21.924828222599999</v>
      </c>
    </row>
    <row r="360" spans="1:9" x14ac:dyDescent="0.25">
      <c r="A360" t="s">
        <v>3590</v>
      </c>
      <c r="B360" t="s">
        <v>6617</v>
      </c>
      <c r="C360" t="s">
        <v>4720</v>
      </c>
      <c r="D360">
        <v>136</v>
      </c>
      <c r="E360" t="str">
        <f>_xlfn.CONCAT(B360," (",F360,")")</f>
        <v>Ζακαίικα (Περιφερειακή Ενότητα Φθιώτιδας)</v>
      </c>
      <c r="F360" t="s">
        <v>4557</v>
      </c>
      <c r="G360" t="s">
        <v>6613</v>
      </c>
      <c r="H360">
        <f>VLOOKUP(E360,[1]!central0_greece_raw[[Column1]:[LON]],2,FALSE)</f>
        <v>38.840505327999999</v>
      </c>
      <c r="I360">
        <f>VLOOKUP(E360,[1]!central0_greece_raw[[Column1]:[LON]],3,FALSE)</f>
        <v>22.395340360300001</v>
      </c>
    </row>
    <row r="361" spans="1:9" x14ac:dyDescent="0.25">
      <c r="A361" t="s">
        <v>3557</v>
      </c>
      <c r="B361" t="s">
        <v>7434</v>
      </c>
      <c r="C361" t="s">
        <v>6417</v>
      </c>
      <c r="D361">
        <v>17</v>
      </c>
      <c r="E361" t="str">
        <f>_xlfn.CONCAT(B361," (",F361,")")</f>
        <v>Ζαμπειός (Περιφερειακή Ενότητα Φωκίδας)</v>
      </c>
      <c r="F361" t="s">
        <v>6314</v>
      </c>
      <c r="G361" t="s">
        <v>7431</v>
      </c>
      <c r="H361">
        <f>VLOOKUP(E361,[1]!central0_greece_raw[[Column1]:[LON]],2,FALSE)</f>
        <v>38.577153737700002</v>
      </c>
      <c r="I361">
        <f>VLOOKUP(E361,[1]!central0_greece_raw[[Column1]:[LON]],3,FALSE)</f>
        <v>22.488609669199999</v>
      </c>
    </row>
    <row r="362" spans="1:9" x14ac:dyDescent="0.25">
      <c r="A362" t="s">
        <v>3565</v>
      </c>
      <c r="B362" t="s">
        <v>7095</v>
      </c>
      <c r="C362" t="s">
        <v>5710</v>
      </c>
      <c r="D362">
        <v>638</v>
      </c>
      <c r="E362" t="str">
        <f>_xlfn.CONCAT(B362," (",F362,")")</f>
        <v>Ζάρακες (Περιφερειακή Ενότητα Εύβοιας)</v>
      </c>
      <c r="F362" t="s">
        <v>5298</v>
      </c>
      <c r="G362" t="s">
        <v>7091</v>
      </c>
      <c r="H362">
        <f>VLOOKUP(E362,[1]!central0_greece_raw[[Column1]:[LON]],2,FALSE)</f>
        <v>38.302253227500003</v>
      </c>
      <c r="I362">
        <f>VLOOKUP(E362,[1]!central0_greece_raw[[Column1]:[LON]],3,FALSE)</f>
        <v>24.1904203084</v>
      </c>
    </row>
    <row r="363" spans="1:9" x14ac:dyDescent="0.25">
      <c r="A363" t="s">
        <v>3590</v>
      </c>
      <c r="B363" t="s">
        <v>7016</v>
      </c>
      <c r="C363" t="s">
        <v>5542</v>
      </c>
      <c r="D363">
        <v>9</v>
      </c>
      <c r="E363" t="str">
        <f>_xlfn.CONCAT(B363," (",F363,")")</f>
        <v>Ζαρμπουταίϊκα (Περιφερειακή Ενότητα Εύβοιας)</v>
      </c>
      <c r="F363" t="s">
        <v>5298</v>
      </c>
      <c r="G363" t="s">
        <v>7011</v>
      </c>
      <c r="H363">
        <f>VLOOKUP(E363,[1]!central0_greece_raw[[Column1]:[LON]],2,FALSE)</f>
        <v>38.016988704299997</v>
      </c>
      <c r="I363">
        <f>VLOOKUP(E363,[1]!central0_greece_raw[[Column1]:[LON]],3,FALSE)</f>
        <v>24.381329542300001</v>
      </c>
    </row>
    <row r="364" spans="1:9" x14ac:dyDescent="0.25">
      <c r="A364" t="s">
        <v>3555</v>
      </c>
      <c r="B364" t="s">
        <v>7026</v>
      </c>
      <c r="C364" t="s">
        <v>5566</v>
      </c>
      <c r="D364">
        <v>5</v>
      </c>
      <c r="E364" t="str">
        <f>_xlfn.CONCAT(B364," (",F364,")")</f>
        <v>Ζαχαριά (Περιφερειακή Ενότητα Εύβοιας)</v>
      </c>
      <c r="F364" t="s">
        <v>5298</v>
      </c>
      <c r="G364" t="s">
        <v>7024</v>
      </c>
      <c r="H364">
        <f>VLOOKUP(E364,[1]!central0_greece_raw[[Column1]:[LON]],2,FALSE)</f>
        <v>38.105477071099997</v>
      </c>
      <c r="I364">
        <f>VLOOKUP(E364,[1]!central0_greece_raw[[Column1]:[LON]],3,FALSE)</f>
        <v>24.556457202299999</v>
      </c>
    </row>
    <row r="365" spans="1:9" x14ac:dyDescent="0.25">
      <c r="A365" t="s">
        <v>3560</v>
      </c>
      <c r="B365" t="s">
        <v>6559</v>
      </c>
      <c r="C365" t="s">
        <v>4592</v>
      </c>
      <c r="D365">
        <v>687</v>
      </c>
      <c r="E365" t="str">
        <f>_xlfn.CONCAT(B365," (",F365,")")</f>
        <v>Ζέλιον (Περιφερειακή Ενότητα Φθιώτιδας)</v>
      </c>
      <c r="F365" t="s">
        <v>4557</v>
      </c>
      <c r="G365" t="s">
        <v>6558</v>
      </c>
      <c r="H365">
        <f>VLOOKUP(E365,[1]!central0_greece_raw[[Column1]:[LON]],2,FALSE)</f>
        <v>38.657339550499998</v>
      </c>
      <c r="I365">
        <f>VLOOKUP(E365,[1]!central0_greece_raw[[Column1]:[LON]],3,FALSE)</f>
        <v>22.873283732099999</v>
      </c>
    </row>
    <row r="366" spans="1:9" x14ac:dyDescent="0.25">
      <c r="A366" t="s">
        <v>3555</v>
      </c>
      <c r="B366" t="s">
        <v>6847</v>
      </c>
      <c r="C366" t="s">
        <v>5187</v>
      </c>
      <c r="D366">
        <v>27</v>
      </c>
      <c r="E366" t="str">
        <f>_xlfn.CONCAT(B366," (",F366,")")</f>
        <v>Ζελίτσα (Περιφερειακή Ενότητα Βοιωτίας)</v>
      </c>
      <c r="F366" t="s">
        <v>5068</v>
      </c>
      <c r="G366" t="s">
        <v>6845</v>
      </c>
      <c r="H366">
        <f>VLOOKUP(E366,[1]!central0_greece_raw[[Column1]:[LON]],2,FALSE)</f>
        <v>38.268461097399999</v>
      </c>
      <c r="I366">
        <f>VLOOKUP(E366,[1]!central0_greece_raw[[Column1]:[LON]],3,FALSE)</f>
        <v>22.797282257399999</v>
      </c>
    </row>
    <row r="367" spans="1:9" x14ac:dyDescent="0.25">
      <c r="A367" t="s">
        <v>3560</v>
      </c>
      <c r="B367" t="s">
        <v>6807</v>
      </c>
      <c r="C367" t="s">
        <v>5105</v>
      </c>
      <c r="D367">
        <v>31</v>
      </c>
      <c r="E367" t="str">
        <f>_xlfn.CONCAT(B367," (",F367,")")</f>
        <v>Ζεμενό Αραχόβης (Περιφερειακή Ενότητα Βοιωτίας)</v>
      </c>
      <c r="F367" t="s">
        <v>5068</v>
      </c>
      <c r="G367" t="s">
        <v>6806</v>
      </c>
      <c r="H367">
        <f>VLOOKUP(E367,[1]!central0_greece_raw[[Column1]:[LON]],2,FALSE)</f>
        <v>38.4759804786</v>
      </c>
      <c r="I367">
        <f>VLOOKUP(E367,[1]!central0_greece_raw[[Column1]:[LON]],3,FALSE)</f>
        <v>22.602270221800001</v>
      </c>
    </row>
    <row r="368" spans="1:9" x14ac:dyDescent="0.25">
      <c r="A368" t="s">
        <v>3560</v>
      </c>
      <c r="B368" t="s">
        <v>6628</v>
      </c>
      <c r="C368" t="s">
        <v>4744</v>
      </c>
      <c r="D368">
        <v>285</v>
      </c>
      <c r="E368" t="str">
        <f>_xlfn.CONCAT(B368," (",F368,")")</f>
        <v>Ζηλευτόν (Περιφερειακή Ενότητα Φθιώτιδας)</v>
      </c>
      <c r="F368" t="s">
        <v>4557</v>
      </c>
      <c r="G368" t="s">
        <v>6627</v>
      </c>
      <c r="H368">
        <f>VLOOKUP(E368,[1]!central0_greece_raw[[Column1]:[LON]],2,FALSE)</f>
        <v>38.9288363147</v>
      </c>
      <c r="I368">
        <f>VLOOKUP(E368,[1]!central0_greece_raw[[Column1]:[LON]],3,FALSE)</f>
        <v>22.258471929799999</v>
      </c>
    </row>
    <row r="369" spans="1:9" x14ac:dyDescent="0.25">
      <c r="A369" t="s">
        <v>3555</v>
      </c>
      <c r="B369" t="s">
        <v>3805</v>
      </c>
      <c r="C369" t="s">
        <v>2182</v>
      </c>
      <c r="D369">
        <v>150</v>
      </c>
      <c r="E369" t="str">
        <f>_xlfn.CONCAT(B369," (",F369,")")</f>
        <v>Ζωοδόχος Πηγή (Περιφερειακή Ενότητα Εύβοιας)</v>
      </c>
      <c r="F369" t="s">
        <v>5298</v>
      </c>
      <c r="G369" t="s">
        <v>7060</v>
      </c>
      <c r="H369">
        <f>VLOOKUP(E369,[1]!central0_greece_raw[[Column1]:[LON]],2,FALSE)</f>
        <v>38.171021127899998</v>
      </c>
      <c r="I369">
        <f>VLOOKUP(E369,[1]!central0_greece_raw[[Column1]:[LON]],3,FALSE)</f>
        <v>24.244609302499999</v>
      </c>
    </row>
    <row r="370" spans="1:9" x14ac:dyDescent="0.25">
      <c r="A370" t="s">
        <v>3555</v>
      </c>
      <c r="B370" t="s">
        <v>3805</v>
      </c>
      <c r="C370" t="s">
        <v>2182</v>
      </c>
      <c r="D370">
        <v>80</v>
      </c>
      <c r="E370" t="str">
        <f>_xlfn.CONCAT(B370," (",F370,")")</f>
        <v>Ζωοδόχος Πηγή (Περιφερειακή Ενότητα Εύβοιας)</v>
      </c>
      <c r="F370" t="s">
        <v>5298</v>
      </c>
      <c r="G370" t="s">
        <v>7180</v>
      </c>
      <c r="H370">
        <f>VLOOKUP(E370,[1]!central0_greece_raw[[Column1]:[LON]],2,FALSE)</f>
        <v>38.171021127899998</v>
      </c>
      <c r="I370">
        <f>VLOOKUP(E370,[1]!central0_greece_raw[[Column1]:[LON]],3,FALSE)</f>
        <v>24.244609302499999</v>
      </c>
    </row>
    <row r="371" spans="1:9" x14ac:dyDescent="0.25">
      <c r="A371" t="s">
        <v>3557</v>
      </c>
      <c r="B371" t="s">
        <v>7442</v>
      </c>
      <c r="C371" t="s">
        <v>6435</v>
      </c>
      <c r="D371">
        <v>272</v>
      </c>
      <c r="E371" t="str">
        <f>_xlfn.CONCAT(B371," (",F371,")")</f>
        <v>Ζωριάνος (Περιφερειακή Ενότητα Φωκίδας)</v>
      </c>
      <c r="F371" t="s">
        <v>6314</v>
      </c>
      <c r="G371" t="s">
        <v>7439</v>
      </c>
      <c r="H371">
        <f>VLOOKUP(E371,[1]!central0_greece_raw[[Column1]:[LON]],2,FALSE)</f>
        <v>38.555369111300003</v>
      </c>
      <c r="I371">
        <f>VLOOKUP(E371,[1]!central0_greece_raw[[Column1]:[LON]],3,FALSE)</f>
        <v>22.0236480863</v>
      </c>
    </row>
    <row r="372" spans="1:9" x14ac:dyDescent="0.25">
      <c r="A372" t="s">
        <v>3590</v>
      </c>
      <c r="B372" t="s">
        <v>6966</v>
      </c>
      <c r="C372" t="s">
        <v>5437</v>
      </c>
      <c r="D372">
        <v>234</v>
      </c>
      <c r="E372" t="str">
        <f>_xlfn.CONCAT(B372," (",F372,")")</f>
        <v>Ήλια (Περιφερειακή Ενότητα Εύβοιας)</v>
      </c>
      <c r="F372" t="s">
        <v>5298</v>
      </c>
      <c r="G372" t="s">
        <v>6960</v>
      </c>
      <c r="H372">
        <f>VLOOKUP(E372,[1]!central0_greece_raw[[Column1]:[LON]],2,FALSE)</f>
        <v>38.848310999900001</v>
      </c>
      <c r="I372">
        <f>VLOOKUP(E372,[1]!central0_greece_raw[[Column1]:[LON]],3,FALSE)</f>
        <v>23.124450474500001</v>
      </c>
    </row>
    <row r="373" spans="1:9" x14ac:dyDescent="0.25">
      <c r="A373" t="s">
        <v>3555</v>
      </c>
      <c r="B373" t="s">
        <v>6604</v>
      </c>
      <c r="C373" t="s">
        <v>4692</v>
      </c>
      <c r="D373">
        <v>455</v>
      </c>
      <c r="E373" t="str">
        <f>_xlfn.CONCAT(B373," (",F373,")")</f>
        <v>Ηράκλεια (Περιφερειακή Ενότητα Φθιώτιδας)</v>
      </c>
      <c r="F373" t="s">
        <v>4557</v>
      </c>
      <c r="G373" t="s">
        <v>6599</v>
      </c>
      <c r="H373">
        <f>VLOOKUP(E373,[1]!central0_greece_raw[[Column1]:[LON]],2,FALSE)</f>
        <v>38.804581766799998</v>
      </c>
      <c r="I373">
        <f>VLOOKUP(E373,[1]!central0_greece_raw[[Column1]:[LON]],3,FALSE)</f>
        <v>22.446332793300002</v>
      </c>
    </row>
    <row r="374" spans="1:9" x14ac:dyDescent="0.25">
      <c r="A374" t="s">
        <v>3590</v>
      </c>
      <c r="B374" t="s">
        <v>7154</v>
      </c>
      <c r="C374" t="s">
        <v>5828</v>
      </c>
      <c r="D374">
        <v>74</v>
      </c>
      <c r="E374" t="str">
        <f>_xlfn.CONCAT(B374," (",F374,")")</f>
        <v>Θαρούνια (Περιφερειακή Ενότητα Εύβοιας)</v>
      </c>
      <c r="F374" t="s">
        <v>5298</v>
      </c>
      <c r="G374" t="s">
        <v>7148</v>
      </c>
      <c r="H374">
        <f>VLOOKUP(E374,[1]!central0_greece_raw[[Column1]:[LON]],2,FALSE)</f>
        <v>38.509096723900001</v>
      </c>
      <c r="I374">
        <f>VLOOKUP(E374,[1]!central0_greece_raw[[Column1]:[LON]],3,FALSE)</f>
        <v>23.977066006800001</v>
      </c>
    </row>
    <row r="375" spans="1:9" x14ac:dyDescent="0.25">
      <c r="A375" t="s">
        <v>3560</v>
      </c>
      <c r="B375" t="s">
        <v>6588</v>
      </c>
      <c r="C375" t="s">
        <v>4656</v>
      </c>
      <c r="D375">
        <v>257</v>
      </c>
      <c r="E375" t="str">
        <f>_xlfn.CONCAT(B375," (",F375,")")</f>
        <v>Θαυμακόν (Περιφερειακή Ενότητα Φθιώτιδας)</v>
      </c>
      <c r="F375" t="s">
        <v>4557</v>
      </c>
      <c r="G375" t="s">
        <v>6582</v>
      </c>
      <c r="H375">
        <f>VLOOKUP(E375,[1]!central0_greece_raw[[Column1]:[LON]],2,FALSE)</f>
        <v>39.1450909239</v>
      </c>
      <c r="I375">
        <f>VLOOKUP(E375,[1]!central0_greece_raw[[Column1]:[LON]],3,FALSE)</f>
        <v>22.282439066999999</v>
      </c>
    </row>
    <row r="376" spans="1:9" x14ac:dyDescent="0.25">
      <c r="A376" t="s">
        <v>3557</v>
      </c>
      <c r="B376" t="s">
        <v>6673</v>
      </c>
      <c r="C376" t="s">
        <v>1023</v>
      </c>
      <c r="D376">
        <v>493</v>
      </c>
      <c r="E376" t="str">
        <f>_xlfn.CONCAT(B376," (",F376,")")</f>
        <v>Θεολόγος (Περιφερειακή Ενότητα Φθιώτιδας)</v>
      </c>
      <c r="F376" t="s">
        <v>4557</v>
      </c>
      <c r="G376" t="s">
        <v>6674</v>
      </c>
      <c r="H376">
        <f>VLOOKUP(E376,[1]!central0_greece_raw[[Column1]:[LON]],2,FALSE)</f>
        <v>38.650361904199997</v>
      </c>
      <c r="I376">
        <f>VLOOKUP(E376,[1]!central0_greece_raw[[Column1]:[LON]],3,FALSE)</f>
        <v>23.1911172161</v>
      </c>
    </row>
    <row r="377" spans="1:9" x14ac:dyDescent="0.25">
      <c r="A377" t="s">
        <v>3557</v>
      </c>
      <c r="B377" t="s">
        <v>6673</v>
      </c>
      <c r="C377" t="s">
        <v>1023</v>
      </c>
      <c r="D377">
        <v>381</v>
      </c>
      <c r="E377" t="str">
        <f>_xlfn.CONCAT(B377," (",F377,")")</f>
        <v>Θεολόγος (Περιφερειακή Ενότητα Εύβοιας)</v>
      </c>
      <c r="F377" t="s">
        <v>5298</v>
      </c>
      <c r="G377" t="s">
        <v>6903</v>
      </c>
      <c r="H377">
        <f>VLOOKUP(E377,[1]!central0_greece_raw[[Column1]:[LON]],2,FALSE)</f>
        <v>38.485152950900002</v>
      </c>
      <c r="I377">
        <f>VLOOKUP(E377,[1]!central0_greece_raw[[Column1]:[LON]],3,FALSE)</f>
        <v>23.799593747100001</v>
      </c>
    </row>
    <row r="378" spans="1:9" x14ac:dyDescent="0.25">
      <c r="A378" t="s">
        <v>3555</v>
      </c>
      <c r="B378" t="s">
        <v>4305</v>
      </c>
      <c r="C378" t="s">
        <v>1450</v>
      </c>
      <c r="D378">
        <v>5</v>
      </c>
      <c r="E378" t="str">
        <f>_xlfn.CONCAT(B378," (",F378,")")</f>
        <v>Θεοτόκος (Περιφερειακή Ενότητα Εύβοιας)</v>
      </c>
      <c r="F378" t="s">
        <v>5298</v>
      </c>
      <c r="G378" t="s">
        <v>6923</v>
      </c>
      <c r="H378">
        <f>VLOOKUP(E378,[1]!central0_greece_raw[[Column1]:[LON]],2,FALSE)</f>
        <v>38.585732970000002</v>
      </c>
      <c r="I378">
        <f>VLOOKUP(E378,[1]!central0_greece_raw[[Column1]:[LON]],3,FALSE)</f>
        <v>23.5089759271</v>
      </c>
    </row>
    <row r="379" spans="1:9" x14ac:dyDescent="0.25">
      <c r="A379" t="s">
        <v>3573</v>
      </c>
      <c r="B379" t="s">
        <v>6618</v>
      </c>
      <c r="C379" t="s">
        <v>4722</v>
      </c>
      <c r="D379">
        <v>299</v>
      </c>
      <c r="E379" t="str">
        <f>_xlfn.CONCAT(B379," (",F379,")")</f>
        <v>Θερμοπύλαι (Περιφερειακή Ενότητα Φθιώτιδας)</v>
      </c>
      <c r="F379" t="s">
        <v>4557</v>
      </c>
      <c r="G379" t="s">
        <v>6613</v>
      </c>
      <c r="H379">
        <f>VLOOKUP(E379,[1]!central0_greece_raw[[Column1]:[LON]],2,FALSE)</f>
        <v>38.796664707399998</v>
      </c>
      <c r="I379">
        <f>VLOOKUP(E379,[1]!central0_greece_raw[[Column1]:[LON]],3,FALSE)</f>
        <v>22.5418885367</v>
      </c>
    </row>
    <row r="380" spans="1:9" x14ac:dyDescent="0.25">
      <c r="A380" t="s">
        <v>3573</v>
      </c>
      <c r="B380" t="s">
        <v>6800</v>
      </c>
      <c r="C380" t="s">
        <v>5089</v>
      </c>
      <c r="D380">
        <v>1143</v>
      </c>
      <c r="E380" t="str">
        <f>_xlfn.CONCAT(B380," (",F380,")")</f>
        <v>Θεσπιαί (Περιφερειακή Ενότητα Βοιωτίας)</v>
      </c>
      <c r="F380" t="s">
        <v>5068</v>
      </c>
      <c r="G380" t="s">
        <v>6799</v>
      </c>
      <c r="H380">
        <f>VLOOKUP(E380,[1]!central0_greece_raw[[Column1]:[LON]],2,FALSE)</f>
        <v>38.300797153399998</v>
      </c>
      <c r="I380">
        <f>VLOOKUP(E380,[1]!central0_greece_raw[[Column1]:[LON]],3,FALSE)</f>
        <v>23.149271559900001</v>
      </c>
    </row>
    <row r="381" spans="1:9" x14ac:dyDescent="0.25">
      <c r="A381" t="s">
        <v>3573</v>
      </c>
      <c r="B381" t="s">
        <v>6818</v>
      </c>
      <c r="C381" t="s">
        <v>5129</v>
      </c>
      <c r="D381">
        <v>22568</v>
      </c>
      <c r="E381" t="str">
        <f>_xlfn.CONCAT(B381," (",F381,")")</f>
        <v>Θήβαι (Περιφερειακή Ενότητα Βοιωτίας)</v>
      </c>
      <c r="F381" t="s">
        <v>5068</v>
      </c>
      <c r="G381" t="s">
        <v>6816</v>
      </c>
      <c r="H381">
        <f>VLOOKUP(E381,[1]!central0_greece_raw[[Column1]:[LON]],2,FALSE)</f>
        <v>38.320214534599998</v>
      </c>
      <c r="I381">
        <f>VLOOKUP(E381,[1]!central0_greece_raw[[Column1]:[LON]],3,FALSE)</f>
        <v>23.315656992600001</v>
      </c>
    </row>
    <row r="382" spans="1:9" x14ac:dyDescent="0.25">
      <c r="A382" t="s">
        <v>3555</v>
      </c>
      <c r="B382" t="s">
        <v>6826</v>
      </c>
      <c r="C382" t="s">
        <v>5143</v>
      </c>
      <c r="D382">
        <v>209</v>
      </c>
      <c r="E382" t="str">
        <f>_xlfn.CONCAT(B382," (",F382,")")</f>
        <v>Θίσβη (Περιφερειακή Ενότητα Βοιωτίας)</v>
      </c>
      <c r="F382" t="s">
        <v>5068</v>
      </c>
      <c r="G382" t="s">
        <v>6822</v>
      </c>
      <c r="H382">
        <f>VLOOKUP(E382,[1]!central0_greece_raw[[Column1]:[LON]],2,FALSE)</f>
        <v>38.2554588255</v>
      </c>
      <c r="I382">
        <f>VLOOKUP(E382,[1]!central0_greece_raw[[Column1]:[LON]],3,FALSE)</f>
        <v>22.969039922299999</v>
      </c>
    </row>
    <row r="383" spans="1:9" x14ac:dyDescent="0.25">
      <c r="A383" t="s">
        <v>3560</v>
      </c>
      <c r="B383" t="s">
        <v>6866</v>
      </c>
      <c r="C383" t="s">
        <v>857</v>
      </c>
      <c r="D383">
        <v>125</v>
      </c>
      <c r="E383" t="str">
        <f>_xlfn.CONCAT(B383," (",F383,")")</f>
        <v>Θούριον (Περιφερειακή Ενότητα Βοιωτίας)</v>
      </c>
      <c r="F383" t="s">
        <v>5068</v>
      </c>
      <c r="G383" t="s">
        <v>6864</v>
      </c>
      <c r="H383">
        <f>VLOOKUP(E383,[1]!central0_greece_raw[[Column1]:[LON]],2,FALSE)</f>
        <v>38.484200462899999</v>
      </c>
      <c r="I383">
        <f>VLOOKUP(E383,[1]!central0_greece_raw[[Column1]:[LON]],3,FALSE)</f>
        <v>22.8886917974</v>
      </c>
    </row>
    <row r="384" spans="1:9" x14ac:dyDescent="0.25">
      <c r="A384" t="s">
        <v>3560</v>
      </c>
      <c r="B384" t="s">
        <v>7027</v>
      </c>
      <c r="C384" t="s">
        <v>5568</v>
      </c>
      <c r="D384">
        <v>28</v>
      </c>
      <c r="E384" t="str">
        <f>_xlfn.CONCAT(B384," (",F384,")")</f>
        <v>Θύμιον (Περιφερειακή Ενότητα Εύβοιας)</v>
      </c>
      <c r="F384" t="s">
        <v>5298</v>
      </c>
      <c r="G384" t="s">
        <v>7024</v>
      </c>
      <c r="H384">
        <f>VLOOKUP(E384,[1]!central0_greece_raw[[Column1]:[LON]],2,FALSE)</f>
        <v>38.094854869099997</v>
      </c>
      <c r="I384">
        <f>VLOOKUP(E384,[1]!central0_greece_raw[[Column1]:[LON]],3,FALSE)</f>
        <v>24.564989078100002</v>
      </c>
    </row>
    <row r="385" spans="1:9" x14ac:dyDescent="0.25">
      <c r="A385" t="s">
        <v>3555</v>
      </c>
      <c r="B385" t="s">
        <v>6640</v>
      </c>
      <c r="C385" t="s">
        <v>4767</v>
      </c>
      <c r="D385">
        <v>7</v>
      </c>
      <c r="E385" t="str">
        <f>_xlfn.CONCAT(B385," (",F385,")")</f>
        <v>Ιερά Μονή Αγάθωνος (Περιφερειακή Ενότητα Φθιώτιδας)</v>
      </c>
      <c r="F385" t="s">
        <v>4557</v>
      </c>
      <c r="G385" t="s">
        <v>6636</v>
      </c>
      <c r="H385">
        <f>VLOOKUP(E385,[1]!central0_greece_raw[[Column1]:[LON]],2,FALSE)</f>
        <v>38.864810285200001</v>
      </c>
      <c r="I385">
        <f>VLOOKUP(E385,[1]!central0_greece_raw[[Column1]:[LON]],3,FALSE)</f>
        <v>22.204287045899999</v>
      </c>
    </row>
    <row r="386" spans="1:9" x14ac:dyDescent="0.25">
      <c r="A386" t="s">
        <v>3555</v>
      </c>
      <c r="B386" t="s">
        <v>6564</v>
      </c>
      <c r="C386" t="s">
        <v>4602</v>
      </c>
      <c r="D386">
        <v>1</v>
      </c>
      <c r="E386" t="str">
        <f>_xlfn.CONCAT(B386," (",F386,")")</f>
        <v>Ιερά Μονή Αγίας Μαρίνας (Περιφερειακή Ενότητα Φθιώτιδας)</v>
      </c>
      <c r="F386" t="s">
        <v>4557</v>
      </c>
      <c r="G386" t="s">
        <v>6563</v>
      </c>
      <c r="H386">
        <f>VLOOKUP(E386,[1]!central0_greece_raw[[Column1]:[LON]],2,FALSE)</f>
        <v>38.559820211500003</v>
      </c>
      <c r="I386">
        <f>VLOOKUP(E386,[1]!central0_greece_raw[[Column1]:[LON]],3,FALSE)</f>
        <v>22.696610317400001</v>
      </c>
    </row>
    <row r="387" spans="1:9" x14ac:dyDescent="0.25">
      <c r="A387" t="s">
        <v>3555</v>
      </c>
      <c r="B387" t="s">
        <v>6565</v>
      </c>
      <c r="C387" t="s">
        <v>4604</v>
      </c>
      <c r="D387">
        <v>6</v>
      </c>
      <c r="E387" t="str">
        <f>_xlfn.CONCAT(B387," (",F387,")")</f>
        <v>Ιερά Μονή Μοδίου (Περιφερειακή Ενότητα Φθιώτιδας)</v>
      </c>
      <c r="F387" t="s">
        <v>4557</v>
      </c>
      <c r="G387" t="s">
        <v>6563</v>
      </c>
      <c r="H387">
        <f>VLOOKUP(E387,[1]!central0_greece_raw[[Column1]:[LON]],2,FALSE)</f>
        <v>38.654159884199998</v>
      </c>
      <c r="I387">
        <f>VLOOKUP(E387,[1]!central0_greece_raw[[Column1]:[LON]],3,FALSE)</f>
        <v>22.6733488498</v>
      </c>
    </row>
    <row r="388" spans="1:9" x14ac:dyDescent="0.25">
      <c r="A388" t="s">
        <v>3555</v>
      </c>
      <c r="B388" t="s">
        <v>7371</v>
      </c>
      <c r="C388" t="s">
        <v>6285</v>
      </c>
      <c r="D388">
        <v>15</v>
      </c>
      <c r="E388" t="str">
        <f>_xlfn.CONCAT(B388," (",F388,")")</f>
        <v>Ιερά Μονή Προυσού (Περιφερειακή Ενότητα Ευρυτανίας)</v>
      </c>
      <c r="F388" t="s">
        <v>6017</v>
      </c>
      <c r="G388" t="s">
        <v>7363</v>
      </c>
      <c r="H388">
        <f>VLOOKUP(E388,[1]!central0_greece_raw[[Column1]:[LON]],2,FALSE)</f>
        <v>38.7473482252</v>
      </c>
      <c r="I388">
        <f>VLOOKUP(E388,[1]!central0_greece_raw[[Column1]:[LON]],3,FALSE)</f>
        <v>21.654979404399999</v>
      </c>
    </row>
    <row r="389" spans="1:9" x14ac:dyDescent="0.25">
      <c r="A389" t="s">
        <v>3555</v>
      </c>
      <c r="B389" t="s">
        <v>6989</v>
      </c>
      <c r="C389" t="s">
        <v>5487</v>
      </c>
      <c r="D389">
        <v>4269</v>
      </c>
      <c r="E389" t="str">
        <f>_xlfn.CONCAT(B389," (",F389,")")</f>
        <v>Ιστιαία (Περιφερειακή Ενότητα Εύβοιας)</v>
      </c>
      <c r="F389" t="s">
        <v>5298</v>
      </c>
      <c r="G389" t="s">
        <v>6985</v>
      </c>
      <c r="H389">
        <f>VLOOKUP(E389,[1]!central0_greece_raw[[Column1]:[LON]],2,FALSE)</f>
        <v>38.951246790900001</v>
      </c>
      <c r="I389">
        <f>VLOOKUP(E389,[1]!central0_greece_raw[[Column1]:[LON]],3,FALSE)</f>
        <v>23.149735139800001</v>
      </c>
    </row>
    <row r="390" spans="1:9" x14ac:dyDescent="0.25">
      <c r="A390" t="s">
        <v>3590</v>
      </c>
      <c r="B390" t="s">
        <v>7372</v>
      </c>
      <c r="C390" t="s">
        <v>6287</v>
      </c>
      <c r="D390">
        <v>16</v>
      </c>
      <c r="E390" t="str">
        <f>_xlfn.CONCAT(B390," (",F390,")")</f>
        <v>Ισώματα (Περιφερειακή Ενότητα Ευρυτανίας)</v>
      </c>
      <c r="F390" t="s">
        <v>6017</v>
      </c>
      <c r="G390" t="s">
        <v>7363</v>
      </c>
      <c r="H390">
        <f>VLOOKUP(E390,[1]!central0_greece_raw[[Column1]:[LON]],2,FALSE)</f>
        <v>38.779269398499999</v>
      </c>
      <c r="I390">
        <f>VLOOKUP(E390,[1]!central0_greece_raw[[Column1]:[LON]],3,FALSE)</f>
        <v>21.615517798500001</v>
      </c>
    </row>
    <row r="391" spans="1:9" x14ac:dyDescent="0.25">
      <c r="A391" t="s">
        <v>3557</v>
      </c>
      <c r="B391" t="s">
        <v>7435</v>
      </c>
      <c r="C391" t="s">
        <v>6419</v>
      </c>
      <c r="D391">
        <v>25</v>
      </c>
      <c r="E391" t="str">
        <f>_xlfn.CONCAT(B391," (",F391,")")</f>
        <v>Ιταμός (Περιφερειακή Ενότητα Φωκίδας)</v>
      </c>
      <c r="F391" t="s">
        <v>6314</v>
      </c>
      <c r="G391" t="s">
        <v>7431</v>
      </c>
      <c r="H391">
        <f>VLOOKUP(E391,[1]!central0_greece_raw[[Column1]:[LON]],2,FALSE)</f>
        <v>38.576231123100001</v>
      </c>
      <c r="I391">
        <f>VLOOKUP(E391,[1]!central0_greece_raw[[Column1]:[LON]],3,FALSE)</f>
        <v>22.5330216889</v>
      </c>
    </row>
    <row r="392" spans="1:9" x14ac:dyDescent="0.25">
      <c r="A392" t="s">
        <v>3555</v>
      </c>
      <c r="B392" t="s">
        <v>3733</v>
      </c>
      <c r="C392" t="s">
        <v>235</v>
      </c>
      <c r="D392">
        <v>111</v>
      </c>
      <c r="E392" t="str">
        <f>_xlfn.CONCAT(B392," (",F392,")")</f>
        <v>Ιτέα (Περιφερειακή Ενότητα Ευρυτανίας)</v>
      </c>
      <c r="F392" t="s">
        <v>6017</v>
      </c>
      <c r="G392" t="s">
        <v>4520</v>
      </c>
      <c r="H392">
        <f>VLOOKUP(E392,[1]!central0_greece_raw[[Column1]:[LON]],2,FALSE)</f>
        <v>39.126889714800001</v>
      </c>
      <c r="I392">
        <f>VLOOKUP(E392,[1]!central0_greece_raw[[Column1]:[LON]],3,FALSE)</f>
        <v>21.450988317899998</v>
      </c>
    </row>
    <row r="393" spans="1:9" x14ac:dyDescent="0.25">
      <c r="A393" t="s">
        <v>3555</v>
      </c>
      <c r="B393" t="s">
        <v>3733</v>
      </c>
      <c r="C393" t="s">
        <v>235</v>
      </c>
      <c r="D393">
        <v>4527</v>
      </c>
      <c r="E393" t="str">
        <f>_xlfn.CONCAT(B393," (",F393,")")</f>
        <v>Ιτέα (Περιφερειακή Ενότητα Φωκίδας)</v>
      </c>
      <c r="F393" t="s">
        <v>6314</v>
      </c>
      <c r="G393" t="s">
        <v>7419</v>
      </c>
      <c r="H393">
        <f>VLOOKUP(E393,[1]!central0_greece_raw[[Column1]:[LON]],2,FALSE)</f>
        <v>38.4301972855</v>
      </c>
      <c r="I393">
        <f>VLOOKUP(E393,[1]!central0_greece_raw[[Column1]:[LON]],3,FALSE)</f>
        <v>22.423095117999999</v>
      </c>
    </row>
    <row r="394" spans="1:9" x14ac:dyDescent="0.25">
      <c r="A394" t="s">
        <v>3555</v>
      </c>
      <c r="B394" t="s">
        <v>7334</v>
      </c>
      <c r="C394" t="s">
        <v>6215</v>
      </c>
      <c r="D394">
        <v>8</v>
      </c>
      <c r="E394" t="str">
        <f>_xlfn.CONCAT(B394," (",F394,")")</f>
        <v>Ιτιά (Περιφερειακή Ενότητα Ευρυτανίας)</v>
      </c>
      <c r="F394" t="s">
        <v>6017</v>
      </c>
      <c r="G394" t="s">
        <v>7326</v>
      </c>
      <c r="H394">
        <f>VLOOKUP(E394,[1]!central0_greece_raw[[Column1]:[LON]],2,FALSE)</f>
        <v>38.926619805100003</v>
      </c>
      <c r="I394">
        <f>VLOOKUP(E394,[1]!central0_greece_raw[[Column1]:[LON]],3,FALSE)</f>
        <v>21.7839624159</v>
      </c>
    </row>
    <row r="395" spans="1:9" x14ac:dyDescent="0.25">
      <c r="A395" t="s">
        <v>3590</v>
      </c>
      <c r="B395" t="s">
        <v>7248</v>
      </c>
      <c r="C395" t="s">
        <v>6041</v>
      </c>
      <c r="D395">
        <v>25</v>
      </c>
      <c r="E395" t="str">
        <f>_xlfn.CONCAT(B395," (",F395,")")</f>
        <v>Καβάκια (Περιφερειακή Ενότητα Ευρυτανίας)</v>
      </c>
      <c r="F395" t="s">
        <v>6017</v>
      </c>
      <c r="G395" t="s">
        <v>7238</v>
      </c>
      <c r="H395">
        <f>VLOOKUP(E395,[1]!central0_greece_raw[[Column1]:[LON]],2,FALSE)</f>
        <v>39.227800058500002</v>
      </c>
      <c r="I395">
        <f>VLOOKUP(E395,[1]!central0_greece_raw[[Column1]:[LON]],3,FALSE)</f>
        <v>21.603537314</v>
      </c>
    </row>
    <row r="396" spans="1:9" x14ac:dyDescent="0.25">
      <c r="A396" t="s">
        <v>3557</v>
      </c>
      <c r="B396" t="s">
        <v>7002</v>
      </c>
      <c r="C396" t="s">
        <v>5513</v>
      </c>
      <c r="D396">
        <v>43</v>
      </c>
      <c r="E396" t="str">
        <f>_xlfn.CONCAT(B396," (",F396,")")</f>
        <v>Κάβος (Περιφερειακή Ενότητα Εύβοιας)</v>
      </c>
      <c r="F396" t="s">
        <v>5298</v>
      </c>
      <c r="G396" t="s">
        <v>6999</v>
      </c>
      <c r="H396">
        <f>VLOOKUP(E396,[1]!central0_greece_raw[[Column1]:[LON]],2,FALSE)</f>
        <v>38.823812541800002</v>
      </c>
      <c r="I396">
        <f>VLOOKUP(E396,[1]!central0_greece_raw[[Column1]:[LON]],3,FALSE)</f>
        <v>22.828848078499998</v>
      </c>
    </row>
    <row r="397" spans="1:9" x14ac:dyDescent="0.25">
      <c r="A397" t="s">
        <v>3565</v>
      </c>
      <c r="B397" t="s">
        <v>7065</v>
      </c>
      <c r="C397" t="s">
        <v>5648</v>
      </c>
      <c r="D397">
        <v>28</v>
      </c>
      <c r="E397" t="str">
        <f>_xlfn.CONCAT(B397," (",F397,")")</f>
        <v>Καγκαδαίοι (Περιφερειακή Ενότητα Εύβοιας)</v>
      </c>
      <c r="F397" t="s">
        <v>5298</v>
      </c>
      <c r="G397" t="s">
        <v>7060</v>
      </c>
      <c r="H397">
        <f>VLOOKUP(E397,[1]!central0_greece_raw[[Column1]:[LON]],2,FALSE)</f>
        <v>38.145850124699997</v>
      </c>
      <c r="I397">
        <f>VLOOKUP(E397,[1]!central0_greece_raw[[Column1]:[LON]],3,FALSE)</f>
        <v>24.238326716900001</v>
      </c>
    </row>
    <row r="398" spans="1:9" x14ac:dyDescent="0.25">
      <c r="A398" t="s">
        <v>3560</v>
      </c>
      <c r="B398" t="s">
        <v>7111</v>
      </c>
      <c r="C398" t="s">
        <v>5740</v>
      </c>
      <c r="D398">
        <v>200</v>
      </c>
      <c r="E398" t="str">
        <f>_xlfn.CONCAT(B398," (",F398,")")</f>
        <v>Κάδιον (Περιφερειακή Ενότητα Εύβοιας)</v>
      </c>
      <c r="F398" t="s">
        <v>5298</v>
      </c>
      <c r="G398" t="s">
        <v>7104</v>
      </c>
      <c r="H398">
        <f>VLOOKUP(E398,[1]!central0_greece_raw[[Column1]:[LON]],2,FALSE)</f>
        <v>38.577169292900003</v>
      </c>
      <c r="I398">
        <f>VLOOKUP(E398,[1]!central0_greece_raw[[Column1]:[LON]],3,FALSE)</f>
        <v>24.052349216</v>
      </c>
    </row>
    <row r="399" spans="1:9" x14ac:dyDescent="0.25">
      <c r="A399" t="s">
        <v>3555</v>
      </c>
      <c r="B399" t="s">
        <v>7128</v>
      </c>
      <c r="C399" t="s">
        <v>5772</v>
      </c>
      <c r="D399">
        <v>8</v>
      </c>
      <c r="E399" t="str">
        <f>_xlfn.CONCAT(B399," (",F399,")")</f>
        <v>Καζάρμα (Περιφερειακή Ενότητα Εύβοιας)</v>
      </c>
      <c r="F399" t="s">
        <v>5298</v>
      </c>
      <c r="G399" t="s">
        <v>7122</v>
      </c>
      <c r="H399">
        <f>VLOOKUP(E399,[1]!central0_greece_raw[[Column1]:[LON]],2,FALSE)</f>
        <v>38.635204227099997</v>
      </c>
      <c r="I399">
        <f>VLOOKUP(E399,[1]!central0_greece_raw[[Column1]:[LON]],3,FALSE)</f>
        <v>24.070401561400001</v>
      </c>
    </row>
    <row r="400" spans="1:9" x14ac:dyDescent="0.25">
      <c r="A400" t="s">
        <v>3565</v>
      </c>
      <c r="B400" t="s">
        <v>6907</v>
      </c>
      <c r="C400" t="s">
        <v>5313</v>
      </c>
      <c r="D400">
        <v>651</v>
      </c>
      <c r="E400" t="str">
        <f>_xlfn.CONCAT(B400," (",F400,")")</f>
        <v>Καθενοί (Περιφερειακή Ενότητα Εύβοιας)</v>
      </c>
      <c r="F400" t="s">
        <v>5298</v>
      </c>
      <c r="G400" t="s">
        <v>6903</v>
      </c>
      <c r="H400">
        <f>VLOOKUP(E400,[1]!central0_greece_raw[[Column1]:[LON]],2,FALSE)</f>
        <v>38.567994672099999</v>
      </c>
      <c r="I400">
        <f>VLOOKUP(E400,[1]!central0_greece_raw[[Column1]:[LON]],3,FALSE)</f>
        <v>23.7714181427</v>
      </c>
    </row>
    <row r="401" spans="1:9" x14ac:dyDescent="0.25">
      <c r="A401" t="s">
        <v>3560</v>
      </c>
      <c r="B401" t="s">
        <v>6744</v>
      </c>
      <c r="C401" t="s">
        <v>4973</v>
      </c>
      <c r="D401">
        <v>1127</v>
      </c>
      <c r="E401" t="str">
        <f>_xlfn.CONCAT(B401," (",F401,")")</f>
        <v>Καινούργιον (Περιφερειακή Ενότητα Φθιώτιδας)</v>
      </c>
      <c r="F401" t="s">
        <v>4557</v>
      </c>
      <c r="G401" t="s">
        <v>6743</v>
      </c>
      <c r="H401">
        <f>VLOOKUP(E401,[1]!central0_greece_raw[[Column1]:[LON]],2,FALSE)</f>
        <v>38.7906100963</v>
      </c>
      <c r="I401">
        <f>VLOOKUP(E401,[1]!central0_greece_raw[[Column1]:[LON]],3,FALSE)</f>
        <v>22.722146846299999</v>
      </c>
    </row>
    <row r="402" spans="1:9" x14ac:dyDescent="0.25">
      <c r="A402" t="s">
        <v>3560</v>
      </c>
      <c r="B402" t="s">
        <v>7303</v>
      </c>
      <c r="C402" t="s">
        <v>6149</v>
      </c>
      <c r="D402">
        <v>59</v>
      </c>
      <c r="E402" t="str">
        <f>_xlfn.CONCAT(B402," (",F402,")")</f>
        <v>Καϊπανάκι (Περιφερειακή Ενότητα Ευρυτανίας)</v>
      </c>
      <c r="F402" t="s">
        <v>6017</v>
      </c>
      <c r="G402" t="s">
        <v>7296</v>
      </c>
      <c r="H402">
        <f>VLOOKUP(E402,[1]!central0_greece_raw[[Column1]:[LON]],2,FALSE)</f>
        <v>38.947302210300002</v>
      </c>
      <c r="I402">
        <f>VLOOKUP(E402,[1]!central0_greece_raw[[Column1]:[LON]],3,FALSE)</f>
        <v>21.521982382499999</v>
      </c>
    </row>
    <row r="403" spans="1:9" x14ac:dyDescent="0.25">
      <c r="A403" t="s">
        <v>3560</v>
      </c>
      <c r="B403" t="s">
        <v>6927</v>
      </c>
      <c r="C403" t="s">
        <v>5355</v>
      </c>
      <c r="D403">
        <v>52</v>
      </c>
      <c r="E403" t="str">
        <f>_xlfn.CONCAT(B403," (",F403,")")</f>
        <v>Κακοπέρατο (Περιφερειακή Ενότητα Εύβοιας)</v>
      </c>
      <c r="F403" t="s">
        <v>5298</v>
      </c>
      <c r="G403" t="s">
        <v>6923</v>
      </c>
      <c r="H403">
        <f>VLOOKUP(E403,[1]!central0_greece_raw[[Column1]:[LON]],2,FALSE)</f>
        <v>38.597870639100002</v>
      </c>
      <c r="I403">
        <f>VLOOKUP(E403,[1]!central0_greece_raw[[Column1]:[LON]],3,FALSE)</f>
        <v>23.5040286001</v>
      </c>
    </row>
    <row r="404" spans="1:9" x14ac:dyDescent="0.25">
      <c r="A404" t="s">
        <v>3590</v>
      </c>
      <c r="B404" t="s">
        <v>7351</v>
      </c>
      <c r="C404" t="s">
        <v>6249</v>
      </c>
      <c r="D404">
        <v>9</v>
      </c>
      <c r="E404" t="str">
        <f>_xlfn.CONCAT(B404," (",F404,")")</f>
        <v>Κακουλιουραίικα (Περιφερειακή Ενότητα Ευρυτανίας)</v>
      </c>
      <c r="F404" t="s">
        <v>6017</v>
      </c>
      <c r="G404" t="s">
        <v>4451</v>
      </c>
      <c r="H404">
        <f>VLOOKUP(E404,[1]!central0_greece_raw[[Column1]:[LON]],2,FALSE)</f>
        <v>38.859440884900003</v>
      </c>
      <c r="I404">
        <f>VLOOKUP(E404,[1]!central0_greece_raw[[Column1]:[LON]],3,FALSE)</f>
        <v>21.757848375199998</v>
      </c>
    </row>
    <row r="405" spans="1:9" x14ac:dyDescent="0.25">
      <c r="A405" t="s">
        <v>3560</v>
      </c>
      <c r="B405" t="s">
        <v>6833</v>
      </c>
      <c r="C405" t="s">
        <v>5157</v>
      </c>
      <c r="D405">
        <v>7</v>
      </c>
      <c r="E405" t="str">
        <f>_xlfn.CONCAT(B405," (",F405,")")</f>
        <v>Καλαμάκι (Περιφερειακή Ενότητα Βοιωτίας)</v>
      </c>
      <c r="F405" t="s">
        <v>5068</v>
      </c>
      <c r="G405" t="s">
        <v>6832</v>
      </c>
      <c r="H405">
        <f>VLOOKUP(E405,[1]!central0_greece_raw[[Column1]:[LON]],2,FALSE)</f>
        <v>38.1982241543</v>
      </c>
      <c r="I405">
        <f>VLOOKUP(E405,[1]!central0_greece_raw[[Column1]:[LON]],3,FALSE)</f>
        <v>23.123595131799998</v>
      </c>
    </row>
    <row r="406" spans="1:9" x14ac:dyDescent="0.25">
      <c r="A406" t="s">
        <v>3560</v>
      </c>
      <c r="B406" t="s">
        <v>3669</v>
      </c>
      <c r="C406" t="s">
        <v>1902</v>
      </c>
      <c r="D406">
        <v>171</v>
      </c>
      <c r="E406" t="str">
        <f>_xlfn.CONCAT(B406," (",F406,")")</f>
        <v>Καλαμάκιον (Περιφερειακή Ενότητα Φθιώτιδας)</v>
      </c>
      <c r="F406" t="s">
        <v>4557</v>
      </c>
      <c r="G406" t="s">
        <v>6613</v>
      </c>
      <c r="H406">
        <f>VLOOKUP(E406,[1]!central0_greece_raw[[Column1]:[LON]],2,FALSE)</f>
        <v>38.997364110699998</v>
      </c>
      <c r="I406">
        <f>VLOOKUP(E406,[1]!central0_greece_raw[[Column1]:[LON]],3,FALSE)</f>
        <v>22.3499379002</v>
      </c>
    </row>
    <row r="407" spans="1:9" x14ac:dyDescent="0.25">
      <c r="A407" t="s">
        <v>3555</v>
      </c>
      <c r="B407" t="s">
        <v>7205</v>
      </c>
      <c r="C407" t="s">
        <v>5936</v>
      </c>
      <c r="D407">
        <v>40</v>
      </c>
      <c r="E407" t="str">
        <f>_xlfn.CONCAT(B407," (",F407,")")</f>
        <v>Καλαμίτσα (Περιφερειακή Ενότητα Εύβοιας)</v>
      </c>
      <c r="F407" t="s">
        <v>5298</v>
      </c>
      <c r="G407" t="s">
        <v>7201</v>
      </c>
      <c r="H407">
        <f>VLOOKUP(E407,[1]!central0_greece_raw[[Column1]:[LON]],2,FALSE)</f>
        <v>38.841423302400003</v>
      </c>
      <c r="I407">
        <f>VLOOKUP(E407,[1]!central0_greece_raw[[Column1]:[LON]],3,FALSE)</f>
        <v>24.552094906099999</v>
      </c>
    </row>
    <row r="408" spans="1:9" x14ac:dyDescent="0.25">
      <c r="A408" t="s">
        <v>3557</v>
      </c>
      <c r="B408" t="s">
        <v>4155</v>
      </c>
      <c r="C408" t="s">
        <v>2936</v>
      </c>
      <c r="D408">
        <v>26</v>
      </c>
      <c r="E408" t="str">
        <f>_xlfn.CONCAT(B408," (",F408,")")</f>
        <v>Κάλαμος (Περιφερειακή Ενότητα Εύβοιας)</v>
      </c>
      <c r="F408" t="s">
        <v>5298</v>
      </c>
      <c r="G408" t="s">
        <v>7077</v>
      </c>
      <c r="H408">
        <f>VLOOKUP(E408,[1]!central0_greece_raw[[Column1]:[LON]],2,FALSE)</f>
        <v>38.447078523499997</v>
      </c>
      <c r="I408">
        <f>VLOOKUP(E408,[1]!central0_greece_raw[[Column1]:[LON]],3,FALSE)</f>
        <v>24.180550839999999</v>
      </c>
    </row>
    <row r="409" spans="1:9" x14ac:dyDescent="0.25">
      <c r="A409" t="s">
        <v>3560</v>
      </c>
      <c r="B409" t="s">
        <v>7165</v>
      </c>
      <c r="C409" t="s">
        <v>5852</v>
      </c>
      <c r="D409">
        <v>35</v>
      </c>
      <c r="E409" t="str">
        <f>_xlfn.CONCAT(B409," (",F409,")")</f>
        <v>Καλαμούδιον (Περιφερειακή Ενότητα Εύβοιας)</v>
      </c>
      <c r="F409" t="s">
        <v>5298</v>
      </c>
      <c r="G409" t="s">
        <v>7163</v>
      </c>
      <c r="H409">
        <f>VLOOKUP(E409,[1]!central0_greece_raw[[Column1]:[LON]],2,FALSE)</f>
        <v>38.8261606704</v>
      </c>
      <c r="I409">
        <f>VLOOKUP(E409,[1]!central0_greece_raw[[Column1]:[LON]],3,FALSE)</f>
        <v>23.280546353799998</v>
      </c>
    </row>
    <row r="410" spans="1:9" x14ac:dyDescent="0.25">
      <c r="A410" t="s">
        <v>3590</v>
      </c>
      <c r="B410" t="s">
        <v>7406</v>
      </c>
      <c r="C410" t="s">
        <v>6363</v>
      </c>
      <c r="D410">
        <v>59</v>
      </c>
      <c r="E410" t="str">
        <f>_xlfn.CONCAT(B410," (",F410,")")</f>
        <v>Καλάνια (Περιφερειακή Ενότητα Φωκίδας)</v>
      </c>
      <c r="F410" t="s">
        <v>6314</v>
      </c>
      <c r="G410" t="s">
        <v>7405</v>
      </c>
      <c r="H410">
        <f>VLOOKUP(E410,[1]!central0_greece_raw[[Column1]:[LON]],2,FALSE)</f>
        <v>38.537591715399998</v>
      </c>
      <c r="I410">
        <f>VLOOKUP(E410,[1]!central0_greece_raw[[Column1]:[LON]],3,FALSE)</f>
        <v>22.492755687799999</v>
      </c>
    </row>
    <row r="411" spans="1:9" x14ac:dyDescent="0.25">
      <c r="A411" t="s">
        <v>3560</v>
      </c>
      <c r="B411" t="s">
        <v>6656</v>
      </c>
      <c r="C411" t="s">
        <v>4801</v>
      </c>
      <c r="D411">
        <v>450</v>
      </c>
      <c r="E411" t="str">
        <f>_xlfn.CONCAT(B411," (",F411,")")</f>
        <v>Καλαπόδιον (Περιφερειακή Ενότητα Φθιώτιδας)</v>
      </c>
      <c r="F411" t="s">
        <v>4557</v>
      </c>
      <c r="G411" t="s">
        <v>6652</v>
      </c>
      <c r="H411">
        <f>VLOOKUP(E411,[1]!central0_greece_raw[[Column1]:[LON]],2,FALSE)</f>
        <v>38.631729851099998</v>
      </c>
      <c r="I411">
        <f>VLOOKUP(E411,[1]!central0_greece_raw[[Column1]:[LON]],3,FALSE)</f>
        <v>22.880404237800001</v>
      </c>
    </row>
    <row r="412" spans="1:9" x14ac:dyDescent="0.25">
      <c r="A412" t="s">
        <v>3560</v>
      </c>
      <c r="B412" t="s">
        <v>7042</v>
      </c>
      <c r="C412" t="s">
        <v>5596</v>
      </c>
      <c r="D412">
        <v>14</v>
      </c>
      <c r="E412" t="str">
        <f>_xlfn.CONCAT(B412," (",F412,")")</f>
        <v>Καλέργον (Περιφερειακή Ενότητα Εύβοιας)</v>
      </c>
      <c r="F412" t="s">
        <v>5298</v>
      </c>
      <c r="G412" t="s">
        <v>7033</v>
      </c>
      <c r="H412">
        <f>VLOOKUP(E412,[1]!central0_greece_raw[[Column1]:[LON]],2,FALSE)</f>
        <v>38.137512259200001</v>
      </c>
      <c r="I412">
        <f>VLOOKUP(E412,[1]!central0_greece_raw[[Column1]:[LON]],3,FALSE)</f>
        <v>24.4683390641</v>
      </c>
    </row>
    <row r="413" spans="1:9" x14ac:dyDescent="0.25">
      <c r="A413" t="s">
        <v>3560</v>
      </c>
      <c r="B413" t="s">
        <v>7335</v>
      </c>
      <c r="C413" t="s">
        <v>6217</v>
      </c>
      <c r="D413">
        <v>94</v>
      </c>
      <c r="E413" t="str">
        <f>_xlfn.CONCAT(B413," (",F413,")")</f>
        <v>Καλεσμένον (Περιφερειακή Ενότητα Ευρυτανίας)</v>
      </c>
      <c r="F413" t="s">
        <v>6017</v>
      </c>
      <c r="G413" t="s">
        <v>7326</v>
      </c>
      <c r="H413">
        <f>VLOOKUP(E413,[1]!central0_greece_raw[[Column1]:[LON]],2,FALSE)</f>
        <v>38.935224075999997</v>
      </c>
      <c r="I413">
        <f>VLOOKUP(E413,[1]!central0_greece_raw[[Column1]:[LON]],3,FALSE)</f>
        <v>21.709105778200001</v>
      </c>
    </row>
    <row r="414" spans="1:9" x14ac:dyDescent="0.25">
      <c r="A414" t="s">
        <v>3565</v>
      </c>
      <c r="B414" t="s">
        <v>7129</v>
      </c>
      <c r="C414" t="s">
        <v>5774</v>
      </c>
      <c r="D414">
        <v>300</v>
      </c>
      <c r="E414" t="str">
        <f>_xlfn.CONCAT(B414," (",F414,")")</f>
        <v>Καλημεριάνοι (Περιφερειακή Ενότητα Εύβοιας)</v>
      </c>
      <c r="F414" t="s">
        <v>5298</v>
      </c>
      <c r="G414" t="s">
        <v>7122</v>
      </c>
      <c r="H414">
        <f>VLOOKUP(E414,[1]!central0_greece_raw[[Column1]:[LON]],2,FALSE)</f>
        <v>38.614183695100003</v>
      </c>
      <c r="I414">
        <f>VLOOKUP(E414,[1]!central0_greece_raw[[Column1]:[LON]],3,FALSE)</f>
        <v>24.087718693599999</v>
      </c>
    </row>
    <row r="415" spans="1:9" x14ac:dyDescent="0.25">
      <c r="A415" t="s">
        <v>3560</v>
      </c>
      <c r="B415" t="s">
        <v>7206</v>
      </c>
      <c r="C415" t="s">
        <v>5938</v>
      </c>
      <c r="D415">
        <v>42</v>
      </c>
      <c r="E415" t="str">
        <f>_xlfn.CONCAT(B415," (",F415,")")</f>
        <v>Καλικρί (Περιφερειακή Ενότητα Εύβοιας)</v>
      </c>
      <c r="F415" t="s">
        <v>5298</v>
      </c>
      <c r="G415" t="s">
        <v>7201</v>
      </c>
      <c r="H415">
        <f>VLOOKUP(E415,[1]!central0_greece_raw[[Column1]:[LON]],2,FALSE)</f>
        <v>38.848533483499999</v>
      </c>
      <c r="I415">
        <f>VLOOKUP(E415,[1]!central0_greece_raw[[Column1]:[LON]],3,FALSE)</f>
        <v>24.5600107739</v>
      </c>
    </row>
    <row r="416" spans="1:9" x14ac:dyDescent="0.25">
      <c r="A416" t="s">
        <v>3565</v>
      </c>
      <c r="B416" t="s">
        <v>7130</v>
      </c>
      <c r="C416" t="s">
        <v>5776</v>
      </c>
      <c r="D416">
        <v>6</v>
      </c>
      <c r="E416" t="str">
        <f>_xlfn.CONCAT(B416," (",F416,")")</f>
        <v>Καλλιανοί (Περιφερειακή Ενότητα Εύβοιας)</v>
      </c>
      <c r="F416" t="s">
        <v>5298</v>
      </c>
      <c r="G416" t="s">
        <v>7122</v>
      </c>
      <c r="H416">
        <f>VLOOKUP(E416,[1]!central0_greece_raw[[Column1]:[LON]],2,FALSE)</f>
        <v>38.611368144700002</v>
      </c>
      <c r="I416">
        <f>VLOOKUP(E416,[1]!central0_greece_raw[[Column1]:[LON]],3,FALSE)</f>
        <v>24.077327569000001</v>
      </c>
    </row>
    <row r="417" spans="1:9" x14ac:dyDescent="0.25">
      <c r="A417" t="s">
        <v>3557</v>
      </c>
      <c r="B417" t="s">
        <v>7043</v>
      </c>
      <c r="C417" t="s">
        <v>5598</v>
      </c>
      <c r="D417">
        <v>124</v>
      </c>
      <c r="E417" t="str">
        <f>_xlfn.CONCAT(B417," (",F417,")")</f>
        <v>Καλλιανός (Περιφερειακή Ενότητα Εύβοιας)</v>
      </c>
      <c r="F417" t="s">
        <v>5298</v>
      </c>
      <c r="G417" t="s">
        <v>7033</v>
      </c>
      <c r="H417">
        <f>VLOOKUP(E417,[1]!central0_greece_raw[[Column1]:[LON]],2,FALSE)</f>
        <v>38.122378419299999</v>
      </c>
      <c r="I417">
        <f>VLOOKUP(E417,[1]!central0_greece_raw[[Column1]:[LON]],3,FALSE)</f>
        <v>24.487762396000001</v>
      </c>
    </row>
    <row r="418" spans="1:9" x14ac:dyDescent="0.25">
      <c r="A418" t="s">
        <v>3560</v>
      </c>
      <c r="B418" t="s">
        <v>6750</v>
      </c>
      <c r="C418" t="s">
        <v>4985</v>
      </c>
      <c r="D418">
        <v>166</v>
      </c>
      <c r="E418" t="str">
        <f>_xlfn.CONCAT(B418," (",F418,")")</f>
        <v>Καλλίδρομον (Περιφερειακή Ενότητα Φθιώτιδας)</v>
      </c>
      <c r="F418" t="s">
        <v>4557</v>
      </c>
      <c r="G418" t="s">
        <v>6748</v>
      </c>
      <c r="H418">
        <f>VLOOKUP(E418,[1]!central0_greece_raw[[Column1]:[LON]],2,FALSE)</f>
        <v>38.726013136900001</v>
      </c>
      <c r="I418">
        <f>VLOOKUP(E418,[1]!central0_greece_raw[[Column1]:[LON]],3,FALSE)</f>
        <v>22.669936666000002</v>
      </c>
    </row>
    <row r="419" spans="1:9" x14ac:dyDescent="0.25">
      <c r="A419" t="s">
        <v>3555</v>
      </c>
      <c r="B419" t="s">
        <v>3632</v>
      </c>
      <c r="C419" t="s">
        <v>325</v>
      </c>
      <c r="D419">
        <v>756</v>
      </c>
      <c r="E419" t="str">
        <f>_xlfn.CONCAT(B419," (",F419,")")</f>
        <v>Καλλιθέα (Περιφερειακή Ενότητα Βοιωτίας)</v>
      </c>
      <c r="F419" t="s">
        <v>5068</v>
      </c>
      <c r="G419" t="s">
        <v>6899</v>
      </c>
      <c r="H419">
        <f>VLOOKUP(E419,[1]!central0_greece_raw[[Column1]:[LON]],2,FALSE)</f>
        <v>38.306830554999998</v>
      </c>
      <c r="I419">
        <f>VLOOKUP(E419,[1]!central0_greece_raw[[Column1]:[LON]],3,FALSE)</f>
        <v>23.442310153000001</v>
      </c>
    </row>
    <row r="420" spans="1:9" x14ac:dyDescent="0.25">
      <c r="A420" t="s">
        <v>3555</v>
      </c>
      <c r="B420" t="s">
        <v>3632</v>
      </c>
      <c r="C420" t="s">
        <v>325</v>
      </c>
      <c r="D420">
        <v>476</v>
      </c>
      <c r="E420" t="str">
        <f>_xlfn.CONCAT(B420," (",F420,")")</f>
        <v>Καλλιθέα (Περιφερειακή Ενότητα Εύβοιας)</v>
      </c>
      <c r="F420" t="s">
        <v>5298</v>
      </c>
      <c r="G420" t="s">
        <v>6948</v>
      </c>
      <c r="H420">
        <f>VLOOKUP(E420,[1]!central0_greece_raw[[Column1]:[LON]],2,FALSE)</f>
        <v>38.421784889100003</v>
      </c>
      <c r="I420">
        <f>VLOOKUP(E420,[1]!central0_greece_raw[[Column1]:[LON]],3,FALSE)</f>
        <v>23.895848773000001</v>
      </c>
    </row>
    <row r="421" spans="1:9" x14ac:dyDescent="0.25">
      <c r="A421" t="s">
        <v>3555</v>
      </c>
      <c r="B421" t="s">
        <v>3632</v>
      </c>
      <c r="C421" t="s">
        <v>325</v>
      </c>
      <c r="D421">
        <v>9</v>
      </c>
      <c r="E421" t="str">
        <f>_xlfn.CONCAT(B421," (",F421,")")</f>
        <v>Καλλιθέα (Περιφερειακή Ενότητα Ευρυτανίας)</v>
      </c>
      <c r="F421" t="s">
        <v>6017</v>
      </c>
      <c r="G421" t="s">
        <v>7326</v>
      </c>
      <c r="H421">
        <f>VLOOKUP(E421,[1]!central0_greece_raw[[Column1]:[LON]],2,FALSE)</f>
        <v>38.881876393299997</v>
      </c>
      <c r="I421">
        <f>VLOOKUP(E421,[1]!central0_greece_raw[[Column1]:[LON]],3,FALSE)</f>
        <v>21.7966995172</v>
      </c>
    </row>
    <row r="422" spans="1:9" x14ac:dyDescent="0.25">
      <c r="A422" t="s">
        <v>3555</v>
      </c>
      <c r="B422" t="s">
        <v>3632</v>
      </c>
      <c r="C422" t="s">
        <v>325</v>
      </c>
      <c r="D422">
        <v>19</v>
      </c>
      <c r="E422" t="str">
        <f>_xlfn.CONCAT(B422," (",F422,")")</f>
        <v>Καλλιθέα (Περιφερειακή Ενότητα Φωκίδας)</v>
      </c>
      <c r="F422" t="s">
        <v>6314</v>
      </c>
      <c r="G422" t="s">
        <v>7487</v>
      </c>
      <c r="H422">
        <f>VLOOKUP(E422,[1]!central0_greece_raw[[Column1]:[LON]],2,FALSE)</f>
        <v>38.3880668778</v>
      </c>
      <c r="I422">
        <f>VLOOKUP(E422,[1]!central0_greece_raw[[Column1]:[LON]],3,FALSE)</f>
        <v>22.1395579494</v>
      </c>
    </row>
    <row r="423" spans="1:9" x14ac:dyDescent="0.25">
      <c r="A423" t="s">
        <v>3560</v>
      </c>
      <c r="B423" t="s">
        <v>7475</v>
      </c>
      <c r="C423" t="s">
        <v>6495</v>
      </c>
      <c r="D423">
        <v>66</v>
      </c>
      <c r="E423" t="str">
        <f>_xlfn.CONCAT(B423," (",F423,")")</f>
        <v>Κάλλιον (Περιφερειακή Ενότητα Φωκίδας)</v>
      </c>
      <c r="F423" t="s">
        <v>6314</v>
      </c>
      <c r="G423" t="s">
        <v>7468</v>
      </c>
      <c r="H423">
        <f>VLOOKUP(E423,[1]!central0_greece_raw[[Column1]:[LON]],2,FALSE)</f>
        <v>38.552153898900002</v>
      </c>
      <c r="I423">
        <f>VLOOKUP(E423,[1]!central0_greece_raw[[Column1]:[LON]],3,FALSE)</f>
        <v>22.162414572500001</v>
      </c>
    </row>
    <row r="424" spans="1:9" x14ac:dyDescent="0.25">
      <c r="A424" t="s">
        <v>3560</v>
      </c>
      <c r="B424" t="s">
        <v>7044</v>
      </c>
      <c r="C424" t="s">
        <v>5600</v>
      </c>
      <c r="D424">
        <v>20</v>
      </c>
      <c r="E424" t="str">
        <f>_xlfn.CONCAT(B424," (",F424,")")</f>
        <v>Καλογέρι (Περιφερειακή Ενότητα Εύβοιας)</v>
      </c>
      <c r="F424" t="s">
        <v>5298</v>
      </c>
      <c r="G424" t="s">
        <v>7033</v>
      </c>
      <c r="H424">
        <f>VLOOKUP(E424,[1]!central0_greece_raw[[Column1]:[LON]],2,FALSE)</f>
        <v>38.089725782599999</v>
      </c>
      <c r="I424">
        <f>VLOOKUP(E424,[1]!central0_greece_raw[[Column1]:[LON]],3,FALSE)</f>
        <v>24.324815911000002</v>
      </c>
    </row>
    <row r="425" spans="1:9" x14ac:dyDescent="0.25">
      <c r="A425" t="s">
        <v>3555</v>
      </c>
      <c r="B425" t="s">
        <v>7400</v>
      </c>
      <c r="C425" t="s">
        <v>6351</v>
      </c>
      <c r="D425">
        <v>362</v>
      </c>
      <c r="E425" t="str">
        <f>_xlfn.CONCAT(B425," (",F425,")")</f>
        <v>Καλοσκοπή (Περιφερειακή Ενότητα Φωκίδας)</v>
      </c>
      <c r="F425" t="s">
        <v>6314</v>
      </c>
      <c r="G425" t="s">
        <v>7398</v>
      </c>
      <c r="H425">
        <f>VLOOKUP(E425,[1]!central0_greece_raw[[Column1]:[LON]],2,FALSE)</f>
        <v>38.685445485499997</v>
      </c>
      <c r="I425">
        <f>VLOOKUP(E425,[1]!central0_greece_raw[[Column1]:[LON]],3,FALSE)</f>
        <v>22.322657276699999</v>
      </c>
    </row>
    <row r="426" spans="1:9" x14ac:dyDescent="0.25">
      <c r="A426" t="s">
        <v>3560</v>
      </c>
      <c r="B426" t="s">
        <v>7220</v>
      </c>
      <c r="C426" t="s">
        <v>5980</v>
      </c>
      <c r="D426">
        <v>905</v>
      </c>
      <c r="E426" t="str">
        <f>_xlfn.CONCAT(B426," (",F426,")")</f>
        <v>Καλοχώρι - Παντείχι (Περιφερειακή Ενότητα Εύβοιας)</v>
      </c>
      <c r="F426" t="s">
        <v>5298</v>
      </c>
      <c r="G426" t="s">
        <v>7219</v>
      </c>
      <c r="H426">
        <f>VLOOKUP(E426,[1]!central0_greece_raw[[Column1]:[LON]],2,FALSE)</f>
        <v>38.387578047600002</v>
      </c>
      <c r="I426">
        <f>VLOOKUP(E426,[1]!central0_greece_raw[[Column1]:[LON]],3,FALSE)</f>
        <v>23.593087236900001</v>
      </c>
    </row>
    <row r="427" spans="1:9" x14ac:dyDescent="0.25">
      <c r="A427" t="s">
        <v>3590</v>
      </c>
      <c r="B427" t="s">
        <v>3633</v>
      </c>
      <c r="C427" t="s">
        <v>69</v>
      </c>
      <c r="D427">
        <v>553</v>
      </c>
      <c r="E427" t="str">
        <f>_xlfn.CONCAT(B427," (",F427,")")</f>
        <v>Καλύβια (Περιφερειακή Ενότητα Εύβοιας)</v>
      </c>
      <c r="F427" t="s">
        <v>5298</v>
      </c>
      <c r="G427" t="s">
        <v>7011</v>
      </c>
      <c r="H427">
        <f>VLOOKUP(E427,[1]!central0_greece_raw[[Column1]:[LON]],2,FALSE)</f>
        <v>38.036228558700003</v>
      </c>
      <c r="I427">
        <f>VLOOKUP(E427,[1]!central0_greece_raw[[Column1]:[LON]],3,FALSE)</f>
        <v>24.404787106800001</v>
      </c>
    </row>
    <row r="428" spans="1:9" x14ac:dyDescent="0.25">
      <c r="A428" t="s">
        <v>3590</v>
      </c>
      <c r="B428" t="s">
        <v>3633</v>
      </c>
      <c r="C428" t="s">
        <v>69</v>
      </c>
      <c r="D428">
        <v>84</v>
      </c>
      <c r="E428" t="str">
        <f>_xlfn.CONCAT(B428," (",F428,")")</f>
        <v>Καλύβια (Περιφερειακή Ενότητα Εύβοιας)</v>
      </c>
      <c r="F428" t="s">
        <v>5298</v>
      </c>
      <c r="G428" t="s">
        <v>7180</v>
      </c>
      <c r="H428">
        <f>VLOOKUP(E428,[1]!central0_greece_raw[[Column1]:[LON]],2,FALSE)</f>
        <v>38.036228558700003</v>
      </c>
      <c r="I428">
        <f>VLOOKUP(E428,[1]!central0_greece_raw[[Column1]:[LON]],3,FALSE)</f>
        <v>24.404787106800001</v>
      </c>
    </row>
    <row r="429" spans="1:9" x14ac:dyDescent="0.25">
      <c r="A429" t="s">
        <v>3590</v>
      </c>
      <c r="B429" t="s">
        <v>6808</v>
      </c>
      <c r="C429" t="s">
        <v>5107</v>
      </c>
      <c r="D429">
        <v>76</v>
      </c>
      <c r="E429" t="str">
        <f>_xlfn.CONCAT(B429," (",F429,")")</f>
        <v>Καλύβια Λιβαδίου Αραχόβης (Περιφερειακή Ενότητα Βοιωτίας)</v>
      </c>
      <c r="F429" t="s">
        <v>5068</v>
      </c>
      <c r="G429" t="s">
        <v>6806</v>
      </c>
      <c r="H429">
        <f>VLOOKUP(E429,[1]!central0_greece_raw[[Column1]:[LON]],2,FALSE)</f>
        <v>38.511580566200003</v>
      </c>
      <c r="I429">
        <f>VLOOKUP(E429,[1]!central0_greece_raw[[Column1]:[LON]],3,FALSE)</f>
        <v>22.546678717700001</v>
      </c>
    </row>
    <row r="430" spans="1:9" x14ac:dyDescent="0.25">
      <c r="A430" t="s">
        <v>3555</v>
      </c>
      <c r="B430" t="s">
        <v>6669</v>
      </c>
      <c r="C430" t="s">
        <v>4827</v>
      </c>
      <c r="D430">
        <v>14</v>
      </c>
      <c r="E430" t="str">
        <f>_xlfn.CONCAT(B430," (",F430,")")</f>
        <v>Καλυψώ (Περιφερειακή Ενότητα Φθιώτιδας)</v>
      </c>
      <c r="F430" t="s">
        <v>4557</v>
      </c>
      <c r="G430" t="s">
        <v>6666</v>
      </c>
      <c r="H430">
        <f>VLOOKUP(E430,[1]!central0_greece_raw[[Column1]:[LON]],2,FALSE)</f>
        <v>38.7431891811</v>
      </c>
      <c r="I430">
        <f>VLOOKUP(E430,[1]!central0_greece_raw[[Column1]:[LON]],3,FALSE)</f>
        <v>22.995165937100001</v>
      </c>
    </row>
    <row r="431" spans="1:9" x14ac:dyDescent="0.25">
      <c r="A431" t="s">
        <v>3590</v>
      </c>
      <c r="B431" t="s">
        <v>6990</v>
      </c>
      <c r="C431" t="s">
        <v>5489</v>
      </c>
      <c r="D431">
        <v>375</v>
      </c>
      <c r="E431" t="str">
        <f>_xlfn.CONCAT(B431," (",F431,")")</f>
        <v>Καμάρια (Περιφερειακή Ενότητα Εύβοιας)</v>
      </c>
      <c r="F431" t="s">
        <v>5298</v>
      </c>
      <c r="G431" t="s">
        <v>6985</v>
      </c>
      <c r="H431">
        <f>VLOOKUP(E431,[1]!central0_greece_raw[[Column1]:[LON]],2,FALSE)</f>
        <v>38.926408218900001</v>
      </c>
      <c r="I431">
        <f>VLOOKUP(E431,[1]!central0_greece_raw[[Column1]:[LON]],3,FALSE)</f>
        <v>23.171528027400001</v>
      </c>
    </row>
    <row r="432" spans="1:9" x14ac:dyDescent="0.25">
      <c r="A432" t="s">
        <v>3590</v>
      </c>
      <c r="B432" t="s">
        <v>6990</v>
      </c>
      <c r="C432" t="s">
        <v>5489</v>
      </c>
      <c r="D432">
        <v>50</v>
      </c>
      <c r="E432" t="str">
        <f>_xlfn.CONCAT(B432," (",F432,")")</f>
        <v>Καμάρια (Περιφερειακή Ενότητα Ευρυτανίας)</v>
      </c>
      <c r="F432" t="s">
        <v>6017</v>
      </c>
      <c r="G432" t="s">
        <v>7238</v>
      </c>
      <c r="H432">
        <f>VLOOKUP(E432,[1]!central0_greece_raw[[Column1]:[LON]],2,FALSE)</f>
        <v>39.137928073099999</v>
      </c>
      <c r="I432">
        <f>VLOOKUP(E432,[1]!central0_greece_raw[[Column1]:[LON]],3,FALSE)</f>
        <v>21.701896007999999</v>
      </c>
    </row>
    <row r="433" spans="1:9" x14ac:dyDescent="0.25">
      <c r="A433" t="s">
        <v>3560</v>
      </c>
      <c r="B433" t="s">
        <v>7229</v>
      </c>
      <c r="C433" t="s">
        <v>5998</v>
      </c>
      <c r="D433">
        <v>21</v>
      </c>
      <c r="E433" t="str">
        <f>_xlfn.CONCAT(B433," (",F433,")")</f>
        <v>Καμάριον (Περιφερειακή Ενότητα Εύβοιας)</v>
      </c>
      <c r="F433" t="s">
        <v>5298</v>
      </c>
      <c r="G433" t="s">
        <v>7225</v>
      </c>
      <c r="H433">
        <f>VLOOKUP(E433,[1]!central0_greece_raw[[Column1]:[LON]],2,FALSE)</f>
        <v>38.459773414399997</v>
      </c>
      <c r="I433">
        <f>VLOOKUP(E433,[1]!central0_greece_raw[[Column1]:[LON]],3,FALSE)</f>
        <v>23.7643166798</v>
      </c>
    </row>
    <row r="434" spans="1:9" x14ac:dyDescent="0.25">
      <c r="A434" t="s">
        <v>3555</v>
      </c>
      <c r="B434" t="s">
        <v>6928</v>
      </c>
      <c r="C434" t="s">
        <v>5357</v>
      </c>
      <c r="D434">
        <v>415</v>
      </c>
      <c r="E434" t="str">
        <f>_xlfn.CONCAT(B434," (",F434,")")</f>
        <v>Καμαρίτσα (Περιφερειακή Ενότητα Εύβοιας)</v>
      </c>
      <c r="F434" t="s">
        <v>5298</v>
      </c>
      <c r="G434" t="s">
        <v>6923</v>
      </c>
      <c r="H434">
        <f>VLOOKUP(E434,[1]!central0_greece_raw[[Column1]:[LON]],2,FALSE)</f>
        <v>38.6148274472</v>
      </c>
      <c r="I434">
        <f>VLOOKUP(E434,[1]!central0_greece_raw[[Column1]:[LON]],3,FALSE)</f>
        <v>23.570660483800001</v>
      </c>
    </row>
    <row r="435" spans="1:9" x14ac:dyDescent="0.25">
      <c r="A435" t="s">
        <v>3573</v>
      </c>
      <c r="B435" t="s">
        <v>6991</v>
      </c>
      <c r="C435" t="s">
        <v>5491</v>
      </c>
      <c r="D435">
        <v>91</v>
      </c>
      <c r="E435" t="str">
        <f>_xlfn.CONCAT(B435," (",F435,")")</f>
        <v>Καματριάδες (Περιφερειακή Ενότητα Εύβοιας)</v>
      </c>
      <c r="F435" t="s">
        <v>5298</v>
      </c>
      <c r="G435" t="s">
        <v>6985</v>
      </c>
      <c r="H435">
        <f>VLOOKUP(E435,[1]!central0_greece_raw[[Column1]:[LON]],2,FALSE)</f>
        <v>38.891133222599997</v>
      </c>
      <c r="I435">
        <f>VLOOKUP(E435,[1]!central0_greece_raw[[Column1]:[LON]],3,FALSE)</f>
        <v>23.179584067499999</v>
      </c>
    </row>
    <row r="436" spans="1:9" x14ac:dyDescent="0.25">
      <c r="A436" t="s">
        <v>3590</v>
      </c>
      <c r="B436" t="s">
        <v>6745</v>
      </c>
      <c r="C436" t="s">
        <v>4975</v>
      </c>
      <c r="D436">
        <v>2767</v>
      </c>
      <c r="E436" t="str">
        <f>_xlfn.CONCAT(B436," (",F436,")")</f>
        <v>Καμένα Βούρλα (Περιφερειακή Ενότητα Φθιώτιδας)</v>
      </c>
      <c r="F436" t="s">
        <v>4557</v>
      </c>
      <c r="G436" t="s">
        <v>6743</v>
      </c>
      <c r="H436">
        <f>VLOOKUP(E436,[1]!central0_greece_raw[[Column1]:[LON]],2,FALSE)</f>
        <v>38.773230451300002</v>
      </c>
      <c r="I436">
        <f>VLOOKUP(E436,[1]!central0_greece_raw[[Column1]:[LON]],3,FALSE)</f>
        <v>22.777800418799998</v>
      </c>
    </row>
    <row r="437" spans="1:9" x14ac:dyDescent="0.25">
      <c r="A437" t="s">
        <v>3590</v>
      </c>
      <c r="B437" t="s">
        <v>6908</v>
      </c>
      <c r="C437" t="s">
        <v>5315</v>
      </c>
      <c r="D437">
        <v>270</v>
      </c>
      <c r="E437" t="str">
        <f>_xlfn.CONCAT(B437," (",F437,")")</f>
        <v>Καμπιά (Περιφερειακή Ενότητα Εύβοιας)</v>
      </c>
      <c r="F437" t="s">
        <v>5298</v>
      </c>
      <c r="G437" t="s">
        <v>6903</v>
      </c>
      <c r="H437">
        <f>VLOOKUP(E437,[1]!central0_greece_raw[[Column1]:[LON]],2,FALSE)</f>
        <v>38.566593999600002</v>
      </c>
      <c r="I437">
        <f>VLOOKUP(E437,[1]!central0_greece_raw[[Column1]:[LON]],3,FALSE)</f>
        <v>23.851069141100002</v>
      </c>
    </row>
    <row r="438" spans="1:9" x14ac:dyDescent="0.25">
      <c r="A438" t="s">
        <v>7131</v>
      </c>
      <c r="B438" t="s">
        <v>3680</v>
      </c>
      <c r="C438" t="s">
        <v>5778</v>
      </c>
      <c r="D438">
        <v>16</v>
      </c>
      <c r="E438" t="str">
        <f>_xlfn.CONCAT(B438," (",F438,")")</f>
        <v>Κάμπος (Περιφερειακή Ενότητα Εύβοιας)</v>
      </c>
      <c r="F438" t="s">
        <v>5298</v>
      </c>
      <c r="G438" t="s">
        <v>7122</v>
      </c>
      <c r="H438">
        <f>VLOOKUP(E438,[1]!central0_greece_raw[[Column1]:[LON]],2,FALSE)</f>
        <v>38.569914189400002</v>
      </c>
      <c r="I438">
        <f>VLOOKUP(E438,[1]!central0_greece_raw[[Column1]:[LON]],3,FALSE)</f>
        <v>24.113024158000002</v>
      </c>
    </row>
    <row r="439" spans="1:9" x14ac:dyDescent="0.25">
      <c r="A439" t="s">
        <v>7132</v>
      </c>
      <c r="B439" t="s">
        <v>3680</v>
      </c>
      <c r="C439" t="s">
        <v>5780</v>
      </c>
      <c r="D439">
        <v>23</v>
      </c>
      <c r="E439" t="str">
        <f>_xlfn.CONCAT(B439," (",F439,")")</f>
        <v>Κάμπος (Περιφερειακή Ενότητα Εύβοιας)</v>
      </c>
      <c r="F439" t="s">
        <v>5298</v>
      </c>
      <c r="G439" t="s">
        <v>7122</v>
      </c>
      <c r="H439">
        <f>VLOOKUP(E439,[1]!central0_greece_raw[[Column1]:[LON]],2,FALSE)</f>
        <v>38.569914189400002</v>
      </c>
      <c r="I439">
        <f>VLOOKUP(E439,[1]!central0_greece_raw[[Column1]:[LON]],3,FALSE)</f>
        <v>24.113024158000002</v>
      </c>
    </row>
    <row r="440" spans="1:9" x14ac:dyDescent="0.25">
      <c r="A440" t="s">
        <v>3557</v>
      </c>
      <c r="B440" t="s">
        <v>3680</v>
      </c>
      <c r="C440" t="s">
        <v>43</v>
      </c>
      <c r="D440">
        <v>271</v>
      </c>
      <c r="E440" t="str">
        <f>_xlfn.CONCAT(B440," (",F440,")")</f>
        <v>Κάμπος (Περιφερειακή Ενότητα Φωκίδας)</v>
      </c>
      <c r="F440" t="s">
        <v>6314</v>
      </c>
      <c r="G440" t="s">
        <v>7451</v>
      </c>
      <c r="H440">
        <f>VLOOKUP(E440,[1]!central0_greece_raw[[Column1]:[LON]],2,FALSE)</f>
        <v>38.449769619199998</v>
      </c>
      <c r="I440">
        <f>VLOOKUP(E440,[1]!central0_greece_raw[[Column1]:[LON]],3,FALSE)</f>
        <v>22.004147720199999</v>
      </c>
    </row>
    <row r="441" spans="1:9" x14ac:dyDescent="0.25">
      <c r="A441" t="s">
        <v>3590</v>
      </c>
      <c r="B441" t="s">
        <v>3955</v>
      </c>
      <c r="C441" t="s">
        <v>2490</v>
      </c>
      <c r="D441">
        <v>253</v>
      </c>
      <c r="E441" t="str">
        <f>_xlfn.CONCAT(B441," (",F441,")")</f>
        <v>Κανάλια (Περιφερειακή Ενότητα Φθιώτιδας)</v>
      </c>
      <c r="F441" t="s">
        <v>4557</v>
      </c>
      <c r="G441" t="s">
        <v>6710</v>
      </c>
      <c r="H441">
        <f>VLOOKUP(E441,[1]!central0_greece_raw[[Column1]:[LON]],2,FALSE)</f>
        <v>38.8718494202</v>
      </c>
      <c r="I441">
        <f>VLOOKUP(E441,[1]!central0_greece_raw[[Column1]:[LON]],3,FALSE)</f>
        <v>21.963231535399999</v>
      </c>
    </row>
    <row r="442" spans="1:9" x14ac:dyDescent="0.25">
      <c r="A442" t="s">
        <v>3590</v>
      </c>
      <c r="B442" t="s">
        <v>6992</v>
      </c>
      <c r="C442" t="s">
        <v>5493</v>
      </c>
      <c r="D442">
        <v>58</v>
      </c>
      <c r="E442" t="str">
        <f>_xlfn.CONCAT(B442," (",F442,")")</f>
        <v>Κανατάδικα (Περιφερειακή Ενότητα Εύβοιας)</v>
      </c>
      <c r="F442" t="s">
        <v>5298</v>
      </c>
      <c r="G442" t="s">
        <v>6985</v>
      </c>
      <c r="H442">
        <f>VLOOKUP(E442,[1]!central0_greece_raw[[Column1]:[LON]],2,FALSE)</f>
        <v>38.991622703799997</v>
      </c>
      <c r="I442">
        <f>VLOOKUP(E442,[1]!central0_greece_raw[[Column1]:[LON]],3,FALSE)</f>
        <v>23.113974174199999</v>
      </c>
    </row>
    <row r="443" spans="1:9" x14ac:dyDescent="0.25">
      <c r="A443" t="s">
        <v>3560</v>
      </c>
      <c r="B443" t="s">
        <v>6834</v>
      </c>
      <c r="C443" t="s">
        <v>5159</v>
      </c>
      <c r="D443">
        <v>1748</v>
      </c>
      <c r="E443" t="str">
        <f>_xlfn.CONCAT(B443," (",F443,")")</f>
        <v>Καπαρέλλιον (Περιφερειακή Ενότητα Βοιωτίας)</v>
      </c>
      <c r="F443" t="s">
        <v>5068</v>
      </c>
      <c r="G443" t="s">
        <v>6832</v>
      </c>
      <c r="H443">
        <f>VLOOKUP(E443,[1]!central0_greece_raw[[Column1]:[LON]],2,FALSE)</f>
        <v>38.234212927800002</v>
      </c>
      <c r="I443">
        <f>VLOOKUP(E443,[1]!central0_greece_raw[[Column1]:[LON]],3,FALSE)</f>
        <v>23.2131128236</v>
      </c>
    </row>
    <row r="444" spans="1:9" x14ac:dyDescent="0.25">
      <c r="A444" t="s">
        <v>3560</v>
      </c>
      <c r="B444" t="s">
        <v>6641</v>
      </c>
      <c r="C444" t="s">
        <v>4769</v>
      </c>
      <c r="D444">
        <v>61</v>
      </c>
      <c r="E444" t="str">
        <f>_xlfn.CONCAT(B444," (",F444,")")</f>
        <v>Καπνοχώριον (Περιφερειακή Ενότητα Φθιώτιδας)</v>
      </c>
      <c r="F444" t="s">
        <v>4557</v>
      </c>
      <c r="G444" t="s">
        <v>6636</v>
      </c>
      <c r="H444">
        <f>VLOOKUP(E444,[1]!central0_greece_raw[[Column1]:[LON]],2,FALSE)</f>
        <v>38.860389843</v>
      </c>
      <c r="I444">
        <f>VLOOKUP(E444,[1]!central0_greece_raw[[Column1]:[LON]],3,FALSE)</f>
        <v>22.221838783399999</v>
      </c>
    </row>
    <row r="445" spans="1:9" x14ac:dyDescent="0.25">
      <c r="A445" t="s">
        <v>3590</v>
      </c>
      <c r="B445" t="s">
        <v>6751</v>
      </c>
      <c r="C445" t="s">
        <v>4987</v>
      </c>
      <c r="D445">
        <v>30</v>
      </c>
      <c r="E445" t="str">
        <f>_xlfn.CONCAT(B445," (",F445,")")</f>
        <v>Καραβίδια (Περιφερειακή Ενότητα Φθιώτιδας)</v>
      </c>
      <c r="F445" t="s">
        <v>4557</v>
      </c>
      <c r="G445" t="s">
        <v>6748</v>
      </c>
      <c r="H445">
        <f>VLOOKUP(E445,[1]!central0_greece_raw[[Column1]:[LON]],2,FALSE)</f>
        <v>38.757764633599997</v>
      </c>
      <c r="I445">
        <f>VLOOKUP(E445,[1]!central0_greece_raw[[Column1]:[LON]],3,FALSE)</f>
        <v>22.610188626700001</v>
      </c>
    </row>
    <row r="446" spans="1:9" x14ac:dyDescent="0.25">
      <c r="A446" t="s">
        <v>3557</v>
      </c>
      <c r="B446" t="s">
        <v>6761</v>
      </c>
      <c r="C446" t="s">
        <v>5007</v>
      </c>
      <c r="D446">
        <v>651</v>
      </c>
      <c r="E446" t="str">
        <f>_xlfn.CONCAT(B446," (",F446,")")</f>
        <v>Καραβόμυλος (Περιφερειακή Ενότητα Φθιώτιδας)</v>
      </c>
      <c r="F446" t="s">
        <v>4557</v>
      </c>
      <c r="G446" t="s">
        <v>6757</v>
      </c>
      <c r="H446">
        <f>VLOOKUP(E446,[1]!central0_greece_raw[[Column1]:[LON]],2,FALSE)</f>
        <v>38.886542130099997</v>
      </c>
      <c r="I446">
        <f>VLOOKUP(E446,[1]!central0_greece_raw[[Column1]:[LON]],3,FALSE)</f>
        <v>22.703800846699998</v>
      </c>
    </row>
    <row r="447" spans="1:9" x14ac:dyDescent="0.25">
      <c r="A447" t="s">
        <v>3560</v>
      </c>
      <c r="B447" t="s">
        <v>7304</v>
      </c>
      <c r="C447" t="s">
        <v>6151</v>
      </c>
      <c r="D447">
        <v>7</v>
      </c>
      <c r="E447" t="str">
        <f>_xlfn.CONCAT(B447," (",F447,")")</f>
        <v>Καρακάσιον (Περιφερειακή Ενότητα Ευρυτανίας)</v>
      </c>
      <c r="F447" t="s">
        <v>6017</v>
      </c>
      <c r="G447" t="s">
        <v>7296</v>
      </c>
      <c r="H447">
        <f>VLOOKUP(E447,[1]!central0_greece_raw[[Column1]:[LON]],2,FALSE)</f>
        <v>38.949814294100001</v>
      </c>
      <c r="I447">
        <f>VLOOKUP(E447,[1]!central0_greece_raw[[Column1]:[LON]],3,FALSE)</f>
        <v>21.5619098136</v>
      </c>
    </row>
    <row r="448" spans="1:9" x14ac:dyDescent="0.25">
      <c r="A448" t="s">
        <v>3555</v>
      </c>
      <c r="B448" t="s">
        <v>3572</v>
      </c>
      <c r="C448" t="s">
        <v>1692</v>
      </c>
      <c r="D448">
        <v>53</v>
      </c>
      <c r="E448" t="str">
        <f>_xlfn.CONCAT(B448," (",F448,")")</f>
        <v>Καρίτσα (Περιφερειακή Ενότητα Ευρυτανίας)</v>
      </c>
      <c r="F448" t="s">
        <v>6017</v>
      </c>
      <c r="G448" t="s">
        <v>4451</v>
      </c>
      <c r="H448">
        <f>VLOOKUP(E448,[1]!central0_greece_raw[[Column1]:[LON]],2,FALSE)</f>
        <v>38.8010723103</v>
      </c>
      <c r="I448">
        <f>VLOOKUP(E448,[1]!central0_greece_raw[[Column1]:[LON]],3,FALSE)</f>
        <v>21.722179207100002</v>
      </c>
    </row>
    <row r="449" spans="1:9" x14ac:dyDescent="0.25">
      <c r="A449" t="s">
        <v>3573</v>
      </c>
      <c r="B449" t="s">
        <v>7476</v>
      </c>
      <c r="C449" t="s">
        <v>6497</v>
      </c>
      <c r="D449">
        <v>43</v>
      </c>
      <c r="E449" t="str">
        <f>_xlfn.CONCAT(B449," (",F449,")")</f>
        <v>Καρούται (Περιφερειακή Ενότητα Φωκίδας)</v>
      </c>
      <c r="F449" t="s">
        <v>6314</v>
      </c>
      <c r="G449" t="s">
        <v>7468</v>
      </c>
      <c r="H449">
        <f>VLOOKUP(E449,[1]!central0_greece_raw[[Column1]:[LON]],2,FALSE)</f>
        <v>38.522280640300004</v>
      </c>
      <c r="I449">
        <f>VLOOKUP(E449,[1]!central0_greece_raw[[Column1]:[LON]],3,FALSE)</f>
        <v>22.2631202054</v>
      </c>
    </row>
    <row r="450" spans="1:9" x14ac:dyDescent="0.25">
      <c r="A450" t="s">
        <v>3560</v>
      </c>
      <c r="B450" t="s">
        <v>7336</v>
      </c>
      <c r="C450" t="s">
        <v>6219</v>
      </c>
      <c r="D450">
        <v>6137</v>
      </c>
      <c r="E450" t="str">
        <f>_xlfn.CONCAT(B450," (",F450,")")</f>
        <v>Καρπενήσιον (Περιφερειακή Ενότητα Ευρυτανίας)</v>
      </c>
      <c r="F450" t="s">
        <v>6017</v>
      </c>
      <c r="G450" t="s">
        <v>7326</v>
      </c>
      <c r="H450">
        <f>VLOOKUP(E450,[1]!central0_greece_raw[[Column1]:[LON]],2,FALSE)</f>
        <v>38.9121845222</v>
      </c>
      <c r="I450">
        <f>VLOOKUP(E450,[1]!central0_greece_raw[[Column1]:[LON]],3,FALSE)</f>
        <v>21.7921008026</v>
      </c>
    </row>
    <row r="451" spans="1:9" x14ac:dyDescent="0.25">
      <c r="A451" t="s">
        <v>3555</v>
      </c>
      <c r="B451" t="s">
        <v>3625</v>
      </c>
      <c r="C451" t="s">
        <v>1808</v>
      </c>
      <c r="D451">
        <v>200</v>
      </c>
      <c r="E451" t="str">
        <f>_xlfn.CONCAT(B451," (",F451,")")</f>
        <v>Καρυά (Περιφερειακή Ενότητα Φθιώτιδας)</v>
      </c>
      <c r="F451" t="s">
        <v>4557</v>
      </c>
      <c r="G451" t="s">
        <v>6636</v>
      </c>
      <c r="H451">
        <f>VLOOKUP(E451,[1]!central0_greece_raw[[Column1]:[LON]],2,FALSE)</f>
        <v>38.747744736400001</v>
      </c>
      <c r="I451">
        <f>VLOOKUP(E451,[1]!central0_greece_raw[[Column1]:[LON]],3,FALSE)</f>
        <v>22.781071147599999</v>
      </c>
    </row>
    <row r="452" spans="1:9" x14ac:dyDescent="0.25">
      <c r="A452" t="s">
        <v>3555</v>
      </c>
      <c r="B452" t="s">
        <v>3625</v>
      </c>
      <c r="C452" t="s">
        <v>1808</v>
      </c>
      <c r="D452">
        <v>35</v>
      </c>
      <c r="E452" t="str">
        <f>_xlfn.CONCAT(B452," (",F452,")")</f>
        <v>Καρυά (Περιφερειακή Ενότητα Φθιώτιδας)</v>
      </c>
      <c r="F452" t="s">
        <v>4557</v>
      </c>
      <c r="G452" t="s">
        <v>6743</v>
      </c>
      <c r="H452">
        <f>VLOOKUP(E452,[1]!central0_greece_raw[[Column1]:[LON]],2,FALSE)</f>
        <v>38.747744736400001</v>
      </c>
      <c r="I452">
        <f>VLOOKUP(E452,[1]!central0_greece_raw[[Column1]:[LON]],3,FALSE)</f>
        <v>22.781071147599999</v>
      </c>
    </row>
    <row r="453" spans="1:9" x14ac:dyDescent="0.25">
      <c r="A453" t="s">
        <v>3555</v>
      </c>
      <c r="B453" t="s">
        <v>3625</v>
      </c>
      <c r="C453" t="s">
        <v>1808</v>
      </c>
      <c r="D453">
        <v>263</v>
      </c>
      <c r="E453" t="str">
        <f>_xlfn.CONCAT(B453," (",F453,")")</f>
        <v>Καρυά (Περιφερειακή Ενότητα Βοιωτίας)</v>
      </c>
      <c r="F453" t="s">
        <v>5068</v>
      </c>
      <c r="G453" t="s">
        <v>6875</v>
      </c>
      <c r="H453">
        <f>VLOOKUP(E453,[1]!central0_greece_raw[[Column1]:[LON]],2,FALSE)</f>
        <v>38.468094469</v>
      </c>
      <c r="I453">
        <f>VLOOKUP(E453,[1]!central0_greece_raw[[Column1]:[LON]],3,FALSE)</f>
        <v>22.995972459000001</v>
      </c>
    </row>
    <row r="454" spans="1:9" x14ac:dyDescent="0.25">
      <c r="A454" t="s">
        <v>3555</v>
      </c>
      <c r="B454" t="s">
        <v>3625</v>
      </c>
      <c r="C454" t="s">
        <v>1808</v>
      </c>
      <c r="D454">
        <v>8</v>
      </c>
      <c r="E454" t="str">
        <f>_xlfn.CONCAT(B454," (",F454,")")</f>
        <v>Καρυά (Περιφερειακή Ενότητα Ευρυτανίας)</v>
      </c>
      <c r="F454" t="s">
        <v>6017</v>
      </c>
      <c r="G454" t="s">
        <v>7238</v>
      </c>
      <c r="H454">
        <f>VLOOKUP(E454,[1]!central0_greece_raw[[Column1]:[LON]],2,FALSE)</f>
        <v>39.236791146100003</v>
      </c>
      <c r="I454">
        <f>VLOOKUP(E454,[1]!central0_greece_raw[[Column1]:[LON]],3,FALSE)</f>
        <v>21.660098569799999</v>
      </c>
    </row>
    <row r="455" spans="1:9" x14ac:dyDescent="0.25">
      <c r="A455" t="s">
        <v>3573</v>
      </c>
      <c r="B455" t="s">
        <v>6573</v>
      </c>
      <c r="C455" t="s">
        <v>4624</v>
      </c>
      <c r="D455">
        <v>122</v>
      </c>
      <c r="E455" t="str">
        <f>_xlfn.CONCAT(B455," (",F455,")")</f>
        <v>Καρυαί (Περιφερειακή Ενότητα Φθιώτιδας)</v>
      </c>
      <c r="F455" t="s">
        <v>4557</v>
      </c>
      <c r="G455" t="s">
        <v>6569</v>
      </c>
      <c r="H455">
        <f>VLOOKUP(E455,[1]!central0_greece_raw[[Column1]:[LON]],2,FALSE)</f>
        <v>39.079172364599998</v>
      </c>
      <c r="I455">
        <f>VLOOKUP(E455,[1]!central0_greece_raw[[Column1]:[LON]],3,FALSE)</f>
        <v>22.4232273764</v>
      </c>
    </row>
    <row r="456" spans="1:9" x14ac:dyDescent="0.25">
      <c r="A456" t="s">
        <v>3555</v>
      </c>
      <c r="B456" t="s">
        <v>7017</v>
      </c>
      <c r="C456" t="s">
        <v>5544</v>
      </c>
      <c r="D456">
        <v>5096</v>
      </c>
      <c r="E456" t="str">
        <f>_xlfn.CONCAT(B456," (",F456,")")</f>
        <v>Κάρυστος (Περιφερειακή Ενότητα Εύβοιας)</v>
      </c>
      <c r="F456" t="s">
        <v>5298</v>
      </c>
      <c r="G456" t="s">
        <v>7011</v>
      </c>
      <c r="H456">
        <f>VLOOKUP(E456,[1]!central0_greece_raw[[Column1]:[LON]],2,FALSE)</f>
        <v>38.0143478516</v>
      </c>
      <c r="I456">
        <f>VLOOKUP(E456,[1]!central0_greece_raw[[Column1]:[LON]],3,FALSE)</f>
        <v>24.4189317471</v>
      </c>
    </row>
    <row r="457" spans="1:9" x14ac:dyDescent="0.25">
      <c r="A457" t="s">
        <v>3560</v>
      </c>
      <c r="B457" t="s">
        <v>6851</v>
      </c>
      <c r="C457" t="s">
        <v>5195</v>
      </c>
      <c r="D457">
        <v>12</v>
      </c>
      <c r="E457" t="str">
        <f>_xlfn.CONCAT(B457," (",F457,")")</f>
        <v>Καρυώτι (Περιφερειακή Ενότητα Βοιωτίας)</v>
      </c>
      <c r="F457" t="s">
        <v>5068</v>
      </c>
      <c r="G457" t="s">
        <v>6850</v>
      </c>
      <c r="H457">
        <f>VLOOKUP(E457,[1]!central0_greece_raw[[Column1]:[LON]],2,FALSE)</f>
        <v>38.305774915500002</v>
      </c>
      <c r="I457">
        <f>VLOOKUP(E457,[1]!central0_greece_raw[[Column1]:[LON]],3,FALSE)</f>
        <v>22.7105153748</v>
      </c>
    </row>
    <row r="458" spans="1:9" x14ac:dyDescent="0.25">
      <c r="A458" t="s">
        <v>3555</v>
      </c>
      <c r="B458" t="s">
        <v>3894</v>
      </c>
      <c r="C458" t="s">
        <v>2364</v>
      </c>
      <c r="D458">
        <v>205</v>
      </c>
      <c r="E458" t="str">
        <f>_xlfn.CONCAT(B458," (",F458,")")</f>
        <v>Καστανέα (Περιφερειακή Ενότητα Φθιώτιδας)</v>
      </c>
      <c r="F458" t="s">
        <v>4557</v>
      </c>
      <c r="G458" t="s">
        <v>6636</v>
      </c>
      <c r="H458">
        <f>VLOOKUP(E458,[1]!central0_greece_raw[[Column1]:[LON]],2,FALSE)</f>
        <v>38.843678085800001</v>
      </c>
      <c r="I458">
        <f>VLOOKUP(E458,[1]!central0_greece_raw[[Column1]:[LON]],3,FALSE)</f>
        <v>22.2106858163</v>
      </c>
    </row>
    <row r="459" spans="1:9" x14ac:dyDescent="0.25">
      <c r="A459" t="s">
        <v>3555</v>
      </c>
      <c r="B459" t="s">
        <v>3894</v>
      </c>
      <c r="C459" t="s">
        <v>2364</v>
      </c>
      <c r="D459">
        <v>332</v>
      </c>
      <c r="E459" t="str">
        <f>_xlfn.CONCAT(B459," (",F459,")")</f>
        <v>Καστανέα (Περιφερειακή Ενότητα Ευρυτανίας)</v>
      </c>
      <c r="F459" t="s">
        <v>6017</v>
      </c>
      <c r="G459" t="s">
        <v>7363</v>
      </c>
      <c r="H459">
        <f>VLOOKUP(E459,[1]!central0_greece_raw[[Column1]:[LON]],2,FALSE)</f>
        <v>38.7484826289</v>
      </c>
      <c r="I459">
        <f>VLOOKUP(E459,[1]!central0_greece_raw[[Column1]:[LON]],3,FALSE)</f>
        <v>21.685349755000001</v>
      </c>
    </row>
    <row r="460" spans="1:9" x14ac:dyDescent="0.25">
      <c r="A460" t="s">
        <v>3555</v>
      </c>
      <c r="B460" t="s">
        <v>7006</v>
      </c>
      <c r="C460" t="s">
        <v>5525</v>
      </c>
      <c r="D460">
        <v>220</v>
      </c>
      <c r="E460" t="str">
        <f>_xlfn.CONCAT(B460," (",F460,")")</f>
        <v>Καστανιώτισσα (Περιφερειακή Ενότητα Εύβοιας)</v>
      </c>
      <c r="F460" t="s">
        <v>5298</v>
      </c>
      <c r="G460" t="s">
        <v>7007</v>
      </c>
      <c r="H460">
        <f>VLOOKUP(E460,[1]!central0_greece_raw[[Column1]:[LON]],2,FALSE)</f>
        <v>38.897030884499998</v>
      </c>
      <c r="I460">
        <f>VLOOKUP(E460,[1]!central0_greece_raw[[Column1]:[LON]],3,FALSE)</f>
        <v>23.155629775000001</v>
      </c>
    </row>
    <row r="461" spans="1:9" x14ac:dyDescent="0.25">
      <c r="A461" t="s">
        <v>3555</v>
      </c>
      <c r="B461" t="s">
        <v>7316</v>
      </c>
      <c r="C461" t="s">
        <v>6179</v>
      </c>
      <c r="D461">
        <v>12</v>
      </c>
      <c r="E461" t="str">
        <f>_xlfn.CONCAT(B461," (",F461,")")</f>
        <v>Καστανούλα (Περιφερειακή Ενότητα Ευρυτανίας)</v>
      </c>
      <c r="F461" t="s">
        <v>6017</v>
      </c>
      <c r="G461" t="s">
        <v>7312</v>
      </c>
      <c r="H461">
        <f>VLOOKUP(E461,[1]!central0_greece_raw[[Column1]:[LON]],2,FALSE)</f>
        <v>38.755198743599998</v>
      </c>
      <c r="I461">
        <f>VLOOKUP(E461,[1]!central0_greece_raw[[Column1]:[LON]],3,FALSE)</f>
        <v>21.775897515600001</v>
      </c>
    </row>
    <row r="462" spans="1:9" x14ac:dyDescent="0.25">
      <c r="A462" t="s">
        <v>3555</v>
      </c>
      <c r="B462" t="s">
        <v>6929</v>
      </c>
      <c r="C462" t="s">
        <v>5359</v>
      </c>
      <c r="D462">
        <v>1333</v>
      </c>
      <c r="E462" t="str">
        <f>_xlfn.CONCAT(B462," (",F462,")")</f>
        <v>Καστέλλα (Περιφερειακή Ενότητα Εύβοιας)</v>
      </c>
      <c r="F462" t="s">
        <v>5298</v>
      </c>
      <c r="G462" t="s">
        <v>6923</v>
      </c>
      <c r="H462">
        <f>VLOOKUP(E462,[1]!central0_greece_raw[[Column1]:[LON]],2,FALSE)</f>
        <v>38.567952652400002</v>
      </c>
      <c r="I462">
        <f>VLOOKUP(E462,[1]!central0_greece_raw[[Column1]:[LON]],3,FALSE)</f>
        <v>23.629214750900001</v>
      </c>
    </row>
    <row r="463" spans="1:9" x14ac:dyDescent="0.25">
      <c r="A463" t="s">
        <v>3590</v>
      </c>
      <c r="B463" t="s">
        <v>7401</v>
      </c>
      <c r="C463" t="s">
        <v>6353</v>
      </c>
      <c r="D463">
        <v>539</v>
      </c>
      <c r="E463" t="str">
        <f>_xlfn.CONCAT(B463," (",F463,")")</f>
        <v>Καστέλλια (Περιφερειακή Ενότητα Φωκίδας)</v>
      </c>
      <c r="F463" t="s">
        <v>6314</v>
      </c>
      <c r="G463" t="s">
        <v>7398</v>
      </c>
      <c r="H463">
        <f>VLOOKUP(E463,[1]!central0_greece_raw[[Column1]:[LON]],2,FALSE)</f>
        <v>38.694350020400002</v>
      </c>
      <c r="I463">
        <f>VLOOKUP(E463,[1]!central0_greece_raw[[Column1]:[LON]],3,FALSE)</f>
        <v>22.4151054893</v>
      </c>
    </row>
    <row r="464" spans="1:9" x14ac:dyDescent="0.25">
      <c r="A464" t="s">
        <v>7265</v>
      </c>
      <c r="B464" t="s">
        <v>3791</v>
      </c>
      <c r="C464" t="s">
        <v>6073</v>
      </c>
      <c r="D464">
        <v>232</v>
      </c>
      <c r="E464" t="str">
        <f>_xlfn.CONCAT(B464," (",F464,")")</f>
        <v>Καστράκιον (Περιφερειακή Ενότητα Ευρυτανίας)</v>
      </c>
      <c r="F464" t="s">
        <v>6017</v>
      </c>
      <c r="G464" t="s">
        <v>7259</v>
      </c>
      <c r="H464">
        <f>VLOOKUP(E464,[1]!central0_greece_raw[[Column1]:[LON]],2,FALSE)</f>
        <v>39.039508783800002</v>
      </c>
      <c r="I464">
        <f>VLOOKUP(E464,[1]!central0_greece_raw[[Column1]:[LON]],3,FALSE)</f>
        <v>21.4438347896</v>
      </c>
    </row>
    <row r="465" spans="1:9" x14ac:dyDescent="0.25">
      <c r="A465" t="s">
        <v>7266</v>
      </c>
      <c r="B465" t="s">
        <v>3791</v>
      </c>
      <c r="C465" t="s">
        <v>6075</v>
      </c>
      <c r="D465">
        <v>118</v>
      </c>
      <c r="E465" t="str">
        <f>_xlfn.CONCAT(B465," (",F465,")")</f>
        <v>Καστράκιον (Περιφερειακή Ενότητα Ευρυτανίας)</v>
      </c>
      <c r="F465" t="s">
        <v>6017</v>
      </c>
      <c r="G465" t="s">
        <v>7259</v>
      </c>
      <c r="H465">
        <f>VLOOKUP(E465,[1]!central0_greece_raw[[Column1]:[LON]],2,FALSE)</f>
        <v>39.039508783800002</v>
      </c>
      <c r="I465">
        <f>VLOOKUP(E465,[1]!central0_greece_raw[[Column1]:[LON]],3,FALSE)</f>
        <v>21.4438347896</v>
      </c>
    </row>
    <row r="466" spans="1:9" x14ac:dyDescent="0.25">
      <c r="A466" t="s">
        <v>3560</v>
      </c>
      <c r="B466" t="s">
        <v>3791</v>
      </c>
      <c r="C466" t="s">
        <v>2152</v>
      </c>
      <c r="D466">
        <v>703</v>
      </c>
      <c r="E466" t="str">
        <f>_xlfn.CONCAT(B466," (",F466,")")</f>
        <v>Καστράκιον (Περιφερειακή Ενότητα Φωκίδας)</v>
      </c>
      <c r="F466" t="s">
        <v>6314</v>
      </c>
      <c r="G466" t="s">
        <v>7451</v>
      </c>
      <c r="H466">
        <f>VLOOKUP(E466,[1]!central0_greece_raw[[Column1]:[LON]],2,FALSE)</f>
        <v>38.414877736599998</v>
      </c>
      <c r="I466">
        <f>VLOOKUP(E466,[1]!central0_greece_raw[[Column1]:[LON]],3,FALSE)</f>
        <v>21.892919662299999</v>
      </c>
    </row>
    <row r="467" spans="1:9" x14ac:dyDescent="0.25">
      <c r="A467" t="s">
        <v>3560</v>
      </c>
      <c r="B467" t="s">
        <v>4182</v>
      </c>
      <c r="C467" t="s">
        <v>2992</v>
      </c>
      <c r="D467">
        <v>55</v>
      </c>
      <c r="E467" t="str">
        <f>_xlfn.CONCAT(B467," (",F467,")")</f>
        <v>Καστρί (Περιφερειακή Ενότητα Βοιωτίας)</v>
      </c>
      <c r="F467" t="s">
        <v>5068</v>
      </c>
      <c r="G467" t="s">
        <v>6816</v>
      </c>
      <c r="H467">
        <f>VLOOKUP(E467,[1]!central0_greece_raw[[Column1]:[LON]],2,FALSE)</f>
        <v>38.416933315599998</v>
      </c>
      <c r="I467">
        <f>VLOOKUP(E467,[1]!central0_greece_raw[[Column1]:[LON]],3,FALSE)</f>
        <v>23.326901054499999</v>
      </c>
    </row>
    <row r="468" spans="1:9" x14ac:dyDescent="0.25">
      <c r="A468" t="s">
        <v>3560</v>
      </c>
      <c r="B468" t="s">
        <v>4182</v>
      </c>
      <c r="C468" t="s">
        <v>2992</v>
      </c>
      <c r="D468">
        <v>37</v>
      </c>
      <c r="E468" t="str">
        <f>_xlfn.CONCAT(B468," (",F468,")")</f>
        <v>Καστρί (Περιφερειακή Ενότητα Εύβοιας)</v>
      </c>
      <c r="F468" t="s">
        <v>5298</v>
      </c>
      <c r="G468" t="s">
        <v>7011</v>
      </c>
      <c r="H468">
        <f>VLOOKUP(E468,[1]!central0_greece_raw[[Column1]:[LON]],2,FALSE)</f>
        <v>37.974850096799997</v>
      </c>
      <c r="I468">
        <f>VLOOKUP(E468,[1]!central0_greece_raw[[Column1]:[LON]],3,FALSE)</f>
        <v>24.536997294799999</v>
      </c>
    </row>
    <row r="469" spans="1:9" x14ac:dyDescent="0.25">
      <c r="A469" t="s">
        <v>3560</v>
      </c>
      <c r="B469" t="s">
        <v>3583</v>
      </c>
      <c r="C469" t="s">
        <v>1718</v>
      </c>
      <c r="D469">
        <v>429</v>
      </c>
      <c r="E469" t="str">
        <f>_xlfn.CONCAT(B469," (",F469,")")</f>
        <v>Καστρίον (Περιφερειακή Ενότητα Φθιώτιδας)</v>
      </c>
      <c r="F469" t="s">
        <v>4557</v>
      </c>
      <c r="G469" t="s">
        <v>6695</v>
      </c>
      <c r="H469">
        <f>VLOOKUP(E469,[1]!central0_greece_raw[[Column1]:[LON]],2,FALSE)</f>
        <v>38.943019868100002</v>
      </c>
      <c r="I469">
        <f>VLOOKUP(E469,[1]!central0_greece_raw[[Column1]:[LON]],3,FALSE)</f>
        <v>22.202544481299999</v>
      </c>
    </row>
    <row r="470" spans="1:9" x14ac:dyDescent="0.25">
      <c r="A470" t="s">
        <v>3560</v>
      </c>
      <c r="B470" t="s">
        <v>3583</v>
      </c>
      <c r="C470" t="s">
        <v>1718</v>
      </c>
      <c r="D470">
        <v>40</v>
      </c>
      <c r="E470" t="str">
        <f>_xlfn.CONCAT(B470," (",F470,")")</f>
        <v>Καστρίον (Περιφερειακή Ενότητα Εύβοιας)</v>
      </c>
      <c r="F470" t="s">
        <v>5298</v>
      </c>
      <c r="G470" t="s">
        <v>6975</v>
      </c>
      <c r="H470">
        <f>VLOOKUP(E470,[1]!central0_greece_raw[[Column1]:[LON]],2,FALSE)</f>
        <v>39.008146394100002</v>
      </c>
      <c r="I470">
        <f>VLOOKUP(E470,[1]!central0_greece_raw[[Column1]:[LON]],3,FALSE)</f>
        <v>23.2550514936</v>
      </c>
    </row>
    <row r="471" spans="1:9" x14ac:dyDescent="0.25">
      <c r="A471" t="s">
        <v>3555</v>
      </c>
      <c r="B471" t="s">
        <v>7424</v>
      </c>
      <c r="C471" t="s">
        <v>6397</v>
      </c>
      <c r="D471">
        <v>177</v>
      </c>
      <c r="E471" t="str">
        <f>_xlfn.CONCAT(B471," (",F471,")")</f>
        <v>Καστριώτισσα (Περιφερειακή Ενότητα Φωκίδας)</v>
      </c>
      <c r="F471" t="s">
        <v>6314</v>
      </c>
      <c r="G471" t="s">
        <v>7423</v>
      </c>
      <c r="H471">
        <f>VLOOKUP(E471,[1]!central0_greece_raw[[Column1]:[LON]],2,FALSE)</f>
        <v>38.740182171500003</v>
      </c>
      <c r="I471">
        <f>VLOOKUP(E471,[1]!central0_greece_raw[[Column1]:[LON]],3,FALSE)</f>
        <v>22.215437522199998</v>
      </c>
    </row>
    <row r="472" spans="1:9" x14ac:dyDescent="0.25">
      <c r="A472" t="s">
        <v>3560</v>
      </c>
      <c r="B472" t="s">
        <v>3719</v>
      </c>
      <c r="C472" t="s">
        <v>1029</v>
      </c>
      <c r="D472">
        <v>867</v>
      </c>
      <c r="E472" t="str">
        <f>_xlfn.CONCAT(B472," (",F472,")")</f>
        <v>Κάστρον (Περιφερειακή Ενότητα Βοιωτίας)</v>
      </c>
      <c r="F472" t="s">
        <v>5068</v>
      </c>
      <c r="G472" t="s">
        <v>6869</v>
      </c>
      <c r="H472">
        <f>VLOOKUP(E472,[1]!central0_greece_raw[[Column1]:[LON]],2,FALSE)</f>
        <v>38.489977396699999</v>
      </c>
      <c r="I472">
        <f>VLOOKUP(E472,[1]!central0_greece_raw[[Column1]:[LON]],3,FALSE)</f>
        <v>23.160796060599999</v>
      </c>
    </row>
    <row r="473" spans="1:9" x14ac:dyDescent="0.25">
      <c r="A473" t="s">
        <v>3555</v>
      </c>
      <c r="B473" t="s">
        <v>7373</v>
      </c>
      <c r="C473" t="s">
        <v>6289</v>
      </c>
      <c r="D473">
        <v>65</v>
      </c>
      <c r="E473" t="str">
        <f>_xlfn.CONCAT(B473," (",F473,")")</f>
        <v>Καταβόθρα (Περιφερειακή Ενότητα Ευρυτανίας)</v>
      </c>
      <c r="F473" t="s">
        <v>6017</v>
      </c>
      <c r="G473" t="s">
        <v>7363</v>
      </c>
      <c r="H473">
        <f>VLOOKUP(E473,[1]!central0_greece_raw[[Column1]:[LON]],2,FALSE)</f>
        <v>38.764419894</v>
      </c>
      <c r="I473">
        <f>VLOOKUP(E473,[1]!central0_greece_raw[[Column1]:[LON]],3,FALSE)</f>
        <v>21.590961248700001</v>
      </c>
    </row>
    <row r="474" spans="1:9" x14ac:dyDescent="0.25">
      <c r="A474" t="s">
        <v>3557</v>
      </c>
      <c r="B474" t="s">
        <v>7155</v>
      </c>
      <c r="C474" t="s">
        <v>5830</v>
      </c>
      <c r="D474">
        <v>103</v>
      </c>
      <c r="E474" t="str">
        <f>_xlfn.CONCAT(B474," (",F474,")")</f>
        <v>Κατακαλός (Περιφερειακή Ενότητα Εύβοιας)</v>
      </c>
      <c r="F474" t="s">
        <v>5298</v>
      </c>
      <c r="G474" t="s">
        <v>7148</v>
      </c>
      <c r="H474">
        <f>VLOOKUP(E474,[1]!central0_greece_raw[[Column1]:[LON]],2,FALSE)</f>
        <v>38.4183028701</v>
      </c>
      <c r="I474">
        <f>VLOOKUP(E474,[1]!central0_greece_raw[[Column1]:[LON]],3,FALSE)</f>
        <v>24.088656901899999</v>
      </c>
    </row>
    <row r="475" spans="1:9" x14ac:dyDescent="0.25">
      <c r="A475" t="s">
        <v>3560</v>
      </c>
      <c r="B475" t="s">
        <v>6560</v>
      </c>
      <c r="C475" t="s">
        <v>4594</v>
      </c>
      <c r="D475">
        <v>10</v>
      </c>
      <c r="E475" t="str">
        <f>_xlfn.CONCAT(B475," (",F475,")")</f>
        <v>Κατάλυμα (Περιφερειακή Ενότητα Φθιώτιδας)</v>
      </c>
      <c r="F475" t="s">
        <v>4557</v>
      </c>
      <c r="G475" t="s">
        <v>6558</v>
      </c>
      <c r="H475">
        <f>VLOOKUP(E475,[1]!central0_greece_raw[[Column1]:[LON]],2,FALSE)</f>
        <v>38.602615442500003</v>
      </c>
      <c r="I475">
        <f>VLOOKUP(E475,[1]!central0_greece_raw[[Column1]:[LON]],3,FALSE)</f>
        <v>22.830654102</v>
      </c>
    </row>
    <row r="476" spans="1:9" x14ac:dyDescent="0.25">
      <c r="A476" t="s">
        <v>3555</v>
      </c>
      <c r="B476" t="s">
        <v>6883</v>
      </c>
      <c r="C476" t="s">
        <v>5261</v>
      </c>
      <c r="D476">
        <v>17</v>
      </c>
      <c r="E476" t="str">
        <f>_xlfn.CONCAT(B476," (",F476,")")</f>
        <v>Κατασκήνωση (Περιφερειακή Ενότητα Βοιωτίας)</v>
      </c>
      <c r="F476" t="s">
        <v>5068</v>
      </c>
      <c r="G476" t="s">
        <v>6882</v>
      </c>
      <c r="H476">
        <f>VLOOKUP(E476,[1]!central0_greece_raw[[Column1]:[LON]],2,FALSE)</f>
        <v>38.174961617900003</v>
      </c>
      <c r="I476">
        <f>VLOOKUP(E476,[1]!central0_greece_raw[[Column1]:[LON]],3,FALSE)</f>
        <v>23.5650251022</v>
      </c>
    </row>
    <row r="477" spans="1:9" x14ac:dyDescent="0.25">
      <c r="A477" t="s">
        <v>3590</v>
      </c>
      <c r="B477" t="s">
        <v>7166</v>
      </c>
      <c r="C477" t="s">
        <v>5854</v>
      </c>
      <c r="D477">
        <v>7</v>
      </c>
      <c r="E477" t="str">
        <f>_xlfn.CONCAT(B477," (",F477,")")</f>
        <v>Κατούνια (Περιφερειακή Ενότητα Εύβοιας)</v>
      </c>
      <c r="F477" t="s">
        <v>5298</v>
      </c>
      <c r="G477" t="s">
        <v>7163</v>
      </c>
      <c r="H477">
        <f>VLOOKUP(E477,[1]!central0_greece_raw[[Column1]:[LON]],2,FALSE)</f>
        <v>38.738177879299997</v>
      </c>
      <c r="I477">
        <f>VLOOKUP(E477,[1]!central0_greece_raw[[Column1]:[LON]],3,FALSE)</f>
        <v>23.337869813699999</v>
      </c>
    </row>
    <row r="478" spans="1:9" x14ac:dyDescent="0.25">
      <c r="A478" t="s">
        <v>3557</v>
      </c>
      <c r="B478" t="s">
        <v>7249</v>
      </c>
      <c r="C478" t="s">
        <v>6043</v>
      </c>
      <c r="D478">
        <v>43</v>
      </c>
      <c r="E478" t="str">
        <f>_xlfn.CONCAT(B478," (",F478,")")</f>
        <v>Κατσαντώνης (Περιφερειακή Ενότητα Ευρυτανίας)</v>
      </c>
      <c r="F478" t="s">
        <v>6017</v>
      </c>
      <c r="G478" t="s">
        <v>7238</v>
      </c>
      <c r="H478">
        <f>VLOOKUP(E478,[1]!central0_greece_raw[[Column1]:[LON]],2,FALSE)</f>
        <v>39.060251326600003</v>
      </c>
      <c r="I478">
        <f>VLOOKUP(E478,[1]!central0_greece_raw[[Column1]:[LON]],3,FALSE)</f>
        <v>21.634310684999999</v>
      </c>
    </row>
    <row r="479" spans="1:9" x14ac:dyDescent="0.25">
      <c r="A479" t="s">
        <v>3560</v>
      </c>
      <c r="B479" t="s">
        <v>7045</v>
      </c>
      <c r="C479" t="s">
        <v>5602</v>
      </c>
      <c r="D479">
        <v>70</v>
      </c>
      <c r="E479" t="str">
        <f>_xlfn.CONCAT(B479," (",F479,")")</f>
        <v>Κατσαρώνιον (Περιφερειακή Ενότητα Εύβοιας)</v>
      </c>
      <c r="F479" t="s">
        <v>5298</v>
      </c>
      <c r="G479" t="s">
        <v>7033</v>
      </c>
      <c r="H479">
        <f>VLOOKUP(E479,[1]!central0_greece_raw[[Column1]:[LON]],2,FALSE)</f>
        <v>38.055750697900002</v>
      </c>
      <c r="I479">
        <f>VLOOKUP(E479,[1]!central0_greece_raw[[Column1]:[LON]],3,FALSE)</f>
        <v>24.375878501999999</v>
      </c>
    </row>
    <row r="480" spans="1:9" x14ac:dyDescent="0.25">
      <c r="A480" t="s">
        <v>3560</v>
      </c>
      <c r="B480" t="s">
        <v>7046</v>
      </c>
      <c r="C480" t="s">
        <v>5604</v>
      </c>
      <c r="D480">
        <v>24</v>
      </c>
      <c r="E480" t="str">
        <f>_xlfn.CONCAT(B480," (",F480,")")</f>
        <v>Κάτω Γιαννίτσι (Περιφερειακή Ενότητα Εύβοιας)</v>
      </c>
      <c r="F480" t="s">
        <v>5298</v>
      </c>
      <c r="G480" t="s">
        <v>7033</v>
      </c>
      <c r="H480">
        <f>VLOOKUP(E480,[1]!central0_greece_raw[[Column1]:[LON]],2,FALSE)</f>
        <v>38.144888131000002</v>
      </c>
      <c r="I480">
        <f>VLOOKUP(E480,[1]!central0_greece_raw[[Column1]:[LON]],3,FALSE)</f>
        <v>24.3892257716</v>
      </c>
    </row>
    <row r="481" spans="1:9" x14ac:dyDescent="0.25">
      <c r="A481" t="s">
        <v>3555</v>
      </c>
      <c r="B481" t="s">
        <v>6605</v>
      </c>
      <c r="C481" t="s">
        <v>4694</v>
      </c>
      <c r="D481">
        <v>166</v>
      </c>
      <c r="E481" t="str">
        <f>_xlfn.CONCAT(B481," (",F481,")")</f>
        <v>Κάτω Δαμάστα (Περιφερειακή Ενότητα Φθιώτιδας)</v>
      </c>
      <c r="F481" t="s">
        <v>4557</v>
      </c>
      <c r="G481" t="s">
        <v>6599</v>
      </c>
      <c r="H481">
        <f>VLOOKUP(E481,[1]!central0_greece_raw[[Column1]:[LON]],2,FALSE)</f>
        <v>38.800427243999998</v>
      </c>
      <c r="I481">
        <f>VLOOKUP(E481,[1]!central0_greece_raw[[Column1]:[LON]],3,FALSE)</f>
        <v>22.491212071500001</v>
      </c>
    </row>
    <row r="482" spans="1:9" x14ac:dyDescent="0.25">
      <c r="A482" t="s">
        <v>3555</v>
      </c>
      <c r="B482" t="s">
        <v>6717</v>
      </c>
      <c r="C482" t="s">
        <v>4917</v>
      </c>
      <c r="D482">
        <v>158</v>
      </c>
      <c r="E482" t="str">
        <f>_xlfn.CONCAT(B482," (",F482,")")</f>
        <v>Κάτω Καλλιθέα (Περιφερειακή Ενότητα Φθιώτιδας)</v>
      </c>
      <c r="F482" t="s">
        <v>4557</v>
      </c>
      <c r="G482" t="s">
        <v>6710</v>
      </c>
      <c r="H482">
        <f>VLOOKUP(E482,[1]!central0_greece_raw[[Column1]:[LON]],2,FALSE)</f>
        <v>38.899287851899999</v>
      </c>
      <c r="I482">
        <f>VLOOKUP(E482,[1]!central0_greece_raw[[Column1]:[LON]],3,FALSE)</f>
        <v>22.157842811999998</v>
      </c>
    </row>
    <row r="483" spans="1:9" x14ac:dyDescent="0.25">
      <c r="A483" t="s">
        <v>3590</v>
      </c>
      <c r="B483" t="s">
        <v>6718</v>
      </c>
      <c r="C483" t="s">
        <v>4919</v>
      </c>
      <c r="D483">
        <v>148</v>
      </c>
      <c r="E483" t="str">
        <f>_xlfn.CONCAT(B483," (",F483,")")</f>
        <v>Κάτω Καμπιά (Περιφερειακή Ενότητα Φθιώτιδας)</v>
      </c>
      <c r="F483" t="s">
        <v>4557</v>
      </c>
      <c r="G483" t="s">
        <v>6710</v>
      </c>
      <c r="H483">
        <f>VLOOKUP(E483,[1]!central0_greece_raw[[Column1]:[LON]],2,FALSE)</f>
        <v>38.895783817599998</v>
      </c>
      <c r="I483">
        <f>VLOOKUP(E483,[1]!central0_greece_raw[[Column1]:[LON]],3,FALSE)</f>
        <v>22.0302509118</v>
      </c>
    </row>
    <row r="484" spans="1:9" x14ac:dyDescent="0.25">
      <c r="A484" t="s">
        <v>3590</v>
      </c>
      <c r="B484" t="s">
        <v>6718</v>
      </c>
      <c r="C484" t="s">
        <v>4919</v>
      </c>
      <c r="D484">
        <v>4</v>
      </c>
      <c r="E484" t="str">
        <f>_xlfn.CONCAT(B484," (",F484,")")</f>
        <v>Κάτω Καμπιά (Περιφερειακή Ενότητα Εύβοιας)</v>
      </c>
      <c r="F484" t="s">
        <v>5298</v>
      </c>
      <c r="G484" t="s">
        <v>6903</v>
      </c>
      <c r="H484">
        <f>VLOOKUP(E484,[1]!central0_greece_raw[[Column1]:[LON]],2,FALSE)</f>
        <v>38.554792470800002</v>
      </c>
      <c r="I484">
        <f>VLOOKUP(E484,[1]!central0_greece_raw[[Column1]:[LON]],3,FALSE)</f>
        <v>23.846657174499999</v>
      </c>
    </row>
    <row r="485" spans="1:9" x14ac:dyDescent="0.25">
      <c r="A485" t="s">
        <v>3590</v>
      </c>
      <c r="B485" t="s">
        <v>6719</v>
      </c>
      <c r="C485" t="s">
        <v>4921</v>
      </c>
      <c r="D485">
        <v>61</v>
      </c>
      <c r="E485" t="str">
        <f>_xlfn.CONCAT(B485," (",F485,")")</f>
        <v>Κάτω Κανάλια (Περιφερειακή Ενότητα Φθιώτιδας)</v>
      </c>
      <c r="F485" t="s">
        <v>4557</v>
      </c>
      <c r="G485" t="s">
        <v>6710</v>
      </c>
      <c r="H485">
        <f>VLOOKUP(E485,[1]!central0_greece_raw[[Column1]:[LON]],2,FALSE)</f>
        <v>38.882817289899997</v>
      </c>
      <c r="I485">
        <f>VLOOKUP(E485,[1]!central0_greece_raw[[Column1]:[LON]],3,FALSE)</f>
        <v>21.9721906931</v>
      </c>
    </row>
    <row r="486" spans="1:9" x14ac:dyDescent="0.25">
      <c r="A486" t="s">
        <v>3555</v>
      </c>
      <c r="B486" t="s">
        <v>7352</v>
      </c>
      <c r="C486" t="s">
        <v>6251</v>
      </c>
      <c r="D486">
        <v>9</v>
      </c>
      <c r="E486" t="str">
        <f>_xlfn.CONCAT(B486," (",F486,")")</f>
        <v>Κάτω Καρίτσα (Περιφερειακή Ενότητα Ευρυτανίας)</v>
      </c>
      <c r="F486" t="s">
        <v>6017</v>
      </c>
      <c r="G486" t="s">
        <v>4451</v>
      </c>
      <c r="H486">
        <f>VLOOKUP(E486,[1]!central0_greece_raw[[Column1]:[LON]],2,FALSE)</f>
        <v>38.8002309138</v>
      </c>
      <c r="I486">
        <f>VLOOKUP(E486,[1]!central0_greece_raw[[Column1]:[LON]],3,FALSE)</f>
        <v>21.715717049799999</v>
      </c>
    </row>
    <row r="487" spans="1:9" x14ac:dyDescent="0.25">
      <c r="A487" t="s">
        <v>3560</v>
      </c>
      <c r="B487" t="s">
        <v>7112</v>
      </c>
      <c r="C487" t="s">
        <v>5742</v>
      </c>
      <c r="D487">
        <v>104</v>
      </c>
      <c r="E487" t="str">
        <f>_xlfn.CONCAT(B487," (",F487,")")</f>
        <v>Κάτω Κουρούνιον (Περιφερειακή Ενότητα Εύβοιας)</v>
      </c>
      <c r="F487" t="s">
        <v>5298</v>
      </c>
      <c r="G487" t="s">
        <v>7104</v>
      </c>
      <c r="H487">
        <f>VLOOKUP(E487,[1]!central0_greece_raw[[Column1]:[LON]],2,FALSE)</f>
        <v>38.5855736647</v>
      </c>
      <c r="I487">
        <f>VLOOKUP(E487,[1]!central0_greece_raw[[Column1]:[LON]],3,FALSE)</f>
        <v>24.0869195804</v>
      </c>
    </row>
    <row r="488" spans="1:9" x14ac:dyDescent="0.25">
      <c r="A488" t="s">
        <v>3555</v>
      </c>
      <c r="B488" t="s">
        <v>6993</v>
      </c>
      <c r="C488" t="s">
        <v>5495</v>
      </c>
      <c r="D488">
        <v>113</v>
      </c>
      <c r="E488" t="str">
        <f>_xlfn.CONCAT(B488," (",F488,")")</f>
        <v>Κάτω Μονοκαρυά (Περιφερειακή Ενότητα Εύβοιας)</v>
      </c>
      <c r="F488" t="s">
        <v>5298</v>
      </c>
      <c r="G488" t="s">
        <v>6985</v>
      </c>
      <c r="H488">
        <f>VLOOKUP(E488,[1]!central0_greece_raw[[Column1]:[LON]],2,FALSE)</f>
        <v>38.927128693199997</v>
      </c>
      <c r="I488">
        <f>VLOOKUP(E488,[1]!central0_greece_raw[[Column1]:[LON]],3,FALSE)</f>
        <v>23.205367654300002</v>
      </c>
    </row>
    <row r="489" spans="1:9" x14ac:dyDescent="0.25">
      <c r="A489" t="s">
        <v>3555</v>
      </c>
      <c r="B489" t="s">
        <v>7267</v>
      </c>
      <c r="C489" t="s">
        <v>6077</v>
      </c>
      <c r="D489">
        <v>313</v>
      </c>
      <c r="E489" t="str">
        <f>_xlfn.CONCAT(B489," (",F489,")")</f>
        <v>Κάτω Ποταμιά (Περιφερειακή Ενότητα Ευρυτανίας)</v>
      </c>
      <c r="F489" t="s">
        <v>6017</v>
      </c>
      <c r="G489" t="s">
        <v>7259</v>
      </c>
      <c r="H489">
        <f>VLOOKUP(E489,[1]!central0_greece_raw[[Column1]:[LON]],2,FALSE)</f>
        <v>39.076587827600001</v>
      </c>
      <c r="I489">
        <f>VLOOKUP(E489,[1]!central0_greece_raw[[Column1]:[LON]],3,FALSE)</f>
        <v>21.492681414100002</v>
      </c>
    </row>
    <row r="490" spans="1:9" x14ac:dyDescent="0.25">
      <c r="A490" t="s">
        <v>3560</v>
      </c>
      <c r="B490" t="s">
        <v>7278</v>
      </c>
      <c r="C490" t="s">
        <v>6099</v>
      </c>
      <c r="D490">
        <v>255</v>
      </c>
      <c r="E490" t="str">
        <f>_xlfn.CONCAT(B490," (",F490,")")</f>
        <v>Κάτω Ραπτόπουλον (Περιφερειακή Ενότητα Ευρυτανίας)</v>
      </c>
      <c r="F490" t="s">
        <v>6017</v>
      </c>
      <c r="G490" t="s">
        <v>4520</v>
      </c>
      <c r="H490">
        <f>VLOOKUP(E490,[1]!central0_greece_raw[[Column1]:[LON]],2,FALSE)</f>
        <v>39.1572537837</v>
      </c>
      <c r="I490">
        <f>VLOOKUP(E490,[1]!central0_greece_raw[[Column1]:[LON]],3,FALSE)</f>
        <v>21.469364786</v>
      </c>
    </row>
    <row r="491" spans="1:9" x14ac:dyDescent="0.25">
      <c r="A491" t="s">
        <v>3555</v>
      </c>
      <c r="B491" t="s">
        <v>6952</v>
      </c>
      <c r="C491" t="s">
        <v>5407</v>
      </c>
      <c r="D491">
        <v>32</v>
      </c>
      <c r="E491" t="str">
        <f>_xlfn.CONCAT(B491," (",F491,")")</f>
        <v>Κάτω Σέτα (Περιφερειακή Ενότητα Εύβοιας)</v>
      </c>
      <c r="F491" t="s">
        <v>5298</v>
      </c>
      <c r="G491" t="s">
        <v>6948</v>
      </c>
      <c r="H491">
        <f>VLOOKUP(E491,[1]!central0_greece_raw[[Column1]:[LON]],2,FALSE)</f>
        <v>38.535545092100001</v>
      </c>
      <c r="I491">
        <f>VLOOKUP(E491,[1]!central0_greece_raw[[Column1]:[LON]],3,FALSE)</f>
        <v>23.936564534199999</v>
      </c>
    </row>
    <row r="492" spans="1:9" x14ac:dyDescent="0.25">
      <c r="A492" t="s">
        <v>3555</v>
      </c>
      <c r="B492" t="s">
        <v>6909</v>
      </c>
      <c r="C492" t="s">
        <v>5317</v>
      </c>
      <c r="D492">
        <v>261</v>
      </c>
      <c r="E492" t="str">
        <f>_xlfn.CONCAT(B492," (",F492,")")</f>
        <v>Κάτω Στενή (Περιφερειακή Ενότητα Εύβοιας)</v>
      </c>
      <c r="F492" t="s">
        <v>5298</v>
      </c>
      <c r="G492" t="s">
        <v>6903</v>
      </c>
      <c r="H492">
        <f>VLOOKUP(E492,[1]!central0_greece_raw[[Column1]:[LON]],2,FALSE)</f>
        <v>38.568765078399998</v>
      </c>
      <c r="I492">
        <f>VLOOKUP(E492,[1]!central0_greece_raw[[Column1]:[LON]],3,FALSE)</f>
        <v>23.826602405700001</v>
      </c>
    </row>
    <row r="493" spans="1:9" x14ac:dyDescent="0.25">
      <c r="A493" t="s">
        <v>3555</v>
      </c>
      <c r="B493" t="s">
        <v>6566</v>
      </c>
      <c r="C493" t="s">
        <v>4608</v>
      </c>
      <c r="D493">
        <v>1831</v>
      </c>
      <c r="E493" t="str">
        <f>_xlfn.CONCAT(B493," (",F493,")")</f>
        <v>Κάτω Τιθορέα (Περιφερειακή Ενότητα Φθιώτιδας)</v>
      </c>
      <c r="F493" t="s">
        <v>4557</v>
      </c>
      <c r="G493" t="s">
        <v>6563</v>
      </c>
      <c r="H493">
        <f>VLOOKUP(E493,[1]!central0_greece_raw[[Column1]:[LON]],2,FALSE)</f>
        <v>38.606273765899999</v>
      </c>
      <c r="I493">
        <f>VLOOKUP(E493,[1]!central0_greece_raw[[Column1]:[LON]],3,FALSE)</f>
        <v>22.712386009100001</v>
      </c>
    </row>
    <row r="494" spans="1:9" x14ac:dyDescent="0.25">
      <c r="A494" t="s">
        <v>3590</v>
      </c>
      <c r="B494" t="s">
        <v>7066</v>
      </c>
      <c r="C494" t="s">
        <v>5650</v>
      </c>
      <c r="D494">
        <v>158</v>
      </c>
      <c r="E494" t="str">
        <f>_xlfn.CONCAT(B494," (",F494,")")</f>
        <v>Κάψαλα (Περιφερειακή Ενότητα Εύβοιας)</v>
      </c>
      <c r="F494" t="s">
        <v>5298</v>
      </c>
      <c r="G494" t="s">
        <v>7060</v>
      </c>
      <c r="H494">
        <f>VLOOKUP(E494,[1]!central0_greece_raw[[Column1]:[LON]],2,FALSE)</f>
        <v>38.138228913799999</v>
      </c>
      <c r="I494">
        <f>VLOOKUP(E494,[1]!central0_greece_raw[[Column1]:[LON]],3,FALSE)</f>
        <v>24.2458423303</v>
      </c>
    </row>
    <row r="495" spans="1:9" x14ac:dyDescent="0.25">
      <c r="A495" t="s">
        <v>3560</v>
      </c>
      <c r="B495" t="s">
        <v>7028</v>
      </c>
      <c r="C495" t="s">
        <v>5570</v>
      </c>
      <c r="D495">
        <v>16</v>
      </c>
      <c r="E495" t="str">
        <f>_xlfn.CONCAT(B495," (",F495,")")</f>
        <v>Καψούριον (Περιφερειακή Ενότητα Εύβοιας)</v>
      </c>
      <c r="F495" t="s">
        <v>5298</v>
      </c>
      <c r="G495" t="s">
        <v>7024</v>
      </c>
      <c r="H495">
        <f>VLOOKUP(E495,[1]!central0_greece_raw[[Column1]:[LON]],2,FALSE)</f>
        <v>38.091421149699997</v>
      </c>
      <c r="I495">
        <f>VLOOKUP(E495,[1]!central0_greece_raw[[Column1]:[LON]],3,FALSE)</f>
        <v>24.537511808400001</v>
      </c>
    </row>
    <row r="496" spans="1:9" x14ac:dyDescent="0.25">
      <c r="A496" t="s">
        <v>3590</v>
      </c>
      <c r="B496" t="s">
        <v>6720</v>
      </c>
      <c r="C496" t="s">
        <v>4923</v>
      </c>
      <c r="D496">
        <v>27</v>
      </c>
      <c r="E496" t="str">
        <f>_xlfn.CONCAT(B496," (",F496,")")</f>
        <v>Κέδρα (Περιφερειακή Ενότητα Φθιώτιδας)</v>
      </c>
      <c r="F496" t="s">
        <v>4557</v>
      </c>
      <c r="G496" t="s">
        <v>6710</v>
      </c>
      <c r="H496">
        <f>VLOOKUP(E496,[1]!central0_greece_raw[[Column1]:[LON]],2,FALSE)</f>
        <v>38.847852633400002</v>
      </c>
      <c r="I496">
        <f>VLOOKUP(E496,[1]!central0_greece_raw[[Column1]:[LON]],3,FALSE)</f>
        <v>21.9374735464</v>
      </c>
    </row>
    <row r="497" spans="1:9" x14ac:dyDescent="0.25">
      <c r="A497" t="s">
        <v>3590</v>
      </c>
      <c r="B497" t="s">
        <v>6720</v>
      </c>
      <c r="C497" t="s">
        <v>4923</v>
      </c>
      <c r="D497">
        <v>169</v>
      </c>
      <c r="E497" t="str">
        <f>_xlfn.CONCAT(B497," (",F497,")")</f>
        <v>Κέδρα (Περιφερειακή Ενότητα Ευρυτανίας)</v>
      </c>
      <c r="F497" t="s">
        <v>6017</v>
      </c>
      <c r="G497" t="s">
        <v>4520</v>
      </c>
      <c r="H497">
        <f>VLOOKUP(E497,[1]!central0_greece_raw[[Column1]:[LON]],2,FALSE)</f>
        <v>39.181545976800003</v>
      </c>
      <c r="I497">
        <f>VLOOKUP(E497,[1]!central0_greece_raw[[Column1]:[LON]],3,FALSE)</f>
        <v>21.448992660199998</v>
      </c>
    </row>
    <row r="498" spans="1:9" x14ac:dyDescent="0.25">
      <c r="A498" t="s">
        <v>3555</v>
      </c>
      <c r="B498" t="s">
        <v>7194</v>
      </c>
      <c r="C498" t="s">
        <v>5912</v>
      </c>
      <c r="D498">
        <v>118</v>
      </c>
      <c r="E498" t="str">
        <f>_xlfn.CONCAT(B498," (",F498,")")</f>
        <v>Κεράμεια (Περιφερειακή Ενότητα Εύβοιας)</v>
      </c>
      <c r="F498" t="s">
        <v>5298</v>
      </c>
      <c r="G498" t="s">
        <v>7191</v>
      </c>
      <c r="H498">
        <f>VLOOKUP(E498,[1]!central0_greece_raw[[Column1]:[LON]],2,FALSE)</f>
        <v>38.832588881699998</v>
      </c>
      <c r="I498">
        <f>VLOOKUP(E498,[1]!central0_greece_raw[[Column1]:[LON]],3,FALSE)</f>
        <v>23.387848383000001</v>
      </c>
    </row>
    <row r="499" spans="1:9" x14ac:dyDescent="0.25">
      <c r="A499" t="s">
        <v>3555</v>
      </c>
      <c r="B499" t="s">
        <v>3942</v>
      </c>
      <c r="C499" t="s">
        <v>173</v>
      </c>
      <c r="D499">
        <v>247</v>
      </c>
      <c r="E499" t="str">
        <f>_xlfn.CONCAT(B499," (",F499,")")</f>
        <v>Κερασέα (Περιφερειακή Ενότητα Εύβοιας)</v>
      </c>
      <c r="F499" t="s">
        <v>5298</v>
      </c>
      <c r="G499" t="s">
        <v>7191</v>
      </c>
      <c r="H499">
        <f>VLOOKUP(E499,[1]!central0_greece_raw[[Column1]:[LON]],2,FALSE)</f>
        <v>38.9087722055</v>
      </c>
      <c r="I499">
        <f>VLOOKUP(E499,[1]!central0_greece_raw[[Column1]:[LON]],3,FALSE)</f>
        <v>23.323885303200001</v>
      </c>
    </row>
    <row r="500" spans="1:9" x14ac:dyDescent="0.25">
      <c r="A500" t="s">
        <v>3573</v>
      </c>
      <c r="B500" t="s">
        <v>7443</v>
      </c>
      <c r="C500" t="s">
        <v>6437</v>
      </c>
      <c r="D500">
        <v>183</v>
      </c>
      <c r="E500" t="str">
        <f>_xlfn.CONCAT(B500," (",F500,")")</f>
        <v>Κερασέαι (Περιφερειακή Ενότητα Φωκίδας)</v>
      </c>
      <c r="F500" t="s">
        <v>6314</v>
      </c>
      <c r="G500" t="s">
        <v>7439</v>
      </c>
      <c r="H500">
        <f>VLOOKUP(E500,[1]!central0_greece_raw[[Column1]:[LON]],2,FALSE)</f>
        <v>38.631320056500002</v>
      </c>
      <c r="I500">
        <f>VLOOKUP(E500,[1]!central0_greece_raw[[Column1]:[LON]],3,FALSE)</f>
        <v>22.012160216200002</v>
      </c>
    </row>
    <row r="501" spans="1:9" x14ac:dyDescent="0.25">
      <c r="A501" t="s">
        <v>3560</v>
      </c>
      <c r="B501" t="s">
        <v>7290</v>
      </c>
      <c r="C501" t="s">
        <v>6121</v>
      </c>
      <c r="D501">
        <v>402</v>
      </c>
      <c r="E501" t="str">
        <f>_xlfn.CONCAT(B501," (",F501,")")</f>
        <v>Κερασοχώριον (Περιφερειακή Ενότητα Ευρυτανίας)</v>
      </c>
      <c r="F501" t="s">
        <v>6017</v>
      </c>
      <c r="G501" t="s">
        <v>7287</v>
      </c>
      <c r="H501">
        <f>VLOOKUP(E501,[1]!central0_greece_raw[[Column1]:[LON]],2,FALSE)</f>
        <v>39.002526779500002</v>
      </c>
      <c r="I501">
        <f>VLOOKUP(E501,[1]!central0_greece_raw[[Column1]:[LON]],3,FALSE)</f>
        <v>21.636505315800001</v>
      </c>
    </row>
    <row r="502" spans="1:9" x14ac:dyDescent="0.25">
      <c r="A502" t="s">
        <v>3565</v>
      </c>
      <c r="B502" t="s">
        <v>6981</v>
      </c>
      <c r="C502" t="s">
        <v>5469</v>
      </c>
      <c r="D502">
        <v>49</v>
      </c>
      <c r="E502" t="str">
        <f>_xlfn.CONCAT(B502," (",F502,")")</f>
        <v>Κεφαλές (Περιφερειακή Ενότητα Εύβοιας)</v>
      </c>
      <c r="F502" t="s">
        <v>5298</v>
      </c>
      <c r="G502" t="s">
        <v>6975</v>
      </c>
      <c r="H502">
        <f>VLOOKUP(E502,[1]!central0_greece_raw[[Column1]:[LON]],2,FALSE)</f>
        <v>38.994752392499997</v>
      </c>
      <c r="I502">
        <f>VLOOKUP(E502,[1]!central0_greece_raw[[Column1]:[LON]],3,FALSE)</f>
        <v>23.192379485</v>
      </c>
    </row>
    <row r="503" spans="1:9" x14ac:dyDescent="0.25">
      <c r="A503" t="s">
        <v>3560</v>
      </c>
      <c r="B503" t="s">
        <v>3619</v>
      </c>
      <c r="C503" t="s">
        <v>1796</v>
      </c>
      <c r="D503">
        <v>65</v>
      </c>
      <c r="E503" t="str">
        <f>_xlfn.CONCAT(B503," (",F503,")")</f>
        <v>Κεφαλόβρυσον (Περιφερειακή Ενότητα Ευρυτανίας)</v>
      </c>
      <c r="F503" t="s">
        <v>6017</v>
      </c>
      <c r="G503" t="s">
        <v>7238</v>
      </c>
      <c r="H503">
        <f>VLOOKUP(E503,[1]!central0_greece_raw[[Column1]:[LON]],2,FALSE)</f>
        <v>39.053263836500001</v>
      </c>
      <c r="I503">
        <f>VLOOKUP(E503,[1]!central0_greece_raw[[Column1]:[LON]],3,FALSE)</f>
        <v>21.572068569199999</v>
      </c>
    </row>
    <row r="504" spans="1:9" x14ac:dyDescent="0.25">
      <c r="A504" t="s">
        <v>3573</v>
      </c>
      <c r="B504" t="s">
        <v>7167</v>
      </c>
      <c r="C504" t="s">
        <v>5856</v>
      </c>
      <c r="D504">
        <v>472</v>
      </c>
      <c r="E504" t="str">
        <f>_xlfn.CONCAT(B504," (",F504,")")</f>
        <v>Κεχριαί (Περιφερειακή Ενότητα Εύβοιας)</v>
      </c>
      <c r="F504" t="s">
        <v>5298</v>
      </c>
      <c r="G504" t="s">
        <v>7163</v>
      </c>
      <c r="H504">
        <f>VLOOKUP(E504,[1]!central0_greece_raw[[Column1]:[LON]],2,FALSE)</f>
        <v>38.809756461100001</v>
      </c>
      <c r="I504">
        <f>VLOOKUP(E504,[1]!central0_greece_raw[[Column1]:[LON]],3,FALSE)</f>
        <v>23.366481194599999</v>
      </c>
    </row>
    <row r="505" spans="1:9" x14ac:dyDescent="0.25">
      <c r="A505" t="s">
        <v>3565</v>
      </c>
      <c r="B505" t="s">
        <v>7113</v>
      </c>
      <c r="C505" t="s">
        <v>731</v>
      </c>
      <c r="D505">
        <v>221</v>
      </c>
      <c r="E505" t="str">
        <f>_xlfn.CONCAT(B505," (",F505,")")</f>
        <v>Κήποι (Περιφερειακή Ενότητα Εύβοιας)</v>
      </c>
      <c r="F505" t="s">
        <v>5298</v>
      </c>
      <c r="G505" t="s">
        <v>7104</v>
      </c>
      <c r="H505">
        <f>VLOOKUP(E505,[1]!central0_greece_raw[[Column1]:[LON]],2,FALSE)</f>
        <v>38.566311396000003</v>
      </c>
      <c r="I505">
        <f>VLOOKUP(E505,[1]!central0_greece_raw[[Column1]:[LON]],3,FALSE)</f>
        <v>24.0849576703</v>
      </c>
    </row>
    <row r="506" spans="1:9" x14ac:dyDescent="0.25">
      <c r="A506" t="s">
        <v>3555</v>
      </c>
      <c r="B506" t="s">
        <v>7182</v>
      </c>
      <c r="C506" t="s">
        <v>5886</v>
      </c>
      <c r="D506">
        <v>580</v>
      </c>
      <c r="E506" t="str">
        <f>_xlfn.CONCAT(B506," (",F506,")")</f>
        <v>Κήρινθος (Περιφερειακή Ενότητα Εύβοιας)</v>
      </c>
      <c r="F506" t="s">
        <v>5298</v>
      </c>
      <c r="G506" t="s">
        <v>7180</v>
      </c>
      <c r="H506">
        <f>VLOOKUP(E506,[1]!central0_greece_raw[[Column1]:[LON]],2,FALSE)</f>
        <v>38.8063769201</v>
      </c>
      <c r="I506">
        <f>VLOOKUP(E506,[1]!central0_greece_raw[[Column1]:[LON]],3,FALSE)</f>
        <v>23.443668921699999</v>
      </c>
    </row>
    <row r="507" spans="1:9" x14ac:dyDescent="0.25">
      <c r="A507" t="s">
        <v>3555</v>
      </c>
      <c r="B507" t="s">
        <v>7420</v>
      </c>
      <c r="C507" t="s">
        <v>1456</v>
      </c>
      <c r="D507">
        <v>1403</v>
      </c>
      <c r="E507" t="str">
        <f>_xlfn.CONCAT(B507," (",F507,")")</f>
        <v>Κίρρα (Περιφερειακή Ενότητα Φωκίδας)</v>
      </c>
      <c r="F507" t="s">
        <v>6314</v>
      </c>
      <c r="G507" t="s">
        <v>7419</v>
      </c>
      <c r="H507">
        <f>VLOOKUP(E507,[1]!central0_greece_raw[[Column1]:[LON]],2,FALSE)</f>
        <v>38.426809730800002</v>
      </c>
      <c r="I507">
        <f>VLOOKUP(E507,[1]!central0_greece_raw[[Column1]:[LON]],3,FALSE)</f>
        <v>22.442350491300001</v>
      </c>
    </row>
    <row r="508" spans="1:9" x14ac:dyDescent="0.25">
      <c r="A508" t="s">
        <v>3560</v>
      </c>
      <c r="B508" t="s">
        <v>7353</v>
      </c>
      <c r="C508" t="s">
        <v>6253</v>
      </c>
      <c r="D508">
        <v>130</v>
      </c>
      <c r="E508" t="str">
        <f>_xlfn.CONCAT(B508," (",F508,")")</f>
        <v>Κλαύσιον (Περιφερειακή Ενότητα Ευρυτανίας)</v>
      </c>
      <c r="F508" t="s">
        <v>6017</v>
      </c>
      <c r="G508" t="s">
        <v>4451</v>
      </c>
      <c r="H508">
        <f>VLOOKUP(E508,[1]!central0_greece_raw[[Column1]:[LON]],2,FALSE)</f>
        <v>38.866283623299999</v>
      </c>
      <c r="I508">
        <f>VLOOKUP(E508,[1]!central0_greece_raw[[Column1]:[LON]],3,FALSE)</f>
        <v>21.760377720000001</v>
      </c>
    </row>
    <row r="509" spans="1:9" x14ac:dyDescent="0.25">
      <c r="A509" t="s">
        <v>3560</v>
      </c>
      <c r="B509" t="s">
        <v>6892</v>
      </c>
      <c r="C509" t="s">
        <v>5279</v>
      </c>
      <c r="D509">
        <v>366</v>
      </c>
      <c r="E509" t="str">
        <f>_xlfn.CONCAT(B509," (",F509,")")</f>
        <v>Κλειδίον (Περιφερειακή Ενότητα Βοιωτίας)</v>
      </c>
      <c r="F509" t="s">
        <v>5068</v>
      </c>
      <c r="G509" t="s">
        <v>6890</v>
      </c>
      <c r="H509">
        <f>VLOOKUP(E509,[1]!central0_greece_raw[[Column1]:[LON]],2,FALSE)</f>
        <v>38.270163720399999</v>
      </c>
      <c r="I509">
        <f>VLOOKUP(E509,[1]!central0_greece_raw[[Column1]:[LON]],3,FALSE)</f>
        <v>23.5728260261</v>
      </c>
    </row>
    <row r="510" spans="1:9" x14ac:dyDescent="0.25">
      <c r="A510" t="s">
        <v>3560</v>
      </c>
      <c r="B510" t="s">
        <v>7383</v>
      </c>
      <c r="C510" t="s">
        <v>6309</v>
      </c>
      <c r="D510">
        <v>92</v>
      </c>
      <c r="E510" t="str">
        <f>_xlfn.CONCAT(B510," (",F510,")")</f>
        <v>Κλειστόν (Περιφερειακή Ενότητα Ευρυτανίας)</v>
      </c>
      <c r="F510" t="s">
        <v>6017</v>
      </c>
      <c r="G510" t="s">
        <v>7382</v>
      </c>
      <c r="H510">
        <f>VLOOKUP(E510,[1]!central0_greece_raw[[Column1]:[LON]],2,FALSE)</f>
        <v>39.089301863700001</v>
      </c>
      <c r="I510">
        <f>VLOOKUP(E510,[1]!central0_greece_raw[[Column1]:[LON]],3,FALSE)</f>
        <v>21.8164751196</v>
      </c>
    </row>
    <row r="511" spans="1:9" x14ac:dyDescent="0.25">
      <c r="A511" t="s">
        <v>3560</v>
      </c>
      <c r="B511" t="s">
        <v>4126</v>
      </c>
      <c r="C511" t="s">
        <v>2868</v>
      </c>
      <c r="D511">
        <v>73</v>
      </c>
      <c r="E511" t="str">
        <f>_xlfn.CONCAT(B511," (",F511,")")</f>
        <v>Κλήμα (Περιφερειακή Ενότητα Φωκίδας)</v>
      </c>
      <c r="F511" t="s">
        <v>6314</v>
      </c>
      <c r="G511" t="s">
        <v>7451</v>
      </c>
      <c r="H511">
        <f>VLOOKUP(E511,[1]!central0_greece_raw[[Column1]:[LON]],2,FALSE)</f>
        <v>38.413606738799999</v>
      </c>
      <c r="I511">
        <f>VLOOKUP(E511,[1]!central0_greece_raw[[Column1]:[LON]],3,FALSE)</f>
        <v>21.9707331611</v>
      </c>
    </row>
    <row r="512" spans="1:9" x14ac:dyDescent="0.25">
      <c r="A512" t="s">
        <v>3560</v>
      </c>
      <c r="B512" t="s">
        <v>4126</v>
      </c>
      <c r="C512" t="s">
        <v>2868</v>
      </c>
      <c r="D512">
        <v>27</v>
      </c>
      <c r="E512" t="str">
        <f>_xlfn.CONCAT(B512," (",F512,")")</f>
        <v>Κλήμα (Περιφερειακή Ενότητα Φωκίδας)</v>
      </c>
      <c r="F512" t="s">
        <v>6314</v>
      </c>
      <c r="G512" t="s">
        <v>7468</v>
      </c>
      <c r="H512">
        <f>VLOOKUP(E512,[1]!central0_greece_raw[[Column1]:[LON]],2,FALSE)</f>
        <v>38.413606738799999</v>
      </c>
      <c r="I512">
        <f>VLOOKUP(E512,[1]!central0_greece_raw[[Column1]:[LON]],3,FALSE)</f>
        <v>21.9707331611</v>
      </c>
    </row>
    <row r="513" spans="1:9" x14ac:dyDescent="0.25">
      <c r="A513" t="s">
        <v>3560</v>
      </c>
      <c r="B513" t="s">
        <v>7133</v>
      </c>
      <c r="C513" t="s">
        <v>5782</v>
      </c>
      <c r="D513">
        <v>24</v>
      </c>
      <c r="E513" t="str">
        <f>_xlfn.CONCAT(B513," (",F513,")")</f>
        <v>Κληματάριον (Περιφερειακή Ενότητα Εύβοιας)</v>
      </c>
      <c r="F513" t="s">
        <v>5298</v>
      </c>
      <c r="G513" t="s">
        <v>7122</v>
      </c>
      <c r="H513">
        <f>VLOOKUP(E513,[1]!central0_greece_raw[[Column1]:[LON]],2,FALSE)</f>
        <v>38.5754838131</v>
      </c>
      <c r="I513">
        <f>VLOOKUP(E513,[1]!central0_greece_raw[[Column1]:[LON]],3,FALSE)</f>
        <v>24.096279605300001</v>
      </c>
    </row>
    <row r="514" spans="1:9" x14ac:dyDescent="0.25">
      <c r="A514" t="s">
        <v>3560</v>
      </c>
      <c r="B514" t="s">
        <v>6910</v>
      </c>
      <c r="C514" t="s">
        <v>5319</v>
      </c>
      <c r="D514">
        <v>8</v>
      </c>
      <c r="E514" t="str">
        <f>_xlfn.CONCAT(B514," (",F514,")")</f>
        <v>Κλιμάκι (Περιφερειακή Ενότητα Εύβοιας)</v>
      </c>
      <c r="F514" t="s">
        <v>5298</v>
      </c>
      <c r="G514" t="s">
        <v>6903</v>
      </c>
      <c r="H514">
        <f>VLOOKUP(E514,[1]!central0_greece_raw[[Column1]:[LON]],2,FALSE)</f>
        <v>38.402262950500003</v>
      </c>
      <c r="I514">
        <f>VLOOKUP(E514,[1]!central0_greece_raw[[Column1]:[LON]],3,FALSE)</f>
        <v>24.1819508315</v>
      </c>
    </row>
    <row r="515" spans="1:9" x14ac:dyDescent="0.25">
      <c r="A515" t="s">
        <v>3560</v>
      </c>
      <c r="B515" t="s">
        <v>6910</v>
      </c>
      <c r="C515" t="s">
        <v>5319</v>
      </c>
      <c r="D515">
        <v>2</v>
      </c>
      <c r="E515" t="str">
        <f>_xlfn.CONCAT(B515," (",F515,")")</f>
        <v>Κλιμάκι (Περιφερειακή Ενότητα Εύβοιας)</v>
      </c>
      <c r="F515" t="s">
        <v>5298</v>
      </c>
      <c r="G515" t="s">
        <v>6923</v>
      </c>
      <c r="H515">
        <f>VLOOKUP(E515,[1]!central0_greece_raw[[Column1]:[LON]],2,FALSE)</f>
        <v>38.402262950500003</v>
      </c>
      <c r="I515">
        <f>VLOOKUP(E515,[1]!central0_greece_raw[[Column1]:[LON]],3,FALSE)</f>
        <v>24.1819508315</v>
      </c>
    </row>
    <row r="516" spans="1:9" x14ac:dyDescent="0.25">
      <c r="A516" t="s">
        <v>3560</v>
      </c>
      <c r="B516" t="s">
        <v>6910</v>
      </c>
      <c r="C516" t="s">
        <v>5319</v>
      </c>
      <c r="D516">
        <v>28</v>
      </c>
      <c r="E516" t="str">
        <f>_xlfn.CONCAT(B516," (",F516,")")</f>
        <v>Κλιμάκι (Περιφερειακή Ενότητα Εύβοιας)</v>
      </c>
      <c r="F516" t="s">
        <v>5298</v>
      </c>
      <c r="G516" t="s">
        <v>7091</v>
      </c>
      <c r="H516">
        <f>VLOOKUP(E516,[1]!central0_greece_raw[[Column1]:[LON]],2,FALSE)</f>
        <v>38.402262950500003</v>
      </c>
      <c r="I516">
        <f>VLOOKUP(E516,[1]!central0_greece_raw[[Column1]:[LON]],3,FALSE)</f>
        <v>24.1819508315</v>
      </c>
    </row>
    <row r="517" spans="1:9" x14ac:dyDescent="0.25">
      <c r="A517" t="s">
        <v>3557</v>
      </c>
      <c r="B517" t="s">
        <v>7490</v>
      </c>
      <c r="C517" t="s">
        <v>6529</v>
      </c>
      <c r="D517">
        <v>6</v>
      </c>
      <c r="E517" t="str">
        <f>_xlfn.CONCAT(B517," (",F517,")")</f>
        <v>Κλοβινός (Περιφερειακή Ενότητα Φωκίδας)</v>
      </c>
      <c r="F517" t="s">
        <v>6314</v>
      </c>
      <c r="G517" t="s">
        <v>7487</v>
      </c>
      <c r="H517">
        <f>VLOOKUP(E517,[1]!central0_greece_raw[[Column1]:[LON]],2,FALSE)</f>
        <v>38.355369367199998</v>
      </c>
      <c r="I517">
        <f>VLOOKUP(E517,[1]!central0_greece_raw[[Column1]:[LON]],3,FALSE)</f>
        <v>22.138941860700001</v>
      </c>
    </row>
    <row r="518" spans="1:9" x14ac:dyDescent="0.25">
      <c r="A518" t="s">
        <v>3560</v>
      </c>
      <c r="B518" t="s">
        <v>6721</v>
      </c>
      <c r="C518" t="s">
        <v>4925</v>
      </c>
      <c r="D518">
        <v>147</v>
      </c>
      <c r="E518" t="str">
        <f>_xlfn.CONCAT(B518," (",F518,")")</f>
        <v>Κλωνίον (Περιφερειακή Ενότητα Φθιώτιδας)</v>
      </c>
      <c r="F518" t="s">
        <v>4557</v>
      </c>
      <c r="G518" t="s">
        <v>6710</v>
      </c>
      <c r="H518">
        <f>VLOOKUP(E518,[1]!central0_greece_raw[[Column1]:[LON]],2,FALSE)</f>
        <v>38.899918450900003</v>
      </c>
      <c r="I518">
        <f>VLOOKUP(E518,[1]!central0_greece_raw[[Column1]:[LON]],3,FALSE)</f>
        <v>22.099330714400001</v>
      </c>
    </row>
    <row r="519" spans="1:9" x14ac:dyDescent="0.25">
      <c r="A519" t="s">
        <v>3560</v>
      </c>
      <c r="B519" t="s">
        <v>7114</v>
      </c>
      <c r="C519" t="s">
        <v>5744</v>
      </c>
      <c r="D519">
        <v>96</v>
      </c>
      <c r="E519" t="str">
        <f>_xlfn.CONCAT(B519," (",F519,")")</f>
        <v>Κοίλιον (Περιφερειακή Ενότητα Εύβοιας)</v>
      </c>
      <c r="F519" t="s">
        <v>5298</v>
      </c>
      <c r="G519" t="s">
        <v>7104</v>
      </c>
      <c r="H519">
        <f>VLOOKUP(E519,[1]!central0_greece_raw[[Column1]:[LON]],2,FALSE)</f>
        <v>38.537247889299998</v>
      </c>
      <c r="I519">
        <f>VLOOKUP(E519,[1]!central0_greece_raw[[Column1]:[LON]],3,FALSE)</f>
        <v>24.0583688018</v>
      </c>
    </row>
    <row r="520" spans="1:9" x14ac:dyDescent="0.25">
      <c r="A520" t="s">
        <v>3557</v>
      </c>
      <c r="B520" t="s">
        <v>7047</v>
      </c>
      <c r="C520" t="s">
        <v>5606</v>
      </c>
      <c r="D520">
        <v>26</v>
      </c>
      <c r="E520" t="str">
        <f>_xlfn.CONCAT(B520," (",F520,")")</f>
        <v>Κοκκίνης (Περιφερειακή Ενότητα Εύβοιας)</v>
      </c>
      <c r="F520" t="s">
        <v>5298</v>
      </c>
      <c r="G520" t="s">
        <v>7033</v>
      </c>
      <c r="H520">
        <f>VLOOKUP(E520,[1]!central0_greece_raw[[Column1]:[LON]],2,FALSE)</f>
        <v>38.0527730381</v>
      </c>
      <c r="I520">
        <f>VLOOKUP(E520,[1]!central0_greece_raw[[Column1]:[LON]],3,FALSE)</f>
        <v>24.31424719</v>
      </c>
    </row>
    <row r="521" spans="1:9" x14ac:dyDescent="0.25">
      <c r="A521" t="s">
        <v>3557</v>
      </c>
      <c r="B521" t="s">
        <v>7003</v>
      </c>
      <c r="C521" t="s">
        <v>5515</v>
      </c>
      <c r="D521">
        <v>6</v>
      </c>
      <c r="E521" t="str">
        <f>_xlfn.CONCAT(B521," (",F521,")")</f>
        <v>Κοκκινιάς (Περιφερειακή Ενότητα Εύβοιας)</v>
      </c>
      <c r="F521" t="s">
        <v>5298</v>
      </c>
      <c r="G521" t="s">
        <v>6999</v>
      </c>
      <c r="H521">
        <f>VLOOKUP(E521,[1]!central0_greece_raw[[Column1]:[LON]],2,FALSE)</f>
        <v>38.837617957799999</v>
      </c>
      <c r="I521">
        <f>VLOOKUP(E521,[1]!central0_greece_raw[[Column1]:[LON]],3,FALSE)</f>
        <v>22.897936211800001</v>
      </c>
    </row>
    <row r="522" spans="1:9" x14ac:dyDescent="0.25">
      <c r="A522" t="s">
        <v>3565</v>
      </c>
      <c r="B522" t="s">
        <v>7115</v>
      </c>
      <c r="C522" t="s">
        <v>5746</v>
      </c>
      <c r="D522">
        <v>6</v>
      </c>
      <c r="E522" t="str">
        <f>_xlfn.CONCAT(B522," (",F522,")")</f>
        <v>Κοκκινοεκκλησιές (Περιφερειακή Ενότητα Εύβοιας)</v>
      </c>
      <c r="F522" t="s">
        <v>5298</v>
      </c>
      <c r="G522" t="s">
        <v>7104</v>
      </c>
      <c r="H522">
        <f>VLOOKUP(E522,[1]!central0_greece_raw[[Column1]:[LON]],2,FALSE)</f>
        <v>38.553675362699998</v>
      </c>
      <c r="I522">
        <f>VLOOKUP(E522,[1]!central0_greece_raw[[Column1]:[LON]],3,FALSE)</f>
        <v>24.106054980700002</v>
      </c>
    </row>
    <row r="523" spans="1:9" x14ac:dyDescent="0.25">
      <c r="A523" t="s">
        <v>3555</v>
      </c>
      <c r="B523" t="s">
        <v>6994</v>
      </c>
      <c r="C523" t="s">
        <v>5497</v>
      </c>
      <c r="D523">
        <v>71</v>
      </c>
      <c r="E523" t="str">
        <f>_xlfn.CONCAT(B523," (",F523,")")</f>
        <v>Κοκκινομηλέα (Περιφερειακή Ενότητα Εύβοιας)</v>
      </c>
      <c r="F523" t="s">
        <v>5298</v>
      </c>
      <c r="G523" t="s">
        <v>6985</v>
      </c>
      <c r="H523">
        <f>VLOOKUP(E523,[1]!central0_greece_raw[[Column1]:[LON]],2,FALSE)</f>
        <v>38.894419739299998</v>
      </c>
      <c r="I523">
        <f>VLOOKUP(E523,[1]!central0_greece_raw[[Column1]:[LON]],3,FALSE)</f>
        <v>23.264503116</v>
      </c>
    </row>
    <row r="524" spans="1:9" x14ac:dyDescent="0.25">
      <c r="A524" t="s">
        <v>3560</v>
      </c>
      <c r="B524" t="s">
        <v>6871</v>
      </c>
      <c r="C524" t="s">
        <v>5235</v>
      </c>
      <c r="D524">
        <v>616</v>
      </c>
      <c r="E524" t="str">
        <f>_xlfn.CONCAT(B524," (",F524,")")</f>
        <v>Κόκκινον (Περιφερειακή Ενότητα Βοιωτίας)</v>
      </c>
      <c r="F524" t="s">
        <v>5068</v>
      </c>
      <c r="G524" t="s">
        <v>6869</v>
      </c>
      <c r="H524">
        <f>VLOOKUP(E524,[1]!central0_greece_raw[[Column1]:[LON]],2,FALSE)</f>
        <v>38.472835739799997</v>
      </c>
      <c r="I524">
        <f>VLOOKUP(E524,[1]!central0_greece_raw[[Column1]:[LON]],3,FALSE)</f>
        <v>23.236524878099999</v>
      </c>
    </row>
    <row r="525" spans="1:9" x14ac:dyDescent="0.25">
      <c r="A525" t="s">
        <v>3560</v>
      </c>
      <c r="B525" t="s">
        <v>6871</v>
      </c>
      <c r="C525" t="s">
        <v>5235</v>
      </c>
      <c r="D525">
        <v>80</v>
      </c>
      <c r="E525" t="str">
        <f>_xlfn.CONCAT(B525," (",F525,")")</f>
        <v>Κόκκινον (Περιφερειακή Ενότητα Φωκίδας)</v>
      </c>
      <c r="F525" t="s">
        <v>6314</v>
      </c>
      <c r="G525" t="s">
        <v>7439</v>
      </c>
      <c r="H525">
        <f>VLOOKUP(E525,[1]!central0_greece_raw[[Column1]:[LON]],2,FALSE)</f>
        <v>38.548080050099998</v>
      </c>
      <c r="I525">
        <f>VLOOKUP(E525,[1]!central0_greece_raw[[Column1]:[LON]],3,FALSE)</f>
        <v>22.121352313100001</v>
      </c>
    </row>
    <row r="526" spans="1:9" x14ac:dyDescent="0.25">
      <c r="A526" t="s">
        <v>3555</v>
      </c>
      <c r="B526" t="s">
        <v>6722</v>
      </c>
      <c r="C526" t="s">
        <v>4927</v>
      </c>
      <c r="D526">
        <v>219</v>
      </c>
      <c r="E526" t="str">
        <f>_xlfn.CONCAT(B526," (",F526,")")</f>
        <v>Κολοκυθιά (Περιφερειακή Ενότητα Φθιώτιδας)</v>
      </c>
      <c r="F526" t="s">
        <v>4557</v>
      </c>
      <c r="G526" t="s">
        <v>6710</v>
      </c>
      <c r="H526">
        <f>VLOOKUP(E526,[1]!central0_greece_raw[[Column1]:[LON]],2,FALSE)</f>
        <v>38.785224835599998</v>
      </c>
      <c r="I526">
        <f>VLOOKUP(E526,[1]!central0_greece_raw[[Column1]:[LON]],3,FALSE)</f>
        <v>22.077879619400001</v>
      </c>
    </row>
    <row r="527" spans="1:9" x14ac:dyDescent="0.25">
      <c r="A527" t="s">
        <v>3560</v>
      </c>
      <c r="B527" t="s">
        <v>7029</v>
      </c>
      <c r="C527" t="s">
        <v>5572</v>
      </c>
      <c r="D527">
        <v>42</v>
      </c>
      <c r="E527" t="str">
        <f>_xlfn.CONCAT(B527," (",F527,")")</f>
        <v>Κόμιτον (Περιφερειακή Ενότητα Εύβοιας)</v>
      </c>
      <c r="F527" t="s">
        <v>5298</v>
      </c>
      <c r="G527" t="s">
        <v>7024</v>
      </c>
      <c r="H527">
        <f>VLOOKUP(E527,[1]!central0_greece_raw[[Column1]:[LON]],2,FALSE)</f>
        <v>38.064302878600003</v>
      </c>
      <c r="I527">
        <f>VLOOKUP(E527,[1]!central0_greece_raw[[Column1]:[LON]],3,FALSE)</f>
        <v>24.538307264699998</v>
      </c>
    </row>
    <row r="528" spans="1:9" x14ac:dyDescent="0.25">
      <c r="A528" t="s">
        <v>3560</v>
      </c>
      <c r="B528" t="s">
        <v>6619</v>
      </c>
      <c r="C528" t="s">
        <v>4724</v>
      </c>
      <c r="D528">
        <v>490</v>
      </c>
      <c r="E528" t="str">
        <f>_xlfn.CONCAT(B528," (",F528,")")</f>
        <v>Κόμμα (Περιφερειακή Ενότητα Φθιώτιδας)</v>
      </c>
      <c r="F528" t="s">
        <v>4557</v>
      </c>
      <c r="G528" t="s">
        <v>6613</v>
      </c>
      <c r="H528">
        <f>VLOOKUP(E528,[1]!central0_greece_raw[[Column1]:[LON]],2,FALSE)</f>
        <v>38.853584867499997</v>
      </c>
      <c r="I528">
        <f>VLOOKUP(E528,[1]!central0_greece_raw[[Column1]:[LON]],3,FALSE)</f>
        <v>22.431855438500001</v>
      </c>
    </row>
    <row r="529" spans="1:9" x14ac:dyDescent="0.25">
      <c r="A529" t="s">
        <v>3555</v>
      </c>
      <c r="B529" t="s">
        <v>6752</v>
      </c>
      <c r="C529" t="s">
        <v>4989</v>
      </c>
      <c r="D529">
        <v>254</v>
      </c>
      <c r="E529" t="str">
        <f>_xlfn.CONCAT(B529," (",F529,")")</f>
        <v>Κόμνινα (Περιφερειακή Ενότητα Φθιώτιδας)</v>
      </c>
      <c r="F529" t="s">
        <v>4557</v>
      </c>
      <c r="G529" t="s">
        <v>6748</v>
      </c>
      <c r="H529">
        <f>VLOOKUP(E529,[1]!central0_greece_raw[[Column1]:[LON]],2,FALSE)</f>
        <v>38.747919079500001</v>
      </c>
      <c r="I529">
        <f>VLOOKUP(E529,[1]!central0_greece_raw[[Column1]:[LON]],3,FALSE)</f>
        <v>22.694103523700001</v>
      </c>
    </row>
    <row r="530" spans="1:9" x14ac:dyDescent="0.25">
      <c r="A530" t="s">
        <v>3565</v>
      </c>
      <c r="B530" t="s">
        <v>6642</v>
      </c>
      <c r="C530" t="s">
        <v>4771</v>
      </c>
      <c r="D530">
        <v>537</v>
      </c>
      <c r="E530" t="str">
        <f>_xlfn.CONCAT(B530," (",F530,")")</f>
        <v>Κομποτάδες (Περιφερειακή Ενότητα Φθιώτιδας)</v>
      </c>
      <c r="F530" t="s">
        <v>4557</v>
      </c>
      <c r="G530" t="s">
        <v>6636</v>
      </c>
      <c r="H530">
        <f>VLOOKUP(E530,[1]!central0_greece_raw[[Column1]:[LON]],2,FALSE)</f>
        <v>38.864424011499999</v>
      </c>
      <c r="I530">
        <f>VLOOKUP(E530,[1]!central0_greece_raw[[Column1]:[LON]],3,FALSE)</f>
        <v>22.3451225749</v>
      </c>
    </row>
    <row r="531" spans="1:9" x14ac:dyDescent="0.25">
      <c r="A531" t="s">
        <v>3590</v>
      </c>
      <c r="B531" t="s">
        <v>7268</v>
      </c>
      <c r="C531" t="s">
        <v>6079</v>
      </c>
      <c r="D531">
        <v>85</v>
      </c>
      <c r="E531" t="str">
        <f>_xlfn.CONCAT(B531," (",F531,")")</f>
        <v>Κονδυλαίικα (Περιφερειακή Ενότητα Ευρυτανίας)</v>
      </c>
      <c r="F531" t="s">
        <v>6017</v>
      </c>
      <c r="G531" t="s">
        <v>7259</v>
      </c>
      <c r="H531">
        <f>VLOOKUP(E531,[1]!central0_greece_raw[[Column1]:[LON]],2,FALSE)</f>
        <v>39.027160409300002</v>
      </c>
      <c r="I531">
        <f>VLOOKUP(E531,[1]!central0_greece_raw[[Column1]:[LON]],3,FALSE)</f>
        <v>21.451431080199999</v>
      </c>
    </row>
    <row r="532" spans="1:9" x14ac:dyDescent="0.25">
      <c r="A532" t="s">
        <v>3557</v>
      </c>
      <c r="B532" t="s">
        <v>7477</v>
      </c>
      <c r="C532" t="s">
        <v>6499</v>
      </c>
      <c r="D532">
        <v>212</v>
      </c>
      <c r="E532" t="str">
        <f>_xlfn.CONCAT(B532," (",F532,")")</f>
        <v>Κονιάκος (Περιφερειακή Ενότητα Φωκίδας)</v>
      </c>
      <c r="F532" t="s">
        <v>6314</v>
      </c>
      <c r="G532" t="s">
        <v>7468</v>
      </c>
      <c r="H532">
        <f>VLOOKUP(E532,[1]!central0_greece_raw[[Column1]:[LON]],2,FALSE)</f>
        <v>38.638968421599998</v>
      </c>
      <c r="I532">
        <f>VLOOKUP(E532,[1]!central0_greece_raw[[Column1]:[LON]],3,FALSE)</f>
        <v>22.175489293999998</v>
      </c>
    </row>
    <row r="533" spans="1:9" x14ac:dyDescent="0.25">
      <c r="A533" t="s">
        <v>3573</v>
      </c>
      <c r="B533" t="s">
        <v>7116</v>
      </c>
      <c r="C533" t="s">
        <v>5748</v>
      </c>
      <c r="D533">
        <v>525</v>
      </c>
      <c r="E533" t="str">
        <f>_xlfn.CONCAT(B533," (",F533,")")</f>
        <v>Κονίστραι (Περιφερειακή Ενότητα Εύβοιας)</v>
      </c>
      <c r="F533" t="s">
        <v>5298</v>
      </c>
      <c r="G533" t="s">
        <v>7104</v>
      </c>
      <c r="H533">
        <f>VLOOKUP(E533,[1]!central0_greece_raw[[Column1]:[LON]],2,FALSE)</f>
        <v>38.570408292499998</v>
      </c>
      <c r="I533">
        <f>VLOOKUP(E533,[1]!central0_greece_raw[[Column1]:[LON]],3,FALSE)</f>
        <v>24.059446649000002</v>
      </c>
    </row>
    <row r="534" spans="1:9" x14ac:dyDescent="0.25">
      <c r="A534" t="s">
        <v>3560</v>
      </c>
      <c r="B534" t="s">
        <v>6930</v>
      </c>
      <c r="C534" t="s">
        <v>5361</v>
      </c>
      <c r="D534">
        <v>254</v>
      </c>
      <c r="E534" t="str">
        <f>_xlfn.CONCAT(B534," (",F534,")")</f>
        <v>Κοντοδεσπότιον (Περιφερειακή Ενότητα Εύβοιας)</v>
      </c>
      <c r="F534" t="s">
        <v>5298</v>
      </c>
      <c r="G534" t="s">
        <v>6923</v>
      </c>
      <c r="H534">
        <f>VLOOKUP(E534,[1]!central0_greece_raw[[Column1]:[LON]],2,FALSE)</f>
        <v>38.624250977300001</v>
      </c>
      <c r="I534">
        <f>VLOOKUP(E534,[1]!central0_greece_raw[[Column1]:[LON]],3,FALSE)</f>
        <v>23.6316285505</v>
      </c>
    </row>
    <row r="535" spans="1:9" x14ac:dyDescent="0.25">
      <c r="A535" t="s">
        <v>3555</v>
      </c>
      <c r="B535" t="s">
        <v>7081</v>
      </c>
      <c r="C535" t="s">
        <v>5682</v>
      </c>
      <c r="D535">
        <v>13</v>
      </c>
      <c r="E535" t="str">
        <f>_xlfn.CONCAT(B535," (",F535,")")</f>
        <v>Κορασίδα (Περιφερειακή Ενότητα Εύβοιας)</v>
      </c>
      <c r="F535" t="s">
        <v>5298</v>
      </c>
      <c r="G535" t="s">
        <v>7077</v>
      </c>
      <c r="H535">
        <f>VLOOKUP(E535,[1]!central0_greece_raw[[Column1]:[LON]],2,FALSE)</f>
        <v>38.471173947099999</v>
      </c>
      <c r="I535">
        <f>VLOOKUP(E535,[1]!central0_greece_raw[[Column1]:[LON]],3,FALSE)</f>
        <v>24.186219613799999</v>
      </c>
    </row>
    <row r="536" spans="1:9" x14ac:dyDescent="0.25">
      <c r="A536" t="s">
        <v>3555</v>
      </c>
      <c r="B536" t="s">
        <v>6594</v>
      </c>
      <c r="C536" t="s">
        <v>4668</v>
      </c>
      <c r="D536">
        <v>233</v>
      </c>
      <c r="E536" t="str">
        <f>_xlfn.CONCAT(B536," (",F536,")")</f>
        <v>Κορομηλέα (Περιφερειακή Ενότητα Φθιώτιδας)</v>
      </c>
      <c r="F536" t="s">
        <v>4557</v>
      </c>
      <c r="G536" t="s">
        <v>6592</v>
      </c>
      <c r="H536">
        <f>VLOOKUP(E536,[1]!central0_greece_raw[[Column1]:[LON]],2,FALSE)</f>
        <v>39.032174590099999</v>
      </c>
      <c r="I536">
        <f>VLOOKUP(E536,[1]!central0_greece_raw[[Column1]:[LON]],3,FALSE)</f>
        <v>22.283051735099999</v>
      </c>
    </row>
    <row r="537" spans="1:9" x14ac:dyDescent="0.25">
      <c r="A537" t="s">
        <v>3565</v>
      </c>
      <c r="B537" t="s">
        <v>7337</v>
      </c>
      <c r="C537" t="s">
        <v>6221</v>
      </c>
      <c r="D537">
        <v>72</v>
      </c>
      <c r="E537" t="str">
        <f>_xlfn.CONCAT(B537," (",F537,")")</f>
        <v>Κορυσχάδες (Περιφερειακή Ενότητα Ευρυτανίας)</v>
      </c>
      <c r="F537" t="s">
        <v>6017</v>
      </c>
      <c r="G537" t="s">
        <v>7326</v>
      </c>
      <c r="H537">
        <f>VLOOKUP(E537,[1]!central0_greece_raw[[Column1]:[LON]],2,FALSE)</f>
        <v>38.900539823499997</v>
      </c>
      <c r="I537">
        <f>VLOOKUP(E537,[1]!central0_greece_raw[[Column1]:[LON]],3,FALSE)</f>
        <v>21.7575884932</v>
      </c>
    </row>
    <row r="538" spans="1:9" x14ac:dyDescent="0.25">
      <c r="A538" t="s">
        <v>3555</v>
      </c>
      <c r="B538" t="s">
        <v>6848</v>
      </c>
      <c r="C538" t="s">
        <v>5189</v>
      </c>
      <c r="D538">
        <v>249</v>
      </c>
      <c r="E538" t="str">
        <f>_xlfn.CONCAT(B538," (",F538,")")</f>
        <v>Κορώνεια (Περιφερειακή Ενότητα Βοιωτίας)</v>
      </c>
      <c r="F538" t="s">
        <v>5068</v>
      </c>
      <c r="G538" t="s">
        <v>6845</v>
      </c>
      <c r="H538">
        <f>VLOOKUP(E538,[1]!central0_greece_raw[[Column1]:[LON]],2,FALSE)</f>
        <v>38.356819573800003</v>
      </c>
      <c r="I538">
        <f>VLOOKUP(E538,[1]!central0_greece_raw[[Column1]:[LON]],3,FALSE)</f>
        <v>22.957549332700001</v>
      </c>
    </row>
    <row r="539" spans="1:9" x14ac:dyDescent="0.25">
      <c r="A539" t="s">
        <v>3590</v>
      </c>
      <c r="B539" t="s">
        <v>7096</v>
      </c>
      <c r="C539" t="s">
        <v>5712</v>
      </c>
      <c r="D539">
        <v>314</v>
      </c>
      <c r="E539" t="str">
        <f>_xlfn.CONCAT(B539," (",F539,")")</f>
        <v>Κόσκινα (Περιφερειακή Ενότητα Εύβοιας)</v>
      </c>
      <c r="F539" t="s">
        <v>5298</v>
      </c>
      <c r="G539" t="s">
        <v>7091</v>
      </c>
      <c r="H539">
        <f>VLOOKUP(E539,[1]!central0_greece_raw[[Column1]:[LON]],2,FALSE)</f>
        <v>38.364909661200002</v>
      </c>
      <c r="I539">
        <f>VLOOKUP(E539,[1]!central0_greece_raw[[Column1]:[LON]],3,FALSE)</f>
        <v>24.183721600399998</v>
      </c>
    </row>
    <row r="540" spans="1:9" x14ac:dyDescent="0.25">
      <c r="A540" t="s">
        <v>3555</v>
      </c>
      <c r="B540" t="s">
        <v>7195</v>
      </c>
      <c r="C540" t="s">
        <v>5914</v>
      </c>
      <c r="D540">
        <v>118</v>
      </c>
      <c r="E540" t="str">
        <f>_xlfn.CONCAT(B540," (",F540,")")</f>
        <v>Κοτσικιά (Περιφερειακή Ενότητα Εύβοιας)</v>
      </c>
      <c r="F540" t="s">
        <v>5298</v>
      </c>
      <c r="G540" t="s">
        <v>7191</v>
      </c>
      <c r="H540">
        <f>VLOOKUP(E540,[1]!central0_greece_raw[[Column1]:[LON]],2,FALSE)</f>
        <v>38.9260794821</v>
      </c>
      <c r="I540">
        <f>VLOOKUP(E540,[1]!central0_greece_raw[[Column1]:[LON]],3,FALSE)</f>
        <v>23.407442491499999</v>
      </c>
    </row>
    <row r="541" spans="1:9" x14ac:dyDescent="0.25">
      <c r="A541" t="s">
        <v>3590</v>
      </c>
      <c r="B541" t="s">
        <v>6911</v>
      </c>
      <c r="C541" t="s">
        <v>5321</v>
      </c>
      <c r="D541">
        <v>36</v>
      </c>
      <c r="E541" t="str">
        <f>_xlfn.CONCAT(B541," (",F541,")")</f>
        <v>Κοτσίκια (Περιφερειακή Ενότητα Εύβοιας)</v>
      </c>
      <c r="F541" t="s">
        <v>5298</v>
      </c>
      <c r="G541" t="s">
        <v>6903</v>
      </c>
      <c r="H541">
        <f>VLOOKUP(E541,[1]!central0_greece_raw[[Column1]:[LON]],2,FALSE)</f>
        <v>38.674437523999998</v>
      </c>
      <c r="I541">
        <f>VLOOKUP(E541,[1]!central0_greece_raw[[Column1]:[LON]],3,FALSE)</f>
        <v>23.7794542241</v>
      </c>
    </row>
    <row r="542" spans="1:9" x14ac:dyDescent="0.25">
      <c r="A542" t="s">
        <v>3555</v>
      </c>
      <c r="B542" t="s">
        <v>6762</v>
      </c>
      <c r="C542" t="s">
        <v>5009</v>
      </c>
      <c r="D542">
        <v>103</v>
      </c>
      <c r="E542" t="str">
        <f>_xlfn.CONCAT(B542," (",F542,")")</f>
        <v>Κουβέλα (Περιφερειακή Ενότητα Φθιώτιδας)</v>
      </c>
      <c r="F542" t="s">
        <v>4557</v>
      </c>
      <c r="G542" t="s">
        <v>6757</v>
      </c>
      <c r="H542">
        <f>VLOOKUP(E542,[1]!central0_greece_raw[[Column1]:[LON]],2,FALSE)</f>
        <v>38.871226095499999</v>
      </c>
      <c r="I542">
        <f>VLOOKUP(E542,[1]!central0_greece_raw[[Column1]:[LON]],3,FALSE)</f>
        <v>22.742602526900001</v>
      </c>
    </row>
    <row r="543" spans="1:9" x14ac:dyDescent="0.25">
      <c r="A543" t="s">
        <v>3573</v>
      </c>
      <c r="B543" t="s">
        <v>7068</v>
      </c>
      <c r="C543" t="s">
        <v>5654</v>
      </c>
      <c r="D543">
        <v>52</v>
      </c>
      <c r="E543" t="str">
        <f>_xlfn.CONCAT(B543," (",F543,")")</f>
        <v>Κουβέλλαι (Περιφερειακή Ενότητα Εύβοιας)</v>
      </c>
      <c r="F543" t="s">
        <v>5298</v>
      </c>
      <c r="G543" t="s">
        <v>7060</v>
      </c>
      <c r="H543">
        <f>VLOOKUP(E543,[1]!central0_greece_raw[[Column1]:[LON]],2,FALSE)</f>
        <v>38.178200522600001</v>
      </c>
      <c r="I543">
        <f>VLOOKUP(E543,[1]!central0_greece_raw[[Column1]:[LON]],3,FALSE)</f>
        <v>24.2312107202</v>
      </c>
    </row>
    <row r="544" spans="1:9" x14ac:dyDescent="0.25">
      <c r="A544" t="s">
        <v>3560</v>
      </c>
      <c r="B544" t="s">
        <v>6953</v>
      </c>
      <c r="C544" t="s">
        <v>5409</v>
      </c>
      <c r="D544">
        <v>82</v>
      </c>
      <c r="E544" t="str">
        <f>_xlfn.CONCAT(B544," (",F544,")")</f>
        <v>Κουκάκι (Περιφερειακή Ενότητα Εύβοιας)</v>
      </c>
      <c r="F544" t="s">
        <v>5298</v>
      </c>
      <c r="G544" t="s">
        <v>6948</v>
      </c>
      <c r="H544">
        <f>VLOOKUP(E544,[1]!central0_greece_raw[[Column1]:[LON]],2,FALSE)</f>
        <v>38.395798378999999</v>
      </c>
      <c r="I544">
        <f>VLOOKUP(E544,[1]!central0_greece_raw[[Column1]:[LON]],3,FALSE)</f>
        <v>23.8951402032</v>
      </c>
    </row>
    <row r="545" spans="1:9" x14ac:dyDescent="0.25">
      <c r="A545" t="s">
        <v>3560</v>
      </c>
      <c r="B545" t="s">
        <v>7374</v>
      </c>
      <c r="C545" t="s">
        <v>6291</v>
      </c>
      <c r="D545">
        <v>77</v>
      </c>
      <c r="E545" t="str">
        <f>_xlfn.CONCAT(B545," (",F545,")")</f>
        <v>Κούλιον (Περιφερειακή Ενότητα Ευρυτανίας)</v>
      </c>
      <c r="F545" t="s">
        <v>6017</v>
      </c>
      <c r="G545" t="s">
        <v>7363</v>
      </c>
      <c r="H545">
        <f>VLOOKUP(E545,[1]!central0_greece_raw[[Column1]:[LON]],2,FALSE)</f>
        <v>38.747415859100002</v>
      </c>
      <c r="I545">
        <f>VLOOKUP(E545,[1]!central0_greece_raw[[Column1]:[LON]],3,FALSE)</f>
        <v>21.647671165599998</v>
      </c>
    </row>
    <row r="546" spans="1:9" x14ac:dyDescent="0.25">
      <c r="A546" t="s">
        <v>3557</v>
      </c>
      <c r="B546" t="s">
        <v>7168</v>
      </c>
      <c r="C546" t="s">
        <v>5858</v>
      </c>
      <c r="D546">
        <v>10</v>
      </c>
      <c r="E546" t="str">
        <f>_xlfn.CONCAT(B546," (",F546,")")</f>
        <v>Κούλουρος (Περιφερειακή Ενότητα Εύβοιας)</v>
      </c>
      <c r="F546" t="s">
        <v>5298</v>
      </c>
      <c r="G546" t="s">
        <v>7163</v>
      </c>
      <c r="H546">
        <f>VLOOKUP(E546,[1]!central0_greece_raw[[Column1]:[LON]],2,FALSE)</f>
        <v>38.857475397599998</v>
      </c>
      <c r="I546">
        <f>VLOOKUP(E546,[1]!central0_greece_raw[[Column1]:[LON]],3,FALSE)</f>
        <v>23.2531733838</v>
      </c>
    </row>
    <row r="547" spans="1:9" x14ac:dyDescent="0.25">
      <c r="A547" t="s">
        <v>3560</v>
      </c>
      <c r="B547" t="s">
        <v>6606</v>
      </c>
      <c r="C547" t="s">
        <v>4696</v>
      </c>
      <c r="D547">
        <v>46</v>
      </c>
      <c r="E547" t="str">
        <f>_xlfn.CONCAT(B547," (",F547,")")</f>
        <v>Κουμαρίτσιον (Περιφερειακή Ενότητα Φθιώτιδας)</v>
      </c>
      <c r="F547" t="s">
        <v>4557</v>
      </c>
      <c r="G547" t="s">
        <v>6599</v>
      </c>
      <c r="H547">
        <f>VLOOKUP(E547,[1]!central0_greece_raw[[Column1]:[LON]],2,FALSE)</f>
        <v>38.7696822228</v>
      </c>
      <c r="I547">
        <f>VLOOKUP(E547,[1]!central0_greece_raw[[Column1]:[LON]],3,FALSE)</f>
        <v>22.373632853099998</v>
      </c>
    </row>
    <row r="548" spans="1:9" x14ac:dyDescent="0.25">
      <c r="A548" t="s">
        <v>3560</v>
      </c>
      <c r="B548" t="s">
        <v>7444</v>
      </c>
      <c r="C548" t="s">
        <v>6439</v>
      </c>
      <c r="D548">
        <v>186</v>
      </c>
      <c r="E548" t="str">
        <f>_xlfn.CONCAT(B548," (",F548,")")</f>
        <v>Κουπάκιον (Περιφερειακή Ενότητα Φωκίδας)</v>
      </c>
      <c r="F548" t="s">
        <v>6314</v>
      </c>
      <c r="G548" t="s">
        <v>7439</v>
      </c>
      <c r="H548">
        <f>VLOOKUP(E548,[1]!central0_greece_raw[[Column1]:[LON]],2,FALSE)</f>
        <v>38.538271247200001</v>
      </c>
      <c r="I548">
        <f>VLOOKUP(E548,[1]!central0_greece_raw[[Column1]:[LON]],3,FALSE)</f>
        <v>22.029907765899999</v>
      </c>
    </row>
    <row r="549" spans="1:9" x14ac:dyDescent="0.25">
      <c r="A549" t="s">
        <v>3590</v>
      </c>
      <c r="B549" t="s">
        <v>6723</v>
      </c>
      <c r="C549" t="s">
        <v>4929</v>
      </c>
      <c r="D549">
        <v>35</v>
      </c>
      <c r="E549" t="str">
        <f>_xlfn.CONCAT(B549," (",F549,")")</f>
        <v>Κουρελέικα (Περιφερειακή Ενότητα Φθιώτιδας)</v>
      </c>
      <c r="F549" t="s">
        <v>4557</v>
      </c>
      <c r="G549" t="s">
        <v>6710</v>
      </c>
      <c r="H549">
        <f>VLOOKUP(E549,[1]!central0_greece_raw[[Column1]:[LON]],2,FALSE)</f>
        <v>38.901239624299997</v>
      </c>
      <c r="I549">
        <f>VLOOKUP(E549,[1]!central0_greece_raw[[Column1]:[LON]],3,FALSE)</f>
        <v>22.0029940573</v>
      </c>
    </row>
    <row r="550" spans="1:9" x14ac:dyDescent="0.25">
      <c r="A550" t="s">
        <v>3565</v>
      </c>
      <c r="B550" t="s">
        <v>7169</v>
      </c>
      <c r="C550" t="s">
        <v>5860</v>
      </c>
      <c r="D550">
        <v>313</v>
      </c>
      <c r="E550" t="str">
        <f>_xlfn.CONCAT(B550," (",F550,")")</f>
        <v>Κουρκουλοί (Περιφερειακή Ενότητα Εύβοιας)</v>
      </c>
      <c r="F550" t="s">
        <v>5298</v>
      </c>
      <c r="G550" t="s">
        <v>7163</v>
      </c>
      <c r="H550">
        <f>VLOOKUP(E550,[1]!central0_greece_raw[[Column1]:[LON]],2,FALSE)</f>
        <v>38.8312976558</v>
      </c>
      <c r="I550">
        <f>VLOOKUP(E550,[1]!central0_greece_raw[[Column1]:[LON]],3,FALSE)</f>
        <v>23.3401936703</v>
      </c>
    </row>
    <row r="551" spans="1:9" x14ac:dyDescent="0.25">
      <c r="A551" t="s">
        <v>3555</v>
      </c>
      <c r="B551" t="s">
        <v>7250</v>
      </c>
      <c r="C551" t="s">
        <v>6045</v>
      </c>
      <c r="D551">
        <v>82</v>
      </c>
      <c r="E551" t="str">
        <f>_xlfn.CONCAT(B551," (",F551,")")</f>
        <v>Κουστέσα (Περιφερειακή Ενότητα Ευρυτανίας)</v>
      </c>
      <c r="F551" t="s">
        <v>6017</v>
      </c>
      <c r="G551" t="s">
        <v>7238</v>
      </c>
      <c r="H551">
        <f>VLOOKUP(E551,[1]!central0_greece_raw[[Column1]:[LON]],2,FALSE)</f>
        <v>39.224794365299999</v>
      </c>
      <c r="I551">
        <f>VLOOKUP(E551,[1]!central0_greece_raw[[Column1]:[LON]],3,FALSE)</f>
        <v>21.629144972500001</v>
      </c>
    </row>
    <row r="552" spans="1:9" x14ac:dyDescent="0.25">
      <c r="A552" t="s">
        <v>3557</v>
      </c>
      <c r="B552" t="s">
        <v>7097</v>
      </c>
      <c r="C552" t="s">
        <v>5714</v>
      </c>
      <c r="D552">
        <v>112</v>
      </c>
      <c r="E552" t="str">
        <f>_xlfn.CONCAT(B552," (",F552,")")</f>
        <v>Κουτουμουλάς (Περιφερειακή Ενότητα Εύβοιας)</v>
      </c>
      <c r="F552" t="s">
        <v>5298</v>
      </c>
      <c r="G552" t="s">
        <v>7091</v>
      </c>
      <c r="H552">
        <f>VLOOKUP(E552,[1]!central0_greece_raw[[Column1]:[LON]],2,FALSE)</f>
        <v>38.379197758799997</v>
      </c>
      <c r="I552">
        <f>VLOOKUP(E552,[1]!central0_greece_raw[[Column1]:[LON]],3,FALSE)</f>
        <v>24.108304655600001</v>
      </c>
    </row>
    <row r="553" spans="1:9" x14ac:dyDescent="0.25">
      <c r="A553" t="s">
        <v>3590</v>
      </c>
      <c r="B553" t="s">
        <v>7134</v>
      </c>
      <c r="C553" t="s">
        <v>5784</v>
      </c>
      <c r="D553">
        <v>36</v>
      </c>
      <c r="E553" t="str">
        <f>_xlfn.CONCAT(B553," (",F553,")")</f>
        <v>Κούτουρλα (Περιφερειακή Ενότητα Εύβοιας)</v>
      </c>
      <c r="F553" t="s">
        <v>5298</v>
      </c>
      <c r="G553" t="s">
        <v>7122</v>
      </c>
      <c r="H553">
        <f>VLOOKUP(E553,[1]!central0_greece_raw[[Column1]:[LON]],2,FALSE)</f>
        <v>38.638519989499997</v>
      </c>
      <c r="I553">
        <f>VLOOKUP(E553,[1]!central0_greece_raw[[Column1]:[LON]],3,FALSE)</f>
        <v>23.935643948199999</v>
      </c>
    </row>
    <row r="554" spans="1:9" x14ac:dyDescent="0.25">
      <c r="A554" t="s">
        <v>3560</v>
      </c>
      <c r="B554" t="s">
        <v>6786</v>
      </c>
      <c r="C554" t="s">
        <v>5057</v>
      </c>
      <c r="D554">
        <v>15</v>
      </c>
      <c r="E554" t="str">
        <f>_xlfn.CONCAT(B554," (",F554,")")</f>
        <v>Κούτσουρο (Περιφερειακή Ενότητα Φθιώτιδας)</v>
      </c>
      <c r="F554" t="s">
        <v>4557</v>
      </c>
      <c r="G554" t="s">
        <v>6783</v>
      </c>
      <c r="H554">
        <f>VLOOKUP(E554,[1]!central0_greece_raw[[Column1]:[LON]],2,FALSE)</f>
        <v>38.891894428299999</v>
      </c>
      <c r="I554">
        <f>VLOOKUP(E554,[1]!central0_greece_raw[[Column1]:[LON]],3,FALSE)</f>
        <v>22.654606343600001</v>
      </c>
    </row>
    <row r="555" spans="1:9" x14ac:dyDescent="0.25">
      <c r="A555" t="s">
        <v>3555</v>
      </c>
      <c r="B555" t="s">
        <v>3609</v>
      </c>
      <c r="C555" t="s">
        <v>1776</v>
      </c>
      <c r="D555">
        <v>66</v>
      </c>
      <c r="E555" t="str">
        <f>_xlfn.CONCAT(B555," (",F555,")")</f>
        <v>Κουτσούφλιανη (Περιφερειακή Ενότητα Φθιώτιδας)</v>
      </c>
      <c r="F555" t="s">
        <v>4557</v>
      </c>
      <c r="G555" t="s">
        <v>6710</v>
      </c>
      <c r="H555">
        <f>VLOOKUP(E555,[1]!central0_greece_raw[[Column1]:[LON]],2,FALSE)</f>
        <v>38.887826878699997</v>
      </c>
      <c r="I555">
        <f>VLOOKUP(E555,[1]!central0_greece_raw[[Column1]:[LON]],3,FALSE)</f>
        <v>21.994341567599999</v>
      </c>
    </row>
    <row r="556" spans="1:9" x14ac:dyDescent="0.25">
      <c r="A556" t="s">
        <v>3590</v>
      </c>
      <c r="B556" t="s">
        <v>7305</v>
      </c>
      <c r="C556" t="s">
        <v>6155</v>
      </c>
      <c r="D556">
        <v>58</v>
      </c>
      <c r="E556" t="str">
        <f>_xlfn.CONCAT(B556," (",F556,")")</f>
        <v>Κοψαίικα (Περιφερειακή Ενότητα Ευρυτανίας)</v>
      </c>
      <c r="F556" t="s">
        <v>6017</v>
      </c>
      <c r="G556" t="s">
        <v>7296</v>
      </c>
      <c r="H556">
        <f>VLOOKUP(E556,[1]!central0_greece_raw[[Column1]:[LON]],2,FALSE)</f>
        <v>38.961628505599997</v>
      </c>
      <c r="I556">
        <f>VLOOKUP(E556,[1]!central0_greece_raw[[Column1]:[LON]],3,FALSE)</f>
        <v>21.543375171000001</v>
      </c>
    </row>
    <row r="557" spans="1:9" x14ac:dyDescent="0.25">
      <c r="A557" t="s">
        <v>3557</v>
      </c>
      <c r="B557" t="s">
        <v>7117</v>
      </c>
      <c r="C557" t="s">
        <v>5750</v>
      </c>
      <c r="D557">
        <v>158</v>
      </c>
      <c r="E557" t="str">
        <f>_xlfn.CONCAT(B557," (",F557,")")</f>
        <v>Κρεμαστός (Περιφερειακή Ενότητα Εύβοιας)</v>
      </c>
      <c r="F557" t="s">
        <v>5298</v>
      </c>
      <c r="G557" t="s">
        <v>7104</v>
      </c>
      <c r="H557">
        <f>VLOOKUP(E557,[1]!central0_greece_raw[[Column1]:[LON]],2,FALSE)</f>
        <v>38.512877994900002</v>
      </c>
      <c r="I557">
        <f>VLOOKUP(E557,[1]!central0_greece_raw[[Column1]:[LON]],3,FALSE)</f>
        <v>24.029302060700001</v>
      </c>
    </row>
    <row r="558" spans="1:9" x14ac:dyDescent="0.25">
      <c r="A558" t="s">
        <v>3557</v>
      </c>
      <c r="B558" t="s">
        <v>7291</v>
      </c>
      <c r="C558" t="s">
        <v>6123</v>
      </c>
      <c r="D558">
        <v>533</v>
      </c>
      <c r="E558" t="str">
        <f>_xlfn.CONCAT(B558," (",F558,")")</f>
        <v>Κρέντης (Περιφερειακή Ενότητα Ευρυτανίας)</v>
      </c>
      <c r="F558" t="s">
        <v>6017</v>
      </c>
      <c r="G558" t="s">
        <v>7287</v>
      </c>
      <c r="H558">
        <f>VLOOKUP(E558,[1]!central0_greece_raw[[Column1]:[LON]],2,FALSE)</f>
        <v>38.9988127353</v>
      </c>
      <c r="I558">
        <f>VLOOKUP(E558,[1]!central0_greece_raw[[Column1]:[LON]],3,FALSE)</f>
        <v>21.6017111357</v>
      </c>
    </row>
    <row r="559" spans="1:9" x14ac:dyDescent="0.25">
      <c r="A559" t="s">
        <v>3560</v>
      </c>
      <c r="B559" t="s">
        <v>7445</v>
      </c>
      <c r="C559" t="s">
        <v>6441</v>
      </c>
      <c r="D559">
        <v>156</v>
      </c>
      <c r="E559" t="str">
        <f>_xlfn.CONCAT(B559," (",F559,")")</f>
        <v>Κριάτσιον (Περιφερειακή Ενότητα Φωκίδας)</v>
      </c>
      <c r="F559" t="s">
        <v>6314</v>
      </c>
      <c r="G559" t="s">
        <v>7439</v>
      </c>
      <c r="H559">
        <f>VLOOKUP(E559,[1]!central0_greece_raw[[Column1]:[LON]],2,FALSE)</f>
        <v>38.662654598300001</v>
      </c>
      <c r="I559">
        <f>VLOOKUP(E559,[1]!central0_greece_raw[[Column1]:[LON]],3,FALSE)</f>
        <v>22.003787518799999</v>
      </c>
    </row>
    <row r="560" spans="1:9" x14ac:dyDescent="0.25">
      <c r="A560" t="s">
        <v>3590</v>
      </c>
      <c r="B560" t="s">
        <v>7098</v>
      </c>
      <c r="C560" t="s">
        <v>5716</v>
      </c>
      <c r="D560">
        <v>615</v>
      </c>
      <c r="E560" t="str">
        <f>_xlfn.CONCAT(B560," (",F560,")")</f>
        <v>Κριεζά (Περιφερειακή Ενότητα Εύβοιας)</v>
      </c>
      <c r="F560" t="s">
        <v>5298</v>
      </c>
      <c r="G560" t="s">
        <v>7091</v>
      </c>
      <c r="H560">
        <f>VLOOKUP(E560,[1]!central0_greece_raw[[Column1]:[LON]],2,FALSE)</f>
        <v>38.396653395100003</v>
      </c>
      <c r="I560">
        <f>VLOOKUP(E560,[1]!central0_greece_raw[[Column1]:[LON]],3,FALSE)</f>
        <v>24.135526719600001</v>
      </c>
    </row>
    <row r="561" spans="1:9" x14ac:dyDescent="0.25">
      <c r="A561" t="s">
        <v>3560</v>
      </c>
      <c r="B561" t="s">
        <v>7317</v>
      </c>
      <c r="C561" t="s">
        <v>6181</v>
      </c>
      <c r="D561">
        <v>233</v>
      </c>
      <c r="E561" t="str">
        <f>_xlfn.CONCAT(B561," (",F561,")")</f>
        <v>Κρίκελλον (Περιφερειακή Ενότητα Ευρυτανίας)</v>
      </c>
      <c r="F561" t="s">
        <v>6017</v>
      </c>
      <c r="G561" t="s">
        <v>7312</v>
      </c>
      <c r="H561">
        <f>VLOOKUP(E561,[1]!central0_greece_raw[[Column1]:[LON]],2,FALSE)</f>
        <v>38.795321010400002</v>
      </c>
      <c r="I561">
        <f>VLOOKUP(E561,[1]!central0_greece_raw[[Column1]:[LON]],3,FALSE)</f>
        <v>21.851054606600002</v>
      </c>
    </row>
    <row r="562" spans="1:9" x14ac:dyDescent="0.25">
      <c r="A562" t="s">
        <v>3560</v>
      </c>
      <c r="B562" t="s">
        <v>7407</v>
      </c>
      <c r="C562" t="s">
        <v>6365</v>
      </c>
      <c r="D562">
        <v>115</v>
      </c>
      <c r="E562" t="str">
        <f>_xlfn.CONCAT(B562," (",F562,")")</f>
        <v>Κρόκι (Περιφερειακή Ενότητα Φωκίδας)</v>
      </c>
      <c r="F562" t="s">
        <v>6314</v>
      </c>
      <c r="G562" t="s">
        <v>7405</v>
      </c>
      <c r="H562">
        <f>VLOOKUP(E562,[1]!central0_greece_raw[[Column1]:[LON]],2,FALSE)</f>
        <v>38.515730191599999</v>
      </c>
      <c r="I562">
        <f>VLOOKUP(E562,[1]!central0_greece_raw[[Column1]:[LON]],3,FALSE)</f>
        <v>22.4925562359</v>
      </c>
    </row>
    <row r="563" spans="1:9" x14ac:dyDescent="0.25">
      <c r="A563" t="s">
        <v>3560</v>
      </c>
      <c r="B563" t="s">
        <v>7446</v>
      </c>
      <c r="C563" t="s">
        <v>6443</v>
      </c>
      <c r="D563">
        <v>179</v>
      </c>
      <c r="E563" t="str">
        <f>_xlfn.CONCAT(B563," (",F563,")")</f>
        <v>Κροκύλειον (Περιφερειακή Ενότητα Φωκίδας)</v>
      </c>
      <c r="F563" t="s">
        <v>6314</v>
      </c>
      <c r="G563" t="s">
        <v>7439</v>
      </c>
      <c r="H563">
        <f>VLOOKUP(E563,[1]!central0_greece_raw[[Column1]:[LON]],2,FALSE)</f>
        <v>38.545902346299997</v>
      </c>
      <c r="I563">
        <f>VLOOKUP(E563,[1]!central0_greece_raw[[Column1]:[LON]],3,FALSE)</f>
        <v>22.0585213389</v>
      </c>
    </row>
    <row r="564" spans="1:9" x14ac:dyDescent="0.25">
      <c r="A564" t="s">
        <v>3555</v>
      </c>
      <c r="B564" t="s">
        <v>7214</v>
      </c>
      <c r="C564" t="s">
        <v>5966</v>
      </c>
      <c r="D564">
        <v>51</v>
      </c>
      <c r="E564" t="str">
        <f>_xlfn.CONCAT(B564," (",F564,")")</f>
        <v>Κρόνια (Περιφερειακή Ενότητα Εύβοιας)</v>
      </c>
      <c r="F564" t="s">
        <v>5298</v>
      </c>
      <c r="G564" t="s">
        <v>7213</v>
      </c>
      <c r="H564">
        <f>VLOOKUP(E564,[1]!central0_greece_raw[[Column1]:[LON]],2,FALSE)</f>
        <v>38.486848584500002</v>
      </c>
      <c r="I564">
        <f>VLOOKUP(E564,[1]!central0_greece_raw[[Column1]:[LON]],3,FALSE)</f>
        <v>23.4708272186</v>
      </c>
    </row>
    <row r="565" spans="1:9" x14ac:dyDescent="0.25">
      <c r="A565" t="s">
        <v>3555</v>
      </c>
      <c r="B565" t="s">
        <v>3682</v>
      </c>
      <c r="C565" t="s">
        <v>1926</v>
      </c>
      <c r="D565">
        <v>45</v>
      </c>
      <c r="E565" t="str">
        <f>_xlfn.CONCAT(B565," (",F565,")")</f>
        <v>Κρύα Βρύση (Περιφερειακή Ενότητα Εύβοιας)</v>
      </c>
      <c r="F565" t="s">
        <v>5298</v>
      </c>
      <c r="G565" t="s">
        <v>7033</v>
      </c>
      <c r="H565">
        <f>VLOOKUP(E565,[1]!central0_greece_raw[[Column1]:[LON]],2,FALSE)</f>
        <v>38.043035638799999</v>
      </c>
      <c r="I565">
        <f>VLOOKUP(E565,[1]!central0_greece_raw[[Column1]:[LON]],3,FALSE)</f>
        <v>24.3217233755</v>
      </c>
    </row>
    <row r="566" spans="1:9" x14ac:dyDescent="0.25">
      <c r="A566" t="s">
        <v>3555</v>
      </c>
      <c r="B566" t="s">
        <v>3682</v>
      </c>
      <c r="C566" t="s">
        <v>1926</v>
      </c>
      <c r="D566">
        <v>34</v>
      </c>
      <c r="E566" t="str">
        <f>_xlfn.CONCAT(B566," (",F566,")")</f>
        <v>Κρύα Βρύση (Περιφερειακή Ενότητα Εύβοιας)</v>
      </c>
      <c r="F566" t="s">
        <v>5298</v>
      </c>
      <c r="G566" t="s">
        <v>7180</v>
      </c>
      <c r="H566">
        <f>VLOOKUP(E566,[1]!central0_greece_raw[[Column1]:[LON]],2,FALSE)</f>
        <v>38.043035638799999</v>
      </c>
      <c r="I566">
        <f>VLOOKUP(E566,[1]!central0_greece_raw[[Column1]:[LON]],3,FALSE)</f>
        <v>24.3217233755</v>
      </c>
    </row>
    <row r="567" spans="1:9" x14ac:dyDescent="0.25">
      <c r="A567" t="s">
        <v>3557</v>
      </c>
      <c r="B567" t="s">
        <v>6995</v>
      </c>
      <c r="C567" t="s">
        <v>5499</v>
      </c>
      <c r="D567">
        <v>190</v>
      </c>
      <c r="E567" t="str">
        <f>_xlfn.CONCAT(B567," (",F567,")")</f>
        <v>Κρυονερίτης (Περιφερειακή Ενότητα Εύβοιας)</v>
      </c>
      <c r="F567" t="s">
        <v>5298</v>
      </c>
      <c r="G567" t="s">
        <v>6985</v>
      </c>
      <c r="H567">
        <f>VLOOKUP(E567,[1]!central0_greece_raw[[Column1]:[LON]],2,FALSE)</f>
        <v>38.926667388699997</v>
      </c>
      <c r="I567">
        <f>VLOOKUP(E567,[1]!central0_greece_raw[[Column1]:[LON]],3,FALSE)</f>
        <v>23.2806996453</v>
      </c>
    </row>
    <row r="568" spans="1:9" x14ac:dyDescent="0.25">
      <c r="A568" t="s">
        <v>3555</v>
      </c>
      <c r="B568" t="s">
        <v>7135</v>
      </c>
      <c r="C568" t="s">
        <v>77</v>
      </c>
      <c r="D568">
        <v>2311</v>
      </c>
      <c r="E568" t="str">
        <f>_xlfn.CONCAT(B568," (",F568,")")</f>
        <v>Κύμη (Περιφερειακή Ενότητα Εύβοιας)</v>
      </c>
      <c r="F568" t="s">
        <v>5298</v>
      </c>
      <c r="G568" t="s">
        <v>7122</v>
      </c>
      <c r="H568">
        <f>VLOOKUP(E568,[1]!central0_greece_raw[[Column1]:[LON]],2,FALSE)</f>
        <v>38.631699474000001</v>
      </c>
      <c r="I568">
        <f>VLOOKUP(E568,[1]!central0_greece_raw[[Column1]:[LON]],3,FALSE)</f>
        <v>24.102148257500001</v>
      </c>
    </row>
    <row r="569" spans="1:9" x14ac:dyDescent="0.25">
      <c r="A569" t="s">
        <v>3557</v>
      </c>
      <c r="B569" t="s">
        <v>7375</v>
      </c>
      <c r="C569" t="s">
        <v>6293</v>
      </c>
      <c r="D569">
        <v>17</v>
      </c>
      <c r="E569" t="str">
        <f>_xlfn.CONCAT(B569," (",F569,")")</f>
        <v>Κυνηγός (Περιφερειακή Ενότητα Ευρυτανίας)</v>
      </c>
      <c r="F569" t="s">
        <v>6017</v>
      </c>
      <c r="G569" t="s">
        <v>7363</v>
      </c>
      <c r="H569">
        <f>VLOOKUP(E569,[1]!central0_greece_raw[[Column1]:[LON]],2,FALSE)</f>
        <v>38.790267647500002</v>
      </c>
      <c r="I569">
        <f>VLOOKUP(E569,[1]!central0_greece_raw[[Column1]:[LON]],3,FALSE)</f>
        <v>21.556018587600001</v>
      </c>
    </row>
    <row r="570" spans="1:9" x14ac:dyDescent="0.25">
      <c r="A570" t="s">
        <v>3560</v>
      </c>
      <c r="B570" t="s">
        <v>6657</v>
      </c>
      <c r="C570" t="s">
        <v>4803</v>
      </c>
      <c r="D570">
        <v>206</v>
      </c>
      <c r="E570" t="str">
        <f>_xlfn.CONCAT(B570," (",F570,")")</f>
        <v>Κυπαρίσσιον (Περιφερειακή Ενότητα Φθιώτιδας)</v>
      </c>
      <c r="F570" t="s">
        <v>4557</v>
      </c>
      <c r="G570" t="s">
        <v>6652</v>
      </c>
      <c r="H570">
        <f>VLOOKUP(E570,[1]!central0_greece_raw[[Column1]:[LON]],2,FALSE)</f>
        <v>38.637188674100003</v>
      </c>
      <c r="I570">
        <f>VLOOKUP(E570,[1]!central0_greece_raw[[Column1]:[LON]],3,FALSE)</f>
        <v>23.0749824514</v>
      </c>
    </row>
    <row r="571" spans="1:9" x14ac:dyDescent="0.25">
      <c r="A571" t="s">
        <v>3560</v>
      </c>
      <c r="B571" t="s">
        <v>6657</v>
      </c>
      <c r="C571" t="s">
        <v>4803</v>
      </c>
      <c r="D571">
        <v>140</v>
      </c>
      <c r="E571" t="str">
        <f>_xlfn.CONCAT(B571," (",F571,")")</f>
        <v>Κυπαρίσσιον (Περιφερειακή Ενότητα Εύβοιας)</v>
      </c>
      <c r="F571" t="s">
        <v>5298</v>
      </c>
      <c r="G571" t="s">
        <v>6923</v>
      </c>
      <c r="H571">
        <f>VLOOKUP(E571,[1]!central0_greece_raw[[Column1]:[LON]],2,FALSE)</f>
        <v>38.625936979599999</v>
      </c>
      <c r="I571">
        <f>VLOOKUP(E571,[1]!central0_greece_raw[[Column1]:[LON]],3,FALSE)</f>
        <v>23.593140857400002</v>
      </c>
    </row>
    <row r="572" spans="1:9" x14ac:dyDescent="0.25">
      <c r="A572" t="s">
        <v>3560</v>
      </c>
      <c r="B572" t="s">
        <v>6657</v>
      </c>
      <c r="C572" t="s">
        <v>4803</v>
      </c>
      <c r="D572">
        <v>51</v>
      </c>
      <c r="E572" t="str">
        <f>_xlfn.CONCAT(B572," (",F572,")")</f>
        <v>Κυπαρίσσιον (Περιφερειακή Ενότητα Εύβοιας)</v>
      </c>
      <c r="F572" t="s">
        <v>5298</v>
      </c>
      <c r="G572" t="s">
        <v>6985</v>
      </c>
      <c r="H572">
        <f>VLOOKUP(E572,[1]!central0_greece_raw[[Column1]:[LON]],2,FALSE)</f>
        <v>38.625936979599999</v>
      </c>
      <c r="I572">
        <f>VLOOKUP(E572,[1]!central0_greece_raw[[Column1]:[LON]],3,FALSE)</f>
        <v>23.593140857400002</v>
      </c>
    </row>
    <row r="573" spans="1:9" x14ac:dyDescent="0.25">
      <c r="A573" t="s">
        <v>3557</v>
      </c>
      <c r="B573" t="s">
        <v>6775</v>
      </c>
      <c r="C573" t="s">
        <v>5037</v>
      </c>
      <c r="D573">
        <v>40</v>
      </c>
      <c r="E573" t="str">
        <f>_xlfn.CONCAT(B573," (",F573,")")</f>
        <v>Κυπαρισσών (Περιφερειακή Ενότητα Φθιώτιδας)</v>
      </c>
      <c r="F573" t="s">
        <v>4557</v>
      </c>
      <c r="G573" t="s">
        <v>6772</v>
      </c>
      <c r="H573">
        <f>VLOOKUP(E573,[1]!central0_greece_raw[[Column1]:[LON]],2,FALSE)</f>
        <v>38.975859338500001</v>
      </c>
      <c r="I573">
        <f>VLOOKUP(E573,[1]!central0_greece_raw[[Column1]:[LON]],3,FALSE)</f>
        <v>22.8502034905</v>
      </c>
    </row>
    <row r="574" spans="1:9" x14ac:dyDescent="0.25">
      <c r="A574" t="s">
        <v>3560</v>
      </c>
      <c r="B574" t="s">
        <v>6852</v>
      </c>
      <c r="C574" t="s">
        <v>5197</v>
      </c>
      <c r="D574">
        <v>2147</v>
      </c>
      <c r="E574" t="str">
        <f>_xlfn.CONCAT(B574," (",F574,")")</f>
        <v>Κυριάκιον (Περιφερειακή Ενότητα Βοιωτίας)</v>
      </c>
      <c r="F574" t="s">
        <v>5068</v>
      </c>
      <c r="G574" t="s">
        <v>6850</v>
      </c>
      <c r="H574">
        <f>VLOOKUP(E574,[1]!central0_greece_raw[[Column1]:[LON]],2,FALSE)</f>
        <v>38.3508608944</v>
      </c>
      <c r="I574">
        <f>VLOOKUP(E574,[1]!central0_greece_raw[[Column1]:[LON]],3,FALSE)</f>
        <v>22.786246555799998</v>
      </c>
    </row>
    <row r="575" spans="1:9" x14ac:dyDescent="0.25">
      <c r="A575" t="s">
        <v>3560</v>
      </c>
      <c r="B575" t="s">
        <v>6724</v>
      </c>
      <c r="C575" t="s">
        <v>4931</v>
      </c>
      <c r="D575">
        <v>173</v>
      </c>
      <c r="E575" t="str">
        <f>_xlfn.CONCAT(B575," (",F575,")")</f>
        <v>Κυριακοχώριον (Περιφερειακή Ενότητα Φθιώτιδας)</v>
      </c>
      <c r="F575" t="s">
        <v>4557</v>
      </c>
      <c r="G575" t="s">
        <v>6710</v>
      </c>
      <c r="H575">
        <f>VLOOKUP(E575,[1]!central0_greece_raw[[Column1]:[LON]],2,FALSE)</f>
        <v>38.8213705971</v>
      </c>
      <c r="I575">
        <f>VLOOKUP(E575,[1]!central0_greece_raw[[Column1]:[LON]],3,FALSE)</f>
        <v>22.0118720426</v>
      </c>
    </row>
    <row r="576" spans="1:9" x14ac:dyDescent="0.25">
      <c r="A576" t="s">
        <v>3555</v>
      </c>
      <c r="B576" t="s">
        <v>6658</v>
      </c>
      <c r="C576" t="s">
        <v>4805</v>
      </c>
      <c r="D576">
        <v>460</v>
      </c>
      <c r="E576" t="str">
        <f>_xlfn.CONCAT(B576," (",F576,")")</f>
        <v>Κυρτώνη (Περιφερειακή Ενότητα Φθιώτιδας)</v>
      </c>
      <c r="F576" t="s">
        <v>4557</v>
      </c>
      <c r="G576" t="s">
        <v>6652</v>
      </c>
      <c r="H576">
        <f>VLOOKUP(E576,[1]!central0_greece_raw[[Column1]:[LON]],2,FALSE)</f>
        <v>38.584249479199997</v>
      </c>
      <c r="I576">
        <f>VLOOKUP(E576,[1]!central0_greece_raw[[Column1]:[LON]],3,FALSE)</f>
        <v>23.0381073635</v>
      </c>
    </row>
    <row r="577" spans="1:9" x14ac:dyDescent="0.25">
      <c r="A577" t="s">
        <v>3557</v>
      </c>
      <c r="B577" t="s">
        <v>6620</v>
      </c>
      <c r="C577" t="s">
        <v>4726</v>
      </c>
      <c r="D577">
        <v>395</v>
      </c>
      <c r="E577" t="str">
        <f>_xlfn.CONCAT(B577," (",F577,")")</f>
        <v>Κωσταλέξης (Περιφερειακή Ενότητα Φθιώτιδας)</v>
      </c>
      <c r="F577" t="s">
        <v>4557</v>
      </c>
      <c r="G577" t="s">
        <v>6613</v>
      </c>
      <c r="H577">
        <f>VLOOKUP(E577,[1]!central0_greece_raw[[Column1]:[LON]],2,FALSE)</f>
        <v>38.854023658099997</v>
      </c>
      <c r="I577">
        <f>VLOOKUP(E577,[1]!central0_greece_raw[[Column1]:[LON]],3,FALSE)</f>
        <v>22.359868227700002</v>
      </c>
    </row>
    <row r="578" spans="1:9" x14ac:dyDescent="0.25">
      <c r="A578" t="s">
        <v>3560</v>
      </c>
      <c r="B578" t="s">
        <v>6679</v>
      </c>
      <c r="C578" t="s">
        <v>4847</v>
      </c>
      <c r="D578">
        <v>21</v>
      </c>
      <c r="E578" t="str">
        <f>_xlfn.CONCAT(B578," (",F578,")")</f>
        <v>Λαγονήσι (Περιφερειακή Ενότητα Φθιώτιδας)</v>
      </c>
      <c r="F578" t="s">
        <v>4557</v>
      </c>
      <c r="G578" t="s">
        <v>6680</v>
      </c>
      <c r="H578">
        <f>VLOOKUP(E578,[1]!central0_greece_raw[[Column1]:[LON]],2,FALSE)</f>
        <v>38.570322681299999</v>
      </c>
      <c r="I578">
        <f>VLOOKUP(E578,[1]!central0_greece_raw[[Column1]:[LON]],3,FALSE)</f>
        <v>23.285842586699999</v>
      </c>
    </row>
    <row r="579" spans="1:9" x14ac:dyDescent="0.25">
      <c r="A579" t="s">
        <v>3555</v>
      </c>
      <c r="B579" t="s">
        <v>6643</v>
      </c>
      <c r="C579" t="s">
        <v>4773</v>
      </c>
      <c r="D579">
        <v>323</v>
      </c>
      <c r="E579" t="str">
        <f>_xlfn.CONCAT(B579," (",F579,")")</f>
        <v>Λαδικού (Περιφερειακή Ενότητα Φθιώτιδας)</v>
      </c>
      <c r="F579" t="s">
        <v>4557</v>
      </c>
      <c r="G579" t="s">
        <v>6636</v>
      </c>
      <c r="H579">
        <f>VLOOKUP(E579,[1]!central0_greece_raw[[Column1]:[LON]],2,FALSE)</f>
        <v>38.8970256291</v>
      </c>
      <c r="I579">
        <f>VLOOKUP(E579,[1]!central0_greece_raw[[Column1]:[LON]],3,FALSE)</f>
        <v>22.228191666299999</v>
      </c>
    </row>
    <row r="580" spans="1:9" x14ac:dyDescent="0.25">
      <c r="A580" t="s">
        <v>3555</v>
      </c>
      <c r="B580" t="s">
        <v>6912</v>
      </c>
      <c r="C580" t="s">
        <v>5323</v>
      </c>
      <c r="D580">
        <v>65</v>
      </c>
      <c r="E580" t="str">
        <f>_xlfn.CONCAT(B580," (",F580,")")</f>
        <v>Λάμαρη (Περιφερειακή Ενότητα Εύβοιας)</v>
      </c>
      <c r="F580" t="s">
        <v>5298</v>
      </c>
      <c r="G580" t="s">
        <v>6903</v>
      </c>
      <c r="H580">
        <f>VLOOKUP(E580,[1]!central0_greece_raw[[Column1]:[LON]],2,FALSE)</f>
        <v>38.648067413100001</v>
      </c>
      <c r="I580">
        <f>VLOOKUP(E580,[1]!central0_greece_raw[[Column1]:[LON]],3,FALSE)</f>
        <v>23.902577257499999</v>
      </c>
    </row>
    <row r="581" spans="1:9" x14ac:dyDescent="0.25">
      <c r="A581" t="s">
        <v>3555</v>
      </c>
      <c r="B581" t="s">
        <v>6621</v>
      </c>
      <c r="C581" t="s">
        <v>4728</v>
      </c>
      <c r="D581">
        <v>51559</v>
      </c>
      <c r="E581" t="str">
        <f>_xlfn.CONCAT(B581," (",F581,")")</f>
        <v>Λαμία (Περιφερειακή Ενότητα Φθιώτιδας)</v>
      </c>
      <c r="F581" t="s">
        <v>4557</v>
      </c>
      <c r="G581" t="s">
        <v>6613</v>
      </c>
      <c r="H581">
        <f>VLOOKUP(E581,[1]!central0_greece_raw[[Column1]:[LON]],2,FALSE)</f>
        <v>38.896735144399997</v>
      </c>
      <c r="I581">
        <f>VLOOKUP(E581,[1]!central0_greece_raw[[Column1]:[LON]],3,FALSE)</f>
        <v>22.4324289306</v>
      </c>
    </row>
    <row r="582" spans="1:9" x14ac:dyDescent="0.25">
      <c r="A582" t="s">
        <v>3555</v>
      </c>
      <c r="B582" t="s">
        <v>6681</v>
      </c>
      <c r="C582" t="s">
        <v>4849</v>
      </c>
      <c r="D582">
        <v>879</v>
      </c>
      <c r="E582" t="str">
        <f>_xlfn.CONCAT(B582," (",F582,")")</f>
        <v>Λάρυμνα (Περιφερειακή Ενότητα Φθιώτιδας)</v>
      </c>
      <c r="F582" t="s">
        <v>4557</v>
      </c>
      <c r="G582" t="s">
        <v>6680</v>
      </c>
      <c r="H582">
        <f>VLOOKUP(E582,[1]!central0_greece_raw[[Column1]:[LON]],2,FALSE)</f>
        <v>38.5615091855</v>
      </c>
      <c r="I582">
        <f>VLOOKUP(E582,[1]!central0_greece_raw[[Column1]:[LON]],3,FALSE)</f>
        <v>23.285052054600001</v>
      </c>
    </row>
    <row r="583" spans="1:9" x14ac:dyDescent="0.25">
      <c r="A583" t="s">
        <v>3557</v>
      </c>
      <c r="B583" t="s">
        <v>7156</v>
      </c>
      <c r="C583" t="s">
        <v>5832</v>
      </c>
      <c r="D583">
        <v>110</v>
      </c>
      <c r="E583" t="str">
        <f>_xlfn.CONCAT(B583," (",F583,")")</f>
        <v>Λάτας (Περιφερειακή Ενότητα Εύβοιας)</v>
      </c>
      <c r="F583" t="s">
        <v>5298</v>
      </c>
      <c r="G583" t="s">
        <v>7148</v>
      </c>
      <c r="H583">
        <f>VLOOKUP(E583,[1]!central0_greece_raw[[Column1]:[LON]],2,FALSE)</f>
        <v>38.4232440595</v>
      </c>
      <c r="I583">
        <f>VLOOKUP(E583,[1]!central0_greece_raw[[Column1]:[LON]],3,FALSE)</f>
        <v>24.061478688699999</v>
      </c>
    </row>
    <row r="584" spans="1:9" x14ac:dyDescent="0.25">
      <c r="A584" t="s">
        <v>3560</v>
      </c>
      <c r="B584" t="s">
        <v>6858</v>
      </c>
      <c r="C584" t="s">
        <v>5211</v>
      </c>
      <c r="D584">
        <v>353</v>
      </c>
      <c r="E584" t="str">
        <f>_xlfn.CONCAT(B584," (",F584,")")</f>
        <v>Λαφύστιον (Περιφερειακή Ενότητα Βοιωτίας)</v>
      </c>
      <c r="F584" t="s">
        <v>5068</v>
      </c>
      <c r="G584" t="s">
        <v>6855</v>
      </c>
      <c r="H584">
        <f>VLOOKUP(E584,[1]!central0_greece_raw[[Column1]:[LON]],2,FALSE)</f>
        <v>38.426902985200002</v>
      </c>
      <c r="I584">
        <f>VLOOKUP(E584,[1]!central0_greece_raw[[Column1]:[LON]],3,FALSE)</f>
        <v>22.918137432999998</v>
      </c>
    </row>
    <row r="585" spans="1:9" x14ac:dyDescent="0.25">
      <c r="A585" t="s">
        <v>3555</v>
      </c>
      <c r="B585" t="s">
        <v>6859</v>
      </c>
      <c r="C585" t="s">
        <v>5213</v>
      </c>
      <c r="D585">
        <v>21392</v>
      </c>
      <c r="E585" t="str">
        <f>_xlfn.CONCAT(B585," (",F585,")")</f>
        <v>Λεβάδεια (Περιφερειακή Ενότητα Βοιωτίας)</v>
      </c>
      <c r="F585" t="s">
        <v>5068</v>
      </c>
      <c r="G585" t="s">
        <v>6855</v>
      </c>
      <c r="H585">
        <f>VLOOKUP(E585,[1]!central0_greece_raw[[Column1]:[LON]],2,FALSE)</f>
        <v>38.431942634499997</v>
      </c>
      <c r="I585">
        <f>VLOOKUP(E585,[1]!central0_greece_raw[[Column1]:[LON]],3,FALSE)</f>
        <v>22.873062527199998</v>
      </c>
    </row>
    <row r="586" spans="1:9" x14ac:dyDescent="0.25">
      <c r="A586" t="s">
        <v>3560</v>
      </c>
      <c r="B586" t="s">
        <v>6629</v>
      </c>
      <c r="C586" t="s">
        <v>4746</v>
      </c>
      <c r="D586">
        <v>1083</v>
      </c>
      <c r="E586" t="str">
        <f>_xlfn.CONCAT(B586," (",F586,")")</f>
        <v>Λειανοκλάδιον (Περιφερειακή Ενότητα Φθιώτιδας)</v>
      </c>
      <c r="F586" t="s">
        <v>4557</v>
      </c>
      <c r="G586" t="s">
        <v>6627</v>
      </c>
      <c r="H586">
        <f>VLOOKUP(E586,[1]!central0_greece_raw[[Column1]:[LON]],2,FALSE)</f>
        <v>38.913132962500001</v>
      </c>
      <c r="I586">
        <f>VLOOKUP(E586,[1]!central0_greece_raw[[Column1]:[LON]],3,FALSE)</f>
        <v>22.301900176</v>
      </c>
    </row>
    <row r="587" spans="1:9" x14ac:dyDescent="0.25">
      <c r="A587" t="s">
        <v>3555</v>
      </c>
      <c r="B587" t="s">
        <v>6675</v>
      </c>
      <c r="C587" t="s">
        <v>4837</v>
      </c>
      <c r="D587">
        <v>6</v>
      </c>
      <c r="E587" t="str">
        <f>_xlfn.CONCAT(B587," (",F587,")")</f>
        <v>Λεκούνα (Περιφερειακή Ενότητα Φθιώτιδας)</v>
      </c>
      <c r="F587" t="s">
        <v>4557</v>
      </c>
      <c r="G587" t="s">
        <v>6674</v>
      </c>
      <c r="H587">
        <f>VLOOKUP(E587,[1]!central0_greece_raw[[Column1]:[LON]],2,FALSE)</f>
        <v>38.645711666499999</v>
      </c>
      <c r="I587">
        <f>VLOOKUP(E587,[1]!central0_greece_raw[[Column1]:[LON]],3,FALSE)</f>
        <v>23.238043737600002</v>
      </c>
    </row>
    <row r="588" spans="1:9" x14ac:dyDescent="0.25">
      <c r="A588" t="s">
        <v>3565</v>
      </c>
      <c r="B588" t="s">
        <v>7048</v>
      </c>
      <c r="C588" t="s">
        <v>5608</v>
      </c>
      <c r="D588">
        <v>7</v>
      </c>
      <c r="E588" t="str">
        <f>_xlfn.CONCAT(B588," (",F588,")")</f>
        <v>Λενοσαίοι (Περιφερειακή Ενότητα Εύβοιας)</v>
      </c>
      <c r="F588" t="s">
        <v>5298</v>
      </c>
      <c r="G588" t="s">
        <v>7033</v>
      </c>
      <c r="H588">
        <f>VLOOKUP(E588,[1]!central0_greece_raw[[Column1]:[LON]],2,FALSE)</f>
        <v>38.107895736400003</v>
      </c>
      <c r="I588">
        <f>VLOOKUP(E588,[1]!central0_greece_raw[[Column1]:[LON]],3,FALSE)</f>
        <v>24.481250349300002</v>
      </c>
    </row>
    <row r="589" spans="1:9" x14ac:dyDescent="0.25">
      <c r="A589" t="s">
        <v>3560</v>
      </c>
      <c r="B589" t="s">
        <v>4057</v>
      </c>
      <c r="C589" t="s">
        <v>2700</v>
      </c>
      <c r="D589">
        <v>903</v>
      </c>
      <c r="E589" t="str">
        <f>_xlfn.CONCAT(B589," (",F589,")")</f>
        <v>Λεοντάριον (Περιφερειακή Ενότητα Βοιωτίας)</v>
      </c>
      <c r="F589" t="s">
        <v>5068</v>
      </c>
      <c r="G589" t="s">
        <v>6799</v>
      </c>
      <c r="H589">
        <f>VLOOKUP(E589,[1]!central0_greece_raw[[Column1]:[LON]],2,FALSE)</f>
        <v>38.299093686399999</v>
      </c>
      <c r="I589">
        <f>VLOOKUP(E589,[1]!central0_greece_raw[[Column1]:[LON]],3,FALSE)</f>
        <v>23.1560055128</v>
      </c>
    </row>
    <row r="590" spans="1:9" x14ac:dyDescent="0.25">
      <c r="A590" t="s">
        <v>3590</v>
      </c>
      <c r="B590" t="s">
        <v>7279</v>
      </c>
      <c r="C590" t="s">
        <v>6101</v>
      </c>
      <c r="D590">
        <v>181</v>
      </c>
      <c r="E590" t="str">
        <f>_xlfn.CONCAT(B590," (",F590,")")</f>
        <v>Λεπιανά (Περιφερειακή Ενότητα Ευρυτανίας)</v>
      </c>
      <c r="F590" t="s">
        <v>6017</v>
      </c>
      <c r="G590" t="s">
        <v>4520</v>
      </c>
      <c r="H590">
        <f>VLOOKUP(E590,[1]!central0_greece_raw[[Column1]:[LON]],2,FALSE)</f>
        <v>39.1220895055</v>
      </c>
      <c r="I590">
        <f>VLOOKUP(E590,[1]!central0_greece_raw[[Column1]:[LON]],3,FALSE)</f>
        <v>21.474309061500001</v>
      </c>
    </row>
    <row r="591" spans="1:9" x14ac:dyDescent="0.25">
      <c r="A591" t="s">
        <v>3590</v>
      </c>
      <c r="B591" t="s">
        <v>7099</v>
      </c>
      <c r="C591" t="s">
        <v>5718</v>
      </c>
      <c r="D591">
        <v>282</v>
      </c>
      <c r="E591" t="str">
        <f>_xlfn.CONCAT(B591," (",F591,")")</f>
        <v>Λέπουρα (Περιφερειακή Ενότητα Εύβοιας)</v>
      </c>
      <c r="F591" t="s">
        <v>5298</v>
      </c>
      <c r="G591" t="s">
        <v>7091</v>
      </c>
      <c r="H591">
        <f>VLOOKUP(E591,[1]!central0_greece_raw[[Column1]:[LON]],2,FALSE)</f>
        <v>38.404173846799999</v>
      </c>
      <c r="I591">
        <f>VLOOKUP(E591,[1]!central0_greece_raw[[Column1]:[LON]],3,FALSE)</f>
        <v>24.1070343847</v>
      </c>
    </row>
    <row r="592" spans="1:9" x14ac:dyDescent="0.25">
      <c r="A592" t="s">
        <v>3555</v>
      </c>
      <c r="B592" t="s">
        <v>3856</v>
      </c>
      <c r="C592" t="s">
        <v>2284</v>
      </c>
      <c r="D592">
        <v>149</v>
      </c>
      <c r="E592" t="str">
        <f>_xlfn.CONCAT(B592," (",F592,")")</f>
        <v>Λεύκα (Περιφερειακή Ενότητα Φθιώτιδας)</v>
      </c>
      <c r="F592" t="s">
        <v>4557</v>
      </c>
      <c r="G592" t="s">
        <v>6569</v>
      </c>
      <c r="H592">
        <f>VLOOKUP(E592,[1]!central0_greece_raw[[Column1]:[LON]],2,FALSE)</f>
        <v>39.102780958300002</v>
      </c>
      <c r="I592">
        <f>VLOOKUP(E592,[1]!central0_greece_raw[[Column1]:[LON]],3,FALSE)</f>
        <v>22.3492930962</v>
      </c>
    </row>
    <row r="593" spans="1:9" x14ac:dyDescent="0.25">
      <c r="A593" t="s">
        <v>3555</v>
      </c>
      <c r="B593" t="s">
        <v>3856</v>
      </c>
      <c r="C593" t="s">
        <v>2284</v>
      </c>
      <c r="D593">
        <v>22</v>
      </c>
      <c r="E593" t="str">
        <f>_xlfn.CONCAT(B593," (",F593,")")</f>
        <v>Λεύκα (Περιφερειακή Ενότητα Βοιωτίας)</v>
      </c>
      <c r="F593" t="s">
        <v>5068</v>
      </c>
      <c r="G593" t="s">
        <v>6882</v>
      </c>
      <c r="H593">
        <f>VLOOKUP(E593,[1]!central0_greece_raw[[Column1]:[LON]],2,FALSE)</f>
        <v>38.173989953099998</v>
      </c>
      <c r="I593">
        <f>VLOOKUP(E593,[1]!central0_greece_raw[[Column1]:[LON]],3,FALSE)</f>
        <v>23.463246297400001</v>
      </c>
    </row>
    <row r="594" spans="1:9" x14ac:dyDescent="0.25">
      <c r="A594" t="s">
        <v>3555</v>
      </c>
      <c r="B594" t="s">
        <v>3856</v>
      </c>
      <c r="C594" t="s">
        <v>2284</v>
      </c>
      <c r="D594">
        <v>99</v>
      </c>
      <c r="E594" t="str">
        <f>_xlfn.CONCAT(B594," (",F594,")")</f>
        <v>Λεύκα (Περιφερειακή Ενότητα Εύβοιας)</v>
      </c>
      <c r="F594" t="s">
        <v>5298</v>
      </c>
      <c r="G594" t="s">
        <v>7060</v>
      </c>
      <c r="H594">
        <f>VLOOKUP(E594,[1]!central0_greece_raw[[Column1]:[LON]],2,FALSE)</f>
        <v>38.161832267900003</v>
      </c>
      <c r="I594">
        <f>VLOOKUP(E594,[1]!central0_greece_raw[[Column1]:[LON]],3,FALSE)</f>
        <v>24.2104793275</v>
      </c>
    </row>
    <row r="595" spans="1:9" x14ac:dyDescent="0.25">
      <c r="A595" t="s">
        <v>3555</v>
      </c>
      <c r="B595" t="s">
        <v>3856</v>
      </c>
      <c r="C595" t="s">
        <v>2284</v>
      </c>
      <c r="D595">
        <v>27</v>
      </c>
      <c r="E595" t="str">
        <f>_xlfn.CONCAT(B595," (",F595,")")</f>
        <v>Λεύκα (Περιφερειακή Ενότητα Ευρυτανίας)</v>
      </c>
      <c r="F595" t="s">
        <v>6017</v>
      </c>
      <c r="G595" t="s">
        <v>7326</v>
      </c>
      <c r="H595">
        <f>VLOOKUP(E595,[1]!central0_greece_raw[[Column1]:[LON]],2,FALSE)</f>
        <v>38.905107000999998</v>
      </c>
      <c r="I595">
        <f>VLOOKUP(E595,[1]!central0_greece_raw[[Column1]:[LON]],3,FALSE)</f>
        <v>21.8561544232</v>
      </c>
    </row>
    <row r="596" spans="1:9" x14ac:dyDescent="0.25">
      <c r="A596" t="s">
        <v>3555</v>
      </c>
      <c r="B596" t="s">
        <v>3856</v>
      </c>
      <c r="C596" t="s">
        <v>2284</v>
      </c>
      <c r="D596">
        <v>30</v>
      </c>
      <c r="E596" t="str">
        <f>_xlfn.CONCAT(B596," (",F596,")")</f>
        <v>Λεύκα (Περιφερειακή Ενότητα Φωκίδας)</v>
      </c>
      <c r="F596" t="s">
        <v>6314</v>
      </c>
      <c r="G596" t="s">
        <v>7468</v>
      </c>
      <c r="H596">
        <f>VLOOKUP(E596,[1]!central0_greece_raw[[Column1]:[LON]],2,FALSE)</f>
        <v>38.489889917200003</v>
      </c>
      <c r="I596">
        <f>VLOOKUP(E596,[1]!central0_greece_raw[[Column1]:[LON]],3,FALSE)</f>
        <v>22.1897548916</v>
      </c>
    </row>
    <row r="597" spans="1:9" x14ac:dyDescent="0.25">
      <c r="A597" t="s">
        <v>3560</v>
      </c>
      <c r="B597" t="s">
        <v>7478</v>
      </c>
      <c r="C597" t="s">
        <v>6501</v>
      </c>
      <c r="D597">
        <v>120</v>
      </c>
      <c r="E597" t="str">
        <f>_xlfn.CONCAT(B597," (",F597,")")</f>
        <v>Λευκαδίτιον (Περιφερειακή Ενότητα Φωκίδας)</v>
      </c>
      <c r="F597" t="s">
        <v>6314</v>
      </c>
      <c r="G597" t="s">
        <v>7468</v>
      </c>
      <c r="H597">
        <f>VLOOKUP(E597,[1]!central0_greece_raw[[Column1]:[LON]],2,FALSE)</f>
        <v>38.606815279499997</v>
      </c>
      <c r="I597">
        <f>VLOOKUP(E597,[1]!central0_greece_raw[[Column1]:[LON]],3,FALSE)</f>
        <v>22.195610583499999</v>
      </c>
    </row>
    <row r="598" spans="1:9" x14ac:dyDescent="0.25">
      <c r="A598" t="s">
        <v>3555</v>
      </c>
      <c r="B598" t="s">
        <v>6725</v>
      </c>
      <c r="C598" t="s">
        <v>4933</v>
      </c>
      <c r="D598">
        <v>390</v>
      </c>
      <c r="E598" t="str">
        <f>_xlfn.CONCAT(B598," (",F598,")")</f>
        <v>Λευκάς (Περιφερειακή Ενότητα Φθιώτιδας)</v>
      </c>
      <c r="F598" t="s">
        <v>4557</v>
      </c>
      <c r="G598" t="s">
        <v>6710</v>
      </c>
      <c r="H598">
        <f>VLOOKUP(E598,[1]!central0_greece_raw[[Column1]:[LON]],2,FALSE)</f>
        <v>38.906577583400001</v>
      </c>
      <c r="I598">
        <f>VLOOKUP(E598,[1]!central0_greece_raw[[Column1]:[LON]],3,FALSE)</f>
        <v>21.996470178599999</v>
      </c>
    </row>
    <row r="599" spans="1:9" x14ac:dyDescent="0.25">
      <c r="A599" t="s">
        <v>3560</v>
      </c>
      <c r="B599" t="s">
        <v>6561</v>
      </c>
      <c r="C599" t="s">
        <v>4596</v>
      </c>
      <c r="D599">
        <v>124</v>
      </c>
      <c r="E599" t="str">
        <f>_xlfn.CONCAT(B599," (",F599,")")</f>
        <v>Λευκοχώριον (Περιφερειακή Ενότητα Φθιώτιδας)</v>
      </c>
      <c r="F599" t="s">
        <v>4557</v>
      </c>
      <c r="G599" t="s">
        <v>6558</v>
      </c>
      <c r="H599">
        <f>VLOOKUP(E599,[1]!central0_greece_raw[[Column1]:[LON]],2,FALSE)</f>
        <v>38.597033859500002</v>
      </c>
      <c r="I599">
        <f>VLOOKUP(E599,[1]!central0_greece_raw[[Column1]:[LON]],3,FALSE)</f>
        <v>22.768415432800001</v>
      </c>
    </row>
    <row r="600" spans="1:9" x14ac:dyDescent="0.25">
      <c r="A600" t="s">
        <v>3590</v>
      </c>
      <c r="B600" t="s">
        <v>6835</v>
      </c>
      <c r="C600" t="s">
        <v>5161</v>
      </c>
      <c r="D600">
        <v>1019</v>
      </c>
      <c r="E600" t="str">
        <f>_xlfn.CONCAT(B600," (",F600,")")</f>
        <v>Λεύκτρα (Περιφερειακή Ενότητα Βοιωτίας)</v>
      </c>
      <c r="F600" t="s">
        <v>5068</v>
      </c>
      <c r="G600" t="s">
        <v>6832</v>
      </c>
      <c r="H600">
        <f>VLOOKUP(E600,[1]!central0_greece_raw[[Column1]:[LON]],2,FALSE)</f>
        <v>38.250149029500001</v>
      </c>
      <c r="I600">
        <f>VLOOKUP(E600,[1]!central0_greece_raw[[Column1]:[LON]],3,FALSE)</f>
        <v>23.181977049499999</v>
      </c>
    </row>
    <row r="601" spans="1:9" x14ac:dyDescent="0.25">
      <c r="A601" t="s">
        <v>3560</v>
      </c>
      <c r="B601" t="s">
        <v>7269</v>
      </c>
      <c r="C601" t="s">
        <v>6081</v>
      </c>
      <c r="D601">
        <v>466</v>
      </c>
      <c r="E601" t="str">
        <f>_xlfn.CONCAT(B601," (",F601,")")</f>
        <v>Λημέριον (Περιφερειακή Ενότητα Ευρυτανίας)</v>
      </c>
      <c r="F601" t="s">
        <v>6017</v>
      </c>
      <c r="G601" t="s">
        <v>7259</v>
      </c>
      <c r="H601">
        <f>VLOOKUP(E601,[1]!central0_greece_raw[[Column1]:[LON]],2,FALSE)</f>
        <v>39.062436643700003</v>
      </c>
      <c r="I601">
        <f>VLOOKUP(E601,[1]!central0_greece_raw[[Column1]:[LON]],3,FALSE)</f>
        <v>21.530705487999999</v>
      </c>
    </row>
    <row r="602" spans="1:9" x14ac:dyDescent="0.25">
      <c r="A602" t="s">
        <v>3555</v>
      </c>
      <c r="B602" t="s">
        <v>7100</v>
      </c>
      <c r="C602" t="s">
        <v>5720</v>
      </c>
      <c r="D602">
        <v>6</v>
      </c>
      <c r="E602" t="str">
        <f>_xlfn.CONCAT(B602," (",F602,")")</f>
        <v>Λιάναμμο (Περιφερειακή Ενότητα Εύβοιας)</v>
      </c>
      <c r="F602" t="s">
        <v>5298</v>
      </c>
      <c r="G602" t="s">
        <v>7091</v>
      </c>
      <c r="H602">
        <f>VLOOKUP(E602,[1]!central0_greece_raw[[Column1]:[LON]],2,FALSE)</f>
        <v>38.393778596300002</v>
      </c>
      <c r="I602">
        <f>VLOOKUP(E602,[1]!central0_greece_raw[[Column1]:[LON]],3,FALSE)</f>
        <v>24.179563974200001</v>
      </c>
    </row>
    <row r="603" spans="1:9" x14ac:dyDescent="0.25">
      <c r="A603" t="s">
        <v>3560</v>
      </c>
      <c r="B603" t="s">
        <v>6776</v>
      </c>
      <c r="C603" t="s">
        <v>5039</v>
      </c>
      <c r="D603">
        <v>48</v>
      </c>
      <c r="E603" t="str">
        <f>_xlfn.CONCAT(B603," (",F603,")")</f>
        <v>Λιασίκι (Περιφερειακή Ενότητα Φθιώτιδας)</v>
      </c>
      <c r="F603" t="s">
        <v>4557</v>
      </c>
      <c r="G603" t="s">
        <v>6772</v>
      </c>
      <c r="H603">
        <f>VLOOKUP(E603,[1]!central0_greece_raw[[Column1]:[LON]],2,FALSE)</f>
        <v>38.9139856018</v>
      </c>
      <c r="I603">
        <f>VLOOKUP(E603,[1]!central0_greece_raw[[Column1]:[LON]],3,FALSE)</f>
        <v>22.838169561200001</v>
      </c>
    </row>
    <row r="604" spans="1:9" x14ac:dyDescent="0.25">
      <c r="A604" t="s">
        <v>3560</v>
      </c>
      <c r="B604" t="s">
        <v>3629</v>
      </c>
      <c r="C604" t="s">
        <v>1036</v>
      </c>
      <c r="D604">
        <v>1</v>
      </c>
      <c r="E604" t="str">
        <f>_xlfn.CONCAT(B604," (",F604,")")</f>
        <v>Λιβάδι (Περιφερειακή Ενότητα Φωκίδας)</v>
      </c>
      <c r="F604" t="s">
        <v>6314</v>
      </c>
      <c r="G604" t="s">
        <v>7431</v>
      </c>
      <c r="H604">
        <f>VLOOKUP(E604,[1]!central0_greece_raw[[Column1]:[LON]],2,FALSE)</f>
        <v>38.605624569</v>
      </c>
      <c r="I604">
        <f>VLOOKUP(E604,[1]!central0_greece_raw[[Column1]:[LON]],3,FALSE)</f>
        <v>22.5479286385</v>
      </c>
    </row>
    <row r="605" spans="1:9" x14ac:dyDescent="0.25">
      <c r="A605" t="s">
        <v>3573</v>
      </c>
      <c r="B605" t="s">
        <v>6670</v>
      </c>
      <c r="C605" t="s">
        <v>4829</v>
      </c>
      <c r="D605">
        <v>2547</v>
      </c>
      <c r="E605" t="str">
        <f>_xlfn.CONCAT(B605," (",F605,")")</f>
        <v>Λιβανάται (Περιφερειακή Ενότητα Φθιώτιδας)</v>
      </c>
      <c r="F605" t="s">
        <v>4557</v>
      </c>
      <c r="G605" t="s">
        <v>6666</v>
      </c>
      <c r="H605">
        <f>VLOOKUP(E605,[1]!central0_greece_raw[[Column1]:[LON]],2,FALSE)</f>
        <v>38.7095191927</v>
      </c>
      <c r="I605">
        <f>VLOOKUP(E605,[1]!central0_greece_raw[[Column1]:[LON]],3,FALSE)</f>
        <v>23.047460033699998</v>
      </c>
    </row>
    <row r="606" spans="1:9" x14ac:dyDescent="0.25">
      <c r="A606" t="s">
        <v>3560</v>
      </c>
      <c r="B606" t="s">
        <v>7479</v>
      </c>
      <c r="C606" t="s">
        <v>6503</v>
      </c>
      <c r="D606">
        <v>855</v>
      </c>
      <c r="E606" t="str">
        <f>_xlfn.CONCAT(B606," (",F606,")")</f>
        <v>Λιδωρίκιον (Περιφερειακή Ενότητα Φωκίδας)</v>
      </c>
      <c r="F606" t="s">
        <v>6314</v>
      </c>
      <c r="G606" t="s">
        <v>7468</v>
      </c>
      <c r="H606">
        <f>VLOOKUP(E606,[1]!central0_greece_raw[[Column1]:[LON]],2,FALSE)</f>
        <v>38.524173208699999</v>
      </c>
      <c r="I606">
        <f>VLOOKUP(E606,[1]!central0_greece_raw[[Column1]:[LON]],3,FALSE)</f>
        <v>22.2026574448</v>
      </c>
    </row>
    <row r="607" spans="1:9" x14ac:dyDescent="0.25">
      <c r="A607" t="s">
        <v>3560</v>
      </c>
      <c r="B607" t="s">
        <v>7270</v>
      </c>
      <c r="C607" t="s">
        <v>6083</v>
      </c>
      <c r="D607">
        <v>633</v>
      </c>
      <c r="E607" t="str">
        <f>_xlfn.CONCAT(B607," (",F607,")")</f>
        <v>Λιθοχώριον (Περιφερειακή Ενότητα Ευρυτανίας)</v>
      </c>
      <c r="F607" t="s">
        <v>6017</v>
      </c>
      <c r="G607" t="s">
        <v>7259</v>
      </c>
      <c r="H607">
        <f>VLOOKUP(E607,[1]!central0_greece_raw[[Column1]:[LON]],2,FALSE)</f>
        <v>39.135425827299997</v>
      </c>
      <c r="I607">
        <f>VLOOKUP(E607,[1]!central0_greece_raw[[Column1]:[LON]],3,FALSE)</f>
        <v>21.503102587200001</v>
      </c>
    </row>
    <row r="608" spans="1:9" x14ac:dyDescent="0.25">
      <c r="A608" t="s">
        <v>3555</v>
      </c>
      <c r="B608" t="s">
        <v>7436</v>
      </c>
      <c r="C608" t="s">
        <v>6421</v>
      </c>
      <c r="D608">
        <v>328</v>
      </c>
      <c r="E608" t="str">
        <f>_xlfn.CONCAT(B608," (",F608,")")</f>
        <v>Λιλαία (Περιφερειακή Ενότητα Φωκίδας)</v>
      </c>
      <c r="F608" t="s">
        <v>6314</v>
      </c>
      <c r="G608" t="s">
        <v>7431</v>
      </c>
      <c r="H608">
        <f>VLOOKUP(E608,[1]!central0_greece_raw[[Column1]:[LON]],2,FALSE)</f>
        <v>38.631888550500001</v>
      </c>
      <c r="I608">
        <f>VLOOKUP(E608,[1]!central0_greece_raw[[Column1]:[LON]],3,FALSE)</f>
        <v>22.4943660094</v>
      </c>
    </row>
    <row r="609" spans="1:9" x14ac:dyDescent="0.25">
      <c r="A609" t="s">
        <v>3560</v>
      </c>
      <c r="B609" t="s">
        <v>6777</v>
      </c>
      <c r="C609" t="s">
        <v>5041</v>
      </c>
      <c r="D609">
        <v>30</v>
      </c>
      <c r="E609" t="str">
        <f>_xlfn.CONCAT(B609," (",F609,")")</f>
        <v>Λιμάνι Βαθυκοίλου (Περιφερειακή Ενότητα Φθιώτιδας)</v>
      </c>
      <c r="F609" t="s">
        <v>4557</v>
      </c>
      <c r="G609" t="s">
        <v>6772</v>
      </c>
      <c r="H609">
        <f>VLOOKUP(E609,[1]!central0_greece_raw[[Column1]:[LON]],2,FALSE)</f>
        <v>38.941234238</v>
      </c>
      <c r="I609">
        <f>VLOOKUP(E609,[1]!central0_greece_raw[[Column1]:[LON]],3,FALSE)</f>
        <v>22.9314274798</v>
      </c>
    </row>
    <row r="610" spans="1:9" x14ac:dyDescent="0.25">
      <c r="A610" t="s">
        <v>3555</v>
      </c>
      <c r="B610" t="s">
        <v>7170</v>
      </c>
      <c r="C610" t="s">
        <v>5862</v>
      </c>
      <c r="D610">
        <v>1612</v>
      </c>
      <c r="E610" t="str">
        <f>_xlfn.CONCAT(B610," (",F610,")")</f>
        <v>Λίμνη (Περιφερειακή Ενότητα Εύβοιας)</v>
      </c>
      <c r="F610" t="s">
        <v>5298</v>
      </c>
      <c r="G610" t="s">
        <v>7163</v>
      </c>
      <c r="H610">
        <f>VLOOKUP(E610,[1]!central0_greece_raw[[Column1]:[LON]],2,FALSE)</f>
        <v>38.762704155500003</v>
      </c>
      <c r="I610">
        <f>VLOOKUP(E610,[1]!central0_greece_raw[[Column1]:[LON]],3,FALSE)</f>
        <v>23.3149535694</v>
      </c>
    </row>
    <row r="611" spans="1:9" x14ac:dyDescent="0.25">
      <c r="A611" t="s">
        <v>3557</v>
      </c>
      <c r="B611" t="s">
        <v>6931</v>
      </c>
      <c r="C611" t="s">
        <v>5363</v>
      </c>
      <c r="D611">
        <v>53</v>
      </c>
      <c r="E611" t="str">
        <f>_xlfn.CONCAT(B611," (",F611,")")</f>
        <v>Λιμνιώνας (Περιφερειακή Ενότητα Εύβοιας)</v>
      </c>
      <c r="F611" t="s">
        <v>5298</v>
      </c>
      <c r="G611" t="s">
        <v>6923</v>
      </c>
      <c r="H611">
        <f>VLOOKUP(E611,[1]!central0_greece_raw[[Column1]:[LON]],2,FALSE)</f>
        <v>38.709626372599999</v>
      </c>
      <c r="I611">
        <f>VLOOKUP(E611,[1]!central0_greece_raw[[Column1]:[LON]],3,FALSE)</f>
        <v>23.749938836199998</v>
      </c>
    </row>
    <row r="612" spans="1:9" x14ac:dyDescent="0.25">
      <c r="A612" t="s">
        <v>3560</v>
      </c>
      <c r="B612" t="s">
        <v>6622</v>
      </c>
      <c r="C612" t="s">
        <v>4730</v>
      </c>
      <c r="D612">
        <v>6</v>
      </c>
      <c r="E612" t="str">
        <f>_xlfn.CONCAT(B612," (",F612,")")</f>
        <v>Λιμογάρδιον (Περιφερειακή Ενότητα Φθιώτιδας)</v>
      </c>
      <c r="F612" t="s">
        <v>4557</v>
      </c>
      <c r="G612" t="s">
        <v>6613</v>
      </c>
      <c r="H612">
        <f>VLOOKUP(E612,[1]!central0_greece_raw[[Column1]:[LON]],2,FALSE)</f>
        <v>38.948341889799998</v>
      </c>
      <c r="I612">
        <f>VLOOKUP(E612,[1]!central0_greece_raw[[Column1]:[LON]],3,FALSE)</f>
        <v>22.512328073999999</v>
      </c>
    </row>
    <row r="613" spans="1:9" x14ac:dyDescent="0.25">
      <c r="A613" t="s">
        <v>3555</v>
      </c>
      <c r="B613" t="s">
        <v>7207</v>
      </c>
      <c r="C613" t="s">
        <v>5942</v>
      </c>
      <c r="D613">
        <v>112</v>
      </c>
      <c r="E613" t="str">
        <f>_xlfn.CONCAT(B613," (",F613,")")</f>
        <v>Λιναριά (Περιφερειακή Ενότητα Εύβοιας)</v>
      </c>
      <c r="F613" t="s">
        <v>5298</v>
      </c>
      <c r="G613" t="s">
        <v>7201</v>
      </c>
      <c r="H613">
        <f>VLOOKUP(E613,[1]!central0_greece_raw[[Column1]:[LON]],2,FALSE)</f>
        <v>38.839770833199999</v>
      </c>
      <c r="I613">
        <f>VLOOKUP(E613,[1]!central0_greece_raw[[Column1]:[LON]],3,FALSE)</f>
        <v>24.53687111</v>
      </c>
    </row>
    <row r="614" spans="1:9" x14ac:dyDescent="0.25">
      <c r="A614" t="s">
        <v>3560</v>
      </c>
      <c r="B614" t="s">
        <v>6699</v>
      </c>
      <c r="C614" t="s">
        <v>4885</v>
      </c>
      <c r="D614">
        <v>64</v>
      </c>
      <c r="E614" t="str">
        <f>_xlfn.CONCAT(B614," (",F614,")")</f>
        <v>Λιτόσελον (Περιφερειακή Ενότητα Φθιώτιδας)</v>
      </c>
      <c r="F614" t="s">
        <v>4557</v>
      </c>
      <c r="G614" t="s">
        <v>6695</v>
      </c>
      <c r="H614">
        <f>VLOOKUP(E614,[1]!central0_greece_raw[[Column1]:[LON]],2,FALSE)</f>
        <v>38.972408573800003</v>
      </c>
      <c r="I614">
        <f>VLOOKUP(E614,[1]!central0_greece_raw[[Column1]:[LON]],3,FALSE)</f>
        <v>21.9942338165</v>
      </c>
    </row>
    <row r="615" spans="1:9" x14ac:dyDescent="0.25">
      <c r="A615" t="s">
        <v>3555</v>
      </c>
      <c r="B615" t="s">
        <v>7004</v>
      </c>
      <c r="C615" t="s">
        <v>5517</v>
      </c>
      <c r="D615">
        <v>181</v>
      </c>
      <c r="E615" t="str">
        <f>_xlfn.CONCAT(B615," (",F615,")")</f>
        <v>Λιχάς (Περιφερειακή Ενότητα Εύβοιας)</v>
      </c>
      <c r="F615" t="s">
        <v>5298</v>
      </c>
      <c r="G615" t="s">
        <v>6999</v>
      </c>
      <c r="H615">
        <f>VLOOKUP(E615,[1]!central0_greece_raw[[Column1]:[LON]],2,FALSE)</f>
        <v>38.846343721499998</v>
      </c>
      <c r="I615">
        <f>VLOOKUP(E615,[1]!central0_greece_raw[[Column1]:[LON]],3,FALSE)</f>
        <v>22.8626051197</v>
      </c>
    </row>
    <row r="616" spans="1:9" x14ac:dyDescent="0.25">
      <c r="A616" t="s">
        <v>3573</v>
      </c>
      <c r="B616" t="s">
        <v>4376</v>
      </c>
      <c r="C616" t="s">
        <v>6125</v>
      </c>
      <c r="D616">
        <v>20</v>
      </c>
      <c r="E616" t="str">
        <f>_xlfn.CONCAT(B616," (",F616,")")</f>
        <v>Λογγιαί (Περιφερειακή Ενότητα Ευρυτανίας)</v>
      </c>
      <c r="F616" t="s">
        <v>6017</v>
      </c>
      <c r="G616" t="s">
        <v>7287</v>
      </c>
      <c r="H616">
        <f>VLOOKUP(E616,[1]!central0_greece_raw[[Column1]:[LON]],2,FALSE)</f>
        <v>39.051444024699997</v>
      </c>
      <c r="I616">
        <f>VLOOKUP(E616,[1]!central0_greece_raw[[Column1]:[LON]],3,FALSE)</f>
        <v>21.754026503599999</v>
      </c>
    </row>
    <row r="617" spans="1:9" x14ac:dyDescent="0.25">
      <c r="A617" t="s">
        <v>3560</v>
      </c>
      <c r="B617" t="s">
        <v>6787</v>
      </c>
      <c r="C617" t="s">
        <v>5059</v>
      </c>
      <c r="D617">
        <v>49</v>
      </c>
      <c r="E617" t="str">
        <f>_xlfn.CONCAT(B617," (",F617,")")</f>
        <v>Λογγίτσιον (Περιφερειακή Ενότητα Φθιώτιδας)</v>
      </c>
      <c r="F617" t="s">
        <v>4557</v>
      </c>
      <c r="G617" t="s">
        <v>6783</v>
      </c>
      <c r="H617">
        <f>VLOOKUP(E617,[1]!central0_greece_raw[[Column1]:[LON]],2,FALSE)</f>
        <v>38.984905312899997</v>
      </c>
      <c r="I617">
        <f>VLOOKUP(E617,[1]!central0_greece_raw[[Column1]:[LON]],3,FALSE)</f>
        <v>22.563428651100001</v>
      </c>
    </row>
    <row r="618" spans="1:9" x14ac:dyDescent="0.25">
      <c r="A618" t="s">
        <v>3560</v>
      </c>
      <c r="B618" t="s">
        <v>6787</v>
      </c>
      <c r="C618" t="s">
        <v>5059</v>
      </c>
      <c r="D618">
        <v>230</v>
      </c>
      <c r="E618" t="str">
        <f>_xlfn.CONCAT(B618," (",F618,")")</f>
        <v>Λογγίτσιον (Περιφερειακή Ενότητα Ευρυτανίας)</v>
      </c>
      <c r="F618" t="s">
        <v>6017</v>
      </c>
      <c r="G618" t="s">
        <v>7259</v>
      </c>
      <c r="H618">
        <f>VLOOKUP(E618,[1]!central0_greece_raw[[Column1]:[LON]],2,FALSE)</f>
        <v>39.005166855500001</v>
      </c>
      <c r="I618">
        <f>VLOOKUP(E618,[1]!central0_greece_raw[[Column1]:[LON]],3,FALSE)</f>
        <v>21.521897735500001</v>
      </c>
    </row>
    <row r="619" spans="1:9" x14ac:dyDescent="0.25">
      <c r="A619" t="s">
        <v>3557</v>
      </c>
      <c r="B619" t="s">
        <v>6741</v>
      </c>
      <c r="C619" t="s">
        <v>4967</v>
      </c>
      <c r="D619">
        <v>240</v>
      </c>
      <c r="E619" t="str">
        <f>_xlfn.CONCAT(B619," (",F619,")")</f>
        <v>Λογγός (Περιφερειακή Ενότητα Φθιώτιδας)</v>
      </c>
      <c r="F619" t="s">
        <v>4557</v>
      </c>
      <c r="G619" t="s">
        <v>6737</v>
      </c>
      <c r="H619">
        <f>VLOOKUP(E619,[1]!central0_greece_raw[[Column1]:[LON]],2,FALSE)</f>
        <v>38.760456253900003</v>
      </c>
      <c r="I619">
        <f>VLOOKUP(E619,[1]!central0_greece_raw[[Column1]:[LON]],3,FALSE)</f>
        <v>22.908932781000001</v>
      </c>
    </row>
    <row r="620" spans="1:9" x14ac:dyDescent="0.25">
      <c r="A620" t="s">
        <v>3557</v>
      </c>
      <c r="B620" t="s">
        <v>4383</v>
      </c>
      <c r="C620" t="s">
        <v>3438</v>
      </c>
      <c r="D620">
        <v>169</v>
      </c>
      <c r="E620" t="str">
        <f>_xlfn.CONCAT(B620," (",F620,")")</f>
        <v>Λόγγος (Περιφερειακή Ενότητα Φωκίδας)</v>
      </c>
      <c r="F620" t="s">
        <v>6314</v>
      </c>
      <c r="G620" t="s">
        <v>7451</v>
      </c>
      <c r="H620">
        <f>VLOOKUP(E620,[1]!central0_greece_raw[[Column1]:[LON]],2,FALSE)</f>
        <v>38.3984199553</v>
      </c>
      <c r="I620">
        <f>VLOOKUP(E620,[1]!central0_greece_raw[[Column1]:[LON]],3,FALSE)</f>
        <v>21.896304632300001</v>
      </c>
    </row>
    <row r="621" spans="1:9" x14ac:dyDescent="0.25">
      <c r="A621" t="s">
        <v>3557</v>
      </c>
      <c r="B621" t="s">
        <v>7118</v>
      </c>
      <c r="C621" t="s">
        <v>5752</v>
      </c>
      <c r="D621">
        <v>44</v>
      </c>
      <c r="E621" t="str">
        <f>_xlfn.CONCAT(B621," (",F621,")")</f>
        <v>Λόκας (Περιφερειακή Ενότητα Εύβοιας)</v>
      </c>
      <c r="F621" t="s">
        <v>5298</v>
      </c>
      <c r="G621" t="s">
        <v>7104</v>
      </c>
      <c r="H621">
        <f>VLOOKUP(E621,[1]!central0_greece_raw[[Column1]:[LON]],2,FALSE)</f>
        <v>38.561096646599999</v>
      </c>
      <c r="I621">
        <f>VLOOKUP(E621,[1]!central0_greece_raw[[Column1]:[LON]],3,FALSE)</f>
        <v>24.0462966831</v>
      </c>
    </row>
    <row r="622" spans="1:9" x14ac:dyDescent="0.25">
      <c r="A622" t="s">
        <v>3590</v>
      </c>
      <c r="B622" t="s">
        <v>7215</v>
      </c>
      <c r="C622" t="s">
        <v>5970</v>
      </c>
      <c r="D622">
        <v>1151</v>
      </c>
      <c r="E622" t="str">
        <f>_xlfn.CONCAT(B622," (",F622,")")</f>
        <v>Λουκίσια (Περιφερειακή Ενότητα Εύβοιας)</v>
      </c>
      <c r="F622" t="s">
        <v>5298</v>
      </c>
      <c r="G622" t="s">
        <v>7213</v>
      </c>
      <c r="H622">
        <f>VLOOKUP(E622,[1]!central0_greece_raw[[Column1]:[LON]],2,FALSE)</f>
        <v>38.476028539200001</v>
      </c>
      <c r="I622">
        <f>VLOOKUP(E622,[1]!central0_greece_raw[[Column1]:[LON]],3,FALSE)</f>
        <v>23.4461661914</v>
      </c>
    </row>
    <row r="623" spans="1:9" x14ac:dyDescent="0.25">
      <c r="A623" t="s">
        <v>3560</v>
      </c>
      <c r="B623" t="s">
        <v>6836</v>
      </c>
      <c r="C623" t="s">
        <v>5163</v>
      </c>
      <c r="D623">
        <v>332</v>
      </c>
      <c r="E623" t="str">
        <f>_xlfn.CONCAT(B623," (",F623,")")</f>
        <v>Λουτούφιον (Περιφερειακή Ενότητα Βοιωτίας)</v>
      </c>
      <c r="F623" t="s">
        <v>5068</v>
      </c>
      <c r="G623" t="s">
        <v>6832</v>
      </c>
      <c r="H623">
        <f>VLOOKUP(E623,[1]!central0_greece_raw[[Column1]:[LON]],2,FALSE)</f>
        <v>38.274289488100003</v>
      </c>
      <c r="I623">
        <f>VLOOKUP(E623,[1]!central0_greece_raw[[Column1]:[LON]],3,FALSE)</f>
        <v>23.2676672877</v>
      </c>
    </row>
    <row r="624" spans="1:9" x14ac:dyDescent="0.25">
      <c r="A624" t="s">
        <v>3590</v>
      </c>
      <c r="B624" t="s">
        <v>6967</v>
      </c>
      <c r="C624" t="s">
        <v>5439</v>
      </c>
      <c r="D624">
        <v>2552</v>
      </c>
      <c r="E624" t="str">
        <f>_xlfn.CONCAT(B624," (",F624,")")</f>
        <v>Λουτρά Αιδηψού (Περιφερειακή Ενότητα Εύβοιας)</v>
      </c>
      <c r="F624" t="s">
        <v>5298</v>
      </c>
      <c r="G624" t="s">
        <v>6960</v>
      </c>
      <c r="H624">
        <f>VLOOKUP(E624,[1]!central0_greece_raw[[Column1]:[LON]],2,FALSE)</f>
        <v>38.851742827999999</v>
      </c>
      <c r="I624">
        <f>VLOOKUP(E624,[1]!central0_greece_raw[[Column1]:[LON]],3,FALSE)</f>
        <v>23.0431932694</v>
      </c>
    </row>
    <row r="625" spans="1:9" x14ac:dyDescent="0.25">
      <c r="A625" t="s">
        <v>3590</v>
      </c>
      <c r="B625" t="s">
        <v>6968</v>
      </c>
      <c r="C625" t="s">
        <v>5441</v>
      </c>
      <c r="D625">
        <v>40</v>
      </c>
      <c r="E625" t="str">
        <f>_xlfn.CONCAT(B625," (",F625,")")</f>
        <v>Λουτρά Γιάλτρων (Περιφερειακή Ενότητα Εύβοιας)</v>
      </c>
      <c r="F625" t="s">
        <v>5298</v>
      </c>
      <c r="G625" t="s">
        <v>6960</v>
      </c>
      <c r="H625">
        <f>VLOOKUP(E625,[1]!central0_greece_raw[[Column1]:[LON]],2,FALSE)</f>
        <v>38.847605077899999</v>
      </c>
      <c r="I625">
        <f>VLOOKUP(E625,[1]!central0_greece_raw[[Column1]:[LON]],3,FALSE)</f>
        <v>22.984758682100001</v>
      </c>
    </row>
    <row r="626" spans="1:9" x14ac:dyDescent="0.25">
      <c r="A626" t="s">
        <v>3590</v>
      </c>
      <c r="B626" t="s">
        <v>6700</v>
      </c>
      <c r="C626" t="s">
        <v>4887</v>
      </c>
      <c r="D626">
        <v>12</v>
      </c>
      <c r="E626" t="str">
        <f>_xlfn.CONCAT(B626," (",F626,")")</f>
        <v>Λουτρά Πλατυστόμου (Περιφερειακή Ενότητα Φθιώτιδας)</v>
      </c>
      <c r="F626" t="s">
        <v>4557</v>
      </c>
      <c r="G626" t="s">
        <v>6695</v>
      </c>
      <c r="H626">
        <f>VLOOKUP(E626,[1]!central0_greece_raw[[Column1]:[LON]],2,FALSE)</f>
        <v>38.969560324500002</v>
      </c>
      <c r="I626">
        <f>VLOOKUP(E626,[1]!central0_greece_raw[[Column1]:[LON]],3,FALSE)</f>
        <v>22.096973597400002</v>
      </c>
    </row>
    <row r="627" spans="1:9" x14ac:dyDescent="0.25">
      <c r="A627" t="s">
        <v>3590</v>
      </c>
      <c r="B627" t="s">
        <v>6644</v>
      </c>
      <c r="C627" t="s">
        <v>4775</v>
      </c>
      <c r="D627">
        <v>457</v>
      </c>
      <c r="E627" t="str">
        <f>_xlfn.CONCAT(B627," (",F627,")")</f>
        <v>Λουτρά Υπάτης (Περιφερειακή Ενότητα Φθιώτιδας)</v>
      </c>
      <c r="F627" t="s">
        <v>4557</v>
      </c>
      <c r="G627" t="s">
        <v>6636</v>
      </c>
      <c r="H627">
        <f>VLOOKUP(E627,[1]!central0_greece_raw[[Column1]:[LON]],2,FALSE)</f>
        <v>38.894710359800001</v>
      </c>
      <c r="I627">
        <f>VLOOKUP(E627,[1]!central0_greece_raw[[Column1]:[LON]],3,FALSE)</f>
        <v>22.2756536622</v>
      </c>
    </row>
    <row r="628" spans="1:9" x14ac:dyDescent="0.25">
      <c r="A628" t="s">
        <v>3560</v>
      </c>
      <c r="B628" t="s">
        <v>3605</v>
      </c>
      <c r="C628" t="s">
        <v>1766</v>
      </c>
      <c r="D628">
        <v>28</v>
      </c>
      <c r="E628" t="str">
        <f>_xlfn.CONCAT(B628," (",F628,")")</f>
        <v>Λουτρόν (Περιφερειακή Ενότητα Εύβοιας)</v>
      </c>
      <c r="F628" t="s">
        <v>5298</v>
      </c>
      <c r="G628" t="s">
        <v>7201</v>
      </c>
      <c r="H628">
        <f>VLOOKUP(E628,[1]!central0_greece_raw[[Column1]:[LON]],2,FALSE)</f>
        <v>38.847499534299999</v>
      </c>
      <c r="I628">
        <f>VLOOKUP(E628,[1]!central0_greece_raw[[Column1]:[LON]],3,FALSE)</f>
        <v>24.565264639599999</v>
      </c>
    </row>
    <row r="629" spans="1:9" x14ac:dyDescent="0.25">
      <c r="A629" t="s">
        <v>3555</v>
      </c>
      <c r="B629" t="s">
        <v>6913</v>
      </c>
      <c r="C629" t="s">
        <v>5325</v>
      </c>
      <c r="D629">
        <v>323</v>
      </c>
      <c r="E629" t="str">
        <f>_xlfn.CONCAT(B629," (",F629,")")</f>
        <v>Λούτσα (Περιφερειακή Ενότητα Εύβοιας)</v>
      </c>
      <c r="F629" t="s">
        <v>5298</v>
      </c>
      <c r="G629" t="s">
        <v>6903</v>
      </c>
      <c r="H629">
        <f>VLOOKUP(E629,[1]!central0_greece_raw[[Column1]:[LON]],2,FALSE)</f>
        <v>38.582453830600002</v>
      </c>
      <c r="I629">
        <f>VLOOKUP(E629,[1]!central0_greece_raw[[Column1]:[LON]],3,FALSE)</f>
        <v>23.8019819005</v>
      </c>
    </row>
    <row r="630" spans="1:9" x14ac:dyDescent="0.25">
      <c r="A630" t="s">
        <v>3560</v>
      </c>
      <c r="B630" t="s">
        <v>6878</v>
      </c>
      <c r="C630" t="s">
        <v>5249</v>
      </c>
      <c r="D630">
        <v>306</v>
      </c>
      <c r="E630" t="str">
        <f>_xlfn.CONCAT(B630," (",F630,")")</f>
        <v>Λούτσιον (Περιφερειακή Ενότητα Βοιωτίας)</v>
      </c>
      <c r="F630" t="s">
        <v>5068</v>
      </c>
      <c r="G630" t="s">
        <v>6875</v>
      </c>
      <c r="H630">
        <f>VLOOKUP(E630,[1]!central0_greece_raw[[Column1]:[LON]],2,FALSE)</f>
        <v>38.5519265326</v>
      </c>
      <c r="I630">
        <f>VLOOKUP(E630,[1]!central0_greece_raw[[Column1]:[LON]],3,FALSE)</f>
        <v>23.079522854</v>
      </c>
    </row>
    <row r="631" spans="1:9" x14ac:dyDescent="0.25">
      <c r="A631" t="s">
        <v>3557</v>
      </c>
      <c r="B631" t="s">
        <v>3672</v>
      </c>
      <c r="C631" t="s">
        <v>1908</v>
      </c>
      <c r="D631">
        <v>290</v>
      </c>
      <c r="E631" t="str">
        <f>_xlfn.CONCAT(B631," (",F631,")")</f>
        <v>Λοφίσκος (Περιφερειακή Ενότητα Εύβοιας)</v>
      </c>
      <c r="F631" t="s">
        <v>5298</v>
      </c>
      <c r="G631" t="s">
        <v>7077</v>
      </c>
      <c r="H631">
        <f>VLOOKUP(E631,[1]!central0_greece_raw[[Column1]:[LON]],2,FALSE)</f>
        <v>38.481557422000002</v>
      </c>
      <c r="I631">
        <f>VLOOKUP(E631,[1]!central0_greece_raw[[Column1]:[LON]],3,FALSE)</f>
        <v>24.111359365599998</v>
      </c>
    </row>
    <row r="632" spans="1:9" x14ac:dyDescent="0.25">
      <c r="A632" t="s">
        <v>3555</v>
      </c>
      <c r="B632" t="s">
        <v>3773</v>
      </c>
      <c r="C632" t="s">
        <v>2118</v>
      </c>
      <c r="D632">
        <v>416</v>
      </c>
      <c r="E632" t="str">
        <f>_xlfn.CONCAT(B632," (",F632,")")</f>
        <v>Λυγαριά (Περιφερειακή Ενότητα Φθιώτιδας)</v>
      </c>
      <c r="F632" t="s">
        <v>4557</v>
      </c>
      <c r="G632" t="s">
        <v>6613</v>
      </c>
      <c r="H632">
        <f>VLOOKUP(E632,[1]!central0_greece_raw[[Column1]:[LON]],2,FALSE)</f>
        <v>38.936857992599997</v>
      </c>
      <c r="I632">
        <f>VLOOKUP(E632,[1]!central0_greece_raw[[Column1]:[LON]],3,FALSE)</f>
        <v>22.353813879899999</v>
      </c>
    </row>
    <row r="633" spans="1:9" x14ac:dyDescent="0.25">
      <c r="A633" t="s">
        <v>3560</v>
      </c>
      <c r="B633" t="s">
        <v>4011</v>
      </c>
      <c r="C633" t="s">
        <v>2600</v>
      </c>
      <c r="D633">
        <v>17</v>
      </c>
      <c r="E633" t="str">
        <f>_xlfn.CONCAT(B633," (",F633,")")</f>
        <v>Λυκόρεμα (Περιφερειακή Ενότητα Εύβοιας)</v>
      </c>
      <c r="F633" t="s">
        <v>5298</v>
      </c>
      <c r="G633" t="s">
        <v>7033</v>
      </c>
      <c r="H633">
        <f>VLOOKUP(E633,[1]!central0_greece_raw[[Column1]:[LON]],2,FALSE)</f>
        <v>38.011593408700001</v>
      </c>
      <c r="I633">
        <f>VLOOKUP(E633,[1]!central0_greece_raw[[Column1]:[LON]],3,FALSE)</f>
        <v>24.340574389499999</v>
      </c>
    </row>
    <row r="634" spans="1:9" x14ac:dyDescent="0.25">
      <c r="A634" t="s">
        <v>3560</v>
      </c>
      <c r="B634" t="s">
        <v>6645</v>
      </c>
      <c r="C634" t="s">
        <v>4777</v>
      </c>
      <c r="D634">
        <v>143</v>
      </c>
      <c r="E634" t="str">
        <f>_xlfn.CONCAT(B634," (",F634,")")</f>
        <v>Λυχνόν (Περιφερειακή Ενότητα Φθιώτιδας)</v>
      </c>
      <c r="F634" t="s">
        <v>4557</v>
      </c>
      <c r="G634" t="s">
        <v>6636</v>
      </c>
      <c r="H634">
        <f>VLOOKUP(E634,[1]!central0_greece_raw[[Column1]:[LON]],2,FALSE)</f>
        <v>38.860257118600003</v>
      </c>
      <c r="I634">
        <f>VLOOKUP(E634,[1]!central0_greece_raw[[Column1]:[LON]],3,FALSE)</f>
        <v>22.196965335000002</v>
      </c>
    </row>
    <row r="635" spans="1:9" x14ac:dyDescent="0.25">
      <c r="A635" t="s">
        <v>3555</v>
      </c>
      <c r="B635" t="s">
        <v>3647</v>
      </c>
      <c r="C635" t="s">
        <v>1852</v>
      </c>
      <c r="D635">
        <v>24</v>
      </c>
      <c r="E635" t="str">
        <f>_xlfn.CONCAT(B635," (",F635,")")</f>
        <v>Μαγούλα (Περιφερειακή Ενότητα Φθιώτιδας)</v>
      </c>
      <c r="F635" t="s">
        <v>4557</v>
      </c>
      <c r="G635" t="s">
        <v>6636</v>
      </c>
      <c r="H635">
        <f>VLOOKUP(E635,[1]!central0_greece_raw[[Column1]:[LON]],2,FALSE)</f>
        <v>38.902582225400003</v>
      </c>
      <c r="I635">
        <f>VLOOKUP(E635,[1]!central0_greece_raw[[Column1]:[LON]],3,FALSE)</f>
        <v>22.263863282999999</v>
      </c>
    </row>
    <row r="636" spans="1:9" x14ac:dyDescent="0.25">
      <c r="A636" t="s">
        <v>3555</v>
      </c>
      <c r="B636" t="s">
        <v>3647</v>
      </c>
      <c r="C636" t="s">
        <v>1852</v>
      </c>
      <c r="D636">
        <v>1082</v>
      </c>
      <c r="E636" t="str">
        <f>_xlfn.CONCAT(B636," (",F636,")")</f>
        <v>Μαγούλα (Περιφερειακή Ενότητα Εύβοιας)</v>
      </c>
      <c r="F636" t="s">
        <v>5298</v>
      </c>
      <c r="G636" t="s">
        <v>6957</v>
      </c>
      <c r="H636">
        <f>VLOOKUP(E636,[1]!central0_greece_raw[[Column1]:[LON]],2,FALSE)</f>
        <v>38.402096634499998</v>
      </c>
      <c r="I636">
        <f>VLOOKUP(E636,[1]!central0_greece_raw[[Column1]:[LON]],3,FALSE)</f>
        <v>23.8170666577</v>
      </c>
    </row>
    <row r="637" spans="1:9" x14ac:dyDescent="0.25">
      <c r="A637" t="s">
        <v>3555</v>
      </c>
      <c r="B637" t="s">
        <v>3647</v>
      </c>
      <c r="C637" t="s">
        <v>1852</v>
      </c>
      <c r="D637">
        <v>38</v>
      </c>
      <c r="E637" t="str">
        <f>_xlfn.CONCAT(B637," (",F637,")")</f>
        <v>Μαγούλα (Περιφερειακή Ενότητα Φωκίδας)</v>
      </c>
      <c r="F637" t="s">
        <v>6314</v>
      </c>
      <c r="G637" t="s">
        <v>7451</v>
      </c>
      <c r="H637">
        <f>VLOOKUP(E637,[1]!central0_greece_raw[[Column1]:[LON]],2,FALSE)</f>
        <v>38.410815900999999</v>
      </c>
      <c r="I637">
        <f>VLOOKUP(E637,[1]!central0_greece_raw[[Column1]:[LON]],3,FALSE)</f>
        <v>21.953751143800002</v>
      </c>
    </row>
    <row r="638" spans="1:9" x14ac:dyDescent="0.25">
      <c r="A638" t="s">
        <v>3560</v>
      </c>
      <c r="B638" t="s">
        <v>6676</v>
      </c>
      <c r="C638" t="s">
        <v>4839</v>
      </c>
      <c r="D638">
        <v>101</v>
      </c>
      <c r="E638" t="str">
        <f>_xlfn.CONCAT(B638," (",F638,")")</f>
        <v>Μάζιον (Περιφερειακή Ενότητα Φθιώτιδας)</v>
      </c>
      <c r="F638" t="s">
        <v>4557</v>
      </c>
      <c r="G638" t="s">
        <v>6674</v>
      </c>
      <c r="H638">
        <f>VLOOKUP(E638,[1]!central0_greece_raw[[Column1]:[LON]],2,FALSE)</f>
        <v>38.606676016400002</v>
      </c>
      <c r="I638">
        <f>VLOOKUP(E638,[1]!central0_greece_raw[[Column1]:[LON]],3,FALSE)</f>
        <v>23.206543725700001</v>
      </c>
    </row>
    <row r="639" spans="1:9" x14ac:dyDescent="0.25">
      <c r="A639" t="s">
        <v>3560</v>
      </c>
      <c r="B639" t="s">
        <v>6676</v>
      </c>
      <c r="C639" t="s">
        <v>4839</v>
      </c>
      <c r="D639">
        <v>431</v>
      </c>
      <c r="E639" t="str">
        <f>_xlfn.CONCAT(B639," (",F639,")")</f>
        <v>Μάζιον (Περιφερειακή Ενότητα Βοιωτίας)</v>
      </c>
      <c r="F639" t="s">
        <v>5068</v>
      </c>
      <c r="G639" t="s">
        <v>6793</v>
      </c>
      <c r="H639">
        <f>VLOOKUP(E639,[1]!central0_greece_raw[[Column1]:[LON]],2,FALSE)</f>
        <v>38.359050305499999</v>
      </c>
      <c r="I639">
        <f>VLOOKUP(E639,[1]!central0_greece_raw[[Column1]:[LON]],3,FALSE)</f>
        <v>23.084369092900001</v>
      </c>
    </row>
    <row r="640" spans="1:9" x14ac:dyDescent="0.25">
      <c r="A640" t="s">
        <v>3555</v>
      </c>
      <c r="B640" t="s">
        <v>6701</v>
      </c>
      <c r="C640" t="s">
        <v>4889</v>
      </c>
      <c r="D640">
        <v>2259</v>
      </c>
      <c r="E640" t="str">
        <f>_xlfn.CONCAT(B640," (",F640,")")</f>
        <v>Μακρακώμη (Περιφερειακή Ενότητα Φθιώτιδας)</v>
      </c>
      <c r="F640" t="s">
        <v>4557</v>
      </c>
      <c r="G640" t="s">
        <v>6695</v>
      </c>
      <c r="H640">
        <f>VLOOKUP(E640,[1]!central0_greece_raw[[Column1]:[LON]],2,FALSE)</f>
        <v>38.9396008294</v>
      </c>
      <c r="I640">
        <f>VLOOKUP(E640,[1]!central0_greece_raw[[Column1]:[LON]],3,FALSE)</f>
        <v>22.113938167000001</v>
      </c>
    </row>
    <row r="641" spans="1:9" x14ac:dyDescent="0.25">
      <c r="A641" t="s">
        <v>3555</v>
      </c>
      <c r="B641" t="s">
        <v>6702</v>
      </c>
      <c r="C641" t="s">
        <v>687</v>
      </c>
      <c r="D641">
        <v>307</v>
      </c>
      <c r="E641" t="str">
        <f>_xlfn.CONCAT(B641," (",F641,")")</f>
        <v>Μάκρη (Περιφερειακή Ενότητα Φθιώτιδας)</v>
      </c>
      <c r="F641" t="s">
        <v>4557</v>
      </c>
      <c r="G641" t="s">
        <v>6695</v>
      </c>
      <c r="H641">
        <f>VLOOKUP(E641,[1]!central0_greece_raw[[Column1]:[LON]],2,FALSE)</f>
        <v>38.944026271299997</v>
      </c>
      <c r="I641">
        <f>VLOOKUP(E641,[1]!central0_greece_raw[[Column1]:[LON]],3,FALSE)</f>
        <v>22.143042041400001</v>
      </c>
    </row>
    <row r="642" spans="1:9" x14ac:dyDescent="0.25">
      <c r="A642" t="s">
        <v>3590</v>
      </c>
      <c r="B642" t="s">
        <v>7414</v>
      </c>
      <c r="C642" t="s">
        <v>6377</v>
      </c>
      <c r="D642">
        <v>4</v>
      </c>
      <c r="E642" t="str">
        <f>_xlfn.CONCAT(B642," (",F642,")")</f>
        <v>Μακριά Μαλλιά (Περιφερειακή Ενότητα Φωκίδας)</v>
      </c>
      <c r="F642" t="s">
        <v>6314</v>
      </c>
      <c r="G642" t="s">
        <v>7410</v>
      </c>
      <c r="H642">
        <f>VLOOKUP(E642,[1]!central0_greece_raw[[Column1]:[LON]],2,FALSE)</f>
        <v>38.307369403000003</v>
      </c>
      <c r="I642">
        <f>VLOOKUP(E642,[1]!central0_greece_raw[[Column1]:[LON]],3,FALSE)</f>
        <v>22.558403383800002</v>
      </c>
    </row>
    <row r="643" spans="1:9" x14ac:dyDescent="0.25">
      <c r="A643" t="s">
        <v>3555</v>
      </c>
      <c r="B643" t="s">
        <v>7491</v>
      </c>
      <c r="C643" t="s">
        <v>6531</v>
      </c>
      <c r="D643">
        <v>87</v>
      </c>
      <c r="E643" t="str">
        <f>_xlfn.CONCAT(B643," (",F643,")")</f>
        <v>Μακρινή (Περιφερειακή Ενότητα Φωκίδας)</v>
      </c>
      <c r="F643" t="s">
        <v>6314</v>
      </c>
      <c r="G643" t="s">
        <v>7487</v>
      </c>
      <c r="H643">
        <f>VLOOKUP(E643,[1]!central0_greece_raw[[Column1]:[LON]],2,FALSE)</f>
        <v>38.430412156099997</v>
      </c>
      <c r="I643">
        <f>VLOOKUP(E643,[1]!central0_greece_raw[[Column1]:[LON]],3,FALSE)</f>
        <v>22.122863830299998</v>
      </c>
    </row>
    <row r="644" spans="1:9" x14ac:dyDescent="0.25">
      <c r="A644" t="s">
        <v>3560</v>
      </c>
      <c r="B644" t="s">
        <v>6574</v>
      </c>
      <c r="C644" t="s">
        <v>4626</v>
      </c>
      <c r="D644">
        <v>197</v>
      </c>
      <c r="E644" t="str">
        <f>_xlfn.CONCAT(B644," (",F644,")")</f>
        <v>Μακρολίβαδον (Περιφερειακή Ενότητα Φθιώτιδας)</v>
      </c>
      <c r="F644" t="s">
        <v>4557</v>
      </c>
      <c r="G644" t="s">
        <v>6569</v>
      </c>
      <c r="H644">
        <f>VLOOKUP(E644,[1]!central0_greece_raw[[Column1]:[LON]],2,FALSE)</f>
        <v>39.034742797</v>
      </c>
      <c r="I644">
        <f>VLOOKUP(E644,[1]!central0_greece_raw[[Column1]:[LON]],3,FALSE)</f>
        <v>22.418676705599999</v>
      </c>
    </row>
    <row r="645" spans="1:9" x14ac:dyDescent="0.25">
      <c r="A645" t="s">
        <v>3555</v>
      </c>
      <c r="B645" t="s">
        <v>6932</v>
      </c>
      <c r="C645" t="s">
        <v>5365</v>
      </c>
      <c r="D645">
        <v>784</v>
      </c>
      <c r="E645" t="str">
        <f>_xlfn.CONCAT(B645," (",F645,")")</f>
        <v>Μακρυκάπα (Περιφερειακή Ενότητα Εύβοιας)</v>
      </c>
      <c r="F645" t="s">
        <v>5298</v>
      </c>
      <c r="G645" t="s">
        <v>6923</v>
      </c>
      <c r="H645">
        <f>VLOOKUP(E645,[1]!central0_greece_raw[[Column1]:[LON]],2,FALSE)</f>
        <v>38.605628082300001</v>
      </c>
      <c r="I645">
        <f>VLOOKUP(E645,[1]!central0_greece_raw[[Column1]:[LON]],3,FALSE)</f>
        <v>23.744294141400001</v>
      </c>
    </row>
    <row r="646" spans="1:9" x14ac:dyDescent="0.25">
      <c r="A646" t="s">
        <v>3555</v>
      </c>
      <c r="B646" t="s">
        <v>6933</v>
      </c>
      <c r="C646" t="s">
        <v>5367</v>
      </c>
      <c r="D646">
        <v>218</v>
      </c>
      <c r="E646" t="str">
        <f>_xlfn.CONCAT(B646," (",F646,")")</f>
        <v>Μακρυμάλλη (Περιφερειακή Ενότητα Εύβοιας)</v>
      </c>
      <c r="F646" t="s">
        <v>5298</v>
      </c>
      <c r="G646" t="s">
        <v>6923</v>
      </c>
      <c r="H646">
        <f>VLOOKUP(E646,[1]!central0_greece_raw[[Column1]:[LON]],2,FALSE)</f>
        <v>38.600686251699997</v>
      </c>
      <c r="I646">
        <f>VLOOKUP(E646,[1]!central0_greece_raw[[Column1]:[LON]],3,FALSE)</f>
        <v>23.6641444089</v>
      </c>
    </row>
    <row r="647" spans="1:9" x14ac:dyDescent="0.25">
      <c r="A647" t="s">
        <v>3555</v>
      </c>
      <c r="B647" t="s">
        <v>4139</v>
      </c>
      <c r="C647" t="s">
        <v>2900</v>
      </c>
      <c r="D647">
        <v>361</v>
      </c>
      <c r="E647" t="str">
        <f>_xlfn.CONCAT(B647," (",F647,")")</f>
        <v>Μακρυρράχη (Περιφερειακή Ενότητα Φθιώτιδας)</v>
      </c>
      <c r="F647" t="s">
        <v>4557</v>
      </c>
      <c r="G647" t="s">
        <v>6592</v>
      </c>
      <c r="H647">
        <f>VLOOKUP(E647,[1]!central0_greece_raw[[Column1]:[LON]],2,FALSE)</f>
        <v>39.0847695406</v>
      </c>
      <c r="I647">
        <f>VLOOKUP(E647,[1]!central0_greece_raw[[Column1]:[LON]],3,FALSE)</f>
        <v>22.153463013500001</v>
      </c>
    </row>
    <row r="648" spans="1:9" x14ac:dyDescent="0.25">
      <c r="A648" t="s">
        <v>3560</v>
      </c>
      <c r="B648" t="s">
        <v>3749</v>
      </c>
      <c r="C648" t="s">
        <v>1164</v>
      </c>
      <c r="D648">
        <v>64</v>
      </c>
      <c r="E648" t="str">
        <f>_xlfn.CONCAT(B648," (",F648,")")</f>
        <v>Μακρυχώριον (Περιφερειακή Ενότητα Εύβοιας)</v>
      </c>
      <c r="F648" t="s">
        <v>5298</v>
      </c>
      <c r="G648" t="s">
        <v>7104</v>
      </c>
      <c r="H648">
        <f>VLOOKUP(E648,[1]!central0_greece_raw[[Column1]:[LON]],2,FALSE)</f>
        <v>38.530562899000003</v>
      </c>
      <c r="I648">
        <f>VLOOKUP(E648,[1]!central0_greece_raw[[Column1]:[LON]],3,FALSE)</f>
        <v>23.974184327700002</v>
      </c>
    </row>
    <row r="649" spans="1:9" x14ac:dyDescent="0.25">
      <c r="A649" t="s">
        <v>3555</v>
      </c>
      <c r="B649" t="s">
        <v>6959</v>
      </c>
      <c r="C649" t="s">
        <v>5421</v>
      </c>
      <c r="D649">
        <v>1088</v>
      </c>
      <c r="E649" t="str">
        <f>_xlfn.CONCAT(B649," (",F649,")")</f>
        <v>Μαλακώντα (Περιφερειακή Ενότητα Εύβοιας)</v>
      </c>
      <c r="F649" t="s">
        <v>5298</v>
      </c>
      <c r="G649" t="s">
        <v>6957</v>
      </c>
      <c r="H649">
        <f>VLOOKUP(E649,[1]!central0_greece_raw[[Column1]:[LON]],2,FALSE)</f>
        <v>38.396468568400003</v>
      </c>
      <c r="I649">
        <f>VLOOKUP(E649,[1]!central0_greece_raw[[Column1]:[LON]],3,FALSE)</f>
        <v>23.753314748899999</v>
      </c>
    </row>
    <row r="650" spans="1:9" x14ac:dyDescent="0.25">
      <c r="A650" t="s">
        <v>3590</v>
      </c>
      <c r="B650" t="s">
        <v>7454</v>
      </c>
      <c r="C650" t="s">
        <v>6459</v>
      </c>
      <c r="D650">
        <v>269</v>
      </c>
      <c r="E650" t="str">
        <f>_xlfn.CONCAT(B650," (",F650,")")</f>
        <v>Μαλάματα (Περιφερειακή Ενότητα Φωκίδας)</v>
      </c>
      <c r="F650" t="s">
        <v>6314</v>
      </c>
      <c r="G650" t="s">
        <v>7451</v>
      </c>
      <c r="H650">
        <f>VLOOKUP(E650,[1]!central0_greece_raw[[Column1]:[LON]],2,FALSE)</f>
        <v>38.392545119200001</v>
      </c>
      <c r="I650">
        <f>VLOOKUP(E650,[1]!central0_greece_raw[[Column1]:[LON]],3,FALSE)</f>
        <v>21.871218681599998</v>
      </c>
    </row>
    <row r="651" spans="1:9" x14ac:dyDescent="0.25">
      <c r="A651" t="s">
        <v>3560</v>
      </c>
      <c r="B651" t="s">
        <v>7480</v>
      </c>
      <c r="C651" t="s">
        <v>6505</v>
      </c>
      <c r="D651">
        <v>680</v>
      </c>
      <c r="E651" t="str">
        <f>_xlfn.CONCAT(B651," (",F651,")")</f>
        <v>Μαλανδρίνον (Περιφερειακή Ενότητα Φωκίδας)</v>
      </c>
      <c r="F651" t="s">
        <v>6314</v>
      </c>
      <c r="G651" t="s">
        <v>7468</v>
      </c>
      <c r="H651">
        <f>VLOOKUP(E651,[1]!central0_greece_raw[[Column1]:[LON]],2,FALSE)</f>
        <v>38.453118861500002</v>
      </c>
      <c r="I651">
        <f>VLOOKUP(E651,[1]!central0_greece_raw[[Column1]:[LON]],3,FALSE)</f>
        <v>22.236570995800001</v>
      </c>
    </row>
    <row r="652" spans="1:9" x14ac:dyDescent="0.25">
      <c r="A652" t="s">
        <v>3555</v>
      </c>
      <c r="B652" t="s">
        <v>6677</v>
      </c>
      <c r="C652" t="s">
        <v>4841</v>
      </c>
      <c r="D652">
        <v>3723</v>
      </c>
      <c r="E652" t="str">
        <f>_xlfn.CONCAT(B652," (",F652,")")</f>
        <v>Μαλεσίνα (Περιφερειακή Ενότητα Φθιώτιδας)</v>
      </c>
      <c r="F652" t="s">
        <v>4557</v>
      </c>
      <c r="G652" t="s">
        <v>6674</v>
      </c>
      <c r="H652">
        <f>VLOOKUP(E652,[1]!central0_greece_raw[[Column1]:[LON]],2,FALSE)</f>
        <v>38.6207714982</v>
      </c>
      <c r="I652">
        <f>VLOOKUP(E652,[1]!central0_greece_raw[[Column1]:[LON]],3,FALSE)</f>
        <v>23.231159571100001</v>
      </c>
    </row>
    <row r="653" spans="1:9" x14ac:dyDescent="0.25">
      <c r="A653" t="s">
        <v>3565</v>
      </c>
      <c r="B653" t="s">
        <v>7136</v>
      </c>
      <c r="C653" t="s">
        <v>5786</v>
      </c>
      <c r="D653">
        <v>156</v>
      </c>
      <c r="E653" t="str">
        <f>_xlfn.CONCAT(B653," (",F653,")")</f>
        <v>Μαλετιάνοι (Περιφερειακή Ενότητα Εύβοιας)</v>
      </c>
      <c r="F653" t="s">
        <v>5298</v>
      </c>
      <c r="G653" t="s">
        <v>7122</v>
      </c>
      <c r="H653">
        <f>VLOOKUP(E653,[1]!central0_greece_raw[[Column1]:[LON]],2,FALSE)</f>
        <v>38.628336719899998</v>
      </c>
      <c r="I653">
        <f>VLOOKUP(E653,[1]!central0_greece_raw[[Column1]:[LON]],3,FALSE)</f>
        <v>24.064313949399999</v>
      </c>
    </row>
    <row r="654" spans="1:9" x14ac:dyDescent="0.25">
      <c r="A654" t="s">
        <v>3555</v>
      </c>
      <c r="B654" t="s">
        <v>7455</v>
      </c>
      <c r="C654" t="s">
        <v>6461</v>
      </c>
      <c r="D654">
        <v>311</v>
      </c>
      <c r="E654" t="str">
        <f>_xlfn.CONCAT(B654," (",F654,")")</f>
        <v>Μαναγούλη (Περιφερειακή Ενότητα Φωκίδας)</v>
      </c>
      <c r="F654" t="s">
        <v>6314</v>
      </c>
      <c r="G654" t="s">
        <v>7451</v>
      </c>
      <c r="H654">
        <f>VLOOKUP(E654,[1]!central0_greece_raw[[Column1]:[LON]],2,FALSE)</f>
        <v>38.393583013300002</v>
      </c>
      <c r="I654">
        <f>VLOOKUP(E654,[1]!central0_greece_raw[[Column1]:[LON]],3,FALSE)</f>
        <v>21.893809300200001</v>
      </c>
    </row>
    <row r="655" spans="1:9" x14ac:dyDescent="0.25">
      <c r="A655" t="s">
        <v>3590</v>
      </c>
      <c r="B655" t="s">
        <v>7119</v>
      </c>
      <c r="C655" t="s">
        <v>5754</v>
      </c>
      <c r="D655">
        <v>139</v>
      </c>
      <c r="E655" t="str">
        <f>_xlfn.CONCAT(B655," (",F655,")")</f>
        <v>Μανίκια (Περιφερειακή Ενότητα Εύβοιας)</v>
      </c>
      <c r="F655" t="s">
        <v>5298</v>
      </c>
      <c r="G655" t="s">
        <v>7104</v>
      </c>
      <c r="H655">
        <f>VLOOKUP(E655,[1]!central0_greece_raw[[Column1]:[LON]],2,FALSE)</f>
        <v>38.546426006899999</v>
      </c>
      <c r="I655">
        <f>VLOOKUP(E655,[1]!central0_greece_raw[[Column1]:[LON]],3,FALSE)</f>
        <v>23.989654016399999</v>
      </c>
    </row>
    <row r="656" spans="1:9" x14ac:dyDescent="0.25">
      <c r="A656" t="s">
        <v>3555</v>
      </c>
      <c r="B656" t="s">
        <v>6575</v>
      </c>
      <c r="C656" t="s">
        <v>4628</v>
      </c>
      <c r="D656">
        <v>333</v>
      </c>
      <c r="E656" t="str">
        <f>_xlfn.CONCAT(B656," (",F656,")")</f>
        <v>Μαντασιά (Περιφερειακή Ενότητα Φθιώτιδας)</v>
      </c>
      <c r="F656" t="s">
        <v>4557</v>
      </c>
      <c r="G656" t="s">
        <v>6569</v>
      </c>
      <c r="H656">
        <f>VLOOKUP(E656,[1]!central0_greece_raw[[Column1]:[LON]],2,FALSE)</f>
        <v>39.120984633799999</v>
      </c>
      <c r="I656">
        <f>VLOOKUP(E656,[1]!central0_greece_raw[[Column1]:[LON]],3,FALSE)</f>
        <v>22.442539635300001</v>
      </c>
    </row>
    <row r="657" spans="1:9" x14ac:dyDescent="0.25">
      <c r="A657" t="s">
        <v>3560</v>
      </c>
      <c r="B657" t="s">
        <v>7183</v>
      </c>
      <c r="C657" t="s">
        <v>5888</v>
      </c>
      <c r="D657">
        <v>1765</v>
      </c>
      <c r="E657" t="str">
        <f>_xlfn.CONCAT(B657," (",F657,")")</f>
        <v>Μαντούδιον (Περιφερειακή Ενότητα Εύβοιας)</v>
      </c>
      <c r="F657" t="s">
        <v>5298</v>
      </c>
      <c r="G657" t="s">
        <v>7180</v>
      </c>
      <c r="H657">
        <f>VLOOKUP(E657,[1]!central0_greece_raw[[Column1]:[LON]],2,FALSE)</f>
        <v>38.794574612799998</v>
      </c>
      <c r="I657">
        <f>VLOOKUP(E657,[1]!central0_greece_raw[[Column1]:[LON]],3,FALSE)</f>
        <v>23.477185402900002</v>
      </c>
    </row>
    <row r="658" spans="1:9" x14ac:dyDescent="0.25">
      <c r="A658" t="s">
        <v>3555</v>
      </c>
      <c r="B658" t="s">
        <v>7306</v>
      </c>
      <c r="C658" t="s">
        <v>6157</v>
      </c>
      <c r="D658">
        <v>77</v>
      </c>
      <c r="E658" t="str">
        <f>_xlfn.CONCAT(B658," (",F658,")")</f>
        <v>Μαραθιά (Περιφερειακή Ενότητα Ευρυτανίας)</v>
      </c>
      <c r="F658" t="s">
        <v>6017</v>
      </c>
      <c r="G658" t="s">
        <v>7296</v>
      </c>
      <c r="H658">
        <f>VLOOKUP(E658,[1]!central0_greece_raw[[Column1]:[LON]],2,FALSE)</f>
        <v>38.946794182399998</v>
      </c>
      <c r="I658">
        <f>VLOOKUP(E658,[1]!central0_greece_raw[[Column1]:[LON]],3,FALSE)</f>
        <v>21.648609389800001</v>
      </c>
    </row>
    <row r="659" spans="1:9" x14ac:dyDescent="0.25">
      <c r="A659" t="s">
        <v>3557</v>
      </c>
      <c r="B659" t="s">
        <v>4187</v>
      </c>
      <c r="C659" t="s">
        <v>3002</v>
      </c>
      <c r="D659">
        <v>502</v>
      </c>
      <c r="E659" t="str">
        <f>_xlfn.CONCAT(B659," (",F659,")")</f>
        <v>Μαραθιάς (Περιφερειακή Ενότητα Φωκίδας)</v>
      </c>
      <c r="F659" t="s">
        <v>6314</v>
      </c>
      <c r="G659" t="s">
        <v>7451</v>
      </c>
      <c r="H659">
        <f>VLOOKUP(E659,[1]!central0_greece_raw[[Column1]:[LON]],2,FALSE)</f>
        <v>38.388506523799997</v>
      </c>
      <c r="I659">
        <f>VLOOKUP(E659,[1]!central0_greece_raw[[Column1]:[LON]],3,FALSE)</f>
        <v>22.011659752700002</v>
      </c>
    </row>
    <row r="660" spans="1:9" x14ac:dyDescent="0.25">
      <c r="A660" t="s">
        <v>3557</v>
      </c>
      <c r="B660" t="s">
        <v>3877</v>
      </c>
      <c r="C660" t="s">
        <v>2326</v>
      </c>
      <c r="D660">
        <v>184</v>
      </c>
      <c r="E660" t="str">
        <f>_xlfn.CONCAT(B660," (",F660,")")</f>
        <v>Μάραθος (Περιφερειακή Ενότητα Ευρυτανίας)</v>
      </c>
      <c r="F660" t="s">
        <v>6017</v>
      </c>
      <c r="G660" t="s">
        <v>7238</v>
      </c>
      <c r="H660">
        <f>VLOOKUP(E660,[1]!central0_greece_raw[[Column1]:[LON]],2,FALSE)</f>
        <v>39.083263992799999</v>
      </c>
      <c r="I660">
        <f>VLOOKUP(E660,[1]!central0_greece_raw[[Column1]:[LON]],3,FALSE)</f>
        <v>21.651251036600001</v>
      </c>
    </row>
    <row r="661" spans="1:9" x14ac:dyDescent="0.25">
      <c r="A661" t="s">
        <v>3557</v>
      </c>
      <c r="B661" t="s">
        <v>7318</v>
      </c>
      <c r="C661" t="s">
        <v>6183</v>
      </c>
      <c r="D661">
        <v>8</v>
      </c>
      <c r="E661" t="str">
        <f>_xlfn.CONCAT(B661," (",F661,")")</f>
        <v>Μαρίνος (Περιφερειακή Ενότητα Ευρυτανίας)</v>
      </c>
      <c r="F661" t="s">
        <v>6017</v>
      </c>
      <c r="G661" t="s">
        <v>7312</v>
      </c>
      <c r="H661">
        <f>VLOOKUP(E661,[1]!central0_greece_raw[[Column1]:[LON]],2,FALSE)</f>
        <v>38.775572004099999</v>
      </c>
      <c r="I661">
        <f>VLOOKUP(E661,[1]!central0_greece_raw[[Column1]:[LON]],3,FALSE)</f>
        <v>21.828936509399998</v>
      </c>
    </row>
    <row r="662" spans="1:9" x14ac:dyDescent="0.25">
      <c r="A662" t="s">
        <v>3555</v>
      </c>
      <c r="B662" t="s">
        <v>7402</v>
      </c>
      <c r="C662" t="s">
        <v>6355</v>
      </c>
      <c r="D662">
        <v>366</v>
      </c>
      <c r="E662" t="str">
        <f>_xlfn.CONCAT(B662," (",F662,")")</f>
        <v>Μαριολάτα (Περιφερειακή Ενότητα Φωκίδας)</v>
      </c>
      <c r="F662" t="s">
        <v>6314</v>
      </c>
      <c r="G662" t="s">
        <v>7398</v>
      </c>
      <c r="H662">
        <f>VLOOKUP(E662,[1]!central0_greece_raw[[Column1]:[LON]],2,FALSE)</f>
        <v>38.650160068399998</v>
      </c>
      <c r="I662">
        <f>VLOOKUP(E662,[1]!central0_greece_raw[[Column1]:[LON]],3,FALSE)</f>
        <v>22.464143966000002</v>
      </c>
    </row>
    <row r="663" spans="1:9" x14ac:dyDescent="0.25">
      <c r="A663" t="s">
        <v>3573</v>
      </c>
      <c r="B663" t="s">
        <v>6934</v>
      </c>
      <c r="C663" t="s">
        <v>5369</v>
      </c>
      <c r="D663">
        <v>49</v>
      </c>
      <c r="E663" t="str">
        <f>_xlfn.CONCAT(B663," (",F663,")")</f>
        <v>Μαρκάται (Περιφερειακή Ενότητα Εύβοιας)</v>
      </c>
      <c r="F663" t="s">
        <v>5298</v>
      </c>
      <c r="G663" t="s">
        <v>6923</v>
      </c>
      <c r="H663">
        <f>VLOOKUP(E663,[1]!central0_greece_raw[[Column1]:[LON]],2,FALSE)</f>
        <v>38.7008288906</v>
      </c>
      <c r="I663">
        <f>VLOOKUP(E663,[1]!central0_greece_raw[[Column1]:[LON]],3,FALSE)</f>
        <v>23.582655113400001</v>
      </c>
    </row>
    <row r="664" spans="1:9" x14ac:dyDescent="0.25">
      <c r="A664" t="s">
        <v>3590</v>
      </c>
      <c r="B664" t="s">
        <v>6726</v>
      </c>
      <c r="C664" t="s">
        <v>4935</v>
      </c>
      <c r="D664">
        <v>249</v>
      </c>
      <c r="E664" t="str">
        <f>_xlfn.CONCAT(B664," (",F664,")")</f>
        <v>Μάρμαρα (Περιφερειακή Ενότητα Φθιώτιδας)</v>
      </c>
      <c r="F664" t="s">
        <v>4557</v>
      </c>
      <c r="G664" t="s">
        <v>6710</v>
      </c>
      <c r="H664">
        <f>VLOOKUP(E664,[1]!central0_greece_raw[[Column1]:[LON]],2,FALSE)</f>
        <v>38.802350104399999</v>
      </c>
      <c r="I664">
        <f>VLOOKUP(E664,[1]!central0_greece_raw[[Column1]:[LON]],3,FALSE)</f>
        <v>22.1058712474</v>
      </c>
    </row>
    <row r="665" spans="1:9" x14ac:dyDescent="0.25">
      <c r="A665" t="s">
        <v>3560</v>
      </c>
      <c r="B665" t="s">
        <v>7049</v>
      </c>
      <c r="C665" t="s">
        <v>5610</v>
      </c>
      <c r="D665">
        <v>906</v>
      </c>
      <c r="E665" t="str">
        <f>_xlfn.CONCAT(B665," (",F665,")")</f>
        <v>Μαρμάριον (Περιφερειακή Ενότητα Εύβοιας)</v>
      </c>
      <c r="F665" t="s">
        <v>5298</v>
      </c>
      <c r="G665" t="s">
        <v>7033</v>
      </c>
      <c r="H665">
        <f>VLOOKUP(E665,[1]!central0_greece_raw[[Column1]:[LON]],2,FALSE)</f>
        <v>38.0468824322</v>
      </c>
      <c r="I665">
        <f>VLOOKUP(E665,[1]!central0_greece_raw[[Column1]:[LON]],3,FALSE)</f>
        <v>24.3194096649</v>
      </c>
    </row>
    <row r="666" spans="1:9" x14ac:dyDescent="0.25">
      <c r="A666" t="s">
        <v>3560</v>
      </c>
      <c r="B666" t="s">
        <v>7171</v>
      </c>
      <c r="C666" t="s">
        <v>5864</v>
      </c>
      <c r="D666">
        <v>17</v>
      </c>
      <c r="E666" t="str">
        <f>_xlfn.CONCAT(B666," (",F666,")")</f>
        <v>Μαρούλιον (Περιφερειακή Ενότητα Εύβοιας)</v>
      </c>
      <c r="F666" t="s">
        <v>5298</v>
      </c>
      <c r="G666" t="s">
        <v>7163</v>
      </c>
      <c r="H666">
        <f>VLOOKUP(E666,[1]!central0_greece_raw[[Column1]:[LON]],2,FALSE)</f>
        <v>38.8665919257</v>
      </c>
      <c r="I666">
        <f>VLOOKUP(E666,[1]!central0_greece_raw[[Column1]:[LON]],3,FALSE)</f>
        <v>23.2404978209</v>
      </c>
    </row>
    <row r="667" spans="1:9" x14ac:dyDescent="0.25">
      <c r="A667" t="s">
        <v>3560</v>
      </c>
      <c r="B667" t="s">
        <v>6682</v>
      </c>
      <c r="C667" t="s">
        <v>4851</v>
      </c>
      <c r="D667">
        <v>1897</v>
      </c>
      <c r="E667" t="str">
        <f>_xlfn.CONCAT(B667," (",F667,")")</f>
        <v>Μαρτίνον (Περιφερειακή Ενότητα Φθιώτιδας)</v>
      </c>
      <c r="F667" t="s">
        <v>4557</v>
      </c>
      <c r="G667" t="s">
        <v>6680</v>
      </c>
      <c r="H667">
        <f>VLOOKUP(E667,[1]!central0_greece_raw[[Column1]:[LON]],2,FALSE)</f>
        <v>38.565830267599999</v>
      </c>
      <c r="I667">
        <f>VLOOKUP(E667,[1]!central0_greece_raw[[Column1]:[LON]],3,FALSE)</f>
        <v>23.217132577000001</v>
      </c>
    </row>
    <row r="668" spans="1:9" x14ac:dyDescent="0.25">
      <c r="A668" t="s">
        <v>3590</v>
      </c>
      <c r="B668" t="s">
        <v>6727</v>
      </c>
      <c r="C668" t="s">
        <v>4937</v>
      </c>
      <c r="D668">
        <v>14</v>
      </c>
      <c r="E668" t="str">
        <f>_xlfn.CONCAT(B668," (",F668,")")</f>
        <v>Μαστοραίικα (Περιφερειακή Ενότητα Φθιώτιδας)</v>
      </c>
      <c r="F668" t="s">
        <v>4557</v>
      </c>
      <c r="G668" t="s">
        <v>6710</v>
      </c>
      <c r="H668">
        <f>VLOOKUP(E668,[1]!central0_greece_raw[[Column1]:[LON]],2,FALSE)</f>
        <v>38.855355352899998</v>
      </c>
      <c r="I668">
        <f>VLOOKUP(E668,[1]!central0_greece_raw[[Column1]:[LON]],3,FALSE)</f>
        <v>21.931251329799998</v>
      </c>
    </row>
    <row r="669" spans="1:9" x14ac:dyDescent="0.25">
      <c r="A669" t="s">
        <v>3560</v>
      </c>
      <c r="B669" t="s">
        <v>6689</v>
      </c>
      <c r="C669" t="s">
        <v>4867</v>
      </c>
      <c r="D669">
        <v>169</v>
      </c>
      <c r="E669" t="str">
        <f>_xlfn.CONCAT(B669," (",F669,")")</f>
        <v>Μαυρίλον (Περιφερειακή Ενότητα Φθιώτιδας)</v>
      </c>
      <c r="F669" t="s">
        <v>4557</v>
      </c>
      <c r="G669" t="s">
        <v>6685</v>
      </c>
      <c r="H669">
        <f>VLOOKUP(E669,[1]!central0_greece_raw[[Column1]:[LON]],2,FALSE)</f>
        <v>38.943395001299997</v>
      </c>
      <c r="I669">
        <f>VLOOKUP(E669,[1]!central0_greece_raw[[Column1]:[LON]],3,FALSE)</f>
        <v>21.8774504107</v>
      </c>
    </row>
    <row r="670" spans="1:9" x14ac:dyDescent="0.25">
      <c r="A670" t="s">
        <v>3590</v>
      </c>
      <c r="B670" t="s">
        <v>6879</v>
      </c>
      <c r="C670" t="s">
        <v>5251</v>
      </c>
      <c r="D670">
        <v>74</v>
      </c>
      <c r="E670" t="str">
        <f>_xlfn.CONCAT(B670," (",F670,")")</f>
        <v>Μαυρόγεια (Περιφερειακή Ενότητα Βοιωτίας)</v>
      </c>
      <c r="F670" t="s">
        <v>5068</v>
      </c>
      <c r="G670" t="s">
        <v>6875</v>
      </c>
      <c r="H670">
        <f>VLOOKUP(E670,[1]!central0_greece_raw[[Column1]:[LON]],2,FALSE)</f>
        <v>38.431307421200003</v>
      </c>
      <c r="I670">
        <f>VLOOKUP(E670,[1]!central0_greece_raw[[Column1]:[LON]],3,FALSE)</f>
        <v>22.987875389900001</v>
      </c>
    </row>
    <row r="671" spans="1:9" x14ac:dyDescent="0.25">
      <c r="A671" t="s">
        <v>3560</v>
      </c>
      <c r="B671" t="s">
        <v>7425</v>
      </c>
      <c r="C671" t="s">
        <v>6399</v>
      </c>
      <c r="D671">
        <v>507</v>
      </c>
      <c r="E671" t="str">
        <f>_xlfn.CONCAT(B671," (",F671,")")</f>
        <v>Μαυρολιθάριον (Περιφερειακή Ενότητα Φωκίδας)</v>
      </c>
      <c r="F671" t="s">
        <v>6314</v>
      </c>
      <c r="G671" t="s">
        <v>7423</v>
      </c>
      <c r="H671">
        <f>VLOOKUP(E671,[1]!central0_greece_raw[[Column1]:[LON]],2,FALSE)</f>
        <v>38.726934456199999</v>
      </c>
      <c r="I671">
        <f>VLOOKUP(E671,[1]!central0_greece_raw[[Column1]:[LON]],3,FALSE)</f>
        <v>22.228905594899999</v>
      </c>
    </row>
    <row r="672" spans="1:9" x14ac:dyDescent="0.25">
      <c r="A672" t="s">
        <v>3557</v>
      </c>
      <c r="B672" t="s">
        <v>7384</v>
      </c>
      <c r="C672" t="s">
        <v>6311</v>
      </c>
      <c r="D672">
        <v>9</v>
      </c>
      <c r="E672" t="str">
        <f>_xlfn.CONCAT(B672," (",F672,")")</f>
        <v>Μαυρόλογγος (Περιφερειακή Ενότητα Ευρυτανίας)</v>
      </c>
      <c r="F672" t="s">
        <v>6017</v>
      </c>
      <c r="G672" t="s">
        <v>7382</v>
      </c>
      <c r="H672">
        <f>VLOOKUP(E672,[1]!central0_greece_raw[[Column1]:[LON]],2,FALSE)</f>
        <v>39.144302101299999</v>
      </c>
      <c r="I672">
        <f>VLOOKUP(E672,[1]!central0_greece_raw[[Column1]:[LON]],3,FALSE)</f>
        <v>21.847470886499998</v>
      </c>
    </row>
    <row r="673" spans="1:9" x14ac:dyDescent="0.25">
      <c r="A673" t="s">
        <v>3555</v>
      </c>
      <c r="B673" t="s">
        <v>7292</v>
      </c>
      <c r="C673" t="s">
        <v>6127</v>
      </c>
      <c r="D673">
        <v>211</v>
      </c>
      <c r="E673" t="str">
        <f>_xlfn.CONCAT(B673," (",F673,")")</f>
        <v>Μαυρομμάτα (Περιφερειακή Ενότητα Ευρυτανίας)</v>
      </c>
      <c r="F673" t="s">
        <v>6017</v>
      </c>
      <c r="G673" t="s">
        <v>7287</v>
      </c>
      <c r="H673">
        <f>VLOOKUP(E673,[1]!central0_greece_raw[[Column1]:[LON]],2,FALSE)</f>
        <v>39.061131172000003</v>
      </c>
      <c r="I673">
        <f>VLOOKUP(E673,[1]!central0_greece_raw[[Column1]:[LON]],3,FALSE)</f>
        <v>21.733538816199999</v>
      </c>
    </row>
    <row r="674" spans="1:9" x14ac:dyDescent="0.25">
      <c r="A674" t="s">
        <v>3560</v>
      </c>
      <c r="B674" t="s">
        <v>3981</v>
      </c>
      <c r="C674" t="s">
        <v>289</v>
      </c>
      <c r="D674">
        <v>1845</v>
      </c>
      <c r="E674" t="str">
        <f>_xlfn.CONCAT(B674," (",F674,")")</f>
        <v>Μαυρομμάτιον (Περιφερειακή Ενότητα Βοιωτίας)</v>
      </c>
      <c r="F674" t="s">
        <v>5068</v>
      </c>
      <c r="G674" t="s">
        <v>6799</v>
      </c>
      <c r="H674">
        <f>VLOOKUP(E674,[1]!central0_greece_raw[[Column1]:[LON]],2,FALSE)</f>
        <v>38.327429492999997</v>
      </c>
      <c r="I674">
        <f>VLOOKUP(E674,[1]!central0_greece_raw[[Column1]:[LON]],3,FALSE)</f>
        <v>23.138573403799999</v>
      </c>
    </row>
    <row r="675" spans="1:9" x14ac:dyDescent="0.25">
      <c r="A675" t="s">
        <v>3560</v>
      </c>
      <c r="B675" t="s">
        <v>3906</v>
      </c>
      <c r="C675" t="s">
        <v>2390</v>
      </c>
      <c r="D675">
        <v>218</v>
      </c>
      <c r="E675" t="str">
        <f>_xlfn.CONCAT(B675," (",F675,")")</f>
        <v>Μαυρονέριον (Περιφερειακή Ενότητα Βοιωτίας)</v>
      </c>
      <c r="F675" t="s">
        <v>5068</v>
      </c>
      <c r="G675" t="s">
        <v>6840</v>
      </c>
      <c r="H675">
        <f>VLOOKUP(E675,[1]!central0_greece_raw[[Column1]:[LON]],2,FALSE)</f>
        <v>38.521560446700001</v>
      </c>
      <c r="I675">
        <f>VLOOKUP(E675,[1]!central0_greece_raw[[Column1]:[LON]],3,FALSE)</f>
        <v>22.780816706</v>
      </c>
    </row>
    <row r="676" spans="1:9" x14ac:dyDescent="0.25">
      <c r="A676" t="s">
        <v>3560</v>
      </c>
      <c r="B676" t="s">
        <v>6914</v>
      </c>
      <c r="C676" t="s">
        <v>5327</v>
      </c>
      <c r="D676">
        <v>79</v>
      </c>
      <c r="E676" t="str">
        <f>_xlfn.CONCAT(B676," (",F676,")")</f>
        <v>Μαυρόπουλον (Περιφερειακή Ενότητα Εύβοιας)</v>
      </c>
      <c r="F676" t="s">
        <v>5298</v>
      </c>
      <c r="G676" t="s">
        <v>6903</v>
      </c>
      <c r="H676">
        <f>VLOOKUP(E676,[1]!central0_greece_raw[[Column1]:[LON]],2,FALSE)</f>
        <v>38.5357224957</v>
      </c>
      <c r="I676">
        <f>VLOOKUP(E676,[1]!central0_greece_raw[[Column1]:[LON]],3,FALSE)</f>
        <v>23.855320411499999</v>
      </c>
    </row>
    <row r="677" spans="1:9" x14ac:dyDescent="0.25">
      <c r="A677" t="s">
        <v>3560</v>
      </c>
      <c r="B677" t="s">
        <v>7354</v>
      </c>
      <c r="C677" t="s">
        <v>6255</v>
      </c>
      <c r="D677">
        <v>227</v>
      </c>
      <c r="E677" t="str">
        <f>_xlfn.CONCAT(B677," (",F677,")")</f>
        <v>Μέγα Χωρίον (Περιφερειακή Ενότητα Ευρυτανίας)</v>
      </c>
      <c r="F677" t="s">
        <v>6017</v>
      </c>
      <c r="G677" t="s">
        <v>4451</v>
      </c>
      <c r="H677">
        <f>VLOOKUP(E677,[1]!central0_greece_raw[[Column1]:[LON]],2,FALSE)</f>
        <v>38.824549823300003</v>
      </c>
      <c r="I677">
        <f>VLOOKUP(E677,[1]!central0_greece_raw[[Column1]:[LON]],3,FALSE)</f>
        <v>21.738780449299998</v>
      </c>
    </row>
    <row r="678" spans="1:9" x14ac:dyDescent="0.25">
      <c r="A678" t="s">
        <v>3555</v>
      </c>
      <c r="B678" t="s">
        <v>3982</v>
      </c>
      <c r="C678" t="s">
        <v>2540</v>
      </c>
      <c r="D678">
        <v>979</v>
      </c>
      <c r="E678" t="str">
        <f>_xlfn.CONCAT(B678," (",F678,")")</f>
        <v>Μεγάλη Βρύση (Περιφερειακή Ενότητα Φθιώτιδας)</v>
      </c>
      <c r="F678" t="s">
        <v>4557</v>
      </c>
      <c r="G678" t="s">
        <v>6613</v>
      </c>
      <c r="H678">
        <f>VLOOKUP(E678,[1]!central0_greece_raw[[Column1]:[LON]],2,FALSE)</f>
        <v>38.891714546899998</v>
      </c>
      <c r="I678">
        <f>VLOOKUP(E678,[1]!central0_greece_raw[[Column1]:[LON]],3,FALSE)</f>
        <v>22.472585178700001</v>
      </c>
    </row>
    <row r="679" spans="1:9" x14ac:dyDescent="0.25">
      <c r="A679" t="s">
        <v>3555</v>
      </c>
      <c r="B679" t="s">
        <v>6690</v>
      </c>
      <c r="C679" t="s">
        <v>4869</v>
      </c>
      <c r="D679">
        <v>226</v>
      </c>
      <c r="E679" t="str">
        <f>_xlfn.CONCAT(B679," (",F679,")")</f>
        <v>Μεγάλη Κάψη (Περιφερειακή Ενότητα Φθιώτιδας)</v>
      </c>
      <c r="F679" t="s">
        <v>4557</v>
      </c>
      <c r="G679" t="s">
        <v>6685</v>
      </c>
      <c r="H679">
        <f>VLOOKUP(E679,[1]!central0_greece_raw[[Column1]:[LON]],2,FALSE)</f>
        <v>38.925178511299997</v>
      </c>
      <c r="I679">
        <f>VLOOKUP(E679,[1]!central0_greece_raw[[Column1]:[LON]],3,FALSE)</f>
        <v>21.9103728676</v>
      </c>
    </row>
    <row r="680" spans="1:9" x14ac:dyDescent="0.25">
      <c r="A680" t="s">
        <v>3557</v>
      </c>
      <c r="B680" t="s">
        <v>6659</v>
      </c>
      <c r="C680" t="s">
        <v>4807</v>
      </c>
      <c r="D680">
        <v>420</v>
      </c>
      <c r="E680" t="str">
        <f>_xlfn.CONCAT(B680," (",F680,")")</f>
        <v>Μεγαπλάτανος (Περιφερειακή Ενότητα Φθιώτιδας)</v>
      </c>
      <c r="F680" t="s">
        <v>4557</v>
      </c>
      <c r="G680" t="s">
        <v>6652</v>
      </c>
      <c r="H680">
        <f>VLOOKUP(E680,[1]!central0_greece_raw[[Column1]:[LON]],2,FALSE)</f>
        <v>38.679655726100002</v>
      </c>
      <c r="I680">
        <f>VLOOKUP(E680,[1]!central0_greece_raw[[Column1]:[LON]],3,FALSE)</f>
        <v>22.9991966549</v>
      </c>
    </row>
    <row r="681" spans="1:9" x14ac:dyDescent="0.25">
      <c r="A681" t="s">
        <v>3555</v>
      </c>
      <c r="B681" t="s">
        <v>7018</v>
      </c>
      <c r="C681" t="s">
        <v>5548</v>
      </c>
      <c r="D681">
        <v>78</v>
      </c>
      <c r="E681" t="str">
        <f>_xlfn.CONCAT(B681," (",F681,")")</f>
        <v>Μεκουνίδα (Περιφερειακή Ενότητα Εύβοιας)</v>
      </c>
      <c r="F681" t="s">
        <v>5298</v>
      </c>
      <c r="G681" t="s">
        <v>7011</v>
      </c>
      <c r="H681">
        <f>VLOOKUP(E681,[1]!central0_greece_raw[[Column1]:[LON]],2,FALSE)</f>
        <v>38.036368010099999</v>
      </c>
      <c r="I681">
        <f>VLOOKUP(E681,[1]!central0_greece_raw[[Column1]:[LON]],3,FALSE)</f>
        <v>24.422383422799999</v>
      </c>
    </row>
    <row r="682" spans="1:9" x14ac:dyDescent="0.25">
      <c r="A682" t="s">
        <v>3560</v>
      </c>
      <c r="B682" t="s">
        <v>6671</v>
      </c>
      <c r="C682" t="s">
        <v>4831</v>
      </c>
      <c r="D682">
        <v>23</v>
      </c>
      <c r="E682" t="str">
        <f>_xlfn.CONCAT(B682," (",F682,")")</f>
        <v>Μελιδόνι (Περιφερειακή Ενότητα Φθιώτιδας)</v>
      </c>
      <c r="F682" t="s">
        <v>4557</v>
      </c>
      <c r="G682" t="s">
        <v>6666</v>
      </c>
      <c r="H682">
        <f>VLOOKUP(E682,[1]!central0_greece_raw[[Column1]:[LON]],2,FALSE)</f>
        <v>38.7339715313</v>
      </c>
      <c r="I682">
        <f>VLOOKUP(E682,[1]!central0_greece_raw[[Column1]:[LON]],3,FALSE)</f>
        <v>22.9328611561</v>
      </c>
    </row>
    <row r="683" spans="1:9" x14ac:dyDescent="0.25">
      <c r="A683" t="s">
        <v>3590</v>
      </c>
      <c r="B683" t="s">
        <v>6788</v>
      </c>
      <c r="C683" t="s">
        <v>5061</v>
      </c>
      <c r="D683">
        <v>24</v>
      </c>
      <c r="E683" t="str">
        <f>_xlfn.CONCAT(B683," (",F683,")")</f>
        <v>Μελίσσια (Περιφερειακή Ενότητα Φθιώτιδας)</v>
      </c>
      <c r="F683" t="s">
        <v>4557</v>
      </c>
      <c r="G683" t="s">
        <v>6783</v>
      </c>
      <c r="H683">
        <f>VLOOKUP(E683,[1]!central0_greece_raw[[Column1]:[LON]],2,FALSE)</f>
        <v>38.895835739799999</v>
      </c>
      <c r="I683">
        <f>VLOOKUP(E683,[1]!central0_greece_raw[[Column1]:[LON]],3,FALSE)</f>
        <v>22.6512134269</v>
      </c>
    </row>
    <row r="684" spans="1:9" x14ac:dyDescent="0.25">
      <c r="A684" t="s">
        <v>3560</v>
      </c>
      <c r="B684" t="s">
        <v>3705</v>
      </c>
      <c r="C684" t="s">
        <v>1968</v>
      </c>
      <c r="D684">
        <v>671</v>
      </c>
      <c r="E684" t="str">
        <f>_xlfn.CONCAT(B684," (",F684,")")</f>
        <v>Μελισσοχώριον (Περιφερειακή Ενότητα Βοιωτίας)</v>
      </c>
      <c r="F684" t="s">
        <v>5068</v>
      </c>
      <c r="G684" t="s">
        <v>6832</v>
      </c>
      <c r="H684">
        <f>VLOOKUP(E684,[1]!central0_greece_raw[[Column1]:[LON]],2,FALSE)</f>
        <v>38.262625809600003</v>
      </c>
      <c r="I684">
        <f>VLOOKUP(E684,[1]!central0_greece_raw[[Column1]:[LON]],3,FALSE)</f>
        <v>23.233626531700001</v>
      </c>
    </row>
    <row r="685" spans="1:9" x14ac:dyDescent="0.25">
      <c r="A685" t="s">
        <v>3557</v>
      </c>
      <c r="B685" t="s">
        <v>7050</v>
      </c>
      <c r="C685" t="s">
        <v>5614</v>
      </c>
      <c r="D685">
        <v>33</v>
      </c>
      <c r="E685" t="str">
        <f>_xlfn.CONCAT(B685," (",F685,")")</f>
        <v>Μελισσών (Περιφερειακή Ενότητα Εύβοιας)</v>
      </c>
      <c r="F685" t="s">
        <v>5298</v>
      </c>
      <c r="G685" t="s">
        <v>7033</v>
      </c>
      <c r="H685">
        <f>VLOOKUP(E685,[1]!central0_greece_raw[[Column1]:[LON]],2,FALSE)</f>
        <v>38.088880213300001</v>
      </c>
      <c r="I685">
        <f>VLOOKUP(E685,[1]!central0_greece_raw[[Column1]:[LON]],3,FALSE)</f>
        <v>24.391488478799999</v>
      </c>
    </row>
    <row r="686" spans="1:9" x14ac:dyDescent="0.25">
      <c r="A686" t="s">
        <v>3555</v>
      </c>
      <c r="B686" t="s">
        <v>6576</v>
      </c>
      <c r="C686" t="s">
        <v>4630</v>
      </c>
      <c r="D686">
        <v>210</v>
      </c>
      <c r="E686" t="str">
        <f>_xlfn.CONCAT(B686," (",F686,")")</f>
        <v>Μελιταία (Περιφερειακή Ενότητα Φθιώτιδας)</v>
      </c>
      <c r="F686" t="s">
        <v>4557</v>
      </c>
      <c r="G686" t="s">
        <v>6569</v>
      </c>
      <c r="H686">
        <f>VLOOKUP(E686,[1]!central0_greece_raw[[Column1]:[LON]],2,FALSE)</f>
        <v>39.042067064400001</v>
      </c>
      <c r="I686">
        <f>VLOOKUP(E686,[1]!central0_greece_raw[[Column1]:[LON]],3,FALSE)</f>
        <v>22.451535602300002</v>
      </c>
    </row>
    <row r="687" spans="1:9" x14ac:dyDescent="0.25">
      <c r="A687" t="s">
        <v>3555</v>
      </c>
      <c r="B687" t="s">
        <v>6753</v>
      </c>
      <c r="C687" t="s">
        <v>4991</v>
      </c>
      <c r="D687">
        <v>212</v>
      </c>
      <c r="E687" t="str">
        <f>_xlfn.CONCAT(B687," (",F687,")")</f>
        <v>Μενδενίτσα (Περιφερειακή Ενότητα Φθιώτιδας)</v>
      </c>
      <c r="F687" t="s">
        <v>4557</v>
      </c>
      <c r="G687" t="s">
        <v>6748</v>
      </c>
      <c r="H687">
        <f>VLOOKUP(E687,[1]!central0_greece_raw[[Column1]:[LON]],2,FALSE)</f>
        <v>38.748165300499998</v>
      </c>
      <c r="I687">
        <f>VLOOKUP(E687,[1]!central0_greece_raw[[Column1]:[LON]],3,FALSE)</f>
        <v>22.614458307100001</v>
      </c>
    </row>
    <row r="688" spans="1:9" x14ac:dyDescent="0.25">
      <c r="A688" t="s">
        <v>3557</v>
      </c>
      <c r="B688" t="s">
        <v>7137</v>
      </c>
      <c r="C688" t="s">
        <v>5788</v>
      </c>
      <c r="D688">
        <v>25</v>
      </c>
      <c r="E688" t="str">
        <f>_xlfn.CONCAT(B688," (",F688,")")</f>
        <v>Μεντούλης (Περιφερειακή Ενότητα Εύβοιας)</v>
      </c>
      <c r="F688" t="s">
        <v>5298</v>
      </c>
      <c r="G688" t="s">
        <v>7122</v>
      </c>
      <c r="H688">
        <f>VLOOKUP(E688,[1]!central0_greece_raw[[Column1]:[LON]],2,FALSE)</f>
        <v>38.598562729500003</v>
      </c>
      <c r="I688">
        <f>VLOOKUP(E688,[1]!central0_greece_raw[[Column1]:[LON]],3,FALSE)</f>
        <v>24.079109396500002</v>
      </c>
    </row>
    <row r="689" spans="1:9" x14ac:dyDescent="0.25">
      <c r="A689" t="s">
        <v>3573</v>
      </c>
      <c r="B689" t="s">
        <v>6646</v>
      </c>
      <c r="C689" t="s">
        <v>4779</v>
      </c>
      <c r="D689">
        <v>637</v>
      </c>
      <c r="E689" t="str">
        <f>_xlfn.CONCAT(B689," (",F689,")")</f>
        <v>Μεξιάται (Περιφερειακή Ενότητα Φθιώτιδας)</v>
      </c>
      <c r="F689" t="s">
        <v>4557</v>
      </c>
      <c r="G689" t="s">
        <v>6636</v>
      </c>
      <c r="H689">
        <f>VLOOKUP(E689,[1]!central0_greece_raw[[Column1]:[LON]],2,FALSE)</f>
        <v>38.8806242438</v>
      </c>
      <c r="I689">
        <f>VLOOKUP(E689,[1]!central0_greece_raw[[Column1]:[LON]],3,FALSE)</f>
        <v>22.3122840674</v>
      </c>
    </row>
    <row r="690" spans="1:9" x14ac:dyDescent="0.25">
      <c r="A690" t="s">
        <v>3555</v>
      </c>
      <c r="B690" t="s">
        <v>6691</v>
      </c>
      <c r="C690" t="s">
        <v>4871</v>
      </c>
      <c r="D690">
        <v>365</v>
      </c>
      <c r="E690" t="str">
        <f>_xlfn.CONCAT(B690," (",F690,")")</f>
        <v>Μερκάδα (Περιφερειακή Ενότητα Φθιώτιδας)</v>
      </c>
      <c r="F690" t="s">
        <v>4557</v>
      </c>
      <c r="G690" t="s">
        <v>6685</v>
      </c>
      <c r="H690">
        <f>VLOOKUP(E690,[1]!central0_greece_raw[[Column1]:[LON]],2,FALSE)</f>
        <v>38.940905728799997</v>
      </c>
      <c r="I690">
        <f>VLOOKUP(E690,[1]!central0_greece_raw[[Column1]:[LON]],3,FALSE)</f>
        <v>21.910692900400001</v>
      </c>
    </row>
    <row r="691" spans="1:9" x14ac:dyDescent="0.25">
      <c r="A691" t="s">
        <v>3555</v>
      </c>
      <c r="B691" t="s">
        <v>6692</v>
      </c>
      <c r="C691" t="s">
        <v>4873</v>
      </c>
      <c r="D691">
        <v>69</v>
      </c>
      <c r="E691" t="str">
        <f>_xlfn.CONCAT(B691," (",F691,")")</f>
        <v>Μεσαία Κάψη (Περιφερειακή Ενότητα Φθιώτιδας)</v>
      </c>
      <c r="F691" t="s">
        <v>4557</v>
      </c>
      <c r="G691" t="s">
        <v>6685</v>
      </c>
      <c r="H691">
        <f>VLOOKUP(E691,[1]!central0_greece_raw[[Column1]:[LON]],2,FALSE)</f>
        <v>38.9135220856</v>
      </c>
      <c r="I691">
        <f>VLOOKUP(E691,[1]!central0_greece_raw[[Column1]:[LON]],3,FALSE)</f>
        <v>21.909021987100001</v>
      </c>
    </row>
    <row r="692" spans="1:9" x14ac:dyDescent="0.25">
      <c r="A692" t="s">
        <v>3555</v>
      </c>
      <c r="B692" t="s">
        <v>7338</v>
      </c>
      <c r="C692" t="s">
        <v>6223</v>
      </c>
      <c r="D692">
        <v>35</v>
      </c>
      <c r="E692" t="str">
        <f>_xlfn.CONCAT(B692," (",F692,")")</f>
        <v>Μεσαμπελιά (Περιφερειακή Ενότητα Ευρυτανίας)</v>
      </c>
      <c r="F692" t="s">
        <v>6017</v>
      </c>
      <c r="G692" t="s">
        <v>7326</v>
      </c>
      <c r="H692">
        <f>VLOOKUP(E692,[1]!central0_greece_raw[[Column1]:[LON]],2,FALSE)</f>
        <v>38.897063014799997</v>
      </c>
      <c r="I692">
        <f>VLOOKUP(E692,[1]!central0_greece_raw[[Column1]:[LON]],3,FALSE)</f>
        <v>21.7664836752</v>
      </c>
    </row>
    <row r="693" spans="1:9" x14ac:dyDescent="0.25">
      <c r="A693" t="s">
        <v>3555</v>
      </c>
      <c r="B693" t="s">
        <v>7319</v>
      </c>
      <c r="C693" t="s">
        <v>6185</v>
      </c>
      <c r="D693">
        <v>125</v>
      </c>
      <c r="E693" t="str">
        <f>_xlfn.CONCAT(B693," (",F693,")")</f>
        <v>Μεσοκώμη (Περιφερειακή Ενότητα Ευρυτανίας)</v>
      </c>
      <c r="F693" t="s">
        <v>6017</v>
      </c>
      <c r="G693" t="s">
        <v>7312</v>
      </c>
      <c r="H693">
        <f>VLOOKUP(E693,[1]!central0_greece_raw[[Column1]:[LON]],2,FALSE)</f>
        <v>38.7135197948</v>
      </c>
      <c r="I693">
        <f>VLOOKUP(E693,[1]!central0_greece_raw[[Column1]:[LON]],3,FALSE)</f>
        <v>21.797862465000001</v>
      </c>
    </row>
    <row r="694" spans="1:9" x14ac:dyDescent="0.25">
      <c r="A694" t="s">
        <v>3560</v>
      </c>
      <c r="B694" t="s">
        <v>7138</v>
      </c>
      <c r="C694" t="s">
        <v>5790</v>
      </c>
      <c r="D694">
        <v>15</v>
      </c>
      <c r="E694" t="str">
        <f>_xlfn.CONCAT(B694," (",F694,")")</f>
        <v>Μεσονήσι (Περιφερειακή Ενότητα Εύβοιας)</v>
      </c>
      <c r="F694" t="s">
        <v>5298</v>
      </c>
      <c r="G694" t="s">
        <v>7122</v>
      </c>
      <c r="H694">
        <f>VLOOKUP(E694,[1]!central0_greece_raw[[Column1]:[LON]],2,FALSE)</f>
        <v>38.564021959100003</v>
      </c>
      <c r="I694">
        <f>VLOOKUP(E694,[1]!central0_greece_raw[[Column1]:[LON]],3,FALSE)</f>
        <v>24.1237311609</v>
      </c>
    </row>
    <row r="695" spans="1:9" x14ac:dyDescent="0.25">
      <c r="A695" t="s">
        <v>3555</v>
      </c>
      <c r="B695" t="s">
        <v>6728</v>
      </c>
      <c r="C695" t="s">
        <v>4939</v>
      </c>
      <c r="D695">
        <v>377</v>
      </c>
      <c r="E695" t="str">
        <f>_xlfn.CONCAT(B695," (",F695,")")</f>
        <v>Μεσοποταμιά (Περιφερειακή Ενότητα Φθιώτιδας)</v>
      </c>
      <c r="F695" t="s">
        <v>4557</v>
      </c>
      <c r="G695" t="s">
        <v>6710</v>
      </c>
      <c r="H695">
        <f>VLOOKUP(E695,[1]!central0_greece_raw[[Column1]:[LON]],2,FALSE)</f>
        <v>38.921433229500003</v>
      </c>
      <c r="I695">
        <f>VLOOKUP(E695,[1]!central0_greece_raw[[Column1]:[LON]],3,FALSE)</f>
        <v>22.165987926</v>
      </c>
    </row>
    <row r="696" spans="1:9" x14ac:dyDescent="0.25">
      <c r="A696" t="s">
        <v>3590</v>
      </c>
      <c r="B696" t="s">
        <v>7069</v>
      </c>
      <c r="C696" t="s">
        <v>5656</v>
      </c>
      <c r="D696">
        <v>195</v>
      </c>
      <c r="E696" t="str">
        <f>_xlfn.CONCAT(B696," (",F696,")")</f>
        <v>Μεσοχώρια (Περιφερειακή Ενότητα Εύβοιας)</v>
      </c>
      <c r="F696" t="s">
        <v>5298</v>
      </c>
      <c r="G696" t="s">
        <v>7060</v>
      </c>
      <c r="H696">
        <f>VLOOKUP(E696,[1]!central0_greece_raw[[Column1]:[LON]],2,FALSE)</f>
        <v>38.247953792899999</v>
      </c>
      <c r="I696">
        <f>VLOOKUP(E696,[1]!central0_greece_raw[[Column1]:[LON]],3,FALSE)</f>
        <v>24.209395749599999</v>
      </c>
    </row>
    <row r="697" spans="1:9" x14ac:dyDescent="0.25">
      <c r="A697" t="s">
        <v>3560</v>
      </c>
      <c r="B697" t="s">
        <v>3649</v>
      </c>
      <c r="C697" t="s">
        <v>251</v>
      </c>
      <c r="D697">
        <v>91</v>
      </c>
      <c r="E697" t="str">
        <f>_xlfn.CONCAT(B697," (",F697,")")</f>
        <v>Μεσοχώριον (Περιφερειακή Ενότητα Φθιώτιδας)</v>
      </c>
      <c r="F697" t="s">
        <v>4557</v>
      </c>
      <c r="G697" t="s">
        <v>6636</v>
      </c>
      <c r="H697">
        <f>VLOOKUP(E697,[1]!central0_greece_raw[[Column1]:[LON]],2,FALSE)</f>
        <v>38.8570375105</v>
      </c>
      <c r="I697">
        <f>VLOOKUP(E697,[1]!central0_greece_raw[[Column1]:[LON]],3,FALSE)</f>
        <v>22.177074801500002</v>
      </c>
    </row>
    <row r="698" spans="1:9" x14ac:dyDescent="0.25">
      <c r="A698" t="s">
        <v>3560</v>
      </c>
      <c r="B698" t="s">
        <v>3649</v>
      </c>
      <c r="C698" t="s">
        <v>251</v>
      </c>
      <c r="D698">
        <v>96</v>
      </c>
      <c r="E698" t="str">
        <f>_xlfn.CONCAT(B698," (",F698,")")</f>
        <v>Μεσοχώριον (Περιφερειακή Ενότητα Ευρυτανίας)</v>
      </c>
      <c r="F698" t="s">
        <v>6017</v>
      </c>
      <c r="G698" t="s">
        <v>7382</v>
      </c>
      <c r="H698">
        <f>VLOOKUP(E698,[1]!central0_greece_raw[[Column1]:[LON]],2,FALSE)</f>
        <v>39.086023707000003</v>
      </c>
      <c r="I698">
        <f>VLOOKUP(E698,[1]!central0_greece_raw[[Column1]:[LON]],3,FALSE)</f>
        <v>21.824743185199999</v>
      </c>
    </row>
    <row r="699" spans="1:9" x14ac:dyDescent="0.25">
      <c r="A699" t="s">
        <v>3590</v>
      </c>
      <c r="B699" t="s">
        <v>6683</v>
      </c>
      <c r="C699" t="s">
        <v>4853</v>
      </c>
      <c r="D699">
        <v>375</v>
      </c>
      <c r="E699" t="str">
        <f>_xlfn.CONCAT(B699," (",F699,")")</f>
        <v>Μεταλλεία (Περιφερειακή Ενότητα Φθιώτιδας)</v>
      </c>
      <c r="F699" t="s">
        <v>4557</v>
      </c>
      <c r="G699" t="s">
        <v>6680</v>
      </c>
      <c r="H699">
        <f>VLOOKUP(E699,[1]!central0_greece_raw[[Column1]:[LON]],2,FALSE)</f>
        <v>38.560911103999999</v>
      </c>
      <c r="I699">
        <f>VLOOKUP(E699,[1]!central0_greece_raw[[Column1]:[LON]],3,FALSE)</f>
        <v>23.2926711291</v>
      </c>
    </row>
    <row r="700" spans="1:9" x14ac:dyDescent="0.25">
      <c r="A700" t="s">
        <v>3560</v>
      </c>
      <c r="B700" t="s">
        <v>6595</v>
      </c>
      <c r="C700" t="s">
        <v>4672</v>
      </c>
      <c r="D700">
        <v>38</v>
      </c>
      <c r="E700" t="str">
        <f>_xlfn.CONCAT(B700," (",F700,")")</f>
        <v>Μεταλλείον (Περιφερειακή Ενότητα Φθιώτιδας)</v>
      </c>
      <c r="F700" t="s">
        <v>4557</v>
      </c>
      <c r="G700" t="s">
        <v>6592</v>
      </c>
      <c r="H700">
        <f>VLOOKUP(E700,[1]!central0_greece_raw[[Column1]:[LON]],2,FALSE)</f>
        <v>39.075296089200002</v>
      </c>
      <c r="I700">
        <f>VLOOKUP(E700,[1]!central0_greece_raw[[Column1]:[LON]],3,FALSE)</f>
        <v>22.314730377499998</v>
      </c>
    </row>
    <row r="701" spans="1:9" x14ac:dyDescent="0.25">
      <c r="A701" t="s">
        <v>3560</v>
      </c>
      <c r="B701" t="s">
        <v>6684</v>
      </c>
      <c r="C701" t="s">
        <v>4855</v>
      </c>
      <c r="D701">
        <v>7</v>
      </c>
      <c r="E701" t="str">
        <f>_xlfn.CONCAT(B701," (",F701,")")</f>
        <v>Μεταλλείον Τσούκκας (Περιφερειακή Ενότητα Φθιώτιδας)</v>
      </c>
      <c r="F701" t="s">
        <v>4557</v>
      </c>
      <c r="G701" t="s">
        <v>6680</v>
      </c>
      <c r="H701">
        <f>VLOOKUP(E701,[1]!central0_greece_raw[[Column1]:[LON]],2,FALSE)</f>
        <v>38.573132668500001</v>
      </c>
      <c r="I701">
        <f>VLOOKUP(E701,[1]!central0_greece_raw[[Column1]:[LON]],3,FALSE)</f>
        <v>23.142595314299999</v>
      </c>
    </row>
    <row r="702" spans="1:9" x14ac:dyDescent="0.25">
      <c r="A702" t="s">
        <v>3555</v>
      </c>
      <c r="B702" t="s">
        <v>3858</v>
      </c>
      <c r="C702" t="s">
        <v>2288</v>
      </c>
      <c r="D702">
        <v>22</v>
      </c>
      <c r="E702" t="str">
        <f>_xlfn.CONCAT(B702," (",F702,")")</f>
        <v>Μεταμόρφωσις (Περιφερειακή Ενότητα Εύβοιας)</v>
      </c>
      <c r="F702" t="s">
        <v>5298</v>
      </c>
      <c r="G702" t="s">
        <v>6948</v>
      </c>
      <c r="H702">
        <f>VLOOKUP(E702,[1]!central0_greece_raw[[Column1]:[LON]],2,FALSE)</f>
        <v>38.434220790399998</v>
      </c>
      <c r="I702">
        <f>VLOOKUP(E702,[1]!central0_greece_raw[[Column1]:[LON]],3,FALSE)</f>
        <v>23.904949446</v>
      </c>
    </row>
    <row r="703" spans="1:9" x14ac:dyDescent="0.25">
      <c r="A703" t="s">
        <v>3565</v>
      </c>
      <c r="B703" t="s">
        <v>7280</v>
      </c>
      <c r="C703" t="s">
        <v>815</v>
      </c>
      <c r="D703">
        <v>78</v>
      </c>
      <c r="E703" t="str">
        <f>_xlfn.CONCAT(B703," (",F703,")")</f>
        <v>Μεταξάδες (Περιφερειακή Ενότητα Ευρυτανίας)</v>
      </c>
      <c r="F703" t="s">
        <v>6017</v>
      </c>
      <c r="G703" t="s">
        <v>4520</v>
      </c>
      <c r="H703">
        <f>VLOOKUP(E703,[1]!central0_greece_raw[[Column1]:[LON]],2,FALSE)</f>
        <v>39.188606402600001</v>
      </c>
      <c r="I703">
        <f>VLOOKUP(E703,[1]!central0_greece_raw[[Column1]:[LON]],3,FALSE)</f>
        <v>21.476356927800001</v>
      </c>
    </row>
    <row r="704" spans="1:9" x14ac:dyDescent="0.25">
      <c r="A704" t="s">
        <v>3560</v>
      </c>
      <c r="B704" t="s">
        <v>4157</v>
      </c>
      <c r="C704" t="s">
        <v>2940</v>
      </c>
      <c r="D704">
        <v>48</v>
      </c>
      <c r="E704" t="str">
        <f>_xlfn.CONCAT(B704," (",F704,")")</f>
        <v>Μετόχιον (Περιφερειακή Ενότητα Εύβοιας)</v>
      </c>
      <c r="F704" t="s">
        <v>5298</v>
      </c>
      <c r="G704" t="s">
        <v>7011</v>
      </c>
      <c r="H704">
        <f>VLOOKUP(E704,[1]!central0_greece_raw[[Column1]:[LON]],2,FALSE)</f>
        <v>38.008927073099997</v>
      </c>
      <c r="I704">
        <f>VLOOKUP(E704,[1]!central0_greece_raw[[Column1]:[LON]],3,FALSE)</f>
        <v>24.4659650533</v>
      </c>
    </row>
    <row r="705" spans="1:9" x14ac:dyDescent="0.25">
      <c r="A705" t="s">
        <v>3560</v>
      </c>
      <c r="B705" t="s">
        <v>4157</v>
      </c>
      <c r="C705" t="s">
        <v>2940</v>
      </c>
      <c r="D705">
        <v>221</v>
      </c>
      <c r="E705" t="str">
        <f>_xlfn.CONCAT(B705," (",F705,")")</f>
        <v>Μετόχιον (Περιφερειακή Ενότητα Εύβοιας)</v>
      </c>
      <c r="F705" t="s">
        <v>5298</v>
      </c>
      <c r="G705" t="s">
        <v>7122</v>
      </c>
      <c r="H705">
        <f>VLOOKUP(E705,[1]!central0_greece_raw[[Column1]:[LON]],2,FALSE)</f>
        <v>38.008927073099997</v>
      </c>
      <c r="I705">
        <f>VLOOKUP(E705,[1]!central0_greece_raw[[Column1]:[LON]],3,FALSE)</f>
        <v>24.4659650533</v>
      </c>
    </row>
    <row r="706" spans="1:9" x14ac:dyDescent="0.25">
      <c r="A706" t="s">
        <v>3560</v>
      </c>
      <c r="B706" t="s">
        <v>4157</v>
      </c>
      <c r="C706" t="s">
        <v>2940</v>
      </c>
      <c r="D706">
        <v>166</v>
      </c>
      <c r="E706" t="str">
        <f>_xlfn.CONCAT(B706," (",F706,")")</f>
        <v>Μετόχιον (Περιφερειακή Ενότητα Εύβοιας)</v>
      </c>
      <c r="F706" t="s">
        <v>5298</v>
      </c>
      <c r="G706" t="s">
        <v>7180</v>
      </c>
      <c r="H706">
        <f>VLOOKUP(E706,[1]!central0_greece_raw[[Column1]:[LON]],2,FALSE)</f>
        <v>38.008927073099997</v>
      </c>
      <c r="I706">
        <f>VLOOKUP(E706,[1]!central0_greece_raw[[Column1]:[LON]],3,FALSE)</f>
        <v>24.4659650533</v>
      </c>
    </row>
    <row r="707" spans="1:9" x14ac:dyDescent="0.25">
      <c r="A707" t="s">
        <v>3560</v>
      </c>
      <c r="B707" t="s">
        <v>7157</v>
      </c>
      <c r="C707" t="s">
        <v>5834</v>
      </c>
      <c r="D707">
        <v>126</v>
      </c>
      <c r="E707" t="str">
        <f>_xlfn.CONCAT(B707," (",F707,")")</f>
        <v>Μηλάκι (Περιφερειακή Ενότητα Εύβοιας)</v>
      </c>
      <c r="F707" t="s">
        <v>5298</v>
      </c>
      <c r="G707" t="s">
        <v>7148</v>
      </c>
      <c r="H707">
        <f>VLOOKUP(E707,[1]!central0_greece_raw[[Column1]:[LON]],2,FALSE)</f>
        <v>38.381135604500003</v>
      </c>
      <c r="I707">
        <f>VLOOKUP(E707,[1]!central0_greece_raw[[Column1]:[LON]],3,FALSE)</f>
        <v>24.059482420599998</v>
      </c>
    </row>
    <row r="708" spans="1:9" x14ac:dyDescent="0.25">
      <c r="A708" t="s">
        <v>3555</v>
      </c>
      <c r="B708" t="s">
        <v>3656</v>
      </c>
      <c r="C708" t="s">
        <v>899</v>
      </c>
      <c r="D708">
        <v>64</v>
      </c>
      <c r="E708" t="str">
        <f>_xlfn.CONCAT(B708," (",F708,")")</f>
        <v>Μηλέα (Περιφερειακή Ενότητα Ευρυτανίας)</v>
      </c>
      <c r="F708" t="s">
        <v>6017</v>
      </c>
      <c r="G708" t="s">
        <v>7326</v>
      </c>
      <c r="H708">
        <f>VLOOKUP(E708,[1]!central0_greece_raw[[Column1]:[LON]],2,FALSE)</f>
        <v>38.868448533900001</v>
      </c>
      <c r="I708">
        <f>VLOOKUP(E708,[1]!central0_greece_raw[[Column1]:[LON]],3,FALSE)</f>
        <v>21.697923237099999</v>
      </c>
    </row>
    <row r="709" spans="1:9" x14ac:dyDescent="0.25">
      <c r="A709" t="s">
        <v>3555</v>
      </c>
      <c r="B709" t="s">
        <v>3656</v>
      </c>
      <c r="C709" t="s">
        <v>899</v>
      </c>
      <c r="D709">
        <v>107</v>
      </c>
      <c r="E709" t="str">
        <f>_xlfn.CONCAT(B709," (",F709,")")</f>
        <v>Μηλέα (Περιφερειακή Ενότητα Φωκίδας)</v>
      </c>
      <c r="F709" t="s">
        <v>6314</v>
      </c>
      <c r="G709" t="s">
        <v>7487</v>
      </c>
      <c r="H709">
        <f>VLOOKUP(E709,[1]!central0_greece_raw[[Column1]:[LON]],2,FALSE)</f>
        <v>38.445978308699999</v>
      </c>
      <c r="I709">
        <f>VLOOKUP(E709,[1]!central0_greece_raw[[Column1]:[LON]],3,FALSE)</f>
        <v>22.145029668799999</v>
      </c>
    </row>
    <row r="710" spans="1:9" x14ac:dyDescent="0.25">
      <c r="A710" t="s">
        <v>3573</v>
      </c>
      <c r="B710" t="s">
        <v>3984</v>
      </c>
      <c r="C710" t="s">
        <v>2544</v>
      </c>
      <c r="D710">
        <v>163</v>
      </c>
      <c r="E710" t="str">
        <f>_xlfn.CONCAT(B710," (",F710,")")</f>
        <v>Μηλέαι (Περιφερειακή Ενότητα Εύβοιας)</v>
      </c>
      <c r="F710" t="s">
        <v>5298</v>
      </c>
      <c r="G710" t="s">
        <v>6985</v>
      </c>
      <c r="H710">
        <f>VLOOKUP(E710,[1]!central0_greece_raw[[Column1]:[LON]],2,FALSE)</f>
        <v>38.9412445683</v>
      </c>
      <c r="I710">
        <f>VLOOKUP(E710,[1]!central0_greece_raw[[Column1]:[LON]],3,FALSE)</f>
        <v>23.272176659300001</v>
      </c>
    </row>
    <row r="711" spans="1:9" x14ac:dyDescent="0.25">
      <c r="A711" t="s">
        <v>3557</v>
      </c>
      <c r="B711" t="s">
        <v>6660</v>
      </c>
      <c r="C711" t="s">
        <v>4809</v>
      </c>
      <c r="D711">
        <v>4</v>
      </c>
      <c r="E711" t="str">
        <f>_xlfn.CONCAT(B711," (",F711,")")</f>
        <v>Μικρόβιβος (Περιφερειακή Ενότητα Φθιώτιδας)</v>
      </c>
      <c r="F711" t="s">
        <v>4557</v>
      </c>
      <c r="G711" t="s">
        <v>6652</v>
      </c>
      <c r="H711">
        <f>VLOOKUP(E711,[1]!central0_greece_raw[[Column1]:[LON]],2,FALSE)</f>
        <v>38.624421492499998</v>
      </c>
      <c r="I711">
        <f>VLOOKUP(E711,[1]!central0_greece_raw[[Column1]:[LON]],3,FALSE)</f>
        <v>23.125834290299998</v>
      </c>
    </row>
    <row r="712" spans="1:9" x14ac:dyDescent="0.25">
      <c r="A712" t="s">
        <v>3560</v>
      </c>
      <c r="B712" t="s">
        <v>7221</v>
      </c>
      <c r="C712" t="s">
        <v>5982</v>
      </c>
      <c r="D712">
        <v>576</v>
      </c>
      <c r="E712" t="str">
        <f>_xlfn.CONCAT(B712," (",F712,")")</f>
        <v>Μικρόν Βαθύ (Περιφερειακή Ενότητα Εύβοιας)</v>
      </c>
      <c r="F712" t="s">
        <v>5298</v>
      </c>
      <c r="G712" t="s">
        <v>7219</v>
      </c>
      <c r="H712">
        <f>VLOOKUP(E712,[1]!central0_greece_raw[[Column1]:[LON]],2,FALSE)</f>
        <v>38.433597521499998</v>
      </c>
      <c r="I712">
        <f>VLOOKUP(E712,[1]!central0_greece_raw[[Column1]:[LON]],3,FALSE)</f>
        <v>23.590277655400001</v>
      </c>
    </row>
    <row r="713" spans="1:9" x14ac:dyDescent="0.25">
      <c r="A713" t="s">
        <v>3560</v>
      </c>
      <c r="B713" t="s">
        <v>7355</v>
      </c>
      <c r="C713" t="s">
        <v>6257</v>
      </c>
      <c r="D713">
        <v>24</v>
      </c>
      <c r="E713" t="str">
        <f>_xlfn.CONCAT(B713," (",F713,")")</f>
        <v>Μικρόν Χωρίον (Περιφερειακή Ενότητα Ευρυτανίας)</v>
      </c>
      <c r="F713" t="s">
        <v>6017</v>
      </c>
      <c r="G713" t="s">
        <v>4451</v>
      </c>
      <c r="H713">
        <f>VLOOKUP(E713,[1]!central0_greece_raw[[Column1]:[LON]],2,FALSE)</f>
        <v>38.841549801699998</v>
      </c>
      <c r="I713">
        <f>VLOOKUP(E713,[1]!central0_greece_raw[[Column1]:[LON]],3,FALSE)</f>
        <v>21.730140918499998</v>
      </c>
    </row>
    <row r="714" spans="1:9" x14ac:dyDescent="0.25">
      <c r="A714" t="s">
        <v>3557</v>
      </c>
      <c r="B714" t="s">
        <v>7139</v>
      </c>
      <c r="C714" t="s">
        <v>5792</v>
      </c>
      <c r="D714">
        <v>120</v>
      </c>
      <c r="E714" t="str">
        <f>_xlfn.CONCAT(B714," (",F714,")")</f>
        <v>Μισόκαμπος (Περιφερειακή Ενότητα Εύβοιας)</v>
      </c>
      <c r="F714" t="s">
        <v>5298</v>
      </c>
      <c r="G714" t="s">
        <v>7122</v>
      </c>
      <c r="H714">
        <f>VLOOKUP(E714,[1]!central0_greece_raw[[Column1]:[LON]],2,FALSE)</f>
        <v>38.646477568000002</v>
      </c>
      <c r="I714">
        <f>VLOOKUP(E714,[1]!central0_greece_raw[[Column1]:[LON]],3,FALSE)</f>
        <v>24.1313289685</v>
      </c>
    </row>
    <row r="715" spans="1:9" x14ac:dyDescent="0.25">
      <c r="A715" t="s">
        <v>3557</v>
      </c>
      <c r="B715" t="s">
        <v>6915</v>
      </c>
      <c r="C715" t="s">
        <v>5329</v>
      </c>
      <c r="D715">
        <v>349</v>
      </c>
      <c r="E715" t="str">
        <f>_xlfn.CONCAT(B715," (",F715,")")</f>
        <v>Μίστρος (Περιφερειακή Ενότητα Εύβοιας)</v>
      </c>
      <c r="F715" t="s">
        <v>5298</v>
      </c>
      <c r="G715" t="s">
        <v>6903</v>
      </c>
      <c r="H715">
        <f>VLOOKUP(E715,[1]!central0_greece_raw[[Column1]:[LON]],2,FALSE)</f>
        <v>38.5193456449</v>
      </c>
      <c r="I715">
        <f>VLOOKUP(E715,[1]!central0_greece_raw[[Column1]:[LON]],3,FALSE)</f>
        <v>23.8396307818</v>
      </c>
    </row>
    <row r="716" spans="1:9" x14ac:dyDescent="0.25">
      <c r="A716" t="s">
        <v>3560</v>
      </c>
      <c r="B716" t="s">
        <v>6567</v>
      </c>
      <c r="C716" t="s">
        <v>4610</v>
      </c>
      <c r="D716">
        <v>302</v>
      </c>
      <c r="E716" t="str">
        <f>_xlfn.CONCAT(B716," (",F716,")")</f>
        <v>Μόδιον (Περιφερειακή Ενότητα Φθιώτιδας)</v>
      </c>
      <c r="F716" t="s">
        <v>4557</v>
      </c>
      <c r="G716" t="s">
        <v>6563</v>
      </c>
      <c r="H716">
        <f>VLOOKUP(E716,[1]!central0_greece_raw[[Column1]:[LON]],2,FALSE)</f>
        <v>38.659268592899998</v>
      </c>
      <c r="I716">
        <f>VLOOKUP(E716,[1]!central0_greece_raw[[Column1]:[LON]],3,FALSE)</f>
        <v>22.670458183800001</v>
      </c>
    </row>
    <row r="717" spans="1:9" x14ac:dyDescent="0.25">
      <c r="A717" t="s">
        <v>3560</v>
      </c>
      <c r="B717" t="s">
        <v>7251</v>
      </c>
      <c r="C717" t="s">
        <v>465</v>
      </c>
      <c r="D717">
        <v>174</v>
      </c>
      <c r="E717" t="str">
        <f>_xlfn.CONCAT(B717," (",F717,")")</f>
        <v>Μοναστηράκιον (Περιφερειακή Ενότητα Ευρυτανίας)</v>
      </c>
      <c r="F717" t="s">
        <v>6017</v>
      </c>
      <c r="G717" t="s">
        <v>7238</v>
      </c>
      <c r="H717">
        <f>VLOOKUP(E717,[1]!central0_greece_raw[[Column1]:[LON]],2,FALSE)</f>
        <v>38.929246505499997</v>
      </c>
      <c r="I717">
        <f>VLOOKUP(E717,[1]!central0_greece_raw[[Column1]:[LON]],3,FALSE)</f>
        <v>21.7033468142</v>
      </c>
    </row>
    <row r="718" spans="1:9" x14ac:dyDescent="0.25">
      <c r="A718" t="s">
        <v>3560</v>
      </c>
      <c r="B718" t="s">
        <v>7251</v>
      </c>
      <c r="C718" t="s">
        <v>465</v>
      </c>
      <c r="D718">
        <v>15</v>
      </c>
      <c r="E718" t="str">
        <f>_xlfn.CONCAT(B718," (",F718,")")</f>
        <v>Μοναστηράκιον (Περιφερειακή Ενότητα Ευρυτανίας)</v>
      </c>
      <c r="F718" t="s">
        <v>6017</v>
      </c>
      <c r="G718" t="s">
        <v>7326</v>
      </c>
      <c r="H718">
        <f>VLOOKUP(E718,[1]!central0_greece_raw[[Column1]:[LON]],2,FALSE)</f>
        <v>38.929246505499997</v>
      </c>
      <c r="I718">
        <f>VLOOKUP(E718,[1]!central0_greece_raw[[Column1]:[LON]],3,FALSE)</f>
        <v>21.7033468142</v>
      </c>
    </row>
    <row r="719" spans="1:9" x14ac:dyDescent="0.25">
      <c r="A719" t="s">
        <v>3560</v>
      </c>
      <c r="B719" t="s">
        <v>7251</v>
      </c>
      <c r="C719" t="s">
        <v>465</v>
      </c>
      <c r="D719">
        <v>282</v>
      </c>
      <c r="E719" t="str">
        <f>_xlfn.CONCAT(B719," (",F719,")")</f>
        <v>Μοναστηράκιον (Περιφερειακή Ενότητα Φωκίδας)</v>
      </c>
      <c r="F719" t="s">
        <v>6314</v>
      </c>
      <c r="G719" t="s">
        <v>7451</v>
      </c>
      <c r="H719">
        <f>VLOOKUP(E719,[1]!central0_greece_raw[[Column1]:[LON]],2,FALSE)</f>
        <v>38.404872341900003</v>
      </c>
      <c r="I719">
        <f>VLOOKUP(E719,[1]!central0_greece_raw[[Column1]:[LON]],3,FALSE)</f>
        <v>21.941102482400002</v>
      </c>
    </row>
    <row r="720" spans="1:9" x14ac:dyDescent="0.25">
      <c r="A720" t="s">
        <v>3560</v>
      </c>
      <c r="B720" t="s">
        <v>6778</v>
      </c>
      <c r="C720" t="s">
        <v>51</v>
      </c>
      <c r="D720">
        <v>2</v>
      </c>
      <c r="E720" t="str">
        <f>_xlfn.CONCAT(B720," (",F720,")")</f>
        <v>Μοναστήριον (Περιφερειακή Ενότητα Φωκίδας)</v>
      </c>
      <c r="F720" t="s">
        <v>6314</v>
      </c>
      <c r="G720" t="s">
        <v>7387</v>
      </c>
      <c r="H720">
        <f>VLOOKUP(E720,[1]!central0_greece_raw[[Column1]:[LON]],2,FALSE)</f>
        <v>38.590784455600001</v>
      </c>
      <c r="I720">
        <f>VLOOKUP(E720,[1]!central0_greece_raw[[Column1]:[LON]],3,FALSE)</f>
        <v>22.3283650214</v>
      </c>
    </row>
    <row r="721" spans="1:9" x14ac:dyDescent="0.25">
      <c r="A721" t="s">
        <v>3555</v>
      </c>
      <c r="B721" t="s">
        <v>3985</v>
      </c>
      <c r="C721" t="s">
        <v>2546</v>
      </c>
      <c r="D721">
        <v>3</v>
      </c>
      <c r="E721" t="str">
        <f>_xlfn.CONCAT(B721," (",F721,")")</f>
        <v>Μονή Αγίας Τριάδος (Περιφερειακή Ενότητα Βοιωτίας)</v>
      </c>
      <c r="F721" t="s">
        <v>5068</v>
      </c>
      <c r="G721" t="s">
        <v>6832</v>
      </c>
      <c r="H721">
        <f>VLOOKUP(E721,[1]!central0_greece_raw[[Column1]:[LON]],2,FALSE)</f>
        <v>38.201985958100003</v>
      </c>
      <c r="I721">
        <f>VLOOKUP(E721,[1]!central0_greece_raw[[Column1]:[LON]],3,FALSE)</f>
        <v>23.2345260078</v>
      </c>
    </row>
    <row r="722" spans="1:9" x14ac:dyDescent="0.25">
      <c r="A722" t="s">
        <v>3555</v>
      </c>
      <c r="B722" t="s">
        <v>3986</v>
      </c>
      <c r="C722" t="s">
        <v>2548</v>
      </c>
      <c r="D722">
        <v>2</v>
      </c>
      <c r="E722" t="str">
        <f>_xlfn.CONCAT(B722," (",F722,")")</f>
        <v>Μονή Αγίου Γεωργίου (Περιφερειακή Ενότητα Φθιώτιδας)</v>
      </c>
      <c r="F722" t="s">
        <v>4557</v>
      </c>
      <c r="G722" t="s">
        <v>6674</v>
      </c>
      <c r="H722">
        <f>VLOOKUP(E722,[1]!central0_greece_raw[[Column1]:[LON]],2,FALSE)</f>
        <v>38.630926917099998</v>
      </c>
      <c r="I722">
        <f>VLOOKUP(E722,[1]!central0_greece_raw[[Column1]:[LON]],3,FALSE)</f>
        <v>23.239232314599999</v>
      </c>
    </row>
    <row r="723" spans="1:9" x14ac:dyDescent="0.25">
      <c r="A723" t="s">
        <v>3555</v>
      </c>
      <c r="B723" t="s">
        <v>3986</v>
      </c>
      <c r="C723" t="s">
        <v>2548</v>
      </c>
      <c r="D723">
        <v>7</v>
      </c>
      <c r="E723" t="str">
        <f>_xlfn.CONCAT(B723," (",F723,")")</f>
        <v>Μονή Αγίου Γεωργίου (Περιφερειακή Ενότητα Εύβοιας)</v>
      </c>
      <c r="F723" t="s">
        <v>5298</v>
      </c>
      <c r="G723" t="s">
        <v>6960</v>
      </c>
      <c r="H723">
        <f>VLOOKUP(E723,[1]!central0_greece_raw[[Column1]:[LON]],2,FALSE)</f>
        <v>38.863760067000001</v>
      </c>
      <c r="I723">
        <f>VLOOKUP(E723,[1]!central0_greece_raw[[Column1]:[LON]],3,FALSE)</f>
        <v>23.111683466100001</v>
      </c>
    </row>
    <row r="724" spans="1:9" x14ac:dyDescent="0.25">
      <c r="A724" t="s">
        <v>3555</v>
      </c>
      <c r="B724" t="s">
        <v>7230</v>
      </c>
      <c r="C724" t="s">
        <v>6002</v>
      </c>
      <c r="D724">
        <v>3</v>
      </c>
      <c r="E724" t="str">
        <f>_xlfn.CONCAT(B724," (",F724,")")</f>
        <v>Μονή Αγίου Γεωργίου Άρμα (Περιφερειακή Ενότητα Εύβοιας)</v>
      </c>
      <c r="F724" t="s">
        <v>5298</v>
      </c>
      <c r="G724" t="s">
        <v>7225</v>
      </c>
      <c r="H724">
        <f>VLOOKUP(E724,[1]!central0_greece_raw[[Column1]:[LON]],2,FALSE)</f>
        <v>38.440942773300002</v>
      </c>
      <c r="I724">
        <f>VLOOKUP(E724,[1]!central0_greece_raw[[Column1]:[LON]],3,FALSE)</f>
        <v>23.766739082800001</v>
      </c>
    </row>
    <row r="725" spans="1:9" x14ac:dyDescent="0.25">
      <c r="A725" t="s">
        <v>3555</v>
      </c>
      <c r="B725" t="s">
        <v>6954</v>
      </c>
      <c r="C725" t="s">
        <v>5411</v>
      </c>
      <c r="D725">
        <v>13</v>
      </c>
      <c r="E725" t="str">
        <f>_xlfn.CONCAT(B725," (",F725,")")</f>
        <v>Μονή Αγίου Νικολάου (Περιφερειακή Ενότητα Εύβοιας)</v>
      </c>
      <c r="F725" t="s">
        <v>5298</v>
      </c>
      <c r="G725" t="s">
        <v>6948</v>
      </c>
      <c r="H725">
        <f>VLOOKUP(E725,[1]!central0_greece_raw[[Column1]:[LON]],2,FALSE)</f>
        <v>38.418726649500002</v>
      </c>
      <c r="I725">
        <f>VLOOKUP(E725,[1]!central0_greece_raw[[Column1]:[LON]],3,FALSE)</f>
        <v>23.9295402248</v>
      </c>
    </row>
    <row r="726" spans="1:9" x14ac:dyDescent="0.25">
      <c r="A726" t="s">
        <v>3555</v>
      </c>
      <c r="B726" t="s">
        <v>7172</v>
      </c>
      <c r="C726" t="s">
        <v>5866</v>
      </c>
      <c r="D726">
        <v>6</v>
      </c>
      <c r="E726" t="str">
        <f>_xlfn.CONCAT(B726," (",F726,")")</f>
        <v>Μονή Αγίου Νικολάου Γαλατάκη (Περιφερειακή Ενότητα Εύβοιας)</v>
      </c>
      <c r="F726" t="s">
        <v>5298</v>
      </c>
      <c r="G726" t="s">
        <v>7163</v>
      </c>
      <c r="H726">
        <f>VLOOKUP(E726,[1]!central0_greece_raw[[Column1]:[LON]],2,FALSE)</f>
        <v>38.714155771900003</v>
      </c>
      <c r="I726">
        <f>VLOOKUP(E726,[1]!central0_greece_raw[[Column1]:[LON]],3,FALSE)</f>
        <v>23.369198408500001</v>
      </c>
    </row>
    <row r="727" spans="1:9" x14ac:dyDescent="0.25">
      <c r="A727" t="s">
        <v>3555</v>
      </c>
      <c r="B727" t="s">
        <v>7082</v>
      </c>
      <c r="C727" t="s">
        <v>5684</v>
      </c>
      <c r="D727">
        <v>7</v>
      </c>
      <c r="E727" t="str">
        <f>_xlfn.CONCAT(B727," (",F727,")")</f>
        <v>Μονή Αγίου Χαραλάμπους Λευκών (Περιφερειακή Ενότητα Εύβοιας)</v>
      </c>
      <c r="F727" t="s">
        <v>5298</v>
      </c>
      <c r="G727" t="s">
        <v>7077</v>
      </c>
      <c r="H727">
        <f>VLOOKUP(E727,[1]!central0_greece_raw[[Column1]:[LON]],2,FALSE)</f>
        <v>38.502922565399999</v>
      </c>
      <c r="I727">
        <f>VLOOKUP(E727,[1]!central0_greece_raw[[Column1]:[LON]],3,FALSE)</f>
        <v>24.164379063599998</v>
      </c>
    </row>
    <row r="728" spans="1:9" x14ac:dyDescent="0.25">
      <c r="A728" t="s">
        <v>3555</v>
      </c>
      <c r="B728" t="s">
        <v>6661</v>
      </c>
      <c r="C728" t="s">
        <v>4811</v>
      </c>
      <c r="D728">
        <v>7</v>
      </c>
      <c r="E728" t="str">
        <f>_xlfn.CONCAT(B728," (",F728,")")</f>
        <v>Μονή Αγίων Αναργύρων (Περιφερειακή Ενότητα Φθιώτιδας)</v>
      </c>
      <c r="F728" t="s">
        <v>4557</v>
      </c>
      <c r="G728" t="s">
        <v>6652</v>
      </c>
      <c r="H728">
        <f>VLOOKUP(E728,[1]!central0_greece_raw[[Column1]:[LON]],2,FALSE)</f>
        <v>38.614127946899998</v>
      </c>
      <c r="I728">
        <f>VLOOKUP(E728,[1]!central0_greece_raw[[Column1]:[LON]],3,FALSE)</f>
        <v>23.038790847600001</v>
      </c>
    </row>
    <row r="729" spans="1:9" x14ac:dyDescent="0.25">
      <c r="A729" t="s">
        <v>3555</v>
      </c>
      <c r="B729" t="s">
        <v>6623</v>
      </c>
      <c r="C729" t="s">
        <v>4734</v>
      </c>
      <c r="D729">
        <v>4</v>
      </c>
      <c r="E729" t="str">
        <f>_xlfn.CONCAT(B729," (",F729,")")</f>
        <v>Μονή Αντινίτσης (Περιφερειακή Ενότητα Φθιώτιδας)</v>
      </c>
      <c r="F729" t="s">
        <v>4557</v>
      </c>
      <c r="G729" t="s">
        <v>6613</v>
      </c>
      <c r="H729">
        <f>VLOOKUP(E729,[1]!central0_greece_raw[[Column1]:[LON]],2,FALSE)</f>
        <v>38.9942495337</v>
      </c>
      <c r="I729">
        <f>VLOOKUP(E729,[1]!central0_greece_raw[[Column1]:[LON]],3,FALSE)</f>
        <v>22.400344310800001</v>
      </c>
    </row>
    <row r="730" spans="1:9" x14ac:dyDescent="0.25">
      <c r="A730" t="s">
        <v>3555</v>
      </c>
      <c r="B730" t="s">
        <v>6607</v>
      </c>
      <c r="C730" t="s">
        <v>4698</v>
      </c>
      <c r="D730">
        <v>14</v>
      </c>
      <c r="E730" t="str">
        <f>_xlfn.CONCAT(B730," (",F730,")")</f>
        <v>Μονή Γενεσίου Θεοτόκου Δαμάστας (Περιφερειακή Ενότητα Φθιώτιδας)</v>
      </c>
      <c r="F730" t="s">
        <v>4557</v>
      </c>
      <c r="G730" t="s">
        <v>6599</v>
      </c>
      <c r="H730">
        <f>VLOOKUP(E730,[1]!central0_greece_raw[[Column1]:[LON]],2,FALSE)</f>
        <v>38.771295676699999</v>
      </c>
      <c r="I730">
        <f>VLOOKUP(E730,[1]!central0_greece_raw[[Column1]:[LON]],3,FALSE)</f>
        <v>22.476266691599999</v>
      </c>
    </row>
    <row r="731" spans="1:9" x14ac:dyDescent="0.25">
      <c r="A731" t="s">
        <v>3555</v>
      </c>
      <c r="B731" t="s">
        <v>6608</v>
      </c>
      <c r="C731" t="s">
        <v>4700</v>
      </c>
      <c r="D731">
        <v>33</v>
      </c>
      <c r="E731" t="str">
        <f>_xlfn.CONCAT(B731," (",F731,")")</f>
        <v>Μονή Γοργοεπηκόου (Περιφερειακή Ενότητα Φθιώτιδας)</v>
      </c>
      <c r="F731" t="s">
        <v>4557</v>
      </c>
      <c r="G731" t="s">
        <v>6599</v>
      </c>
      <c r="H731">
        <f>VLOOKUP(E731,[1]!central0_greece_raw[[Column1]:[LON]],2,FALSE)</f>
        <v>38.827174351399997</v>
      </c>
      <c r="I731">
        <f>VLOOKUP(E731,[1]!central0_greece_raw[[Column1]:[LON]],3,FALSE)</f>
        <v>22.388869705899999</v>
      </c>
    </row>
    <row r="732" spans="1:9" x14ac:dyDescent="0.25">
      <c r="A732" t="s">
        <v>3555</v>
      </c>
      <c r="B732" t="s">
        <v>6550</v>
      </c>
      <c r="C732" t="s">
        <v>4572</v>
      </c>
      <c r="D732">
        <v>3</v>
      </c>
      <c r="E732" t="str">
        <f>_xlfn.CONCAT(B732," (",F732,")")</f>
        <v>Μονή Δαδίου (Περιφερειακή Ενότητα Φθιώτιδας)</v>
      </c>
      <c r="F732" t="s">
        <v>4557</v>
      </c>
      <c r="G732" t="s">
        <v>6546</v>
      </c>
      <c r="H732">
        <f>VLOOKUP(E732,[1]!central0_greece_raw[[Column1]:[LON]],2,FALSE)</f>
        <v>38.631918080699997</v>
      </c>
      <c r="I732">
        <f>VLOOKUP(E732,[1]!central0_greece_raw[[Column1]:[LON]],3,FALSE)</f>
        <v>22.572785475700002</v>
      </c>
    </row>
    <row r="733" spans="1:9" x14ac:dyDescent="0.25">
      <c r="A733" t="s">
        <v>3555</v>
      </c>
      <c r="B733" t="s">
        <v>4244</v>
      </c>
      <c r="C733" t="s">
        <v>3124</v>
      </c>
      <c r="D733">
        <v>15</v>
      </c>
      <c r="E733" t="str">
        <f>_xlfn.CONCAT(B733," (",F733,")")</f>
        <v>Μονή Ευαγγελιστρίας (Περιφερειακή Ενότητα Βοιωτίας)</v>
      </c>
      <c r="F733" t="s">
        <v>5068</v>
      </c>
      <c r="G733" t="s">
        <v>6793</v>
      </c>
      <c r="H733">
        <f>VLOOKUP(E733,[1]!central0_greece_raw[[Column1]:[LON]],2,FALSE)</f>
        <v>38.348396984399997</v>
      </c>
      <c r="I733">
        <f>VLOOKUP(E733,[1]!central0_greece_raw[[Column1]:[LON]],3,FALSE)</f>
        <v>23.0358845071</v>
      </c>
    </row>
    <row r="734" spans="1:9" x14ac:dyDescent="0.25">
      <c r="A734" t="s">
        <v>3555</v>
      </c>
      <c r="B734" t="s">
        <v>7456</v>
      </c>
      <c r="C734" t="s">
        <v>6463</v>
      </c>
      <c r="D734">
        <v>22</v>
      </c>
      <c r="E734" t="str">
        <f>_xlfn.CONCAT(B734," (",F734,")")</f>
        <v>Μονή Κοιμήσεως Θεοτόκου Βαρνακόβης (Περιφερειακή Ενότητα Φωκίδας)</v>
      </c>
      <c r="F734" t="s">
        <v>6314</v>
      </c>
      <c r="G734" t="s">
        <v>7451</v>
      </c>
      <c r="H734">
        <f>VLOOKUP(E734,[1]!central0_greece_raw[[Column1]:[LON]],2,FALSE)</f>
        <v>38.471918486699998</v>
      </c>
      <c r="I734">
        <f>VLOOKUP(E734,[1]!central0_greece_raw[[Column1]:[LON]],3,FALSE)</f>
        <v>21.964007756499999</v>
      </c>
    </row>
    <row r="735" spans="1:9" x14ac:dyDescent="0.25">
      <c r="A735" t="s">
        <v>3555</v>
      </c>
      <c r="B735" t="s">
        <v>6841</v>
      </c>
      <c r="C735" t="s">
        <v>5175</v>
      </c>
      <c r="D735">
        <v>8</v>
      </c>
      <c r="E735" t="str">
        <f>_xlfn.CONCAT(B735," (",F735,")")</f>
        <v>Μονή Κοιμήσεως Θεοτόκου Ιερουσαλήμ (Περιφερειακή Ενότητα Βοιωτίας)</v>
      </c>
      <c r="F735" t="s">
        <v>5068</v>
      </c>
      <c r="G735" t="s">
        <v>6840</v>
      </c>
      <c r="H735">
        <f>VLOOKUP(E735,[1]!central0_greece_raw[[Column1]:[LON]],2,FALSE)</f>
        <v>38.513062988199998</v>
      </c>
      <c r="I735">
        <f>VLOOKUP(E735,[1]!central0_greece_raw[[Column1]:[LON]],3,FALSE)</f>
        <v>22.690885228599999</v>
      </c>
    </row>
    <row r="736" spans="1:9" x14ac:dyDescent="0.25">
      <c r="A736" t="s">
        <v>3555</v>
      </c>
      <c r="B736" t="s">
        <v>6827</v>
      </c>
      <c r="C736" t="s">
        <v>5145</v>
      </c>
      <c r="D736">
        <v>20</v>
      </c>
      <c r="E736" t="str">
        <f>_xlfn.CONCAT(B736," (",F736,")")</f>
        <v>Μονή Μακαριωτίσσης (Περιφερειακή Ενότητα Βοιωτίας)</v>
      </c>
      <c r="F736" t="s">
        <v>5068</v>
      </c>
      <c r="G736" t="s">
        <v>6822</v>
      </c>
      <c r="H736">
        <f>VLOOKUP(E736,[1]!central0_greece_raw[[Column1]:[LON]],2,FALSE)</f>
        <v>38.291552019999997</v>
      </c>
      <c r="I736">
        <f>VLOOKUP(E736,[1]!central0_greece_raw[[Column1]:[LON]],3,FALSE)</f>
        <v>22.996275676300002</v>
      </c>
    </row>
    <row r="737" spans="1:9" x14ac:dyDescent="0.25">
      <c r="A737" t="s">
        <v>3555</v>
      </c>
      <c r="B737" t="s">
        <v>6935</v>
      </c>
      <c r="C737" t="s">
        <v>5373</v>
      </c>
      <c r="D737">
        <v>2</v>
      </c>
      <c r="E737" t="str">
        <f>_xlfn.CONCAT(B737," (",F737,")")</f>
        <v>Μονή Μακρυμάλλης (Περιφερειακή Ενότητα Εύβοιας)</v>
      </c>
      <c r="F737" t="s">
        <v>5298</v>
      </c>
      <c r="G737" t="s">
        <v>6923</v>
      </c>
      <c r="H737">
        <f>VLOOKUP(E737,[1]!central0_greece_raw[[Column1]:[LON]],2,FALSE)</f>
        <v>38.614040683299997</v>
      </c>
      <c r="I737">
        <f>VLOOKUP(E737,[1]!central0_greece_raw[[Column1]:[LON]],3,FALSE)</f>
        <v>23.660507025800001</v>
      </c>
    </row>
    <row r="738" spans="1:9" x14ac:dyDescent="0.25">
      <c r="A738" t="s">
        <v>3555</v>
      </c>
      <c r="B738" t="s">
        <v>7140</v>
      </c>
      <c r="C738" t="s">
        <v>5794</v>
      </c>
      <c r="D738">
        <v>3</v>
      </c>
      <c r="E738" t="str">
        <f>_xlfn.CONCAT(B738," (",F738,")")</f>
        <v>Μονή Μάντζαρη (Περιφερειακή Ενότητα Εύβοιας)</v>
      </c>
      <c r="F738" t="s">
        <v>5298</v>
      </c>
      <c r="G738" t="s">
        <v>7122</v>
      </c>
      <c r="H738">
        <f>VLOOKUP(E738,[1]!central0_greece_raw[[Column1]:[LON]],2,FALSE)</f>
        <v>38.565885903400002</v>
      </c>
      <c r="I738">
        <f>VLOOKUP(E738,[1]!central0_greece_raw[[Column1]:[LON]],3,FALSE)</f>
        <v>24.137051959699999</v>
      </c>
    </row>
    <row r="739" spans="1:9" x14ac:dyDescent="0.25">
      <c r="A739" t="s">
        <v>3555</v>
      </c>
      <c r="B739" t="s">
        <v>6819</v>
      </c>
      <c r="C739" t="s">
        <v>5131</v>
      </c>
      <c r="D739">
        <v>5</v>
      </c>
      <c r="E739" t="str">
        <f>_xlfn.CONCAT(B739," (",F739,")")</f>
        <v>Μονή Μεταμορφώσεως Σωτήρος Σαγματά (Περιφερειακή Ενότητα Βοιωτίας)</v>
      </c>
      <c r="F739" t="s">
        <v>5068</v>
      </c>
      <c r="G739" t="s">
        <v>6816</v>
      </c>
      <c r="H739">
        <f>VLOOKUP(E739,[1]!central0_greece_raw[[Column1]:[LON]],2,FALSE)</f>
        <v>38.397514772400001</v>
      </c>
      <c r="I739">
        <f>VLOOKUP(E739,[1]!central0_greece_raw[[Column1]:[LON]],3,FALSE)</f>
        <v>23.4086909492</v>
      </c>
    </row>
    <row r="740" spans="1:9" x14ac:dyDescent="0.25">
      <c r="A740" t="s">
        <v>3555</v>
      </c>
      <c r="B740" t="s">
        <v>7173</v>
      </c>
      <c r="C740" t="s">
        <v>5868</v>
      </c>
      <c r="D740">
        <v>13</v>
      </c>
      <c r="E740" t="str">
        <f>_xlfn.CONCAT(B740," (",F740,")")</f>
        <v>Μονή Οσίου Δαυίδ Γέροντος (Περιφερειακή Ενότητα Εύβοιας)</v>
      </c>
      <c r="F740" t="s">
        <v>5298</v>
      </c>
      <c r="G740" t="s">
        <v>7163</v>
      </c>
      <c r="H740">
        <f>VLOOKUP(E740,[1]!central0_greece_raw[[Column1]:[LON]],2,FALSE)</f>
        <v>38.843348386499997</v>
      </c>
      <c r="I740">
        <f>VLOOKUP(E740,[1]!central0_greece_raw[[Column1]:[LON]],3,FALSE)</f>
        <v>23.2795590088</v>
      </c>
    </row>
    <row r="741" spans="1:9" x14ac:dyDescent="0.25">
      <c r="A741" t="s">
        <v>3555</v>
      </c>
      <c r="B741" t="s">
        <v>6811</v>
      </c>
      <c r="C741" t="s">
        <v>5113</v>
      </c>
      <c r="D741">
        <v>3</v>
      </c>
      <c r="E741" t="str">
        <f>_xlfn.CONCAT(B741," (",F741,")")</f>
        <v>Μονή Οσίου Λουκά (Περιφερειακή Ενότητα Βοιωτίας)</v>
      </c>
      <c r="F741" t="s">
        <v>5068</v>
      </c>
      <c r="G741" t="s">
        <v>6809</v>
      </c>
      <c r="H741">
        <f>VLOOKUP(E741,[1]!central0_greece_raw[[Column1]:[LON]],2,FALSE)</f>
        <v>38.393153296999998</v>
      </c>
      <c r="I741">
        <f>VLOOKUP(E741,[1]!central0_greece_raw[[Column1]:[LON]],3,FALSE)</f>
        <v>22.746153776900002</v>
      </c>
    </row>
    <row r="742" spans="1:9" x14ac:dyDescent="0.25">
      <c r="A742" t="s">
        <v>3555</v>
      </c>
      <c r="B742" t="s">
        <v>6849</v>
      </c>
      <c r="C742" t="s">
        <v>5191</v>
      </c>
      <c r="D742">
        <v>8</v>
      </c>
      <c r="E742" t="str">
        <f>_xlfn.CONCAT(B742," (",F742,")")</f>
        <v>Μονή Οσίου Σεραφείμ Δομβούς (Περιφερειακή Ενότητα Βοιωτίας)</v>
      </c>
      <c r="F742" t="s">
        <v>5068</v>
      </c>
      <c r="G742" t="s">
        <v>6845</v>
      </c>
      <c r="H742">
        <f>VLOOKUP(E742,[1]!central0_greece_raw[[Column1]:[LON]],2,FALSE)</f>
        <v>38.278057582300001</v>
      </c>
      <c r="I742">
        <f>VLOOKUP(E742,[1]!central0_greece_raw[[Column1]:[LON]],3,FALSE)</f>
        <v>22.845102168099999</v>
      </c>
    </row>
    <row r="743" spans="1:9" x14ac:dyDescent="0.25">
      <c r="A743" t="s">
        <v>3555</v>
      </c>
      <c r="B743" t="s">
        <v>6936</v>
      </c>
      <c r="C743" t="s">
        <v>5375</v>
      </c>
      <c r="D743">
        <v>2</v>
      </c>
      <c r="E743" t="str">
        <f>_xlfn.CONCAT(B743," (",F743,")")</f>
        <v>Μονή Παναγίας Γοργοεπηκόου (Περιφερειακή Ενότητα Εύβοιας)</v>
      </c>
      <c r="F743" t="s">
        <v>5298</v>
      </c>
      <c r="G743" t="s">
        <v>6923</v>
      </c>
      <c r="H743">
        <f>VLOOKUP(E743,[1]!central0_greece_raw[[Column1]:[LON]],2,FALSE)</f>
        <v>38.597822745599998</v>
      </c>
      <c r="I743">
        <f>VLOOKUP(E743,[1]!central0_greece_raw[[Column1]:[LON]],3,FALSE)</f>
        <v>23.627757514300001</v>
      </c>
    </row>
    <row r="744" spans="1:9" x14ac:dyDescent="0.25">
      <c r="A744" t="s">
        <v>3555</v>
      </c>
      <c r="B744" t="s">
        <v>6872</v>
      </c>
      <c r="C744" t="s">
        <v>5237</v>
      </c>
      <c r="D744">
        <v>12</v>
      </c>
      <c r="E744" t="str">
        <f>_xlfn.CONCAT(B744," (",F744,")")</f>
        <v>Μονή Πελαγίας (Περιφερειακή Ενότητα Βοιωτίας)</v>
      </c>
      <c r="F744" t="s">
        <v>5068</v>
      </c>
      <c r="G744" t="s">
        <v>6869</v>
      </c>
      <c r="H744">
        <f>VLOOKUP(E744,[1]!central0_greece_raw[[Column1]:[LON]],2,FALSE)</f>
        <v>38.456641638599997</v>
      </c>
      <c r="I744">
        <f>VLOOKUP(E744,[1]!central0_greece_raw[[Column1]:[LON]],3,FALSE)</f>
        <v>23.2649156381</v>
      </c>
    </row>
    <row r="745" spans="1:9" x14ac:dyDescent="0.25">
      <c r="A745" t="s">
        <v>3555</v>
      </c>
      <c r="B745" t="s">
        <v>7408</v>
      </c>
      <c r="C745" t="s">
        <v>6367</v>
      </c>
      <c r="D745">
        <v>8</v>
      </c>
      <c r="E745" t="str">
        <f>_xlfn.CONCAT(B745," (",F745,")")</f>
        <v>Μονή Προφήτη Ηλία (Περιφερειακή Ενότητα Φωκίδας)</v>
      </c>
      <c r="F745" t="s">
        <v>6314</v>
      </c>
      <c r="G745" t="s">
        <v>7405</v>
      </c>
      <c r="H745">
        <f>VLOOKUP(E745,[1]!central0_greece_raw[[Column1]:[LON]],2,FALSE)</f>
        <v>38.5022508777</v>
      </c>
      <c r="I745">
        <f>VLOOKUP(E745,[1]!central0_greece_raw[[Column1]:[LON]],3,FALSE)</f>
        <v>22.440170029299999</v>
      </c>
    </row>
    <row r="746" spans="1:9" x14ac:dyDescent="0.25">
      <c r="A746" t="s">
        <v>3555</v>
      </c>
      <c r="B746" t="s">
        <v>7141</v>
      </c>
      <c r="C746" t="s">
        <v>5796</v>
      </c>
      <c r="D746">
        <v>21</v>
      </c>
      <c r="E746" t="str">
        <f>_xlfn.CONCAT(B746," (",F746,")")</f>
        <v>Μονή Σωτήρος (Περιφερειακή Ενότητα Εύβοιας)</v>
      </c>
      <c r="F746" t="s">
        <v>5298</v>
      </c>
      <c r="G746" t="s">
        <v>7122</v>
      </c>
      <c r="H746">
        <f>VLOOKUP(E746,[1]!central0_greece_raw[[Column1]:[LON]],2,FALSE)</f>
        <v>38.656632166900003</v>
      </c>
      <c r="I746">
        <f>VLOOKUP(E746,[1]!central0_greece_raw[[Column1]:[LON]],3,FALSE)</f>
        <v>24.106033001699998</v>
      </c>
    </row>
    <row r="747" spans="1:9" x14ac:dyDescent="0.25">
      <c r="A747" t="s">
        <v>3555</v>
      </c>
      <c r="B747" t="s">
        <v>7307</v>
      </c>
      <c r="C747" t="s">
        <v>6159</v>
      </c>
      <c r="D747">
        <v>5</v>
      </c>
      <c r="E747" t="str">
        <f>_xlfn.CONCAT(B747," (",F747,")")</f>
        <v>Μονή Τατάρνης (Περιφερειακή Ενότητα Ευρυτανίας)</v>
      </c>
      <c r="F747" t="s">
        <v>6017</v>
      </c>
      <c r="G747" t="s">
        <v>7296</v>
      </c>
      <c r="H747">
        <f>VLOOKUP(E747,[1]!central0_greece_raw[[Column1]:[LON]],2,FALSE)</f>
        <v>38.943314848699998</v>
      </c>
      <c r="I747">
        <f>VLOOKUP(E747,[1]!central0_greece_raw[[Column1]:[LON]],3,FALSE)</f>
        <v>21.516077344999999</v>
      </c>
    </row>
    <row r="748" spans="1:9" x14ac:dyDescent="0.25">
      <c r="A748" t="s">
        <v>3555</v>
      </c>
      <c r="B748" t="s">
        <v>7415</v>
      </c>
      <c r="C748" t="s">
        <v>6379</v>
      </c>
      <c r="D748">
        <v>15</v>
      </c>
      <c r="E748" t="str">
        <f>_xlfn.CONCAT(B748," (",F748,")")</f>
        <v>Μονή Τιμίου Προδρόμου (Περιφερειακή Ενότητα Φωκίδας)</v>
      </c>
      <c r="F748" t="s">
        <v>6314</v>
      </c>
      <c r="G748" t="s">
        <v>7410</v>
      </c>
      <c r="H748">
        <f>VLOOKUP(E748,[1]!central0_greece_raw[[Column1]:[LON]],2,FALSE)</f>
        <v>38.4012278513</v>
      </c>
      <c r="I748">
        <f>VLOOKUP(E748,[1]!central0_greece_raw[[Column1]:[LON]],3,FALSE)</f>
        <v>22.5635175086</v>
      </c>
    </row>
    <row r="749" spans="1:9" x14ac:dyDescent="0.25">
      <c r="A749" t="s">
        <v>3560</v>
      </c>
      <c r="B749" t="s">
        <v>7120</v>
      </c>
      <c r="C749" t="s">
        <v>5756</v>
      </c>
      <c r="D749">
        <v>491</v>
      </c>
      <c r="E749" t="str">
        <f>_xlfn.CONCAT(B749," (",F749,")")</f>
        <v>Μονόδρυον (Περιφερειακή Ενότητα Εύβοιας)</v>
      </c>
      <c r="F749" t="s">
        <v>5298</v>
      </c>
      <c r="G749" t="s">
        <v>7104</v>
      </c>
      <c r="H749">
        <f>VLOOKUP(E749,[1]!central0_greece_raw[[Column1]:[LON]],2,FALSE)</f>
        <v>38.545796481399996</v>
      </c>
      <c r="I749">
        <f>VLOOKUP(E749,[1]!central0_greece_raw[[Column1]:[LON]],3,FALSE)</f>
        <v>24.073983956500001</v>
      </c>
    </row>
    <row r="750" spans="1:9" x14ac:dyDescent="0.25">
      <c r="A750" t="s">
        <v>3555</v>
      </c>
      <c r="B750" t="s">
        <v>6996</v>
      </c>
      <c r="C750" t="s">
        <v>5501</v>
      </c>
      <c r="D750">
        <v>42</v>
      </c>
      <c r="E750" t="str">
        <f>_xlfn.CONCAT(B750," (",F750,")")</f>
        <v>Μονοκαρυά (Περιφερειακή Ενότητα Εύβοιας)</v>
      </c>
      <c r="F750" t="s">
        <v>5298</v>
      </c>
      <c r="G750" t="s">
        <v>6985</v>
      </c>
      <c r="H750">
        <f>VLOOKUP(E750,[1]!central0_greece_raw[[Column1]:[LON]],2,FALSE)</f>
        <v>38.921081553299999</v>
      </c>
      <c r="I750">
        <f>VLOOKUP(E750,[1]!central0_greece_raw[[Column1]:[LON]],3,FALSE)</f>
        <v>23.2071838892</v>
      </c>
    </row>
    <row r="751" spans="1:9" x14ac:dyDescent="0.25">
      <c r="A751" t="s">
        <v>3555</v>
      </c>
      <c r="B751" t="s">
        <v>6630</v>
      </c>
      <c r="C751" t="s">
        <v>4748</v>
      </c>
      <c r="D751">
        <v>226</v>
      </c>
      <c r="E751" t="str">
        <f>_xlfn.CONCAT(B751," (",F751,")")</f>
        <v>Μοσχοκαρυά (Περιφερειακή Ενότητα Φθιώτιδας)</v>
      </c>
      <c r="F751" t="s">
        <v>4557</v>
      </c>
      <c r="G751" t="s">
        <v>6627</v>
      </c>
      <c r="H751">
        <f>VLOOKUP(E751,[1]!central0_greece_raw[[Column1]:[LON]],2,FALSE)</f>
        <v>38.995063047199999</v>
      </c>
      <c r="I751">
        <f>VLOOKUP(E751,[1]!central0_greece_raw[[Column1]:[LON]],3,FALSE)</f>
        <v>22.263316647100002</v>
      </c>
    </row>
    <row r="752" spans="1:9" x14ac:dyDescent="0.25">
      <c r="A752" t="s">
        <v>3560</v>
      </c>
      <c r="B752" t="s">
        <v>3692</v>
      </c>
      <c r="C752" t="s">
        <v>1948</v>
      </c>
      <c r="D752">
        <v>814</v>
      </c>
      <c r="E752" t="str">
        <f>_xlfn.CONCAT(B752," (",F752,")")</f>
        <v>Μοσχοχώριον (Περιφερειακή Ενότητα Φθιώτιδας)</v>
      </c>
      <c r="F752" t="s">
        <v>4557</v>
      </c>
      <c r="G752" t="s">
        <v>6599</v>
      </c>
      <c r="H752">
        <f>VLOOKUP(E752,[1]!central0_greece_raw[[Column1]:[LON]],2,FALSE)</f>
        <v>38.825416468100002</v>
      </c>
      <c r="I752">
        <f>VLOOKUP(E752,[1]!central0_greece_raw[[Column1]:[LON]],3,FALSE)</f>
        <v>22.446466257099999</v>
      </c>
    </row>
    <row r="753" spans="1:9" x14ac:dyDescent="0.25">
      <c r="A753" t="s">
        <v>3560</v>
      </c>
      <c r="B753" t="s">
        <v>7356</v>
      </c>
      <c r="C753" t="s">
        <v>6259</v>
      </c>
      <c r="D753">
        <v>35</v>
      </c>
      <c r="E753" t="str">
        <f>_xlfn.CONCAT(B753," (",F753,")")</f>
        <v>Μουζίλον (Περιφερειακή Ενότητα Ευρυτανίας)</v>
      </c>
      <c r="F753" t="s">
        <v>6017</v>
      </c>
      <c r="G753" t="s">
        <v>4451</v>
      </c>
      <c r="H753">
        <f>VLOOKUP(E753,[1]!central0_greece_raw[[Column1]:[LON]],2,FALSE)</f>
        <v>38.858994650699998</v>
      </c>
      <c r="I753">
        <f>VLOOKUP(E753,[1]!central0_greece_raw[[Column1]:[LON]],3,FALSE)</f>
        <v>21.7814150964</v>
      </c>
    </row>
    <row r="754" spans="1:9" x14ac:dyDescent="0.25">
      <c r="A754" t="s">
        <v>3560</v>
      </c>
      <c r="B754" t="s">
        <v>6820</v>
      </c>
      <c r="C754" t="s">
        <v>5133</v>
      </c>
      <c r="D754">
        <v>499</v>
      </c>
      <c r="E754" t="str">
        <f>_xlfn.CONCAT(B754," (",F754,")")</f>
        <v>Μουρίκιον (Περιφερειακή Ενότητα Βοιωτίας)</v>
      </c>
      <c r="F754" t="s">
        <v>5068</v>
      </c>
      <c r="G754" t="s">
        <v>6816</v>
      </c>
      <c r="H754">
        <f>VLOOKUP(E754,[1]!central0_greece_raw[[Column1]:[LON]],2,FALSE)</f>
        <v>38.421074560699999</v>
      </c>
      <c r="I754">
        <f>VLOOKUP(E754,[1]!central0_greece_raw[[Column1]:[LON]],3,FALSE)</f>
        <v>23.3529437139</v>
      </c>
    </row>
    <row r="755" spans="1:9" x14ac:dyDescent="0.25">
      <c r="A755" t="s">
        <v>3555</v>
      </c>
      <c r="B755" t="s">
        <v>7083</v>
      </c>
      <c r="C755" t="s">
        <v>5686</v>
      </c>
      <c r="D755">
        <v>124</v>
      </c>
      <c r="E755" t="str">
        <f>_xlfn.CONCAT(B755," (",F755,")")</f>
        <v>Μουρτερή (Περιφερειακή Ενότητα Εύβοιας)</v>
      </c>
      <c r="F755" t="s">
        <v>5298</v>
      </c>
      <c r="G755" t="s">
        <v>7077</v>
      </c>
      <c r="H755">
        <f>VLOOKUP(E755,[1]!central0_greece_raw[[Column1]:[LON]],2,FALSE)</f>
        <v>38.5589121561</v>
      </c>
      <c r="I755">
        <f>VLOOKUP(E755,[1]!central0_greece_raw[[Column1]:[LON]],3,FALSE)</f>
        <v>24.1617756178</v>
      </c>
    </row>
    <row r="756" spans="1:9" x14ac:dyDescent="0.25">
      <c r="A756" t="s">
        <v>3555</v>
      </c>
      <c r="B756" t="s">
        <v>7426</v>
      </c>
      <c r="C756" t="s">
        <v>6401</v>
      </c>
      <c r="D756">
        <v>166</v>
      </c>
      <c r="E756" t="str">
        <f>_xlfn.CONCAT(B756," (",F756,")")</f>
        <v>Μουσουνίτσα (Περιφερειακή Ενότητα Φωκίδας)</v>
      </c>
      <c r="F756" t="s">
        <v>6314</v>
      </c>
      <c r="G756" t="s">
        <v>7423</v>
      </c>
      <c r="H756">
        <f>VLOOKUP(E756,[1]!central0_greece_raw[[Column1]:[LON]],2,FALSE)</f>
        <v>38.685448473800001</v>
      </c>
      <c r="I756">
        <f>VLOOKUP(E756,[1]!central0_greece_raw[[Column1]:[LON]],3,FALSE)</f>
        <v>22.1907659616</v>
      </c>
    </row>
    <row r="757" spans="1:9" x14ac:dyDescent="0.25">
      <c r="A757" t="s">
        <v>3557</v>
      </c>
      <c r="B757" t="s">
        <v>7019</v>
      </c>
      <c r="C757" t="s">
        <v>5550</v>
      </c>
      <c r="D757">
        <v>18</v>
      </c>
      <c r="E757" t="str">
        <f>_xlfn.CONCAT(B757," (",F757,")")</f>
        <v>Μπούρος (Περιφερειακή Ενότητα Εύβοιας)</v>
      </c>
      <c r="F757" t="s">
        <v>5298</v>
      </c>
      <c r="G757" t="s">
        <v>7011</v>
      </c>
      <c r="H757">
        <f>VLOOKUP(E757,[1]!central0_greece_raw[[Column1]:[LON]],2,FALSE)</f>
        <v>37.962935908399999</v>
      </c>
      <c r="I757">
        <f>VLOOKUP(E757,[1]!central0_greece_raw[[Column1]:[LON]],3,FALSE)</f>
        <v>24.4768852397</v>
      </c>
    </row>
    <row r="758" spans="1:9" x14ac:dyDescent="0.25">
      <c r="A758" t="s">
        <v>3560</v>
      </c>
      <c r="B758" t="s">
        <v>7101</v>
      </c>
      <c r="C758" t="s">
        <v>5722</v>
      </c>
      <c r="D758">
        <v>63</v>
      </c>
      <c r="E758" t="str">
        <f>_xlfn.CONCAT(B758," (",F758,")")</f>
        <v>Μπούφαλον (Περιφερειακή Ενότητα Εύβοιας)</v>
      </c>
      <c r="F758" t="s">
        <v>5298</v>
      </c>
      <c r="G758" t="s">
        <v>7091</v>
      </c>
      <c r="H758">
        <f>VLOOKUP(E758,[1]!central0_greece_raw[[Column1]:[LON]],2,FALSE)</f>
        <v>38.298681365</v>
      </c>
      <c r="I758">
        <f>VLOOKUP(E758,[1]!central0_greece_raw[[Column1]:[LON]],3,FALSE)</f>
        <v>24.119489636800001</v>
      </c>
    </row>
    <row r="759" spans="1:9" x14ac:dyDescent="0.25">
      <c r="A759" t="s">
        <v>3557</v>
      </c>
      <c r="B759" t="s">
        <v>6551</v>
      </c>
      <c r="C759" t="s">
        <v>4574</v>
      </c>
      <c r="D759">
        <v>120</v>
      </c>
      <c r="E759" t="str">
        <f>_xlfn.CONCAT(B759," (",F759,")")</f>
        <v>Μπράλος (Περιφερειακή Ενότητα Φθιώτιδας)</v>
      </c>
      <c r="F759" t="s">
        <v>4557</v>
      </c>
      <c r="G759" t="s">
        <v>6546</v>
      </c>
      <c r="H759">
        <f>VLOOKUP(E759,[1]!central0_greece_raw[[Column1]:[LON]],2,FALSE)</f>
        <v>38.723804915199999</v>
      </c>
      <c r="I759">
        <f>VLOOKUP(E759,[1]!central0_greece_raw[[Column1]:[LON]],3,FALSE)</f>
        <v>22.460983007399999</v>
      </c>
    </row>
    <row r="760" spans="1:9" x14ac:dyDescent="0.25">
      <c r="A760" t="s">
        <v>3565</v>
      </c>
      <c r="B760" t="s">
        <v>4254</v>
      </c>
      <c r="C760" t="s">
        <v>3150</v>
      </c>
      <c r="D760">
        <v>389</v>
      </c>
      <c r="E760" t="str">
        <f>_xlfn.CONCAT(B760," (",F760,")")</f>
        <v>Μύλοι (Περιφερειακή Ενότητα Φθιώτιδας)</v>
      </c>
      <c r="F760" t="s">
        <v>4557</v>
      </c>
      <c r="G760" t="s">
        <v>6772</v>
      </c>
      <c r="H760">
        <f>VLOOKUP(E760,[1]!central0_greece_raw[[Column1]:[LON]],2,FALSE)</f>
        <v>38.964077699199997</v>
      </c>
      <c r="I760">
        <f>VLOOKUP(E760,[1]!central0_greece_raw[[Column1]:[LON]],3,FALSE)</f>
        <v>22.803830807299999</v>
      </c>
    </row>
    <row r="761" spans="1:9" x14ac:dyDescent="0.25">
      <c r="A761" t="s">
        <v>3565</v>
      </c>
      <c r="B761" t="s">
        <v>4254</v>
      </c>
      <c r="C761" t="s">
        <v>3150</v>
      </c>
      <c r="D761">
        <v>44</v>
      </c>
      <c r="E761" t="str">
        <f>_xlfn.CONCAT(B761," (",F761,")")</f>
        <v>Μύλοι (Περιφερειακή Ενότητα Εύβοιας)</v>
      </c>
      <c r="F761" t="s">
        <v>5298</v>
      </c>
      <c r="G761" t="s">
        <v>6923</v>
      </c>
      <c r="H761">
        <f>VLOOKUP(E761,[1]!central0_greece_raw[[Column1]:[LON]],2,FALSE)</f>
        <v>38.028869860900002</v>
      </c>
      <c r="I761">
        <f>VLOOKUP(E761,[1]!central0_greece_raw[[Column1]:[LON]],3,FALSE)</f>
        <v>24.435293199899998</v>
      </c>
    </row>
    <row r="762" spans="1:9" x14ac:dyDescent="0.25">
      <c r="A762" t="s">
        <v>3565</v>
      </c>
      <c r="B762" t="s">
        <v>4254</v>
      </c>
      <c r="C762" t="s">
        <v>3150</v>
      </c>
      <c r="D762">
        <v>132</v>
      </c>
      <c r="E762" t="str">
        <f>_xlfn.CONCAT(B762," (",F762,")")</f>
        <v>Μύλοι (Περιφερειακή Ενότητα Εύβοιας)</v>
      </c>
      <c r="F762" t="s">
        <v>5298</v>
      </c>
      <c r="G762" t="s">
        <v>7011</v>
      </c>
      <c r="H762">
        <f>VLOOKUP(E762,[1]!central0_greece_raw[[Column1]:[LON]],2,FALSE)</f>
        <v>38.028869860900002</v>
      </c>
      <c r="I762">
        <f>VLOOKUP(E762,[1]!central0_greece_raw[[Column1]:[LON]],3,FALSE)</f>
        <v>24.435293199899998</v>
      </c>
    </row>
    <row r="763" spans="1:9" x14ac:dyDescent="0.25">
      <c r="A763" t="s">
        <v>3555</v>
      </c>
      <c r="B763" t="s">
        <v>7339</v>
      </c>
      <c r="C763" t="s">
        <v>6225</v>
      </c>
      <c r="D763">
        <v>75</v>
      </c>
      <c r="E763" t="str">
        <f>_xlfn.CONCAT(B763," (",F763,")")</f>
        <v>Μυρίκη (Περιφερειακή Ενότητα Ευρυτανίας)</v>
      </c>
      <c r="F763" t="s">
        <v>6017</v>
      </c>
      <c r="G763" t="s">
        <v>7326</v>
      </c>
      <c r="H763">
        <f>VLOOKUP(E763,[1]!central0_greece_raw[[Column1]:[LON]],2,FALSE)</f>
        <v>38.876519673700002</v>
      </c>
      <c r="I763">
        <f>VLOOKUP(E763,[1]!central0_greece_raw[[Column1]:[LON]],3,FALSE)</f>
        <v>21.823006315600001</v>
      </c>
    </row>
    <row r="764" spans="1:9" x14ac:dyDescent="0.25">
      <c r="A764" t="s">
        <v>3555</v>
      </c>
      <c r="B764" t="s">
        <v>7084</v>
      </c>
      <c r="C764" t="s">
        <v>5688</v>
      </c>
      <c r="D764">
        <v>17</v>
      </c>
      <c r="E764" t="str">
        <f>_xlfn.CONCAT(B764," (",F764,")")</f>
        <v>Μυρτέα (Περιφερειακή Ενότητα Εύβοιας)</v>
      </c>
      <c r="F764" t="s">
        <v>5298</v>
      </c>
      <c r="G764" t="s">
        <v>7077</v>
      </c>
      <c r="H764">
        <f>VLOOKUP(E764,[1]!central0_greece_raw[[Column1]:[LON]],2,FALSE)</f>
        <v>38.5293939572</v>
      </c>
      <c r="I764">
        <f>VLOOKUP(E764,[1]!central0_greece_raw[[Column1]:[LON]],3,FALSE)</f>
        <v>24.127956255899999</v>
      </c>
    </row>
    <row r="765" spans="1:9" x14ac:dyDescent="0.25">
      <c r="A765" t="s">
        <v>3557</v>
      </c>
      <c r="B765" t="s">
        <v>7174</v>
      </c>
      <c r="C765" t="s">
        <v>5870</v>
      </c>
      <c r="D765">
        <v>188</v>
      </c>
      <c r="E765" t="str">
        <f>_xlfn.CONCAT(B765," (",F765,")")</f>
        <v>Μυρτιάς (Περιφερειακή Ενότητα Εύβοιας)</v>
      </c>
      <c r="F765" t="s">
        <v>5298</v>
      </c>
      <c r="G765" t="s">
        <v>7163</v>
      </c>
      <c r="H765">
        <f>VLOOKUP(E765,[1]!central0_greece_raw[[Column1]:[LON]],2,FALSE)</f>
        <v>38.790212710699997</v>
      </c>
      <c r="I765">
        <f>VLOOKUP(E765,[1]!central0_greece_raw[[Column1]:[LON]],3,FALSE)</f>
        <v>23.327468222699999</v>
      </c>
    </row>
    <row r="766" spans="1:9" x14ac:dyDescent="0.25">
      <c r="A766" t="s">
        <v>3557</v>
      </c>
      <c r="B766" t="s">
        <v>7231</v>
      </c>
      <c r="C766" t="s">
        <v>255</v>
      </c>
      <c r="D766">
        <v>1777</v>
      </c>
      <c r="E766" t="str">
        <f>_xlfn.CONCAT(B766," (",F766,")")</f>
        <v>Μύτικας (Περιφερειακή Ενότητα Εύβοιας)</v>
      </c>
      <c r="F766" t="s">
        <v>5298</v>
      </c>
      <c r="G766" t="s">
        <v>7225</v>
      </c>
      <c r="H766">
        <f>VLOOKUP(E766,[1]!central0_greece_raw[[Column1]:[LON]],2,FALSE)</f>
        <v>38.439122581200003</v>
      </c>
      <c r="I766">
        <f>VLOOKUP(E766,[1]!central0_greece_raw[[Column1]:[LON]],3,FALSE)</f>
        <v>23.647566927700002</v>
      </c>
    </row>
    <row r="767" spans="1:9" x14ac:dyDescent="0.25">
      <c r="A767" t="s">
        <v>3557</v>
      </c>
      <c r="B767" t="s">
        <v>6754</v>
      </c>
      <c r="C767" t="s">
        <v>4993</v>
      </c>
      <c r="D767">
        <v>1965</v>
      </c>
      <c r="E767" t="str">
        <f>_xlfn.CONCAT(B767," (",F767,")")</f>
        <v>Μώλος (Περιφερειακή Ενότητα Φθιώτιδας)</v>
      </c>
      <c r="F767" t="s">
        <v>4557</v>
      </c>
      <c r="G767" t="s">
        <v>6748</v>
      </c>
      <c r="H767">
        <f>VLOOKUP(E767,[1]!central0_greece_raw[[Column1]:[LON]],2,FALSE)</f>
        <v>38.807139859800003</v>
      </c>
      <c r="I767">
        <f>VLOOKUP(E767,[1]!central0_greece_raw[[Column1]:[LON]],3,FALSE)</f>
        <v>22.643102561500001</v>
      </c>
    </row>
    <row r="768" spans="1:9" x14ac:dyDescent="0.25">
      <c r="A768" t="s">
        <v>3557</v>
      </c>
      <c r="B768" t="s">
        <v>6754</v>
      </c>
      <c r="C768" t="s">
        <v>4993</v>
      </c>
      <c r="D768">
        <v>602</v>
      </c>
      <c r="E768" t="str">
        <f>_xlfn.CONCAT(B768," (",F768,")")</f>
        <v>Μώλος (Περιφερειακή Ενότητα Εύβοιας)</v>
      </c>
      <c r="F768" t="s">
        <v>5298</v>
      </c>
      <c r="G768" t="s">
        <v>7201</v>
      </c>
      <c r="H768">
        <f>VLOOKUP(E768,[1]!central0_greece_raw[[Column1]:[LON]],2,FALSE)</f>
        <v>38.914487815000001</v>
      </c>
      <c r="I768">
        <f>VLOOKUP(E768,[1]!central0_greece_raw[[Column1]:[LON]],3,FALSE)</f>
        <v>24.571789967099999</v>
      </c>
    </row>
    <row r="769" spans="1:9" x14ac:dyDescent="0.25">
      <c r="A769" t="s">
        <v>3555</v>
      </c>
      <c r="B769" t="s">
        <v>6742</v>
      </c>
      <c r="C769" t="s">
        <v>4969</v>
      </c>
      <c r="D769">
        <v>79</v>
      </c>
      <c r="E769" t="str">
        <f>_xlfn.CONCAT(B769," (",F769,")")</f>
        <v>Νέα Άγναντη (Περιφερειακή Ενότητα Φθιώτιδας)</v>
      </c>
      <c r="F769" t="s">
        <v>4557</v>
      </c>
      <c r="G769" t="s">
        <v>6737</v>
      </c>
      <c r="H769">
        <f>VLOOKUP(E769,[1]!central0_greece_raw[[Column1]:[LON]],2,FALSE)</f>
        <v>38.750095723100003</v>
      </c>
      <c r="I769">
        <f>VLOOKUP(E769,[1]!central0_greece_raw[[Column1]:[LON]],3,FALSE)</f>
        <v>22.863501024000001</v>
      </c>
    </row>
    <row r="770" spans="1:9" x14ac:dyDescent="0.25">
      <c r="A770" t="s">
        <v>3555</v>
      </c>
      <c r="B770" t="s">
        <v>7234</v>
      </c>
      <c r="C770" t="s">
        <v>6010</v>
      </c>
      <c r="D770">
        <v>9358</v>
      </c>
      <c r="E770" t="str">
        <f>_xlfn.CONCAT(B770," (",F770,")")</f>
        <v>Νέα Αρτάκη (Περιφερειακή Ενότητα Εύβοιας)</v>
      </c>
      <c r="F770" t="s">
        <v>5298</v>
      </c>
      <c r="G770" t="s">
        <v>7235</v>
      </c>
      <c r="H770">
        <f>VLOOKUP(E770,[1]!central0_greece_raw[[Column1]:[LON]],2,FALSE)</f>
        <v>38.511681267599997</v>
      </c>
      <c r="I770">
        <f>VLOOKUP(E770,[1]!central0_greece_raw[[Column1]:[LON]],3,FALSE)</f>
        <v>23.6352617477</v>
      </c>
    </row>
    <row r="771" spans="1:9" x14ac:dyDescent="0.25">
      <c r="A771" t="s">
        <v>3555</v>
      </c>
      <c r="B771" t="s">
        <v>7293</v>
      </c>
      <c r="C771" t="s">
        <v>6129</v>
      </c>
      <c r="D771">
        <v>216</v>
      </c>
      <c r="E771" t="str">
        <f>_xlfn.CONCAT(B771," (",F771,")")</f>
        <v>Νέα Βίνιανη (Περιφερειακή Ενότητα Ευρυτανίας)</v>
      </c>
      <c r="F771" t="s">
        <v>6017</v>
      </c>
      <c r="G771" t="s">
        <v>7287</v>
      </c>
      <c r="H771">
        <f>VLOOKUP(E771,[1]!central0_greece_raw[[Column1]:[LON]],2,FALSE)</f>
        <v>38.9760441954</v>
      </c>
      <c r="I771">
        <f>VLOOKUP(E771,[1]!central0_greece_raw[[Column1]:[LON]],3,FALSE)</f>
        <v>21.671975637100001</v>
      </c>
    </row>
    <row r="772" spans="1:9" x14ac:dyDescent="0.25">
      <c r="A772" t="s">
        <v>3555</v>
      </c>
      <c r="B772" t="s">
        <v>7232</v>
      </c>
      <c r="C772" t="s">
        <v>6004</v>
      </c>
      <c r="D772">
        <v>2173</v>
      </c>
      <c r="E772" t="str">
        <f>_xlfn.CONCAT(B772," (",F772,")")</f>
        <v>Νέα Λάμψακος (Περιφερειακή Ενότητα Εύβοιας)</v>
      </c>
      <c r="F772" t="s">
        <v>5298</v>
      </c>
      <c r="G772" t="s">
        <v>7225</v>
      </c>
      <c r="H772">
        <f>VLOOKUP(E772,[1]!central0_greece_raw[[Column1]:[LON]],2,FALSE)</f>
        <v>38.435545468900003</v>
      </c>
      <c r="I772">
        <f>VLOOKUP(E772,[1]!central0_greece_raw[[Column1]:[LON]],3,FALSE)</f>
        <v>23.626158814499998</v>
      </c>
    </row>
    <row r="773" spans="1:9" x14ac:dyDescent="0.25">
      <c r="A773" t="s">
        <v>3555</v>
      </c>
      <c r="B773" t="s">
        <v>6577</v>
      </c>
      <c r="C773" t="s">
        <v>4632</v>
      </c>
      <c r="D773">
        <v>151</v>
      </c>
      <c r="E773" t="str">
        <f>_xlfn.CONCAT(B773," (",F773,")")</f>
        <v>Νέα Μάκριση (Περιφερειακή Ενότητα Φθιώτιδας)</v>
      </c>
      <c r="F773" t="s">
        <v>4557</v>
      </c>
      <c r="G773" t="s">
        <v>6569</v>
      </c>
      <c r="H773">
        <f>VLOOKUP(E773,[1]!central0_greece_raw[[Column1]:[LON]],2,FALSE)</f>
        <v>39.076551516000002</v>
      </c>
      <c r="I773">
        <f>VLOOKUP(E773,[1]!central0_greece_raw[[Column1]:[LON]],3,FALSE)</f>
        <v>22.348082941600001</v>
      </c>
    </row>
    <row r="774" spans="1:9" x14ac:dyDescent="0.25">
      <c r="A774" t="s">
        <v>3555</v>
      </c>
      <c r="B774" t="s">
        <v>6632</v>
      </c>
      <c r="C774" t="s">
        <v>4754</v>
      </c>
      <c r="D774">
        <v>139</v>
      </c>
      <c r="E774" t="str">
        <f>_xlfn.CONCAT(B774," (",F774,")")</f>
        <v>Νέα Παύλιανη (Περιφερειακή Ενότητα Φθιώτιδας)</v>
      </c>
      <c r="F774" t="s">
        <v>4557</v>
      </c>
      <c r="G774" t="s">
        <v>6633</v>
      </c>
      <c r="H774">
        <f>VLOOKUP(E774,[1]!central0_greece_raw[[Column1]:[LON]],2,FALSE)</f>
        <v>38.7668976474</v>
      </c>
      <c r="I774">
        <f>VLOOKUP(E774,[1]!central0_greece_raw[[Column1]:[LON]],3,FALSE)</f>
        <v>22.396859899199999</v>
      </c>
    </row>
    <row r="775" spans="1:9" x14ac:dyDescent="0.25">
      <c r="A775" t="s">
        <v>3555</v>
      </c>
      <c r="B775" t="s">
        <v>6997</v>
      </c>
      <c r="C775" t="s">
        <v>5503</v>
      </c>
      <c r="D775">
        <v>563</v>
      </c>
      <c r="E775" t="str">
        <f>_xlfn.CONCAT(B775," (",F775,")")</f>
        <v>Νέα Σινασός (Περιφερειακή Ενότητα Εύβοιας)</v>
      </c>
      <c r="F775" t="s">
        <v>5298</v>
      </c>
      <c r="G775" t="s">
        <v>6985</v>
      </c>
      <c r="H775">
        <f>VLOOKUP(E775,[1]!central0_greece_raw[[Column1]:[LON]],2,FALSE)</f>
        <v>38.965329306000001</v>
      </c>
      <c r="I775">
        <f>VLOOKUP(E775,[1]!central0_greece_raw[[Column1]:[LON]],3,FALSE)</f>
        <v>23.163381262800002</v>
      </c>
    </row>
    <row r="776" spans="1:9" x14ac:dyDescent="0.25">
      <c r="A776" t="s">
        <v>3555</v>
      </c>
      <c r="B776" t="s">
        <v>6763</v>
      </c>
      <c r="C776" t="s">
        <v>5011</v>
      </c>
      <c r="D776">
        <v>272</v>
      </c>
      <c r="E776" t="str">
        <f>_xlfn.CONCAT(B776," (",F776,")")</f>
        <v>Νέα Σπαρτιά (Περιφερειακή Ενότητα Φθιώτιδας)</v>
      </c>
      <c r="F776" t="s">
        <v>4557</v>
      </c>
      <c r="G776" t="s">
        <v>6757</v>
      </c>
      <c r="H776">
        <f>VLOOKUP(E776,[1]!central0_greece_raw[[Column1]:[LON]],2,FALSE)</f>
        <v>38.9171176742</v>
      </c>
      <c r="I776">
        <f>VLOOKUP(E776,[1]!central0_greece_raw[[Column1]:[LON]],3,FALSE)</f>
        <v>22.8003086276</v>
      </c>
    </row>
    <row r="777" spans="1:9" x14ac:dyDescent="0.25">
      <c r="A777" t="s">
        <v>3590</v>
      </c>
      <c r="B777" t="s">
        <v>7070</v>
      </c>
      <c r="C777" t="s">
        <v>5658</v>
      </c>
      <c r="D777">
        <v>1051</v>
      </c>
      <c r="E777" t="str">
        <f>_xlfn.CONCAT(B777," (",F777,")")</f>
        <v>Νέα Στύρα (Περιφερειακή Ενότητα Εύβοιας)</v>
      </c>
      <c r="F777" t="s">
        <v>5298</v>
      </c>
      <c r="G777" t="s">
        <v>7060</v>
      </c>
      <c r="H777">
        <f>VLOOKUP(E777,[1]!central0_greece_raw[[Column1]:[LON]],2,FALSE)</f>
        <v>38.183424888300003</v>
      </c>
      <c r="I777">
        <f>VLOOKUP(E777,[1]!central0_greece_raw[[Column1]:[LON]],3,FALSE)</f>
        <v>24.198280135299999</v>
      </c>
    </row>
    <row r="778" spans="1:9" x14ac:dyDescent="0.25">
      <c r="A778" t="s">
        <v>3555</v>
      </c>
      <c r="B778" t="s">
        <v>6647</v>
      </c>
      <c r="C778" t="s">
        <v>4781</v>
      </c>
      <c r="D778">
        <v>12</v>
      </c>
      <c r="E778" t="str">
        <f>_xlfn.CONCAT(B778," (",F778,")")</f>
        <v>Νέα Υπάτη (Περιφερειακή Ενότητα Φθιώτιδας)</v>
      </c>
      <c r="F778" t="s">
        <v>4557</v>
      </c>
      <c r="G778" t="s">
        <v>6636</v>
      </c>
      <c r="H778">
        <f>VLOOKUP(E778,[1]!central0_greece_raw[[Column1]:[LON]],2,FALSE)</f>
        <v>38.891710781</v>
      </c>
      <c r="I778">
        <f>VLOOKUP(E778,[1]!central0_greece_raw[[Column1]:[LON]],3,FALSE)</f>
        <v>22.267346436899999</v>
      </c>
    </row>
    <row r="779" spans="1:9" x14ac:dyDescent="0.25">
      <c r="A779" t="s">
        <v>3560</v>
      </c>
      <c r="B779" t="s">
        <v>7357</v>
      </c>
      <c r="C779" t="s">
        <v>6261</v>
      </c>
      <c r="D779">
        <v>29</v>
      </c>
      <c r="E779" t="str">
        <f>_xlfn.CONCAT(B779," (",F779,")")</f>
        <v>Νέο Δερμάτι (Περιφερειακή Ενότητα Ευρυτανίας)</v>
      </c>
      <c r="F779" t="s">
        <v>6017</v>
      </c>
      <c r="G779" t="s">
        <v>4451</v>
      </c>
      <c r="H779">
        <f>VLOOKUP(E779,[1]!central0_greece_raw[[Column1]:[LON]],2,FALSE)</f>
        <v>38.842199174800001</v>
      </c>
      <c r="I779">
        <f>VLOOKUP(E779,[1]!central0_greece_raw[[Column1]:[LON]],3,FALSE)</f>
        <v>21.734289412999999</v>
      </c>
    </row>
    <row r="780" spans="1:9" x14ac:dyDescent="0.25">
      <c r="A780" t="s">
        <v>3560</v>
      </c>
      <c r="B780" t="s">
        <v>6746</v>
      </c>
      <c r="C780" t="s">
        <v>4977</v>
      </c>
      <c r="D780">
        <v>57</v>
      </c>
      <c r="E780" t="str">
        <f>_xlfn.CONCAT(B780," (",F780,")")</f>
        <v>Νέο Θρόνιο (Περιφερειακή Ενότητα Φθιώτιδας)</v>
      </c>
      <c r="F780" t="s">
        <v>4557</v>
      </c>
      <c r="G780" t="s">
        <v>6743</v>
      </c>
      <c r="H780">
        <f>VLOOKUP(E780,[1]!central0_greece_raw[[Column1]:[LON]],2,FALSE)</f>
        <v>38.811711311099998</v>
      </c>
      <c r="I780">
        <f>VLOOKUP(E780,[1]!central0_greece_raw[[Column1]:[LON]],3,FALSE)</f>
        <v>22.728889219300001</v>
      </c>
    </row>
    <row r="781" spans="1:9" x14ac:dyDescent="0.25">
      <c r="A781" t="s">
        <v>3565</v>
      </c>
      <c r="B781" t="s">
        <v>7394</v>
      </c>
      <c r="C781" t="s">
        <v>6339</v>
      </c>
      <c r="D781">
        <v>54</v>
      </c>
      <c r="E781" t="str">
        <f>_xlfn.CONCAT(B781," (",F781,")")</f>
        <v>Νέοι Άγιοι Πάντες (Περιφερειακή Ενότητα Φωκίδας)</v>
      </c>
      <c r="F781" t="s">
        <v>6314</v>
      </c>
      <c r="G781" t="s">
        <v>7391</v>
      </c>
      <c r="H781">
        <f>VLOOKUP(E781,[1]!central0_greece_raw[[Column1]:[LON]],2,FALSE)</f>
        <v>38.368386926100001</v>
      </c>
      <c r="I781">
        <f>VLOOKUP(E781,[1]!central0_greece_raw[[Column1]:[LON]],3,FALSE)</f>
        <v>22.283736061399999</v>
      </c>
    </row>
    <row r="782" spans="1:9" x14ac:dyDescent="0.25">
      <c r="A782" t="s">
        <v>3560</v>
      </c>
      <c r="B782" t="s">
        <v>7281</v>
      </c>
      <c r="C782" t="s">
        <v>6103</v>
      </c>
      <c r="D782">
        <v>263</v>
      </c>
      <c r="E782" t="str">
        <f>_xlfn.CONCAT(B782," (",F782,")")</f>
        <v>Νέον Αργύριον (Περιφερειακή Ενότητα Ευρυτανίας)</v>
      </c>
      <c r="F782" t="s">
        <v>6017</v>
      </c>
      <c r="G782" t="s">
        <v>4520</v>
      </c>
      <c r="H782">
        <f>VLOOKUP(E782,[1]!central0_greece_raw[[Column1]:[LON]],2,FALSE)</f>
        <v>39.151622584199998</v>
      </c>
      <c r="I782">
        <f>VLOOKUP(E782,[1]!central0_greece_raw[[Column1]:[LON]],3,FALSE)</f>
        <v>21.398881276299999</v>
      </c>
    </row>
    <row r="783" spans="1:9" x14ac:dyDescent="0.25">
      <c r="A783" t="s">
        <v>3560</v>
      </c>
      <c r="B783" t="s">
        <v>6609</v>
      </c>
      <c r="C783" t="s">
        <v>4702</v>
      </c>
      <c r="D783">
        <v>495</v>
      </c>
      <c r="E783" t="str">
        <f>_xlfn.CONCAT(B783," (",F783,")")</f>
        <v>Νέον Κρίκελλον (Περιφερειακή Ενότητα Φθιώτιδας)</v>
      </c>
      <c r="F783" t="s">
        <v>4557</v>
      </c>
      <c r="G783" t="s">
        <v>6599</v>
      </c>
      <c r="H783">
        <f>VLOOKUP(E783,[1]!central0_greece_raw[[Column1]:[LON]],2,FALSE)</f>
        <v>38.821913540300002</v>
      </c>
      <c r="I783">
        <f>VLOOKUP(E783,[1]!central0_greece_raw[[Column1]:[LON]],3,FALSE)</f>
        <v>22.430826939399999</v>
      </c>
    </row>
    <row r="784" spans="1:9" x14ac:dyDescent="0.25">
      <c r="A784" t="s">
        <v>3560</v>
      </c>
      <c r="B784" t="s">
        <v>7358</v>
      </c>
      <c r="C784" t="s">
        <v>6263</v>
      </c>
      <c r="D784">
        <v>152</v>
      </c>
      <c r="E784" t="str">
        <f>_xlfn.CONCAT(B784," (",F784,")")</f>
        <v>Νέον Μικρόν Χωρίον (Περιφερειακή Ενότητα Ευρυτανίας)</v>
      </c>
      <c r="F784" t="s">
        <v>6017</v>
      </c>
      <c r="G784" t="s">
        <v>4451</v>
      </c>
      <c r="H784">
        <f>VLOOKUP(E784,[1]!central0_greece_raw[[Column1]:[LON]],2,FALSE)</f>
        <v>38.831711312000003</v>
      </c>
      <c r="I784">
        <f>VLOOKUP(E784,[1]!central0_greece_raw[[Column1]:[LON]],3,FALSE)</f>
        <v>21.731733653999999</v>
      </c>
    </row>
    <row r="785" spans="1:9" x14ac:dyDescent="0.25">
      <c r="A785" t="s">
        <v>3560</v>
      </c>
      <c r="B785" t="s">
        <v>6589</v>
      </c>
      <c r="C785" t="s">
        <v>4658</v>
      </c>
      <c r="D785">
        <v>1156</v>
      </c>
      <c r="E785" t="str">
        <f>_xlfn.CONCAT(B785," (",F785,")")</f>
        <v>Νέον Μοναστήριον (Περιφερειακή Ενότητα Φθιώτιδας)</v>
      </c>
      <c r="F785" t="s">
        <v>4557</v>
      </c>
      <c r="G785" t="s">
        <v>6582</v>
      </c>
      <c r="H785">
        <f>VLOOKUP(E785,[1]!central0_greece_raw[[Column1]:[LON]],2,FALSE)</f>
        <v>39.240815167599997</v>
      </c>
      <c r="I785">
        <f>VLOOKUP(E785,[1]!central0_greece_raw[[Column1]:[LON]],3,FALSE)</f>
        <v>22.274081865700001</v>
      </c>
    </row>
    <row r="786" spans="1:9" x14ac:dyDescent="0.25">
      <c r="A786" t="s">
        <v>3557</v>
      </c>
      <c r="B786" t="s">
        <v>6937</v>
      </c>
      <c r="C786" t="s">
        <v>5377</v>
      </c>
      <c r="D786">
        <v>3</v>
      </c>
      <c r="E786" t="str">
        <f>_xlfn.CONCAT(B786," (",F786,")")</f>
        <v>Νέος Παγώντας (Περιφερειακή Ενότητα Εύβοιας)</v>
      </c>
      <c r="F786" t="s">
        <v>5298</v>
      </c>
      <c r="G786" t="s">
        <v>6923</v>
      </c>
      <c r="H786">
        <f>VLOOKUP(E786,[1]!central0_greece_raw[[Column1]:[LON]],2,FALSE)</f>
        <v>38.669818997999997</v>
      </c>
      <c r="I786">
        <f>VLOOKUP(E786,[1]!central0_greece_raw[[Column1]:[LON]],3,FALSE)</f>
        <v>23.556200780699999</v>
      </c>
    </row>
    <row r="787" spans="1:9" x14ac:dyDescent="0.25">
      <c r="A787" t="s">
        <v>3557</v>
      </c>
      <c r="B787" t="s">
        <v>6578</v>
      </c>
      <c r="C787" t="s">
        <v>4634</v>
      </c>
      <c r="D787">
        <v>190</v>
      </c>
      <c r="E787" t="str">
        <f>_xlfn.CONCAT(B787," (",F787,")")</f>
        <v>Νέος Παλαμάς (Περιφερειακή Ενότητα Φθιώτιδας)</v>
      </c>
      <c r="F787" t="s">
        <v>4557</v>
      </c>
      <c r="G787" t="s">
        <v>6569</v>
      </c>
      <c r="H787">
        <f>VLOOKUP(E787,[1]!central0_greece_raw[[Column1]:[LON]],2,FALSE)</f>
        <v>39.028672557900002</v>
      </c>
      <c r="I787">
        <f>VLOOKUP(E787,[1]!central0_greece_raw[[Column1]:[LON]],3,FALSE)</f>
        <v>22.390258474700001</v>
      </c>
    </row>
    <row r="788" spans="1:9" x14ac:dyDescent="0.25">
      <c r="A788" t="s">
        <v>3557</v>
      </c>
      <c r="B788" t="s">
        <v>7008</v>
      </c>
      <c r="C788" t="s">
        <v>865</v>
      </c>
      <c r="D788">
        <v>790</v>
      </c>
      <c r="E788" t="str">
        <f>_xlfn.CONCAT(B788," (",F788,")")</f>
        <v>Νέος Πύργος (Περιφερειακή Ενότητα Εύβοιας)</v>
      </c>
      <c r="F788" t="s">
        <v>5298</v>
      </c>
      <c r="G788" t="s">
        <v>7007</v>
      </c>
      <c r="H788">
        <f>VLOOKUP(E788,[1]!central0_greece_raw[[Column1]:[LON]],2,FALSE)</f>
        <v>38.9345703288</v>
      </c>
      <c r="I788">
        <f>VLOOKUP(E788,[1]!central0_greece_raw[[Column1]:[LON]],3,FALSE)</f>
        <v>23.0750722306</v>
      </c>
    </row>
    <row r="789" spans="1:9" x14ac:dyDescent="0.25">
      <c r="A789" t="s">
        <v>3560</v>
      </c>
      <c r="B789" t="s">
        <v>4072</v>
      </c>
      <c r="C789" t="s">
        <v>2736</v>
      </c>
      <c r="D789">
        <v>45</v>
      </c>
      <c r="E789" t="str">
        <f>_xlfn.CONCAT(B789," (",F789,")")</f>
        <v>Νεοχωράκιον (Περιφερειακή Ενότητα Φθιώτιδας)</v>
      </c>
      <c r="F789" t="s">
        <v>4557</v>
      </c>
      <c r="G789" t="s">
        <v>6685</v>
      </c>
      <c r="H789">
        <f>VLOOKUP(E789,[1]!central0_greece_raw[[Column1]:[LON]],2,FALSE)</f>
        <v>38.931252766500002</v>
      </c>
      <c r="I789">
        <f>VLOOKUP(E789,[1]!central0_greece_raw[[Column1]:[LON]],3,FALSE)</f>
        <v>21.980656638799999</v>
      </c>
    </row>
    <row r="790" spans="1:9" x14ac:dyDescent="0.25">
      <c r="A790" t="s">
        <v>3560</v>
      </c>
      <c r="B790" t="s">
        <v>4072</v>
      </c>
      <c r="C790" t="s">
        <v>2736</v>
      </c>
      <c r="D790">
        <v>515</v>
      </c>
      <c r="E790" t="str">
        <f>_xlfn.CONCAT(B790," (",F790,")")</f>
        <v>Νεοχωράκιον (Περιφερειακή Ενότητα Βοιωτίας)</v>
      </c>
      <c r="F790" t="s">
        <v>5068</v>
      </c>
      <c r="G790" t="s">
        <v>6816</v>
      </c>
      <c r="H790">
        <f>VLOOKUP(E790,[1]!central0_greece_raw[[Column1]:[LON]],2,FALSE)</f>
        <v>38.293304365799997</v>
      </c>
      <c r="I790">
        <f>VLOOKUP(E790,[1]!central0_greece_raw[[Column1]:[LON]],3,FALSE)</f>
        <v>23.3881991646</v>
      </c>
    </row>
    <row r="791" spans="1:9" x14ac:dyDescent="0.25">
      <c r="A791" t="s">
        <v>3560</v>
      </c>
      <c r="B791" t="s">
        <v>3586</v>
      </c>
      <c r="C791" t="s">
        <v>867</v>
      </c>
      <c r="D791">
        <v>191</v>
      </c>
      <c r="E791" t="str">
        <f>_xlfn.CONCAT(B791," (",F791,")")</f>
        <v>Νεοχώριον (Περιφερειακή Ενότητα Φθιώτιδας)</v>
      </c>
      <c r="F791" t="s">
        <v>4557</v>
      </c>
      <c r="G791" t="s">
        <v>6569</v>
      </c>
      <c r="H791">
        <f>VLOOKUP(E791,[1]!central0_greece_raw[[Column1]:[LON]],2,FALSE)</f>
        <v>38.766084594200002</v>
      </c>
      <c r="I791">
        <f>VLOOKUP(E791,[1]!central0_greece_raw[[Column1]:[LON]],3,FALSE)</f>
        <v>22.841598802</v>
      </c>
    </row>
    <row r="792" spans="1:9" x14ac:dyDescent="0.25">
      <c r="A792" t="s">
        <v>3560</v>
      </c>
      <c r="B792" t="s">
        <v>3586</v>
      </c>
      <c r="C792" t="s">
        <v>867</v>
      </c>
      <c r="D792">
        <v>202</v>
      </c>
      <c r="E792" t="str">
        <f>_xlfn.CONCAT(B792," (",F792,")")</f>
        <v>Νεοχώριον (Περιφερειακή Ενότητα Φθιώτιδας)</v>
      </c>
      <c r="F792" t="s">
        <v>4557</v>
      </c>
      <c r="G792" t="s">
        <v>6636</v>
      </c>
      <c r="H792">
        <f>VLOOKUP(E792,[1]!central0_greece_raw[[Column1]:[LON]],2,FALSE)</f>
        <v>38.766084594200002</v>
      </c>
      <c r="I792">
        <f>VLOOKUP(E792,[1]!central0_greece_raw[[Column1]:[LON]],3,FALSE)</f>
        <v>22.841598802</v>
      </c>
    </row>
    <row r="793" spans="1:9" x14ac:dyDescent="0.25">
      <c r="A793" t="s">
        <v>3560</v>
      </c>
      <c r="B793" t="s">
        <v>3586</v>
      </c>
      <c r="C793" t="s">
        <v>867</v>
      </c>
      <c r="D793">
        <v>75</v>
      </c>
      <c r="E793" t="str">
        <f>_xlfn.CONCAT(B793," (",F793,")")</f>
        <v>Νεοχώριον (Περιφερειακή Ενότητα Φθιώτιδας)</v>
      </c>
      <c r="F793" t="s">
        <v>4557</v>
      </c>
      <c r="G793" t="s">
        <v>6685</v>
      </c>
      <c r="H793">
        <f>VLOOKUP(E793,[1]!central0_greece_raw[[Column1]:[LON]],2,FALSE)</f>
        <v>38.766084594200002</v>
      </c>
      <c r="I793">
        <f>VLOOKUP(E793,[1]!central0_greece_raw[[Column1]:[LON]],3,FALSE)</f>
        <v>22.841598802</v>
      </c>
    </row>
    <row r="794" spans="1:9" x14ac:dyDescent="0.25">
      <c r="A794" t="s">
        <v>3560</v>
      </c>
      <c r="B794" t="s">
        <v>3586</v>
      </c>
      <c r="C794" t="s">
        <v>867</v>
      </c>
      <c r="D794">
        <v>14</v>
      </c>
      <c r="E794" t="str">
        <f>_xlfn.CONCAT(B794," (",F794,")")</f>
        <v>Νεοχώριον (Περιφερειακή Ενότητα Φθιώτιδας)</v>
      </c>
      <c r="F794" t="s">
        <v>4557</v>
      </c>
      <c r="G794" t="s">
        <v>6710</v>
      </c>
      <c r="H794">
        <f>VLOOKUP(E794,[1]!central0_greece_raw[[Column1]:[LON]],2,FALSE)</f>
        <v>38.766084594200002</v>
      </c>
      <c r="I794">
        <f>VLOOKUP(E794,[1]!central0_greece_raw[[Column1]:[LON]],3,FALSE)</f>
        <v>22.841598802</v>
      </c>
    </row>
    <row r="795" spans="1:9" x14ac:dyDescent="0.25">
      <c r="A795" t="s">
        <v>3560</v>
      </c>
      <c r="B795" t="s">
        <v>3586</v>
      </c>
      <c r="C795" t="s">
        <v>867</v>
      </c>
      <c r="D795">
        <v>54</v>
      </c>
      <c r="E795" t="str">
        <f>_xlfn.CONCAT(B795," (",F795,")")</f>
        <v>Νεοχώριον (Περιφερειακή Ενότητα Φθιώτιδας)</v>
      </c>
      <c r="F795" t="s">
        <v>4557</v>
      </c>
      <c r="G795" t="s">
        <v>6737</v>
      </c>
      <c r="H795">
        <f>VLOOKUP(E795,[1]!central0_greece_raw[[Column1]:[LON]],2,FALSE)</f>
        <v>38.766084594200002</v>
      </c>
      <c r="I795">
        <f>VLOOKUP(E795,[1]!central0_greece_raw[[Column1]:[LON]],3,FALSE)</f>
        <v>22.841598802</v>
      </c>
    </row>
    <row r="796" spans="1:9" x14ac:dyDescent="0.25">
      <c r="A796" t="s">
        <v>3560</v>
      </c>
      <c r="B796" t="s">
        <v>3586</v>
      </c>
      <c r="C796" t="s">
        <v>867</v>
      </c>
      <c r="D796">
        <v>279</v>
      </c>
      <c r="E796" t="str">
        <f>_xlfn.CONCAT(B796," (",F796,")")</f>
        <v>Νεοχώριον (Περιφερειακή Ενότητα Βοιωτίας)</v>
      </c>
      <c r="F796" t="s">
        <v>5068</v>
      </c>
      <c r="G796" t="s">
        <v>6799</v>
      </c>
      <c r="H796">
        <f>VLOOKUP(E796,[1]!central0_greece_raw[[Column1]:[LON]],2,FALSE)</f>
        <v>38.295656449500001</v>
      </c>
      <c r="I796">
        <f>VLOOKUP(E796,[1]!central0_greece_raw[[Column1]:[LON]],3,FALSE)</f>
        <v>23.1070814023</v>
      </c>
    </row>
    <row r="797" spans="1:9" x14ac:dyDescent="0.25">
      <c r="A797" t="s">
        <v>3560</v>
      </c>
      <c r="B797" t="s">
        <v>3586</v>
      </c>
      <c r="C797" t="s">
        <v>867</v>
      </c>
      <c r="D797">
        <v>167</v>
      </c>
      <c r="E797" t="str">
        <f>_xlfn.CONCAT(B797," (",F797,")")</f>
        <v>Νεοχώριον (Περιφερειακή Ενότητα Εύβοιας)</v>
      </c>
      <c r="F797" t="s">
        <v>5298</v>
      </c>
      <c r="G797" t="s">
        <v>6985</v>
      </c>
      <c r="H797">
        <f>VLOOKUP(E797,[1]!central0_greece_raw[[Column1]:[LON]],2,FALSE)</f>
        <v>38.4469557424</v>
      </c>
      <c r="I797">
        <f>VLOOKUP(E797,[1]!central0_greece_raw[[Column1]:[LON]],3,FALSE)</f>
        <v>24.111163831700001</v>
      </c>
    </row>
    <row r="798" spans="1:9" x14ac:dyDescent="0.25">
      <c r="A798" t="s">
        <v>3560</v>
      </c>
      <c r="B798" t="s">
        <v>3586</v>
      </c>
      <c r="C798" t="s">
        <v>867</v>
      </c>
      <c r="D798">
        <v>573</v>
      </c>
      <c r="E798" t="str">
        <f>_xlfn.CONCAT(B798," (",F798,")")</f>
        <v>Νεοχώριον (Περιφερειακή Ενότητα Εύβοιας)</v>
      </c>
      <c r="F798" t="s">
        <v>5298</v>
      </c>
      <c r="G798" t="s">
        <v>7077</v>
      </c>
      <c r="H798">
        <f>VLOOKUP(E798,[1]!central0_greece_raw[[Column1]:[LON]],2,FALSE)</f>
        <v>38.4469557424</v>
      </c>
      <c r="I798">
        <f>VLOOKUP(E798,[1]!central0_greece_raw[[Column1]:[LON]],3,FALSE)</f>
        <v>24.111163831700001</v>
      </c>
    </row>
    <row r="799" spans="1:9" x14ac:dyDescent="0.25">
      <c r="A799" t="s">
        <v>3560</v>
      </c>
      <c r="B799" t="s">
        <v>3586</v>
      </c>
      <c r="C799" t="s">
        <v>867</v>
      </c>
      <c r="D799">
        <v>21</v>
      </c>
      <c r="E799" t="str">
        <f>_xlfn.CONCAT(B799," (",F799,")")</f>
        <v>Νεοχώριον (Περιφερειακή Ενότητα Εύβοιας)</v>
      </c>
      <c r="F799" t="s">
        <v>5298</v>
      </c>
      <c r="G799" t="s">
        <v>7104</v>
      </c>
      <c r="H799">
        <f>VLOOKUP(E799,[1]!central0_greece_raw[[Column1]:[LON]],2,FALSE)</f>
        <v>38.4469557424</v>
      </c>
      <c r="I799">
        <f>VLOOKUP(E799,[1]!central0_greece_raw[[Column1]:[LON]],3,FALSE)</f>
        <v>24.111163831700001</v>
      </c>
    </row>
    <row r="800" spans="1:9" x14ac:dyDescent="0.25">
      <c r="A800" t="s">
        <v>3560</v>
      </c>
      <c r="B800" t="s">
        <v>3586</v>
      </c>
      <c r="C800" t="s">
        <v>867</v>
      </c>
      <c r="D800">
        <v>105</v>
      </c>
      <c r="E800" t="str">
        <f>_xlfn.CONCAT(B800," (",F800,")")</f>
        <v>Νεοχώριον (Περιφερειακή Ενότητα Ευρυτανίας)</v>
      </c>
      <c r="F800" t="s">
        <v>6017</v>
      </c>
      <c r="G800" t="s">
        <v>7296</v>
      </c>
      <c r="H800">
        <f>VLOOKUP(E800,[1]!central0_greece_raw[[Column1]:[LON]],2,FALSE)</f>
        <v>38.904883228300001</v>
      </c>
      <c r="I800">
        <f>VLOOKUP(E800,[1]!central0_greece_raw[[Column1]:[LON]],3,FALSE)</f>
        <v>21.5595890765</v>
      </c>
    </row>
    <row r="801" spans="1:9" x14ac:dyDescent="0.25">
      <c r="A801" t="s">
        <v>3555</v>
      </c>
      <c r="B801" t="s">
        <v>3809</v>
      </c>
      <c r="C801" t="s">
        <v>2190</v>
      </c>
      <c r="D801">
        <v>83</v>
      </c>
      <c r="E801" t="str">
        <f>_xlfn.CONCAT(B801," (",F801,")")</f>
        <v>Νεράιδα (Περιφερειακή Ενότητα Φθιώτιδας)</v>
      </c>
      <c r="F801" t="s">
        <v>4557</v>
      </c>
      <c r="G801" t="s">
        <v>6783</v>
      </c>
      <c r="H801">
        <f>VLOOKUP(E801,[1]!central0_greece_raw[[Column1]:[LON]],2,FALSE)</f>
        <v>38.950123690399998</v>
      </c>
      <c r="I801">
        <f>VLOOKUP(E801,[1]!central0_greece_raw[[Column1]:[LON]],3,FALSE)</f>
        <v>22.637351018699999</v>
      </c>
    </row>
    <row r="802" spans="1:9" x14ac:dyDescent="0.25">
      <c r="A802" t="s">
        <v>3555</v>
      </c>
      <c r="B802" t="s">
        <v>3809</v>
      </c>
      <c r="C802" t="s">
        <v>2190</v>
      </c>
      <c r="D802">
        <v>22</v>
      </c>
      <c r="E802" t="str">
        <f>_xlfn.CONCAT(B802," (",F802,")")</f>
        <v>Νεράιδα (Περιφερειακή Ενότητα Ευρυτανίας)</v>
      </c>
      <c r="F802" t="s">
        <v>6017</v>
      </c>
      <c r="G802" t="s">
        <v>7238</v>
      </c>
      <c r="H802">
        <f>VLOOKUP(E802,[1]!central0_greece_raw[[Column1]:[LON]],2,FALSE)</f>
        <v>39.1793984639</v>
      </c>
      <c r="I802">
        <f>VLOOKUP(E802,[1]!central0_greece_raw[[Column1]:[LON]],3,FALSE)</f>
        <v>21.683455457499999</v>
      </c>
    </row>
    <row r="803" spans="1:9" x14ac:dyDescent="0.25">
      <c r="A803" t="s">
        <v>3555</v>
      </c>
      <c r="B803" t="s">
        <v>6938</v>
      </c>
      <c r="C803" t="s">
        <v>5379</v>
      </c>
      <c r="D803">
        <v>351</v>
      </c>
      <c r="E803" t="str">
        <f>_xlfn.CONCAT(B803," (",F803,")")</f>
        <v>Νεροτριβιά (Περιφερειακή Ενότητα Εύβοιας)</v>
      </c>
      <c r="F803" t="s">
        <v>5298</v>
      </c>
      <c r="G803" t="s">
        <v>6923</v>
      </c>
      <c r="H803">
        <f>VLOOKUP(E803,[1]!central0_greece_raw[[Column1]:[LON]],2,FALSE)</f>
        <v>38.610951615499999</v>
      </c>
      <c r="I803">
        <f>VLOOKUP(E803,[1]!central0_greece_raw[[Column1]:[LON]],3,FALSE)</f>
        <v>23.528516453600002</v>
      </c>
    </row>
    <row r="804" spans="1:9" x14ac:dyDescent="0.25">
      <c r="A804" t="s">
        <v>3555</v>
      </c>
      <c r="B804" t="s">
        <v>3665</v>
      </c>
      <c r="C804" t="s">
        <v>1892</v>
      </c>
      <c r="D804">
        <v>16</v>
      </c>
      <c r="E804" t="str">
        <f>_xlfn.CONCAT(B804," (",F804,")")</f>
        <v>Νίκη (Περιφερειακή Ενότητα Εύβοιας)</v>
      </c>
      <c r="F804" t="s">
        <v>5298</v>
      </c>
      <c r="G804" t="s">
        <v>6903</v>
      </c>
      <c r="H804">
        <f>VLOOKUP(E804,[1]!central0_greece_raw[[Column1]:[LON]],2,FALSE)</f>
        <v>38.684788308500003</v>
      </c>
      <c r="I804">
        <f>VLOOKUP(E804,[1]!central0_greece_raw[[Column1]:[LON]],3,FALSE)</f>
        <v>23.763032304199999</v>
      </c>
    </row>
    <row r="805" spans="1:9" x14ac:dyDescent="0.25">
      <c r="A805" t="s">
        <v>3560</v>
      </c>
      <c r="B805" t="s">
        <v>6729</v>
      </c>
      <c r="C805" t="s">
        <v>4941</v>
      </c>
      <c r="D805">
        <v>65</v>
      </c>
      <c r="E805" t="str">
        <f>_xlfn.CONCAT(B805," (",F805,")")</f>
        <v>Νικολίτσιον (Περιφερειακή Ενότητα Φθιώτιδας)</v>
      </c>
      <c r="F805" t="s">
        <v>4557</v>
      </c>
      <c r="G805" t="s">
        <v>6710</v>
      </c>
      <c r="H805">
        <f>VLOOKUP(E805,[1]!central0_greece_raw[[Column1]:[LON]],2,FALSE)</f>
        <v>38.834475880399999</v>
      </c>
      <c r="I805">
        <f>VLOOKUP(E805,[1]!central0_greece_raw[[Column1]:[LON]],3,FALSE)</f>
        <v>22.0416987234</v>
      </c>
    </row>
    <row r="806" spans="1:9" x14ac:dyDescent="0.25">
      <c r="A806" t="s">
        <v>3560</v>
      </c>
      <c r="B806" t="s">
        <v>7071</v>
      </c>
      <c r="C806" t="s">
        <v>5660</v>
      </c>
      <c r="D806">
        <v>50</v>
      </c>
      <c r="E806" t="str">
        <f>_xlfn.CONCAT(B806," (",F806,")")</f>
        <v>Νιμπορειό (Περιφερειακή Ενότητα Εύβοιας)</v>
      </c>
      <c r="F806" t="s">
        <v>5298</v>
      </c>
      <c r="G806" t="s">
        <v>7060</v>
      </c>
      <c r="H806">
        <f>VLOOKUP(E806,[1]!central0_greece_raw[[Column1]:[LON]],2,FALSE)</f>
        <v>38.1222911447</v>
      </c>
      <c r="I806">
        <f>VLOOKUP(E806,[1]!central0_greece_raw[[Column1]:[LON]],3,FALSE)</f>
        <v>24.213635590599999</v>
      </c>
    </row>
    <row r="807" spans="1:9" x14ac:dyDescent="0.25">
      <c r="A807" t="s">
        <v>3560</v>
      </c>
      <c r="B807" t="s">
        <v>7359</v>
      </c>
      <c r="C807" t="s">
        <v>6265</v>
      </c>
      <c r="D807">
        <v>95</v>
      </c>
      <c r="E807" t="str">
        <f>_xlfn.CONCAT(B807," (",F807,")")</f>
        <v>Νόστιμον (Περιφερειακή Ενότητα Ευρυτανίας)</v>
      </c>
      <c r="F807" t="s">
        <v>6017</v>
      </c>
      <c r="G807" t="s">
        <v>4451</v>
      </c>
      <c r="H807">
        <f>VLOOKUP(E807,[1]!central0_greece_raw[[Column1]:[LON]],2,FALSE)</f>
        <v>38.867865552399998</v>
      </c>
      <c r="I807">
        <f>VLOOKUP(E807,[1]!central0_greece_raw[[Column1]:[LON]],3,FALSE)</f>
        <v>21.727793024699999</v>
      </c>
    </row>
    <row r="808" spans="1:9" x14ac:dyDescent="0.25">
      <c r="A808" t="s">
        <v>3560</v>
      </c>
      <c r="B808" t="s">
        <v>7208</v>
      </c>
      <c r="C808" t="s">
        <v>5948</v>
      </c>
      <c r="D808">
        <v>30</v>
      </c>
      <c r="E808" t="str">
        <f>_xlfn.CONCAT(B808," (",F808,")")</f>
        <v>Νύφι (Περιφερειακή Ενότητα Εύβοιας)</v>
      </c>
      <c r="F808" t="s">
        <v>5298</v>
      </c>
      <c r="G808" t="s">
        <v>7201</v>
      </c>
      <c r="H808">
        <f>VLOOKUP(E808,[1]!central0_greece_raw[[Column1]:[LON]],2,FALSE)</f>
        <v>38.8187877875</v>
      </c>
      <c r="I808">
        <f>VLOOKUP(E808,[1]!central0_greece_raw[[Column1]:[LON]],3,FALSE)</f>
        <v>24.565647976000001</v>
      </c>
    </row>
    <row r="809" spans="1:9" x14ac:dyDescent="0.25">
      <c r="A809" t="s">
        <v>3555</v>
      </c>
      <c r="B809" t="s">
        <v>7216</v>
      </c>
      <c r="C809" t="s">
        <v>5972</v>
      </c>
      <c r="D809">
        <v>877</v>
      </c>
      <c r="E809" t="str">
        <f>_xlfn.CONCAT(B809," (",F809,")")</f>
        <v>Ξηρόβρυση (Περιφερειακή Ενότητα Εύβοιας)</v>
      </c>
      <c r="F809" t="s">
        <v>5298</v>
      </c>
      <c r="G809" t="s">
        <v>7213</v>
      </c>
      <c r="H809">
        <f>VLOOKUP(E809,[1]!central0_greece_raw[[Column1]:[LON]],2,FALSE)</f>
        <v>38.4642114496</v>
      </c>
      <c r="I809">
        <f>VLOOKUP(E809,[1]!central0_greece_raw[[Column1]:[LON]],3,FALSE)</f>
        <v>23.571671978600001</v>
      </c>
    </row>
    <row r="810" spans="1:9" x14ac:dyDescent="0.25">
      <c r="A810" t="s">
        <v>3555</v>
      </c>
      <c r="B810" t="s">
        <v>6828</v>
      </c>
      <c r="C810" t="s">
        <v>5147</v>
      </c>
      <c r="D810">
        <v>351</v>
      </c>
      <c r="E810" t="str">
        <f>_xlfn.CONCAT(B810," (",F810,")")</f>
        <v>Ξηρονομή (Περιφερειακή Ενότητα Βοιωτίας)</v>
      </c>
      <c r="F810" t="s">
        <v>5068</v>
      </c>
      <c r="G810" t="s">
        <v>6822</v>
      </c>
      <c r="H810">
        <f>VLOOKUP(E810,[1]!central0_greece_raw[[Column1]:[LON]],2,FALSE)</f>
        <v>38.247248326899999</v>
      </c>
      <c r="I810">
        <f>VLOOKUP(E810,[1]!central0_greece_raw[[Column1]:[LON]],3,FALSE)</f>
        <v>23.072422820100002</v>
      </c>
    </row>
    <row r="811" spans="1:9" x14ac:dyDescent="0.25">
      <c r="A811" t="s">
        <v>3565</v>
      </c>
      <c r="B811" t="s">
        <v>6552</v>
      </c>
      <c r="C811" t="s">
        <v>4576</v>
      </c>
      <c r="D811">
        <v>77</v>
      </c>
      <c r="E811" t="str">
        <f>_xlfn.CONCAT(B811," (",F811,")")</f>
        <v>Ξυλικοί (Περιφερειακή Ενότητα Φθιώτιδας)</v>
      </c>
      <c r="F811" t="s">
        <v>4557</v>
      </c>
      <c r="G811" t="s">
        <v>6546</v>
      </c>
      <c r="H811">
        <f>VLOOKUP(E811,[1]!central0_greece_raw[[Column1]:[LON]],2,FALSE)</f>
        <v>38.695088222599999</v>
      </c>
      <c r="I811">
        <f>VLOOKUP(E811,[1]!central0_greece_raw[[Column1]:[LON]],3,FALSE)</f>
        <v>22.630538893099999</v>
      </c>
    </row>
    <row r="812" spans="1:9" x14ac:dyDescent="0.25">
      <c r="A812" t="s">
        <v>3555</v>
      </c>
      <c r="B812" t="s">
        <v>6596</v>
      </c>
      <c r="C812" t="s">
        <v>4674</v>
      </c>
      <c r="D812">
        <v>463</v>
      </c>
      <c r="E812" t="str">
        <f>_xlfn.CONCAT(B812," (",F812,")")</f>
        <v>Ξυνιάς (Περιφερειακή Ενότητα Φθιώτιδας)</v>
      </c>
      <c r="F812" t="s">
        <v>4557</v>
      </c>
      <c r="G812" t="s">
        <v>6592</v>
      </c>
      <c r="H812">
        <f>VLOOKUP(E812,[1]!central0_greece_raw[[Column1]:[LON]],2,FALSE)</f>
        <v>39.04052978</v>
      </c>
      <c r="I812">
        <f>VLOOKUP(E812,[1]!central0_greece_raw[[Column1]:[LON]],3,FALSE)</f>
        <v>22.312321741000002</v>
      </c>
    </row>
    <row r="813" spans="1:9" x14ac:dyDescent="0.25">
      <c r="A813" t="s">
        <v>3555</v>
      </c>
      <c r="B813" t="s">
        <v>6894</v>
      </c>
      <c r="C813" t="s">
        <v>5285</v>
      </c>
      <c r="D813">
        <v>430</v>
      </c>
      <c r="E813" t="str">
        <f>_xlfn.CONCAT(B813," (",F813,")")</f>
        <v>Οινόη (Περιφερειακή Ενότητα Βοιωτίας)</v>
      </c>
      <c r="F813" t="s">
        <v>5068</v>
      </c>
      <c r="G813" t="s">
        <v>6895</v>
      </c>
      <c r="H813">
        <f>VLOOKUP(E813,[1]!central0_greece_raw[[Column1]:[LON]],2,FALSE)</f>
        <v>38.319829531099998</v>
      </c>
      <c r="I813">
        <f>VLOOKUP(E813,[1]!central0_greece_raw[[Column1]:[LON]],3,FALSE)</f>
        <v>23.607313608599998</v>
      </c>
    </row>
    <row r="814" spans="1:9" x14ac:dyDescent="0.25">
      <c r="A814" t="s">
        <v>3590</v>
      </c>
      <c r="B814" t="s">
        <v>6893</v>
      </c>
      <c r="C814" t="s">
        <v>5281</v>
      </c>
      <c r="D814">
        <v>2903</v>
      </c>
      <c r="E814" t="str">
        <f>_xlfn.CONCAT(B814," (",F814,")")</f>
        <v>Οινόφυτα (Περιφερειακή Ενότητα Βοιωτίας)</v>
      </c>
      <c r="F814" t="s">
        <v>5068</v>
      </c>
      <c r="G814" t="s">
        <v>6890</v>
      </c>
      <c r="H814">
        <f>VLOOKUP(E814,[1]!central0_greece_raw[[Column1]:[LON]],2,FALSE)</f>
        <v>38.307452697400002</v>
      </c>
      <c r="I814">
        <f>VLOOKUP(E814,[1]!central0_greece_raw[[Column1]:[LON]],3,FALSE)</f>
        <v>23.6361818689</v>
      </c>
    </row>
    <row r="815" spans="1:9" x14ac:dyDescent="0.25">
      <c r="A815" t="s">
        <v>3560</v>
      </c>
      <c r="B815" t="s">
        <v>7403</v>
      </c>
      <c r="C815" t="s">
        <v>6357</v>
      </c>
      <c r="D815">
        <v>73</v>
      </c>
      <c r="E815" t="str">
        <f>_xlfn.CONCAT(B815," (",F815,")")</f>
        <v>Οινοχώριον (Περιφερειακή Ενότητα Φωκίδας)</v>
      </c>
      <c r="F815" t="s">
        <v>6314</v>
      </c>
      <c r="G815" t="s">
        <v>7398</v>
      </c>
      <c r="H815">
        <f>VLOOKUP(E815,[1]!central0_greece_raw[[Column1]:[LON]],2,FALSE)</f>
        <v>38.699980010700003</v>
      </c>
      <c r="I815">
        <f>VLOOKUP(E815,[1]!central0_greece_raw[[Column1]:[LON]],3,FALSE)</f>
        <v>22.356683712900001</v>
      </c>
    </row>
    <row r="816" spans="1:9" x14ac:dyDescent="0.25">
      <c r="A816" t="s">
        <v>3555</v>
      </c>
      <c r="B816" t="s">
        <v>6610</v>
      </c>
      <c r="C816" t="s">
        <v>4704</v>
      </c>
      <c r="D816">
        <v>169</v>
      </c>
      <c r="E816" t="str">
        <f>_xlfn.CONCAT(B816," (",F816,")")</f>
        <v>Οίτη (Περιφερειακή Ενότητα Φθιώτιδας)</v>
      </c>
      <c r="F816" t="s">
        <v>4557</v>
      </c>
      <c r="G816" t="s">
        <v>6599</v>
      </c>
      <c r="H816">
        <f>VLOOKUP(E816,[1]!central0_greece_raw[[Column1]:[LON]],2,FALSE)</f>
        <v>38.739453289300002</v>
      </c>
      <c r="I816">
        <f>VLOOKUP(E816,[1]!central0_greece_raw[[Column1]:[LON]],3,FALSE)</f>
        <v>22.4015841101</v>
      </c>
    </row>
    <row r="817" spans="1:9" x14ac:dyDescent="0.25">
      <c r="A817" t="s">
        <v>3555</v>
      </c>
      <c r="B817" t="s">
        <v>7085</v>
      </c>
      <c r="C817" t="s">
        <v>5690</v>
      </c>
      <c r="D817">
        <v>481</v>
      </c>
      <c r="E817" t="str">
        <f>_xlfn.CONCAT(B817," (",F817,")")</f>
        <v>Οκτωνιά (Περιφερειακή Ενότητα Εύβοιας)</v>
      </c>
      <c r="F817" t="s">
        <v>5298</v>
      </c>
      <c r="G817" t="s">
        <v>7077</v>
      </c>
      <c r="H817">
        <f>VLOOKUP(E817,[1]!central0_greece_raw[[Column1]:[LON]],2,FALSE)</f>
        <v>38.5202425604</v>
      </c>
      <c r="I817">
        <f>VLOOKUP(E817,[1]!central0_greece_raw[[Column1]:[LON]],3,FALSE)</f>
        <v>24.165737032399999</v>
      </c>
    </row>
    <row r="818" spans="1:9" x14ac:dyDescent="0.25">
      <c r="A818" t="s">
        <v>3555</v>
      </c>
      <c r="B818" t="s">
        <v>6597</v>
      </c>
      <c r="C818" t="s">
        <v>4676</v>
      </c>
      <c r="D818">
        <v>1205</v>
      </c>
      <c r="E818" t="str">
        <f>_xlfn.CONCAT(B818," (",F818,")")</f>
        <v>Ομβριακή (Περιφερειακή Ενότητα Φθιώτιδας)</v>
      </c>
      <c r="F818" t="s">
        <v>4557</v>
      </c>
      <c r="G818" t="s">
        <v>6592</v>
      </c>
      <c r="H818">
        <f>VLOOKUP(E818,[1]!central0_greece_raw[[Column1]:[LON]],2,FALSE)</f>
        <v>39.098896129400003</v>
      </c>
      <c r="I818">
        <f>VLOOKUP(E818,[1]!central0_greece_raw[[Column1]:[LON]],3,FALSE)</f>
        <v>22.2689715691</v>
      </c>
    </row>
    <row r="819" spans="1:9" x14ac:dyDescent="0.25">
      <c r="A819" t="s">
        <v>3557</v>
      </c>
      <c r="B819" t="s">
        <v>7142</v>
      </c>
      <c r="C819" t="s">
        <v>5798</v>
      </c>
      <c r="D819">
        <v>960</v>
      </c>
      <c r="E819" t="str">
        <f>_xlfn.CONCAT(B819," (",F819,")")</f>
        <v>Οξύλιθος (Περιφερειακή Ενότητα Εύβοιας)</v>
      </c>
      <c r="F819" t="s">
        <v>5298</v>
      </c>
      <c r="G819" t="s">
        <v>7122</v>
      </c>
      <c r="H819">
        <f>VLOOKUP(E819,[1]!central0_greece_raw[[Column1]:[LON]],2,FALSE)</f>
        <v>38.576185221099998</v>
      </c>
      <c r="I819">
        <f>VLOOKUP(E819,[1]!central0_greece_raw[[Column1]:[LON]],3,FALSE)</f>
        <v>24.111012153600001</v>
      </c>
    </row>
    <row r="820" spans="1:9" x14ac:dyDescent="0.25">
      <c r="A820" t="s">
        <v>3560</v>
      </c>
      <c r="B820" t="s">
        <v>7086</v>
      </c>
      <c r="C820" t="s">
        <v>5692</v>
      </c>
      <c r="D820">
        <v>378</v>
      </c>
      <c r="E820" t="str">
        <f>_xlfn.CONCAT(B820," (",F820,")")</f>
        <v>Όριον (Περιφερειακή Ενότητα Εύβοιας)</v>
      </c>
      <c r="F820" t="s">
        <v>5298</v>
      </c>
      <c r="G820" t="s">
        <v>7077</v>
      </c>
      <c r="H820">
        <f>VLOOKUP(E820,[1]!central0_greece_raw[[Column1]:[LON]],2,FALSE)</f>
        <v>38.533555116800002</v>
      </c>
      <c r="I820">
        <f>VLOOKUP(E820,[1]!central0_greece_raw[[Column1]:[LON]],3,FALSE)</f>
        <v>24.116455555200002</v>
      </c>
    </row>
    <row r="821" spans="1:9" x14ac:dyDescent="0.25">
      <c r="A821" t="s">
        <v>3557</v>
      </c>
      <c r="B821" t="s">
        <v>6829</v>
      </c>
      <c r="C821" t="s">
        <v>5149</v>
      </c>
      <c r="D821">
        <v>32</v>
      </c>
      <c r="E821" t="str">
        <f>_xlfn.CONCAT(B821," (",F821,")")</f>
        <v>Όρμος Αγίου Ιωάννου (Περιφερειακή Ενότητα Βοιωτίας)</v>
      </c>
      <c r="F821" t="s">
        <v>5068</v>
      </c>
      <c r="G821" t="s">
        <v>6822</v>
      </c>
      <c r="H821">
        <f>VLOOKUP(E821,[1]!central0_greece_raw[[Column1]:[LON]],2,FALSE)</f>
        <v>38.212761857300002</v>
      </c>
      <c r="I821">
        <f>VLOOKUP(E821,[1]!central0_greece_raw[[Column1]:[LON]],3,FALSE)</f>
        <v>22.9579908278</v>
      </c>
    </row>
    <row r="822" spans="1:9" x14ac:dyDescent="0.25">
      <c r="A822" t="s">
        <v>3557</v>
      </c>
      <c r="B822" t="s">
        <v>7492</v>
      </c>
      <c r="C822" t="s">
        <v>6533</v>
      </c>
      <c r="D822">
        <v>218</v>
      </c>
      <c r="E822" t="str">
        <f>_xlfn.CONCAT(B822," (",F822,")")</f>
        <v>Όρμος Λεμονιάς (Περιφερειακή Ενότητα Φωκίδας)</v>
      </c>
      <c r="F822" t="s">
        <v>6314</v>
      </c>
      <c r="G822" t="s">
        <v>7487</v>
      </c>
      <c r="H822">
        <f>VLOOKUP(E822,[1]!central0_greece_raw[[Column1]:[LON]],2,FALSE)</f>
        <v>38.3601512583</v>
      </c>
      <c r="I822">
        <f>VLOOKUP(E822,[1]!central0_greece_raw[[Column1]:[LON]],3,FALSE)</f>
        <v>22.246082101999999</v>
      </c>
    </row>
    <row r="823" spans="1:9" x14ac:dyDescent="0.25">
      <c r="A823" t="s">
        <v>3557</v>
      </c>
      <c r="B823" t="s">
        <v>6880</v>
      </c>
      <c r="C823" t="s">
        <v>5253</v>
      </c>
      <c r="D823">
        <v>5248</v>
      </c>
      <c r="E823" t="str">
        <f>_xlfn.CONCAT(B823," (",F823,")")</f>
        <v>Ορχομενός (Περιφερειακή Ενότητα Βοιωτίας)</v>
      </c>
      <c r="F823" t="s">
        <v>5068</v>
      </c>
      <c r="G823" t="s">
        <v>6875</v>
      </c>
      <c r="H823">
        <f>VLOOKUP(E823,[1]!central0_greece_raw[[Column1]:[LON]],2,FALSE)</f>
        <v>38.489819884600003</v>
      </c>
      <c r="I823">
        <f>VLOOKUP(E823,[1]!central0_greece_raw[[Column1]:[LON]],3,FALSE)</f>
        <v>22.9814247891</v>
      </c>
    </row>
    <row r="824" spans="1:9" x14ac:dyDescent="0.25">
      <c r="A824" t="s">
        <v>3560</v>
      </c>
      <c r="B824" t="s">
        <v>6779</v>
      </c>
      <c r="C824" t="s">
        <v>5043</v>
      </c>
      <c r="D824">
        <v>3</v>
      </c>
      <c r="E824" t="str">
        <f>_xlfn.CONCAT(B824," (",F824,")")</f>
        <v>Παγώνι (Περιφερειακή Ενότητα Φθιώτιδας)</v>
      </c>
      <c r="F824" t="s">
        <v>4557</v>
      </c>
      <c r="G824" t="s">
        <v>6772</v>
      </c>
      <c r="H824">
        <f>VLOOKUP(E824,[1]!central0_greece_raw[[Column1]:[LON]],2,FALSE)</f>
        <v>38.946256071800001</v>
      </c>
      <c r="I824">
        <f>VLOOKUP(E824,[1]!central0_greece_raw[[Column1]:[LON]],3,FALSE)</f>
        <v>22.955978419899999</v>
      </c>
    </row>
    <row r="825" spans="1:9" x14ac:dyDescent="0.25">
      <c r="A825" t="s">
        <v>3557</v>
      </c>
      <c r="B825" t="s">
        <v>6939</v>
      </c>
      <c r="C825" t="s">
        <v>5381</v>
      </c>
      <c r="D825">
        <v>48</v>
      </c>
      <c r="E825" t="str">
        <f>_xlfn.CONCAT(B825," (",F825,")")</f>
        <v>Παγώντας (Περιφερειακή Ενότητα Εύβοιας)</v>
      </c>
      <c r="F825" t="s">
        <v>5298</v>
      </c>
      <c r="G825" t="s">
        <v>6923</v>
      </c>
      <c r="H825">
        <f>VLOOKUP(E825,[1]!central0_greece_raw[[Column1]:[LON]],2,FALSE)</f>
        <v>38.673133024499997</v>
      </c>
      <c r="I825">
        <f>VLOOKUP(E825,[1]!central0_greece_raw[[Column1]:[LON]],3,FALSE)</f>
        <v>23.5786363273</v>
      </c>
    </row>
    <row r="826" spans="1:9" x14ac:dyDescent="0.25">
      <c r="A826" t="s">
        <v>3555</v>
      </c>
      <c r="B826" t="s">
        <v>6969</v>
      </c>
      <c r="C826" t="s">
        <v>5445</v>
      </c>
      <c r="D826">
        <v>2</v>
      </c>
      <c r="E826" t="str">
        <f>_xlfn.CONCAT(B826," (",F826,")")</f>
        <v>Παιδούπολη (Περιφερειακή Ενότητα Εύβοιας)</v>
      </c>
      <c r="F826" t="s">
        <v>5298</v>
      </c>
      <c r="G826" t="s">
        <v>6960</v>
      </c>
      <c r="H826">
        <f>VLOOKUP(E826,[1]!central0_greece_raw[[Column1]:[LON]],2,FALSE)</f>
        <v>38.875430430500003</v>
      </c>
      <c r="I826">
        <f>VLOOKUP(E826,[1]!central0_greece_raw[[Column1]:[LON]],3,FALSE)</f>
        <v>23.060017392100001</v>
      </c>
    </row>
    <row r="827" spans="1:9" x14ac:dyDescent="0.25">
      <c r="A827" t="s">
        <v>3555</v>
      </c>
      <c r="B827" t="s">
        <v>6703</v>
      </c>
      <c r="C827" t="s">
        <v>4891</v>
      </c>
      <c r="D827">
        <v>171</v>
      </c>
      <c r="E827" t="str">
        <f>_xlfn.CONCAT(B827," (",F827,")")</f>
        <v>Παλαιά Γιαννιτσού (Περιφερειακή Ενότητα Φθιώτιδας)</v>
      </c>
      <c r="F827" t="s">
        <v>4557</v>
      </c>
      <c r="G827" t="s">
        <v>6695</v>
      </c>
      <c r="H827">
        <f>VLOOKUP(E827,[1]!central0_greece_raw[[Column1]:[LON]],2,FALSE)</f>
        <v>39.030244015199997</v>
      </c>
      <c r="I827">
        <f>VLOOKUP(E827,[1]!central0_greece_raw[[Column1]:[LON]],3,FALSE)</f>
        <v>22.072953252600001</v>
      </c>
    </row>
    <row r="828" spans="1:9" x14ac:dyDescent="0.25">
      <c r="A828" t="s">
        <v>3560</v>
      </c>
      <c r="B828" t="s">
        <v>7282</v>
      </c>
      <c r="C828" t="s">
        <v>6105</v>
      </c>
      <c r="D828">
        <v>102</v>
      </c>
      <c r="E828" t="str">
        <f>_xlfn.CONCAT(B828," (",F828,")")</f>
        <v>Παλαιό Χωριό (Περιφερειακή Ενότητα Ευρυτανίας)</v>
      </c>
      <c r="F828" t="s">
        <v>6017</v>
      </c>
      <c r="G828" t="s">
        <v>4520</v>
      </c>
      <c r="H828">
        <f>VLOOKUP(E828,[1]!central0_greece_raw[[Column1]:[LON]],2,FALSE)</f>
        <v>39.174319028299998</v>
      </c>
      <c r="I828">
        <f>VLOOKUP(E828,[1]!central0_greece_raw[[Column1]:[LON]],3,FALSE)</f>
        <v>21.442235584100001</v>
      </c>
    </row>
    <row r="829" spans="1:9" x14ac:dyDescent="0.25">
      <c r="A829" t="s">
        <v>3555</v>
      </c>
      <c r="B829" t="s">
        <v>6730</v>
      </c>
      <c r="C829" t="s">
        <v>4943</v>
      </c>
      <c r="D829">
        <v>413</v>
      </c>
      <c r="E829" t="str">
        <f>_xlfn.CONCAT(B829," (",F829,")")</f>
        <v>Παλαιοβράχα (Περιφερειακή Ενότητα Φθιώτιδας)</v>
      </c>
      <c r="F829" t="s">
        <v>4557</v>
      </c>
      <c r="G829" t="s">
        <v>6710</v>
      </c>
      <c r="H829">
        <f>VLOOKUP(E829,[1]!central0_greece_raw[[Column1]:[LON]],2,FALSE)</f>
        <v>38.896505287399997</v>
      </c>
      <c r="I829">
        <f>VLOOKUP(E829,[1]!central0_greece_raw[[Column1]:[LON]],3,FALSE)</f>
        <v>22.059498104700001</v>
      </c>
    </row>
    <row r="830" spans="1:9" x14ac:dyDescent="0.25">
      <c r="A830" t="s">
        <v>3555</v>
      </c>
      <c r="B830" t="s">
        <v>7196</v>
      </c>
      <c r="C830" t="s">
        <v>5916</v>
      </c>
      <c r="D830">
        <v>63</v>
      </c>
      <c r="E830" t="str">
        <f>_xlfn.CONCAT(B830," (",F830,")")</f>
        <v>Παλαιόβρυση (Περιφερειακή Ενότητα Εύβοιας)</v>
      </c>
      <c r="F830" t="s">
        <v>5298</v>
      </c>
      <c r="G830" t="s">
        <v>7191</v>
      </c>
      <c r="H830">
        <f>VLOOKUP(E830,[1]!central0_greece_raw[[Column1]:[LON]],2,FALSE)</f>
        <v>38.852444933599998</v>
      </c>
      <c r="I830">
        <f>VLOOKUP(E830,[1]!central0_greece_raw[[Column1]:[LON]],3,FALSE)</f>
        <v>23.392082706099998</v>
      </c>
    </row>
    <row r="831" spans="1:9" x14ac:dyDescent="0.25">
      <c r="A831" t="s">
        <v>3560</v>
      </c>
      <c r="B831" t="s">
        <v>3992</v>
      </c>
      <c r="C831" t="s">
        <v>2560</v>
      </c>
      <c r="D831">
        <v>26</v>
      </c>
      <c r="E831" t="str">
        <f>_xlfn.CONCAT(B831," (",F831,")")</f>
        <v>Παλαιόκαστρο (Περιφερειακή Ενότητα Εύβοιας)</v>
      </c>
      <c r="F831" t="s">
        <v>5298</v>
      </c>
      <c r="G831" t="s">
        <v>6975</v>
      </c>
      <c r="H831">
        <f>VLOOKUP(E831,[1]!central0_greece_raw[[Column1]:[LON]],2,FALSE)</f>
        <v>39.020769061700001</v>
      </c>
      <c r="I831">
        <f>VLOOKUP(E831,[1]!central0_greece_raw[[Column1]:[LON]],3,FALSE)</f>
        <v>23.2560414728</v>
      </c>
    </row>
    <row r="832" spans="1:9" x14ac:dyDescent="0.25">
      <c r="A832" t="s">
        <v>3560</v>
      </c>
      <c r="B832" t="s">
        <v>3623</v>
      </c>
      <c r="C832" t="s">
        <v>1802</v>
      </c>
      <c r="D832">
        <v>116</v>
      </c>
      <c r="E832" t="str">
        <f>_xlfn.CONCAT(B832," (",F832,")")</f>
        <v>Παλαιόκαστρον (Περιφερειακή Ενότητα Φθιώτιδας)</v>
      </c>
      <c r="F832" t="s">
        <v>4557</v>
      </c>
      <c r="G832" t="s">
        <v>6685</v>
      </c>
      <c r="H832">
        <f>VLOOKUP(E832,[1]!central0_greece_raw[[Column1]:[LON]],2,FALSE)</f>
        <v>38.979962932100001</v>
      </c>
      <c r="I832">
        <f>VLOOKUP(E832,[1]!central0_greece_raw[[Column1]:[LON]],3,FALSE)</f>
        <v>21.898551006000002</v>
      </c>
    </row>
    <row r="833" spans="1:9" x14ac:dyDescent="0.25">
      <c r="A833" t="s">
        <v>3560</v>
      </c>
      <c r="B833" t="s">
        <v>3623</v>
      </c>
      <c r="C833" t="s">
        <v>1802</v>
      </c>
      <c r="D833">
        <v>32</v>
      </c>
      <c r="E833" t="str">
        <f>_xlfn.CONCAT(B833," (",F833,")")</f>
        <v>Παλαιόκαστρον (Περιφερειακή Ενότητα Φωκίδας)</v>
      </c>
      <c r="F833" t="s">
        <v>6314</v>
      </c>
      <c r="G833" t="s">
        <v>7468</v>
      </c>
      <c r="H833">
        <f>VLOOKUP(E833,[1]!central0_greece_raw[[Column1]:[LON]],2,FALSE)</f>
        <v>38.4752508284</v>
      </c>
      <c r="I833">
        <f>VLOOKUP(E833,[1]!central0_greece_raw[[Column1]:[LON]],3,FALSE)</f>
        <v>22.214596758799999</v>
      </c>
    </row>
    <row r="834" spans="1:9" x14ac:dyDescent="0.25">
      <c r="A834" t="s">
        <v>3555</v>
      </c>
      <c r="B834" t="s">
        <v>6764</v>
      </c>
      <c r="C834" t="s">
        <v>5013</v>
      </c>
      <c r="D834">
        <v>293</v>
      </c>
      <c r="E834" t="str">
        <f>_xlfn.CONCAT(B834," (",F834,")")</f>
        <v>Παλαιοκερασέα (Περιφερειακή Ενότητα Φθιώτιδας)</v>
      </c>
      <c r="F834" t="s">
        <v>4557</v>
      </c>
      <c r="G834" t="s">
        <v>6757</v>
      </c>
      <c r="H834">
        <f>VLOOKUP(E834,[1]!central0_greece_raw[[Column1]:[LON]],2,FALSE)</f>
        <v>38.928195877900002</v>
      </c>
      <c r="I834">
        <f>VLOOKUP(E834,[1]!central0_greece_raw[[Column1]:[LON]],3,FALSE)</f>
        <v>22.729133292899999</v>
      </c>
    </row>
    <row r="835" spans="1:9" x14ac:dyDescent="0.25">
      <c r="A835" t="s">
        <v>3555</v>
      </c>
      <c r="B835" t="s">
        <v>7252</v>
      </c>
      <c r="C835" t="s">
        <v>6047</v>
      </c>
      <c r="D835">
        <v>12</v>
      </c>
      <c r="E835" t="str">
        <f>_xlfn.CONCAT(B835," (",F835,")")</f>
        <v>Παλαιόλακκα (Περιφερειακή Ενότητα Ευρυτανίας)</v>
      </c>
      <c r="F835" t="s">
        <v>6017</v>
      </c>
      <c r="G835" t="s">
        <v>7238</v>
      </c>
      <c r="H835">
        <f>VLOOKUP(E835,[1]!central0_greece_raw[[Column1]:[LON]],2,FALSE)</f>
        <v>39.168025349300002</v>
      </c>
      <c r="I835">
        <f>VLOOKUP(E835,[1]!central0_greece_raw[[Column1]:[LON]],3,FALSE)</f>
        <v>21.6905351891</v>
      </c>
    </row>
    <row r="836" spans="1:9" x14ac:dyDescent="0.25">
      <c r="A836" t="s">
        <v>3557</v>
      </c>
      <c r="B836" t="s">
        <v>3811</v>
      </c>
      <c r="C836" t="s">
        <v>2194</v>
      </c>
      <c r="D836">
        <v>54</v>
      </c>
      <c r="E836" t="str">
        <f>_xlfn.CONCAT(B836," (",F836,")")</f>
        <v>Παλαιόμυλος (Περιφερειακή Ενότητα Φωκίδας)</v>
      </c>
      <c r="F836" t="s">
        <v>6314</v>
      </c>
      <c r="G836" t="s">
        <v>7451</v>
      </c>
      <c r="H836">
        <f>VLOOKUP(E836,[1]!central0_greece_raw[[Column1]:[LON]],2,FALSE)</f>
        <v>38.445371862199998</v>
      </c>
      <c r="I836">
        <f>VLOOKUP(E836,[1]!central0_greece_raw[[Column1]:[LON]],3,FALSE)</f>
        <v>22.0231859915</v>
      </c>
    </row>
    <row r="837" spans="1:9" x14ac:dyDescent="0.25">
      <c r="A837" t="s">
        <v>3560</v>
      </c>
      <c r="B837" t="s">
        <v>7457</v>
      </c>
      <c r="C837" t="s">
        <v>6465</v>
      </c>
      <c r="D837">
        <v>228</v>
      </c>
      <c r="E837" t="str">
        <f>_xlfn.CONCAT(B837," (",F837,")")</f>
        <v>Παλαιοξάριον (Περιφερειακή Ενότητα Φωκίδας)</v>
      </c>
      <c r="F837" t="s">
        <v>6314</v>
      </c>
      <c r="G837" t="s">
        <v>7451</v>
      </c>
      <c r="H837">
        <f>VLOOKUP(E837,[1]!central0_greece_raw[[Column1]:[LON]],2,FALSE)</f>
        <v>38.480768836000003</v>
      </c>
      <c r="I837">
        <f>VLOOKUP(E837,[1]!central0_greece_raw[[Column1]:[LON]],3,FALSE)</f>
        <v>22.028777764699999</v>
      </c>
    </row>
    <row r="838" spans="1:9" x14ac:dyDescent="0.25">
      <c r="A838" t="s">
        <v>3560</v>
      </c>
      <c r="B838" t="s">
        <v>3993</v>
      </c>
      <c r="C838" t="s">
        <v>2562</v>
      </c>
      <c r="D838">
        <v>58</v>
      </c>
      <c r="E838" t="str">
        <f>_xlfn.CONCAT(B838," (",F838,")")</f>
        <v>Παλαιοχώρι (Περιφερειακή Ενότητα Ευρυτανίας)</v>
      </c>
      <c r="F838" t="s">
        <v>6017</v>
      </c>
      <c r="G838" t="s">
        <v>4520</v>
      </c>
      <c r="H838">
        <f>VLOOKUP(E838,[1]!central0_greece_raw[[Column1]:[LON]],2,FALSE)</f>
        <v>38.770980138900001</v>
      </c>
      <c r="I838">
        <f>VLOOKUP(E838,[1]!central0_greece_raw[[Column1]:[LON]],3,FALSE)</f>
        <v>21.7859134039</v>
      </c>
    </row>
    <row r="839" spans="1:9" x14ac:dyDescent="0.25">
      <c r="A839" t="s">
        <v>3560</v>
      </c>
      <c r="B839" t="s">
        <v>3993</v>
      </c>
      <c r="C839" t="s">
        <v>2562</v>
      </c>
      <c r="D839">
        <v>10</v>
      </c>
      <c r="E839" t="str">
        <f>_xlfn.CONCAT(B839," (",F839,")")</f>
        <v>Παλαιοχώρι (Περιφερειακή Ενότητα Ευρυτανίας)</v>
      </c>
      <c r="F839" t="s">
        <v>6017</v>
      </c>
      <c r="G839" t="s">
        <v>7312</v>
      </c>
      <c r="H839">
        <f>VLOOKUP(E839,[1]!central0_greece_raw[[Column1]:[LON]],2,FALSE)</f>
        <v>38.770980138900001</v>
      </c>
      <c r="I839">
        <f>VLOOKUP(E839,[1]!central0_greece_raw[[Column1]:[LON]],3,FALSE)</f>
        <v>21.7859134039</v>
      </c>
    </row>
    <row r="840" spans="1:9" x14ac:dyDescent="0.25">
      <c r="A840" t="s">
        <v>3560</v>
      </c>
      <c r="B840" t="s">
        <v>3835</v>
      </c>
      <c r="C840" t="s">
        <v>1288</v>
      </c>
      <c r="D840">
        <v>328</v>
      </c>
      <c r="E840" t="str">
        <f>_xlfn.CONCAT(B840," (",F840,")")</f>
        <v>Παλαιοχώριον (Περιφερειακή Ενότητα Φθιώτιδας)</v>
      </c>
      <c r="F840" t="s">
        <v>4557</v>
      </c>
      <c r="G840" t="s">
        <v>6546</v>
      </c>
      <c r="H840">
        <f>VLOOKUP(E840,[1]!central0_greece_raw[[Column1]:[LON]],2,FALSE)</f>
        <v>38.715462587200001</v>
      </c>
      <c r="I840">
        <f>VLOOKUP(E840,[1]!central0_greece_raw[[Column1]:[LON]],3,FALSE)</f>
        <v>22.482728559000002</v>
      </c>
    </row>
    <row r="841" spans="1:9" x14ac:dyDescent="0.25">
      <c r="A841" t="s">
        <v>3560</v>
      </c>
      <c r="B841" t="s">
        <v>3835</v>
      </c>
      <c r="C841" t="s">
        <v>1288</v>
      </c>
      <c r="D841">
        <v>31</v>
      </c>
      <c r="E841" t="str">
        <f>_xlfn.CONCAT(B841," (",F841,")")</f>
        <v>Παλαιοχώριον (Περιφερειακή Ενότητα Φθιώτιδας)</v>
      </c>
      <c r="F841" t="s">
        <v>4557</v>
      </c>
      <c r="G841" t="s">
        <v>6613</v>
      </c>
      <c r="H841">
        <f>VLOOKUP(E841,[1]!central0_greece_raw[[Column1]:[LON]],2,FALSE)</f>
        <v>38.715462587200001</v>
      </c>
      <c r="I841">
        <f>VLOOKUP(E841,[1]!central0_greece_raw[[Column1]:[LON]],3,FALSE)</f>
        <v>22.482728559000002</v>
      </c>
    </row>
    <row r="842" spans="1:9" x14ac:dyDescent="0.25">
      <c r="A842" t="s">
        <v>3560</v>
      </c>
      <c r="B842" t="s">
        <v>3835</v>
      </c>
      <c r="C842" t="s">
        <v>1288</v>
      </c>
      <c r="D842">
        <v>135</v>
      </c>
      <c r="E842" t="str">
        <f>_xlfn.CONCAT(B842," (",F842,")")</f>
        <v>Παλαιοχώριον (Περιφερειακή Ενότητα Φθιώτιδας)</v>
      </c>
      <c r="F842" t="s">
        <v>4557</v>
      </c>
      <c r="G842" t="s">
        <v>6710</v>
      </c>
      <c r="H842">
        <f>VLOOKUP(E842,[1]!central0_greece_raw[[Column1]:[LON]],2,FALSE)</f>
        <v>38.715462587200001</v>
      </c>
      <c r="I842">
        <f>VLOOKUP(E842,[1]!central0_greece_raw[[Column1]:[LON]],3,FALSE)</f>
        <v>22.482728559000002</v>
      </c>
    </row>
    <row r="843" spans="1:9" x14ac:dyDescent="0.25">
      <c r="A843" t="s">
        <v>3560</v>
      </c>
      <c r="B843" t="s">
        <v>3835</v>
      </c>
      <c r="C843" t="s">
        <v>1288</v>
      </c>
      <c r="D843">
        <v>39</v>
      </c>
      <c r="E843" t="str">
        <f>_xlfn.CONCAT(B843," (",F843,")")</f>
        <v>Παλαιοχώριον (Περιφερειακή Ενότητα Εύβοιας)</v>
      </c>
      <c r="F843" t="s">
        <v>5298</v>
      </c>
      <c r="G843" t="s">
        <v>7163</v>
      </c>
      <c r="H843">
        <f>VLOOKUP(E843,[1]!central0_greece_raw[[Column1]:[LON]],2,FALSE)</f>
        <v>38.818891484799998</v>
      </c>
      <c r="I843">
        <f>VLOOKUP(E843,[1]!central0_greece_raw[[Column1]:[LON]],3,FALSE)</f>
        <v>23.249777893299999</v>
      </c>
    </row>
    <row r="844" spans="1:9" x14ac:dyDescent="0.25">
      <c r="A844" t="s">
        <v>3560</v>
      </c>
      <c r="B844" t="s">
        <v>3835</v>
      </c>
      <c r="C844" t="s">
        <v>1288</v>
      </c>
      <c r="D844">
        <v>167</v>
      </c>
      <c r="E844" t="str">
        <f>_xlfn.CONCAT(B844," (",F844,")")</f>
        <v>Παλαιοχώριον (Περιφερειακή Ενότητα Ευρυτανίας)</v>
      </c>
      <c r="F844" t="s">
        <v>6017</v>
      </c>
      <c r="G844" t="s">
        <v>7296</v>
      </c>
      <c r="H844">
        <f>VLOOKUP(E844,[1]!central0_greece_raw[[Column1]:[LON]],2,FALSE)</f>
        <v>38.900494497300002</v>
      </c>
      <c r="I844">
        <f>VLOOKUP(E844,[1]!central0_greece_raw[[Column1]:[LON]],3,FALSE)</f>
        <v>21.575480886200001</v>
      </c>
    </row>
    <row r="845" spans="1:9" x14ac:dyDescent="0.25">
      <c r="A845" t="s">
        <v>3560</v>
      </c>
      <c r="B845" t="s">
        <v>3835</v>
      </c>
      <c r="C845" t="s">
        <v>1288</v>
      </c>
      <c r="D845">
        <v>2</v>
      </c>
      <c r="E845" t="str">
        <f>_xlfn.CONCAT(B845," (",F845,")")</f>
        <v>Παλαιοχώριον (Περιφερειακή Ενότητα Φωκίδας)</v>
      </c>
      <c r="F845" t="s">
        <v>6314</v>
      </c>
      <c r="G845" t="s">
        <v>7451</v>
      </c>
      <c r="H845">
        <f>VLOOKUP(E845,[1]!central0_greece_raw[[Column1]:[LON]],2,FALSE)</f>
        <v>38.429067396299999</v>
      </c>
      <c r="I845">
        <f>VLOOKUP(E845,[1]!central0_greece_raw[[Column1]:[LON]],3,FALSE)</f>
        <v>22.0683759229</v>
      </c>
    </row>
    <row r="846" spans="1:9" x14ac:dyDescent="0.25">
      <c r="A846" t="s">
        <v>3557</v>
      </c>
      <c r="B846" t="s">
        <v>4013</v>
      </c>
      <c r="C846" t="s">
        <v>2604</v>
      </c>
      <c r="D846">
        <v>115</v>
      </c>
      <c r="E846" t="str">
        <f>_xlfn.CONCAT(B846," (",F846,")")</f>
        <v>Παλαμάς (Περιφερειακή Ενότητα Φθιώτιδας)</v>
      </c>
      <c r="F846" t="s">
        <v>4557</v>
      </c>
      <c r="G846" t="s">
        <v>6569</v>
      </c>
      <c r="H846">
        <f>VLOOKUP(E846,[1]!central0_greece_raw[[Column1]:[LON]],2,FALSE)</f>
        <v>39.026942372100002</v>
      </c>
      <c r="I846">
        <f>VLOOKUP(E846,[1]!central0_greece_raw[[Column1]:[LON]],3,FALSE)</f>
        <v>22.399209401699999</v>
      </c>
    </row>
    <row r="847" spans="1:9" x14ac:dyDescent="0.25">
      <c r="A847" t="s">
        <v>3557</v>
      </c>
      <c r="B847" t="s">
        <v>6916</v>
      </c>
      <c r="C847" t="s">
        <v>5331</v>
      </c>
      <c r="D847">
        <v>425</v>
      </c>
      <c r="E847" t="str">
        <f>_xlfn.CONCAT(B847," (",F847,")")</f>
        <v>Παλιούρας (Περιφερειακή Ενότητα Εύβοιας)</v>
      </c>
      <c r="F847" t="s">
        <v>5298</v>
      </c>
      <c r="G847" t="s">
        <v>6903</v>
      </c>
      <c r="H847">
        <f>VLOOKUP(E847,[1]!central0_greece_raw[[Column1]:[LON]],2,FALSE)</f>
        <v>38.587687892399998</v>
      </c>
      <c r="I847">
        <f>VLOOKUP(E847,[1]!central0_greece_raw[[Column1]:[LON]],3,FALSE)</f>
        <v>23.763279336699998</v>
      </c>
    </row>
    <row r="848" spans="1:9" x14ac:dyDescent="0.25">
      <c r="A848" t="s">
        <v>3560</v>
      </c>
      <c r="B848" t="s">
        <v>3908</v>
      </c>
      <c r="C848" t="s">
        <v>817</v>
      </c>
      <c r="D848">
        <v>129</v>
      </c>
      <c r="E848" t="str">
        <f>_xlfn.CONCAT(B848," (",F848,")")</f>
        <v>Παλιούριον (Περιφερειακή Ενότητα Φθιώτιδας)</v>
      </c>
      <c r="F848" t="s">
        <v>4557</v>
      </c>
      <c r="G848" t="s">
        <v>6695</v>
      </c>
      <c r="H848">
        <f>VLOOKUP(E848,[1]!central0_greece_raw[[Column1]:[LON]],2,FALSE)</f>
        <v>38.941220812399997</v>
      </c>
      <c r="I848">
        <f>VLOOKUP(E848,[1]!central0_greece_raw[[Column1]:[LON]],3,FALSE)</f>
        <v>22.213579899199999</v>
      </c>
    </row>
    <row r="849" spans="1:9" x14ac:dyDescent="0.25">
      <c r="A849" t="s">
        <v>3555</v>
      </c>
      <c r="B849" t="s">
        <v>6662</v>
      </c>
      <c r="C849" t="s">
        <v>4813</v>
      </c>
      <c r="D849">
        <v>35</v>
      </c>
      <c r="E849" t="str">
        <f>_xlfn.CONCAT(B849," (",F849,")")</f>
        <v>Παλίρροια (Περιφερειακή Ενότητα Φθιώτιδας)</v>
      </c>
      <c r="F849" t="s">
        <v>4557</v>
      </c>
      <c r="G849" t="s">
        <v>6652</v>
      </c>
      <c r="H849">
        <f>VLOOKUP(E849,[1]!central0_greece_raw[[Column1]:[LON]],2,FALSE)</f>
        <v>38.6546528481</v>
      </c>
      <c r="I849">
        <f>VLOOKUP(E849,[1]!central0_greece_raw[[Column1]:[LON]],3,FALSE)</f>
        <v>23.075912386799999</v>
      </c>
    </row>
    <row r="850" spans="1:9" x14ac:dyDescent="0.25">
      <c r="A850" t="s">
        <v>3555</v>
      </c>
      <c r="B850" t="s">
        <v>4293</v>
      </c>
      <c r="C850" t="s">
        <v>1054</v>
      </c>
      <c r="D850">
        <v>170</v>
      </c>
      <c r="E850" t="str">
        <f>_xlfn.CONCAT(B850," (",F850,")")</f>
        <v>Παναγία (Περιφερειακή Ενότητα Φθιώτιδας)</v>
      </c>
      <c r="F850" t="s">
        <v>4557</v>
      </c>
      <c r="G850" t="s">
        <v>6592</v>
      </c>
      <c r="H850">
        <f>VLOOKUP(E850,[1]!central0_greece_raw[[Column1]:[LON]],2,FALSE)</f>
        <v>39.0921440714</v>
      </c>
      <c r="I850">
        <f>VLOOKUP(E850,[1]!central0_greece_raw[[Column1]:[LON]],3,FALSE)</f>
        <v>22.2272519166</v>
      </c>
    </row>
    <row r="851" spans="1:9" x14ac:dyDescent="0.25">
      <c r="A851" t="s">
        <v>3555</v>
      </c>
      <c r="B851" t="s">
        <v>4293</v>
      </c>
      <c r="C851" t="s">
        <v>1054</v>
      </c>
      <c r="D851">
        <v>380</v>
      </c>
      <c r="E851" t="str">
        <f>_xlfn.CONCAT(B851," (",F851,")")</f>
        <v>Παναγία (Περιφερειακή Ενότητα Βοιωτίας)</v>
      </c>
      <c r="F851" t="s">
        <v>5068</v>
      </c>
      <c r="G851" t="s">
        <v>6899</v>
      </c>
      <c r="H851">
        <f>VLOOKUP(E851,[1]!central0_greece_raw[[Column1]:[LON]],2,FALSE)</f>
        <v>38.337651002800001</v>
      </c>
      <c r="I851">
        <f>VLOOKUP(E851,[1]!central0_greece_raw[[Column1]:[LON]],3,FALSE)</f>
        <v>23.542144254899998</v>
      </c>
    </row>
    <row r="852" spans="1:9" x14ac:dyDescent="0.25">
      <c r="A852" t="s">
        <v>3555</v>
      </c>
      <c r="B852" t="s">
        <v>4293</v>
      </c>
      <c r="C852" t="s">
        <v>1054</v>
      </c>
      <c r="D852">
        <v>59</v>
      </c>
      <c r="E852" t="str">
        <f>_xlfn.CONCAT(B852," (",F852,")")</f>
        <v>Παναγία (Περιφερειακή Ενότητα Εύβοιας)</v>
      </c>
      <c r="F852" t="s">
        <v>5298</v>
      </c>
      <c r="G852" t="s">
        <v>7033</v>
      </c>
      <c r="H852">
        <f>VLOOKUP(E852,[1]!central0_greece_raw[[Column1]:[LON]],2,FALSE)</f>
        <v>38.042882203399998</v>
      </c>
      <c r="I852">
        <f>VLOOKUP(E852,[1]!central0_greece_raw[[Column1]:[LON]],3,FALSE)</f>
        <v>24.330938059499999</v>
      </c>
    </row>
    <row r="853" spans="1:9" x14ac:dyDescent="0.25">
      <c r="A853" t="s">
        <v>3555</v>
      </c>
      <c r="B853" t="s">
        <v>4293</v>
      </c>
      <c r="C853" t="s">
        <v>1054</v>
      </c>
      <c r="D853">
        <v>324</v>
      </c>
      <c r="E853" t="str">
        <f>_xlfn.CONCAT(B853," (",F853,")")</f>
        <v>Παναγία (Περιφερειακή Ενότητα Εύβοιας)</v>
      </c>
      <c r="F853" t="s">
        <v>5298</v>
      </c>
      <c r="G853" t="s">
        <v>7060</v>
      </c>
      <c r="H853">
        <f>VLOOKUP(E853,[1]!central0_greece_raw[[Column1]:[LON]],2,FALSE)</f>
        <v>38.042882203399998</v>
      </c>
      <c r="I853">
        <f>VLOOKUP(E853,[1]!central0_greece_raw[[Column1]:[LON]],3,FALSE)</f>
        <v>24.330938059499999</v>
      </c>
    </row>
    <row r="854" spans="1:9" x14ac:dyDescent="0.25">
      <c r="A854" t="s">
        <v>3555</v>
      </c>
      <c r="B854" t="s">
        <v>4293</v>
      </c>
      <c r="C854" t="s">
        <v>1054</v>
      </c>
      <c r="D854">
        <v>71</v>
      </c>
      <c r="E854" t="str">
        <f>_xlfn.CONCAT(B854," (",F854,")")</f>
        <v>Παναγία (Περιφερειακή Ενότητα Εύβοιας)</v>
      </c>
      <c r="F854" t="s">
        <v>5298</v>
      </c>
      <c r="G854" t="s">
        <v>7148</v>
      </c>
      <c r="H854">
        <f>VLOOKUP(E854,[1]!central0_greece_raw[[Column1]:[LON]],2,FALSE)</f>
        <v>38.042882203399998</v>
      </c>
      <c r="I854">
        <f>VLOOKUP(E854,[1]!central0_greece_raw[[Column1]:[LON]],3,FALSE)</f>
        <v>24.330938059499999</v>
      </c>
    </row>
    <row r="855" spans="1:9" x14ac:dyDescent="0.25">
      <c r="A855" t="s">
        <v>3555</v>
      </c>
      <c r="B855" t="s">
        <v>6853</v>
      </c>
      <c r="C855" t="s">
        <v>5199</v>
      </c>
      <c r="D855">
        <v>76</v>
      </c>
      <c r="E855" t="str">
        <f>_xlfn.CONCAT(B855," (",F855,")")</f>
        <v>Παναγία Καλαμιώτισσα (Περιφερειακή Ενότητα Βοιωτίας)</v>
      </c>
      <c r="F855" t="s">
        <v>5068</v>
      </c>
      <c r="G855" t="s">
        <v>6850</v>
      </c>
      <c r="H855">
        <f>VLOOKUP(E855,[1]!central0_greece_raw[[Column1]:[LON]],2,FALSE)</f>
        <v>38.286202973599998</v>
      </c>
      <c r="I855">
        <f>VLOOKUP(E855,[1]!central0_greece_raw[[Column1]:[LON]],3,FALSE)</f>
        <v>22.765647262400002</v>
      </c>
    </row>
    <row r="856" spans="1:9" x14ac:dyDescent="0.25">
      <c r="A856" t="s">
        <v>3555</v>
      </c>
      <c r="B856" t="s">
        <v>4433</v>
      </c>
      <c r="C856" t="s">
        <v>3550</v>
      </c>
      <c r="D856">
        <v>266</v>
      </c>
      <c r="E856" t="str">
        <f>_xlfn.CONCAT(B856," (",F856,")")</f>
        <v>Παναγίτσα (Περιφερειακή Ενότητα Φθιώτιδας)</v>
      </c>
      <c r="F856" t="s">
        <v>4557</v>
      </c>
      <c r="G856" t="s">
        <v>6558</v>
      </c>
      <c r="H856">
        <f>VLOOKUP(E856,[1]!central0_greece_raw[[Column1]:[LON]],2,FALSE)</f>
        <v>38.637733286</v>
      </c>
      <c r="I856">
        <f>VLOOKUP(E856,[1]!central0_greece_raw[[Column1]:[LON]],3,FALSE)</f>
        <v>22.738359342999999</v>
      </c>
    </row>
    <row r="857" spans="1:9" x14ac:dyDescent="0.25">
      <c r="A857" t="s">
        <v>3555</v>
      </c>
      <c r="B857" t="s">
        <v>7158</v>
      </c>
      <c r="C857" t="s">
        <v>5836</v>
      </c>
      <c r="D857">
        <v>25</v>
      </c>
      <c r="E857" t="str">
        <f>_xlfn.CONCAT(B857," (",F857,")")</f>
        <v>Παναγίτσα Πούντα (Περιφερειακή Ενότητα Εύβοιας)</v>
      </c>
      <c r="F857" t="s">
        <v>5298</v>
      </c>
      <c r="G857" t="s">
        <v>7148</v>
      </c>
      <c r="H857">
        <f>VLOOKUP(E857,[1]!central0_greece_raw[[Column1]:[LON]],2,FALSE)</f>
        <v>38.335215461600001</v>
      </c>
      <c r="I857">
        <f>VLOOKUP(E857,[1]!central0_greece_raw[[Column1]:[LON]],3,FALSE)</f>
        <v>24.052191265099999</v>
      </c>
    </row>
    <row r="858" spans="1:9" x14ac:dyDescent="0.25">
      <c r="A858" t="s">
        <v>3560</v>
      </c>
      <c r="B858" t="s">
        <v>6884</v>
      </c>
      <c r="C858" t="s">
        <v>5263</v>
      </c>
      <c r="D858">
        <v>40</v>
      </c>
      <c r="E858" t="str">
        <f>_xlfn.CONCAT(B858," (",F858,")")</f>
        <v>Πάνακτον (Περιφερειακή Ενότητα Βοιωτίας)</v>
      </c>
      <c r="F858" t="s">
        <v>5068</v>
      </c>
      <c r="G858" t="s">
        <v>6882</v>
      </c>
      <c r="H858">
        <f>VLOOKUP(E858,[1]!central0_greece_raw[[Column1]:[LON]],2,FALSE)</f>
        <v>38.189903572299997</v>
      </c>
      <c r="I858">
        <f>VLOOKUP(E858,[1]!central0_greece_raw[[Column1]:[LON]],3,FALSE)</f>
        <v>23.495006929999999</v>
      </c>
    </row>
    <row r="859" spans="1:9" x14ac:dyDescent="0.25">
      <c r="A859" t="s">
        <v>3560</v>
      </c>
      <c r="B859" t="s">
        <v>3923</v>
      </c>
      <c r="C859" t="s">
        <v>475</v>
      </c>
      <c r="D859">
        <v>39</v>
      </c>
      <c r="E859" t="str">
        <f>_xlfn.CONCAT(B859," (",F859,")")</f>
        <v>Πανόραμα (Περιφερειακή Ενότητα Φθιώτιδας)</v>
      </c>
      <c r="F859" t="s">
        <v>4557</v>
      </c>
      <c r="G859" t="s">
        <v>6757</v>
      </c>
      <c r="H859">
        <f>VLOOKUP(E859,[1]!central0_greece_raw[[Column1]:[LON]],2,FALSE)</f>
        <v>38.880261998500004</v>
      </c>
      <c r="I859">
        <f>VLOOKUP(E859,[1]!central0_greece_raw[[Column1]:[LON]],3,FALSE)</f>
        <v>22.6802481161</v>
      </c>
    </row>
    <row r="860" spans="1:9" x14ac:dyDescent="0.25">
      <c r="A860" t="s">
        <v>3560</v>
      </c>
      <c r="B860" t="s">
        <v>3923</v>
      </c>
      <c r="C860" t="s">
        <v>475</v>
      </c>
      <c r="D860">
        <v>121</v>
      </c>
      <c r="E860" t="str">
        <f>_xlfn.CONCAT(B860," (",F860,")")</f>
        <v>Πανόραμα (Περιφερειακή Ενότητα Εύβοιας)</v>
      </c>
      <c r="F860" t="s">
        <v>5298</v>
      </c>
      <c r="G860" t="s">
        <v>7225</v>
      </c>
      <c r="H860">
        <f>VLOOKUP(E860,[1]!central0_greece_raw[[Column1]:[LON]],2,FALSE)</f>
        <v>38.414233294500001</v>
      </c>
      <c r="I860">
        <f>VLOOKUP(E860,[1]!central0_greece_raw[[Column1]:[LON]],3,FALSE)</f>
        <v>23.743812159800001</v>
      </c>
    </row>
    <row r="861" spans="1:9" x14ac:dyDescent="0.25">
      <c r="A861" t="s">
        <v>3555</v>
      </c>
      <c r="B861" t="s">
        <v>4256</v>
      </c>
      <c r="C861" t="s">
        <v>3154</v>
      </c>
      <c r="D861">
        <v>130</v>
      </c>
      <c r="E861" t="str">
        <f>_xlfn.CONCAT(B861," (",F861,")")</f>
        <v>Πάνορμος (Περιφερειακή Ενότητα Φωκίδας)</v>
      </c>
      <c r="F861" t="s">
        <v>6314</v>
      </c>
      <c r="G861" t="s">
        <v>7487</v>
      </c>
      <c r="H861">
        <f>VLOOKUP(E861,[1]!central0_greece_raw[[Column1]:[LON]],2,FALSE)</f>
        <v>38.371436809899997</v>
      </c>
      <c r="I861">
        <f>VLOOKUP(E861,[1]!central0_greece_raw[[Column1]:[LON]],3,FALSE)</f>
        <v>22.24980738</v>
      </c>
    </row>
    <row r="862" spans="1:9" x14ac:dyDescent="0.25">
      <c r="A862" t="s">
        <v>3557</v>
      </c>
      <c r="B862" t="s">
        <v>7427</v>
      </c>
      <c r="C862" t="s">
        <v>6403</v>
      </c>
      <c r="D862">
        <v>214</v>
      </c>
      <c r="E862" t="str">
        <f>_xlfn.CONCAT(B862," (",F862,")")</f>
        <v>Πανουργιάς (Περιφερειακή Ενότητα Φωκίδας)</v>
      </c>
      <c r="F862" t="s">
        <v>6314</v>
      </c>
      <c r="G862" t="s">
        <v>7423</v>
      </c>
      <c r="H862">
        <f>VLOOKUP(E862,[1]!central0_greece_raw[[Column1]:[LON]],2,FALSE)</f>
        <v>38.6957630701</v>
      </c>
      <c r="I862">
        <f>VLOOKUP(E862,[1]!central0_greece_raw[[Column1]:[LON]],3,FALSE)</f>
        <v>22.288994305900001</v>
      </c>
    </row>
    <row r="863" spans="1:9" x14ac:dyDescent="0.25">
      <c r="A863" t="s">
        <v>3590</v>
      </c>
      <c r="B863" t="s">
        <v>6704</v>
      </c>
      <c r="C863" t="s">
        <v>4893</v>
      </c>
      <c r="D863">
        <v>20</v>
      </c>
      <c r="E863" t="str">
        <f>_xlfn.CONCAT(B863," (",F863,")")</f>
        <v>Παπαδέικα (Περιφερειακή Ενότητα Φθιώτιδας)</v>
      </c>
      <c r="F863" t="s">
        <v>4557</v>
      </c>
      <c r="G863" t="s">
        <v>6695</v>
      </c>
      <c r="H863">
        <f>VLOOKUP(E863,[1]!central0_greece_raw[[Column1]:[LON]],2,FALSE)</f>
        <v>38.934319189900002</v>
      </c>
      <c r="I863">
        <f>VLOOKUP(E863,[1]!central0_greece_raw[[Column1]:[LON]],3,FALSE)</f>
        <v>22.0534015671</v>
      </c>
    </row>
    <row r="864" spans="1:9" x14ac:dyDescent="0.25">
      <c r="A864" t="s">
        <v>3565</v>
      </c>
      <c r="B864" t="s">
        <v>7197</v>
      </c>
      <c r="C864" t="s">
        <v>491</v>
      </c>
      <c r="D864">
        <v>214</v>
      </c>
      <c r="E864" t="str">
        <f>_xlfn.CONCAT(B864," (",F864,")")</f>
        <v>Παππάδες (Περιφερειακή Ενότητα Εύβοιας)</v>
      </c>
      <c r="F864" t="s">
        <v>5298</v>
      </c>
      <c r="G864" t="s">
        <v>7191</v>
      </c>
      <c r="H864">
        <f>VLOOKUP(E864,[1]!central0_greece_raw[[Column1]:[LON]],2,FALSE)</f>
        <v>38.929288334500001</v>
      </c>
      <c r="I864">
        <f>VLOOKUP(E864,[1]!central0_greece_raw[[Column1]:[LON]],3,FALSE)</f>
        <v>23.362651892599999</v>
      </c>
    </row>
    <row r="865" spans="1:9" x14ac:dyDescent="0.25">
      <c r="A865" t="s">
        <v>3555</v>
      </c>
      <c r="B865" t="s">
        <v>7340</v>
      </c>
      <c r="C865" t="s">
        <v>6227</v>
      </c>
      <c r="D865">
        <v>32</v>
      </c>
      <c r="E865" t="str">
        <f>_xlfn.CONCAT(B865," (",F865,")")</f>
        <v>Παππαδιά (Περιφερειακή Ενότητα Ευρυτανίας)</v>
      </c>
      <c r="F865" t="s">
        <v>6017</v>
      </c>
      <c r="G865" t="s">
        <v>7326</v>
      </c>
      <c r="H865">
        <f>VLOOKUP(E865,[1]!central0_greece_raw[[Column1]:[LON]],2,FALSE)</f>
        <v>39.001670680300002</v>
      </c>
      <c r="I865">
        <f>VLOOKUP(E865,[1]!central0_greece_raw[[Column1]:[LON]],3,FALSE)</f>
        <v>21.736432975100001</v>
      </c>
    </row>
    <row r="866" spans="1:9" x14ac:dyDescent="0.25">
      <c r="A866" t="s">
        <v>3560</v>
      </c>
      <c r="B866" t="s">
        <v>7341</v>
      </c>
      <c r="C866" t="s">
        <v>6229</v>
      </c>
      <c r="D866">
        <v>46</v>
      </c>
      <c r="E866" t="str">
        <f>_xlfn.CONCAT(B866," (",F866,")")</f>
        <v>Παππαρούσιον (Περιφερειακή Ενότητα Ευρυτανίας)</v>
      </c>
      <c r="F866" t="s">
        <v>6017</v>
      </c>
      <c r="G866" t="s">
        <v>7326</v>
      </c>
      <c r="H866">
        <f>VLOOKUP(E866,[1]!central0_greece_raw[[Column1]:[LON]],2,FALSE)</f>
        <v>38.918670296599998</v>
      </c>
      <c r="I866">
        <f>VLOOKUP(E866,[1]!central0_greece_raw[[Column1]:[LON]],3,FALSE)</f>
        <v>21.686260845300001</v>
      </c>
    </row>
    <row r="867" spans="1:9" x14ac:dyDescent="0.25">
      <c r="A867" t="s">
        <v>3557</v>
      </c>
      <c r="B867" t="s">
        <v>6705</v>
      </c>
      <c r="C867" t="s">
        <v>4895</v>
      </c>
      <c r="D867">
        <v>62</v>
      </c>
      <c r="E867" t="str">
        <f>_xlfn.CONCAT(B867," (",F867,")")</f>
        <v>Παππάς (Περιφερειακή Ενότητα Φθιώτιδας)</v>
      </c>
      <c r="F867" t="s">
        <v>4557</v>
      </c>
      <c r="G867" t="s">
        <v>6695</v>
      </c>
      <c r="H867">
        <f>VLOOKUP(E867,[1]!central0_greece_raw[[Column1]:[LON]],2,FALSE)</f>
        <v>39.066647483899999</v>
      </c>
      <c r="I867">
        <f>VLOOKUP(E867,[1]!central0_greece_raw[[Column1]:[LON]],3,FALSE)</f>
        <v>22.067805786200001</v>
      </c>
    </row>
    <row r="868" spans="1:9" x14ac:dyDescent="0.25">
      <c r="A868" t="s">
        <v>3560</v>
      </c>
      <c r="B868" t="s">
        <v>7051</v>
      </c>
      <c r="C868" t="s">
        <v>5616</v>
      </c>
      <c r="D868">
        <v>114</v>
      </c>
      <c r="E868" t="str">
        <f>_xlfn.CONCAT(B868," (",F868,")")</f>
        <v>Παραδείσιον (Περιφερειακή Ενότητα Εύβοιας)</v>
      </c>
      <c r="F868" t="s">
        <v>5298</v>
      </c>
      <c r="G868" t="s">
        <v>7033</v>
      </c>
      <c r="H868">
        <f>VLOOKUP(E868,[1]!central0_greece_raw[[Column1]:[LON]],2,FALSE)</f>
        <v>38.077835864299999</v>
      </c>
      <c r="I868">
        <f>VLOOKUP(E868,[1]!central0_greece_raw[[Column1]:[LON]],3,FALSE)</f>
        <v>24.376389366800002</v>
      </c>
    </row>
    <row r="869" spans="1:9" x14ac:dyDescent="0.25">
      <c r="A869" t="s">
        <v>3557</v>
      </c>
      <c r="B869" t="s">
        <v>6955</v>
      </c>
      <c r="C869" t="s">
        <v>5413</v>
      </c>
      <c r="D869">
        <v>3</v>
      </c>
      <c r="E869" t="str">
        <f>_xlfn.CONCAT(B869," (",F869,")")</f>
        <v>Παραθεριστικός Οικοδομικός Συνεταιρισμός Ολυμπιακής Αεροπορίας (Περιφερειακή Ενότητα Εύβοιας)</v>
      </c>
      <c r="F869" t="s">
        <v>5298</v>
      </c>
      <c r="G869" t="s">
        <v>6948</v>
      </c>
      <c r="H869">
        <f>VLOOKUP(E869,[1]!central0_greece_raw[[Column1]:[LON]],2,FALSE)</f>
        <v>38.4403655355</v>
      </c>
      <c r="I869">
        <f>VLOOKUP(E869,[1]!central0_greece_raw[[Column1]:[LON]],3,FALSE)</f>
        <v>23.867775386400002</v>
      </c>
    </row>
    <row r="870" spans="1:9" x14ac:dyDescent="0.25">
      <c r="A870" t="s">
        <v>3555</v>
      </c>
      <c r="B870" t="s">
        <v>6830</v>
      </c>
      <c r="C870" t="s">
        <v>5151</v>
      </c>
      <c r="D870">
        <v>166</v>
      </c>
      <c r="E870" t="str">
        <f>_xlfn.CONCAT(B870," (",F870,")")</f>
        <v>Παραλία (Περιφερειακή Ενότητα Βοιωτίας)</v>
      </c>
      <c r="F870" t="s">
        <v>5068</v>
      </c>
      <c r="G870" t="s">
        <v>6822</v>
      </c>
      <c r="H870">
        <f>VLOOKUP(E870,[1]!central0_greece_raw[[Column1]:[LON]],2,FALSE)</f>
        <v>38.235415360899999</v>
      </c>
      <c r="I870">
        <f>VLOOKUP(E870,[1]!central0_greece_raw[[Column1]:[LON]],3,FALSE)</f>
        <v>22.887622046200001</v>
      </c>
    </row>
    <row r="871" spans="1:9" x14ac:dyDescent="0.25">
      <c r="A871" t="s">
        <v>3555</v>
      </c>
      <c r="B871" t="s">
        <v>6830</v>
      </c>
      <c r="C871" t="s">
        <v>5151</v>
      </c>
      <c r="D871">
        <v>109</v>
      </c>
      <c r="E871" t="str">
        <f>_xlfn.CONCAT(B871," (",F871,")")</f>
        <v>Παραλία (Περιφερειακή Ενότητα Εύβοιας)</v>
      </c>
      <c r="F871" t="s">
        <v>5298</v>
      </c>
      <c r="G871" t="s">
        <v>7122</v>
      </c>
      <c r="H871">
        <f>VLOOKUP(E871,[1]!central0_greece_raw[[Column1]:[LON]],2,FALSE)</f>
        <v>38.414902692200002</v>
      </c>
      <c r="I871">
        <f>VLOOKUP(E871,[1]!central0_greece_raw[[Column1]:[LON]],3,FALSE)</f>
        <v>23.6027234994</v>
      </c>
    </row>
    <row r="872" spans="1:9" x14ac:dyDescent="0.25">
      <c r="A872" t="s">
        <v>3555</v>
      </c>
      <c r="B872" t="s">
        <v>6830</v>
      </c>
      <c r="C872" t="s">
        <v>5151</v>
      </c>
      <c r="D872">
        <v>599</v>
      </c>
      <c r="E872" t="str">
        <f>_xlfn.CONCAT(B872," (",F872,")")</f>
        <v>Παραλία (Περιφερειακή Ενότητα Εύβοιας)</v>
      </c>
      <c r="F872" t="s">
        <v>5298</v>
      </c>
      <c r="G872" t="s">
        <v>7219</v>
      </c>
      <c r="H872">
        <f>VLOOKUP(E872,[1]!central0_greece_raw[[Column1]:[LON]],2,FALSE)</f>
        <v>38.414902692200002</v>
      </c>
      <c r="I872">
        <f>VLOOKUP(E872,[1]!central0_greece_raw[[Column1]:[LON]],3,FALSE)</f>
        <v>23.6027234994</v>
      </c>
    </row>
    <row r="873" spans="1:9" x14ac:dyDescent="0.25">
      <c r="A873" t="s">
        <v>3555</v>
      </c>
      <c r="B873" t="s">
        <v>6970</v>
      </c>
      <c r="C873" t="s">
        <v>5447</v>
      </c>
      <c r="D873">
        <v>449</v>
      </c>
      <c r="E873" t="str">
        <f>_xlfn.CONCAT(B873," (",F873,")")</f>
        <v>Παραλία Αγίου Νικολάου (Περιφερειακή Ενότητα Εύβοιας)</v>
      </c>
      <c r="F873" t="s">
        <v>5298</v>
      </c>
      <c r="G873" t="s">
        <v>6960</v>
      </c>
      <c r="H873">
        <f>VLOOKUP(E873,[1]!central0_greece_raw[[Column1]:[LON]],2,FALSE)</f>
        <v>38.875721349499997</v>
      </c>
      <c r="I873">
        <f>VLOOKUP(E873,[1]!central0_greece_raw[[Column1]:[LON]],3,FALSE)</f>
        <v>23.033651882800001</v>
      </c>
    </row>
    <row r="874" spans="1:9" x14ac:dyDescent="0.25">
      <c r="A874" t="s">
        <v>3555</v>
      </c>
      <c r="B874" t="s">
        <v>7395</v>
      </c>
      <c r="C874" t="s">
        <v>6341</v>
      </c>
      <c r="D874">
        <v>115</v>
      </c>
      <c r="E874" t="str">
        <f>_xlfn.CONCAT(B874," (",F874,")")</f>
        <v>Παραλία Αγίων Πάντων (Περιφερειακή Ενότητα Φωκίδας)</v>
      </c>
      <c r="F874" t="s">
        <v>6314</v>
      </c>
      <c r="G874" t="s">
        <v>7391</v>
      </c>
      <c r="H874">
        <f>VLOOKUP(E874,[1]!central0_greece_raw[[Column1]:[LON]],2,FALSE)</f>
        <v>38.353597734200001</v>
      </c>
      <c r="I874">
        <f>VLOOKUP(E874,[1]!central0_greece_raw[[Column1]:[LON]],3,FALSE)</f>
        <v>22.294713100300001</v>
      </c>
    </row>
    <row r="875" spans="1:9" x14ac:dyDescent="0.25">
      <c r="A875" t="s">
        <v>3555</v>
      </c>
      <c r="B875" t="s">
        <v>7222</v>
      </c>
      <c r="C875" t="s">
        <v>5984</v>
      </c>
      <c r="D875">
        <v>3099</v>
      </c>
      <c r="E875" t="str">
        <f>_xlfn.CONCAT(B875," (",F875,")")</f>
        <v>Παραλία Αυλίδος (Περιφερειακή Ενότητα Εύβοιας)</v>
      </c>
      <c r="F875" t="s">
        <v>5298</v>
      </c>
      <c r="G875" t="s">
        <v>7219</v>
      </c>
      <c r="H875">
        <f>VLOOKUP(E875,[1]!central0_greece_raw[[Column1]:[LON]],2,FALSE)</f>
        <v>38.380616153699997</v>
      </c>
      <c r="I875">
        <f>VLOOKUP(E875,[1]!central0_greece_raw[[Column1]:[LON]],3,FALSE)</f>
        <v>23.627184276200001</v>
      </c>
    </row>
    <row r="876" spans="1:9" x14ac:dyDescent="0.25">
      <c r="A876" t="s">
        <v>3555</v>
      </c>
      <c r="B876" t="s">
        <v>6765</v>
      </c>
      <c r="C876" t="s">
        <v>5015</v>
      </c>
      <c r="D876">
        <v>12</v>
      </c>
      <c r="E876" t="str">
        <f>_xlfn.CONCAT(B876," (",F876,")")</f>
        <v>Παραλία Αχινού (Περιφερειακή Ενότητα Φθιώτιδας)</v>
      </c>
      <c r="F876" t="s">
        <v>4557</v>
      </c>
      <c r="G876" t="s">
        <v>6757</v>
      </c>
      <c r="H876">
        <f>VLOOKUP(E876,[1]!central0_greece_raw[[Column1]:[LON]],2,FALSE)</f>
        <v>38.875924700200002</v>
      </c>
      <c r="I876">
        <f>VLOOKUP(E876,[1]!central0_greece_raw[[Column1]:[LON]],3,FALSE)</f>
        <v>22.719736341499999</v>
      </c>
    </row>
    <row r="877" spans="1:9" x14ac:dyDescent="0.25">
      <c r="A877" t="s">
        <v>3555</v>
      </c>
      <c r="B877" t="s">
        <v>6812</v>
      </c>
      <c r="C877" t="s">
        <v>5115</v>
      </c>
      <c r="D877">
        <v>1585</v>
      </c>
      <c r="E877" t="str">
        <f>_xlfn.CONCAT(B877," (",F877,")")</f>
        <v>Παραλία Διστόμου (Περιφερειακή Ενότητα Βοιωτίας)</v>
      </c>
      <c r="F877" t="s">
        <v>5068</v>
      </c>
      <c r="G877" t="s">
        <v>6809</v>
      </c>
      <c r="H877">
        <f>VLOOKUP(E877,[1]!central0_greece_raw[[Column1]:[LON]],2,FALSE)</f>
        <v>38.3845686194</v>
      </c>
      <c r="I877">
        <f>VLOOKUP(E877,[1]!central0_greece_raw[[Column1]:[LON]],3,FALSE)</f>
        <v>22.6534486129</v>
      </c>
    </row>
    <row r="878" spans="1:9" x14ac:dyDescent="0.25">
      <c r="A878" t="s">
        <v>3555</v>
      </c>
      <c r="B878" t="s">
        <v>7102</v>
      </c>
      <c r="C878" t="s">
        <v>5724</v>
      </c>
      <c r="D878">
        <v>64</v>
      </c>
      <c r="E878" t="str">
        <f>_xlfn.CONCAT(B878," (",F878,")")</f>
        <v>Παραλία Ζαράκων (Περιφερειακή Ενότητα Εύβοιας)</v>
      </c>
      <c r="F878" t="s">
        <v>5298</v>
      </c>
      <c r="G878" t="s">
        <v>7091</v>
      </c>
      <c r="H878">
        <f>VLOOKUP(E878,[1]!central0_greece_raw[[Column1]:[LON]],2,FALSE)</f>
        <v>38.313900234000002</v>
      </c>
      <c r="I878">
        <f>VLOOKUP(E878,[1]!central0_greece_raw[[Column1]:[LON]],3,FALSE)</f>
        <v>24.2239527903</v>
      </c>
    </row>
    <row r="879" spans="1:9" x14ac:dyDescent="0.25">
      <c r="A879" t="s">
        <v>3555</v>
      </c>
      <c r="B879" t="s">
        <v>7198</v>
      </c>
      <c r="C879" t="s">
        <v>5918</v>
      </c>
      <c r="D879">
        <v>60</v>
      </c>
      <c r="E879" t="str">
        <f>_xlfn.CONCAT(B879," (",F879,")")</f>
        <v>Παραλία Κοτσικιάς (Περιφερειακή Ενότητα Εύβοιας)</v>
      </c>
      <c r="F879" t="s">
        <v>5298</v>
      </c>
      <c r="G879" t="s">
        <v>7191</v>
      </c>
      <c r="H879">
        <f>VLOOKUP(E879,[1]!central0_greece_raw[[Column1]:[LON]],2,FALSE)</f>
        <v>38.928594630200003</v>
      </c>
      <c r="I879">
        <f>VLOOKUP(E879,[1]!central0_greece_raw[[Column1]:[LON]],3,FALSE)</f>
        <v>23.425281608599999</v>
      </c>
    </row>
    <row r="880" spans="1:9" x14ac:dyDescent="0.25">
      <c r="A880" t="s">
        <v>3555</v>
      </c>
      <c r="B880" t="s">
        <v>7143</v>
      </c>
      <c r="C880" t="s">
        <v>5800</v>
      </c>
      <c r="D880">
        <v>224</v>
      </c>
      <c r="E880" t="str">
        <f>_xlfn.CONCAT(B880," (",F880,")")</f>
        <v>Παραλία Κύμης (Περιφερειακή Ενότητα Εύβοιας)</v>
      </c>
      <c r="F880" t="s">
        <v>5298</v>
      </c>
      <c r="G880" t="s">
        <v>7122</v>
      </c>
      <c r="H880">
        <f>VLOOKUP(E880,[1]!central0_greece_raw[[Column1]:[LON]],2,FALSE)</f>
        <v>38.628120199999998</v>
      </c>
      <c r="I880">
        <f>VLOOKUP(E880,[1]!central0_greece_raw[[Column1]:[LON]],3,FALSE)</f>
        <v>24.120569709000002</v>
      </c>
    </row>
    <row r="881" spans="1:9" x14ac:dyDescent="0.25">
      <c r="A881" t="s">
        <v>3555</v>
      </c>
      <c r="B881" t="s">
        <v>6837</v>
      </c>
      <c r="C881" t="s">
        <v>5165</v>
      </c>
      <c r="D881">
        <v>72</v>
      </c>
      <c r="E881" t="str">
        <f>_xlfn.CONCAT(B881," (",F881,")")</f>
        <v>Παραλία Λιβαδόστρας (Περιφερειακή Ενότητα Βοιωτίας)</v>
      </c>
      <c r="F881" t="s">
        <v>5068</v>
      </c>
      <c r="G881" t="s">
        <v>6832</v>
      </c>
      <c r="H881">
        <f>VLOOKUP(E881,[1]!central0_greece_raw[[Column1]:[LON]],2,FALSE)</f>
        <v>38.2060080384</v>
      </c>
      <c r="I881">
        <f>VLOOKUP(E881,[1]!central0_greece_raw[[Column1]:[LON]],3,FALSE)</f>
        <v>23.110944550199999</v>
      </c>
    </row>
    <row r="882" spans="1:9" x14ac:dyDescent="0.25">
      <c r="A882" t="s">
        <v>3555</v>
      </c>
      <c r="B882" t="s">
        <v>7144</v>
      </c>
      <c r="C882" t="s">
        <v>5802</v>
      </c>
      <c r="D882">
        <v>17</v>
      </c>
      <c r="E882" t="str">
        <f>_xlfn.CONCAT(B882," (",F882,")")</f>
        <v>Παραλία Μετοχίου (Περιφερειακή Ενότητα Εύβοιας)</v>
      </c>
      <c r="F882" t="s">
        <v>5298</v>
      </c>
      <c r="G882" t="s">
        <v>7122</v>
      </c>
      <c r="H882">
        <f>VLOOKUP(E882,[1]!central0_greece_raw[[Column1]:[LON]],2,FALSE)</f>
        <v>38.657208253500002</v>
      </c>
      <c r="I882">
        <f>VLOOKUP(E882,[1]!central0_greece_raw[[Column1]:[LON]],3,FALSE)</f>
        <v>23.951926956600001</v>
      </c>
    </row>
    <row r="883" spans="1:9" x14ac:dyDescent="0.25">
      <c r="A883" t="s">
        <v>3555</v>
      </c>
      <c r="B883" t="s">
        <v>6780</v>
      </c>
      <c r="C883" t="s">
        <v>5045</v>
      </c>
      <c r="D883">
        <v>45</v>
      </c>
      <c r="E883" t="str">
        <f>_xlfn.CONCAT(B883," (",F883,")")</f>
        <v>Παραλία Πελασγίας (Περιφερειακή Ενότητα Φθιώτιδας)</v>
      </c>
      <c r="F883" t="s">
        <v>4557</v>
      </c>
      <c r="G883" t="s">
        <v>6772</v>
      </c>
      <c r="H883">
        <f>VLOOKUP(E883,[1]!central0_greece_raw[[Column1]:[LON]],2,FALSE)</f>
        <v>38.925054427699997</v>
      </c>
      <c r="I883">
        <f>VLOOKUP(E883,[1]!central0_greece_raw[[Column1]:[LON]],3,FALSE)</f>
        <v>22.854021568699999</v>
      </c>
    </row>
    <row r="884" spans="1:9" x14ac:dyDescent="0.25">
      <c r="A884" t="s">
        <v>3555</v>
      </c>
      <c r="B884" t="s">
        <v>6940</v>
      </c>
      <c r="C884" t="s">
        <v>5383</v>
      </c>
      <c r="D884">
        <v>211</v>
      </c>
      <c r="E884" t="str">
        <f>_xlfn.CONCAT(B884," (",F884,")")</f>
        <v>Παραλία Πολιτικών (Περιφερειακή Ενότητα Εύβοιας)</v>
      </c>
      <c r="F884" t="s">
        <v>5298</v>
      </c>
      <c r="G884" t="s">
        <v>6923</v>
      </c>
      <c r="H884">
        <f>VLOOKUP(E884,[1]!central0_greece_raw[[Column1]:[LON]],2,FALSE)</f>
        <v>38.580478365399998</v>
      </c>
      <c r="I884">
        <f>VLOOKUP(E884,[1]!central0_greece_raw[[Column1]:[LON]],3,FALSE)</f>
        <v>23.545079551299999</v>
      </c>
    </row>
    <row r="885" spans="1:9" x14ac:dyDescent="0.25">
      <c r="A885" t="s">
        <v>3555</v>
      </c>
      <c r="B885" t="s">
        <v>6766</v>
      </c>
      <c r="C885" t="s">
        <v>5017</v>
      </c>
      <c r="D885">
        <v>536</v>
      </c>
      <c r="E885" t="str">
        <f>_xlfn.CONCAT(B885," (",F885,")")</f>
        <v>Παραλία Ραχών (Περιφερειακή Ενότητα Φθιώτιδας)</v>
      </c>
      <c r="F885" t="s">
        <v>4557</v>
      </c>
      <c r="G885" t="s">
        <v>6757</v>
      </c>
      <c r="H885">
        <f>VLOOKUP(E885,[1]!central0_greece_raw[[Column1]:[LON]],2,FALSE)</f>
        <v>38.879047074900001</v>
      </c>
      <c r="I885">
        <f>VLOOKUP(E885,[1]!central0_greece_raw[[Column1]:[LON]],3,FALSE)</f>
        <v>22.775626725799999</v>
      </c>
    </row>
    <row r="886" spans="1:9" x14ac:dyDescent="0.25">
      <c r="A886" t="s">
        <v>3555</v>
      </c>
      <c r="B886" t="s">
        <v>7458</v>
      </c>
      <c r="C886" t="s">
        <v>6467</v>
      </c>
      <c r="D886">
        <v>322</v>
      </c>
      <c r="E886" t="str">
        <f>_xlfn.CONCAT(B886," (",F886,")")</f>
        <v>Παραλία Σεργούλας (Περιφερειακή Ενότητα Φωκίδας)</v>
      </c>
      <c r="F886" t="s">
        <v>6314</v>
      </c>
      <c r="G886" t="s">
        <v>7451</v>
      </c>
      <c r="H886">
        <f>VLOOKUP(E886,[1]!central0_greece_raw[[Column1]:[LON]],2,FALSE)</f>
        <v>38.389128097499999</v>
      </c>
      <c r="I886">
        <f>VLOOKUP(E886,[1]!central0_greece_raw[[Column1]:[LON]],3,FALSE)</f>
        <v>22.053717367200001</v>
      </c>
    </row>
    <row r="887" spans="1:9" x14ac:dyDescent="0.25">
      <c r="A887" t="s">
        <v>3555</v>
      </c>
      <c r="B887" t="s">
        <v>7493</v>
      </c>
      <c r="C887" t="s">
        <v>6536</v>
      </c>
      <c r="D887">
        <v>273</v>
      </c>
      <c r="E887" t="str">
        <f>_xlfn.CONCAT(B887," (",F887,")")</f>
        <v>Παραλία Τολοφώνος (Περιφερειακή Ενότητα Φωκίδας)</v>
      </c>
      <c r="F887" t="s">
        <v>6314</v>
      </c>
      <c r="G887" t="s">
        <v>7487</v>
      </c>
      <c r="H887">
        <f>VLOOKUP(E887,[1]!central0_greece_raw[[Column1]:[LON]],2,FALSE)</f>
        <v>38.348838386099999</v>
      </c>
      <c r="I887">
        <f>VLOOKUP(E887,[1]!central0_greece_raw[[Column1]:[LON]],3,FALSE)</f>
        <v>22.214691200899999</v>
      </c>
    </row>
    <row r="888" spans="1:9" x14ac:dyDescent="0.25">
      <c r="A888" t="s">
        <v>3555</v>
      </c>
      <c r="B888" t="s">
        <v>7052</v>
      </c>
      <c r="C888" t="s">
        <v>5618</v>
      </c>
      <c r="D888">
        <v>73</v>
      </c>
      <c r="E888" t="str">
        <f>_xlfn.CONCAT(B888," (",F888,")")</f>
        <v>Παραλία Φηγιά (Περιφερειακή Ενότητα Εύβοιας)</v>
      </c>
      <c r="F888" t="s">
        <v>5298</v>
      </c>
      <c r="G888" t="s">
        <v>7033</v>
      </c>
      <c r="H888">
        <f>VLOOKUP(E888,[1]!central0_greece_raw[[Column1]:[LON]],2,FALSE)</f>
        <v>38.069755871300003</v>
      </c>
      <c r="I888">
        <f>VLOOKUP(E888,[1]!central0_greece_raw[[Column1]:[LON]],3,FALSE)</f>
        <v>24.298227485400002</v>
      </c>
    </row>
    <row r="889" spans="1:9" x14ac:dyDescent="0.25">
      <c r="A889" t="s">
        <v>3555</v>
      </c>
      <c r="B889" t="s">
        <v>6917</v>
      </c>
      <c r="C889" t="s">
        <v>5333</v>
      </c>
      <c r="D889">
        <v>67</v>
      </c>
      <c r="E889" t="str">
        <f>_xlfn.CONCAT(B889," (",F889,")")</f>
        <v>Παραλία Χιλιαδού (Περιφερειακή Ενότητα Εύβοιας)</v>
      </c>
      <c r="F889" t="s">
        <v>5298</v>
      </c>
      <c r="G889" t="s">
        <v>6903</v>
      </c>
      <c r="H889">
        <f>VLOOKUP(E889,[1]!central0_greece_raw[[Column1]:[LON]],2,FALSE)</f>
        <v>38.664387166499999</v>
      </c>
      <c r="I889">
        <f>VLOOKUP(E889,[1]!central0_greece_raw[[Column1]:[LON]],3,FALSE)</f>
        <v>23.924692441800001</v>
      </c>
    </row>
    <row r="890" spans="1:9" x14ac:dyDescent="0.25">
      <c r="A890" t="s">
        <v>3555</v>
      </c>
      <c r="B890" t="s">
        <v>7253</v>
      </c>
      <c r="C890" t="s">
        <v>6049</v>
      </c>
      <c r="D890">
        <v>40</v>
      </c>
      <c r="E890" t="str">
        <f>_xlfn.CONCAT(B890," (",F890,")")</f>
        <v>Παραμερίτα (Περιφερειακή Ενότητα Ευρυτανίας)</v>
      </c>
      <c r="F890" t="s">
        <v>6017</v>
      </c>
      <c r="G890" t="s">
        <v>7238</v>
      </c>
      <c r="H890">
        <f>VLOOKUP(E890,[1]!central0_greece_raw[[Column1]:[LON]],2,FALSE)</f>
        <v>39.109911400100003</v>
      </c>
      <c r="I890">
        <f>VLOOKUP(E890,[1]!central0_greece_raw[[Column1]:[LON]],3,FALSE)</f>
        <v>21.638368295300001</v>
      </c>
    </row>
    <row r="891" spans="1:9" x14ac:dyDescent="0.25">
      <c r="A891" t="s">
        <v>3565</v>
      </c>
      <c r="B891" t="s">
        <v>7159</v>
      </c>
      <c r="C891" t="s">
        <v>5838</v>
      </c>
      <c r="D891">
        <v>122</v>
      </c>
      <c r="E891" t="str">
        <f>_xlfn.CONCAT(B891," (",F891,")")</f>
        <v>Παραμερίται (Περιφερειακή Ενότητα Εύβοιας)</v>
      </c>
      <c r="F891" t="s">
        <v>5298</v>
      </c>
      <c r="G891" t="s">
        <v>7148</v>
      </c>
      <c r="H891">
        <f>VLOOKUP(E891,[1]!central0_greece_raw[[Column1]:[LON]],2,FALSE)</f>
        <v>38.492853464299998</v>
      </c>
      <c r="I891">
        <f>VLOOKUP(E891,[1]!central0_greece_raw[[Column1]:[LON]],3,FALSE)</f>
        <v>24.0120728574</v>
      </c>
    </row>
    <row r="892" spans="1:9" x14ac:dyDescent="0.25">
      <c r="A892" t="s">
        <v>3560</v>
      </c>
      <c r="B892" t="s">
        <v>7160</v>
      </c>
      <c r="C892" t="s">
        <v>5840</v>
      </c>
      <c r="D892">
        <v>155</v>
      </c>
      <c r="E892" t="str">
        <f>_xlfn.CONCAT(B892," (",F892,")")</f>
        <v>Παρθένιον (Περιφερειακή Ενότητα Εύβοιας)</v>
      </c>
      <c r="F892" t="s">
        <v>5298</v>
      </c>
      <c r="G892" t="s">
        <v>7148</v>
      </c>
      <c r="H892">
        <f>VLOOKUP(E892,[1]!central0_greece_raw[[Column1]:[LON]],2,FALSE)</f>
        <v>38.473584461199998</v>
      </c>
      <c r="I892">
        <f>VLOOKUP(E892,[1]!central0_greece_raw[[Column1]:[LON]],3,FALSE)</f>
        <v>23.959044790699998</v>
      </c>
    </row>
    <row r="893" spans="1:9" x14ac:dyDescent="0.25">
      <c r="A893" t="s">
        <v>3560</v>
      </c>
      <c r="B893" t="s">
        <v>7308</v>
      </c>
      <c r="C893" t="s">
        <v>6161</v>
      </c>
      <c r="D893">
        <v>13</v>
      </c>
      <c r="E893" t="str">
        <f>_xlfn.CONCAT(B893," (",F893,")")</f>
        <v>Παρκιό (Περιφερειακή Ενότητα Ευρυτανίας)</v>
      </c>
      <c r="F893" t="s">
        <v>6017</v>
      </c>
      <c r="G893" t="s">
        <v>7296</v>
      </c>
      <c r="H893">
        <f>VLOOKUP(E893,[1]!central0_greece_raw[[Column1]:[LON]],2,FALSE)</f>
        <v>38.948608559100002</v>
      </c>
      <c r="I893">
        <f>VLOOKUP(E893,[1]!central0_greece_raw[[Column1]:[LON]],3,FALSE)</f>
        <v>21.6784972524</v>
      </c>
    </row>
    <row r="894" spans="1:9" x14ac:dyDescent="0.25">
      <c r="A894" t="s">
        <v>3560</v>
      </c>
      <c r="B894" t="s">
        <v>6842</v>
      </c>
      <c r="C894" t="s">
        <v>5177</v>
      </c>
      <c r="D894">
        <v>229</v>
      </c>
      <c r="E894" t="str">
        <f>_xlfn.CONCAT(B894," (",F894,")")</f>
        <v>Παρόριον (Περιφερειακή Ενότητα Βοιωτίας)</v>
      </c>
      <c r="F894" t="s">
        <v>5068</v>
      </c>
      <c r="G894" t="s">
        <v>6840</v>
      </c>
      <c r="H894">
        <f>VLOOKUP(E894,[1]!central0_greece_raw[[Column1]:[LON]],2,FALSE)</f>
        <v>38.5602015284</v>
      </c>
      <c r="I894">
        <f>VLOOKUP(E894,[1]!central0_greece_raw[[Column1]:[LON]],3,FALSE)</f>
        <v>22.753846511500001</v>
      </c>
    </row>
    <row r="895" spans="1:9" x14ac:dyDescent="0.25">
      <c r="A895" t="s">
        <v>3555</v>
      </c>
      <c r="B895" t="s">
        <v>6634</v>
      </c>
      <c r="C895" t="s">
        <v>4756</v>
      </c>
      <c r="D895">
        <v>457</v>
      </c>
      <c r="E895" t="str">
        <f>_xlfn.CONCAT(B895," (",F895,")")</f>
        <v>Παύλιανη (Περιφερειακή Ενότητα Φθιώτιδας)</v>
      </c>
      <c r="F895" t="s">
        <v>4557</v>
      </c>
      <c r="G895" t="s">
        <v>6633</v>
      </c>
      <c r="H895">
        <f>VLOOKUP(E895,[1]!central0_greece_raw[[Column1]:[LON]],2,FALSE)</f>
        <v>38.738376651000003</v>
      </c>
      <c r="I895">
        <f>VLOOKUP(E895,[1]!central0_greece_raw[[Column1]:[LON]],3,FALSE)</f>
        <v>22.3358519069</v>
      </c>
    </row>
    <row r="896" spans="1:9" x14ac:dyDescent="0.25">
      <c r="A896" t="s">
        <v>3560</v>
      </c>
      <c r="B896" t="s">
        <v>7342</v>
      </c>
      <c r="C896" t="s">
        <v>6231</v>
      </c>
      <c r="D896">
        <v>52</v>
      </c>
      <c r="E896" t="str">
        <f>_xlfn.CONCAT(B896," (",F896,")")</f>
        <v>Παυλόπουλον (Περιφερειακή Ενότητα Ευρυτανίας)</v>
      </c>
      <c r="F896" t="s">
        <v>6017</v>
      </c>
      <c r="G896" t="s">
        <v>7326</v>
      </c>
      <c r="H896">
        <f>VLOOKUP(E896,[1]!central0_greece_raw[[Column1]:[LON]],2,FALSE)</f>
        <v>38.993716466499997</v>
      </c>
      <c r="I896">
        <f>VLOOKUP(E896,[1]!central0_greece_raw[[Column1]:[LON]],3,FALSE)</f>
        <v>21.7245896706</v>
      </c>
    </row>
    <row r="897" spans="1:9" x14ac:dyDescent="0.25">
      <c r="A897" t="s">
        <v>3557</v>
      </c>
      <c r="B897" t="s">
        <v>6881</v>
      </c>
      <c r="C897" t="s">
        <v>5255</v>
      </c>
      <c r="D897">
        <v>1277</v>
      </c>
      <c r="E897" t="str">
        <f>_xlfn.CONCAT(B897," (",F897,")")</f>
        <v>Παύλος (Περιφερειακή Ενότητα Βοιωτίας)</v>
      </c>
      <c r="F897" t="s">
        <v>5068</v>
      </c>
      <c r="G897" t="s">
        <v>6875</v>
      </c>
      <c r="H897">
        <f>VLOOKUP(E897,[1]!central0_greece_raw[[Column1]:[LON]],2,FALSE)</f>
        <v>38.529136091799998</v>
      </c>
      <c r="I897">
        <f>VLOOKUP(E897,[1]!central0_greece_raw[[Column1]:[LON]],3,FALSE)</f>
        <v>23.092512903199999</v>
      </c>
    </row>
    <row r="898" spans="1:9" x14ac:dyDescent="0.25">
      <c r="A898" t="s">
        <v>3555</v>
      </c>
      <c r="B898" t="s">
        <v>6781</v>
      </c>
      <c r="C898" t="s">
        <v>5047</v>
      </c>
      <c r="D898">
        <v>1511</v>
      </c>
      <c r="E898" t="str">
        <f>_xlfn.CONCAT(B898," (",F898,")")</f>
        <v>Πελασγία (Περιφερειακή Ενότητα Φθιώτιδας)</v>
      </c>
      <c r="F898" t="s">
        <v>4557</v>
      </c>
      <c r="G898" t="s">
        <v>6772</v>
      </c>
      <c r="H898">
        <f>VLOOKUP(E898,[1]!central0_greece_raw[[Column1]:[LON]],2,FALSE)</f>
        <v>38.945730493500001</v>
      </c>
      <c r="I898">
        <f>VLOOKUP(E898,[1]!central0_greece_raw[[Column1]:[LON]],3,FALSE)</f>
        <v>22.837907851699999</v>
      </c>
    </row>
    <row r="899" spans="1:9" x14ac:dyDescent="0.25">
      <c r="A899" t="s">
        <v>3565</v>
      </c>
      <c r="B899" t="s">
        <v>7447</v>
      </c>
      <c r="C899" t="s">
        <v>6445</v>
      </c>
      <c r="D899">
        <v>342</v>
      </c>
      <c r="E899" t="str">
        <f>_xlfn.CONCAT(B899," (",F899,")")</f>
        <v>Πενταγιοί (Περιφερειακή Ενότητα Φωκίδας)</v>
      </c>
      <c r="F899" t="s">
        <v>6314</v>
      </c>
      <c r="G899" t="s">
        <v>7439</v>
      </c>
      <c r="H899">
        <f>VLOOKUP(E899,[1]!central0_greece_raw[[Column1]:[LON]],2,FALSE)</f>
        <v>38.589402599099998</v>
      </c>
      <c r="I899">
        <f>VLOOKUP(E899,[1]!central0_greece_raw[[Column1]:[LON]],3,FALSE)</f>
        <v>22.051696763900001</v>
      </c>
    </row>
    <row r="900" spans="1:9" x14ac:dyDescent="0.25">
      <c r="A900" t="s">
        <v>3555</v>
      </c>
      <c r="B900" t="s">
        <v>7481</v>
      </c>
      <c r="C900" t="s">
        <v>6507</v>
      </c>
      <c r="D900">
        <v>289</v>
      </c>
      <c r="E900" t="str">
        <f>_xlfn.CONCAT(B900," (",F900,")")</f>
        <v>Πεντάπολις (Περιφερειακή Ενότητα Φωκίδας)</v>
      </c>
      <c r="F900" t="s">
        <v>6314</v>
      </c>
      <c r="G900" t="s">
        <v>7468</v>
      </c>
      <c r="H900">
        <f>VLOOKUP(E900,[1]!central0_greece_raw[[Column1]:[LON]],2,FALSE)</f>
        <v>38.4860583245</v>
      </c>
      <c r="I900">
        <f>VLOOKUP(E900,[1]!central0_greece_raw[[Column1]:[LON]],3,FALSE)</f>
        <v>22.215058065299999</v>
      </c>
    </row>
    <row r="901" spans="1:9" x14ac:dyDescent="0.25">
      <c r="A901" t="s">
        <v>3590</v>
      </c>
      <c r="B901" t="s">
        <v>7396</v>
      </c>
      <c r="C901" t="s">
        <v>6343</v>
      </c>
      <c r="D901">
        <v>351</v>
      </c>
      <c r="E901" t="str">
        <f>_xlfn.CONCAT(B901," (",F901,")")</f>
        <v>Πεντεόρια (Περιφερειακή Ενότητα Φωκίδας)</v>
      </c>
      <c r="F901" t="s">
        <v>6314</v>
      </c>
      <c r="G901" t="s">
        <v>7391</v>
      </c>
      <c r="H901">
        <f>VLOOKUP(E901,[1]!central0_greece_raw[[Column1]:[LON]],2,FALSE)</f>
        <v>38.408782799999997</v>
      </c>
      <c r="I901">
        <f>VLOOKUP(E901,[1]!central0_greece_raw[[Column1]:[LON]],3,FALSE)</f>
        <v>22.314711665200001</v>
      </c>
    </row>
    <row r="902" spans="1:9" x14ac:dyDescent="0.25">
      <c r="A902" t="s">
        <v>3560</v>
      </c>
      <c r="B902" t="s">
        <v>6860</v>
      </c>
      <c r="C902" t="s">
        <v>5215</v>
      </c>
      <c r="D902">
        <v>323</v>
      </c>
      <c r="E902" t="str">
        <f>_xlfn.CONCAT(B902," (",F902,")")</f>
        <v>Περαχώριον (Περιφερειακή Ενότητα Βοιωτίας)</v>
      </c>
      <c r="F902" t="s">
        <v>5068</v>
      </c>
      <c r="G902" t="s">
        <v>6855</v>
      </c>
      <c r="H902">
        <f>VLOOKUP(E902,[1]!central0_greece_raw[[Column1]:[LON]],2,FALSE)</f>
        <v>38.454252359500003</v>
      </c>
      <c r="I902">
        <f>VLOOKUP(E902,[1]!central0_greece_raw[[Column1]:[LON]],3,FALSE)</f>
        <v>22.861675503000001</v>
      </c>
    </row>
    <row r="903" spans="1:9" x14ac:dyDescent="0.25">
      <c r="A903" t="s">
        <v>3560</v>
      </c>
      <c r="B903" t="s">
        <v>4220</v>
      </c>
      <c r="C903" t="s">
        <v>597</v>
      </c>
      <c r="D903">
        <v>32</v>
      </c>
      <c r="E903" t="str">
        <f>_xlfn.CONCAT(B903," (",F903,")")</f>
        <v>Περίβλεπτον (Περιφερειακή Ενότητα Φθιώτιδας)</v>
      </c>
      <c r="F903" t="s">
        <v>4557</v>
      </c>
      <c r="G903" t="s">
        <v>6685</v>
      </c>
      <c r="H903">
        <f>VLOOKUP(E903,[1]!central0_greece_raw[[Column1]:[LON]],2,FALSE)</f>
        <v>39.000718122499997</v>
      </c>
      <c r="I903">
        <f>VLOOKUP(E903,[1]!central0_greece_raw[[Column1]:[LON]],3,FALSE)</f>
        <v>21.911111502800001</v>
      </c>
    </row>
    <row r="904" spans="1:9" x14ac:dyDescent="0.25">
      <c r="A904" t="s">
        <v>3590</v>
      </c>
      <c r="B904" t="s">
        <v>7087</v>
      </c>
      <c r="C904" t="s">
        <v>5694</v>
      </c>
      <c r="D904">
        <v>156</v>
      </c>
      <c r="E904" t="str">
        <f>_xlfn.CONCAT(B904," (",F904,")")</f>
        <v>Περιβόλια (Περιφερειακή Ενότητα Εύβοιας)</v>
      </c>
      <c r="F904" t="s">
        <v>5298</v>
      </c>
      <c r="G904" t="s">
        <v>7077</v>
      </c>
      <c r="H904">
        <f>VLOOKUP(E904,[1]!central0_greece_raw[[Column1]:[LON]],2,FALSE)</f>
        <v>38.447878421699997</v>
      </c>
      <c r="I904">
        <f>VLOOKUP(E904,[1]!central0_greece_raw[[Column1]:[LON]],3,FALSE)</f>
        <v>24.131772787599999</v>
      </c>
    </row>
    <row r="905" spans="1:9" x14ac:dyDescent="0.25">
      <c r="A905" t="s">
        <v>3560</v>
      </c>
      <c r="B905" t="s">
        <v>3863</v>
      </c>
      <c r="C905" t="s">
        <v>2298</v>
      </c>
      <c r="D905">
        <v>434</v>
      </c>
      <c r="E905" t="str">
        <f>_xlfn.CONCAT(B905," (",F905,")")</f>
        <v>Περιβόλιον (Περιφερειακή Ενότητα Φθιώτιδας)</v>
      </c>
      <c r="F905" t="s">
        <v>4557</v>
      </c>
      <c r="G905" t="s">
        <v>6592</v>
      </c>
      <c r="H905">
        <f>VLOOKUP(E905,[1]!central0_greece_raw[[Column1]:[LON]],2,FALSE)</f>
        <v>38.828365834300001</v>
      </c>
      <c r="I905">
        <f>VLOOKUP(E905,[1]!central0_greece_raw[[Column1]:[LON]],3,FALSE)</f>
        <v>22.086841426300001</v>
      </c>
    </row>
    <row r="906" spans="1:9" x14ac:dyDescent="0.25">
      <c r="A906" t="s">
        <v>3560</v>
      </c>
      <c r="B906" t="s">
        <v>3863</v>
      </c>
      <c r="C906" t="s">
        <v>2298</v>
      </c>
      <c r="D906">
        <v>148</v>
      </c>
      <c r="E906" t="str">
        <f>_xlfn.CONCAT(B906," (",F906,")")</f>
        <v>Περιβόλιον (Περιφερειακή Ενότητα Φθιώτιδας)</v>
      </c>
      <c r="F906" t="s">
        <v>4557</v>
      </c>
      <c r="G906" t="s">
        <v>6710</v>
      </c>
      <c r="H906">
        <f>VLOOKUP(E906,[1]!central0_greece_raw[[Column1]:[LON]],2,FALSE)</f>
        <v>38.828365834300001</v>
      </c>
      <c r="I906">
        <f>VLOOKUP(E906,[1]!central0_greece_raw[[Column1]:[LON]],3,FALSE)</f>
        <v>22.086841426300001</v>
      </c>
    </row>
    <row r="907" spans="1:9" x14ac:dyDescent="0.25">
      <c r="A907" t="s">
        <v>3560</v>
      </c>
      <c r="B907" t="s">
        <v>3863</v>
      </c>
      <c r="C907" t="s">
        <v>2298</v>
      </c>
      <c r="D907">
        <v>79</v>
      </c>
      <c r="E907" t="str">
        <f>_xlfn.CONCAT(B907," (",F907,")")</f>
        <v>Περιβόλιον (Περιφερειακή Ενότητα Φωκίδας)</v>
      </c>
      <c r="F907" t="s">
        <v>6314</v>
      </c>
      <c r="G907" t="s">
        <v>7439</v>
      </c>
      <c r="H907">
        <f>VLOOKUP(E907,[1]!central0_greece_raw[[Column1]:[LON]],2,FALSE)</f>
        <v>38.534704646800002</v>
      </c>
      <c r="I907">
        <f>VLOOKUP(E907,[1]!central0_greece_raw[[Column1]:[LON]],3,FALSE)</f>
        <v>22.098593401599999</v>
      </c>
    </row>
    <row r="908" spans="1:9" x14ac:dyDescent="0.25">
      <c r="A908" t="s">
        <v>3555</v>
      </c>
      <c r="B908" t="s">
        <v>7482</v>
      </c>
      <c r="C908" t="s">
        <v>6509</v>
      </c>
      <c r="D908">
        <v>59</v>
      </c>
      <c r="E908" t="str">
        <f>_xlfn.CONCAT(B908," (",F908,")")</f>
        <v>Περιθιώτισσα (Περιφερειακή Ενότητα Φωκίδας)</v>
      </c>
      <c r="F908" t="s">
        <v>6314</v>
      </c>
      <c r="G908" t="s">
        <v>7468</v>
      </c>
      <c r="H908">
        <f>VLOOKUP(E908,[1]!central0_greece_raw[[Column1]:[LON]],2,FALSE)</f>
        <v>38.486102407499999</v>
      </c>
      <c r="I908">
        <f>VLOOKUP(E908,[1]!central0_greece_raw[[Column1]:[LON]],3,FALSE)</f>
        <v>22.085748398</v>
      </c>
    </row>
    <row r="909" spans="1:9" x14ac:dyDescent="0.25">
      <c r="A909" t="s">
        <v>3560</v>
      </c>
      <c r="B909" t="s">
        <v>6648</v>
      </c>
      <c r="C909" t="s">
        <v>4783</v>
      </c>
      <c r="D909">
        <v>99</v>
      </c>
      <c r="E909" t="str">
        <f>_xlfn.CONCAT(B909," (",F909,")")</f>
        <v>Περιστέριον (Περιφερειακή Ενότητα Φθιώτιδας)</v>
      </c>
      <c r="F909" t="s">
        <v>4557</v>
      </c>
      <c r="G909" t="s">
        <v>6636</v>
      </c>
      <c r="H909">
        <f>VLOOKUP(E909,[1]!central0_greece_raw[[Column1]:[LON]],2,FALSE)</f>
        <v>38.830898153100001</v>
      </c>
      <c r="I909">
        <f>VLOOKUP(E909,[1]!central0_greece_raw[[Column1]:[LON]],3,FALSE)</f>
        <v>22.1600953596</v>
      </c>
    </row>
    <row r="910" spans="1:9" x14ac:dyDescent="0.25">
      <c r="A910" t="s">
        <v>3565</v>
      </c>
      <c r="B910" t="s">
        <v>6789</v>
      </c>
      <c r="C910" t="s">
        <v>5063</v>
      </c>
      <c r="D910">
        <v>37</v>
      </c>
      <c r="E910" t="str">
        <f>_xlfn.CONCAT(B910," (",F910,")")</f>
        <v>Πεταράδες (Περιφερειακή Ενότητα Φθιώτιδας)</v>
      </c>
      <c r="F910" t="s">
        <v>4557</v>
      </c>
      <c r="G910" t="s">
        <v>6783</v>
      </c>
      <c r="H910">
        <f>VLOOKUP(E910,[1]!central0_greece_raw[[Column1]:[LON]],2,FALSE)</f>
        <v>38.881499259400002</v>
      </c>
      <c r="I910">
        <f>VLOOKUP(E910,[1]!central0_greece_raw[[Column1]:[LON]],3,FALSE)</f>
        <v>22.6737837919</v>
      </c>
    </row>
    <row r="911" spans="1:9" x14ac:dyDescent="0.25">
      <c r="A911" t="s">
        <v>3555</v>
      </c>
      <c r="B911" t="s">
        <v>6795</v>
      </c>
      <c r="C911" t="s">
        <v>5079</v>
      </c>
      <c r="D911">
        <v>339</v>
      </c>
      <c r="E911" t="str">
        <f>_xlfn.CONCAT(B911," (",F911,")")</f>
        <v>Πέτρα (Περιφερειακή Ενότητα Βοιωτίας)</v>
      </c>
      <c r="F911" t="s">
        <v>5068</v>
      </c>
      <c r="G911" t="s">
        <v>6793</v>
      </c>
      <c r="H911">
        <f>VLOOKUP(E911,[1]!central0_greece_raw[[Column1]:[LON]],2,FALSE)</f>
        <v>38.3685184132</v>
      </c>
      <c r="I911">
        <f>VLOOKUP(E911,[1]!central0_greece_raw[[Column1]:[LON]],3,FALSE)</f>
        <v>23.055750635300001</v>
      </c>
    </row>
    <row r="912" spans="1:9" x14ac:dyDescent="0.25">
      <c r="A912" t="s">
        <v>3590</v>
      </c>
      <c r="B912" t="s">
        <v>7254</v>
      </c>
      <c r="C912" t="s">
        <v>6051</v>
      </c>
      <c r="D912">
        <v>67</v>
      </c>
      <c r="E912" t="str">
        <f>_xlfn.CONCAT(B912," (",F912,")")</f>
        <v>Πετράλωνα (Περιφερειακή Ενότητα Ευρυτανίας)</v>
      </c>
      <c r="F912" t="s">
        <v>6017</v>
      </c>
      <c r="G912" t="s">
        <v>7238</v>
      </c>
      <c r="H912">
        <f>VLOOKUP(E912,[1]!central0_greece_raw[[Column1]:[LON]],2,FALSE)</f>
        <v>39.008324458799997</v>
      </c>
      <c r="I912">
        <f>VLOOKUP(E912,[1]!central0_greece_raw[[Column1]:[LON]],3,FALSE)</f>
        <v>21.817427219799999</v>
      </c>
    </row>
    <row r="913" spans="1:9" x14ac:dyDescent="0.25">
      <c r="A913" t="s">
        <v>3590</v>
      </c>
      <c r="B913" t="s">
        <v>7254</v>
      </c>
      <c r="C913" t="s">
        <v>6051</v>
      </c>
      <c r="D913">
        <v>109</v>
      </c>
      <c r="E913" t="str">
        <f>_xlfn.CONCAT(B913," (",F913,")")</f>
        <v>Πετράλωνα (Περιφερειακή Ενότητα Ευρυτανίας)</v>
      </c>
      <c r="F913" t="s">
        <v>6017</v>
      </c>
      <c r="G913" t="s">
        <v>7346</v>
      </c>
      <c r="H913">
        <f>VLOOKUP(E913,[1]!central0_greece_raw[[Column1]:[LON]],2,FALSE)</f>
        <v>39.008324458799997</v>
      </c>
      <c r="I913">
        <f>VLOOKUP(E913,[1]!central0_greece_raw[[Column1]:[LON]],3,FALSE)</f>
        <v>21.817427219799999</v>
      </c>
    </row>
    <row r="914" spans="1:9" x14ac:dyDescent="0.25">
      <c r="A914" t="s">
        <v>3573</v>
      </c>
      <c r="B914" t="s">
        <v>7103</v>
      </c>
      <c r="C914" t="s">
        <v>5726</v>
      </c>
      <c r="D914">
        <v>234</v>
      </c>
      <c r="E914" t="str">
        <f>_xlfn.CONCAT(B914," (",F914,")")</f>
        <v>Πετριαί (Περιφερειακή Ενότητα Εύβοιας)</v>
      </c>
      <c r="F914" t="s">
        <v>5298</v>
      </c>
      <c r="G914" t="s">
        <v>7091</v>
      </c>
      <c r="H914">
        <f>VLOOKUP(E914,[1]!central0_greece_raw[[Column1]:[LON]],2,FALSE)</f>
        <v>38.4045840482</v>
      </c>
      <c r="I914">
        <f>VLOOKUP(E914,[1]!central0_greece_raw[[Column1]:[LON]],3,FALSE)</f>
        <v>24.166209713099999</v>
      </c>
    </row>
    <row r="915" spans="1:9" x14ac:dyDescent="0.25">
      <c r="A915" t="s">
        <v>3590</v>
      </c>
      <c r="B915" t="s">
        <v>6590</v>
      </c>
      <c r="C915" t="s">
        <v>4660</v>
      </c>
      <c r="D915">
        <v>80</v>
      </c>
      <c r="E915" t="str">
        <f>_xlfn.CONCAT(B915," (",F915,")")</f>
        <v>Πετρίλια (Περιφερειακή Ενότητα Φθιώτιδας)</v>
      </c>
      <c r="F915" t="s">
        <v>4557</v>
      </c>
      <c r="G915" t="s">
        <v>6582</v>
      </c>
      <c r="H915">
        <f>VLOOKUP(E915,[1]!central0_greece_raw[[Column1]:[LON]],2,FALSE)</f>
        <v>39.190780259599997</v>
      </c>
      <c r="I915">
        <f>VLOOKUP(E915,[1]!central0_greece_raw[[Column1]:[LON]],3,FALSE)</f>
        <v>22.249119459399999</v>
      </c>
    </row>
    <row r="916" spans="1:9" x14ac:dyDescent="0.25">
      <c r="A916" t="s">
        <v>3560</v>
      </c>
      <c r="B916" t="s">
        <v>3638</v>
      </c>
      <c r="C916" t="s">
        <v>1834</v>
      </c>
      <c r="D916">
        <v>387</v>
      </c>
      <c r="E916" t="str">
        <f>_xlfn.CONCAT(B916," (",F916,")")</f>
        <v>Πετρωτόν (Περιφερειακή Ενότητα Φθιώτιδας)</v>
      </c>
      <c r="F916" t="s">
        <v>4557</v>
      </c>
      <c r="G916" t="s">
        <v>6569</v>
      </c>
      <c r="H916">
        <f>VLOOKUP(E916,[1]!central0_greece_raw[[Column1]:[LON]],2,FALSE)</f>
        <v>39.187184197100002</v>
      </c>
      <c r="I916">
        <f>VLOOKUP(E916,[1]!central0_greece_raw[[Column1]:[LON]],3,FALSE)</f>
        <v>22.387473884199999</v>
      </c>
    </row>
    <row r="917" spans="1:9" x14ac:dyDescent="0.25">
      <c r="A917" t="s">
        <v>3560</v>
      </c>
      <c r="B917" t="s">
        <v>7459</v>
      </c>
      <c r="C917" t="s">
        <v>6469</v>
      </c>
      <c r="D917">
        <v>145</v>
      </c>
      <c r="E917" t="str">
        <f>_xlfn.CONCAT(B917," (",F917,")")</f>
        <v>Πευκάκιον (Περιφερειακή Ενότητα Φωκίδας)</v>
      </c>
      <c r="F917" t="s">
        <v>6314</v>
      </c>
      <c r="G917" t="s">
        <v>7451</v>
      </c>
      <c r="H917">
        <f>VLOOKUP(E917,[1]!central0_greece_raw[[Column1]:[LON]],2,FALSE)</f>
        <v>38.420817448900003</v>
      </c>
      <c r="I917">
        <f>VLOOKUP(E917,[1]!central0_greece_raw[[Column1]:[LON]],3,FALSE)</f>
        <v>21.939454250400001</v>
      </c>
    </row>
    <row r="918" spans="1:9" x14ac:dyDescent="0.25">
      <c r="A918" t="s">
        <v>3560</v>
      </c>
      <c r="B918" t="s">
        <v>6982</v>
      </c>
      <c r="C918" t="s">
        <v>5471</v>
      </c>
      <c r="D918">
        <v>441</v>
      </c>
      <c r="E918" t="str">
        <f>_xlfn.CONCAT(B918," (",F918,")")</f>
        <v>Πευκίον (Περιφερειακή Ενότητα Εύβοιας)</v>
      </c>
      <c r="F918" t="s">
        <v>5298</v>
      </c>
      <c r="G918" t="s">
        <v>6975</v>
      </c>
      <c r="H918">
        <f>VLOOKUP(E918,[1]!central0_greece_raw[[Column1]:[LON]],2,FALSE)</f>
        <v>39.002980604800001</v>
      </c>
      <c r="I918">
        <f>VLOOKUP(E918,[1]!central0_greece_raw[[Column1]:[LON]],3,FALSE)</f>
        <v>23.207662626800001</v>
      </c>
    </row>
    <row r="919" spans="1:9" x14ac:dyDescent="0.25">
      <c r="A919" t="s">
        <v>3557</v>
      </c>
      <c r="B919" t="s">
        <v>7209</v>
      </c>
      <c r="C919" t="s">
        <v>5950</v>
      </c>
      <c r="D919">
        <v>25</v>
      </c>
      <c r="E919" t="str">
        <f>_xlfn.CONCAT(B919," (",F919,")")</f>
        <v>Πεύκος (Περιφερειακή Ενότητα Εύβοιας)</v>
      </c>
      <c r="F919" t="s">
        <v>5298</v>
      </c>
      <c r="G919" t="s">
        <v>7201</v>
      </c>
      <c r="H919">
        <f>VLOOKUP(E919,[1]!central0_greece_raw[[Column1]:[LON]],2,FALSE)</f>
        <v>38.855908219500002</v>
      </c>
      <c r="I919">
        <f>VLOOKUP(E919,[1]!central0_greece_raw[[Column1]:[LON]],3,FALSE)</f>
        <v>24.510200264000002</v>
      </c>
    </row>
    <row r="920" spans="1:9" x14ac:dyDescent="0.25">
      <c r="A920" t="s">
        <v>3590</v>
      </c>
      <c r="B920" t="s">
        <v>6941</v>
      </c>
      <c r="C920" t="s">
        <v>423</v>
      </c>
      <c r="D920">
        <v>5</v>
      </c>
      <c r="E920" t="str">
        <f>_xlfn.CONCAT(B920," (",F920,")")</f>
        <v>Πηγάδια (Περιφερειακή Ενότητα Εύβοιας)</v>
      </c>
      <c r="F920" t="s">
        <v>5298</v>
      </c>
      <c r="G920" t="s">
        <v>6923</v>
      </c>
      <c r="H920">
        <f>VLOOKUP(E920,[1]!central0_greece_raw[[Column1]:[LON]],2,FALSE)</f>
        <v>38.739131194899997</v>
      </c>
      <c r="I920">
        <f>VLOOKUP(E920,[1]!central0_greece_raw[[Column1]:[LON]],3,FALSE)</f>
        <v>23.7260787861</v>
      </c>
    </row>
    <row r="921" spans="1:9" x14ac:dyDescent="0.25">
      <c r="A921" t="s">
        <v>3555</v>
      </c>
      <c r="B921" t="s">
        <v>4332</v>
      </c>
      <c r="C921" t="s">
        <v>3334</v>
      </c>
      <c r="D921">
        <v>167</v>
      </c>
      <c r="E921" t="str">
        <f>_xlfn.CONCAT(B921," (",F921,")")</f>
        <v>Πηγή (Περιφερειακή Ενότητα Φωκίδας)</v>
      </c>
      <c r="F921" t="s">
        <v>6314</v>
      </c>
      <c r="G921" t="s">
        <v>7451</v>
      </c>
      <c r="H921">
        <f>VLOOKUP(E921,[1]!central0_greece_raw[[Column1]:[LON]],2,FALSE)</f>
        <v>38.420172180800002</v>
      </c>
      <c r="I921">
        <f>VLOOKUP(E921,[1]!central0_greece_raw[[Column1]:[LON]],3,FALSE)</f>
        <v>21.961639718400001</v>
      </c>
    </row>
    <row r="922" spans="1:9" x14ac:dyDescent="0.25">
      <c r="A922" t="s">
        <v>3590</v>
      </c>
      <c r="B922" t="s">
        <v>7020</v>
      </c>
      <c r="C922" t="s">
        <v>5552</v>
      </c>
      <c r="D922">
        <v>13</v>
      </c>
      <c r="E922" t="str">
        <f>_xlfn.CONCAT(B922," (",F922,")")</f>
        <v>Πηδουλαίικα (Περιφερειακή Ενότητα Εύβοιας)</v>
      </c>
      <c r="F922" t="s">
        <v>5298</v>
      </c>
      <c r="G922" t="s">
        <v>7011</v>
      </c>
      <c r="H922">
        <f>VLOOKUP(E922,[1]!central0_greece_raw[[Column1]:[LON]],2,FALSE)</f>
        <v>38.017783593700003</v>
      </c>
      <c r="I922">
        <f>VLOOKUP(E922,[1]!central0_greece_raw[[Column1]:[LON]],3,FALSE)</f>
        <v>24.528554332100001</v>
      </c>
    </row>
    <row r="923" spans="1:9" x14ac:dyDescent="0.25">
      <c r="A923" t="s">
        <v>3560</v>
      </c>
      <c r="B923" t="s">
        <v>7184</v>
      </c>
      <c r="C923" t="s">
        <v>5890</v>
      </c>
      <c r="D923">
        <v>611</v>
      </c>
      <c r="E923" t="str">
        <f>_xlfn.CONCAT(B923," (",F923,")")</f>
        <v>Πήλιον (Περιφερειακή Ενότητα Εύβοιας)</v>
      </c>
      <c r="F923" t="s">
        <v>5298</v>
      </c>
      <c r="G923" t="s">
        <v>7180</v>
      </c>
      <c r="H923">
        <f>VLOOKUP(E923,[1]!central0_greece_raw[[Column1]:[LON]],2,FALSE)</f>
        <v>38.752653913099998</v>
      </c>
      <c r="I923">
        <f>VLOOKUP(E923,[1]!central0_greece_raw[[Column1]:[LON]],3,FALSE)</f>
        <v>23.5799426725</v>
      </c>
    </row>
    <row r="924" spans="1:9" x14ac:dyDescent="0.25">
      <c r="A924" t="s">
        <v>3557</v>
      </c>
      <c r="B924" t="s">
        <v>6918</v>
      </c>
      <c r="C924" t="s">
        <v>5335</v>
      </c>
      <c r="D924">
        <v>667</v>
      </c>
      <c r="E924" t="str">
        <f>_xlfn.CONCAT(B924," (",F924,")")</f>
        <v>Πισσώνας (Περιφερειακή Ενότητα Εύβοιας)</v>
      </c>
      <c r="F924" t="s">
        <v>5298</v>
      </c>
      <c r="G924" t="s">
        <v>6903</v>
      </c>
      <c r="H924">
        <f>VLOOKUP(E924,[1]!central0_greece_raw[[Column1]:[LON]],2,FALSE)</f>
        <v>38.523942517000002</v>
      </c>
      <c r="I924">
        <f>VLOOKUP(E924,[1]!central0_greece_raw[[Column1]:[LON]],3,FALSE)</f>
        <v>23.717023029900002</v>
      </c>
    </row>
    <row r="925" spans="1:9" x14ac:dyDescent="0.25">
      <c r="A925" t="s">
        <v>3560</v>
      </c>
      <c r="B925" t="s">
        <v>6731</v>
      </c>
      <c r="C925" t="s">
        <v>4945</v>
      </c>
      <c r="D925">
        <v>80</v>
      </c>
      <c r="E925" t="str">
        <f>_xlfn.CONCAT(B925," (",F925,")")</f>
        <v>Πίτσιον (Περιφερειακή Ενότητα Φθιώτιδας)</v>
      </c>
      <c r="F925" t="s">
        <v>4557</v>
      </c>
      <c r="G925" t="s">
        <v>6710</v>
      </c>
      <c r="H925">
        <f>VLOOKUP(E925,[1]!central0_greece_raw[[Column1]:[LON]],2,FALSE)</f>
        <v>38.883524338100003</v>
      </c>
      <c r="I925">
        <f>VLOOKUP(E925,[1]!central0_greece_raw[[Column1]:[LON]],3,FALSE)</f>
        <v>21.958030980299998</v>
      </c>
    </row>
    <row r="926" spans="1:9" x14ac:dyDescent="0.25">
      <c r="A926" t="s">
        <v>3590</v>
      </c>
      <c r="B926" t="s">
        <v>6693</v>
      </c>
      <c r="C926" t="s">
        <v>4875</v>
      </c>
      <c r="D926">
        <v>114</v>
      </c>
      <c r="E926" t="str">
        <f>_xlfn.CONCAT(B926," (",F926,")")</f>
        <v>Πιτσιωτά (Περιφερειακή Ενότητα Φθιώτιδας)</v>
      </c>
      <c r="F926" t="s">
        <v>4557</v>
      </c>
      <c r="G926" t="s">
        <v>6685</v>
      </c>
      <c r="H926">
        <f>VLOOKUP(E926,[1]!central0_greece_raw[[Column1]:[LON]],2,FALSE)</f>
        <v>39.014507125400002</v>
      </c>
      <c r="I926">
        <f>VLOOKUP(E926,[1]!central0_greece_raw[[Column1]:[LON]],3,FALSE)</f>
        <v>21.9059553003</v>
      </c>
    </row>
    <row r="927" spans="1:9" x14ac:dyDescent="0.25">
      <c r="A927" t="s">
        <v>3555</v>
      </c>
      <c r="B927" t="s">
        <v>6896</v>
      </c>
      <c r="C927" t="s">
        <v>5287</v>
      </c>
      <c r="D927">
        <v>2680</v>
      </c>
      <c r="E927" t="str">
        <f>_xlfn.CONCAT(B927," (",F927,")")</f>
        <v>Πλάκα Δήλεσι (Περιφερειακή Ενότητα Βοιωτίας)</v>
      </c>
      <c r="F927" t="s">
        <v>5068</v>
      </c>
      <c r="G927" t="s">
        <v>6895</v>
      </c>
      <c r="H927">
        <f>VLOOKUP(E927,[1]!central0_greece_raw[[Column1]:[LON]],2,FALSE)</f>
        <v>38.3439311076</v>
      </c>
      <c r="I927">
        <f>VLOOKUP(E927,[1]!central0_greece_raw[[Column1]:[LON]],3,FALSE)</f>
        <v>23.666547608599998</v>
      </c>
    </row>
    <row r="928" spans="1:9" x14ac:dyDescent="0.25">
      <c r="A928" t="s">
        <v>3565</v>
      </c>
      <c r="B928" t="s">
        <v>6790</v>
      </c>
      <c r="C928" t="s">
        <v>5065</v>
      </c>
      <c r="D928">
        <v>9</v>
      </c>
      <c r="E928" t="str">
        <f>_xlfn.CONCAT(B928," (",F928,")")</f>
        <v>Πλάκες (Περιφερειακή Ενότητα Φθιώτιδας)</v>
      </c>
      <c r="F928" t="s">
        <v>4557</v>
      </c>
      <c r="G928" t="s">
        <v>6783</v>
      </c>
      <c r="H928">
        <f>VLOOKUP(E928,[1]!central0_greece_raw[[Column1]:[LON]],2,FALSE)</f>
        <v>38.897875128400003</v>
      </c>
      <c r="I928">
        <f>VLOOKUP(E928,[1]!central0_greece_raw[[Column1]:[LON]],3,FALSE)</f>
        <v>22.650248710900001</v>
      </c>
    </row>
    <row r="929" spans="1:9" x14ac:dyDescent="0.25">
      <c r="A929" t="s">
        <v>3573</v>
      </c>
      <c r="B929" t="s">
        <v>6838</v>
      </c>
      <c r="C929" t="s">
        <v>5167</v>
      </c>
      <c r="D929">
        <v>942</v>
      </c>
      <c r="E929" t="str">
        <f>_xlfn.CONCAT(B929," (",F929,")")</f>
        <v>Πλαταιαί (Περιφερειακή Ενότητα Βοιωτίας)</v>
      </c>
      <c r="F929" t="s">
        <v>5068</v>
      </c>
      <c r="G929" t="s">
        <v>6832</v>
      </c>
      <c r="H929">
        <f>VLOOKUP(E929,[1]!central0_greece_raw[[Column1]:[LON]],2,FALSE)</f>
        <v>38.209428718200002</v>
      </c>
      <c r="I929">
        <f>VLOOKUP(E929,[1]!central0_greece_raw[[Column1]:[LON]],3,FALSE)</f>
        <v>23.263800614800001</v>
      </c>
    </row>
    <row r="930" spans="1:9" x14ac:dyDescent="0.25">
      <c r="A930" t="s">
        <v>3555</v>
      </c>
      <c r="B930" t="s">
        <v>7145</v>
      </c>
      <c r="C930" t="s">
        <v>5806</v>
      </c>
      <c r="D930">
        <v>371</v>
      </c>
      <c r="E930" t="str">
        <f>_xlfn.CONCAT(B930," (",F930,")")</f>
        <v>Πλατάνα (Περιφερειακή Ενότητα Εύβοιας)</v>
      </c>
      <c r="F930" t="s">
        <v>5298</v>
      </c>
      <c r="G930" t="s">
        <v>7122</v>
      </c>
      <c r="H930">
        <f>VLOOKUP(E930,[1]!central0_greece_raw[[Column1]:[LON]],2,FALSE)</f>
        <v>38.601934515499998</v>
      </c>
      <c r="I930">
        <f>VLOOKUP(E930,[1]!central0_greece_raw[[Column1]:[LON]],3,FALSE)</f>
        <v>24.117240068400001</v>
      </c>
    </row>
    <row r="931" spans="1:9" x14ac:dyDescent="0.25">
      <c r="A931" t="s">
        <v>3590</v>
      </c>
      <c r="B931" t="s">
        <v>4366</v>
      </c>
      <c r="C931" t="s">
        <v>3402</v>
      </c>
      <c r="D931">
        <v>120</v>
      </c>
      <c r="E931" t="str">
        <f>_xlfn.CONCAT(B931," (",F931,")")</f>
        <v>Πλατανάκια (Περιφερειακή Ενότητα Βοιωτίας)</v>
      </c>
      <c r="F931" t="s">
        <v>5068</v>
      </c>
      <c r="G931" t="s">
        <v>6816</v>
      </c>
      <c r="H931">
        <f>VLOOKUP(E931,[1]!central0_greece_raw[[Column1]:[LON]],2,FALSE)</f>
        <v>38.433380103099999</v>
      </c>
      <c r="I931">
        <f>VLOOKUP(E931,[1]!central0_greece_raw[[Column1]:[LON]],3,FALSE)</f>
        <v>23.404114055699999</v>
      </c>
    </row>
    <row r="932" spans="1:9" x14ac:dyDescent="0.25">
      <c r="A932" t="s">
        <v>3590</v>
      </c>
      <c r="B932" t="s">
        <v>3997</v>
      </c>
      <c r="C932" t="s">
        <v>2568</v>
      </c>
      <c r="D932">
        <v>55</v>
      </c>
      <c r="E932" t="str">
        <f>_xlfn.CONCAT(B932," (",F932,")")</f>
        <v>Πλατάνια (Περιφερειακή Ενότητα Εύβοιας)</v>
      </c>
      <c r="F932" t="s">
        <v>5298</v>
      </c>
      <c r="G932" t="s">
        <v>6923</v>
      </c>
      <c r="H932">
        <f>VLOOKUP(E932,[1]!central0_greece_raw[[Column1]:[LON]],2,FALSE)</f>
        <v>38.617880178100002</v>
      </c>
      <c r="I932">
        <f>VLOOKUP(E932,[1]!central0_greece_raw[[Column1]:[LON]],3,FALSE)</f>
        <v>23.6963005231</v>
      </c>
    </row>
    <row r="933" spans="1:9" x14ac:dyDescent="0.25">
      <c r="A933" t="s">
        <v>3557</v>
      </c>
      <c r="B933" t="s">
        <v>4246</v>
      </c>
      <c r="C933" t="s">
        <v>3128</v>
      </c>
      <c r="D933">
        <v>4</v>
      </c>
      <c r="E933" t="str">
        <f>_xlfn.CONCAT(B933," (",F933,")")</f>
        <v>Πλατανιάς (Περιφερειακή Ενότητα Φθιώτιδας)</v>
      </c>
      <c r="F933" t="s">
        <v>4557</v>
      </c>
      <c r="G933" t="s">
        <v>6757</v>
      </c>
      <c r="H933">
        <f>VLOOKUP(E933,[1]!central0_greece_raw[[Column1]:[LON]],2,FALSE)</f>
        <v>38.871846772300003</v>
      </c>
      <c r="I933">
        <f>VLOOKUP(E933,[1]!central0_greece_raw[[Column1]:[LON]],3,FALSE)</f>
        <v>22.730296493400001</v>
      </c>
    </row>
    <row r="934" spans="1:9" x14ac:dyDescent="0.25">
      <c r="A934" t="s">
        <v>3557</v>
      </c>
      <c r="B934" t="s">
        <v>4246</v>
      </c>
      <c r="C934" t="s">
        <v>3128</v>
      </c>
      <c r="D934">
        <v>12</v>
      </c>
      <c r="E934" t="str">
        <f>_xlfn.CONCAT(B934," (",F934,")")</f>
        <v>Πλατανιάς (Περιφερειακή Ενότητα Εύβοιας)</v>
      </c>
      <c r="F934" t="s">
        <v>5298</v>
      </c>
      <c r="G934" t="s">
        <v>6960</v>
      </c>
      <c r="H934">
        <f>VLOOKUP(E934,[1]!central0_greece_raw[[Column1]:[LON]],2,FALSE)</f>
        <v>38.877412964900003</v>
      </c>
      <c r="I934">
        <f>VLOOKUP(E934,[1]!central0_greece_raw[[Column1]:[LON]],3,FALSE)</f>
        <v>23.082006141699999</v>
      </c>
    </row>
    <row r="935" spans="1:9" x14ac:dyDescent="0.25">
      <c r="A935" t="s">
        <v>3557</v>
      </c>
      <c r="B935" t="s">
        <v>7021</v>
      </c>
      <c r="C935" t="s">
        <v>5554</v>
      </c>
      <c r="D935">
        <v>74</v>
      </c>
      <c r="E935" t="str">
        <f>_xlfn.CONCAT(B935," (",F935,")")</f>
        <v>Πλατανιστός (Περιφερειακή Ενότητα Εύβοιας)</v>
      </c>
      <c r="F935" t="s">
        <v>5298</v>
      </c>
      <c r="G935" t="s">
        <v>7011</v>
      </c>
      <c r="H935">
        <f>VLOOKUP(E935,[1]!central0_greece_raw[[Column1]:[LON]],2,FALSE)</f>
        <v>38.015665202500003</v>
      </c>
      <c r="I935">
        <f>VLOOKUP(E935,[1]!central0_greece_raw[[Column1]:[LON]],3,FALSE)</f>
        <v>24.514513281999999</v>
      </c>
    </row>
    <row r="936" spans="1:9" x14ac:dyDescent="0.25">
      <c r="A936" t="s">
        <v>3557</v>
      </c>
      <c r="B936" t="s">
        <v>3794</v>
      </c>
      <c r="C936" t="s">
        <v>2158</v>
      </c>
      <c r="D936">
        <v>79</v>
      </c>
      <c r="E936" t="str">
        <f>_xlfn.CONCAT(B936," (",F936,")")</f>
        <v>Πλάτανος (Περιφερειακή Ενότητα Φθιώτιδας)</v>
      </c>
      <c r="F936" t="s">
        <v>4557</v>
      </c>
      <c r="G936" t="s">
        <v>6710</v>
      </c>
      <c r="H936">
        <f>VLOOKUP(E936,[1]!central0_greece_raw[[Column1]:[LON]],2,FALSE)</f>
        <v>38.818379691300002</v>
      </c>
      <c r="I936">
        <f>VLOOKUP(E936,[1]!central0_greece_raw[[Column1]:[LON]],3,FALSE)</f>
        <v>21.992972411499998</v>
      </c>
    </row>
    <row r="937" spans="1:9" x14ac:dyDescent="0.25">
      <c r="A937" t="s">
        <v>3557</v>
      </c>
      <c r="B937" t="s">
        <v>3794</v>
      </c>
      <c r="C937" t="s">
        <v>2158</v>
      </c>
      <c r="D937">
        <v>76</v>
      </c>
      <c r="E937" t="str">
        <f>_xlfn.CONCAT(B937," (",F937,")")</f>
        <v>Πλάτανος (Περιφερειακή Ενότητα Ευρυτανίας)</v>
      </c>
      <c r="F937" t="s">
        <v>6017</v>
      </c>
      <c r="G937" t="s">
        <v>7382</v>
      </c>
      <c r="H937">
        <f>VLOOKUP(E937,[1]!central0_greece_raw[[Column1]:[LON]],2,FALSE)</f>
        <v>39.083238448300001</v>
      </c>
      <c r="I937">
        <f>VLOOKUP(E937,[1]!central0_greece_raw[[Column1]:[LON]],3,FALSE)</f>
        <v>21.832628360299999</v>
      </c>
    </row>
    <row r="938" spans="1:9" x14ac:dyDescent="0.25">
      <c r="A938" t="s">
        <v>3560</v>
      </c>
      <c r="B938" t="s">
        <v>6706</v>
      </c>
      <c r="C938" t="s">
        <v>4897</v>
      </c>
      <c r="D938">
        <v>250</v>
      </c>
      <c r="E938" t="str">
        <f>_xlfn.CONCAT(B938," (",F938,")")</f>
        <v>Πλατύστομον (Περιφερειακή Ενότητα Φθιώτιδας)</v>
      </c>
      <c r="F938" t="s">
        <v>4557</v>
      </c>
      <c r="G938" t="s">
        <v>6695</v>
      </c>
      <c r="H938">
        <f>VLOOKUP(E938,[1]!central0_greece_raw[[Column1]:[LON]],2,FALSE)</f>
        <v>38.966914734600003</v>
      </c>
      <c r="I938">
        <f>VLOOKUP(E938,[1]!central0_greece_raw[[Column1]:[LON]],3,FALSE)</f>
        <v>22.1190276361</v>
      </c>
    </row>
    <row r="939" spans="1:9" x14ac:dyDescent="0.25">
      <c r="A939" t="s">
        <v>3560</v>
      </c>
      <c r="B939" t="s">
        <v>7053</v>
      </c>
      <c r="C939" t="s">
        <v>5620</v>
      </c>
      <c r="D939">
        <v>73</v>
      </c>
      <c r="E939" t="str">
        <f>_xlfn.CONCAT(B939," (",F939,")")</f>
        <v>Πόθιον (Περιφερειακή Ενότητα Εύβοιας)</v>
      </c>
      <c r="F939" t="s">
        <v>5298</v>
      </c>
      <c r="G939" t="s">
        <v>7033</v>
      </c>
      <c r="H939">
        <f>VLOOKUP(E939,[1]!central0_greece_raw[[Column1]:[LON]],2,FALSE)</f>
        <v>38.127977403700001</v>
      </c>
      <c r="I939">
        <f>VLOOKUP(E939,[1]!central0_greece_raw[[Column1]:[LON]],3,FALSE)</f>
        <v>24.373381569999999</v>
      </c>
    </row>
    <row r="940" spans="1:9" x14ac:dyDescent="0.25">
      <c r="A940" t="s">
        <v>3590</v>
      </c>
      <c r="B940" t="s">
        <v>6942</v>
      </c>
      <c r="C940" t="s">
        <v>5385</v>
      </c>
      <c r="D940">
        <v>1378</v>
      </c>
      <c r="E940" t="str">
        <f>_xlfn.CONCAT(B940," (",F940,")")</f>
        <v>Πολιτικά (Περιφερειακή Ενότητα Εύβοιας)</v>
      </c>
      <c r="F940" t="s">
        <v>5298</v>
      </c>
      <c r="G940" t="s">
        <v>6923</v>
      </c>
      <c r="H940">
        <f>VLOOKUP(E940,[1]!central0_greece_raw[[Column1]:[LON]],2,FALSE)</f>
        <v>38.5936441184</v>
      </c>
      <c r="I940">
        <f>VLOOKUP(E940,[1]!central0_greece_raw[[Column1]:[LON]],3,FALSE)</f>
        <v>23.542893580400001</v>
      </c>
    </row>
    <row r="941" spans="1:9" x14ac:dyDescent="0.25">
      <c r="A941" t="s">
        <v>3560</v>
      </c>
      <c r="B941" t="s">
        <v>6579</v>
      </c>
      <c r="C941" t="s">
        <v>4636</v>
      </c>
      <c r="D941">
        <v>128</v>
      </c>
      <c r="E941" t="str">
        <f>_xlfn.CONCAT(B941," (",F941,")")</f>
        <v>Πολυδένδριον (Περιφερειακή Ενότητα Φθιώτιδας)</v>
      </c>
      <c r="F941" t="s">
        <v>4557</v>
      </c>
      <c r="G941" t="s">
        <v>6569</v>
      </c>
      <c r="H941">
        <f>VLOOKUP(E941,[1]!central0_greece_raw[[Column1]:[LON]],2,FALSE)</f>
        <v>39.0975643616</v>
      </c>
      <c r="I941">
        <f>VLOOKUP(E941,[1]!central0_greece_raw[[Column1]:[LON]],3,FALSE)</f>
        <v>22.4099958286</v>
      </c>
    </row>
    <row r="942" spans="1:9" x14ac:dyDescent="0.25">
      <c r="A942" t="s">
        <v>3555</v>
      </c>
      <c r="B942" t="s">
        <v>7437</v>
      </c>
      <c r="C942" t="s">
        <v>6423</v>
      </c>
      <c r="D942">
        <v>1116</v>
      </c>
      <c r="E942" t="str">
        <f>_xlfn.CONCAT(B942," (",F942,")")</f>
        <v>Πολύδροσος (Περιφερειακή Ενότητα Φωκίδας)</v>
      </c>
      <c r="F942" t="s">
        <v>6314</v>
      </c>
      <c r="G942" t="s">
        <v>7431</v>
      </c>
      <c r="H942">
        <f>VLOOKUP(E942,[1]!central0_greece_raw[[Column1]:[LON]],2,FALSE)</f>
        <v>38.638004044200002</v>
      </c>
      <c r="I942">
        <f>VLOOKUP(E942,[1]!central0_greece_raw[[Column1]:[LON]],3,FALSE)</f>
        <v>22.528963195100001</v>
      </c>
    </row>
    <row r="943" spans="1:9" x14ac:dyDescent="0.25">
      <c r="A943" t="s">
        <v>3560</v>
      </c>
      <c r="B943" t="s">
        <v>6971</v>
      </c>
      <c r="C943" t="s">
        <v>5449</v>
      </c>
      <c r="D943">
        <v>19</v>
      </c>
      <c r="E943" t="str">
        <f>_xlfn.CONCAT(B943," (",F943,")")</f>
        <v>Πολύλοφον (Περιφερειακή Ενότητα Εύβοιας)</v>
      </c>
      <c r="F943" t="s">
        <v>5298</v>
      </c>
      <c r="G943" t="s">
        <v>6960</v>
      </c>
      <c r="H943">
        <f>VLOOKUP(E943,[1]!central0_greece_raw[[Column1]:[LON]],2,FALSE)</f>
        <v>38.854877847300003</v>
      </c>
      <c r="I943">
        <f>VLOOKUP(E943,[1]!central0_greece_raw[[Column1]:[LON]],3,FALSE)</f>
        <v>23.0943170649</v>
      </c>
    </row>
    <row r="944" spans="1:9" x14ac:dyDescent="0.25">
      <c r="A944" t="s">
        <v>3557</v>
      </c>
      <c r="B944" t="s">
        <v>7072</v>
      </c>
      <c r="C944" t="s">
        <v>5662</v>
      </c>
      <c r="D944">
        <v>59</v>
      </c>
      <c r="E944" t="str">
        <f>_xlfn.CONCAT(B944," (",F944,")")</f>
        <v>Πολυπόταμος (Περιφερειακή Ενότητα Εύβοιας)</v>
      </c>
      <c r="F944" t="s">
        <v>5298</v>
      </c>
      <c r="G944" t="s">
        <v>7060</v>
      </c>
      <c r="H944">
        <f>VLOOKUP(E944,[1]!central0_greece_raw[[Column1]:[LON]],2,FALSE)</f>
        <v>38.210908548200003</v>
      </c>
      <c r="I944">
        <f>VLOOKUP(E944,[1]!central0_greece_raw[[Column1]:[LON]],3,FALSE)</f>
        <v>24.233728487299999</v>
      </c>
    </row>
    <row r="945" spans="1:9" x14ac:dyDescent="0.25">
      <c r="A945" t="s">
        <v>3560</v>
      </c>
      <c r="B945" t="s">
        <v>7022</v>
      </c>
      <c r="C945" t="s">
        <v>5556</v>
      </c>
      <c r="D945">
        <v>29</v>
      </c>
      <c r="E945" t="str">
        <f>_xlfn.CONCAT(B945," (",F945,")")</f>
        <v>Ποτάμιον (Περιφερειακή Ενότητα Εύβοιας)</v>
      </c>
      <c r="F945" t="s">
        <v>5298</v>
      </c>
      <c r="G945" t="s">
        <v>7011</v>
      </c>
      <c r="H945">
        <f>VLOOKUP(E945,[1]!central0_greece_raw[[Column1]:[LON]],2,FALSE)</f>
        <v>38.008344038499999</v>
      </c>
      <c r="I945">
        <f>VLOOKUP(E945,[1]!central0_greece_raw[[Column1]:[LON]],3,FALSE)</f>
        <v>24.561312693600001</v>
      </c>
    </row>
    <row r="946" spans="1:9" x14ac:dyDescent="0.25">
      <c r="A946" t="s">
        <v>3565</v>
      </c>
      <c r="B946" t="s">
        <v>7416</v>
      </c>
      <c r="C946" t="s">
        <v>531</v>
      </c>
      <c r="D946">
        <v>21</v>
      </c>
      <c r="E946" t="str">
        <f>_xlfn.CONCAT(B946," (",F946,")")</f>
        <v>Ποταμοί (Περιφερειακή Ενότητα Φωκίδας)</v>
      </c>
      <c r="F946" t="s">
        <v>6314</v>
      </c>
      <c r="G946" t="s">
        <v>7410</v>
      </c>
      <c r="H946">
        <f>VLOOKUP(E946,[1]!central0_greece_raw[[Column1]:[LON]],2,FALSE)</f>
        <v>38.355833270300003</v>
      </c>
      <c r="I946">
        <f>VLOOKUP(E946,[1]!central0_greece_raw[[Column1]:[LON]],3,FALSE)</f>
        <v>22.600284760899999</v>
      </c>
    </row>
    <row r="947" spans="1:9" x14ac:dyDescent="0.25">
      <c r="A947" t="s">
        <v>3555</v>
      </c>
      <c r="B947" t="s">
        <v>7460</v>
      </c>
      <c r="C947" t="s">
        <v>6471</v>
      </c>
      <c r="D947">
        <v>299</v>
      </c>
      <c r="E947" t="str">
        <f>_xlfn.CONCAT(B947," (",F947,")")</f>
        <v>Ποτιδάνεια (Περιφερειακή Ενότητα Φωκίδας)</v>
      </c>
      <c r="F947" t="s">
        <v>6314</v>
      </c>
      <c r="G947" t="s">
        <v>7451</v>
      </c>
      <c r="H947">
        <f>VLOOKUP(E947,[1]!central0_greece_raw[[Column1]:[LON]],2,FALSE)</f>
        <v>38.484836720499999</v>
      </c>
      <c r="I947">
        <f>VLOOKUP(E947,[1]!central0_greece_raw[[Column1]:[LON]],3,FALSE)</f>
        <v>22.0547416211</v>
      </c>
    </row>
    <row r="948" spans="1:9" x14ac:dyDescent="0.25">
      <c r="A948" t="s">
        <v>3590</v>
      </c>
      <c r="B948" t="s">
        <v>6732</v>
      </c>
      <c r="C948" t="s">
        <v>4947</v>
      </c>
      <c r="D948">
        <v>145</v>
      </c>
      <c r="E948" t="str">
        <f>_xlfn.CONCAT(B948," (",F948,")")</f>
        <v>Πουγκάκια (Περιφερειακή Ενότητα Φθιώτιδας)</v>
      </c>
      <c r="F948" t="s">
        <v>4557</v>
      </c>
      <c r="G948" t="s">
        <v>6710</v>
      </c>
      <c r="H948">
        <f>VLOOKUP(E948,[1]!central0_greece_raw[[Column1]:[LON]],2,FALSE)</f>
        <v>38.8486433693</v>
      </c>
      <c r="I948">
        <f>VLOOKUP(E948,[1]!central0_greece_raw[[Column1]:[LON]],3,FALSE)</f>
        <v>21.927911503899999</v>
      </c>
    </row>
    <row r="949" spans="1:9" x14ac:dyDescent="0.25">
      <c r="A949" t="s">
        <v>3555</v>
      </c>
      <c r="B949" t="s">
        <v>6672</v>
      </c>
      <c r="C949" t="s">
        <v>4833</v>
      </c>
      <c r="D949">
        <v>15</v>
      </c>
      <c r="E949" t="str">
        <f>_xlfn.CONCAT(B949," (",F949,")")</f>
        <v>Πουρνάρα (Περιφερειακή Ενότητα Φθιώτιδας)</v>
      </c>
      <c r="F949" t="s">
        <v>4557</v>
      </c>
      <c r="G949" t="s">
        <v>6666</v>
      </c>
      <c r="H949">
        <f>VLOOKUP(E949,[1]!central0_greece_raw[[Column1]:[LON]],2,FALSE)</f>
        <v>38.740564046099998</v>
      </c>
      <c r="I949">
        <f>VLOOKUP(E949,[1]!central0_greece_raw[[Column1]:[LON]],3,FALSE)</f>
        <v>22.9423340407</v>
      </c>
    </row>
    <row r="950" spans="1:9" x14ac:dyDescent="0.25">
      <c r="A950" t="s">
        <v>3560</v>
      </c>
      <c r="B950" t="s">
        <v>3756</v>
      </c>
      <c r="C950" t="s">
        <v>2076</v>
      </c>
      <c r="D950">
        <v>279</v>
      </c>
      <c r="E950" t="str">
        <f>_xlfn.CONCAT(B950," (",F950,")")</f>
        <v>Πουρνάριον (Περιφερειακή Ενότητα Φθιώτιδας)</v>
      </c>
      <c r="F950" t="s">
        <v>4557</v>
      </c>
      <c r="G950" t="s">
        <v>6569</v>
      </c>
      <c r="H950">
        <f>VLOOKUP(E950,[1]!central0_greece_raw[[Column1]:[LON]],2,FALSE)</f>
        <v>39.154247120599997</v>
      </c>
      <c r="I950">
        <f>VLOOKUP(E950,[1]!central0_greece_raw[[Column1]:[LON]],3,FALSE)</f>
        <v>22.305285671499998</v>
      </c>
    </row>
    <row r="951" spans="1:9" x14ac:dyDescent="0.25">
      <c r="A951" t="s">
        <v>3557</v>
      </c>
      <c r="B951" t="s">
        <v>6919</v>
      </c>
      <c r="C951" t="s">
        <v>5337</v>
      </c>
      <c r="D951">
        <v>354</v>
      </c>
      <c r="E951" t="str">
        <f>_xlfn.CONCAT(B951," (",F951,")")</f>
        <v>Πούρνος (Περιφερειακή Ενότητα Εύβοιας)</v>
      </c>
      <c r="F951" t="s">
        <v>5298</v>
      </c>
      <c r="G951" t="s">
        <v>6903</v>
      </c>
      <c r="H951">
        <f>VLOOKUP(E951,[1]!central0_greece_raw[[Column1]:[LON]],2,FALSE)</f>
        <v>38.510782517999999</v>
      </c>
      <c r="I951">
        <f>VLOOKUP(E951,[1]!central0_greece_raw[[Column1]:[LON]],3,FALSE)</f>
        <v>23.779052246500001</v>
      </c>
    </row>
    <row r="952" spans="1:9" x14ac:dyDescent="0.25">
      <c r="A952" t="s">
        <v>3555</v>
      </c>
      <c r="B952" t="s">
        <v>7283</v>
      </c>
      <c r="C952" t="s">
        <v>6107</v>
      </c>
      <c r="D952">
        <v>121</v>
      </c>
      <c r="E952" t="str">
        <f>_xlfn.CONCAT(B952," (",F952,")")</f>
        <v>Πρασιά (Περιφερειακή Ενότητα Ευρυτανίας)</v>
      </c>
      <c r="F952" t="s">
        <v>6017</v>
      </c>
      <c r="G952" t="s">
        <v>4520</v>
      </c>
      <c r="H952">
        <f>VLOOKUP(E952,[1]!central0_greece_raw[[Column1]:[LON]],2,FALSE)</f>
        <v>39.184483669700001</v>
      </c>
      <c r="I952">
        <f>VLOOKUP(E952,[1]!central0_greece_raw[[Column1]:[LON]],3,FALSE)</f>
        <v>21.490746945000001</v>
      </c>
    </row>
    <row r="953" spans="1:9" x14ac:dyDescent="0.25">
      <c r="A953" t="s">
        <v>3560</v>
      </c>
      <c r="B953" t="s">
        <v>6885</v>
      </c>
      <c r="C953" t="s">
        <v>5265</v>
      </c>
      <c r="D953">
        <v>30</v>
      </c>
      <c r="E953" t="str">
        <f>_xlfn.CONCAT(B953," (",F953,")")</f>
        <v>Πράσινον (Περιφερειακή Ενότητα Βοιωτίας)</v>
      </c>
      <c r="F953" t="s">
        <v>5068</v>
      </c>
      <c r="G953" t="s">
        <v>6882</v>
      </c>
      <c r="H953">
        <f>VLOOKUP(E953,[1]!central0_greece_raw[[Column1]:[LON]],2,FALSE)</f>
        <v>38.182563369100002</v>
      </c>
      <c r="I953">
        <f>VLOOKUP(E953,[1]!central0_greece_raw[[Column1]:[LON]],3,FALSE)</f>
        <v>23.5118406253</v>
      </c>
    </row>
    <row r="954" spans="1:9" x14ac:dyDescent="0.25">
      <c r="A954" t="s">
        <v>3560</v>
      </c>
      <c r="B954" t="s">
        <v>6885</v>
      </c>
      <c r="C954" t="s">
        <v>5265</v>
      </c>
      <c r="D954">
        <v>433</v>
      </c>
      <c r="E954" t="str">
        <f>_xlfn.CONCAT(B954," (",F954,")")</f>
        <v>Πράσινον (Περιφερειακή Ενότητα Εύβοιας)</v>
      </c>
      <c r="F954" t="s">
        <v>5298</v>
      </c>
      <c r="G954" t="s">
        <v>7148</v>
      </c>
      <c r="H954">
        <f>VLOOKUP(E954,[1]!central0_greece_raw[[Column1]:[LON]],2,FALSE)</f>
        <v>38.351487183499998</v>
      </c>
      <c r="I954">
        <f>VLOOKUP(E954,[1]!central0_greece_raw[[Column1]:[LON]],3,FALSE)</f>
        <v>24.098813115799999</v>
      </c>
    </row>
    <row r="955" spans="1:9" x14ac:dyDescent="0.25">
      <c r="A955" t="s">
        <v>3560</v>
      </c>
      <c r="B955" t="s">
        <v>7271</v>
      </c>
      <c r="C955" t="s">
        <v>6085</v>
      </c>
      <c r="D955">
        <v>102</v>
      </c>
      <c r="E955" t="str">
        <f>_xlfn.CONCAT(B955," (",F955,")")</f>
        <v>Πρατοβούνιον (Περιφερειακή Ενότητα Ευρυτανίας)</v>
      </c>
      <c r="F955" t="s">
        <v>6017</v>
      </c>
      <c r="G955" t="s">
        <v>7259</v>
      </c>
      <c r="H955">
        <f>VLOOKUP(E955,[1]!central0_greece_raw[[Column1]:[LON]],2,FALSE)</f>
        <v>39.020330845300002</v>
      </c>
      <c r="I955">
        <f>VLOOKUP(E955,[1]!central0_greece_raw[[Column1]:[LON]],3,FALSE)</f>
        <v>21.384294411399999</v>
      </c>
    </row>
    <row r="956" spans="1:9" x14ac:dyDescent="0.25">
      <c r="A956" t="s">
        <v>3560</v>
      </c>
      <c r="B956" t="s">
        <v>7088</v>
      </c>
      <c r="C956" t="s">
        <v>5696</v>
      </c>
      <c r="D956">
        <v>30</v>
      </c>
      <c r="E956" t="str">
        <f>_xlfn.CONCAT(B956," (",F956,")")</f>
        <v>Πρινάκιον (Περιφερειακή Ενότητα Εύβοιας)</v>
      </c>
      <c r="F956" t="s">
        <v>5298</v>
      </c>
      <c r="G956" t="s">
        <v>7077</v>
      </c>
      <c r="H956">
        <f>VLOOKUP(E956,[1]!central0_greece_raw[[Column1]:[LON]],2,FALSE)</f>
        <v>38.532950238700003</v>
      </c>
      <c r="I956">
        <f>VLOOKUP(E956,[1]!central0_greece_raw[[Column1]:[LON]],3,FALSE)</f>
        <v>24.079700323600001</v>
      </c>
    </row>
    <row r="957" spans="1:9" x14ac:dyDescent="0.25">
      <c r="A957" t="s">
        <v>3555</v>
      </c>
      <c r="B957" t="s">
        <v>7030</v>
      </c>
      <c r="C957" t="s">
        <v>5574</v>
      </c>
      <c r="D957">
        <v>22</v>
      </c>
      <c r="E957" t="str">
        <f>_xlfn.CONCAT(B957," (",F957,")")</f>
        <v>Πρινιά (Περιφερειακή Ενότητα Εύβοιας)</v>
      </c>
      <c r="F957" t="s">
        <v>5298</v>
      </c>
      <c r="G957" t="s">
        <v>7024</v>
      </c>
      <c r="H957">
        <f>VLOOKUP(E957,[1]!central0_greece_raw[[Column1]:[LON]],2,FALSE)</f>
        <v>38.133058271199999</v>
      </c>
      <c r="I957">
        <f>VLOOKUP(E957,[1]!central0_greece_raw[[Column1]:[LON]],3,FALSE)</f>
        <v>24.570803681699999</v>
      </c>
    </row>
    <row r="958" spans="1:9" x14ac:dyDescent="0.25">
      <c r="A958" t="s">
        <v>3557</v>
      </c>
      <c r="B958" t="s">
        <v>3568</v>
      </c>
      <c r="C958" t="s">
        <v>1684</v>
      </c>
      <c r="D958">
        <v>13</v>
      </c>
      <c r="E958" t="str">
        <f>_xlfn.CONCAT(B958," (",F958,")")</f>
        <v>Πρινιάς (Περιφερειακή Ενότητα Εύβοιας)</v>
      </c>
      <c r="F958" t="s">
        <v>5298</v>
      </c>
      <c r="G958" t="s">
        <v>7148</v>
      </c>
      <c r="H958">
        <f>VLOOKUP(E958,[1]!central0_greece_raw[[Column1]:[LON]],2,FALSE)</f>
        <v>38.430090244699997</v>
      </c>
      <c r="I958">
        <f>VLOOKUP(E958,[1]!central0_greece_raw[[Column1]:[LON]],3,FALSE)</f>
        <v>24.032242310600001</v>
      </c>
    </row>
    <row r="959" spans="1:9" x14ac:dyDescent="0.25">
      <c r="A959" t="s">
        <v>3557</v>
      </c>
      <c r="B959" t="s">
        <v>3710</v>
      </c>
      <c r="C959" t="s">
        <v>1978</v>
      </c>
      <c r="D959">
        <v>434</v>
      </c>
      <c r="E959" t="str">
        <f>_xlfn.CONCAT(B959," (",F959,")")</f>
        <v>Πρόδρομος (Περιφερειακή Ενότητα Βοιωτίας)</v>
      </c>
      <c r="F959" t="s">
        <v>5068</v>
      </c>
      <c r="G959" t="s">
        <v>6822</v>
      </c>
      <c r="H959">
        <f>VLOOKUP(E959,[1]!central0_greece_raw[[Column1]:[LON]],2,FALSE)</f>
        <v>38.256686649800002</v>
      </c>
      <c r="I959">
        <f>VLOOKUP(E959,[1]!central0_greece_raw[[Column1]:[LON]],3,FALSE)</f>
        <v>22.907871143600001</v>
      </c>
    </row>
    <row r="960" spans="1:9" x14ac:dyDescent="0.25">
      <c r="A960" t="s">
        <v>3557</v>
      </c>
      <c r="B960" t="s">
        <v>3710</v>
      </c>
      <c r="C960" t="s">
        <v>1978</v>
      </c>
      <c r="D960">
        <v>79</v>
      </c>
      <c r="E960" t="str">
        <f>_xlfn.CONCAT(B960," (",F960,")")</f>
        <v>Πρόδρομος (Περιφερειακή Ενότητα Ευρυτανίας)</v>
      </c>
      <c r="F960" t="s">
        <v>6017</v>
      </c>
      <c r="G960" t="s">
        <v>7363</v>
      </c>
      <c r="H960">
        <f>VLOOKUP(E960,[1]!central0_greece_raw[[Column1]:[LON]],2,FALSE)</f>
        <v>38.726162272700002</v>
      </c>
      <c r="I960">
        <f>VLOOKUP(E960,[1]!central0_greece_raw[[Column1]:[LON]],3,FALSE)</f>
        <v>21.7207913029</v>
      </c>
    </row>
    <row r="961" spans="1:9" x14ac:dyDescent="0.25">
      <c r="A961" t="s">
        <v>3560</v>
      </c>
      <c r="B961" t="s">
        <v>7185</v>
      </c>
      <c r="C961" t="s">
        <v>5892</v>
      </c>
      <c r="D961">
        <v>919</v>
      </c>
      <c r="E961" t="str">
        <f>_xlfn.CONCAT(B961," (",F961,")")</f>
        <v>Προκόπιον (Περιφερειακή Ενότητα Εύβοιας)</v>
      </c>
      <c r="F961" t="s">
        <v>5298</v>
      </c>
      <c r="G961" t="s">
        <v>7180</v>
      </c>
      <c r="H961">
        <f>VLOOKUP(E961,[1]!central0_greece_raw[[Column1]:[LON]],2,FALSE)</f>
        <v>38.732670152499999</v>
      </c>
      <c r="I961">
        <f>VLOOKUP(E961,[1]!central0_greece_raw[[Column1]:[LON]],3,FALSE)</f>
        <v>23.488938812400001</v>
      </c>
    </row>
    <row r="962" spans="1:9" x14ac:dyDescent="0.25">
      <c r="A962" t="s">
        <v>3557</v>
      </c>
      <c r="B962" t="s">
        <v>7417</v>
      </c>
      <c r="C962" t="s">
        <v>6381</v>
      </c>
      <c r="D962">
        <v>22</v>
      </c>
      <c r="E962" t="str">
        <f>_xlfn.CONCAT(B962," (",F962,")")</f>
        <v>Πρόσακος (Περιφερειακή Ενότητα Φωκίδας)</v>
      </c>
      <c r="F962" t="s">
        <v>6314</v>
      </c>
      <c r="G962" t="s">
        <v>7410</v>
      </c>
      <c r="H962">
        <f>VLOOKUP(E962,[1]!central0_greece_raw[[Column1]:[LON]],2,FALSE)</f>
        <v>38.322156957300002</v>
      </c>
      <c r="I962">
        <f>VLOOKUP(E962,[1]!central0_greece_raw[[Column1]:[LON]],3,FALSE)</f>
        <v>22.5831320781</v>
      </c>
    </row>
    <row r="963" spans="1:9" x14ac:dyDescent="0.25">
      <c r="A963" t="s">
        <v>3560</v>
      </c>
      <c r="B963" t="s">
        <v>6867</v>
      </c>
      <c r="C963" t="s">
        <v>1478</v>
      </c>
      <c r="D963">
        <v>32</v>
      </c>
      <c r="E963" t="str">
        <f>_xlfn.CONCAT(B963," (",F963,")")</f>
        <v>Προσήλιον (Περιφερειακή Ενότητα Βοιωτίας)</v>
      </c>
      <c r="F963" t="s">
        <v>5068</v>
      </c>
      <c r="G963" t="s">
        <v>6864</v>
      </c>
      <c r="H963">
        <f>VLOOKUP(E963,[1]!central0_greece_raw[[Column1]:[LON]],2,FALSE)</f>
        <v>38.498693177299998</v>
      </c>
      <c r="I963">
        <f>VLOOKUP(E963,[1]!central0_greece_raw[[Column1]:[LON]],3,FALSE)</f>
        <v>22.925300761599999</v>
      </c>
    </row>
    <row r="964" spans="1:9" x14ac:dyDescent="0.25">
      <c r="A964" t="s">
        <v>3560</v>
      </c>
      <c r="B964" t="s">
        <v>6867</v>
      </c>
      <c r="C964" t="s">
        <v>1478</v>
      </c>
      <c r="D964">
        <v>3</v>
      </c>
      <c r="E964" t="str">
        <f>_xlfn.CONCAT(B964," (",F964,")")</f>
        <v>Προσήλιον (Περιφερειακή Ενότητα Φωκίδας)</v>
      </c>
      <c r="F964" t="s">
        <v>6314</v>
      </c>
      <c r="G964" t="s">
        <v>7387</v>
      </c>
      <c r="H964">
        <f>VLOOKUP(E964,[1]!central0_greece_raw[[Column1]:[LON]],2,FALSE)</f>
        <v>38.586089907999998</v>
      </c>
      <c r="I964">
        <f>VLOOKUP(E964,[1]!central0_greece_raw[[Column1]:[LON]],3,FALSE)</f>
        <v>22.335217416500001</v>
      </c>
    </row>
    <row r="965" spans="1:9" x14ac:dyDescent="0.25">
      <c r="A965" t="s">
        <v>3557</v>
      </c>
      <c r="B965" t="s">
        <v>6678</v>
      </c>
      <c r="C965" t="s">
        <v>4843</v>
      </c>
      <c r="D965">
        <v>111</v>
      </c>
      <c r="E965" t="str">
        <f>_xlfn.CONCAT(B965," (",F965,")")</f>
        <v>Προσκυνάς (Περιφερειακή Ενότητα Φθιώτιδας)</v>
      </c>
      <c r="F965" t="s">
        <v>4557</v>
      </c>
      <c r="G965" t="s">
        <v>6674</v>
      </c>
      <c r="H965">
        <f>VLOOKUP(E965,[1]!central0_greece_raw[[Column1]:[LON]],2,FALSE)</f>
        <v>38.607074902900003</v>
      </c>
      <c r="I965">
        <f>VLOOKUP(E965,[1]!central0_greece_raw[[Column1]:[LON]],3,FALSE)</f>
        <v>23.165386955799999</v>
      </c>
    </row>
    <row r="966" spans="1:9" x14ac:dyDescent="0.25">
      <c r="A966" t="s">
        <v>3557</v>
      </c>
      <c r="B966" t="s">
        <v>7376</v>
      </c>
      <c r="C966" t="s">
        <v>6297</v>
      </c>
      <c r="D966">
        <v>166</v>
      </c>
      <c r="E966" t="str">
        <f>_xlfn.CONCAT(B966," (",F966,")")</f>
        <v>Προυσός (Περιφερειακή Ενότητα Ευρυτανίας)</v>
      </c>
      <c r="F966" t="s">
        <v>6017</v>
      </c>
      <c r="G966" t="s">
        <v>7363</v>
      </c>
      <c r="H966">
        <f>VLOOKUP(E966,[1]!central0_greece_raw[[Column1]:[LON]],2,FALSE)</f>
        <v>38.7415278792</v>
      </c>
      <c r="I966">
        <f>VLOOKUP(E966,[1]!central0_greece_raw[[Column1]:[LON]],3,FALSE)</f>
        <v>21.6500560771</v>
      </c>
    </row>
    <row r="967" spans="1:9" x14ac:dyDescent="0.25">
      <c r="A967" t="s">
        <v>3557</v>
      </c>
      <c r="B967" t="s">
        <v>4168</v>
      </c>
      <c r="C967" t="s">
        <v>349</v>
      </c>
      <c r="D967">
        <v>72</v>
      </c>
      <c r="E967" t="str">
        <f>_xlfn.CONCAT(B967," (",F967,")")</f>
        <v>Προφήτης Ηλίας (Περιφερειακή Ενότητα Βοιωτίας)</v>
      </c>
      <c r="F967" t="s">
        <v>5068</v>
      </c>
      <c r="G967" t="s">
        <v>6864</v>
      </c>
      <c r="H967">
        <f>VLOOKUP(E967,[1]!central0_greece_raw[[Column1]:[LON]],2,FALSE)</f>
        <v>38.579331382399999</v>
      </c>
      <c r="I967">
        <f>VLOOKUP(E967,[1]!central0_greece_raw[[Column1]:[LON]],3,FALSE)</f>
        <v>22.807787059799999</v>
      </c>
    </row>
    <row r="968" spans="1:9" x14ac:dyDescent="0.25">
      <c r="A968" t="s">
        <v>3555</v>
      </c>
      <c r="B968" t="s">
        <v>3864</v>
      </c>
      <c r="C968" t="s">
        <v>565</v>
      </c>
      <c r="D968">
        <v>266</v>
      </c>
      <c r="E968" t="str">
        <f>_xlfn.CONCAT(B968," (",F968,")")</f>
        <v>Πτελέα (Περιφερειακή Ενότητα Φθιώτιδας)</v>
      </c>
      <c r="F968" t="s">
        <v>4557</v>
      </c>
      <c r="G968" t="s">
        <v>6685</v>
      </c>
      <c r="H968">
        <f>VLOOKUP(E968,[1]!central0_greece_raw[[Column1]:[LON]],2,FALSE)</f>
        <v>38.931835255199999</v>
      </c>
      <c r="I968">
        <f>VLOOKUP(E968,[1]!central0_greece_raw[[Column1]:[LON]],3,FALSE)</f>
        <v>22.008454053299999</v>
      </c>
    </row>
    <row r="969" spans="1:9" x14ac:dyDescent="0.25">
      <c r="A969" t="s">
        <v>3555</v>
      </c>
      <c r="B969" t="s">
        <v>3864</v>
      </c>
      <c r="C969" t="s">
        <v>565</v>
      </c>
      <c r="D969">
        <v>37</v>
      </c>
      <c r="E969" t="str">
        <f>_xlfn.CONCAT(B969," (",F969,")")</f>
        <v>Πτελέα (Περιφερειακή Ενότητα Ευρυτανίας)</v>
      </c>
      <c r="F969" t="s">
        <v>6017</v>
      </c>
      <c r="G969" t="s">
        <v>7363</v>
      </c>
      <c r="H969">
        <f>VLOOKUP(E969,[1]!central0_greece_raw[[Column1]:[LON]],2,FALSE)</f>
        <v>38.8398218898</v>
      </c>
      <c r="I969">
        <f>VLOOKUP(E969,[1]!central0_greece_raw[[Column1]:[LON]],3,FALSE)</f>
        <v>21.5963448137</v>
      </c>
    </row>
    <row r="970" spans="1:9" x14ac:dyDescent="0.25">
      <c r="A970" t="s">
        <v>3555</v>
      </c>
      <c r="B970" t="s">
        <v>7255</v>
      </c>
      <c r="C970" t="s">
        <v>6053</v>
      </c>
      <c r="D970">
        <v>32</v>
      </c>
      <c r="E970" t="str">
        <f>_xlfn.CONCAT(B970," (",F970,")")</f>
        <v>Πτέρη (Περιφερειακή Ενότητα Ευρυτανίας)</v>
      </c>
      <c r="F970" t="s">
        <v>6017</v>
      </c>
      <c r="G970" t="s">
        <v>7238</v>
      </c>
      <c r="H970">
        <f>VLOOKUP(E970,[1]!central0_greece_raw[[Column1]:[LON]],2,FALSE)</f>
        <v>39.132717233299999</v>
      </c>
      <c r="I970">
        <f>VLOOKUP(E970,[1]!central0_greece_raw[[Column1]:[LON]],3,FALSE)</f>
        <v>21.574605043799998</v>
      </c>
    </row>
    <row r="971" spans="1:9" x14ac:dyDescent="0.25">
      <c r="A971" t="s">
        <v>3555</v>
      </c>
      <c r="B971" t="s">
        <v>4380</v>
      </c>
      <c r="C971" t="s">
        <v>3428</v>
      </c>
      <c r="D971">
        <v>649</v>
      </c>
      <c r="E971" t="str">
        <f>_xlfn.CONCAT(B971," (",F971,")")</f>
        <v>Πύλη (Περιφερειακή Ενότητα Βοιωτίας)</v>
      </c>
      <c r="F971" t="s">
        <v>5068</v>
      </c>
      <c r="G971" t="s">
        <v>6882</v>
      </c>
      <c r="H971">
        <f>VLOOKUP(E971,[1]!central0_greece_raw[[Column1]:[LON]],2,FALSE)</f>
        <v>38.211852381</v>
      </c>
      <c r="I971">
        <f>VLOOKUP(E971,[1]!central0_greece_raw[[Column1]:[LON]],3,FALSE)</f>
        <v>23.4926702044</v>
      </c>
    </row>
    <row r="972" spans="1:9" x14ac:dyDescent="0.25">
      <c r="A972" t="s">
        <v>3555</v>
      </c>
      <c r="B972" t="s">
        <v>7428</v>
      </c>
      <c r="C972" t="s">
        <v>6405</v>
      </c>
      <c r="D972">
        <v>65</v>
      </c>
      <c r="E972" t="str">
        <f>_xlfn.CONCAT(B972," (",F972,")")</f>
        <v>Πυρά (Περιφερειακή Ενότητα Φωκίδας)</v>
      </c>
      <c r="F972" t="s">
        <v>6314</v>
      </c>
      <c r="G972" t="s">
        <v>7423</v>
      </c>
      <c r="H972">
        <f>VLOOKUP(E972,[1]!central0_greece_raw[[Column1]:[LON]],2,FALSE)</f>
        <v>38.740552411499998</v>
      </c>
      <c r="I972">
        <f>VLOOKUP(E972,[1]!central0_greece_raw[[Column1]:[LON]],3,FALSE)</f>
        <v>22.2695286356</v>
      </c>
    </row>
    <row r="973" spans="1:9" x14ac:dyDescent="0.25">
      <c r="A973" t="s">
        <v>3560</v>
      </c>
      <c r="B973" t="s">
        <v>7089</v>
      </c>
      <c r="C973" t="s">
        <v>5698</v>
      </c>
      <c r="D973">
        <v>218</v>
      </c>
      <c r="E973" t="str">
        <f>_xlfn.CONCAT(B973," (",F973,")")</f>
        <v>Πυργίον (Περιφερειακή Ενότητα Εύβοιας)</v>
      </c>
      <c r="F973" t="s">
        <v>5298</v>
      </c>
      <c r="G973" t="s">
        <v>7077</v>
      </c>
      <c r="H973">
        <f>VLOOKUP(E973,[1]!central0_greece_raw[[Column1]:[LON]],2,FALSE)</f>
        <v>38.521294547099998</v>
      </c>
      <c r="I973">
        <f>VLOOKUP(E973,[1]!central0_greece_raw[[Column1]:[LON]],3,FALSE)</f>
        <v>24.121110400799999</v>
      </c>
    </row>
    <row r="974" spans="1:9" x14ac:dyDescent="0.25">
      <c r="A974" t="s">
        <v>3557</v>
      </c>
      <c r="B974" t="s">
        <v>4338</v>
      </c>
      <c r="C974" t="s">
        <v>1256</v>
      </c>
      <c r="D974">
        <v>112</v>
      </c>
      <c r="E974" t="str">
        <f>_xlfn.CONCAT(B974," (",F974,")")</f>
        <v>Πύργος (Περιφερειακή Ενότητα Φθιώτιδας)</v>
      </c>
      <c r="F974" t="s">
        <v>4557</v>
      </c>
      <c r="G974" t="s">
        <v>6636</v>
      </c>
      <c r="H974">
        <f>VLOOKUP(E974,[1]!central0_greece_raw[[Column1]:[LON]],2,FALSE)</f>
        <v>38.810044951899997</v>
      </c>
      <c r="I974">
        <f>VLOOKUP(E974,[1]!central0_greece_raw[[Column1]:[LON]],3,FALSE)</f>
        <v>22.169933856899998</v>
      </c>
    </row>
    <row r="975" spans="1:9" x14ac:dyDescent="0.25">
      <c r="A975" t="s">
        <v>3557</v>
      </c>
      <c r="B975" t="s">
        <v>4338</v>
      </c>
      <c r="C975" t="s">
        <v>1256</v>
      </c>
      <c r="D975">
        <v>92</v>
      </c>
      <c r="E975" t="str">
        <f>_xlfn.CONCAT(B975," (",F975,")")</f>
        <v>Πύργος (Περιφερειακή Ενότητα Βοιωτίας)</v>
      </c>
      <c r="F975" t="s">
        <v>5068</v>
      </c>
      <c r="G975" t="s">
        <v>6875</v>
      </c>
      <c r="H975">
        <f>VLOOKUP(E975,[1]!central0_greece_raw[[Column1]:[LON]],2,FALSE)</f>
        <v>38.513750764599997</v>
      </c>
      <c r="I975">
        <f>VLOOKUP(E975,[1]!central0_greece_raw[[Column1]:[LON]],3,FALSE)</f>
        <v>23.032577408600002</v>
      </c>
    </row>
    <row r="976" spans="1:9" x14ac:dyDescent="0.25">
      <c r="A976" t="s">
        <v>3557</v>
      </c>
      <c r="B976" t="s">
        <v>4338</v>
      </c>
      <c r="C976" t="s">
        <v>1256</v>
      </c>
      <c r="D976">
        <v>2</v>
      </c>
      <c r="E976" t="str">
        <f>_xlfn.CONCAT(B976," (",F976,")")</f>
        <v>Πύργος (Περιφερειακή Ενότητα Εύβοιας)</v>
      </c>
      <c r="F976" t="s">
        <v>5298</v>
      </c>
      <c r="G976" t="s">
        <v>6903</v>
      </c>
      <c r="H976">
        <f>VLOOKUP(E976,[1]!central0_greece_raw[[Column1]:[LON]],2,FALSE)</f>
        <v>38.530561036100003</v>
      </c>
      <c r="I976">
        <f>VLOOKUP(E976,[1]!central0_greece_raw[[Column1]:[LON]],3,FALSE)</f>
        <v>23.8155399565</v>
      </c>
    </row>
    <row r="977" spans="1:9" x14ac:dyDescent="0.25">
      <c r="A977" t="s">
        <v>3557</v>
      </c>
      <c r="B977" t="s">
        <v>4338</v>
      </c>
      <c r="C977" t="s">
        <v>1256</v>
      </c>
      <c r="D977">
        <v>209</v>
      </c>
      <c r="E977" t="str">
        <f>_xlfn.CONCAT(B977," (",F977,")")</f>
        <v>Πύργος (Περιφερειακή Ενότητα Εύβοιας)</v>
      </c>
      <c r="F977" t="s">
        <v>5298</v>
      </c>
      <c r="G977" t="s">
        <v>7122</v>
      </c>
      <c r="H977">
        <f>VLOOKUP(E977,[1]!central0_greece_raw[[Column1]:[LON]],2,FALSE)</f>
        <v>38.530561036100003</v>
      </c>
      <c r="I977">
        <f>VLOOKUP(E977,[1]!central0_greece_raw[[Column1]:[LON]],3,FALSE)</f>
        <v>23.8155399565</v>
      </c>
    </row>
    <row r="978" spans="1:9" x14ac:dyDescent="0.25">
      <c r="A978" t="s">
        <v>3557</v>
      </c>
      <c r="B978" t="s">
        <v>4338</v>
      </c>
      <c r="C978" t="s">
        <v>1256</v>
      </c>
      <c r="D978">
        <v>10</v>
      </c>
      <c r="E978" t="str">
        <f>_xlfn.CONCAT(B978," (",F978,")")</f>
        <v>Πύργος (Περιφερειακή Ενότητα Φωκίδας)</v>
      </c>
      <c r="F978" t="s">
        <v>6314</v>
      </c>
      <c r="G978" t="s">
        <v>7451</v>
      </c>
      <c r="H978">
        <f>VLOOKUP(E978,[1]!central0_greece_raw[[Column1]:[LON]],2,FALSE)</f>
        <v>38.415953930900002</v>
      </c>
      <c r="I978">
        <f>VLOOKUP(E978,[1]!central0_greece_raw[[Column1]:[LON]],3,FALSE)</f>
        <v>22.0172643332</v>
      </c>
    </row>
    <row r="979" spans="1:9" x14ac:dyDescent="0.25">
      <c r="A979" t="s">
        <v>3557</v>
      </c>
      <c r="B979" t="s">
        <v>7309</v>
      </c>
      <c r="C979" t="s">
        <v>6165</v>
      </c>
      <c r="D979">
        <v>44</v>
      </c>
      <c r="E979" t="str">
        <f>_xlfn.CONCAT(B979," (",F979,")")</f>
        <v>Πύρνος (Περιφερειακή Ενότητα Ευρυτανίας)</v>
      </c>
      <c r="F979" t="s">
        <v>6017</v>
      </c>
      <c r="G979" t="s">
        <v>7296</v>
      </c>
      <c r="H979">
        <f>VLOOKUP(E979,[1]!central0_greece_raw[[Column1]:[LON]],2,FALSE)</f>
        <v>38.878885285899997</v>
      </c>
      <c r="I979">
        <f>VLOOKUP(E979,[1]!central0_greece_raw[[Column1]:[LON]],3,FALSE)</f>
        <v>21.625099454600001</v>
      </c>
    </row>
    <row r="980" spans="1:9" x14ac:dyDescent="0.25">
      <c r="A980" t="s">
        <v>3565</v>
      </c>
      <c r="B980" t="s">
        <v>7073</v>
      </c>
      <c r="C980" t="s">
        <v>5664</v>
      </c>
      <c r="D980">
        <v>78</v>
      </c>
      <c r="E980" t="str">
        <f>_xlfn.CONCAT(B980," (",F980,")")</f>
        <v>Ραπταίοι (Περιφερειακή Ενότητα Εύβοιας)</v>
      </c>
      <c r="F980" t="s">
        <v>5298</v>
      </c>
      <c r="G980" t="s">
        <v>7060</v>
      </c>
      <c r="H980">
        <f>VLOOKUP(E980,[1]!central0_greece_raw[[Column1]:[LON]],2,FALSE)</f>
        <v>38.244471022600003</v>
      </c>
      <c r="I980">
        <f>VLOOKUP(E980,[1]!central0_greece_raw[[Column1]:[LON]],3,FALSE)</f>
        <v>24.2011103872</v>
      </c>
    </row>
    <row r="981" spans="1:9" x14ac:dyDescent="0.25">
      <c r="A981" t="s">
        <v>3560</v>
      </c>
      <c r="B981" t="s">
        <v>7284</v>
      </c>
      <c r="C981" t="s">
        <v>6109</v>
      </c>
      <c r="D981">
        <v>600</v>
      </c>
      <c r="E981" t="str">
        <f>_xlfn.CONCAT(B981," (",F981,")")</f>
        <v>Ραπτόπουλον (Περιφερειακή Ενότητα Ευρυτανίας)</v>
      </c>
      <c r="F981" t="s">
        <v>6017</v>
      </c>
      <c r="G981" t="s">
        <v>4520</v>
      </c>
      <c r="H981">
        <f>VLOOKUP(E981,[1]!central0_greece_raw[[Column1]:[LON]],2,FALSE)</f>
        <v>39.1462857609</v>
      </c>
      <c r="I981">
        <f>VLOOKUP(E981,[1]!central0_greece_raw[[Column1]:[LON]],3,FALSE)</f>
        <v>21.478023176699999</v>
      </c>
    </row>
    <row r="982" spans="1:9" x14ac:dyDescent="0.25">
      <c r="A982" t="s">
        <v>3573</v>
      </c>
      <c r="B982" t="s">
        <v>6767</v>
      </c>
      <c r="C982" t="s">
        <v>5019</v>
      </c>
      <c r="D982">
        <v>638</v>
      </c>
      <c r="E982" t="str">
        <f>_xlfn.CONCAT(B982," (",F982,")")</f>
        <v>Ράχαι (Περιφερειακή Ενότητα Φθιώτιδας)</v>
      </c>
      <c r="F982" t="s">
        <v>4557</v>
      </c>
      <c r="G982" t="s">
        <v>6757</v>
      </c>
      <c r="H982">
        <f>VLOOKUP(E982,[1]!central0_greece_raw[[Column1]:[LON]],2,FALSE)</f>
        <v>38.888427227299999</v>
      </c>
      <c r="I982">
        <f>VLOOKUP(E982,[1]!central0_greece_raw[[Column1]:[LON]],3,FALSE)</f>
        <v>22.780000856099999</v>
      </c>
    </row>
    <row r="983" spans="1:9" x14ac:dyDescent="0.25">
      <c r="A983" t="s">
        <v>3560</v>
      </c>
      <c r="B983" t="s">
        <v>6747</v>
      </c>
      <c r="C983" t="s">
        <v>4979</v>
      </c>
      <c r="D983">
        <v>577</v>
      </c>
      <c r="E983" t="str">
        <f>_xlfn.CONCAT(B983," (",F983,")")</f>
        <v>Ρεγκίνιον (Περιφερειακή Ενότητα Φθιώτιδας)</v>
      </c>
      <c r="F983" t="s">
        <v>4557</v>
      </c>
      <c r="G983" t="s">
        <v>6743</v>
      </c>
      <c r="H983">
        <f>VLOOKUP(E983,[1]!central0_greece_raw[[Column1]:[LON]],2,FALSE)</f>
        <v>38.716552046700002</v>
      </c>
      <c r="I983">
        <f>VLOOKUP(E983,[1]!central0_greece_raw[[Column1]:[LON]],3,FALSE)</f>
        <v>22.7085624809</v>
      </c>
    </row>
    <row r="984" spans="1:9" x14ac:dyDescent="0.25">
      <c r="A984" t="s">
        <v>3557</v>
      </c>
      <c r="B984" t="s">
        <v>7175</v>
      </c>
      <c r="C984" t="s">
        <v>5872</v>
      </c>
      <c r="D984">
        <v>6</v>
      </c>
      <c r="E984" t="str">
        <f>_xlfn.CONCAT(B984," (",F984,")")</f>
        <v>Ρετσινόλακκος (Περιφερειακή Ενότητα Εύβοιας)</v>
      </c>
      <c r="F984" t="s">
        <v>5298</v>
      </c>
      <c r="G984" t="s">
        <v>7163</v>
      </c>
      <c r="H984">
        <f>VLOOKUP(E984,[1]!central0_greece_raw[[Column1]:[LON]],2,FALSE)</f>
        <v>38.786642153499997</v>
      </c>
      <c r="I984">
        <f>VLOOKUP(E984,[1]!central0_greece_raw[[Column1]:[LON]],3,FALSE)</f>
        <v>23.297849244399998</v>
      </c>
    </row>
    <row r="985" spans="1:9" x14ac:dyDescent="0.25">
      <c r="A985" t="s">
        <v>3560</v>
      </c>
      <c r="B985" t="s">
        <v>4005</v>
      </c>
      <c r="C985" t="s">
        <v>2584</v>
      </c>
      <c r="D985">
        <v>35</v>
      </c>
      <c r="E985" t="str">
        <f>_xlfn.CONCAT(B985," (",F985,")")</f>
        <v>Ριζοβούνιον (Περιφερειακή Ενότητα Εύβοιας)</v>
      </c>
      <c r="F985" t="s">
        <v>5298</v>
      </c>
      <c r="G985" t="s">
        <v>7033</v>
      </c>
      <c r="H985">
        <f>VLOOKUP(E985,[1]!central0_greece_raw[[Column1]:[LON]],2,FALSE)</f>
        <v>38.124861291599998</v>
      </c>
      <c r="I985">
        <f>VLOOKUP(E985,[1]!central0_greece_raw[[Column1]:[LON]],3,FALSE)</f>
        <v>24.310404704300002</v>
      </c>
    </row>
    <row r="986" spans="1:9" x14ac:dyDescent="0.25">
      <c r="A986" t="s">
        <v>3555</v>
      </c>
      <c r="B986" t="s">
        <v>7223</v>
      </c>
      <c r="C986" t="s">
        <v>5986</v>
      </c>
      <c r="D986">
        <v>534</v>
      </c>
      <c r="E986" t="str">
        <f>_xlfn.CONCAT(B986," (",F986,")")</f>
        <v>Ριτσώνα (Περιφερειακή Ενότητα Εύβοιας)</v>
      </c>
      <c r="F986" t="s">
        <v>5298</v>
      </c>
      <c r="G986" t="s">
        <v>7219</v>
      </c>
      <c r="H986">
        <f>VLOOKUP(E986,[1]!central0_greece_raw[[Column1]:[LON]],2,FALSE)</f>
        <v>38.407885761099998</v>
      </c>
      <c r="I986">
        <f>VLOOKUP(E986,[1]!central0_greece_raw[[Column1]:[LON]],3,FALSE)</f>
        <v>23.522140348200001</v>
      </c>
    </row>
    <row r="987" spans="1:9" x14ac:dyDescent="0.25">
      <c r="A987" t="s">
        <v>3573</v>
      </c>
      <c r="B987" t="s">
        <v>7176</v>
      </c>
      <c r="C987" t="s">
        <v>5874</v>
      </c>
      <c r="D987">
        <v>1028</v>
      </c>
      <c r="E987" t="str">
        <f>_xlfn.CONCAT(B987," (",F987,")")</f>
        <v>Ροβιαί (Περιφερειακή Ενότητα Εύβοιας)</v>
      </c>
      <c r="F987" t="s">
        <v>5298</v>
      </c>
      <c r="G987" t="s">
        <v>7163</v>
      </c>
      <c r="H987">
        <f>VLOOKUP(E987,[1]!central0_greece_raw[[Column1]:[LON]],2,FALSE)</f>
        <v>38.808204242199999</v>
      </c>
      <c r="I987">
        <f>VLOOKUP(E987,[1]!central0_greece_raw[[Column1]:[LON]],3,FALSE)</f>
        <v>23.2280380063</v>
      </c>
    </row>
    <row r="988" spans="1:9" x14ac:dyDescent="0.25">
      <c r="A988" t="s">
        <v>3560</v>
      </c>
      <c r="B988" t="s">
        <v>6707</v>
      </c>
      <c r="C988" t="s">
        <v>4899</v>
      </c>
      <c r="D988">
        <v>309</v>
      </c>
      <c r="E988" t="str">
        <f>_xlfn.CONCAT(B988," (",F988,")")</f>
        <v>Ροβολιάριον (Περιφερειακή Ενότητα Φθιώτιδας)</v>
      </c>
      <c r="F988" t="s">
        <v>4557</v>
      </c>
      <c r="G988" t="s">
        <v>6695</v>
      </c>
      <c r="H988">
        <f>VLOOKUP(E988,[1]!central0_greece_raw[[Column1]:[LON]],2,FALSE)</f>
        <v>39.004206078599999</v>
      </c>
      <c r="I988">
        <f>VLOOKUP(E988,[1]!central0_greece_raw[[Column1]:[LON]],3,FALSE)</f>
        <v>21.993263999500002</v>
      </c>
    </row>
    <row r="989" spans="1:9" x14ac:dyDescent="0.25">
      <c r="A989" t="s">
        <v>3555</v>
      </c>
      <c r="B989" t="s">
        <v>6624</v>
      </c>
      <c r="C989" t="s">
        <v>4736</v>
      </c>
      <c r="D989">
        <v>3482</v>
      </c>
      <c r="E989" t="str">
        <f>_xlfn.CONCAT(B989," (",F989,")")</f>
        <v>Ροδίτσα (Περιφερειακή Ενότητα Φθιώτιδας)</v>
      </c>
      <c r="F989" t="s">
        <v>4557</v>
      </c>
      <c r="G989" t="s">
        <v>6613</v>
      </c>
      <c r="H989">
        <f>VLOOKUP(E989,[1]!central0_greece_raw[[Column1]:[LON]],2,FALSE)</f>
        <v>38.885958209499996</v>
      </c>
      <c r="I989">
        <f>VLOOKUP(E989,[1]!central0_greece_raw[[Column1]:[LON]],3,FALSE)</f>
        <v>22.4620994504</v>
      </c>
    </row>
    <row r="990" spans="1:9" x14ac:dyDescent="0.25">
      <c r="A990" t="s">
        <v>3555</v>
      </c>
      <c r="B990" t="s">
        <v>6972</v>
      </c>
      <c r="C990" t="s">
        <v>5451</v>
      </c>
      <c r="D990">
        <v>23</v>
      </c>
      <c r="E990" t="str">
        <f>_xlfn.CONCAT(B990," (",F990,")")</f>
        <v>Ροδοδάφνη (Περιφερειακή Ενότητα Εύβοιας)</v>
      </c>
      <c r="F990" t="s">
        <v>5298</v>
      </c>
      <c r="G990" t="s">
        <v>6960</v>
      </c>
      <c r="H990">
        <f>VLOOKUP(E990,[1]!central0_greece_raw[[Column1]:[LON]],2,FALSE)</f>
        <v>38.884410197500003</v>
      </c>
      <c r="I990">
        <f>VLOOKUP(E990,[1]!central0_greece_raw[[Column1]:[LON]],3,FALSE)</f>
        <v>22.974012908999999</v>
      </c>
    </row>
    <row r="991" spans="1:9" x14ac:dyDescent="0.25">
      <c r="A991" t="s">
        <v>3555</v>
      </c>
      <c r="B991" t="s">
        <v>6649</v>
      </c>
      <c r="C991" t="s">
        <v>4785</v>
      </c>
      <c r="D991">
        <v>256</v>
      </c>
      <c r="E991" t="str">
        <f>_xlfn.CONCAT(B991," (",F991,")")</f>
        <v>Ροδωνιά (Περιφερειακή Ενότητα Φθιώτιδας)</v>
      </c>
      <c r="F991" t="s">
        <v>4557</v>
      </c>
      <c r="G991" t="s">
        <v>6636</v>
      </c>
      <c r="H991">
        <f>VLOOKUP(E991,[1]!central0_greece_raw[[Column1]:[LON]],2,FALSE)</f>
        <v>38.917998312100003</v>
      </c>
      <c r="I991">
        <f>VLOOKUP(E991,[1]!central0_greece_raw[[Column1]:[LON]],3,FALSE)</f>
        <v>22.231233568</v>
      </c>
    </row>
    <row r="992" spans="1:9" x14ac:dyDescent="0.25">
      <c r="A992" t="s">
        <v>3555</v>
      </c>
      <c r="B992" t="s">
        <v>7320</v>
      </c>
      <c r="C992" t="s">
        <v>6187</v>
      </c>
      <c r="D992">
        <v>99</v>
      </c>
      <c r="E992" t="str">
        <f>_xlfn.CONCAT(B992," (",F992,")")</f>
        <v>Ροσκά (Περιφερειακή Ενότητα Ευρυτανίας)</v>
      </c>
      <c r="F992" t="s">
        <v>6017</v>
      </c>
      <c r="G992" t="s">
        <v>7312</v>
      </c>
      <c r="H992">
        <f>VLOOKUP(E992,[1]!central0_greece_raw[[Column1]:[LON]],2,FALSE)</f>
        <v>38.743440002900002</v>
      </c>
      <c r="I992">
        <f>VLOOKUP(E992,[1]!central0_greece_raw[[Column1]:[LON]],3,FALSE)</f>
        <v>21.753448287000001</v>
      </c>
    </row>
    <row r="993" spans="1:9" x14ac:dyDescent="0.25">
      <c r="A993" t="s">
        <v>3590</v>
      </c>
      <c r="B993" t="s">
        <v>7023</v>
      </c>
      <c r="C993" t="s">
        <v>5558</v>
      </c>
      <c r="D993">
        <v>14</v>
      </c>
      <c r="E993" t="str">
        <f>_xlfn.CONCAT(B993," (",F993,")")</f>
        <v>Ρούκλια (Περιφερειακή Ενότητα Εύβοιας)</v>
      </c>
      <c r="F993" t="s">
        <v>5298</v>
      </c>
      <c r="G993" t="s">
        <v>7011</v>
      </c>
      <c r="H993">
        <f>VLOOKUP(E993,[1]!central0_greece_raw[[Column1]:[LON]],2,FALSE)</f>
        <v>38.068287199399997</v>
      </c>
      <c r="I993">
        <f>VLOOKUP(E993,[1]!central0_greece_raw[[Column1]:[LON]],3,FALSE)</f>
        <v>24.434750422099999</v>
      </c>
    </row>
    <row r="994" spans="1:9" x14ac:dyDescent="0.25">
      <c r="A994" t="s">
        <v>3560</v>
      </c>
      <c r="B994" t="s">
        <v>7321</v>
      </c>
      <c r="C994" t="s">
        <v>6189</v>
      </c>
      <c r="D994">
        <v>40</v>
      </c>
      <c r="E994" t="str">
        <f>_xlfn.CONCAT(B994," (",F994,")")</f>
        <v>Ρυάκιον (Περιφερειακή Ενότητα Ευρυτανίας)</v>
      </c>
      <c r="F994" t="s">
        <v>6017</v>
      </c>
      <c r="G994" t="s">
        <v>7312</v>
      </c>
      <c r="H994">
        <f>VLOOKUP(E994,[1]!central0_greece_raw[[Column1]:[LON]],2,FALSE)</f>
        <v>38.697611500800001</v>
      </c>
      <c r="I994">
        <f>VLOOKUP(E994,[1]!central0_greece_raw[[Column1]:[LON]],3,FALSE)</f>
        <v>21.781101747200001</v>
      </c>
    </row>
    <row r="995" spans="1:9" x14ac:dyDescent="0.25">
      <c r="A995" t="s">
        <v>3560</v>
      </c>
      <c r="B995" t="s">
        <v>6861</v>
      </c>
      <c r="C995" t="s">
        <v>5217</v>
      </c>
      <c r="D995">
        <v>230</v>
      </c>
      <c r="E995" t="str">
        <f>_xlfn.CONCAT(B995," (",F995,")")</f>
        <v>Ρωμαίικον (Περιφερειακή Ενότητα Βοιωτίας)</v>
      </c>
      <c r="F995" t="s">
        <v>5068</v>
      </c>
      <c r="G995" t="s">
        <v>6855</v>
      </c>
      <c r="H995">
        <f>VLOOKUP(E995,[1]!central0_greece_raw[[Column1]:[LON]],2,FALSE)</f>
        <v>38.485076084299997</v>
      </c>
      <c r="I995">
        <f>VLOOKUP(E995,[1]!central0_greece_raw[[Column1]:[LON]],3,FALSE)</f>
        <v>22.938549672600001</v>
      </c>
    </row>
    <row r="996" spans="1:9" x14ac:dyDescent="0.25">
      <c r="A996" t="s">
        <v>3560</v>
      </c>
      <c r="B996" t="s">
        <v>7186</v>
      </c>
      <c r="C996" t="s">
        <v>5894</v>
      </c>
      <c r="D996">
        <v>22</v>
      </c>
      <c r="E996" t="str">
        <f>_xlfn.CONCAT(B996," (",F996,")")</f>
        <v>Σαρακήνικον (Περιφερειακή Ενότητα Εύβοιας)</v>
      </c>
      <c r="F996" t="s">
        <v>5298</v>
      </c>
      <c r="G996" t="s">
        <v>7180</v>
      </c>
      <c r="H996">
        <f>VLOOKUP(E996,[1]!central0_greece_raw[[Column1]:[LON]],2,FALSE)</f>
        <v>38.7572318287</v>
      </c>
      <c r="I996">
        <f>VLOOKUP(E996,[1]!central0_greece_raw[[Column1]:[LON]],3,FALSE)</f>
        <v>23.6969999654</v>
      </c>
    </row>
    <row r="997" spans="1:9" x14ac:dyDescent="0.25">
      <c r="A997" t="s">
        <v>3555</v>
      </c>
      <c r="B997" t="s">
        <v>7377</v>
      </c>
      <c r="C997" t="s">
        <v>6299</v>
      </c>
      <c r="D997">
        <v>64</v>
      </c>
      <c r="E997" t="str">
        <f>_xlfn.CONCAT(B997," (",F997,")")</f>
        <v>Σαρκίνη (Περιφερειακή Ενότητα Ευρυτανίας)</v>
      </c>
      <c r="F997" t="s">
        <v>6017</v>
      </c>
      <c r="G997" t="s">
        <v>7363</v>
      </c>
      <c r="H997">
        <f>VLOOKUP(E997,[1]!central0_greece_raw[[Column1]:[LON]],2,FALSE)</f>
        <v>38.812048295799997</v>
      </c>
      <c r="I997">
        <f>VLOOKUP(E997,[1]!central0_greece_raw[[Column1]:[LON]],3,FALSE)</f>
        <v>21.612544054800001</v>
      </c>
    </row>
    <row r="998" spans="1:9" x14ac:dyDescent="0.25">
      <c r="A998" t="s">
        <v>3590</v>
      </c>
      <c r="B998" t="s">
        <v>7343</v>
      </c>
      <c r="C998" t="s">
        <v>6233</v>
      </c>
      <c r="D998">
        <v>246</v>
      </c>
      <c r="E998" t="str">
        <f>_xlfn.CONCAT(B998," (",F998,")")</f>
        <v>Σελλά (Περιφερειακή Ενότητα Ευρυτανίας)</v>
      </c>
      <c r="F998" t="s">
        <v>6017</v>
      </c>
      <c r="G998" t="s">
        <v>7326</v>
      </c>
      <c r="H998">
        <f>VLOOKUP(E998,[1]!central0_greece_raw[[Column1]:[LON]],2,FALSE)</f>
        <v>38.868101033999999</v>
      </c>
      <c r="I998">
        <f>VLOOKUP(E998,[1]!central0_greece_raw[[Column1]:[LON]],3,FALSE)</f>
        <v>21.680370222000001</v>
      </c>
    </row>
    <row r="999" spans="1:9" x14ac:dyDescent="0.25">
      <c r="A999" t="s">
        <v>3560</v>
      </c>
      <c r="B999" t="s">
        <v>7256</v>
      </c>
      <c r="C999" t="s">
        <v>6055</v>
      </c>
      <c r="D999">
        <v>19</v>
      </c>
      <c r="E999" t="str">
        <f>_xlfn.CONCAT(B999," (",F999,")")</f>
        <v>Σέλον (Περιφερειακή Ενότητα Ευρυτανίας)</v>
      </c>
      <c r="F999" t="s">
        <v>6017</v>
      </c>
      <c r="G999" t="s">
        <v>7238</v>
      </c>
      <c r="H999">
        <f>VLOOKUP(E999,[1]!central0_greece_raw[[Column1]:[LON]],2,FALSE)</f>
        <v>39.043291551999999</v>
      </c>
      <c r="I999">
        <f>VLOOKUP(E999,[1]!central0_greece_raw[[Column1]:[LON]],3,FALSE)</f>
        <v>21.623230145499999</v>
      </c>
    </row>
    <row r="1000" spans="1:9" x14ac:dyDescent="0.25">
      <c r="A1000" t="s">
        <v>3555</v>
      </c>
      <c r="B1000" t="s">
        <v>7461</v>
      </c>
      <c r="C1000" t="s">
        <v>6473</v>
      </c>
      <c r="D1000">
        <v>49</v>
      </c>
      <c r="E1000" t="str">
        <f>_xlfn.CONCAT(B1000," (",F1000,")")</f>
        <v>Σεργούλα (Περιφερειακή Ενότητα Φωκίδας)</v>
      </c>
      <c r="F1000" t="s">
        <v>6314</v>
      </c>
      <c r="G1000" t="s">
        <v>7451</v>
      </c>
      <c r="H1000">
        <f>VLOOKUP(E1000,[1]!central0_greece_raw[[Column1]:[LON]],2,FALSE)</f>
        <v>38.411543371400001</v>
      </c>
      <c r="I1000">
        <f>VLOOKUP(E1000,[1]!central0_greece_raw[[Column1]:[LON]],3,FALSE)</f>
        <v>22.055388663999999</v>
      </c>
    </row>
    <row r="1001" spans="1:9" x14ac:dyDescent="0.25">
      <c r="A1001" t="s">
        <v>3560</v>
      </c>
      <c r="B1001" t="s">
        <v>7389</v>
      </c>
      <c r="C1001" t="s">
        <v>6325</v>
      </c>
      <c r="D1001">
        <v>352</v>
      </c>
      <c r="E1001" t="str">
        <f>_xlfn.CONCAT(B1001," (",F1001,")")</f>
        <v>Σερνικάκιον (Περιφερειακή Ενότητα Φωκίδας)</v>
      </c>
      <c r="F1001" t="s">
        <v>6314</v>
      </c>
      <c r="G1001" t="s">
        <v>7387</v>
      </c>
      <c r="H1001">
        <f>VLOOKUP(E1001,[1]!central0_greece_raw[[Column1]:[LON]],2,FALSE)</f>
        <v>38.485117004199999</v>
      </c>
      <c r="I1001">
        <f>VLOOKUP(E1001,[1]!central0_greece_raw[[Column1]:[LON]],3,FALSE)</f>
        <v>22.404317530499998</v>
      </c>
    </row>
    <row r="1002" spans="1:9" x14ac:dyDescent="0.25">
      <c r="A1002" t="s">
        <v>3555</v>
      </c>
      <c r="B1002" t="s">
        <v>6956</v>
      </c>
      <c r="C1002" t="s">
        <v>5415</v>
      </c>
      <c r="D1002">
        <v>61</v>
      </c>
      <c r="E1002" t="str">
        <f>_xlfn.CONCAT(B1002," (",F1002,")")</f>
        <v>Σέτα (Περιφερειακή Ενότητα Εύβοιας)</v>
      </c>
      <c r="F1002" t="s">
        <v>5298</v>
      </c>
      <c r="G1002" t="s">
        <v>6948</v>
      </c>
      <c r="H1002">
        <f>VLOOKUP(E1002,[1]!central0_greece_raw[[Column1]:[LON]],2,FALSE)</f>
        <v>38.530223539600001</v>
      </c>
      <c r="I1002">
        <f>VLOOKUP(E1002,[1]!central0_greece_raw[[Column1]:[LON]],3,FALSE)</f>
        <v>23.919006303900002</v>
      </c>
    </row>
    <row r="1003" spans="1:9" x14ac:dyDescent="0.25">
      <c r="A1003" t="s">
        <v>3555</v>
      </c>
      <c r="B1003" t="s">
        <v>6998</v>
      </c>
      <c r="C1003" t="s">
        <v>5505</v>
      </c>
      <c r="D1003">
        <v>45</v>
      </c>
      <c r="E1003" t="str">
        <f>_xlfn.CONCAT(B1003," (",F1003,")")</f>
        <v>Σήμια (Περιφερειακή Ενότητα Εύβοιας)</v>
      </c>
      <c r="F1003" t="s">
        <v>5298</v>
      </c>
      <c r="G1003" t="s">
        <v>6985</v>
      </c>
      <c r="H1003">
        <f>VLOOKUP(E1003,[1]!central0_greece_raw[[Column1]:[LON]],2,FALSE)</f>
        <v>38.875718708599997</v>
      </c>
      <c r="I1003">
        <f>VLOOKUP(E1003,[1]!central0_greece_raw[[Column1]:[LON]],3,FALSE)</f>
        <v>23.210378134199999</v>
      </c>
    </row>
    <row r="1004" spans="1:9" x14ac:dyDescent="0.25">
      <c r="A1004" t="s">
        <v>3555</v>
      </c>
      <c r="B1004" t="s">
        <v>7177</v>
      </c>
      <c r="C1004" t="s">
        <v>5876</v>
      </c>
      <c r="D1004">
        <v>123</v>
      </c>
      <c r="E1004" t="str">
        <f>_xlfn.CONCAT(B1004," (",F1004,")")</f>
        <v>Σηπιάς (Περιφερειακή Ενότητα Εύβοιας)</v>
      </c>
      <c r="F1004" t="s">
        <v>5298</v>
      </c>
      <c r="G1004" t="s">
        <v>7163</v>
      </c>
      <c r="H1004">
        <f>VLOOKUP(E1004,[1]!central0_greece_raw[[Column1]:[LON]],2,FALSE)</f>
        <v>38.766186963999999</v>
      </c>
      <c r="I1004">
        <f>VLOOKUP(E1004,[1]!central0_greece_raw[[Column1]:[LON]],3,FALSE)</f>
        <v>23.285125709900001</v>
      </c>
    </row>
    <row r="1005" spans="1:9" x14ac:dyDescent="0.25">
      <c r="A1005" t="s">
        <v>3555</v>
      </c>
      <c r="B1005" t="s">
        <v>6663</v>
      </c>
      <c r="C1005" t="s">
        <v>4815</v>
      </c>
      <c r="D1005">
        <v>171</v>
      </c>
      <c r="E1005" t="str">
        <f>_xlfn.CONCAT(B1005," (",F1005,")")</f>
        <v>Σκάλα (Περιφερειακή Ενότητα Φθιώτιδας)</v>
      </c>
      <c r="F1005" t="s">
        <v>4557</v>
      </c>
      <c r="G1005" t="s">
        <v>6652</v>
      </c>
      <c r="H1005">
        <f>VLOOKUP(E1005,[1]!central0_greece_raw[[Column1]:[LON]],2,FALSE)</f>
        <v>38.668819256500001</v>
      </c>
      <c r="I1005">
        <f>VLOOKUP(E1005,[1]!central0_greece_raw[[Column1]:[LON]],3,FALSE)</f>
        <v>23.0712244618</v>
      </c>
    </row>
    <row r="1006" spans="1:9" x14ac:dyDescent="0.25">
      <c r="A1006" t="s">
        <v>3555</v>
      </c>
      <c r="B1006" t="s">
        <v>7483</v>
      </c>
      <c r="C1006" t="s">
        <v>6511</v>
      </c>
      <c r="D1006">
        <v>27</v>
      </c>
      <c r="E1006" t="str">
        <f>_xlfn.CONCAT(B1006," (",F1006,")")</f>
        <v>Σκαλούλα (Περιφερειακή Ενότητα Φωκίδας)</v>
      </c>
      <c r="F1006" t="s">
        <v>6314</v>
      </c>
      <c r="G1006" t="s">
        <v>7468</v>
      </c>
      <c r="H1006">
        <f>VLOOKUP(E1006,[1]!central0_greece_raw[[Column1]:[LON]],2,FALSE)</f>
        <v>38.500674030200003</v>
      </c>
      <c r="I1006">
        <f>VLOOKUP(E1006,[1]!central0_greece_raw[[Column1]:[LON]],3,FALSE)</f>
        <v>22.226074760700001</v>
      </c>
    </row>
    <row r="1007" spans="1:9" x14ac:dyDescent="0.25">
      <c r="A1007" t="s">
        <v>3560</v>
      </c>
      <c r="B1007" t="s">
        <v>7462</v>
      </c>
      <c r="C1007" t="s">
        <v>33</v>
      </c>
      <c r="D1007">
        <v>57</v>
      </c>
      <c r="E1007" t="str">
        <f>_xlfn.CONCAT(B1007," (",F1007,")")</f>
        <v>Σκάλωμα (Περιφερειακή Ενότητα Φωκίδας)</v>
      </c>
      <c r="F1007" t="s">
        <v>6314</v>
      </c>
      <c r="G1007" t="s">
        <v>7451</v>
      </c>
      <c r="H1007">
        <f>VLOOKUP(E1007,[1]!central0_greece_raw[[Column1]:[LON]],2,FALSE)</f>
        <v>38.395303722400001</v>
      </c>
      <c r="I1007">
        <f>VLOOKUP(E1007,[1]!central0_greece_raw[[Column1]:[LON]],3,FALSE)</f>
        <v>21.995631835800001</v>
      </c>
    </row>
    <row r="1008" spans="1:9" x14ac:dyDescent="0.25">
      <c r="A1008" t="s">
        <v>3555</v>
      </c>
      <c r="B1008" t="s">
        <v>7294</v>
      </c>
      <c r="C1008" t="s">
        <v>6131</v>
      </c>
      <c r="D1008">
        <v>10</v>
      </c>
      <c r="E1008" t="str">
        <f>_xlfn.CONCAT(B1008," (",F1008,")")</f>
        <v>Σκαμνιά (Περιφερειακή Ενότητα Ευρυτανίας)</v>
      </c>
      <c r="F1008" t="s">
        <v>6017</v>
      </c>
      <c r="G1008" t="s">
        <v>7287</v>
      </c>
      <c r="H1008">
        <f>VLOOKUP(E1008,[1]!central0_greece_raw[[Column1]:[LON]],2,FALSE)</f>
        <v>38.990643684799998</v>
      </c>
      <c r="I1008">
        <f>VLOOKUP(E1008,[1]!central0_greece_raw[[Column1]:[LON]],3,FALSE)</f>
        <v>21.587050190799999</v>
      </c>
    </row>
    <row r="1009" spans="1:9" x14ac:dyDescent="0.25">
      <c r="A1009" t="s">
        <v>3557</v>
      </c>
      <c r="B1009" t="s">
        <v>6611</v>
      </c>
      <c r="C1009" t="s">
        <v>4706</v>
      </c>
      <c r="D1009">
        <v>67</v>
      </c>
      <c r="E1009" t="str">
        <f>_xlfn.CONCAT(B1009," (",F1009,")")</f>
        <v>Σκαμνός (Περιφερειακή Ενότητα Φθιώτιδας)</v>
      </c>
      <c r="F1009" t="s">
        <v>4557</v>
      </c>
      <c r="G1009" t="s">
        <v>6599</v>
      </c>
      <c r="H1009">
        <f>VLOOKUP(E1009,[1]!central0_greece_raw[[Column1]:[LON]],2,FALSE)</f>
        <v>38.742828689</v>
      </c>
      <c r="I1009">
        <f>VLOOKUP(E1009,[1]!central0_greece_raw[[Column1]:[LON]],3,FALSE)</f>
        <v>22.445320107499999</v>
      </c>
    </row>
    <row r="1010" spans="1:9" x14ac:dyDescent="0.25">
      <c r="A1010" t="s">
        <v>3555</v>
      </c>
      <c r="B1010" t="s">
        <v>6755</v>
      </c>
      <c r="C1010" t="s">
        <v>4995</v>
      </c>
      <c r="D1010">
        <v>418</v>
      </c>
      <c r="E1010" t="str">
        <f>_xlfn.CONCAT(B1010," (",F1010,")")</f>
        <v>Σκάρφεια (Περιφερειακή Ενότητα Φθιώτιδας)</v>
      </c>
      <c r="F1010" t="s">
        <v>4557</v>
      </c>
      <c r="G1010" t="s">
        <v>6748</v>
      </c>
      <c r="H1010">
        <f>VLOOKUP(E1010,[1]!central0_greece_raw[[Column1]:[LON]],2,FALSE)</f>
        <v>38.808292219599998</v>
      </c>
      <c r="I1010">
        <f>VLOOKUP(E1010,[1]!central0_greece_raw[[Column1]:[LON]],3,FALSE)</f>
        <v>22.681466158300001</v>
      </c>
    </row>
    <row r="1011" spans="1:9" x14ac:dyDescent="0.25">
      <c r="A1011" t="s">
        <v>3555</v>
      </c>
      <c r="B1011" t="s">
        <v>6973</v>
      </c>
      <c r="C1011" t="s">
        <v>5453</v>
      </c>
      <c r="D1011">
        <v>8</v>
      </c>
      <c r="E1011" t="str">
        <f>_xlfn.CONCAT(B1011," (",F1011,")")</f>
        <v>Σκεπαστή (Περιφερειακή Ενότητα Εύβοιας)</v>
      </c>
      <c r="F1011" t="s">
        <v>5298</v>
      </c>
      <c r="G1011" t="s">
        <v>6960</v>
      </c>
      <c r="H1011">
        <f>VLOOKUP(E1011,[1]!central0_greece_raw[[Column1]:[LON]],2,FALSE)</f>
        <v>38.8315456678</v>
      </c>
      <c r="I1011">
        <f>VLOOKUP(E1011,[1]!central0_greece_raw[[Column1]:[LON]],3,FALSE)</f>
        <v>23.363035120300001</v>
      </c>
    </row>
    <row r="1012" spans="1:9" x14ac:dyDescent="0.25">
      <c r="A1012" t="s">
        <v>3555</v>
      </c>
      <c r="B1012" t="s">
        <v>6973</v>
      </c>
      <c r="C1012" t="s">
        <v>5453</v>
      </c>
      <c r="D1012">
        <v>195</v>
      </c>
      <c r="E1012" t="str">
        <f>_xlfn.CONCAT(B1012," (",F1012,")")</f>
        <v>Σκεπαστή (Περιφερειακή Ενότητα Εύβοιας)</v>
      </c>
      <c r="F1012" t="s">
        <v>5298</v>
      </c>
      <c r="G1012" t="s">
        <v>7163</v>
      </c>
      <c r="H1012">
        <f>VLOOKUP(E1012,[1]!central0_greece_raw[[Column1]:[LON]],2,FALSE)</f>
        <v>38.8315456678</v>
      </c>
      <c r="I1012">
        <f>VLOOKUP(E1012,[1]!central0_greece_raw[[Column1]:[LON]],3,FALSE)</f>
        <v>23.363035120300001</v>
      </c>
    </row>
    <row r="1013" spans="1:9" x14ac:dyDescent="0.25">
      <c r="A1013" t="s">
        <v>3560</v>
      </c>
      <c r="B1013" t="s">
        <v>3601</v>
      </c>
      <c r="C1013" t="s">
        <v>1754</v>
      </c>
      <c r="D1013">
        <v>71</v>
      </c>
      <c r="E1013" t="str">
        <f>_xlfn.CONCAT(B1013," (",F1013,")")</f>
        <v>Σκλήθρον (Περιφερειακή Ενότητα Φωκίδας)</v>
      </c>
      <c r="F1013" t="s">
        <v>6314</v>
      </c>
      <c r="G1013" t="s">
        <v>7398</v>
      </c>
      <c r="H1013">
        <f>VLOOKUP(E1013,[1]!central0_greece_raw[[Column1]:[LON]],2,FALSE)</f>
        <v>38.717349591900003</v>
      </c>
      <c r="I1013">
        <f>VLOOKUP(E1013,[1]!central0_greece_raw[[Column1]:[LON]],3,FALSE)</f>
        <v>22.3628160787</v>
      </c>
    </row>
    <row r="1014" spans="1:9" x14ac:dyDescent="0.25">
      <c r="A1014" t="s">
        <v>3555</v>
      </c>
      <c r="B1014" t="s">
        <v>3640</v>
      </c>
      <c r="C1014" t="s">
        <v>1836</v>
      </c>
      <c r="D1014">
        <v>49</v>
      </c>
      <c r="E1014" t="str">
        <f>_xlfn.CONCAT(B1014," (",F1014,")")</f>
        <v>Σκοπιά (Περιφερειακή Ενότητα Ευρυτανίας)</v>
      </c>
      <c r="F1014" t="s">
        <v>6017</v>
      </c>
      <c r="G1014" t="s">
        <v>7312</v>
      </c>
      <c r="H1014">
        <f>VLOOKUP(E1014,[1]!central0_greece_raw[[Column1]:[LON]],2,FALSE)</f>
        <v>38.747484152600002</v>
      </c>
      <c r="I1014">
        <f>VLOOKUP(E1014,[1]!central0_greece_raw[[Column1]:[LON]],3,FALSE)</f>
        <v>21.814627411699998</v>
      </c>
    </row>
    <row r="1015" spans="1:9" x14ac:dyDescent="0.25">
      <c r="A1015" t="s">
        <v>3560</v>
      </c>
      <c r="B1015" t="s">
        <v>6920</v>
      </c>
      <c r="C1015" t="s">
        <v>5339</v>
      </c>
      <c r="D1015">
        <v>32</v>
      </c>
      <c r="E1015" t="str">
        <f>_xlfn.CONCAT(B1015," (",F1015,")")</f>
        <v>Σκουντέριον (Περιφερειακή Ενότητα Εύβοιας)</v>
      </c>
      <c r="F1015" t="s">
        <v>5298</v>
      </c>
      <c r="G1015" t="s">
        <v>6903</v>
      </c>
      <c r="H1015">
        <f>VLOOKUP(E1015,[1]!central0_greece_raw[[Column1]:[LON]],2,FALSE)</f>
        <v>38.528931376899997</v>
      </c>
      <c r="I1015">
        <f>VLOOKUP(E1015,[1]!central0_greece_raw[[Column1]:[LON]],3,FALSE)</f>
        <v>23.818143879400001</v>
      </c>
    </row>
    <row r="1016" spans="1:9" x14ac:dyDescent="0.25">
      <c r="A1016" t="s">
        <v>3590</v>
      </c>
      <c r="B1016" t="s">
        <v>6886</v>
      </c>
      <c r="C1016" t="s">
        <v>5267</v>
      </c>
      <c r="D1016">
        <v>778</v>
      </c>
      <c r="E1016" t="str">
        <f>_xlfn.CONCAT(B1016," (",F1016,")")</f>
        <v>Σκούρτα (Περιφερειακή Ενότητα Βοιωτίας)</v>
      </c>
      <c r="F1016" t="s">
        <v>5068</v>
      </c>
      <c r="G1016" t="s">
        <v>6882</v>
      </c>
      <c r="H1016">
        <f>VLOOKUP(E1016,[1]!central0_greece_raw[[Column1]:[LON]],2,FALSE)</f>
        <v>38.211389341</v>
      </c>
      <c r="I1016">
        <f>VLOOKUP(E1016,[1]!central0_greece_raw[[Column1]:[LON]],3,FALSE)</f>
        <v>23.550305548200001</v>
      </c>
    </row>
    <row r="1017" spans="1:9" x14ac:dyDescent="0.25">
      <c r="A1017" t="s">
        <v>3590</v>
      </c>
      <c r="B1017" t="s">
        <v>6873</v>
      </c>
      <c r="C1017" t="s">
        <v>5239</v>
      </c>
      <c r="D1017">
        <v>14</v>
      </c>
      <c r="E1017" t="str">
        <f>_xlfn.CONCAT(B1017," (",F1017,")")</f>
        <v>Σκροπονέρια (Περιφερειακή Ενότητα Βοιωτίας)</v>
      </c>
      <c r="F1017" t="s">
        <v>5068</v>
      </c>
      <c r="G1017" t="s">
        <v>6869</v>
      </c>
      <c r="H1017">
        <f>VLOOKUP(E1017,[1]!central0_greece_raw[[Column1]:[LON]],2,FALSE)</f>
        <v>38.501275506799999</v>
      </c>
      <c r="I1017">
        <f>VLOOKUP(E1017,[1]!central0_greece_raw[[Column1]:[LON]],3,FALSE)</f>
        <v>23.323907592600001</v>
      </c>
    </row>
    <row r="1018" spans="1:9" x14ac:dyDescent="0.25">
      <c r="A1018" t="s">
        <v>3590</v>
      </c>
      <c r="B1018" t="s">
        <v>6873</v>
      </c>
      <c r="C1018" t="s">
        <v>5239</v>
      </c>
      <c r="D1018">
        <v>36</v>
      </c>
      <c r="E1018" t="str">
        <f>_xlfn.CONCAT(B1018," (",F1018,")")</f>
        <v>Σκροπονέρια (Περιφερειακή Ενότητα Εύβοιας)</v>
      </c>
      <c r="F1018" t="s">
        <v>5298</v>
      </c>
      <c r="G1018" t="s">
        <v>7213</v>
      </c>
      <c r="H1018">
        <f>VLOOKUP(E1018,[1]!central0_greece_raw[[Column1]:[LON]],2,FALSE)</f>
        <v>38.497110999999997</v>
      </c>
      <c r="I1018">
        <f>VLOOKUP(E1018,[1]!central0_greece_raw[[Column1]:[LON]],3,FALSE)</f>
        <v>23.3529093</v>
      </c>
    </row>
    <row r="1019" spans="1:9" x14ac:dyDescent="0.25">
      <c r="A1019" t="s">
        <v>3555</v>
      </c>
      <c r="B1019" t="s">
        <v>7210</v>
      </c>
      <c r="C1019" t="s">
        <v>5956</v>
      </c>
      <c r="D1019">
        <v>1598</v>
      </c>
      <c r="E1019" t="str">
        <f>_xlfn.CONCAT(B1019," (",F1019,")")</f>
        <v>Σκύρος (Περιφερειακή Ενότητα Εύβοιας)</v>
      </c>
      <c r="F1019" t="s">
        <v>5298</v>
      </c>
      <c r="G1019" t="s">
        <v>7201</v>
      </c>
      <c r="H1019">
        <f>VLOOKUP(E1019,[1]!central0_greece_raw[[Column1]:[LON]],2,FALSE)</f>
        <v>38.904585125799997</v>
      </c>
      <c r="I1019">
        <f>VLOOKUP(E1019,[1]!central0_greece_raw[[Column1]:[LON]],3,FALSE)</f>
        <v>24.564549448200001</v>
      </c>
    </row>
    <row r="1020" spans="1:9" x14ac:dyDescent="0.25">
      <c r="A1020" t="s">
        <v>3555</v>
      </c>
      <c r="B1020" t="s">
        <v>6591</v>
      </c>
      <c r="C1020" t="s">
        <v>4662</v>
      </c>
      <c r="D1020">
        <v>234</v>
      </c>
      <c r="E1020" t="str">
        <f>_xlfn.CONCAT(B1020," (",F1020,")")</f>
        <v>Σοφιάδα (Περιφερειακή Ενότητα Φθιώτιδας)</v>
      </c>
      <c r="F1020" t="s">
        <v>4557</v>
      </c>
      <c r="G1020" t="s">
        <v>6582</v>
      </c>
      <c r="H1020">
        <f>VLOOKUP(E1020,[1]!central0_greece_raw[[Column1]:[LON]],2,FALSE)</f>
        <v>39.203095145200002</v>
      </c>
      <c r="I1020">
        <f>VLOOKUP(E1020,[1]!central0_greece_raw[[Column1]:[LON]],3,FALSE)</f>
        <v>22.249576293600001</v>
      </c>
    </row>
    <row r="1021" spans="1:9" x14ac:dyDescent="0.25">
      <c r="A1021" t="s">
        <v>3560</v>
      </c>
      <c r="B1021" t="s">
        <v>7187</v>
      </c>
      <c r="C1021" t="s">
        <v>5896</v>
      </c>
      <c r="D1021">
        <v>203</v>
      </c>
      <c r="E1021" t="str">
        <f>_xlfn.CONCAT(B1021," (",F1021,")")</f>
        <v>Σπαθάριον (Περιφερειακή Ενότητα Εύβοιας)</v>
      </c>
      <c r="F1021" t="s">
        <v>5298</v>
      </c>
      <c r="G1021" t="s">
        <v>7180</v>
      </c>
      <c r="H1021">
        <f>VLOOKUP(E1021,[1]!central0_greece_raw[[Column1]:[LON]],2,FALSE)</f>
        <v>38.760553143000003</v>
      </c>
      <c r="I1021">
        <f>VLOOKUP(E1021,[1]!central0_greece_raw[[Column1]:[LON]],3,FALSE)</f>
        <v>23.426251311400001</v>
      </c>
    </row>
    <row r="1022" spans="1:9" x14ac:dyDescent="0.25">
      <c r="A1022" t="s">
        <v>3555</v>
      </c>
      <c r="B1022" t="s">
        <v>6768</v>
      </c>
      <c r="C1022" t="s">
        <v>5023</v>
      </c>
      <c r="D1022">
        <v>186</v>
      </c>
      <c r="E1022" t="str">
        <f>_xlfn.CONCAT(B1022," (",F1022,")")</f>
        <v>Σπαρτιά (Περιφερειακή Ενότητα Φθιώτιδας)</v>
      </c>
      <c r="F1022" t="s">
        <v>4557</v>
      </c>
      <c r="G1022" t="s">
        <v>6757</v>
      </c>
      <c r="H1022">
        <f>VLOOKUP(E1022,[1]!central0_greece_raw[[Column1]:[LON]],2,FALSE)</f>
        <v>38.9246670076</v>
      </c>
      <c r="I1022">
        <f>VLOOKUP(E1022,[1]!central0_greece_raw[[Column1]:[LON]],3,FALSE)</f>
        <v>22.778912405100002</v>
      </c>
    </row>
    <row r="1023" spans="1:9" x14ac:dyDescent="0.25">
      <c r="A1023" t="s">
        <v>3555</v>
      </c>
      <c r="B1023" t="s">
        <v>6733</v>
      </c>
      <c r="C1023" t="s">
        <v>4949</v>
      </c>
      <c r="D1023">
        <v>2708</v>
      </c>
      <c r="E1023" t="str">
        <f>_xlfn.CONCAT(B1023," (",F1023,")")</f>
        <v>Σπερχειάς (Περιφερειακή Ενότητα Φθιώτιδας)</v>
      </c>
      <c r="F1023" t="s">
        <v>4557</v>
      </c>
      <c r="G1023" t="s">
        <v>6710</v>
      </c>
      <c r="H1023">
        <f>VLOOKUP(E1023,[1]!central0_greece_raw[[Column1]:[LON]],2,FALSE)</f>
        <v>38.903919503899999</v>
      </c>
      <c r="I1023">
        <f>VLOOKUP(E1023,[1]!central0_greece_raw[[Column1]:[LON]],3,FALSE)</f>
        <v>22.124414860400002</v>
      </c>
    </row>
    <row r="1024" spans="1:9" x14ac:dyDescent="0.25">
      <c r="A1024" t="s">
        <v>3555</v>
      </c>
      <c r="B1024" t="s">
        <v>3757</v>
      </c>
      <c r="C1024" t="s">
        <v>2078</v>
      </c>
      <c r="D1024">
        <v>54</v>
      </c>
      <c r="E1024" t="str">
        <f>_xlfn.CONCAT(B1024," (",F1024,")")</f>
        <v>Σπηλιά (Περιφερειακή Ενότητα Φωκίδας)</v>
      </c>
      <c r="F1024" t="s">
        <v>6314</v>
      </c>
      <c r="G1024" t="s">
        <v>7487</v>
      </c>
      <c r="H1024">
        <f>VLOOKUP(E1024,[1]!central0_greece_raw[[Column1]:[LON]],2,FALSE)</f>
        <v>38.370852660700002</v>
      </c>
      <c r="I1024">
        <f>VLOOKUP(E1024,[1]!central0_greece_raw[[Column1]:[LON]],3,FALSE)</f>
        <v>22.0943399314</v>
      </c>
    </row>
    <row r="1025" spans="1:9" x14ac:dyDescent="0.25">
      <c r="A1025" t="s">
        <v>3573</v>
      </c>
      <c r="B1025" t="s">
        <v>7121</v>
      </c>
      <c r="C1025" t="s">
        <v>5758</v>
      </c>
      <c r="D1025">
        <v>12</v>
      </c>
      <c r="E1025" t="str">
        <f>_xlfn.CONCAT(B1025," (",F1025,")")</f>
        <v>Σπηλιαί (Περιφερειακή Ενότητα Εύβοιας)</v>
      </c>
      <c r="F1025" t="s">
        <v>5298</v>
      </c>
      <c r="G1025" t="s">
        <v>7104</v>
      </c>
      <c r="H1025">
        <f>VLOOKUP(E1025,[1]!central0_greece_raw[[Column1]:[LON]],2,FALSE)</f>
        <v>38.558170636</v>
      </c>
      <c r="I1025">
        <f>VLOOKUP(E1025,[1]!central0_greece_raw[[Column1]:[LON]],3,FALSE)</f>
        <v>24.076646345499999</v>
      </c>
    </row>
    <row r="1026" spans="1:9" x14ac:dyDescent="0.25">
      <c r="A1026" t="s">
        <v>3565</v>
      </c>
      <c r="B1026" t="s">
        <v>7322</v>
      </c>
      <c r="C1026" t="s">
        <v>6191</v>
      </c>
      <c r="D1026">
        <v>398</v>
      </c>
      <c r="E1026" t="str">
        <f>_xlfn.CONCAT(B1026," (",F1026,")")</f>
        <v>Στάβλοι (Περιφερειακή Ενότητα Ευρυτανίας)</v>
      </c>
      <c r="F1026" t="s">
        <v>6017</v>
      </c>
      <c r="G1026" t="s">
        <v>7312</v>
      </c>
      <c r="H1026">
        <f>VLOOKUP(E1026,[1]!central0_greece_raw[[Column1]:[LON]],2,FALSE)</f>
        <v>38.7713041696</v>
      </c>
      <c r="I1026">
        <f>VLOOKUP(E1026,[1]!central0_greece_raw[[Column1]:[LON]],3,FALSE)</f>
        <v>21.874890106700001</v>
      </c>
    </row>
    <row r="1027" spans="1:9" x14ac:dyDescent="0.25">
      <c r="A1027" t="s">
        <v>6554</v>
      </c>
      <c r="B1027" t="s">
        <v>3820</v>
      </c>
      <c r="C1027" t="s">
        <v>4582</v>
      </c>
      <c r="D1027">
        <v>2</v>
      </c>
      <c r="E1027" t="str">
        <f>_xlfn.CONCAT(B1027," (",F1027,")")</f>
        <v>Σταθμός (Περιφερειακή Ενότητα Φθιώτιδας)</v>
      </c>
      <c r="F1027" t="s">
        <v>4557</v>
      </c>
      <c r="G1027" t="s">
        <v>6546</v>
      </c>
      <c r="H1027">
        <f>VLOOKUP(E1027,[1]!central0_greece_raw[[Column1]:[LON]],2,FALSE)</f>
        <v>38.655701914399998</v>
      </c>
      <c r="I1027">
        <f>VLOOKUP(E1027,[1]!central0_greece_raw[[Column1]:[LON]],3,FALSE)</f>
        <v>22.593000015699999</v>
      </c>
    </row>
    <row r="1028" spans="1:9" x14ac:dyDescent="0.25">
      <c r="A1028" t="s">
        <v>6555</v>
      </c>
      <c r="B1028" t="s">
        <v>3820</v>
      </c>
      <c r="C1028" t="s">
        <v>4584</v>
      </c>
      <c r="D1028">
        <v>84</v>
      </c>
      <c r="E1028" t="str">
        <f>_xlfn.CONCAT(B1028," (",F1028,")")</f>
        <v>Σταθμός (Περιφερειακή Ενότητα Φθιώτιδας)</v>
      </c>
      <c r="F1028" t="s">
        <v>4557</v>
      </c>
      <c r="G1028" t="s">
        <v>6546</v>
      </c>
      <c r="H1028">
        <f>VLOOKUP(E1028,[1]!central0_greece_raw[[Column1]:[LON]],2,FALSE)</f>
        <v>38.655701914399998</v>
      </c>
      <c r="I1028">
        <f>VLOOKUP(E1028,[1]!central0_greece_raw[[Column1]:[LON]],3,FALSE)</f>
        <v>22.593000015699999</v>
      </c>
    </row>
    <row r="1029" spans="1:9" x14ac:dyDescent="0.25">
      <c r="A1029" t="s">
        <v>3557</v>
      </c>
      <c r="B1029" t="s">
        <v>3820</v>
      </c>
      <c r="C1029" t="s">
        <v>793</v>
      </c>
      <c r="D1029">
        <v>17</v>
      </c>
      <c r="E1029" t="str">
        <f>_xlfn.CONCAT(B1029," (",F1029,")")</f>
        <v>Σταθμός (Περιφερειακή Ενότητα Βοιωτίας)</v>
      </c>
      <c r="F1029" t="s">
        <v>5068</v>
      </c>
      <c r="G1029" t="s">
        <v>6855</v>
      </c>
      <c r="H1029">
        <f>VLOOKUP(E1029,[1]!central0_greece_raw[[Column1]:[LON]],2,FALSE)</f>
        <v>38.466806316400003</v>
      </c>
      <c r="I1029">
        <f>VLOOKUP(E1029,[1]!central0_greece_raw[[Column1]:[LON]],3,FALSE)</f>
        <v>22.924762242700002</v>
      </c>
    </row>
    <row r="1030" spans="1:9" x14ac:dyDescent="0.25">
      <c r="A1030" t="s">
        <v>3557</v>
      </c>
      <c r="B1030" t="s">
        <v>6843</v>
      </c>
      <c r="C1030" t="s">
        <v>5179</v>
      </c>
      <c r="D1030">
        <v>4</v>
      </c>
      <c r="E1030" t="str">
        <f>_xlfn.CONCAT(B1030," (",F1030,")")</f>
        <v>Σταθμός Δαυλείας (Περιφερειακή Ενότητα Βοιωτίας)</v>
      </c>
      <c r="F1030" t="s">
        <v>5068</v>
      </c>
      <c r="G1030" t="s">
        <v>6840</v>
      </c>
      <c r="H1030">
        <f>VLOOKUP(E1030,[1]!central0_greece_raw[[Column1]:[LON]],2,FALSE)</f>
        <v>38.532330832600003</v>
      </c>
      <c r="I1030">
        <f>VLOOKUP(E1030,[1]!central0_greece_raw[[Column1]:[LON]],3,FALSE)</f>
        <v>22.811029275599999</v>
      </c>
    </row>
    <row r="1031" spans="1:9" x14ac:dyDescent="0.25">
      <c r="A1031" t="s">
        <v>3557</v>
      </c>
      <c r="B1031" t="s">
        <v>3787</v>
      </c>
      <c r="C1031" t="s">
        <v>633</v>
      </c>
      <c r="D1031">
        <v>2450</v>
      </c>
      <c r="E1031" t="str">
        <f>_xlfn.CONCAT(B1031," (",F1031,")")</f>
        <v>Σταυρός (Περιφερειακή Ενότητα Φθιώτιδας)</v>
      </c>
      <c r="F1031" t="s">
        <v>4557</v>
      </c>
      <c r="G1031" t="s">
        <v>6613</v>
      </c>
      <c r="H1031">
        <f>VLOOKUP(E1031,[1]!central0_greece_raw[[Column1]:[LON]],2,FALSE)</f>
        <v>38.900620926400002</v>
      </c>
      <c r="I1031">
        <f>VLOOKUP(E1031,[1]!central0_greece_raw[[Column1]:[LON]],3,FALSE)</f>
        <v>22.367664637600001</v>
      </c>
    </row>
    <row r="1032" spans="1:9" x14ac:dyDescent="0.25">
      <c r="A1032" t="s">
        <v>3557</v>
      </c>
      <c r="B1032" t="s">
        <v>3787</v>
      </c>
      <c r="C1032" t="s">
        <v>633</v>
      </c>
      <c r="D1032">
        <v>356</v>
      </c>
      <c r="E1032" t="str">
        <f>_xlfn.CONCAT(B1032," (",F1032,")")</f>
        <v>Σταυρός (Περιφερειακή Ενότητα Εύβοιας)</v>
      </c>
      <c r="F1032" t="s">
        <v>5298</v>
      </c>
      <c r="G1032" t="s">
        <v>6923</v>
      </c>
      <c r="H1032">
        <f>VLOOKUP(E1032,[1]!central0_greece_raw[[Column1]:[LON]],2,FALSE)</f>
        <v>38.633962096399998</v>
      </c>
      <c r="I1032">
        <f>VLOOKUP(E1032,[1]!central0_greece_raw[[Column1]:[LON]],3,FALSE)</f>
        <v>23.612120302800001</v>
      </c>
    </row>
    <row r="1033" spans="1:9" x14ac:dyDescent="0.25">
      <c r="A1033" t="s">
        <v>3560</v>
      </c>
      <c r="B1033" t="s">
        <v>7378</v>
      </c>
      <c r="C1033" t="s">
        <v>1602</v>
      </c>
      <c r="D1033">
        <v>42</v>
      </c>
      <c r="E1033" t="str">
        <f>_xlfn.CONCAT(B1033," (",F1033,")")</f>
        <v>Σταυροχώριον (Περιφερειακή Ενότητα Ευρυτανίας)</v>
      </c>
      <c r="F1033" t="s">
        <v>6017</v>
      </c>
      <c r="G1033" t="s">
        <v>7363</v>
      </c>
      <c r="H1033">
        <f>VLOOKUP(E1033,[1]!central0_greece_raw[[Column1]:[LON]],2,FALSE)</f>
        <v>38.800737519099997</v>
      </c>
      <c r="I1033">
        <f>VLOOKUP(E1033,[1]!central0_greece_raw[[Column1]:[LON]],3,FALSE)</f>
        <v>21.581433412399999</v>
      </c>
    </row>
    <row r="1034" spans="1:9" x14ac:dyDescent="0.25">
      <c r="A1034" t="s">
        <v>3560</v>
      </c>
      <c r="B1034" t="s">
        <v>6813</v>
      </c>
      <c r="C1034" t="s">
        <v>5117</v>
      </c>
      <c r="D1034">
        <v>684</v>
      </c>
      <c r="E1034" t="str">
        <f>_xlfn.CONCAT(B1034," (",F1034,")")</f>
        <v>Στείριον (Περιφερειακή Ενότητα Βοιωτίας)</v>
      </c>
      <c r="F1034" t="s">
        <v>5068</v>
      </c>
      <c r="G1034" t="s">
        <v>6809</v>
      </c>
      <c r="H1034">
        <f>VLOOKUP(E1034,[1]!central0_greece_raw[[Column1]:[LON]],2,FALSE)</f>
        <v>38.405879500099999</v>
      </c>
      <c r="I1034">
        <f>VLOOKUP(E1034,[1]!central0_greece_raw[[Column1]:[LON]],3,FALSE)</f>
        <v>22.710620213199999</v>
      </c>
    </row>
    <row r="1035" spans="1:9" x14ac:dyDescent="0.25">
      <c r="A1035" t="s">
        <v>3555</v>
      </c>
      <c r="B1035" t="s">
        <v>6921</v>
      </c>
      <c r="C1035" t="s">
        <v>5341</v>
      </c>
      <c r="D1035">
        <v>402</v>
      </c>
      <c r="E1035" t="str">
        <f>_xlfn.CONCAT(B1035," (",F1035,")")</f>
        <v>Στενή Δίρφυος (Περιφερειακή Ενότητα Εύβοιας)</v>
      </c>
      <c r="F1035" t="s">
        <v>5298</v>
      </c>
      <c r="G1035" t="s">
        <v>6903</v>
      </c>
      <c r="H1035">
        <f>VLOOKUP(E1035,[1]!central0_greece_raw[[Column1]:[LON]],2,FALSE)</f>
        <v>38.578308038899998</v>
      </c>
      <c r="I1035">
        <f>VLOOKUP(E1035,[1]!central0_greece_raw[[Column1]:[LON]],3,FALSE)</f>
        <v>23.837442283200001</v>
      </c>
    </row>
    <row r="1036" spans="1:9" x14ac:dyDescent="0.25">
      <c r="A1036" t="s">
        <v>3557</v>
      </c>
      <c r="B1036" t="s">
        <v>7418</v>
      </c>
      <c r="C1036" t="s">
        <v>6383</v>
      </c>
      <c r="D1036">
        <v>8</v>
      </c>
      <c r="E1036" t="str">
        <f>_xlfn.CONCAT(B1036," (",F1036,")")</f>
        <v>Στενός (Περιφερειακή Ενότητα Φωκίδας)</v>
      </c>
      <c r="F1036" t="s">
        <v>6314</v>
      </c>
      <c r="G1036" t="s">
        <v>7410</v>
      </c>
      <c r="H1036">
        <f>VLOOKUP(E1036,[1]!central0_greece_raw[[Column1]:[LON]],2,FALSE)</f>
        <v>38.361923289099998</v>
      </c>
      <c r="I1036">
        <f>VLOOKUP(E1036,[1]!central0_greece_raw[[Column1]:[LON]],3,FALSE)</f>
        <v>22.606216279800002</v>
      </c>
    </row>
    <row r="1037" spans="1:9" x14ac:dyDescent="0.25">
      <c r="A1037" t="s">
        <v>3560</v>
      </c>
      <c r="B1037" t="s">
        <v>7344</v>
      </c>
      <c r="C1037" t="s">
        <v>6235</v>
      </c>
      <c r="D1037">
        <v>223</v>
      </c>
      <c r="E1037" t="str">
        <f>_xlfn.CONCAT(B1037," (",F1037,")")</f>
        <v>Στένωμα (Περιφερειακή Ενότητα Ευρυτανίας)</v>
      </c>
      <c r="F1037" t="s">
        <v>6017</v>
      </c>
      <c r="G1037" t="s">
        <v>7326</v>
      </c>
      <c r="H1037">
        <f>VLOOKUP(E1037,[1]!central0_greece_raw[[Column1]:[LON]],2,FALSE)</f>
        <v>38.970793750299997</v>
      </c>
      <c r="I1037">
        <f>VLOOKUP(E1037,[1]!central0_greece_raw[[Column1]:[LON]],3,FALSE)</f>
        <v>21.731303030199999</v>
      </c>
    </row>
    <row r="1038" spans="1:9" x14ac:dyDescent="0.25">
      <c r="A1038" t="s">
        <v>3555</v>
      </c>
      <c r="B1038" t="s">
        <v>6887</v>
      </c>
      <c r="C1038" t="s">
        <v>5269</v>
      </c>
      <c r="D1038">
        <v>219</v>
      </c>
      <c r="E1038" t="str">
        <f>_xlfn.CONCAT(B1038," (",F1038,")")</f>
        <v>Στεφάνη (Περιφερειακή Ενότητα Βοιωτίας)</v>
      </c>
      <c r="F1038" t="s">
        <v>5068</v>
      </c>
      <c r="G1038" t="s">
        <v>6882</v>
      </c>
      <c r="H1038">
        <f>VLOOKUP(E1038,[1]!central0_greece_raw[[Column1]:[LON]],2,FALSE)</f>
        <v>38.173174338499997</v>
      </c>
      <c r="I1038">
        <f>VLOOKUP(E1038,[1]!central0_greece_raw[[Column1]:[LON]],3,FALSE)</f>
        <v>23.5456558763</v>
      </c>
    </row>
    <row r="1039" spans="1:9" x14ac:dyDescent="0.25">
      <c r="A1039" t="s">
        <v>3560</v>
      </c>
      <c r="B1039" t="s">
        <v>4265</v>
      </c>
      <c r="C1039" t="s">
        <v>3176</v>
      </c>
      <c r="D1039">
        <v>17</v>
      </c>
      <c r="E1039" t="str">
        <f>_xlfn.CONCAT(B1039," (",F1039,")")</f>
        <v>Στεφάνιον (Περιφερειακή Ενότητα Ευρυτανίας)</v>
      </c>
      <c r="F1039" t="s">
        <v>6017</v>
      </c>
      <c r="G1039" t="s">
        <v>7326</v>
      </c>
      <c r="H1039">
        <f>VLOOKUP(E1039,[1]!central0_greece_raw[[Column1]:[LON]],2,FALSE)</f>
        <v>38.885601285299998</v>
      </c>
      <c r="I1039">
        <f>VLOOKUP(E1039,[1]!central0_greece_raw[[Column1]:[LON]],3,FALSE)</f>
        <v>21.699036321600001</v>
      </c>
    </row>
    <row r="1040" spans="1:9" x14ac:dyDescent="0.25">
      <c r="A1040" t="s">
        <v>3555</v>
      </c>
      <c r="B1040" t="s">
        <v>7484</v>
      </c>
      <c r="C1040" t="s">
        <v>6513</v>
      </c>
      <c r="D1040">
        <v>80</v>
      </c>
      <c r="E1040" t="str">
        <f>_xlfn.CONCAT(B1040," (",F1040,")")</f>
        <v>Στίλια (Περιφερειακή Ενότητα Φωκίδας)</v>
      </c>
      <c r="F1040" t="s">
        <v>6314</v>
      </c>
      <c r="G1040" t="s">
        <v>7468</v>
      </c>
      <c r="H1040">
        <f>VLOOKUP(E1040,[1]!central0_greece_raw[[Column1]:[LON]],2,FALSE)</f>
        <v>38.465098744400002</v>
      </c>
      <c r="I1040">
        <f>VLOOKUP(E1040,[1]!central0_greece_raw[[Column1]:[LON]],3,FALSE)</f>
        <v>22.101901174000002</v>
      </c>
    </row>
    <row r="1041" spans="1:9" x14ac:dyDescent="0.25">
      <c r="A1041" t="s">
        <v>3555</v>
      </c>
      <c r="B1041" t="s">
        <v>6631</v>
      </c>
      <c r="C1041" t="s">
        <v>4750</v>
      </c>
      <c r="D1041">
        <v>325</v>
      </c>
      <c r="E1041" t="str">
        <f>_xlfn.CONCAT(B1041," (",F1041,")")</f>
        <v>Στίρφακα (Περιφερειακή Ενότητα Φθιώτιδας)</v>
      </c>
      <c r="F1041" t="s">
        <v>4557</v>
      </c>
      <c r="G1041" t="s">
        <v>6627</v>
      </c>
      <c r="H1041">
        <f>VLOOKUP(E1041,[1]!central0_greece_raw[[Column1]:[LON]],2,FALSE)</f>
        <v>38.953363872600001</v>
      </c>
      <c r="I1041">
        <f>VLOOKUP(E1041,[1]!central0_greece_raw[[Column1]:[LON]],3,FALSE)</f>
        <v>22.306657789799999</v>
      </c>
    </row>
    <row r="1042" spans="1:9" x14ac:dyDescent="0.25">
      <c r="A1042" t="s">
        <v>3565</v>
      </c>
      <c r="B1042" t="s">
        <v>7054</v>
      </c>
      <c r="C1042" t="s">
        <v>5622</v>
      </c>
      <c r="D1042">
        <v>121</v>
      </c>
      <c r="E1042" t="str">
        <f>_xlfn.CONCAT(B1042," (",F1042,")")</f>
        <v>Στουππαίοι (Περιφερειακή Ενότητα Εύβοιας)</v>
      </c>
      <c r="F1042" t="s">
        <v>5298</v>
      </c>
      <c r="G1042" t="s">
        <v>7033</v>
      </c>
      <c r="H1042">
        <f>VLOOKUP(E1042,[1]!central0_greece_raw[[Column1]:[LON]],2,FALSE)</f>
        <v>38.119849951399999</v>
      </c>
      <c r="I1042">
        <f>VLOOKUP(E1042,[1]!central0_greece_raw[[Column1]:[LON]],3,FALSE)</f>
        <v>24.310547189000001</v>
      </c>
    </row>
    <row r="1043" spans="1:9" x14ac:dyDescent="0.25">
      <c r="A1043" t="s">
        <v>3555</v>
      </c>
      <c r="B1043" t="s">
        <v>7323</v>
      </c>
      <c r="C1043" t="s">
        <v>6193</v>
      </c>
      <c r="D1043">
        <v>17</v>
      </c>
      <c r="E1043" t="str">
        <f>_xlfn.CONCAT(B1043," (",F1043,")")</f>
        <v>Στουρνάρα (Περιφερειακή Ενότητα Ευρυτανίας)</v>
      </c>
      <c r="F1043" t="s">
        <v>6017</v>
      </c>
      <c r="G1043" t="s">
        <v>7312</v>
      </c>
      <c r="H1043">
        <f>VLOOKUP(E1043,[1]!central0_greece_raw[[Column1]:[LON]],2,FALSE)</f>
        <v>38.766811264700003</v>
      </c>
      <c r="I1043">
        <f>VLOOKUP(E1043,[1]!central0_greece_raw[[Column1]:[LON]],3,FALSE)</f>
        <v>21.756369243599998</v>
      </c>
    </row>
    <row r="1044" spans="1:9" x14ac:dyDescent="0.25">
      <c r="A1044" t="s">
        <v>3560</v>
      </c>
      <c r="B1044" t="s">
        <v>6874</v>
      </c>
      <c r="C1044" t="s">
        <v>5241</v>
      </c>
      <c r="D1044">
        <v>14</v>
      </c>
      <c r="E1044" t="str">
        <f>_xlfn.CONCAT(B1044," (",F1044,")")</f>
        <v>Στροβίκιον (Περιφερειακή Ενότητα Βοιωτίας)</v>
      </c>
      <c r="F1044" t="s">
        <v>5068</v>
      </c>
      <c r="G1044" t="s">
        <v>6869</v>
      </c>
      <c r="H1044">
        <f>VLOOKUP(E1044,[1]!central0_greece_raw[[Column1]:[LON]],2,FALSE)</f>
        <v>38.4758423806</v>
      </c>
      <c r="I1044">
        <f>VLOOKUP(E1044,[1]!central0_greece_raw[[Column1]:[LON]],3,FALSE)</f>
        <v>23.104071476400001</v>
      </c>
    </row>
    <row r="1045" spans="1:9" x14ac:dyDescent="0.25">
      <c r="A1045" t="s">
        <v>3555</v>
      </c>
      <c r="B1045" t="s">
        <v>7429</v>
      </c>
      <c r="C1045" t="s">
        <v>6407</v>
      </c>
      <c r="D1045">
        <v>123</v>
      </c>
      <c r="E1045" t="str">
        <f>_xlfn.CONCAT(B1045," (",F1045,")")</f>
        <v>Στρόμη (Περιφερειακή Ενότητα Φωκίδας)</v>
      </c>
      <c r="F1045" t="s">
        <v>6314</v>
      </c>
      <c r="G1045" t="s">
        <v>7423</v>
      </c>
      <c r="H1045">
        <f>VLOOKUP(E1045,[1]!central0_greece_raw[[Column1]:[LON]],2,FALSE)</f>
        <v>38.704752175099998</v>
      </c>
      <c r="I1045">
        <f>VLOOKUP(E1045,[1]!central0_greece_raw[[Column1]:[LON]],3,FALSE)</f>
        <v>22.255207181700001</v>
      </c>
    </row>
    <row r="1046" spans="1:9" x14ac:dyDescent="0.25">
      <c r="A1046" t="s">
        <v>3573</v>
      </c>
      <c r="B1046" t="s">
        <v>6922</v>
      </c>
      <c r="C1046" t="s">
        <v>5343</v>
      </c>
      <c r="D1046">
        <v>496</v>
      </c>
      <c r="E1046" t="str">
        <f>_xlfn.CONCAT(B1046," (",F1046,")")</f>
        <v>Στρόπωνες (Περιφερειακή Ενότητα Εύβοιας)</v>
      </c>
      <c r="F1046" t="s">
        <v>5298</v>
      </c>
      <c r="G1046" t="s">
        <v>6903</v>
      </c>
      <c r="H1046">
        <f>VLOOKUP(E1046,[1]!central0_greece_raw[[Column1]:[LON]],2,FALSE)</f>
        <v>38.616075171799999</v>
      </c>
      <c r="I1046">
        <f>VLOOKUP(E1046,[1]!central0_greece_raw[[Column1]:[LON]],3,FALSE)</f>
        <v>23.888316960699999</v>
      </c>
    </row>
    <row r="1047" spans="1:9" x14ac:dyDescent="0.25">
      <c r="A1047" t="s">
        <v>3555</v>
      </c>
      <c r="B1047" t="s">
        <v>7188</v>
      </c>
      <c r="C1047" t="s">
        <v>5898</v>
      </c>
      <c r="D1047">
        <v>470</v>
      </c>
      <c r="E1047" t="str">
        <f>_xlfn.CONCAT(B1047," (",F1047,")")</f>
        <v>Στροφυλιά (Περιφερειακή Ενότητα Εύβοιας)</v>
      </c>
      <c r="F1047" t="s">
        <v>5298</v>
      </c>
      <c r="G1047" t="s">
        <v>7180</v>
      </c>
      <c r="H1047">
        <f>VLOOKUP(E1047,[1]!central0_greece_raw[[Column1]:[LON]],2,FALSE)</f>
        <v>38.817691435599997</v>
      </c>
      <c r="I1047">
        <f>VLOOKUP(E1047,[1]!central0_greece_raw[[Column1]:[LON]],3,FALSE)</f>
        <v>23.407699234500001</v>
      </c>
    </row>
    <row r="1048" spans="1:9" x14ac:dyDescent="0.25">
      <c r="A1048" t="s">
        <v>3555</v>
      </c>
      <c r="B1048" t="s">
        <v>6791</v>
      </c>
      <c r="C1048" t="s">
        <v>5067</v>
      </c>
      <c r="D1048">
        <v>4832</v>
      </c>
      <c r="E1048" t="str">
        <f>_xlfn.CONCAT(B1048," (",F1048,")")</f>
        <v>Στυλίς (Περιφερειακή Ενότητα Φθιώτιδας)</v>
      </c>
      <c r="F1048" t="s">
        <v>4557</v>
      </c>
      <c r="G1048" t="s">
        <v>6783</v>
      </c>
      <c r="H1048">
        <f>VLOOKUP(E1048,[1]!central0_greece_raw[[Column1]:[LON]],2,FALSE)</f>
        <v>38.9122837946</v>
      </c>
      <c r="I1048">
        <f>VLOOKUP(E1048,[1]!central0_greece_raw[[Column1]:[LON]],3,FALSE)</f>
        <v>22.616385458100002</v>
      </c>
    </row>
    <row r="1049" spans="1:9" x14ac:dyDescent="0.25">
      <c r="A1049" t="s">
        <v>3590</v>
      </c>
      <c r="B1049" t="s">
        <v>7074</v>
      </c>
      <c r="C1049" t="s">
        <v>5666</v>
      </c>
      <c r="D1049">
        <v>310</v>
      </c>
      <c r="E1049" t="str">
        <f>_xlfn.CONCAT(B1049," (",F1049,")")</f>
        <v>Στύρα (Περιφερειακή Ενότητα Εύβοιας)</v>
      </c>
      <c r="F1049" t="s">
        <v>5298</v>
      </c>
      <c r="G1049" t="s">
        <v>7060</v>
      </c>
      <c r="H1049">
        <f>VLOOKUP(E1049,[1]!central0_greece_raw[[Column1]:[LON]],2,FALSE)</f>
        <v>38.152185385599999</v>
      </c>
      <c r="I1049">
        <f>VLOOKUP(E1049,[1]!central0_greece_raw[[Column1]:[LON]],3,FALSE)</f>
        <v>24.2374942848</v>
      </c>
    </row>
    <row r="1050" spans="1:9" x14ac:dyDescent="0.25">
      <c r="A1050" t="s">
        <v>3557</v>
      </c>
      <c r="B1050" t="s">
        <v>7360</v>
      </c>
      <c r="C1050" t="s">
        <v>6267</v>
      </c>
      <c r="D1050">
        <v>137</v>
      </c>
      <c r="E1050" t="str">
        <f>_xlfn.CONCAT(B1050," (",F1050,")")</f>
        <v>Συγκρέλλος (Περιφερειακή Ενότητα Ευρυτανίας)</v>
      </c>
      <c r="F1050" t="s">
        <v>6017</v>
      </c>
      <c r="G1050" t="s">
        <v>4451</v>
      </c>
      <c r="H1050">
        <f>VLOOKUP(E1050,[1]!central0_greece_raw[[Column1]:[LON]],2,FALSE)</f>
        <v>38.831090540700004</v>
      </c>
      <c r="I1050">
        <f>VLOOKUP(E1050,[1]!central0_greece_raw[[Column1]:[LON]],3,FALSE)</f>
        <v>21.806348571299999</v>
      </c>
    </row>
    <row r="1051" spans="1:9" x14ac:dyDescent="0.25">
      <c r="A1051" t="s">
        <v>3555</v>
      </c>
      <c r="B1051" t="s">
        <v>6650</v>
      </c>
      <c r="C1051" t="s">
        <v>4787</v>
      </c>
      <c r="D1051">
        <v>216</v>
      </c>
      <c r="E1051" t="str">
        <f>_xlfn.CONCAT(B1051," (",F1051,")")</f>
        <v>Συκά (Περιφερειακή Ενότητα Φθιώτιδας)</v>
      </c>
      <c r="F1051" t="s">
        <v>4557</v>
      </c>
      <c r="G1051" t="s">
        <v>6636</v>
      </c>
      <c r="H1051">
        <f>VLOOKUP(E1051,[1]!central0_greece_raw[[Column1]:[LON]],2,FALSE)</f>
        <v>38.879791873599999</v>
      </c>
      <c r="I1051">
        <f>VLOOKUP(E1051,[1]!central0_greece_raw[[Column1]:[LON]],3,FALSE)</f>
        <v>22.196388797600001</v>
      </c>
    </row>
    <row r="1052" spans="1:9" x14ac:dyDescent="0.25">
      <c r="A1052" t="s">
        <v>3555</v>
      </c>
      <c r="B1052" t="s">
        <v>3651</v>
      </c>
      <c r="C1052" t="s">
        <v>1858</v>
      </c>
      <c r="D1052">
        <v>62</v>
      </c>
      <c r="E1052" t="str">
        <f>_xlfn.CONCAT(B1052," (",F1052,")")</f>
        <v>Συκέα (Περιφερειακή Ενότητα Φωκίδας)</v>
      </c>
      <c r="F1052" t="s">
        <v>6314</v>
      </c>
      <c r="G1052" t="s">
        <v>7468</v>
      </c>
      <c r="H1052">
        <f>VLOOKUP(E1052,[1]!central0_greece_raw[[Column1]:[LON]],2,FALSE)</f>
        <v>38.638216504600003</v>
      </c>
      <c r="I1052">
        <f>VLOOKUP(E1052,[1]!central0_greece_raw[[Column1]:[LON]],3,FALSE)</f>
        <v>22.217078408399999</v>
      </c>
    </row>
    <row r="1053" spans="1:9" x14ac:dyDescent="0.25">
      <c r="A1053" t="s">
        <v>3573</v>
      </c>
      <c r="B1053" t="s">
        <v>4024</v>
      </c>
      <c r="C1053" t="s">
        <v>2630</v>
      </c>
      <c r="D1053">
        <v>344</v>
      </c>
      <c r="E1053" t="str">
        <f>_xlfn.CONCAT(B1053," (",F1053,")")</f>
        <v>Συκέαι (Περιφερειακή Ενότητα Εύβοιας)</v>
      </c>
      <c r="F1053" t="s">
        <v>5298</v>
      </c>
      <c r="G1053" t="s">
        <v>7077</v>
      </c>
      <c r="H1053">
        <f>VLOOKUP(E1053,[1]!central0_greece_raw[[Column1]:[LON]],2,FALSE)</f>
        <v>38.464065307799999</v>
      </c>
      <c r="I1053">
        <f>VLOOKUP(E1053,[1]!central0_greece_raw[[Column1]:[LON]],3,FALSE)</f>
        <v>24.1505107415</v>
      </c>
    </row>
    <row r="1054" spans="1:9" x14ac:dyDescent="0.25">
      <c r="A1054" t="s">
        <v>3555</v>
      </c>
      <c r="B1054" t="s">
        <v>3658</v>
      </c>
      <c r="C1054" t="s">
        <v>1872</v>
      </c>
      <c r="D1054">
        <v>15</v>
      </c>
      <c r="E1054" t="str">
        <f>_xlfn.CONCAT(B1054," (",F1054,")")</f>
        <v>Συκιά (Περιφερειακή Ενότητα Φωκίδας)</v>
      </c>
      <c r="F1054" t="s">
        <v>6314</v>
      </c>
      <c r="G1054" t="s">
        <v>7410</v>
      </c>
      <c r="H1054">
        <f>VLOOKUP(E1054,[1]!central0_greece_raw[[Column1]:[LON]],2,FALSE)</f>
        <v>38.334446463299997</v>
      </c>
      <c r="I1054">
        <f>VLOOKUP(E1054,[1]!central0_greece_raw[[Column1]:[LON]],3,FALSE)</f>
        <v>22.5388877006</v>
      </c>
    </row>
    <row r="1055" spans="1:9" x14ac:dyDescent="0.25">
      <c r="A1055" t="s">
        <v>3555</v>
      </c>
      <c r="B1055" t="s">
        <v>6562</v>
      </c>
      <c r="C1055" t="s">
        <v>4598</v>
      </c>
      <c r="D1055">
        <v>97</v>
      </c>
      <c r="E1055" t="str">
        <f>_xlfn.CONCAT(B1055," (",F1055,")")</f>
        <v>Σφάκα (Περιφερειακή Ενότητα Φθιώτιδας)</v>
      </c>
      <c r="F1055" t="s">
        <v>4557</v>
      </c>
      <c r="G1055" t="s">
        <v>6558</v>
      </c>
      <c r="H1055">
        <f>VLOOKUP(E1055,[1]!central0_greece_raw[[Column1]:[LON]],2,FALSE)</f>
        <v>38.606270113000001</v>
      </c>
      <c r="I1055">
        <f>VLOOKUP(E1055,[1]!central0_greece_raw[[Column1]:[LON]],3,FALSE)</f>
        <v>22.850736116699998</v>
      </c>
    </row>
    <row r="1056" spans="1:9" x14ac:dyDescent="0.25">
      <c r="A1056" t="s">
        <v>3560</v>
      </c>
      <c r="B1056" t="s">
        <v>6897</v>
      </c>
      <c r="C1056" t="s">
        <v>5289</v>
      </c>
      <c r="D1056">
        <v>3728</v>
      </c>
      <c r="E1056" t="str">
        <f>_xlfn.CONCAT(B1056," (",F1056,")")</f>
        <v>Σχηματάριον (Περιφερειακή Ενότητα Βοιωτίας)</v>
      </c>
      <c r="F1056" t="s">
        <v>5068</v>
      </c>
      <c r="G1056" t="s">
        <v>6895</v>
      </c>
      <c r="H1056">
        <f>VLOOKUP(E1056,[1]!central0_greece_raw[[Column1]:[LON]],2,FALSE)</f>
        <v>38.343501084499998</v>
      </c>
      <c r="I1056">
        <f>VLOOKUP(E1056,[1]!central0_greece_raw[[Column1]:[LON]],3,FALSE)</f>
        <v>23.5795055185</v>
      </c>
    </row>
    <row r="1057" spans="1:9" x14ac:dyDescent="0.25">
      <c r="A1057" t="s">
        <v>3555</v>
      </c>
      <c r="B1057" t="s">
        <v>7031</v>
      </c>
      <c r="C1057" t="s">
        <v>5576</v>
      </c>
      <c r="D1057">
        <v>43</v>
      </c>
      <c r="E1057" t="str">
        <f>_xlfn.CONCAT(B1057," (",F1057,")")</f>
        <v>Σχίζαλη (Περιφερειακή Ενότητα Εύβοιας)</v>
      </c>
      <c r="F1057" t="s">
        <v>5298</v>
      </c>
      <c r="G1057" t="s">
        <v>7024</v>
      </c>
      <c r="H1057">
        <f>VLOOKUP(E1057,[1]!central0_greece_raw[[Column1]:[LON]],2,FALSE)</f>
        <v>38.128015296699999</v>
      </c>
      <c r="I1057">
        <f>VLOOKUP(E1057,[1]!central0_greece_raw[[Column1]:[LON]],3,FALSE)</f>
        <v>24.5579745577</v>
      </c>
    </row>
    <row r="1058" spans="1:9" x14ac:dyDescent="0.25">
      <c r="A1058" t="s">
        <v>3555</v>
      </c>
      <c r="B1058" t="s">
        <v>7146</v>
      </c>
      <c r="C1058" t="s">
        <v>5810</v>
      </c>
      <c r="D1058">
        <v>35</v>
      </c>
      <c r="E1058" t="str">
        <f>_xlfn.CONCAT(B1058," (",F1058,")")</f>
        <v>Σχολή Εμποροπλοιάρχων Κύμης (Περιφερειακή Ενότητα Εύβοιας)</v>
      </c>
      <c r="F1058" t="s">
        <v>5298</v>
      </c>
      <c r="G1058" t="s">
        <v>7122</v>
      </c>
      <c r="H1058">
        <f>VLOOKUP(E1058,[1]!central0_greece_raw[[Column1]:[LON]],2,FALSE)</f>
        <v>38.6270232635</v>
      </c>
      <c r="I1058">
        <f>VLOOKUP(E1058,[1]!central0_greece_raw[[Column1]:[LON]],3,FALSE)</f>
        <v>24.114788542500001</v>
      </c>
    </row>
    <row r="1059" spans="1:9" x14ac:dyDescent="0.25">
      <c r="A1059" t="s">
        <v>3560</v>
      </c>
      <c r="B1059" t="s">
        <v>6796</v>
      </c>
      <c r="C1059" t="s">
        <v>5081</v>
      </c>
      <c r="D1059">
        <v>341</v>
      </c>
      <c r="E1059" t="str">
        <f>_xlfn.CONCAT(B1059," (",F1059,")")</f>
        <v>Σωληνάριον (Περιφερειακή Ενότητα Βοιωτίας)</v>
      </c>
      <c r="F1059" t="s">
        <v>5068</v>
      </c>
      <c r="G1059" t="s">
        <v>6793</v>
      </c>
      <c r="H1059">
        <f>VLOOKUP(E1059,[1]!central0_greece_raw[[Column1]:[LON]],2,FALSE)</f>
        <v>38.381587113800002</v>
      </c>
      <c r="I1059">
        <f>VLOOKUP(E1059,[1]!central0_greece_raw[[Column1]:[LON]],3,FALSE)</f>
        <v>22.989642442200001</v>
      </c>
    </row>
    <row r="1060" spans="1:9" x14ac:dyDescent="0.25">
      <c r="A1060" t="s">
        <v>3555</v>
      </c>
      <c r="B1060" t="s">
        <v>7485</v>
      </c>
      <c r="C1060" t="s">
        <v>6515</v>
      </c>
      <c r="D1060">
        <v>38</v>
      </c>
      <c r="E1060" t="str">
        <f>_xlfn.CONCAT(B1060," (",F1060,")")</f>
        <v>Σώταινα (Περιφερειακή Ενότητα Φωκίδας)</v>
      </c>
      <c r="F1060" t="s">
        <v>6314</v>
      </c>
      <c r="G1060" t="s">
        <v>7468</v>
      </c>
      <c r="H1060">
        <f>VLOOKUP(E1060,[1]!central0_greece_raw[[Column1]:[LON]],2,FALSE)</f>
        <v>38.423630317700002</v>
      </c>
      <c r="I1060">
        <f>VLOOKUP(E1060,[1]!central0_greece_raw[[Column1]:[LON]],3,FALSE)</f>
        <v>22.1762880868</v>
      </c>
    </row>
    <row r="1061" spans="1:9" x14ac:dyDescent="0.25">
      <c r="A1061" t="s">
        <v>3555</v>
      </c>
      <c r="B1061" t="s">
        <v>7055</v>
      </c>
      <c r="C1061" t="s">
        <v>5626</v>
      </c>
      <c r="D1061">
        <v>6</v>
      </c>
      <c r="E1061" t="str">
        <f>_xlfn.CONCAT(B1061," (",F1061,")")</f>
        <v>Σώτειρα (Περιφερειακή Ενότητα Εύβοιας)</v>
      </c>
      <c r="F1061" t="s">
        <v>5298</v>
      </c>
      <c r="G1061" t="s">
        <v>7033</v>
      </c>
      <c r="H1061">
        <f>VLOOKUP(E1061,[1]!central0_greece_raw[[Column1]:[LON]],2,FALSE)</f>
        <v>38.135073827699998</v>
      </c>
      <c r="I1061">
        <f>VLOOKUP(E1061,[1]!central0_greece_raw[[Column1]:[LON]],3,FALSE)</f>
        <v>24.525232727799999</v>
      </c>
    </row>
    <row r="1062" spans="1:9" x14ac:dyDescent="0.25">
      <c r="A1062" t="s">
        <v>3555</v>
      </c>
      <c r="B1062" t="s">
        <v>6901</v>
      </c>
      <c r="C1062" t="s">
        <v>5297</v>
      </c>
      <c r="D1062">
        <v>686</v>
      </c>
      <c r="E1062" t="str">
        <f>_xlfn.CONCAT(B1062," (",F1062,")")</f>
        <v>Τανάγρα (Περιφερειακή Ενότητα Βοιωτίας)</v>
      </c>
      <c r="F1062" t="s">
        <v>5068</v>
      </c>
      <c r="G1062" t="s">
        <v>6899</v>
      </c>
      <c r="H1062">
        <f>VLOOKUP(E1062,[1]!central0_greece_raw[[Column1]:[LON]],2,FALSE)</f>
        <v>38.324840398799999</v>
      </c>
      <c r="I1062">
        <f>VLOOKUP(E1062,[1]!central0_greece_raw[[Column1]:[LON]],3,FALSE)</f>
        <v>23.535829391699998</v>
      </c>
    </row>
    <row r="1063" spans="1:9" x14ac:dyDescent="0.25">
      <c r="A1063" t="s">
        <v>3565</v>
      </c>
      <c r="B1063" t="s">
        <v>4427</v>
      </c>
      <c r="C1063" t="s">
        <v>479</v>
      </c>
      <c r="D1063">
        <v>280</v>
      </c>
      <c r="E1063" t="str">
        <f>_xlfn.CONCAT(B1063," (",F1063,")")</f>
        <v>Ταξιάρχαι (Περιφερειακή Ενότητα Εύβοιας)</v>
      </c>
      <c r="F1063" t="s">
        <v>5298</v>
      </c>
      <c r="G1063" t="s">
        <v>7122</v>
      </c>
      <c r="H1063">
        <f>VLOOKUP(E1063,[1]!central0_greece_raw[[Column1]:[LON]],2,FALSE)</f>
        <v>38.587176204499997</v>
      </c>
      <c r="I1063">
        <f>VLOOKUP(E1063,[1]!central0_greece_raw[[Column1]:[LON]],3,FALSE)</f>
        <v>24.064215615799998</v>
      </c>
    </row>
    <row r="1064" spans="1:9" x14ac:dyDescent="0.25">
      <c r="A1064" t="s">
        <v>3557</v>
      </c>
      <c r="B1064" t="s">
        <v>3885</v>
      </c>
      <c r="C1064" t="s">
        <v>2342</v>
      </c>
      <c r="D1064">
        <v>796</v>
      </c>
      <c r="E1064" t="str">
        <f>_xlfn.CONCAT(B1064," (",F1064,")")</f>
        <v>Ταξιάρχης (Περιφερειακή Ενότητα Εύβοιας)</v>
      </c>
      <c r="F1064" t="s">
        <v>5298</v>
      </c>
      <c r="G1064" t="s">
        <v>7007</v>
      </c>
      <c r="H1064">
        <f>VLOOKUP(E1064,[1]!central0_greece_raw[[Column1]:[LON]],2,FALSE)</f>
        <v>38.914066742999999</v>
      </c>
      <c r="I1064">
        <f>VLOOKUP(E1064,[1]!central0_greece_raw[[Column1]:[LON]],3,FALSE)</f>
        <v>23.108762988500001</v>
      </c>
    </row>
    <row r="1065" spans="1:9" x14ac:dyDescent="0.25">
      <c r="A1065" t="s">
        <v>3557</v>
      </c>
      <c r="B1065" t="s">
        <v>6854</v>
      </c>
      <c r="C1065" t="s">
        <v>5201</v>
      </c>
      <c r="D1065">
        <v>17</v>
      </c>
      <c r="E1065" t="str">
        <f>_xlfn.CONCAT(B1065," (",F1065,")")</f>
        <v>Ταρσός (Περιφερειακή Ενότητα Βοιωτίας)</v>
      </c>
      <c r="F1065" t="s">
        <v>5068</v>
      </c>
      <c r="G1065" t="s">
        <v>6850</v>
      </c>
      <c r="H1065">
        <f>VLOOKUP(E1065,[1]!central0_greece_raw[[Column1]:[LON]],2,FALSE)</f>
        <v>38.335309528899998</v>
      </c>
      <c r="I1065">
        <f>VLOOKUP(E1065,[1]!central0_greece_raw[[Column1]:[LON]],3,FALSE)</f>
        <v>22.6912261509</v>
      </c>
    </row>
    <row r="1066" spans="1:9" x14ac:dyDescent="0.25">
      <c r="A1066" t="s">
        <v>3560</v>
      </c>
      <c r="B1066" t="s">
        <v>7463</v>
      </c>
      <c r="C1066" t="s">
        <v>6475</v>
      </c>
      <c r="D1066">
        <v>181</v>
      </c>
      <c r="E1066" t="str">
        <f>_xlfn.CONCAT(B1066," (",F1066,")")</f>
        <v>Τείχιον (Περιφερειακή Ενότητα Φωκίδας)</v>
      </c>
      <c r="F1066" t="s">
        <v>6314</v>
      </c>
      <c r="G1066" t="s">
        <v>7451</v>
      </c>
      <c r="H1066">
        <f>VLOOKUP(E1066,[1]!central0_greece_raw[[Column1]:[LON]],2,FALSE)</f>
        <v>38.485127261700001</v>
      </c>
      <c r="I1066">
        <f>VLOOKUP(E1066,[1]!central0_greece_raw[[Column1]:[LON]],3,FALSE)</f>
        <v>22.008406685600001</v>
      </c>
    </row>
    <row r="1067" spans="1:9" x14ac:dyDescent="0.25">
      <c r="A1067" t="s">
        <v>3560</v>
      </c>
      <c r="B1067" t="s">
        <v>6888</v>
      </c>
      <c r="C1067" t="s">
        <v>5271</v>
      </c>
      <c r="D1067">
        <v>13</v>
      </c>
      <c r="E1067" t="str">
        <f>_xlfn.CONCAT(B1067," (",F1067,")")</f>
        <v>Τζιγκουράτι (Περιφερειακή Ενότητα Βοιωτίας)</v>
      </c>
      <c r="F1067" t="s">
        <v>5068</v>
      </c>
      <c r="G1067" t="s">
        <v>6882</v>
      </c>
      <c r="H1067">
        <f>VLOOKUP(E1067,[1]!central0_greece_raw[[Column1]:[LON]],2,FALSE)</f>
        <v>38.202748804700001</v>
      </c>
      <c r="I1067">
        <f>VLOOKUP(E1067,[1]!central0_greece_raw[[Column1]:[LON]],3,FALSE)</f>
        <v>23.5931083595</v>
      </c>
    </row>
    <row r="1068" spans="1:9" x14ac:dyDescent="0.25">
      <c r="A1068" t="s">
        <v>3590</v>
      </c>
      <c r="B1068" t="s">
        <v>6862</v>
      </c>
      <c r="C1068" t="s">
        <v>5219</v>
      </c>
      <c r="D1068">
        <v>118</v>
      </c>
      <c r="E1068" t="str">
        <f>_xlfn.CONCAT(B1068," (",F1068,")")</f>
        <v>Τζιμαίικα (Περιφερειακή Ενότητα Βοιωτίας)</v>
      </c>
      <c r="F1068" t="s">
        <v>5068</v>
      </c>
      <c r="G1068" t="s">
        <v>6855</v>
      </c>
      <c r="H1068">
        <f>VLOOKUP(E1068,[1]!central0_greece_raw[[Column1]:[LON]],2,FALSE)</f>
        <v>38.454869311099998</v>
      </c>
      <c r="I1068">
        <f>VLOOKUP(E1068,[1]!central0_greece_raw[[Column1]:[LON]],3,FALSE)</f>
        <v>22.846476715800002</v>
      </c>
    </row>
    <row r="1069" spans="1:9" x14ac:dyDescent="0.25">
      <c r="A1069" t="s">
        <v>3555</v>
      </c>
      <c r="B1069" t="s">
        <v>6568</v>
      </c>
      <c r="C1069" t="s">
        <v>4612</v>
      </c>
      <c r="D1069">
        <v>625</v>
      </c>
      <c r="E1069" t="str">
        <f>_xlfn.CONCAT(B1069," (",F1069,")")</f>
        <v>Τιθορέα (Περιφερειακή Ενότητα Φθιώτιδας)</v>
      </c>
      <c r="F1069" t="s">
        <v>4557</v>
      </c>
      <c r="G1069" t="s">
        <v>6563</v>
      </c>
      <c r="H1069">
        <f>VLOOKUP(E1069,[1]!central0_greece_raw[[Column1]:[LON]],2,FALSE)</f>
        <v>38.581972940900002</v>
      </c>
      <c r="I1069">
        <f>VLOOKUP(E1069,[1]!central0_greece_raw[[Column1]:[LON]],3,FALSE)</f>
        <v>22.666401113999999</v>
      </c>
    </row>
    <row r="1070" spans="1:9" x14ac:dyDescent="0.25">
      <c r="A1070" t="s">
        <v>3560</v>
      </c>
      <c r="B1070" t="s">
        <v>6556</v>
      </c>
      <c r="C1070" t="s">
        <v>4586</v>
      </c>
      <c r="D1070">
        <v>148</v>
      </c>
      <c r="E1070" t="str">
        <f>_xlfn.CONCAT(B1070," (",F1070,")")</f>
        <v>Τιθρώνιον (Περιφερειακή Ενότητα Φθιώτιδας)</v>
      </c>
      <c r="F1070" t="s">
        <v>4557</v>
      </c>
      <c r="G1070" t="s">
        <v>6546</v>
      </c>
      <c r="H1070">
        <f>VLOOKUP(E1070,[1]!central0_greece_raw[[Column1]:[LON]],2,FALSE)</f>
        <v>38.7106853043</v>
      </c>
      <c r="I1070">
        <f>VLOOKUP(E1070,[1]!central0_greece_raw[[Column1]:[LON]],3,FALSE)</f>
        <v>22.5801023462</v>
      </c>
    </row>
    <row r="1071" spans="1:9" x14ac:dyDescent="0.25">
      <c r="A1071" t="s">
        <v>3555</v>
      </c>
      <c r="B1071" t="s">
        <v>7494</v>
      </c>
      <c r="C1071" t="s">
        <v>6540</v>
      </c>
      <c r="D1071">
        <v>307</v>
      </c>
      <c r="E1071" t="str">
        <f>_xlfn.CONCAT(B1071," (",F1071,")")</f>
        <v>Τολοφών (Περιφερειακή Ενότητα Φωκίδας)</v>
      </c>
      <c r="F1071" t="s">
        <v>6314</v>
      </c>
      <c r="G1071" t="s">
        <v>7487</v>
      </c>
      <c r="H1071">
        <f>VLOOKUP(E1071,[1]!central0_greece_raw[[Column1]:[LON]],2,FALSE)</f>
        <v>38.365107899999998</v>
      </c>
      <c r="I1071">
        <f>VLOOKUP(E1071,[1]!central0_greece_raw[[Column1]:[LON]],3,FALSE)</f>
        <v>22.1934870248</v>
      </c>
    </row>
    <row r="1072" spans="1:9" x14ac:dyDescent="0.25">
      <c r="A1072" t="s">
        <v>3590</v>
      </c>
      <c r="B1072" t="s">
        <v>7272</v>
      </c>
      <c r="C1072" t="s">
        <v>6087</v>
      </c>
      <c r="D1072">
        <v>268</v>
      </c>
      <c r="E1072" t="str">
        <f>_xlfn.CONCAT(B1072," (",F1072,")")</f>
        <v>Τοπόλιανα (Περιφερειακή Ενότητα Ευρυτανίας)</v>
      </c>
      <c r="F1072" t="s">
        <v>6017</v>
      </c>
      <c r="G1072" t="s">
        <v>7259</v>
      </c>
      <c r="H1072">
        <f>VLOOKUP(E1072,[1]!central0_greece_raw[[Column1]:[LON]],2,FALSE)</f>
        <v>39.066895167799998</v>
      </c>
      <c r="I1072">
        <f>VLOOKUP(E1072,[1]!central0_greece_raw[[Column1]:[LON]],3,FALSE)</f>
        <v>21.4438366045</v>
      </c>
    </row>
    <row r="1073" spans="1:9" x14ac:dyDescent="0.25">
      <c r="A1073" t="s">
        <v>3557</v>
      </c>
      <c r="B1073" t="s">
        <v>7379</v>
      </c>
      <c r="C1073" t="s">
        <v>6301</v>
      </c>
      <c r="D1073">
        <v>310</v>
      </c>
      <c r="E1073" t="str">
        <f>_xlfn.CONCAT(B1073," (",F1073,")")</f>
        <v>Τόρνος (Περιφερειακή Ενότητα Ευρυτανίας)</v>
      </c>
      <c r="F1073" t="s">
        <v>6017</v>
      </c>
      <c r="G1073" t="s">
        <v>7363</v>
      </c>
      <c r="H1073">
        <f>VLOOKUP(E1073,[1]!central0_greece_raw[[Column1]:[LON]],2,FALSE)</f>
        <v>38.735792752800002</v>
      </c>
      <c r="I1073">
        <f>VLOOKUP(E1073,[1]!central0_greece_raw[[Column1]:[LON]],3,FALSE)</f>
        <v>21.6724124178</v>
      </c>
    </row>
    <row r="1074" spans="1:9" x14ac:dyDescent="0.25">
      <c r="A1074" t="s">
        <v>3555</v>
      </c>
      <c r="B1074" t="s">
        <v>6664</v>
      </c>
      <c r="C1074" t="s">
        <v>4817</v>
      </c>
      <c r="D1074">
        <v>890</v>
      </c>
      <c r="E1074" t="str">
        <f>_xlfn.CONCAT(B1074," (",F1074,")")</f>
        <v>Τραγάνα (Περιφερειακή Ενότητα Φθιώτιδας)</v>
      </c>
      <c r="F1074" t="s">
        <v>4557</v>
      </c>
      <c r="G1074" t="s">
        <v>6652</v>
      </c>
      <c r="H1074">
        <f>VLOOKUP(E1074,[1]!central0_greece_raw[[Column1]:[LON]],2,FALSE)</f>
        <v>38.617336964499998</v>
      </c>
      <c r="I1074">
        <f>VLOOKUP(E1074,[1]!central0_greece_raw[[Column1]:[LON]],3,FALSE)</f>
        <v>23.1207771463</v>
      </c>
    </row>
    <row r="1075" spans="1:9" x14ac:dyDescent="0.25">
      <c r="A1075" t="s">
        <v>4078</v>
      </c>
      <c r="B1075" t="s">
        <v>7056</v>
      </c>
      <c r="C1075" t="s">
        <v>5628</v>
      </c>
      <c r="D1075">
        <v>1</v>
      </c>
      <c r="E1075" t="str">
        <f>_xlfn.CONCAT(B1075," (",F1075,")")</f>
        <v>Τραγονήσιον (Περιφερειακή Ενότητα Εύβοιας)</v>
      </c>
      <c r="F1075" t="s">
        <v>5298</v>
      </c>
      <c r="G1075" t="s">
        <v>7033</v>
      </c>
      <c r="H1075">
        <f>VLOOKUP(E1075,[1]!central0_greece_raw[[Column1]:[LON]],2,FALSE)</f>
        <v>38.024996903800002</v>
      </c>
      <c r="I1075">
        <f>VLOOKUP(E1075,[1]!central0_greece_raw[[Column1]:[LON]],3,FALSE)</f>
        <v>24.270780069800001</v>
      </c>
    </row>
    <row r="1076" spans="1:9" x14ac:dyDescent="0.25">
      <c r="A1076" t="s">
        <v>3560</v>
      </c>
      <c r="B1076" t="s">
        <v>7161</v>
      </c>
      <c r="C1076" t="s">
        <v>5842</v>
      </c>
      <c r="D1076">
        <v>349</v>
      </c>
      <c r="E1076" t="str">
        <f>_xlfn.CONCAT(B1076," (",F1076,")")</f>
        <v>Τραχήλιον (Περιφερειακή Ενότητα Εύβοιας)</v>
      </c>
      <c r="F1076" t="s">
        <v>5298</v>
      </c>
      <c r="G1076" t="s">
        <v>7148</v>
      </c>
      <c r="H1076">
        <f>VLOOKUP(E1076,[1]!central0_greece_raw[[Column1]:[LON]],2,FALSE)</f>
        <v>38.508280303299998</v>
      </c>
      <c r="I1076">
        <f>VLOOKUP(E1076,[1]!central0_greece_raw[[Column1]:[LON]],3,FALSE)</f>
        <v>24.005032952400001</v>
      </c>
    </row>
    <row r="1077" spans="1:9" x14ac:dyDescent="0.25">
      <c r="A1077" t="s">
        <v>3560</v>
      </c>
      <c r="B1077" t="s">
        <v>7211</v>
      </c>
      <c r="C1077" t="s">
        <v>5958</v>
      </c>
      <c r="D1077">
        <v>181</v>
      </c>
      <c r="E1077" t="str">
        <f>_xlfn.CONCAT(B1077," (",F1077,")")</f>
        <v>Τραχύ (Περιφερειακή Ενότητα Εύβοιας)</v>
      </c>
      <c r="F1077" t="s">
        <v>5298</v>
      </c>
      <c r="G1077" t="s">
        <v>7201</v>
      </c>
      <c r="H1077">
        <f>VLOOKUP(E1077,[1]!central0_greece_raw[[Column1]:[LON]],2,FALSE)</f>
        <v>38.957145221200001</v>
      </c>
      <c r="I1077">
        <f>VLOOKUP(E1077,[1]!central0_greece_raw[[Column1]:[LON]],3,FALSE)</f>
        <v>24.4994092586</v>
      </c>
    </row>
    <row r="1078" spans="1:9" x14ac:dyDescent="0.25">
      <c r="A1078" t="s">
        <v>3555</v>
      </c>
      <c r="B1078" t="s">
        <v>6943</v>
      </c>
      <c r="C1078" t="s">
        <v>5387</v>
      </c>
      <c r="D1078">
        <v>1034</v>
      </c>
      <c r="E1078" t="str">
        <f>_xlfn.CONCAT(B1078," (",F1078,")")</f>
        <v>Τριάδα (Περιφερειακή Ενότητα Εύβοιας)</v>
      </c>
      <c r="F1078" t="s">
        <v>5298</v>
      </c>
      <c r="G1078" t="s">
        <v>6923</v>
      </c>
      <c r="H1078">
        <f>VLOOKUP(E1078,[1]!central0_greece_raw[[Column1]:[LON]],2,FALSE)</f>
        <v>38.578495644199997</v>
      </c>
      <c r="I1078">
        <f>VLOOKUP(E1078,[1]!central0_greece_raw[[Column1]:[LON]],3,FALSE)</f>
        <v>23.711589505100001</v>
      </c>
    </row>
    <row r="1079" spans="1:9" x14ac:dyDescent="0.25">
      <c r="A1079" t="s">
        <v>3560</v>
      </c>
      <c r="B1079" t="s">
        <v>7486</v>
      </c>
      <c r="C1079" t="s">
        <v>6517</v>
      </c>
      <c r="D1079">
        <v>20</v>
      </c>
      <c r="E1079" t="str">
        <f>_xlfn.CONCAT(B1079," (",F1079,")")</f>
        <v>Τριβίδιον (Περιφερειακή Ενότητα Φωκίδας)</v>
      </c>
      <c r="F1079" t="s">
        <v>6314</v>
      </c>
      <c r="G1079" t="s">
        <v>7468</v>
      </c>
      <c r="H1079">
        <f>VLOOKUP(E1079,[1]!central0_greece_raw[[Column1]:[LON]],2,FALSE)</f>
        <v>38.5948881542</v>
      </c>
      <c r="I1079">
        <f>VLOOKUP(E1079,[1]!central0_greece_raw[[Column1]:[LON]],3,FALSE)</f>
        <v>22.173720056899999</v>
      </c>
    </row>
    <row r="1080" spans="1:9" x14ac:dyDescent="0.25">
      <c r="A1080" t="s">
        <v>3560</v>
      </c>
      <c r="B1080" t="s">
        <v>7257</v>
      </c>
      <c r="C1080" t="s">
        <v>6057</v>
      </c>
      <c r="D1080">
        <v>126</v>
      </c>
      <c r="E1080" t="str">
        <f>_xlfn.CONCAT(B1080," (",F1080,")")</f>
        <v>Τρίδενδρον (Περιφερειακή Ενότητα Ευρυτανίας)</v>
      </c>
      <c r="F1080" t="s">
        <v>6017</v>
      </c>
      <c r="G1080" t="s">
        <v>7238</v>
      </c>
      <c r="H1080">
        <f>VLOOKUP(E1080,[1]!central0_greece_raw[[Column1]:[LON]],2,FALSE)</f>
        <v>39.173441122200003</v>
      </c>
      <c r="I1080">
        <f>VLOOKUP(E1080,[1]!central0_greece_raw[[Column1]:[LON]],3,FALSE)</f>
        <v>21.623743169000001</v>
      </c>
    </row>
    <row r="1081" spans="1:9" x14ac:dyDescent="0.25">
      <c r="A1081" t="s">
        <v>4228</v>
      </c>
      <c r="B1081" t="s">
        <v>7495</v>
      </c>
      <c r="C1081" t="s">
        <v>6542</v>
      </c>
      <c r="D1081">
        <v>86</v>
      </c>
      <c r="E1081" t="str">
        <f>_xlfn.CONCAT(B1081," (",F1081,")")</f>
        <v>Τριζόνια (Περιφερειακή Ενότητα Φωκίδας)</v>
      </c>
      <c r="F1081" t="s">
        <v>6314</v>
      </c>
      <c r="G1081" t="s">
        <v>7487</v>
      </c>
      <c r="H1081">
        <f>VLOOKUP(E1081,[1]!central0_greece_raw[[Column1]:[LON]],2,FALSE)</f>
        <v>38.367487594300002</v>
      </c>
      <c r="I1081">
        <f>VLOOKUP(E1081,[1]!central0_greece_raw[[Column1]:[LON]],3,FALSE)</f>
        <v>22.076621451000001</v>
      </c>
    </row>
    <row r="1082" spans="1:9" x14ac:dyDescent="0.25">
      <c r="A1082" t="s">
        <v>3560</v>
      </c>
      <c r="B1082" t="s">
        <v>7464</v>
      </c>
      <c r="C1082" t="s">
        <v>189</v>
      </c>
      <c r="D1082">
        <v>407</v>
      </c>
      <c r="E1082" t="str">
        <f>_xlfn.CONCAT(B1082," (",F1082,")")</f>
        <v>Τρίκορφον (Περιφερειακή Ενότητα Φωκίδας)</v>
      </c>
      <c r="F1082" t="s">
        <v>6314</v>
      </c>
      <c r="G1082" t="s">
        <v>7451</v>
      </c>
      <c r="H1082">
        <f>VLOOKUP(E1082,[1]!central0_greece_raw[[Column1]:[LON]],2,FALSE)</f>
        <v>38.445434275099998</v>
      </c>
      <c r="I1082">
        <f>VLOOKUP(E1082,[1]!central0_greece_raw[[Column1]:[LON]],3,FALSE)</f>
        <v>21.905931900599999</v>
      </c>
    </row>
    <row r="1083" spans="1:9" x14ac:dyDescent="0.25">
      <c r="A1083" t="s">
        <v>3560</v>
      </c>
      <c r="B1083" t="s">
        <v>3866</v>
      </c>
      <c r="C1083" t="s">
        <v>2302</v>
      </c>
      <c r="D1083">
        <v>98</v>
      </c>
      <c r="E1083" t="str">
        <f>_xlfn.CONCAT(B1083," (",F1083,")")</f>
        <v>Τρίλοφον (Περιφερειακή Ενότητα Φθιώτιδας)</v>
      </c>
      <c r="F1083" t="s">
        <v>4557</v>
      </c>
      <c r="G1083" t="s">
        <v>6695</v>
      </c>
      <c r="H1083">
        <f>VLOOKUP(E1083,[1]!central0_greece_raw[[Column1]:[LON]],2,FALSE)</f>
        <v>38.994746230499999</v>
      </c>
      <c r="I1083">
        <f>VLOOKUP(E1083,[1]!central0_greece_raw[[Column1]:[LON]],3,FALSE)</f>
        <v>22.216175248100001</v>
      </c>
    </row>
    <row r="1084" spans="1:9" x14ac:dyDescent="0.25">
      <c r="A1084" t="s">
        <v>3560</v>
      </c>
      <c r="B1084" t="s">
        <v>7310</v>
      </c>
      <c r="C1084" t="s">
        <v>6167</v>
      </c>
      <c r="D1084">
        <v>213</v>
      </c>
      <c r="E1084" t="str">
        <f>_xlfn.CONCAT(B1084," (",F1084,")")</f>
        <v>Τριπόταμον (Περιφερειακή Ενότητα Ευρυτανίας)</v>
      </c>
      <c r="F1084" t="s">
        <v>6017</v>
      </c>
      <c r="G1084" t="s">
        <v>7296</v>
      </c>
      <c r="H1084">
        <f>VLOOKUP(E1084,[1]!central0_greece_raw[[Column1]:[LON]],2,FALSE)</f>
        <v>38.943381550200002</v>
      </c>
      <c r="I1084">
        <f>VLOOKUP(E1084,[1]!central0_greece_raw[[Column1]:[LON]],3,FALSE)</f>
        <v>21.5225768275</v>
      </c>
    </row>
    <row r="1085" spans="1:9" x14ac:dyDescent="0.25">
      <c r="A1085" t="s">
        <v>3560</v>
      </c>
      <c r="B1085" t="s">
        <v>7448</v>
      </c>
      <c r="C1085" t="s">
        <v>6447</v>
      </c>
      <c r="D1085">
        <v>113</v>
      </c>
      <c r="E1085" t="str">
        <f>_xlfn.CONCAT(B1085," (",F1085,")")</f>
        <v>Τρίστενον (Περιφερειακή Ενότητα Φωκίδας)</v>
      </c>
      <c r="F1085" t="s">
        <v>6314</v>
      </c>
      <c r="G1085" t="s">
        <v>7439</v>
      </c>
      <c r="H1085">
        <f>VLOOKUP(E1085,[1]!central0_greece_raw[[Column1]:[LON]],2,FALSE)</f>
        <v>38.606772963799997</v>
      </c>
      <c r="I1085">
        <f>VLOOKUP(E1085,[1]!central0_greece_raw[[Column1]:[LON]],3,FALSE)</f>
        <v>22.0546609385</v>
      </c>
    </row>
    <row r="1086" spans="1:9" x14ac:dyDescent="0.25">
      <c r="A1086" t="s">
        <v>3555</v>
      </c>
      <c r="B1086" t="s">
        <v>7421</v>
      </c>
      <c r="C1086" t="s">
        <v>6391</v>
      </c>
      <c r="D1086">
        <v>138</v>
      </c>
      <c r="E1086" t="str">
        <f>_xlfn.CONCAT(B1086," (",F1086,")")</f>
        <v>Τριταία (Περιφερειακή Ενότητα Φωκίδας)</v>
      </c>
      <c r="F1086" t="s">
        <v>6314</v>
      </c>
      <c r="G1086" t="s">
        <v>7419</v>
      </c>
      <c r="H1086">
        <f>VLOOKUP(E1086,[1]!central0_greece_raw[[Column1]:[LON]],2,FALSE)</f>
        <v>38.454749446599997</v>
      </c>
      <c r="I1086">
        <f>VLOOKUP(E1086,[1]!central0_greece_raw[[Column1]:[LON]],3,FALSE)</f>
        <v>22.363794689900001</v>
      </c>
    </row>
    <row r="1087" spans="1:9" x14ac:dyDescent="0.25">
      <c r="A1087" t="s">
        <v>3590</v>
      </c>
      <c r="B1087" t="s">
        <v>4277</v>
      </c>
      <c r="C1087" t="s">
        <v>3208</v>
      </c>
      <c r="D1087">
        <v>43</v>
      </c>
      <c r="E1087" t="str">
        <f>_xlfn.CONCAT(B1087," (",F1087,")")</f>
        <v>Τριφύλλια (Περιφερειακή Ενότητα Φθιώτιδας)</v>
      </c>
      <c r="F1087" t="s">
        <v>4557</v>
      </c>
      <c r="G1087" t="s">
        <v>6710</v>
      </c>
      <c r="H1087">
        <f>VLOOKUP(E1087,[1]!central0_greece_raw[[Column1]:[LON]],2,FALSE)</f>
        <v>38.908828486600001</v>
      </c>
      <c r="I1087">
        <f>VLOOKUP(E1087,[1]!central0_greece_raw[[Column1]:[LON]],3,FALSE)</f>
        <v>22.0979325092</v>
      </c>
    </row>
    <row r="1088" spans="1:9" x14ac:dyDescent="0.25">
      <c r="A1088" t="s">
        <v>3560</v>
      </c>
      <c r="B1088" t="s">
        <v>7258</v>
      </c>
      <c r="C1088" t="s">
        <v>6059</v>
      </c>
      <c r="D1088">
        <v>297</v>
      </c>
      <c r="E1088" t="str">
        <f>_xlfn.CONCAT(B1088," (",F1088,")")</f>
        <v>Τροβάτον (Περιφερειακή Ενότητα Ευρυτανίας)</v>
      </c>
      <c r="F1088" t="s">
        <v>6017</v>
      </c>
      <c r="G1088" t="s">
        <v>7238</v>
      </c>
      <c r="H1088">
        <f>VLOOKUP(E1088,[1]!central0_greece_raw[[Column1]:[LON]],2,FALSE)</f>
        <v>39.213390728900002</v>
      </c>
      <c r="I1088">
        <f>VLOOKUP(E1088,[1]!central0_greece_raw[[Column1]:[LON]],3,FALSE)</f>
        <v>21.601821235199999</v>
      </c>
    </row>
    <row r="1089" spans="1:9" x14ac:dyDescent="0.25">
      <c r="A1089" t="s">
        <v>3560</v>
      </c>
      <c r="B1089" t="s">
        <v>7189</v>
      </c>
      <c r="C1089" t="s">
        <v>5900</v>
      </c>
      <c r="D1089">
        <v>16</v>
      </c>
      <c r="E1089" t="str">
        <f>_xlfn.CONCAT(B1089," (",F1089,")")</f>
        <v>Τρούπιον (Περιφερειακή Ενότητα Εύβοιας)</v>
      </c>
      <c r="F1089" t="s">
        <v>5298</v>
      </c>
      <c r="G1089" t="s">
        <v>7180</v>
      </c>
      <c r="H1089">
        <f>VLOOKUP(E1089,[1]!central0_greece_raw[[Column1]:[LON]],2,FALSE)</f>
        <v>38.719488643600002</v>
      </c>
      <c r="I1089">
        <f>VLOOKUP(E1089,[1]!central0_greece_raw[[Column1]:[LON]],3,FALSE)</f>
        <v>23.429211123399998</v>
      </c>
    </row>
    <row r="1090" spans="1:9" x14ac:dyDescent="0.25">
      <c r="A1090" t="s">
        <v>3565</v>
      </c>
      <c r="B1090" t="s">
        <v>7075</v>
      </c>
      <c r="C1090" t="s">
        <v>5668</v>
      </c>
      <c r="D1090">
        <v>48</v>
      </c>
      <c r="E1090" t="str">
        <f>_xlfn.CONCAT(B1090," (",F1090,")")</f>
        <v>Τσακαίοι (Περιφερειακή Ενότητα Εύβοιας)</v>
      </c>
      <c r="F1090" t="s">
        <v>5298</v>
      </c>
      <c r="G1090" t="s">
        <v>7060</v>
      </c>
      <c r="H1090">
        <f>VLOOKUP(E1090,[1]!central0_greece_raw[[Column1]:[LON]],2,FALSE)</f>
        <v>38.235925199500002</v>
      </c>
      <c r="I1090">
        <f>VLOOKUP(E1090,[1]!central0_greece_raw[[Column1]:[LON]],3,FALSE)</f>
        <v>24.220049535200001</v>
      </c>
    </row>
    <row r="1091" spans="1:9" x14ac:dyDescent="0.25">
      <c r="A1091" t="s">
        <v>3555</v>
      </c>
      <c r="B1091" t="s">
        <v>3659</v>
      </c>
      <c r="C1091" t="s">
        <v>1874</v>
      </c>
      <c r="D1091">
        <v>79</v>
      </c>
      <c r="E1091" t="str">
        <f>_xlfn.CONCAT(B1091," (",F1091,")")</f>
        <v>Τσαπουρνιά (Περιφερειακή Ενότητα Εύβοιας)</v>
      </c>
      <c r="F1091" t="s">
        <v>5298</v>
      </c>
      <c r="G1091" t="s">
        <v>6975</v>
      </c>
      <c r="H1091">
        <f>VLOOKUP(E1091,[1]!central0_greece_raw[[Column1]:[LON]],2,FALSE)</f>
        <v>38.9751330008</v>
      </c>
      <c r="I1091">
        <f>VLOOKUP(E1091,[1]!central0_greece_raw[[Column1]:[LON]],3,FALSE)</f>
        <v>23.3117284285</v>
      </c>
    </row>
    <row r="1092" spans="1:9" x14ac:dyDescent="0.25">
      <c r="A1092" t="s">
        <v>3590</v>
      </c>
      <c r="B1092" t="s">
        <v>7380</v>
      </c>
      <c r="C1092" t="s">
        <v>6303</v>
      </c>
      <c r="D1092">
        <v>29</v>
      </c>
      <c r="E1092" t="str">
        <f>_xlfn.CONCAT(B1092," (",F1092,")")</f>
        <v>Τσικναίικα (Περιφερειακή Ενότητα Ευρυτανίας)</v>
      </c>
      <c r="F1092" t="s">
        <v>6017</v>
      </c>
      <c r="G1092" t="s">
        <v>7363</v>
      </c>
      <c r="H1092">
        <f>VLOOKUP(E1092,[1]!central0_greece_raw[[Column1]:[LON]],2,FALSE)</f>
        <v>38.732242215600003</v>
      </c>
      <c r="I1092">
        <f>VLOOKUP(E1092,[1]!central0_greece_raw[[Column1]:[LON]],3,FALSE)</f>
        <v>21.654195349199998</v>
      </c>
    </row>
    <row r="1093" spans="1:9" x14ac:dyDescent="0.25">
      <c r="A1093" t="s">
        <v>3565</v>
      </c>
      <c r="B1093" t="s">
        <v>6863</v>
      </c>
      <c r="C1093" t="s">
        <v>5221</v>
      </c>
      <c r="D1093">
        <v>121</v>
      </c>
      <c r="E1093" t="str">
        <f>_xlfn.CONCAT(B1093," (",F1093,")")</f>
        <v>Τσουκαλάδες (Περιφερειακή Ενότητα Βοιωτίας)</v>
      </c>
      <c r="F1093" t="s">
        <v>5068</v>
      </c>
      <c r="G1093" t="s">
        <v>6855</v>
      </c>
      <c r="H1093">
        <f>VLOOKUP(E1093,[1]!central0_greece_raw[[Column1]:[LON]],2,FALSE)</f>
        <v>38.453396759199997</v>
      </c>
      <c r="I1093">
        <f>VLOOKUP(E1093,[1]!central0_greece_raw[[Column1]:[LON]],3,FALSE)</f>
        <v>22.798986659400001</v>
      </c>
    </row>
    <row r="1094" spans="1:9" x14ac:dyDescent="0.25">
      <c r="A1094" t="s">
        <v>3555</v>
      </c>
      <c r="B1094" t="s">
        <v>6708</v>
      </c>
      <c r="C1094" t="s">
        <v>53</v>
      </c>
      <c r="D1094">
        <v>376</v>
      </c>
      <c r="E1094" t="str">
        <f>_xlfn.CONCAT(B1094," (",F1094,")")</f>
        <v>Τσούκκα (Περιφερειακή Ενότητα Φθιώτιδας)</v>
      </c>
      <c r="F1094" t="s">
        <v>4557</v>
      </c>
      <c r="G1094" t="s">
        <v>6695</v>
      </c>
      <c r="H1094">
        <f>VLOOKUP(E1094,[1]!central0_greece_raw[[Column1]:[LON]],2,FALSE)</f>
        <v>38.953051088499997</v>
      </c>
      <c r="I1094">
        <f>VLOOKUP(E1094,[1]!central0_greece_raw[[Column1]:[LON]],3,FALSE)</f>
        <v>22.056488550899999</v>
      </c>
    </row>
    <row r="1095" spans="1:9" x14ac:dyDescent="0.25">
      <c r="A1095" t="s">
        <v>3555</v>
      </c>
      <c r="B1095" t="s">
        <v>6708</v>
      </c>
      <c r="C1095" t="s">
        <v>53</v>
      </c>
      <c r="D1095">
        <v>200</v>
      </c>
      <c r="E1095" t="str">
        <f>_xlfn.CONCAT(B1095," (",F1095,")")</f>
        <v>Τσούκκα (Περιφερειακή Ενότητα Ευρυτανίας)</v>
      </c>
      <c r="F1095" t="s">
        <v>6017</v>
      </c>
      <c r="G1095" t="s">
        <v>7296</v>
      </c>
      <c r="H1095">
        <f>VLOOKUP(E1095,[1]!central0_greece_raw[[Column1]:[LON]],2,FALSE)</f>
        <v>38.981786181300002</v>
      </c>
      <c r="I1095">
        <f>VLOOKUP(E1095,[1]!central0_greece_raw[[Column1]:[LON]],3,FALSE)</f>
        <v>21.5548069711</v>
      </c>
    </row>
    <row r="1096" spans="1:9" x14ac:dyDescent="0.25">
      <c r="A1096" t="s">
        <v>3557</v>
      </c>
      <c r="B1096" t="s">
        <v>6735</v>
      </c>
      <c r="C1096" t="s">
        <v>4955</v>
      </c>
      <c r="D1096">
        <v>428</v>
      </c>
      <c r="E1096" t="str">
        <f>_xlfn.CONCAT(B1096," (",F1096,")")</f>
        <v>Τυμφρηστός (Περιφερειακή Ενότητα Φθιώτιδας)</v>
      </c>
      <c r="F1096" t="s">
        <v>4557</v>
      </c>
      <c r="G1096" t="s">
        <v>6736</v>
      </c>
      <c r="H1096">
        <f>VLOOKUP(E1096,[1]!central0_greece_raw[[Column1]:[LON]],2,FALSE)</f>
        <v>38.908404505100002</v>
      </c>
      <c r="I1096">
        <f>VLOOKUP(E1096,[1]!central0_greece_raw[[Column1]:[LON]],3,FALSE)</f>
        <v>21.914177929800001</v>
      </c>
    </row>
    <row r="1097" spans="1:9" x14ac:dyDescent="0.25">
      <c r="A1097" t="s">
        <v>3557</v>
      </c>
      <c r="B1097" t="s">
        <v>6625</v>
      </c>
      <c r="C1097" t="s">
        <v>4738</v>
      </c>
      <c r="D1097">
        <v>90</v>
      </c>
      <c r="E1097" t="str">
        <f>_xlfn.CONCAT(B1097," (",F1097,")")</f>
        <v>Υδρόμυλος (Περιφερειακή Ενότητα Φθιώτιδας)</v>
      </c>
      <c r="F1097" t="s">
        <v>4557</v>
      </c>
      <c r="G1097" t="s">
        <v>6613</v>
      </c>
      <c r="H1097">
        <f>VLOOKUP(E1097,[1]!central0_greece_raw[[Column1]:[LON]],2,FALSE)</f>
        <v>38.854194834899999</v>
      </c>
      <c r="I1097">
        <f>VLOOKUP(E1097,[1]!central0_greece_raw[[Column1]:[LON]],3,FALSE)</f>
        <v>22.396974798999999</v>
      </c>
    </row>
    <row r="1098" spans="1:9" x14ac:dyDescent="0.25">
      <c r="A1098" t="s">
        <v>3555</v>
      </c>
      <c r="B1098" t="s">
        <v>7217</v>
      </c>
      <c r="C1098" t="s">
        <v>5974</v>
      </c>
      <c r="D1098">
        <v>33</v>
      </c>
      <c r="E1098" t="str">
        <f>_xlfn.CONCAT(B1098," (",F1098,")")</f>
        <v>Υλίκη (Περιφερειακή Ενότητα Εύβοιας)</v>
      </c>
      <c r="F1098" t="s">
        <v>5298</v>
      </c>
      <c r="G1098" t="s">
        <v>7213</v>
      </c>
      <c r="H1098">
        <f>VLOOKUP(E1098,[1]!central0_greece_raw[[Column1]:[LON]],2,FALSE)</f>
        <v>38.420135085200002</v>
      </c>
      <c r="I1098">
        <f>VLOOKUP(E1098,[1]!central0_greece_raw[[Column1]:[LON]],3,FALSE)</f>
        <v>23.2953899884</v>
      </c>
    </row>
    <row r="1099" spans="1:9" x14ac:dyDescent="0.25">
      <c r="A1099" t="s">
        <v>3555</v>
      </c>
      <c r="B1099" t="s">
        <v>6651</v>
      </c>
      <c r="C1099" t="s">
        <v>4789</v>
      </c>
      <c r="D1099">
        <v>490</v>
      </c>
      <c r="E1099" t="str">
        <f>_xlfn.CONCAT(B1099," (",F1099,")")</f>
        <v>Υπάτη (Περιφερειακή Ενότητα Φθιώτιδας)</v>
      </c>
      <c r="F1099" t="s">
        <v>4557</v>
      </c>
      <c r="G1099" t="s">
        <v>6636</v>
      </c>
      <c r="H1099">
        <f>VLOOKUP(E1099,[1]!central0_greece_raw[[Column1]:[LON]],2,FALSE)</f>
        <v>38.869636852299998</v>
      </c>
      <c r="I1099">
        <f>VLOOKUP(E1099,[1]!central0_greece_raw[[Column1]:[LON]],3,FALSE)</f>
        <v>22.2410960357</v>
      </c>
    </row>
    <row r="1100" spans="1:9" x14ac:dyDescent="0.25">
      <c r="A1100" t="s">
        <v>3560</v>
      </c>
      <c r="B1100" t="s">
        <v>6821</v>
      </c>
      <c r="C1100" t="s">
        <v>5135</v>
      </c>
      <c r="D1100">
        <v>434</v>
      </c>
      <c r="E1100" t="str">
        <f>_xlfn.CONCAT(B1100," (",F1100,")")</f>
        <v>Ύπατον (Περιφερειακή Ενότητα Βοιωτίας)</v>
      </c>
      <c r="F1100" t="s">
        <v>5068</v>
      </c>
      <c r="G1100" t="s">
        <v>6816</v>
      </c>
      <c r="H1100">
        <f>VLOOKUP(E1100,[1]!central0_greece_raw[[Column1]:[LON]],2,FALSE)</f>
        <v>38.385917132300001</v>
      </c>
      <c r="I1100">
        <f>VLOOKUP(E1100,[1]!central0_greece_raw[[Column1]:[LON]],3,FALSE)</f>
        <v>23.391615490500001</v>
      </c>
    </row>
    <row r="1101" spans="1:9" x14ac:dyDescent="0.25">
      <c r="A1101" t="s">
        <v>3557</v>
      </c>
      <c r="B1101" t="s">
        <v>6797</v>
      </c>
      <c r="C1101" t="s">
        <v>5083</v>
      </c>
      <c r="D1101">
        <v>383</v>
      </c>
      <c r="E1101" t="str">
        <f>_xlfn.CONCAT(B1101," (",F1101,")")</f>
        <v>Υψηλάντης (Περιφερειακή Ενότητα Βοιωτίας)</v>
      </c>
      <c r="F1101" t="s">
        <v>5068</v>
      </c>
      <c r="G1101" t="s">
        <v>6793</v>
      </c>
      <c r="H1101">
        <f>VLOOKUP(E1101,[1]!central0_greece_raw[[Column1]:[LON]],2,FALSE)</f>
        <v>38.370333215800002</v>
      </c>
      <c r="I1101">
        <f>VLOOKUP(E1101,[1]!central0_greece_raw[[Column1]:[LON]],3,FALSE)</f>
        <v>23.011952895899999</v>
      </c>
    </row>
    <row r="1102" spans="1:9" x14ac:dyDescent="0.25">
      <c r="A1102" t="s">
        <v>3560</v>
      </c>
      <c r="B1102" t="s">
        <v>7449</v>
      </c>
      <c r="C1102" t="s">
        <v>6449</v>
      </c>
      <c r="D1102">
        <v>171</v>
      </c>
      <c r="E1102" t="str">
        <f>_xlfn.CONCAT(B1102," (",F1102,")")</f>
        <v>Υψηλόν Χωρίον (Περιφερειακή Ενότητα Φωκίδας)</v>
      </c>
      <c r="F1102" t="s">
        <v>6314</v>
      </c>
      <c r="G1102" t="s">
        <v>7439</v>
      </c>
      <c r="H1102">
        <f>VLOOKUP(E1102,[1]!central0_greece_raw[[Column1]:[LON]],2,FALSE)</f>
        <v>38.641289764900002</v>
      </c>
      <c r="I1102">
        <f>VLOOKUP(E1102,[1]!central0_greece_raw[[Column1]:[LON]],3,FALSE)</f>
        <v>22.038335951800001</v>
      </c>
    </row>
    <row r="1103" spans="1:9" x14ac:dyDescent="0.25">
      <c r="A1103" t="s">
        <v>3557</v>
      </c>
      <c r="B1103" t="s">
        <v>6782</v>
      </c>
      <c r="C1103" t="s">
        <v>5049</v>
      </c>
      <c r="D1103">
        <v>45</v>
      </c>
      <c r="E1103" t="str">
        <f>_xlfn.CONCAT(B1103," (",F1103,")")</f>
        <v>Φανός (Περιφερειακή Ενότητα Φθιώτιδας)</v>
      </c>
      <c r="F1103" t="s">
        <v>4557</v>
      </c>
      <c r="G1103" t="s">
        <v>6772</v>
      </c>
      <c r="H1103">
        <f>VLOOKUP(E1103,[1]!central0_greece_raw[[Column1]:[LON]],2,FALSE)</f>
        <v>38.9697720379</v>
      </c>
      <c r="I1103">
        <f>VLOOKUP(E1103,[1]!central0_greece_raw[[Column1]:[LON]],3,FALSE)</f>
        <v>23.000753659600001</v>
      </c>
    </row>
    <row r="1104" spans="1:9" x14ac:dyDescent="0.25">
      <c r="A1104" t="s">
        <v>3555</v>
      </c>
      <c r="B1104" t="s">
        <v>7190</v>
      </c>
      <c r="C1104" t="s">
        <v>5902</v>
      </c>
      <c r="D1104">
        <v>178</v>
      </c>
      <c r="E1104" t="str">
        <f>_xlfn.CONCAT(B1104," (",F1104,")")</f>
        <v>Φαράκλα (Περιφερειακή Ενότητα Εύβοιας)</v>
      </c>
      <c r="F1104" t="s">
        <v>5298</v>
      </c>
      <c r="G1104" t="s">
        <v>7180</v>
      </c>
      <c r="H1104">
        <f>VLOOKUP(E1104,[1]!central0_greece_raw[[Column1]:[LON]],2,FALSE)</f>
        <v>38.786578022</v>
      </c>
      <c r="I1104">
        <f>VLOOKUP(E1104,[1]!central0_greece_raw[[Column1]:[LON]],3,FALSE)</f>
        <v>23.3895171584</v>
      </c>
    </row>
    <row r="1105" spans="1:9" x14ac:dyDescent="0.25">
      <c r="A1105" t="s">
        <v>3557</v>
      </c>
      <c r="B1105" t="s">
        <v>7224</v>
      </c>
      <c r="C1105" t="s">
        <v>5988</v>
      </c>
      <c r="D1105">
        <v>1150</v>
      </c>
      <c r="E1105" t="str">
        <f>_xlfn.CONCAT(B1105," (",F1105,")")</f>
        <v>Φάρος (Περιφερειακή Ενότητα Εύβοιας)</v>
      </c>
      <c r="F1105" t="s">
        <v>5298</v>
      </c>
      <c r="G1105" t="s">
        <v>7219</v>
      </c>
      <c r="H1105">
        <f>VLOOKUP(E1105,[1]!central0_greece_raw[[Column1]:[LON]],2,FALSE)</f>
        <v>38.396592048999999</v>
      </c>
      <c r="I1105">
        <f>VLOOKUP(E1105,[1]!central0_greece_raw[[Column1]:[LON]],3,FALSE)</f>
        <v>23.617852017299999</v>
      </c>
    </row>
    <row r="1106" spans="1:9" x14ac:dyDescent="0.25">
      <c r="A1106" t="s">
        <v>3557</v>
      </c>
      <c r="B1106" t="s">
        <v>7057</v>
      </c>
      <c r="C1106" t="s">
        <v>5630</v>
      </c>
      <c r="D1106">
        <v>22</v>
      </c>
      <c r="E1106" t="str">
        <f>_xlfn.CONCAT(B1106," (",F1106,")")</f>
        <v>Φηγιάς (Περιφερειακή Ενότητα Εύβοιας)</v>
      </c>
      <c r="F1106" t="s">
        <v>5298</v>
      </c>
      <c r="G1106" t="s">
        <v>7033</v>
      </c>
      <c r="H1106">
        <f>VLOOKUP(E1106,[1]!central0_greece_raw[[Column1]:[LON]],2,FALSE)</f>
        <v>38.074583623700001</v>
      </c>
      <c r="I1106">
        <f>VLOOKUP(E1106,[1]!central0_greece_raw[[Column1]:[LON]],3,FALSE)</f>
        <v>24.310135178900001</v>
      </c>
    </row>
    <row r="1107" spans="1:9" x14ac:dyDescent="0.25">
      <c r="A1107" t="s">
        <v>3590</v>
      </c>
      <c r="B1107" t="s">
        <v>7345</v>
      </c>
      <c r="C1107" t="s">
        <v>6237</v>
      </c>
      <c r="D1107">
        <v>64</v>
      </c>
      <c r="E1107" t="str">
        <f>_xlfn.CONCAT(B1107," (",F1107,")")</f>
        <v>Φιδάκια (Περιφερειακή Ενότητα Ευρυτανίας)</v>
      </c>
      <c r="F1107" t="s">
        <v>6017</v>
      </c>
      <c r="G1107" t="s">
        <v>7326</v>
      </c>
      <c r="H1107">
        <f>VLOOKUP(E1107,[1]!central0_greece_raw[[Column1]:[LON]],2,FALSE)</f>
        <v>38.871342608100001</v>
      </c>
      <c r="I1107">
        <f>VLOOKUP(E1107,[1]!central0_greece_raw[[Column1]:[LON]],3,FALSE)</f>
        <v>21.664286430600001</v>
      </c>
    </row>
    <row r="1108" spans="1:9" x14ac:dyDescent="0.25">
      <c r="A1108" t="s">
        <v>3555</v>
      </c>
      <c r="B1108" t="s">
        <v>7465</v>
      </c>
      <c r="C1108" t="s">
        <v>6477</v>
      </c>
      <c r="D1108">
        <v>391</v>
      </c>
      <c r="E1108" t="str">
        <f>_xlfn.CONCAT(B1108," (",F1108,")")</f>
        <v>Φιλοθέη (Περιφερειακή Ενότητα Φωκίδας)</v>
      </c>
      <c r="F1108" t="s">
        <v>6314</v>
      </c>
      <c r="G1108" t="s">
        <v>7451</v>
      </c>
      <c r="H1108">
        <f>VLOOKUP(E1108,[1]!central0_greece_raw[[Column1]:[LON]],2,FALSE)</f>
        <v>38.447004529700003</v>
      </c>
      <c r="I1108">
        <f>VLOOKUP(E1108,[1]!central0_greece_raw[[Column1]:[LON]],3,FALSE)</f>
        <v>21.965596319599999</v>
      </c>
    </row>
    <row r="1109" spans="1:9" x14ac:dyDescent="0.25">
      <c r="A1109" t="s">
        <v>3590</v>
      </c>
      <c r="B1109" t="s">
        <v>7496</v>
      </c>
      <c r="C1109" t="s">
        <v>6544</v>
      </c>
      <c r="D1109">
        <v>1</v>
      </c>
      <c r="E1109" t="str">
        <f>_xlfn.CONCAT(B1109," (",F1109,")")</f>
        <v>Φλαμπουράκια (Περιφερειακή Ενότητα Φωκίδας)</v>
      </c>
      <c r="F1109" t="s">
        <v>6314</v>
      </c>
      <c r="G1109" t="s">
        <v>7487</v>
      </c>
      <c r="H1109">
        <f>VLOOKUP(E1109,[1]!central0_greece_raw[[Column1]:[LON]],2,FALSE)</f>
        <v>38.342360136300002</v>
      </c>
      <c r="I1109">
        <f>VLOOKUP(E1109,[1]!central0_greece_raw[[Column1]:[LON]],3,FALSE)</f>
        <v>22.1621615504</v>
      </c>
    </row>
    <row r="1110" spans="1:9" x14ac:dyDescent="0.25">
      <c r="A1110" t="s">
        <v>3555</v>
      </c>
      <c r="B1110" t="s">
        <v>7385</v>
      </c>
      <c r="C1110" t="s">
        <v>6313</v>
      </c>
      <c r="D1110">
        <v>357</v>
      </c>
      <c r="E1110" t="str">
        <f>_xlfn.CONCAT(B1110," (",F1110,")")</f>
        <v>Φουρνά (Περιφερειακή Ενότητα Ευρυτανίας)</v>
      </c>
      <c r="F1110" t="s">
        <v>6017</v>
      </c>
      <c r="G1110" t="s">
        <v>7382</v>
      </c>
      <c r="H1110">
        <f>VLOOKUP(E1110,[1]!central0_greece_raw[[Column1]:[LON]],2,FALSE)</f>
        <v>39.058417134199999</v>
      </c>
      <c r="I1110">
        <f>VLOOKUP(E1110,[1]!central0_greece_raw[[Column1]:[LON]],3,FALSE)</f>
        <v>21.874611838</v>
      </c>
    </row>
    <row r="1111" spans="1:9" x14ac:dyDescent="0.25">
      <c r="A1111" t="s">
        <v>3565</v>
      </c>
      <c r="B1111" t="s">
        <v>6769</v>
      </c>
      <c r="C1111" t="s">
        <v>5025</v>
      </c>
      <c r="D1111">
        <v>22</v>
      </c>
      <c r="E1111" t="str">
        <f>_xlfn.CONCAT(B1111," (",F1111,")")</f>
        <v>Φούρνοι (Περιφερειακή Ενότητα Φθιώτιδας)</v>
      </c>
      <c r="F1111" t="s">
        <v>4557</v>
      </c>
      <c r="G1111" t="s">
        <v>6757</v>
      </c>
      <c r="H1111">
        <f>VLOOKUP(E1111,[1]!central0_greece_raw[[Column1]:[LON]],2,FALSE)</f>
        <v>38.878864520299999</v>
      </c>
      <c r="I1111">
        <f>VLOOKUP(E1111,[1]!central0_greece_raw[[Column1]:[LON]],3,FALSE)</f>
        <v>22.7919662929</v>
      </c>
    </row>
    <row r="1112" spans="1:9" x14ac:dyDescent="0.25">
      <c r="A1112" t="s">
        <v>3590</v>
      </c>
      <c r="B1112" t="s">
        <v>7285</v>
      </c>
      <c r="C1112" t="s">
        <v>6111</v>
      </c>
      <c r="D1112">
        <v>149</v>
      </c>
      <c r="E1112" t="str">
        <f>_xlfn.CONCAT(B1112," (",F1112,")")</f>
        <v>Φουσιανά (Περιφερειακή Ενότητα Ευρυτανίας)</v>
      </c>
      <c r="F1112" t="s">
        <v>6017</v>
      </c>
      <c r="G1112" t="s">
        <v>4520</v>
      </c>
      <c r="H1112">
        <f>VLOOKUP(E1112,[1]!central0_greece_raw[[Column1]:[LON]],2,FALSE)</f>
        <v>39.1672108705</v>
      </c>
      <c r="I1112">
        <f>VLOOKUP(E1112,[1]!central0_greece_raw[[Column1]:[LON]],3,FALSE)</f>
        <v>21.492279846599999</v>
      </c>
    </row>
    <row r="1113" spans="1:9" x14ac:dyDescent="0.25">
      <c r="A1113" t="s">
        <v>3555</v>
      </c>
      <c r="B1113" t="s">
        <v>7199</v>
      </c>
      <c r="C1113" t="s">
        <v>5922</v>
      </c>
      <c r="D1113">
        <v>83</v>
      </c>
      <c r="E1113" t="str">
        <f>_xlfn.CONCAT(B1113," (",F1113,")")</f>
        <v>Φραγκάκη (Περιφερειακή Ενότητα Εύβοιας)</v>
      </c>
      <c r="F1113" t="s">
        <v>5298</v>
      </c>
      <c r="G1113" t="s">
        <v>7191</v>
      </c>
      <c r="H1113">
        <f>VLOOKUP(E1113,[1]!central0_greece_raw[[Column1]:[LON]],2,FALSE)</f>
        <v>38.899947598099999</v>
      </c>
      <c r="I1113">
        <f>VLOOKUP(E1113,[1]!central0_greece_raw[[Column1]:[LON]],3,FALSE)</f>
        <v>23.424999502599999</v>
      </c>
    </row>
    <row r="1114" spans="1:9" x14ac:dyDescent="0.25">
      <c r="A1114" t="s">
        <v>3557</v>
      </c>
      <c r="B1114" t="s">
        <v>6626</v>
      </c>
      <c r="C1114" t="s">
        <v>4740</v>
      </c>
      <c r="D1114">
        <v>546</v>
      </c>
      <c r="E1114" t="str">
        <f>_xlfn.CONCAT(B1114," (",F1114,")")</f>
        <v>Φραντζής (Περιφερειακή Ενότητα Φθιώτιδας)</v>
      </c>
      <c r="F1114" t="s">
        <v>4557</v>
      </c>
      <c r="G1114" t="s">
        <v>6613</v>
      </c>
      <c r="H1114">
        <f>VLOOKUP(E1114,[1]!central0_greece_raw[[Column1]:[LON]],2,FALSE)</f>
        <v>38.847164681899997</v>
      </c>
      <c r="I1114">
        <f>VLOOKUP(E1114,[1]!central0_greece_raw[[Column1]:[LON]],3,FALSE)</f>
        <v>22.386618710600001</v>
      </c>
    </row>
    <row r="1115" spans="1:9" x14ac:dyDescent="0.25">
      <c r="A1115" t="s">
        <v>3555</v>
      </c>
      <c r="B1115" t="s">
        <v>7311</v>
      </c>
      <c r="C1115" t="s">
        <v>437</v>
      </c>
      <c r="D1115">
        <v>61</v>
      </c>
      <c r="E1115" t="str">
        <f>_xlfn.CONCAT(B1115," (",F1115,")")</f>
        <v>Φτελιά (Περιφερειακή Ενότητα Ευρυτανίας)</v>
      </c>
      <c r="F1115" t="s">
        <v>6017</v>
      </c>
      <c r="G1115" t="s">
        <v>7296</v>
      </c>
      <c r="H1115">
        <f>VLOOKUP(E1115,[1]!central0_greece_raw[[Column1]:[LON]],2,FALSE)</f>
        <v>38.912062978100003</v>
      </c>
      <c r="I1115">
        <f>VLOOKUP(E1115,[1]!central0_greece_raw[[Column1]:[LON]],3,FALSE)</f>
        <v>21.6105775445</v>
      </c>
    </row>
    <row r="1116" spans="1:9" x14ac:dyDescent="0.25">
      <c r="A1116" t="s">
        <v>3555</v>
      </c>
      <c r="B1116" t="s">
        <v>6944</v>
      </c>
      <c r="C1116" t="s">
        <v>5389</v>
      </c>
      <c r="D1116">
        <v>79</v>
      </c>
      <c r="E1116" t="str">
        <f>_xlfn.CONCAT(B1116," (",F1116,")")</f>
        <v>Φτελιά Παραλίας Καστέλλας (Περιφερειακή Ενότητα Εύβοιας)</v>
      </c>
      <c r="F1116" t="s">
        <v>5298</v>
      </c>
      <c r="G1116" t="s">
        <v>6923</v>
      </c>
      <c r="H1116">
        <f>VLOOKUP(E1116,[1]!central0_greece_raw[[Column1]:[LON]],2,FALSE)</f>
        <v>38.544426311700001</v>
      </c>
      <c r="I1116">
        <f>VLOOKUP(E1116,[1]!central0_greece_raw[[Column1]:[LON]],3,FALSE)</f>
        <v>23.617034483299999</v>
      </c>
    </row>
    <row r="1117" spans="1:9" x14ac:dyDescent="0.25">
      <c r="A1117" t="s">
        <v>3555</v>
      </c>
      <c r="B1117" t="s">
        <v>3867</v>
      </c>
      <c r="C1117" t="s">
        <v>2304</v>
      </c>
      <c r="D1117">
        <v>512</v>
      </c>
      <c r="E1117" t="str">
        <f>_xlfn.CONCAT(B1117," (",F1117,")")</f>
        <v>Φτέρη (Περιφερειακή Ενότητα Φθιώτιδας)</v>
      </c>
      <c r="F1117" t="s">
        <v>4557</v>
      </c>
      <c r="G1117" t="s">
        <v>6710</v>
      </c>
      <c r="H1117">
        <f>VLOOKUP(E1117,[1]!central0_greece_raw[[Column1]:[LON]],2,FALSE)</f>
        <v>38.897573045400001</v>
      </c>
      <c r="I1117">
        <f>VLOOKUP(E1117,[1]!central0_greece_raw[[Column1]:[LON]],3,FALSE)</f>
        <v>22.044601833400002</v>
      </c>
    </row>
    <row r="1118" spans="1:9" x14ac:dyDescent="0.25">
      <c r="A1118" t="s">
        <v>3555</v>
      </c>
      <c r="B1118" t="s">
        <v>6770</v>
      </c>
      <c r="C1118" t="s">
        <v>5027</v>
      </c>
      <c r="D1118">
        <v>63</v>
      </c>
      <c r="E1118" t="str">
        <f>_xlfn.CONCAT(B1118," (",F1118,")")</f>
        <v>Φτιλιά (Περιφερειακή Ενότητα Φθιώτιδας)</v>
      </c>
      <c r="F1118" t="s">
        <v>4557</v>
      </c>
      <c r="G1118" t="s">
        <v>6757</v>
      </c>
      <c r="H1118">
        <f>VLOOKUP(E1118,[1]!central0_greece_raw[[Column1]:[LON]],2,FALSE)</f>
        <v>38.874267426099998</v>
      </c>
      <c r="I1118">
        <f>VLOOKUP(E1118,[1]!central0_greece_raw[[Column1]:[LON]],3,FALSE)</f>
        <v>22.764540231400002</v>
      </c>
    </row>
    <row r="1119" spans="1:9" x14ac:dyDescent="0.25">
      <c r="A1119" t="s">
        <v>3555</v>
      </c>
      <c r="B1119" t="s">
        <v>6580</v>
      </c>
      <c r="C1119" t="s">
        <v>4640</v>
      </c>
      <c r="D1119">
        <v>435</v>
      </c>
      <c r="E1119" t="str">
        <f>_xlfn.CONCAT(B1119," (",F1119,")")</f>
        <v>Φυλιαδών (Περιφερειακή Ενότητα Φθιώτιδας)</v>
      </c>
      <c r="F1119" t="s">
        <v>4557</v>
      </c>
      <c r="G1119" t="s">
        <v>6569</v>
      </c>
      <c r="H1119">
        <f>VLOOKUP(E1119,[1]!central0_greece_raw[[Column1]:[LON]],2,FALSE)</f>
        <v>39.0560959293</v>
      </c>
      <c r="I1119">
        <f>VLOOKUP(E1119,[1]!central0_greece_raw[[Column1]:[LON]],3,FALSE)</f>
        <v>22.481182393000001</v>
      </c>
    </row>
    <row r="1120" spans="1:9" x14ac:dyDescent="0.25">
      <c r="A1120" t="s">
        <v>3590</v>
      </c>
      <c r="B1120" t="s">
        <v>7233</v>
      </c>
      <c r="C1120" t="s">
        <v>6006</v>
      </c>
      <c r="D1120">
        <v>1447</v>
      </c>
      <c r="E1120" t="str">
        <f>_xlfn.CONCAT(B1120," (",F1120,")")</f>
        <v>Φύλλα (Περιφερειακή Ενότητα Εύβοιας)</v>
      </c>
      <c r="F1120" t="s">
        <v>5298</v>
      </c>
      <c r="G1120" t="s">
        <v>7225</v>
      </c>
      <c r="H1120">
        <f>VLOOKUP(E1120,[1]!central0_greece_raw[[Column1]:[LON]],2,FALSE)</f>
        <v>38.440510941299998</v>
      </c>
      <c r="I1120">
        <f>VLOOKUP(E1120,[1]!central0_greece_raw[[Column1]:[LON]],3,FALSE)</f>
        <v>23.6806752</v>
      </c>
    </row>
    <row r="1121" spans="1:9" x14ac:dyDescent="0.25">
      <c r="A1121" t="s">
        <v>3555</v>
      </c>
      <c r="B1121" t="s">
        <v>6868</v>
      </c>
      <c r="C1121" t="s">
        <v>5227</v>
      </c>
      <c r="D1121">
        <v>557</v>
      </c>
      <c r="E1121" t="str">
        <f>_xlfn.CONCAT(B1121," (",F1121,")")</f>
        <v>Χαιρώνεια (Περιφερειακή Ενότητα Βοιωτίας)</v>
      </c>
      <c r="F1121" t="s">
        <v>5068</v>
      </c>
      <c r="G1121" t="s">
        <v>6864</v>
      </c>
      <c r="H1121">
        <f>VLOOKUP(E1121,[1]!central0_greece_raw[[Column1]:[LON]],2,FALSE)</f>
        <v>38.492350263100001</v>
      </c>
      <c r="I1121">
        <f>VLOOKUP(E1121,[1]!central0_greece_raw[[Column1]:[LON]],3,FALSE)</f>
        <v>22.842629093199999</v>
      </c>
    </row>
    <row r="1122" spans="1:9" x14ac:dyDescent="0.25">
      <c r="A1122" t="s">
        <v>3590</v>
      </c>
      <c r="B1122" t="s">
        <v>6612</v>
      </c>
      <c r="C1122" t="s">
        <v>4708</v>
      </c>
      <c r="D1122">
        <v>59</v>
      </c>
      <c r="E1122" t="str">
        <f>_xlfn.CONCAT(B1122," (",F1122,")")</f>
        <v>Χαλβαντζαίικα (Περιφερειακή Ενότητα Φθιώτιδας)</v>
      </c>
      <c r="F1122" t="s">
        <v>4557</v>
      </c>
      <c r="G1122" t="s">
        <v>6599</v>
      </c>
      <c r="H1122">
        <f>VLOOKUP(E1122,[1]!central0_greece_raw[[Column1]:[LON]],2,FALSE)</f>
        <v>38.796331347900001</v>
      </c>
      <c r="I1122">
        <f>VLOOKUP(E1122,[1]!central0_greece_raw[[Column1]:[LON]],3,FALSE)</f>
        <v>22.468626023999999</v>
      </c>
    </row>
    <row r="1123" spans="1:9" x14ac:dyDescent="0.25">
      <c r="A1123" t="s">
        <v>3555</v>
      </c>
      <c r="B1123" t="s">
        <v>7237</v>
      </c>
      <c r="C1123" t="s">
        <v>6016</v>
      </c>
      <c r="D1123">
        <v>58349</v>
      </c>
      <c r="E1123" t="str">
        <f>_xlfn.CONCAT(B1123," (",F1123,")")</f>
        <v>Χαλκίς (Περιφερειακή Ενότητα Εύβοιας)</v>
      </c>
      <c r="F1123" t="s">
        <v>5298</v>
      </c>
      <c r="G1123" t="s">
        <v>7236</v>
      </c>
      <c r="H1123">
        <f>VLOOKUP(E1123,[1]!central0_greece_raw[[Column1]:[LON]],2,FALSE)</f>
        <v>38.461900839400002</v>
      </c>
      <c r="I1123">
        <f>VLOOKUP(E1123,[1]!central0_greece_raw[[Column1]:[LON]],3,FALSE)</f>
        <v>23.5961697364</v>
      </c>
    </row>
    <row r="1124" spans="1:9" x14ac:dyDescent="0.25">
      <c r="A1124" t="s">
        <v>3590</v>
      </c>
      <c r="B1124" t="s">
        <v>4095</v>
      </c>
      <c r="C1124" t="s">
        <v>2794</v>
      </c>
      <c r="D1124">
        <v>35</v>
      </c>
      <c r="E1124" t="str">
        <f>_xlfn.CONCAT(B1124," (",F1124,")")</f>
        <v>Χάνια (Περιφερειακή Ενότητα Εύβοιας)</v>
      </c>
      <c r="F1124" t="s">
        <v>5298</v>
      </c>
      <c r="G1124" t="s">
        <v>7033</v>
      </c>
      <c r="H1124">
        <f>VLOOKUP(E1124,[1]!central0_greece_raw[[Column1]:[LON]],2,FALSE)</f>
        <v>38.075479703600003</v>
      </c>
      <c r="I1124">
        <f>VLOOKUP(E1124,[1]!central0_greece_raw[[Column1]:[LON]],3,FALSE)</f>
        <v>24.354942217600001</v>
      </c>
    </row>
    <row r="1125" spans="1:9" x14ac:dyDescent="0.25">
      <c r="A1125" t="s">
        <v>3590</v>
      </c>
      <c r="B1125" t="s">
        <v>4095</v>
      </c>
      <c r="C1125" t="s">
        <v>2794</v>
      </c>
      <c r="D1125">
        <v>174</v>
      </c>
      <c r="E1125" t="str">
        <f>_xlfn.CONCAT(B1125," (",F1125,")")</f>
        <v>Χάνια (Περιφερειακή Ενότητα Εύβοιας)</v>
      </c>
      <c r="F1125" t="s">
        <v>5298</v>
      </c>
      <c r="G1125" t="s">
        <v>7077</v>
      </c>
      <c r="H1125">
        <f>VLOOKUP(E1125,[1]!central0_greece_raw[[Column1]:[LON]],2,FALSE)</f>
        <v>38.075479703600003</v>
      </c>
      <c r="I1125">
        <f>VLOOKUP(E1125,[1]!central0_greece_raw[[Column1]:[LON]],3,FALSE)</f>
        <v>24.354942217600001</v>
      </c>
    </row>
    <row r="1126" spans="1:9" x14ac:dyDescent="0.25">
      <c r="A1126" t="s">
        <v>3590</v>
      </c>
      <c r="B1126" t="s">
        <v>4095</v>
      </c>
      <c r="C1126" t="s">
        <v>2794</v>
      </c>
      <c r="D1126">
        <v>95</v>
      </c>
      <c r="E1126" t="str">
        <f>_xlfn.CONCAT(B1126," (",F1126,")")</f>
        <v>Χάνια (Περιφερειακή Ενότητα Φωκίδας)</v>
      </c>
      <c r="F1126" t="s">
        <v>6314</v>
      </c>
      <c r="G1126" t="s">
        <v>7487</v>
      </c>
      <c r="H1126">
        <f>VLOOKUP(E1126,[1]!central0_greece_raw[[Column1]:[LON]],2,FALSE)</f>
        <v>38.373843194499997</v>
      </c>
      <c r="I1126">
        <f>VLOOKUP(E1126,[1]!central0_greece_raw[[Column1]:[LON]],3,FALSE)</f>
        <v>22.080360076000002</v>
      </c>
    </row>
    <row r="1127" spans="1:9" x14ac:dyDescent="0.25">
      <c r="A1127" t="s">
        <v>3590</v>
      </c>
      <c r="B1127" t="s">
        <v>6734</v>
      </c>
      <c r="C1127" t="s">
        <v>4951</v>
      </c>
      <c r="D1127">
        <v>17</v>
      </c>
      <c r="E1127" t="str">
        <f>_xlfn.CONCAT(B1127," (",F1127,")")</f>
        <v>Χάνια Καμπιών (Περιφερειακή Ενότητα Φθιώτιδας)</v>
      </c>
      <c r="F1127" t="s">
        <v>4557</v>
      </c>
      <c r="G1127" t="s">
        <v>6710</v>
      </c>
      <c r="H1127">
        <f>VLOOKUP(E1127,[1]!central0_greece_raw[[Column1]:[LON]],2,FALSE)</f>
        <v>38.886979288500001</v>
      </c>
      <c r="I1127">
        <f>VLOOKUP(E1127,[1]!central0_greece_raw[[Column1]:[LON]],3,FALSE)</f>
        <v>22.0185763914</v>
      </c>
    </row>
    <row r="1128" spans="1:9" x14ac:dyDescent="0.25">
      <c r="A1128" t="s">
        <v>3555</v>
      </c>
      <c r="B1128" t="s">
        <v>7361</v>
      </c>
      <c r="C1128" t="s">
        <v>851</v>
      </c>
      <c r="D1128">
        <v>137</v>
      </c>
      <c r="E1128" t="str">
        <f>_xlfn.CONCAT(B1128," (",F1128,")")</f>
        <v>Χελιδών (Περιφερειακή Ενότητα Ευρυτανίας)</v>
      </c>
      <c r="F1128" t="s">
        <v>6017</v>
      </c>
      <c r="G1128" t="s">
        <v>4451</v>
      </c>
      <c r="H1128">
        <f>VLOOKUP(E1128,[1]!central0_greece_raw[[Column1]:[LON]],2,FALSE)</f>
        <v>38.8048435798</v>
      </c>
      <c r="I1128">
        <f>VLOOKUP(E1128,[1]!central0_greece_raw[[Column1]:[LON]],3,FALSE)</f>
        <v>21.649345392200001</v>
      </c>
    </row>
    <row r="1129" spans="1:9" x14ac:dyDescent="0.25">
      <c r="A1129" t="s">
        <v>3555</v>
      </c>
      <c r="B1129" t="s">
        <v>7147</v>
      </c>
      <c r="C1129" t="s">
        <v>5814</v>
      </c>
      <c r="D1129">
        <v>85</v>
      </c>
      <c r="E1129" t="str">
        <f>_xlfn.CONCAT(B1129," (",F1129,")")</f>
        <v>Χηλή (Περιφερειακή Ενότητα Εύβοιας)</v>
      </c>
      <c r="F1129" t="s">
        <v>5298</v>
      </c>
      <c r="G1129" t="s">
        <v>7122</v>
      </c>
      <c r="H1129">
        <f>VLOOKUP(E1129,[1]!central0_greece_raw[[Column1]:[LON]],2,FALSE)</f>
        <v>38.656363287399998</v>
      </c>
      <c r="I1129">
        <f>VLOOKUP(E1129,[1]!central0_greece_raw[[Column1]:[LON]],3,FALSE)</f>
        <v>24.1296802251</v>
      </c>
    </row>
    <row r="1130" spans="1:9" x14ac:dyDescent="0.25">
      <c r="A1130" t="s">
        <v>3555</v>
      </c>
      <c r="B1130" t="s">
        <v>7466</v>
      </c>
      <c r="C1130" t="s">
        <v>6479</v>
      </c>
      <c r="D1130">
        <v>100</v>
      </c>
      <c r="E1130" t="str">
        <f>_xlfn.CONCAT(B1130," (",F1130,")")</f>
        <v>Χιλιαδού (Περιφερειακή Ενότητα Φωκίδας)</v>
      </c>
      <c r="F1130" t="s">
        <v>6314</v>
      </c>
      <c r="G1130" t="s">
        <v>7451</v>
      </c>
      <c r="H1130">
        <f>VLOOKUP(E1130,[1]!central0_greece_raw[[Column1]:[LON]],2,FALSE)</f>
        <v>38.3873879004</v>
      </c>
      <c r="I1130">
        <f>VLOOKUP(E1130,[1]!central0_greece_raw[[Column1]:[LON]],3,FALSE)</f>
        <v>21.915344316500001</v>
      </c>
    </row>
    <row r="1131" spans="1:9" x14ac:dyDescent="0.25">
      <c r="A1131" t="s">
        <v>3565</v>
      </c>
      <c r="B1131" t="s">
        <v>6945</v>
      </c>
      <c r="C1131" t="s">
        <v>5391</v>
      </c>
      <c r="D1131">
        <v>17</v>
      </c>
      <c r="E1131" t="str">
        <f>_xlfn.CONCAT(B1131," (",F1131,")")</f>
        <v>Χλόες (Περιφερειακή Ενότητα Εύβοιας)</v>
      </c>
      <c r="F1131" t="s">
        <v>5298</v>
      </c>
      <c r="G1131" t="s">
        <v>6923</v>
      </c>
      <c r="H1131">
        <f>VLOOKUP(E1131,[1]!central0_greece_raw[[Column1]:[LON]],2,FALSE)</f>
        <v>38.583787287900002</v>
      </c>
      <c r="I1131">
        <f>VLOOKUP(E1131,[1]!central0_greece_raw[[Column1]:[LON]],3,FALSE)</f>
        <v>23.597922829200002</v>
      </c>
    </row>
    <row r="1132" spans="1:9" x14ac:dyDescent="0.25">
      <c r="A1132" t="s">
        <v>3555</v>
      </c>
      <c r="B1132" t="s">
        <v>7348</v>
      </c>
      <c r="C1132" t="s">
        <v>6243</v>
      </c>
      <c r="D1132">
        <v>33</v>
      </c>
      <c r="E1132" t="str">
        <f>_xlfn.CONCAT(B1132," (",F1132,")")</f>
        <v>Χόχλια (Περιφερειακή Ενότητα Ευρυτανίας)</v>
      </c>
      <c r="F1132" t="s">
        <v>6017</v>
      </c>
      <c r="G1132" t="s">
        <v>7346</v>
      </c>
      <c r="H1132">
        <f>VLOOKUP(E1132,[1]!central0_greece_raw[[Column1]:[LON]],2,FALSE)</f>
        <v>39.027036605100001</v>
      </c>
      <c r="I1132">
        <f>VLOOKUP(E1132,[1]!central0_greece_raw[[Column1]:[LON]],3,FALSE)</f>
        <v>21.8207165426</v>
      </c>
    </row>
    <row r="1133" spans="1:9" x14ac:dyDescent="0.25">
      <c r="A1133" t="s">
        <v>3555</v>
      </c>
      <c r="B1133" t="s">
        <v>7273</v>
      </c>
      <c r="C1133" t="s">
        <v>6089</v>
      </c>
      <c r="D1133">
        <v>150</v>
      </c>
      <c r="E1133" t="str">
        <f>_xlfn.CONCAT(B1133," (",F1133,")")</f>
        <v>Χρίσοβα (Περιφερειακή Ενότητα Ευρυτανίας)</v>
      </c>
      <c r="F1133" t="s">
        <v>6017</v>
      </c>
      <c r="G1133" t="s">
        <v>7259</v>
      </c>
      <c r="H1133">
        <f>VLOOKUP(E1133,[1]!central0_greece_raw[[Column1]:[LON]],2,FALSE)</f>
        <v>38.998258717799999</v>
      </c>
      <c r="I1133">
        <f>VLOOKUP(E1133,[1]!central0_greece_raw[[Column1]:[LON]],3,FALSE)</f>
        <v>21.466396274000001</v>
      </c>
    </row>
    <row r="1134" spans="1:9" x14ac:dyDescent="0.25">
      <c r="A1134" t="s">
        <v>3560</v>
      </c>
      <c r="B1134" t="s">
        <v>7409</v>
      </c>
      <c r="C1134" t="s">
        <v>6369</v>
      </c>
      <c r="D1134">
        <v>729</v>
      </c>
      <c r="E1134" t="str">
        <f>_xlfn.CONCAT(B1134," (",F1134,")")</f>
        <v>Χρισσό (Περιφερειακή Ενότητα Φωκίδας)</v>
      </c>
      <c r="F1134" t="s">
        <v>6314</v>
      </c>
      <c r="G1134" t="s">
        <v>7405</v>
      </c>
      <c r="H1134">
        <f>VLOOKUP(E1134,[1]!central0_greece_raw[[Column1]:[LON]],2,FALSE)</f>
        <v>38.471625592499997</v>
      </c>
      <c r="I1134">
        <f>VLOOKUP(E1134,[1]!central0_greece_raw[[Column1]:[LON]],3,FALSE)</f>
        <v>22.466397144199998</v>
      </c>
    </row>
    <row r="1135" spans="1:9" x14ac:dyDescent="0.25">
      <c r="A1135" t="s">
        <v>3555</v>
      </c>
      <c r="B1135" t="s">
        <v>7178</v>
      </c>
      <c r="C1135" t="s">
        <v>5878</v>
      </c>
      <c r="D1135">
        <v>73</v>
      </c>
      <c r="E1135" t="str">
        <f>_xlfn.CONCAT(B1135," (",F1135,")")</f>
        <v>Χρόνια (Περιφερειακή Ενότητα Εύβοιας)</v>
      </c>
      <c r="F1135" t="s">
        <v>5298</v>
      </c>
      <c r="G1135" t="s">
        <v>7163</v>
      </c>
      <c r="H1135">
        <f>VLOOKUP(E1135,[1]!central0_greece_raw[[Column1]:[LON]],2,FALSE)</f>
        <v>38.777549947600001</v>
      </c>
      <c r="I1135">
        <f>VLOOKUP(E1135,[1]!central0_greece_raw[[Column1]:[LON]],3,FALSE)</f>
        <v>23.269012828600001</v>
      </c>
    </row>
    <row r="1136" spans="1:9" x14ac:dyDescent="0.25">
      <c r="A1136" t="s">
        <v>3555</v>
      </c>
      <c r="B1136" t="s">
        <v>7295</v>
      </c>
      <c r="C1136" t="s">
        <v>6133</v>
      </c>
      <c r="D1136">
        <v>170</v>
      </c>
      <c r="E1136" t="str">
        <f>_xlfn.CONCAT(B1136," (",F1136,")")</f>
        <v>Χρύσω (Περιφερειακή Ενότητα Ευρυτανίας)</v>
      </c>
      <c r="F1136" t="s">
        <v>6017</v>
      </c>
      <c r="G1136" t="s">
        <v>7287</v>
      </c>
      <c r="H1136">
        <f>VLOOKUP(E1136,[1]!central0_greece_raw[[Column1]:[LON]],2,FALSE)</f>
        <v>39.037014659599997</v>
      </c>
      <c r="I1136">
        <f>VLOOKUP(E1136,[1]!central0_greece_raw[[Column1]:[LON]],3,FALSE)</f>
        <v>21.670232661899998</v>
      </c>
    </row>
    <row r="1137" spans="1:9" x14ac:dyDescent="0.25">
      <c r="A1137" t="s">
        <v>3560</v>
      </c>
      <c r="B1137" t="s">
        <v>7058</v>
      </c>
      <c r="C1137" t="s">
        <v>5634</v>
      </c>
      <c r="D1137">
        <v>38</v>
      </c>
      <c r="E1137" t="str">
        <f>_xlfn.CONCAT(B1137," (",F1137,")")</f>
        <v>Χωνί (Περιφερειακή Ενότητα Εύβοιας)</v>
      </c>
      <c r="F1137" t="s">
        <v>5298</v>
      </c>
      <c r="G1137" t="s">
        <v>7033</v>
      </c>
      <c r="H1137">
        <f>VLOOKUP(E1137,[1]!central0_greece_raw[[Column1]:[LON]],2,FALSE)</f>
        <v>38.046458788800003</v>
      </c>
      <c r="I1137">
        <f>VLOOKUP(E1137,[1]!central0_greece_raw[[Column1]:[LON]],3,FALSE)</f>
        <v>24.3715198419</v>
      </c>
    </row>
    <row r="1138" spans="1:9" x14ac:dyDescent="0.25">
      <c r="A1138" t="s">
        <v>3560</v>
      </c>
      <c r="B1138" t="s">
        <v>6983</v>
      </c>
      <c r="C1138" t="s">
        <v>5475</v>
      </c>
      <c r="D1138">
        <v>203</v>
      </c>
      <c r="E1138" t="str">
        <f>_xlfn.CONCAT(B1138," (",F1138,")")</f>
        <v>Ψαροπούλι (Περιφερειακή Ενότητα Εύβοιας)</v>
      </c>
      <c r="F1138" t="s">
        <v>5298</v>
      </c>
      <c r="G1138" t="s">
        <v>6975</v>
      </c>
      <c r="H1138">
        <f>VLOOKUP(E1138,[1]!central0_greece_raw[[Column1]:[LON]],2,FALSE)</f>
        <v>38.982690224599999</v>
      </c>
      <c r="I1138">
        <f>VLOOKUP(E1138,[1]!central0_greece_raw[[Column1]:[LON]],3,FALSE)</f>
        <v>23.368425272</v>
      </c>
    </row>
    <row r="1139" spans="1:9" x14ac:dyDescent="0.25">
      <c r="A1139" t="s">
        <v>3590</v>
      </c>
      <c r="B1139" t="s">
        <v>6946</v>
      </c>
      <c r="C1139" t="s">
        <v>5393</v>
      </c>
      <c r="D1139">
        <v>5768</v>
      </c>
      <c r="E1139" t="str">
        <f>_xlfn.CONCAT(B1139," (",F1139,")")</f>
        <v>Ψαχνά (Περιφερειακή Ενότητα Εύβοιας)</v>
      </c>
      <c r="F1139" t="s">
        <v>5298</v>
      </c>
      <c r="G1139" t="s">
        <v>6923</v>
      </c>
      <c r="H1139">
        <f>VLOOKUP(E1139,[1]!central0_greece_raw[[Column1]:[LON]],2,FALSE)</f>
        <v>38.576032497500002</v>
      </c>
      <c r="I1139">
        <f>VLOOKUP(E1139,[1]!central0_greece_raw[[Column1]:[LON]],3,FALSE)</f>
        <v>23.640197428899999</v>
      </c>
    </row>
    <row r="1140" spans="1:9" x14ac:dyDescent="0.25">
      <c r="A1140" t="s">
        <v>3590</v>
      </c>
      <c r="B1140" t="s">
        <v>7324</v>
      </c>
      <c r="C1140" t="s">
        <v>6195</v>
      </c>
      <c r="D1140">
        <v>31</v>
      </c>
      <c r="E1140" t="str">
        <f>_xlfn.CONCAT(B1140," (",F1140,")")</f>
        <v>Ψιανά (Περιφερειακή Ενότητα Ευρυτανίας)</v>
      </c>
      <c r="F1140" t="s">
        <v>6017</v>
      </c>
      <c r="G1140" t="s">
        <v>7312</v>
      </c>
      <c r="H1140">
        <f>VLOOKUP(E1140,[1]!central0_greece_raw[[Column1]:[LON]],2,FALSE)</f>
        <v>38.765316592300003</v>
      </c>
      <c r="I1140">
        <f>VLOOKUP(E1140,[1]!central0_greece_raw[[Column1]:[LON]],3,FALSE)</f>
        <v>21.781429682900001</v>
      </c>
    </row>
    <row r="1141" spans="1:9" x14ac:dyDescent="0.25">
      <c r="A1141" t="s">
        <v>3565</v>
      </c>
      <c r="B1141" t="s">
        <v>7009</v>
      </c>
      <c r="C1141" t="s">
        <v>5527</v>
      </c>
      <c r="D1141">
        <v>1223</v>
      </c>
      <c r="E1141" t="str">
        <f>_xlfn.CONCAT(B1141," (",F1141,")")</f>
        <v>Ωρεοί (Περιφερειακή Ενότητα Εύβοιας)</v>
      </c>
      <c r="F1141" t="s">
        <v>5298</v>
      </c>
      <c r="G1141" t="s">
        <v>7007</v>
      </c>
      <c r="H1141">
        <f>VLOOKUP(E1141,[1]!central0_greece_raw[[Column1]:[LON]],2,FALSE)</f>
        <v>38.947418970699999</v>
      </c>
      <c r="I1141">
        <f>VLOOKUP(E1141,[1]!central0_greece_raw[[Column1]:[LON]],3,FALSE)</f>
        <v>23.090543475299999</v>
      </c>
    </row>
    <row r="1142" spans="1:9" x14ac:dyDescent="0.25">
      <c r="A1142" t="s">
        <v>3560</v>
      </c>
      <c r="B1142" t="s">
        <v>7090</v>
      </c>
      <c r="C1142" t="s">
        <v>5700</v>
      </c>
      <c r="D1142">
        <v>234</v>
      </c>
      <c r="E1142" t="str">
        <f>_xlfn.CONCAT(B1142," (",F1142,")")</f>
        <v>Ωρολόγιον (Περιφερειακή Ενότητα Εύβοιας)</v>
      </c>
      <c r="F1142" t="s">
        <v>5298</v>
      </c>
      <c r="G1142" t="s">
        <v>7077</v>
      </c>
      <c r="H1142">
        <f>VLOOKUP(E1142,[1]!central0_greece_raw[[Column1]:[LON]],2,FALSE)</f>
        <v>38.524012555900001</v>
      </c>
      <c r="I1142">
        <f>VLOOKUP(E1142,[1]!central0_greece_raw[[Column1]:[LON]],3,FALSE)</f>
        <v>24.082974356600001</v>
      </c>
    </row>
  </sheetData>
  <phoneticPr fontId="5" type="noConversion"/>
  <conditionalFormatting sqref="H2:H1142">
    <cfRule type="expression" dxfId="12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8A803-C1A8-4796-B51C-6851E82E4FF4}">
  <dimension ref="A1:I606"/>
  <sheetViews>
    <sheetView workbookViewId="0">
      <selection activeCell="H2" sqref="H2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3557</v>
      </c>
      <c r="B2" t="s">
        <v>8870</v>
      </c>
      <c r="C2" t="s">
        <v>7919</v>
      </c>
      <c r="D2">
        <v>4</v>
      </c>
      <c r="E2" t="str">
        <f>_xlfn.CONCAT(B2," (",F2,")")</f>
        <v>Αβράμης (Περιφερειακή Ενότητα Κέρκυρας)</v>
      </c>
      <c r="F2" t="s">
        <v>7499</v>
      </c>
      <c r="G2" t="s">
        <v>8871</v>
      </c>
      <c r="H2">
        <f>VLOOKUP(E2,[1]!ionian_raw[[Column2]:[LON]],2,FALSE)</f>
        <v>39.585871101999999</v>
      </c>
      <c r="I2">
        <f>VLOOKUP(E2,[1]!ionian_raw[[Column2]:[LON]],3,FALSE)</f>
        <v>19.822722043799999</v>
      </c>
    </row>
    <row r="3" spans="1:9" x14ac:dyDescent="0.25">
      <c r="A3" t="s">
        <v>3557</v>
      </c>
      <c r="B3" t="s">
        <v>8998</v>
      </c>
      <c r="C3" t="s">
        <v>8179</v>
      </c>
      <c r="D3">
        <v>331</v>
      </c>
      <c r="E3" t="str">
        <f>_xlfn.CONCAT(B3," (",F3,")")</f>
        <v>Αγαλάς (Περιφερειακή Ενότητα Ζακύνθου)</v>
      </c>
      <c r="F3" t="s">
        <v>8040</v>
      </c>
      <c r="G3" t="s">
        <v>8999</v>
      </c>
      <c r="H3">
        <f>VLOOKUP(E3,[1]!ionian_raw[[Column2]:[LON]],2,FALSE)</f>
        <v>37.705982872299998</v>
      </c>
      <c r="I3">
        <f>VLOOKUP(E3,[1]!ionian_raw[[Column2]:[LON]],3,FALSE)</f>
        <v>20.772448248300002</v>
      </c>
    </row>
    <row r="4" spans="1:9" x14ac:dyDescent="0.25">
      <c r="A4" t="s">
        <v>3555</v>
      </c>
      <c r="B4" t="s">
        <v>6844</v>
      </c>
      <c r="C4" t="s">
        <v>5183</v>
      </c>
      <c r="D4">
        <v>81</v>
      </c>
      <c r="E4" t="str">
        <f>_xlfn.CONCAT(B4," (",F4,")")</f>
        <v>Αγία Άννα (Περιφερειακή Ενότητα Κέρκυρας)</v>
      </c>
      <c r="F4" t="s">
        <v>7499</v>
      </c>
      <c r="G4" t="s">
        <v>8857</v>
      </c>
      <c r="H4">
        <f>VLOOKUP(E4,[1]!ionian_raw[[Column2]:[LON]],2,FALSE)</f>
        <v>39.693307719300002</v>
      </c>
      <c r="I4">
        <f>VLOOKUP(E4,[1]!ionian_raw[[Column2]:[LON]],3,FALSE)</f>
        <v>19.723140795999999</v>
      </c>
    </row>
    <row r="5" spans="1:9" x14ac:dyDescent="0.25">
      <c r="A5" t="s">
        <v>3555</v>
      </c>
      <c r="B5" t="s">
        <v>6902</v>
      </c>
      <c r="C5" t="s">
        <v>5305</v>
      </c>
      <c r="D5">
        <v>305</v>
      </c>
      <c r="E5" t="str">
        <f>_xlfn.CONCAT(B5," (",F5,")")</f>
        <v>Αγία Ειρήνη (Περιφερειακή Ενότητα Κεφαλληνίας)</v>
      </c>
      <c r="F5" t="s">
        <v>8238</v>
      </c>
      <c r="G5" t="s">
        <v>9038</v>
      </c>
      <c r="H5">
        <f>VLOOKUP(E5,[1]!ionian_raw[[Column2]:[LON]],2,FALSE)</f>
        <v>38.1200212177</v>
      </c>
      <c r="I5">
        <f>VLOOKUP(E5,[1]!ionian_raw[[Column2]:[LON]],3,FALSE)</f>
        <v>20.754106951099999</v>
      </c>
    </row>
    <row r="6" spans="1:9" x14ac:dyDescent="0.25">
      <c r="A6" t="s">
        <v>3555</v>
      </c>
      <c r="B6" t="s">
        <v>9137</v>
      </c>
      <c r="C6" t="s">
        <v>8488</v>
      </c>
      <c r="D6">
        <v>535</v>
      </c>
      <c r="E6" t="str">
        <f>_xlfn.CONCAT(B6," (",F6,")")</f>
        <v>Αγία Ευφημία (Περιφερειακή Ενότητα Κεφαλληνίας)</v>
      </c>
      <c r="F6" t="s">
        <v>8238</v>
      </c>
      <c r="G6" t="s">
        <v>9138</v>
      </c>
      <c r="H6">
        <f>VLOOKUP(E6,[1]!ionian_raw[[Column2]:[LON]],2,FALSE)</f>
        <v>38.300776480499998</v>
      </c>
      <c r="I6">
        <f>VLOOKUP(E6,[1]!ionian_raw[[Column2]:[LON]],3,FALSE)</f>
        <v>20.595946422600001</v>
      </c>
    </row>
    <row r="7" spans="1:9" x14ac:dyDescent="0.25">
      <c r="A7" t="s">
        <v>3555</v>
      </c>
      <c r="B7" t="s">
        <v>8969</v>
      </c>
      <c r="C7" t="s">
        <v>8119</v>
      </c>
      <c r="D7">
        <v>35</v>
      </c>
      <c r="E7" t="str">
        <f>_xlfn.CONCAT(B7," (",F7,")")</f>
        <v>Αγία Θέκλη (Περιφερειακή Ενότητα Ζακύνθου)</v>
      </c>
      <c r="F7" t="s">
        <v>8040</v>
      </c>
      <c r="G7" t="s">
        <v>8970</v>
      </c>
      <c r="H7">
        <f>VLOOKUP(E7,[1]!ionian_raw[[Column2]:[LON]],2,FALSE)</f>
        <v>37.868268522100003</v>
      </c>
      <c r="I7">
        <f>VLOOKUP(E7,[1]!ionian_raw[[Column2]:[LON]],3,FALSE)</f>
        <v>20.703055178500001</v>
      </c>
    </row>
    <row r="8" spans="1:9" x14ac:dyDescent="0.25">
      <c r="A8" t="s">
        <v>3555</v>
      </c>
      <c r="B8" t="s">
        <v>8969</v>
      </c>
      <c r="C8" t="s">
        <v>8119</v>
      </c>
      <c r="D8">
        <v>214</v>
      </c>
      <c r="E8" t="str">
        <f>_xlfn.CONCAT(B8," (",F8,")")</f>
        <v>Αγία Θέκλη (Περιφερειακή Ενότητα Κεφαλληνίας)</v>
      </c>
      <c r="F8" t="s">
        <v>8238</v>
      </c>
      <c r="G8" t="s">
        <v>9113</v>
      </c>
      <c r="H8">
        <f>VLOOKUP(E8,[1]!ionian_raw[[Column2]:[LON]],2,FALSE)</f>
        <v>38.242949982699997</v>
      </c>
      <c r="I8">
        <f>VLOOKUP(E8,[1]!ionian_raw[[Column2]:[LON]],3,FALSE)</f>
        <v>20.383358211000001</v>
      </c>
    </row>
    <row r="9" spans="1:9" x14ac:dyDescent="0.25">
      <c r="A9" t="s">
        <v>3555</v>
      </c>
      <c r="B9" t="s">
        <v>3926</v>
      </c>
      <c r="C9" t="s">
        <v>1236</v>
      </c>
      <c r="D9">
        <v>164</v>
      </c>
      <c r="E9" t="str">
        <f>_xlfn.CONCAT(B9," (",F9,")")</f>
        <v>Αγία Μαρίνα (Περιφερειακή Ενότητα Ζακύνθου)</v>
      </c>
      <c r="F9" t="s">
        <v>8040</v>
      </c>
      <c r="G9" t="s">
        <v>8955</v>
      </c>
      <c r="H9">
        <f>VLOOKUP(E9,[1]!ionian_raw[[Column2]:[LON]],2,FALSE)</f>
        <v>37.788748766499999</v>
      </c>
      <c r="I9">
        <f>VLOOKUP(E9,[1]!ionian_raw[[Column2]:[LON]],3,FALSE)</f>
        <v>20.772718627500002</v>
      </c>
    </row>
    <row r="10" spans="1:9" x14ac:dyDescent="0.25">
      <c r="A10" t="s">
        <v>3555</v>
      </c>
      <c r="B10" t="s">
        <v>3569</v>
      </c>
      <c r="C10" t="s">
        <v>429</v>
      </c>
      <c r="D10">
        <v>90</v>
      </c>
      <c r="E10" t="str">
        <f>_xlfn.CONCAT(B10," (",F10,")")</f>
        <v>Αγία Παρασκευή (Περιφερειακή Ενότητα Κέρκυρας)</v>
      </c>
      <c r="F10" t="s">
        <v>7499</v>
      </c>
      <c r="G10" t="s">
        <v>8719</v>
      </c>
      <c r="H10">
        <f>VLOOKUP(E10,[1]!ionian_raw[[Column2]:[LON]],2,FALSE)</f>
        <v>39.7579386516</v>
      </c>
      <c r="I10">
        <f>VLOOKUP(E10,[1]!ionian_raw[[Column2]:[LON]],3,FALSE)</f>
        <v>19.7469335973</v>
      </c>
    </row>
    <row r="11" spans="1:9" x14ac:dyDescent="0.25">
      <c r="A11" t="s">
        <v>3555</v>
      </c>
      <c r="B11" t="s">
        <v>8720</v>
      </c>
      <c r="C11" t="s">
        <v>7610</v>
      </c>
      <c r="D11">
        <v>131</v>
      </c>
      <c r="E11" t="str">
        <f>_xlfn.CONCAT(B11," (",F11,")")</f>
        <v>Αγία Πελαγία (Περιφερειακή Ενότητα Κέρκυρας)</v>
      </c>
      <c r="F11" t="s">
        <v>7499</v>
      </c>
      <c r="G11" t="s">
        <v>8719</v>
      </c>
      <c r="H11">
        <f>VLOOKUP(E11,[1]!ionian_raw[[Column2]:[LON]],2,FALSE)</f>
        <v>39.763310426499999</v>
      </c>
      <c r="I11">
        <f>VLOOKUP(E11,[1]!ionian_raw[[Column2]:[LON]],3,FALSE)</f>
        <v>19.653782770500001</v>
      </c>
    </row>
    <row r="12" spans="1:9" x14ac:dyDescent="0.25">
      <c r="A12" t="s">
        <v>3555</v>
      </c>
      <c r="B12" t="s">
        <v>3765</v>
      </c>
      <c r="C12" t="s">
        <v>2102</v>
      </c>
      <c r="D12">
        <v>10</v>
      </c>
      <c r="E12" t="str">
        <f>_xlfn.CONCAT(B12," (",F12,")")</f>
        <v>Αγία Σοφία (Περιφερειακή Ενότητα Κεφαλληνίας)</v>
      </c>
      <c r="F12" t="s">
        <v>8238</v>
      </c>
      <c r="G12" t="s">
        <v>9063</v>
      </c>
      <c r="H12">
        <f>VLOOKUP(E12,[1]!ionian_raw[[Column2]:[LON]],2,FALSE)</f>
        <v>38.369362995000003</v>
      </c>
      <c r="I12">
        <f>VLOOKUP(E12,[1]!ionian_raw[[Column2]:[LON]],3,FALSE)</f>
        <v>20.6104935157</v>
      </c>
    </row>
    <row r="13" spans="1:9" x14ac:dyDescent="0.25">
      <c r="A13" t="s">
        <v>3555</v>
      </c>
      <c r="B13" t="s">
        <v>3795</v>
      </c>
      <c r="C13" t="s">
        <v>2162</v>
      </c>
      <c r="D13">
        <v>191</v>
      </c>
      <c r="E13" t="str">
        <f>_xlfn.CONCAT(B13," (",F13,")")</f>
        <v>Αγία Τριάς (Περιφερειακή Ενότητα Κέρκυρας)</v>
      </c>
      <c r="F13" t="s">
        <v>7499</v>
      </c>
      <c r="G13" t="s">
        <v>8871</v>
      </c>
      <c r="H13">
        <f>VLOOKUP(E13,[1]!ionian_raw[[Column2]:[LON]],2,FALSE)</f>
        <v>39.604672370300001</v>
      </c>
      <c r="I13">
        <f>VLOOKUP(E13,[1]!ionian_raw[[Column2]:[LON]],3,FALSE)</f>
        <v>19.840874144499999</v>
      </c>
    </row>
    <row r="14" spans="1:9" x14ac:dyDescent="0.25">
      <c r="A14" t="s">
        <v>3565</v>
      </c>
      <c r="B14" t="s">
        <v>9108</v>
      </c>
      <c r="C14" t="s">
        <v>8428</v>
      </c>
      <c r="D14">
        <v>4</v>
      </c>
      <c r="E14" t="str">
        <f>_xlfn.CONCAT(B14," (",F14,")")</f>
        <v>Άγιοι Απόστολοι Βαλσαμάτων (Περιφερειακή Ενότητα Κεφαλληνίας)</v>
      </c>
      <c r="F14" t="s">
        <v>8238</v>
      </c>
      <c r="G14" t="s">
        <v>9109</v>
      </c>
      <c r="H14">
        <f>VLOOKUP(E14,[1]!ionian_raw[[Column2]:[LON]],2,FALSE)</f>
        <v>38.1720663917</v>
      </c>
      <c r="I14">
        <f>VLOOKUP(E14,[1]!ionian_raw[[Column2]:[LON]],3,FALSE)</f>
        <v>20.592101292500001</v>
      </c>
    </row>
    <row r="15" spans="1:9" x14ac:dyDescent="0.25">
      <c r="A15" t="s">
        <v>3565</v>
      </c>
      <c r="B15" t="s">
        <v>8690</v>
      </c>
      <c r="C15" t="s">
        <v>7556</v>
      </c>
      <c r="D15">
        <v>374</v>
      </c>
      <c r="E15" t="str">
        <f>_xlfn.CONCAT(B15," (",F15,")")</f>
        <v>Άγιοι Δέκα (Περιφερειακή Ενότητα Κέρκυρας)</v>
      </c>
      <c r="F15" t="s">
        <v>7499</v>
      </c>
      <c r="G15" t="s">
        <v>8691</v>
      </c>
      <c r="H15">
        <f>VLOOKUP(E15,[1]!ionian_raw[[Column2]:[LON]],2,FALSE)</f>
        <v>39.552144024199997</v>
      </c>
      <c r="I15">
        <f>VLOOKUP(E15,[1]!ionian_raw[[Column2]:[LON]],3,FALSE)</f>
        <v>19.885156118800001</v>
      </c>
    </row>
    <row r="16" spans="1:9" x14ac:dyDescent="0.25">
      <c r="A16" t="s">
        <v>3565</v>
      </c>
      <c r="B16" t="s">
        <v>8721</v>
      </c>
      <c r="C16" t="s">
        <v>7612</v>
      </c>
      <c r="D16">
        <v>184</v>
      </c>
      <c r="E16" t="str">
        <f>_xlfn.CONCAT(B16," (",F16,")")</f>
        <v>Άγιοι Δούλοι (Περιφερειακή Ενότητα Κέρκυρας)</v>
      </c>
      <c r="F16" t="s">
        <v>7499</v>
      </c>
      <c r="G16" t="s">
        <v>8719</v>
      </c>
      <c r="H16">
        <f>VLOOKUP(E16,[1]!ionian_raw[[Column2]:[LON]],2,FALSE)</f>
        <v>39.745262900199997</v>
      </c>
      <c r="I16">
        <f>VLOOKUP(E16,[1]!ionian_raw[[Column2]:[LON]],3,FALSE)</f>
        <v>19.7542363735</v>
      </c>
    </row>
    <row r="17" spans="1:9" x14ac:dyDescent="0.25">
      <c r="A17" t="s">
        <v>3565</v>
      </c>
      <c r="B17" t="s">
        <v>7390</v>
      </c>
      <c r="C17" t="s">
        <v>6329</v>
      </c>
      <c r="D17">
        <v>341</v>
      </c>
      <c r="E17" t="str">
        <f>_xlfn.CONCAT(B17," (",F17,")")</f>
        <v>Άγιοι Πάντες (Περιφερειακή Ενότητα Ζακύνθου)</v>
      </c>
      <c r="F17" t="s">
        <v>8040</v>
      </c>
      <c r="G17" t="s">
        <v>8955</v>
      </c>
      <c r="H17">
        <f>VLOOKUP(E17,[1]!ionian_raw[[Column2]:[LON]],2,FALSE)</f>
        <v>37.778562698899997</v>
      </c>
      <c r="I17">
        <f>VLOOKUP(E17,[1]!ionian_raw[[Column2]:[LON]],3,FALSE)</f>
        <v>20.7833924197</v>
      </c>
    </row>
    <row r="18" spans="1:9" x14ac:dyDescent="0.25">
      <c r="A18" t="s">
        <v>3557</v>
      </c>
      <c r="B18" t="s">
        <v>3940</v>
      </c>
      <c r="C18" t="s">
        <v>401</v>
      </c>
      <c r="D18">
        <v>194</v>
      </c>
      <c r="E18" t="str">
        <f>_xlfn.CONCAT(B18," (",F18,")")</f>
        <v>Άγιος Αθανάσιος (Περιφερειακή Ενότητα Κέρκυρας)</v>
      </c>
      <c r="F18" t="s">
        <v>7499</v>
      </c>
      <c r="G18" t="s">
        <v>8665</v>
      </c>
      <c r="H18">
        <f>VLOOKUP(E18,[1]!ionian_raw[[Column2]:[LON]],2,FALSE)</f>
        <v>39.722690504399999</v>
      </c>
      <c r="I18">
        <f>VLOOKUP(E18,[1]!ionian_raw[[Column2]:[LON]],3,FALSE)</f>
        <v>19.7173809787</v>
      </c>
    </row>
    <row r="19" spans="1:9" x14ac:dyDescent="0.25">
      <c r="A19" t="s">
        <v>3557</v>
      </c>
      <c r="B19" t="s">
        <v>6831</v>
      </c>
      <c r="C19" t="s">
        <v>5155</v>
      </c>
      <c r="D19">
        <v>218</v>
      </c>
      <c r="E19" t="str">
        <f>_xlfn.CONCAT(B19," (",F19,")")</f>
        <v>Άγιος Βασίλειος (Περιφερειακή Ενότητα Κέρκυρας)</v>
      </c>
      <c r="F19" t="s">
        <v>7499</v>
      </c>
      <c r="G19" t="s">
        <v>8889</v>
      </c>
      <c r="H19">
        <f>VLOOKUP(E19,[1]!ionian_raw[[Column2]:[LON]],2,FALSE)</f>
        <v>39.684241676200003</v>
      </c>
      <c r="I19">
        <f>VLOOKUP(E19,[1]!ionian_raw[[Column2]:[LON]],3,FALSE)</f>
        <v>19.814766542800001</v>
      </c>
    </row>
    <row r="20" spans="1:9" x14ac:dyDescent="0.25">
      <c r="A20" t="s">
        <v>3557</v>
      </c>
      <c r="B20" t="s">
        <v>6831</v>
      </c>
      <c r="C20" t="s">
        <v>5155</v>
      </c>
      <c r="D20">
        <v>192</v>
      </c>
      <c r="E20" t="str">
        <f>_xlfn.CONCAT(B20," (",F20,")")</f>
        <v>Άγιος Βασίλειος (Περιφερειακή Ενότητα Κεφαλληνίας)</v>
      </c>
      <c r="F20" t="s">
        <v>8238</v>
      </c>
      <c r="G20" t="s">
        <v>9113</v>
      </c>
      <c r="H20">
        <f>VLOOKUP(E20,[1]!ionian_raw[[Column2]:[LON]],2,FALSE)</f>
        <v>38.208974230599999</v>
      </c>
      <c r="I20">
        <f>VLOOKUP(E20,[1]!ionian_raw[[Column2]:[LON]],3,FALSE)</f>
        <v>20.419069646200001</v>
      </c>
    </row>
    <row r="21" spans="1:9" x14ac:dyDescent="0.25">
      <c r="A21" t="s">
        <v>3557</v>
      </c>
      <c r="B21" t="s">
        <v>4102</v>
      </c>
      <c r="C21" t="s">
        <v>2812</v>
      </c>
      <c r="D21">
        <v>211</v>
      </c>
      <c r="E21" t="str">
        <f>_xlfn.CONCAT(B21," (",F21,")")</f>
        <v>Άγιος Βλάσιος (Περιφερειακή Ενότητα Κέρκυρας)</v>
      </c>
      <c r="F21" t="s">
        <v>7499</v>
      </c>
      <c r="G21" t="s">
        <v>8871</v>
      </c>
      <c r="H21">
        <f>VLOOKUP(E21,[1]!ionian_raw[[Column2]:[LON]],2,FALSE)</f>
        <v>39.609987690700002</v>
      </c>
      <c r="I21">
        <f>VLOOKUP(E21,[1]!ionian_raw[[Column2]:[LON]],3,FALSE)</f>
        <v>19.861980589800002</v>
      </c>
    </row>
    <row r="22" spans="1:9" x14ac:dyDescent="0.25">
      <c r="A22" t="s">
        <v>8666</v>
      </c>
      <c r="B22" t="s">
        <v>3676</v>
      </c>
      <c r="C22" t="s">
        <v>7506</v>
      </c>
      <c r="D22">
        <v>230</v>
      </c>
      <c r="E22" t="str">
        <f>_xlfn.CONCAT(B22," (",F22,")")</f>
        <v>Άγιος Γεώργιος (Περιφερειακή Ενότητα Κέρκυρας)</v>
      </c>
      <c r="F22" t="s">
        <v>7499</v>
      </c>
      <c r="G22" t="s">
        <v>8665</v>
      </c>
      <c r="H22">
        <f>VLOOKUP(E22,[1]!ionian_raw[[Column2]:[LON]],2,FALSE)</f>
        <v>39.423604576700001</v>
      </c>
      <c r="I22">
        <f>VLOOKUP(E22,[1]!ionian_raw[[Column2]:[LON]],3,FALSE)</f>
        <v>19.9466955756</v>
      </c>
    </row>
    <row r="23" spans="1:9" x14ac:dyDescent="0.25">
      <c r="A23" t="s">
        <v>8667</v>
      </c>
      <c r="B23" t="s">
        <v>3676</v>
      </c>
      <c r="C23" t="s">
        <v>7508</v>
      </c>
      <c r="D23">
        <v>66</v>
      </c>
      <c r="E23" t="str">
        <f>_xlfn.CONCAT(B23," (",F23,")")</f>
        <v>Άγιος Γεώργιος (Περιφερειακή Ενότητα Κέρκυρας)</v>
      </c>
      <c r="F23" t="s">
        <v>7499</v>
      </c>
      <c r="G23" t="s">
        <v>8665</v>
      </c>
      <c r="H23">
        <f>VLOOKUP(E23,[1]!ionian_raw[[Column2]:[LON]],2,FALSE)</f>
        <v>39.423604576700001</v>
      </c>
      <c r="I23">
        <f>VLOOKUP(E23,[1]!ionian_raw[[Column2]:[LON]],3,FALSE)</f>
        <v>19.9466955756</v>
      </c>
    </row>
    <row r="24" spans="1:9" x14ac:dyDescent="0.25">
      <c r="A24" t="s">
        <v>3557</v>
      </c>
      <c r="B24" t="s">
        <v>3676</v>
      </c>
      <c r="C24" t="s">
        <v>1916</v>
      </c>
      <c r="D24">
        <v>87</v>
      </c>
      <c r="E24" t="str">
        <f>_xlfn.CONCAT(B24," (",F24,")")</f>
        <v>Άγιος Γεώργιος (Περιφερειακή Ενότητα Κέρκυρας)</v>
      </c>
      <c r="F24" t="s">
        <v>7499</v>
      </c>
      <c r="G24" t="s">
        <v>8691</v>
      </c>
      <c r="H24">
        <f>VLOOKUP(E24,[1]!ionian_raw[[Column2]:[LON]],2,FALSE)</f>
        <v>39.423604576700001</v>
      </c>
      <c r="I24">
        <f>VLOOKUP(E24,[1]!ionian_raw[[Column2]:[LON]],3,FALSE)</f>
        <v>19.9466955756</v>
      </c>
    </row>
    <row r="25" spans="1:9" x14ac:dyDescent="0.25">
      <c r="A25" t="s">
        <v>3557</v>
      </c>
      <c r="B25" t="s">
        <v>3676</v>
      </c>
      <c r="C25" t="s">
        <v>1916</v>
      </c>
      <c r="D25">
        <v>601</v>
      </c>
      <c r="E25" t="str">
        <f>_xlfn.CONCAT(B25," (",F25,")")</f>
        <v>Άγιος Γεώργιος (Περιφερειακή Ενότητα Κέρκυρας)</v>
      </c>
      <c r="F25" t="s">
        <v>7499</v>
      </c>
      <c r="G25" t="s">
        <v>8817</v>
      </c>
      <c r="H25">
        <f>VLOOKUP(E25,[1]!ionian_raw[[Column2]:[LON]],2,FALSE)</f>
        <v>39.423604576700001</v>
      </c>
      <c r="I25">
        <f>VLOOKUP(E25,[1]!ionian_raw[[Column2]:[LON]],3,FALSE)</f>
        <v>19.9466955756</v>
      </c>
    </row>
    <row r="26" spans="1:9" x14ac:dyDescent="0.25">
      <c r="A26" t="s">
        <v>3557</v>
      </c>
      <c r="B26" t="s">
        <v>8692</v>
      </c>
      <c r="C26" t="s">
        <v>7558</v>
      </c>
      <c r="D26">
        <v>578</v>
      </c>
      <c r="E26" t="str">
        <f>_xlfn.CONCAT(B26," (",F26,")")</f>
        <v>Άγιος Γόρδιος (Περιφερειακή Ενότητα Κέρκυρας)</v>
      </c>
      <c r="F26" t="s">
        <v>7499</v>
      </c>
      <c r="G26" t="s">
        <v>8691</v>
      </c>
      <c r="H26">
        <f>VLOOKUP(E26,[1]!ionian_raw[[Column2]:[LON]],2,FALSE)</f>
        <v>39.541761477999998</v>
      </c>
      <c r="I26">
        <f>VLOOKUP(E26,[1]!ionian_raw[[Column2]:[LON]],3,FALSE)</f>
        <v>19.850865805400002</v>
      </c>
    </row>
    <row r="27" spans="1:9" x14ac:dyDescent="0.25">
      <c r="A27" t="s">
        <v>3557</v>
      </c>
      <c r="B27" t="s">
        <v>4006</v>
      </c>
      <c r="C27" t="s">
        <v>2590</v>
      </c>
      <c r="D27">
        <v>87</v>
      </c>
      <c r="E27" t="str">
        <f>_xlfn.CONCAT(B27," (",F27,")")</f>
        <v>Άγιος Δημήτριος (Περιφερειακή Ενότητα Κέρκυρας)</v>
      </c>
      <c r="F27" t="s">
        <v>7499</v>
      </c>
      <c r="G27" t="s">
        <v>8837</v>
      </c>
      <c r="H27">
        <f>VLOOKUP(E27,[1]!ionian_raw[[Column2]:[LON]],2,FALSE)</f>
        <v>39.457800093199999</v>
      </c>
      <c r="I27">
        <f>VLOOKUP(E27,[1]!ionian_raw[[Column2]:[LON]],3,FALSE)</f>
        <v>19.948032404599999</v>
      </c>
    </row>
    <row r="28" spans="1:9" x14ac:dyDescent="0.25">
      <c r="A28" t="s">
        <v>3557</v>
      </c>
      <c r="B28" t="s">
        <v>4006</v>
      </c>
      <c r="C28" t="s">
        <v>2590</v>
      </c>
      <c r="D28">
        <v>531</v>
      </c>
      <c r="E28" t="str">
        <f>_xlfn.CONCAT(B28," (",F28,")")</f>
        <v>Άγιος Δημήτριος (Περιφερειακή Ενότητα Ζακύνθου)</v>
      </c>
      <c r="F28" t="s">
        <v>8040</v>
      </c>
      <c r="G28" t="s">
        <v>8933</v>
      </c>
      <c r="H28">
        <f>VLOOKUP(E28,[1]!ionian_raw[[Column2]:[LON]],2,FALSE)</f>
        <v>37.797450371399997</v>
      </c>
      <c r="I28">
        <f>VLOOKUP(E28,[1]!ionian_raw[[Column2]:[LON]],3,FALSE)</f>
        <v>20.7960446214</v>
      </c>
    </row>
    <row r="29" spans="1:9" x14ac:dyDescent="0.25">
      <c r="A29" t="s">
        <v>3557</v>
      </c>
      <c r="B29" t="s">
        <v>4006</v>
      </c>
      <c r="C29" t="s">
        <v>2590</v>
      </c>
      <c r="D29">
        <v>145</v>
      </c>
      <c r="E29" t="str">
        <f>_xlfn.CONCAT(B29," (",F29,")")</f>
        <v>Άγιος Δημήτριος (Περιφερειακή Ενότητα Κεφαλληνίας)</v>
      </c>
      <c r="F29" t="s">
        <v>8238</v>
      </c>
      <c r="G29" t="s">
        <v>9113</v>
      </c>
      <c r="H29">
        <f>VLOOKUP(E29,[1]!ionian_raw[[Column2]:[LON]],2,FALSE)</f>
        <v>38.230838987799999</v>
      </c>
      <c r="I29">
        <f>VLOOKUP(E29,[1]!ionian_raw[[Column2]:[LON]],3,FALSE)</f>
        <v>20.426164523200001</v>
      </c>
    </row>
    <row r="30" spans="1:9" x14ac:dyDescent="0.25">
      <c r="A30" t="s">
        <v>3557</v>
      </c>
      <c r="B30" t="s">
        <v>8743</v>
      </c>
      <c r="C30" t="s">
        <v>7658</v>
      </c>
      <c r="D30">
        <v>219</v>
      </c>
      <c r="E30" t="str">
        <f>_xlfn.CONCAT(B30," (",F30,")")</f>
        <v>Άγιος Ηλίας (Περιφερειακή Ενότητα Κέρκυρας)</v>
      </c>
      <c r="F30" t="s">
        <v>7499</v>
      </c>
      <c r="G30" t="s">
        <v>8744</v>
      </c>
      <c r="H30">
        <f>VLOOKUP(E30,[1]!ionian_raw[[Column2]:[LON]],2,FALSE)</f>
        <v>39.794121965999999</v>
      </c>
      <c r="I30">
        <f>VLOOKUP(E30,[1]!ionian_raw[[Column2]:[LON]],3,FALSE)</f>
        <v>19.872423253299999</v>
      </c>
    </row>
    <row r="31" spans="1:9" x14ac:dyDescent="0.25">
      <c r="A31" t="s">
        <v>3557</v>
      </c>
      <c r="B31" t="s">
        <v>8743</v>
      </c>
      <c r="C31" t="s">
        <v>7658</v>
      </c>
      <c r="D31">
        <v>124</v>
      </c>
      <c r="E31" t="str">
        <f>_xlfn.CONCAT(B31," (",F31,")")</f>
        <v>Άγιος Ηλίας (Περιφερειακή Ενότητα Λευκάδας)</v>
      </c>
      <c r="F31" t="s">
        <v>8535</v>
      </c>
      <c r="G31" t="s">
        <v>9153</v>
      </c>
      <c r="H31">
        <f>VLOOKUP(E31,[1]!ionian_raw[[Column2]:[LON]],2,FALSE)</f>
        <v>38.687429930699999</v>
      </c>
      <c r="I31">
        <f>VLOOKUP(E31,[1]!ionian_raw[[Column2]:[LON]],3,FALSE)</f>
        <v>20.645428239800001</v>
      </c>
    </row>
    <row r="32" spans="1:9" x14ac:dyDescent="0.25">
      <c r="A32" t="s">
        <v>3557</v>
      </c>
      <c r="B32" t="s">
        <v>4059</v>
      </c>
      <c r="C32" t="s">
        <v>2710</v>
      </c>
      <c r="D32">
        <v>219</v>
      </c>
      <c r="E32" t="str">
        <f>_xlfn.CONCAT(B32," (",F32,")")</f>
        <v>Άγιος Ιωάννης (Περιφερειακή Ενότητα Κέρκυρας)</v>
      </c>
      <c r="F32" t="s">
        <v>7499</v>
      </c>
      <c r="G32" t="s">
        <v>8719</v>
      </c>
      <c r="H32">
        <f>VLOOKUP(E32,[1]!ionian_raw[[Column2]:[LON]],2,FALSE)</f>
        <v>39.786349395099997</v>
      </c>
      <c r="I32">
        <f>VLOOKUP(E32,[1]!ionian_raw[[Column2]:[LON]],3,FALSE)</f>
        <v>19.722732558299999</v>
      </c>
    </row>
    <row r="33" spans="1:9" x14ac:dyDescent="0.25">
      <c r="A33" t="s">
        <v>3557</v>
      </c>
      <c r="B33" t="s">
        <v>4059</v>
      </c>
      <c r="C33" t="s">
        <v>2710</v>
      </c>
      <c r="D33">
        <v>584</v>
      </c>
      <c r="E33" t="str">
        <f>_xlfn.CONCAT(B33," (",F33,")")</f>
        <v>Άγιος Ιωάννης (Περιφερειακή Ενότητα Κέρκυρας)</v>
      </c>
      <c r="F33" t="s">
        <v>7499</v>
      </c>
      <c r="G33" t="s">
        <v>8871</v>
      </c>
      <c r="H33">
        <f>VLOOKUP(E33,[1]!ionian_raw[[Column2]:[LON]],2,FALSE)</f>
        <v>39.786349395099997</v>
      </c>
      <c r="I33">
        <f>VLOOKUP(E33,[1]!ionian_raw[[Column2]:[LON]],3,FALSE)</f>
        <v>19.722732558299999</v>
      </c>
    </row>
    <row r="34" spans="1:9" x14ac:dyDescent="0.25">
      <c r="A34" t="s">
        <v>3557</v>
      </c>
      <c r="B34" t="s">
        <v>4059</v>
      </c>
      <c r="C34" t="s">
        <v>2710</v>
      </c>
      <c r="D34">
        <v>8</v>
      </c>
      <c r="E34" t="str">
        <f>_xlfn.CONCAT(B34," (",F34,")")</f>
        <v>Άγιος Ιωάννης (Περιφερειακή Ενότητα Ζακύνθου)</v>
      </c>
      <c r="F34" t="s">
        <v>8040</v>
      </c>
      <c r="G34" t="s">
        <v>8984</v>
      </c>
      <c r="H34">
        <f>VLOOKUP(E34,[1]!ionian_raw[[Column2]:[LON]],2,FALSE)</f>
        <v>37.727840949700003</v>
      </c>
      <c r="I34">
        <f>VLOOKUP(E34,[1]!ionian_raw[[Column2]:[LON]],3,FALSE)</f>
        <v>20.945021058599998</v>
      </c>
    </row>
    <row r="35" spans="1:9" x14ac:dyDescent="0.25">
      <c r="A35" t="s">
        <v>3557</v>
      </c>
      <c r="B35" t="s">
        <v>4059</v>
      </c>
      <c r="C35" t="s">
        <v>2710</v>
      </c>
      <c r="D35">
        <v>8</v>
      </c>
      <c r="E35" t="str">
        <f>_xlfn.CONCAT(B35," (",F35,")")</f>
        <v>Άγιος Ιωάννης (Περιφερειακή Ενότητα Ιθάκης)</v>
      </c>
      <c r="F35" t="s">
        <v>8200</v>
      </c>
      <c r="G35" t="s">
        <v>9010</v>
      </c>
      <c r="H35">
        <f>VLOOKUP(E35,[1]!ionian_raw[[Column2]:[LON]],2,FALSE)</f>
        <v>38.390624401700002</v>
      </c>
      <c r="I35">
        <f>VLOOKUP(E35,[1]!ionian_raw[[Column2]:[LON]],3,FALSE)</f>
        <v>20.656067547599999</v>
      </c>
    </row>
    <row r="36" spans="1:9" x14ac:dyDescent="0.25">
      <c r="A36" t="s">
        <v>3557</v>
      </c>
      <c r="B36" t="s">
        <v>8838</v>
      </c>
      <c r="C36" t="s">
        <v>7853</v>
      </c>
      <c r="D36">
        <v>452</v>
      </c>
      <c r="E36" t="str">
        <f>_xlfn.CONCAT(B36," (",F36,")")</f>
        <v>Άγιος Ιωάννης Περιστερών (Περιφερειακή Ενότητα Κέρκυρας)</v>
      </c>
      <c r="F36" t="s">
        <v>7499</v>
      </c>
      <c r="G36" t="s">
        <v>8837</v>
      </c>
      <c r="H36">
        <f>VLOOKUP(E36,[1]!ionian_raw[[Column2]:[LON]],2,FALSE)</f>
        <v>39.497983848600001</v>
      </c>
      <c r="I36">
        <f>VLOOKUP(E36,[1]!ionian_raw[[Column2]:[LON]],3,FALSE)</f>
        <v>19.921228553599999</v>
      </c>
    </row>
    <row r="37" spans="1:9" x14ac:dyDescent="0.25">
      <c r="A37" t="s">
        <v>3557</v>
      </c>
      <c r="B37" t="s">
        <v>8944</v>
      </c>
      <c r="C37" t="s">
        <v>8069</v>
      </c>
      <c r="D37">
        <v>727</v>
      </c>
      <c r="E37" t="str">
        <f>_xlfn.CONCAT(B37," (",F37,")")</f>
        <v>Άγιος Κήρυκος (Περιφερειακή Ενότητα Ζακύνθου)</v>
      </c>
      <c r="F37" t="s">
        <v>8040</v>
      </c>
      <c r="G37" t="s">
        <v>8945</v>
      </c>
      <c r="H37">
        <f>VLOOKUP(E37,[1]!ionian_raw[[Column2]:[LON]],2,FALSE)</f>
        <v>37.787245965399997</v>
      </c>
      <c r="I37">
        <f>VLOOKUP(E37,[1]!ionian_raw[[Column2]:[LON]],3,FALSE)</f>
        <v>20.829596324400001</v>
      </c>
    </row>
    <row r="38" spans="1:9" x14ac:dyDescent="0.25">
      <c r="A38" t="s">
        <v>3557</v>
      </c>
      <c r="B38" t="s">
        <v>8956</v>
      </c>
      <c r="C38" t="s">
        <v>8091</v>
      </c>
      <c r="D38">
        <v>382</v>
      </c>
      <c r="E38" t="str">
        <f>_xlfn.CONCAT(B38," (",F38,")")</f>
        <v>Άγιος Λέων (Περιφερειακή Ενότητα Ζακύνθου)</v>
      </c>
      <c r="F38" t="s">
        <v>8040</v>
      </c>
      <c r="G38" t="s">
        <v>8955</v>
      </c>
      <c r="H38">
        <f>VLOOKUP(E38,[1]!ionian_raw[[Column2]:[LON]],2,FALSE)</f>
        <v>37.767508064200001</v>
      </c>
      <c r="I38">
        <f>VLOOKUP(E38,[1]!ionian_raw[[Column2]:[LON]],3,FALSE)</f>
        <v>20.716709990199998</v>
      </c>
    </row>
    <row r="39" spans="1:9" x14ac:dyDescent="0.25">
      <c r="A39" t="s">
        <v>3557</v>
      </c>
      <c r="B39" t="s">
        <v>8890</v>
      </c>
      <c r="C39" t="s">
        <v>7955</v>
      </c>
      <c r="D39">
        <v>67</v>
      </c>
      <c r="E39" t="str">
        <f>_xlfn.CONCAT(B39," (",F39,")")</f>
        <v>Άγιος Μάρκος (Περιφερειακή Ενότητα Κέρκυρας)</v>
      </c>
      <c r="F39" t="s">
        <v>7499</v>
      </c>
      <c r="G39" t="s">
        <v>8889</v>
      </c>
      <c r="H39">
        <f>VLOOKUP(E39,[1]!ionian_raw[[Column2]:[LON]],2,FALSE)</f>
        <v>39.707696799200001</v>
      </c>
      <c r="I39">
        <f>VLOOKUP(E39,[1]!ionian_raw[[Column2]:[LON]],3,FALSE)</f>
        <v>19.822328098900002</v>
      </c>
    </row>
    <row r="40" spans="1:9" x14ac:dyDescent="0.25">
      <c r="A40" t="s">
        <v>3557</v>
      </c>
      <c r="B40" t="s">
        <v>8745</v>
      </c>
      <c r="C40" t="s">
        <v>7660</v>
      </c>
      <c r="D40">
        <v>115</v>
      </c>
      <c r="E40" t="str">
        <f>_xlfn.CONCAT(B40," (",F40,")")</f>
        <v>Άγιος Μαρτίνος (Περιφερειακή Ενότητα Κέρκυρας)</v>
      </c>
      <c r="F40" t="s">
        <v>7499</v>
      </c>
      <c r="G40" t="s">
        <v>8744</v>
      </c>
      <c r="H40">
        <f>VLOOKUP(E40,[1]!ionian_raw[[Column2]:[LON]],2,FALSE)</f>
        <v>39.7863720693</v>
      </c>
      <c r="I40">
        <f>VLOOKUP(E40,[1]!ionian_raw[[Column2]:[LON]],3,FALSE)</f>
        <v>19.845174623799998</v>
      </c>
    </row>
    <row r="41" spans="1:9" x14ac:dyDescent="0.25">
      <c r="A41" t="s">
        <v>3557</v>
      </c>
      <c r="B41" t="s">
        <v>8839</v>
      </c>
      <c r="C41" t="s">
        <v>7855</v>
      </c>
      <c r="D41">
        <v>1057</v>
      </c>
      <c r="E41" t="str">
        <f>_xlfn.CONCAT(B41," (",F41,")")</f>
        <v>Άγιος Ματθαίος (Περιφερειακή Ενότητα Κέρκυρας)</v>
      </c>
      <c r="F41" t="s">
        <v>7499</v>
      </c>
      <c r="G41" t="s">
        <v>8837</v>
      </c>
      <c r="H41">
        <f>VLOOKUP(E41,[1]!ionian_raw[[Column2]:[LON]],2,FALSE)</f>
        <v>39.491323223599998</v>
      </c>
      <c r="I41">
        <f>VLOOKUP(E41,[1]!ionian_raw[[Column2]:[LON]],3,FALSE)</f>
        <v>19.871256038599999</v>
      </c>
    </row>
    <row r="42" spans="1:9" x14ac:dyDescent="0.25">
      <c r="A42" t="s">
        <v>3557</v>
      </c>
      <c r="B42" t="s">
        <v>9189</v>
      </c>
      <c r="C42" t="s">
        <v>8616</v>
      </c>
      <c r="D42">
        <v>106</v>
      </c>
      <c r="E42" t="str">
        <f>_xlfn.CONCAT(B42," (",F42,")")</f>
        <v>Άγιος Νικήτας (Περιφερειακή Ενότητα Λευκάδας)</v>
      </c>
      <c r="F42" t="s">
        <v>8535</v>
      </c>
      <c r="G42" t="s">
        <v>9190</v>
      </c>
      <c r="H42">
        <f>VLOOKUP(E42,[1]!ionian_raw[[Column2]:[LON]],2,FALSE)</f>
        <v>38.786159091099996</v>
      </c>
      <c r="I42">
        <f>VLOOKUP(E42,[1]!ionian_raw[[Column2]:[LON]],3,FALSE)</f>
        <v>20.612437381399999</v>
      </c>
    </row>
    <row r="43" spans="1:9" x14ac:dyDescent="0.25">
      <c r="A43" t="s">
        <v>3557</v>
      </c>
      <c r="B43" t="s">
        <v>3941</v>
      </c>
      <c r="C43" t="s">
        <v>2460</v>
      </c>
      <c r="D43">
        <v>313</v>
      </c>
      <c r="E43" t="str">
        <f>_xlfn.CONCAT(B43," (",F43,")")</f>
        <v>Άγιος Νικόλαος (Περιφερειακή Ενότητα Κέρκυρας)</v>
      </c>
      <c r="F43" t="s">
        <v>7499</v>
      </c>
      <c r="G43" t="s">
        <v>8817</v>
      </c>
      <c r="H43">
        <f>VLOOKUP(E43,[1]!ionian_raw[[Column2]:[LON]],2,FALSE)</f>
        <v>39.438194709699999</v>
      </c>
      <c r="I43">
        <f>VLOOKUP(E43,[1]!ionian_raw[[Column2]:[LON]],3,FALSE)</f>
        <v>19.9967634791</v>
      </c>
    </row>
    <row r="44" spans="1:9" x14ac:dyDescent="0.25">
      <c r="A44" t="s">
        <v>3557</v>
      </c>
      <c r="B44" t="s">
        <v>3941</v>
      </c>
      <c r="C44" t="s">
        <v>2460</v>
      </c>
      <c r="D44">
        <v>30</v>
      </c>
      <c r="E44" t="str">
        <f>_xlfn.CONCAT(B44," (",F44,")")</f>
        <v>Άγιος Νικόλαος (Περιφερειακή Ενότητα Ζακύνθου)</v>
      </c>
      <c r="F44" t="s">
        <v>8040</v>
      </c>
      <c r="G44" t="s">
        <v>8970</v>
      </c>
      <c r="H44">
        <f>VLOOKUP(E44,[1]!ionian_raw[[Column2]:[LON]],2,FALSE)</f>
        <v>37.901777310600004</v>
      </c>
      <c r="I44">
        <f>VLOOKUP(E44,[1]!ionian_raw[[Column2]:[LON]],3,FALSE)</f>
        <v>20.705925129099999</v>
      </c>
    </row>
    <row r="45" spans="1:9" x14ac:dyDescent="0.25">
      <c r="A45" t="s">
        <v>3557</v>
      </c>
      <c r="B45" t="s">
        <v>3941</v>
      </c>
      <c r="C45" t="s">
        <v>2460</v>
      </c>
      <c r="D45">
        <v>91</v>
      </c>
      <c r="E45" t="str">
        <f>_xlfn.CONCAT(B45," (",F45,")")</f>
        <v>Άγιος Νικόλαος (Περιφερειακή Ενότητα Κεφαλληνίας)</v>
      </c>
      <c r="F45" t="s">
        <v>8238</v>
      </c>
      <c r="G45" t="s">
        <v>9038</v>
      </c>
      <c r="H45">
        <f>VLOOKUP(E45,[1]!ionian_raw[[Column2]:[LON]],2,FALSE)</f>
        <v>38.163696091299997</v>
      </c>
      <c r="I45">
        <f>VLOOKUP(E45,[1]!ionian_raw[[Column2]:[LON]],3,FALSE)</f>
        <v>20.7126556033</v>
      </c>
    </row>
    <row r="46" spans="1:9" x14ac:dyDescent="0.25">
      <c r="A46" t="s">
        <v>3557</v>
      </c>
      <c r="B46" t="s">
        <v>9154</v>
      </c>
      <c r="C46" t="s">
        <v>8542</v>
      </c>
      <c r="D46">
        <v>9</v>
      </c>
      <c r="E46" t="str">
        <f>_xlfn.CONCAT(B46," (",F46,")")</f>
        <v>Άγιος Νικόλαος Νηράς (Περιφερειακή Ενότητα Λευκάδας)</v>
      </c>
      <c r="F46" t="s">
        <v>8535</v>
      </c>
      <c r="G46" t="s">
        <v>9153</v>
      </c>
      <c r="H46">
        <f>VLOOKUP(E46,[1]!ionian_raw[[Column2]:[LON]],2,FALSE)</f>
        <v>38.5920418205</v>
      </c>
      <c r="I46">
        <f>VLOOKUP(E46,[1]!ionian_raw[[Column2]:[LON]],3,FALSE)</f>
        <v>20.5547445399</v>
      </c>
    </row>
    <row r="47" spans="1:9" x14ac:dyDescent="0.25">
      <c r="A47" t="s">
        <v>3557</v>
      </c>
      <c r="B47" t="s">
        <v>4113</v>
      </c>
      <c r="C47" t="s">
        <v>2836</v>
      </c>
      <c r="D47">
        <v>36</v>
      </c>
      <c r="E47" t="str">
        <f>_xlfn.CONCAT(B47," (",F47,")")</f>
        <v>Άγιος Ονούφριος (Περιφερειακή Ενότητα Κέρκυρας)</v>
      </c>
      <c r="F47" t="s">
        <v>7499</v>
      </c>
      <c r="G47" t="s">
        <v>8871</v>
      </c>
      <c r="H47">
        <f>VLOOKUP(E47,[1]!ionian_raw[[Column2]:[LON]],2,FALSE)</f>
        <v>39.596682942800001</v>
      </c>
      <c r="I47">
        <f>VLOOKUP(E47,[1]!ionian_raw[[Column2]:[LON]],3,FALSE)</f>
        <v>19.814598721100001</v>
      </c>
    </row>
    <row r="48" spans="1:9" x14ac:dyDescent="0.25">
      <c r="A48" t="s">
        <v>3557</v>
      </c>
      <c r="B48" t="s">
        <v>8746</v>
      </c>
      <c r="C48" t="s">
        <v>7662</v>
      </c>
      <c r="D48">
        <v>25</v>
      </c>
      <c r="E48" t="str">
        <f>_xlfn.CONCAT(B48," (",F48,")")</f>
        <v>Άγιος Παντελεήμων (Περιφερειακή Ενότητα Κέρκυρας)</v>
      </c>
      <c r="F48" t="s">
        <v>7499</v>
      </c>
      <c r="G48" t="s">
        <v>8744</v>
      </c>
      <c r="H48">
        <f>VLOOKUP(E48,[1]!ionian_raw[[Column2]:[LON]],2,FALSE)</f>
        <v>39.768068744899999</v>
      </c>
      <c r="I48">
        <f>VLOOKUP(E48,[1]!ionian_raw[[Column2]:[LON]],3,FALSE)</f>
        <v>19.776711608599999</v>
      </c>
    </row>
    <row r="49" spans="1:9" x14ac:dyDescent="0.25">
      <c r="A49" t="s">
        <v>3557</v>
      </c>
      <c r="B49" t="s">
        <v>4223</v>
      </c>
      <c r="C49" t="s">
        <v>3080</v>
      </c>
      <c r="D49">
        <v>422</v>
      </c>
      <c r="E49" t="str">
        <f>_xlfn.CONCAT(B49," (",F49,")")</f>
        <v>Άγιος Πέτρος (Περιφερειακή Ενότητα Λευκάδας)</v>
      </c>
      <c r="F49" t="s">
        <v>8535</v>
      </c>
      <c r="G49" t="s">
        <v>9153</v>
      </c>
      <c r="H49">
        <f>VLOOKUP(E49,[1]!ionian_raw[[Column2]:[LON]],2,FALSE)</f>
        <v>38.663823088800001</v>
      </c>
      <c r="I49">
        <f>VLOOKUP(E49,[1]!ionian_raw[[Column2]:[LON]],3,FALSE)</f>
        <v>20.602453530799998</v>
      </c>
    </row>
    <row r="50" spans="1:9" x14ac:dyDescent="0.25">
      <c r="A50" t="s">
        <v>3557</v>
      </c>
      <c r="B50" t="s">
        <v>4371</v>
      </c>
      <c r="C50" t="s">
        <v>3414</v>
      </c>
      <c r="D50">
        <v>377</v>
      </c>
      <c r="E50" t="str">
        <f>_xlfn.CONCAT(B50," (",F50,")")</f>
        <v>Άγιος Προκόπιος (Περιφερειακή Ενότητα Κέρκυρας)</v>
      </c>
      <c r="F50" t="s">
        <v>7499</v>
      </c>
      <c r="G50" t="s">
        <v>8691</v>
      </c>
      <c r="H50">
        <f>VLOOKUP(E50,[1]!ionian_raw[[Column2]:[LON]],2,FALSE)</f>
        <v>39.568416886800001</v>
      </c>
      <c r="I50">
        <f>VLOOKUP(E50,[1]!ionian_raw[[Column2]:[LON]],3,FALSE)</f>
        <v>19.873003771499999</v>
      </c>
    </row>
    <row r="51" spans="1:9" x14ac:dyDescent="0.25">
      <c r="A51" t="s">
        <v>3557</v>
      </c>
      <c r="B51" t="s">
        <v>6593</v>
      </c>
      <c r="C51" t="s">
        <v>4666</v>
      </c>
      <c r="D51">
        <v>348</v>
      </c>
      <c r="E51" t="str">
        <f>_xlfn.CONCAT(B51," (",F51,")")</f>
        <v>Άγιος Στέφανος (Περιφερειακή Ενότητα Κέρκυρας)</v>
      </c>
      <c r="F51" t="s">
        <v>7499</v>
      </c>
      <c r="G51" t="s">
        <v>8719</v>
      </c>
      <c r="H51">
        <f>VLOOKUP(E51,[1]!ionian_raw[[Column2]:[LON]],2,FALSE)</f>
        <v>39.750521162299997</v>
      </c>
      <c r="I51">
        <f>VLOOKUP(E51,[1]!ionian_raw[[Column2]:[LON]],3,FALSE)</f>
        <v>19.640560064599999</v>
      </c>
    </row>
    <row r="52" spans="1:9" x14ac:dyDescent="0.25">
      <c r="A52" t="s">
        <v>3557</v>
      </c>
      <c r="B52" t="s">
        <v>6593</v>
      </c>
      <c r="C52" t="s">
        <v>4666</v>
      </c>
      <c r="D52">
        <v>230</v>
      </c>
      <c r="E52" t="str">
        <f>_xlfn.CONCAT(B52," (",F52,")")</f>
        <v>Άγιος Στέφανος (Περιφερειακή Ενότητα Κέρκυρας)</v>
      </c>
      <c r="F52" t="s">
        <v>7499</v>
      </c>
      <c r="G52" t="s">
        <v>8744</v>
      </c>
      <c r="H52">
        <f>VLOOKUP(E52,[1]!ionian_raw[[Column2]:[LON]],2,FALSE)</f>
        <v>39.750521162299997</v>
      </c>
      <c r="I52">
        <f>VLOOKUP(E52,[1]!ionian_raw[[Column2]:[LON]],3,FALSE)</f>
        <v>19.640560064599999</v>
      </c>
    </row>
    <row r="53" spans="1:9" x14ac:dyDescent="0.25">
      <c r="A53" t="s">
        <v>3557</v>
      </c>
      <c r="B53" t="s">
        <v>6593</v>
      </c>
      <c r="C53" t="s">
        <v>4666</v>
      </c>
      <c r="D53">
        <v>87</v>
      </c>
      <c r="E53" t="str">
        <f>_xlfn.CONCAT(B53," (",F53,")")</f>
        <v>Άγιος Στέφανος (Περιφερειακή Ενότητα Κέρκυρας)</v>
      </c>
      <c r="F53" t="s">
        <v>7499</v>
      </c>
      <c r="G53" t="s">
        <v>8779</v>
      </c>
      <c r="H53">
        <f>VLOOKUP(E53,[1]!ionian_raw[[Column2]:[LON]],2,FALSE)</f>
        <v>39.750521162299997</v>
      </c>
      <c r="I53">
        <f>VLOOKUP(E53,[1]!ionian_raw[[Column2]:[LON]],3,FALSE)</f>
        <v>19.640560064599999</v>
      </c>
    </row>
    <row r="54" spans="1:9" x14ac:dyDescent="0.25">
      <c r="A54" t="s">
        <v>3557</v>
      </c>
      <c r="B54" t="s">
        <v>9169</v>
      </c>
      <c r="C54" t="s">
        <v>8574</v>
      </c>
      <c r="D54">
        <v>141</v>
      </c>
      <c r="E54" t="str">
        <f>_xlfn.CONCAT(B54," (",F54,")")</f>
        <v>Άγιος Χριστόφορος (Περιφερειακή Ενότητα Λευκάδας)</v>
      </c>
      <c r="F54" t="s">
        <v>8535</v>
      </c>
      <c r="G54" t="s">
        <v>9170</v>
      </c>
      <c r="H54">
        <f>VLOOKUP(E54,[1]!ionian_raw[[Column2]:[LON]],2,FALSE)</f>
        <v>38.698706031599997</v>
      </c>
      <c r="I54">
        <f>VLOOKUP(E54,[1]!ionian_raw[[Column2]:[LON]],3,FALSE)</f>
        <v>20.687731733</v>
      </c>
    </row>
    <row r="55" spans="1:9" x14ac:dyDescent="0.25">
      <c r="A55" t="s">
        <v>3557</v>
      </c>
      <c r="B55" t="s">
        <v>9018</v>
      </c>
      <c r="C55" t="s">
        <v>8245</v>
      </c>
      <c r="D55">
        <v>164</v>
      </c>
      <c r="E55" t="str">
        <f>_xlfn.CONCAT(B55," (",F55,")")</f>
        <v>Αγκών (Περιφερειακή Ενότητα Κεφαλληνίας)</v>
      </c>
      <c r="F55" t="s">
        <v>8238</v>
      </c>
      <c r="G55" t="s">
        <v>9019</v>
      </c>
      <c r="H55">
        <f>VLOOKUP(E55,[1]!ionian_raw[[Column2]:[LON]],2,FALSE)</f>
        <v>38.298392154600002</v>
      </c>
      <c r="I55">
        <f>VLOOKUP(E55,[1]!ionian_raw[[Column2]:[LON]],3,FALSE)</f>
        <v>20.483585102500001</v>
      </c>
    </row>
    <row r="56" spans="1:9" x14ac:dyDescent="0.25">
      <c r="A56" t="s">
        <v>3555</v>
      </c>
      <c r="B56" t="s">
        <v>8780</v>
      </c>
      <c r="C56" t="s">
        <v>7727</v>
      </c>
      <c r="D56">
        <v>119</v>
      </c>
      <c r="E56" t="str">
        <f>_xlfn.CONCAT(B56," (",F56,")")</f>
        <v>Αγνίτσινη (Περιφερειακή Ενότητα Κέρκυρας)</v>
      </c>
      <c r="F56" t="s">
        <v>7499</v>
      </c>
      <c r="G56" t="s">
        <v>8779</v>
      </c>
      <c r="H56">
        <f>VLOOKUP(E56,[1]!ionian_raw[[Column2]:[LON]],2,FALSE)</f>
        <v>39.756865260200001</v>
      </c>
      <c r="I56">
        <f>VLOOKUP(E56,[1]!ionian_raw[[Column2]:[LON]],3,FALSE)</f>
        <v>19.932094064000001</v>
      </c>
    </row>
    <row r="57" spans="1:9" x14ac:dyDescent="0.25">
      <c r="A57" t="s">
        <v>3565</v>
      </c>
      <c r="B57" t="s">
        <v>8722</v>
      </c>
      <c r="C57" t="s">
        <v>7614</v>
      </c>
      <c r="D57">
        <v>175</v>
      </c>
      <c r="E57" t="str">
        <f>_xlfn.CONCAT(B57," (",F57,")")</f>
        <v>Αγραφοί (Περιφερειακή Ενότητα Κέρκυρας)</v>
      </c>
      <c r="F57" t="s">
        <v>7499</v>
      </c>
      <c r="G57" t="s">
        <v>8719</v>
      </c>
      <c r="H57">
        <f>VLOOKUP(E57,[1]!ionian_raw[[Column2]:[LON]],2,FALSE)</f>
        <v>39.763000954500001</v>
      </c>
      <c r="I57">
        <f>VLOOKUP(E57,[1]!ionian_raw[[Column2]:[LON]],3,FALSE)</f>
        <v>19.742543220000002</v>
      </c>
    </row>
    <row r="58" spans="1:9" x14ac:dyDescent="0.25">
      <c r="A58" t="s">
        <v>3557</v>
      </c>
      <c r="B58" t="s">
        <v>9064</v>
      </c>
      <c r="C58" t="s">
        <v>8335</v>
      </c>
      <c r="D58">
        <v>44</v>
      </c>
      <c r="E58" t="str">
        <f>_xlfn.CONCAT(B58," (",F58,")")</f>
        <v>Αγριλιάς (Περιφερειακή Ενότητα Κεφαλληνίας)</v>
      </c>
      <c r="F58" t="s">
        <v>8238</v>
      </c>
      <c r="G58" t="s">
        <v>9063</v>
      </c>
      <c r="H58">
        <f>VLOOKUP(E58,[1]!ionian_raw[[Column2]:[LON]],2,FALSE)</f>
        <v>38.441548335</v>
      </c>
      <c r="I58">
        <f>VLOOKUP(E58,[1]!ionian_raw[[Column2]:[LON]],3,FALSE)</f>
        <v>20.546392497700001</v>
      </c>
    </row>
    <row r="59" spans="1:9" x14ac:dyDescent="0.25">
      <c r="A59" t="s">
        <v>3557</v>
      </c>
      <c r="B59" t="s">
        <v>8668</v>
      </c>
      <c r="C59" t="s">
        <v>7510</v>
      </c>
      <c r="D59">
        <v>276</v>
      </c>
      <c r="E59" t="str">
        <f>_xlfn.CONCAT(B59," (",F59,")")</f>
        <v>Αγρός (Περιφερειακή Ενότητα Κέρκυρας)</v>
      </c>
      <c r="F59" t="s">
        <v>7499</v>
      </c>
      <c r="G59" t="s">
        <v>8665</v>
      </c>
      <c r="H59">
        <f>VLOOKUP(E59,[1]!ionian_raw[[Column2]:[LON]],2,FALSE)</f>
        <v>39.7175320355</v>
      </c>
      <c r="I59">
        <f>VLOOKUP(E59,[1]!ionian_raw[[Column2]:[LON]],3,FALSE)</f>
        <v>19.7222830107</v>
      </c>
    </row>
    <row r="60" spans="1:9" x14ac:dyDescent="0.25">
      <c r="A60" t="s">
        <v>3557</v>
      </c>
      <c r="B60" t="s">
        <v>4339</v>
      </c>
      <c r="C60" t="s">
        <v>3350</v>
      </c>
      <c r="D60">
        <v>15</v>
      </c>
      <c r="E60" t="str">
        <f>_xlfn.CONCAT(B60," (",F60,")")</f>
        <v>Αετός (Περιφερειακή Ενότητα Ιθάκης)</v>
      </c>
      <c r="F60" t="s">
        <v>8200</v>
      </c>
      <c r="G60" t="s">
        <v>9010</v>
      </c>
      <c r="H60">
        <f>VLOOKUP(E60,[1]!ionian_raw[[Column2]:[LON]],2,FALSE)</f>
        <v>38.3600672074</v>
      </c>
      <c r="I60">
        <f>VLOOKUP(E60,[1]!ionian_raw[[Column2]:[LON]],3,FALSE)</f>
        <v>20.676940044799998</v>
      </c>
    </row>
    <row r="61" spans="1:9" x14ac:dyDescent="0.25">
      <c r="A61" t="s">
        <v>3557</v>
      </c>
      <c r="B61" t="s">
        <v>9000</v>
      </c>
      <c r="C61" t="s">
        <v>8181</v>
      </c>
      <c r="D61">
        <v>8</v>
      </c>
      <c r="E61" t="str">
        <f>_xlfn.CONCAT(B61," (",F61,")")</f>
        <v>Άη Γιάννης (Περιφερειακή Ενότητα Ζακύνθου)</v>
      </c>
      <c r="F61" t="s">
        <v>8040</v>
      </c>
      <c r="G61" t="s">
        <v>8999</v>
      </c>
      <c r="H61">
        <f>VLOOKUP(E61,[1]!ionian_raw[[Column2]:[LON]],2,FALSE)</f>
        <v>37.691421658899998</v>
      </c>
      <c r="I61">
        <f>VLOOKUP(E61,[1]!ionian_raw[[Column2]:[LON]],3,FALSE)</f>
        <v>20.824625898200001</v>
      </c>
    </row>
    <row r="62" spans="1:9" x14ac:dyDescent="0.25">
      <c r="A62" t="s">
        <v>3560</v>
      </c>
      <c r="B62" t="s">
        <v>9155</v>
      </c>
      <c r="C62" t="s">
        <v>8544</v>
      </c>
      <c r="D62">
        <v>206</v>
      </c>
      <c r="E62" t="str">
        <f>_xlfn.CONCAT(B62," (",F62,")")</f>
        <v>Αθάνιον (Περιφερειακή Ενότητα Λευκάδας)</v>
      </c>
      <c r="F62" t="s">
        <v>8535</v>
      </c>
      <c r="G62" t="s">
        <v>9153</v>
      </c>
      <c r="H62">
        <f>VLOOKUP(E62,[1]!ionian_raw[[Column2]:[LON]],2,FALSE)</f>
        <v>38.661724657400001</v>
      </c>
      <c r="I62">
        <f>VLOOKUP(E62,[1]!ionian_raw[[Column2]:[LON]],3,FALSE)</f>
        <v>20.568945936900001</v>
      </c>
    </row>
    <row r="63" spans="1:9" x14ac:dyDescent="0.25">
      <c r="A63" t="s">
        <v>3557</v>
      </c>
      <c r="B63" t="s">
        <v>9114</v>
      </c>
      <c r="C63" t="s">
        <v>8440</v>
      </c>
      <c r="D63">
        <v>129</v>
      </c>
      <c r="E63" t="str">
        <f>_xlfn.CONCAT(B63," (",F63,")")</f>
        <v>Αθέρας (Περιφερειακή Ενότητα Κεφαλληνίας)</v>
      </c>
      <c r="F63" t="s">
        <v>8238</v>
      </c>
      <c r="G63" t="s">
        <v>9113</v>
      </c>
      <c r="H63">
        <f>VLOOKUP(E63,[1]!ionian_raw[[Column2]:[LON]],2,FALSE)</f>
        <v>38.3151078199</v>
      </c>
      <c r="I63">
        <f>VLOOKUP(E63,[1]!ionian_raw[[Column2]:[LON]],3,FALSE)</f>
        <v>20.415330862099999</v>
      </c>
    </row>
    <row r="64" spans="1:9" x14ac:dyDescent="0.25">
      <c r="A64" t="s">
        <v>3560</v>
      </c>
      <c r="B64" t="s">
        <v>7012</v>
      </c>
      <c r="C64" t="s">
        <v>5535</v>
      </c>
      <c r="D64">
        <v>167</v>
      </c>
      <c r="E64" t="str">
        <f>_xlfn.CONCAT(B64," (",F64,")")</f>
        <v>Ακρωτήρι (Περιφερειακή Ενότητα Ζακύνθου)</v>
      </c>
      <c r="F64" t="s">
        <v>8040</v>
      </c>
      <c r="G64" t="s">
        <v>8984</v>
      </c>
      <c r="H64">
        <f>VLOOKUP(E64,[1]!ionian_raw[[Column2]:[LON]],2,FALSE)</f>
        <v>37.801823899699997</v>
      </c>
      <c r="I64">
        <f>VLOOKUP(E64,[1]!ionian_raw[[Column2]:[LON]],3,FALSE)</f>
        <v>20.9001525806</v>
      </c>
    </row>
    <row r="65" spans="1:9" x14ac:dyDescent="0.25">
      <c r="A65" t="s">
        <v>3560</v>
      </c>
      <c r="B65" t="s">
        <v>9171</v>
      </c>
      <c r="C65" t="s">
        <v>8576</v>
      </c>
      <c r="D65">
        <v>17</v>
      </c>
      <c r="E65" t="str">
        <f>_xlfn.CONCAT(B65," (",F65,")")</f>
        <v>Άλατρον (Περιφερειακή Ενότητα Λευκάδας)</v>
      </c>
      <c r="F65" t="s">
        <v>8535</v>
      </c>
      <c r="G65" t="s">
        <v>9170</v>
      </c>
      <c r="H65">
        <f>VLOOKUP(E65,[1]!ionian_raw[[Column2]:[LON]],2,FALSE)</f>
        <v>38.682116135800001</v>
      </c>
      <c r="I65">
        <f>VLOOKUP(E65,[1]!ionian_raw[[Column2]:[LON]],3,FALSE)</f>
        <v>20.6589085733</v>
      </c>
    </row>
    <row r="66" spans="1:9" x14ac:dyDescent="0.25">
      <c r="A66" t="s">
        <v>3565</v>
      </c>
      <c r="B66" t="s">
        <v>8858</v>
      </c>
      <c r="C66" t="s">
        <v>7893</v>
      </c>
      <c r="D66">
        <v>125</v>
      </c>
      <c r="E66" t="str">
        <f>_xlfn.CONCAT(B66," (",F66,")")</f>
        <v>Αλειμματάδες (Περιφερειακή Ενότητα Κέρκυρας)</v>
      </c>
      <c r="F66" t="s">
        <v>7499</v>
      </c>
      <c r="G66" t="s">
        <v>8857</v>
      </c>
      <c r="H66">
        <f>VLOOKUP(E66,[1]!ionian_raw[[Column2]:[LON]],2,FALSE)</f>
        <v>39.694911534399999</v>
      </c>
      <c r="I66">
        <f>VLOOKUP(E66,[1]!ionian_raw[[Column2]:[LON]],3,FALSE)</f>
        <v>19.7314414744</v>
      </c>
    </row>
    <row r="67" spans="1:9" x14ac:dyDescent="0.25">
      <c r="A67" t="s">
        <v>3557</v>
      </c>
      <c r="B67" t="s">
        <v>9039</v>
      </c>
      <c r="C67" t="s">
        <v>8285</v>
      </c>
      <c r="D67">
        <v>20</v>
      </c>
      <c r="E67" t="str">
        <f>_xlfn.CONCAT(B67," (",F67,")")</f>
        <v>Αλειμματάς (Περιφερειακή Ενότητα Κεφαλληνίας)</v>
      </c>
      <c r="F67" t="s">
        <v>8238</v>
      </c>
      <c r="G67" t="s">
        <v>9038</v>
      </c>
      <c r="H67">
        <f>VLOOKUP(E67,[1]!ionian_raw[[Column2]:[LON]],2,FALSE)</f>
        <v>38.077352684099999</v>
      </c>
      <c r="I67">
        <f>VLOOKUP(E67,[1]!ionian_raw[[Column2]:[LON]],3,FALSE)</f>
        <v>20.764237919399999</v>
      </c>
    </row>
    <row r="68" spans="1:9" x14ac:dyDescent="0.25">
      <c r="A68" t="s">
        <v>3557</v>
      </c>
      <c r="B68" t="s">
        <v>9191</v>
      </c>
      <c r="C68" t="s">
        <v>8618</v>
      </c>
      <c r="D68">
        <v>22</v>
      </c>
      <c r="E68" t="str">
        <f>_xlfn.CONCAT(B68," (",F68,")")</f>
        <v>Αλέξανδρος (Περιφερειακή Ενότητα Λευκάδας)</v>
      </c>
      <c r="F68" t="s">
        <v>8535</v>
      </c>
      <c r="G68" t="s">
        <v>9190</v>
      </c>
      <c r="H68">
        <f>VLOOKUP(E68,[1]!ionian_raw[[Column2]:[LON]],2,FALSE)</f>
        <v>38.7473928259</v>
      </c>
      <c r="I68">
        <f>VLOOKUP(E68,[1]!ionian_raw[[Column2]:[LON]],3,FALSE)</f>
        <v>20.679276573100001</v>
      </c>
    </row>
    <row r="69" spans="1:9" x14ac:dyDescent="0.25">
      <c r="A69" t="s">
        <v>3555</v>
      </c>
      <c r="B69" t="s">
        <v>8807</v>
      </c>
      <c r="C69" t="s">
        <v>7783</v>
      </c>
      <c r="D69">
        <v>3116</v>
      </c>
      <c r="E69" t="str">
        <f>_xlfn.CONCAT(B69," (",F69,")")</f>
        <v>Αλεπού (Περιφερειακή Ενότητα Κέρκυρας)</v>
      </c>
      <c r="F69" t="s">
        <v>7499</v>
      </c>
      <c r="G69" t="s">
        <v>8808</v>
      </c>
      <c r="H69">
        <f>VLOOKUP(E69,[1]!ionian_raw[[Column2]:[LON]],2,FALSE)</f>
        <v>39.612694452500001</v>
      </c>
      <c r="I69">
        <f>VLOOKUP(E69,[1]!ionian_raw[[Column2]:[LON]],3,FALSE)</f>
        <v>19.890967348699998</v>
      </c>
    </row>
    <row r="70" spans="1:9" x14ac:dyDescent="0.25">
      <c r="A70" t="s">
        <v>3560</v>
      </c>
      <c r="B70" t="s">
        <v>8693</v>
      </c>
      <c r="C70" t="s">
        <v>799</v>
      </c>
      <c r="D70">
        <v>37</v>
      </c>
      <c r="E70" t="str">
        <f>_xlfn.CONCAT(B70," (",F70,")")</f>
        <v>Αλεποχώριον (Περιφερειακή Ενότητα Κέρκυρας)</v>
      </c>
      <c r="F70" t="s">
        <v>7499</v>
      </c>
      <c r="G70" t="s">
        <v>8691</v>
      </c>
      <c r="H70">
        <f>VLOOKUP(E70,[1]!ionian_raw[[Column2]:[LON]],2,FALSE)</f>
        <v>39.554004294999999</v>
      </c>
      <c r="I70">
        <f>VLOOKUP(E70,[1]!ionian_raw[[Column2]:[LON]],3,FALSE)</f>
        <v>19.870415540900002</v>
      </c>
    </row>
    <row r="71" spans="1:9" x14ac:dyDescent="0.25">
      <c r="A71" t="s">
        <v>3557</v>
      </c>
      <c r="B71" t="s">
        <v>8934</v>
      </c>
      <c r="C71" t="s">
        <v>8047</v>
      </c>
      <c r="D71">
        <v>478</v>
      </c>
      <c r="E71" t="str">
        <f>_xlfn.CONCAT(B71," (",F71,")")</f>
        <v>Αλικανάς (Περιφερειακή Ενότητα Ζακύνθου)</v>
      </c>
      <c r="F71" t="s">
        <v>8040</v>
      </c>
      <c r="G71" t="s">
        <v>8933</v>
      </c>
      <c r="H71">
        <f>VLOOKUP(E71,[1]!ionian_raw[[Column2]:[LON]],2,FALSE)</f>
        <v>37.840023330500003</v>
      </c>
      <c r="I71">
        <f>VLOOKUP(E71,[1]!ionian_raw[[Column2]:[LON]],3,FALSE)</f>
        <v>20.7878226805</v>
      </c>
    </row>
    <row r="72" spans="1:9" x14ac:dyDescent="0.25">
      <c r="A72" t="s">
        <v>3590</v>
      </c>
      <c r="B72" t="s">
        <v>6635</v>
      </c>
      <c r="C72" t="s">
        <v>913</v>
      </c>
      <c r="D72">
        <v>669</v>
      </c>
      <c r="E72" t="str">
        <f>_xlfn.CONCAT(B72," (",F72,")")</f>
        <v>Αλώνια (Περιφερειακή Ενότητα Ζακύνθου)</v>
      </c>
      <c r="F72" t="s">
        <v>8040</v>
      </c>
      <c r="G72" t="s">
        <v>8933</v>
      </c>
      <c r="H72">
        <f>VLOOKUP(E72,[1]!ionian_raw[[Column2]:[LON]],2,FALSE)</f>
        <v>37.8251883975</v>
      </c>
      <c r="I72">
        <f>VLOOKUP(E72,[1]!ionian_raw[[Column2]:[LON]],3,FALSE)</f>
        <v>20.799167529999998</v>
      </c>
    </row>
    <row r="73" spans="1:9" x14ac:dyDescent="0.25">
      <c r="A73" t="s">
        <v>3557</v>
      </c>
      <c r="B73" t="s">
        <v>9184</v>
      </c>
      <c r="C73" t="s">
        <v>8604</v>
      </c>
      <c r="D73">
        <v>19</v>
      </c>
      <c r="E73" t="str">
        <f>_xlfn.CONCAT(B73," (",F73,")")</f>
        <v>Αμμόκαμπος (Περιφερειακή Ενότητα Λευκάδας)</v>
      </c>
      <c r="F73" t="s">
        <v>8535</v>
      </c>
      <c r="G73" t="s">
        <v>4448</v>
      </c>
      <c r="H73">
        <f>VLOOKUP(E73,[1]!ionian_raw[[Column2]:[LON]],2,FALSE)</f>
        <v>38.731950418899999</v>
      </c>
      <c r="I73">
        <f>VLOOKUP(E73,[1]!ionian_raw[[Column2]:[LON]],3,FALSE)</f>
        <v>20.640411914200001</v>
      </c>
    </row>
    <row r="74" spans="1:9" x14ac:dyDescent="0.25">
      <c r="A74" t="s">
        <v>3565</v>
      </c>
      <c r="B74" t="s">
        <v>8985</v>
      </c>
      <c r="C74" t="s">
        <v>8151</v>
      </c>
      <c r="D74">
        <v>1600</v>
      </c>
      <c r="E74" t="str">
        <f>_xlfn.CONCAT(B74," (",F74,")")</f>
        <v>Αμπελόκηποι (Περιφερειακή Ενότητα Ζακύνθου)</v>
      </c>
      <c r="F74" t="s">
        <v>8040</v>
      </c>
      <c r="G74" t="s">
        <v>8984</v>
      </c>
      <c r="H74">
        <f>VLOOKUP(E74,[1]!ionian_raw[[Column2]:[LON]],2,FALSE)</f>
        <v>37.7564591569</v>
      </c>
      <c r="I74">
        <f>VLOOKUP(E74,[1]!ionian_raw[[Column2]:[LON]],3,FALSE)</f>
        <v>20.870820485799999</v>
      </c>
    </row>
    <row r="75" spans="1:9" x14ac:dyDescent="0.25">
      <c r="A75" t="s">
        <v>3555</v>
      </c>
      <c r="B75" t="s">
        <v>4040</v>
      </c>
      <c r="C75" t="s">
        <v>2666</v>
      </c>
      <c r="D75">
        <v>2</v>
      </c>
      <c r="E75" t="str">
        <f>_xlfn.CONCAT(B75," (",F75,")")</f>
        <v>Άμπελος (Περιφερειακή Ενότητα Ζακύνθου)</v>
      </c>
      <c r="F75" t="s">
        <v>8040</v>
      </c>
      <c r="G75" t="s">
        <v>8999</v>
      </c>
      <c r="H75">
        <f>VLOOKUP(E75,[1]!ionian_raw[[Column2]:[LON]],2,FALSE)</f>
        <v>37.6785094938</v>
      </c>
      <c r="I75">
        <f>VLOOKUP(E75,[1]!ionian_raw[[Column2]:[LON]],3,FALSE)</f>
        <v>20.809036157200001</v>
      </c>
    </row>
    <row r="76" spans="1:9" x14ac:dyDescent="0.25">
      <c r="A76" t="s">
        <v>3555</v>
      </c>
      <c r="B76" t="s">
        <v>6856</v>
      </c>
      <c r="C76" t="s">
        <v>5205</v>
      </c>
      <c r="D76">
        <v>141</v>
      </c>
      <c r="E76" t="str">
        <f>_xlfn.CONCAT(B76," (",F76,")")</f>
        <v>Ανάληψις (Περιφερειακή Ενότητα Κέρκυρας)</v>
      </c>
      <c r="F76" t="s">
        <v>7499</v>
      </c>
      <c r="G76" t="s">
        <v>8889</v>
      </c>
      <c r="H76">
        <f>VLOOKUP(E76,[1]!ionian_raw[[Column2]:[LON]],2,FALSE)</f>
        <v>39.699410606000001</v>
      </c>
      <c r="I76">
        <f>VLOOKUP(E76,[1]!ionian_raw[[Column2]:[LON]],3,FALSE)</f>
        <v>19.822097865300002</v>
      </c>
    </row>
    <row r="77" spans="1:9" x14ac:dyDescent="0.25">
      <c r="A77" t="s">
        <v>3590</v>
      </c>
      <c r="B77" t="s">
        <v>8747</v>
      </c>
      <c r="C77" t="s">
        <v>7664</v>
      </c>
      <c r="D77">
        <v>46</v>
      </c>
      <c r="E77" t="str">
        <f>_xlfn.CONCAT(B77," (",F77,")")</f>
        <v>Αναπαυτήρια (Περιφερειακή Ενότητα Κέρκυρας)</v>
      </c>
      <c r="F77" t="s">
        <v>7499</v>
      </c>
      <c r="G77" t="s">
        <v>8744</v>
      </c>
      <c r="H77">
        <f>VLOOKUP(E77,[1]!ionian_raw[[Column2]:[LON]],2,FALSE)</f>
        <v>39.781775742800001</v>
      </c>
      <c r="I77">
        <f>VLOOKUP(E77,[1]!ionian_raw[[Column2]:[LON]],3,FALSE)</f>
        <v>19.885227685699999</v>
      </c>
    </row>
    <row r="78" spans="1:9" x14ac:dyDescent="0.25">
      <c r="A78" t="s">
        <v>3555</v>
      </c>
      <c r="B78" t="s">
        <v>8971</v>
      </c>
      <c r="C78" t="s">
        <v>8123</v>
      </c>
      <c r="D78">
        <v>247</v>
      </c>
      <c r="E78" t="str">
        <f>_xlfn.CONCAT(B78," (",F78,")")</f>
        <v>Αναφωνήτρια (Περιφερειακή Ενότητα Ζακύνθου)</v>
      </c>
      <c r="F78" t="s">
        <v>8040</v>
      </c>
      <c r="G78" t="s">
        <v>8970</v>
      </c>
      <c r="H78">
        <f>VLOOKUP(E78,[1]!ionian_raw[[Column2]:[LON]],2,FALSE)</f>
        <v>37.844253499399997</v>
      </c>
      <c r="I78">
        <f>VLOOKUP(E78,[1]!ionian_raw[[Column2]:[LON]],3,FALSE)</f>
        <v>20.6490814858</v>
      </c>
    </row>
    <row r="79" spans="1:9" x14ac:dyDescent="0.25">
      <c r="A79" t="s">
        <v>3590</v>
      </c>
      <c r="B79" t="s">
        <v>9040</v>
      </c>
      <c r="C79" t="s">
        <v>8287</v>
      </c>
      <c r="D79">
        <v>8</v>
      </c>
      <c r="E79" t="str">
        <f>_xlfn.CONCAT(B79," (",F79,")")</f>
        <v>Ανδριολάτα (Περιφερειακή Ενότητα Κεφαλληνίας)</v>
      </c>
      <c r="F79" t="s">
        <v>8238</v>
      </c>
      <c r="G79" t="s">
        <v>9038</v>
      </c>
      <c r="H79">
        <f>VLOOKUP(E79,[1]!ionian_raw[[Column2]:[LON]],2,FALSE)</f>
        <v>38.145288282400003</v>
      </c>
      <c r="I79">
        <f>VLOOKUP(E79,[1]!ionian_raw[[Column2]:[LON]],3,FALSE)</f>
        <v>20.727013519300002</v>
      </c>
    </row>
    <row r="80" spans="1:9" x14ac:dyDescent="0.25">
      <c r="A80" t="s">
        <v>3590</v>
      </c>
      <c r="B80" t="s">
        <v>8905</v>
      </c>
      <c r="C80" t="s">
        <v>7985</v>
      </c>
      <c r="D80">
        <v>24</v>
      </c>
      <c r="E80" t="str">
        <f>_xlfn.CONCAT(B80," (",F80,")")</f>
        <v>Ανεμογιαννάτικα (Περιφερειακή Ενότητα Κέρκυρας)</v>
      </c>
      <c r="F80" t="s">
        <v>7499</v>
      </c>
      <c r="G80" t="s">
        <v>8906</v>
      </c>
      <c r="H80">
        <f>VLOOKUP(E80,[1]!ionian_raw[[Column2]:[LON]],2,FALSE)</f>
        <v>39.218659777699997</v>
      </c>
      <c r="I80">
        <f>VLOOKUP(E80,[1]!ionian_raw[[Column2]:[LON]],3,FALSE)</f>
        <v>20.1528431606</v>
      </c>
    </row>
    <row r="81" spans="1:9" x14ac:dyDescent="0.25">
      <c r="A81" t="s">
        <v>4088</v>
      </c>
      <c r="B81" t="s">
        <v>8907</v>
      </c>
      <c r="C81" t="s">
        <v>7987</v>
      </c>
      <c r="D81">
        <v>20</v>
      </c>
      <c r="E81" t="str">
        <f>_xlfn.CONCAT(B81," (",F81,")")</f>
        <v>Αντίπαξος (Περιφερειακή Ενότητα Κέρκυρας)</v>
      </c>
      <c r="F81" t="s">
        <v>7499</v>
      </c>
      <c r="G81" t="s">
        <v>8906</v>
      </c>
      <c r="H81">
        <f>VLOOKUP(E81,[1]!ionian_raw[[Column2]:[LON]],2,FALSE)</f>
        <v>39.142747817199997</v>
      </c>
      <c r="I81">
        <f>VLOOKUP(E81,[1]!ionian_raw[[Column2]:[LON]],3,FALSE)</f>
        <v>20.226647238599998</v>
      </c>
    </row>
    <row r="82" spans="1:9" x14ac:dyDescent="0.25">
      <c r="A82" t="s">
        <v>3590</v>
      </c>
      <c r="B82" t="s">
        <v>9065</v>
      </c>
      <c r="C82" t="s">
        <v>8337</v>
      </c>
      <c r="D82">
        <v>179</v>
      </c>
      <c r="E82" t="str">
        <f>_xlfn.CONCAT(B82," (",F82,")")</f>
        <v>Αντιπάτα (Περιφερειακή Ενότητα Κεφαλληνίας)</v>
      </c>
      <c r="F82" t="s">
        <v>8238</v>
      </c>
      <c r="G82" t="s">
        <v>9063</v>
      </c>
      <c r="H82">
        <f>VLOOKUP(E82,[1]!ionian_raw[[Column2]:[LON]],2,FALSE)</f>
        <v>38.462567407000002</v>
      </c>
      <c r="I82">
        <f>VLOOKUP(E82,[1]!ionian_raw[[Column2]:[LON]],3,FALSE)</f>
        <v>20.547128631900001</v>
      </c>
    </row>
    <row r="83" spans="1:9" x14ac:dyDescent="0.25">
      <c r="A83" t="s">
        <v>3590</v>
      </c>
      <c r="B83" t="s">
        <v>9065</v>
      </c>
      <c r="C83" t="s">
        <v>8337</v>
      </c>
      <c r="D83">
        <v>72</v>
      </c>
      <c r="E83" t="str">
        <f>_xlfn.CONCAT(B83," (",F83,")")</f>
        <v>Αντιπάτα (Περιφερειακή Ενότητα Κεφαλληνίας)</v>
      </c>
      <c r="F83" t="s">
        <v>8238</v>
      </c>
      <c r="G83" t="s">
        <v>9138</v>
      </c>
      <c r="H83">
        <f>VLOOKUP(E83,[1]!ionian_raw[[Column2]:[LON]],2,FALSE)</f>
        <v>38.462567407000002</v>
      </c>
      <c r="I83">
        <f>VLOOKUP(E83,[1]!ionian_raw[[Column2]:[LON]],3,FALSE)</f>
        <v>20.547128631900001</v>
      </c>
    </row>
    <row r="84" spans="1:9" x14ac:dyDescent="0.25">
      <c r="A84" t="s">
        <v>3565</v>
      </c>
      <c r="B84" t="s">
        <v>8723</v>
      </c>
      <c r="C84" t="s">
        <v>7616</v>
      </c>
      <c r="D84">
        <v>199</v>
      </c>
      <c r="E84" t="str">
        <f>_xlfn.CONCAT(B84," (",F84,")")</f>
        <v>Αντιπερνοί (Περιφερειακή Ενότητα Κέρκυρας)</v>
      </c>
      <c r="F84" t="s">
        <v>7499</v>
      </c>
      <c r="G84" t="s">
        <v>8719</v>
      </c>
      <c r="H84">
        <f>VLOOKUP(E84,[1]!ionian_raw[[Column2]:[LON]],2,FALSE)</f>
        <v>39.771581437400002</v>
      </c>
      <c r="I84">
        <f>VLOOKUP(E84,[1]!ionian_raw[[Column2]:[LON]],3,FALSE)</f>
        <v>19.741242705299999</v>
      </c>
    </row>
    <row r="85" spans="1:9" x14ac:dyDescent="0.25">
      <c r="A85" t="s">
        <v>3557</v>
      </c>
      <c r="B85" t="s">
        <v>8986</v>
      </c>
      <c r="C85" t="s">
        <v>8153</v>
      </c>
      <c r="D85">
        <v>296</v>
      </c>
      <c r="E85" t="str">
        <f>_xlfn.CONCAT(B85," (",F85,")")</f>
        <v>Άνω Βασιλικός (Περιφερειακή Ενότητα Ζακύνθου)</v>
      </c>
      <c r="F85" t="s">
        <v>8040</v>
      </c>
      <c r="G85" t="s">
        <v>8984</v>
      </c>
      <c r="H85">
        <f>VLOOKUP(E85,[1]!ionian_raw[[Column2]:[LON]],2,FALSE)</f>
        <v>37.729854624200001</v>
      </c>
      <c r="I85">
        <f>VLOOKUP(E85,[1]!ionian_raw[[Column2]:[LON]],3,FALSE)</f>
        <v>20.967103017300001</v>
      </c>
    </row>
    <row r="86" spans="1:9" x14ac:dyDescent="0.25">
      <c r="A86" t="s">
        <v>3573</v>
      </c>
      <c r="B86" t="s">
        <v>8972</v>
      </c>
      <c r="C86" t="s">
        <v>8125</v>
      </c>
      <c r="D86">
        <v>258</v>
      </c>
      <c r="E86" t="str">
        <f>_xlfn.CONCAT(B86," (",F86,")")</f>
        <v>Άνω Βολίμαι (Περιφερειακή Ενότητα Ζακύνθου)</v>
      </c>
      <c r="F86" t="s">
        <v>8040</v>
      </c>
      <c r="G86" t="s">
        <v>8970</v>
      </c>
      <c r="H86">
        <f>VLOOKUP(E86,[1]!ionian_raw[[Column2]:[LON]],2,FALSE)</f>
        <v>37.873597726200003</v>
      </c>
      <c r="I86">
        <f>VLOOKUP(E86,[1]!ionian_raw[[Column2]:[LON]],3,FALSE)</f>
        <v>20.666276596500001</v>
      </c>
    </row>
    <row r="87" spans="1:9" x14ac:dyDescent="0.25">
      <c r="A87" t="s">
        <v>3555</v>
      </c>
      <c r="B87" t="s">
        <v>8694</v>
      </c>
      <c r="C87" t="s">
        <v>7560</v>
      </c>
      <c r="D87">
        <v>229</v>
      </c>
      <c r="E87" t="str">
        <f>_xlfn.CONCAT(B87," (",F87,")")</f>
        <v>Άνω Γαρούνα (Περιφερειακή Ενότητα Κέρκυρας)</v>
      </c>
      <c r="F87" t="s">
        <v>7499</v>
      </c>
      <c r="G87" t="s">
        <v>8691</v>
      </c>
      <c r="H87">
        <f>VLOOKUP(E87,[1]!ionian_raw[[Column2]:[LON]],2,FALSE)</f>
        <v>39.543577075599998</v>
      </c>
      <c r="I87">
        <f>VLOOKUP(E87,[1]!ionian_raw[[Column2]:[LON]],3,FALSE)</f>
        <v>19.871539755200001</v>
      </c>
    </row>
    <row r="88" spans="1:9" x14ac:dyDescent="0.25">
      <c r="A88" t="s">
        <v>3560</v>
      </c>
      <c r="B88" t="s">
        <v>8935</v>
      </c>
      <c r="C88" t="s">
        <v>8049</v>
      </c>
      <c r="D88">
        <v>176</v>
      </c>
      <c r="E88" t="str">
        <f>_xlfn.CONCAT(B88," (",F88,")")</f>
        <v>Άνω Γερακάριον (Περιφερειακή Ενότητα Ζακύνθου)</v>
      </c>
      <c r="F88" t="s">
        <v>8040</v>
      </c>
      <c r="G88" t="s">
        <v>8933</v>
      </c>
      <c r="H88">
        <f>VLOOKUP(E88,[1]!ionian_raw[[Column2]:[LON]],2,FALSE)</f>
        <v>37.819667250000002</v>
      </c>
      <c r="I88">
        <f>VLOOKUP(E88,[1]!ionian_raw[[Column2]:[LON]],3,FALSE)</f>
        <v>20.800691796100001</v>
      </c>
    </row>
    <row r="89" spans="1:9" x14ac:dyDescent="0.25">
      <c r="A89" t="s">
        <v>3555</v>
      </c>
      <c r="B89" t="s">
        <v>8891</v>
      </c>
      <c r="C89" t="s">
        <v>7957</v>
      </c>
      <c r="D89">
        <v>937</v>
      </c>
      <c r="E89" t="str">
        <f>_xlfn.CONCAT(B89," (",F89,")")</f>
        <v>Άνω Κορακιάνα (Περιφερειακή Ενότητα Κέρκυρας)</v>
      </c>
      <c r="F89" t="s">
        <v>7499</v>
      </c>
      <c r="G89" t="s">
        <v>8889</v>
      </c>
      <c r="H89">
        <f>VLOOKUP(E89,[1]!ionian_raw[[Column2]:[LON]],2,FALSE)</f>
        <v>39.705492248299997</v>
      </c>
      <c r="I89">
        <f>VLOOKUP(E89,[1]!ionian_raw[[Column2]:[LON]],3,FALSE)</f>
        <v>19.79400923</v>
      </c>
    </row>
    <row r="90" spans="1:9" x14ac:dyDescent="0.25">
      <c r="A90" t="s">
        <v>3555</v>
      </c>
      <c r="B90" t="s">
        <v>8840</v>
      </c>
      <c r="C90" t="s">
        <v>7857</v>
      </c>
      <c r="D90">
        <v>436</v>
      </c>
      <c r="E90" t="str">
        <f>_xlfn.CONCAT(B90," (",F90,")")</f>
        <v>Άνω Παυλιάνα (Περιφερειακή Ενότητα Κέρκυρας)</v>
      </c>
      <c r="F90" t="s">
        <v>7499</v>
      </c>
      <c r="G90" t="s">
        <v>8837</v>
      </c>
      <c r="H90">
        <f>VLOOKUP(E90,[1]!ionian_raw[[Column2]:[LON]],2,FALSE)</f>
        <v>39.518580359200001</v>
      </c>
      <c r="I90">
        <f>VLOOKUP(E90,[1]!ionian_raw[[Column2]:[LON]],3,FALSE)</f>
        <v>19.8600110876</v>
      </c>
    </row>
    <row r="91" spans="1:9" x14ac:dyDescent="0.25">
      <c r="A91" t="s">
        <v>3555</v>
      </c>
      <c r="B91" t="s">
        <v>9011</v>
      </c>
      <c r="C91" t="s">
        <v>8205</v>
      </c>
      <c r="D91">
        <v>36</v>
      </c>
      <c r="E91" t="str">
        <f>_xlfn.CONCAT(B91," (",F91,")")</f>
        <v>Ανωγή (Περιφερειακή Ενότητα Ιθάκης)</v>
      </c>
      <c r="F91" t="s">
        <v>8200</v>
      </c>
      <c r="G91" t="s">
        <v>9010</v>
      </c>
      <c r="H91">
        <f>VLOOKUP(E91,[1]!ionian_raw[[Column2]:[LON]],2,FALSE)</f>
        <v>38.417808834399999</v>
      </c>
      <c r="I91">
        <f>VLOOKUP(E91,[1]!ionian_raw[[Column2]:[LON]],3,FALSE)</f>
        <v>20.6722830832</v>
      </c>
    </row>
    <row r="92" spans="1:9" x14ac:dyDescent="0.25">
      <c r="A92" t="s">
        <v>3560</v>
      </c>
      <c r="B92" t="s">
        <v>9001</v>
      </c>
      <c r="C92" t="s">
        <v>8183</v>
      </c>
      <c r="D92">
        <v>35</v>
      </c>
      <c r="E92" t="str">
        <f>_xlfn.CONCAT(B92," (",F92,")")</f>
        <v>Απελάτι (Περιφερειακή Ενότητα Ζακύνθου)</v>
      </c>
      <c r="F92" t="s">
        <v>8040</v>
      </c>
      <c r="G92" t="s">
        <v>8999</v>
      </c>
      <c r="H92">
        <f>VLOOKUP(E92,[1]!ionian_raw[[Column2]:[LON]],2,FALSE)</f>
        <v>37.671336588499997</v>
      </c>
      <c r="I92">
        <f>VLOOKUP(E92,[1]!ionian_raw[[Column2]:[LON]],3,FALSE)</f>
        <v>20.8114100777</v>
      </c>
    </row>
    <row r="93" spans="1:9" x14ac:dyDescent="0.25">
      <c r="A93" t="s">
        <v>3590</v>
      </c>
      <c r="B93" t="s">
        <v>8908</v>
      </c>
      <c r="C93" t="s">
        <v>7989</v>
      </c>
      <c r="D93">
        <v>114</v>
      </c>
      <c r="E93" t="str">
        <f>_xlfn.CONCAT(B93," (",F93,")")</f>
        <v>Απεργάτικα (Περιφερειακή Ενότητα Κέρκυρας)</v>
      </c>
      <c r="F93" t="s">
        <v>7499</v>
      </c>
      <c r="G93" t="s">
        <v>8906</v>
      </c>
      <c r="H93">
        <f>VLOOKUP(E93,[1]!ionian_raw[[Column2]:[LON]],2,FALSE)</f>
        <v>39.231583328900001</v>
      </c>
      <c r="I93">
        <f>VLOOKUP(E93,[1]!ionian_raw[[Column2]:[LON]],3,FALSE)</f>
        <v>20.1424695718</v>
      </c>
    </row>
    <row r="94" spans="1:9" x14ac:dyDescent="0.25">
      <c r="A94" t="s">
        <v>3555</v>
      </c>
      <c r="B94" t="s">
        <v>9192</v>
      </c>
      <c r="C94" t="s">
        <v>8620</v>
      </c>
      <c r="D94">
        <v>840</v>
      </c>
      <c r="E94" t="str">
        <f>_xlfn.CONCAT(B94," (",F94,")")</f>
        <v>Απόλπαινα (Περιφερειακή Ενότητα Λευκάδας)</v>
      </c>
      <c r="F94" t="s">
        <v>8535</v>
      </c>
      <c r="G94" t="s">
        <v>9190</v>
      </c>
      <c r="H94">
        <f>VLOOKUP(E94,[1]!ionian_raw[[Column2]:[LON]],2,FALSE)</f>
        <v>38.813264754000002</v>
      </c>
      <c r="I94">
        <f>VLOOKUP(E94,[1]!ionian_raw[[Column2]:[LON]],3,FALSE)</f>
        <v>20.685718741399999</v>
      </c>
    </row>
    <row r="95" spans="1:9" x14ac:dyDescent="0.25">
      <c r="A95" t="s">
        <v>3565</v>
      </c>
      <c r="B95" t="s">
        <v>8781</v>
      </c>
      <c r="C95" t="s">
        <v>7729</v>
      </c>
      <c r="D95">
        <v>21</v>
      </c>
      <c r="E95" t="str">
        <f>_xlfn.CONCAT(B95," (",F95,")")</f>
        <v>Απολυσοί (Περιφερειακή Ενότητα Κέρκυρας)</v>
      </c>
      <c r="F95" t="s">
        <v>7499</v>
      </c>
      <c r="G95" t="s">
        <v>8779</v>
      </c>
      <c r="H95">
        <f>VLOOKUP(E95,[1]!ionian_raw[[Column2]:[LON]],2,FALSE)</f>
        <v>39.728307360199999</v>
      </c>
      <c r="I95">
        <f>VLOOKUP(E95,[1]!ionian_raw[[Column2]:[LON]],3,FALSE)</f>
        <v>19.893427938599999</v>
      </c>
    </row>
    <row r="96" spans="1:9" x14ac:dyDescent="0.25">
      <c r="A96" t="s">
        <v>3557</v>
      </c>
      <c r="B96" t="s">
        <v>8748</v>
      </c>
      <c r="C96" t="s">
        <v>7666</v>
      </c>
      <c r="D96">
        <v>5</v>
      </c>
      <c r="E96" t="str">
        <f>_xlfn.CONCAT(B96," (",F96,")")</f>
        <v>Απραός (Περιφερειακή Ενότητα Κέρκυρας)</v>
      </c>
      <c r="F96" t="s">
        <v>7499</v>
      </c>
      <c r="G96" t="s">
        <v>8744</v>
      </c>
      <c r="H96">
        <f>VLOOKUP(E96,[1]!ionian_raw[[Column2]:[LON]],2,FALSE)</f>
        <v>39.792952534400001</v>
      </c>
      <c r="I96">
        <f>VLOOKUP(E96,[1]!ionian_raw[[Column2]:[LON]],3,FALSE)</f>
        <v>19.8843992527</v>
      </c>
    </row>
    <row r="97" spans="1:9" x14ac:dyDescent="0.25">
      <c r="A97" t="s">
        <v>3590</v>
      </c>
      <c r="B97" t="s">
        <v>8909</v>
      </c>
      <c r="C97" t="s">
        <v>7991</v>
      </c>
      <c r="D97">
        <v>61</v>
      </c>
      <c r="E97" t="str">
        <f>_xlfn.CONCAT(B97," (",F97,")")</f>
        <v>Αρβανιτακαίικα (Περιφερειακή Ενότητα Κέρκυρας)</v>
      </c>
      <c r="F97" t="s">
        <v>7499</v>
      </c>
      <c r="G97" t="s">
        <v>8906</v>
      </c>
      <c r="H97">
        <f>VLOOKUP(E97,[1]!ionian_raw[[Column2]:[LON]],2,FALSE)</f>
        <v>39.202731415999999</v>
      </c>
      <c r="I97">
        <f>VLOOKUP(E97,[1]!ionian_raw[[Column2]:[LON]],3,FALSE)</f>
        <v>20.152759422900001</v>
      </c>
    </row>
    <row r="98" spans="1:9" x14ac:dyDescent="0.25">
      <c r="A98" t="s">
        <v>3560</v>
      </c>
      <c r="B98" t="s">
        <v>8987</v>
      </c>
      <c r="C98" t="s">
        <v>8155</v>
      </c>
      <c r="D98">
        <v>1099</v>
      </c>
      <c r="E98" t="str">
        <f>_xlfn.CONCAT(B98," (",F98,")")</f>
        <v>Αργάσιον (Περιφερειακή Ενότητα Ζακύνθου)</v>
      </c>
      <c r="F98" t="s">
        <v>8040</v>
      </c>
      <c r="G98" t="s">
        <v>8984</v>
      </c>
      <c r="H98">
        <f>VLOOKUP(E98,[1]!ionian_raw[[Column2]:[LON]],2,FALSE)</f>
        <v>37.763509441799997</v>
      </c>
      <c r="I98">
        <f>VLOOKUP(E98,[1]!ionian_raw[[Column2]:[LON]],3,FALSE)</f>
        <v>20.917670921300001</v>
      </c>
    </row>
    <row r="99" spans="1:9" x14ac:dyDescent="0.25">
      <c r="A99" t="s">
        <v>3590</v>
      </c>
      <c r="B99" t="s">
        <v>9041</v>
      </c>
      <c r="C99" t="s">
        <v>8289</v>
      </c>
      <c r="D99">
        <v>15</v>
      </c>
      <c r="E99" t="str">
        <f>_xlfn.CONCAT(B99," (",F99,")")</f>
        <v>Αργίνια (Περιφερειακή Ενότητα Κεφαλληνίας)</v>
      </c>
      <c r="F99" t="s">
        <v>8238</v>
      </c>
      <c r="G99" t="s">
        <v>9038</v>
      </c>
      <c r="H99">
        <f>VLOOKUP(E99,[1]!ionian_raw[[Column2]:[LON]],2,FALSE)</f>
        <v>38.093486421400002</v>
      </c>
      <c r="I99">
        <f>VLOOKUP(E99,[1]!ionian_raw[[Column2]:[LON]],3,FALSE)</f>
        <v>20.720446231499999</v>
      </c>
    </row>
    <row r="100" spans="1:9" x14ac:dyDescent="0.25">
      <c r="A100" t="s">
        <v>3560</v>
      </c>
      <c r="B100" t="s">
        <v>9020</v>
      </c>
      <c r="C100" t="s">
        <v>8247</v>
      </c>
      <c r="D100">
        <v>10362</v>
      </c>
      <c r="E100" t="str">
        <f>_xlfn.CONCAT(B100," (",F100,")")</f>
        <v>Αργοστόλιον (Περιφερειακή Ενότητα Κεφαλληνίας)</v>
      </c>
      <c r="F100" t="s">
        <v>8238</v>
      </c>
      <c r="G100" t="s">
        <v>9019</v>
      </c>
      <c r="H100">
        <f>VLOOKUP(E100,[1]!ionian_raw[[Column2]:[LON]],2,FALSE)</f>
        <v>38.174040893799997</v>
      </c>
      <c r="I100">
        <f>VLOOKUP(E100,[1]!ionian_raw[[Column2]:[LON]],3,FALSE)</f>
        <v>20.487329824900002</v>
      </c>
    </row>
    <row r="101" spans="1:9" x14ac:dyDescent="0.25">
      <c r="A101" t="s">
        <v>3565</v>
      </c>
      <c r="B101" t="s">
        <v>8818</v>
      </c>
      <c r="C101" t="s">
        <v>7807</v>
      </c>
      <c r="D101">
        <v>646</v>
      </c>
      <c r="E101" t="str">
        <f>_xlfn.CONCAT(B101," (",F101,")")</f>
        <v>Αργυράδες (Περιφερειακή Ενότητα Κέρκυρας)</v>
      </c>
      <c r="F101" t="s">
        <v>7499</v>
      </c>
      <c r="G101" t="s">
        <v>8817</v>
      </c>
      <c r="H101">
        <f>VLOOKUP(E101,[1]!ionian_raw[[Column2]:[LON]],2,FALSE)</f>
        <v>39.432060458999999</v>
      </c>
      <c r="I101">
        <f>VLOOKUP(E101,[1]!ionian_raw[[Column2]:[LON]],3,FALSE)</f>
        <v>19.974778323100001</v>
      </c>
    </row>
    <row r="102" spans="1:9" x14ac:dyDescent="0.25">
      <c r="A102" t="s">
        <v>3557</v>
      </c>
      <c r="B102" t="s">
        <v>8669</v>
      </c>
      <c r="C102" t="s">
        <v>7512</v>
      </c>
      <c r="D102">
        <v>91</v>
      </c>
      <c r="E102" t="str">
        <f>_xlfn.CONCAT(B102," (",F102,")")</f>
        <v>Αρίλλας (Περιφερειακή Ενότητα Κέρκυρας)</v>
      </c>
      <c r="F102" t="s">
        <v>7499</v>
      </c>
      <c r="G102" t="s">
        <v>8665</v>
      </c>
      <c r="H102">
        <f>VLOOKUP(E102,[1]!ionian_raw[[Column2]:[LON]],2,FALSE)</f>
        <v>39.745952142100002</v>
      </c>
      <c r="I102">
        <f>VLOOKUP(E102,[1]!ionian_raw[[Column2]:[LON]],3,FALSE)</f>
        <v>19.6521883813</v>
      </c>
    </row>
    <row r="103" spans="1:9" x14ac:dyDescent="0.25">
      <c r="A103" t="s">
        <v>3557</v>
      </c>
      <c r="B103" t="s">
        <v>8669</v>
      </c>
      <c r="C103" t="s">
        <v>7512</v>
      </c>
      <c r="D103">
        <v>403</v>
      </c>
      <c r="E103" t="str">
        <f>_xlfn.CONCAT(B103," (",F103,")")</f>
        <v>Αρίλλας (Περιφερειακή Ενότητα Κέρκυρας)</v>
      </c>
      <c r="F103" t="s">
        <v>7499</v>
      </c>
      <c r="G103" t="s">
        <v>8719</v>
      </c>
      <c r="H103">
        <f>VLOOKUP(E103,[1]!ionian_raw[[Column2]:[LON]],2,FALSE)</f>
        <v>39.745952142100002</v>
      </c>
      <c r="I103">
        <f>VLOOKUP(E103,[1]!ionian_raw[[Column2]:[LON]],3,FALSE)</f>
        <v>19.6521883813</v>
      </c>
    </row>
    <row r="104" spans="1:9" x14ac:dyDescent="0.25">
      <c r="A104" t="s">
        <v>3565</v>
      </c>
      <c r="B104" t="s">
        <v>8670</v>
      </c>
      <c r="C104" t="s">
        <v>7514</v>
      </c>
      <c r="D104">
        <v>86</v>
      </c>
      <c r="E104" t="str">
        <f>_xlfn.CONCAT(B104," (",F104,")")</f>
        <v>Αρκαδάδες (Περιφερειακή Ενότητα Κέρκυρας)</v>
      </c>
      <c r="F104" t="s">
        <v>7499</v>
      </c>
      <c r="G104" t="s">
        <v>8665</v>
      </c>
      <c r="H104">
        <f>VLOOKUP(E104,[1]!ionian_raw[[Column2]:[LON]],2,FALSE)</f>
        <v>39.704989711000003</v>
      </c>
      <c r="I104">
        <f>VLOOKUP(E104,[1]!ionian_raw[[Column2]:[LON]],3,FALSE)</f>
        <v>19.728289041</v>
      </c>
    </row>
    <row r="105" spans="1:9" x14ac:dyDescent="0.25">
      <c r="A105" t="s">
        <v>3565</v>
      </c>
      <c r="B105" t="s">
        <v>8671</v>
      </c>
      <c r="C105" t="s">
        <v>7516</v>
      </c>
      <c r="D105">
        <v>92</v>
      </c>
      <c r="E105" t="str">
        <f>_xlfn.CONCAT(B105," (",F105,")")</f>
        <v>Αρμενάδες (Περιφερειακή Ενότητα Κέρκυρας)</v>
      </c>
      <c r="F105" t="s">
        <v>7499</v>
      </c>
      <c r="G105" t="s">
        <v>8665</v>
      </c>
      <c r="H105">
        <f>VLOOKUP(E105,[1]!ionian_raw[[Column2]:[LON]],2,FALSE)</f>
        <v>39.742258272400001</v>
      </c>
      <c r="I105">
        <f>VLOOKUP(E105,[1]!ionian_raw[[Column2]:[LON]],3,FALSE)</f>
        <v>19.6883988819</v>
      </c>
    </row>
    <row r="106" spans="1:9" x14ac:dyDescent="0.25">
      <c r="A106" t="s">
        <v>3590</v>
      </c>
      <c r="B106" t="s">
        <v>8910</v>
      </c>
      <c r="C106" t="s">
        <v>7993</v>
      </c>
      <c r="D106">
        <v>23</v>
      </c>
      <c r="E106" t="str">
        <f>_xlfn.CONCAT(B106," (",F106,")")</f>
        <v>Αρωνάτικα (Περιφερειακή Ενότητα Κέρκυρας)</v>
      </c>
      <c r="F106" t="s">
        <v>7499</v>
      </c>
      <c r="G106" t="s">
        <v>8906</v>
      </c>
      <c r="H106">
        <f>VLOOKUP(E106,[1]!ionian_raw[[Column2]:[LON]],2,FALSE)</f>
        <v>39.221612798300001</v>
      </c>
      <c r="I106">
        <f>VLOOKUP(E106,[1]!ionian_raw[[Column2]:[LON]],3,FALSE)</f>
        <v>20.1274379611</v>
      </c>
    </row>
    <row r="107" spans="1:9" x14ac:dyDescent="0.25">
      <c r="A107" t="s">
        <v>3557</v>
      </c>
      <c r="B107" t="s">
        <v>8973</v>
      </c>
      <c r="C107" t="s">
        <v>8127</v>
      </c>
      <c r="D107">
        <v>31</v>
      </c>
      <c r="E107" t="str">
        <f>_xlfn.CONCAT(B107," (",F107,")")</f>
        <v>Ασκός (Περιφερειακή Ενότητα Ζακύνθου)</v>
      </c>
      <c r="F107" t="s">
        <v>8040</v>
      </c>
      <c r="G107" t="s">
        <v>8970</v>
      </c>
      <c r="H107">
        <f>VLOOKUP(E107,[1]!ionian_raw[[Column2]:[LON]],2,FALSE)</f>
        <v>37.888824401000001</v>
      </c>
      <c r="I107">
        <f>VLOOKUP(E107,[1]!ionian_raw[[Column2]:[LON]],3,FALSE)</f>
        <v>20.701758754299998</v>
      </c>
    </row>
    <row r="108" spans="1:9" x14ac:dyDescent="0.25">
      <c r="A108" t="s">
        <v>3555</v>
      </c>
      <c r="B108" t="s">
        <v>9066</v>
      </c>
      <c r="C108" t="s">
        <v>8339</v>
      </c>
      <c r="D108">
        <v>89</v>
      </c>
      <c r="E108" t="str">
        <f>_xlfn.CONCAT(B108," (",F108,")")</f>
        <v>Άσος (Περιφερειακή Ενότητα Κεφαλληνίας)</v>
      </c>
      <c r="F108" t="s">
        <v>8238</v>
      </c>
      <c r="G108" t="s">
        <v>9063</v>
      </c>
      <c r="H108">
        <f>VLOOKUP(E108,[1]!ionian_raw[[Column2]:[LON]],2,FALSE)</f>
        <v>38.374653672299999</v>
      </c>
      <c r="I108">
        <f>VLOOKUP(E108,[1]!ionian_raw[[Column2]:[LON]],3,FALSE)</f>
        <v>20.539799330899999</v>
      </c>
    </row>
    <row r="109" spans="1:9" x14ac:dyDescent="0.25">
      <c r="A109" t="s">
        <v>3560</v>
      </c>
      <c r="B109" t="s">
        <v>8872</v>
      </c>
      <c r="C109" t="s">
        <v>7921</v>
      </c>
      <c r="D109">
        <v>93</v>
      </c>
      <c r="E109" t="str">
        <f>_xlfn.CONCAT(B109," (",F109,")")</f>
        <v>Ασπάι (Περιφερειακή Ενότητα Κέρκυρας)</v>
      </c>
      <c r="F109" t="s">
        <v>7499</v>
      </c>
      <c r="G109" t="s">
        <v>8871</v>
      </c>
      <c r="H109">
        <f>VLOOKUP(E109,[1]!ionian_raw[[Column2]:[LON]],2,FALSE)</f>
        <v>39.548328742400003</v>
      </c>
      <c r="I109">
        <f>VLOOKUP(E109,[1]!ionian_raw[[Column2]:[LON]],3,FALSE)</f>
        <v>19.846915738700002</v>
      </c>
    </row>
    <row r="110" spans="1:9" x14ac:dyDescent="0.25">
      <c r="A110" t="s">
        <v>3565</v>
      </c>
      <c r="B110" t="s">
        <v>8672</v>
      </c>
      <c r="C110" t="s">
        <v>7518</v>
      </c>
      <c r="D110">
        <v>58</v>
      </c>
      <c r="E110" t="str">
        <f>_xlfn.CONCAT(B110," (",F110,")")</f>
        <v>Ασπιωτάδες (Περιφερειακή Ενότητα Κέρκυρας)</v>
      </c>
      <c r="F110" t="s">
        <v>7499</v>
      </c>
      <c r="G110" t="s">
        <v>8665</v>
      </c>
      <c r="H110">
        <f>VLOOKUP(E110,[1]!ionian_raw[[Column2]:[LON]],2,FALSE)</f>
        <v>39.717782350599997</v>
      </c>
      <c r="I110">
        <f>VLOOKUP(E110,[1]!ionian_raw[[Column2]:[LON]],3,FALSE)</f>
        <v>19.712540132299999</v>
      </c>
    </row>
    <row r="111" spans="1:9" x14ac:dyDescent="0.25">
      <c r="A111" t="s">
        <v>3557</v>
      </c>
      <c r="B111" t="s">
        <v>9042</v>
      </c>
      <c r="C111" t="s">
        <v>8291</v>
      </c>
      <c r="D111">
        <v>12</v>
      </c>
      <c r="E111" t="str">
        <f>_xlfn.CONCAT(B111," (",F111,")")</f>
        <v>Ασπρογέρακας (Περιφερειακή Ενότητα Κεφαλληνίας)</v>
      </c>
      <c r="F111" t="s">
        <v>8238</v>
      </c>
      <c r="G111" t="s">
        <v>9038</v>
      </c>
      <c r="H111">
        <f>VLOOKUP(E111,[1]!ionian_raw[[Column2]:[LON]],2,FALSE)</f>
        <v>38.109005468500001</v>
      </c>
      <c r="I111">
        <f>VLOOKUP(E111,[1]!ionian_raw[[Column2]:[LON]],3,FALSE)</f>
        <v>20.7663614706</v>
      </c>
    </row>
    <row r="112" spans="1:9" x14ac:dyDescent="0.25">
      <c r="A112" t="s">
        <v>3590</v>
      </c>
      <c r="B112" t="s">
        <v>9203</v>
      </c>
      <c r="C112" t="s">
        <v>8644</v>
      </c>
      <c r="D112">
        <v>101</v>
      </c>
      <c r="E112" t="str">
        <f>_xlfn.CONCAT(B112," (",F112,")")</f>
        <v>Ασπρογερακάτα (Περιφερειακή Ενότητα Λευκάδας)</v>
      </c>
      <c r="F112" t="s">
        <v>8535</v>
      </c>
      <c r="G112" t="s">
        <v>9204</v>
      </c>
      <c r="H112">
        <f>VLOOKUP(E112,[1]!ionian_raw[[Column2]:[LON]],2,FALSE)</f>
        <v>38.780426750499998</v>
      </c>
      <c r="I112">
        <f>VLOOKUP(E112,[1]!ionian_raw[[Column2]:[LON]],3,FALSE)</f>
        <v>20.651176042199999</v>
      </c>
    </row>
    <row r="113" spans="1:9" x14ac:dyDescent="0.25">
      <c r="A113" t="s">
        <v>3555</v>
      </c>
      <c r="B113" t="s">
        <v>8724</v>
      </c>
      <c r="C113" t="s">
        <v>7618</v>
      </c>
      <c r="D113">
        <v>124</v>
      </c>
      <c r="E113" t="str">
        <f>_xlfn.CONCAT(B113," (",F113,")")</f>
        <v>Αστρακερή (Περιφερειακή Ενότητα Κέρκυρας)</v>
      </c>
      <c r="F113" t="s">
        <v>7499</v>
      </c>
      <c r="G113" t="s">
        <v>8719</v>
      </c>
      <c r="H113">
        <f>VLOOKUP(E113,[1]!ionian_raw[[Column2]:[LON]],2,FALSE)</f>
        <v>39.790671424499997</v>
      </c>
      <c r="I113">
        <f>VLOOKUP(E113,[1]!ionian_raw[[Column2]:[LON]],3,FALSE)</f>
        <v>19.757402292199998</v>
      </c>
    </row>
    <row r="114" spans="1:9" x14ac:dyDescent="0.25">
      <c r="A114" t="s">
        <v>3565</v>
      </c>
      <c r="B114" t="s">
        <v>9043</v>
      </c>
      <c r="C114" t="s">
        <v>8293</v>
      </c>
      <c r="D114">
        <v>97</v>
      </c>
      <c r="E114" t="str">
        <f>_xlfn.CONCAT(B114," (",F114,")")</f>
        <v>Ατσουπάδες (Περιφερειακή Ενότητα Κεφαλληνίας)</v>
      </c>
      <c r="F114" t="s">
        <v>8238</v>
      </c>
      <c r="G114" t="s">
        <v>9038</v>
      </c>
      <c r="H114">
        <f>VLOOKUP(E114,[1]!ionian_raw[[Column2]:[LON]],2,FALSE)</f>
        <v>38.086507038900002</v>
      </c>
      <c r="I114">
        <f>VLOOKUP(E114,[1]!ionian_raw[[Column2]:[LON]],3,FALSE)</f>
        <v>20.706419632799999</v>
      </c>
    </row>
    <row r="115" spans="1:9" x14ac:dyDescent="0.25">
      <c r="A115" t="s">
        <v>3565</v>
      </c>
      <c r="B115" t="s">
        <v>8725</v>
      </c>
      <c r="C115" t="s">
        <v>7620</v>
      </c>
      <c r="D115">
        <v>831</v>
      </c>
      <c r="E115" t="str">
        <f>_xlfn.CONCAT(B115," (",F115,")")</f>
        <v>Αυλιώται (Περιφερειακή Ενότητα Κέρκυρας)</v>
      </c>
      <c r="F115" t="s">
        <v>7499</v>
      </c>
      <c r="G115" t="s">
        <v>8719</v>
      </c>
      <c r="H115">
        <f>VLOOKUP(E115,[1]!ionian_raw[[Column2]:[LON]],2,FALSE)</f>
        <v>39.774218118299999</v>
      </c>
      <c r="I115">
        <f>VLOOKUP(E115,[1]!ionian_raw[[Column2]:[LON]],3,FALSE)</f>
        <v>19.660924003600002</v>
      </c>
    </row>
    <row r="116" spans="1:9" x14ac:dyDescent="0.25">
      <c r="A116" t="s">
        <v>3557</v>
      </c>
      <c r="B116" t="s">
        <v>8673</v>
      </c>
      <c r="C116" t="s">
        <v>7520</v>
      </c>
      <c r="D116">
        <v>306</v>
      </c>
      <c r="E116" t="str">
        <f>_xlfn.CONCAT(B116," (",F116,")")</f>
        <v>Αφιών (Περιφερειακή Ενότητα Κέρκυρας)</v>
      </c>
      <c r="F116" t="s">
        <v>7499</v>
      </c>
      <c r="G116" t="s">
        <v>8665</v>
      </c>
      <c r="H116">
        <f>VLOOKUP(E116,[1]!ionian_raw[[Column2]:[LON]],2,FALSE)</f>
        <v>39.719077132099997</v>
      </c>
      <c r="I116">
        <f>VLOOKUP(E116,[1]!ionian_raw[[Column2]:[LON]],3,FALSE)</f>
        <v>19.658546452500001</v>
      </c>
    </row>
    <row r="117" spans="1:9" x14ac:dyDescent="0.25">
      <c r="A117" t="s">
        <v>3590</v>
      </c>
      <c r="B117" t="s">
        <v>8674</v>
      </c>
      <c r="C117" t="s">
        <v>7522</v>
      </c>
      <c r="D117">
        <v>3</v>
      </c>
      <c r="E117" t="str">
        <f>_xlfn.CONCAT(B117," (",F117,")")</f>
        <v>Αφιωνίτικα (Περιφερειακή Ενότητα Κέρκυρας)</v>
      </c>
      <c r="F117" t="s">
        <v>7499</v>
      </c>
      <c r="G117" t="s">
        <v>8665</v>
      </c>
      <c r="H117">
        <f>VLOOKUP(E117,[1]!ionian_raw[[Column2]:[LON]],2,FALSE)</f>
        <v>39.734860071500002</v>
      </c>
      <c r="I117">
        <f>VLOOKUP(E117,[1]!ionian_raw[[Column2]:[LON]],3,FALSE)</f>
        <v>19.651684646100001</v>
      </c>
    </row>
    <row r="118" spans="1:9" x14ac:dyDescent="0.25">
      <c r="A118" t="s">
        <v>3555</v>
      </c>
      <c r="B118" t="s">
        <v>8873</v>
      </c>
      <c r="C118" t="s">
        <v>7923</v>
      </c>
      <c r="D118">
        <v>768</v>
      </c>
      <c r="E118" t="str">
        <f>_xlfn.CONCAT(B118," (",F118,")")</f>
        <v>Άφρα (Περιφερειακή Ενότητα Κέρκυρας)</v>
      </c>
      <c r="F118" t="s">
        <v>7499</v>
      </c>
      <c r="G118" t="s">
        <v>8871</v>
      </c>
      <c r="H118">
        <f>VLOOKUP(E118,[1]!ionian_raw[[Column2]:[LON]],2,FALSE)</f>
        <v>39.619952452299998</v>
      </c>
      <c r="I118">
        <f>VLOOKUP(E118,[1]!ionian_raw[[Column2]:[LON]],3,FALSE)</f>
        <v>19.856933356999999</v>
      </c>
    </row>
    <row r="119" spans="1:9" x14ac:dyDescent="0.25">
      <c r="A119" t="s">
        <v>3555</v>
      </c>
      <c r="B119" t="s">
        <v>8749</v>
      </c>
      <c r="C119" t="s">
        <v>7668</v>
      </c>
      <c r="D119">
        <v>1377</v>
      </c>
      <c r="E119" t="str">
        <f>_xlfn.CONCAT(B119," (",F119,")")</f>
        <v>Αχαράβη (Περιφερειακή Ενότητα Κέρκυρας)</v>
      </c>
      <c r="F119" t="s">
        <v>7499</v>
      </c>
      <c r="G119" t="s">
        <v>8744</v>
      </c>
      <c r="H119">
        <f>VLOOKUP(E119,[1]!ionian_raw[[Column2]:[LON]],2,FALSE)</f>
        <v>39.752733931400002</v>
      </c>
      <c r="I119">
        <f>VLOOKUP(E119,[1]!ionian_raw[[Column2]:[LON]],3,FALSE)</f>
        <v>19.782192185100001</v>
      </c>
    </row>
    <row r="120" spans="1:9" x14ac:dyDescent="0.25">
      <c r="A120" t="s">
        <v>3560</v>
      </c>
      <c r="B120" t="s">
        <v>7218</v>
      </c>
      <c r="C120" t="s">
        <v>5978</v>
      </c>
      <c r="D120">
        <v>17</v>
      </c>
      <c r="E120" t="str">
        <f>_xlfn.CONCAT(B120," (",F120,")")</f>
        <v>Βαθύ (Περιφερειακή Ενότητα Κέρκυρας)</v>
      </c>
      <c r="F120" t="s">
        <v>7499</v>
      </c>
      <c r="G120" t="s">
        <v>8744</v>
      </c>
      <c r="H120">
        <f>VLOOKUP(E120,[1]!ionian_raw[[Column2]:[LON]],2,FALSE)</f>
        <v>39.792265144799998</v>
      </c>
      <c r="I120">
        <f>VLOOKUP(E120,[1]!ionian_raw[[Column2]:[LON]],3,FALSE)</f>
        <v>19.867209579299999</v>
      </c>
    </row>
    <row r="121" spans="1:9" x14ac:dyDescent="0.25">
      <c r="A121" t="s">
        <v>3560</v>
      </c>
      <c r="B121" t="s">
        <v>7218</v>
      </c>
      <c r="C121" t="s">
        <v>5978</v>
      </c>
      <c r="D121">
        <v>190</v>
      </c>
      <c r="E121" t="str">
        <f>_xlfn.CONCAT(B121," (",F121,")")</f>
        <v>Βαθύ (Περιφερειακή Ενότητα Λευκάδας)</v>
      </c>
      <c r="F121" t="s">
        <v>8535</v>
      </c>
      <c r="G121" t="s">
        <v>9210</v>
      </c>
      <c r="H121">
        <f>VLOOKUP(E121,[1]!ionian_raw[[Column2]:[LON]],2,FALSE)</f>
        <v>38.660346695500003</v>
      </c>
      <c r="I121">
        <f>VLOOKUP(E121,[1]!ionian_raw[[Column2]:[LON]],3,FALSE)</f>
        <v>20.783556025799999</v>
      </c>
    </row>
    <row r="122" spans="1:9" x14ac:dyDescent="0.25">
      <c r="A122" t="s">
        <v>3560</v>
      </c>
      <c r="B122" t="s">
        <v>8726</v>
      </c>
      <c r="C122" t="s">
        <v>7622</v>
      </c>
      <c r="D122">
        <v>219</v>
      </c>
      <c r="E122" t="str">
        <f>_xlfn.CONCAT(B122," (",F122,")")</f>
        <v>Βαλανείον (Περιφερειακή Ενότητα Κέρκυρας)</v>
      </c>
      <c r="F122" t="s">
        <v>7499</v>
      </c>
      <c r="G122" t="s">
        <v>8719</v>
      </c>
      <c r="H122">
        <f>VLOOKUP(E122,[1]!ionian_raw[[Column2]:[LON]],2,FALSE)</f>
        <v>39.731999288200001</v>
      </c>
      <c r="I122">
        <f>VLOOKUP(E122,[1]!ionian_raw[[Column2]:[LON]],3,FALSE)</f>
        <v>19.753795220000001</v>
      </c>
    </row>
    <row r="123" spans="1:9" x14ac:dyDescent="0.25">
      <c r="A123" t="s">
        <v>3557</v>
      </c>
      <c r="B123" t="s">
        <v>9044</v>
      </c>
      <c r="C123" t="s">
        <v>8295</v>
      </c>
      <c r="D123">
        <v>154</v>
      </c>
      <c r="E123" t="str">
        <f>_xlfn.CONCAT(B123," (",F123,")")</f>
        <v>Βαλεριάνος (Περιφερειακή Ενότητα Κεφαλληνίας)</v>
      </c>
      <c r="F123" t="s">
        <v>8238</v>
      </c>
      <c r="G123" t="s">
        <v>9038</v>
      </c>
      <c r="H123">
        <f>VLOOKUP(E123,[1]!ionian_raw[[Column2]:[LON]],2,FALSE)</f>
        <v>38.079532162299998</v>
      </c>
      <c r="I123">
        <f>VLOOKUP(E123,[1]!ionian_raw[[Column2]:[LON]],3,FALSE)</f>
        <v>20.7141945632</v>
      </c>
    </row>
    <row r="124" spans="1:9" x14ac:dyDescent="0.25">
      <c r="A124" t="s">
        <v>3590</v>
      </c>
      <c r="B124" t="s">
        <v>9110</v>
      </c>
      <c r="C124" t="s">
        <v>8432</v>
      </c>
      <c r="D124">
        <v>761</v>
      </c>
      <c r="E124" t="str">
        <f>_xlfn.CONCAT(B124," (",F124,")")</f>
        <v>Βαλσαμάτα (Περιφερειακή Ενότητα Κεφαλληνίας)</v>
      </c>
      <c r="F124" t="s">
        <v>8238</v>
      </c>
      <c r="G124" t="s">
        <v>9109</v>
      </c>
      <c r="H124">
        <f>VLOOKUP(E124,[1]!ionian_raw[[Column2]:[LON]],2,FALSE)</f>
        <v>38.171231944200002</v>
      </c>
      <c r="I124">
        <f>VLOOKUP(E124,[1]!ionian_raw[[Column2]:[LON]],3,FALSE)</f>
        <v>20.583590940699999</v>
      </c>
    </row>
    <row r="125" spans="1:9" x14ac:dyDescent="0.25">
      <c r="A125" t="s">
        <v>3560</v>
      </c>
      <c r="B125" t="s">
        <v>8946</v>
      </c>
      <c r="C125" t="s">
        <v>8071</v>
      </c>
      <c r="D125">
        <v>1043</v>
      </c>
      <c r="E125" t="str">
        <f>_xlfn.CONCAT(B125," (",F125,")")</f>
        <v>Βανάτον (Περιφερειακή Ενότητα Ζακύνθου)</v>
      </c>
      <c r="F125" t="s">
        <v>8040</v>
      </c>
      <c r="G125" t="s">
        <v>8945</v>
      </c>
      <c r="H125">
        <f>VLOOKUP(E125,[1]!ionian_raw[[Column2]:[LON]],2,FALSE)</f>
        <v>37.790740643100001</v>
      </c>
      <c r="I125">
        <f>VLOOKUP(E125,[1]!ionian_raw[[Column2]:[LON]],3,FALSE)</f>
        <v>20.849580322600001</v>
      </c>
    </row>
    <row r="126" spans="1:9" x14ac:dyDescent="0.25">
      <c r="A126" t="s">
        <v>3555</v>
      </c>
      <c r="B126" t="s">
        <v>6963</v>
      </c>
      <c r="C126" t="s">
        <v>5431</v>
      </c>
      <c r="D126">
        <v>30</v>
      </c>
      <c r="E126" t="str">
        <f>_xlfn.CONCAT(B126," (",F126,")")</f>
        <v>Βαρβάρα (Περιφερειακή Ενότητα Ζακύνθου)</v>
      </c>
      <c r="F126" t="s">
        <v>8040</v>
      </c>
      <c r="G126" t="s">
        <v>8970</v>
      </c>
      <c r="H126">
        <f>VLOOKUP(E126,[1]!ionian_raw[[Column2]:[LON]],2,FALSE)</f>
        <v>37.897332188</v>
      </c>
      <c r="I126">
        <f>VLOOKUP(E126,[1]!ionian_raw[[Column2]:[LON]],3,FALSE)</f>
        <v>20.7017213118</v>
      </c>
    </row>
    <row r="127" spans="1:9" x14ac:dyDescent="0.25">
      <c r="A127" t="s">
        <v>3560</v>
      </c>
      <c r="B127" t="s">
        <v>9067</v>
      </c>
      <c r="C127" t="s">
        <v>8343</v>
      </c>
      <c r="D127">
        <v>32</v>
      </c>
      <c r="E127" t="str">
        <f>_xlfn.CONCAT(B127," (",F127,")")</f>
        <v>Βαρύ (Περιφερειακή Ενότητα Κεφαλληνίας)</v>
      </c>
      <c r="F127" t="s">
        <v>8238</v>
      </c>
      <c r="G127" t="s">
        <v>9063</v>
      </c>
      <c r="H127">
        <f>VLOOKUP(E127,[1]!ionian_raw[[Column2]:[LON]],2,FALSE)</f>
        <v>38.382772058</v>
      </c>
      <c r="I127">
        <f>VLOOKUP(E127,[1]!ionian_raw[[Column2]:[LON]],3,FALSE)</f>
        <v>20.580413443299999</v>
      </c>
    </row>
    <row r="128" spans="1:9" x14ac:dyDescent="0.25">
      <c r="A128" t="s">
        <v>3565</v>
      </c>
      <c r="B128" t="s">
        <v>8695</v>
      </c>
      <c r="C128" t="s">
        <v>7562</v>
      </c>
      <c r="D128">
        <v>351</v>
      </c>
      <c r="E128" t="str">
        <f>_xlfn.CONCAT(B128," (",F128,")")</f>
        <v>Βαρυπατάδες (Περιφερειακή Ενότητα Κέρκυρας)</v>
      </c>
      <c r="F128" t="s">
        <v>7499</v>
      </c>
      <c r="G128" t="s">
        <v>8691</v>
      </c>
      <c r="H128">
        <f>VLOOKUP(E128,[1]!ionian_raw[[Column2]:[LON]],2,FALSE)</f>
        <v>39.582291801499998</v>
      </c>
      <c r="I128">
        <f>VLOOKUP(E128,[1]!ionian_raw[[Column2]:[LON]],3,FALSE)</f>
        <v>19.847264913</v>
      </c>
    </row>
    <row r="129" spans="1:9" x14ac:dyDescent="0.25">
      <c r="A129" t="s">
        <v>3590</v>
      </c>
      <c r="B129" t="s">
        <v>8819</v>
      </c>
      <c r="C129" t="s">
        <v>7809</v>
      </c>
      <c r="D129">
        <v>146</v>
      </c>
      <c r="E129" t="str">
        <f>_xlfn.CONCAT(B129," (",F129,")")</f>
        <v>Βασιλάτικα (Περιφερειακή Ενότητα Κέρκυρας)</v>
      </c>
      <c r="F129" t="s">
        <v>7499</v>
      </c>
      <c r="G129" t="s">
        <v>8817</v>
      </c>
      <c r="H129">
        <f>VLOOKUP(E129,[1]!ionian_raw[[Column2]:[LON]],2,FALSE)</f>
        <v>39.451241909399997</v>
      </c>
      <c r="I129">
        <f>VLOOKUP(E129,[1]!ionian_raw[[Column2]:[LON]],3,FALSE)</f>
        <v>19.9839479788</v>
      </c>
    </row>
    <row r="130" spans="1:9" x14ac:dyDescent="0.25">
      <c r="A130" t="s">
        <v>3590</v>
      </c>
      <c r="B130" t="s">
        <v>6639</v>
      </c>
      <c r="C130" t="s">
        <v>4765</v>
      </c>
      <c r="D130">
        <v>18</v>
      </c>
      <c r="E130" t="str">
        <f>_xlfn.CONCAT(B130," (",F130,")")</f>
        <v>Βασιλικά (Περιφερειακή Ενότητα Κέρκυρας)</v>
      </c>
      <c r="F130" t="s">
        <v>7499</v>
      </c>
      <c r="G130" t="s">
        <v>8744</v>
      </c>
      <c r="H130">
        <f>VLOOKUP(E130,[1]!ionian_raw[[Column2]:[LON]],2,FALSE)</f>
        <v>39.794970269700002</v>
      </c>
      <c r="I130">
        <f>VLOOKUP(E130,[1]!ionian_raw[[Column2]:[LON]],3,FALSE)</f>
        <v>19.851343036599999</v>
      </c>
    </row>
    <row r="131" spans="1:9" x14ac:dyDescent="0.25">
      <c r="A131" t="s">
        <v>3590</v>
      </c>
      <c r="B131" t="s">
        <v>6639</v>
      </c>
      <c r="C131" t="s">
        <v>4765</v>
      </c>
      <c r="D131">
        <v>275</v>
      </c>
      <c r="E131" t="str">
        <f>_xlfn.CONCAT(B131," (",F131,")")</f>
        <v>Βασιλικά (Περιφερειακή Ενότητα Κέρκυρας)</v>
      </c>
      <c r="F131" t="s">
        <v>7499</v>
      </c>
      <c r="G131" t="s">
        <v>8871</v>
      </c>
      <c r="H131">
        <f>VLOOKUP(E131,[1]!ionian_raw[[Column2]:[LON]],2,FALSE)</f>
        <v>39.794970269700002</v>
      </c>
      <c r="I131">
        <f>VLOOKUP(E131,[1]!ionian_raw[[Column2]:[LON]],3,FALSE)</f>
        <v>19.851343036599999</v>
      </c>
    </row>
    <row r="132" spans="1:9" x14ac:dyDescent="0.25">
      <c r="A132" t="s">
        <v>3555</v>
      </c>
      <c r="B132" t="s">
        <v>4267</v>
      </c>
      <c r="C132" t="s">
        <v>3182</v>
      </c>
      <c r="D132">
        <v>385</v>
      </c>
      <c r="E132" t="str">
        <f>_xlfn.CONCAT(B132," (",F132,")")</f>
        <v>Βασιλική (Περιφερειακή Ενότητα Λευκάδας)</v>
      </c>
      <c r="F132" t="s">
        <v>8535</v>
      </c>
      <c r="G132" t="s">
        <v>9153</v>
      </c>
      <c r="H132">
        <f>VLOOKUP(E132,[1]!ionian_raw[[Column2]:[LON]],2,FALSE)</f>
        <v>38.6240472896</v>
      </c>
      <c r="I132">
        <f>VLOOKUP(E132,[1]!ionian_raw[[Column2]:[LON]],3,FALSE)</f>
        <v>20.6078842997</v>
      </c>
    </row>
    <row r="133" spans="1:9" x14ac:dyDescent="0.25">
      <c r="A133" t="s">
        <v>3573</v>
      </c>
      <c r="B133" t="s">
        <v>9068</v>
      </c>
      <c r="C133" t="s">
        <v>8345</v>
      </c>
      <c r="D133">
        <v>105</v>
      </c>
      <c r="E133" t="str">
        <f>_xlfn.CONCAT(B133," (",F133,")")</f>
        <v>Βασιλικιάδες (Περιφερειακή Ενότητα Κεφαλληνίας)</v>
      </c>
      <c r="F133" t="s">
        <v>8238</v>
      </c>
      <c r="G133" t="s">
        <v>9063</v>
      </c>
      <c r="H133">
        <f>VLOOKUP(E133,[1]!ionian_raw[[Column2]:[LON]],2,FALSE)</f>
        <v>38.408908226299999</v>
      </c>
      <c r="I133">
        <f>VLOOKUP(E133,[1]!ionian_raw[[Column2]:[LON]],3,FALSE)</f>
        <v>20.559948554799998</v>
      </c>
    </row>
    <row r="134" spans="1:9" x14ac:dyDescent="0.25">
      <c r="A134" t="s">
        <v>3557</v>
      </c>
      <c r="B134" t="s">
        <v>8988</v>
      </c>
      <c r="C134" t="s">
        <v>8157</v>
      </c>
      <c r="D134">
        <v>406</v>
      </c>
      <c r="E134" t="str">
        <f>_xlfn.CONCAT(B134," (",F134,")")</f>
        <v>Βασιλικός (Περιφερειακή Ενότητα Ζακύνθου)</v>
      </c>
      <c r="F134" t="s">
        <v>8040</v>
      </c>
      <c r="G134" t="s">
        <v>8984</v>
      </c>
      <c r="H134">
        <f>VLOOKUP(E134,[1]!ionian_raw[[Column2]:[LON]],2,FALSE)</f>
        <v>37.713720441900001</v>
      </c>
      <c r="I134">
        <f>VLOOKUP(E134,[1]!ionian_raw[[Column2]:[LON]],3,FALSE)</f>
        <v>20.979386326499998</v>
      </c>
    </row>
    <row r="135" spans="1:9" x14ac:dyDescent="0.25">
      <c r="A135" t="s">
        <v>3557</v>
      </c>
      <c r="B135" t="s">
        <v>8874</v>
      </c>
      <c r="C135" t="s">
        <v>7925</v>
      </c>
      <c r="D135">
        <v>413</v>
      </c>
      <c r="E135" t="str">
        <f>_xlfn.CONCAT(B135," (",F135,")")</f>
        <v>Βάτος (Περιφερειακή Ενότητα Κέρκυρας)</v>
      </c>
      <c r="F135" t="s">
        <v>7499</v>
      </c>
      <c r="G135" t="s">
        <v>8871</v>
      </c>
      <c r="H135">
        <f>VLOOKUP(E135,[1]!ionian_raw[[Column2]:[LON]],2,FALSE)</f>
        <v>39.605755753499999</v>
      </c>
      <c r="I135">
        <f>VLOOKUP(E135,[1]!ionian_raw[[Column2]:[LON]],3,FALSE)</f>
        <v>19.788827732000001</v>
      </c>
    </row>
    <row r="136" spans="1:9" x14ac:dyDescent="0.25">
      <c r="A136" t="s">
        <v>3573</v>
      </c>
      <c r="B136" t="s">
        <v>8675</v>
      </c>
      <c r="C136" t="s">
        <v>7524</v>
      </c>
      <c r="D136">
        <v>69</v>
      </c>
      <c r="E136" t="str">
        <f>_xlfn.CONCAT(B136," (",F136,")")</f>
        <v>Βατωνιαί (Περιφερειακή Ενότητα Κέρκυρας)</v>
      </c>
      <c r="F136" t="s">
        <v>7499</v>
      </c>
      <c r="G136" t="s">
        <v>8665</v>
      </c>
      <c r="H136">
        <f>VLOOKUP(E136,[1]!ionian_raw[[Column2]:[LON]],2,FALSE)</f>
        <v>39.699813908700001</v>
      </c>
      <c r="I136">
        <f>VLOOKUP(E136,[1]!ionian_raw[[Column2]:[LON]],3,FALSE)</f>
        <v>19.714966713799999</v>
      </c>
    </row>
    <row r="137" spans="1:9" x14ac:dyDescent="0.25">
      <c r="A137" t="s">
        <v>3555</v>
      </c>
      <c r="B137" t="s">
        <v>9172</v>
      </c>
      <c r="C137" t="s">
        <v>8578</v>
      </c>
      <c r="D137">
        <v>63</v>
      </c>
      <c r="E137" t="str">
        <f>_xlfn.CONCAT(B137," (",F137,")")</f>
        <v>Βαυκερή (Περιφερειακή Ενότητα Λευκάδας)</v>
      </c>
      <c r="F137" t="s">
        <v>8535</v>
      </c>
      <c r="G137" t="s">
        <v>9170</v>
      </c>
      <c r="H137">
        <f>VLOOKUP(E137,[1]!ionian_raw[[Column2]:[LON]],2,FALSE)</f>
        <v>38.726077391799997</v>
      </c>
      <c r="I137">
        <f>VLOOKUP(E137,[1]!ionian_raw[[Column2]:[LON]],3,FALSE)</f>
        <v>20.664948401499998</v>
      </c>
    </row>
    <row r="138" spans="1:9" x14ac:dyDescent="0.25">
      <c r="A138" t="s">
        <v>3590</v>
      </c>
      <c r="B138" t="s">
        <v>8911</v>
      </c>
      <c r="C138" t="s">
        <v>7995</v>
      </c>
      <c r="D138">
        <v>64</v>
      </c>
      <c r="E138" t="str">
        <f>_xlfn.CONCAT(B138," (",F138,")")</f>
        <v>Βελιανιτάτικα (Περιφερειακή Ενότητα Κέρκυρας)</v>
      </c>
      <c r="F138" t="s">
        <v>7499</v>
      </c>
      <c r="G138" t="s">
        <v>8906</v>
      </c>
      <c r="H138">
        <f>VLOOKUP(E138,[1]!ionian_raw[[Column2]:[LON]],2,FALSE)</f>
        <v>39.182818639700002</v>
      </c>
      <c r="I138">
        <f>VLOOKUP(E138,[1]!ionian_raw[[Column2]:[LON]],3,FALSE)</f>
        <v>20.1763757947</v>
      </c>
    </row>
    <row r="139" spans="1:9" x14ac:dyDescent="0.25">
      <c r="A139" t="s">
        <v>3565</v>
      </c>
      <c r="B139" t="s">
        <v>8727</v>
      </c>
      <c r="C139" t="s">
        <v>7624</v>
      </c>
      <c r="D139">
        <v>384</v>
      </c>
      <c r="E139" t="str">
        <f>_xlfn.CONCAT(B139," (",F139,")")</f>
        <v>Βελονάδες (Περιφερειακή Ενότητα Κέρκυρας)</v>
      </c>
      <c r="F139" t="s">
        <v>7499</v>
      </c>
      <c r="G139" t="s">
        <v>8719</v>
      </c>
      <c r="H139">
        <f>VLOOKUP(E139,[1]!ionian_raw[[Column2]:[LON]],2,FALSE)</f>
        <v>39.749010172200002</v>
      </c>
      <c r="I139">
        <f>VLOOKUP(E139,[1]!ionian_raw[[Column2]:[LON]],3,FALSE)</f>
        <v>19.7070917936</v>
      </c>
    </row>
    <row r="140" spans="1:9" x14ac:dyDescent="0.25">
      <c r="A140" t="s">
        <v>3590</v>
      </c>
      <c r="B140" t="s">
        <v>9069</v>
      </c>
      <c r="C140" t="s">
        <v>8347</v>
      </c>
      <c r="D140">
        <v>31</v>
      </c>
      <c r="E140" t="str">
        <f>_xlfn.CONCAT(B140," (",F140,")")</f>
        <v>Βεντουράτα (Περιφερειακή Ενότητα Κεφαλληνίας)</v>
      </c>
      <c r="F140" t="s">
        <v>8238</v>
      </c>
      <c r="G140" t="s">
        <v>9063</v>
      </c>
      <c r="H140">
        <f>VLOOKUP(E140,[1]!ionian_raw[[Column2]:[LON]],2,FALSE)</f>
        <v>38.434508524400002</v>
      </c>
      <c r="I140">
        <f>VLOOKUP(E140,[1]!ionian_raw[[Column2]:[LON]],3,FALSE)</f>
        <v>20.5651628249</v>
      </c>
    </row>
    <row r="141" spans="1:9" x14ac:dyDescent="0.25">
      <c r="A141" t="s">
        <v>3555</v>
      </c>
      <c r="B141" t="s">
        <v>8782</v>
      </c>
      <c r="C141" t="s">
        <v>7731</v>
      </c>
      <c r="D141">
        <v>54</v>
      </c>
      <c r="E141" t="str">
        <f>_xlfn.CONCAT(B141," (",F141,")")</f>
        <v>Βίγγλα (Περιφερειακή Ενότητα Κέρκυρας)</v>
      </c>
      <c r="F141" t="s">
        <v>7499</v>
      </c>
      <c r="G141" t="s">
        <v>8779</v>
      </c>
      <c r="H141">
        <f>VLOOKUP(E141,[1]!ionian_raw[[Column2]:[LON]],2,FALSE)</f>
        <v>39.7472147115</v>
      </c>
      <c r="I141">
        <f>VLOOKUP(E141,[1]!ionian_raw[[Column2]:[LON]],3,FALSE)</f>
        <v>19.926736315500001</v>
      </c>
    </row>
    <row r="142" spans="1:9" x14ac:dyDescent="0.25">
      <c r="A142" t="s">
        <v>3560</v>
      </c>
      <c r="B142" t="s">
        <v>8783</v>
      </c>
      <c r="C142" t="s">
        <v>7733</v>
      </c>
      <c r="D142">
        <v>52</v>
      </c>
      <c r="E142" t="str">
        <f>_xlfn.CONCAT(B142," (",F142,")")</f>
        <v>Βιγγλατούριον (Περιφερειακή Ενότητα Κέρκυρας)</v>
      </c>
      <c r="F142" t="s">
        <v>7499</v>
      </c>
      <c r="G142" t="s">
        <v>8779</v>
      </c>
      <c r="H142">
        <f>VLOOKUP(E142,[1]!ionian_raw[[Column2]:[LON]],2,FALSE)</f>
        <v>39.728069790600003</v>
      </c>
      <c r="I142">
        <f>VLOOKUP(E142,[1]!ionian_raw[[Column2]:[LON]],3,FALSE)</f>
        <v>19.886728684600001</v>
      </c>
    </row>
    <row r="143" spans="1:9" x14ac:dyDescent="0.25">
      <c r="A143" t="s">
        <v>3560</v>
      </c>
      <c r="B143" t="s">
        <v>9070</v>
      </c>
      <c r="C143" t="s">
        <v>8349</v>
      </c>
      <c r="D143">
        <v>33</v>
      </c>
      <c r="E143" t="str">
        <f>_xlfn.CONCAT(B143," (",F143,")")</f>
        <v>Βιγλί (Περιφερειακή Ενότητα Κεφαλληνίας)</v>
      </c>
      <c r="F143" t="s">
        <v>8238</v>
      </c>
      <c r="G143" t="s">
        <v>9063</v>
      </c>
      <c r="H143">
        <f>VLOOKUP(E143,[1]!ionian_raw[[Column2]:[LON]],2,FALSE)</f>
        <v>38.423909642200002</v>
      </c>
      <c r="I143">
        <f>VLOOKUP(E143,[1]!ionian_raw[[Column2]:[LON]],3,FALSE)</f>
        <v>20.5496859207</v>
      </c>
    </row>
    <row r="144" spans="1:9" x14ac:dyDescent="0.25">
      <c r="A144" t="s">
        <v>3557</v>
      </c>
      <c r="B144" t="s">
        <v>8696</v>
      </c>
      <c r="C144" t="s">
        <v>7564</v>
      </c>
      <c r="D144">
        <v>1194</v>
      </c>
      <c r="E144" t="str">
        <f>_xlfn.CONCAT(B144," (",F144,")")</f>
        <v>Βιρός (Περιφερειακή Ενότητα Κέρκυρας)</v>
      </c>
      <c r="F144" t="s">
        <v>7499</v>
      </c>
      <c r="G144" t="s">
        <v>8691</v>
      </c>
      <c r="H144">
        <f>VLOOKUP(E144,[1]!ionian_raw[[Column2]:[LON]],2,FALSE)</f>
        <v>39.581703942099999</v>
      </c>
      <c r="I144">
        <f>VLOOKUP(E144,[1]!ionian_raw[[Column2]:[LON]],3,FALSE)</f>
        <v>19.8809019471</v>
      </c>
    </row>
    <row r="145" spans="1:9" x14ac:dyDescent="0.25">
      <c r="A145" t="s">
        <v>3557</v>
      </c>
      <c r="B145" t="s">
        <v>8859</v>
      </c>
      <c r="C145" t="s">
        <v>7895</v>
      </c>
      <c r="D145">
        <v>87</v>
      </c>
      <c r="E145" t="str">
        <f>_xlfn.CONCAT(B145," (",F145,")")</f>
        <v>Βίστωνας (Περιφερειακή Ενότητα Κέρκυρας)</v>
      </c>
      <c r="F145" t="s">
        <v>7499</v>
      </c>
      <c r="G145" t="s">
        <v>8857</v>
      </c>
      <c r="H145">
        <f>VLOOKUP(E145,[1]!ionian_raw[[Column2]:[LON]],2,FALSE)</f>
        <v>39.689430145099998</v>
      </c>
      <c r="I145">
        <f>VLOOKUP(E145,[1]!ionian_raw[[Column2]:[LON]],3,FALSE)</f>
        <v>19.696004517999999</v>
      </c>
    </row>
    <row r="146" spans="1:9" x14ac:dyDescent="0.25">
      <c r="A146" t="s">
        <v>3565</v>
      </c>
      <c r="B146" t="s">
        <v>8827</v>
      </c>
      <c r="C146" t="s">
        <v>7827</v>
      </c>
      <c r="D146">
        <v>437</v>
      </c>
      <c r="E146" t="str">
        <f>_xlfn.CONCAT(B146," (",F146,")")</f>
        <v>Βιταλάδες (Περιφερειακή Ενότητα Κέρκυρας)</v>
      </c>
      <c r="F146" t="s">
        <v>7499</v>
      </c>
      <c r="G146" t="s">
        <v>8828</v>
      </c>
      <c r="H146">
        <f>VLOOKUP(E146,[1]!ionian_raw[[Column2]:[LON]],2,FALSE)</f>
        <v>39.408105152700003</v>
      </c>
      <c r="I146">
        <f>VLOOKUP(E146,[1]!ionian_raw[[Column2]:[LON]],3,FALSE)</f>
        <v>20.020668074500001</v>
      </c>
    </row>
    <row r="147" spans="1:9" x14ac:dyDescent="0.25">
      <c r="A147" t="s">
        <v>3590</v>
      </c>
      <c r="B147" t="s">
        <v>9090</v>
      </c>
      <c r="C147" t="s">
        <v>8391</v>
      </c>
      <c r="D147">
        <v>706</v>
      </c>
      <c r="E147" t="str">
        <f>_xlfn.CONCAT(B147," (",F147,")")</f>
        <v>Βλαχάτα (Περιφερειακή Ενότητα Κεφαλληνίας)</v>
      </c>
      <c r="F147" t="s">
        <v>8238</v>
      </c>
      <c r="G147" t="s">
        <v>9091</v>
      </c>
      <c r="H147">
        <f>VLOOKUP(E147,[1]!ionian_raw[[Column2]:[LON]],2,FALSE)</f>
        <v>38.120434689600003</v>
      </c>
      <c r="I147">
        <f>VLOOKUP(E147,[1]!ionian_raw[[Column2]:[LON]],3,FALSE)</f>
        <v>20.622897307199999</v>
      </c>
    </row>
    <row r="148" spans="1:9" x14ac:dyDescent="0.25">
      <c r="A148" t="s">
        <v>3590</v>
      </c>
      <c r="B148" t="s">
        <v>8784</v>
      </c>
      <c r="C148" t="s">
        <v>7735</v>
      </c>
      <c r="D148">
        <v>30</v>
      </c>
      <c r="E148" t="str">
        <f>_xlfn.CONCAT(B148," (",F148,")")</f>
        <v>Βλαχάτικα (Περιφερειακή Ενότητα Κέρκυρας)</v>
      </c>
      <c r="F148" t="s">
        <v>7499</v>
      </c>
      <c r="G148" t="s">
        <v>8779</v>
      </c>
      <c r="H148">
        <f>VLOOKUP(E148,[1]!ionian_raw[[Column2]:[LON]],2,FALSE)</f>
        <v>39.7432059247</v>
      </c>
      <c r="I148">
        <f>VLOOKUP(E148,[1]!ionian_raw[[Column2]:[LON]],3,FALSE)</f>
        <v>19.927907980000001</v>
      </c>
    </row>
    <row r="149" spans="1:9" x14ac:dyDescent="0.25">
      <c r="A149" t="s">
        <v>3590</v>
      </c>
      <c r="B149" t="s">
        <v>8912</v>
      </c>
      <c r="C149" t="s">
        <v>7997</v>
      </c>
      <c r="D149">
        <v>102</v>
      </c>
      <c r="E149" t="str">
        <f>_xlfn.CONCAT(B149," (",F149,")")</f>
        <v>Βλαχοπουλάτικα (Περιφερειακή Ενότητα Κέρκυρας)</v>
      </c>
      <c r="F149" t="s">
        <v>7499</v>
      </c>
      <c r="G149" t="s">
        <v>8906</v>
      </c>
      <c r="H149">
        <f>VLOOKUP(E149,[1]!ionian_raw[[Column2]:[LON]],2,FALSE)</f>
        <v>39.192902919300003</v>
      </c>
      <c r="I149">
        <f>VLOOKUP(E149,[1]!ionian_raw[[Column2]:[LON]],3,FALSE)</f>
        <v>20.169588164299999</v>
      </c>
    </row>
    <row r="150" spans="1:9" x14ac:dyDescent="0.25">
      <c r="A150" t="s">
        <v>3590</v>
      </c>
      <c r="B150" t="s">
        <v>9115</v>
      </c>
      <c r="C150" t="s">
        <v>8444</v>
      </c>
      <c r="D150">
        <v>60</v>
      </c>
      <c r="E150" t="str">
        <f>_xlfn.CONCAT(B150," (",F150,")")</f>
        <v>Βλυχάτα (Περιφερειακή Ενότητα Κεφαλληνίας)</v>
      </c>
      <c r="F150" t="s">
        <v>8238</v>
      </c>
      <c r="G150" t="s">
        <v>9113</v>
      </c>
      <c r="H150">
        <f>VLOOKUP(E150,[1]!ionian_raw[[Column2]:[LON]],2,FALSE)</f>
        <v>38.234169627199996</v>
      </c>
      <c r="I150">
        <f>VLOOKUP(E150,[1]!ionian_raw[[Column2]:[LON]],3,FALSE)</f>
        <v>20.403738108599999</v>
      </c>
    </row>
    <row r="151" spans="1:9" x14ac:dyDescent="0.25">
      <c r="A151" t="s">
        <v>3560</v>
      </c>
      <c r="B151" t="s">
        <v>9173</v>
      </c>
      <c r="C151" t="s">
        <v>8580</v>
      </c>
      <c r="D151">
        <v>386</v>
      </c>
      <c r="E151" t="str">
        <f>_xlfn.CONCAT(B151," (",F151,")")</f>
        <v>Βλυχόν (Περιφερειακή Ενότητα Λευκάδας)</v>
      </c>
      <c r="F151" t="s">
        <v>8535</v>
      </c>
      <c r="G151" t="s">
        <v>9170</v>
      </c>
      <c r="H151">
        <f>VLOOKUP(E151,[1]!ionian_raw[[Column2]:[LON]],2,FALSE)</f>
        <v>38.680393380799998</v>
      </c>
      <c r="I151">
        <f>VLOOKUP(E151,[1]!ionian_raw[[Column2]:[LON]],3,FALSE)</f>
        <v>20.695665266399999</v>
      </c>
    </row>
    <row r="152" spans="1:9" x14ac:dyDescent="0.25">
      <c r="A152" t="s">
        <v>3573</v>
      </c>
      <c r="B152" t="s">
        <v>8974</v>
      </c>
      <c r="C152" t="s">
        <v>8129</v>
      </c>
      <c r="D152">
        <v>403</v>
      </c>
      <c r="E152" t="str">
        <f>_xlfn.CONCAT(B152," (",F152,")")</f>
        <v>Βολίμαι (Περιφερειακή Ενότητα Ζακύνθου)</v>
      </c>
      <c r="F152" t="s">
        <v>8040</v>
      </c>
      <c r="G152" t="s">
        <v>8970</v>
      </c>
      <c r="H152">
        <f>VLOOKUP(E152,[1]!ionian_raw[[Column2]:[LON]],2,FALSE)</f>
        <v>37.872407293400002</v>
      </c>
      <c r="I152">
        <f>VLOOKUP(E152,[1]!ionian_raw[[Column2]:[LON]],3,FALSE)</f>
        <v>20.657650258499999</v>
      </c>
    </row>
    <row r="153" spans="1:9" x14ac:dyDescent="0.25">
      <c r="A153" t="s">
        <v>3560</v>
      </c>
      <c r="B153" t="s">
        <v>8957</v>
      </c>
      <c r="C153" t="s">
        <v>8093</v>
      </c>
      <c r="D153">
        <v>300</v>
      </c>
      <c r="E153" t="str">
        <f>_xlfn.CONCAT(B153," (",F153,")")</f>
        <v>Βουγιάτον (Περιφερειακή Ενότητα Ζακύνθου)</v>
      </c>
      <c r="F153" t="s">
        <v>8040</v>
      </c>
      <c r="G153" t="s">
        <v>8955</v>
      </c>
      <c r="H153">
        <f>VLOOKUP(E153,[1]!ionian_raw[[Column2]:[LON]],2,FALSE)</f>
        <v>37.762951815000001</v>
      </c>
      <c r="I153">
        <f>VLOOKUP(E153,[1]!ionian_raw[[Column2]:[LON]],3,FALSE)</f>
        <v>20.805322477600001</v>
      </c>
    </row>
    <row r="154" spans="1:9" x14ac:dyDescent="0.25">
      <c r="A154" t="s">
        <v>3565</v>
      </c>
      <c r="B154" t="s">
        <v>8841</v>
      </c>
      <c r="C154" t="s">
        <v>7859</v>
      </c>
      <c r="D154">
        <v>207</v>
      </c>
      <c r="E154" t="str">
        <f>_xlfn.CONCAT(B154," (",F154,")")</f>
        <v>Βουνιατάδες (Περιφερειακή Ενότητα Κέρκυρας)</v>
      </c>
      <c r="F154" t="s">
        <v>7499</v>
      </c>
      <c r="G154" t="s">
        <v>8837</v>
      </c>
      <c r="H154">
        <f>VLOOKUP(E154,[1]!ionian_raw[[Column2]:[LON]],2,FALSE)</f>
        <v>39.513343391799999</v>
      </c>
      <c r="I154">
        <f>VLOOKUP(E154,[1]!ionian_raw[[Column2]:[LON]],3,FALSE)</f>
        <v>19.877496090000001</v>
      </c>
    </row>
    <row r="155" spans="1:9" x14ac:dyDescent="0.25">
      <c r="A155" t="s">
        <v>3560</v>
      </c>
      <c r="B155" t="s">
        <v>8750</v>
      </c>
      <c r="C155" t="s">
        <v>7670</v>
      </c>
      <c r="D155">
        <v>38</v>
      </c>
      <c r="E155" t="str">
        <f>_xlfn.CONCAT(B155," (",F155,")")</f>
        <v>Βουνίον (Περιφερειακή Ενότητα Κέρκυρας)</v>
      </c>
      <c r="F155" t="s">
        <v>7499</v>
      </c>
      <c r="G155" t="s">
        <v>8744</v>
      </c>
      <c r="H155">
        <f>VLOOKUP(E155,[1]!ionian_raw[[Column2]:[LON]],2,FALSE)</f>
        <v>39.789666995799998</v>
      </c>
      <c r="I155">
        <f>VLOOKUP(E155,[1]!ionian_raw[[Column2]:[LON]],3,FALSE)</f>
        <v>19.858791752799998</v>
      </c>
    </row>
    <row r="156" spans="1:9" x14ac:dyDescent="0.25">
      <c r="A156" t="s">
        <v>3560</v>
      </c>
      <c r="B156" t="s">
        <v>8750</v>
      </c>
      <c r="C156" t="s">
        <v>7670</v>
      </c>
      <c r="D156">
        <v>158</v>
      </c>
      <c r="E156" t="str">
        <f>_xlfn.CONCAT(B156," (",F156,")")</f>
        <v>Βουνίον (Περιφερειακή Ενότητα Κεφαλληνίας)</v>
      </c>
      <c r="F156" t="s">
        <v>8238</v>
      </c>
      <c r="G156" t="s">
        <v>9113</v>
      </c>
      <c r="H156">
        <f>VLOOKUP(E156,[1]!ionian_raw[[Column2]:[LON]],2,FALSE)</f>
        <v>38.176517462200003</v>
      </c>
      <c r="I156">
        <f>VLOOKUP(E156,[1]!ionian_raw[[Column2]:[LON]],3,FALSE)</f>
        <v>20.401101753999999</v>
      </c>
    </row>
    <row r="157" spans="1:9" x14ac:dyDescent="0.25">
      <c r="A157" t="s">
        <v>3557</v>
      </c>
      <c r="B157" t="s">
        <v>9156</v>
      </c>
      <c r="C157" t="s">
        <v>8546</v>
      </c>
      <c r="D157">
        <v>152</v>
      </c>
      <c r="E157" t="str">
        <f>_xlfn.CONCAT(B157," (",F157,")")</f>
        <v>Βουρνικάς (Περιφερειακή Ενότητα Λευκάδας)</v>
      </c>
      <c r="F157" t="s">
        <v>8535</v>
      </c>
      <c r="G157" t="s">
        <v>9153</v>
      </c>
      <c r="H157">
        <f>VLOOKUP(E157,[1]!ionian_raw[[Column2]:[LON]],2,FALSE)</f>
        <v>38.666273781299999</v>
      </c>
      <c r="I157">
        <f>VLOOKUP(E157,[1]!ionian_raw[[Column2]:[LON]],3,FALSE)</f>
        <v>20.6537177061</v>
      </c>
    </row>
    <row r="158" spans="1:9" x14ac:dyDescent="0.25">
      <c r="A158" t="s">
        <v>3590</v>
      </c>
      <c r="B158" t="s">
        <v>8842</v>
      </c>
      <c r="C158" t="s">
        <v>7861</v>
      </c>
      <c r="D158">
        <v>184</v>
      </c>
      <c r="E158" t="str">
        <f>_xlfn.CONCAT(B158," (",F158,")")</f>
        <v>Βραγκανιώτικα (Περιφερειακή Ενότητα Κέρκυρας)</v>
      </c>
      <c r="F158" t="s">
        <v>7499</v>
      </c>
      <c r="G158" t="s">
        <v>8837</v>
      </c>
      <c r="H158">
        <f>VLOOKUP(E158,[1]!ionian_raw[[Column2]:[LON]],2,FALSE)</f>
        <v>39.464722348400002</v>
      </c>
      <c r="I158">
        <f>VLOOKUP(E158,[1]!ionian_raw[[Column2]:[LON]],3,FALSE)</f>
        <v>19.911179337299998</v>
      </c>
    </row>
    <row r="159" spans="1:9" x14ac:dyDescent="0.25">
      <c r="A159" t="s">
        <v>3555</v>
      </c>
      <c r="B159" t="s">
        <v>8751</v>
      </c>
      <c r="C159" t="s">
        <v>7672</v>
      </c>
      <c r="D159">
        <v>19</v>
      </c>
      <c r="E159" t="str">
        <f>_xlfn.CONCAT(B159," (",F159,")")</f>
        <v>Βραχλερή (Περιφερειακή Ενότητα Κέρκυρας)</v>
      </c>
      <c r="F159" t="s">
        <v>7499</v>
      </c>
      <c r="G159" t="s">
        <v>8744</v>
      </c>
      <c r="H159">
        <f>VLOOKUP(E159,[1]!ionian_raw[[Column2]:[LON]],2,FALSE)</f>
        <v>39.779504813499997</v>
      </c>
      <c r="I159">
        <f>VLOOKUP(E159,[1]!ionian_raw[[Column2]:[LON]],3,FALSE)</f>
        <v>19.834907518400001</v>
      </c>
    </row>
    <row r="160" spans="1:9" x14ac:dyDescent="0.25">
      <c r="A160" t="s">
        <v>3565</v>
      </c>
      <c r="B160" t="s">
        <v>8676</v>
      </c>
      <c r="C160" t="s">
        <v>7526</v>
      </c>
      <c r="D160">
        <v>69</v>
      </c>
      <c r="E160" t="str">
        <f>_xlfn.CONCAT(B160," (",F160,")")</f>
        <v>Γαβράδες (Περιφερειακή Ενότητα Κέρκυρας)</v>
      </c>
      <c r="F160" t="s">
        <v>7499</v>
      </c>
      <c r="G160" t="s">
        <v>8665</v>
      </c>
      <c r="H160">
        <f>VLOOKUP(E160,[1]!ionian_raw[[Column2]:[LON]],2,FALSE)</f>
        <v>39.732631479699997</v>
      </c>
      <c r="I160">
        <f>VLOOKUP(E160,[1]!ionian_raw[[Column2]:[LON]],3,FALSE)</f>
        <v>19.707458946900001</v>
      </c>
    </row>
    <row r="161" spans="1:9" x14ac:dyDescent="0.25">
      <c r="A161" t="s">
        <v>3590</v>
      </c>
      <c r="B161" t="s">
        <v>8892</v>
      </c>
      <c r="C161" t="s">
        <v>7959</v>
      </c>
      <c r="D161">
        <v>134</v>
      </c>
      <c r="E161" t="str">
        <f>_xlfn.CONCAT(B161," (",F161,")")</f>
        <v>Γαζάτικα (Περιφερειακή Ενότητα Κέρκυρας)</v>
      </c>
      <c r="F161" t="s">
        <v>7499</v>
      </c>
      <c r="G161" t="s">
        <v>8889</v>
      </c>
      <c r="H161">
        <f>VLOOKUP(E161,[1]!ionian_raw[[Column2]:[LON]],2,FALSE)</f>
        <v>39.673577664600003</v>
      </c>
      <c r="I161">
        <f>VLOOKUP(E161,[1]!ionian_raw[[Column2]:[LON]],3,FALSE)</f>
        <v>19.815551065400001</v>
      </c>
    </row>
    <row r="162" spans="1:9" x14ac:dyDescent="0.25">
      <c r="A162" t="s">
        <v>3557</v>
      </c>
      <c r="B162" t="s">
        <v>8913</v>
      </c>
      <c r="C162" t="s">
        <v>7999</v>
      </c>
      <c r="D162">
        <v>476</v>
      </c>
      <c r="E162" t="str">
        <f>_xlfn.CONCAT(B162," (",F162,")")</f>
        <v>Γάιος (Περιφερειακή Ενότητα Κέρκυρας)</v>
      </c>
      <c r="F162" t="s">
        <v>7499</v>
      </c>
      <c r="G162" t="s">
        <v>8906</v>
      </c>
      <c r="H162">
        <f>VLOOKUP(E162,[1]!ionian_raw[[Column2]:[LON]],2,FALSE)</f>
        <v>39.193536899199998</v>
      </c>
      <c r="I162">
        <f>VLOOKUP(E162,[1]!ionian_raw[[Column2]:[LON]],3,FALSE)</f>
        <v>20.186096700899999</v>
      </c>
    </row>
    <row r="163" spans="1:9" x14ac:dyDescent="0.25">
      <c r="A163" t="s">
        <v>3560</v>
      </c>
      <c r="B163" t="s">
        <v>8989</v>
      </c>
      <c r="C163" t="s">
        <v>8159</v>
      </c>
      <c r="D163">
        <v>1898</v>
      </c>
      <c r="E163" t="str">
        <f>_xlfn.CONCAT(B163," (",F163,")")</f>
        <v>Γαϊτάνιον (Περιφερειακή Ενότητα Ζακύνθου)</v>
      </c>
      <c r="F163" t="s">
        <v>8040</v>
      </c>
      <c r="G163" t="s">
        <v>8984</v>
      </c>
      <c r="H163">
        <f>VLOOKUP(E163,[1]!ionian_raw[[Column2]:[LON]],2,FALSE)</f>
        <v>37.785977361199997</v>
      </c>
      <c r="I163">
        <f>VLOOKUP(E163,[1]!ionian_raw[[Column2]:[LON]],3,FALSE)</f>
        <v>20.871790807899998</v>
      </c>
    </row>
    <row r="164" spans="1:9" x14ac:dyDescent="0.25">
      <c r="A164" t="s">
        <v>3560</v>
      </c>
      <c r="B164" t="s">
        <v>8958</v>
      </c>
      <c r="C164" t="s">
        <v>8095</v>
      </c>
      <c r="D164">
        <v>277</v>
      </c>
      <c r="E164" t="str">
        <f>_xlfn.CONCAT(B164," (",F164,")")</f>
        <v>Γαλάρον (Περιφερειακή Ενότητα Ζακύνθου)</v>
      </c>
      <c r="F164" t="s">
        <v>8040</v>
      </c>
      <c r="G164" t="s">
        <v>8955</v>
      </c>
      <c r="H164">
        <f>VLOOKUP(E164,[1]!ionian_raw[[Column2]:[LON]],2,FALSE)</f>
        <v>37.779886810000001</v>
      </c>
      <c r="I164">
        <f>VLOOKUP(E164,[1]!ionian_raw[[Column2]:[LON]],3,FALSE)</f>
        <v>20.7923204073</v>
      </c>
    </row>
    <row r="165" spans="1:9" x14ac:dyDescent="0.25">
      <c r="A165" t="s">
        <v>3565</v>
      </c>
      <c r="B165" t="s">
        <v>8860</v>
      </c>
      <c r="C165" t="s">
        <v>7897</v>
      </c>
      <c r="D165">
        <v>377</v>
      </c>
      <c r="E165" t="str">
        <f>_xlfn.CONCAT(B165," (",F165,")")</f>
        <v>Γαρδελάδες (Περιφερειακή Ενότητα Κέρκυρας)</v>
      </c>
      <c r="F165" t="s">
        <v>7499</v>
      </c>
      <c r="G165" t="s">
        <v>8857</v>
      </c>
      <c r="H165">
        <f>VLOOKUP(E165,[1]!ionian_raw[[Column2]:[LON]],2,FALSE)</f>
        <v>39.6764675079</v>
      </c>
      <c r="I165">
        <f>VLOOKUP(E165,[1]!ionian_raw[[Column2]:[LON]],3,FALSE)</f>
        <v>19.742379754200002</v>
      </c>
    </row>
    <row r="166" spans="1:9" x14ac:dyDescent="0.25">
      <c r="A166" t="s">
        <v>3557</v>
      </c>
      <c r="B166" t="s">
        <v>8829</v>
      </c>
      <c r="C166" t="s">
        <v>7829</v>
      </c>
      <c r="D166">
        <v>82</v>
      </c>
      <c r="E166" t="str">
        <f>_xlfn.CONCAT(B166," (",F166,")")</f>
        <v>Γαρδένος (Περιφερειακή Ενότητα Κέρκυρας)</v>
      </c>
      <c r="F166" t="s">
        <v>7499</v>
      </c>
      <c r="G166" t="s">
        <v>8828</v>
      </c>
      <c r="H166">
        <f>VLOOKUP(E166,[1]!ionian_raw[[Column2]:[LON]],2,FALSE)</f>
        <v>39.392396487100001</v>
      </c>
      <c r="I166">
        <f>VLOOKUP(E166,[1]!ionian_raw[[Column2]:[LON]],3,FALSE)</f>
        <v>20.0211031871</v>
      </c>
    </row>
    <row r="167" spans="1:9" x14ac:dyDescent="0.25">
      <c r="A167" t="s">
        <v>3565</v>
      </c>
      <c r="B167" t="s">
        <v>8728</v>
      </c>
      <c r="C167" t="s">
        <v>7626</v>
      </c>
      <c r="D167">
        <v>43</v>
      </c>
      <c r="E167" t="str">
        <f>_xlfn.CONCAT(B167," (",F167,")")</f>
        <v>Γαρνάδες (Περιφερειακή Ενότητα Κέρκυρας)</v>
      </c>
      <c r="F167" t="s">
        <v>7499</v>
      </c>
      <c r="G167" t="s">
        <v>8719</v>
      </c>
      <c r="H167">
        <f>VLOOKUP(E167,[1]!ionian_raw[[Column2]:[LON]],2,FALSE)</f>
        <v>39.763289477500003</v>
      </c>
      <c r="I167">
        <f>VLOOKUP(E167,[1]!ionian_raw[[Column2]:[LON]],3,FALSE)</f>
        <v>19.665607753900002</v>
      </c>
    </row>
    <row r="168" spans="1:9" x14ac:dyDescent="0.25">
      <c r="A168" t="s">
        <v>3560</v>
      </c>
      <c r="B168" t="s">
        <v>8697</v>
      </c>
      <c r="C168" t="s">
        <v>7566</v>
      </c>
      <c r="D168">
        <v>667</v>
      </c>
      <c r="E168" t="str">
        <f>_xlfn.CONCAT(B168," (",F168,")")</f>
        <v>Γαστούρι (Περιφερειακή Ενότητα Κέρκυρας)</v>
      </c>
      <c r="F168" t="s">
        <v>7499</v>
      </c>
      <c r="G168" t="s">
        <v>8691</v>
      </c>
      <c r="H168">
        <f>VLOOKUP(E168,[1]!ionian_raw[[Column2]:[LON]],2,FALSE)</f>
        <v>39.558970506400001</v>
      </c>
      <c r="I168">
        <f>VLOOKUP(E168,[1]!ionian_raw[[Column2]:[LON]],3,FALSE)</f>
        <v>19.897297485399999</v>
      </c>
    </row>
    <row r="169" spans="1:9" x14ac:dyDescent="0.25">
      <c r="A169" t="s">
        <v>3560</v>
      </c>
      <c r="B169" t="s">
        <v>9174</v>
      </c>
      <c r="C169" t="s">
        <v>8582</v>
      </c>
      <c r="D169">
        <v>88</v>
      </c>
      <c r="E169" t="str">
        <f>_xlfn.CONCAT(B169," (",F169,")")</f>
        <v>Γένιον (Περιφερειακή Ενότητα Λευκάδας)</v>
      </c>
      <c r="F169" t="s">
        <v>8535</v>
      </c>
      <c r="G169" t="s">
        <v>9170</v>
      </c>
      <c r="H169">
        <f>VLOOKUP(E169,[1]!ionian_raw[[Column2]:[LON]],2,FALSE)</f>
        <v>38.685376303399998</v>
      </c>
      <c r="I169">
        <f>VLOOKUP(E169,[1]!ionian_raw[[Column2]:[LON]],3,FALSE)</f>
        <v>20.712790895400001</v>
      </c>
    </row>
    <row r="170" spans="1:9" x14ac:dyDescent="0.25">
      <c r="A170" t="s">
        <v>3590</v>
      </c>
      <c r="B170" t="s">
        <v>9071</v>
      </c>
      <c r="C170" t="s">
        <v>8351</v>
      </c>
      <c r="D170">
        <v>106</v>
      </c>
      <c r="E170" t="str">
        <f>_xlfn.CONCAT(B170," (",F170,")")</f>
        <v>Γερμενάτα (Περιφερειακή Ενότητα Κεφαλληνίας)</v>
      </c>
      <c r="F170" t="s">
        <v>8238</v>
      </c>
      <c r="G170" t="s">
        <v>9063</v>
      </c>
      <c r="H170">
        <f>VLOOKUP(E170,[1]!ionian_raw[[Column2]:[LON]],2,FALSE)</f>
        <v>38.460777007899999</v>
      </c>
      <c r="I170">
        <f>VLOOKUP(E170,[1]!ionian_raw[[Column2]:[LON]],3,FALSE)</f>
        <v>20.561158388100001</v>
      </c>
    </row>
    <row r="171" spans="1:9" x14ac:dyDescent="0.25">
      <c r="A171" t="s">
        <v>3555</v>
      </c>
      <c r="B171" t="s">
        <v>8861</v>
      </c>
      <c r="C171" t="s">
        <v>7899</v>
      </c>
      <c r="D171">
        <v>147</v>
      </c>
      <c r="E171" t="str">
        <f>_xlfn.CONCAT(B171," (",F171,")")</f>
        <v>Γέφυρα (Περιφερειακή Ενότητα Κέρκυρας)</v>
      </c>
      <c r="F171" t="s">
        <v>7499</v>
      </c>
      <c r="G171" t="s">
        <v>8857</v>
      </c>
      <c r="H171">
        <f>VLOOKUP(E171,[1]!ionian_raw[[Column2]:[LON]],2,FALSE)</f>
        <v>39.667890995199997</v>
      </c>
      <c r="I171">
        <f>VLOOKUP(E171,[1]!ionian_raw[[Column2]:[LON]],3,FALSE)</f>
        <v>19.726431654100001</v>
      </c>
    </row>
    <row r="172" spans="1:9" x14ac:dyDescent="0.25">
      <c r="A172" t="s">
        <v>3565</v>
      </c>
      <c r="B172" t="s">
        <v>8875</v>
      </c>
      <c r="C172" t="s">
        <v>7927</v>
      </c>
      <c r="D172">
        <v>563</v>
      </c>
      <c r="E172" t="str">
        <f>_xlfn.CONCAT(B172," (",F172,")")</f>
        <v>Γιαννάδες (Περιφερειακή Ενότητα Κέρκυρας)</v>
      </c>
      <c r="F172" t="s">
        <v>7499</v>
      </c>
      <c r="G172" t="s">
        <v>8871</v>
      </c>
      <c r="H172">
        <f>VLOOKUP(E172,[1]!ionian_raw[[Column2]:[LON]],2,FALSE)</f>
        <v>39.630079990399999</v>
      </c>
      <c r="I172">
        <f>VLOOKUP(E172,[1]!ionian_raw[[Column2]:[LON]],3,FALSE)</f>
        <v>19.760799064899999</v>
      </c>
    </row>
    <row r="173" spans="1:9" x14ac:dyDescent="0.25">
      <c r="A173" t="s">
        <v>3560</v>
      </c>
      <c r="B173" t="s">
        <v>8785</v>
      </c>
      <c r="C173" t="s">
        <v>7737</v>
      </c>
      <c r="D173">
        <v>311</v>
      </c>
      <c r="E173" t="str">
        <f>_xlfn.CONCAT(B173," (",F173,")")</f>
        <v>Γιμάριον (Περιφερειακή Ενότητα Κέρκυρας)</v>
      </c>
      <c r="F173" t="s">
        <v>7499</v>
      </c>
      <c r="G173" t="s">
        <v>8779</v>
      </c>
      <c r="H173">
        <f>VLOOKUP(E173,[1]!ionian_raw[[Column2]:[LON]],2,FALSE)</f>
        <v>39.7408378111</v>
      </c>
      <c r="I173">
        <f>VLOOKUP(E173,[1]!ionian_raw[[Column2]:[LON]],3,FALSE)</f>
        <v>19.926200979800001</v>
      </c>
    </row>
    <row r="174" spans="1:9" x14ac:dyDescent="0.25">
      <c r="A174" t="s">
        <v>3555</v>
      </c>
      <c r="B174" t="s">
        <v>6906</v>
      </c>
      <c r="C174" t="s">
        <v>205</v>
      </c>
      <c r="D174">
        <v>324</v>
      </c>
      <c r="E174" t="str">
        <f>_xlfn.CONCAT(B174," (",F174,")")</f>
        <v>Γλυφάδα (Περιφερειακή Ενότητα Κέρκυρας)</v>
      </c>
      <c r="F174" t="s">
        <v>7499</v>
      </c>
      <c r="G174" t="s">
        <v>8871</v>
      </c>
      <c r="H174">
        <f>VLOOKUP(E174,[1]!ionian_raw[[Column2]:[LON]],2,FALSE)</f>
        <v>39.5846675672</v>
      </c>
      <c r="I174">
        <f>VLOOKUP(E174,[1]!ionian_raw[[Column2]:[LON]],3,FALSE)</f>
        <v>19.813123631300002</v>
      </c>
    </row>
    <row r="175" spans="1:9" x14ac:dyDescent="0.25">
      <c r="A175" t="s">
        <v>3590</v>
      </c>
      <c r="B175" t="s">
        <v>8809</v>
      </c>
      <c r="C175" t="s">
        <v>7785</v>
      </c>
      <c r="D175">
        <v>2764</v>
      </c>
      <c r="E175" t="str">
        <f>_xlfn.CONCAT(B175," (",F175,")")</f>
        <v>Γουβιά (Περιφερειακή Ενότητα Κέρκυρας)</v>
      </c>
      <c r="F175" t="s">
        <v>7499</v>
      </c>
      <c r="G175" t="s">
        <v>8808</v>
      </c>
      <c r="H175">
        <f>VLOOKUP(E175,[1]!ionian_raw[[Column2]:[LON]],2,FALSE)</f>
        <v>39.650040832199998</v>
      </c>
      <c r="I175">
        <f>VLOOKUP(E175,[1]!ionian_raw[[Column2]:[LON]],3,FALSE)</f>
        <v>19.8428596125</v>
      </c>
    </row>
    <row r="176" spans="1:9" x14ac:dyDescent="0.25">
      <c r="A176" t="s">
        <v>3565</v>
      </c>
      <c r="B176" t="s">
        <v>8729</v>
      </c>
      <c r="C176" t="s">
        <v>7628</v>
      </c>
      <c r="D176">
        <v>220</v>
      </c>
      <c r="E176" t="str">
        <f>_xlfn.CONCAT(B176," (",F176,")")</f>
        <v>Γουσάδες (Περιφερειακή Ενότητα Κέρκυρας)</v>
      </c>
      <c r="F176" t="s">
        <v>7499</v>
      </c>
      <c r="G176" t="s">
        <v>8719</v>
      </c>
      <c r="H176">
        <f>VLOOKUP(E176,[1]!ionian_raw[[Column2]:[LON]],2,FALSE)</f>
        <v>39.772716408299999</v>
      </c>
      <c r="I176">
        <f>VLOOKUP(E176,[1]!ionian_raw[[Column2]:[LON]],3,FALSE)</f>
        <v>19.697625459600001</v>
      </c>
    </row>
    <row r="177" spans="1:9" x14ac:dyDescent="0.25">
      <c r="A177" t="s">
        <v>3590</v>
      </c>
      <c r="B177" t="s">
        <v>8914</v>
      </c>
      <c r="C177" t="s">
        <v>8001</v>
      </c>
      <c r="D177">
        <v>13</v>
      </c>
      <c r="E177" t="str">
        <f>_xlfn.CONCAT(B177," (",F177,")")</f>
        <v>Γραμματικαίικα (Περιφερειακή Ενότητα Κέρκυρας)</v>
      </c>
      <c r="F177" t="s">
        <v>7499</v>
      </c>
      <c r="G177" t="s">
        <v>8906</v>
      </c>
      <c r="H177">
        <f>VLOOKUP(E177,[1]!ionian_raw[[Column2]:[LON]],2,FALSE)</f>
        <v>39.212997465100003</v>
      </c>
      <c r="I177">
        <f>VLOOKUP(E177,[1]!ionian_raw[[Column2]:[LON]],3,FALSE)</f>
        <v>20.136416238799999</v>
      </c>
    </row>
    <row r="178" spans="1:9" x14ac:dyDescent="0.25">
      <c r="A178" t="s">
        <v>3590</v>
      </c>
      <c r="B178" t="s">
        <v>9146</v>
      </c>
      <c r="C178" t="s">
        <v>8524</v>
      </c>
      <c r="D178">
        <v>372</v>
      </c>
      <c r="E178" t="str">
        <f>_xlfn.CONCAT(B178," (",F178,")")</f>
        <v>Γριζάτα (Περιφερειακή Ενότητα Κεφαλληνίας)</v>
      </c>
      <c r="F178" t="s">
        <v>8238</v>
      </c>
      <c r="G178" t="s">
        <v>9147</v>
      </c>
      <c r="H178">
        <f>VLOOKUP(E178,[1]!ionian_raw[[Column2]:[LON]],2,FALSE)</f>
        <v>38.219090905800002</v>
      </c>
      <c r="I178">
        <f>VLOOKUP(E178,[1]!ionian_raw[[Column2]:[LON]],3,FALSE)</f>
        <v>20.639256099099999</v>
      </c>
    </row>
    <row r="179" spans="1:9" x14ac:dyDescent="0.25">
      <c r="A179" t="s">
        <v>3560</v>
      </c>
      <c r="B179" t="s">
        <v>8959</v>
      </c>
      <c r="C179" t="s">
        <v>8097</v>
      </c>
      <c r="D179">
        <v>33</v>
      </c>
      <c r="E179" t="str">
        <f>_xlfn.CONCAT(B179," (",F179,")")</f>
        <v>Γύριον (Περιφερειακή Ενότητα Ζακύνθου)</v>
      </c>
      <c r="F179" t="s">
        <v>8040</v>
      </c>
      <c r="G179" t="s">
        <v>8955</v>
      </c>
      <c r="H179">
        <f>VLOOKUP(E179,[1]!ionian_raw[[Column2]:[LON]],2,FALSE)</f>
        <v>37.796314168199999</v>
      </c>
      <c r="I179">
        <f>VLOOKUP(E179,[1]!ionian_raw[[Column2]:[LON]],3,FALSE)</f>
        <v>20.734023355800002</v>
      </c>
    </row>
    <row r="180" spans="1:9" x14ac:dyDescent="0.25">
      <c r="A180" t="s">
        <v>3590</v>
      </c>
      <c r="B180" t="s">
        <v>8915</v>
      </c>
      <c r="C180" t="s">
        <v>8003</v>
      </c>
      <c r="D180">
        <v>41</v>
      </c>
      <c r="E180" t="str">
        <f>_xlfn.CONCAT(B180," (",F180,")")</f>
        <v>Δαλιετάτικα (Περιφερειακή Ενότητα Κέρκυρας)</v>
      </c>
      <c r="F180" t="s">
        <v>7499</v>
      </c>
      <c r="G180" t="s">
        <v>8906</v>
      </c>
      <c r="H180">
        <f>VLOOKUP(E180,[1]!ionian_raw[[Column2]:[LON]],2,FALSE)</f>
        <v>39.235395127499999</v>
      </c>
      <c r="I180">
        <f>VLOOKUP(E180,[1]!ionian_raw[[Column2]:[LON]],3,FALSE)</f>
        <v>20.125156969300001</v>
      </c>
    </row>
    <row r="181" spans="1:9" x14ac:dyDescent="0.25">
      <c r="A181" t="s">
        <v>3590</v>
      </c>
      <c r="B181" t="s">
        <v>9116</v>
      </c>
      <c r="C181" t="s">
        <v>8446</v>
      </c>
      <c r="D181">
        <v>134</v>
      </c>
      <c r="E181" t="str">
        <f>_xlfn.CONCAT(B181," (",F181,")")</f>
        <v>Δαμουλιανάτα (Περιφερειακή Ενότητα Κεφαλληνίας)</v>
      </c>
      <c r="F181" t="s">
        <v>8238</v>
      </c>
      <c r="G181" t="s">
        <v>9113</v>
      </c>
      <c r="H181">
        <f>VLOOKUP(E181,[1]!ionian_raw[[Column2]:[LON]],2,FALSE)</f>
        <v>38.235730522799997</v>
      </c>
      <c r="I181">
        <f>VLOOKUP(E181,[1]!ionian_raw[[Column2]:[LON]],3,FALSE)</f>
        <v>20.373383623900001</v>
      </c>
    </row>
    <row r="182" spans="1:9" x14ac:dyDescent="0.25">
      <c r="A182" t="s">
        <v>3590</v>
      </c>
      <c r="B182" t="s">
        <v>9021</v>
      </c>
      <c r="C182" t="s">
        <v>8249</v>
      </c>
      <c r="D182">
        <v>65</v>
      </c>
      <c r="E182" t="str">
        <f>_xlfn.CONCAT(B182," (",F182,")")</f>
        <v>Δαυγάτα (Περιφερειακή Ενότητα Κεφαλληνίας)</v>
      </c>
      <c r="F182" t="s">
        <v>8238</v>
      </c>
      <c r="G182" t="s">
        <v>9019</v>
      </c>
      <c r="H182">
        <f>VLOOKUP(E182,[1]!ionian_raw[[Column2]:[LON]],2,FALSE)</f>
        <v>38.216375225999997</v>
      </c>
      <c r="I182">
        <f>VLOOKUP(E182,[1]!ionian_raw[[Column2]:[LON]],3,FALSE)</f>
        <v>20.4911863787</v>
      </c>
    </row>
    <row r="183" spans="1:9" x14ac:dyDescent="0.25">
      <c r="A183" t="s">
        <v>3590</v>
      </c>
      <c r="B183" t="s">
        <v>8698</v>
      </c>
      <c r="C183" t="s">
        <v>7568</v>
      </c>
      <c r="D183">
        <v>34</v>
      </c>
      <c r="E183" t="str">
        <f>_xlfn.CONCAT(B183," (",F183,")")</f>
        <v>Δαφνάτα (Περιφερειακή Ενότητα Κέρκυρας)</v>
      </c>
      <c r="F183" t="s">
        <v>7499</v>
      </c>
      <c r="G183" t="s">
        <v>8691</v>
      </c>
      <c r="H183">
        <f>VLOOKUP(E183,[1]!ionian_raw[[Column2]:[LON]],2,FALSE)</f>
        <v>39.529926751799998</v>
      </c>
      <c r="I183">
        <f>VLOOKUP(E183,[1]!ionian_raw[[Column2]:[LON]],3,FALSE)</f>
        <v>19.904647297</v>
      </c>
    </row>
    <row r="184" spans="1:9" x14ac:dyDescent="0.25">
      <c r="A184" t="s">
        <v>3555</v>
      </c>
      <c r="B184" t="s">
        <v>3826</v>
      </c>
      <c r="C184" t="s">
        <v>1618</v>
      </c>
      <c r="D184">
        <v>224</v>
      </c>
      <c r="E184" t="str">
        <f>_xlfn.CONCAT(B184," (",F184,")")</f>
        <v>Δάφνη (Περιφερειακή Ενότητα Κέρκυρας)</v>
      </c>
      <c r="F184" t="s">
        <v>7499</v>
      </c>
      <c r="G184" t="s">
        <v>8665</v>
      </c>
      <c r="H184">
        <f>VLOOKUP(E184,[1]!ionian_raw[[Column2]:[LON]],2,FALSE)</f>
        <v>39.7272529476</v>
      </c>
      <c r="I184">
        <f>VLOOKUP(E184,[1]!ionian_raw[[Column2]:[LON]],3,FALSE)</f>
        <v>19.697059503399998</v>
      </c>
    </row>
    <row r="185" spans="1:9" x14ac:dyDescent="0.25">
      <c r="A185" t="s">
        <v>3590</v>
      </c>
      <c r="B185" t="s">
        <v>9117</v>
      </c>
      <c r="C185" t="s">
        <v>8448</v>
      </c>
      <c r="D185">
        <v>11</v>
      </c>
      <c r="E185" t="str">
        <f>_xlfn.CONCAT(B185," (",F185,")")</f>
        <v>Δελλαπορτάτα (Περιφερειακή Ενότητα Κεφαλληνίας)</v>
      </c>
      <c r="F185" t="s">
        <v>8238</v>
      </c>
      <c r="G185" t="s">
        <v>9113</v>
      </c>
      <c r="H185">
        <f>VLOOKUP(E185,[1]!ionian_raw[[Column2]:[LON]],2,FALSE)</f>
        <v>38.221707896300003</v>
      </c>
      <c r="I185">
        <f>VLOOKUP(E185,[1]!ionian_raw[[Column2]:[LON]],3,FALSE)</f>
        <v>20.4020766328</v>
      </c>
    </row>
    <row r="186" spans="1:9" x14ac:dyDescent="0.25">
      <c r="A186" t="s">
        <v>3590</v>
      </c>
      <c r="B186" t="s">
        <v>9022</v>
      </c>
      <c r="C186" t="s">
        <v>8251</v>
      </c>
      <c r="D186">
        <v>108</v>
      </c>
      <c r="E186" t="str">
        <f>_xlfn.CONCAT(B186," (",F186,")")</f>
        <v>Δεμουτσαντάτα (Περιφερειακή Ενότητα Κεφαλληνίας)</v>
      </c>
      <c r="F186" t="s">
        <v>8238</v>
      </c>
      <c r="G186" t="s">
        <v>9019</v>
      </c>
      <c r="H186">
        <f>VLOOKUP(E186,[1]!ionian_raw[[Column2]:[LON]],2,FALSE)</f>
        <v>38.1489848099</v>
      </c>
      <c r="I186">
        <f>VLOOKUP(E186,[1]!ionian_raw[[Column2]:[LON]],3,FALSE)</f>
        <v>20.5484528651</v>
      </c>
    </row>
    <row r="187" spans="1:9" x14ac:dyDescent="0.25">
      <c r="A187" t="s">
        <v>3590</v>
      </c>
      <c r="B187" t="s">
        <v>8916</v>
      </c>
      <c r="C187" t="s">
        <v>8005</v>
      </c>
      <c r="D187">
        <v>46</v>
      </c>
      <c r="E187" t="str">
        <f>_xlfn.CONCAT(B187," (",F187,")")</f>
        <v>Δενδιάτικα (Περιφερειακή Ενότητα Κέρκυρας)</v>
      </c>
      <c r="F187" t="s">
        <v>7499</v>
      </c>
      <c r="G187" t="s">
        <v>8906</v>
      </c>
      <c r="H187">
        <f>VLOOKUP(E187,[1]!ionian_raw[[Column2]:[LON]],2,FALSE)</f>
        <v>39.228776976500001</v>
      </c>
      <c r="I187">
        <f>VLOOKUP(E187,[1]!ionian_raw[[Column2]:[LON]],3,FALSE)</f>
        <v>20.1499021415</v>
      </c>
    </row>
    <row r="188" spans="1:9" x14ac:dyDescent="0.25">
      <c r="A188" t="s">
        <v>3560</v>
      </c>
      <c r="B188" t="s">
        <v>9175</v>
      </c>
      <c r="C188" t="s">
        <v>8584</v>
      </c>
      <c r="D188">
        <v>1</v>
      </c>
      <c r="E188" t="str">
        <f>_xlfn.CONCAT(B188," (",F188,")")</f>
        <v>Δεσίμι (Περιφερειακή Ενότητα Λευκάδας)</v>
      </c>
      <c r="F188" t="s">
        <v>8535</v>
      </c>
      <c r="G188" t="s">
        <v>9170</v>
      </c>
      <c r="H188">
        <f>VLOOKUP(E188,[1]!ionian_raw[[Column2]:[LON]],2,FALSE)</f>
        <v>38.672328094599997</v>
      </c>
      <c r="I188">
        <f>VLOOKUP(E188,[1]!ionian_raw[[Column2]:[LON]],3,FALSE)</f>
        <v>20.706109172400001</v>
      </c>
    </row>
    <row r="189" spans="1:9" x14ac:dyDescent="0.25">
      <c r="A189" t="s">
        <v>3590</v>
      </c>
      <c r="B189" t="s">
        <v>9072</v>
      </c>
      <c r="C189" t="s">
        <v>8353</v>
      </c>
      <c r="D189">
        <v>15</v>
      </c>
      <c r="E189" t="str">
        <f>_xlfn.CONCAT(B189," (",F189,")")</f>
        <v>Δεφαρανάτα (Περιφερειακή Ενότητα Κεφαλληνίας)</v>
      </c>
      <c r="F189" t="s">
        <v>8238</v>
      </c>
      <c r="G189" t="s">
        <v>9063</v>
      </c>
      <c r="H189">
        <f>VLOOKUP(E189,[1]!ionian_raw[[Column2]:[LON]],2,FALSE)</f>
        <v>38.380675163799999</v>
      </c>
      <c r="I189">
        <f>VLOOKUP(E189,[1]!ionian_raw[[Column2]:[LON]],3,FALSE)</f>
        <v>20.561877043399999</v>
      </c>
    </row>
    <row r="190" spans="1:9" x14ac:dyDescent="0.25">
      <c r="A190" t="s">
        <v>3590</v>
      </c>
      <c r="B190" t="s">
        <v>9139</v>
      </c>
      <c r="C190" t="s">
        <v>8494</v>
      </c>
      <c r="D190">
        <v>161</v>
      </c>
      <c r="E190" t="str">
        <f>_xlfn.CONCAT(B190," (",F190,")")</f>
        <v>Διβαράτα (Περιφερειακή Ενότητα Κεφαλληνίας)</v>
      </c>
      <c r="F190" t="s">
        <v>8238</v>
      </c>
      <c r="G190" t="s">
        <v>9138</v>
      </c>
      <c r="H190">
        <f>VLOOKUP(E190,[1]!ionian_raw[[Column2]:[LON]],2,FALSE)</f>
        <v>38.3284081332</v>
      </c>
      <c r="I190">
        <f>VLOOKUP(E190,[1]!ionian_raw[[Column2]:[LON]],3,FALSE)</f>
        <v>20.548006581900001</v>
      </c>
    </row>
    <row r="191" spans="1:9" x14ac:dyDescent="0.25">
      <c r="A191" t="s">
        <v>3560</v>
      </c>
      <c r="B191" t="s">
        <v>9148</v>
      </c>
      <c r="C191" t="s">
        <v>8526</v>
      </c>
      <c r="D191">
        <v>323</v>
      </c>
      <c r="E191" t="str">
        <f>_xlfn.CONCAT(B191," (",F191,")")</f>
        <v>Διγαλέτον (Περιφερειακή Ενότητα Κεφαλληνίας)</v>
      </c>
      <c r="F191" t="s">
        <v>8238</v>
      </c>
      <c r="G191" t="s">
        <v>9147</v>
      </c>
      <c r="H191">
        <f>VLOOKUP(E191,[1]!ionian_raw[[Column2]:[LON]],2,FALSE)</f>
        <v>38.167498692300001</v>
      </c>
      <c r="I191">
        <f>VLOOKUP(E191,[1]!ionian_raw[[Column2]:[LON]],3,FALSE)</f>
        <v>20.692442696499999</v>
      </c>
    </row>
    <row r="192" spans="1:9" x14ac:dyDescent="0.25">
      <c r="A192" t="s">
        <v>3590</v>
      </c>
      <c r="B192" t="s">
        <v>9023</v>
      </c>
      <c r="C192" t="s">
        <v>8253</v>
      </c>
      <c r="D192">
        <v>502</v>
      </c>
      <c r="E192" t="str">
        <f>_xlfn.CONCAT(B192," (",F192,")")</f>
        <v>Διλινάτα (Περιφερειακή Ενότητα Κεφαλληνίας)</v>
      </c>
      <c r="F192" t="s">
        <v>8238</v>
      </c>
      <c r="G192" t="s">
        <v>9019</v>
      </c>
      <c r="H192">
        <f>VLOOKUP(E192,[1]!ionian_raw[[Column2]:[LON]],2,FALSE)</f>
        <v>38.222619807699999</v>
      </c>
      <c r="I192">
        <f>VLOOKUP(E192,[1]!ionian_raw[[Column2]:[LON]],3,FALSE)</f>
        <v>20.515124538199998</v>
      </c>
    </row>
    <row r="193" spans="1:9" x14ac:dyDescent="0.25">
      <c r="A193" t="s">
        <v>3590</v>
      </c>
      <c r="B193" t="s">
        <v>9092</v>
      </c>
      <c r="C193" t="s">
        <v>8393</v>
      </c>
      <c r="D193">
        <v>109</v>
      </c>
      <c r="E193" t="str">
        <f>_xlfn.CONCAT(B193," (",F193,")")</f>
        <v>Δοριζάτα (Περιφερειακή Ενότητα Κεφαλληνίας)</v>
      </c>
      <c r="F193" t="s">
        <v>8238</v>
      </c>
      <c r="G193" t="s">
        <v>9091</v>
      </c>
      <c r="H193">
        <f>VLOOKUP(E193,[1]!ionian_raw[[Column2]:[LON]],2,FALSE)</f>
        <v>38.118262041000001</v>
      </c>
      <c r="I193">
        <f>VLOOKUP(E193,[1]!ionian_raw[[Column2]:[LON]],3,FALSE)</f>
        <v>20.5719699727</v>
      </c>
    </row>
    <row r="194" spans="1:9" x14ac:dyDescent="0.25">
      <c r="A194" t="s">
        <v>3565</v>
      </c>
      <c r="B194" t="s">
        <v>8862</v>
      </c>
      <c r="C194" t="s">
        <v>7901</v>
      </c>
      <c r="D194">
        <v>633</v>
      </c>
      <c r="E194" t="str">
        <f>_xlfn.CONCAT(B194," (",F194,")")</f>
        <v>Δουκάδες (Περιφερειακή Ενότητα Κέρκυρας)</v>
      </c>
      <c r="F194" t="s">
        <v>7499</v>
      </c>
      <c r="G194" t="s">
        <v>8857</v>
      </c>
      <c r="H194">
        <f>VLOOKUP(E194,[1]!ionian_raw[[Column2]:[LON]],2,FALSE)</f>
        <v>39.685679221100003</v>
      </c>
      <c r="I194">
        <f>VLOOKUP(E194,[1]!ionian_raw[[Column2]:[LON]],3,FALSE)</f>
        <v>19.738423573799999</v>
      </c>
    </row>
    <row r="195" spans="1:9" x14ac:dyDescent="0.25">
      <c r="A195" t="s">
        <v>3560</v>
      </c>
      <c r="B195" t="s">
        <v>9157</v>
      </c>
      <c r="C195" t="s">
        <v>8548</v>
      </c>
      <c r="D195">
        <v>62</v>
      </c>
      <c r="E195" t="str">
        <f>_xlfn.CONCAT(B195," (",F195,")")</f>
        <v>Δράγανον (Περιφερειακή Ενότητα Λευκάδας)</v>
      </c>
      <c r="F195" t="s">
        <v>8535</v>
      </c>
      <c r="G195" t="s">
        <v>9153</v>
      </c>
      <c r="H195">
        <f>VLOOKUP(E195,[1]!ionian_raw[[Column2]:[LON]],2,FALSE)</f>
        <v>38.680913257699999</v>
      </c>
      <c r="I195">
        <f>VLOOKUP(E195,[1]!ionian_raw[[Column2]:[LON]],3,FALSE)</f>
        <v>20.574280055799999</v>
      </c>
    </row>
    <row r="196" spans="1:9" x14ac:dyDescent="0.25">
      <c r="A196" t="s">
        <v>3590</v>
      </c>
      <c r="B196" t="s">
        <v>8830</v>
      </c>
      <c r="C196" t="s">
        <v>7831</v>
      </c>
      <c r="D196">
        <v>242</v>
      </c>
      <c r="E196" t="str">
        <f>_xlfn.CONCAT(B196," (",F196,")")</f>
        <v>Δραγωτινά (Περιφερειακή Ενότητα Κέρκυρας)</v>
      </c>
      <c r="F196" t="s">
        <v>7499</v>
      </c>
      <c r="G196" t="s">
        <v>8828</v>
      </c>
      <c r="H196">
        <f>VLOOKUP(E196,[1]!ionian_raw[[Column2]:[LON]],2,FALSE)</f>
        <v>39.380600834100001</v>
      </c>
      <c r="I196">
        <f>VLOOKUP(E196,[1]!ionian_raw[[Column2]:[LON]],3,FALSE)</f>
        <v>20.0820782302</v>
      </c>
    </row>
    <row r="197" spans="1:9" x14ac:dyDescent="0.25">
      <c r="A197" t="s">
        <v>3557</v>
      </c>
      <c r="B197" t="s">
        <v>8936</v>
      </c>
      <c r="C197" t="s">
        <v>8051</v>
      </c>
      <c r="D197">
        <v>85</v>
      </c>
      <c r="E197" t="str">
        <f>_xlfn.CONCAT(B197," (",F197,")")</f>
        <v>Δράκας (Περιφερειακή Ενότητα Ζακύνθου)</v>
      </c>
      <c r="F197" t="s">
        <v>8040</v>
      </c>
      <c r="G197" t="s">
        <v>8933</v>
      </c>
      <c r="H197">
        <f>VLOOKUP(E197,[1]!ionian_raw[[Column2]:[LON]],2,FALSE)</f>
        <v>37.792282686699998</v>
      </c>
      <c r="I197">
        <f>VLOOKUP(E197,[1]!ionian_raw[[Column2]:[LON]],3,FALSE)</f>
        <v>20.7782643448</v>
      </c>
    </row>
    <row r="198" spans="1:9" x14ac:dyDescent="0.25">
      <c r="A198" t="s">
        <v>3590</v>
      </c>
      <c r="B198" t="s">
        <v>9140</v>
      </c>
      <c r="C198" t="s">
        <v>8496</v>
      </c>
      <c r="D198">
        <v>19</v>
      </c>
      <c r="E198" t="str">
        <f>_xlfn.CONCAT(B198," (",F198,")")</f>
        <v>Δρακοπουλάτα (Περιφερειακή Ενότητα Κεφαλληνίας)</v>
      </c>
      <c r="F198" t="s">
        <v>8238</v>
      </c>
      <c r="G198" t="s">
        <v>9138</v>
      </c>
      <c r="H198">
        <f>VLOOKUP(E198,[1]!ionian_raw[[Column2]:[LON]],2,FALSE)</f>
        <v>38.296380974500003</v>
      </c>
      <c r="I198">
        <f>VLOOKUP(E198,[1]!ionian_raw[[Column2]:[LON]],3,FALSE)</f>
        <v>20.577344630599999</v>
      </c>
    </row>
    <row r="199" spans="1:9" x14ac:dyDescent="0.25">
      <c r="A199" t="s">
        <v>3590</v>
      </c>
      <c r="B199" t="s">
        <v>9073</v>
      </c>
      <c r="C199" t="s">
        <v>8355</v>
      </c>
      <c r="D199">
        <v>2</v>
      </c>
      <c r="E199" t="str">
        <f>_xlfn.CONCAT(B199," (",F199,")")</f>
        <v>Δραπανίτικα (Περιφερειακή Ενότητα Κεφαλληνίας)</v>
      </c>
      <c r="F199" t="s">
        <v>8238</v>
      </c>
      <c r="G199" t="s">
        <v>9063</v>
      </c>
      <c r="H199">
        <f>VLOOKUP(E199,[1]!ionian_raw[[Column2]:[LON]],2,FALSE)</f>
        <v>38.398291993999997</v>
      </c>
      <c r="I199">
        <f>VLOOKUP(E199,[1]!ionian_raw[[Column2]:[LON]],3,FALSE)</f>
        <v>20.550008664500002</v>
      </c>
    </row>
    <row r="200" spans="1:9" x14ac:dyDescent="0.25">
      <c r="A200" t="s">
        <v>3560</v>
      </c>
      <c r="B200" t="s">
        <v>9024</v>
      </c>
      <c r="C200" t="s">
        <v>8255</v>
      </c>
      <c r="D200">
        <v>133</v>
      </c>
      <c r="E200" t="str">
        <f>_xlfn.CONCAT(B200," (",F200,")")</f>
        <v>Δράπανον (Περιφερειακή Ενότητα Κεφαλληνίας)</v>
      </c>
      <c r="F200" t="s">
        <v>8238</v>
      </c>
      <c r="G200" t="s">
        <v>9019</v>
      </c>
      <c r="H200">
        <f>VLOOKUP(E200,[1]!ionian_raw[[Column2]:[LON]],2,FALSE)</f>
        <v>38.180294438399997</v>
      </c>
      <c r="I200">
        <f>VLOOKUP(E200,[1]!ionian_raw[[Column2]:[LON]],3,FALSE)</f>
        <v>20.4989613443</v>
      </c>
    </row>
    <row r="201" spans="1:9" x14ac:dyDescent="0.25">
      <c r="A201" t="s">
        <v>3560</v>
      </c>
      <c r="B201" t="s">
        <v>3827</v>
      </c>
      <c r="C201" t="s">
        <v>2232</v>
      </c>
      <c r="D201">
        <v>143</v>
      </c>
      <c r="E201" t="str">
        <f>_xlfn.CONCAT(B201," (",F201,")")</f>
        <v>Δροσάτον (Περιφερειακή Ενότητα Κέρκυρας)</v>
      </c>
      <c r="F201" t="s">
        <v>7499</v>
      </c>
      <c r="G201" t="s">
        <v>8665</v>
      </c>
      <c r="H201">
        <f>VLOOKUP(E201,[1]!ionian_raw[[Column2]:[LON]],2,FALSE)</f>
        <v>39.730784174900002</v>
      </c>
      <c r="I201">
        <f>VLOOKUP(E201,[1]!ionian_raw[[Column2]:[LON]],3,FALSE)</f>
        <v>19.7354198074</v>
      </c>
    </row>
    <row r="202" spans="1:9" x14ac:dyDescent="0.25">
      <c r="A202" t="s">
        <v>3555</v>
      </c>
      <c r="B202" t="s">
        <v>8752</v>
      </c>
      <c r="C202" t="s">
        <v>7674</v>
      </c>
      <c r="D202">
        <v>24</v>
      </c>
      <c r="E202" t="str">
        <f>_xlfn.CONCAT(B202," (",F202,")")</f>
        <v>Δροσερή (Περιφερειακή Ενότητα Κέρκυρας)</v>
      </c>
      <c r="F202" t="s">
        <v>7499</v>
      </c>
      <c r="G202" t="s">
        <v>8744</v>
      </c>
      <c r="H202">
        <f>VLOOKUP(E202,[1]!ionian_raw[[Column2]:[LON]],2,FALSE)</f>
        <v>39.752717286600003</v>
      </c>
      <c r="I202">
        <f>VLOOKUP(E202,[1]!ionian_raw[[Column2]:[LON]],3,FALSE)</f>
        <v>19.825495206599999</v>
      </c>
    </row>
    <row r="203" spans="1:9" x14ac:dyDescent="0.25">
      <c r="A203" t="s">
        <v>3555</v>
      </c>
      <c r="B203" t="s">
        <v>6760</v>
      </c>
      <c r="C203" t="s">
        <v>101</v>
      </c>
      <c r="D203">
        <v>120</v>
      </c>
      <c r="E203" t="str">
        <f>_xlfn.CONCAT(B203," (",F203,")")</f>
        <v>Δροσιά (Περιφερειακή Ενότητα Ζακύνθου)</v>
      </c>
      <c r="F203" t="s">
        <v>8040</v>
      </c>
      <c r="G203" t="s">
        <v>8945</v>
      </c>
      <c r="H203">
        <f>VLOOKUP(E203,[1]!ionian_raw[[Column2]:[LON]],2,FALSE)</f>
        <v>37.834035517700002</v>
      </c>
      <c r="I203">
        <f>VLOOKUP(E203,[1]!ionian_raw[[Column2]:[LON]],3,FALSE)</f>
        <v>20.823826684099998</v>
      </c>
    </row>
    <row r="204" spans="1:9" x14ac:dyDescent="0.25">
      <c r="A204" t="s">
        <v>3557</v>
      </c>
      <c r="B204" t="s">
        <v>4087</v>
      </c>
      <c r="C204" t="s">
        <v>2772</v>
      </c>
      <c r="D204">
        <v>28</v>
      </c>
      <c r="E204" t="str">
        <f>_xlfn.CONCAT(B204," (",F204,")")</f>
        <v>Δρυμών (Περιφερειακή Ενότητα Λευκάδας)</v>
      </c>
      <c r="F204" t="s">
        <v>8535</v>
      </c>
      <c r="G204" t="s">
        <v>9204</v>
      </c>
      <c r="H204">
        <f>VLOOKUP(E204,[1]!ionian_raw[[Column2]:[LON]],2,FALSE)</f>
        <v>38.768598934300002</v>
      </c>
      <c r="I204">
        <f>VLOOKUP(E204,[1]!ionian_raw[[Column2]:[LON]],3,FALSE)</f>
        <v>20.625491558</v>
      </c>
    </row>
    <row r="205" spans="1:9" x14ac:dyDescent="0.25">
      <c r="A205" t="s">
        <v>3565</v>
      </c>
      <c r="B205" t="s">
        <v>8810</v>
      </c>
      <c r="C205" t="s">
        <v>7787</v>
      </c>
      <c r="D205">
        <v>339</v>
      </c>
      <c r="E205" t="str">
        <f>_xlfn.CONCAT(B205," (",F205,")")</f>
        <v>Εβροπούλοι (Περιφερειακή Ενότητα Κέρκυρας)</v>
      </c>
      <c r="F205" t="s">
        <v>7499</v>
      </c>
      <c r="G205" t="s">
        <v>8808</v>
      </c>
      <c r="H205">
        <f>VLOOKUP(E205,[1]!ionian_raw[[Column2]:[LON]],2,FALSE)</f>
        <v>39.622024205899997</v>
      </c>
      <c r="I205">
        <f>VLOOKUP(E205,[1]!ionian_raw[[Column2]:[LON]],3,FALSE)</f>
        <v>19.8651167865</v>
      </c>
    </row>
    <row r="206" spans="1:9" x14ac:dyDescent="0.25">
      <c r="A206" t="s">
        <v>3555</v>
      </c>
      <c r="B206" t="s">
        <v>9185</v>
      </c>
      <c r="C206" t="s">
        <v>8606</v>
      </c>
      <c r="D206">
        <v>109</v>
      </c>
      <c r="E206" t="str">
        <f>_xlfn.CONCAT(B206," (",F206,")")</f>
        <v>Εγκλουβή (Περιφερειακή Ενότητα Λευκάδας)</v>
      </c>
      <c r="F206" t="s">
        <v>8535</v>
      </c>
      <c r="G206" t="s">
        <v>4448</v>
      </c>
      <c r="H206">
        <f>VLOOKUP(E206,[1]!ionian_raw[[Column2]:[LON]],2,FALSE)</f>
        <v>38.727677828499999</v>
      </c>
      <c r="I206">
        <f>VLOOKUP(E206,[1]!ionian_raw[[Column2]:[LON]],3,FALSE)</f>
        <v>20.645307300700001</v>
      </c>
    </row>
    <row r="207" spans="1:9" x14ac:dyDescent="0.25">
      <c r="A207" t="s">
        <v>3565</v>
      </c>
      <c r="B207" t="s">
        <v>8975</v>
      </c>
      <c r="C207" t="s">
        <v>8131</v>
      </c>
      <c r="D207">
        <v>25</v>
      </c>
      <c r="E207" t="str">
        <f>_xlfn.CONCAT(B207," (",F207,")")</f>
        <v>Ελιές (Περιφερειακή Ενότητα Ζακύνθου)</v>
      </c>
      <c r="F207" t="s">
        <v>8040</v>
      </c>
      <c r="G207" t="s">
        <v>8970</v>
      </c>
      <c r="H207">
        <f>VLOOKUP(E207,[1]!ionian_raw[[Column2]:[LON]],2,FALSE)</f>
        <v>37.901247340899999</v>
      </c>
      <c r="I207">
        <f>VLOOKUP(E207,[1]!ionian_raw[[Column2]:[LON]],3,FALSE)</f>
        <v>20.674417880499998</v>
      </c>
    </row>
    <row r="208" spans="1:9" x14ac:dyDescent="0.25">
      <c r="A208" t="s">
        <v>3555</v>
      </c>
      <c r="B208" t="s">
        <v>9205</v>
      </c>
      <c r="C208" t="s">
        <v>8646</v>
      </c>
      <c r="D208">
        <v>170</v>
      </c>
      <c r="E208" t="str">
        <f>_xlfn.CONCAT(B208," (",F208,")")</f>
        <v>Εξάνθεια (Περιφερειακή Ενότητα Λευκάδας)</v>
      </c>
      <c r="F208" t="s">
        <v>8535</v>
      </c>
      <c r="G208" t="s">
        <v>9204</v>
      </c>
      <c r="H208">
        <f>VLOOKUP(E208,[1]!ionian_raw[[Column2]:[LON]],2,FALSE)</f>
        <v>38.753887360900002</v>
      </c>
      <c r="I208">
        <f>VLOOKUP(E208,[1]!ionian_raw[[Column2]:[LON]],3,FALSE)</f>
        <v>20.618450821500002</v>
      </c>
    </row>
    <row r="209" spans="1:9" x14ac:dyDescent="0.25">
      <c r="A209" t="s">
        <v>3555</v>
      </c>
      <c r="B209" t="s">
        <v>8976</v>
      </c>
      <c r="C209" t="s">
        <v>8133</v>
      </c>
      <c r="D209">
        <v>117</v>
      </c>
      <c r="E209" t="str">
        <f>_xlfn.CONCAT(B209," (",F209,")")</f>
        <v>Έξω Χώρα (Περιφερειακή Ενότητα Ζακύνθου)</v>
      </c>
      <c r="F209" t="s">
        <v>8040</v>
      </c>
      <c r="G209" t="s">
        <v>8970</v>
      </c>
      <c r="H209">
        <f>VLOOKUP(E209,[1]!ionian_raw[[Column2]:[LON]],2,FALSE)</f>
        <v>37.797976740499998</v>
      </c>
      <c r="I209">
        <f>VLOOKUP(E209,[1]!ionian_raw[[Column2]:[LON]],3,FALSE)</f>
        <v>20.6831547745</v>
      </c>
    </row>
    <row r="210" spans="1:9" x14ac:dyDescent="0.25">
      <c r="A210" t="s">
        <v>3555</v>
      </c>
      <c r="B210" t="s">
        <v>9012</v>
      </c>
      <c r="C210" t="s">
        <v>8215</v>
      </c>
      <c r="D210">
        <v>25</v>
      </c>
      <c r="E210" t="str">
        <f>_xlfn.CONCAT(B210," (",F210,")")</f>
        <v>Εξωγή (Περιφερειακή Ενότητα Ιθάκης)</v>
      </c>
      <c r="F210" t="s">
        <v>8200</v>
      </c>
      <c r="G210" t="s">
        <v>9010</v>
      </c>
      <c r="H210">
        <f>VLOOKUP(E210,[1]!ionian_raw[[Column2]:[LON]],2,FALSE)</f>
        <v>38.459649765800002</v>
      </c>
      <c r="I210">
        <f>VLOOKUP(E210,[1]!ionian_raw[[Column2]:[LON]],3,FALSE)</f>
        <v>20.631007865000001</v>
      </c>
    </row>
    <row r="211" spans="1:9" x14ac:dyDescent="0.25">
      <c r="A211" t="s">
        <v>3560</v>
      </c>
      <c r="B211" t="s">
        <v>7015</v>
      </c>
      <c r="C211" t="s">
        <v>5540</v>
      </c>
      <c r="D211">
        <v>33</v>
      </c>
      <c r="E211" t="str">
        <f>_xlfn.CONCAT(B211," (",F211,")")</f>
        <v>Επανωχώριον (Περιφερειακή Ενότητα Κεφαλληνίας)</v>
      </c>
      <c r="F211" t="s">
        <v>8238</v>
      </c>
      <c r="G211" t="s">
        <v>9109</v>
      </c>
      <c r="H211">
        <f>VLOOKUP(E211,[1]!ionian_raw[[Column2]:[LON]],2,FALSE)</f>
        <v>38.155687465500002</v>
      </c>
      <c r="I211">
        <f>VLOOKUP(E211,[1]!ionian_raw[[Column2]:[LON]],3,FALSE)</f>
        <v>20.5973241025</v>
      </c>
    </row>
    <row r="212" spans="1:9" x14ac:dyDescent="0.25">
      <c r="A212" t="s">
        <v>3555</v>
      </c>
      <c r="B212" t="s">
        <v>8753</v>
      </c>
      <c r="C212" t="s">
        <v>7676</v>
      </c>
      <c r="D212">
        <v>339</v>
      </c>
      <c r="E212" t="str">
        <f>_xlfn.CONCAT(B212," (",F212,")")</f>
        <v>Επίσκεψις (Περιφερειακή Ενότητα Κέρκυρας)</v>
      </c>
      <c r="F212" t="s">
        <v>7499</v>
      </c>
      <c r="G212" t="s">
        <v>8744</v>
      </c>
      <c r="H212">
        <f>VLOOKUP(E212,[1]!ionian_raw[[Column2]:[LON]],2,FALSE)</f>
        <v>39.756336200699998</v>
      </c>
      <c r="I212">
        <f>VLOOKUP(E212,[1]!ionian_raw[[Column2]:[LON]],3,FALSE)</f>
        <v>19.815244617899999</v>
      </c>
    </row>
    <row r="213" spans="1:9" x14ac:dyDescent="0.25">
      <c r="A213" t="s">
        <v>3555</v>
      </c>
      <c r="B213" t="s">
        <v>7110</v>
      </c>
      <c r="C213" t="s">
        <v>5738</v>
      </c>
      <c r="D213">
        <v>8</v>
      </c>
      <c r="E213" t="str">
        <f>_xlfn.CONCAT(B213," (",F213,")")</f>
        <v>Επισκοπή (Περιφερειακή Ενότητα Κέρκυρας)</v>
      </c>
      <c r="F213" t="s">
        <v>7499</v>
      </c>
      <c r="G213" t="s">
        <v>8744</v>
      </c>
      <c r="H213">
        <f>VLOOKUP(E213,[1]!ionian_raw[[Column2]:[LON]],2,FALSE)</f>
        <v>39.747353740000001</v>
      </c>
      <c r="I213">
        <f>VLOOKUP(E213,[1]!ionian_raw[[Column2]:[LON]],3,FALSE)</f>
        <v>19.7697417947</v>
      </c>
    </row>
    <row r="214" spans="1:9" x14ac:dyDescent="0.25">
      <c r="A214" t="s">
        <v>3555</v>
      </c>
      <c r="B214" t="s">
        <v>7110</v>
      </c>
      <c r="C214" t="s">
        <v>5738</v>
      </c>
      <c r="D214">
        <v>56</v>
      </c>
      <c r="E214" t="str">
        <f>_xlfn.CONCAT(B214," (",F214,")")</f>
        <v>Επισκοπή (Περιφερειακή Ενότητα Λευκάδας)</v>
      </c>
      <c r="F214" t="s">
        <v>8535</v>
      </c>
      <c r="G214" t="s">
        <v>9183</v>
      </c>
      <c r="H214">
        <f>VLOOKUP(E214,[1]!ionian_raw[[Column2]:[LON]],2,FALSE)</f>
        <v>38.644725494399999</v>
      </c>
      <c r="I214">
        <f>VLOOKUP(E214,[1]!ionian_raw[[Column2]:[LON]],3,FALSE)</f>
        <v>20.9266114753</v>
      </c>
    </row>
    <row r="215" spans="1:9" x14ac:dyDescent="0.25">
      <c r="A215" t="s">
        <v>3590</v>
      </c>
      <c r="B215" t="s">
        <v>8843</v>
      </c>
      <c r="C215" t="s">
        <v>7863</v>
      </c>
      <c r="D215">
        <v>263</v>
      </c>
      <c r="E215" t="str">
        <f>_xlfn.CONCAT(B215," (",F215,")")</f>
        <v>Επισκοπιανά (Περιφερειακή Ενότητα Κέρκυρας)</v>
      </c>
      <c r="F215" t="s">
        <v>7499</v>
      </c>
      <c r="G215" t="s">
        <v>8837</v>
      </c>
      <c r="H215">
        <f>VLOOKUP(E215,[1]!ionian_raw[[Column2]:[LON]],2,FALSE)</f>
        <v>39.492815930500001</v>
      </c>
      <c r="I215">
        <f>VLOOKUP(E215,[1]!ionian_raw[[Column2]:[LON]],3,FALSE)</f>
        <v>19.916890302500001</v>
      </c>
    </row>
    <row r="216" spans="1:9" x14ac:dyDescent="0.25">
      <c r="A216" t="s">
        <v>3557</v>
      </c>
      <c r="B216" t="s">
        <v>9193</v>
      </c>
      <c r="C216" t="s">
        <v>8622</v>
      </c>
      <c r="D216">
        <v>100</v>
      </c>
      <c r="E216" t="str">
        <f>_xlfn.CONCAT(B216," (",F216,")")</f>
        <v>Επίσκοπος (Περιφερειακή Ενότητα Λευκάδας)</v>
      </c>
      <c r="F216" t="s">
        <v>8535</v>
      </c>
      <c r="G216" t="s">
        <v>9190</v>
      </c>
      <c r="H216">
        <f>VLOOKUP(E216,[1]!ionian_raw[[Column2]:[LON]],2,FALSE)</f>
        <v>38.768002583700003</v>
      </c>
      <c r="I216">
        <f>VLOOKUP(E216,[1]!ionian_raw[[Column2]:[LON]],3,FALSE)</f>
        <v>20.71980069</v>
      </c>
    </row>
    <row r="217" spans="1:9" x14ac:dyDescent="0.25">
      <c r="A217" t="s">
        <v>3555</v>
      </c>
      <c r="B217" t="s">
        <v>8717</v>
      </c>
      <c r="C217" t="s">
        <v>7606</v>
      </c>
      <c r="D217">
        <v>506</v>
      </c>
      <c r="E217" t="str">
        <f>_xlfn.CONCAT(B217," (",F217,")")</f>
        <v>Ερεικούσσα (Περιφερειακή Ενότητα Κέρκυρας)</v>
      </c>
      <c r="F217" t="s">
        <v>7499</v>
      </c>
      <c r="G217" t="s">
        <v>8718</v>
      </c>
      <c r="H217">
        <f>VLOOKUP(E217,[1]!ionian_raw[[Column2]:[LON]],2,FALSE)</f>
        <v>39.882256156099999</v>
      </c>
      <c r="I217">
        <f>VLOOKUP(E217,[1]!ionian_raw[[Column2]:[LON]],3,FALSE)</f>
        <v>19.588083688699999</v>
      </c>
    </row>
    <row r="218" spans="1:9" x14ac:dyDescent="0.25">
      <c r="A218" t="s">
        <v>3555</v>
      </c>
      <c r="B218" t="s">
        <v>8754</v>
      </c>
      <c r="C218" t="s">
        <v>7678</v>
      </c>
      <c r="D218">
        <v>27</v>
      </c>
      <c r="E218" t="str">
        <f>_xlfn.CONCAT(B218," (",F218,")")</f>
        <v>Ερίβα (Περιφερειακή Ενότητα Κέρκυρας)</v>
      </c>
      <c r="F218" t="s">
        <v>7499</v>
      </c>
      <c r="G218" t="s">
        <v>8744</v>
      </c>
      <c r="H218">
        <f>VLOOKUP(E218,[1]!ionian_raw[[Column2]:[LON]],2,FALSE)</f>
        <v>39.759002192700002</v>
      </c>
      <c r="I218">
        <f>VLOOKUP(E218,[1]!ionian_raw[[Column2]:[LON]],3,FALSE)</f>
        <v>19.830460706899999</v>
      </c>
    </row>
    <row r="219" spans="1:9" x14ac:dyDescent="0.25">
      <c r="A219" t="s">
        <v>3565</v>
      </c>
      <c r="B219" t="s">
        <v>8876</v>
      </c>
      <c r="C219" t="s">
        <v>7929</v>
      </c>
      <c r="D219">
        <v>33</v>
      </c>
      <c r="E219" t="str">
        <f>_xlfn.CONCAT(B219," (",F219,")")</f>
        <v>Έρμονες (Περιφερειακή Ενότητα Κέρκυρας)</v>
      </c>
      <c r="F219" t="s">
        <v>7499</v>
      </c>
      <c r="G219" t="s">
        <v>8871</v>
      </c>
      <c r="H219">
        <f>VLOOKUP(E219,[1]!ionian_raw[[Column2]:[LON]],2,FALSE)</f>
        <v>39.612068392899999</v>
      </c>
      <c r="I219">
        <f>VLOOKUP(E219,[1]!ionian_raw[[Column2]:[LON]],3,FALSE)</f>
        <v>19.7717648295</v>
      </c>
    </row>
    <row r="220" spans="1:9" x14ac:dyDescent="0.25">
      <c r="A220" t="s">
        <v>3557</v>
      </c>
      <c r="B220" t="s">
        <v>8699</v>
      </c>
      <c r="C220" t="s">
        <v>7570</v>
      </c>
      <c r="D220">
        <v>39</v>
      </c>
      <c r="E220" t="str">
        <f>_xlfn.CONCAT(B220," (",F220,")")</f>
        <v>Εσταυρωμένος (Περιφερειακή Ενότητα Κέρκυρας)</v>
      </c>
      <c r="F220" t="s">
        <v>7499</v>
      </c>
      <c r="G220" t="s">
        <v>8691</v>
      </c>
      <c r="H220">
        <f>VLOOKUP(E220,[1]!ionian_raw[[Column2]:[LON]],2,FALSE)</f>
        <v>39.576279599499998</v>
      </c>
      <c r="I220">
        <f>VLOOKUP(E220,[1]!ionian_raw[[Column2]:[LON]],3,FALSE)</f>
        <v>19.871447938999999</v>
      </c>
    </row>
    <row r="221" spans="1:9" x14ac:dyDescent="0.25">
      <c r="A221" t="s">
        <v>3555</v>
      </c>
      <c r="B221" t="s">
        <v>9158</v>
      </c>
      <c r="C221" t="s">
        <v>8550</v>
      </c>
      <c r="D221">
        <v>54</v>
      </c>
      <c r="E221" t="str">
        <f>_xlfn.CONCAT(B221," (",F221,")")</f>
        <v>Εύγηρος (Περιφερειακή Ενότητα Λευκάδας)</v>
      </c>
      <c r="F221" t="s">
        <v>8535</v>
      </c>
      <c r="G221" t="s">
        <v>9153</v>
      </c>
      <c r="H221">
        <f>VLOOKUP(E221,[1]!ionian_raw[[Column2]:[LON]],2,FALSE)</f>
        <v>38.618814081399996</v>
      </c>
      <c r="I221">
        <f>VLOOKUP(E221,[1]!ionian_raw[[Column2]:[LON]],3,FALSE)</f>
        <v>20.654306377200001</v>
      </c>
    </row>
    <row r="222" spans="1:9" x14ac:dyDescent="0.25">
      <c r="A222" t="s">
        <v>3555</v>
      </c>
      <c r="B222" t="s">
        <v>9074</v>
      </c>
      <c r="C222" t="s">
        <v>8357</v>
      </c>
      <c r="D222">
        <v>14</v>
      </c>
      <c r="E222" t="str">
        <f>_xlfn.CONCAT(B222," (",F222,")")</f>
        <v>Ευρετή (Περιφερειακή Ενότητα Κεφαλληνίας)</v>
      </c>
      <c r="F222" t="s">
        <v>8238</v>
      </c>
      <c r="G222" t="s">
        <v>9063</v>
      </c>
      <c r="H222">
        <f>VLOOKUP(E222,[1]!ionian_raw[[Column2]:[LON]],2,FALSE)</f>
        <v>38.432845342199997</v>
      </c>
      <c r="I222">
        <f>VLOOKUP(E222,[1]!ionian_raw[[Column2]:[LON]],3,FALSE)</f>
        <v>20.581104822899999</v>
      </c>
    </row>
    <row r="223" spans="1:9" x14ac:dyDescent="0.25">
      <c r="A223" t="s">
        <v>3555</v>
      </c>
      <c r="B223" t="s">
        <v>8990</v>
      </c>
      <c r="C223" t="s">
        <v>8161</v>
      </c>
      <c r="D223">
        <v>9778</v>
      </c>
      <c r="E223" t="str">
        <f>_xlfn.CONCAT(B223," (",F223,")")</f>
        <v>Ζάκυνθος (Περιφερειακή Ενότητα Ζακύνθου)</v>
      </c>
      <c r="F223" t="s">
        <v>8040</v>
      </c>
      <c r="G223" t="s">
        <v>8984</v>
      </c>
      <c r="H223">
        <f>VLOOKUP(E223,[1]!ionian_raw[[Column2]:[LON]],2,FALSE)</f>
        <v>37.784858300400003</v>
      </c>
      <c r="I223">
        <f>VLOOKUP(E223,[1]!ionian_raw[[Column2]:[LON]],3,FALSE)</f>
        <v>20.896362032199999</v>
      </c>
    </row>
    <row r="224" spans="1:9" x14ac:dyDescent="0.25">
      <c r="A224" t="s">
        <v>3590</v>
      </c>
      <c r="B224" t="s">
        <v>9025</v>
      </c>
      <c r="C224" t="s">
        <v>8257</v>
      </c>
      <c r="D224">
        <v>106</v>
      </c>
      <c r="E224" t="str">
        <f>_xlfn.CONCAT(B224," (",F224,")")</f>
        <v>Ζόλα (Περιφερειακή Ενότητα Κεφαλληνίας)</v>
      </c>
      <c r="F224" t="s">
        <v>8238</v>
      </c>
      <c r="G224" t="s">
        <v>9019</v>
      </c>
      <c r="H224">
        <f>VLOOKUP(E224,[1]!ionian_raw[[Column2]:[LON]],2,FALSE)</f>
        <v>38.308828293200001</v>
      </c>
      <c r="I224">
        <f>VLOOKUP(E224,[1]!ionian_raw[[Column2]:[LON]],3,FALSE)</f>
        <v>20.468165554399999</v>
      </c>
    </row>
    <row r="225" spans="1:9" x14ac:dyDescent="0.25">
      <c r="A225" t="s">
        <v>3557</v>
      </c>
      <c r="B225" t="s">
        <v>8893</v>
      </c>
      <c r="C225" t="s">
        <v>1114</v>
      </c>
      <c r="D225">
        <v>208</v>
      </c>
      <c r="E225" t="str">
        <f>_xlfn.CONCAT(B225," (",F225,")")</f>
        <v>Ζυγός (Περιφερειακή Ενότητα Κέρκυρας)</v>
      </c>
      <c r="F225" t="s">
        <v>7499</v>
      </c>
      <c r="G225" t="s">
        <v>8889</v>
      </c>
      <c r="H225">
        <f>VLOOKUP(E225,[1]!ionian_raw[[Column2]:[LON]],2,FALSE)</f>
        <v>39.724315134599998</v>
      </c>
      <c r="I225">
        <f>VLOOKUP(E225,[1]!ionian_raw[[Column2]:[LON]],3,FALSE)</f>
        <v>19.800731927000001</v>
      </c>
    </row>
    <row r="226" spans="1:9" x14ac:dyDescent="0.25">
      <c r="A226" t="s">
        <v>3555</v>
      </c>
      <c r="B226" t="s">
        <v>8786</v>
      </c>
      <c r="C226" t="s">
        <v>7739</v>
      </c>
      <c r="D226">
        <v>125</v>
      </c>
      <c r="E226" t="str">
        <f>_xlfn.CONCAT(B226," (",F226,")")</f>
        <v>Ημερολιά (Περιφερειακή Ενότητα Κέρκυρας)</v>
      </c>
      <c r="F226" t="s">
        <v>7499</v>
      </c>
      <c r="G226" t="s">
        <v>8779</v>
      </c>
      <c r="H226">
        <f>VLOOKUP(E226,[1]!ionian_raw[[Column2]:[LON]],2,FALSE)</f>
        <v>39.785553421400003</v>
      </c>
      <c r="I226">
        <f>VLOOKUP(E226,[1]!ionian_raw[[Column2]:[LON]],3,FALSE)</f>
        <v>19.906821882500001</v>
      </c>
    </row>
    <row r="227" spans="1:9" x14ac:dyDescent="0.25">
      <c r="A227" t="s">
        <v>3557</v>
      </c>
      <c r="B227" t="s">
        <v>9045</v>
      </c>
      <c r="C227" t="s">
        <v>8297</v>
      </c>
      <c r="D227">
        <v>59</v>
      </c>
      <c r="E227" t="str">
        <f>_xlfn.CONCAT(B227," (",F227,")")</f>
        <v>Θηράμονας (Περιφερειακή Ενότητα Κεφαλληνίας)</v>
      </c>
      <c r="F227" t="s">
        <v>8238</v>
      </c>
      <c r="G227" t="s">
        <v>9038</v>
      </c>
      <c r="H227">
        <f>VLOOKUP(E227,[1]!ionian_raw[[Column2]:[LON]],2,FALSE)</f>
        <v>38.074289975699998</v>
      </c>
      <c r="I227">
        <f>VLOOKUP(E227,[1]!ionian_raw[[Column2]:[LON]],3,FALSE)</f>
        <v>20.706068526900001</v>
      </c>
    </row>
    <row r="228" spans="1:9" x14ac:dyDescent="0.25">
      <c r="A228" t="s">
        <v>3557</v>
      </c>
      <c r="B228" t="s">
        <v>8917</v>
      </c>
      <c r="C228" t="s">
        <v>8007</v>
      </c>
      <c r="D228">
        <v>28</v>
      </c>
      <c r="E228" t="str">
        <f>_xlfn.CONCAT(B228," (",F228,")")</f>
        <v>Ιερομόναχος (Περιφερειακή Ενότητα Κέρκυρας)</v>
      </c>
      <c r="F228" t="s">
        <v>7499</v>
      </c>
      <c r="G228" t="s">
        <v>8906</v>
      </c>
      <c r="H228">
        <f>VLOOKUP(E228,[1]!ionian_raw[[Column2]:[LON]],2,FALSE)</f>
        <v>39.201175709600001</v>
      </c>
      <c r="I228">
        <f>VLOOKUP(E228,[1]!ionian_raw[[Column2]:[LON]],3,FALSE)</f>
        <v>20.178285838200001</v>
      </c>
    </row>
    <row r="229" spans="1:9" x14ac:dyDescent="0.25">
      <c r="A229" t="s">
        <v>3555</v>
      </c>
      <c r="B229" t="s">
        <v>9013</v>
      </c>
      <c r="C229" t="s">
        <v>8217</v>
      </c>
      <c r="D229">
        <v>1891</v>
      </c>
      <c r="E229" t="str">
        <f>_xlfn.CONCAT(B229," (",F229,")")</f>
        <v>Ιθάκη (Περιφερειακή Ενότητα Ιθάκης)</v>
      </c>
      <c r="F229" t="s">
        <v>8200</v>
      </c>
      <c r="G229" t="s">
        <v>9010</v>
      </c>
      <c r="H229">
        <f>VLOOKUP(E229,[1]!ionian_raw[[Column2]:[LON]],2,FALSE)</f>
        <v>38.361097831000002</v>
      </c>
      <c r="I229">
        <f>VLOOKUP(E229,[1]!ionian_raw[[Column2]:[LON]],3,FALSE)</f>
        <v>20.717607380099999</v>
      </c>
    </row>
    <row r="230" spans="1:9" x14ac:dyDescent="0.25">
      <c r="A230" t="s">
        <v>3555</v>
      </c>
      <c r="B230" t="s">
        <v>8787</v>
      </c>
      <c r="C230" t="s">
        <v>7741</v>
      </c>
      <c r="D230">
        <v>19</v>
      </c>
      <c r="E230" t="str">
        <f>_xlfn.CONCAT(B230," (",F230,")")</f>
        <v>Καβαλλέραινα (Περιφερειακή Ενότητα Κέρκυρας)</v>
      </c>
      <c r="F230" t="s">
        <v>7499</v>
      </c>
      <c r="G230" t="s">
        <v>8779</v>
      </c>
      <c r="H230">
        <f>VLOOKUP(E230,[1]!ionian_raw[[Column2]:[LON]],2,FALSE)</f>
        <v>39.7373363739</v>
      </c>
      <c r="I230">
        <f>VLOOKUP(E230,[1]!ionian_raw[[Column2]:[LON]],3,FALSE)</f>
        <v>19.9231540818</v>
      </c>
    </row>
    <row r="231" spans="1:9" x14ac:dyDescent="0.25">
      <c r="A231" t="s">
        <v>3557</v>
      </c>
      <c r="B231" t="s">
        <v>9206</v>
      </c>
      <c r="C231" t="s">
        <v>8648</v>
      </c>
      <c r="D231">
        <v>182</v>
      </c>
      <c r="E231" t="str">
        <f>_xlfn.CONCAT(B231," (",F231,")")</f>
        <v>Κάβαλλος (Περιφερειακή Ενότητα Λευκάδας)</v>
      </c>
      <c r="F231" t="s">
        <v>8535</v>
      </c>
      <c r="G231" t="s">
        <v>9204</v>
      </c>
      <c r="H231">
        <f>VLOOKUP(E231,[1]!ionian_raw[[Column2]:[LON]],2,FALSE)</f>
        <v>38.784710974900001</v>
      </c>
      <c r="I231">
        <f>VLOOKUP(E231,[1]!ionian_raw[[Column2]:[LON]],3,FALSE)</f>
        <v>20.658481996500001</v>
      </c>
    </row>
    <row r="232" spans="1:9" x14ac:dyDescent="0.25">
      <c r="A232" t="s">
        <v>3560</v>
      </c>
      <c r="B232" t="s">
        <v>8730</v>
      </c>
      <c r="C232" t="s">
        <v>7630</v>
      </c>
      <c r="D232">
        <v>314</v>
      </c>
      <c r="E232" t="str">
        <f>_xlfn.CONCAT(B232," (",F232,")")</f>
        <v>Καβαλλούριον (Περιφερειακή Ενότητα Κέρκυρας)</v>
      </c>
      <c r="F232" t="s">
        <v>7499</v>
      </c>
      <c r="G232" t="s">
        <v>8719</v>
      </c>
      <c r="H232">
        <f>VLOOKUP(E232,[1]!ionian_raw[[Column2]:[LON]],2,FALSE)</f>
        <v>39.7719973297</v>
      </c>
      <c r="I232">
        <f>VLOOKUP(E232,[1]!ionian_raw[[Column2]:[LON]],3,FALSE)</f>
        <v>19.750151021299999</v>
      </c>
    </row>
    <row r="233" spans="1:9" x14ac:dyDescent="0.25">
      <c r="A233" t="s">
        <v>3565</v>
      </c>
      <c r="B233" t="s">
        <v>8677</v>
      </c>
      <c r="C233" t="s">
        <v>7528</v>
      </c>
      <c r="D233">
        <v>464</v>
      </c>
      <c r="E233" t="str">
        <f>_xlfn.CONCAT(B233," (",F233,")")</f>
        <v>Καββαδάδες (Περιφερειακή Ενότητα Κέρκυρας)</v>
      </c>
      <c r="F233" t="s">
        <v>7499</v>
      </c>
      <c r="G233" t="s">
        <v>8665</v>
      </c>
      <c r="H233">
        <f>VLOOKUP(E233,[1]!ionian_raw[[Column2]:[LON]],2,FALSE)</f>
        <v>39.743955319599998</v>
      </c>
      <c r="I233">
        <f>VLOOKUP(E233,[1]!ionian_raw[[Column2]:[LON]],3,FALSE)</f>
        <v>19.679460174900001</v>
      </c>
    </row>
    <row r="234" spans="1:9" x14ac:dyDescent="0.25">
      <c r="A234" t="s">
        <v>3557</v>
      </c>
      <c r="B234" t="s">
        <v>7002</v>
      </c>
      <c r="C234" t="s">
        <v>5513</v>
      </c>
      <c r="D234">
        <v>979</v>
      </c>
      <c r="E234" t="str">
        <f>_xlfn.CONCAT(B234," (",F234,")")</f>
        <v>Κάβος (Περιφερειακή Ενότητα Κέρκυρας)</v>
      </c>
      <c r="F234" t="s">
        <v>7499</v>
      </c>
      <c r="G234" t="s">
        <v>8828</v>
      </c>
      <c r="H234">
        <f>VLOOKUP(E234,[1]!ionian_raw[[Column2]:[LON]],2,FALSE)</f>
        <v>39.3809359802</v>
      </c>
      <c r="I234">
        <f>VLOOKUP(E234,[1]!ionian_raw[[Column2]:[LON]],3,FALSE)</f>
        <v>20.1142137563</v>
      </c>
    </row>
    <row r="235" spans="1:9" x14ac:dyDescent="0.25">
      <c r="A235" t="s">
        <v>3590</v>
      </c>
      <c r="B235" t="s">
        <v>8918</v>
      </c>
      <c r="C235" t="s">
        <v>8009</v>
      </c>
      <c r="D235">
        <v>43</v>
      </c>
      <c r="E235" t="str">
        <f>_xlfn.CONCAT(B235," (",F235,")")</f>
        <v>Καγκάτικα (Περιφερειακή Ενότητα Κέρκυρας)</v>
      </c>
      <c r="F235" t="s">
        <v>7499</v>
      </c>
      <c r="G235" t="s">
        <v>8906</v>
      </c>
      <c r="H235">
        <f>VLOOKUP(E235,[1]!ionian_raw[[Column2]:[LON]],2,FALSE)</f>
        <v>39.214683887</v>
      </c>
      <c r="I235">
        <f>VLOOKUP(E235,[1]!ionian_raw[[Column2]:[LON]],3,FALSE)</f>
        <v>20.1589791912</v>
      </c>
    </row>
    <row r="236" spans="1:9" x14ac:dyDescent="0.25">
      <c r="A236" t="s">
        <v>3557</v>
      </c>
      <c r="B236" t="s">
        <v>9194</v>
      </c>
      <c r="C236" t="s">
        <v>8624</v>
      </c>
      <c r="D236">
        <v>22</v>
      </c>
      <c r="E236" t="str">
        <f>_xlfn.CONCAT(B236," (",F236,")")</f>
        <v>Καλαβρός (Περιφερειακή Ενότητα Λευκάδας)</v>
      </c>
      <c r="F236" t="s">
        <v>8535</v>
      </c>
      <c r="G236" t="s">
        <v>9190</v>
      </c>
      <c r="H236">
        <f>VLOOKUP(E236,[1]!ionian_raw[[Column2]:[LON]],2,FALSE)</f>
        <v>38.808943731699998</v>
      </c>
      <c r="I236">
        <f>VLOOKUP(E236,[1]!ionian_raw[[Column2]:[LON]],3,FALSE)</f>
        <v>20.638796307500002</v>
      </c>
    </row>
    <row r="237" spans="1:9" x14ac:dyDescent="0.25">
      <c r="A237" t="s">
        <v>3560</v>
      </c>
      <c r="B237" t="s">
        <v>3669</v>
      </c>
      <c r="C237" t="s">
        <v>1902</v>
      </c>
      <c r="D237">
        <v>1012</v>
      </c>
      <c r="E237" t="str">
        <f>_xlfn.CONCAT(B237," (",F237,")")</f>
        <v>Καλαμάκιον (Περιφερειακή Ενότητα Ζακύνθου)</v>
      </c>
      <c r="F237" t="s">
        <v>8040</v>
      </c>
      <c r="G237" t="s">
        <v>8999</v>
      </c>
      <c r="H237">
        <f>VLOOKUP(E237,[1]!ionian_raw[[Column2]:[LON]],2,FALSE)</f>
        <v>37.743939062199999</v>
      </c>
      <c r="I237">
        <f>VLOOKUP(E237,[1]!ionian_raw[[Column2]:[LON]],3,FALSE)</f>
        <v>20.889845742599999</v>
      </c>
    </row>
    <row r="238" spans="1:9" x14ac:dyDescent="0.25">
      <c r="A238" t="s">
        <v>3560</v>
      </c>
      <c r="B238" t="s">
        <v>8788</v>
      </c>
      <c r="C238" t="s">
        <v>7743</v>
      </c>
      <c r="D238">
        <v>29</v>
      </c>
      <c r="E238" t="str">
        <f>_xlfn.CONCAT(B238," (",F238,")")</f>
        <v>Καλάμι (Περιφερειακή Ενότητα Κέρκυρας)</v>
      </c>
      <c r="F238" t="s">
        <v>7499</v>
      </c>
      <c r="G238" t="s">
        <v>8779</v>
      </c>
      <c r="H238">
        <f>VLOOKUP(E238,[1]!ionian_raw[[Column2]:[LON]],2,FALSE)</f>
        <v>39.741678664200002</v>
      </c>
      <c r="I238">
        <f>VLOOKUP(E238,[1]!ionian_raw[[Column2]:[LON]],3,FALSE)</f>
        <v>19.930811953300001</v>
      </c>
    </row>
    <row r="239" spans="1:9" x14ac:dyDescent="0.25">
      <c r="A239" t="s">
        <v>3560</v>
      </c>
      <c r="B239" t="s">
        <v>9195</v>
      </c>
      <c r="C239" t="s">
        <v>8626</v>
      </c>
      <c r="D239">
        <v>206</v>
      </c>
      <c r="E239" t="str">
        <f>_xlfn.CONCAT(B239," (",F239,")")</f>
        <v>Καλαμίτσιον (Περιφερειακή Ενότητα Λευκάδας)</v>
      </c>
      <c r="F239" t="s">
        <v>8535</v>
      </c>
      <c r="G239" t="s">
        <v>9190</v>
      </c>
      <c r="H239">
        <f>VLOOKUP(E239,[1]!ionian_raw[[Column2]:[LON]],2,FALSE)</f>
        <v>38.7539250763</v>
      </c>
      <c r="I239">
        <f>VLOOKUP(E239,[1]!ionian_raw[[Column2]:[LON]],3,FALSE)</f>
        <v>20.6033673803</v>
      </c>
    </row>
    <row r="240" spans="1:9" x14ac:dyDescent="0.25">
      <c r="A240" t="s">
        <v>3557</v>
      </c>
      <c r="B240" t="s">
        <v>4155</v>
      </c>
      <c r="C240" t="s">
        <v>2936</v>
      </c>
      <c r="D240">
        <v>473</v>
      </c>
      <c r="E240" t="str">
        <f>_xlfn.CONCAT(B240," (",F240,")")</f>
        <v>Κάλαμος (Περιφερειακή Ενότητα Λευκάδας)</v>
      </c>
      <c r="F240" t="s">
        <v>8535</v>
      </c>
      <c r="G240" t="s">
        <v>9183</v>
      </c>
      <c r="H240">
        <f>VLOOKUP(E240,[1]!ionian_raw[[Column2]:[LON]],2,FALSE)</f>
        <v>38.619237936200001</v>
      </c>
      <c r="I240">
        <f>VLOOKUP(E240,[1]!ionian_raw[[Column2]:[LON]],3,FALSE)</f>
        <v>20.929162380800001</v>
      </c>
    </row>
    <row r="241" spans="1:9" x14ac:dyDescent="0.25">
      <c r="A241" t="s">
        <v>3590</v>
      </c>
      <c r="B241" t="s">
        <v>9118</v>
      </c>
      <c r="C241" t="s">
        <v>8450</v>
      </c>
      <c r="D241">
        <v>25</v>
      </c>
      <c r="E241" t="str">
        <f>_xlfn.CONCAT(B241," (",F241,")")</f>
        <v>Καλάτα (Περιφερειακή Ενότητα Κεφαλληνίας)</v>
      </c>
      <c r="F241" t="s">
        <v>8238</v>
      </c>
      <c r="G241" t="s">
        <v>9113</v>
      </c>
      <c r="H241">
        <f>VLOOKUP(E241,[1]!ionian_raw[[Column2]:[LON]],2,FALSE)</f>
        <v>38.238976252599997</v>
      </c>
      <c r="I241">
        <f>VLOOKUP(E241,[1]!ionian_raw[[Column2]:[LON]],3,FALSE)</f>
        <v>20.3858988289</v>
      </c>
    </row>
    <row r="242" spans="1:9" x14ac:dyDescent="0.25">
      <c r="A242" t="s">
        <v>3565</v>
      </c>
      <c r="B242" t="s">
        <v>8700</v>
      </c>
      <c r="C242" t="s">
        <v>7572</v>
      </c>
      <c r="D242">
        <v>461</v>
      </c>
      <c r="E242" t="str">
        <f>_xlfn.CONCAT(B242," (",F242,")")</f>
        <v>Καλαφατιώνες (Περιφερειακή Ενότητα Κέρκυρας)</v>
      </c>
      <c r="F242" t="s">
        <v>7499</v>
      </c>
      <c r="G242" t="s">
        <v>8691</v>
      </c>
      <c r="H242">
        <f>VLOOKUP(E242,[1]!ionian_raw[[Column2]:[LON]],2,FALSE)</f>
        <v>39.5776698723</v>
      </c>
      <c r="I242">
        <f>VLOOKUP(E242,[1]!ionian_raw[[Column2]:[LON]],3,FALSE)</f>
        <v>19.857200907500001</v>
      </c>
    </row>
    <row r="243" spans="1:9" x14ac:dyDescent="0.25">
      <c r="A243" t="s">
        <v>3560</v>
      </c>
      <c r="B243" t="s">
        <v>8947</v>
      </c>
      <c r="C243" t="s">
        <v>8073</v>
      </c>
      <c r="D243">
        <v>704</v>
      </c>
      <c r="E243" t="str">
        <f>_xlfn.CONCAT(B243," (",F243,")")</f>
        <v>Καλιπάδον (Περιφερειακή Ενότητα Ζακύνθου)</v>
      </c>
      <c r="F243" t="s">
        <v>8040</v>
      </c>
      <c r="G243" t="s">
        <v>8945</v>
      </c>
      <c r="H243">
        <f>VLOOKUP(E243,[1]!ionian_raw[[Column2]:[LON]],2,FALSE)</f>
        <v>37.798674419299999</v>
      </c>
      <c r="I243">
        <f>VLOOKUP(E243,[1]!ionian_raw[[Column2]:[LON]],3,FALSE)</f>
        <v>20.836029723500001</v>
      </c>
    </row>
    <row r="244" spans="1:9" x14ac:dyDescent="0.25">
      <c r="A244" t="s">
        <v>3560</v>
      </c>
      <c r="B244" t="s">
        <v>9196</v>
      </c>
      <c r="C244" t="s">
        <v>8628</v>
      </c>
      <c r="D244">
        <v>194</v>
      </c>
      <c r="E244" t="str">
        <f>_xlfn.CONCAT(B244," (",F244,")")</f>
        <v>Καλλιγόνιον (Περιφερειακή Ενότητα Λευκάδας)</v>
      </c>
      <c r="F244" t="s">
        <v>8535</v>
      </c>
      <c r="G244" t="s">
        <v>9190</v>
      </c>
      <c r="H244">
        <f>VLOOKUP(E244,[1]!ionian_raw[[Column2]:[LON]],2,FALSE)</f>
        <v>38.8150928389</v>
      </c>
      <c r="I244">
        <f>VLOOKUP(E244,[1]!ionian_raw[[Column2]:[LON]],3,FALSE)</f>
        <v>20.711057361000002</v>
      </c>
    </row>
    <row r="245" spans="1:9" x14ac:dyDescent="0.25">
      <c r="A245" t="s">
        <v>3555</v>
      </c>
      <c r="B245" t="s">
        <v>3632</v>
      </c>
      <c r="C245" t="s">
        <v>325</v>
      </c>
      <c r="D245">
        <v>238</v>
      </c>
      <c r="E245" t="str">
        <f>_xlfn.CONCAT(B245," (",F245,")")</f>
        <v>Καλλιθέα (Περιφερειακή Ενότητα Ζακύνθου)</v>
      </c>
      <c r="F245" t="s">
        <v>8040</v>
      </c>
      <c r="G245" t="s">
        <v>8933</v>
      </c>
      <c r="H245">
        <f>VLOOKUP(E245,[1]!ionian_raw[[Column2]:[LON]],2,FALSE)</f>
        <v>37.808104772</v>
      </c>
      <c r="I245">
        <f>VLOOKUP(E245,[1]!ionian_raw[[Column2]:[LON]],3,FALSE)</f>
        <v>20.767003277400001</v>
      </c>
    </row>
    <row r="246" spans="1:9" x14ac:dyDescent="0.25">
      <c r="A246" t="s">
        <v>3555</v>
      </c>
      <c r="B246" t="s">
        <v>3632</v>
      </c>
      <c r="C246" t="s">
        <v>325</v>
      </c>
      <c r="D246">
        <v>530</v>
      </c>
      <c r="E246" t="str">
        <f>_xlfn.CONCAT(B246," (",F246,")")</f>
        <v>Καλλιθέα (Περιφερειακή Ενότητα Λευκάδας)</v>
      </c>
      <c r="F246" t="s">
        <v>8535</v>
      </c>
      <c r="G246" t="s">
        <v>9170</v>
      </c>
      <c r="H246">
        <f>VLOOKUP(E246,[1]!ionian_raw[[Column2]:[LON]],2,FALSE)</f>
        <v>38.696721233300003</v>
      </c>
      <c r="I246">
        <f>VLOOKUP(E246,[1]!ionian_raw[[Column2]:[LON]],3,FALSE)</f>
        <v>20.703791209599999</v>
      </c>
    </row>
    <row r="247" spans="1:9" x14ac:dyDescent="0.25">
      <c r="A247" t="s">
        <v>3557</v>
      </c>
      <c r="B247" t="s">
        <v>8991</v>
      </c>
      <c r="C247" t="s">
        <v>8163</v>
      </c>
      <c r="D247">
        <v>643</v>
      </c>
      <c r="E247" t="str">
        <f>_xlfn.CONCAT(B247," (",F247,")")</f>
        <v>Καλλιτέρος (Περιφερειακή Ενότητα Ζακύνθου)</v>
      </c>
      <c r="F247" t="s">
        <v>8040</v>
      </c>
      <c r="G247" t="s">
        <v>8984</v>
      </c>
      <c r="H247">
        <f>VLOOKUP(E247,[1]!ionian_raw[[Column2]:[LON]],2,FALSE)</f>
        <v>37.754597662000002</v>
      </c>
      <c r="I247">
        <f>VLOOKUP(E247,[1]!ionian_raw[[Column2]:[LON]],3,FALSE)</f>
        <v>20.898521376600002</v>
      </c>
    </row>
    <row r="248" spans="1:9" x14ac:dyDescent="0.25">
      <c r="A248" t="s">
        <v>3560</v>
      </c>
      <c r="B248" t="s">
        <v>8992</v>
      </c>
      <c r="C248" t="s">
        <v>8167</v>
      </c>
      <c r="D248">
        <v>320</v>
      </c>
      <c r="E248" t="str">
        <f>_xlfn.CONCAT(B248," (",F248,")")</f>
        <v>Καλπάκι (Περιφερειακή Ενότητα Ζακύνθου)</v>
      </c>
      <c r="F248" t="s">
        <v>8040</v>
      </c>
      <c r="G248" t="s">
        <v>8984</v>
      </c>
      <c r="H248">
        <f>VLOOKUP(E248,[1]!ionian_raw[[Column2]:[LON]],2,FALSE)</f>
        <v>37.753434021799997</v>
      </c>
      <c r="I248">
        <f>VLOOKUP(E248,[1]!ionian_raw[[Column2]:[LON]],3,FALSE)</f>
        <v>20.853478886000001</v>
      </c>
    </row>
    <row r="249" spans="1:9" x14ac:dyDescent="0.25">
      <c r="A249" t="s">
        <v>3555</v>
      </c>
      <c r="B249" t="s">
        <v>8701</v>
      </c>
      <c r="C249" t="s">
        <v>7574</v>
      </c>
      <c r="D249">
        <v>113</v>
      </c>
      <c r="E249" t="str">
        <f>_xlfn.CONCAT(B249," (",F249,")")</f>
        <v>Καμάρα (Περιφερειακή Ενότητα Κέρκυρας)</v>
      </c>
      <c r="F249" t="s">
        <v>7499</v>
      </c>
      <c r="G249" t="s">
        <v>8691</v>
      </c>
      <c r="H249">
        <f>VLOOKUP(E249,[1]!ionian_raw[[Column2]:[LON]],2,FALSE)</f>
        <v>39.554065912399999</v>
      </c>
      <c r="I249">
        <f>VLOOKUP(E249,[1]!ionian_raw[[Column2]:[LON]],3,FALSE)</f>
        <v>19.863580392199999</v>
      </c>
    </row>
    <row r="250" spans="1:9" x14ac:dyDescent="0.25">
      <c r="A250" t="s">
        <v>3590</v>
      </c>
      <c r="B250" t="s">
        <v>9119</v>
      </c>
      <c r="C250" t="s">
        <v>8452</v>
      </c>
      <c r="D250">
        <v>220</v>
      </c>
      <c r="E250" t="str">
        <f>_xlfn.CONCAT(B250," (",F250,")")</f>
        <v>Καμιναράτα (Περιφερειακή Ενότητα Κεφαλληνίας)</v>
      </c>
      <c r="F250" t="s">
        <v>8238</v>
      </c>
      <c r="G250" t="s">
        <v>9113</v>
      </c>
      <c r="H250">
        <f>VLOOKUP(E250,[1]!ionian_raw[[Column2]:[LON]],2,FALSE)</f>
        <v>38.219906602800002</v>
      </c>
      <c r="I250">
        <f>VLOOKUP(E250,[1]!ionian_raw[[Column2]:[LON]],3,FALSE)</f>
        <v>20.377565866400001</v>
      </c>
    </row>
    <row r="251" spans="1:9" x14ac:dyDescent="0.25">
      <c r="A251" t="s">
        <v>3560</v>
      </c>
      <c r="B251" t="s">
        <v>8977</v>
      </c>
      <c r="C251" t="s">
        <v>8135</v>
      </c>
      <c r="D251">
        <v>102</v>
      </c>
      <c r="E251" t="str">
        <f>_xlfn.CONCAT(B251," (",F251,")")</f>
        <v>Καμπίον (Περιφερειακή Ενότητα Ζακύνθου)</v>
      </c>
      <c r="F251" t="s">
        <v>8040</v>
      </c>
      <c r="G251" t="s">
        <v>8970</v>
      </c>
      <c r="H251">
        <f>VLOOKUP(E251,[1]!ionian_raw[[Column2]:[LON]],2,FALSE)</f>
        <v>37.776207269499999</v>
      </c>
      <c r="I251">
        <f>VLOOKUP(E251,[1]!ionian_raw[[Column2]:[LON]],3,FALSE)</f>
        <v>20.683443881799999</v>
      </c>
    </row>
    <row r="252" spans="1:9" x14ac:dyDescent="0.25">
      <c r="A252" t="s">
        <v>3590</v>
      </c>
      <c r="B252" t="s">
        <v>9046</v>
      </c>
      <c r="C252" t="s">
        <v>8299</v>
      </c>
      <c r="D252">
        <v>43</v>
      </c>
      <c r="E252" t="str">
        <f>_xlfn.CONCAT(B252," (",F252,")")</f>
        <v>Καμπιτσάτα (Περιφερειακή Ενότητα Κεφαλληνίας)</v>
      </c>
      <c r="F252" t="s">
        <v>8238</v>
      </c>
      <c r="G252" t="s">
        <v>9038</v>
      </c>
      <c r="H252">
        <f>VLOOKUP(E252,[1]!ionian_raw[[Column2]:[LON]],2,FALSE)</f>
        <v>38.1346866871</v>
      </c>
      <c r="I252">
        <f>VLOOKUP(E252,[1]!ionian_raw[[Column2]:[LON]],3,FALSE)</f>
        <v>20.729811570799999</v>
      </c>
    </row>
    <row r="253" spans="1:9" x14ac:dyDescent="0.25">
      <c r="A253" t="s">
        <v>3565</v>
      </c>
      <c r="B253" t="s">
        <v>8877</v>
      </c>
      <c r="C253" t="s">
        <v>7931</v>
      </c>
      <c r="D253">
        <v>200</v>
      </c>
      <c r="E253" t="str">
        <f>_xlfn.CONCAT(B253," (",F253,")")</f>
        <v>Κανακάδες (Περιφερειακή Ενότητα Κέρκυρας)</v>
      </c>
      <c r="F253" t="s">
        <v>7499</v>
      </c>
      <c r="G253" t="s">
        <v>8871</v>
      </c>
      <c r="H253">
        <f>VLOOKUP(E253,[1]!ionian_raw[[Column2]:[LON]],2,FALSE)</f>
        <v>39.646836385199997</v>
      </c>
      <c r="I253">
        <f>VLOOKUP(E253,[1]!ionian_raw[[Column2]:[LON]],3,FALSE)</f>
        <v>19.760520082799999</v>
      </c>
    </row>
    <row r="254" spans="1:9" x14ac:dyDescent="0.25">
      <c r="A254" t="s">
        <v>3560</v>
      </c>
      <c r="B254" t="s">
        <v>8811</v>
      </c>
      <c r="C254" t="s">
        <v>7789</v>
      </c>
      <c r="D254">
        <v>4033</v>
      </c>
      <c r="E254" t="str">
        <f>_xlfn.CONCAT(B254," (",F254,")")</f>
        <v>Κανάλιον (Περιφερειακή Ενότητα Κέρκυρας)</v>
      </c>
      <c r="F254" t="s">
        <v>7499</v>
      </c>
      <c r="G254" t="s">
        <v>8808</v>
      </c>
      <c r="H254">
        <f>VLOOKUP(E254,[1]!ionian_raw[[Column2]:[LON]],2,FALSE)</f>
        <v>39.6065243197</v>
      </c>
      <c r="I254">
        <f>VLOOKUP(E254,[1]!ionian_raw[[Column2]:[LON]],3,FALSE)</f>
        <v>19.890020169300001</v>
      </c>
    </row>
    <row r="255" spans="1:9" x14ac:dyDescent="0.25">
      <c r="A255" t="s">
        <v>3560</v>
      </c>
      <c r="B255" t="s">
        <v>9047</v>
      </c>
      <c r="C255" t="s">
        <v>8301</v>
      </c>
      <c r="D255">
        <v>50</v>
      </c>
      <c r="E255" t="str">
        <f>_xlfn.CONCAT(B255," (",F255,")")</f>
        <v>Καπανδρίτιον (Περιφερειακή Ενότητα Κεφαλληνίας)</v>
      </c>
      <c r="F255" t="s">
        <v>8238</v>
      </c>
      <c r="G255" t="s">
        <v>9038</v>
      </c>
      <c r="H255">
        <f>VLOOKUP(E255,[1]!ionian_raw[[Column2]:[LON]],2,FALSE)</f>
        <v>38.125307742700002</v>
      </c>
      <c r="I255">
        <f>VLOOKUP(E255,[1]!ionian_raw[[Column2]:[LON]],3,FALSE)</f>
        <v>20.724424857599999</v>
      </c>
    </row>
    <row r="256" spans="1:9" x14ac:dyDescent="0.25">
      <c r="A256" t="s">
        <v>3557</v>
      </c>
      <c r="B256" t="s">
        <v>9093</v>
      </c>
      <c r="C256" t="s">
        <v>8395</v>
      </c>
      <c r="D256">
        <v>446</v>
      </c>
      <c r="E256" t="str">
        <f>_xlfn.CONCAT(B256," (",F256,")")</f>
        <v>Καραβάδος (Περιφερειακή Ενότητα Κεφαλληνίας)</v>
      </c>
      <c r="F256" t="s">
        <v>8238</v>
      </c>
      <c r="G256" t="s">
        <v>9091</v>
      </c>
      <c r="H256">
        <f>VLOOKUP(E256,[1]!ionian_raw[[Column2]:[LON]],2,FALSE)</f>
        <v>38.128062714599999</v>
      </c>
      <c r="I256">
        <f>VLOOKUP(E256,[1]!ionian_raw[[Column2]:[LON]],3,FALSE)</f>
        <v>20.579828876800001</v>
      </c>
    </row>
    <row r="257" spans="1:9" x14ac:dyDescent="0.25">
      <c r="A257" t="s">
        <v>3557</v>
      </c>
      <c r="B257" t="s">
        <v>6761</v>
      </c>
      <c r="C257" t="s">
        <v>5007</v>
      </c>
      <c r="D257">
        <v>389</v>
      </c>
      <c r="E257" t="str">
        <f>_xlfn.CONCAT(B257," (",F257,")")</f>
        <v>Καραβόμυλος (Περιφερειακή Ενότητα Κεφαλληνίας)</v>
      </c>
      <c r="F257" t="s">
        <v>8238</v>
      </c>
      <c r="G257" t="s">
        <v>9147</v>
      </c>
      <c r="H257">
        <f>VLOOKUP(E257,[1]!ionian_raw[[Column2]:[LON]],2,FALSE)</f>
        <v>38.256443318499997</v>
      </c>
      <c r="I257">
        <f>VLOOKUP(E257,[1]!ionian_raw[[Column2]:[LON]],3,FALSE)</f>
        <v>20.622985681199999</v>
      </c>
    </row>
    <row r="258" spans="1:9" x14ac:dyDescent="0.25">
      <c r="A258" t="s">
        <v>3590</v>
      </c>
      <c r="B258" t="s">
        <v>9026</v>
      </c>
      <c r="C258" t="s">
        <v>8259</v>
      </c>
      <c r="D258">
        <v>172</v>
      </c>
      <c r="E258" t="str">
        <f>_xlfn.CONCAT(B258," (",F258,")")</f>
        <v>Καρδακάτα (Περιφερειακή Ενότητα Κεφαλληνίας)</v>
      </c>
      <c r="F258" t="s">
        <v>8238</v>
      </c>
      <c r="G258" t="s">
        <v>9019</v>
      </c>
      <c r="H258">
        <f>VLOOKUP(E258,[1]!ionian_raw[[Column2]:[LON]],2,FALSE)</f>
        <v>38.275379957200002</v>
      </c>
      <c r="I258">
        <f>VLOOKUP(E258,[1]!ionian_raw[[Column2]:[LON]],3,FALSE)</f>
        <v>20.468376638599999</v>
      </c>
    </row>
    <row r="259" spans="1:9" x14ac:dyDescent="0.25">
      <c r="A259" t="s">
        <v>3590</v>
      </c>
      <c r="B259" t="s">
        <v>8702</v>
      </c>
      <c r="C259" t="s">
        <v>7576</v>
      </c>
      <c r="D259">
        <v>7</v>
      </c>
      <c r="E259" t="str">
        <f>_xlfn.CONCAT(B259," (",F259,")")</f>
        <v>Καρδαμάτικα (Περιφερειακή Ενότητα Κέρκυρας)</v>
      </c>
      <c r="F259" t="s">
        <v>7499</v>
      </c>
      <c r="G259" t="s">
        <v>8691</v>
      </c>
      <c r="H259">
        <f>VLOOKUP(E259,[1]!ionian_raw[[Column2]:[LON]],2,FALSE)</f>
        <v>39.556276506099998</v>
      </c>
      <c r="I259">
        <f>VLOOKUP(E259,[1]!ionian_raw[[Column2]:[LON]],3,FALSE)</f>
        <v>19.865682311600001</v>
      </c>
    </row>
    <row r="260" spans="1:9" x14ac:dyDescent="0.25">
      <c r="A260" t="s">
        <v>3565</v>
      </c>
      <c r="B260" t="s">
        <v>9197</v>
      </c>
      <c r="C260" t="s">
        <v>8630</v>
      </c>
      <c r="D260">
        <v>516</v>
      </c>
      <c r="E260" t="str">
        <f>_xlfn.CONCAT(B260," (",F260,")")</f>
        <v>Καριώται (Περιφερειακή Ενότητα Λευκάδας)</v>
      </c>
      <c r="F260" t="s">
        <v>8535</v>
      </c>
      <c r="G260" t="s">
        <v>9190</v>
      </c>
      <c r="H260">
        <f>VLOOKUP(E260,[1]!ionian_raw[[Column2]:[LON]],2,FALSE)</f>
        <v>38.796585672500001</v>
      </c>
      <c r="I260">
        <f>VLOOKUP(E260,[1]!ionian_raw[[Column2]:[LON]],3,FALSE)</f>
        <v>20.712535674000002</v>
      </c>
    </row>
    <row r="261" spans="1:9" x14ac:dyDescent="0.25">
      <c r="A261" t="s">
        <v>3557</v>
      </c>
      <c r="B261" t="s">
        <v>8755</v>
      </c>
      <c r="C261" t="s">
        <v>7680</v>
      </c>
      <c r="D261">
        <v>20</v>
      </c>
      <c r="E261" t="str">
        <f>_xlfn.CONCAT(B261," (",F261,")")</f>
        <v>Κάρνιαρης (Περιφερειακή Ενότητα Κέρκυρας)</v>
      </c>
      <c r="F261" t="s">
        <v>7499</v>
      </c>
      <c r="G261" t="s">
        <v>8744</v>
      </c>
      <c r="H261">
        <f>VLOOKUP(E261,[1]!ionian_raw[[Column2]:[LON]],2,FALSE)</f>
        <v>39.810433541899997</v>
      </c>
      <c r="I261">
        <f>VLOOKUP(E261,[1]!ionian_raw[[Column2]:[LON]],3,FALSE)</f>
        <v>19.858805519099999</v>
      </c>
    </row>
    <row r="262" spans="1:9" x14ac:dyDescent="0.25">
      <c r="A262" t="s">
        <v>3565</v>
      </c>
      <c r="B262" t="s">
        <v>8731</v>
      </c>
      <c r="C262" t="s">
        <v>7632</v>
      </c>
      <c r="D262">
        <v>975</v>
      </c>
      <c r="E262" t="str">
        <f>_xlfn.CONCAT(B262," (",F262,")")</f>
        <v>Καρουσάδες (Περιφερειακή Ενότητα Κέρκυρας)</v>
      </c>
      <c r="F262" t="s">
        <v>7499</v>
      </c>
      <c r="G262" t="s">
        <v>8719</v>
      </c>
      <c r="H262">
        <f>VLOOKUP(E262,[1]!ionian_raw[[Column2]:[LON]],2,FALSE)</f>
        <v>39.778240109099997</v>
      </c>
      <c r="I262">
        <f>VLOOKUP(E262,[1]!ionian_raw[[Column2]:[LON]],3,FALSE)</f>
        <v>19.743834016200001</v>
      </c>
    </row>
    <row r="263" spans="1:9" x14ac:dyDescent="0.25">
      <c r="A263" t="s">
        <v>3555</v>
      </c>
      <c r="B263" t="s">
        <v>3625</v>
      </c>
      <c r="C263" t="s">
        <v>1808</v>
      </c>
      <c r="D263">
        <v>32</v>
      </c>
      <c r="E263" t="str">
        <f>_xlfn.CONCAT(B263," (",F263,")")</f>
        <v>Καρυά (Περιφερειακή Ενότητα Κεφαλληνίας)</v>
      </c>
      <c r="F263" t="s">
        <v>8238</v>
      </c>
      <c r="G263" t="s">
        <v>9063</v>
      </c>
      <c r="H263">
        <f>VLOOKUP(E263,[1]!ionian_raw[[Column2]:[LON]],2,FALSE)</f>
        <v>38.367082588499997</v>
      </c>
      <c r="I263">
        <f>VLOOKUP(E263,[1]!ionian_raw[[Column2]:[LON]],3,FALSE)</f>
        <v>20.575829682999998</v>
      </c>
    </row>
    <row r="264" spans="1:9" x14ac:dyDescent="0.25">
      <c r="A264" t="s">
        <v>3555</v>
      </c>
      <c r="B264" t="s">
        <v>3625</v>
      </c>
      <c r="C264" t="s">
        <v>1808</v>
      </c>
      <c r="D264">
        <v>593</v>
      </c>
      <c r="E264" t="str">
        <f>_xlfn.CONCAT(B264," (",F264,")")</f>
        <v>Καρυά (Περιφερειακή Ενότητα Λευκάδας)</v>
      </c>
      <c r="F264" t="s">
        <v>8535</v>
      </c>
      <c r="G264" t="s">
        <v>4448</v>
      </c>
      <c r="H264">
        <f>VLOOKUP(E264,[1]!ionian_raw[[Column2]:[LON]],2,FALSE)</f>
        <v>38.7560133932</v>
      </c>
      <c r="I264">
        <f>VLOOKUP(E264,[1]!ionian_raw[[Column2]:[LON]],3,FALSE)</f>
        <v>20.647620184400001</v>
      </c>
    </row>
    <row r="265" spans="1:9" x14ac:dyDescent="0.25">
      <c r="A265" t="s">
        <v>3560</v>
      </c>
      <c r="B265" t="s">
        <v>8789</v>
      </c>
      <c r="C265" t="s">
        <v>7745</v>
      </c>
      <c r="D265">
        <v>78</v>
      </c>
      <c r="E265" t="str">
        <f>_xlfn.CONCAT(B265," (",F265,")")</f>
        <v>Καρυώτικον (Περιφερειακή Ενότητα Κέρκυρας)</v>
      </c>
      <c r="F265" t="s">
        <v>7499</v>
      </c>
      <c r="G265" t="s">
        <v>8779</v>
      </c>
      <c r="H265">
        <f>VLOOKUP(E265,[1]!ionian_raw[[Column2]:[LON]],2,FALSE)</f>
        <v>39.764690961299998</v>
      </c>
      <c r="I265">
        <f>VLOOKUP(E265,[1]!ionian_raw[[Column2]:[LON]],3,FALSE)</f>
        <v>19.930926982199999</v>
      </c>
    </row>
    <row r="266" spans="1:9" x14ac:dyDescent="0.25">
      <c r="A266" t="s">
        <v>3555</v>
      </c>
      <c r="B266" t="s">
        <v>8790</v>
      </c>
      <c r="C266" t="s">
        <v>7747</v>
      </c>
      <c r="D266">
        <v>799</v>
      </c>
      <c r="E266" t="str">
        <f>_xlfn.CONCAT(B266," (",F266,")")</f>
        <v>Κασσιόπη (Περιφερειακή Ενότητα Κέρκυρας)</v>
      </c>
      <c r="F266" t="s">
        <v>7499</v>
      </c>
      <c r="G266" t="s">
        <v>8779</v>
      </c>
      <c r="H266">
        <f>VLOOKUP(E266,[1]!ionian_raw[[Column2]:[LON]],2,FALSE)</f>
        <v>39.786038314300001</v>
      </c>
      <c r="I266">
        <f>VLOOKUP(E266,[1]!ionian_raw[[Column2]:[LON]],3,FALSE)</f>
        <v>19.9187567448</v>
      </c>
    </row>
    <row r="267" spans="1:9" x14ac:dyDescent="0.25">
      <c r="A267" t="s">
        <v>3555</v>
      </c>
      <c r="B267" t="s">
        <v>3894</v>
      </c>
      <c r="C267" t="s">
        <v>2364</v>
      </c>
      <c r="D267">
        <v>780</v>
      </c>
      <c r="E267" t="str">
        <f>_xlfn.CONCAT(B267," (",F267,")")</f>
        <v>Καστανέα (Περιφερειακή Ενότητα Κέρκυρας)</v>
      </c>
      <c r="F267" t="s">
        <v>7499</v>
      </c>
      <c r="G267" t="s">
        <v>8691</v>
      </c>
      <c r="H267">
        <f>VLOOKUP(E267,[1]!ionian_raw[[Column2]:[LON]],2,FALSE)</f>
        <v>39.589746159599997</v>
      </c>
      <c r="I267">
        <f>VLOOKUP(E267,[1]!ionian_raw[[Column2]:[LON]],3,FALSE)</f>
        <v>19.8818596437</v>
      </c>
    </row>
    <row r="268" spans="1:9" x14ac:dyDescent="0.25">
      <c r="A268" t="s">
        <v>3590</v>
      </c>
      <c r="B268" t="s">
        <v>8937</v>
      </c>
      <c r="C268" t="s">
        <v>8053</v>
      </c>
      <c r="D268">
        <v>7</v>
      </c>
      <c r="E268" t="str">
        <f>_xlfn.CONCAT(B268," (",F268,")")</f>
        <v>Καστέλια (Περιφερειακή Ενότητα Ζακύνθου)</v>
      </c>
      <c r="F268" t="s">
        <v>8040</v>
      </c>
      <c r="G268" t="s">
        <v>8933</v>
      </c>
      <c r="H268">
        <f>VLOOKUP(E268,[1]!ionian_raw[[Column2]:[LON]],2,FALSE)</f>
        <v>37.836965608299998</v>
      </c>
      <c r="I268">
        <f>VLOOKUP(E268,[1]!ionian_raw[[Column2]:[LON]],3,FALSE)</f>
        <v>20.790430883199999</v>
      </c>
    </row>
    <row r="269" spans="1:9" x14ac:dyDescent="0.25">
      <c r="A269" t="s">
        <v>3565</v>
      </c>
      <c r="B269" t="s">
        <v>8678</v>
      </c>
      <c r="C269" t="s">
        <v>7530</v>
      </c>
      <c r="D269">
        <v>85</v>
      </c>
      <c r="E269" t="str">
        <f>_xlfn.CONCAT(B269," (",F269,")")</f>
        <v>Καστελλάνοι (Περιφερειακή Ενότητα Κέρκυρας)</v>
      </c>
      <c r="F269" t="s">
        <v>7499</v>
      </c>
      <c r="G269" t="s">
        <v>8665</v>
      </c>
      <c r="H269">
        <f>VLOOKUP(E269,[1]!ionian_raw[[Column2]:[LON]],2,FALSE)</f>
        <v>39.708486789600002</v>
      </c>
      <c r="I269">
        <f>VLOOKUP(E269,[1]!ionian_raw[[Column2]:[LON]],3,FALSE)</f>
        <v>19.735296787799999</v>
      </c>
    </row>
    <row r="270" spans="1:9" x14ac:dyDescent="0.25">
      <c r="A270" t="s">
        <v>3565</v>
      </c>
      <c r="B270" t="s">
        <v>8678</v>
      </c>
      <c r="C270" t="s">
        <v>7530</v>
      </c>
      <c r="D270">
        <v>499</v>
      </c>
      <c r="E270" t="str">
        <f>_xlfn.CONCAT(B270," (",F270,")")</f>
        <v>Καστελλάνοι (Περιφερειακή Ενότητα Κέρκυρας)</v>
      </c>
      <c r="F270" t="s">
        <v>7499</v>
      </c>
      <c r="G270" t="s">
        <v>8691</v>
      </c>
      <c r="H270">
        <f>VLOOKUP(E270,[1]!ionian_raw[[Column2]:[LON]],2,FALSE)</f>
        <v>39.708486789600002</v>
      </c>
      <c r="I270">
        <f>VLOOKUP(E270,[1]!ionian_raw[[Column2]:[LON]],3,FALSE)</f>
        <v>19.735296787799999</v>
      </c>
    </row>
    <row r="271" spans="1:9" x14ac:dyDescent="0.25">
      <c r="A271" t="s">
        <v>3557</v>
      </c>
      <c r="B271" t="s">
        <v>9187</v>
      </c>
      <c r="C271" t="s">
        <v>8612</v>
      </c>
      <c r="D271">
        <v>79</v>
      </c>
      <c r="E271" t="str">
        <f>_xlfn.CONCAT(B271," (",F271,")")</f>
        <v>Καστός (Περιφερειακή Ενότητα Λευκάδας)</v>
      </c>
      <c r="F271" t="s">
        <v>8535</v>
      </c>
      <c r="G271" t="s">
        <v>9188</v>
      </c>
      <c r="H271">
        <f>VLOOKUP(E271,[1]!ionian_raw[[Column2]:[LON]],2,FALSE)</f>
        <v>38.567786699099997</v>
      </c>
      <c r="I271">
        <f>VLOOKUP(E271,[1]!ionian_raw[[Column2]:[LON]],3,FALSE)</f>
        <v>20.908376864499999</v>
      </c>
    </row>
    <row r="272" spans="1:9" x14ac:dyDescent="0.25">
      <c r="A272" t="s">
        <v>3560</v>
      </c>
      <c r="B272" t="s">
        <v>3719</v>
      </c>
      <c r="C272" t="s">
        <v>1029</v>
      </c>
      <c r="D272">
        <v>47</v>
      </c>
      <c r="E272" t="str">
        <f>_xlfn.CONCAT(B272," (",F272,")")</f>
        <v>Κάστρον (Περιφερειακή Ενότητα Κεφαλληνίας)</v>
      </c>
      <c r="F272" t="s">
        <v>8238</v>
      </c>
      <c r="G272" t="s">
        <v>9091</v>
      </c>
      <c r="H272">
        <f>VLOOKUP(E272,[1]!ionian_raw[[Column2]:[LON]],2,FALSE)</f>
        <v>38.135464981600002</v>
      </c>
      <c r="I272">
        <f>VLOOKUP(E272,[1]!ionian_raw[[Column2]:[LON]],3,FALSE)</f>
        <v>20.554722036699999</v>
      </c>
    </row>
    <row r="273" spans="1:9" x14ac:dyDescent="0.25">
      <c r="A273" t="s">
        <v>3557</v>
      </c>
      <c r="B273" t="s">
        <v>8791</v>
      </c>
      <c r="C273" t="s">
        <v>7749</v>
      </c>
      <c r="D273">
        <v>19</v>
      </c>
      <c r="E273" t="str">
        <f>_xlfn.CONCAT(B273," (",F273,")")</f>
        <v>Κατάβολος (Περιφερειακή Ενότητα Κέρκυρας)</v>
      </c>
      <c r="F273" t="s">
        <v>7499</v>
      </c>
      <c r="G273" t="s">
        <v>8779</v>
      </c>
      <c r="H273">
        <f>VLOOKUP(E273,[1]!ionian_raw[[Column2]:[LON]],2,FALSE)</f>
        <v>39.732383712299999</v>
      </c>
      <c r="I273">
        <f>VLOOKUP(E273,[1]!ionian_raw[[Column2]:[LON]],3,FALSE)</f>
        <v>19.9063599208</v>
      </c>
    </row>
    <row r="274" spans="1:9" x14ac:dyDescent="0.25">
      <c r="A274" t="s">
        <v>3560</v>
      </c>
      <c r="B274" t="s">
        <v>8938</v>
      </c>
      <c r="C274" t="s">
        <v>8055</v>
      </c>
      <c r="D274">
        <v>1577</v>
      </c>
      <c r="E274" t="str">
        <f>_xlfn.CONCAT(B274," (",F274,")")</f>
        <v>Καταστάριον (Περιφερειακή Ενότητα Ζακύνθου)</v>
      </c>
      <c r="F274" t="s">
        <v>8040</v>
      </c>
      <c r="G274" t="s">
        <v>8933</v>
      </c>
      <c r="H274">
        <f>VLOOKUP(E274,[1]!ionian_raw[[Column2]:[LON]],2,FALSE)</f>
        <v>37.8288901405</v>
      </c>
      <c r="I274">
        <f>VLOOKUP(E274,[1]!ionian_raw[[Column2]:[LON]],3,FALSE)</f>
        <v>20.7548653827</v>
      </c>
    </row>
    <row r="275" spans="1:9" x14ac:dyDescent="0.25">
      <c r="A275" t="s">
        <v>3557</v>
      </c>
      <c r="B275" t="s">
        <v>9048</v>
      </c>
      <c r="C275" t="s">
        <v>8303</v>
      </c>
      <c r="D275">
        <v>38</v>
      </c>
      <c r="E275" t="str">
        <f>_xlfn.CONCAT(B275," (",F275,")")</f>
        <v>Κατελειός (Περιφερειακή Ενότητα Κεφαλληνίας)</v>
      </c>
      <c r="F275" t="s">
        <v>8238</v>
      </c>
      <c r="G275" t="s">
        <v>9038</v>
      </c>
      <c r="H275">
        <f>VLOOKUP(E275,[1]!ionian_raw[[Column2]:[LON]],2,FALSE)</f>
        <v>38.0753942423</v>
      </c>
      <c r="I275">
        <f>VLOOKUP(E275,[1]!ionian_raw[[Column2]:[LON]],3,FALSE)</f>
        <v>20.7518647311</v>
      </c>
    </row>
    <row r="276" spans="1:9" x14ac:dyDescent="0.25">
      <c r="A276" t="s">
        <v>3555</v>
      </c>
      <c r="B276" t="s">
        <v>9198</v>
      </c>
      <c r="C276" t="s">
        <v>8632</v>
      </c>
      <c r="D276">
        <v>135</v>
      </c>
      <c r="E276" t="str">
        <f>_xlfn.CONCAT(B276," (",F276,")")</f>
        <v>Κατούνα (Περιφερειακή Ενότητα Λευκάδας)</v>
      </c>
      <c r="F276" t="s">
        <v>8535</v>
      </c>
      <c r="G276" t="s">
        <v>9190</v>
      </c>
      <c r="H276">
        <f>VLOOKUP(E276,[1]!ionian_raw[[Column2]:[LON]],2,FALSE)</f>
        <v>38.778750101</v>
      </c>
      <c r="I276">
        <f>VLOOKUP(E276,[1]!ionian_raw[[Column2]:[LON]],3,FALSE)</f>
        <v>20.7057471044</v>
      </c>
    </row>
    <row r="277" spans="1:9" x14ac:dyDescent="0.25">
      <c r="A277" t="s">
        <v>3590</v>
      </c>
      <c r="B277" t="s">
        <v>9075</v>
      </c>
      <c r="C277" t="s">
        <v>8359</v>
      </c>
      <c r="D277">
        <v>23</v>
      </c>
      <c r="E277" t="str">
        <f>_xlfn.CONCAT(B277," (",F277,")")</f>
        <v>Κατσαράτα (Περιφερειακή Ενότητα Κεφαλληνίας)</v>
      </c>
      <c r="F277" t="s">
        <v>8238</v>
      </c>
      <c r="G277" t="s">
        <v>9063</v>
      </c>
      <c r="H277">
        <f>VLOOKUP(E277,[1]!ionian_raw[[Column2]:[LON]],2,FALSE)</f>
        <v>38.447447941900002</v>
      </c>
      <c r="I277">
        <f>VLOOKUP(E277,[1]!ionian_raw[[Column2]:[LON]],3,FALSE)</f>
        <v>20.5651365017</v>
      </c>
    </row>
    <row r="278" spans="1:9" x14ac:dyDescent="0.25">
      <c r="A278" t="s">
        <v>3590</v>
      </c>
      <c r="B278" t="s">
        <v>8919</v>
      </c>
      <c r="C278" t="s">
        <v>8011</v>
      </c>
      <c r="D278">
        <v>4</v>
      </c>
      <c r="E278" t="str">
        <f>_xlfn.CONCAT(B278," (",F278,")")</f>
        <v>Κατσιμάτικα (Περιφερειακή Ενότητα Κέρκυρας)</v>
      </c>
      <c r="F278" t="s">
        <v>7499</v>
      </c>
      <c r="G278" t="s">
        <v>8906</v>
      </c>
      <c r="H278">
        <f>VLOOKUP(E278,[1]!ionian_raw[[Column2]:[LON]],2,FALSE)</f>
        <v>39.179883226900003</v>
      </c>
      <c r="I278">
        <f>VLOOKUP(E278,[1]!ionian_raw[[Column2]:[LON]],3,FALSE)</f>
        <v>20.190051439099999</v>
      </c>
    </row>
    <row r="279" spans="1:9" x14ac:dyDescent="0.25">
      <c r="A279" t="s">
        <v>3557</v>
      </c>
      <c r="B279" t="s">
        <v>8894</v>
      </c>
      <c r="C279" t="s">
        <v>7961</v>
      </c>
      <c r="D279">
        <v>856</v>
      </c>
      <c r="E279" t="str">
        <f>_xlfn.CONCAT(B279," (",F279,")")</f>
        <v>Κάτω Άγιος Μάρκος (Περιφερειακή Ενότητα Κέρκυρας)</v>
      </c>
      <c r="F279" t="s">
        <v>7499</v>
      </c>
      <c r="G279" t="s">
        <v>8889</v>
      </c>
      <c r="H279">
        <f>VLOOKUP(E279,[1]!ionian_raw[[Column2]:[LON]],2,FALSE)</f>
        <v>39.699013316799999</v>
      </c>
      <c r="I279">
        <f>VLOOKUP(E279,[1]!ionian_raw[[Column2]:[LON]],3,FALSE)</f>
        <v>19.836134954199999</v>
      </c>
    </row>
    <row r="280" spans="1:9" x14ac:dyDescent="0.25">
      <c r="A280" t="s">
        <v>3555</v>
      </c>
      <c r="B280" t="s">
        <v>8703</v>
      </c>
      <c r="C280" t="s">
        <v>7578</v>
      </c>
      <c r="D280">
        <v>577</v>
      </c>
      <c r="E280" t="str">
        <f>_xlfn.CONCAT(B280," (",F280,")")</f>
        <v>Κάτω Γαρούνα (Περιφερειακή Ενότητα Κέρκυρας)</v>
      </c>
      <c r="F280" t="s">
        <v>7499</v>
      </c>
      <c r="G280" t="s">
        <v>8691</v>
      </c>
      <c r="H280">
        <f>VLOOKUP(E280,[1]!ionian_raw[[Column2]:[LON]],2,FALSE)</f>
        <v>39.537414207300003</v>
      </c>
      <c r="I280">
        <f>VLOOKUP(E280,[1]!ionian_raw[[Column2]:[LON]],3,FALSE)</f>
        <v>19.8643237253</v>
      </c>
    </row>
    <row r="281" spans="1:9" x14ac:dyDescent="0.25">
      <c r="A281" t="s">
        <v>3560</v>
      </c>
      <c r="B281" t="s">
        <v>8939</v>
      </c>
      <c r="C281" t="s">
        <v>8057</v>
      </c>
      <c r="D281">
        <v>344</v>
      </c>
      <c r="E281" t="str">
        <f>_xlfn.CONCAT(B281," (",F281,")")</f>
        <v>Κάτω Γερακάριον (Περιφερειακή Ενότητα Ζακύνθου)</v>
      </c>
      <c r="F281" t="s">
        <v>8040</v>
      </c>
      <c r="G281" t="s">
        <v>8933</v>
      </c>
      <c r="H281">
        <f>VLOOKUP(E281,[1]!ionian_raw[[Column2]:[LON]],2,FALSE)</f>
        <v>37.812106487500003</v>
      </c>
      <c r="I281">
        <f>VLOOKUP(E281,[1]!ionian_raw[[Column2]:[LON]],3,FALSE)</f>
        <v>20.804871405499998</v>
      </c>
    </row>
    <row r="282" spans="1:9" x14ac:dyDescent="0.25">
      <c r="A282" t="s">
        <v>3557</v>
      </c>
      <c r="B282" t="s">
        <v>9049</v>
      </c>
      <c r="C282" t="s">
        <v>8305</v>
      </c>
      <c r="D282">
        <v>209</v>
      </c>
      <c r="E282" t="str">
        <f>_xlfn.CONCAT(B282," (",F282,")")</f>
        <v>Κάτω Κατελειός (Περιφερειακή Ενότητα Κεφαλληνίας)</v>
      </c>
      <c r="F282" t="s">
        <v>8238</v>
      </c>
      <c r="G282" t="s">
        <v>9038</v>
      </c>
      <c r="H282">
        <f>VLOOKUP(E282,[1]!ionian_raw[[Column2]:[LON]],2,FALSE)</f>
        <v>38.0634721988</v>
      </c>
      <c r="I282">
        <f>VLOOKUP(E282,[1]!ionian_raw[[Column2]:[LON]],3,FALSE)</f>
        <v>20.748661770799998</v>
      </c>
    </row>
    <row r="283" spans="1:9" x14ac:dyDescent="0.25">
      <c r="A283" t="s">
        <v>3555</v>
      </c>
      <c r="B283" t="s">
        <v>8895</v>
      </c>
      <c r="C283" t="s">
        <v>7963</v>
      </c>
      <c r="D283">
        <v>1910</v>
      </c>
      <c r="E283" t="str">
        <f>_xlfn.CONCAT(B283," (",F283,")")</f>
        <v>Κάτω Κορακιάνα (Περιφερειακή Ενότητα Κέρκυρας)</v>
      </c>
      <c r="F283" t="s">
        <v>7499</v>
      </c>
      <c r="G283" t="s">
        <v>8889</v>
      </c>
      <c r="H283">
        <f>VLOOKUP(E283,[1]!ionian_raw[[Column2]:[LON]],2,FALSE)</f>
        <v>39.687806662600003</v>
      </c>
      <c r="I283">
        <f>VLOOKUP(E283,[1]!ionian_raw[[Column2]:[LON]],3,FALSE)</f>
        <v>19.825674915</v>
      </c>
    </row>
    <row r="284" spans="1:9" x14ac:dyDescent="0.25">
      <c r="A284" t="s">
        <v>3555</v>
      </c>
      <c r="B284" t="s">
        <v>8844</v>
      </c>
      <c r="C284" t="s">
        <v>7865</v>
      </c>
      <c r="D284">
        <v>123</v>
      </c>
      <c r="E284" t="str">
        <f>_xlfn.CONCAT(B284," (",F284,")")</f>
        <v>Κάτω Παυλιάνα (Περιφερειακή Ενότητα Κέρκυρας)</v>
      </c>
      <c r="F284" t="s">
        <v>7499</v>
      </c>
      <c r="G284" t="s">
        <v>8837</v>
      </c>
      <c r="H284">
        <f>VLOOKUP(E284,[1]!ionian_raw[[Column2]:[LON]],2,FALSE)</f>
        <v>39.522215840199998</v>
      </c>
      <c r="I284">
        <f>VLOOKUP(E284,[1]!ionian_raw[[Column2]:[LON]],3,FALSE)</f>
        <v>19.865305821</v>
      </c>
    </row>
    <row r="285" spans="1:9" x14ac:dyDescent="0.25">
      <c r="A285" t="s">
        <v>3560</v>
      </c>
      <c r="B285" t="s">
        <v>8845</v>
      </c>
      <c r="C285" t="s">
        <v>7867</v>
      </c>
      <c r="D285">
        <v>49</v>
      </c>
      <c r="E285" t="str">
        <f>_xlfn.CONCAT(B285," (",F285,")")</f>
        <v>Κάτω Σπήλαιον (Περιφερειακή Ενότητα Κέρκυρας)</v>
      </c>
      <c r="F285" t="s">
        <v>7499</v>
      </c>
      <c r="G285" t="s">
        <v>8837</v>
      </c>
      <c r="H285">
        <f>VLOOKUP(E285,[1]!ionian_raw[[Column2]:[LON]],2,FALSE)</f>
        <v>39.460806572300001</v>
      </c>
      <c r="I285">
        <f>VLOOKUP(E285,[1]!ionian_raw[[Column2]:[LON]],3,FALSE)</f>
        <v>19.9372637371</v>
      </c>
    </row>
    <row r="286" spans="1:9" x14ac:dyDescent="0.25">
      <c r="A286" t="s">
        <v>3560</v>
      </c>
      <c r="B286" t="s">
        <v>9211</v>
      </c>
      <c r="C286" t="s">
        <v>8658</v>
      </c>
      <c r="D286">
        <v>410</v>
      </c>
      <c r="E286" t="str">
        <f>_xlfn.CONCAT(B286," (",F286,")")</f>
        <v>Κατωμέριον (Περιφερειακή Ενότητα Λευκάδας)</v>
      </c>
      <c r="F286" t="s">
        <v>8535</v>
      </c>
      <c r="G286" t="s">
        <v>9210</v>
      </c>
      <c r="H286">
        <f>VLOOKUP(E286,[1]!ionian_raw[[Column2]:[LON]],2,FALSE)</f>
        <v>38.653819416399998</v>
      </c>
      <c r="I286">
        <f>VLOOKUP(E286,[1]!ionian_raw[[Column2]:[LON]],3,FALSE)</f>
        <v>20.787881693199999</v>
      </c>
    </row>
    <row r="287" spans="1:9" x14ac:dyDescent="0.25">
      <c r="A287" t="s">
        <v>3560</v>
      </c>
      <c r="B287" t="s">
        <v>3781</v>
      </c>
      <c r="C287" t="s">
        <v>2136</v>
      </c>
      <c r="D287">
        <v>135</v>
      </c>
      <c r="E287" t="str">
        <f>_xlfn.CONCAT(B287," (",F287,")")</f>
        <v>Κατωχώριον (Περιφερειακή Ενότητα Λευκάδας)</v>
      </c>
      <c r="F287" t="s">
        <v>8535</v>
      </c>
      <c r="G287" t="s">
        <v>9170</v>
      </c>
      <c r="H287">
        <f>VLOOKUP(E287,[1]!ionian_raw[[Column2]:[LON]],2,FALSE)</f>
        <v>38.664459225599998</v>
      </c>
      <c r="I287">
        <f>VLOOKUP(E287,[1]!ionian_raw[[Column2]:[LON]],3,FALSE)</f>
        <v>20.691397582800001</v>
      </c>
    </row>
    <row r="288" spans="1:9" x14ac:dyDescent="0.25">
      <c r="A288" t="s">
        <v>3590</v>
      </c>
      <c r="B288" t="s">
        <v>8792</v>
      </c>
      <c r="C288" t="s">
        <v>7751</v>
      </c>
      <c r="D288">
        <v>14</v>
      </c>
      <c r="E288" t="str">
        <f>_xlfn.CONCAT(B288," (",F288,")")</f>
        <v>Κελλία (Περιφερειακή Ενότητα Κέρκυρας)</v>
      </c>
      <c r="F288" t="s">
        <v>7499</v>
      </c>
      <c r="G288" t="s">
        <v>8779</v>
      </c>
      <c r="H288">
        <f>VLOOKUP(E288,[1]!ionian_raw[[Column2]:[LON]],2,FALSE)</f>
        <v>39.777209540500003</v>
      </c>
      <c r="I288">
        <f>VLOOKUP(E288,[1]!ionian_raw[[Column2]:[LON]],3,FALSE)</f>
        <v>19.9123857284</v>
      </c>
    </row>
    <row r="289" spans="1:9" x14ac:dyDescent="0.25">
      <c r="A289" t="s">
        <v>3560</v>
      </c>
      <c r="B289" t="s">
        <v>8793</v>
      </c>
      <c r="C289" t="s">
        <v>7753</v>
      </c>
      <c r="D289">
        <v>68</v>
      </c>
      <c r="E289" t="str">
        <f>_xlfn.CONCAT(B289," (",F289,")")</f>
        <v>Κέντρωμα (Περιφερειακή Ενότητα Κέρκυρας)</v>
      </c>
      <c r="F289" t="s">
        <v>7499</v>
      </c>
      <c r="G289" t="s">
        <v>8779</v>
      </c>
      <c r="H289">
        <f>VLOOKUP(E289,[1]!ionian_raw[[Column2]:[LON]],2,FALSE)</f>
        <v>39.732939104700002</v>
      </c>
      <c r="I289">
        <f>VLOOKUP(E289,[1]!ionian_raw[[Column2]:[LON]],3,FALSE)</f>
        <v>19.9235894159</v>
      </c>
    </row>
    <row r="290" spans="1:9" x14ac:dyDescent="0.25">
      <c r="A290" t="s">
        <v>3573</v>
      </c>
      <c r="B290" t="s">
        <v>9094</v>
      </c>
      <c r="C290" t="s">
        <v>8397</v>
      </c>
      <c r="D290">
        <v>331</v>
      </c>
      <c r="E290" t="str">
        <f>_xlfn.CONCAT(B290," (",F290,")")</f>
        <v>Κεραμειαί (Περιφερειακή Ενότητα Κεφαλληνίας)</v>
      </c>
      <c r="F290" t="s">
        <v>8238</v>
      </c>
      <c r="G290" t="s">
        <v>9091</v>
      </c>
      <c r="H290">
        <f>VLOOKUP(E290,[1]!ionian_raw[[Column2]:[LON]],2,FALSE)</f>
        <v>38.115537252199999</v>
      </c>
      <c r="I290">
        <f>VLOOKUP(E290,[1]!ionian_raw[[Column2]:[LON]],3,FALSE)</f>
        <v>20.554905625</v>
      </c>
    </row>
    <row r="291" spans="1:9" x14ac:dyDescent="0.25">
      <c r="A291" t="s">
        <v>3560</v>
      </c>
      <c r="B291" t="s">
        <v>9002</v>
      </c>
      <c r="C291" t="s">
        <v>8185</v>
      </c>
      <c r="D291">
        <v>473</v>
      </c>
      <c r="E291" t="str">
        <f>_xlfn.CONCAT(B291," (",F291,")")</f>
        <v>Κερίον (Περιφερειακή Ενότητα Ζακύνθου)</v>
      </c>
      <c r="F291" t="s">
        <v>8040</v>
      </c>
      <c r="G291" t="s">
        <v>8999</v>
      </c>
      <c r="H291">
        <f>VLOOKUP(E291,[1]!ionian_raw[[Column2]:[LON]],2,FALSE)</f>
        <v>37.658661327399997</v>
      </c>
      <c r="I291">
        <f>VLOOKUP(E291,[1]!ionian_raw[[Column2]:[LON]],3,FALSE)</f>
        <v>20.8145657516</v>
      </c>
    </row>
    <row r="292" spans="1:9" x14ac:dyDescent="0.25">
      <c r="A292" t="s">
        <v>3555</v>
      </c>
      <c r="B292" t="s">
        <v>8812</v>
      </c>
      <c r="C292" t="s">
        <v>7791</v>
      </c>
      <c r="D292">
        <v>25212</v>
      </c>
      <c r="E292" t="str">
        <f>_xlfn.CONCAT(B292," (",F292,")")</f>
        <v>Κέρκυρα (Περιφερειακή Ενότητα Κέρκυρας)</v>
      </c>
      <c r="F292" t="s">
        <v>7499</v>
      </c>
      <c r="G292" t="s">
        <v>8808</v>
      </c>
      <c r="H292">
        <f>VLOOKUP(E292,[1]!ionian_raw[[Column2]:[LON]],2,FALSE)</f>
        <v>39.6203736079</v>
      </c>
      <c r="I292">
        <f>VLOOKUP(E292,[1]!ionian_raw[[Column2]:[LON]],3,FALSE)</f>
        <v>19.9201766708</v>
      </c>
    </row>
    <row r="293" spans="1:9" x14ac:dyDescent="0.25">
      <c r="A293" t="s">
        <v>3560</v>
      </c>
      <c r="B293" t="s">
        <v>9014</v>
      </c>
      <c r="C293" t="s">
        <v>8221</v>
      </c>
      <c r="D293">
        <v>191</v>
      </c>
      <c r="E293" t="str">
        <f>_xlfn.CONCAT(B293," (",F293,")")</f>
        <v>Κιόνιον (Περιφερειακή Ενότητα Ιθάκης)</v>
      </c>
      <c r="F293" t="s">
        <v>8200</v>
      </c>
      <c r="G293" t="s">
        <v>9010</v>
      </c>
      <c r="H293">
        <f>VLOOKUP(E293,[1]!ionian_raw[[Column2]:[LON]],2,FALSE)</f>
        <v>38.444551965400002</v>
      </c>
      <c r="I293">
        <f>VLOOKUP(E293,[1]!ionian_raw[[Column2]:[LON]],3,FALSE)</f>
        <v>20.688983785200001</v>
      </c>
    </row>
    <row r="294" spans="1:9" x14ac:dyDescent="0.25">
      <c r="A294" t="s">
        <v>3590</v>
      </c>
      <c r="B294" t="s">
        <v>9095</v>
      </c>
      <c r="C294" t="s">
        <v>8399</v>
      </c>
      <c r="D294">
        <v>79</v>
      </c>
      <c r="E294" t="str">
        <f>_xlfn.CONCAT(B294," (",F294,")")</f>
        <v>Κλείσματα (Περιφερειακή Ενότητα Κεφαλληνίας)</v>
      </c>
      <c r="F294" t="s">
        <v>8238</v>
      </c>
      <c r="G294" t="s">
        <v>9091</v>
      </c>
      <c r="H294">
        <f>VLOOKUP(E294,[1]!ionian_raw[[Column2]:[LON]],2,FALSE)</f>
        <v>38.100872250999998</v>
      </c>
      <c r="I294">
        <f>VLOOKUP(E294,[1]!ionian_raw[[Column2]:[LON]],3,FALSE)</f>
        <v>20.557641950200001</v>
      </c>
    </row>
    <row r="295" spans="1:9" x14ac:dyDescent="0.25">
      <c r="A295" t="s">
        <v>3555</v>
      </c>
      <c r="B295" t="s">
        <v>8756</v>
      </c>
      <c r="C295" t="s">
        <v>7682</v>
      </c>
      <c r="D295">
        <v>226</v>
      </c>
      <c r="E295" t="str">
        <f>_xlfn.CONCAT(B295," (",F295,")")</f>
        <v>Κληματιά (Περιφερειακή Ενότητα Κέρκυρας)</v>
      </c>
      <c r="F295" t="s">
        <v>7499</v>
      </c>
      <c r="G295" t="s">
        <v>8744</v>
      </c>
      <c r="H295">
        <f>VLOOKUP(E295,[1]!ionian_raw[[Column2]:[LON]],2,FALSE)</f>
        <v>39.740241296400001</v>
      </c>
      <c r="I295">
        <f>VLOOKUP(E295,[1]!ionian_raw[[Column2]:[LON]],3,FALSE)</f>
        <v>19.782195221399999</v>
      </c>
    </row>
    <row r="296" spans="1:9" x14ac:dyDescent="0.25">
      <c r="A296" t="s">
        <v>3557</v>
      </c>
      <c r="B296" t="s">
        <v>9076</v>
      </c>
      <c r="C296" t="s">
        <v>8361</v>
      </c>
      <c r="D296">
        <v>61</v>
      </c>
      <c r="E296" t="str">
        <f>_xlfn.CONCAT(B296," (",F296,")")</f>
        <v>Κοθρέας (Περιφερειακή Ενότητα Κεφαλληνίας)</v>
      </c>
      <c r="F296" t="s">
        <v>8238</v>
      </c>
      <c r="G296" t="s">
        <v>9063</v>
      </c>
      <c r="H296">
        <f>VLOOKUP(E296,[1]!ionian_raw[[Column2]:[LON]],2,FALSE)</f>
        <v>38.390790019500002</v>
      </c>
      <c r="I296">
        <f>VLOOKUP(E296,[1]!ionian_raw[[Column2]:[LON]],3,FALSE)</f>
        <v>20.5622995809</v>
      </c>
    </row>
    <row r="297" spans="1:9" x14ac:dyDescent="0.25">
      <c r="A297" t="s">
        <v>3557</v>
      </c>
      <c r="B297" t="s">
        <v>8960</v>
      </c>
      <c r="C297" t="s">
        <v>8099</v>
      </c>
      <c r="D297">
        <v>399</v>
      </c>
      <c r="E297" t="str">
        <f>_xlfn.CONCAT(B297," (",F297,")")</f>
        <v>Κοιλιωμένος (Περιφερειακή Ενότητα Ζακύνθου)</v>
      </c>
      <c r="F297" t="s">
        <v>8040</v>
      </c>
      <c r="G297" t="s">
        <v>8955</v>
      </c>
      <c r="H297">
        <f>VLOOKUP(E297,[1]!ionian_raw[[Column2]:[LON]],2,FALSE)</f>
        <v>37.746017414400001</v>
      </c>
      <c r="I297">
        <f>VLOOKUP(E297,[1]!ionian_raw[[Column2]:[LON]],3,FALSE)</f>
        <v>20.772481666600001</v>
      </c>
    </row>
    <row r="298" spans="1:9" x14ac:dyDescent="0.25">
      <c r="A298" t="s">
        <v>3555</v>
      </c>
      <c r="B298" t="s">
        <v>8794</v>
      </c>
      <c r="C298" t="s">
        <v>7755</v>
      </c>
      <c r="D298">
        <v>52</v>
      </c>
      <c r="E298" t="str">
        <f>_xlfn.CONCAT(B298," (",F298,")")</f>
        <v>Κόκκινη (Περιφερειακή Ενότητα Κέρκυρας)</v>
      </c>
      <c r="F298" t="s">
        <v>7499</v>
      </c>
      <c r="G298" t="s">
        <v>8779</v>
      </c>
      <c r="H298">
        <f>VLOOKUP(E298,[1]!ionian_raw[[Column2]:[LON]],2,FALSE)</f>
        <v>39.752022207099998</v>
      </c>
      <c r="I298">
        <f>VLOOKUP(E298,[1]!ionian_raw[[Column2]:[LON]],3,FALSE)</f>
        <v>19.923633360699998</v>
      </c>
    </row>
    <row r="299" spans="1:9" x14ac:dyDescent="0.25">
      <c r="A299" t="s">
        <v>3560</v>
      </c>
      <c r="B299" t="s">
        <v>8878</v>
      </c>
      <c r="C299" t="s">
        <v>7933</v>
      </c>
      <c r="D299">
        <v>580</v>
      </c>
      <c r="E299" t="str">
        <f>_xlfn.CONCAT(B299," (",F299,")")</f>
        <v>Κοκκίνιον (Περιφερειακή Ενότητα Κέρκυρας)</v>
      </c>
      <c r="F299" t="s">
        <v>7499</v>
      </c>
      <c r="G299" t="s">
        <v>8871</v>
      </c>
      <c r="H299">
        <f>VLOOKUP(E299,[1]!ionian_raw[[Column2]:[LON]],2,FALSE)</f>
        <v>39.606875372200001</v>
      </c>
      <c r="I299">
        <f>VLOOKUP(E299,[1]!ionian_raw[[Column2]:[LON]],3,FALSE)</f>
        <v>19.813784101500001</v>
      </c>
    </row>
    <row r="300" spans="1:9" x14ac:dyDescent="0.25">
      <c r="A300" t="s">
        <v>3590</v>
      </c>
      <c r="B300" t="s">
        <v>8879</v>
      </c>
      <c r="C300" t="s">
        <v>621</v>
      </c>
      <c r="D300">
        <v>83</v>
      </c>
      <c r="E300" t="str">
        <f>_xlfn.CONCAT(B300," (",F300,")")</f>
        <v>Κοκκινόγεια (Περιφερειακή Ενότητα Κέρκυρας)</v>
      </c>
      <c r="F300" t="s">
        <v>7499</v>
      </c>
      <c r="G300" t="s">
        <v>8871</v>
      </c>
      <c r="H300">
        <f>VLOOKUP(E300,[1]!ionian_raw[[Column2]:[LON]],2,FALSE)</f>
        <v>39.601562612099997</v>
      </c>
      <c r="I300">
        <f>VLOOKUP(E300,[1]!ionian_raw[[Column2]:[LON]],3,FALSE)</f>
        <v>19.805617272100001</v>
      </c>
    </row>
    <row r="301" spans="1:9" x14ac:dyDescent="0.25">
      <c r="A301" t="s">
        <v>3557</v>
      </c>
      <c r="B301" t="s">
        <v>8795</v>
      </c>
      <c r="C301" t="s">
        <v>7757</v>
      </c>
      <c r="D301">
        <v>14</v>
      </c>
      <c r="E301" t="str">
        <f>_xlfn.CONCAT(B301," (",F301,")")</f>
        <v>Κοκκοκύλας (Περιφερειακή Ενότητα Κέρκυρας)</v>
      </c>
      <c r="F301" t="s">
        <v>7499</v>
      </c>
      <c r="G301" t="s">
        <v>8779</v>
      </c>
      <c r="H301">
        <f>VLOOKUP(E301,[1]!ionian_raw[[Column2]:[LON]],2,FALSE)</f>
        <v>39.757056481200003</v>
      </c>
      <c r="I301">
        <f>VLOOKUP(E301,[1]!ionian_raw[[Column2]:[LON]],3,FALSE)</f>
        <v>19.9223962425</v>
      </c>
    </row>
    <row r="302" spans="1:9" x14ac:dyDescent="0.25">
      <c r="A302" t="s">
        <v>3590</v>
      </c>
      <c r="B302" t="s">
        <v>9027</v>
      </c>
      <c r="C302" t="s">
        <v>8261</v>
      </c>
      <c r="D302">
        <v>177</v>
      </c>
      <c r="E302" t="str">
        <f>_xlfn.CONCAT(B302," (",F302,")")</f>
        <v>Κοκολάτα (Περιφερειακή Ενότητα Κεφαλληνίας)</v>
      </c>
      <c r="F302" t="s">
        <v>8238</v>
      </c>
      <c r="G302" t="s">
        <v>9019</v>
      </c>
      <c r="H302">
        <f>VLOOKUP(E302,[1]!ionian_raw[[Column2]:[LON]],2,FALSE)</f>
        <v>38.385104050099997</v>
      </c>
      <c r="I302">
        <f>VLOOKUP(E302,[1]!ionian_raw[[Column2]:[LON]],3,FALSE)</f>
        <v>20.560210193</v>
      </c>
    </row>
    <row r="303" spans="1:9" x14ac:dyDescent="0.25">
      <c r="A303" t="s">
        <v>3590</v>
      </c>
      <c r="B303" t="s">
        <v>9027</v>
      </c>
      <c r="C303" t="s">
        <v>8261</v>
      </c>
      <c r="D303">
        <v>4</v>
      </c>
      <c r="E303" t="str">
        <f>_xlfn.CONCAT(B303," (",F303,")")</f>
        <v>Κοκολάτα (Περιφερειακή Ενότητα Κεφαλληνίας)</v>
      </c>
      <c r="F303" t="s">
        <v>8238</v>
      </c>
      <c r="G303" t="s">
        <v>9063</v>
      </c>
      <c r="H303">
        <f>VLOOKUP(E303,[1]!ionian_raw[[Column2]:[LON]],2,FALSE)</f>
        <v>38.385104050099997</v>
      </c>
      <c r="I303">
        <f>VLOOKUP(E303,[1]!ionian_raw[[Column2]:[LON]],3,FALSE)</f>
        <v>20.560210193</v>
      </c>
    </row>
    <row r="304" spans="1:9" x14ac:dyDescent="0.25">
      <c r="A304" t="s">
        <v>3557</v>
      </c>
      <c r="B304" t="s">
        <v>9050</v>
      </c>
      <c r="C304" t="s">
        <v>8307</v>
      </c>
      <c r="D304">
        <v>32</v>
      </c>
      <c r="E304" t="str">
        <f>_xlfn.CONCAT(B304," (",F304,")")</f>
        <v>Κολαίτης (Περιφερειακή Ενότητα Κεφαλληνίας)</v>
      </c>
      <c r="F304" t="s">
        <v>8238</v>
      </c>
      <c r="G304" t="s">
        <v>9038</v>
      </c>
      <c r="H304">
        <f>VLOOKUP(E304,[1]!ionian_raw[[Column2]:[LON]],2,FALSE)</f>
        <v>38.085945107699999</v>
      </c>
      <c r="I304">
        <f>VLOOKUP(E304,[1]!ionian_raw[[Column2]:[LON]],3,FALSE)</f>
        <v>20.7190137503</v>
      </c>
    </row>
    <row r="305" spans="1:9" x14ac:dyDescent="0.25">
      <c r="A305" t="s">
        <v>3590</v>
      </c>
      <c r="B305" t="s">
        <v>9199</v>
      </c>
      <c r="C305" t="s">
        <v>8634</v>
      </c>
      <c r="D305">
        <v>6</v>
      </c>
      <c r="E305" t="str">
        <f>_xlfn.CONCAT(B305," (",F305,")")</f>
        <v>Κολλυβάτα (Περιφερειακή Ενότητα Λευκάδας)</v>
      </c>
      <c r="F305" t="s">
        <v>8535</v>
      </c>
      <c r="G305" t="s">
        <v>9190</v>
      </c>
      <c r="H305">
        <f>VLOOKUP(E305,[1]!ionian_raw[[Column2]:[LON]],2,FALSE)</f>
        <v>38.747577408600002</v>
      </c>
      <c r="I305">
        <f>VLOOKUP(E305,[1]!ionian_raw[[Column2]:[LON]],3,FALSE)</f>
        <v>20.689074550699999</v>
      </c>
    </row>
    <row r="306" spans="1:9" x14ac:dyDescent="0.25">
      <c r="A306" t="s">
        <v>3560</v>
      </c>
      <c r="B306" t="s">
        <v>9159</v>
      </c>
      <c r="C306" t="s">
        <v>8552</v>
      </c>
      <c r="D306">
        <v>42</v>
      </c>
      <c r="E306" t="str">
        <f>_xlfn.CONCAT(B306," (",F306,")")</f>
        <v>Κομήλιον (Περιφερειακή Ενότητα Λευκάδας)</v>
      </c>
      <c r="F306" t="s">
        <v>8535</v>
      </c>
      <c r="G306" t="s">
        <v>9153</v>
      </c>
      <c r="H306">
        <f>VLOOKUP(E306,[1]!ionian_raw[[Column2]:[LON]],2,FALSE)</f>
        <v>38.707510021399997</v>
      </c>
      <c r="I306">
        <f>VLOOKUP(E306,[1]!ionian_raw[[Column2]:[LON]],3,FALSE)</f>
        <v>20.591841883299999</v>
      </c>
    </row>
    <row r="307" spans="1:9" x14ac:dyDescent="0.25">
      <c r="A307" t="s">
        <v>3590</v>
      </c>
      <c r="B307" t="s">
        <v>8704</v>
      </c>
      <c r="C307" t="s">
        <v>7580</v>
      </c>
      <c r="D307">
        <v>30</v>
      </c>
      <c r="E307" t="str">
        <f>_xlfn.CONCAT(B307," (",F307,")")</f>
        <v>Κομιανάτα (Περιφερειακή Ενότητα Κέρκυρας)</v>
      </c>
      <c r="F307" t="s">
        <v>7499</v>
      </c>
      <c r="G307" t="s">
        <v>8691</v>
      </c>
      <c r="H307">
        <f>VLOOKUP(E307,[1]!ionian_raw[[Column2]:[LON]],2,FALSE)</f>
        <v>39.526757458799999</v>
      </c>
      <c r="I307">
        <f>VLOOKUP(E307,[1]!ionian_raw[[Column2]:[LON]],3,FALSE)</f>
        <v>19.904177173299999</v>
      </c>
    </row>
    <row r="308" spans="1:9" x14ac:dyDescent="0.25">
      <c r="A308" t="s">
        <v>3590</v>
      </c>
      <c r="B308" t="s">
        <v>9077</v>
      </c>
      <c r="C308" t="s">
        <v>8363</v>
      </c>
      <c r="D308">
        <v>68</v>
      </c>
      <c r="E308" t="str">
        <f>_xlfn.CONCAT(B308," (",F308,")")</f>
        <v>Κομιτάτα (Περιφερειακή Ενότητα Κεφαλληνίας)</v>
      </c>
      <c r="F308" t="s">
        <v>8238</v>
      </c>
      <c r="G308" t="s">
        <v>9063</v>
      </c>
      <c r="H308">
        <f>VLOOKUP(E308,[1]!ionian_raw[[Column2]:[LON]],2,FALSE)</f>
        <v>38.352730307800002</v>
      </c>
      <c r="I308">
        <f>VLOOKUP(E308,[1]!ionian_raw[[Column2]:[LON]],3,FALSE)</f>
        <v>20.596508163700001</v>
      </c>
    </row>
    <row r="309" spans="1:9" x14ac:dyDescent="0.25">
      <c r="A309" t="s">
        <v>3560</v>
      </c>
      <c r="B309" t="s">
        <v>8880</v>
      </c>
      <c r="C309" t="s">
        <v>7935</v>
      </c>
      <c r="D309">
        <v>729</v>
      </c>
      <c r="E309" t="str">
        <f>_xlfn.CONCAT(B309," (",F309,")")</f>
        <v>Κομπίτσιον (Περιφερειακή Ενότητα Κέρκυρας)</v>
      </c>
      <c r="F309" t="s">
        <v>7499</v>
      </c>
      <c r="G309" t="s">
        <v>8871</v>
      </c>
      <c r="H309">
        <f>VLOOKUP(E309,[1]!ionian_raw[[Column2]:[LON]],2,FALSE)</f>
        <v>39.5993452473</v>
      </c>
      <c r="I309">
        <f>VLOOKUP(E309,[1]!ionian_raw[[Column2]:[LON]],3,FALSE)</f>
        <v>19.8639173298</v>
      </c>
    </row>
    <row r="310" spans="1:9" x14ac:dyDescent="0.25">
      <c r="A310" t="s">
        <v>3590</v>
      </c>
      <c r="B310" t="s">
        <v>9028</v>
      </c>
      <c r="C310" t="s">
        <v>8263</v>
      </c>
      <c r="D310">
        <v>438</v>
      </c>
      <c r="E310" t="str">
        <f>_xlfn.CONCAT(B310," (",F310,")")</f>
        <v>Κομποθεκράτα (Περιφερειακή Ενότητα Κεφαλληνίας)</v>
      </c>
      <c r="F310" t="s">
        <v>8238</v>
      </c>
      <c r="G310" t="s">
        <v>9019</v>
      </c>
      <c r="H310">
        <f>VLOOKUP(E310,[1]!ionian_raw[[Column2]:[LON]],2,FALSE)</f>
        <v>38.142418243999998</v>
      </c>
      <c r="I310">
        <f>VLOOKUP(E310,[1]!ionian_raw[[Column2]:[LON]],3,FALSE)</f>
        <v>20.504989180700001</v>
      </c>
    </row>
    <row r="311" spans="1:9" x14ac:dyDescent="0.25">
      <c r="A311" t="s">
        <v>3590</v>
      </c>
      <c r="B311" t="s">
        <v>9078</v>
      </c>
      <c r="C311" t="s">
        <v>8365</v>
      </c>
      <c r="D311">
        <v>25</v>
      </c>
      <c r="E311" t="str">
        <f>_xlfn.CONCAT(B311," (",F311,")")</f>
        <v>Κονιδαράτα (Περιφερειακή Ενότητα Κεφαλληνίας)</v>
      </c>
      <c r="F311" t="s">
        <v>8238</v>
      </c>
      <c r="G311" t="s">
        <v>9063</v>
      </c>
      <c r="H311">
        <f>VLOOKUP(E311,[1]!ionian_raw[[Column2]:[LON]],2,FALSE)</f>
        <v>38.424867764600002</v>
      </c>
      <c r="I311">
        <f>VLOOKUP(E311,[1]!ionian_raw[[Column2]:[LON]],3,FALSE)</f>
        <v>20.569027298999998</v>
      </c>
    </row>
    <row r="312" spans="1:9" x14ac:dyDescent="0.25">
      <c r="A312" t="s">
        <v>3555</v>
      </c>
      <c r="B312" t="s">
        <v>9160</v>
      </c>
      <c r="C312" t="s">
        <v>8554</v>
      </c>
      <c r="D312">
        <v>168</v>
      </c>
      <c r="E312" t="str">
        <f>_xlfn.CONCAT(B312," (",F312,")")</f>
        <v>Κοντάραινα (Περιφερειακή Ενότητα Λευκάδας)</v>
      </c>
      <c r="F312" t="s">
        <v>8535</v>
      </c>
      <c r="G312" t="s">
        <v>9153</v>
      </c>
      <c r="H312">
        <f>VLOOKUP(E312,[1]!ionian_raw[[Column2]:[LON]],2,FALSE)</f>
        <v>38.623544917399997</v>
      </c>
      <c r="I312">
        <f>VLOOKUP(E312,[1]!ionian_raw[[Column2]:[LON]],3,FALSE)</f>
        <v>20.628677769500001</v>
      </c>
    </row>
    <row r="313" spans="1:9" x14ac:dyDescent="0.25">
      <c r="A313" t="s">
        <v>3555</v>
      </c>
      <c r="B313" t="s">
        <v>9120</v>
      </c>
      <c r="C313" t="s">
        <v>8454</v>
      </c>
      <c r="D313">
        <v>95</v>
      </c>
      <c r="E313" t="str">
        <f>_xlfn.CONCAT(B313," (",F313,")")</f>
        <v>Κοντογενάδα (Περιφερειακή Ενότητα Κεφαλληνίας)</v>
      </c>
      <c r="F313" t="s">
        <v>8238</v>
      </c>
      <c r="G313" t="s">
        <v>9113</v>
      </c>
      <c r="H313">
        <f>VLOOKUP(E313,[1]!ionian_raw[[Column2]:[LON]],2,FALSE)</f>
        <v>38.248385557799999</v>
      </c>
      <c r="I313">
        <f>VLOOKUP(E313,[1]!ionian_raw[[Column2]:[LON]],3,FALSE)</f>
        <v>20.3936026017</v>
      </c>
    </row>
    <row r="314" spans="1:9" x14ac:dyDescent="0.25">
      <c r="A314" t="s">
        <v>3557</v>
      </c>
      <c r="B314" t="s">
        <v>8881</v>
      </c>
      <c r="C314" t="s">
        <v>7937</v>
      </c>
      <c r="D314">
        <v>762</v>
      </c>
      <c r="E314" t="str">
        <f>_xlfn.CONCAT(B314," (",F314,")")</f>
        <v>Κοντογιαλός (Περιφερειακή Ενότητα Κέρκυρας)</v>
      </c>
      <c r="F314" t="s">
        <v>7499</v>
      </c>
      <c r="G314" t="s">
        <v>8871</v>
      </c>
      <c r="H314">
        <f>VLOOKUP(E314,[1]!ionian_raw[[Column2]:[LON]],2,FALSE)</f>
        <v>39.575352605100001</v>
      </c>
      <c r="I314">
        <f>VLOOKUP(E314,[1]!ionian_raw[[Column2]:[LON]],3,FALSE)</f>
        <v>19.825490200000001</v>
      </c>
    </row>
    <row r="315" spans="1:9" x14ac:dyDescent="0.25">
      <c r="A315" t="s">
        <v>3590</v>
      </c>
      <c r="B315" t="s">
        <v>8920</v>
      </c>
      <c r="C315" t="s">
        <v>8013</v>
      </c>
      <c r="D315">
        <v>69</v>
      </c>
      <c r="E315" t="str">
        <f>_xlfn.CONCAT(B315," (",F315,")")</f>
        <v>Κοντογιαννάτικα (Περιφερειακή Ενότητα Κέρκυρας)</v>
      </c>
      <c r="F315" t="s">
        <v>7499</v>
      </c>
      <c r="G315" t="s">
        <v>8906</v>
      </c>
      <c r="H315">
        <f>VLOOKUP(E315,[1]!ionian_raw[[Column2]:[LON]],2,FALSE)</f>
        <v>39.219006051400001</v>
      </c>
      <c r="I315">
        <f>VLOOKUP(E315,[1]!ionian_raw[[Column2]:[LON]],3,FALSE)</f>
        <v>20.160981637900001</v>
      </c>
    </row>
    <row r="316" spans="1:9" x14ac:dyDescent="0.25">
      <c r="A316" t="s">
        <v>3560</v>
      </c>
      <c r="B316" t="s">
        <v>8813</v>
      </c>
      <c r="C316" t="s">
        <v>7793</v>
      </c>
      <c r="D316">
        <v>2044</v>
      </c>
      <c r="E316" t="str">
        <f>_xlfn.CONCAT(B316," (",F316,")")</f>
        <v>Κοντοκάλιον (Περιφερειακή Ενότητα Κέρκυρας)</v>
      </c>
      <c r="F316" t="s">
        <v>7499</v>
      </c>
      <c r="G316" t="s">
        <v>8808</v>
      </c>
      <c r="H316">
        <f>VLOOKUP(E316,[1]!ionian_raw[[Column2]:[LON]],2,FALSE)</f>
        <v>39.642520507599997</v>
      </c>
      <c r="I316">
        <f>VLOOKUP(E316,[1]!ionian_raw[[Column2]:[LON]],3,FALSE)</f>
        <v>19.849671225200002</v>
      </c>
    </row>
    <row r="317" spans="1:9" x14ac:dyDescent="0.25">
      <c r="A317" t="s">
        <v>3565</v>
      </c>
      <c r="B317" t="s">
        <v>8820</v>
      </c>
      <c r="C317" t="s">
        <v>7811</v>
      </c>
      <c r="D317">
        <v>29</v>
      </c>
      <c r="E317" t="str">
        <f>_xlfn.CONCAT(B317," (",F317,")")</f>
        <v>Κορακάδες (Περιφερειακή Ενότητα Κέρκυρας)</v>
      </c>
      <c r="F317" t="s">
        <v>7499</v>
      </c>
      <c r="G317" t="s">
        <v>8817</v>
      </c>
      <c r="H317">
        <f>VLOOKUP(E317,[1]!ionian_raw[[Column2]:[LON]],2,FALSE)</f>
        <v>39.453611873</v>
      </c>
      <c r="I317">
        <f>VLOOKUP(E317,[1]!ionian_raw[[Column2]:[LON]],3,FALSE)</f>
        <v>19.987851958099998</v>
      </c>
    </row>
    <row r="318" spans="1:9" x14ac:dyDescent="0.25">
      <c r="A318" t="s">
        <v>3590</v>
      </c>
      <c r="B318" t="s">
        <v>9096</v>
      </c>
      <c r="C318" t="s">
        <v>8401</v>
      </c>
      <c r="D318">
        <v>60</v>
      </c>
      <c r="E318" t="str">
        <f>_xlfn.CONCAT(B318," (",F318,")")</f>
        <v>Κοριάννα (Περιφερειακή Ενότητα Κεφαλληνίας)</v>
      </c>
      <c r="F318" t="s">
        <v>8238</v>
      </c>
      <c r="G318" t="s">
        <v>9091</v>
      </c>
      <c r="H318">
        <f>VLOOKUP(E318,[1]!ionian_raw[[Column2]:[LON]],2,FALSE)</f>
        <v>38.108778398399998</v>
      </c>
      <c r="I318">
        <f>VLOOKUP(E318,[1]!ionian_raw[[Column2]:[LON]],3,FALSE)</f>
        <v>20.552211701200001</v>
      </c>
    </row>
    <row r="319" spans="1:9" x14ac:dyDescent="0.25">
      <c r="A319" t="s">
        <v>3560</v>
      </c>
      <c r="B319" t="s">
        <v>8978</v>
      </c>
      <c r="C319" t="s">
        <v>8137</v>
      </c>
      <c r="D319">
        <v>47</v>
      </c>
      <c r="E319" t="str">
        <f>_xlfn.CONCAT(B319," (",F319,")")</f>
        <v>Κορίθιον (Περιφερειακή Ενότητα Ζακύνθου)</v>
      </c>
      <c r="F319" t="s">
        <v>8040</v>
      </c>
      <c r="G319" t="s">
        <v>8970</v>
      </c>
      <c r="H319">
        <f>VLOOKUP(E319,[1]!ionian_raw[[Column2]:[LON]],2,FALSE)</f>
        <v>37.9123130049</v>
      </c>
      <c r="I319">
        <f>VLOOKUP(E319,[1]!ionian_raw[[Column2]:[LON]],3,FALSE)</f>
        <v>20.697776766699999</v>
      </c>
    </row>
    <row r="320" spans="1:9" x14ac:dyDescent="0.25">
      <c r="A320" t="s">
        <v>3590</v>
      </c>
      <c r="B320" t="s">
        <v>8705</v>
      </c>
      <c r="C320" t="s">
        <v>7582</v>
      </c>
      <c r="D320">
        <v>101</v>
      </c>
      <c r="E320" t="str">
        <f>_xlfn.CONCAT(B320," (",F320,")")</f>
        <v>Κορνάτα (Περιφερειακή Ενότητα Κέρκυρας)</v>
      </c>
      <c r="F320" t="s">
        <v>7499</v>
      </c>
      <c r="G320" t="s">
        <v>8691</v>
      </c>
      <c r="H320">
        <f>VLOOKUP(E320,[1]!ionian_raw[[Column2]:[LON]],2,FALSE)</f>
        <v>39.514901121199998</v>
      </c>
      <c r="I320">
        <f>VLOOKUP(E320,[1]!ionian_raw[[Column2]:[LON]],3,FALSE)</f>
        <v>19.899622643200001</v>
      </c>
    </row>
    <row r="321" spans="1:9" x14ac:dyDescent="0.25">
      <c r="A321" t="s">
        <v>3555</v>
      </c>
      <c r="B321" t="s">
        <v>8979</v>
      </c>
      <c r="C321" t="s">
        <v>8139</v>
      </c>
      <c r="D321">
        <v>10</v>
      </c>
      <c r="E321" t="str">
        <f>_xlfn.CONCAT(B321," (",F321,")")</f>
        <v>Κορώνη (Περιφερειακή Ενότητα Ζακύνθου)</v>
      </c>
      <c r="F321" t="s">
        <v>8040</v>
      </c>
      <c r="G321" t="s">
        <v>8970</v>
      </c>
      <c r="H321">
        <f>VLOOKUP(E321,[1]!ionian_raw[[Column2]:[LON]],2,FALSE)</f>
        <v>37.861165377500001</v>
      </c>
      <c r="I321">
        <f>VLOOKUP(E321,[1]!ionian_raw[[Column2]:[LON]],3,FALSE)</f>
        <v>20.7264736797</v>
      </c>
    </row>
    <row r="322" spans="1:9" x14ac:dyDescent="0.25">
      <c r="A322" t="s">
        <v>3590</v>
      </c>
      <c r="B322" t="s">
        <v>9121</v>
      </c>
      <c r="C322" t="s">
        <v>8456</v>
      </c>
      <c r="D322">
        <v>59</v>
      </c>
      <c r="E322" t="str">
        <f>_xlfn.CONCAT(B322," (",F322,")")</f>
        <v>Κουβαλάτα (Περιφερειακή Ενότητα Κεφαλληνίας)</v>
      </c>
      <c r="F322" t="s">
        <v>8238</v>
      </c>
      <c r="G322" t="s">
        <v>9113</v>
      </c>
      <c r="H322">
        <f>VLOOKUP(E322,[1]!ionian_raw[[Column2]:[LON]],2,FALSE)</f>
        <v>38.2397416413</v>
      </c>
      <c r="I322">
        <f>VLOOKUP(E322,[1]!ionian_raw[[Column2]:[LON]],3,FALSE)</f>
        <v>20.417354092</v>
      </c>
    </row>
    <row r="323" spans="1:9" x14ac:dyDescent="0.25">
      <c r="A323" t="s">
        <v>3565</v>
      </c>
      <c r="B323" t="s">
        <v>8732</v>
      </c>
      <c r="C323" t="s">
        <v>7634</v>
      </c>
      <c r="D323">
        <v>56</v>
      </c>
      <c r="E323" t="str">
        <f>_xlfn.CONCAT(B323," (",F323,")")</f>
        <v>Κουκνικάδες (Περιφερειακή Ενότητα Κέρκυρας)</v>
      </c>
      <c r="F323" t="s">
        <v>7499</v>
      </c>
      <c r="G323" t="s">
        <v>8719</v>
      </c>
      <c r="H323">
        <f>VLOOKUP(E323,[1]!ionian_raw[[Column2]:[LON]],2,FALSE)</f>
        <v>39.770945020100001</v>
      </c>
      <c r="I323">
        <f>VLOOKUP(E323,[1]!ionian_raw[[Column2]:[LON]],3,FALSE)</f>
        <v>19.675949651700002</v>
      </c>
    </row>
    <row r="324" spans="1:9" x14ac:dyDescent="0.25">
      <c r="A324" t="s">
        <v>3590</v>
      </c>
      <c r="B324" t="s">
        <v>9149</v>
      </c>
      <c r="C324" t="s">
        <v>8528</v>
      </c>
      <c r="D324">
        <v>27</v>
      </c>
      <c r="E324" t="str">
        <f>_xlfn.CONCAT(B324," (",F324,")")</f>
        <v>Κουλουράτα (Περιφερειακή Ενότητα Κεφαλληνίας)</v>
      </c>
      <c r="F324" t="s">
        <v>8238</v>
      </c>
      <c r="G324" t="s">
        <v>9147</v>
      </c>
      <c r="H324">
        <f>VLOOKUP(E324,[1]!ionian_raw[[Column2]:[LON]],2,FALSE)</f>
        <v>38.1902367295</v>
      </c>
      <c r="I324">
        <f>VLOOKUP(E324,[1]!ionian_raw[[Column2]:[LON]],3,FALSE)</f>
        <v>20.662031783500002</v>
      </c>
    </row>
    <row r="325" spans="1:9" x14ac:dyDescent="0.25">
      <c r="A325" t="s">
        <v>3565</v>
      </c>
      <c r="B325" t="s">
        <v>8733</v>
      </c>
      <c r="C325" t="s">
        <v>7636</v>
      </c>
      <c r="D325">
        <v>48</v>
      </c>
      <c r="E325" t="str">
        <f>_xlfn.CONCAT(B325," (",F325,")")</f>
        <v>Κουναβάδες (Περιφερειακή Ενότητα Κέρκυρας)</v>
      </c>
      <c r="F325" t="s">
        <v>7499</v>
      </c>
      <c r="G325" t="s">
        <v>8719</v>
      </c>
      <c r="H325">
        <f>VLOOKUP(E325,[1]!ionian_raw[[Column2]:[LON]],2,FALSE)</f>
        <v>39.755384243100004</v>
      </c>
      <c r="I325">
        <f>VLOOKUP(E325,[1]!ionian_raw[[Column2]:[LON]],3,FALSE)</f>
        <v>19.6946650581</v>
      </c>
    </row>
    <row r="326" spans="1:9" x14ac:dyDescent="0.25">
      <c r="A326" t="s">
        <v>3590</v>
      </c>
      <c r="B326" t="s">
        <v>9097</v>
      </c>
      <c r="C326" t="s">
        <v>8403</v>
      </c>
      <c r="D326">
        <v>60</v>
      </c>
      <c r="E326" t="str">
        <f>_xlfn.CONCAT(B326," (",F326,")")</f>
        <v>Κουντουράτα (Περιφερειακή Ενότητα Κεφαλληνίας)</v>
      </c>
      <c r="F326" t="s">
        <v>8238</v>
      </c>
      <c r="G326" t="s">
        <v>9091</v>
      </c>
      <c r="H326">
        <f>VLOOKUP(E326,[1]!ionian_raw[[Column2]:[LON]],2,FALSE)</f>
        <v>38.110043239399999</v>
      </c>
      <c r="I326">
        <f>VLOOKUP(E326,[1]!ionian_raw[[Column2]:[LON]],3,FALSE)</f>
        <v>20.5789492452</v>
      </c>
    </row>
    <row r="327" spans="1:9" x14ac:dyDescent="0.25">
      <c r="A327" t="s">
        <v>3565</v>
      </c>
      <c r="B327" t="s">
        <v>8706</v>
      </c>
      <c r="C327" t="s">
        <v>7584</v>
      </c>
      <c r="D327">
        <v>244</v>
      </c>
      <c r="E327" t="str">
        <f>_xlfn.CONCAT(B327," (",F327,")")</f>
        <v>Κουραμάδες (Περιφερειακή Ενότητα Κέρκυρας)</v>
      </c>
      <c r="F327" t="s">
        <v>7499</v>
      </c>
      <c r="G327" t="s">
        <v>8691</v>
      </c>
      <c r="H327">
        <f>VLOOKUP(E327,[1]!ionian_raw[[Column2]:[LON]],2,FALSE)</f>
        <v>39.568869311900002</v>
      </c>
      <c r="I327">
        <f>VLOOKUP(E327,[1]!ionian_raw[[Column2]:[LON]],3,FALSE)</f>
        <v>19.8540599056</v>
      </c>
    </row>
    <row r="328" spans="1:9" x14ac:dyDescent="0.25">
      <c r="A328" t="s">
        <v>3590</v>
      </c>
      <c r="B328" t="s">
        <v>8882</v>
      </c>
      <c r="C328" t="s">
        <v>7939</v>
      </c>
      <c r="D328">
        <v>72</v>
      </c>
      <c r="E328" t="str">
        <f>_xlfn.CONCAT(B328," (",F328,")")</f>
        <v>Κουραμαδίτικα (Περιφερειακή Ενότητα Κέρκυρας)</v>
      </c>
      <c r="F328" t="s">
        <v>7499</v>
      </c>
      <c r="G328" t="s">
        <v>8871</v>
      </c>
      <c r="H328">
        <f>VLOOKUP(E328,[1]!ionian_raw[[Column2]:[LON]],2,FALSE)</f>
        <v>39.6284122482</v>
      </c>
      <c r="I328">
        <f>VLOOKUP(E328,[1]!ionian_raw[[Column2]:[LON]],3,FALSE)</f>
        <v>19.805539190899999</v>
      </c>
    </row>
    <row r="329" spans="1:9" x14ac:dyDescent="0.25">
      <c r="A329" t="s">
        <v>3590</v>
      </c>
      <c r="B329" t="s">
        <v>8883</v>
      </c>
      <c r="C329" t="s">
        <v>7941</v>
      </c>
      <c r="D329">
        <v>49</v>
      </c>
      <c r="E329" t="str">
        <f>_xlfn.CONCAT(B329," (",F329,")")</f>
        <v>Κουρκουλαίικα (Περιφερειακή Ενότητα Κέρκυρας)</v>
      </c>
      <c r="F329" t="s">
        <v>7499</v>
      </c>
      <c r="G329" t="s">
        <v>8871</v>
      </c>
      <c r="H329">
        <f>VLOOKUP(E329,[1]!ionian_raw[[Column2]:[LON]],2,FALSE)</f>
        <v>39.628585423300002</v>
      </c>
      <c r="I329">
        <f>VLOOKUP(E329,[1]!ionian_raw[[Column2]:[LON]],3,FALSE)</f>
        <v>19.840696009799998</v>
      </c>
    </row>
    <row r="330" spans="1:9" x14ac:dyDescent="0.25">
      <c r="A330" t="s">
        <v>3590</v>
      </c>
      <c r="B330" t="s">
        <v>9029</v>
      </c>
      <c r="C330" t="s">
        <v>8265</v>
      </c>
      <c r="D330">
        <v>76</v>
      </c>
      <c r="E330" t="str">
        <f>_xlfn.CONCAT(B330," (",F330,")")</f>
        <v>Κουρουκλάτα (Περιφερειακή Ενότητα Κεφαλληνίας)</v>
      </c>
      <c r="F330" t="s">
        <v>8238</v>
      </c>
      <c r="G330" t="s">
        <v>9019</v>
      </c>
      <c r="H330">
        <f>VLOOKUP(E330,[1]!ionian_raw[[Column2]:[LON]],2,FALSE)</f>
        <v>38.241407150500002</v>
      </c>
      <c r="I330">
        <f>VLOOKUP(E330,[1]!ionian_raw[[Column2]:[LON]],3,FALSE)</f>
        <v>20.474329478800001</v>
      </c>
    </row>
    <row r="331" spans="1:9" x14ac:dyDescent="0.25">
      <c r="A331" t="s">
        <v>3590</v>
      </c>
      <c r="B331" t="s">
        <v>8921</v>
      </c>
      <c r="C331" t="s">
        <v>8015</v>
      </c>
      <c r="D331">
        <v>30</v>
      </c>
      <c r="E331" t="str">
        <f>_xlfn.CONCAT(B331," (",F331,")")</f>
        <v>Κουρταίικα (Περιφερειακή Ενότητα Κέρκυρας)</v>
      </c>
      <c r="F331" t="s">
        <v>7499</v>
      </c>
      <c r="G331" t="s">
        <v>8906</v>
      </c>
      <c r="H331">
        <f>VLOOKUP(E331,[1]!ionian_raw[[Column2]:[LON]],2,FALSE)</f>
        <v>39.208034151100001</v>
      </c>
      <c r="I331">
        <f>VLOOKUP(E331,[1]!ionian_raw[[Column2]:[LON]],3,FALSE)</f>
        <v>20.155918310000001</v>
      </c>
    </row>
    <row r="332" spans="1:9" x14ac:dyDescent="0.25">
      <c r="A332" t="s">
        <v>3565</v>
      </c>
      <c r="B332" t="s">
        <v>8821</v>
      </c>
      <c r="C332" t="s">
        <v>7813</v>
      </c>
      <c r="D332">
        <v>293</v>
      </c>
      <c r="E332" t="str">
        <f>_xlfn.CONCAT(B332," (",F332,")")</f>
        <v>Κουσπάδες (Περιφερειακή Ενότητα Κέρκυρας)</v>
      </c>
      <c r="F332" t="s">
        <v>7499</v>
      </c>
      <c r="G332" t="s">
        <v>8817</v>
      </c>
      <c r="H332">
        <f>VLOOKUP(E332,[1]!ionian_raw[[Column2]:[LON]],2,FALSE)</f>
        <v>39.450966042399997</v>
      </c>
      <c r="I332">
        <f>VLOOKUP(E332,[1]!ionian_raw[[Column2]:[LON]],3,FALSE)</f>
        <v>19.976440730499998</v>
      </c>
    </row>
    <row r="333" spans="1:9" x14ac:dyDescent="0.25">
      <c r="A333" t="s">
        <v>3560</v>
      </c>
      <c r="B333" t="s">
        <v>8922</v>
      </c>
      <c r="C333" t="s">
        <v>8017</v>
      </c>
      <c r="D333">
        <v>35</v>
      </c>
      <c r="E333" t="str">
        <f>_xlfn.CONCAT(B333," (",F333,")")</f>
        <v>Κούτσιον (Περιφερειακή Ενότητα Κέρκυρας)</v>
      </c>
      <c r="F333" t="s">
        <v>7499</v>
      </c>
      <c r="G333" t="s">
        <v>8906</v>
      </c>
      <c r="H333">
        <f>VLOOKUP(E333,[1]!ionian_raw[[Column2]:[LON]],2,FALSE)</f>
        <v>39.213932231800001</v>
      </c>
      <c r="I333">
        <f>VLOOKUP(E333,[1]!ionian_raw[[Column2]:[LON]],3,FALSE)</f>
        <v>20.168174030399999</v>
      </c>
    </row>
    <row r="334" spans="1:9" x14ac:dyDescent="0.25">
      <c r="A334" t="s">
        <v>3565</v>
      </c>
      <c r="B334" t="s">
        <v>8679</v>
      </c>
      <c r="C334" t="s">
        <v>7532</v>
      </c>
      <c r="D334">
        <v>110</v>
      </c>
      <c r="E334" t="str">
        <f>_xlfn.CONCAT(B334," (",F334,")")</f>
        <v>Κοψοχειλάδες (Περιφερειακή Ενότητα Κέρκυρας)</v>
      </c>
      <c r="F334" t="s">
        <v>7499</v>
      </c>
      <c r="G334" t="s">
        <v>8665</v>
      </c>
      <c r="H334">
        <f>VLOOKUP(E334,[1]!ionian_raw[[Column2]:[LON]],2,FALSE)</f>
        <v>39.745125223400002</v>
      </c>
      <c r="I334">
        <f>VLOOKUP(E334,[1]!ionian_raw[[Column2]:[LON]],3,FALSE)</f>
        <v>19.7228123085</v>
      </c>
    </row>
    <row r="335" spans="1:9" x14ac:dyDescent="0.25">
      <c r="A335" t="s">
        <v>3557</v>
      </c>
      <c r="B335" t="s">
        <v>8796</v>
      </c>
      <c r="C335" t="s">
        <v>7759</v>
      </c>
      <c r="D335">
        <v>35</v>
      </c>
      <c r="E335" t="str">
        <f>_xlfn.CONCAT(B335," (",F335,")")</f>
        <v>Κρέμιθας (Περιφερειακή Ενότητα Κέρκυρας)</v>
      </c>
      <c r="F335" t="s">
        <v>7499</v>
      </c>
      <c r="G335" t="s">
        <v>8779</v>
      </c>
      <c r="H335">
        <f>VLOOKUP(E335,[1]!ionian_raw[[Column2]:[LON]],2,FALSE)</f>
        <v>39.762208075799997</v>
      </c>
      <c r="I335">
        <f>VLOOKUP(E335,[1]!ionian_raw[[Column2]:[LON]],3,FALSE)</f>
        <v>19.9244939176</v>
      </c>
    </row>
    <row r="336" spans="1:9" x14ac:dyDescent="0.25">
      <c r="A336" t="s">
        <v>3560</v>
      </c>
      <c r="B336" t="s">
        <v>9051</v>
      </c>
      <c r="C336" t="s">
        <v>8309</v>
      </c>
      <c r="D336">
        <v>38</v>
      </c>
      <c r="E336" t="str">
        <f>_xlfn.CONCAT(B336," (",F336,")")</f>
        <v>Κρεμμύδιον (Περιφερειακή Ενότητα Κεφαλληνίας)</v>
      </c>
      <c r="F336" t="s">
        <v>8238</v>
      </c>
      <c r="G336" t="s">
        <v>9038</v>
      </c>
      <c r="H336">
        <f>VLOOKUP(E336,[1]!ionian_raw[[Column2]:[LON]],2,FALSE)</f>
        <v>38.085829576999998</v>
      </c>
      <c r="I336">
        <f>VLOOKUP(E336,[1]!ionian_raw[[Column2]:[LON]],3,FALSE)</f>
        <v>20.7436944092</v>
      </c>
    </row>
    <row r="337" spans="1:9" x14ac:dyDescent="0.25">
      <c r="A337" t="s">
        <v>3555</v>
      </c>
      <c r="B337" t="s">
        <v>3782</v>
      </c>
      <c r="C337" t="s">
        <v>591</v>
      </c>
      <c r="D337">
        <v>295</v>
      </c>
      <c r="E337" t="str">
        <f>_xlfn.CONCAT(B337," (",F337,")")</f>
        <v>Κρήνη (Περιφερειακή Ενότητα Κέρκυρας)</v>
      </c>
      <c r="F337" t="s">
        <v>7499</v>
      </c>
      <c r="G337" t="s">
        <v>8857</v>
      </c>
      <c r="H337">
        <f>VLOOKUP(E337,[1]!ionian_raw[[Column2]:[LON]],2,FALSE)</f>
        <v>39.682452495200003</v>
      </c>
      <c r="I337">
        <f>VLOOKUP(E337,[1]!ionian_raw[[Column2]:[LON]],3,FALSE)</f>
        <v>19.684410876200001</v>
      </c>
    </row>
    <row r="338" spans="1:9" x14ac:dyDescent="0.25">
      <c r="A338" t="s">
        <v>3590</v>
      </c>
      <c r="B338" t="s">
        <v>8831</v>
      </c>
      <c r="C338" t="s">
        <v>7833</v>
      </c>
      <c r="D338">
        <v>452</v>
      </c>
      <c r="E338" t="str">
        <f>_xlfn.CONCAT(B338," (",F338,")")</f>
        <v>Κρητικά (Περιφερειακή Ενότητα Κέρκυρας)</v>
      </c>
      <c r="F338" t="s">
        <v>7499</v>
      </c>
      <c r="G338" t="s">
        <v>8828</v>
      </c>
      <c r="H338">
        <f>VLOOKUP(E338,[1]!ionian_raw[[Column2]:[LON]],2,FALSE)</f>
        <v>39.390547297300003</v>
      </c>
      <c r="I338">
        <f>VLOOKUP(E338,[1]!ionian_raw[[Column2]:[LON]],3,FALSE)</f>
        <v>20.051426958699999</v>
      </c>
    </row>
    <row r="339" spans="1:9" x14ac:dyDescent="0.25">
      <c r="A339" t="s">
        <v>3557</v>
      </c>
      <c r="B339" t="s">
        <v>8757</v>
      </c>
      <c r="C339" t="s">
        <v>7684</v>
      </c>
      <c r="D339">
        <v>16</v>
      </c>
      <c r="E339" t="str">
        <f>_xlfn.CONCAT(B339," (",F339,")")</f>
        <v>Κρινιάς (Περιφερειακή Ενότητα Κέρκυρας)</v>
      </c>
      <c r="F339" t="s">
        <v>7499</v>
      </c>
      <c r="G339" t="s">
        <v>8744</v>
      </c>
      <c r="H339">
        <f>VLOOKUP(E339,[1]!ionian_raw[[Column2]:[LON]],2,FALSE)</f>
        <v>39.784457609699999</v>
      </c>
      <c r="I339">
        <f>VLOOKUP(E339,[1]!ionian_raw[[Column2]:[LON]],3,FALSE)</f>
        <v>19.854590442599999</v>
      </c>
    </row>
    <row r="340" spans="1:9" x14ac:dyDescent="0.25">
      <c r="A340" t="s">
        <v>3560</v>
      </c>
      <c r="B340" t="s">
        <v>8993</v>
      </c>
      <c r="C340" t="s">
        <v>8169</v>
      </c>
      <c r="D340">
        <v>111</v>
      </c>
      <c r="E340" t="str">
        <f>_xlfn.CONCAT(B340," (",F340,")")</f>
        <v>Κυδώνι (Περιφερειακή Ενότητα Ζακύνθου)</v>
      </c>
      <c r="F340" t="s">
        <v>8040</v>
      </c>
      <c r="G340" t="s">
        <v>8984</v>
      </c>
      <c r="H340">
        <f>VLOOKUP(E340,[1]!ionian_raw[[Column2]:[LON]],2,FALSE)</f>
        <v>37.776318881500003</v>
      </c>
      <c r="I340">
        <f>VLOOKUP(E340,[1]!ionian_raw[[Column2]:[LON]],3,FALSE)</f>
        <v>20.887124327399999</v>
      </c>
    </row>
    <row r="341" spans="1:9" x14ac:dyDescent="0.25">
      <c r="A341" t="s">
        <v>3565</v>
      </c>
      <c r="B341" t="s">
        <v>8707</v>
      </c>
      <c r="C341" t="s">
        <v>7586</v>
      </c>
      <c r="D341">
        <v>1053</v>
      </c>
      <c r="E341" t="str">
        <f>_xlfn.CONCAT(B341," (",F341,")")</f>
        <v>Κυνοπιάσται (Περιφερειακή Ενότητα Κέρκυρας)</v>
      </c>
      <c r="F341" t="s">
        <v>7499</v>
      </c>
      <c r="G341" t="s">
        <v>8691</v>
      </c>
      <c r="H341">
        <f>VLOOKUP(E341,[1]!ionian_raw[[Column2]:[LON]],2,FALSE)</f>
        <v>39.566392991100003</v>
      </c>
      <c r="I341">
        <f>VLOOKUP(E341,[1]!ionian_raw[[Column2]:[LON]],3,FALSE)</f>
        <v>19.8826507964</v>
      </c>
    </row>
    <row r="342" spans="1:9" x14ac:dyDescent="0.25">
      <c r="A342" t="s">
        <v>3565</v>
      </c>
      <c r="B342" t="s">
        <v>8758</v>
      </c>
      <c r="C342" t="s">
        <v>7686</v>
      </c>
      <c r="D342">
        <v>51</v>
      </c>
      <c r="E342" t="str">
        <f>_xlfn.CONCAT(B342," (",F342,")")</f>
        <v>Κυπριανάδες (Περιφερειακή Ενότητα Κέρκυρας)</v>
      </c>
      <c r="F342" t="s">
        <v>7499</v>
      </c>
      <c r="G342" t="s">
        <v>8744</v>
      </c>
      <c r="H342">
        <f>VLOOKUP(E342,[1]!ionian_raw[[Column2]:[LON]],2,FALSE)</f>
        <v>39.7389582144</v>
      </c>
      <c r="I342">
        <f>VLOOKUP(E342,[1]!ionian_raw[[Column2]:[LON]],3,FALSE)</f>
        <v>19.7643056569</v>
      </c>
    </row>
    <row r="343" spans="1:9" x14ac:dyDescent="0.25">
      <c r="A343" t="s">
        <v>3555</v>
      </c>
      <c r="B343" t="s">
        <v>8814</v>
      </c>
      <c r="C343" t="s">
        <v>7795</v>
      </c>
      <c r="D343">
        <v>557</v>
      </c>
      <c r="E343" t="str">
        <f>_xlfn.CONCAT(B343," (",F343,")")</f>
        <v>Κυρά Χρυσικού (Περιφερειακή Ενότητα Κέρκυρας)</v>
      </c>
      <c r="F343" t="s">
        <v>7499</v>
      </c>
      <c r="G343" t="s">
        <v>8808</v>
      </c>
      <c r="H343">
        <f>VLOOKUP(E343,[1]!ionian_raw[[Column2]:[LON]],2,FALSE)</f>
        <v>39.636612535700003</v>
      </c>
      <c r="I343">
        <f>VLOOKUP(E343,[1]!ionian_raw[[Column2]:[LON]],3,FALSE)</f>
        <v>19.840146286300001</v>
      </c>
    </row>
    <row r="344" spans="1:9" x14ac:dyDescent="0.25">
      <c r="A344" t="s">
        <v>3555</v>
      </c>
      <c r="B344" t="s">
        <v>4027</v>
      </c>
      <c r="C344" t="s">
        <v>1636</v>
      </c>
      <c r="D344">
        <v>531</v>
      </c>
      <c r="E344" t="str">
        <f>_xlfn.CONCAT(B344," (",F344,")")</f>
        <v>Κυψέλη (Περιφερειακή Ενότητα Ζακύνθου)</v>
      </c>
      <c r="F344" t="s">
        <v>8040</v>
      </c>
      <c r="G344" t="s">
        <v>8945</v>
      </c>
      <c r="H344">
        <f>VLOOKUP(E344,[1]!ionian_raw[[Column2]:[LON]],2,FALSE)</f>
        <v>37.816356458800001</v>
      </c>
      <c r="I344">
        <f>VLOOKUP(E344,[1]!ionian_raw[[Column2]:[LON]],3,FALSE)</f>
        <v>20.8215238686</v>
      </c>
    </row>
    <row r="345" spans="1:9" x14ac:dyDescent="0.25">
      <c r="A345" t="s">
        <v>3557</v>
      </c>
      <c r="B345" t="s">
        <v>9003</v>
      </c>
      <c r="C345" t="s">
        <v>8187</v>
      </c>
      <c r="D345">
        <v>1729</v>
      </c>
      <c r="E345" t="str">
        <f>_xlfn.CONCAT(B345," (",F345,")")</f>
        <v>Λαγανάς (Περιφερειακή Ενότητα Ζακύνθου)</v>
      </c>
      <c r="F345" t="s">
        <v>8040</v>
      </c>
      <c r="G345" t="s">
        <v>8999</v>
      </c>
      <c r="H345">
        <f>VLOOKUP(E345,[1]!ionian_raw[[Column2]:[LON]],2,FALSE)</f>
        <v>37.726594317599996</v>
      </c>
      <c r="I345">
        <f>VLOOKUP(E345,[1]!ionian_raw[[Column2]:[LON]],3,FALSE)</f>
        <v>20.864645279299999</v>
      </c>
    </row>
    <row r="346" spans="1:9" x14ac:dyDescent="0.25">
      <c r="A346" t="s">
        <v>3590</v>
      </c>
      <c r="B346" t="s">
        <v>8961</v>
      </c>
      <c r="C346" t="s">
        <v>8101</v>
      </c>
      <c r="D346">
        <v>360</v>
      </c>
      <c r="E346" t="str">
        <f>_xlfn.CONCAT(B346," (",F346,")")</f>
        <v>Λαγκαδάκια (Περιφερειακή Ενότητα Ζακύνθου)</v>
      </c>
      <c r="F346" t="s">
        <v>8040</v>
      </c>
      <c r="G346" t="s">
        <v>8955</v>
      </c>
      <c r="H346">
        <f>VLOOKUP(E346,[1]!ionian_raw[[Column2]:[LON]],2,FALSE)</f>
        <v>37.771224879400002</v>
      </c>
      <c r="I346">
        <f>VLOOKUP(E346,[1]!ionian_raw[[Column2]:[LON]],3,FALSE)</f>
        <v>20.8027717575</v>
      </c>
    </row>
    <row r="347" spans="1:9" x14ac:dyDescent="0.25">
      <c r="A347" t="s">
        <v>3560</v>
      </c>
      <c r="B347" t="s">
        <v>8962</v>
      </c>
      <c r="C347" t="s">
        <v>8103</v>
      </c>
      <c r="D347">
        <v>483</v>
      </c>
      <c r="E347" t="str">
        <f>_xlfn.CONCAT(B347," (",F347,")")</f>
        <v>Λαγώποδον (Περιφερειακή Ενότητα Ζακύνθου)</v>
      </c>
      <c r="F347" t="s">
        <v>8040</v>
      </c>
      <c r="G347" t="s">
        <v>8955</v>
      </c>
      <c r="H347">
        <f>VLOOKUP(E347,[1]!ionian_raw[[Column2]:[LON]],2,FALSE)</f>
        <v>37.751424129699998</v>
      </c>
      <c r="I347">
        <f>VLOOKUP(E347,[1]!ionian_raw[[Column2]:[LON]],3,FALSE)</f>
        <v>20.809744188500002</v>
      </c>
    </row>
    <row r="348" spans="1:9" x14ac:dyDescent="0.25">
      <c r="A348" t="s">
        <v>3590</v>
      </c>
      <c r="B348" t="s">
        <v>9207</v>
      </c>
      <c r="C348" t="s">
        <v>8650</v>
      </c>
      <c r="D348">
        <v>524</v>
      </c>
      <c r="E348" t="str">
        <f>_xlfn.CONCAT(B348," (",F348,")")</f>
        <v>Λαζαράτα (Περιφερειακή Ενότητα Λευκάδας)</v>
      </c>
      <c r="F348" t="s">
        <v>8535</v>
      </c>
      <c r="G348" t="s">
        <v>9204</v>
      </c>
      <c r="H348">
        <f>VLOOKUP(E348,[1]!ionian_raw[[Column2]:[LON]],2,FALSE)</f>
        <v>38.7767829744</v>
      </c>
      <c r="I348">
        <f>VLOOKUP(E348,[1]!ionian_raw[[Column2]:[LON]],3,FALSE)</f>
        <v>20.666237070200001</v>
      </c>
    </row>
    <row r="349" spans="1:9" x14ac:dyDescent="0.25">
      <c r="A349" t="s">
        <v>3590</v>
      </c>
      <c r="B349" t="s">
        <v>8759</v>
      </c>
      <c r="C349" t="s">
        <v>7688</v>
      </c>
      <c r="D349">
        <v>46</v>
      </c>
      <c r="E349" t="str">
        <f>_xlfn.CONCAT(B349," (",F349,")")</f>
        <v>Λαζαράτικα (Περιφερειακή Ενότητα Κέρκυρας)</v>
      </c>
      <c r="F349" t="s">
        <v>7499</v>
      </c>
      <c r="G349" t="s">
        <v>8744</v>
      </c>
      <c r="H349">
        <f>VLOOKUP(E349,[1]!ionian_raw[[Column2]:[LON]],2,FALSE)</f>
        <v>39.7725113642</v>
      </c>
      <c r="I349">
        <f>VLOOKUP(E349,[1]!ionian_raw[[Column2]:[LON]],3,FALSE)</f>
        <v>19.8215960866</v>
      </c>
    </row>
    <row r="350" spans="1:9" x14ac:dyDescent="0.25">
      <c r="A350" t="s">
        <v>3555</v>
      </c>
      <c r="B350" t="s">
        <v>9098</v>
      </c>
      <c r="C350" t="s">
        <v>8405</v>
      </c>
      <c r="D350">
        <v>624</v>
      </c>
      <c r="E350" t="str">
        <f>_xlfn.CONCAT(B350," (",F350,")")</f>
        <v>Λακήθρα (Περιφερειακή Ενότητα Κεφαλληνίας)</v>
      </c>
      <c r="F350" t="s">
        <v>8238</v>
      </c>
      <c r="G350" t="s">
        <v>9091</v>
      </c>
      <c r="H350">
        <f>VLOOKUP(E350,[1]!ionian_raw[[Column2]:[LON]],2,FALSE)</f>
        <v>38.122843037199999</v>
      </c>
      <c r="I350">
        <f>VLOOKUP(E350,[1]!ionian_raw[[Column2]:[LON]],3,FALSE)</f>
        <v>20.5156762284</v>
      </c>
    </row>
    <row r="351" spans="1:9" x14ac:dyDescent="0.25">
      <c r="A351" t="s">
        <v>3555</v>
      </c>
      <c r="B351" t="s">
        <v>8923</v>
      </c>
      <c r="C351" t="s">
        <v>8019</v>
      </c>
      <c r="D351">
        <v>239</v>
      </c>
      <c r="E351" t="str">
        <f>_xlfn.CONCAT(B351," (",F351,")")</f>
        <v>Λάκκα (Περιφερειακή Ενότητα Κέρκυρας)</v>
      </c>
      <c r="F351" t="s">
        <v>7499</v>
      </c>
      <c r="G351" t="s">
        <v>8906</v>
      </c>
      <c r="H351">
        <f>VLOOKUP(E351,[1]!ionian_raw[[Column2]:[LON]],2,FALSE)</f>
        <v>39.235204396900002</v>
      </c>
      <c r="I351">
        <f>VLOOKUP(E351,[1]!ionian_raw[[Column2]:[LON]],3,FALSE)</f>
        <v>20.130796356800001</v>
      </c>
    </row>
    <row r="352" spans="1:9" x14ac:dyDescent="0.25">
      <c r="A352" t="s">
        <v>3565</v>
      </c>
      <c r="B352" t="s">
        <v>8863</v>
      </c>
      <c r="C352" t="s">
        <v>7903</v>
      </c>
      <c r="D352">
        <v>377</v>
      </c>
      <c r="E352" t="str">
        <f>_xlfn.CONCAT(B352," (",F352,")")</f>
        <v>Λάκωνες (Περιφερειακή Ενότητα Κέρκυρας)</v>
      </c>
      <c r="F352" t="s">
        <v>7499</v>
      </c>
      <c r="G352" t="s">
        <v>8857</v>
      </c>
      <c r="H352">
        <f>VLOOKUP(E352,[1]!ionian_raw[[Column2]:[LON]],2,FALSE)</f>
        <v>39.679193838400003</v>
      </c>
      <c r="I352">
        <f>VLOOKUP(E352,[1]!ionian_raw[[Column2]:[LON]],3,FALSE)</f>
        <v>19.7061918542</v>
      </c>
    </row>
    <row r="353" spans="1:9" x14ac:dyDescent="0.25">
      <c r="A353" t="s">
        <v>3560</v>
      </c>
      <c r="B353" t="s">
        <v>8760</v>
      </c>
      <c r="C353" t="s">
        <v>7690</v>
      </c>
      <c r="D353">
        <v>60</v>
      </c>
      <c r="E353" t="str">
        <f>_xlfn.CONCAT(B353," (",F353,")")</f>
        <v>Λαύκιον (Περιφερειακή Ενότητα Κέρκυρας)</v>
      </c>
      <c r="F353" t="s">
        <v>7499</v>
      </c>
      <c r="G353" t="s">
        <v>8744</v>
      </c>
      <c r="H353">
        <f>VLOOKUP(E353,[1]!ionian_raw[[Column2]:[LON]],2,FALSE)</f>
        <v>39.771283414800003</v>
      </c>
      <c r="I353">
        <f>VLOOKUP(E353,[1]!ionian_raw[[Column2]:[LON]],3,FALSE)</f>
        <v>19.8440426716</v>
      </c>
    </row>
    <row r="354" spans="1:9" x14ac:dyDescent="0.25">
      <c r="A354" t="s">
        <v>3590</v>
      </c>
      <c r="B354" t="s">
        <v>9122</v>
      </c>
      <c r="C354" t="s">
        <v>8458</v>
      </c>
      <c r="D354">
        <v>13</v>
      </c>
      <c r="E354" t="str">
        <f>_xlfn.CONCAT(B354," (",F354,")")</f>
        <v>Λέπεδα (Περιφερειακή Ενότητα Κεφαλληνίας)</v>
      </c>
      <c r="F354" t="s">
        <v>8238</v>
      </c>
      <c r="G354" t="s">
        <v>9113</v>
      </c>
      <c r="H354">
        <f>VLOOKUP(E354,[1]!ionian_raw[[Column2]:[LON]],2,FALSE)</f>
        <v>38.175524533100003</v>
      </c>
      <c r="I354">
        <f>VLOOKUP(E354,[1]!ionian_raw[[Column2]:[LON]],3,FALSE)</f>
        <v>20.4374325179</v>
      </c>
    </row>
    <row r="355" spans="1:9" x14ac:dyDescent="0.25">
      <c r="A355" t="s">
        <v>3555</v>
      </c>
      <c r="B355" t="s">
        <v>6725</v>
      </c>
      <c r="C355" t="s">
        <v>4933</v>
      </c>
      <c r="D355">
        <v>8611</v>
      </c>
      <c r="E355" t="str">
        <f>_xlfn.CONCAT(B355," (",F355,")")</f>
        <v>Λευκάς (Περιφερειακή Ενότητα Λευκάδας)</v>
      </c>
      <c r="F355" t="s">
        <v>8535</v>
      </c>
      <c r="G355" t="s">
        <v>9190</v>
      </c>
      <c r="H355">
        <f>VLOOKUP(E355,[1]!ionian_raw[[Column2]:[LON]],2,FALSE)</f>
        <v>38.831640609499999</v>
      </c>
      <c r="I355">
        <f>VLOOKUP(E355,[1]!ionian_raw[[Column2]:[LON]],3,FALSE)</f>
        <v>20.706418214900001</v>
      </c>
    </row>
    <row r="356" spans="1:9" x14ac:dyDescent="0.25">
      <c r="A356" t="s">
        <v>3555</v>
      </c>
      <c r="B356" t="s">
        <v>3621</v>
      </c>
      <c r="C356" t="s">
        <v>1034</v>
      </c>
      <c r="D356">
        <v>35</v>
      </c>
      <c r="E356" t="str">
        <f>_xlfn.CONCAT(B356," (",F356,")")</f>
        <v>Λεύκη (Περιφερειακή Ενότητα Ιθάκης)</v>
      </c>
      <c r="F356" t="s">
        <v>8200</v>
      </c>
      <c r="G356" t="s">
        <v>9010</v>
      </c>
      <c r="H356">
        <f>VLOOKUP(E356,[1]!ionian_raw[[Column2]:[LON]],2,FALSE)</f>
        <v>38.412337764199997</v>
      </c>
      <c r="I356">
        <f>VLOOKUP(E356,[1]!ionian_raw[[Column2]:[LON]],3,FALSE)</f>
        <v>20.648592904200001</v>
      </c>
    </row>
    <row r="357" spans="1:9" x14ac:dyDescent="0.25">
      <c r="A357" t="s">
        <v>3555</v>
      </c>
      <c r="B357" t="s">
        <v>8832</v>
      </c>
      <c r="C357" t="s">
        <v>999</v>
      </c>
      <c r="D357">
        <v>2891</v>
      </c>
      <c r="E357" t="str">
        <f>_xlfn.CONCAT(B357," (",F357,")")</f>
        <v>Λευκίμμη (Περιφερειακή Ενότητα Κέρκυρας)</v>
      </c>
      <c r="F357" t="s">
        <v>7499</v>
      </c>
      <c r="G357" t="s">
        <v>8828</v>
      </c>
      <c r="H357">
        <f>VLOOKUP(E357,[1]!ionian_raw[[Column2]:[LON]],2,FALSE)</f>
        <v>39.420854265000003</v>
      </c>
      <c r="I357">
        <f>VLOOKUP(E357,[1]!ionian_raw[[Column2]:[LON]],3,FALSE)</f>
        <v>20.070417797499999</v>
      </c>
    </row>
    <row r="358" spans="1:9" x14ac:dyDescent="0.25">
      <c r="A358" t="s">
        <v>3560</v>
      </c>
      <c r="B358" t="s">
        <v>9123</v>
      </c>
      <c r="C358" t="s">
        <v>8460</v>
      </c>
      <c r="D358">
        <v>3652</v>
      </c>
      <c r="E358" t="str">
        <f>_xlfn.CONCAT(B358," (",F358,")")</f>
        <v>Ληξούριον (Περιφερειακή Ενότητα Κεφαλληνίας)</v>
      </c>
      <c r="F358" t="s">
        <v>8238</v>
      </c>
      <c r="G358" t="s">
        <v>9113</v>
      </c>
      <c r="H358">
        <f>VLOOKUP(E358,[1]!ionian_raw[[Column2]:[LON]],2,FALSE)</f>
        <v>38.199306345300002</v>
      </c>
      <c r="I358">
        <f>VLOOKUP(E358,[1]!ionian_raw[[Column2]:[LON]],3,FALSE)</f>
        <v>20.435872978399999</v>
      </c>
    </row>
    <row r="359" spans="1:9" x14ac:dyDescent="0.25">
      <c r="A359" t="s">
        <v>3565</v>
      </c>
      <c r="B359" t="s">
        <v>8864</v>
      </c>
      <c r="C359" t="s">
        <v>7905</v>
      </c>
      <c r="D359">
        <v>875</v>
      </c>
      <c r="E359" t="str">
        <f>_xlfn.CONCAT(B359," (",F359,")")</f>
        <v>Λιαπάδες (Περιφερειακή Ενότητα Κέρκυρας)</v>
      </c>
      <c r="F359" t="s">
        <v>7499</v>
      </c>
      <c r="G359" t="s">
        <v>8857</v>
      </c>
      <c r="H359">
        <f>VLOOKUP(E359,[1]!ionian_raw[[Column2]:[LON]],2,FALSE)</f>
        <v>39.665774482700002</v>
      </c>
      <c r="I359">
        <f>VLOOKUP(E359,[1]!ionian_raw[[Column2]:[LON]],3,FALSE)</f>
        <v>19.738496177199998</v>
      </c>
    </row>
    <row r="360" spans="1:9" x14ac:dyDescent="0.25">
      <c r="A360" t="s">
        <v>3560</v>
      </c>
      <c r="B360" t="s">
        <v>3629</v>
      </c>
      <c r="C360" t="s">
        <v>1036</v>
      </c>
      <c r="D360">
        <v>360</v>
      </c>
      <c r="E360" t="str">
        <f>_xlfn.CONCAT(B360," (",F360,")")</f>
        <v>Λιβάδι (Περιφερειακή Ενότητα Κέρκυρας)</v>
      </c>
      <c r="F360" t="s">
        <v>7499</v>
      </c>
      <c r="G360" t="s">
        <v>8719</v>
      </c>
      <c r="H360">
        <f>VLOOKUP(E360,[1]!ionian_raw[[Column2]:[LON]],2,FALSE)</f>
        <v>39.7653901674</v>
      </c>
      <c r="I360">
        <f>VLOOKUP(E360,[1]!ionian_raw[[Column2]:[LON]],3,FALSE)</f>
        <v>19.7140942212</v>
      </c>
    </row>
    <row r="361" spans="1:9" x14ac:dyDescent="0.25">
      <c r="A361" t="s">
        <v>3560</v>
      </c>
      <c r="B361" t="s">
        <v>9124</v>
      </c>
      <c r="C361" t="s">
        <v>1540</v>
      </c>
      <c r="D361">
        <v>168</v>
      </c>
      <c r="E361" t="str">
        <f>_xlfn.CONCAT(B361," (",F361,")")</f>
        <v>Λιβάδιον (Περιφερειακή Ενότητα Κεφαλληνίας)</v>
      </c>
      <c r="F361" t="s">
        <v>8238</v>
      </c>
      <c r="G361" t="s">
        <v>9113</v>
      </c>
      <c r="H361">
        <f>VLOOKUP(E361,[1]!ionian_raw[[Column2]:[LON]],2,FALSE)</f>
        <v>38.243133504500001</v>
      </c>
      <c r="I361">
        <f>VLOOKUP(E361,[1]!ionian_raw[[Column2]:[LON]],3,FALSE)</f>
        <v>20.4257337765</v>
      </c>
    </row>
    <row r="362" spans="1:9" x14ac:dyDescent="0.25">
      <c r="A362" t="s">
        <v>3555</v>
      </c>
      <c r="B362" t="s">
        <v>9004</v>
      </c>
      <c r="C362" t="s">
        <v>8189</v>
      </c>
      <c r="D362">
        <v>1478</v>
      </c>
      <c r="E362" t="str">
        <f>_xlfn.CONCAT(B362," (",F362,")")</f>
        <v>Λιθακιά (Περιφερειακή Ενότητα Ζακύνθου)</v>
      </c>
      <c r="F362" t="s">
        <v>8040</v>
      </c>
      <c r="G362" t="s">
        <v>8999</v>
      </c>
      <c r="H362">
        <f>VLOOKUP(E362,[1]!ionian_raw[[Column2]:[LON]],2,FALSE)</f>
        <v>37.716641205199998</v>
      </c>
      <c r="I362">
        <f>VLOOKUP(E362,[1]!ionian_raw[[Column2]:[LON]],3,FALSE)</f>
        <v>20.825282508400001</v>
      </c>
    </row>
    <row r="363" spans="1:9" x14ac:dyDescent="0.25">
      <c r="A363" t="s">
        <v>3557</v>
      </c>
      <c r="B363" t="s">
        <v>8797</v>
      </c>
      <c r="C363" t="s">
        <v>7761</v>
      </c>
      <c r="D363">
        <v>11</v>
      </c>
      <c r="E363" t="str">
        <f>_xlfn.CONCAT(B363," (",F363,")")</f>
        <v>Λιθιασμένος (Περιφερειακή Ενότητα Κέρκυρας)</v>
      </c>
      <c r="F363" t="s">
        <v>7499</v>
      </c>
      <c r="G363" t="s">
        <v>8779</v>
      </c>
      <c r="H363">
        <f>VLOOKUP(E363,[1]!ionian_raw[[Column2]:[LON]],2,FALSE)</f>
        <v>39.775755433800001</v>
      </c>
      <c r="I363">
        <f>VLOOKUP(E363,[1]!ionian_raw[[Column2]:[LON]],3,FALSE)</f>
        <v>19.915513042899999</v>
      </c>
    </row>
    <row r="364" spans="1:9" x14ac:dyDescent="0.25">
      <c r="A364" t="s">
        <v>3555</v>
      </c>
      <c r="B364" t="s">
        <v>7170</v>
      </c>
      <c r="C364" t="s">
        <v>5862</v>
      </c>
      <c r="D364">
        <v>1457</v>
      </c>
      <c r="E364" t="str">
        <f>_xlfn.CONCAT(B364," (",F364,")")</f>
        <v>Λίμνη (Περιφερειακή Ενότητα Κέρκυρας)</v>
      </c>
      <c r="F364" t="s">
        <v>7499</v>
      </c>
      <c r="G364" t="s">
        <v>8889</v>
      </c>
      <c r="H364">
        <f>VLOOKUP(E364,[1]!ionian_raw[[Column2]:[LON]],2,FALSE)</f>
        <v>39.660781325499997</v>
      </c>
      <c r="I364">
        <f>VLOOKUP(E364,[1]!ionian_raw[[Column2]:[LON]],3,FALSE)</f>
        <v>19.840020195000001</v>
      </c>
    </row>
    <row r="365" spans="1:9" x14ac:dyDescent="0.25">
      <c r="A365" t="s">
        <v>3555</v>
      </c>
      <c r="B365" t="s">
        <v>9005</v>
      </c>
      <c r="C365" t="s">
        <v>8191</v>
      </c>
      <c r="D365">
        <v>253</v>
      </c>
      <c r="E365" t="str">
        <f>_xlfn.CONCAT(B365," (",F365,")")</f>
        <v>Λίμνη Κερίου (Περιφερειακή Ενότητα Ζακύνθου)</v>
      </c>
      <c r="F365" t="s">
        <v>8040</v>
      </c>
      <c r="G365" t="s">
        <v>8999</v>
      </c>
      <c r="H365">
        <f>VLOOKUP(E365,[1]!ionian_raw[[Column2]:[LON]],2,FALSE)</f>
        <v>37.683545791100002</v>
      </c>
      <c r="I365">
        <f>VLOOKUP(E365,[1]!ionian_raw[[Column2]:[LON]],3,FALSE)</f>
        <v>20.8239560797</v>
      </c>
    </row>
    <row r="366" spans="1:9" x14ac:dyDescent="0.25">
      <c r="A366" t="s">
        <v>3590</v>
      </c>
      <c r="B366" t="s">
        <v>8948</v>
      </c>
      <c r="C366" t="s">
        <v>8075</v>
      </c>
      <c r="D366">
        <v>20</v>
      </c>
      <c r="E366" t="str">
        <f>_xlfn.CONCAT(B366," (",F366,")")</f>
        <v>Λιμονταίϊκα (Περιφερειακή Ενότητα Ζακύνθου)</v>
      </c>
      <c r="F366" t="s">
        <v>8040</v>
      </c>
      <c r="G366" t="s">
        <v>8945</v>
      </c>
      <c r="H366">
        <f>VLOOKUP(E366,[1]!ionian_raw[[Column2]:[LON]],2,FALSE)</f>
        <v>37.810676432299999</v>
      </c>
      <c r="I366">
        <f>VLOOKUP(E366,[1]!ionian_raw[[Column2]:[LON]],3,FALSE)</f>
        <v>20.8471021543</v>
      </c>
    </row>
    <row r="367" spans="1:9" x14ac:dyDescent="0.25">
      <c r="A367" t="s">
        <v>3555</v>
      </c>
      <c r="B367" t="s">
        <v>8846</v>
      </c>
      <c r="C367" t="s">
        <v>7869</v>
      </c>
      <c r="D367">
        <v>1049</v>
      </c>
      <c r="E367" t="str">
        <f>_xlfn.CONCAT(B367," (",F367,")")</f>
        <v>Λίνια (Περιφερειακή Ενότητα Κέρκυρας)</v>
      </c>
      <c r="F367" t="s">
        <v>7499</v>
      </c>
      <c r="G367" t="s">
        <v>8837</v>
      </c>
      <c r="H367">
        <f>VLOOKUP(E367,[1]!ionian_raw[[Column2]:[LON]],2,FALSE)</f>
        <v>39.438552724600001</v>
      </c>
      <c r="I367">
        <f>VLOOKUP(E367,[1]!ionian_raw[[Column2]:[LON]],3,FALSE)</f>
        <v>19.941246292199999</v>
      </c>
    </row>
    <row r="368" spans="1:9" x14ac:dyDescent="0.25">
      <c r="A368" t="s">
        <v>3557</v>
      </c>
      <c r="B368" t="s">
        <v>6741</v>
      </c>
      <c r="C368" t="s">
        <v>4967</v>
      </c>
      <c r="D368">
        <v>81</v>
      </c>
      <c r="E368" t="str">
        <f>_xlfn.CONCAT(B368," (",F368,")")</f>
        <v>Λογγός (Περιφερειακή Ενότητα Κέρκυρας)</v>
      </c>
      <c r="F368" t="s">
        <v>7499</v>
      </c>
      <c r="G368" t="s">
        <v>8906</v>
      </c>
      <c r="H368">
        <f>VLOOKUP(E368,[1]!ionian_raw[[Column2]:[LON]],2,FALSE)</f>
        <v>39.225110133900003</v>
      </c>
      <c r="I368">
        <f>VLOOKUP(E368,[1]!ionian_raw[[Column2]:[LON]],3,FALSE)</f>
        <v>20.158360382400001</v>
      </c>
    </row>
    <row r="369" spans="1:9" x14ac:dyDescent="0.25">
      <c r="A369" t="s">
        <v>3557</v>
      </c>
      <c r="B369" t="s">
        <v>6741</v>
      </c>
      <c r="C369" t="s">
        <v>4967</v>
      </c>
      <c r="D369">
        <v>62</v>
      </c>
      <c r="E369" t="str">
        <f>_xlfn.CONCAT(B369," (",F369,")")</f>
        <v>Λογγός (Περιφερειακή Ενότητα Κεφαλληνίας)</v>
      </c>
      <c r="F369" t="s">
        <v>8238</v>
      </c>
      <c r="G369" t="s">
        <v>9113</v>
      </c>
      <c r="H369">
        <f>VLOOKUP(E369,[1]!ionian_raw[[Column2]:[LON]],2,FALSE)</f>
        <v>38.1842733959</v>
      </c>
      <c r="I369">
        <f>VLOOKUP(E369,[1]!ionian_raw[[Column2]:[LON]],3,FALSE)</f>
        <v>20.436151945199999</v>
      </c>
    </row>
    <row r="370" spans="1:9" x14ac:dyDescent="0.25">
      <c r="A370" t="s">
        <v>3590</v>
      </c>
      <c r="B370" t="s">
        <v>8708</v>
      </c>
      <c r="C370" t="s">
        <v>7588</v>
      </c>
      <c r="D370">
        <v>75</v>
      </c>
      <c r="E370" t="str">
        <f>_xlfn.CONCAT(B370," (",F370,")")</f>
        <v>Λουκάτα (Περιφερειακή Ενότητα Κέρκυρας)</v>
      </c>
      <c r="F370" t="s">
        <v>7499</v>
      </c>
      <c r="G370" t="s">
        <v>8691</v>
      </c>
      <c r="H370">
        <f>VLOOKUP(E370,[1]!ionian_raw[[Column2]:[LON]],2,FALSE)</f>
        <v>39.5352868441</v>
      </c>
      <c r="I370">
        <f>VLOOKUP(E370,[1]!ionian_raw[[Column2]:[LON]],3,FALSE)</f>
        <v>19.900916968899999</v>
      </c>
    </row>
    <row r="371" spans="1:9" x14ac:dyDescent="0.25">
      <c r="A371" t="s">
        <v>3590</v>
      </c>
      <c r="B371" t="s">
        <v>8708</v>
      </c>
      <c r="C371" t="s">
        <v>7588</v>
      </c>
      <c r="D371">
        <v>129</v>
      </c>
      <c r="E371" t="str">
        <f>_xlfn.CONCAT(B371," (",F371,")")</f>
        <v>Λουκάτα (Περιφερειακή Ενότητα Κεφαλληνίας)</v>
      </c>
      <c r="F371" t="s">
        <v>8238</v>
      </c>
      <c r="G371" t="s">
        <v>9138</v>
      </c>
      <c r="H371">
        <f>VLOOKUP(E371,[1]!ionian_raw[[Column2]:[LON]],2,FALSE)</f>
        <v>38.320644147099998</v>
      </c>
      <c r="I371">
        <f>VLOOKUP(E371,[1]!ionian_raw[[Column2]:[LON]],3,FALSE)</f>
        <v>20.547438666800002</v>
      </c>
    </row>
    <row r="372" spans="1:9" x14ac:dyDescent="0.25">
      <c r="A372" t="s">
        <v>3590</v>
      </c>
      <c r="B372" t="s">
        <v>9125</v>
      </c>
      <c r="C372" t="s">
        <v>8462</v>
      </c>
      <c r="D372">
        <v>77</v>
      </c>
      <c r="E372" t="str">
        <f>_xlfn.CONCAT(B372," (",F372,")")</f>
        <v>Λουκεράτα (Περιφερειακή Ενότητα Κεφαλληνίας)</v>
      </c>
      <c r="F372" t="s">
        <v>8238</v>
      </c>
      <c r="G372" t="s">
        <v>9113</v>
      </c>
      <c r="H372">
        <f>VLOOKUP(E372,[1]!ionian_raw[[Column2]:[LON]],2,FALSE)</f>
        <v>38.227555123800002</v>
      </c>
      <c r="I372">
        <f>VLOOKUP(E372,[1]!ionian_raw[[Column2]:[LON]],3,FALSE)</f>
        <v>20.4125535471</v>
      </c>
    </row>
    <row r="373" spans="1:9" x14ac:dyDescent="0.25">
      <c r="A373" t="s">
        <v>3590</v>
      </c>
      <c r="B373" t="s">
        <v>9099</v>
      </c>
      <c r="C373" t="s">
        <v>8407</v>
      </c>
      <c r="D373">
        <v>240</v>
      </c>
      <c r="E373" t="str">
        <f>_xlfn.CONCAT(B373," (",F373,")")</f>
        <v>Λουρδάτα (Περιφερειακή Ενότητα Κεφαλληνίας)</v>
      </c>
      <c r="F373" t="s">
        <v>8238</v>
      </c>
      <c r="G373" t="s">
        <v>9091</v>
      </c>
      <c r="H373">
        <f>VLOOKUP(E373,[1]!ionian_raw[[Column2]:[LON]],2,FALSE)</f>
        <v>38.113339223099999</v>
      </c>
      <c r="I373">
        <f>VLOOKUP(E373,[1]!ionian_raw[[Column2]:[LON]],3,FALSE)</f>
        <v>20.6331053147</v>
      </c>
    </row>
    <row r="374" spans="1:9" x14ac:dyDescent="0.25">
      <c r="A374" t="s">
        <v>3573</v>
      </c>
      <c r="B374" t="s">
        <v>8761</v>
      </c>
      <c r="C374" t="s">
        <v>7692</v>
      </c>
      <c r="D374">
        <v>146</v>
      </c>
      <c r="E374" t="str">
        <f>_xlfn.CONCAT(B374," (",F374,")")</f>
        <v>Λούτσαι (Περιφερειακή Ενότητα Κέρκυρας)</v>
      </c>
      <c r="F374" t="s">
        <v>7499</v>
      </c>
      <c r="G374" t="s">
        <v>8744</v>
      </c>
      <c r="H374">
        <f>VLOOKUP(E374,[1]!ionian_raw[[Column2]:[LON]],2,FALSE)</f>
        <v>39.785362251800002</v>
      </c>
      <c r="I374">
        <f>VLOOKUP(E374,[1]!ionian_raw[[Column2]:[LON]],3,FALSE)</f>
        <v>19.8740391503</v>
      </c>
    </row>
    <row r="375" spans="1:9" x14ac:dyDescent="0.25">
      <c r="A375" t="s">
        <v>3555</v>
      </c>
      <c r="B375" t="s">
        <v>8963</v>
      </c>
      <c r="C375" t="s">
        <v>8105</v>
      </c>
      <c r="D375">
        <v>47</v>
      </c>
      <c r="E375" t="str">
        <f>_xlfn.CONCAT(B375," (",F375,")")</f>
        <v>Λούχα (Περιφερειακή Ενότητα Ζακύνθου)</v>
      </c>
      <c r="F375" t="s">
        <v>8040</v>
      </c>
      <c r="G375" t="s">
        <v>8955</v>
      </c>
      <c r="H375">
        <f>VLOOKUP(E375,[1]!ionian_raw[[Column2]:[LON]],2,FALSE)</f>
        <v>37.788161970099999</v>
      </c>
      <c r="I375">
        <f>VLOOKUP(E375,[1]!ionian_raw[[Column2]:[LON]],3,FALSE)</f>
        <v>20.723118488099999</v>
      </c>
    </row>
    <row r="376" spans="1:9" x14ac:dyDescent="0.25">
      <c r="A376" t="s">
        <v>3555</v>
      </c>
      <c r="B376" t="s">
        <v>9200</v>
      </c>
      <c r="C376" t="s">
        <v>8636</v>
      </c>
      <c r="D376">
        <v>944</v>
      </c>
      <c r="E376" t="str">
        <f>_xlfn.CONCAT(B376," (",F376,")")</f>
        <v>Λυγιά (Περιφερειακή Ενότητα Λευκάδας)</v>
      </c>
      <c r="F376" t="s">
        <v>8535</v>
      </c>
      <c r="G376" t="s">
        <v>9190</v>
      </c>
      <c r="H376">
        <f>VLOOKUP(E376,[1]!ionian_raw[[Column2]:[LON]],2,FALSE)</f>
        <v>38.783978116900002</v>
      </c>
      <c r="I376">
        <f>VLOOKUP(E376,[1]!ionian_raw[[Column2]:[LON]],3,FALSE)</f>
        <v>20.719129434100001</v>
      </c>
    </row>
    <row r="377" spans="1:9" x14ac:dyDescent="0.25">
      <c r="A377" t="s">
        <v>3590</v>
      </c>
      <c r="B377" t="s">
        <v>8924</v>
      </c>
      <c r="C377" t="s">
        <v>8021</v>
      </c>
      <c r="D377">
        <v>85</v>
      </c>
      <c r="E377" t="str">
        <f>_xlfn.CONCAT(B377," (",F377,")")</f>
        <v>Μαγαζιά (Περιφερειακή Ενότητα Κέρκυρας)</v>
      </c>
      <c r="F377" t="s">
        <v>7499</v>
      </c>
      <c r="G377" t="s">
        <v>8906</v>
      </c>
      <c r="H377">
        <f>VLOOKUP(E377,[1]!ionian_raw[[Column2]:[LON]],2,FALSE)</f>
        <v>39.209675946700003</v>
      </c>
      <c r="I377">
        <f>VLOOKUP(E377,[1]!ionian_raw[[Column2]:[LON]],3,FALSE)</f>
        <v>20.142195542100001</v>
      </c>
    </row>
    <row r="378" spans="1:9" x14ac:dyDescent="0.25">
      <c r="A378" t="s">
        <v>3590</v>
      </c>
      <c r="B378" t="s">
        <v>8762</v>
      </c>
      <c r="C378" t="s">
        <v>7694</v>
      </c>
      <c r="D378">
        <v>26</v>
      </c>
      <c r="E378" t="str">
        <f>_xlfn.CONCAT(B378," (",F378,")")</f>
        <v>Μαγάρικα (Περιφερειακή Ενότητα Κέρκυρας)</v>
      </c>
      <c r="F378" t="s">
        <v>7499</v>
      </c>
      <c r="G378" t="s">
        <v>8744</v>
      </c>
      <c r="H378">
        <f>VLOOKUP(E378,[1]!ionian_raw[[Column2]:[LON]],2,FALSE)</f>
        <v>39.796892821599997</v>
      </c>
      <c r="I378">
        <f>VLOOKUP(E378,[1]!ionian_raw[[Column2]:[LON]],3,FALSE)</f>
        <v>19.8799671467</v>
      </c>
    </row>
    <row r="379" spans="1:9" x14ac:dyDescent="0.25">
      <c r="A379" t="s">
        <v>3557</v>
      </c>
      <c r="B379" t="s">
        <v>9079</v>
      </c>
      <c r="C379" t="s">
        <v>8367</v>
      </c>
      <c r="D379">
        <v>70</v>
      </c>
      <c r="E379" t="str">
        <f>_xlfn.CONCAT(B379," (",F379,")")</f>
        <v>Μάγγανος (Περιφερειακή Ενότητα Κεφαλληνίας)</v>
      </c>
      <c r="F379" t="s">
        <v>8238</v>
      </c>
      <c r="G379" t="s">
        <v>9063</v>
      </c>
      <c r="H379">
        <f>VLOOKUP(E379,[1]!ionian_raw[[Column2]:[LON]],2,FALSE)</f>
        <v>38.445014352000001</v>
      </c>
      <c r="I379">
        <f>VLOOKUP(E379,[1]!ionian_raw[[Column2]:[LON]],3,FALSE)</f>
        <v>20.552082717499999</v>
      </c>
    </row>
    <row r="380" spans="1:9" x14ac:dyDescent="0.25">
      <c r="A380" t="s">
        <v>3565</v>
      </c>
      <c r="B380" t="s">
        <v>8734</v>
      </c>
      <c r="C380" t="s">
        <v>7638</v>
      </c>
      <c r="D380">
        <v>340</v>
      </c>
      <c r="E380" t="str">
        <f>_xlfn.CONCAT(B380," (",F380,")")</f>
        <v>Μαγουλάδες (Περιφερειακή Ενότητα Κέρκυρας)</v>
      </c>
      <c r="F380" t="s">
        <v>7499</v>
      </c>
      <c r="G380" t="s">
        <v>8719</v>
      </c>
      <c r="H380">
        <f>VLOOKUP(E380,[1]!ionian_raw[[Column2]:[LON]],2,FALSE)</f>
        <v>39.753667365299997</v>
      </c>
      <c r="I380">
        <f>VLOOKUP(E380,[1]!ionian_raw[[Column2]:[LON]],3,FALSE)</f>
        <v>19.675922188800001</v>
      </c>
    </row>
    <row r="381" spans="1:9" x14ac:dyDescent="0.25">
      <c r="A381" t="s">
        <v>3560</v>
      </c>
      <c r="B381" t="s">
        <v>8835</v>
      </c>
      <c r="C381" t="s">
        <v>7843</v>
      </c>
      <c r="D381">
        <v>329</v>
      </c>
      <c r="E381" t="str">
        <f>_xlfn.CONCAT(B381," (",F381,")")</f>
        <v>Μαθράκιον (Περιφερειακή Ενότητα Κέρκυρας)</v>
      </c>
      <c r="F381" t="s">
        <v>7499</v>
      </c>
      <c r="G381" t="s">
        <v>8834</v>
      </c>
      <c r="H381">
        <f>VLOOKUP(E381,[1]!ionian_raw[[Column2]:[LON]],2,FALSE)</f>
        <v>39.759800149900002</v>
      </c>
      <c r="I381">
        <f>VLOOKUP(E381,[1]!ionian_raw[[Column2]:[LON]],3,FALSE)</f>
        <v>19.526737497500001</v>
      </c>
    </row>
    <row r="382" spans="1:9" x14ac:dyDescent="0.25">
      <c r="A382" t="s">
        <v>3565</v>
      </c>
      <c r="B382" t="s">
        <v>8865</v>
      </c>
      <c r="C382" t="s">
        <v>7907</v>
      </c>
      <c r="D382">
        <v>245</v>
      </c>
      <c r="E382" t="str">
        <f>_xlfn.CONCAT(B382," (",F382,")")</f>
        <v>Μακράδες (Περιφερειακή Ενότητα Κέρκυρας)</v>
      </c>
      <c r="F382" t="s">
        <v>7499</v>
      </c>
      <c r="G382" t="s">
        <v>8857</v>
      </c>
      <c r="H382">
        <f>VLOOKUP(E382,[1]!ionian_raw[[Column2]:[LON]],2,FALSE)</f>
        <v>39.686991512799999</v>
      </c>
      <c r="I382">
        <f>VLOOKUP(E382,[1]!ionian_raw[[Column2]:[LON]],3,FALSE)</f>
        <v>19.687034222499999</v>
      </c>
    </row>
    <row r="383" spans="1:9" x14ac:dyDescent="0.25">
      <c r="A383" t="s">
        <v>3590</v>
      </c>
      <c r="B383" t="s">
        <v>8709</v>
      </c>
      <c r="C383" t="s">
        <v>7590</v>
      </c>
      <c r="D383">
        <v>49</v>
      </c>
      <c r="E383" t="str">
        <f>_xlfn.CONCAT(B383," (",F383,")")</f>
        <v>Μακράτα (Περιφερειακή Ενότητα Κέρκυρας)</v>
      </c>
      <c r="F383" t="s">
        <v>7499</v>
      </c>
      <c r="G383" t="s">
        <v>8691</v>
      </c>
      <c r="H383">
        <f>VLOOKUP(E383,[1]!ionian_raw[[Column2]:[LON]],2,FALSE)</f>
        <v>39.536075179199997</v>
      </c>
      <c r="I383">
        <f>VLOOKUP(E383,[1]!ionian_raw[[Column2]:[LON]],3,FALSE)</f>
        <v>19.897324299299999</v>
      </c>
    </row>
    <row r="384" spans="1:9" x14ac:dyDescent="0.25">
      <c r="A384" t="s">
        <v>3590</v>
      </c>
      <c r="B384" t="s">
        <v>8925</v>
      </c>
      <c r="C384" t="s">
        <v>8023</v>
      </c>
      <c r="D384">
        <v>149</v>
      </c>
      <c r="E384" t="str">
        <f>_xlfn.CONCAT(B384," (",F384,")")</f>
        <v>Μακράτικα (Περιφερειακή Ενότητα Κέρκυρας)</v>
      </c>
      <c r="F384" t="s">
        <v>7499</v>
      </c>
      <c r="G384" t="s">
        <v>8906</v>
      </c>
      <c r="H384">
        <f>VLOOKUP(E384,[1]!ionian_raw[[Column2]:[LON]],2,FALSE)</f>
        <v>39.185853033999997</v>
      </c>
      <c r="I384">
        <f>VLOOKUP(E384,[1]!ionian_raw[[Column2]:[LON]],3,FALSE)</f>
        <v>20.181560475600001</v>
      </c>
    </row>
    <row r="385" spans="1:9" x14ac:dyDescent="0.25">
      <c r="A385" t="s">
        <v>3590</v>
      </c>
      <c r="B385" t="s">
        <v>9141</v>
      </c>
      <c r="C385" t="s">
        <v>8502</v>
      </c>
      <c r="D385">
        <v>433</v>
      </c>
      <c r="E385" t="str">
        <f>_xlfn.CONCAT(B385," (",F385,")")</f>
        <v>Μακριώτικα (Περιφερειακή Ενότητα Κεφαλληνίας)</v>
      </c>
      <c r="F385" t="s">
        <v>8238</v>
      </c>
      <c r="G385" t="s">
        <v>9138</v>
      </c>
      <c r="H385">
        <f>VLOOKUP(E385,[1]!ionian_raw[[Column2]:[LON]],2,FALSE)</f>
        <v>38.306108698000003</v>
      </c>
      <c r="I385">
        <f>VLOOKUP(E385,[1]!ionian_raw[[Column2]:[LON]],3,FALSE)</f>
        <v>20.554528892699999</v>
      </c>
    </row>
    <row r="386" spans="1:9" x14ac:dyDescent="0.25">
      <c r="A386" t="s">
        <v>3555</v>
      </c>
      <c r="B386" t="s">
        <v>9161</v>
      </c>
      <c r="C386" t="s">
        <v>8556</v>
      </c>
      <c r="D386">
        <v>61</v>
      </c>
      <c r="E386" t="str">
        <f>_xlfn.CONCAT(B386," (",F386,")")</f>
        <v>Μανάση (Περιφερειακή Ενότητα Λευκάδας)</v>
      </c>
      <c r="F386" t="s">
        <v>8535</v>
      </c>
      <c r="G386" t="s">
        <v>9153</v>
      </c>
      <c r="H386">
        <f>VLOOKUP(E386,[1]!ionian_raw[[Column2]:[LON]],2,FALSE)</f>
        <v>38.691805469000002</v>
      </c>
      <c r="I386">
        <f>VLOOKUP(E386,[1]!ionian_raw[[Column2]:[LON]],3,FALSE)</f>
        <v>20.609513756199998</v>
      </c>
    </row>
    <row r="387" spans="1:9" x14ac:dyDescent="0.25">
      <c r="A387" t="s">
        <v>3565</v>
      </c>
      <c r="B387" t="s">
        <v>8680</v>
      </c>
      <c r="C387" t="s">
        <v>7534</v>
      </c>
      <c r="D387">
        <v>26</v>
      </c>
      <c r="E387" t="str">
        <f>_xlfn.CONCAT(B387," (",F387,")")</f>
        <v>Μανατάδες (Περιφερειακή Ενότητα Κέρκυρας)</v>
      </c>
      <c r="F387" t="s">
        <v>7499</v>
      </c>
      <c r="G387" t="s">
        <v>8665</v>
      </c>
      <c r="H387">
        <f>VLOOKUP(E387,[1]!ionian_raw[[Column2]:[LON]],2,FALSE)</f>
        <v>39.718198239800003</v>
      </c>
      <c r="I387">
        <f>VLOOKUP(E387,[1]!ionian_raw[[Column2]:[LON]],3,FALSE)</f>
        <v>19.717438848800001</v>
      </c>
    </row>
    <row r="388" spans="1:9" x14ac:dyDescent="0.25">
      <c r="A388" t="s">
        <v>3590</v>
      </c>
      <c r="B388" t="s">
        <v>8926</v>
      </c>
      <c r="C388" t="s">
        <v>8025</v>
      </c>
      <c r="D388">
        <v>52</v>
      </c>
      <c r="E388" t="str">
        <f>_xlfn.CONCAT(B388," (",F388,")")</f>
        <v>Μανεσάτικα (Περιφερειακή Ενότητα Κέρκυρας)</v>
      </c>
      <c r="F388" t="s">
        <v>7499</v>
      </c>
      <c r="G388" t="s">
        <v>8906</v>
      </c>
      <c r="H388">
        <f>VLOOKUP(E388,[1]!ionian_raw[[Column2]:[LON]],2,FALSE)</f>
        <v>39.209196223900001</v>
      </c>
      <c r="I388">
        <f>VLOOKUP(E388,[1]!ionian_raw[[Column2]:[LON]],3,FALSE)</f>
        <v>20.151759559199999</v>
      </c>
    </row>
    <row r="389" spans="1:9" x14ac:dyDescent="0.25">
      <c r="A389" t="s">
        <v>3590</v>
      </c>
      <c r="B389" t="s">
        <v>9126</v>
      </c>
      <c r="C389" t="s">
        <v>8464</v>
      </c>
      <c r="D389">
        <v>375</v>
      </c>
      <c r="E389" t="str">
        <f>_xlfn.CONCAT(B389," (",F389,")")</f>
        <v>Μαντζαβινάτα (Περιφερειακή Ενότητα Κεφαλληνίας)</v>
      </c>
      <c r="F389" t="s">
        <v>8238</v>
      </c>
      <c r="G389" t="s">
        <v>9113</v>
      </c>
      <c r="H389">
        <f>VLOOKUP(E389,[1]!ionian_raw[[Column2]:[LON]],2,FALSE)</f>
        <v>38.177056599099998</v>
      </c>
      <c r="I389">
        <f>VLOOKUP(E389,[1]!ionian_raw[[Column2]:[LON]],3,FALSE)</f>
        <v>20.407132928199999</v>
      </c>
    </row>
    <row r="390" spans="1:9" x14ac:dyDescent="0.25">
      <c r="A390" t="s">
        <v>3557</v>
      </c>
      <c r="B390" t="s">
        <v>4187</v>
      </c>
      <c r="C390" t="s">
        <v>3002</v>
      </c>
      <c r="D390">
        <v>329</v>
      </c>
      <c r="E390" t="str">
        <f>_xlfn.CONCAT(B390," (",F390,")")</f>
        <v>Μαραθιάς (Περιφερειακή Ενότητα Κέρκυρας)</v>
      </c>
      <c r="F390" t="s">
        <v>7499</v>
      </c>
      <c r="G390" t="s">
        <v>8817</v>
      </c>
      <c r="H390">
        <f>VLOOKUP(E390,[1]!ionian_raw[[Column2]:[LON]],2,FALSE)</f>
        <v>39.422646068100001</v>
      </c>
      <c r="I390">
        <f>VLOOKUP(E390,[1]!ionian_raw[[Column2]:[LON]],3,FALSE)</f>
        <v>19.994679178599998</v>
      </c>
    </row>
    <row r="391" spans="1:9" x14ac:dyDescent="0.25">
      <c r="A391" t="s">
        <v>3557</v>
      </c>
      <c r="B391" t="s">
        <v>4187</v>
      </c>
      <c r="C391" t="s">
        <v>3002</v>
      </c>
      <c r="D391">
        <v>40</v>
      </c>
      <c r="E391" t="str">
        <f>_xlfn.CONCAT(B391," (",F391,")")</f>
        <v>Μαραθιάς (Περιφερειακή Ενότητα Ζακύνθου)</v>
      </c>
      <c r="F391" t="s">
        <v>8040</v>
      </c>
      <c r="G391" t="s">
        <v>8999</v>
      </c>
      <c r="H391">
        <f>VLOOKUP(E391,[1]!ionian_raw[[Column2]:[LON]],2,FALSE)</f>
        <v>37.667981847100002</v>
      </c>
      <c r="I391">
        <f>VLOOKUP(E391,[1]!ionian_raw[[Column2]:[LON]],3,FALSE)</f>
        <v>20.846646371599999</v>
      </c>
    </row>
    <row r="392" spans="1:9" x14ac:dyDescent="0.25">
      <c r="A392" t="s">
        <v>3560</v>
      </c>
      <c r="B392" t="s">
        <v>9162</v>
      </c>
      <c r="C392" t="s">
        <v>8558</v>
      </c>
      <c r="D392">
        <v>327</v>
      </c>
      <c r="E392" t="str">
        <f>_xlfn.CONCAT(B392," (",F392,")")</f>
        <v>Μαραντοχώριον (Περιφερειακή Ενότητα Λευκάδας)</v>
      </c>
      <c r="F392" t="s">
        <v>8535</v>
      </c>
      <c r="G392" t="s">
        <v>9153</v>
      </c>
      <c r="H392">
        <f>VLOOKUP(E392,[1]!ionian_raw[[Column2]:[LON]],2,FALSE)</f>
        <v>38.625270157499997</v>
      </c>
      <c r="I392">
        <f>VLOOKUP(E392,[1]!ionian_raw[[Column2]:[LON]],3,FALSE)</f>
        <v>20.651170773899999</v>
      </c>
    </row>
    <row r="393" spans="1:9" x14ac:dyDescent="0.25">
      <c r="A393" t="s">
        <v>3590</v>
      </c>
      <c r="B393" t="s">
        <v>9006</v>
      </c>
      <c r="C393" t="s">
        <v>8193</v>
      </c>
      <c r="D393">
        <v>422</v>
      </c>
      <c r="E393" t="str">
        <f>_xlfn.CONCAT(B393," (",F393,")")</f>
        <v>Μαργαραίικα (Περιφερειακή Ενότητα Ζακύνθου)</v>
      </c>
      <c r="F393" t="s">
        <v>8040</v>
      </c>
      <c r="G393" t="s">
        <v>8999</v>
      </c>
      <c r="H393">
        <f>VLOOKUP(E393,[1]!ionian_raw[[Column2]:[LON]],2,FALSE)</f>
        <v>37.741164290599997</v>
      </c>
      <c r="I393">
        <f>VLOOKUP(E393,[1]!ionian_raw[[Column2]:[LON]],3,FALSE)</f>
        <v>20.895151241000001</v>
      </c>
    </row>
    <row r="394" spans="1:9" x14ac:dyDescent="0.25">
      <c r="A394" t="s">
        <v>3573</v>
      </c>
      <c r="B394" t="s">
        <v>8980</v>
      </c>
      <c r="C394" t="s">
        <v>8141</v>
      </c>
      <c r="D394">
        <v>277</v>
      </c>
      <c r="E394" t="str">
        <f>_xlfn.CONCAT(B394," (",F394,")")</f>
        <v>Μαρίαι (Περιφερειακή Ενότητα Ζακύνθου)</v>
      </c>
      <c r="F394" t="s">
        <v>8040</v>
      </c>
      <c r="G394" t="s">
        <v>8970</v>
      </c>
      <c r="H394">
        <f>VLOOKUP(E394,[1]!ionian_raw[[Column2]:[LON]],2,FALSE)</f>
        <v>37.813493270199999</v>
      </c>
      <c r="I394">
        <f>VLOOKUP(E394,[1]!ionian_raw[[Column2]:[LON]],3,FALSE)</f>
        <v>20.674924638099998</v>
      </c>
    </row>
    <row r="395" spans="1:9" x14ac:dyDescent="0.25">
      <c r="A395" t="s">
        <v>3560</v>
      </c>
      <c r="B395" t="s">
        <v>9052</v>
      </c>
      <c r="C395" t="s">
        <v>8311</v>
      </c>
      <c r="D395">
        <v>86</v>
      </c>
      <c r="E395" t="str">
        <f>_xlfn.CONCAT(B395," (",F395,")")</f>
        <v>Μαρκόπουλον (Περιφερειακή Ενότητα Κεφαλληνίας)</v>
      </c>
      <c r="F395" t="s">
        <v>8238</v>
      </c>
      <c r="G395" t="s">
        <v>9038</v>
      </c>
      <c r="H395">
        <f>VLOOKUP(E395,[1]!ionian_raw[[Column2]:[LON]],2,FALSE)</f>
        <v>38.076513971600001</v>
      </c>
      <c r="I395">
        <f>VLOOKUP(E395,[1]!ionian_raw[[Column2]:[LON]],3,FALSE)</f>
        <v>20.7294700733</v>
      </c>
    </row>
    <row r="396" spans="1:9" x14ac:dyDescent="0.25">
      <c r="A396" t="s">
        <v>3590</v>
      </c>
      <c r="B396" t="s">
        <v>9080</v>
      </c>
      <c r="C396" t="s">
        <v>8369</v>
      </c>
      <c r="D396">
        <v>50</v>
      </c>
      <c r="E396" t="str">
        <f>_xlfn.CONCAT(B396," (",F396,")")</f>
        <v>Μαρκουλάτα (Περιφερειακή Ενότητα Κεφαλληνίας)</v>
      </c>
      <c r="F396" t="s">
        <v>8238</v>
      </c>
      <c r="G396" t="s">
        <v>9063</v>
      </c>
      <c r="H396">
        <f>VLOOKUP(E396,[1]!ionian_raw[[Column2]:[LON]],2,FALSE)</f>
        <v>38.426563537</v>
      </c>
      <c r="I396">
        <f>VLOOKUP(E396,[1]!ionian_raw[[Column2]:[LON]],3,FALSE)</f>
        <v>20.5573913365</v>
      </c>
    </row>
    <row r="397" spans="1:9" x14ac:dyDescent="0.25">
      <c r="A397" t="s">
        <v>3560</v>
      </c>
      <c r="B397" t="s">
        <v>8884</v>
      </c>
      <c r="C397" t="s">
        <v>7943</v>
      </c>
      <c r="D397">
        <v>171</v>
      </c>
      <c r="E397" t="str">
        <f>_xlfn.CONCAT(B397," (",F397,")")</f>
        <v>Μάρμαρον (Περιφερειακή Ενότητα Κέρκυρας)</v>
      </c>
      <c r="F397" t="s">
        <v>7499</v>
      </c>
      <c r="G397" t="s">
        <v>8871</v>
      </c>
      <c r="H397">
        <f>VLOOKUP(E397,[1]!ionian_raw[[Column2]:[LON]],2,FALSE)</f>
        <v>39.641469014599998</v>
      </c>
      <c r="I397">
        <f>VLOOKUP(E397,[1]!ionian_raw[[Column2]:[LON]],3,FALSE)</f>
        <v>19.761367719500001</v>
      </c>
    </row>
    <row r="398" spans="1:9" x14ac:dyDescent="0.25">
      <c r="A398" t="s">
        <v>3590</v>
      </c>
      <c r="B398" t="s">
        <v>8927</v>
      </c>
      <c r="C398" t="s">
        <v>8027</v>
      </c>
      <c r="D398">
        <v>47</v>
      </c>
      <c r="E398" t="str">
        <f>_xlfn.CONCAT(B398," (",F398,")")</f>
        <v>Μαστοράτικα (Περιφερειακή Ενότητα Κέρκυρας)</v>
      </c>
      <c r="F398" t="s">
        <v>7499</v>
      </c>
      <c r="G398" t="s">
        <v>8906</v>
      </c>
      <c r="H398">
        <f>VLOOKUP(E398,[1]!ionian_raw[[Column2]:[LON]],2,FALSE)</f>
        <v>39.224565969700002</v>
      </c>
      <c r="I398">
        <f>VLOOKUP(E398,[1]!ionian_raw[[Column2]:[LON]],3,FALSE)</f>
        <v>20.1443383981</v>
      </c>
    </row>
    <row r="399" spans="1:9" x14ac:dyDescent="0.25">
      <c r="A399" t="s">
        <v>3590</v>
      </c>
      <c r="B399" t="s">
        <v>9081</v>
      </c>
      <c r="C399" t="s">
        <v>8371</v>
      </c>
      <c r="D399">
        <v>55</v>
      </c>
      <c r="E399" t="str">
        <f>_xlfn.CONCAT(B399," (",F399,")")</f>
        <v>Ματσουκάτα (Περιφερειακή Ενότητα Κεφαλληνίας)</v>
      </c>
      <c r="F399" t="s">
        <v>8238</v>
      </c>
      <c r="G399" t="s">
        <v>9063</v>
      </c>
      <c r="H399">
        <f>VLOOKUP(E399,[1]!ionian_raw[[Column2]:[LON]],2,FALSE)</f>
        <v>38.442595840999999</v>
      </c>
      <c r="I399">
        <f>VLOOKUP(E399,[1]!ionian_raw[[Column2]:[LON]],3,FALSE)</f>
        <v>20.570977165799999</v>
      </c>
    </row>
    <row r="400" spans="1:9" x14ac:dyDescent="0.25">
      <c r="A400" t="s">
        <v>3590</v>
      </c>
      <c r="B400" t="s">
        <v>9053</v>
      </c>
      <c r="C400" t="s">
        <v>8313</v>
      </c>
      <c r="D400">
        <v>138</v>
      </c>
      <c r="E400" t="str">
        <f>_xlfn.CONCAT(B400," (",F400,")")</f>
        <v>Μαυράτα (Περιφερειακή Ενότητα Κεφαλληνίας)</v>
      </c>
      <c r="F400" t="s">
        <v>8238</v>
      </c>
      <c r="G400" t="s">
        <v>9038</v>
      </c>
      <c r="H400">
        <f>VLOOKUP(E400,[1]!ionian_raw[[Column2]:[LON]],2,FALSE)</f>
        <v>38.069462180000002</v>
      </c>
      <c r="I400">
        <f>VLOOKUP(E400,[1]!ionian_raw[[Column2]:[LON]],3,FALSE)</f>
        <v>20.724132446599999</v>
      </c>
    </row>
    <row r="401" spans="1:9" x14ac:dyDescent="0.25">
      <c r="A401" t="s">
        <v>3560</v>
      </c>
      <c r="B401" t="s">
        <v>8964</v>
      </c>
      <c r="C401" t="s">
        <v>8107</v>
      </c>
      <c r="D401">
        <v>927</v>
      </c>
      <c r="E401" t="str">
        <f>_xlfn.CONCAT(B401," (",F401,")")</f>
        <v>Μαχαιράδον (Περιφερειακή Ενότητα Ζακύνθου)</v>
      </c>
      <c r="F401" t="s">
        <v>8040</v>
      </c>
      <c r="G401" t="s">
        <v>8955</v>
      </c>
      <c r="H401">
        <f>VLOOKUP(E401,[1]!ionian_raw[[Column2]:[LON]],2,FALSE)</f>
        <v>37.755874375399998</v>
      </c>
      <c r="I401">
        <f>VLOOKUP(E401,[1]!ionian_raw[[Column2]:[LON]],3,FALSE)</f>
        <v>20.808421970800001</v>
      </c>
    </row>
    <row r="402" spans="1:9" x14ac:dyDescent="0.25">
      <c r="A402" t="s">
        <v>3560</v>
      </c>
      <c r="B402" t="s">
        <v>8735</v>
      </c>
      <c r="C402" t="s">
        <v>7640</v>
      </c>
      <c r="D402">
        <v>51</v>
      </c>
      <c r="E402" t="str">
        <f>_xlfn.CONCAT(B402," (",F402,")")</f>
        <v>Μέγα Υδρί (Περιφερειακή Ενότητα Κέρκυρας)</v>
      </c>
      <c r="F402" t="s">
        <v>7499</v>
      </c>
      <c r="G402" t="s">
        <v>8719</v>
      </c>
      <c r="H402">
        <f>VLOOKUP(E402,[1]!ionian_raw[[Column2]:[LON]],2,FALSE)</f>
        <v>39.782466820400003</v>
      </c>
      <c r="I402">
        <f>VLOOKUP(E402,[1]!ionian_raw[[Column2]:[LON]],3,FALSE)</f>
        <v>19.693098947799999</v>
      </c>
    </row>
    <row r="403" spans="1:9" x14ac:dyDescent="0.25">
      <c r="A403" t="s">
        <v>3557</v>
      </c>
      <c r="B403" t="s">
        <v>8798</v>
      </c>
      <c r="C403" t="s">
        <v>7763</v>
      </c>
      <c r="D403">
        <v>6</v>
      </c>
      <c r="E403" t="str">
        <f>_xlfn.CONCAT(B403," (",F403,")")</f>
        <v>Μέγγουλας (Περιφερειακή Ενότητα Κέρκυρας)</v>
      </c>
      <c r="F403" t="s">
        <v>7499</v>
      </c>
      <c r="G403" t="s">
        <v>8779</v>
      </c>
      <c r="H403">
        <f>VLOOKUP(E403,[1]!ionian_raw[[Column2]:[LON]],2,FALSE)</f>
        <v>39.751740336499999</v>
      </c>
      <c r="I403">
        <f>VLOOKUP(E403,[1]!ionian_raw[[Column2]:[LON]],3,FALSE)</f>
        <v>19.901930753199998</v>
      </c>
    </row>
    <row r="404" spans="1:9" x14ac:dyDescent="0.25">
      <c r="A404" t="s">
        <v>3560</v>
      </c>
      <c r="B404" t="s">
        <v>8965</v>
      </c>
      <c r="C404" t="s">
        <v>8109</v>
      </c>
      <c r="D404">
        <v>44</v>
      </c>
      <c r="E404" t="str">
        <f>_xlfn.CONCAT(B404," (",F404,")")</f>
        <v>Μελινάδον (Περιφερειακή Ενότητα Ζακύνθου)</v>
      </c>
      <c r="F404" t="s">
        <v>8040</v>
      </c>
      <c r="G404" t="s">
        <v>8955</v>
      </c>
      <c r="H404">
        <f>VLOOKUP(E404,[1]!ionian_raw[[Column2]:[LON]],2,FALSE)</f>
        <v>37.760064156399999</v>
      </c>
      <c r="I404">
        <f>VLOOKUP(E404,[1]!ionian_raw[[Column2]:[LON]],3,FALSE)</f>
        <v>20.806638103400001</v>
      </c>
    </row>
    <row r="405" spans="1:9" x14ac:dyDescent="0.25">
      <c r="A405" t="s">
        <v>3590</v>
      </c>
      <c r="B405" t="s">
        <v>9100</v>
      </c>
      <c r="C405" t="s">
        <v>8409</v>
      </c>
      <c r="D405">
        <v>49</v>
      </c>
      <c r="E405" t="str">
        <f>_xlfn.CONCAT(B405," (",F405,")")</f>
        <v>Μενεγάτα (Περιφερειακή Ενότητα Κεφαλληνίας)</v>
      </c>
      <c r="F405" t="s">
        <v>8238</v>
      </c>
      <c r="G405" t="s">
        <v>9091</v>
      </c>
      <c r="H405">
        <f>VLOOKUP(E405,[1]!ionian_raw[[Column2]:[LON]],2,FALSE)</f>
        <v>38.133124283599997</v>
      </c>
      <c r="I405">
        <f>VLOOKUP(E405,[1]!ionian_raw[[Column2]:[LON]],3,FALSE)</f>
        <v>20.513379583199999</v>
      </c>
    </row>
    <row r="406" spans="1:9" x14ac:dyDescent="0.25">
      <c r="A406" t="s">
        <v>3555</v>
      </c>
      <c r="B406" t="s">
        <v>8681</v>
      </c>
      <c r="C406" t="s">
        <v>7536</v>
      </c>
      <c r="D406">
        <v>110</v>
      </c>
      <c r="E406" t="str">
        <f>_xlfn.CONCAT(B406," (",F406,")")</f>
        <v>Μεσαριά (Περιφερειακή Ενότητα Κέρκυρας)</v>
      </c>
      <c r="F406" t="s">
        <v>7499</v>
      </c>
      <c r="G406" t="s">
        <v>8665</v>
      </c>
      <c r="H406">
        <f>VLOOKUP(E406,[1]!ionian_raw[[Column2]:[LON]],2,FALSE)</f>
        <v>39.736740808900002</v>
      </c>
      <c r="I406">
        <f>VLOOKUP(E406,[1]!ionian_raw[[Column2]:[LON]],3,FALSE)</f>
        <v>19.723229895100001</v>
      </c>
    </row>
    <row r="407" spans="1:9" x14ac:dyDescent="0.25">
      <c r="A407" t="s">
        <v>3590</v>
      </c>
      <c r="B407" t="s">
        <v>9082</v>
      </c>
      <c r="C407" t="s">
        <v>8373</v>
      </c>
      <c r="D407">
        <v>74</v>
      </c>
      <c r="E407" t="str">
        <f>_xlfn.CONCAT(B407," (",F407,")")</f>
        <v>Μεσοβούνια (Περιφερειακή Ενότητα Κεφαλληνίας)</v>
      </c>
      <c r="F407" t="s">
        <v>8238</v>
      </c>
      <c r="G407" t="s">
        <v>9063</v>
      </c>
      <c r="H407">
        <f>VLOOKUP(E407,[1]!ionian_raw[[Column2]:[LON]],2,FALSE)</f>
        <v>38.404704068000001</v>
      </c>
      <c r="I407">
        <f>VLOOKUP(E407,[1]!ionian_raw[[Column2]:[LON]],3,FALSE)</f>
        <v>20.568671303599999</v>
      </c>
    </row>
    <row r="408" spans="1:9" x14ac:dyDescent="0.25">
      <c r="A408" t="s">
        <v>3555</v>
      </c>
      <c r="B408" t="s">
        <v>8847</v>
      </c>
      <c r="C408" t="s">
        <v>7871</v>
      </c>
      <c r="D408">
        <v>303</v>
      </c>
      <c r="E408" t="str">
        <f>_xlfn.CONCAT(B408," (",F408,")")</f>
        <v>Μεσογγή (Περιφερειακή Ενότητα Κέρκυρας)</v>
      </c>
      <c r="F408" t="s">
        <v>7499</v>
      </c>
      <c r="G408" t="s">
        <v>8837</v>
      </c>
      <c r="H408">
        <f>VLOOKUP(E408,[1]!ionian_raw[[Column2]:[LON]],2,FALSE)</f>
        <v>39.474820598900003</v>
      </c>
      <c r="I408">
        <f>VLOOKUP(E408,[1]!ionian_raw[[Column2]:[LON]],3,FALSE)</f>
        <v>19.9320603446</v>
      </c>
    </row>
    <row r="409" spans="1:9" x14ac:dyDescent="0.25">
      <c r="A409" t="s">
        <v>3560</v>
      </c>
      <c r="B409" t="s">
        <v>8940</v>
      </c>
      <c r="C409" t="s">
        <v>8059</v>
      </c>
      <c r="D409">
        <v>226</v>
      </c>
      <c r="E409" t="str">
        <f>_xlfn.CONCAT(B409," (",F409,")")</f>
        <v>Μέσον Γερακάριον (Περιφερειακή Ενότητα Ζακύνθου)</v>
      </c>
      <c r="F409" t="s">
        <v>8040</v>
      </c>
      <c r="G409" t="s">
        <v>8933</v>
      </c>
      <c r="H409">
        <f>VLOOKUP(E409,[1]!ionian_raw[[Column2]:[LON]],2,FALSE)</f>
        <v>37.8166792532</v>
      </c>
      <c r="I409">
        <f>VLOOKUP(E409,[1]!ionian_raw[[Column2]:[LON]],3,FALSE)</f>
        <v>20.804010113499999</v>
      </c>
    </row>
    <row r="410" spans="1:9" x14ac:dyDescent="0.25">
      <c r="A410" t="s">
        <v>3590</v>
      </c>
      <c r="B410" t="s">
        <v>9101</v>
      </c>
      <c r="C410" t="s">
        <v>8411</v>
      </c>
      <c r="D410">
        <v>499</v>
      </c>
      <c r="E410" t="str">
        <f>_xlfn.CONCAT(B410," (",F410,")")</f>
        <v>Μεταξάτα (Περιφερειακή Ενότητα Κεφαλληνίας)</v>
      </c>
      <c r="F410" t="s">
        <v>8238</v>
      </c>
      <c r="G410" t="s">
        <v>9091</v>
      </c>
      <c r="H410">
        <f>VLOOKUP(E410,[1]!ionian_raw[[Column2]:[LON]],2,FALSE)</f>
        <v>38.1181990392</v>
      </c>
      <c r="I410">
        <f>VLOOKUP(E410,[1]!ionian_raw[[Column2]:[LON]],3,FALSE)</f>
        <v>20.538402687800001</v>
      </c>
    </row>
    <row r="411" spans="1:9" x14ac:dyDescent="0.25">
      <c r="A411" t="s">
        <v>3555</v>
      </c>
      <c r="B411" t="s">
        <v>9030</v>
      </c>
      <c r="C411" t="s">
        <v>8267</v>
      </c>
      <c r="D411">
        <v>268</v>
      </c>
      <c r="E411" t="str">
        <f>_xlfn.CONCAT(B411," (",F411,")")</f>
        <v>Μηνιά (Περιφερειακή Ενότητα Κεφαλληνίας)</v>
      </c>
      <c r="F411" t="s">
        <v>8238</v>
      </c>
      <c r="G411" t="s">
        <v>9019</v>
      </c>
      <c r="H411">
        <f>VLOOKUP(E411,[1]!ionian_raw[[Column2]:[LON]],2,FALSE)</f>
        <v>38.124793405399998</v>
      </c>
      <c r="I411">
        <f>VLOOKUP(E411,[1]!ionian_raw[[Column2]:[LON]],3,FALSE)</f>
        <v>20.502040367300001</v>
      </c>
    </row>
    <row r="412" spans="1:9" x14ac:dyDescent="0.25">
      <c r="A412" t="s">
        <v>3560</v>
      </c>
      <c r="B412" t="s">
        <v>8981</v>
      </c>
      <c r="C412" t="s">
        <v>8143</v>
      </c>
      <c r="D412">
        <v>38</v>
      </c>
      <c r="E412" t="str">
        <f>_xlfn.CONCAT(B412," (",F412,")")</f>
        <v>Μικρό Νησί (Περιφερειακή Ενότητα Ζακύνθου)</v>
      </c>
      <c r="F412" t="s">
        <v>8040</v>
      </c>
      <c r="G412" t="s">
        <v>8970</v>
      </c>
      <c r="H412">
        <f>VLOOKUP(E412,[1]!ionian_raw[[Column2]:[LON]],2,FALSE)</f>
        <v>37.881224776000003</v>
      </c>
      <c r="I412">
        <f>VLOOKUP(E412,[1]!ionian_raw[[Column2]:[LON]],3,FALSE)</f>
        <v>20.7178981761</v>
      </c>
    </row>
    <row r="413" spans="1:9" x14ac:dyDescent="0.25">
      <c r="A413" t="s">
        <v>3557</v>
      </c>
      <c r="B413" t="s">
        <v>9176</v>
      </c>
      <c r="C413" t="s">
        <v>8588</v>
      </c>
      <c r="D413">
        <v>46</v>
      </c>
      <c r="E413" t="str">
        <f>_xlfn.CONCAT(B413," (",F413,")")</f>
        <v>Μικρός Γιαλός (Περιφερειακή Ενότητα Λευκάδας)</v>
      </c>
      <c r="F413" t="s">
        <v>8535</v>
      </c>
      <c r="G413" t="s">
        <v>9170</v>
      </c>
      <c r="H413">
        <f>VLOOKUP(E413,[1]!ionian_raw[[Column2]:[LON]],2,FALSE)</f>
        <v>38.636723281099997</v>
      </c>
      <c r="I413">
        <f>VLOOKUP(E413,[1]!ionian_raw[[Column2]:[LON]],3,FALSE)</f>
        <v>20.7002377606</v>
      </c>
    </row>
    <row r="414" spans="1:9" x14ac:dyDescent="0.25">
      <c r="A414" t="s">
        <v>3590</v>
      </c>
      <c r="B414" t="s">
        <v>9031</v>
      </c>
      <c r="C414" t="s">
        <v>8269</v>
      </c>
      <c r="D414">
        <v>17</v>
      </c>
      <c r="E414" t="str">
        <f>_xlfn.CONCAT(B414," (",F414,")")</f>
        <v>Μιτακάτα (Περιφερειακή Ενότητα Κεφαλληνίας)</v>
      </c>
      <c r="F414" t="s">
        <v>8238</v>
      </c>
      <c r="G414" t="s">
        <v>9019</v>
      </c>
      <c r="H414">
        <f>VLOOKUP(E414,[1]!ionian_raw[[Column2]:[LON]],2,FALSE)</f>
        <v>38.146127929000002</v>
      </c>
      <c r="I414">
        <f>VLOOKUP(E414,[1]!ionian_raw[[Column2]:[LON]],3,FALSE)</f>
        <v>20.560572733000001</v>
      </c>
    </row>
    <row r="415" spans="1:9" x14ac:dyDescent="0.25">
      <c r="A415" t="s">
        <v>3590</v>
      </c>
      <c r="B415" t="s">
        <v>9127</v>
      </c>
      <c r="C415" t="s">
        <v>8466</v>
      </c>
      <c r="D415">
        <v>61</v>
      </c>
      <c r="E415" t="str">
        <f>_xlfn.CONCAT(B415," (",F415,")")</f>
        <v>Μιχαλιτσάτα (Περιφερειακή Ενότητα Κεφαλληνίας)</v>
      </c>
      <c r="F415" t="s">
        <v>8238</v>
      </c>
      <c r="G415" t="s">
        <v>9113</v>
      </c>
      <c r="H415">
        <f>VLOOKUP(E415,[1]!ionian_raw[[Column2]:[LON]],2,FALSE)</f>
        <v>38.179847425799998</v>
      </c>
      <c r="I415">
        <f>VLOOKUP(E415,[1]!ionian_raw[[Column2]:[LON]],3,FALSE)</f>
        <v>20.431598376099998</v>
      </c>
    </row>
    <row r="416" spans="1:9" x14ac:dyDescent="0.25">
      <c r="A416" t="s">
        <v>3590</v>
      </c>
      <c r="B416" t="s">
        <v>9111</v>
      </c>
      <c r="C416" t="s">
        <v>8434</v>
      </c>
      <c r="D416">
        <v>25</v>
      </c>
      <c r="E416" t="str">
        <f>_xlfn.CONCAT(B416," (",F416,")")</f>
        <v>Μιχάτα (Περιφερειακή Ενότητα Κεφαλληνίας)</v>
      </c>
      <c r="F416" t="s">
        <v>8238</v>
      </c>
      <c r="G416" t="s">
        <v>9109</v>
      </c>
      <c r="H416">
        <f>VLOOKUP(E416,[1]!ionian_raw[[Column2]:[LON]],2,FALSE)</f>
        <v>38.163408671500001</v>
      </c>
      <c r="I416">
        <f>VLOOKUP(E416,[1]!ionian_raw[[Column2]:[LON]],3,FALSE)</f>
        <v>20.593743718399999</v>
      </c>
    </row>
    <row r="417" spans="1:9" x14ac:dyDescent="0.25">
      <c r="A417" t="s">
        <v>3555</v>
      </c>
      <c r="B417" t="s">
        <v>9102</v>
      </c>
      <c r="C417" t="s">
        <v>8413</v>
      </c>
      <c r="D417">
        <v>5</v>
      </c>
      <c r="E417" t="str">
        <f>_xlfn.CONCAT(B417," (",F417,")")</f>
        <v>Μονή Αγίου Ανδρέου (Περιφερειακή Ενότητα Κεφαλληνίας)</v>
      </c>
      <c r="F417" t="s">
        <v>8238</v>
      </c>
      <c r="G417" t="s">
        <v>9091</v>
      </c>
      <c r="H417">
        <f>VLOOKUP(E417,[1]!ionian_raw[[Column2]:[LON]],2,FALSE)</f>
        <v>38.1288534949</v>
      </c>
      <c r="I417">
        <f>VLOOKUP(E417,[1]!ionian_raw[[Column2]:[LON]],3,FALSE)</f>
        <v>20.554495660699999</v>
      </c>
    </row>
    <row r="418" spans="1:9" x14ac:dyDescent="0.25">
      <c r="A418" t="s">
        <v>3555</v>
      </c>
      <c r="B418" t="s">
        <v>9112</v>
      </c>
      <c r="C418" t="s">
        <v>8436</v>
      </c>
      <c r="D418">
        <v>15</v>
      </c>
      <c r="E418" t="str">
        <f>_xlfn.CONCAT(B418," (",F418,")")</f>
        <v>Μονή Αγίου Γερασίμου (Περιφερειακή Ενότητα Κεφαλληνίας)</v>
      </c>
      <c r="F418" t="s">
        <v>8238</v>
      </c>
      <c r="G418" t="s">
        <v>9109</v>
      </c>
      <c r="H418">
        <f>VLOOKUP(E418,[1]!ionian_raw[[Column2]:[LON]],2,FALSE)</f>
        <v>38.163427840700002</v>
      </c>
      <c r="I418">
        <f>VLOOKUP(E418,[1]!ionian_raw[[Column2]:[LON]],3,FALSE)</f>
        <v>20.5876722623</v>
      </c>
    </row>
    <row r="419" spans="1:9" x14ac:dyDescent="0.25">
      <c r="A419" t="s">
        <v>3555</v>
      </c>
      <c r="B419" t="s">
        <v>9015</v>
      </c>
      <c r="C419" t="s">
        <v>8227</v>
      </c>
      <c r="D419">
        <v>1</v>
      </c>
      <c r="E419" t="str">
        <f>_xlfn.CONCAT(B419," (",F419,")")</f>
        <v>Μονή Καθαρών (Περιφερειακή Ενότητα Ιθάκης)</v>
      </c>
      <c r="F419" t="s">
        <v>8200</v>
      </c>
      <c r="G419" t="s">
        <v>9010</v>
      </c>
      <c r="H419">
        <f>VLOOKUP(E419,[1]!ionian_raw[[Column2]:[LON]],2,FALSE)</f>
        <v>38.393709862100003</v>
      </c>
      <c r="I419">
        <f>VLOOKUP(E419,[1]!ionian_raw[[Column2]:[LON]],3,FALSE)</f>
        <v>20.672563649899999</v>
      </c>
    </row>
    <row r="420" spans="1:9" x14ac:dyDescent="0.25">
      <c r="A420" t="s">
        <v>8994</v>
      </c>
      <c r="B420" t="s">
        <v>8995</v>
      </c>
      <c r="C420" t="s">
        <v>8171</v>
      </c>
      <c r="D420">
        <v>1</v>
      </c>
      <c r="E420" t="str">
        <f>_xlfn.CONCAT(B420," (",F420,")")</f>
        <v>Μονή Στροφάδων (Περιφερειακή Ενότητα Ζακύνθου)</v>
      </c>
      <c r="F420" t="s">
        <v>8040</v>
      </c>
      <c r="G420" t="s">
        <v>8984</v>
      </c>
      <c r="H420">
        <f>VLOOKUP(E420,[1]!ionian_raw[[Column2]:[LON]],2,FALSE)</f>
        <v>37.246965078199999</v>
      </c>
      <c r="I420">
        <f>VLOOKUP(E420,[1]!ionian_raw[[Column2]:[LON]],3,FALSE)</f>
        <v>21.0057970087</v>
      </c>
    </row>
    <row r="421" spans="1:9" x14ac:dyDescent="0.25">
      <c r="A421" t="s">
        <v>3555</v>
      </c>
      <c r="B421" t="s">
        <v>9128</v>
      </c>
      <c r="C421" t="s">
        <v>8468</v>
      </c>
      <c r="D421">
        <v>1</v>
      </c>
      <c r="E421" t="str">
        <f>_xlfn.CONCAT(B421," (",F421,")")</f>
        <v>Μονή Υπεραγίας Θεοτόκου Κηπουραίων (Περιφερειακή Ενότητα Κεφαλληνίας)</v>
      </c>
      <c r="F421" t="s">
        <v>8238</v>
      </c>
      <c r="G421" t="s">
        <v>9113</v>
      </c>
      <c r="H421">
        <f>VLOOKUP(E421,[1]!ionian_raw[[Column2]:[LON]],2,FALSE)</f>
        <v>38.200305669400002</v>
      </c>
      <c r="I421">
        <f>VLOOKUP(E421,[1]!ionian_raw[[Column2]:[LON]],3,FALSE)</f>
        <v>20.346783842499999</v>
      </c>
    </row>
    <row r="422" spans="1:9" x14ac:dyDescent="0.25">
      <c r="A422" t="s">
        <v>3555</v>
      </c>
      <c r="B422" t="s">
        <v>8885</v>
      </c>
      <c r="C422" t="s">
        <v>7945</v>
      </c>
      <c r="D422">
        <v>23</v>
      </c>
      <c r="E422" t="str">
        <f>_xlfn.CONCAT(B422," (",F422,")")</f>
        <v>Μονή Υπεραγίας Θεοτόκου Μυρτιδίων (Περιφερειακή Ενότητα Κέρκυρας)</v>
      </c>
      <c r="F422" t="s">
        <v>7499</v>
      </c>
      <c r="G422" t="s">
        <v>8871</v>
      </c>
      <c r="H422">
        <f>VLOOKUP(E422,[1]!ionian_raw[[Column2]:[LON]],2,FALSE)</f>
        <v>39.5959505366</v>
      </c>
      <c r="I422">
        <f>VLOOKUP(E422,[1]!ionian_raw[[Column2]:[LON]],3,FALSE)</f>
        <v>19.791738665299999</v>
      </c>
    </row>
    <row r="423" spans="1:9" x14ac:dyDescent="0.25">
      <c r="A423" t="s">
        <v>3590</v>
      </c>
      <c r="B423" t="s">
        <v>9129</v>
      </c>
      <c r="C423" t="s">
        <v>8470</v>
      </c>
      <c r="D423">
        <v>93</v>
      </c>
      <c r="E423" t="str">
        <f>_xlfn.CONCAT(B423," (",F423,")")</f>
        <v>Μονοπολάτα (Περιφερειακή Ενότητα Κεφαλληνίας)</v>
      </c>
      <c r="F423" t="s">
        <v>8238</v>
      </c>
      <c r="G423" t="s">
        <v>9113</v>
      </c>
      <c r="H423">
        <f>VLOOKUP(E423,[1]!ionian_raw[[Column2]:[LON]],2,FALSE)</f>
        <v>38.228267270000003</v>
      </c>
      <c r="I423">
        <f>VLOOKUP(E423,[1]!ionian_raw[[Column2]:[LON]],3,FALSE)</f>
        <v>20.3886985659</v>
      </c>
    </row>
    <row r="424" spans="1:9" x14ac:dyDescent="0.25">
      <c r="A424" t="s">
        <v>3590</v>
      </c>
      <c r="B424" t="s">
        <v>8848</v>
      </c>
      <c r="C424" t="s">
        <v>7873</v>
      </c>
      <c r="D424">
        <v>877</v>
      </c>
      <c r="E424" t="str">
        <f>_xlfn.CONCAT(B424," (",F424,")")</f>
        <v>Μοραΐτικα (Περιφερειακή Ενότητα Κέρκυρας)</v>
      </c>
      <c r="F424" t="s">
        <v>7499</v>
      </c>
      <c r="G424" t="s">
        <v>8837</v>
      </c>
      <c r="H424">
        <f>VLOOKUP(E424,[1]!ionian_raw[[Column2]:[LON]],2,FALSE)</f>
        <v>39.4842294822</v>
      </c>
      <c r="I424">
        <f>VLOOKUP(E424,[1]!ionian_raw[[Column2]:[LON]],3,FALSE)</f>
        <v>19.923073936000002</v>
      </c>
    </row>
    <row r="425" spans="1:9" x14ac:dyDescent="0.25">
      <c r="A425" t="s">
        <v>3590</v>
      </c>
      <c r="B425" t="s">
        <v>8928</v>
      </c>
      <c r="C425" t="s">
        <v>8029</v>
      </c>
      <c r="D425">
        <v>38</v>
      </c>
      <c r="E425" t="str">
        <f>_xlfn.CONCAT(B425," (",F425,")")</f>
        <v>Μουγκελάτικα (Περιφερειακή Ενότητα Κέρκυρας)</v>
      </c>
      <c r="F425" t="s">
        <v>7499</v>
      </c>
      <c r="G425" t="s">
        <v>8906</v>
      </c>
      <c r="H425">
        <f>VLOOKUP(E425,[1]!ionian_raw[[Column2]:[LON]],2,FALSE)</f>
        <v>39.233676344000003</v>
      </c>
      <c r="I425">
        <f>VLOOKUP(E425,[1]!ionian_raw[[Column2]:[LON]],3,FALSE)</f>
        <v>20.1372007111</v>
      </c>
    </row>
    <row r="426" spans="1:9" x14ac:dyDescent="0.25">
      <c r="A426" t="s">
        <v>3560</v>
      </c>
      <c r="B426" t="s">
        <v>3987</v>
      </c>
      <c r="C426" t="s">
        <v>2550</v>
      </c>
      <c r="D426">
        <v>1748</v>
      </c>
      <c r="E426" t="str">
        <f>_xlfn.CONCAT(B426," (",F426,")")</f>
        <v>Μουζάκιον (Περιφερειακή Ενότητα Ζακύνθου)</v>
      </c>
      <c r="F426" t="s">
        <v>8040</v>
      </c>
      <c r="G426" t="s">
        <v>8999</v>
      </c>
      <c r="H426">
        <f>VLOOKUP(E426,[1]!ionian_raw[[Column2]:[LON]],2,FALSE)</f>
        <v>37.7333657223</v>
      </c>
      <c r="I426">
        <f>VLOOKUP(E426,[1]!ionian_raw[[Column2]:[LON]],3,FALSE)</f>
        <v>20.819519549700001</v>
      </c>
    </row>
    <row r="427" spans="1:9" x14ac:dyDescent="0.25">
      <c r="A427" t="s">
        <v>3590</v>
      </c>
      <c r="B427" t="s">
        <v>9103</v>
      </c>
      <c r="C427" t="s">
        <v>8415</v>
      </c>
      <c r="D427">
        <v>318</v>
      </c>
      <c r="E427" t="str">
        <f>_xlfn.CONCAT(B427," (",F427,")")</f>
        <v>Μουσάτα (Περιφερειακή Ενότητα Κεφαλληνίας)</v>
      </c>
      <c r="F427" t="s">
        <v>8238</v>
      </c>
      <c r="G427" t="s">
        <v>9091</v>
      </c>
      <c r="H427">
        <f>VLOOKUP(E427,[1]!ionian_raw[[Column2]:[LON]],2,FALSE)</f>
        <v>38.128910058400002</v>
      </c>
      <c r="I427">
        <f>VLOOKUP(E427,[1]!ionian_raw[[Column2]:[LON]],3,FALSE)</f>
        <v>20.6063042171</v>
      </c>
    </row>
    <row r="428" spans="1:9" x14ac:dyDescent="0.25">
      <c r="A428" t="s">
        <v>3560</v>
      </c>
      <c r="B428" t="s">
        <v>8896</v>
      </c>
      <c r="C428" t="s">
        <v>7965</v>
      </c>
      <c r="D428">
        <v>171</v>
      </c>
      <c r="E428" t="str">
        <f>_xlfn.CONCAT(B428," (",F428,")")</f>
        <v>Μπαρμπάτι (Περιφερειακή Ενότητα Κέρκυρας)</v>
      </c>
      <c r="F428" t="s">
        <v>7499</v>
      </c>
      <c r="G428" t="s">
        <v>8889</v>
      </c>
      <c r="H428">
        <f>VLOOKUP(E428,[1]!ionian_raw[[Column2]:[LON]],2,FALSE)</f>
        <v>39.715902047199997</v>
      </c>
      <c r="I428">
        <f>VLOOKUP(E428,[1]!ionian_raw[[Column2]:[LON]],3,FALSE)</f>
        <v>19.8662400501</v>
      </c>
    </row>
    <row r="429" spans="1:9" x14ac:dyDescent="0.25">
      <c r="A429" t="s">
        <v>3560</v>
      </c>
      <c r="B429" t="s">
        <v>8710</v>
      </c>
      <c r="C429" t="s">
        <v>7592</v>
      </c>
      <c r="D429">
        <v>63</v>
      </c>
      <c r="E429" t="str">
        <f>_xlfn.CONCAT(B429," (",F429,")")</f>
        <v>Μπαστούνιον (Περιφερειακή Ενότητα Κέρκυρας)</v>
      </c>
      <c r="F429" t="s">
        <v>7499</v>
      </c>
      <c r="G429" t="s">
        <v>8691</v>
      </c>
      <c r="H429">
        <f>VLOOKUP(E429,[1]!ionian_raw[[Column2]:[LON]],2,FALSE)</f>
        <v>39.593413270699997</v>
      </c>
      <c r="I429">
        <f>VLOOKUP(E429,[1]!ionian_raw[[Column2]:[LON]],3,FALSE)</f>
        <v>19.8779527075</v>
      </c>
    </row>
    <row r="430" spans="1:9" x14ac:dyDescent="0.25">
      <c r="A430" t="s">
        <v>3573</v>
      </c>
      <c r="B430" t="s">
        <v>8711</v>
      </c>
      <c r="C430" t="s">
        <v>7594</v>
      </c>
      <c r="D430">
        <v>841</v>
      </c>
      <c r="E430" t="str">
        <f>_xlfn.CONCAT(B430," (",F430,")")</f>
        <v>Μπενίτσαι (Περιφερειακή Ενότητα Κέρκυρας)</v>
      </c>
      <c r="F430" t="s">
        <v>7499</v>
      </c>
      <c r="G430" t="s">
        <v>8691</v>
      </c>
      <c r="H430">
        <f>VLOOKUP(E430,[1]!ionian_raw[[Column2]:[LON]],2,FALSE)</f>
        <v>39.542678913099998</v>
      </c>
      <c r="I430">
        <f>VLOOKUP(E430,[1]!ionian_raw[[Column2]:[LON]],3,FALSE)</f>
        <v>19.909922509899999</v>
      </c>
    </row>
    <row r="431" spans="1:9" x14ac:dyDescent="0.25">
      <c r="A431" t="s">
        <v>3590</v>
      </c>
      <c r="B431" t="s">
        <v>8929</v>
      </c>
      <c r="C431" t="s">
        <v>8031</v>
      </c>
      <c r="D431">
        <v>135</v>
      </c>
      <c r="E431" t="str">
        <f>_xlfn.CONCAT(B431," (",F431,")")</f>
        <v>Μπογδανάτικα (Περιφερειακή Ενότητα Κέρκυρας)</v>
      </c>
      <c r="F431" t="s">
        <v>7499</v>
      </c>
      <c r="G431" t="s">
        <v>8906</v>
      </c>
      <c r="H431">
        <f>VLOOKUP(E431,[1]!ionian_raw[[Column2]:[LON]],2,FALSE)</f>
        <v>39.187572665499999</v>
      </c>
      <c r="I431">
        <f>VLOOKUP(E431,[1]!ionian_raw[[Column2]:[LON]],3,FALSE)</f>
        <v>20.177108054000001</v>
      </c>
    </row>
    <row r="432" spans="1:9" x14ac:dyDescent="0.25">
      <c r="A432" t="s">
        <v>3590</v>
      </c>
      <c r="B432" t="s">
        <v>8930</v>
      </c>
      <c r="C432" t="s">
        <v>8033</v>
      </c>
      <c r="D432">
        <v>30</v>
      </c>
      <c r="E432" t="str">
        <f>_xlfn.CONCAT(B432," (",F432,")")</f>
        <v>Μποϊκάτικα (Περιφερειακή Ενότητα Κέρκυρας)</v>
      </c>
      <c r="F432" t="s">
        <v>7499</v>
      </c>
      <c r="G432" t="s">
        <v>8906</v>
      </c>
      <c r="H432">
        <f>VLOOKUP(E432,[1]!ionian_raw[[Column2]:[LON]],2,FALSE)</f>
        <v>39.201613838199997</v>
      </c>
      <c r="I432">
        <f>VLOOKUP(E432,[1]!ionian_raw[[Column2]:[LON]],3,FALSE)</f>
        <v>20.1437501421</v>
      </c>
    </row>
    <row r="433" spans="1:9" x14ac:dyDescent="0.25">
      <c r="A433" t="s">
        <v>3557</v>
      </c>
      <c r="B433" t="s">
        <v>8822</v>
      </c>
      <c r="C433" t="s">
        <v>7815</v>
      </c>
      <c r="D433">
        <v>52</v>
      </c>
      <c r="E433" t="str">
        <f>_xlfn.CONCAT(B433," (",F433,")")</f>
        <v>Μπούκαρης (Περιφερειακή Ενότητα Κέρκυρας)</v>
      </c>
      <c r="F433" t="s">
        <v>7499</v>
      </c>
      <c r="G433" t="s">
        <v>8817</v>
      </c>
      <c r="H433">
        <f>VLOOKUP(E433,[1]!ionian_raw[[Column2]:[LON]],2,FALSE)</f>
        <v>39.455470119099999</v>
      </c>
      <c r="I433">
        <f>VLOOKUP(E433,[1]!ionian_raw[[Column2]:[LON]],3,FALSE)</f>
        <v>19.9770423557</v>
      </c>
    </row>
    <row r="434" spans="1:9" x14ac:dyDescent="0.25">
      <c r="A434" t="s">
        <v>3555</v>
      </c>
      <c r="B434" t="s">
        <v>8996</v>
      </c>
      <c r="C434" t="s">
        <v>8173</v>
      </c>
      <c r="D434">
        <v>938</v>
      </c>
      <c r="E434" t="str">
        <f>_xlfn.CONCAT(B434," (",F434,")")</f>
        <v>Μποχάλη (Περιφερειακή Ενότητα Ζακύνθου)</v>
      </c>
      <c r="F434" t="s">
        <v>8040</v>
      </c>
      <c r="G434" t="s">
        <v>8984</v>
      </c>
      <c r="H434">
        <f>VLOOKUP(E434,[1]!ionian_raw[[Column2]:[LON]],2,FALSE)</f>
        <v>37.7886082781</v>
      </c>
      <c r="I434">
        <f>VLOOKUP(E434,[1]!ionian_raw[[Column2]:[LON]],3,FALSE)</f>
        <v>20.891003874999999</v>
      </c>
    </row>
    <row r="435" spans="1:9" x14ac:dyDescent="0.25">
      <c r="A435" t="s">
        <v>3557</v>
      </c>
      <c r="B435" t="s">
        <v>6754</v>
      </c>
      <c r="C435" t="s">
        <v>4993</v>
      </c>
      <c r="D435">
        <v>213</v>
      </c>
      <c r="E435" t="str">
        <f>_xlfn.CONCAT(B435," (",F435,")")</f>
        <v>Μώλος (Περιφερειακή Ενότητα Κέρκυρας)</v>
      </c>
      <c r="F435" t="s">
        <v>7499</v>
      </c>
      <c r="G435" t="s">
        <v>8828</v>
      </c>
      <c r="H435">
        <f>VLOOKUP(E435,[1]!ionian_raw[[Column2]:[LON]],2,FALSE)</f>
        <v>39.435622371500003</v>
      </c>
      <c r="I435">
        <f>VLOOKUP(E435,[1]!ionian_raw[[Column2]:[LON]],3,FALSE)</f>
        <v>20.0445485879</v>
      </c>
    </row>
    <row r="436" spans="1:9" x14ac:dyDescent="0.25">
      <c r="A436" t="s">
        <v>3560</v>
      </c>
      <c r="B436" t="s">
        <v>4072</v>
      </c>
      <c r="C436" t="s">
        <v>2736</v>
      </c>
      <c r="D436">
        <v>225</v>
      </c>
      <c r="E436" t="str">
        <f>_xlfn.CONCAT(B436," (",F436,")")</f>
        <v>Νεοχωράκιον (Περιφερειακή Ενότητα Κέρκυρας)</v>
      </c>
      <c r="F436" t="s">
        <v>7499</v>
      </c>
      <c r="G436" t="s">
        <v>8817</v>
      </c>
      <c r="H436">
        <f>VLOOKUP(E436,[1]!ionian_raw[[Column2]:[LON]],2,FALSE)</f>
        <v>39.4376129973</v>
      </c>
      <c r="I436">
        <f>VLOOKUP(E436,[1]!ionian_raw[[Column2]:[LON]],3,FALSE)</f>
        <v>19.978777020199999</v>
      </c>
    </row>
    <row r="437" spans="1:9" x14ac:dyDescent="0.25">
      <c r="A437" t="s">
        <v>3560</v>
      </c>
      <c r="B437" t="s">
        <v>3586</v>
      </c>
      <c r="C437" t="s">
        <v>867</v>
      </c>
      <c r="D437">
        <v>179</v>
      </c>
      <c r="E437" t="str">
        <f>_xlfn.CONCAT(B437," (",F437,")")</f>
        <v>Νεοχώριον (Περιφερειακή Ενότητα Κέρκυρας)</v>
      </c>
      <c r="F437" t="s">
        <v>7499</v>
      </c>
      <c r="G437" t="s">
        <v>8828</v>
      </c>
      <c r="H437">
        <f>VLOOKUP(E437,[1]!ionian_raw[[Column2]:[LON]],2,FALSE)</f>
        <v>39.391147628900001</v>
      </c>
      <c r="I437">
        <f>VLOOKUP(E437,[1]!ionian_raw[[Column2]:[LON]],3,FALSE)</f>
        <v>20.076349438499999</v>
      </c>
    </row>
    <row r="438" spans="1:9" x14ac:dyDescent="0.25">
      <c r="A438" t="s">
        <v>3560</v>
      </c>
      <c r="B438" t="s">
        <v>3586</v>
      </c>
      <c r="C438" t="s">
        <v>867</v>
      </c>
      <c r="D438">
        <v>44</v>
      </c>
      <c r="E438" t="str">
        <f>_xlfn.CONCAT(B438," (",F438,")")</f>
        <v>Νεοχώριον (Περιφερειακή Ενότητα Κεφαλληνίας)</v>
      </c>
      <c r="F438" t="s">
        <v>8238</v>
      </c>
      <c r="G438" t="s">
        <v>9063</v>
      </c>
      <c r="H438">
        <f>VLOOKUP(E438,[1]!ionian_raw[[Column2]:[LON]],2,FALSE)</f>
        <v>38.336302995300002</v>
      </c>
      <c r="I438">
        <f>VLOOKUP(E438,[1]!ionian_raw[[Column2]:[LON]],3,FALSE)</f>
        <v>20.608270246099998</v>
      </c>
    </row>
    <row r="439" spans="1:9" x14ac:dyDescent="0.25">
      <c r="A439" t="s">
        <v>3560</v>
      </c>
      <c r="B439" t="s">
        <v>3586</v>
      </c>
      <c r="C439" t="s">
        <v>867</v>
      </c>
      <c r="D439">
        <v>36</v>
      </c>
      <c r="E439" t="str">
        <f>_xlfn.CONCAT(B439," (",F439,")")</f>
        <v>Νεοχώριον (Περιφερειακή Ενότητα Λευκάδας)</v>
      </c>
      <c r="F439" t="s">
        <v>8535</v>
      </c>
      <c r="G439" t="s">
        <v>9170</v>
      </c>
      <c r="H439">
        <f>VLOOKUP(E439,[1]!ionian_raw[[Column2]:[LON]],2,FALSE)</f>
        <v>38.703424347800002</v>
      </c>
      <c r="I439">
        <f>VLOOKUP(E439,[1]!ionian_raw[[Column2]:[LON]],3,FALSE)</f>
        <v>20.682100520300001</v>
      </c>
    </row>
    <row r="440" spans="1:9" x14ac:dyDescent="0.25">
      <c r="A440" t="s">
        <v>3557</v>
      </c>
      <c r="B440" t="s">
        <v>8949</v>
      </c>
      <c r="C440" t="s">
        <v>8077</v>
      </c>
      <c r="D440">
        <v>60</v>
      </c>
      <c r="E440" t="str">
        <f>_xlfn.CONCAT(B440," (",F440,")")</f>
        <v>Νερόμυλος (Περιφερειακή Ενότητα Ζακύνθου)</v>
      </c>
      <c r="F440" t="s">
        <v>8040</v>
      </c>
      <c r="G440" t="s">
        <v>8945</v>
      </c>
      <c r="H440">
        <f>VLOOKUP(E440,[1]!ionian_raw[[Column2]:[LON]],2,FALSE)</f>
        <v>37.825799743099999</v>
      </c>
      <c r="I440">
        <f>VLOOKUP(E440,[1]!ionian_raw[[Column2]:[LON]],3,FALSE)</f>
        <v>20.8311473521</v>
      </c>
    </row>
    <row r="441" spans="1:9" x14ac:dyDescent="0.25">
      <c r="A441" t="s">
        <v>3560</v>
      </c>
      <c r="B441" t="s">
        <v>8799</v>
      </c>
      <c r="C441" t="s">
        <v>7765</v>
      </c>
      <c r="D441">
        <v>282</v>
      </c>
      <c r="E441" t="str">
        <f>_xlfn.CONCAT(B441," (",F441,")")</f>
        <v>Νησάκιον (Περιφερειακή Ενότητα Κέρκυρας)</v>
      </c>
      <c r="F441" t="s">
        <v>7499</v>
      </c>
      <c r="G441" t="s">
        <v>8779</v>
      </c>
      <c r="H441">
        <f>VLOOKUP(E441,[1]!ionian_raw[[Column2]:[LON]],2,FALSE)</f>
        <v>39.722812313299997</v>
      </c>
      <c r="I441">
        <f>VLOOKUP(E441,[1]!ionian_raw[[Column2]:[LON]],3,FALSE)</f>
        <v>19.894454349299998</v>
      </c>
    </row>
    <row r="442" spans="1:9" x14ac:dyDescent="0.25">
      <c r="A442" t="s">
        <v>3555</v>
      </c>
      <c r="B442" t="s">
        <v>9201</v>
      </c>
      <c r="C442" t="s">
        <v>8638</v>
      </c>
      <c r="D442">
        <v>740</v>
      </c>
      <c r="E442" t="str">
        <f>_xlfn.CONCAT(B442," (",F442,")")</f>
        <v>Νικιάνα (Περιφερειακή Ενότητα Λευκάδας)</v>
      </c>
      <c r="F442" t="s">
        <v>8535</v>
      </c>
      <c r="G442" t="s">
        <v>9190</v>
      </c>
      <c r="H442">
        <f>VLOOKUP(E442,[1]!ionian_raw[[Column2]:[LON]],2,FALSE)</f>
        <v>38.762592017400003</v>
      </c>
      <c r="I442">
        <f>VLOOKUP(E442,[1]!ionian_raw[[Column2]:[LON]],3,FALSE)</f>
        <v>20.716877046600001</v>
      </c>
    </row>
    <row r="443" spans="1:9" x14ac:dyDescent="0.25">
      <c r="A443" t="s">
        <v>3557</v>
      </c>
      <c r="B443" t="s">
        <v>9163</v>
      </c>
      <c r="C443" t="s">
        <v>8560</v>
      </c>
      <c r="D443">
        <v>40</v>
      </c>
      <c r="E443" t="str">
        <f>_xlfn.CONCAT(B443," (",F443,")")</f>
        <v>Νικολής (Περιφερειακή Ενότητα Λευκάδας)</v>
      </c>
      <c r="F443" t="s">
        <v>8535</v>
      </c>
      <c r="G443" t="s">
        <v>9153</v>
      </c>
      <c r="H443">
        <f>VLOOKUP(E443,[1]!ionian_raw[[Column2]:[LON]],2,FALSE)</f>
        <v>38.681583142199997</v>
      </c>
      <c r="I443">
        <f>VLOOKUP(E443,[1]!ionian_raw[[Column2]:[LON]],3,FALSE)</f>
        <v>20.612387201000001</v>
      </c>
    </row>
    <row r="444" spans="1:9" x14ac:dyDescent="0.25">
      <c r="A444" t="s">
        <v>3557</v>
      </c>
      <c r="B444" t="s">
        <v>8823</v>
      </c>
      <c r="C444" t="s">
        <v>7817</v>
      </c>
      <c r="D444">
        <v>91</v>
      </c>
      <c r="E444" t="str">
        <f>_xlfn.CONCAT(B444," (",F444,")")</f>
        <v>Νότος (Περιφερειακή Ενότητα Κέρκυρας)</v>
      </c>
      <c r="F444" t="s">
        <v>7499</v>
      </c>
      <c r="G444" t="s">
        <v>8817</v>
      </c>
      <c r="H444">
        <f>VLOOKUP(E444,[1]!ionian_raw[[Column2]:[LON]],2,FALSE)</f>
        <v>39.445825709099999</v>
      </c>
      <c r="I444">
        <f>VLOOKUP(E444,[1]!ionian_raw[[Column2]:[LON]],3,FALSE)</f>
        <v>20.000623971</v>
      </c>
    </row>
    <row r="445" spans="1:9" x14ac:dyDescent="0.25">
      <c r="A445" t="s">
        <v>3560</v>
      </c>
      <c r="B445" t="s">
        <v>9177</v>
      </c>
      <c r="C445" t="s">
        <v>8590</v>
      </c>
      <c r="D445">
        <v>1199</v>
      </c>
      <c r="E445" t="str">
        <f>_xlfn.CONCAT(B445," (",F445,")")</f>
        <v>Νυδρίον (Περιφερειακή Ενότητα Λευκάδας)</v>
      </c>
      <c r="F445" t="s">
        <v>8535</v>
      </c>
      <c r="G445" t="s">
        <v>9170</v>
      </c>
      <c r="H445">
        <f>VLOOKUP(E445,[1]!ionian_raw[[Column2]:[LON]],2,FALSE)</f>
        <v>38.708088043799997</v>
      </c>
      <c r="I445">
        <f>VLOOKUP(E445,[1]!ionian_raw[[Column2]:[LON]],3,FALSE)</f>
        <v>20.7127732991</v>
      </c>
    </row>
    <row r="446" spans="1:9" x14ac:dyDescent="0.25">
      <c r="A446" t="s">
        <v>3573</v>
      </c>
      <c r="B446" t="s">
        <v>8763</v>
      </c>
      <c r="C446" t="s">
        <v>7696</v>
      </c>
      <c r="D446">
        <v>635</v>
      </c>
      <c r="E446" t="str">
        <f>_xlfn.CONCAT(B446," (",F446,")")</f>
        <v>Νύμφαι (Περιφερειακή Ενότητα Κέρκυρας)</v>
      </c>
      <c r="F446" t="s">
        <v>7499</v>
      </c>
      <c r="G446" t="s">
        <v>8744</v>
      </c>
      <c r="H446">
        <f>VLOOKUP(E446,[1]!ionian_raw[[Column2]:[LON]],2,FALSE)</f>
        <v>39.775086273900001</v>
      </c>
      <c r="I446">
        <f>VLOOKUP(E446,[1]!ionian_raw[[Column2]:[LON]],3,FALSE)</f>
        <v>19.825598175900002</v>
      </c>
    </row>
    <row r="447" spans="1:9" x14ac:dyDescent="0.25">
      <c r="A447" t="s">
        <v>3560</v>
      </c>
      <c r="B447" t="s">
        <v>9032</v>
      </c>
      <c r="C447" t="s">
        <v>8271</v>
      </c>
      <c r="D447">
        <v>40</v>
      </c>
      <c r="E447" t="str">
        <f>_xlfn.CONCAT(B447," (",F447,")")</f>
        <v>Νύφιον (Περιφερειακή Ενότητα Κεφαλληνίας)</v>
      </c>
      <c r="F447" t="s">
        <v>8238</v>
      </c>
      <c r="G447" t="s">
        <v>9019</v>
      </c>
      <c r="H447">
        <f>VLOOKUP(E447,[1]!ionian_raw[[Column2]:[LON]],2,FALSE)</f>
        <v>38.287698922899999</v>
      </c>
      <c r="I447">
        <f>VLOOKUP(E447,[1]!ionian_raw[[Column2]:[LON]],3,FALSE)</f>
        <v>20.480972036899999</v>
      </c>
    </row>
    <row r="448" spans="1:9" x14ac:dyDescent="0.25">
      <c r="A448" t="s">
        <v>3565</v>
      </c>
      <c r="B448" t="s">
        <v>8764</v>
      </c>
      <c r="C448" t="s">
        <v>7698</v>
      </c>
      <c r="D448">
        <v>187</v>
      </c>
      <c r="E448" t="str">
        <f>_xlfn.CONCAT(B448," (",F448,")")</f>
        <v>Ξανθάται (Περιφερειακή Ενότητα Κέρκυρας)</v>
      </c>
      <c r="F448" t="s">
        <v>7499</v>
      </c>
      <c r="G448" t="s">
        <v>8744</v>
      </c>
      <c r="H448">
        <f>VLOOKUP(E448,[1]!ionian_raw[[Column2]:[LON]],2,FALSE)</f>
        <v>39.752301905400003</v>
      </c>
      <c r="I448">
        <f>VLOOKUP(E448,[1]!ionian_raw[[Column2]:[LON]],3,FALSE)</f>
        <v>19.766149840699999</v>
      </c>
    </row>
    <row r="449" spans="1:9" x14ac:dyDescent="0.25">
      <c r="A449" t="s">
        <v>3560</v>
      </c>
      <c r="B449" t="s">
        <v>9054</v>
      </c>
      <c r="C449" t="s">
        <v>8317</v>
      </c>
      <c r="D449">
        <v>51</v>
      </c>
      <c r="E449" t="str">
        <f>_xlfn.CONCAT(B449," (",F449,")")</f>
        <v>Ξενόπουλον (Περιφερειακή Ενότητα Κεφαλληνίας)</v>
      </c>
      <c r="F449" t="s">
        <v>8238</v>
      </c>
      <c r="G449" t="s">
        <v>9038</v>
      </c>
      <c r="H449">
        <f>VLOOKUP(E449,[1]!ionian_raw[[Column2]:[LON]],2,FALSE)</f>
        <v>38.133605727999999</v>
      </c>
      <c r="I449">
        <f>VLOOKUP(E449,[1]!ionian_raw[[Column2]:[LON]],3,FALSE)</f>
        <v>20.7214004452</v>
      </c>
    </row>
    <row r="450" spans="1:9" x14ac:dyDescent="0.25">
      <c r="A450" t="s">
        <v>3560</v>
      </c>
      <c r="B450" t="s">
        <v>8997</v>
      </c>
      <c r="C450" t="s">
        <v>8175</v>
      </c>
      <c r="D450">
        <v>222</v>
      </c>
      <c r="E450" t="str">
        <f>_xlfn.CONCAT(B450," (",F450,")")</f>
        <v>Ξηροκάστελλον (Περιφερειακή Ενότητα Ζακύνθου)</v>
      </c>
      <c r="F450" t="s">
        <v>8040</v>
      </c>
      <c r="G450" t="s">
        <v>8984</v>
      </c>
      <c r="H450">
        <f>VLOOKUP(E450,[1]!ionian_raw[[Column2]:[LON]],2,FALSE)</f>
        <v>37.741174064500001</v>
      </c>
      <c r="I450">
        <f>VLOOKUP(E450,[1]!ionian_raw[[Column2]:[LON]],3,FALSE)</f>
        <v>20.9444726535</v>
      </c>
    </row>
    <row r="451" spans="1:9" x14ac:dyDescent="0.25">
      <c r="A451" t="s">
        <v>3557</v>
      </c>
      <c r="B451" t="s">
        <v>9142</v>
      </c>
      <c r="C451" t="s">
        <v>473</v>
      </c>
      <c r="D451">
        <v>4</v>
      </c>
      <c r="E451" t="str">
        <f>_xlfn.CONCAT(B451," (",F451,")")</f>
        <v>Ξηροπόταμος (Περιφερειακή Ενότητα Κεφαλληνίας)</v>
      </c>
      <c r="F451" t="s">
        <v>8238</v>
      </c>
      <c r="G451" t="s">
        <v>9138</v>
      </c>
      <c r="H451">
        <f>VLOOKUP(E451,[1]!ionian_raw[[Column2]:[LON]],2,FALSE)</f>
        <v>38.312313742000001</v>
      </c>
      <c r="I451">
        <f>VLOOKUP(E451,[1]!ionian_raw[[Column2]:[LON]],3,FALSE)</f>
        <v>20.582915643700002</v>
      </c>
    </row>
    <row r="452" spans="1:9" x14ac:dyDescent="0.25">
      <c r="A452" t="s">
        <v>3557</v>
      </c>
      <c r="B452" t="s">
        <v>8931</v>
      </c>
      <c r="C452" t="s">
        <v>8035</v>
      </c>
      <c r="D452">
        <v>196</v>
      </c>
      <c r="E452" t="str">
        <f>_xlfn.CONCAT(B452," (",F452,")")</f>
        <v>Οζιάς (Περιφερειακή Ενότητα Κέρκυρας)</v>
      </c>
      <c r="F452" t="s">
        <v>7499</v>
      </c>
      <c r="G452" t="s">
        <v>8906</v>
      </c>
      <c r="H452">
        <f>VLOOKUP(E452,[1]!ionian_raw[[Column2]:[LON]],2,FALSE)</f>
        <v>39.183175179700001</v>
      </c>
      <c r="I452">
        <f>VLOOKUP(E452,[1]!ionian_raw[[Column2]:[LON]],3,FALSE)</f>
        <v>20.190423510599999</v>
      </c>
    </row>
    <row r="453" spans="1:9" x14ac:dyDescent="0.25">
      <c r="A453" t="s">
        <v>3565</v>
      </c>
      <c r="B453" t="s">
        <v>8855</v>
      </c>
      <c r="C453" t="s">
        <v>7889</v>
      </c>
      <c r="D453">
        <v>558</v>
      </c>
      <c r="E453" t="str">
        <f>_xlfn.CONCAT(B453," (",F453,")")</f>
        <v>Οθωνοί (Περιφερειακή Ενότητα Κέρκυρας)</v>
      </c>
      <c r="F453" t="s">
        <v>7499</v>
      </c>
      <c r="G453" t="s">
        <v>8856</v>
      </c>
      <c r="H453">
        <f>VLOOKUP(E453,[1]!ionian_raw[[Column2]:[LON]],2,FALSE)</f>
        <v>39.839869867499999</v>
      </c>
      <c r="I453">
        <f>VLOOKUP(E453,[1]!ionian_raw[[Column2]:[LON]],3,FALSE)</f>
        <v>19.4005649946</v>
      </c>
    </row>
    <row r="454" spans="1:9" x14ac:dyDescent="0.25">
      <c r="A454" t="s">
        <v>3555</v>
      </c>
      <c r="B454" t="s">
        <v>8897</v>
      </c>
      <c r="C454" t="s">
        <v>7967</v>
      </c>
      <c r="D454">
        <v>39</v>
      </c>
      <c r="E454" t="str">
        <f>_xlfn.CONCAT(B454," (",F454,")")</f>
        <v>Ομαλή (Περιφερειακή Ενότητα Κέρκυρας)</v>
      </c>
      <c r="F454" t="s">
        <v>7499</v>
      </c>
      <c r="G454" t="s">
        <v>8889</v>
      </c>
      <c r="H454">
        <f>VLOOKUP(E454,[1]!ionian_raw[[Column2]:[LON]],2,FALSE)</f>
        <v>39.742336187799999</v>
      </c>
      <c r="I454">
        <f>VLOOKUP(E454,[1]!ionian_raw[[Column2]:[LON]],3,FALSE)</f>
        <v>19.816357736699999</v>
      </c>
    </row>
    <row r="455" spans="1:9" x14ac:dyDescent="0.25">
      <c r="A455" t="s">
        <v>3573</v>
      </c>
      <c r="B455" t="s">
        <v>8982</v>
      </c>
      <c r="C455" t="s">
        <v>8145</v>
      </c>
      <c r="D455">
        <v>216</v>
      </c>
      <c r="E455" t="str">
        <f>_xlfn.CONCAT(B455," (",F455,")")</f>
        <v>Ορθονιαί (Περιφερειακή Ενότητα Ζακύνθου)</v>
      </c>
      <c r="F455" t="s">
        <v>8040</v>
      </c>
      <c r="G455" t="s">
        <v>8970</v>
      </c>
      <c r="H455">
        <f>VLOOKUP(E455,[1]!ionian_raw[[Column2]:[LON]],2,FALSE)</f>
        <v>37.848132775700002</v>
      </c>
      <c r="I455">
        <f>VLOOKUP(E455,[1]!ionian_raw[[Column2]:[LON]],3,FALSE)</f>
        <v>20.6926657096</v>
      </c>
    </row>
    <row r="456" spans="1:9" x14ac:dyDescent="0.25">
      <c r="A456" t="s">
        <v>3565</v>
      </c>
      <c r="B456" t="s">
        <v>8682</v>
      </c>
      <c r="C456" t="s">
        <v>7538</v>
      </c>
      <c r="D456">
        <v>302</v>
      </c>
      <c r="E456" t="str">
        <f>_xlfn.CONCAT(B456," (",F456,")")</f>
        <v>Πάγοι (Περιφερειακή Ενότητα Κέρκυρας)</v>
      </c>
      <c r="F456" t="s">
        <v>7499</v>
      </c>
      <c r="G456" t="s">
        <v>8665</v>
      </c>
      <c r="H456">
        <f>VLOOKUP(E456,[1]!ionian_raw[[Column2]:[LON]],2,FALSE)</f>
        <v>39.7056912141</v>
      </c>
      <c r="I456">
        <f>VLOOKUP(E456,[1]!ionian_raw[[Column2]:[LON]],3,FALSE)</f>
        <v>19.699947154</v>
      </c>
    </row>
    <row r="457" spans="1:9" x14ac:dyDescent="0.25">
      <c r="A457" t="s">
        <v>3555</v>
      </c>
      <c r="B457" t="s">
        <v>8866</v>
      </c>
      <c r="C457" t="s">
        <v>7909</v>
      </c>
      <c r="D457">
        <v>236</v>
      </c>
      <c r="E457" t="str">
        <f>_xlfn.CONCAT(B457," (",F457,")")</f>
        <v>Παλαιοκαστρίτσα (Περιφερειακή Ενότητα Κέρκυρας)</v>
      </c>
      <c r="F457" t="s">
        <v>7499</v>
      </c>
      <c r="G457" t="s">
        <v>8857</v>
      </c>
      <c r="H457">
        <f>VLOOKUP(E457,[1]!ionian_raw[[Column2]:[LON]],2,FALSE)</f>
        <v>39.670039236999997</v>
      </c>
      <c r="I457">
        <f>VLOOKUP(E457,[1]!ionian_raw[[Column2]:[LON]],3,FALSE)</f>
        <v>19.702033052200001</v>
      </c>
    </row>
    <row r="458" spans="1:9" x14ac:dyDescent="0.25">
      <c r="A458" t="s">
        <v>3560</v>
      </c>
      <c r="B458" t="s">
        <v>3835</v>
      </c>
      <c r="C458" t="s">
        <v>1288</v>
      </c>
      <c r="D458">
        <v>453</v>
      </c>
      <c r="E458" t="str">
        <f>_xlfn.CONCAT(B458," (",F458,")")</f>
        <v>Παλαιοχώριον (Περιφερειακή Ενότητα Κέρκυρας)</v>
      </c>
      <c r="F458" t="s">
        <v>7499</v>
      </c>
      <c r="G458" t="s">
        <v>8828</v>
      </c>
      <c r="H458">
        <f>VLOOKUP(E458,[1]!ionian_raw[[Column2]:[LON]],2,FALSE)</f>
        <v>39.387559459899997</v>
      </c>
      <c r="I458">
        <f>VLOOKUP(E458,[1]!ionian_raw[[Column2]:[LON]],3,FALSE)</f>
        <v>20.0664847663</v>
      </c>
    </row>
    <row r="459" spans="1:9" x14ac:dyDescent="0.25">
      <c r="A459" t="s">
        <v>3557</v>
      </c>
      <c r="B459" t="s">
        <v>9007</v>
      </c>
      <c r="C459" t="s">
        <v>8195</v>
      </c>
      <c r="D459">
        <v>920</v>
      </c>
      <c r="E459" t="str">
        <f>_xlfn.CONCAT(B459," (",F459,")")</f>
        <v>Παντοκράτωρ (Περιφερειακή Ενότητα Ζακύνθου)</v>
      </c>
      <c r="F459" t="s">
        <v>8040</v>
      </c>
      <c r="G459" t="s">
        <v>8999</v>
      </c>
      <c r="H459">
        <f>VLOOKUP(E459,[1]!ionian_raw[[Column2]:[LON]],2,FALSE)</f>
        <v>37.729189263499997</v>
      </c>
      <c r="I459">
        <f>VLOOKUP(E459,[1]!ionian_raw[[Column2]:[LON]],3,FALSE)</f>
        <v>20.8235505233</v>
      </c>
    </row>
    <row r="460" spans="1:9" x14ac:dyDescent="0.25">
      <c r="A460" t="s">
        <v>3560</v>
      </c>
      <c r="B460" t="s">
        <v>9164</v>
      </c>
      <c r="C460" t="s">
        <v>8562</v>
      </c>
      <c r="D460">
        <v>8</v>
      </c>
      <c r="E460" t="str">
        <f>_xlfn.CONCAT(B460," (",F460,")")</f>
        <v>Πανωχώριον (Περιφερειακή Ενότητα Λευκάδας)</v>
      </c>
      <c r="F460" t="s">
        <v>8535</v>
      </c>
      <c r="G460" t="s">
        <v>9153</v>
      </c>
      <c r="H460">
        <f>VLOOKUP(E460,[1]!ionian_raw[[Column2]:[LON]],2,FALSE)</f>
        <v>38.682579260499999</v>
      </c>
      <c r="I460">
        <f>VLOOKUP(E460,[1]!ionian_raw[[Column2]:[LON]],3,FALSE)</f>
        <v>20.5707475723</v>
      </c>
    </row>
    <row r="461" spans="1:9" x14ac:dyDescent="0.25">
      <c r="A461" t="s">
        <v>3590</v>
      </c>
      <c r="B461" t="s">
        <v>8867</v>
      </c>
      <c r="C461" t="s">
        <v>7911</v>
      </c>
      <c r="D461">
        <v>97</v>
      </c>
      <c r="E461" t="str">
        <f>_xlfn.CONCAT(B461," (",F461,")")</f>
        <v>Παπαθανάτικα (Περιφερειακή Ενότητα Κέρκυρας)</v>
      </c>
      <c r="F461" t="s">
        <v>7499</v>
      </c>
      <c r="G461" t="s">
        <v>8857</v>
      </c>
      <c r="H461">
        <f>VLOOKUP(E461,[1]!ionian_raw[[Column2]:[LON]],2,FALSE)</f>
        <v>39.680964539400001</v>
      </c>
      <c r="I461">
        <f>VLOOKUP(E461,[1]!ionian_raw[[Column2]:[LON]],3,FALSE)</f>
        <v>19.744974360299999</v>
      </c>
    </row>
    <row r="462" spans="1:9" x14ac:dyDescent="0.25">
      <c r="A462" t="s">
        <v>3557</v>
      </c>
      <c r="B462" t="s">
        <v>8849</v>
      </c>
      <c r="C462" t="s">
        <v>7875</v>
      </c>
      <c r="D462">
        <v>34</v>
      </c>
      <c r="E462" t="str">
        <f>_xlfn.CONCAT(B462," (",F462,")")</f>
        <v>Παραμόνας (Περιφερειακή Ενότητα Κέρκυρας)</v>
      </c>
      <c r="F462" t="s">
        <v>7499</v>
      </c>
      <c r="G462" t="s">
        <v>8837</v>
      </c>
      <c r="H462">
        <f>VLOOKUP(E462,[1]!ionian_raw[[Column2]:[LON]],2,FALSE)</f>
        <v>39.499843770200002</v>
      </c>
      <c r="I462">
        <f>VLOOKUP(E462,[1]!ionian_raw[[Column2]:[LON]],3,FALSE)</f>
        <v>19.853642326999999</v>
      </c>
    </row>
    <row r="463" spans="1:9" x14ac:dyDescent="0.25">
      <c r="A463" t="s">
        <v>3590</v>
      </c>
      <c r="B463" t="s">
        <v>9130</v>
      </c>
      <c r="C463" t="s">
        <v>8472</v>
      </c>
      <c r="D463">
        <v>13</v>
      </c>
      <c r="E463" t="str">
        <f>_xlfn.CONCAT(B463," (",F463,")")</f>
        <v>Παρισάτα (Περιφερειακή Ενότητα Κεφαλληνίας)</v>
      </c>
      <c r="F463" t="s">
        <v>8238</v>
      </c>
      <c r="G463" t="s">
        <v>9113</v>
      </c>
      <c r="H463">
        <f>VLOOKUP(E463,[1]!ionian_raw[[Column2]:[LON]],2,FALSE)</f>
        <v>38.225579724500001</v>
      </c>
      <c r="I463">
        <f>VLOOKUP(E463,[1]!ionian_raw[[Column2]:[LON]],3,FALSE)</f>
        <v>20.3837438921</v>
      </c>
    </row>
    <row r="464" spans="1:9" x14ac:dyDescent="0.25">
      <c r="A464" t="s">
        <v>3555</v>
      </c>
      <c r="B464" t="s">
        <v>9055</v>
      </c>
      <c r="C464" t="s">
        <v>8319</v>
      </c>
      <c r="D464">
        <v>141</v>
      </c>
      <c r="E464" t="str">
        <f>_xlfn.CONCAT(B464," (",F464,")")</f>
        <v>Πάστρα (Περιφερειακή Ενότητα Κεφαλληνίας)</v>
      </c>
      <c r="F464" t="s">
        <v>8238</v>
      </c>
      <c r="G464" t="s">
        <v>9038</v>
      </c>
      <c r="H464">
        <f>VLOOKUP(E464,[1]!ionian_raw[[Column2]:[LON]],2,FALSE)</f>
        <v>38.092947855600002</v>
      </c>
      <c r="I464">
        <f>VLOOKUP(E464,[1]!ionian_raw[[Column2]:[LON]],3,FALSE)</f>
        <v>20.752192418900002</v>
      </c>
    </row>
    <row r="465" spans="1:9" x14ac:dyDescent="0.25">
      <c r="A465" t="s">
        <v>3590</v>
      </c>
      <c r="B465" t="s">
        <v>9083</v>
      </c>
      <c r="C465" t="s">
        <v>8375</v>
      </c>
      <c r="D465">
        <v>36</v>
      </c>
      <c r="E465" t="str">
        <f>_xlfn.CONCAT(B465," (",F465,")")</f>
        <v>Πατρικάτα (Περιφερειακή Ενότητα Κεφαλληνίας)</v>
      </c>
      <c r="F465" t="s">
        <v>8238</v>
      </c>
      <c r="G465" t="s">
        <v>9063</v>
      </c>
      <c r="H465">
        <f>VLOOKUP(E465,[1]!ionian_raw[[Column2]:[LON]],2,FALSE)</f>
        <v>38.361313680599999</v>
      </c>
      <c r="I465">
        <f>VLOOKUP(E465,[1]!ionian_raw[[Column2]:[LON]],3,FALSE)</f>
        <v>20.567005191700002</v>
      </c>
    </row>
    <row r="466" spans="1:9" x14ac:dyDescent="0.25">
      <c r="A466" t="s">
        <v>3557</v>
      </c>
      <c r="B466" t="s">
        <v>8886</v>
      </c>
      <c r="C466" t="s">
        <v>7947</v>
      </c>
      <c r="D466">
        <v>410</v>
      </c>
      <c r="E466" t="str">
        <f>_xlfn.CONCAT(B466," (",F466,")")</f>
        <v>Πέλεκας (Περιφερειακή Ενότητα Κέρκυρας)</v>
      </c>
      <c r="F466" t="s">
        <v>7499</v>
      </c>
      <c r="G466" t="s">
        <v>8871</v>
      </c>
      <c r="H466">
        <f>VLOOKUP(E466,[1]!ionian_raw[[Column2]:[LON]],2,FALSE)</f>
        <v>39.5901944433</v>
      </c>
      <c r="I466">
        <f>VLOOKUP(E466,[1]!ionian_raw[[Column2]:[LON]],3,FALSE)</f>
        <v>19.821235964100001</v>
      </c>
    </row>
    <row r="467" spans="1:9" x14ac:dyDescent="0.25">
      <c r="A467" t="s">
        <v>3560</v>
      </c>
      <c r="B467" t="s">
        <v>8765</v>
      </c>
      <c r="C467" t="s">
        <v>1554</v>
      </c>
      <c r="D467">
        <v>504</v>
      </c>
      <c r="E467" t="str">
        <f>_xlfn.CONCAT(B467," (",F467,")")</f>
        <v>Πελεκητόν (Περιφερειακή Ενότητα Κέρκυρας)</v>
      </c>
      <c r="F467" t="s">
        <v>7499</v>
      </c>
      <c r="G467" t="s">
        <v>8744</v>
      </c>
      <c r="H467">
        <f>VLOOKUP(E467,[1]!ionian_raw[[Column2]:[LON]],2,FALSE)</f>
        <v>39.805614262600002</v>
      </c>
      <c r="I467">
        <f>VLOOKUP(E467,[1]!ionian_raw[[Column2]:[LON]],3,FALSE)</f>
        <v>19.869365779599999</v>
      </c>
    </row>
    <row r="468" spans="1:9" x14ac:dyDescent="0.25">
      <c r="A468" t="s">
        <v>3560</v>
      </c>
      <c r="B468" t="s">
        <v>8850</v>
      </c>
      <c r="C468" t="s">
        <v>7877</v>
      </c>
      <c r="D468">
        <v>261</v>
      </c>
      <c r="E468" t="str">
        <f>_xlfn.CONCAT(B468," (",F468,")")</f>
        <v>Πεντάτιον (Περιφερειακή Ενότητα Κέρκυρας)</v>
      </c>
      <c r="F468" t="s">
        <v>7499</v>
      </c>
      <c r="G468" t="s">
        <v>8837</v>
      </c>
      <c r="H468">
        <f>VLOOKUP(E468,[1]!ionian_raw[[Column2]:[LON]],2,FALSE)</f>
        <v>39.531723989100001</v>
      </c>
      <c r="I468">
        <f>VLOOKUP(E468,[1]!ionian_raw[[Column2]:[LON]],3,FALSE)</f>
        <v>19.845783097200002</v>
      </c>
    </row>
    <row r="469" spans="1:9" x14ac:dyDescent="0.25">
      <c r="A469" t="s">
        <v>3560</v>
      </c>
      <c r="B469" t="s">
        <v>8712</v>
      </c>
      <c r="C469" t="s">
        <v>695</v>
      </c>
      <c r="D469">
        <v>1377</v>
      </c>
      <c r="E469" t="str">
        <f>_xlfn.CONCAT(B469," (",F469,")")</f>
        <v>Πέραμα (Περιφερειακή Ενότητα Κέρκυρας)</v>
      </c>
      <c r="F469" t="s">
        <v>7499</v>
      </c>
      <c r="G469" t="s">
        <v>8691</v>
      </c>
      <c r="H469">
        <f>VLOOKUP(E469,[1]!ionian_raw[[Column2]:[LON]],2,FALSE)</f>
        <v>39.749324637199997</v>
      </c>
      <c r="I469">
        <f>VLOOKUP(E469,[1]!ionian_raw[[Column2]:[LON]],3,FALSE)</f>
        <v>19.8505005094</v>
      </c>
    </row>
    <row r="470" spans="1:9" x14ac:dyDescent="0.25">
      <c r="A470" t="s">
        <v>3590</v>
      </c>
      <c r="B470" t="s">
        <v>9104</v>
      </c>
      <c r="C470" t="s">
        <v>8417</v>
      </c>
      <c r="D470">
        <v>741</v>
      </c>
      <c r="E470" t="str">
        <f>_xlfn.CONCAT(B470," (",F470,")")</f>
        <v>Περατάτα (Περιφερειακή Ενότητα Κεφαλληνίας)</v>
      </c>
      <c r="F470" t="s">
        <v>8238</v>
      </c>
      <c r="G470" t="s">
        <v>9091</v>
      </c>
      <c r="H470">
        <f>VLOOKUP(E470,[1]!ionian_raw[[Column2]:[LON]],2,FALSE)</f>
        <v>38.132769385499998</v>
      </c>
      <c r="I470">
        <f>VLOOKUP(E470,[1]!ionian_raw[[Column2]:[LON]],3,FALSE)</f>
        <v>20.557715889699999</v>
      </c>
    </row>
    <row r="471" spans="1:9" x14ac:dyDescent="0.25">
      <c r="A471" t="s">
        <v>3560</v>
      </c>
      <c r="B471" t="s">
        <v>6860</v>
      </c>
      <c r="C471" t="s">
        <v>5215</v>
      </c>
      <c r="D471">
        <v>340</v>
      </c>
      <c r="E471" t="str">
        <f>_xlfn.CONCAT(B471," (",F471,")")</f>
        <v>Περαχώριον (Περιφερειακή Ενότητα Ιθάκης)</v>
      </c>
      <c r="F471" t="s">
        <v>8200</v>
      </c>
      <c r="G471" t="s">
        <v>9010</v>
      </c>
      <c r="H471">
        <f>VLOOKUP(E471,[1]!ionian_raw[[Column2]:[LON]],2,FALSE)</f>
        <v>38.348922909400002</v>
      </c>
      <c r="I471">
        <f>VLOOKUP(E471,[1]!ionian_raw[[Column2]:[LON]],3,FALSE)</f>
        <v>20.716397627399999</v>
      </c>
    </row>
    <row r="472" spans="1:9" x14ac:dyDescent="0.25">
      <c r="A472" t="s">
        <v>3560</v>
      </c>
      <c r="B472" t="s">
        <v>3863</v>
      </c>
      <c r="C472" t="s">
        <v>2298</v>
      </c>
      <c r="D472">
        <v>1359</v>
      </c>
      <c r="E472" t="str">
        <f>_xlfn.CONCAT(B472," (",F472,")")</f>
        <v>Περιβόλιον (Περιφερειακή Ενότητα Κέρκυρας)</v>
      </c>
      <c r="F472" t="s">
        <v>7499</v>
      </c>
      <c r="G472" t="s">
        <v>8817</v>
      </c>
      <c r="H472">
        <f>VLOOKUP(E472,[1]!ionian_raw[[Column2]:[LON]],2,FALSE)</f>
        <v>39.417877945000001</v>
      </c>
      <c r="I472">
        <f>VLOOKUP(E472,[1]!ionian_raw[[Column2]:[LON]],3,FALSE)</f>
        <v>20.0132607012</v>
      </c>
    </row>
    <row r="473" spans="1:9" x14ac:dyDescent="0.25">
      <c r="A473" t="s">
        <v>3560</v>
      </c>
      <c r="B473" t="s">
        <v>9178</v>
      </c>
      <c r="C473" t="s">
        <v>8592</v>
      </c>
      <c r="D473">
        <v>316</v>
      </c>
      <c r="E473" t="str">
        <f>_xlfn.CONCAT(B473," (",F473,")")</f>
        <v>Περιγιάλιον (Περιφερειακή Ενότητα Λευκάδας)</v>
      </c>
      <c r="F473" t="s">
        <v>8535</v>
      </c>
      <c r="G473" t="s">
        <v>9170</v>
      </c>
      <c r="H473">
        <f>VLOOKUP(E473,[1]!ionian_raw[[Column2]:[LON]],2,FALSE)</f>
        <v>38.717451734100003</v>
      </c>
      <c r="I473">
        <f>VLOOKUP(E473,[1]!ionian_raw[[Column2]:[LON]],3,FALSE)</f>
        <v>20.720979166500001</v>
      </c>
    </row>
    <row r="474" spans="1:9" x14ac:dyDescent="0.25">
      <c r="A474" t="s">
        <v>3555</v>
      </c>
      <c r="B474" t="s">
        <v>8766</v>
      </c>
      <c r="C474" t="s">
        <v>7700</v>
      </c>
      <c r="D474">
        <v>3</v>
      </c>
      <c r="E474" t="str">
        <f>_xlfn.CONCAT(B474," (",F474,")")</f>
        <v>Περίθεια (Περιφερειακή Ενότητα Κέρκυρας)</v>
      </c>
      <c r="F474" t="s">
        <v>7499</v>
      </c>
      <c r="G474" t="s">
        <v>8744</v>
      </c>
      <c r="H474">
        <f>VLOOKUP(E474,[1]!ionian_raw[[Column2]:[LON]],2,FALSE)</f>
        <v>39.760707700499999</v>
      </c>
      <c r="I474">
        <f>VLOOKUP(E474,[1]!ionian_raw[[Column2]:[LON]],3,FALSE)</f>
        <v>19.8741016679</v>
      </c>
    </row>
    <row r="475" spans="1:9" x14ac:dyDescent="0.25">
      <c r="A475" t="s">
        <v>4224</v>
      </c>
      <c r="B475" t="s">
        <v>8800</v>
      </c>
      <c r="C475" t="s">
        <v>7767</v>
      </c>
      <c r="D475">
        <v>1</v>
      </c>
      <c r="E475" t="str">
        <f>_xlfn.CONCAT(B475," (",F475,")")</f>
        <v>Περιστερές (Περιφερειακή Ενότητα Κέρκυρας)</v>
      </c>
      <c r="F475" t="s">
        <v>7499</v>
      </c>
      <c r="G475" t="s">
        <v>8779</v>
      </c>
      <c r="H475">
        <f>VLOOKUP(E475,[1]!ionian_raw[[Column2]:[LON]],2,FALSE)</f>
        <v>39.789626800699999</v>
      </c>
      <c r="I475">
        <f>VLOOKUP(E475,[1]!ionian_raw[[Column2]:[LON]],3,FALSE)</f>
        <v>19.9574648014</v>
      </c>
    </row>
    <row r="476" spans="1:9" x14ac:dyDescent="0.25">
      <c r="A476" t="s">
        <v>3565</v>
      </c>
      <c r="B476" t="s">
        <v>8736</v>
      </c>
      <c r="C476" t="s">
        <v>7642</v>
      </c>
      <c r="D476">
        <v>705</v>
      </c>
      <c r="E476" t="str">
        <f>_xlfn.CONCAT(B476," (",F476,")")</f>
        <v>Περουλάδες (Περιφερειακή Ενότητα Κέρκυρας)</v>
      </c>
      <c r="F476" t="s">
        <v>7499</v>
      </c>
      <c r="G476" t="s">
        <v>8719</v>
      </c>
      <c r="H476">
        <f>VLOOKUP(E476,[1]!ionian_raw[[Column2]:[LON]],2,FALSE)</f>
        <v>39.783784543700001</v>
      </c>
      <c r="I476">
        <f>VLOOKUP(E476,[1]!ionian_raw[[Column2]:[LON]],3,FALSE)</f>
        <v>19.6703644352</v>
      </c>
    </row>
    <row r="477" spans="1:9" x14ac:dyDescent="0.25">
      <c r="A477" t="s">
        <v>3560</v>
      </c>
      <c r="B477" t="s">
        <v>8767</v>
      </c>
      <c r="C477" t="s">
        <v>7702</v>
      </c>
      <c r="D477">
        <v>41</v>
      </c>
      <c r="E477" t="str">
        <f>_xlfn.CONCAT(B477," (",F477,")")</f>
        <v>Περούλιον (Περιφερειακή Ενότητα Κέρκυρας)</v>
      </c>
      <c r="F477" t="s">
        <v>7499</v>
      </c>
      <c r="G477" t="s">
        <v>8744</v>
      </c>
      <c r="H477">
        <f>VLOOKUP(E477,[1]!ionian_raw[[Column2]:[LON]],2,FALSE)</f>
        <v>39.798752810000003</v>
      </c>
      <c r="I477">
        <f>VLOOKUP(E477,[1]!ionian_raw[[Column2]:[LON]],3,FALSE)</f>
        <v>19.862074819699998</v>
      </c>
    </row>
    <row r="478" spans="1:9" x14ac:dyDescent="0.25">
      <c r="A478" t="s">
        <v>3555</v>
      </c>
      <c r="B478" t="s">
        <v>9105</v>
      </c>
      <c r="C478" t="s">
        <v>8419</v>
      </c>
      <c r="D478">
        <v>221</v>
      </c>
      <c r="E478" t="str">
        <f>_xlfn.CONCAT(B478," (",F478,")")</f>
        <v>Πεσάδα (Περιφερειακή Ενότητα Κεφαλληνίας)</v>
      </c>
      <c r="F478" t="s">
        <v>8238</v>
      </c>
      <c r="G478" t="s">
        <v>9091</v>
      </c>
      <c r="H478">
        <f>VLOOKUP(E478,[1]!ionian_raw[[Column2]:[LON]],2,FALSE)</f>
        <v>38.107609791800002</v>
      </c>
      <c r="I478">
        <f>VLOOKUP(E478,[1]!ionian_raw[[Column2]:[LON]],3,FALSE)</f>
        <v>20.5713844024</v>
      </c>
    </row>
    <row r="479" spans="1:9" x14ac:dyDescent="0.25">
      <c r="A479" t="s">
        <v>3555</v>
      </c>
      <c r="B479" t="s">
        <v>8768</v>
      </c>
      <c r="C479" t="s">
        <v>7704</v>
      </c>
      <c r="D479">
        <v>122</v>
      </c>
      <c r="E479" t="str">
        <f>_xlfn.CONCAT(B479," (",F479,")")</f>
        <v>Πετάλεια (Περιφερειακή Ενότητα Κέρκυρας)</v>
      </c>
      <c r="F479" t="s">
        <v>7499</v>
      </c>
      <c r="G479" t="s">
        <v>8744</v>
      </c>
      <c r="H479">
        <f>VLOOKUP(E479,[1]!ionian_raw[[Column2]:[LON]],2,FALSE)</f>
        <v>39.747391159899998</v>
      </c>
      <c r="I479">
        <f>VLOOKUP(E479,[1]!ionian_raw[[Column2]:[LON]],3,FALSE)</f>
        <v>19.838003160500001</v>
      </c>
    </row>
    <row r="480" spans="1:9" x14ac:dyDescent="0.25">
      <c r="A480" t="s">
        <v>3590</v>
      </c>
      <c r="B480" t="s">
        <v>8932</v>
      </c>
      <c r="C480" t="s">
        <v>8039</v>
      </c>
      <c r="D480">
        <v>45</v>
      </c>
      <c r="E480" t="str">
        <f>_xlfn.CONCAT(B480," (",F480,")")</f>
        <v>Πετράτικα (Περιφερειακή Ενότητα Κέρκυρας)</v>
      </c>
      <c r="F480" t="s">
        <v>7499</v>
      </c>
      <c r="G480" t="s">
        <v>8906</v>
      </c>
      <c r="H480">
        <f>VLOOKUP(E480,[1]!ionian_raw[[Column2]:[LON]],2,FALSE)</f>
        <v>39.231959826199997</v>
      </c>
      <c r="I480">
        <f>VLOOKUP(E480,[1]!ionian_raw[[Column2]:[LON]],3,FALSE)</f>
        <v>20.128071353500001</v>
      </c>
    </row>
    <row r="481" spans="1:9" x14ac:dyDescent="0.25">
      <c r="A481" t="s">
        <v>3555</v>
      </c>
      <c r="B481" t="s">
        <v>8824</v>
      </c>
      <c r="C481" t="s">
        <v>7819</v>
      </c>
      <c r="D481">
        <v>646</v>
      </c>
      <c r="E481" t="str">
        <f>_xlfn.CONCAT(B481," (",F481,")")</f>
        <v>Πετριτή (Περιφερειακή Ενότητα Κέρκυρας)</v>
      </c>
      <c r="F481" t="s">
        <v>7499</v>
      </c>
      <c r="G481" t="s">
        <v>8817</v>
      </c>
      <c r="H481">
        <f>VLOOKUP(E481,[1]!ionian_raw[[Column2]:[LON]],2,FALSE)</f>
        <v>39.452012409799998</v>
      </c>
      <c r="I481">
        <f>VLOOKUP(E481,[1]!ionian_raw[[Column2]:[LON]],3,FALSE)</f>
        <v>19.999523914499999</v>
      </c>
    </row>
    <row r="482" spans="1:9" x14ac:dyDescent="0.25">
      <c r="A482" t="s">
        <v>3590</v>
      </c>
      <c r="B482" t="s">
        <v>9008</v>
      </c>
      <c r="C482" t="s">
        <v>8197</v>
      </c>
      <c r="D482">
        <v>2</v>
      </c>
      <c r="E482" t="str">
        <f>_xlfn.CONCAT(B482," (",F482,")")</f>
        <v>Πευκάκια (Περιφερειακή Ενότητα Ζακύνθου)</v>
      </c>
      <c r="F482" t="s">
        <v>8040</v>
      </c>
      <c r="G482" t="s">
        <v>8999</v>
      </c>
      <c r="H482">
        <f>VLOOKUP(E482,[1]!ionian_raw[[Column2]:[LON]],2,FALSE)</f>
        <v>37.727972441799999</v>
      </c>
      <c r="I482">
        <f>VLOOKUP(E482,[1]!ionian_raw[[Column2]:[LON]],3,FALSE)</f>
        <v>20.875202302000002</v>
      </c>
    </row>
    <row r="483" spans="1:9" x14ac:dyDescent="0.25">
      <c r="A483" t="s">
        <v>3590</v>
      </c>
      <c r="B483" t="s">
        <v>8941</v>
      </c>
      <c r="C483" t="s">
        <v>8061</v>
      </c>
      <c r="D483">
        <v>429</v>
      </c>
      <c r="E483" t="str">
        <f>_xlfn.CONCAT(B483," (",F483,")")</f>
        <v>Πηγαδάκια (Περιφερειακή Ενότητα Ζακύνθου)</v>
      </c>
      <c r="F483" t="s">
        <v>8040</v>
      </c>
      <c r="G483" t="s">
        <v>8933</v>
      </c>
      <c r="H483">
        <f>VLOOKUP(E483,[1]!ionian_raw[[Column2]:[LON]],2,FALSE)</f>
        <v>37.814204190700003</v>
      </c>
      <c r="I483">
        <f>VLOOKUP(E483,[1]!ionian_raw[[Column2]:[LON]],3,FALSE)</f>
        <v>20.762221378100001</v>
      </c>
    </row>
    <row r="484" spans="1:9" x14ac:dyDescent="0.25">
      <c r="A484" t="s">
        <v>3565</v>
      </c>
      <c r="B484" t="s">
        <v>9186</v>
      </c>
      <c r="C484" t="s">
        <v>8608</v>
      </c>
      <c r="D484">
        <v>155</v>
      </c>
      <c r="E484" t="str">
        <f>_xlfn.CONCAT(B484," (",F484,")")</f>
        <v>Πηγαδησάνοι (Περιφερειακή Ενότητα Λευκάδας)</v>
      </c>
      <c r="F484" t="s">
        <v>8535</v>
      </c>
      <c r="G484" t="s">
        <v>4448</v>
      </c>
      <c r="H484">
        <f>VLOOKUP(E484,[1]!ionian_raw[[Column2]:[LON]],2,FALSE)</f>
        <v>38.767455364299998</v>
      </c>
      <c r="I484">
        <f>VLOOKUP(E484,[1]!ionian_raw[[Column2]:[LON]],3,FALSE)</f>
        <v>20.653363671099999</v>
      </c>
    </row>
    <row r="485" spans="1:9" x14ac:dyDescent="0.25">
      <c r="A485" t="s">
        <v>3555</v>
      </c>
      <c r="B485" t="s">
        <v>4332</v>
      </c>
      <c r="C485" t="s">
        <v>3334</v>
      </c>
      <c r="D485">
        <v>13</v>
      </c>
      <c r="E485" t="str">
        <f>_xlfn.CONCAT(B485," (",F485,")")</f>
        <v>Πηγή (Περιφερειακή Ενότητα Κέρκυρας)</v>
      </c>
      <c r="F485" t="s">
        <v>7499</v>
      </c>
      <c r="G485" t="s">
        <v>8779</v>
      </c>
      <c r="H485">
        <f>VLOOKUP(E485,[1]!ionian_raw[[Column2]:[LON]],2,FALSE)</f>
        <v>39.763587210499999</v>
      </c>
      <c r="I485">
        <f>VLOOKUP(E485,[1]!ionian_raw[[Column2]:[LON]],3,FALSE)</f>
        <v>19.912179147500002</v>
      </c>
    </row>
    <row r="486" spans="1:9" x14ac:dyDescent="0.25">
      <c r="A486" t="s">
        <v>3555</v>
      </c>
      <c r="B486" t="s">
        <v>8898</v>
      </c>
      <c r="C486" t="s">
        <v>7969</v>
      </c>
      <c r="D486">
        <v>12</v>
      </c>
      <c r="E486" t="str">
        <f>_xlfn.CONCAT(B486," (",F486,")")</f>
        <v>Πηλίδα (Περιφερειακή Ενότητα Κέρκυρας)</v>
      </c>
      <c r="F486" t="s">
        <v>7499</v>
      </c>
      <c r="G486" t="s">
        <v>8889</v>
      </c>
      <c r="H486">
        <f>VLOOKUP(E486,[1]!ionian_raw[[Column2]:[LON]],2,FALSE)</f>
        <v>39.711247447399998</v>
      </c>
      <c r="I486">
        <f>VLOOKUP(E486,[1]!ionian_raw[[Column2]:[LON]],3,FALSE)</f>
        <v>19.763026030100001</v>
      </c>
    </row>
    <row r="487" spans="1:9" x14ac:dyDescent="0.25">
      <c r="A487" t="s">
        <v>3557</v>
      </c>
      <c r="B487" t="s">
        <v>8769</v>
      </c>
      <c r="C487" t="s">
        <v>3036</v>
      </c>
      <c r="D487">
        <v>27</v>
      </c>
      <c r="E487" t="str">
        <f>_xlfn.CONCAT(B487," (",F487,")")</f>
        <v>Πίθος (Περιφερειακή Ενότητα Κέρκυρας)</v>
      </c>
      <c r="F487" t="s">
        <v>7499</v>
      </c>
      <c r="G487" t="s">
        <v>8744</v>
      </c>
      <c r="H487">
        <f>VLOOKUP(E487,[1]!ionian_raw[[Column2]:[LON]],2,FALSE)</f>
        <v>39.798470378399998</v>
      </c>
      <c r="I487">
        <f>VLOOKUP(E487,[1]!ionian_raw[[Column2]:[LON]],3,FALSE)</f>
        <v>19.854175677400001</v>
      </c>
    </row>
    <row r="488" spans="1:9" x14ac:dyDescent="0.25">
      <c r="A488" t="s">
        <v>3590</v>
      </c>
      <c r="B488" t="s">
        <v>8713</v>
      </c>
      <c r="C488" t="s">
        <v>7596</v>
      </c>
      <c r="D488">
        <v>141</v>
      </c>
      <c r="E488" t="str">
        <f>_xlfn.CONCAT(B488," (",F488,")")</f>
        <v>Πικουλάτικα (Περιφερειακή Ενότητα Κέρκυρας)</v>
      </c>
      <c r="F488" t="s">
        <v>7499</v>
      </c>
      <c r="G488" t="s">
        <v>8691</v>
      </c>
      <c r="H488">
        <f>VLOOKUP(E488,[1]!ionian_raw[[Column2]:[LON]],2,FALSE)</f>
        <v>39.577248475399998</v>
      </c>
      <c r="I488">
        <f>VLOOKUP(E488,[1]!ionian_raw[[Column2]:[LON]],3,FALSE)</f>
        <v>19.898860112099999</v>
      </c>
    </row>
    <row r="489" spans="1:9" x14ac:dyDescent="0.25">
      <c r="A489" t="s">
        <v>3560</v>
      </c>
      <c r="B489" t="s">
        <v>9208</v>
      </c>
      <c r="C489" t="s">
        <v>8652</v>
      </c>
      <c r="D489">
        <v>212</v>
      </c>
      <c r="E489" t="str">
        <f>_xlfn.CONCAT(B489," (",F489,")")</f>
        <v>Πινακοχώριον (Περιφερειακή Ενότητα Λευκάδας)</v>
      </c>
      <c r="F489" t="s">
        <v>8535</v>
      </c>
      <c r="G489" t="s">
        <v>9204</v>
      </c>
      <c r="H489">
        <f>VLOOKUP(E489,[1]!ionian_raw[[Column2]:[LON]],2,FALSE)</f>
        <v>38.772151829099997</v>
      </c>
      <c r="I489">
        <f>VLOOKUP(E489,[1]!ionian_raw[[Column2]:[LON]],3,FALSE)</f>
        <v>20.660037090700001</v>
      </c>
    </row>
    <row r="490" spans="1:9" x14ac:dyDescent="0.25">
      <c r="A490" t="s">
        <v>3555</v>
      </c>
      <c r="B490" t="s">
        <v>8801</v>
      </c>
      <c r="C490" t="s">
        <v>31</v>
      </c>
      <c r="D490">
        <v>14</v>
      </c>
      <c r="E490" t="str">
        <f>_xlfn.CONCAT(B490," (",F490,")")</f>
        <v>Πλαγιά (Περιφερειακή Ενότητα Κέρκυρας)</v>
      </c>
      <c r="F490" t="s">
        <v>7499</v>
      </c>
      <c r="G490" t="s">
        <v>8779</v>
      </c>
      <c r="H490">
        <f>VLOOKUP(E490,[1]!ionian_raw[[Column2]:[LON]],2,FALSE)</f>
        <v>39.745084384599998</v>
      </c>
      <c r="I490">
        <f>VLOOKUP(E490,[1]!ionian_raw[[Column2]:[LON]],3,FALSE)</f>
        <v>19.9292042531</v>
      </c>
    </row>
    <row r="491" spans="1:9" x14ac:dyDescent="0.25">
      <c r="A491" t="s">
        <v>3555</v>
      </c>
      <c r="B491" t="s">
        <v>8801</v>
      </c>
      <c r="C491" t="s">
        <v>31</v>
      </c>
      <c r="D491">
        <v>71</v>
      </c>
      <c r="E491" t="str">
        <f>_xlfn.CONCAT(B491," (",F491,")")</f>
        <v>Πλαγιά (Περιφερειακή Ενότητα Κεφαλληνίας)</v>
      </c>
      <c r="F491" t="s">
        <v>8238</v>
      </c>
      <c r="G491" t="s">
        <v>9063</v>
      </c>
      <c r="H491">
        <f>VLOOKUP(E491,[1]!ionian_raw[[Column2]:[LON]],2,FALSE)</f>
        <v>38.389521688499997</v>
      </c>
      <c r="I491">
        <f>VLOOKUP(E491,[1]!ionian_raw[[Column2]:[LON]],3,FALSE)</f>
        <v>20.5799137325</v>
      </c>
    </row>
    <row r="492" spans="1:9" x14ac:dyDescent="0.25">
      <c r="A492" t="s">
        <v>3560</v>
      </c>
      <c r="B492" t="s">
        <v>8887</v>
      </c>
      <c r="C492" t="s">
        <v>7949</v>
      </c>
      <c r="D492">
        <v>50</v>
      </c>
      <c r="E492" t="str">
        <f>_xlfn.CONCAT(B492," (",F492,")")</f>
        <v>Πλακωτό (Περιφερειακή Ενότητα Κέρκυρας)</v>
      </c>
      <c r="F492" t="s">
        <v>7499</v>
      </c>
      <c r="G492" t="s">
        <v>8871</v>
      </c>
      <c r="H492">
        <f>VLOOKUP(E492,[1]!ionian_raw[[Column2]:[LON]],2,FALSE)</f>
        <v>39.594857100399999</v>
      </c>
      <c r="I492">
        <f>VLOOKUP(E492,[1]!ionian_raw[[Column2]:[LON]],3,FALSE)</f>
        <v>19.811464964700001</v>
      </c>
    </row>
    <row r="493" spans="1:9" x14ac:dyDescent="0.25">
      <c r="A493" t="s">
        <v>3557</v>
      </c>
      <c r="B493" t="s">
        <v>8950</v>
      </c>
      <c r="C493" t="s">
        <v>8079</v>
      </c>
      <c r="D493">
        <v>660</v>
      </c>
      <c r="E493" t="str">
        <f>_xlfn.CONCAT(B493," (",F493,")")</f>
        <v>Πλάνος (Περιφερειακή Ενότητα Ζακύνθου)</v>
      </c>
      <c r="F493" t="s">
        <v>8040</v>
      </c>
      <c r="G493" t="s">
        <v>8945</v>
      </c>
      <c r="H493">
        <f>VLOOKUP(E493,[1]!ionian_raw[[Column2]:[LON]],2,FALSE)</f>
        <v>37.814314439299999</v>
      </c>
      <c r="I493">
        <f>VLOOKUP(E493,[1]!ionian_raw[[Column2]:[LON]],3,FALSE)</f>
        <v>20.862292574600001</v>
      </c>
    </row>
    <row r="494" spans="1:9" x14ac:dyDescent="0.25">
      <c r="A494" t="s">
        <v>3557</v>
      </c>
      <c r="B494" t="s">
        <v>3794</v>
      </c>
      <c r="C494" t="s">
        <v>2158</v>
      </c>
      <c r="D494">
        <v>103</v>
      </c>
      <c r="E494" t="str">
        <f>_xlfn.CONCAT(B494," (",F494,")")</f>
        <v>Πλάτανος (Περιφερειακή Ενότητα Κέρκυρας)</v>
      </c>
      <c r="F494" t="s">
        <v>7499</v>
      </c>
      <c r="G494" t="s">
        <v>8906</v>
      </c>
      <c r="H494">
        <f>VLOOKUP(E494,[1]!ionian_raw[[Column2]:[LON]],2,FALSE)</f>
        <v>39.208479688899999</v>
      </c>
      <c r="I494">
        <f>VLOOKUP(E494,[1]!ionian_raw[[Column2]:[LON]],3,FALSE)</f>
        <v>20.161560582900002</v>
      </c>
    </row>
    <row r="495" spans="1:9" x14ac:dyDescent="0.25">
      <c r="A495" t="s">
        <v>3573</v>
      </c>
      <c r="B495" t="s">
        <v>9056</v>
      </c>
      <c r="C495" t="s">
        <v>8321</v>
      </c>
      <c r="D495">
        <v>51</v>
      </c>
      <c r="E495" t="str">
        <f>_xlfn.CONCAT(B495," (",F495,")")</f>
        <v>Πλατείαι (Περιφερειακή Ενότητα Κεφαλληνίας)</v>
      </c>
      <c r="F495" t="s">
        <v>8238</v>
      </c>
      <c r="G495" t="s">
        <v>9038</v>
      </c>
      <c r="H495">
        <f>VLOOKUP(E495,[1]!ionian_raw[[Column2]:[LON]],2,FALSE)</f>
        <v>38.091415608600002</v>
      </c>
      <c r="I495">
        <f>VLOOKUP(E495,[1]!ionian_raw[[Column2]:[LON]],3,FALSE)</f>
        <v>20.680492108700001</v>
      </c>
    </row>
    <row r="496" spans="1:9" x14ac:dyDescent="0.25">
      <c r="A496" t="s">
        <v>3557</v>
      </c>
      <c r="B496" t="s">
        <v>9016</v>
      </c>
      <c r="C496" t="s">
        <v>8231</v>
      </c>
      <c r="D496">
        <v>202</v>
      </c>
      <c r="E496" t="str">
        <f>_xlfn.CONCAT(B496," (",F496,")")</f>
        <v>Πλατρειθιάς (Περιφερειακή Ενότητα Ιθάκης)</v>
      </c>
      <c r="F496" t="s">
        <v>8200</v>
      </c>
      <c r="G496" t="s">
        <v>9010</v>
      </c>
      <c r="H496">
        <f>VLOOKUP(E496,[1]!ionian_raw[[Column2]:[LON]],2,FALSE)</f>
        <v>38.459850075799999</v>
      </c>
      <c r="I496">
        <f>VLOOKUP(E496,[1]!ionian_raw[[Column2]:[LON]],3,FALSE)</f>
        <v>20.6424083671</v>
      </c>
    </row>
    <row r="497" spans="1:9" x14ac:dyDescent="0.25">
      <c r="A497" t="s">
        <v>3590</v>
      </c>
      <c r="B497" t="s">
        <v>9179</v>
      </c>
      <c r="C497" t="s">
        <v>8594</v>
      </c>
      <c r="D497">
        <v>51</v>
      </c>
      <c r="E497" t="str">
        <f>_xlfn.CONCAT(B497," (",F497,")")</f>
        <v>Πλατύστομα (Περιφερειακή Ενότητα Λευκάδας)</v>
      </c>
      <c r="F497" t="s">
        <v>8535</v>
      </c>
      <c r="G497" t="s">
        <v>9170</v>
      </c>
      <c r="H497">
        <f>VLOOKUP(E497,[1]!ionian_raw[[Column2]:[LON]],2,FALSE)</f>
        <v>38.740615363300002</v>
      </c>
      <c r="I497">
        <f>VLOOKUP(E497,[1]!ionian_raw[[Column2]:[LON]],3,FALSE)</f>
        <v>20.666405366199999</v>
      </c>
    </row>
    <row r="498" spans="1:9" x14ac:dyDescent="0.25">
      <c r="A498" t="s">
        <v>3557</v>
      </c>
      <c r="B498" t="s">
        <v>8770</v>
      </c>
      <c r="C498" t="s">
        <v>7707</v>
      </c>
      <c r="D498">
        <v>349</v>
      </c>
      <c r="E498" t="str">
        <f>_xlfn.CONCAT(B498," (",F498,")")</f>
        <v>Πλάτωνας (Περιφερειακή Ενότητα Κέρκυρας)</v>
      </c>
      <c r="F498" t="s">
        <v>7499</v>
      </c>
      <c r="G498" t="s">
        <v>8744</v>
      </c>
      <c r="H498">
        <f>VLOOKUP(E498,[1]!ionian_raw[[Column2]:[LON]],2,FALSE)</f>
        <v>39.788988734</v>
      </c>
      <c r="I498">
        <f>VLOOKUP(E498,[1]!ionian_raw[[Column2]:[LON]],3,FALSE)</f>
        <v>19.817320955700001</v>
      </c>
    </row>
    <row r="499" spans="1:9" x14ac:dyDescent="0.25">
      <c r="A499" t="s">
        <v>3555</v>
      </c>
      <c r="B499" t="s">
        <v>9165</v>
      </c>
      <c r="C499" t="s">
        <v>8564</v>
      </c>
      <c r="D499">
        <v>126</v>
      </c>
      <c r="E499" t="str">
        <f>_xlfn.CONCAT(B499," (",F499,")")</f>
        <v>Πόντη Αγίου Πέτρου (Περιφερειακή Ενότητα Λευκάδας)</v>
      </c>
      <c r="F499" t="s">
        <v>8535</v>
      </c>
      <c r="G499" t="s">
        <v>9153</v>
      </c>
      <c r="H499">
        <f>VLOOKUP(E499,[1]!ionian_raw[[Column2]:[LON]],2,FALSE)</f>
        <v>38.630976039099998</v>
      </c>
      <c r="I499">
        <f>VLOOKUP(E499,[1]!ionian_raw[[Column2]:[LON]],3,FALSE)</f>
        <v>20.593785046099999</v>
      </c>
    </row>
    <row r="500" spans="1:9" x14ac:dyDescent="0.25">
      <c r="A500" t="s">
        <v>3557</v>
      </c>
      <c r="B500" t="s">
        <v>9057</v>
      </c>
      <c r="C500" t="s">
        <v>739</v>
      </c>
      <c r="D500">
        <v>954</v>
      </c>
      <c r="E500" t="str">
        <f>_xlfn.CONCAT(B500," (",F500,")")</f>
        <v>Πόρος (Περιφερειακή Ενότητα Κεφαλληνίας)</v>
      </c>
      <c r="F500" t="s">
        <v>8238</v>
      </c>
      <c r="G500" t="s">
        <v>9038</v>
      </c>
      <c r="H500">
        <f>VLOOKUP(E500,[1]!ionian_raw[[Column2]:[LON]],2,FALSE)</f>
        <v>38.147071783000001</v>
      </c>
      <c r="I500">
        <f>VLOOKUP(E500,[1]!ionian_raw[[Column2]:[LON]],3,FALSE)</f>
        <v>20.774133749499999</v>
      </c>
    </row>
    <row r="501" spans="1:9" x14ac:dyDescent="0.25">
      <c r="A501" t="s">
        <v>3557</v>
      </c>
      <c r="B501" t="s">
        <v>9057</v>
      </c>
      <c r="C501" t="s">
        <v>739</v>
      </c>
      <c r="D501">
        <v>187</v>
      </c>
      <c r="E501" t="str">
        <f>_xlfn.CONCAT(B501," (",F501,")")</f>
        <v>Πόρος (Περιφερειακή Ενότητα Λευκάδας)</v>
      </c>
      <c r="F501" t="s">
        <v>8535</v>
      </c>
      <c r="G501" t="s">
        <v>9170</v>
      </c>
      <c r="H501">
        <f>VLOOKUP(E501,[1]!ionian_raw[[Column2]:[LON]],2,FALSE)</f>
        <v>38.639781216800003</v>
      </c>
      <c r="I501">
        <f>VLOOKUP(E501,[1]!ionian_raw[[Column2]:[LON]],3,FALSE)</f>
        <v>20.706759888200001</v>
      </c>
    </row>
    <row r="502" spans="1:9" x14ac:dyDescent="0.25">
      <c r="A502" t="s">
        <v>3555</v>
      </c>
      <c r="B502" t="s">
        <v>8802</v>
      </c>
      <c r="C502" t="s">
        <v>1558</v>
      </c>
      <c r="D502">
        <v>91</v>
      </c>
      <c r="E502" t="str">
        <f>_xlfn.CONCAT(B502," (",F502,")")</f>
        <v>Πόρτα (Περιφερειακή Ενότητα Κέρκυρας)</v>
      </c>
      <c r="F502" t="s">
        <v>7499</v>
      </c>
      <c r="G502" t="s">
        <v>8779</v>
      </c>
      <c r="H502">
        <f>VLOOKUP(E502,[1]!ionian_raw[[Column2]:[LON]],2,FALSE)</f>
        <v>39.747465757299999</v>
      </c>
      <c r="I502">
        <f>VLOOKUP(E502,[1]!ionian_raw[[Column2]:[LON]],3,FALSE)</f>
        <v>19.9155492965</v>
      </c>
    </row>
    <row r="503" spans="1:9" x14ac:dyDescent="0.25">
      <c r="A503" t="s">
        <v>3590</v>
      </c>
      <c r="B503" t="s">
        <v>8825</v>
      </c>
      <c r="C503" t="s">
        <v>7821</v>
      </c>
      <c r="D503">
        <v>49</v>
      </c>
      <c r="E503" t="str">
        <f>_xlfn.CONCAT(B503," (",F503,")")</f>
        <v>Ποτάμια (Περιφερειακή Ενότητα Κέρκυρας)</v>
      </c>
      <c r="F503" t="s">
        <v>7499</v>
      </c>
      <c r="G503" t="s">
        <v>8817</v>
      </c>
      <c r="H503">
        <f>VLOOKUP(E503,[1]!ionian_raw[[Column2]:[LON]],2,FALSE)</f>
        <v>39.409484494700003</v>
      </c>
      <c r="I503">
        <f>VLOOKUP(E503,[1]!ionian_raw[[Column2]:[LON]],3,FALSE)</f>
        <v>19.986740242500002</v>
      </c>
    </row>
    <row r="504" spans="1:9" x14ac:dyDescent="0.25">
      <c r="A504" t="s">
        <v>3557</v>
      </c>
      <c r="B504" t="s">
        <v>8815</v>
      </c>
      <c r="C504" t="s">
        <v>7799</v>
      </c>
      <c r="D504">
        <v>3842</v>
      </c>
      <c r="E504" t="str">
        <f>_xlfn.CONCAT(B504," (",F504,")")</f>
        <v>Ποταμός (Περιφερειακή Ενότητα Κέρκυρας)</v>
      </c>
      <c r="F504" t="s">
        <v>7499</v>
      </c>
      <c r="G504" t="s">
        <v>8808</v>
      </c>
      <c r="H504">
        <f>VLOOKUP(E504,[1]!ionian_raw[[Column2]:[LON]],2,FALSE)</f>
        <v>39.6218619968</v>
      </c>
      <c r="I504">
        <f>VLOOKUP(E504,[1]!ionian_raw[[Column2]:[LON]],3,FALSE)</f>
        <v>19.8742580453</v>
      </c>
    </row>
    <row r="505" spans="1:9" x14ac:dyDescent="0.25">
      <c r="A505" t="s">
        <v>3565</v>
      </c>
      <c r="B505" t="s">
        <v>8899</v>
      </c>
      <c r="C505" t="s">
        <v>7971</v>
      </c>
      <c r="D505">
        <v>447</v>
      </c>
      <c r="E505" t="str">
        <f>_xlfn.CONCAT(B505," (",F505,")")</f>
        <v>Πουλάδες (Περιφερειακή Ενότητα Κέρκυρας)</v>
      </c>
      <c r="F505" t="s">
        <v>7499</v>
      </c>
      <c r="G505" t="s">
        <v>8889</v>
      </c>
      <c r="H505">
        <f>VLOOKUP(E505,[1]!ionian_raw[[Column2]:[LON]],2,FALSE)</f>
        <v>39.6621534883</v>
      </c>
      <c r="I505">
        <f>VLOOKUP(E505,[1]!ionian_raw[[Column2]:[LON]],3,FALSE)</f>
        <v>19.8081009721</v>
      </c>
    </row>
    <row r="506" spans="1:9" x14ac:dyDescent="0.25">
      <c r="A506" t="s">
        <v>3590</v>
      </c>
      <c r="B506" t="s">
        <v>9150</v>
      </c>
      <c r="C506" t="s">
        <v>8530</v>
      </c>
      <c r="D506">
        <v>142</v>
      </c>
      <c r="E506" t="str">
        <f>_xlfn.CONCAT(B506," (",F506,")")</f>
        <v>Πουλάτα (Περιφερειακή Ενότητα Κεφαλληνίας)</v>
      </c>
      <c r="F506" t="s">
        <v>8238</v>
      </c>
      <c r="G506" t="s">
        <v>9147</v>
      </c>
      <c r="H506">
        <f>VLOOKUP(E506,[1]!ionian_raw[[Column2]:[LON]],2,FALSE)</f>
        <v>38.234219751200001</v>
      </c>
      <c r="I506">
        <f>VLOOKUP(E506,[1]!ionian_raw[[Column2]:[LON]],3,FALSE)</f>
        <v>20.596436969599999</v>
      </c>
    </row>
    <row r="507" spans="1:9" x14ac:dyDescent="0.25">
      <c r="A507" t="s">
        <v>3565</v>
      </c>
      <c r="B507" t="s">
        <v>8737</v>
      </c>
      <c r="C507" t="s">
        <v>7644</v>
      </c>
      <c r="D507">
        <v>122</v>
      </c>
      <c r="E507" t="str">
        <f>_xlfn.CONCAT(B507," (",F507,")")</f>
        <v>Πουλημάτες (Περιφερειακή Ενότητα Κέρκυρας)</v>
      </c>
      <c r="F507" t="s">
        <v>7499</v>
      </c>
      <c r="G507" t="s">
        <v>8719</v>
      </c>
      <c r="H507">
        <f>VLOOKUP(E507,[1]!ionian_raw[[Column2]:[LON]],2,FALSE)</f>
        <v>39.7582354619</v>
      </c>
      <c r="I507">
        <f>VLOOKUP(E507,[1]!ionian_raw[[Column2]:[LON]],3,FALSE)</f>
        <v>19.6848324686</v>
      </c>
    </row>
    <row r="508" spans="1:9" x14ac:dyDescent="0.25">
      <c r="A508" t="s">
        <v>3557</v>
      </c>
      <c r="B508" t="s">
        <v>8683</v>
      </c>
      <c r="C508" t="s">
        <v>7540</v>
      </c>
      <c r="D508">
        <v>70</v>
      </c>
      <c r="E508" t="str">
        <f>_xlfn.CONCAT(B508," (",F508,")")</f>
        <v>Πρινύλας (Περιφερειακή Ενότητα Κέρκυρας)</v>
      </c>
      <c r="F508" t="s">
        <v>7499</v>
      </c>
      <c r="G508" t="s">
        <v>8665</v>
      </c>
      <c r="H508">
        <f>VLOOKUP(E508,[1]!ionian_raw[[Column2]:[LON]],2,FALSE)</f>
        <v>39.702257681100001</v>
      </c>
      <c r="I508">
        <f>VLOOKUP(E508,[1]!ionian_raw[[Column2]:[LON]],3,FALSE)</f>
        <v>19.695205521799998</v>
      </c>
    </row>
    <row r="509" spans="1:9" x14ac:dyDescent="0.25">
      <c r="A509" t="s">
        <v>3590</v>
      </c>
      <c r="B509" t="s">
        <v>8771</v>
      </c>
      <c r="C509" t="s">
        <v>7709</v>
      </c>
      <c r="D509">
        <v>36</v>
      </c>
      <c r="E509" t="str">
        <f>_xlfn.CONCAT(B509," (",F509,")")</f>
        <v>Πριφτιάτικα (Περιφερειακή Ενότητα Κέρκυρας)</v>
      </c>
      <c r="F509" t="s">
        <v>7499</v>
      </c>
      <c r="G509" t="s">
        <v>8744</v>
      </c>
      <c r="H509">
        <f>VLOOKUP(E509,[1]!ionian_raw[[Column2]:[LON]],2,FALSE)</f>
        <v>39.775455289299998</v>
      </c>
      <c r="I509">
        <f>VLOOKUP(E509,[1]!ionian_raw[[Column2]:[LON]],3,FALSE)</f>
        <v>19.819653730700001</v>
      </c>
    </row>
    <row r="510" spans="1:9" x14ac:dyDescent="0.25">
      <c r="A510" t="s">
        <v>3590</v>
      </c>
      <c r="B510" t="s">
        <v>9033</v>
      </c>
      <c r="C510" t="s">
        <v>8273</v>
      </c>
      <c r="D510">
        <v>87</v>
      </c>
      <c r="E510" t="str">
        <f>_xlfn.CONCAT(B510," (",F510,")")</f>
        <v>Προκοπάτα (Περιφερειακή Ενότητα Κεφαλληνίας)</v>
      </c>
      <c r="F510" t="s">
        <v>8238</v>
      </c>
      <c r="G510" t="s">
        <v>9019</v>
      </c>
      <c r="H510">
        <f>VLOOKUP(E510,[1]!ionian_raw[[Column2]:[LON]],2,FALSE)</f>
        <v>38.183996425799997</v>
      </c>
      <c r="I510">
        <f>VLOOKUP(E510,[1]!ionian_raw[[Column2]:[LON]],3,FALSE)</f>
        <v>20.505397453800001</v>
      </c>
    </row>
    <row r="511" spans="1:9" x14ac:dyDescent="0.25">
      <c r="A511" t="s">
        <v>3560</v>
      </c>
      <c r="B511" t="s">
        <v>8900</v>
      </c>
      <c r="C511" t="s">
        <v>7973</v>
      </c>
      <c r="D511">
        <v>149</v>
      </c>
      <c r="E511" t="str">
        <f>_xlfn.CONCAT(B511," (",F511,")")</f>
        <v>Πυργί (Περιφερειακή Ενότητα Κέρκυρας)</v>
      </c>
      <c r="F511" t="s">
        <v>7499</v>
      </c>
      <c r="G511" t="s">
        <v>8889</v>
      </c>
      <c r="H511">
        <f>VLOOKUP(E511,[1]!ionian_raw[[Column2]:[LON]],2,FALSE)</f>
        <v>39.7069079129</v>
      </c>
      <c r="I511">
        <f>VLOOKUP(E511,[1]!ionian_raw[[Column2]:[LON]],3,FALSE)</f>
        <v>19.844264995300001</v>
      </c>
    </row>
    <row r="512" spans="1:9" x14ac:dyDescent="0.25">
      <c r="A512" t="s">
        <v>3590</v>
      </c>
      <c r="B512" t="s">
        <v>9034</v>
      </c>
      <c r="C512" t="s">
        <v>8275</v>
      </c>
      <c r="D512">
        <v>507</v>
      </c>
      <c r="E512" t="str">
        <f>_xlfn.CONCAT(B512," (",F512,")")</f>
        <v>Ραζάτα (Περιφερειακή Ενότητα Κεφαλληνίας)</v>
      </c>
      <c r="F512" t="s">
        <v>8238</v>
      </c>
      <c r="G512" t="s">
        <v>9019</v>
      </c>
      <c r="H512">
        <f>VLOOKUP(E512,[1]!ionian_raw[[Column2]:[LON]],2,FALSE)</f>
        <v>38.1838885007</v>
      </c>
      <c r="I512">
        <f>VLOOKUP(E512,[1]!ionian_raw[[Column2]:[LON]],3,FALSE)</f>
        <v>20.522962606499998</v>
      </c>
    </row>
    <row r="513" spans="1:9" x14ac:dyDescent="0.25">
      <c r="A513" t="s">
        <v>3560</v>
      </c>
      <c r="B513" t="s">
        <v>9058</v>
      </c>
      <c r="C513" t="s">
        <v>8323</v>
      </c>
      <c r="D513">
        <v>118</v>
      </c>
      <c r="E513" t="str">
        <f>_xlfn.CONCAT(B513," (",F513,")")</f>
        <v>Ρατζακλίον (Περιφερειακή Ενότητα Κεφαλληνίας)</v>
      </c>
      <c r="F513" t="s">
        <v>8238</v>
      </c>
      <c r="G513" t="s">
        <v>9038</v>
      </c>
      <c r="H513">
        <f>VLOOKUP(E513,[1]!ionian_raw[[Column2]:[LON]],2,FALSE)</f>
        <v>38.073234076299997</v>
      </c>
      <c r="I513">
        <f>VLOOKUP(E513,[1]!ionian_raw[[Column2]:[LON]],3,FALSE)</f>
        <v>20.771995113199999</v>
      </c>
    </row>
    <row r="514" spans="1:9" x14ac:dyDescent="0.25">
      <c r="A514" t="s">
        <v>3565</v>
      </c>
      <c r="B514" t="s">
        <v>8684</v>
      </c>
      <c r="C514" t="s">
        <v>7542</v>
      </c>
      <c r="D514">
        <v>7</v>
      </c>
      <c r="E514" t="str">
        <f>_xlfn.CONCAT(B514," (",F514,")")</f>
        <v>Ραφαλάδες (Περιφερειακή Ενότητα Κέρκυρας)</v>
      </c>
      <c r="F514" t="s">
        <v>7499</v>
      </c>
      <c r="G514" t="s">
        <v>8665</v>
      </c>
      <c r="H514">
        <f>VLOOKUP(E514,[1]!ionian_raw[[Column2]:[LON]],2,FALSE)</f>
        <v>39.715440553000001</v>
      </c>
      <c r="I514">
        <f>VLOOKUP(E514,[1]!ionian_raw[[Column2]:[LON]],3,FALSE)</f>
        <v>19.731774763000001</v>
      </c>
    </row>
    <row r="515" spans="1:9" x14ac:dyDescent="0.25">
      <c r="A515" t="s">
        <v>3555</v>
      </c>
      <c r="B515" t="s">
        <v>8803</v>
      </c>
      <c r="C515" t="s">
        <v>1480</v>
      </c>
      <c r="D515">
        <v>34</v>
      </c>
      <c r="E515" t="str">
        <f>_xlfn.CONCAT(B515," (",F515,")")</f>
        <v>Ράχη (Περιφερειακή Ενότητα Κέρκυρας)</v>
      </c>
      <c r="F515" t="s">
        <v>7499</v>
      </c>
      <c r="G515" t="s">
        <v>8779</v>
      </c>
      <c r="H515">
        <f>VLOOKUP(E515,[1]!ionian_raw[[Column2]:[LON]],2,FALSE)</f>
        <v>39.738700684299999</v>
      </c>
      <c r="I515">
        <f>VLOOKUP(E515,[1]!ionian_raw[[Column2]:[LON]],3,FALSE)</f>
        <v>19.925271845000001</v>
      </c>
    </row>
    <row r="516" spans="1:9" x14ac:dyDescent="0.25">
      <c r="A516" t="s">
        <v>3555</v>
      </c>
      <c r="B516" t="s">
        <v>8803</v>
      </c>
      <c r="C516" t="s">
        <v>1480</v>
      </c>
      <c r="D516">
        <v>248</v>
      </c>
      <c r="E516" t="str">
        <f>_xlfn.CONCAT(B516," (",F516,")")</f>
        <v>Ράχη (Περιφερειακή Ενότητα Λευκάδας)</v>
      </c>
      <c r="F516" t="s">
        <v>8535</v>
      </c>
      <c r="G516" t="s">
        <v>9170</v>
      </c>
      <c r="H516">
        <f>VLOOKUP(E516,[1]!ionian_raw[[Column2]:[LON]],2,FALSE)</f>
        <v>38.712392383599997</v>
      </c>
      <c r="I516">
        <f>VLOOKUP(E516,[1]!ionian_raw[[Column2]:[LON]],3,FALSE)</f>
        <v>20.6991887617</v>
      </c>
    </row>
    <row r="517" spans="1:9" x14ac:dyDescent="0.25">
      <c r="A517" t="s">
        <v>3565</v>
      </c>
      <c r="B517" t="s">
        <v>8685</v>
      </c>
      <c r="C517" t="s">
        <v>7544</v>
      </c>
      <c r="D517">
        <v>197</v>
      </c>
      <c r="E517" t="str">
        <f>_xlfn.CONCAT(B517," (",F517,")")</f>
        <v>Ραχτάδες (Περιφερειακή Ενότητα Κέρκυρας)</v>
      </c>
      <c r="F517" t="s">
        <v>7499</v>
      </c>
      <c r="G517" t="s">
        <v>8665</v>
      </c>
      <c r="H517">
        <f>VLOOKUP(E517,[1]!ionian_raw[[Column2]:[LON]],2,FALSE)</f>
        <v>39.744895715299997</v>
      </c>
      <c r="I517">
        <f>VLOOKUP(E517,[1]!ionian_raw[[Column2]:[LON]],3,FALSE)</f>
        <v>19.695656071999998</v>
      </c>
    </row>
    <row r="518" spans="1:9" x14ac:dyDescent="0.25">
      <c r="A518" t="s">
        <v>3555</v>
      </c>
      <c r="B518" t="s">
        <v>9059</v>
      </c>
      <c r="C518" t="s">
        <v>8325</v>
      </c>
      <c r="D518">
        <v>33</v>
      </c>
      <c r="E518" t="str">
        <f>_xlfn.CONCAT(B518," (",F518,")")</f>
        <v>Ρίζα (Περιφερειακή Ενότητα Κεφαλληνίας)</v>
      </c>
      <c r="F518" t="s">
        <v>8238</v>
      </c>
      <c r="G518" t="s">
        <v>9038</v>
      </c>
      <c r="H518">
        <f>VLOOKUP(E518,[1]!ionian_raw[[Column2]:[LON]],2,FALSE)</f>
        <v>38.146897792600001</v>
      </c>
      <c r="I518">
        <f>VLOOKUP(E518,[1]!ionian_raw[[Column2]:[LON]],3,FALSE)</f>
        <v>20.767811344599998</v>
      </c>
    </row>
    <row r="519" spans="1:9" x14ac:dyDescent="0.25">
      <c r="A519" t="s">
        <v>3590</v>
      </c>
      <c r="B519" t="s">
        <v>8772</v>
      </c>
      <c r="C519" t="s">
        <v>7711</v>
      </c>
      <c r="D519">
        <v>27</v>
      </c>
      <c r="E519" t="str">
        <f>_xlfn.CONCAT(B519," (",F519,")")</f>
        <v>Ριλιάτικα (Περιφερειακή Ενότητα Κέρκυρας)</v>
      </c>
      <c r="F519" t="s">
        <v>7499</v>
      </c>
      <c r="G519" t="s">
        <v>8744</v>
      </c>
      <c r="H519">
        <f>VLOOKUP(E519,[1]!ionian_raw[[Column2]:[LON]],2,FALSE)</f>
        <v>39.788827468100003</v>
      </c>
      <c r="I519">
        <f>VLOOKUP(E519,[1]!ionian_raw[[Column2]:[LON]],3,FALSE)</f>
        <v>19.852188540699998</v>
      </c>
    </row>
    <row r="520" spans="1:9" x14ac:dyDescent="0.25">
      <c r="A520" t="s">
        <v>3560</v>
      </c>
      <c r="B520" t="s">
        <v>9131</v>
      </c>
      <c r="C520" t="s">
        <v>8474</v>
      </c>
      <c r="D520">
        <v>60</v>
      </c>
      <c r="E520" t="str">
        <f>_xlfn.CONCAT(B520," (",F520,")")</f>
        <v>Ρίφιον (Περιφερειακή Ενότητα Κεφαλληνίας)</v>
      </c>
      <c r="F520" t="s">
        <v>8238</v>
      </c>
      <c r="G520" t="s">
        <v>9113</v>
      </c>
      <c r="H520">
        <f>VLOOKUP(E520,[1]!ionian_raw[[Column2]:[LON]],2,FALSE)</f>
        <v>38.233319708300002</v>
      </c>
      <c r="I520">
        <f>VLOOKUP(E520,[1]!ionian_raw[[Column2]:[LON]],3,FALSE)</f>
        <v>20.3748781424</v>
      </c>
    </row>
    <row r="521" spans="1:9" x14ac:dyDescent="0.25">
      <c r="A521" t="s">
        <v>3555</v>
      </c>
      <c r="B521" t="s">
        <v>8738</v>
      </c>
      <c r="C521" t="s">
        <v>7646</v>
      </c>
      <c r="D521">
        <v>821</v>
      </c>
      <c r="E521" t="str">
        <f>_xlfn.CONCAT(B521," (",F521,")")</f>
        <v>Ρόδα (Περιφερειακή Ενότητα Κέρκυρας)</v>
      </c>
      <c r="F521" t="s">
        <v>7499</v>
      </c>
      <c r="G521" t="s">
        <v>8719</v>
      </c>
      <c r="H521">
        <f>VLOOKUP(E521,[1]!ionian_raw[[Column2]:[LON]],2,FALSE)</f>
        <v>39.7931202312</v>
      </c>
      <c r="I521">
        <f>VLOOKUP(E521,[1]!ionian_raw[[Column2]:[LON]],3,FALSE)</f>
        <v>19.772388550999999</v>
      </c>
    </row>
    <row r="522" spans="1:9" x14ac:dyDescent="0.25">
      <c r="A522" t="s">
        <v>3555</v>
      </c>
      <c r="B522" t="s">
        <v>8738</v>
      </c>
      <c r="C522" t="s">
        <v>7646</v>
      </c>
      <c r="D522">
        <v>574</v>
      </c>
      <c r="E522" t="str">
        <f>_xlfn.CONCAT(B522," (",F522,")")</f>
        <v>Ρόδα (Περιφερειακή Ενότητα Κέρκυρας)</v>
      </c>
      <c r="F522" t="s">
        <v>7499</v>
      </c>
      <c r="G522" t="s">
        <v>8744</v>
      </c>
      <c r="H522">
        <f>VLOOKUP(E522,[1]!ionian_raw[[Column2]:[LON]],2,FALSE)</f>
        <v>39.7931202312</v>
      </c>
      <c r="I522">
        <f>VLOOKUP(E522,[1]!ionian_raw[[Column2]:[LON]],3,FALSE)</f>
        <v>19.772388550999999</v>
      </c>
    </row>
    <row r="523" spans="1:9" x14ac:dyDescent="0.25">
      <c r="A523" t="s">
        <v>3560</v>
      </c>
      <c r="B523" t="s">
        <v>8966</v>
      </c>
      <c r="C523" t="s">
        <v>8111</v>
      </c>
      <c r="D523">
        <v>603</v>
      </c>
      <c r="E523" t="str">
        <f>_xlfn.CONCAT(B523," (",F523,")")</f>
        <v>Ρομίριον (Περιφερειακή Ενότητα Ζακύνθου)</v>
      </c>
      <c r="F523" t="s">
        <v>8040</v>
      </c>
      <c r="G523" t="s">
        <v>8955</v>
      </c>
      <c r="H523">
        <f>VLOOKUP(E523,[1]!ionian_raw[[Column2]:[LON]],2,FALSE)</f>
        <v>37.746213048800001</v>
      </c>
      <c r="I523">
        <f>VLOOKUP(E523,[1]!ionian_raw[[Column2]:[LON]],3,FALSE)</f>
        <v>20.816521609700001</v>
      </c>
    </row>
    <row r="524" spans="1:9" x14ac:dyDescent="0.25">
      <c r="A524" t="s">
        <v>3565</v>
      </c>
      <c r="B524" t="s">
        <v>8826</v>
      </c>
      <c r="C524" t="s">
        <v>7823</v>
      </c>
      <c r="D524">
        <v>31</v>
      </c>
      <c r="E524" t="str">
        <f>_xlfn.CONCAT(B524," (",F524,")")</f>
        <v>Ρουμανάδες (Περιφερειακή Ενότητα Κέρκυρας)</v>
      </c>
      <c r="F524" t="s">
        <v>7499</v>
      </c>
      <c r="G524" t="s">
        <v>8817</v>
      </c>
      <c r="H524">
        <f>VLOOKUP(E524,[1]!ionian_raw[[Column2]:[LON]],2,FALSE)</f>
        <v>39.436940743800001</v>
      </c>
      <c r="I524">
        <f>VLOOKUP(E524,[1]!ionian_raw[[Column2]:[LON]],3,FALSE)</f>
        <v>19.9914634521</v>
      </c>
    </row>
    <row r="525" spans="1:9" x14ac:dyDescent="0.25">
      <c r="A525" t="s">
        <v>3555</v>
      </c>
      <c r="B525" t="s">
        <v>9151</v>
      </c>
      <c r="C525" t="s">
        <v>8532</v>
      </c>
      <c r="D525">
        <v>1056</v>
      </c>
      <c r="E525" t="str">
        <f>_xlfn.CONCAT(B525," (",F525,")")</f>
        <v>Σάμη (Περιφερειακή Ενότητα Κεφαλληνίας)</v>
      </c>
      <c r="F525" t="s">
        <v>8238</v>
      </c>
      <c r="G525" t="s">
        <v>9147</v>
      </c>
      <c r="H525">
        <f>VLOOKUP(E525,[1]!ionian_raw[[Column2]:[LON]],2,FALSE)</f>
        <v>38.249502263499998</v>
      </c>
      <c r="I525">
        <f>VLOOKUP(E525,[1]!ionian_raw[[Column2]:[LON]],3,FALSE)</f>
        <v>20.6475306894</v>
      </c>
    </row>
    <row r="526" spans="1:9" x14ac:dyDescent="0.25">
      <c r="A526" t="s">
        <v>3555</v>
      </c>
      <c r="B526" t="s">
        <v>8804</v>
      </c>
      <c r="C526" t="s">
        <v>7773</v>
      </c>
      <c r="D526">
        <v>31</v>
      </c>
      <c r="E526" t="str">
        <f>_xlfn.CONCAT(B526," (",F526,")")</f>
        <v>Σάντα (Περιφερειακή Ενότητα Κέρκυρας)</v>
      </c>
      <c r="F526" t="s">
        <v>7499</v>
      </c>
      <c r="G526" t="s">
        <v>8779</v>
      </c>
      <c r="H526">
        <f>VLOOKUP(E526,[1]!ionian_raw[[Column2]:[LON]],2,FALSE)</f>
        <v>39.754886325100003</v>
      </c>
      <c r="I526">
        <f>VLOOKUP(E526,[1]!ionian_raw[[Column2]:[LON]],3,FALSE)</f>
        <v>19.912023425699999</v>
      </c>
    </row>
    <row r="527" spans="1:9" x14ac:dyDescent="0.25">
      <c r="A527" t="s">
        <v>3590</v>
      </c>
      <c r="B527" t="s">
        <v>8686</v>
      </c>
      <c r="C527" t="s">
        <v>7546</v>
      </c>
      <c r="D527">
        <v>38</v>
      </c>
      <c r="E527" t="str">
        <f>_xlfn.CONCAT(B527," (",F527,")")</f>
        <v>Σαουλάτικα (Περιφερειακή Ενότητα Κέρκυρας)</v>
      </c>
      <c r="F527" t="s">
        <v>7499</v>
      </c>
      <c r="G527" t="s">
        <v>8665</v>
      </c>
      <c r="H527">
        <f>VLOOKUP(E527,[1]!ionian_raw[[Column2]:[LON]],2,FALSE)</f>
        <v>39.742023051300002</v>
      </c>
      <c r="I527">
        <f>VLOOKUP(E527,[1]!ionian_raw[[Column2]:[LON]],3,FALSE)</f>
        <v>19.6561326066</v>
      </c>
    </row>
    <row r="528" spans="1:9" x14ac:dyDescent="0.25">
      <c r="A528" t="s">
        <v>3560</v>
      </c>
      <c r="B528" t="s">
        <v>8951</v>
      </c>
      <c r="C528" t="s">
        <v>8081</v>
      </c>
      <c r="D528">
        <v>623</v>
      </c>
      <c r="E528" t="str">
        <f>_xlfn.CONCAT(B528," (",F528,")")</f>
        <v>Σαρακηνάδον (Περιφερειακή Ενότητα Ζακύνθου)</v>
      </c>
      <c r="F528" t="s">
        <v>8040</v>
      </c>
      <c r="G528" t="s">
        <v>8945</v>
      </c>
      <c r="H528">
        <f>VLOOKUP(E528,[1]!ionian_raw[[Column2]:[LON]],2,FALSE)</f>
        <v>37.787207958899998</v>
      </c>
      <c r="I528">
        <f>VLOOKUP(E528,[1]!ionian_raw[[Column2]:[LON]],3,FALSE)</f>
        <v>20.846147720099999</v>
      </c>
    </row>
    <row r="529" spans="1:9" x14ac:dyDescent="0.25">
      <c r="A529" t="s">
        <v>3590</v>
      </c>
      <c r="B529" t="s">
        <v>8805</v>
      </c>
      <c r="C529" t="s">
        <v>7775</v>
      </c>
      <c r="D529">
        <v>30</v>
      </c>
      <c r="E529" t="str">
        <f>_xlfn.CONCAT(B529," (",F529,")")</f>
        <v>Σαρακηνάτικα (Περιφερειακή Ενότητα Κέρκυρας)</v>
      </c>
      <c r="F529" t="s">
        <v>7499</v>
      </c>
      <c r="G529" t="s">
        <v>8779</v>
      </c>
      <c r="H529">
        <f>VLOOKUP(E529,[1]!ionian_raw[[Column2]:[LON]],2,FALSE)</f>
        <v>39.750367206299998</v>
      </c>
      <c r="I529">
        <f>VLOOKUP(E529,[1]!ionian_raw[[Column2]:[LON]],3,FALSE)</f>
        <v>19.930296580699999</v>
      </c>
    </row>
    <row r="530" spans="1:9" x14ac:dyDescent="0.25">
      <c r="A530" t="s">
        <v>3590</v>
      </c>
      <c r="B530" t="s">
        <v>9106</v>
      </c>
      <c r="C530" t="s">
        <v>8421</v>
      </c>
      <c r="D530">
        <v>750</v>
      </c>
      <c r="E530" t="str">
        <f>_xlfn.CONCAT(B530," (",F530,")")</f>
        <v>Σβορωνάτα (Περιφερειακή Ενότητα Κεφαλληνίας)</v>
      </c>
      <c r="F530" t="s">
        <v>8238</v>
      </c>
      <c r="G530" t="s">
        <v>9091</v>
      </c>
      <c r="H530">
        <f>VLOOKUP(E530,[1]!ionian_raw[[Column2]:[LON]],2,FALSE)</f>
        <v>38.1141430996</v>
      </c>
      <c r="I530">
        <f>VLOOKUP(E530,[1]!ionian_raw[[Column2]:[LON]],3,FALSE)</f>
        <v>20.522464464999999</v>
      </c>
    </row>
    <row r="531" spans="1:9" x14ac:dyDescent="0.25">
      <c r="A531" t="s">
        <v>3565</v>
      </c>
      <c r="B531" t="s">
        <v>8901</v>
      </c>
      <c r="C531" t="s">
        <v>7975</v>
      </c>
      <c r="D531">
        <v>188</v>
      </c>
      <c r="E531" t="str">
        <f>_xlfn.CONCAT(B531," (",F531,")")</f>
        <v>Σγουράδες (Περιφερειακή Ενότητα Κέρκυρας)</v>
      </c>
      <c r="F531" t="s">
        <v>7499</v>
      </c>
      <c r="G531" t="s">
        <v>8889</v>
      </c>
      <c r="H531">
        <f>VLOOKUP(E531,[1]!ionian_raw[[Column2]:[LON]],2,FALSE)</f>
        <v>39.729622666899999</v>
      </c>
      <c r="I531">
        <f>VLOOKUP(E531,[1]!ionian_raw[[Column2]:[LON]],3,FALSE)</f>
        <v>19.8202049406</v>
      </c>
    </row>
    <row r="532" spans="1:9" x14ac:dyDescent="0.25">
      <c r="A532" t="s">
        <v>3560</v>
      </c>
      <c r="B532" t="s">
        <v>8739</v>
      </c>
      <c r="C532" t="s">
        <v>7648</v>
      </c>
      <c r="D532">
        <v>805</v>
      </c>
      <c r="E532" t="str">
        <f>_xlfn.CONCAT(B532," (",F532,")")</f>
        <v>Σιδάριον (Περιφερειακή Ενότητα Κέρκυρας)</v>
      </c>
      <c r="F532" t="s">
        <v>7499</v>
      </c>
      <c r="G532" t="s">
        <v>8719</v>
      </c>
      <c r="H532">
        <f>VLOOKUP(E532,[1]!ionian_raw[[Column2]:[LON]],2,FALSE)</f>
        <v>39.787989647800003</v>
      </c>
      <c r="I532">
        <f>VLOOKUP(E532,[1]!ionian_raw[[Column2]:[LON]],3,FALSE)</f>
        <v>19.707192605500001</v>
      </c>
    </row>
    <row r="533" spans="1:9" x14ac:dyDescent="0.25">
      <c r="A533" t="s">
        <v>3590</v>
      </c>
      <c r="B533" t="s">
        <v>9107</v>
      </c>
      <c r="C533" t="s">
        <v>8423</v>
      </c>
      <c r="D533">
        <v>143</v>
      </c>
      <c r="E533" t="str">
        <f>_xlfn.CONCAT(B533," (",F533,")")</f>
        <v>Σιμωτάτα (Περιφερειακή Ενότητα Κεφαλληνίας)</v>
      </c>
      <c r="F533" t="s">
        <v>8238</v>
      </c>
      <c r="G533" t="s">
        <v>9091</v>
      </c>
      <c r="H533">
        <f>VLOOKUP(E533,[1]!ionian_raw[[Column2]:[LON]],2,FALSE)</f>
        <v>38.115583928699998</v>
      </c>
      <c r="I533">
        <f>VLOOKUP(E533,[1]!ionian_raw[[Column2]:[LON]],3,FALSE)</f>
        <v>20.6423112212</v>
      </c>
    </row>
    <row r="534" spans="1:9" x14ac:dyDescent="0.25">
      <c r="A534" t="s">
        <v>3565</v>
      </c>
      <c r="B534" t="s">
        <v>8888</v>
      </c>
      <c r="C534" t="s">
        <v>7951</v>
      </c>
      <c r="D534">
        <v>853</v>
      </c>
      <c r="E534" t="str">
        <f>_xlfn.CONCAT(B534," (",F534,")")</f>
        <v>Σιναράδες (Περιφερειακή Ενότητα Κέρκυρας)</v>
      </c>
      <c r="F534" t="s">
        <v>7499</v>
      </c>
      <c r="G534" t="s">
        <v>8871</v>
      </c>
      <c r="H534">
        <f>VLOOKUP(E534,[1]!ionian_raw[[Column2]:[LON]],2,FALSE)</f>
        <v>39.563636335299996</v>
      </c>
      <c r="I534">
        <f>VLOOKUP(E534,[1]!ionian_raw[[Column2]:[LON]],3,FALSE)</f>
        <v>19.846263983699998</v>
      </c>
    </row>
    <row r="535" spans="1:9" x14ac:dyDescent="0.25">
      <c r="A535" t="s">
        <v>3555</v>
      </c>
      <c r="B535" t="s">
        <v>6663</v>
      </c>
      <c r="C535" t="s">
        <v>4815</v>
      </c>
      <c r="D535">
        <v>21</v>
      </c>
      <c r="E535" t="str">
        <f>_xlfn.CONCAT(B535," (",F535,")")</f>
        <v>Σκάλα (Περιφερειακή Ενότητα Κέρκυρας)</v>
      </c>
      <c r="F535" t="s">
        <v>7499</v>
      </c>
      <c r="G535" t="s">
        <v>8837</v>
      </c>
      <c r="H535">
        <f>VLOOKUP(E535,[1]!ionian_raw[[Column2]:[LON]],2,FALSE)</f>
        <v>39.496613354399997</v>
      </c>
      <c r="I535">
        <f>VLOOKUP(E535,[1]!ionian_raw[[Column2]:[LON]],3,FALSE)</f>
        <v>19.855321807799999</v>
      </c>
    </row>
    <row r="536" spans="1:9" x14ac:dyDescent="0.25">
      <c r="A536" t="s">
        <v>3555</v>
      </c>
      <c r="B536" t="s">
        <v>6663</v>
      </c>
      <c r="C536" t="s">
        <v>4815</v>
      </c>
      <c r="D536">
        <v>1827</v>
      </c>
      <c r="E536" t="str">
        <f>_xlfn.CONCAT(B536," (",F536,")")</f>
        <v>Σκάλα (Περιφερειακή Ενότητα Κεφαλληνίας)</v>
      </c>
      <c r="F536" t="s">
        <v>8238</v>
      </c>
      <c r="G536" t="s">
        <v>9038</v>
      </c>
      <c r="H536">
        <f>VLOOKUP(E536,[1]!ionian_raw[[Column2]:[LON]],2,FALSE)</f>
        <v>38.069985836400001</v>
      </c>
      <c r="I536">
        <f>VLOOKUP(E536,[1]!ionian_raw[[Column2]:[LON]],3,FALSE)</f>
        <v>20.795917002900001</v>
      </c>
    </row>
    <row r="537" spans="1:9" x14ac:dyDescent="0.25">
      <c r="A537" t="s">
        <v>3590</v>
      </c>
      <c r="B537" t="s">
        <v>8983</v>
      </c>
      <c r="C537" t="s">
        <v>8147</v>
      </c>
      <c r="D537">
        <v>63</v>
      </c>
      <c r="E537" t="str">
        <f>_xlfn.CONCAT(B537," (",F537,")")</f>
        <v>Σκινάρια (Περιφερειακή Ενότητα Ζακύνθου)</v>
      </c>
      <c r="F537" t="s">
        <v>8040</v>
      </c>
      <c r="G537" t="s">
        <v>8970</v>
      </c>
      <c r="H537">
        <f>VLOOKUP(E537,[1]!ionian_raw[[Column2]:[LON]],2,FALSE)</f>
        <v>37.875071656000003</v>
      </c>
      <c r="I537">
        <f>VLOOKUP(E537,[1]!ionian_raw[[Column2]:[LON]],3,FALSE)</f>
        <v>20.702751659899999</v>
      </c>
    </row>
    <row r="538" spans="1:9" x14ac:dyDescent="0.25">
      <c r="A538" t="s">
        <v>3557</v>
      </c>
      <c r="B538" t="s">
        <v>9132</v>
      </c>
      <c r="C538" t="s">
        <v>8476</v>
      </c>
      <c r="D538">
        <v>75</v>
      </c>
      <c r="E538" t="str">
        <f>_xlfn.CONCAT(B538," (",F538,")")</f>
        <v>Σκινέας (Περιφερειακή Ενότητα Κεφαλληνίας)</v>
      </c>
      <c r="F538" t="s">
        <v>8238</v>
      </c>
      <c r="G538" t="s">
        <v>9113</v>
      </c>
      <c r="H538">
        <f>VLOOKUP(E538,[1]!ionian_raw[[Column2]:[LON]],2,FALSE)</f>
        <v>38.239034331200003</v>
      </c>
      <c r="I538">
        <f>VLOOKUP(E538,[1]!ionian_raw[[Column2]:[LON]],3,FALSE)</f>
        <v>20.391914736299999</v>
      </c>
    </row>
    <row r="539" spans="1:9" x14ac:dyDescent="0.25">
      <c r="A539" t="s">
        <v>4088</v>
      </c>
      <c r="B539" t="s">
        <v>9212</v>
      </c>
      <c r="C539" t="s">
        <v>8660</v>
      </c>
      <c r="D539">
        <v>1</v>
      </c>
      <c r="E539" t="str">
        <f>_xlfn.CONCAT(B539," (",F539,")")</f>
        <v>Σκορπιός (Περιφερειακή Ενότητα Λευκάδας)</v>
      </c>
      <c r="F539" t="s">
        <v>8535</v>
      </c>
      <c r="G539" t="s">
        <v>9210</v>
      </c>
      <c r="H539">
        <f>VLOOKUP(E539,[1]!ionian_raw[[Column2]:[LON]],2,FALSE)</f>
        <v>38.690487105700001</v>
      </c>
      <c r="I539">
        <f>VLOOKUP(E539,[1]!ionian_raw[[Column2]:[LON]],3,FALSE)</f>
        <v>20.7469122822</v>
      </c>
    </row>
    <row r="540" spans="1:9" x14ac:dyDescent="0.25">
      <c r="A540" t="s">
        <v>3560</v>
      </c>
      <c r="B540" t="s">
        <v>8942</v>
      </c>
      <c r="C540" t="s">
        <v>8063</v>
      </c>
      <c r="D540">
        <v>742</v>
      </c>
      <c r="E540" t="str">
        <f>_xlfn.CONCAT(B540," (",F540,")")</f>
        <v>Σκουληκάδον (Περιφερειακή Ενότητα Ζακύνθου)</v>
      </c>
      <c r="F540" t="s">
        <v>8040</v>
      </c>
      <c r="G540" t="s">
        <v>8933</v>
      </c>
      <c r="H540">
        <f>VLOOKUP(E540,[1]!ionian_raw[[Column2]:[LON]],2,FALSE)</f>
        <v>37.797566456799998</v>
      </c>
      <c r="I540">
        <f>VLOOKUP(E540,[1]!ionian_raw[[Column2]:[LON]],3,FALSE)</f>
        <v>20.7793295056</v>
      </c>
    </row>
    <row r="541" spans="1:9" x14ac:dyDescent="0.25">
      <c r="A541" t="s">
        <v>3560</v>
      </c>
      <c r="B541" t="s">
        <v>8868</v>
      </c>
      <c r="C541" t="s">
        <v>7913</v>
      </c>
      <c r="D541">
        <v>491</v>
      </c>
      <c r="E541" t="str">
        <f>_xlfn.CONCAT(B541," (",F541,")")</f>
        <v>Σκριπερόν (Περιφερειακή Ενότητα Κέρκυρας)</v>
      </c>
      <c r="F541" t="s">
        <v>7499</v>
      </c>
      <c r="G541" t="s">
        <v>8857</v>
      </c>
      <c r="H541">
        <f>VLOOKUP(E541,[1]!ionian_raw[[Column2]:[LON]],2,FALSE)</f>
        <v>39.697444942399997</v>
      </c>
      <c r="I541">
        <f>VLOOKUP(E541,[1]!ionian_raw[[Column2]:[LON]],3,FALSE)</f>
        <v>19.772410118500002</v>
      </c>
    </row>
    <row r="542" spans="1:9" x14ac:dyDescent="0.25">
      <c r="A542" t="s">
        <v>3590</v>
      </c>
      <c r="B542" t="s">
        <v>8714</v>
      </c>
      <c r="C542" t="s">
        <v>7598</v>
      </c>
      <c r="D542">
        <v>196</v>
      </c>
      <c r="E542" t="str">
        <f>_xlfn.CONCAT(B542," (",F542,")")</f>
        <v>Σουλαίικα (Περιφερειακή Ενότητα Κέρκυρας)</v>
      </c>
      <c r="F542" t="s">
        <v>7499</v>
      </c>
      <c r="G542" t="s">
        <v>8691</v>
      </c>
      <c r="H542">
        <f>VLOOKUP(E542,[1]!ionian_raw[[Column2]:[LON]],2,FALSE)</f>
        <v>39.577749891099998</v>
      </c>
      <c r="I542">
        <f>VLOOKUP(E542,[1]!ionian_raw[[Column2]:[LON]],3,FALSE)</f>
        <v>19.8876845176</v>
      </c>
    </row>
    <row r="543" spans="1:9" x14ac:dyDescent="0.25">
      <c r="A543" t="s">
        <v>3565</v>
      </c>
      <c r="B543" t="s">
        <v>9133</v>
      </c>
      <c r="C543" t="s">
        <v>8478</v>
      </c>
      <c r="D543">
        <v>335</v>
      </c>
      <c r="E543" t="str">
        <f>_xlfn.CONCAT(B543," (",F543,")")</f>
        <v>Σουλλάροι (Περιφερειακή Ενότητα Κεφαλληνίας)</v>
      </c>
      <c r="F543" t="s">
        <v>8238</v>
      </c>
      <c r="G543" t="s">
        <v>9113</v>
      </c>
      <c r="H543">
        <f>VLOOKUP(E543,[1]!ionian_raw[[Column2]:[LON]],2,FALSE)</f>
        <v>38.183206958500001</v>
      </c>
      <c r="I543">
        <f>VLOOKUP(E543,[1]!ionian_raw[[Column2]:[LON]],3,FALSE)</f>
        <v>20.414413195400002</v>
      </c>
    </row>
    <row r="544" spans="1:9" x14ac:dyDescent="0.25">
      <c r="A544" t="s">
        <v>3560</v>
      </c>
      <c r="B544" t="s">
        <v>9209</v>
      </c>
      <c r="C544" t="s">
        <v>8654</v>
      </c>
      <c r="D544">
        <v>159</v>
      </c>
      <c r="E544" t="str">
        <f>_xlfn.CONCAT(B544," (",F544,")")</f>
        <v>Σπανοχώριον (Περιφερειακή Ενότητα Λευκάδας)</v>
      </c>
      <c r="F544" t="s">
        <v>8535</v>
      </c>
      <c r="G544" t="s">
        <v>9204</v>
      </c>
      <c r="H544">
        <f>VLOOKUP(E544,[1]!ionian_raw[[Column2]:[LON]],2,FALSE)</f>
        <v>38.780422619799999</v>
      </c>
      <c r="I544">
        <f>VLOOKUP(E544,[1]!ionian_raw[[Column2]:[LON]],3,FALSE)</f>
        <v>20.670910101299999</v>
      </c>
    </row>
    <row r="545" spans="1:9" x14ac:dyDescent="0.25">
      <c r="A545" t="s">
        <v>3590</v>
      </c>
      <c r="B545" t="s">
        <v>8833</v>
      </c>
      <c r="C545" t="s">
        <v>7835</v>
      </c>
      <c r="D545">
        <v>101</v>
      </c>
      <c r="E545" t="str">
        <f>_xlfn.CONCAT(B545," (",F545,")")</f>
        <v>Σπαρτερά (Περιφερειακή Ενότητα Κέρκυρας)</v>
      </c>
      <c r="F545" t="s">
        <v>7499</v>
      </c>
      <c r="G545" t="s">
        <v>8828</v>
      </c>
      <c r="H545">
        <f>VLOOKUP(E545,[1]!ionian_raw[[Column2]:[LON]],2,FALSE)</f>
        <v>39.376786787900002</v>
      </c>
      <c r="I545">
        <f>VLOOKUP(E545,[1]!ionian_raw[[Column2]:[LON]],3,FALSE)</f>
        <v>20.09204167</v>
      </c>
    </row>
    <row r="546" spans="1:9" x14ac:dyDescent="0.25">
      <c r="A546" t="s">
        <v>3590</v>
      </c>
      <c r="B546" t="s">
        <v>6768</v>
      </c>
      <c r="C546" t="s">
        <v>5023</v>
      </c>
      <c r="D546">
        <v>413</v>
      </c>
      <c r="E546" t="str">
        <f>_xlfn.CONCAT(B546," (",F546,")")</f>
        <v>Σπαρτιά (Περιφερειακή Ενότητα Κεφαλληνίας)</v>
      </c>
      <c r="F546" t="s">
        <v>8238</v>
      </c>
      <c r="G546" t="s">
        <v>9091</v>
      </c>
      <c r="H546">
        <f>VLOOKUP(E546,[1]!ionian_raw[[Column2]:[LON]],2,FALSE)</f>
        <v>38.107107987799999</v>
      </c>
      <c r="I546">
        <f>VLOOKUP(E546,[1]!ionian_raw[[Column2]:[LON]],3,FALSE)</f>
        <v>20.560962358899999</v>
      </c>
    </row>
    <row r="547" spans="1:9" x14ac:dyDescent="0.25">
      <c r="A547" t="s">
        <v>3560</v>
      </c>
      <c r="B547" t="s">
        <v>9214</v>
      </c>
      <c r="C547" t="s">
        <v>8664</v>
      </c>
      <c r="D547">
        <v>383</v>
      </c>
      <c r="E547" t="str">
        <f>_xlfn.CONCAT(B547," (",F547,")")</f>
        <v>Σπαρτοχώριον (Περιφερειακή Ενότητα Λευκάδας)</v>
      </c>
      <c r="F547" t="s">
        <v>8535</v>
      </c>
      <c r="G547" t="s">
        <v>9210</v>
      </c>
      <c r="H547">
        <f>VLOOKUP(E547,[1]!ionian_raw[[Column2]:[LON]],2,FALSE)</f>
        <v>38.656585861000003</v>
      </c>
      <c r="I547">
        <f>VLOOKUP(E547,[1]!ionian_raw[[Column2]:[LON]],3,FALSE)</f>
        <v>20.756555259900001</v>
      </c>
    </row>
    <row r="548" spans="1:9" x14ac:dyDescent="0.25">
      <c r="A548" t="s">
        <v>3557</v>
      </c>
      <c r="B548" t="s">
        <v>8902</v>
      </c>
      <c r="C548" t="s">
        <v>7977</v>
      </c>
      <c r="D548">
        <v>504</v>
      </c>
      <c r="E548" t="str">
        <f>_xlfn.CONCAT(B548," (",F548,")")</f>
        <v>Σπαρτύλας (Περιφερειακή Ενότητα Κέρκυρας)</v>
      </c>
      <c r="F548" t="s">
        <v>7499</v>
      </c>
      <c r="G548" t="s">
        <v>8889</v>
      </c>
      <c r="H548">
        <f>VLOOKUP(E548,[1]!ionian_raw[[Column2]:[LON]],2,FALSE)</f>
        <v>39.719284227199999</v>
      </c>
      <c r="I548">
        <f>VLOOKUP(E548,[1]!ionian_raw[[Column2]:[LON]],3,FALSE)</f>
        <v>19.840024581600002</v>
      </c>
    </row>
    <row r="549" spans="1:9" x14ac:dyDescent="0.25">
      <c r="A549" t="s">
        <v>3555</v>
      </c>
      <c r="B549" t="s">
        <v>8740</v>
      </c>
      <c r="C549" t="s">
        <v>7650</v>
      </c>
      <c r="D549">
        <v>56</v>
      </c>
      <c r="E549" t="str">
        <f>_xlfn.CONCAT(B549," (",F549,")")</f>
        <v>Στάουσα (Περιφερειακή Ενότητα Κέρκυρας)</v>
      </c>
      <c r="F549" t="s">
        <v>7499</v>
      </c>
      <c r="G549" t="s">
        <v>8719</v>
      </c>
      <c r="H549">
        <f>VLOOKUP(E549,[1]!ionian_raw[[Column2]:[LON]],2,FALSE)</f>
        <v>39.759899559200001</v>
      </c>
      <c r="I549">
        <f>VLOOKUP(E549,[1]!ionian_raw[[Column2]:[LON]],3,FALSE)</f>
        <v>19.661812855299999</v>
      </c>
    </row>
    <row r="550" spans="1:9" x14ac:dyDescent="0.25">
      <c r="A550" t="s">
        <v>3557</v>
      </c>
      <c r="B550" t="s">
        <v>3787</v>
      </c>
      <c r="C550" t="s">
        <v>633</v>
      </c>
      <c r="D550">
        <v>371</v>
      </c>
      <c r="E550" t="str">
        <f>_xlfn.CONCAT(B550," (",F550,")")</f>
        <v>Σταυρός (Περιφερειακή Ενότητα Ιθάκης)</v>
      </c>
      <c r="F550" t="s">
        <v>8200</v>
      </c>
      <c r="G550" t="s">
        <v>9010</v>
      </c>
      <c r="H550">
        <f>VLOOKUP(E550,[1]!ionian_raw[[Column2]:[LON]],2,FALSE)</f>
        <v>38.444165413599997</v>
      </c>
      <c r="I550">
        <f>VLOOKUP(E550,[1]!ionian_raw[[Column2]:[LON]],3,FALSE)</f>
        <v>20.646091005500001</v>
      </c>
    </row>
    <row r="551" spans="1:9" x14ac:dyDescent="0.25">
      <c r="A551" t="s">
        <v>3560</v>
      </c>
      <c r="B551" t="s">
        <v>9180</v>
      </c>
      <c r="C551" t="s">
        <v>8596</v>
      </c>
      <c r="D551">
        <v>114</v>
      </c>
      <c r="E551" t="str">
        <f>_xlfn.CONCAT(B551," (",F551,")")</f>
        <v>Στενό (Περιφερειακή Ενότητα Λευκάδας)</v>
      </c>
      <c r="F551" t="s">
        <v>8535</v>
      </c>
      <c r="G551" t="s">
        <v>9170</v>
      </c>
      <c r="H551">
        <f>VLOOKUP(E551,[1]!ionian_raw[[Column2]:[LON]],2,FALSE)</f>
        <v>38.6943579677</v>
      </c>
      <c r="I551">
        <f>VLOOKUP(E551,[1]!ionian_raw[[Column2]:[LON]],3,FALSE)</f>
        <v>20.704938053900001</v>
      </c>
    </row>
    <row r="552" spans="1:9" x14ac:dyDescent="0.25">
      <c r="A552" t="s">
        <v>3565</v>
      </c>
      <c r="B552" t="s">
        <v>9009</v>
      </c>
      <c r="C552" t="s">
        <v>8199</v>
      </c>
      <c r="D552">
        <v>9</v>
      </c>
      <c r="E552" t="str">
        <f>_xlfn.CONCAT(B552," (",F552,")")</f>
        <v>Στημιές (Περιφερειακή Ενότητα Ζακύνθου)</v>
      </c>
      <c r="F552" t="s">
        <v>8040</v>
      </c>
      <c r="G552" t="s">
        <v>8999</v>
      </c>
      <c r="H552">
        <f>VLOOKUP(E552,[1]!ionian_raw[[Column2]:[LON]],2,FALSE)</f>
        <v>37.690461713200001</v>
      </c>
      <c r="I552">
        <f>VLOOKUP(E552,[1]!ionian_raw[[Column2]:[LON]],3,FALSE)</f>
        <v>20.797478166200001</v>
      </c>
    </row>
    <row r="553" spans="1:9" x14ac:dyDescent="0.25">
      <c r="A553" t="s">
        <v>3557</v>
      </c>
      <c r="B553" t="s">
        <v>8773</v>
      </c>
      <c r="C553" t="s">
        <v>7713</v>
      </c>
      <c r="D553">
        <v>38</v>
      </c>
      <c r="E553" t="str">
        <f>_xlfn.CONCAT(B553," (",F553,")")</f>
        <v>Στρινύλας (Περιφερειακή Ενότητα Κέρκυρας)</v>
      </c>
      <c r="F553" t="s">
        <v>7499</v>
      </c>
      <c r="G553" t="s">
        <v>8744</v>
      </c>
      <c r="H553">
        <f>VLOOKUP(E553,[1]!ionian_raw[[Column2]:[LON]],2,FALSE)</f>
        <v>39.742235269600002</v>
      </c>
      <c r="I553">
        <f>VLOOKUP(E553,[1]!ionian_raw[[Column2]:[LON]],3,FALSE)</f>
        <v>19.835420447400001</v>
      </c>
    </row>
    <row r="554" spans="1:9" x14ac:dyDescent="0.25">
      <c r="A554" t="s">
        <v>3555</v>
      </c>
      <c r="B554" t="s">
        <v>8774</v>
      </c>
      <c r="C554" t="s">
        <v>7715</v>
      </c>
      <c r="D554">
        <v>63</v>
      </c>
      <c r="E554" t="str">
        <f>_xlfn.CONCAT(B554," (",F554,")")</f>
        <v>Στρογγυλή (Περιφερειακή Ενότητα Κέρκυρας)</v>
      </c>
      <c r="F554" t="s">
        <v>7499</v>
      </c>
      <c r="G554" t="s">
        <v>8744</v>
      </c>
      <c r="H554">
        <f>VLOOKUP(E554,[1]!ionian_raw[[Column2]:[LON]],2,FALSE)</f>
        <v>39.506509340299999</v>
      </c>
      <c r="I554">
        <f>VLOOKUP(E554,[1]!ionian_raw[[Column2]:[LON]],3,FALSE)</f>
        <v>19.909176154000001</v>
      </c>
    </row>
    <row r="555" spans="1:9" x14ac:dyDescent="0.25">
      <c r="A555" t="s">
        <v>3555</v>
      </c>
      <c r="B555" t="s">
        <v>8774</v>
      </c>
      <c r="C555" t="s">
        <v>7715</v>
      </c>
      <c r="D555">
        <v>456</v>
      </c>
      <c r="E555" t="str">
        <f>_xlfn.CONCAT(B555," (",F555,")")</f>
        <v>Στρογγυλή (Περιφερειακή Ενότητα Κέρκυρας)</v>
      </c>
      <c r="F555" t="s">
        <v>7499</v>
      </c>
      <c r="G555" t="s">
        <v>8837</v>
      </c>
      <c r="H555">
        <f>VLOOKUP(E555,[1]!ionian_raw[[Column2]:[LON]],2,FALSE)</f>
        <v>39.506509340299999</v>
      </c>
      <c r="I555">
        <f>VLOOKUP(E555,[1]!ionian_raw[[Column2]:[LON]],3,FALSE)</f>
        <v>19.909176154000001</v>
      </c>
    </row>
    <row r="556" spans="1:9" x14ac:dyDescent="0.25">
      <c r="A556" t="s">
        <v>3590</v>
      </c>
      <c r="B556" t="s">
        <v>9166</v>
      </c>
      <c r="C556" t="s">
        <v>8566</v>
      </c>
      <c r="D556">
        <v>83</v>
      </c>
      <c r="E556" t="str">
        <f>_xlfn.CONCAT(B556," (",F556,")")</f>
        <v>Σύβοτα (Περιφερειακή Ενότητα Λευκάδας)</v>
      </c>
      <c r="F556" t="s">
        <v>8535</v>
      </c>
      <c r="G556" t="s">
        <v>9153</v>
      </c>
      <c r="H556">
        <f>VLOOKUP(E556,[1]!ionian_raw[[Column2]:[LON]],2,FALSE)</f>
        <v>38.620395414699999</v>
      </c>
      <c r="I556">
        <f>VLOOKUP(E556,[1]!ionian_raw[[Column2]:[LON]],3,FALSE)</f>
        <v>20.679516493600001</v>
      </c>
    </row>
    <row r="557" spans="1:9" x14ac:dyDescent="0.25">
      <c r="A557" t="s">
        <v>3557</v>
      </c>
      <c r="B557" t="s">
        <v>9167</v>
      </c>
      <c r="C557" t="s">
        <v>8568</v>
      </c>
      <c r="D557">
        <v>370</v>
      </c>
      <c r="E557" t="str">
        <f>_xlfn.CONCAT(B557," (",F557,")")</f>
        <v>Σύβρος (Περιφερειακή Ενότητα Λευκάδας)</v>
      </c>
      <c r="F557" t="s">
        <v>8535</v>
      </c>
      <c r="G557" t="s">
        <v>9153</v>
      </c>
      <c r="H557">
        <f>VLOOKUP(E557,[1]!ionian_raw[[Column2]:[LON]],2,FALSE)</f>
        <v>38.6686389324</v>
      </c>
      <c r="I557">
        <f>VLOOKUP(E557,[1]!ionian_raw[[Column2]:[LON]],3,FALSE)</f>
        <v>20.645266261900002</v>
      </c>
    </row>
    <row r="558" spans="1:9" x14ac:dyDescent="0.25">
      <c r="A558" t="s">
        <v>3590</v>
      </c>
      <c r="B558" t="s">
        <v>8775</v>
      </c>
      <c r="C558" t="s">
        <v>7717</v>
      </c>
      <c r="D558">
        <v>233</v>
      </c>
      <c r="E558" t="str">
        <f>_xlfn.CONCAT(B558," (",F558,")")</f>
        <v>Σφακερά (Περιφερειακή Ενότητα Κέρκυρας)</v>
      </c>
      <c r="F558" t="s">
        <v>7499</v>
      </c>
      <c r="G558" t="s">
        <v>8744</v>
      </c>
      <c r="H558">
        <f>VLOOKUP(E558,[1]!ionian_raw[[Column2]:[LON]],2,FALSE)</f>
        <v>39.774676135199996</v>
      </c>
      <c r="I558">
        <f>VLOOKUP(E558,[1]!ionian_raw[[Column2]:[LON]],3,FALSE)</f>
        <v>19.7847702776</v>
      </c>
    </row>
    <row r="559" spans="1:9" x14ac:dyDescent="0.25">
      <c r="A559" t="s">
        <v>3560</v>
      </c>
      <c r="B559" t="s">
        <v>8903</v>
      </c>
      <c r="C559" t="s">
        <v>7979</v>
      </c>
      <c r="D559">
        <v>253</v>
      </c>
      <c r="E559" t="str">
        <f>_xlfn.CONCAT(B559," (",F559,")")</f>
        <v>Σωκράκιον (Περιφερειακή Ενότητα Κέρκυρας)</v>
      </c>
      <c r="F559" t="s">
        <v>7499</v>
      </c>
      <c r="G559" t="s">
        <v>8889</v>
      </c>
      <c r="H559">
        <f>VLOOKUP(E559,[1]!ionian_raw[[Column2]:[LON]],2,FALSE)</f>
        <v>39.716056274800003</v>
      </c>
      <c r="I559">
        <f>VLOOKUP(E559,[1]!ionian_raw[[Column2]:[LON]],3,FALSE)</f>
        <v>19.791260040600001</v>
      </c>
    </row>
    <row r="560" spans="1:9" x14ac:dyDescent="0.25">
      <c r="A560" t="s">
        <v>3560</v>
      </c>
      <c r="B560" t="s">
        <v>8816</v>
      </c>
      <c r="C560" t="s">
        <v>7803</v>
      </c>
      <c r="D560">
        <v>349</v>
      </c>
      <c r="E560" t="str">
        <f>_xlfn.CONCAT(B560," (",F560,")")</f>
        <v>Τεμπλόνιον (Περιφερειακή Ενότητα Κέρκυρας)</v>
      </c>
      <c r="F560" t="s">
        <v>7499</v>
      </c>
      <c r="G560" t="s">
        <v>8808</v>
      </c>
      <c r="H560">
        <f>VLOOKUP(E560,[1]!ionian_raw[[Column2]:[LON]],2,FALSE)</f>
        <v>39.638548079099998</v>
      </c>
      <c r="I560">
        <f>VLOOKUP(E560,[1]!ionian_raw[[Column2]:[LON]],3,FALSE)</f>
        <v>19.803258733900002</v>
      </c>
    </row>
    <row r="561" spans="1:9" x14ac:dyDescent="0.25">
      <c r="A561" t="s">
        <v>3565</v>
      </c>
      <c r="B561" t="s">
        <v>8687</v>
      </c>
      <c r="C561" t="s">
        <v>7548</v>
      </c>
      <c r="D561">
        <v>23</v>
      </c>
      <c r="E561" t="str">
        <f>_xlfn.CONCAT(B561," (",F561,")")</f>
        <v>Τερμενάδες (Περιφερειακή Ενότητα Κέρκυρας)</v>
      </c>
      <c r="F561" t="s">
        <v>7499</v>
      </c>
      <c r="G561" t="s">
        <v>8665</v>
      </c>
      <c r="H561">
        <f>VLOOKUP(E561,[1]!ionian_raw[[Column2]:[LON]],2,FALSE)</f>
        <v>39.736127372600002</v>
      </c>
      <c r="I561">
        <f>VLOOKUP(E561,[1]!ionian_raw[[Column2]:[LON]],3,FALSE)</f>
        <v>19.692433903000001</v>
      </c>
    </row>
    <row r="562" spans="1:9" x14ac:dyDescent="0.25">
      <c r="A562" t="s">
        <v>3590</v>
      </c>
      <c r="B562" t="s">
        <v>9084</v>
      </c>
      <c r="C562" t="s">
        <v>8377</v>
      </c>
      <c r="D562">
        <v>64</v>
      </c>
      <c r="E562" t="str">
        <f>_xlfn.CONCAT(B562," (",F562,")")</f>
        <v>Τζαμαρελλάτα (Περιφερειακή Ενότητα Κεφαλληνίας)</v>
      </c>
      <c r="F562" t="s">
        <v>8238</v>
      </c>
      <c r="G562" t="s">
        <v>9063</v>
      </c>
      <c r="H562">
        <f>VLOOKUP(E562,[1]!ionian_raw[[Column2]:[LON]],2,FALSE)</f>
        <v>38.434724003100001</v>
      </c>
      <c r="I562">
        <f>VLOOKUP(E562,[1]!ionian_raw[[Column2]:[LON]],3,FALSE)</f>
        <v>20.540784148</v>
      </c>
    </row>
    <row r="563" spans="1:9" x14ac:dyDescent="0.25">
      <c r="A563" t="s">
        <v>3590</v>
      </c>
      <c r="B563" t="s">
        <v>9060</v>
      </c>
      <c r="C563" t="s">
        <v>8327</v>
      </c>
      <c r="D563">
        <v>158</v>
      </c>
      <c r="E563" t="str">
        <f>_xlfn.CONCAT(B563," (",F563,")")</f>
        <v>Τζανάτα (Περιφερειακή Ενότητα Κεφαλληνίας)</v>
      </c>
      <c r="F563" t="s">
        <v>8238</v>
      </c>
      <c r="G563" t="s">
        <v>9038</v>
      </c>
      <c r="H563">
        <f>VLOOKUP(E563,[1]!ionian_raw[[Column2]:[LON]],2,FALSE)</f>
        <v>38.137684980000003</v>
      </c>
      <c r="I563">
        <f>VLOOKUP(E563,[1]!ionian_raw[[Column2]:[LON]],3,FALSE)</f>
        <v>20.747761128800001</v>
      </c>
    </row>
    <row r="564" spans="1:9" x14ac:dyDescent="0.25">
      <c r="A564" t="s">
        <v>3590</v>
      </c>
      <c r="B564" t="s">
        <v>9085</v>
      </c>
      <c r="C564" t="s">
        <v>8379</v>
      </c>
      <c r="D564">
        <v>21</v>
      </c>
      <c r="E564" t="str">
        <f>_xlfn.CONCAT(B564," (",F564,")")</f>
        <v>Τουλιάτα (Περιφερειακή Ενότητα Κεφαλληνίας)</v>
      </c>
      <c r="F564" t="s">
        <v>8238</v>
      </c>
      <c r="G564" t="s">
        <v>9063</v>
      </c>
      <c r="H564">
        <f>VLOOKUP(E564,[1]!ionian_raw[[Column2]:[LON]],2,FALSE)</f>
        <v>38.4330265372</v>
      </c>
      <c r="I564">
        <f>VLOOKUP(E564,[1]!ionian_raw[[Column2]:[LON]],3,FALSE)</f>
        <v>20.5570841061</v>
      </c>
    </row>
    <row r="565" spans="1:9" x14ac:dyDescent="0.25">
      <c r="A565" t="s">
        <v>3560</v>
      </c>
      <c r="B565" t="s">
        <v>8952</v>
      </c>
      <c r="C565" t="s">
        <v>8083</v>
      </c>
      <c r="D565">
        <v>728</v>
      </c>
      <c r="E565" t="str">
        <f>_xlfn.CONCAT(B565," (",F565,")")</f>
        <v>Τραγάκιον (Περιφερειακή Ενότητα Ζακύνθου)</v>
      </c>
      <c r="F565" t="s">
        <v>8040</v>
      </c>
      <c r="G565" t="s">
        <v>8945</v>
      </c>
      <c r="H565">
        <f>VLOOKUP(E565,[1]!ionian_raw[[Column2]:[LON]],2,FALSE)</f>
        <v>37.810547294899997</v>
      </c>
      <c r="I565">
        <f>VLOOKUP(E565,[1]!ionian_raw[[Column2]:[LON]],3,FALSE)</f>
        <v>20.830648341100002</v>
      </c>
    </row>
    <row r="566" spans="1:9" x14ac:dyDescent="0.25">
      <c r="A566" t="s">
        <v>3560</v>
      </c>
      <c r="B566" t="s">
        <v>8776</v>
      </c>
      <c r="C566" t="s">
        <v>7719</v>
      </c>
      <c r="D566">
        <v>17</v>
      </c>
      <c r="E566" t="str">
        <f>_xlfn.CONCAT(B566," (",F566,")")</f>
        <v>Τριμόδιον (Περιφερειακή Ενότητα Κέρκυρας)</v>
      </c>
      <c r="F566" t="s">
        <v>7499</v>
      </c>
      <c r="G566" t="s">
        <v>8744</v>
      </c>
      <c r="H566">
        <f>VLOOKUP(E566,[1]!ionian_raw[[Column2]:[LON]],2,FALSE)</f>
        <v>39.7762595174</v>
      </c>
      <c r="I566">
        <f>VLOOKUP(E566,[1]!ionian_raw[[Column2]:[LON]],3,FALSE)</f>
        <v>19.843742876499999</v>
      </c>
    </row>
    <row r="567" spans="1:9" x14ac:dyDescent="0.25">
      <c r="A567" t="s">
        <v>3560</v>
      </c>
      <c r="B567" t="s">
        <v>8806</v>
      </c>
      <c r="C567" t="s">
        <v>7777</v>
      </c>
      <c r="D567">
        <v>24</v>
      </c>
      <c r="E567" t="str">
        <f>_xlfn.CONCAT(B567," (",F567,")")</f>
        <v>Τριτσίον (Περιφερειακή Ενότητα Κέρκυρας)</v>
      </c>
      <c r="F567" t="s">
        <v>7499</v>
      </c>
      <c r="G567" t="s">
        <v>8779</v>
      </c>
      <c r="H567">
        <f>VLOOKUP(E567,[1]!ionian_raw[[Column2]:[LON]],2,FALSE)</f>
        <v>39.751616286500003</v>
      </c>
      <c r="I567">
        <f>VLOOKUP(E567,[1]!ionian_raw[[Column2]:[LON]],3,FALSE)</f>
        <v>19.918390494200001</v>
      </c>
    </row>
    <row r="568" spans="1:9" x14ac:dyDescent="0.25">
      <c r="A568" t="s">
        <v>3557</v>
      </c>
      <c r="B568" t="s">
        <v>8688</v>
      </c>
      <c r="C568" t="s">
        <v>7550</v>
      </c>
      <c r="D568">
        <v>21</v>
      </c>
      <c r="E568" t="str">
        <f>_xlfn.CONCAT(B568," (",F568,")")</f>
        <v>Τρουμπέττας (Περιφερειακή Ενότητα Κέρκυρας)</v>
      </c>
      <c r="F568" t="s">
        <v>7499</v>
      </c>
      <c r="G568" t="s">
        <v>8665</v>
      </c>
      <c r="H568">
        <f>VLOOKUP(E568,[1]!ionian_raw[[Column2]:[LON]],2,FALSE)</f>
        <v>39.703723642999996</v>
      </c>
      <c r="I568">
        <f>VLOOKUP(E568,[1]!ionian_raw[[Column2]:[LON]],3,FALSE)</f>
        <v>19.7453881966</v>
      </c>
    </row>
    <row r="569" spans="1:9" x14ac:dyDescent="0.25">
      <c r="A569" t="s">
        <v>3590</v>
      </c>
      <c r="B569" t="s">
        <v>9035</v>
      </c>
      <c r="C569" t="s">
        <v>8277</v>
      </c>
      <c r="D569">
        <v>100</v>
      </c>
      <c r="E569" t="str">
        <f>_xlfn.CONCAT(B569," (",F569,")")</f>
        <v>Τρωιανάτα (Περιφερειακή Ενότητα Κεφαλληνίας)</v>
      </c>
      <c r="F569" t="s">
        <v>8238</v>
      </c>
      <c r="G569" t="s">
        <v>9019</v>
      </c>
      <c r="H569">
        <f>VLOOKUP(E569,[1]!ionian_raw[[Column2]:[LON]],2,FALSE)</f>
        <v>38.156976201600003</v>
      </c>
      <c r="I569">
        <f>VLOOKUP(E569,[1]!ionian_raw[[Column2]:[LON]],3,FALSE)</f>
        <v>20.554454094099999</v>
      </c>
    </row>
    <row r="570" spans="1:9" x14ac:dyDescent="0.25">
      <c r="A570" t="s">
        <v>3590</v>
      </c>
      <c r="B570" t="s">
        <v>9086</v>
      </c>
      <c r="C570" t="s">
        <v>8381</v>
      </c>
      <c r="D570">
        <v>46</v>
      </c>
      <c r="E570" t="str">
        <f>_xlfn.CONCAT(B570," (",F570,")")</f>
        <v>Τσελεντάτα (Περιφερειακή Ενότητα Κεφαλληνίας)</v>
      </c>
      <c r="F570" t="s">
        <v>8238</v>
      </c>
      <c r="G570" t="s">
        <v>9063</v>
      </c>
      <c r="H570">
        <f>VLOOKUP(E570,[1]!ionian_raw[[Column2]:[LON]],2,FALSE)</f>
        <v>38.4455915761</v>
      </c>
      <c r="I570">
        <f>VLOOKUP(E570,[1]!ionian_raw[[Column2]:[LON]],3,FALSE)</f>
        <v>20.573597422999999</v>
      </c>
    </row>
    <row r="571" spans="1:9" x14ac:dyDescent="0.25">
      <c r="A571" t="s">
        <v>3565</v>
      </c>
      <c r="B571" t="s">
        <v>6863</v>
      </c>
      <c r="C571" t="s">
        <v>5221</v>
      </c>
      <c r="D571">
        <v>513</v>
      </c>
      <c r="E571" t="str">
        <f>_xlfn.CONCAT(B571," (",F571,")")</f>
        <v>Τσουκαλάδες (Περιφερειακή Ενότητα Λευκάδας)</v>
      </c>
      <c r="F571" t="s">
        <v>8535</v>
      </c>
      <c r="G571" t="s">
        <v>9190</v>
      </c>
      <c r="H571">
        <f>VLOOKUP(E571,[1]!ionian_raw[[Column2]:[LON]],2,FALSE)</f>
        <v>38.820507138300002</v>
      </c>
      <c r="I571">
        <f>VLOOKUP(E571,[1]!ionian_raw[[Column2]:[LON]],3,FALSE)</f>
        <v>20.652061476</v>
      </c>
    </row>
    <row r="572" spans="1:9" x14ac:dyDescent="0.25">
      <c r="A572" t="s">
        <v>3560</v>
      </c>
      <c r="B572" t="s">
        <v>8741</v>
      </c>
      <c r="C572" t="s">
        <v>7652</v>
      </c>
      <c r="D572">
        <v>63</v>
      </c>
      <c r="E572" t="str">
        <f>_xlfn.CONCAT(B572," (",F572,")")</f>
        <v>Τσουκαλιό (Περιφερειακή Ενότητα Κέρκυρας)</v>
      </c>
      <c r="F572" t="s">
        <v>7499</v>
      </c>
      <c r="G572" t="s">
        <v>8719</v>
      </c>
      <c r="H572">
        <f>VLOOKUP(E572,[1]!ionian_raw[[Column2]:[LON]],2,FALSE)</f>
        <v>39.7643146964</v>
      </c>
      <c r="I572">
        <f>VLOOKUP(E572,[1]!ionian_raw[[Column2]:[LON]],3,FALSE)</f>
        <v>19.697457114199999</v>
      </c>
    </row>
    <row r="573" spans="1:9" x14ac:dyDescent="0.25">
      <c r="A573" t="s">
        <v>3557</v>
      </c>
      <c r="B573" t="s">
        <v>8904</v>
      </c>
      <c r="C573" t="s">
        <v>7981</v>
      </c>
      <c r="D573">
        <v>644</v>
      </c>
      <c r="E573" t="str">
        <f>_xlfn.CONCAT(B573," (",F573,")")</f>
        <v>Ύψος (Περιφερειακή Ενότητα Κέρκυρας)</v>
      </c>
      <c r="F573" t="s">
        <v>7499</v>
      </c>
      <c r="G573" t="s">
        <v>8889</v>
      </c>
      <c r="H573">
        <f>VLOOKUP(E573,[1]!ionian_raw[[Column2]:[LON]],2,FALSE)</f>
        <v>39.692867438</v>
      </c>
      <c r="I573">
        <f>VLOOKUP(E573,[1]!ionian_raw[[Column2]:[LON]],3,FALSE)</f>
        <v>19.835354769199999</v>
      </c>
    </row>
    <row r="574" spans="1:9" x14ac:dyDescent="0.25">
      <c r="A574" t="s">
        <v>3590</v>
      </c>
      <c r="B574" t="s">
        <v>9134</v>
      </c>
      <c r="C574" t="s">
        <v>8480</v>
      </c>
      <c r="D574">
        <v>103</v>
      </c>
      <c r="E574" t="str">
        <f>_xlfn.CONCAT(B574," (",F574,")")</f>
        <v>Φαβατάτα (Περιφερειακή Ενότητα Κεφαλληνίας)</v>
      </c>
      <c r="F574" t="s">
        <v>8238</v>
      </c>
      <c r="G574" t="s">
        <v>9113</v>
      </c>
      <c r="H574">
        <f>VLOOKUP(E574,[1]!ionian_raw[[Column2]:[LON]],2,FALSE)</f>
        <v>38.206942703300001</v>
      </c>
      <c r="I574">
        <f>VLOOKUP(E574,[1]!ionian_raw[[Column2]:[LON]],3,FALSE)</f>
        <v>20.394433767199999</v>
      </c>
    </row>
    <row r="575" spans="1:9" x14ac:dyDescent="0.25">
      <c r="A575" t="s">
        <v>3565</v>
      </c>
      <c r="B575" t="s">
        <v>9061</v>
      </c>
      <c r="C575" t="s">
        <v>8329</v>
      </c>
      <c r="D575">
        <v>25</v>
      </c>
      <c r="E575" t="str">
        <f>_xlfn.CONCAT(B575," (",F575,")")</f>
        <v>Φανιές (Περιφερειακή Ενότητα Κεφαλληνίας)</v>
      </c>
      <c r="F575" t="s">
        <v>8238</v>
      </c>
      <c r="G575" t="s">
        <v>9038</v>
      </c>
      <c r="H575">
        <f>VLOOKUP(E575,[1]!ionian_raw[[Column2]:[LON]],2,FALSE)</f>
        <v>38.084305872000002</v>
      </c>
      <c r="I575">
        <f>VLOOKUP(E575,[1]!ionian_raw[[Column2]:[LON]],3,FALSE)</f>
        <v>20.7715078584</v>
      </c>
    </row>
    <row r="576" spans="1:9" x14ac:dyDescent="0.25">
      <c r="A576" t="s">
        <v>3590</v>
      </c>
      <c r="B576" t="s">
        <v>9036</v>
      </c>
      <c r="C576" t="s">
        <v>8279</v>
      </c>
      <c r="D576">
        <v>329</v>
      </c>
      <c r="E576" t="str">
        <f>_xlfn.CONCAT(B576," (",F576,")")</f>
        <v>Φαρακλάτα (Περιφερειακή Ενότητα Κεφαλληνίας)</v>
      </c>
      <c r="F576" t="s">
        <v>8238</v>
      </c>
      <c r="G576" t="s">
        <v>9019</v>
      </c>
      <c r="H576">
        <f>VLOOKUP(E576,[1]!ionian_raw[[Column2]:[LON]],2,FALSE)</f>
        <v>38.198694119999999</v>
      </c>
      <c r="I576">
        <f>VLOOKUP(E576,[1]!ionian_raw[[Column2]:[LON]],3,FALSE)</f>
        <v>20.521459426700002</v>
      </c>
    </row>
    <row r="577" spans="1:9" x14ac:dyDescent="0.25">
      <c r="A577" t="s">
        <v>3590</v>
      </c>
      <c r="B577" t="s">
        <v>9037</v>
      </c>
      <c r="C577" t="s">
        <v>8281</v>
      </c>
      <c r="D577">
        <v>214</v>
      </c>
      <c r="E577" t="str">
        <f>_xlfn.CONCAT(B577," (",F577,")")</f>
        <v>Φάρσα (Περιφερειακή Ενότητα Κεφαλληνίας)</v>
      </c>
      <c r="F577" t="s">
        <v>8238</v>
      </c>
      <c r="G577" t="s">
        <v>9019</v>
      </c>
      <c r="H577">
        <f>VLOOKUP(E577,[1]!ionian_raw[[Column2]:[LON]],2,FALSE)</f>
        <v>38.227612581999999</v>
      </c>
      <c r="I577">
        <f>VLOOKUP(E577,[1]!ionian_raw[[Column2]:[LON]],3,FALSE)</f>
        <v>20.474013989199999</v>
      </c>
    </row>
    <row r="578" spans="1:9" x14ac:dyDescent="0.25">
      <c r="A578" t="s">
        <v>3557</v>
      </c>
      <c r="B578" t="s">
        <v>8869</v>
      </c>
      <c r="C578" t="s">
        <v>7915</v>
      </c>
      <c r="D578">
        <v>97</v>
      </c>
      <c r="E578" t="str">
        <f>_xlfn.CONCAT(B578," (",F578,")")</f>
        <v>Φέλεκας (Περιφερειακή Ενότητα Κέρκυρας)</v>
      </c>
      <c r="F578" t="s">
        <v>7499</v>
      </c>
      <c r="G578" t="s">
        <v>8857</v>
      </c>
      <c r="H578">
        <f>VLOOKUP(E578,[1]!ionian_raw[[Column2]:[LON]],2,FALSE)</f>
        <v>39.679190517000002</v>
      </c>
      <c r="I578">
        <f>VLOOKUP(E578,[1]!ionian_raw[[Column2]:[LON]],3,FALSE)</f>
        <v>19.788597662400001</v>
      </c>
    </row>
    <row r="579" spans="1:9" x14ac:dyDescent="0.25">
      <c r="A579" t="s">
        <v>3590</v>
      </c>
      <c r="B579" t="s">
        <v>9144</v>
      </c>
      <c r="C579" t="s">
        <v>8518</v>
      </c>
      <c r="D579">
        <v>148</v>
      </c>
      <c r="E579" t="str">
        <f>_xlfn.CONCAT(B579," (",F579,")")</f>
        <v>Φερεντινάτα (Περιφερειακή Ενότητα Κεφαλληνίας)</v>
      </c>
      <c r="F579" t="s">
        <v>8238</v>
      </c>
      <c r="G579" t="s">
        <v>9138</v>
      </c>
      <c r="H579">
        <f>VLOOKUP(E579,[1]!ionian_raw[[Column2]:[LON]],2,FALSE)</f>
        <v>38.315464486099998</v>
      </c>
      <c r="I579">
        <f>VLOOKUP(E579,[1]!ionian_raw[[Column2]:[LON]],3,FALSE)</f>
        <v>20.5730604468</v>
      </c>
    </row>
    <row r="580" spans="1:9" x14ac:dyDescent="0.25">
      <c r="A580" t="s">
        <v>3557</v>
      </c>
      <c r="B580" t="s">
        <v>8967</v>
      </c>
      <c r="C580" t="s">
        <v>8113</v>
      </c>
      <c r="D580">
        <v>222</v>
      </c>
      <c r="E580" t="str">
        <f>_xlfn.CONCAT(B580," (",F580,")")</f>
        <v>Φιολίτης (Περιφερειακή Ενότητα Ζακύνθου)</v>
      </c>
      <c r="F580" t="s">
        <v>8040</v>
      </c>
      <c r="G580" t="s">
        <v>8955</v>
      </c>
      <c r="H580">
        <f>VLOOKUP(E580,[1]!ionian_raw[[Column2]:[LON]],2,FALSE)</f>
        <v>37.772056745699999</v>
      </c>
      <c r="I580">
        <f>VLOOKUP(E580,[1]!ionian_raw[[Column2]:[LON]],3,FALSE)</f>
        <v>20.797051379900001</v>
      </c>
    </row>
    <row r="581" spans="1:9" x14ac:dyDescent="0.25">
      <c r="A581" t="s">
        <v>3560</v>
      </c>
      <c r="B581" t="s">
        <v>9087</v>
      </c>
      <c r="C581" t="s">
        <v>8383</v>
      </c>
      <c r="D581">
        <v>238</v>
      </c>
      <c r="E581" t="str">
        <f>_xlfn.CONCAT(B581," (",F581,")")</f>
        <v>Φισκάρδον (Περιφερειακή Ενότητα Κεφαλληνίας)</v>
      </c>
      <c r="F581" t="s">
        <v>8238</v>
      </c>
      <c r="G581" t="s">
        <v>9063</v>
      </c>
      <c r="H581">
        <f>VLOOKUP(E581,[1]!ionian_raw[[Column2]:[LON]],2,FALSE)</f>
        <v>38.457607991000003</v>
      </c>
      <c r="I581">
        <f>VLOOKUP(E581,[1]!ionian_raw[[Column2]:[LON]],3,FALSE)</f>
        <v>20.573632752200002</v>
      </c>
    </row>
    <row r="582" spans="1:9" x14ac:dyDescent="0.25">
      <c r="A582" t="s">
        <v>3560</v>
      </c>
      <c r="B582" t="s">
        <v>8777</v>
      </c>
      <c r="C582" t="s">
        <v>7721</v>
      </c>
      <c r="D582">
        <v>2</v>
      </c>
      <c r="E582" t="str">
        <f>_xlfn.CONCAT(B582," (",F582,")")</f>
        <v>Φουρνί (Περιφερειακή Ενότητα Κέρκυρας)</v>
      </c>
      <c r="F582" t="s">
        <v>7499</v>
      </c>
      <c r="G582" t="s">
        <v>8744</v>
      </c>
      <c r="H582">
        <f>VLOOKUP(E582,[1]!ionian_raw[[Column2]:[LON]],2,FALSE)</f>
        <v>39.767058625700002</v>
      </c>
      <c r="I582">
        <f>VLOOKUP(E582,[1]!ionian_raw[[Column2]:[LON]],3,FALSE)</f>
        <v>19.824068085499999</v>
      </c>
    </row>
    <row r="583" spans="1:9" x14ac:dyDescent="0.25">
      <c r="A583" t="s">
        <v>3573</v>
      </c>
      <c r="B583" t="s">
        <v>9017</v>
      </c>
      <c r="C583" t="s">
        <v>8237</v>
      </c>
      <c r="D583">
        <v>94</v>
      </c>
      <c r="E583" t="str">
        <f>_xlfn.CONCAT(B583," (",F583,")")</f>
        <v>Φρίκες (Περιφερειακή Ενότητα Ιθάκης)</v>
      </c>
      <c r="F583" t="s">
        <v>8200</v>
      </c>
      <c r="G583" t="s">
        <v>9010</v>
      </c>
      <c r="H583">
        <f>VLOOKUP(E583,[1]!ionian_raw[[Column2]:[LON]],2,FALSE)</f>
        <v>38.4558211103</v>
      </c>
      <c r="I583">
        <f>VLOOKUP(E583,[1]!ionian_raw[[Column2]:[LON]],3,FALSE)</f>
        <v>20.660706449999999</v>
      </c>
    </row>
    <row r="584" spans="1:9" x14ac:dyDescent="0.25">
      <c r="A584" t="s">
        <v>3560</v>
      </c>
      <c r="B584" t="s">
        <v>9202</v>
      </c>
      <c r="C584" t="s">
        <v>8640</v>
      </c>
      <c r="D584">
        <v>497</v>
      </c>
      <c r="E584" t="str">
        <f>_xlfn.CONCAT(B584," (",F584,")")</f>
        <v>Φρύνιον (Περιφερειακή Ενότητα Λευκάδας)</v>
      </c>
      <c r="F584" t="s">
        <v>8535</v>
      </c>
      <c r="G584" t="s">
        <v>9190</v>
      </c>
      <c r="H584">
        <f>VLOOKUP(E584,[1]!ionian_raw[[Column2]:[LON]],2,FALSE)</f>
        <v>38.823860590899997</v>
      </c>
      <c r="I584">
        <f>VLOOKUP(E584,[1]!ionian_raw[[Column2]:[LON]],3,FALSE)</f>
        <v>20.682669928399999</v>
      </c>
    </row>
    <row r="585" spans="1:9" x14ac:dyDescent="0.25">
      <c r="A585" t="s">
        <v>3560</v>
      </c>
      <c r="B585" t="s">
        <v>8968</v>
      </c>
      <c r="C585" t="s">
        <v>8115</v>
      </c>
      <c r="D585">
        <v>7</v>
      </c>
      <c r="E585" t="str">
        <f>_xlfn.CONCAT(B585," (",F585,")")</f>
        <v>Φτερίνι (Περιφερειακή Ενότητα Ζακύνθου)</v>
      </c>
      <c r="F585" t="s">
        <v>8040</v>
      </c>
      <c r="G585" t="s">
        <v>8955</v>
      </c>
      <c r="H585">
        <f>VLOOKUP(E585,[1]!ionian_raw[[Column2]:[LON]],2,FALSE)</f>
        <v>37.7680847488</v>
      </c>
      <c r="I585">
        <f>VLOOKUP(E585,[1]!ionian_raw[[Column2]:[LON]],3,FALSE)</f>
        <v>20.731192939100001</v>
      </c>
    </row>
    <row r="586" spans="1:9" x14ac:dyDescent="0.25">
      <c r="A586" t="s">
        <v>3560</v>
      </c>
      <c r="B586" t="s">
        <v>9181</v>
      </c>
      <c r="C586" t="s">
        <v>8598</v>
      </c>
      <c r="D586">
        <v>178</v>
      </c>
      <c r="E586" t="str">
        <f>_xlfn.CONCAT(B586," (",F586,")")</f>
        <v>Φτερνόν (Περιφερειακή Ενότητα Λευκάδας)</v>
      </c>
      <c r="F586" t="s">
        <v>8535</v>
      </c>
      <c r="G586" t="s">
        <v>9170</v>
      </c>
      <c r="H586">
        <f>VLOOKUP(E586,[1]!ionian_raw[[Column2]:[LON]],2,FALSE)</f>
        <v>38.654841793899998</v>
      </c>
      <c r="I586">
        <f>VLOOKUP(E586,[1]!ionian_raw[[Column2]:[LON]],3,FALSE)</f>
        <v>20.6859137754</v>
      </c>
    </row>
    <row r="587" spans="1:9" x14ac:dyDescent="0.25">
      <c r="A587" t="s">
        <v>3590</v>
      </c>
      <c r="B587" t="s">
        <v>9135</v>
      </c>
      <c r="C587" t="s">
        <v>8482</v>
      </c>
      <c r="D587">
        <v>392</v>
      </c>
      <c r="E587" t="str">
        <f>_xlfn.CONCAT(B587," (",F587,")")</f>
        <v>Χαβδάτα (Περιφερειακή Ενότητα Κεφαλληνίας)</v>
      </c>
      <c r="F587" t="s">
        <v>8238</v>
      </c>
      <c r="G587" t="s">
        <v>9113</v>
      </c>
      <c r="H587">
        <f>VLOOKUP(E587,[1]!ionian_raw[[Column2]:[LON]],2,FALSE)</f>
        <v>38.201880780899998</v>
      </c>
      <c r="I587">
        <f>VLOOKUP(E587,[1]!ionian_raw[[Column2]:[LON]],3,FALSE)</f>
        <v>20.384695480800001</v>
      </c>
    </row>
    <row r="588" spans="1:9" x14ac:dyDescent="0.25">
      <c r="A588" t="s">
        <v>3590</v>
      </c>
      <c r="B588" t="s">
        <v>9136</v>
      </c>
      <c r="C588" t="s">
        <v>8484</v>
      </c>
      <c r="D588">
        <v>216</v>
      </c>
      <c r="E588" t="str">
        <f>_xlfn.CONCAT(B588," (",F588,")")</f>
        <v>Χαβριάτα (Περιφερειακή Ενότητα Κεφαλληνίας)</v>
      </c>
      <c r="F588" t="s">
        <v>8238</v>
      </c>
      <c r="G588" t="s">
        <v>9113</v>
      </c>
      <c r="H588">
        <f>VLOOKUP(E588,[1]!ionian_raw[[Column2]:[LON]],2,FALSE)</f>
        <v>38.181118669299998</v>
      </c>
      <c r="I588">
        <f>VLOOKUP(E588,[1]!ionian_raw[[Column2]:[LON]],3,FALSE)</f>
        <v>20.3833062902</v>
      </c>
    </row>
    <row r="589" spans="1:9" x14ac:dyDescent="0.25">
      <c r="A589" t="s">
        <v>3590</v>
      </c>
      <c r="B589" t="s">
        <v>8715</v>
      </c>
      <c r="C589" t="s">
        <v>7600</v>
      </c>
      <c r="D589">
        <v>23</v>
      </c>
      <c r="E589" t="str">
        <f>_xlfn.CONCAT(B589," (",F589,")")</f>
        <v>Χαλιδιάτα (Περιφερειακή Ενότητα Κέρκυρας)</v>
      </c>
      <c r="F589" t="s">
        <v>7499</v>
      </c>
      <c r="G589" t="s">
        <v>8691</v>
      </c>
      <c r="H589">
        <f>VLOOKUP(E589,[1]!ionian_raw[[Column2]:[LON]],2,FALSE)</f>
        <v>39.532851113600003</v>
      </c>
      <c r="I589">
        <f>VLOOKUP(E589,[1]!ionian_raw[[Column2]:[LON]],3,FALSE)</f>
        <v>19.901060460299998</v>
      </c>
    </row>
    <row r="590" spans="1:9" x14ac:dyDescent="0.25">
      <c r="A590" t="s">
        <v>3555</v>
      </c>
      <c r="B590" t="s">
        <v>9088</v>
      </c>
      <c r="C590" t="s">
        <v>8385</v>
      </c>
      <c r="D590">
        <v>39</v>
      </c>
      <c r="E590" t="str">
        <f>_xlfn.CONCAT(B590," (",F590,")")</f>
        <v>Χαλικερή (Περιφερειακή Ενότητα Κεφαλληνίας)</v>
      </c>
      <c r="F590" t="s">
        <v>8238</v>
      </c>
      <c r="G590" t="s">
        <v>9063</v>
      </c>
      <c r="H590">
        <f>VLOOKUP(E590,[1]!ionian_raw[[Column2]:[LON]],2,FALSE)</f>
        <v>38.4297347583</v>
      </c>
      <c r="I590">
        <f>VLOOKUP(E590,[1]!ionian_raw[[Column2]:[LON]],3,FALSE)</f>
        <v>20.5425256115</v>
      </c>
    </row>
    <row r="591" spans="1:9" x14ac:dyDescent="0.25">
      <c r="A591" t="s">
        <v>3557</v>
      </c>
      <c r="B591" t="s">
        <v>8851</v>
      </c>
      <c r="C591" t="s">
        <v>7879</v>
      </c>
      <c r="D591">
        <v>81</v>
      </c>
      <c r="E591" t="str">
        <f>_xlfn.CONCAT(B591," (",F591,")")</f>
        <v>Χαλικούνας (Περιφερειακή Ενότητα Κέρκυρας)</v>
      </c>
      <c r="F591" t="s">
        <v>7499</v>
      </c>
      <c r="G591" t="s">
        <v>8837</v>
      </c>
      <c r="H591">
        <f>VLOOKUP(E591,[1]!ionian_raw[[Column2]:[LON]],2,FALSE)</f>
        <v>39.462396271400003</v>
      </c>
      <c r="I591">
        <f>VLOOKUP(E591,[1]!ionian_raw[[Column2]:[LON]],3,FALSE)</f>
        <v>19.879402710800001</v>
      </c>
    </row>
    <row r="592" spans="1:9" x14ac:dyDescent="0.25">
      <c r="A592" t="s">
        <v>3590</v>
      </c>
      <c r="B592" t="s">
        <v>9152</v>
      </c>
      <c r="C592" t="s">
        <v>8534</v>
      </c>
      <c r="D592">
        <v>86</v>
      </c>
      <c r="E592" t="str">
        <f>_xlfn.CONCAT(B592," (",F592,")")</f>
        <v>Χαλιωτάτα (Περιφερειακή Ενότητα Κεφαλληνίας)</v>
      </c>
      <c r="F592" t="s">
        <v>8238</v>
      </c>
      <c r="G592" t="s">
        <v>9147</v>
      </c>
      <c r="H592">
        <f>VLOOKUP(E592,[1]!ionian_raw[[Column2]:[LON]],2,FALSE)</f>
        <v>38.218782227600002</v>
      </c>
      <c r="I592">
        <f>VLOOKUP(E592,[1]!ionian_raw[[Column2]:[LON]],3,FALSE)</f>
        <v>20.615362723600001</v>
      </c>
    </row>
    <row r="593" spans="1:9" x14ac:dyDescent="0.25">
      <c r="A593" t="s">
        <v>3557</v>
      </c>
      <c r="B593" t="s">
        <v>8953</v>
      </c>
      <c r="C593" t="s">
        <v>8085</v>
      </c>
      <c r="D593">
        <v>30</v>
      </c>
      <c r="E593" t="str">
        <f>_xlfn.CONCAT(B593," (",F593,")")</f>
        <v>Χαμουζάς (Περιφερειακή Ενότητα Ζακύνθου)</v>
      </c>
      <c r="F593" t="s">
        <v>8040</v>
      </c>
      <c r="G593" t="s">
        <v>8945</v>
      </c>
      <c r="H593">
        <f>VLOOKUP(E593,[1]!ionian_raw[[Column2]:[LON]],2,FALSE)</f>
        <v>37.7760483972</v>
      </c>
      <c r="I593">
        <f>VLOOKUP(E593,[1]!ionian_raw[[Column2]:[LON]],3,FALSE)</f>
        <v>20.8284112079</v>
      </c>
    </row>
    <row r="594" spans="1:9" x14ac:dyDescent="0.25">
      <c r="A594" t="s">
        <v>3590</v>
      </c>
      <c r="B594" t="s">
        <v>9182</v>
      </c>
      <c r="C594" t="s">
        <v>8600</v>
      </c>
      <c r="D594">
        <v>142</v>
      </c>
      <c r="E594" t="str">
        <f>_xlfn.CONCAT(B594," (",F594,")")</f>
        <v>Χαραδιάτικα (Περιφερειακή Ενότητα Λευκάδας)</v>
      </c>
      <c r="F594" t="s">
        <v>8535</v>
      </c>
      <c r="G594" t="s">
        <v>9170</v>
      </c>
      <c r="H594">
        <f>VLOOKUP(E594,[1]!ionian_raw[[Column2]:[LON]],2,FALSE)</f>
        <v>38.683378265400002</v>
      </c>
      <c r="I594">
        <f>VLOOKUP(E594,[1]!ionian_raw[[Column2]:[LON]],3,FALSE)</f>
        <v>20.6862004416</v>
      </c>
    </row>
    <row r="595" spans="1:9" x14ac:dyDescent="0.25">
      <c r="A595" t="s">
        <v>3590</v>
      </c>
      <c r="B595" t="s">
        <v>9062</v>
      </c>
      <c r="C595" t="s">
        <v>8331</v>
      </c>
      <c r="D595">
        <v>62</v>
      </c>
      <c r="E595" t="str">
        <f>_xlfn.CONCAT(B595," (",F595,")")</f>
        <v>Χιονάτα (Περιφερειακή Ενότητα Κεφαλληνίας)</v>
      </c>
      <c r="F595" t="s">
        <v>8238</v>
      </c>
      <c r="G595" t="s">
        <v>9038</v>
      </c>
      <c r="H595">
        <f>VLOOKUP(E595,[1]!ionian_raw[[Column2]:[LON]],2,FALSE)</f>
        <v>38.077952583200002</v>
      </c>
      <c r="I595">
        <f>VLOOKUP(E595,[1]!ionian_raw[[Column2]:[LON]],3,FALSE)</f>
        <v>20.721282161600001</v>
      </c>
    </row>
    <row r="596" spans="1:9" x14ac:dyDescent="0.25">
      <c r="A596" t="s">
        <v>3590</v>
      </c>
      <c r="B596" t="s">
        <v>8852</v>
      </c>
      <c r="C596" t="s">
        <v>7881</v>
      </c>
      <c r="D596">
        <v>344</v>
      </c>
      <c r="E596" t="str">
        <f>_xlfn.CONCAT(B596," (",F596,")")</f>
        <v>Χλοματιανά (Περιφερειακή Ενότητα Κέρκυρας)</v>
      </c>
      <c r="F596" t="s">
        <v>7499</v>
      </c>
      <c r="G596" t="s">
        <v>8837</v>
      </c>
      <c r="H596">
        <f>VLOOKUP(E596,[1]!ionian_raw[[Column2]:[LON]],2,FALSE)</f>
        <v>39.460000516699999</v>
      </c>
      <c r="I596">
        <f>VLOOKUP(E596,[1]!ionian_raw[[Column2]:[LON]],3,FALSE)</f>
        <v>19.9193817369</v>
      </c>
    </row>
    <row r="597" spans="1:9" x14ac:dyDescent="0.25">
      <c r="A597" t="s">
        <v>3557</v>
      </c>
      <c r="B597" t="s">
        <v>8853</v>
      </c>
      <c r="C597" t="s">
        <v>7883</v>
      </c>
      <c r="D597">
        <v>349</v>
      </c>
      <c r="E597" t="str">
        <f>_xlfn.CONCAT(B597," (",F597,")")</f>
        <v>Χλομός (Περιφερειακή Ενότητα Κέρκυρας)</v>
      </c>
      <c r="F597" t="s">
        <v>7499</v>
      </c>
      <c r="G597" t="s">
        <v>8837</v>
      </c>
      <c r="H597">
        <f>VLOOKUP(E597,[1]!ionian_raw[[Column2]:[LON]],2,FALSE)</f>
        <v>39.454191830699997</v>
      </c>
      <c r="I597">
        <f>VLOOKUP(E597,[1]!ionian_raw[[Column2]:[LON]],3,FALSE)</f>
        <v>19.9557437546</v>
      </c>
    </row>
    <row r="598" spans="1:9" x14ac:dyDescent="0.25">
      <c r="A598" t="s">
        <v>3590</v>
      </c>
      <c r="B598" t="s">
        <v>9168</v>
      </c>
      <c r="C598" t="s">
        <v>8570</v>
      </c>
      <c r="D598">
        <v>99</v>
      </c>
      <c r="E598" t="str">
        <f>_xlfn.CONCAT(B598," (",F598,")")</f>
        <v>Χορτάτα (Περιφερειακή Ενότητα Λευκάδας)</v>
      </c>
      <c r="F598" t="s">
        <v>8535</v>
      </c>
      <c r="G598" t="s">
        <v>9153</v>
      </c>
      <c r="H598">
        <f>VLOOKUP(E598,[1]!ionian_raw[[Column2]:[LON]],2,FALSE)</f>
        <v>38.713814079400002</v>
      </c>
      <c r="I598">
        <f>VLOOKUP(E598,[1]!ionian_raw[[Column2]:[LON]],3,FALSE)</f>
        <v>20.603359187100001</v>
      </c>
    </row>
    <row r="599" spans="1:9" x14ac:dyDescent="0.25">
      <c r="A599" t="s">
        <v>3555</v>
      </c>
      <c r="B599" t="s">
        <v>8716</v>
      </c>
      <c r="C599" t="s">
        <v>7602</v>
      </c>
      <c r="D599">
        <v>890</v>
      </c>
      <c r="E599" t="str">
        <f>_xlfn.CONCAT(B599," (",F599,")")</f>
        <v>Χρυσηίς (Περιφερειακή Ενότητα Κέρκυρας)</v>
      </c>
      <c r="F599" t="s">
        <v>7499</v>
      </c>
      <c r="G599" t="s">
        <v>8691</v>
      </c>
      <c r="H599">
        <f>VLOOKUP(E599,[1]!ionian_raw[[Column2]:[LON]],2,FALSE)</f>
        <v>39.586957542599997</v>
      </c>
      <c r="I599">
        <f>VLOOKUP(E599,[1]!ionian_raw[[Column2]:[LON]],3,FALSE)</f>
        <v>19.898286821599999</v>
      </c>
    </row>
    <row r="600" spans="1:9" x14ac:dyDescent="0.25">
      <c r="A600" t="s">
        <v>3565</v>
      </c>
      <c r="B600" t="s">
        <v>8689</v>
      </c>
      <c r="C600" t="s">
        <v>7552</v>
      </c>
      <c r="D600">
        <v>167</v>
      </c>
      <c r="E600" t="str">
        <f>_xlfn.CONCAT(B600," (",F600,")")</f>
        <v>Χωρεπίσκοποι (Περιφερειακή Ενότητα Κέρκυρας)</v>
      </c>
      <c r="F600" t="s">
        <v>7499</v>
      </c>
      <c r="G600" t="s">
        <v>8665</v>
      </c>
      <c r="H600">
        <f>VLOOKUP(E600,[1]!ionian_raw[[Column2]:[LON]],2,FALSE)</f>
        <v>39.719155226600002</v>
      </c>
      <c r="I600">
        <f>VLOOKUP(E600,[1]!ionian_raw[[Column2]:[LON]],3,FALSE)</f>
        <v>19.7400363609</v>
      </c>
    </row>
    <row r="601" spans="1:9" x14ac:dyDescent="0.25">
      <c r="A601" t="s">
        <v>3557</v>
      </c>
      <c r="B601" t="s">
        <v>8742</v>
      </c>
      <c r="C601" t="s">
        <v>7654</v>
      </c>
      <c r="D601">
        <v>64</v>
      </c>
      <c r="E601" t="str">
        <f>_xlfn.CONCAT(B601," (",F601,")")</f>
        <v>Ψαθύλας (Περιφερειακή Ενότητα Κέρκυρας)</v>
      </c>
      <c r="F601" t="s">
        <v>7499</v>
      </c>
      <c r="G601" t="s">
        <v>8719</v>
      </c>
      <c r="H601">
        <f>VLOOKUP(E601,[1]!ionian_raw[[Column2]:[LON]],2,FALSE)</f>
        <v>39.7430263802</v>
      </c>
      <c r="I601">
        <f>VLOOKUP(E601,[1]!ionian_raw[[Column2]:[LON]],3,FALSE)</f>
        <v>19.716905472600001</v>
      </c>
    </row>
    <row r="602" spans="1:9" x14ac:dyDescent="0.25">
      <c r="A602" t="s">
        <v>3590</v>
      </c>
      <c r="B602" t="s">
        <v>8954</v>
      </c>
      <c r="C602" t="s">
        <v>8087</v>
      </c>
      <c r="D602">
        <v>7</v>
      </c>
      <c r="E602" t="str">
        <f>_xlfn.CONCAT(B602," (",F602,")")</f>
        <v>Ψαραίικα (Περιφερειακή Ενότητα Ζακύνθου)</v>
      </c>
      <c r="F602" t="s">
        <v>8040</v>
      </c>
      <c r="G602" t="s">
        <v>8945</v>
      </c>
      <c r="H602">
        <f>VLOOKUP(E602,[1]!ionian_raw[[Column2]:[LON]],2,FALSE)</f>
        <v>37.795964159500002</v>
      </c>
      <c r="I602">
        <f>VLOOKUP(E602,[1]!ionian_raw[[Column2]:[LON]],3,FALSE)</f>
        <v>20.820107589599999</v>
      </c>
    </row>
    <row r="603" spans="1:9" x14ac:dyDescent="0.25">
      <c r="A603" t="s">
        <v>3557</v>
      </c>
      <c r="B603" t="s">
        <v>8854</v>
      </c>
      <c r="C603" t="s">
        <v>7885</v>
      </c>
      <c r="D603">
        <v>158</v>
      </c>
      <c r="E603" t="str">
        <f>_xlfn.CONCAT(B603," (",F603,")")</f>
        <v>Ψαράς (Περιφερειακή Ενότητα Κέρκυρας)</v>
      </c>
      <c r="F603" t="s">
        <v>7499</v>
      </c>
      <c r="G603" t="s">
        <v>8837</v>
      </c>
      <c r="H603">
        <f>VLOOKUP(E603,[1]!ionian_raw[[Column2]:[LON]],2,FALSE)</f>
        <v>39.464491750699999</v>
      </c>
      <c r="I603">
        <f>VLOOKUP(E603,[1]!ionian_raw[[Column2]:[LON]],3,FALSE)</f>
        <v>19.948047108499999</v>
      </c>
    </row>
    <row r="604" spans="1:9" x14ac:dyDescent="0.25">
      <c r="A604" t="s">
        <v>3555</v>
      </c>
      <c r="B604" t="s">
        <v>8943</v>
      </c>
      <c r="C604" t="s">
        <v>8065</v>
      </c>
      <c r="D604">
        <v>163</v>
      </c>
      <c r="E604" t="str">
        <f>_xlfn.CONCAT(B604," (",F604,")")</f>
        <v>Ψαρού (Περιφερειακή Ενότητα Ζακύνθου)</v>
      </c>
      <c r="F604" t="s">
        <v>8040</v>
      </c>
      <c r="G604" t="s">
        <v>8933</v>
      </c>
      <c r="H604">
        <f>VLOOKUP(E604,[1]!ionian_raw[[Column2]:[LON]],2,FALSE)</f>
        <v>37.834046511799997</v>
      </c>
      <c r="I604">
        <f>VLOOKUP(E604,[1]!ionian_raw[[Column2]:[LON]],3,FALSE)</f>
        <v>20.815499714800001</v>
      </c>
    </row>
    <row r="605" spans="1:9" x14ac:dyDescent="0.25">
      <c r="A605" t="s">
        <v>3555</v>
      </c>
      <c r="B605" t="s">
        <v>8778</v>
      </c>
      <c r="C605" t="s">
        <v>7723</v>
      </c>
      <c r="D605">
        <v>43</v>
      </c>
      <c r="E605" t="str">
        <f>_xlfn.CONCAT(B605," (",F605,")")</f>
        <v>Ψαχνιά (Περιφερειακή Ενότητα Κέρκυρας)</v>
      </c>
      <c r="F605" t="s">
        <v>7499</v>
      </c>
      <c r="G605" t="s">
        <v>8744</v>
      </c>
      <c r="H605">
        <f>VLOOKUP(E605,[1]!ionian_raw[[Column2]:[LON]],2,FALSE)</f>
        <v>39.782729813300001</v>
      </c>
      <c r="I605">
        <f>VLOOKUP(E605,[1]!ionian_raw[[Column2]:[LON]],3,FALSE)</f>
        <v>19.846074443199999</v>
      </c>
    </row>
    <row r="606" spans="1:9" x14ac:dyDescent="0.25">
      <c r="A606" t="s">
        <v>3557</v>
      </c>
      <c r="B606" t="s">
        <v>9089</v>
      </c>
      <c r="C606" t="s">
        <v>8387</v>
      </c>
      <c r="D606">
        <v>8</v>
      </c>
      <c r="E606" t="str">
        <f>_xlfn.CONCAT(B606," (",F606,")")</f>
        <v>Ψιλιθριάς (Περιφερειακή Ενότητα Κεφαλληνίας)</v>
      </c>
      <c r="F606" t="s">
        <v>8238</v>
      </c>
      <c r="G606" t="s">
        <v>9063</v>
      </c>
      <c r="H606">
        <f>VLOOKUP(E606,[1]!ionian_raw[[Column2]:[LON]],2,FALSE)</f>
        <v>38.455573997999998</v>
      </c>
      <c r="I606">
        <f>VLOOKUP(E606,[1]!ionian_raw[[Column2]:[LON]],3,FALSE)</f>
        <v>20.557851507199999</v>
      </c>
    </row>
  </sheetData>
  <phoneticPr fontId="5" type="noConversion"/>
  <conditionalFormatting sqref="H2:H606">
    <cfRule type="expression" dxfId="11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E1C3F-0EB2-4E6C-BEDC-56C5DB1EA2D5}">
  <dimension ref="A1:I1507"/>
  <sheetViews>
    <sheetView workbookViewId="0">
      <selection activeCell="H3" sqref="H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3557</v>
      </c>
      <c r="B2" t="s">
        <v>12226</v>
      </c>
      <c r="C2" t="s">
        <v>10539</v>
      </c>
      <c r="D2">
        <v>215</v>
      </c>
      <c r="E2" t="str">
        <f>_xlfn.CONCAT(B2," (",F2,")")</f>
        <v>Αβαρίκος (Περιφερειακή Ενότητα Αιτωλοακαρνανίας)</v>
      </c>
      <c r="F2" t="s">
        <v>10050</v>
      </c>
      <c r="G2" t="s">
        <v>12227</v>
      </c>
      <c r="H2">
        <f>VLOOKUP(E2,[1]!western_raw[[Column1]:[LON]],2,FALSE)</f>
        <v>38.527321257499999</v>
      </c>
      <c r="I2">
        <f>VLOOKUP(E2,[1]!western_raw[[Column1]:[LON]],3,FALSE)</f>
        <v>21.701060476199999</v>
      </c>
    </row>
    <row r="3" spans="1:9" x14ac:dyDescent="0.25">
      <c r="A3" t="s">
        <v>3560</v>
      </c>
      <c r="B3" t="s">
        <v>11783</v>
      </c>
      <c r="C3" t="s">
        <v>9624</v>
      </c>
      <c r="D3">
        <v>66</v>
      </c>
      <c r="E3" t="str">
        <f>_xlfn.CONCAT(B3," (",F3,")")</f>
        <v>Αβράμιον (Περιφερειακή Ενότητα Αχαΐας)</v>
      </c>
      <c r="F3" t="s">
        <v>9217</v>
      </c>
      <c r="G3" t="s">
        <v>11784</v>
      </c>
      <c r="H3">
        <f>VLOOKUP(E3,[1]!western_raw[[Column1]:[LON]],2,FALSE)</f>
        <v>37.995554845599997</v>
      </c>
      <c r="I3">
        <f>VLOOKUP(E3,[1]!western_raw[[Column1]:[LON]],3,FALSE)</f>
        <v>21.688910363800002</v>
      </c>
    </row>
    <row r="4" spans="1:9" x14ac:dyDescent="0.25">
      <c r="A4" t="s">
        <v>3557</v>
      </c>
      <c r="B4" t="s">
        <v>12080</v>
      </c>
      <c r="C4" t="s">
        <v>10231</v>
      </c>
      <c r="D4">
        <v>56</v>
      </c>
      <c r="E4" t="str">
        <f>_xlfn.CONCAT(B4," (",F4,")")</f>
        <v>Αγαλιανός (Περιφερειακή Ενότητα Αιτωλοακαρνανίας)</v>
      </c>
      <c r="F4" t="s">
        <v>10050</v>
      </c>
      <c r="G4" t="s">
        <v>12081</v>
      </c>
      <c r="H4">
        <f>VLOOKUP(E4,[1]!western_raw[[Column1]:[LON]],2,FALSE)</f>
        <v>38.859477201700003</v>
      </c>
      <c r="I4">
        <f>VLOOKUP(E4,[1]!western_raw[[Column1]:[LON]],3,FALSE)</f>
        <v>21.611805754399999</v>
      </c>
    </row>
    <row r="5" spans="1:9" x14ac:dyDescent="0.25">
      <c r="A5" t="s">
        <v>3560</v>
      </c>
      <c r="B5" t="s">
        <v>11995</v>
      </c>
      <c r="C5" t="s">
        <v>10057</v>
      </c>
      <c r="D5">
        <v>1193</v>
      </c>
      <c r="E5" t="str">
        <f>_xlfn.CONCAT(B5," (",F5,")")</f>
        <v>Αγγελόκαστρον (Περιφερειακή Ενότητα Αιτωλοακαρνανίας)</v>
      </c>
      <c r="F5" t="s">
        <v>10050</v>
      </c>
      <c r="G5" t="s">
        <v>11996</v>
      </c>
      <c r="H5">
        <f>VLOOKUP(E5,[1]!western_raw[[Column1]:[LON]],2,FALSE)</f>
        <v>38.564633771600001</v>
      </c>
      <c r="I5">
        <f>VLOOKUP(E5,[1]!western_raw[[Column1]:[LON]],3,FALSE)</f>
        <v>21.294174659799999</v>
      </c>
    </row>
    <row r="6" spans="1:9" x14ac:dyDescent="0.25">
      <c r="A6" t="s">
        <v>3555</v>
      </c>
      <c r="B6" t="s">
        <v>6844</v>
      </c>
      <c r="C6" t="s">
        <v>5183</v>
      </c>
      <c r="D6">
        <v>15</v>
      </c>
      <c r="E6" t="str">
        <f>_xlfn.CONCAT(B6," (",F6,")")</f>
        <v>Αγία Άννα (Περιφερειακή Ενότητα Αχαΐας)</v>
      </c>
      <c r="F6" t="s">
        <v>9217</v>
      </c>
      <c r="G6" t="s">
        <v>11596</v>
      </c>
      <c r="H6">
        <f>VLOOKUP(E6,[1]!western_raw[[Column1]:[LON]],2,FALSE)</f>
        <v>38.198690117399998</v>
      </c>
      <c r="I6">
        <f>VLOOKUP(E6,[1]!western_raw[[Column1]:[LON]],3,FALSE)</f>
        <v>22.022093611999999</v>
      </c>
    </row>
    <row r="7" spans="1:9" x14ac:dyDescent="0.25">
      <c r="A7" t="s">
        <v>3555</v>
      </c>
      <c r="B7" t="s">
        <v>6844</v>
      </c>
      <c r="C7" t="s">
        <v>5183</v>
      </c>
      <c r="D7">
        <v>165</v>
      </c>
      <c r="E7" t="str">
        <f>_xlfn.CONCAT(B7," (",F7,")")</f>
        <v>Αγία Άννα (Περιφερειακή Ενότητα Ηλείας)</v>
      </c>
      <c r="F7" t="s">
        <v>10918</v>
      </c>
      <c r="G7" t="s">
        <v>12718</v>
      </c>
      <c r="H7">
        <f>VLOOKUP(E7,[1]!western_raw[[Column1]:[LON]],2,FALSE)</f>
        <v>37.774666167100001</v>
      </c>
      <c r="I7">
        <f>VLOOKUP(E7,[1]!western_raw[[Column1]:[LON]],3,FALSE)</f>
        <v>21.635423265299998</v>
      </c>
    </row>
    <row r="8" spans="1:9" x14ac:dyDescent="0.25">
      <c r="A8" t="s">
        <v>3555</v>
      </c>
      <c r="B8" t="s">
        <v>11618</v>
      </c>
      <c r="C8" t="s">
        <v>9288</v>
      </c>
      <c r="D8">
        <v>47</v>
      </c>
      <c r="E8" t="str">
        <f>_xlfn.CONCAT(B8," (",F8,")")</f>
        <v>Αγία Βαρβάρα (Περιφερειακή Ενότητα Αχαΐας)</v>
      </c>
      <c r="F8" t="s">
        <v>9217</v>
      </c>
      <c r="G8" t="s">
        <v>11619</v>
      </c>
      <c r="H8">
        <f>VLOOKUP(E8,[1]!western_raw[[Column1]:[LON]],2,FALSE)</f>
        <v>38.004467617700001</v>
      </c>
      <c r="I8">
        <f>VLOOKUP(E8,[1]!western_raw[[Column1]:[LON]],3,FALSE)</f>
        <v>22.272959360600002</v>
      </c>
    </row>
    <row r="9" spans="1:9" x14ac:dyDescent="0.25">
      <c r="A9" t="s">
        <v>3555</v>
      </c>
      <c r="B9" t="s">
        <v>11618</v>
      </c>
      <c r="C9" t="s">
        <v>9288</v>
      </c>
      <c r="D9">
        <v>119</v>
      </c>
      <c r="E9" t="str">
        <f>_xlfn.CONCAT(B9," (",F9,")")</f>
        <v>Αγία Βαρβάρα (Περιφερειακή Ενότητα Αχαΐας)</v>
      </c>
      <c r="F9" t="s">
        <v>9217</v>
      </c>
      <c r="G9" t="s">
        <v>11796</v>
      </c>
      <c r="H9">
        <f>VLOOKUP(E9,[1]!western_raw[[Column1]:[LON]],2,FALSE)</f>
        <v>38.004467617700001</v>
      </c>
      <c r="I9">
        <f>VLOOKUP(E9,[1]!western_raw[[Column1]:[LON]],3,FALSE)</f>
        <v>22.272959360600002</v>
      </c>
    </row>
    <row r="10" spans="1:9" x14ac:dyDescent="0.25">
      <c r="A10" t="s">
        <v>3555</v>
      </c>
      <c r="B10" t="s">
        <v>11618</v>
      </c>
      <c r="C10" t="s">
        <v>9288</v>
      </c>
      <c r="D10">
        <v>146</v>
      </c>
      <c r="E10" t="str">
        <f>_xlfn.CONCAT(B10," (",F10,")")</f>
        <v>Αγία Βαρβάρα (Περιφερειακή Ενότητα Αιτωλοακαρνανίας)</v>
      </c>
      <c r="F10" t="s">
        <v>10050</v>
      </c>
      <c r="G10" t="s">
        <v>12055</v>
      </c>
      <c r="H10">
        <f>VLOOKUP(E10,[1]!western_raw[[Column1]:[LON]],2,FALSE)</f>
        <v>38.834866355199999</v>
      </c>
      <c r="I10">
        <f>VLOOKUP(E10,[1]!western_raw[[Column1]:[LON]],3,FALSE)</f>
        <v>20.743822715699999</v>
      </c>
    </row>
    <row r="11" spans="1:9" x14ac:dyDescent="0.25">
      <c r="A11" t="s">
        <v>3555</v>
      </c>
      <c r="B11" t="s">
        <v>11618</v>
      </c>
      <c r="C11" t="s">
        <v>9288</v>
      </c>
      <c r="D11">
        <v>46</v>
      </c>
      <c r="E11" t="str">
        <f>_xlfn.CONCAT(B11," (",F11,")")</f>
        <v>Αγία Βαρβάρα (Περιφερειακή Ενότητα Αιτωλοακαρνανίας)</v>
      </c>
      <c r="F11" t="s">
        <v>10050</v>
      </c>
      <c r="G11" t="s">
        <v>12064</v>
      </c>
      <c r="H11">
        <f>VLOOKUP(E11,[1]!western_raw[[Column1]:[LON]],2,FALSE)</f>
        <v>38.834866355199999</v>
      </c>
      <c r="I11">
        <f>VLOOKUP(E11,[1]!western_raw[[Column1]:[LON]],3,FALSE)</f>
        <v>20.743822715699999</v>
      </c>
    </row>
    <row r="12" spans="1:9" x14ac:dyDescent="0.25">
      <c r="A12" t="s">
        <v>3555</v>
      </c>
      <c r="B12" t="s">
        <v>11618</v>
      </c>
      <c r="C12" t="s">
        <v>9288</v>
      </c>
      <c r="D12">
        <v>47</v>
      </c>
      <c r="E12" t="str">
        <f>_xlfn.CONCAT(B12," (",F12,")")</f>
        <v>Αγία Βαρβάρα (Περιφερειακή Ενότητα Αιτωλοακαρνανίας)</v>
      </c>
      <c r="F12" t="s">
        <v>10050</v>
      </c>
      <c r="G12" t="s">
        <v>12081</v>
      </c>
      <c r="H12">
        <f>VLOOKUP(E12,[1]!western_raw[[Column1]:[LON]],2,FALSE)</f>
        <v>38.834866355199999</v>
      </c>
      <c r="I12">
        <f>VLOOKUP(E12,[1]!western_raw[[Column1]:[LON]],3,FALSE)</f>
        <v>20.743822715699999</v>
      </c>
    </row>
    <row r="13" spans="1:9" x14ac:dyDescent="0.25">
      <c r="A13" t="s">
        <v>3555</v>
      </c>
      <c r="B13" t="s">
        <v>11618</v>
      </c>
      <c r="C13" t="s">
        <v>9288</v>
      </c>
      <c r="D13">
        <v>126</v>
      </c>
      <c r="E13" t="str">
        <f>_xlfn.CONCAT(B13," (",F13,")")</f>
        <v>Αγία Βαρβάρα (Περιφερειακή Ενότητα Αιτωλοακαρνανίας)</v>
      </c>
      <c r="F13" t="s">
        <v>10050</v>
      </c>
      <c r="G13" t="s">
        <v>12138</v>
      </c>
      <c r="H13">
        <f>VLOOKUP(E13,[1]!western_raw[[Column1]:[LON]],2,FALSE)</f>
        <v>38.834866355199999</v>
      </c>
      <c r="I13">
        <f>VLOOKUP(E13,[1]!western_raw[[Column1]:[LON]],3,FALSE)</f>
        <v>20.743822715699999</v>
      </c>
    </row>
    <row r="14" spans="1:9" x14ac:dyDescent="0.25">
      <c r="A14" t="s">
        <v>3555</v>
      </c>
      <c r="B14" t="s">
        <v>12082</v>
      </c>
      <c r="C14" t="s">
        <v>10233</v>
      </c>
      <c r="D14">
        <v>13</v>
      </c>
      <c r="E14" t="str">
        <f>_xlfn.CONCAT(B14," (",F14,")")</f>
        <v>Αγία Δευτέρα (Περιφερειακή Ενότητα Αιτωλοακαρνανίας)</v>
      </c>
      <c r="F14" t="s">
        <v>10050</v>
      </c>
      <c r="G14" t="s">
        <v>12081</v>
      </c>
      <c r="H14">
        <f>VLOOKUP(E14,[1]!western_raw[[Column1]:[LON]],2,FALSE)</f>
        <v>38.771163045800002</v>
      </c>
      <c r="I14">
        <f>VLOOKUP(E14,[1]!western_raw[[Column1]:[LON]],3,FALSE)</f>
        <v>21.506243015199999</v>
      </c>
    </row>
    <row r="15" spans="1:9" x14ac:dyDescent="0.25">
      <c r="A15" t="s">
        <v>3555</v>
      </c>
      <c r="B15" t="s">
        <v>11821</v>
      </c>
      <c r="C15" t="s">
        <v>9700</v>
      </c>
      <c r="D15">
        <v>62</v>
      </c>
      <c r="E15" t="str">
        <f>_xlfn.CONCAT(B15," (",F15,")")</f>
        <v>Αγία Ελεούσα (Περιφερειακή Ενότητα Αχαΐας)</v>
      </c>
      <c r="F15" t="s">
        <v>9217</v>
      </c>
      <c r="G15" t="s">
        <v>11822</v>
      </c>
      <c r="H15">
        <f>VLOOKUP(E15,[1]!western_raw[[Column1]:[LON]],2,FALSE)</f>
        <v>38.0750744793</v>
      </c>
      <c r="I15">
        <f>VLOOKUP(E15,[1]!western_raw[[Column1]:[LON]],3,FALSE)</f>
        <v>21.767841241399999</v>
      </c>
    </row>
    <row r="16" spans="1:9" x14ac:dyDescent="0.25">
      <c r="A16" t="s">
        <v>3555</v>
      </c>
      <c r="B16" t="s">
        <v>4199</v>
      </c>
      <c r="C16" t="s">
        <v>3024</v>
      </c>
      <c r="D16">
        <v>78</v>
      </c>
      <c r="E16" t="str">
        <f>_xlfn.CONCAT(B16," (",F16,")")</f>
        <v>Αγία Κυριακή (Περιφερειακή Ενότητα Ηλείας)</v>
      </c>
      <c r="F16" t="s">
        <v>10918</v>
      </c>
      <c r="G16" t="s">
        <v>12536</v>
      </c>
      <c r="H16">
        <f>VLOOKUP(E16,[1]!western_raw[[Column1]:[LON]],2,FALSE)</f>
        <v>37.849138269299999</v>
      </c>
      <c r="I16">
        <f>VLOOKUP(E16,[1]!western_raw[[Column1]:[LON]],3,FALSE)</f>
        <v>21.762374361599999</v>
      </c>
    </row>
    <row r="17" spans="1:9" x14ac:dyDescent="0.25">
      <c r="A17" t="s">
        <v>3555</v>
      </c>
      <c r="B17" t="s">
        <v>3926</v>
      </c>
      <c r="C17" t="s">
        <v>1236</v>
      </c>
      <c r="D17">
        <v>18</v>
      </c>
      <c r="E17" t="str">
        <f>_xlfn.CONCAT(B17," (",F17,")")</f>
        <v>Αγία Μαρίνα (Περιφερειακή Ενότητα Αχαΐας)</v>
      </c>
      <c r="F17" t="s">
        <v>9217</v>
      </c>
      <c r="G17" t="s">
        <v>11796</v>
      </c>
      <c r="H17">
        <f>VLOOKUP(E17,[1]!western_raw[[Column1]:[LON]],2,FALSE)</f>
        <v>37.947807177599998</v>
      </c>
      <c r="I17">
        <f>VLOOKUP(E17,[1]!western_raw[[Column1]:[LON]],3,FALSE)</f>
        <v>21.708720671799998</v>
      </c>
    </row>
    <row r="18" spans="1:9" x14ac:dyDescent="0.25">
      <c r="A18" t="s">
        <v>3555</v>
      </c>
      <c r="B18" t="s">
        <v>3926</v>
      </c>
      <c r="C18" t="s">
        <v>1236</v>
      </c>
      <c r="D18">
        <v>97</v>
      </c>
      <c r="E18" t="str">
        <f>_xlfn.CONCAT(B18," (",F18,")")</f>
        <v>Αγία Μαρίνα (Περιφερειακή Ενότητα Αιτωλοακαρνανίας)</v>
      </c>
      <c r="F18" t="s">
        <v>10050</v>
      </c>
      <c r="G18" t="s">
        <v>12017</v>
      </c>
      <c r="H18">
        <f>VLOOKUP(E18,[1]!western_raw[[Column1]:[LON]],2,FALSE)</f>
        <v>38.522417369499998</v>
      </c>
      <c r="I18">
        <f>VLOOKUP(E18,[1]!western_raw[[Column1]:[LON]],3,FALSE)</f>
        <v>21.489088634600002</v>
      </c>
    </row>
    <row r="19" spans="1:9" x14ac:dyDescent="0.25">
      <c r="A19" t="s">
        <v>3555</v>
      </c>
      <c r="B19" t="s">
        <v>3926</v>
      </c>
      <c r="C19" t="s">
        <v>1236</v>
      </c>
      <c r="D19">
        <v>36</v>
      </c>
      <c r="E19" t="str">
        <f>_xlfn.CONCAT(B19," (",F19,")")</f>
        <v>Αγία Μαρίνα (Περιφερειακή Ενότητα Ηλείας)</v>
      </c>
      <c r="F19" t="s">
        <v>10918</v>
      </c>
      <c r="G19" t="s">
        <v>12417</v>
      </c>
      <c r="H19">
        <f>VLOOKUP(E19,[1]!western_raw[[Column1]:[LON]],2,FALSE)</f>
        <v>37.741471944600001</v>
      </c>
      <c r="I19">
        <f>VLOOKUP(E19,[1]!western_raw[[Column1]:[LON]],3,FALSE)</f>
        <v>21.310832378699999</v>
      </c>
    </row>
    <row r="20" spans="1:9" x14ac:dyDescent="0.25">
      <c r="A20" t="s">
        <v>3555</v>
      </c>
      <c r="B20" t="s">
        <v>3926</v>
      </c>
      <c r="C20" t="s">
        <v>1236</v>
      </c>
      <c r="D20">
        <v>17</v>
      </c>
      <c r="E20" t="str">
        <f>_xlfn.CONCAT(B20," (",F20,")")</f>
        <v>Αγία Μαρίνα (Περιφερειακή Ενότητα Ηλείας)</v>
      </c>
      <c r="F20" t="s">
        <v>10918</v>
      </c>
      <c r="G20" t="s">
        <v>12599</v>
      </c>
      <c r="H20">
        <f>VLOOKUP(E20,[1]!western_raw[[Column1]:[LON]],2,FALSE)</f>
        <v>37.741471944600001</v>
      </c>
      <c r="I20">
        <f>VLOOKUP(E20,[1]!western_raw[[Column1]:[LON]],3,FALSE)</f>
        <v>21.310832378699999</v>
      </c>
    </row>
    <row r="21" spans="1:9" x14ac:dyDescent="0.25">
      <c r="A21" t="s">
        <v>3555</v>
      </c>
      <c r="B21" t="s">
        <v>12666</v>
      </c>
      <c r="C21" t="s">
        <v>11446</v>
      </c>
      <c r="D21">
        <v>555</v>
      </c>
      <c r="E21" t="str">
        <f>_xlfn.CONCAT(B21," (",F21,")")</f>
        <v>Αγία Μαύρα (Περιφερειακή Ενότητα Ηλείας)</v>
      </c>
      <c r="F21" t="s">
        <v>10918</v>
      </c>
      <c r="G21" t="s">
        <v>12667</v>
      </c>
      <c r="H21">
        <f>VLOOKUP(E21,[1]!western_raw[[Column1]:[LON]],2,FALSE)</f>
        <v>37.871921915199998</v>
      </c>
      <c r="I21">
        <f>VLOOKUP(E21,[1]!western_raw[[Column1]:[LON]],3,FALSE)</f>
        <v>21.309928252100001</v>
      </c>
    </row>
    <row r="22" spans="1:9" x14ac:dyDescent="0.25">
      <c r="A22" t="s">
        <v>3555</v>
      </c>
      <c r="B22" t="s">
        <v>3569</v>
      </c>
      <c r="C22" t="s">
        <v>429</v>
      </c>
      <c r="D22">
        <v>57</v>
      </c>
      <c r="E22" t="str">
        <f>_xlfn.CONCAT(B22," (",F22,")")</f>
        <v>Αγία Παρασκευή (Περιφερειακή Ενότητα Αχαΐας)</v>
      </c>
      <c r="F22" t="s">
        <v>9217</v>
      </c>
      <c r="G22" t="s">
        <v>11822</v>
      </c>
      <c r="H22">
        <f>VLOOKUP(E22,[1]!western_raw[[Column1]:[LON]],2,FALSE)</f>
        <v>38.135392979700001</v>
      </c>
      <c r="I22">
        <f>VLOOKUP(E22,[1]!western_raw[[Column1]:[LON]],3,FALSE)</f>
        <v>21.752516719999999</v>
      </c>
    </row>
    <row r="23" spans="1:9" x14ac:dyDescent="0.25">
      <c r="A23" t="s">
        <v>3555</v>
      </c>
      <c r="B23" t="s">
        <v>3569</v>
      </c>
      <c r="C23" t="s">
        <v>429</v>
      </c>
      <c r="D23">
        <v>13</v>
      </c>
      <c r="E23" t="str">
        <f>_xlfn.CONCAT(B23," (",F23,")")</f>
        <v>Αγία Παρασκευή (Περιφερειακή Ενότητα Αχαΐας)</v>
      </c>
      <c r="F23" t="s">
        <v>9217</v>
      </c>
      <c r="G23" t="s">
        <v>11953</v>
      </c>
      <c r="H23">
        <f>VLOOKUP(E23,[1]!western_raw[[Column1]:[LON]],2,FALSE)</f>
        <v>38.135392979700001</v>
      </c>
      <c r="I23">
        <f>VLOOKUP(E23,[1]!western_raw[[Column1]:[LON]],3,FALSE)</f>
        <v>21.752516719999999</v>
      </c>
    </row>
    <row r="24" spans="1:9" x14ac:dyDescent="0.25">
      <c r="A24" t="s">
        <v>3555</v>
      </c>
      <c r="B24" t="s">
        <v>3569</v>
      </c>
      <c r="C24" t="s">
        <v>429</v>
      </c>
      <c r="D24">
        <v>203</v>
      </c>
      <c r="E24" t="str">
        <f>_xlfn.CONCAT(B24," (",F24,")")</f>
        <v>Αγία Παρασκευή (Περιφερειακή Ενότητα Αιτωλοακαρνανίας)</v>
      </c>
      <c r="F24" t="s">
        <v>10050</v>
      </c>
      <c r="G24" t="s">
        <v>12055</v>
      </c>
      <c r="H24">
        <f>VLOOKUP(E24,[1]!western_raw[[Column1]:[LON]],2,FALSE)</f>
        <v>38.687249628300002</v>
      </c>
      <c r="I24">
        <f>VLOOKUP(E24,[1]!western_raw[[Column1]:[LON]],3,FALSE)</f>
        <v>21.527082937500001</v>
      </c>
    </row>
    <row r="25" spans="1:9" x14ac:dyDescent="0.25">
      <c r="A25" t="s">
        <v>12083</v>
      </c>
      <c r="B25" t="s">
        <v>3569</v>
      </c>
      <c r="C25" t="s">
        <v>10235</v>
      </c>
      <c r="D25">
        <v>38</v>
      </c>
      <c r="E25" t="str">
        <f>_xlfn.CONCAT(B25," (",F25,")")</f>
        <v>Αγία Παρασκευή (Περιφερειακή Ενότητα Αιτωλοακαρνανίας)</v>
      </c>
      <c r="F25" t="s">
        <v>10050</v>
      </c>
      <c r="G25" t="s">
        <v>12081</v>
      </c>
      <c r="H25">
        <f>VLOOKUP(E25,[1]!western_raw[[Column1]:[LON]],2,FALSE)</f>
        <v>38.687249628300002</v>
      </c>
      <c r="I25">
        <f>VLOOKUP(E25,[1]!western_raw[[Column1]:[LON]],3,FALSE)</f>
        <v>21.527082937500001</v>
      </c>
    </row>
    <row r="26" spans="1:9" x14ac:dyDescent="0.25">
      <c r="A26" t="s">
        <v>12084</v>
      </c>
      <c r="B26" t="s">
        <v>3569</v>
      </c>
      <c r="C26" t="s">
        <v>10237</v>
      </c>
      <c r="D26">
        <v>5</v>
      </c>
      <c r="E26" t="str">
        <f>_xlfn.CONCAT(B26," (",F26,")")</f>
        <v>Αγία Παρασκευή (Περιφερειακή Ενότητα Αιτωλοακαρνανίας)</v>
      </c>
      <c r="F26" t="s">
        <v>10050</v>
      </c>
      <c r="G26" t="s">
        <v>12081</v>
      </c>
      <c r="H26">
        <f>VLOOKUP(E26,[1]!western_raw[[Column1]:[LON]],2,FALSE)</f>
        <v>38.687249628300002</v>
      </c>
      <c r="I26">
        <f>VLOOKUP(E26,[1]!western_raw[[Column1]:[LON]],3,FALSE)</f>
        <v>21.527082937500001</v>
      </c>
    </row>
    <row r="27" spans="1:9" x14ac:dyDescent="0.25">
      <c r="A27" t="s">
        <v>3555</v>
      </c>
      <c r="B27" t="s">
        <v>3765</v>
      </c>
      <c r="C27" t="s">
        <v>2102</v>
      </c>
      <c r="D27">
        <v>237</v>
      </c>
      <c r="E27" t="str">
        <f>_xlfn.CONCAT(B27," (",F27,")")</f>
        <v>Αγία Σοφία (Περιφερειακή Ενότητα Αιτωλοακαρνανίας)</v>
      </c>
      <c r="F27" t="s">
        <v>10050</v>
      </c>
      <c r="G27" t="s">
        <v>12227</v>
      </c>
      <c r="H27">
        <f>VLOOKUP(E27,[1]!western_raw[[Column1]:[LON]],2,FALSE)</f>
        <v>38.5816623726</v>
      </c>
      <c r="I27">
        <f>VLOOKUP(E27,[1]!western_raw[[Column1]:[LON]],3,FALSE)</f>
        <v>21.644523847799999</v>
      </c>
    </row>
    <row r="28" spans="1:9" x14ac:dyDescent="0.25">
      <c r="A28" t="s">
        <v>3555</v>
      </c>
      <c r="B28" t="s">
        <v>7286</v>
      </c>
      <c r="C28" t="s">
        <v>6115</v>
      </c>
      <c r="D28">
        <v>15</v>
      </c>
      <c r="E28" t="str">
        <f>_xlfn.CONCAT(B28," (",F28,")")</f>
        <v>Αγία Τριάδα (Περιφερειακή Ενότητα Αιτωλοακαρνανίας)</v>
      </c>
      <c r="F28" t="s">
        <v>10050</v>
      </c>
      <c r="G28" t="s">
        <v>12227</v>
      </c>
      <c r="H28">
        <f>VLOOKUP(E28,[1]!western_raw[[Column1]:[LON]],2,FALSE)</f>
        <v>38.503449918400001</v>
      </c>
      <c r="I28">
        <f>VLOOKUP(E28,[1]!western_raw[[Column1]:[LON]],3,FALSE)</f>
        <v>21.803774760500001</v>
      </c>
    </row>
    <row r="29" spans="1:9" x14ac:dyDescent="0.25">
      <c r="A29" t="s">
        <v>3555</v>
      </c>
      <c r="B29" t="s">
        <v>7286</v>
      </c>
      <c r="C29" t="s">
        <v>6115</v>
      </c>
      <c r="D29">
        <v>19</v>
      </c>
      <c r="E29" t="str">
        <f>_xlfn.CONCAT(B29," (",F29,")")</f>
        <v>Αγία Τριάδα (Περιφερειακή Ενότητα Αιτωλοακαρνανίας)</v>
      </c>
      <c r="F29" t="s">
        <v>10050</v>
      </c>
      <c r="G29" t="s">
        <v>12371</v>
      </c>
      <c r="H29">
        <f>VLOOKUP(E29,[1]!western_raw[[Column1]:[LON]],2,FALSE)</f>
        <v>38.503449918400001</v>
      </c>
      <c r="I29">
        <f>VLOOKUP(E29,[1]!western_raw[[Column1]:[LON]],3,FALSE)</f>
        <v>21.803774760500001</v>
      </c>
    </row>
    <row r="30" spans="1:9" x14ac:dyDescent="0.25">
      <c r="A30" t="s">
        <v>3555</v>
      </c>
      <c r="B30" t="s">
        <v>3795</v>
      </c>
      <c r="C30" t="s">
        <v>2162</v>
      </c>
      <c r="D30">
        <v>43</v>
      </c>
      <c r="E30" t="str">
        <f>_xlfn.CONCAT(B30," (",F30,")")</f>
        <v>Αγία Τριάς (Περιφερειακή Ενότητα Αιτωλοακαρνανίας)</v>
      </c>
      <c r="F30" t="s">
        <v>10050</v>
      </c>
      <c r="G30" t="s">
        <v>12033</v>
      </c>
      <c r="H30">
        <f>VLOOKUP(E30,[1]!western_raw[[Column1]:[LON]],2,FALSE)</f>
        <v>38.585339119700002</v>
      </c>
      <c r="I30">
        <f>VLOOKUP(E30,[1]!western_raw[[Column1]:[LON]],3,FALSE)</f>
        <v>21.8282645227</v>
      </c>
    </row>
    <row r="31" spans="1:9" x14ac:dyDescent="0.25">
      <c r="A31" t="s">
        <v>3555</v>
      </c>
      <c r="B31" t="s">
        <v>3795</v>
      </c>
      <c r="C31" t="s">
        <v>2162</v>
      </c>
      <c r="D31">
        <v>71</v>
      </c>
      <c r="E31" t="str">
        <f>_xlfn.CONCAT(B31," (",F31,")")</f>
        <v>Αγία Τριάς (Περιφερειακή Ενότητα Αιτωλοακαρνανίας)</v>
      </c>
      <c r="F31" t="s">
        <v>10050</v>
      </c>
      <c r="G31" t="s">
        <v>12147</v>
      </c>
      <c r="H31">
        <f>VLOOKUP(E31,[1]!western_raw[[Column1]:[LON]],2,FALSE)</f>
        <v>38.585339119700002</v>
      </c>
      <c r="I31">
        <f>VLOOKUP(E31,[1]!western_raw[[Column1]:[LON]],3,FALSE)</f>
        <v>21.8282645227</v>
      </c>
    </row>
    <row r="32" spans="1:9" x14ac:dyDescent="0.25">
      <c r="A32" t="s">
        <v>3555</v>
      </c>
      <c r="B32" t="s">
        <v>3795</v>
      </c>
      <c r="C32" t="s">
        <v>2162</v>
      </c>
      <c r="D32">
        <v>11</v>
      </c>
      <c r="E32" t="str">
        <f>_xlfn.CONCAT(B32," (",F32,")")</f>
        <v>Αγία Τριάς (Περιφερειακή Ενότητα Αιτωλοακαρνανίας)</v>
      </c>
      <c r="F32" t="s">
        <v>10050</v>
      </c>
      <c r="G32" t="s">
        <v>12363</v>
      </c>
      <c r="H32">
        <f>VLOOKUP(E32,[1]!western_raw[[Column1]:[LON]],2,FALSE)</f>
        <v>38.585339119700002</v>
      </c>
      <c r="I32">
        <f>VLOOKUP(E32,[1]!western_raw[[Column1]:[LON]],3,FALSE)</f>
        <v>21.8282645227</v>
      </c>
    </row>
    <row r="33" spans="1:9" x14ac:dyDescent="0.25">
      <c r="A33" t="s">
        <v>3555</v>
      </c>
      <c r="B33" t="s">
        <v>3795</v>
      </c>
      <c r="C33" t="s">
        <v>2162</v>
      </c>
      <c r="D33">
        <v>223</v>
      </c>
      <c r="E33" t="str">
        <f>_xlfn.CONCAT(B33," (",F33,")")</f>
        <v>Αγία Τριάς (Περιφερειακή Ενότητα Ηλείας)</v>
      </c>
      <c r="F33" t="s">
        <v>10918</v>
      </c>
      <c r="G33" t="s">
        <v>12536</v>
      </c>
      <c r="H33">
        <f>VLOOKUP(E33,[1]!western_raw[[Column1]:[LON]],2,FALSE)</f>
        <v>37.859856382399997</v>
      </c>
      <c r="I33">
        <f>VLOOKUP(E33,[1]!western_raw[[Column1]:[LON]],3,FALSE)</f>
        <v>21.644929097799999</v>
      </c>
    </row>
    <row r="34" spans="1:9" x14ac:dyDescent="0.25">
      <c r="A34" t="s">
        <v>3555</v>
      </c>
      <c r="B34" t="s">
        <v>12085</v>
      </c>
      <c r="C34" t="s">
        <v>10239</v>
      </c>
      <c r="D34">
        <v>24</v>
      </c>
      <c r="E34" t="str">
        <f>_xlfn.CONCAT(B34," (",F34,")")</f>
        <v>Αγία Τριάς Γούναρη (Περιφερειακή Ενότητα Αιτωλοακαρνανίας)</v>
      </c>
      <c r="F34" t="s">
        <v>10050</v>
      </c>
      <c r="G34" t="s">
        <v>12081</v>
      </c>
      <c r="H34">
        <f>VLOOKUP(E34,[1]!western_raw[[Column1]:[LON]],2,FALSE)</f>
        <v>38.861233013400003</v>
      </c>
      <c r="I34">
        <f>VLOOKUP(E34,[1]!western_raw[[Column1]:[LON]],3,FALSE)</f>
        <v>21.5911438921</v>
      </c>
    </row>
    <row r="35" spans="1:9" x14ac:dyDescent="0.25">
      <c r="A35" t="s">
        <v>3590</v>
      </c>
      <c r="B35" t="s">
        <v>11694</v>
      </c>
      <c r="C35" t="s">
        <v>9444</v>
      </c>
      <c r="D35">
        <v>89</v>
      </c>
      <c r="E35" t="str">
        <f>_xlfn.CONCAT(B35," (",F35,")")</f>
        <v>Αγιοβλασίτικα (Περιφερειακή Ενότητα Αχαΐας)</v>
      </c>
      <c r="F35" t="s">
        <v>9217</v>
      </c>
      <c r="G35" t="s">
        <v>11695</v>
      </c>
      <c r="H35">
        <f>VLOOKUP(E35,[1]!western_raw[[Column1]:[LON]],2,FALSE)</f>
        <v>38.121357811700001</v>
      </c>
      <c r="I35">
        <f>VLOOKUP(E35,[1]!western_raw[[Column1]:[LON]],3,FALSE)</f>
        <v>21.561681718799999</v>
      </c>
    </row>
    <row r="36" spans="1:9" x14ac:dyDescent="0.25">
      <c r="A36" t="s">
        <v>3565</v>
      </c>
      <c r="B36" t="s">
        <v>3845</v>
      </c>
      <c r="C36" t="s">
        <v>2264</v>
      </c>
      <c r="D36">
        <v>48</v>
      </c>
      <c r="E36" t="str">
        <f>_xlfn.CONCAT(B36," (",F36,")")</f>
        <v>Άγιοι Απόστολοι (Περιφερειακή Ενότητα Αιτωλοακαρνανίας)</v>
      </c>
      <c r="F36" t="s">
        <v>10050</v>
      </c>
      <c r="G36" t="s">
        <v>12033</v>
      </c>
      <c r="H36">
        <f>VLOOKUP(E36,[1]!western_raw[[Column1]:[LON]],2,FALSE)</f>
        <v>38.468236938499999</v>
      </c>
      <c r="I36">
        <f>VLOOKUP(E36,[1]!western_raw[[Column1]:[LON]],3,FALSE)</f>
        <v>21.631760356499999</v>
      </c>
    </row>
    <row r="37" spans="1:9" x14ac:dyDescent="0.25">
      <c r="A37" t="s">
        <v>3565</v>
      </c>
      <c r="B37" t="s">
        <v>3845</v>
      </c>
      <c r="C37" t="s">
        <v>2264</v>
      </c>
      <c r="D37">
        <v>98</v>
      </c>
      <c r="E37" t="str">
        <f>_xlfn.CONCAT(B37," (",F37,")")</f>
        <v>Άγιοι Απόστολοι (Περιφερειακή Ενότητα Ηλείας)</v>
      </c>
      <c r="F37" t="s">
        <v>10918</v>
      </c>
      <c r="G37" t="s">
        <v>12675</v>
      </c>
      <c r="H37">
        <f>VLOOKUP(E37,[1]!western_raw[[Column1]:[LON]],2,FALSE)</f>
        <v>37.7480613237</v>
      </c>
      <c r="I37">
        <f>VLOOKUP(E37,[1]!western_raw[[Column1]:[LON]],3,FALSE)</f>
        <v>21.4571181982</v>
      </c>
    </row>
    <row r="38" spans="1:9" x14ac:dyDescent="0.25">
      <c r="A38" t="s">
        <v>3565</v>
      </c>
      <c r="B38" t="s">
        <v>4077</v>
      </c>
      <c r="C38" t="s">
        <v>283</v>
      </c>
      <c r="D38">
        <v>10</v>
      </c>
      <c r="E38" t="str">
        <f>_xlfn.CONCAT(B38," (",F38,")")</f>
        <v>Άγιοι Θεόδωροι (Περιφερειακή Ενότητα Αχαΐας)</v>
      </c>
      <c r="F38" t="s">
        <v>9217</v>
      </c>
      <c r="G38" t="s">
        <v>11849</v>
      </c>
      <c r="H38">
        <f>VLOOKUP(E38,[1]!western_raw[[Column1]:[LON]],2,FALSE)</f>
        <v>37.870848419200001</v>
      </c>
      <c r="I38">
        <f>VLOOKUP(E38,[1]!western_raw[[Column1]:[LON]],3,FALSE)</f>
        <v>21.924652835900002</v>
      </c>
    </row>
    <row r="39" spans="1:9" x14ac:dyDescent="0.25">
      <c r="A39" t="s">
        <v>3565</v>
      </c>
      <c r="B39" t="s">
        <v>4077</v>
      </c>
      <c r="C39" t="s">
        <v>283</v>
      </c>
      <c r="D39">
        <v>9</v>
      </c>
      <c r="E39" t="str">
        <f>_xlfn.CONCAT(B39," (",F39,")")</f>
        <v>Άγιοι Θεόδωροι (Περιφερειακή Ενότητα Αχαΐας)</v>
      </c>
      <c r="F39" t="s">
        <v>9217</v>
      </c>
      <c r="G39" t="s">
        <v>11915</v>
      </c>
      <c r="H39">
        <f>VLOOKUP(E39,[1]!western_raw[[Column1]:[LON]],2,FALSE)</f>
        <v>37.870848419200001</v>
      </c>
      <c r="I39">
        <f>VLOOKUP(E39,[1]!western_raw[[Column1]:[LON]],3,FALSE)</f>
        <v>21.924652835900002</v>
      </c>
    </row>
    <row r="40" spans="1:9" x14ac:dyDescent="0.25">
      <c r="A40" t="s">
        <v>3565</v>
      </c>
      <c r="B40" t="s">
        <v>4077</v>
      </c>
      <c r="C40" t="s">
        <v>283</v>
      </c>
      <c r="D40">
        <v>36</v>
      </c>
      <c r="E40" t="str">
        <f>_xlfn.CONCAT(B40," (",F40,")")</f>
        <v>Άγιοι Θεόδωροι (Περιφερειακή Ενότητα Αιτωλοακαρνανίας)</v>
      </c>
      <c r="F40" t="s">
        <v>10050</v>
      </c>
      <c r="G40" t="s">
        <v>12147</v>
      </c>
      <c r="H40">
        <f>VLOOKUP(E40,[1]!western_raw[[Column1]:[LON]],2,FALSE)</f>
        <v>38.958714500200003</v>
      </c>
      <c r="I40">
        <f>VLOOKUP(E40,[1]!western_raw[[Column1]:[LON]],3,FALSE)</f>
        <v>21.309522209800001</v>
      </c>
    </row>
    <row r="41" spans="1:9" x14ac:dyDescent="0.25">
      <c r="A41" t="s">
        <v>3565</v>
      </c>
      <c r="B41" t="s">
        <v>4077</v>
      </c>
      <c r="C41" t="s">
        <v>283</v>
      </c>
      <c r="D41">
        <v>114</v>
      </c>
      <c r="E41" t="str">
        <f>_xlfn.CONCAT(B41," (",F41,")")</f>
        <v>Άγιοι Θεόδωροι (Περιφερειακή Ενότητα Αιτωλοακαρνανίας)</v>
      </c>
      <c r="F41" t="s">
        <v>10050</v>
      </c>
      <c r="G41" t="s">
        <v>12177</v>
      </c>
      <c r="H41">
        <f>VLOOKUP(E41,[1]!western_raw[[Column1]:[LON]],2,FALSE)</f>
        <v>38.958714500200003</v>
      </c>
      <c r="I41">
        <f>VLOOKUP(E41,[1]!western_raw[[Column1]:[LON]],3,FALSE)</f>
        <v>21.309522209800001</v>
      </c>
    </row>
    <row r="42" spans="1:9" x14ac:dyDescent="0.25">
      <c r="A42" t="s">
        <v>3565</v>
      </c>
      <c r="B42" t="s">
        <v>4077</v>
      </c>
      <c r="C42" t="s">
        <v>283</v>
      </c>
      <c r="D42">
        <v>194</v>
      </c>
      <c r="E42" t="str">
        <f>_xlfn.CONCAT(B42," (",F42,")")</f>
        <v>Άγιοι Θεόδωροι (Περιφερειακή Ενότητα Ηλείας)</v>
      </c>
      <c r="F42" t="s">
        <v>10918</v>
      </c>
      <c r="G42" t="s">
        <v>12449</v>
      </c>
      <c r="H42">
        <f>VLOOKUP(E42,[1]!western_raw[[Column1]:[LON]],2,FALSE)</f>
        <v>37.941729054299998</v>
      </c>
      <c r="I42">
        <f>VLOOKUP(E42,[1]!western_raw[[Column1]:[LON]],3,FALSE)</f>
        <v>21.3182956918</v>
      </c>
    </row>
    <row r="43" spans="1:9" x14ac:dyDescent="0.25">
      <c r="A43" t="s">
        <v>3557</v>
      </c>
      <c r="B43" t="s">
        <v>3940</v>
      </c>
      <c r="C43" t="s">
        <v>401</v>
      </c>
      <c r="D43">
        <v>3</v>
      </c>
      <c r="E43" t="str">
        <f>_xlfn.CONCAT(B43," (",F43,")")</f>
        <v>Άγιος Αθανάσιος (Περιφερειακή Ενότητα Ηλείας)</v>
      </c>
      <c r="F43" t="s">
        <v>10918</v>
      </c>
      <c r="G43" t="s">
        <v>12417</v>
      </c>
      <c r="H43">
        <f>VLOOKUP(E43,[1]!western_raw[[Column1]:[LON]],2,FALSE)</f>
        <v>37.964359846800001</v>
      </c>
      <c r="I43">
        <f>VLOOKUP(E43,[1]!western_raw[[Column1]:[LON]],3,FALSE)</f>
        <v>21.415025457199999</v>
      </c>
    </row>
    <row r="44" spans="1:9" x14ac:dyDescent="0.25">
      <c r="A44" t="s">
        <v>3557</v>
      </c>
      <c r="B44" t="s">
        <v>4180</v>
      </c>
      <c r="C44" t="s">
        <v>1238</v>
      </c>
      <c r="D44">
        <v>66</v>
      </c>
      <c r="E44" t="str">
        <f>_xlfn.CONCAT(B44," (",F44,")")</f>
        <v>Άγιος Ανδρέας (Περιφερειακή Ενότητα Αχαΐας)</v>
      </c>
      <c r="F44" t="s">
        <v>9217</v>
      </c>
      <c r="G44" t="s">
        <v>11596</v>
      </c>
      <c r="H44">
        <f>VLOOKUP(E44,[1]!western_raw[[Column1]:[LON]],2,FALSE)</f>
        <v>38.163379881399997</v>
      </c>
      <c r="I44">
        <f>VLOOKUP(E44,[1]!western_raw[[Column1]:[LON]],3,FALSE)</f>
        <v>22.1224321573</v>
      </c>
    </row>
    <row r="45" spans="1:9" x14ac:dyDescent="0.25">
      <c r="A45" t="s">
        <v>3557</v>
      </c>
      <c r="B45" t="s">
        <v>4180</v>
      </c>
      <c r="C45" t="s">
        <v>1238</v>
      </c>
      <c r="D45">
        <v>569</v>
      </c>
      <c r="E45" t="str">
        <f>_xlfn.CONCAT(B45," (",F45,")")</f>
        <v>Άγιος Ανδρέας (Περιφερειακή Ενότητα Αιτωλοακαρνανίας)</v>
      </c>
      <c r="F45" t="s">
        <v>10050</v>
      </c>
      <c r="G45" t="s">
        <v>12033</v>
      </c>
      <c r="H45">
        <f>VLOOKUP(E45,[1]!western_raw[[Column1]:[LON]],2,FALSE)</f>
        <v>38.524016139499999</v>
      </c>
      <c r="I45">
        <f>VLOOKUP(E45,[1]!western_raw[[Column1]:[LON]],3,FALSE)</f>
        <v>21.550603690900001</v>
      </c>
    </row>
    <row r="46" spans="1:9" x14ac:dyDescent="0.25">
      <c r="A46" t="s">
        <v>3557</v>
      </c>
      <c r="B46" t="s">
        <v>4180</v>
      </c>
      <c r="C46" t="s">
        <v>1238</v>
      </c>
      <c r="D46">
        <v>14</v>
      </c>
      <c r="E46" t="str">
        <f>_xlfn.CONCAT(B46," (",F46,")")</f>
        <v>Άγιος Ανδρέας (Περιφερειακή Ενότητα Ηλείας)</v>
      </c>
      <c r="F46" t="s">
        <v>10918</v>
      </c>
      <c r="G46" t="s">
        <v>12536</v>
      </c>
      <c r="H46">
        <f>VLOOKUP(E46,[1]!western_raw[[Column1]:[LON]],2,FALSE)</f>
        <v>37.864188588799998</v>
      </c>
      <c r="I46">
        <f>VLOOKUP(E46,[1]!western_raw[[Column1]:[LON]],3,FALSE)</f>
        <v>21.759813006000002</v>
      </c>
    </row>
    <row r="47" spans="1:9" x14ac:dyDescent="0.25">
      <c r="A47" t="s">
        <v>12683</v>
      </c>
      <c r="B47" t="s">
        <v>4180</v>
      </c>
      <c r="C47" t="s">
        <v>11482</v>
      </c>
      <c r="D47">
        <v>4</v>
      </c>
      <c r="E47" t="str">
        <f>_xlfn.CONCAT(B47," (",F47,")")</f>
        <v>Άγιος Ανδρέας (Περιφερειακή Ενότητα Ηλείας)</v>
      </c>
      <c r="F47" t="s">
        <v>10918</v>
      </c>
      <c r="G47" t="s">
        <v>12684</v>
      </c>
      <c r="H47">
        <f>VLOOKUP(E47,[1]!western_raw[[Column1]:[LON]],2,FALSE)</f>
        <v>37.864188588799998</v>
      </c>
      <c r="I47">
        <f>VLOOKUP(E47,[1]!western_raw[[Column1]:[LON]],3,FALSE)</f>
        <v>21.759813006000002</v>
      </c>
    </row>
    <row r="48" spans="1:9" x14ac:dyDescent="0.25">
      <c r="A48" t="s">
        <v>12685</v>
      </c>
      <c r="B48" t="s">
        <v>4180</v>
      </c>
      <c r="C48" t="s">
        <v>11484</v>
      </c>
      <c r="D48">
        <v>13</v>
      </c>
      <c r="E48" t="str">
        <f>_xlfn.CONCAT(B48," (",F48,")")</f>
        <v>Άγιος Ανδρέας (Περιφερειακή Ενότητα Ηλείας)</v>
      </c>
      <c r="F48" t="s">
        <v>10918</v>
      </c>
      <c r="G48" t="s">
        <v>12684</v>
      </c>
      <c r="H48">
        <f>VLOOKUP(E48,[1]!western_raw[[Column1]:[LON]],2,FALSE)</f>
        <v>37.864188588799998</v>
      </c>
      <c r="I48">
        <f>VLOOKUP(E48,[1]!western_raw[[Column1]:[LON]],3,FALSE)</f>
        <v>21.759813006000002</v>
      </c>
    </row>
    <row r="49" spans="1:9" x14ac:dyDescent="0.25">
      <c r="A49" t="s">
        <v>3557</v>
      </c>
      <c r="B49" t="s">
        <v>6831</v>
      </c>
      <c r="C49" t="s">
        <v>5155</v>
      </c>
      <c r="D49">
        <v>2633</v>
      </c>
      <c r="E49" t="str">
        <f>_xlfn.CONCAT(B49," (",F49,")")</f>
        <v>Άγιος Βασίλειος (Περιφερειακή Ενότητα Αχαΐας)</v>
      </c>
      <c r="F49" t="s">
        <v>9217</v>
      </c>
      <c r="G49" t="s">
        <v>11982</v>
      </c>
      <c r="H49">
        <f>VLOOKUP(E49,[1]!western_raw[[Column1]:[LON]],2,FALSE)</f>
        <v>38.311203149999997</v>
      </c>
      <c r="I49">
        <f>VLOOKUP(E49,[1]!western_raw[[Column1]:[LON]],3,FALSE)</f>
        <v>21.8153866159</v>
      </c>
    </row>
    <row r="50" spans="1:9" x14ac:dyDescent="0.25">
      <c r="A50" t="s">
        <v>3557</v>
      </c>
      <c r="B50" t="s">
        <v>6831</v>
      </c>
      <c r="C50" t="s">
        <v>5155</v>
      </c>
      <c r="D50">
        <v>22</v>
      </c>
      <c r="E50" t="str">
        <f>_xlfn.CONCAT(B50," (",F50,")")</f>
        <v>Άγιος Βασίλειος (Περιφερειακή Ενότητα Αιτωλοακαρνανίας)</v>
      </c>
      <c r="F50" t="s">
        <v>10050</v>
      </c>
      <c r="G50" t="s">
        <v>12343</v>
      </c>
      <c r="H50">
        <f>VLOOKUP(E50,[1]!western_raw[[Column1]:[LON]],2,FALSE)</f>
        <v>38.411115769799999</v>
      </c>
      <c r="I50">
        <f>VLOOKUP(E50,[1]!western_raw[[Column1]:[LON]],3,FALSE)</f>
        <v>21.833888541299999</v>
      </c>
    </row>
    <row r="51" spans="1:9" x14ac:dyDescent="0.25">
      <c r="A51" t="s">
        <v>3557</v>
      </c>
      <c r="B51" t="s">
        <v>12455</v>
      </c>
      <c r="C51" t="s">
        <v>11013</v>
      </c>
      <c r="D51">
        <v>20</v>
      </c>
      <c r="E51" t="str">
        <f>_xlfn.CONCAT(B51," (",F51,")")</f>
        <v>Άγιος Βλάσης (Περιφερειακή Ενότητα Ηλείας)</v>
      </c>
      <c r="F51" t="s">
        <v>10918</v>
      </c>
      <c r="G51" t="s">
        <v>12456</v>
      </c>
      <c r="H51">
        <f>VLOOKUP(E51,[1]!western_raw[[Column1]:[LON]],2,FALSE)</f>
        <v>37.481608701699997</v>
      </c>
      <c r="I51">
        <f>VLOOKUP(E51,[1]!western_raw[[Column1]:[LON]],3,FALSE)</f>
        <v>21.810091482099999</v>
      </c>
    </row>
    <row r="52" spans="1:9" x14ac:dyDescent="0.25">
      <c r="A52" t="s">
        <v>3557</v>
      </c>
      <c r="B52" t="s">
        <v>4102</v>
      </c>
      <c r="C52" t="s">
        <v>2812</v>
      </c>
      <c r="D52">
        <v>54</v>
      </c>
      <c r="E52" t="str">
        <f>_xlfn.CONCAT(B52," (",F52,")")</f>
        <v>Άγιος Βλάσιος (Περιφερειακή Ενότητα Αχαΐας)</v>
      </c>
      <c r="F52" t="s">
        <v>9217</v>
      </c>
      <c r="G52" t="s">
        <v>11915</v>
      </c>
      <c r="H52">
        <f>VLOOKUP(E52,[1]!western_raw[[Column1]:[LON]],2,FALSE)</f>
        <v>37.908947223399998</v>
      </c>
      <c r="I52">
        <f>VLOOKUP(E52,[1]!western_raw[[Column1]:[LON]],3,FALSE)</f>
        <v>22.1339384644</v>
      </c>
    </row>
    <row r="53" spans="1:9" x14ac:dyDescent="0.25">
      <c r="A53" t="s">
        <v>3557</v>
      </c>
      <c r="B53" t="s">
        <v>4102</v>
      </c>
      <c r="C53" t="s">
        <v>2812</v>
      </c>
      <c r="D53">
        <v>14</v>
      </c>
      <c r="E53" t="str">
        <f>_xlfn.CONCAT(B53," (",F53,")")</f>
        <v>Άγιος Βλάσιος (Περιφερειακή Ενότητα Αιτωλοακαρνανίας)</v>
      </c>
      <c r="F53" t="s">
        <v>10050</v>
      </c>
      <c r="G53" t="s">
        <v>12177</v>
      </c>
      <c r="H53">
        <f>VLOOKUP(E53,[1]!western_raw[[Column1]:[LON]],2,FALSE)</f>
        <v>38.973307781099997</v>
      </c>
      <c r="I53">
        <f>VLOOKUP(E53,[1]!western_raw[[Column1]:[LON]],3,FALSE)</f>
        <v>21.3851899577</v>
      </c>
    </row>
    <row r="54" spans="1:9" x14ac:dyDescent="0.25">
      <c r="A54" t="s">
        <v>3557</v>
      </c>
      <c r="B54" t="s">
        <v>3676</v>
      </c>
      <c r="C54" t="s">
        <v>1916</v>
      </c>
      <c r="D54">
        <v>98</v>
      </c>
      <c r="E54" t="str">
        <f>_xlfn.CONCAT(B54," (",F54,")")</f>
        <v>Άγιος Γεώργιος (Περιφερειακή Ενότητα Αχαΐας)</v>
      </c>
      <c r="F54" t="s">
        <v>9217</v>
      </c>
      <c r="G54" t="s">
        <v>11784</v>
      </c>
      <c r="H54">
        <f>VLOOKUP(E54,[1]!western_raw[[Column1]:[LON]],2,FALSE)</f>
        <v>37.980548936300004</v>
      </c>
      <c r="I54">
        <f>VLOOKUP(E54,[1]!western_raw[[Column1]:[LON]],3,FALSE)</f>
        <v>21.699863691200001</v>
      </c>
    </row>
    <row r="55" spans="1:9" x14ac:dyDescent="0.25">
      <c r="A55" t="s">
        <v>3557</v>
      </c>
      <c r="B55" t="s">
        <v>3676</v>
      </c>
      <c r="C55" t="s">
        <v>1916</v>
      </c>
      <c r="D55">
        <v>80</v>
      </c>
      <c r="E55" t="str">
        <f>_xlfn.CONCAT(B55," (",F55,")")</f>
        <v>Άγιος Γεώργιος (Περιφερειακή Ενότητα Αχαΐας)</v>
      </c>
      <c r="F55" t="s">
        <v>9217</v>
      </c>
      <c r="G55" t="s">
        <v>11849</v>
      </c>
      <c r="H55">
        <f>VLOOKUP(E55,[1]!western_raw[[Column1]:[LON]],2,FALSE)</f>
        <v>37.980548936300004</v>
      </c>
      <c r="I55">
        <f>VLOOKUP(E55,[1]!western_raw[[Column1]:[LON]],3,FALSE)</f>
        <v>21.699863691200001</v>
      </c>
    </row>
    <row r="56" spans="1:9" x14ac:dyDescent="0.25">
      <c r="A56" t="s">
        <v>3557</v>
      </c>
      <c r="B56" t="s">
        <v>3676</v>
      </c>
      <c r="C56" t="s">
        <v>1916</v>
      </c>
      <c r="D56">
        <v>39</v>
      </c>
      <c r="E56" t="str">
        <f>_xlfn.CONCAT(B56," (",F56,")")</f>
        <v>Άγιος Γεώργιος (Περιφερειακή Ενότητα Αχαΐας)</v>
      </c>
      <c r="F56" t="s">
        <v>9217</v>
      </c>
      <c r="G56" t="s">
        <v>11938</v>
      </c>
      <c r="H56">
        <f>VLOOKUP(E56,[1]!western_raw[[Column1]:[LON]],2,FALSE)</f>
        <v>37.980548936300004</v>
      </c>
      <c r="I56">
        <f>VLOOKUP(E56,[1]!western_raw[[Column1]:[LON]],3,FALSE)</f>
        <v>21.699863691200001</v>
      </c>
    </row>
    <row r="57" spans="1:9" x14ac:dyDescent="0.25">
      <c r="A57" t="s">
        <v>3557</v>
      </c>
      <c r="B57" t="s">
        <v>3676</v>
      </c>
      <c r="C57" t="s">
        <v>1916</v>
      </c>
      <c r="D57">
        <v>15</v>
      </c>
      <c r="E57" t="str">
        <f>_xlfn.CONCAT(B57," (",F57,")")</f>
        <v>Άγιος Γεώργιος (Περιφερειακή Ενότητα Αιτωλοακαρνανίας)</v>
      </c>
      <c r="F57" t="s">
        <v>10050</v>
      </c>
      <c r="G57" t="s">
        <v>11996</v>
      </c>
      <c r="H57">
        <f>VLOOKUP(E57,[1]!western_raw[[Column1]:[LON]],2,FALSE)</f>
        <v>38.3926879363</v>
      </c>
      <c r="I57">
        <f>VLOOKUP(E57,[1]!western_raw[[Column1]:[LON]],3,FALSE)</f>
        <v>21.540037415499999</v>
      </c>
    </row>
    <row r="58" spans="1:9" x14ac:dyDescent="0.25">
      <c r="A58" t="s">
        <v>3557</v>
      </c>
      <c r="B58" t="s">
        <v>3676</v>
      </c>
      <c r="C58" t="s">
        <v>1916</v>
      </c>
      <c r="D58">
        <v>266</v>
      </c>
      <c r="E58" t="str">
        <f>_xlfn.CONCAT(B58," (",F58,")")</f>
        <v>Άγιος Γεώργιος (Περιφερειακή Ενότητα Αιτωλοακαρνανίας)</v>
      </c>
      <c r="F58" t="s">
        <v>10050</v>
      </c>
      <c r="G58" t="s">
        <v>12001</v>
      </c>
      <c r="H58">
        <f>VLOOKUP(E58,[1]!western_raw[[Column1]:[LON]],2,FALSE)</f>
        <v>38.3926879363</v>
      </c>
      <c r="I58">
        <f>VLOOKUP(E58,[1]!western_raw[[Column1]:[LON]],3,FALSE)</f>
        <v>21.540037415499999</v>
      </c>
    </row>
    <row r="59" spans="1:9" x14ac:dyDescent="0.25">
      <c r="A59" t="s">
        <v>3557</v>
      </c>
      <c r="B59" t="s">
        <v>3676</v>
      </c>
      <c r="C59" t="s">
        <v>1916</v>
      </c>
      <c r="D59">
        <v>90</v>
      </c>
      <c r="E59" t="str">
        <f>_xlfn.CONCAT(B59," (",F59,")")</f>
        <v>Άγιος Γεώργιος (Περιφερειακή Ενότητα Αιτωλοακαρνανίας)</v>
      </c>
      <c r="F59" t="s">
        <v>10050</v>
      </c>
      <c r="G59" t="s">
        <v>12064</v>
      </c>
      <c r="H59">
        <f>VLOOKUP(E59,[1]!western_raw[[Column1]:[LON]],2,FALSE)</f>
        <v>38.3926879363</v>
      </c>
      <c r="I59">
        <f>VLOOKUP(E59,[1]!western_raw[[Column1]:[LON]],3,FALSE)</f>
        <v>21.540037415499999</v>
      </c>
    </row>
    <row r="60" spans="1:9" x14ac:dyDescent="0.25">
      <c r="A60" t="s">
        <v>3557</v>
      </c>
      <c r="B60" t="s">
        <v>3676</v>
      </c>
      <c r="C60" t="s">
        <v>1916</v>
      </c>
      <c r="D60">
        <v>413</v>
      </c>
      <c r="E60" t="str">
        <f>_xlfn.CONCAT(B60," (",F60,")")</f>
        <v>Άγιος Γεώργιος (Περιφερειακή Ενότητα Αιτωλοακαρνανίας)</v>
      </c>
      <c r="F60" t="s">
        <v>10050</v>
      </c>
      <c r="G60" t="s">
        <v>12277</v>
      </c>
      <c r="H60">
        <f>VLOOKUP(E60,[1]!western_raw[[Column1]:[LON]],2,FALSE)</f>
        <v>38.3926879363</v>
      </c>
      <c r="I60">
        <f>VLOOKUP(E60,[1]!western_raw[[Column1]:[LON]],3,FALSE)</f>
        <v>21.540037415499999</v>
      </c>
    </row>
    <row r="61" spans="1:9" x14ac:dyDescent="0.25">
      <c r="A61" t="s">
        <v>3557</v>
      </c>
      <c r="B61" t="s">
        <v>3676</v>
      </c>
      <c r="C61" t="s">
        <v>1916</v>
      </c>
      <c r="D61">
        <v>77</v>
      </c>
      <c r="E61" t="str">
        <f>_xlfn.CONCAT(B61," (",F61,")")</f>
        <v>Άγιος Γεώργιος (Περιφερειακή Ενότητα Ηλείας)</v>
      </c>
      <c r="F61" t="s">
        <v>10918</v>
      </c>
      <c r="G61" t="s">
        <v>12413</v>
      </c>
      <c r="H61">
        <f>VLOOKUP(E61,[1]!western_raw[[Column1]:[LON]],2,FALSE)</f>
        <v>37.853202639300001</v>
      </c>
      <c r="I61">
        <f>VLOOKUP(E61,[1]!western_raw[[Column1]:[LON]],3,FALSE)</f>
        <v>21.386372423600001</v>
      </c>
    </row>
    <row r="62" spans="1:9" x14ac:dyDescent="0.25">
      <c r="A62" t="s">
        <v>3557</v>
      </c>
      <c r="B62" t="s">
        <v>3676</v>
      </c>
      <c r="C62" t="s">
        <v>1916</v>
      </c>
      <c r="D62">
        <v>174</v>
      </c>
      <c r="E62" t="str">
        <f>_xlfn.CONCAT(B62," (",F62,")")</f>
        <v>Άγιος Γεώργιος (Περιφερειακή Ενότητα Ηλείας)</v>
      </c>
      <c r="F62" t="s">
        <v>10918</v>
      </c>
      <c r="G62" t="s">
        <v>12509</v>
      </c>
      <c r="H62">
        <f>VLOOKUP(E62,[1]!western_raw[[Column1]:[LON]],2,FALSE)</f>
        <v>37.853202639300001</v>
      </c>
      <c r="I62">
        <f>VLOOKUP(E62,[1]!western_raw[[Column1]:[LON]],3,FALSE)</f>
        <v>21.386372423600001</v>
      </c>
    </row>
    <row r="63" spans="1:9" x14ac:dyDescent="0.25">
      <c r="A63" t="s">
        <v>3557</v>
      </c>
      <c r="B63" t="s">
        <v>3676</v>
      </c>
      <c r="C63" t="s">
        <v>1916</v>
      </c>
      <c r="D63">
        <v>37</v>
      </c>
      <c r="E63" t="str">
        <f>_xlfn.CONCAT(B63," (",F63,")")</f>
        <v>Άγιος Γεώργιος (Περιφερειακή Ενότητα Ηλείας)</v>
      </c>
      <c r="F63" t="s">
        <v>10918</v>
      </c>
      <c r="G63" t="s">
        <v>12536</v>
      </c>
      <c r="H63">
        <f>VLOOKUP(E63,[1]!western_raw[[Column1]:[LON]],2,FALSE)</f>
        <v>37.853202639300001</v>
      </c>
      <c r="I63">
        <f>VLOOKUP(E63,[1]!western_raw[[Column1]:[LON]],3,FALSE)</f>
        <v>21.386372423600001</v>
      </c>
    </row>
    <row r="64" spans="1:9" x14ac:dyDescent="0.25">
      <c r="A64" t="s">
        <v>3557</v>
      </c>
      <c r="B64" t="s">
        <v>3676</v>
      </c>
      <c r="C64" t="s">
        <v>1916</v>
      </c>
      <c r="D64">
        <v>76</v>
      </c>
      <c r="E64" t="str">
        <f>_xlfn.CONCAT(B64," (",F64,")")</f>
        <v>Άγιος Γεώργιος (Περιφερειακή Ενότητα Ηλείας)</v>
      </c>
      <c r="F64" t="s">
        <v>10918</v>
      </c>
      <c r="G64" t="s">
        <v>12599</v>
      </c>
      <c r="H64">
        <f>VLOOKUP(E64,[1]!western_raw[[Column1]:[LON]],2,FALSE)</f>
        <v>37.853202639300001</v>
      </c>
      <c r="I64">
        <f>VLOOKUP(E64,[1]!western_raw[[Column1]:[LON]],3,FALSE)</f>
        <v>21.386372423600001</v>
      </c>
    </row>
    <row r="65" spans="1:9" x14ac:dyDescent="0.25">
      <c r="A65" t="s">
        <v>12686</v>
      </c>
      <c r="B65" t="s">
        <v>3676</v>
      </c>
      <c r="C65" t="s">
        <v>11486</v>
      </c>
      <c r="D65">
        <v>703</v>
      </c>
      <c r="E65" t="str">
        <f>_xlfn.CONCAT(B65," (",F65,")")</f>
        <v>Άγιος Γεώργιος (Περιφερειακή Ενότητα Ηλείας)</v>
      </c>
      <c r="F65" t="s">
        <v>10918</v>
      </c>
      <c r="G65" t="s">
        <v>12684</v>
      </c>
      <c r="H65">
        <f>VLOOKUP(E65,[1]!western_raw[[Column1]:[LON]],2,FALSE)</f>
        <v>37.853202639300001</v>
      </c>
      <c r="I65">
        <f>VLOOKUP(E65,[1]!western_raw[[Column1]:[LON]],3,FALSE)</f>
        <v>21.386372423600001</v>
      </c>
    </row>
    <row r="66" spans="1:9" x14ac:dyDescent="0.25">
      <c r="A66" t="s">
        <v>12687</v>
      </c>
      <c r="B66" t="s">
        <v>3676</v>
      </c>
      <c r="C66" t="s">
        <v>11488</v>
      </c>
      <c r="D66">
        <v>62</v>
      </c>
      <c r="E66" t="str">
        <f>_xlfn.CONCAT(B66," (",F66,")")</f>
        <v>Άγιος Γεώργιος (Περιφερειακή Ενότητα Ηλείας)</v>
      </c>
      <c r="F66" t="s">
        <v>10918</v>
      </c>
      <c r="G66" t="s">
        <v>12684</v>
      </c>
      <c r="H66">
        <f>VLOOKUP(E66,[1]!western_raw[[Column1]:[LON]],2,FALSE)</f>
        <v>37.853202639300001</v>
      </c>
      <c r="I66">
        <f>VLOOKUP(E66,[1]!western_raw[[Column1]:[LON]],3,FALSE)</f>
        <v>21.386372423600001</v>
      </c>
    </row>
    <row r="67" spans="1:9" x14ac:dyDescent="0.25">
      <c r="A67" t="s">
        <v>3557</v>
      </c>
      <c r="B67" t="s">
        <v>3676</v>
      </c>
      <c r="C67" t="s">
        <v>1916</v>
      </c>
      <c r="D67">
        <v>95</v>
      </c>
      <c r="E67" t="str">
        <f>_xlfn.CONCAT(B67," (",F67,")")</f>
        <v>Άγιος Γεώργιος (Περιφερειακή Ενότητα Ηλείας)</v>
      </c>
      <c r="F67" t="s">
        <v>10918</v>
      </c>
      <c r="G67" t="s">
        <v>12718</v>
      </c>
      <c r="H67">
        <f>VLOOKUP(E67,[1]!western_raw[[Column1]:[LON]],2,FALSE)</f>
        <v>37.853202639300001</v>
      </c>
      <c r="I67">
        <f>VLOOKUP(E67,[1]!western_raw[[Column1]:[LON]],3,FALSE)</f>
        <v>21.386372423600001</v>
      </c>
    </row>
    <row r="68" spans="1:9" x14ac:dyDescent="0.25">
      <c r="A68" t="s">
        <v>3557</v>
      </c>
      <c r="B68" t="s">
        <v>4006</v>
      </c>
      <c r="C68" t="s">
        <v>2590</v>
      </c>
      <c r="D68">
        <v>147</v>
      </c>
      <c r="E68" t="str">
        <f>_xlfn.CONCAT(B68," (",F68,")")</f>
        <v>Άγιος Δημήτριος (Περιφερειακή Ενότητα Αχαΐας)</v>
      </c>
      <c r="F68" t="s">
        <v>9217</v>
      </c>
      <c r="G68" t="s">
        <v>11796</v>
      </c>
      <c r="H68">
        <f>VLOOKUP(E68,[1]!western_raw[[Column1]:[LON]],2,FALSE)</f>
        <v>37.991401378100001</v>
      </c>
      <c r="I68">
        <f>VLOOKUP(E68,[1]!western_raw[[Column1]:[LON]],3,FALSE)</f>
        <v>21.7843761773</v>
      </c>
    </row>
    <row r="69" spans="1:9" x14ac:dyDescent="0.25">
      <c r="A69" t="s">
        <v>3557</v>
      </c>
      <c r="B69" t="s">
        <v>4006</v>
      </c>
      <c r="C69" t="s">
        <v>2590</v>
      </c>
      <c r="D69">
        <v>102</v>
      </c>
      <c r="E69" t="str">
        <f>_xlfn.CONCAT(B69," (",F69,")")</f>
        <v>Άγιος Δημήτριος (Περιφερειακή Ενότητα Αιτωλοακαρνανίας)</v>
      </c>
      <c r="F69" t="s">
        <v>10050</v>
      </c>
      <c r="G69" t="s">
        <v>12363</v>
      </c>
      <c r="H69">
        <f>VLOOKUP(E69,[1]!western_raw[[Column1]:[LON]],2,FALSE)</f>
        <v>38.659228722800002</v>
      </c>
      <c r="I69">
        <f>VLOOKUP(E69,[1]!western_raw[[Column1]:[LON]],3,FALSE)</f>
        <v>21.834703929100002</v>
      </c>
    </row>
    <row r="70" spans="1:9" x14ac:dyDescent="0.25">
      <c r="A70" t="s">
        <v>3557</v>
      </c>
      <c r="B70" t="s">
        <v>4006</v>
      </c>
      <c r="C70" t="s">
        <v>2590</v>
      </c>
      <c r="D70">
        <v>262</v>
      </c>
      <c r="E70" t="str">
        <f>_xlfn.CONCAT(B70," (",F70,")")</f>
        <v>Άγιος Δημήτριος (Περιφερειακή Ενότητα Ηλείας)</v>
      </c>
      <c r="F70" t="s">
        <v>10918</v>
      </c>
      <c r="G70" t="s">
        <v>12599</v>
      </c>
      <c r="H70">
        <f>VLOOKUP(E70,[1]!western_raw[[Column1]:[LON]],2,FALSE)</f>
        <v>37.896385421300003</v>
      </c>
      <c r="I70">
        <f>VLOOKUP(E70,[1]!western_raw[[Column1]:[LON]],3,FALSE)</f>
        <v>21.406604354900001</v>
      </c>
    </row>
    <row r="71" spans="1:9" x14ac:dyDescent="0.25">
      <c r="A71" t="s">
        <v>3557</v>
      </c>
      <c r="B71" t="s">
        <v>8743</v>
      </c>
      <c r="C71" t="s">
        <v>7658</v>
      </c>
      <c r="D71">
        <v>169</v>
      </c>
      <c r="E71" t="str">
        <f>_xlfn.CONCAT(B71," (",F71,")")</f>
        <v>Άγιος Ηλίας (Περιφερειακή Ενότητα Αιτωλοακαρνανίας)</v>
      </c>
      <c r="F71" t="s">
        <v>10050</v>
      </c>
      <c r="G71" t="s">
        <v>12265</v>
      </c>
      <c r="H71">
        <f>VLOOKUP(E71,[1]!western_raw[[Column1]:[LON]],2,FALSE)</f>
        <v>38.485653581999998</v>
      </c>
      <c r="I71">
        <f>VLOOKUP(E71,[1]!western_raw[[Column1]:[LON]],3,FALSE)</f>
        <v>21.286180057500001</v>
      </c>
    </row>
    <row r="72" spans="1:9" x14ac:dyDescent="0.25">
      <c r="A72" t="s">
        <v>3557</v>
      </c>
      <c r="B72" t="s">
        <v>8743</v>
      </c>
      <c r="C72" t="s">
        <v>7658</v>
      </c>
      <c r="D72">
        <v>6</v>
      </c>
      <c r="E72" t="str">
        <f>_xlfn.CONCAT(B72," (",F72,")")</f>
        <v>Άγιος Ηλίας (Περιφερειακή Ενότητα Ηλείας)</v>
      </c>
      <c r="F72" t="s">
        <v>10918</v>
      </c>
      <c r="G72" t="s">
        <v>12456</v>
      </c>
      <c r="H72">
        <f>VLOOKUP(E72,[1]!western_raw[[Column1]:[LON]],2,FALSE)</f>
        <v>37.882806515399999</v>
      </c>
      <c r="I72">
        <f>VLOOKUP(E72,[1]!western_raw[[Column1]:[LON]],3,FALSE)</f>
        <v>21.452797074399999</v>
      </c>
    </row>
    <row r="73" spans="1:9" x14ac:dyDescent="0.25">
      <c r="A73" t="s">
        <v>3557</v>
      </c>
      <c r="B73" t="s">
        <v>8743</v>
      </c>
      <c r="C73" t="s">
        <v>7658</v>
      </c>
      <c r="D73">
        <v>34</v>
      </c>
      <c r="E73" t="str">
        <f>_xlfn.CONCAT(B73," (",F73,")")</f>
        <v>Άγιος Ηλίας (Περιφερειακή Ενότητα Ηλείας)</v>
      </c>
      <c r="F73" t="s">
        <v>10918</v>
      </c>
      <c r="G73" t="s">
        <v>12560</v>
      </c>
      <c r="H73">
        <f>VLOOKUP(E73,[1]!western_raw[[Column1]:[LON]],2,FALSE)</f>
        <v>37.882806515399999</v>
      </c>
      <c r="I73">
        <f>VLOOKUP(E73,[1]!western_raw[[Column1]:[LON]],3,FALSE)</f>
        <v>21.452797074399999</v>
      </c>
    </row>
    <row r="74" spans="1:9" x14ac:dyDescent="0.25">
      <c r="A74" t="s">
        <v>3557</v>
      </c>
      <c r="B74" t="s">
        <v>8743</v>
      </c>
      <c r="C74" t="s">
        <v>7658</v>
      </c>
      <c r="D74">
        <v>401</v>
      </c>
      <c r="E74" t="str">
        <f>_xlfn.CONCAT(B74," (",F74,")")</f>
        <v>Άγιος Ηλίας (Περιφερειακή Ενότητα Ηλείας)</v>
      </c>
      <c r="F74" t="s">
        <v>10918</v>
      </c>
      <c r="G74" t="s">
        <v>12599</v>
      </c>
      <c r="H74">
        <f>VLOOKUP(E74,[1]!western_raw[[Column1]:[LON]],2,FALSE)</f>
        <v>37.882806515399999</v>
      </c>
      <c r="I74">
        <f>VLOOKUP(E74,[1]!western_raw[[Column1]:[LON]],3,FALSE)</f>
        <v>21.452797074399999</v>
      </c>
    </row>
    <row r="75" spans="1:9" x14ac:dyDescent="0.25">
      <c r="A75" t="s">
        <v>3557</v>
      </c>
      <c r="B75" t="s">
        <v>8743</v>
      </c>
      <c r="C75" t="s">
        <v>7658</v>
      </c>
      <c r="D75">
        <v>112</v>
      </c>
      <c r="E75" t="str">
        <f>_xlfn.CONCAT(B75," (",F75,")")</f>
        <v>Άγιος Ηλίας (Περιφερειακή Ενότητα Ηλείας)</v>
      </c>
      <c r="F75" t="s">
        <v>10918</v>
      </c>
      <c r="G75" t="s">
        <v>12684</v>
      </c>
      <c r="H75">
        <f>VLOOKUP(E75,[1]!western_raw[[Column1]:[LON]],2,FALSE)</f>
        <v>37.882806515399999</v>
      </c>
      <c r="I75">
        <f>VLOOKUP(E75,[1]!western_raw[[Column1]:[LON]],3,FALSE)</f>
        <v>21.452797074399999</v>
      </c>
    </row>
    <row r="76" spans="1:9" x14ac:dyDescent="0.25">
      <c r="A76" t="s">
        <v>3557</v>
      </c>
      <c r="B76" t="s">
        <v>3909</v>
      </c>
      <c r="C76" t="s">
        <v>2396</v>
      </c>
      <c r="D76">
        <v>70</v>
      </c>
      <c r="E76" t="str">
        <f>_xlfn.CONCAT(B76," (",F76,")")</f>
        <v>Άγιος Θεόδωρος (Περιφερειακή Ενότητα Αιτωλοακαρνανίας)</v>
      </c>
      <c r="F76" t="s">
        <v>10050</v>
      </c>
      <c r="G76" t="s">
        <v>12227</v>
      </c>
      <c r="H76">
        <f>VLOOKUP(E76,[1]!western_raw[[Column1]:[LON]],2,FALSE)</f>
        <v>38.677151727899997</v>
      </c>
      <c r="I76">
        <f>VLOOKUP(E76,[1]!western_raw[[Column1]:[LON]],3,FALSE)</f>
        <v>21.749630676300001</v>
      </c>
    </row>
    <row r="77" spans="1:9" x14ac:dyDescent="0.25">
      <c r="A77" t="s">
        <v>3557</v>
      </c>
      <c r="B77" t="s">
        <v>6889</v>
      </c>
      <c r="C77" t="s">
        <v>5275</v>
      </c>
      <c r="D77">
        <v>514</v>
      </c>
      <c r="E77" t="str">
        <f>_xlfn.CONCAT(B77," (",F77,")")</f>
        <v>Άγιος Θωμάς (Περιφερειακή Ενότητα Αιτωλοακαρνανίας)</v>
      </c>
      <c r="F77" t="s">
        <v>10050</v>
      </c>
      <c r="G77" t="s">
        <v>12277</v>
      </c>
      <c r="H77">
        <f>VLOOKUP(E77,[1]!western_raw[[Column1]:[LON]],2,FALSE)</f>
        <v>38.3864168578</v>
      </c>
      <c r="I77">
        <f>VLOOKUP(E77,[1]!western_raw[[Column1]:[LON]],3,FALSE)</f>
        <v>21.473597490100001</v>
      </c>
    </row>
    <row r="78" spans="1:9" x14ac:dyDescent="0.25">
      <c r="A78" t="s">
        <v>3557</v>
      </c>
      <c r="B78" t="s">
        <v>4059</v>
      </c>
      <c r="C78" t="s">
        <v>2710</v>
      </c>
      <c r="D78">
        <v>34</v>
      </c>
      <c r="E78" t="str">
        <f>_xlfn.CONCAT(B78," (",F78,")")</f>
        <v>Άγιος Ιωάννης (Περιφερειακή Ενότητα Αχαΐας)</v>
      </c>
      <c r="F78" t="s">
        <v>9217</v>
      </c>
      <c r="G78" t="s">
        <v>11968</v>
      </c>
      <c r="H78">
        <f>VLOOKUP(E78,[1]!western_raw[[Column1]:[LON]],2,FALSE)</f>
        <v>38.191981021499998</v>
      </c>
      <c r="I78">
        <f>VLOOKUP(E78,[1]!western_raw[[Column1]:[LON]],3,FALSE)</f>
        <v>22.056472915899999</v>
      </c>
    </row>
    <row r="79" spans="1:9" x14ac:dyDescent="0.25">
      <c r="A79" t="s">
        <v>3557</v>
      </c>
      <c r="B79" t="s">
        <v>4059</v>
      </c>
      <c r="C79" t="s">
        <v>2710</v>
      </c>
      <c r="D79">
        <v>27</v>
      </c>
      <c r="E79" t="str">
        <f>_xlfn.CONCAT(B79," (",F79,")")</f>
        <v>Άγιος Ιωάννης (Περιφερειακή Ενότητα Αιτωλοακαρνανίας)</v>
      </c>
      <c r="F79" t="s">
        <v>10050</v>
      </c>
      <c r="G79" t="s">
        <v>12064</v>
      </c>
      <c r="H79">
        <f>VLOOKUP(E79,[1]!western_raw[[Column1]:[LON]],2,FALSE)</f>
        <v>38.610694653300001</v>
      </c>
      <c r="I79">
        <f>VLOOKUP(E79,[1]!western_raw[[Column1]:[LON]],3,FALSE)</f>
        <v>21.665802881699999</v>
      </c>
    </row>
    <row r="80" spans="1:9" x14ac:dyDescent="0.25">
      <c r="A80" t="s">
        <v>3557</v>
      </c>
      <c r="B80" t="s">
        <v>4059</v>
      </c>
      <c r="C80" t="s">
        <v>2710</v>
      </c>
      <c r="D80">
        <v>83</v>
      </c>
      <c r="E80" t="str">
        <f>_xlfn.CONCAT(B80," (",F80,")")</f>
        <v>Άγιος Ιωάννης (Περιφερειακή Ενότητα Αιτωλοακαρνανίας)</v>
      </c>
      <c r="F80" t="s">
        <v>10050</v>
      </c>
      <c r="G80" t="s">
        <v>12227</v>
      </c>
      <c r="H80">
        <f>VLOOKUP(E80,[1]!western_raw[[Column1]:[LON]],2,FALSE)</f>
        <v>38.610694653300001</v>
      </c>
      <c r="I80">
        <f>VLOOKUP(E80,[1]!western_raw[[Column1]:[LON]],3,FALSE)</f>
        <v>21.665802881699999</v>
      </c>
    </row>
    <row r="81" spans="1:9" x14ac:dyDescent="0.25">
      <c r="A81" t="s">
        <v>3557</v>
      </c>
      <c r="B81" t="s">
        <v>4059</v>
      </c>
      <c r="C81" t="s">
        <v>2710</v>
      </c>
      <c r="D81">
        <v>70</v>
      </c>
      <c r="E81" t="str">
        <f>_xlfn.CONCAT(B81," (",F81,")")</f>
        <v>Άγιος Ιωάννης (Περιφερειακή Ενότητα Αιτωλοακαρνανίας)</v>
      </c>
      <c r="F81" t="s">
        <v>10050</v>
      </c>
      <c r="G81" t="s">
        <v>12227</v>
      </c>
      <c r="H81">
        <f>VLOOKUP(E81,[1]!western_raw[[Column1]:[LON]],2,FALSE)</f>
        <v>38.610694653300001</v>
      </c>
      <c r="I81">
        <f>VLOOKUP(E81,[1]!western_raw[[Column1]:[LON]],3,FALSE)</f>
        <v>21.665802881699999</v>
      </c>
    </row>
    <row r="82" spans="1:9" x14ac:dyDescent="0.25">
      <c r="A82" t="s">
        <v>3557</v>
      </c>
      <c r="B82" t="s">
        <v>4059</v>
      </c>
      <c r="C82" t="s">
        <v>2710</v>
      </c>
      <c r="D82">
        <v>425</v>
      </c>
      <c r="E82" t="str">
        <f>_xlfn.CONCAT(B82," (",F82,")")</f>
        <v>Άγιος Ιωάννης (Περιφερειακή Ενότητα Ηλείας)</v>
      </c>
      <c r="F82" t="s">
        <v>10918</v>
      </c>
      <c r="G82" t="s">
        <v>12599</v>
      </c>
      <c r="H82">
        <f>VLOOKUP(E82,[1]!western_raw[[Column1]:[LON]],2,FALSE)</f>
        <v>37.820580754300003</v>
      </c>
      <c r="I82">
        <f>VLOOKUP(E82,[1]!western_raw[[Column1]:[LON]],3,FALSE)</f>
        <v>21.362129063099999</v>
      </c>
    </row>
    <row r="83" spans="1:9" x14ac:dyDescent="0.25">
      <c r="A83" t="s">
        <v>3557</v>
      </c>
      <c r="B83" t="s">
        <v>4059</v>
      </c>
      <c r="C83" t="s">
        <v>2710</v>
      </c>
      <c r="D83">
        <v>473</v>
      </c>
      <c r="E83" t="str">
        <f>_xlfn.CONCAT(B83," (",F83,")")</f>
        <v>Άγιος Ιωάννης (Περιφερειακή Ενότητα Ηλείας)</v>
      </c>
      <c r="F83" t="s">
        <v>10918</v>
      </c>
      <c r="G83" t="s">
        <v>12684</v>
      </c>
      <c r="H83">
        <f>VLOOKUP(E83,[1]!western_raw[[Column1]:[LON]],2,FALSE)</f>
        <v>37.820580754300003</v>
      </c>
      <c r="I83">
        <f>VLOOKUP(E83,[1]!western_raw[[Column1]:[LON]],3,FALSE)</f>
        <v>21.362129063099999</v>
      </c>
    </row>
    <row r="84" spans="1:9" x14ac:dyDescent="0.25">
      <c r="A84" t="s">
        <v>3557</v>
      </c>
      <c r="B84" t="s">
        <v>12002</v>
      </c>
      <c r="C84" t="s">
        <v>10069</v>
      </c>
      <c r="D84">
        <v>210</v>
      </c>
      <c r="E84" t="str">
        <f>_xlfn.CONCAT(B84," (",F84,")")</f>
        <v>Άγιος Ιωάννης Ρηγανάς (Περιφερειακή Ενότητα Αιτωλοακαρνανίας)</v>
      </c>
      <c r="F84" t="s">
        <v>10050</v>
      </c>
      <c r="G84" t="s">
        <v>12001</v>
      </c>
      <c r="H84">
        <f>VLOOKUP(E84,[1]!western_raw[[Column1]:[LON]],2,FALSE)</f>
        <v>38.5911996886</v>
      </c>
      <c r="I84">
        <f>VLOOKUP(E84,[1]!western_raw[[Column1]:[LON]],3,FALSE)</f>
        <v>21.4302547562</v>
      </c>
    </row>
    <row r="85" spans="1:9" x14ac:dyDescent="0.25">
      <c r="A85" t="s">
        <v>3557</v>
      </c>
      <c r="B85" t="s">
        <v>3735</v>
      </c>
      <c r="C85" t="s">
        <v>2028</v>
      </c>
      <c r="D85">
        <v>387</v>
      </c>
      <c r="E85" t="str">
        <f>_xlfn.CONCAT(B85," (",F85,")")</f>
        <v>Άγιος Κωνσταντίνος (Περιφερειακή Ενότητα Αχαΐας)</v>
      </c>
      <c r="F85" t="s">
        <v>9217</v>
      </c>
      <c r="G85" t="s">
        <v>11677</v>
      </c>
      <c r="H85">
        <f>VLOOKUP(E85,[1]!western_raw[[Column1]:[LON]],2,FALSE)</f>
        <v>38.256722746400001</v>
      </c>
      <c r="I85">
        <f>VLOOKUP(E85,[1]!western_raw[[Column1]:[LON]],3,FALSE)</f>
        <v>22.047729428299998</v>
      </c>
    </row>
    <row r="86" spans="1:9" x14ac:dyDescent="0.25">
      <c r="A86" t="s">
        <v>3557</v>
      </c>
      <c r="B86" t="s">
        <v>3735</v>
      </c>
      <c r="C86" t="s">
        <v>2028</v>
      </c>
      <c r="D86">
        <v>64</v>
      </c>
      <c r="E86" t="str">
        <f>_xlfn.CONCAT(B86," (",F86,")")</f>
        <v>Άγιος Κωνσταντίνος (Περιφερειακή Ενότητα Αχαΐας)</v>
      </c>
      <c r="F86" t="s">
        <v>9217</v>
      </c>
      <c r="G86" t="s">
        <v>11717</v>
      </c>
      <c r="H86">
        <f>VLOOKUP(E86,[1]!western_raw[[Column1]:[LON]],2,FALSE)</f>
        <v>38.256722746400001</v>
      </c>
      <c r="I86">
        <f>VLOOKUP(E86,[1]!western_raw[[Column1]:[LON]],3,FALSE)</f>
        <v>22.047729428299998</v>
      </c>
    </row>
    <row r="87" spans="1:9" x14ac:dyDescent="0.25">
      <c r="A87" t="s">
        <v>3557</v>
      </c>
      <c r="B87" t="s">
        <v>3735</v>
      </c>
      <c r="C87" t="s">
        <v>2028</v>
      </c>
      <c r="D87">
        <v>423</v>
      </c>
      <c r="E87" t="str">
        <f>_xlfn.CONCAT(B87," (",F87,")")</f>
        <v>Άγιος Κωνσταντίνος (Περιφερειακή Ενότητα Αχαΐας)</v>
      </c>
      <c r="F87" t="s">
        <v>9217</v>
      </c>
      <c r="G87" t="s">
        <v>11953</v>
      </c>
      <c r="H87">
        <f>VLOOKUP(E87,[1]!western_raw[[Column1]:[LON]],2,FALSE)</f>
        <v>38.256722746400001</v>
      </c>
      <c r="I87">
        <f>VLOOKUP(E87,[1]!western_raw[[Column1]:[LON]],3,FALSE)</f>
        <v>22.047729428299998</v>
      </c>
    </row>
    <row r="88" spans="1:9" x14ac:dyDescent="0.25">
      <c r="A88" t="s">
        <v>3557</v>
      </c>
      <c r="B88" t="s">
        <v>3735</v>
      </c>
      <c r="C88" t="s">
        <v>2028</v>
      </c>
      <c r="D88">
        <v>6426</v>
      </c>
      <c r="E88" t="str">
        <f>_xlfn.CONCAT(B88," (",F88,")")</f>
        <v>Άγιος Κωνσταντίνος (Περιφερειακή Ενότητα Αιτωλοακαρνανίας)</v>
      </c>
      <c r="F88" t="s">
        <v>10050</v>
      </c>
      <c r="G88" t="s">
        <v>12001</v>
      </c>
      <c r="H88">
        <f>VLOOKUP(E88,[1]!western_raw[[Column1]:[LON]],2,FALSE)</f>
        <v>38.630976207700002</v>
      </c>
      <c r="I88">
        <f>VLOOKUP(E88,[1]!western_raw[[Column1]:[LON]],3,FALSE)</f>
        <v>21.395023052300001</v>
      </c>
    </row>
    <row r="89" spans="1:9" x14ac:dyDescent="0.25">
      <c r="A89" t="s">
        <v>3557</v>
      </c>
      <c r="B89" t="s">
        <v>4104</v>
      </c>
      <c r="C89" t="s">
        <v>639</v>
      </c>
      <c r="D89">
        <v>27</v>
      </c>
      <c r="E89" t="str">
        <f>_xlfn.CONCAT(B89," (",F89,")")</f>
        <v>Άγιος Μηνάς (Περιφερειακή Ενότητα Αιτωλοακαρνανίας)</v>
      </c>
      <c r="F89" t="s">
        <v>10050</v>
      </c>
      <c r="G89" t="s">
        <v>12177</v>
      </c>
      <c r="H89">
        <f>VLOOKUP(E89,[1]!western_raw[[Column1]:[LON]],2,FALSE)</f>
        <v>38.974010825699999</v>
      </c>
      <c r="I89">
        <f>VLOOKUP(E89,[1]!western_raw[[Column1]:[LON]],3,FALSE)</f>
        <v>21.337251033299999</v>
      </c>
    </row>
    <row r="90" spans="1:9" x14ac:dyDescent="0.25">
      <c r="A90" t="s">
        <v>3557</v>
      </c>
      <c r="B90" t="s">
        <v>3941</v>
      </c>
      <c r="C90" t="s">
        <v>2460</v>
      </c>
      <c r="D90">
        <v>21</v>
      </c>
      <c r="E90" t="str">
        <f>_xlfn.CONCAT(B90," (",F90,")")</f>
        <v>Άγιος Νικόλαος (Περιφερειακή Ενότητα Αχαΐας)</v>
      </c>
      <c r="F90" t="s">
        <v>9217</v>
      </c>
      <c r="G90" t="s">
        <v>11596</v>
      </c>
      <c r="H90">
        <f>VLOOKUP(E90,[1]!western_raw[[Column1]:[LON]],2,FALSE)</f>
        <v>38.226403940700003</v>
      </c>
      <c r="I90">
        <f>VLOOKUP(E90,[1]!western_raw[[Column1]:[LON]],3,FALSE)</f>
        <v>22.051644075199999</v>
      </c>
    </row>
    <row r="91" spans="1:9" x14ac:dyDescent="0.25">
      <c r="A91" t="s">
        <v>3557</v>
      </c>
      <c r="B91" t="s">
        <v>3941</v>
      </c>
      <c r="C91" t="s">
        <v>2460</v>
      </c>
      <c r="D91">
        <v>200</v>
      </c>
      <c r="E91" t="str">
        <f>_xlfn.CONCAT(B91," (",F91,")")</f>
        <v>Άγιος Νικόλαος (Περιφερειακή Ενότητα Αχαΐας)</v>
      </c>
      <c r="F91" t="s">
        <v>9217</v>
      </c>
      <c r="G91" t="s">
        <v>11717</v>
      </c>
      <c r="H91">
        <f>VLOOKUP(E91,[1]!western_raw[[Column1]:[LON]],2,FALSE)</f>
        <v>38.226403940700003</v>
      </c>
      <c r="I91">
        <f>VLOOKUP(E91,[1]!western_raw[[Column1]:[LON]],3,FALSE)</f>
        <v>22.051644075199999</v>
      </c>
    </row>
    <row r="92" spans="1:9" x14ac:dyDescent="0.25">
      <c r="A92" t="s">
        <v>3557</v>
      </c>
      <c r="B92" t="s">
        <v>3941</v>
      </c>
      <c r="C92" t="s">
        <v>2460</v>
      </c>
      <c r="D92">
        <v>39</v>
      </c>
      <c r="E92" t="str">
        <f>_xlfn.CONCAT(B92," (",F92,")")</f>
        <v>Άγιος Νικόλαος (Περιφερειακή Ενότητα Αχαΐας)</v>
      </c>
      <c r="F92" t="s">
        <v>9217</v>
      </c>
      <c r="G92" t="s">
        <v>11757</v>
      </c>
      <c r="H92">
        <f>VLOOKUP(E92,[1]!western_raw[[Column1]:[LON]],2,FALSE)</f>
        <v>38.226403940700003</v>
      </c>
      <c r="I92">
        <f>VLOOKUP(E92,[1]!western_raw[[Column1]:[LON]],3,FALSE)</f>
        <v>22.051644075199999</v>
      </c>
    </row>
    <row r="93" spans="1:9" x14ac:dyDescent="0.25">
      <c r="A93" t="s">
        <v>3557</v>
      </c>
      <c r="B93" t="s">
        <v>3941</v>
      </c>
      <c r="C93" t="s">
        <v>2460</v>
      </c>
      <c r="D93">
        <v>52</v>
      </c>
      <c r="E93" t="str">
        <f>_xlfn.CONCAT(B93," (",F93,")")</f>
        <v>Άγιος Νικόλαος (Περιφερειακή Ενότητα Αχαΐας)</v>
      </c>
      <c r="F93" t="s">
        <v>9217</v>
      </c>
      <c r="G93" t="s">
        <v>11915</v>
      </c>
      <c r="H93">
        <f>VLOOKUP(E93,[1]!western_raw[[Column1]:[LON]],2,FALSE)</f>
        <v>38.226403940700003</v>
      </c>
      <c r="I93">
        <f>VLOOKUP(E93,[1]!western_raw[[Column1]:[LON]],3,FALSE)</f>
        <v>22.051644075199999</v>
      </c>
    </row>
    <row r="94" spans="1:9" x14ac:dyDescent="0.25">
      <c r="A94" t="s">
        <v>3557</v>
      </c>
      <c r="B94" t="s">
        <v>3941</v>
      </c>
      <c r="C94" t="s">
        <v>2460</v>
      </c>
      <c r="D94">
        <v>154</v>
      </c>
      <c r="E94" t="str">
        <f>_xlfn.CONCAT(B94," (",F94,")")</f>
        <v>Άγιος Νικόλαος (Περιφερειακή Ενότητα Αιτωλοακαρνανίας)</v>
      </c>
      <c r="F94" t="s">
        <v>10050</v>
      </c>
      <c r="G94" t="s">
        <v>12001</v>
      </c>
      <c r="H94">
        <f>VLOOKUP(E94,[1]!western_raw[[Column1]:[LON]],2,FALSE)</f>
        <v>38.418600232800003</v>
      </c>
      <c r="I94">
        <f>VLOOKUP(E94,[1]!western_raw[[Column1]:[LON]],3,FALSE)</f>
        <v>21.337415522299999</v>
      </c>
    </row>
    <row r="95" spans="1:9" x14ac:dyDescent="0.25">
      <c r="A95" t="s">
        <v>3557</v>
      </c>
      <c r="B95" t="s">
        <v>3941</v>
      </c>
      <c r="C95" t="s">
        <v>2460</v>
      </c>
      <c r="D95">
        <v>732</v>
      </c>
      <c r="E95" t="str">
        <f>_xlfn.CONCAT(B95," (",F95,")")</f>
        <v>Άγιος Νικόλαος (Περιφερειακή Ενότητα Αιτωλοακαρνανίας)</v>
      </c>
      <c r="F95" t="s">
        <v>10050</v>
      </c>
      <c r="G95" t="s">
        <v>12123</v>
      </c>
      <c r="H95">
        <f>VLOOKUP(E95,[1]!western_raw[[Column1]:[LON]],2,FALSE)</f>
        <v>38.418600232800003</v>
      </c>
      <c r="I95">
        <f>VLOOKUP(E95,[1]!western_raw[[Column1]:[LON]],3,FALSE)</f>
        <v>21.337415522299999</v>
      </c>
    </row>
    <row r="96" spans="1:9" x14ac:dyDescent="0.25">
      <c r="A96" t="s">
        <v>3557</v>
      </c>
      <c r="B96" t="s">
        <v>3941</v>
      </c>
      <c r="C96" t="s">
        <v>2460</v>
      </c>
      <c r="D96">
        <v>76</v>
      </c>
      <c r="E96" t="str">
        <f>_xlfn.CONCAT(B96," (",F96,")")</f>
        <v>Άγιος Νικόλαος (Περιφερειακή Ενότητα Αιτωλοακαρνανίας)</v>
      </c>
      <c r="F96" t="s">
        <v>10050</v>
      </c>
      <c r="G96" t="s">
        <v>12133</v>
      </c>
      <c r="H96">
        <f>VLOOKUP(E96,[1]!western_raw[[Column1]:[LON]],2,FALSE)</f>
        <v>38.418600232800003</v>
      </c>
      <c r="I96">
        <f>VLOOKUP(E96,[1]!western_raw[[Column1]:[LON]],3,FALSE)</f>
        <v>21.337415522299999</v>
      </c>
    </row>
    <row r="97" spans="1:9" x14ac:dyDescent="0.25">
      <c r="A97" t="s">
        <v>3557</v>
      </c>
      <c r="B97" t="s">
        <v>3941</v>
      </c>
      <c r="C97" t="s">
        <v>2460</v>
      </c>
      <c r="D97">
        <v>20</v>
      </c>
      <c r="E97" t="str">
        <f>_xlfn.CONCAT(B97," (",F97,")")</f>
        <v>Άγιος Νικόλαος (Περιφερειακή Ενότητα Αιτωλοακαρνανίας)</v>
      </c>
      <c r="F97" t="s">
        <v>10050</v>
      </c>
      <c r="G97" t="s">
        <v>12265</v>
      </c>
      <c r="H97">
        <f>VLOOKUP(E97,[1]!western_raw[[Column1]:[LON]],2,FALSE)</f>
        <v>38.418600232800003</v>
      </c>
      <c r="I97">
        <f>VLOOKUP(E97,[1]!western_raw[[Column1]:[LON]],3,FALSE)</f>
        <v>21.337415522299999</v>
      </c>
    </row>
    <row r="98" spans="1:9" x14ac:dyDescent="0.25">
      <c r="A98" t="s">
        <v>3557</v>
      </c>
      <c r="B98" t="s">
        <v>3941</v>
      </c>
      <c r="C98" t="s">
        <v>2460</v>
      </c>
      <c r="D98">
        <v>215</v>
      </c>
      <c r="E98" t="str">
        <f>_xlfn.CONCAT(B98," (",F98,")")</f>
        <v>Άγιος Νικόλαος (Περιφερειακή Ενότητα Ηλείας)</v>
      </c>
      <c r="F98" t="s">
        <v>10918</v>
      </c>
      <c r="G98" t="s">
        <v>12560</v>
      </c>
      <c r="H98">
        <f>VLOOKUP(E98,[1]!western_raw[[Column1]:[LON]],2,FALSE)</f>
        <v>37.841347264200003</v>
      </c>
      <c r="I98">
        <f>VLOOKUP(E98,[1]!western_raw[[Column1]:[LON]],3,FALSE)</f>
        <v>21.551769519200001</v>
      </c>
    </row>
    <row r="99" spans="1:9" x14ac:dyDescent="0.25">
      <c r="A99" t="s">
        <v>3557</v>
      </c>
      <c r="B99" t="s">
        <v>3941</v>
      </c>
      <c r="C99" t="s">
        <v>2460</v>
      </c>
      <c r="D99">
        <v>21</v>
      </c>
      <c r="E99" t="str">
        <f>_xlfn.CONCAT(B99," (",F99,")")</f>
        <v>Άγιος Νικόλαος (Περιφερειακή Ενότητα Ηλείας)</v>
      </c>
      <c r="F99" t="s">
        <v>10918</v>
      </c>
      <c r="G99" t="s">
        <v>12628</v>
      </c>
      <c r="H99">
        <f>VLOOKUP(E99,[1]!western_raw[[Column1]:[LON]],2,FALSE)</f>
        <v>37.841347264200003</v>
      </c>
      <c r="I99">
        <f>VLOOKUP(E99,[1]!western_raw[[Column1]:[LON]],3,FALSE)</f>
        <v>21.551769519200001</v>
      </c>
    </row>
    <row r="100" spans="1:9" x14ac:dyDescent="0.25">
      <c r="A100" t="s">
        <v>3557</v>
      </c>
      <c r="B100" t="s">
        <v>12649</v>
      </c>
      <c r="C100" t="s">
        <v>11411</v>
      </c>
      <c r="D100">
        <v>16</v>
      </c>
      <c r="E100" t="str">
        <f>_xlfn.CONCAT(B100," (",F100,")")</f>
        <v>Άγιος Παντελεήμονας (Περιφερειακή Ενότητα Ηλείας)</v>
      </c>
      <c r="F100" t="s">
        <v>10918</v>
      </c>
      <c r="G100" t="s">
        <v>12650</v>
      </c>
      <c r="H100">
        <f>VLOOKUP(E100,[1]!western_raw[[Column1]:[LON]],2,FALSE)</f>
        <v>37.8791687318</v>
      </c>
      <c r="I100">
        <f>VLOOKUP(E100,[1]!western_raw[[Column1]:[LON]],3,FALSE)</f>
        <v>21.204644441599999</v>
      </c>
    </row>
    <row r="101" spans="1:9" x14ac:dyDescent="0.25">
      <c r="A101" t="s">
        <v>3557</v>
      </c>
      <c r="B101" t="s">
        <v>8746</v>
      </c>
      <c r="C101" t="s">
        <v>7662</v>
      </c>
      <c r="D101">
        <v>4</v>
      </c>
      <c r="E101" t="str">
        <f>_xlfn.CONCAT(B101," (",F101,")")</f>
        <v>Άγιος Παντελεήμων (Περιφερειακή Ενότητα Αχαΐας)</v>
      </c>
      <c r="F101" t="s">
        <v>9217</v>
      </c>
      <c r="G101" t="s">
        <v>11596</v>
      </c>
      <c r="H101">
        <f>VLOOKUP(E101,[1]!western_raw[[Column1]:[LON]],2,FALSE)</f>
        <v>38.138224900799997</v>
      </c>
      <c r="I101">
        <f>VLOOKUP(E101,[1]!western_raw[[Column1]:[LON]],3,FALSE)</f>
        <v>22.0639559504</v>
      </c>
    </row>
    <row r="102" spans="1:9" x14ac:dyDescent="0.25">
      <c r="A102" t="s">
        <v>3557</v>
      </c>
      <c r="B102" t="s">
        <v>8746</v>
      </c>
      <c r="C102" t="s">
        <v>7662</v>
      </c>
      <c r="D102">
        <v>37</v>
      </c>
      <c r="E102" t="str">
        <f>_xlfn.CONCAT(B102," (",F102,")")</f>
        <v>Άγιος Παντελεήμων (Περιφερειακή Ενότητα Ηλείας)</v>
      </c>
      <c r="F102" t="s">
        <v>10918</v>
      </c>
      <c r="G102" t="s">
        <v>12449</v>
      </c>
      <c r="H102">
        <f>VLOOKUP(E102,[1]!western_raw[[Column1]:[LON]],2,FALSE)</f>
        <v>37.960592744499998</v>
      </c>
      <c r="I102">
        <f>VLOOKUP(E102,[1]!western_raw[[Column1]:[LON]],3,FALSE)</f>
        <v>21.241592544900001</v>
      </c>
    </row>
    <row r="103" spans="1:9" x14ac:dyDescent="0.25">
      <c r="A103" t="s">
        <v>3557</v>
      </c>
      <c r="B103" t="s">
        <v>7450</v>
      </c>
      <c r="C103" t="s">
        <v>6453</v>
      </c>
      <c r="D103">
        <v>19</v>
      </c>
      <c r="E103" t="str">
        <f>_xlfn.CONCAT(B103," (",F103,")")</f>
        <v>Άγιος Πολύκαρπος (Περιφερειακή Ενότητα Αιτωλοακαρνανίας)</v>
      </c>
      <c r="F103" t="s">
        <v>10050</v>
      </c>
      <c r="G103" t="s">
        <v>12314</v>
      </c>
      <c r="H103">
        <f>VLOOKUP(E103,[1]!western_raw[[Column1]:[LON]],2,FALSE)</f>
        <v>38.347009337800003</v>
      </c>
      <c r="I103">
        <f>VLOOKUP(E103,[1]!western_raw[[Column1]:[LON]],3,FALSE)</f>
        <v>21.706729558100001</v>
      </c>
    </row>
    <row r="104" spans="1:9" x14ac:dyDescent="0.25">
      <c r="A104" t="s">
        <v>3557</v>
      </c>
      <c r="B104" t="s">
        <v>6593</v>
      </c>
      <c r="C104" t="s">
        <v>4666</v>
      </c>
      <c r="D104">
        <v>125</v>
      </c>
      <c r="E104" t="str">
        <f>_xlfn.CONCAT(B104," (",F104,")")</f>
        <v>Άγιος Στέφανος (Περιφερειακή Ενότητα Αχαΐας)</v>
      </c>
      <c r="F104" t="s">
        <v>9217</v>
      </c>
      <c r="G104" t="s">
        <v>11757</v>
      </c>
      <c r="H104">
        <f>VLOOKUP(E104,[1]!western_raw[[Column1]:[LON]],2,FALSE)</f>
        <v>38.110383931900003</v>
      </c>
      <c r="I104">
        <f>VLOOKUP(E104,[1]!western_raw[[Column1]:[LON]],3,FALSE)</f>
        <v>21.644919295099999</v>
      </c>
    </row>
    <row r="105" spans="1:9" x14ac:dyDescent="0.25">
      <c r="A105" t="s">
        <v>3557</v>
      </c>
      <c r="B105" t="s">
        <v>6593</v>
      </c>
      <c r="C105" t="s">
        <v>4666</v>
      </c>
      <c r="D105">
        <v>332</v>
      </c>
      <c r="E105" t="str">
        <f>_xlfn.CONCAT(B105," (",F105,")")</f>
        <v>Άγιος Στέφανος (Περιφερειακή Ενότητα Αχαΐας)</v>
      </c>
      <c r="F105" t="s">
        <v>9217</v>
      </c>
      <c r="G105" t="s">
        <v>11953</v>
      </c>
      <c r="H105">
        <f>VLOOKUP(E105,[1]!western_raw[[Column1]:[LON]],2,FALSE)</f>
        <v>38.110383931900003</v>
      </c>
      <c r="I105">
        <f>VLOOKUP(E105,[1]!western_raw[[Column1]:[LON]],3,FALSE)</f>
        <v>21.644919295099999</v>
      </c>
    </row>
    <row r="106" spans="1:9" x14ac:dyDescent="0.25">
      <c r="A106" t="s">
        <v>3557</v>
      </c>
      <c r="B106" t="s">
        <v>6593</v>
      </c>
      <c r="C106" t="s">
        <v>4666</v>
      </c>
      <c r="D106">
        <v>113</v>
      </c>
      <c r="E106" t="str">
        <f>_xlfn.CONCAT(B106," (",F106,")")</f>
        <v>Άγιος Στέφανος (Περιφερειακή Ενότητα Αιτωλοακαρνανίας)</v>
      </c>
      <c r="F106" t="s">
        <v>10050</v>
      </c>
      <c r="G106" t="s">
        <v>12408</v>
      </c>
      <c r="H106">
        <f>VLOOKUP(E106,[1]!western_raw[[Column1]:[LON]],2,FALSE)</f>
        <v>38.721481480999998</v>
      </c>
      <c r="I106">
        <f>VLOOKUP(E106,[1]!western_raw[[Column1]:[LON]],3,FALSE)</f>
        <v>21.2035428246</v>
      </c>
    </row>
    <row r="107" spans="1:9" x14ac:dyDescent="0.25">
      <c r="A107" t="s">
        <v>3557</v>
      </c>
      <c r="B107" t="s">
        <v>12278</v>
      </c>
      <c r="C107" t="s">
        <v>10644</v>
      </c>
      <c r="D107">
        <v>3</v>
      </c>
      <c r="E107" t="str">
        <f>_xlfn.CONCAT(B107," (",F107,")")</f>
        <v>Άγιος Συμεών (Περιφερειακή Ενότητα Αιτωλοακαρνανίας)</v>
      </c>
      <c r="F107" t="s">
        <v>10050</v>
      </c>
      <c r="G107" t="s">
        <v>12277</v>
      </c>
      <c r="H107">
        <f>VLOOKUP(E107,[1]!western_raw[[Column1]:[LON]],2,FALSE)</f>
        <v>38.398383668299999</v>
      </c>
      <c r="I107">
        <f>VLOOKUP(E107,[1]!western_raw[[Column1]:[LON]],3,FALSE)</f>
        <v>21.496627480000001</v>
      </c>
    </row>
    <row r="108" spans="1:9" x14ac:dyDescent="0.25">
      <c r="A108" t="s">
        <v>3557</v>
      </c>
      <c r="B108" t="s">
        <v>3796</v>
      </c>
      <c r="C108" t="s">
        <v>303</v>
      </c>
      <c r="D108">
        <v>55</v>
      </c>
      <c r="E108" t="str">
        <f>_xlfn.CONCAT(B108," (",F108,")")</f>
        <v>Άγιος Χαράλαμπος (Περιφερειακή Ενότητα Ηλείας)</v>
      </c>
      <c r="F108" t="s">
        <v>10918</v>
      </c>
      <c r="G108" t="s">
        <v>12449</v>
      </c>
      <c r="H108">
        <f>VLOOKUP(E108,[1]!western_raw[[Column1]:[LON]],2,FALSE)</f>
        <v>37.937376586699997</v>
      </c>
      <c r="I108">
        <f>VLOOKUP(E108,[1]!western_raw[[Column1]:[LON]],3,FALSE)</f>
        <v>21.400919888699999</v>
      </c>
    </row>
    <row r="109" spans="1:9" x14ac:dyDescent="0.25">
      <c r="A109" t="s">
        <v>3590</v>
      </c>
      <c r="B109" t="s">
        <v>12629</v>
      </c>
      <c r="C109" t="s">
        <v>11367</v>
      </c>
      <c r="D109">
        <v>242</v>
      </c>
      <c r="E109" t="str">
        <f>_xlfn.CONCAT(B109," (",F109,")")</f>
        <v>Άγναντα (Περιφερειακή Ενότητα Ηλείας)</v>
      </c>
      <c r="F109" t="s">
        <v>10918</v>
      </c>
      <c r="G109" t="s">
        <v>12628</v>
      </c>
      <c r="H109">
        <f>VLOOKUP(E109,[1]!western_raw[[Column1]:[LON]],2,FALSE)</f>
        <v>37.8189315722</v>
      </c>
      <c r="I109">
        <f>VLOOKUP(E109,[1]!western_raw[[Column1]:[LON]],3,FALSE)</f>
        <v>21.6209616784</v>
      </c>
    </row>
    <row r="110" spans="1:9" x14ac:dyDescent="0.25">
      <c r="A110" t="s">
        <v>3590</v>
      </c>
      <c r="B110" t="s">
        <v>11850</v>
      </c>
      <c r="C110" t="s">
        <v>9756</v>
      </c>
      <c r="D110">
        <v>41</v>
      </c>
      <c r="E110" t="str">
        <f>_xlfn.CONCAT(B110," (",F110,")")</f>
        <v>Αγράμπελα (Περιφερειακή Ενότητα Αχαΐας)</v>
      </c>
      <c r="F110" t="s">
        <v>9217</v>
      </c>
      <c r="G110" t="s">
        <v>11849</v>
      </c>
      <c r="H110">
        <f>VLOOKUP(E110,[1]!western_raw[[Column1]:[LON]],2,FALSE)</f>
        <v>37.923904254900002</v>
      </c>
      <c r="I110">
        <f>VLOOKUP(E110,[1]!western_raw[[Column1]:[LON]],3,FALSE)</f>
        <v>21.845613990699999</v>
      </c>
    </row>
    <row r="111" spans="1:9" x14ac:dyDescent="0.25">
      <c r="A111" t="s">
        <v>3590</v>
      </c>
      <c r="B111" t="s">
        <v>11850</v>
      </c>
      <c r="C111" t="s">
        <v>9756</v>
      </c>
      <c r="D111">
        <v>84</v>
      </c>
      <c r="E111" t="str">
        <f>_xlfn.CONCAT(B111," (",F111,")")</f>
        <v>Αγράμπελα (Περιφερειακή Ενότητα Αιτωλοακαρνανίας)</v>
      </c>
      <c r="F111" t="s">
        <v>10050</v>
      </c>
      <c r="G111" t="s">
        <v>12395</v>
      </c>
      <c r="H111">
        <f>VLOOKUP(E111,[1]!western_raw[[Column1]:[LON]],2,FALSE)</f>
        <v>38.576065700400001</v>
      </c>
      <c r="I111">
        <f>VLOOKUP(E111,[1]!western_raw[[Column1]:[LON]],3,FALSE)</f>
        <v>21.172981925199998</v>
      </c>
    </row>
    <row r="112" spans="1:9" x14ac:dyDescent="0.25">
      <c r="A112" t="s">
        <v>3555</v>
      </c>
      <c r="B112" t="s">
        <v>6581</v>
      </c>
      <c r="C112" t="s">
        <v>4644</v>
      </c>
      <c r="D112">
        <v>12</v>
      </c>
      <c r="E112" t="str">
        <f>_xlfn.CONCAT(B112," (",F112,")")</f>
        <v>Αγραπιδιά (Περιφερειακή Ενότητα Ηλείας)</v>
      </c>
      <c r="F112" t="s">
        <v>10918</v>
      </c>
      <c r="G112" t="s">
        <v>12560</v>
      </c>
      <c r="H112">
        <f>VLOOKUP(E112,[1]!western_raw[[Column1]:[LON]],2,FALSE)</f>
        <v>37.431476447599998</v>
      </c>
      <c r="I112">
        <f>VLOOKUP(E112,[1]!western_raw[[Column1]:[LON]],3,FALSE)</f>
        <v>21.710691176400001</v>
      </c>
    </row>
    <row r="113" spans="1:9" x14ac:dyDescent="0.25">
      <c r="A113" t="s">
        <v>3557</v>
      </c>
      <c r="B113" t="s">
        <v>12178</v>
      </c>
      <c r="C113" t="s">
        <v>10441</v>
      </c>
      <c r="D113">
        <v>36</v>
      </c>
      <c r="E113" t="str">
        <f>_xlfn.CONCAT(B113," (",F113,")")</f>
        <v>Αγραπιδόκαμπος (Περιφερειακή Ενότητα Αιτωλοακαρνανίας)</v>
      </c>
      <c r="F113" t="s">
        <v>10050</v>
      </c>
      <c r="G113" t="s">
        <v>12177</v>
      </c>
      <c r="H113">
        <f>VLOOKUP(E113,[1]!western_raw[[Column1]:[LON]],2,FALSE)</f>
        <v>38.3899857579</v>
      </c>
      <c r="I113">
        <f>VLOOKUP(E113,[1]!western_raw[[Column1]:[LON]],3,FALSE)</f>
        <v>21.724637510600001</v>
      </c>
    </row>
    <row r="114" spans="1:9" x14ac:dyDescent="0.25">
      <c r="A114" t="s">
        <v>3557</v>
      </c>
      <c r="B114" t="s">
        <v>12178</v>
      </c>
      <c r="C114" t="s">
        <v>10441</v>
      </c>
      <c r="D114">
        <v>7</v>
      </c>
      <c r="E114" t="str">
        <f>_xlfn.CONCAT(B114," (",F114,")")</f>
        <v>Αγραπιδόκαμπος (Περιφερειακή Ενότητα Αιτωλοακαρνανίας)</v>
      </c>
      <c r="F114" t="s">
        <v>10050</v>
      </c>
      <c r="G114" t="s">
        <v>12314</v>
      </c>
      <c r="H114">
        <f>VLOOKUP(E114,[1]!western_raw[[Column1]:[LON]],2,FALSE)</f>
        <v>38.3899857579</v>
      </c>
      <c r="I114">
        <f>VLOOKUP(E114,[1]!western_raw[[Column1]:[LON]],3,FALSE)</f>
        <v>21.724637510600001</v>
      </c>
    </row>
    <row r="115" spans="1:9" x14ac:dyDescent="0.25">
      <c r="A115" t="s">
        <v>3560</v>
      </c>
      <c r="B115" t="s">
        <v>12630</v>
      </c>
      <c r="C115" t="s">
        <v>11369</v>
      </c>
      <c r="D115">
        <v>42</v>
      </c>
      <c r="E115" t="str">
        <f>_xlfn.CONCAT(B115," (",F115,")")</f>
        <v>Αγραπιδοχώριον (Περιφερειακή Ενότητα Ηλείας)</v>
      </c>
      <c r="F115" t="s">
        <v>10918</v>
      </c>
      <c r="G115" t="s">
        <v>12628</v>
      </c>
      <c r="H115">
        <f>VLOOKUP(E115,[1]!western_raw[[Column1]:[LON]],2,FALSE)</f>
        <v>37.894564860999999</v>
      </c>
      <c r="I115">
        <f>VLOOKUP(E115,[1]!western_raw[[Column1]:[LON]],3,FALSE)</f>
        <v>21.524556945800001</v>
      </c>
    </row>
    <row r="116" spans="1:9" x14ac:dyDescent="0.25">
      <c r="A116" t="s">
        <v>3555</v>
      </c>
      <c r="B116" t="s">
        <v>12279</v>
      </c>
      <c r="C116" t="s">
        <v>10646</v>
      </c>
      <c r="D116">
        <v>9</v>
      </c>
      <c r="E116" t="str">
        <f>_xlfn.CONCAT(B116," (",F116,")")</f>
        <v>Αγραφορράχη (Περιφερειακή Ενότητα Αιτωλοακαρνανίας)</v>
      </c>
      <c r="F116" t="s">
        <v>10050</v>
      </c>
      <c r="G116" t="s">
        <v>12277</v>
      </c>
      <c r="H116">
        <f>VLOOKUP(E116,[1]!western_raw[[Column1]:[LON]],2,FALSE)</f>
        <v>38.3959109125</v>
      </c>
      <c r="I116">
        <f>VLOOKUP(E116,[1]!western_raw[[Column1]:[LON]],3,FALSE)</f>
        <v>21.469450058500001</v>
      </c>
    </row>
    <row r="117" spans="1:9" x14ac:dyDescent="0.25">
      <c r="A117" t="s">
        <v>3560</v>
      </c>
      <c r="B117" t="s">
        <v>11620</v>
      </c>
      <c r="C117" t="s">
        <v>9290</v>
      </c>
      <c r="D117">
        <v>3</v>
      </c>
      <c r="E117" t="str">
        <f>_xlfn.CONCAT(B117," (",F117,")")</f>
        <v>Αγρίδιον (Περιφερειακή Ενότητα Αχαΐας)</v>
      </c>
      <c r="F117" t="s">
        <v>9217</v>
      </c>
      <c r="G117" t="s">
        <v>11619</v>
      </c>
      <c r="H117">
        <f>VLOOKUP(E117,[1]!western_raw[[Column1]:[LON]],2,FALSE)</f>
        <v>38.035209766500003</v>
      </c>
      <c r="I117">
        <f>VLOOKUP(E117,[1]!western_raw[[Column1]:[LON]],3,FALSE)</f>
        <v>22.2490476388</v>
      </c>
    </row>
    <row r="118" spans="1:9" x14ac:dyDescent="0.25">
      <c r="A118" t="s">
        <v>3560</v>
      </c>
      <c r="B118" t="s">
        <v>11620</v>
      </c>
      <c r="C118" t="s">
        <v>9290</v>
      </c>
      <c r="D118">
        <v>91</v>
      </c>
      <c r="E118" t="str">
        <f>_xlfn.CONCAT(B118," (",F118,")")</f>
        <v>Αγρίδιον (Περιφερειακή Ενότητα Αχαΐας)</v>
      </c>
      <c r="F118" t="s">
        <v>9217</v>
      </c>
      <c r="G118" t="s">
        <v>11849</v>
      </c>
      <c r="H118">
        <f>VLOOKUP(E118,[1]!western_raw[[Column1]:[LON]],2,FALSE)</f>
        <v>38.035209766500003</v>
      </c>
      <c r="I118">
        <f>VLOOKUP(E118,[1]!western_raw[[Column1]:[LON]],3,FALSE)</f>
        <v>22.2490476388</v>
      </c>
    </row>
    <row r="119" spans="1:9" x14ac:dyDescent="0.25">
      <c r="A119" t="s">
        <v>3560</v>
      </c>
      <c r="B119" t="s">
        <v>11620</v>
      </c>
      <c r="C119" t="s">
        <v>9290</v>
      </c>
      <c r="D119">
        <v>53</v>
      </c>
      <c r="E119" t="str">
        <f>_xlfn.CONCAT(B119," (",F119,")")</f>
        <v>Αγρίδιον (Περιφερειακή Ενότητα Ηλείας)</v>
      </c>
      <c r="F119" t="s">
        <v>10918</v>
      </c>
      <c r="G119" t="s">
        <v>12671</v>
      </c>
      <c r="H119">
        <f>VLOOKUP(E119,[1]!western_raw[[Column1]:[LON]],2,FALSE)</f>
        <v>37.615752733500003</v>
      </c>
      <c r="I119">
        <f>VLOOKUP(E119,[1]!western_raw[[Column1]:[LON]],3,FALSE)</f>
        <v>21.520504470700001</v>
      </c>
    </row>
    <row r="120" spans="1:9" x14ac:dyDescent="0.25">
      <c r="A120" t="s">
        <v>3555</v>
      </c>
      <c r="B120" t="s">
        <v>6614</v>
      </c>
      <c r="C120" t="s">
        <v>4714</v>
      </c>
      <c r="D120">
        <v>95</v>
      </c>
      <c r="E120" t="str">
        <f>_xlfn.CONCAT(B120," (",F120,")")</f>
        <v>Αγριλιά (Περιφερειακή Ενότητα Αχαΐας)</v>
      </c>
      <c r="F120" t="s">
        <v>9217</v>
      </c>
      <c r="G120" t="s">
        <v>11822</v>
      </c>
      <c r="H120">
        <f>VLOOKUP(E120,[1]!western_raw[[Column1]:[LON]],2,FALSE)</f>
        <v>38.124227035799997</v>
      </c>
      <c r="I120">
        <f>VLOOKUP(E120,[1]!western_raw[[Column1]:[LON]],3,FALSE)</f>
        <v>21.705707845399999</v>
      </c>
    </row>
    <row r="121" spans="1:9" x14ac:dyDescent="0.25">
      <c r="A121" t="s">
        <v>3555</v>
      </c>
      <c r="B121" t="s">
        <v>6614</v>
      </c>
      <c r="C121" t="s">
        <v>4714</v>
      </c>
      <c r="D121">
        <v>414</v>
      </c>
      <c r="E121" t="str">
        <f>_xlfn.CONCAT(B121," (",F121,")")</f>
        <v>Αγριλιά (Περιφερειακή Ενότητα Αιτωλοακαρνανίας)</v>
      </c>
      <c r="F121" t="s">
        <v>10050</v>
      </c>
      <c r="G121" t="s">
        <v>12277</v>
      </c>
      <c r="H121">
        <f>VLOOKUP(E121,[1]!western_raw[[Column1]:[LON]],2,FALSE)</f>
        <v>38.400416499099997</v>
      </c>
      <c r="I121">
        <f>VLOOKUP(E121,[1]!western_raw[[Column1]:[LON]],3,FALSE)</f>
        <v>21.441754688500001</v>
      </c>
    </row>
    <row r="122" spans="1:9" x14ac:dyDescent="0.25">
      <c r="A122" t="s">
        <v>3560</v>
      </c>
      <c r="B122" t="s">
        <v>12003</v>
      </c>
      <c r="C122" t="s">
        <v>10071</v>
      </c>
      <c r="D122">
        <v>45947</v>
      </c>
      <c r="E122" t="str">
        <f>_xlfn.CONCAT(B122," (",F122,")")</f>
        <v>Αγρίνιον (Περιφερειακή Ενότητα Αιτωλοακαρνανίας)</v>
      </c>
      <c r="F122" t="s">
        <v>10050</v>
      </c>
      <c r="G122" t="s">
        <v>12001</v>
      </c>
      <c r="H122">
        <f>VLOOKUP(E122,[1]!western_raw[[Column1]:[LON]],2,FALSE)</f>
        <v>38.624748272700003</v>
      </c>
      <c r="I122">
        <f>VLOOKUP(E122,[1]!western_raw[[Column1]:[LON]],3,FALSE)</f>
        <v>21.4079066549</v>
      </c>
    </row>
    <row r="123" spans="1:9" x14ac:dyDescent="0.25">
      <c r="A123" t="s">
        <v>3555</v>
      </c>
      <c r="B123" t="s">
        <v>12228</v>
      </c>
      <c r="C123" t="s">
        <v>10541</v>
      </c>
      <c r="D123">
        <v>244</v>
      </c>
      <c r="E123" t="str">
        <f>_xlfn.CONCAT(B123," (",F123,")")</f>
        <v>Αετόπετρα (Περιφερειακή Ενότητα Αιτωλοακαρνανίας)</v>
      </c>
      <c r="F123" t="s">
        <v>10050</v>
      </c>
      <c r="G123" t="s">
        <v>12227</v>
      </c>
      <c r="H123">
        <f>VLOOKUP(E123,[1]!western_raw[[Column1]:[LON]],2,FALSE)</f>
        <v>38.6158834083</v>
      </c>
      <c r="I123">
        <f>VLOOKUP(E123,[1]!western_raw[[Column1]:[LON]],3,FALSE)</f>
        <v>21.6753144493</v>
      </c>
    </row>
    <row r="124" spans="1:9" x14ac:dyDescent="0.25">
      <c r="A124" t="s">
        <v>3555</v>
      </c>
      <c r="B124" t="s">
        <v>3613</v>
      </c>
      <c r="C124" t="s">
        <v>1784</v>
      </c>
      <c r="D124">
        <v>99</v>
      </c>
      <c r="E124" t="str">
        <f>_xlfn.CONCAT(B124," (",F124,")")</f>
        <v>Αετορράχη (Περιφερειακή Ενότητα Ηλείας)</v>
      </c>
      <c r="F124" t="s">
        <v>10918</v>
      </c>
      <c r="G124" t="s">
        <v>12417</v>
      </c>
      <c r="H124">
        <f>VLOOKUP(E124,[1]!western_raw[[Column1]:[LON]],2,FALSE)</f>
        <v>37.922671960199999</v>
      </c>
      <c r="I124">
        <f>VLOOKUP(E124,[1]!western_raw[[Column1]:[LON]],3,FALSE)</f>
        <v>21.466423771700001</v>
      </c>
    </row>
    <row r="125" spans="1:9" x14ac:dyDescent="0.25">
      <c r="A125" t="s">
        <v>3557</v>
      </c>
      <c r="B125" t="s">
        <v>4339</v>
      </c>
      <c r="C125" t="s">
        <v>3350</v>
      </c>
      <c r="D125">
        <v>483</v>
      </c>
      <c r="E125" t="str">
        <f>_xlfn.CONCAT(B125," (",F125,")")</f>
        <v>Αετός (Περιφερειακή Ενότητα Αιτωλοακαρνανίας)</v>
      </c>
      <c r="F125" t="s">
        <v>10050</v>
      </c>
      <c r="G125" t="s">
        <v>12133</v>
      </c>
      <c r="H125">
        <f>VLOOKUP(E125,[1]!western_raw[[Column1]:[LON]],2,FALSE)</f>
        <v>38.705361353000001</v>
      </c>
      <c r="I125">
        <f>VLOOKUP(E125,[1]!western_raw[[Column1]:[LON]],3,FALSE)</f>
        <v>21.080888932000001</v>
      </c>
    </row>
    <row r="126" spans="1:9" x14ac:dyDescent="0.25">
      <c r="A126" t="s">
        <v>3557</v>
      </c>
      <c r="B126" t="s">
        <v>12543</v>
      </c>
      <c r="C126" t="s">
        <v>11189</v>
      </c>
      <c r="D126">
        <v>8</v>
      </c>
      <c r="E126" t="str">
        <f>_xlfn.CONCAT(B126," (",F126,")")</f>
        <v>Αι Γιαννάκης (Περιφερειακή Ενότητα Ηλείας)</v>
      </c>
      <c r="F126" t="s">
        <v>10918</v>
      </c>
      <c r="G126" t="s">
        <v>12544</v>
      </c>
      <c r="H126">
        <f>VLOOKUP(E126,[1]!western_raw[[Column1]:[LON]],2,FALSE)</f>
        <v>37.8011447003</v>
      </c>
      <c r="I126">
        <f>VLOOKUP(E126,[1]!western_raw[[Column1]:[LON]],3,FALSE)</f>
        <v>21.787077135299999</v>
      </c>
    </row>
    <row r="127" spans="1:9" x14ac:dyDescent="0.25">
      <c r="A127" t="s">
        <v>3557</v>
      </c>
      <c r="B127" t="s">
        <v>12124</v>
      </c>
      <c r="C127" t="s">
        <v>10329</v>
      </c>
      <c r="D127">
        <v>140</v>
      </c>
      <c r="E127" t="str">
        <f>_xlfn.CONCAT(B127," (",F127,")")</f>
        <v>Άι Γιαννης (Περιφερειακή Ενότητα Αιτωλοακαρνανίας)</v>
      </c>
      <c r="F127" t="s">
        <v>10050</v>
      </c>
      <c r="G127" t="s">
        <v>12123</v>
      </c>
      <c r="H127">
        <f>VLOOKUP(E127,[1]!western_raw[[Column1]:[LON]],2,FALSE)</f>
        <v>38.881364227799999</v>
      </c>
      <c r="I127">
        <f>VLOOKUP(E127,[1]!western_raw[[Column1]:[LON]],3,FALSE)</f>
        <v>20.7790035218</v>
      </c>
    </row>
    <row r="128" spans="1:9" x14ac:dyDescent="0.25">
      <c r="A128" t="s">
        <v>3573</v>
      </c>
      <c r="B128" t="s">
        <v>11583</v>
      </c>
      <c r="C128" t="s">
        <v>9224</v>
      </c>
      <c r="D128">
        <v>86</v>
      </c>
      <c r="E128" t="str">
        <f>_xlfn.CONCAT(B128," (",F128,")")</f>
        <v>Αιγαί (Περιφερειακή Ενότητα Αχαΐας)</v>
      </c>
      <c r="F128" t="s">
        <v>9217</v>
      </c>
      <c r="G128" t="s">
        <v>11584</v>
      </c>
      <c r="H128">
        <f>VLOOKUP(E128,[1]!western_raw[[Column1]:[LON]],2,FALSE)</f>
        <v>38.100542968799999</v>
      </c>
      <c r="I128">
        <f>VLOOKUP(E128,[1]!western_raw[[Column1]:[LON]],3,FALSE)</f>
        <v>22.360007900599999</v>
      </c>
    </row>
    <row r="129" spans="1:9" x14ac:dyDescent="0.25">
      <c r="A129" t="s">
        <v>3555</v>
      </c>
      <c r="B129" t="s">
        <v>11585</v>
      </c>
      <c r="C129" t="s">
        <v>9226</v>
      </c>
      <c r="D129">
        <v>1444</v>
      </c>
      <c r="E129" t="str">
        <f>_xlfn.CONCAT(B129," (",F129,")")</f>
        <v>Αιγείρα (Περιφερειακή Ενότητα Αχαΐας)</v>
      </c>
      <c r="F129" t="s">
        <v>9217</v>
      </c>
      <c r="G129" t="s">
        <v>11584</v>
      </c>
      <c r="H129">
        <f>VLOOKUP(E129,[1]!western_raw[[Column1]:[LON]],2,FALSE)</f>
        <v>38.146594332399999</v>
      </c>
      <c r="I129">
        <f>VLOOKUP(E129,[1]!western_raw[[Column1]:[LON]],3,FALSE)</f>
        <v>22.351964869</v>
      </c>
    </row>
    <row r="130" spans="1:9" x14ac:dyDescent="0.25">
      <c r="A130" t="s">
        <v>3560</v>
      </c>
      <c r="B130" t="s">
        <v>11597</v>
      </c>
      <c r="C130" t="s">
        <v>9246</v>
      </c>
      <c r="D130">
        <v>20184</v>
      </c>
      <c r="E130" t="str">
        <f>_xlfn.CONCAT(B130," (",F130,")")</f>
        <v>Αίγιον (Περιφερειακή Ενότητα Αχαΐας)</v>
      </c>
      <c r="F130" t="s">
        <v>9217</v>
      </c>
      <c r="G130" t="s">
        <v>11596</v>
      </c>
      <c r="H130">
        <f>VLOOKUP(E130,[1]!western_raw[[Column1]:[LON]],2,FALSE)</f>
        <v>38.249786729699998</v>
      </c>
      <c r="I130">
        <f>VLOOKUP(E130,[1]!western_raw[[Column1]:[LON]],3,FALSE)</f>
        <v>22.0816216009</v>
      </c>
    </row>
    <row r="131" spans="1:9" x14ac:dyDescent="0.25">
      <c r="A131" t="s">
        <v>3560</v>
      </c>
      <c r="B131" t="s">
        <v>12266</v>
      </c>
      <c r="C131" t="s">
        <v>10618</v>
      </c>
      <c r="D131">
        <v>3903</v>
      </c>
      <c r="E131" t="str">
        <f>_xlfn.CONCAT(B131," (",F131,")")</f>
        <v>Αιτωλικόν (Περιφερειακή Ενότητα Αιτωλοακαρνανίας)</v>
      </c>
      <c r="F131" t="s">
        <v>10050</v>
      </c>
      <c r="G131" t="s">
        <v>12265</v>
      </c>
      <c r="H131">
        <f>VLOOKUP(E131,[1]!western_raw[[Column1]:[LON]],2,FALSE)</f>
        <v>38.433889153400003</v>
      </c>
      <c r="I131">
        <f>VLOOKUP(E131,[1]!western_raw[[Column1]:[LON]],3,FALSE)</f>
        <v>21.352492530700001</v>
      </c>
    </row>
    <row r="132" spans="1:9" x14ac:dyDescent="0.25">
      <c r="A132" t="s">
        <v>3573</v>
      </c>
      <c r="B132" t="s">
        <v>6925</v>
      </c>
      <c r="C132" t="s">
        <v>5349</v>
      </c>
      <c r="D132">
        <v>59</v>
      </c>
      <c r="E132" t="str">
        <f>_xlfn.CONCAT(B132," (",F132,")")</f>
        <v>Άκραι (Περιφερειακή Ενότητα Αιτωλοακαρνανίας)</v>
      </c>
      <c r="F132" t="s">
        <v>10050</v>
      </c>
      <c r="G132" t="s">
        <v>12033</v>
      </c>
      <c r="H132">
        <f>VLOOKUP(E132,[1]!western_raw[[Column1]:[LON]],2,FALSE)</f>
        <v>38.504540005400003</v>
      </c>
      <c r="I132">
        <f>VLOOKUP(E132,[1]!western_raw[[Column1]:[LON]],3,FALSE)</f>
        <v>21.584048194099999</v>
      </c>
    </row>
    <row r="133" spans="1:9" x14ac:dyDescent="0.25">
      <c r="A133" t="s">
        <v>3555</v>
      </c>
      <c r="B133" t="s">
        <v>11621</v>
      </c>
      <c r="C133" t="s">
        <v>9292</v>
      </c>
      <c r="D133">
        <v>1350</v>
      </c>
      <c r="E133" t="str">
        <f>_xlfn.CONCAT(B133," (",F133,")")</f>
        <v>Ακράτα (Περιφερειακή Ενότητα Αχαΐας)</v>
      </c>
      <c r="F133" t="s">
        <v>9217</v>
      </c>
      <c r="G133" t="s">
        <v>11619</v>
      </c>
      <c r="H133">
        <f>VLOOKUP(E133,[1]!western_raw[[Column1]:[LON]],2,FALSE)</f>
        <v>38.150610698000001</v>
      </c>
      <c r="I133">
        <f>VLOOKUP(E133,[1]!western_raw[[Column1]:[LON]],3,FALSE)</f>
        <v>22.3126118088</v>
      </c>
    </row>
    <row r="134" spans="1:9" x14ac:dyDescent="0.25">
      <c r="A134" t="s">
        <v>3555</v>
      </c>
      <c r="B134" t="s">
        <v>12631</v>
      </c>
      <c r="C134" t="s">
        <v>11371</v>
      </c>
      <c r="D134">
        <v>75</v>
      </c>
      <c r="E134" t="str">
        <f>_xlfn.CONCAT(B134," (",F134,")")</f>
        <v>Ακροποταμιά (Περιφερειακή Ενότητα Ηλείας)</v>
      </c>
      <c r="F134" t="s">
        <v>10918</v>
      </c>
      <c r="G134" t="s">
        <v>12628</v>
      </c>
      <c r="H134">
        <f>VLOOKUP(E134,[1]!western_raw[[Column1]:[LON]],2,FALSE)</f>
        <v>37.799852751099998</v>
      </c>
      <c r="I134">
        <f>VLOOKUP(E134,[1]!western_raw[[Column1]:[LON]],3,FALSE)</f>
        <v>21.569635767099999</v>
      </c>
    </row>
    <row r="135" spans="1:9" x14ac:dyDescent="0.25">
      <c r="A135" t="s">
        <v>3557</v>
      </c>
      <c r="B135" t="s">
        <v>12004</v>
      </c>
      <c r="C135" t="s">
        <v>1262</v>
      </c>
      <c r="D135">
        <v>109</v>
      </c>
      <c r="E135" t="str">
        <f>_xlfn.CONCAT(B135," (",F135,")")</f>
        <v>Ακροπόταμος (Περιφερειακή Ενότητα Αιτωλοακαρνανίας)</v>
      </c>
      <c r="F135" t="s">
        <v>10050</v>
      </c>
      <c r="G135" t="s">
        <v>12001</v>
      </c>
      <c r="H135">
        <f>VLOOKUP(E135,[1]!western_raw[[Column1]:[LON]],2,FALSE)</f>
        <v>38.607605095499999</v>
      </c>
      <c r="I135">
        <f>VLOOKUP(E135,[1]!western_raw[[Column1]:[LON]],3,FALSE)</f>
        <v>21.438054600800001</v>
      </c>
    </row>
    <row r="136" spans="1:9" x14ac:dyDescent="0.25">
      <c r="A136" t="s">
        <v>3560</v>
      </c>
      <c r="B136" t="s">
        <v>11718</v>
      </c>
      <c r="C136" t="s">
        <v>9490</v>
      </c>
      <c r="D136">
        <v>33</v>
      </c>
      <c r="E136" t="str">
        <f>_xlfn.CONCAT(B136," (",F136,")")</f>
        <v>Ακρωτήριο Αράξου (Περιφερειακή Ενότητα Αχαΐας)</v>
      </c>
      <c r="F136" t="s">
        <v>9217</v>
      </c>
      <c r="G136" t="s">
        <v>11717</v>
      </c>
      <c r="H136">
        <f>VLOOKUP(E136,[1]!western_raw[[Column1]:[LON]],2,FALSE)</f>
        <v>38.1839798122</v>
      </c>
      <c r="I136">
        <f>VLOOKUP(E136,[1]!western_raw[[Column1]:[LON]],3,FALSE)</f>
        <v>21.385515853699999</v>
      </c>
    </row>
    <row r="137" spans="1:9" x14ac:dyDescent="0.25">
      <c r="A137" t="s">
        <v>3560</v>
      </c>
      <c r="B137" t="s">
        <v>11983</v>
      </c>
      <c r="C137" t="s">
        <v>10027</v>
      </c>
      <c r="D137">
        <v>1472</v>
      </c>
      <c r="E137" t="str">
        <f>_xlfn.CONCAT(B137," (",F137,")")</f>
        <v>Ακταίο (Περιφερειακή Ενότητα Αχαΐας)</v>
      </c>
      <c r="F137" t="s">
        <v>9217</v>
      </c>
      <c r="G137" t="s">
        <v>11982</v>
      </c>
      <c r="H137">
        <f>VLOOKUP(E137,[1]!western_raw[[Column1]:[LON]],2,FALSE)</f>
        <v>38.299880909700001</v>
      </c>
      <c r="I137">
        <f>VLOOKUP(E137,[1]!western_raw[[Column1]:[LON]],3,FALSE)</f>
        <v>21.793751920199998</v>
      </c>
    </row>
    <row r="138" spans="1:9" x14ac:dyDescent="0.25">
      <c r="A138" t="s">
        <v>3560</v>
      </c>
      <c r="B138" t="s">
        <v>12125</v>
      </c>
      <c r="C138" t="s">
        <v>10331</v>
      </c>
      <c r="D138">
        <v>1323</v>
      </c>
      <c r="E138" t="str">
        <f>_xlfn.CONCAT(B138," (",F138,")")</f>
        <v>Άκτιον (Περιφερειακή Ενότητα Αιτωλοακαρνανίας)</v>
      </c>
      <c r="F138" t="s">
        <v>10050</v>
      </c>
      <c r="G138" t="s">
        <v>12123</v>
      </c>
      <c r="H138">
        <f>VLOOKUP(E138,[1]!western_raw[[Column1]:[LON]],2,FALSE)</f>
        <v>38.912633883799998</v>
      </c>
      <c r="I138">
        <f>VLOOKUP(E138,[1]!western_raw[[Column1]:[LON]],3,FALSE)</f>
        <v>20.802838009799999</v>
      </c>
    </row>
    <row r="139" spans="1:9" x14ac:dyDescent="0.25">
      <c r="A139" t="s">
        <v>3560</v>
      </c>
      <c r="B139" t="s">
        <v>8693</v>
      </c>
      <c r="C139" t="s">
        <v>799</v>
      </c>
      <c r="D139">
        <v>102</v>
      </c>
      <c r="E139" t="str">
        <f>_xlfn.CONCAT(B139," (",F139,")")</f>
        <v>Αλεποχώριον (Περιφερειακή Ενότητα Αχαΐας)</v>
      </c>
      <c r="F139" t="s">
        <v>9217</v>
      </c>
      <c r="G139" t="s">
        <v>11796</v>
      </c>
      <c r="H139">
        <f>VLOOKUP(E139,[1]!western_raw[[Column1]:[LON]],2,FALSE)</f>
        <v>37.981963142300003</v>
      </c>
      <c r="I139">
        <f>VLOOKUP(E139,[1]!western_raw[[Column1]:[LON]],3,FALSE)</f>
        <v>21.796733382300001</v>
      </c>
    </row>
    <row r="140" spans="1:9" x14ac:dyDescent="0.25">
      <c r="A140" t="s">
        <v>3555</v>
      </c>
      <c r="B140" t="s">
        <v>11851</v>
      </c>
      <c r="C140" t="s">
        <v>9758</v>
      </c>
      <c r="D140">
        <v>13</v>
      </c>
      <c r="E140" t="str">
        <f>_xlfn.CONCAT(B140," (",F140,")")</f>
        <v>Αλέσταινα (Περιφερειακή Ενότητα Αχαΐας)</v>
      </c>
      <c r="F140" t="s">
        <v>9217</v>
      </c>
      <c r="G140" t="s">
        <v>11849</v>
      </c>
      <c r="H140">
        <f>VLOOKUP(E140,[1]!western_raw[[Column1]:[LON]],2,FALSE)</f>
        <v>37.8740843187</v>
      </c>
      <c r="I140">
        <f>VLOOKUP(E140,[1]!western_raw[[Column1]:[LON]],3,FALSE)</f>
        <v>21.9816638261</v>
      </c>
    </row>
    <row r="141" spans="1:9" x14ac:dyDescent="0.25">
      <c r="A141" t="s">
        <v>3555</v>
      </c>
      <c r="B141" t="s">
        <v>12179</v>
      </c>
      <c r="C141" t="s">
        <v>10443</v>
      </c>
      <c r="D141">
        <v>90</v>
      </c>
      <c r="E141" t="str">
        <f>_xlfn.CONCAT(B141," (",F141,")")</f>
        <v>Αλευράδα (Περιφερειακή Ενότητα Αιτωλοακαρνανίας)</v>
      </c>
      <c r="F141" t="s">
        <v>10050</v>
      </c>
      <c r="G141" t="s">
        <v>12177</v>
      </c>
      <c r="H141">
        <f>VLOOKUP(E141,[1]!western_raw[[Column1]:[LON]],2,FALSE)</f>
        <v>38.926425862999999</v>
      </c>
      <c r="I141">
        <f>VLOOKUP(E141,[1]!western_raw[[Column1]:[LON]],3,FALSE)</f>
        <v>21.4360493615</v>
      </c>
    </row>
    <row r="142" spans="1:9" x14ac:dyDescent="0.25">
      <c r="A142" t="s">
        <v>3557</v>
      </c>
      <c r="B142" t="s">
        <v>11696</v>
      </c>
      <c r="C142" t="s">
        <v>9446</v>
      </c>
      <c r="D142">
        <v>415</v>
      </c>
      <c r="E142" t="str">
        <f>_xlfn.CONCAT(B142," (",F142,")")</f>
        <v>Αλισσός (Περιφερειακή Ενότητα Αχαΐας)</v>
      </c>
      <c r="F142" t="s">
        <v>9217</v>
      </c>
      <c r="G142" t="s">
        <v>11695</v>
      </c>
      <c r="H142">
        <f>VLOOKUP(E142,[1]!western_raw[[Column1]:[LON]],2,FALSE)</f>
        <v>38.1354579964</v>
      </c>
      <c r="I142">
        <f>VLOOKUP(E142,[1]!western_raw[[Column1]:[LON]],3,FALSE)</f>
        <v>21.590946358499998</v>
      </c>
    </row>
    <row r="143" spans="1:9" x14ac:dyDescent="0.25">
      <c r="A143" t="s">
        <v>3555</v>
      </c>
      <c r="B143" t="s">
        <v>12457</v>
      </c>
      <c r="C143" t="s">
        <v>11015</v>
      </c>
      <c r="D143">
        <v>93</v>
      </c>
      <c r="E143" t="str">
        <f>_xlfn.CONCAT(B143," (",F143,")")</f>
        <v>Αλίφειρα (Περιφερειακή Ενότητα Ηλείας)</v>
      </c>
      <c r="F143" t="s">
        <v>10918</v>
      </c>
      <c r="G143" t="s">
        <v>12456</v>
      </c>
      <c r="H143">
        <f>VLOOKUP(E143,[1]!western_raw[[Column1]:[LON]],2,FALSE)</f>
        <v>37.536764201799997</v>
      </c>
      <c r="I143">
        <f>VLOOKUP(E143,[1]!western_raw[[Column1]:[LON]],3,FALSE)</f>
        <v>21.8607930499</v>
      </c>
    </row>
    <row r="144" spans="1:9" x14ac:dyDescent="0.25">
      <c r="A144" t="s">
        <v>3560</v>
      </c>
      <c r="B144" t="s">
        <v>12719</v>
      </c>
      <c r="C144" t="s">
        <v>11550</v>
      </c>
      <c r="D144">
        <v>60</v>
      </c>
      <c r="E144" t="str">
        <f>_xlfn.CONCAT(B144," (",F144,")")</f>
        <v>Αλμυρίκι (Περιφερειακή Ενότητα Ηλείας)</v>
      </c>
      <c r="F144" t="s">
        <v>10918</v>
      </c>
      <c r="G144" t="s">
        <v>12718</v>
      </c>
      <c r="H144">
        <f>VLOOKUP(E144,[1]!western_raw[[Column1]:[LON]],2,FALSE)</f>
        <v>37.704978608899999</v>
      </c>
      <c r="I144">
        <f>VLOOKUP(E144,[1]!western_raw[[Column1]:[LON]],3,FALSE)</f>
        <v>21.540675432099999</v>
      </c>
    </row>
    <row r="145" spans="1:9" x14ac:dyDescent="0.25">
      <c r="A145" t="s">
        <v>3557</v>
      </c>
      <c r="B145" t="s">
        <v>4060</v>
      </c>
      <c r="C145" t="s">
        <v>2712</v>
      </c>
      <c r="D145">
        <v>33</v>
      </c>
      <c r="E145" t="str">
        <f>_xlfn.CONCAT(B145," (",F145,")")</f>
        <v>Αλμυρός (Περιφερειακή Ενότητα Αχαΐας)</v>
      </c>
      <c r="F145" t="s">
        <v>9217</v>
      </c>
      <c r="G145" t="s">
        <v>11584</v>
      </c>
      <c r="H145">
        <f>VLOOKUP(E145,[1]!western_raw[[Column1]:[LON]],2,FALSE)</f>
        <v>38.128758984400001</v>
      </c>
      <c r="I145">
        <f>VLOOKUP(E145,[1]!western_raw[[Column1]:[LON]],3,FALSE)</f>
        <v>22.372634182500001</v>
      </c>
    </row>
    <row r="146" spans="1:9" x14ac:dyDescent="0.25">
      <c r="A146" t="s">
        <v>3560</v>
      </c>
      <c r="B146" t="s">
        <v>7438</v>
      </c>
      <c r="C146" t="s">
        <v>6429</v>
      </c>
      <c r="D146">
        <v>215</v>
      </c>
      <c r="E146" t="str">
        <f>_xlfn.CONCAT(B146," (",F146,")")</f>
        <v>Αλποχώριον (Περιφερειακή Ενότητα Ηλείας)</v>
      </c>
      <c r="F146" t="s">
        <v>10918</v>
      </c>
      <c r="G146" t="s">
        <v>12675</v>
      </c>
      <c r="H146">
        <f>VLOOKUP(E146,[1]!western_raw[[Column1]:[LON]],2,FALSE)</f>
        <v>37.732080830400001</v>
      </c>
      <c r="I146">
        <f>VLOOKUP(E146,[1]!western_raw[[Column1]:[LON]],3,FALSE)</f>
        <v>21.373134578799998</v>
      </c>
    </row>
    <row r="147" spans="1:9" x14ac:dyDescent="0.25">
      <c r="A147" t="s">
        <v>3560</v>
      </c>
      <c r="B147" t="s">
        <v>11678</v>
      </c>
      <c r="C147" t="s">
        <v>9408</v>
      </c>
      <c r="D147">
        <v>124</v>
      </c>
      <c r="E147" t="str">
        <f>_xlfn.CONCAT(B147," (",F147,")")</f>
        <v>Άλσος (Περιφερειακή Ενότητα Αχαΐας)</v>
      </c>
      <c r="F147" t="s">
        <v>9217</v>
      </c>
      <c r="G147" t="s">
        <v>11677</v>
      </c>
      <c r="H147">
        <f>VLOOKUP(E147,[1]!western_raw[[Column1]:[LON]],2,FALSE)</f>
        <v>38.244422266999997</v>
      </c>
      <c r="I147">
        <f>VLOOKUP(E147,[1]!western_raw[[Column1]:[LON]],3,FALSE)</f>
        <v>21.978475016099999</v>
      </c>
    </row>
    <row r="148" spans="1:9" x14ac:dyDescent="0.25">
      <c r="A148" t="s">
        <v>3573</v>
      </c>
      <c r="B148" t="s">
        <v>11697</v>
      </c>
      <c r="C148" t="s">
        <v>9448</v>
      </c>
      <c r="D148">
        <v>138</v>
      </c>
      <c r="E148" t="str">
        <f>_xlfn.CONCAT(B148," (",F148,")")</f>
        <v>Αλυκαί (Περιφερειακή Ενότητα Αχαΐας)</v>
      </c>
      <c r="F148" t="s">
        <v>9217</v>
      </c>
      <c r="G148" t="s">
        <v>11695</v>
      </c>
      <c r="H148">
        <f>VLOOKUP(E148,[1]!western_raw[[Column1]:[LON]],2,FALSE)</f>
        <v>38.153195728500002</v>
      </c>
      <c r="I148">
        <f>VLOOKUP(E148,[1]!western_raw[[Column1]:[LON]],3,FALSE)</f>
        <v>21.539222495499999</v>
      </c>
    </row>
    <row r="149" spans="1:9" x14ac:dyDescent="0.25">
      <c r="A149" t="s">
        <v>3557</v>
      </c>
      <c r="B149" t="s">
        <v>12688</v>
      </c>
      <c r="C149" t="s">
        <v>11490</v>
      </c>
      <c r="D149">
        <v>31</v>
      </c>
      <c r="E149" t="str">
        <f>_xlfn.CONCAT(B149," (",F149,")")</f>
        <v>Αλφειός (Περιφερειακή Ενότητα Ηλείας)</v>
      </c>
      <c r="F149" t="s">
        <v>10918</v>
      </c>
      <c r="G149" t="s">
        <v>12684</v>
      </c>
      <c r="H149">
        <f>VLOOKUP(E149,[1]!western_raw[[Column1]:[LON]],2,FALSE)</f>
        <v>37.651350366700001</v>
      </c>
      <c r="I149">
        <f>VLOOKUP(E149,[1]!western_raw[[Column1]:[LON]],3,FALSE)</f>
        <v>21.503764625199999</v>
      </c>
    </row>
    <row r="150" spans="1:9" x14ac:dyDescent="0.25">
      <c r="A150" t="s">
        <v>3555</v>
      </c>
      <c r="B150" t="s">
        <v>12672</v>
      </c>
      <c r="C150" t="s">
        <v>11458</v>
      </c>
      <c r="D150">
        <v>1021</v>
      </c>
      <c r="E150" t="str">
        <f>_xlfn.CONCAT(B150," (",F150,")")</f>
        <v>Αλφειούσα (Περιφερειακή Ενότητα Ηλείας)</v>
      </c>
      <c r="F150" t="s">
        <v>10918</v>
      </c>
      <c r="G150" t="s">
        <v>12671</v>
      </c>
      <c r="H150">
        <f>VLOOKUP(E150,[1]!western_raw[[Column1]:[LON]],2,FALSE)</f>
        <v>37.638105208600003</v>
      </c>
      <c r="I150">
        <f>VLOOKUP(E150,[1]!western_raw[[Column1]:[LON]],3,FALSE)</f>
        <v>21.5372978569</v>
      </c>
    </row>
    <row r="151" spans="1:9" x14ac:dyDescent="0.25">
      <c r="A151" t="s">
        <v>3590</v>
      </c>
      <c r="B151" t="s">
        <v>6635</v>
      </c>
      <c r="C151" t="s">
        <v>913</v>
      </c>
      <c r="D151">
        <v>15</v>
      </c>
      <c r="E151" t="str">
        <f>_xlfn.CONCAT(B151," (",F151,")")</f>
        <v>Αλώνια (Περιφερειακή Ενότητα Αιτωλοακαρνανίας)</v>
      </c>
      <c r="F151" t="s">
        <v>10050</v>
      </c>
      <c r="G151" t="s">
        <v>12049</v>
      </c>
      <c r="H151">
        <f>VLOOKUP(E151,[1]!western_raw[[Column1]:[LON]],2,FALSE)</f>
        <v>38.681640479999999</v>
      </c>
      <c r="I151">
        <f>VLOOKUP(E151,[1]!western_raw[[Column1]:[LON]],3,FALSE)</f>
        <v>21.3525685615</v>
      </c>
    </row>
    <row r="152" spans="1:9" x14ac:dyDescent="0.25">
      <c r="A152" t="s">
        <v>3555</v>
      </c>
      <c r="B152" t="s">
        <v>12600</v>
      </c>
      <c r="C152" t="s">
        <v>11309</v>
      </c>
      <c r="D152">
        <v>16487</v>
      </c>
      <c r="E152" t="str">
        <f>_xlfn.CONCAT(B152," (",F152,")")</f>
        <v>Αμαλιάς (Περιφερειακή Ενότητα Ηλείας)</v>
      </c>
      <c r="F152" t="s">
        <v>10918</v>
      </c>
      <c r="G152" t="s">
        <v>12599</v>
      </c>
      <c r="H152">
        <f>VLOOKUP(E152,[1]!western_raw[[Column1]:[LON]],2,FALSE)</f>
        <v>37.7946433324</v>
      </c>
      <c r="I152">
        <f>VLOOKUP(E152,[1]!western_raw[[Column1]:[LON]],3,FALSE)</f>
        <v>21.349539201599999</v>
      </c>
    </row>
    <row r="153" spans="1:9" x14ac:dyDescent="0.25">
      <c r="A153" t="s">
        <v>3555</v>
      </c>
      <c r="B153" t="s">
        <v>12229</v>
      </c>
      <c r="C153" t="s">
        <v>10543</v>
      </c>
      <c r="D153">
        <v>248</v>
      </c>
      <c r="E153" t="str">
        <f>_xlfn.CONCAT(B153," (",F153,")")</f>
        <v>Αμβρακία (Περιφερειακή Ενότητα Αιτωλοακαρνανίας)</v>
      </c>
      <c r="F153" t="s">
        <v>10050</v>
      </c>
      <c r="G153" t="s">
        <v>12227</v>
      </c>
      <c r="H153">
        <f>VLOOKUP(E153,[1]!western_raw[[Column1]:[LON]],2,FALSE)</f>
        <v>38.6634040701</v>
      </c>
      <c r="I153">
        <f>VLOOKUP(E153,[1]!western_raw[[Column1]:[LON]],3,FALSE)</f>
        <v>21.713375237800001</v>
      </c>
    </row>
    <row r="154" spans="1:9" x14ac:dyDescent="0.25">
      <c r="A154" t="s">
        <v>3555</v>
      </c>
      <c r="B154" t="s">
        <v>12139</v>
      </c>
      <c r="C154" t="s">
        <v>10361</v>
      </c>
      <c r="D154">
        <v>77</v>
      </c>
      <c r="E154" t="str">
        <f>_xlfn.CONCAT(B154," (",F154,")")</f>
        <v>Αμμούσα (Περιφερειακή Ενότητα Αιτωλοακαρνανίας)</v>
      </c>
      <c r="F154" t="s">
        <v>10050</v>
      </c>
      <c r="G154" t="s">
        <v>12138</v>
      </c>
      <c r="H154">
        <f>VLOOKUP(E154,[1]!western_raw[[Column1]:[LON]],2,FALSE)</f>
        <v>38.861044997500002</v>
      </c>
      <c r="I154">
        <f>VLOOKUP(E154,[1]!western_raw[[Column1]:[LON]],3,FALSE)</f>
        <v>20.798651661699999</v>
      </c>
    </row>
    <row r="155" spans="1:9" x14ac:dyDescent="0.25">
      <c r="A155" t="s">
        <v>3565</v>
      </c>
      <c r="B155" t="s">
        <v>12180</v>
      </c>
      <c r="C155" t="s">
        <v>10445</v>
      </c>
      <c r="D155">
        <v>362</v>
      </c>
      <c r="E155" t="str">
        <f>_xlfn.CONCAT(B155," (",F155,")")</f>
        <v>Αμοργιανοί (Περιφερειακή Ενότητα Αιτωλοακαρνανίας)</v>
      </c>
      <c r="F155" t="s">
        <v>10050</v>
      </c>
      <c r="G155" t="s">
        <v>12177</v>
      </c>
      <c r="H155">
        <f>VLOOKUP(E155,[1]!western_raw[[Column1]:[LON]],2,FALSE)</f>
        <v>38.863400363799997</v>
      </c>
      <c r="I155">
        <f>VLOOKUP(E155,[1]!western_raw[[Column1]:[LON]],3,FALSE)</f>
        <v>21.3472069846</v>
      </c>
    </row>
    <row r="156" spans="1:9" x14ac:dyDescent="0.25">
      <c r="A156" t="s">
        <v>3560</v>
      </c>
      <c r="B156" t="s">
        <v>12510</v>
      </c>
      <c r="C156" t="s">
        <v>11125</v>
      </c>
      <c r="D156">
        <v>63</v>
      </c>
      <c r="E156" t="str">
        <f>_xlfn.CONCAT(B156," (",F156,")")</f>
        <v>Αμπάριον (Περιφερειακή Ενότητα Ηλείας)</v>
      </c>
      <c r="F156" t="s">
        <v>10918</v>
      </c>
      <c r="G156" t="s">
        <v>12509</v>
      </c>
      <c r="H156">
        <f>VLOOKUP(E156,[1]!western_raw[[Column1]:[LON]],2,FALSE)</f>
        <v>37.675539123100002</v>
      </c>
      <c r="I156">
        <f>VLOOKUP(E156,[1]!western_raw[[Column1]:[LON]],3,FALSE)</f>
        <v>21.7754626061</v>
      </c>
    </row>
    <row r="157" spans="1:9" x14ac:dyDescent="0.25">
      <c r="A157" t="s">
        <v>3590</v>
      </c>
      <c r="B157" t="s">
        <v>3729</v>
      </c>
      <c r="C157" t="s">
        <v>309</v>
      </c>
      <c r="D157">
        <v>41</v>
      </c>
      <c r="E157" t="str">
        <f>_xlfn.CONCAT(B157," (",F157,")")</f>
        <v>Αμπελάκια (Περιφερειακή Ενότητα Αχαΐας)</v>
      </c>
      <c r="F157" t="s">
        <v>9217</v>
      </c>
      <c r="G157" t="s">
        <v>11757</v>
      </c>
      <c r="H157">
        <f>VLOOKUP(E157,[1]!western_raw[[Column1]:[LON]],2,FALSE)</f>
        <v>38.004139296300004</v>
      </c>
      <c r="I157">
        <f>VLOOKUP(E157,[1]!western_raw[[Column1]:[LON]],3,FALSE)</f>
        <v>21.575082979000001</v>
      </c>
    </row>
    <row r="158" spans="1:9" x14ac:dyDescent="0.25">
      <c r="A158" t="s">
        <v>3590</v>
      </c>
      <c r="B158" t="s">
        <v>3729</v>
      </c>
      <c r="C158" t="s">
        <v>309</v>
      </c>
      <c r="D158">
        <v>40</v>
      </c>
      <c r="E158" t="str">
        <f>_xlfn.CONCAT(B158," (",F158,")")</f>
        <v>Αμπελάκια (Περιφερειακή Ενότητα Ηλείας)</v>
      </c>
      <c r="F158" t="s">
        <v>10918</v>
      </c>
      <c r="G158" t="s">
        <v>12628</v>
      </c>
      <c r="H158">
        <f>VLOOKUP(E158,[1]!western_raw[[Column1]:[LON]],2,FALSE)</f>
        <v>37.823506994799999</v>
      </c>
      <c r="I158">
        <f>VLOOKUP(E158,[1]!western_raw[[Column1]:[LON]],3,FALSE)</f>
        <v>21.624184256900001</v>
      </c>
    </row>
    <row r="159" spans="1:9" x14ac:dyDescent="0.25">
      <c r="A159" t="s">
        <v>3560</v>
      </c>
      <c r="B159" t="s">
        <v>12148</v>
      </c>
      <c r="C159" t="s">
        <v>10381</v>
      </c>
      <c r="D159">
        <v>263</v>
      </c>
      <c r="E159" t="str">
        <f>_xlfn.CONCAT(B159," (",F159,")")</f>
        <v>Αμπελάκιον (Περιφερειακή Ενότητα Αιτωλοακαρνανίας)</v>
      </c>
      <c r="F159" t="s">
        <v>10050</v>
      </c>
      <c r="G159" t="s">
        <v>12147</v>
      </c>
      <c r="H159">
        <f>VLOOKUP(E159,[1]!western_raw[[Column1]:[LON]],2,FALSE)</f>
        <v>38.925554395699997</v>
      </c>
      <c r="I159">
        <f>VLOOKUP(E159,[1]!western_raw[[Column1]:[LON]],3,FALSE)</f>
        <v>21.220937630800002</v>
      </c>
    </row>
    <row r="160" spans="1:9" x14ac:dyDescent="0.25">
      <c r="A160" t="s">
        <v>3555</v>
      </c>
      <c r="B160" t="s">
        <v>12324</v>
      </c>
      <c r="C160" t="s">
        <v>10740</v>
      </c>
      <c r="D160">
        <v>231</v>
      </c>
      <c r="E160" t="str">
        <f>_xlfn.CONCAT(B160," (",F160,")")</f>
        <v>Αμπελακιώτισσα (Περιφερειακή Ενότητα Αιτωλοακαρνανίας)</v>
      </c>
      <c r="F160" t="s">
        <v>10050</v>
      </c>
      <c r="G160" t="s">
        <v>12325</v>
      </c>
      <c r="H160">
        <f>VLOOKUP(E160,[1]!western_raw[[Column1]:[LON]],2,FALSE)</f>
        <v>38.610854327399998</v>
      </c>
      <c r="I160">
        <f>VLOOKUP(E160,[1]!western_raw[[Column1]:[LON]],3,FALSE)</f>
        <v>21.885330821</v>
      </c>
    </row>
    <row r="161" spans="1:9" x14ac:dyDescent="0.25">
      <c r="A161" t="s">
        <v>3590</v>
      </c>
      <c r="B161" t="s">
        <v>3606</v>
      </c>
      <c r="C161" t="s">
        <v>1770</v>
      </c>
      <c r="D161">
        <v>120</v>
      </c>
      <c r="E161" t="str">
        <f>_xlfn.CONCAT(B161," (",F161,")")</f>
        <v>Αμπέλια (Περιφερειακή Ενότητα Αιτωλοακαρνανίας)</v>
      </c>
      <c r="F161" t="s">
        <v>10050</v>
      </c>
      <c r="G161" t="s">
        <v>12081</v>
      </c>
      <c r="H161">
        <f>VLOOKUP(E161,[1]!western_raw[[Column1]:[LON]],2,FALSE)</f>
        <v>38.664431088199997</v>
      </c>
      <c r="I161">
        <f>VLOOKUP(E161,[1]!western_raw[[Column1]:[LON]],3,FALSE)</f>
        <v>21.727953622899999</v>
      </c>
    </row>
    <row r="162" spans="1:9" x14ac:dyDescent="0.25">
      <c r="A162" t="s">
        <v>3590</v>
      </c>
      <c r="B162" t="s">
        <v>3606</v>
      </c>
      <c r="C162" t="s">
        <v>1770</v>
      </c>
      <c r="D162">
        <v>81</v>
      </c>
      <c r="E162" t="str">
        <f>_xlfn.CONCAT(B162," (",F162,")")</f>
        <v>Αμπέλια (Περιφερειακή Ενότητα Αιτωλοακαρνανίας)</v>
      </c>
      <c r="F162" t="s">
        <v>10050</v>
      </c>
      <c r="G162" t="s">
        <v>12227</v>
      </c>
      <c r="H162">
        <f>VLOOKUP(E162,[1]!western_raw[[Column1]:[LON]],2,FALSE)</f>
        <v>38.664431088199997</v>
      </c>
      <c r="I162">
        <f>VLOOKUP(E162,[1]!western_raw[[Column1]:[LON]],3,FALSE)</f>
        <v>21.727953622899999</v>
      </c>
    </row>
    <row r="163" spans="1:9" x14ac:dyDescent="0.25">
      <c r="A163" t="s">
        <v>3560</v>
      </c>
      <c r="B163" t="s">
        <v>12181</v>
      </c>
      <c r="C163" t="s">
        <v>10447</v>
      </c>
      <c r="D163">
        <v>15</v>
      </c>
      <c r="E163" t="str">
        <f>_xlfn.CONCAT(B163," (",F163,")")</f>
        <v>Αμπέλιον (Περιφερειακή Ενότητα Αιτωλοακαρνανίας)</v>
      </c>
      <c r="F163" t="s">
        <v>10050</v>
      </c>
      <c r="G163" t="s">
        <v>12177</v>
      </c>
      <c r="H163">
        <f>VLOOKUP(E163,[1]!western_raw[[Column1]:[LON]],2,FALSE)</f>
        <v>38.975754117299999</v>
      </c>
      <c r="I163">
        <f>VLOOKUP(E163,[1]!western_raw[[Column1]:[LON]],3,FALSE)</f>
        <v>21.434332771899999</v>
      </c>
    </row>
    <row r="164" spans="1:9" x14ac:dyDescent="0.25">
      <c r="A164" t="s">
        <v>3557</v>
      </c>
      <c r="B164" t="s">
        <v>12601</v>
      </c>
      <c r="C164" t="s">
        <v>11311</v>
      </c>
      <c r="D164">
        <v>472</v>
      </c>
      <c r="E164" t="str">
        <f>_xlfn.CONCAT(B164," (",F164,")")</f>
        <v>Αμπελόκαμπος (Περιφερειακή Ενότητα Ηλείας)</v>
      </c>
      <c r="F164" t="s">
        <v>10918</v>
      </c>
      <c r="G164" t="s">
        <v>12599</v>
      </c>
      <c r="H164">
        <f>VLOOKUP(E164,[1]!western_raw[[Column1]:[LON]],2,FALSE)</f>
        <v>37.828511130000003</v>
      </c>
      <c r="I164">
        <f>VLOOKUP(E164,[1]!western_raw[[Column1]:[LON]],3,FALSE)</f>
        <v>21.310367835699999</v>
      </c>
    </row>
    <row r="165" spans="1:9" x14ac:dyDescent="0.25">
      <c r="A165" t="s">
        <v>3565</v>
      </c>
      <c r="B165" t="s">
        <v>8985</v>
      </c>
      <c r="C165" t="s">
        <v>8151</v>
      </c>
      <c r="D165">
        <v>255</v>
      </c>
      <c r="E165" t="str">
        <f>_xlfn.CONCAT(B165," (",F165,")")</f>
        <v>Αμπελόκηποι (Περιφερειακή Ενότητα Αχαΐας)</v>
      </c>
      <c r="F165" t="s">
        <v>9217</v>
      </c>
      <c r="G165" t="s">
        <v>11584</v>
      </c>
      <c r="H165">
        <f>VLOOKUP(E165,[1]!western_raw[[Column1]:[LON]],2,FALSE)</f>
        <v>38.095781931099999</v>
      </c>
      <c r="I165">
        <f>VLOOKUP(E165,[1]!western_raw[[Column1]:[LON]],3,FALSE)</f>
        <v>22.316457647299998</v>
      </c>
    </row>
    <row r="166" spans="1:9" x14ac:dyDescent="0.25">
      <c r="A166" t="s">
        <v>3555</v>
      </c>
      <c r="B166" t="s">
        <v>4040</v>
      </c>
      <c r="C166" t="s">
        <v>2666</v>
      </c>
      <c r="D166">
        <v>204</v>
      </c>
      <c r="E166" t="str">
        <f>_xlfn.CONCAT(B166," (",F166,")")</f>
        <v>Άμπελος (Περιφερειακή Ενότητα Αχαΐας)</v>
      </c>
      <c r="F166" t="s">
        <v>9217</v>
      </c>
      <c r="G166" t="s">
        <v>11619</v>
      </c>
      <c r="H166">
        <f>VLOOKUP(E166,[1]!western_raw[[Column1]:[LON]],2,FALSE)</f>
        <v>38.136228346899998</v>
      </c>
      <c r="I166">
        <f>VLOOKUP(E166,[1]!western_raw[[Column1]:[LON]],3,FALSE)</f>
        <v>22.323177442199999</v>
      </c>
    </row>
    <row r="167" spans="1:9" x14ac:dyDescent="0.25">
      <c r="A167" t="s">
        <v>3557</v>
      </c>
      <c r="B167" t="s">
        <v>3760</v>
      </c>
      <c r="C167" t="s">
        <v>2088</v>
      </c>
      <c r="D167">
        <v>522</v>
      </c>
      <c r="E167" t="str">
        <f>_xlfn.CONCAT(B167," (",F167,")")</f>
        <v>Αμπελών (Περιφερειακή Ενότητα Ηλείας)</v>
      </c>
      <c r="F167" t="s">
        <v>10918</v>
      </c>
      <c r="G167" t="s">
        <v>12684</v>
      </c>
      <c r="H167">
        <f>VLOOKUP(E167,[1]!western_raw[[Column1]:[LON]],2,FALSE)</f>
        <v>37.726286384300003</v>
      </c>
      <c r="I167">
        <f>VLOOKUP(E167,[1]!western_raw[[Column1]:[LON]],3,FALSE)</f>
        <v>21.463361188099999</v>
      </c>
    </row>
    <row r="168" spans="1:9" x14ac:dyDescent="0.25">
      <c r="A168" t="s">
        <v>3555</v>
      </c>
      <c r="B168" t="s">
        <v>3716</v>
      </c>
      <c r="C168" t="s">
        <v>1994</v>
      </c>
      <c r="D168">
        <v>43</v>
      </c>
      <c r="E168" t="str">
        <f>_xlfn.CONCAT(B168," (",F168,")")</f>
        <v>Αμυγδαλέα (Περιφερειακή Ενότητα Αχαΐας)</v>
      </c>
      <c r="F168" t="s">
        <v>9217</v>
      </c>
      <c r="G168" t="s">
        <v>11938</v>
      </c>
      <c r="H168">
        <f>VLOOKUP(E168,[1]!western_raw[[Column1]:[LON]],2,FALSE)</f>
        <v>37.862630548699997</v>
      </c>
      <c r="I168">
        <f>VLOOKUP(E168,[1]!western_raw[[Column1]:[LON]],3,FALSE)</f>
        <v>22.064813665500001</v>
      </c>
    </row>
    <row r="169" spans="1:9" x14ac:dyDescent="0.25">
      <c r="A169" t="s">
        <v>3573</v>
      </c>
      <c r="B169" t="s">
        <v>12458</v>
      </c>
      <c r="C169" t="s">
        <v>11017</v>
      </c>
      <c r="D169">
        <v>52</v>
      </c>
      <c r="E169" t="str">
        <f>_xlfn.CONCAT(B169," (",F169,")")</f>
        <v>Αμυγδαλέαι (Περιφερειακή Ενότητα Ηλείας)</v>
      </c>
      <c r="F169" t="s">
        <v>10918</v>
      </c>
      <c r="G169" t="s">
        <v>12456</v>
      </c>
      <c r="H169">
        <f>VLOOKUP(E169,[1]!western_raw[[Column1]:[LON]],2,FALSE)</f>
        <v>37.494106314</v>
      </c>
      <c r="I169">
        <f>VLOOKUP(E169,[1]!western_raw[[Column1]:[LON]],3,FALSE)</f>
        <v>21.843379996300001</v>
      </c>
    </row>
    <row r="170" spans="1:9" x14ac:dyDescent="0.25">
      <c r="A170" t="s">
        <v>3555</v>
      </c>
      <c r="B170" t="s">
        <v>3580</v>
      </c>
      <c r="C170" t="s">
        <v>1712</v>
      </c>
      <c r="D170">
        <v>61</v>
      </c>
      <c r="E170" t="str">
        <f>_xlfn.CONCAT(B170," (",F170,")")</f>
        <v>Αμυγδαλή (Περιφερειακή Ενότητα Ηλείας)</v>
      </c>
      <c r="F170" t="s">
        <v>10918</v>
      </c>
      <c r="G170" t="s">
        <v>12531</v>
      </c>
      <c r="H170">
        <f>VLOOKUP(E170,[1]!western_raw[[Column1]:[LON]],2,FALSE)</f>
        <v>37.836872512200003</v>
      </c>
      <c r="I170">
        <f>VLOOKUP(E170,[1]!western_raw[[Column1]:[LON]],3,FALSE)</f>
        <v>21.773242935700001</v>
      </c>
    </row>
    <row r="171" spans="1:9" x14ac:dyDescent="0.25">
      <c r="A171" t="s">
        <v>3555</v>
      </c>
      <c r="B171" t="s">
        <v>12149</v>
      </c>
      <c r="C171" t="s">
        <v>10383</v>
      </c>
      <c r="D171">
        <v>3773</v>
      </c>
      <c r="E171" t="str">
        <f>_xlfn.CONCAT(B171," (",F171,")")</f>
        <v>Αμφιλοχία (Περιφερειακή Ενότητα Αιτωλοακαρνανίας)</v>
      </c>
      <c r="F171" t="s">
        <v>10050</v>
      </c>
      <c r="G171" t="s">
        <v>12147</v>
      </c>
      <c r="H171">
        <f>VLOOKUP(E171,[1]!western_raw[[Column1]:[LON]],2,FALSE)</f>
        <v>38.859846742800002</v>
      </c>
      <c r="I171">
        <f>VLOOKUP(E171,[1]!western_raw[[Column1]:[LON]],3,FALSE)</f>
        <v>21.163932371400001</v>
      </c>
    </row>
    <row r="172" spans="1:9" x14ac:dyDescent="0.25">
      <c r="A172" t="s">
        <v>3560</v>
      </c>
      <c r="B172" t="s">
        <v>12150</v>
      </c>
      <c r="C172" t="s">
        <v>10385</v>
      </c>
      <c r="D172">
        <v>127</v>
      </c>
      <c r="E172" t="str">
        <f>_xlfn.CONCAT(B172," (",F172,")")</f>
        <v>Αμφιλοχικό Άργος (Περιφερειακή Ενότητα Αιτωλοακαρνανίας)</v>
      </c>
      <c r="F172" t="s">
        <v>10050</v>
      </c>
      <c r="G172" t="s">
        <v>12147</v>
      </c>
      <c r="H172">
        <f>VLOOKUP(E172,[1]!western_raw[[Column1]:[LON]],2,FALSE)</f>
        <v>38.925458985299997</v>
      </c>
      <c r="I172">
        <f>VLOOKUP(E172,[1]!western_raw[[Column1]:[LON]],3,FALSE)</f>
        <v>21.190090078099999</v>
      </c>
    </row>
    <row r="173" spans="1:9" x14ac:dyDescent="0.25">
      <c r="A173" t="s">
        <v>3555</v>
      </c>
      <c r="B173" t="s">
        <v>12326</v>
      </c>
      <c r="C173" t="s">
        <v>10742</v>
      </c>
      <c r="D173">
        <v>170</v>
      </c>
      <c r="E173" t="str">
        <f>_xlfn.CONCAT(B173," (",F173,")")</f>
        <v>Αναβρυτή (Περιφερειακή Ενότητα Αιτωλοακαρνανίας)</v>
      </c>
      <c r="F173" t="s">
        <v>10050</v>
      </c>
      <c r="G173" t="s">
        <v>12325</v>
      </c>
      <c r="H173">
        <f>VLOOKUP(E173,[1]!western_raw[[Column1]:[LON]],2,FALSE)</f>
        <v>38.531185723500002</v>
      </c>
      <c r="I173">
        <f>VLOOKUP(E173,[1]!western_raw[[Column1]:[LON]],3,FALSE)</f>
        <v>21.895842127600002</v>
      </c>
    </row>
    <row r="174" spans="1:9" x14ac:dyDescent="0.25">
      <c r="A174" t="s">
        <v>3555</v>
      </c>
      <c r="B174" t="s">
        <v>4135</v>
      </c>
      <c r="C174" t="s">
        <v>2892</v>
      </c>
      <c r="D174">
        <v>8</v>
      </c>
      <c r="E174" t="str">
        <f>_xlfn.CONCAT(B174," (",F174,")")</f>
        <v>Ανάληψη (Περιφερειακή Ενότητα Ηλείας)</v>
      </c>
      <c r="F174" t="s">
        <v>10918</v>
      </c>
      <c r="G174" t="s">
        <v>12439</v>
      </c>
      <c r="H174">
        <f>VLOOKUP(E174,[1]!western_raw[[Column1]:[LON]],2,FALSE)</f>
        <v>37.910964499999999</v>
      </c>
      <c r="I174">
        <f>VLOOKUP(E174,[1]!western_raw[[Column1]:[LON]],3,FALSE)</f>
        <v>21.132284561500001</v>
      </c>
    </row>
    <row r="175" spans="1:9" x14ac:dyDescent="0.25">
      <c r="A175" t="s">
        <v>3555</v>
      </c>
      <c r="B175" t="s">
        <v>6856</v>
      </c>
      <c r="C175" t="s">
        <v>5205</v>
      </c>
      <c r="D175">
        <v>390</v>
      </c>
      <c r="E175" t="str">
        <f>_xlfn.CONCAT(B175," (",F175,")")</f>
        <v>Ανάληψις (Περιφερειακή Ενότητα Αιτωλοακαρνανίας)</v>
      </c>
      <c r="F175" t="s">
        <v>10050</v>
      </c>
      <c r="G175" t="s">
        <v>12227</v>
      </c>
      <c r="H175">
        <f>VLOOKUP(E175,[1]!western_raw[[Column1]:[LON]],2,FALSE)</f>
        <v>38.490139561399999</v>
      </c>
      <c r="I175">
        <f>VLOOKUP(E175,[1]!western_raw[[Column1]:[LON]],3,FALSE)</f>
        <v>21.705165743799999</v>
      </c>
    </row>
    <row r="176" spans="1:9" x14ac:dyDescent="0.25">
      <c r="A176" t="s">
        <v>3555</v>
      </c>
      <c r="B176" t="s">
        <v>6856</v>
      </c>
      <c r="C176" t="s">
        <v>5205</v>
      </c>
      <c r="D176">
        <v>112</v>
      </c>
      <c r="E176" t="str">
        <f>_xlfn.CONCAT(B176," (",F176,")")</f>
        <v>Ανάληψις (Περιφερειακή Ενότητα Ηλείας)</v>
      </c>
      <c r="F176" t="s">
        <v>10918</v>
      </c>
      <c r="G176" t="s">
        <v>12599</v>
      </c>
      <c r="H176">
        <f>VLOOKUP(E176,[1]!western_raw[[Column1]:[LON]],2,FALSE)</f>
        <v>37.805656643900001</v>
      </c>
      <c r="I176">
        <f>VLOOKUP(E176,[1]!western_raw[[Column1]:[LON]],3,FALSE)</f>
        <v>21.435030317199999</v>
      </c>
    </row>
    <row r="177" spans="1:9" x14ac:dyDescent="0.25">
      <c r="A177" t="s">
        <v>3555</v>
      </c>
      <c r="B177" t="s">
        <v>11852</v>
      </c>
      <c r="C177" t="s">
        <v>9760</v>
      </c>
      <c r="D177">
        <v>71</v>
      </c>
      <c r="E177" t="str">
        <f>_xlfn.CONCAT(B177," (",F177,")")</f>
        <v>Ανάστασις (Περιφερειακή Ενότητα Αχαΐας)</v>
      </c>
      <c r="F177" t="s">
        <v>9217</v>
      </c>
      <c r="G177" t="s">
        <v>11849</v>
      </c>
      <c r="H177">
        <f>VLOOKUP(E177,[1]!western_raw[[Column1]:[LON]],2,FALSE)</f>
        <v>37.907438769899997</v>
      </c>
      <c r="I177">
        <f>VLOOKUP(E177,[1]!western_raw[[Column1]:[LON]],3,FALSE)</f>
        <v>22.006610655900001</v>
      </c>
    </row>
    <row r="178" spans="1:9" x14ac:dyDescent="0.25">
      <c r="A178" t="s">
        <v>3555</v>
      </c>
      <c r="B178" t="s">
        <v>12414</v>
      </c>
      <c r="C178" t="s">
        <v>10925</v>
      </c>
      <c r="D178">
        <v>3967</v>
      </c>
      <c r="E178" t="str">
        <f>_xlfn.CONCAT(B178," (",F178,")")</f>
        <v>Ανδραβίδα (Περιφερειακή Ενότητα Ηλείας)</v>
      </c>
      <c r="F178" t="s">
        <v>10918</v>
      </c>
      <c r="G178" t="s">
        <v>12413</v>
      </c>
      <c r="H178">
        <f>VLOOKUP(E178,[1]!western_raw[[Column1]:[LON]],2,FALSE)</f>
        <v>37.903644375100001</v>
      </c>
      <c r="I178">
        <f>VLOOKUP(E178,[1]!western_raw[[Column1]:[LON]],3,FALSE)</f>
        <v>21.268853886199999</v>
      </c>
    </row>
    <row r="179" spans="1:9" x14ac:dyDescent="0.25">
      <c r="A179" t="s">
        <v>3555</v>
      </c>
      <c r="B179" t="s">
        <v>12468</v>
      </c>
      <c r="C179" t="s">
        <v>11039</v>
      </c>
      <c r="D179">
        <v>789</v>
      </c>
      <c r="E179" t="str">
        <f>_xlfn.CONCAT(B179," (",F179,")")</f>
        <v>Ανδρίτσαινα (Περιφερειακή Ενότητα Ηλείας)</v>
      </c>
      <c r="F179" t="s">
        <v>10918</v>
      </c>
      <c r="G179" t="s">
        <v>12469</v>
      </c>
      <c r="H179">
        <f>VLOOKUP(E179,[1]!western_raw[[Column1]:[LON]],2,FALSE)</f>
        <v>37.481204198</v>
      </c>
      <c r="I179">
        <f>VLOOKUP(E179,[1]!western_raw[[Column1]:[LON]],3,FALSE)</f>
        <v>21.903786781899999</v>
      </c>
    </row>
    <row r="180" spans="1:9" x14ac:dyDescent="0.25">
      <c r="A180" t="s">
        <v>3590</v>
      </c>
      <c r="B180" t="s">
        <v>12086</v>
      </c>
      <c r="C180" t="s">
        <v>10243</v>
      </c>
      <c r="D180">
        <v>7</v>
      </c>
      <c r="E180" t="str">
        <f>_xlfn.CONCAT(B180," (",F180,")")</f>
        <v>Ανδρωναίϊκα (Περιφερειακή Ενότητα Αιτωλοακαρνανίας)</v>
      </c>
      <c r="F180" t="s">
        <v>10050</v>
      </c>
      <c r="G180" t="s">
        <v>12081</v>
      </c>
      <c r="H180">
        <f>VLOOKUP(E180,[1]!western_raw[[Column1]:[LON]],2,FALSE)</f>
        <v>38.771497413399999</v>
      </c>
      <c r="I180">
        <f>VLOOKUP(E180,[1]!western_raw[[Column1]:[LON]],3,FALSE)</f>
        <v>21.528704478200002</v>
      </c>
    </row>
    <row r="181" spans="1:9" x14ac:dyDescent="0.25">
      <c r="A181" t="s">
        <v>3560</v>
      </c>
      <c r="B181" t="s">
        <v>12482</v>
      </c>
      <c r="C181" t="s">
        <v>11067</v>
      </c>
      <c r="D181">
        <v>134</v>
      </c>
      <c r="E181" t="str">
        <f>_xlfn.CONCAT(B181," (",F181,")")</f>
        <v>Ανεμοχωράκι (Περιφερειακή Ενότητα Ηλείας)</v>
      </c>
      <c r="F181" t="s">
        <v>10918</v>
      </c>
      <c r="G181" t="s">
        <v>12483</v>
      </c>
      <c r="H181">
        <f>VLOOKUP(E181,[1]!western_raw[[Column1]:[LON]],2,FALSE)</f>
        <v>37.614454101200003</v>
      </c>
      <c r="I181">
        <f>VLOOKUP(E181,[1]!western_raw[[Column1]:[LON]],3,FALSE)</f>
        <v>21.702013538799999</v>
      </c>
    </row>
    <row r="182" spans="1:9" x14ac:dyDescent="0.25">
      <c r="A182" t="s">
        <v>3560</v>
      </c>
      <c r="B182" t="s">
        <v>12673</v>
      </c>
      <c r="C182" t="s">
        <v>11460</v>
      </c>
      <c r="D182">
        <v>349</v>
      </c>
      <c r="E182" t="str">
        <f>_xlfn.CONCAT(B182," (",F182,")")</f>
        <v>Ανεμοχώριον (Περιφερειακή Ενότητα Ηλείας)</v>
      </c>
      <c r="F182" t="s">
        <v>10918</v>
      </c>
      <c r="G182" t="s">
        <v>12671</v>
      </c>
      <c r="H182">
        <f>VLOOKUP(E182,[1]!western_raw[[Column1]:[LON]],2,FALSE)</f>
        <v>37.594299405299999</v>
      </c>
      <c r="I182">
        <f>VLOOKUP(E182,[1]!western_raw[[Column1]:[LON]],3,FALSE)</f>
        <v>21.544697367200001</v>
      </c>
    </row>
    <row r="183" spans="1:9" x14ac:dyDescent="0.25">
      <c r="A183" t="s">
        <v>3560</v>
      </c>
      <c r="B183" t="s">
        <v>4145</v>
      </c>
      <c r="C183" t="s">
        <v>2916</v>
      </c>
      <c r="D183">
        <v>57</v>
      </c>
      <c r="E183" t="str">
        <f>_xlfn.CONCAT(B183," (",F183,")")</f>
        <v>Ανήλιον (Περιφερειακή Ενότητα Ηλείας)</v>
      </c>
      <c r="F183" t="s">
        <v>10918</v>
      </c>
      <c r="G183" t="s">
        <v>12560</v>
      </c>
      <c r="H183">
        <f>VLOOKUP(E183,[1]!western_raw[[Column1]:[LON]],2,FALSE)</f>
        <v>37.452737688500001</v>
      </c>
      <c r="I183">
        <f>VLOOKUP(E183,[1]!western_raw[[Column1]:[LON]],3,FALSE)</f>
        <v>21.682776581700001</v>
      </c>
    </row>
    <row r="184" spans="1:9" x14ac:dyDescent="0.25">
      <c r="A184" t="s">
        <v>3557</v>
      </c>
      <c r="B184" t="s">
        <v>12689</v>
      </c>
      <c r="C184" t="s">
        <v>11492</v>
      </c>
      <c r="D184">
        <v>243</v>
      </c>
      <c r="E184" t="str">
        <f>_xlfn.CONCAT(B184," (",F184,")")</f>
        <v>Ανθόπυργος (Περιφερειακή Ενότητα Ηλείας)</v>
      </c>
      <c r="F184" t="s">
        <v>10918</v>
      </c>
      <c r="G184" t="s">
        <v>12684</v>
      </c>
      <c r="H184">
        <f>VLOOKUP(E184,[1]!western_raw[[Column1]:[LON]],2,FALSE)</f>
        <v>37.684539579099997</v>
      </c>
      <c r="I184">
        <f>VLOOKUP(E184,[1]!western_raw[[Column1]:[LON]],3,FALSE)</f>
        <v>21.437347011100002</v>
      </c>
    </row>
    <row r="185" spans="1:9" x14ac:dyDescent="0.25">
      <c r="A185" t="s">
        <v>3560</v>
      </c>
      <c r="B185" t="s">
        <v>12372</v>
      </c>
      <c r="C185" t="s">
        <v>10836</v>
      </c>
      <c r="D185">
        <v>56</v>
      </c>
      <c r="E185" t="str">
        <f>_xlfn.CONCAT(B185," (",F185,")")</f>
        <v>Ανθόφυτον (Περιφερειακή Ενότητα Αιτωλοακαρνανίας)</v>
      </c>
      <c r="F185" t="s">
        <v>10050</v>
      </c>
      <c r="G185" t="s">
        <v>12371</v>
      </c>
      <c r="H185">
        <f>VLOOKUP(E185,[1]!western_raw[[Column1]:[LON]],2,FALSE)</f>
        <v>38.495186887400003</v>
      </c>
      <c r="I185">
        <f>VLOOKUP(E185,[1]!western_raw[[Column1]:[LON]],3,FALSE)</f>
        <v>21.8742472775</v>
      </c>
    </row>
    <row r="186" spans="1:9" x14ac:dyDescent="0.25">
      <c r="A186" t="s">
        <v>3557</v>
      </c>
      <c r="B186" t="s">
        <v>12632</v>
      </c>
      <c r="C186" t="s">
        <v>11373</v>
      </c>
      <c r="D186">
        <v>95</v>
      </c>
      <c r="E186" t="str">
        <f>_xlfn.CONCAT(B186," (",F186,")")</f>
        <v>Ανθών (Περιφερειακή Ενότητα Ηλείας)</v>
      </c>
      <c r="F186" t="s">
        <v>10918</v>
      </c>
      <c r="G186" t="s">
        <v>12628</v>
      </c>
      <c r="H186">
        <f>VLOOKUP(E186,[1]!western_raw[[Column1]:[LON]],2,FALSE)</f>
        <v>37.828962521500003</v>
      </c>
      <c r="I186">
        <f>VLOOKUP(E186,[1]!western_raw[[Column1]:[LON]],3,FALSE)</f>
        <v>21.594408089800002</v>
      </c>
    </row>
    <row r="187" spans="1:9" x14ac:dyDescent="0.25">
      <c r="A187" t="s">
        <v>3560</v>
      </c>
      <c r="B187" t="s">
        <v>12151</v>
      </c>
      <c r="C187" t="s">
        <v>10387</v>
      </c>
      <c r="D187">
        <v>130</v>
      </c>
      <c r="E187" t="str">
        <f>_xlfn.CONCAT(B187," (",F187,")")</f>
        <v>Ανοιξιάτικον (Περιφερειακή Ενότητα Αιτωλοακαρνανίας)</v>
      </c>
      <c r="F187" t="s">
        <v>10050</v>
      </c>
      <c r="G187" t="s">
        <v>12147</v>
      </c>
      <c r="H187">
        <f>VLOOKUP(E187,[1]!western_raw[[Column1]:[LON]],2,FALSE)</f>
        <v>38.968015724899999</v>
      </c>
      <c r="I187">
        <f>VLOOKUP(E187,[1]!western_raw[[Column1]:[LON]],3,FALSE)</f>
        <v>21.1670893529</v>
      </c>
    </row>
    <row r="188" spans="1:9" x14ac:dyDescent="0.25">
      <c r="A188" t="s">
        <v>3560</v>
      </c>
      <c r="B188" t="s">
        <v>12315</v>
      </c>
      <c r="C188" t="s">
        <v>10722</v>
      </c>
      <c r="D188">
        <v>1016</v>
      </c>
      <c r="E188" t="str">
        <f>_xlfn.CONCAT(B188," (",F188,")")</f>
        <v>Αντίρριον (Περιφερειακή Ενότητα Αιτωλοακαρνανίας)</v>
      </c>
      <c r="F188" t="s">
        <v>10050</v>
      </c>
      <c r="G188" t="s">
        <v>12314</v>
      </c>
      <c r="H188">
        <f>VLOOKUP(E188,[1]!western_raw[[Column1]:[LON]],2,FALSE)</f>
        <v>38.327772007699998</v>
      </c>
      <c r="I188">
        <f>VLOOKUP(E188,[1]!western_raw[[Column1]:[LON]],3,FALSE)</f>
        <v>21.762358820100001</v>
      </c>
    </row>
    <row r="189" spans="1:9" x14ac:dyDescent="0.25">
      <c r="A189" t="s">
        <v>3560</v>
      </c>
      <c r="B189" t="s">
        <v>12537</v>
      </c>
      <c r="C189" t="s">
        <v>11175</v>
      </c>
      <c r="D189">
        <v>278</v>
      </c>
      <c r="E189" t="str">
        <f>_xlfn.CONCAT(B189," (",F189,")")</f>
        <v>Αντρώνιον (Περιφερειακή Ενότητα Ηλείας)</v>
      </c>
      <c r="F189" t="s">
        <v>10918</v>
      </c>
      <c r="G189" t="s">
        <v>12536</v>
      </c>
      <c r="H189">
        <f>VLOOKUP(E189,[1]!western_raw[[Column1]:[LON]],2,FALSE)</f>
        <v>37.800518494000002</v>
      </c>
      <c r="I189">
        <f>VLOOKUP(E189,[1]!western_raw[[Column1]:[LON]],3,FALSE)</f>
        <v>21.7185908517</v>
      </c>
    </row>
    <row r="190" spans="1:9" x14ac:dyDescent="0.25">
      <c r="A190" t="s">
        <v>3557</v>
      </c>
      <c r="B190" t="s">
        <v>12087</v>
      </c>
      <c r="C190" t="s">
        <v>10245</v>
      </c>
      <c r="D190">
        <v>52</v>
      </c>
      <c r="E190" t="str">
        <f>_xlfn.CONCAT(B190," (",F190,")")</f>
        <v>Άνω Άγιος Βλάσιος (Περιφερειακή Ενότητα Αιτωλοακαρνανίας)</v>
      </c>
      <c r="F190" t="s">
        <v>10050</v>
      </c>
      <c r="G190" t="s">
        <v>12081</v>
      </c>
      <c r="H190">
        <f>VLOOKUP(E190,[1]!western_raw[[Column1]:[LON]],2,FALSE)</f>
        <v>38.808009448299998</v>
      </c>
      <c r="I190">
        <f>VLOOKUP(E190,[1]!western_raw[[Column1]:[LON]],3,FALSE)</f>
        <v>21.511554545599999</v>
      </c>
    </row>
    <row r="191" spans="1:9" x14ac:dyDescent="0.25">
      <c r="A191" t="s">
        <v>3555</v>
      </c>
      <c r="B191" t="s">
        <v>12344</v>
      </c>
      <c r="C191" t="s">
        <v>10780</v>
      </c>
      <c r="D191">
        <v>3</v>
      </c>
      <c r="E191" t="str">
        <f>_xlfn.CONCAT(B191," (",F191,")")</f>
        <v>Άνω Αφροξυλιά (Περιφερειακή Ενότητα Αιτωλοακαρνανίας)</v>
      </c>
      <c r="F191" t="s">
        <v>10050</v>
      </c>
      <c r="G191" t="s">
        <v>12343</v>
      </c>
      <c r="H191">
        <f>VLOOKUP(E191,[1]!western_raw[[Column1]:[LON]],2,FALSE)</f>
        <v>38.438454731199997</v>
      </c>
      <c r="I191">
        <f>VLOOKUP(E191,[1]!western_raw[[Column1]:[LON]],3,FALSE)</f>
        <v>21.800980816799999</v>
      </c>
    </row>
    <row r="192" spans="1:9" x14ac:dyDescent="0.25">
      <c r="A192" t="s">
        <v>3555</v>
      </c>
      <c r="B192" t="s">
        <v>11698</v>
      </c>
      <c r="C192" t="s">
        <v>9450</v>
      </c>
      <c r="D192">
        <v>238</v>
      </c>
      <c r="E192" t="str">
        <f>_xlfn.CONCAT(B192," (",F192,")")</f>
        <v>Άνω Αχαΐα (Περιφερειακή Ενότητα Αχαΐας)</v>
      </c>
      <c r="F192" t="s">
        <v>9217</v>
      </c>
      <c r="G192" t="s">
        <v>11695</v>
      </c>
      <c r="H192">
        <f>VLOOKUP(E192,[1]!western_raw[[Column1]:[LON]],2,FALSE)</f>
        <v>38.103411620899998</v>
      </c>
      <c r="I192">
        <f>VLOOKUP(E192,[1]!western_raw[[Column1]:[LON]],3,FALSE)</f>
        <v>21.561860685199999</v>
      </c>
    </row>
    <row r="193" spans="1:9" x14ac:dyDescent="0.25">
      <c r="A193" t="s">
        <v>3555</v>
      </c>
      <c r="B193" t="s">
        <v>12382</v>
      </c>
      <c r="C193" t="s">
        <v>10857</v>
      </c>
      <c r="D193">
        <v>98</v>
      </c>
      <c r="E193" t="str">
        <f>_xlfn.CONCAT(B193," (",F193,")")</f>
        <v>Άνω Βασιλική (Περιφερειακή Ενότητα Αιτωλοακαρνανίας)</v>
      </c>
      <c r="F193" t="s">
        <v>10050</v>
      </c>
      <c r="G193" t="s">
        <v>12383</v>
      </c>
      <c r="H193">
        <f>VLOOKUP(E193,[1]!western_raw[[Column1]:[LON]],2,FALSE)</f>
        <v>38.373933639299999</v>
      </c>
      <c r="I193">
        <f>VLOOKUP(E193,[1]!western_raw[[Column1]:[LON]],3,FALSE)</f>
        <v>21.6043831066</v>
      </c>
    </row>
    <row r="194" spans="1:9" x14ac:dyDescent="0.25">
      <c r="A194" t="s">
        <v>3573</v>
      </c>
      <c r="B194" t="s">
        <v>11719</v>
      </c>
      <c r="C194" t="s">
        <v>9492</v>
      </c>
      <c r="D194">
        <v>239</v>
      </c>
      <c r="E194" t="str">
        <f>_xlfn.CONCAT(B194," (",F194,")")</f>
        <v>Άνω Βελιτσαί (Περιφερειακή Ενότητα Αχαΐας)</v>
      </c>
      <c r="F194" t="s">
        <v>9217</v>
      </c>
      <c r="G194" t="s">
        <v>11717</v>
      </c>
      <c r="H194">
        <f>VLOOKUP(E194,[1]!western_raw[[Column1]:[LON]],2,FALSE)</f>
        <v>37.950359279300002</v>
      </c>
      <c r="I194">
        <f>VLOOKUP(E194,[1]!western_raw[[Column1]:[LON]],3,FALSE)</f>
        <v>21.528627586399999</v>
      </c>
    </row>
    <row r="195" spans="1:9" x14ac:dyDescent="0.25">
      <c r="A195" t="s">
        <v>3555</v>
      </c>
      <c r="B195" t="s">
        <v>11870</v>
      </c>
      <c r="C195" t="s">
        <v>9798</v>
      </c>
      <c r="D195">
        <v>165</v>
      </c>
      <c r="E195" t="str">
        <f>_xlfn.CONCAT(B195," (",F195,")")</f>
        <v>Άνω Βλασία (Περιφερειακή Ενότητα Αχαΐας)</v>
      </c>
      <c r="F195" t="s">
        <v>9217</v>
      </c>
      <c r="G195" t="s">
        <v>11871</v>
      </c>
      <c r="H195">
        <f>VLOOKUP(E195,[1]!western_raw[[Column1]:[LON]],2,FALSE)</f>
        <v>37.995582480300001</v>
      </c>
      <c r="I195">
        <f>VLOOKUP(E195,[1]!western_raw[[Column1]:[LON]],3,FALSE)</f>
        <v>21.905767168699999</v>
      </c>
    </row>
    <row r="196" spans="1:9" x14ac:dyDescent="0.25">
      <c r="A196" t="s">
        <v>3557</v>
      </c>
      <c r="B196" t="s">
        <v>12027</v>
      </c>
      <c r="C196" t="s">
        <v>10119</v>
      </c>
      <c r="D196">
        <v>66</v>
      </c>
      <c r="E196" t="str">
        <f>_xlfn.CONCAT(B196," (",F196,")")</f>
        <v>Άνω Βλοχός (Περιφερειακή Ενότητα Αιτωλοακαρνανίας)</v>
      </c>
      <c r="F196" t="s">
        <v>10050</v>
      </c>
      <c r="G196" t="s">
        <v>12028</v>
      </c>
      <c r="H196">
        <f>VLOOKUP(E196,[1]!western_raw[[Column1]:[LON]],2,FALSE)</f>
        <v>38.639393507699999</v>
      </c>
      <c r="I196">
        <f>VLOOKUP(E196,[1]!western_raw[[Column1]:[LON]],3,FALSE)</f>
        <v>21.486213749600001</v>
      </c>
    </row>
    <row r="197" spans="1:9" x14ac:dyDescent="0.25">
      <c r="A197" t="s">
        <v>3560</v>
      </c>
      <c r="B197" t="s">
        <v>11641</v>
      </c>
      <c r="C197" t="s">
        <v>9334</v>
      </c>
      <c r="D197">
        <v>302</v>
      </c>
      <c r="E197" t="str">
        <f>_xlfn.CONCAT(B197," (",F197,")")</f>
        <v>Άνω Διακοπτόν (Περιφερειακή Ενότητα Αχαΐας)</v>
      </c>
      <c r="F197" t="s">
        <v>9217</v>
      </c>
      <c r="G197" t="s">
        <v>11642</v>
      </c>
      <c r="H197">
        <f>VLOOKUP(E197,[1]!western_raw[[Column1]:[LON]],2,FALSE)</f>
        <v>38.133681362200001</v>
      </c>
      <c r="I197">
        <f>VLOOKUP(E197,[1]!western_raw[[Column1]:[LON]],3,FALSE)</f>
        <v>22.2278584763</v>
      </c>
    </row>
    <row r="198" spans="1:9" x14ac:dyDescent="0.25">
      <c r="A198" t="s">
        <v>3590</v>
      </c>
      <c r="B198" t="s">
        <v>11679</v>
      </c>
      <c r="C198" t="s">
        <v>9410</v>
      </c>
      <c r="D198">
        <v>22</v>
      </c>
      <c r="E198" t="str">
        <f>_xlfn.CONCAT(B198," (",F198,")")</f>
        <v>Άνω Δουκαναίικα (Περιφερειακή Ενότητα Αχαΐας)</v>
      </c>
      <c r="F198" t="s">
        <v>9217</v>
      </c>
      <c r="G198" t="s">
        <v>11677</v>
      </c>
      <c r="H198">
        <f>VLOOKUP(E198,[1]!western_raw[[Column1]:[LON]],2,FALSE)</f>
        <v>38.249290421600001</v>
      </c>
      <c r="I198">
        <f>VLOOKUP(E198,[1]!western_raw[[Column1]:[LON]],3,FALSE)</f>
        <v>21.988506171600001</v>
      </c>
    </row>
    <row r="199" spans="1:9" x14ac:dyDescent="0.25">
      <c r="A199" t="s">
        <v>3557</v>
      </c>
      <c r="B199" t="s">
        <v>12230</v>
      </c>
      <c r="C199" t="s">
        <v>10545</v>
      </c>
      <c r="D199">
        <v>26</v>
      </c>
      <c r="E199" t="str">
        <f>_xlfn.CONCAT(B199," (",F199,")")</f>
        <v>Άνω Δρυμών (Περιφερειακή Ενότητα Αιτωλοακαρνανίας)</v>
      </c>
      <c r="F199" t="s">
        <v>10050</v>
      </c>
      <c r="G199" t="s">
        <v>12227</v>
      </c>
      <c r="H199">
        <f>VLOOKUP(E199,[1]!western_raw[[Column1]:[LON]],2,FALSE)</f>
        <v>38.657286570300002</v>
      </c>
      <c r="I199">
        <f>VLOOKUP(E199,[1]!western_raw[[Column1]:[LON]],3,FALSE)</f>
        <v>21.654580508399999</v>
      </c>
    </row>
    <row r="200" spans="1:9" x14ac:dyDescent="0.25">
      <c r="A200" t="s">
        <v>3560</v>
      </c>
      <c r="B200" t="s">
        <v>12018</v>
      </c>
      <c r="C200" t="s">
        <v>10099</v>
      </c>
      <c r="D200">
        <v>58</v>
      </c>
      <c r="E200" t="str">
        <f>_xlfn.CONCAT(B200," (",F200,")")</f>
        <v>Άνω Ζευγαράκιον (Περιφερειακή Ενότητα Αιτωλοακαρνανίας)</v>
      </c>
      <c r="F200" t="s">
        <v>10050</v>
      </c>
      <c r="G200" t="s">
        <v>12017</v>
      </c>
      <c r="H200">
        <f>VLOOKUP(E200,[1]!western_raw[[Column1]:[LON]],2,FALSE)</f>
        <v>38.522748237800002</v>
      </c>
      <c r="I200">
        <f>VLOOKUP(E200,[1]!western_raw[[Column1]:[LON]],3,FALSE)</f>
        <v>21.4190102371</v>
      </c>
    </row>
    <row r="201" spans="1:9" x14ac:dyDescent="0.25">
      <c r="A201" t="s">
        <v>3555</v>
      </c>
      <c r="B201" t="s">
        <v>11659</v>
      </c>
      <c r="C201" t="s">
        <v>9370</v>
      </c>
      <c r="D201">
        <v>3</v>
      </c>
      <c r="E201" t="str">
        <f>_xlfn.CONCAT(B201," (",F201,")")</f>
        <v>Άνω Ζήρια (Περιφερειακή Ενότητα Αχαΐας)</v>
      </c>
      <c r="F201" t="s">
        <v>9217</v>
      </c>
      <c r="G201" t="s">
        <v>11660</v>
      </c>
      <c r="H201">
        <f>VLOOKUP(E201,[1]!western_raw[[Column1]:[LON]],2,FALSE)</f>
        <v>38.306351604</v>
      </c>
      <c r="I201">
        <f>VLOOKUP(E201,[1]!western_raw[[Column1]:[LON]],3,FALSE)</f>
        <v>22.009613104100001</v>
      </c>
    </row>
    <row r="202" spans="1:9" x14ac:dyDescent="0.25">
      <c r="A202" t="s">
        <v>3555</v>
      </c>
      <c r="B202" t="s">
        <v>6712</v>
      </c>
      <c r="C202" t="s">
        <v>4907</v>
      </c>
      <c r="D202">
        <v>144</v>
      </c>
      <c r="E202" t="str">
        <f>_xlfn.CONCAT(B202," (",F202,")")</f>
        <v>Άνω Καλλιθέα (Περιφερειακή Ενότητα Αχαΐας)</v>
      </c>
      <c r="F202" t="s">
        <v>9217</v>
      </c>
      <c r="G202" t="s">
        <v>11953</v>
      </c>
      <c r="H202">
        <f>VLOOKUP(E202,[1]!western_raw[[Column1]:[LON]],2,FALSE)</f>
        <v>38.1592915158</v>
      </c>
      <c r="I202">
        <f>VLOOKUP(E202,[1]!western_raw[[Column1]:[LON]],3,FALSE)</f>
        <v>21.744542895199999</v>
      </c>
    </row>
    <row r="203" spans="1:9" x14ac:dyDescent="0.25">
      <c r="A203" t="s">
        <v>3557</v>
      </c>
      <c r="B203" t="s">
        <v>12182</v>
      </c>
      <c r="C203" t="s">
        <v>10449</v>
      </c>
      <c r="D203">
        <v>26</v>
      </c>
      <c r="E203" t="str">
        <f>_xlfn.CONCAT(B203," (",F203,")")</f>
        <v>Άνω Κάμπος (Περιφερειακή Ενότητα Αιτωλοακαρνανίας)</v>
      </c>
      <c r="F203" t="s">
        <v>10050</v>
      </c>
      <c r="G203" t="s">
        <v>12177</v>
      </c>
      <c r="H203">
        <f>VLOOKUP(E203,[1]!western_raw[[Column1]:[LON]],2,FALSE)</f>
        <v>38.539577068299998</v>
      </c>
      <c r="I203">
        <f>VLOOKUP(E203,[1]!western_raw[[Column1]:[LON]],3,FALSE)</f>
        <v>21.7480292652</v>
      </c>
    </row>
    <row r="204" spans="1:9" x14ac:dyDescent="0.25">
      <c r="A204" t="s">
        <v>3557</v>
      </c>
      <c r="B204" t="s">
        <v>12182</v>
      </c>
      <c r="C204" t="s">
        <v>10449</v>
      </c>
      <c r="D204">
        <v>32</v>
      </c>
      <c r="E204" t="str">
        <f>_xlfn.CONCAT(B204," (",F204,")")</f>
        <v>Άνω Κάμπος (Περιφερειακή Ενότητα Αιτωλοακαρνανίας)</v>
      </c>
      <c r="F204" t="s">
        <v>10050</v>
      </c>
      <c r="G204" t="s">
        <v>12371</v>
      </c>
      <c r="H204">
        <f>VLOOKUP(E204,[1]!western_raw[[Column1]:[LON]],2,FALSE)</f>
        <v>38.539577068299998</v>
      </c>
      <c r="I204">
        <f>VLOOKUP(E204,[1]!western_raw[[Column1]:[LON]],3,FALSE)</f>
        <v>21.7480292652</v>
      </c>
    </row>
    <row r="205" spans="1:9" x14ac:dyDescent="0.25">
      <c r="A205" t="s">
        <v>3560</v>
      </c>
      <c r="B205" t="s">
        <v>11984</v>
      </c>
      <c r="C205" t="s">
        <v>10029</v>
      </c>
      <c r="D205">
        <v>820</v>
      </c>
      <c r="E205" t="str">
        <f>_xlfn.CONCAT(B205," (",F205,")")</f>
        <v>Άνω Καστρίτσιον (Περιφερειακή Ενότητα Αχαΐας)</v>
      </c>
      <c r="F205" t="s">
        <v>9217</v>
      </c>
      <c r="G205" t="s">
        <v>11982</v>
      </c>
      <c r="H205">
        <f>VLOOKUP(E205,[1]!western_raw[[Column1]:[LON]],2,FALSE)</f>
        <v>38.268992953000001</v>
      </c>
      <c r="I205">
        <f>VLOOKUP(E205,[1]!western_raw[[Column1]:[LON]],3,FALSE)</f>
        <v>21.833341164299998</v>
      </c>
    </row>
    <row r="206" spans="1:9" x14ac:dyDescent="0.25">
      <c r="A206" t="s">
        <v>3560</v>
      </c>
      <c r="B206" t="s">
        <v>12019</v>
      </c>
      <c r="C206" t="s">
        <v>10101</v>
      </c>
      <c r="D206">
        <v>305</v>
      </c>
      <c r="E206" t="str">
        <f>_xlfn.CONCAT(B206," (",F206,")")</f>
        <v>Άνω Κεράσοβον (Περιφερειακή Ενότητα Αιτωλοακαρνανίας)</v>
      </c>
      <c r="F206" t="s">
        <v>10050</v>
      </c>
      <c r="G206" t="s">
        <v>12017</v>
      </c>
      <c r="H206">
        <f>VLOOKUP(E206,[1]!western_raw[[Column1]:[LON]],2,FALSE)</f>
        <v>38.486798968499997</v>
      </c>
      <c r="I206">
        <f>VLOOKUP(E206,[1]!western_raw[[Column1]:[LON]],3,FALSE)</f>
        <v>21.4425221855</v>
      </c>
    </row>
    <row r="207" spans="1:9" x14ac:dyDescent="0.25">
      <c r="A207" t="s">
        <v>3555</v>
      </c>
      <c r="B207" t="s">
        <v>11916</v>
      </c>
      <c r="C207" t="s">
        <v>9894</v>
      </c>
      <c r="D207">
        <v>53</v>
      </c>
      <c r="E207" t="str">
        <f>_xlfn.CONCAT(B207," (",F207,")")</f>
        <v>Άνω Κλειτορία (Περιφερειακή Ενότητα Αχαΐας)</v>
      </c>
      <c r="F207" t="s">
        <v>9217</v>
      </c>
      <c r="G207" t="s">
        <v>11915</v>
      </c>
      <c r="H207">
        <f>VLOOKUP(E207,[1]!western_raw[[Column1]:[LON]],2,FALSE)</f>
        <v>37.903891608199999</v>
      </c>
      <c r="I207">
        <f>VLOOKUP(E207,[1]!western_raw[[Column1]:[LON]],3,FALSE)</f>
        <v>22.083702633800002</v>
      </c>
    </row>
    <row r="208" spans="1:9" x14ac:dyDescent="0.25">
      <c r="A208" t="s">
        <v>3560</v>
      </c>
      <c r="B208" t="s">
        <v>12280</v>
      </c>
      <c r="C208" t="s">
        <v>10648</v>
      </c>
      <c r="D208">
        <v>44</v>
      </c>
      <c r="E208" t="str">
        <f>_xlfn.CONCAT(B208," (",F208,")")</f>
        <v>Άνω Κουδούνιον (Περιφερειακή Ενότητα Αιτωλοακαρνανίας)</v>
      </c>
      <c r="F208" t="s">
        <v>10050</v>
      </c>
      <c r="G208" t="s">
        <v>12277</v>
      </c>
      <c r="H208">
        <f>VLOOKUP(E208,[1]!western_raw[[Column1]:[LON]],2,FALSE)</f>
        <v>38.432181741100003</v>
      </c>
      <c r="I208">
        <f>VLOOKUP(E208,[1]!western_raw[[Column1]:[LON]],3,FALSE)</f>
        <v>21.512643565499999</v>
      </c>
    </row>
    <row r="209" spans="1:9" x14ac:dyDescent="0.25">
      <c r="A209" t="s">
        <v>3560</v>
      </c>
      <c r="B209" t="s">
        <v>12418</v>
      </c>
      <c r="C209" t="s">
        <v>10933</v>
      </c>
      <c r="D209">
        <v>213</v>
      </c>
      <c r="E209" t="str">
        <f>_xlfn.CONCAT(B209," (",F209,")")</f>
        <v>Άνω Κουρτέσιον (Περιφερειακή Ενότητα Ηλείας)</v>
      </c>
      <c r="F209" t="s">
        <v>10918</v>
      </c>
      <c r="G209" t="s">
        <v>12417</v>
      </c>
      <c r="H209">
        <f>VLOOKUP(E209,[1]!western_raw[[Column1]:[LON]],2,FALSE)</f>
        <v>37.963503065200001</v>
      </c>
      <c r="I209">
        <f>VLOOKUP(E209,[1]!western_raw[[Column1]:[LON]],3,FALSE)</f>
        <v>21.327757841699999</v>
      </c>
    </row>
    <row r="210" spans="1:9" x14ac:dyDescent="0.25">
      <c r="A210" t="s">
        <v>3565</v>
      </c>
      <c r="B210" t="s">
        <v>11872</v>
      </c>
      <c r="C210" t="s">
        <v>9802</v>
      </c>
      <c r="D210">
        <v>115</v>
      </c>
      <c r="E210" t="str">
        <f>_xlfn.CONCAT(B210," (",F210,")")</f>
        <v>Άνω Λουσοί (Περιφερειακή Ενότητα Αχαΐας)</v>
      </c>
      <c r="F210" t="s">
        <v>9217</v>
      </c>
      <c r="G210" t="s">
        <v>11871</v>
      </c>
      <c r="H210">
        <f>VLOOKUP(E210,[1]!western_raw[[Column1]:[LON]],2,FALSE)</f>
        <v>37.999471687700002</v>
      </c>
      <c r="I210">
        <f>VLOOKUP(E210,[1]!western_raw[[Column1]:[LON]],3,FALSE)</f>
        <v>22.138036084700001</v>
      </c>
    </row>
    <row r="211" spans="1:9" x14ac:dyDescent="0.25">
      <c r="A211" t="s">
        <v>3560</v>
      </c>
      <c r="B211" t="s">
        <v>11787</v>
      </c>
      <c r="C211" t="s">
        <v>9632</v>
      </c>
      <c r="D211">
        <v>12</v>
      </c>
      <c r="E211" t="str">
        <f>_xlfn.CONCAT(B211," (",F211,")")</f>
        <v>Άνω Μαζαράκιον (Περιφερειακή Ενότητα Αχαΐας)</v>
      </c>
      <c r="F211" t="s">
        <v>9217</v>
      </c>
      <c r="G211" t="s">
        <v>11788</v>
      </c>
      <c r="H211">
        <f>VLOOKUP(E211,[1]!western_raw[[Column1]:[LON]],2,FALSE)</f>
        <v>38.138798390600002</v>
      </c>
      <c r="I211">
        <f>VLOOKUP(E211,[1]!western_raw[[Column1]:[LON]],3,FALSE)</f>
        <v>21.974973263100001</v>
      </c>
    </row>
    <row r="212" spans="1:9" x14ac:dyDescent="0.25">
      <c r="A212" t="s">
        <v>3560</v>
      </c>
      <c r="B212" t="s">
        <v>11598</v>
      </c>
      <c r="C212" t="s">
        <v>9248</v>
      </c>
      <c r="D212">
        <v>22</v>
      </c>
      <c r="E212" t="str">
        <f>_xlfn.CONCAT(B212," (",F212,")")</f>
        <v>Άνω Μαυρίκιον (Περιφερειακή Ενότητα Αχαΐας)</v>
      </c>
      <c r="F212" t="s">
        <v>9217</v>
      </c>
      <c r="G212" t="s">
        <v>11596</v>
      </c>
      <c r="H212">
        <f>VLOOKUP(E212,[1]!western_raw[[Column1]:[LON]],2,FALSE)</f>
        <v>38.144466218200002</v>
      </c>
      <c r="I212">
        <f>VLOOKUP(E212,[1]!western_raw[[Column1]:[LON]],3,FALSE)</f>
        <v>22.030254207199999</v>
      </c>
    </row>
    <row r="213" spans="1:9" x14ac:dyDescent="0.25">
      <c r="A213" t="s">
        <v>3560</v>
      </c>
      <c r="B213" t="s">
        <v>11622</v>
      </c>
      <c r="C213" t="s">
        <v>9294</v>
      </c>
      <c r="D213">
        <v>9</v>
      </c>
      <c r="E213" t="str">
        <f>_xlfn.CONCAT(B213," (",F213,")")</f>
        <v>Άνω Μεσορρούγι (Περιφερειακή Ενότητα Αχαΐας)</v>
      </c>
      <c r="F213" t="s">
        <v>9217</v>
      </c>
      <c r="G213" t="s">
        <v>11619</v>
      </c>
      <c r="H213">
        <f>VLOOKUP(E213,[1]!western_raw[[Column1]:[LON]],2,FALSE)</f>
        <v>38.0111425045</v>
      </c>
      <c r="I213">
        <f>VLOOKUP(E213,[1]!western_raw[[Column1]:[LON]],3,FALSE)</f>
        <v>22.221031268800001</v>
      </c>
    </row>
    <row r="214" spans="1:9" x14ac:dyDescent="0.25">
      <c r="A214" t="s">
        <v>3555</v>
      </c>
      <c r="B214" t="s">
        <v>12034</v>
      </c>
      <c r="C214" t="s">
        <v>10133</v>
      </c>
      <c r="D214">
        <v>16</v>
      </c>
      <c r="E214" t="str">
        <f>_xlfn.CONCAT(B214," (",F214,")")</f>
        <v>Άνω Μετάπα (Περιφερειακή Ενότητα Αιτωλοακαρνανίας)</v>
      </c>
      <c r="F214" t="s">
        <v>10050</v>
      </c>
      <c r="G214" t="s">
        <v>12033</v>
      </c>
      <c r="H214">
        <f>VLOOKUP(E214,[1]!western_raw[[Column1]:[LON]],2,FALSE)</f>
        <v>38.5103204101</v>
      </c>
      <c r="I214">
        <f>VLOOKUP(E214,[1]!western_raw[[Column1]:[LON]],3,FALSE)</f>
        <v>21.559169070599999</v>
      </c>
    </row>
    <row r="215" spans="1:9" x14ac:dyDescent="0.25">
      <c r="A215" t="s">
        <v>3590</v>
      </c>
      <c r="B215" t="s">
        <v>12281</v>
      </c>
      <c r="C215" t="s">
        <v>10650</v>
      </c>
      <c r="D215">
        <v>238</v>
      </c>
      <c r="E215" t="str">
        <f>_xlfn.CONCAT(B215," (",F215,")")</f>
        <v>Άνω Μούσουρα (Περιφερειακή Ενότητα Αιτωλοακαρνανίας)</v>
      </c>
      <c r="F215" t="s">
        <v>10050</v>
      </c>
      <c r="G215" t="s">
        <v>12277</v>
      </c>
      <c r="H215">
        <f>VLOOKUP(E215,[1]!western_raw[[Column1]:[LON]],2,FALSE)</f>
        <v>38.454938942600002</v>
      </c>
      <c r="I215">
        <f>VLOOKUP(E215,[1]!western_raw[[Column1]:[LON]],3,FALSE)</f>
        <v>21.403392612200001</v>
      </c>
    </row>
    <row r="216" spans="1:9" x14ac:dyDescent="0.25">
      <c r="A216" t="s">
        <v>3557</v>
      </c>
      <c r="B216" t="s">
        <v>12316</v>
      </c>
      <c r="C216" t="s">
        <v>10724</v>
      </c>
      <c r="D216">
        <v>73</v>
      </c>
      <c r="E216" t="str">
        <f>_xlfn.CONCAT(B216," (",F216,")")</f>
        <v>Άνω Πλατανίτης (Περιφερειακή Ενότητα Αιτωλοακαρνανίας)</v>
      </c>
      <c r="F216" t="s">
        <v>10050</v>
      </c>
      <c r="G216" t="s">
        <v>12314</v>
      </c>
      <c r="H216">
        <f>VLOOKUP(E216,[1]!western_raw[[Column1]:[LON]],2,FALSE)</f>
        <v>38.3706890789</v>
      </c>
      <c r="I216">
        <f>VLOOKUP(E216,[1]!western_raw[[Column1]:[LON]],3,FALSE)</f>
        <v>21.770031393699998</v>
      </c>
    </row>
    <row r="217" spans="1:9" x14ac:dyDescent="0.25">
      <c r="A217" t="s">
        <v>3555</v>
      </c>
      <c r="B217" t="s">
        <v>7124</v>
      </c>
      <c r="C217" t="s">
        <v>5764</v>
      </c>
      <c r="D217">
        <v>10</v>
      </c>
      <c r="E217" t="str">
        <f>_xlfn.CONCAT(B217," (",F217,")")</f>
        <v>Άνω Ποταμιά (Περιφερειακή Ενότητα Αχαΐας)</v>
      </c>
      <c r="F217" t="s">
        <v>9217</v>
      </c>
      <c r="G217" t="s">
        <v>11619</v>
      </c>
      <c r="H217">
        <f>VLOOKUP(E217,[1]!western_raw[[Column1]:[LON]],2,FALSE)</f>
        <v>38.074017006600002</v>
      </c>
      <c r="I217">
        <f>VLOOKUP(E217,[1]!western_raw[[Column1]:[LON]],3,FALSE)</f>
        <v>22.2136239475</v>
      </c>
    </row>
    <row r="218" spans="1:9" x14ac:dyDescent="0.25">
      <c r="A218" t="s">
        <v>3560</v>
      </c>
      <c r="B218" t="s">
        <v>11661</v>
      </c>
      <c r="C218" t="s">
        <v>9372</v>
      </c>
      <c r="D218">
        <v>12</v>
      </c>
      <c r="E218" t="str">
        <f>_xlfn.CONCAT(B218," (",F218,")")</f>
        <v>Άνω Σαλμενίκον (Περιφερειακή Ενότητα Αχαΐας)</v>
      </c>
      <c r="F218" t="s">
        <v>9217</v>
      </c>
      <c r="G218" t="s">
        <v>11660</v>
      </c>
      <c r="H218">
        <f>VLOOKUP(E218,[1]!western_raw[[Column1]:[LON]],2,FALSE)</f>
        <v>38.229769802900002</v>
      </c>
      <c r="I218">
        <f>VLOOKUP(E218,[1]!western_raw[[Column1]:[LON]],3,FALSE)</f>
        <v>21.9119102318</v>
      </c>
    </row>
    <row r="219" spans="1:9" x14ac:dyDescent="0.25">
      <c r="A219" t="s">
        <v>3590</v>
      </c>
      <c r="B219" t="s">
        <v>11758</v>
      </c>
      <c r="C219" t="s">
        <v>9570</v>
      </c>
      <c r="D219">
        <v>301</v>
      </c>
      <c r="E219" t="str">
        <f>_xlfn.CONCAT(B219," (",F219,")")</f>
        <v>Άνω Σουδεναίικα (Περιφερειακή Ενότητα Αχαΐας)</v>
      </c>
      <c r="F219" t="s">
        <v>9217</v>
      </c>
      <c r="G219" t="s">
        <v>11757</v>
      </c>
      <c r="H219">
        <f>VLOOKUP(E219,[1]!western_raw[[Column1]:[LON]],2,FALSE)</f>
        <v>38.067213919700002</v>
      </c>
      <c r="I219">
        <f>VLOOKUP(E219,[1]!western_raw[[Column1]:[LON]],3,FALSE)</f>
        <v>21.6130429169</v>
      </c>
    </row>
    <row r="220" spans="1:9" x14ac:dyDescent="0.25">
      <c r="A220" t="s">
        <v>3560</v>
      </c>
      <c r="B220" t="s">
        <v>11823</v>
      </c>
      <c r="C220" t="s">
        <v>9702</v>
      </c>
      <c r="D220">
        <v>78</v>
      </c>
      <c r="E220" t="str">
        <f>_xlfn.CONCAT(B220," (",F220,")")</f>
        <v>Άνω Σταροχώρι (Περιφερειακή Ενότητα Αχαΐας)</v>
      </c>
      <c r="F220" t="s">
        <v>9217</v>
      </c>
      <c r="G220" t="s">
        <v>11822</v>
      </c>
      <c r="H220">
        <f>VLOOKUP(E220,[1]!western_raw[[Column1]:[LON]],2,FALSE)</f>
        <v>38.0527250612</v>
      </c>
      <c r="I220">
        <f>VLOOKUP(E220,[1]!western_raw[[Column1]:[LON]],3,FALSE)</f>
        <v>21.750417710099999</v>
      </c>
    </row>
    <row r="221" spans="1:9" x14ac:dyDescent="0.25">
      <c r="A221" t="s">
        <v>3590</v>
      </c>
      <c r="B221" t="s">
        <v>11853</v>
      </c>
      <c r="C221" t="s">
        <v>9762</v>
      </c>
      <c r="D221">
        <v>56</v>
      </c>
      <c r="E221" t="str">
        <f>_xlfn.CONCAT(B221," (",F221,")")</f>
        <v>Άνω Τριπόταμα (Περιφερειακή Ενότητα Αχαΐας)</v>
      </c>
      <c r="F221" t="s">
        <v>9217</v>
      </c>
      <c r="G221" t="s">
        <v>11849</v>
      </c>
      <c r="H221">
        <f>VLOOKUP(E221,[1]!western_raw[[Column1]:[LON]],2,FALSE)</f>
        <v>37.857214384000002</v>
      </c>
      <c r="I221">
        <f>VLOOKUP(E221,[1]!western_raw[[Column1]:[LON]],3,FALSE)</f>
        <v>21.9034326148</v>
      </c>
    </row>
    <row r="222" spans="1:9" x14ac:dyDescent="0.25">
      <c r="A222" t="s">
        <v>3555</v>
      </c>
      <c r="B222" t="s">
        <v>11939</v>
      </c>
      <c r="C222" t="s">
        <v>9936</v>
      </c>
      <c r="D222">
        <v>4</v>
      </c>
      <c r="E222" t="str">
        <f>_xlfn.CONCAT(B222," (",F222,")")</f>
        <v>Άνω Χόβολη (Περιφερειακή Ενότητα Αχαΐας)</v>
      </c>
      <c r="F222" t="s">
        <v>9217</v>
      </c>
      <c r="G222" t="s">
        <v>11938</v>
      </c>
      <c r="H222">
        <f>VLOOKUP(E222,[1]!western_raw[[Column1]:[LON]],2,FALSE)</f>
        <v>37.866606881400003</v>
      </c>
      <c r="I222">
        <f>VLOOKUP(E222,[1]!western_raw[[Column1]:[LON]],3,FALSE)</f>
        <v>22.023040555200001</v>
      </c>
    </row>
    <row r="223" spans="1:9" x14ac:dyDescent="0.25">
      <c r="A223" t="s">
        <v>3555</v>
      </c>
      <c r="B223" t="s">
        <v>11824</v>
      </c>
      <c r="C223" t="s">
        <v>9704</v>
      </c>
      <c r="D223">
        <v>54</v>
      </c>
      <c r="E223" t="str">
        <f>_xlfn.CONCAT(B223," (",F223,")")</f>
        <v>Άνω Χρυσοπηγή (Περιφερειακή Ενότητα Αχαΐας)</v>
      </c>
      <c r="F223" t="s">
        <v>9217</v>
      </c>
      <c r="G223" t="s">
        <v>11822</v>
      </c>
      <c r="H223">
        <f>VLOOKUP(E223,[1]!western_raw[[Column1]:[LON]],2,FALSE)</f>
        <v>38.037810006000001</v>
      </c>
      <c r="I223">
        <f>VLOOKUP(E223,[1]!western_raw[[Column1]:[LON]],3,FALSE)</f>
        <v>21.8410108719</v>
      </c>
    </row>
    <row r="224" spans="1:9" x14ac:dyDescent="0.25">
      <c r="A224" t="s">
        <v>3555</v>
      </c>
      <c r="B224" t="s">
        <v>12327</v>
      </c>
      <c r="C224" t="s">
        <v>10744</v>
      </c>
      <c r="D224">
        <v>299</v>
      </c>
      <c r="E224" t="str">
        <f>_xlfn.CONCAT(B224," (",F224,")")</f>
        <v>Άνω Χώρα (Περιφερειακή Ενότητα Αιτωλοακαρνανίας)</v>
      </c>
      <c r="F224" t="s">
        <v>10050</v>
      </c>
      <c r="G224" t="s">
        <v>12325</v>
      </c>
      <c r="H224">
        <f>VLOOKUP(E224,[1]!western_raw[[Column1]:[LON]],2,FALSE)</f>
        <v>38.588556477099999</v>
      </c>
      <c r="I224">
        <f>VLOOKUP(E224,[1]!western_raw[[Column1]:[LON]],3,FALSE)</f>
        <v>21.922204603400001</v>
      </c>
    </row>
    <row r="225" spans="1:9" x14ac:dyDescent="0.25">
      <c r="A225" t="s">
        <v>3555</v>
      </c>
      <c r="B225" t="s">
        <v>11854</v>
      </c>
      <c r="C225" t="s">
        <v>9764</v>
      </c>
      <c r="D225">
        <v>19</v>
      </c>
      <c r="E225" t="str">
        <f>_xlfn.CONCAT(B225," (",F225,")")</f>
        <v>Άνω Ψωφίς (Περιφερειακή Ενότητα Αχαΐας)</v>
      </c>
      <c r="F225" t="s">
        <v>9217</v>
      </c>
      <c r="G225" t="s">
        <v>11849</v>
      </c>
      <c r="H225">
        <f>VLOOKUP(E225,[1]!western_raw[[Column1]:[LON]],2,FALSE)</f>
        <v>37.873545663999998</v>
      </c>
      <c r="I225">
        <f>VLOOKUP(E225,[1]!western_raw[[Column1]:[LON]],3,FALSE)</f>
        <v>21.8854997119</v>
      </c>
    </row>
    <row r="226" spans="1:9" x14ac:dyDescent="0.25">
      <c r="A226" t="s">
        <v>3557</v>
      </c>
      <c r="B226" t="s">
        <v>11720</v>
      </c>
      <c r="C226" t="s">
        <v>9494</v>
      </c>
      <c r="D226">
        <v>273</v>
      </c>
      <c r="E226" t="str">
        <f>_xlfn.CONCAT(B226," (",F226,")")</f>
        <v>Απιδεών (Περιφερειακή Ενότητα Αχαΐας)</v>
      </c>
      <c r="F226" t="s">
        <v>9217</v>
      </c>
      <c r="G226" t="s">
        <v>11717</v>
      </c>
      <c r="H226">
        <f>VLOOKUP(E226,[1]!western_raw[[Column1]:[LON]],2,FALSE)</f>
        <v>38.0717152625</v>
      </c>
      <c r="I226">
        <f>VLOOKUP(E226,[1]!western_raw[[Column1]:[LON]],3,FALSE)</f>
        <v>21.4264085278</v>
      </c>
    </row>
    <row r="227" spans="1:9" x14ac:dyDescent="0.25">
      <c r="A227" t="s">
        <v>3555</v>
      </c>
      <c r="B227" t="s">
        <v>12633</v>
      </c>
      <c r="C227" t="s">
        <v>11375</v>
      </c>
      <c r="D227">
        <v>55</v>
      </c>
      <c r="E227" t="str">
        <f>_xlfn.CONCAT(B227," (",F227,")")</f>
        <v>Απιδούλα (Περιφερειακή Ενότητα Ηλείας)</v>
      </c>
      <c r="F227" t="s">
        <v>10918</v>
      </c>
      <c r="G227" t="s">
        <v>12628</v>
      </c>
      <c r="H227">
        <f>VLOOKUP(E227,[1]!western_raw[[Column1]:[LON]],2,FALSE)</f>
        <v>37.892796609400001</v>
      </c>
      <c r="I227">
        <f>VLOOKUP(E227,[1]!western_raw[[Column1]:[LON]],3,FALSE)</f>
        <v>21.5892648572</v>
      </c>
    </row>
    <row r="228" spans="1:9" x14ac:dyDescent="0.25">
      <c r="A228" t="s">
        <v>3565</v>
      </c>
      <c r="B228" t="s">
        <v>4412</v>
      </c>
      <c r="C228" t="s">
        <v>3504</v>
      </c>
      <c r="D228">
        <v>83</v>
      </c>
      <c r="E228" t="str">
        <f>_xlfn.CONCAT(B228," (",F228,")")</f>
        <v>Απόστολοι (Περιφερειακή Ενότητα Αχαΐας)</v>
      </c>
      <c r="F228" t="s">
        <v>9217</v>
      </c>
      <c r="G228" t="s">
        <v>11740</v>
      </c>
      <c r="H228">
        <f>VLOOKUP(E228,[1]!western_raw[[Column1]:[LON]],2,FALSE)</f>
        <v>38.116095535900001</v>
      </c>
      <c r="I228">
        <f>VLOOKUP(E228,[1]!western_raw[[Column1]:[LON]],3,FALSE)</f>
        <v>21.474609108399999</v>
      </c>
    </row>
    <row r="229" spans="1:9" x14ac:dyDescent="0.25">
      <c r="A229" t="s">
        <v>3557</v>
      </c>
      <c r="B229" t="s">
        <v>11721</v>
      </c>
      <c r="C229" t="s">
        <v>9496</v>
      </c>
      <c r="D229">
        <v>369</v>
      </c>
      <c r="E229" t="str">
        <f>_xlfn.CONCAT(B229," (",F229,")")</f>
        <v>Άραξος (Περιφερειακή Ενότητα Αχαΐας)</v>
      </c>
      <c r="F229" t="s">
        <v>9217</v>
      </c>
      <c r="G229" t="s">
        <v>11717</v>
      </c>
      <c r="H229">
        <f>VLOOKUP(E229,[1]!western_raw[[Column1]:[LON]],2,FALSE)</f>
        <v>38.162706547799999</v>
      </c>
      <c r="I229">
        <f>VLOOKUP(E229,[1]!western_raw[[Column1]:[LON]],3,FALSE)</f>
        <v>21.4066775778</v>
      </c>
    </row>
    <row r="230" spans="1:9" x14ac:dyDescent="0.25">
      <c r="A230" t="s">
        <v>3555</v>
      </c>
      <c r="B230" t="s">
        <v>6805</v>
      </c>
      <c r="C230" t="s">
        <v>5103</v>
      </c>
      <c r="D230">
        <v>312</v>
      </c>
      <c r="E230" t="str">
        <f>_xlfn.CONCAT(B230," (",F230,")")</f>
        <v>Αράχοβα (Περιφερειακή Ενότητα Αιτωλοακαρνανίας)</v>
      </c>
      <c r="F230" t="s">
        <v>10050</v>
      </c>
      <c r="G230" t="s">
        <v>12363</v>
      </c>
      <c r="H230">
        <f>VLOOKUP(E230,[1]!western_raw[[Column1]:[LON]],2,FALSE)</f>
        <v>38.683296196400001</v>
      </c>
      <c r="I230">
        <f>VLOOKUP(E230,[1]!western_raw[[Column1]:[LON]],3,FALSE)</f>
        <v>21.8642191916</v>
      </c>
    </row>
    <row r="231" spans="1:9" x14ac:dyDescent="0.25">
      <c r="A231" t="s">
        <v>3590</v>
      </c>
      <c r="B231" t="s">
        <v>11985</v>
      </c>
      <c r="C231" t="s">
        <v>10031</v>
      </c>
      <c r="D231">
        <v>300</v>
      </c>
      <c r="E231" t="str">
        <f>_xlfn.CONCAT(B231," (",F231,")")</f>
        <v>Αραχοβίτικα (Περιφερειακή Ενότητα Αχαΐας)</v>
      </c>
      <c r="F231" t="s">
        <v>9217</v>
      </c>
      <c r="G231" t="s">
        <v>11982</v>
      </c>
      <c r="H231">
        <f>VLOOKUP(E231,[1]!western_raw[[Column1]:[LON]],2,FALSE)</f>
        <v>38.322910152600002</v>
      </c>
      <c r="I231">
        <f>VLOOKUP(E231,[1]!western_raw[[Column1]:[LON]],3,FALSE)</f>
        <v>21.845898321699998</v>
      </c>
    </row>
    <row r="232" spans="1:9" x14ac:dyDescent="0.25">
      <c r="A232" t="s">
        <v>3590</v>
      </c>
      <c r="B232" t="s">
        <v>12282</v>
      </c>
      <c r="C232" t="s">
        <v>10652</v>
      </c>
      <c r="D232">
        <v>82</v>
      </c>
      <c r="E232" t="str">
        <f>_xlfn.CONCAT(B232," (",F232,")")</f>
        <v>Αρβανιταίικα (Περιφερειακή Ενότητα Αιτωλοακαρνανίας)</v>
      </c>
      <c r="F232" t="s">
        <v>10050</v>
      </c>
      <c r="G232" t="s">
        <v>12277</v>
      </c>
      <c r="H232">
        <f>VLOOKUP(E232,[1]!western_raw[[Column1]:[LON]],2,FALSE)</f>
        <v>38.3835119353</v>
      </c>
      <c r="I232">
        <f>VLOOKUP(E232,[1]!western_raw[[Column1]:[LON]],3,FALSE)</f>
        <v>21.456979363999999</v>
      </c>
    </row>
    <row r="233" spans="1:9" x14ac:dyDescent="0.25">
      <c r="A233" t="s">
        <v>3557</v>
      </c>
      <c r="B233" t="s">
        <v>12720</v>
      </c>
      <c r="C233" t="s">
        <v>11552</v>
      </c>
      <c r="D233">
        <v>206</v>
      </c>
      <c r="E233" t="str">
        <f>_xlfn.CONCAT(B233," (",F233,")")</f>
        <v>Αρβανίτης (Περιφερειακή Ενότητα Ηλείας)</v>
      </c>
      <c r="F233" t="s">
        <v>10918</v>
      </c>
      <c r="G233" t="s">
        <v>12718</v>
      </c>
      <c r="H233">
        <f>VLOOKUP(E233,[1]!western_raw[[Column1]:[LON]],2,FALSE)</f>
        <v>37.721908446199997</v>
      </c>
      <c r="I233">
        <f>VLOOKUP(E233,[1]!western_raw[[Column1]:[LON]],3,FALSE)</f>
        <v>21.520172905599999</v>
      </c>
    </row>
    <row r="234" spans="1:9" x14ac:dyDescent="0.25">
      <c r="A234" t="s">
        <v>3555</v>
      </c>
      <c r="B234" t="s">
        <v>11986</v>
      </c>
      <c r="C234" t="s">
        <v>10033</v>
      </c>
      <c r="D234">
        <v>286</v>
      </c>
      <c r="E234" t="str">
        <f>_xlfn.CONCAT(B234," (",F234,")")</f>
        <v>Αργυρά (Περιφερειακή Ενότητα Αχαΐας)</v>
      </c>
      <c r="F234" t="s">
        <v>9217</v>
      </c>
      <c r="G234" t="s">
        <v>11982</v>
      </c>
      <c r="H234">
        <f>VLOOKUP(E234,[1]!western_raw[[Column1]:[LON]],2,FALSE)</f>
        <v>38.282221759700001</v>
      </c>
      <c r="I234">
        <f>VLOOKUP(E234,[1]!western_raw[[Column1]:[LON]],3,FALSE)</f>
        <v>21.859731427300002</v>
      </c>
    </row>
    <row r="235" spans="1:9" x14ac:dyDescent="0.25">
      <c r="A235" t="s">
        <v>3560</v>
      </c>
      <c r="B235" t="s">
        <v>12231</v>
      </c>
      <c r="C235" t="s">
        <v>10547</v>
      </c>
      <c r="D235">
        <v>232</v>
      </c>
      <c r="E235" t="str">
        <f>_xlfn.CONCAT(B235," (",F235,")")</f>
        <v>Αργυρόν Πηγάδιον (Περιφερειακή Ενότητα Αιτωλοακαρνανίας)</v>
      </c>
      <c r="F235" t="s">
        <v>10050</v>
      </c>
      <c r="G235" t="s">
        <v>12227</v>
      </c>
      <c r="H235">
        <f>VLOOKUP(E235,[1]!western_raw[[Column1]:[LON]],2,FALSE)</f>
        <v>38.686458291699999</v>
      </c>
      <c r="I235">
        <f>VLOOKUP(E235,[1]!western_raw[[Column1]:[LON]],3,FALSE)</f>
        <v>21.699414604400001</v>
      </c>
    </row>
    <row r="236" spans="1:9" x14ac:dyDescent="0.25">
      <c r="A236" t="s">
        <v>3555</v>
      </c>
      <c r="B236" t="s">
        <v>12450</v>
      </c>
      <c r="C236" t="s">
        <v>10999</v>
      </c>
      <c r="D236">
        <v>225</v>
      </c>
      <c r="E236" t="str">
        <f>_xlfn.CONCAT(B236," (",F236,")")</f>
        <v>Αρετή (Περιφερειακή Ενότητα Ηλείας)</v>
      </c>
      <c r="F236" t="s">
        <v>10918</v>
      </c>
      <c r="G236" t="s">
        <v>12449</v>
      </c>
      <c r="H236">
        <f>VLOOKUP(E236,[1]!western_raw[[Column1]:[LON]],2,FALSE)</f>
        <v>37.973280441100002</v>
      </c>
      <c r="I236">
        <f>VLOOKUP(E236,[1]!western_raw[[Column1]:[LON]],3,FALSE)</f>
        <v>21.3019337671</v>
      </c>
    </row>
    <row r="237" spans="1:9" x14ac:dyDescent="0.25">
      <c r="A237" t="s">
        <v>3555</v>
      </c>
      <c r="B237" t="s">
        <v>12561</v>
      </c>
      <c r="C237" t="s">
        <v>11227</v>
      </c>
      <c r="D237">
        <v>161</v>
      </c>
      <c r="E237" t="str">
        <f>_xlfn.CONCAT(B237," (",F237,")")</f>
        <v>Αρήνη (Περιφερειακή Ενότητα Ηλείας)</v>
      </c>
      <c r="F237" t="s">
        <v>10918</v>
      </c>
      <c r="G237" t="s">
        <v>12560</v>
      </c>
      <c r="H237">
        <f>VLOOKUP(E237,[1]!western_raw[[Column1]:[LON]],2,FALSE)</f>
        <v>37.497490261400003</v>
      </c>
      <c r="I237">
        <f>VLOOKUP(E237,[1]!western_raw[[Column1]:[LON]],3,FALSE)</f>
        <v>21.697707425699999</v>
      </c>
    </row>
    <row r="238" spans="1:9" x14ac:dyDescent="0.25">
      <c r="A238" t="s">
        <v>3555</v>
      </c>
      <c r="B238" t="s">
        <v>12152</v>
      </c>
      <c r="C238" t="s">
        <v>10389</v>
      </c>
      <c r="D238">
        <v>41</v>
      </c>
      <c r="E238" t="str">
        <f>_xlfn.CONCAT(B238," (",F238,")")</f>
        <v>Αριάδα (Περιφερειακή Ενότητα Αιτωλοακαρνανίας)</v>
      </c>
      <c r="F238" t="s">
        <v>10050</v>
      </c>
      <c r="G238" t="s">
        <v>12147</v>
      </c>
      <c r="H238">
        <f>VLOOKUP(E238,[1]!western_raw[[Column1]:[LON]],2,FALSE)</f>
        <v>38.914991921800002</v>
      </c>
      <c r="I238">
        <f>VLOOKUP(E238,[1]!western_raw[[Column1]:[LON]],3,FALSE)</f>
        <v>21.264187820499998</v>
      </c>
    </row>
    <row r="239" spans="1:9" x14ac:dyDescent="0.25">
      <c r="A239" t="s">
        <v>3560</v>
      </c>
      <c r="B239" t="s">
        <v>12651</v>
      </c>
      <c r="C239" t="s">
        <v>11413</v>
      </c>
      <c r="D239">
        <v>155</v>
      </c>
      <c r="E239" t="str">
        <f>_xlfn.CONCAT(B239," (",F239,")")</f>
        <v>Αρκούδι (Περιφερειακή Ενότητα Ηλείας)</v>
      </c>
      <c r="F239" t="s">
        <v>10918</v>
      </c>
      <c r="G239" t="s">
        <v>12650</v>
      </c>
      <c r="H239">
        <f>VLOOKUP(E239,[1]!western_raw[[Column1]:[LON]],2,FALSE)</f>
        <v>37.843241476700001</v>
      </c>
      <c r="I239">
        <f>VLOOKUP(E239,[1]!western_raw[[Column1]:[LON]],3,FALSE)</f>
        <v>21.108395310199999</v>
      </c>
    </row>
    <row r="240" spans="1:9" x14ac:dyDescent="0.25">
      <c r="A240" t="s">
        <v>3555</v>
      </c>
      <c r="B240" t="s">
        <v>11759</v>
      </c>
      <c r="C240" t="s">
        <v>9572</v>
      </c>
      <c r="D240">
        <v>362</v>
      </c>
      <c r="E240" t="str">
        <f>_xlfn.CONCAT(B240," (",F240,")")</f>
        <v>Άρλα (Περιφερειακή Ενότητα Αχαΐας)</v>
      </c>
      <c r="F240" t="s">
        <v>9217</v>
      </c>
      <c r="G240" t="s">
        <v>11757</v>
      </c>
      <c r="H240">
        <f>VLOOKUP(E240,[1]!western_raw[[Column1]:[LON]],2,FALSE)</f>
        <v>38.0544342711</v>
      </c>
      <c r="I240">
        <f>VLOOKUP(E240,[1]!western_raw[[Column1]:[LON]],3,FALSE)</f>
        <v>21.5963842964</v>
      </c>
    </row>
    <row r="241" spans="1:9" x14ac:dyDescent="0.25">
      <c r="A241" t="s">
        <v>3557</v>
      </c>
      <c r="B241" t="s">
        <v>11917</v>
      </c>
      <c r="C241" t="s">
        <v>9896</v>
      </c>
      <c r="D241">
        <v>43</v>
      </c>
      <c r="E241" t="str">
        <f>_xlfn.CONCAT(B241," (",F241,")")</f>
        <v>Άρμπουνας (Περιφερειακή Ενότητα Αχαΐας)</v>
      </c>
      <c r="F241" t="s">
        <v>9217</v>
      </c>
      <c r="G241" t="s">
        <v>11915</v>
      </c>
      <c r="H241">
        <f>VLOOKUP(E241,[1]!western_raw[[Column1]:[LON]],2,FALSE)</f>
        <v>37.932587113099999</v>
      </c>
      <c r="I241">
        <f>VLOOKUP(E241,[1]!western_raw[[Column1]:[LON]],3,FALSE)</f>
        <v>22.166693240400001</v>
      </c>
    </row>
    <row r="242" spans="1:9" x14ac:dyDescent="0.25">
      <c r="A242" t="s">
        <v>3555</v>
      </c>
      <c r="B242" t="s">
        <v>11855</v>
      </c>
      <c r="C242" t="s">
        <v>9766</v>
      </c>
      <c r="D242">
        <v>60</v>
      </c>
      <c r="E242" t="str">
        <f>_xlfn.CONCAT(B242," (",F242,")")</f>
        <v>Αροανία (Περιφερειακή Ενότητα Αχαΐας)</v>
      </c>
      <c r="F242" t="s">
        <v>9217</v>
      </c>
      <c r="G242" t="s">
        <v>11849</v>
      </c>
      <c r="H242">
        <f>VLOOKUP(E242,[1]!western_raw[[Column1]:[LON]],2,FALSE)</f>
        <v>37.882401939200001</v>
      </c>
      <c r="I242">
        <f>VLOOKUP(E242,[1]!western_raw[[Column1]:[LON]],3,FALSE)</f>
        <v>22.0114547849</v>
      </c>
    </row>
    <row r="243" spans="1:9" x14ac:dyDescent="0.25">
      <c r="A243" t="s">
        <v>3555</v>
      </c>
      <c r="B243" t="s">
        <v>11662</v>
      </c>
      <c r="C243" t="s">
        <v>9374</v>
      </c>
      <c r="D243">
        <v>158</v>
      </c>
      <c r="E243" t="str">
        <f>_xlfn.CONCAT(B243," (",F243,")")</f>
        <v>Αρραβωνίτσα (Περιφερειακή Ενότητα Αχαΐας)</v>
      </c>
      <c r="F243" t="s">
        <v>9217</v>
      </c>
      <c r="G243" t="s">
        <v>11660</v>
      </c>
      <c r="H243">
        <f>VLOOKUP(E243,[1]!western_raw[[Column1]:[LON]],2,FALSE)</f>
        <v>38.261557366600002</v>
      </c>
      <c r="I243">
        <f>VLOOKUP(E243,[1]!western_raw[[Column1]:[LON]],3,FALSE)</f>
        <v>21.975907023000001</v>
      </c>
    </row>
    <row r="244" spans="1:9" x14ac:dyDescent="0.25">
      <c r="A244" t="s">
        <v>3555</v>
      </c>
      <c r="B244" t="s">
        <v>12562</v>
      </c>
      <c r="C244" t="s">
        <v>11229</v>
      </c>
      <c r="D244">
        <v>152</v>
      </c>
      <c r="E244" t="str">
        <f>_xlfn.CONCAT(B244," (",F244,")")</f>
        <v>Αρτέμιδα (Περιφερειακή Ενότητα Ηλείας)</v>
      </c>
      <c r="F244" t="s">
        <v>10918</v>
      </c>
      <c r="G244" t="s">
        <v>12560</v>
      </c>
      <c r="H244">
        <f>VLOOKUP(E244,[1]!western_raw[[Column1]:[LON]],2,FALSE)</f>
        <v>37.528816637699997</v>
      </c>
      <c r="I244">
        <f>VLOOKUP(E244,[1]!western_raw[[Column1]:[LON]],3,FALSE)</f>
        <v>21.703870133300001</v>
      </c>
    </row>
    <row r="245" spans="1:9" x14ac:dyDescent="0.25">
      <c r="A245" t="s">
        <v>3555</v>
      </c>
      <c r="B245" t="s">
        <v>12283</v>
      </c>
      <c r="C245" t="s">
        <v>10654</v>
      </c>
      <c r="D245">
        <v>3</v>
      </c>
      <c r="E245" t="str">
        <f>_xlfn.CONCAT(B245," (",F245,")")</f>
        <v>Αρχαία Αλίκαρνα (Περιφερειακή Ενότητα Αιτωλοακαρνανίας)</v>
      </c>
      <c r="F245" t="s">
        <v>10050</v>
      </c>
      <c r="G245" t="s">
        <v>12277</v>
      </c>
      <c r="H245">
        <f>VLOOKUP(E245,[1]!western_raw[[Column1]:[LON]],2,FALSE)</f>
        <v>38.391516182700002</v>
      </c>
      <c r="I245">
        <f>VLOOKUP(E245,[1]!western_raw[[Column1]:[LON]],3,FALSE)</f>
        <v>21.4898672325</v>
      </c>
    </row>
    <row r="246" spans="1:9" x14ac:dyDescent="0.25">
      <c r="A246" t="s">
        <v>3555</v>
      </c>
      <c r="B246" t="s">
        <v>12602</v>
      </c>
      <c r="C246" t="s">
        <v>11313</v>
      </c>
      <c r="D246">
        <v>306</v>
      </c>
      <c r="E246" t="str">
        <f>_xlfn.CONCAT(B246," (",F246,")")</f>
        <v>Αρχαία Ήλιδα (Περιφερειακή Ενότητα Ηλείας)</v>
      </c>
      <c r="F246" t="s">
        <v>10918</v>
      </c>
      <c r="G246" t="s">
        <v>12599</v>
      </c>
      <c r="H246">
        <f>VLOOKUP(E246,[1]!western_raw[[Column1]:[LON]],2,FALSE)</f>
        <v>37.880057209</v>
      </c>
      <c r="I246">
        <f>VLOOKUP(E246,[1]!western_raw[[Column1]:[LON]],3,FALSE)</f>
        <v>21.383134116600001</v>
      </c>
    </row>
    <row r="247" spans="1:9" x14ac:dyDescent="0.25">
      <c r="A247" t="s">
        <v>3555</v>
      </c>
      <c r="B247" t="s">
        <v>12511</v>
      </c>
      <c r="C247" t="s">
        <v>11127</v>
      </c>
      <c r="D247">
        <v>958</v>
      </c>
      <c r="E247" t="str">
        <f>_xlfn.CONCAT(B247," (",F247,")")</f>
        <v>Αρχαία Ολυμπία (Περιφερειακή Ενότητα Ηλείας)</v>
      </c>
      <c r="F247" t="s">
        <v>10918</v>
      </c>
      <c r="G247" t="s">
        <v>12509</v>
      </c>
      <c r="H247">
        <f>VLOOKUP(E247,[1]!western_raw[[Column1]:[LON]],2,FALSE)</f>
        <v>37.6421900669</v>
      </c>
      <c r="I247">
        <f>VLOOKUP(E247,[1]!western_raw[[Column1]:[LON]],3,FALSE)</f>
        <v>21.622561674100002</v>
      </c>
    </row>
    <row r="248" spans="1:9" x14ac:dyDescent="0.25">
      <c r="A248" t="s">
        <v>3555</v>
      </c>
      <c r="B248" t="s">
        <v>12512</v>
      </c>
      <c r="C248" t="s">
        <v>11129</v>
      </c>
      <c r="D248">
        <v>401</v>
      </c>
      <c r="E248" t="str">
        <f>_xlfn.CONCAT(B248," (",F248,")")</f>
        <v>Αρχαία Πίσα (Περιφερειακή Ενότητα Ηλείας)</v>
      </c>
      <c r="F248" t="s">
        <v>10918</v>
      </c>
      <c r="G248" t="s">
        <v>12509</v>
      </c>
      <c r="H248">
        <f>VLOOKUP(E248,[1]!western_raw[[Column1]:[LON]],2,FALSE)</f>
        <v>37.6420204486</v>
      </c>
      <c r="I248">
        <f>VLOOKUP(E248,[1]!western_raw[[Column1]:[LON]],3,FALSE)</f>
        <v>21.651216540299998</v>
      </c>
    </row>
    <row r="249" spans="1:9" x14ac:dyDescent="0.25">
      <c r="A249" t="s">
        <v>3560</v>
      </c>
      <c r="B249" t="s">
        <v>12390</v>
      </c>
      <c r="C249" t="s">
        <v>10873</v>
      </c>
      <c r="D249">
        <v>678</v>
      </c>
      <c r="E249" t="str">
        <f>_xlfn.CONCAT(B249," (",F249,")")</f>
        <v>Αρχοντοχώριον (Περιφερειακή Ενότητα Αιτωλοακαρνανίας)</v>
      </c>
      <c r="F249" t="s">
        <v>10050</v>
      </c>
      <c r="G249" t="s">
        <v>12389</v>
      </c>
      <c r="H249">
        <f>VLOOKUP(E249,[1]!western_raw[[Column1]:[LON]],2,FALSE)</f>
        <v>38.6988450865</v>
      </c>
      <c r="I249">
        <f>VLOOKUP(E249,[1]!western_raw[[Column1]:[LON]],3,FALSE)</f>
        <v>21.0374324245</v>
      </c>
    </row>
    <row r="250" spans="1:9" x14ac:dyDescent="0.25">
      <c r="A250" t="s">
        <v>3590</v>
      </c>
      <c r="B250" t="s">
        <v>12513</v>
      </c>
      <c r="C250" t="s">
        <v>11131</v>
      </c>
      <c r="D250">
        <v>201</v>
      </c>
      <c r="E250" t="str">
        <f>_xlfn.CONCAT(B250," (",F250,")")</f>
        <v>Άσπρα Σπίτια (Περιφερειακή Ενότητα Ηλείας)</v>
      </c>
      <c r="F250" t="s">
        <v>10918</v>
      </c>
      <c r="G250" t="s">
        <v>12509</v>
      </c>
      <c r="H250">
        <f>VLOOKUP(E250,[1]!western_raw[[Column1]:[LON]],2,FALSE)</f>
        <v>37.612229438999996</v>
      </c>
      <c r="I250">
        <f>VLOOKUP(E250,[1]!western_raw[[Column1]:[LON]],3,FALSE)</f>
        <v>21.7745922531</v>
      </c>
    </row>
    <row r="251" spans="1:9" x14ac:dyDescent="0.25">
      <c r="A251" t="s">
        <v>3555</v>
      </c>
      <c r="B251" t="s">
        <v>12328</v>
      </c>
      <c r="C251" t="s">
        <v>10746</v>
      </c>
      <c r="D251">
        <v>101</v>
      </c>
      <c r="E251" t="str">
        <f>_xlfn.CONCAT(B251," (",F251,")")</f>
        <v>Ασπριά (Περιφερειακή Ενότητα Αιτωλοακαρνανίας)</v>
      </c>
      <c r="F251" t="s">
        <v>10050</v>
      </c>
      <c r="G251" t="s">
        <v>12325</v>
      </c>
      <c r="H251">
        <f>VLOOKUP(E251,[1]!western_raw[[Column1]:[LON]],2,FALSE)</f>
        <v>38.539624184300003</v>
      </c>
      <c r="I251">
        <f>VLOOKUP(E251,[1]!western_raw[[Column1]:[LON]],3,FALSE)</f>
        <v>21.929880684600001</v>
      </c>
    </row>
    <row r="252" spans="1:9" x14ac:dyDescent="0.25">
      <c r="A252" t="s">
        <v>3557</v>
      </c>
      <c r="B252" t="s">
        <v>12396</v>
      </c>
      <c r="C252" t="s">
        <v>10885</v>
      </c>
      <c r="D252">
        <v>2673</v>
      </c>
      <c r="E252" t="str">
        <f>_xlfn.CONCAT(B252," (",F252,")")</f>
        <v>Αστακός (Περιφερειακή Ενότητα Αιτωλοακαρνανίας)</v>
      </c>
      <c r="F252" t="s">
        <v>10050</v>
      </c>
      <c r="G252" t="s">
        <v>12395</v>
      </c>
      <c r="H252">
        <f>VLOOKUP(E252,[1]!western_raw[[Column1]:[LON]],2,FALSE)</f>
        <v>38.532824568599999</v>
      </c>
      <c r="I252">
        <f>VLOOKUP(E252,[1]!western_raw[[Column1]:[LON]],3,FALSE)</f>
        <v>21.078857003900001</v>
      </c>
    </row>
    <row r="253" spans="1:9" x14ac:dyDescent="0.25">
      <c r="A253" t="s">
        <v>3590</v>
      </c>
      <c r="B253" t="s">
        <v>12603</v>
      </c>
      <c r="C253" t="s">
        <v>11315</v>
      </c>
      <c r="D253">
        <v>43</v>
      </c>
      <c r="E253" t="str">
        <f>_xlfn.CONCAT(B253," (",F253,")")</f>
        <v>Αστεραίικα (Περιφερειακή Ενότητα Ηλείας)</v>
      </c>
      <c r="F253" t="s">
        <v>10918</v>
      </c>
      <c r="G253" t="s">
        <v>12599</v>
      </c>
      <c r="H253">
        <f>VLOOKUP(E253,[1]!western_raw[[Column1]:[LON]],2,FALSE)</f>
        <v>37.787933106499999</v>
      </c>
      <c r="I253">
        <f>VLOOKUP(E253,[1]!western_raw[[Column1]:[LON]],3,FALSE)</f>
        <v>21.4569862518</v>
      </c>
    </row>
    <row r="254" spans="1:9" x14ac:dyDescent="0.25">
      <c r="A254" t="s">
        <v>3560</v>
      </c>
      <c r="B254" t="s">
        <v>11825</v>
      </c>
      <c r="C254" t="s">
        <v>9706</v>
      </c>
      <c r="D254">
        <v>94</v>
      </c>
      <c r="E254" t="str">
        <f>_xlfn.CONCAT(B254," (",F254,")")</f>
        <v>Αστέριον (Περιφερειακή Ενότητα Αχαΐας)</v>
      </c>
      <c r="F254" t="s">
        <v>9217</v>
      </c>
      <c r="G254" t="s">
        <v>11822</v>
      </c>
      <c r="H254">
        <f>VLOOKUP(E254,[1]!western_raw[[Column1]:[LON]],2,FALSE)</f>
        <v>38.057840912000003</v>
      </c>
      <c r="I254">
        <f>VLOOKUP(E254,[1]!western_raw[[Column1]:[LON]],3,FALSE)</f>
        <v>21.719607087100002</v>
      </c>
    </row>
    <row r="255" spans="1:9" x14ac:dyDescent="0.25">
      <c r="A255" t="s">
        <v>3557</v>
      </c>
      <c r="B255" t="s">
        <v>12532</v>
      </c>
      <c r="C255" t="s">
        <v>11165</v>
      </c>
      <c r="D255">
        <v>138</v>
      </c>
      <c r="E255" t="str">
        <f>_xlfn.CONCAT(B255," (",F255,")")</f>
        <v>Αστράς (Περιφερειακή Ενότητα Ηλείας)</v>
      </c>
      <c r="F255" t="s">
        <v>10918</v>
      </c>
      <c r="G255" t="s">
        <v>12531</v>
      </c>
      <c r="H255">
        <f>VLOOKUP(E255,[1]!western_raw[[Column1]:[LON]],2,FALSE)</f>
        <v>37.895651134600001</v>
      </c>
      <c r="I255">
        <f>VLOOKUP(E255,[1]!western_raw[[Column1]:[LON]],3,FALSE)</f>
        <v>21.842937059200001</v>
      </c>
    </row>
    <row r="256" spans="1:9" x14ac:dyDescent="0.25">
      <c r="A256" t="s">
        <v>3560</v>
      </c>
      <c r="B256" t="s">
        <v>12604</v>
      </c>
      <c r="C256" t="s">
        <v>11317</v>
      </c>
      <c r="D256">
        <v>323</v>
      </c>
      <c r="E256" t="str">
        <f>_xlfn.CONCAT(B256," (",F256,")")</f>
        <v>Αυγείον (Περιφερειακή Ενότητα Ηλείας)</v>
      </c>
      <c r="F256" t="s">
        <v>10918</v>
      </c>
      <c r="G256" t="s">
        <v>12599</v>
      </c>
      <c r="H256">
        <f>VLOOKUP(E256,[1]!western_raw[[Column1]:[LON]],2,FALSE)</f>
        <v>37.872267765899998</v>
      </c>
      <c r="I256">
        <f>VLOOKUP(E256,[1]!western_raw[[Column1]:[LON]],3,FALSE)</f>
        <v>21.360277785699999</v>
      </c>
    </row>
    <row r="257" spans="1:9" x14ac:dyDescent="0.25">
      <c r="A257" t="s">
        <v>3590</v>
      </c>
      <c r="B257" t="s">
        <v>11760</v>
      </c>
      <c r="C257" t="s">
        <v>9574</v>
      </c>
      <c r="D257">
        <v>61</v>
      </c>
      <c r="E257" t="str">
        <f>_xlfn.CONCAT(B257," (",F257,")")</f>
        <v>Αυγεραίικα (Περιφερειακή Ενότητα Αχαΐας)</v>
      </c>
      <c r="F257" t="s">
        <v>9217</v>
      </c>
      <c r="G257" t="s">
        <v>11757</v>
      </c>
      <c r="H257">
        <f>VLOOKUP(E257,[1]!western_raw[[Column1]:[LON]],2,FALSE)</f>
        <v>38.085549208899998</v>
      </c>
      <c r="I257">
        <f>VLOOKUP(E257,[1]!western_raw[[Column1]:[LON]],3,FALSE)</f>
        <v>21.612507876799999</v>
      </c>
    </row>
    <row r="258" spans="1:9" x14ac:dyDescent="0.25">
      <c r="A258" t="s">
        <v>3555</v>
      </c>
      <c r="B258" t="s">
        <v>12634</v>
      </c>
      <c r="C258" t="s">
        <v>11377</v>
      </c>
      <c r="D258">
        <v>59</v>
      </c>
      <c r="E258" t="str">
        <f>_xlfn.CONCAT(B258," (",F258,")")</f>
        <v>Αυγή (Περιφερειακή Ενότητα Ηλείας)</v>
      </c>
      <c r="F258" t="s">
        <v>10918</v>
      </c>
      <c r="G258" t="s">
        <v>12628</v>
      </c>
      <c r="H258">
        <f>VLOOKUP(E258,[1]!western_raw[[Column1]:[LON]],2,FALSE)</f>
        <v>37.862845705399998</v>
      </c>
      <c r="I258">
        <f>VLOOKUP(E258,[1]!western_raw[[Column1]:[LON]],3,FALSE)</f>
        <v>21.479078711</v>
      </c>
    </row>
    <row r="259" spans="1:9" x14ac:dyDescent="0.25">
      <c r="A259" t="s">
        <v>3573</v>
      </c>
      <c r="B259" t="s">
        <v>12088</v>
      </c>
      <c r="C259" t="s">
        <v>10247</v>
      </c>
      <c r="D259">
        <v>38</v>
      </c>
      <c r="E259" t="str">
        <f>_xlfn.CONCAT(B259," (",F259,")")</f>
        <v>Αυλακιαί (Περιφερειακή Ενότητα Αιτωλοακαρνανίας)</v>
      </c>
      <c r="F259" t="s">
        <v>10050</v>
      </c>
      <c r="G259" t="s">
        <v>12081</v>
      </c>
      <c r="H259">
        <f>VLOOKUP(E259,[1]!western_raw[[Column1]:[LON]],2,FALSE)</f>
        <v>38.793595247799999</v>
      </c>
      <c r="I259">
        <f>VLOOKUP(E259,[1]!western_raw[[Column1]:[LON]],3,FALSE)</f>
        <v>21.4523961031</v>
      </c>
    </row>
    <row r="260" spans="1:9" x14ac:dyDescent="0.25">
      <c r="A260" t="s">
        <v>3560</v>
      </c>
      <c r="B260" t="s">
        <v>6785</v>
      </c>
      <c r="C260" t="s">
        <v>5055</v>
      </c>
      <c r="D260">
        <v>98</v>
      </c>
      <c r="E260" t="str">
        <f>_xlfn.CONCAT(B260," (",F260,")")</f>
        <v>Αυλάκιον (Περιφερειακή Ενότητα Αιτωλοακαρνανίας)</v>
      </c>
      <c r="F260" t="s">
        <v>10050</v>
      </c>
      <c r="G260" t="s">
        <v>12177</v>
      </c>
      <c r="H260">
        <f>VLOOKUP(E260,[1]!western_raw[[Column1]:[LON]],2,FALSE)</f>
        <v>39.147195425900001</v>
      </c>
      <c r="I260">
        <f>VLOOKUP(E260,[1]!western_raw[[Column1]:[LON]],3,FALSE)</f>
        <v>21.377498065600001</v>
      </c>
    </row>
    <row r="261" spans="1:9" x14ac:dyDescent="0.25">
      <c r="A261" t="s">
        <v>3557</v>
      </c>
      <c r="B261" t="s">
        <v>11873</v>
      </c>
      <c r="C261" t="s">
        <v>9804</v>
      </c>
      <c r="D261">
        <v>31</v>
      </c>
      <c r="E261" t="str">
        <f>_xlfn.CONCAT(B261," (",F261,")")</f>
        <v>Αυλών (Περιφερειακή Ενότητα Αχαΐας)</v>
      </c>
      <c r="F261" t="s">
        <v>9217</v>
      </c>
      <c r="G261" t="s">
        <v>11871</v>
      </c>
      <c r="H261">
        <f>VLOOKUP(E261,[1]!western_raw[[Column1]:[LON]],2,FALSE)</f>
        <v>38.040846592699999</v>
      </c>
      <c r="I261">
        <f>VLOOKUP(E261,[1]!western_raw[[Column1]:[LON]],3,FALSE)</f>
        <v>22.1113711723</v>
      </c>
    </row>
    <row r="262" spans="1:9" x14ac:dyDescent="0.25">
      <c r="A262" t="s">
        <v>3560</v>
      </c>
      <c r="B262" t="s">
        <v>12065</v>
      </c>
      <c r="C262" t="s">
        <v>10199</v>
      </c>
      <c r="D262">
        <v>26</v>
      </c>
      <c r="E262" t="str">
        <f>_xlfn.CONCAT(B262," (",F262,")")</f>
        <v>Αφράτον (Περιφερειακή Ενότητα Αιτωλοακαρνανίας)</v>
      </c>
      <c r="F262" t="s">
        <v>10050</v>
      </c>
      <c r="G262" t="s">
        <v>12064</v>
      </c>
      <c r="H262">
        <f>VLOOKUP(E262,[1]!western_raw[[Column1]:[LON]],2,FALSE)</f>
        <v>38.622189419800002</v>
      </c>
      <c r="I262">
        <f>VLOOKUP(E262,[1]!western_raw[[Column1]:[LON]],3,FALSE)</f>
        <v>21.534113099799999</v>
      </c>
    </row>
    <row r="263" spans="1:9" x14ac:dyDescent="0.25">
      <c r="A263" t="s">
        <v>3560</v>
      </c>
      <c r="B263" t="s">
        <v>11761</v>
      </c>
      <c r="C263" t="s">
        <v>9576</v>
      </c>
      <c r="D263">
        <v>182</v>
      </c>
      <c r="E263" t="str">
        <f>_xlfn.CONCAT(B263," (",F263,")")</f>
        <v>Αχαϊκόν (Περιφερειακή Ενότητα Αχαΐας)</v>
      </c>
      <c r="F263" t="s">
        <v>9217</v>
      </c>
      <c r="G263" t="s">
        <v>11757</v>
      </c>
      <c r="H263">
        <f>VLOOKUP(E263,[1]!western_raw[[Column1]:[LON]],2,FALSE)</f>
        <v>38.120180578099998</v>
      </c>
      <c r="I263">
        <f>VLOOKUP(E263,[1]!western_raw[[Column1]:[LON]],3,FALSE)</f>
        <v>21.597351234200001</v>
      </c>
    </row>
    <row r="264" spans="1:9" x14ac:dyDescent="0.25">
      <c r="A264" t="s">
        <v>3555</v>
      </c>
      <c r="B264" t="s">
        <v>4053</v>
      </c>
      <c r="C264" t="s">
        <v>501</v>
      </c>
      <c r="D264">
        <v>146</v>
      </c>
      <c r="E264" t="str">
        <f>_xlfn.CONCAT(B264," (",F264,")")</f>
        <v>Αχλαδέα (Περιφερειακή Ενότητα Αχαΐας)</v>
      </c>
      <c r="F264" t="s">
        <v>9217</v>
      </c>
      <c r="G264" t="s">
        <v>11596</v>
      </c>
      <c r="H264">
        <f>VLOOKUP(E264,[1]!western_raw[[Column1]:[LON]],2,FALSE)</f>
        <v>38.201454687599998</v>
      </c>
      <c r="I264">
        <f>VLOOKUP(E264,[1]!western_raw[[Column1]:[LON]],3,FALSE)</f>
        <v>22.074319537299999</v>
      </c>
    </row>
    <row r="265" spans="1:9" x14ac:dyDescent="0.25">
      <c r="A265" t="s">
        <v>3555</v>
      </c>
      <c r="B265" t="s">
        <v>12545</v>
      </c>
      <c r="C265" t="s">
        <v>11191</v>
      </c>
      <c r="D265">
        <v>242</v>
      </c>
      <c r="E265" t="str">
        <f>_xlfn.CONCAT(B265," (",F265,")")</f>
        <v>Αχλαδινή (Περιφερειακή Ενότητα Ηλείας)</v>
      </c>
      <c r="F265" t="s">
        <v>10918</v>
      </c>
      <c r="G265" t="s">
        <v>12544</v>
      </c>
      <c r="H265">
        <f>VLOOKUP(E265,[1]!western_raw[[Column1]:[LON]],2,FALSE)</f>
        <v>37.717949367599999</v>
      </c>
      <c r="I265">
        <f>VLOOKUP(E265,[1]!western_raw[[Column1]:[LON]],3,FALSE)</f>
        <v>21.781277359299999</v>
      </c>
    </row>
    <row r="266" spans="1:9" x14ac:dyDescent="0.25">
      <c r="A266" t="s">
        <v>3560</v>
      </c>
      <c r="B266" t="s">
        <v>12364</v>
      </c>
      <c r="C266" t="s">
        <v>10820</v>
      </c>
      <c r="D266">
        <v>104</v>
      </c>
      <c r="E266" t="str">
        <f>_xlfn.CONCAT(B266," (",F266,")")</f>
        <v>Αχλαδόκαστρον (Περιφερειακή Ενότητα Αιτωλοακαρνανίας)</v>
      </c>
      <c r="F266" t="s">
        <v>10050</v>
      </c>
      <c r="G266" t="s">
        <v>12363</v>
      </c>
      <c r="H266">
        <f>VLOOKUP(E266,[1]!western_raw[[Column1]:[LON]],2,FALSE)</f>
        <v>38.579711225099999</v>
      </c>
      <c r="I266">
        <f>VLOOKUP(E266,[1]!western_raw[[Column1]:[LON]],3,FALSE)</f>
        <v>21.748597347400001</v>
      </c>
    </row>
    <row r="267" spans="1:9" x14ac:dyDescent="0.25">
      <c r="A267" t="s">
        <v>3590</v>
      </c>
      <c r="B267" t="s">
        <v>12134</v>
      </c>
      <c r="C267" t="s">
        <v>10351</v>
      </c>
      <c r="D267">
        <v>112</v>
      </c>
      <c r="E267" t="str">
        <f>_xlfn.CONCAT(B267," (",F267,")")</f>
        <v>Αχυρά (Περιφερειακή Ενότητα Αιτωλοακαρνανίας)</v>
      </c>
      <c r="F267" t="s">
        <v>10050</v>
      </c>
      <c r="G267" t="s">
        <v>12133</v>
      </c>
      <c r="H267">
        <f>VLOOKUP(E267,[1]!western_raw[[Column1]:[LON]],2,FALSE)</f>
        <v>38.777961632599997</v>
      </c>
      <c r="I267">
        <f>VLOOKUP(E267,[1]!western_raw[[Column1]:[LON]],3,FALSE)</f>
        <v>21.025186806299999</v>
      </c>
    </row>
    <row r="268" spans="1:9" x14ac:dyDescent="0.25">
      <c r="A268" t="s">
        <v>4230</v>
      </c>
      <c r="B268" t="s">
        <v>12140</v>
      </c>
      <c r="C268" t="s">
        <v>10363</v>
      </c>
      <c r="D268">
        <v>1</v>
      </c>
      <c r="E268" t="str">
        <f>_xlfn.CONCAT(B268," (",F268,")")</f>
        <v>Βαγιά (Περιφερειακή Ενότητα Αιτωλοακαρνανίας)</v>
      </c>
      <c r="F268" t="s">
        <v>10050</v>
      </c>
      <c r="G268" t="s">
        <v>12138</v>
      </c>
      <c r="H268">
        <f>VLOOKUP(E268,[1]!western_raw[[Column1]:[LON]],2,FALSE)</f>
        <v>38.854005280300001</v>
      </c>
      <c r="I268">
        <f>VLOOKUP(E268,[1]!western_raw[[Column1]:[LON]],3,FALSE)</f>
        <v>20.7403888049</v>
      </c>
    </row>
    <row r="269" spans="1:9" x14ac:dyDescent="0.25">
      <c r="A269" t="s">
        <v>3560</v>
      </c>
      <c r="B269" t="s">
        <v>12089</v>
      </c>
      <c r="C269" t="s">
        <v>10249</v>
      </c>
      <c r="D269">
        <v>32</v>
      </c>
      <c r="E269" t="str">
        <f>_xlfn.CONCAT(B269," (",F269,")")</f>
        <v>Βαϊνάριον (Περιφερειακή Ενότητα Αιτωλοακαρνανίας)</v>
      </c>
      <c r="F269" t="s">
        <v>10050</v>
      </c>
      <c r="G269" t="s">
        <v>12081</v>
      </c>
      <c r="H269">
        <f>VLOOKUP(E269,[1]!western_raw[[Column1]:[LON]],2,FALSE)</f>
        <v>38.847316864500002</v>
      </c>
      <c r="I269">
        <f>VLOOKUP(E269,[1]!western_raw[[Column1]:[LON]],3,FALSE)</f>
        <v>21.453040593499999</v>
      </c>
    </row>
    <row r="270" spans="1:9" x14ac:dyDescent="0.25">
      <c r="A270" t="s">
        <v>3590</v>
      </c>
      <c r="B270" t="s">
        <v>11874</v>
      </c>
      <c r="C270" t="s">
        <v>9806</v>
      </c>
      <c r="D270">
        <v>4</v>
      </c>
      <c r="E270" t="str">
        <f>_xlfn.CONCAT(B270," (",F270,")")</f>
        <v>Βαλβούσια (Περιφερειακή Ενότητα Αχαΐας)</v>
      </c>
      <c r="F270" t="s">
        <v>9217</v>
      </c>
      <c r="G270" t="s">
        <v>11871</v>
      </c>
      <c r="H270">
        <f>VLOOKUP(E270,[1]!western_raw[[Column1]:[LON]],2,FALSE)</f>
        <v>38.011782693400001</v>
      </c>
      <c r="I270">
        <f>VLOOKUP(E270,[1]!western_raw[[Column1]:[LON]],3,FALSE)</f>
        <v>22.154520319</v>
      </c>
    </row>
    <row r="271" spans="1:9" x14ac:dyDescent="0.25">
      <c r="A271" t="s">
        <v>3555</v>
      </c>
      <c r="B271" t="s">
        <v>11623</v>
      </c>
      <c r="C271" t="s">
        <v>9296</v>
      </c>
      <c r="D271">
        <v>30</v>
      </c>
      <c r="E271" t="str">
        <f>_xlfn.CONCAT(B271," (",F271,")")</f>
        <v>Βαλιμή (Περιφερειακή Ενότητα Αχαΐας)</v>
      </c>
      <c r="F271" t="s">
        <v>9217</v>
      </c>
      <c r="G271" t="s">
        <v>11619</v>
      </c>
      <c r="H271">
        <f>VLOOKUP(E271,[1]!western_raw[[Column1]:[LON]],2,FALSE)</f>
        <v>38.091109275100003</v>
      </c>
      <c r="I271">
        <f>VLOOKUP(E271,[1]!western_raw[[Column1]:[LON]],3,FALSE)</f>
        <v>22.279198889500002</v>
      </c>
    </row>
    <row r="272" spans="1:9" x14ac:dyDescent="0.25">
      <c r="A272" t="s">
        <v>3590</v>
      </c>
      <c r="B272" t="s">
        <v>11599</v>
      </c>
      <c r="C272" t="s">
        <v>9250</v>
      </c>
      <c r="D272">
        <v>575</v>
      </c>
      <c r="E272" t="str">
        <f>_xlfn.CONCAT(B272," (",F272,")")</f>
        <v>Βαλιμίτικα (Περιφερειακή Ενότητα Αχαΐας)</v>
      </c>
      <c r="F272" t="s">
        <v>9217</v>
      </c>
      <c r="G272" t="s">
        <v>11596</v>
      </c>
      <c r="H272">
        <f>VLOOKUP(E272,[1]!western_raw[[Column1]:[LON]],2,FALSE)</f>
        <v>38.231859830399998</v>
      </c>
      <c r="I272">
        <f>VLOOKUP(E272,[1]!western_raw[[Column1]:[LON]],3,FALSE)</f>
        <v>22.135455904299999</v>
      </c>
    </row>
    <row r="273" spans="1:9" x14ac:dyDescent="0.25">
      <c r="A273" t="s">
        <v>3555</v>
      </c>
      <c r="B273" t="s">
        <v>11826</v>
      </c>
      <c r="C273" t="s">
        <v>9708</v>
      </c>
      <c r="D273">
        <v>15</v>
      </c>
      <c r="E273" t="str">
        <f>_xlfn.CONCAT(B273," (",F273,")")</f>
        <v>Βαλματούρα (Περιφερειακή Ενότητα Αχαΐας)</v>
      </c>
      <c r="F273" t="s">
        <v>9217</v>
      </c>
      <c r="G273" t="s">
        <v>11822</v>
      </c>
      <c r="H273">
        <f>VLOOKUP(E273,[1]!western_raw[[Column1]:[LON]],2,FALSE)</f>
        <v>38.071399497900003</v>
      </c>
      <c r="I273">
        <f>VLOOKUP(E273,[1]!western_raw[[Column1]:[LON]],3,FALSE)</f>
        <v>21.795787544100001</v>
      </c>
    </row>
    <row r="274" spans="1:9" x14ac:dyDescent="0.25">
      <c r="A274" t="s">
        <v>3555</v>
      </c>
      <c r="B274" t="s">
        <v>12635</v>
      </c>
      <c r="C274" t="s">
        <v>11379</v>
      </c>
      <c r="D274">
        <v>89</v>
      </c>
      <c r="E274" t="str">
        <f>_xlfn.CONCAT(B274," (",F274,")")</f>
        <v>Βάλμη (Περιφερειακή Ενότητα Ηλείας)</v>
      </c>
      <c r="F274" t="s">
        <v>10918</v>
      </c>
      <c r="G274" t="s">
        <v>12628</v>
      </c>
      <c r="H274">
        <f>VLOOKUP(E274,[1]!western_raw[[Column1]:[LON]],2,FALSE)</f>
        <v>37.901229348199998</v>
      </c>
      <c r="I274">
        <f>VLOOKUP(E274,[1]!western_raw[[Column1]:[LON]],3,FALSE)</f>
        <v>21.553004307199998</v>
      </c>
    </row>
    <row r="275" spans="1:9" x14ac:dyDescent="0.25">
      <c r="A275" t="s">
        <v>3555</v>
      </c>
      <c r="B275" t="s">
        <v>11875</v>
      </c>
      <c r="C275" t="s">
        <v>9808</v>
      </c>
      <c r="D275">
        <v>93</v>
      </c>
      <c r="E275" t="str">
        <f>_xlfn.CONCAT(B275," (",F275,")")</f>
        <v>Βάλτα (Περιφερειακή Ενότητα Αχαΐας)</v>
      </c>
      <c r="F275" t="s">
        <v>9217</v>
      </c>
      <c r="G275" t="s">
        <v>11871</v>
      </c>
      <c r="H275">
        <f>VLOOKUP(E275,[1]!western_raw[[Column1]:[LON]],2,FALSE)</f>
        <v>38.1131684721</v>
      </c>
      <c r="I275">
        <f>VLOOKUP(E275,[1]!western_raw[[Column1]:[LON]],3,FALSE)</f>
        <v>22.065457158400001</v>
      </c>
    </row>
    <row r="276" spans="1:9" x14ac:dyDescent="0.25">
      <c r="A276" t="s">
        <v>3560</v>
      </c>
      <c r="B276" t="s">
        <v>12397</v>
      </c>
      <c r="C276" t="s">
        <v>10887</v>
      </c>
      <c r="D276">
        <v>23</v>
      </c>
      <c r="E276" t="str">
        <f>_xlfn.CONCAT(B276," (",F276,")")</f>
        <v>Βαλτίον (Περιφερειακή Ενότητα Αιτωλοακαρνανίας)</v>
      </c>
      <c r="F276" t="s">
        <v>10050</v>
      </c>
      <c r="G276" t="s">
        <v>12395</v>
      </c>
      <c r="H276">
        <f>VLOOKUP(E276,[1]!western_raw[[Column1]:[LON]],2,FALSE)</f>
        <v>38.446961465800001</v>
      </c>
      <c r="I276">
        <f>VLOOKUP(E276,[1]!western_raw[[Column1]:[LON]],3,FALSE)</f>
        <v>21.114424711200002</v>
      </c>
    </row>
    <row r="277" spans="1:9" x14ac:dyDescent="0.25">
      <c r="A277" t="s">
        <v>3555</v>
      </c>
      <c r="B277" t="s">
        <v>12721</v>
      </c>
      <c r="C277" t="s">
        <v>11554</v>
      </c>
      <c r="D277">
        <v>49</v>
      </c>
      <c r="E277" t="str">
        <f>_xlfn.CONCAT(B277," (",F277,")")</f>
        <v>Βαρβαρίνα (Περιφερειακή Ενότητα Ηλείας)</v>
      </c>
      <c r="F277" t="s">
        <v>10918</v>
      </c>
      <c r="G277" t="s">
        <v>12718</v>
      </c>
      <c r="H277">
        <f>VLOOKUP(E277,[1]!western_raw[[Column1]:[LON]],2,FALSE)</f>
        <v>37.7949576619</v>
      </c>
      <c r="I277">
        <f>VLOOKUP(E277,[1]!western_raw[[Column1]:[LON]],3,FALSE)</f>
        <v>21.6017649536</v>
      </c>
    </row>
    <row r="278" spans="1:9" x14ac:dyDescent="0.25">
      <c r="A278" t="s">
        <v>3555</v>
      </c>
      <c r="B278" t="s">
        <v>12690</v>
      </c>
      <c r="C278" t="s">
        <v>11494</v>
      </c>
      <c r="D278">
        <v>1078</v>
      </c>
      <c r="E278" t="str">
        <f>_xlfn.CONCAT(B278," (",F278,")")</f>
        <v>Βαρβάσαινα (Περιφερειακή Ενότητα Ηλείας)</v>
      </c>
      <c r="F278" t="s">
        <v>10918</v>
      </c>
      <c r="G278" t="s">
        <v>12684</v>
      </c>
      <c r="H278">
        <f>VLOOKUP(E278,[1]!western_raw[[Column1]:[LON]],2,FALSE)</f>
        <v>37.670223153000002</v>
      </c>
      <c r="I278">
        <f>VLOOKUP(E278,[1]!western_raw[[Column1]:[LON]],3,FALSE)</f>
        <v>21.498465547199999</v>
      </c>
    </row>
    <row r="279" spans="1:9" x14ac:dyDescent="0.25">
      <c r="A279" t="s">
        <v>3555</v>
      </c>
      <c r="B279" t="s">
        <v>12419</v>
      </c>
      <c r="C279" t="s">
        <v>10935</v>
      </c>
      <c r="D279">
        <v>2262</v>
      </c>
      <c r="E279" t="str">
        <f>_xlfn.CONCAT(B279," (",F279,")")</f>
        <v>Βάρδα (Περιφερειακή Ενότητα Ηλείας)</v>
      </c>
      <c r="F279" t="s">
        <v>10918</v>
      </c>
      <c r="G279" t="s">
        <v>12417</v>
      </c>
      <c r="H279">
        <f>VLOOKUP(E279,[1]!western_raw[[Column1]:[LON]],2,FALSE)</f>
        <v>38.029371051799998</v>
      </c>
      <c r="I279">
        <f>VLOOKUP(E279,[1]!western_raw[[Column1]:[LON]],3,FALSE)</f>
        <v>21.363136995400001</v>
      </c>
    </row>
    <row r="280" spans="1:9" x14ac:dyDescent="0.25">
      <c r="A280" t="s">
        <v>3555</v>
      </c>
      <c r="B280" t="s">
        <v>12066</v>
      </c>
      <c r="C280" t="s">
        <v>10201</v>
      </c>
      <c r="D280">
        <v>123</v>
      </c>
      <c r="E280" t="str">
        <f>_xlfn.CONCAT(B280," (",F280,")")</f>
        <v>Βαρειά (Περιφερειακή Ενότητα Αιτωλοακαρνανίας)</v>
      </c>
      <c r="F280" t="s">
        <v>10050</v>
      </c>
      <c r="G280" t="s">
        <v>12064</v>
      </c>
      <c r="H280">
        <f>VLOOKUP(E280,[1]!western_raw[[Column1]:[LON]],2,FALSE)</f>
        <v>38.591732098900003</v>
      </c>
      <c r="I280">
        <f>VLOOKUP(E280,[1]!western_raw[[Column1]:[LON]],3,FALSE)</f>
        <v>21.585326194</v>
      </c>
    </row>
    <row r="281" spans="1:9" x14ac:dyDescent="0.25">
      <c r="A281" t="s">
        <v>3555</v>
      </c>
      <c r="B281" t="s">
        <v>12153</v>
      </c>
      <c r="C281" t="s">
        <v>10391</v>
      </c>
      <c r="D281">
        <v>340</v>
      </c>
      <c r="E281" t="str">
        <f>_xlfn.CONCAT(B281," (",F281,")")</f>
        <v>Βαρετάδα (Περιφερειακή Ενότητα Αιτωλοακαρνανίας)</v>
      </c>
      <c r="F281" t="s">
        <v>10050</v>
      </c>
      <c r="G281" t="s">
        <v>12147</v>
      </c>
      <c r="H281">
        <f>VLOOKUP(E281,[1]!western_raw[[Column1]:[LON]],2,FALSE)</f>
        <v>38.866556824500002</v>
      </c>
      <c r="I281">
        <f>VLOOKUP(E281,[1]!western_raw[[Column1]:[LON]],3,FALSE)</f>
        <v>21.284858699899999</v>
      </c>
    </row>
    <row r="282" spans="1:9" x14ac:dyDescent="0.25">
      <c r="A282" t="s">
        <v>3560</v>
      </c>
      <c r="B282" t="s">
        <v>12652</v>
      </c>
      <c r="C282" t="s">
        <v>11415</v>
      </c>
      <c r="D282">
        <v>3499</v>
      </c>
      <c r="E282" t="str">
        <f>_xlfn.CONCAT(B282," (",F282,")")</f>
        <v>Βαρθολομιό (Περιφερειακή Ενότητα Ηλείας)</v>
      </c>
      <c r="F282" t="s">
        <v>10918</v>
      </c>
      <c r="G282" t="s">
        <v>12650</v>
      </c>
      <c r="H282">
        <f>VLOOKUP(E282,[1]!western_raw[[Column1]:[LON]],2,FALSE)</f>
        <v>37.859814457799999</v>
      </c>
      <c r="I282">
        <f>VLOOKUP(E282,[1]!western_raw[[Column1]:[LON]],3,FALSE)</f>
        <v>21.205303426099999</v>
      </c>
    </row>
    <row r="283" spans="1:9" x14ac:dyDescent="0.25">
      <c r="A283" t="s">
        <v>3590</v>
      </c>
      <c r="B283" t="s">
        <v>3847</v>
      </c>
      <c r="C283" t="s">
        <v>2266</v>
      </c>
      <c r="D283">
        <v>28</v>
      </c>
      <c r="E283" t="str">
        <f>_xlfn.CONCAT(B283," (",F283,")")</f>
        <v>Βαρκά (Περιφερειακή Ενότητα Αιτωλοακαρνανίας)</v>
      </c>
      <c r="F283" t="s">
        <v>10050</v>
      </c>
      <c r="G283" t="s">
        <v>12033</v>
      </c>
      <c r="H283">
        <f>VLOOKUP(E283,[1]!western_raw[[Column1]:[LON]],2,FALSE)</f>
        <v>38.502515453100003</v>
      </c>
      <c r="I283">
        <f>VLOOKUP(E283,[1]!western_raw[[Column1]:[LON]],3,FALSE)</f>
        <v>21.594090963300001</v>
      </c>
    </row>
    <row r="284" spans="1:9" x14ac:dyDescent="0.25">
      <c r="A284" t="s">
        <v>3560</v>
      </c>
      <c r="B284" t="s">
        <v>12126</v>
      </c>
      <c r="C284" t="s">
        <v>10333</v>
      </c>
      <c r="D284">
        <v>9</v>
      </c>
      <c r="E284" t="str">
        <f>_xlfn.CONCAT(B284," (",F284,")")</f>
        <v>Βαρκό (Περιφερειακή Ενότητα Αιτωλοακαρνανίας)</v>
      </c>
      <c r="F284" t="s">
        <v>10050</v>
      </c>
      <c r="G284" t="s">
        <v>12123</v>
      </c>
      <c r="H284">
        <f>VLOOKUP(E284,[1]!western_raw[[Column1]:[LON]],2,FALSE)</f>
        <v>38.9295326875</v>
      </c>
      <c r="I284">
        <f>VLOOKUP(E284,[1]!western_raw[[Column1]:[LON]],3,FALSE)</f>
        <v>20.944933074800002</v>
      </c>
    </row>
    <row r="285" spans="1:9" x14ac:dyDescent="0.25">
      <c r="A285" t="s">
        <v>3560</v>
      </c>
      <c r="B285" t="s">
        <v>12126</v>
      </c>
      <c r="C285" t="s">
        <v>10333</v>
      </c>
      <c r="D285">
        <v>5</v>
      </c>
      <c r="E285" t="str">
        <f>_xlfn.CONCAT(B285," (",F285,")")</f>
        <v>Βαρκό (Περιφερειακή Ενότητα Αιτωλοακαρνανίας)</v>
      </c>
      <c r="F285" t="s">
        <v>10050</v>
      </c>
      <c r="G285" t="s">
        <v>12138</v>
      </c>
      <c r="H285">
        <f>VLOOKUP(E285,[1]!western_raw[[Column1]:[LON]],2,FALSE)</f>
        <v>38.9295326875</v>
      </c>
      <c r="I285">
        <f>VLOOKUP(E285,[1]!western_raw[[Column1]:[LON]],3,FALSE)</f>
        <v>20.944933074800002</v>
      </c>
    </row>
    <row r="286" spans="1:9" x14ac:dyDescent="0.25">
      <c r="A286" t="s">
        <v>3560</v>
      </c>
      <c r="B286" t="s">
        <v>12183</v>
      </c>
      <c r="C286" t="s">
        <v>10451</v>
      </c>
      <c r="D286">
        <v>20</v>
      </c>
      <c r="E286" t="str">
        <f>_xlfn.CONCAT(B286," (",F286,")")</f>
        <v>Βαρκό Κυπριό (Περιφερειακή Ενότητα Αιτωλοακαρνανίας)</v>
      </c>
      <c r="F286" t="s">
        <v>10050</v>
      </c>
      <c r="G286" t="s">
        <v>12177</v>
      </c>
      <c r="H286">
        <f>VLOOKUP(E286,[1]!western_raw[[Column1]:[LON]],2,FALSE)</f>
        <v>38.928001104499998</v>
      </c>
      <c r="I286">
        <f>VLOOKUP(E286,[1]!western_raw[[Column1]:[LON]],3,FALSE)</f>
        <v>21.378071161899999</v>
      </c>
    </row>
    <row r="287" spans="1:9" x14ac:dyDescent="0.25">
      <c r="A287" t="s">
        <v>3590</v>
      </c>
      <c r="B287" t="s">
        <v>12056</v>
      </c>
      <c r="C287" t="s">
        <v>10177</v>
      </c>
      <c r="D287">
        <v>21</v>
      </c>
      <c r="E287" t="str">
        <f>_xlfn.CONCAT(B287," (",F287,")")</f>
        <v>Βαρκούλια (Περιφερειακή Ενότητα Αιτωλοακαρνανίας)</v>
      </c>
      <c r="F287" t="s">
        <v>10050</v>
      </c>
      <c r="G287" t="s">
        <v>12055</v>
      </c>
      <c r="H287">
        <f>VLOOKUP(E287,[1]!western_raw[[Column1]:[LON]],2,FALSE)</f>
        <v>38.703755657599999</v>
      </c>
      <c r="I287">
        <f>VLOOKUP(E287,[1]!western_raw[[Column1]:[LON]],3,FALSE)</f>
        <v>21.473884287299999</v>
      </c>
    </row>
    <row r="288" spans="1:9" x14ac:dyDescent="0.25">
      <c r="A288" t="s">
        <v>3557</v>
      </c>
      <c r="B288" t="s">
        <v>12391</v>
      </c>
      <c r="C288" t="s">
        <v>10875</v>
      </c>
      <c r="D288">
        <v>341</v>
      </c>
      <c r="E288" t="str">
        <f>_xlfn.CONCAT(B288," (",F288,")")</f>
        <v>Βάρνακας (Περιφερειακή Ενότητα Αιτωλοακαρνανίας)</v>
      </c>
      <c r="F288" t="s">
        <v>10050</v>
      </c>
      <c r="G288" t="s">
        <v>12389</v>
      </c>
      <c r="H288">
        <f>VLOOKUP(E288,[1]!western_raw[[Column1]:[LON]],2,FALSE)</f>
        <v>38.725467546600001</v>
      </c>
      <c r="I288">
        <f>VLOOKUP(E288,[1]!western_raw[[Column1]:[LON]],3,FALSE)</f>
        <v>20.985596246299998</v>
      </c>
    </row>
    <row r="289" spans="1:9" x14ac:dyDescent="0.25">
      <c r="A289" t="s">
        <v>4078</v>
      </c>
      <c r="B289" t="s">
        <v>12284</v>
      </c>
      <c r="C289" t="s">
        <v>10656</v>
      </c>
      <c r="D289">
        <v>6</v>
      </c>
      <c r="E289" t="str">
        <f>_xlfn.CONCAT(B289," (",F289,")")</f>
        <v>Βασιλάδι (Περιφερειακή Ενότητα Αιτωλοακαρνανίας)</v>
      </c>
      <c r="F289" t="s">
        <v>10050</v>
      </c>
      <c r="G289" t="s">
        <v>12277</v>
      </c>
      <c r="H289">
        <f>VLOOKUP(E289,[1]!western_raw[[Column1]:[LON]],2,FALSE)</f>
        <v>38.336656390100003</v>
      </c>
      <c r="I289">
        <f>VLOOKUP(E289,[1]!western_raw[[Column1]:[LON]],3,FALSE)</f>
        <v>21.3827840794</v>
      </c>
    </row>
    <row r="290" spans="1:9" x14ac:dyDescent="0.25">
      <c r="A290" t="s">
        <v>3560</v>
      </c>
      <c r="B290" t="s">
        <v>12514</v>
      </c>
      <c r="C290" t="s">
        <v>11133</v>
      </c>
      <c r="D290">
        <v>363</v>
      </c>
      <c r="E290" t="str">
        <f>_xlfn.CONCAT(B290," (",F290,")")</f>
        <v>Βασιλάκιον (Περιφερειακή Ενότητα Ηλείας)</v>
      </c>
      <c r="F290" t="s">
        <v>10918</v>
      </c>
      <c r="G290" t="s">
        <v>12509</v>
      </c>
      <c r="H290">
        <f>VLOOKUP(E290,[1]!western_raw[[Column1]:[LON]],2,FALSE)</f>
        <v>37.646591786099997</v>
      </c>
      <c r="I290">
        <f>VLOOKUP(E290,[1]!western_raw[[Column1]:[LON]],3,FALSE)</f>
        <v>21.759778243300001</v>
      </c>
    </row>
    <row r="291" spans="1:9" x14ac:dyDescent="0.25">
      <c r="A291" t="s">
        <v>3555</v>
      </c>
      <c r="B291" t="s">
        <v>4267</v>
      </c>
      <c r="C291" t="s">
        <v>3182</v>
      </c>
      <c r="D291">
        <v>14</v>
      </c>
      <c r="E291" t="str">
        <f>_xlfn.CONCAT(B291," (",F291,")")</f>
        <v>Βασιλική (Περιφερειακή Ενότητα Αχαΐας)</v>
      </c>
      <c r="F291" t="s">
        <v>9217</v>
      </c>
      <c r="G291" t="s">
        <v>11849</v>
      </c>
      <c r="H291">
        <f>VLOOKUP(E291,[1]!western_raw[[Column1]:[LON]],2,FALSE)</f>
        <v>37.884004377300002</v>
      </c>
      <c r="I291">
        <f>VLOOKUP(E291,[1]!western_raw[[Column1]:[LON]],3,FALSE)</f>
        <v>21.875236970300001</v>
      </c>
    </row>
    <row r="292" spans="1:9" x14ac:dyDescent="0.25">
      <c r="A292" t="s">
        <v>3560</v>
      </c>
      <c r="B292" t="s">
        <v>7227</v>
      </c>
      <c r="C292" t="s">
        <v>5994</v>
      </c>
      <c r="D292">
        <v>409</v>
      </c>
      <c r="E292" t="str">
        <f>_xlfn.CONCAT(B292," (",F292,")")</f>
        <v>Βασιλικόν (Περιφερειακή Ενότητα Αχαΐας)</v>
      </c>
      <c r="F292" t="s">
        <v>9217</v>
      </c>
      <c r="G292" t="s">
        <v>11822</v>
      </c>
      <c r="H292">
        <f>VLOOKUP(E292,[1]!western_raw[[Column1]:[LON]],2,FALSE)</f>
        <v>38.116387295199999</v>
      </c>
      <c r="I292">
        <f>VLOOKUP(E292,[1]!western_raw[[Column1]:[LON]],3,FALSE)</f>
        <v>21.720366160800001</v>
      </c>
    </row>
    <row r="293" spans="1:9" x14ac:dyDescent="0.25">
      <c r="A293" t="s">
        <v>3560</v>
      </c>
      <c r="B293" t="s">
        <v>12398</v>
      </c>
      <c r="C293" t="s">
        <v>10889</v>
      </c>
      <c r="D293">
        <v>466</v>
      </c>
      <c r="E293" t="str">
        <f>_xlfn.CONCAT(B293," (",F293,")")</f>
        <v>Βασιλόπουλον (Περιφερειακή Ενότητα Αιτωλοακαρνανίας)</v>
      </c>
      <c r="F293" t="s">
        <v>10050</v>
      </c>
      <c r="G293" t="s">
        <v>12395</v>
      </c>
      <c r="H293">
        <f>VLOOKUP(E293,[1]!western_raw[[Column1]:[LON]],2,FALSE)</f>
        <v>38.593011133700003</v>
      </c>
      <c r="I293">
        <f>VLOOKUP(E293,[1]!western_raw[[Column1]:[LON]],3,FALSE)</f>
        <v>21.088543404199999</v>
      </c>
    </row>
    <row r="294" spans="1:9" x14ac:dyDescent="0.25">
      <c r="A294" t="s">
        <v>3557</v>
      </c>
      <c r="B294" t="s">
        <v>12653</v>
      </c>
      <c r="C294" t="s">
        <v>11417</v>
      </c>
      <c r="D294">
        <v>165</v>
      </c>
      <c r="E294" t="str">
        <f>_xlfn.CONCAT(B294," (",F294,")")</f>
        <v>Βατιώνας (Περιφερειακή Ενότητα Ηλείας)</v>
      </c>
      <c r="F294" t="s">
        <v>10918</v>
      </c>
      <c r="G294" t="s">
        <v>12650</v>
      </c>
      <c r="H294">
        <f>VLOOKUP(E294,[1]!western_raw[[Column1]:[LON]],2,FALSE)</f>
        <v>37.856994884199999</v>
      </c>
      <c r="I294">
        <f>VLOOKUP(E294,[1]!western_raw[[Column1]:[LON]],3,FALSE)</f>
        <v>21.193412892800001</v>
      </c>
    </row>
    <row r="295" spans="1:9" x14ac:dyDescent="0.25">
      <c r="A295" t="s">
        <v>3557</v>
      </c>
      <c r="B295" t="s">
        <v>8874</v>
      </c>
      <c r="C295" t="s">
        <v>7925</v>
      </c>
      <c r="D295">
        <v>89</v>
      </c>
      <c r="E295" t="str">
        <f>_xlfn.CONCAT(B295," (",F295,")")</f>
        <v>Βάτος (Περιφερειακή Ενότητα Αιτωλοακαρνανίας)</v>
      </c>
      <c r="F295" t="s">
        <v>10050</v>
      </c>
      <c r="G295" t="s">
        <v>12138</v>
      </c>
      <c r="H295">
        <f>VLOOKUP(E295,[1]!western_raw[[Column1]:[LON]],2,FALSE)</f>
        <v>38.756643586499997</v>
      </c>
      <c r="I295">
        <f>VLOOKUP(E295,[1]!western_raw[[Column1]:[LON]],3,FALSE)</f>
        <v>20.9751116242</v>
      </c>
    </row>
    <row r="296" spans="1:9" x14ac:dyDescent="0.25">
      <c r="A296" t="s">
        <v>3555</v>
      </c>
      <c r="B296" t="s">
        <v>11586</v>
      </c>
      <c r="C296" t="s">
        <v>9228</v>
      </c>
      <c r="D296">
        <v>77</v>
      </c>
      <c r="E296" t="str">
        <f>_xlfn.CONCAT(B296," (",F296,")")</f>
        <v>Βελά (Περιφερειακή Ενότητα Αχαΐας)</v>
      </c>
      <c r="F296" t="s">
        <v>9217</v>
      </c>
      <c r="G296" t="s">
        <v>11584</v>
      </c>
      <c r="H296">
        <f>VLOOKUP(E296,[1]!western_raw[[Column1]:[LON]],2,FALSE)</f>
        <v>38.067674251699998</v>
      </c>
      <c r="I296">
        <f>VLOOKUP(E296,[1]!western_raw[[Column1]:[LON]],3,FALSE)</f>
        <v>22.3138970999</v>
      </c>
    </row>
    <row r="297" spans="1:9" x14ac:dyDescent="0.25">
      <c r="A297" t="s">
        <v>3560</v>
      </c>
      <c r="B297" t="s">
        <v>12636</v>
      </c>
      <c r="C297" t="s">
        <v>11381</v>
      </c>
      <c r="D297">
        <v>166</v>
      </c>
      <c r="E297" t="str">
        <f>_xlfn.CONCAT(B297," (",F297,")")</f>
        <v>Βελανίδιον (Περιφερειακή Ενότητα Ηλείας)</v>
      </c>
      <c r="F297" t="s">
        <v>10918</v>
      </c>
      <c r="G297" t="s">
        <v>12628</v>
      </c>
      <c r="H297">
        <f>VLOOKUP(E297,[1]!western_raw[[Column1]:[LON]],2,FALSE)</f>
        <v>37.8859532691</v>
      </c>
      <c r="I297">
        <f>VLOOKUP(E297,[1]!western_raw[[Column1]:[LON]],3,FALSE)</f>
        <v>21.506390950899998</v>
      </c>
    </row>
    <row r="298" spans="1:9" x14ac:dyDescent="0.25">
      <c r="A298" t="s">
        <v>3555</v>
      </c>
      <c r="B298" t="s">
        <v>12345</v>
      </c>
      <c r="C298" t="s">
        <v>10782</v>
      </c>
      <c r="D298">
        <v>66</v>
      </c>
      <c r="E298" t="str">
        <f>_xlfn.CONCAT(B298," (",F298,")")</f>
        <v>Βελβίνα (Περιφερειακή Ενότητα Αιτωλοακαρνανίας)</v>
      </c>
      <c r="F298" t="s">
        <v>10050</v>
      </c>
      <c r="G298" t="s">
        <v>12343</v>
      </c>
      <c r="H298">
        <f>VLOOKUP(E298,[1]!western_raw[[Column1]:[LON]],2,FALSE)</f>
        <v>38.395274149899997</v>
      </c>
      <c r="I298">
        <f>VLOOKUP(E298,[1]!western_raw[[Column1]:[LON]],3,FALSE)</f>
        <v>21.7630387311</v>
      </c>
    </row>
    <row r="299" spans="1:9" x14ac:dyDescent="0.25">
      <c r="A299" t="s">
        <v>3560</v>
      </c>
      <c r="B299" t="s">
        <v>11797</v>
      </c>
      <c r="C299" t="s">
        <v>9650</v>
      </c>
      <c r="D299">
        <v>69</v>
      </c>
      <c r="E299" t="str">
        <f>_xlfn.CONCAT(B299," (",F299,")")</f>
        <v>Βελιμάχιον (Περιφερειακή Ενότητα Αχαΐας)</v>
      </c>
      <c r="F299" t="s">
        <v>9217</v>
      </c>
      <c r="G299" t="s">
        <v>11796</v>
      </c>
      <c r="H299">
        <f>VLOOKUP(E299,[1]!western_raw[[Column1]:[LON]],2,FALSE)</f>
        <v>37.975051517300003</v>
      </c>
      <c r="I299">
        <f>VLOOKUP(E299,[1]!western_raw[[Column1]:[LON]],3,FALSE)</f>
        <v>21.7580044575</v>
      </c>
    </row>
    <row r="300" spans="1:9" x14ac:dyDescent="0.25">
      <c r="A300" t="s">
        <v>3560</v>
      </c>
      <c r="B300" t="s">
        <v>7330</v>
      </c>
      <c r="C300" t="s">
        <v>6207</v>
      </c>
      <c r="D300">
        <v>66</v>
      </c>
      <c r="E300" t="str">
        <f>_xlfn.CONCAT(B300," (",F300,")")</f>
        <v>Βελούχι (Περιφερειακή Ενότητα Αιτωλοακαρνανίας)</v>
      </c>
      <c r="F300" t="s">
        <v>10050</v>
      </c>
      <c r="G300" t="s">
        <v>12001</v>
      </c>
      <c r="H300">
        <f>VLOOKUP(E300,[1]!western_raw[[Column1]:[LON]],2,FALSE)</f>
        <v>38.606357482200004</v>
      </c>
      <c r="I300">
        <f>VLOOKUP(E300,[1]!western_raw[[Column1]:[LON]],3,FALSE)</f>
        <v>21.394532982200001</v>
      </c>
    </row>
    <row r="301" spans="1:9" x14ac:dyDescent="0.25">
      <c r="A301" t="s">
        <v>3560</v>
      </c>
      <c r="B301" t="s">
        <v>11680</v>
      </c>
      <c r="C301" t="s">
        <v>9412</v>
      </c>
      <c r="D301">
        <v>176</v>
      </c>
      <c r="E301" t="str">
        <f>_xlfn.CONCAT(B301," (",F301,")")</f>
        <v>Βερίνον (Περιφερειακή Ενότητα Αχαΐας)</v>
      </c>
      <c r="F301" t="s">
        <v>9217</v>
      </c>
      <c r="G301" t="s">
        <v>11677</v>
      </c>
      <c r="H301">
        <f>VLOOKUP(E301,[1]!western_raw[[Column1]:[LON]],2,FALSE)</f>
        <v>38.227765918700001</v>
      </c>
      <c r="I301">
        <f>VLOOKUP(E301,[1]!western_raw[[Column1]:[LON]],3,FALSE)</f>
        <v>21.965803647800001</v>
      </c>
    </row>
    <row r="302" spans="1:9" x14ac:dyDescent="0.25">
      <c r="A302" t="s">
        <v>3560</v>
      </c>
      <c r="B302" t="s">
        <v>11940</v>
      </c>
      <c r="C302" t="s">
        <v>9938</v>
      </c>
      <c r="D302">
        <v>7</v>
      </c>
      <c r="E302" t="str">
        <f>_xlfn.CONCAT(B302," (",F302,")")</f>
        <v>Βεσίνιον (Περιφερειακή Ενότητα Αχαΐας)</v>
      </c>
      <c r="F302" t="s">
        <v>9217</v>
      </c>
      <c r="G302" t="s">
        <v>11938</v>
      </c>
      <c r="H302">
        <f>VLOOKUP(E302,[1]!western_raw[[Column1]:[LON]],2,FALSE)</f>
        <v>37.824823052200003</v>
      </c>
      <c r="I302">
        <f>VLOOKUP(E302,[1]!western_raw[[Column1]:[LON]],3,FALSE)</f>
        <v>21.973118718999999</v>
      </c>
    </row>
    <row r="303" spans="1:9" x14ac:dyDescent="0.25">
      <c r="A303" t="s">
        <v>3590</v>
      </c>
      <c r="B303" t="s">
        <v>11699</v>
      </c>
      <c r="C303" t="s">
        <v>9452</v>
      </c>
      <c r="D303">
        <v>77</v>
      </c>
      <c r="E303" t="str">
        <f>_xlfn.CONCAT(B303," (",F303,")")</f>
        <v>Βεσκουκαίικα (Περιφερειακή Ενότητα Αχαΐας)</v>
      </c>
      <c r="F303" t="s">
        <v>9217</v>
      </c>
      <c r="G303" t="s">
        <v>11695</v>
      </c>
      <c r="H303">
        <f>VLOOKUP(E303,[1]!western_raw[[Column1]:[LON]],2,FALSE)</f>
        <v>38.098437151399999</v>
      </c>
      <c r="I303">
        <f>VLOOKUP(E303,[1]!western_raw[[Column1]:[LON]],3,FALSE)</f>
        <v>21.5330339892</v>
      </c>
    </row>
    <row r="304" spans="1:9" x14ac:dyDescent="0.25">
      <c r="A304" t="s">
        <v>3590</v>
      </c>
      <c r="B304" t="s">
        <v>11789</v>
      </c>
      <c r="C304" t="s">
        <v>9634</v>
      </c>
      <c r="D304">
        <v>26</v>
      </c>
      <c r="E304" t="str">
        <f>_xlfn.CONCAT(B304," (",F304,")")</f>
        <v>Βεταίικα (Περιφερειακή Ενότητα Αχαΐας)</v>
      </c>
      <c r="F304" t="s">
        <v>9217</v>
      </c>
      <c r="G304" t="s">
        <v>11788</v>
      </c>
      <c r="H304">
        <f>VLOOKUP(E304,[1]!western_raw[[Column1]:[LON]],2,FALSE)</f>
        <v>38.139971695699998</v>
      </c>
      <c r="I304">
        <f>VLOOKUP(E304,[1]!western_raw[[Column1]:[LON]],3,FALSE)</f>
        <v>21.903976591399999</v>
      </c>
    </row>
    <row r="305" spans="1:9" x14ac:dyDescent="0.25">
      <c r="A305" t="s">
        <v>3555</v>
      </c>
      <c r="B305" t="s">
        <v>11876</v>
      </c>
      <c r="C305" t="s">
        <v>9810</v>
      </c>
      <c r="D305">
        <v>66</v>
      </c>
      <c r="E305" t="str">
        <f>_xlfn.CONCAT(B305," (",F305,")")</f>
        <v>Βιλιβίνα (Περιφερειακή Ενότητα Αχαΐας)</v>
      </c>
      <c r="F305" t="s">
        <v>9217</v>
      </c>
      <c r="G305" t="s">
        <v>11871</v>
      </c>
      <c r="H305">
        <f>VLOOKUP(E305,[1]!western_raw[[Column1]:[LON]],2,FALSE)</f>
        <v>38.1209525636</v>
      </c>
      <c r="I305">
        <f>VLOOKUP(E305,[1]!western_raw[[Column1]:[LON]],3,FALSE)</f>
        <v>22.109307815400001</v>
      </c>
    </row>
    <row r="306" spans="1:9" x14ac:dyDescent="0.25">
      <c r="A306" t="s">
        <v>3555</v>
      </c>
      <c r="B306" t="s">
        <v>12546</v>
      </c>
      <c r="C306" t="s">
        <v>11193</v>
      </c>
      <c r="D306">
        <v>24</v>
      </c>
      <c r="E306" t="str">
        <f>_xlfn.CONCAT(B306," (",F306,")")</f>
        <v>Βίλλια (Περιφερειακή Ενότητα Ηλείας)</v>
      </c>
      <c r="F306" t="s">
        <v>10918</v>
      </c>
      <c r="G306" t="s">
        <v>12544</v>
      </c>
      <c r="H306">
        <f>VLOOKUP(E306,[1]!western_raw[[Column1]:[LON]],2,FALSE)</f>
        <v>37.695060080799998</v>
      </c>
      <c r="I306">
        <f>VLOOKUP(E306,[1]!western_raw[[Column1]:[LON]],3,FALSE)</f>
        <v>21.781794063700001</v>
      </c>
    </row>
    <row r="307" spans="1:9" x14ac:dyDescent="0.25">
      <c r="A307" t="s">
        <v>3555</v>
      </c>
      <c r="B307" t="s">
        <v>12346</v>
      </c>
      <c r="C307" t="s">
        <v>10784</v>
      </c>
      <c r="D307">
        <v>71</v>
      </c>
      <c r="E307" t="str">
        <f>_xlfn.CONCAT(B307," (",F307,")")</f>
        <v>Βλαχομάνδρα (Περιφερειακή Ενότητα Αιτωλοακαρνανίας)</v>
      </c>
      <c r="F307" t="s">
        <v>10050</v>
      </c>
      <c r="G307" t="s">
        <v>12343</v>
      </c>
      <c r="H307">
        <f>VLOOKUP(E307,[1]!western_raw[[Column1]:[LON]],2,FALSE)</f>
        <v>38.439091092699996</v>
      </c>
      <c r="I307">
        <f>VLOOKUP(E307,[1]!western_raw[[Column1]:[LON]],3,FALSE)</f>
        <v>21.707790387799999</v>
      </c>
    </row>
    <row r="308" spans="1:9" x14ac:dyDescent="0.25">
      <c r="A308" t="s">
        <v>3590</v>
      </c>
      <c r="B308" t="s">
        <v>12399</v>
      </c>
      <c r="C308" t="s">
        <v>10891</v>
      </c>
      <c r="D308">
        <v>126</v>
      </c>
      <c r="E308" t="str">
        <f>_xlfn.CONCAT(B308," (",F308,")")</f>
        <v>Βλιζιανά (Περιφερειακή Ενότητα Αιτωλοακαρνανίας)</v>
      </c>
      <c r="F308" t="s">
        <v>10050</v>
      </c>
      <c r="G308" t="s">
        <v>12395</v>
      </c>
      <c r="H308">
        <f>VLOOKUP(E308,[1]!western_raw[[Column1]:[LON]],2,FALSE)</f>
        <v>38.659559538899998</v>
      </c>
      <c r="I308">
        <f>VLOOKUP(E308,[1]!western_raw[[Column1]:[LON]],3,FALSE)</f>
        <v>21.089452884100002</v>
      </c>
    </row>
    <row r="309" spans="1:9" x14ac:dyDescent="0.25">
      <c r="A309" t="s">
        <v>3555</v>
      </c>
      <c r="B309" t="s">
        <v>12347</v>
      </c>
      <c r="C309" t="s">
        <v>10786</v>
      </c>
      <c r="D309">
        <v>58</v>
      </c>
      <c r="E309" t="str">
        <f>_xlfn.CONCAT(B309," (",F309,")")</f>
        <v>Βομβοκού (Περιφερειακή Ενότητα Αιτωλοακαρνανίας)</v>
      </c>
      <c r="F309" t="s">
        <v>10050</v>
      </c>
      <c r="G309" t="s">
        <v>12343</v>
      </c>
      <c r="H309">
        <f>VLOOKUP(E309,[1]!western_raw[[Column1]:[LON]],2,FALSE)</f>
        <v>38.417550069299999</v>
      </c>
      <c r="I309">
        <f>VLOOKUP(E309,[1]!western_raw[[Column1]:[LON]],3,FALSE)</f>
        <v>21.814278711499998</v>
      </c>
    </row>
    <row r="310" spans="1:9" x14ac:dyDescent="0.25">
      <c r="A310" t="s">
        <v>3555</v>
      </c>
      <c r="B310" t="s">
        <v>12127</v>
      </c>
      <c r="C310" t="s">
        <v>10337</v>
      </c>
      <c r="D310">
        <v>4672</v>
      </c>
      <c r="E310" t="str">
        <f>_xlfn.CONCAT(B310," (",F310,")")</f>
        <v>Βόνιτσα (Περιφερειακή Ενότητα Αιτωλοακαρνανίας)</v>
      </c>
      <c r="F310" t="s">
        <v>10050</v>
      </c>
      <c r="G310" t="s">
        <v>12123</v>
      </c>
      <c r="H310">
        <f>VLOOKUP(E310,[1]!western_raw[[Column1]:[LON]],2,FALSE)</f>
        <v>38.917071226600001</v>
      </c>
      <c r="I310">
        <f>VLOOKUP(E310,[1]!western_raw[[Column1]:[LON]],3,FALSE)</f>
        <v>20.8875782404</v>
      </c>
    </row>
    <row r="311" spans="1:9" x14ac:dyDescent="0.25">
      <c r="A311" t="s">
        <v>3555</v>
      </c>
      <c r="B311" t="s">
        <v>11663</v>
      </c>
      <c r="C311" t="s">
        <v>9376</v>
      </c>
      <c r="D311">
        <v>15</v>
      </c>
      <c r="E311" t="str">
        <f>_xlfn.CONCAT(B311," (",F311,")")</f>
        <v>Βοτένη (Περιφερειακή Ενότητα Αχαΐας)</v>
      </c>
      <c r="F311" t="s">
        <v>9217</v>
      </c>
      <c r="G311" t="s">
        <v>11660</v>
      </c>
      <c r="H311">
        <f>VLOOKUP(E311,[1]!western_raw[[Column1]:[LON]],2,FALSE)</f>
        <v>38.264757255900001</v>
      </c>
      <c r="I311">
        <f>VLOOKUP(E311,[1]!western_raw[[Column1]:[LON]],3,FALSE)</f>
        <v>21.916569554799999</v>
      </c>
    </row>
    <row r="312" spans="1:9" x14ac:dyDescent="0.25">
      <c r="A312" t="s">
        <v>3555</v>
      </c>
      <c r="B312" t="s">
        <v>12637</v>
      </c>
      <c r="C312" t="s">
        <v>11383</v>
      </c>
      <c r="D312">
        <v>294</v>
      </c>
      <c r="E312" t="str">
        <f>_xlfn.CONCAT(B312," (",F312,")")</f>
        <v>Βουλιαγμένη (Περιφερειακή Ενότητα Ηλείας)</v>
      </c>
      <c r="F312" t="s">
        <v>10918</v>
      </c>
      <c r="G312" t="s">
        <v>12628</v>
      </c>
      <c r="H312">
        <f>VLOOKUP(E312,[1]!western_raw[[Column1]:[LON]],2,FALSE)</f>
        <v>37.832065580200002</v>
      </c>
      <c r="I312">
        <f>VLOOKUP(E312,[1]!western_raw[[Column1]:[LON]],3,FALSE)</f>
        <v>21.604579355599999</v>
      </c>
    </row>
    <row r="313" spans="1:9" x14ac:dyDescent="0.25">
      <c r="A313" t="s">
        <v>3560</v>
      </c>
      <c r="B313" t="s">
        <v>11624</v>
      </c>
      <c r="C313" t="s">
        <v>9298</v>
      </c>
      <c r="D313">
        <v>20</v>
      </c>
      <c r="E313" t="str">
        <f>_xlfn.CONCAT(B313," (",F313,")")</f>
        <v>Βουνάκιον (Περιφερειακή Ενότητα Αχαΐας)</v>
      </c>
      <c r="F313" t="s">
        <v>9217</v>
      </c>
      <c r="G313" t="s">
        <v>11619</v>
      </c>
      <c r="H313">
        <f>VLOOKUP(E313,[1]!western_raw[[Column1]:[LON]],2,FALSE)</f>
        <v>38.018539650199997</v>
      </c>
      <c r="I313">
        <f>VLOOKUP(E313,[1]!western_raw[[Column1]:[LON]],3,FALSE)</f>
        <v>22.264816791000001</v>
      </c>
    </row>
    <row r="314" spans="1:9" x14ac:dyDescent="0.25">
      <c r="A314" t="s">
        <v>3560</v>
      </c>
      <c r="B314" t="s">
        <v>12676</v>
      </c>
      <c r="C314" t="s">
        <v>11466</v>
      </c>
      <c r="D314">
        <v>771</v>
      </c>
      <c r="E314" t="str">
        <f>_xlfn.CONCAT(B314," (",F314,")")</f>
        <v>Βούναργον (Περιφερειακή Ενότητα Ηλείας)</v>
      </c>
      <c r="F314" t="s">
        <v>10918</v>
      </c>
      <c r="G314" t="s">
        <v>12675</v>
      </c>
      <c r="H314">
        <f>VLOOKUP(E314,[1]!western_raw[[Column1]:[LON]],2,FALSE)</f>
        <v>37.733280729999997</v>
      </c>
      <c r="I314">
        <f>VLOOKUP(E314,[1]!western_raw[[Column1]:[LON]],3,FALSE)</f>
        <v>21.406249860300001</v>
      </c>
    </row>
    <row r="315" spans="1:9" x14ac:dyDescent="0.25">
      <c r="A315" t="s">
        <v>3560</v>
      </c>
      <c r="B315" t="s">
        <v>11722</v>
      </c>
      <c r="C315" t="s">
        <v>9498</v>
      </c>
      <c r="D315">
        <v>6</v>
      </c>
      <c r="E315" t="str">
        <f>_xlfn.CONCAT(B315," (",F315,")")</f>
        <v>Βουπράσιον (Περιφερειακή Ενότητα Αχαΐας)</v>
      </c>
      <c r="F315" t="s">
        <v>9217</v>
      </c>
      <c r="G315" t="s">
        <v>11717</v>
      </c>
      <c r="H315">
        <f>VLOOKUP(E315,[1]!western_raw[[Column1]:[LON]],2,FALSE)</f>
        <v>38.0800864164</v>
      </c>
      <c r="I315">
        <f>VLOOKUP(E315,[1]!western_raw[[Column1]:[LON]],3,FALSE)</f>
        <v>21.385239169799998</v>
      </c>
    </row>
    <row r="316" spans="1:9" x14ac:dyDescent="0.25">
      <c r="A316" t="s">
        <v>3557</v>
      </c>
      <c r="B316" t="s">
        <v>11625</v>
      </c>
      <c r="C316" t="s">
        <v>9300</v>
      </c>
      <c r="D316">
        <v>54</v>
      </c>
      <c r="E316" t="str">
        <f>_xlfn.CONCAT(B316," (",F316,")")</f>
        <v>Βούτσιμος (Περιφερειακή Ενότητα Αχαΐας)</v>
      </c>
      <c r="F316" t="s">
        <v>9217</v>
      </c>
      <c r="G316" t="s">
        <v>11619</v>
      </c>
      <c r="H316">
        <f>VLOOKUP(E316,[1]!western_raw[[Column1]:[LON]],2,FALSE)</f>
        <v>38.135298071900003</v>
      </c>
      <c r="I316">
        <f>VLOOKUP(E316,[1]!western_raw[[Column1]:[LON]],3,FALSE)</f>
        <v>22.2749702626</v>
      </c>
    </row>
    <row r="317" spans="1:9" x14ac:dyDescent="0.25">
      <c r="A317" t="s">
        <v>3557</v>
      </c>
      <c r="B317" t="s">
        <v>12654</v>
      </c>
      <c r="C317" t="s">
        <v>11419</v>
      </c>
      <c r="D317">
        <v>315</v>
      </c>
      <c r="E317" t="str">
        <f>_xlfn.CONCAT(B317," (",F317,")")</f>
        <v>Βρανάς (Περιφερειακή Ενότητα Ηλείας)</v>
      </c>
      <c r="F317" t="s">
        <v>10918</v>
      </c>
      <c r="G317" t="s">
        <v>12650</v>
      </c>
      <c r="H317">
        <f>VLOOKUP(E317,[1]!western_raw[[Column1]:[LON]],2,FALSE)</f>
        <v>37.864984743400001</v>
      </c>
      <c r="I317">
        <f>VLOOKUP(E317,[1]!western_raw[[Column1]:[LON]],3,FALSE)</f>
        <v>21.180384141299999</v>
      </c>
    </row>
    <row r="318" spans="1:9" x14ac:dyDescent="0.25">
      <c r="A318" t="s">
        <v>3590</v>
      </c>
      <c r="B318" t="s">
        <v>11741</v>
      </c>
      <c r="C318" t="s">
        <v>9536</v>
      </c>
      <c r="D318">
        <v>12</v>
      </c>
      <c r="E318" t="str">
        <f>_xlfn.CONCAT(B318," (",F318,")")</f>
        <v>Βραχναίικα (Περιφερειακή Ενότητα Αχαΐας)</v>
      </c>
      <c r="F318" t="s">
        <v>9217</v>
      </c>
      <c r="G318" t="s">
        <v>11740</v>
      </c>
      <c r="H318">
        <f>VLOOKUP(E318,[1]!western_raw[[Column1]:[LON]],2,FALSE)</f>
        <v>38.1002301284</v>
      </c>
      <c r="I318">
        <f>VLOOKUP(E318,[1]!western_raw[[Column1]:[LON]],3,FALSE)</f>
        <v>21.4822093268</v>
      </c>
    </row>
    <row r="319" spans="1:9" x14ac:dyDescent="0.25">
      <c r="A319" t="s">
        <v>3590</v>
      </c>
      <c r="B319" t="s">
        <v>11741</v>
      </c>
      <c r="C319" t="s">
        <v>9536</v>
      </c>
      <c r="D319">
        <v>2535</v>
      </c>
      <c r="E319" t="str">
        <f>_xlfn.CONCAT(B319," (",F319,")")</f>
        <v>Βραχναίικα (Περιφερειακή Ενότητα Αχαΐας)</v>
      </c>
      <c r="F319" t="s">
        <v>9217</v>
      </c>
      <c r="G319" t="s">
        <v>11947</v>
      </c>
      <c r="H319">
        <f>VLOOKUP(E319,[1]!western_raw[[Column1]:[LON]],2,FALSE)</f>
        <v>38.1002301284</v>
      </c>
      <c r="I319">
        <f>VLOOKUP(E319,[1]!western_raw[[Column1]:[LON]],3,FALSE)</f>
        <v>21.4822093268</v>
      </c>
    </row>
    <row r="320" spans="1:9" x14ac:dyDescent="0.25">
      <c r="A320" t="s">
        <v>3560</v>
      </c>
      <c r="B320" t="s">
        <v>11877</v>
      </c>
      <c r="C320" t="s">
        <v>9812</v>
      </c>
      <c r="D320">
        <v>12</v>
      </c>
      <c r="E320" t="str">
        <f>_xlfn.CONCAT(B320," (",F320,")")</f>
        <v>Βραχνίον (Περιφερειακή Ενότητα Αχαΐας)</v>
      </c>
      <c r="F320" t="s">
        <v>9217</v>
      </c>
      <c r="G320" t="s">
        <v>11871</v>
      </c>
      <c r="H320">
        <f>VLOOKUP(E320,[1]!western_raw[[Column1]:[LON]],2,FALSE)</f>
        <v>38.034043445999998</v>
      </c>
      <c r="I320">
        <f>VLOOKUP(E320,[1]!western_raw[[Column1]:[LON]],3,FALSE)</f>
        <v>22.173332857799998</v>
      </c>
    </row>
    <row r="321" spans="1:9" x14ac:dyDescent="0.25">
      <c r="A321" t="s">
        <v>3560</v>
      </c>
      <c r="B321" t="s">
        <v>12459</v>
      </c>
      <c r="C321" t="s">
        <v>11019</v>
      </c>
      <c r="D321">
        <v>175</v>
      </c>
      <c r="E321" t="str">
        <f>_xlfn.CONCAT(B321," (",F321,")")</f>
        <v>Βρεστόν (Περιφερειακή Ενότητα Ηλείας)</v>
      </c>
      <c r="F321" t="s">
        <v>10918</v>
      </c>
      <c r="G321" t="s">
        <v>12456</v>
      </c>
      <c r="H321">
        <f>VLOOKUP(E321,[1]!western_raw[[Column1]:[LON]],2,FALSE)</f>
        <v>37.506150325900002</v>
      </c>
      <c r="I321">
        <f>VLOOKUP(E321,[1]!western_raw[[Column1]:[LON]],3,FALSE)</f>
        <v>21.798813288200002</v>
      </c>
    </row>
    <row r="322" spans="1:9" x14ac:dyDescent="0.25">
      <c r="A322" t="s">
        <v>3555</v>
      </c>
      <c r="B322" t="s">
        <v>12484</v>
      </c>
      <c r="C322" t="s">
        <v>11069</v>
      </c>
      <c r="D322">
        <v>714</v>
      </c>
      <c r="E322" t="str">
        <f>_xlfn.CONCAT(B322," (",F322,")")</f>
        <v>Βρίνα (Περιφερειακή Ενότητα Ηλείας)</v>
      </c>
      <c r="F322" t="s">
        <v>10918</v>
      </c>
      <c r="G322" t="s">
        <v>12483</v>
      </c>
      <c r="H322">
        <f>VLOOKUP(E322,[1]!western_raw[[Column1]:[LON]],2,FALSE)</f>
        <v>37.567754358000002</v>
      </c>
      <c r="I322">
        <f>VLOOKUP(E322,[1]!western_raw[[Column1]:[LON]],3,FALSE)</f>
        <v>21.635219641100001</v>
      </c>
    </row>
    <row r="323" spans="1:9" x14ac:dyDescent="0.25">
      <c r="A323" t="s">
        <v>3590</v>
      </c>
      <c r="B323" t="s">
        <v>12184</v>
      </c>
      <c r="C323" t="s">
        <v>10453</v>
      </c>
      <c r="D323">
        <v>219</v>
      </c>
      <c r="E323" t="str">
        <f>_xlfn.CONCAT(B323," (",F323,")")</f>
        <v>Βρουβιανά (Περιφερειακή Ενότητα Αιτωλοακαρνανίας)</v>
      </c>
      <c r="F323" t="s">
        <v>10050</v>
      </c>
      <c r="G323" t="s">
        <v>12177</v>
      </c>
      <c r="H323">
        <f>VLOOKUP(E323,[1]!western_raw[[Column1]:[LON]],2,FALSE)</f>
        <v>39.106183631999997</v>
      </c>
      <c r="I323">
        <f>VLOOKUP(E323,[1]!western_raw[[Column1]:[LON]],3,FALSE)</f>
        <v>21.407839599700001</v>
      </c>
    </row>
    <row r="324" spans="1:9" x14ac:dyDescent="0.25">
      <c r="A324" t="s">
        <v>3555</v>
      </c>
      <c r="B324" t="s">
        <v>12677</v>
      </c>
      <c r="C324" t="s">
        <v>11468</v>
      </c>
      <c r="D324">
        <v>345</v>
      </c>
      <c r="E324" t="str">
        <f>_xlfn.CONCAT(B324," (",F324,")")</f>
        <v>Βροχίτσα (Περιφερειακή Ενότητα Ηλείας)</v>
      </c>
      <c r="F324" t="s">
        <v>10918</v>
      </c>
      <c r="G324" t="s">
        <v>12675</v>
      </c>
      <c r="H324">
        <f>VLOOKUP(E324,[1]!western_raw[[Column1]:[LON]],2,FALSE)</f>
        <v>37.736597854499998</v>
      </c>
      <c r="I324">
        <f>VLOOKUP(E324,[1]!western_raw[[Column1]:[LON]],3,FALSE)</f>
        <v>21.449207661799999</v>
      </c>
    </row>
    <row r="325" spans="1:9" x14ac:dyDescent="0.25">
      <c r="A325" t="s">
        <v>3557</v>
      </c>
      <c r="B325" t="s">
        <v>11700</v>
      </c>
      <c r="C325" t="s">
        <v>9454</v>
      </c>
      <c r="D325">
        <v>35</v>
      </c>
      <c r="E325" t="str">
        <f>_xlfn.CONCAT(B325," (",F325,")")</f>
        <v>Βυθούλκας (Περιφερειακή Ενότητα Αχαΐας)</v>
      </c>
      <c r="F325" t="s">
        <v>9217</v>
      </c>
      <c r="G325" t="s">
        <v>11695</v>
      </c>
      <c r="H325">
        <f>VLOOKUP(E325,[1]!western_raw[[Column1]:[LON]],2,FALSE)</f>
        <v>38.059935340199999</v>
      </c>
      <c r="I325">
        <f>VLOOKUP(E325,[1]!western_raw[[Column1]:[LON]],3,FALSE)</f>
        <v>21.546992440699999</v>
      </c>
    </row>
    <row r="326" spans="1:9" x14ac:dyDescent="0.25">
      <c r="A326" t="s">
        <v>3590</v>
      </c>
      <c r="B326" t="s">
        <v>12440</v>
      </c>
      <c r="C326" t="s">
        <v>10977</v>
      </c>
      <c r="D326">
        <v>10</v>
      </c>
      <c r="E326" t="str">
        <f>_xlfn.CONCAT(B326," (",F326,")")</f>
        <v>Βυτιναίικα (Περιφερειακή Ενότητα Ηλείας)</v>
      </c>
      <c r="F326" t="s">
        <v>10918</v>
      </c>
      <c r="G326" t="s">
        <v>12439</v>
      </c>
      <c r="H326">
        <f>VLOOKUP(E326,[1]!western_raw[[Column1]:[LON]],2,FALSE)</f>
        <v>37.908037931700001</v>
      </c>
      <c r="I326">
        <f>VLOOKUP(E326,[1]!western_raw[[Column1]:[LON]],3,FALSE)</f>
        <v>21.1798203301</v>
      </c>
    </row>
    <row r="327" spans="1:9" x14ac:dyDescent="0.25">
      <c r="A327" t="s">
        <v>12691</v>
      </c>
      <c r="B327" t="s">
        <v>12440</v>
      </c>
      <c r="C327" t="s">
        <v>11496</v>
      </c>
      <c r="D327">
        <v>339</v>
      </c>
      <c r="E327" t="str">
        <f>_xlfn.CONCAT(B327," (",F327,")")</f>
        <v>Βυτιναίικα (Περιφερειακή Ενότητα Ηλείας)</v>
      </c>
      <c r="F327" t="s">
        <v>10918</v>
      </c>
      <c r="G327" t="s">
        <v>12684</v>
      </c>
      <c r="H327">
        <f>VLOOKUP(E327,[1]!western_raw[[Column1]:[LON]],2,FALSE)</f>
        <v>37.908037931700001</v>
      </c>
      <c r="I327">
        <f>VLOOKUP(E327,[1]!western_raw[[Column1]:[LON]],3,FALSE)</f>
        <v>21.1798203301</v>
      </c>
    </row>
    <row r="328" spans="1:9" x14ac:dyDescent="0.25">
      <c r="A328" t="s">
        <v>12692</v>
      </c>
      <c r="B328" t="s">
        <v>12440</v>
      </c>
      <c r="C328" t="s">
        <v>11498</v>
      </c>
      <c r="D328">
        <v>156</v>
      </c>
      <c r="E328" t="str">
        <f>_xlfn.CONCAT(B328," (",F328,")")</f>
        <v>Βυτιναίικα (Περιφερειακή Ενότητα Ηλείας)</v>
      </c>
      <c r="F328" t="s">
        <v>10918</v>
      </c>
      <c r="G328" t="s">
        <v>12684</v>
      </c>
      <c r="H328">
        <f>VLOOKUP(E328,[1]!western_raw[[Column1]:[LON]],2,FALSE)</f>
        <v>37.908037931700001</v>
      </c>
      <c r="I328">
        <f>VLOOKUP(E328,[1]!western_raw[[Column1]:[LON]],3,FALSE)</f>
        <v>21.1798203301</v>
      </c>
    </row>
    <row r="329" spans="1:9" x14ac:dyDescent="0.25">
      <c r="A329" t="s">
        <v>3555</v>
      </c>
      <c r="B329" t="s">
        <v>12035</v>
      </c>
      <c r="C329" t="s">
        <v>10135</v>
      </c>
      <c r="D329">
        <v>1016</v>
      </c>
      <c r="E329" t="str">
        <f>_xlfn.CONCAT(B329," (",F329,")")</f>
        <v>Γαβαλού (Περιφερειακή Ενότητα Αιτωλοακαρνανίας)</v>
      </c>
      <c r="F329" t="s">
        <v>10050</v>
      </c>
      <c r="G329" t="s">
        <v>12033</v>
      </c>
      <c r="H329">
        <f>VLOOKUP(E329,[1]!western_raw[[Column1]:[LON]],2,FALSE)</f>
        <v>38.525621958899997</v>
      </c>
      <c r="I329">
        <f>VLOOKUP(E329,[1]!western_raw[[Column1]:[LON]],3,FALSE)</f>
        <v>21.525509839000001</v>
      </c>
    </row>
    <row r="330" spans="1:9" x14ac:dyDescent="0.25">
      <c r="A330" t="s">
        <v>3590</v>
      </c>
      <c r="B330" t="s">
        <v>6586</v>
      </c>
      <c r="C330" t="s">
        <v>4652</v>
      </c>
      <c r="D330">
        <v>21</v>
      </c>
      <c r="E330" t="str">
        <f>_xlfn.CONCAT(B330," (",F330,")")</f>
        <v>Γαβράκια (Περιφερειακή Ενότητα Ηλείας)</v>
      </c>
      <c r="F330" t="s">
        <v>10918</v>
      </c>
      <c r="G330" t="s">
        <v>12628</v>
      </c>
      <c r="H330">
        <f>VLOOKUP(E330,[1]!western_raw[[Column1]:[LON]],2,FALSE)</f>
        <v>37.835208574299998</v>
      </c>
      <c r="I330">
        <f>VLOOKUP(E330,[1]!western_raw[[Column1]:[LON]],3,FALSE)</f>
        <v>21.597597156100001</v>
      </c>
    </row>
    <row r="331" spans="1:9" x14ac:dyDescent="0.25">
      <c r="A331" t="s">
        <v>3555</v>
      </c>
      <c r="B331" t="s">
        <v>12384</v>
      </c>
      <c r="C331" t="s">
        <v>10859</v>
      </c>
      <c r="D331">
        <v>199</v>
      </c>
      <c r="E331" t="str">
        <f>_xlfn.CONCAT(B331," (",F331,")")</f>
        <v>Γαβρολίμνη (Περιφερειακή Ενότητα Αιτωλοακαρνανίας)</v>
      </c>
      <c r="F331" t="s">
        <v>10050</v>
      </c>
      <c r="G331" t="s">
        <v>12383</v>
      </c>
      <c r="H331">
        <f>VLOOKUP(E331,[1]!western_raw[[Column1]:[LON]],2,FALSE)</f>
        <v>38.380258075599997</v>
      </c>
      <c r="I331">
        <f>VLOOKUP(E331,[1]!western_raw[[Column1]:[LON]],3,FALSE)</f>
        <v>21.627892145200001</v>
      </c>
    </row>
    <row r="332" spans="1:9" x14ac:dyDescent="0.25">
      <c r="A332" t="s">
        <v>3557</v>
      </c>
      <c r="B332" t="s">
        <v>4304</v>
      </c>
      <c r="C332" t="s">
        <v>3270</v>
      </c>
      <c r="D332">
        <v>11</v>
      </c>
      <c r="E332" t="str">
        <f>_xlfn.CONCAT(B332," (",F332,")")</f>
        <v>Γάβρος (Περιφερειακή Ενότητα Αιτωλοακαρνανίας)</v>
      </c>
      <c r="F332" t="s">
        <v>10050</v>
      </c>
      <c r="G332" t="s">
        <v>12371</v>
      </c>
      <c r="H332">
        <f>VLOOKUP(E332,[1]!western_raw[[Column1]:[LON]],2,FALSE)</f>
        <v>38.506659584399998</v>
      </c>
      <c r="I332">
        <f>VLOOKUP(E332,[1]!western_raw[[Column1]:[LON]],3,FALSE)</f>
        <v>21.881064519599999</v>
      </c>
    </row>
    <row r="333" spans="1:9" x14ac:dyDescent="0.25">
      <c r="A333" t="s">
        <v>3590</v>
      </c>
      <c r="B333" t="s">
        <v>11762</v>
      </c>
      <c r="C333" t="s">
        <v>9578</v>
      </c>
      <c r="D333">
        <v>16</v>
      </c>
      <c r="E333" t="str">
        <f>_xlfn.CONCAT(B333," (",F333,")")</f>
        <v>Γαλαναίϊκα (Περιφερειακή Ενότητα Αχαΐας)</v>
      </c>
      <c r="F333" t="s">
        <v>9217</v>
      </c>
      <c r="G333" t="s">
        <v>11757</v>
      </c>
      <c r="H333">
        <f>VLOOKUP(E333,[1]!western_raw[[Column1]:[LON]],2,FALSE)</f>
        <v>38.072915035900003</v>
      </c>
      <c r="I333">
        <f>VLOOKUP(E333,[1]!western_raw[[Column1]:[LON]],3,FALSE)</f>
        <v>21.656017824300001</v>
      </c>
    </row>
    <row r="334" spans="1:9" x14ac:dyDescent="0.25">
      <c r="A334" t="s">
        <v>3557</v>
      </c>
      <c r="B334" t="s">
        <v>11798</v>
      </c>
      <c r="C334" t="s">
        <v>9652</v>
      </c>
      <c r="D334">
        <v>105</v>
      </c>
      <c r="E334" t="str">
        <f>_xlfn.CONCAT(B334," (",F334,")")</f>
        <v>Γάλαρος (Περιφερειακή Ενότητα Αχαΐας)</v>
      </c>
      <c r="F334" t="s">
        <v>9217</v>
      </c>
      <c r="G334" t="s">
        <v>11796</v>
      </c>
      <c r="H334">
        <f>VLOOKUP(E334,[1]!western_raw[[Column1]:[LON]],2,FALSE)</f>
        <v>37.932789638899997</v>
      </c>
      <c r="I334">
        <f>VLOOKUP(E334,[1]!western_raw[[Column1]:[LON]],3,FALSE)</f>
        <v>21.609198575099999</v>
      </c>
    </row>
    <row r="335" spans="1:9" x14ac:dyDescent="0.25">
      <c r="A335" t="s">
        <v>3557</v>
      </c>
      <c r="B335" t="s">
        <v>12385</v>
      </c>
      <c r="C335" t="s">
        <v>10861</v>
      </c>
      <c r="D335">
        <v>970</v>
      </c>
      <c r="E335" t="str">
        <f>_xlfn.CONCAT(B335," (",F335,")")</f>
        <v>Γαλατάς (Περιφερειακή Ενότητα Αιτωλοακαρνανίας)</v>
      </c>
      <c r="F335" t="s">
        <v>10050</v>
      </c>
      <c r="G335" t="s">
        <v>12383</v>
      </c>
      <c r="H335">
        <f>VLOOKUP(E335,[1]!western_raw[[Column1]:[LON]],2,FALSE)</f>
        <v>38.350166998799999</v>
      </c>
      <c r="I335">
        <f>VLOOKUP(E335,[1]!western_raw[[Column1]:[LON]],3,FALSE)</f>
        <v>21.559768986600002</v>
      </c>
    </row>
    <row r="336" spans="1:9" x14ac:dyDescent="0.25">
      <c r="A336" t="s">
        <v>3555</v>
      </c>
      <c r="B336" t="s">
        <v>12660</v>
      </c>
      <c r="C336" t="s">
        <v>11434</v>
      </c>
      <c r="D336">
        <v>7457</v>
      </c>
      <c r="E336" t="str">
        <f>_xlfn.CONCAT(B336," (",F336,")")</f>
        <v>Γαστούνη (Περιφερειακή Ενότητα Ηλείας)</v>
      </c>
      <c r="F336" t="s">
        <v>10918</v>
      </c>
      <c r="G336" t="s">
        <v>12661</v>
      </c>
      <c r="H336">
        <f>VLOOKUP(E336,[1]!western_raw[[Column1]:[LON]],2,FALSE)</f>
        <v>37.848429063700003</v>
      </c>
      <c r="I336">
        <f>VLOOKUP(E336,[1]!western_raw[[Column1]:[LON]],3,FALSE)</f>
        <v>21.2529368808</v>
      </c>
    </row>
    <row r="337" spans="1:9" x14ac:dyDescent="0.25">
      <c r="A337" t="s">
        <v>3560</v>
      </c>
      <c r="B337" t="s">
        <v>12605</v>
      </c>
      <c r="C337" t="s">
        <v>11319</v>
      </c>
      <c r="D337">
        <v>500</v>
      </c>
      <c r="E337" t="str">
        <f>_xlfn.CONCAT(B337," (",F337,")")</f>
        <v>Γεράκιον (Περιφερειακή Ενότητα Ηλείας)</v>
      </c>
      <c r="F337" t="s">
        <v>10918</v>
      </c>
      <c r="G337" t="s">
        <v>12599</v>
      </c>
      <c r="H337">
        <f>VLOOKUP(E337,[1]!western_raw[[Column1]:[LON]],2,FALSE)</f>
        <v>37.7919380019</v>
      </c>
      <c r="I337">
        <f>VLOOKUP(E337,[1]!western_raw[[Column1]:[LON]],3,FALSE)</f>
        <v>21.393423506200001</v>
      </c>
    </row>
    <row r="338" spans="1:9" x14ac:dyDescent="0.25">
      <c r="A338" t="s">
        <v>3590</v>
      </c>
      <c r="B338" t="s">
        <v>11742</v>
      </c>
      <c r="C338" t="s">
        <v>9538</v>
      </c>
      <c r="D338">
        <v>557</v>
      </c>
      <c r="E338" t="str">
        <f>_xlfn.CONCAT(B338," (",F338,")")</f>
        <v>Γερουσαίικα (Περιφερειακή Ενότητα Αχαΐας)</v>
      </c>
      <c r="F338" t="s">
        <v>9217</v>
      </c>
      <c r="G338" t="s">
        <v>11740</v>
      </c>
      <c r="H338">
        <f>VLOOKUP(E338,[1]!western_raw[[Column1]:[LON]],2,FALSE)</f>
        <v>38.099335900100002</v>
      </c>
      <c r="I338">
        <f>VLOOKUP(E338,[1]!western_raw[[Column1]:[LON]],3,FALSE)</f>
        <v>21.459287130900002</v>
      </c>
    </row>
    <row r="339" spans="1:9" x14ac:dyDescent="0.25">
      <c r="A339" t="s">
        <v>3555</v>
      </c>
      <c r="B339" t="s">
        <v>12348</v>
      </c>
      <c r="C339" t="s">
        <v>10788</v>
      </c>
      <c r="D339">
        <v>45</v>
      </c>
      <c r="E339" t="str">
        <f>_xlfn.CONCAT(B339," (",F339,")")</f>
        <v>Γέφυρα Μπανιά (Περιφερειακή Ενότητα Αιτωλοακαρνανίας)</v>
      </c>
      <c r="F339" t="s">
        <v>10050</v>
      </c>
      <c r="G339" t="s">
        <v>12343</v>
      </c>
      <c r="H339">
        <f>VLOOKUP(E339,[1]!western_raw[[Column1]:[LON]],2,FALSE)</f>
        <v>38.448043978699999</v>
      </c>
      <c r="I339">
        <f>VLOOKUP(E339,[1]!western_raw[[Column1]:[LON]],3,FALSE)</f>
        <v>21.701140786100002</v>
      </c>
    </row>
    <row r="340" spans="1:9" x14ac:dyDescent="0.25">
      <c r="A340" t="s">
        <v>3557</v>
      </c>
      <c r="B340" t="s">
        <v>11701</v>
      </c>
      <c r="C340" t="s">
        <v>9456</v>
      </c>
      <c r="D340">
        <v>101</v>
      </c>
      <c r="E340" t="str">
        <f>_xlfn.CONCAT(B340," (",F340,")")</f>
        <v>Γιαλός (Περιφερειακή Ενότητα Αχαΐας)</v>
      </c>
      <c r="F340" t="s">
        <v>9217</v>
      </c>
      <c r="G340" t="s">
        <v>11695</v>
      </c>
      <c r="H340">
        <f>VLOOKUP(E340,[1]!western_raw[[Column1]:[LON]],2,FALSE)</f>
        <v>38.143265450800001</v>
      </c>
      <c r="I340">
        <f>VLOOKUP(E340,[1]!western_raw[[Column1]:[LON]],3,FALSE)</f>
        <v>21.572564700400001</v>
      </c>
    </row>
    <row r="341" spans="1:9" x14ac:dyDescent="0.25">
      <c r="A341" t="s">
        <v>3560</v>
      </c>
      <c r="B341" t="s">
        <v>12563</v>
      </c>
      <c r="C341" t="s">
        <v>11231</v>
      </c>
      <c r="D341">
        <v>426</v>
      </c>
      <c r="E341" t="str">
        <f>_xlfn.CONCAT(B341," (",F341,")")</f>
        <v>Γιαννιτσοχώριον (Περιφερειακή Ενότητα Ηλείας)</v>
      </c>
      <c r="F341" t="s">
        <v>10918</v>
      </c>
      <c r="G341" t="s">
        <v>12560</v>
      </c>
      <c r="H341">
        <f>VLOOKUP(E341,[1]!western_raw[[Column1]:[LON]],2,FALSE)</f>
        <v>37.389762424899999</v>
      </c>
      <c r="I341">
        <f>VLOOKUP(E341,[1]!western_raw[[Column1]:[LON]],3,FALSE)</f>
        <v>21.688065742900001</v>
      </c>
    </row>
    <row r="342" spans="1:9" x14ac:dyDescent="0.25">
      <c r="A342" t="s">
        <v>3565</v>
      </c>
      <c r="B342" t="s">
        <v>12185</v>
      </c>
      <c r="C342" t="s">
        <v>10455</v>
      </c>
      <c r="D342">
        <v>75</v>
      </c>
      <c r="E342" t="str">
        <f>_xlfn.CONCAT(B342," (",F342,")")</f>
        <v>Γιαννόπουλοι (Περιφερειακή Ενότητα Αιτωλοακαρνανίας)</v>
      </c>
      <c r="F342" t="s">
        <v>10050</v>
      </c>
      <c r="G342" t="s">
        <v>12177</v>
      </c>
      <c r="H342">
        <f>VLOOKUP(E342,[1]!western_raw[[Column1]:[LON]],2,FALSE)</f>
        <v>38.890287371299998</v>
      </c>
      <c r="I342">
        <f>VLOOKUP(E342,[1]!western_raw[[Column1]:[LON]],3,FALSE)</f>
        <v>21.3010384327</v>
      </c>
    </row>
    <row r="343" spans="1:9" x14ac:dyDescent="0.25">
      <c r="A343" t="s">
        <v>3560</v>
      </c>
      <c r="B343" t="s">
        <v>12005</v>
      </c>
      <c r="C343" t="s">
        <v>10073</v>
      </c>
      <c r="D343">
        <v>443</v>
      </c>
      <c r="E343" t="str">
        <f>_xlfn.CONCAT(B343," (",F343,")")</f>
        <v>Γιαννούζι (Περιφερειακή Ενότητα Αιτωλοακαρνανίας)</v>
      </c>
      <c r="F343" t="s">
        <v>10050</v>
      </c>
      <c r="G343" t="s">
        <v>12001</v>
      </c>
      <c r="H343">
        <f>VLOOKUP(E343,[1]!western_raw[[Column1]:[LON]],2,FALSE)</f>
        <v>38.594039786899998</v>
      </c>
      <c r="I343">
        <f>VLOOKUP(E343,[1]!western_raw[[Column1]:[LON]],3,FALSE)</f>
        <v>21.406642754500002</v>
      </c>
    </row>
    <row r="344" spans="1:9" x14ac:dyDescent="0.25">
      <c r="A344" t="s">
        <v>3590</v>
      </c>
      <c r="B344" t="s">
        <v>12267</v>
      </c>
      <c r="C344" t="s">
        <v>10620</v>
      </c>
      <c r="D344">
        <v>26</v>
      </c>
      <c r="E344" t="str">
        <f>_xlfn.CONCAT(B344," (",F344,")")</f>
        <v>Γιατσαίικα (Περιφερειακή Ενότητα Αιτωλοακαρνανίας)</v>
      </c>
      <c r="F344" t="s">
        <v>10050</v>
      </c>
      <c r="G344" t="s">
        <v>12265</v>
      </c>
      <c r="H344">
        <f>VLOOKUP(E344,[1]!western_raw[[Column1]:[LON]],2,FALSE)</f>
        <v>38.5186616461</v>
      </c>
      <c r="I344">
        <f>VLOOKUP(E344,[1]!western_raw[[Column1]:[LON]],3,FALSE)</f>
        <v>21.3753840967</v>
      </c>
    </row>
    <row r="345" spans="1:9" x14ac:dyDescent="0.25">
      <c r="A345" t="s">
        <v>3590</v>
      </c>
      <c r="B345" t="s">
        <v>11743</v>
      </c>
      <c r="C345" t="s">
        <v>9540</v>
      </c>
      <c r="D345">
        <v>98</v>
      </c>
      <c r="E345" t="str">
        <f>_xlfn.CONCAT(B345," (",F345,")")</f>
        <v>Γιουλαίικα (Περιφερειακή Ενότητα Αχαΐας)</v>
      </c>
      <c r="F345" t="s">
        <v>9217</v>
      </c>
      <c r="G345" t="s">
        <v>11740</v>
      </c>
      <c r="H345">
        <f>VLOOKUP(E345,[1]!western_raw[[Column1]:[LON]],2,FALSE)</f>
        <v>38.084819422800003</v>
      </c>
      <c r="I345">
        <f>VLOOKUP(E345,[1]!western_raw[[Column1]:[LON]],3,FALSE)</f>
        <v>21.497374649499999</v>
      </c>
    </row>
    <row r="346" spans="1:9" x14ac:dyDescent="0.25">
      <c r="A346" t="s">
        <v>3590</v>
      </c>
      <c r="B346" t="s">
        <v>11969</v>
      </c>
      <c r="C346" t="s">
        <v>10002</v>
      </c>
      <c r="D346">
        <v>14</v>
      </c>
      <c r="E346" t="str">
        <f>_xlfn.CONCAT(B346," (",F346,")")</f>
        <v>Γκοτσαίικα (Περιφερειακή Ενότητα Αχαΐας)</v>
      </c>
      <c r="F346" t="s">
        <v>9217</v>
      </c>
      <c r="G346" t="s">
        <v>11968</v>
      </c>
      <c r="H346">
        <f>VLOOKUP(E346,[1]!western_raw[[Column1]:[LON]],2,FALSE)</f>
        <v>38.154514988400003</v>
      </c>
      <c r="I346">
        <f>VLOOKUP(E346,[1]!western_raw[[Column1]:[LON]],3,FALSE)</f>
        <v>21.8412437673</v>
      </c>
    </row>
    <row r="347" spans="1:9" x14ac:dyDescent="0.25">
      <c r="A347" t="s">
        <v>3590</v>
      </c>
      <c r="B347" t="s">
        <v>11626</v>
      </c>
      <c r="C347" t="s">
        <v>9302</v>
      </c>
      <c r="D347">
        <v>130</v>
      </c>
      <c r="E347" t="str">
        <f>_xlfn.CONCAT(B347," (",F347,")")</f>
        <v>Γκουμαίικα (Περιφερειακή Ενότητα Αχαΐας)</v>
      </c>
      <c r="F347" t="s">
        <v>9217</v>
      </c>
      <c r="G347" t="s">
        <v>11619</v>
      </c>
      <c r="H347">
        <f>VLOOKUP(E347,[1]!western_raw[[Column1]:[LON]],2,FALSE)</f>
        <v>38.150663146799999</v>
      </c>
      <c r="I347">
        <f>VLOOKUP(E347,[1]!western_raw[[Column1]:[LON]],3,FALSE)</f>
        <v>22.336147936300002</v>
      </c>
    </row>
    <row r="348" spans="1:9" x14ac:dyDescent="0.25">
      <c r="A348" t="s">
        <v>3557</v>
      </c>
      <c r="B348" t="s">
        <v>11681</v>
      </c>
      <c r="C348" t="s">
        <v>9414</v>
      </c>
      <c r="D348">
        <v>73</v>
      </c>
      <c r="E348" t="str">
        <f>_xlfn.CONCAT(B348," (",F348,")")</f>
        <v>Γκραίκας (Περιφερειακή Ενότητα Αχαΐας)</v>
      </c>
      <c r="F348" t="s">
        <v>9217</v>
      </c>
      <c r="G348" t="s">
        <v>11677</v>
      </c>
      <c r="H348">
        <f>VLOOKUP(E348,[1]!western_raw[[Column1]:[LON]],2,FALSE)</f>
        <v>38.208330396599997</v>
      </c>
      <c r="I348">
        <f>VLOOKUP(E348,[1]!western_raw[[Column1]:[LON]],3,FALSE)</f>
        <v>21.957237164999999</v>
      </c>
    </row>
    <row r="349" spans="1:9" x14ac:dyDescent="0.25">
      <c r="A349" t="s">
        <v>3555</v>
      </c>
      <c r="B349" t="s">
        <v>11918</v>
      </c>
      <c r="C349" t="s">
        <v>9898</v>
      </c>
      <c r="D349">
        <v>10</v>
      </c>
      <c r="E349" t="str">
        <f>_xlfn.CONCAT(B349," (",F349,")")</f>
        <v>Γλάστρα (Περιφερειακή Ενότητα Αχαΐας)</v>
      </c>
      <c r="F349" t="s">
        <v>9217</v>
      </c>
      <c r="G349" t="s">
        <v>11915</v>
      </c>
      <c r="H349">
        <f>VLOOKUP(E349,[1]!western_raw[[Column1]:[LON]],2,FALSE)</f>
        <v>37.924634315699997</v>
      </c>
      <c r="I349">
        <f>VLOOKUP(E349,[1]!western_raw[[Column1]:[LON]],3,FALSE)</f>
        <v>22.130796755599999</v>
      </c>
    </row>
    <row r="350" spans="1:9" x14ac:dyDescent="0.25">
      <c r="A350" t="s">
        <v>3560</v>
      </c>
      <c r="B350" t="s">
        <v>12678</v>
      </c>
      <c r="C350" t="s">
        <v>11470</v>
      </c>
      <c r="D350">
        <v>88</v>
      </c>
      <c r="E350" t="str">
        <f>_xlfn.CONCAT(B350," (",F350,")")</f>
        <v>Γλυκόριζο (Περιφερειακή Ενότητα Ηλείας)</v>
      </c>
      <c r="F350" t="s">
        <v>10918</v>
      </c>
      <c r="G350" t="s">
        <v>12675</v>
      </c>
      <c r="H350">
        <f>VLOOKUP(E350,[1]!western_raw[[Column1]:[LON]],2,FALSE)</f>
        <v>37.701486416999998</v>
      </c>
      <c r="I350">
        <f>VLOOKUP(E350,[1]!western_raw[[Column1]:[LON]],3,FALSE)</f>
        <v>21.386930487899999</v>
      </c>
    </row>
    <row r="351" spans="1:9" x14ac:dyDescent="0.25">
      <c r="A351" t="s">
        <v>3555</v>
      </c>
      <c r="B351" t="s">
        <v>6773</v>
      </c>
      <c r="C351" t="s">
        <v>5033</v>
      </c>
      <c r="D351">
        <v>437</v>
      </c>
      <c r="E351" t="str">
        <f>_xlfn.CONCAT(B351," (",F351,")")</f>
        <v>Γλύφα (Περιφερειακή Ενότητα Ηλείας)</v>
      </c>
      <c r="F351" t="s">
        <v>10918</v>
      </c>
      <c r="G351" t="s">
        <v>12650</v>
      </c>
      <c r="H351">
        <f>VLOOKUP(E351,[1]!western_raw[[Column1]:[LON]],2,FALSE)</f>
        <v>37.839746927999997</v>
      </c>
      <c r="I351">
        <f>VLOOKUP(E351,[1]!western_raw[[Column1]:[LON]],3,FALSE)</f>
        <v>21.1422193947</v>
      </c>
    </row>
    <row r="352" spans="1:9" x14ac:dyDescent="0.25">
      <c r="A352" t="s">
        <v>3560</v>
      </c>
      <c r="B352" t="s">
        <v>11790</v>
      </c>
      <c r="C352" t="s">
        <v>9636</v>
      </c>
      <c r="D352">
        <v>5</v>
      </c>
      <c r="E352" t="str">
        <f>_xlfn.CONCAT(B352," (",F352,")")</f>
        <v>Γολέμι (Περιφερειακή Ενότητα Αχαΐας)</v>
      </c>
      <c r="F352" t="s">
        <v>9217</v>
      </c>
      <c r="G352" t="s">
        <v>11788</v>
      </c>
      <c r="H352">
        <f>VLOOKUP(E352,[1]!western_raw[[Column1]:[LON]],2,FALSE)</f>
        <v>38.144714329099997</v>
      </c>
      <c r="I352">
        <f>VLOOKUP(E352,[1]!western_raw[[Column1]:[LON]],3,FALSE)</f>
        <v>21.9171602023</v>
      </c>
    </row>
    <row r="353" spans="1:9" x14ac:dyDescent="0.25">
      <c r="A353" t="s">
        <v>3560</v>
      </c>
      <c r="B353" t="s">
        <v>11799</v>
      </c>
      <c r="C353" t="s">
        <v>9654</v>
      </c>
      <c r="D353">
        <v>63</v>
      </c>
      <c r="E353" t="str">
        <f>_xlfn.CONCAT(B353," (",F353,")")</f>
        <v>Γολέμιον (Περιφερειακή Ενότητα Αχαΐας)</v>
      </c>
      <c r="F353" t="s">
        <v>9217</v>
      </c>
      <c r="G353" t="s">
        <v>11796</v>
      </c>
      <c r="H353">
        <f>VLOOKUP(E353,[1]!western_raw[[Column1]:[LON]],2,FALSE)</f>
        <v>37.993844248400002</v>
      </c>
      <c r="I353">
        <f>VLOOKUP(E353,[1]!western_raw[[Column1]:[LON]],3,FALSE)</f>
        <v>21.6722952625</v>
      </c>
    </row>
    <row r="354" spans="1:9" x14ac:dyDescent="0.25">
      <c r="A354" t="s">
        <v>3560</v>
      </c>
      <c r="B354" t="s">
        <v>11799</v>
      </c>
      <c r="C354" t="s">
        <v>9654</v>
      </c>
      <c r="D354">
        <v>53</v>
      </c>
      <c r="E354" t="str">
        <f>_xlfn.CONCAT(B354," (",F354,")")</f>
        <v>Γολέμιον (Περιφερειακή Ενότητα Αιτωλοακαρνανίας)</v>
      </c>
      <c r="F354" t="s">
        <v>10050</v>
      </c>
      <c r="G354" t="s">
        <v>12325</v>
      </c>
      <c r="H354">
        <f>VLOOKUP(E354,[1]!western_raw[[Column1]:[LON]],2,FALSE)</f>
        <v>38.490738957700003</v>
      </c>
      <c r="I354">
        <f>VLOOKUP(E354,[1]!western_raw[[Column1]:[LON]],3,FALSE)</f>
        <v>21.885725731899999</v>
      </c>
    </row>
    <row r="355" spans="1:9" x14ac:dyDescent="0.25">
      <c r="A355" t="s">
        <v>3560</v>
      </c>
      <c r="B355" t="s">
        <v>11744</v>
      </c>
      <c r="C355" t="s">
        <v>9542</v>
      </c>
      <c r="D355">
        <v>251</v>
      </c>
      <c r="E355" t="str">
        <f>_xlfn.CONCAT(B355," (",F355,")")</f>
        <v>Γομοστόν (Περιφερειακή Ενότητα Αχαΐας)</v>
      </c>
      <c r="F355" t="s">
        <v>9217</v>
      </c>
      <c r="G355" t="s">
        <v>11740</v>
      </c>
      <c r="H355">
        <f>VLOOKUP(E355,[1]!western_raw[[Column1]:[LON]],2,FALSE)</f>
        <v>38.118688764700003</v>
      </c>
      <c r="I355">
        <f>VLOOKUP(E355,[1]!western_raw[[Column1]:[LON]],3,FALSE)</f>
        <v>21.501394536700001</v>
      </c>
    </row>
    <row r="356" spans="1:9" x14ac:dyDescent="0.25">
      <c r="A356" t="s">
        <v>3555</v>
      </c>
      <c r="B356" t="s">
        <v>11878</v>
      </c>
      <c r="C356" t="s">
        <v>9814</v>
      </c>
      <c r="D356">
        <v>295</v>
      </c>
      <c r="E356" t="str">
        <f>_xlfn.CONCAT(B356," (",F356,")")</f>
        <v>Γουμένισσα (Περιφερειακή Ενότητα Αχαΐας)</v>
      </c>
      <c r="F356" t="s">
        <v>9217</v>
      </c>
      <c r="G356" t="s">
        <v>11871</v>
      </c>
      <c r="H356">
        <f>VLOOKUP(E356,[1]!western_raw[[Column1]:[LON]],2,FALSE)</f>
        <v>38.058696513800001</v>
      </c>
      <c r="I356">
        <f>VLOOKUP(E356,[1]!western_raw[[Column1]:[LON]],3,FALSE)</f>
        <v>22.0303093285</v>
      </c>
    </row>
    <row r="357" spans="1:9" x14ac:dyDescent="0.25">
      <c r="A357" t="s">
        <v>3560</v>
      </c>
      <c r="B357" t="s">
        <v>12722</v>
      </c>
      <c r="C357" t="s">
        <v>11556</v>
      </c>
      <c r="D357">
        <v>637</v>
      </c>
      <c r="E357" t="str">
        <f>_xlfn.CONCAT(B357," (",F357,")")</f>
        <v>Γούμερον (Περιφερειακή Ενότητα Ηλείας)</v>
      </c>
      <c r="F357" t="s">
        <v>10918</v>
      </c>
      <c r="G357" t="s">
        <v>12718</v>
      </c>
      <c r="H357">
        <f>VLOOKUP(E357,[1]!western_raw[[Column1]:[LON]],2,FALSE)</f>
        <v>37.759807307800003</v>
      </c>
      <c r="I357">
        <f>VLOOKUP(E357,[1]!western_raw[[Column1]:[LON]],3,FALSE)</f>
        <v>21.618851307</v>
      </c>
    </row>
    <row r="358" spans="1:9" x14ac:dyDescent="0.25">
      <c r="A358" t="s">
        <v>3555</v>
      </c>
      <c r="B358" t="s">
        <v>12128</v>
      </c>
      <c r="C358" t="s">
        <v>10339</v>
      </c>
      <c r="D358">
        <v>21</v>
      </c>
      <c r="E358" t="str">
        <f>_xlfn.CONCAT(B358," (",F358,")")</f>
        <v>Γούργουβλη (Περιφερειακή Ενότητα Αιτωλοακαρνανίας)</v>
      </c>
      <c r="F358" t="s">
        <v>10050</v>
      </c>
      <c r="G358" t="s">
        <v>12123</v>
      </c>
      <c r="H358">
        <f>VLOOKUP(E358,[1]!western_raw[[Column1]:[LON]],2,FALSE)</f>
        <v>38.887648831100002</v>
      </c>
      <c r="I358">
        <f>VLOOKUP(E358,[1]!western_raw[[Column1]:[LON]],3,FALSE)</f>
        <v>20.999870700700001</v>
      </c>
    </row>
    <row r="359" spans="1:9" x14ac:dyDescent="0.25">
      <c r="A359" t="s">
        <v>3555</v>
      </c>
      <c r="B359" t="s">
        <v>12308</v>
      </c>
      <c r="C359" t="s">
        <v>10708</v>
      </c>
      <c r="D359">
        <v>852</v>
      </c>
      <c r="E359" t="str">
        <f>_xlfn.CONCAT(B359," (",F359,")")</f>
        <v>Γουριά (Περιφερειακή Ενότητα Αιτωλοακαρνανίας)</v>
      </c>
      <c r="F359" t="s">
        <v>10050</v>
      </c>
      <c r="G359" t="s">
        <v>12309</v>
      </c>
      <c r="H359">
        <f>VLOOKUP(E359,[1]!western_raw[[Column1]:[LON]],2,FALSE)</f>
        <v>38.471327242900003</v>
      </c>
      <c r="I359">
        <f>VLOOKUP(E359,[1]!western_raw[[Column1]:[LON]],3,FALSE)</f>
        <v>21.260079757900002</v>
      </c>
    </row>
    <row r="360" spans="1:9" x14ac:dyDescent="0.25">
      <c r="A360" t="s">
        <v>3555</v>
      </c>
      <c r="B360" t="s">
        <v>12115</v>
      </c>
      <c r="C360" t="s">
        <v>10311</v>
      </c>
      <c r="D360">
        <v>389</v>
      </c>
      <c r="E360" t="str">
        <f>_xlfn.CONCAT(B360," (",F360,")")</f>
        <v>Γουριώτισσα (Περιφερειακή Ενότητα Αιτωλοακαρνανίας)</v>
      </c>
      <c r="F360" t="s">
        <v>10050</v>
      </c>
      <c r="G360" t="s">
        <v>12116</v>
      </c>
      <c r="H360">
        <f>VLOOKUP(E360,[1]!western_raw[[Column1]:[LON]],2,FALSE)</f>
        <v>38.612640598399999</v>
      </c>
      <c r="I360">
        <f>VLOOKUP(E360,[1]!western_raw[[Column1]:[LON]],3,FALSE)</f>
        <v>21.220312335199999</v>
      </c>
    </row>
    <row r="361" spans="1:9" x14ac:dyDescent="0.25">
      <c r="A361" t="s">
        <v>3557</v>
      </c>
      <c r="B361" t="s">
        <v>12485</v>
      </c>
      <c r="C361" t="s">
        <v>11071</v>
      </c>
      <c r="D361">
        <v>313</v>
      </c>
      <c r="E361" t="str">
        <f>_xlfn.CONCAT(B361," (",F361,")")</f>
        <v>Γραίκας (Περιφερειακή Ενότητα Ηλείας)</v>
      </c>
      <c r="F361" t="s">
        <v>10918</v>
      </c>
      <c r="G361" t="s">
        <v>12483</v>
      </c>
      <c r="H361">
        <f>VLOOKUP(E361,[1]!western_raw[[Column1]:[LON]],2,FALSE)</f>
        <v>37.558739123199999</v>
      </c>
      <c r="I361">
        <f>VLOOKUP(E361,[1]!western_raw[[Column1]:[LON]],3,FALSE)</f>
        <v>21.696585875299998</v>
      </c>
    </row>
    <row r="362" spans="1:9" x14ac:dyDescent="0.25">
      <c r="A362" t="s">
        <v>3557</v>
      </c>
      <c r="B362" t="s">
        <v>12723</v>
      </c>
      <c r="C362" t="s">
        <v>11558</v>
      </c>
      <c r="D362">
        <v>12</v>
      </c>
      <c r="E362" t="str">
        <f>_xlfn.CONCAT(B362," (",F362,")")</f>
        <v>Γραμματικός (Περιφερειακή Ενότητα Ηλείας)</v>
      </c>
      <c r="F362" t="s">
        <v>10918</v>
      </c>
      <c r="G362" t="s">
        <v>12718</v>
      </c>
      <c r="H362">
        <f>VLOOKUP(E362,[1]!western_raw[[Column1]:[LON]],2,FALSE)</f>
        <v>37.708848519599997</v>
      </c>
      <c r="I362">
        <f>VLOOKUP(E362,[1]!western_raw[[Column1]:[LON]],3,FALSE)</f>
        <v>21.5755517674</v>
      </c>
    </row>
    <row r="363" spans="1:9" x14ac:dyDescent="0.25">
      <c r="A363" t="s">
        <v>3555</v>
      </c>
      <c r="B363" t="s">
        <v>12020</v>
      </c>
      <c r="C363" t="s">
        <v>10103</v>
      </c>
      <c r="D363">
        <v>798</v>
      </c>
      <c r="E363" t="str">
        <f>_xlfn.CONCAT(B363," (",F363,")")</f>
        <v>Γραμματικού (Περιφερειακή Ενότητα Αιτωλοακαρνανίας)</v>
      </c>
      <c r="F363" t="s">
        <v>10050</v>
      </c>
      <c r="G363" t="s">
        <v>12017</v>
      </c>
      <c r="H363">
        <f>VLOOKUP(E363,[1]!western_raw[[Column1]:[LON]],2,FALSE)</f>
        <v>38.525123522400001</v>
      </c>
      <c r="I363">
        <f>VLOOKUP(E363,[1]!western_raw[[Column1]:[LON]],3,FALSE)</f>
        <v>21.504292187499999</v>
      </c>
    </row>
    <row r="364" spans="1:9" x14ac:dyDescent="0.25">
      <c r="A364" t="s">
        <v>3560</v>
      </c>
      <c r="B364" t="s">
        <v>12186</v>
      </c>
      <c r="C364" t="s">
        <v>10457</v>
      </c>
      <c r="D364">
        <v>9</v>
      </c>
      <c r="E364" t="str">
        <f>_xlfn.CONCAT(B364," (",F364,")")</f>
        <v>Γραμματσούλι (Περιφερειακή Ενότητα Αιτωλοακαρνανίας)</v>
      </c>
      <c r="F364" t="s">
        <v>10050</v>
      </c>
      <c r="G364" t="s">
        <v>12177</v>
      </c>
      <c r="H364">
        <f>VLOOKUP(E364,[1]!western_raw[[Column1]:[LON]],2,FALSE)</f>
        <v>39.0416243851</v>
      </c>
      <c r="I364">
        <f>VLOOKUP(E364,[1]!western_raw[[Column1]:[LON]],3,FALSE)</f>
        <v>21.295230741099999</v>
      </c>
    </row>
    <row r="365" spans="1:9" x14ac:dyDescent="0.25">
      <c r="A365" t="s">
        <v>3555</v>
      </c>
      <c r="B365" t="s">
        <v>12329</v>
      </c>
      <c r="C365" t="s">
        <v>10748</v>
      </c>
      <c r="D365">
        <v>149</v>
      </c>
      <c r="E365" t="str">
        <f>_xlfn.CONCAT(B365," (",F365,")")</f>
        <v>Γραμμένη Οξυά (Περιφερειακή Ενότητα Αιτωλοακαρνανίας)</v>
      </c>
      <c r="F365" t="s">
        <v>10050</v>
      </c>
      <c r="G365" t="s">
        <v>12325</v>
      </c>
      <c r="H365">
        <f>VLOOKUP(E365,[1]!western_raw[[Column1]:[LON]],2,FALSE)</f>
        <v>38.733794215899998</v>
      </c>
      <c r="I365">
        <f>VLOOKUP(E365,[1]!western_raw[[Column1]:[LON]],3,FALSE)</f>
        <v>22.0057462312</v>
      </c>
    </row>
    <row r="366" spans="1:9" x14ac:dyDescent="0.25">
      <c r="A366" t="s">
        <v>3590</v>
      </c>
      <c r="B366" t="s">
        <v>12693</v>
      </c>
      <c r="C366" t="s">
        <v>11500</v>
      </c>
      <c r="D366">
        <v>315</v>
      </c>
      <c r="E366" t="str">
        <f>_xlfn.CONCAT(B366," (",F366,")")</f>
        <v>Γρανιτσαίικα (Περιφερειακή Ενότητα Ηλείας)</v>
      </c>
      <c r="F366" t="s">
        <v>10918</v>
      </c>
      <c r="G366" t="s">
        <v>12684</v>
      </c>
      <c r="H366">
        <f>VLOOKUP(E366,[1]!western_raw[[Column1]:[LON]],2,FALSE)</f>
        <v>37.679776456799999</v>
      </c>
      <c r="I366">
        <f>VLOOKUP(E366,[1]!western_raw[[Column1]:[LON]],3,FALSE)</f>
        <v>21.3658521513</v>
      </c>
    </row>
    <row r="367" spans="1:9" x14ac:dyDescent="0.25">
      <c r="A367" t="s">
        <v>3557</v>
      </c>
      <c r="B367" t="s">
        <v>11682</v>
      </c>
      <c r="C367" t="s">
        <v>9416</v>
      </c>
      <c r="D367">
        <v>100</v>
      </c>
      <c r="E367" t="str">
        <f>_xlfn.CONCAT(B367," (",F367,")")</f>
        <v>Γρηγόρης (Περιφερειακή Ενότητα Αχαΐας)</v>
      </c>
      <c r="F367" t="s">
        <v>9217</v>
      </c>
      <c r="G367" t="s">
        <v>11677</v>
      </c>
      <c r="H367">
        <f>VLOOKUP(E367,[1]!western_raw[[Column1]:[LON]],2,FALSE)</f>
        <v>38.223948653400001</v>
      </c>
      <c r="I367">
        <f>VLOOKUP(E367,[1]!western_raw[[Column1]:[LON]],3,FALSE)</f>
        <v>21.9863805323</v>
      </c>
    </row>
    <row r="368" spans="1:9" x14ac:dyDescent="0.25">
      <c r="A368" t="s">
        <v>3560</v>
      </c>
      <c r="B368" t="s">
        <v>12330</v>
      </c>
      <c r="C368" t="s">
        <v>10750</v>
      </c>
      <c r="D368">
        <v>84</v>
      </c>
      <c r="E368" t="str">
        <f>_xlfn.CONCAT(B368," (",F368,")")</f>
        <v>Γρηγόριον (Περιφερειακή Ενότητα Αιτωλοακαρνανίας)</v>
      </c>
      <c r="F368" t="s">
        <v>10050</v>
      </c>
      <c r="G368" t="s">
        <v>12325</v>
      </c>
      <c r="H368">
        <f>VLOOKUP(E368,[1]!western_raw[[Column1]:[LON]],2,FALSE)</f>
        <v>38.627925734500003</v>
      </c>
      <c r="I368">
        <f>VLOOKUP(E368,[1]!western_raw[[Column1]:[LON]],3,FALSE)</f>
        <v>21.984415697100001</v>
      </c>
    </row>
    <row r="369" spans="1:9" x14ac:dyDescent="0.25">
      <c r="A369" t="s">
        <v>3557</v>
      </c>
      <c r="B369" t="s">
        <v>12486</v>
      </c>
      <c r="C369" t="s">
        <v>11073</v>
      </c>
      <c r="D369">
        <v>206</v>
      </c>
      <c r="E369" t="str">
        <f>_xlfn.CONCAT(B369," (",F369,")")</f>
        <v>Γρύλλος (Περιφερειακή Ενότητα Ηλείας)</v>
      </c>
      <c r="F369" t="s">
        <v>10918</v>
      </c>
      <c r="G369" t="s">
        <v>12483</v>
      </c>
      <c r="H369">
        <f>VLOOKUP(E369,[1]!western_raw[[Column1]:[LON]],2,FALSE)</f>
        <v>37.577271344899998</v>
      </c>
      <c r="I369">
        <f>VLOOKUP(E369,[1]!western_raw[[Column1]:[LON]],3,FALSE)</f>
        <v>21.666669593799998</v>
      </c>
    </row>
    <row r="370" spans="1:9" x14ac:dyDescent="0.25">
      <c r="A370" t="s">
        <v>3557</v>
      </c>
      <c r="B370" t="s">
        <v>12515</v>
      </c>
      <c r="C370" t="s">
        <v>541</v>
      </c>
      <c r="D370">
        <v>14</v>
      </c>
      <c r="E370" t="str">
        <f>_xlfn.CONCAT(B370," (",F370,")")</f>
        <v>Γύρος (Περιφερειακή Ενότητα Ηλείας)</v>
      </c>
      <c r="F370" t="s">
        <v>10918</v>
      </c>
      <c r="G370" t="s">
        <v>12509</v>
      </c>
      <c r="H370">
        <f>VLOOKUP(E370,[1]!western_raw[[Column1]:[LON]],2,FALSE)</f>
        <v>37.639399230000002</v>
      </c>
      <c r="I370">
        <f>VLOOKUP(E370,[1]!western_raw[[Column1]:[LON]],3,FALSE)</f>
        <v>21.724883203899999</v>
      </c>
    </row>
    <row r="371" spans="1:9" x14ac:dyDescent="0.25">
      <c r="A371" t="s">
        <v>3560</v>
      </c>
      <c r="B371" t="s">
        <v>11664</v>
      </c>
      <c r="C371" t="s">
        <v>9380</v>
      </c>
      <c r="D371">
        <v>75</v>
      </c>
      <c r="E371" t="str">
        <f>_xlfn.CONCAT(B371," (",F371,")")</f>
        <v>Δαμακίνιον (Περιφερειακή Ενότητα Αχαΐας)</v>
      </c>
      <c r="F371" t="s">
        <v>9217</v>
      </c>
      <c r="G371" t="s">
        <v>11660</v>
      </c>
      <c r="H371">
        <f>VLOOKUP(E371,[1]!western_raw[[Column1]:[LON]],2,FALSE)</f>
        <v>38.253146072</v>
      </c>
      <c r="I371">
        <f>VLOOKUP(E371,[1]!western_raw[[Column1]:[LON]],3,FALSE)</f>
        <v>21.930547454799999</v>
      </c>
    </row>
    <row r="372" spans="1:9" x14ac:dyDescent="0.25">
      <c r="A372" t="s">
        <v>3590</v>
      </c>
      <c r="B372" t="s">
        <v>12606</v>
      </c>
      <c r="C372" t="s">
        <v>11321</v>
      </c>
      <c r="D372">
        <v>16</v>
      </c>
      <c r="E372" t="str">
        <f>_xlfn.CONCAT(B372," (",F372,")")</f>
        <v>Δανικά (Περιφερειακή Ενότητα Ηλείας)</v>
      </c>
      <c r="F372" t="s">
        <v>10918</v>
      </c>
      <c r="G372" t="s">
        <v>12599</v>
      </c>
      <c r="H372">
        <f>VLOOKUP(E372,[1]!western_raw[[Column1]:[LON]],2,FALSE)</f>
        <v>37.746871465399998</v>
      </c>
      <c r="I372">
        <f>VLOOKUP(E372,[1]!western_raw[[Column1]:[LON]],3,FALSE)</f>
        <v>21.339959889799999</v>
      </c>
    </row>
    <row r="373" spans="1:9" x14ac:dyDescent="0.25">
      <c r="A373" t="s">
        <v>3573</v>
      </c>
      <c r="B373" t="s">
        <v>11600</v>
      </c>
      <c r="C373" t="s">
        <v>9252</v>
      </c>
      <c r="D373">
        <v>300</v>
      </c>
      <c r="E373" t="str">
        <f>_xlfn.CONCAT(B373," (",F373,")")</f>
        <v>Δάφναι (Περιφερειακή Ενότητα Αχαΐας)</v>
      </c>
      <c r="F373" t="s">
        <v>9217</v>
      </c>
      <c r="G373" t="s">
        <v>11596</v>
      </c>
      <c r="H373">
        <f>VLOOKUP(E373,[1]!western_raw[[Column1]:[LON]],2,FALSE)</f>
        <v>38.204046291200001</v>
      </c>
      <c r="I373">
        <f>VLOOKUP(E373,[1]!western_raw[[Column1]:[LON]],3,FALSE)</f>
        <v>21.9951111162</v>
      </c>
    </row>
    <row r="374" spans="1:9" x14ac:dyDescent="0.25">
      <c r="A374" t="s">
        <v>3555</v>
      </c>
      <c r="B374" t="s">
        <v>3826</v>
      </c>
      <c r="C374" t="s">
        <v>1618</v>
      </c>
      <c r="D374">
        <v>434</v>
      </c>
      <c r="E374" t="str">
        <f>_xlfn.CONCAT(B374," (",F374,")")</f>
        <v>Δάφνη (Περιφερειακή Ενότητα Αχαΐας)</v>
      </c>
      <c r="F374" t="s">
        <v>9217</v>
      </c>
      <c r="G374" t="s">
        <v>11938</v>
      </c>
      <c r="H374">
        <f>VLOOKUP(E374,[1]!western_raw[[Column1]:[LON]],2,FALSE)</f>
        <v>37.803970622100003</v>
      </c>
      <c r="I374">
        <f>VLOOKUP(E374,[1]!western_raw[[Column1]:[LON]],3,FALSE)</f>
        <v>22.022134074</v>
      </c>
    </row>
    <row r="375" spans="1:9" x14ac:dyDescent="0.25">
      <c r="A375" t="s">
        <v>3555</v>
      </c>
      <c r="B375" t="s">
        <v>3826</v>
      </c>
      <c r="C375" t="s">
        <v>1618</v>
      </c>
      <c r="D375">
        <v>5</v>
      </c>
      <c r="E375" t="str">
        <f>_xlfn.CONCAT(B375," (",F375,")")</f>
        <v>Δάφνη (Περιφερειακή Ενότητα Αιτωλοακαρνανίας)</v>
      </c>
      <c r="F375" t="s">
        <v>10050</v>
      </c>
      <c r="G375" t="s">
        <v>12227</v>
      </c>
      <c r="H375">
        <f>VLOOKUP(E375,[1]!western_raw[[Column1]:[LON]],2,FALSE)</f>
        <v>38.419757327100001</v>
      </c>
      <c r="I375">
        <f>VLOOKUP(E375,[1]!western_raw[[Column1]:[LON]],3,FALSE)</f>
        <v>21.862835695699999</v>
      </c>
    </row>
    <row r="376" spans="1:9" x14ac:dyDescent="0.25">
      <c r="A376" t="s">
        <v>3555</v>
      </c>
      <c r="B376" t="s">
        <v>3826</v>
      </c>
      <c r="C376" t="s">
        <v>1618</v>
      </c>
      <c r="D376">
        <v>236</v>
      </c>
      <c r="E376" t="str">
        <f>_xlfn.CONCAT(B376," (",F376,")")</f>
        <v>Δάφνη (Περιφερειακή Ενότητα Αιτωλοακαρνανίας)</v>
      </c>
      <c r="F376" t="s">
        <v>10050</v>
      </c>
      <c r="G376" t="s">
        <v>12343</v>
      </c>
      <c r="H376">
        <f>VLOOKUP(E376,[1]!western_raw[[Column1]:[LON]],2,FALSE)</f>
        <v>38.419757327100001</v>
      </c>
      <c r="I376">
        <f>VLOOKUP(E376,[1]!western_raw[[Column1]:[LON]],3,FALSE)</f>
        <v>21.862835695699999</v>
      </c>
    </row>
    <row r="377" spans="1:9" x14ac:dyDescent="0.25">
      <c r="A377" t="s">
        <v>3555</v>
      </c>
      <c r="B377" t="s">
        <v>3826</v>
      </c>
      <c r="C377" t="s">
        <v>1618</v>
      </c>
      <c r="D377">
        <v>138</v>
      </c>
      <c r="E377" t="str">
        <f>_xlfn.CONCAT(B377," (",F377,")")</f>
        <v>Δάφνη (Περιφερειακή Ενότητα Ηλείας)</v>
      </c>
      <c r="F377" t="s">
        <v>10918</v>
      </c>
      <c r="G377" t="s">
        <v>12417</v>
      </c>
      <c r="H377">
        <f>VLOOKUP(E377,[1]!western_raw[[Column1]:[LON]],2,FALSE)</f>
        <v>37.858822317399998</v>
      </c>
      <c r="I377">
        <f>VLOOKUP(E377,[1]!western_raw[[Column1]:[LON]],3,FALSE)</f>
        <v>21.426626612500002</v>
      </c>
    </row>
    <row r="378" spans="1:9" x14ac:dyDescent="0.25">
      <c r="A378" t="s">
        <v>3555</v>
      </c>
      <c r="B378" t="s">
        <v>3826</v>
      </c>
      <c r="C378" t="s">
        <v>1618</v>
      </c>
      <c r="D378">
        <v>560</v>
      </c>
      <c r="E378" t="str">
        <f>_xlfn.CONCAT(B378," (",F378,")")</f>
        <v>Δάφνη (Περιφερειακή Ενότητα Ηλείας)</v>
      </c>
      <c r="F378" t="s">
        <v>10918</v>
      </c>
      <c r="G378" t="s">
        <v>12599</v>
      </c>
      <c r="H378">
        <f>VLOOKUP(E378,[1]!western_raw[[Column1]:[LON]],2,FALSE)</f>
        <v>37.858822317399998</v>
      </c>
      <c r="I378">
        <f>VLOOKUP(E378,[1]!western_raw[[Column1]:[LON]],3,FALSE)</f>
        <v>21.426626612500002</v>
      </c>
    </row>
    <row r="379" spans="1:9" x14ac:dyDescent="0.25">
      <c r="A379" t="s">
        <v>3557</v>
      </c>
      <c r="B379" t="s">
        <v>12036</v>
      </c>
      <c r="C379" t="s">
        <v>10137</v>
      </c>
      <c r="D379">
        <v>245</v>
      </c>
      <c r="E379" t="str">
        <f>_xlfn.CONCAT(B379," (",F379,")")</f>
        <v>Δαφνιάς (Περιφερειακή Ενότητα Αιτωλοακαρνανίας)</v>
      </c>
      <c r="F379" t="s">
        <v>10050</v>
      </c>
      <c r="G379" t="s">
        <v>12033</v>
      </c>
      <c r="H379">
        <f>VLOOKUP(E379,[1]!western_raw[[Column1]:[LON]],2,FALSE)</f>
        <v>38.529953162799998</v>
      </c>
      <c r="I379">
        <f>VLOOKUP(E379,[1]!western_raw[[Column1]:[LON]],3,FALSE)</f>
        <v>21.567551168600001</v>
      </c>
    </row>
    <row r="380" spans="1:9" x14ac:dyDescent="0.25">
      <c r="A380" t="s">
        <v>3555</v>
      </c>
      <c r="B380" t="s">
        <v>12607</v>
      </c>
      <c r="C380" t="s">
        <v>11323</v>
      </c>
      <c r="D380">
        <v>399</v>
      </c>
      <c r="E380" t="str">
        <f>_xlfn.CONCAT(B380," (",F380,")")</f>
        <v>Δαφνιώτισσα (Περιφερειακή Ενότητα Ηλείας)</v>
      </c>
      <c r="F380" t="s">
        <v>10918</v>
      </c>
      <c r="G380" t="s">
        <v>12599</v>
      </c>
      <c r="H380">
        <f>VLOOKUP(E380,[1]!western_raw[[Column1]:[LON]],2,FALSE)</f>
        <v>37.840721396100001</v>
      </c>
      <c r="I380">
        <f>VLOOKUP(E380,[1]!western_raw[[Column1]:[LON]],3,FALSE)</f>
        <v>21.456330309399998</v>
      </c>
    </row>
    <row r="381" spans="1:9" x14ac:dyDescent="0.25">
      <c r="A381" t="s">
        <v>3555</v>
      </c>
      <c r="B381" t="s">
        <v>7276</v>
      </c>
      <c r="C381" t="s">
        <v>6095</v>
      </c>
      <c r="D381">
        <v>237</v>
      </c>
      <c r="E381" t="str">
        <f>_xlfn.CONCAT(B381," (",F381,")")</f>
        <v>Δαφνούλα (Περιφερειακή Ενότητα Αχαΐας)</v>
      </c>
      <c r="F381" t="s">
        <v>9217</v>
      </c>
      <c r="G381" t="s">
        <v>11822</v>
      </c>
      <c r="H381">
        <f>VLOOKUP(E381,[1]!western_raw[[Column1]:[LON]],2,FALSE)</f>
        <v>38.077391889700003</v>
      </c>
      <c r="I381">
        <f>VLOOKUP(E381,[1]!western_raw[[Column1]:[LON]],3,FALSE)</f>
        <v>21.7336797205</v>
      </c>
    </row>
    <row r="382" spans="1:9" x14ac:dyDescent="0.25">
      <c r="A382" t="s">
        <v>3555</v>
      </c>
      <c r="B382" t="s">
        <v>7276</v>
      </c>
      <c r="C382" t="s">
        <v>6095</v>
      </c>
      <c r="D382">
        <v>131</v>
      </c>
      <c r="E382" t="str">
        <f>_xlfn.CONCAT(B382," (",F382,")")</f>
        <v>Δαφνούλα (Περιφερειακή Ενότητα Ηλείας)</v>
      </c>
      <c r="F382" t="s">
        <v>10918</v>
      </c>
      <c r="G382" t="s">
        <v>12469</v>
      </c>
      <c r="H382">
        <f>VLOOKUP(E382,[1]!western_raw[[Column1]:[LON]],2,FALSE)</f>
        <v>37.587429585999999</v>
      </c>
      <c r="I382">
        <f>VLOOKUP(E382,[1]!western_raw[[Column1]:[LON]],3,FALSE)</f>
        <v>21.864885530399999</v>
      </c>
    </row>
    <row r="383" spans="1:9" x14ac:dyDescent="0.25">
      <c r="A383" t="s">
        <v>3590</v>
      </c>
      <c r="B383" t="s">
        <v>11954</v>
      </c>
      <c r="C383" t="s">
        <v>9972</v>
      </c>
      <c r="D383">
        <v>2763</v>
      </c>
      <c r="E383" t="str">
        <f>_xlfn.CONCAT(B383," (",F383,")")</f>
        <v>Δεμένικα (Περιφερειακή Ενότητα Αχαΐας)</v>
      </c>
      <c r="F383" t="s">
        <v>9217</v>
      </c>
      <c r="G383" t="s">
        <v>11953</v>
      </c>
      <c r="H383">
        <f>VLOOKUP(E383,[1]!western_raw[[Column1]:[LON]],2,FALSE)</f>
        <v>38.199198137099998</v>
      </c>
      <c r="I383">
        <f>VLOOKUP(E383,[1]!western_raw[[Column1]:[LON]],3,FALSE)</f>
        <v>21.741695048699999</v>
      </c>
    </row>
    <row r="384" spans="1:9" x14ac:dyDescent="0.25">
      <c r="A384" t="s">
        <v>3590</v>
      </c>
      <c r="B384" t="s">
        <v>11791</v>
      </c>
      <c r="C384" t="s">
        <v>9638</v>
      </c>
      <c r="D384">
        <v>37</v>
      </c>
      <c r="E384" t="str">
        <f>_xlfn.CONCAT(B384," (",F384,")")</f>
        <v>Δεμέστιχα (Περιφερειακή Ενότητα Αχαΐας)</v>
      </c>
      <c r="F384" t="s">
        <v>9217</v>
      </c>
      <c r="G384" t="s">
        <v>11788</v>
      </c>
      <c r="H384">
        <f>VLOOKUP(E384,[1]!western_raw[[Column1]:[LON]],2,FALSE)</f>
        <v>38.094531689500002</v>
      </c>
      <c r="I384">
        <f>VLOOKUP(E384,[1]!western_raw[[Column1]:[LON]],3,FALSE)</f>
        <v>21.909024433300001</v>
      </c>
    </row>
    <row r="385" spans="1:9" x14ac:dyDescent="0.25">
      <c r="A385" t="s">
        <v>3560</v>
      </c>
      <c r="B385" t="s">
        <v>3790</v>
      </c>
      <c r="C385" t="s">
        <v>2150</v>
      </c>
      <c r="D385">
        <v>14</v>
      </c>
      <c r="E385" t="str">
        <f>_xlfn.CONCAT(B385," (",F385,")")</f>
        <v>Δενδροχώριον (Περιφερειακή Ενότητα Αιτωλοακαρνανίας)</v>
      </c>
      <c r="F385" t="s">
        <v>10050</v>
      </c>
      <c r="G385" t="s">
        <v>12363</v>
      </c>
      <c r="H385">
        <f>VLOOKUP(E385,[1]!western_raw[[Column1]:[LON]],2,FALSE)</f>
        <v>38.692098324600003</v>
      </c>
      <c r="I385">
        <f>VLOOKUP(E385,[1]!western_raw[[Column1]:[LON]],3,FALSE)</f>
        <v>21.9349784614</v>
      </c>
    </row>
    <row r="386" spans="1:9" x14ac:dyDescent="0.25">
      <c r="A386" t="s">
        <v>3560</v>
      </c>
      <c r="B386" t="s">
        <v>11643</v>
      </c>
      <c r="C386" t="s">
        <v>9336</v>
      </c>
      <c r="D386">
        <v>139</v>
      </c>
      <c r="E386" t="str">
        <f>_xlfn.CONCAT(B386," (",F386,")")</f>
        <v>Δερβένιον (Περιφερειακή Ενότητα Αχαΐας)</v>
      </c>
      <c r="F386" t="s">
        <v>9217</v>
      </c>
      <c r="G386" t="s">
        <v>11642</v>
      </c>
      <c r="H386">
        <f>VLOOKUP(E386,[1]!western_raw[[Column1]:[LON]],2,FALSE)</f>
        <v>38.174964430000003</v>
      </c>
      <c r="I386">
        <f>VLOOKUP(E386,[1]!western_raw[[Column1]:[LON]],3,FALSE)</f>
        <v>22.142586957100001</v>
      </c>
    </row>
    <row r="387" spans="1:9" x14ac:dyDescent="0.25">
      <c r="A387" t="s">
        <v>3560</v>
      </c>
      <c r="B387" t="s">
        <v>11856</v>
      </c>
      <c r="C387" t="s">
        <v>9768</v>
      </c>
      <c r="D387">
        <v>58</v>
      </c>
      <c r="E387" t="str">
        <f>_xlfn.CONCAT(B387," (",F387,")")</f>
        <v>Δεσινόν (Περιφερειακή Ενότητα Αχαΐας)</v>
      </c>
      <c r="F387" t="s">
        <v>9217</v>
      </c>
      <c r="G387" t="s">
        <v>11849</v>
      </c>
      <c r="H387">
        <f>VLOOKUP(E387,[1]!western_raw[[Column1]:[LON]],2,FALSE)</f>
        <v>37.931220301899998</v>
      </c>
      <c r="I387">
        <f>VLOOKUP(E387,[1]!western_raw[[Column1]:[LON]],3,FALSE)</f>
        <v>21.990756877599999</v>
      </c>
    </row>
    <row r="388" spans="1:9" x14ac:dyDescent="0.25">
      <c r="A388" t="s">
        <v>3590</v>
      </c>
      <c r="B388" t="s">
        <v>11941</v>
      </c>
      <c r="C388" t="s">
        <v>9940</v>
      </c>
      <c r="D388">
        <v>17</v>
      </c>
      <c r="E388" t="str">
        <f>_xlfn.CONCAT(B388," (",F388,")")</f>
        <v>Δεχουναίικα (Περιφερειακή Ενότητα Αχαΐας)</v>
      </c>
      <c r="F388" t="s">
        <v>9217</v>
      </c>
      <c r="G388" t="s">
        <v>11938</v>
      </c>
      <c r="H388">
        <f>VLOOKUP(E388,[1]!western_raw[[Column1]:[LON]],2,FALSE)</f>
        <v>37.835082941800003</v>
      </c>
      <c r="I388">
        <f>VLOOKUP(E388,[1]!western_raw[[Column1]:[LON]],3,FALSE)</f>
        <v>21.947656499800001</v>
      </c>
    </row>
    <row r="389" spans="1:9" x14ac:dyDescent="0.25">
      <c r="A389" t="s">
        <v>3555</v>
      </c>
      <c r="B389" t="s">
        <v>3582</v>
      </c>
      <c r="C389" t="s">
        <v>1716</v>
      </c>
      <c r="D389">
        <v>297</v>
      </c>
      <c r="E389" t="str">
        <f>_xlfn.CONCAT(B389," (",F389,")")</f>
        <v>Δήμητρα (Περιφερειακή Ενότητα Ηλείας)</v>
      </c>
      <c r="F389" t="s">
        <v>10918</v>
      </c>
      <c r="G389" t="s">
        <v>12650</v>
      </c>
      <c r="H389">
        <f>VLOOKUP(E389,[1]!western_raw[[Column1]:[LON]],2,FALSE)</f>
        <v>37.885026183999997</v>
      </c>
      <c r="I389">
        <f>VLOOKUP(E389,[1]!western_raw[[Column1]:[LON]],3,FALSE)</f>
        <v>21.220833492499999</v>
      </c>
    </row>
    <row r="390" spans="1:9" x14ac:dyDescent="0.25">
      <c r="A390" t="s">
        <v>3560</v>
      </c>
      <c r="B390" t="s">
        <v>11683</v>
      </c>
      <c r="C390" t="s">
        <v>9418</v>
      </c>
      <c r="D390">
        <v>182</v>
      </c>
      <c r="E390" t="str">
        <f>_xlfn.CONCAT(B390," (",F390,")")</f>
        <v>Δημητρόπουλον (Περιφερειακή Ενότητα Αχαΐας)</v>
      </c>
      <c r="F390" t="s">
        <v>9217</v>
      </c>
      <c r="G390" t="s">
        <v>11677</v>
      </c>
      <c r="H390">
        <f>VLOOKUP(E390,[1]!western_raw[[Column1]:[LON]],2,FALSE)</f>
        <v>38.245350262999999</v>
      </c>
      <c r="I390">
        <f>VLOOKUP(E390,[1]!western_raw[[Column1]:[LON]],3,FALSE)</f>
        <v>22.043379315399999</v>
      </c>
    </row>
    <row r="391" spans="1:9" x14ac:dyDescent="0.25">
      <c r="A391" t="s">
        <v>3590</v>
      </c>
      <c r="B391" t="s">
        <v>12187</v>
      </c>
      <c r="C391" t="s">
        <v>10459</v>
      </c>
      <c r="D391">
        <v>32</v>
      </c>
      <c r="E391" t="str">
        <f>_xlfn.CONCAT(B391," (",F391,")")</f>
        <v>Διακόπια (Περιφερειακή Ενότητα Αιτωλοακαρνανίας)</v>
      </c>
      <c r="F391" t="s">
        <v>10050</v>
      </c>
      <c r="G391" t="s">
        <v>12177</v>
      </c>
      <c r="H391">
        <f>VLOOKUP(E391,[1]!western_raw[[Column1]:[LON]],2,FALSE)</f>
        <v>39.107571435099999</v>
      </c>
      <c r="I391">
        <f>VLOOKUP(E391,[1]!western_raw[[Column1]:[LON]],3,FALSE)</f>
        <v>21.240815631499999</v>
      </c>
    </row>
    <row r="392" spans="1:9" x14ac:dyDescent="0.25">
      <c r="A392" t="s">
        <v>3560</v>
      </c>
      <c r="B392" t="s">
        <v>11644</v>
      </c>
      <c r="C392" t="s">
        <v>9338</v>
      </c>
      <c r="D392">
        <v>2174</v>
      </c>
      <c r="E392" t="str">
        <f>_xlfn.CONCAT(B392," (",F392,")")</f>
        <v>Διακοπτόν (Περιφερειακή Ενότητα Αχαΐας)</v>
      </c>
      <c r="F392" t="s">
        <v>9217</v>
      </c>
      <c r="G392" t="s">
        <v>11642</v>
      </c>
      <c r="H392">
        <f>VLOOKUP(E392,[1]!western_raw[[Column1]:[LON]],2,FALSE)</f>
        <v>38.190066870700001</v>
      </c>
      <c r="I392">
        <f>VLOOKUP(E392,[1]!western_raw[[Column1]:[LON]],3,FALSE)</f>
        <v>22.1960015003</v>
      </c>
    </row>
    <row r="393" spans="1:9" x14ac:dyDescent="0.25">
      <c r="A393" t="s">
        <v>3590</v>
      </c>
      <c r="B393" t="s">
        <v>12006</v>
      </c>
      <c r="C393" t="s">
        <v>10075</v>
      </c>
      <c r="D393">
        <v>232</v>
      </c>
      <c r="E393" t="str">
        <f>_xlfn.CONCAT(B393," (",F393,")")</f>
        <v>Διαμανταίικα (Περιφερειακή Ενότητα Αιτωλοακαρνανίας)</v>
      </c>
      <c r="F393" t="s">
        <v>10050</v>
      </c>
      <c r="G393" t="s">
        <v>12001</v>
      </c>
      <c r="H393">
        <f>VLOOKUP(E393,[1]!western_raw[[Column1]:[LON]],2,FALSE)</f>
        <v>38.645892711800002</v>
      </c>
      <c r="I393">
        <f>VLOOKUP(E393,[1]!western_raw[[Column1]:[LON]],3,FALSE)</f>
        <v>21.387538236099999</v>
      </c>
    </row>
    <row r="394" spans="1:9" x14ac:dyDescent="0.25">
      <c r="A394" t="s">
        <v>3590</v>
      </c>
      <c r="B394" t="s">
        <v>12487</v>
      </c>
      <c r="C394" t="s">
        <v>11075</v>
      </c>
      <c r="D394">
        <v>533</v>
      </c>
      <c r="E394" t="str">
        <f>_xlfn.CONCAT(B394," (",F394,")")</f>
        <v>Διάσελλα (Περιφερειακή Ενότητα Ηλείας)</v>
      </c>
      <c r="F394" t="s">
        <v>10918</v>
      </c>
      <c r="G394" t="s">
        <v>12483</v>
      </c>
      <c r="H394">
        <f>VLOOKUP(E394,[1]!western_raw[[Column1]:[LON]],2,FALSE)</f>
        <v>37.575956039600001</v>
      </c>
      <c r="I394">
        <f>VLOOKUP(E394,[1]!western_raw[[Column1]:[LON]],3,FALSE)</f>
        <v>21.733257596400001</v>
      </c>
    </row>
    <row r="395" spans="1:9" x14ac:dyDescent="0.25">
      <c r="A395" t="s">
        <v>3560</v>
      </c>
      <c r="B395" t="s">
        <v>12232</v>
      </c>
      <c r="C395" t="s">
        <v>10549</v>
      </c>
      <c r="D395">
        <v>135</v>
      </c>
      <c r="E395" t="str">
        <f>_xlfn.CONCAT(B395," (",F395,")")</f>
        <v>Διασελλάκιον (Περιφερειακή Ενότητα Αιτωλοακαρνανίας)</v>
      </c>
      <c r="F395" t="s">
        <v>10050</v>
      </c>
      <c r="G395" t="s">
        <v>12227</v>
      </c>
      <c r="H395">
        <f>VLOOKUP(E395,[1]!western_raw[[Column1]:[LON]],2,FALSE)</f>
        <v>38.595060500700001</v>
      </c>
      <c r="I395">
        <f>VLOOKUP(E395,[1]!western_raw[[Column1]:[LON]],3,FALSE)</f>
        <v>21.7350448342</v>
      </c>
    </row>
    <row r="396" spans="1:9" x14ac:dyDescent="0.25">
      <c r="A396" t="s">
        <v>3560</v>
      </c>
      <c r="B396" t="s">
        <v>4431</v>
      </c>
      <c r="C396" t="s">
        <v>3546</v>
      </c>
      <c r="D396">
        <v>72</v>
      </c>
      <c r="E396" t="str">
        <f>_xlfn.CONCAT(B396," (",F396,")")</f>
        <v>Διάσελλον (Περιφερειακή Ενότητα Αιτωλοακαρνανίας)</v>
      </c>
      <c r="F396" t="s">
        <v>10050</v>
      </c>
      <c r="G396" t="s">
        <v>12227</v>
      </c>
      <c r="H396">
        <f>VLOOKUP(E396,[1]!western_raw[[Column1]:[LON]],2,FALSE)</f>
        <v>38.490998105099997</v>
      </c>
      <c r="I396">
        <f>VLOOKUP(E396,[1]!western_raw[[Column1]:[LON]],3,FALSE)</f>
        <v>21.7616767803</v>
      </c>
    </row>
    <row r="397" spans="1:9" x14ac:dyDescent="0.25">
      <c r="A397" t="s">
        <v>3560</v>
      </c>
      <c r="B397" t="s">
        <v>4431</v>
      </c>
      <c r="C397" t="s">
        <v>3546</v>
      </c>
      <c r="D397">
        <v>2</v>
      </c>
      <c r="E397" t="str">
        <f>_xlfn.CONCAT(B397," (",F397,")")</f>
        <v>Διάσελλον (Περιφερειακή Ενότητα Αιτωλοακαρνανίας)</v>
      </c>
      <c r="F397" t="s">
        <v>10050</v>
      </c>
      <c r="G397" t="s">
        <v>12343</v>
      </c>
      <c r="H397">
        <f>VLOOKUP(E397,[1]!western_raw[[Column1]:[LON]],2,FALSE)</f>
        <v>38.490998105099997</v>
      </c>
      <c r="I397">
        <f>VLOOKUP(E397,[1]!western_raw[[Column1]:[LON]],3,FALSE)</f>
        <v>21.7616767803</v>
      </c>
    </row>
    <row r="398" spans="1:9" x14ac:dyDescent="0.25">
      <c r="A398" t="s">
        <v>3590</v>
      </c>
      <c r="B398" t="s">
        <v>11601</v>
      </c>
      <c r="C398" t="s">
        <v>9254</v>
      </c>
      <c r="D398">
        <v>437</v>
      </c>
      <c r="E398" t="str">
        <f>_xlfn.CONCAT(B398," (",F398,")")</f>
        <v>Διγελιώτικα (Περιφερειακή Ενότητα Αχαΐας)</v>
      </c>
      <c r="F398" t="s">
        <v>9217</v>
      </c>
      <c r="G398" t="s">
        <v>11596</v>
      </c>
      <c r="H398">
        <f>VLOOKUP(E398,[1]!western_raw[[Column1]:[LON]],2,FALSE)</f>
        <v>38.247479658400003</v>
      </c>
      <c r="I398">
        <f>VLOOKUP(E398,[1]!western_raw[[Column1]:[LON]],3,FALSE)</f>
        <v>22.118907851300001</v>
      </c>
    </row>
    <row r="399" spans="1:9" x14ac:dyDescent="0.25">
      <c r="A399" t="s">
        <v>3555</v>
      </c>
      <c r="B399" t="s">
        <v>12516</v>
      </c>
      <c r="C399" t="s">
        <v>11135</v>
      </c>
      <c r="D399">
        <v>22</v>
      </c>
      <c r="E399" t="str">
        <f>_xlfn.CONCAT(B399," (",F399,")")</f>
        <v>Διεθνής Ολυμπιακή Ακαδημία (Περιφερειακή Ενότητα Ηλείας)</v>
      </c>
      <c r="F399" t="s">
        <v>10918</v>
      </c>
      <c r="G399" t="s">
        <v>12509</v>
      </c>
      <c r="H399">
        <f>VLOOKUP(E399,[1]!western_raw[[Column1]:[LON]],2,FALSE)</f>
        <v>37.639086616199997</v>
      </c>
      <c r="I399">
        <f>VLOOKUP(E399,[1]!western_raw[[Column1]:[LON]],3,FALSE)</f>
        <v>21.636125628799999</v>
      </c>
    </row>
    <row r="400" spans="1:9" x14ac:dyDescent="0.25">
      <c r="A400" t="s">
        <v>3557</v>
      </c>
      <c r="B400" t="s">
        <v>12233</v>
      </c>
      <c r="C400" t="s">
        <v>10551</v>
      </c>
      <c r="D400">
        <v>119</v>
      </c>
      <c r="E400" t="str">
        <f>_xlfn.CONCAT(B400," (",F400,")")</f>
        <v>Διπλάτανος (Περιφερειακή Ενότητα Αιτωλοακαρνανίας)</v>
      </c>
      <c r="F400" t="s">
        <v>10050</v>
      </c>
      <c r="G400" t="s">
        <v>12227</v>
      </c>
      <c r="H400">
        <f>VLOOKUP(E400,[1]!western_raw[[Column1]:[LON]],2,FALSE)</f>
        <v>38.670966264699999</v>
      </c>
      <c r="I400">
        <f>VLOOKUP(E400,[1]!western_raw[[Column1]:[LON]],3,FALSE)</f>
        <v>21.806438394299999</v>
      </c>
    </row>
    <row r="401" spans="1:9" x14ac:dyDescent="0.25">
      <c r="A401" t="s">
        <v>3555</v>
      </c>
      <c r="B401" t="s">
        <v>12067</v>
      </c>
      <c r="C401" t="s">
        <v>10203</v>
      </c>
      <c r="D401">
        <v>137</v>
      </c>
      <c r="E401" t="str">
        <f>_xlfn.CONCAT(B401," (",F401,")")</f>
        <v>Δογρή (Περιφερειακή Ενότητα Αιτωλοακαρνανίας)</v>
      </c>
      <c r="F401" t="s">
        <v>10050</v>
      </c>
      <c r="G401" t="s">
        <v>12064</v>
      </c>
      <c r="H401">
        <f>VLOOKUP(E401,[1]!western_raw[[Column1]:[LON]],2,FALSE)</f>
        <v>38.599487835799998</v>
      </c>
      <c r="I401">
        <f>VLOOKUP(E401,[1]!western_raw[[Column1]:[LON]],3,FALSE)</f>
        <v>21.569778867899998</v>
      </c>
    </row>
    <row r="402" spans="1:9" x14ac:dyDescent="0.25">
      <c r="A402" t="s">
        <v>3590</v>
      </c>
      <c r="B402" t="s">
        <v>12234</v>
      </c>
      <c r="C402" t="s">
        <v>10553</v>
      </c>
      <c r="D402">
        <v>17</v>
      </c>
      <c r="E402" t="str">
        <f>_xlfn.CONCAT(B402," (",F402,")")</f>
        <v>Δοκίμια (Περιφερειακή Ενότητα Αιτωλοακαρνανίας)</v>
      </c>
      <c r="F402" t="s">
        <v>10050</v>
      </c>
      <c r="G402" t="s">
        <v>12227</v>
      </c>
      <c r="H402">
        <f>VLOOKUP(E402,[1]!western_raw[[Column1]:[LON]],2,FALSE)</f>
        <v>38.570693522500001</v>
      </c>
      <c r="I402">
        <f>VLOOKUP(E402,[1]!western_raw[[Column1]:[LON]],3,FALSE)</f>
        <v>21.683874727399999</v>
      </c>
    </row>
    <row r="403" spans="1:9" x14ac:dyDescent="0.25">
      <c r="A403" t="s">
        <v>3560</v>
      </c>
      <c r="B403" t="s">
        <v>12007</v>
      </c>
      <c r="C403" t="s">
        <v>10077</v>
      </c>
      <c r="D403">
        <v>1632</v>
      </c>
      <c r="E403" t="str">
        <f>_xlfn.CONCAT(B403," (",F403,")")</f>
        <v>Δοκίμιον (Περιφερειακή Ενότητα Αιτωλοακαρνανίας)</v>
      </c>
      <c r="F403" t="s">
        <v>10050</v>
      </c>
      <c r="G403" t="s">
        <v>12001</v>
      </c>
      <c r="H403">
        <f>VLOOKUP(E403,[1]!western_raw[[Column1]:[LON]],2,FALSE)</f>
        <v>38.612053404000001</v>
      </c>
      <c r="I403">
        <f>VLOOKUP(E403,[1]!western_raw[[Column1]:[LON]],3,FALSE)</f>
        <v>21.377752853600001</v>
      </c>
    </row>
    <row r="404" spans="1:9" x14ac:dyDescent="0.25">
      <c r="A404" t="s">
        <v>3555</v>
      </c>
      <c r="B404" t="s">
        <v>12373</v>
      </c>
      <c r="C404" t="s">
        <v>10838</v>
      </c>
      <c r="D404">
        <v>36</v>
      </c>
      <c r="E404" t="str">
        <f>_xlfn.CONCAT(B404," (",F404,")")</f>
        <v>Δορβιτσιά (Περιφερειακή Ενότητα Αιτωλοακαρνανίας)</v>
      </c>
      <c r="F404" t="s">
        <v>10050</v>
      </c>
      <c r="G404" t="s">
        <v>12371</v>
      </c>
      <c r="H404">
        <f>VLOOKUP(E404,[1]!western_raw[[Column1]:[LON]],2,FALSE)</f>
        <v>38.554892666599997</v>
      </c>
      <c r="I404">
        <f>VLOOKUP(E404,[1]!western_raw[[Column1]:[LON]],3,FALSE)</f>
        <v>21.792062193900001</v>
      </c>
    </row>
    <row r="405" spans="1:9" x14ac:dyDescent="0.25">
      <c r="A405" t="s">
        <v>3555</v>
      </c>
      <c r="B405" t="s">
        <v>12235</v>
      </c>
      <c r="C405" t="s">
        <v>10555</v>
      </c>
      <c r="D405">
        <v>24</v>
      </c>
      <c r="E405" t="str">
        <f>_xlfn.CONCAT(B405," (",F405,")")</f>
        <v>Δοσούλα (Περιφερειακή Ενότητα Αιτωλοακαρνανίας)</v>
      </c>
      <c r="F405" t="s">
        <v>10050</v>
      </c>
      <c r="G405" t="s">
        <v>12227</v>
      </c>
      <c r="H405">
        <f>VLOOKUP(E405,[1]!western_raw[[Column1]:[LON]],2,FALSE)</f>
        <v>38.547136647899997</v>
      </c>
      <c r="I405">
        <f>VLOOKUP(E405,[1]!western_raw[[Column1]:[LON]],3,FALSE)</f>
        <v>21.740981471800001</v>
      </c>
    </row>
    <row r="406" spans="1:9" x14ac:dyDescent="0.25">
      <c r="A406" t="s">
        <v>3590</v>
      </c>
      <c r="B406" t="s">
        <v>11684</v>
      </c>
      <c r="C406" t="s">
        <v>9420</v>
      </c>
      <c r="D406">
        <v>31</v>
      </c>
      <c r="E406" t="str">
        <f>_xlfn.CONCAT(B406," (",F406,")")</f>
        <v>Δουκαναίικα (Περιφερειακή Ενότητα Αχαΐας)</v>
      </c>
      <c r="F406" t="s">
        <v>9217</v>
      </c>
      <c r="G406" t="s">
        <v>11677</v>
      </c>
      <c r="H406">
        <f>VLOOKUP(E406,[1]!western_raw[[Column1]:[LON]],2,FALSE)</f>
        <v>38.253009067000001</v>
      </c>
      <c r="I406">
        <f>VLOOKUP(E406,[1]!western_raw[[Column1]:[LON]],3,FALSE)</f>
        <v>21.981800188299999</v>
      </c>
    </row>
    <row r="407" spans="1:9" x14ac:dyDescent="0.25">
      <c r="A407" t="s">
        <v>3557</v>
      </c>
      <c r="B407" t="s">
        <v>12547</v>
      </c>
      <c r="C407" t="s">
        <v>11195</v>
      </c>
      <c r="D407">
        <v>47</v>
      </c>
      <c r="E407" t="str">
        <f>_xlfn.CONCAT(B407," (",F407,")")</f>
        <v>Δούκας (Περιφερειακή Ενότητα Ηλείας)</v>
      </c>
      <c r="F407" t="s">
        <v>10918</v>
      </c>
      <c r="G407" t="s">
        <v>12544</v>
      </c>
      <c r="H407">
        <f>VLOOKUP(E407,[1]!western_raw[[Column1]:[LON]],2,FALSE)</f>
        <v>37.721559110500003</v>
      </c>
      <c r="I407">
        <f>VLOOKUP(E407,[1]!western_raw[[Column1]:[LON]],3,FALSE)</f>
        <v>21.6972096756</v>
      </c>
    </row>
    <row r="408" spans="1:9" x14ac:dyDescent="0.25">
      <c r="A408" t="s">
        <v>3590</v>
      </c>
      <c r="B408" t="s">
        <v>11879</v>
      </c>
      <c r="C408" t="s">
        <v>9818</v>
      </c>
      <c r="D408">
        <v>172</v>
      </c>
      <c r="E408" t="str">
        <f>_xlfn.CONCAT(B408," (",F408,")")</f>
        <v>Δουμενά (Περιφερειακή Ενότητα Αχαΐας)</v>
      </c>
      <c r="F408" t="s">
        <v>9217</v>
      </c>
      <c r="G408" t="s">
        <v>11871</v>
      </c>
      <c r="H408">
        <f>VLOOKUP(E408,[1]!western_raw[[Column1]:[LON]],2,FALSE)</f>
        <v>38.103014120399997</v>
      </c>
      <c r="I408">
        <f>VLOOKUP(E408,[1]!western_raw[[Column1]:[LON]],3,FALSE)</f>
        <v>22.1352921702</v>
      </c>
    </row>
    <row r="409" spans="1:9" x14ac:dyDescent="0.25">
      <c r="A409" t="s">
        <v>3590</v>
      </c>
      <c r="B409" t="s">
        <v>12236</v>
      </c>
      <c r="C409" t="s">
        <v>10557</v>
      </c>
      <c r="D409">
        <v>62</v>
      </c>
      <c r="E409" t="str">
        <f>_xlfn.CONCAT(B409," (",F409,")")</f>
        <v>Δουναίικα (Περιφερειακή Ενότητα Αιτωλοακαρνανίας)</v>
      </c>
      <c r="F409" t="s">
        <v>10050</v>
      </c>
      <c r="G409" t="s">
        <v>12227</v>
      </c>
      <c r="H409">
        <f>VLOOKUP(E409,[1]!western_raw[[Column1]:[LON]],2,FALSE)</f>
        <v>38.473484108299999</v>
      </c>
      <c r="I409">
        <f>VLOOKUP(E409,[1]!western_raw[[Column1]:[LON]],3,FALSE)</f>
        <v>21.6641079907</v>
      </c>
    </row>
    <row r="410" spans="1:9" x14ac:dyDescent="0.25">
      <c r="A410" t="s">
        <v>3590</v>
      </c>
      <c r="B410" t="s">
        <v>12236</v>
      </c>
      <c r="C410" t="s">
        <v>10557</v>
      </c>
      <c r="D410">
        <v>610</v>
      </c>
      <c r="E410" t="str">
        <f>_xlfn.CONCAT(B410," (",F410,")")</f>
        <v>Δουναίικα (Περιφερειακή Ενότητα Ηλείας)</v>
      </c>
      <c r="F410" t="s">
        <v>10918</v>
      </c>
      <c r="G410" t="s">
        <v>12599</v>
      </c>
      <c r="H410">
        <f>VLOOKUP(E410,[1]!western_raw[[Column1]:[LON]],2,FALSE)</f>
        <v>37.739320381500001</v>
      </c>
      <c r="I410">
        <f>VLOOKUP(E410,[1]!western_raw[[Column1]:[LON]],3,FALSE)</f>
        <v>21.327752489200002</v>
      </c>
    </row>
    <row r="411" spans="1:9" x14ac:dyDescent="0.25">
      <c r="A411" t="s">
        <v>3560</v>
      </c>
      <c r="B411" t="s">
        <v>12470</v>
      </c>
      <c r="C411" t="s">
        <v>11041</v>
      </c>
      <c r="D411">
        <v>103</v>
      </c>
      <c r="E411" t="str">
        <f>_xlfn.CONCAT(B411," (",F411,")")</f>
        <v>Δραγώγιον (Περιφερειακή Ενότητα Ηλείας)</v>
      </c>
      <c r="F411" t="s">
        <v>10918</v>
      </c>
      <c r="G411" t="s">
        <v>12469</v>
      </c>
      <c r="H411">
        <f>VLOOKUP(E411,[1]!western_raw[[Column1]:[LON]],2,FALSE)</f>
        <v>37.4124145802</v>
      </c>
      <c r="I411">
        <f>VLOOKUP(E411,[1]!western_raw[[Column1]:[LON]],3,FALSE)</f>
        <v>21.872631481500001</v>
      </c>
    </row>
    <row r="412" spans="1:9" x14ac:dyDescent="0.25">
      <c r="A412" t="s">
        <v>3557</v>
      </c>
      <c r="B412" t="s">
        <v>12564</v>
      </c>
      <c r="C412" t="s">
        <v>11233</v>
      </c>
      <c r="D412">
        <v>64</v>
      </c>
      <c r="E412" t="str">
        <f>_xlfn.CONCAT(B412," (",F412,")")</f>
        <v>Δράκος (Περιφερειακή Ενότητα Ηλείας)</v>
      </c>
      <c r="F412" t="s">
        <v>10918</v>
      </c>
      <c r="G412" t="s">
        <v>12560</v>
      </c>
      <c r="H412">
        <f>VLOOKUP(E412,[1]!western_raw[[Column1]:[LON]],2,FALSE)</f>
        <v>37.430701184</v>
      </c>
      <c r="I412">
        <f>VLOOKUP(E412,[1]!western_raw[[Column1]:[LON]],3,FALSE)</f>
        <v>21.703180065600002</v>
      </c>
    </row>
    <row r="413" spans="1:9" x14ac:dyDescent="0.25">
      <c r="A413" t="s">
        <v>3560</v>
      </c>
      <c r="B413" t="s">
        <v>11987</v>
      </c>
      <c r="C413" t="s">
        <v>10035</v>
      </c>
      <c r="D413">
        <v>540</v>
      </c>
      <c r="E413" t="str">
        <f>_xlfn.CONCAT(B413," (",F413,")")</f>
        <v>Δρέπανον (Περιφερειακή Ενότητα Αχαΐας)</v>
      </c>
      <c r="F413" t="s">
        <v>9217</v>
      </c>
      <c r="G413" t="s">
        <v>11982</v>
      </c>
      <c r="H413">
        <f>VLOOKUP(E413,[1]!western_raw[[Column1]:[LON]],2,FALSE)</f>
        <v>38.319539559500001</v>
      </c>
      <c r="I413">
        <f>VLOOKUP(E413,[1]!western_raw[[Column1]:[LON]],3,FALSE)</f>
        <v>21.8507302742</v>
      </c>
    </row>
    <row r="414" spans="1:9" x14ac:dyDescent="0.25">
      <c r="A414" t="s">
        <v>3560</v>
      </c>
      <c r="B414" t="s">
        <v>11857</v>
      </c>
      <c r="C414" t="s">
        <v>9770</v>
      </c>
      <c r="D414">
        <v>31</v>
      </c>
      <c r="E414" t="str">
        <f>_xlfn.CONCAT(B414," (",F414,")")</f>
        <v>Δροβολοβόν (Περιφερειακή Ενότητα Αχαΐας)</v>
      </c>
      <c r="F414" t="s">
        <v>9217</v>
      </c>
      <c r="G414" t="s">
        <v>11849</v>
      </c>
      <c r="H414">
        <f>VLOOKUP(E414,[1]!western_raw[[Column1]:[LON]],2,FALSE)</f>
        <v>37.936188253499999</v>
      </c>
      <c r="I414">
        <f>VLOOKUP(E414,[1]!western_raw[[Column1]:[LON]],3,FALSE)</f>
        <v>21.969388903999999</v>
      </c>
    </row>
    <row r="415" spans="1:9" x14ac:dyDescent="0.25">
      <c r="A415" t="s">
        <v>3555</v>
      </c>
      <c r="B415" t="s">
        <v>12188</v>
      </c>
      <c r="C415" t="s">
        <v>10461</v>
      </c>
      <c r="D415">
        <v>5</v>
      </c>
      <c r="E415" t="str">
        <f>_xlfn.CONCAT(B415," (",F415,")")</f>
        <v>Δρομίτσα (Περιφερειακή Ενότητα Αιτωλοακαρνανίας)</v>
      </c>
      <c r="F415" t="s">
        <v>10050</v>
      </c>
      <c r="G415" t="s">
        <v>12177</v>
      </c>
      <c r="H415">
        <f>VLOOKUP(E415,[1]!western_raw[[Column1]:[LON]],2,FALSE)</f>
        <v>39.052131374299996</v>
      </c>
      <c r="I415">
        <f>VLOOKUP(E415,[1]!western_raw[[Column1]:[LON]],3,FALSE)</f>
        <v>21.239137746000001</v>
      </c>
    </row>
    <row r="416" spans="1:9" x14ac:dyDescent="0.25">
      <c r="A416" t="s">
        <v>3560</v>
      </c>
      <c r="B416" t="s">
        <v>3827</v>
      </c>
      <c r="C416" t="s">
        <v>2232</v>
      </c>
      <c r="D416">
        <v>185</v>
      </c>
      <c r="E416" t="str">
        <f>_xlfn.CONCAT(B416," (",F416,")")</f>
        <v>Δροσάτον (Περιφερειακή Ενότητα Αχαΐας)</v>
      </c>
      <c r="F416" t="s">
        <v>9217</v>
      </c>
      <c r="G416" t="s">
        <v>11871</v>
      </c>
      <c r="H416">
        <f>VLOOKUP(E416,[1]!western_raw[[Column1]:[LON]],2,FALSE)</f>
        <v>38.064708153700003</v>
      </c>
      <c r="I416">
        <f>VLOOKUP(E416,[1]!western_raw[[Column1]:[LON]],3,FALSE)</f>
        <v>22.034617870000002</v>
      </c>
    </row>
    <row r="417" spans="1:9" x14ac:dyDescent="0.25">
      <c r="A417" t="s">
        <v>3555</v>
      </c>
      <c r="B417" t="s">
        <v>6760</v>
      </c>
      <c r="C417" t="s">
        <v>101</v>
      </c>
      <c r="D417">
        <v>200</v>
      </c>
      <c r="E417" t="str">
        <f>_xlfn.CONCAT(B417," (",F417,")")</f>
        <v>Δροσιά (Περιφερειακή Ενότητα Αχαΐας)</v>
      </c>
      <c r="F417" t="s">
        <v>9217</v>
      </c>
      <c r="G417" t="s">
        <v>11796</v>
      </c>
      <c r="H417">
        <f>VLOOKUP(E417,[1]!western_raw[[Column1]:[LON]],2,FALSE)</f>
        <v>37.915400112599997</v>
      </c>
      <c r="I417">
        <f>VLOOKUP(E417,[1]!western_raw[[Column1]:[LON]],3,FALSE)</f>
        <v>21.742839832200001</v>
      </c>
    </row>
    <row r="418" spans="1:9" x14ac:dyDescent="0.25">
      <c r="A418" t="s">
        <v>3590</v>
      </c>
      <c r="B418" t="s">
        <v>12090</v>
      </c>
      <c r="C418" t="s">
        <v>10251</v>
      </c>
      <c r="D418">
        <v>14</v>
      </c>
      <c r="E418" t="str">
        <f>_xlfn.CONCAT(B418," (",F418,")")</f>
        <v>Δροσινιάτικα (Περιφερειακή Ενότητα Αιτωλοακαρνανίας)</v>
      </c>
      <c r="F418" t="s">
        <v>10050</v>
      </c>
      <c r="G418" t="s">
        <v>12081</v>
      </c>
      <c r="H418">
        <f>VLOOKUP(E418,[1]!western_raw[[Column1]:[LON]],2,FALSE)</f>
        <v>38.831497045100001</v>
      </c>
      <c r="I418">
        <f>VLOOKUP(E418,[1]!western_raw[[Column1]:[LON]],3,FALSE)</f>
        <v>21.4654907191</v>
      </c>
    </row>
    <row r="419" spans="1:9" x14ac:dyDescent="0.25">
      <c r="A419" t="s">
        <v>3555</v>
      </c>
      <c r="B419" t="s">
        <v>12517</v>
      </c>
      <c r="C419" t="s">
        <v>11137</v>
      </c>
      <c r="D419">
        <v>243</v>
      </c>
      <c r="E419" t="str">
        <f>_xlfn.CONCAT(B419," (",F419,")")</f>
        <v>Δρούβα (Περιφερειακή Ενότητα Ηλείας)</v>
      </c>
      <c r="F419" t="s">
        <v>10918</v>
      </c>
      <c r="G419" t="s">
        <v>12509</v>
      </c>
      <c r="H419">
        <f>VLOOKUP(E419,[1]!western_raw[[Column1]:[LON]],2,FALSE)</f>
        <v>37.638254093800001</v>
      </c>
      <c r="I419">
        <f>VLOOKUP(E419,[1]!western_raw[[Column1]:[LON]],3,FALSE)</f>
        <v>21.617506209399998</v>
      </c>
    </row>
    <row r="420" spans="1:9" x14ac:dyDescent="0.25">
      <c r="A420" t="s">
        <v>3557</v>
      </c>
      <c r="B420" t="s">
        <v>3616</v>
      </c>
      <c r="C420" t="s">
        <v>1790</v>
      </c>
      <c r="D420">
        <v>22</v>
      </c>
      <c r="E420" t="str">
        <f>_xlfn.CONCAT(B420," (",F420,")")</f>
        <v>Δρυμός (Περιφερειακή Ενότητα Αχαΐας)</v>
      </c>
      <c r="F420" t="s">
        <v>9217</v>
      </c>
      <c r="G420" t="s">
        <v>11915</v>
      </c>
      <c r="H420">
        <f>VLOOKUP(E420,[1]!western_raw[[Column1]:[LON]],2,FALSE)</f>
        <v>37.903824009200001</v>
      </c>
      <c r="I420">
        <f>VLOOKUP(E420,[1]!western_raw[[Column1]:[LON]],3,FALSE)</f>
        <v>22.030008846099999</v>
      </c>
    </row>
    <row r="421" spans="1:9" x14ac:dyDescent="0.25">
      <c r="A421" t="s">
        <v>3557</v>
      </c>
      <c r="B421" t="s">
        <v>3616</v>
      </c>
      <c r="C421" t="s">
        <v>1790</v>
      </c>
      <c r="D421">
        <v>489</v>
      </c>
      <c r="E421" t="str">
        <f>_xlfn.CONCAT(B421," (",F421,")")</f>
        <v>Δρυμός (Περιφερειακή Ενότητα Αιτωλοακαρνανίας)</v>
      </c>
      <c r="F421" t="s">
        <v>10050</v>
      </c>
      <c r="G421" t="s">
        <v>12123</v>
      </c>
      <c r="H421">
        <f>VLOOKUP(E421,[1]!western_raw[[Column1]:[LON]],2,FALSE)</f>
        <v>38.879686291299997</v>
      </c>
      <c r="I421">
        <f>VLOOKUP(E421,[1]!western_raw[[Column1]:[LON]],3,FALSE)</f>
        <v>21.0181768996</v>
      </c>
    </row>
    <row r="422" spans="1:9" x14ac:dyDescent="0.25">
      <c r="A422" t="s">
        <v>3557</v>
      </c>
      <c r="B422" t="s">
        <v>4087</v>
      </c>
      <c r="C422" t="s">
        <v>2772</v>
      </c>
      <c r="D422">
        <v>228</v>
      </c>
      <c r="E422" t="str">
        <f>_xlfn.CONCAT(B422," (",F422,")")</f>
        <v>Δρυμών (Περιφερειακή Ενότητα Αιτωλοακαρνανίας)</v>
      </c>
      <c r="F422" t="s">
        <v>10050</v>
      </c>
      <c r="G422" t="s">
        <v>12227</v>
      </c>
      <c r="H422">
        <f>VLOOKUP(E422,[1]!western_raw[[Column1]:[LON]],2,FALSE)</f>
        <v>38.632796482000003</v>
      </c>
      <c r="I422">
        <f>VLOOKUP(E422,[1]!western_raw[[Column1]:[LON]],3,FALSE)</f>
        <v>21.6637676406</v>
      </c>
    </row>
    <row r="423" spans="1:9" x14ac:dyDescent="0.25">
      <c r="A423" t="s">
        <v>3560</v>
      </c>
      <c r="B423" t="s">
        <v>12050</v>
      </c>
      <c r="C423" t="s">
        <v>10165</v>
      </c>
      <c r="D423">
        <v>172</v>
      </c>
      <c r="E423" t="str">
        <f>_xlfn.CONCAT(B423," (",F423,")")</f>
        <v>Ελαιόφυτον (Περιφερειακή Ενότητα Αιτωλοακαρνανίας)</v>
      </c>
      <c r="F423" t="s">
        <v>10050</v>
      </c>
      <c r="G423" t="s">
        <v>12049</v>
      </c>
      <c r="H423">
        <f>VLOOKUP(E423,[1]!western_raw[[Column1]:[LON]],2,FALSE)</f>
        <v>39.085325644900003</v>
      </c>
      <c r="I423">
        <f>VLOOKUP(E423,[1]!western_raw[[Column1]:[LON]],3,FALSE)</f>
        <v>21.1516487596</v>
      </c>
    </row>
    <row r="424" spans="1:9" x14ac:dyDescent="0.25">
      <c r="A424" t="s">
        <v>3560</v>
      </c>
      <c r="B424" t="s">
        <v>12050</v>
      </c>
      <c r="C424" t="s">
        <v>10165</v>
      </c>
      <c r="D424">
        <v>47</v>
      </c>
      <c r="E424" t="str">
        <f>_xlfn.CONCAT(B424," (",F424,")")</f>
        <v>Ελαιόφυτον (Περιφερειακή Ενότητα Αιτωλοακαρνανίας)</v>
      </c>
      <c r="F424" t="s">
        <v>10050</v>
      </c>
      <c r="G424" t="s">
        <v>12216</v>
      </c>
      <c r="H424">
        <f>VLOOKUP(E424,[1]!western_raw[[Column1]:[LON]],2,FALSE)</f>
        <v>39.085325644900003</v>
      </c>
      <c r="I424">
        <f>VLOOKUP(E424,[1]!western_raw[[Column1]:[LON]],3,FALSE)</f>
        <v>21.1516487596</v>
      </c>
    </row>
    <row r="425" spans="1:9" x14ac:dyDescent="0.25">
      <c r="A425" t="s">
        <v>3560</v>
      </c>
      <c r="B425" t="s">
        <v>7063</v>
      </c>
      <c r="C425" t="s">
        <v>1242</v>
      </c>
      <c r="D425">
        <v>237</v>
      </c>
      <c r="E425" t="str">
        <f>_xlfn.CONCAT(B425," (",F425,")")</f>
        <v>Ελαιοχώριον (Περιφερειακή Ενότητα Αχαΐας)</v>
      </c>
      <c r="F425" t="s">
        <v>9217</v>
      </c>
      <c r="G425" t="s">
        <v>11695</v>
      </c>
      <c r="H425">
        <f>VLOOKUP(E425,[1]!western_raw[[Column1]:[LON]],2,FALSE)</f>
        <v>38.078381053500003</v>
      </c>
      <c r="I425">
        <f>VLOOKUP(E425,[1]!western_raw[[Column1]:[LON]],3,FALSE)</f>
        <v>21.566947932000001</v>
      </c>
    </row>
    <row r="426" spans="1:9" x14ac:dyDescent="0.25">
      <c r="A426" t="s">
        <v>3560</v>
      </c>
      <c r="B426" t="s">
        <v>7063</v>
      </c>
      <c r="C426" t="s">
        <v>1242</v>
      </c>
      <c r="D426">
        <v>25</v>
      </c>
      <c r="E426" t="str">
        <f>_xlfn.CONCAT(B426," (",F426,")")</f>
        <v>Ελαιοχώριον (Περιφερειακή Ενότητα Αιτωλοακαρνανίας)</v>
      </c>
      <c r="F426" t="s">
        <v>10050</v>
      </c>
      <c r="G426" t="s">
        <v>12216</v>
      </c>
      <c r="H426">
        <f>VLOOKUP(E426,[1]!western_raw[[Column1]:[LON]],2,FALSE)</f>
        <v>39.034986664500003</v>
      </c>
      <c r="I426">
        <f>VLOOKUP(E426,[1]!western_raw[[Column1]:[LON]],3,FALSE)</f>
        <v>21.147488463199998</v>
      </c>
    </row>
    <row r="427" spans="1:9" x14ac:dyDescent="0.25">
      <c r="A427" t="s">
        <v>3557</v>
      </c>
      <c r="B427" t="s">
        <v>7014</v>
      </c>
      <c r="C427" t="s">
        <v>5127</v>
      </c>
      <c r="D427">
        <v>662</v>
      </c>
      <c r="E427" t="str">
        <f>_xlfn.CONCAT(B427," (",F427,")")</f>
        <v>Ελαιών (Περιφερειακή Ενότητα Αχαΐας)</v>
      </c>
      <c r="F427" t="s">
        <v>9217</v>
      </c>
      <c r="G427" t="s">
        <v>11642</v>
      </c>
      <c r="H427">
        <f>VLOOKUP(E427,[1]!western_raw[[Column1]:[LON]],2,FALSE)</f>
        <v>38.196540544699999</v>
      </c>
      <c r="I427">
        <f>VLOOKUP(E427,[1]!western_raw[[Column1]:[LON]],3,FALSE)</f>
        <v>22.167629283</v>
      </c>
    </row>
    <row r="428" spans="1:9" x14ac:dyDescent="0.25">
      <c r="A428" t="s">
        <v>3557</v>
      </c>
      <c r="B428" t="s">
        <v>7014</v>
      </c>
      <c r="C428" t="s">
        <v>5127</v>
      </c>
      <c r="D428">
        <v>281</v>
      </c>
      <c r="E428" t="str">
        <f>_xlfn.CONCAT(B428," (",F428,")")</f>
        <v>Ελαιών (Περιφερειακή Ενότητα Ηλείας)</v>
      </c>
      <c r="F428" t="s">
        <v>10918</v>
      </c>
      <c r="G428" t="s">
        <v>12684</v>
      </c>
      <c r="H428">
        <f>VLOOKUP(E428,[1]!western_raw[[Column1]:[LON]],2,FALSE)</f>
        <v>37.743391957299998</v>
      </c>
      <c r="I428">
        <f>VLOOKUP(E428,[1]!western_raw[[Column1]:[LON]],3,FALSE)</f>
        <v>21.464583545</v>
      </c>
    </row>
    <row r="429" spans="1:9" x14ac:dyDescent="0.25">
      <c r="A429" t="s">
        <v>3555</v>
      </c>
      <c r="B429" t="s">
        <v>12331</v>
      </c>
      <c r="C429" t="s">
        <v>10752</v>
      </c>
      <c r="D429">
        <v>118</v>
      </c>
      <c r="E429" t="str">
        <f>_xlfn.CONCAT(B429," (",F429,")")</f>
        <v>Ελατόβρυση (Περιφερειακή Ενότητα Αιτωλοακαρνανίας)</v>
      </c>
      <c r="F429" t="s">
        <v>10050</v>
      </c>
      <c r="G429" t="s">
        <v>12325</v>
      </c>
      <c r="H429">
        <f>VLOOKUP(E429,[1]!western_raw[[Column1]:[LON]],2,FALSE)</f>
        <v>38.651738753700002</v>
      </c>
      <c r="I429">
        <f>VLOOKUP(E429,[1]!western_raw[[Column1]:[LON]],3,FALSE)</f>
        <v>21.9633707158</v>
      </c>
    </row>
    <row r="430" spans="1:9" x14ac:dyDescent="0.25">
      <c r="A430" t="s">
        <v>3555</v>
      </c>
      <c r="B430" t="s">
        <v>12332</v>
      </c>
      <c r="C430" t="s">
        <v>10754</v>
      </c>
      <c r="D430">
        <v>106</v>
      </c>
      <c r="E430" t="str">
        <f>_xlfn.CONCAT(B430," (",F430,")")</f>
        <v>Ελατού (Περιφερειακή Ενότητα Αιτωλοακαρνανίας)</v>
      </c>
      <c r="F430" t="s">
        <v>10050</v>
      </c>
      <c r="G430" t="s">
        <v>12325</v>
      </c>
      <c r="H430">
        <f>VLOOKUP(E430,[1]!western_raw[[Column1]:[LON]],2,FALSE)</f>
        <v>38.581409175099999</v>
      </c>
      <c r="I430">
        <f>VLOOKUP(E430,[1]!western_raw[[Column1]:[LON]],3,FALSE)</f>
        <v>21.976497158200001</v>
      </c>
    </row>
    <row r="431" spans="1:9" x14ac:dyDescent="0.25">
      <c r="A431" t="s">
        <v>3560</v>
      </c>
      <c r="B431" t="s">
        <v>11919</v>
      </c>
      <c r="C431" t="s">
        <v>9900</v>
      </c>
      <c r="D431">
        <v>4</v>
      </c>
      <c r="E431" t="str">
        <f>_xlfn.CONCAT(B431," (",F431,")")</f>
        <v>Ελατόφυτον (Περιφερειακή Ενότητα Αχαΐας)</v>
      </c>
      <c r="F431" t="s">
        <v>9217</v>
      </c>
      <c r="G431" t="s">
        <v>11915</v>
      </c>
      <c r="H431">
        <f>VLOOKUP(E431,[1]!western_raw[[Column1]:[LON]],2,FALSE)</f>
        <v>37.939713242899998</v>
      </c>
      <c r="I431">
        <f>VLOOKUP(E431,[1]!western_raw[[Column1]:[LON]],3,FALSE)</f>
        <v>22.185129172300002</v>
      </c>
    </row>
    <row r="432" spans="1:9" x14ac:dyDescent="0.25">
      <c r="A432" t="s">
        <v>3555</v>
      </c>
      <c r="B432" t="s">
        <v>12008</v>
      </c>
      <c r="C432" t="s">
        <v>10079</v>
      </c>
      <c r="D432">
        <v>146</v>
      </c>
      <c r="E432" t="str">
        <f>_xlfn.CONCAT(B432," (",F432,")")</f>
        <v>Ελευθερία (Περιφερειακή Ενότητα Αιτωλοακαρνανίας)</v>
      </c>
      <c r="F432" t="s">
        <v>10050</v>
      </c>
      <c r="G432" t="s">
        <v>12001</v>
      </c>
      <c r="H432">
        <f>VLOOKUP(E432,[1]!western_raw[[Column1]:[LON]],2,FALSE)</f>
        <v>38.603156320700002</v>
      </c>
      <c r="I432">
        <f>VLOOKUP(E432,[1]!western_raw[[Column1]:[LON]],3,FALSE)</f>
        <v>21.424359834699999</v>
      </c>
    </row>
    <row r="433" spans="1:9" x14ac:dyDescent="0.25">
      <c r="A433" t="s">
        <v>3555</v>
      </c>
      <c r="B433" t="s">
        <v>12374</v>
      </c>
      <c r="C433" t="s">
        <v>10840</v>
      </c>
      <c r="D433">
        <v>125</v>
      </c>
      <c r="E433" t="str">
        <f>_xlfn.CONCAT(B433," (",F433,")")</f>
        <v>Ελευθεριανή (Περιφερειακή Ενότητα Αιτωλοακαρνανίας)</v>
      </c>
      <c r="F433" t="s">
        <v>10050</v>
      </c>
      <c r="G433" t="s">
        <v>12371</v>
      </c>
      <c r="H433">
        <f>VLOOKUP(E433,[1]!western_raw[[Column1]:[LON]],2,FALSE)</f>
        <v>38.562623060600004</v>
      </c>
      <c r="I433">
        <f>VLOOKUP(E433,[1]!western_raw[[Column1]:[LON]],3,FALSE)</f>
        <v>21.853835758199999</v>
      </c>
    </row>
    <row r="434" spans="1:9" x14ac:dyDescent="0.25">
      <c r="A434" t="s">
        <v>3555</v>
      </c>
      <c r="B434" t="s">
        <v>11645</v>
      </c>
      <c r="C434" t="s">
        <v>9340</v>
      </c>
      <c r="D434">
        <v>508</v>
      </c>
      <c r="E434" t="str">
        <f>_xlfn.CONCAT(B434," (",F434,")")</f>
        <v>Ελίκη (Περιφερειακή Ενότητα Αχαΐας)</v>
      </c>
      <c r="F434" t="s">
        <v>9217</v>
      </c>
      <c r="G434" t="s">
        <v>11642</v>
      </c>
      <c r="H434">
        <f>VLOOKUP(E434,[1]!western_raw[[Column1]:[LON]],2,FALSE)</f>
        <v>38.2137397893</v>
      </c>
      <c r="I434">
        <f>VLOOKUP(E434,[1]!western_raw[[Column1]:[LON]],3,FALSE)</f>
        <v>22.121134887499998</v>
      </c>
    </row>
    <row r="435" spans="1:9" x14ac:dyDescent="0.25">
      <c r="A435" t="s">
        <v>3555</v>
      </c>
      <c r="B435" t="s">
        <v>11970</v>
      </c>
      <c r="C435" t="s">
        <v>10004</v>
      </c>
      <c r="D435">
        <v>274</v>
      </c>
      <c r="E435" t="str">
        <f>_xlfn.CONCAT(B435," (",F435,")")</f>
        <v>Ελικίστρα (Περιφερειακή Ενότητα Αχαΐας)</v>
      </c>
      <c r="F435" t="s">
        <v>9217</v>
      </c>
      <c r="G435" t="s">
        <v>11968</v>
      </c>
      <c r="H435">
        <f>VLOOKUP(E435,[1]!western_raw[[Column1]:[LON]],2,FALSE)</f>
        <v>38.213225088199998</v>
      </c>
      <c r="I435">
        <f>VLOOKUP(E435,[1]!western_raw[[Column1]:[LON]],3,FALSE)</f>
        <v>21.8004025348</v>
      </c>
    </row>
    <row r="436" spans="1:9" x14ac:dyDescent="0.25">
      <c r="A436" t="s">
        <v>3590</v>
      </c>
      <c r="B436" t="s">
        <v>3849</v>
      </c>
      <c r="C436" t="s">
        <v>2270</v>
      </c>
      <c r="D436">
        <v>186</v>
      </c>
      <c r="E436" t="str">
        <f>_xlfn.CONCAT(B436," (",F436,")")</f>
        <v>Ελληνικά (Περιφερειακή Ενότητα Αιτωλοακαρνανίας)</v>
      </c>
      <c r="F436" t="s">
        <v>10050</v>
      </c>
      <c r="G436" t="s">
        <v>12277</v>
      </c>
      <c r="H436">
        <f>VLOOKUP(E436,[1]!western_raw[[Column1]:[LON]],2,FALSE)</f>
        <v>38.4783353503</v>
      </c>
      <c r="I436">
        <f>VLOOKUP(E436,[1]!western_raw[[Column1]:[LON]],3,FALSE)</f>
        <v>21.414361040700001</v>
      </c>
    </row>
    <row r="437" spans="1:9" x14ac:dyDescent="0.25">
      <c r="A437" t="s">
        <v>3560</v>
      </c>
      <c r="B437" t="s">
        <v>3780</v>
      </c>
      <c r="C437" t="s">
        <v>2134</v>
      </c>
      <c r="D437">
        <v>80</v>
      </c>
      <c r="E437" t="str">
        <f>_xlfn.CONCAT(B437," (",F437,")")</f>
        <v>Ελληνικόν (Περιφερειακή Ενότητα Αχαΐας)</v>
      </c>
      <c r="F437" t="s">
        <v>9217</v>
      </c>
      <c r="G437" t="s">
        <v>11822</v>
      </c>
      <c r="H437">
        <f>VLOOKUP(E437,[1]!western_raw[[Column1]:[LON]],2,FALSE)</f>
        <v>38.051117679999997</v>
      </c>
      <c r="I437">
        <f>VLOOKUP(E437,[1]!western_raw[[Column1]:[LON]],3,FALSE)</f>
        <v>21.804886118799999</v>
      </c>
    </row>
    <row r="438" spans="1:9" x14ac:dyDescent="0.25">
      <c r="A438" t="s">
        <v>3560</v>
      </c>
      <c r="B438" t="s">
        <v>3780</v>
      </c>
      <c r="C438" t="s">
        <v>2134</v>
      </c>
      <c r="D438">
        <v>62</v>
      </c>
      <c r="E438" t="str">
        <f>_xlfn.CONCAT(B438," (",F438,")")</f>
        <v>Ελληνικόν (Περιφερειακή Ενότητα Αιτωλοακαρνανίας)</v>
      </c>
      <c r="F438" t="s">
        <v>10050</v>
      </c>
      <c r="G438" t="s">
        <v>12055</v>
      </c>
      <c r="H438">
        <f>VLOOKUP(E438,[1]!western_raw[[Column1]:[LON]],2,FALSE)</f>
        <v>38.692026531700002</v>
      </c>
      <c r="I438">
        <f>VLOOKUP(E438,[1]!western_raw[[Column1]:[LON]],3,FALSE)</f>
        <v>21.475314407500001</v>
      </c>
    </row>
    <row r="439" spans="1:9" x14ac:dyDescent="0.25">
      <c r="A439" t="s">
        <v>3557</v>
      </c>
      <c r="B439" t="s">
        <v>12189</v>
      </c>
      <c r="C439" t="s">
        <v>10463</v>
      </c>
      <c r="D439">
        <v>434</v>
      </c>
      <c r="E439" t="str">
        <f>_xlfn.CONCAT(B439," (",F439,")")</f>
        <v>Εμπεσός (Περιφερειακή Ενότητα Αιτωλοακαρνανίας)</v>
      </c>
      <c r="F439" t="s">
        <v>10050</v>
      </c>
      <c r="G439" t="s">
        <v>12177</v>
      </c>
      <c r="H439">
        <f>VLOOKUP(E439,[1]!western_raw[[Column1]:[LON]],2,FALSE)</f>
        <v>39.024531066500003</v>
      </c>
      <c r="I439">
        <f>VLOOKUP(E439,[1]!western_raw[[Column1]:[LON]],3,FALSE)</f>
        <v>21.319901943800001</v>
      </c>
    </row>
    <row r="440" spans="1:9" x14ac:dyDescent="0.25">
      <c r="A440" t="s">
        <v>3555</v>
      </c>
      <c r="B440" t="s">
        <v>4355</v>
      </c>
      <c r="C440" t="s">
        <v>511</v>
      </c>
      <c r="D440">
        <v>36</v>
      </c>
      <c r="E440" t="str">
        <f>_xlfn.CONCAT(B440," (",F440,")")</f>
        <v>Εξοχή (Περιφερειακή Ενότητα Αχαΐας)</v>
      </c>
      <c r="F440" t="s">
        <v>9217</v>
      </c>
      <c r="G440" t="s">
        <v>11584</v>
      </c>
      <c r="H440">
        <f>VLOOKUP(E440,[1]!western_raw[[Column1]:[LON]],2,FALSE)</f>
        <v>38.045946631100001</v>
      </c>
      <c r="I440">
        <f>VLOOKUP(E440,[1]!western_raw[[Column1]:[LON]],3,FALSE)</f>
        <v>22.316347836399999</v>
      </c>
    </row>
    <row r="441" spans="1:9" x14ac:dyDescent="0.25">
      <c r="A441" t="s">
        <v>3560</v>
      </c>
      <c r="B441" t="s">
        <v>12674</v>
      </c>
      <c r="C441" t="s">
        <v>11462</v>
      </c>
      <c r="D441">
        <v>1459</v>
      </c>
      <c r="E441" t="str">
        <f>_xlfn.CONCAT(B441," (",F441,")")</f>
        <v>Επιτάλιον (Περιφερειακή Ενότητα Ηλείας)</v>
      </c>
      <c r="F441" t="s">
        <v>10918</v>
      </c>
      <c r="G441" t="s">
        <v>12671</v>
      </c>
      <c r="H441">
        <f>VLOOKUP(E441,[1]!western_raw[[Column1]:[LON]],2,FALSE)</f>
        <v>37.624668118599999</v>
      </c>
      <c r="I441">
        <f>VLOOKUP(E441,[1]!western_raw[[Column1]:[LON]],3,FALSE)</f>
        <v>21.492952518799999</v>
      </c>
    </row>
    <row r="442" spans="1:9" x14ac:dyDescent="0.25">
      <c r="A442" t="s">
        <v>3555</v>
      </c>
      <c r="B442" t="s">
        <v>11685</v>
      </c>
      <c r="C442" t="s">
        <v>9422</v>
      </c>
      <c r="D442">
        <v>13</v>
      </c>
      <c r="E442" t="str">
        <f>_xlfn.CONCAT(B442," (",F442,")")</f>
        <v>Επταπίττα (Περιφερειακή Ενότητα Αχαΐας)</v>
      </c>
      <c r="F442" t="s">
        <v>9217</v>
      </c>
      <c r="G442" t="s">
        <v>11677</v>
      </c>
      <c r="H442">
        <f>VLOOKUP(E442,[1]!western_raw[[Column1]:[LON]],2,FALSE)</f>
        <v>38.223025139800001</v>
      </c>
      <c r="I442">
        <f>VLOOKUP(E442,[1]!western_raw[[Column1]:[LON]],3,FALSE)</f>
        <v>22.005104054899999</v>
      </c>
    </row>
    <row r="443" spans="1:9" x14ac:dyDescent="0.25">
      <c r="A443" t="s">
        <v>3555</v>
      </c>
      <c r="B443" t="s">
        <v>11800</v>
      </c>
      <c r="C443" t="s">
        <v>9656</v>
      </c>
      <c r="D443">
        <v>177</v>
      </c>
      <c r="E443" t="str">
        <f>_xlfn.CONCAT(B443," (",F443,")")</f>
        <v>Ερυμάνθεια (Περιφερειακή Ενότητα Αχαΐας)</v>
      </c>
      <c r="F443" t="s">
        <v>9217</v>
      </c>
      <c r="G443" t="s">
        <v>11796</v>
      </c>
      <c r="H443">
        <f>VLOOKUP(E443,[1]!western_raw[[Column1]:[LON]],2,FALSE)</f>
        <v>37.979558577100001</v>
      </c>
      <c r="I443">
        <f>VLOOKUP(E443,[1]!western_raw[[Column1]:[LON]],3,FALSE)</f>
        <v>21.7236356085</v>
      </c>
    </row>
    <row r="444" spans="1:9" x14ac:dyDescent="0.25">
      <c r="A444" t="s">
        <v>3560</v>
      </c>
      <c r="B444" t="s">
        <v>12285</v>
      </c>
      <c r="C444" t="s">
        <v>10658</v>
      </c>
      <c r="D444">
        <v>1644</v>
      </c>
      <c r="E444" t="str">
        <f>_xlfn.CONCAT(B444," (",F444,")")</f>
        <v>Ευηνοχώριον (Περιφερειακή Ενότητα Αιτωλοακαρνανίας)</v>
      </c>
      <c r="F444" t="s">
        <v>10050</v>
      </c>
      <c r="G444" t="s">
        <v>12277</v>
      </c>
      <c r="H444">
        <f>VLOOKUP(E444,[1]!western_raw[[Column1]:[LON]],2,FALSE)</f>
        <v>38.356970347000001</v>
      </c>
      <c r="I444">
        <f>VLOOKUP(E444,[1]!western_raw[[Column1]:[LON]],3,FALSE)</f>
        <v>21.5352231255</v>
      </c>
    </row>
    <row r="445" spans="1:9" x14ac:dyDescent="0.25">
      <c r="A445" t="s">
        <v>3555</v>
      </c>
      <c r="B445" t="s">
        <v>12638</v>
      </c>
      <c r="C445" t="s">
        <v>11385</v>
      </c>
      <c r="D445">
        <v>266</v>
      </c>
      <c r="E445" t="str">
        <f>_xlfn.CONCAT(B445," (",F445,")")</f>
        <v>Εφύρα (Περιφερειακή Ενότητα Ηλείας)</v>
      </c>
      <c r="F445" t="s">
        <v>10918</v>
      </c>
      <c r="G445" t="s">
        <v>12628</v>
      </c>
      <c r="H445">
        <f>VLOOKUP(E445,[1]!western_raw[[Column1]:[LON]],2,FALSE)</f>
        <v>37.852691891100001</v>
      </c>
      <c r="I445">
        <f>VLOOKUP(E445,[1]!western_raw[[Column1]:[LON]],3,FALSE)</f>
        <v>21.514734719900002</v>
      </c>
    </row>
    <row r="446" spans="1:9" x14ac:dyDescent="0.25">
      <c r="A446" t="s">
        <v>3590</v>
      </c>
      <c r="B446" t="s">
        <v>11920</v>
      </c>
      <c r="C446" t="s">
        <v>9902</v>
      </c>
      <c r="D446">
        <v>7</v>
      </c>
      <c r="E446" t="str">
        <f>_xlfn.CONCAT(B446," (",F446,")")</f>
        <v>Ζαρέλια (Περιφερειακή Ενότητα Αχαΐας)</v>
      </c>
      <c r="F446" t="s">
        <v>9217</v>
      </c>
      <c r="G446" t="s">
        <v>11915</v>
      </c>
      <c r="H446">
        <f>VLOOKUP(E446,[1]!western_raw[[Column1]:[LON]],2,FALSE)</f>
        <v>37.931431381899998</v>
      </c>
      <c r="I446">
        <f>VLOOKUP(E446,[1]!western_raw[[Column1]:[LON]],3,FALSE)</f>
        <v>22.2232308044</v>
      </c>
    </row>
    <row r="447" spans="1:9" x14ac:dyDescent="0.25">
      <c r="A447" t="s">
        <v>3555</v>
      </c>
      <c r="B447" t="s">
        <v>11627</v>
      </c>
      <c r="C447" t="s">
        <v>9304</v>
      </c>
      <c r="D447">
        <v>106</v>
      </c>
      <c r="E447" t="str">
        <f>_xlfn.CONCAT(B447," (",F447,")")</f>
        <v>Ζαρούχλα (Περιφερειακή Ενότητα Αχαΐας)</v>
      </c>
      <c r="F447" t="s">
        <v>9217</v>
      </c>
      <c r="G447" t="s">
        <v>11619</v>
      </c>
      <c r="H447">
        <f>VLOOKUP(E447,[1]!western_raw[[Column1]:[LON]],2,FALSE)</f>
        <v>37.9827097366</v>
      </c>
      <c r="I447">
        <f>VLOOKUP(E447,[1]!western_raw[[Column1]:[LON]],3,FALSE)</f>
        <v>22.273367752999999</v>
      </c>
    </row>
    <row r="448" spans="1:9" x14ac:dyDescent="0.25">
      <c r="A448" t="s">
        <v>3555</v>
      </c>
      <c r="B448" t="s">
        <v>12565</v>
      </c>
      <c r="C448" t="s">
        <v>11235</v>
      </c>
      <c r="D448">
        <v>3090</v>
      </c>
      <c r="E448" t="str">
        <f>_xlfn.CONCAT(B448," (",F448,")")</f>
        <v>Ζαχάρω (Περιφερειακή Ενότητα Ηλείας)</v>
      </c>
      <c r="F448" t="s">
        <v>10918</v>
      </c>
      <c r="G448" t="s">
        <v>12560</v>
      </c>
      <c r="H448">
        <f>VLOOKUP(E448,[1]!western_raw[[Column1]:[LON]],2,FALSE)</f>
        <v>37.4837736737</v>
      </c>
      <c r="I448">
        <f>VLOOKUP(E448,[1]!western_raw[[Column1]:[LON]],3,FALSE)</f>
        <v>21.646362727100001</v>
      </c>
    </row>
    <row r="449" spans="1:9" x14ac:dyDescent="0.25">
      <c r="A449" t="s">
        <v>3590</v>
      </c>
      <c r="B449" t="s">
        <v>11646</v>
      </c>
      <c r="C449" t="s">
        <v>9342</v>
      </c>
      <c r="D449">
        <v>335</v>
      </c>
      <c r="E449" t="str">
        <f>_xlfn.CONCAT(B449," (",F449,")")</f>
        <v>Ζαχλωρίτικα (Περιφερειακή Ενότητα Αχαΐας)</v>
      </c>
      <c r="F449" t="s">
        <v>9217</v>
      </c>
      <c r="G449" t="s">
        <v>11642</v>
      </c>
      <c r="H449">
        <f>VLOOKUP(E449,[1]!western_raw[[Column1]:[LON]],2,FALSE)</f>
        <v>38.184967443799998</v>
      </c>
      <c r="I449">
        <f>VLOOKUP(E449,[1]!western_raw[[Column1]:[LON]],3,FALSE)</f>
        <v>22.181652831299999</v>
      </c>
    </row>
    <row r="450" spans="1:9" x14ac:dyDescent="0.25">
      <c r="A450" t="s">
        <v>3555</v>
      </c>
      <c r="B450" t="s">
        <v>12286</v>
      </c>
      <c r="C450" t="s">
        <v>10660</v>
      </c>
      <c r="D450">
        <v>177</v>
      </c>
      <c r="E450" t="str">
        <f>_xlfn.CONCAT(B450," (",F450,")")</f>
        <v>Ζεστή (Περιφερειακή Ενότητα Αιτωλοακαρνανίας)</v>
      </c>
      <c r="F450" t="s">
        <v>10050</v>
      </c>
      <c r="G450" t="s">
        <v>12277</v>
      </c>
      <c r="H450">
        <f>VLOOKUP(E450,[1]!western_raw[[Column1]:[LON]],2,FALSE)</f>
        <v>38.376898100699997</v>
      </c>
      <c r="I450">
        <f>VLOOKUP(E450,[1]!western_raw[[Column1]:[LON]],3,FALSE)</f>
        <v>21.488555635400001</v>
      </c>
    </row>
    <row r="451" spans="1:9" x14ac:dyDescent="0.25">
      <c r="A451" t="s">
        <v>3560</v>
      </c>
      <c r="B451" t="s">
        <v>12057</v>
      </c>
      <c r="C451" t="s">
        <v>10181</v>
      </c>
      <c r="D451">
        <v>28</v>
      </c>
      <c r="E451" t="str">
        <f>_xlfn.CONCAT(B451," (",F451,")")</f>
        <v>Ζευγαράκι (Περιφερειακή Ενότητα Αιτωλοακαρνανίας)</v>
      </c>
      <c r="F451" t="s">
        <v>10050</v>
      </c>
      <c r="G451" t="s">
        <v>12055</v>
      </c>
      <c r="H451">
        <f>VLOOKUP(E451,[1]!western_raw[[Column1]:[LON]],2,FALSE)</f>
        <v>38.6867495455</v>
      </c>
      <c r="I451">
        <f>VLOOKUP(E451,[1]!western_raw[[Column1]:[LON]],3,FALSE)</f>
        <v>21.4678706925</v>
      </c>
    </row>
    <row r="452" spans="1:9" x14ac:dyDescent="0.25">
      <c r="A452" t="s">
        <v>3560</v>
      </c>
      <c r="B452" t="s">
        <v>12021</v>
      </c>
      <c r="C452" t="s">
        <v>10105</v>
      </c>
      <c r="D452">
        <v>778</v>
      </c>
      <c r="E452" t="str">
        <f>_xlfn.CONCAT(B452," (",F452,")")</f>
        <v>Ζευγαράκιον (Περιφερειακή Ενότητα Αιτωλοακαρνανίας)</v>
      </c>
      <c r="F452" t="s">
        <v>10050</v>
      </c>
      <c r="G452" t="s">
        <v>12017</v>
      </c>
      <c r="H452">
        <f>VLOOKUP(E452,[1]!western_raw[[Column1]:[LON]],2,FALSE)</f>
        <v>38.5337826349</v>
      </c>
      <c r="I452">
        <f>VLOOKUP(E452,[1]!western_raw[[Column1]:[LON]],3,FALSE)</f>
        <v>21.410239144799998</v>
      </c>
    </row>
    <row r="453" spans="1:9" x14ac:dyDescent="0.25">
      <c r="A453" t="s">
        <v>3560</v>
      </c>
      <c r="B453" t="s">
        <v>11921</v>
      </c>
      <c r="C453" t="s">
        <v>9904</v>
      </c>
      <c r="D453">
        <v>18</v>
      </c>
      <c r="E453" t="str">
        <f>_xlfn.CONCAT(B453," (",F453,")")</f>
        <v>Ζευγολατιόν (Περιφερειακή Ενότητα Αχαΐας)</v>
      </c>
      <c r="F453" t="s">
        <v>9217</v>
      </c>
      <c r="G453" t="s">
        <v>11915</v>
      </c>
      <c r="H453">
        <f>VLOOKUP(E453,[1]!western_raw[[Column1]:[LON]],2,FALSE)</f>
        <v>37.823012689000002</v>
      </c>
      <c r="I453">
        <f>VLOOKUP(E453,[1]!western_raw[[Column1]:[LON]],3,FALSE)</f>
        <v>22.121102906499999</v>
      </c>
    </row>
    <row r="454" spans="1:9" x14ac:dyDescent="0.25">
      <c r="A454" t="s">
        <v>3555</v>
      </c>
      <c r="B454" t="s">
        <v>11665</v>
      </c>
      <c r="C454" t="s">
        <v>9382</v>
      </c>
      <c r="D454">
        <v>486</v>
      </c>
      <c r="E454" t="str">
        <f>_xlfn.CONCAT(B454," (",F454,")")</f>
        <v>Ζήρια (Περιφερειακή Ενότητα Αχαΐας)</v>
      </c>
      <c r="F454" t="s">
        <v>9217</v>
      </c>
      <c r="G454" t="s">
        <v>11660</v>
      </c>
      <c r="H454">
        <f>VLOOKUP(E454,[1]!western_raw[[Column1]:[LON]],2,FALSE)</f>
        <v>38.296023259199998</v>
      </c>
      <c r="I454">
        <f>VLOOKUP(E454,[1]!western_raw[[Column1]:[LON]],3,FALSE)</f>
        <v>21.994502427600001</v>
      </c>
    </row>
    <row r="455" spans="1:9" x14ac:dyDescent="0.25">
      <c r="A455" t="s">
        <v>3590</v>
      </c>
      <c r="B455" t="s">
        <v>11763</v>
      </c>
      <c r="C455" t="s">
        <v>9582</v>
      </c>
      <c r="D455">
        <v>86</v>
      </c>
      <c r="E455" t="str">
        <f>_xlfn.CONCAT(B455," (",F455,")")</f>
        <v>Ζησιμαίικα (Περιφερειακή Ενότητα Αχαΐας)</v>
      </c>
      <c r="F455" t="s">
        <v>9217</v>
      </c>
      <c r="G455" t="s">
        <v>11757</v>
      </c>
      <c r="H455">
        <f>VLOOKUP(E455,[1]!western_raw[[Column1]:[LON]],2,FALSE)</f>
        <v>38.045590340399997</v>
      </c>
      <c r="I455">
        <f>VLOOKUP(E455,[1]!western_raw[[Column1]:[LON]],3,FALSE)</f>
        <v>21.612770612599999</v>
      </c>
    </row>
    <row r="456" spans="1:9" x14ac:dyDescent="0.25">
      <c r="A456" t="s">
        <v>3555</v>
      </c>
      <c r="B456" t="s">
        <v>6604</v>
      </c>
      <c r="C456" t="s">
        <v>4692</v>
      </c>
      <c r="D456">
        <v>271</v>
      </c>
      <c r="E456" t="str">
        <f>_xlfn.CONCAT(B456," (",F456,")")</f>
        <v>Ηράκλεια (Περιφερειακή Ενότητα Ηλείας)</v>
      </c>
      <c r="F456" t="s">
        <v>10918</v>
      </c>
      <c r="G456" t="s">
        <v>12509</v>
      </c>
      <c r="H456">
        <f>VLOOKUP(E456,[1]!western_raw[[Column1]:[LON]],2,FALSE)</f>
        <v>37.6910278597</v>
      </c>
      <c r="I456">
        <f>VLOOKUP(E456,[1]!western_raw[[Column1]:[LON]],3,FALSE)</f>
        <v>21.569060774899999</v>
      </c>
    </row>
    <row r="457" spans="1:9" x14ac:dyDescent="0.25">
      <c r="A457" t="s">
        <v>3590</v>
      </c>
      <c r="B457" t="s">
        <v>12420</v>
      </c>
      <c r="C457" t="s">
        <v>10937</v>
      </c>
      <c r="D457">
        <v>199</v>
      </c>
      <c r="E457" t="str">
        <f>_xlfn.CONCAT(B457," (",F457,")")</f>
        <v>Θανασουλαίικα (Περιφερειακή Ενότητα Ηλείας)</v>
      </c>
      <c r="F457" t="s">
        <v>10918</v>
      </c>
      <c r="G457" t="s">
        <v>12417</v>
      </c>
      <c r="H457">
        <f>VLOOKUP(E457,[1]!western_raw[[Column1]:[LON]],2,FALSE)</f>
        <v>38.0099582012</v>
      </c>
      <c r="I457">
        <f>VLOOKUP(E457,[1]!western_raw[[Column1]:[LON]],3,FALSE)</f>
        <v>21.3401339465</v>
      </c>
    </row>
    <row r="458" spans="1:9" x14ac:dyDescent="0.25">
      <c r="A458" t="s">
        <v>3555</v>
      </c>
      <c r="B458" t="s">
        <v>11955</v>
      </c>
      <c r="C458" t="s">
        <v>9974</v>
      </c>
      <c r="D458">
        <v>407</v>
      </c>
      <c r="E458" t="str">
        <f>_xlfn.CONCAT(B458," (",F458,")")</f>
        <v>Θέα (Περιφερειακή Ενότητα Αχαΐας)</v>
      </c>
      <c r="F458" t="s">
        <v>9217</v>
      </c>
      <c r="G458" t="s">
        <v>11953</v>
      </c>
      <c r="H458">
        <f>VLOOKUP(E458,[1]!western_raw[[Column1]:[LON]],2,FALSE)</f>
        <v>38.163529797999999</v>
      </c>
      <c r="I458">
        <f>VLOOKUP(E458,[1]!western_raw[[Column1]:[LON]],3,FALSE)</f>
        <v>21.712966101100001</v>
      </c>
    </row>
    <row r="459" spans="1:9" x14ac:dyDescent="0.25">
      <c r="A459" t="s">
        <v>3555</v>
      </c>
      <c r="B459" t="s">
        <v>12471</v>
      </c>
      <c r="C459" t="s">
        <v>11043</v>
      </c>
      <c r="D459">
        <v>86</v>
      </c>
      <c r="E459" t="str">
        <f>_xlfn.CONCAT(B459," (",F459,")")</f>
        <v>Θεισόα (Περιφερειακή Ενότητα Ηλείας)</v>
      </c>
      <c r="F459" t="s">
        <v>10918</v>
      </c>
      <c r="G459" t="s">
        <v>12469</v>
      </c>
      <c r="H459">
        <f>VLOOKUP(E459,[1]!western_raw[[Column1]:[LON]],2,FALSE)</f>
        <v>37.5105393093</v>
      </c>
      <c r="I459">
        <f>VLOOKUP(E459,[1]!western_raw[[Column1]:[LON]],3,FALSE)</f>
        <v>21.9619179713</v>
      </c>
    </row>
    <row r="460" spans="1:9" x14ac:dyDescent="0.25">
      <c r="A460" t="s">
        <v>3590</v>
      </c>
      <c r="B460" t="s">
        <v>12287</v>
      </c>
      <c r="C460" t="s">
        <v>10662</v>
      </c>
      <c r="D460">
        <v>16</v>
      </c>
      <c r="E460" t="str">
        <f>_xlfn.CONCAT(B460," (",F460,")")</f>
        <v>Θεοδωρακαίικα (Περιφερειακή Ενότητα Αιτωλοακαρνανίας)</v>
      </c>
      <c r="F460" t="s">
        <v>10050</v>
      </c>
      <c r="G460" t="s">
        <v>12277</v>
      </c>
      <c r="H460">
        <f>VLOOKUP(E460,[1]!western_raw[[Column1]:[LON]],2,FALSE)</f>
        <v>38.377095617899997</v>
      </c>
      <c r="I460">
        <f>VLOOKUP(E460,[1]!western_raw[[Column1]:[LON]],3,FALSE)</f>
        <v>21.481098748699999</v>
      </c>
    </row>
    <row r="461" spans="1:9" x14ac:dyDescent="0.25">
      <c r="A461" t="s">
        <v>3555</v>
      </c>
      <c r="B461" t="s">
        <v>4305</v>
      </c>
      <c r="C461" t="s">
        <v>1450</v>
      </c>
      <c r="D461">
        <v>12</v>
      </c>
      <c r="E461" t="str">
        <f>_xlfn.CONCAT(B461," (",F461,")")</f>
        <v>Θεοτόκος (Περιφερειακή Ενότητα Αιτωλοακαρνανίας)</v>
      </c>
      <c r="F461" t="s">
        <v>10050</v>
      </c>
      <c r="G461" t="s">
        <v>12227</v>
      </c>
      <c r="H461">
        <f>VLOOKUP(E461,[1]!western_raw[[Column1]:[LON]],2,FALSE)</f>
        <v>38.6803208579</v>
      </c>
      <c r="I461">
        <f>VLOOKUP(E461,[1]!western_raw[[Column1]:[LON]],3,FALSE)</f>
        <v>21.707366655800001</v>
      </c>
    </row>
    <row r="462" spans="1:9" x14ac:dyDescent="0.25">
      <c r="A462" t="s">
        <v>3560</v>
      </c>
      <c r="B462" t="s">
        <v>12217</v>
      </c>
      <c r="C462" t="s">
        <v>10519</v>
      </c>
      <c r="D462">
        <v>179</v>
      </c>
      <c r="E462" t="str">
        <f>_xlfn.CONCAT(B462," (",F462,")")</f>
        <v>Θεριακήσιον (Περιφερειακή Ενότητα Αιτωλοακαρνανίας)</v>
      </c>
      <c r="F462" t="s">
        <v>10050</v>
      </c>
      <c r="G462" t="s">
        <v>12216</v>
      </c>
      <c r="H462">
        <f>VLOOKUP(E462,[1]!western_raw[[Column1]:[LON]],2,FALSE)</f>
        <v>39.082863654599997</v>
      </c>
      <c r="I462">
        <f>VLOOKUP(E462,[1]!western_raw[[Column1]:[LON]],3,FALSE)</f>
        <v>21.205105534499999</v>
      </c>
    </row>
    <row r="463" spans="1:9" x14ac:dyDescent="0.25">
      <c r="A463" t="s">
        <v>3560</v>
      </c>
      <c r="B463" t="s">
        <v>11948</v>
      </c>
      <c r="C463" t="s">
        <v>9960</v>
      </c>
      <c r="D463">
        <v>127</v>
      </c>
      <c r="E463" t="str">
        <f>_xlfn.CONCAT(B463," (",F463,")")</f>
        <v>Θεριανόν (Περιφερειακή Ενότητα Αχαΐας)</v>
      </c>
      <c r="F463" t="s">
        <v>9217</v>
      </c>
      <c r="G463" t="s">
        <v>11947</v>
      </c>
      <c r="H463">
        <f>VLOOKUP(E463,[1]!western_raw[[Column1]:[LON]],2,FALSE)</f>
        <v>38.134954319099997</v>
      </c>
      <c r="I463">
        <f>VLOOKUP(E463,[1]!western_raw[[Column1]:[LON]],3,FALSE)</f>
        <v>21.628575190199999</v>
      </c>
    </row>
    <row r="464" spans="1:9" x14ac:dyDescent="0.25">
      <c r="A464" t="s">
        <v>3560</v>
      </c>
      <c r="B464" t="s">
        <v>12237</v>
      </c>
      <c r="C464" t="s">
        <v>10559</v>
      </c>
      <c r="D464">
        <v>1690</v>
      </c>
      <c r="E464" t="str">
        <f>_xlfn.CONCAT(B464," (",F464,")")</f>
        <v>Θέρμον (Περιφερειακή Ενότητα Αιτωλοακαρνανίας)</v>
      </c>
      <c r="F464" t="s">
        <v>10050</v>
      </c>
      <c r="G464" t="s">
        <v>12227</v>
      </c>
      <c r="H464">
        <f>VLOOKUP(E464,[1]!western_raw[[Column1]:[LON]],2,FALSE)</f>
        <v>38.572446189099999</v>
      </c>
      <c r="I464">
        <f>VLOOKUP(E464,[1]!western_raw[[Column1]:[LON]],3,FALSE)</f>
        <v>21.663660291100001</v>
      </c>
    </row>
    <row r="465" spans="1:9" x14ac:dyDescent="0.25">
      <c r="A465" t="s">
        <v>3565</v>
      </c>
      <c r="B465" t="s">
        <v>12655</v>
      </c>
      <c r="C465" t="s">
        <v>11421</v>
      </c>
      <c r="D465">
        <v>25</v>
      </c>
      <c r="E465" t="str">
        <f>_xlfn.CONCAT(B465," (",F465,")")</f>
        <v>Θίνες (Περιφερειακή Ενότητα Ηλείας)</v>
      </c>
      <c r="F465" t="s">
        <v>10918</v>
      </c>
      <c r="G465" t="s">
        <v>12650</v>
      </c>
      <c r="H465">
        <f>VLOOKUP(E465,[1]!western_raw[[Column1]:[LON]],2,FALSE)</f>
        <v>37.839302544500001</v>
      </c>
      <c r="I465">
        <f>VLOOKUP(E465,[1]!western_raw[[Column1]:[LON]],3,FALSE)</f>
        <v>21.2009169964</v>
      </c>
    </row>
    <row r="466" spans="1:9" x14ac:dyDescent="0.25">
      <c r="A466" t="s">
        <v>3560</v>
      </c>
      <c r="B466" t="s">
        <v>12566</v>
      </c>
      <c r="C466" t="s">
        <v>11237</v>
      </c>
      <c r="D466">
        <v>74</v>
      </c>
      <c r="E466" t="str">
        <f>_xlfn.CONCAT(B466," (",F466,")")</f>
        <v>Θολόν (Περιφερειακή Ενότητα Ηλείας)</v>
      </c>
      <c r="F466" t="s">
        <v>10918</v>
      </c>
      <c r="G466" t="s">
        <v>12560</v>
      </c>
      <c r="H466">
        <f>VLOOKUP(E466,[1]!western_raw[[Column1]:[LON]],2,FALSE)</f>
        <v>37.409395984900002</v>
      </c>
      <c r="I466">
        <f>VLOOKUP(E466,[1]!western_raw[[Column1]:[LON]],3,FALSE)</f>
        <v>21.669660540799999</v>
      </c>
    </row>
    <row r="467" spans="1:9" x14ac:dyDescent="0.25">
      <c r="A467" t="s">
        <v>3557</v>
      </c>
      <c r="B467" t="s">
        <v>12190</v>
      </c>
      <c r="C467" t="s">
        <v>10465</v>
      </c>
      <c r="D467">
        <v>389</v>
      </c>
      <c r="E467" t="str">
        <f>_xlfn.CONCAT(B467," (",F467,")")</f>
        <v>Θύαμος (Περιφερειακή Ενότητα Αιτωλοακαρνανίας)</v>
      </c>
      <c r="F467" t="s">
        <v>10050</v>
      </c>
      <c r="G467" t="s">
        <v>12177</v>
      </c>
      <c r="H467">
        <f>VLOOKUP(E467,[1]!western_raw[[Column1]:[LON]],2,FALSE)</f>
        <v>39.068037377099998</v>
      </c>
      <c r="I467">
        <f>VLOOKUP(E467,[1]!western_raw[[Column1]:[LON]],3,FALSE)</f>
        <v>21.277403118500001</v>
      </c>
    </row>
    <row r="468" spans="1:9" x14ac:dyDescent="0.25">
      <c r="A468" t="s">
        <v>3560</v>
      </c>
      <c r="B468" t="s">
        <v>12129</v>
      </c>
      <c r="C468" t="s">
        <v>10341</v>
      </c>
      <c r="D468">
        <v>727</v>
      </c>
      <c r="E468" t="str">
        <f>_xlfn.CONCAT(B468," (",F468,")")</f>
        <v>Θύριον (Περιφερειακή Ενότητα Αιτωλοακαρνανίας)</v>
      </c>
      <c r="F468" t="s">
        <v>10050</v>
      </c>
      <c r="G468" t="s">
        <v>12123</v>
      </c>
      <c r="H468">
        <f>VLOOKUP(E468,[1]!western_raw[[Column1]:[LON]],2,FALSE)</f>
        <v>38.854101095700003</v>
      </c>
      <c r="I468">
        <f>VLOOKUP(E468,[1]!western_raw[[Column1]:[LON]],3,FALSE)</f>
        <v>20.980065157199999</v>
      </c>
    </row>
    <row r="469" spans="1:9" x14ac:dyDescent="0.25">
      <c r="A469" t="s">
        <v>3590</v>
      </c>
      <c r="B469" t="s">
        <v>11764</v>
      </c>
      <c r="C469" t="s">
        <v>9584</v>
      </c>
      <c r="D469">
        <v>74</v>
      </c>
      <c r="E469" t="str">
        <f>_xlfn.CONCAT(B469," (",F469,")")</f>
        <v>Θωμαίικα (Περιφερειακή Ενότητα Αχαΐας)</v>
      </c>
      <c r="F469" t="s">
        <v>9217</v>
      </c>
      <c r="G469" t="s">
        <v>11757</v>
      </c>
      <c r="H469">
        <f>VLOOKUP(E469,[1]!western_raw[[Column1]:[LON]],2,FALSE)</f>
        <v>38.101808443400003</v>
      </c>
      <c r="I469">
        <f>VLOOKUP(E469,[1]!western_raw[[Column1]:[LON]],3,FALSE)</f>
        <v>21.604520278999999</v>
      </c>
    </row>
    <row r="470" spans="1:9" x14ac:dyDescent="0.25">
      <c r="A470" t="s">
        <v>3590</v>
      </c>
      <c r="B470" t="s">
        <v>11858</v>
      </c>
      <c r="C470" t="s">
        <v>9772</v>
      </c>
      <c r="D470">
        <v>45</v>
      </c>
      <c r="E470" t="str">
        <f>_xlfn.CONCAT(B470," (",F470,")")</f>
        <v>Θωμαίϊκα (Περιφερειακή Ενότητα Αχαΐας)</v>
      </c>
      <c r="F470" t="s">
        <v>9217</v>
      </c>
      <c r="G470" t="s">
        <v>11849</v>
      </c>
      <c r="H470">
        <f>VLOOKUP(E470,[1]!western_raw[[Column1]:[LON]],2,FALSE)</f>
        <v>37.865524029699998</v>
      </c>
      <c r="I470">
        <f>VLOOKUP(E470,[1]!western_raw[[Column1]:[LON]],3,FALSE)</f>
        <v>21.921265296000001</v>
      </c>
    </row>
    <row r="471" spans="1:9" x14ac:dyDescent="0.25">
      <c r="A471" t="s">
        <v>3590</v>
      </c>
      <c r="B471" t="s">
        <v>11792</v>
      </c>
      <c r="C471" t="s">
        <v>9584</v>
      </c>
      <c r="D471">
        <v>2</v>
      </c>
      <c r="E471" t="str">
        <f>_xlfn.CONCAT(B471," (",F471,")")</f>
        <v>Θωμέικα (Περιφερειακή Ενότητα Αχαΐας)</v>
      </c>
      <c r="F471" t="s">
        <v>9217</v>
      </c>
      <c r="G471" t="s">
        <v>11788</v>
      </c>
      <c r="H471">
        <f>VLOOKUP(E471,[1]!western_raw[[Column1]:[LON]],2,FALSE)</f>
        <v>38.125671986500002</v>
      </c>
      <c r="I471">
        <f>VLOOKUP(E471,[1]!western_raw[[Column1]:[LON]],3,FALSE)</f>
        <v>21.9041743288</v>
      </c>
    </row>
    <row r="472" spans="1:9" x14ac:dyDescent="0.25">
      <c r="A472" t="s">
        <v>3557</v>
      </c>
      <c r="B472" t="s">
        <v>12441</v>
      </c>
      <c r="C472" t="s">
        <v>10979</v>
      </c>
      <c r="D472">
        <v>518</v>
      </c>
      <c r="E472" t="str">
        <f>_xlfn.CONCAT(B472," (",F472,")")</f>
        <v>Ίκαρος (Περιφερειακή Ενότητα Ηλείας)</v>
      </c>
      <c r="F472" t="s">
        <v>10918</v>
      </c>
      <c r="G472" t="s">
        <v>12439</v>
      </c>
      <c r="H472">
        <f>VLOOKUP(E472,[1]!western_raw[[Column1]:[LON]],2,FALSE)</f>
        <v>37.925178410199997</v>
      </c>
      <c r="I472">
        <f>VLOOKUP(E472,[1]!western_raw[[Column1]:[LON]],3,FALSE)</f>
        <v>21.151976861000001</v>
      </c>
    </row>
    <row r="473" spans="1:9" x14ac:dyDescent="0.25">
      <c r="A473" t="s">
        <v>3555</v>
      </c>
      <c r="B473" t="s">
        <v>11723</v>
      </c>
      <c r="C473" t="s">
        <v>9500</v>
      </c>
      <c r="D473">
        <v>28</v>
      </c>
      <c r="E473" t="str">
        <f>_xlfn.CONCAT(B473," (",F473,")")</f>
        <v>Ιονική Ακτή (Περιφερειακή Ενότητα Αχαΐας)</v>
      </c>
      <c r="F473" t="s">
        <v>9217</v>
      </c>
      <c r="G473" t="s">
        <v>11717</v>
      </c>
      <c r="H473">
        <f>VLOOKUP(E473,[1]!western_raw[[Column1]:[LON]],2,FALSE)</f>
        <v>38.185223472600001</v>
      </c>
      <c r="I473">
        <f>VLOOKUP(E473,[1]!western_raw[[Column1]:[LON]],3,FALSE)</f>
        <v>21.4673462937</v>
      </c>
    </row>
    <row r="474" spans="1:9" x14ac:dyDescent="0.25">
      <c r="A474" t="s">
        <v>3560</v>
      </c>
      <c r="B474" t="s">
        <v>11827</v>
      </c>
      <c r="C474" t="s">
        <v>9710</v>
      </c>
      <c r="D474">
        <v>448</v>
      </c>
      <c r="E474" t="str">
        <f>_xlfn.CONCAT(B474," (",F474,")")</f>
        <v>Ίσωμα (Περιφερειακή Ενότητα Αχαΐας)</v>
      </c>
      <c r="F474" t="s">
        <v>9217</v>
      </c>
      <c r="G474" t="s">
        <v>11822</v>
      </c>
      <c r="H474">
        <f>VLOOKUP(E474,[1]!western_raw[[Column1]:[LON]],2,FALSE)</f>
        <v>38.098215084899998</v>
      </c>
      <c r="I474">
        <f>VLOOKUP(E474,[1]!western_raw[[Column1]:[LON]],3,FALSE)</f>
        <v>21.6929479691</v>
      </c>
    </row>
    <row r="475" spans="1:9" x14ac:dyDescent="0.25">
      <c r="A475" t="s">
        <v>3555</v>
      </c>
      <c r="B475" t="s">
        <v>7334</v>
      </c>
      <c r="C475" t="s">
        <v>6215</v>
      </c>
      <c r="D475">
        <v>97</v>
      </c>
      <c r="E475" t="str">
        <f>_xlfn.CONCAT(B475," (",F475,")")</f>
        <v>Ιτιά (Περιφερειακή Ενότητα Ηλείας)</v>
      </c>
      <c r="F475" t="s">
        <v>10918</v>
      </c>
      <c r="G475" t="s">
        <v>12684</v>
      </c>
      <c r="H475">
        <f>VLOOKUP(E475,[1]!western_raw[[Column1]:[LON]],2,FALSE)</f>
        <v>37.689116726800002</v>
      </c>
      <c r="I475">
        <f>VLOOKUP(E475,[1]!western_raw[[Column1]:[LON]],3,FALSE)</f>
        <v>21.415418856500001</v>
      </c>
    </row>
    <row r="476" spans="1:9" x14ac:dyDescent="0.25">
      <c r="A476" t="s">
        <v>3590</v>
      </c>
      <c r="B476" t="s">
        <v>12694</v>
      </c>
      <c r="C476" t="s">
        <v>11502</v>
      </c>
      <c r="D476">
        <v>103</v>
      </c>
      <c r="E476" t="str">
        <f>_xlfn.CONCAT(B476," (",F476,")")</f>
        <v>Καβασιλάκια (Περιφερειακή Ενότητα Ηλείας)</v>
      </c>
      <c r="F476" t="s">
        <v>10918</v>
      </c>
      <c r="G476" t="s">
        <v>12684</v>
      </c>
      <c r="H476">
        <f>VLOOKUP(E476,[1]!western_raw[[Column1]:[LON]],2,FALSE)</f>
        <v>37.680963261700001</v>
      </c>
      <c r="I476">
        <f>VLOOKUP(E476,[1]!western_raw[[Column1]:[LON]],3,FALSE)</f>
        <v>21.407105931299999</v>
      </c>
    </row>
    <row r="477" spans="1:9" x14ac:dyDescent="0.25">
      <c r="A477" t="s">
        <v>3557</v>
      </c>
      <c r="B477" t="s">
        <v>12662</v>
      </c>
      <c r="C477" t="s">
        <v>11436</v>
      </c>
      <c r="D477">
        <v>1314</v>
      </c>
      <c r="E477" t="str">
        <f>_xlfn.CONCAT(B477," (",F477,")")</f>
        <v>Καβάσιλας (Περιφερειακή Ενότητα Ηλείας)</v>
      </c>
      <c r="F477" t="s">
        <v>10918</v>
      </c>
      <c r="G477" t="s">
        <v>12661</v>
      </c>
      <c r="H477">
        <f>VLOOKUP(E477,[1]!western_raw[[Column1]:[LON]],2,FALSE)</f>
        <v>37.873768526399999</v>
      </c>
      <c r="I477">
        <f>VLOOKUP(E477,[1]!western_raw[[Column1]:[LON]],3,FALSE)</f>
        <v>21.2644156432</v>
      </c>
    </row>
    <row r="478" spans="1:9" x14ac:dyDescent="0.25">
      <c r="A478" t="s">
        <v>3560</v>
      </c>
      <c r="B478" t="s">
        <v>12695</v>
      </c>
      <c r="C478" t="s">
        <v>11504</v>
      </c>
      <c r="D478">
        <v>67</v>
      </c>
      <c r="E478" t="str">
        <f>_xlfn.CONCAT(B478," (",F478,")")</f>
        <v>Καβούρι (Περιφερειακή Ενότητα Ηλείας)</v>
      </c>
      <c r="F478" t="s">
        <v>10918</v>
      </c>
      <c r="G478" t="s">
        <v>12684</v>
      </c>
      <c r="H478">
        <f>VLOOKUP(E478,[1]!western_raw[[Column1]:[LON]],2,FALSE)</f>
        <v>37.659188407800002</v>
      </c>
      <c r="I478">
        <f>VLOOKUP(E478,[1]!western_raw[[Column1]:[LON]],3,FALSE)</f>
        <v>21.3636811806</v>
      </c>
    </row>
    <row r="479" spans="1:9" x14ac:dyDescent="0.25">
      <c r="A479" t="s">
        <v>3560</v>
      </c>
      <c r="B479" t="s">
        <v>11724</v>
      </c>
      <c r="C479" t="s">
        <v>9502</v>
      </c>
      <c r="D479">
        <v>395</v>
      </c>
      <c r="E479" t="str">
        <f>_xlfn.CONCAT(B479," (",F479,")")</f>
        <v>Καγκάδιον (Περιφερειακή Ενότητα Αχαΐας)</v>
      </c>
      <c r="F479" t="s">
        <v>9217</v>
      </c>
      <c r="G479" t="s">
        <v>11717</v>
      </c>
      <c r="H479">
        <f>VLOOKUP(E479,[1]!western_raw[[Column1]:[LON]],2,FALSE)</f>
        <v>38.039361866</v>
      </c>
      <c r="I479">
        <f>VLOOKUP(E479,[1]!western_raw[[Column1]:[LON]],3,FALSE)</f>
        <v>21.448349724300002</v>
      </c>
    </row>
    <row r="480" spans="1:9" x14ac:dyDescent="0.25">
      <c r="A480" t="s">
        <v>3590</v>
      </c>
      <c r="B480" t="s">
        <v>12037</v>
      </c>
      <c r="C480" t="s">
        <v>10139</v>
      </c>
      <c r="D480">
        <v>47</v>
      </c>
      <c r="E480" t="str">
        <f>_xlfn.CONCAT(B480," (",F480,")")</f>
        <v>Καζαναίικα (Περιφερειακή Ενότητα Αιτωλοακαρνανίας)</v>
      </c>
      <c r="F480" t="s">
        <v>10050</v>
      </c>
      <c r="G480" t="s">
        <v>12033</v>
      </c>
      <c r="H480">
        <f>VLOOKUP(E480,[1]!western_raw[[Column1]:[LON]],2,FALSE)</f>
        <v>38.455691597300003</v>
      </c>
      <c r="I480">
        <f>VLOOKUP(E480,[1]!western_raw[[Column1]:[LON]],3,FALSE)</f>
        <v>21.605702829599998</v>
      </c>
    </row>
    <row r="481" spans="1:9" x14ac:dyDescent="0.25">
      <c r="A481" t="s">
        <v>3590</v>
      </c>
      <c r="B481" t="s">
        <v>12238</v>
      </c>
      <c r="C481" t="s">
        <v>10561</v>
      </c>
      <c r="D481">
        <v>22</v>
      </c>
      <c r="E481" t="str">
        <f>_xlfn.CONCAT(B481," (",F481,")")</f>
        <v>Καημένα Αμπέλια (Περιφερειακή Ενότητα Αιτωλοακαρνανίας)</v>
      </c>
      <c r="F481" t="s">
        <v>10050</v>
      </c>
      <c r="G481" t="s">
        <v>12227</v>
      </c>
      <c r="H481">
        <f>VLOOKUP(E481,[1]!western_raw[[Column1]:[LON]],2,FALSE)</f>
        <v>38.510216401699999</v>
      </c>
      <c r="I481">
        <f>VLOOKUP(E481,[1]!western_raw[[Column1]:[LON]],3,FALSE)</f>
        <v>21.685959220000001</v>
      </c>
    </row>
    <row r="482" spans="1:9" x14ac:dyDescent="0.25">
      <c r="A482" t="s">
        <v>3560</v>
      </c>
      <c r="B482" t="s">
        <v>12218</v>
      </c>
      <c r="C482" t="s">
        <v>10521</v>
      </c>
      <c r="D482">
        <v>64</v>
      </c>
      <c r="E482" t="str">
        <f>_xlfn.CONCAT(B482," (",F482,")")</f>
        <v>Καθαροβούνιον (Περιφερειακή Ενότητα Αιτωλοακαρνανίας)</v>
      </c>
      <c r="F482" t="s">
        <v>10050</v>
      </c>
      <c r="G482" t="s">
        <v>12216</v>
      </c>
      <c r="H482">
        <f>VLOOKUP(E482,[1]!western_raw[[Column1]:[LON]],2,FALSE)</f>
        <v>39.097086353599998</v>
      </c>
      <c r="I482">
        <f>VLOOKUP(E482,[1]!western_raw[[Column1]:[LON]],3,FALSE)</f>
        <v>21.097950013199998</v>
      </c>
    </row>
    <row r="483" spans="1:9" x14ac:dyDescent="0.25">
      <c r="A483" t="s">
        <v>3560</v>
      </c>
      <c r="B483" t="s">
        <v>11647</v>
      </c>
      <c r="C483" t="s">
        <v>9344</v>
      </c>
      <c r="D483">
        <v>30</v>
      </c>
      <c r="E483" t="str">
        <f>_xlfn.CONCAT(B483," (",F483,")")</f>
        <v>Καθολικόν (Περιφερειακή Ενότητα Αχαΐας)</v>
      </c>
      <c r="F483" t="s">
        <v>9217</v>
      </c>
      <c r="G483" t="s">
        <v>11642</v>
      </c>
      <c r="H483">
        <f>VLOOKUP(E483,[1]!western_raw[[Column1]:[LON]],2,FALSE)</f>
        <v>38.135397773100003</v>
      </c>
      <c r="I483">
        <f>VLOOKUP(E483,[1]!western_raw[[Column1]:[LON]],3,FALSE)</f>
        <v>22.218518256799999</v>
      </c>
    </row>
    <row r="484" spans="1:9" x14ac:dyDescent="0.25">
      <c r="A484" t="s">
        <v>3560</v>
      </c>
      <c r="B484" t="s">
        <v>6744</v>
      </c>
      <c r="C484" t="s">
        <v>4973</v>
      </c>
      <c r="D484">
        <v>2767</v>
      </c>
      <c r="E484" t="str">
        <f>_xlfn.CONCAT(B484," (",F484,")")</f>
        <v>Καινούργιον (Περιφερειακή Ενότητα Αιτωλοακαρνανίας)</v>
      </c>
      <c r="F484" t="s">
        <v>10050</v>
      </c>
      <c r="G484" t="s">
        <v>12028</v>
      </c>
      <c r="H484">
        <f>VLOOKUP(E484,[1]!western_raw[[Column1]:[LON]],2,FALSE)</f>
        <v>38.601366438699998</v>
      </c>
      <c r="I484">
        <f>VLOOKUP(E484,[1]!western_raw[[Column1]:[LON]],3,FALSE)</f>
        <v>21.485170890399999</v>
      </c>
    </row>
    <row r="485" spans="1:9" x14ac:dyDescent="0.25">
      <c r="A485" t="s">
        <v>3557</v>
      </c>
      <c r="B485" t="s">
        <v>12029</v>
      </c>
      <c r="C485" t="s">
        <v>10121</v>
      </c>
      <c r="D485">
        <v>66</v>
      </c>
      <c r="E485" t="str">
        <f>_xlfn.CONCAT(B485," (",F485,")")</f>
        <v>Κακαβάς (Περιφερειακή Ενότητα Αιτωλοακαρνανίας)</v>
      </c>
      <c r="F485" t="s">
        <v>10050</v>
      </c>
      <c r="G485" t="s">
        <v>12055</v>
      </c>
      <c r="H485">
        <f>VLOOKUP(E485,[1]!western_raw[[Column1]:[LON]],2,FALSE)</f>
        <v>38.660017123899998</v>
      </c>
      <c r="I485">
        <f>VLOOKUP(E485,[1]!western_raw[[Column1]:[LON]],3,FALSE)</f>
        <v>21.460677995099999</v>
      </c>
    </row>
    <row r="486" spans="1:9" x14ac:dyDescent="0.25">
      <c r="A486" t="s">
        <v>3557</v>
      </c>
      <c r="B486" t="s">
        <v>12567</v>
      </c>
      <c r="C486" t="s">
        <v>11241</v>
      </c>
      <c r="D486">
        <v>417</v>
      </c>
      <c r="E486" t="str">
        <f>_xlfn.CONCAT(B486," (",F486,")")</f>
        <v>Κακόβατος (Περιφερειακή Ενότητα Ηλείας)</v>
      </c>
      <c r="F486" t="s">
        <v>10918</v>
      </c>
      <c r="G486" t="s">
        <v>12560</v>
      </c>
      <c r="H486">
        <f>VLOOKUP(E486,[1]!western_raw[[Column1]:[LON]],2,FALSE)</f>
        <v>37.453891640800002</v>
      </c>
      <c r="I486">
        <f>VLOOKUP(E486,[1]!western_raw[[Column1]:[LON]],3,FALSE)</f>
        <v>21.642157316399999</v>
      </c>
    </row>
    <row r="487" spans="1:9" x14ac:dyDescent="0.25">
      <c r="A487" t="s">
        <v>3560</v>
      </c>
      <c r="B487" t="s">
        <v>12538</v>
      </c>
      <c r="C487" t="s">
        <v>11177</v>
      </c>
      <c r="D487">
        <v>180</v>
      </c>
      <c r="E487" t="str">
        <f>_xlfn.CONCAT(B487," (",F487,")")</f>
        <v>Κακοτάριον (Περιφερειακή Ενότητα Ηλείας)</v>
      </c>
      <c r="F487" t="s">
        <v>10918</v>
      </c>
      <c r="G487" t="s">
        <v>12536</v>
      </c>
      <c r="H487">
        <f>VLOOKUP(E487,[1]!western_raw[[Column1]:[LON]],2,FALSE)</f>
        <v>37.836659208999997</v>
      </c>
      <c r="I487">
        <f>VLOOKUP(E487,[1]!western_raw[[Column1]:[LON]],3,FALSE)</f>
        <v>21.699034942400001</v>
      </c>
    </row>
    <row r="488" spans="1:9" x14ac:dyDescent="0.25">
      <c r="A488" t="s">
        <v>3555</v>
      </c>
      <c r="B488" t="s">
        <v>12386</v>
      </c>
      <c r="C488" t="s">
        <v>10863</v>
      </c>
      <c r="D488">
        <v>9</v>
      </c>
      <c r="E488" t="str">
        <f>_xlfn.CONCAT(B488," (",F488,")")</f>
        <v>Καλαβρούζα (Περιφερειακή Ενότητα Αιτωλοακαρνανίας)</v>
      </c>
      <c r="F488" t="s">
        <v>10050</v>
      </c>
      <c r="G488" t="s">
        <v>12383</v>
      </c>
      <c r="H488">
        <f>VLOOKUP(E488,[1]!western_raw[[Column1]:[LON]],2,FALSE)</f>
        <v>38.379563180200002</v>
      </c>
      <c r="I488">
        <f>VLOOKUP(E488,[1]!western_raw[[Column1]:[LON]],3,FALSE)</f>
        <v>21.6853072175</v>
      </c>
    </row>
    <row r="489" spans="1:9" x14ac:dyDescent="0.25">
      <c r="A489" t="s">
        <v>3590</v>
      </c>
      <c r="B489" t="s">
        <v>11880</v>
      </c>
      <c r="C489" t="s">
        <v>9820</v>
      </c>
      <c r="D489">
        <v>1649</v>
      </c>
      <c r="E489" t="str">
        <f>_xlfn.CONCAT(B489," (",F489,")")</f>
        <v>Καλάβρυτα (Περιφερειακή Ενότητα Αχαΐας)</v>
      </c>
      <c r="F489" t="s">
        <v>9217</v>
      </c>
      <c r="G489" t="s">
        <v>11871</v>
      </c>
      <c r="H489">
        <f>VLOOKUP(E489,[1]!western_raw[[Column1]:[LON]],2,FALSE)</f>
        <v>38.028294106899999</v>
      </c>
      <c r="I489">
        <f>VLOOKUP(E489,[1]!western_raw[[Column1]:[LON]],3,FALSE)</f>
        <v>22.110102016399999</v>
      </c>
    </row>
    <row r="490" spans="1:9" x14ac:dyDescent="0.25">
      <c r="A490" t="s">
        <v>3557</v>
      </c>
      <c r="B490" t="s">
        <v>12608</v>
      </c>
      <c r="C490" t="s">
        <v>11325</v>
      </c>
      <c r="D490">
        <v>28</v>
      </c>
      <c r="E490" t="str">
        <f>_xlfn.CONCAT(B490," (",F490,")")</f>
        <v>Καλαθάς (Περιφερειακή Ενότητα Ηλείας)</v>
      </c>
      <c r="F490" t="s">
        <v>10918</v>
      </c>
      <c r="G490" t="s">
        <v>12599</v>
      </c>
      <c r="H490">
        <f>VLOOKUP(E490,[1]!western_raw[[Column1]:[LON]],2,FALSE)</f>
        <v>37.869876624500002</v>
      </c>
      <c r="I490">
        <f>VLOOKUP(E490,[1]!western_raw[[Column1]:[LON]],3,FALSE)</f>
        <v>21.445514107200001</v>
      </c>
    </row>
    <row r="491" spans="1:9" x14ac:dyDescent="0.25">
      <c r="A491" t="s">
        <v>3590</v>
      </c>
      <c r="B491" t="s">
        <v>12696</v>
      </c>
      <c r="C491" t="s">
        <v>11506</v>
      </c>
      <c r="D491">
        <v>85</v>
      </c>
      <c r="E491" t="str">
        <f>_xlfn.CONCAT(B491," (",F491,")")</f>
        <v>Καλακαίικα (Περιφερειακή Ενότητα Ηλείας)</v>
      </c>
      <c r="F491" t="s">
        <v>10918</v>
      </c>
      <c r="G491" t="s">
        <v>12684</v>
      </c>
      <c r="H491">
        <f>VLOOKUP(E491,[1]!western_raw[[Column1]:[LON]],2,FALSE)</f>
        <v>37.704317751700003</v>
      </c>
      <c r="I491">
        <f>VLOOKUP(E491,[1]!western_raw[[Column1]:[LON]],3,FALSE)</f>
        <v>21.330914796999998</v>
      </c>
    </row>
    <row r="492" spans="1:9" x14ac:dyDescent="0.25">
      <c r="A492" t="s">
        <v>3560</v>
      </c>
      <c r="B492" t="s">
        <v>3669</v>
      </c>
      <c r="C492" t="s">
        <v>1902</v>
      </c>
      <c r="D492">
        <v>498</v>
      </c>
      <c r="E492" t="str">
        <f>_xlfn.CONCAT(B492," (",F492,")")</f>
        <v>Καλαμάκιον (Περιφερειακή Ενότητα Αχαΐας)</v>
      </c>
      <c r="F492" t="s">
        <v>9217</v>
      </c>
      <c r="G492" t="s">
        <v>11740</v>
      </c>
      <c r="H492">
        <f>VLOOKUP(E492,[1]!western_raw[[Column1]:[LON]],2,FALSE)</f>
        <v>38.099100009399997</v>
      </c>
      <c r="I492">
        <f>VLOOKUP(E492,[1]!western_raw[[Column1]:[LON]],3,FALSE)</f>
        <v>21.620466155100001</v>
      </c>
    </row>
    <row r="493" spans="1:9" x14ac:dyDescent="0.25">
      <c r="A493" t="s">
        <v>3560</v>
      </c>
      <c r="B493" t="s">
        <v>3669</v>
      </c>
      <c r="C493" t="s">
        <v>1902</v>
      </c>
      <c r="D493">
        <v>109</v>
      </c>
      <c r="E493" t="str">
        <f>_xlfn.CONCAT(B493," (",F493,")")</f>
        <v>Καλαμάκιον (Περιφερειακή Ενότητα Αχαΐας)</v>
      </c>
      <c r="F493" t="s">
        <v>9217</v>
      </c>
      <c r="G493" t="s">
        <v>11757</v>
      </c>
      <c r="H493">
        <f>VLOOKUP(E493,[1]!western_raw[[Column1]:[LON]],2,FALSE)</f>
        <v>38.099100009399997</v>
      </c>
      <c r="I493">
        <f>VLOOKUP(E493,[1]!western_raw[[Column1]:[LON]],3,FALSE)</f>
        <v>21.620466155100001</v>
      </c>
    </row>
    <row r="494" spans="1:9" x14ac:dyDescent="0.25">
      <c r="A494" t="s">
        <v>3560</v>
      </c>
      <c r="B494" t="s">
        <v>3669</v>
      </c>
      <c r="C494" t="s">
        <v>1902</v>
      </c>
      <c r="D494">
        <v>11</v>
      </c>
      <c r="E494" t="str">
        <f>_xlfn.CONCAT(B494," (",F494,")")</f>
        <v>Καλαμάκιον (Περιφερειακή Ενότητα Αχαΐας)</v>
      </c>
      <c r="F494" t="s">
        <v>9217</v>
      </c>
      <c r="G494" t="s">
        <v>11915</v>
      </c>
      <c r="H494">
        <f>VLOOKUP(E494,[1]!western_raw[[Column1]:[LON]],2,FALSE)</f>
        <v>38.099100009399997</v>
      </c>
      <c r="I494">
        <f>VLOOKUP(E494,[1]!western_raw[[Column1]:[LON]],3,FALSE)</f>
        <v>21.620466155100001</v>
      </c>
    </row>
    <row r="495" spans="1:9" x14ac:dyDescent="0.25">
      <c r="A495" t="s">
        <v>3555</v>
      </c>
      <c r="B495" t="s">
        <v>12442</v>
      </c>
      <c r="C495" t="s">
        <v>10981</v>
      </c>
      <c r="D495">
        <v>80</v>
      </c>
      <c r="E495" t="str">
        <f>_xlfn.CONCAT(B495," (",F495,")")</f>
        <v>Καλαμιά (Περιφερειακή Ενότητα Ηλείας)</v>
      </c>
      <c r="F495" t="s">
        <v>10918</v>
      </c>
      <c r="G495" t="s">
        <v>12439</v>
      </c>
      <c r="H495">
        <f>VLOOKUP(E495,[1]!western_raw[[Column1]:[LON]],2,FALSE)</f>
        <v>37.871542318800003</v>
      </c>
      <c r="I495">
        <f>VLOOKUP(E495,[1]!western_raw[[Column1]:[LON]],3,FALSE)</f>
        <v>21.109088871099999</v>
      </c>
    </row>
    <row r="496" spans="1:9" x14ac:dyDescent="0.25">
      <c r="A496" t="s">
        <v>3557</v>
      </c>
      <c r="B496" t="s">
        <v>11628</v>
      </c>
      <c r="C496" t="s">
        <v>9306</v>
      </c>
      <c r="D496">
        <v>215</v>
      </c>
      <c r="E496" t="str">
        <f>_xlfn.CONCAT(B496," (",F496,")")</f>
        <v>Καλαμιάς (Περιφερειακή Ενότητα Αχαΐας)</v>
      </c>
      <c r="F496" t="s">
        <v>9217</v>
      </c>
      <c r="G496" t="s">
        <v>11619</v>
      </c>
      <c r="H496">
        <f>VLOOKUP(E496,[1]!western_raw[[Column1]:[LON]],2,FALSE)</f>
        <v>38.146210415100001</v>
      </c>
      <c r="I496">
        <f>VLOOKUP(E496,[1]!western_raw[[Column1]:[LON]],3,FALSE)</f>
        <v>22.265485983600001</v>
      </c>
    </row>
    <row r="497" spans="1:9" x14ac:dyDescent="0.25">
      <c r="A497" t="s">
        <v>3555</v>
      </c>
      <c r="B497" t="s">
        <v>11828</v>
      </c>
      <c r="C497" t="s">
        <v>9712</v>
      </c>
      <c r="D497">
        <v>50</v>
      </c>
      <c r="E497" t="str">
        <f>_xlfn.CONCAT(B497," (",F497,")")</f>
        <v>Καλανίστρα (Περιφερειακή Ενότητα Αχαΐας)</v>
      </c>
      <c r="F497" t="s">
        <v>9217</v>
      </c>
      <c r="G497" t="s">
        <v>11822</v>
      </c>
      <c r="H497">
        <f>VLOOKUP(E497,[1]!western_raw[[Column1]:[LON]],2,FALSE)</f>
        <v>38.061863768199999</v>
      </c>
      <c r="I497">
        <f>VLOOKUP(E497,[1]!western_raw[[Column1]:[LON]],3,FALSE)</f>
        <v>21.8548285802</v>
      </c>
    </row>
    <row r="498" spans="1:9" x14ac:dyDescent="0.25">
      <c r="A498" t="s">
        <v>3557</v>
      </c>
      <c r="B498" t="s">
        <v>11829</v>
      </c>
      <c r="C498" t="s">
        <v>9714</v>
      </c>
      <c r="D498">
        <v>134</v>
      </c>
      <c r="E498" t="str">
        <f>_xlfn.CONCAT(B498," (",F498,")")</f>
        <v>Κάλανος (Περιφερειακή Ενότητα Αχαΐας)</v>
      </c>
      <c r="F498" t="s">
        <v>9217</v>
      </c>
      <c r="G498" t="s">
        <v>11822</v>
      </c>
      <c r="H498">
        <f>VLOOKUP(E498,[1]!western_raw[[Column1]:[LON]],2,FALSE)</f>
        <v>38.049735402499998</v>
      </c>
      <c r="I498">
        <f>VLOOKUP(E498,[1]!western_raw[[Column1]:[LON]],3,FALSE)</f>
        <v>21.8563850225</v>
      </c>
    </row>
    <row r="499" spans="1:9" x14ac:dyDescent="0.25">
      <c r="A499" t="s">
        <v>3560</v>
      </c>
      <c r="B499" t="s">
        <v>11648</v>
      </c>
      <c r="C499" t="s">
        <v>9346</v>
      </c>
      <c r="D499">
        <v>6</v>
      </c>
      <c r="E499" t="str">
        <f>_xlfn.CONCAT(B499," (",F499,")")</f>
        <v>Καλαντέρι (Περιφερειακή Ενότητα Αχαΐας)</v>
      </c>
      <c r="F499" t="s">
        <v>9217</v>
      </c>
      <c r="G499" t="s">
        <v>11642</v>
      </c>
      <c r="H499">
        <f>VLOOKUP(E499,[1]!western_raw[[Column1]:[LON]],2,FALSE)</f>
        <v>38.2134128215</v>
      </c>
      <c r="I499">
        <f>VLOOKUP(E499,[1]!western_raw[[Column1]:[LON]],3,FALSE)</f>
        <v>22.1078197792</v>
      </c>
    </row>
    <row r="500" spans="1:9" x14ac:dyDescent="0.25">
      <c r="A500" t="s">
        <v>3560</v>
      </c>
      <c r="B500" t="s">
        <v>11785</v>
      </c>
      <c r="C500" t="s">
        <v>9626</v>
      </c>
      <c r="D500">
        <v>69</v>
      </c>
      <c r="E500" t="str">
        <f>_xlfn.CONCAT(B500," (",F500,")")</f>
        <v>Καλέντζιον (Περιφερειακή Ενότητα Αχαΐας)</v>
      </c>
      <c r="F500" t="s">
        <v>9217</v>
      </c>
      <c r="G500" t="s">
        <v>11784</v>
      </c>
      <c r="H500">
        <f>VLOOKUP(E500,[1]!western_raw[[Column1]:[LON]],2,FALSE)</f>
        <v>37.9476901345</v>
      </c>
      <c r="I500">
        <f>VLOOKUP(E500,[1]!western_raw[[Column1]:[LON]],3,FALSE)</f>
        <v>21.758408392</v>
      </c>
    </row>
    <row r="501" spans="1:9" x14ac:dyDescent="0.25">
      <c r="A501" t="s">
        <v>3555</v>
      </c>
      <c r="B501" t="s">
        <v>12568</v>
      </c>
      <c r="C501" t="s">
        <v>11243</v>
      </c>
      <c r="D501">
        <v>143</v>
      </c>
      <c r="E501" t="str">
        <f>_xlfn.CONCAT(B501," (",F501,")")</f>
        <v>Καλίδονα (Περιφερειακή Ενότητα Ηλείας)</v>
      </c>
      <c r="F501" t="s">
        <v>10918</v>
      </c>
      <c r="G501" t="s">
        <v>12560</v>
      </c>
      <c r="H501">
        <f>VLOOKUP(E501,[1]!western_raw[[Column1]:[LON]],2,FALSE)</f>
        <v>37.466215206000001</v>
      </c>
      <c r="I501">
        <f>VLOOKUP(E501,[1]!western_raw[[Column1]:[LON]],3,FALSE)</f>
        <v>21.701288503499999</v>
      </c>
    </row>
    <row r="502" spans="1:9" x14ac:dyDescent="0.25">
      <c r="A502" t="s">
        <v>3555</v>
      </c>
      <c r="B502" t="s">
        <v>3632</v>
      </c>
      <c r="C502" t="s">
        <v>325</v>
      </c>
      <c r="D502">
        <v>47</v>
      </c>
      <c r="E502" t="str">
        <f>_xlfn.CONCAT(B502," (",F502,")")</f>
        <v>Καλλιθέα (Περιφερειακή Ενότητα Αχαΐας)</v>
      </c>
      <c r="F502" t="s">
        <v>9217</v>
      </c>
      <c r="G502" t="s">
        <v>11915</v>
      </c>
      <c r="H502">
        <f>VLOOKUP(E502,[1]!western_raw[[Column1]:[LON]],2,FALSE)</f>
        <v>37.907583877100002</v>
      </c>
      <c r="I502">
        <f>VLOOKUP(E502,[1]!western_raw[[Column1]:[LON]],3,FALSE)</f>
        <v>22.1125594857</v>
      </c>
    </row>
    <row r="503" spans="1:9" x14ac:dyDescent="0.25">
      <c r="A503" t="s">
        <v>3555</v>
      </c>
      <c r="B503" t="s">
        <v>3632</v>
      </c>
      <c r="C503" t="s">
        <v>325</v>
      </c>
      <c r="D503">
        <v>685</v>
      </c>
      <c r="E503" t="str">
        <f>_xlfn.CONCAT(B503," (",F503,")")</f>
        <v>Καλλιθέα (Περιφερειακή Ενότητα Αχαΐας)</v>
      </c>
      <c r="F503" t="s">
        <v>9217</v>
      </c>
      <c r="G503" t="s">
        <v>11953</v>
      </c>
      <c r="H503">
        <f>VLOOKUP(E503,[1]!western_raw[[Column1]:[LON]],2,FALSE)</f>
        <v>37.907583877100002</v>
      </c>
      <c r="I503">
        <f>VLOOKUP(E503,[1]!western_raw[[Column1]:[LON]],3,FALSE)</f>
        <v>22.1125594857</v>
      </c>
    </row>
    <row r="504" spans="1:9" x14ac:dyDescent="0.25">
      <c r="A504" t="s">
        <v>3555</v>
      </c>
      <c r="B504" t="s">
        <v>3632</v>
      </c>
      <c r="C504" t="s">
        <v>325</v>
      </c>
      <c r="D504">
        <v>345</v>
      </c>
      <c r="E504" t="str">
        <f>_xlfn.CONCAT(B504," (",F504,")")</f>
        <v>Καλλιθέα (Περιφερειακή Ενότητα Αιτωλοακαρνανίας)</v>
      </c>
      <c r="F504" t="s">
        <v>10050</v>
      </c>
      <c r="G504" t="s">
        <v>12064</v>
      </c>
      <c r="H504">
        <f>VLOOKUP(E504,[1]!western_raw[[Column1]:[LON]],2,FALSE)</f>
        <v>38.621743641499997</v>
      </c>
      <c r="I504">
        <f>VLOOKUP(E504,[1]!western_raw[[Column1]:[LON]],3,FALSE)</f>
        <v>21.612329362699999</v>
      </c>
    </row>
    <row r="505" spans="1:9" x14ac:dyDescent="0.25">
      <c r="A505" t="s">
        <v>3555</v>
      </c>
      <c r="B505" t="s">
        <v>3632</v>
      </c>
      <c r="C505" t="s">
        <v>325</v>
      </c>
      <c r="D505">
        <v>519</v>
      </c>
      <c r="E505" t="str">
        <f>_xlfn.CONCAT(B505," (",F505,")")</f>
        <v>Καλλιθέα (Περιφερειακή Ενότητα Ηλείας)</v>
      </c>
      <c r="F505" t="s">
        <v>10918</v>
      </c>
      <c r="G505" t="s">
        <v>12456</v>
      </c>
      <c r="H505">
        <f>VLOOKUP(E505,[1]!western_raw[[Column1]:[LON]],2,FALSE)</f>
        <v>37.548820760700004</v>
      </c>
      <c r="I505">
        <f>VLOOKUP(E505,[1]!western_raw[[Column1]:[LON]],3,FALSE)</f>
        <v>21.818715277599999</v>
      </c>
    </row>
    <row r="506" spans="1:9" x14ac:dyDescent="0.25">
      <c r="A506" t="s">
        <v>3555</v>
      </c>
      <c r="B506" t="s">
        <v>3632</v>
      </c>
      <c r="C506" t="s">
        <v>325</v>
      </c>
      <c r="D506">
        <v>66</v>
      </c>
      <c r="E506" t="str">
        <f>_xlfn.CONCAT(B506," (",F506,")")</f>
        <v>Καλλιθέα (Περιφερειακή Ενότητα Ηλείας)</v>
      </c>
      <c r="F506" t="s">
        <v>10918</v>
      </c>
      <c r="G506" t="s">
        <v>12684</v>
      </c>
      <c r="H506">
        <f>VLOOKUP(E506,[1]!western_raw[[Column1]:[LON]],2,FALSE)</f>
        <v>37.548820760700004</v>
      </c>
      <c r="I506">
        <f>VLOOKUP(E506,[1]!western_raw[[Column1]:[LON]],3,FALSE)</f>
        <v>21.818715277599999</v>
      </c>
    </row>
    <row r="507" spans="1:9" x14ac:dyDescent="0.25">
      <c r="A507" t="s">
        <v>3560</v>
      </c>
      <c r="B507" t="s">
        <v>12488</v>
      </c>
      <c r="C507" t="s">
        <v>11077</v>
      </c>
      <c r="D507">
        <v>965</v>
      </c>
      <c r="E507" t="str">
        <f>_xlfn.CONCAT(B507," (",F507,")")</f>
        <v>Καλλίκωμον (Περιφερειακή Ενότητα Ηλείας)</v>
      </c>
      <c r="F507" t="s">
        <v>10918</v>
      </c>
      <c r="G507" t="s">
        <v>12483</v>
      </c>
      <c r="H507">
        <f>VLOOKUP(E507,[1]!western_raw[[Column1]:[LON]],2,FALSE)</f>
        <v>37.585910308899997</v>
      </c>
      <c r="I507">
        <f>VLOOKUP(E507,[1]!western_raw[[Column1]:[LON]],3,FALSE)</f>
        <v>21.584003680399999</v>
      </c>
    </row>
    <row r="508" spans="1:9" x14ac:dyDescent="0.25">
      <c r="A508" t="s">
        <v>3560</v>
      </c>
      <c r="B508" t="s">
        <v>3905</v>
      </c>
      <c r="C508" t="s">
        <v>2388</v>
      </c>
      <c r="D508">
        <v>96</v>
      </c>
      <c r="E508" t="str">
        <f>_xlfn.CONCAT(B508," (",F508,")")</f>
        <v>Καλλιφώνιον (Περιφερειακή Ενότητα Αχαΐας)</v>
      </c>
      <c r="F508" t="s">
        <v>9217</v>
      </c>
      <c r="G508" t="s">
        <v>11871</v>
      </c>
      <c r="H508">
        <f>VLOOKUP(E508,[1]!western_raw[[Column1]:[LON]],2,FALSE)</f>
        <v>37.947597033199997</v>
      </c>
      <c r="I508">
        <f>VLOOKUP(E508,[1]!western_raw[[Column1]:[LON]],3,FALSE)</f>
        <v>22.014523895</v>
      </c>
    </row>
    <row r="509" spans="1:9" x14ac:dyDescent="0.25">
      <c r="A509" t="s">
        <v>3555</v>
      </c>
      <c r="B509" t="s">
        <v>12333</v>
      </c>
      <c r="C509" t="s">
        <v>10756</v>
      </c>
      <c r="D509">
        <v>102</v>
      </c>
      <c r="E509" t="str">
        <f>_xlfn.CONCAT(B509," (",F509,")")</f>
        <v>Καλλονή (Περιφερειακή Ενότητα Αιτωλοακαρνανίας)</v>
      </c>
      <c r="F509" t="s">
        <v>10050</v>
      </c>
      <c r="G509" t="s">
        <v>12325</v>
      </c>
      <c r="H509">
        <f>VLOOKUP(E509,[1]!western_raw[[Column1]:[LON]],2,FALSE)</f>
        <v>38.678786398900002</v>
      </c>
      <c r="I509">
        <f>VLOOKUP(E509,[1]!western_raw[[Column1]:[LON]],3,FALSE)</f>
        <v>21.9738479082</v>
      </c>
    </row>
    <row r="510" spans="1:9" x14ac:dyDescent="0.25">
      <c r="A510" t="s">
        <v>3555</v>
      </c>
      <c r="B510" t="s">
        <v>11725</v>
      </c>
      <c r="C510" t="s">
        <v>9504</v>
      </c>
      <c r="D510">
        <v>29</v>
      </c>
      <c r="E510" t="str">
        <f>_xlfn.CONCAT(B510," (",F510,")")</f>
        <v>Καλόγρια (Περιφερειακή Ενότητα Αχαΐας)</v>
      </c>
      <c r="F510" t="s">
        <v>9217</v>
      </c>
      <c r="G510" t="s">
        <v>11717</v>
      </c>
      <c r="H510">
        <f>VLOOKUP(E510,[1]!western_raw[[Column1]:[LON]],2,FALSE)</f>
        <v>38.157820309500003</v>
      </c>
      <c r="I510">
        <f>VLOOKUP(E510,[1]!western_raw[[Column1]:[LON]],3,FALSE)</f>
        <v>21.367200787400002</v>
      </c>
    </row>
    <row r="511" spans="1:9" x14ac:dyDescent="0.25">
      <c r="A511" t="s">
        <v>3560</v>
      </c>
      <c r="B511" t="s">
        <v>12639</v>
      </c>
      <c r="C511" t="s">
        <v>11387</v>
      </c>
      <c r="D511">
        <v>67</v>
      </c>
      <c r="E511" t="str">
        <f>_xlfn.CONCAT(B511," (",F511,")")</f>
        <v>Καλόν Παιδίον (Περιφερειακή Ενότητα Ηλείας)</v>
      </c>
      <c r="F511" t="s">
        <v>10918</v>
      </c>
      <c r="G511" t="s">
        <v>12628</v>
      </c>
      <c r="H511">
        <f>VLOOKUP(E511,[1]!western_raw[[Column1]:[LON]],2,FALSE)</f>
        <v>37.830593373200003</v>
      </c>
      <c r="I511">
        <f>VLOOKUP(E511,[1]!western_raw[[Column1]:[LON]],3,FALSE)</f>
        <v>21.584315823800001</v>
      </c>
    </row>
    <row r="512" spans="1:9" x14ac:dyDescent="0.25">
      <c r="A512" t="s">
        <v>3560</v>
      </c>
      <c r="B512" t="s">
        <v>12239</v>
      </c>
      <c r="C512" t="s">
        <v>10563</v>
      </c>
      <c r="D512">
        <v>71</v>
      </c>
      <c r="E512" t="str">
        <f>_xlfn.CONCAT(B512," (",F512,")")</f>
        <v>Καλούδιον (Περιφερειακή Ενότητα Αιτωλοακαρνανίας)</v>
      </c>
      <c r="F512" t="s">
        <v>10050</v>
      </c>
      <c r="G512" t="s">
        <v>12227</v>
      </c>
      <c r="H512">
        <f>VLOOKUP(E512,[1]!western_raw[[Column1]:[LON]],2,FALSE)</f>
        <v>38.490317908999998</v>
      </c>
      <c r="I512">
        <f>VLOOKUP(E512,[1]!western_raw[[Column1]:[LON]],3,FALSE)</f>
        <v>21.672687745000001</v>
      </c>
    </row>
    <row r="513" spans="1:9" x14ac:dyDescent="0.25">
      <c r="A513" t="s">
        <v>3560</v>
      </c>
      <c r="B513" t="s">
        <v>11830</v>
      </c>
      <c r="C513" t="s">
        <v>9716</v>
      </c>
      <c r="D513">
        <v>241</v>
      </c>
      <c r="E513" t="str">
        <f>_xlfn.CONCAT(B513," (",F513,")")</f>
        <v>Καλούσιον (Περιφερειακή Ενότητα Αχαΐας)</v>
      </c>
      <c r="F513" t="s">
        <v>9217</v>
      </c>
      <c r="G513" t="s">
        <v>11822</v>
      </c>
      <c r="H513">
        <f>VLOOKUP(E513,[1]!western_raw[[Column1]:[LON]],2,FALSE)</f>
        <v>38.0304326782</v>
      </c>
      <c r="I513">
        <f>VLOOKUP(E513,[1]!western_raw[[Column1]:[LON]],3,FALSE)</f>
        <v>21.7983432849</v>
      </c>
    </row>
    <row r="514" spans="1:9" x14ac:dyDescent="0.25">
      <c r="A514" t="s">
        <v>3590</v>
      </c>
      <c r="B514" t="s">
        <v>4009</v>
      </c>
      <c r="C514" t="s">
        <v>2596</v>
      </c>
      <c r="D514">
        <v>71</v>
      </c>
      <c r="E514" t="str">
        <f>_xlfn.CONCAT(B514," (",F514,")")</f>
        <v>Καλυβάκια (Περιφερειακή Ενότητα Ηλείας)</v>
      </c>
      <c r="F514" t="s">
        <v>10918</v>
      </c>
      <c r="G514" t="s">
        <v>12417</v>
      </c>
      <c r="H514">
        <f>VLOOKUP(E514,[1]!western_raw[[Column1]:[LON]],2,FALSE)</f>
        <v>37.620713954000003</v>
      </c>
      <c r="I514">
        <f>VLOOKUP(E514,[1]!western_raw[[Column1]:[LON]],3,FALSE)</f>
        <v>21.685098225600001</v>
      </c>
    </row>
    <row r="515" spans="1:9" x14ac:dyDescent="0.25">
      <c r="A515" t="s">
        <v>3590</v>
      </c>
      <c r="B515" t="s">
        <v>3633</v>
      </c>
      <c r="C515" t="s">
        <v>69</v>
      </c>
      <c r="D515">
        <v>46</v>
      </c>
      <c r="E515" t="str">
        <f>_xlfn.CONCAT(B515," (",F515,")")</f>
        <v>Καλύβια (Περιφερειακή Ενότητα Αχαΐας)</v>
      </c>
      <c r="F515" t="s">
        <v>9217</v>
      </c>
      <c r="G515" t="s">
        <v>11915</v>
      </c>
      <c r="H515">
        <f>VLOOKUP(E515,[1]!western_raw[[Column1]:[LON]],2,FALSE)</f>
        <v>37.831910833199998</v>
      </c>
      <c r="I515">
        <f>VLOOKUP(E515,[1]!western_raw[[Column1]:[LON]],3,FALSE)</f>
        <v>22.1050038377</v>
      </c>
    </row>
    <row r="516" spans="1:9" x14ac:dyDescent="0.25">
      <c r="A516" t="s">
        <v>3590</v>
      </c>
      <c r="B516" t="s">
        <v>3633</v>
      </c>
      <c r="C516" t="s">
        <v>69</v>
      </c>
      <c r="D516">
        <v>950</v>
      </c>
      <c r="E516" t="str">
        <f>_xlfn.CONCAT(B516," (",F516,")")</f>
        <v>Καλύβια (Περιφερειακή Ενότητα Αιτωλοακαρνανίας)</v>
      </c>
      <c r="F516" t="s">
        <v>10050</v>
      </c>
      <c r="G516" t="s">
        <v>12001</v>
      </c>
      <c r="H516">
        <f>VLOOKUP(E516,[1]!western_raw[[Column1]:[LON]],2,FALSE)</f>
        <v>38.884763671899996</v>
      </c>
      <c r="I516">
        <f>VLOOKUP(E516,[1]!western_raw[[Column1]:[LON]],3,FALSE)</f>
        <v>21.211228413400001</v>
      </c>
    </row>
    <row r="517" spans="1:9" x14ac:dyDescent="0.25">
      <c r="A517" t="s">
        <v>3590</v>
      </c>
      <c r="B517" t="s">
        <v>3633</v>
      </c>
      <c r="C517" t="s">
        <v>69</v>
      </c>
      <c r="D517">
        <v>27</v>
      </c>
      <c r="E517" t="str">
        <f>_xlfn.CONCAT(B517," (",F517,")")</f>
        <v>Καλύβια (Περιφερειακή Ενότητα Αιτωλοακαρνανίας)</v>
      </c>
      <c r="F517" t="s">
        <v>10050</v>
      </c>
      <c r="G517" t="s">
        <v>12147</v>
      </c>
      <c r="H517">
        <f>VLOOKUP(E517,[1]!western_raw[[Column1]:[LON]],2,FALSE)</f>
        <v>38.884763671899996</v>
      </c>
      <c r="I517">
        <f>VLOOKUP(E517,[1]!western_raw[[Column1]:[LON]],3,FALSE)</f>
        <v>21.211228413400001</v>
      </c>
    </row>
    <row r="518" spans="1:9" x14ac:dyDescent="0.25">
      <c r="A518" t="s">
        <v>3590</v>
      </c>
      <c r="B518" t="s">
        <v>3633</v>
      </c>
      <c r="C518" t="s">
        <v>69</v>
      </c>
      <c r="D518">
        <v>36</v>
      </c>
      <c r="E518" t="str">
        <f>_xlfn.CONCAT(B518," (",F518,")")</f>
        <v>Καλύβια (Περιφερειακή Ενότητα Ηλείας)</v>
      </c>
      <c r="F518" t="s">
        <v>10918</v>
      </c>
      <c r="G518" t="s">
        <v>12536</v>
      </c>
      <c r="H518">
        <f>VLOOKUP(E518,[1]!western_raw[[Column1]:[LON]],2,FALSE)</f>
        <v>37.882860058799999</v>
      </c>
      <c r="I518">
        <f>VLOOKUP(E518,[1]!western_raw[[Column1]:[LON]],3,FALSE)</f>
        <v>21.362488131300001</v>
      </c>
    </row>
    <row r="519" spans="1:9" x14ac:dyDescent="0.25">
      <c r="A519" t="s">
        <v>3590</v>
      </c>
      <c r="B519" t="s">
        <v>3633</v>
      </c>
      <c r="C519" t="s">
        <v>69</v>
      </c>
      <c r="D519">
        <v>452</v>
      </c>
      <c r="E519" t="str">
        <f>_xlfn.CONCAT(B519," (",F519,")")</f>
        <v>Καλύβια (Περιφερειακή Ενότητα Ηλείας)</v>
      </c>
      <c r="F519" t="s">
        <v>10918</v>
      </c>
      <c r="G519" t="s">
        <v>12599</v>
      </c>
      <c r="H519">
        <f>VLOOKUP(E519,[1]!western_raw[[Column1]:[LON]],2,FALSE)</f>
        <v>37.882860058799999</v>
      </c>
      <c r="I519">
        <f>VLOOKUP(E519,[1]!western_raw[[Column1]:[LON]],3,FALSE)</f>
        <v>21.362488131300001</v>
      </c>
    </row>
    <row r="520" spans="1:9" x14ac:dyDescent="0.25">
      <c r="A520" t="s">
        <v>3590</v>
      </c>
      <c r="B520" t="s">
        <v>3633</v>
      </c>
      <c r="C520" t="s">
        <v>69</v>
      </c>
      <c r="D520">
        <v>139</v>
      </c>
      <c r="E520" t="str">
        <f>_xlfn.CONCAT(B520," (",F520,")")</f>
        <v>Καλύβια (Περιφερειακή Ενότητα Ηλείας)</v>
      </c>
      <c r="F520" t="s">
        <v>10918</v>
      </c>
      <c r="G520" t="s">
        <v>12650</v>
      </c>
      <c r="H520">
        <f>VLOOKUP(E520,[1]!western_raw[[Column1]:[LON]],2,FALSE)</f>
        <v>37.882860058799999</v>
      </c>
      <c r="I520">
        <f>VLOOKUP(E520,[1]!western_raw[[Column1]:[LON]],3,FALSE)</f>
        <v>21.362488131300001</v>
      </c>
    </row>
    <row r="521" spans="1:9" x14ac:dyDescent="0.25">
      <c r="A521" t="s">
        <v>3590</v>
      </c>
      <c r="B521" t="s">
        <v>12533</v>
      </c>
      <c r="C521" t="s">
        <v>11167</v>
      </c>
      <c r="D521">
        <v>130</v>
      </c>
      <c r="E521" t="str">
        <f>_xlfn.CONCAT(B521," (",F521,")")</f>
        <v>Καλύβια Αστρά (Περιφερειακή Ενότητα Ηλείας)</v>
      </c>
      <c r="F521" t="s">
        <v>10918</v>
      </c>
      <c r="G521" t="s">
        <v>12531</v>
      </c>
      <c r="H521">
        <f>VLOOKUP(E521,[1]!western_raw[[Column1]:[LON]],2,FALSE)</f>
        <v>37.891667963300002</v>
      </c>
      <c r="I521">
        <f>VLOOKUP(E521,[1]!western_raw[[Column1]:[LON]],3,FALSE)</f>
        <v>21.862982503400001</v>
      </c>
    </row>
    <row r="522" spans="1:9" x14ac:dyDescent="0.25">
      <c r="A522" t="s">
        <v>3557</v>
      </c>
      <c r="B522" t="s">
        <v>11649</v>
      </c>
      <c r="C522" t="s">
        <v>9348</v>
      </c>
      <c r="D522">
        <v>2</v>
      </c>
      <c r="E522" t="str">
        <f>_xlfn.CONCAT(B522," (",F522,")")</f>
        <v>Καλυβίτης (Περιφερειακή Ενότητα Αχαΐας)</v>
      </c>
      <c r="F522" t="s">
        <v>9217</v>
      </c>
      <c r="G522" t="s">
        <v>11642</v>
      </c>
      <c r="H522">
        <f>VLOOKUP(E522,[1]!western_raw[[Column1]:[LON]],2,FALSE)</f>
        <v>38.125870545799998</v>
      </c>
      <c r="I522">
        <f>VLOOKUP(E522,[1]!western_raw[[Column1]:[LON]],3,FALSE)</f>
        <v>22.200158611399999</v>
      </c>
    </row>
    <row r="523" spans="1:9" x14ac:dyDescent="0.25">
      <c r="A523" t="s">
        <v>3557</v>
      </c>
      <c r="B523" t="s">
        <v>11801</v>
      </c>
      <c r="C523" t="s">
        <v>9658</v>
      </c>
      <c r="D523">
        <v>109</v>
      </c>
      <c r="E523" t="str">
        <f>_xlfn.CONCAT(B523," (",F523,")")</f>
        <v>Κάλφας (Περιφερειακή Ενότητα Αχαΐας)</v>
      </c>
      <c r="F523" t="s">
        <v>9217</v>
      </c>
      <c r="G523" t="s">
        <v>11796</v>
      </c>
      <c r="H523">
        <f>VLOOKUP(E523,[1]!western_raw[[Column1]:[LON]],2,FALSE)</f>
        <v>37.900684951599999</v>
      </c>
      <c r="I523">
        <f>VLOOKUP(E523,[1]!western_raw[[Column1]:[LON]],3,FALSE)</f>
        <v>21.604593330699998</v>
      </c>
    </row>
    <row r="524" spans="1:9" x14ac:dyDescent="0.25">
      <c r="A524" t="s">
        <v>3573</v>
      </c>
      <c r="B524" t="s">
        <v>11666</v>
      </c>
      <c r="C524" t="s">
        <v>9384</v>
      </c>
      <c r="D524">
        <v>1219</v>
      </c>
      <c r="E524" t="str">
        <f>_xlfn.CONCAT(B524," (",F524,")")</f>
        <v>Καμάραι (Περιφερειακή Ενότητα Αχαΐας)</v>
      </c>
      <c r="F524" t="s">
        <v>9217</v>
      </c>
      <c r="G524" t="s">
        <v>11660</v>
      </c>
      <c r="H524">
        <f>VLOOKUP(E524,[1]!western_raw[[Column1]:[LON]],2,FALSE)</f>
        <v>38.298317254600001</v>
      </c>
      <c r="I524">
        <f>VLOOKUP(E524,[1]!western_raw[[Column1]:[LON]],3,FALSE)</f>
        <v>21.976287398</v>
      </c>
    </row>
    <row r="525" spans="1:9" x14ac:dyDescent="0.25">
      <c r="A525" t="s">
        <v>3590</v>
      </c>
      <c r="B525" t="s">
        <v>12022</v>
      </c>
      <c r="C525" t="s">
        <v>10107</v>
      </c>
      <c r="D525">
        <v>22</v>
      </c>
      <c r="E525" t="str">
        <f>_xlfn.CONCAT(B525," (",F525,")")</f>
        <v>Καμαρετσαίικα (Περιφερειακή Ενότητα Αιτωλοακαρνανίας)</v>
      </c>
      <c r="F525" t="s">
        <v>10050</v>
      </c>
      <c r="G525" t="s">
        <v>12017</v>
      </c>
      <c r="H525">
        <f>VLOOKUP(E525,[1]!western_raw[[Column1]:[LON]],2,FALSE)</f>
        <v>38.5348056614</v>
      </c>
      <c r="I525">
        <f>VLOOKUP(E525,[1]!western_raw[[Column1]:[LON]],3,FALSE)</f>
        <v>21.391901100199998</v>
      </c>
    </row>
    <row r="526" spans="1:9" x14ac:dyDescent="0.25">
      <c r="A526" t="s">
        <v>3555</v>
      </c>
      <c r="B526" t="s">
        <v>12009</v>
      </c>
      <c r="C526" t="s">
        <v>10081</v>
      </c>
      <c r="D526">
        <v>587</v>
      </c>
      <c r="E526" t="str">
        <f>_xlfn.CONCAT(B526," (",F526,")")</f>
        <v>Καμαρούλα (Περιφερειακή Ενότητα Αιτωλοακαρνανίας)</v>
      </c>
      <c r="F526" t="s">
        <v>10050</v>
      </c>
      <c r="G526" t="s">
        <v>12001</v>
      </c>
      <c r="H526">
        <f>VLOOKUP(E526,[1]!western_raw[[Column1]:[LON]],2,FALSE)</f>
        <v>38.627184443700003</v>
      </c>
      <c r="I526">
        <f>VLOOKUP(E526,[1]!western_raw[[Column1]:[LON]],3,FALSE)</f>
        <v>21.443154044900002</v>
      </c>
    </row>
    <row r="527" spans="1:9" x14ac:dyDescent="0.25">
      <c r="A527" t="s">
        <v>3555</v>
      </c>
      <c r="B527" t="s">
        <v>12518</v>
      </c>
      <c r="C527" t="s">
        <v>11139</v>
      </c>
      <c r="D527">
        <v>153</v>
      </c>
      <c r="E527" t="str">
        <f>_xlfn.CONCAT(B527," (",F527,")")</f>
        <v>Κάμενα (Περιφερειακή Ενότητα Ηλείας)</v>
      </c>
      <c r="F527" t="s">
        <v>10918</v>
      </c>
      <c r="G527" t="s">
        <v>12509</v>
      </c>
      <c r="H527">
        <f>VLOOKUP(E527,[1]!western_raw[[Column1]:[LON]],2,FALSE)</f>
        <v>37.651648555000001</v>
      </c>
      <c r="I527">
        <f>VLOOKUP(E527,[1]!western_raw[[Column1]:[LON]],3,FALSE)</f>
        <v>21.7263684644</v>
      </c>
    </row>
    <row r="528" spans="1:9" x14ac:dyDescent="0.25">
      <c r="A528" t="s">
        <v>3565</v>
      </c>
      <c r="B528" t="s">
        <v>11859</v>
      </c>
      <c r="C528" t="s">
        <v>9774</v>
      </c>
      <c r="D528">
        <v>90</v>
      </c>
      <c r="E528" t="str">
        <f>_xlfn.CONCAT(B528," (",F528,")")</f>
        <v>Καμενιάνοι (Περιφερειακή Ενότητα Αχαΐας)</v>
      </c>
      <c r="F528" t="s">
        <v>9217</v>
      </c>
      <c r="G528" t="s">
        <v>11849</v>
      </c>
      <c r="H528">
        <f>VLOOKUP(E528,[1]!western_raw[[Column1]:[LON]],2,FALSE)</f>
        <v>37.9283890305</v>
      </c>
      <c r="I528">
        <f>VLOOKUP(E528,[1]!western_raw[[Column1]:[LON]],3,FALSE)</f>
        <v>21.961801122200001</v>
      </c>
    </row>
    <row r="529" spans="1:9" x14ac:dyDescent="0.25">
      <c r="A529" t="s">
        <v>3555</v>
      </c>
      <c r="B529" t="s">
        <v>11702</v>
      </c>
      <c r="C529" t="s">
        <v>9458</v>
      </c>
      <c r="D529">
        <v>113</v>
      </c>
      <c r="E529" t="str">
        <f>_xlfn.CONCAT(B529," (",F529,")")</f>
        <v>Καμενίτσα (Περιφερειακή Ενότητα Αχαΐας)</v>
      </c>
      <c r="F529" t="s">
        <v>9217</v>
      </c>
      <c r="G529" t="s">
        <v>11695</v>
      </c>
      <c r="H529">
        <f>VLOOKUP(E529,[1]!western_raw[[Column1]:[LON]],2,FALSE)</f>
        <v>38.1287930875</v>
      </c>
      <c r="I529">
        <f>VLOOKUP(E529,[1]!western_raw[[Column1]:[LON]],3,FALSE)</f>
        <v>21.600364092900001</v>
      </c>
    </row>
    <row r="530" spans="1:9" x14ac:dyDescent="0.25">
      <c r="A530" t="s">
        <v>3590</v>
      </c>
      <c r="B530" t="s">
        <v>11949</v>
      </c>
      <c r="C530" t="s">
        <v>9962</v>
      </c>
      <c r="D530">
        <v>738</v>
      </c>
      <c r="E530" t="str">
        <f>_xlfn.CONCAT(B530," (",F530,")")</f>
        <v>Καμίνια (Περιφερειακή Ενότητα Αχαΐας)</v>
      </c>
      <c r="F530" t="s">
        <v>9217</v>
      </c>
      <c r="G530" t="s">
        <v>11947</v>
      </c>
      <c r="H530">
        <f>VLOOKUP(E530,[1]!western_raw[[Column1]:[LON]],2,FALSE)</f>
        <v>38.145483080399998</v>
      </c>
      <c r="I530">
        <f>VLOOKUP(E530,[1]!western_raw[[Column1]:[LON]],3,FALSE)</f>
        <v>21.618809109299999</v>
      </c>
    </row>
    <row r="531" spans="1:9" x14ac:dyDescent="0.25">
      <c r="A531" t="s">
        <v>3590</v>
      </c>
      <c r="B531" t="s">
        <v>11949</v>
      </c>
      <c r="C531" t="s">
        <v>9962</v>
      </c>
      <c r="D531">
        <v>128</v>
      </c>
      <c r="E531" t="str">
        <f>_xlfn.CONCAT(B531," (",F531,")")</f>
        <v>Καμίνια (Περιφερειακή Ενότητα Ηλείας)</v>
      </c>
      <c r="F531" t="s">
        <v>10918</v>
      </c>
      <c r="G531" t="s">
        <v>12483</v>
      </c>
      <c r="H531">
        <f>VLOOKUP(E531,[1]!western_raw[[Column1]:[LON]],2,FALSE)</f>
        <v>37.591814348200003</v>
      </c>
      <c r="I531">
        <f>VLOOKUP(E531,[1]!western_raw[[Column1]:[LON]],3,FALSE)</f>
        <v>21.629061308499999</v>
      </c>
    </row>
    <row r="532" spans="1:9" x14ac:dyDescent="0.25">
      <c r="A532" t="s">
        <v>3555</v>
      </c>
      <c r="B532" t="s">
        <v>12191</v>
      </c>
      <c r="C532" t="s">
        <v>10467</v>
      </c>
      <c r="D532">
        <v>85</v>
      </c>
      <c r="E532" t="str">
        <f>_xlfn.CONCAT(B532," (",F532,")")</f>
        <v>Κάμινος (Περιφερειακή Ενότητα Αιτωλοακαρνανίας)</v>
      </c>
      <c r="F532" t="s">
        <v>10050</v>
      </c>
      <c r="G532" t="s">
        <v>12177</v>
      </c>
      <c r="H532">
        <f>VLOOKUP(E532,[1]!western_raw[[Column1]:[LON]],2,FALSE)</f>
        <v>39.059680356599998</v>
      </c>
      <c r="I532">
        <f>VLOOKUP(E532,[1]!western_raw[[Column1]:[LON]],3,FALSE)</f>
        <v>21.280393277999998</v>
      </c>
    </row>
    <row r="533" spans="1:9" x14ac:dyDescent="0.25">
      <c r="A533" t="s">
        <v>3557</v>
      </c>
      <c r="B533" t="s">
        <v>3680</v>
      </c>
      <c r="C533" t="s">
        <v>43</v>
      </c>
      <c r="D533">
        <v>17</v>
      </c>
      <c r="E533" t="str">
        <f>_xlfn.CONCAT(B533," (",F533,")")</f>
        <v>Κάμπος (Περιφερειακή Ενότητα Αιτωλοακαρνανίας)</v>
      </c>
      <c r="F533" t="s">
        <v>10050</v>
      </c>
      <c r="G533" t="s">
        <v>12081</v>
      </c>
      <c r="H533">
        <f>VLOOKUP(E533,[1]!western_raw[[Column1]:[LON]],2,FALSE)</f>
        <v>38.499307112700002</v>
      </c>
      <c r="I533">
        <f>VLOOKUP(E533,[1]!western_raw[[Column1]:[LON]],3,FALSE)</f>
        <v>21.7921324464</v>
      </c>
    </row>
    <row r="534" spans="1:9" x14ac:dyDescent="0.25">
      <c r="A534" t="s">
        <v>3557</v>
      </c>
      <c r="B534" t="s">
        <v>3680</v>
      </c>
      <c r="C534" t="s">
        <v>43</v>
      </c>
      <c r="D534">
        <v>188</v>
      </c>
      <c r="E534" t="str">
        <f>_xlfn.CONCAT(B534," (",F534,")")</f>
        <v>Κάμπος (Περιφερειακή Ενότητα Αιτωλοακαρνανίας)</v>
      </c>
      <c r="F534" t="s">
        <v>10050</v>
      </c>
      <c r="G534" t="s">
        <v>12147</v>
      </c>
      <c r="H534">
        <f>VLOOKUP(E534,[1]!western_raw[[Column1]:[LON]],2,FALSE)</f>
        <v>38.499307112700002</v>
      </c>
      <c r="I534">
        <f>VLOOKUP(E534,[1]!western_raw[[Column1]:[LON]],3,FALSE)</f>
        <v>21.7921324464</v>
      </c>
    </row>
    <row r="535" spans="1:9" x14ac:dyDescent="0.25">
      <c r="A535" t="s">
        <v>3557</v>
      </c>
      <c r="B535" t="s">
        <v>3680</v>
      </c>
      <c r="C535" t="s">
        <v>43</v>
      </c>
      <c r="D535">
        <v>22</v>
      </c>
      <c r="E535" t="str">
        <f>_xlfn.CONCAT(B535," (",F535,")")</f>
        <v>Κάμπος (Περιφερειακή Ενότητα Αιτωλοακαρνανίας)</v>
      </c>
      <c r="F535" t="s">
        <v>10050</v>
      </c>
      <c r="G535" t="s">
        <v>12371</v>
      </c>
      <c r="H535">
        <f>VLOOKUP(E535,[1]!western_raw[[Column1]:[LON]],2,FALSE)</f>
        <v>38.499307112700002</v>
      </c>
      <c r="I535">
        <f>VLOOKUP(E535,[1]!western_raw[[Column1]:[LON]],3,FALSE)</f>
        <v>21.7921324464</v>
      </c>
    </row>
    <row r="536" spans="1:9" x14ac:dyDescent="0.25">
      <c r="A536" t="s">
        <v>12548</v>
      </c>
      <c r="B536" t="s">
        <v>3680</v>
      </c>
      <c r="C536" t="s">
        <v>11197</v>
      </c>
      <c r="D536">
        <v>12</v>
      </c>
      <c r="E536" t="str">
        <f>_xlfn.CONCAT(B536," (",F536,")")</f>
        <v>Κάμπος (Περιφερειακή Ενότητα Ηλείας)</v>
      </c>
      <c r="F536" t="s">
        <v>10918</v>
      </c>
      <c r="G536" t="s">
        <v>12544</v>
      </c>
      <c r="H536">
        <f>VLOOKUP(E536,[1]!western_raw[[Column1]:[LON]],2,FALSE)</f>
        <v>37.866150716699998</v>
      </c>
      <c r="I536">
        <f>VLOOKUP(E536,[1]!western_raw[[Column1]:[LON]],3,FALSE)</f>
        <v>21.5001124389</v>
      </c>
    </row>
    <row r="537" spans="1:9" x14ac:dyDescent="0.25">
      <c r="A537" t="s">
        <v>12549</v>
      </c>
      <c r="B537" t="s">
        <v>3680</v>
      </c>
      <c r="C537" t="s">
        <v>11199</v>
      </c>
      <c r="D537">
        <v>2</v>
      </c>
      <c r="E537" t="str">
        <f>_xlfn.CONCAT(B537," (",F537,")")</f>
        <v>Κάμπος (Περιφερειακή Ενότητα Ηλείας)</v>
      </c>
      <c r="F537" t="s">
        <v>10918</v>
      </c>
      <c r="G537" t="s">
        <v>12544</v>
      </c>
      <c r="H537">
        <f>VLOOKUP(E537,[1]!western_raw[[Column1]:[LON]],2,FALSE)</f>
        <v>37.866150716699998</v>
      </c>
      <c r="I537">
        <f>VLOOKUP(E537,[1]!western_raw[[Column1]:[LON]],3,FALSE)</f>
        <v>21.5001124389</v>
      </c>
    </row>
    <row r="538" spans="1:9" x14ac:dyDescent="0.25">
      <c r="A538" t="s">
        <v>3557</v>
      </c>
      <c r="B538" t="s">
        <v>3680</v>
      </c>
      <c r="C538" t="s">
        <v>43</v>
      </c>
      <c r="D538">
        <v>111</v>
      </c>
      <c r="E538" t="str">
        <f>_xlfn.CONCAT(B538," (",F538,")")</f>
        <v>Κάμπος (Περιφερειακή Ενότητα Ηλείας)</v>
      </c>
      <c r="F538" t="s">
        <v>10918</v>
      </c>
      <c r="G538" t="s">
        <v>12560</v>
      </c>
      <c r="H538">
        <f>VLOOKUP(E538,[1]!western_raw[[Column1]:[LON]],2,FALSE)</f>
        <v>37.866150716699998</v>
      </c>
      <c r="I538">
        <f>VLOOKUP(E538,[1]!western_raw[[Column1]:[LON]],3,FALSE)</f>
        <v>21.5001124389</v>
      </c>
    </row>
    <row r="539" spans="1:9" x14ac:dyDescent="0.25">
      <c r="A539" t="s">
        <v>3557</v>
      </c>
      <c r="B539" t="s">
        <v>3680</v>
      </c>
      <c r="C539" t="s">
        <v>43</v>
      </c>
      <c r="D539">
        <v>112</v>
      </c>
      <c r="E539" t="str">
        <f>_xlfn.CONCAT(B539," (",F539,")")</f>
        <v>Κάμπος (Περιφερειακή Ενότητα Ηλείας)</v>
      </c>
      <c r="F539" t="s">
        <v>10918</v>
      </c>
      <c r="G539" t="s">
        <v>12628</v>
      </c>
      <c r="H539">
        <f>VLOOKUP(E539,[1]!western_raw[[Column1]:[LON]],2,FALSE)</f>
        <v>37.866150716699998</v>
      </c>
      <c r="I539">
        <f>VLOOKUP(E539,[1]!western_raw[[Column1]:[LON]],3,FALSE)</f>
        <v>21.5001124389</v>
      </c>
    </row>
    <row r="540" spans="1:9" x14ac:dyDescent="0.25">
      <c r="A540" t="s">
        <v>3557</v>
      </c>
      <c r="B540" t="s">
        <v>3680</v>
      </c>
      <c r="C540" t="s">
        <v>43</v>
      </c>
      <c r="D540">
        <v>112</v>
      </c>
      <c r="E540" t="str">
        <f>_xlfn.CONCAT(B540," (",F540,")")</f>
        <v>Κάμπος (Περιφερειακή Ενότητα Ηλείας)</v>
      </c>
      <c r="F540" t="s">
        <v>10918</v>
      </c>
      <c r="G540" t="s">
        <v>12684</v>
      </c>
      <c r="H540">
        <f>VLOOKUP(E540,[1]!western_raw[[Column1]:[LON]],2,FALSE)</f>
        <v>37.866150716699998</v>
      </c>
      <c r="I540">
        <f>VLOOKUP(E540,[1]!western_raw[[Column1]:[LON]],3,FALSE)</f>
        <v>21.5001124389</v>
      </c>
    </row>
    <row r="541" spans="1:9" x14ac:dyDescent="0.25">
      <c r="A541" t="s">
        <v>3557</v>
      </c>
      <c r="B541" t="s">
        <v>12154</v>
      </c>
      <c r="C541" t="s">
        <v>10393</v>
      </c>
      <c r="D541">
        <v>59</v>
      </c>
      <c r="E541" t="str">
        <f>_xlfn.CONCAT(B541," (",F541,")")</f>
        <v>Κάναλος (Περιφερειακή Ενότητα Αιτωλοακαρνανίας)</v>
      </c>
      <c r="F541" t="s">
        <v>10050</v>
      </c>
      <c r="G541" t="s">
        <v>12147</v>
      </c>
      <c r="H541">
        <f>VLOOKUP(E541,[1]!western_raw[[Column1]:[LON]],2,FALSE)</f>
        <v>38.798330138499999</v>
      </c>
      <c r="I541">
        <f>VLOOKUP(E541,[1]!western_raw[[Column1]:[LON]],3,FALSE)</f>
        <v>21.260467456600001</v>
      </c>
    </row>
    <row r="542" spans="1:9" x14ac:dyDescent="0.25">
      <c r="A542" t="s">
        <v>3557</v>
      </c>
      <c r="B542" t="s">
        <v>11726</v>
      </c>
      <c r="C542" t="s">
        <v>9506</v>
      </c>
      <c r="D542">
        <v>50</v>
      </c>
      <c r="E542" t="str">
        <f>_xlfn.CONCAT(B542," (",F542,")")</f>
        <v>Κάνδαλος (Περιφερειακή Ενότητα Αχαΐας)</v>
      </c>
      <c r="F542" t="s">
        <v>9217</v>
      </c>
      <c r="G542" t="s">
        <v>11717</v>
      </c>
      <c r="H542">
        <f>VLOOKUP(E542,[1]!western_raw[[Column1]:[LON]],2,FALSE)</f>
        <v>37.948876354699998</v>
      </c>
      <c r="I542">
        <f>VLOOKUP(E542,[1]!western_raw[[Column1]:[LON]],3,FALSE)</f>
        <v>21.4992986693</v>
      </c>
    </row>
    <row r="543" spans="1:9" x14ac:dyDescent="0.25">
      <c r="A543" t="s">
        <v>3557</v>
      </c>
      <c r="B543" t="s">
        <v>11726</v>
      </c>
      <c r="C543" t="s">
        <v>9506</v>
      </c>
      <c r="D543">
        <v>35</v>
      </c>
      <c r="E543" t="str">
        <f>_xlfn.CONCAT(B543," (",F543,")")</f>
        <v>Κάνδαλος (Περιφερειακή Ενότητα Αχαΐας)</v>
      </c>
      <c r="F543" t="s">
        <v>9217</v>
      </c>
      <c r="G543" t="s">
        <v>11871</v>
      </c>
      <c r="H543">
        <f>VLOOKUP(E543,[1]!western_raw[[Column1]:[LON]],2,FALSE)</f>
        <v>37.948876354699998</v>
      </c>
      <c r="I543">
        <f>VLOOKUP(E543,[1]!western_raw[[Column1]:[LON]],3,FALSE)</f>
        <v>21.4992986693</v>
      </c>
    </row>
    <row r="544" spans="1:9" x14ac:dyDescent="0.25">
      <c r="A544" t="s">
        <v>3555</v>
      </c>
      <c r="B544" t="s">
        <v>12392</v>
      </c>
      <c r="C544" t="s">
        <v>10877</v>
      </c>
      <c r="D544">
        <v>1051</v>
      </c>
      <c r="E544" t="str">
        <f>_xlfn.CONCAT(B544," (",F544,")")</f>
        <v>Κανδήλα (Περιφερειακή Ενότητα Αιτωλοακαρνανίας)</v>
      </c>
      <c r="F544" t="s">
        <v>10050</v>
      </c>
      <c r="G544" t="s">
        <v>12389</v>
      </c>
      <c r="H544">
        <f>VLOOKUP(E544,[1]!western_raw[[Column1]:[LON]],2,FALSE)</f>
        <v>38.703368862300003</v>
      </c>
      <c r="I544">
        <f>VLOOKUP(E544,[1]!western_raw[[Column1]:[LON]],3,FALSE)</f>
        <v>20.946158844399999</v>
      </c>
    </row>
    <row r="545" spans="1:9" x14ac:dyDescent="0.25">
      <c r="A545" t="s">
        <v>3560</v>
      </c>
      <c r="B545" t="s">
        <v>11831</v>
      </c>
      <c r="C545" t="s">
        <v>9718</v>
      </c>
      <c r="D545">
        <v>33</v>
      </c>
      <c r="E545" t="str">
        <f>_xlfn.CONCAT(B545," (",F545,")")</f>
        <v>Κανελλάκι (Περιφερειακή Ενότητα Αχαΐας)</v>
      </c>
      <c r="F545" t="s">
        <v>9217</v>
      </c>
      <c r="G545" t="s">
        <v>11822</v>
      </c>
      <c r="H545">
        <f>VLOOKUP(E545,[1]!western_raw[[Column1]:[LON]],2,FALSE)</f>
        <v>38.069639538499999</v>
      </c>
      <c r="I545">
        <f>VLOOKUP(E545,[1]!western_raw[[Column1]:[LON]],3,FALSE)</f>
        <v>21.791298513299999</v>
      </c>
    </row>
    <row r="546" spans="1:9" x14ac:dyDescent="0.25">
      <c r="A546" t="s">
        <v>3560</v>
      </c>
      <c r="B546" t="s">
        <v>9047</v>
      </c>
      <c r="C546" t="s">
        <v>8301</v>
      </c>
      <c r="D546">
        <v>35</v>
      </c>
      <c r="E546" t="str">
        <f>_xlfn.CONCAT(B546," (",F546,")")</f>
        <v>Καπανδρίτιον (Περιφερειακή Ενότητα Ηλείας)</v>
      </c>
      <c r="F546" t="s">
        <v>10918</v>
      </c>
      <c r="G546" t="s">
        <v>12675</v>
      </c>
      <c r="H546">
        <f>VLOOKUP(E546,[1]!western_raw[[Column1]:[LON]],2,FALSE)</f>
        <v>37.728236986799999</v>
      </c>
      <c r="I546">
        <f>VLOOKUP(E546,[1]!western_raw[[Column1]:[LON]],3,FALSE)</f>
        <v>21.383170618600001</v>
      </c>
    </row>
    <row r="547" spans="1:9" x14ac:dyDescent="0.25">
      <c r="A547" t="s">
        <v>3560</v>
      </c>
      <c r="B547" t="s">
        <v>12421</v>
      </c>
      <c r="C547" t="s">
        <v>10939</v>
      </c>
      <c r="D547">
        <v>353</v>
      </c>
      <c r="E547" t="str">
        <f>_xlfn.CONCAT(B547," (",F547,")")</f>
        <v>Καπελέτον (Περιφερειακή Ενότητα Ηλείας)</v>
      </c>
      <c r="F547" t="s">
        <v>10918</v>
      </c>
      <c r="G547" t="s">
        <v>12417</v>
      </c>
      <c r="H547">
        <f>VLOOKUP(E547,[1]!western_raw[[Column1]:[LON]],2,FALSE)</f>
        <v>37.993906693600003</v>
      </c>
      <c r="I547">
        <f>VLOOKUP(E547,[1]!western_raw[[Column1]:[LON]],3,FALSE)</f>
        <v>21.369272999900002</v>
      </c>
    </row>
    <row r="548" spans="1:9" x14ac:dyDescent="0.25">
      <c r="A548" t="s">
        <v>3555</v>
      </c>
      <c r="B548" t="s">
        <v>11703</v>
      </c>
      <c r="C548" t="s">
        <v>9460</v>
      </c>
      <c r="D548">
        <v>35</v>
      </c>
      <c r="E548" t="str">
        <f>_xlfn.CONCAT(B548," (",F548,")")</f>
        <v>Κάπελη (Περιφερειακή Ενότητα Αχαΐας)</v>
      </c>
      <c r="F548" t="s">
        <v>9217</v>
      </c>
      <c r="G548" t="s">
        <v>11695</v>
      </c>
      <c r="H548">
        <f>VLOOKUP(E548,[1]!western_raw[[Column1]:[LON]],2,FALSE)</f>
        <v>38.122645656099998</v>
      </c>
      <c r="I548">
        <f>VLOOKUP(E548,[1]!western_raw[[Column1]:[LON]],3,FALSE)</f>
        <v>21.552077994099999</v>
      </c>
    </row>
    <row r="549" spans="1:9" x14ac:dyDescent="0.25">
      <c r="A549" t="s">
        <v>3560</v>
      </c>
      <c r="B549" t="s">
        <v>12443</v>
      </c>
      <c r="C549" t="s">
        <v>10983</v>
      </c>
      <c r="D549">
        <v>37</v>
      </c>
      <c r="E549" t="str">
        <f>_xlfn.CONCAT(B549," (",F549,")")</f>
        <v>Καραβάκι (Περιφερειακή Ενότητα Ηλείας)</v>
      </c>
      <c r="F549" t="s">
        <v>10918</v>
      </c>
      <c r="G549" t="s">
        <v>12439</v>
      </c>
      <c r="H549">
        <f>VLOOKUP(E549,[1]!western_raw[[Column1]:[LON]],2,FALSE)</f>
        <v>37.896511296</v>
      </c>
      <c r="I549">
        <f>VLOOKUP(E549,[1]!western_raw[[Column1]:[LON]],3,FALSE)</f>
        <v>21.135319266700002</v>
      </c>
    </row>
    <row r="550" spans="1:9" x14ac:dyDescent="0.25">
      <c r="A550" t="s">
        <v>3590</v>
      </c>
      <c r="B550" t="s">
        <v>12422</v>
      </c>
      <c r="C550" t="s">
        <v>10941</v>
      </c>
      <c r="D550">
        <v>81</v>
      </c>
      <c r="E550" t="str">
        <f>_xlfn.CONCAT(B550," (",F550,")")</f>
        <v>Καραβουλαίικα (Περιφερειακή Ενότητα Ηλείας)</v>
      </c>
      <c r="F550" t="s">
        <v>10918</v>
      </c>
      <c r="G550" t="s">
        <v>12417</v>
      </c>
      <c r="H550">
        <f>VLOOKUP(E550,[1]!western_raw[[Column1]:[LON]],2,FALSE)</f>
        <v>37.962372869399999</v>
      </c>
      <c r="I550">
        <f>VLOOKUP(E550,[1]!western_raw[[Column1]:[LON]],3,FALSE)</f>
        <v>21.407940351000001</v>
      </c>
    </row>
    <row r="551" spans="1:9" x14ac:dyDescent="0.25">
      <c r="A551" t="s">
        <v>3590</v>
      </c>
      <c r="B551" t="s">
        <v>11745</v>
      </c>
      <c r="C551" t="s">
        <v>9544</v>
      </c>
      <c r="D551">
        <v>169</v>
      </c>
      <c r="E551" t="str">
        <f>_xlfn.CONCAT(B551," (",F551,")")</f>
        <v>Καραίικα (Περιφερειακή Ενότητα Αχαΐας)</v>
      </c>
      <c r="F551" t="s">
        <v>9217</v>
      </c>
      <c r="G551" t="s">
        <v>11740</v>
      </c>
      <c r="H551">
        <f>VLOOKUP(E551,[1]!western_raw[[Column1]:[LON]],2,FALSE)</f>
        <v>38.105357426899999</v>
      </c>
      <c r="I551">
        <f>VLOOKUP(E551,[1]!western_raw[[Column1]:[LON]],3,FALSE)</f>
        <v>21.501414457999999</v>
      </c>
    </row>
    <row r="552" spans="1:9" x14ac:dyDescent="0.25">
      <c r="A552" t="s">
        <v>3557</v>
      </c>
      <c r="B552" t="s">
        <v>12400</v>
      </c>
      <c r="C552" t="s">
        <v>10893</v>
      </c>
      <c r="D552">
        <v>517</v>
      </c>
      <c r="E552" t="str">
        <f>_xlfn.CONCAT(B552," (",F552,")")</f>
        <v>Καραϊσκάκης (Περιφερειακή Ενότητα Αιτωλοακαρνανίας)</v>
      </c>
      <c r="F552" t="s">
        <v>10050</v>
      </c>
      <c r="G552" t="s">
        <v>12395</v>
      </c>
      <c r="H552">
        <f>VLOOKUP(E552,[1]!western_raw[[Column1]:[LON]],2,FALSE)</f>
        <v>38.578362223200003</v>
      </c>
      <c r="I552">
        <f>VLOOKUP(E552,[1]!western_raw[[Column1]:[LON]],3,FALSE)</f>
        <v>21.087872000899999</v>
      </c>
    </row>
    <row r="553" spans="1:9" x14ac:dyDescent="0.25">
      <c r="A553" t="s">
        <v>3590</v>
      </c>
      <c r="B553" t="s">
        <v>12091</v>
      </c>
      <c r="C553" t="s">
        <v>10253</v>
      </c>
      <c r="D553">
        <v>46</v>
      </c>
      <c r="E553" t="str">
        <f>_xlfn.CONCAT(B553," (",F553,")")</f>
        <v>Καραμαναίικα (Περιφερειακή Ενότητα Αιτωλοακαρνανίας)</v>
      </c>
      <c r="F553" t="s">
        <v>10050</v>
      </c>
      <c r="G553" t="s">
        <v>12081</v>
      </c>
      <c r="H553">
        <f>VLOOKUP(E553,[1]!western_raw[[Column1]:[LON]],2,FALSE)</f>
        <v>38.827716977900003</v>
      </c>
      <c r="I553">
        <f>VLOOKUP(E553,[1]!western_raw[[Column1]:[LON]],3,FALSE)</f>
        <v>21.520193655300002</v>
      </c>
    </row>
    <row r="554" spans="1:9" x14ac:dyDescent="0.25">
      <c r="A554" t="s">
        <v>3590</v>
      </c>
      <c r="B554" t="s">
        <v>11746</v>
      </c>
      <c r="C554" t="s">
        <v>9546</v>
      </c>
      <c r="D554">
        <v>153</v>
      </c>
      <c r="E554" t="str">
        <f>_xlfn.CONCAT(B554," (",F554,")")</f>
        <v>Καραμεσιναίικα (Περιφερειακή Ενότητα Αχαΐας)</v>
      </c>
      <c r="F554" t="s">
        <v>9217</v>
      </c>
      <c r="G554" t="s">
        <v>11740</v>
      </c>
      <c r="H554">
        <f>VLOOKUP(E554,[1]!western_raw[[Column1]:[LON]],2,FALSE)</f>
        <v>38.0962968471</v>
      </c>
      <c r="I554">
        <f>VLOOKUP(E554,[1]!western_raw[[Column1]:[LON]],3,FALSE)</f>
        <v>21.505850201299999</v>
      </c>
    </row>
    <row r="555" spans="1:9" x14ac:dyDescent="0.25">
      <c r="A555" t="s">
        <v>3590</v>
      </c>
      <c r="B555" t="s">
        <v>12317</v>
      </c>
      <c r="C555" t="s">
        <v>10726</v>
      </c>
      <c r="D555">
        <v>16</v>
      </c>
      <c r="E555" t="str">
        <f>_xlfn.CONCAT(B555," (",F555,")")</f>
        <v>Καραούλια (Περιφερειακή Ενότητα Αιτωλοακαρνανίας)</v>
      </c>
      <c r="F555" t="s">
        <v>10050</v>
      </c>
      <c r="G555" t="s">
        <v>12314</v>
      </c>
      <c r="H555">
        <f>VLOOKUP(E555,[1]!western_raw[[Column1]:[LON]],2,FALSE)</f>
        <v>38.332157559599999</v>
      </c>
      <c r="I555">
        <f>VLOOKUP(E555,[1]!western_raw[[Column1]:[LON]],3,FALSE)</f>
        <v>21.7523264551</v>
      </c>
    </row>
    <row r="556" spans="1:9" x14ac:dyDescent="0.25">
      <c r="A556" t="s">
        <v>3557</v>
      </c>
      <c r="B556" t="s">
        <v>12724</v>
      </c>
      <c r="C556" t="s">
        <v>11560</v>
      </c>
      <c r="D556">
        <v>683</v>
      </c>
      <c r="E556" t="str">
        <f>_xlfn.CONCAT(B556," (",F556,")")</f>
        <v>Καράτουλας (Περιφερειακή Ενότητα Ηλείας)</v>
      </c>
      <c r="F556" t="s">
        <v>10918</v>
      </c>
      <c r="G556" t="s">
        <v>12718</v>
      </c>
      <c r="H556">
        <f>VLOOKUP(E556,[1]!western_raw[[Column1]:[LON]],2,FALSE)</f>
        <v>37.733386559400003</v>
      </c>
      <c r="I556">
        <f>VLOOKUP(E556,[1]!western_raw[[Column1]:[LON]],3,FALSE)</f>
        <v>21.5344911135</v>
      </c>
    </row>
    <row r="557" spans="1:9" x14ac:dyDescent="0.25">
      <c r="A557" t="s">
        <v>3590</v>
      </c>
      <c r="B557" t="s">
        <v>12423</v>
      </c>
      <c r="C557" t="s">
        <v>10943</v>
      </c>
      <c r="D557">
        <v>40</v>
      </c>
      <c r="E557" t="str">
        <f>_xlfn.CONCAT(B557," (",F557,")")</f>
        <v>Καρβουναίικα (Περιφερειακή Ενότητα Ηλείας)</v>
      </c>
      <c r="F557" t="s">
        <v>10918</v>
      </c>
      <c r="G557" t="s">
        <v>12417</v>
      </c>
      <c r="H557">
        <f>VLOOKUP(E557,[1]!western_raw[[Column1]:[LON]],2,FALSE)</f>
        <v>38.039096305800001</v>
      </c>
      <c r="I557">
        <f>VLOOKUP(E557,[1]!western_raw[[Column1]:[LON]],3,FALSE)</f>
        <v>21.365872634700001</v>
      </c>
    </row>
    <row r="558" spans="1:9" x14ac:dyDescent="0.25">
      <c r="A558" t="s">
        <v>3557</v>
      </c>
      <c r="B558" t="s">
        <v>12609</v>
      </c>
      <c r="C558" t="s">
        <v>11327</v>
      </c>
      <c r="D558">
        <v>946</v>
      </c>
      <c r="E558" t="str">
        <f>_xlfn.CONCAT(B558," (",F558,")")</f>
        <v>Καρδαμάς (Περιφερειακή Ενότητα Ηλείας)</v>
      </c>
      <c r="F558" t="s">
        <v>10918</v>
      </c>
      <c r="G558" t="s">
        <v>12599</v>
      </c>
      <c r="H558">
        <f>VLOOKUP(E558,[1]!western_raw[[Column1]:[LON]],2,FALSE)</f>
        <v>37.765241640699998</v>
      </c>
      <c r="I558">
        <f>VLOOKUP(E558,[1]!western_raw[[Column1]:[LON]],3,FALSE)</f>
        <v>21.337801206000002</v>
      </c>
    </row>
    <row r="559" spans="1:9" x14ac:dyDescent="0.25">
      <c r="A559" t="s">
        <v>3560</v>
      </c>
      <c r="B559" t="s">
        <v>11802</v>
      </c>
      <c r="C559" t="s">
        <v>9660</v>
      </c>
      <c r="D559">
        <v>36</v>
      </c>
      <c r="E559" t="str">
        <f>_xlfn.CONCAT(B559," (",F559,")")</f>
        <v>Καρδάσι (Περιφερειακή Ενότητα Αχαΐας)</v>
      </c>
      <c r="F559" t="s">
        <v>9217</v>
      </c>
      <c r="G559" t="s">
        <v>11796</v>
      </c>
      <c r="H559">
        <f>VLOOKUP(E559,[1]!western_raw[[Column1]:[LON]],2,FALSE)</f>
        <v>37.911929470899999</v>
      </c>
      <c r="I559">
        <f>VLOOKUP(E559,[1]!western_raw[[Column1]:[LON]],3,FALSE)</f>
        <v>21.652034705799998</v>
      </c>
    </row>
    <row r="560" spans="1:9" x14ac:dyDescent="0.25">
      <c r="A560" t="s">
        <v>3560</v>
      </c>
      <c r="B560" t="s">
        <v>12663</v>
      </c>
      <c r="C560" t="s">
        <v>11438</v>
      </c>
      <c r="D560">
        <v>656</v>
      </c>
      <c r="E560" t="str">
        <f>_xlfn.CONCAT(B560," (",F560,")")</f>
        <v>Καρδιακαύτιον (Περιφερειακή Ενότητα Ηλείας)</v>
      </c>
      <c r="F560" t="s">
        <v>10918</v>
      </c>
      <c r="G560" t="s">
        <v>12661</v>
      </c>
      <c r="H560">
        <f>VLOOKUP(E560,[1]!western_raw[[Column1]:[LON]],2,FALSE)</f>
        <v>37.874849267599998</v>
      </c>
      <c r="I560">
        <f>VLOOKUP(E560,[1]!western_raw[[Column1]:[LON]],3,FALSE)</f>
        <v>21.2387290319</v>
      </c>
    </row>
    <row r="561" spans="1:9" x14ac:dyDescent="0.25">
      <c r="A561" t="s">
        <v>3555</v>
      </c>
      <c r="B561" t="s">
        <v>3572</v>
      </c>
      <c r="C561" t="s">
        <v>1692</v>
      </c>
      <c r="D561">
        <v>4</v>
      </c>
      <c r="E561" t="str">
        <f>_xlfn.CONCAT(B561," (",F561,")")</f>
        <v>Καρίτσα (Περιφερειακή Ενότητα Αιτωλοακαρνανίας)</v>
      </c>
      <c r="F561" t="s">
        <v>10050</v>
      </c>
      <c r="G561" t="s">
        <v>12277</v>
      </c>
      <c r="H561">
        <f>VLOOKUP(E561,[1]!western_raw[[Column1]:[LON]],2,FALSE)</f>
        <v>38.457899848700002</v>
      </c>
      <c r="I561">
        <f>VLOOKUP(E561,[1]!western_raw[[Column1]:[LON]],3,FALSE)</f>
        <v>21.4946479569</v>
      </c>
    </row>
    <row r="562" spans="1:9" x14ac:dyDescent="0.25">
      <c r="A562" t="s">
        <v>3560</v>
      </c>
      <c r="B562" t="s">
        <v>12472</v>
      </c>
      <c r="C562" t="s">
        <v>11045</v>
      </c>
      <c r="D562">
        <v>21</v>
      </c>
      <c r="E562" t="str">
        <f>_xlfn.CONCAT(B562," (",F562,")")</f>
        <v>Κάρμιον (Περιφερειακή Ενότητα Ηλείας)</v>
      </c>
      <c r="F562" t="s">
        <v>10918</v>
      </c>
      <c r="G562" t="s">
        <v>12469</v>
      </c>
      <c r="H562">
        <f>VLOOKUP(E562,[1]!western_raw[[Column1]:[LON]],2,FALSE)</f>
        <v>37.503212875800003</v>
      </c>
      <c r="I562">
        <f>VLOOKUP(E562,[1]!western_raw[[Column1]:[LON]],3,FALSE)</f>
        <v>21.928384183999999</v>
      </c>
    </row>
    <row r="563" spans="1:9" x14ac:dyDescent="0.25">
      <c r="A563" t="s">
        <v>3560</v>
      </c>
      <c r="B563" t="s">
        <v>11727</v>
      </c>
      <c r="C563" t="s">
        <v>9508</v>
      </c>
      <c r="D563">
        <v>81</v>
      </c>
      <c r="E563" t="str">
        <f>_xlfn.CONCAT(B563," (",F563,")")</f>
        <v>Καρνάρι (Περιφερειακή Ενότητα Αχαΐας)</v>
      </c>
      <c r="F563" t="s">
        <v>9217</v>
      </c>
      <c r="G563" t="s">
        <v>11717</v>
      </c>
      <c r="H563">
        <f>VLOOKUP(E563,[1]!western_raw[[Column1]:[LON]],2,FALSE)</f>
        <v>38.187173983900003</v>
      </c>
      <c r="I563">
        <f>VLOOKUP(E563,[1]!western_raw[[Column1]:[LON]],3,FALSE)</f>
        <v>21.4391360077</v>
      </c>
    </row>
    <row r="564" spans="1:9" x14ac:dyDescent="0.25">
      <c r="A564" t="s">
        <v>3560</v>
      </c>
      <c r="B564" t="s">
        <v>11881</v>
      </c>
      <c r="C564" t="s">
        <v>9822</v>
      </c>
      <c r="D564">
        <v>110</v>
      </c>
      <c r="E564" t="str">
        <f>_xlfn.CONCAT(B564," (",F564,")")</f>
        <v>Καρούσιον (Περιφερειακή Ενότητα Αχαΐας)</v>
      </c>
      <c r="F564" t="s">
        <v>9217</v>
      </c>
      <c r="G564" t="s">
        <v>11871</v>
      </c>
      <c r="H564">
        <f>VLOOKUP(E564,[1]!western_raw[[Column1]:[LON]],2,FALSE)</f>
        <v>38.073057981399998</v>
      </c>
      <c r="I564">
        <f>VLOOKUP(E564,[1]!western_raw[[Column1]:[LON]],3,FALSE)</f>
        <v>21.920533027400001</v>
      </c>
    </row>
    <row r="565" spans="1:9" x14ac:dyDescent="0.25">
      <c r="A565" t="s">
        <v>3565</v>
      </c>
      <c r="B565" t="s">
        <v>12519</v>
      </c>
      <c r="C565" t="s">
        <v>11141</v>
      </c>
      <c r="D565">
        <v>49</v>
      </c>
      <c r="E565" t="str">
        <f>_xlfn.CONCAT(B565," (",F565,")")</f>
        <v>Καρούτες (Περιφερειακή Ενότητα Ηλείας)</v>
      </c>
      <c r="F565" t="s">
        <v>10918</v>
      </c>
      <c r="G565" t="s">
        <v>12509</v>
      </c>
      <c r="H565">
        <f>VLOOKUP(E565,[1]!western_raw[[Column1]:[LON]],2,FALSE)</f>
        <v>37.689001787199999</v>
      </c>
      <c r="I565">
        <f>VLOOKUP(E565,[1]!western_raw[[Column1]:[LON]],3,FALSE)</f>
        <v>21.538651510099999</v>
      </c>
    </row>
    <row r="566" spans="1:9" x14ac:dyDescent="0.25">
      <c r="A566" t="s">
        <v>3560</v>
      </c>
      <c r="B566" t="s">
        <v>11803</v>
      </c>
      <c r="C566" t="s">
        <v>9662</v>
      </c>
      <c r="D566">
        <v>113</v>
      </c>
      <c r="E566" t="str">
        <f>_xlfn.CONCAT(B566," (",F566,")")</f>
        <v>Καρπέτα (Περιφερειακή Ενότητα Αχαΐας)</v>
      </c>
      <c r="F566" t="s">
        <v>9217</v>
      </c>
      <c r="G566" t="s">
        <v>11796</v>
      </c>
      <c r="H566">
        <f>VLOOKUP(E566,[1]!western_raw[[Column1]:[LON]],2,FALSE)</f>
        <v>37.8746300253</v>
      </c>
      <c r="I566">
        <f>VLOOKUP(E566,[1]!western_raw[[Column1]:[LON]],3,FALSE)</f>
        <v>21.650642724200001</v>
      </c>
    </row>
    <row r="567" spans="1:9" x14ac:dyDescent="0.25">
      <c r="A567" t="s">
        <v>3555</v>
      </c>
      <c r="B567" t="s">
        <v>3625</v>
      </c>
      <c r="C567" t="s">
        <v>1808</v>
      </c>
      <c r="D567">
        <v>291</v>
      </c>
      <c r="E567" t="str">
        <f>_xlfn.CONCAT(B567," (",F567,")")</f>
        <v>Καρυά (Περιφερειακή Ενότητα Αχαΐας)</v>
      </c>
      <c r="F567" t="s">
        <v>9217</v>
      </c>
      <c r="G567" t="s">
        <v>11695</v>
      </c>
      <c r="H567">
        <f>VLOOKUP(E567,[1]!western_raw[[Column1]:[LON]],2,FALSE)</f>
        <v>38.100918810400003</v>
      </c>
      <c r="I567">
        <f>VLOOKUP(E567,[1]!western_raw[[Column1]:[LON]],3,FALSE)</f>
        <v>21.544970411200001</v>
      </c>
    </row>
    <row r="568" spans="1:9" x14ac:dyDescent="0.25">
      <c r="A568" t="s">
        <v>3555</v>
      </c>
      <c r="B568" t="s">
        <v>3625</v>
      </c>
      <c r="C568" t="s">
        <v>1808</v>
      </c>
      <c r="D568">
        <v>425</v>
      </c>
      <c r="E568" t="str">
        <f>_xlfn.CONCAT(B568," (",F568,")")</f>
        <v>Καρυά (Περιφερειακή Ενότητα Αχαΐας)</v>
      </c>
      <c r="F568" t="s">
        <v>9217</v>
      </c>
      <c r="G568" t="s">
        <v>11968</v>
      </c>
      <c r="H568">
        <f>VLOOKUP(E568,[1]!western_raw[[Column1]:[LON]],2,FALSE)</f>
        <v>38.100918810400003</v>
      </c>
      <c r="I568">
        <f>VLOOKUP(E568,[1]!western_raw[[Column1]:[LON]],3,FALSE)</f>
        <v>21.544970411200001</v>
      </c>
    </row>
    <row r="569" spans="1:9" x14ac:dyDescent="0.25">
      <c r="A569" t="s">
        <v>3555</v>
      </c>
      <c r="B569" t="s">
        <v>3625</v>
      </c>
      <c r="C569" t="s">
        <v>1808</v>
      </c>
      <c r="D569">
        <v>59</v>
      </c>
      <c r="E569" t="str">
        <f>_xlfn.CONCAT(B569," (",F569,")")</f>
        <v>Καρυά (Περιφερειακή Ενότητα Ηλείας)</v>
      </c>
      <c r="F569" t="s">
        <v>10918</v>
      </c>
      <c r="G569" t="s">
        <v>12718</v>
      </c>
      <c r="H569">
        <f>VLOOKUP(E569,[1]!western_raw[[Column1]:[LON]],2,FALSE)</f>
        <v>37.7969098174</v>
      </c>
      <c r="I569">
        <f>VLOOKUP(E569,[1]!western_raw[[Column1]:[LON]],3,FALSE)</f>
        <v>21.621139765500001</v>
      </c>
    </row>
    <row r="570" spans="1:9" x14ac:dyDescent="0.25">
      <c r="A570" t="s">
        <v>3555</v>
      </c>
      <c r="B570" t="s">
        <v>11587</v>
      </c>
      <c r="C570" t="s">
        <v>9230</v>
      </c>
      <c r="D570">
        <v>5</v>
      </c>
      <c r="E570" t="str">
        <f>_xlfn.CONCAT(B570," (",F570,")")</f>
        <v>Κασάνεβα (Περιφερειακή Ενότητα Αχαΐας)</v>
      </c>
      <c r="F570" t="s">
        <v>9217</v>
      </c>
      <c r="G570" t="s">
        <v>11584</v>
      </c>
      <c r="H570">
        <f>VLOOKUP(E570,[1]!western_raw[[Column1]:[LON]],2,FALSE)</f>
        <v>38.112319302800003</v>
      </c>
      <c r="I570">
        <f>VLOOKUP(E570,[1]!western_raw[[Column1]:[LON]],3,FALSE)</f>
        <v>22.3411267669</v>
      </c>
    </row>
    <row r="571" spans="1:9" x14ac:dyDescent="0.25">
      <c r="A571" t="s">
        <v>3557</v>
      </c>
      <c r="B571" t="s">
        <v>12610</v>
      </c>
      <c r="C571" t="s">
        <v>11329</v>
      </c>
      <c r="D571">
        <v>18</v>
      </c>
      <c r="E571" t="str">
        <f>_xlfn.CONCAT(B571," (",F571,")")</f>
        <v>Κασιδιάρης (Περιφερειακή Ενότητα Ηλείας)</v>
      </c>
      <c r="F571" t="s">
        <v>10918</v>
      </c>
      <c r="G571" t="s">
        <v>12599</v>
      </c>
      <c r="H571">
        <f>VLOOKUP(E571,[1]!western_raw[[Column1]:[LON]],2,FALSE)</f>
        <v>37.798414305599998</v>
      </c>
      <c r="I571">
        <f>VLOOKUP(E571,[1]!western_raw[[Column1]:[LON]],3,FALSE)</f>
        <v>21.289744907199999</v>
      </c>
    </row>
    <row r="572" spans="1:9" x14ac:dyDescent="0.25">
      <c r="A572" t="s">
        <v>3555</v>
      </c>
      <c r="B572" t="s">
        <v>3894</v>
      </c>
      <c r="C572" t="s">
        <v>2364</v>
      </c>
      <c r="D572">
        <v>70</v>
      </c>
      <c r="E572" t="str">
        <f>_xlfn.CONCAT(B572," (",F572,")")</f>
        <v>Καστανέα (Περιφερειακή Ενότητα Αιτωλοακαρνανίας)</v>
      </c>
      <c r="F572" t="s">
        <v>10050</v>
      </c>
      <c r="G572" t="s">
        <v>12363</v>
      </c>
      <c r="H572">
        <f>VLOOKUP(E572,[1]!western_raw[[Column1]:[LON]],2,FALSE)</f>
        <v>38.642284912100003</v>
      </c>
      <c r="I572">
        <f>VLOOKUP(E572,[1]!western_raw[[Column1]:[LON]],3,FALSE)</f>
        <v>21.8247101553</v>
      </c>
    </row>
    <row r="573" spans="1:9" x14ac:dyDescent="0.25">
      <c r="A573" t="s">
        <v>3555</v>
      </c>
      <c r="B573" t="s">
        <v>7316</v>
      </c>
      <c r="C573" t="s">
        <v>6179</v>
      </c>
      <c r="D573">
        <v>104</v>
      </c>
      <c r="E573" t="str">
        <f>_xlfn.CONCAT(B573," (",F573,")")</f>
        <v>Καστανούλα (Περιφερειακή Ενότητα Αιτωλοακαρνανίας)</v>
      </c>
      <c r="F573" t="s">
        <v>10050</v>
      </c>
      <c r="G573" t="s">
        <v>12055</v>
      </c>
      <c r="H573">
        <f>VLOOKUP(E573,[1]!western_raw[[Column1]:[LON]],2,FALSE)</f>
        <v>38.753461835899998</v>
      </c>
      <c r="I573">
        <f>VLOOKUP(E573,[1]!western_raw[[Column1]:[LON]],3,FALSE)</f>
        <v>21.537128847999998</v>
      </c>
    </row>
    <row r="574" spans="1:9" x14ac:dyDescent="0.25">
      <c r="A574" t="s">
        <v>3560</v>
      </c>
      <c r="B574" t="s">
        <v>11922</v>
      </c>
      <c r="C574" t="s">
        <v>9906</v>
      </c>
      <c r="D574">
        <v>17</v>
      </c>
      <c r="E574" t="str">
        <f>_xlfn.CONCAT(B574," (",F574,")")</f>
        <v>Καστέλλιον (Περιφερειακή Ενότητα Αχαΐας)</v>
      </c>
      <c r="F574" t="s">
        <v>9217</v>
      </c>
      <c r="G574" t="s">
        <v>11915</v>
      </c>
      <c r="H574">
        <f>VLOOKUP(E574,[1]!western_raw[[Column1]:[LON]],2,FALSE)</f>
        <v>37.904535353299998</v>
      </c>
      <c r="I574">
        <f>VLOOKUP(E574,[1]!western_raw[[Column1]:[LON]],3,FALSE)</f>
        <v>22.047598950699999</v>
      </c>
    </row>
    <row r="575" spans="1:9" x14ac:dyDescent="0.25">
      <c r="A575" t="s">
        <v>3560</v>
      </c>
      <c r="B575" t="s">
        <v>3791</v>
      </c>
      <c r="C575" t="s">
        <v>2152</v>
      </c>
      <c r="D575">
        <v>418</v>
      </c>
      <c r="E575" t="str">
        <f>_xlfn.CONCAT(B575," (",F575,")")</f>
        <v>Καστράκιον (Περιφερειακή Ενότητα Αιτωλοακαρνανίας)</v>
      </c>
      <c r="F575" t="s">
        <v>10050</v>
      </c>
      <c r="G575" t="s">
        <v>12116</v>
      </c>
      <c r="H575">
        <f>VLOOKUP(E575,[1]!western_raw[[Column1]:[LON]],2,FALSE)</f>
        <v>38.455092071000003</v>
      </c>
      <c r="I575">
        <f>VLOOKUP(E575,[1]!western_raw[[Column1]:[LON]],3,FALSE)</f>
        <v>21.726706139000001</v>
      </c>
    </row>
    <row r="576" spans="1:9" x14ac:dyDescent="0.25">
      <c r="A576" t="s">
        <v>3560</v>
      </c>
      <c r="B576" t="s">
        <v>3791</v>
      </c>
      <c r="C576" t="s">
        <v>2152</v>
      </c>
      <c r="D576">
        <v>22</v>
      </c>
      <c r="E576" t="str">
        <f>_xlfn.CONCAT(B576," (",F576,")")</f>
        <v>Καστράκιον (Περιφερειακή Ενότητα Αιτωλοακαρνανίας)</v>
      </c>
      <c r="F576" t="s">
        <v>10050</v>
      </c>
      <c r="G576" t="s">
        <v>12343</v>
      </c>
      <c r="H576">
        <f>VLOOKUP(E576,[1]!western_raw[[Column1]:[LON]],2,FALSE)</f>
        <v>38.455092071000003</v>
      </c>
      <c r="I576">
        <f>VLOOKUP(E576,[1]!western_raw[[Column1]:[LON]],3,FALSE)</f>
        <v>21.726706139000001</v>
      </c>
    </row>
    <row r="577" spans="1:9" x14ac:dyDescent="0.25">
      <c r="A577" t="s">
        <v>3590</v>
      </c>
      <c r="B577" t="s">
        <v>11923</v>
      </c>
      <c r="C577" t="s">
        <v>9908</v>
      </c>
      <c r="D577">
        <v>91</v>
      </c>
      <c r="E577" t="str">
        <f>_xlfn.CONCAT(B577," (",F577,")")</f>
        <v>Καστρία (Περιφερειακή Ενότητα Αχαΐας)</v>
      </c>
      <c r="F577" t="s">
        <v>9217</v>
      </c>
      <c r="G577" t="s">
        <v>11915</v>
      </c>
      <c r="H577">
        <f>VLOOKUP(E577,[1]!western_raw[[Column1]:[LON]],2,FALSE)</f>
        <v>37.943656443800002</v>
      </c>
      <c r="I577">
        <f>VLOOKUP(E577,[1]!western_raw[[Column1]:[LON]],3,FALSE)</f>
        <v>22.1328120461</v>
      </c>
    </row>
    <row r="578" spans="1:9" x14ac:dyDescent="0.25">
      <c r="A578" t="s">
        <v>3555</v>
      </c>
      <c r="B578" t="s">
        <v>7424</v>
      </c>
      <c r="C578" t="s">
        <v>6397</v>
      </c>
      <c r="D578">
        <v>62</v>
      </c>
      <c r="E578" t="str">
        <f>_xlfn.CONCAT(B578," (",F578,")")</f>
        <v>Καστριώτισσα (Περιφερειακή Ενότητα Αιτωλοακαρνανίας)</v>
      </c>
      <c r="F578" t="s">
        <v>10050</v>
      </c>
      <c r="G578" t="s">
        <v>12216</v>
      </c>
      <c r="H578">
        <f>VLOOKUP(E578,[1]!western_raw[[Column1]:[LON]],2,FALSE)</f>
        <v>39.0823324773</v>
      </c>
      <c r="I578">
        <f>VLOOKUP(E578,[1]!western_raw[[Column1]:[LON]],3,FALSE)</f>
        <v>21.1229601346</v>
      </c>
    </row>
    <row r="579" spans="1:9" x14ac:dyDescent="0.25">
      <c r="A579" t="s">
        <v>3560</v>
      </c>
      <c r="B579" t="s">
        <v>3719</v>
      </c>
      <c r="C579" t="s">
        <v>1029</v>
      </c>
      <c r="D579">
        <v>985</v>
      </c>
      <c r="E579" t="str">
        <f>_xlfn.CONCAT(B579," (",F579,")")</f>
        <v>Κάστρον (Περιφερειακή Ενότητα Ηλείας)</v>
      </c>
      <c r="F579" t="s">
        <v>10918</v>
      </c>
      <c r="G579" t="s">
        <v>12439</v>
      </c>
      <c r="H579">
        <f>VLOOKUP(E579,[1]!western_raw[[Column1]:[LON]],2,FALSE)</f>
        <v>37.888312624800001</v>
      </c>
      <c r="I579">
        <f>VLOOKUP(E579,[1]!western_raw[[Column1]:[LON]],3,FALSE)</f>
        <v>21.137164735999999</v>
      </c>
    </row>
    <row r="580" spans="1:9" x14ac:dyDescent="0.25">
      <c r="A580" t="s">
        <v>3555</v>
      </c>
      <c r="B580" t="s">
        <v>12473</v>
      </c>
      <c r="C580" t="s">
        <v>11047</v>
      </c>
      <c r="D580">
        <v>6</v>
      </c>
      <c r="E580" t="str">
        <f>_xlfn.CONCAT(B580," (",F580,")")</f>
        <v>Καστρούγκαινα (Περιφερειακή Ενότητα Ηλείας)</v>
      </c>
      <c r="F580" t="s">
        <v>10918</v>
      </c>
      <c r="G580" t="s">
        <v>12469</v>
      </c>
      <c r="H580">
        <f>VLOOKUP(E580,[1]!western_raw[[Column1]:[LON]],2,FALSE)</f>
        <v>37.402225803900002</v>
      </c>
      <c r="I580">
        <f>VLOOKUP(E580,[1]!western_raw[[Column1]:[LON]],3,FALSE)</f>
        <v>21.885257989799999</v>
      </c>
    </row>
    <row r="581" spans="1:9" x14ac:dyDescent="0.25">
      <c r="A581" t="s">
        <v>3560</v>
      </c>
      <c r="B581" t="s">
        <v>12697</v>
      </c>
      <c r="C581" t="s">
        <v>11508</v>
      </c>
      <c r="D581">
        <v>504</v>
      </c>
      <c r="E581" t="str">
        <f>_xlfn.CONCAT(B581," (",F581,")")</f>
        <v>Κατάκολον (Περιφερειακή Ενότητα Ηλείας)</v>
      </c>
      <c r="F581" t="s">
        <v>10918</v>
      </c>
      <c r="G581" t="s">
        <v>12684</v>
      </c>
      <c r="H581">
        <f>VLOOKUP(E581,[1]!western_raw[[Column1]:[LON]],2,FALSE)</f>
        <v>37.645398740700003</v>
      </c>
      <c r="I581">
        <f>VLOOKUP(E581,[1]!western_raw[[Column1]:[LON]],3,FALSE)</f>
        <v>21.314809245599999</v>
      </c>
    </row>
    <row r="582" spans="1:9" x14ac:dyDescent="0.25">
      <c r="A582" t="s">
        <v>3557</v>
      </c>
      <c r="B582" t="s">
        <v>11832</v>
      </c>
      <c r="C582" t="s">
        <v>9720</v>
      </c>
      <c r="D582">
        <v>100</v>
      </c>
      <c r="E582" t="str">
        <f>_xlfn.CONCAT(B582," (",F582,")")</f>
        <v>Καταρράκτης (Περιφερειακή Ενότητα Αχαΐας)</v>
      </c>
      <c r="F582" t="s">
        <v>9217</v>
      </c>
      <c r="G582" t="s">
        <v>11822</v>
      </c>
      <c r="H582">
        <f>VLOOKUP(E582,[1]!western_raw[[Column1]:[LON]],2,FALSE)</f>
        <v>38.095714915999999</v>
      </c>
      <c r="I582">
        <f>VLOOKUP(E582,[1]!western_raw[[Column1]:[LON]],3,FALSE)</f>
        <v>21.833808430099999</v>
      </c>
    </row>
    <row r="583" spans="1:9" x14ac:dyDescent="0.25">
      <c r="A583" t="s">
        <v>3560</v>
      </c>
      <c r="B583" t="s">
        <v>12451</v>
      </c>
      <c r="C583" t="s">
        <v>11001</v>
      </c>
      <c r="D583">
        <v>52</v>
      </c>
      <c r="E583" t="str">
        <f>_xlfn.CONCAT(B583," (",F583,")")</f>
        <v>Καταρράχι (Περιφερειακή Ενότητα Ηλείας)</v>
      </c>
      <c r="F583" t="s">
        <v>10918</v>
      </c>
      <c r="G583" t="s">
        <v>12449</v>
      </c>
      <c r="H583">
        <f>VLOOKUP(E583,[1]!western_raw[[Column1]:[LON]],2,FALSE)</f>
        <v>37.970862280799999</v>
      </c>
      <c r="I583">
        <f>VLOOKUP(E583,[1]!western_raw[[Column1]:[LON]],3,FALSE)</f>
        <v>21.2690991881</v>
      </c>
    </row>
    <row r="584" spans="1:9" x14ac:dyDescent="0.25">
      <c r="A584" t="s">
        <v>3560</v>
      </c>
      <c r="B584" t="s">
        <v>12155</v>
      </c>
      <c r="C584" t="s">
        <v>10395</v>
      </c>
      <c r="D584">
        <v>69</v>
      </c>
      <c r="E584" t="str">
        <f>_xlfn.CONCAT(B584," (",F584,")")</f>
        <v>Κατάφουρκον (Περιφερειακή Ενότητα Αιτωλοακαρνανίας)</v>
      </c>
      <c r="F584" t="s">
        <v>10050</v>
      </c>
      <c r="G584" t="s">
        <v>12147</v>
      </c>
      <c r="H584">
        <f>VLOOKUP(E584,[1]!western_raw[[Column1]:[LON]],2,FALSE)</f>
        <v>38.991571298700002</v>
      </c>
      <c r="I584">
        <f>VLOOKUP(E584,[1]!western_raw[[Column1]:[LON]],3,FALSE)</f>
        <v>21.153596289599999</v>
      </c>
    </row>
    <row r="585" spans="1:9" x14ac:dyDescent="0.25">
      <c r="A585" t="s">
        <v>3560</v>
      </c>
      <c r="B585" t="s">
        <v>3895</v>
      </c>
      <c r="C585" t="s">
        <v>2366</v>
      </c>
      <c r="D585">
        <v>281</v>
      </c>
      <c r="E585" t="str">
        <f>_xlfn.CONCAT(B585," (",F585,")")</f>
        <v>Καταφύγιον (Περιφερειακή Ενότητα Αιτωλοακαρνανίας)</v>
      </c>
      <c r="F585" t="s">
        <v>10050</v>
      </c>
      <c r="G585" t="s">
        <v>12325</v>
      </c>
      <c r="H585">
        <f>VLOOKUP(E585,[1]!western_raw[[Column1]:[LON]],2,FALSE)</f>
        <v>38.515715783200001</v>
      </c>
      <c r="I585">
        <f>VLOOKUP(E585,[1]!western_raw[[Column1]:[LON]],3,FALSE)</f>
        <v>21.9144903127</v>
      </c>
    </row>
    <row r="586" spans="1:9" x14ac:dyDescent="0.25">
      <c r="A586" t="s">
        <v>3555</v>
      </c>
      <c r="B586" t="s">
        <v>9198</v>
      </c>
      <c r="C586" t="s">
        <v>8632</v>
      </c>
      <c r="D586">
        <v>1665</v>
      </c>
      <c r="E586" t="str">
        <f>_xlfn.CONCAT(B586," (",F586,")")</f>
        <v>Κατούνα (Περιφερειακή Ενότητα Αιτωλοακαρνανίας)</v>
      </c>
      <c r="F586" t="s">
        <v>10050</v>
      </c>
      <c r="G586" t="s">
        <v>12133</v>
      </c>
      <c r="H586">
        <f>VLOOKUP(E586,[1]!western_raw[[Column1]:[LON]],2,FALSE)</f>
        <v>38.783361638499997</v>
      </c>
      <c r="I586">
        <f>VLOOKUP(E586,[1]!western_raw[[Column1]:[LON]],3,FALSE)</f>
        <v>21.1126528942</v>
      </c>
    </row>
    <row r="587" spans="1:9" x14ac:dyDescent="0.25">
      <c r="A587" t="s">
        <v>3555</v>
      </c>
      <c r="B587" t="s">
        <v>12310</v>
      </c>
      <c r="C587" t="s">
        <v>10710</v>
      </c>
      <c r="D587">
        <v>2780</v>
      </c>
      <c r="E587" t="str">
        <f>_xlfn.CONCAT(B587," (",F587,")")</f>
        <v>Κατοχή (Περιφερειακή Ενότητα Αιτωλοακαρνανίας)</v>
      </c>
      <c r="F587" t="s">
        <v>10050</v>
      </c>
      <c r="G587" t="s">
        <v>12309</v>
      </c>
      <c r="H587">
        <f>VLOOKUP(E587,[1]!western_raw[[Column1]:[LON]],2,FALSE)</f>
        <v>38.411420095899999</v>
      </c>
      <c r="I587">
        <f>VLOOKUP(E587,[1]!western_raw[[Column1]:[LON]],3,FALSE)</f>
        <v>21.255092972100002</v>
      </c>
    </row>
    <row r="588" spans="1:9" x14ac:dyDescent="0.25">
      <c r="A588" t="s">
        <v>3590</v>
      </c>
      <c r="B588" t="s">
        <v>11765</v>
      </c>
      <c r="C588" t="s">
        <v>9586</v>
      </c>
      <c r="D588">
        <v>43</v>
      </c>
      <c r="E588" t="str">
        <f>_xlfn.CONCAT(B588," (",F588,")")</f>
        <v>Κατσαϊταίικα (Περιφερειακή Ενότητα Αχαΐας)</v>
      </c>
      <c r="F588" t="s">
        <v>9217</v>
      </c>
      <c r="G588" t="s">
        <v>11757</v>
      </c>
      <c r="H588">
        <f>VLOOKUP(E588,[1]!western_raw[[Column1]:[LON]],2,FALSE)</f>
        <v>38.079701536899996</v>
      </c>
      <c r="I588">
        <f>VLOOKUP(E588,[1]!western_raw[[Column1]:[LON]],3,FALSE)</f>
        <v>21.676378556700001</v>
      </c>
    </row>
    <row r="589" spans="1:9" x14ac:dyDescent="0.25">
      <c r="A589" t="s">
        <v>3590</v>
      </c>
      <c r="B589" t="s">
        <v>11793</v>
      </c>
      <c r="C589" t="s">
        <v>9586</v>
      </c>
      <c r="D589">
        <v>1</v>
      </c>
      <c r="E589" t="str">
        <f>_xlfn.CONCAT(B589," (",F589,")")</f>
        <v>Κατσαϊτέικα (Περιφερειακή Ενότητα Αχαΐας)</v>
      </c>
      <c r="F589" t="s">
        <v>9217</v>
      </c>
      <c r="G589" t="s">
        <v>11788</v>
      </c>
      <c r="H589">
        <f>VLOOKUP(E589,[1]!western_raw[[Column1]:[LON]],2,FALSE)</f>
        <v>38.116598000400003</v>
      </c>
      <c r="I589">
        <f>VLOOKUP(E589,[1]!western_raw[[Column1]:[LON]],3,FALSE)</f>
        <v>21.888513104299999</v>
      </c>
    </row>
    <row r="590" spans="1:9" x14ac:dyDescent="0.25">
      <c r="A590" t="s">
        <v>3557</v>
      </c>
      <c r="B590" t="s">
        <v>4241</v>
      </c>
      <c r="C590" t="s">
        <v>3118</v>
      </c>
      <c r="D590">
        <v>316</v>
      </c>
      <c r="E590" t="str">
        <f>_xlfn.CONCAT(B590," (",F590,")")</f>
        <v>Κατσαρός (Περιφερειακή Ενότητα Ηλείας)</v>
      </c>
      <c r="F590" t="s">
        <v>10918</v>
      </c>
      <c r="G590" t="s">
        <v>12675</v>
      </c>
      <c r="H590">
        <f>VLOOKUP(E590,[1]!western_raw[[Column1]:[LON]],2,FALSE)</f>
        <v>37.719149912699997</v>
      </c>
      <c r="I590">
        <f>VLOOKUP(E590,[1]!western_raw[[Column1]:[LON]],3,FALSE)</f>
        <v>21.415785538600002</v>
      </c>
    </row>
    <row r="591" spans="1:9" x14ac:dyDescent="0.25">
      <c r="A591" t="s">
        <v>3565</v>
      </c>
      <c r="B591" t="s">
        <v>12192</v>
      </c>
      <c r="C591" t="s">
        <v>10469</v>
      </c>
      <c r="D591">
        <v>35</v>
      </c>
      <c r="E591" t="str">
        <f>_xlfn.CONCAT(B591," (",F591,")")</f>
        <v>Κατσιάδες (Περιφερειακή Ενότητα Αιτωλοακαρνανίας)</v>
      </c>
      <c r="F591" t="s">
        <v>10050</v>
      </c>
      <c r="G591" t="s">
        <v>12177</v>
      </c>
      <c r="H591">
        <f>VLOOKUP(E591,[1]!western_raw[[Column1]:[LON]],2,FALSE)</f>
        <v>38.892757919200001</v>
      </c>
      <c r="I591">
        <f>VLOOKUP(E591,[1]!western_raw[[Column1]:[LON]],3,FALSE)</f>
        <v>21.426354158900001</v>
      </c>
    </row>
    <row r="592" spans="1:9" x14ac:dyDescent="0.25">
      <c r="A592" t="s">
        <v>3590</v>
      </c>
      <c r="B592" t="s">
        <v>12725</v>
      </c>
      <c r="C592" t="s">
        <v>11562</v>
      </c>
      <c r="D592">
        <v>18</v>
      </c>
      <c r="E592" t="str">
        <f>_xlfn.CONCAT(B592," (",F592,")")</f>
        <v>Κατσομαλιαραίικα (Περιφερειακή Ενότητα Ηλείας)</v>
      </c>
      <c r="F592" t="s">
        <v>10918</v>
      </c>
      <c r="G592" t="s">
        <v>12718</v>
      </c>
      <c r="H592">
        <f>VLOOKUP(E592,[1]!western_raw[[Column1]:[LON]],2,FALSE)</f>
        <v>37.726313711000003</v>
      </c>
      <c r="I592">
        <f>VLOOKUP(E592,[1]!western_raw[[Column1]:[LON]],3,FALSE)</f>
        <v>21.548755022200002</v>
      </c>
    </row>
    <row r="593" spans="1:9" x14ac:dyDescent="0.25">
      <c r="A593" t="s">
        <v>3560</v>
      </c>
      <c r="B593" t="s">
        <v>12219</v>
      </c>
      <c r="C593" t="s">
        <v>10523</v>
      </c>
      <c r="D593">
        <v>26</v>
      </c>
      <c r="E593" t="str">
        <f>_xlfn.CONCAT(B593," (",F593,")")</f>
        <v>Κατσούλι (Περιφερειακή Ενότητα Αιτωλοακαρνανίας)</v>
      </c>
      <c r="F593" t="s">
        <v>10050</v>
      </c>
      <c r="G593" t="s">
        <v>12216</v>
      </c>
      <c r="H593">
        <f>VLOOKUP(E593,[1]!western_raw[[Column1]:[LON]],2,FALSE)</f>
        <v>39.021385606000003</v>
      </c>
      <c r="I593">
        <f>VLOOKUP(E593,[1]!western_raw[[Column1]:[LON]],3,FALSE)</f>
        <v>21.1294265901</v>
      </c>
    </row>
    <row r="594" spans="1:9" x14ac:dyDescent="0.25">
      <c r="A594" t="s">
        <v>3555</v>
      </c>
      <c r="B594" t="s">
        <v>11804</v>
      </c>
      <c r="C594" t="s">
        <v>9664</v>
      </c>
      <c r="D594">
        <v>35</v>
      </c>
      <c r="E594" t="str">
        <f>_xlfn.CONCAT(B594," (",F594,")")</f>
        <v>Κάτω Αγία Μαρίνα (Περιφερειακή Ενότητα Αχαΐας)</v>
      </c>
      <c r="F594" t="s">
        <v>9217</v>
      </c>
      <c r="G594" t="s">
        <v>11796</v>
      </c>
      <c r="H594">
        <f>VLOOKUP(E594,[1]!western_raw[[Column1]:[LON]],2,FALSE)</f>
        <v>37.954177686000001</v>
      </c>
      <c r="I594">
        <f>VLOOKUP(E594,[1]!western_raw[[Column1]:[LON]],3,FALSE)</f>
        <v>21.697971775199999</v>
      </c>
    </row>
    <row r="595" spans="1:9" x14ac:dyDescent="0.25">
      <c r="A595" t="s">
        <v>3557</v>
      </c>
      <c r="B595" t="s">
        <v>12092</v>
      </c>
      <c r="C595" t="s">
        <v>10255</v>
      </c>
      <c r="D595">
        <v>24</v>
      </c>
      <c r="E595" t="str">
        <f>_xlfn.CONCAT(B595," (",F595,")")</f>
        <v>Κάτω Άγιος Βλάσιος (Περιφερειακή Ενότητα Αιτωλοακαρνανίας)</v>
      </c>
      <c r="F595" t="s">
        <v>10050</v>
      </c>
      <c r="G595" t="s">
        <v>12081</v>
      </c>
      <c r="H595">
        <f>VLOOKUP(E595,[1]!western_raw[[Column1]:[LON]],2,FALSE)</f>
        <v>38.8146200646</v>
      </c>
      <c r="I595">
        <f>VLOOKUP(E595,[1]!western_raw[[Column1]:[LON]],3,FALSE)</f>
        <v>21.4996240282</v>
      </c>
    </row>
    <row r="596" spans="1:9" x14ac:dyDescent="0.25">
      <c r="A596" t="s">
        <v>3557</v>
      </c>
      <c r="B596" t="s">
        <v>11704</v>
      </c>
      <c r="C596" t="s">
        <v>9462</v>
      </c>
      <c r="D596">
        <v>465</v>
      </c>
      <c r="E596" t="str">
        <f>_xlfn.CONCAT(B596," (",F596,")")</f>
        <v>Κάτω Αλισσός (Περιφερειακή Ενότητα Αχαΐας)</v>
      </c>
      <c r="F596" t="s">
        <v>9217</v>
      </c>
      <c r="G596" t="s">
        <v>11695</v>
      </c>
      <c r="H596">
        <f>VLOOKUP(E596,[1]!western_raw[[Column1]:[LON]],2,FALSE)</f>
        <v>38.139283861199999</v>
      </c>
      <c r="I596">
        <f>VLOOKUP(E596,[1]!western_raw[[Column1]:[LON]],3,FALSE)</f>
        <v>21.573710955799999</v>
      </c>
    </row>
    <row r="597" spans="1:9" x14ac:dyDescent="0.25">
      <c r="A597" t="s">
        <v>3565</v>
      </c>
      <c r="B597" t="s">
        <v>12460</v>
      </c>
      <c r="C597" t="s">
        <v>11021</v>
      </c>
      <c r="D597">
        <v>259</v>
      </c>
      <c r="E597" t="str">
        <f>_xlfn.CONCAT(B597," (",F597,")")</f>
        <v>Κάτω Αμυγδαλιές (Περιφερειακή Ενότητα Ηλείας)</v>
      </c>
      <c r="F597" t="s">
        <v>10918</v>
      </c>
      <c r="G597" t="s">
        <v>12456</v>
      </c>
      <c r="H597">
        <f>VLOOKUP(E597,[1]!western_raw[[Column1]:[LON]],2,FALSE)</f>
        <v>37.516253044999999</v>
      </c>
      <c r="I597">
        <f>VLOOKUP(E597,[1]!western_raw[[Column1]:[LON]],3,FALSE)</f>
        <v>21.843389120499999</v>
      </c>
    </row>
    <row r="598" spans="1:9" x14ac:dyDescent="0.25">
      <c r="A598" t="s">
        <v>3590</v>
      </c>
      <c r="B598" t="s">
        <v>11988</v>
      </c>
      <c r="C598" t="s">
        <v>10037</v>
      </c>
      <c r="D598">
        <v>595</v>
      </c>
      <c r="E598" t="str">
        <f>_xlfn.CONCAT(B598," (",F598,")")</f>
        <v>Κάτω Αραχοβίτικα (Περιφερειακή Ενότητα Αχαΐας)</v>
      </c>
      <c r="F598" t="s">
        <v>9217</v>
      </c>
      <c r="G598" t="s">
        <v>11982</v>
      </c>
      <c r="H598">
        <f>VLOOKUP(E598,[1]!western_raw[[Column1]:[LON]],2,FALSE)</f>
        <v>38.327946510899999</v>
      </c>
      <c r="I598">
        <f>VLOOKUP(E598,[1]!western_raw[[Column1]:[LON]],3,FALSE)</f>
        <v>21.842843647799999</v>
      </c>
    </row>
    <row r="599" spans="1:9" x14ac:dyDescent="0.25">
      <c r="A599" t="s">
        <v>3555</v>
      </c>
      <c r="B599" t="s">
        <v>12569</v>
      </c>
      <c r="C599" t="s">
        <v>11245</v>
      </c>
      <c r="D599">
        <v>35</v>
      </c>
      <c r="E599" t="str">
        <f>_xlfn.CONCAT(B599," (",F599,")")</f>
        <v>Κάτω Αρήνη (Περιφερειακή Ενότητα Ηλείας)</v>
      </c>
      <c r="F599" t="s">
        <v>10918</v>
      </c>
      <c r="G599" t="s">
        <v>12560</v>
      </c>
      <c r="H599">
        <f>VLOOKUP(E599,[1]!western_raw[[Column1]:[LON]],2,FALSE)</f>
        <v>37.4950602567</v>
      </c>
      <c r="I599">
        <f>VLOOKUP(E599,[1]!western_raw[[Column1]:[LON]],3,FALSE)</f>
        <v>21.696345644800001</v>
      </c>
    </row>
    <row r="600" spans="1:9" x14ac:dyDescent="0.25">
      <c r="A600" t="s">
        <v>3555</v>
      </c>
      <c r="B600" t="s">
        <v>12349</v>
      </c>
      <c r="C600" t="s">
        <v>10790</v>
      </c>
      <c r="D600">
        <v>402</v>
      </c>
      <c r="E600" t="str">
        <f>_xlfn.CONCAT(B600," (",F600,")")</f>
        <v>Κάτω Αφροξυλιά (Περιφερειακή Ενότητα Αιτωλοακαρνανίας)</v>
      </c>
      <c r="F600" t="s">
        <v>10050</v>
      </c>
      <c r="G600" t="s">
        <v>12343</v>
      </c>
      <c r="H600">
        <f>VLOOKUP(E600,[1]!western_raw[[Column1]:[LON]],2,FALSE)</f>
        <v>38.412768213500001</v>
      </c>
      <c r="I600">
        <f>VLOOKUP(E600,[1]!western_raw[[Column1]:[LON]],3,FALSE)</f>
        <v>21.783360245600001</v>
      </c>
    </row>
    <row r="601" spans="1:9" x14ac:dyDescent="0.25">
      <c r="A601" t="s">
        <v>3555</v>
      </c>
      <c r="B601" t="s">
        <v>11705</v>
      </c>
      <c r="C601" t="s">
        <v>9464</v>
      </c>
      <c r="D601">
        <v>6532</v>
      </c>
      <c r="E601" t="str">
        <f>_xlfn.CONCAT(B601," (",F601,")")</f>
        <v>Κάτω Αχαΐα (Περιφερειακή Ενότητα Αχαΐας)</v>
      </c>
      <c r="F601" t="s">
        <v>9217</v>
      </c>
      <c r="G601" t="s">
        <v>11695</v>
      </c>
      <c r="H601">
        <f>VLOOKUP(E601,[1]!western_raw[[Column1]:[LON]],2,FALSE)</f>
        <v>38.142971384200003</v>
      </c>
      <c r="I601">
        <f>VLOOKUP(E601,[1]!western_raw[[Column1]:[LON]],3,FALSE)</f>
        <v>21.5511606781</v>
      </c>
    </row>
    <row r="602" spans="1:9" x14ac:dyDescent="0.25">
      <c r="A602" t="s">
        <v>3555</v>
      </c>
      <c r="B602" t="s">
        <v>12698</v>
      </c>
      <c r="C602" t="s">
        <v>11510</v>
      </c>
      <c r="D602">
        <v>96</v>
      </c>
      <c r="E602" t="str">
        <f>_xlfn.CONCAT(B602," (",F602,")")</f>
        <v>Κάτω Βαρβάσαινα (Περιφερειακή Ενότητα Ηλείας)</v>
      </c>
      <c r="F602" t="s">
        <v>10918</v>
      </c>
      <c r="G602" t="s">
        <v>12684</v>
      </c>
      <c r="H602">
        <f>VLOOKUP(E602,[1]!western_raw[[Column1]:[LON]],2,FALSE)</f>
        <v>37.6535907556</v>
      </c>
      <c r="I602">
        <f>VLOOKUP(E602,[1]!western_raw[[Column1]:[LON]],3,FALSE)</f>
        <v>21.4877693165</v>
      </c>
    </row>
    <row r="603" spans="1:9" x14ac:dyDescent="0.25">
      <c r="A603" t="s">
        <v>3555</v>
      </c>
      <c r="B603" t="s">
        <v>12387</v>
      </c>
      <c r="C603" t="s">
        <v>10865</v>
      </c>
      <c r="D603">
        <v>258</v>
      </c>
      <c r="E603" t="str">
        <f>_xlfn.CONCAT(B603," (",F603,")")</f>
        <v>Κάτω Βασιλική (Περιφερειακή Ενότητα Αιτωλοακαρνανίας)</v>
      </c>
      <c r="F603" t="s">
        <v>10050</v>
      </c>
      <c r="G603" t="s">
        <v>12383</v>
      </c>
      <c r="H603">
        <f>VLOOKUP(E603,[1]!western_raw[[Column1]:[LON]],2,FALSE)</f>
        <v>38.348970366300001</v>
      </c>
      <c r="I603">
        <f>VLOOKUP(E603,[1]!western_raw[[Column1]:[LON]],3,FALSE)</f>
        <v>21.623320290300001</v>
      </c>
    </row>
    <row r="604" spans="1:9" x14ac:dyDescent="0.25">
      <c r="A604" t="s">
        <v>3573</v>
      </c>
      <c r="B604" t="s">
        <v>11728</v>
      </c>
      <c r="C604" t="s">
        <v>9510</v>
      </c>
      <c r="D604">
        <v>159</v>
      </c>
      <c r="E604" t="str">
        <f>_xlfn.CONCAT(B604," (",F604,")")</f>
        <v>Κάτω Βελιτσαί (Περιφερειακή Ενότητα Αχαΐας)</v>
      </c>
      <c r="F604" t="s">
        <v>9217</v>
      </c>
      <c r="G604" t="s">
        <v>11717</v>
      </c>
      <c r="H604">
        <f>VLOOKUP(E604,[1]!western_raw[[Column1]:[LON]],2,FALSE)</f>
        <v>37.9413912483</v>
      </c>
      <c r="I604">
        <f>VLOOKUP(E604,[1]!western_raw[[Column1]:[LON]],3,FALSE)</f>
        <v>21.529361639499999</v>
      </c>
    </row>
    <row r="605" spans="1:9" x14ac:dyDescent="0.25">
      <c r="A605" t="s">
        <v>3555</v>
      </c>
      <c r="B605" t="s">
        <v>11882</v>
      </c>
      <c r="C605" t="s">
        <v>9824</v>
      </c>
      <c r="D605">
        <v>113</v>
      </c>
      <c r="E605" t="str">
        <f>_xlfn.CONCAT(B605," (",F605,")")</f>
        <v>Κάτω Βλασία (Περιφερειακή Ενότητα Αχαΐας)</v>
      </c>
      <c r="F605" t="s">
        <v>9217</v>
      </c>
      <c r="G605" t="s">
        <v>11871</v>
      </c>
      <c r="H605">
        <f>VLOOKUP(E605,[1]!western_raw[[Column1]:[LON]],2,FALSE)</f>
        <v>38.004899598800002</v>
      </c>
      <c r="I605">
        <f>VLOOKUP(E605,[1]!western_raw[[Column1]:[LON]],3,FALSE)</f>
        <v>21.912648228599998</v>
      </c>
    </row>
    <row r="606" spans="1:9" x14ac:dyDescent="0.25">
      <c r="A606" t="s">
        <v>3555</v>
      </c>
      <c r="B606" t="s">
        <v>12350</v>
      </c>
      <c r="C606" t="s">
        <v>10792</v>
      </c>
      <c r="D606">
        <v>621</v>
      </c>
      <c r="E606" t="str">
        <f>_xlfn.CONCAT(B606," (",F606,")")</f>
        <v>Κάτω Δάφνη (Περιφερειακή Ενότητα Αιτωλοακαρνανίας)</v>
      </c>
      <c r="F606" t="s">
        <v>10050</v>
      </c>
      <c r="G606" t="s">
        <v>12343</v>
      </c>
      <c r="H606">
        <f>VLOOKUP(E606,[1]!western_raw[[Column1]:[LON]],2,FALSE)</f>
        <v>38.411868245599997</v>
      </c>
      <c r="I606">
        <f>VLOOKUP(E606,[1]!western_raw[[Column1]:[LON]],3,FALSE)</f>
        <v>21.8732337615</v>
      </c>
    </row>
    <row r="607" spans="1:9" x14ac:dyDescent="0.25">
      <c r="A607" t="s">
        <v>3555</v>
      </c>
      <c r="B607" t="s">
        <v>11805</v>
      </c>
      <c r="C607" t="s">
        <v>9666</v>
      </c>
      <c r="D607">
        <v>111</v>
      </c>
      <c r="E607" t="str">
        <f>_xlfn.CONCAT(B607," (",F607,")")</f>
        <v>Κάτω Δροσιά (Περιφερειακή Ενότητα Αχαΐας)</v>
      </c>
      <c r="F607" t="s">
        <v>9217</v>
      </c>
      <c r="G607" t="s">
        <v>11796</v>
      </c>
      <c r="H607">
        <f>VLOOKUP(E607,[1]!western_raw[[Column1]:[LON]],2,FALSE)</f>
        <v>37.9239470893</v>
      </c>
      <c r="I607">
        <f>VLOOKUP(E607,[1]!western_raw[[Column1]:[LON]],3,FALSE)</f>
        <v>21.7084102727</v>
      </c>
    </row>
    <row r="608" spans="1:9" x14ac:dyDescent="0.25">
      <c r="A608" t="s">
        <v>3557</v>
      </c>
      <c r="B608" t="s">
        <v>11924</v>
      </c>
      <c r="C608" t="s">
        <v>9910</v>
      </c>
      <c r="D608">
        <v>37</v>
      </c>
      <c r="E608" t="str">
        <f>_xlfn.CONCAT(B608," (",F608,")")</f>
        <v>Κάτω Δρυμός (Περιφερειακή Ενότητα Αχαΐας)</v>
      </c>
      <c r="F608" t="s">
        <v>9217</v>
      </c>
      <c r="G608" t="s">
        <v>11915</v>
      </c>
      <c r="H608">
        <f>VLOOKUP(E608,[1]!western_raw[[Column1]:[LON]],2,FALSE)</f>
        <v>37.885419701300002</v>
      </c>
      <c r="I608">
        <f>VLOOKUP(E608,[1]!western_raw[[Column1]:[LON]],3,FALSE)</f>
        <v>22.0728105357</v>
      </c>
    </row>
    <row r="609" spans="1:9" x14ac:dyDescent="0.25">
      <c r="A609" t="s">
        <v>3590</v>
      </c>
      <c r="B609" t="s">
        <v>12288</v>
      </c>
      <c r="C609" t="s">
        <v>10664</v>
      </c>
      <c r="D609">
        <v>256</v>
      </c>
      <c r="E609" t="str">
        <f>_xlfn.CONCAT(B609," (",F609,")")</f>
        <v>Κάτω Ελληνικά (Περιφερειακή Ενότητα Αιτωλοακαρνανίας)</v>
      </c>
      <c r="F609" t="s">
        <v>10050</v>
      </c>
      <c r="G609" t="s">
        <v>12277</v>
      </c>
      <c r="H609">
        <f>VLOOKUP(E609,[1]!western_raw[[Column1]:[LON]],2,FALSE)</f>
        <v>38.486494523899999</v>
      </c>
      <c r="I609">
        <f>VLOOKUP(E609,[1]!western_raw[[Column1]:[LON]],3,FALSE)</f>
        <v>21.388864961700001</v>
      </c>
    </row>
    <row r="610" spans="1:9" x14ac:dyDescent="0.25">
      <c r="A610" t="s">
        <v>3555</v>
      </c>
      <c r="B610" t="s">
        <v>11883</v>
      </c>
      <c r="C610" t="s">
        <v>9826</v>
      </c>
      <c r="D610">
        <v>36</v>
      </c>
      <c r="E610" t="str">
        <f>_xlfn.CONCAT(B610," (",F610,")")</f>
        <v>Κάτω Ζαχλωρού (Περιφερειακή Ενότητα Αχαΐας)</v>
      </c>
      <c r="F610" t="s">
        <v>9217</v>
      </c>
      <c r="G610" t="s">
        <v>11871</v>
      </c>
      <c r="H610">
        <f>VLOOKUP(E610,[1]!western_raw[[Column1]:[LON]],2,FALSE)</f>
        <v>38.093295113000003</v>
      </c>
      <c r="I610">
        <f>VLOOKUP(E610,[1]!western_raw[[Column1]:[LON]],3,FALSE)</f>
        <v>22.161045569999999</v>
      </c>
    </row>
    <row r="611" spans="1:9" x14ac:dyDescent="0.25">
      <c r="A611" t="s">
        <v>3560</v>
      </c>
      <c r="B611" t="s">
        <v>12699</v>
      </c>
      <c r="C611" t="s">
        <v>11512</v>
      </c>
      <c r="D611">
        <v>186</v>
      </c>
      <c r="E611" t="str">
        <f>_xlfn.CONCAT(B611," (",F611,")")</f>
        <v>Κάτω Καβούρι (Περιφερειακή Ενότητα Ηλείας)</v>
      </c>
      <c r="F611" t="s">
        <v>10918</v>
      </c>
      <c r="G611" t="s">
        <v>12684</v>
      </c>
      <c r="H611">
        <f>VLOOKUP(E611,[1]!western_raw[[Column1]:[LON]],2,FALSE)</f>
        <v>37.662084224600001</v>
      </c>
      <c r="I611">
        <f>VLOOKUP(E611,[1]!western_raw[[Column1]:[LON]],3,FALSE)</f>
        <v>21.345004313099999</v>
      </c>
    </row>
    <row r="612" spans="1:9" x14ac:dyDescent="0.25">
      <c r="A612" t="s">
        <v>3555</v>
      </c>
      <c r="B612" t="s">
        <v>12388</v>
      </c>
      <c r="C612" t="s">
        <v>10867</v>
      </c>
      <c r="D612">
        <v>68</v>
      </c>
      <c r="E612" t="str">
        <f>_xlfn.CONCAT(B612," (",F612,")")</f>
        <v>Κάτω Καλαβρούζα (Περιφερειακή Ενότητα Αιτωλοακαρνανίας)</v>
      </c>
      <c r="F612" t="s">
        <v>10050</v>
      </c>
      <c r="G612" t="s">
        <v>12383</v>
      </c>
      <c r="H612">
        <f>VLOOKUP(E612,[1]!western_raw[[Column1]:[LON]],2,FALSE)</f>
        <v>38.372616987400001</v>
      </c>
      <c r="I612">
        <f>VLOOKUP(E612,[1]!western_raw[[Column1]:[LON]],3,FALSE)</f>
        <v>21.656092723499999</v>
      </c>
    </row>
    <row r="613" spans="1:9" x14ac:dyDescent="0.25">
      <c r="A613" t="s">
        <v>3557</v>
      </c>
      <c r="B613" t="s">
        <v>12093</v>
      </c>
      <c r="C613" t="s">
        <v>10257</v>
      </c>
      <c r="D613">
        <v>29</v>
      </c>
      <c r="E613" t="str">
        <f>_xlfn.CONCAT(B613," (",F613,")")</f>
        <v>Κάτω Κάμπος (Περιφερειακή Ενότητα Αιτωλοακαρνανίας)</v>
      </c>
      <c r="F613" t="s">
        <v>10050</v>
      </c>
      <c r="G613" t="s">
        <v>12371</v>
      </c>
      <c r="H613">
        <f>VLOOKUP(E613,[1]!western_raw[[Column1]:[LON]],2,FALSE)</f>
        <v>38.515854683699999</v>
      </c>
      <c r="I613">
        <f>VLOOKUP(E613,[1]!western_raw[[Column1]:[LON]],3,FALSE)</f>
        <v>21.7496850733</v>
      </c>
    </row>
    <row r="614" spans="1:9" x14ac:dyDescent="0.25">
      <c r="A614" t="s">
        <v>3560</v>
      </c>
      <c r="B614" t="s">
        <v>11989</v>
      </c>
      <c r="C614" t="s">
        <v>10039</v>
      </c>
      <c r="D614">
        <v>743</v>
      </c>
      <c r="E614" t="str">
        <f>_xlfn.CONCAT(B614," (",F614,")")</f>
        <v>Κάτω Καστρίτσιον (Περιφερειακή Ενότητα Αχαΐας)</v>
      </c>
      <c r="F614" t="s">
        <v>9217</v>
      </c>
      <c r="G614" t="s">
        <v>11982</v>
      </c>
      <c r="H614">
        <f>VLOOKUP(E614,[1]!western_raw[[Column1]:[LON]],2,FALSE)</f>
        <v>38.283762210900001</v>
      </c>
      <c r="I614">
        <f>VLOOKUP(E614,[1]!western_raw[[Column1]:[LON]],3,FALSE)</f>
        <v>21.788679674899999</v>
      </c>
    </row>
    <row r="615" spans="1:9" x14ac:dyDescent="0.25">
      <c r="A615" t="s">
        <v>3560</v>
      </c>
      <c r="B615" t="s">
        <v>12023</v>
      </c>
      <c r="C615" t="s">
        <v>10109</v>
      </c>
      <c r="D615">
        <v>430</v>
      </c>
      <c r="E615" t="str">
        <f>_xlfn.CONCAT(B615," (",F615,")")</f>
        <v>Κάτω Κεράσοβον (Περιφερειακή Ενότητα Αιτωλοακαρνανίας)</v>
      </c>
      <c r="F615" t="s">
        <v>10050</v>
      </c>
      <c r="G615" t="s">
        <v>12017</v>
      </c>
      <c r="H615">
        <f>VLOOKUP(E615,[1]!western_raw[[Column1]:[LON]],2,FALSE)</f>
        <v>38.525339887299999</v>
      </c>
      <c r="I615">
        <f>VLOOKUP(E615,[1]!western_raw[[Column1]:[LON]],3,FALSE)</f>
        <v>21.4277108074</v>
      </c>
    </row>
    <row r="616" spans="1:9" x14ac:dyDescent="0.25">
      <c r="A616" t="s">
        <v>3590</v>
      </c>
      <c r="B616" t="s">
        <v>12611</v>
      </c>
      <c r="C616" t="s">
        <v>11331</v>
      </c>
      <c r="D616">
        <v>27</v>
      </c>
      <c r="E616" t="str">
        <f>_xlfn.CONCAT(B616," (",F616,")")</f>
        <v>Κάτω Κερτεζαίικα (Περιφερειακή Ενότητα Ηλείας)</v>
      </c>
      <c r="F616" t="s">
        <v>10918</v>
      </c>
      <c r="G616" t="s">
        <v>12599</v>
      </c>
      <c r="H616">
        <f>VLOOKUP(E616,[1]!western_raw[[Column1]:[LON]],2,FALSE)</f>
        <v>37.731598997200003</v>
      </c>
      <c r="I616">
        <f>VLOOKUP(E616,[1]!western_raw[[Column1]:[LON]],3,FALSE)</f>
        <v>21.350895578999999</v>
      </c>
    </row>
    <row r="617" spans="1:9" x14ac:dyDescent="0.25">
      <c r="A617" t="s">
        <v>3560</v>
      </c>
      <c r="B617" t="s">
        <v>12289</v>
      </c>
      <c r="C617" t="s">
        <v>10666</v>
      </c>
      <c r="D617">
        <v>5</v>
      </c>
      <c r="E617" t="str">
        <f>_xlfn.CONCAT(B617," (",F617,")")</f>
        <v>Κάτω Κουδούνιον (Περιφερειακή Ενότητα Αιτωλοακαρνανίας)</v>
      </c>
      <c r="F617" t="s">
        <v>10050</v>
      </c>
      <c r="G617" t="s">
        <v>12277</v>
      </c>
      <c r="H617">
        <f>VLOOKUP(E617,[1]!western_raw[[Column1]:[LON]],2,FALSE)</f>
        <v>38.420628660200002</v>
      </c>
      <c r="I617">
        <f>VLOOKUP(E617,[1]!western_raw[[Column1]:[LON]],3,FALSE)</f>
        <v>21.520949168400001</v>
      </c>
    </row>
    <row r="618" spans="1:9" x14ac:dyDescent="0.25">
      <c r="A618" t="s">
        <v>3560</v>
      </c>
      <c r="B618" t="s">
        <v>12068</v>
      </c>
      <c r="C618" t="s">
        <v>10205</v>
      </c>
      <c r="D618">
        <v>21</v>
      </c>
      <c r="E618" t="str">
        <f>_xlfn.CONCAT(B618," (",F618,")")</f>
        <v>Κάτω Λαμπίριον (Περιφερειακή Ενότητα Αιτωλοακαρνανίας)</v>
      </c>
      <c r="F618" t="s">
        <v>10050</v>
      </c>
      <c r="G618" t="s">
        <v>12064</v>
      </c>
      <c r="H618">
        <f>VLOOKUP(E618,[1]!western_raw[[Column1]:[LON]],2,FALSE)</f>
        <v>38.6819524848</v>
      </c>
      <c r="I618">
        <f>VLOOKUP(E618,[1]!western_raw[[Column1]:[LON]],3,FALSE)</f>
        <v>21.6109730949</v>
      </c>
    </row>
    <row r="619" spans="1:9" x14ac:dyDescent="0.25">
      <c r="A619" t="s">
        <v>3560</v>
      </c>
      <c r="B619" t="s">
        <v>11747</v>
      </c>
      <c r="C619" t="s">
        <v>9548</v>
      </c>
      <c r="D619">
        <v>164</v>
      </c>
      <c r="E619" t="str">
        <f>_xlfn.CONCAT(B619," (",F619,")")</f>
        <v>Κάτω Λιμνοχώριον (Περιφερειακή Ενότητα Αχαΐας)</v>
      </c>
      <c r="F619" t="s">
        <v>9217</v>
      </c>
      <c r="G619" t="s">
        <v>11740</v>
      </c>
      <c r="H619">
        <f>VLOOKUP(E619,[1]!western_raw[[Column1]:[LON]],2,FALSE)</f>
        <v>38.133759029799997</v>
      </c>
      <c r="I619">
        <f>VLOOKUP(E619,[1]!western_raw[[Column1]:[LON]],3,FALSE)</f>
        <v>21.471174984000001</v>
      </c>
    </row>
    <row r="620" spans="1:9" x14ac:dyDescent="0.25">
      <c r="A620" t="s">
        <v>3565</v>
      </c>
      <c r="B620" t="s">
        <v>11884</v>
      </c>
      <c r="C620" t="s">
        <v>9828</v>
      </c>
      <c r="D620">
        <v>56</v>
      </c>
      <c r="E620" t="str">
        <f>_xlfn.CONCAT(B620," (",F620,")")</f>
        <v>Κάτω Λουσοί (Περιφερειακή Ενότητα Αχαΐας)</v>
      </c>
      <c r="F620" t="s">
        <v>9217</v>
      </c>
      <c r="G620" t="s">
        <v>11871</v>
      </c>
      <c r="H620">
        <f>VLOOKUP(E620,[1]!western_raw[[Column1]:[LON]],2,FALSE)</f>
        <v>37.989958037699999</v>
      </c>
      <c r="I620">
        <f>VLOOKUP(E620,[1]!western_raw[[Column1]:[LON]],3,FALSE)</f>
        <v>22.137409557800002</v>
      </c>
    </row>
    <row r="621" spans="1:9" x14ac:dyDescent="0.25">
      <c r="A621" t="s">
        <v>3560</v>
      </c>
      <c r="B621" t="s">
        <v>11766</v>
      </c>
      <c r="C621" t="s">
        <v>9588</v>
      </c>
      <c r="D621">
        <v>731</v>
      </c>
      <c r="E621" t="str">
        <f>_xlfn.CONCAT(B621," (",F621,")")</f>
        <v>Κάτω Μαζαράκιον (Περιφερειακή Ενότητα Αχαΐας)</v>
      </c>
      <c r="F621" t="s">
        <v>9217</v>
      </c>
      <c r="G621" t="s">
        <v>11757</v>
      </c>
      <c r="H621">
        <f>VLOOKUP(E621,[1]!western_raw[[Column1]:[LON]],2,FALSE)</f>
        <v>38.067682628299998</v>
      </c>
      <c r="I621">
        <f>VLOOKUP(E621,[1]!western_raw[[Column1]:[LON]],3,FALSE)</f>
        <v>21.649019486699999</v>
      </c>
    </row>
    <row r="622" spans="1:9" x14ac:dyDescent="0.25">
      <c r="A622" t="s">
        <v>3555</v>
      </c>
      <c r="B622" t="s">
        <v>12038</v>
      </c>
      <c r="C622" t="s">
        <v>10141</v>
      </c>
      <c r="D622">
        <v>577</v>
      </c>
      <c r="E622" t="str">
        <f>_xlfn.CONCAT(B622," (",F622,")")</f>
        <v>Κάτω Μακρινού (Περιφερειακή Ενότητα Αιτωλοακαρνανίας)</v>
      </c>
      <c r="F622" t="s">
        <v>10050</v>
      </c>
      <c r="G622" t="s">
        <v>12033</v>
      </c>
      <c r="H622">
        <f>VLOOKUP(E622,[1]!western_raw[[Column1]:[LON]],2,FALSE)</f>
        <v>38.483315837799999</v>
      </c>
      <c r="I622">
        <f>VLOOKUP(E622,[1]!western_raw[[Column1]:[LON]],3,FALSE)</f>
        <v>21.626837457000001</v>
      </c>
    </row>
    <row r="623" spans="1:9" x14ac:dyDescent="0.25">
      <c r="A623" t="s">
        <v>3555</v>
      </c>
      <c r="B623" t="s">
        <v>12351</v>
      </c>
      <c r="C623" t="s">
        <v>10794</v>
      </c>
      <c r="D623">
        <v>320</v>
      </c>
      <c r="E623" t="str">
        <f>_xlfn.CONCAT(B623," (",F623,")")</f>
        <v>Κάτω Μαμουλάδα (Περιφερειακή Ενότητα Αιτωλοακαρνανίας)</v>
      </c>
      <c r="F623" t="s">
        <v>10050</v>
      </c>
      <c r="G623" t="s">
        <v>12343</v>
      </c>
      <c r="H623">
        <f>VLOOKUP(E623,[1]!western_raw[[Column1]:[LON]],2,FALSE)</f>
        <v>38.401585600700002</v>
      </c>
      <c r="I623">
        <f>VLOOKUP(E623,[1]!western_raw[[Column1]:[LON]],3,FALSE)</f>
        <v>21.7989038847</v>
      </c>
    </row>
    <row r="624" spans="1:9" x14ac:dyDescent="0.25">
      <c r="A624" t="s">
        <v>3560</v>
      </c>
      <c r="B624" t="s">
        <v>11806</v>
      </c>
      <c r="C624" t="s">
        <v>9668</v>
      </c>
      <c r="D624">
        <v>135</v>
      </c>
      <c r="E624" t="str">
        <f>_xlfn.CONCAT(B624," (",F624,")")</f>
        <v>Κάτω Μαστραντώνιον (Περιφερειακή Ενότητα Αχαΐας)</v>
      </c>
      <c r="F624" t="s">
        <v>9217</v>
      </c>
      <c r="G624" t="s">
        <v>11796</v>
      </c>
      <c r="H624">
        <f>VLOOKUP(E624,[1]!western_raw[[Column1]:[LON]],2,FALSE)</f>
        <v>37.954044942199999</v>
      </c>
      <c r="I624">
        <f>VLOOKUP(E624,[1]!western_raw[[Column1]:[LON]],3,FALSE)</f>
        <v>21.673624692400001</v>
      </c>
    </row>
    <row r="625" spans="1:9" x14ac:dyDescent="0.25">
      <c r="A625" t="s">
        <v>3560</v>
      </c>
      <c r="B625" t="s">
        <v>11602</v>
      </c>
      <c r="C625" t="s">
        <v>9256</v>
      </c>
      <c r="D625">
        <v>379</v>
      </c>
      <c r="E625" t="str">
        <f>_xlfn.CONCAT(B625," (",F625,")")</f>
        <v>Κάτω Μαυρίκιον (Περιφερειακή Ενότητα Αχαΐας)</v>
      </c>
      <c r="F625" t="s">
        <v>9217</v>
      </c>
      <c r="G625" t="s">
        <v>11596</v>
      </c>
      <c r="H625">
        <f>VLOOKUP(E625,[1]!western_raw[[Column1]:[LON]],2,FALSE)</f>
        <v>38.205140520599997</v>
      </c>
      <c r="I625">
        <f>VLOOKUP(E625,[1]!western_raw[[Column1]:[LON]],3,FALSE)</f>
        <v>22.062783907499998</v>
      </c>
    </row>
    <row r="626" spans="1:9" x14ac:dyDescent="0.25">
      <c r="A626" t="s">
        <v>3560</v>
      </c>
      <c r="B626" t="s">
        <v>12570</v>
      </c>
      <c r="C626" t="s">
        <v>11247</v>
      </c>
      <c r="D626">
        <v>150</v>
      </c>
      <c r="E626" t="str">
        <f>_xlfn.CONCAT(B626," (",F626,")")</f>
        <v>Κάτω Ξηροχώρι (Περιφερειακή Ενότητα Ηλείας)</v>
      </c>
      <c r="F626" t="s">
        <v>10918</v>
      </c>
      <c r="G626" t="s">
        <v>12560</v>
      </c>
      <c r="H626">
        <f>VLOOKUP(E626,[1]!western_raw[[Column1]:[LON]],2,FALSE)</f>
        <v>37.495329978000001</v>
      </c>
      <c r="I626">
        <f>VLOOKUP(E626,[1]!western_raw[[Column1]:[LON]],3,FALSE)</f>
        <v>21.643342548100001</v>
      </c>
    </row>
    <row r="627" spans="1:9" x14ac:dyDescent="0.25">
      <c r="A627" t="s">
        <v>3555</v>
      </c>
      <c r="B627" t="s">
        <v>12444</v>
      </c>
      <c r="C627" t="s">
        <v>10985</v>
      </c>
      <c r="D627">
        <v>541</v>
      </c>
      <c r="E627" t="str">
        <f>_xlfn.CONCAT(B627," (",F627,")")</f>
        <v>Κάτω Παναγία (Περιφερειακή Ενότητα Ηλείας)</v>
      </c>
      <c r="F627" t="s">
        <v>10918</v>
      </c>
      <c r="G627" t="s">
        <v>12439</v>
      </c>
      <c r="H627">
        <f>VLOOKUP(E627,[1]!western_raw[[Column1]:[LON]],2,FALSE)</f>
        <v>37.927148922800001</v>
      </c>
      <c r="I627">
        <f>VLOOKUP(E627,[1]!western_raw[[Column1]:[LON]],3,FALSE)</f>
        <v>21.145277995800001</v>
      </c>
    </row>
    <row r="628" spans="1:9" x14ac:dyDescent="0.25">
      <c r="A628" t="s">
        <v>3555</v>
      </c>
      <c r="B628" t="s">
        <v>11833</v>
      </c>
      <c r="C628" t="s">
        <v>9722</v>
      </c>
      <c r="D628">
        <v>98</v>
      </c>
      <c r="E628" t="str">
        <f>_xlfn.CONCAT(B628," (",F628,")")</f>
        <v>Κάτω Πλατανόβρυση (Περιφερειακή Ενότητα Αχαΐας)</v>
      </c>
      <c r="F628" t="s">
        <v>9217</v>
      </c>
      <c r="G628" t="s">
        <v>11822</v>
      </c>
      <c r="H628">
        <f>VLOOKUP(E628,[1]!western_raw[[Column1]:[LON]],2,FALSE)</f>
        <v>38.117400543800002</v>
      </c>
      <c r="I628">
        <f>VLOOKUP(E628,[1]!western_raw[[Column1]:[LON]],3,FALSE)</f>
        <v>21.7516596633</v>
      </c>
    </row>
    <row r="629" spans="1:9" x14ac:dyDescent="0.25">
      <c r="A629" t="s">
        <v>3557</v>
      </c>
      <c r="B629" t="s">
        <v>12365</v>
      </c>
      <c r="C629" t="s">
        <v>10822</v>
      </c>
      <c r="D629">
        <v>46</v>
      </c>
      <c r="E629" t="str">
        <f>_xlfn.CONCAT(B629," (",F629,")")</f>
        <v>Κάτω Πλάτανος (Περιφερειακή Ενότητα Αιτωλοακαρνανίας)</v>
      </c>
      <c r="F629" t="s">
        <v>10050</v>
      </c>
      <c r="G629" t="s">
        <v>12363</v>
      </c>
      <c r="H629">
        <f>VLOOKUP(E629,[1]!western_raw[[Column1]:[LON]],2,FALSE)</f>
        <v>38.590912334800002</v>
      </c>
      <c r="I629">
        <f>VLOOKUP(E629,[1]!western_raw[[Column1]:[LON]],3,FALSE)</f>
        <v>21.796827259600001</v>
      </c>
    </row>
    <row r="630" spans="1:9" x14ac:dyDescent="0.25">
      <c r="A630" t="s">
        <v>3555</v>
      </c>
      <c r="B630" t="s">
        <v>7267</v>
      </c>
      <c r="C630" t="s">
        <v>6077</v>
      </c>
      <c r="D630">
        <v>12</v>
      </c>
      <c r="E630" t="str">
        <f>_xlfn.CONCAT(B630," (",F630,")")</f>
        <v>Κάτω Ποταμιά (Περιφερειακή Ενότητα Αχαΐας)</v>
      </c>
      <c r="F630" t="s">
        <v>9217</v>
      </c>
      <c r="G630" t="s">
        <v>11619</v>
      </c>
      <c r="H630">
        <f>VLOOKUP(E630,[1]!western_raw[[Column1]:[LON]],2,FALSE)</f>
        <v>38.097219037800002</v>
      </c>
      <c r="I630">
        <f>VLOOKUP(E630,[1]!western_raw[[Column1]:[LON]],3,FALSE)</f>
        <v>22.234276156300002</v>
      </c>
    </row>
    <row r="631" spans="1:9" x14ac:dyDescent="0.25">
      <c r="A631" t="s">
        <v>3555</v>
      </c>
      <c r="B631" t="s">
        <v>11603</v>
      </c>
      <c r="C631" t="s">
        <v>9258</v>
      </c>
      <c r="D631">
        <v>176</v>
      </c>
      <c r="E631" t="str">
        <f>_xlfn.CONCAT(B631," (",F631,")")</f>
        <v>Κάτω Πτέρη (Περιφερειακή Ενότητα Αχαΐας)</v>
      </c>
      <c r="F631" t="s">
        <v>9217</v>
      </c>
      <c r="G631" t="s">
        <v>11596</v>
      </c>
      <c r="H631">
        <f>VLOOKUP(E631,[1]!western_raw[[Column1]:[LON]],2,FALSE)</f>
        <v>38.177310144800003</v>
      </c>
      <c r="I631">
        <f>VLOOKUP(E631,[1]!western_raw[[Column1]:[LON]],3,FALSE)</f>
        <v>22.1275839941</v>
      </c>
    </row>
    <row r="632" spans="1:9" x14ac:dyDescent="0.25">
      <c r="A632" t="s">
        <v>3590</v>
      </c>
      <c r="B632" t="s">
        <v>12290</v>
      </c>
      <c r="C632" t="s">
        <v>10668</v>
      </c>
      <c r="D632">
        <v>165</v>
      </c>
      <c r="E632" t="str">
        <f>_xlfn.CONCAT(B632," (",F632,")")</f>
        <v>Κάτω Ρέτσινα (Περιφερειακή Ενότητα Αιτωλοακαρνανίας)</v>
      </c>
      <c r="F632" t="s">
        <v>10050</v>
      </c>
      <c r="G632" t="s">
        <v>12277</v>
      </c>
      <c r="H632">
        <f>VLOOKUP(E632,[1]!western_raw[[Column1]:[LON]],2,FALSE)</f>
        <v>38.426656294799997</v>
      </c>
      <c r="I632">
        <f>VLOOKUP(E632,[1]!western_raw[[Column1]:[LON]],3,FALSE)</f>
        <v>21.437757935400001</v>
      </c>
    </row>
    <row r="633" spans="1:9" x14ac:dyDescent="0.25">
      <c r="A633" t="s">
        <v>3555</v>
      </c>
      <c r="B633" t="s">
        <v>11990</v>
      </c>
      <c r="C633" t="s">
        <v>10041</v>
      </c>
      <c r="D633">
        <v>152</v>
      </c>
      <c r="E633" t="str">
        <f>_xlfn.CONCAT(B633," (",F633,")")</f>
        <v>Κάτω Ροδινή (Περιφερειακή Ενότητα Αχαΐας)</v>
      </c>
      <c r="F633" t="s">
        <v>9217</v>
      </c>
      <c r="G633" t="s">
        <v>11982</v>
      </c>
      <c r="H633">
        <f>VLOOKUP(E633,[1]!western_raw[[Column1]:[LON]],2,FALSE)</f>
        <v>38.321701449899997</v>
      </c>
      <c r="I633">
        <f>VLOOKUP(E633,[1]!western_raw[[Column1]:[LON]],3,FALSE)</f>
        <v>21.892883653199998</v>
      </c>
    </row>
    <row r="634" spans="1:9" x14ac:dyDescent="0.25">
      <c r="A634" t="s">
        <v>3560</v>
      </c>
      <c r="B634" t="s">
        <v>11667</v>
      </c>
      <c r="C634" t="s">
        <v>9386</v>
      </c>
      <c r="D634">
        <v>230</v>
      </c>
      <c r="E634" t="str">
        <f>_xlfn.CONCAT(B634," (",F634,")")</f>
        <v>Κάτω Σαλμενίκον (Περιφερειακή Ενότητα Αχαΐας)</v>
      </c>
      <c r="F634" t="s">
        <v>9217</v>
      </c>
      <c r="G634" t="s">
        <v>11660</v>
      </c>
      <c r="H634">
        <f>VLOOKUP(E634,[1]!western_raw[[Column1]:[LON]],2,FALSE)</f>
        <v>38.263597773400001</v>
      </c>
      <c r="I634">
        <f>VLOOKUP(E634,[1]!western_raw[[Column1]:[LON]],3,FALSE)</f>
        <v>21.9449070382</v>
      </c>
    </row>
    <row r="635" spans="1:9" x14ac:dyDescent="0.25">
      <c r="A635" t="s">
        <v>3560</v>
      </c>
      <c r="B635" t="s">
        <v>12489</v>
      </c>
      <c r="C635" t="s">
        <v>11079</v>
      </c>
      <c r="D635">
        <v>428</v>
      </c>
      <c r="E635" t="str">
        <f>_xlfn.CONCAT(B635," (",F635,")")</f>
        <v>Κάτω Σαμικόν (Περιφερειακή Ενότητα Ηλείας)</v>
      </c>
      <c r="F635" t="s">
        <v>10918</v>
      </c>
      <c r="G635" t="s">
        <v>12483</v>
      </c>
      <c r="H635">
        <f>VLOOKUP(E635,[1]!western_raw[[Column1]:[LON]],2,FALSE)</f>
        <v>37.542645903</v>
      </c>
      <c r="I635">
        <f>VLOOKUP(E635,[1]!western_raw[[Column1]:[LON]],3,FALSE)</f>
        <v>21.5936513481</v>
      </c>
    </row>
    <row r="636" spans="1:9" x14ac:dyDescent="0.25">
      <c r="A636" t="s">
        <v>3560</v>
      </c>
      <c r="B636" t="s">
        <v>11834</v>
      </c>
      <c r="C636" t="s">
        <v>9724</v>
      </c>
      <c r="D636">
        <v>100</v>
      </c>
      <c r="E636" t="str">
        <f>_xlfn.CONCAT(B636," (",F636,")")</f>
        <v>Κάτω Σταροχώρι (Περιφερειακή Ενότητα Αχαΐας)</v>
      </c>
      <c r="F636" t="s">
        <v>9217</v>
      </c>
      <c r="G636" t="s">
        <v>11822</v>
      </c>
      <c r="H636">
        <f>VLOOKUP(E636,[1]!western_raw[[Column1]:[LON]],2,FALSE)</f>
        <v>38.057985155099999</v>
      </c>
      <c r="I636">
        <f>VLOOKUP(E636,[1]!western_raw[[Column1]:[LON]],3,FALSE)</f>
        <v>21.7461037502</v>
      </c>
    </row>
    <row r="637" spans="1:9" x14ac:dyDescent="0.25">
      <c r="A637" t="s">
        <v>3560</v>
      </c>
      <c r="B637" t="s">
        <v>12520</v>
      </c>
      <c r="C637" t="s">
        <v>11143</v>
      </c>
      <c r="D637">
        <v>180</v>
      </c>
      <c r="E637" t="str">
        <f>_xlfn.CONCAT(B637," (",F637,")")</f>
        <v>Κάτω Στρέφι (Περιφερειακή Ενότητα Ηλείας)</v>
      </c>
      <c r="F637" t="s">
        <v>10918</v>
      </c>
      <c r="G637" t="s">
        <v>12509</v>
      </c>
      <c r="H637">
        <f>VLOOKUP(E637,[1]!western_raw[[Column1]:[LON]],2,FALSE)</f>
        <v>37.651214574599997</v>
      </c>
      <c r="I637">
        <f>VLOOKUP(E637,[1]!western_raw[[Column1]:[LON]],3,FALSE)</f>
        <v>21.5656185464</v>
      </c>
    </row>
    <row r="638" spans="1:9" x14ac:dyDescent="0.25">
      <c r="A638" t="s">
        <v>3565</v>
      </c>
      <c r="B638" t="s">
        <v>12571</v>
      </c>
      <c r="C638" t="s">
        <v>11249</v>
      </c>
      <c r="D638">
        <v>104</v>
      </c>
      <c r="E638" t="str">
        <f>_xlfn.CONCAT(B638," (",F638,")")</f>
        <v>Κάτω Ταξιάρχαι (Περιφερειακή Ενότητα Ηλείας)</v>
      </c>
      <c r="F638" t="s">
        <v>10918</v>
      </c>
      <c r="G638" t="s">
        <v>12560</v>
      </c>
      <c r="H638">
        <f>VLOOKUP(E638,[1]!western_raw[[Column1]:[LON]],2,FALSE)</f>
        <v>37.4220242723</v>
      </c>
      <c r="I638">
        <f>VLOOKUP(E638,[1]!western_raw[[Column1]:[LON]],3,FALSE)</f>
        <v>21.665825013199999</v>
      </c>
    </row>
    <row r="639" spans="1:9" x14ac:dyDescent="0.25">
      <c r="A639" t="s">
        <v>3555</v>
      </c>
      <c r="B639" t="s">
        <v>12069</v>
      </c>
      <c r="C639" t="s">
        <v>10207</v>
      </c>
      <c r="D639">
        <v>245</v>
      </c>
      <c r="E639" t="str">
        <f>_xlfn.CONCAT(B639," (",F639,")")</f>
        <v>Κάτω Τραγάνα (Περιφερειακή Ενότητα Αιτωλοακαρνανίας)</v>
      </c>
      <c r="F639" t="s">
        <v>10050</v>
      </c>
      <c r="G639" t="s">
        <v>12064</v>
      </c>
      <c r="H639">
        <f>VLOOKUP(E639,[1]!western_raw[[Column1]:[LON]],2,FALSE)</f>
        <v>38.607829441699998</v>
      </c>
      <c r="I639">
        <f>VLOOKUP(E639,[1]!western_raw[[Column1]:[LON]],3,FALSE)</f>
        <v>21.501886576</v>
      </c>
    </row>
    <row r="640" spans="1:9" x14ac:dyDescent="0.25">
      <c r="A640" t="s">
        <v>3590</v>
      </c>
      <c r="B640" t="s">
        <v>11860</v>
      </c>
      <c r="C640" t="s">
        <v>9776</v>
      </c>
      <c r="D640">
        <v>105</v>
      </c>
      <c r="E640" t="str">
        <f>_xlfn.CONCAT(B640," (",F640,")")</f>
        <v>Κάτω Τριπόταμα (Περιφερειακή Ενότητα Αχαΐας)</v>
      </c>
      <c r="F640" t="s">
        <v>9217</v>
      </c>
      <c r="G640" t="s">
        <v>11849</v>
      </c>
      <c r="H640">
        <f>VLOOKUP(E640,[1]!western_raw[[Column1]:[LON]],2,FALSE)</f>
        <v>37.862913940399999</v>
      </c>
      <c r="I640">
        <f>VLOOKUP(E640,[1]!western_raw[[Column1]:[LON]],3,FALSE)</f>
        <v>21.905364298399999</v>
      </c>
    </row>
    <row r="641" spans="1:9" x14ac:dyDescent="0.25">
      <c r="A641" t="s">
        <v>3555</v>
      </c>
      <c r="B641" t="s">
        <v>11942</v>
      </c>
      <c r="C641" t="s">
        <v>9942</v>
      </c>
      <c r="D641">
        <v>81</v>
      </c>
      <c r="E641" t="str">
        <f>_xlfn.CONCAT(B641," (",F641,")")</f>
        <v>Κάτω Χόβολη (Περιφερειακή Ενότητα Αχαΐας)</v>
      </c>
      <c r="F641" t="s">
        <v>9217</v>
      </c>
      <c r="G641" t="s">
        <v>11938</v>
      </c>
      <c r="H641">
        <f>VLOOKUP(E641,[1]!western_raw[[Column1]:[LON]],2,FALSE)</f>
        <v>37.8567334026</v>
      </c>
      <c r="I641">
        <f>VLOOKUP(E641,[1]!western_raw[[Column1]:[LON]],3,FALSE)</f>
        <v>22.012406367600001</v>
      </c>
    </row>
    <row r="642" spans="1:9" x14ac:dyDescent="0.25">
      <c r="A642" t="s">
        <v>3555</v>
      </c>
      <c r="B642" t="s">
        <v>12240</v>
      </c>
      <c r="C642" t="s">
        <v>10565</v>
      </c>
      <c r="D642">
        <v>135</v>
      </c>
      <c r="E642" t="str">
        <f>_xlfn.CONCAT(B642," (",F642,")")</f>
        <v>Κάτω Χρυσοβίτσα (Περιφερειακή Ενότητα Αιτωλοακαρνανίας)</v>
      </c>
      <c r="F642" t="s">
        <v>10050</v>
      </c>
      <c r="G642" t="s">
        <v>12227</v>
      </c>
      <c r="H642">
        <f>VLOOKUP(E642,[1]!western_raw[[Column1]:[LON]],2,FALSE)</f>
        <v>38.558008992600001</v>
      </c>
      <c r="I642">
        <f>VLOOKUP(E642,[1]!western_raw[[Column1]:[LON]],3,FALSE)</f>
        <v>21.7006544457</v>
      </c>
    </row>
    <row r="643" spans="1:9" x14ac:dyDescent="0.25">
      <c r="A643" t="s">
        <v>3555</v>
      </c>
      <c r="B643" t="s">
        <v>12334</v>
      </c>
      <c r="C643" t="s">
        <v>10758</v>
      </c>
      <c r="D643">
        <v>34</v>
      </c>
      <c r="E643" t="str">
        <f>_xlfn.CONCAT(B643," (",F643,")")</f>
        <v>Κάτω Χώρα (Περιφερειακή Ενότητα Αιτωλοακαρνανίας)</v>
      </c>
      <c r="F643" t="s">
        <v>10050</v>
      </c>
      <c r="G643" t="s">
        <v>12325</v>
      </c>
      <c r="H643">
        <f>VLOOKUP(E643,[1]!western_raw[[Column1]:[LON]],2,FALSE)</f>
        <v>38.594727845199998</v>
      </c>
      <c r="I643">
        <f>VLOOKUP(E643,[1]!western_raw[[Column1]:[LON]],3,FALSE)</f>
        <v>21.934395136799999</v>
      </c>
    </row>
    <row r="644" spans="1:9" x14ac:dyDescent="0.25">
      <c r="A644" t="s">
        <v>3555</v>
      </c>
      <c r="B644" t="s">
        <v>12521</v>
      </c>
      <c r="C644" t="s">
        <v>11145</v>
      </c>
      <c r="D644">
        <v>157</v>
      </c>
      <c r="E644" t="str">
        <f>_xlfn.CONCAT(B644," (",F644,")")</f>
        <v>Καυκωνία (Περιφερειακή Ενότητα Ηλείας)</v>
      </c>
      <c r="F644" t="s">
        <v>10918</v>
      </c>
      <c r="G644" t="s">
        <v>12509</v>
      </c>
      <c r="H644">
        <f>VLOOKUP(E644,[1]!western_raw[[Column1]:[LON]],2,FALSE)</f>
        <v>37.6851509177</v>
      </c>
      <c r="I644">
        <f>VLOOKUP(E644,[1]!western_raw[[Column1]:[LON]],3,FALSE)</f>
        <v>21.6130744542</v>
      </c>
    </row>
    <row r="645" spans="1:9" x14ac:dyDescent="0.25">
      <c r="A645" t="s">
        <v>3555</v>
      </c>
      <c r="B645" t="s">
        <v>12039</v>
      </c>
      <c r="C645" t="s">
        <v>10143</v>
      </c>
      <c r="D645">
        <v>296</v>
      </c>
      <c r="E645" t="str">
        <f>_xlfn.CONCAT(B645," (",F645,")")</f>
        <v>Καψοράχη (Περιφερειακή Ενότητα Αιτωλοακαρνανίας)</v>
      </c>
      <c r="F645" t="s">
        <v>10050</v>
      </c>
      <c r="G645" t="s">
        <v>12033</v>
      </c>
      <c r="H645">
        <f>VLOOKUP(E645,[1]!western_raw[[Column1]:[LON]],2,FALSE)</f>
        <v>38.502400600599998</v>
      </c>
      <c r="I645">
        <f>VLOOKUP(E645,[1]!western_raw[[Column1]:[LON]],3,FALSE)</f>
        <v>21.610852147300001</v>
      </c>
    </row>
    <row r="646" spans="1:9" x14ac:dyDescent="0.25">
      <c r="A646" t="s">
        <v>3557</v>
      </c>
      <c r="B646" t="s">
        <v>12094</v>
      </c>
      <c r="C646" t="s">
        <v>10259</v>
      </c>
      <c r="D646">
        <v>67</v>
      </c>
      <c r="E646" t="str">
        <f>_xlfn.CONCAT(B646," (",F646,")")</f>
        <v>Κελανίτης (Περιφερειακή Ενότητα Αιτωλοακαρνανίας)</v>
      </c>
      <c r="F646" t="s">
        <v>10050</v>
      </c>
      <c r="G646" t="s">
        <v>12081</v>
      </c>
      <c r="H646">
        <f>VLOOKUP(E646,[1]!western_raw[[Column1]:[LON]],2,FALSE)</f>
        <v>38.777860286699998</v>
      </c>
      <c r="I646">
        <f>VLOOKUP(E646,[1]!western_raw[[Column1]:[LON]],3,FALSE)</f>
        <v>21.4522381188</v>
      </c>
    </row>
    <row r="647" spans="1:9" x14ac:dyDescent="0.25">
      <c r="A647" t="s">
        <v>3590</v>
      </c>
      <c r="B647" t="s">
        <v>12095</v>
      </c>
      <c r="C647" t="s">
        <v>10261</v>
      </c>
      <c r="D647">
        <v>59</v>
      </c>
      <c r="E647" t="str">
        <f>_xlfn.CONCAT(B647," (",F647,")")</f>
        <v>Κελλάκια (Περιφερειακή Ενότητα Αιτωλοακαρνανίας)</v>
      </c>
      <c r="F647" t="s">
        <v>10050</v>
      </c>
      <c r="G647" t="s">
        <v>12081</v>
      </c>
      <c r="H647">
        <f>VLOOKUP(E647,[1]!western_raw[[Column1]:[LON]],2,FALSE)</f>
        <v>38.786748510599999</v>
      </c>
      <c r="I647">
        <f>VLOOKUP(E647,[1]!western_raw[[Column1]:[LON]],3,FALSE)</f>
        <v>21.481134933500002</v>
      </c>
    </row>
    <row r="648" spans="1:9" x14ac:dyDescent="0.25">
      <c r="A648" t="s">
        <v>3555</v>
      </c>
      <c r="B648" t="s">
        <v>12335</v>
      </c>
      <c r="C648" t="s">
        <v>10760</v>
      </c>
      <c r="D648">
        <v>95</v>
      </c>
      <c r="E648" t="str">
        <f>_xlfn.CONCAT(B648," (",F648,")")</f>
        <v>Κεντρική (Περιφερειακή Ενότητα Αιτωλοακαρνανίας)</v>
      </c>
      <c r="F648" t="s">
        <v>10050</v>
      </c>
      <c r="G648" t="s">
        <v>12325</v>
      </c>
      <c r="H648">
        <f>VLOOKUP(E648,[1]!western_raw[[Column1]:[LON]],2,FALSE)</f>
        <v>38.563826412499999</v>
      </c>
      <c r="I648">
        <f>VLOOKUP(E648,[1]!western_raw[[Column1]:[LON]],3,FALSE)</f>
        <v>21.917350234600001</v>
      </c>
    </row>
    <row r="649" spans="1:9" x14ac:dyDescent="0.25">
      <c r="A649" t="s">
        <v>3560</v>
      </c>
      <c r="B649" t="s">
        <v>12612</v>
      </c>
      <c r="C649" t="s">
        <v>11333</v>
      </c>
      <c r="D649">
        <v>464</v>
      </c>
      <c r="E649" t="str">
        <f>_xlfn.CONCAT(B649," (",F649,")")</f>
        <v>Κέντρον (Περιφερειακή Ενότητα Ηλείας)</v>
      </c>
      <c r="F649" t="s">
        <v>10918</v>
      </c>
      <c r="G649" t="s">
        <v>12599</v>
      </c>
      <c r="H649">
        <f>VLOOKUP(E649,[1]!western_raw[[Column1]:[LON]],2,FALSE)</f>
        <v>37.8947917068</v>
      </c>
      <c r="I649">
        <f>VLOOKUP(E649,[1]!western_raw[[Column1]:[LON]],3,FALSE)</f>
        <v>21.444791697900001</v>
      </c>
    </row>
    <row r="650" spans="1:9" x14ac:dyDescent="0.25">
      <c r="A650" t="s">
        <v>3560</v>
      </c>
      <c r="B650" t="s">
        <v>12156</v>
      </c>
      <c r="C650" t="s">
        <v>10397</v>
      </c>
      <c r="D650">
        <v>66</v>
      </c>
      <c r="E650" t="str">
        <f>_xlfn.CONCAT(B650," (",F650,")")</f>
        <v>Κεραμίδι (Περιφερειακή Ενότητα Αιτωλοακαρνανίας)</v>
      </c>
      <c r="F650" t="s">
        <v>10050</v>
      </c>
      <c r="G650" t="s">
        <v>12147</v>
      </c>
      <c r="H650">
        <f>VLOOKUP(E650,[1]!western_raw[[Column1]:[LON]],2,FALSE)</f>
        <v>38.905892560700003</v>
      </c>
      <c r="I650">
        <f>VLOOKUP(E650,[1]!western_raw[[Column1]:[LON]],3,FALSE)</f>
        <v>21.197177141699999</v>
      </c>
    </row>
    <row r="651" spans="1:9" x14ac:dyDescent="0.25">
      <c r="A651" t="s">
        <v>3555</v>
      </c>
      <c r="B651" t="s">
        <v>12613</v>
      </c>
      <c r="C651" t="s">
        <v>11335</v>
      </c>
      <c r="D651">
        <v>531</v>
      </c>
      <c r="E651" t="str">
        <f>_xlfn.CONCAT(B651," (",F651,")")</f>
        <v>Κεραμιδιά (Περιφερειακή Ενότητα Ηλείας)</v>
      </c>
      <c r="F651" t="s">
        <v>10918</v>
      </c>
      <c r="G651" t="s">
        <v>12599</v>
      </c>
      <c r="H651">
        <f>VLOOKUP(E651,[1]!western_raw[[Column1]:[LON]],2,FALSE)</f>
        <v>37.851163444699999</v>
      </c>
      <c r="I651">
        <f>VLOOKUP(E651,[1]!western_raw[[Column1]:[LON]],3,FALSE)</f>
        <v>21.456255822700001</v>
      </c>
    </row>
    <row r="652" spans="1:9" x14ac:dyDescent="0.25">
      <c r="A652" t="s">
        <v>3555</v>
      </c>
      <c r="B652" t="s">
        <v>12613</v>
      </c>
      <c r="C652" t="s">
        <v>11335</v>
      </c>
      <c r="D652">
        <v>134</v>
      </c>
      <c r="E652" t="str">
        <f>_xlfn.CONCAT(B652," (",F652,")")</f>
        <v>Κεραμιδιά (Περιφερειακή Ενότητα Ηλείας)</v>
      </c>
      <c r="F652" t="s">
        <v>10918</v>
      </c>
      <c r="G652" t="s">
        <v>12675</v>
      </c>
      <c r="H652">
        <f>VLOOKUP(E652,[1]!western_raw[[Column1]:[LON]],2,FALSE)</f>
        <v>37.851163444699999</v>
      </c>
      <c r="I652">
        <f>VLOOKUP(E652,[1]!western_raw[[Column1]:[LON]],3,FALSE)</f>
        <v>21.456255822700001</v>
      </c>
    </row>
    <row r="653" spans="1:9" x14ac:dyDescent="0.25">
      <c r="A653" t="s">
        <v>3560</v>
      </c>
      <c r="B653" t="s">
        <v>4211</v>
      </c>
      <c r="C653" t="s">
        <v>3056</v>
      </c>
      <c r="D653">
        <v>37</v>
      </c>
      <c r="E653" t="str">
        <f>_xlfn.CONCAT(B653," (",F653,")")</f>
        <v>Κεραμίδιον (Περιφερειακή Ενότητα Ηλείας)</v>
      </c>
      <c r="F653" t="s">
        <v>10918</v>
      </c>
      <c r="G653" t="s">
        <v>12456</v>
      </c>
      <c r="H653">
        <f>VLOOKUP(E653,[1]!western_raw[[Column1]:[LON]],2,FALSE)</f>
        <v>37.506107117699997</v>
      </c>
      <c r="I653">
        <f>VLOOKUP(E653,[1]!western_raw[[Column1]:[LON]],3,FALSE)</f>
        <v>21.836210491799999</v>
      </c>
    </row>
    <row r="654" spans="1:9" x14ac:dyDescent="0.25">
      <c r="A654" t="s">
        <v>3555</v>
      </c>
      <c r="B654" t="s">
        <v>3942</v>
      </c>
      <c r="C654" t="s">
        <v>173</v>
      </c>
      <c r="D654">
        <v>73</v>
      </c>
      <c r="E654" t="str">
        <f>_xlfn.CONCAT(B654," (",F654,")")</f>
        <v>Κερασέα (Περιφερειακή Ενότητα Αχαΐας)</v>
      </c>
      <c r="F654" t="s">
        <v>9217</v>
      </c>
      <c r="G654" t="s">
        <v>11849</v>
      </c>
      <c r="H654">
        <f>VLOOKUP(E654,[1]!western_raw[[Column1]:[LON]],2,FALSE)</f>
        <v>37.923497245900002</v>
      </c>
      <c r="I654">
        <f>VLOOKUP(E654,[1]!western_raw[[Column1]:[LON]],3,FALSE)</f>
        <v>21.9294855819</v>
      </c>
    </row>
    <row r="655" spans="1:9" x14ac:dyDescent="0.25">
      <c r="A655" t="s">
        <v>3555</v>
      </c>
      <c r="B655" t="s">
        <v>3942</v>
      </c>
      <c r="C655" t="s">
        <v>173</v>
      </c>
      <c r="D655">
        <v>81</v>
      </c>
      <c r="E655" t="str">
        <f>_xlfn.CONCAT(B655," (",F655,")")</f>
        <v>Κερασέα (Περιφερειακή Ενότητα Αιτωλοακαρνανίας)</v>
      </c>
      <c r="F655" t="s">
        <v>10050</v>
      </c>
      <c r="G655" t="s">
        <v>12055</v>
      </c>
      <c r="H655">
        <f>VLOOKUP(E655,[1]!western_raw[[Column1]:[LON]],2,FALSE)</f>
        <v>38.7373751461</v>
      </c>
      <c r="I655">
        <f>VLOOKUP(E655,[1]!western_raw[[Column1]:[LON]],3,FALSE)</f>
        <v>21.515001878100001</v>
      </c>
    </row>
    <row r="656" spans="1:9" x14ac:dyDescent="0.25">
      <c r="A656" t="s">
        <v>3555</v>
      </c>
      <c r="B656" t="s">
        <v>11925</v>
      </c>
      <c r="C656" t="s">
        <v>45</v>
      </c>
      <c r="D656">
        <v>13</v>
      </c>
      <c r="E656" t="str">
        <f>_xlfn.CONCAT(B656," (",F656,")")</f>
        <v>Κερασιά (Περιφερειακή Ενότητα Αχαΐας)</v>
      </c>
      <c r="F656" t="s">
        <v>9217</v>
      </c>
      <c r="G656" t="s">
        <v>11915</v>
      </c>
      <c r="H656">
        <f>VLOOKUP(E656,[1]!western_raw[[Column1]:[LON]],2,FALSE)</f>
        <v>37.847235068499998</v>
      </c>
      <c r="I656">
        <f>VLOOKUP(E656,[1]!western_raw[[Column1]:[LON]],3,FALSE)</f>
        <v>22.1548357681</v>
      </c>
    </row>
    <row r="657" spans="1:9" x14ac:dyDescent="0.25">
      <c r="A657" t="s">
        <v>3555</v>
      </c>
      <c r="B657" t="s">
        <v>12539</v>
      </c>
      <c r="C657" t="s">
        <v>11179</v>
      </c>
      <c r="D657">
        <v>4</v>
      </c>
      <c r="E657" t="str">
        <f>_xlfn.CONCAT(B657," (",F657,")")</f>
        <v>Κερέσοβα (Περιφερειακή Ενότητα Ηλείας)</v>
      </c>
      <c r="F657" t="s">
        <v>10918</v>
      </c>
      <c r="G657" t="s">
        <v>12536</v>
      </c>
      <c r="H657">
        <f>VLOOKUP(E657,[1]!western_raw[[Column1]:[LON]],2,FALSE)</f>
        <v>37.848605383299997</v>
      </c>
      <c r="I657">
        <f>VLOOKUP(E657,[1]!western_raw[[Column1]:[LON]],3,FALSE)</f>
        <v>21.740872722199999</v>
      </c>
    </row>
    <row r="658" spans="1:9" x14ac:dyDescent="0.25">
      <c r="A658" t="s">
        <v>3555</v>
      </c>
      <c r="B658" t="s">
        <v>11650</v>
      </c>
      <c r="C658" t="s">
        <v>9350</v>
      </c>
      <c r="D658">
        <v>11</v>
      </c>
      <c r="E658" t="str">
        <f>_xlfn.CONCAT(B658," (",F658,")")</f>
        <v>Κερνίτσα (Περιφερειακή Ενότητα Αχαΐας)</v>
      </c>
      <c r="F658" t="s">
        <v>9217</v>
      </c>
      <c r="G658" t="s">
        <v>11642</v>
      </c>
      <c r="H658">
        <f>VLOOKUP(E658,[1]!western_raw[[Column1]:[LON]],2,FALSE)</f>
        <v>38.124271204899998</v>
      </c>
      <c r="I658">
        <f>VLOOKUP(E658,[1]!western_raw[[Column1]:[LON]],3,FALSE)</f>
        <v>22.2138630605</v>
      </c>
    </row>
    <row r="659" spans="1:9" x14ac:dyDescent="0.25">
      <c r="A659" t="s">
        <v>3555</v>
      </c>
      <c r="B659" t="s">
        <v>11885</v>
      </c>
      <c r="C659" t="s">
        <v>9830</v>
      </c>
      <c r="D659">
        <v>180</v>
      </c>
      <c r="E659" t="str">
        <f>_xlfn.CONCAT(B659," (",F659,")")</f>
        <v>Κερπινή (Περιφερειακή Ενότητα Αχαΐας)</v>
      </c>
      <c r="F659" t="s">
        <v>9217</v>
      </c>
      <c r="G659" t="s">
        <v>11871</v>
      </c>
      <c r="H659">
        <f>VLOOKUP(E659,[1]!western_raw[[Column1]:[LON]],2,FALSE)</f>
        <v>38.078713377900002</v>
      </c>
      <c r="I659">
        <f>VLOOKUP(E659,[1]!western_raw[[Column1]:[LON]],3,FALSE)</f>
        <v>22.105464736199998</v>
      </c>
    </row>
    <row r="660" spans="1:9" x14ac:dyDescent="0.25">
      <c r="A660" t="s">
        <v>3555</v>
      </c>
      <c r="B660" t="s">
        <v>11886</v>
      </c>
      <c r="C660" t="s">
        <v>9832</v>
      </c>
      <c r="D660">
        <v>363</v>
      </c>
      <c r="E660" t="str">
        <f>_xlfn.CONCAT(B660," (",F660,")")</f>
        <v>Κέρτεζη (Περιφερειακή Ενότητα Αχαΐας)</v>
      </c>
      <c r="F660" t="s">
        <v>9217</v>
      </c>
      <c r="G660" t="s">
        <v>11871</v>
      </c>
      <c r="H660">
        <f>VLOOKUP(E660,[1]!western_raw[[Column1]:[LON]],2,FALSE)</f>
        <v>37.976883488200002</v>
      </c>
      <c r="I660">
        <f>VLOOKUP(E660,[1]!western_raw[[Column1]:[LON]],3,FALSE)</f>
        <v>21.9923669995</v>
      </c>
    </row>
    <row r="661" spans="1:9" x14ac:dyDescent="0.25">
      <c r="A661" t="s">
        <v>3555</v>
      </c>
      <c r="B661" t="s">
        <v>11651</v>
      </c>
      <c r="C661" t="s">
        <v>9352</v>
      </c>
      <c r="D661">
        <v>35</v>
      </c>
      <c r="E661" t="str">
        <f>_xlfn.CONCAT(B661," (",F661,")")</f>
        <v>Κερύνεια (Περιφερειακή Ενότητα Αχαΐας)</v>
      </c>
      <c r="F661" t="s">
        <v>9217</v>
      </c>
      <c r="G661" t="s">
        <v>11642</v>
      </c>
      <c r="H661">
        <f>VLOOKUP(E661,[1]!western_raw[[Column1]:[LON]],2,FALSE)</f>
        <v>38.199195725499997</v>
      </c>
      <c r="I661">
        <f>VLOOKUP(E661,[1]!western_raw[[Column1]:[LON]],3,FALSE)</f>
        <v>22.119158821500001</v>
      </c>
    </row>
    <row r="662" spans="1:9" x14ac:dyDescent="0.25">
      <c r="A662" t="s">
        <v>3590</v>
      </c>
      <c r="B662" t="s">
        <v>11729</v>
      </c>
      <c r="C662" t="s">
        <v>9512</v>
      </c>
      <c r="D662">
        <v>169</v>
      </c>
      <c r="E662" t="str">
        <f>_xlfn.CONCAT(B662," (",F662,")")</f>
        <v>Κεφαλαίικα (Περιφερειακή Ενότητα Αχαΐας)</v>
      </c>
      <c r="F662" t="s">
        <v>9217</v>
      </c>
      <c r="G662" t="s">
        <v>11717</v>
      </c>
      <c r="H662">
        <f>VLOOKUP(E662,[1]!western_raw[[Column1]:[LON]],2,FALSE)</f>
        <v>38.016320396899999</v>
      </c>
      <c r="I662">
        <f>VLOOKUP(E662,[1]!western_raw[[Column1]:[LON]],3,FALSE)</f>
        <v>21.463927087999998</v>
      </c>
    </row>
    <row r="663" spans="1:9" x14ac:dyDescent="0.25">
      <c r="A663" t="s">
        <v>3560</v>
      </c>
      <c r="B663" t="s">
        <v>3619</v>
      </c>
      <c r="C663" t="s">
        <v>1796</v>
      </c>
      <c r="D663">
        <v>233</v>
      </c>
      <c r="E663" t="str">
        <f>_xlfn.CONCAT(B663," (",F663,")")</f>
        <v>Κεφαλόβρυσον (Περιφερειακή Ενότητα Αχαΐας)</v>
      </c>
      <c r="F663" t="s">
        <v>9217</v>
      </c>
      <c r="G663" t="s">
        <v>11953</v>
      </c>
      <c r="H663">
        <f>VLOOKUP(E663,[1]!western_raw[[Column1]:[LON]],2,FALSE)</f>
        <v>38.184566717300001</v>
      </c>
      <c r="I663">
        <f>VLOOKUP(E663,[1]!western_raw[[Column1]:[LON]],3,FALSE)</f>
        <v>21.760488180300001</v>
      </c>
    </row>
    <row r="664" spans="1:9" x14ac:dyDescent="0.25">
      <c r="A664" t="s">
        <v>3560</v>
      </c>
      <c r="B664" t="s">
        <v>3619</v>
      </c>
      <c r="C664" t="s">
        <v>1796</v>
      </c>
      <c r="D664">
        <v>9</v>
      </c>
      <c r="E664" t="str">
        <f>_xlfn.CONCAT(B664," (",F664,")")</f>
        <v>Κεφαλόβρυσον (Περιφερειακή Ενότητα Αχαΐας)</v>
      </c>
      <c r="F664" t="s">
        <v>9217</v>
      </c>
      <c r="G664" t="s">
        <v>11968</v>
      </c>
      <c r="H664">
        <f>VLOOKUP(E664,[1]!western_raw[[Column1]:[LON]],2,FALSE)</f>
        <v>38.184566717300001</v>
      </c>
      <c r="I664">
        <f>VLOOKUP(E664,[1]!western_raw[[Column1]:[LON]],3,FALSE)</f>
        <v>21.760488180300001</v>
      </c>
    </row>
    <row r="665" spans="1:9" x14ac:dyDescent="0.25">
      <c r="A665" t="s">
        <v>3560</v>
      </c>
      <c r="B665" t="s">
        <v>3619</v>
      </c>
      <c r="C665" t="s">
        <v>1796</v>
      </c>
      <c r="D665">
        <v>383</v>
      </c>
      <c r="E665" t="str">
        <f>_xlfn.CONCAT(B665," (",F665,")")</f>
        <v>Κεφαλόβρυσον (Περιφερειακή Ενότητα Αιτωλοακαρνανίας)</v>
      </c>
      <c r="F665" t="s">
        <v>10050</v>
      </c>
      <c r="G665" t="s">
        <v>12265</v>
      </c>
      <c r="H665">
        <f>VLOOKUP(E665,[1]!western_raw[[Column1]:[LON]],2,FALSE)</f>
        <v>38.458802684600002</v>
      </c>
      <c r="I665">
        <f>VLOOKUP(E665,[1]!western_raw[[Column1]:[LON]],3,FALSE)</f>
        <v>21.3631328074</v>
      </c>
    </row>
    <row r="666" spans="1:9" x14ac:dyDescent="0.25">
      <c r="A666" t="s">
        <v>3557</v>
      </c>
      <c r="B666" t="s">
        <v>12268</v>
      </c>
      <c r="C666" t="s">
        <v>10622</v>
      </c>
      <c r="D666">
        <v>240</v>
      </c>
      <c r="E666" t="str">
        <f>_xlfn.CONCAT(B666," (",F666,")")</f>
        <v>Κεφαλόβρυσος (Περιφερειακή Ενότητα Αιτωλοακαρνανίας)</v>
      </c>
      <c r="F666" t="s">
        <v>10050</v>
      </c>
      <c r="G666" t="s">
        <v>12265</v>
      </c>
      <c r="H666">
        <f>VLOOKUP(E666,[1]!western_raw[[Column1]:[LON]],2,FALSE)</f>
        <v>38.502661207300001</v>
      </c>
      <c r="I666">
        <f>VLOOKUP(E666,[1]!western_raw[[Column1]:[LON]],3,FALSE)</f>
        <v>21.305806121300002</v>
      </c>
    </row>
    <row r="667" spans="1:9" x14ac:dyDescent="0.25">
      <c r="A667" t="s">
        <v>3555</v>
      </c>
      <c r="B667" t="s">
        <v>12157</v>
      </c>
      <c r="C667" t="s">
        <v>10399</v>
      </c>
      <c r="D667">
        <v>479</v>
      </c>
      <c r="E667" t="str">
        <f>_xlfn.CONCAT(B667," (",F667,")")</f>
        <v>Κεχρινιά (Περιφερειακή Ενότητα Αιτωλοακαρνανίας)</v>
      </c>
      <c r="F667" t="s">
        <v>10050</v>
      </c>
      <c r="G667" t="s">
        <v>12147</v>
      </c>
      <c r="H667">
        <f>VLOOKUP(E667,[1]!western_raw[[Column1]:[LON]],2,FALSE)</f>
        <v>38.819293500000001</v>
      </c>
      <c r="I667">
        <f>VLOOKUP(E667,[1]!western_raw[[Column1]:[LON]],3,FALSE)</f>
        <v>21.227578598400001</v>
      </c>
    </row>
    <row r="668" spans="1:9" x14ac:dyDescent="0.25">
      <c r="A668" t="s">
        <v>3557</v>
      </c>
      <c r="B668" t="s">
        <v>12522</v>
      </c>
      <c r="C668" t="s">
        <v>11147</v>
      </c>
      <c r="D668">
        <v>160</v>
      </c>
      <c r="E668" t="str">
        <f>_xlfn.CONCAT(B668," (",F668,")")</f>
        <v>Κλάδεος (Περιφερειακή Ενότητα Ηλείας)</v>
      </c>
      <c r="F668" t="s">
        <v>10918</v>
      </c>
      <c r="G668" t="s">
        <v>12509</v>
      </c>
      <c r="H668">
        <f>VLOOKUP(E668,[1]!western_raw[[Column1]:[LON]],2,FALSE)</f>
        <v>37.676301029599998</v>
      </c>
      <c r="I668">
        <f>VLOOKUP(E668,[1]!western_raw[[Column1]:[LON]],3,FALSE)</f>
        <v>21.6463590987</v>
      </c>
    </row>
    <row r="669" spans="1:9" x14ac:dyDescent="0.25">
      <c r="A669" t="s">
        <v>3590</v>
      </c>
      <c r="B669" t="s">
        <v>12726</v>
      </c>
      <c r="C669" t="s">
        <v>11564</v>
      </c>
      <c r="D669">
        <v>8</v>
      </c>
      <c r="E669" t="str">
        <f>_xlfn.CONCAT(B669," (",F669,")")</f>
        <v>Κλειδερέικα (Περιφερειακή Ενότητα Ηλείας)</v>
      </c>
      <c r="F669" t="s">
        <v>10918</v>
      </c>
      <c r="G669" t="s">
        <v>12718</v>
      </c>
      <c r="H669">
        <f>VLOOKUP(E669,[1]!western_raw[[Column1]:[LON]],2,FALSE)</f>
        <v>37.740022922800001</v>
      </c>
      <c r="I669">
        <f>VLOOKUP(E669,[1]!western_raw[[Column1]:[LON]],3,FALSE)</f>
        <v>21.540301062499999</v>
      </c>
    </row>
    <row r="670" spans="1:9" x14ac:dyDescent="0.25">
      <c r="A670" t="s">
        <v>3560</v>
      </c>
      <c r="B670" t="s">
        <v>12490</v>
      </c>
      <c r="C670" t="s">
        <v>11081</v>
      </c>
      <c r="D670">
        <v>38</v>
      </c>
      <c r="E670" t="str">
        <f>_xlfn.CONCAT(B670," (",F670,")")</f>
        <v>Κλειδί (Περιφερειακή Ενότητα Ηλείας)</v>
      </c>
      <c r="F670" t="s">
        <v>10918</v>
      </c>
      <c r="G670" t="s">
        <v>12483</v>
      </c>
      <c r="H670">
        <f>VLOOKUP(E670,[1]!western_raw[[Column1]:[LON]],2,FALSE)</f>
        <v>37.529051855299997</v>
      </c>
      <c r="I670">
        <f>VLOOKUP(E670,[1]!western_raw[[Column1]:[LON]],3,FALSE)</f>
        <v>21.5892742829</v>
      </c>
    </row>
    <row r="671" spans="1:9" x14ac:dyDescent="0.25">
      <c r="A671" t="s">
        <v>3590</v>
      </c>
      <c r="B671" t="s">
        <v>11997</v>
      </c>
      <c r="C671" t="s">
        <v>10059</v>
      </c>
      <c r="D671">
        <v>283</v>
      </c>
      <c r="E671" t="str">
        <f>_xlfn.CONCAT(B671," (",F671,")")</f>
        <v>Κλεισορρεύματα (Περιφερειακή Ενότητα Αιτωλοακαρνανίας)</v>
      </c>
      <c r="F671" t="s">
        <v>10050</v>
      </c>
      <c r="G671" t="s">
        <v>11996</v>
      </c>
      <c r="H671">
        <f>VLOOKUP(E671,[1]!western_raw[[Column1]:[LON]],2,FALSE)</f>
        <v>38.539675932900003</v>
      </c>
      <c r="I671">
        <f>VLOOKUP(E671,[1]!western_raw[[Column1]:[LON]],3,FALSE)</f>
        <v>21.372738661100001</v>
      </c>
    </row>
    <row r="672" spans="1:9" x14ac:dyDescent="0.25">
      <c r="A672" t="s">
        <v>3555</v>
      </c>
      <c r="B672" t="s">
        <v>11926</v>
      </c>
      <c r="C672" t="s">
        <v>9912</v>
      </c>
      <c r="D672">
        <v>650</v>
      </c>
      <c r="E672" t="str">
        <f>_xlfn.CONCAT(B672," (",F672,")")</f>
        <v>Κλειτορία (Περιφερειακή Ενότητα Αχαΐας)</v>
      </c>
      <c r="F672" t="s">
        <v>9217</v>
      </c>
      <c r="G672" t="s">
        <v>11915</v>
      </c>
      <c r="H672">
        <f>VLOOKUP(E672,[1]!western_raw[[Column1]:[LON]],2,FALSE)</f>
        <v>37.891694368099998</v>
      </c>
      <c r="I672">
        <f>VLOOKUP(E672,[1]!western_raw[[Column1]:[LON]],3,FALSE)</f>
        <v>22.1234125298</v>
      </c>
    </row>
    <row r="673" spans="1:9" x14ac:dyDescent="0.25">
      <c r="A673" t="s">
        <v>3557</v>
      </c>
      <c r="B673" t="s">
        <v>11927</v>
      </c>
      <c r="C673" t="s">
        <v>9914</v>
      </c>
      <c r="D673">
        <v>20</v>
      </c>
      <c r="E673" t="str">
        <f>_xlfn.CONCAT(B673," (",F673,")")</f>
        <v>Κλείτωρ (Περιφερειακή Ενότητα Αχαΐας)</v>
      </c>
      <c r="F673" t="s">
        <v>9217</v>
      </c>
      <c r="G673" t="s">
        <v>11915</v>
      </c>
      <c r="H673">
        <f>VLOOKUP(E673,[1]!western_raw[[Column1]:[LON]],2,FALSE)</f>
        <v>37.881745622899999</v>
      </c>
      <c r="I673">
        <f>VLOOKUP(E673,[1]!western_raw[[Column1]:[LON]],3,FALSE)</f>
        <v>22.043646363200001</v>
      </c>
    </row>
    <row r="674" spans="1:9" x14ac:dyDescent="0.25">
      <c r="A674" t="s">
        <v>3555</v>
      </c>
      <c r="B674" t="s">
        <v>12366</v>
      </c>
      <c r="C674" t="s">
        <v>10824</v>
      </c>
      <c r="D674">
        <v>189</v>
      </c>
      <c r="E674" t="str">
        <f>_xlfn.CONCAT(B674," (",F674,")")</f>
        <v>Κλεπά (Περιφερειακή Ενότητα Αιτωλοακαρνανίας)</v>
      </c>
      <c r="F674" t="s">
        <v>10050</v>
      </c>
      <c r="G674" t="s">
        <v>12363</v>
      </c>
      <c r="H674">
        <f>VLOOKUP(E674,[1]!western_raw[[Column1]:[LON]],2,FALSE)</f>
        <v>38.679169497799997</v>
      </c>
      <c r="I674">
        <f>VLOOKUP(E674,[1]!western_raw[[Column1]:[LON]],3,FALSE)</f>
        <v>21.901814638899999</v>
      </c>
    </row>
    <row r="675" spans="1:9" x14ac:dyDescent="0.25">
      <c r="A675" t="s">
        <v>3560</v>
      </c>
      <c r="B675" t="s">
        <v>4126</v>
      </c>
      <c r="C675" t="s">
        <v>2868</v>
      </c>
      <c r="D675">
        <v>3</v>
      </c>
      <c r="E675" t="str">
        <f>_xlfn.CONCAT(B675," (",F675,")")</f>
        <v>Κλήμα (Περιφερειακή Ενότητα Αιτωλοακαρνανίας)</v>
      </c>
      <c r="F675" t="s">
        <v>10050</v>
      </c>
      <c r="G675" t="s">
        <v>12017</v>
      </c>
      <c r="H675">
        <f>VLOOKUP(E675,[1]!western_raw[[Column1]:[LON]],2,FALSE)</f>
        <v>38.467703088199997</v>
      </c>
      <c r="I675">
        <f>VLOOKUP(E675,[1]!western_raw[[Column1]:[LON]],3,FALSE)</f>
        <v>21.478765617899999</v>
      </c>
    </row>
    <row r="676" spans="1:9" x14ac:dyDescent="0.25">
      <c r="A676" t="s">
        <v>3560</v>
      </c>
      <c r="B676" t="s">
        <v>4126</v>
      </c>
      <c r="C676" t="s">
        <v>2868</v>
      </c>
      <c r="D676">
        <v>50</v>
      </c>
      <c r="E676" t="str">
        <f>_xlfn.CONCAT(B676," (",F676,")")</f>
        <v>Κλήμα (Περιφερειακή Ενότητα Ηλείας)</v>
      </c>
      <c r="F676" t="s">
        <v>10918</v>
      </c>
      <c r="G676" t="s">
        <v>12456</v>
      </c>
      <c r="H676">
        <f>VLOOKUP(E676,[1]!western_raw[[Column1]:[LON]],2,FALSE)</f>
        <v>37.504076942499999</v>
      </c>
      <c r="I676">
        <f>VLOOKUP(E676,[1]!western_raw[[Column1]:[LON]],3,FALSE)</f>
        <v>21.818198451099999</v>
      </c>
    </row>
    <row r="677" spans="1:9" x14ac:dyDescent="0.25">
      <c r="A677" t="s">
        <v>3555</v>
      </c>
      <c r="B677" t="s">
        <v>12727</v>
      </c>
      <c r="C677" t="s">
        <v>11566</v>
      </c>
      <c r="D677">
        <v>330</v>
      </c>
      <c r="E677" t="str">
        <f>_xlfn.CONCAT(B677," (",F677,")")</f>
        <v>Κλινδιά (Περιφερειακή Ενότητα Ηλείας)</v>
      </c>
      <c r="F677" t="s">
        <v>10918</v>
      </c>
      <c r="G677" t="s">
        <v>12718</v>
      </c>
      <c r="H677">
        <f>VLOOKUP(E677,[1]!western_raw[[Column1]:[LON]],2,FALSE)</f>
        <v>37.780338803100001</v>
      </c>
      <c r="I677">
        <f>VLOOKUP(E677,[1]!western_raw[[Column1]:[LON]],3,FALSE)</f>
        <v>21.6785895079</v>
      </c>
    </row>
    <row r="678" spans="1:9" x14ac:dyDescent="0.25">
      <c r="A678" t="s">
        <v>3555</v>
      </c>
      <c r="B678" t="s">
        <v>11835</v>
      </c>
      <c r="C678" t="s">
        <v>9726</v>
      </c>
      <c r="D678">
        <v>48</v>
      </c>
      <c r="E678" t="str">
        <f>_xlfn.CONCAT(B678," (",F678,")")</f>
        <v>Κοίμησις (Περιφερειακή Ενότητα Αχαΐας)</v>
      </c>
      <c r="F678" t="s">
        <v>9217</v>
      </c>
      <c r="G678" t="s">
        <v>11822</v>
      </c>
      <c r="H678">
        <f>VLOOKUP(E678,[1]!western_raw[[Column1]:[LON]],2,FALSE)</f>
        <v>38.112402760800002</v>
      </c>
      <c r="I678">
        <f>VLOOKUP(E678,[1]!western_raw[[Column1]:[LON]],3,FALSE)</f>
        <v>21.752235595199998</v>
      </c>
    </row>
    <row r="679" spans="1:9" x14ac:dyDescent="0.25">
      <c r="A679" t="s">
        <v>3555</v>
      </c>
      <c r="B679" t="s">
        <v>12656</v>
      </c>
      <c r="C679" t="s">
        <v>11424</v>
      </c>
      <c r="D679">
        <v>20</v>
      </c>
      <c r="E679" t="str">
        <f>_xlfn.CONCAT(B679," (",F679,")")</f>
        <v>Κοκκάλα (Περιφερειακή Ενότητα Ηλείας)</v>
      </c>
      <c r="F679" t="s">
        <v>10918</v>
      </c>
      <c r="G679" t="s">
        <v>12650</v>
      </c>
      <c r="H679">
        <f>VLOOKUP(E679,[1]!western_raw[[Column1]:[LON]],2,FALSE)</f>
        <v>37.8612909346</v>
      </c>
      <c r="I679">
        <f>VLOOKUP(E679,[1]!western_raw[[Column1]:[LON]],3,FALSE)</f>
        <v>21.2165182914</v>
      </c>
    </row>
    <row r="680" spans="1:9" x14ac:dyDescent="0.25">
      <c r="A680" t="s">
        <v>3555</v>
      </c>
      <c r="B680" t="s">
        <v>12241</v>
      </c>
      <c r="C680" t="s">
        <v>10567</v>
      </c>
      <c r="D680">
        <v>44</v>
      </c>
      <c r="E680" t="str">
        <f>_xlfn.CONCAT(B680," (",F680,")")</f>
        <v>Κοκκινόβρυση (Περιφερειακή Ενότητα Αιτωλοακαρνανίας)</v>
      </c>
      <c r="F680" t="s">
        <v>10050</v>
      </c>
      <c r="G680" t="s">
        <v>12227</v>
      </c>
      <c r="H680">
        <f>VLOOKUP(E680,[1]!western_raw[[Column1]:[LON]],2,FALSE)</f>
        <v>38.692665621700002</v>
      </c>
      <c r="I680">
        <f>VLOOKUP(E680,[1]!western_raw[[Column1]:[LON]],3,FALSE)</f>
        <v>21.7271515921</v>
      </c>
    </row>
    <row r="681" spans="1:9" x14ac:dyDescent="0.25">
      <c r="A681" t="s">
        <v>3557</v>
      </c>
      <c r="B681" t="s">
        <v>12096</v>
      </c>
      <c r="C681" t="s">
        <v>10263</v>
      </c>
      <c r="D681">
        <v>35</v>
      </c>
      <c r="E681" t="str">
        <f>_xlfn.CONCAT(B681," (",F681,")")</f>
        <v>Κοκκινόλογγος (Περιφερειακή Ενότητα Αιτωλοακαρνανίας)</v>
      </c>
      <c r="F681" t="s">
        <v>10050</v>
      </c>
      <c r="G681" t="s">
        <v>12081</v>
      </c>
      <c r="H681">
        <f>VLOOKUP(E681,[1]!western_raw[[Column1]:[LON]],2,FALSE)</f>
        <v>38.743729096599999</v>
      </c>
      <c r="I681">
        <f>VLOOKUP(E681,[1]!western_raw[[Column1]:[LON]],3,FALSE)</f>
        <v>21.386304691599999</v>
      </c>
    </row>
    <row r="682" spans="1:9" x14ac:dyDescent="0.25">
      <c r="A682" t="s">
        <v>3590</v>
      </c>
      <c r="B682" t="s">
        <v>12010</v>
      </c>
      <c r="C682" t="s">
        <v>10083</v>
      </c>
      <c r="D682">
        <v>189</v>
      </c>
      <c r="E682" t="str">
        <f>_xlfn.CONCAT(B682," (",F682,")")</f>
        <v>Κοκκινοπύλια (Περιφερειακή Ενότητα Αιτωλοακαρνανίας)</v>
      </c>
      <c r="F682" t="s">
        <v>10050</v>
      </c>
      <c r="G682" t="s">
        <v>12001</v>
      </c>
      <c r="H682">
        <f>VLOOKUP(E682,[1]!western_raw[[Column1]:[LON]],2,FALSE)</f>
        <v>38.617859187299999</v>
      </c>
      <c r="I682">
        <f>VLOOKUP(E682,[1]!western_raw[[Column1]:[LON]],3,FALSE)</f>
        <v>21.432984042000001</v>
      </c>
    </row>
    <row r="683" spans="1:9" x14ac:dyDescent="0.25">
      <c r="A683" t="s">
        <v>3560</v>
      </c>
      <c r="B683" t="s">
        <v>12336</v>
      </c>
      <c r="C683" t="s">
        <v>1268</v>
      </c>
      <c r="D683">
        <v>24</v>
      </c>
      <c r="E683" t="str">
        <f>_xlfn.CONCAT(B683," (",F683,")")</f>
        <v>Κοκκινοχώριον (Περιφερειακή Ενότητα Αιτωλοακαρνανίας)</v>
      </c>
      <c r="F683" t="s">
        <v>10050</v>
      </c>
      <c r="G683" t="s">
        <v>12325</v>
      </c>
      <c r="H683">
        <f>VLOOKUP(E683,[1]!western_raw[[Column1]:[LON]],2,FALSE)</f>
        <v>38.517577671200002</v>
      </c>
      <c r="I683">
        <f>VLOOKUP(E683,[1]!western_raw[[Column1]:[LON]],3,FALSE)</f>
        <v>21.962782431699999</v>
      </c>
    </row>
    <row r="684" spans="1:9" x14ac:dyDescent="0.25">
      <c r="A684" t="s">
        <v>3555</v>
      </c>
      <c r="B684" t="s">
        <v>12291</v>
      </c>
      <c r="C684" t="s">
        <v>10670</v>
      </c>
      <c r="D684">
        <v>313</v>
      </c>
      <c r="E684" t="str">
        <f>_xlfn.CONCAT(B684," (",F684,")")</f>
        <v>Κοκώρη (Περιφερειακή Ενότητα Αιτωλοακαρνανίας)</v>
      </c>
      <c r="F684" t="s">
        <v>10050</v>
      </c>
      <c r="G684" t="s">
        <v>12277</v>
      </c>
      <c r="H684">
        <f>VLOOKUP(E684,[1]!western_raw[[Column1]:[LON]],2,FALSE)</f>
        <v>38.3736661469</v>
      </c>
      <c r="I684">
        <f>VLOOKUP(E684,[1]!western_raw[[Column1]:[LON]],3,FALSE)</f>
        <v>21.544724203400001</v>
      </c>
    </row>
    <row r="685" spans="1:9" x14ac:dyDescent="0.25">
      <c r="A685" t="s">
        <v>3565</v>
      </c>
      <c r="B685" t="s">
        <v>12700</v>
      </c>
      <c r="C685" t="s">
        <v>11514</v>
      </c>
      <c r="D685">
        <v>357</v>
      </c>
      <c r="E685" t="str">
        <f>_xlfn.CONCAT(B685," (",F685,")")</f>
        <v>Κολιρέικες Παράγκες (Περιφερειακή Ενότητα Ηλείας)</v>
      </c>
      <c r="F685" t="s">
        <v>10918</v>
      </c>
      <c r="G685" t="s">
        <v>12684</v>
      </c>
      <c r="H685">
        <f>VLOOKUP(E685,[1]!western_raw[[Column1]:[LON]],2,FALSE)</f>
        <v>37.669295769900003</v>
      </c>
      <c r="I685">
        <f>VLOOKUP(E685,[1]!western_raw[[Column1]:[LON]],3,FALSE)</f>
        <v>21.474663916099999</v>
      </c>
    </row>
    <row r="686" spans="1:9" x14ac:dyDescent="0.25">
      <c r="A686" t="s">
        <v>3560</v>
      </c>
      <c r="B686" t="s">
        <v>12701</v>
      </c>
      <c r="C686" t="s">
        <v>11516</v>
      </c>
      <c r="D686">
        <v>618</v>
      </c>
      <c r="E686" t="str">
        <f>_xlfn.CONCAT(B686," (",F686,")")</f>
        <v>Κολίριον (Περιφερειακή Ενότητα Ηλείας)</v>
      </c>
      <c r="F686" t="s">
        <v>10918</v>
      </c>
      <c r="G686" t="s">
        <v>12684</v>
      </c>
      <c r="H686">
        <f>VLOOKUP(E686,[1]!western_raw[[Column1]:[LON]],2,FALSE)</f>
        <v>37.684925288800002</v>
      </c>
      <c r="I686">
        <f>VLOOKUP(E686,[1]!western_raw[[Column1]:[LON]],3,FALSE)</f>
        <v>21.473280784699998</v>
      </c>
    </row>
    <row r="687" spans="1:9" x14ac:dyDescent="0.25">
      <c r="A687" t="s">
        <v>3557</v>
      </c>
      <c r="B687" t="s">
        <v>12614</v>
      </c>
      <c r="C687" t="s">
        <v>11337</v>
      </c>
      <c r="D687">
        <v>117</v>
      </c>
      <c r="E687" t="str">
        <f>_xlfn.CONCAT(B687," (",F687,")")</f>
        <v>Κολοκυθάς (Περιφερειακή Ενότητα Ηλείας)</v>
      </c>
      <c r="F687" t="s">
        <v>10918</v>
      </c>
      <c r="G687" t="s">
        <v>12599</v>
      </c>
      <c r="H687">
        <f>VLOOKUP(E687,[1]!western_raw[[Column1]:[LON]],2,FALSE)</f>
        <v>37.890536951800001</v>
      </c>
      <c r="I687">
        <f>VLOOKUP(E687,[1]!western_raw[[Column1]:[LON]],3,FALSE)</f>
        <v>21.4290698822</v>
      </c>
    </row>
    <row r="688" spans="1:9" x14ac:dyDescent="0.25">
      <c r="A688" t="s">
        <v>4078</v>
      </c>
      <c r="B688" t="s">
        <v>6619</v>
      </c>
      <c r="C688" t="s">
        <v>10672</v>
      </c>
      <c r="D688">
        <v>3</v>
      </c>
      <c r="E688" t="str">
        <f>_xlfn.CONCAT(B688," (",F688,")")</f>
        <v>Κόμμα (Περιφερειακή Ενότητα Αιτωλοακαρνανίας)</v>
      </c>
      <c r="F688" t="s">
        <v>10050</v>
      </c>
      <c r="G688" t="s">
        <v>12277</v>
      </c>
      <c r="H688">
        <f>VLOOKUP(E688,[1]!western_raw[[Column1]:[LON]],2,FALSE)</f>
        <v>38.320926469600003</v>
      </c>
      <c r="I688">
        <f>VLOOKUP(E688,[1]!western_raw[[Column1]:[LON]],3,FALSE)</f>
        <v>21.360389273900001</v>
      </c>
    </row>
    <row r="689" spans="1:9" x14ac:dyDescent="0.25">
      <c r="A689" t="s">
        <v>3555</v>
      </c>
      <c r="B689" t="s">
        <v>12158</v>
      </c>
      <c r="C689" t="s">
        <v>10401</v>
      </c>
      <c r="D689">
        <v>81</v>
      </c>
      <c r="E689" t="str">
        <f>_xlfn.CONCAT(B689," (",F689,")")</f>
        <v>Κομποθέκλα (Περιφερειακή Ενότητα Αιτωλοακαρνανίας)</v>
      </c>
      <c r="F689" t="s">
        <v>10050</v>
      </c>
      <c r="G689" t="s">
        <v>12147</v>
      </c>
      <c r="H689">
        <f>VLOOKUP(E689,[1]!western_raw[[Column1]:[LON]],2,FALSE)</f>
        <v>38.833060577799998</v>
      </c>
      <c r="I689">
        <f>VLOOKUP(E689,[1]!western_raw[[Column1]:[LON]],3,FALSE)</f>
        <v>21.244232761599999</v>
      </c>
    </row>
    <row r="690" spans="1:9" x14ac:dyDescent="0.25">
      <c r="A690" t="s">
        <v>3555</v>
      </c>
      <c r="B690" t="s">
        <v>12135</v>
      </c>
      <c r="C690" t="s">
        <v>10353</v>
      </c>
      <c r="D690">
        <v>393</v>
      </c>
      <c r="E690" t="str">
        <f>_xlfn.CONCAT(B690," (",F690,")")</f>
        <v>Κομπωτή (Περιφερειακή Ενότητα Αιτωλοακαρνανίας)</v>
      </c>
      <c r="F690" t="s">
        <v>10050</v>
      </c>
      <c r="G690" t="s">
        <v>12133</v>
      </c>
      <c r="H690">
        <f>VLOOKUP(E690,[1]!western_raw[[Column1]:[LON]],2,FALSE)</f>
        <v>38.749292820500003</v>
      </c>
      <c r="I690">
        <f>VLOOKUP(E690,[1]!western_raw[[Column1]:[LON]],3,FALSE)</f>
        <v>21.0366968941</v>
      </c>
    </row>
    <row r="691" spans="1:9" x14ac:dyDescent="0.25">
      <c r="A691" t="s">
        <v>3555</v>
      </c>
      <c r="B691" t="s">
        <v>12242</v>
      </c>
      <c r="C691" t="s">
        <v>10569</v>
      </c>
      <c r="D691">
        <v>248</v>
      </c>
      <c r="E691" t="str">
        <f>_xlfn.CONCAT(B691," (",F691,")")</f>
        <v>Κονίσκα (Περιφερειακή Ενότητα Αιτωλοακαρνανίας)</v>
      </c>
      <c r="F691" t="s">
        <v>10050</v>
      </c>
      <c r="G691" t="s">
        <v>12227</v>
      </c>
      <c r="H691">
        <f>VLOOKUP(E691,[1]!western_raw[[Column1]:[LON]],2,FALSE)</f>
        <v>38.653113053699997</v>
      </c>
      <c r="I691">
        <f>VLOOKUP(E691,[1]!western_raw[[Column1]:[LON]],3,FALSE)</f>
        <v>21.748918232699999</v>
      </c>
    </row>
    <row r="692" spans="1:9" x14ac:dyDescent="0.25">
      <c r="A692" t="s">
        <v>3555</v>
      </c>
      <c r="B692" t="s">
        <v>12136</v>
      </c>
      <c r="C692" t="s">
        <v>10355</v>
      </c>
      <c r="D692">
        <v>487</v>
      </c>
      <c r="E692" t="str">
        <f>_xlfn.CONCAT(B692," (",F692,")")</f>
        <v>Κονοπίνα (Περιφερειακή Ενότητα Αιτωλοακαρνανίας)</v>
      </c>
      <c r="F692" t="s">
        <v>10050</v>
      </c>
      <c r="G692" t="s">
        <v>12133</v>
      </c>
      <c r="H692">
        <f>VLOOKUP(E692,[1]!western_raw[[Column1]:[LON]],2,FALSE)</f>
        <v>38.751650281000003</v>
      </c>
      <c r="I692">
        <f>VLOOKUP(E692,[1]!western_raw[[Column1]:[LON]],3,FALSE)</f>
        <v>21.1259847418</v>
      </c>
    </row>
    <row r="693" spans="1:9" x14ac:dyDescent="0.25">
      <c r="A693" t="s">
        <v>3560</v>
      </c>
      <c r="B693" t="s">
        <v>12702</v>
      </c>
      <c r="C693" t="s">
        <v>11518</v>
      </c>
      <c r="D693">
        <v>209</v>
      </c>
      <c r="E693" t="str">
        <f>_xlfn.CONCAT(B693," (",F693,")")</f>
        <v>Κορακοχώριον (Περιφερειακή Ενότητα Ηλείας)</v>
      </c>
      <c r="F693" t="s">
        <v>10918</v>
      </c>
      <c r="G693" t="s">
        <v>12684</v>
      </c>
      <c r="H693">
        <f>VLOOKUP(E693,[1]!western_raw[[Column1]:[LON]],2,FALSE)</f>
        <v>37.672365044999999</v>
      </c>
      <c r="I693">
        <f>VLOOKUP(E693,[1]!western_raw[[Column1]:[LON]],3,FALSE)</f>
        <v>21.313011154400002</v>
      </c>
    </row>
    <row r="694" spans="1:9" x14ac:dyDescent="0.25">
      <c r="A694" t="s">
        <v>3560</v>
      </c>
      <c r="B694" t="s">
        <v>11629</v>
      </c>
      <c r="C694" t="s">
        <v>9308</v>
      </c>
      <c r="D694">
        <v>11</v>
      </c>
      <c r="E694" t="str">
        <f>_xlfn.CONCAT(B694," (",F694,")")</f>
        <v>Κορινθιακό Μπαλκόνι (Περιφερειακή Ενότητα Αχαΐας)</v>
      </c>
      <c r="F694" t="s">
        <v>9217</v>
      </c>
      <c r="G694" t="s">
        <v>11619</v>
      </c>
      <c r="H694">
        <f>VLOOKUP(E694,[1]!western_raw[[Column1]:[LON]],2,FALSE)</f>
        <v>38.165603362200002</v>
      </c>
      <c r="I694">
        <f>VLOOKUP(E694,[1]!western_raw[[Column1]:[LON]],3,FALSE)</f>
        <v>22.260303266699999</v>
      </c>
    </row>
    <row r="695" spans="1:9" x14ac:dyDescent="0.25">
      <c r="A695" t="s">
        <v>3557</v>
      </c>
      <c r="B695" t="s">
        <v>12664</v>
      </c>
      <c r="C695" t="s">
        <v>11440</v>
      </c>
      <c r="D695">
        <v>319</v>
      </c>
      <c r="E695" t="str">
        <f>_xlfn.CONCAT(B695," (",F695,")")</f>
        <v>Κόροιβος (Περιφερειακή Ενότητα Ηλείας)</v>
      </c>
      <c r="F695" t="s">
        <v>10918</v>
      </c>
      <c r="G695" t="s">
        <v>12661</v>
      </c>
      <c r="H695">
        <f>VLOOKUP(E695,[1]!western_raw[[Column1]:[LON]],2,FALSE)</f>
        <v>37.859357693900002</v>
      </c>
      <c r="I695">
        <f>VLOOKUP(E695,[1]!western_raw[[Column1]:[LON]],3,FALSE)</f>
        <v>21.296169553999999</v>
      </c>
    </row>
    <row r="696" spans="1:9" x14ac:dyDescent="0.25">
      <c r="A696" t="s">
        <v>3555</v>
      </c>
      <c r="B696" t="s">
        <v>12130</v>
      </c>
      <c r="C696" t="s">
        <v>10343</v>
      </c>
      <c r="D696">
        <v>3</v>
      </c>
      <c r="E696" t="str">
        <f>_xlfn.CONCAT(B696," (",F696,")")</f>
        <v>Κορπή (Περιφερειακή Ενότητα Αιτωλοακαρνανίας)</v>
      </c>
      <c r="F696" t="s">
        <v>10050</v>
      </c>
      <c r="G696" t="s">
        <v>12123</v>
      </c>
      <c r="H696">
        <f>VLOOKUP(E696,[1]!western_raw[[Column1]:[LON]],2,FALSE)</f>
        <v>38.859769704999998</v>
      </c>
      <c r="I696">
        <f>VLOOKUP(E696,[1]!western_raw[[Column1]:[LON]],3,FALSE)</f>
        <v>20.952679667799998</v>
      </c>
    </row>
    <row r="697" spans="1:9" x14ac:dyDescent="0.25">
      <c r="A697" t="s">
        <v>3555</v>
      </c>
      <c r="B697" t="s">
        <v>4342</v>
      </c>
      <c r="C697" t="s">
        <v>1458</v>
      </c>
      <c r="D697">
        <v>220</v>
      </c>
      <c r="E697" t="str">
        <f>_xlfn.CONCAT(B697," (",F697,")")</f>
        <v>Κορυφή (Περιφερειακή Ενότητα Ηλείας)</v>
      </c>
      <c r="F697" t="s">
        <v>10918</v>
      </c>
      <c r="G697" t="s">
        <v>12675</v>
      </c>
      <c r="H697">
        <f>VLOOKUP(E697,[1]!western_raw[[Column1]:[LON]],2,FALSE)</f>
        <v>37.7578211557</v>
      </c>
      <c r="I697">
        <f>VLOOKUP(E697,[1]!western_raw[[Column1]:[LON]],3,FALSE)</f>
        <v>21.4328176601</v>
      </c>
    </row>
    <row r="698" spans="1:9" x14ac:dyDescent="0.25">
      <c r="A698" t="s">
        <v>3573</v>
      </c>
      <c r="B698" t="s">
        <v>11887</v>
      </c>
      <c r="C698" t="s">
        <v>9834</v>
      </c>
      <c r="D698">
        <v>110</v>
      </c>
      <c r="E698" t="str">
        <f>_xlfn.CONCAT(B698," (",F698,")")</f>
        <v>Κορφαί (Περιφερειακή Ενότητα Αχαΐας)</v>
      </c>
      <c r="F698" t="s">
        <v>9217</v>
      </c>
      <c r="G698" t="s">
        <v>11871</v>
      </c>
      <c r="H698">
        <f>VLOOKUP(E698,[1]!western_raw[[Column1]:[LON]],2,FALSE)</f>
        <v>38.084919911900002</v>
      </c>
      <c r="I698">
        <f>VLOOKUP(E698,[1]!western_raw[[Column1]:[LON]],3,FALSE)</f>
        <v>22.0292842683</v>
      </c>
    </row>
    <row r="699" spans="1:9" x14ac:dyDescent="0.25">
      <c r="A699" t="s">
        <v>3557</v>
      </c>
      <c r="B699" t="s">
        <v>4010</v>
      </c>
      <c r="C699" t="s">
        <v>2598</v>
      </c>
      <c r="D699">
        <v>63</v>
      </c>
      <c r="E699" t="str">
        <f>_xlfn.CONCAT(B699," (",F699,")")</f>
        <v>Κοσκινάς (Περιφερειακή Ενότητα Αιτωλοακαρνανίας)</v>
      </c>
      <c r="F699" t="s">
        <v>10050</v>
      </c>
      <c r="G699" t="s">
        <v>12227</v>
      </c>
      <c r="H699">
        <f>VLOOKUP(E699,[1]!western_raw[[Column1]:[LON]],2,FALSE)</f>
        <v>38.6356686799</v>
      </c>
      <c r="I699">
        <f>VLOOKUP(E699,[1]!western_raw[[Column1]:[LON]],3,FALSE)</f>
        <v>21.685923113099999</v>
      </c>
    </row>
    <row r="700" spans="1:9" x14ac:dyDescent="0.25">
      <c r="A700" t="s">
        <v>3557</v>
      </c>
      <c r="B700" t="s">
        <v>4010</v>
      </c>
      <c r="C700" t="s">
        <v>2598</v>
      </c>
      <c r="D700">
        <v>184</v>
      </c>
      <c r="E700" t="str">
        <f>_xlfn.CONCAT(B700," (",F700,")")</f>
        <v>Κοσκινάς (Περιφερειακή Ενότητα Ηλείας)</v>
      </c>
      <c r="F700" t="s">
        <v>10918</v>
      </c>
      <c r="G700" t="s">
        <v>12509</v>
      </c>
      <c r="H700">
        <f>VLOOKUP(E700,[1]!western_raw[[Column1]:[LON]],2,FALSE)</f>
        <v>37.654286452299999</v>
      </c>
      <c r="I700">
        <f>VLOOKUP(E700,[1]!western_raw[[Column1]:[LON]],3,FALSE)</f>
        <v>21.629536513200001</v>
      </c>
    </row>
    <row r="701" spans="1:9" x14ac:dyDescent="0.25">
      <c r="A701" t="s">
        <v>3555</v>
      </c>
      <c r="B701" t="s">
        <v>12572</v>
      </c>
      <c r="C701" t="s">
        <v>11251</v>
      </c>
      <c r="D701">
        <v>22</v>
      </c>
      <c r="E701" t="str">
        <f>_xlfn.CONCAT(B701," (",F701,")")</f>
        <v>Κοστομέρα (Περιφερειακή Ενότητα Ηλείας)</v>
      </c>
      <c r="F701" t="s">
        <v>10918</v>
      </c>
      <c r="G701" t="s">
        <v>12560</v>
      </c>
      <c r="H701">
        <f>VLOOKUP(E701,[1]!western_raw[[Column1]:[LON]],2,FALSE)</f>
        <v>37.477691803399999</v>
      </c>
      <c r="I701">
        <f>VLOOKUP(E701,[1]!western_raw[[Column1]:[LON]],3,FALSE)</f>
        <v>21.7384905961</v>
      </c>
    </row>
    <row r="702" spans="1:9" x14ac:dyDescent="0.25">
      <c r="A702" t="s">
        <v>3555</v>
      </c>
      <c r="B702" t="s">
        <v>12640</v>
      </c>
      <c r="C702" t="s">
        <v>11389</v>
      </c>
      <c r="D702">
        <v>16</v>
      </c>
      <c r="E702" t="str">
        <f>_xlfn.CONCAT(B702," (",F702,")")</f>
        <v>Κοτρώνα (Περιφερειακή Ενότητα Ηλείας)</v>
      </c>
      <c r="F702" t="s">
        <v>10918</v>
      </c>
      <c r="G702" t="s">
        <v>12628</v>
      </c>
      <c r="H702">
        <f>VLOOKUP(E702,[1]!western_raw[[Column1]:[LON]],2,FALSE)</f>
        <v>37.901744691700003</v>
      </c>
      <c r="I702">
        <f>VLOOKUP(E702,[1]!western_raw[[Column1]:[LON]],3,FALSE)</f>
        <v>21.5270569176</v>
      </c>
    </row>
    <row r="703" spans="1:9" x14ac:dyDescent="0.25">
      <c r="A703" t="s">
        <v>3560</v>
      </c>
      <c r="B703" t="s">
        <v>12573</v>
      </c>
      <c r="C703" t="s">
        <v>11253</v>
      </c>
      <c r="D703">
        <v>30</v>
      </c>
      <c r="E703" t="str">
        <f>_xlfn.CONCAT(B703," (",F703,")")</f>
        <v>Κοτρωνάκι (Περιφερειακή Ενότητα Ηλείας)</v>
      </c>
      <c r="F703" t="s">
        <v>10918</v>
      </c>
      <c r="G703" t="s">
        <v>12560</v>
      </c>
      <c r="H703">
        <f>VLOOKUP(E703,[1]!western_raw[[Column1]:[LON]],2,FALSE)</f>
        <v>37.454253843099998</v>
      </c>
      <c r="I703">
        <f>VLOOKUP(E703,[1]!western_raw[[Column1]:[LON]],3,FALSE)</f>
        <v>21.6754798465</v>
      </c>
    </row>
    <row r="704" spans="1:9" x14ac:dyDescent="0.25">
      <c r="A704" t="s">
        <v>3560</v>
      </c>
      <c r="B704" t="s">
        <v>12574</v>
      </c>
      <c r="C704" t="s">
        <v>11255</v>
      </c>
      <c r="D704">
        <v>19</v>
      </c>
      <c r="E704" t="str">
        <f>_xlfn.CONCAT(B704," (",F704,")")</f>
        <v>Κοτρώνι (Περιφερειακή Ενότητα Ηλείας)</v>
      </c>
      <c r="F704" t="s">
        <v>10918</v>
      </c>
      <c r="G704" t="s">
        <v>12560</v>
      </c>
      <c r="H704">
        <f>VLOOKUP(E704,[1]!western_raw[[Column1]:[LON]],2,FALSE)</f>
        <v>37.512786392999999</v>
      </c>
      <c r="I704">
        <f>VLOOKUP(E704,[1]!western_raw[[Column1]:[LON]],3,FALSE)</f>
        <v>21.637432260000001</v>
      </c>
    </row>
    <row r="705" spans="1:9" x14ac:dyDescent="0.25">
      <c r="A705" t="s">
        <v>3560</v>
      </c>
      <c r="B705" t="s">
        <v>4374</v>
      </c>
      <c r="C705" t="s">
        <v>3420</v>
      </c>
      <c r="D705">
        <v>9</v>
      </c>
      <c r="E705" t="str">
        <f>_xlfn.CONCAT(B705," (",F705,")")</f>
        <v>Κοτρώνιον (Περιφερειακή Ενότητα Ηλείας)</v>
      </c>
      <c r="F705" t="s">
        <v>10918</v>
      </c>
      <c r="G705" t="s">
        <v>12560</v>
      </c>
      <c r="H705">
        <f>VLOOKUP(E705,[1]!western_raw[[Column1]:[LON]],2,FALSE)</f>
        <v>37.501485154199997</v>
      </c>
      <c r="I705">
        <f>VLOOKUP(E705,[1]!western_raw[[Column1]:[LON]],3,FALSE)</f>
        <v>21.751529225300001</v>
      </c>
    </row>
    <row r="706" spans="1:9" x14ac:dyDescent="0.25">
      <c r="A706" t="s">
        <v>3590</v>
      </c>
      <c r="B706" t="s">
        <v>12424</v>
      </c>
      <c r="C706" t="s">
        <v>10945</v>
      </c>
      <c r="D706">
        <v>55</v>
      </c>
      <c r="E706" t="str">
        <f>_xlfn.CONCAT(B706," (",F706,")")</f>
        <v>Κοττέικα (Περιφερειακή Ενότητα Ηλείας)</v>
      </c>
      <c r="F706" t="s">
        <v>10918</v>
      </c>
      <c r="G706" t="s">
        <v>12417</v>
      </c>
      <c r="H706">
        <f>VLOOKUP(E706,[1]!western_raw[[Column1]:[LON]],2,FALSE)</f>
        <v>37.949979769800002</v>
      </c>
      <c r="I706">
        <f>VLOOKUP(E706,[1]!western_raw[[Column1]:[LON]],3,FALSE)</f>
        <v>21.3496223667</v>
      </c>
    </row>
    <row r="707" spans="1:9" x14ac:dyDescent="0.25">
      <c r="A707" t="s">
        <v>3557</v>
      </c>
      <c r="B707" t="s">
        <v>12409</v>
      </c>
      <c r="C707" t="s">
        <v>10911</v>
      </c>
      <c r="D707">
        <v>222</v>
      </c>
      <c r="E707" t="str">
        <f>_xlfn.CONCAT(B707," (",F707,")")</f>
        <v>Κουβαράς (Περιφερειακή Ενότητα Αιτωλοακαρνανίας)</v>
      </c>
      <c r="F707" t="s">
        <v>10050</v>
      </c>
      <c r="G707" t="s">
        <v>12408</v>
      </c>
      <c r="H707">
        <f>VLOOKUP(E707,[1]!western_raw[[Column1]:[LON]],2,FALSE)</f>
        <v>38.692131527199997</v>
      </c>
      <c r="I707">
        <f>VLOOKUP(E707,[1]!western_raw[[Column1]:[LON]],3,FALSE)</f>
        <v>21.222621968599999</v>
      </c>
    </row>
    <row r="708" spans="1:9" x14ac:dyDescent="0.25">
      <c r="A708" t="s">
        <v>3590</v>
      </c>
      <c r="B708" t="s">
        <v>12425</v>
      </c>
      <c r="C708" t="s">
        <v>10947</v>
      </c>
      <c r="D708">
        <v>68</v>
      </c>
      <c r="E708" t="str">
        <f>_xlfn.CONCAT(B708," (",F708,")")</f>
        <v>Κουγαίικα (Περιφερειακή Ενότητα Ηλείας)</v>
      </c>
      <c r="F708" t="s">
        <v>10918</v>
      </c>
      <c r="G708" t="s">
        <v>12417</v>
      </c>
      <c r="H708">
        <f>VLOOKUP(E708,[1]!western_raw[[Column1]:[LON]],2,FALSE)</f>
        <v>38.000850173300002</v>
      </c>
      <c r="I708">
        <f>VLOOKUP(E708,[1]!western_raw[[Column1]:[LON]],3,FALSE)</f>
        <v>21.3944323373</v>
      </c>
    </row>
    <row r="709" spans="1:9" x14ac:dyDescent="0.25">
      <c r="A709" t="s">
        <v>3560</v>
      </c>
      <c r="B709" t="s">
        <v>12703</v>
      </c>
      <c r="C709" t="s">
        <v>11520</v>
      </c>
      <c r="D709">
        <v>105</v>
      </c>
      <c r="E709" t="str">
        <f>_xlfn.CONCAT(B709," (",F709,")")</f>
        <v>Κουζούλιον (Περιφερειακή Ενότητα Ηλείας)</v>
      </c>
      <c r="F709" t="s">
        <v>10918</v>
      </c>
      <c r="G709" t="s">
        <v>12684</v>
      </c>
      <c r="H709">
        <f>VLOOKUP(E709,[1]!western_raw[[Column1]:[LON]],2,FALSE)</f>
        <v>37.717556632300003</v>
      </c>
      <c r="I709">
        <f>VLOOKUP(E709,[1]!western_raw[[Column1]:[LON]],3,FALSE)</f>
        <v>21.4452266459</v>
      </c>
    </row>
    <row r="710" spans="1:9" x14ac:dyDescent="0.25">
      <c r="A710" t="s">
        <v>3555</v>
      </c>
      <c r="B710" t="s">
        <v>3739</v>
      </c>
      <c r="C710" t="s">
        <v>2036</v>
      </c>
      <c r="D710">
        <v>703</v>
      </c>
      <c r="E710" t="str">
        <f>_xlfn.CONCAT(B710," (",F710,")")</f>
        <v>Κουλούρα (Περιφερειακή Ενότητα Αχαΐας)</v>
      </c>
      <c r="F710" t="s">
        <v>9217</v>
      </c>
      <c r="G710" t="s">
        <v>11596</v>
      </c>
      <c r="H710">
        <f>VLOOKUP(E710,[1]!western_raw[[Column1]:[LON]],2,FALSE)</f>
        <v>38.235639607300001</v>
      </c>
      <c r="I710">
        <f>VLOOKUP(E710,[1]!western_raw[[Column1]:[LON]],3,FALSE)</f>
        <v>22.0840873197</v>
      </c>
    </row>
    <row r="711" spans="1:9" x14ac:dyDescent="0.25">
      <c r="A711" t="s">
        <v>3590</v>
      </c>
      <c r="B711" t="s">
        <v>12243</v>
      </c>
      <c r="C711" t="s">
        <v>10571</v>
      </c>
      <c r="D711">
        <v>41</v>
      </c>
      <c r="E711" t="str">
        <f>_xlfn.CONCAT(B711," (",F711,")")</f>
        <v>Κουλούρια (Περιφερειακή Ενότητα Αιτωλοακαρνανίας)</v>
      </c>
      <c r="F711" t="s">
        <v>10050</v>
      </c>
      <c r="G711" t="s">
        <v>12227</v>
      </c>
      <c r="H711">
        <f>VLOOKUP(E711,[1]!western_raw[[Column1]:[LON]],2,FALSE)</f>
        <v>38.562488277100002</v>
      </c>
      <c r="I711">
        <f>VLOOKUP(E711,[1]!western_raw[[Column1]:[LON]],3,FALSE)</f>
        <v>21.677191027999999</v>
      </c>
    </row>
    <row r="712" spans="1:9" x14ac:dyDescent="0.25">
      <c r="A712" t="s">
        <v>3557</v>
      </c>
      <c r="B712" t="s">
        <v>12551</v>
      </c>
      <c r="C712" t="s">
        <v>11203</v>
      </c>
      <c r="D712">
        <v>501</v>
      </c>
      <c r="E712" t="str">
        <f>_xlfn.CONCAT(B712," (",F712,")")</f>
        <v>Κούμανης (Περιφερειακή Ενότητα Ηλείας)</v>
      </c>
      <c r="F712" t="s">
        <v>10918</v>
      </c>
      <c r="G712" t="s">
        <v>12544</v>
      </c>
      <c r="H712">
        <f>VLOOKUP(E712,[1]!western_raw[[Column1]:[LON]],2,FALSE)</f>
        <v>37.789127307699999</v>
      </c>
      <c r="I712">
        <f>VLOOKUP(E712,[1]!western_raw[[Column1]:[LON]],3,FALSE)</f>
        <v>21.744821092599999</v>
      </c>
    </row>
    <row r="713" spans="1:9" x14ac:dyDescent="0.25">
      <c r="A713" t="s">
        <v>3557</v>
      </c>
      <c r="B713" t="s">
        <v>11604</v>
      </c>
      <c r="C713" t="s">
        <v>9260</v>
      </c>
      <c r="D713">
        <v>169</v>
      </c>
      <c r="E713" t="str">
        <f>_xlfn.CONCAT(B713," (",F713,")")</f>
        <v>Κούμαρης (Περιφερειακή Ενότητα Αχαΐας)</v>
      </c>
      <c r="F713" t="s">
        <v>9217</v>
      </c>
      <c r="G713" t="s">
        <v>11596</v>
      </c>
      <c r="H713">
        <f>VLOOKUP(E713,[1]!western_raw[[Column1]:[LON]],2,FALSE)</f>
        <v>38.2251986574</v>
      </c>
      <c r="I713">
        <f>VLOOKUP(E713,[1]!western_raw[[Column1]:[LON]],3,FALSE)</f>
        <v>22.035641502499999</v>
      </c>
    </row>
    <row r="714" spans="1:9" x14ac:dyDescent="0.25">
      <c r="A714" t="s">
        <v>3557</v>
      </c>
      <c r="B714" t="s">
        <v>11604</v>
      </c>
      <c r="C714" t="s">
        <v>9260</v>
      </c>
      <c r="D714">
        <v>11</v>
      </c>
      <c r="E714" t="str">
        <f>_xlfn.CONCAT(B714," (",F714,")")</f>
        <v>Κούμαρης (Περιφερειακή Ενότητα Αχαΐας)</v>
      </c>
      <c r="F714" t="s">
        <v>9217</v>
      </c>
      <c r="G714" t="s">
        <v>11822</v>
      </c>
      <c r="H714">
        <f>VLOOKUP(E714,[1]!western_raw[[Column1]:[LON]],2,FALSE)</f>
        <v>38.2251986574</v>
      </c>
      <c r="I714">
        <f>VLOOKUP(E714,[1]!western_raw[[Column1]:[LON]],3,FALSE)</f>
        <v>22.035641502499999</v>
      </c>
    </row>
    <row r="715" spans="1:9" x14ac:dyDescent="0.25">
      <c r="A715" t="s">
        <v>3560</v>
      </c>
      <c r="B715" t="s">
        <v>11807</v>
      </c>
      <c r="C715" t="s">
        <v>9670</v>
      </c>
      <c r="D715">
        <v>54</v>
      </c>
      <c r="E715" t="str">
        <f>_xlfn.CONCAT(B715," (",F715,")")</f>
        <v>Κουμπέριον (Περιφερειακή Ενότητα Αχαΐας)</v>
      </c>
      <c r="F715" t="s">
        <v>9217</v>
      </c>
      <c r="G715" t="s">
        <v>11796</v>
      </c>
      <c r="H715">
        <f>VLOOKUP(E715,[1]!western_raw[[Column1]:[LON]],2,FALSE)</f>
        <v>37.929131490099998</v>
      </c>
      <c r="I715">
        <f>VLOOKUP(E715,[1]!western_raw[[Column1]:[LON]],3,FALSE)</f>
        <v>21.754701119300002</v>
      </c>
    </row>
    <row r="716" spans="1:9" x14ac:dyDescent="0.25">
      <c r="A716" t="s">
        <v>3590</v>
      </c>
      <c r="B716" t="s">
        <v>11794</v>
      </c>
      <c r="C716" t="s">
        <v>9642</v>
      </c>
      <c r="D716">
        <v>3</v>
      </c>
      <c r="E716" t="str">
        <f>_xlfn.CONCAT(B716," (",F716,")")</f>
        <v>Κουναβαίικα (Περιφερειακή Ενότητα Αχαΐας)</v>
      </c>
      <c r="F716" t="s">
        <v>9217</v>
      </c>
      <c r="G716" t="s">
        <v>11788</v>
      </c>
      <c r="H716">
        <f>VLOOKUP(E716,[1]!western_raw[[Column1]:[LON]],2,FALSE)</f>
        <v>38.135741242400002</v>
      </c>
      <c r="I716">
        <f>VLOOKUP(E716,[1]!western_raw[[Column1]:[LON]],3,FALSE)</f>
        <v>21.907057142300001</v>
      </c>
    </row>
    <row r="717" spans="1:9" x14ac:dyDescent="0.25">
      <c r="A717" t="s">
        <v>3590</v>
      </c>
      <c r="B717" t="s">
        <v>11767</v>
      </c>
      <c r="C717" t="s">
        <v>9590</v>
      </c>
      <c r="D717">
        <v>40</v>
      </c>
      <c r="E717" t="str">
        <f>_xlfn.CONCAT(B717," (",F717,")")</f>
        <v>Κουνελαίικα (Περιφερειακή Ενότητα Αχαΐας)</v>
      </c>
      <c r="F717" t="s">
        <v>9217</v>
      </c>
      <c r="G717" t="s">
        <v>11757</v>
      </c>
      <c r="H717">
        <f>VLOOKUP(E717,[1]!western_raw[[Column1]:[LON]],2,FALSE)</f>
        <v>38.092078040099999</v>
      </c>
      <c r="I717">
        <f>VLOOKUP(E717,[1]!western_raw[[Column1]:[LON]],3,FALSE)</f>
        <v>21.628563406200001</v>
      </c>
    </row>
    <row r="718" spans="1:9" x14ac:dyDescent="0.25">
      <c r="A718" t="s">
        <v>3555</v>
      </c>
      <c r="B718" t="s">
        <v>11605</v>
      </c>
      <c r="C718" t="s">
        <v>9262</v>
      </c>
      <c r="D718">
        <v>387</v>
      </c>
      <c r="E718" t="str">
        <f>_xlfn.CONCAT(B718," (",F718,")")</f>
        <v>Κουνινά (Περιφερειακή Ενότητα Αχαΐας)</v>
      </c>
      <c r="F718" t="s">
        <v>9217</v>
      </c>
      <c r="G718" t="s">
        <v>11596</v>
      </c>
      <c r="H718">
        <f>VLOOKUP(E718,[1]!western_raw[[Column1]:[LON]],2,FALSE)</f>
        <v>38.169516870199999</v>
      </c>
      <c r="I718">
        <f>VLOOKUP(E718,[1]!western_raw[[Column1]:[LON]],3,FALSE)</f>
        <v>22.0080638644</v>
      </c>
    </row>
    <row r="719" spans="1:9" x14ac:dyDescent="0.25">
      <c r="A719" t="s">
        <v>3557</v>
      </c>
      <c r="B719" t="s">
        <v>12615</v>
      </c>
      <c r="C719" t="s">
        <v>11339</v>
      </c>
      <c r="D719">
        <v>504</v>
      </c>
      <c r="E719" t="str">
        <f>_xlfn.CONCAT(B719," (",F719,")")</f>
        <v>Κουρούτας (Περιφερειακή Ενότητα Ηλείας)</v>
      </c>
      <c r="F719" t="s">
        <v>10918</v>
      </c>
      <c r="G719" t="s">
        <v>12599</v>
      </c>
      <c r="H719">
        <f>VLOOKUP(E719,[1]!western_raw[[Column1]:[LON]],2,FALSE)</f>
        <v>37.765163395099997</v>
      </c>
      <c r="I719">
        <f>VLOOKUP(E719,[1]!western_raw[[Column1]:[LON]],3,FALSE)</f>
        <v>21.295400288900002</v>
      </c>
    </row>
    <row r="720" spans="1:9" x14ac:dyDescent="0.25">
      <c r="A720" t="s">
        <v>3590</v>
      </c>
      <c r="B720" t="s">
        <v>12040</v>
      </c>
      <c r="C720" t="s">
        <v>10145</v>
      </c>
      <c r="D720">
        <v>35</v>
      </c>
      <c r="E720" t="str">
        <f>_xlfn.CONCAT(B720," (",F720,")")</f>
        <v>Κουρτελαίικα (Περιφερειακή Ενότητα Αιτωλοακαρνανίας)</v>
      </c>
      <c r="F720" t="s">
        <v>10050</v>
      </c>
      <c r="G720" t="s">
        <v>12033</v>
      </c>
      <c r="H720">
        <f>VLOOKUP(E720,[1]!western_raw[[Column1]:[LON]],2,FALSE)</f>
        <v>38.493937742900002</v>
      </c>
      <c r="I720">
        <f>VLOOKUP(E720,[1]!western_raw[[Column1]:[LON]],3,FALSE)</f>
        <v>21.556079324900001</v>
      </c>
    </row>
    <row r="721" spans="1:9" x14ac:dyDescent="0.25">
      <c r="A721" t="s">
        <v>3560</v>
      </c>
      <c r="B721" t="s">
        <v>12426</v>
      </c>
      <c r="C721" t="s">
        <v>10949</v>
      </c>
      <c r="D721">
        <v>385</v>
      </c>
      <c r="E721" t="str">
        <f>_xlfn.CONCAT(B721," (",F721,")")</f>
        <v>Κουρτέσιον (Περιφερειακή Ενότητα Ηλείας)</v>
      </c>
      <c r="F721" t="s">
        <v>10918</v>
      </c>
      <c r="G721" t="s">
        <v>12417</v>
      </c>
      <c r="H721">
        <f>VLOOKUP(E721,[1]!western_raw[[Column1]:[LON]],2,FALSE)</f>
        <v>37.978031964800003</v>
      </c>
      <c r="I721">
        <f>VLOOKUP(E721,[1]!western_raw[[Column1]:[LON]],3,FALSE)</f>
        <v>21.317689895499999</v>
      </c>
    </row>
    <row r="722" spans="1:9" x14ac:dyDescent="0.25">
      <c r="A722" t="s">
        <v>3555</v>
      </c>
      <c r="B722" t="s">
        <v>11888</v>
      </c>
      <c r="C722" t="s">
        <v>9836</v>
      </c>
      <c r="D722">
        <v>57</v>
      </c>
      <c r="E722" t="str">
        <f>_xlfn.CONCAT(B722," (",F722,")")</f>
        <v>Κούτελη (Περιφερειακή Ενότητα Αχαΐας)</v>
      </c>
      <c r="F722" t="s">
        <v>9217</v>
      </c>
      <c r="G722" t="s">
        <v>11871</v>
      </c>
      <c r="H722">
        <f>VLOOKUP(E722,[1]!western_raw[[Column1]:[LON]],2,FALSE)</f>
        <v>38.005710742799998</v>
      </c>
      <c r="I722">
        <f>VLOOKUP(E722,[1]!western_raw[[Column1]:[LON]],3,FALSE)</f>
        <v>22.018171672299999</v>
      </c>
    </row>
    <row r="723" spans="1:9" x14ac:dyDescent="0.25">
      <c r="A723" t="s">
        <v>3590</v>
      </c>
      <c r="B723" t="s">
        <v>12375</v>
      </c>
      <c r="C723" t="s">
        <v>10842</v>
      </c>
      <c r="D723">
        <v>9</v>
      </c>
      <c r="E723" t="str">
        <f>_xlfn.CONCAT(B723," (",F723,")")</f>
        <v>Κουτσογιανναίικα (Περιφερειακή Ενότητα Αιτωλοακαρνανίας)</v>
      </c>
      <c r="F723" t="s">
        <v>10050</v>
      </c>
      <c r="G723" t="s">
        <v>12371</v>
      </c>
      <c r="H723">
        <f>VLOOKUP(E723,[1]!western_raw[[Column1]:[LON]],2,FALSE)</f>
        <v>38.518614670799998</v>
      </c>
      <c r="I723">
        <f>VLOOKUP(E723,[1]!western_raw[[Column1]:[LON]],3,FALSE)</f>
        <v>21.869922498099999</v>
      </c>
    </row>
    <row r="724" spans="1:9" x14ac:dyDescent="0.25">
      <c r="A724" t="s">
        <v>3557</v>
      </c>
      <c r="B724" t="s">
        <v>12552</v>
      </c>
      <c r="C724" t="s">
        <v>11205</v>
      </c>
      <c r="D724">
        <v>24</v>
      </c>
      <c r="E724" t="str">
        <f>_xlfn.CONCAT(B724," (",F724,")")</f>
        <v>Κουτσουρούμπας (Περιφερειακή Ενότητα Ηλείας)</v>
      </c>
      <c r="F724" t="s">
        <v>10918</v>
      </c>
      <c r="G724" t="s">
        <v>12544</v>
      </c>
      <c r="H724">
        <f>VLOOKUP(E724,[1]!western_raw[[Column1]:[LON]],2,FALSE)</f>
        <v>37.726277877500003</v>
      </c>
      <c r="I724">
        <f>VLOOKUP(E724,[1]!western_raw[[Column1]:[LON]],3,FALSE)</f>
        <v>21.767772519499999</v>
      </c>
    </row>
    <row r="725" spans="1:9" x14ac:dyDescent="0.25">
      <c r="A725" t="s">
        <v>3555</v>
      </c>
      <c r="B725" t="s">
        <v>12728</v>
      </c>
      <c r="C725" t="s">
        <v>11568</v>
      </c>
      <c r="D725">
        <v>378</v>
      </c>
      <c r="E725" t="str">
        <f>_xlfn.CONCAT(B725," (",F725,")")</f>
        <v>Κουτσοχέρα (Περιφερειακή Ενότητα Ηλείας)</v>
      </c>
      <c r="F725" t="s">
        <v>10918</v>
      </c>
      <c r="G725" t="s">
        <v>12718</v>
      </c>
      <c r="H725">
        <f>VLOOKUP(E725,[1]!western_raw[[Column1]:[LON]],2,FALSE)</f>
        <v>37.789804438799997</v>
      </c>
      <c r="I725">
        <f>VLOOKUP(E725,[1]!western_raw[[Column1]:[LON]],3,FALSE)</f>
        <v>21.527478496200001</v>
      </c>
    </row>
    <row r="726" spans="1:9" x14ac:dyDescent="0.25">
      <c r="A726" t="s">
        <v>3560</v>
      </c>
      <c r="B726" t="s">
        <v>12292</v>
      </c>
      <c r="C726" t="s">
        <v>10674</v>
      </c>
      <c r="D726">
        <v>92</v>
      </c>
      <c r="E726" t="str">
        <f>_xlfn.CONCAT(B726," (",F726,")")</f>
        <v>Κουτσοχέριον (Περιφερειακή Ενότητα Αιτωλοακαρνανίας)</v>
      </c>
      <c r="F726" t="s">
        <v>10050</v>
      </c>
      <c r="G726" t="s">
        <v>12277</v>
      </c>
      <c r="H726">
        <f>VLOOKUP(E726,[1]!western_raw[[Column1]:[LON]],2,FALSE)</f>
        <v>38.412898203799998</v>
      </c>
      <c r="I726">
        <f>VLOOKUP(E726,[1]!western_raw[[Column1]:[LON]],3,FALSE)</f>
        <v>21.5694399305</v>
      </c>
    </row>
    <row r="727" spans="1:9" x14ac:dyDescent="0.25">
      <c r="A727" t="s">
        <v>3560</v>
      </c>
      <c r="B727" t="s">
        <v>12474</v>
      </c>
      <c r="C727" t="s">
        <v>11049</v>
      </c>
      <c r="D727">
        <v>22</v>
      </c>
      <c r="E727" t="str">
        <f>_xlfn.CONCAT(B727," (",F727,")")</f>
        <v>Κουφόπουλον (Περιφερειακή Ενότητα Ηλείας)</v>
      </c>
      <c r="F727" t="s">
        <v>10918</v>
      </c>
      <c r="G727" t="s">
        <v>12469</v>
      </c>
      <c r="H727">
        <f>VLOOKUP(E727,[1]!western_raw[[Column1]:[LON]],2,FALSE)</f>
        <v>37.479585803299997</v>
      </c>
      <c r="I727">
        <f>VLOOKUP(E727,[1]!western_raw[[Column1]:[LON]],3,FALSE)</f>
        <v>21.891873023900001</v>
      </c>
    </row>
    <row r="728" spans="1:9" x14ac:dyDescent="0.25">
      <c r="A728" t="s">
        <v>3555</v>
      </c>
      <c r="B728" t="s">
        <v>12244</v>
      </c>
      <c r="C728" t="s">
        <v>10573</v>
      </c>
      <c r="D728">
        <v>69</v>
      </c>
      <c r="E728" t="str">
        <f>_xlfn.CONCAT(B728," (",F728,")")</f>
        <v>Κόφτρα (Περιφερειακή Ενότητα Αιτωλοακαρνανίας)</v>
      </c>
      <c r="F728" t="s">
        <v>10050</v>
      </c>
      <c r="G728" t="s">
        <v>12227</v>
      </c>
      <c r="H728">
        <f>VLOOKUP(E728,[1]!western_raw[[Column1]:[LON]],2,FALSE)</f>
        <v>38.507768494899999</v>
      </c>
      <c r="I728">
        <f>VLOOKUP(E728,[1]!western_raw[[Column1]:[LON]],3,FALSE)</f>
        <v>21.7142543991</v>
      </c>
    </row>
    <row r="729" spans="1:9" x14ac:dyDescent="0.25">
      <c r="A729" t="s">
        <v>3560</v>
      </c>
      <c r="B729" t="s">
        <v>11630</v>
      </c>
      <c r="C729" t="s">
        <v>9310</v>
      </c>
      <c r="D729">
        <v>472</v>
      </c>
      <c r="E729" t="str">
        <f>_xlfn.CONCAT(B729," (",F729,")")</f>
        <v>Κράθιον (Περιφερειακή Ενότητα Αχαΐας)</v>
      </c>
      <c r="F729" t="s">
        <v>9217</v>
      </c>
      <c r="G729" t="s">
        <v>11619</v>
      </c>
      <c r="H729">
        <f>VLOOKUP(E729,[1]!western_raw[[Column1]:[LON]],2,FALSE)</f>
        <v>38.155150025600001</v>
      </c>
      <c r="I729">
        <f>VLOOKUP(E729,[1]!western_raw[[Column1]:[LON]],3,FALSE)</f>
        <v>22.341843687499999</v>
      </c>
    </row>
    <row r="730" spans="1:9" x14ac:dyDescent="0.25">
      <c r="A730" t="s">
        <v>3555</v>
      </c>
      <c r="B730" t="s">
        <v>12461</v>
      </c>
      <c r="C730" t="s">
        <v>11023</v>
      </c>
      <c r="D730">
        <v>141</v>
      </c>
      <c r="E730" t="str">
        <f>_xlfn.CONCAT(B730," (",F730,")")</f>
        <v>Κράνα (Περιφερειακή Ενότητα Ηλείας)</v>
      </c>
      <c r="F730" t="s">
        <v>10918</v>
      </c>
      <c r="G730" t="s">
        <v>12456</v>
      </c>
      <c r="H730">
        <f>VLOOKUP(E730,[1]!western_raw[[Column1]:[LON]],2,FALSE)</f>
        <v>37.477287513999997</v>
      </c>
      <c r="I730">
        <f>VLOOKUP(E730,[1]!western_raw[[Column1]:[LON]],3,FALSE)</f>
        <v>21.834313481900001</v>
      </c>
    </row>
    <row r="731" spans="1:9" x14ac:dyDescent="0.25">
      <c r="A731" t="s">
        <v>3557</v>
      </c>
      <c r="B731" t="s">
        <v>12367</v>
      </c>
      <c r="C731" t="s">
        <v>10826</v>
      </c>
      <c r="D731">
        <v>3</v>
      </c>
      <c r="E731" t="str">
        <f>_xlfn.CONCAT(B731," (",F731,")")</f>
        <v>Κρανές (Περιφερειακή Ενότητα Αιτωλοακαρνανίας)</v>
      </c>
      <c r="F731" t="s">
        <v>10050</v>
      </c>
      <c r="G731" t="s">
        <v>12363</v>
      </c>
      <c r="H731">
        <f>VLOOKUP(E731,[1]!western_raw[[Column1]:[LON]],2,FALSE)</f>
        <v>38.6688114496</v>
      </c>
      <c r="I731">
        <f>VLOOKUP(E731,[1]!western_raw[[Column1]:[LON]],3,FALSE)</f>
        <v>21.8565468884</v>
      </c>
    </row>
    <row r="732" spans="1:9" x14ac:dyDescent="0.25">
      <c r="A732" t="s">
        <v>3565</v>
      </c>
      <c r="B732" t="s">
        <v>11889</v>
      </c>
      <c r="C732" t="s">
        <v>9838</v>
      </c>
      <c r="D732">
        <v>52</v>
      </c>
      <c r="E732" t="str">
        <f>_xlfn.CONCAT(B732," (",F732,")")</f>
        <v>Κραστικοί (Περιφερειακή Ενότητα Αχαΐας)</v>
      </c>
      <c r="F732" t="s">
        <v>9217</v>
      </c>
      <c r="G732" t="s">
        <v>11871</v>
      </c>
      <c r="H732">
        <f>VLOOKUP(E732,[1]!western_raw[[Column1]:[LON]],2,FALSE)</f>
        <v>37.986379472599999</v>
      </c>
      <c r="I732">
        <f>VLOOKUP(E732,[1]!western_raw[[Column1]:[LON]],3,FALSE)</f>
        <v>22.0713660907</v>
      </c>
    </row>
    <row r="733" spans="1:9" x14ac:dyDescent="0.25">
      <c r="A733" t="s">
        <v>3555</v>
      </c>
      <c r="B733" t="s">
        <v>12097</v>
      </c>
      <c r="C733" t="s">
        <v>10265</v>
      </c>
      <c r="D733">
        <v>8</v>
      </c>
      <c r="E733" t="str">
        <f>_xlfn.CONCAT(B733," (",F733,")")</f>
        <v>Κράψη (Περιφερειακή Ενότητα Αιτωλοακαρνανίας)</v>
      </c>
      <c r="F733" t="s">
        <v>10050</v>
      </c>
      <c r="G733" t="s">
        <v>12081</v>
      </c>
      <c r="H733">
        <f>VLOOKUP(E733,[1]!western_raw[[Column1]:[LON]],2,FALSE)</f>
        <v>38.824495629399998</v>
      </c>
      <c r="I733">
        <f>VLOOKUP(E733,[1]!western_raw[[Column1]:[LON]],3,FALSE)</f>
        <v>21.43959272</v>
      </c>
    </row>
    <row r="734" spans="1:9" x14ac:dyDescent="0.25">
      <c r="A734" t="s">
        <v>3590</v>
      </c>
      <c r="B734" t="s">
        <v>12193</v>
      </c>
      <c r="C734" t="s">
        <v>10471</v>
      </c>
      <c r="D734">
        <v>24</v>
      </c>
      <c r="E734" t="str">
        <f>_xlfn.CONCAT(B734," (",F734,")")</f>
        <v>Κρεμαστά Συκιάς (Περιφερειακή Ενότητα Αιτωλοακαρνανίας)</v>
      </c>
      <c r="F734" t="s">
        <v>10050</v>
      </c>
      <c r="G734" t="s">
        <v>12177</v>
      </c>
      <c r="H734">
        <f>VLOOKUP(E734,[1]!western_raw[[Column1]:[LON]],2,FALSE)</f>
        <v>38.8917337213</v>
      </c>
      <c r="I734">
        <f>VLOOKUP(E734,[1]!western_raw[[Column1]:[LON]],3,FALSE)</f>
        <v>21.4849732568</v>
      </c>
    </row>
    <row r="735" spans="1:9" x14ac:dyDescent="0.25">
      <c r="A735" t="s">
        <v>3560</v>
      </c>
      <c r="B735" t="s">
        <v>9051</v>
      </c>
      <c r="C735" t="s">
        <v>8309</v>
      </c>
      <c r="D735">
        <v>28</v>
      </c>
      <c r="E735" t="str">
        <f>_xlfn.CONCAT(B735," (",F735,")")</f>
        <v>Κρεμμύδιον (Περιφερειακή Ενότητα Ηλείας)</v>
      </c>
      <c r="F735" t="s">
        <v>10918</v>
      </c>
      <c r="G735" t="s">
        <v>12417</v>
      </c>
      <c r="H735">
        <f>VLOOKUP(E735,[1]!western_raw[[Column1]:[LON]],2,FALSE)</f>
        <v>37.954714909099998</v>
      </c>
      <c r="I735">
        <f>VLOOKUP(E735,[1]!western_raw[[Column1]:[LON]],3,FALSE)</f>
        <v>21.413557144799999</v>
      </c>
    </row>
    <row r="736" spans="1:9" x14ac:dyDescent="0.25">
      <c r="A736" t="s">
        <v>3590</v>
      </c>
      <c r="B736" t="s">
        <v>12491</v>
      </c>
      <c r="C736" t="s">
        <v>11083</v>
      </c>
      <c r="D736">
        <v>1852</v>
      </c>
      <c r="E736" t="str">
        <f>_xlfn.CONCAT(B736," (",F736,")")</f>
        <v>Κρέστενα (Περιφερειακή Ενότητα Ηλείας)</v>
      </c>
      <c r="F736" t="s">
        <v>10918</v>
      </c>
      <c r="G736" t="s">
        <v>12483</v>
      </c>
      <c r="H736">
        <f>VLOOKUP(E736,[1]!western_raw[[Column1]:[LON]],2,FALSE)</f>
        <v>37.589990068500001</v>
      </c>
      <c r="I736">
        <f>VLOOKUP(E736,[1]!western_raw[[Column1]:[LON]],3,FALSE)</f>
        <v>21.619164924100001</v>
      </c>
    </row>
    <row r="737" spans="1:9" x14ac:dyDescent="0.25">
      <c r="A737" t="s">
        <v>3555</v>
      </c>
      <c r="B737" t="s">
        <v>3782</v>
      </c>
      <c r="C737" t="s">
        <v>591</v>
      </c>
      <c r="D737">
        <v>310</v>
      </c>
      <c r="E737" t="str">
        <f>_xlfn.CONCAT(B737," (",F737,")")</f>
        <v>Κρήνη (Περιφερειακή Ενότητα Αχαΐας)</v>
      </c>
      <c r="F737" t="s">
        <v>9217</v>
      </c>
      <c r="G737" t="s">
        <v>11677</v>
      </c>
      <c r="H737">
        <f>VLOOKUP(E737,[1]!western_raw[[Column1]:[LON]],2,FALSE)</f>
        <v>38.187454959999997</v>
      </c>
      <c r="I737">
        <f>VLOOKUP(E737,[1]!western_raw[[Column1]:[LON]],3,FALSE)</f>
        <v>21.9572302875</v>
      </c>
    </row>
    <row r="738" spans="1:9" x14ac:dyDescent="0.25">
      <c r="A738" t="s">
        <v>3555</v>
      </c>
      <c r="B738" t="s">
        <v>3782</v>
      </c>
      <c r="C738" t="s">
        <v>591</v>
      </c>
      <c r="D738">
        <v>90</v>
      </c>
      <c r="E738" t="str">
        <f>_xlfn.CONCAT(B738," (",F738,")")</f>
        <v>Κρήνη (Περιφερειακή Ενότητα Αχαΐας)</v>
      </c>
      <c r="F738" t="s">
        <v>9217</v>
      </c>
      <c r="G738" t="s">
        <v>11849</v>
      </c>
      <c r="H738">
        <f>VLOOKUP(E738,[1]!western_raw[[Column1]:[LON]],2,FALSE)</f>
        <v>38.187454959999997</v>
      </c>
      <c r="I738">
        <f>VLOOKUP(E738,[1]!western_raw[[Column1]:[LON]],3,FALSE)</f>
        <v>21.9572302875</v>
      </c>
    </row>
    <row r="739" spans="1:9" x14ac:dyDescent="0.25">
      <c r="A739" t="s">
        <v>3555</v>
      </c>
      <c r="B739" t="s">
        <v>3782</v>
      </c>
      <c r="C739" t="s">
        <v>591</v>
      </c>
      <c r="D739">
        <v>891</v>
      </c>
      <c r="E739" t="str">
        <f>_xlfn.CONCAT(B739," (",F739,")")</f>
        <v>Κρήνη (Περιφερειακή Ενότητα Αχαΐας)</v>
      </c>
      <c r="F739" t="s">
        <v>9217</v>
      </c>
      <c r="G739" t="s">
        <v>11953</v>
      </c>
      <c r="H739">
        <f>VLOOKUP(E739,[1]!western_raw[[Column1]:[LON]],2,FALSE)</f>
        <v>38.187454959999997</v>
      </c>
      <c r="I739">
        <f>VLOOKUP(E739,[1]!western_raw[[Column1]:[LON]],3,FALSE)</f>
        <v>21.9572302875</v>
      </c>
    </row>
    <row r="740" spans="1:9" x14ac:dyDescent="0.25">
      <c r="A740" t="s">
        <v>3590</v>
      </c>
      <c r="B740" t="s">
        <v>11836</v>
      </c>
      <c r="C740" t="s">
        <v>9728</v>
      </c>
      <c r="D740">
        <v>105</v>
      </c>
      <c r="E740" t="str">
        <f>_xlfn.CONCAT(B740," (",F740,")")</f>
        <v>Κριθαράκια (Περιφερειακή Ενότητα Αχαΐας)</v>
      </c>
      <c r="F740" t="s">
        <v>9217</v>
      </c>
      <c r="G740" t="s">
        <v>11822</v>
      </c>
      <c r="H740">
        <f>VLOOKUP(E740,[1]!western_raw[[Column1]:[LON]],2,FALSE)</f>
        <v>38.034371294099998</v>
      </c>
      <c r="I740">
        <f>VLOOKUP(E740,[1]!western_raw[[Column1]:[LON]],3,FALSE)</f>
        <v>21.7250377957</v>
      </c>
    </row>
    <row r="741" spans="1:9" x14ac:dyDescent="0.25">
      <c r="A741" t="s">
        <v>3557</v>
      </c>
      <c r="B741" t="s">
        <v>12159</v>
      </c>
      <c r="C741" t="s">
        <v>10403</v>
      </c>
      <c r="D741">
        <v>1075</v>
      </c>
      <c r="E741" t="str">
        <f>_xlfn.CONCAT(B741," (",F741,")")</f>
        <v>Κρίκελλος (Περιφερειακή Ενότητα Αιτωλοακαρνανίας)</v>
      </c>
      <c r="F741" t="s">
        <v>10050</v>
      </c>
      <c r="G741" t="s">
        <v>12147</v>
      </c>
      <c r="H741">
        <f>VLOOKUP(E741,[1]!western_raw[[Column1]:[LON]],2,FALSE)</f>
        <v>38.942528121800002</v>
      </c>
      <c r="I741">
        <f>VLOOKUP(E741,[1]!western_raw[[Column1]:[LON]],3,FALSE)</f>
        <v>21.175853044099998</v>
      </c>
    </row>
    <row r="742" spans="1:9" x14ac:dyDescent="0.25">
      <c r="A742" t="s">
        <v>3557</v>
      </c>
      <c r="B742" t="s">
        <v>11748</v>
      </c>
      <c r="C742" t="s">
        <v>9550</v>
      </c>
      <c r="D742">
        <v>304</v>
      </c>
      <c r="E742" t="str">
        <f>_xlfn.CONCAT(B742," (",F742,")")</f>
        <v>Κρίνος (Περιφερειακή Ενότητα Αχαΐας)</v>
      </c>
      <c r="F742" t="s">
        <v>9217</v>
      </c>
      <c r="G742" t="s">
        <v>11740</v>
      </c>
      <c r="H742">
        <f>VLOOKUP(E742,[1]!western_raw[[Column1]:[LON]],2,FALSE)</f>
        <v>38.063373841500002</v>
      </c>
      <c r="I742">
        <f>VLOOKUP(E742,[1]!western_raw[[Column1]:[LON]],3,FALSE)</f>
        <v>21.4969274756</v>
      </c>
    </row>
    <row r="743" spans="1:9" x14ac:dyDescent="0.25">
      <c r="A743" t="s">
        <v>3590</v>
      </c>
      <c r="B743" t="s">
        <v>11928</v>
      </c>
      <c r="C743" t="s">
        <v>9916</v>
      </c>
      <c r="D743">
        <v>139</v>
      </c>
      <c r="E743" t="str">
        <f>_xlfn.CONCAT(B743," (",F743,")")</f>
        <v>Κρινόφυτα (Περιφερειακή Ενότητα Αχαΐας)</v>
      </c>
      <c r="F743" t="s">
        <v>9217</v>
      </c>
      <c r="G743" t="s">
        <v>11915</v>
      </c>
      <c r="H743">
        <f>VLOOKUP(E743,[1]!western_raw[[Column1]:[LON]],2,FALSE)</f>
        <v>37.868704805299998</v>
      </c>
      <c r="I743">
        <f>VLOOKUP(E743,[1]!western_raw[[Column1]:[LON]],3,FALSE)</f>
        <v>22.167213534599998</v>
      </c>
    </row>
    <row r="744" spans="1:9" x14ac:dyDescent="0.25">
      <c r="A744" t="s">
        <v>3565</v>
      </c>
      <c r="B744" t="s">
        <v>12492</v>
      </c>
      <c r="C744" t="s">
        <v>11085</v>
      </c>
      <c r="D744">
        <v>89</v>
      </c>
      <c r="E744" t="str">
        <f>_xlfn.CONCAT(B744," (",F744,")")</f>
        <v>Κρουνοί (Περιφερειακή Ενότητα Ηλείας)</v>
      </c>
      <c r="F744" t="s">
        <v>10918</v>
      </c>
      <c r="G744" t="s">
        <v>12483</v>
      </c>
      <c r="H744">
        <f>VLOOKUP(E744,[1]!western_raw[[Column1]:[LON]],2,FALSE)</f>
        <v>37.573370234899997</v>
      </c>
      <c r="I744">
        <f>VLOOKUP(E744,[1]!western_raw[[Column1]:[LON]],3,FALSE)</f>
        <v>21.6145330455</v>
      </c>
    </row>
    <row r="745" spans="1:9" x14ac:dyDescent="0.25">
      <c r="A745" t="s">
        <v>3555</v>
      </c>
      <c r="B745" t="s">
        <v>3626</v>
      </c>
      <c r="C745" t="s">
        <v>1810</v>
      </c>
      <c r="D745">
        <v>159</v>
      </c>
      <c r="E745" t="str">
        <f>_xlfn.CONCAT(B745," (",F745,")")</f>
        <v>Κρυόβρυση (Περιφερειακή Ενότητα Ηλείας)</v>
      </c>
      <c r="F745" t="s">
        <v>10918</v>
      </c>
      <c r="G745" t="s">
        <v>12536</v>
      </c>
      <c r="H745">
        <f>VLOOKUP(E745,[1]!western_raw[[Column1]:[LON]],2,FALSE)</f>
        <v>37.9180366939</v>
      </c>
      <c r="I745">
        <f>VLOOKUP(E745,[1]!western_raw[[Column1]:[LON]],3,FALSE)</f>
        <v>21.803212295800002</v>
      </c>
    </row>
    <row r="746" spans="1:9" x14ac:dyDescent="0.25">
      <c r="A746" t="s">
        <v>3560</v>
      </c>
      <c r="B746" t="s">
        <v>12070</v>
      </c>
      <c r="C746" t="s">
        <v>10209</v>
      </c>
      <c r="D746">
        <v>98</v>
      </c>
      <c r="E746" t="str">
        <f>_xlfn.CONCAT(B746," (",F746,")")</f>
        <v>Κρύον Νερόν (Περιφερειακή Ενότητα Αιτωλοακαρνανίας)</v>
      </c>
      <c r="F746" t="s">
        <v>10050</v>
      </c>
      <c r="G746" t="s">
        <v>12064</v>
      </c>
      <c r="H746">
        <f>VLOOKUP(E746,[1]!western_raw[[Column1]:[LON]],2,FALSE)</f>
        <v>38.629922261399997</v>
      </c>
      <c r="I746">
        <f>VLOOKUP(E746,[1]!western_raw[[Column1]:[LON]],3,FALSE)</f>
        <v>21.583433270499999</v>
      </c>
    </row>
    <row r="747" spans="1:9" x14ac:dyDescent="0.25">
      <c r="A747" t="s">
        <v>3590</v>
      </c>
      <c r="B747" t="s">
        <v>12337</v>
      </c>
      <c r="C747" t="s">
        <v>10762</v>
      </c>
      <c r="D747">
        <v>145</v>
      </c>
      <c r="E747" t="str">
        <f>_xlfn.CONCAT(B747," (",F747,")")</f>
        <v>Κρυονέρια (Περιφερειακή Ενότητα Αιτωλοακαρνανίας)</v>
      </c>
      <c r="F747" t="s">
        <v>10050</v>
      </c>
      <c r="G747" t="s">
        <v>12325</v>
      </c>
      <c r="H747">
        <f>VLOOKUP(E747,[1]!western_raw[[Column1]:[LON]],2,FALSE)</f>
        <v>38.645900859400001</v>
      </c>
      <c r="I747">
        <f>VLOOKUP(E747,[1]!western_raw[[Column1]:[LON]],3,FALSE)</f>
        <v>21.9206311278</v>
      </c>
    </row>
    <row r="748" spans="1:9" x14ac:dyDescent="0.25">
      <c r="A748" t="s">
        <v>3560</v>
      </c>
      <c r="B748" t="s">
        <v>3931</v>
      </c>
      <c r="C748" t="s">
        <v>1122</v>
      </c>
      <c r="D748">
        <v>107</v>
      </c>
      <c r="E748" t="str">
        <f>_xlfn.CONCAT(B748," (",F748,")")</f>
        <v>Κρυονέριον (Περιφερειακή Ενότητα Αχαΐας)</v>
      </c>
      <c r="F748" t="s">
        <v>9217</v>
      </c>
      <c r="G748" t="s">
        <v>11871</v>
      </c>
      <c r="H748">
        <f>VLOOKUP(E748,[1]!western_raw[[Column1]:[LON]],2,FALSE)</f>
        <v>38.0152258281</v>
      </c>
      <c r="I748">
        <f>VLOOKUP(E748,[1]!western_raw[[Column1]:[LON]],3,FALSE)</f>
        <v>21.983206340199999</v>
      </c>
    </row>
    <row r="749" spans="1:9" x14ac:dyDescent="0.25">
      <c r="A749" t="s">
        <v>3560</v>
      </c>
      <c r="B749" t="s">
        <v>3931</v>
      </c>
      <c r="C749" t="s">
        <v>1122</v>
      </c>
      <c r="D749">
        <v>99</v>
      </c>
      <c r="E749" t="str">
        <f>_xlfn.CONCAT(B749," (",F749,")")</f>
        <v>Κρυονέριον (Περιφερειακή Ενότητα Αιτωλοακαρνανίας)</v>
      </c>
      <c r="F749" t="s">
        <v>10050</v>
      </c>
      <c r="G749" t="s">
        <v>12383</v>
      </c>
      <c r="H749">
        <f>VLOOKUP(E749,[1]!western_raw[[Column1]:[LON]],2,FALSE)</f>
        <v>38.342277266899998</v>
      </c>
      <c r="I749">
        <f>VLOOKUP(E749,[1]!western_raw[[Column1]:[LON]],3,FALSE)</f>
        <v>21.593271104799999</v>
      </c>
    </row>
    <row r="750" spans="1:9" x14ac:dyDescent="0.25">
      <c r="A750" t="s">
        <v>3560</v>
      </c>
      <c r="B750" t="s">
        <v>3931</v>
      </c>
      <c r="C750" t="s">
        <v>1122</v>
      </c>
      <c r="D750">
        <v>136</v>
      </c>
      <c r="E750" t="str">
        <f>_xlfn.CONCAT(B750," (",F750,")")</f>
        <v>Κρυονέριον (Περιφερειακή Ενότητα Ηλείας)</v>
      </c>
      <c r="F750" t="s">
        <v>10918</v>
      </c>
      <c r="G750" t="s">
        <v>12509</v>
      </c>
      <c r="H750">
        <f>VLOOKUP(E750,[1]!western_raw[[Column1]:[LON]],2,FALSE)</f>
        <v>37.718696383400001</v>
      </c>
      <c r="I750">
        <f>VLOOKUP(E750,[1]!western_raw[[Column1]:[LON]],3,FALSE)</f>
        <v>21.655567076499999</v>
      </c>
    </row>
    <row r="751" spans="1:9" x14ac:dyDescent="0.25">
      <c r="A751" t="s">
        <v>3560</v>
      </c>
      <c r="B751" t="s">
        <v>3931</v>
      </c>
      <c r="C751" t="s">
        <v>1122</v>
      </c>
      <c r="D751">
        <v>77</v>
      </c>
      <c r="E751" t="str">
        <f>_xlfn.CONCAT(B751," (",F751,")")</f>
        <v>Κρυονέριον (Περιφερειακή Ενότητα Ηλείας)</v>
      </c>
      <c r="F751" t="s">
        <v>10918</v>
      </c>
      <c r="G751" t="s">
        <v>12594</v>
      </c>
      <c r="H751">
        <f>VLOOKUP(E751,[1]!western_raw[[Column1]:[LON]],2,FALSE)</f>
        <v>37.718696383400001</v>
      </c>
      <c r="I751">
        <f>VLOOKUP(E751,[1]!western_raw[[Column1]:[LON]],3,FALSE)</f>
        <v>21.655567076499999</v>
      </c>
    </row>
    <row r="752" spans="1:9" x14ac:dyDescent="0.25">
      <c r="A752" t="s">
        <v>3560</v>
      </c>
      <c r="B752" t="s">
        <v>12616</v>
      </c>
      <c r="C752" t="s">
        <v>11341</v>
      </c>
      <c r="D752">
        <v>312</v>
      </c>
      <c r="E752" t="str">
        <f>_xlfn.CONCAT(B752," (",F752,")")</f>
        <v>Κρυόνερον (Περιφερειακή Ενότητα Ηλείας)</v>
      </c>
      <c r="F752" t="s">
        <v>10918</v>
      </c>
      <c r="G752" t="s">
        <v>12599</v>
      </c>
      <c r="H752">
        <f>VLOOKUP(E752,[1]!western_raw[[Column1]:[LON]],2,FALSE)</f>
        <v>37.8315066264</v>
      </c>
      <c r="I752">
        <f>VLOOKUP(E752,[1]!western_raw[[Column1]:[LON]],3,FALSE)</f>
        <v>21.433222948499999</v>
      </c>
    </row>
    <row r="753" spans="1:9" x14ac:dyDescent="0.25">
      <c r="A753" t="s">
        <v>3555</v>
      </c>
      <c r="B753" t="s">
        <v>11956</v>
      </c>
      <c r="C753" t="s">
        <v>9976</v>
      </c>
      <c r="D753">
        <v>11</v>
      </c>
      <c r="E753" t="str">
        <f>_xlfn.CONCAT(B753," (",F753,")")</f>
        <v>Κρυσταλλόβρυση (Περιφερειακή Ενότητα Αχαΐας)</v>
      </c>
      <c r="F753" t="s">
        <v>9217</v>
      </c>
      <c r="G753" t="s">
        <v>11953</v>
      </c>
      <c r="H753">
        <f>VLOOKUP(E753,[1]!western_raw[[Column1]:[LON]],2,FALSE)</f>
        <v>38.142255584099999</v>
      </c>
      <c r="I753">
        <f>VLOOKUP(E753,[1]!western_raw[[Column1]:[LON]],3,FALSE)</f>
        <v>21.7953892797</v>
      </c>
    </row>
    <row r="754" spans="1:9" x14ac:dyDescent="0.25">
      <c r="A754" t="s">
        <v>3555</v>
      </c>
      <c r="B754" t="s">
        <v>11668</v>
      </c>
      <c r="C754" t="s">
        <v>9388</v>
      </c>
      <c r="D754">
        <v>32</v>
      </c>
      <c r="E754" t="str">
        <f>_xlfn.CONCAT(B754," (",F754,")")</f>
        <v>Κυανή Ακτή (Περιφερειακή Ενότητα Αχαΐας)</v>
      </c>
      <c r="F754" t="s">
        <v>9217</v>
      </c>
      <c r="G754" t="s">
        <v>11660</v>
      </c>
      <c r="H754">
        <f>VLOOKUP(E754,[1]!western_raw[[Column1]:[LON]],2,FALSE)</f>
        <v>38.309534299600003</v>
      </c>
      <c r="I754">
        <f>VLOOKUP(E754,[1]!western_raw[[Column1]:[LON]],3,FALSE)</f>
        <v>22.001610300999999</v>
      </c>
    </row>
    <row r="755" spans="1:9" x14ac:dyDescent="0.25">
      <c r="A755" t="s">
        <v>3555</v>
      </c>
      <c r="B755" t="s">
        <v>11668</v>
      </c>
      <c r="C755" t="s">
        <v>9388</v>
      </c>
      <c r="D755">
        <v>59</v>
      </c>
      <c r="E755" t="str">
        <f>_xlfn.CONCAT(B755," (",F755,")")</f>
        <v>Κυανή Ακτή (Περιφερειακή Ενότητα Ηλείας)</v>
      </c>
      <c r="F755" t="s">
        <v>10918</v>
      </c>
      <c r="G755" t="s">
        <v>12684</v>
      </c>
      <c r="H755">
        <f>VLOOKUP(E755,[1]!western_raw[[Column1]:[LON]],2,FALSE)</f>
        <v>37.654424685899997</v>
      </c>
      <c r="I755">
        <f>VLOOKUP(E755,[1]!western_raw[[Column1]:[LON]],3,FALSE)</f>
        <v>21.381083647499999</v>
      </c>
    </row>
    <row r="756" spans="1:9" x14ac:dyDescent="0.25">
      <c r="A756" t="s">
        <v>3555</v>
      </c>
      <c r="B756" t="s">
        <v>12338</v>
      </c>
      <c r="C756" t="s">
        <v>10764</v>
      </c>
      <c r="D756">
        <v>109</v>
      </c>
      <c r="E756" t="str">
        <f>_xlfn.CONCAT(B756," (",F756,")")</f>
        <v>Κυδωνέα (Περιφερειακή Ενότητα Αιτωλοακαρνανίας)</v>
      </c>
      <c r="F756" t="s">
        <v>10050</v>
      </c>
      <c r="G756" t="s">
        <v>12325</v>
      </c>
      <c r="H756">
        <f>VLOOKUP(E756,[1]!western_raw[[Column1]:[LON]],2,FALSE)</f>
        <v>38.708543322399997</v>
      </c>
      <c r="I756">
        <f>VLOOKUP(E756,[1]!western_raw[[Column1]:[LON]],3,FALSE)</f>
        <v>21.961018263500002</v>
      </c>
    </row>
    <row r="757" spans="1:9" x14ac:dyDescent="0.25">
      <c r="A757" t="s">
        <v>3573</v>
      </c>
      <c r="B757" t="s">
        <v>11837</v>
      </c>
      <c r="C757" t="s">
        <v>9730</v>
      </c>
      <c r="D757">
        <v>91</v>
      </c>
      <c r="E757" t="str">
        <f>_xlfn.CONCAT(B757," (",F757,")")</f>
        <v>Κυδωνίαι (Περιφερειακή Ενότητα Αχαΐας)</v>
      </c>
      <c r="F757" t="s">
        <v>9217</v>
      </c>
      <c r="G757" t="s">
        <v>11822</v>
      </c>
      <c r="H757">
        <f>VLOOKUP(E757,[1]!western_raw[[Column1]:[LON]],2,FALSE)</f>
        <v>38.117025831799999</v>
      </c>
      <c r="I757">
        <f>VLOOKUP(E757,[1]!western_raw[[Column1]:[LON]],3,FALSE)</f>
        <v>21.7326589553</v>
      </c>
    </row>
    <row r="758" spans="1:9" x14ac:dyDescent="0.25">
      <c r="A758" t="s">
        <v>3565</v>
      </c>
      <c r="B758" t="s">
        <v>4184</v>
      </c>
      <c r="C758" t="s">
        <v>2996</v>
      </c>
      <c r="D758">
        <v>14</v>
      </c>
      <c r="E758" t="str">
        <f>_xlfn.CONCAT(B758," (",F758,")")</f>
        <v>Κυδωνιές (Περιφερειακή Ενότητα Αχαΐας)</v>
      </c>
      <c r="F758" t="s">
        <v>9217</v>
      </c>
      <c r="G758" t="s">
        <v>11822</v>
      </c>
      <c r="H758">
        <f>VLOOKUP(E758,[1]!western_raw[[Column1]:[LON]],2,FALSE)</f>
        <v>38.103171416999999</v>
      </c>
      <c r="I758">
        <f>VLOOKUP(E758,[1]!western_raw[[Column1]:[LON]],3,FALSE)</f>
        <v>21.7359816397</v>
      </c>
    </row>
    <row r="759" spans="1:9" x14ac:dyDescent="0.25">
      <c r="A759" t="s">
        <v>3555</v>
      </c>
      <c r="B759" t="s">
        <v>12445</v>
      </c>
      <c r="C759" t="s">
        <v>10989</v>
      </c>
      <c r="D759">
        <v>613</v>
      </c>
      <c r="E759" t="str">
        <f>_xlfn.CONCAT(B759," (",F759,")")</f>
        <v>Κυλλήνη (Περιφερειακή Ενότητα Ηλείας)</v>
      </c>
      <c r="F759" t="s">
        <v>10918</v>
      </c>
      <c r="G759" t="s">
        <v>12439</v>
      </c>
      <c r="H759">
        <f>VLOOKUP(E759,[1]!western_raw[[Column1]:[LON]],2,FALSE)</f>
        <v>37.931702531399999</v>
      </c>
      <c r="I759">
        <f>VLOOKUP(E759,[1]!western_raw[[Column1]:[LON]],3,FALSE)</f>
        <v>21.141411703300001</v>
      </c>
    </row>
    <row r="760" spans="1:9" x14ac:dyDescent="0.25">
      <c r="A760" t="s">
        <v>3560</v>
      </c>
      <c r="B760" t="s">
        <v>6657</v>
      </c>
      <c r="C760" t="s">
        <v>4803</v>
      </c>
      <c r="D760">
        <v>98</v>
      </c>
      <c r="E760" t="str">
        <f>_xlfn.CONCAT(B760," (",F760,")")</f>
        <v>Κυπαρίσσιον (Περιφερειακή Ενότητα Αχαΐας)</v>
      </c>
      <c r="F760" t="s">
        <v>9217</v>
      </c>
      <c r="G760" t="s">
        <v>11796</v>
      </c>
      <c r="H760">
        <f>VLOOKUP(E760,[1]!western_raw[[Column1]:[LON]],2,FALSE)</f>
        <v>37.996970945699999</v>
      </c>
      <c r="I760">
        <f>VLOOKUP(E760,[1]!western_raw[[Column1]:[LON]],3,FALSE)</f>
        <v>21.7598013878</v>
      </c>
    </row>
    <row r="761" spans="1:9" x14ac:dyDescent="0.25">
      <c r="A761" t="s">
        <v>3555</v>
      </c>
      <c r="B761" t="s">
        <v>3683</v>
      </c>
      <c r="C761" t="s">
        <v>1928</v>
      </c>
      <c r="D761">
        <v>261</v>
      </c>
      <c r="E761" t="str">
        <f>_xlfn.CONCAT(B761," (",F761,")")</f>
        <v>Κυπάρισσος (Περιφερειακή Ενότητα Αιτωλοακαρνανίας)</v>
      </c>
      <c r="F761" t="s">
        <v>10050</v>
      </c>
      <c r="G761" t="s">
        <v>12081</v>
      </c>
      <c r="H761">
        <f>VLOOKUP(E761,[1]!western_raw[[Column1]:[LON]],2,FALSE)</f>
        <v>38.765369780999997</v>
      </c>
      <c r="I761">
        <f>VLOOKUP(E761,[1]!western_raw[[Column1]:[LON]],3,FALSE)</f>
        <v>21.481339177100001</v>
      </c>
    </row>
    <row r="762" spans="1:9" x14ac:dyDescent="0.25">
      <c r="A762" t="s">
        <v>3555</v>
      </c>
      <c r="B762" t="s">
        <v>12071</v>
      </c>
      <c r="C762" t="s">
        <v>10211</v>
      </c>
      <c r="D762">
        <v>117</v>
      </c>
      <c r="E762" t="str">
        <f>_xlfn.CONCAT(B762," (",F762,")")</f>
        <v>Κυρά Βγένα (Περιφερειακή Ενότητα Αιτωλοακαρνανίας)</v>
      </c>
      <c r="F762" t="s">
        <v>10050</v>
      </c>
      <c r="G762" t="s">
        <v>12064</v>
      </c>
      <c r="H762">
        <f>VLOOKUP(E762,[1]!western_raw[[Column1]:[LON]],2,FALSE)</f>
        <v>38.640703887800001</v>
      </c>
      <c r="I762">
        <f>VLOOKUP(E762,[1]!western_raw[[Column1]:[LON]],3,FALSE)</f>
        <v>21.55735687</v>
      </c>
    </row>
    <row r="763" spans="1:9" x14ac:dyDescent="0.25">
      <c r="A763" t="s">
        <v>3555</v>
      </c>
      <c r="B763" t="s">
        <v>4027</v>
      </c>
      <c r="C763" t="s">
        <v>1636</v>
      </c>
      <c r="D763">
        <v>38</v>
      </c>
      <c r="E763" t="str">
        <f>_xlfn.CONCAT(B763," (",F763,")")</f>
        <v>Κυψέλη (Περιφερειακή Ενότητα Αιτωλοακαρνανίας)</v>
      </c>
      <c r="F763" t="s">
        <v>10050</v>
      </c>
      <c r="G763" t="s">
        <v>12033</v>
      </c>
      <c r="H763">
        <f>VLOOKUP(E763,[1]!western_raw[[Column1]:[LON]],2,FALSE)</f>
        <v>38.681757327500002</v>
      </c>
      <c r="I763">
        <f>VLOOKUP(E763,[1]!western_raw[[Column1]:[LON]],3,FALSE)</f>
        <v>21.2643622292</v>
      </c>
    </row>
    <row r="764" spans="1:9" x14ac:dyDescent="0.25">
      <c r="A764" t="s">
        <v>3555</v>
      </c>
      <c r="B764" t="s">
        <v>4027</v>
      </c>
      <c r="C764" t="s">
        <v>1636</v>
      </c>
      <c r="D764">
        <v>367</v>
      </c>
      <c r="E764" t="str">
        <f>_xlfn.CONCAT(B764," (",F764,")")</f>
        <v>Κυψέλη (Περιφερειακή Ενότητα Αιτωλοακαρνανίας)</v>
      </c>
      <c r="F764" t="s">
        <v>10050</v>
      </c>
      <c r="G764" t="s">
        <v>12116</v>
      </c>
      <c r="H764">
        <f>VLOOKUP(E764,[1]!western_raw[[Column1]:[LON]],2,FALSE)</f>
        <v>38.681757327500002</v>
      </c>
      <c r="I764">
        <f>VLOOKUP(E764,[1]!western_raw[[Column1]:[LON]],3,FALSE)</f>
        <v>21.2643622292</v>
      </c>
    </row>
    <row r="765" spans="1:9" x14ac:dyDescent="0.25">
      <c r="A765" t="s">
        <v>3555</v>
      </c>
      <c r="B765" t="s">
        <v>11768</v>
      </c>
      <c r="C765" t="s">
        <v>9592</v>
      </c>
      <c r="D765">
        <v>75</v>
      </c>
      <c r="E765" t="str">
        <f>_xlfn.CONCAT(B765," (",F765,")")</f>
        <v>Κώμη (Περιφερειακή Ενότητα Αχαΐας)</v>
      </c>
      <c r="F765" t="s">
        <v>9217</v>
      </c>
      <c r="G765" t="s">
        <v>11757</v>
      </c>
      <c r="H765">
        <f>VLOOKUP(E765,[1]!western_raw[[Column1]:[LON]],2,FALSE)</f>
        <v>38.053329719799997</v>
      </c>
      <c r="I765">
        <f>VLOOKUP(E765,[1]!western_raw[[Column1]:[LON]],3,FALSE)</f>
        <v>21.6698372478</v>
      </c>
    </row>
    <row r="766" spans="1:9" x14ac:dyDescent="0.25">
      <c r="A766" t="s">
        <v>3555</v>
      </c>
      <c r="B766" t="s">
        <v>11768</v>
      </c>
      <c r="C766" t="s">
        <v>9592</v>
      </c>
      <c r="D766">
        <v>97</v>
      </c>
      <c r="E766" t="str">
        <f>_xlfn.CONCAT(B766," (",F766,")")</f>
        <v>Κώμη (Περιφερειακή Ενότητα Ηλείας)</v>
      </c>
      <c r="F766" t="s">
        <v>10918</v>
      </c>
      <c r="G766" t="s">
        <v>12417</v>
      </c>
      <c r="H766">
        <f>VLOOKUP(E766,[1]!western_raw[[Column1]:[LON]],2,FALSE)</f>
        <v>38.027379382100001</v>
      </c>
      <c r="I766">
        <f>VLOOKUP(E766,[1]!western_raw[[Column1]:[LON]],3,FALSE)</f>
        <v>21.3892487707</v>
      </c>
    </row>
    <row r="767" spans="1:9" x14ac:dyDescent="0.25">
      <c r="A767" t="s">
        <v>3557</v>
      </c>
      <c r="B767" t="s">
        <v>9003</v>
      </c>
      <c r="C767" t="s">
        <v>8187</v>
      </c>
      <c r="D767">
        <v>181</v>
      </c>
      <c r="E767" t="str">
        <f>_xlfn.CONCAT(B767," (",F767,")")</f>
        <v>Λαγανάς (Περιφερειακή Ενότητα Ηλείας)</v>
      </c>
      <c r="F767" t="s">
        <v>10918</v>
      </c>
      <c r="G767" t="s">
        <v>12628</v>
      </c>
      <c r="H767">
        <f>VLOOKUP(E767,[1]!western_raw[[Column1]:[LON]],2,FALSE)</f>
        <v>37.828659733899997</v>
      </c>
      <c r="I767">
        <f>VLOOKUP(E767,[1]!western_raw[[Column1]:[LON]],3,FALSE)</f>
        <v>21.555829093900002</v>
      </c>
    </row>
    <row r="768" spans="1:9" x14ac:dyDescent="0.25">
      <c r="A768" t="s">
        <v>3555</v>
      </c>
      <c r="B768" t="s">
        <v>12220</v>
      </c>
      <c r="C768" t="s">
        <v>10525</v>
      </c>
      <c r="D768">
        <v>58</v>
      </c>
      <c r="E768" t="str">
        <f>_xlfn.CONCAT(B768," (",F768,")")</f>
        <v>Λαγκάδα (Περιφερειακή Ενότητα Αιτωλοακαρνανίας)</v>
      </c>
      <c r="F768" t="s">
        <v>10050</v>
      </c>
      <c r="G768" t="s">
        <v>12216</v>
      </c>
      <c r="H768">
        <f>VLOOKUP(E768,[1]!western_raw[[Column1]:[LON]],2,FALSE)</f>
        <v>39.061860078499997</v>
      </c>
      <c r="I768">
        <f>VLOOKUP(E768,[1]!western_raw[[Column1]:[LON]],3,FALSE)</f>
        <v>21.141086568799999</v>
      </c>
    </row>
    <row r="769" spans="1:9" x14ac:dyDescent="0.25">
      <c r="A769" t="s">
        <v>3560</v>
      </c>
      <c r="B769" t="s">
        <v>12117</v>
      </c>
      <c r="C769" t="s">
        <v>10313</v>
      </c>
      <c r="D769">
        <v>42</v>
      </c>
      <c r="E769" t="str">
        <f>_xlfn.CONCAT(B769," (",F769,")")</f>
        <v>Λαγκάδι (Περιφερειακή Ενότητα Αιτωλοακαρνανίας)</v>
      </c>
      <c r="F769" t="s">
        <v>10050</v>
      </c>
      <c r="G769" t="s">
        <v>12116</v>
      </c>
      <c r="H769">
        <f>VLOOKUP(E769,[1]!western_raw[[Column1]:[LON]],2,FALSE)</f>
        <v>38.738893816299999</v>
      </c>
      <c r="I769">
        <f>VLOOKUP(E769,[1]!western_raw[[Column1]:[LON]],3,FALSE)</f>
        <v>21.285634139300001</v>
      </c>
    </row>
    <row r="770" spans="1:9" x14ac:dyDescent="0.25">
      <c r="A770" t="s">
        <v>3560</v>
      </c>
      <c r="B770" t="s">
        <v>11890</v>
      </c>
      <c r="C770" t="s">
        <v>9840</v>
      </c>
      <c r="D770">
        <v>54</v>
      </c>
      <c r="E770" t="str">
        <f>_xlfn.CONCAT(B770," (",F770,")")</f>
        <v>Λαγοβούνιον (Περιφερειακή Ενότητα Αχαΐας)</v>
      </c>
      <c r="F770" t="s">
        <v>9217</v>
      </c>
      <c r="G770" t="s">
        <v>11871</v>
      </c>
      <c r="H770">
        <f>VLOOKUP(E770,[1]!western_raw[[Column1]:[LON]],2,FALSE)</f>
        <v>37.964392881599998</v>
      </c>
      <c r="I770">
        <f>VLOOKUP(E770,[1]!western_raw[[Column1]:[LON]],3,FALSE)</f>
        <v>22.059300518400001</v>
      </c>
    </row>
    <row r="771" spans="1:9" x14ac:dyDescent="0.25">
      <c r="A771" t="s">
        <v>3560</v>
      </c>
      <c r="B771" t="s">
        <v>12493</v>
      </c>
      <c r="C771" t="s">
        <v>11087</v>
      </c>
      <c r="D771">
        <v>12</v>
      </c>
      <c r="E771" t="str">
        <f>_xlfn.CONCAT(B771," (",F771,")")</f>
        <v>Λαδικάκι (Περιφερειακή Ενότητα Ηλείας)</v>
      </c>
      <c r="F771" t="s">
        <v>10918</v>
      </c>
      <c r="G771" t="s">
        <v>12483</v>
      </c>
      <c r="H771">
        <f>VLOOKUP(E771,[1]!western_raw[[Column1]:[LON]],2,FALSE)</f>
        <v>37.568811267900003</v>
      </c>
      <c r="I771">
        <f>VLOOKUP(E771,[1]!western_raw[[Column1]:[LON]],3,FALSE)</f>
        <v>21.733689921900002</v>
      </c>
    </row>
    <row r="772" spans="1:9" x14ac:dyDescent="0.25">
      <c r="A772" t="s">
        <v>3555</v>
      </c>
      <c r="B772" t="s">
        <v>6643</v>
      </c>
      <c r="C772" t="s">
        <v>4773</v>
      </c>
      <c r="D772">
        <v>16</v>
      </c>
      <c r="E772" t="str">
        <f>_xlfn.CONCAT(B772," (",F772,")")</f>
        <v>Λαδικού (Περιφερειακή Ενότητα Αιτωλοακαρνανίας)</v>
      </c>
      <c r="F772" t="s">
        <v>10050</v>
      </c>
      <c r="G772" t="s">
        <v>12227</v>
      </c>
      <c r="H772">
        <f>VLOOKUP(E772,[1]!western_raw[[Column1]:[LON]],2,FALSE)</f>
        <v>38.677368956199999</v>
      </c>
      <c r="I772">
        <f>VLOOKUP(E772,[1]!western_raw[[Column1]:[LON]],3,FALSE)</f>
        <v>21.651936773599999</v>
      </c>
    </row>
    <row r="773" spans="1:9" x14ac:dyDescent="0.25">
      <c r="A773" t="s">
        <v>3555</v>
      </c>
      <c r="B773" t="s">
        <v>8923</v>
      </c>
      <c r="C773" t="s">
        <v>8019</v>
      </c>
      <c r="D773">
        <v>7</v>
      </c>
      <c r="E773" t="str">
        <f>_xlfn.CONCAT(B773," (",F773,")")</f>
        <v>Λάκκα (Περιφερειακή Ενότητα Αχαΐας)</v>
      </c>
      <c r="F773" t="s">
        <v>9217</v>
      </c>
      <c r="G773" t="s">
        <v>11596</v>
      </c>
      <c r="H773">
        <f>VLOOKUP(E773,[1]!western_raw[[Column1]:[LON]],2,FALSE)</f>
        <v>38.2371705662</v>
      </c>
      <c r="I773">
        <f>VLOOKUP(E773,[1]!western_raw[[Column1]:[LON]],3,FALSE)</f>
        <v>21.982483655399999</v>
      </c>
    </row>
    <row r="774" spans="1:9" x14ac:dyDescent="0.25">
      <c r="A774" t="s">
        <v>3555</v>
      </c>
      <c r="B774" t="s">
        <v>8923</v>
      </c>
      <c r="C774" t="s">
        <v>8019</v>
      </c>
      <c r="D774">
        <v>152</v>
      </c>
      <c r="E774" t="str">
        <f>_xlfn.CONCAT(B774," (",F774,")")</f>
        <v>Λάκκα (Περιφερειακή Ενότητα Αχαΐας)</v>
      </c>
      <c r="F774" t="s">
        <v>9217</v>
      </c>
      <c r="G774" t="s">
        <v>11677</v>
      </c>
      <c r="H774">
        <f>VLOOKUP(E774,[1]!western_raw[[Column1]:[LON]],2,FALSE)</f>
        <v>38.2371705662</v>
      </c>
      <c r="I774">
        <f>VLOOKUP(E774,[1]!western_raw[[Column1]:[LON]],3,FALSE)</f>
        <v>21.982483655399999</v>
      </c>
    </row>
    <row r="775" spans="1:9" x14ac:dyDescent="0.25">
      <c r="A775" t="s">
        <v>3555</v>
      </c>
      <c r="B775" t="s">
        <v>11730</v>
      </c>
      <c r="C775" t="s">
        <v>9514</v>
      </c>
      <c r="D775">
        <v>650</v>
      </c>
      <c r="E775" t="str">
        <f>_xlfn.CONCAT(B775," (",F775,")")</f>
        <v>Λακκόπετρα (Περιφερειακή Ενότητα Αχαΐας)</v>
      </c>
      <c r="F775" t="s">
        <v>9217</v>
      </c>
      <c r="G775" t="s">
        <v>11717</v>
      </c>
      <c r="H775">
        <f>VLOOKUP(E775,[1]!western_raw[[Column1]:[LON]],2,FALSE)</f>
        <v>38.168772253500002</v>
      </c>
      <c r="I775">
        <f>VLOOKUP(E775,[1]!western_raw[[Column1]:[LON]],3,FALSE)</f>
        <v>21.453064499100002</v>
      </c>
    </row>
    <row r="776" spans="1:9" x14ac:dyDescent="0.25">
      <c r="A776" t="s">
        <v>3590</v>
      </c>
      <c r="B776" t="s">
        <v>11838</v>
      </c>
      <c r="C776" t="s">
        <v>9732</v>
      </c>
      <c r="D776">
        <v>109</v>
      </c>
      <c r="E776" t="str">
        <f>_xlfn.CONCAT(B776," (",F776,")")</f>
        <v>Λακκώματα (Περιφερειακή Ενότητα Αχαΐας)</v>
      </c>
      <c r="F776" t="s">
        <v>9217</v>
      </c>
      <c r="G776" t="s">
        <v>11822</v>
      </c>
      <c r="H776">
        <f>VLOOKUP(E776,[1]!western_raw[[Column1]:[LON]],2,FALSE)</f>
        <v>38.0281758872</v>
      </c>
      <c r="I776">
        <f>VLOOKUP(E776,[1]!western_raw[[Column1]:[LON]],3,FALSE)</f>
        <v>21.863555195899998</v>
      </c>
    </row>
    <row r="777" spans="1:9" x14ac:dyDescent="0.25">
      <c r="A777" t="s">
        <v>3590</v>
      </c>
      <c r="B777" t="s">
        <v>12098</v>
      </c>
      <c r="C777" t="s">
        <v>10269</v>
      </c>
      <c r="D777">
        <v>13</v>
      </c>
      <c r="E777" t="str">
        <f>_xlfn.CONCAT(B777," (",F777,")")</f>
        <v>Λακώματα (Περιφερειακή Ενότητα Αιτωλοακαρνανίας)</v>
      </c>
      <c r="F777" t="s">
        <v>10050</v>
      </c>
      <c r="G777" t="s">
        <v>12081</v>
      </c>
      <c r="H777">
        <f>VLOOKUP(E777,[1]!western_raw[[Column1]:[LON]],2,FALSE)</f>
        <v>38.852851305900003</v>
      </c>
      <c r="I777">
        <f>VLOOKUP(E777,[1]!western_raw[[Column1]:[LON]],3,FALSE)</f>
        <v>21.613033525100001</v>
      </c>
    </row>
    <row r="778" spans="1:9" x14ac:dyDescent="0.25">
      <c r="A778" t="s">
        <v>3557</v>
      </c>
      <c r="B778" t="s">
        <v>12553</v>
      </c>
      <c r="C778" t="s">
        <v>11207</v>
      </c>
      <c r="D778">
        <v>542</v>
      </c>
      <c r="E778" t="str">
        <f>_xlfn.CONCAT(B778," (",F778,")")</f>
        <v>Λάλας (Περιφερειακή Ενότητα Ηλείας)</v>
      </c>
      <c r="F778" t="s">
        <v>10918</v>
      </c>
      <c r="G778" t="s">
        <v>12544</v>
      </c>
      <c r="H778">
        <f>VLOOKUP(E778,[1]!western_raw[[Column1]:[LON]],2,FALSE)</f>
        <v>37.706973886999997</v>
      </c>
      <c r="I778">
        <f>VLOOKUP(E778,[1]!western_raw[[Column1]:[LON]],3,FALSE)</f>
        <v>21.717329070600002</v>
      </c>
    </row>
    <row r="779" spans="1:9" x14ac:dyDescent="0.25">
      <c r="A779" t="s">
        <v>3555</v>
      </c>
      <c r="B779" t="s">
        <v>12534</v>
      </c>
      <c r="C779" t="s">
        <v>11169</v>
      </c>
      <c r="D779">
        <v>456</v>
      </c>
      <c r="E779" t="str">
        <f>_xlfn.CONCAT(B779," (",F779,")")</f>
        <v>Λάμπεια (Περιφερειακή Ενότητα Ηλείας)</v>
      </c>
      <c r="F779" t="s">
        <v>10918</v>
      </c>
      <c r="G779" t="s">
        <v>12531</v>
      </c>
      <c r="H779">
        <f>VLOOKUP(E779,[1]!western_raw[[Column1]:[LON]],2,FALSE)</f>
        <v>37.855390883600002</v>
      </c>
      <c r="I779">
        <f>VLOOKUP(E779,[1]!western_raw[[Column1]:[LON]],3,FALSE)</f>
        <v>21.805595668900001</v>
      </c>
    </row>
    <row r="780" spans="1:9" x14ac:dyDescent="0.25">
      <c r="A780" t="s">
        <v>3557</v>
      </c>
      <c r="B780" t="s">
        <v>11588</v>
      </c>
      <c r="C780" t="s">
        <v>9232</v>
      </c>
      <c r="D780">
        <v>230</v>
      </c>
      <c r="E780" t="str">
        <f>_xlfn.CONCAT(B780," (",F780,")")</f>
        <v>Λαμπινός (Περιφερειακή Ενότητα Αχαΐας)</v>
      </c>
      <c r="F780" t="s">
        <v>9217</v>
      </c>
      <c r="G780" t="s">
        <v>11584</v>
      </c>
      <c r="H780">
        <f>VLOOKUP(E780,[1]!western_raw[[Column1]:[LON]],2,FALSE)</f>
        <v>38.129514505300001</v>
      </c>
      <c r="I780">
        <f>VLOOKUP(E780,[1]!western_raw[[Column1]:[LON]],3,FALSE)</f>
        <v>22.3652278741</v>
      </c>
    </row>
    <row r="781" spans="1:9" x14ac:dyDescent="0.25">
      <c r="A781" t="s">
        <v>3560</v>
      </c>
      <c r="B781" t="s">
        <v>11669</v>
      </c>
      <c r="C781" t="s">
        <v>9390</v>
      </c>
      <c r="D781">
        <v>230</v>
      </c>
      <c r="E781" t="str">
        <f>_xlfn.CONCAT(B781," (",F781,")")</f>
        <v>Λαμπίριον (Περιφερειακή Ενότητα Αχαΐας)</v>
      </c>
      <c r="F781" t="s">
        <v>9217</v>
      </c>
      <c r="G781" t="s">
        <v>11660</v>
      </c>
      <c r="H781">
        <f>VLOOKUP(E781,[1]!western_raw[[Column1]:[LON]],2,FALSE)</f>
        <v>38.308749520699998</v>
      </c>
      <c r="I781">
        <f>VLOOKUP(E781,[1]!western_raw[[Column1]:[LON]],3,FALSE)</f>
        <v>21.987556685200001</v>
      </c>
    </row>
    <row r="782" spans="1:9" x14ac:dyDescent="0.25">
      <c r="A782" t="s">
        <v>3560</v>
      </c>
      <c r="B782" t="s">
        <v>11669</v>
      </c>
      <c r="C782" t="s">
        <v>9390</v>
      </c>
      <c r="D782">
        <v>96</v>
      </c>
      <c r="E782" t="str">
        <f>_xlfn.CONCAT(B782," (",F782,")")</f>
        <v>Λαμπίριον (Περιφερειακή Ενότητα Αιτωλοακαρνανίας)</v>
      </c>
      <c r="F782" t="s">
        <v>10050</v>
      </c>
      <c r="G782" t="s">
        <v>12064</v>
      </c>
      <c r="H782">
        <f>VLOOKUP(E782,[1]!western_raw[[Column1]:[LON]],2,FALSE)</f>
        <v>38.700198943399997</v>
      </c>
      <c r="I782">
        <f>VLOOKUP(E782,[1]!western_raw[[Column1]:[LON]],3,FALSE)</f>
        <v>21.603731977500001</v>
      </c>
    </row>
    <row r="783" spans="1:9" x14ac:dyDescent="0.25">
      <c r="A783" t="s">
        <v>3590</v>
      </c>
      <c r="B783" t="s">
        <v>11706</v>
      </c>
      <c r="C783" t="s">
        <v>9466</v>
      </c>
      <c r="D783">
        <v>76</v>
      </c>
      <c r="E783" t="str">
        <f>_xlfn.CONCAT(B783," (",F783,")")</f>
        <v>Λαμπραίικα (Περιφερειακή Ενότητα Αχαΐας)</v>
      </c>
      <c r="F783" t="s">
        <v>9217</v>
      </c>
      <c r="G783" t="s">
        <v>11695</v>
      </c>
      <c r="H783">
        <f>VLOOKUP(E783,[1]!western_raw[[Column1]:[LON]],2,FALSE)</f>
        <v>38.093322671999999</v>
      </c>
      <c r="I783">
        <f>VLOOKUP(E783,[1]!western_raw[[Column1]:[LON]],3,FALSE)</f>
        <v>21.526545082199998</v>
      </c>
    </row>
    <row r="784" spans="1:9" x14ac:dyDescent="0.25">
      <c r="A784" t="s">
        <v>3560</v>
      </c>
      <c r="B784" t="s">
        <v>12729</v>
      </c>
      <c r="C784" t="s">
        <v>11570</v>
      </c>
      <c r="D784">
        <v>431</v>
      </c>
      <c r="E784" t="str">
        <f>_xlfn.CONCAT(B784," (",F784,")")</f>
        <v>Λάνθιον (Περιφερειακή Ενότητα Ηλείας)</v>
      </c>
      <c r="F784" t="s">
        <v>10918</v>
      </c>
      <c r="G784" t="s">
        <v>12718</v>
      </c>
      <c r="H784">
        <f>VLOOKUP(E784,[1]!western_raw[[Column1]:[LON]],2,FALSE)</f>
        <v>37.704510787499999</v>
      </c>
      <c r="I784">
        <f>VLOOKUP(E784,[1]!western_raw[[Column1]:[LON]],3,FALSE)</f>
        <v>21.5160277331</v>
      </c>
    </row>
    <row r="785" spans="1:9" x14ac:dyDescent="0.25">
      <c r="A785" t="s">
        <v>3555</v>
      </c>
      <c r="B785" t="s">
        <v>11891</v>
      </c>
      <c r="C785" t="s">
        <v>9842</v>
      </c>
      <c r="D785">
        <v>37</v>
      </c>
      <c r="E785" t="str">
        <f>_xlfn.CONCAT(B785," (",F785,")")</f>
        <v>Λαπάθεια (Περιφερειακή Ενότητα Αχαΐας)</v>
      </c>
      <c r="F785" t="s">
        <v>9217</v>
      </c>
      <c r="G785" t="s">
        <v>11871</v>
      </c>
      <c r="H785">
        <f>VLOOKUP(E785,[1]!western_raw[[Column1]:[LON]],2,FALSE)</f>
        <v>38.038974121800003</v>
      </c>
      <c r="I785">
        <f>VLOOKUP(E785,[1]!western_raw[[Column1]:[LON]],3,FALSE)</f>
        <v>21.981227612400001</v>
      </c>
    </row>
    <row r="786" spans="1:9" x14ac:dyDescent="0.25">
      <c r="A786" t="s">
        <v>3565</v>
      </c>
      <c r="B786" t="s">
        <v>11892</v>
      </c>
      <c r="C786" t="s">
        <v>9844</v>
      </c>
      <c r="D786">
        <v>22</v>
      </c>
      <c r="E786" t="str">
        <f>_xlfn.CONCAT(B786," (",F786,")")</f>
        <v>Λαπαναγοί (Περιφερειακή Ενότητα Αχαΐας)</v>
      </c>
      <c r="F786" t="s">
        <v>9217</v>
      </c>
      <c r="G786" t="s">
        <v>11871</v>
      </c>
      <c r="H786">
        <f>VLOOKUP(E786,[1]!western_raw[[Column1]:[LON]],2,FALSE)</f>
        <v>38.1104071436</v>
      </c>
      <c r="I786">
        <f>VLOOKUP(E786,[1]!western_raw[[Column1]:[LON]],3,FALSE)</f>
        <v>21.970865544599999</v>
      </c>
    </row>
    <row r="787" spans="1:9" x14ac:dyDescent="0.25">
      <c r="A787" t="s">
        <v>3557</v>
      </c>
      <c r="B787" t="s">
        <v>11731</v>
      </c>
      <c r="C787" t="s">
        <v>9516</v>
      </c>
      <c r="D787">
        <v>996</v>
      </c>
      <c r="E787" t="str">
        <f>_xlfn.CONCAT(B787," (",F787,")")</f>
        <v>Λάπας (Περιφερειακή Ενότητα Αχαΐας)</v>
      </c>
      <c r="F787" t="s">
        <v>9217</v>
      </c>
      <c r="G787" t="s">
        <v>11717</v>
      </c>
      <c r="H787">
        <f>VLOOKUP(E787,[1]!western_raw[[Column1]:[LON]],2,FALSE)</f>
        <v>38.096964073000002</v>
      </c>
      <c r="I787">
        <f>VLOOKUP(E787,[1]!western_raw[[Column1]:[LON]],3,FALSE)</f>
        <v>21.416760973900001</v>
      </c>
    </row>
    <row r="788" spans="1:9" x14ac:dyDescent="0.25">
      <c r="A788" t="s">
        <v>3560</v>
      </c>
      <c r="B788" t="s">
        <v>12099</v>
      </c>
      <c r="C788" t="s">
        <v>10271</v>
      </c>
      <c r="D788">
        <v>7</v>
      </c>
      <c r="E788" t="str">
        <f>_xlfn.CONCAT(B788," (",F788,")")</f>
        <v>Λάπατο (Περιφερειακή Ενότητα Αιτωλοακαρνανίας)</v>
      </c>
      <c r="F788" t="s">
        <v>10050</v>
      </c>
      <c r="G788" t="s">
        <v>12081</v>
      </c>
      <c r="H788">
        <f>VLOOKUP(E788,[1]!western_raw[[Column1]:[LON]],2,FALSE)</f>
        <v>38.799000685099998</v>
      </c>
      <c r="I788">
        <f>VLOOKUP(E788,[1]!western_raw[[Column1]:[LON]],3,FALSE)</f>
        <v>21.508303888299999</v>
      </c>
    </row>
    <row r="789" spans="1:9" x14ac:dyDescent="0.25">
      <c r="A789" t="s">
        <v>3557</v>
      </c>
      <c r="B789" t="s">
        <v>12554</v>
      </c>
      <c r="C789" t="s">
        <v>11209</v>
      </c>
      <c r="D789">
        <v>82</v>
      </c>
      <c r="E789" t="str">
        <f>_xlfn.CONCAT(B789," (",F789,")")</f>
        <v>Λάσδικας (Περιφερειακή Ενότητα Ηλείας)</v>
      </c>
      <c r="F789" t="s">
        <v>10918</v>
      </c>
      <c r="G789" t="s">
        <v>12544</v>
      </c>
      <c r="H789">
        <f>VLOOKUP(E789,[1]!western_raw[[Column1]:[LON]],2,FALSE)</f>
        <v>37.714823890200002</v>
      </c>
      <c r="I789">
        <f>VLOOKUP(E789,[1]!western_raw[[Column1]:[LON]],3,FALSE)</f>
        <v>21.686397228600001</v>
      </c>
    </row>
    <row r="790" spans="1:9" x14ac:dyDescent="0.25">
      <c r="A790" t="s">
        <v>3573</v>
      </c>
      <c r="B790" t="s">
        <v>12030</v>
      </c>
      <c r="C790" t="s">
        <v>10125</v>
      </c>
      <c r="D790">
        <v>11</v>
      </c>
      <c r="E790" t="str">
        <f>_xlfn.CONCAT(B790," (",F790,")")</f>
        <v>Λάσπαι (Περιφερειακή Ενότητα Αιτωλοακαρνανίας)</v>
      </c>
      <c r="F790" t="s">
        <v>10050</v>
      </c>
      <c r="G790" t="s">
        <v>12028</v>
      </c>
      <c r="H790">
        <f>VLOOKUP(E790,[1]!western_raw[[Column1]:[LON]],2,FALSE)</f>
        <v>38.665744328199999</v>
      </c>
      <c r="I790">
        <f>VLOOKUP(E790,[1]!western_raw[[Column1]:[LON]],3,FALSE)</f>
        <v>21.489571973899999</v>
      </c>
    </row>
    <row r="791" spans="1:9" x14ac:dyDescent="0.25">
      <c r="A791" t="s">
        <v>3590</v>
      </c>
      <c r="B791" t="s">
        <v>12704</v>
      </c>
      <c r="C791" t="s">
        <v>11522</v>
      </c>
      <c r="D791">
        <v>707</v>
      </c>
      <c r="E791" t="str">
        <f>_xlfn.CONCAT(B791," (",F791,")")</f>
        <v>Λασταίικα (Περιφερειακή Ενότητα Ηλείας)</v>
      </c>
      <c r="F791" t="s">
        <v>10918</v>
      </c>
      <c r="G791" t="s">
        <v>12684</v>
      </c>
      <c r="H791">
        <f>VLOOKUP(E791,[1]!western_raw[[Column1]:[LON]],2,FALSE)</f>
        <v>37.692613659499997</v>
      </c>
      <c r="I791">
        <f>VLOOKUP(E791,[1]!western_raw[[Column1]:[LON]],3,FALSE)</f>
        <v>21.404890090799999</v>
      </c>
    </row>
    <row r="792" spans="1:9" x14ac:dyDescent="0.25">
      <c r="A792" t="s">
        <v>3557</v>
      </c>
      <c r="B792" t="s">
        <v>7156</v>
      </c>
      <c r="C792" t="s">
        <v>5832</v>
      </c>
      <c r="D792">
        <v>204</v>
      </c>
      <c r="E792" t="str">
        <f>_xlfn.CONCAT(B792," (",F792,")")</f>
        <v>Λάτας (Περιφερειακή Ενότητα Ηλείας)</v>
      </c>
      <c r="F792" t="s">
        <v>10918</v>
      </c>
      <c r="G792" t="s">
        <v>12628</v>
      </c>
      <c r="H792">
        <f>VLOOKUP(E792,[1]!western_raw[[Column1]:[LON]],2,FALSE)</f>
        <v>37.874928850400003</v>
      </c>
      <c r="I792">
        <f>VLOOKUP(E792,[1]!western_raw[[Column1]:[LON]],3,FALSE)</f>
        <v>21.544531439099998</v>
      </c>
    </row>
    <row r="793" spans="1:9" x14ac:dyDescent="0.25">
      <c r="A793" t="s">
        <v>3560</v>
      </c>
      <c r="B793" t="s">
        <v>12730</v>
      </c>
      <c r="C793" t="s">
        <v>11572</v>
      </c>
      <c r="D793">
        <v>346</v>
      </c>
      <c r="E793" t="str">
        <f>_xlfn.CONCAT(B793," (",F793,")")</f>
        <v>Λατζόιον (Περιφερειακή Ενότητα Ηλείας)</v>
      </c>
      <c r="F793" t="s">
        <v>10918</v>
      </c>
      <c r="G793" t="s">
        <v>12718</v>
      </c>
      <c r="H793">
        <f>VLOOKUP(E793,[1]!western_raw[[Column1]:[LON]],2,FALSE)</f>
        <v>37.706255746300002</v>
      </c>
      <c r="I793">
        <f>VLOOKUP(E793,[1]!western_raw[[Column1]:[LON]],3,FALSE)</f>
        <v>21.558062690900002</v>
      </c>
    </row>
    <row r="794" spans="1:9" x14ac:dyDescent="0.25">
      <c r="A794" t="s">
        <v>3560</v>
      </c>
      <c r="B794" t="s">
        <v>12705</v>
      </c>
      <c r="C794" t="s">
        <v>11524</v>
      </c>
      <c r="D794">
        <v>204</v>
      </c>
      <c r="E794" t="str">
        <f>_xlfn.CONCAT(B794," (",F794,")")</f>
        <v>Λεβεντοχώριον (Περιφερειακή Ενότητα Ηλείας)</v>
      </c>
      <c r="F794" t="s">
        <v>10918</v>
      </c>
      <c r="G794" t="s">
        <v>12684</v>
      </c>
      <c r="H794">
        <f>VLOOKUP(E794,[1]!western_raw[[Column1]:[LON]],2,FALSE)</f>
        <v>37.684298782500001</v>
      </c>
      <c r="I794">
        <f>VLOOKUP(E794,[1]!western_raw[[Column1]:[LON]],3,FALSE)</f>
        <v>21.3255645146</v>
      </c>
    </row>
    <row r="795" spans="1:9" x14ac:dyDescent="0.25">
      <c r="A795" t="s">
        <v>3555</v>
      </c>
      <c r="B795" t="s">
        <v>12494</v>
      </c>
      <c r="C795" t="s">
        <v>1162</v>
      </c>
      <c r="D795">
        <v>3</v>
      </c>
      <c r="E795" t="str">
        <f>_xlfn.CONCAT(B795," (",F795,")")</f>
        <v>Λεκάνη (Περιφερειακή Ενότητα Ηλείας)</v>
      </c>
      <c r="F795" t="s">
        <v>10918</v>
      </c>
      <c r="G795" t="s">
        <v>12483</v>
      </c>
      <c r="H795">
        <f>VLOOKUP(E795,[1]!western_raw[[Column1]:[LON]],2,FALSE)</f>
        <v>37.574895529000003</v>
      </c>
      <c r="I795">
        <f>VLOOKUP(E795,[1]!western_raw[[Column1]:[LON]],3,FALSE)</f>
        <v>21.776673342900001</v>
      </c>
    </row>
    <row r="796" spans="1:9" x14ac:dyDescent="0.25">
      <c r="A796" t="s">
        <v>3555</v>
      </c>
      <c r="B796" t="s">
        <v>12100</v>
      </c>
      <c r="C796" t="s">
        <v>10273</v>
      </c>
      <c r="D796">
        <v>5</v>
      </c>
      <c r="E796" t="str">
        <f>_xlfn.CONCAT(B796," (",F796,")")</f>
        <v>Λεντίνη (Περιφερειακή Ενότητα Αιτωλοακαρνανίας)</v>
      </c>
      <c r="F796" t="s">
        <v>10050</v>
      </c>
      <c r="G796" t="s">
        <v>12081</v>
      </c>
      <c r="H796">
        <f>VLOOKUP(E796,[1]!western_raw[[Column1]:[LON]],2,FALSE)</f>
        <v>38.7905644911</v>
      </c>
      <c r="I796">
        <f>VLOOKUP(E796,[1]!western_raw[[Column1]:[LON]],3,FALSE)</f>
        <v>21.373263478999998</v>
      </c>
    </row>
    <row r="797" spans="1:9" x14ac:dyDescent="0.25">
      <c r="A797" t="s">
        <v>3560</v>
      </c>
      <c r="B797" t="s">
        <v>11795</v>
      </c>
      <c r="C797" t="s">
        <v>9644</v>
      </c>
      <c r="D797">
        <v>238</v>
      </c>
      <c r="E797" t="str">
        <f>_xlfn.CONCAT(B797," (",F797,")")</f>
        <v>Λεόντιον (Περιφερειακή Ενότητα Αχαΐας)</v>
      </c>
      <c r="F797" t="s">
        <v>9217</v>
      </c>
      <c r="G797" t="s">
        <v>11788</v>
      </c>
      <c r="H797">
        <f>VLOOKUP(E797,[1]!western_raw[[Column1]:[LON]],2,FALSE)</f>
        <v>38.116523005200001</v>
      </c>
      <c r="I797">
        <f>VLOOKUP(E797,[1]!western_raw[[Column1]:[LON]],3,FALSE)</f>
        <v>21.9312053214</v>
      </c>
    </row>
    <row r="798" spans="1:9" x14ac:dyDescent="0.25">
      <c r="A798" t="s">
        <v>3555</v>
      </c>
      <c r="B798" t="s">
        <v>12118</v>
      </c>
      <c r="C798" t="s">
        <v>10315</v>
      </c>
      <c r="D798">
        <v>2059</v>
      </c>
      <c r="E798" t="str">
        <f>_xlfn.CONCAT(B798," (",F798,")")</f>
        <v>Λεπενού (Περιφερειακή Ενότητα Αιτωλοακαρνανίας)</v>
      </c>
      <c r="F798" t="s">
        <v>10050</v>
      </c>
      <c r="G798" t="s">
        <v>12116</v>
      </c>
      <c r="H798">
        <f>VLOOKUP(E798,[1]!western_raw[[Column1]:[LON]],2,FALSE)</f>
        <v>38.706789648700003</v>
      </c>
      <c r="I798">
        <f>VLOOKUP(E798,[1]!western_raw[[Column1]:[LON]],3,FALSE)</f>
        <v>21.288948447500001</v>
      </c>
    </row>
    <row r="799" spans="1:9" x14ac:dyDescent="0.25">
      <c r="A799" t="s">
        <v>3560</v>
      </c>
      <c r="B799" t="s">
        <v>12575</v>
      </c>
      <c r="C799" t="s">
        <v>11257</v>
      </c>
      <c r="D799">
        <v>218</v>
      </c>
      <c r="E799" t="str">
        <f>_xlfn.CONCAT(B799," (",F799,")")</f>
        <v>Λέπρεον (Περιφερειακή Ενότητα Ηλείας)</v>
      </c>
      <c r="F799" t="s">
        <v>10918</v>
      </c>
      <c r="G799" t="s">
        <v>12560</v>
      </c>
      <c r="H799">
        <f>VLOOKUP(E799,[1]!western_raw[[Column1]:[LON]],2,FALSE)</f>
        <v>37.433624795599997</v>
      </c>
      <c r="I799">
        <f>VLOOKUP(E799,[1]!western_raw[[Column1]:[LON]],3,FALSE)</f>
        <v>21.721174767499999</v>
      </c>
    </row>
    <row r="800" spans="1:9" x14ac:dyDescent="0.25">
      <c r="A800" t="s">
        <v>3555</v>
      </c>
      <c r="B800" t="s">
        <v>4358</v>
      </c>
      <c r="C800" t="s">
        <v>685</v>
      </c>
      <c r="D800">
        <v>10</v>
      </c>
      <c r="E800" t="str">
        <f>_xlfn.CONCAT(B800," (",F800,")")</f>
        <v>Λεπτοκαρυά (Περιφερειακή Ενότητα Αιτωλοακαρνανίας)</v>
      </c>
      <c r="F800" t="s">
        <v>10050</v>
      </c>
      <c r="G800" t="s">
        <v>12371</v>
      </c>
      <c r="H800">
        <f>VLOOKUP(E800,[1]!western_raw[[Column1]:[LON]],2,FALSE)</f>
        <v>38.552936751799997</v>
      </c>
      <c r="I800">
        <f>VLOOKUP(E800,[1]!western_raw[[Column1]:[LON]],3,FALSE)</f>
        <v>21.870000688000001</v>
      </c>
    </row>
    <row r="801" spans="1:9" x14ac:dyDescent="0.25">
      <c r="A801" t="s">
        <v>3560</v>
      </c>
      <c r="B801" t="s">
        <v>12311</v>
      </c>
      <c r="C801" t="s">
        <v>10712</v>
      </c>
      <c r="D801">
        <v>756</v>
      </c>
      <c r="E801" t="str">
        <f>_xlfn.CONCAT(B801," (",F801,")")</f>
        <v>Λεσίνιον (Περιφερειακή Ενότητα Αιτωλοακαρνανίας)</v>
      </c>
      <c r="F801" t="s">
        <v>10050</v>
      </c>
      <c r="G801" t="s">
        <v>12309</v>
      </c>
      <c r="H801">
        <f>VLOOKUP(E801,[1]!western_raw[[Column1]:[LON]],2,FALSE)</f>
        <v>38.451595719499998</v>
      </c>
      <c r="I801">
        <f>VLOOKUP(E801,[1]!western_raw[[Column1]:[LON]],3,FALSE)</f>
        <v>21.229547938</v>
      </c>
    </row>
    <row r="802" spans="1:9" x14ac:dyDescent="0.25">
      <c r="A802" t="s">
        <v>3555</v>
      </c>
      <c r="B802" t="s">
        <v>3856</v>
      </c>
      <c r="C802" t="s">
        <v>2284</v>
      </c>
      <c r="D802">
        <v>149</v>
      </c>
      <c r="E802" t="str">
        <f>_xlfn.CONCAT(B802," (",F802,")")</f>
        <v>Λεύκα (Περιφερειακή Ενότητα Αιτωλοακαρνανίας)</v>
      </c>
      <c r="F802" t="s">
        <v>10050</v>
      </c>
      <c r="G802" t="s">
        <v>12001</v>
      </c>
      <c r="H802">
        <f>VLOOKUP(E802,[1]!western_raw[[Column1]:[LON]],2,FALSE)</f>
        <v>38.726902683299997</v>
      </c>
      <c r="I802">
        <f>VLOOKUP(E802,[1]!western_raw[[Column1]:[LON]],3,FALSE)</f>
        <v>21.966547801899999</v>
      </c>
    </row>
    <row r="803" spans="1:9" x14ac:dyDescent="0.25">
      <c r="A803" t="s">
        <v>3555</v>
      </c>
      <c r="B803" t="s">
        <v>3856</v>
      </c>
      <c r="C803" t="s">
        <v>2284</v>
      </c>
      <c r="D803">
        <v>119</v>
      </c>
      <c r="E803" t="str">
        <f>_xlfn.CONCAT(B803," (",F803,")")</f>
        <v>Λεύκα (Περιφερειακή Ενότητα Αιτωλοακαρνανίας)</v>
      </c>
      <c r="F803" t="s">
        <v>10050</v>
      </c>
      <c r="G803" t="s">
        <v>12325</v>
      </c>
      <c r="H803">
        <f>VLOOKUP(E803,[1]!western_raw[[Column1]:[LON]],2,FALSE)</f>
        <v>38.726902683299997</v>
      </c>
      <c r="I803">
        <f>VLOOKUP(E803,[1]!western_raw[[Column1]:[LON]],3,FALSE)</f>
        <v>21.966547801899999</v>
      </c>
    </row>
    <row r="804" spans="1:9" x14ac:dyDescent="0.25">
      <c r="A804" t="s">
        <v>3555</v>
      </c>
      <c r="B804" t="s">
        <v>12352</v>
      </c>
      <c r="C804" t="s">
        <v>10796</v>
      </c>
      <c r="D804">
        <v>40</v>
      </c>
      <c r="E804" t="str">
        <f>_xlfn.CONCAT(B804," (",F804,")")</f>
        <v>Λεύκα Βομβοκούς (Περιφερειακή Ενότητα Αιτωλοακαρνανίας)</v>
      </c>
      <c r="F804" t="s">
        <v>10050</v>
      </c>
      <c r="G804" t="s">
        <v>12343</v>
      </c>
      <c r="H804">
        <f>VLOOKUP(E804,[1]!western_raw[[Column1]:[LON]],2,FALSE)</f>
        <v>38.408197717</v>
      </c>
      <c r="I804">
        <f>VLOOKUP(E804,[1]!western_raw[[Column1]:[LON]],3,FALSE)</f>
        <v>21.806022003700001</v>
      </c>
    </row>
    <row r="805" spans="1:9" x14ac:dyDescent="0.25">
      <c r="A805" t="s">
        <v>3560</v>
      </c>
      <c r="B805" t="s">
        <v>11929</v>
      </c>
      <c r="C805" t="s">
        <v>9918</v>
      </c>
      <c r="D805">
        <v>90</v>
      </c>
      <c r="E805" t="str">
        <f>_xlfn.CONCAT(B805," (",F805,")")</f>
        <v>Λευκάσιον (Περιφερειακή Ενότητα Αχαΐας)</v>
      </c>
      <c r="F805" t="s">
        <v>9217</v>
      </c>
      <c r="G805" t="s">
        <v>11915</v>
      </c>
      <c r="H805">
        <f>VLOOKUP(E805,[1]!western_raw[[Column1]:[LON]],2,FALSE)</f>
        <v>37.861105497899999</v>
      </c>
      <c r="I805">
        <f>VLOOKUP(E805,[1]!western_raw[[Column1]:[LON]],3,FALSE)</f>
        <v>22.113847741800001</v>
      </c>
    </row>
    <row r="806" spans="1:9" x14ac:dyDescent="0.25">
      <c r="A806" t="s">
        <v>3555</v>
      </c>
      <c r="B806" t="s">
        <v>3621</v>
      </c>
      <c r="C806" t="s">
        <v>1034</v>
      </c>
      <c r="D806">
        <v>14</v>
      </c>
      <c r="E806" t="str">
        <f>_xlfn.CONCAT(B806," (",F806,")")</f>
        <v>Λεύκη (Περιφερειακή Ενότητα Αχαΐας)</v>
      </c>
      <c r="F806" t="s">
        <v>9217</v>
      </c>
      <c r="G806" t="s">
        <v>11871</v>
      </c>
      <c r="H806">
        <f>VLOOKUP(E806,[1]!western_raw[[Column1]:[LON]],2,FALSE)</f>
        <v>37.936693306400002</v>
      </c>
      <c r="I806">
        <f>VLOOKUP(E806,[1]!western_raw[[Column1]:[LON]],3,FALSE)</f>
        <v>22.080012630799999</v>
      </c>
    </row>
    <row r="807" spans="1:9" x14ac:dyDescent="0.25">
      <c r="A807" t="s">
        <v>3560</v>
      </c>
      <c r="B807" t="s">
        <v>12245</v>
      </c>
      <c r="C807" t="s">
        <v>10575</v>
      </c>
      <c r="D807">
        <v>113</v>
      </c>
      <c r="E807" t="str">
        <f>_xlfn.CONCAT(B807," (",F807,")")</f>
        <v>Λευκόν (Περιφερειακή Ενότητα Αιτωλοακαρνανίας)</v>
      </c>
      <c r="F807" t="s">
        <v>10050</v>
      </c>
      <c r="G807" t="s">
        <v>12227</v>
      </c>
      <c r="H807">
        <f>VLOOKUP(E807,[1]!western_raw[[Column1]:[LON]],2,FALSE)</f>
        <v>38.609948745899999</v>
      </c>
      <c r="I807">
        <f>VLOOKUP(E807,[1]!western_raw[[Column1]:[LON]],3,FALSE)</f>
        <v>21.619644996400002</v>
      </c>
    </row>
    <row r="808" spans="1:9" x14ac:dyDescent="0.25">
      <c r="A808" t="s">
        <v>3557</v>
      </c>
      <c r="B808" t="s">
        <v>11707</v>
      </c>
      <c r="C808" t="s">
        <v>9468</v>
      </c>
      <c r="D808">
        <v>23</v>
      </c>
      <c r="E808" t="str">
        <f>_xlfn.CONCAT(B808," (",F808,")")</f>
        <v>Λεύκος (Περιφερειακή Ενότητα Αχαΐας)</v>
      </c>
      <c r="F808" t="s">
        <v>9217</v>
      </c>
      <c r="G808" t="s">
        <v>11695</v>
      </c>
      <c r="H808">
        <f>VLOOKUP(E808,[1]!western_raw[[Column1]:[LON]],2,FALSE)</f>
        <v>38.117144660400001</v>
      </c>
      <c r="I808">
        <f>VLOOKUP(E808,[1]!western_raw[[Column1]:[LON]],3,FALSE)</f>
        <v>21.559938838299999</v>
      </c>
    </row>
    <row r="809" spans="1:9" x14ac:dyDescent="0.25">
      <c r="A809" t="s">
        <v>3560</v>
      </c>
      <c r="B809" t="s">
        <v>6561</v>
      </c>
      <c r="C809" t="s">
        <v>4596</v>
      </c>
      <c r="D809">
        <v>523</v>
      </c>
      <c r="E809" t="str">
        <f>_xlfn.CONCAT(B809," (",F809,")")</f>
        <v>Λευκοχώριον (Περιφερειακή Ενότητα Ηλείας)</v>
      </c>
      <c r="F809" t="s">
        <v>10918</v>
      </c>
      <c r="G809" t="s">
        <v>12661</v>
      </c>
      <c r="H809">
        <f>VLOOKUP(E809,[1]!western_raw[[Column1]:[LON]],2,FALSE)</f>
        <v>37.8689158412</v>
      </c>
      <c r="I809">
        <f>VLOOKUP(E809,[1]!western_raw[[Column1]:[LON]],3,FALSE)</f>
        <v>21.2702289779</v>
      </c>
    </row>
    <row r="810" spans="1:9" x14ac:dyDescent="0.25">
      <c r="A810" t="s">
        <v>3590</v>
      </c>
      <c r="B810" t="s">
        <v>12452</v>
      </c>
      <c r="C810" t="s">
        <v>11003</v>
      </c>
      <c r="D810">
        <v>2676</v>
      </c>
      <c r="E810" t="str">
        <f>_xlfn.CONCAT(B810," (",F810,")")</f>
        <v>Λεχαινά (Περιφερειακή Ενότητα Ηλείας)</v>
      </c>
      <c r="F810" t="s">
        <v>10918</v>
      </c>
      <c r="G810" t="s">
        <v>12449</v>
      </c>
      <c r="H810">
        <f>VLOOKUP(E810,[1]!western_raw[[Column1]:[LON]],2,FALSE)</f>
        <v>37.935473029000001</v>
      </c>
      <c r="I810">
        <f>VLOOKUP(E810,[1]!western_raw[[Column1]:[LON]],3,FALSE)</f>
        <v>21.261966602099999</v>
      </c>
    </row>
    <row r="811" spans="1:9" x14ac:dyDescent="0.25">
      <c r="A811" t="s">
        <v>3560</v>
      </c>
      <c r="B811" t="s">
        <v>11861</v>
      </c>
      <c r="C811" t="s">
        <v>9778</v>
      </c>
      <c r="D811">
        <v>224</v>
      </c>
      <c r="E811" t="str">
        <f>_xlfn.CONCAT(B811," (",F811,")")</f>
        <v>Λεχούριον (Περιφερειακή Ενότητα Αχαΐας)</v>
      </c>
      <c r="F811" t="s">
        <v>9217</v>
      </c>
      <c r="G811" t="s">
        <v>11849</v>
      </c>
      <c r="H811">
        <f>VLOOKUP(E811,[1]!western_raw[[Column1]:[LON]],2,FALSE)</f>
        <v>37.9495566131</v>
      </c>
      <c r="I811">
        <f>VLOOKUP(E811,[1]!western_raw[[Column1]:[LON]],3,FALSE)</f>
        <v>21.9275256267</v>
      </c>
    </row>
    <row r="812" spans="1:9" x14ac:dyDescent="0.25">
      <c r="A812" t="s">
        <v>3590</v>
      </c>
      <c r="B812" t="s">
        <v>12011</v>
      </c>
      <c r="C812" t="s">
        <v>10085</v>
      </c>
      <c r="D812">
        <v>44</v>
      </c>
      <c r="E812" t="str">
        <f>_xlfn.CONCAT(B812," (",F812,")")</f>
        <v>Λιαγκαίικα (Περιφερειακή Ενότητα Αιτωλοακαρνανίας)</v>
      </c>
      <c r="F812" t="s">
        <v>10050</v>
      </c>
      <c r="G812" t="s">
        <v>12001</v>
      </c>
      <c r="H812">
        <f>VLOOKUP(E812,[1]!western_raw[[Column1]:[LON]],2,FALSE)</f>
        <v>38.671985473900001</v>
      </c>
      <c r="I812">
        <f>VLOOKUP(E812,[1]!western_raw[[Column1]:[LON]],3,FALSE)</f>
        <v>21.438770579300002</v>
      </c>
    </row>
    <row r="813" spans="1:9" x14ac:dyDescent="0.25">
      <c r="A813" t="s">
        <v>3590</v>
      </c>
      <c r="B813" t="s">
        <v>12246</v>
      </c>
      <c r="C813" t="s">
        <v>10577</v>
      </c>
      <c r="D813">
        <v>47</v>
      </c>
      <c r="E813" t="str">
        <f>_xlfn.CONCAT(B813," (",F813,")")</f>
        <v>Λιαρέικα (Περιφερειακή Ενότητα Αιτωλοακαρνανίας)</v>
      </c>
      <c r="F813" t="s">
        <v>10050</v>
      </c>
      <c r="G813" t="s">
        <v>12227</v>
      </c>
      <c r="H813">
        <f>VLOOKUP(E813,[1]!western_raw[[Column1]:[LON]],2,FALSE)</f>
        <v>38.482457348600001</v>
      </c>
      <c r="I813">
        <f>VLOOKUP(E813,[1]!western_raw[[Column1]:[LON]],3,FALSE)</f>
        <v>21.686899682899998</v>
      </c>
    </row>
    <row r="814" spans="1:9" x14ac:dyDescent="0.25">
      <c r="A814" t="s">
        <v>3560</v>
      </c>
      <c r="B814" t="s">
        <v>12368</v>
      </c>
      <c r="C814" t="s">
        <v>10828</v>
      </c>
      <c r="D814">
        <v>87</v>
      </c>
      <c r="E814" t="str">
        <f>_xlfn.CONCAT(B814," (",F814,")")</f>
        <v>Λιβαδάκιον (Περιφερειακή Ενότητα Αιτωλοακαρνανίας)</v>
      </c>
      <c r="F814" t="s">
        <v>10050</v>
      </c>
      <c r="G814" t="s">
        <v>12363</v>
      </c>
      <c r="H814">
        <f>VLOOKUP(E814,[1]!western_raw[[Column1]:[LON]],2,FALSE)</f>
        <v>38.721845382799998</v>
      </c>
      <c r="I814">
        <f>VLOOKUP(E814,[1]!western_raw[[Column1]:[LON]],3,FALSE)</f>
        <v>21.9139055865</v>
      </c>
    </row>
    <row r="815" spans="1:9" x14ac:dyDescent="0.25">
      <c r="A815" t="s">
        <v>3560</v>
      </c>
      <c r="B815" t="s">
        <v>12368</v>
      </c>
      <c r="C815" t="s">
        <v>10828</v>
      </c>
      <c r="D815">
        <v>152</v>
      </c>
      <c r="E815" t="str">
        <f>_xlfn.CONCAT(B815," (",F815,")")</f>
        <v>Λιβαδάκιον (Περιφερειακή Ενότητα Ηλείας)</v>
      </c>
      <c r="F815" t="s">
        <v>10918</v>
      </c>
      <c r="G815" t="s">
        <v>12456</v>
      </c>
      <c r="H815">
        <f>VLOOKUP(E815,[1]!western_raw[[Column1]:[LON]],2,FALSE)</f>
        <v>37.5272081683</v>
      </c>
      <c r="I815">
        <f>VLOOKUP(E815,[1]!western_raw[[Column1]:[LON]],3,FALSE)</f>
        <v>21.8121910176</v>
      </c>
    </row>
    <row r="816" spans="1:9" x14ac:dyDescent="0.25">
      <c r="A816" t="s">
        <v>3560</v>
      </c>
      <c r="B816" t="s">
        <v>3629</v>
      </c>
      <c r="C816" t="s">
        <v>1036</v>
      </c>
      <c r="D816">
        <v>18</v>
      </c>
      <c r="E816" t="str">
        <f>_xlfn.CONCAT(B816," (",F816,")")</f>
        <v>Λιβάδι (Περιφερειακή Ενότητα Αιτωλοακαρνανίας)</v>
      </c>
      <c r="F816" t="s">
        <v>10050</v>
      </c>
      <c r="G816" t="s">
        <v>12227</v>
      </c>
      <c r="H816">
        <f>VLOOKUP(E816,[1]!western_raw[[Column1]:[LON]],2,FALSE)</f>
        <v>38.4966861893</v>
      </c>
      <c r="I816">
        <f>VLOOKUP(E816,[1]!western_raw[[Column1]:[LON]],3,FALSE)</f>
        <v>21.697336068399999</v>
      </c>
    </row>
    <row r="817" spans="1:9" x14ac:dyDescent="0.25">
      <c r="A817" t="s">
        <v>3560</v>
      </c>
      <c r="B817" t="s">
        <v>9124</v>
      </c>
      <c r="C817" t="s">
        <v>1540</v>
      </c>
      <c r="D817">
        <v>10</v>
      </c>
      <c r="E817" t="str">
        <f>_xlfn.CONCAT(B817," (",F817,")")</f>
        <v>Λιβάδιον (Περιφερειακή Ενότητα Αχαΐας)</v>
      </c>
      <c r="F817" t="s">
        <v>9217</v>
      </c>
      <c r="G817" t="s">
        <v>11849</v>
      </c>
      <c r="H817">
        <f>VLOOKUP(E817,[1]!western_raw[[Column1]:[LON]],2,FALSE)</f>
        <v>37.904460359200002</v>
      </c>
      <c r="I817">
        <f>VLOOKUP(E817,[1]!western_raw[[Column1]:[LON]],3,FALSE)</f>
        <v>21.921643656200001</v>
      </c>
    </row>
    <row r="818" spans="1:9" x14ac:dyDescent="0.25">
      <c r="A818" t="s">
        <v>3560</v>
      </c>
      <c r="B818" t="s">
        <v>11862</v>
      </c>
      <c r="C818" t="s">
        <v>9780</v>
      </c>
      <c r="D818">
        <v>35</v>
      </c>
      <c r="E818" t="str">
        <f>_xlfn.CONCAT(B818," (",F818,")")</f>
        <v>Λιβαρτζινόν (Περιφερειακή Ενότητα Αχαΐας)</v>
      </c>
      <c r="F818" t="s">
        <v>9217</v>
      </c>
      <c r="G818" t="s">
        <v>11849</v>
      </c>
      <c r="H818">
        <f>VLOOKUP(E818,[1]!western_raw[[Column1]:[LON]],2,FALSE)</f>
        <v>37.922707836400001</v>
      </c>
      <c r="I818">
        <f>VLOOKUP(E818,[1]!western_raw[[Column1]:[LON]],3,FALSE)</f>
        <v>21.9083438165</v>
      </c>
    </row>
    <row r="819" spans="1:9" x14ac:dyDescent="0.25">
      <c r="A819" t="s">
        <v>3560</v>
      </c>
      <c r="B819" t="s">
        <v>11863</v>
      </c>
      <c r="C819" t="s">
        <v>9782</v>
      </c>
      <c r="D819">
        <v>174</v>
      </c>
      <c r="E819" t="str">
        <f>_xlfn.CONCAT(B819," (",F819,")")</f>
        <v>Λιβάρτζιον (Περιφερειακή Ενότητα Αχαΐας)</v>
      </c>
      <c r="F819" t="s">
        <v>9217</v>
      </c>
      <c r="G819" t="s">
        <v>11849</v>
      </c>
      <c r="H819">
        <f>VLOOKUP(E819,[1]!western_raw[[Column1]:[LON]],2,FALSE)</f>
        <v>37.925999290999997</v>
      </c>
      <c r="I819">
        <f>VLOOKUP(E819,[1]!western_raw[[Column1]:[LON]],3,FALSE)</f>
        <v>21.900376234500001</v>
      </c>
    </row>
    <row r="820" spans="1:9" x14ac:dyDescent="0.25">
      <c r="A820" t="s">
        <v>3560</v>
      </c>
      <c r="B820" t="s">
        <v>11732</v>
      </c>
      <c r="C820" t="s">
        <v>9518</v>
      </c>
      <c r="D820">
        <v>398</v>
      </c>
      <c r="E820" t="str">
        <f>_xlfn.CONCAT(B820," (",F820,")")</f>
        <v>Λιμανάκι (Περιφερειακή Ενότητα Αχαΐας)</v>
      </c>
      <c r="F820" t="s">
        <v>9217</v>
      </c>
      <c r="G820" t="s">
        <v>11717</v>
      </c>
      <c r="H820">
        <f>VLOOKUP(E820,[1]!western_raw[[Column1]:[LON]],2,FALSE)</f>
        <v>38.177161943000002</v>
      </c>
      <c r="I820">
        <f>VLOOKUP(E820,[1]!western_raw[[Column1]:[LON]],3,FALSE)</f>
        <v>21.437358070599998</v>
      </c>
    </row>
    <row r="821" spans="1:9" x14ac:dyDescent="0.25">
      <c r="A821" t="s">
        <v>3555</v>
      </c>
      <c r="B821" t="s">
        <v>12160</v>
      </c>
      <c r="C821" t="s">
        <v>10405</v>
      </c>
      <c r="D821">
        <v>39</v>
      </c>
      <c r="E821" t="str">
        <f>_xlfn.CONCAT(B821," (",F821,")")</f>
        <v>Λιμναία (Περιφερειακή Ενότητα Αιτωλοακαρνανίας)</v>
      </c>
      <c r="F821" t="s">
        <v>10050</v>
      </c>
      <c r="G821" t="s">
        <v>12147</v>
      </c>
      <c r="H821">
        <f>VLOOKUP(E821,[1]!western_raw[[Column1]:[LON]],2,FALSE)</f>
        <v>38.844722233799999</v>
      </c>
      <c r="I821">
        <f>VLOOKUP(E821,[1]!western_raw[[Column1]:[LON]],3,FALSE)</f>
        <v>21.171300131100001</v>
      </c>
    </row>
    <row r="822" spans="1:9" x14ac:dyDescent="0.25">
      <c r="A822" t="s">
        <v>3555</v>
      </c>
      <c r="B822" t="s">
        <v>7170</v>
      </c>
      <c r="C822" t="s">
        <v>5862</v>
      </c>
      <c r="D822">
        <v>58</v>
      </c>
      <c r="E822" t="str">
        <f>_xlfn.CONCAT(B822," (",F822,")")</f>
        <v>Λίμνη (Περιφερειακή Ενότητα Αιτωλοακαρνανίας)</v>
      </c>
      <c r="F822" t="s">
        <v>10050</v>
      </c>
      <c r="G822" t="s">
        <v>12055</v>
      </c>
      <c r="H822">
        <f>VLOOKUP(E822,[1]!western_raw[[Column1]:[LON]],2,FALSE)</f>
        <v>38.675488461900002</v>
      </c>
      <c r="I822">
        <f>VLOOKUP(E822,[1]!western_raw[[Column1]:[LON]],3,FALSE)</f>
        <v>21.4725055581</v>
      </c>
    </row>
    <row r="823" spans="1:9" x14ac:dyDescent="0.25">
      <c r="A823" t="s">
        <v>3555</v>
      </c>
      <c r="B823" t="s">
        <v>12339</v>
      </c>
      <c r="C823" t="s">
        <v>10766</v>
      </c>
      <c r="D823">
        <v>144</v>
      </c>
      <c r="E823" t="str">
        <f>_xlfn.CONCAT(B823," (",F823,")")</f>
        <v>Λιμνίτσα (Περιφερειακή Ενότητα Αιτωλοακαρνανίας)</v>
      </c>
      <c r="F823" t="s">
        <v>10050</v>
      </c>
      <c r="G823" t="s">
        <v>12325</v>
      </c>
      <c r="H823">
        <f>VLOOKUP(E823,[1]!western_raw[[Column1]:[LON]],2,FALSE)</f>
        <v>38.521524227299999</v>
      </c>
      <c r="I823">
        <f>VLOOKUP(E823,[1]!western_raw[[Column1]:[LON]],3,FALSE)</f>
        <v>21.980060312999999</v>
      </c>
    </row>
    <row r="824" spans="1:9" x14ac:dyDescent="0.25">
      <c r="A824" t="s">
        <v>3560</v>
      </c>
      <c r="B824" t="s">
        <v>11749</v>
      </c>
      <c r="C824" t="s">
        <v>9552</v>
      </c>
      <c r="D824">
        <v>278</v>
      </c>
      <c r="E824" t="str">
        <f>_xlfn.CONCAT(B824," (",F824,")")</f>
        <v>Λιμνοχώριον (Περιφερειακή Ενότητα Αχαΐας)</v>
      </c>
      <c r="F824" t="s">
        <v>9217</v>
      </c>
      <c r="G824" t="s">
        <v>11740</v>
      </c>
      <c r="H824">
        <f>VLOOKUP(E824,[1]!western_raw[[Column1]:[LON]],2,FALSE)</f>
        <v>38.139037869600003</v>
      </c>
      <c r="I824">
        <f>VLOOKUP(E824,[1]!western_raw[[Column1]:[LON]],3,FALSE)</f>
        <v>21.478436898199998</v>
      </c>
    </row>
    <row r="825" spans="1:9" x14ac:dyDescent="0.25">
      <c r="A825" t="s">
        <v>3555</v>
      </c>
      <c r="B825" t="s">
        <v>7207</v>
      </c>
      <c r="C825" t="s">
        <v>5942</v>
      </c>
      <c r="D825">
        <v>162</v>
      </c>
      <c r="E825" t="str">
        <f>_xlfn.CONCAT(B825," (",F825,")")</f>
        <v>Λιναριά (Περιφερειακή Ενότητα Ηλείας)</v>
      </c>
      <c r="F825" t="s">
        <v>10918</v>
      </c>
      <c r="G825" t="s">
        <v>12509</v>
      </c>
      <c r="H825">
        <f>VLOOKUP(E825,[1]!western_raw[[Column1]:[LON]],2,FALSE)</f>
        <v>37.647017201499999</v>
      </c>
      <c r="I825">
        <f>VLOOKUP(E825,[1]!western_raw[[Column1]:[LON]],3,FALSE)</f>
        <v>21.674669755699998</v>
      </c>
    </row>
    <row r="826" spans="1:9" x14ac:dyDescent="0.25">
      <c r="A826" t="s">
        <v>3555</v>
      </c>
      <c r="B826" t="s">
        <v>12475</v>
      </c>
      <c r="C826" t="s">
        <v>11051</v>
      </c>
      <c r="D826">
        <v>110</v>
      </c>
      <c r="E826" t="str">
        <f>_xlfn.CONCAT(B826," (",F826,")")</f>
        <v>Λινίσταινα (Περιφερειακή Ενότητα Ηλείας)</v>
      </c>
      <c r="F826" t="s">
        <v>10918</v>
      </c>
      <c r="G826" t="s">
        <v>12469</v>
      </c>
      <c r="H826">
        <f>VLOOKUP(E826,[1]!western_raw[[Column1]:[LON]],2,FALSE)</f>
        <v>37.444441428799998</v>
      </c>
      <c r="I826">
        <f>VLOOKUP(E826,[1]!western_raw[[Column1]:[LON]],3,FALSE)</f>
        <v>21.856351547300001</v>
      </c>
    </row>
    <row r="827" spans="1:9" x14ac:dyDescent="0.25">
      <c r="A827" t="s">
        <v>3560</v>
      </c>
      <c r="B827" t="s">
        <v>12576</v>
      </c>
      <c r="C827" t="s">
        <v>11259</v>
      </c>
      <c r="D827">
        <v>26</v>
      </c>
      <c r="E827" t="str">
        <f>_xlfn.CONCAT(B827," (",F827,")")</f>
        <v>Λογγάκι (Περιφερειακή Ενότητα Ηλείας)</v>
      </c>
      <c r="F827" t="s">
        <v>10918</v>
      </c>
      <c r="G827" t="s">
        <v>12560</v>
      </c>
      <c r="H827">
        <f>VLOOKUP(E827,[1]!western_raw[[Column1]:[LON]],2,FALSE)</f>
        <v>37.4161313619</v>
      </c>
      <c r="I827">
        <f>VLOOKUP(E827,[1]!western_raw[[Column1]:[LON]],3,FALSE)</f>
        <v>21.662994721699999</v>
      </c>
    </row>
    <row r="828" spans="1:9" x14ac:dyDescent="0.25">
      <c r="A828" t="s">
        <v>3560</v>
      </c>
      <c r="B828" t="s">
        <v>12462</v>
      </c>
      <c r="C828" t="s">
        <v>11025</v>
      </c>
      <c r="D828">
        <v>39</v>
      </c>
      <c r="E828" t="str">
        <f>_xlfn.CONCAT(B828," (",F828,")")</f>
        <v>Λογγόν (Περιφερειακή Ενότητα Ηλείας)</v>
      </c>
      <c r="F828" t="s">
        <v>10918</v>
      </c>
      <c r="G828" t="s">
        <v>12456</v>
      </c>
      <c r="H828">
        <f>VLOOKUP(E828,[1]!western_raw[[Column1]:[LON]],2,FALSE)</f>
        <v>37.521295706099998</v>
      </c>
      <c r="I828">
        <f>VLOOKUP(E828,[1]!western_raw[[Column1]:[LON]],3,FALSE)</f>
        <v>21.773365379400001</v>
      </c>
    </row>
    <row r="829" spans="1:9" x14ac:dyDescent="0.25">
      <c r="A829" t="s">
        <v>3557</v>
      </c>
      <c r="B829" t="s">
        <v>4383</v>
      </c>
      <c r="C829" t="s">
        <v>3438</v>
      </c>
      <c r="D829">
        <v>642</v>
      </c>
      <c r="E829" t="str">
        <f>_xlfn.CONCAT(B829," (",F829,")")</f>
        <v>Λόγγος (Περιφερειακή Ενότητα Αχαΐας)</v>
      </c>
      <c r="F829" t="s">
        <v>9217</v>
      </c>
      <c r="G829" t="s">
        <v>11677</v>
      </c>
      <c r="H829">
        <f>VLOOKUP(E829,[1]!western_raw[[Column1]:[LON]],2,FALSE)</f>
        <v>38.291689683000001</v>
      </c>
      <c r="I829">
        <f>VLOOKUP(E829,[1]!western_raw[[Column1]:[LON]],3,FALSE)</f>
        <v>22.0197898913</v>
      </c>
    </row>
    <row r="830" spans="1:9" x14ac:dyDescent="0.25">
      <c r="A830" t="s">
        <v>3557</v>
      </c>
      <c r="B830" t="s">
        <v>11708</v>
      </c>
      <c r="C830" t="s">
        <v>9470</v>
      </c>
      <c r="D830">
        <v>59</v>
      </c>
      <c r="E830" t="str">
        <f>_xlfn.CONCAT(B830," (",F830,")")</f>
        <v>Λογοθέτης (Περιφερειακή Ενότητα Αχαΐας)</v>
      </c>
      <c r="F830" t="s">
        <v>9217</v>
      </c>
      <c r="G830" t="s">
        <v>11695</v>
      </c>
      <c r="H830">
        <f>VLOOKUP(E830,[1]!western_raw[[Column1]:[LON]],2,FALSE)</f>
        <v>38.092578748800001</v>
      </c>
      <c r="I830">
        <f>VLOOKUP(E830,[1]!western_raw[[Column1]:[LON]],3,FALSE)</f>
        <v>21.551114053500001</v>
      </c>
    </row>
    <row r="831" spans="1:9" x14ac:dyDescent="0.25">
      <c r="A831" t="s">
        <v>3557</v>
      </c>
      <c r="B831" t="s">
        <v>11893</v>
      </c>
      <c r="C831" t="s">
        <v>9846</v>
      </c>
      <c r="D831">
        <v>20</v>
      </c>
      <c r="E831" t="str">
        <f>_xlfn.CONCAT(B831," (",F831,")")</f>
        <v>Λομποκάς (Περιφερειακή Ενότητα Αχαΐας)</v>
      </c>
      <c r="F831" t="s">
        <v>9217</v>
      </c>
      <c r="G831" t="s">
        <v>11871</v>
      </c>
      <c r="H831">
        <f>VLOOKUP(E831,[1]!western_raw[[Column1]:[LON]],2,FALSE)</f>
        <v>38.051592775099998</v>
      </c>
      <c r="I831">
        <f>VLOOKUP(E831,[1]!western_raw[[Column1]:[LON]],3,FALSE)</f>
        <v>21.937328892899998</v>
      </c>
    </row>
    <row r="832" spans="1:9" x14ac:dyDescent="0.25">
      <c r="A832" t="s">
        <v>3560</v>
      </c>
      <c r="B832" t="s">
        <v>12523</v>
      </c>
      <c r="C832" t="s">
        <v>11149</v>
      </c>
      <c r="D832">
        <v>234</v>
      </c>
      <c r="E832" t="str">
        <f>_xlfn.CONCAT(B832," (",F832,")")</f>
        <v>Λούβρον (Περιφερειακή Ενότητα Ηλείας)</v>
      </c>
      <c r="F832" t="s">
        <v>10918</v>
      </c>
      <c r="G832" t="s">
        <v>12509</v>
      </c>
      <c r="H832">
        <f>VLOOKUP(E832,[1]!western_raw[[Column1]:[LON]],2,FALSE)</f>
        <v>37.643932643600003</v>
      </c>
      <c r="I832">
        <f>VLOOKUP(E832,[1]!western_raw[[Column1]:[LON]],3,FALSE)</f>
        <v>21.7344601062</v>
      </c>
    </row>
    <row r="833" spans="1:9" x14ac:dyDescent="0.25">
      <c r="A833" t="s">
        <v>3557</v>
      </c>
      <c r="B833" t="s">
        <v>12641</v>
      </c>
      <c r="C833" t="s">
        <v>11391</v>
      </c>
      <c r="D833">
        <v>88</v>
      </c>
      <c r="E833" t="str">
        <f>_xlfn.CONCAT(B833," (",F833,")")</f>
        <v>Λουκάς (Περιφερειακή Ενότητα Ηλείας)</v>
      </c>
      <c r="F833" t="s">
        <v>10918</v>
      </c>
      <c r="G833" t="s">
        <v>12628</v>
      </c>
      <c r="H833">
        <f>VLOOKUP(E833,[1]!western_raw[[Column1]:[LON]],2,FALSE)</f>
        <v>37.805779751000003</v>
      </c>
      <c r="I833">
        <f>VLOOKUP(E833,[1]!western_raw[[Column1]:[LON]],3,FALSE)</f>
        <v>21.617316404299999</v>
      </c>
    </row>
    <row r="834" spans="1:9" x14ac:dyDescent="0.25">
      <c r="A834" t="s">
        <v>3590</v>
      </c>
      <c r="B834" t="s">
        <v>11769</v>
      </c>
      <c r="C834" t="s">
        <v>9594</v>
      </c>
      <c r="D834">
        <v>444</v>
      </c>
      <c r="E834" t="str">
        <f>_xlfn.CONCAT(B834," (",F834,")")</f>
        <v>Λουσικά (Περιφερειακή Ενότητα Αχαΐας)</v>
      </c>
      <c r="F834" t="s">
        <v>9217</v>
      </c>
      <c r="G834" t="s">
        <v>11757</v>
      </c>
      <c r="H834">
        <f>VLOOKUP(E834,[1]!western_raw[[Column1]:[LON]],2,FALSE)</f>
        <v>38.106390816299999</v>
      </c>
      <c r="I834">
        <f>VLOOKUP(E834,[1]!western_raw[[Column1]:[LON]],3,FALSE)</f>
        <v>21.5907298371</v>
      </c>
    </row>
    <row r="835" spans="1:9" x14ac:dyDescent="0.25">
      <c r="A835" t="s">
        <v>3560</v>
      </c>
      <c r="B835" t="s">
        <v>11894</v>
      </c>
      <c r="C835" t="s">
        <v>9848</v>
      </c>
      <c r="D835">
        <v>10</v>
      </c>
      <c r="E835" t="str">
        <f>_xlfn.CONCAT(B835," (",F835,")")</f>
        <v>Λουσικόν (Περιφερειακή Ενότητα Αχαΐας)</v>
      </c>
      <c r="F835" t="s">
        <v>9217</v>
      </c>
      <c r="G835" t="s">
        <v>11871</v>
      </c>
      <c r="H835">
        <f>VLOOKUP(E835,[1]!western_raw[[Column1]:[LON]],2,FALSE)</f>
        <v>37.965810817700003</v>
      </c>
      <c r="I835">
        <f>VLOOKUP(E835,[1]!western_raw[[Column1]:[LON]],3,FALSE)</f>
        <v>22.1185346659</v>
      </c>
    </row>
    <row r="836" spans="1:9" x14ac:dyDescent="0.25">
      <c r="A836" t="s">
        <v>3555</v>
      </c>
      <c r="B836" t="s">
        <v>12072</v>
      </c>
      <c r="C836" t="s">
        <v>10213</v>
      </c>
      <c r="D836">
        <v>25</v>
      </c>
      <c r="E836" t="str">
        <f>_xlfn.CONCAT(B836," (",F836,")")</f>
        <v>Λούστρα (Περιφερειακή Ενότητα Αιτωλοακαρνανίας)</v>
      </c>
      <c r="F836" t="s">
        <v>10050</v>
      </c>
      <c r="G836" t="s">
        <v>12064</v>
      </c>
      <c r="H836">
        <f>VLOOKUP(E836,[1]!western_raw[[Column1]:[LON]],2,FALSE)</f>
        <v>38.616122950300003</v>
      </c>
      <c r="I836">
        <f>VLOOKUP(E836,[1]!western_raw[[Column1]:[LON]],3,FALSE)</f>
        <v>21.6230156136</v>
      </c>
    </row>
    <row r="837" spans="1:9" x14ac:dyDescent="0.25">
      <c r="A837" t="s">
        <v>3590</v>
      </c>
      <c r="B837" t="s">
        <v>12101</v>
      </c>
      <c r="C837" t="s">
        <v>10275</v>
      </c>
      <c r="D837">
        <v>31</v>
      </c>
      <c r="E837" t="str">
        <f>_xlfn.CONCAT(B837," (",F837,")")</f>
        <v>Λουτρά (Περιφερειακή Ενότητα Αιτωλοακαρνανίας)</v>
      </c>
      <c r="F837" t="s">
        <v>10050</v>
      </c>
      <c r="G837" t="s">
        <v>12081</v>
      </c>
      <c r="H837">
        <f>VLOOKUP(E837,[1]!western_raw[[Column1]:[LON]],2,FALSE)</f>
        <v>38.574703825699999</v>
      </c>
      <c r="I837">
        <f>VLOOKUP(E837,[1]!western_raw[[Column1]:[LON]],3,FALSE)</f>
        <v>21.608810908799999</v>
      </c>
    </row>
    <row r="838" spans="1:9" x14ac:dyDescent="0.25">
      <c r="A838" t="s">
        <v>3590</v>
      </c>
      <c r="B838" t="s">
        <v>12101</v>
      </c>
      <c r="C838" t="s">
        <v>10275</v>
      </c>
      <c r="D838">
        <v>12</v>
      </c>
      <c r="E838" t="str">
        <f>_xlfn.CONCAT(B838," (",F838,")")</f>
        <v>Λουτρά (Περιφερειακή Ενότητα Αιτωλοακαρνανίας)</v>
      </c>
      <c r="F838" t="s">
        <v>10050</v>
      </c>
      <c r="G838" t="s">
        <v>12227</v>
      </c>
      <c r="H838">
        <f>VLOOKUP(E838,[1]!western_raw[[Column1]:[LON]],2,FALSE)</f>
        <v>38.574703825699999</v>
      </c>
      <c r="I838">
        <f>VLOOKUP(E838,[1]!western_raw[[Column1]:[LON]],3,FALSE)</f>
        <v>21.608810908799999</v>
      </c>
    </row>
    <row r="839" spans="1:9" x14ac:dyDescent="0.25">
      <c r="A839" t="s">
        <v>3590</v>
      </c>
      <c r="B839" t="s">
        <v>12446</v>
      </c>
      <c r="C839" t="s">
        <v>10991</v>
      </c>
      <c r="D839">
        <v>1189</v>
      </c>
      <c r="E839" t="str">
        <f>_xlfn.CONCAT(B839," (",F839,")")</f>
        <v>Λουτρά Κυλλήνης (Περιφερειακή Ενότητα Ηλείας)</v>
      </c>
      <c r="F839" t="s">
        <v>10918</v>
      </c>
      <c r="G839" t="s">
        <v>12439</v>
      </c>
      <c r="H839">
        <f>VLOOKUP(E839,[1]!western_raw[[Column1]:[LON]],2,FALSE)</f>
        <v>37.856148654999998</v>
      </c>
      <c r="I839">
        <f>VLOOKUP(E839,[1]!western_raw[[Column1]:[LON]],3,FALSE)</f>
        <v>21.111362923400002</v>
      </c>
    </row>
    <row r="840" spans="1:9" x14ac:dyDescent="0.25">
      <c r="A840" t="s">
        <v>3590</v>
      </c>
      <c r="B840" t="s">
        <v>12376</v>
      </c>
      <c r="C840" t="s">
        <v>10844</v>
      </c>
      <c r="D840">
        <v>16</v>
      </c>
      <c r="E840" t="str">
        <f>_xlfn.CONCAT(B840," (",F840,")")</f>
        <v>Λουτρά Στάχτης (Περιφερειακή Ενότητα Αιτωλοακαρνανίας)</v>
      </c>
      <c r="F840" t="s">
        <v>10050</v>
      </c>
      <c r="G840" t="s">
        <v>12371</v>
      </c>
      <c r="H840">
        <f>VLOOKUP(E840,[1]!western_raw[[Column1]:[LON]],2,FALSE)</f>
        <v>38.513498281499999</v>
      </c>
      <c r="I840">
        <f>VLOOKUP(E840,[1]!western_raw[[Column1]:[LON]],3,FALSE)</f>
        <v>21.785489247600001</v>
      </c>
    </row>
    <row r="841" spans="1:9" x14ac:dyDescent="0.25">
      <c r="A841" t="s">
        <v>3590</v>
      </c>
      <c r="B841" t="s">
        <v>12427</v>
      </c>
      <c r="C841" t="s">
        <v>10951</v>
      </c>
      <c r="D841">
        <v>2</v>
      </c>
      <c r="E841" t="str">
        <f>_xlfn.CONCAT(B841," (",F841,")")</f>
        <v>Λουτρά Υρμίνης (Περιφερειακή Ενότητα Ηλείας)</v>
      </c>
      <c r="F841" t="s">
        <v>10918</v>
      </c>
      <c r="G841" t="s">
        <v>12417</v>
      </c>
      <c r="H841">
        <f>VLOOKUP(E841,[1]!western_raw[[Column1]:[LON]],2,FALSE)</f>
        <v>38.099693531699998</v>
      </c>
      <c r="I841">
        <f>VLOOKUP(E841,[1]!western_raw[[Column1]:[LON]],3,FALSE)</f>
        <v>21.347986073000001</v>
      </c>
    </row>
    <row r="842" spans="1:9" x14ac:dyDescent="0.25">
      <c r="A842" t="s">
        <v>3560</v>
      </c>
      <c r="B842" t="s">
        <v>4253</v>
      </c>
      <c r="C842" t="s">
        <v>3148</v>
      </c>
      <c r="D842">
        <v>66</v>
      </c>
      <c r="E842" t="str">
        <f>_xlfn.CONCAT(B842," (",F842,")")</f>
        <v>Λουτράκιον (Περιφερειακή Ενότητα Αιτωλοακαρνανίας)</v>
      </c>
      <c r="F842" t="s">
        <v>10050</v>
      </c>
      <c r="G842" t="s">
        <v>12133</v>
      </c>
      <c r="H842">
        <f>VLOOKUP(E842,[1]!western_raw[[Column1]:[LON]],2,FALSE)</f>
        <v>38.867645135399997</v>
      </c>
      <c r="I842">
        <f>VLOOKUP(E842,[1]!western_raw[[Column1]:[LON]],3,FALSE)</f>
        <v>21.071067107899999</v>
      </c>
    </row>
    <row r="843" spans="1:9" x14ac:dyDescent="0.25">
      <c r="A843" t="s">
        <v>3557</v>
      </c>
      <c r="B843" t="s">
        <v>3636</v>
      </c>
      <c r="C843" t="s">
        <v>1830</v>
      </c>
      <c r="D843">
        <v>53</v>
      </c>
      <c r="E843" t="str">
        <f>_xlfn.CONCAT(B843," (",F843,")")</f>
        <v>Λόφος (Περιφερειακή Ενότητα Αχαΐας)</v>
      </c>
      <c r="F843" t="s">
        <v>9217</v>
      </c>
      <c r="G843" t="s">
        <v>11642</v>
      </c>
      <c r="H843">
        <f>VLOOKUP(E843,[1]!western_raw[[Column1]:[LON]],2,FALSE)</f>
        <v>38.129295750200001</v>
      </c>
      <c r="I843">
        <f>VLOOKUP(E843,[1]!western_raw[[Column1]:[LON]],3,FALSE)</f>
        <v>22.191345357500001</v>
      </c>
    </row>
    <row r="844" spans="1:9" x14ac:dyDescent="0.25">
      <c r="A844" t="s">
        <v>3555</v>
      </c>
      <c r="B844" t="s">
        <v>9200</v>
      </c>
      <c r="C844" t="s">
        <v>8636</v>
      </c>
      <c r="D844">
        <v>297</v>
      </c>
      <c r="E844" t="str">
        <f>_xlfn.CONCAT(B844," (",F844,")")</f>
        <v>Λυγιά (Περιφερειακή Ενότητα Ηλείας)</v>
      </c>
      <c r="F844" t="s">
        <v>10918</v>
      </c>
      <c r="G844" t="s">
        <v>12650</v>
      </c>
      <c r="H844">
        <f>VLOOKUP(E844,[1]!western_raw[[Column1]:[LON]],2,FALSE)</f>
        <v>37.857204019299999</v>
      </c>
      <c r="I844">
        <f>VLOOKUP(E844,[1]!western_raw[[Column1]:[LON]],3,FALSE)</f>
        <v>21.1536873949</v>
      </c>
    </row>
    <row r="845" spans="1:9" x14ac:dyDescent="0.25">
      <c r="A845" t="s">
        <v>3573</v>
      </c>
      <c r="B845" t="s">
        <v>11957</v>
      </c>
      <c r="C845" t="s">
        <v>9978</v>
      </c>
      <c r="D845">
        <v>55</v>
      </c>
      <c r="E845" t="str">
        <f>_xlfn.CONCAT(B845," (",F845,")")</f>
        <v>Λυγιαί (Περιφερειακή Ενότητα Αχαΐας)</v>
      </c>
      <c r="F845" t="s">
        <v>9217</v>
      </c>
      <c r="G845" t="s">
        <v>11953</v>
      </c>
      <c r="H845">
        <f>VLOOKUP(E845,[1]!western_raw[[Column1]:[LON]],2,FALSE)</f>
        <v>38.144751256299998</v>
      </c>
      <c r="I845">
        <f>VLOOKUP(E845,[1]!western_raw[[Column1]:[LON]],3,FALSE)</f>
        <v>21.724203625600001</v>
      </c>
    </row>
    <row r="846" spans="1:9" x14ac:dyDescent="0.25">
      <c r="A846" t="s">
        <v>3557</v>
      </c>
      <c r="B846" t="s">
        <v>12353</v>
      </c>
      <c r="C846" t="s">
        <v>10798</v>
      </c>
      <c r="D846">
        <v>1127</v>
      </c>
      <c r="E846" t="str">
        <f>_xlfn.CONCAT(B846," (",F846,")")</f>
        <v>Λυγιάς (Περιφερειακή Ενότητα Αιτωλοακαρνανίας)</v>
      </c>
      <c r="F846" t="s">
        <v>10050</v>
      </c>
      <c r="G846" t="s">
        <v>12343</v>
      </c>
      <c r="H846">
        <f>VLOOKUP(E846,[1]!western_raw[[Column1]:[LON]],2,FALSE)</f>
        <v>38.408857142599999</v>
      </c>
      <c r="I846">
        <f>VLOOKUP(E846,[1]!western_raw[[Column1]:[LON]],3,FALSE)</f>
        <v>21.850220161799999</v>
      </c>
    </row>
    <row r="847" spans="1:9" x14ac:dyDescent="0.25">
      <c r="A847" t="s">
        <v>3555</v>
      </c>
      <c r="B847" t="s">
        <v>11930</v>
      </c>
      <c r="C847" t="s">
        <v>9920</v>
      </c>
      <c r="D847">
        <v>427</v>
      </c>
      <c r="E847" t="str">
        <f>_xlfn.CONCAT(B847," (",F847,")")</f>
        <v>Λυκουρία (Περιφερειακή Ενότητα Αχαΐας)</v>
      </c>
      <c r="F847" t="s">
        <v>9217</v>
      </c>
      <c r="G847" t="s">
        <v>11915</v>
      </c>
      <c r="H847">
        <f>VLOOKUP(E847,[1]!western_raw[[Column1]:[LON]],2,FALSE)</f>
        <v>37.8579385313</v>
      </c>
      <c r="I847">
        <f>VLOOKUP(E847,[1]!western_raw[[Column1]:[LON]],3,FALSE)</f>
        <v>22.210578813600002</v>
      </c>
    </row>
    <row r="848" spans="1:9" x14ac:dyDescent="0.25">
      <c r="A848" t="s">
        <v>3555</v>
      </c>
      <c r="B848" t="s">
        <v>11998</v>
      </c>
      <c r="C848" t="s">
        <v>10061</v>
      </c>
      <c r="D848">
        <v>341</v>
      </c>
      <c r="E848" t="str">
        <f>_xlfn.CONCAT(B848," (",F848,")")</f>
        <v>Λυσιμάχεια (Περιφερειακή Ενότητα Αιτωλοακαρνανίας)</v>
      </c>
      <c r="F848" t="s">
        <v>10050</v>
      </c>
      <c r="G848" t="s">
        <v>11996</v>
      </c>
      <c r="H848">
        <f>VLOOKUP(E848,[1]!western_raw[[Column1]:[LON]],2,FALSE)</f>
        <v>38.5428892961</v>
      </c>
      <c r="I848">
        <f>VLOOKUP(E848,[1]!western_raw[[Column1]:[LON]],3,FALSE)</f>
        <v>21.336683172899999</v>
      </c>
    </row>
    <row r="849" spans="1:9" x14ac:dyDescent="0.25">
      <c r="A849" t="s">
        <v>3590</v>
      </c>
      <c r="B849" t="s">
        <v>12024</v>
      </c>
      <c r="C849" t="s">
        <v>10111</v>
      </c>
      <c r="D849">
        <v>25</v>
      </c>
      <c r="E849" t="str">
        <f>_xlfn.CONCAT(B849," (",F849,")")</f>
        <v>Λωλέικα (Περιφερειακή Ενότητα Αιτωλοακαρνανίας)</v>
      </c>
      <c r="F849" t="s">
        <v>10050</v>
      </c>
      <c r="G849" t="s">
        <v>12017</v>
      </c>
      <c r="H849">
        <f>VLOOKUP(E849,[1]!western_raw[[Column1]:[LON]],2,FALSE)</f>
        <v>38.525138103300002</v>
      </c>
      <c r="I849">
        <f>VLOOKUP(E849,[1]!western_raw[[Column1]:[LON]],3,FALSE)</f>
        <v>21.4356305228</v>
      </c>
    </row>
    <row r="850" spans="1:9" x14ac:dyDescent="0.25">
      <c r="A850" t="s">
        <v>3557</v>
      </c>
      <c r="B850" t="s">
        <v>11686</v>
      </c>
      <c r="C850" t="s">
        <v>9424</v>
      </c>
      <c r="D850">
        <v>58</v>
      </c>
      <c r="E850" t="str">
        <f>_xlfn.CONCAT(B850," (",F850,")")</f>
        <v>Μάγειρας (Περιφερειακή Ενότητα Αχαΐας)</v>
      </c>
      <c r="F850" t="s">
        <v>9217</v>
      </c>
      <c r="G850" t="s">
        <v>11677</v>
      </c>
      <c r="H850">
        <f>VLOOKUP(E850,[1]!western_raw[[Column1]:[LON]],2,FALSE)</f>
        <v>38.244805784900002</v>
      </c>
      <c r="I850">
        <f>VLOOKUP(E850,[1]!western_raw[[Column1]:[LON]],3,FALSE)</f>
        <v>21.965916272600001</v>
      </c>
    </row>
    <row r="851" spans="1:9" x14ac:dyDescent="0.25">
      <c r="A851" t="s">
        <v>3557</v>
      </c>
      <c r="B851" t="s">
        <v>11686</v>
      </c>
      <c r="C851" t="s">
        <v>9424</v>
      </c>
      <c r="D851">
        <v>99</v>
      </c>
      <c r="E851" t="str">
        <f>_xlfn.CONCAT(B851," (",F851,")")</f>
        <v>Μάγειρας (Περιφερειακή Ενότητα Ηλείας)</v>
      </c>
      <c r="F851" t="s">
        <v>10918</v>
      </c>
      <c r="G851" t="s">
        <v>12509</v>
      </c>
      <c r="H851">
        <f>VLOOKUP(E851,[1]!western_raw[[Column1]:[LON]],2,FALSE)</f>
        <v>37.667064172899998</v>
      </c>
      <c r="I851">
        <f>VLOOKUP(E851,[1]!western_raw[[Column1]:[LON]],3,FALSE)</f>
        <v>21.637186548799999</v>
      </c>
    </row>
    <row r="852" spans="1:9" x14ac:dyDescent="0.25">
      <c r="A852" t="s">
        <v>3555</v>
      </c>
      <c r="B852" t="s">
        <v>3647</v>
      </c>
      <c r="C852" t="s">
        <v>1852</v>
      </c>
      <c r="D852">
        <v>278</v>
      </c>
      <c r="E852" t="str">
        <f>_xlfn.CONCAT(B852," (",F852,")")</f>
        <v>Μαγούλα (Περιφερειακή Ενότητα Αχαΐας)</v>
      </c>
      <c r="F852" t="s">
        <v>9217</v>
      </c>
      <c r="G852" t="s">
        <v>11982</v>
      </c>
      <c r="H852">
        <f>VLOOKUP(E852,[1]!western_raw[[Column1]:[LON]],2,FALSE)</f>
        <v>38.280069428499999</v>
      </c>
      <c r="I852">
        <f>VLOOKUP(E852,[1]!western_raw[[Column1]:[LON]],3,FALSE)</f>
        <v>21.787049584999998</v>
      </c>
    </row>
    <row r="853" spans="1:9" x14ac:dyDescent="0.25">
      <c r="A853" t="s">
        <v>3555</v>
      </c>
      <c r="B853" t="s">
        <v>3647</v>
      </c>
      <c r="C853" t="s">
        <v>1852</v>
      </c>
      <c r="D853">
        <v>420</v>
      </c>
      <c r="E853" t="str">
        <f>_xlfn.CONCAT(B853," (",F853,")")</f>
        <v>Μαγούλα (Περιφερειακή Ενότητα Αιτωλοακαρνανίας)</v>
      </c>
      <c r="F853" t="s">
        <v>10050</v>
      </c>
      <c r="G853" t="s">
        <v>12309</v>
      </c>
      <c r="H853">
        <f>VLOOKUP(E853,[1]!western_raw[[Column1]:[LON]],2,FALSE)</f>
        <v>38.392661047899999</v>
      </c>
      <c r="I853">
        <f>VLOOKUP(E853,[1]!western_raw[[Column1]:[LON]],3,FALSE)</f>
        <v>21.2641658354</v>
      </c>
    </row>
    <row r="854" spans="1:9" x14ac:dyDescent="0.25">
      <c r="A854" t="s">
        <v>3555</v>
      </c>
      <c r="B854" t="s">
        <v>3647</v>
      </c>
      <c r="C854" t="s">
        <v>1852</v>
      </c>
      <c r="D854">
        <v>370</v>
      </c>
      <c r="E854" t="str">
        <f>_xlfn.CONCAT(B854," (",F854,")")</f>
        <v>Μαγούλα (Περιφερειακή Ενότητα Ηλείας)</v>
      </c>
      <c r="F854" t="s">
        <v>10918</v>
      </c>
      <c r="G854" t="s">
        <v>12718</v>
      </c>
      <c r="H854">
        <f>VLOOKUP(E854,[1]!western_raw[[Column1]:[LON]],2,FALSE)</f>
        <v>37.725558662700003</v>
      </c>
      <c r="I854">
        <f>VLOOKUP(E854,[1]!western_raw[[Column1]:[LON]],3,FALSE)</f>
        <v>21.5365817032</v>
      </c>
    </row>
    <row r="855" spans="1:9" x14ac:dyDescent="0.25">
      <c r="A855" t="s">
        <v>3565</v>
      </c>
      <c r="B855" t="s">
        <v>12269</v>
      </c>
      <c r="C855" t="s">
        <v>10624</v>
      </c>
      <c r="D855">
        <v>72</v>
      </c>
      <c r="E855" t="str">
        <f>_xlfn.CONCAT(B855," (",F855,")")</f>
        <v>Μαγούλες (Περιφερειακή Ενότητα Αιτωλοακαρνανίας)</v>
      </c>
      <c r="F855" t="s">
        <v>10050</v>
      </c>
      <c r="G855" t="s">
        <v>12265</v>
      </c>
      <c r="H855">
        <f>VLOOKUP(E855,[1]!western_raw[[Column1]:[LON]],2,FALSE)</f>
        <v>38.488767559099998</v>
      </c>
      <c r="I855">
        <f>VLOOKUP(E855,[1]!western_raw[[Column1]:[LON]],3,FALSE)</f>
        <v>21.359009408799999</v>
      </c>
    </row>
    <row r="856" spans="1:9" x14ac:dyDescent="0.25">
      <c r="A856" t="s">
        <v>3590</v>
      </c>
      <c r="B856" t="s">
        <v>11733</v>
      </c>
      <c r="C856" t="s">
        <v>9520</v>
      </c>
      <c r="D856">
        <v>17</v>
      </c>
      <c r="E856" t="str">
        <f>_xlfn.CONCAT(B856," (",F856,")")</f>
        <v>Μαζαίικα (Περιφερειακή Ενότητα Αχαΐας)</v>
      </c>
      <c r="F856" t="s">
        <v>9217</v>
      </c>
      <c r="G856" t="s">
        <v>11717</v>
      </c>
      <c r="H856">
        <f>VLOOKUP(E856,[1]!western_raw[[Column1]:[LON]],2,FALSE)</f>
        <v>38.052587095900002</v>
      </c>
      <c r="I856">
        <f>VLOOKUP(E856,[1]!western_raw[[Column1]:[LON]],3,FALSE)</f>
        <v>21.4547581944</v>
      </c>
    </row>
    <row r="857" spans="1:9" x14ac:dyDescent="0.25">
      <c r="A857" t="s">
        <v>3560</v>
      </c>
      <c r="B857" t="s">
        <v>12642</v>
      </c>
      <c r="C857" t="s">
        <v>11393</v>
      </c>
      <c r="D857">
        <v>188</v>
      </c>
      <c r="E857" t="str">
        <f>_xlfn.CONCAT(B857," (",F857,")")</f>
        <v>Μαζαράκιον (Περιφερειακή Ενότητα Ηλείας)</v>
      </c>
      <c r="F857" t="s">
        <v>10918</v>
      </c>
      <c r="G857" t="s">
        <v>12628</v>
      </c>
      <c r="H857">
        <f>VLOOKUP(E857,[1]!western_raw[[Column1]:[LON]],2,FALSE)</f>
        <v>37.876471931600001</v>
      </c>
      <c r="I857">
        <f>VLOOKUP(E857,[1]!western_raw[[Column1]:[LON]],3,FALSE)</f>
        <v>21.5860741286</v>
      </c>
    </row>
    <row r="858" spans="1:9" x14ac:dyDescent="0.25">
      <c r="A858" t="s">
        <v>3557</v>
      </c>
      <c r="B858" t="s">
        <v>12577</v>
      </c>
      <c r="C858" t="s">
        <v>11261</v>
      </c>
      <c r="D858">
        <v>44</v>
      </c>
      <c r="E858" t="str">
        <f>_xlfn.CONCAT(B858," (",F858,")")</f>
        <v>Μάκιστος (Περιφερειακή Ενότητα Ηλείας)</v>
      </c>
      <c r="F858" t="s">
        <v>10918</v>
      </c>
      <c r="G858" t="s">
        <v>12560</v>
      </c>
      <c r="H858">
        <f>VLOOKUP(E858,[1]!western_raw[[Column1]:[LON]],2,FALSE)</f>
        <v>37.528189430700003</v>
      </c>
      <c r="I858">
        <f>VLOOKUP(E858,[1]!western_raw[[Column1]:[LON]],3,FALSE)</f>
        <v>21.729189482700001</v>
      </c>
    </row>
    <row r="859" spans="1:9" x14ac:dyDescent="0.25">
      <c r="A859" t="s">
        <v>3555</v>
      </c>
      <c r="B859" t="s">
        <v>12073</v>
      </c>
      <c r="C859" t="s">
        <v>10215</v>
      </c>
      <c r="D859">
        <v>26</v>
      </c>
      <c r="E859" t="str">
        <f>_xlfn.CONCAT(B859," (",F859,")")</f>
        <v>Μακρά Λογκά (Περιφερειακή Ενότητα Αιτωλοακαρνανίας)</v>
      </c>
      <c r="F859" t="s">
        <v>10050</v>
      </c>
      <c r="G859" t="s">
        <v>12064</v>
      </c>
      <c r="H859">
        <f>VLOOKUP(E859,[1]!western_raw[[Column1]:[LON]],2,FALSE)</f>
        <v>38.6383173312</v>
      </c>
      <c r="I859">
        <f>VLOOKUP(E859,[1]!western_raw[[Column1]:[LON]],3,FALSE)</f>
        <v>21.610314374600001</v>
      </c>
    </row>
    <row r="860" spans="1:9" x14ac:dyDescent="0.25">
      <c r="A860" t="s">
        <v>3555</v>
      </c>
      <c r="B860" t="s">
        <v>12041</v>
      </c>
      <c r="C860" t="s">
        <v>10147</v>
      </c>
      <c r="D860">
        <v>149</v>
      </c>
      <c r="E860" t="str">
        <f>_xlfn.CONCAT(B860," (",F860,")")</f>
        <v>Μακρινού (Περιφερειακή Ενότητα Αιτωλοακαρνανίας)</v>
      </c>
      <c r="F860" t="s">
        <v>10050</v>
      </c>
      <c r="G860" t="s">
        <v>12033</v>
      </c>
      <c r="H860">
        <f>VLOOKUP(E860,[1]!western_raw[[Column1]:[LON]],2,FALSE)</f>
        <v>38.470424848199997</v>
      </c>
      <c r="I860">
        <f>VLOOKUP(E860,[1]!western_raw[[Column1]:[LON]],3,FALSE)</f>
        <v>21.6162232193</v>
      </c>
    </row>
    <row r="861" spans="1:9" x14ac:dyDescent="0.25">
      <c r="A861" t="s">
        <v>3590</v>
      </c>
      <c r="B861" t="s">
        <v>12495</v>
      </c>
      <c r="C861" t="s">
        <v>11091</v>
      </c>
      <c r="D861">
        <v>1743</v>
      </c>
      <c r="E861" t="str">
        <f>_xlfn.CONCAT(B861," (",F861,")")</f>
        <v>Μακρίσια (Περιφερειακή Ενότητα Ηλείας)</v>
      </c>
      <c r="F861" t="s">
        <v>10918</v>
      </c>
      <c r="G861" t="s">
        <v>12483</v>
      </c>
      <c r="H861">
        <f>VLOOKUP(E861,[1]!western_raw[[Column1]:[LON]],2,FALSE)</f>
        <v>37.6068125866</v>
      </c>
      <c r="I861">
        <f>VLOOKUP(E861,[1]!western_raw[[Column1]:[LON]],3,FALSE)</f>
        <v>21.601919479300001</v>
      </c>
    </row>
    <row r="862" spans="1:9" x14ac:dyDescent="0.25">
      <c r="A862" t="s">
        <v>3590</v>
      </c>
      <c r="B862" t="s">
        <v>12161</v>
      </c>
      <c r="C862" t="s">
        <v>10407</v>
      </c>
      <c r="D862">
        <v>31</v>
      </c>
      <c r="E862" t="str">
        <f>_xlfn.CONCAT(B862," (",F862,")")</f>
        <v>Μακρυχώρια (Περιφερειακή Ενότητα Αιτωλοακαρνανίας)</v>
      </c>
      <c r="F862" t="s">
        <v>10050</v>
      </c>
      <c r="G862" t="s">
        <v>12147</v>
      </c>
      <c r="H862">
        <f>VLOOKUP(E862,[1]!western_raw[[Column1]:[LON]],2,FALSE)</f>
        <v>38.8635255676</v>
      </c>
      <c r="I862">
        <f>VLOOKUP(E862,[1]!western_raw[[Column1]:[LON]],3,FALSE)</f>
        <v>21.214152519999999</v>
      </c>
    </row>
    <row r="863" spans="1:9" x14ac:dyDescent="0.25">
      <c r="A863" t="s">
        <v>3555</v>
      </c>
      <c r="B863" t="s">
        <v>12318</v>
      </c>
      <c r="C863" t="s">
        <v>10728</v>
      </c>
      <c r="D863">
        <v>376</v>
      </c>
      <c r="E863" t="str">
        <f>_xlfn.CONCAT(B863," (",F863,")")</f>
        <v>Μακύνεια (Περιφερειακή Ενότητα Αιτωλοακαρνανίας)</v>
      </c>
      <c r="F863" t="s">
        <v>10050</v>
      </c>
      <c r="G863" t="s">
        <v>12314</v>
      </c>
      <c r="H863">
        <f>VLOOKUP(E863,[1]!western_raw[[Column1]:[LON]],2,FALSE)</f>
        <v>38.345907841399999</v>
      </c>
      <c r="I863">
        <f>VLOOKUP(E863,[1]!western_raw[[Column1]:[LON]],3,FALSE)</f>
        <v>21.727289364299999</v>
      </c>
    </row>
    <row r="864" spans="1:9" x14ac:dyDescent="0.25">
      <c r="A864" t="s">
        <v>3560</v>
      </c>
      <c r="B864" t="s">
        <v>12194</v>
      </c>
      <c r="C864" t="s">
        <v>10473</v>
      </c>
      <c r="D864">
        <v>28</v>
      </c>
      <c r="E864" t="str">
        <f>_xlfn.CONCAT(B864," (",F864,")")</f>
        <v>Μαλαταίικον (Περιφερειακή Ενότητα Αιτωλοακαρνανίας)</v>
      </c>
      <c r="F864" t="s">
        <v>10050</v>
      </c>
      <c r="G864" t="s">
        <v>12177</v>
      </c>
      <c r="H864">
        <f>VLOOKUP(E864,[1]!western_raw[[Column1]:[LON]],2,FALSE)</f>
        <v>38.813758059800001</v>
      </c>
      <c r="I864">
        <f>VLOOKUP(E864,[1]!western_raw[[Column1]:[LON]],3,FALSE)</f>
        <v>21.368794317599999</v>
      </c>
    </row>
    <row r="865" spans="1:9" x14ac:dyDescent="0.25">
      <c r="A865" t="s">
        <v>3557</v>
      </c>
      <c r="B865" t="s">
        <v>12058</v>
      </c>
      <c r="C865" t="s">
        <v>10183</v>
      </c>
      <c r="D865">
        <v>67</v>
      </c>
      <c r="E865" t="str">
        <f>_xlfn.CONCAT(B865," (",F865,")")</f>
        <v>Μαλεβρός (Περιφερειακή Ενότητα Αιτωλοακαρνανίας)</v>
      </c>
      <c r="F865" t="s">
        <v>10050</v>
      </c>
      <c r="G865" t="s">
        <v>12055</v>
      </c>
      <c r="H865">
        <f>VLOOKUP(E865,[1]!western_raw[[Column1]:[LON]],2,FALSE)</f>
        <v>38.735372120400001</v>
      </c>
      <c r="I865">
        <f>VLOOKUP(E865,[1]!western_raw[[Column1]:[LON]],3,FALSE)</f>
        <v>21.4551736188</v>
      </c>
    </row>
    <row r="866" spans="1:9" x14ac:dyDescent="0.25">
      <c r="A866" t="s">
        <v>3555</v>
      </c>
      <c r="B866" t="s">
        <v>12354</v>
      </c>
      <c r="C866" t="s">
        <v>10800</v>
      </c>
      <c r="D866">
        <v>13</v>
      </c>
      <c r="E866" t="str">
        <f>_xlfn.CONCAT(B866," (",F866,")")</f>
        <v>Μαμουλάδα (Περιφερειακή Ενότητα Αιτωλοακαρνανίας)</v>
      </c>
      <c r="F866" t="s">
        <v>10050</v>
      </c>
      <c r="G866" t="s">
        <v>12343</v>
      </c>
      <c r="H866">
        <f>VLOOKUP(E866,[1]!western_raw[[Column1]:[LON]],2,FALSE)</f>
        <v>38.453540181599998</v>
      </c>
      <c r="I866">
        <f>VLOOKUP(E866,[1]!western_raw[[Column1]:[LON]],3,FALSE)</f>
        <v>21.792850182199999</v>
      </c>
    </row>
    <row r="867" spans="1:9" x14ac:dyDescent="0.25">
      <c r="A867" t="s">
        <v>3555</v>
      </c>
      <c r="B867" t="s">
        <v>11652</v>
      </c>
      <c r="C867" t="s">
        <v>9354</v>
      </c>
      <c r="D867">
        <v>211</v>
      </c>
      <c r="E867" t="str">
        <f>_xlfn.CONCAT(B867," (",F867,")")</f>
        <v>Μαμουσιά (Περιφερειακή Ενότητα Αχαΐας)</v>
      </c>
      <c r="F867" t="s">
        <v>9217</v>
      </c>
      <c r="G867" t="s">
        <v>11642</v>
      </c>
      <c r="H867">
        <f>VLOOKUP(E867,[1]!western_raw[[Column1]:[LON]],2,FALSE)</f>
        <v>38.150356690099997</v>
      </c>
      <c r="I867">
        <f>VLOOKUP(E867,[1]!western_raw[[Column1]:[LON]],3,FALSE)</f>
        <v>22.138863489199998</v>
      </c>
    </row>
    <row r="868" spans="1:9" x14ac:dyDescent="0.25">
      <c r="A868" t="s">
        <v>3555</v>
      </c>
      <c r="B868" t="s">
        <v>3722</v>
      </c>
      <c r="C868" t="s">
        <v>957</v>
      </c>
      <c r="D868">
        <v>78</v>
      </c>
      <c r="E868" t="str">
        <f>_xlfn.CONCAT(B868," (",F868,")")</f>
        <v>Μάνδρα (Περιφερειακή Ενότητα Αιτωλοακαρνανίας)</v>
      </c>
      <c r="F868" t="s">
        <v>10050</v>
      </c>
      <c r="G868" t="s">
        <v>12227</v>
      </c>
      <c r="H868">
        <f>VLOOKUP(E868,[1]!western_raw[[Column1]:[LON]],2,FALSE)</f>
        <v>38.588622909400002</v>
      </c>
      <c r="I868">
        <f>VLOOKUP(E868,[1]!western_raw[[Column1]:[LON]],3,FALSE)</f>
        <v>21.685916819700001</v>
      </c>
    </row>
    <row r="869" spans="1:9" x14ac:dyDescent="0.25">
      <c r="A869" t="s">
        <v>3555</v>
      </c>
      <c r="B869" t="s">
        <v>12340</v>
      </c>
      <c r="C869" t="s">
        <v>10768</v>
      </c>
      <c r="D869">
        <v>154</v>
      </c>
      <c r="E869" t="str">
        <f>_xlfn.CONCAT(B869," (",F869,")")</f>
        <v>Μανδρινή (Περιφερειακή Ενότητα Αιτωλοακαρνανίας)</v>
      </c>
      <c r="F869" t="s">
        <v>10050</v>
      </c>
      <c r="G869" t="s">
        <v>12325</v>
      </c>
      <c r="H869">
        <f>VLOOKUP(E869,[1]!western_raw[[Column1]:[LON]],2,FALSE)</f>
        <v>38.727584524999997</v>
      </c>
      <c r="I869">
        <f>VLOOKUP(E869,[1]!western_raw[[Column1]:[LON]],3,FALSE)</f>
        <v>21.9365897972</v>
      </c>
    </row>
    <row r="870" spans="1:9" x14ac:dyDescent="0.25">
      <c r="A870" t="s">
        <v>3560</v>
      </c>
      <c r="B870" t="s">
        <v>11808</v>
      </c>
      <c r="C870" t="s">
        <v>9672</v>
      </c>
      <c r="D870">
        <v>87</v>
      </c>
      <c r="E870" t="str">
        <f>_xlfn.CONCAT(B870," (",F870,")")</f>
        <v>Μανέσιον (Περιφερειακή Ενότητα Αχαΐας)</v>
      </c>
      <c r="F870" t="s">
        <v>9217</v>
      </c>
      <c r="G870" t="s">
        <v>11796</v>
      </c>
      <c r="H870">
        <f>VLOOKUP(E870,[1]!western_raw[[Column1]:[LON]],2,FALSE)</f>
        <v>37.978615919399999</v>
      </c>
      <c r="I870">
        <f>VLOOKUP(E870,[1]!western_raw[[Column1]:[LON]],3,FALSE)</f>
        <v>21.671909099299999</v>
      </c>
    </row>
    <row r="871" spans="1:9" x14ac:dyDescent="0.25">
      <c r="A871" t="s">
        <v>3560</v>
      </c>
      <c r="B871" t="s">
        <v>11808</v>
      </c>
      <c r="C871" t="s">
        <v>9672</v>
      </c>
      <c r="D871">
        <v>203</v>
      </c>
      <c r="E871" t="str">
        <f>_xlfn.CONCAT(B871," (",F871,")")</f>
        <v>Μανέσιον (Περιφερειακή Ενότητα Αχαΐας)</v>
      </c>
      <c r="F871" t="s">
        <v>9217</v>
      </c>
      <c r="G871" t="s">
        <v>11871</v>
      </c>
      <c r="H871">
        <f>VLOOKUP(E871,[1]!western_raw[[Column1]:[LON]],2,FALSE)</f>
        <v>37.978615919399999</v>
      </c>
      <c r="I871">
        <f>VLOOKUP(E871,[1]!western_raw[[Column1]:[LON]],3,FALSE)</f>
        <v>21.671909099299999</v>
      </c>
    </row>
    <row r="872" spans="1:9" x14ac:dyDescent="0.25">
      <c r="A872" t="s">
        <v>3590</v>
      </c>
      <c r="B872" t="s">
        <v>11709</v>
      </c>
      <c r="C872" t="s">
        <v>9472</v>
      </c>
      <c r="D872">
        <v>18</v>
      </c>
      <c r="E872" t="str">
        <f>_xlfn.CONCAT(B872," (",F872,")")</f>
        <v>Μανεταίικα (Περιφερειακή Ενότητα Αχαΐας)</v>
      </c>
      <c r="F872" t="s">
        <v>9217</v>
      </c>
      <c r="G872" t="s">
        <v>11695</v>
      </c>
      <c r="H872">
        <f>VLOOKUP(E872,[1]!western_raw[[Column1]:[LON]],2,FALSE)</f>
        <v>38.135554098199997</v>
      </c>
      <c r="I872">
        <f>VLOOKUP(E872,[1]!western_raw[[Column1]:[LON]],3,FALSE)</f>
        <v>21.535760926199998</v>
      </c>
    </row>
    <row r="873" spans="1:9" x14ac:dyDescent="0.25">
      <c r="A873" t="s">
        <v>3555</v>
      </c>
      <c r="B873" t="s">
        <v>12401</v>
      </c>
      <c r="C873" t="s">
        <v>10895</v>
      </c>
      <c r="D873">
        <v>178</v>
      </c>
      <c r="E873" t="str">
        <f>_xlfn.CONCAT(B873," (",F873,")")</f>
        <v>Μάνινα Βλιζιανών (Περιφερειακή Ενότητα Αιτωλοακαρνανίας)</v>
      </c>
      <c r="F873" t="s">
        <v>10050</v>
      </c>
      <c r="G873" t="s">
        <v>12395</v>
      </c>
      <c r="H873">
        <f>VLOOKUP(E873,[1]!western_raw[[Column1]:[LON]],2,FALSE)</f>
        <v>38.535778393800001</v>
      </c>
      <c r="I873">
        <f>VLOOKUP(E873,[1]!western_raw[[Column1]:[LON]],3,FALSE)</f>
        <v>21.1852240274</v>
      </c>
    </row>
    <row r="874" spans="1:9" x14ac:dyDescent="0.25">
      <c r="A874" t="s">
        <v>3555</v>
      </c>
      <c r="B874" t="s">
        <v>12428</v>
      </c>
      <c r="C874" t="s">
        <v>10953</v>
      </c>
      <c r="D874">
        <v>838</v>
      </c>
      <c r="E874" t="str">
        <f>_xlfn.CONCAT(B874," (",F874,")")</f>
        <v>Μανολάς (Περιφερειακή Ενότητα Ηλείας)</v>
      </c>
      <c r="F874" t="s">
        <v>10918</v>
      </c>
      <c r="G874" t="s">
        <v>12417</v>
      </c>
      <c r="H874">
        <f>VLOOKUP(E874,[1]!western_raw[[Column1]:[LON]],2,FALSE)</f>
        <v>38.044226908900001</v>
      </c>
      <c r="I874">
        <f>VLOOKUP(E874,[1]!western_raw[[Column1]:[LON]],3,FALSE)</f>
        <v>21.346978608699999</v>
      </c>
    </row>
    <row r="875" spans="1:9" x14ac:dyDescent="0.25">
      <c r="A875" t="s">
        <v>3555</v>
      </c>
      <c r="B875" t="s">
        <v>4017</v>
      </c>
      <c r="C875" t="s">
        <v>2614</v>
      </c>
      <c r="D875">
        <v>251</v>
      </c>
      <c r="E875" t="str">
        <f>_xlfn.CONCAT(B875," (",F875,")")</f>
        <v>Μαραθέα (Περιφερειακή Ενότητα Ηλείας)</v>
      </c>
      <c r="F875" t="s">
        <v>10918</v>
      </c>
      <c r="G875" t="s">
        <v>12599</v>
      </c>
      <c r="H875">
        <f>VLOOKUP(E875,[1]!western_raw[[Column1]:[LON]],2,FALSE)</f>
        <v>37.793589366600003</v>
      </c>
      <c r="I875">
        <f>VLOOKUP(E875,[1]!western_raw[[Column1]:[LON]],3,FALSE)</f>
        <v>21.308166877600001</v>
      </c>
    </row>
    <row r="876" spans="1:9" x14ac:dyDescent="0.25">
      <c r="A876" t="s">
        <v>3557</v>
      </c>
      <c r="B876" t="s">
        <v>4187</v>
      </c>
      <c r="C876" t="s">
        <v>3002</v>
      </c>
      <c r="D876">
        <v>172</v>
      </c>
      <c r="E876" t="str">
        <f>_xlfn.CONCAT(B876," (",F876,")")</f>
        <v>Μαραθιάς (Περιφερειακή Ενότητα Αιτωλοακαρνανίας)</v>
      </c>
      <c r="F876" t="s">
        <v>10050</v>
      </c>
      <c r="G876" t="s">
        <v>12227</v>
      </c>
      <c r="H876">
        <f>VLOOKUP(E876,[1]!western_raw[[Column1]:[LON]],2,FALSE)</f>
        <v>38.4951221464</v>
      </c>
      <c r="I876">
        <f>VLOOKUP(E876,[1]!western_raw[[Column1]:[LON]],3,FALSE)</f>
        <v>21.643162450799998</v>
      </c>
    </row>
    <row r="877" spans="1:9" x14ac:dyDescent="0.25">
      <c r="A877" t="s">
        <v>3557</v>
      </c>
      <c r="B877" t="s">
        <v>3877</v>
      </c>
      <c r="C877" t="s">
        <v>2326</v>
      </c>
      <c r="D877">
        <v>14</v>
      </c>
      <c r="E877" t="str">
        <f>_xlfn.CONCAT(B877," (",F877,")")</f>
        <v>Μάραθος (Περιφερειακή Ενότητα Αιτωλοακαρνανίας)</v>
      </c>
      <c r="F877" t="s">
        <v>10050</v>
      </c>
      <c r="G877" t="s">
        <v>12227</v>
      </c>
      <c r="H877">
        <f>VLOOKUP(E877,[1]!western_raw[[Column1]:[LON]],2,FALSE)</f>
        <v>38.552478991400001</v>
      </c>
      <c r="I877">
        <f>VLOOKUP(E877,[1]!western_raw[[Column1]:[LON]],3,FALSE)</f>
        <v>21.666583939399999</v>
      </c>
    </row>
    <row r="878" spans="1:9" x14ac:dyDescent="0.25">
      <c r="A878" t="s">
        <v>3557</v>
      </c>
      <c r="B878" t="s">
        <v>3877</v>
      </c>
      <c r="C878" t="s">
        <v>2326</v>
      </c>
      <c r="D878">
        <v>13</v>
      </c>
      <c r="E878" t="str">
        <f>_xlfn.CONCAT(B878," (",F878,")")</f>
        <v>Μάραθος (Περιφερειακή Ενότητα Ηλείας)</v>
      </c>
      <c r="F878" t="s">
        <v>10918</v>
      </c>
      <c r="G878" t="s">
        <v>12560</v>
      </c>
      <c r="H878">
        <f>VLOOKUP(E878,[1]!western_raw[[Column1]:[LON]],2,FALSE)</f>
        <v>37.514640036499998</v>
      </c>
      <c r="I878">
        <f>VLOOKUP(E878,[1]!western_raw[[Column1]:[LON]],3,FALSE)</f>
        <v>21.6129486243</v>
      </c>
    </row>
    <row r="879" spans="1:9" x14ac:dyDescent="0.25">
      <c r="A879" t="s">
        <v>3555</v>
      </c>
      <c r="B879" t="s">
        <v>12247</v>
      </c>
      <c r="C879" t="s">
        <v>10579</v>
      </c>
      <c r="D879">
        <v>39</v>
      </c>
      <c r="E879" t="str">
        <f>_xlfn.CONCAT(B879," (",F879,")")</f>
        <v>Μαραθούλα (Περιφερειακή Ενότητα Αιτωλοακαρνανίας)</v>
      </c>
      <c r="F879" t="s">
        <v>10050</v>
      </c>
      <c r="G879" t="s">
        <v>12227</v>
      </c>
      <c r="H879">
        <f>VLOOKUP(E879,[1]!western_raw[[Column1]:[LON]],2,FALSE)</f>
        <v>38.470122687500002</v>
      </c>
      <c r="I879">
        <f>VLOOKUP(E879,[1]!western_raw[[Column1]:[LON]],3,FALSE)</f>
        <v>21.7019797124</v>
      </c>
    </row>
    <row r="880" spans="1:9" x14ac:dyDescent="0.25">
      <c r="A880" t="s">
        <v>3560</v>
      </c>
      <c r="B880" t="s">
        <v>12195</v>
      </c>
      <c r="C880" t="s">
        <v>10475</v>
      </c>
      <c r="D880">
        <v>36</v>
      </c>
      <c r="E880" t="str">
        <f>_xlfn.CONCAT(B880," (",F880,")")</f>
        <v>Μαρανέλι (Περιφερειακή Ενότητα Αιτωλοακαρνανίας)</v>
      </c>
      <c r="F880" t="s">
        <v>10050</v>
      </c>
      <c r="G880" t="s">
        <v>12177</v>
      </c>
      <c r="H880">
        <f>VLOOKUP(E880,[1]!western_raw[[Column1]:[LON]],2,FALSE)</f>
        <v>38.908767669600003</v>
      </c>
      <c r="I880">
        <f>VLOOKUP(E880,[1]!western_raw[[Column1]:[LON]],3,FALSE)</f>
        <v>21.353137258699999</v>
      </c>
    </row>
    <row r="881" spans="1:9" x14ac:dyDescent="0.25">
      <c r="A881" t="s">
        <v>3560</v>
      </c>
      <c r="B881" t="s">
        <v>9052</v>
      </c>
      <c r="C881" t="s">
        <v>8311</v>
      </c>
      <c r="D881">
        <v>125</v>
      </c>
      <c r="E881" t="str">
        <f>_xlfn.CONCAT(B881," (",F881,")")</f>
        <v>Μαρκόπουλον (Περιφερειακή Ενότητα Ηλείας)</v>
      </c>
      <c r="F881" t="s">
        <v>10918</v>
      </c>
      <c r="G881" t="s">
        <v>12667</v>
      </c>
      <c r="H881">
        <f>VLOOKUP(E881,[1]!western_raw[[Column1]:[LON]],2,FALSE)</f>
        <v>37.893596329899999</v>
      </c>
      <c r="I881">
        <f>VLOOKUP(E881,[1]!western_raw[[Column1]:[LON]],3,FALSE)</f>
        <v>21.325327791900001</v>
      </c>
    </row>
    <row r="882" spans="1:9" x14ac:dyDescent="0.25">
      <c r="A882" t="s">
        <v>3590</v>
      </c>
      <c r="B882" t="s">
        <v>6726</v>
      </c>
      <c r="C882" t="s">
        <v>4935</v>
      </c>
      <c r="D882">
        <v>207</v>
      </c>
      <c r="E882" t="str">
        <f>_xlfn.CONCAT(B882," (",F882,")")</f>
        <v>Μάρμαρα (Περιφερειακή Ενότητα Αιτωλοακαρνανίας)</v>
      </c>
      <c r="F882" t="s">
        <v>10050</v>
      </c>
      <c r="G882" t="s">
        <v>12309</v>
      </c>
      <c r="H882">
        <f>VLOOKUP(E882,[1]!western_raw[[Column1]:[LON]],2,FALSE)</f>
        <v>38.412645742599999</v>
      </c>
      <c r="I882">
        <f>VLOOKUP(E882,[1]!western_raw[[Column1]:[LON]],3,FALSE)</f>
        <v>21.2901351306</v>
      </c>
    </row>
    <row r="883" spans="1:9" x14ac:dyDescent="0.25">
      <c r="A883" t="s">
        <v>3590</v>
      </c>
      <c r="B883" t="s">
        <v>6726</v>
      </c>
      <c r="C883" t="s">
        <v>4935</v>
      </c>
      <c r="D883">
        <v>20</v>
      </c>
      <c r="E883" t="str">
        <f>_xlfn.CONCAT(B883," (",F883,")")</f>
        <v>Μάρμαρα (Περιφερειακή Ενότητα Αιτωλοακαρνανίας)</v>
      </c>
      <c r="F883" t="s">
        <v>10050</v>
      </c>
      <c r="G883" t="s">
        <v>12343</v>
      </c>
      <c r="H883">
        <f>VLOOKUP(E883,[1]!western_raw[[Column1]:[LON]],2,FALSE)</f>
        <v>38.412645742599999</v>
      </c>
      <c r="I883">
        <f>VLOOKUP(E883,[1]!western_raw[[Column1]:[LON]],3,FALSE)</f>
        <v>21.2901351306</v>
      </c>
    </row>
    <row r="884" spans="1:9" x14ac:dyDescent="0.25">
      <c r="A884" t="s">
        <v>3590</v>
      </c>
      <c r="B884" t="s">
        <v>6726</v>
      </c>
      <c r="C884" t="s">
        <v>4935</v>
      </c>
      <c r="D884">
        <v>5</v>
      </c>
      <c r="E884" t="str">
        <f>_xlfn.CONCAT(B884," (",F884,")")</f>
        <v>Μάρμαρα (Περιφερειακή Ενότητα Ηλείας)</v>
      </c>
      <c r="F884" t="s">
        <v>10918</v>
      </c>
      <c r="G884" t="s">
        <v>12718</v>
      </c>
      <c r="H884">
        <f>VLOOKUP(E884,[1]!western_raw[[Column1]:[LON]],2,FALSE)</f>
        <v>37.748247665800001</v>
      </c>
      <c r="I884">
        <f>VLOOKUP(E884,[1]!western_raw[[Column1]:[LON]],3,FALSE)</f>
        <v>21.528878653300001</v>
      </c>
    </row>
    <row r="885" spans="1:9" x14ac:dyDescent="0.25">
      <c r="A885" t="s">
        <v>3590</v>
      </c>
      <c r="B885" t="s">
        <v>11809</v>
      </c>
      <c r="C885" t="s">
        <v>9674</v>
      </c>
      <c r="D885">
        <v>29</v>
      </c>
      <c r="E885" t="str">
        <f>_xlfn.CONCAT(B885," (",F885,")")</f>
        <v>Μασουραίικα (Περιφερειακή Ενότητα Αχαΐας)</v>
      </c>
      <c r="F885" t="s">
        <v>9217</v>
      </c>
      <c r="G885" t="s">
        <v>11796</v>
      </c>
      <c r="H885">
        <f>VLOOKUP(E885,[1]!western_raw[[Column1]:[LON]],2,FALSE)</f>
        <v>37.900729279899998</v>
      </c>
      <c r="I885">
        <f>VLOOKUP(E885,[1]!western_raw[[Column1]:[LON]],3,FALSE)</f>
        <v>21.592748985499998</v>
      </c>
    </row>
    <row r="886" spans="1:9" x14ac:dyDescent="0.25">
      <c r="A886" t="s">
        <v>3590</v>
      </c>
      <c r="B886" t="s">
        <v>11839</v>
      </c>
      <c r="C886" t="s">
        <v>9734</v>
      </c>
      <c r="D886">
        <v>120</v>
      </c>
      <c r="E886" t="str">
        <f>_xlfn.CONCAT(B886," (",F886,")")</f>
        <v>Μαστοραίικα - Σταμαίικα (Περιφερειακή Ενότητα Αχαΐας)</v>
      </c>
      <c r="F886" t="s">
        <v>9217</v>
      </c>
      <c r="G886" t="s">
        <v>11822</v>
      </c>
      <c r="H886">
        <f>VLOOKUP(E886,[1]!western_raw[[Column1]:[LON]],2,FALSE)</f>
        <v>38.098613281900001</v>
      </c>
      <c r="I886">
        <f>VLOOKUP(E886,[1]!western_raw[[Column1]:[LON]],3,FALSE)</f>
        <v>21.7811312764</v>
      </c>
    </row>
    <row r="887" spans="1:9" x14ac:dyDescent="0.25">
      <c r="A887" t="s">
        <v>3557</v>
      </c>
      <c r="B887" t="s">
        <v>11810</v>
      </c>
      <c r="C887" t="s">
        <v>9676</v>
      </c>
      <c r="D887">
        <v>28</v>
      </c>
      <c r="E887" t="str">
        <f>_xlfn.CONCAT(B887," (",F887,")")</f>
        <v>Μαστραντώνης (Περιφερειακή Ενότητα Αχαΐας)</v>
      </c>
      <c r="F887" t="s">
        <v>9217</v>
      </c>
      <c r="G887" t="s">
        <v>11796</v>
      </c>
      <c r="H887">
        <f>VLOOKUP(E887,[1]!western_raw[[Column1]:[LON]],2,FALSE)</f>
        <v>37.9643193255</v>
      </c>
      <c r="I887">
        <f>VLOOKUP(E887,[1]!western_raw[[Column1]:[LON]],3,FALSE)</f>
        <v>21.663687674799998</v>
      </c>
    </row>
    <row r="888" spans="1:9" x14ac:dyDescent="0.25">
      <c r="A888" t="s">
        <v>3560</v>
      </c>
      <c r="B888" t="s">
        <v>12312</v>
      </c>
      <c r="C888" t="s">
        <v>10714</v>
      </c>
      <c r="D888">
        <v>406</v>
      </c>
      <c r="E888" t="str">
        <f>_xlfn.CONCAT(B888," (",F888,")")</f>
        <v>Μάστρον (Περιφερειακή Ενότητα Αιτωλοακαρνανίας)</v>
      </c>
      <c r="F888" t="s">
        <v>10050</v>
      </c>
      <c r="G888" t="s">
        <v>12309</v>
      </c>
      <c r="H888">
        <f>VLOOKUP(E888,[1]!western_raw[[Column1]:[LON]],2,FALSE)</f>
        <v>38.434280100400002</v>
      </c>
      <c r="I888">
        <f>VLOOKUP(E888,[1]!western_raw[[Column1]:[LON]],3,FALSE)</f>
        <v>21.276479048300001</v>
      </c>
    </row>
    <row r="889" spans="1:9" x14ac:dyDescent="0.25">
      <c r="A889" t="s">
        <v>3555</v>
      </c>
      <c r="B889" t="s">
        <v>4028</v>
      </c>
      <c r="C889" t="s">
        <v>2640</v>
      </c>
      <c r="D889">
        <v>113</v>
      </c>
      <c r="E889" t="str">
        <f>_xlfn.CONCAT(B889," (",F889,")")</f>
        <v>Ματαράγκα (Περιφερειακή Ενότητα Αχαΐας)</v>
      </c>
      <c r="F889" t="s">
        <v>9217</v>
      </c>
      <c r="G889" t="s">
        <v>11717</v>
      </c>
      <c r="H889">
        <f>VLOOKUP(E889,[1]!western_raw[[Column1]:[LON]],2,FALSE)</f>
        <v>38.020492458600003</v>
      </c>
      <c r="I889">
        <f>VLOOKUP(E889,[1]!western_raw[[Column1]:[LON]],3,FALSE)</f>
        <v>21.471667050699999</v>
      </c>
    </row>
    <row r="890" spans="1:9" x14ac:dyDescent="0.25">
      <c r="A890" t="s">
        <v>3555</v>
      </c>
      <c r="B890" t="s">
        <v>4028</v>
      </c>
      <c r="C890" t="s">
        <v>2640</v>
      </c>
      <c r="D890">
        <v>1325</v>
      </c>
      <c r="E890" t="str">
        <f>_xlfn.CONCAT(B890," (",F890,")")</f>
        <v>Ματαράγκα (Περιφερειακή Ενότητα Αιτωλοακαρνανίας)</v>
      </c>
      <c r="F890" t="s">
        <v>10050</v>
      </c>
      <c r="G890" t="s">
        <v>12017</v>
      </c>
      <c r="H890">
        <f>VLOOKUP(E890,[1]!western_raw[[Column1]:[LON]],2,FALSE)</f>
        <v>38.5219023183</v>
      </c>
      <c r="I890">
        <f>VLOOKUP(E890,[1]!western_raw[[Column1]:[LON]],3,FALSE)</f>
        <v>21.4718096183</v>
      </c>
    </row>
    <row r="891" spans="1:9" x14ac:dyDescent="0.25">
      <c r="A891" t="s">
        <v>3560</v>
      </c>
      <c r="B891" t="s">
        <v>12476</v>
      </c>
      <c r="C891" t="s">
        <v>11053</v>
      </c>
      <c r="D891">
        <v>133</v>
      </c>
      <c r="E891" t="str">
        <f>_xlfn.CONCAT(B891," (",F891,")")</f>
        <v>Ματέσιον (Περιφερειακή Ενότητα Ηλείας)</v>
      </c>
      <c r="F891" t="s">
        <v>10918</v>
      </c>
      <c r="G891" t="s">
        <v>12469</v>
      </c>
      <c r="H891">
        <f>VLOOKUP(E891,[1]!western_raw[[Column1]:[LON]],2,FALSE)</f>
        <v>37.528049293800002</v>
      </c>
      <c r="I891">
        <f>VLOOKUP(E891,[1]!western_raw[[Column1]:[LON]],3,FALSE)</f>
        <v>21.925715145800002</v>
      </c>
    </row>
    <row r="892" spans="1:9" x14ac:dyDescent="0.25">
      <c r="A892" t="s">
        <v>3560</v>
      </c>
      <c r="B892" t="s">
        <v>12119</v>
      </c>
      <c r="C892" t="s">
        <v>10317</v>
      </c>
      <c r="D892">
        <v>222</v>
      </c>
      <c r="E892" t="str">
        <f>_xlfn.CONCAT(B892," (",F892,")")</f>
        <v>Ματσούκιον (Περιφερειακή Ενότητα Αιτωλοακαρνανίας)</v>
      </c>
      <c r="F892" t="s">
        <v>10050</v>
      </c>
      <c r="G892" t="s">
        <v>12116</v>
      </c>
      <c r="H892">
        <f>VLOOKUP(E892,[1]!western_raw[[Column1]:[LON]],2,FALSE)</f>
        <v>38.705168431600001</v>
      </c>
      <c r="I892">
        <f>VLOOKUP(E892,[1]!western_raw[[Column1]:[LON]],3,FALSE)</f>
        <v>21.333705630899999</v>
      </c>
    </row>
    <row r="893" spans="1:9" x14ac:dyDescent="0.25">
      <c r="A893" t="s">
        <v>3557</v>
      </c>
      <c r="B893" t="s">
        <v>12248</v>
      </c>
      <c r="C893" t="s">
        <v>10581</v>
      </c>
      <c r="D893">
        <v>21</v>
      </c>
      <c r="E893" t="str">
        <f>_xlfn.CONCAT(B893," (",F893,")")</f>
        <v>Μαυροβορός (Περιφερειακή Ενότητα Αιτωλοακαρνανίας)</v>
      </c>
      <c r="F893" t="s">
        <v>10050</v>
      </c>
      <c r="G893" t="s">
        <v>12227</v>
      </c>
      <c r="H893">
        <f>VLOOKUP(E893,[1]!western_raw[[Column1]:[LON]],2,FALSE)</f>
        <v>38.577331464499999</v>
      </c>
      <c r="I893">
        <f>VLOOKUP(E893,[1]!western_raw[[Column1]:[LON]],3,FALSE)</f>
        <v>21.6354633672</v>
      </c>
    </row>
    <row r="894" spans="1:9" x14ac:dyDescent="0.25">
      <c r="A894" t="s">
        <v>3555</v>
      </c>
      <c r="B894" t="s">
        <v>11958</v>
      </c>
      <c r="C894" t="s">
        <v>9980</v>
      </c>
      <c r="D894">
        <v>447</v>
      </c>
      <c r="E894" t="str">
        <f>_xlfn.CONCAT(B894," (",F894,")")</f>
        <v>Μαυρομανδήλα (Περιφερειακή Ενότητα Αχαΐας)</v>
      </c>
      <c r="F894" t="s">
        <v>9217</v>
      </c>
      <c r="G894" t="s">
        <v>11953</v>
      </c>
      <c r="H894">
        <f>VLOOKUP(E894,[1]!western_raw[[Column1]:[LON]],2,FALSE)</f>
        <v>38.200289175100004</v>
      </c>
      <c r="I894">
        <f>VLOOKUP(E894,[1]!western_raw[[Column1]:[LON]],3,FALSE)</f>
        <v>21.776186129700001</v>
      </c>
    </row>
    <row r="895" spans="1:9" x14ac:dyDescent="0.25">
      <c r="A895" t="s">
        <v>3555</v>
      </c>
      <c r="B895" t="s">
        <v>12102</v>
      </c>
      <c r="C895" t="s">
        <v>10277</v>
      </c>
      <c r="D895">
        <v>4</v>
      </c>
      <c r="E895" t="str">
        <f>_xlfn.CONCAT(B895," (",F895,")")</f>
        <v>Μαυρομύτη (Περιφερειακή Ενότητα Αιτωλοακαρνανίας)</v>
      </c>
      <c r="F895" t="s">
        <v>10050</v>
      </c>
      <c r="G895" t="s">
        <v>12081</v>
      </c>
      <c r="H895">
        <f>VLOOKUP(E895,[1]!western_raw[[Column1]:[LON]],2,FALSE)</f>
        <v>38.773626257899998</v>
      </c>
      <c r="I895">
        <f>VLOOKUP(E895,[1]!western_raw[[Column1]:[LON]],3,FALSE)</f>
        <v>21.3928870431</v>
      </c>
    </row>
    <row r="896" spans="1:9" x14ac:dyDescent="0.25">
      <c r="A896" t="s">
        <v>3555</v>
      </c>
      <c r="B896" t="s">
        <v>12162</v>
      </c>
      <c r="C896" t="s">
        <v>10409</v>
      </c>
      <c r="D896">
        <v>33</v>
      </c>
      <c r="E896" t="str">
        <f>_xlfn.CONCAT(B896," (",F896,")")</f>
        <v>Μαυροράχη (Περιφερειακή Ενότητα Αιτωλοακαρνανίας)</v>
      </c>
      <c r="F896" t="s">
        <v>10050</v>
      </c>
      <c r="G896" t="s">
        <v>12147</v>
      </c>
      <c r="H896">
        <f>VLOOKUP(E896,[1]!western_raw[[Column1]:[LON]],2,FALSE)</f>
        <v>38.968933959300003</v>
      </c>
      <c r="I896">
        <f>VLOOKUP(E896,[1]!western_raw[[Column1]:[LON]],3,FALSE)</f>
        <v>21.187296890500001</v>
      </c>
    </row>
    <row r="897" spans="1:9" x14ac:dyDescent="0.25">
      <c r="A897" t="s">
        <v>3557</v>
      </c>
      <c r="B897" t="s">
        <v>12402</v>
      </c>
      <c r="C897" t="s">
        <v>10897</v>
      </c>
      <c r="D897">
        <v>315</v>
      </c>
      <c r="E897" t="str">
        <f>_xlfn.CONCAT(B897," (",F897,")")</f>
        <v>Μαχαιράς (Περιφερειακή Ενότητα Αιτωλοακαρνανίας)</v>
      </c>
      <c r="F897" t="s">
        <v>10050</v>
      </c>
      <c r="G897" t="s">
        <v>12395</v>
      </c>
      <c r="H897">
        <f>VLOOKUP(E897,[1]!western_raw[[Column1]:[LON]],2,FALSE)</f>
        <v>38.630975966199998</v>
      </c>
      <c r="I897">
        <f>VLOOKUP(E897,[1]!western_raw[[Column1]:[LON]],3,FALSE)</f>
        <v>21.1478774379</v>
      </c>
    </row>
    <row r="898" spans="1:9" x14ac:dyDescent="0.25">
      <c r="A898" t="s">
        <v>3557</v>
      </c>
      <c r="B898" t="s">
        <v>12657</v>
      </c>
      <c r="C898" t="s">
        <v>11426</v>
      </c>
      <c r="D898">
        <v>374</v>
      </c>
      <c r="E898" t="str">
        <f>_xlfn.CONCAT(B898," (",F898,")")</f>
        <v>Μάχος (Περιφερειακή Ενότητα Ηλείας)</v>
      </c>
      <c r="F898" t="s">
        <v>10918</v>
      </c>
      <c r="G898" t="s">
        <v>12650</v>
      </c>
      <c r="H898">
        <f>VLOOKUP(E898,[1]!western_raw[[Column1]:[LON]],2,FALSE)</f>
        <v>37.881576709000001</v>
      </c>
      <c r="I898">
        <f>VLOOKUP(E898,[1]!western_raw[[Column1]:[LON]],3,FALSE)</f>
        <v>21.192681805799999</v>
      </c>
    </row>
    <row r="899" spans="1:9" x14ac:dyDescent="0.25">
      <c r="A899" t="s">
        <v>3560</v>
      </c>
      <c r="B899" t="s">
        <v>12429</v>
      </c>
      <c r="C899" t="s">
        <v>10955</v>
      </c>
      <c r="D899">
        <v>54</v>
      </c>
      <c r="E899" t="str">
        <f>_xlfn.CONCAT(B899," (",F899,")")</f>
        <v>Μέγα Πεύκον (Περιφερειακή Ενότητα Ηλείας)</v>
      </c>
      <c r="F899" t="s">
        <v>10918</v>
      </c>
      <c r="G899" t="s">
        <v>12417</v>
      </c>
      <c r="H899">
        <f>VLOOKUP(E899,[1]!western_raw[[Column1]:[LON]],2,FALSE)</f>
        <v>38.059996689400002</v>
      </c>
      <c r="I899">
        <f>VLOOKUP(E899,[1]!western_raw[[Column1]:[LON]],3,FALSE)</f>
        <v>21.339884118099999</v>
      </c>
    </row>
    <row r="900" spans="1:9" x14ac:dyDescent="0.25">
      <c r="A900" t="s">
        <v>3555</v>
      </c>
      <c r="B900" t="s">
        <v>12051</v>
      </c>
      <c r="C900" t="s">
        <v>10167</v>
      </c>
      <c r="D900">
        <v>1339</v>
      </c>
      <c r="E900" t="str">
        <f>_xlfn.CONCAT(B900," (",F900,")")</f>
        <v>Μεγάλη Χώρα (Περιφερειακή Ενότητα Αιτωλοακαρνανίας)</v>
      </c>
      <c r="F900" t="s">
        <v>10050</v>
      </c>
      <c r="G900" t="s">
        <v>12049</v>
      </c>
      <c r="H900">
        <f>VLOOKUP(E900,[1]!western_raw[[Column1]:[LON]],2,FALSE)</f>
        <v>38.6370822234</v>
      </c>
      <c r="I900">
        <f>VLOOKUP(E900,[1]!western_raw[[Column1]:[LON]],3,FALSE)</f>
        <v>21.3601175905</v>
      </c>
    </row>
    <row r="901" spans="1:9" x14ac:dyDescent="0.25">
      <c r="A901" t="s">
        <v>3557</v>
      </c>
      <c r="B901" t="s">
        <v>12249</v>
      </c>
      <c r="C901" t="s">
        <v>10583</v>
      </c>
      <c r="D901">
        <v>50</v>
      </c>
      <c r="E901" t="str">
        <f>_xlfn.CONCAT(B901," (",F901,")")</f>
        <v>Μέγας Δένδρος (Περιφερειακή Ενότητα Αιτωλοακαρνανίας)</v>
      </c>
      <c r="F901" t="s">
        <v>10050</v>
      </c>
      <c r="G901" t="s">
        <v>12227</v>
      </c>
      <c r="H901">
        <f>VLOOKUP(E901,[1]!western_raw[[Column1]:[LON]],2,FALSE)</f>
        <v>38.592982067299999</v>
      </c>
      <c r="I901">
        <f>VLOOKUP(E901,[1]!western_raw[[Column1]:[LON]],3,FALSE)</f>
        <v>21.6677332143</v>
      </c>
    </row>
    <row r="902" spans="1:9" x14ac:dyDescent="0.25">
      <c r="A902" t="s">
        <v>3557</v>
      </c>
      <c r="B902" t="s">
        <v>12163</v>
      </c>
      <c r="C902" t="s">
        <v>10411</v>
      </c>
      <c r="D902">
        <v>66</v>
      </c>
      <c r="E902" t="str">
        <f>_xlfn.CONCAT(B902," (",F902,")")</f>
        <v>Μέγας Κάμπος (Περιφερειακή Ενότητα Αιτωλοακαρνανίας)</v>
      </c>
      <c r="F902" t="s">
        <v>10050</v>
      </c>
      <c r="G902" t="s">
        <v>12147</v>
      </c>
      <c r="H902">
        <f>VLOOKUP(E902,[1]!western_raw[[Column1]:[LON]],2,FALSE)</f>
        <v>38.870942818000003</v>
      </c>
      <c r="I902">
        <f>VLOOKUP(E902,[1]!western_raw[[Column1]:[LON]],3,FALSE)</f>
        <v>21.258346140499999</v>
      </c>
    </row>
    <row r="903" spans="1:9" x14ac:dyDescent="0.25">
      <c r="A903" t="s">
        <v>3557</v>
      </c>
      <c r="B903" t="s">
        <v>11895</v>
      </c>
      <c r="C903" t="s">
        <v>9850</v>
      </c>
      <c r="D903">
        <v>63</v>
      </c>
      <c r="E903" t="str">
        <f>_xlfn.CONCAT(B903," (",F903,")")</f>
        <v>Μέγας Ποντιάς (Περιφερειακή Ενότητα Αχαΐας)</v>
      </c>
      <c r="F903" t="s">
        <v>9217</v>
      </c>
      <c r="G903" t="s">
        <v>11871</v>
      </c>
      <c r="H903">
        <f>VLOOKUP(E903,[1]!western_raw[[Column1]:[LON]],2,FALSE)</f>
        <v>38.0661771579</v>
      </c>
      <c r="I903">
        <f>VLOOKUP(E903,[1]!western_raw[[Column1]:[LON]],3,FALSE)</f>
        <v>21.953392352800002</v>
      </c>
    </row>
    <row r="904" spans="1:9" x14ac:dyDescent="0.25">
      <c r="A904" t="s">
        <v>3555</v>
      </c>
      <c r="B904" t="s">
        <v>12250</v>
      </c>
      <c r="C904" t="s">
        <v>10585</v>
      </c>
      <c r="D904">
        <v>67</v>
      </c>
      <c r="E904" t="str">
        <f>_xlfn.CONCAT(B904," (",F904,")")</f>
        <v>Μελίγκοβα (Περιφερειακή Ενότητα Αιτωλοακαρνανίας)</v>
      </c>
      <c r="F904" t="s">
        <v>10050</v>
      </c>
      <c r="G904" t="s">
        <v>12227</v>
      </c>
      <c r="H904">
        <f>VLOOKUP(E904,[1]!western_raw[[Column1]:[LON]],2,FALSE)</f>
        <v>38.630526379300001</v>
      </c>
      <c r="I904">
        <f>VLOOKUP(E904,[1]!western_raw[[Column1]:[LON]],3,FALSE)</f>
        <v>21.707930422499999</v>
      </c>
    </row>
    <row r="905" spans="1:9" x14ac:dyDescent="0.25">
      <c r="A905" t="s">
        <v>3590</v>
      </c>
      <c r="B905" t="s">
        <v>12293</v>
      </c>
      <c r="C905" t="s">
        <v>10676</v>
      </c>
      <c r="D905">
        <v>18</v>
      </c>
      <c r="E905" t="str">
        <f>_xlfn.CONCAT(B905," (",F905,")")</f>
        <v>Μελικιναίικα (Περιφερειακή Ενότητα Αιτωλοακαρνανίας)</v>
      </c>
      <c r="F905" t="s">
        <v>10050</v>
      </c>
      <c r="G905" t="s">
        <v>12277</v>
      </c>
      <c r="H905">
        <f>VLOOKUP(E905,[1]!western_raw[[Column1]:[LON]],2,FALSE)</f>
        <v>38.449783875000001</v>
      </c>
      <c r="I905">
        <f>VLOOKUP(E905,[1]!western_raw[[Column1]:[LON]],3,FALSE)</f>
        <v>21.5130394623</v>
      </c>
    </row>
    <row r="906" spans="1:9" x14ac:dyDescent="0.25">
      <c r="A906" t="s">
        <v>3555</v>
      </c>
      <c r="B906" t="s">
        <v>3673</v>
      </c>
      <c r="C906" t="s">
        <v>1298</v>
      </c>
      <c r="D906">
        <v>297</v>
      </c>
      <c r="E906" t="str">
        <f>_xlfn.CONCAT(B906," (",F906,")")</f>
        <v>Μέλισσα (Περιφερειακή Ενότητα Ηλείας)</v>
      </c>
      <c r="F906" t="s">
        <v>10918</v>
      </c>
      <c r="G906" t="s">
        <v>12449</v>
      </c>
      <c r="H906">
        <f>VLOOKUP(E906,[1]!western_raw[[Column1]:[LON]],2,FALSE)</f>
        <v>37.947762590400004</v>
      </c>
      <c r="I906">
        <f>VLOOKUP(E906,[1]!western_raw[[Column1]:[LON]],3,FALSE)</f>
        <v>21.371362356900001</v>
      </c>
    </row>
    <row r="907" spans="1:9" x14ac:dyDescent="0.25">
      <c r="A907" t="s">
        <v>3590</v>
      </c>
      <c r="B907" t="s">
        <v>6788</v>
      </c>
      <c r="C907" t="s">
        <v>5061</v>
      </c>
      <c r="D907">
        <v>317</v>
      </c>
      <c r="E907" t="str">
        <f>_xlfn.CONCAT(B907," (",F907,")")</f>
        <v>Μελίσσια (Περιφερειακή Ενότητα Αχαΐας)</v>
      </c>
      <c r="F907" t="s">
        <v>9217</v>
      </c>
      <c r="G907" t="s">
        <v>11596</v>
      </c>
      <c r="H907">
        <f>VLOOKUP(E907,[1]!western_raw[[Column1]:[LON]],2,FALSE)</f>
        <v>38.181550857200001</v>
      </c>
      <c r="I907">
        <f>VLOOKUP(E907,[1]!western_raw[[Column1]:[LON]],3,FALSE)</f>
        <v>22.059881451300001</v>
      </c>
    </row>
    <row r="908" spans="1:9" x14ac:dyDescent="0.25">
      <c r="A908" t="s">
        <v>3590</v>
      </c>
      <c r="B908" t="s">
        <v>6788</v>
      </c>
      <c r="C908" t="s">
        <v>5061</v>
      </c>
      <c r="D908">
        <v>16</v>
      </c>
      <c r="E908" t="str">
        <f>_xlfn.CONCAT(B908," (",F908,")")</f>
        <v>Μελίσσια (Περιφερειακή Ενότητα Ηλείας)</v>
      </c>
      <c r="F908" t="s">
        <v>10918</v>
      </c>
      <c r="G908" t="s">
        <v>12456</v>
      </c>
      <c r="H908">
        <f>VLOOKUP(E908,[1]!western_raw[[Column1]:[LON]],2,FALSE)</f>
        <v>37.5401764697</v>
      </c>
      <c r="I908">
        <f>VLOOKUP(E908,[1]!western_raw[[Column1]:[LON]],3,FALSE)</f>
        <v>21.8253197278</v>
      </c>
    </row>
    <row r="909" spans="1:9" x14ac:dyDescent="0.25">
      <c r="A909" t="s">
        <v>3560</v>
      </c>
      <c r="B909" t="s">
        <v>12221</v>
      </c>
      <c r="C909" t="s">
        <v>10527</v>
      </c>
      <c r="D909">
        <v>839</v>
      </c>
      <c r="E909" t="str">
        <f>_xlfn.CONCAT(B909," (",F909,")")</f>
        <v>Μενίδιον (Περιφερειακή Ενότητα Αιτωλοακαρνανίας)</v>
      </c>
      <c r="F909" t="s">
        <v>10050</v>
      </c>
      <c r="G909" t="s">
        <v>12216</v>
      </c>
      <c r="H909">
        <f>VLOOKUP(E909,[1]!western_raw[[Column1]:[LON]],2,FALSE)</f>
        <v>39.039616562600003</v>
      </c>
      <c r="I909">
        <f>VLOOKUP(E909,[1]!western_raw[[Column1]:[LON]],3,FALSE)</f>
        <v>21.1176852563</v>
      </c>
    </row>
    <row r="910" spans="1:9" x14ac:dyDescent="0.25">
      <c r="A910" t="s">
        <v>3560</v>
      </c>
      <c r="B910" t="s">
        <v>11687</v>
      </c>
      <c r="C910" t="s">
        <v>9426</v>
      </c>
      <c r="D910">
        <v>21</v>
      </c>
      <c r="E910" t="str">
        <f>_xlfn.CONCAT(B910," (",F910,")")</f>
        <v>Μερτίδιον (Περιφερειακή Ενότητα Αχαΐας)</v>
      </c>
      <c r="F910" t="s">
        <v>9217</v>
      </c>
      <c r="G910" t="s">
        <v>11677</v>
      </c>
      <c r="H910">
        <f>VLOOKUP(E910,[1]!western_raw[[Column1]:[LON]],2,FALSE)</f>
        <v>38.242239982400001</v>
      </c>
      <c r="I910">
        <f>VLOOKUP(E910,[1]!western_raw[[Column1]:[LON]],3,FALSE)</f>
        <v>22.006581001200001</v>
      </c>
    </row>
    <row r="911" spans="1:9" x14ac:dyDescent="0.25">
      <c r="A911" t="s">
        <v>3560</v>
      </c>
      <c r="B911" t="s">
        <v>12270</v>
      </c>
      <c r="C911" t="s">
        <v>10626</v>
      </c>
      <c r="D911">
        <v>13</v>
      </c>
      <c r="E911" t="str">
        <f>_xlfn.CONCAT(B911," (",F911,")")</f>
        <v>Μέσα Πηγάδι (Περιφερειακή Ενότητα Αιτωλοακαρνανίας)</v>
      </c>
      <c r="F911" t="s">
        <v>10050</v>
      </c>
      <c r="G911" t="s">
        <v>12265</v>
      </c>
      <c r="H911">
        <f>VLOOKUP(E911,[1]!western_raw[[Column1]:[LON]],2,FALSE)</f>
        <v>38.428283427499998</v>
      </c>
      <c r="I911">
        <f>VLOOKUP(E911,[1]!western_raw[[Column1]:[LON]],3,FALSE)</f>
        <v>21.376699339400002</v>
      </c>
    </row>
    <row r="912" spans="1:9" x14ac:dyDescent="0.25">
      <c r="A912" t="s">
        <v>3555</v>
      </c>
      <c r="B912" t="s">
        <v>12042</v>
      </c>
      <c r="C912" t="s">
        <v>10149</v>
      </c>
      <c r="D912">
        <v>263</v>
      </c>
      <c r="E912" t="str">
        <f>_xlfn.CONCAT(B912," (",F912,")")</f>
        <v>Μεσάριστα (Περιφερειακή Ενότητα Αιτωλοακαρνανίας)</v>
      </c>
      <c r="F912" t="s">
        <v>10050</v>
      </c>
      <c r="G912" t="s">
        <v>12033</v>
      </c>
      <c r="H912">
        <f>VLOOKUP(E912,[1]!western_raw[[Column1]:[LON]],2,FALSE)</f>
        <v>38.483096215099998</v>
      </c>
      <c r="I912">
        <f>VLOOKUP(E912,[1]!western_raw[[Column1]:[LON]],3,FALSE)</f>
        <v>21.585415226399999</v>
      </c>
    </row>
    <row r="913" spans="1:9" x14ac:dyDescent="0.25">
      <c r="A913" t="s">
        <v>3557</v>
      </c>
      <c r="B913" t="s">
        <v>12294</v>
      </c>
      <c r="C913" t="s">
        <v>10678</v>
      </c>
      <c r="D913">
        <v>220</v>
      </c>
      <c r="E913" t="str">
        <f>_xlfn.CONCAT(B913," (",F913,")")</f>
        <v>Μεσόκαμπος (Περιφερειακή Ενότητα Αιτωλοακαρνανίας)</v>
      </c>
      <c r="F913" t="s">
        <v>10050</v>
      </c>
      <c r="G913" t="s">
        <v>12277</v>
      </c>
      <c r="H913">
        <f>VLOOKUP(E913,[1]!western_raw[[Column1]:[LON]],2,FALSE)</f>
        <v>38.402770685699998</v>
      </c>
      <c r="I913">
        <f>VLOOKUP(E913,[1]!western_raw[[Column1]:[LON]],3,FALSE)</f>
        <v>21.396047158999998</v>
      </c>
    </row>
    <row r="914" spans="1:9" x14ac:dyDescent="0.25">
      <c r="A914" t="s">
        <v>3560</v>
      </c>
      <c r="B914" t="s">
        <v>12295</v>
      </c>
      <c r="C914" t="s">
        <v>10680</v>
      </c>
      <c r="D914">
        <v>12596</v>
      </c>
      <c r="E914" t="str">
        <f>_xlfn.CONCAT(B914," (",F914,")")</f>
        <v>Μεσολόγγιον (Περιφερειακή Ενότητα Αιτωλοακαρνανίας)</v>
      </c>
      <c r="F914" t="s">
        <v>10050</v>
      </c>
      <c r="G914" t="s">
        <v>12277</v>
      </c>
      <c r="H914">
        <f>VLOOKUP(E914,[1]!western_raw[[Column1]:[LON]],2,FALSE)</f>
        <v>38.3702961738</v>
      </c>
      <c r="I914">
        <f>VLOOKUP(E914,[1]!western_raw[[Column1]:[LON]],3,FALSE)</f>
        <v>21.428190109300001</v>
      </c>
    </row>
    <row r="915" spans="1:9" x14ac:dyDescent="0.25">
      <c r="A915" t="s">
        <v>3560</v>
      </c>
      <c r="B915" t="s">
        <v>11631</v>
      </c>
      <c r="C915" t="s">
        <v>9312</v>
      </c>
      <c r="D915">
        <v>25</v>
      </c>
      <c r="E915" t="str">
        <f>_xlfn.CONCAT(B915," (",F915,")")</f>
        <v>Μεσορρούγιον (Περιφερειακή Ενότητα Αχαΐας)</v>
      </c>
      <c r="F915" t="s">
        <v>9217</v>
      </c>
      <c r="G915" t="s">
        <v>11619</v>
      </c>
      <c r="H915">
        <f>VLOOKUP(E915,[1]!western_raw[[Column1]:[LON]],2,FALSE)</f>
        <v>38.016120599399997</v>
      </c>
      <c r="I915">
        <f>VLOOKUP(E915,[1]!western_raw[[Column1]:[LON]],3,FALSE)</f>
        <v>22.240006886100002</v>
      </c>
    </row>
    <row r="916" spans="1:9" x14ac:dyDescent="0.25">
      <c r="A916" t="s">
        <v>3557</v>
      </c>
      <c r="B916" t="s">
        <v>12043</v>
      </c>
      <c r="C916" t="s">
        <v>10151</v>
      </c>
      <c r="D916">
        <v>58</v>
      </c>
      <c r="E916" t="str">
        <f>_xlfn.CONCAT(B916," (",F916,")")</f>
        <v>Μεταξάς (Περιφερειακή Ενότητα Αιτωλοακαρνανίας)</v>
      </c>
      <c r="F916" t="s">
        <v>10050</v>
      </c>
      <c r="G916" t="s">
        <v>12033</v>
      </c>
      <c r="H916">
        <f>VLOOKUP(E916,[1]!western_raw[[Column1]:[LON]],2,FALSE)</f>
        <v>38.454431819699998</v>
      </c>
      <c r="I916">
        <f>VLOOKUP(E916,[1]!western_raw[[Column1]:[LON]],3,FALSE)</f>
        <v>21.638760638200001</v>
      </c>
    </row>
    <row r="917" spans="1:9" x14ac:dyDescent="0.25">
      <c r="A917" t="s">
        <v>3560</v>
      </c>
      <c r="B917" t="s">
        <v>12251</v>
      </c>
      <c r="C917" t="s">
        <v>10587</v>
      </c>
      <c r="D917">
        <v>46</v>
      </c>
      <c r="E917" t="str">
        <f>_xlfn.CONCAT(B917," (",F917,")")</f>
        <v>Μετόχι (Περιφερειακή Ενότητα Αιτωλοακαρνανίας)</v>
      </c>
      <c r="F917" t="s">
        <v>10050</v>
      </c>
      <c r="G917" t="s">
        <v>12227</v>
      </c>
      <c r="H917">
        <f>VLOOKUP(E917,[1]!western_raw[[Column1]:[LON]],2,FALSE)</f>
        <v>38.388972956899998</v>
      </c>
      <c r="I917">
        <f>VLOOKUP(E917,[1]!western_raw[[Column1]:[LON]],3,FALSE)</f>
        <v>21.476052839200001</v>
      </c>
    </row>
    <row r="918" spans="1:9" x14ac:dyDescent="0.25">
      <c r="A918" t="s">
        <v>3560</v>
      </c>
      <c r="B918" t="s">
        <v>12251</v>
      </c>
      <c r="C918" t="s">
        <v>10587</v>
      </c>
      <c r="D918">
        <v>14</v>
      </c>
      <c r="E918" t="str">
        <f>_xlfn.CONCAT(B918," (",F918,")")</f>
        <v>Μετόχι (Περιφερειακή Ενότητα Αιτωλοακαρνανίας)</v>
      </c>
      <c r="F918" t="s">
        <v>10050</v>
      </c>
      <c r="G918" t="s">
        <v>12277</v>
      </c>
      <c r="H918">
        <f>VLOOKUP(E918,[1]!western_raw[[Column1]:[LON]],2,FALSE)</f>
        <v>38.388972956899998</v>
      </c>
      <c r="I918">
        <f>VLOOKUP(E918,[1]!western_raw[[Column1]:[LON]],3,FALSE)</f>
        <v>21.476052839200001</v>
      </c>
    </row>
    <row r="919" spans="1:9" x14ac:dyDescent="0.25">
      <c r="A919" t="s">
        <v>3560</v>
      </c>
      <c r="B919" t="s">
        <v>4157</v>
      </c>
      <c r="C919" t="s">
        <v>2940</v>
      </c>
      <c r="D919">
        <v>1</v>
      </c>
      <c r="E919" t="str">
        <f>_xlfn.CONCAT(B919," (",F919,")")</f>
        <v>Μετόχιον (Περιφερειακή Ενότητα Αχαΐας)</v>
      </c>
      <c r="F919" t="s">
        <v>9217</v>
      </c>
      <c r="G919" t="s">
        <v>11642</v>
      </c>
      <c r="H919">
        <f>VLOOKUP(E919,[1]!western_raw[[Column1]:[LON]],2,FALSE)</f>
        <v>38.191518109999997</v>
      </c>
      <c r="I919">
        <f>VLOOKUP(E919,[1]!western_raw[[Column1]:[LON]],3,FALSE)</f>
        <v>22.168113222399999</v>
      </c>
    </row>
    <row r="920" spans="1:9" x14ac:dyDescent="0.25">
      <c r="A920" t="s">
        <v>3560</v>
      </c>
      <c r="B920" t="s">
        <v>4157</v>
      </c>
      <c r="C920" t="s">
        <v>2940</v>
      </c>
      <c r="D920">
        <v>343</v>
      </c>
      <c r="E920" t="str">
        <f>_xlfn.CONCAT(B920," (",F920,")")</f>
        <v>Μετόχιον (Περιφερειακή Ενότητα Αχαΐας)</v>
      </c>
      <c r="F920" t="s">
        <v>9217</v>
      </c>
      <c r="G920" t="s">
        <v>11717</v>
      </c>
      <c r="H920">
        <f>VLOOKUP(E920,[1]!western_raw[[Column1]:[LON]],2,FALSE)</f>
        <v>38.191518109999997</v>
      </c>
      <c r="I920">
        <f>VLOOKUP(E920,[1]!western_raw[[Column1]:[LON]],3,FALSE)</f>
        <v>22.168113222399999</v>
      </c>
    </row>
    <row r="921" spans="1:9" x14ac:dyDescent="0.25">
      <c r="A921" t="s">
        <v>3560</v>
      </c>
      <c r="B921" t="s">
        <v>4157</v>
      </c>
      <c r="C921" t="s">
        <v>2940</v>
      </c>
      <c r="D921">
        <v>13</v>
      </c>
      <c r="E921" t="str">
        <f>_xlfn.CONCAT(B921," (",F921,")")</f>
        <v>Μετόχιον (Περιφερειακή Ενότητα Αχαΐας)</v>
      </c>
      <c r="F921" t="s">
        <v>9217</v>
      </c>
      <c r="G921" t="s">
        <v>11871</v>
      </c>
      <c r="H921">
        <f>VLOOKUP(E921,[1]!western_raw[[Column1]:[LON]],2,FALSE)</f>
        <v>38.191518109999997</v>
      </c>
      <c r="I921">
        <f>VLOOKUP(E921,[1]!western_raw[[Column1]:[LON]],3,FALSE)</f>
        <v>22.168113222399999</v>
      </c>
    </row>
    <row r="922" spans="1:9" x14ac:dyDescent="0.25">
      <c r="A922" t="s">
        <v>3555</v>
      </c>
      <c r="B922" t="s">
        <v>3656</v>
      </c>
      <c r="C922" t="s">
        <v>899</v>
      </c>
      <c r="D922">
        <v>31</v>
      </c>
      <c r="E922" t="str">
        <f>_xlfn.CONCAT(B922," (",F922,")")</f>
        <v>Μηλέα (Περιφερειακή Ενότητα Αιτωλοακαρνανίας)</v>
      </c>
      <c r="F922" t="s">
        <v>10050</v>
      </c>
      <c r="G922" t="s">
        <v>12371</v>
      </c>
      <c r="H922">
        <f>VLOOKUP(E922,[1]!western_raw[[Column1]:[LON]],2,FALSE)</f>
        <v>38.571601622000003</v>
      </c>
      <c r="I922">
        <f>VLOOKUP(E922,[1]!western_raw[[Column1]:[LON]],3,FALSE)</f>
        <v>21.830163116600001</v>
      </c>
    </row>
    <row r="923" spans="1:9" x14ac:dyDescent="0.25">
      <c r="A923" t="s">
        <v>3555</v>
      </c>
      <c r="B923" t="s">
        <v>3656</v>
      </c>
      <c r="C923" t="s">
        <v>899</v>
      </c>
      <c r="D923">
        <v>199</v>
      </c>
      <c r="E923" t="str">
        <f>_xlfn.CONCAT(B923," (",F923,")")</f>
        <v>Μηλέα (Περιφερειακή Ενότητα Ηλείας)</v>
      </c>
      <c r="F923" t="s">
        <v>10918</v>
      </c>
      <c r="G923" t="s">
        <v>12560</v>
      </c>
      <c r="H923">
        <f>VLOOKUP(E923,[1]!western_raw[[Column1]:[LON]],2,FALSE)</f>
        <v>37.513846579800003</v>
      </c>
      <c r="I923">
        <f>VLOOKUP(E923,[1]!western_raw[[Column1]:[LON]],3,FALSE)</f>
        <v>21.729041717000001</v>
      </c>
    </row>
    <row r="924" spans="1:9" x14ac:dyDescent="0.25">
      <c r="A924" t="s">
        <v>3573</v>
      </c>
      <c r="B924" t="s">
        <v>3984</v>
      </c>
      <c r="C924" t="s">
        <v>2544</v>
      </c>
      <c r="D924">
        <v>107</v>
      </c>
      <c r="E924" t="str">
        <f>_xlfn.CONCAT(B924," (",F924,")")</f>
        <v>Μηλέαι (Περιφερειακή Ενότητα Ηλείας)</v>
      </c>
      <c r="F924" t="s">
        <v>10918</v>
      </c>
      <c r="G924" t="s">
        <v>12544</v>
      </c>
      <c r="H924">
        <f>VLOOKUP(E924,[1]!western_raw[[Column1]:[LON]],2,FALSE)</f>
        <v>37.732574097799997</v>
      </c>
      <c r="I924">
        <f>VLOOKUP(E924,[1]!western_raw[[Column1]:[LON]],3,FALSE)</f>
        <v>21.691674000300001</v>
      </c>
    </row>
    <row r="925" spans="1:9" x14ac:dyDescent="0.25">
      <c r="A925" t="s">
        <v>3560</v>
      </c>
      <c r="B925" t="s">
        <v>12355</v>
      </c>
      <c r="C925" t="s">
        <v>10802</v>
      </c>
      <c r="D925">
        <v>8</v>
      </c>
      <c r="E925" t="str">
        <f>_xlfn.CONCAT(B925," (",F925,")")</f>
        <v>Μικρόν Παλαιοχωράκιον (Περιφερειακή Ενότητα Αιτωλοακαρνανίας)</v>
      </c>
      <c r="F925" t="s">
        <v>10050</v>
      </c>
      <c r="G925" t="s">
        <v>12343</v>
      </c>
      <c r="H925">
        <f>VLOOKUP(E925,[1]!western_raw[[Column1]:[LON]],2,FALSE)</f>
        <v>38.456314638899997</v>
      </c>
      <c r="I925">
        <f>VLOOKUP(E925,[1]!western_raw[[Column1]:[LON]],3,FALSE)</f>
        <v>21.868829336800001</v>
      </c>
    </row>
    <row r="926" spans="1:9" x14ac:dyDescent="0.25">
      <c r="A926" t="s">
        <v>3560</v>
      </c>
      <c r="B926" t="s">
        <v>11688</v>
      </c>
      <c r="C926" t="s">
        <v>9428</v>
      </c>
      <c r="D926">
        <v>4</v>
      </c>
      <c r="E926" t="str">
        <f>_xlfn.CONCAT(B926," (",F926,")")</f>
        <v>Μικρόνι (Περιφερειακή Ενότητα Αχαΐας)</v>
      </c>
      <c r="F926" t="s">
        <v>9217</v>
      </c>
      <c r="G926" t="s">
        <v>11677</v>
      </c>
      <c r="H926">
        <f>VLOOKUP(E926,[1]!western_raw[[Column1]:[LON]],2,FALSE)</f>
        <v>38.171384372399999</v>
      </c>
      <c r="I926">
        <f>VLOOKUP(E926,[1]!western_raw[[Column1]:[LON]],3,FALSE)</f>
        <v>21.931584965700001</v>
      </c>
    </row>
    <row r="927" spans="1:9" x14ac:dyDescent="0.25">
      <c r="A927" t="s">
        <v>3557</v>
      </c>
      <c r="B927" t="s">
        <v>11896</v>
      </c>
      <c r="C927" t="s">
        <v>9854</v>
      </c>
      <c r="D927">
        <v>121</v>
      </c>
      <c r="E927" t="str">
        <f>_xlfn.CONCAT(B927," (",F927,")")</f>
        <v>Μικρός Ποντιάς (Περιφερειακή Ενότητα Αχαΐας)</v>
      </c>
      <c r="F927" t="s">
        <v>9217</v>
      </c>
      <c r="G927" t="s">
        <v>11871</v>
      </c>
      <c r="H927">
        <f>VLOOKUP(E927,[1]!western_raw[[Column1]:[LON]],2,FALSE)</f>
        <v>38.065975698000003</v>
      </c>
      <c r="I927">
        <f>VLOOKUP(E927,[1]!western_raw[[Column1]:[LON]],3,FALSE)</f>
        <v>21.9386848997</v>
      </c>
    </row>
    <row r="928" spans="1:9" x14ac:dyDescent="0.25">
      <c r="A928" t="s">
        <v>3555</v>
      </c>
      <c r="B928" t="s">
        <v>12578</v>
      </c>
      <c r="C928" t="s">
        <v>11263</v>
      </c>
      <c r="D928">
        <v>75</v>
      </c>
      <c r="E928" t="str">
        <f>_xlfn.CONCAT(B928," (",F928,")")</f>
        <v>Μίνθη (Περιφερειακή Ενότητα Ηλείας)</v>
      </c>
      <c r="F928" t="s">
        <v>10918</v>
      </c>
      <c r="G928" t="s">
        <v>12560</v>
      </c>
      <c r="H928">
        <f>VLOOKUP(E928,[1]!western_raw[[Column1]:[LON]],2,FALSE)</f>
        <v>37.500051525799996</v>
      </c>
      <c r="I928">
        <f>VLOOKUP(E928,[1]!western_raw[[Column1]:[LON]],3,FALSE)</f>
        <v>21.763423603300001</v>
      </c>
    </row>
    <row r="929" spans="1:9" x14ac:dyDescent="0.25">
      <c r="A929" t="s">
        <v>3590</v>
      </c>
      <c r="B929" t="s">
        <v>11971</v>
      </c>
      <c r="C929" t="s">
        <v>10006</v>
      </c>
      <c r="D929">
        <v>13</v>
      </c>
      <c r="E929" t="str">
        <f>_xlfn.CONCAT(B929," (",F929,")")</f>
        <v>Μιντζαίικα (Περιφερειακή Ενότητα Αχαΐας)</v>
      </c>
      <c r="F929" t="s">
        <v>9217</v>
      </c>
      <c r="G929" t="s">
        <v>11968</v>
      </c>
      <c r="H929">
        <f>VLOOKUP(E929,[1]!western_raw[[Column1]:[LON]],2,FALSE)</f>
        <v>38.179677218400002</v>
      </c>
      <c r="I929">
        <f>VLOOKUP(E929,[1]!western_raw[[Column1]:[LON]],3,FALSE)</f>
        <v>21.825414609500001</v>
      </c>
    </row>
    <row r="930" spans="1:9" x14ac:dyDescent="0.25">
      <c r="A930" t="s">
        <v>3560</v>
      </c>
      <c r="B930" t="s">
        <v>11964</v>
      </c>
      <c r="C930" t="s">
        <v>9994</v>
      </c>
      <c r="D930">
        <v>2106</v>
      </c>
      <c r="E930" t="str">
        <f>_xlfn.CONCAT(B930," (",F930,")")</f>
        <v>Μιντιλόγλιον (Περιφερειακή Ενότητα Αχαΐας)</v>
      </c>
      <c r="F930" t="s">
        <v>9217</v>
      </c>
      <c r="G930" t="s">
        <v>11965</v>
      </c>
      <c r="H930">
        <f>VLOOKUP(E930,[1]!western_raw[[Column1]:[LON]],2,FALSE)</f>
        <v>38.182236461999999</v>
      </c>
      <c r="I930">
        <f>VLOOKUP(E930,[1]!western_raw[[Column1]:[LON]],3,FALSE)</f>
        <v>21.699249865599999</v>
      </c>
    </row>
    <row r="931" spans="1:9" x14ac:dyDescent="0.25">
      <c r="A931" t="s">
        <v>3560</v>
      </c>
      <c r="B931" t="s">
        <v>11840</v>
      </c>
      <c r="C931" t="s">
        <v>9736</v>
      </c>
      <c r="D931">
        <v>97</v>
      </c>
      <c r="E931" t="str">
        <f>_xlfn.CONCAT(B931," (",F931,")")</f>
        <v>Μιράλιον (Περιφερειακή Ενότητα Αχαΐας)</v>
      </c>
      <c r="F931" t="s">
        <v>9217</v>
      </c>
      <c r="G931" t="s">
        <v>11822</v>
      </c>
      <c r="H931">
        <f>VLOOKUP(E931,[1]!western_raw[[Column1]:[LON]],2,FALSE)</f>
        <v>38.1059656304</v>
      </c>
      <c r="I931">
        <f>VLOOKUP(E931,[1]!western_raw[[Column1]:[LON]],3,FALSE)</f>
        <v>21.813736795099999</v>
      </c>
    </row>
    <row r="932" spans="1:9" x14ac:dyDescent="0.25">
      <c r="A932" t="s">
        <v>3590</v>
      </c>
      <c r="B932" t="s">
        <v>12252</v>
      </c>
      <c r="C932" t="s">
        <v>10589</v>
      </c>
      <c r="D932">
        <v>20</v>
      </c>
      <c r="E932" t="str">
        <f>_xlfn.CONCAT(B932," (",F932,")")</f>
        <v>Μισάμπελλα (Περιφερειακή Ενότητα Αιτωλοακαρνανίας)</v>
      </c>
      <c r="F932" t="s">
        <v>10050</v>
      </c>
      <c r="G932" t="s">
        <v>12227</v>
      </c>
      <c r="H932">
        <f>VLOOKUP(E932,[1]!western_raw[[Column1]:[LON]],2,FALSE)</f>
        <v>38.645745035200001</v>
      </c>
      <c r="I932">
        <f>VLOOKUP(E932,[1]!western_raw[[Column1]:[LON]],3,FALSE)</f>
        <v>21.6781713743</v>
      </c>
    </row>
    <row r="933" spans="1:9" x14ac:dyDescent="0.25">
      <c r="A933" t="s">
        <v>3555</v>
      </c>
      <c r="B933" t="s">
        <v>11770</v>
      </c>
      <c r="C933" t="s">
        <v>9596</v>
      </c>
      <c r="D933">
        <v>178</v>
      </c>
      <c r="E933" t="str">
        <f>_xlfn.CONCAT(B933," (",F933,")")</f>
        <v>Μιτόπολις (Περιφερειακή Ενότητα Αχαΐας)</v>
      </c>
      <c r="F933" t="s">
        <v>9217</v>
      </c>
      <c r="G933" t="s">
        <v>11757</v>
      </c>
      <c r="H933">
        <f>VLOOKUP(E933,[1]!western_raw[[Column1]:[LON]],2,FALSE)</f>
        <v>38.0566037619</v>
      </c>
      <c r="I933">
        <f>VLOOKUP(E933,[1]!western_raw[[Column1]:[LON]],3,FALSE)</f>
        <v>21.679141099900001</v>
      </c>
    </row>
    <row r="934" spans="1:9" x14ac:dyDescent="0.25">
      <c r="A934" t="s">
        <v>3560</v>
      </c>
      <c r="B934" t="s">
        <v>11734</v>
      </c>
      <c r="C934" t="s">
        <v>9522</v>
      </c>
      <c r="D934">
        <v>227</v>
      </c>
      <c r="E934" t="str">
        <f>_xlfn.CONCAT(B934," (",F934,")")</f>
        <v>Μιχόιον (Περιφερειακή Ενότητα Αχαΐας)</v>
      </c>
      <c r="F934" t="s">
        <v>9217</v>
      </c>
      <c r="G934" t="s">
        <v>11717</v>
      </c>
      <c r="H934">
        <f>VLOOKUP(E934,[1]!western_raw[[Column1]:[LON]],2,FALSE)</f>
        <v>37.969087976799997</v>
      </c>
      <c r="I934">
        <f>VLOOKUP(E934,[1]!western_raw[[Column1]:[LON]],3,FALSE)</f>
        <v>21.508009040400001</v>
      </c>
    </row>
    <row r="935" spans="1:9" x14ac:dyDescent="0.25">
      <c r="A935" t="s">
        <v>3555</v>
      </c>
      <c r="B935" t="s">
        <v>11972</v>
      </c>
      <c r="C935" t="s">
        <v>1950</v>
      </c>
      <c r="D935">
        <v>49</v>
      </c>
      <c r="E935" t="str">
        <f>_xlfn.CONCAT(B935," (",F935,")")</f>
        <v>Μοίρα (Περιφερειακή Ενότητα Αχαΐας)</v>
      </c>
      <c r="F935" t="s">
        <v>9217</v>
      </c>
      <c r="G935" t="s">
        <v>11968</v>
      </c>
      <c r="H935">
        <f>VLOOKUP(E935,[1]!western_raw[[Column1]:[LON]],2,FALSE)</f>
        <v>38.150897804899998</v>
      </c>
      <c r="I935">
        <f>VLOOKUP(E935,[1]!western_raw[[Column1]:[LON]],3,FALSE)</f>
        <v>21.8534021842</v>
      </c>
    </row>
    <row r="936" spans="1:9" x14ac:dyDescent="0.25">
      <c r="A936" t="s">
        <v>3590</v>
      </c>
      <c r="B936" t="s">
        <v>11950</v>
      </c>
      <c r="C936" t="s">
        <v>9964</v>
      </c>
      <c r="D936">
        <v>93</v>
      </c>
      <c r="E936" t="str">
        <f>_xlfn.CONCAT(B936," (",F936,")")</f>
        <v>Μοιραίικα (Περιφερειακή Ενότητα Αχαΐας)</v>
      </c>
      <c r="F936" t="s">
        <v>9217</v>
      </c>
      <c r="G936" t="s">
        <v>11947</v>
      </c>
      <c r="H936">
        <f>VLOOKUP(E936,[1]!western_raw[[Column1]:[LON]],2,FALSE)</f>
        <v>38.121761236399998</v>
      </c>
      <c r="I936">
        <f>VLOOKUP(E936,[1]!western_raw[[Column1]:[LON]],3,FALSE)</f>
        <v>21.657588964599999</v>
      </c>
    </row>
    <row r="937" spans="1:9" x14ac:dyDescent="0.25">
      <c r="A937" t="s">
        <v>3560</v>
      </c>
      <c r="B937" t="s">
        <v>12319</v>
      </c>
      <c r="C937" t="s">
        <v>10730</v>
      </c>
      <c r="D937">
        <v>186</v>
      </c>
      <c r="E937" t="str">
        <f>_xlfn.CONCAT(B937," (",F937,")")</f>
        <v>Μολύκρειον (Περιφερειακή Ενότητα Αιτωλοακαρνανίας)</v>
      </c>
      <c r="F937" t="s">
        <v>10050</v>
      </c>
      <c r="G937" t="s">
        <v>12314</v>
      </c>
      <c r="H937">
        <f>VLOOKUP(E937,[1]!western_raw[[Column1]:[LON]],2,FALSE)</f>
        <v>38.356295368700003</v>
      </c>
      <c r="I937">
        <f>VLOOKUP(E937,[1]!western_raw[[Column1]:[LON]],3,FALSE)</f>
        <v>21.750399205899999</v>
      </c>
    </row>
    <row r="938" spans="1:9" x14ac:dyDescent="0.25">
      <c r="A938" t="s">
        <v>3560</v>
      </c>
      <c r="B938" t="s">
        <v>7251</v>
      </c>
      <c r="C938" t="s">
        <v>465</v>
      </c>
      <c r="D938">
        <v>1296</v>
      </c>
      <c r="E938" t="str">
        <f>_xlfn.CONCAT(B938," (",F938,")")</f>
        <v>Μοναστηράκιον (Περιφερειακή Ενότητα Αιτωλοακαρνανίας)</v>
      </c>
      <c r="F938" t="s">
        <v>10050</v>
      </c>
      <c r="G938" t="s">
        <v>12123</v>
      </c>
      <c r="H938">
        <f>VLOOKUP(E938,[1]!western_raw[[Column1]:[LON]],2,FALSE)</f>
        <v>38.848818658200003</v>
      </c>
      <c r="I938">
        <f>VLOOKUP(E938,[1]!western_raw[[Column1]:[LON]],3,FALSE)</f>
        <v>20.941351130800001</v>
      </c>
    </row>
    <row r="939" spans="1:9" x14ac:dyDescent="0.25">
      <c r="A939" t="s">
        <v>3560</v>
      </c>
      <c r="B939" t="s">
        <v>6778</v>
      </c>
      <c r="C939" t="s">
        <v>51</v>
      </c>
      <c r="D939">
        <v>112</v>
      </c>
      <c r="E939" t="str">
        <f>_xlfn.CONCAT(B939," (",F939,")")</f>
        <v>Μοναστήριον (Περιφερειακή Ενότητα Αχαΐας)</v>
      </c>
      <c r="F939" t="s">
        <v>9217</v>
      </c>
      <c r="G939" t="s">
        <v>11584</v>
      </c>
      <c r="H939">
        <f>VLOOKUP(E939,[1]!western_raw[[Column1]:[LON]],2,FALSE)</f>
        <v>38.0754454685</v>
      </c>
      <c r="I939">
        <f>VLOOKUP(E939,[1]!western_raw[[Column1]:[LON]],3,FALSE)</f>
        <v>22.3544724168</v>
      </c>
    </row>
    <row r="940" spans="1:9" x14ac:dyDescent="0.25">
      <c r="A940" t="s">
        <v>3555</v>
      </c>
      <c r="B940" t="s">
        <v>11670</v>
      </c>
      <c r="C940" t="s">
        <v>9392</v>
      </c>
      <c r="D940">
        <v>11</v>
      </c>
      <c r="E940" t="str">
        <f>_xlfn.CONCAT(B940," (",F940,")")</f>
        <v>Μονή Αγίας Ελεούσης (Περιφερειακή Ενότητα Αχαΐας)</v>
      </c>
      <c r="F940" t="s">
        <v>9217</v>
      </c>
      <c r="G940" t="s">
        <v>11660</v>
      </c>
      <c r="H940">
        <f>VLOOKUP(E940,[1]!western_raw[[Column1]:[LON]],2,FALSE)</f>
        <v>38.257782028599998</v>
      </c>
      <c r="I940">
        <f>VLOOKUP(E940,[1]!western_raw[[Column1]:[LON]],3,FALSE)</f>
        <v>21.910455312</v>
      </c>
    </row>
    <row r="941" spans="1:9" x14ac:dyDescent="0.25">
      <c r="A941" t="s">
        <v>3555</v>
      </c>
      <c r="B941" t="s">
        <v>11897</v>
      </c>
      <c r="C941" t="s">
        <v>9856</v>
      </c>
      <c r="D941">
        <v>10</v>
      </c>
      <c r="E941" t="str">
        <f>_xlfn.CONCAT(B941," (",F941,")")</f>
        <v>Μονή Αγίας Λαύρας (Περιφερειακή Ενότητα Αχαΐας)</v>
      </c>
      <c r="F941" t="s">
        <v>9217</v>
      </c>
      <c r="G941" t="s">
        <v>11871</v>
      </c>
      <c r="H941">
        <f>VLOOKUP(E941,[1]!western_raw[[Column1]:[LON]],2,FALSE)</f>
        <v>38.010397786600002</v>
      </c>
      <c r="I941">
        <f>VLOOKUP(E941,[1]!western_raw[[Column1]:[LON]],3,FALSE)</f>
        <v>22.079244452899999</v>
      </c>
    </row>
    <row r="942" spans="1:9" x14ac:dyDescent="0.25">
      <c r="A942" t="s">
        <v>3555</v>
      </c>
      <c r="B942" t="s">
        <v>11771</v>
      </c>
      <c r="C942" t="s">
        <v>9598</v>
      </c>
      <c r="D942">
        <v>3</v>
      </c>
      <c r="E942" t="str">
        <f>_xlfn.CONCAT(B942," (",F942,")")</f>
        <v>Μονή Αγίας Μαρίνης Μαρίτσης (Περιφερειακή Ενότητα Αχαΐας)</v>
      </c>
      <c r="F942" t="s">
        <v>9217</v>
      </c>
      <c r="G942" t="s">
        <v>11757</v>
      </c>
      <c r="H942">
        <f>VLOOKUP(E942,[1]!western_raw[[Column1]:[LON]],2,FALSE)</f>
        <v>38.0233718056</v>
      </c>
      <c r="I942">
        <f>VLOOKUP(E942,[1]!western_raw[[Column1]:[LON]],3,FALSE)</f>
        <v>21.556076353400002</v>
      </c>
    </row>
    <row r="943" spans="1:9" x14ac:dyDescent="0.25">
      <c r="A943" t="s">
        <v>3555</v>
      </c>
      <c r="B943" t="s">
        <v>11931</v>
      </c>
      <c r="C943" t="s">
        <v>9922</v>
      </c>
      <c r="D943">
        <v>2</v>
      </c>
      <c r="E943" t="str">
        <f>_xlfn.CONCAT(B943," (",F943,")")</f>
        <v>Μονή Αγίου Αθανασίου (Περιφερειακή Ενότητα Αχαΐας)</v>
      </c>
      <c r="F943" t="s">
        <v>9217</v>
      </c>
      <c r="G943" t="s">
        <v>11915</v>
      </c>
      <c r="H943">
        <f>VLOOKUP(E943,[1]!western_raw[[Column1]:[LON]],2,FALSE)</f>
        <v>37.848617256799997</v>
      </c>
      <c r="I943">
        <f>VLOOKUP(E943,[1]!western_raw[[Column1]:[LON]],3,FALSE)</f>
        <v>22.137051809300001</v>
      </c>
    </row>
    <row r="944" spans="1:9" x14ac:dyDescent="0.25">
      <c r="A944" t="s">
        <v>3555</v>
      </c>
      <c r="B944" t="s">
        <v>3575</v>
      </c>
      <c r="C944" t="s">
        <v>1698</v>
      </c>
      <c r="D944">
        <v>1</v>
      </c>
      <c r="E944" t="str">
        <f>_xlfn.CONCAT(B944," (",F944,")")</f>
        <v>Μονή Αγίου Δημητρίου (Περιφερειακή Ενότητα Αιτωλοακαρνανίας)</v>
      </c>
      <c r="F944" t="s">
        <v>10050</v>
      </c>
      <c r="G944" t="s">
        <v>12138</v>
      </c>
      <c r="H944">
        <f>VLOOKUP(E944,[1]!western_raw[[Column1]:[LON]],2,FALSE)</f>
        <v>38.753632923799998</v>
      </c>
      <c r="I944">
        <f>VLOOKUP(E944,[1]!western_raw[[Column1]:[LON]],3,FALSE)</f>
        <v>20.8950078441</v>
      </c>
    </row>
    <row r="945" spans="1:9" x14ac:dyDescent="0.25">
      <c r="A945" t="s">
        <v>3555</v>
      </c>
      <c r="B945" t="s">
        <v>12356</v>
      </c>
      <c r="C945" t="s">
        <v>10804</v>
      </c>
      <c r="D945">
        <v>10</v>
      </c>
      <c r="E945" t="str">
        <f>_xlfn.CONCAT(B945," (",F945,")")</f>
        <v>Μονή Αγίου Ιωάννου (Περιφερειακή Ενότητα Αιτωλοακαρνανίας)</v>
      </c>
      <c r="F945" t="s">
        <v>10050</v>
      </c>
      <c r="G945" t="s">
        <v>12343</v>
      </c>
      <c r="H945">
        <f>VLOOKUP(E945,[1]!western_raw[[Column1]:[LON]],2,FALSE)</f>
        <v>38.429076564500001</v>
      </c>
      <c r="I945">
        <f>VLOOKUP(E945,[1]!western_raw[[Column1]:[LON]],3,FALSE)</f>
        <v>21.806203548799999</v>
      </c>
    </row>
    <row r="946" spans="1:9" x14ac:dyDescent="0.25">
      <c r="A946" t="s">
        <v>3555</v>
      </c>
      <c r="B946" t="s">
        <v>11689</v>
      </c>
      <c r="C946" t="s">
        <v>9430</v>
      </c>
      <c r="D946">
        <v>23</v>
      </c>
      <c r="E946" t="str">
        <f>_xlfn.CONCAT(B946," (",F946,")")</f>
        <v>Μονή Αγίου Ιωάννου Θεολόγου (Περιφερειακή Ενότητα Αχαΐας)</v>
      </c>
      <c r="F946" t="s">
        <v>9217</v>
      </c>
      <c r="G946" t="s">
        <v>11677</v>
      </c>
      <c r="H946">
        <f>VLOOKUP(E946,[1]!western_raw[[Column1]:[LON]],2,FALSE)</f>
        <v>38.232942249200001</v>
      </c>
      <c r="I946">
        <f>VLOOKUP(E946,[1]!western_raw[[Column1]:[LON]],3,FALSE)</f>
        <v>21.967327942600001</v>
      </c>
    </row>
    <row r="947" spans="1:9" x14ac:dyDescent="0.25">
      <c r="A947" t="s">
        <v>3555</v>
      </c>
      <c r="B947" t="s">
        <v>6954</v>
      </c>
      <c r="C947" t="s">
        <v>5411</v>
      </c>
      <c r="D947">
        <v>9</v>
      </c>
      <c r="E947" t="str">
        <f>_xlfn.CONCAT(B947," (",F947,")")</f>
        <v>Μονή Αγίου Νικολάου (Περιφερειακή Ενότητα Αχαΐας)</v>
      </c>
      <c r="F947" t="s">
        <v>9217</v>
      </c>
      <c r="G947" t="s">
        <v>11717</v>
      </c>
      <c r="H947">
        <f>VLOOKUP(E947,[1]!western_raw[[Column1]:[LON]],2,FALSE)</f>
        <v>37.996951718799998</v>
      </c>
      <c r="I947">
        <f>VLOOKUP(E947,[1]!western_raw[[Column1]:[LON]],3,FALSE)</f>
        <v>21.527656991299999</v>
      </c>
    </row>
    <row r="948" spans="1:9" x14ac:dyDescent="0.25">
      <c r="A948" t="s">
        <v>3555</v>
      </c>
      <c r="B948" t="s">
        <v>11898</v>
      </c>
      <c r="C948" t="s">
        <v>9858</v>
      </c>
      <c r="D948">
        <v>1</v>
      </c>
      <c r="E948" t="str">
        <f>_xlfn.CONCAT(B948," (",F948,")")</f>
        <v>Μονή Αγίου Νικολάου Βλασίας (Περιφερειακή Ενότητα Αχαΐας)</v>
      </c>
      <c r="F948" t="s">
        <v>9217</v>
      </c>
      <c r="G948" t="s">
        <v>11871</v>
      </c>
      <c r="H948">
        <f>VLOOKUP(E948,[1]!western_raw[[Column1]:[LON]],2,FALSE)</f>
        <v>38.000919816500002</v>
      </c>
      <c r="I948">
        <f>VLOOKUP(E948,[1]!western_raw[[Column1]:[LON]],3,FALSE)</f>
        <v>21.917332853800001</v>
      </c>
    </row>
    <row r="949" spans="1:9" x14ac:dyDescent="0.25">
      <c r="A949" t="s">
        <v>3555</v>
      </c>
      <c r="B949" t="s">
        <v>11864</v>
      </c>
      <c r="C949" t="s">
        <v>9784</v>
      </c>
      <c r="D949">
        <v>5</v>
      </c>
      <c r="E949" t="str">
        <f>_xlfn.CONCAT(B949," (",F949,")")</f>
        <v>Μονή Αγίων Θεοδώρων (Περιφερειακή Ενότητα Αχαΐας)</v>
      </c>
      <c r="F949" t="s">
        <v>9217</v>
      </c>
      <c r="G949" t="s">
        <v>11849</v>
      </c>
      <c r="H949">
        <f>VLOOKUP(E949,[1]!western_raw[[Column1]:[LON]],2,FALSE)</f>
        <v>37.917958334799998</v>
      </c>
      <c r="I949">
        <f>VLOOKUP(E949,[1]!western_raw[[Column1]:[LON]],3,FALSE)</f>
        <v>22.006037727500001</v>
      </c>
    </row>
    <row r="950" spans="1:9" x14ac:dyDescent="0.25">
      <c r="A950" t="s">
        <v>3555</v>
      </c>
      <c r="B950" t="s">
        <v>11811</v>
      </c>
      <c r="C950" t="s">
        <v>9678</v>
      </c>
      <c r="D950">
        <v>3</v>
      </c>
      <c r="E950" t="str">
        <f>_xlfn.CONCAT(B950," (",F950,")")</f>
        <v>Μονή Αγίων Πάντων (Περιφερειακή Ενότητα Αχαΐας)</v>
      </c>
      <c r="F950" t="s">
        <v>9217</v>
      </c>
      <c r="G950" t="s">
        <v>11796</v>
      </c>
      <c r="H950">
        <f>VLOOKUP(E950,[1]!western_raw[[Column1]:[LON]],2,FALSE)</f>
        <v>37.987675644500001</v>
      </c>
      <c r="I950">
        <f>VLOOKUP(E950,[1]!western_raw[[Column1]:[LON]],3,FALSE)</f>
        <v>21.759861455999999</v>
      </c>
    </row>
    <row r="951" spans="1:9" x14ac:dyDescent="0.25">
      <c r="A951" t="s">
        <v>3555</v>
      </c>
      <c r="B951" t="s">
        <v>12447</v>
      </c>
      <c r="C951" t="s">
        <v>10993</v>
      </c>
      <c r="D951">
        <v>78</v>
      </c>
      <c r="E951" t="str">
        <f>_xlfn.CONCAT(B951," (",F951,")")</f>
        <v>Μονή Βλαχερνών (Περιφερειακή Ενότητα Ηλείας)</v>
      </c>
      <c r="F951" t="s">
        <v>10918</v>
      </c>
      <c r="G951" t="s">
        <v>12439</v>
      </c>
      <c r="H951">
        <f>VLOOKUP(E951,[1]!western_raw[[Column1]:[LON]],2,FALSE)</f>
        <v>37.9161685877</v>
      </c>
      <c r="I951">
        <f>VLOOKUP(E951,[1]!western_raw[[Column1]:[LON]],3,FALSE)</f>
        <v>21.148904519799999</v>
      </c>
    </row>
    <row r="952" spans="1:9" x14ac:dyDescent="0.25">
      <c r="A952" t="s">
        <v>3555</v>
      </c>
      <c r="B952" t="s">
        <v>11812</v>
      </c>
      <c r="C952" t="s">
        <v>9680</v>
      </c>
      <c r="D952">
        <v>1</v>
      </c>
      <c r="E952" t="str">
        <f>_xlfn.CONCAT(B952," (",F952,")")</f>
        <v>Μονή Κοιμήσεως Θεοτόκου Νοτενών (Περιφερειακή Ενότητα Αχαΐας)</v>
      </c>
      <c r="F952" t="s">
        <v>9217</v>
      </c>
      <c r="G952" t="s">
        <v>11796</v>
      </c>
      <c r="H952">
        <f>VLOOKUP(E952,[1]!western_raw[[Column1]:[LON]],2,FALSE)</f>
        <v>37.846149744199998</v>
      </c>
      <c r="I952">
        <f>VLOOKUP(E952,[1]!western_raw[[Column1]:[LON]],3,FALSE)</f>
        <v>21.686111903800001</v>
      </c>
    </row>
    <row r="953" spans="1:9" x14ac:dyDescent="0.25">
      <c r="A953" t="s">
        <v>3555</v>
      </c>
      <c r="B953" t="s">
        <v>12731</v>
      </c>
      <c r="C953" t="s">
        <v>11574</v>
      </c>
      <c r="D953">
        <v>11</v>
      </c>
      <c r="E953" t="str">
        <f>_xlfn.CONCAT(B953," (",F953,")")</f>
        <v>Μονή Κρεμαστής (Περιφερειακή Ενότητα Ηλείας)</v>
      </c>
      <c r="F953" t="s">
        <v>10918</v>
      </c>
      <c r="G953" t="s">
        <v>12718</v>
      </c>
      <c r="H953">
        <f>VLOOKUP(E953,[1]!western_raw[[Column1]:[LON]],2,FALSE)</f>
        <v>37.704979444499997</v>
      </c>
      <c r="I953">
        <f>VLOOKUP(E953,[1]!western_raw[[Column1]:[LON]],3,FALSE)</f>
        <v>21.500945008399999</v>
      </c>
    </row>
    <row r="954" spans="1:9" x14ac:dyDescent="0.25">
      <c r="A954" t="s">
        <v>3555</v>
      </c>
      <c r="B954" t="s">
        <v>11899</v>
      </c>
      <c r="C954" t="s">
        <v>9860</v>
      </c>
      <c r="D954">
        <v>14</v>
      </c>
      <c r="E954" t="str">
        <f>_xlfn.CONCAT(B954," (",F954,")")</f>
        <v>Μονή Μεγάλου Σπηλαίου (Περιφερειακή Ενότητα Αχαΐας)</v>
      </c>
      <c r="F954" t="s">
        <v>9217</v>
      </c>
      <c r="G954" t="s">
        <v>11871</v>
      </c>
      <c r="H954">
        <f>VLOOKUP(E954,[1]!western_raw[[Column1]:[LON]],2,FALSE)</f>
        <v>38.085291446200003</v>
      </c>
      <c r="I954">
        <f>VLOOKUP(E954,[1]!western_raw[[Column1]:[LON]],3,FALSE)</f>
        <v>22.172540662900001</v>
      </c>
    </row>
    <row r="955" spans="1:9" x14ac:dyDescent="0.25">
      <c r="A955" t="s">
        <v>3555</v>
      </c>
      <c r="B955" t="s">
        <v>11959</v>
      </c>
      <c r="C955" t="s">
        <v>9982</v>
      </c>
      <c r="D955">
        <v>6</v>
      </c>
      <c r="E955" t="str">
        <f>_xlfn.CONCAT(B955," (",F955,")")</f>
        <v>Μονή Ομπλού (Περιφερειακή Ενότητα Αχαΐας)</v>
      </c>
      <c r="F955" t="s">
        <v>9217</v>
      </c>
      <c r="G955" t="s">
        <v>11953</v>
      </c>
      <c r="H955">
        <f>VLOOKUP(E955,[1]!western_raw[[Column1]:[LON]],2,FALSE)</f>
        <v>38.169739613200001</v>
      </c>
      <c r="I955">
        <f>VLOOKUP(E955,[1]!western_raw[[Column1]:[LON]],3,FALSE)</f>
        <v>21.7732313317</v>
      </c>
    </row>
    <row r="956" spans="1:9" x14ac:dyDescent="0.25">
      <c r="A956" t="s">
        <v>3555</v>
      </c>
      <c r="B956" t="s">
        <v>11606</v>
      </c>
      <c r="C956" t="s">
        <v>9264</v>
      </c>
      <c r="D956">
        <v>4</v>
      </c>
      <c r="E956" t="str">
        <f>_xlfn.CONCAT(B956," (",F956,")")</f>
        <v>Μονή Παμμεγίστων Ταξιαρχών (Περιφερειακή Ενότητα Αχαΐας)</v>
      </c>
      <c r="F956" t="s">
        <v>9217</v>
      </c>
      <c r="G956" t="s">
        <v>11596</v>
      </c>
      <c r="H956">
        <f>VLOOKUP(E956,[1]!western_raw[[Column1]:[LON]],2,FALSE)</f>
        <v>38.171454923299997</v>
      </c>
      <c r="I956">
        <f>VLOOKUP(E956,[1]!western_raw[[Column1]:[LON]],3,FALSE)</f>
        <v>22.0373119978</v>
      </c>
    </row>
    <row r="957" spans="1:9" x14ac:dyDescent="0.25">
      <c r="A957" t="s">
        <v>3555</v>
      </c>
      <c r="B957" t="s">
        <v>11607</v>
      </c>
      <c r="C957" t="s">
        <v>9266</v>
      </c>
      <c r="D957">
        <v>1</v>
      </c>
      <c r="E957" t="str">
        <f>_xlfn.CONCAT(B957," (",F957,")")</f>
        <v>Μονή Πεπελενίτσης (Περιφερειακή Ενότητα Αχαΐας)</v>
      </c>
      <c r="F957" t="s">
        <v>9217</v>
      </c>
      <c r="G957" t="s">
        <v>11596</v>
      </c>
      <c r="H957">
        <f>VLOOKUP(E957,[1]!western_raw[[Column1]:[LON]],2,FALSE)</f>
        <v>38.174699153200002</v>
      </c>
      <c r="I957">
        <f>VLOOKUP(E957,[1]!western_raw[[Column1]:[LON]],3,FALSE)</f>
        <v>22.013721771899998</v>
      </c>
    </row>
    <row r="958" spans="1:9" x14ac:dyDescent="0.25">
      <c r="A958" t="s">
        <v>3555</v>
      </c>
      <c r="B958" t="s">
        <v>12164</v>
      </c>
      <c r="C958" t="s">
        <v>10413</v>
      </c>
      <c r="D958">
        <v>2</v>
      </c>
      <c r="E958" t="str">
        <f>_xlfn.CONCAT(B958," (",F958,")")</f>
        <v>Μονή Ρέθα (Περιφερειακή Ενότητα Αιτωλοακαρνανίας)</v>
      </c>
      <c r="F958" t="s">
        <v>10050</v>
      </c>
      <c r="G958" t="s">
        <v>12147</v>
      </c>
      <c r="H958">
        <f>VLOOKUP(E958,[1]!western_raw[[Column1]:[LON]],2,FALSE)</f>
        <v>39.035688766100002</v>
      </c>
      <c r="I958">
        <f>VLOOKUP(E958,[1]!western_raw[[Column1]:[LON]],3,FALSE)</f>
        <v>21.194736126199999</v>
      </c>
    </row>
    <row r="959" spans="1:9" x14ac:dyDescent="0.25">
      <c r="A959" t="s">
        <v>3555</v>
      </c>
      <c r="B959" t="s">
        <v>12706</v>
      </c>
      <c r="C959" t="s">
        <v>11526</v>
      </c>
      <c r="D959">
        <v>4</v>
      </c>
      <c r="E959" t="str">
        <f>_xlfn.CONCAT(B959," (",F959,")")</f>
        <v>Μονή Σκαφιδιάς (Περιφερειακή Ενότητα Ηλείας)</v>
      </c>
      <c r="F959" t="s">
        <v>10918</v>
      </c>
      <c r="G959" t="s">
        <v>12684</v>
      </c>
      <c r="H959">
        <f>VLOOKUP(E959,[1]!western_raw[[Column1]:[LON]],2,FALSE)</f>
        <v>37.698131138000001</v>
      </c>
      <c r="I959">
        <f>VLOOKUP(E959,[1]!western_raw[[Column1]:[LON]],3,FALSE)</f>
        <v>21.324141287500002</v>
      </c>
    </row>
    <row r="960" spans="1:9" x14ac:dyDescent="0.25">
      <c r="A960" t="s">
        <v>3555</v>
      </c>
      <c r="B960" t="s">
        <v>12679</v>
      </c>
      <c r="C960" t="s">
        <v>11472</v>
      </c>
      <c r="D960">
        <v>25</v>
      </c>
      <c r="E960" t="str">
        <f>_xlfn.CONCAT(B960," (",F960,")")</f>
        <v>Μονή Φραγκοπηδήματος (Περιφερειακή Ενότητα Ηλείας)</v>
      </c>
      <c r="F960" t="s">
        <v>10918</v>
      </c>
      <c r="G960" t="s">
        <v>12675</v>
      </c>
      <c r="H960">
        <f>VLOOKUP(E960,[1]!western_raw[[Column1]:[LON]],2,FALSE)</f>
        <v>37.747369632500003</v>
      </c>
      <c r="I960">
        <f>VLOOKUP(E960,[1]!western_raw[[Column1]:[LON]],3,FALSE)</f>
        <v>21.394626508999998</v>
      </c>
    </row>
    <row r="961" spans="1:9" x14ac:dyDescent="0.25">
      <c r="A961" t="s">
        <v>3560</v>
      </c>
      <c r="B961" t="s">
        <v>11951</v>
      </c>
      <c r="C961" t="s">
        <v>9966</v>
      </c>
      <c r="D961">
        <v>722</v>
      </c>
      <c r="E961" t="str">
        <f>_xlfn.CONCAT(B961," (",F961,")")</f>
        <v>Μονοδένδριον (Περιφερειακή Ενότητα Αχαΐας)</v>
      </c>
      <c r="F961" t="s">
        <v>9217</v>
      </c>
      <c r="G961" t="s">
        <v>11947</v>
      </c>
      <c r="H961">
        <f>VLOOKUP(E961,[1]!western_raw[[Column1]:[LON]],2,FALSE)</f>
        <v>38.171201085</v>
      </c>
      <c r="I961">
        <f>VLOOKUP(E961,[1]!western_raw[[Column1]:[LON]],3,FALSE)</f>
        <v>21.6747774416</v>
      </c>
    </row>
    <row r="962" spans="1:9" x14ac:dyDescent="0.25">
      <c r="A962" t="s">
        <v>3555</v>
      </c>
      <c r="B962" t="s">
        <v>12496</v>
      </c>
      <c r="C962" t="s">
        <v>11093</v>
      </c>
      <c r="D962">
        <v>199</v>
      </c>
      <c r="E962" t="str">
        <f>_xlfn.CONCAT(B962," (",F962,")")</f>
        <v>Μοσχούλα (Περιφερειακή Ενότητα Ηλείας)</v>
      </c>
      <c r="F962" t="s">
        <v>10918</v>
      </c>
      <c r="G962" t="s">
        <v>12483</v>
      </c>
      <c r="H962">
        <f>VLOOKUP(E962,[1]!western_raw[[Column1]:[LON]],2,FALSE)</f>
        <v>37.587589813100003</v>
      </c>
      <c r="I962">
        <f>VLOOKUP(E962,[1]!western_raw[[Column1]:[LON]],3,FALSE)</f>
        <v>21.610828091799998</v>
      </c>
    </row>
    <row r="963" spans="1:9" x14ac:dyDescent="0.25">
      <c r="A963" t="s">
        <v>3560</v>
      </c>
      <c r="B963" t="s">
        <v>3987</v>
      </c>
      <c r="C963" t="s">
        <v>2550</v>
      </c>
      <c r="D963">
        <v>443</v>
      </c>
      <c r="E963" t="str">
        <f>_xlfn.CONCAT(B963," (",F963,")")</f>
        <v>Μουζάκιον (Περιφερειακή Ενότητα Ηλείας)</v>
      </c>
      <c r="F963" t="s">
        <v>10918</v>
      </c>
      <c r="G963" t="s">
        <v>12718</v>
      </c>
      <c r="H963">
        <f>VLOOKUP(E963,[1]!western_raw[[Column1]:[LON]],2,FALSE)</f>
        <v>37.780345186600002</v>
      </c>
      <c r="I963">
        <f>VLOOKUP(E963,[1]!western_raw[[Column1]:[LON]],3,FALSE)</f>
        <v>21.5581673786</v>
      </c>
    </row>
    <row r="964" spans="1:9" x14ac:dyDescent="0.25">
      <c r="A964" t="s">
        <v>3555</v>
      </c>
      <c r="B964" t="s">
        <v>4330</v>
      </c>
      <c r="C964" t="s">
        <v>3330</v>
      </c>
      <c r="D964">
        <v>141</v>
      </c>
      <c r="E964" t="str">
        <f>_xlfn.CONCAT(B964," (",F964,")")</f>
        <v>Μουριά (Περιφερειακή Ενότητα Ηλείας)</v>
      </c>
      <c r="F964" t="s">
        <v>10918</v>
      </c>
      <c r="G964" t="s">
        <v>12509</v>
      </c>
      <c r="H964">
        <f>VLOOKUP(E964,[1]!western_raw[[Column1]:[LON]],2,FALSE)</f>
        <v>37.649370677699999</v>
      </c>
      <c r="I964">
        <f>VLOOKUP(E964,[1]!western_raw[[Column1]:[LON]],3,FALSE)</f>
        <v>21.7030184232</v>
      </c>
    </row>
    <row r="965" spans="1:9" x14ac:dyDescent="0.25">
      <c r="A965" t="s">
        <v>3560</v>
      </c>
      <c r="B965" t="s">
        <v>6820</v>
      </c>
      <c r="C965" t="s">
        <v>5133</v>
      </c>
      <c r="D965">
        <v>36</v>
      </c>
      <c r="E965" t="str">
        <f>_xlfn.CONCAT(B965," (",F965,")")</f>
        <v>Μουρίκιον (Περιφερειακή Ενότητα Αχαΐας)</v>
      </c>
      <c r="F965" t="s">
        <v>9217</v>
      </c>
      <c r="G965" t="s">
        <v>11871</v>
      </c>
      <c r="H965">
        <f>VLOOKUP(E965,[1]!western_raw[[Column1]:[LON]],2,FALSE)</f>
        <v>38.049426640699998</v>
      </c>
      <c r="I965">
        <f>VLOOKUP(E965,[1]!western_raw[[Column1]:[LON]],3,FALSE)</f>
        <v>21.921750110600001</v>
      </c>
    </row>
    <row r="966" spans="1:9" x14ac:dyDescent="0.25">
      <c r="A966" t="s">
        <v>3560</v>
      </c>
      <c r="B966" t="s">
        <v>11960</v>
      </c>
      <c r="C966" t="s">
        <v>9984</v>
      </c>
      <c r="D966">
        <v>105</v>
      </c>
      <c r="E966" t="str">
        <f>_xlfn.CONCAT(B966," (",F966,")")</f>
        <v>Μπάκαρι (Περιφερειακή Ενότητα Αχαΐας)</v>
      </c>
      <c r="F966" t="s">
        <v>9217</v>
      </c>
      <c r="G966" t="s">
        <v>11953</v>
      </c>
      <c r="H966">
        <f>VLOOKUP(E966,[1]!western_raw[[Column1]:[LON]],2,FALSE)</f>
        <v>38.193264781000003</v>
      </c>
      <c r="I966">
        <f>VLOOKUP(E966,[1]!western_raw[[Column1]:[LON]],3,FALSE)</f>
        <v>21.739630783500001</v>
      </c>
    </row>
    <row r="967" spans="1:9" x14ac:dyDescent="0.25">
      <c r="A967" t="s">
        <v>3590</v>
      </c>
      <c r="B967" t="s">
        <v>12477</v>
      </c>
      <c r="C967" t="s">
        <v>11055</v>
      </c>
      <c r="D967">
        <v>58</v>
      </c>
      <c r="E967" t="str">
        <f>_xlfn.CONCAT(B967," (",F967,")")</f>
        <v>Μπαλαίϊκα (Περιφερειακή Ενότητα Ηλείας)</v>
      </c>
      <c r="F967" t="s">
        <v>10918</v>
      </c>
      <c r="G967" t="s">
        <v>12469</v>
      </c>
      <c r="H967">
        <f>VLOOKUP(E967,[1]!western_raw[[Column1]:[LON]],2,FALSE)</f>
        <v>37.559848137700001</v>
      </c>
      <c r="I967">
        <f>VLOOKUP(E967,[1]!western_raw[[Column1]:[LON]],3,FALSE)</f>
        <v>21.892161395900001</v>
      </c>
    </row>
    <row r="968" spans="1:9" x14ac:dyDescent="0.25">
      <c r="A968" t="s">
        <v>3557</v>
      </c>
      <c r="B968" t="s">
        <v>11973</v>
      </c>
      <c r="C968" t="s">
        <v>10009</v>
      </c>
      <c r="D968">
        <v>246</v>
      </c>
      <c r="E968" t="str">
        <f>_xlfn.CONCAT(B968," (",F968,")")</f>
        <v>Μπάλας (Περιφερειακή Ενότητα Αχαΐας)</v>
      </c>
      <c r="F968" t="s">
        <v>9217</v>
      </c>
      <c r="G968" t="s">
        <v>11968</v>
      </c>
      <c r="H968">
        <f>VLOOKUP(E968,[1]!western_raw[[Column1]:[LON]],2,FALSE)</f>
        <v>38.251915592800003</v>
      </c>
      <c r="I968">
        <f>VLOOKUP(E968,[1]!western_raw[[Column1]:[LON]],3,FALSE)</f>
        <v>21.7992058454</v>
      </c>
    </row>
    <row r="969" spans="1:9" x14ac:dyDescent="0.25">
      <c r="A969" t="s">
        <v>3555</v>
      </c>
      <c r="B969" t="s">
        <v>12296</v>
      </c>
      <c r="C969" t="s">
        <v>10682</v>
      </c>
      <c r="D969">
        <v>2</v>
      </c>
      <c r="E969" t="str">
        <f>_xlfn.CONCAT(B969," (",F969,")")</f>
        <v>Μπαμπακούλα (Περιφερειακή Ενότητα Αιτωλοακαρνανίας)</v>
      </c>
      <c r="F969" t="s">
        <v>10050</v>
      </c>
      <c r="G969" t="s">
        <v>12277</v>
      </c>
      <c r="H969">
        <f>VLOOKUP(E969,[1]!western_raw[[Column1]:[LON]],2,FALSE)</f>
        <v>38.314381477399998</v>
      </c>
      <c r="I969">
        <f>VLOOKUP(E969,[1]!western_raw[[Column1]:[LON]],3,FALSE)</f>
        <v>21.458307939299999</v>
      </c>
    </row>
    <row r="970" spans="1:9" x14ac:dyDescent="0.25">
      <c r="A970" t="s">
        <v>3560</v>
      </c>
      <c r="B970" t="s">
        <v>12196</v>
      </c>
      <c r="C970" t="s">
        <v>10477</v>
      </c>
      <c r="D970">
        <v>64</v>
      </c>
      <c r="E970" t="str">
        <f>_xlfn.CONCAT(B970," (",F970,")")</f>
        <v>Μπαμπαλιόν (Περιφερειακή Ενότητα Αιτωλοακαρνανίας)</v>
      </c>
      <c r="F970" t="s">
        <v>10050</v>
      </c>
      <c r="G970" t="s">
        <v>12177</v>
      </c>
      <c r="H970">
        <f>VLOOKUP(E970,[1]!western_raw[[Column1]:[LON]],2,FALSE)</f>
        <v>38.815883034700001</v>
      </c>
      <c r="I970">
        <f>VLOOKUP(E970,[1]!western_raw[[Column1]:[LON]],3,FALSE)</f>
        <v>21.333563526599999</v>
      </c>
    </row>
    <row r="971" spans="1:9" x14ac:dyDescent="0.25">
      <c r="A971" t="s">
        <v>3565</v>
      </c>
      <c r="B971" t="s">
        <v>12497</v>
      </c>
      <c r="C971" t="s">
        <v>11095</v>
      </c>
      <c r="D971">
        <v>2</v>
      </c>
      <c r="E971" t="str">
        <f>_xlfn.CONCAT(B971," (",F971,")")</f>
        <v>Μπάμπες (Περιφερειακή Ενότητα Ηλείας)</v>
      </c>
      <c r="F971" t="s">
        <v>10918</v>
      </c>
      <c r="G971" t="s">
        <v>12483</v>
      </c>
      <c r="H971">
        <f>VLOOKUP(E971,[1]!western_raw[[Column1]:[LON]],2,FALSE)</f>
        <v>37.611597466799999</v>
      </c>
      <c r="I971">
        <f>VLOOKUP(E971,[1]!western_raw[[Column1]:[LON]],3,FALSE)</f>
        <v>21.629794267000001</v>
      </c>
    </row>
    <row r="972" spans="1:9" x14ac:dyDescent="0.25">
      <c r="A972" t="s">
        <v>3555</v>
      </c>
      <c r="B972" t="s">
        <v>12403</v>
      </c>
      <c r="C972" t="s">
        <v>10899</v>
      </c>
      <c r="D972">
        <v>410</v>
      </c>
      <c r="E972" t="str">
        <f>_xlfn.CONCAT(B972," (",F972,")")</f>
        <v>Μπαμπίνη (Περιφερειακή Ενότητα Αιτωλοακαρνανίας)</v>
      </c>
      <c r="F972" t="s">
        <v>10050</v>
      </c>
      <c r="G972" t="s">
        <v>12395</v>
      </c>
      <c r="H972">
        <f>VLOOKUP(E972,[1]!western_raw[[Column1]:[LON]],2,FALSE)</f>
        <v>38.653663038399998</v>
      </c>
      <c r="I972">
        <f>VLOOKUP(E972,[1]!western_raw[[Column1]:[LON]],3,FALSE)</f>
        <v>21.143666037700001</v>
      </c>
    </row>
    <row r="973" spans="1:9" x14ac:dyDescent="0.25">
      <c r="A973" t="s">
        <v>3590</v>
      </c>
      <c r="B973" t="s">
        <v>11786</v>
      </c>
      <c r="C973" t="s">
        <v>9628</v>
      </c>
      <c r="D973">
        <v>141</v>
      </c>
      <c r="E973" t="str">
        <f>_xlfn.CONCAT(B973," (",F973,")")</f>
        <v>Μπαντσαίικα (Περιφερειακή Ενότητα Αχαΐας)</v>
      </c>
      <c r="F973" t="s">
        <v>9217</v>
      </c>
      <c r="G973" t="s">
        <v>11784</v>
      </c>
      <c r="H973">
        <f>VLOOKUP(E973,[1]!western_raw[[Column1]:[LON]],2,FALSE)</f>
        <v>37.961325002000002</v>
      </c>
      <c r="I973">
        <f>VLOOKUP(E973,[1]!western_raw[[Column1]:[LON]],3,FALSE)</f>
        <v>21.708775214599999</v>
      </c>
    </row>
    <row r="974" spans="1:9" x14ac:dyDescent="0.25">
      <c r="A974" t="s">
        <v>3565</v>
      </c>
      <c r="B974" t="s">
        <v>11813</v>
      </c>
      <c r="C974" t="s">
        <v>9682</v>
      </c>
      <c r="D974">
        <v>100</v>
      </c>
      <c r="E974" t="str">
        <f>_xlfn.CONCAT(B974," (",F974,")")</f>
        <v>Μπαράκες (Περιφερειακή Ενότητα Αχαΐας)</v>
      </c>
      <c r="F974" t="s">
        <v>9217</v>
      </c>
      <c r="G974" t="s">
        <v>11796</v>
      </c>
      <c r="H974">
        <f>VLOOKUP(E974,[1]!western_raw[[Column1]:[LON]],2,FALSE)</f>
        <v>37.897502556799999</v>
      </c>
      <c r="I974">
        <f>VLOOKUP(E974,[1]!western_raw[[Column1]:[LON]],3,FALSE)</f>
        <v>21.675766874899999</v>
      </c>
    </row>
    <row r="975" spans="1:9" x14ac:dyDescent="0.25">
      <c r="A975" t="s">
        <v>3590</v>
      </c>
      <c r="B975" t="s">
        <v>12463</v>
      </c>
      <c r="C975" t="s">
        <v>11027</v>
      </c>
      <c r="D975">
        <v>88</v>
      </c>
      <c r="E975" t="str">
        <f>_xlfn.CONCAT(B975," (",F975,")")</f>
        <v>Μπαρακίτικα (Περιφερειακή Ενότητα Ηλείας)</v>
      </c>
      <c r="F975" t="s">
        <v>10918</v>
      </c>
      <c r="G975" t="s">
        <v>12456</v>
      </c>
      <c r="H975">
        <f>VLOOKUP(E975,[1]!western_raw[[Column1]:[LON]],2,FALSE)</f>
        <v>37.551652560299999</v>
      </c>
      <c r="I975">
        <f>VLOOKUP(E975,[1]!western_raw[[Column1]:[LON]],3,FALSE)</f>
        <v>21.7894507944</v>
      </c>
    </row>
    <row r="976" spans="1:9" x14ac:dyDescent="0.25">
      <c r="A976" t="s">
        <v>3590</v>
      </c>
      <c r="B976" t="s">
        <v>12103</v>
      </c>
      <c r="C976" t="s">
        <v>10279</v>
      </c>
      <c r="D976">
        <v>18</v>
      </c>
      <c r="E976" t="str">
        <f>_xlfn.CONCAT(B976," (",F976,")")</f>
        <v>Μπασδουναίικα (Περιφερειακή Ενότητα Αιτωλοακαρνανίας)</v>
      </c>
      <c r="F976" t="s">
        <v>10050</v>
      </c>
      <c r="G976" t="s">
        <v>12081</v>
      </c>
      <c r="H976">
        <f>VLOOKUP(E976,[1]!western_raw[[Column1]:[LON]],2,FALSE)</f>
        <v>38.847337295899997</v>
      </c>
      <c r="I976">
        <f>VLOOKUP(E976,[1]!western_raw[[Column1]:[LON]],3,FALSE)</f>
        <v>21.5458725403</v>
      </c>
    </row>
    <row r="977" spans="1:9" x14ac:dyDescent="0.25">
      <c r="A977" t="s">
        <v>3560</v>
      </c>
      <c r="B977" t="s">
        <v>12453</v>
      </c>
      <c r="C977" t="s">
        <v>11005</v>
      </c>
      <c r="D977">
        <v>210</v>
      </c>
      <c r="E977" t="str">
        <f>_xlfn.CONCAT(B977," (",F977,")")</f>
        <v>Μπόρσιον (Περιφερειακή Ενότητα Ηλείας)</v>
      </c>
      <c r="F977" t="s">
        <v>10918</v>
      </c>
      <c r="G977" t="s">
        <v>12449</v>
      </c>
      <c r="H977">
        <f>VLOOKUP(E977,[1]!western_raw[[Column1]:[LON]],2,FALSE)</f>
        <v>37.924363905699998</v>
      </c>
      <c r="I977">
        <f>VLOOKUP(E977,[1]!western_raw[[Column1]:[LON]],3,FALSE)</f>
        <v>21.436244093199999</v>
      </c>
    </row>
    <row r="978" spans="1:9" x14ac:dyDescent="0.25">
      <c r="A978" t="s">
        <v>3560</v>
      </c>
      <c r="B978" t="s">
        <v>11900</v>
      </c>
      <c r="C978" t="s">
        <v>9862</v>
      </c>
      <c r="D978">
        <v>28</v>
      </c>
      <c r="E978" t="str">
        <f>_xlfn.CONCAT(B978," (",F978,")")</f>
        <v>Μπόσι (Περιφερειακή Ενότητα Αχαΐας)</v>
      </c>
      <c r="F978" t="s">
        <v>9217</v>
      </c>
      <c r="G978" t="s">
        <v>11871</v>
      </c>
      <c r="H978">
        <f>VLOOKUP(E978,[1]!western_raw[[Column1]:[LON]],2,FALSE)</f>
        <v>38.085153821799999</v>
      </c>
      <c r="I978">
        <f>VLOOKUP(E978,[1]!western_raw[[Column1]:[LON]],3,FALSE)</f>
        <v>22.001895489700001</v>
      </c>
    </row>
    <row r="979" spans="1:9" x14ac:dyDescent="0.25">
      <c r="A979" t="s">
        <v>3555</v>
      </c>
      <c r="B979" t="s">
        <v>12271</v>
      </c>
      <c r="C979" t="s">
        <v>10628</v>
      </c>
      <c r="D979">
        <v>222</v>
      </c>
      <c r="E979" t="str">
        <f>_xlfn.CONCAT(B979," (",F979,")")</f>
        <v>Μπούζα (Περιφερειακή Ενότητα Αιτωλοακαρνανίας)</v>
      </c>
      <c r="F979" t="s">
        <v>10050</v>
      </c>
      <c r="G979" t="s">
        <v>12265</v>
      </c>
      <c r="H979">
        <f>VLOOKUP(E979,[1]!western_raw[[Column1]:[LON]],2,FALSE)</f>
        <v>38.429736474199998</v>
      </c>
      <c r="I979">
        <f>VLOOKUP(E979,[1]!western_raw[[Column1]:[LON]],3,FALSE)</f>
        <v>21.3083672721</v>
      </c>
    </row>
    <row r="980" spans="1:9" x14ac:dyDescent="0.25">
      <c r="A980" t="s">
        <v>3560</v>
      </c>
      <c r="B980" t="s">
        <v>12012</v>
      </c>
      <c r="C980" t="s">
        <v>10087</v>
      </c>
      <c r="D980">
        <v>114</v>
      </c>
      <c r="E980" t="str">
        <f>_xlfn.CONCAT(B980," (",F980,")")</f>
        <v>Μπούζιον (Περιφερειακή Ενότητα Αιτωλοακαρνανίας)</v>
      </c>
      <c r="F980" t="s">
        <v>10050</v>
      </c>
      <c r="G980" t="s">
        <v>12001</v>
      </c>
      <c r="H980">
        <f>VLOOKUP(E980,[1]!western_raw[[Column1]:[LON]],2,FALSE)</f>
        <v>38.595416208099998</v>
      </c>
      <c r="I980">
        <f>VLOOKUP(E980,[1]!western_raw[[Column1]:[LON]],3,FALSE)</f>
        <v>21.394564282299999</v>
      </c>
    </row>
    <row r="981" spans="1:9" x14ac:dyDescent="0.25">
      <c r="A981" t="s">
        <v>3555</v>
      </c>
      <c r="B981" t="s">
        <v>11671</v>
      </c>
      <c r="C981" t="s">
        <v>9394</v>
      </c>
      <c r="D981">
        <v>69</v>
      </c>
      <c r="E981" t="str">
        <f>_xlfn.CONCAT(B981," (",F981,")")</f>
        <v>Μπούκα (Περιφερειακή Ενότητα Αχαΐας)</v>
      </c>
      <c r="F981" t="s">
        <v>9217</v>
      </c>
      <c r="G981" t="s">
        <v>11660</v>
      </c>
      <c r="H981">
        <f>VLOOKUP(E981,[1]!western_raw[[Column1]:[LON]],2,FALSE)</f>
        <v>38.302557087399997</v>
      </c>
      <c r="I981">
        <f>VLOOKUP(E981,[1]!western_raw[[Column1]:[LON]],3,FALSE)</f>
        <v>21.946978556099999</v>
      </c>
    </row>
    <row r="982" spans="1:9" x14ac:dyDescent="0.25">
      <c r="A982" t="s">
        <v>3555</v>
      </c>
      <c r="B982" t="s">
        <v>11671</v>
      </c>
      <c r="C982" t="s">
        <v>9394</v>
      </c>
      <c r="D982">
        <v>5</v>
      </c>
      <c r="E982" t="str">
        <f>_xlfn.CONCAT(B982," (",F982,")")</f>
        <v>Μπούκα (Περιφερειακή Ενότητα Ηλείας)</v>
      </c>
      <c r="F982" t="s">
        <v>10918</v>
      </c>
      <c r="G982" t="s">
        <v>12684</v>
      </c>
      <c r="H982">
        <f>VLOOKUP(E982,[1]!western_raw[[Column1]:[LON]],2,FALSE)</f>
        <v>37.682288401199997</v>
      </c>
      <c r="I982">
        <f>VLOOKUP(E982,[1]!western_raw[[Column1]:[LON]],3,FALSE)</f>
        <v>21.311203020400001</v>
      </c>
    </row>
    <row r="983" spans="1:9" x14ac:dyDescent="0.25">
      <c r="A983" t="s">
        <v>3555</v>
      </c>
      <c r="B983" t="s">
        <v>12165</v>
      </c>
      <c r="C983" t="s">
        <v>10415</v>
      </c>
      <c r="D983">
        <v>431</v>
      </c>
      <c r="E983" t="str">
        <f>_xlfn.CONCAT(B983," (",F983,")")</f>
        <v>Μπούκκα (Περιφερειακή Ενότητα Αιτωλοακαρνανίας)</v>
      </c>
      <c r="F983" t="s">
        <v>10050</v>
      </c>
      <c r="G983" t="s">
        <v>12147</v>
      </c>
      <c r="H983">
        <f>VLOOKUP(E983,[1]!western_raw[[Column1]:[LON]],2,FALSE)</f>
        <v>38.924918202100002</v>
      </c>
      <c r="I983">
        <f>VLOOKUP(E983,[1]!western_raw[[Column1]:[LON]],3,FALSE)</f>
        <v>21.140377491500001</v>
      </c>
    </row>
    <row r="984" spans="1:9" x14ac:dyDescent="0.25">
      <c r="A984" t="s">
        <v>3557</v>
      </c>
      <c r="B984" t="s">
        <v>11901</v>
      </c>
      <c r="C984" t="s">
        <v>9864</v>
      </c>
      <c r="D984">
        <v>23</v>
      </c>
      <c r="E984" t="str">
        <f>_xlfn.CONCAT(B984," (",F984,")")</f>
        <v>Μπούμπουκας (Περιφερειακή Ενότητα Αχαΐας)</v>
      </c>
      <c r="F984" t="s">
        <v>9217</v>
      </c>
      <c r="G984" t="s">
        <v>11871</v>
      </c>
      <c r="H984">
        <f>VLOOKUP(E984,[1]!western_raw[[Column1]:[LON]],2,FALSE)</f>
        <v>38.009449732900002</v>
      </c>
      <c r="I984">
        <f>VLOOKUP(E984,[1]!western_raw[[Column1]:[LON]],3,FALSE)</f>
        <v>21.972171628200002</v>
      </c>
    </row>
    <row r="985" spans="1:9" x14ac:dyDescent="0.25">
      <c r="A985" t="s">
        <v>3557</v>
      </c>
      <c r="B985" t="s">
        <v>12579</v>
      </c>
      <c r="C985" t="s">
        <v>11265</v>
      </c>
      <c r="D985">
        <v>21</v>
      </c>
      <c r="E985" t="str">
        <f>_xlfn.CONCAT(B985," (",F985,")")</f>
        <v>Μπούρμπουλας (Περιφερειακή Ενότητα Ηλείας)</v>
      </c>
      <c r="F985" t="s">
        <v>10918</v>
      </c>
      <c r="G985" t="s">
        <v>12560</v>
      </c>
      <c r="H985">
        <f>VLOOKUP(E985,[1]!western_raw[[Column1]:[LON]],2,FALSE)</f>
        <v>37.453685416200003</v>
      </c>
      <c r="I985">
        <f>VLOOKUP(E985,[1]!western_raw[[Column1]:[LON]],3,FALSE)</f>
        <v>21.678584029900001</v>
      </c>
    </row>
    <row r="986" spans="1:9" x14ac:dyDescent="0.25">
      <c r="A986" t="s">
        <v>3590</v>
      </c>
      <c r="B986" t="s">
        <v>11750</v>
      </c>
      <c r="C986" t="s">
        <v>9554</v>
      </c>
      <c r="D986">
        <v>149</v>
      </c>
      <c r="E986" t="str">
        <f>_xlfn.CONCAT(B986," (",F986,")")</f>
        <v>Μπουταίικα (Περιφερειακή Ενότητα Αχαΐας)</v>
      </c>
      <c r="F986" t="s">
        <v>9217</v>
      </c>
      <c r="G986" t="s">
        <v>11740</v>
      </c>
      <c r="H986">
        <f>VLOOKUP(E986,[1]!western_raw[[Column1]:[LON]],2,FALSE)</f>
        <v>38.101047552499999</v>
      </c>
      <c r="I986">
        <f>VLOOKUP(E986,[1]!western_raw[[Column1]:[LON]],3,FALSE)</f>
        <v>21.4406189583</v>
      </c>
    </row>
    <row r="987" spans="1:9" x14ac:dyDescent="0.25">
      <c r="A987" t="s">
        <v>3555</v>
      </c>
      <c r="B987" t="s">
        <v>11608</v>
      </c>
      <c r="C987" t="s">
        <v>9268</v>
      </c>
      <c r="D987">
        <v>59</v>
      </c>
      <c r="E987" t="str">
        <f>_xlfn.CONCAT(B987," (",F987,")")</f>
        <v>Μπουφούσκια (Περιφερειακή Ενότητα Αχαΐας)</v>
      </c>
      <c r="F987" t="s">
        <v>9217</v>
      </c>
      <c r="G987" t="s">
        <v>11596</v>
      </c>
      <c r="H987">
        <f>VLOOKUP(E987,[1]!western_raw[[Column1]:[LON]],2,FALSE)</f>
        <v>38.158932808499998</v>
      </c>
      <c r="I987">
        <f>VLOOKUP(E987,[1]!western_raw[[Column1]:[LON]],3,FALSE)</f>
        <v>22.098557640599999</v>
      </c>
    </row>
    <row r="988" spans="1:9" x14ac:dyDescent="0.25">
      <c r="A988" t="s">
        <v>3560</v>
      </c>
      <c r="B988" t="s">
        <v>11999</v>
      </c>
      <c r="C988" t="s">
        <v>10063</v>
      </c>
      <c r="D988">
        <v>64</v>
      </c>
      <c r="E988" t="str">
        <f>_xlfn.CONCAT(B988," (",F988,")")</f>
        <v>Μπρέσιακον (Περιφερειακή Ενότητα Αιτωλοακαρνανίας)</v>
      </c>
      <c r="F988" t="s">
        <v>10050</v>
      </c>
      <c r="G988" t="s">
        <v>11996</v>
      </c>
      <c r="H988">
        <f>VLOOKUP(E988,[1]!western_raw[[Column1]:[LON]],2,FALSE)</f>
        <v>38.539975249500003</v>
      </c>
      <c r="I988">
        <f>VLOOKUP(E988,[1]!western_raw[[Column1]:[LON]],3,FALSE)</f>
        <v>21.360617127000001</v>
      </c>
    </row>
    <row r="989" spans="1:9" x14ac:dyDescent="0.25">
      <c r="A989" t="s">
        <v>3590</v>
      </c>
      <c r="B989" t="s">
        <v>12430</v>
      </c>
      <c r="C989" t="s">
        <v>10957</v>
      </c>
      <c r="D989">
        <v>147</v>
      </c>
      <c r="E989" t="str">
        <f>_xlfn.CONCAT(B989," (",F989,")")</f>
        <v>Μπρίνια (Περιφερειακή Ενότητα Ηλείας)</v>
      </c>
      <c r="F989" t="s">
        <v>10918</v>
      </c>
      <c r="G989" t="s">
        <v>12417</v>
      </c>
      <c r="H989">
        <f>VLOOKUP(E989,[1]!western_raw[[Column1]:[LON]],2,FALSE)</f>
        <v>38.036605935399997</v>
      </c>
      <c r="I989">
        <f>VLOOKUP(E989,[1]!western_raw[[Column1]:[LON]],3,FALSE)</f>
        <v>21.318439024</v>
      </c>
    </row>
    <row r="990" spans="1:9" x14ac:dyDescent="0.25">
      <c r="A990" t="s">
        <v>3565</v>
      </c>
      <c r="B990" t="s">
        <v>4254</v>
      </c>
      <c r="C990" t="s">
        <v>3150</v>
      </c>
      <c r="D990">
        <v>26</v>
      </c>
      <c r="E990" t="str">
        <f>_xlfn.CONCAT(B990," (",F990,")")</f>
        <v>Μύλοι (Περιφερειακή Ενότητα Ηλείας)</v>
      </c>
      <c r="F990" t="s">
        <v>10918</v>
      </c>
      <c r="G990" t="s">
        <v>12469</v>
      </c>
      <c r="H990">
        <f>VLOOKUP(E990,[1]!western_raw[[Column1]:[LON]],2,FALSE)</f>
        <v>37.510413171899998</v>
      </c>
      <c r="I990">
        <f>VLOOKUP(E990,[1]!western_raw[[Column1]:[LON]],3,FALSE)</f>
        <v>21.882639670500001</v>
      </c>
    </row>
    <row r="991" spans="1:9" x14ac:dyDescent="0.25">
      <c r="A991" t="s">
        <v>3555</v>
      </c>
      <c r="B991" t="s">
        <v>11690</v>
      </c>
      <c r="C991" t="s">
        <v>9432</v>
      </c>
      <c r="D991">
        <v>210</v>
      </c>
      <c r="E991" t="str">
        <f>_xlfn.CONCAT(B991," (",F991,")")</f>
        <v>Μυρόβρυση (Περιφερειακή Ενότητα Αχαΐας)</v>
      </c>
      <c r="F991" t="s">
        <v>9217</v>
      </c>
      <c r="G991" t="s">
        <v>11677</v>
      </c>
      <c r="H991">
        <f>VLOOKUP(E991,[1]!western_raw[[Column1]:[LON]],2,FALSE)</f>
        <v>38.240632320099998</v>
      </c>
      <c r="I991">
        <f>VLOOKUP(E991,[1]!western_raw[[Column1]:[LON]],3,FALSE)</f>
        <v>21.955655234000002</v>
      </c>
    </row>
    <row r="992" spans="1:9" x14ac:dyDescent="0.25">
      <c r="A992" t="s">
        <v>3555</v>
      </c>
      <c r="B992" t="s">
        <v>12454</v>
      </c>
      <c r="C992" t="s">
        <v>11007</v>
      </c>
      <c r="D992">
        <v>1153</v>
      </c>
      <c r="E992" t="str">
        <f>_xlfn.CONCAT(B992," (",F992,")")</f>
        <v>Μυρσίνη (Περιφερειακή Ενότητα Ηλείας)</v>
      </c>
      <c r="F992" t="s">
        <v>10918</v>
      </c>
      <c r="G992" t="s">
        <v>12449</v>
      </c>
      <c r="H992">
        <f>VLOOKUP(E992,[1]!western_raw[[Column1]:[LON]],2,FALSE)</f>
        <v>37.919238520500002</v>
      </c>
      <c r="I992">
        <f>VLOOKUP(E992,[1]!western_raw[[Column1]:[LON]],3,FALSE)</f>
        <v>21.235031903900001</v>
      </c>
    </row>
    <row r="993" spans="1:9" x14ac:dyDescent="0.25">
      <c r="A993" t="s">
        <v>3555</v>
      </c>
      <c r="B993" t="s">
        <v>7084</v>
      </c>
      <c r="C993" t="s">
        <v>5688</v>
      </c>
      <c r="D993">
        <v>256</v>
      </c>
      <c r="E993" t="str">
        <f>_xlfn.CONCAT(B993," (",F993,")")</f>
        <v>Μυρτέα (Περιφερειακή Ενότητα Αιτωλοακαρνανίας)</v>
      </c>
      <c r="F993" t="s">
        <v>10050</v>
      </c>
      <c r="G993" t="s">
        <v>12227</v>
      </c>
      <c r="H993">
        <f>VLOOKUP(E993,[1]!western_raw[[Column1]:[LON]],2,FALSE)</f>
        <v>38.585871978599997</v>
      </c>
      <c r="I993">
        <f>VLOOKUP(E993,[1]!western_raw[[Column1]:[LON]],3,FALSE)</f>
        <v>21.616367756999999</v>
      </c>
    </row>
    <row r="994" spans="1:9" x14ac:dyDescent="0.25">
      <c r="A994" t="s">
        <v>3555</v>
      </c>
      <c r="B994" t="s">
        <v>7084</v>
      </c>
      <c r="C994" t="s">
        <v>5688</v>
      </c>
      <c r="D994">
        <v>913</v>
      </c>
      <c r="E994" t="str">
        <f>_xlfn.CONCAT(B994," (",F994,")")</f>
        <v>Μυρτέα (Περιφερειακή Ενότητα Ηλείας)</v>
      </c>
      <c r="F994" t="s">
        <v>10918</v>
      </c>
      <c r="G994" t="s">
        <v>12684</v>
      </c>
      <c r="H994">
        <f>VLOOKUP(E994,[1]!western_raw[[Column1]:[LON]],2,FALSE)</f>
        <v>37.711124292199997</v>
      </c>
      <c r="I994">
        <f>VLOOKUP(E994,[1]!western_raw[[Column1]:[LON]],3,FALSE)</f>
        <v>21.3481252224</v>
      </c>
    </row>
    <row r="995" spans="1:9" x14ac:dyDescent="0.25">
      <c r="A995" t="s">
        <v>3555</v>
      </c>
      <c r="B995" t="s">
        <v>12320</v>
      </c>
      <c r="C995" t="s">
        <v>10732</v>
      </c>
      <c r="D995">
        <v>11</v>
      </c>
      <c r="E995" t="str">
        <f>_xlfn.CONCAT(B995," (",F995,")")</f>
        <v>Μυρτιά (Περιφερειακή Ενότητα Αιτωλοακαρνανίας)</v>
      </c>
      <c r="F995" t="s">
        <v>10050</v>
      </c>
      <c r="G995" t="s">
        <v>12314</v>
      </c>
      <c r="H995">
        <f>VLOOKUP(E995,[1]!western_raw[[Column1]:[LON]],2,FALSE)</f>
        <v>38.332603556400002</v>
      </c>
      <c r="I995">
        <f>VLOOKUP(E995,[1]!western_raw[[Column1]:[LON]],3,FALSE)</f>
        <v>21.738329070199999</v>
      </c>
    </row>
    <row r="996" spans="1:9" x14ac:dyDescent="0.25">
      <c r="A996" t="s">
        <v>3557</v>
      </c>
      <c r="B996" t="s">
        <v>11751</v>
      </c>
      <c r="C996" t="s">
        <v>9556</v>
      </c>
      <c r="D996">
        <v>175</v>
      </c>
      <c r="E996" t="str">
        <f>_xlfn.CONCAT(B996," (",F996,")")</f>
        <v>Μύρτος (Περιφερειακή Ενότητα Αχαΐας)</v>
      </c>
      <c r="F996" t="s">
        <v>9217</v>
      </c>
      <c r="G996" t="s">
        <v>11740</v>
      </c>
      <c r="H996">
        <f>VLOOKUP(E996,[1]!western_raw[[Column1]:[LON]],2,FALSE)</f>
        <v>38.074566801300001</v>
      </c>
      <c r="I996">
        <f>VLOOKUP(E996,[1]!western_raw[[Column1]:[LON]],3,FALSE)</f>
        <v>21.5076406841</v>
      </c>
    </row>
    <row r="997" spans="1:9" x14ac:dyDescent="0.25">
      <c r="A997" t="s">
        <v>3590</v>
      </c>
      <c r="B997" t="s">
        <v>12464</v>
      </c>
      <c r="C997" t="s">
        <v>11029</v>
      </c>
      <c r="D997">
        <v>150</v>
      </c>
      <c r="E997" t="str">
        <f>_xlfn.CONCAT(B997," (",F997,")")</f>
        <v>Μυρώνια (Περιφερειακή Ενότητα Ηλείας)</v>
      </c>
      <c r="F997" t="s">
        <v>10918</v>
      </c>
      <c r="G997" t="s">
        <v>12456</v>
      </c>
      <c r="H997">
        <f>VLOOKUP(E997,[1]!western_raw[[Column1]:[LON]],2,FALSE)</f>
        <v>37.488773953100001</v>
      </c>
      <c r="I997">
        <f>VLOOKUP(E997,[1]!western_raw[[Column1]:[LON]],3,FALSE)</f>
        <v>21.816920228499999</v>
      </c>
    </row>
    <row r="998" spans="1:9" x14ac:dyDescent="0.25">
      <c r="A998" t="s">
        <v>3557</v>
      </c>
      <c r="B998" t="s">
        <v>7231</v>
      </c>
      <c r="C998" t="s">
        <v>255</v>
      </c>
      <c r="D998">
        <v>762</v>
      </c>
      <c r="E998" t="str">
        <f>_xlfn.CONCAT(B998," (",F998,")")</f>
        <v>Μύτικας (Περιφερειακή Ενότητα Αιτωλοακαρνανίας)</v>
      </c>
      <c r="F998" t="s">
        <v>10050</v>
      </c>
      <c r="G998" t="s">
        <v>12389</v>
      </c>
      <c r="H998">
        <f>VLOOKUP(E998,[1]!western_raw[[Column1]:[LON]],2,FALSE)</f>
        <v>38.6659422619</v>
      </c>
      <c r="I998">
        <f>VLOOKUP(E998,[1]!western_raw[[Column1]:[LON]],3,FALSE)</f>
        <v>20.942766282699999</v>
      </c>
    </row>
    <row r="999" spans="1:9" x14ac:dyDescent="0.25">
      <c r="A999" t="s">
        <v>3590</v>
      </c>
      <c r="B999" t="s">
        <v>11943</v>
      </c>
      <c r="C999" t="s">
        <v>9944</v>
      </c>
      <c r="D999">
        <v>25</v>
      </c>
      <c r="E999" t="str">
        <f>_xlfn.CONCAT(B999," (",F999,")")</f>
        <v>Νάσια (Περιφερειακή Ενότητα Αχαΐας)</v>
      </c>
      <c r="F999" t="s">
        <v>9217</v>
      </c>
      <c r="G999" t="s">
        <v>11938</v>
      </c>
      <c r="H999">
        <f>VLOOKUP(E999,[1]!western_raw[[Column1]:[LON]],2,FALSE)</f>
        <v>37.808537334299999</v>
      </c>
      <c r="I999">
        <f>VLOOKUP(E999,[1]!western_raw[[Column1]:[LON]],3,FALSE)</f>
        <v>21.989563558</v>
      </c>
    </row>
    <row r="1000" spans="1:9" x14ac:dyDescent="0.25">
      <c r="A1000" t="s">
        <v>3555</v>
      </c>
      <c r="B1000" t="s">
        <v>12357</v>
      </c>
      <c r="C1000" t="s">
        <v>10806</v>
      </c>
      <c r="D1000">
        <v>13378</v>
      </c>
      <c r="E1000" t="str">
        <f>_xlfn.CONCAT(B1000," (",F1000,")")</f>
        <v>Ναύπακτος (Περιφερειακή Ενότητα Αιτωλοακαρνανίας)</v>
      </c>
      <c r="F1000" t="s">
        <v>10050</v>
      </c>
      <c r="G1000" t="s">
        <v>12343</v>
      </c>
      <c r="H1000">
        <f>VLOOKUP(E1000,[1]!western_raw[[Column1]:[LON]],2,FALSE)</f>
        <v>38.391110693900004</v>
      </c>
      <c r="I1000">
        <f>VLOOKUP(E1000,[1]!western_raw[[Column1]:[LON]],3,FALSE)</f>
        <v>21.832604510900001</v>
      </c>
    </row>
    <row r="1001" spans="1:9" x14ac:dyDescent="0.25">
      <c r="A1001" t="s">
        <v>3555</v>
      </c>
      <c r="B1001" t="s">
        <v>12031</v>
      </c>
      <c r="C1001" t="s">
        <v>10127</v>
      </c>
      <c r="D1001">
        <v>737</v>
      </c>
      <c r="E1001" t="str">
        <f>_xlfn.CONCAT(B1001," (",F1001,")")</f>
        <v>Νέα Αβόρανη (Περιφερειακή Ενότητα Αιτωλοακαρνανίας)</v>
      </c>
      <c r="F1001" t="s">
        <v>10050</v>
      </c>
      <c r="G1001" t="s">
        <v>12028</v>
      </c>
      <c r="H1001">
        <f>VLOOKUP(E1001,[1]!western_raw[[Column1]:[LON]],2,FALSE)</f>
        <v>38.6065563278</v>
      </c>
      <c r="I1001">
        <f>VLOOKUP(E1001,[1]!western_raw[[Column1]:[LON]],3,FALSE)</f>
        <v>21.441775174499998</v>
      </c>
    </row>
    <row r="1002" spans="1:9" x14ac:dyDescent="0.25">
      <c r="A1002" t="s">
        <v>3590</v>
      </c>
      <c r="B1002" t="s">
        <v>12498</v>
      </c>
      <c r="C1002" t="s">
        <v>11097</v>
      </c>
      <c r="D1002">
        <v>403</v>
      </c>
      <c r="E1002" t="str">
        <f>_xlfn.CONCAT(B1002," (",F1002,")")</f>
        <v>Νέα Καλυβάκια (Περιφερειακή Ενότητα Ηλείας)</v>
      </c>
      <c r="F1002" t="s">
        <v>10918</v>
      </c>
      <c r="G1002" t="s">
        <v>12483</v>
      </c>
      <c r="H1002">
        <f>VLOOKUP(E1002,[1]!western_raw[[Column1]:[LON]],2,FALSE)</f>
        <v>37.632849205500001</v>
      </c>
      <c r="I1002">
        <f>VLOOKUP(E1002,[1]!western_raw[[Column1]:[LON]],3,FALSE)</f>
        <v>21.670762691499998</v>
      </c>
    </row>
    <row r="1003" spans="1:9" x14ac:dyDescent="0.25">
      <c r="A1003" t="s">
        <v>3555</v>
      </c>
      <c r="B1003" t="s">
        <v>12297</v>
      </c>
      <c r="C1003" t="s">
        <v>10684</v>
      </c>
      <c r="D1003">
        <v>13</v>
      </c>
      <c r="E1003" t="str">
        <f>_xlfn.CONCAT(B1003," (",F1003,")")</f>
        <v>Νέα Καλυδών (Περιφερειακή Ενότητα Αιτωλοακαρνανίας)</v>
      </c>
      <c r="F1003" t="s">
        <v>10050</v>
      </c>
      <c r="G1003" t="s">
        <v>12277</v>
      </c>
      <c r="H1003">
        <f>VLOOKUP(E1003,[1]!western_raw[[Column1]:[LON]],2,FALSE)</f>
        <v>38.343802974299997</v>
      </c>
      <c r="I1003">
        <f>VLOOKUP(E1003,[1]!western_raw[[Column1]:[LON]],3,FALSE)</f>
        <v>21.524681255299999</v>
      </c>
    </row>
    <row r="1004" spans="1:9" x14ac:dyDescent="0.25">
      <c r="A1004" t="s">
        <v>3555</v>
      </c>
      <c r="B1004" t="s">
        <v>12131</v>
      </c>
      <c r="C1004" t="s">
        <v>10345</v>
      </c>
      <c r="D1004">
        <v>33</v>
      </c>
      <c r="E1004" t="str">
        <f>_xlfn.CONCAT(B1004," (",F1004,")")</f>
        <v>Νέα Καμαρίνα (Περιφερειακή Ενότητα Αιτωλοακαρνανίας)</v>
      </c>
      <c r="F1004" t="s">
        <v>10050</v>
      </c>
      <c r="G1004" t="s">
        <v>12123</v>
      </c>
      <c r="H1004">
        <f>VLOOKUP(E1004,[1]!western_raw[[Column1]:[LON]],2,FALSE)</f>
        <v>38.924790738699997</v>
      </c>
      <c r="I1004">
        <f>VLOOKUP(E1004,[1]!western_raw[[Column1]:[LON]],3,FALSE)</f>
        <v>20.852821572300002</v>
      </c>
    </row>
    <row r="1005" spans="1:9" x14ac:dyDescent="0.25">
      <c r="A1005" t="s">
        <v>3555</v>
      </c>
      <c r="B1005" t="s">
        <v>12524</v>
      </c>
      <c r="C1005" t="s">
        <v>11151</v>
      </c>
      <c r="D1005">
        <v>75</v>
      </c>
      <c r="E1005" t="str">
        <f>_xlfn.CONCAT(B1005," (",F1005,")")</f>
        <v>Νέα Κάμενα (Περιφερειακή Ενότητα Ηλείας)</v>
      </c>
      <c r="F1005" t="s">
        <v>10918</v>
      </c>
      <c r="G1005" t="s">
        <v>12509</v>
      </c>
      <c r="H1005">
        <f>VLOOKUP(E1005,[1]!western_raw[[Column1]:[LON]],2,FALSE)</f>
        <v>37.646743471100002</v>
      </c>
      <c r="I1005">
        <f>VLOOKUP(E1005,[1]!western_raw[[Column1]:[LON]],3,FALSE)</f>
        <v>21.715363138200001</v>
      </c>
    </row>
    <row r="1006" spans="1:9" x14ac:dyDescent="0.25">
      <c r="A1006" t="s">
        <v>3555</v>
      </c>
      <c r="B1006" t="s">
        <v>11653</v>
      </c>
      <c r="C1006" t="s">
        <v>9356</v>
      </c>
      <c r="D1006">
        <v>330</v>
      </c>
      <c r="E1006" t="str">
        <f>_xlfn.CONCAT(B1006," (",F1006,")")</f>
        <v>Νέα Κερύνεια (Περιφερειακή Ενότητα Αχαΐας)</v>
      </c>
      <c r="F1006" t="s">
        <v>9217</v>
      </c>
      <c r="G1006" t="s">
        <v>11642</v>
      </c>
      <c r="H1006">
        <f>VLOOKUP(E1006,[1]!western_raw[[Column1]:[LON]],2,FALSE)</f>
        <v>38.206647899499998</v>
      </c>
      <c r="I1006">
        <f>VLOOKUP(E1006,[1]!western_raw[[Column1]:[LON]],3,FALSE)</f>
        <v>22.122190149600002</v>
      </c>
    </row>
    <row r="1007" spans="1:9" x14ac:dyDescent="0.25">
      <c r="A1007" t="s">
        <v>3555</v>
      </c>
      <c r="B1007" t="s">
        <v>12197</v>
      </c>
      <c r="C1007" t="s">
        <v>10479</v>
      </c>
      <c r="D1007">
        <v>308</v>
      </c>
      <c r="E1007" t="str">
        <f>_xlfn.CONCAT(B1007," (",F1007,")")</f>
        <v>Νέα Μαλεσιάδα (Περιφερειακή Ενότητα Αιτωλοακαρνανίας)</v>
      </c>
      <c r="F1007" t="s">
        <v>10050</v>
      </c>
      <c r="G1007" t="s">
        <v>12177</v>
      </c>
      <c r="H1007">
        <f>VLOOKUP(E1007,[1]!western_raw[[Column1]:[LON]],2,FALSE)</f>
        <v>38.890770371499997</v>
      </c>
      <c r="I1007">
        <f>VLOOKUP(E1007,[1]!western_raw[[Column1]:[LON]],3,FALSE)</f>
        <v>21.344746841999999</v>
      </c>
    </row>
    <row r="1008" spans="1:9" x14ac:dyDescent="0.25">
      <c r="A1008" t="s">
        <v>3555</v>
      </c>
      <c r="B1008" t="s">
        <v>12431</v>
      </c>
      <c r="C1008" t="s">
        <v>10959</v>
      </c>
      <c r="D1008">
        <v>1997</v>
      </c>
      <c r="E1008" t="str">
        <f>_xlfn.CONCAT(B1008," (",F1008,")")</f>
        <v>Νέα Μανολάς (Περιφερειακή Ενότητα Ηλείας)</v>
      </c>
      <c r="F1008" t="s">
        <v>10918</v>
      </c>
      <c r="G1008" t="s">
        <v>12417</v>
      </c>
      <c r="H1008">
        <f>VLOOKUP(E1008,[1]!western_raw[[Column1]:[LON]],2,FALSE)</f>
        <v>38.050659132900002</v>
      </c>
      <c r="I1008">
        <f>VLOOKUP(E1008,[1]!western_raw[[Column1]:[LON]],3,FALSE)</f>
        <v>21.379488741399999</v>
      </c>
    </row>
    <row r="1009" spans="1:9" x14ac:dyDescent="0.25">
      <c r="A1009" t="s">
        <v>3555</v>
      </c>
      <c r="B1009" t="s">
        <v>12555</v>
      </c>
      <c r="C1009" t="s">
        <v>11211</v>
      </c>
      <c r="D1009">
        <v>287</v>
      </c>
      <c r="E1009" t="str">
        <f>_xlfn.CONCAT(B1009," (",F1009,")")</f>
        <v>Νέα Πέρσαινα (Περιφερειακή Ενότητα Ηλείας)</v>
      </c>
      <c r="F1009" t="s">
        <v>10918</v>
      </c>
      <c r="G1009" t="s">
        <v>12544</v>
      </c>
      <c r="H1009">
        <f>VLOOKUP(E1009,[1]!western_raw[[Column1]:[LON]],2,FALSE)</f>
        <v>37.754897407500003</v>
      </c>
      <c r="I1009">
        <f>VLOOKUP(E1009,[1]!western_raw[[Column1]:[LON]],3,FALSE)</f>
        <v>21.6888553643</v>
      </c>
    </row>
    <row r="1010" spans="1:9" x14ac:dyDescent="0.25">
      <c r="A1010" t="s">
        <v>3555</v>
      </c>
      <c r="B1010" t="s">
        <v>12499</v>
      </c>
      <c r="C1010" t="s">
        <v>11099</v>
      </c>
      <c r="D1010">
        <v>336</v>
      </c>
      <c r="E1010" t="str">
        <f>_xlfn.CONCAT(B1010," (",F1010,")")</f>
        <v>Νέα Σκιλλουντία (Περιφερειακή Ενότητα Ηλείας)</v>
      </c>
      <c r="F1010" t="s">
        <v>10918</v>
      </c>
      <c r="G1010" t="s">
        <v>12483</v>
      </c>
      <c r="H1010">
        <f>VLOOKUP(E1010,[1]!western_raw[[Column1]:[LON]],2,FALSE)</f>
        <v>37.6088054668</v>
      </c>
      <c r="I1010">
        <f>VLOOKUP(E1010,[1]!western_raw[[Column1]:[LON]],3,FALSE)</f>
        <v>21.6646806613</v>
      </c>
    </row>
    <row r="1011" spans="1:9" x14ac:dyDescent="0.25">
      <c r="A1011" t="s">
        <v>3590</v>
      </c>
      <c r="B1011" t="s">
        <v>12298</v>
      </c>
      <c r="C1011" t="s">
        <v>10686</v>
      </c>
      <c r="D1011">
        <v>42</v>
      </c>
      <c r="E1011" t="str">
        <f>_xlfn.CONCAT(B1011," (",F1011,")")</f>
        <v>Νέα Υδραγωγεία (Περιφερειακή Ενότητα Αιτωλοακαρνανίας)</v>
      </c>
      <c r="F1011" t="s">
        <v>10050</v>
      </c>
      <c r="G1011" t="s">
        <v>12277</v>
      </c>
      <c r="H1011">
        <f>VLOOKUP(E1011,[1]!western_raw[[Column1]:[LON]],2,FALSE)</f>
        <v>38.394252303599998</v>
      </c>
      <c r="I1011">
        <f>VLOOKUP(E1011,[1]!western_raw[[Column1]:[LON]],3,FALSE)</f>
        <v>21.415073072199998</v>
      </c>
    </row>
    <row r="1012" spans="1:9" x14ac:dyDescent="0.25">
      <c r="A1012" t="s">
        <v>3555</v>
      </c>
      <c r="B1012" t="s">
        <v>12595</v>
      </c>
      <c r="C1012" t="s">
        <v>11297</v>
      </c>
      <c r="D1012">
        <v>781</v>
      </c>
      <c r="E1012" t="str">
        <f>_xlfn.CONCAT(B1012," (",F1012,")")</f>
        <v>Νέα Φιγαλεία (Περιφερειακή Ενότητα Ηλείας)</v>
      </c>
      <c r="F1012" t="s">
        <v>10918</v>
      </c>
      <c r="G1012" t="s">
        <v>12594</v>
      </c>
      <c r="H1012">
        <f>VLOOKUP(E1012,[1]!western_raw[[Column1]:[LON]],2,FALSE)</f>
        <v>37.439499095899997</v>
      </c>
      <c r="I1012">
        <f>VLOOKUP(E1012,[1]!western_raw[[Column1]:[LON]],3,FALSE)</f>
        <v>21.7720778256</v>
      </c>
    </row>
    <row r="1013" spans="1:9" x14ac:dyDescent="0.25">
      <c r="A1013" t="s">
        <v>3555</v>
      </c>
      <c r="B1013" t="s">
        <v>12052</v>
      </c>
      <c r="C1013" t="s">
        <v>10169</v>
      </c>
      <c r="D1013">
        <v>1357</v>
      </c>
      <c r="E1013" t="str">
        <f>_xlfn.CONCAT(B1013," (",F1013,")")</f>
        <v>Νεάπολη (Περιφερειακή Ενότητα Αιτωλοακαρνανίας)</v>
      </c>
      <c r="F1013" t="s">
        <v>10050</v>
      </c>
      <c r="G1013" t="s">
        <v>12049</v>
      </c>
      <c r="H1013">
        <f>VLOOKUP(E1013,[1]!western_raw[[Column1]:[LON]],2,FALSE)</f>
        <v>38.666280431799997</v>
      </c>
      <c r="I1013">
        <f>VLOOKUP(E1013,[1]!western_raw[[Column1]:[LON]],3,FALSE)</f>
        <v>21.367345882599999</v>
      </c>
    </row>
    <row r="1014" spans="1:9" x14ac:dyDescent="0.25">
      <c r="A1014" t="s">
        <v>3555</v>
      </c>
      <c r="B1014" t="s">
        <v>12432</v>
      </c>
      <c r="C1014" t="s">
        <v>10961</v>
      </c>
      <c r="D1014">
        <v>153</v>
      </c>
      <c r="E1014" t="str">
        <f>_xlfn.CONCAT(B1014," (",F1014,")")</f>
        <v>Νεάπολις (Περιφερειακή Ενότητα Ηλείας)</v>
      </c>
      <c r="F1014" t="s">
        <v>10918</v>
      </c>
      <c r="G1014" t="s">
        <v>12417</v>
      </c>
      <c r="H1014">
        <f>VLOOKUP(E1014,[1]!western_raw[[Column1]:[LON]],2,FALSE)</f>
        <v>38.015551500999997</v>
      </c>
      <c r="I1014">
        <f>VLOOKUP(E1014,[1]!western_raw[[Column1]:[LON]],3,FALSE)</f>
        <v>21.413616869599998</v>
      </c>
    </row>
    <row r="1015" spans="1:9" x14ac:dyDescent="0.25">
      <c r="A1015" t="s">
        <v>3555</v>
      </c>
      <c r="B1015" t="s">
        <v>12556</v>
      </c>
      <c r="C1015" t="s">
        <v>11213</v>
      </c>
      <c r="D1015">
        <v>500</v>
      </c>
      <c r="E1015" t="str">
        <f>_xlfn.CONCAT(B1015," (",F1015,")")</f>
        <v>Νεμούτα (Περιφερειακή Ενότητα Ηλείας)</v>
      </c>
      <c r="F1015" t="s">
        <v>10918</v>
      </c>
      <c r="G1015" t="s">
        <v>12544</v>
      </c>
      <c r="H1015">
        <f>VLOOKUP(E1015,[1]!western_raw[[Column1]:[LON]],2,FALSE)</f>
        <v>37.698701596900001</v>
      </c>
      <c r="I1015">
        <f>VLOOKUP(E1015,[1]!western_raw[[Column1]:[LON]],3,FALSE)</f>
        <v>21.789823593800001</v>
      </c>
    </row>
    <row r="1016" spans="1:9" x14ac:dyDescent="0.25">
      <c r="A1016" t="s">
        <v>3560</v>
      </c>
      <c r="B1016" t="s">
        <v>11672</v>
      </c>
      <c r="C1016" t="s">
        <v>9396</v>
      </c>
      <c r="D1016">
        <v>158</v>
      </c>
      <c r="E1016" t="str">
        <f>_xlfn.CONCAT(B1016," (",F1016,")")</f>
        <v>Νέο Σαλμενίκον (Περιφερειακή Ενότητα Αχαΐας)</v>
      </c>
      <c r="F1016" t="s">
        <v>9217</v>
      </c>
      <c r="G1016" t="s">
        <v>11660</v>
      </c>
      <c r="H1016">
        <f>VLOOKUP(E1016,[1]!western_raw[[Column1]:[LON]],2,FALSE)</f>
        <v>38.272428296199998</v>
      </c>
      <c r="I1016">
        <f>VLOOKUP(E1016,[1]!western_raw[[Column1]:[LON]],3,FALSE)</f>
        <v>21.945964610099999</v>
      </c>
    </row>
    <row r="1017" spans="1:9" x14ac:dyDescent="0.25">
      <c r="A1017" t="s">
        <v>3560</v>
      </c>
      <c r="B1017" t="s">
        <v>12198</v>
      </c>
      <c r="C1017" t="s">
        <v>10481</v>
      </c>
      <c r="D1017">
        <v>579</v>
      </c>
      <c r="E1017" t="str">
        <f>_xlfn.CONCAT(B1017," (",F1017,")")</f>
        <v>Νέο Χαλκιόπουλο (Περιφερειακή Ενότητα Αιτωλοακαρνανίας)</v>
      </c>
      <c r="F1017" t="s">
        <v>10050</v>
      </c>
      <c r="G1017" t="s">
        <v>12177</v>
      </c>
      <c r="H1017">
        <f>VLOOKUP(E1017,[1]!western_raw[[Column1]:[LON]],2,FALSE)</f>
        <v>38.969102656300002</v>
      </c>
      <c r="I1017">
        <f>VLOOKUP(E1017,[1]!western_raw[[Column1]:[LON]],3,FALSE)</f>
        <v>21.3258926868</v>
      </c>
    </row>
    <row r="1018" spans="1:9" x14ac:dyDescent="0.25">
      <c r="A1018" t="s">
        <v>3560</v>
      </c>
      <c r="B1018" t="s">
        <v>12500</v>
      </c>
      <c r="C1018" t="s">
        <v>11101</v>
      </c>
      <c r="D1018">
        <v>250</v>
      </c>
      <c r="E1018" t="str">
        <f>_xlfn.CONCAT(B1018," (",F1018,")")</f>
        <v>Νέο Χωριό (Περιφερειακή Ενότητα Ηλείας)</v>
      </c>
      <c r="F1018" t="s">
        <v>10918</v>
      </c>
      <c r="G1018" t="s">
        <v>12483</v>
      </c>
      <c r="H1018">
        <f>VLOOKUP(E1018,[1]!western_raw[[Column1]:[LON]],2,FALSE)</f>
        <v>37.598357181099999</v>
      </c>
      <c r="I1018">
        <f>VLOOKUP(E1018,[1]!western_raw[[Column1]:[LON]],3,FALSE)</f>
        <v>21.715008429600001</v>
      </c>
    </row>
    <row r="1019" spans="1:9" x14ac:dyDescent="0.25">
      <c r="A1019" t="s">
        <v>3560</v>
      </c>
      <c r="B1019" t="s">
        <v>12358</v>
      </c>
      <c r="C1019" t="s">
        <v>10808</v>
      </c>
      <c r="D1019">
        <v>29</v>
      </c>
      <c r="E1019" t="str">
        <f>_xlfn.CONCAT(B1019," (",F1019,")")</f>
        <v>Νεόκαστρον (Περιφερειακή Ενότητα Αιτωλοακαρνανίας)</v>
      </c>
      <c r="F1019" t="s">
        <v>10050</v>
      </c>
      <c r="G1019" t="s">
        <v>12343</v>
      </c>
      <c r="H1019">
        <f>VLOOKUP(E1019,[1]!western_raw[[Column1]:[LON]],2,FALSE)</f>
        <v>38.464812028300003</v>
      </c>
      <c r="I1019">
        <f>VLOOKUP(E1019,[1]!western_raw[[Column1]:[LON]],3,FALSE)</f>
        <v>21.8138696221</v>
      </c>
    </row>
    <row r="1020" spans="1:9" x14ac:dyDescent="0.25">
      <c r="A1020" t="s">
        <v>3560</v>
      </c>
      <c r="B1020" t="s">
        <v>12199</v>
      </c>
      <c r="C1020" t="s">
        <v>10483</v>
      </c>
      <c r="D1020">
        <v>89</v>
      </c>
      <c r="E1020" t="str">
        <f>_xlfn.CONCAT(B1020," (",F1020,")")</f>
        <v>Νέον Αγρίδιον (Περιφερειακή Ενότητα Αιτωλοακαρνανίας)</v>
      </c>
      <c r="F1020" t="s">
        <v>10050</v>
      </c>
      <c r="G1020" t="s">
        <v>12177</v>
      </c>
      <c r="H1020">
        <f>VLOOKUP(E1020,[1]!western_raw[[Column1]:[LON]],2,FALSE)</f>
        <v>39.0398310665</v>
      </c>
      <c r="I1020">
        <f>VLOOKUP(E1020,[1]!western_raw[[Column1]:[LON]],3,FALSE)</f>
        <v>21.281705137300001</v>
      </c>
    </row>
    <row r="1021" spans="1:9" x14ac:dyDescent="0.25">
      <c r="A1021" t="s">
        <v>3560</v>
      </c>
      <c r="B1021" t="s">
        <v>11735</v>
      </c>
      <c r="C1021" t="s">
        <v>9524</v>
      </c>
      <c r="D1021">
        <v>128</v>
      </c>
      <c r="E1021" t="str">
        <f>_xlfn.CONCAT(B1021," (",F1021,")")</f>
        <v>Νέον Βουπράσιον (Περιφερειακή Ενότητα Αχαΐας)</v>
      </c>
      <c r="F1021" t="s">
        <v>9217</v>
      </c>
      <c r="G1021" t="s">
        <v>11717</v>
      </c>
      <c r="H1021">
        <f>VLOOKUP(E1021,[1]!western_raw[[Column1]:[LON]],2,FALSE)</f>
        <v>38.072510366499998</v>
      </c>
      <c r="I1021">
        <f>VLOOKUP(E1021,[1]!western_raw[[Column1]:[LON]],3,FALSE)</f>
        <v>21.3944840803</v>
      </c>
    </row>
    <row r="1022" spans="1:9" x14ac:dyDescent="0.25">
      <c r="A1022" t="s">
        <v>3560</v>
      </c>
      <c r="B1022" t="s">
        <v>11841</v>
      </c>
      <c r="C1022" t="s">
        <v>9740</v>
      </c>
      <c r="D1022">
        <v>113</v>
      </c>
      <c r="E1022" t="str">
        <f>_xlfn.CONCAT(B1022," (",F1022,")")</f>
        <v>Νέον Κομπηγάδιον (Περιφερειακή Ενότητα Αχαΐας)</v>
      </c>
      <c r="F1022" t="s">
        <v>9217</v>
      </c>
      <c r="G1022" t="s">
        <v>11822</v>
      </c>
      <c r="H1022">
        <f>VLOOKUP(E1022,[1]!western_raw[[Column1]:[LON]],2,FALSE)</f>
        <v>38.036617560099998</v>
      </c>
      <c r="I1022">
        <f>VLOOKUP(E1022,[1]!western_raw[[Column1]:[LON]],3,FALSE)</f>
        <v>21.8748281803</v>
      </c>
    </row>
    <row r="1023" spans="1:9" x14ac:dyDescent="0.25">
      <c r="A1023" t="s">
        <v>3560</v>
      </c>
      <c r="B1023" t="s">
        <v>11974</v>
      </c>
      <c r="C1023" t="s">
        <v>10011</v>
      </c>
      <c r="D1023">
        <v>748</v>
      </c>
      <c r="E1023" t="str">
        <f>_xlfn.CONCAT(B1023," (",F1023,")")</f>
        <v>Νέον Σούλιον (Περιφερειακή Ενότητα Αχαΐας)</v>
      </c>
      <c r="F1023" t="s">
        <v>9217</v>
      </c>
      <c r="G1023" t="s">
        <v>11968</v>
      </c>
      <c r="H1023">
        <f>VLOOKUP(E1023,[1]!western_raw[[Column1]:[LON]],2,FALSE)</f>
        <v>38.205829575199999</v>
      </c>
      <c r="I1023">
        <f>VLOOKUP(E1023,[1]!western_raw[[Column1]:[LON]],3,FALSE)</f>
        <v>21.7888133551</v>
      </c>
    </row>
    <row r="1024" spans="1:9" x14ac:dyDescent="0.25">
      <c r="A1024" t="s">
        <v>3557</v>
      </c>
      <c r="B1024" t="s">
        <v>11673</v>
      </c>
      <c r="C1024" t="s">
        <v>9398</v>
      </c>
      <c r="D1024">
        <v>408</v>
      </c>
      <c r="E1024" t="str">
        <f>_xlfn.CONCAT(B1024," (",F1024,")")</f>
        <v>Νέος Ερινεός (Περιφερειακή Ενότητα Αχαΐας)</v>
      </c>
      <c r="F1024" t="s">
        <v>9217</v>
      </c>
      <c r="G1024" t="s">
        <v>11660</v>
      </c>
      <c r="H1024">
        <f>VLOOKUP(E1024,[1]!western_raw[[Column1]:[LON]],2,FALSE)</f>
        <v>38.287640134100002</v>
      </c>
      <c r="I1024">
        <f>VLOOKUP(E1024,[1]!western_raw[[Column1]:[LON]],3,FALSE)</f>
        <v>22.001467292499999</v>
      </c>
    </row>
    <row r="1025" spans="1:9" x14ac:dyDescent="0.25">
      <c r="A1025" t="s">
        <v>3560</v>
      </c>
      <c r="B1025" t="s">
        <v>3586</v>
      </c>
      <c r="C1025" t="s">
        <v>867</v>
      </c>
      <c r="D1025">
        <v>98</v>
      </c>
      <c r="E1025" t="str">
        <f>_xlfn.CONCAT(B1025," (",F1025,")")</f>
        <v>Νεοχώριον (Περιφερειακή Ενότητα Αχαΐας)</v>
      </c>
      <c r="F1025" t="s">
        <v>9217</v>
      </c>
      <c r="G1025" t="s">
        <v>11757</v>
      </c>
      <c r="H1025">
        <f>VLOOKUP(E1025,[1]!western_raw[[Column1]:[LON]],2,FALSE)</f>
        <v>38.009349475699999</v>
      </c>
      <c r="I1025">
        <f>VLOOKUP(E1025,[1]!western_raw[[Column1]:[LON]],3,FALSE)</f>
        <v>21.597858681000002</v>
      </c>
    </row>
    <row r="1026" spans="1:9" x14ac:dyDescent="0.25">
      <c r="A1026" t="s">
        <v>3560</v>
      </c>
      <c r="B1026" t="s">
        <v>3586</v>
      </c>
      <c r="C1026" t="s">
        <v>867</v>
      </c>
      <c r="D1026">
        <v>24</v>
      </c>
      <c r="E1026" t="str">
        <f>_xlfn.CONCAT(B1026," (",F1026,")")</f>
        <v>Νεοχώριον (Περιφερειακή Ενότητα Αχαΐας)</v>
      </c>
      <c r="F1026" t="s">
        <v>9217</v>
      </c>
      <c r="G1026" t="s">
        <v>11822</v>
      </c>
      <c r="H1026">
        <f>VLOOKUP(E1026,[1]!western_raw[[Column1]:[LON]],2,FALSE)</f>
        <v>38.009349475699999</v>
      </c>
      <c r="I1026">
        <f>VLOOKUP(E1026,[1]!western_raw[[Column1]:[LON]],3,FALSE)</f>
        <v>21.597858681000002</v>
      </c>
    </row>
    <row r="1027" spans="1:9" x14ac:dyDescent="0.25">
      <c r="A1027" t="s">
        <v>3560</v>
      </c>
      <c r="B1027" t="s">
        <v>3586</v>
      </c>
      <c r="C1027" t="s">
        <v>867</v>
      </c>
      <c r="D1027">
        <v>10</v>
      </c>
      <c r="E1027" t="str">
        <f>_xlfn.CONCAT(B1027," (",F1027,")")</f>
        <v>Νεοχώριον (Περιφερειακή Ενότητα Αχαΐας)</v>
      </c>
      <c r="F1027" t="s">
        <v>9217</v>
      </c>
      <c r="G1027" t="s">
        <v>11871</v>
      </c>
      <c r="H1027">
        <f>VLOOKUP(E1027,[1]!western_raw[[Column1]:[LON]],2,FALSE)</f>
        <v>38.009349475699999</v>
      </c>
      <c r="I1027">
        <f>VLOOKUP(E1027,[1]!western_raw[[Column1]:[LON]],3,FALSE)</f>
        <v>21.597858681000002</v>
      </c>
    </row>
    <row r="1028" spans="1:9" x14ac:dyDescent="0.25">
      <c r="A1028" t="s">
        <v>3560</v>
      </c>
      <c r="B1028" t="s">
        <v>3586</v>
      </c>
      <c r="C1028" t="s">
        <v>867</v>
      </c>
      <c r="D1028">
        <v>2829</v>
      </c>
      <c r="E1028" t="str">
        <f>_xlfn.CONCAT(B1028," (",F1028,")")</f>
        <v>Νεοχώριον (Περιφερειακή Ενότητα Αιτωλοακαρνανίας)</v>
      </c>
      <c r="F1028" t="s">
        <v>10050</v>
      </c>
      <c r="G1028" t="s">
        <v>12309</v>
      </c>
      <c r="H1028">
        <f>VLOOKUP(E1028,[1]!western_raw[[Column1]:[LON]],2,FALSE)</f>
        <v>38.405921758700003</v>
      </c>
      <c r="I1028">
        <f>VLOOKUP(E1028,[1]!western_raw[[Column1]:[LON]],3,FALSE)</f>
        <v>21.274662940399999</v>
      </c>
    </row>
    <row r="1029" spans="1:9" x14ac:dyDescent="0.25">
      <c r="A1029" t="s">
        <v>3560</v>
      </c>
      <c r="B1029" t="s">
        <v>3586</v>
      </c>
      <c r="C1029" t="s">
        <v>867</v>
      </c>
      <c r="D1029">
        <v>132</v>
      </c>
      <c r="E1029" t="str">
        <f>_xlfn.CONCAT(B1029," (",F1029,")")</f>
        <v>Νεοχώριον (Περιφερειακή Ενότητα Αιτωλοακαρνανίας)</v>
      </c>
      <c r="F1029" t="s">
        <v>10050</v>
      </c>
      <c r="G1029" t="s">
        <v>12363</v>
      </c>
      <c r="H1029">
        <f>VLOOKUP(E1029,[1]!western_raw[[Column1]:[LON]],2,FALSE)</f>
        <v>38.405921758700003</v>
      </c>
      <c r="I1029">
        <f>VLOOKUP(E1029,[1]!western_raw[[Column1]:[LON]],3,FALSE)</f>
        <v>21.274662940399999</v>
      </c>
    </row>
    <row r="1030" spans="1:9" x14ac:dyDescent="0.25">
      <c r="A1030" t="s">
        <v>3560</v>
      </c>
      <c r="B1030" t="s">
        <v>3586</v>
      </c>
      <c r="C1030" t="s">
        <v>867</v>
      </c>
      <c r="D1030">
        <v>709</v>
      </c>
      <c r="E1030" t="str">
        <f>_xlfn.CONCAT(B1030," (",F1030,")")</f>
        <v>Νεοχώριον (Περιφερειακή Ενότητα Ηλείας)</v>
      </c>
      <c r="F1030" t="s">
        <v>10918</v>
      </c>
      <c r="G1030" t="s">
        <v>12439</v>
      </c>
      <c r="H1030">
        <f>VLOOKUP(E1030,[1]!western_raw[[Column1]:[LON]],2,FALSE)</f>
        <v>37.904961423499998</v>
      </c>
      <c r="I1030">
        <f>VLOOKUP(E1030,[1]!western_raw[[Column1]:[LON]],3,FALSE)</f>
        <v>21.2030744821</v>
      </c>
    </row>
    <row r="1031" spans="1:9" x14ac:dyDescent="0.25">
      <c r="A1031" t="s">
        <v>12580</v>
      </c>
      <c r="B1031" t="s">
        <v>3586</v>
      </c>
      <c r="C1031" t="s">
        <v>11267</v>
      </c>
      <c r="D1031">
        <v>369</v>
      </c>
      <c r="E1031" t="str">
        <f>_xlfn.CONCAT(B1031," (",F1031,")")</f>
        <v>Νεοχώριον (Περιφερειακή Ενότητα Ηλείας)</v>
      </c>
      <c r="F1031" t="s">
        <v>10918</v>
      </c>
      <c r="G1031" t="s">
        <v>12560</v>
      </c>
      <c r="H1031">
        <f>VLOOKUP(E1031,[1]!western_raw[[Column1]:[LON]],2,FALSE)</f>
        <v>37.904961423499998</v>
      </c>
      <c r="I1031">
        <f>VLOOKUP(E1031,[1]!western_raw[[Column1]:[LON]],3,FALSE)</f>
        <v>21.2030744821</v>
      </c>
    </row>
    <row r="1032" spans="1:9" x14ac:dyDescent="0.25">
      <c r="A1032" t="s">
        <v>12581</v>
      </c>
      <c r="B1032" t="s">
        <v>3586</v>
      </c>
      <c r="C1032" t="s">
        <v>11269</v>
      </c>
      <c r="D1032">
        <v>113</v>
      </c>
      <c r="E1032" t="str">
        <f>_xlfn.CONCAT(B1032," (",F1032,")")</f>
        <v>Νεοχώριον (Περιφερειακή Ενότητα Ηλείας)</v>
      </c>
      <c r="F1032" t="s">
        <v>10918</v>
      </c>
      <c r="G1032" t="s">
        <v>12560</v>
      </c>
      <c r="H1032">
        <f>VLOOKUP(E1032,[1]!western_raw[[Column1]:[LON]],2,FALSE)</f>
        <v>37.904961423499998</v>
      </c>
      <c r="I1032">
        <f>VLOOKUP(E1032,[1]!western_raw[[Column1]:[LON]],3,FALSE)</f>
        <v>21.2030744821</v>
      </c>
    </row>
    <row r="1033" spans="1:9" x14ac:dyDescent="0.25">
      <c r="A1033" t="s">
        <v>3555</v>
      </c>
      <c r="B1033" t="s">
        <v>3809</v>
      </c>
      <c r="C1033" t="s">
        <v>2190</v>
      </c>
      <c r="D1033">
        <v>270</v>
      </c>
      <c r="E1033" t="str">
        <f>_xlfn.CONCAT(B1033," (",F1033,")")</f>
        <v>Νεράιδα (Περιφερειακή Ενότητα Ηλείας)</v>
      </c>
      <c r="F1033" t="s">
        <v>10918</v>
      </c>
      <c r="G1033" t="s">
        <v>12544</v>
      </c>
      <c r="H1033">
        <f>VLOOKUP(E1033,[1]!western_raw[[Column1]:[LON]],2,FALSE)</f>
        <v>37.7312179551</v>
      </c>
      <c r="I1033">
        <f>VLOOKUP(E1033,[1]!western_raw[[Column1]:[LON]],3,FALSE)</f>
        <v>21.660496816199998</v>
      </c>
    </row>
    <row r="1034" spans="1:9" x14ac:dyDescent="0.25">
      <c r="A1034" t="s">
        <v>3573</v>
      </c>
      <c r="B1034" t="s">
        <v>11691</v>
      </c>
      <c r="C1034" t="s">
        <v>9434</v>
      </c>
      <c r="D1034">
        <v>227</v>
      </c>
      <c r="E1034" t="str">
        <f>_xlfn.CONCAT(B1034," (",F1034,")")</f>
        <v>Νεραντζιαί (Περιφερειακή Ενότητα Αχαΐας)</v>
      </c>
      <c r="F1034" t="s">
        <v>9217</v>
      </c>
      <c r="G1034" t="s">
        <v>11677</v>
      </c>
      <c r="H1034">
        <f>VLOOKUP(E1034,[1]!western_raw[[Column1]:[LON]],2,FALSE)</f>
        <v>38.264879818799997</v>
      </c>
      <c r="I1034">
        <f>VLOOKUP(E1034,[1]!western_raw[[Column1]:[LON]],3,FALSE)</f>
        <v>22.018526121000001</v>
      </c>
    </row>
    <row r="1035" spans="1:9" x14ac:dyDescent="0.25">
      <c r="A1035" t="s">
        <v>3555</v>
      </c>
      <c r="B1035" t="s">
        <v>12074</v>
      </c>
      <c r="C1035" t="s">
        <v>10217</v>
      </c>
      <c r="D1035">
        <v>120</v>
      </c>
      <c r="E1035" t="str">
        <f>_xlfn.CONCAT(B1035," (",F1035,")")</f>
        <v>Νερομάννα (Περιφερειακή Ενότητα Αιτωλοακαρνανίας)</v>
      </c>
      <c r="F1035" t="s">
        <v>10050</v>
      </c>
      <c r="G1035" t="s">
        <v>12064</v>
      </c>
      <c r="H1035">
        <f>VLOOKUP(E1035,[1]!western_raw[[Column1]:[LON]],2,FALSE)</f>
        <v>38.6142993351</v>
      </c>
      <c r="I1035">
        <f>VLOOKUP(E1035,[1]!western_raw[[Column1]:[LON]],3,FALSE)</f>
        <v>21.593743734899999</v>
      </c>
    </row>
    <row r="1036" spans="1:9" x14ac:dyDescent="0.25">
      <c r="A1036" t="s">
        <v>3557</v>
      </c>
      <c r="B1036" t="s">
        <v>12253</v>
      </c>
      <c r="C1036" t="s">
        <v>10591</v>
      </c>
      <c r="D1036">
        <v>41</v>
      </c>
      <c r="E1036" t="str">
        <f>_xlfn.CONCAT(B1036," (",F1036,")")</f>
        <v>Νεροσύρτης (Περιφερειακή Ενότητα Αιτωλοακαρνανίας)</v>
      </c>
      <c r="F1036" t="s">
        <v>10050</v>
      </c>
      <c r="G1036" t="s">
        <v>12227</v>
      </c>
      <c r="H1036">
        <f>VLOOKUP(E1036,[1]!western_raw[[Column1]:[LON]],2,FALSE)</f>
        <v>38.676116462899998</v>
      </c>
      <c r="I1036">
        <f>VLOOKUP(E1036,[1]!western_raw[[Column1]:[LON]],3,FALSE)</f>
        <v>21.664385616000001</v>
      </c>
    </row>
    <row r="1037" spans="1:9" x14ac:dyDescent="0.25">
      <c r="A1037" t="s">
        <v>3560</v>
      </c>
      <c r="B1037" t="s">
        <v>12254</v>
      </c>
      <c r="C1037" t="s">
        <v>10593</v>
      </c>
      <c r="D1037">
        <v>43</v>
      </c>
      <c r="E1037" t="str">
        <f>_xlfn.CONCAT(B1037," (",F1037,")")</f>
        <v>Νεροχώριον (Περιφερειακή Ενότητα Αιτωλοακαρνανίας)</v>
      </c>
      <c r="F1037" t="s">
        <v>10050</v>
      </c>
      <c r="G1037" t="s">
        <v>12227</v>
      </c>
      <c r="H1037">
        <f>VLOOKUP(E1037,[1]!western_raw[[Column1]:[LON]],2,FALSE)</f>
        <v>38.650859146199998</v>
      </c>
      <c r="I1037">
        <f>VLOOKUP(E1037,[1]!western_raw[[Column1]:[LON]],3,FALSE)</f>
        <v>21.687217712900001</v>
      </c>
    </row>
    <row r="1038" spans="1:9" x14ac:dyDescent="0.25">
      <c r="A1038" t="s">
        <v>3560</v>
      </c>
      <c r="B1038" t="s">
        <v>12272</v>
      </c>
      <c r="C1038" t="s">
        <v>10630</v>
      </c>
      <c r="D1038">
        <v>58</v>
      </c>
      <c r="E1038" t="str">
        <f>_xlfn.CONCAT(B1038," (",F1038,")")</f>
        <v>Νησάκι (Περιφερειακή Ενότητα Αιτωλοακαρνανίας)</v>
      </c>
      <c r="F1038" t="s">
        <v>10050</v>
      </c>
      <c r="G1038" t="s">
        <v>12265</v>
      </c>
      <c r="H1038">
        <f>VLOOKUP(E1038,[1]!western_raw[[Column1]:[LON]],2,FALSE)</f>
        <v>38.445299652199999</v>
      </c>
      <c r="I1038">
        <f>VLOOKUP(E1038,[1]!western_raw[[Column1]:[LON]],3,FALSE)</f>
        <v>21.316518871700001</v>
      </c>
    </row>
    <row r="1039" spans="1:9" x14ac:dyDescent="0.25">
      <c r="A1039" t="s">
        <v>3560</v>
      </c>
      <c r="B1039" t="s">
        <v>12433</v>
      </c>
      <c r="C1039" t="s">
        <v>10963</v>
      </c>
      <c r="D1039">
        <v>200</v>
      </c>
      <c r="E1039" t="str">
        <f>_xlfn.CONCAT(B1039," (",F1039,")")</f>
        <v>Νησίον (Περιφερειακή Ενότητα Ηλείας)</v>
      </c>
      <c r="F1039" t="s">
        <v>10918</v>
      </c>
      <c r="G1039" t="s">
        <v>12417</v>
      </c>
      <c r="H1039">
        <f>VLOOKUP(E1039,[1]!western_raw[[Column1]:[LON]],2,FALSE)</f>
        <v>37.981218151599997</v>
      </c>
      <c r="I1039">
        <f>VLOOKUP(E1039,[1]!western_raw[[Column1]:[LON]],3,FALSE)</f>
        <v>21.4192771978</v>
      </c>
    </row>
    <row r="1040" spans="1:9" x14ac:dyDescent="0.25">
      <c r="A1040" t="s">
        <v>3590</v>
      </c>
      <c r="B1040" t="s">
        <v>11654</v>
      </c>
      <c r="C1040" t="s">
        <v>9358</v>
      </c>
      <c r="D1040">
        <v>433</v>
      </c>
      <c r="E1040" t="str">
        <f>_xlfn.CONCAT(B1040," (",F1040,")")</f>
        <v>Νικολαίικα (Περιφερειακή Ενότητα Αχαΐας)</v>
      </c>
      <c r="F1040" t="s">
        <v>9217</v>
      </c>
      <c r="G1040" t="s">
        <v>11642</v>
      </c>
      <c r="H1040">
        <f>VLOOKUP(E1040,[1]!western_raw[[Column1]:[LON]],2,FALSE)</f>
        <v>38.206372689600002</v>
      </c>
      <c r="I1040">
        <f>VLOOKUP(E1040,[1]!western_raw[[Column1]:[LON]],3,FALSE)</f>
        <v>22.138449634299999</v>
      </c>
    </row>
    <row r="1041" spans="1:9" x14ac:dyDescent="0.25">
      <c r="A1041" t="s">
        <v>3590</v>
      </c>
      <c r="B1041" t="s">
        <v>11710</v>
      </c>
      <c r="C1041" t="s">
        <v>9474</v>
      </c>
      <c r="D1041">
        <v>487</v>
      </c>
      <c r="E1041" t="str">
        <f>_xlfn.CONCAT(B1041," (",F1041,")")</f>
        <v>Νιφοραίικα (Περιφερειακή Ενότητα Αχαΐας)</v>
      </c>
      <c r="F1041" t="s">
        <v>9217</v>
      </c>
      <c r="G1041" t="s">
        <v>11695</v>
      </c>
      <c r="H1041">
        <f>VLOOKUP(E1041,[1]!western_raw[[Column1]:[LON]],2,FALSE)</f>
        <v>38.1431803925</v>
      </c>
      <c r="I1041">
        <f>VLOOKUP(E1041,[1]!western_raw[[Column1]:[LON]],3,FALSE)</f>
        <v>21.520709523499999</v>
      </c>
    </row>
    <row r="1042" spans="1:9" x14ac:dyDescent="0.25">
      <c r="A1042" t="s">
        <v>3557</v>
      </c>
      <c r="B1042" t="s">
        <v>12299</v>
      </c>
      <c r="C1042" t="s">
        <v>10688</v>
      </c>
      <c r="D1042">
        <v>5</v>
      </c>
      <c r="E1042" t="str">
        <f>_xlfn.CONCAT(B1042," (",F1042,")")</f>
        <v>Νότιος Δίαυλος (Περιφερειακή Ενότητα Αιτωλοακαρνανίας)</v>
      </c>
      <c r="F1042" t="s">
        <v>10050</v>
      </c>
      <c r="G1042" t="s">
        <v>12277</v>
      </c>
      <c r="H1042">
        <f>VLOOKUP(E1042,[1]!western_raw[[Column1]:[LON]],2,FALSE)</f>
        <v>38.369649463499997</v>
      </c>
      <c r="I1042">
        <f>VLOOKUP(E1042,[1]!western_raw[[Column1]:[LON]],3,FALSE)</f>
        <v>21.4042455907</v>
      </c>
    </row>
    <row r="1043" spans="1:9" x14ac:dyDescent="0.25">
      <c r="A1043" t="s">
        <v>3565</v>
      </c>
      <c r="B1043" t="s">
        <v>12434</v>
      </c>
      <c r="C1043" t="s">
        <v>10965</v>
      </c>
      <c r="D1043">
        <v>81</v>
      </c>
      <c r="E1043" t="str">
        <f>_xlfn.CONCAT(B1043," (",F1043,")")</f>
        <v>Ξενιές (Περιφερειακή Ενότητα Ηλείας)</v>
      </c>
      <c r="F1043" t="s">
        <v>10918</v>
      </c>
      <c r="G1043" t="s">
        <v>12417</v>
      </c>
      <c r="H1043">
        <f>VLOOKUP(E1043,[1]!western_raw[[Column1]:[LON]],2,FALSE)</f>
        <v>37.907799114699998</v>
      </c>
      <c r="I1043">
        <f>VLOOKUP(E1043,[1]!western_raw[[Column1]:[LON]],3,FALSE)</f>
        <v>21.506646982199999</v>
      </c>
    </row>
    <row r="1044" spans="1:9" x14ac:dyDescent="0.25">
      <c r="A1044" t="s">
        <v>3590</v>
      </c>
      <c r="B1044" t="s">
        <v>12300</v>
      </c>
      <c r="C1044" t="s">
        <v>10690</v>
      </c>
      <c r="D1044">
        <v>54</v>
      </c>
      <c r="E1044" t="str">
        <f>_xlfn.CONCAT(B1044," (",F1044,")")</f>
        <v>Ξηραίικα (Περιφερειακή Ενότητα Αιτωλοακαρνανίας)</v>
      </c>
      <c r="F1044" t="s">
        <v>10050</v>
      </c>
      <c r="G1044" t="s">
        <v>12277</v>
      </c>
      <c r="H1044">
        <f>VLOOKUP(E1044,[1]!western_raw[[Column1]:[LON]],2,FALSE)</f>
        <v>38.399875392399998</v>
      </c>
      <c r="I1044">
        <f>VLOOKUP(E1044,[1]!western_raw[[Column1]:[LON]],3,FALSE)</f>
        <v>21.531523292199999</v>
      </c>
    </row>
    <row r="1045" spans="1:9" x14ac:dyDescent="0.25">
      <c r="A1045" t="s">
        <v>3590</v>
      </c>
      <c r="B1045" t="s">
        <v>12059</v>
      </c>
      <c r="C1045" t="s">
        <v>10185</v>
      </c>
      <c r="D1045">
        <v>29</v>
      </c>
      <c r="E1045" t="str">
        <f>_xlfn.CONCAT(B1045," (",F1045,")")</f>
        <v>Ξηράκια (Περιφερειακή Ενότητα Αιτωλοακαρνανίας)</v>
      </c>
      <c r="F1045" t="s">
        <v>10050</v>
      </c>
      <c r="G1045" t="s">
        <v>12055</v>
      </c>
      <c r="H1045">
        <f>VLOOKUP(E1045,[1]!western_raw[[Column1]:[LON]],2,FALSE)</f>
        <v>38.960112971000001</v>
      </c>
      <c r="I1045">
        <f>VLOOKUP(E1045,[1]!western_raw[[Column1]:[LON]],3,FALSE)</f>
        <v>21.290102471699999</v>
      </c>
    </row>
    <row r="1046" spans="1:9" x14ac:dyDescent="0.25">
      <c r="A1046" t="s">
        <v>3557</v>
      </c>
      <c r="B1046" t="s">
        <v>3859</v>
      </c>
      <c r="C1046" t="s">
        <v>2290</v>
      </c>
      <c r="D1046">
        <v>204</v>
      </c>
      <c r="E1046" t="str">
        <f>_xlfn.CONCAT(B1046," (",F1046,")")</f>
        <v>Ξηρόκαμπος (Περιφερειακή Ενότητα Ηλείας)</v>
      </c>
      <c r="F1046" t="s">
        <v>10918</v>
      </c>
      <c r="G1046" t="s">
        <v>12509</v>
      </c>
      <c r="H1046">
        <f>VLOOKUP(E1046,[1]!western_raw[[Column1]:[LON]],2,FALSE)</f>
        <v>37.673438742400002</v>
      </c>
      <c r="I1046">
        <f>VLOOKUP(E1046,[1]!western_raw[[Column1]:[LON]],3,FALSE)</f>
        <v>21.7915799847</v>
      </c>
    </row>
    <row r="1047" spans="1:9" x14ac:dyDescent="0.25">
      <c r="A1047" t="s">
        <v>3560</v>
      </c>
      <c r="B1047" t="s">
        <v>12166</v>
      </c>
      <c r="C1047" t="s">
        <v>10417</v>
      </c>
      <c r="D1047">
        <v>65</v>
      </c>
      <c r="E1047" t="str">
        <f>_xlfn.CONCAT(B1047," (",F1047,")")</f>
        <v>Ξηρολίβαδον (Περιφερειακή Ενότητα Αιτωλοακαρνανίας)</v>
      </c>
      <c r="F1047" t="s">
        <v>10050</v>
      </c>
      <c r="G1047" t="s">
        <v>12147</v>
      </c>
      <c r="H1047">
        <f>VLOOKUP(E1047,[1]!western_raw[[Column1]:[LON]],2,FALSE)</f>
        <v>38.971283226899999</v>
      </c>
      <c r="I1047">
        <f>VLOOKUP(E1047,[1]!western_raw[[Column1]:[LON]],3,FALSE)</f>
        <v>21.204700606599999</v>
      </c>
    </row>
    <row r="1048" spans="1:9" x14ac:dyDescent="0.25">
      <c r="A1048" t="s">
        <v>3560</v>
      </c>
      <c r="B1048" t="s">
        <v>12359</v>
      </c>
      <c r="C1048" t="s">
        <v>10810</v>
      </c>
      <c r="D1048">
        <v>445</v>
      </c>
      <c r="E1048" t="str">
        <f>_xlfn.CONCAT(B1048," (",F1048,")")</f>
        <v>Ξηροπήγαδον (Περιφερειακή Ενότητα Αιτωλοακαρνανίας)</v>
      </c>
      <c r="F1048" t="s">
        <v>10050</v>
      </c>
      <c r="G1048" t="s">
        <v>12343</v>
      </c>
      <c r="H1048">
        <f>VLOOKUP(E1048,[1]!western_raw[[Column1]:[LON]],2,FALSE)</f>
        <v>38.400564280300003</v>
      </c>
      <c r="I1048">
        <f>VLOOKUP(E1048,[1]!western_raw[[Column1]:[LON]],3,FALSE)</f>
        <v>21.8572212441</v>
      </c>
    </row>
    <row r="1049" spans="1:9" x14ac:dyDescent="0.25">
      <c r="A1049" t="s">
        <v>3560</v>
      </c>
      <c r="B1049" t="s">
        <v>11814</v>
      </c>
      <c r="C1049" t="s">
        <v>9684</v>
      </c>
      <c r="D1049">
        <v>77</v>
      </c>
      <c r="E1049" t="str">
        <f>_xlfn.CONCAT(B1049," (",F1049,")")</f>
        <v>Ξηροχώριον (Περιφερειακή Ενότητα Αχαΐας)</v>
      </c>
      <c r="F1049" t="s">
        <v>9217</v>
      </c>
      <c r="G1049" t="s">
        <v>11796</v>
      </c>
      <c r="H1049">
        <f>VLOOKUP(E1049,[1]!western_raw[[Column1]:[LON]],2,FALSE)</f>
        <v>37.927058725400002</v>
      </c>
      <c r="I1049">
        <f>VLOOKUP(E1049,[1]!western_raw[[Column1]:[LON]],3,FALSE)</f>
        <v>21.688176687799999</v>
      </c>
    </row>
    <row r="1050" spans="1:9" x14ac:dyDescent="0.25">
      <c r="A1050" t="s">
        <v>3560</v>
      </c>
      <c r="B1050" t="s">
        <v>11814</v>
      </c>
      <c r="C1050" t="s">
        <v>9684</v>
      </c>
      <c r="D1050">
        <v>259</v>
      </c>
      <c r="E1050" t="str">
        <f>_xlfn.CONCAT(B1050," (",F1050,")")</f>
        <v>Ξηροχώριον (Περιφερειακή Ενότητα Ηλείας)</v>
      </c>
      <c r="F1050" t="s">
        <v>10918</v>
      </c>
      <c r="G1050" t="s">
        <v>12560</v>
      </c>
      <c r="H1050">
        <f>VLOOKUP(E1050,[1]!western_raw[[Column1]:[LON]],2,FALSE)</f>
        <v>37.506724939599998</v>
      </c>
      <c r="I1050">
        <f>VLOOKUP(E1050,[1]!western_raw[[Column1]:[LON]],3,FALSE)</f>
        <v>21.651989684699998</v>
      </c>
    </row>
    <row r="1051" spans="1:9" x14ac:dyDescent="0.25">
      <c r="A1051" t="s">
        <v>3555</v>
      </c>
      <c r="B1051" t="s">
        <v>12680</v>
      </c>
      <c r="C1051" t="s">
        <v>11474</v>
      </c>
      <c r="D1051">
        <v>316</v>
      </c>
      <c r="E1051" t="str">
        <f>_xlfn.CONCAT(B1051," (",F1051,")")</f>
        <v>Ξυλοκέρα (Περιφερειακή Ενότητα Ηλείας)</v>
      </c>
      <c r="F1051" t="s">
        <v>10918</v>
      </c>
      <c r="G1051" t="s">
        <v>12675</v>
      </c>
      <c r="H1051">
        <f>VLOOKUP(E1051,[1]!western_raw[[Column1]:[LON]],2,FALSE)</f>
        <v>37.730484040500002</v>
      </c>
      <c r="I1051">
        <f>VLOOKUP(E1051,[1]!western_raw[[Column1]:[LON]],3,FALSE)</f>
        <v>21.396705023700001</v>
      </c>
    </row>
    <row r="1052" spans="1:9" x14ac:dyDescent="0.25">
      <c r="A1052" t="s">
        <v>3555</v>
      </c>
      <c r="B1052" t="s">
        <v>12200</v>
      </c>
      <c r="C1052" t="s">
        <v>10485</v>
      </c>
      <c r="D1052">
        <v>4</v>
      </c>
      <c r="E1052" t="str">
        <f>_xlfn.CONCAT(B1052," (",F1052,")")</f>
        <v>Ξωμερή (Περιφερειακή Ενότητα Αιτωλοακαρνανίας)</v>
      </c>
      <c r="F1052" t="s">
        <v>10050</v>
      </c>
      <c r="G1052" t="s">
        <v>12177</v>
      </c>
      <c r="H1052">
        <f>VLOOKUP(E1052,[1]!western_raw[[Column1]:[LON]],2,FALSE)</f>
        <v>38.977628255100001</v>
      </c>
      <c r="I1052">
        <f>VLOOKUP(E1052,[1]!western_raw[[Column1]:[LON]],3,FALSE)</f>
        <v>21.367440523199999</v>
      </c>
    </row>
    <row r="1053" spans="1:9" x14ac:dyDescent="0.25">
      <c r="A1053" t="s">
        <v>3555</v>
      </c>
      <c r="B1053" t="s">
        <v>11589</v>
      </c>
      <c r="C1053" t="s">
        <v>1474</v>
      </c>
      <c r="D1053">
        <v>34</v>
      </c>
      <c r="E1053" t="str">
        <f>_xlfn.CONCAT(B1053," (",F1053,")")</f>
        <v>Όασις (Περιφερειακή Ενότητα Αχαΐας)</v>
      </c>
      <c r="F1053" t="s">
        <v>9217</v>
      </c>
      <c r="G1053" t="s">
        <v>11584</v>
      </c>
      <c r="H1053">
        <f>VLOOKUP(E1053,[1]!western_raw[[Column1]:[LON]],2,FALSE)</f>
        <v>38.077327766700002</v>
      </c>
      <c r="I1053">
        <f>VLOOKUP(E1053,[1]!western_raw[[Column1]:[LON]],3,FALSE)</f>
        <v>22.3372650401</v>
      </c>
    </row>
    <row r="1054" spans="1:9" x14ac:dyDescent="0.25">
      <c r="A1054" t="s">
        <v>3555</v>
      </c>
      <c r="B1054" t="s">
        <v>11961</v>
      </c>
      <c r="C1054" t="s">
        <v>9986</v>
      </c>
      <c r="D1054">
        <v>6165</v>
      </c>
      <c r="E1054" t="str">
        <f>_xlfn.CONCAT(B1054," (",F1054,")")</f>
        <v>Οβριά (Περιφερειακή Ενότητα Αχαΐας)</v>
      </c>
      <c r="F1054" t="s">
        <v>9217</v>
      </c>
      <c r="G1054" t="s">
        <v>11953</v>
      </c>
      <c r="H1054">
        <f>VLOOKUP(E1054,[1]!western_raw[[Column1]:[LON]],2,FALSE)</f>
        <v>38.184818730499998</v>
      </c>
      <c r="I1054">
        <f>VLOOKUP(E1054,[1]!western_raw[[Column1]:[LON]],3,FALSE)</f>
        <v>21.727773756000001</v>
      </c>
    </row>
    <row r="1055" spans="1:9" x14ac:dyDescent="0.25">
      <c r="A1055" t="s">
        <v>3555</v>
      </c>
      <c r="B1055" t="s">
        <v>6894</v>
      </c>
      <c r="C1055" t="s">
        <v>5285</v>
      </c>
      <c r="D1055">
        <v>312</v>
      </c>
      <c r="E1055" t="str">
        <f>_xlfn.CONCAT(B1055," (",F1055,")")</f>
        <v>Οινόη (Περιφερειακή Ενότητα Ηλείας)</v>
      </c>
      <c r="F1055" t="s">
        <v>10918</v>
      </c>
      <c r="G1055" t="s">
        <v>12628</v>
      </c>
      <c r="H1055">
        <f>VLOOKUP(E1055,[1]!western_raw[[Column1]:[LON]],2,FALSE)</f>
        <v>37.834430389200001</v>
      </c>
      <c r="I1055">
        <f>VLOOKUP(E1055,[1]!western_raw[[Column1]:[LON]],3,FALSE)</f>
        <v>21.523455717400001</v>
      </c>
    </row>
    <row r="1056" spans="1:9" x14ac:dyDescent="0.25">
      <c r="A1056" t="s">
        <v>3555</v>
      </c>
      <c r="B1056" t="s">
        <v>12668</v>
      </c>
      <c r="C1056" t="s">
        <v>11448</v>
      </c>
      <c r="D1056">
        <v>670</v>
      </c>
      <c r="E1056" t="str">
        <f>_xlfn.CONCAT(B1056," (",F1056,")")</f>
        <v>Όλγα (Περιφερειακή Ενότητα Ηλείας)</v>
      </c>
      <c r="F1056" t="s">
        <v>10918</v>
      </c>
      <c r="G1056" t="s">
        <v>12667</v>
      </c>
      <c r="H1056">
        <f>VLOOKUP(E1056,[1]!western_raw[[Column1]:[LON]],2,FALSE)</f>
        <v>37.8980448776</v>
      </c>
      <c r="I1056">
        <f>VLOOKUP(E1056,[1]!western_raw[[Column1]:[LON]],3,FALSE)</f>
        <v>21.348665623900001</v>
      </c>
    </row>
    <row r="1057" spans="1:9" x14ac:dyDescent="0.25">
      <c r="A1057" t="s">
        <v>3555</v>
      </c>
      <c r="B1057" t="s">
        <v>4363</v>
      </c>
      <c r="C1057" t="s">
        <v>3396</v>
      </c>
      <c r="D1057">
        <v>192</v>
      </c>
      <c r="E1057" t="str">
        <f>_xlfn.CONCAT(B1057," (",F1057,")")</f>
        <v>Ορεινή (Περιφερειακή Ενότητα Ηλείας)</v>
      </c>
      <c r="F1057" t="s">
        <v>10918</v>
      </c>
      <c r="G1057" t="s">
        <v>12531</v>
      </c>
      <c r="H1057">
        <f>VLOOKUP(E1057,[1]!western_raw[[Column1]:[LON]],2,FALSE)</f>
        <v>37.868789655400001</v>
      </c>
      <c r="I1057">
        <f>VLOOKUP(E1057,[1]!western_raw[[Column1]:[LON]],3,FALSE)</f>
        <v>21.850027732600001</v>
      </c>
    </row>
    <row r="1058" spans="1:9" x14ac:dyDescent="0.25">
      <c r="A1058" t="s">
        <v>3560</v>
      </c>
      <c r="B1058" t="s">
        <v>11902</v>
      </c>
      <c r="C1058" t="s">
        <v>9866</v>
      </c>
      <c r="D1058">
        <v>15</v>
      </c>
      <c r="E1058" t="str">
        <f>_xlfn.CONCAT(B1058," (",F1058,")")</f>
        <v>Ορθολίθιον (Περιφερειακή Ενότητα Αχαΐας)</v>
      </c>
      <c r="F1058" t="s">
        <v>9217</v>
      </c>
      <c r="G1058" t="s">
        <v>11871</v>
      </c>
      <c r="H1058">
        <f>VLOOKUP(E1058,[1]!western_raw[[Column1]:[LON]],2,FALSE)</f>
        <v>38.043627659000002</v>
      </c>
      <c r="I1058">
        <f>VLOOKUP(E1058,[1]!western_raw[[Column1]:[LON]],3,FALSE)</f>
        <v>22.009505950800001</v>
      </c>
    </row>
    <row r="1059" spans="1:9" x14ac:dyDescent="0.25">
      <c r="A1059" t="s">
        <v>3590</v>
      </c>
      <c r="B1059" t="s">
        <v>12120</v>
      </c>
      <c r="C1059" t="s">
        <v>10319</v>
      </c>
      <c r="D1059">
        <v>507</v>
      </c>
      <c r="E1059" t="str">
        <f>_xlfn.CONCAT(B1059," (",F1059,")")</f>
        <v>Όχθια (Περιφερειακή Ενότητα Αιτωλοακαρνανίας)</v>
      </c>
      <c r="F1059" t="s">
        <v>10050</v>
      </c>
      <c r="G1059" t="s">
        <v>12116</v>
      </c>
      <c r="H1059">
        <f>VLOOKUP(E1059,[1]!western_raw[[Column1]:[LON]],2,FALSE)</f>
        <v>38.655308297700003</v>
      </c>
      <c r="I1059">
        <f>VLOOKUP(E1059,[1]!western_raw[[Column1]:[LON]],3,FALSE)</f>
        <v>21.285026516199999</v>
      </c>
    </row>
    <row r="1060" spans="1:9" x14ac:dyDescent="0.25">
      <c r="A1060" t="s">
        <v>3590</v>
      </c>
      <c r="B1060" t="s">
        <v>11932</v>
      </c>
      <c r="C1060" t="s">
        <v>9924</v>
      </c>
      <c r="D1060">
        <v>49</v>
      </c>
      <c r="E1060" t="str">
        <f>_xlfn.CONCAT(B1060," (",F1060,")")</f>
        <v>Παγκραταίικα Καλύβια (Περιφερειακή Ενότητα Αχαΐας)</v>
      </c>
      <c r="F1060" t="s">
        <v>9217</v>
      </c>
      <c r="G1060" t="s">
        <v>11915</v>
      </c>
      <c r="H1060">
        <f>VLOOKUP(E1060,[1]!western_raw[[Column1]:[LON]],2,FALSE)</f>
        <v>37.8207004442</v>
      </c>
      <c r="I1060">
        <f>VLOOKUP(E1060,[1]!western_raw[[Column1]:[LON]],3,FALSE)</f>
        <v>22.141984018999999</v>
      </c>
    </row>
    <row r="1061" spans="1:9" x14ac:dyDescent="0.25">
      <c r="A1061" t="s">
        <v>3560</v>
      </c>
      <c r="B1061" t="s">
        <v>11933</v>
      </c>
      <c r="C1061" t="s">
        <v>9926</v>
      </c>
      <c r="D1061">
        <v>62</v>
      </c>
      <c r="E1061" t="str">
        <f>_xlfn.CONCAT(B1061," (",F1061,")")</f>
        <v>Παγκράτιον (Περιφερειακή Ενότητα Αχαΐας)</v>
      </c>
      <c r="F1061" t="s">
        <v>9217</v>
      </c>
      <c r="G1061" t="s">
        <v>11915</v>
      </c>
      <c r="H1061">
        <f>VLOOKUP(E1061,[1]!western_raw[[Column1]:[LON]],2,FALSE)</f>
        <v>37.811609930199999</v>
      </c>
      <c r="I1061">
        <f>VLOOKUP(E1061,[1]!western_raw[[Column1]:[LON]],3,FALSE)</f>
        <v>22.175464919700001</v>
      </c>
    </row>
    <row r="1062" spans="1:9" x14ac:dyDescent="0.25">
      <c r="A1062" t="s">
        <v>3555</v>
      </c>
      <c r="B1062" t="s">
        <v>11903</v>
      </c>
      <c r="C1062" t="s">
        <v>9868</v>
      </c>
      <c r="D1062">
        <v>10</v>
      </c>
      <c r="E1062" t="str">
        <f>_xlfn.CONCAT(B1062," (",F1062,")")</f>
        <v>Παλαιά Κούτελη (Περιφερειακή Ενότητα Αχαΐας)</v>
      </c>
      <c r="F1062" t="s">
        <v>9217</v>
      </c>
      <c r="G1062" t="s">
        <v>11871</v>
      </c>
      <c r="H1062">
        <f>VLOOKUP(E1062,[1]!western_raw[[Column1]:[LON]],2,FALSE)</f>
        <v>37.997306198700002</v>
      </c>
      <c r="I1062">
        <f>VLOOKUP(E1062,[1]!western_raw[[Column1]:[LON]],3,FALSE)</f>
        <v>22.008231196600001</v>
      </c>
    </row>
    <row r="1063" spans="1:9" x14ac:dyDescent="0.25">
      <c r="A1063" t="s">
        <v>3555</v>
      </c>
      <c r="B1063" t="s">
        <v>11772</v>
      </c>
      <c r="C1063" t="s">
        <v>9600</v>
      </c>
      <c r="D1063">
        <v>23</v>
      </c>
      <c r="E1063" t="str">
        <f>_xlfn.CONCAT(B1063," (",F1063,")")</f>
        <v>Παλαιά Περιστέρα (Περιφερειακή Ενότητα Αχαΐας)</v>
      </c>
      <c r="F1063" t="s">
        <v>9217</v>
      </c>
      <c r="G1063" t="s">
        <v>11757</v>
      </c>
      <c r="H1063">
        <f>VLOOKUP(E1063,[1]!western_raw[[Column1]:[LON]],2,FALSE)</f>
        <v>38.1140785276</v>
      </c>
      <c r="I1063">
        <f>VLOOKUP(E1063,[1]!western_raw[[Column1]:[LON]],3,FALSE)</f>
        <v>21.6522602131</v>
      </c>
    </row>
    <row r="1064" spans="1:9" x14ac:dyDescent="0.25">
      <c r="A1064" t="s">
        <v>3555</v>
      </c>
      <c r="B1064" t="s">
        <v>12222</v>
      </c>
      <c r="C1064" t="s">
        <v>10529</v>
      </c>
      <c r="D1064">
        <v>69</v>
      </c>
      <c r="E1064" t="str">
        <f>_xlfn.CONCAT(B1064," (",F1064,")")</f>
        <v>Παλαιά Φλωριάδα (Περιφερειακή Ενότητα Αιτωλοακαρνανίας)</v>
      </c>
      <c r="F1064" t="s">
        <v>10050</v>
      </c>
      <c r="G1064" t="s">
        <v>12216</v>
      </c>
      <c r="H1064">
        <f>VLOOKUP(E1064,[1]!western_raw[[Column1]:[LON]],2,FALSE)</f>
        <v>39.116999738799997</v>
      </c>
      <c r="I1064">
        <f>VLOOKUP(E1064,[1]!western_raw[[Column1]:[LON]],3,FALSE)</f>
        <v>21.189752638000002</v>
      </c>
    </row>
    <row r="1065" spans="1:9" x14ac:dyDescent="0.25">
      <c r="A1065" t="s">
        <v>3555</v>
      </c>
      <c r="B1065" t="s">
        <v>12707</v>
      </c>
      <c r="C1065" t="s">
        <v>11528</v>
      </c>
      <c r="D1065">
        <v>157</v>
      </c>
      <c r="E1065" t="str">
        <f>_xlfn.CONCAT(B1065," (",F1065,")")</f>
        <v>Παλαιοβαρβάσαινα (Περιφερειακή Ενότητα Ηλείας)</v>
      </c>
      <c r="F1065" t="s">
        <v>10918</v>
      </c>
      <c r="G1065" t="s">
        <v>12684</v>
      </c>
      <c r="H1065">
        <f>VLOOKUP(E1065,[1]!western_raw[[Column1]:[LON]],2,FALSE)</f>
        <v>37.676671109300003</v>
      </c>
      <c r="I1065">
        <f>VLOOKUP(E1065,[1]!western_raw[[Column1]:[LON]],3,FALSE)</f>
        <v>21.520460890999999</v>
      </c>
    </row>
    <row r="1066" spans="1:9" x14ac:dyDescent="0.25">
      <c r="A1066" t="s">
        <v>3560</v>
      </c>
      <c r="B1066" t="s">
        <v>12044</v>
      </c>
      <c r="C1066" t="s">
        <v>10153</v>
      </c>
      <c r="D1066">
        <v>1</v>
      </c>
      <c r="E1066" t="str">
        <f>_xlfn.CONCAT(B1066," (",F1066,")")</f>
        <v>Παλαιοζεύγαρον (Περιφερειακή Ενότητα Αιτωλοακαρνανίας)</v>
      </c>
      <c r="F1066" t="s">
        <v>10050</v>
      </c>
      <c r="G1066" t="s">
        <v>12033</v>
      </c>
      <c r="H1066">
        <f>VLOOKUP(E1066,[1]!western_raw[[Column1]:[LON]],2,FALSE)</f>
        <v>38.518732843000002</v>
      </c>
      <c r="I1066">
        <f>VLOOKUP(E1066,[1]!western_raw[[Column1]:[LON]],3,FALSE)</f>
        <v>21.571388331600001</v>
      </c>
    </row>
    <row r="1067" spans="1:9" x14ac:dyDescent="0.25">
      <c r="A1067" t="s">
        <v>3555</v>
      </c>
      <c r="B1067" t="s">
        <v>12060</v>
      </c>
      <c r="C1067" t="s">
        <v>10187</v>
      </c>
      <c r="D1067">
        <v>23</v>
      </c>
      <c r="E1067" t="str">
        <f>_xlfn.CONCAT(B1067," (",F1067,")")</f>
        <v>Παλαιοκαρυά (Περιφερειακή Ενότητα Αιτωλοακαρνανίας)</v>
      </c>
      <c r="F1067" t="s">
        <v>10050</v>
      </c>
      <c r="G1067" t="s">
        <v>12055</v>
      </c>
      <c r="H1067">
        <f>VLOOKUP(E1067,[1]!western_raw[[Column1]:[LON]],2,FALSE)</f>
        <v>38.627957404</v>
      </c>
      <c r="I1067">
        <f>VLOOKUP(E1067,[1]!western_raw[[Column1]:[LON]],3,FALSE)</f>
        <v>21.562735910299999</v>
      </c>
    </row>
    <row r="1068" spans="1:9" x14ac:dyDescent="0.25">
      <c r="A1068" t="s">
        <v>3555</v>
      </c>
      <c r="B1068" t="s">
        <v>12060</v>
      </c>
      <c r="C1068" t="s">
        <v>10187</v>
      </c>
      <c r="D1068">
        <v>144</v>
      </c>
      <c r="E1068" t="str">
        <f>_xlfn.CONCAT(B1068," (",F1068,")")</f>
        <v>Παλαιοκαρυά (Περιφερειακή Ενότητα Αιτωλοακαρνανίας)</v>
      </c>
      <c r="F1068" t="s">
        <v>10050</v>
      </c>
      <c r="G1068" t="s">
        <v>12064</v>
      </c>
      <c r="H1068">
        <f>VLOOKUP(E1068,[1]!western_raw[[Column1]:[LON]],2,FALSE)</f>
        <v>38.627957404</v>
      </c>
      <c r="I1068">
        <f>VLOOKUP(E1068,[1]!western_raw[[Column1]:[LON]],3,FALSE)</f>
        <v>21.562735910299999</v>
      </c>
    </row>
    <row r="1069" spans="1:9" x14ac:dyDescent="0.25">
      <c r="A1069" t="s">
        <v>3560</v>
      </c>
      <c r="B1069" t="s">
        <v>3623</v>
      </c>
      <c r="C1069" t="s">
        <v>1802</v>
      </c>
      <c r="D1069">
        <v>19</v>
      </c>
      <c r="E1069" t="str">
        <f>_xlfn.CONCAT(B1069," (",F1069,")")</f>
        <v>Παλαιόκαστρον (Περιφερειακή Ενότητα Αιτωλοακαρνανίας)</v>
      </c>
      <c r="F1069" t="s">
        <v>10050</v>
      </c>
      <c r="G1069" t="s">
        <v>12216</v>
      </c>
      <c r="H1069">
        <f>VLOOKUP(E1069,[1]!western_raw[[Column1]:[LON]],2,FALSE)</f>
        <v>39.117584331800003</v>
      </c>
      <c r="I1069">
        <f>VLOOKUP(E1069,[1]!western_raw[[Column1]:[LON]],3,FALSE)</f>
        <v>21.178438574499999</v>
      </c>
    </row>
    <row r="1070" spans="1:9" x14ac:dyDescent="0.25">
      <c r="A1070" t="s">
        <v>3555</v>
      </c>
      <c r="B1070" t="s">
        <v>12617</v>
      </c>
      <c r="C1070" t="s">
        <v>11343</v>
      </c>
      <c r="D1070">
        <v>11</v>
      </c>
      <c r="E1070" t="str">
        <f>_xlfn.CONCAT(B1070," (",F1070,")")</f>
        <v>Παλαιολάνθη (Περιφερειακή Ενότητα Ηλείας)</v>
      </c>
      <c r="F1070" t="s">
        <v>10918</v>
      </c>
      <c r="G1070" t="s">
        <v>12599</v>
      </c>
      <c r="H1070">
        <f>VLOOKUP(E1070,[1]!western_raw[[Column1]:[LON]],2,FALSE)</f>
        <v>37.778297293599998</v>
      </c>
      <c r="I1070">
        <f>VLOOKUP(E1070,[1]!western_raw[[Column1]:[LON]],3,FALSE)</f>
        <v>21.466544302999999</v>
      </c>
    </row>
    <row r="1071" spans="1:9" x14ac:dyDescent="0.25">
      <c r="A1071" t="s">
        <v>3555</v>
      </c>
      <c r="B1071" t="s">
        <v>12404</v>
      </c>
      <c r="C1071" t="s">
        <v>10901</v>
      </c>
      <c r="D1071">
        <v>807</v>
      </c>
      <c r="E1071" t="str">
        <f>_xlfn.CONCAT(B1071," (",F1071,")")</f>
        <v>Παλαιομάνινα (Περιφερειακή Ενότητα Αιτωλοακαρνανίας)</v>
      </c>
      <c r="F1071" t="s">
        <v>10050</v>
      </c>
      <c r="G1071" t="s">
        <v>12395</v>
      </c>
      <c r="H1071">
        <f>VLOOKUP(E1071,[1]!western_raw[[Column1]:[LON]],2,FALSE)</f>
        <v>38.548943903999998</v>
      </c>
      <c r="I1071">
        <f>VLOOKUP(E1071,[1]!western_raw[[Column1]:[LON]],3,FALSE)</f>
        <v>21.238988840000001</v>
      </c>
    </row>
    <row r="1072" spans="1:9" x14ac:dyDescent="0.25">
      <c r="A1072" t="s">
        <v>3557</v>
      </c>
      <c r="B1072" t="s">
        <v>3811</v>
      </c>
      <c r="C1072" t="s">
        <v>2194</v>
      </c>
      <c r="D1072">
        <v>277</v>
      </c>
      <c r="E1072" t="str">
        <f>_xlfn.CONCAT(B1072," (",F1072,")")</f>
        <v>Παλαιόμυλος (Περιφερειακή Ενότητα Αιτωλοακαρνανίας)</v>
      </c>
      <c r="F1072" t="s">
        <v>10050</v>
      </c>
      <c r="G1072" t="s">
        <v>12227</v>
      </c>
      <c r="H1072">
        <f>VLOOKUP(E1072,[1]!western_raw[[Column1]:[LON]],2,FALSE)</f>
        <v>38.583285870799997</v>
      </c>
      <c r="I1072">
        <f>VLOOKUP(E1072,[1]!western_raw[[Column1]:[LON]],3,FALSE)</f>
        <v>21.608799542100002</v>
      </c>
    </row>
    <row r="1073" spans="1:9" x14ac:dyDescent="0.25">
      <c r="A1073" t="s">
        <v>3557</v>
      </c>
      <c r="B1073" t="s">
        <v>12025</v>
      </c>
      <c r="C1073" t="s">
        <v>10113</v>
      </c>
      <c r="D1073">
        <v>34</v>
      </c>
      <c r="E1073" t="str">
        <f>_xlfn.CONCAT(B1073," (",F1073,")")</f>
        <v>Παλαιοπλάτανος (Περιφερειακή Ενότητα Αιτωλοακαρνανίας)</v>
      </c>
      <c r="F1073" t="s">
        <v>10050</v>
      </c>
      <c r="G1073" t="s">
        <v>12017</v>
      </c>
      <c r="H1073">
        <f>VLOOKUP(E1073,[1]!western_raw[[Column1]:[LON]],2,FALSE)</f>
        <v>38.492554275000003</v>
      </c>
      <c r="I1073">
        <f>VLOOKUP(E1073,[1]!western_raw[[Column1]:[LON]],3,FALSE)</f>
        <v>21.480571138199998</v>
      </c>
    </row>
    <row r="1074" spans="1:9" x14ac:dyDescent="0.25">
      <c r="A1074" t="s">
        <v>3557</v>
      </c>
      <c r="B1074" t="s">
        <v>3577</v>
      </c>
      <c r="C1074" t="s">
        <v>1702</v>
      </c>
      <c r="D1074">
        <v>162</v>
      </c>
      <c r="E1074" t="str">
        <f>_xlfn.CONCAT(B1074," (",F1074,")")</f>
        <v>Παλαιόπυργος (Περιφερειακή Ενότητα Αιτωλοακαρνανίας)</v>
      </c>
      <c r="F1074" t="s">
        <v>10050</v>
      </c>
      <c r="G1074" t="s">
        <v>12371</v>
      </c>
      <c r="H1074">
        <f>VLOOKUP(E1074,[1]!western_raw[[Column1]:[LON]],2,FALSE)</f>
        <v>38.494889061099997</v>
      </c>
      <c r="I1074">
        <f>VLOOKUP(E1074,[1]!western_raw[[Column1]:[LON]],3,FALSE)</f>
        <v>21.8396739081</v>
      </c>
    </row>
    <row r="1075" spans="1:9" x14ac:dyDescent="0.25">
      <c r="A1075" t="s">
        <v>3555</v>
      </c>
      <c r="B1075" t="s">
        <v>11632</v>
      </c>
      <c r="C1075" t="s">
        <v>9314</v>
      </c>
      <c r="D1075">
        <v>2</v>
      </c>
      <c r="E1075" t="str">
        <f>_xlfn.CONCAT(B1075," (",F1075,")")</f>
        <v>Παλαιοσταφίδα (Περιφερειακή Ενότητα Αχαΐας)</v>
      </c>
      <c r="F1075" t="s">
        <v>9217</v>
      </c>
      <c r="G1075" t="s">
        <v>11619</v>
      </c>
      <c r="H1075">
        <f>VLOOKUP(E1075,[1]!western_raw[[Column1]:[LON]],2,FALSE)</f>
        <v>38.147147143399998</v>
      </c>
      <c r="I1075">
        <f>VLOOKUP(E1075,[1]!western_raw[[Column1]:[LON]],3,FALSE)</f>
        <v>22.286822250699998</v>
      </c>
    </row>
    <row r="1076" spans="1:9" x14ac:dyDescent="0.25">
      <c r="A1076" t="s">
        <v>3555</v>
      </c>
      <c r="B1076" t="s">
        <v>12435</v>
      </c>
      <c r="C1076" t="s">
        <v>10967</v>
      </c>
      <c r="D1076">
        <v>23</v>
      </c>
      <c r="E1076" t="str">
        <f>_xlfn.CONCAT(B1076," (",F1076,")")</f>
        <v>Παλαιοχώρα (Περιφερειακή Ενότητα Ηλείας)</v>
      </c>
      <c r="F1076" t="s">
        <v>10918</v>
      </c>
      <c r="G1076" t="s">
        <v>12417</v>
      </c>
      <c r="H1076">
        <f>VLOOKUP(E1076,[1]!western_raw[[Column1]:[LON]],2,FALSE)</f>
        <v>37.912507150400003</v>
      </c>
      <c r="I1076">
        <f>VLOOKUP(E1076,[1]!western_raw[[Column1]:[LON]],3,FALSE)</f>
        <v>21.476758920599998</v>
      </c>
    </row>
    <row r="1077" spans="1:9" x14ac:dyDescent="0.25">
      <c r="A1077" t="s">
        <v>3560</v>
      </c>
      <c r="B1077" t="s">
        <v>3861</v>
      </c>
      <c r="C1077" t="s">
        <v>2294</v>
      </c>
      <c r="D1077">
        <v>38</v>
      </c>
      <c r="E1077" t="str">
        <f>_xlfn.CONCAT(B1077," (",F1077,")")</f>
        <v>Παλαιοχωράκιον (Περιφερειακή Ενότητα Αιτωλοακαρνανίας)</v>
      </c>
      <c r="F1077" t="s">
        <v>10050</v>
      </c>
      <c r="G1077" t="s">
        <v>12343</v>
      </c>
      <c r="H1077">
        <f>VLOOKUP(E1077,[1]!western_raw[[Column1]:[LON]],2,FALSE)</f>
        <v>38.467904454299997</v>
      </c>
      <c r="I1077">
        <f>VLOOKUP(E1077,[1]!western_raw[[Column1]:[LON]],3,FALSE)</f>
        <v>21.859637229099999</v>
      </c>
    </row>
    <row r="1078" spans="1:9" x14ac:dyDescent="0.25">
      <c r="A1078" t="s">
        <v>3590</v>
      </c>
      <c r="B1078" t="s">
        <v>12105</v>
      </c>
      <c r="C1078" t="s">
        <v>10285</v>
      </c>
      <c r="D1078">
        <v>22</v>
      </c>
      <c r="E1078" t="str">
        <f>_xlfn.CONCAT(B1078," (",F1078,")")</f>
        <v>Παλαιοχώρια (Περιφερειακή Ενότητα Αιτωλοακαρνανίας)</v>
      </c>
      <c r="F1078" t="s">
        <v>10050</v>
      </c>
      <c r="G1078" t="s">
        <v>12081</v>
      </c>
      <c r="H1078">
        <f>VLOOKUP(E1078,[1]!western_raw[[Column1]:[LON]],2,FALSE)</f>
        <v>38.849563743799997</v>
      </c>
      <c r="I1078">
        <f>VLOOKUP(E1078,[1]!western_raw[[Column1]:[LON]],3,FALSE)</f>
        <v>21.5158904398</v>
      </c>
    </row>
    <row r="1079" spans="1:9" x14ac:dyDescent="0.25">
      <c r="A1079" t="s">
        <v>3560</v>
      </c>
      <c r="B1079" t="s">
        <v>3835</v>
      </c>
      <c r="C1079" t="s">
        <v>1288</v>
      </c>
      <c r="D1079">
        <v>4</v>
      </c>
      <c r="E1079" t="str">
        <f>_xlfn.CONCAT(B1079," (",F1079,")")</f>
        <v>Παλαιοχώριον (Περιφερειακή Ενότητα Αιτωλοακαρνανίας)</v>
      </c>
      <c r="F1079" t="s">
        <v>10050</v>
      </c>
      <c r="G1079" t="s">
        <v>12033</v>
      </c>
      <c r="H1079">
        <f>VLOOKUP(E1079,[1]!western_raw[[Column1]:[LON]],2,FALSE)</f>
        <v>38.504109639299998</v>
      </c>
      <c r="I1079">
        <f>VLOOKUP(E1079,[1]!western_raw[[Column1]:[LON]],3,FALSE)</f>
        <v>21.771221805300002</v>
      </c>
    </row>
    <row r="1080" spans="1:9" x14ac:dyDescent="0.25">
      <c r="A1080" t="s">
        <v>3560</v>
      </c>
      <c r="B1080" t="s">
        <v>3835</v>
      </c>
      <c r="C1080" t="s">
        <v>1288</v>
      </c>
      <c r="D1080">
        <v>8</v>
      </c>
      <c r="E1080" t="str">
        <f>_xlfn.CONCAT(B1080," (",F1080,")")</f>
        <v>Παλαιοχώριον (Περιφερειακή Ενότητα Αιτωλοακαρνανίας)</v>
      </c>
      <c r="F1080" t="s">
        <v>10050</v>
      </c>
      <c r="G1080" t="s">
        <v>12371</v>
      </c>
      <c r="H1080">
        <f>VLOOKUP(E1080,[1]!western_raw[[Column1]:[LON]],2,FALSE)</f>
        <v>38.504109639299998</v>
      </c>
      <c r="I1080">
        <f>VLOOKUP(E1080,[1]!western_raw[[Column1]:[LON]],3,FALSE)</f>
        <v>21.771221805300002</v>
      </c>
    </row>
    <row r="1081" spans="1:9" x14ac:dyDescent="0.25">
      <c r="A1081" t="s">
        <v>3560</v>
      </c>
      <c r="B1081" t="s">
        <v>3835</v>
      </c>
      <c r="C1081" t="s">
        <v>1288</v>
      </c>
      <c r="D1081">
        <v>14</v>
      </c>
      <c r="E1081" t="str">
        <f>_xlfn.CONCAT(B1081," (",F1081,")")</f>
        <v>Παλαιοχώριον (Περιφερειακή Ενότητα Ηλείας)</v>
      </c>
      <c r="F1081" t="s">
        <v>10918</v>
      </c>
      <c r="G1081" t="s">
        <v>12456</v>
      </c>
      <c r="H1081">
        <f>VLOOKUP(E1081,[1]!western_raw[[Column1]:[LON]],2,FALSE)</f>
        <v>37.592074713999999</v>
      </c>
      <c r="I1081">
        <f>VLOOKUP(E1081,[1]!western_raw[[Column1]:[LON]],3,FALSE)</f>
        <v>21.846379997900002</v>
      </c>
    </row>
    <row r="1082" spans="1:9" x14ac:dyDescent="0.25">
      <c r="A1082" t="s">
        <v>3560</v>
      </c>
      <c r="B1082" t="s">
        <v>3835</v>
      </c>
      <c r="C1082" t="s">
        <v>1288</v>
      </c>
      <c r="D1082">
        <v>9</v>
      </c>
      <c r="E1082" t="str">
        <f>_xlfn.CONCAT(B1082," (",F1082,")")</f>
        <v>Παλαιοχώριον (Περιφερειακή Ενότητα Ηλείας)</v>
      </c>
      <c r="F1082" t="s">
        <v>10918</v>
      </c>
      <c r="G1082" t="s">
        <v>12560</v>
      </c>
      <c r="H1082">
        <f>VLOOKUP(E1082,[1]!western_raw[[Column1]:[LON]],2,FALSE)</f>
        <v>37.592074713999999</v>
      </c>
      <c r="I1082">
        <f>VLOOKUP(E1082,[1]!western_raw[[Column1]:[LON]],3,FALSE)</f>
        <v>21.846379997900002</v>
      </c>
    </row>
    <row r="1083" spans="1:9" x14ac:dyDescent="0.25">
      <c r="A1083" t="s">
        <v>3560</v>
      </c>
      <c r="B1083" t="s">
        <v>3835</v>
      </c>
      <c r="C1083" t="s">
        <v>1288</v>
      </c>
      <c r="D1083">
        <v>453</v>
      </c>
      <c r="E1083" t="str">
        <f>_xlfn.CONCAT(B1083," (",F1083,")")</f>
        <v>Παλαιοχώριον (Περιφερειακή Ενότητα Ηλείας)</v>
      </c>
      <c r="F1083" t="s">
        <v>10918</v>
      </c>
      <c r="G1083" t="s">
        <v>12661</v>
      </c>
      <c r="H1083">
        <f>VLOOKUP(E1083,[1]!western_raw[[Column1]:[LON]],2,FALSE)</f>
        <v>37.592074713999999</v>
      </c>
      <c r="I1083">
        <f>VLOOKUP(E1083,[1]!western_raw[[Column1]:[LON]],3,FALSE)</f>
        <v>21.846379997900002</v>
      </c>
    </row>
    <row r="1084" spans="1:9" x14ac:dyDescent="0.25">
      <c r="A1084" t="s">
        <v>3555</v>
      </c>
      <c r="B1084" t="s">
        <v>12141</v>
      </c>
      <c r="C1084" t="s">
        <v>10365</v>
      </c>
      <c r="D1084">
        <v>2681</v>
      </c>
      <c r="E1084" t="str">
        <f>_xlfn.CONCAT(B1084," (",F1084,")")</f>
        <v>Πάλαιρος (Περιφερειακή Ενότητα Αιτωλοακαρνανίας)</v>
      </c>
      <c r="F1084" t="s">
        <v>10050</v>
      </c>
      <c r="G1084" t="s">
        <v>12138</v>
      </c>
      <c r="H1084">
        <f>VLOOKUP(E1084,[1]!western_raw[[Column1]:[LON]],2,FALSE)</f>
        <v>38.779690479499997</v>
      </c>
      <c r="I1084">
        <f>VLOOKUP(E1084,[1]!western_raw[[Column1]:[LON]],3,FALSE)</f>
        <v>20.879991330100001</v>
      </c>
    </row>
    <row r="1085" spans="1:9" x14ac:dyDescent="0.25">
      <c r="A1085" t="s">
        <v>3557</v>
      </c>
      <c r="B1085" t="s">
        <v>12708</v>
      </c>
      <c r="C1085" t="s">
        <v>11530</v>
      </c>
      <c r="D1085">
        <v>113</v>
      </c>
      <c r="E1085" t="str">
        <f>_xlfn.CONCAT(B1085," (",F1085,")")</f>
        <v>Παλάτας (Περιφερειακή Ενότητα Ηλείας)</v>
      </c>
      <c r="F1085" t="s">
        <v>10918</v>
      </c>
      <c r="G1085" t="s">
        <v>12684</v>
      </c>
      <c r="H1085">
        <f>VLOOKUP(E1085,[1]!western_raw[[Column1]:[LON]],2,FALSE)</f>
        <v>37.670657403299998</v>
      </c>
      <c r="I1085">
        <f>VLOOKUP(E1085,[1]!western_raw[[Column1]:[LON]],3,FALSE)</f>
        <v>21.388614521499999</v>
      </c>
    </row>
    <row r="1086" spans="1:9" x14ac:dyDescent="0.25">
      <c r="A1086" t="s">
        <v>3555</v>
      </c>
      <c r="B1086" t="s">
        <v>12142</v>
      </c>
      <c r="C1086" t="s">
        <v>10367</v>
      </c>
      <c r="D1086">
        <v>1</v>
      </c>
      <c r="E1086" t="str">
        <f>_xlfn.CONCAT(B1086," (",F1086,")")</f>
        <v>Παλιά Πλαγιά (Περιφερειακή Ενότητα Αιτωλοακαρνανίας)</v>
      </c>
      <c r="F1086" t="s">
        <v>10050</v>
      </c>
      <c r="G1086" t="s">
        <v>12138</v>
      </c>
      <c r="H1086">
        <f>VLOOKUP(E1086,[1]!western_raw[[Column1]:[LON]],2,FALSE)</f>
        <v>38.803901421600003</v>
      </c>
      <c r="I1086">
        <f>VLOOKUP(E1086,[1]!western_raw[[Column1]:[LON]],3,FALSE)</f>
        <v>20.774894620000001</v>
      </c>
    </row>
    <row r="1087" spans="1:9" x14ac:dyDescent="0.25">
      <c r="A1087" t="s">
        <v>3590</v>
      </c>
      <c r="B1087" t="s">
        <v>3610</v>
      </c>
      <c r="C1087" t="s">
        <v>555</v>
      </c>
      <c r="D1087">
        <v>758</v>
      </c>
      <c r="E1087" t="str">
        <f>_xlfn.CONCAT(B1087," (",F1087,")")</f>
        <v>Παλιάμπελα (Περιφερειακή Ενότητα Αιτωλοακαρνανίας)</v>
      </c>
      <c r="F1087" t="s">
        <v>10050</v>
      </c>
      <c r="G1087" t="s">
        <v>12123</v>
      </c>
      <c r="H1087">
        <f>VLOOKUP(E1087,[1]!western_raw[[Column1]:[LON]],2,FALSE)</f>
        <v>38.452627157400002</v>
      </c>
      <c r="I1087">
        <f>VLOOKUP(E1087,[1]!western_raw[[Column1]:[LON]],3,FALSE)</f>
        <v>21.8166786064</v>
      </c>
    </row>
    <row r="1088" spans="1:9" x14ac:dyDescent="0.25">
      <c r="A1088" t="s">
        <v>3590</v>
      </c>
      <c r="B1088" t="s">
        <v>3610</v>
      </c>
      <c r="C1088" t="s">
        <v>555</v>
      </c>
      <c r="D1088">
        <v>124</v>
      </c>
      <c r="E1088" t="str">
        <f>_xlfn.CONCAT(B1088," (",F1088,")")</f>
        <v>Παλιάμπελα (Περιφερειακή Ενότητα Αιτωλοακαρνανίας)</v>
      </c>
      <c r="F1088" t="s">
        <v>10050</v>
      </c>
      <c r="G1088" t="s">
        <v>12177</v>
      </c>
      <c r="H1088">
        <f>VLOOKUP(E1088,[1]!western_raw[[Column1]:[LON]],2,FALSE)</f>
        <v>38.452627157400002</v>
      </c>
      <c r="I1088">
        <f>VLOOKUP(E1088,[1]!western_raw[[Column1]:[LON]],3,FALSE)</f>
        <v>21.8166786064</v>
      </c>
    </row>
    <row r="1089" spans="1:9" x14ac:dyDescent="0.25">
      <c r="A1089" t="s">
        <v>3590</v>
      </c>
      <c r="B1089" t="s">
        <v>3610</v>
      </c>
      <c r="C1089" t="s">
        <v>555</v>
      </c>
      <c r="D1089">
        <v>11</v>
      </c>
      <c r="E1089" t="str">
        <f>_xlfn.CONCAT(B1089," (",F1089,")")</f>
        <v>Παλιάμπελα (Περιφερειακή Ενότητα Αιτωλοακαρνανίας)</v>
      </c>
      <c r="F1089" t="s">
        <v>10050</v>
      </c>
      <c r="G1089" t="s">
        <v>12343</v>
      </c>
      <c r="H1089">
        <f>VLOOKUP(E1089,[1]!western_raw[[Column1]:[LON]],2,FALSE)</f>
        <v>38.452627157400002</v>
      </c>
      <c r="I1089">
        <f>VLOOKUP(E1089,[1]!western_raw[[Column1]:[LON]],3,FALSE)</f>
        <v>21.8166786064</v>
      </c>
    </row>
    <row r="1090" spans="1:9" x14ac:dyDescent="0.25">
      <c r="A1090" t="s">
        <v>3560</v>
      </c>
      <c r="B1090" t="s">
        <v>12582</v>
      </c>
      <c r="C1090" t="s">
        <v>11271</v>
      </c>
      <c r="D1090">
        <v>4</v>
      </c>
      <c r="E1090" t="str">
        <f>_xlfn.CONCAT(B1090," (",F1090,")")</f>
        <v>Παλιό Πρασιδάκι (Περιφερειακή Ενότητα Ηλείας)</v>
      </c>
      <c r="F1090" t="s">
        <v>10918</v>
      </c>
      <c r="G1090" t="s">
        <v>12560</v>
      </c>
      <c r="H1090">
        <f>VLOOKUP(E1090,[1]!western_raw[[Column1]:[LON]],2,FALSE)</f>
        <v>37.406048890599997</v>
      </c>
      <c r="I1090">
        <f>VLOOKUP(E1090,[1]!western_raw[[Column1]:[LON]],3,FALSE)</f>
        <v>21.716696624699999</v>
      </c>
    </row>
    <row r="1091" spans="1:9" x14ac:dyDescent="0.25">
      <c r="A1091" t="s">
        <v>3555</v>
      </c>
      <c r="B1091" t="s">
        <v>12393</v>
      </c>
      <c r="C1091" t="s">
        <v>10879</v>
      </c>
      <c r="D1091">
        <v>46</v>
      </c>
      <c r="E1091" t="str">
        <f>_xlfn.CONCAT(B1091," (",F1091,")")</f>
        <v>Παλιόβαρκα (Περιφερειακή Ενότητα Αιτωλοακαρνανίας)</v>
      </c>
      <c r="F1091" t="s">
        <v>10050</v>
      </c>
      <c r="G1091" t="s">
        <v>12389</v>
      </c>
      <c r="H1091">
        <f>VLOOKUP(E1091,[1]!western_raw[[Column1]:[LON]],2,FALSE)</f>
        <v>38.668129068500001</v>
      </c>
      <c r="I1091">
        <f>VLOOKUP(E1091,[1]!western_raw[[Column1]:[LON]],3,FALSE)</f>
        <v>20.985613292699998</v>
      </c>
    </row>
    <row r="1092" spans="1:9" x14ac:dyDescent="0.25">
      <c r="A1092" t="s">
        <v>3590</v>
      </c>
      <c r="B1092" t="s">
        <v>11590</v>
      </c>
      <c r="C1092" t="s">
        <v>9234</v>
      </c>
      <c r="D1092">
        <v>35</v>
      </c>
      <c r="E1092" t="str">
        <f>_xlfn.CONCAT(B1092," (",F1092,")")</f>
        <v>Παλιοκάτωνα (Περιφερειακή Ενότητα Αχαΐας)</v>
      </c>
      <c r="F1092" t="s">
        <v>9217</v>
      </c>
      <c r="G1092" t="s">
        <v>11584</v>
      </c>
      <c r="H1092">
        <f>VLOOKUP(E1092,[1]!western_raw[[Column1]:[LON]],2,FALSE)</f>
        <v>38.118825874199999</v>
      </c>
      <c r="I1092">
        <f>VLOOKUP(E1092,[1]!western_raw[[Column1]:[LON]],3,FALSE)</f>
        <v>22.343381595499999</v>
      </c>
    </row>
    <row r="1093" spans="1:9" x14ac:dyDescent="0.25">
      <c r="A1093" t="s">
        <v>3555</v>
      </c>
      <c r="B1093" t="s">
        <v>3598</v>
      </c>
      <c r="C1093" t="s">
        <v>1748</v>
      </c>
      <c r="D1093">
        <v>27</v>
      </c>
      <c r="E1093" t="str">
        <f>_xlfn.CONCAT(B1093," (",F1093,")")</f>
        <v>Παλιουριά (Περιφερειακή Ενότητα Αιτωλοακαρνανίας)</v>
      </c>
      <c r="F1093" t="s">
        <v>10050</v>
      </c>
      <c r="G1093" t="s">
        <v>12227</v>
      </c>
      <c r="H1093">
        <f>VLOOKUP(E1093,[1]!western_raw[[Column1]:[LON]],2,FALSE)</f>
        <v>38.495500251400003</v>
      </c>
      <c r="I1093">
        <f>VLOOKUP(E1093,[1]!western_raw[[Column1]:[LON]],3,FALSE)</f>
        <v>21.694074831999998</v>
      </c>
    </row>
    <row r="1094" spans="1:9" x14ac:dyDescent="0.25">
      <c r="A1094" t="s">
        <v>3555</v>
      </c>
      <c r="B1094" t="s">
        <v>12535</v>
      </c>
      <c r="C1094" t="s">
        <v>11171</v>
      </c>
      <c r="D1094">
        <v>12</v>
      </c>
      <c r="E1094" t="str">
        <f>_xlfn.CONCAT(B1094," (",F1094,")")</f>
        <v>Παλιοφυτιά (Περιφερειακή Ενότητα Ηλείας)</v>
      </c>
      <c r="F1094" t="s">
        <v>10918</v>
      </c>
      <c r="G1094" t="s">
        <v>12531</v>
      </c>
      <c r="H1094">
        <f>VLOOKUP(E1094,[1]!western_raw[[Column1]:[LON]],2,FALSE)</f>
        <v>37.863653565200003</v>
      </c>
      <c r="I1094">
        <f>VLOOKUP(E1094,[1]!western_raw[[Column1]:[LON]],3,FALSE)</f>
        <v>21.885545179099999</v>
      </c>
    </row>
    <row r="1095" spans="1:9" x14ac:dyDescent="0.25">
      <c r="A1095" t="s">
        <v>3560</v>
      </c>
      <c r="B1095" t="s">
        <v>12618</v>
      </c>
      <c r="C1095" t="s">
        <v>11345</v>
      </c>
      <c r="D1095">
        <v>143</v>
      </c>
      <c r="E1095" t="str">
        <f>_xlfn.CONCAT(B1095," (",F1095,")")</f>
        <v>Παλούκι (Περιφερειακή Ενότητα Ηλείας)</v>
      </c>
      <c r="F1095" t="s">
        <v>10918</v>
      </c>
      <c r="G1095" t="s">
        <v>12599</v>
      </c>
      <c r="H1095">
        <f>VLOOKUP(E1095,[1]!western_raw[[Column1]:[LON]],2,FALSE)</f>
        <v>37.753212191899998</v>
      </c>
      <c r="I1095">
        <f>VLOOKUP(E1095,[1]!western_raw[[Column1]:[LON]],3,FALSE)</f>
        <v>21.3046940099</v>
      </c>
    </row>
    <row r="1096" spans="1:9" x14ac:dyDescent="0.25">
      <c r="A1096" t="s">
        <v>3560</v>
      </c>
      <c r="B1096" t="s">
        <v>12255</v>
      </c>
      <c r="C1096" t="s">
        <v>10595</v>
      </c>
      <c r="D1096">
        <v>120</v>
      </c>
      <c r="E1096" t="str">
        <f>_xlfn.CONCAT(B1096," (",F1096,")")</f>
        <v>Πάμφιον (Περιφερειακή Ενότητα Αιτωλοακαρνανίας)</v>
      </c>
      <c r="F1096" t="s">
        <v>10050</v>
      </c>
      <c r="G1096" t="s">
        <v>12227</v>
      </c>
      <c r="H1096">
        <f>VLOOKUP(E1096,[1]!western_raw[[Column1]:[LON]],2,FALSE)</f>
        <v>38.504910491799997</v>
      </c>
      <c r="I1096">
        <f>VLOOKUP(E1096,[1]!western_raw[[Column1]:[LON]],3,FALSE)</f>
        <v>21.646402671299999</v>
      </c>
    </row>
    <row r="1097" spans="1:9" x14ac:dyDescent="0.25">
      <c r="A1097" t="s">
        <v>3555</v>
      </c>
      <c r="B1097" t="s">
        <v>11975</v>
      </c>
      <c r="C1097" t="s">
        <v>1228</v>
      </c>
      <c r="D1097">
        <v>6</v>
      </c>
      <c r="E1097" t="str">
        <f>_xlfn.CONCAT(B1097," (",F1097,")")</f>
        <v>Παναγιά (Περιφερειακή Ενότητα Αχαΐας)</v>
      </c>
      <c r="F1097" t="s">
        <v>9217</v>
      </c>
      <c r="G1097" t="s">
        <v>11968</v>
      </c>
      <c r="H1097">
        <f>VLOOKUP(E1097,[1]!western_raw[[Column1]:[LON]],2,FALSE)</f>
        <v>38.170697675600003</v>
      </c>
      <c r="I1097">
        <f>VLOOKUP(E1097,[1]!western_raw[[Column1]:[LON]],3,FALSE)</f>
        <v>21.828725793099998</v>
      </c>
    </row>
    <row r="1098" spans="1:9" x14ac:dyDescent="0.25">
      <c r="A1098" t="s">
        <v>12583</v>
      </c>
      <c r="B1098" t="s">
        <v>11975</v>
      </c>
      <c r="C1098" t="s">
        <v>11273</v>
      </c>
      <c r="D1098">
        <v>52</v>
      </c>
      <c r="E1098" t="str">
        <f>_xlfn.CONCAT(B1098," (",F1098,")")</f>
        <v>Παναγιά (Περιφερειακή Ενότητα Ηλείας)</v>
      </c>
      <c r="F1098" t="s">
        <v>10918</v>
      </c>
      <c r="G1098" t="s">
        <v>12560</v>
      </c>
      <c r="H1098">
        <f>VLOOKUP(E1098,[1]!western_raw[[Column1]:[LON]],2,FALSE)</f>
        <v>37.510076817200002</v>
      </c>
      <c r="I1098">
        <f>VLOOKUP(E1098,[1]!western_raw[[Column1]:[LON]],3,FALSE)</f>
        <v>21.619343609800001</v>
      </c>
    </row>
    <row r="1099" spans="1:9" x14ac:dyDescent="0.25">
      <c r="A1099" t="s">
        <v>12584</v>
      </c>
      <c r="B1099" t="s">
        <v>11975</v>
      </c>
      <c r="C1099" t="s">
        <v>11275</v>
      </c>
      <c r="D1099">
        <v>18</v>
      </c>
      <c r="E1099" t="str">
        <f>_xlfn.CONCAT(B1099," (",F1099,")")</f>
        <v>Παναγιά (Περιφερειακή Ενότητα Ηλείας)</v>
      </c>
      <c r="F1099" t="s">
        <v>10918</v>
      </c>
      <c r="G1099" t="s">
        <v>12560</v>
      </c>
      <c r="H1099">
        <f>VLOOKUP(E1099,[1]!western_raw[[Column1]:[LON]],2,FALSE)</f>
        <v>37.510076817200002</v>
      </c>
      <c r="I1099">
        <f>VLOOKUP(E1099,[1]!western_raw[[Column1]:[LON]],3,FALSE)</f>
        <v>21.619343609800001</v>
      </c>
    </row>
    <row r="1100" spans="1:9" x14ac:dyDescent="0.25">
      <c r="A1100" t="s">
        <v>3555</v>
      </c>
      <c r="B1100" t="s">
        <v>4293</v>
      </c>
      <c r="C1100" t="s">
        <v>1054</v>
      </c>
      <c r="D1100">
        <v>122</v>
      </c>
      <c r="E1100" t="str">
        <f>_xlfn.CONCAT(B1100," (",F1100,")")</f>
        <v>Παναγία (Περιφερειακή Ενότητα Ηλείας)</v>
      </c>
      <c r="F1100" t="s">
        <v>10918</v>
      </c>
      <c r="G1100" t="s">
        <v>12599</v>
      </c>
      <c r="H1100">
        <f>VLOOKUP(E1100,[1]!western_raw[[Column1]:[LON]],2,FALSE)</f>
        <v>37.777382506899997</v>
      </c>
      <c r="I1100">
        <f>VLOOKUP(E1100,[1]!western_raw[[Column1]:[LON]],3,FALSE)</f>
        <v>21.361341602500001</v>
      </c>
    </row>
    <row r="1101" spans="1:9" x14ac:dyDescent="0.25">
      <c r="A1101" t="s">
        <v>3565</v>
      </c>
      <c r="B1101" t="s">
        <v>12585</v>
      </c>
      <c r="C1101" t="s">
        <v>11277</v>
      </c>
      <c r="D1101">
        <v>27</v>
      </c>
      <c r="E1101" t="str">
        <f>_xlfn.CONCAT(B1101," (",F1101,")")</f>
        <v>Παναγιές (Περιφερειακή Ενότητα Ηλείας)</v>
      </c>
      <c r="F1101" t="s">
        <v>10918</v>
      </c>
      <c r="G1101" t="s">
        <v>12560</v>
      </c>
      <c r="H1101">
        <f>VLOOKUP(E1101,[1]!western_raw[[Column1]:[LON]],2,FALSE)</f>
        <v>37.4333848176</v>
      </c>
      <c r="I1101">
        <f>VLOOKUP(E1101,[1]!western_raw[[Column1]:[LON]],3,FALSE)</f>
        <v>21.7087672141</v>
      </c>
    </row>
    <row r="1102" spans="1:9" x14ac:dyDescent="0.25">
      <c r="A1102" t="s">
        <v>3555</v>
      </c>
      <c r="B1102" t="s">
        <v>12394</v>
      </c>
      <c r="C1102" t="s">
        <v>10881</v>
      </c>
      <c r="D1102">
        <v>155</v>
      </c>
      <c r="E1102" t="str">
        <f>_xlfn.CONCAT(B1102," (",F1102,")")</f>
        <v>Παναγούλα (Περιφερειακή Ενότητα Αιτωλοακαρνανίας)</v>
      </c>
      <c r="F1102" t="s">
        <v>10050</v>
      </c>
      <c r="G1102" t="s">
        <v>12389</v>
      </c>
      <c r="H1102">
        <f>VLOOKUP(E1102,[1]!western_raw[[Column1]:[LON]],2,FALSE)</f>
        <v>38.705550097600003</v>
      </c>
      <c r="I1102">
        <f>VLOOKUP(E1102,[1]!western_raw[[Column1]:[LON]],3,FALSE)</f>
        <v>20.996435326299999</v>
      </c>
    </row>
    <row r="1103" spans="1:9" x14ac:dyDescent="0.25">
      <c r="A1103" t="s">
        <v>3560</v>
      </c>
      <c r="B1103" t="s">
        <v>12032</v>
      </c>
      <c r="C1103" t="s">
        <v>10129</v>
      </c>
      <c r="D1103">
        <v>2891</v>
      </c>
      <c r="E1103" t="str">
        <f>_xlfn.CONCAT(B1103," (",F1103,")")</f>
        <v>Παναιτώλιον (Περιφερειακή Ενότητα Αιτωλοακαρνανίας)</v>
      </c>
      <c r="F1103" t="s">
        <v>10050</v>
      </c>
      <c r="G1103" t="s">
        <v>12028</v>
      </c>
      <c r="H1103">
        <f>VLOOKUP(E1103,[1]!western_raw[[Column1]:[LON]],2,FALSE)</f>
        <v>38.581277707399998</v>
      </c>
      <c r="I1103">
        <f>VLOOKUP(E1103,[1]!western_raw[[Column1]:[LON]],3,FALSE)</f>
        <v>21.441841182299999</v>
      </c>
    </row>
    <row r="1104" spans="1:9" x14ac:dyDescent="0.25">
      <c r="A1104" t="s">
        <v>3557</v>
      </c>
      <c r="B1104" t="s">
        <v>12540</v>
      </c>
      <c r="C1104" t="s">
        <v>11181</v>
      </c>
      <c r="D1104">
        <v>214</v>
      </c>
      <c r="E1104" t="str">
        <f>_xlfn.CONCAT(B1104," (",F1104,")")</f>
        <v>Πανόπουλος (Περιφερειακή Ενότητα Ηλείας)</v>
      </c>
      <c r="F1104" t="s">
        <v>10918</v>
      </c>
      <c r="G1104" t="s">
        <v>12536</v>
      </c>
      <c r="H1104">
        <f>VLOOKUP(E1104,[1]!western_raw[[Column1]:[LON]],2,FALSE)</f>
        <v>37.8177710971</v>
      </c>
      <c r="I1104">
        <f>VLOOKUP(E1104,[1]!western_raw[[Column1]:[LON]],3,FALSE)</f>
        <v>21.689815296500001</v>
      </c>
    </row>
    <row r="1105" spans="1:9" x14ac:dyDescent="0.25">
      <c r="A1105" t="s">
        <v>3560</v>
      </c>
      <c r="B1105" t="s">
        <v>3923</v>
      </c>
      <c r="C1105" t="s">
        <v>475</v>
      </c>
      <c r="D1105">
        <v>113</v>
      </c>
      <c r="E1105" t="str">
        <f>_xlfn.CONCAT(B1105," (",F1105,")")</f>
        <v>Πανόραμα (Περιφερειακή Ενότητα Ηλείας)</v>
      </c>
      <c r="F1105" t="s">
        <v>10918</v>
      </c>
      <c r="G1105" t="s">
        <v>12560</v>
      </c>
      <c r="H1105">
        <f>VLOOKUP(E1105,[1]!western_raw[[Column1]:[LON]],2,FALSE)</f>
        <v>37.4700590538</v>
      </c>
      <c r="I1105">
        <f>VLOOKUP(E1105,[1]!western_raw[[Column1]:[LON]],3,FALSE)</f>
        <v>21.642334976800001</v>
      </c>
    </row>
    <row r="1106" spans="1:9" x14ac:dyDescent="0.25">
      <c r="A1106" t="s">
        <v>3590</v>
      </c>
      <c r="B1106" t="s">
        <v>11815</v>
      </c>
      <c r="C1106" t="s">
        <v>9686</v>
      </c>
      <c r="D1106">
        <v>29</v>
      </c>
      <c r="E1106" t="str">
        <f>_xlfn.CONCAT(B1106," (",F1106,")")</f>
        <v>Πανουσαίικα (Περιφερειακή Ενότητα Αχαΐας)</v>
      </c>
      <c r="F1106" t="s">
        <v>9217</v>
      </c>
      <c r="G1106" t="s">
        <v>11796</v>
      </c>
      <c r="H1106">
        <f>VLOOKUP(E1106,[1]!western_raw[[Column1]:[LON]],2,FALSE)</f>
        <v>37.921667249099997</v>
      </c>
      <c r="I1106">
        <f>VLOOKUP(E1106,[1]!western_raw[[Column1]:[LON]],3,FALSE)</f>
        <v>21.6643637582</v>
      </c>
    </row>
    <row r="1107" spans="1:9" x14ac:dyDescent="0.25">
      <c r="A1107" t="s">
        <v>3555</v>
      </c>
      <c r="B1107" t="s">
        <v>12075</v>
      </c>
      <c r="C1107" t="s">
        <v>10219</v>
      </c>
      <c r="D1107">
        <v>547</v>
      </c>
      <c r="E1107" t="str">
        <f>_xlfn.CONCAT(B1107," (",F1107,")")</f>
        <v>Παντάνασσα (Περιφερειακή Ενότητα Αιτωλοακαρνανίας)</v>
      </c>
      <c r="F1107" t="s">
        <v>10050</v>
      </c>
      <c r="G1107" t="s">
        <v>12064</v>
      </c>
      <c r="H1107">
        <f>VLOOKUP(E1107,[1]!western_raw[[Column1]:[LON]],2,FALSE)</f>
        <v>38.598960306199999</v>
      </c>
      <c r="I1107">
        <f>VLOOKUP(E1107,[1]!western_raw[[Column1]:[LON]],3,FALSE)</f>
        <v>21.554260623600001</v>
      </c>
    </row>
    <row r="1108" spans="1:9" x14ac:dyDescent="0.25">
      <c r="A1108" t="s">
        <v>3557</v>
      </c>
      <c r="B1108" t="s">
        <v>11944</v>
      </c>
      <c r="C1108" t="s">
        <v>9948</v>
      </c>
      <c r="D1108">
        <v>243</v>
      </c>
      <c r="E1108" t="str">
        <f>_xlfn.CONCAT(B1108," (",F1108,")")</f>
        <v>Πάος (Περιφερειακή Ενότητα Αχαΐας)</v>
      </c>
      <c r="F1108" t="s">
        <v>9217</v>
      </c>
      <c r="G1108" t="s">
        <v>11938</v>
      </c>
      <c r="H1108">
        <f>VLOOKUP(E1108,[1]!western_raw[[Column1]:[LON]],2,FALSE)</f>
        <v>37.854135247400002</v>
      </c>
      <c r="I1108">
        <f>VLOOKUP(E1108,[1]!western_raw[[Column1]:[LON]],3,FALSE)</f>
        <v>21.980543705399999</v>
      </c>
    </row>
    <row r="1109" spans="1:9" x14ac:dyDescent="0.25">
      <c r="A1109" t="s">
        <v>3590</v>
      </c>
      <c r="B1109" t="s">
        <v>12501</v>
      </c>
      <c r="C1109" t="s">
        <v>11103</v>
      </c>
      <c r="D1109">
        <v>27</v>
      </c>
      <c r="E1109" t="str">
        <f>_xlfn.CONCAT(B1109," (",F1109,")")</f>
        <v>Παπά Χάνια (Περιφερειακή Ενότητα Ηλείας)</v>
      </c>
      <c r="F1109" t="s">
        <v>10918</v>
      </c>
      <c r="G1109" t="s">
        <v>12483</v>
      </c>
      <c r="H1109">
        <f>VLOOKUP(E1109,[1]!western_raw[[Column1]:[LON]],2,FALSE)</f>
        <v>37.597969265300001</v>
      </c>
      <c r="I1109">
        <f>VLOOKUP(E1109,[1]!western_raw[[Column1]:[LON]],3,FALSE)</f>
        <v>21.7562514583</v>
      </c>
    </row>
    <row r="1110" spans="1:9" x14ac:dyDescent="0.25">
      <c r="A1110" t="s">
        <v>3565</v>
      </c>
      <c r="B1110" t="s">
        <v>12026</v>
      </c>
      <c r="C1110" t="s">
        <v>10115</v>
      </c>
      <c r="D1110">
        <v>1099</v>
      </c>
      <c r="E1110" t="str">
        <f>_xlfn.CONCAT(B1110," (",F1110,")")</f>
        <v>Παππαδάται (Περιφερειακή Ενότητα Αιτωλοακαρνανίας)</v>
      </c>
      <c r="F1110" t="s">
        <v>10050</v>
      </c>
      <c r="G1110" t="s">
        <v>12017</v>
      </c>
      <c r="H1110">
        <f>VLOOKUP(E1110,[1]!western_raw[[Column1]:[LON]],2,FALSE)</f>
        <v>38.525037363199999</v>
      </c>
      <c r="I1110">
        <f>VLOOKUP(E1110,[1]!western_raw[[Column1]:[LON]],3,FALSE)</f>
        <v>21.447378230399998</v>
      </c>
    </row>
    <row r="1111" spans="1:9" x14ac:dyDescent="0.25">
      <c r="A1111" t="s">
        <v>3557</v>
      </c>
      <c r="B1111" t="s">
        <v>12410</v>
      </c>
      <c r="C1111" t="s">
        <v>10913</v>
      </c>
      <c r="D1111">
        <v>439</v>
      </c>
      <c r="E1111" t="str">
        <f>_xlfn.CONCAT(B1111," (",F1111,")")</f>
        <v>Παππαδάτος (Περιφερειακή Ενότητα Αιτωλοακαρνανίας)</v>
      </c>
      <c r="F1111" t="s">
        <v>10050</v>
      </c>
      <c r="G1111" t="s">
        <v>12408</v>
      </c>
      <c r="H1111">
        <f>VLOOKUP(E1111,[1]!western_raw[[Column1]:[LON]],2,FALSE)</f>
        <v>38.707166005700003</v>
      </c>
      <c r="I1111">
        <f>VLOOKUP(E1111,[1]!western_raw[[Column1]:[LON]],3,FALSE)</f>
        <v>21.170332310799999</v>
      </c>
    </row>
    <row r="1112" spans="1:9" x14ac:dyDescent="0.25">
      <c r="A1112" t="s">
        <v>3555</v>
      </c>
      <c r="B1112" t="s">
        <v>12076</v>
      </c>
      <c r="C1112" t="s">
        <v>10221</v>
      </c>
      <c r="D1112">
        <v>1095</v>
      </c>
      <c r="E1112" t="str">
        <f>_xlfn.CONCAT(B1112," (",F1112,")")</f>
        <v>Παραβόλα (Περιφερειακή Ενότητα Αιτωλοακαρνανίας)</v>
      </c>
      <c r="F1112" t="s">
        <v>10050</v>
      </c>
      <c r="G1112" t="s">
        <v>12064</v>
      </c>
      <c r="H1112">
        <f>VLOOKUP(E1112,[1]!western_raw[[Column1]:[LON]],2,FALSE)</f>
        <v>38.6115675474</v>
      </c>
      <c r="I1112">
        <f>VLOOKUP(E1112,[1]!western_raw[[Column1]:[LON]],3,FALSE)</f>
        <v>21.519696832600001</v>
      </c>
    </row>
    <row r="1113" spans="1:9" x14ac:dyDescent="0.25">
      <c r="A1113" t="s">
        <v>3560</v>
      </c>
      <c r="B1113" t="s">
        <v>7051</v>
      </c>
      <c r="C1113" t="s">
        <v>5616</v>
      </c>
      <c r="D1113">
        <v>37</v>
      </c>
      <c r="E1113" t="str">
        <f>_xlfn.CONCAT(B1113," (",F1113,")")</f>
        <v>Παραδείσιον (Περιφερειακή Ενότητα Αιτωλοακαρνανίας)</v>
      </c>
      <c r="F1113" t="s">
        <v>10050</v>
      </c>
      <c r="G1113" t="s">
        <v>12033</v>
      </c>
      <c r="H1113">
        <f>VLOOKUP(E1113,[1]!western_raw[[Column1]:[LON]],2,FALSE)</f>
        <v>38.415028556099998</v>
      </c>
      <c r="I1113">
        <f>VLOOKUP(E1113,[1]!western_raw[[Column1]:[LON]],3,FALSE)</f>
        <v>21.621318115699999</v>
      </c>
    </row>
    <row r="1114" spans="1:9" x14ac:dyDescent="0.25">
      <c r="A1114" t="s">
        <v>3555</v>
      </c>
      <c r="B1114" t="s">
        <v>6830</v>
      </c>
      <c r="C1114" t="s">
        <v>5151</v>
      </c>
      <c r="D1114">
        <v>6296</v>
      </c>
      <c r="E1114" t="str">
        <f>_xlfn.CONCAT(B1114," (",F1114,")")</f>
        <v>Παραλία (Περιφερειακή Ενότητα Αχαΐας)</v>
      </c>
      <c r="F1114" t="s">
        <v>9217</v>
      </c>
      <c r="G1114" t="s">
        <v>11965</v>
      </c>
      <c r="H1114">
        <f>VLOOKUP(E1114,[1]!western_raw[[Column1]:[LON]],2,FALSE)</f>
        <v>38.195302666099998</v>
      </c>
      <c r="I1114">
        <f>VLOOKUP(E1114,[1]!western_raw[[Column1]:[LON]],3,FALSE)</f>
        <v>21.696676235599998</v>
      </c>
    </row>
    <row r="1115" spans="1:9" x14ac:dyDescent="0.25">
      <c r="A1115" t="s">
        <v>3555</v>
      </c>
      <c r="B1115" t="s">
        <v>6830</v>
      </c>
      <c r="C1115" t="s">
        <v>5151</v>
      </c>
      <c r="D1115">
        <v>32</v>
      </c>
      <c r="E1115" t="str">
        <f>_xlfn.CONCAT(B1115," (",F1115,")")</f>
        <v>Παραλία (Περιφερειακή Ενότητα Ηλείας)</v>
      </c>
      <c r="F1115" t="s">
        <v>10918</v>
      </c>
      <c r="G1115" t="s">
        <v>12599</v>
      </c>
      <c r="H1115">
        <f>VLOOKUP(E1115,[1]!western_raw[[Column1]:[LON]],2,FALSE)</f>
        <v>37.787949010399998</v>
      </c>
      <c r="I1115">
        <f>VLOOKUP(E1115,[1]!western_raw[[Column1]:[LON]],3,FALSE)</f>
        <v>21.270949738500001</v>
      </c>
    </row>
    <row r="1116" spans="1:9" x14ac:dyDescent="0.25">
      <c r="A1116" t="s">
        <v>3555</v>
      </c>
      <c r="B1116" t="s">
        <v>6830</v>
      </c>
      <c r="C1116" t="s">
        <v>5151</v>
      </c>
      <c r="D1116">
        <v>102</v>
      </c>
      <c r="E1116" t="str">
        <f>_xlfn.CONCAT(B1116," (",F1116,")")</f>
        <v>Παραλία (Περιφερειακή Ενότητα Ηλείας)</v>
      </c>
      <c r="F1116" t="s">
        <v>10918</v>
      </c>
      <c r="G1116" t="s">
        <v>12650</v>
      </c>
      <c r="H1116">
        <f>VLOOKUP(E1116,[1]!western_raw[[Column1]:[LON]],2,FALSE)</f>
        <v>37.787949010399998</v>
      </c>
      <c r="I1116">
        <f>VLOOKUP(E1116,[1]!western_raw[[Column1]:[LON]],3,FALSE)</f>
        <v>21.270949738500001</v>
      </c>
    </row>
    <row r="1117" spans="1:9" x14ac:dyDescent="0.25">
      <c r="A1117" t="s">
        <v>3555</v>
      </c>
      <c r="B1117" t="s">
        <v>6830</v>
      </c>
      <c r="C1117" t="s">
        <v>5151</v>
      </c>
      <c r="D1117">
        <v>26</v>
      </c>
      <c r="E1117" t="str">
        <f>_xlfn.CONCAT(B1117," (",F1117,")")</f>
        <v>Παραλία (Περιφερειακή Ενότητα Ηλείας)</v>
      </c>
      <c r="F1117" t="s">
        <v>10918</v>
      </c>
      <c r="G1117" t="s">
        <v>12671</v>
      </c>
      <c r="H1117">
        <f>VLOOKUP(E1117,[1]!western_raw[[Column1]:[LON]],2,FALSE)</f>
        <v>37.787949010399998</v>
      </c>
      <c r="I1117">
        <f>VLOOKUP(E1117,[1]!western_raw[[Column1]:[LON]],3,FALSE)</f>
        <v>21.270949738500001</v>
      </c>
    </row>
    <row r="1118" spans="1:9" x14ac:dyDescent="0.25">
      <c r="A1118" t="s">
        <v>3555</v>
      </c>
      <c r="B1118" t="s">
        <v>11711</v>
      </c>
      <c r="C1118" t="s">
        <v>9476</v>
      </c>
      <c r="D1118">
        <v>192</v>
      </c>
      <c r="E1118" t="str">
        <f>_xlfn.CONCAT(B1118," (",F1118,")")</f>
        <v>Παραλία Αλισσού (Περιφερειακή Ενότητα Αχαΐας)</v>
      </c>
      <c r="F1118" t="s">
        <v>9217</v>
      </c>
      <c r="G1118" t="s">
        <v>11695</v>
      </c>
      <c r="H1118">
        <f>VLOOKUP(E1118,[1]!western_raw[[Column1]:[LON]],2,FALSE)</f>
        <v>38.141726797099999</v>
      </c>
      <c r="I1118">
        <f>VLOOKUP(E1118,[1]!western_raw[[Column1]:[LON]],3,FALSE)</f>
        <v>21.592083972600001</v>
      </c>
    </row>
    <row r="1119" spans="1:9" x14ac:dyDescent="0.25">
      <c r="A1119" t="s">
        <v>3555</v>
      </c>
      <c r="B1119" t="s">
        <v>11752</v>
      </c>
      <c r="C1119" t="s">
        <v>9558</v>
      </c>
      <c r="D1119">
        <v>16</v>
      </c>
      <c r="E1119" t="str">
        <f>_xlfn.CONCAT(B1119," (",F1119,")")</f>
        <v>Παραλία Καλαμακίου (Περιφερειακή Ενότητα Αχαΐας)</v>
      </c>
      <c r="F1119" t="s">
        <v>9217</v>
      </c>
      <c r="G1119" t="s">
        <v>11740</v>
      </c>
      <c r="H1119">
        <f>VLOOKUP(E1119,[1]!western_raw[[Column1]:[LON]],2,FALSE)</f>
        <v>38.171538243299999</v>
      </c>
      <c r="I1119">
        <f>VLOOKUP(E1119,[1]!western_raw[[Column1]:[LON]],3,FALSE)</f>
        <v>21.492875538900002</v>
      </c>
    </row>
    <row r="1120" spans="1:9" x14ac:dyDescent="0.25">
      <c r="A1120" t="s">
        <v>3555</v>
      </c>
      <c r="B1120" t="s">
        <v>11712</v>
      </c>
      <c r="C1120" t="s">
        <v>9478</v>
      </c>
      <c r="D1120">
        <v>94</v>
      </c>
      <c r="E1120" t="str">
        <f>_xlfn.CONCAT(B1120," (",F1120,")")</f>
        <v>Παραλία Κάτω Αχαΐας (Περιφερειακή Ενότητα Αχαΐας)</v>
      </c>
      <c r="F1120" t="s">
        <v>9217</v>
      </c>
      <c r="G1120" t="s">
        <v>11695</v>
      </c>
      <c r="H1120">
        <f>VLOOKUP(E1120,[1]!western_raw[[Column1]:[LON]],2,FALSE)</f>
        <v>38.150463636200001</v>
      </c>
      <c r="I1120">
        <f>VLOOKUP(E1120,[1]!western_raw[[Column1]:[LON]],3,FALSE)</f>
        <v>21.5564392034</v>
      </c>
    </row>
    <row r="1121" spans="1:9" x14ac:dyDescent="0.25">
      <c r="A1121" t="s">
        <v>3555</v>
      </c>
      <c r="B1121" t="s">
        <v>11713</v>
      </c>
      <c r="C1121" t="s">
        <v>9480</v>
      </c>
      <c r="D1121">
        <v>123</v>
      </c>
      <c r="E1121" t="str">
        <f>_xlfn.CONCAT(B1121," (",F1121,")")</f>
        <v>Παραλία Νιφοραιίκων (Περιφερειακή Ενότητα Αχαΐας)</v>
      </c>
      <c r="F1121" t="s">
        <v>9217</v>
      </c>
      <c r="G1121" t="s">
        <v>11695</v>
      </c>
      <c r="H1121">
        <f>VLOOKUP(E1121,[1]!western_raw[[Column1]:[LON]],2,FALSE)</f>
        <v>38.1532812369</v>
      </c>
      <c r="I1121">
        <f>VLOOKUP(E1121,[1]!western_raw[[Column1]:[LON]],3,FALSE)</f>
        <v>21.526415797799999</v>
      </c>
    </row>
    <row r="1122" spans="1:9" x14ac:dyDescent="0.25">
      <c r="A1122" t="s">
        <v>3555</v>
      </c>
      <c r="B1122" t="s">
        <v>11633</v>
      </c>
      <c r="C1122" t="s">
        <v>9316</v>
      </c>
      <c r="D1122">
        <v>262</v>
      </c>
      <c r="E1122" t="str">
        <f>_xlfn.CONCAT(B1122," (",F1122,")")</f>
        <v>Παραλία Πλατάνου (Περιφερειακή Ενότητα Αχαΐας)</v>
      </c>
      <c r="F1122" t="s">
        <v>9217</v>
      </c>
      <c r="G1122" t="s">
        <v>11619</v>
      </c>
      <c r="H1122">
        <f>VLOOKUP(E1122,[1]!western_raw[[Column1]:[LON]],2,FALSE)</f>
        <v>38.167950365899998</v>
      </c>
      <c r="I1122">
        <f>VLOOKUP(E1122,[1]!western_raw[[Column1]:[LON]],3,FALSE)</f>
        <v>22.269200069299998</v>
      </c>
    </row>
    <row r="1123" spans="1:9" x14ac:dyDescent="0.25">
      <c r="A1123" t="s">
        <v>3555</v>
      </c>
      <c r="B1123" t="s">
        <v>11634</v>
      </c>
      <c r="C1123" t="s">
        <v>9318</v>
      </c>
      <c r="D1123">
        <v>122</v>
      </c>
      <c r="E1123" t="str">
        <f>_xlfn.CONCAT(B1123," (",F1123,")")</f>
        <v>Παραλία Ποροβίτσης (Περιφερειακή Ενότητα Αχαΐας)</v>
      </c>
      <c r="F1123" t="s">
        <v>9217</v>
      </c>
      <c r="G1123" t="s">
        <v>11619</v>
      </c>
      <c r="H1123">
        <f>VLOOKUP(E1123,[1]!western_raw[[Column1]:[LON]],2,FALSE)</f>
        <v>38.170382434300002</v>
      </c>
      <c r="I1123">
        <f>VLOOKUP(E1123,[1]!western_raw[[Column1]:[LON]],3,FALSE)</f>
        <v>22.329232928500002</v>
      </c>
    </row>
    <row r="1124" spans="1:9" x14ac:dyDescent="0.25">
      <c r="A1124" t="s">
        <v>3555</v>
      </c>
      <c r="B1124" t="s">
        <v>11655</v>
      </c>
      <c r="C1124" t="s">
        <v>9360</v>
      </c>
      <c r="D1124">
        <v>42</v>
      </c>
      <c r="E1124" t="str">
        <f>_xlfn.CONCAT(B1124," (",F1124,")")</f>
        <v>Παραλία Τραπέζης (Περιφερειακή Ενότητα Αχαΐας)</v>
      </c>
      <c r="F1124" t="s">
        <v>9217</v>
      </c>
      <c r="G1124" t="s">
        <v>11642</v>
      </c>
      <c r="H1124">
        <f>VLOOKUP(E1124,[1]!western_raw[[Column1]:[LON]],2,FALSE)</f>
        <v>38.1774273073</v>
      </c>
      <c r="I1124">
        <f>VLOOKUP(E1124,[1]!western_raw[[Column1]:[LON]],3,FALSE)</f>
        <v>22.235808512999998</v>
      </c>
    </row>
    <row r="1125" spans="1:9" x14ac:dyDescent="0.25">
      <c r="A1125" t="s">
        <v>3555</v>
      </c>
      <c r="B1125" t="s">
        <v>11609</v>
      </c>
      <c r="C1125" t="s">
        <v>9270</v>
      </c>
      <c r="D1125">
        <v>247</v>
      </c>
      <c r="E1125" t="str">
        <f>_xlfn.CONCAT(B1125," (",F1125,")")</f>
        <v>Παρασκευή (Περιφερειακή Ενότητα Αχαΐας)</v>
      </c>
      <c r="F1125" t="s">
        <v>9217</v>
      </c>
      <c r="G1125" t="s">
        <v>11596</v>
      </c>
      <c r="H1125">
        <f>VLOOKUP(E1125,[1]!western_raw[[Column1]:[LON]],2,FALSE)</f>
        <v>38.184261276999997</v>
      </c>
      <c r="I1125">
        <f>VLOOKUP(E1125,[1]!western_raw[[Column1]:[LON]],3,FALSE)</f>
        <v>21.986619338400001</v>
      </c>
    </row>
    <row r="1126" spans="1:9" x14ac:dyDescent="0.25">
      <c r="A1126" t="s">
        <v>3590</v>
      </c>
      <c r="B1126" t="s">
        <v>12301</v>
      </c>
      <c r="C1126" t="s">
        <v>10692</v>
      </c>
      <c r="D1126">
        <v>45</v>
      </c>
      <c r="E1126" t="str">
        <f>_xlfn.CONCAT(B1126," (",F1126,")")</f>
        <v>Πασπαλιαρέικα (Περιφερειακή Ενότητα Αιτωλοακαρνανίας)</v>
      </c>
      <c r="F1126" t="s">
        <v>10050</v>
      </c>
      <c r="G1126" t="s">
        <v>12277</v>
      </c>
      <c r="H1126">
        <f>VLOOKUP(E1126,[1]!western_raw[[Column1]:[LON]],2,FALSE)</f>
        <v>38.3978285751</v>
      </c>
      <c r="I1126">
        <f>VLOOKUP(E1126,[1]!western_raw[[Column1]:[LON]],3,FALSE)</f>
        <v>21.482106394300001</v>
      </c>
    </row>
    <row r="1127" spans="1:9" x14ac:dyDescent="0.25">
      <c r="A1127" t="s">
        <v>3560</v>
      </c>
      <c r="B1127" t="s">
        <v>12201</v>
      </c>
      <c r="C1127" t="s">
        <v>10487</v>
      </c>
      <c r="D1127">
        <v>66</v>
      </c>
      <c r="E1127" t="str">
        <f>_xlfn.CONCAT(B1127," (",F1127,")")</f>
        <v>Πατιόπουλον (Περιφερειακή Ενότητα Αιτωλοακαρνανίας)</v>
      </c>
      <c r="F1127" t="s">
        <v>10050</v>
      </c>
      <c r="G1127" t="s">
        <v>12177</v>
      </c>
      <c r="H1127">
        <f>VLOOKUP(E1127,[1]!western_raw[[Column1]:[LON]],2,FALSE)</f>
        <v>39.091709267799999</v>
      </c>
      <c r="I1127">
        <f>VLOOKUP(E1127,[1]!western_raw[[Column1]:[LON]],3,FALSE)</f>
        <v>21.2683255753</v>
      </c>
    </row>
    <row r="1128" spans="1:9" x14ac:dyDescent="0.25">
      <c r="A1128" t="s">
        <v>3573</v>
      </c>
      <c r="B1128" t="s">
        <v>11976</v>
      </c>
      <c r="C1128" t="s">
        <v>10013</v>
      </c>
      <c r="D1128">
        <v>167718</v>
      </c>
      <c r="E1128" t="str">
        <f>_xlfn.CONCAT(B1128," (",F1128,")")</f>
        <v>Πάτραι (Περιφερειακή Ενότητα Αχαΐας)</v>
      </c>
      <c r="F1128" t="s">
        <v>9217</v>
      </c>
      <c r="G1128" t="s">
        <v>11968</v>
      </c>
      <c r="H1128">
        <f>VLOOKUP(E1128,[1]!western_raw[[Column1]:[LON]],2,FALSE)</f>
        <v>38.246336639600003</v>
      </c>
      <c r="I1128">
        <f>VLOOKUP(E1128,[1]!western_raw[[Column1]:[LON]],3,FALSE)</f>
        <v>21.734581438599999</v>
      </c>
    </row>
    <row r="1129" spans="1:9" x14ac:dyDescent="0.25">
      <c r="A1129" t="s">
        <v>3555</v>
      </c>
      <c r="B1129" t="s">
        <v>12202</v>
      </c>
      <c r="C1129" t="s">
        <v>10489</v>
      </c>
      <c r="D1129">
        <v>11</v>
      </c>
      <c r="E1129" t="str">
        <f>_xlfn.CONCAT(B1129," (",F1129,")")</f>
        <v>Παυλιάδα (Περιφερειακή Ενότητα Αιτωλοακαρνανίας)</v>
      </c>
      <c r="F1129" t="s">
        <v>10050</v>
      </c>
      <c r="G1129" t="s">
        <v>12177</v>
      </c>
      <c r="H1129">
        <f>VLOOKUP(E1129,[1]!western_raw[[Column1]:[LON]],2,FALSE)</f>
        <v>38.981331828999998</v>
      </c>
      <c r="I1129">
        <f>VLOOKUP(E1129,[1]!western_raw[[Column1]:[LON]],3,FALSE)</f>
        <v>21.2978540535</v>
      </c>
    </row>
    <row r="1130" spans="1:9" x14ac:dyDescent="0.25">
      <c r="A1130" t="s">
        <v>3560</v>
      </c>
      <c r="B1130" t="s">
        <v>11962</v>
      </c>
      <c r="C1130" t="s">
        <v>9988</v>
      </c>
      <c r="D1130">
        <v>42</v>
      </c>
      <c r="E1130" t="str">
        <f>_xlfn.CONCAT(B1130," (",F1130,")")</f>
        <v>Παυλόκαστρον (Περιφερειακή Ενότητα Αχαΐας)</v>
      </c>
      <c r="F1130" t="s">
        <v>9217</v>
      </c>
      <c r="G1130" t="s">
        <v>11953</v>
      </c>
      <c r="H1130">
        <f>VLOOKUP(E1130,[1]!western_raw[[Column1]:[LON]],2,FALSE)</f>
        <v>38.1593065466</v>
      </c>
      <c r="I1130">
        <f>VLOOKUP(E1130,[1]!western_raw[[Column1]:[LON]],3,FALSE)</f>
        <v>21.7076629104</v>
      </c>
    </row>
    <row r="1131" spans="1:9" x14ac:dyDescent="0.25">
      <c r="A1131" t="s">
        <v>3555</v>
      </c>
      <c r="B1131" t="s">
        <v>11610</v>
      </c>
      <c r="C1131" t="s">
        <v>9272</v>
      </c>
      <c r="D1131">
        <v>11</v>
      </c>
      <c r="E1131" t="str">
        <f>_xlfn.CONCAT(B1131," (",F1131,")")</f>
        <v>Πελεκίστρα (Περιφερειακή Ενότητα Αχαΐας)</v>
      </c>
      <c r="F1131" t="s">
        <v>9217</v>
      </c>
      <c r="G1131" t="s">
        <v>11596</v>
      </c>
      <c r="H1131">
        <f>VLOOKUP(E1131,[1]!western_raw[[Column1]:[LON]],2,FALSE)</f>
        <v>38.194727512999997</v>
      </c>
      <c r="I1131">
        <f>VLOOKUP(E1131,[1]!western_raw[[Column1]:[LON]],3,FALSE)</f>
        <v>22.011673801200001</v>
      </c>
    </row>
    <row r="1132" spans="1:9" x14ac:dyDescent="0.25">
      <c r="A1132" t="s">
        <v>3560</v>
      </c>
      <c r="B1132" t="s">
        <v>12525</v>
      </c>
      <c r="C1132" t="s">
        <v>11153</v>
      </c>
      <c r="D1132">
        <v>972</v>
      </c>
      <c r="E1132" t="str">
        <f>_xlfn.CONCAT(B1132," (",F1132,")")</f>
        <v>Πελόπιον (Περιφερειακή Ενότητα Ηλείας)</v>
      </c>
      <c r="F1132" t="s">
        <v>10918</v>
      </c>
      <c r="G1132" t="s">
        <v>12509</v>
      </c>
      <c r="H1132">
        <f>VLOOKUP(E1132,[1]!western_raw[[Column1]:[LON]],2,FALSE)</f>
        <v>37.674054551899999</v>
      </c>
      <c r="I1132">
        <f>VLOOKUP(E1132,[1]!western_raw[[Column1]:[LON]],3,FALSE)</f>
        <v>21.589595128700001</v>
      </c>
    </row>
    <row r="1133" spans="1:9" x14ac:dyDescent="0.25">
      <c r="A1133" t="s">
        <v>3560</v>
      </c>
      <c r="B1133" t="s">
        <v>12106</v>
      </c>
      <c r="C1133" t="s">
        <v>10287</v>
      </c>
      <c r="D1133">
        <v>230</v>
      </c>
      <c r="E1133" t="str">
        <f>_xlfn.CONCAT(B1133," (",F1133,")")</f>
        <v>Πεντάκορφον (Περιφερειακή Ενότητα Αιτωλοακαρνανίας)</v>
      </c>
      <c r="F1133" t="s">
        <v>10050</v>
      </c>
      <c r="G1133" t="s">
        <v>12081</v>
      </c>
      <c r="H1133">
        <f>VLOOKUP(E1133,[1]!western_raw[[Column1]:[LON]],2,FALSE)</f>
        <v>38.777768843399997</v>
      </c>
      <c r="I1133">
        <f>VLOOKUP(E1133,[1]!western_raw[[Column1]:[LON]],3,FALSE)</f>
        <v>21.527665668499999</v>
      </c>
    </row>
    <row r="1134" spans="1:9" x14ac:dyDescent="0.25">
      <c r="A1134" t="s">
        <v>3560</v>
      </c>
      <c r="B1134" t="s">
        <v>12313</v>
      </c>
      <c r="C1134" t="s">
        <v>10716</v>
      </c>
      <c r="D1134">
        <v>877</v>
      </c>
      <c r="E1134" t="str">
        <f>_xlfn.CONCAT(B1134," (",F1134,")")</f>
        <v>Πεντάλοφον (Περιφερειακή Ενότητα Αιτωλοακαρνανίας)</v>
      </c>
      <c r="F1134" t="s">
        <v>10050</v>
      </c>
      <c r="G1134" t="s">
        <v>12309</v>
      </c>
      <c r="H1134">
        <f>VLOOKUP(E1134,[1]!western_raw[[Column1]:[LON]],2,FALSE)</f>
        <v>38.482566073999998</v>
      </c>
      <c r="I1134">
        <f>VLOOKUP(E1134,[1]!western_raw[[Column1]:[LON]],3,FALSE)</f>
        <v>21.2444011272</v>
      </c>
    </row>
    <row r="1135" spans="1:9" x14ac:dyDescent="0.25">
      <c r="A1135" t="s">
        <v>3560</v>
      </c>
      <c r="B1135" t="s">
        <v>12619</v>
      </c>
      <c r="C1135" t="s">
        <v>11347</v>
      </c>
      <c r="D1135">
        <v>54</v>
      </c>
      <c r="E1135" t="str">
        <f>_xlfn.CONCAT(B1135," (",F1135,")")</f>
        <v>Πέρα Χαβάρι (Περιφερειακή Ενότητα Ηλείας)</v>
      </c>
      <c r="F1135" t="s">
        <v>10918</v>
      </c>
      <c r="G1135" t="s">
        <v>12599</v>
      </c>
      <c r="H1135">
        <f>VLOOKUP(E1135,[1]!western_raw[[Column1]:[LON]],2,FALSE)</f>
        <v>37.858970118999999</v>
      </c>
      <c r="I1135">
        <f>VLOOKUP(E1135,[1]!western_raw[[Column1]:[LON]],3,FALSE)</f>
        <v>21.389077211699998</v>
      </c>
    </row>
    <row r="1136" spans="1:9" x14ac:dyDescent="0.25">
      <c r="A1136" t="s">
        <v>3560</v>
      </c>
      <c r="B1136" t="s">
        <v>8712</v>
      </c>
      <c r="C1136" t="s">
        <v>695</v>
      </c>
      <c r="D1136">
        <v>159</v>
      </c>
      <c r="E1136" t="str">
        <f>_xlfn.CONCAT(B1136," (",F1136,")")</f>
        <v>Πέραμα (Περιφερειακή Ενότητα Αιτωλοακαρνανίας)</v>
      </c>
      <c r="F1136" t="s">
        <v>10050</v>
      </c>
      <c r="G1136" t="s">
        <v>12383</v>
      </c>
      <c r="H1136">
        <f>VLOOKUP(E1136,[1]!western_raw[[Column1]:[LON]],2,FALSE)</f>
        <v>38.371985283500003</v>
      </c>
      <c r="I1136">
        <f>VLOOKUP(E1136,[1]!western_raw[[Column1]:[LON]],3,FALSE)</f>
        <v>21.626110409599999</v>
      </c>
    </row>
    <row r="1137" spans="1:9" x14ac:dyDescent="0.25">
      <c r="A1137" t="s">
        <v>3555</v>
      </c>
      <c r="B1137" t="s">
        <v>12143</v>
      </c>
      <c r="C1137" t="s">
        <v>10369</v>
      </c>
      <c r="D1137">
        <v>218</v>
      </c>
      <c r="E1137" t="str">
        <f>_xlfn.CONCAT(B1137," (",F1137,")")</f>
        <v>Περατιά (Περιφερειακή Ενότητα Αιτωλοακαρνανίας)</v>
      </c>
      <c r="F1137" t="s">
        <v>10050</v>
      </c>
      <c r="G1137" t="s">
        <v>12138</v>
      </c>
      <c r="H1137">
        <f>VLOOKUP(E1137,[1]!western_raw[[Column1]:[LON]],2,FALSE)</f>
        <v>38.820593707699999</v>
      </c>
      <c r="I1137">
        <f>VLOOKUP(E1137,[1]!western_raw[[Column1]:[LON]],3,FALSE)</f>
        <v>20.7448391235</v>
      </c>
    </row>
    <row r="1138" spans="1:9" x14ac:dyDescent="0.25">
      <c r="A1138" t="s">
        <v>3560</v>
      </c>
      <c r="B1138" t="s">
        <v>12203</v>
      </c>
      <c r="C1138" t="s">
        <v>10491</v>
      </c>
      <c r="D1138">
        <v>355</v>
      </c>
      <c r="E1138" t="str">
        <f>_xlfn.CONCAT(B1138," (",F1138,")")</f>
        <v>Περδικάκιον (Περιφερειακή Ενότητα Αιτωλοακαρνανίας)</v>
      </c>
      <c r="F1138" t="s">
        <v>10050</v>
      </c>
      <c r="G1138" t="s">
        <v>12177</v>
      </c>
      <c r="H1138">
        <f>VLOOKUP(E1138,[1]!western_raw[[Column1]:[LON]],2,FALSE)</f>
        <v>39.047630306599999</v>
      </c>
      <c r="I1138">
        <f>VLOOKUP(E1138,[1]!western_raw[[Column1]:[LON]],3,FALSE)</f>
        <v>21.360420097900001</v>
      </c>
    </row>
    <row r="1139" spans="1:9" x14ac:dyDescent="0.25">
      <c r="A1139" t="s">
        <v>3555</v>
      </c>
      <c r="B1139" t="s">
        <v>6553</v>
      </c>
      <c r="C1139" t="s">
        <v>4578</v>
      </c>
      <c r="D1139">
        <v>106</v>
      </c>
      <c r="E1139" t="str">
        <f>_xlfn.CONCAT(B1139," (",F1139,")")</f>
        <v>Περδικόβρυση (Περιφερειακή Ενότητα Αιτωλοακαρνανίας)</v>
      </c>
      <c r="F1139" t="s">
        <v>10050</v>
      </c>
      <c r="G1139" t="s">
        <v>12363</v>
      </c>
      <c r="H1139">
        <f>VLOOKUP(E1139,[1]!western_raw[[Column1]:[LON]],2,FALSE)</f>
        <v>38.658527436500002</v>
      </c>
      <c r="I1139">
        <f>VLOOKUP(E1139,[1]!western_raw[[Column1]:[LON]],3,FALSE)</f>
        <v>21.897199809500002</v>
      </c>
    </row>
    <row r="1140" spans="1:9" x14ac:dyDescent="0.25">
      <c r="A1140" t="s">
        <v>3557</v>
      </c>
      <c r="B1140" t="s">
        <v>12256</v>
      </c>
      <c r="C1140" t="s">
        <v>10597</v>
      </c>
      <c r="D1140">
        <v>166</v>
      </c>
      <c r="E1140" t="str">
        <f>_xlfn.CONCAT(B1140," (",F1140,")")</f>
        <v>Πέρεβος (Περιφερειακή Ενότητα Αιτωλοακαρνανίας)</v>
      </c>
      <c r="F1140" t="s">
        <v>10050</v>
      </c>
      <c r="G1140" t="s">
        <v>12227</v>
      </c>
      <c r="H1140">
        <f>VLOOKUP(E1140,[1]!western_raw[[Column1]:[LON]],2,FALSE)</f>
        <v>38.592377769800002</v>
      </c>
      <c r="I1140">
        <f>VLOOKUP(E1140,[1]!western_raw[[Column1]:[LON]],3,FALSE)</f>
        <v>21.595284336399999</v>
      </c>
    </row>
    <row r="1141" spans="1:9" x14ac:dyDescent="0.25">
      <c r="A1141" t="s">
        <v>3590</v>
      </c>
      <c r="B1141" t="s">
        <v>7087</v>
      </c>
      <c r="C1141" t="s">
        <v>5694</v>
      </c>
      <c r="D1141">
        <v>479</v>
      </c>
      <c r="E1141" t="str">
        <f>_xlfn.CONCAT(B1141," (",F1141,")")</f>
        <v>Περιβόλια (Περιφερειακή Ενότητα Αιτωλοακαρνανίας)</v>
      </c>
      <c r="F1141" t="s">
        <v>10050</v>
      </c>
      <c r="G1141" t="s">
        <v>12138</v>
      </c>
      <c r="H1141">
        <f>VLOOKUP(E1141,[1]!western_raw[[Column1]:[LON]],2,FALSE)</f>
        <v>38.517545264500001</v>
      </c>
      <c r="I1141">
        <f>VLOOKUP(E1141,[1]!western_raw[[Column1]:[LON]],3,FALSE)</f>
        <v>21.840829091900002</v>
      </c>
    </row>
    <row r="1142" spans="1:9" x14ac:dyDescent="0.25">
      <c r="A1142" t="s">
        <v>3590</v>
      </c>
      <c r="B1142" t="s">
        <v>7087</v>
      </c>
      <c r="C1142" t="s">
        <v>5694</v>
      </c>
      <c r="D1142">
        <v>28</v>
      </c>
      <c r="E1142" t="str">
        <f>_xlfn.CONCAT(B1142," (",F1142,")")</f>
        <v>Περιβόλια (Περιφερειακή Ενότητα Αιτωλοακαρνανίας)</v>
      </c>
      <c r="F1142" t="s">
        <v>10050</v>
      </c>
      <c r="G1142" t="s">
        <v>12371</v>
      </c>
      <c r="H1142">
        <f>VLOOKUP(E1142,[1]!western_raw[[Column1]:[LON]],2,FALSE)</f>
        <v>38.517545264500001</v>
      </c>
      <c r="I1142">
        <f>VLOOKUP(E1142,[1]!western_raw[[Column1]:[LON]],3,FALSE)</f>
        <v>21.840829091900002</v>
      </c>
    </row>
    <row r="1143" spans="1:9" x14ac:dyDescent="0.25">
      <c r="A1143" t="s">
        <v>3590</v>
      </c>
      <c r="B1143" t="s">
        <v>7087</v>
      </c>
      <c r="C1143" t="s">
        <v>5694</v>
      </c>
      <c r="D1143">
        <v>48</v>
      </c>
      <c r="E1143" t="str">
        <f>_xlfn.CONCAT(B1143," (",F1143,")")</f>
        <v>Περιβόλια (Περιφερειακή Ενότητα Ηλείας)</v>
      </c>
      <c r="F1143" t="s">
        <v>10918</v>
      </c>
      <c r="G1143" t="s">
        <v>12594</v>
      </c>
      <c r="H1143">
        <f>VLOOKUP(E1143,[1]!western_raw[[Column1]:[LON]],2,FALSE)</f>
        <v>37.408312248199998</v>
      </c>
      <c r="I1143">
        <f>VLOOKUP(E1143,[1]!western_raw[[Column1]:[LON]],3,FALSE)</f>
        <v>21.8474241055</v>
      </c>
    </row>
    <row r="1144" spans="1:9" x14ac:dyDescent="0.25">
      <c r="A1144" t="s">
        <v>3560</v>
      </c>
      <c r="B1144" t="s">
        <v>11591</v>
      </c>
      <c r="C1144" t="s">
        <v>529</v>
      </c>
      <c r="D1144">
        <v>91</v>
      </c>
      <c r="E1144" t="str">
        <f>_xlfn.CONCAT(B1144," (",F1144,")")</f>
        <v>Περιθώριον (Περιφερειακή Ενότητα Αχαΐας)</v>
      </c>
      <c r="F1144" t="s">
        <v>9217</v>
      </c>
      <c r="G1144" t="s">
        <v>11584</v>
      </c>
      <c r="H1144">
        <f>VLOOKUP(E1144,[1]!western_raw[[Column1]:[LON]],2,FALSE)</f>
        <v>38.028211982099997</v>
      </c>
      <c r="I1144">
        <f>VLOOKUP(E1144,[1]!western_raw[[Column1]:[LON]],3,FALSE)</f>
        <v>22.335893093599999</v>
      </c>
    </row>
    <row r="1145" spans="1:9" x14ac:dyDescent="0.25">
      <c r="A1145" t="s">
        <v>3560</v>
      </c>
      <c r="B1145" t="s">
        <v>11591</v>
      </c>
      <c r="C1145" t="s">
        <v>529</v>
      </c>
      <c r="D1145">
        <v>183</v>
      </c>
      <c r="E1145" t="str">
        <f>_xlfn.CONCAT(B1145," (",F1145,")")</f>
        <v>Περιθώριον (Περιφερειακή Ενότητα Αιτωλοακαρνανίας)</v>
      </c>
      <c r="F1145" t="s">
        <v>10050</v>
      </c>
      <c r="G1145" t="s">
        <v>12383</v>
      </c>
      <c r="H1145">
        <f>VLOOKUP(E1145,[1]!western_raw[[Column1]:[LON]],2,FALSE)</f>
        <v>38.384632285899997</v>
      </c>
      <c r="I1145">
        <f>VLOOKUP(E1145,[1]!western_raw[[Column1]:[LON]],3,FALSE)</f>
        <v>21.567585246099998</v>
      </c>
    </row>
    <row r="1146" spans="1:9" x14ac:dyDescent="0.25">
      <c r="A1146" t="s">
        <v>3555</v>
      </c>
      <c r="B1146" t="s">
        <v>12369</v>
      </c>
      <c r="C1146" t="s">
        <v>10830</v>
      </c>
      <c r="D1146">
        <v>121</v>
      </c>
      <c r="E1146" t="str">
        <f>_xlfn.CONCAT(B1146," (",F1146,")")</f>
        <v>Περίστα (Περιφερειακή Ενότητα Αιτωλοακαρνανίας)</v>
      </c>
      <c r="F1146" t="s">
        <v>10050</v>
      </c>
      <c r="G1146" t="s">
        <v>12363</v>
      </c>
      <c r="H1146">
        <f>VLOOKUP(E1146,[1]!western_raw[[Column1]:[LON]],2,FALSE)</f>
        <v>38.628824487400003</v>
      </c>
      <c r="I1146">
        <f>VLOOKUP(E1146,[1]!western_raw[[Column1]:[LON]],3,FALSE)</f>
        <v>21.790643506999999</v>
      </c>
    </row>
    <row r="1147" spans="1:9" x14ac:dyDescent="0.25">
      <c r="A1147" t="s">
        <v>3555</v>
      </c>
      <c r="B1147" t="s">
        <v>4235</v>
      </c>
      <c r="C1147" t="s">
        <v>3186</v>
      </c>
      <c r="D1147">
        <v>121</v>
      </c>
      <c r="E1147" t="str">
        <f>_xlfn.CONCAT(B1147," (",F1147,")")</f>
        <v>Περιστέρα (Περιφερειακή Ενότητα Αχαΐας)</v>
      </c>
      <c r="F1147" t="s">
        <v>9217</v>
      </c>
      <c r="G1147" t="s">
        <v>11619</v>
      </c>
      <c r="H1147">
        <f>VLOOKUP(E1147,[1]!western_raw[[Column1]:[LON]],2,FALSE)</f>
        <v>38.020239924199998</v>
      </c>
      <c r="I1147">
        <f>VLOOKUP(E1147,[1]!western_raw[[Column1]:[LON]],3,FALSE)</f>
        <v>22.2440456446</v>
      </c>
    </row>
    <row r="1148" spans="1:9" x14ac:dyDescent="0.25">
      <c r="A1148" t="s">
        <v>3560</v>
      </c>
      <c r="B1148" t="s">
        <v>6648</v>
      </c>
      <c r="C1148" t="s">
        <v>4783</v>
      </c>
      <c r="D1148">
        <v>158</v>
      </c>
      <c r="E1148" t="str">
        <f>_xlfn.CONCAT(B1148," (",F1148,")")</f>
        <v>Περιστέριον (Περιφερειακή Ενότητα Αιτωλοακαρνανίας)</v>
      </c>
      <c r="F1148" t="s">
        <v>10050</v>
      </c>
      <c r="G1148" t="s">
        <v>12064</v>
      </c>
      <c r="H1148">
        <f>VLOOKUP(E1148,[1]!western_raw[[Column1]:[LON]],2,FALSE)</f>
        <v>38.646374966400003</v>
      </c>
      <c r="I1148">
        <f>VLOOKUP(E1148,[1]!western_raw[[Column1]:[LON]],3,FALSE)</f>
        <v>21.5280828476</v>
      </c>
    </row>
    <row r="1149" spans="1:9" x14ac:dyDescent="0.25">
      <c r="A1149" t="s">
        <v>3560</v>
      </c>
      <c r="B1149" t="s">
        <v>6648</v>
      </c>
      <c r="C1149" t="s">
        <v>4783</v>
      </c>
      <c r="D1149">
        <v>305</v>
      </c>
      <c r="E1149" t="str">
        <f>_xlfn.CONCAT(B1149," (",F1149,")")</f>
        <v>Περιστέριον (Περιφερειακή Ενότητα Ηλείας)</v>
      </c>
      <c r="F1149" t="s">
        <v>10918</v>
      </c>
      <c r="G1149" t="s">
        <v>12599</v>
      </c>
      <c r="H1149">
        <f>VLOOKUP(E1149,[1]!western_raw[[Column1]:[LON]],2,FALSE)</f>
        <v>37.803384881299998</v>
      </c>
      <c r="I1149">
        <f>VLOOKUP(E1149,[1]!western_raw[[Column1]:[LON]],3,FALSE)</f>
        <v>21.473042853599999</v>
      </c>
    </row>
    <row r="1150" spans="1:9" x14ac:dyDescent="0.25">
      <c r="A1150" t="s">
        <v>3557</v>
      </c>
      <c r="B1150" t="s">
        <v>12257</v>
      </c>
      <c r="C1150" t="s">
        <v>10599</v>
      </c>
      <c r="D1150">
        <v>90</v>
      </c>
      <c r="E1150" t="str">
        <f>_xlfn.CONCAT(B1150," (",F1150,")")</f>
        <v>Πέρκος (Περιφερειακή Ενότητα Αιτωλοακαρνανίας)</v>
      </c>
      <c r="F1150" t="s">
        <v>10050</v>
      </c>
      <c r="G1150" t="s">
        <v>12227</v>
      </c>
      <c r="H1150">
        <f>VLOOKUP(E1150,[1]!western_raw[[Column1]:[LON]],2,FALSE)</f>
        <v>38.625719959999998</v>
      </c>
      <c r="I1150">
        <f>VLOOKUP(E1150,[1]!western_raw[[Column1]:[LON]],3,FALSE)</f>
        <v>21.776417623099999</v>
      </c>
    </row>
    <row r="1151" spans="1:9" x14ac:dyDescent="0.25">
      <c r="A1151" t="s">
        <v>3557</v>
      </c>
      <c r="B1151" t="s">
        <v>11736</v>
      </c>
      <c r="C1151" t="s">
        <v>9526</v>
      </c>
      <c r="D1151">
        <v>309</v>
      </c>
      <c r="E1151" t="str">
        <f>_xlfn.CONCAT(B1151," (",F1151,")")</f>
        <v>Πέτας (Περιφερειακή Ενότητα Αχαΐας)</v>
      </c>
      <c r="F1151" t="s">
        <v>9217</v>
      </c>
      <c r="G1151" t="s">
        <v>11717</v>
      </c>
      <c r="H1151">
        <f>VLOOKUP(E1151,[1]!western_raw[[Column1]:[LON]],2,FALSE)</f>
        <v>38.0412866657</v>
      </c>
      <c r="I1151">
        <f>VLOOKUP(E1151,[1]!western_raw[[Column1]:[LON]],3,FALSE)</f>
        <v>21.476348114299999</v>
      </c>
    </row>
    <row r="1152" spans="1:9" x14ac:dyDescent="0.25">
      <c r="A1152" t="s">
        <v>3555</v>
      </c>
      <c r="B1152" t="s">
        <v>6795</v>
      </c>
      <c r="C1152" t="s">
        <v>5079</v>
      </c>
      <c r="D1152">
        <v>4</v>
      </c>
      <c r="E1152" t="str">
        <f>_xlfn.CONCAT(B1152," (",F1152,")")</f>
        <v>Πέτρα (Περιφερειακή Ενότητα Αιτωλοακαρνανίας)</v>
      </c>
      <c r="F1152" t="s">
        <v>10050</v>
      </c>
      <c r="G1152" t="s">
        <v>12123</v>
      </c>
      <c r="H1152">
        <f>VLOOKUP(E1152,[1]!western_raw[[Column1]:[LON]],2,FALSE)</f>
        <v>38.872957909599997</v>
      </c>
      <c r="I1152">
        <f>VLOOKUP(E1152,[1]!western_raw[[Column1]:[LON]],3,FALSE)</f>
        <v>21.026325245100001</v>
      </c>
    </row>
    <row r="1153" spans="1:9" x14ac:dyDescent="0.25">
      <c r="A1153" t="s">
        <v>3590</v>
      </c>
      <c r="B1153" t="s">
        <v>7254</v>
      </c>
      <c r="C1153" t="s">
        <v>6051</v>
      </c>
      <c r="D1153">
        <v>86</v>
      </c>
      <c r="E1153" t="str">
        <f>_xlfn.CONCAT(B1153," (",F1153,")")</f>
        <v>Πετράλωνα (Περιφερειακή Ενότητα Αιτωλοακαρνανίας)</v>
      </c>
      <c r="F1153" t="s">
        <v>10050</v>
      </c>
      <c r="G1153" t="s">
        <v>12147</v>
      </c>
      <c r="H1153">
        <f>VLOOKUP(E1153,[1]!western_raw[[Column1]:[LON]],2,FALSE)</f>
        <v>38.952976395699999</v>
      </c>
      <c r="I1153">
        <f>VLOOKUP(E1153,[1]!western_raw[[Column1]:[LON]],3,FALSE)</f>
        <v>21.1750151874</v>
      </c>
    </row>
    <row r="1154" spans="1:9" x14ac:dyDescent="0.25">
      <c r="A1154" t="s">
        <v>3590</v>
      </c>
      <c r="B1154" t="s">
        <v>7254</v>
      </c>
      <c r="C1154" t="s">
        <v>6051</v>
      </c>
      <c r="D1154">
        <v>160</v>
      </c>
      <c r="E1154" t="str">
        <f>_xlfn.CONCAT(B1154," (",F1154,")")</f>
        <v>Πετράλωνα (Περιφερειακή Ενότητα Ηλείας)</v>
      </c>
      <c r="F1154" t="s">
        <v>10918</v>
      </c>
      <c r="G1154" t="s">
        <v>12594</v>
      </c>
      <c r="H1154">
        <f>VLOOKUP(E1154,[1]!western_raw[[Column1]:[LON]],2,FALSE)</f>
        <v>37.4349544365</v>
      </c>
      <c r="I1154">
        <f>VLOOKUP(E1154,[1]!western_raw[[Column1]:[LON]],3,FALSE)</f>
        <v>21.830507144599999</v>
      </c>
    </row>
    <row r="1155" spans="1:9" x14ac:dyDescent="0.25">
      <c r="A1155" t="s">
        <v>3560</v>
      </c>
      <c r="B1155" t="s">
        <v>11611</v>
      </c>
      <c r="C1155" t="s">
        <v>9274</v>
      </c>
      <c r="D1155">
        <v>62</v>
      </c>
      <c r="E1155" t="str">
        <f>_xlfn.CONCAT(B1155," (",F1155,")")</f>
        <v>Πετροβούνι (Περιφερειακή Ενότητα Αχαΐας)</v>
      </c>
      <c r="F1155" t="s">
        <v>9217</v>
      </c>
      <c r="G1155" t="s">
        <v>11596</v>
      </c>
      <c r="H1155">
        <f>VLOOKUP(E1155,[1]!western_raw[[Column1]:[LON]],2,FALSE)</f>
        <v>38.209766829499998</v>
      </c>
      <c r="I1155">
        <f>VLOOKUP(E1155,[1]!western_raw[[Column1]:[LON]],3,FALSE)</f>
        <v>22.0490838266</v>
      </c>
    </row>
    <row r="1156" spans="1:9" x14ac:dyDescent="0.25">
      <c r="A1156" t="s">
        <v>3573</v>
      </c>
      <c r="B1156" t="s">
        <v>12620</v>
      </c>
      <c r="C1156" t="s">
        <v>11349</v>
      </c>
      <c r="D1156">
        <v>29</v>
      </c>
      <c r="E1156" t="str">
        <f>_xlfn.CONCAT(B1156," (",F1156,")")</f>
        <v>Πετρούλαι (Περιφερειακή Ενότητα Ηλείας)</v>
      </c>
      <c r="F1156" t="s">
        <v>10918</v>
      </c>
      <c r="G1156" t="s">
        <v>12599</v>
      </c>
      <c r="H1156">
        <f>VLOOKUP(E1156,[1]!western_raw[[Column1]:[LON]],2,FALSE)</f>
        <v>37.753630308799998</v>
      </c>
      <c r="I1156">
        <f>VLOOKUP(E1156,[1]!western_raw[[Column1]:[LON]],3,FALSE)</f>
        <v>21.318975967</v>
      </c>
    </row>
    <row r="1157" spans="1:9" x14ac:dyDescent="0.25">
      <c r="A1157" t="s">
        <v>3560</v>
      </c>
      <c r="B1157" t="s">
        <v>3837</v>
      </c>
      <c r="C1157" t="s">
        <v>1556</v>
      </c>
      <c r="D1157">
        <v>161</v>
      </c>
      <c r="E1157" t="str">
        <f>_xlfn.CONCAT(B1157," (",F1157,")")</f>
        <v>Πετροχώριον (Περιφερειακή Ενότητα Αχαΐας)</v>
      </c>
      <c r="F1157" t="s">
        <v>9217</v>
      </c>
      <c r="G1157" t="s">
        <v>11695</v>
      </c>
      <c r="H1157">
        <f>VLOOKUP(E1157,[1]!western_raw[[Column1]:[LON]],2,FALSE)</f>
        <v>38.084053523000001</v>
      </c>
      <c r="I1157">
        <f>VLOOKUP(E1157,[1]!western_raw[[Column1]:[LON]],3,FALSE)</f>
        <v>21.5401777742</v>
      </c>
    </row>
    <row r="1158" spans="1:9" x14ac:dyDescent="0.25">
      <c r="A1158" t="s">
        <v>3560</v>
      </c>
      <c r="B1158" t="s">
        <v>3837</v>
      </c>
      <c r="C1158" t="s">
        <v>1556</v>
      </c>
      <c r="D1158">
        <v>413</v>
      </c>
      <c r="E1158" t="str">
        <f>_xlfn.CONCAT(B1158," (",F1158,")")</f>
        <v>Πετροχώριον (Περιφερειακή Ενότητα Αιτωλοακαρνανίας)</v>
      </c>
      <c r="F1158" t="s">
        <v>10050</v>
      </c>
      <c r="G1158" t="s">
        <v>12227</v>
      </c>
      <c r="H1158">
        <f>VLOOKUP(E1158,[1]!western_raw[[Column1]:[LON]],2,FALSE)</f>
        <v>38.544263692800001</v>
      </c>
      <c r="I1158">
        <f>VLOOKUP(E1158,[1]!western_raw[[Column1]:[LON]],3,FALSE)</f>
        <v>21.645744212</v>
      </c>
    </row>
    <row r="1159" spans="1:9" x14ac:dyDescent="0.25">
      <c r="A1159" t="s">
        <v>3555</v>
      </c>
      <c r="B1159" t="s">
        <v>12204</v>
      </c>
      <c r="C1159" t="s">
        <v>10493</v>
      </c>
      <c r="D1159">
        <v>68</v>
      </c>
      <c r="E1159" t="str">
        <f>_xlfn.CONCAT(B1159," (",F1159,")")</f>
        <v>Πετρώνα (Περιφερειακή Ενότητα Αιτωλοακαρνανίας)</v>
      </c>
      <c r="F1159" t="s">
        <v>10050</v>
      </c>
      <c r="G1159" t="s">
        <v>12177</v>
      </c>
      <c r="H1159">
        <f>VLOOKUP(E1159,[1]!western_raw[[Column1]:[LON]],2,FALSE)</f>
        <v>38.926575274599998</v>
      </c>
      <c r="I1159">
        <f>VLOOKUP(E1159,[1]!western_raw[[Column1]:[LON]],3,FALSE)</f>
        <v>21.403849577599999</v>
      </c>
    </row>
    <row r="1160" spans="1:9" x14ac:dyDescent="0.25">
      <c r="A1160" t="s">
        <v>3560</v>
      </c>
      <c r="B1160" t="s">
        <v>3638</v>
      </c>
      <c r="C1160" t="s">
        <v>1834</v>
      </c>
      <c r="D1160">
        <v>160</v>
      </c>
      <c r="E1160" t="str">
        <f>_xlfn.CONCAT(B1160," (",F1160,")")</f>
        <v>Πετρωτόν (Περιφερειακή Ενότητα Αχαΐας)</v>
      </c>
      <c r="F1160" t="s">
        <v>9217</v>
      </c>
      <c r="G1160" t="s">
        <v>11953</v>
      </c>
      <c r="H1160">
        <f>VLOOKUP(E1160,[1]!western_raw[[Column1]:[LON]],2,FALSE)</f>
        <v>38.1578863469</v>
      </c>
      <c r="I1160">
        <f>VLOOKUP(E1160,[1]!western_raw[[Column1]:[LON]],3,FALSE)</f>
        <v>21.8060212597</v>
      </c>
    </row>
    <row r="1161" spans="1:9" x14ac:dyDescent="0.25">
      <c r="A1161" t="s">
        <v>3560</v>
      </c>
      <c r="B1161" t="s">
        <v>3638</v>
      </c>
      <c r="C1161" t="s">
        <v>1834</v>
      </c>
      <c r="D1161">
        <v>19</v>
      </c>
      <c r="E1161" t="str">
        <f>_xlfn.CONCAT(B1161," (",F1161,")")</f>
        <v>Πετρωτόν (Περιφερειακή Ενότητα Αιτωλοακαρνανίας)</v>
      </c>
      <c r="F1161" t="s">
        <v>10050</v>
      </c>
      <c r="G1161" t="s">
        <v>12363</v>
      </c>
      <c r="H1161">
        <f>VLOOKUP(E1161,[1]!western_raw[[Column1]:[LON]],2,FALSE)</f>
        <v>38.717433942900001</v>
      </c>
      <c r="I1161">
        <f>VLOOKUP(E1161,[1]!western_raw[[Column1]:[LON]],3,FALSE)</f>
        <v>21.858033281499999</v>
      </c>
    </row>
    <row r="1162" spans="1:9" x14ac:dyDescent="0.25">
      <c r="A1162" t="s">
        <v>3565</v>
      </c>
      <c r="B1162" t="s">
        <v>11904</v>
      </c>
      <c r="C1162" t="s">
        <v>9870</v>
      </c>
      <c r="D1162">
        <v>174</v>
      </c>
      <c r="E1162" t="str">
        <f>_xlfn.CONCAT(B1162," (",F1162,")")</f>
        <v>Πετσάκοι (Περιφερειακή Ενότητα Αχαΐας)</v>
      </c>
      <c r="F1162" t="s">
        <v>9217</v>
      </c>
      <c r="G1162" t="s">
        <v>11871</v>
      </c>
      <c r="H1162">
        <f>VLOOKUP(E1162,[1]!western_raw[[Column1]:[LON]],2,FALSE)</f>
        <v>38.095197646300001</v>
      </c>
      <c r="I1162">
        <f>VLOOKUP(E1162,[1]!western_raw[[Column1]:[LON]],3,FALSE)</f>
        <v>22.037609277800001</v>
      </c>
    </row>
    <row r="1163" spans="1:9" x14ac:dyDescent="0.25">
      <c r="A1163" t="s">
        <v>3590</v>
      </c>
      <c r="B1163" t="s">
        <v>12205</v>
      </c>
      <c r="C1163" t="s">
        <v>10495</v>
      </c>
      <c r="D1163">
        <v>85</v>
      </c>
      <c r="E1163" t="str">
        <f>_xlfn.CONCAT(B1163," (",F1163,")")</f>
        <v>Πετσάλια (Περιφερειακή Ενότητα Αιτωλοακαρνανίας)</v>
      </c>
      <c r="F1163" t="s">
        <v>10050</v>
      </c>
      <c r="G1163" t="s">
        <v>12177</v>
      </c>
      <c r="H1163">
        <f>VLOOKUP(E1163,[1]!western_raw[[Column1]:[LON]],2,FALSE)</f>
        <v>39.103607468299998</v>
      </c>
      <c r="I1163">
        <f>VLOOKUP(E1163,[1]!western_raw[[Column1]:[LON]],3,FALSE)</f>
        <v>21.2271165925</v>
      </c>
    </row>
    <row r="1164" spans="1:9" x14ac:dyDescent="0.25">
      <c r="A1164" t="s">
        <v>3590</v>
      </c>
      <c r="B1164" t="s">
        <v>11674</v>
      </c>
      <c r="C1164" t="s">
        <v>717</v>
      </c>
      <c r="D1164">
        <v>37</v>
      </c>
      <c r="E1164" t="str">
        <f>_xlfn.CONCAT(B1164," (",F1164,")")</f>
        <v>Πεύκα (Περιφερειακή Ενότητα Αχαΐας)</v>
      </c>
      <c r="F1164" t="s">
        <v>9217</v>
      </c>
      <c r="G1164" t="s">
        <v>11660</v>
      </c>
      <c r="H1164">
        <f>VLOOKUP(E1164,[1]!western_raw[[Column1]:[LON]],2,FALSE)</f>
        <v>38.322273942800003</v>
      </c>
      <c r="I1164">
        <f>VLOOKUP(E1164,[1]!western_raw[[Column1]:[LON]],3,FALSE)</f>
        <v>21.884465836299999</v>
      </c>
    </row>
    <row r="1165" spans="1:9" x14ac:dyDescent="0.25">
      <c r="A1165" t="s">
        <v>3573</v>
      </c>
      <c r="B1165" t="s">
        <v>12526</v>
      </c>
      <c r="C1165" t="s">
        <v>11155</v>
      </c>
      <c r="D1165">
        <v>213</v>
      </c>
      <c r="E1165" t="str">
        <f>_xlfn.CONCAT(B1165," (",F1165,")")</f>
        <v>Πεύκαι (Περιφερειακή Ενότητα Ηλείας)</v>
      </c>
      <c r="F1165" t="s">
        <v>10918</v>
      </c>
      <c r="G1165" t="s">
        <v>12509</v>
      </c>
      <c r="H1165">
        <f>VLOOKUP(E1165,[1]!western_raw[[Column1]:[LON]],2,FALSE)</f>
        <v>37.671661874000002</v>
      </c>
      <c r="I1165">
        <f>VLOOKUP(E1165,[1]!western_raw[[Column1]:[LON]],3,FALSE)</f>
        <v>21.686989134899999</v>
      </c>
    </row>
    <row r="1166" spans="1:9" x14ac:dyDescent="0.25">
      <c r="A1166" t="s">
        <v>3555</v>
      </c>
      <c r="B1166" t="s">
        <v>4294</v>
      </c>
      <c r="C1166" t="s">
        <v>3246</v>
      </c>
      <c r="D1166">
        <v>124</v>
      </c>
      <c r="E1166" t="str">
        <f>_xlfn.CONCAT(B1166," (",F1166,")")</f>
        <v>Πεύκη (Περιφερειακή Ενότητα Ηλείας)</v>
      </c>
      <c r="F1166" t="s">
        <v>10918</v>
      </c>
      <c r="G1166" t="s">
        <v>12718</v>
      </c>
      <c r="H1166">
        <f>VLOOKUP(E1166,[1]!western_raw[[Column1]:[LON]],2,FALSE)</f>
        <v>37.7712386993</v>
      </c>
      <c r="I1166">
        <f>VLOOKUP(E1166,[1]!western_raw[[Column1]:[LON]],3,FALSE)</f>
        <v>21.656431870900001</v>
      </c>
    </row>
    <row r="1167" spans="1:9" x14ac:dyDescent="0.25">
      <c r="A1167" t="s">
        <v>3560</v>
      </c>
      <c r="B1167" t="s">
        <v>6982</v>
      </c>
      <c r="C1167" t="s">
        <v>5471</v>
      </c>
      <c r="D1167">
        <v>17</v>
      </c>
      <c r="E1167" t="str">
        <f>_xlfn.CONCAT(B1167," (",F1167,")")</f>
        <v>Πευκίον (Περιφερειακή Ενότητα Ηλείας)</v>
      </c>
      <c r="F1167" t="s">
        <v>10918</v>
      </c>
      <c r="G1167" t="s">
        <v>12456</v>
      </c>
      <c r="H1167">
        <f>VLOOKUP(E1167,[1]!western_raw[[Column1]:[LON]],2,FALSE)</f>
        <v>37.548076154299999</v>
      </c>
      <c r="I1167">
        <f>VLOOKUP(E1167,[1]!western_raw[[Column1]:[LON]],3,FALSE)</f>
        <v>21.866075835899998</v>
      </c>
    </row>
    <row r="1168" spans="1:9" x14ac:dyDescent="0.25">
      <c r="A1168" t="s">
        <v>3560</v>
      </c>
      <c r="B1168" t="s">
        <v>11945</v>
      </c>
      <c r="C1168" t="s">
        <v>9950</v>
      </c>
      <c r="D1168">
        <v>64</v>
      </c>
      <c r="E1168" t="str">
        <f>_xlfn.CONCAT(B1168," (",F1168,")")</f>
        <v>Πεύκον (Περιφερειακή Ενότητα Αχαΐας)</v>
      </c>
      <c r="F1168" t="s">
        <v>9217</v>
      </c>
      <c r="G1168" t="s">
        <v>11938</v>
      </c>
      <c r="H1168">
        <f>VLOOKUP(E1168,[1]!western_raw[[Column1]:[LON]],2,FALSE)</f>
        <v>37.860255111900003</v>
      </c>
      <c r="I1168">
        <f>VLOOKUP(E1168,[1]!western_raw[[Column1]:[LON]],3,FALSE)</f>
        <v>22.0388449344</v>
      </c>
    </row>
    <row r="1169" spans="1:9" x14ac:dyDescent="0.25">
      <c r="A1169" t="s">
        <v>3560</v>
      </c>
      <c r="B1169" t="s">
        <v>12167</v>
      </c>
      <c r="C1169" t="s">
        <v>10419</v>
      </c>
      <c r="D1169">
        <v>40</v>
      </c>
      <c r="E1169" t="str">
        <f>_xlfn.CONCAT(B1169," (",F1169,")")</f>
        <v>Πηγαδάκι (Περιφερειακή Ενότητα Αιτωλοακαρνανίας)</v>
      </c>
      <c r="F1169" t="s">
        <v>10050</v>
      </c>
      <c r="G1169" t="s">
        <v>12147</v>
      </c>
      <c r="H1169">
        <f>VLOOKUP(E1169,[1]!western_raw[[Column1]:[LON]],2,FALSE)</f>
        <v>38.8891146084</v>
      </c>
      <c r="I1169">
        <f>VLOOKUP(E1169,[1]!western_raw[[Column1]:[LON]],3,FALSE)</f>
        <v>21.134291380000001</v>
      </c>
    </row>
    <row r="1170" spans="1:9" x14ac:dyDescent="0.25">
      <c r="A1170" t="s">
        <v>3590</v>
      </c>
      <c r="B1170" t="s">
        <v>6941</v>
      </c>
      <c r="C1170" t="s">
        <v>423</v>
      </c>
      <c r="D1170">
        <v>146</v>
      </c>
      <c r="E1170" t="str">
        <f>_xlfn.CONCAT(B1170," (",F1170,")")</f>
        <v>Πηγάδια (Περιφερειακή Ενότητα Αχαΐας)</v>
      </c>
      <c r="F1170" t="s">
        <v>9217</v>
      </c>
      <c r="G1170" t="s">
        <v>11757</v>
      </c>
      <c r="H1170">
        <f>VLOOKUP(E1170,[1]!western_raw[[Column1]:[LON]],2,FALSE)</f>
        <v>38.019390579700001</v>
      </c>
      <c r="I1170">
        <f>VLOOKUP(E1170,[1]!western_raw[[Column1]:[LON]],3,FALSE)</f>
        <v>21.602015185300001</v>
      </c>
    </row>
    <row r="1171" spans="1:9" x14ac:dyDescent="0.25">
      <c r="A1171" t="s">
        <v>3590</v>
      </c>
      <c r="B1171" t="s">
        <v>6941</v>
      </c>
      <c r="C1171" t="s">
        <v>423</v>
      </c>
      <c r="D1171">
        <v>93</v>
      </c>
      <c r="E1171" t="str">
        <f>_xlfn.CONCAT(B1171," (",F1171,")")</f>
        <v>Πηγάδια (Περιφερειακή Ενότητα Αχαΐας)</v>
      </c>
      <c r="F1171" t="s">
        <v>9217</v>
      </c>
      <c r="G1171" t="s">
        <v>11796</v>
      </c>
      <c r="H1171">
        <f>VLOOKUP(E1171,[1]!western_raw[[Column1]:[LON]],2,FALSE)</f>
        <v>38.019390579700001</v>
      </c>
      <c r="I1171">
        <f>VLOOKUP(E1171,[1]!western_raw[[Column1]:[LON]],3,FALSE)</f>
        <v>21.602015185300001</v>
      </c>
    </row>
    <row r="1172" spans="1:9" x14ac:dyDescent="0.25">
      <c r="A1172" t="s">
        <v>3590</v>
      </c>
      <c r="B1172" t="s">
        <v>6941</v>
      </c>
      <c r="C1172" t="s">
        <v>423</v>
      </c>
      <c r="D1172">
        <v>47</v>
      </c>
      <c r="E1172" t="str">
        <f>_xlfn.CONCAT(B1172," (",F1172,")")</f>
        <v>Πηγάδια (Περιφερειακή Ενότητα Αιτωλοακαρνανίας)</v>
      </c>
      <c r="F1172" t="s">
        <v>10050</v>
      </c>
      <c r="G1172" t="s">
        <v>12177</v>
      </c>
      <c r="H1172">
        <f>VLOOKUP(E1172,[1]!western_raw[[Column1]:[LON]],2,FALSE)</f>
        <v>39.0787335805</v>
      </c>
      <c r="I1172">
        <f>VLOOKUP(E1172,[1]!western_raw[[Column1]:[LON]],3,FALSE)</f>
        <v>21.388803541600002</v>
      </c>
    </row>
    <row r="1173" spans="1:9" x14ac:dyDescent="0.25">
      <c r="A1173" t="s">
        <v>3560</v>
      </c>
      <c r="B1173" t="s">
        <v>4083</v>
      </c>
      <c r="C1173" t="s">
        <v>2762</v>
      </c>
      <c r="D1173">
        <v>42</v>
      </c>
      <c r="E1173" t="str">
        <f>_xlfn.CONCAT(B1173," (",F1173,")")</f>
        <v>Πηγάδιον (Περιφερειακή Ενότητα Ηλείας)</v>
      </c>
      <c r="F1173" t="s">
        <v>10918</v>
      </c>
      <c r="G1173" t="s">
        <v>12667</v>
      </c>
      <c r="H1173">
        <f>VLOOKUP(E1173,[1]!western_raw[[Column1]:[LON]],2,FALSE)</f>
        <v>37.904749834599997</v>
      </c>
      <c r="I1173">
        <f>VLOOKUP(E1173,[1]!western_raw[[Column1]:[LON]],3,FALSE)</f>
        <v>21.390697974399998</v>
      </c>
    </row>
    <row r="1174" spans="1:9" x14ac:dyDescent="0.25">
      <c r="A1174" t="s">
        <v>3590</v>
      </c>
      <c r="B1174" t="s">
        <v>11592</v>
      </c>
      <c r="C1174" t="s">
        <v>9236</v>
      </c>
      <c r="D1174">
        <v>33</v>
      </c>
      <c r="E1174" t="str">
        <f>_xlfn.CONCAT(B1174," (",F1174,")")</f>
        <v>Πιμπαίϊκα (Περιφερειακή Ενότητα Αχαΐας)</v>
      </c>
      <c r="F1174" t="s">
        <v>9217</v>
      </c>
      <c r="G1174" t="s">
        <v>11584</v>
      </c>
      <c r="H1174">
        <f>VLOOKUP(E1174,[1]!western_raw[[Column1]:[LON]],2,FALSE)</f>
        <v>38.137292405899998</v>
      </c>
      <c r="I1174">
        <f>VLOOKUP(E1174,[1]!western_raw[[Column1]:[LON]],3,FALSE)</f>
        <v>22.346224512199999</v>
      </c>
    </row>
    <row r="1175" spans="1:9" x14ac:dyDescent="0.25">
      <c r="A1175" t="s">
        <v>3555</v>
      </c>
      <c r="B1175" t="s">
        <v>12258</v>
      </c>
      <c r="C1175" t="s">
        <v>10601</v>
      </c>
      <c r="D1175">
        <v>21</v>
      </c>
      <c r="E1175" t="str">
        <f>_xlfn.CONCAT(B1175," (",F1175,")")</f>
        <v>Πίνη (Περιφερειακή Ενότητα Αιτωλοακαρνανίας)</v>
      </c>
      <c r="F1175" t="s">
        <v>10050</v>
      </c>
      <c r="G1175" t="s">
        <v>12227</v>
      </c>
      <c r="H1175">
        <f>VLOOKUP(E1175,[1]!western_raw[[Column1]:[LON]],2,FALSE)</f>
        <v>38.517970109799997</v>
      </c>
      <c r="I1175">
        <f>VLOOKUP(E1175,[1]!western_raw[[Column1]:[LON]],3,FALSE)</f>
        <v>21.731308607300001</v>
      </c>
    </row>
    <row r="1176" spans="1:9" x14ac:dyDescent="0.25">
      <c r="A1176" t="s">
        <v>3560</v>
      </c>
      <c r="B1176" t="s">
        <v>12643</v>
      </c>
      <c r="C1176" t="s">
        <v>11395</v>
      </c>
      <c r="D1176">
        <v>2</v>
      </c>
      <c r="E1176" t="str">
        <f>_xlfn.CONCAT(B1176," (",F1176,")")</f>
        <v>Πιρίον (Περιφερειακή Ενότητα Ηλείας)</v>
      </c>
      <c r="F1176" t="s">
        <v>10918</v>
      </c>
      <c r="G1176" t="s">
        <v>12628</v>
      </c>
      <c r="H1176">
        <f>VLOOKUP(E1176,[1]!western_raw[[Column1]:[LON]],2,FALSE)</f>
        <v>37.850439853399998</v>
      </c>
      <c r="I1176">
        <f>VLOOKUP(E1176,[1]!western_raw[[Column1]:[LON]],3,FALSE)</f>
        <v>21.5214815219</v>
      </c>
    </row>
    <row r="1177" spans="1:9" x14ac:dyDescent="0.25">
      <c r="A1177" t="s">
        <v>3590</v>
      </c>
      <c r="B1177" t="s">
        <v>12206</v>
      </c>
      <c r="C1177" t="s">
        <v>10497</v>
      </c>
      <c r="D1177">
        <v>14</v>
      </c>
      <c r="E1177" t="str">
        <f>_xlfn.CONCAT(B1177," (",F1177,")")</f>
        <v>Πιστιανά (Περιφερειακή Ενότητα Αιτωλοακαρνανίας)</v>
      </c>
      <c r="F1177" t="s">
        <v>10050</v>
      </c>
      <c r="G1177" t="s">
        <v>12177</v>
      </c>
      <c r="H1177">
        <f>VLOOKUP(E1177,[1]!western_raw[[Column1]:[LON]],2,FALSE)</f>
        <v>38.937005053500002</v>
      </c>
      <c r="I1177">
        <f>VLOOKUP(E1177,[1]!western_raw[[Column1]:[LON]],3,FALSE)</f>
        <v>21.4521499871</v>
      </c>
    </row>
    <row r="1178" spans="1:9" x14ac:dyDescent="0.25">
      <c r="A1178" t="s">
        <v>3555</v>
      </c>
      <c r="B1178" t="s">
        <v>11714</v>
      </c>
      <c r="C1178" t="s">
        <v>9482</v>
      </c>
      <c r="D1178">
        <v>9</v>
      </c>
      <c r="E1178" t="str">
        <f>_xlfn.CONCAT(B1178," (",F1178,")")</f>
        <v>Πίσω Συκέα (Περιφερειακή Ενότητα Αχαΐας)</v>
      </c>
      <c r="F1178" t="s">
        <v>9217</v>
      </c>
      <c r="G1178" t="s">
        <v>11695</v>
      </c>
      <c r="H1178">
        <f>VLOOKUP(E1178,[1]!western_raw[[Column1]:[LON]],2,FALSE)</f>
        <v>38.137360702099997</v>
      </c>
      <c r="I1178">
        <f>VLOOKUP(E1178,[1]!western_raw[[Column1]:[LON]],3,FALSE)</f>
        <v>21.559244851599999</v>
      </c>
    </row>
    <row r="1179" spans="1:9" x14ac:dyDescent="0.25">
      <c r="A1179" t="s">
        <v>3555</v>
      </c>
      <c r="B1179" t="s">
        <v>11991</v>
      </c>
      <c r="C1179" t="s">
        <v>10043</v>
      </c>
      <c r="D1179">
        <v>26</v>
      </c>
      <c r="E1179" t="str">
        <f>_xlfn.CONCAT(B1179," (",F1179,")")</f>
        <v>Πιτίτσα (Περιφερειακή Ενότητα Αχαΐας)</v>
      </c>
      <c r="F1179" t="s">
        <v>9217</v>
      </c>
      <c r="G1179" t="s">
        <v>11982</v>
      </c>
      <c r="H1179">
        <f>VLOOKUP(E1179,[1]!western_raw[[Column1]:[LON]],2,FALSE)</f>
        <v>38.264661915300003</v>
      </c>
      <c r="I1179">
        <f>VLOOKUP(E1179,[1]!western_raw[[Column1]:[LON]],3,FALSE)</f>
        <v>21.894853279199999</v>
      </c>
    </row>
    <row r="1180" spans="1:9" x14ac:dyDescent="0.25">
      <c r="A1180" t="s">
        <v>3590</v>
      </c>
      <c r="B1180" t="s">
        <v>12360</v>
      </c>
      <c r="C1180" t="s">
        <v>10812</v>
      </c>
      <c r="D1180">
        <v>116</v>
      </c>
      <c r="E1180" t="str">
        <f>_xlfn.CONCAT(B1180," (",F1180,")")</f>
        <v>Πιτσιναίικα (Περιφερειακή Ενότητα Αιτωλοακαρνανίας)</v>
      </c>
      <c r="F1180" t="s">
        <v>10050</v>
      </c>
      <c r="G1180" t="s">
        <v>12343</v>
      </c>
      <c r="H1180">
        <f>VLOOKUP(E1180,[1]!western_raw[[Column1]:[LON]],2,FALSE)</f>
        <v>38.431881468999997</v>
      </c>
      <c r="I1180">
        <f>VLOOKUP(E1180,[1]!western_raw[[Column1]:[LON]],3,FALSE)</f>
        <v>21.743255723699999</v>
      </c>
    </row>
    <row r="1181" spans="1:9" x14ac:dyDescent="0.25">
      <c r="A1181" t="s">
        <v>3555</v>
      </c>
      <c r="B1181" t="s">
        <v>8801</v>
      </c>
      <c r="C1181" t="s">
        <v>31</v>
      </c>
      <c r="D1181">
        <v>824</v>
      </c>
      <c r="E1181" t="str">
        <f>_xlfn.CONCAT(B1181," (",F1181,")")</f>
        <v>Πλαγιά (Περιφερειακή Ενότητα Αιτωλοακαρνανίας)</v>
      </c>
      <c r="F1181" t="s">
        <v>10050</v>
      </c>
      <c r="G1181" t="s">
        <v>12138</v>
      </c>
      <c r="H1181">
        <f>VLOOKUP(E1181,[1]!western_raw[[Column1]:[LON]],2,FALSE)</f>
        <v>38.795459935899999</v>
      </c>
      <c r="I1181">
        <f>VLOOKUP(E1181,[1]!western_raw[[Column1]:[LON]],3,FALSE)</f>
        <v>20.7387268174</v>
      </c>
    </row>
    <row r="1182" spans="1:9" x14ac:dyDescent="0.25">
      <c r="A1182" t="s">
        <v>3555</v>
      </c>
      <c r="B1182" t="s">
        <v>4152</v>
      </c>
      <c r="C1182" t="s">
        <v>697</v>
      </c>
      <c r="D1182">
        <v>98</v>
      </c>
      <c r="E1182" t="str">
        <f>_xlfn.CONCAT(B1182," (",F1182,")")</f>
        <v>Πλάκα (Περιφερειακή Ενότητα Αχαΐας)</v>
      </c>
      <c r="F1182" t="s">
        <v>9217</v>
      </c>
      <c r="G1182" t="s">
        <v>11849</v>
      </c>
      <c r="H1182">
        <f>VLOOKUP(E1182,[1]!western_raw[[Column1]:[LON]],2,FALSE)</f>
        <v>37.915309246</v>
      </c>
      <c r="I1182">
        <f>VLOOKUP(E1182,[1]!western_raw[[Column1]:[LON]],3,FALSE)</f>
        <v>21.864871934899998</v>
      </c>
    </row>
    <row r="1183" spans="1:9" x14ac:dyDescent="0.25">
      <c r="A1183" t="s">
        <v>3560</v>
      </c>
      <c r="B1183" t="s">
        <v>11934</v>
      </c>
      <c r="C1183" t="s">
        <v>9928</v>
      </c>
      <c r="D1183">
        <v>186</v>
      </c>
      <c r="E1183" t="str">
        <f>_xlfn.CONCAT(B1183," (",F1183,")")</f>
        <v>Πλανητέρον (Περιφερειακή Ενότητα Αχαΐας)</v>
      </c>
      <c r="F1183" t="s">
        <v>9217</v>
      </c>
      <c r="G1183" t="s">
        <v>11915</v>
      </c>
      <c r="H1183">
        <f>VLOOKUP(E1183,[1]!western_raw[[Column1]:[LON]],2,FALSE)</f>
        <v>37.9372311009</v>
      </c>
      <c r="I1183">
        <f>VLOOKUP(E1183,[1]!western_raw[[Column1]:[LON]],3,FALSE)</f>
        <v>22.163557364700001</v>
      </c>
    </row>
    <row r="1184" spans="1:9" x14ac:dyDescent="0.25">
      <c r="A1184" t="s">
        <v>3590</v>
      </c>
      <c r="B1184" t="s">
        <v>3997</v>
      </c>
      <c r="C1184" t="s">
        <v>2568</v>
      </c>
      <c r="D1184">
        <v>162</v>
      </c>
      <c r="E1184" t="str">
        <f>_xlfn.CONCAT(B1184," (",F1184,")")</f>
        <v>Πλατάνια (Περιφερειακή Ενότητα Αιτωλοακαρνανίας)</v>
      </c>
      <c r="F1184" t="s">
        <v>10050</v>
      </c>
      <c r="G1184" t="s">
        <v>12309</v>
      </c>
      <c r="H1184">
        <f>VLOOKUP(E1184,[1]!western_raw[[Column1]:[LON]],2,FALSE)</f>
        <v>38.425233213299997</v>
      </c>
      <c r="I1184">
        <f>VLOOKUP(E1184,[1]!western_raw[[Column1]:[LON]],3,FALSE)</f>
        <v>21.281091919200001</v>
      </c>
    </row>
    <row r="1185" spans="1:9" x14ac:dyDescent="0.25">
      <c r="A1185" t="s">
        <v>3557</v>
      </c>
      <c r="B1185" t="s">
        <v>4246</v>
      </c>
      <c r="C1185" t="s">
        <v>3128</v>
      </c>
      <c r="D1185">
        <v>157</v>
      </c>
      <c r="E1185" t="str">
        <f>_xlfn.CONCAT(B1185," (",F1185,")")</f>
        <v>Πλατανιάς (Περιφερειακή Ενότητα Αιτωλοακαρνανίας)</v>
      </c>
      <c r="F1185" t="s">
        <v>10050</v>
      </c>
      <c r="G1185" t="s">
        <v>12064</v>
      </c>
      <c r="H1185">
        <f>VLOOKUP(E1185,[1]!western_raw[[Column1]:[LON]],2,FALSE)</f>
        <v>38.533035652999999</v>
      </c>
      <c r="I1185">
        <f>VLOOKUP(E1185,[1]!western_raw[[Column1]:[LON]],3,FALSE)</f>
        <v>21.8164559893</v>
      </c>
    </row>
    <row r="1186" spans="1:9" x14ac:dyDescent="0.25">
      <c r="A1186" t="s">
        <v>3557</v>
      </c>
      <c r="B1186" t="s">
        <v>4246</v>
      </c>
      <c r="C1186" t="s">
        <v>3128</v>
      </c>
      <c r="D1186">
        <v>55</v>
      </c>
      <c r="E1186" t="str">
        <f>_xlfn.CONCAT(B1186," (",F1186,")")</f>
        <v>Πλατανιάς (Περιφερειακή Ενότητα Αιτωλοακαρνανίας)</v>
      </c>
      <c r="F1186" t="s">
        <v>10050</v>
      </c>
      <c r="G1186" t="s">
        <v>12371</v>
      </c>
      <c r="H1186">
        <f>VLOOKUP(E1186,[1]!western_raw[[Column1]:[LON]],2,FALSE)</f>
        <v>38.533035652999999</v>
      </c>
      <c r="I1186">
        <f>VLOOKUP(E1186,[1]!western_raw[[Column1]:[LON]],3,FALSE)</f>
        <v>21.8164559893</v>
      </c>
    </row>
    <row r="1187" spans="1:9" x14ac:dyDescent="0.25">
      <c r="A1187" t="s">
        <v>3560</v>
      </c>
      <c r="B1187" t="s">
        <v>11992</v>
      </c>
      <c r="C1187" t="s">
        <v>10045</v>
      </c>
      <c r="D1187">
        <v>474</v>
      </c>
      <c r="E1187" t="str">
        <f>_xlfn.CONCAT(B1187," (",F1187,")")</f>
        <v>Πλατάνιον (Περιφερειακή Ενότητα Αχαΐας)</v>
      </c>
      <c r="F1187" t="s">
        <v>9217</v>
      </c>
      <c r="G1187" t="s">
        <v>11982</v>
      </c>
      <c r="H1187">
        <f>VLOOKUP(E1187,[1]!western_raw[[Column1]:[LON]],2,FALSE)</f>
        <v>38.295441006499999</v>
      </c>
      <c r="I1187">
        <f>VLOOKUP(E1187,[1]!western_raw[[Column1]:[LON]],3,FALSE)</f>
        <v>21.8229299256</v>
      </c>
    </row>
    <row r="1188" spans="1:9" x14ac:dyDescent="0.25">
      <c r="A1188" t="s">
        <v>3557</v>
      </c>
      <c r="B1188" t="s">
        <v>12321</v>
      </c>
      <c r="C1188" t="s">
        <v>345</v>
      </c>
      <c r="D1188">
        <v>608</v>
      </c>
      <c r="E1188" t="str">
        <f>_xlfn.CONCAT(B1188," (",F1188,")")</f>
        <v>Πλατανίτης (Περιφερειακή Ενότητα Αιτωλοακαρνανίας)</v>
      </c>
      <c r="F1188" t="s">
        <v>10050</v>
      </c>
      <c r="G1188" t="s">
        <v>12314</v>
      </c>
      <c r="H1188">
        <f>VLOOKUP(E1188,[1]!western_raw[[Column1]:[LON]],2,FALSE)</f>
        <v>38.367568193399997</v>
      </c>
      <c r="I1188">
        <f>VLOOKUP(E1188,[1]!western_raw[[Column1]:[LON]],3,FALSE)</f>
        <v>21.778939346400001</v>
      </c>
    </row>
    <row r="1189" spans="1:9" x14ac:dyDescent="0.25">
      <c r="A1189" t="s">
        <v>3555</v>
      </c>
      <c r="B1189" t="s">
        <v>11865</v>
      </c>
      <c r="C1189" t="s">
        <v>9786</v>
      </c>
      <c r="D1189">
        <v>58</v>
      </c>
      <c r="E1189" t="str">
        <f>_xlfn.CONCAT(B1189," (",F1189,")")</f>
        <v>Πλατανίτσα (Περιφερειακή Ενότητα Αχαΐας)</v>
      </c>
      <c r="F1189" t="s">
        <v>9217</v>
      </c>
      <c r="G1189" t="s">
        <v>11849</v>
      </c>
      <c r="H1189">
        <f>VLOOKUP(E1189,[1]!western_raw[[Column1]:[LON]],2,FALSE)</f>
        <v>37.9426292355</v>
      </c>
      <c r="I1189">
        <f>VLOOKUP(E1189,[1]!western_raw[[Column1]:[LON]],3,FALSE)</f>
        <v>21.858868278599999</v>
      </c>
    </row>
    <row r="1190" spans="1:9" x14ac:dyDescent="0.25">
      <c r="A1190" t="s">
        <v>3555</v>
      </c>
      <c r="B1190" t="s">
        <v>11905</v>
      </c>
      <c r="C1190" t="s">
        <v>9872</v>
      </c>
      <c r="D1190">
        <v>124</v>
      </c>
      <c r="E1190" t="str">
        <f>_xlfn.CONCAT(B1190," (",F1190,")")</f>
        <v>Πλατανιώτισσα (Περιφερειακή Ενότητα Αχαΐας)</v>
      </c>
      <c r="F1190" t="s">
        <v>9217</v>
      </c>
      <c r="G1190" t="s">
        <v>11871</v>
      </c>
      <c r="H1190">
        <f>VLOOKUP(E1190,[1]!western_raw[[Column1]:[LON]],2,FALSE)</f>
        <v>38.1076753631</v>
      </c>
      <c r="I1190">
        <f>VLOOKUP(E1190,[1]!western_raw[[Column1]:[LON]],3,FALSE)</f>
        <v>22.086655893700001</v>
      </c>
    </row>
    <row r="1191" spans="1:9" x14ac:dyDescent="0.25">
      <c r="A1191" t="s">
        <v>3555</v>
      </c>
      <c r="B1191" t="s">
        <v>11842</v>
      </c>
      <c r="C1191" t="s">
        <v>561</v>
      </c>
      <c r="D1191">
        <v>199</v>
      </c>
      <c r="E1191" t="str">
        <f>_xlfn.CONCAT(B1191," (",F1191,")")</f>
        <v>Πλατανόβρυση (Περιφερειακή Ενότητα Αχαΐας)</v>
      </c>
      <c r="F1191" t="s">
        <v>9217</v>
      </c>
      <c r="G1191" t="s">
        <v>11822</v>
      </c>
      <c r="H1191">
        <f>VLOOKUP(E1191,[1]!western_raw[[Column1]:[LON]],2,FALSE)</f>
        <v>38.133007130700001</v>
      </c>
      <c r="I1191">
        <f>VLOOKUP(E1191,[1]!western_raw[[Column1]:[LON]],3,FALSE)</f>
        <v>21.758360081500001</v>
      </c>
    </row>
    <row r="1192" spans="1:9" x14ac:dyDescent="0.25">
      <c r="A1192" t="s">
        <v>3557</v>
      </c>
      <c r="B1192" t="s">
        <v>3794</v>
      </c>
      <c r="C1192" t="s">
        <v>2158</v>
      </c>
      <c r="D1192">
        <v>233</v>
      </c>
      <c r="E1192" t="str">
        <f>_xlfn.CONCAT(B1192," (",F1192,")")</f>
        <v>Πλάτανος (Περιφερειακή Ενότητα Αχαΐας)</v>
      </c>
      <c r="F1192" t="s">
        <v>9217</v>
      </c>
      <c r="G1192" t="s">
        <v>11619</v>
      </c>
      <c r="H1192">
        <f>VLOOKUP(E1192,[1]!western_raw[[Column1]:[LON]],2,FALSE)</f>
        <v>38.162545020899998</v>
      </c>
      <c r="I1192">
        <f>VLOOKUP(E1192,[1]!western_raw[[Column1]:[LON]],3,FALSE)</f>
        <v>22.266319172900001</v>
      </c>
    </row>
    <row r="1193" spans="1:9" x14ac:dyDescent="0.25">
      <c r="A1193" t="s">
        <v>3557</v>
      </c>
      <c r="B1193" t="s">
        <v>3794</v>
      </c>
      <c r="C1193" t="s">
        <v>2158</v>
      </c>
      <c r="D1193">
        <v>27</v>
      </c>
      <c r="E1193" t="str">
        <f>_xlfn.CONCAT(B1193," (",F1193,")")</f>
        <v>Πλάτανος (Περιφερειακή Ενότητα Αχαΐας)</v>
      </c>
      <c r="F1193" t="s">
        <v>9217</v>
      </c>
      <c r="G1193" t="s">
        <v>11822</v>
      </c>
      <c r="H1193">
        <f>VLOOKUP(E1193,[1]!western_raw[[Column1]:[LON]],2,FALSE)</f>
        <v>38.162545020899998</v>
      </c>
      <c r="I1193">
        <f>VLOOKUP(E1193,[1]!western_raw[[Column1]:[LON]],3,FALSE)</f>
        <v>22.266319172900001</v>
      </c>
    </row>
    <row r="1194" spans="1:9" x14ac:dyDescent="0.25">
      <c r="A1194" t="s">
        <v>3557</v>
      </c>
      <c r="B1194" t="s">
        <v>3794</v>
      </c>
      <c r="C1194" t="s">
        <v>2158</v>
      </c>
      <c r="D1194">
        <v>139</v>
      </c>
      <c r="E1194" t="str">
        <f>_xlfn.CONCAT(B1194," (",F1194,")")</f>
        <v>Πλάτανος (Περιφερειακή Ενότητα Αιτωλοακαρνανίας)</v>
      </c>
      <c r="F1194" t="s">
        <v>10050</v>
      </c>
      <c r="G1194" t="s">
        <v>12001</v>
      </c>
      <c r="H1194">
        <f>VLOOKUP(E1194,[1]!western_raw[[Column1]:[LON]],2,FALSE)</f>
        <v>38.598654767900001</v>
      </c>
      <c r="I1194">
        <f>VLOOKUP(E1194,[1]!western_raw[[Column1]:[LON]],3,FALSE)</f>
        <v>21.790845709399999</v>
      </c>
    </row>
    <row r="1195" spans="1:9" x14ac:dyDescent="0.25">
      <c r="A1195" t="s">
        <v>3557</v>
      </c>
      <c r="B1195" t="s">
        <v>3794</v>
      </c>
      <c r="C1195" t="s">
        <v>2158</v>
      </c>
      <c r="D1195">
        <v>17</v>
      </c>
      <c r="E1195" t="str">
        <f>_xlfn.CONCAT(B1195," (",F1195,")")</f>
        <v>Πλάτανος (Περιφερειακή Ενότητα Αιτωλοακαρνανίας)</v>
      </c>
      <c r="F1195" t="s">
        <v>10050</v>
      </c>
      <c r="G1195" t="s">
        <v>12081</v>
      </c>
      <c r="H1195">
        <f>VLOOKUP(E1195,[1]!western_raw[[Column1]:[LON]],2,FALSE)</f>
        <v>38.598654767900001</v>
      </c>
      <c r="I1195">
        <f>VLOOKUP(E1195,[1]!western_raw[[Column1]:[LON]],3,FALSE)</f>
        <v>21.790845709399999</v>
      </c>
    </row>
    <row r="1196" spans="1:9" x14ac:dyDescent="0.25">
      <c r="A1196" t="s">
        <v>3557</v>
      </c>
      <c r="B1196" t="s">
        <v>3794</v>
      </c>
      <c r="C1196" t="s">
        <v>2158</v>
      </c>
      <c r="D1196">
        <v>204</v>
      </c>
      <c r="E1196" t="str">
        <f>_xlfn.CONCAT(B1196," (",F1196,")")</f>
        <v>Πλάτανος (Περιφερειακή Ενότητα Αιτωλοακαρνανίας)</v>
      </c>
      <c r="F1196" t="s">
        <v>10050</v>
      </c>
      <c r="G1196" t="s">
        <v>12363</v>
      </c>
      <c r="H1196">
        <f>VLOOKUP(E1196,[1]!western_raw[[Column1]:[LON]],2,FALSE)</f>
        <v>38.598654767900001</v>
      </c>
      <c r="I1196">
        <f>VLOOKUP(E1196,[1]!western_raw[[Column1]:[LON]],3,FALSE)</f>
        <v>21.790845709399999</v>
      </c>
    </row>
    <row r="1197" spans="1:9" x14ac:dyDescent="0.25">
      <c r="A1197" t="s">
        <v>3557</v>
      </c>
      <c r="B1197" t="s">
        <v>3794</v>
      </c>
      <c r="C1197" t="s">
        <v>2158</v>
      </c>
      <c r="D1197">
        <v>761</v>
      </c>
      <c r="E1197" t="str">
        <f>_xlfn.CONCAT(B1197," (",F1197,")")</f>
        <v>Πλάτανος (Περιφερειακή Ενότητα Ηλείας)</v>
      </c>
      <c r="F1197" t="s">
        <v>10918</v>
      </c>
      <c r="G1197" t="s">
        <v>12509</v>
      </c>
      <c r="H1197">
        <f>VLOOKUP(E1197,[1]!western_raw[[Column1]:[LON]],2,FALSE)</f>
        <v>37.6653960254</v>
      </c>
      <c r="I1197">
        <f>VLOOKUP(E1197,[1]!western_raw[[Column1]:[LON]],3,FALSE)</f>
        <v>21.609111882000001</v>
      </c>
    </row>
    <row r="1198" spans="1:9" x14ac:dyDescent="0.25">
      <c r="A1198" t="s">
        <v>3555</v>
      </c>
      <c r="B1198" t="s">
        <v>12478</v>
      </c>
      <c r="C1198" t="s">
        <v>11057</v>
      </c>
      <c r="D1198">
        <v>6</v>
      </c>
      <c r="E1198" t="str">
        <f>_xlfn.CONCAT(B1198," (",F1198,")")</f>
        <v>Πλατεία (Περιφερειακή Ενότητα Ηλείας)</v>
      </c>
      <c r="F1198" t="s">
        <v>10918</v>
      </c>
      <c r="G1198" t="s">
        <v>12469</v>
      </c>
      <c r="H1198">
        <f>VLOOKUP(E1198,[1]!western_raw[[Column1]:[LON]],2,FALSE)</f>
        <v>37.411092068599999</v>
      </c>
      <c r="I1198">
        <f>VLOOKUP(E1198,[1]!western_raw[[Column1]:[LON]],3,FALSE)</f>
        <v>21.862768409499999</v>
      </c>
    </row>
    <row r="1199" spans="1:9" x14ac:dyDescent="0.25">
      <c r="A1199" t="s">
        <v>3555</v>
      </c>
      <c r="B1199" t="s">
        <v>12502</v>
      </c>
      <c r="C1199" t="s">
        <v>11105</v>
      </c>
      <c r="D1199">
        <v>431</v>
      </c>
      <c r="E1199" t="str">
        <f>_xlfn.CONCAT(B1199," (",F1199,")")</f>
        <v>Πλατιάνα (Περιφερειακή Ενότητα Ηλείας)</v>
      </c>
      <c r="F1199" t="s">
        <v>10918</v>
      </c>
      <c r="G1199" t="s">
        <v>12483</v>
      </c>
      <c r="H1199">
        <f>VLOOKUP(E1199,[1]!western_raw[[Column1]:[LON]],2,FALSE)</f>
        <v>37.5414547082</v>
      </c>
      <c r="I1199">
        <f>VLOOKUP(E1199,[1]!western_raw[[Column1]:[LON]],3,FALSE)</f>
        <v>21.7547170924</v>
      </c>
    </row>
    <row r="1200" spans="1:9" x14ac:dyDescent="0.25">
      <c r="A1200" t="s">
        <v>3557</v>
      </c>
      <c r="B1200" t="s">
        <v>12168</v>
      </c>
      <c r="C1200" t="s">
        <v>10421</v>
      </c>
      <c r="D1200">
        <v>29</v>
      </c>
      <c r="E1200" t="str">
        <f>_xlfn.CONCAT(B1200," (",F1200,")")</f>
        <v>Πλατός (Περιφερειακή Ενότητα Αιτωλοακαρνανίας)</v>
      </c>
      <c r="F1200" t="s">
        <v>10050</v>
      </c>
      <c r="G1200" t="s">
        <v>12147</v>
      </c>
      <c r="H1200">
        <f>VLOOKUP(E1200,[1]!western_raw[[Column1]:[LON]],2,FALSE)</f>
        <v>38.861872637300003</v>
      </c>
      <c r="I1200">
        <f>VLOOKUP(E1200,[1]!western_raw[[Column1]:[LON]],3,FALSE)</f>
        <v>21.147296818800001</v>
      </c>
    </row>
    <row r="1201" spans="1:9" x14ac:dyDescent="0.25">
      <c r="A1201" t="s">
        <v>3555</v>
      </c>
      <c r="B1201" t="s">
        <v>12144</v>
      </c>
      <c r="C1201" t="s">
        <v>10371</v>
      </c>
      <c r="D1201">
        <v>286</v>
      </c>
      <c r="E1201" t="str">
        <f>_xlfn.CONCAT(B1201," (",F1201,")")</f>
        <v>Πογωνιά (Περιφερειακή Ενότητα Αιτωλοακαρνανίας)</v>
      </c>
      <c r="F1201" t="s">
        <v>10050</v>
      </c>
      <c r="G1201" t="s">
        <v>12138</v>
      </c>
      <c r="H1201">
        <f>VLOOKUP(E1201,[1]!western_raw[[Column1]:[LON]],2,FALSE)</f>
        <v>38.7910850504</v>
      </c>
      <c r="I1201">
        <f>VLOOKUP(E1201,[1]!western_raw[[Column1]:[LON]],3,FALSE)</f>
        <v>20.836106194999999</v>
      </c>
    </row>
    <row r="1202" spans="1:9" x14ac:dyDescent="0.25">
      <c r="A1202" t="s">
        <v>3555</v>
      </c>
      <c r="B1202" t="s">
        <v>12207</v>
      </c>
      <c r="C1202" t="s">
        <v>10499</v>
      </c>
      <c r="D1202">
        <v>131</v>
      </c>
      <c r="E1202" t="str">
        <f>_xlfn.CONCAT(B1202," (",F1202,")")</f>
        <v>Ποδογορά (Περιφερειακή Ενότητα Αιτωλοακαρνανίας)</v>
      </c>
      <c r="F1202" t="s">
        <v>10050</v>
      </c>
      <c r="G1202" t="s">
        <v>12177</v>
      </c>
      <c r="H1202">
        <f>VLOOKUP(E1202,[1]!western_raw[[Column1]:[LON]],2,FALSE)</f>
        <v>38.853510522500002</v>
      </c>
      <c r="I1202">
        <f>VLOOKUP(E1202,[1]!western_raw[[Column1]:[LON]],3,FALSE)</f>
        <v>21.339405643199999</v>
      </c>
    </row>
    <row r="1203" spans="1:9" x14ac:dyDescent="0.25">
      <c r="A1203" t="s">
        <v>3557</v>
      </c>
      <c r="B1203" t="s">
        <v>12341</v>
      </c>
      <c r="C1203" t="s">
        <v>10770</v>
      </c>
      <c r="D1203">
        <v>127</v>
      </c>
      <c r="E1203" t="str">
        <f>_xlfn.CONCAT(B1203," (",F1203,")")</f>
        <v>Πόδος (Περιφερειακή Ενότητα Αιτωλοακαρνανίας)</v>
      </c>
      <c r="F1203" t="s">
        <v>10050</v>
      </c>
      <c r="G1203" t="s">
        <v>12325</v>
      </c>
      <c r="H1203">
        <f>VLOOKUP(E1203,[1]!western_raw[[Column1]:[LON]],2,FALSE)</f>
        <v>38.587022196100001</v>
      </c>
      <c r="I1203">
        <f>VLOOKUP(E1203,[1]!western_raw[[Column1]:[LON]],3,FALSE)</f>
        <v>21.876427359899999</v>
      </c>
    </row>
    <row r="1204" spans="1:9" x14ac:dyDescent="0.25">
      <c r="A1204" t="s">
        <v>3557</v>
      </c>
      <c r="B1204" t="s">
        <v>12557</v>
      </c>
      <c r="C1204" t="s">
        <v>11217</v>
      </c>
      <c r="D1204">
        <v>84</v>
      </c>
      <c r="E1204" t="str">
        <f>_xlfn.CONCAT(B1204," (",F1204,")")</f>
        <v>Πόθος (Περιφερειακή Ενότητα Ηλείας)</v>
      </c>
      <c r="F1204" t="s">
        <v>10918</v>
      </c>
      <c r="G1204" t="s">
        <v>12544</v>
      </c>
      <c r="H1204">
        <f>VLOOKUP(E1204,[1]!western_raw[[Column1]:[LON]],2,FALSE)</f>
        <v>37.6993834413</v>
      </c>
      <c r="I1204">
        <f>VLOOKUP(E1204,[1]!western_raw[[Column1]:[LON]],3,FALSE)</f>
        <v>21.686090079700001</v>
      </c>
    </row>
    <row r="1205" spans="1:9" x14ac:dyDescent="0.25">
      <c r="A1205" t="s">
        <v>3560</v>
      </c>
      <c r="B1205" t="s">
        <v>11773</v>
      </c>
      <c r="C1205" t="s">
        <v>9602</v>
      </c>
      <c r="D1205">
        <v>47</v>
      </c>
      <c r="E1205" t="str">
        <f>_xlfn.CONCAT(B1205," (",F1205,")")</f>
        <v>Ποιμενοχώριον (Περιφερειακή Ενότητα Αχαΐας)</v>
      </c>
      <c r="F1205" t="s">
        <v>9217</v>
      </c>
      <c r="G1205" t="s">
        <v>11757</v>
      </c>
      <c r="H1205">
        <f>VLOOKUP(E1205,[1]!western_raw[[Column1]:[LON]],2,FALSE)</f>
        <v>38.088139952100001</v>
      </c>
      <c r="I1205">
        <f>VLOOKUP(E1205,[1]!western_raw[[Column1]:[LON]],3,FALSE)</f>
        <v>21.627409852700001</v>
      </c>
    </row>
    <row r="1206" spans="1:9" x14ac:dyDescent="0.25">
      <c r="A1206" t="s">
        <v>3555</v>
      </c>
      <c r="B1206" t="s">
        <v>12377</v>
      </c>
      <c r="C1206" t="s">
        <v>10846</v>
      </c>
      <c r="D1206">
        <v>67</v>
      </c>
      <c r="E1206" t="str">
        <f>_xlfn.CONCAT(B1206," (",F1206,")")</f>
        <v>Ποκίστα (Περιφερειακή Ενότητα Αιτωλοακαρνανίας)</v>
      </c>
      <c r="F1206" t="s">
        <v>10050</v>
      </c>
      <c r="G1206" t="s">
        <v>12371</v>
      </c>
      <c r="H1206">
        <f>VLOOKUP(E1206,[1]!western_raw[[Column1]:[LON]],2,FALSE)</f>
        <v>38.551813037000002</v>
      </c>
      <c r="I1206">
        <f>VLOOKUP(E1206,[1]!western_raw[[Column1]:[LON]],3,FALSE)</f>
        <v>21.815480486799999</v>
      </c>
    </row>
    <row r="1207" spans="1:9" x14ac:dyDescent="0.25">
      <c r="A1207" t="s">
        <v>3560</v>
      </c>
      <c r="B1207" t="s">
        <v>6971</v>
      </c>
      <c r="C1207" t="s">
        <v>5449</v>
      </c>
      <c r="D1207">
        <v>105</v>
      </c>
      <c r="E1207" t="str">
        <f>_xlfn.CONCAT(B1207," (",F1207,")")</f>
        <v>Πολύλοφον (Περιφερειακή Ενότητα Αχαΐας)</v>
      </c>
      <c r="F1207" t="s">
        <v>9217</v>
      </c>
      <c r="G1207" t="s">
        <v>11757</v>
      </c>
      <c r="H1207">
        <f>VLOOKUP(E1207,[1]!western_raw[[Column1]:[LON]],2,FALSE)</f>
        <v>38.021051317999998</v>
      </c>
      <c r="I1207">
        <f>VLOOKUP(E1207,[1]!western_raw[[Column1]:[LON]],3,FALSE)</f>
        <v>21.546316533300001</v>
      </c>
    </row>
    <row r="1208" spans="1:9" x14ac:dyDescent="0.25">
      <c r="A1208" t="s">
        <v>3555</v>
      </c>
      <c r="B1208" t="s">
        <v>11635</v>
      </c>
      <c r="C1208" t="s">
        <v>9320</v>
      </c>
      <c r="D1208">
        <v>8</v>
      </c>
      <c r="E1208" t="str">
        <f>_xlfn.CONCAT(B1208," (",F1208,")")</f>
        <v>Ποροβίτσα (Περιφερειακή Ενότητα Αχαΐας)</v>
      </c>
      <c r="F1208" t="s">
        <v>9217</v>
      </c>
      <c r="G1208" t="s">
        <v>11619</v>
      </c>
      <c r="H1208">
        <f>VLOOKUP(E1208,[1]!western_raw[[Column1]:[LON]],2,FALSE)</f>
        <v>38.131835213800002</v>
      </c>
      <c r="I1208">
        <f>VLOOKUP(E1208,[1]!western_raw[[Column1]:[LON]],3,FALSE)</f>
        <v>22.308136309000002</v>
      </c>
    </row>
    <row r="1209" spans="1:9" x14ac:dyDescent="0.25">
      <c r="A1209" t="s">
        <v>3557</v>
      </c>
      <c r="B1209" t="s">
        <v>9057</v>
      </c>
      <c r="C1209" t="s">
        <v>739</v>
      </c>
      <c r="D1209">
        <v>16</v>
      </c>
      <c r="E1209" t="str">
        <f>_xlfn.CONCAT(B1209," (",F1209,")")</f>
        <v>Πόρος (Περιφερειακή Ενότητα Αιτωλοακαρνανίας)</v>
      </c>
      <c r="F1209" t="s">
        <v>10050</v>
      </c>
      <c r="G1209" t="s">
        <v>12343</v>
      </c>
      <c r="H1209">
        <f>VLOOKUP(E1209,[1]!western_raw[[Column1]:[LON]],2,FALSE)</f>
        <v>38.422343306999998</v>
      </c>
      <c r="I1209">
        <f>VLOOKUP(E1209,[1]!western_raw[[Column1]:[LON]],3,FALSE)</f>
        <v>21.3460988269</v>
      </c>
    </row>
    <row r="1210" spans="1:9" x14ac:dyDescent="0.25">
      <c r="A1210" t="s">
        <v>3557</v>
      </c>
      <c r="B1210" t="s">
        <v>9057</v>
      </c>
      <c r="C1210" t="s">
        <v>739</v>
      </c>
      <c r="D1210">
        <v>174</v>
      </c>
      <c r="E1210" t="str">
        <f>_xlfn.CONCAT(B1210," (",F1210,")")</f>
        <v>Πόρος (Περιφερειακή Ενότητα Ηλείας)</v>
      </c>
      <c r="F1210" t="s">
        <v>10918</v>
      </c>
      <c r="G1210" t="s">
        <v>12483</v>
      </c>
      <c r="H1210">
        <f>VLOOKUP(E1210,[1]!western_raw[[Column1]:[LON]],2,FALSE)</f>
        <v>37.591332919999999</v>
      </c>
      <c r="I1210">
        <f>VLOOKUP(E1210,[1]!western_raw[[Column1]:[LON]],3,FALSE)</f>
        <v>21.626169548299998</v>
      </c>
    </row>
    <row r="1211" spans="1:9" x14ac:dyDescent="0.25">
      <c r="A1211" t="s">
        <v>3573</v>
      </c>
      <c r="B1211" t="s">
        <v>11774</v>
      </c>
      <c r="C1211" t="s">
        <v>9604</v>
      </c>
      <c r="D1211">
        <v>256</v>
      </c>
      <c r="E1211" t="str">
        <f>_xlfn.CONCAT(B1211," (",F1211,")")</f>
        <v>Πόρται (Περιφερειακή Ενότητα Αχαΐας)</v>
      </c>
      <c r="F1211" t="s">
        <v>9217</v>
      </c>
      <c r="G1211" t="s">
        <v>11757</v>
      </c>
      <c r="H1211">
        <f>VLOOKUP(E1211,[1]!western_raw[[Column1]:[LON]],2,FALSE)</f>
        <v>37.9372324765</v>
      </c>
      <c r="I1211">
        <f>VLOOKUP(E1211,[1]!western_raw[[Column1]:[LON]],3,FALSE)</f>
        <v>21.567691450800002</v>
      </c>
    </row>
    <row r="1212" spans="1:9" x14ac:dyDescent="0.25">
      <c r="A1212" t="s">
        <v>3555</v>
      </c>
      <c r="B1212" t="s">
        <v>3567</v>
      </c>
      <c r="C1212" t="s">
        <v>935</v>
      </c>
      <c r="D1212">
        <v>17</v>
      </c>
      <c r="E1212" t="str">
        <f>_xlfn.CONCAT(B1212," (",F1212,")")</f>
        <v>Ποταμιά (Περιφερειακή Ενότητα Αχαΐας)</v>
      </c>
      <c r="F1212" t="s">
        <v>9217</v>
      </c>
      <c r="G1212" t="s">
        <v>11938</v>
      </c>
      <c r="H1212">
        <f>VLOOKUP(E1212,[1]!western_raw[[Column1]:[LON]],2,FALSE)</f>
        <v>37.831913415899997</v>
      </c>
      <c r="I1212">
        <f>VLOOKUP(E1212,[1]!western_raw[[Column1]:[LON]],3,FALSE)</f>
        <v>21.992838147899999</v>
      </c>
    </row>
    <row r="1213" spans="1:9" x14ac:dyDescent="0.25">
      <c r="A1213" t="s">
        <v>3555</v>
      </c>
      <c r="B1213" t="s">
        <v>3567</v>
      </c>
      <c r="C1213" t="s">
        <v>935</v>
      </c>
      <c r="D1213">
        <v>253</v>
      </c>
      <c r="E1213" t="str">
        <f>_xlfn.CONCAT(B1213," (",F1213,")")</f>
        <v>Ποταμιά (Περιφερειακή Ενότητα Αιτωλοακαρνανίας)</v>
      </c>
      <c r="F1213" t="s">
        <v>10050</v>
      </c>
      <c r="G1213" t="s">
        <v>12177</v>
      </c>
      <c r="H1213">
        <f>VLOOKUP(E1213,[1]!western_raw[[Column1]:[LON]],2,FALSE)</f>
        <v>39.000083621599998</v>
      </c>
      <c r="I1213">
        <f>VLOOKUP(E1213,[1]!western_raw[[Column1]:[LON]],3,FALSE)</f>
        <v>21.307103042800001</v>
      </c>
    </row>
    <row r="1214" spans="1:9" x14ac:dyDescent="0.25">
      <c r="A1214" t="s">
        <v>3557</v>
      </c>
      <c r="B1214" t="s">
        <v>11636</v>
      </c>
      <c r="C1214" t="s">
        <v>9322</v>
      </c>
      <c r="D1214">
        <v>52</v>
      </c>
      <c r="E1214" t="str">
        <f>_xlfn.CONCAT(B1214," (",F1214,")")</f>
        <v>Ποταμίτικος Γιαλός (Περιφερειακή Ενότητα Αχαΐας)</v>
      </c>
      <c r="F1214" t="s">
        <v>9217</v>
      </c>
      <c r="G1214" t="s">
        <v>11619</v>
      </c>
      <c r="H1214">
        <f>VLOOKUP(E1214,[1]!western_raw[[Column1]:[LON]],2,FALSE)</f>
        <v>38.169612189699997</v>
      </c>
      <c r="I1214">
        <f>VLOOKUP(E1214,[1]!western_raw[[Column1]:[LON]],3,FALSE)</f>
        <v>22.3203827289</v>
      </c>
    </row>
    <row r="1215" spans="1:9" x14ac:dyDescent="0.25">
      <c r="A1215" t="s">
        <v>3555</v>
      </c>
      <c r="B1215" t="s">
        <v>12045</v>
      </c>
      <c r="C1215" t="s">
        <v>10155</v>
      </c>
      <c r="D1215">
        <v>18</v>
      </c>
      <c r="E1215" t="str">
        <f>_xlfn.CONCAT(B1215," (",F1215,")")</f>
        <v>Ποταμούλα (Περιφερειακή Ενότητα Αιτωλοακαρνανίας)</v>
      </c>
      <c r="F1215" t="s">
        <v>10050</v>
      </c>
      <c r="G1215" t="s">
        <v>12033</v>
      </c>
      <c r="H1215">
        <f>VLOOKUP(E1215,[1]!western_raw[[Column1]:[LON]],2,FALSE)</f>
        <v>38.461191903500001</v>
      </c>
      <c r="I1215">
        <f>VLOOKUP(E1215,[1]!western_raw[[Column1]:[LON]],3,FALSE)</f>
        <v>21.563769572799998</v>
      </c>
    </row>
    <row r="1216" spans="1:9" x14ac:dyDescent="0.25">
      <c r="A1216" t="s">
        <v>3555</v>
      </c>
      <c r="B1216" t="s">
        <v>12045</v>
      </c>
      <c r="C1216" t="s">
        <v>10155</v>
      </c>
      <c r="D1216">
        <v>205</v>
      </c>
      <c r="E1216" t="str">
        <f>_xlfn.CONCAT(B1216," (",F1216,")")</f>
        <v>Ποταμούλα (Περιφερειακή Ενότητα Αιτωλοακαρνανίας)</v>
      </c>
      <c r="F1216" t="s">
        <v>10050</v>
      </c>
      <c r="G1216" t="s">
        <v>12081</v>
      </c>
      <c r="H1216">
        <f>VLOOKUP(E1216,[1]!western_raw[[Column1]:[LON]],2,FALSE)</f>
        <v>38.461191903500001</v>
      </c>
      <c r="I1216">
        <f>VLOOKUP(E1216,[1]!western_raw[[Column1]:[LON]],3,FALSE)</f>
        <v>21.563769572799998</v>
      </c>
    </row>
    <row r="1217" spans="1:9" x14ac:dyDescent="0.25">
      <c r="A1217" t="s">
        <v>3557</v>
      </c>
      <c r="B1217" t="s">
        <v>12259</v>
      </c>
      <c r="C1217" t="s">
        <v>10603</v>
      </c>
      <c r="D1217">
        <v>8</v>
      </c>
      <c r="E1217" t="str">
        <f>_xlfn.CONCAT(B1217," (",F1217,")")</f>
        <v>Πούλινος (Περιφερειακή Ενότητα Αιτωλοακαρνανίας)</v>
      </c>
      <c r="F1217" t="s">
        <v>10050</v>
      </c>
      <c r="G1217" t="s">
        <v>12227</v>
      </c>
      <c r="H1217">
        <f>VLOOKUP(E1217,[1]!western_raw[[Column1]:[LON]],2,FALSE)</f>
        <v>38.646886496199997</v>
      </c>
      <c r="I1217">
        <f>VLOOKUP(E1217,[1]!western_raw[[Column1]:[LON]],3,FALSE)</f>
        <v>21.771092082500001</v>
      </c>
    </row>
    <row r="1218" spans="1:9" x14ac:dyDescent="0.25">
      <c r="A1218" t="s">
        <v>3555</v>
      </c>
      <c r="B1218" t="s">
        <v>11656</v>
      </c>
      <c r="C1218" t="s">
        <v>9362</v>
      </c>
      <c r="D1218">
        <v>13</v>
      </c>
      <c r="E1218" t="str">
        <f>_xlfn.CONCAT(B1218," (",F1218,")")</f>
        <v>Πούντα (Περιφερειακή Ενότητα Αχαΐας)</v>
      </c>
      <c r="F1218" t="s">
        <v>9217</v>
      </c>
      <c r="G1218" t="s">
        <v>11642</v>
      </c>
      <c r="H1218">
        <f>VLOOKUP(E1218,[1]!western_raw[[Column1]:[LON]],2,FALSE)</f>
        <v>38.1778744812</v>
      </c>
      <c r="I1218">
        <f>VLOOKUP(E1218,[1]!western_raw[[Column1]:[LON]],3,FALSE)</f>
        <v>22.2388884203</v>
      </c>
    </row>
    <row r="1219" spans="1:9" x14ac:dyDescent="0.25">
      <c r="A1219" t="s">
        <v>3555</v>
      </c>
      <c r="B1219" t="s">
        <v>6672</v>
      </c>
      <c r="C1219" t="s">
        <v>4833</v>
      </c>
      <c r="D1219">
        <v>91</v>
      </c>
      <c r="E1219" t="str">
        <f>_xlfn.CONCAT(B1219," (",F1219,")")</f>
        <v>Πουρνάρα (Περιφερειακή Ενότητα Αιτωλοακαρνανίας)</v>
      </c>
      <c r="F1219" t="s">
        <v>10050</v>
      </c>
      <c r="G1219" t="s">
        <v>12227</v>
      </c>
      <c r="H1219">
        <f>VLOOKUP(E1219,[1]!western_raw[[Column1]:[LON]],2,FALSE)</f>
        <v>38.582358087199999</v>
      </c>
      <c r="I1219">
        <f>VLOOKUP(E1219,[1]!western_raw[[Column1]:[LON]],3,FALSE)</f>
        <v>21.632929469899999</v>
      </c>
    </row>
    <row r="1220" spans="1:9" x14ac:dyDescent="0.25">
      <c r="A1220" t="s">
        <v>3560</v>
      </c>
      <c r="B1220" t="s">
        <v>3756</v>
      </c>
      <c r="C1220" t="s">
        <v>2076</v>
      </c>
      <c r="D1220">
        <v>117</v>
      </c>
      <c r="E1220" t="str">
        <f>_xlfn.CONCAT(B1220," (",F1220,")")</f>
        <v>Πουρνάριον (Περιφερειακή Ενότητα Αχαΐας)</v>
      </c>
      <c r="F1220" t="s">
        <v>9217</v>
      </c>
      <c r="G1220" t="s">
        <v>11740</v>
      </c>
      <c r="H1220">
        <f>VLOOKUP(E1220,[1]!western_raw[[Column1]:[LON]],2,FALSE)</f>
        <v>38.069222958300003</v>
      </c>
      <c r="I1220">
        <f>VLOOKUP(E1220,[1]!western_raw[[Column1]:[LON]],3,FALSE)</f>
        <v>21.522804253099999</v>
      </c>
    </row>
    <row r="1221" spans="1:9" x14ac:dyDescent="0.25">
      <c r="A1221" t="s">
        <v>3560</v>
      </c>
      <c r="B1221" t="s">
        <v>3756</v>
      </c>
      <c r="C1221" t="s">
        <v>2076</v>
      </c>
      <c r="D1221">
        <v>156</v>
      </c>
      <c r="E1221" t="str">
        <f>_xlfn.CONCAT(B1221," (",F1221,")")</f>
        <v>Πουρνάριον (Περιφερειακή Ενότητα Ηλείας)</v>
      </c>
      <c r="F1221" t="s">
        <v>10918</v>
      </c>
      <c r="G1221" t="s">
        <v>12509</v>
      </c>
      <c r="H1221">
        <f>VLOOKUP(E1221,[1]!western_raw[[Column1]:[LON]],2,FALSE)</f>
        <v>37.682840608399999</v>
      </c>
      <c r="I1221">
        <f>VLOOKUP(E1221,[1]!western_raw[[Column1]:[LON]],3,FALSE)</f>
        <v>21.576717583299999</v>
      </c>
    </row>
    <row r="1222" spans="1:9" x14ac:dyDescent="0.25">
      <c r="A1222" t="s">
        <v>3560</v>
      </c>
      <c r="B1222" t="s">
        <v>11977</v>
      </c>
      <c r="C1222" t="s">
        <v>10015</v>
      </c>
      <c r="D1222">
        <v>65</v>
      </c>
      <c r="E1222" t="str">
        <f>_xlfn.CONCAT(B1222," (",F1222,")")</f>
        <v>Πουρναρόκαστρον (Περιφερειακή Ενότητα Αχαΐας)</v>
      </c>
      <c r="F1222" t="s">
        <v>9217</v>
      </c>
      <c r="G1222" t="s">
        <v>11968</v>
      </c>
      <c r="H1222">
        <f>VLOOKUP(E1222,[1]!western_raw[[Column1]:[LON]],2,FALSE)</f>
        <v>38.206270419500001</v>
      </c>
      <c r="I1222">
        <f>VLOOKUP(E1222,[1]!western_raw[[Column1]:[LON]],3,FALSE)</f>
        <v>21.8109818374</v>
      </c>
    </row>
    <row r="1223" spans="1:9" x14ac:dyDescent="0.25">
      <c r="A1223" t="s">
        <v>3560</v>
      </c>
      <c r="B1223" t="s">
        <v>12208</v>
      </c>
      <c r="C1223" t="s">
        <v>10501</v>
      </c>
      <c r="D1223">
        <v>3</v>
      </c>
      <c r="E1223" t="str">
        <f>_xlfn.CONCAT(B1223," (",F1223,")")</f>
        <v>Πραντικόν (Περιφερειακή Ενότητα Αιτωλοακαρνανίας)</v>
      </c>
      <c r="F1223" t="s">
        <v>10050</v>
      </c>
      <c r="G1223" t="s">
        <v>12177</v>
      </c>
      <c r="H1223">
        <f>VLOOKUP(E1223,[1]!western_raw[[Column1]:[LON]],2,FALSE)</f>
        <v>38.815446352400002</v>
      </c>
      <c r="I1223">
        <f>VLOOKUP(E1223,[1]!western_raw[[Column1]:[LON]],3,FALSE)</f>
        <v>21.389847460599999</v>
      </c>
    </row>
    <row r="1224" spans="1:9" x14ac:dyDescent="0.25">
      <c r="A1224" t="s">
        <v>3560</v>
      </c>
      <c r="B1224" t="s">
        <v>12586</v>
      </c>
      <c r="C1224" t="s">
        <v>11279</v>
      </c>
      <c r="D1224">
        <v>88</v>
      </c>
      <c r="E1224" t="str">
        <f>_xlfn.CONCAT(B1224," (",F1224,")")</f>
        <v>Πρασιδάκιον (Περιφερειακή Ενότητα Ηλείας)</v>
      </c>
      <c r="F1224" t="s">
        <v>10918</v>
      </c>
      <c r="G1224" t="s">
        <v>12560</v>
      </c>
      <c r="H1224">
        <f>VLOOKUP(E1224,[1]!western_raw[[Column1]:[LON]],2,FALSE)</f>
        <v>37.4020173161</v>
      </c>
      <c r="I1224">
        <f>VLOOKUP(E1224,[1]!western_raw[[Column1]:[LON]],3,FALSE)</f>
        <v>21.718325394699999</v>
      </c>
    </row>
    <row r="1225" spans="1:9" x14ac:dyDescent="0.25">
      <c r="A1225" t="s">
        <v>3560</v>
      </c>
      <c r="B1225" t="s">
        <v>6885</v>
      </c>
      <c r="C1225" t="s">
        <v>5265</v>
      </c>
      <c r="D1225">
        <v>475</v>
      </c>
      <c r="E1225" t="str">
        <f>_xlfn.CONCAT(B1225," (",F1225,")")</f>
        <v>Πράσινον (Περιφερειακή Ενότητα Ηλείας)</v>
      </c>
      <c r="F1225" t="s">
        <v>10918</v>
      </c>
      <c r="G1225" t="s">
        <v>12675</v>
      </c>
      <c r="H1225">
        <f>VLOOKUP(E1225,[1]!western_raw[[Column1]:[LON]],2,FALSE)</f>
        <v>37.712463979100001</v>
      </c>
      <c r="I1225">
        <f>VLOOKUP(E1225,[1]!western_raw[[Column1]:[LON]],3,FALSE)</f>
        <v>21.420590859000001</v>
      </c>
    </row>
    <row r="1226" spans="1:9" x14ac:dyDescent="0.25">
      <c r="A1226" t="s">
        <v>3557</v>
      </c>
      <c r="B1226" t="s">
        <v>11843</v>
      </c>
      <c r="C1226" t="s">
        <v>9742</v>
      </c>
      <c r="D1226">
        <v>56</v>
      </c>
      <c r="E1226" t="str">
        <f>_xlfn.CONCAT(B1226," (",F1226,")")</f>
        <v>Πρέβεδος (Περιφερειακή Ενότητα Αχαΐας)</v>
      </c>
      <c r="F1226" t="s">
        <v>9217</v>
      </c>
      <c r="G1226" t="s">
        <v>11822</v>
      </c>
      <c r="H1226">
        <f>VLOOKUP(E1226,[1]!western_raw[[Column1]:[LON]],2,FALSE)</f>
        <v>38.0814694305</v>
      </c>
      <c r="I1226">
        <f>VLOOKUP(E1226,[1]!western_raw[[Column1]:[LON]],3,FALSE)</f>
        <v>21.732044969299999</v>
      </c>
    </row>
    <row r="1227" spans="1:9" x14ac:dyDescent="0.25">
      <c r="A1227" t="s">
        <v>3560</v>
      </c>
      <c r="B1227" t="s">
        <v>12644</v>
      </c>
      <c r="C1227" t="s">
        <v>11397</v>
      </c>
      <c r="D1227">
        <v>64</v>
      </c>
      <c r="E1227" t="str">
        <f>_xlfn.CONCAT(B1227," (",F1227,")")</f>
        <v>Πρινάριον (Περιφερειακή Ενότητα Ηλείας)</v>
      </c>
      <c r="F1227" t="s">
        <v>10918</v>
      </c>
      <c r="G1227" t="s">
        <v>12628</v>
      </c>
      <c r="H1227">
        <f>VLOOKUP(E1227,[1]!western_raw[[Column1]:[LON]],2,FALSE)</f>
        <v>37.803305001200002</v>
      </c>
      <c r="I1227">
        <f>VLOOKUP(E1227,[1]!western_raw[[Column1]:[LON]],3,FALSE)</f>
        <v>21.6298878807</v>
      </c>
    </row>
    <row r="1228" spans="1:9" x14ac:dyDescent="0.25">
      <c r="A1228" t="s">
        <v>3557</v>
      </c>
      <c r="B1228" t="s">
        <v>11906</v>
      </c>
      <c r="C1228" t="s">
        <v>9874</v>
      </c>
      <c r="D1228">
        <v>91</v>
      </c>
      <c r="E1228" t="str">
        <f>_xlfn.CONCAT(B1228," (",F1228,")")</f>
        <v>Πριόλιθος (Περιφερειακή Ενότητα Αχαΐας)</v>
      </c>
      <c r="F1228" t="s">
        <v>9217</v>
      </c>
      <c r="G1228" t="s">
        <v>11871</v>
      </c>
      <c r="H1228">
        <f>VLOOKUP(E1228,[1]!western_raw[[Column1]:[LON]],2,FALSE)</f>
        <v>37.928777001199997</v>
      </c>
      <c r="I1228">
        <f>VLOOKUP(E1228,[1]!western_raw[[Column1]:[LON]],3,FALSE)</f>
        <v>22.0390982262</v>
      </c>
    </row>
    <row r="1229" spans="1:9" x14ac:dyDescent="0.25">
      <c r="A1229" t="s">
        <v>3590</v>
      </c>
      <c r="B1229" t="s">
        <v>12260</v>
      </c>
      <c r="C1229" t="s">
        <v>10605</v>
      </c>
      <c r="D1229">
        <v>27</v>
      </c>
      <c r="E1229" t="str">
        <f>_xlfn.CONCAT(B1229," (",F1229,")")</f>
        <v>Πριοναίικα (Περιφερειακή Ενότητα Αιτωλοακαρνανίας)</v>
      </c>
      <c r="F1229" t="s">
        <v>10050</v>
      </c>
      <c r="G1229" t="s">
        <v>12227</v>
      </c>
      <c r="H1229">
        <f>VLOOKUP(E1229,[1]!western_raw[[Column1]:[LON]],2,FALSE)</f>
        <v>38.5310308492</v>
      </c>
      <c r="I1229">
        <f>VLOOKUP(E1229,[1]!western_raw[[Column1]:[LON]],3,FALSE)</f>
        <v>21.6599243649</v>
      </c>
    </row>
    <row r="1230" spans="1:9" x14ac:dyDescent="0.25">
      <c r="A1230" t="s">
        <v>3557</v>
      </c>
      <c r="B1230" t="s">
        <v>3710</v>
      </c>
      <c r="C1230" t="s">
        <v>1978</v>
      </c>
      <c r="D1230">
        <v>315</v>
      </c>
      <c r="E1230" t="str">
        <f>_xlfn.CONCAT(B1230," (",F1230,")")</f>
        <v>Πρόδρομος (Περιφερειακή Ενότητα Αιτωλοακαρνανίας)</v>
      </c>
      <c r="F1230" t="s">
        <v>10050</v>
      </c>
      <c r="G1230" t="s">
        <v>12395</v>
      </c>
      <c r="H1230">
        <f>VLOOKUP(E1230,[1]!western_raw[[Column1]:[LON]],2,FALSE)</f>
        <v>38.596058677800002</v>
      </c>
      <c r="I1230">
        <f>VLOOKUP(E1230,[1]!western_raw[[Column1]:[LON]],3,FALSE)</f>
        <v>21.177047742500001</v>
      </c>
    </row>
    <row r="1231" spans="1:9" x14ac:dyDescent="0.25">
      <c r="A1231" t="s">
        <v>3557</v>
      </c>
      <c r="B1231" t="s">
        <v>3710</v>
      </c>
      <c r="C1231" t="s">
        <v>1978</v>
      </c>
      <c r="D1231">
        <v>180</v>
      </c>
      <c r="E1231" t="str">
        <f>_xlfn.CONCAT(B1231," (",F1231,")")</f>
        <v>Πρόδρομος (Περιφερειακή Ενότητα Ηλείας)</v>
      </c>
      <c r="F1231" t="s">
        <v>10918</v>
      </c>
      <c r="G1231" t="s">
        <v>12628</v>
      </c>
      <c r="H1231">
        <f>VLOOKUP(E1231,[1]!western_raw[[Column1]:[LON]],2,FALSE)</f>
        <v>37.861503840700003</v>
      </c>
      <c r="I1231">
        <f>VLOOKUP(E1231,[1]!western_raw[[Column1]:[LON]],3,FALSE)</f>
        <v>21.6084055593</v>
      </c>
    </row>
    <row r="1232" spans="1:9" x14ac:dyDescent="0.25">
      <c r="A1232" t="s">
        <v>4088</v>
      </c>
      <c r="B1232" t="s">
        <v>12302</v>
      </c>
      <c r="C1232" t="s">
        <v>10694</v>
      </c>
      <c r="D1232">
        <v>5</v>
      </c>
      <c r="E1232" t="str">
        <f>_xlfn.CONCAT(B1232," (",F1232,")")</f>
        <v>Προκοπάνιστος (Περιφερειακή Ενότητα Αιτωλοακαρνανίας)</v>
      </c>
      <c r="F1232" t="s">
        <v>10050</v>
      </c>
      <c r="G1232" t="s">
        <v>12277</v>
      </c>
      <c r="H1232">
        <f>VLOOKUP(E1232,[1]!western_raw[[Column1]:[LON]],2,FALSE)</f>
        <v>38.303826808099998</v>
      </c>
      <c r="I1232">
        <f>VLOOKUP(E1232,[1]!western_raw[[Column1]:[LON]],3,FALSE)</f>
        <v>21.306644191</v>
      </c>
    </row>
    <row r="1233" spans="1:9" x14ac:dyDescent="0.25">
      <c r="A1233" t="s">
        <v>3590</v>
      </c>
      <c r="B1233" t="s">
        <v>3937</v>
      </c>
      <c r="C1233" t="s">
        <v>2452</v>
      </c>
      <c r="D1233">
        <v>11</v>
      </c>
      <c r="E1233" t="str">
        <f>_xlfn.CONCAT(B1233," (",F1233,")")</f>
        <v>Προσήλια (Περιφερειακή Ενότητα Αιτωλοακαρνανίας)</v>
      </c>
      <c r="F1233" t="s">
        <v>10050</v>
      </c>
      <c r="G1233" t="s">
        <v>12028</v>
      </c>
      <c r="H1233">
        <f>VLOOKUP(E1233,[1]!western_raw[[Column1]:[LON]],2,FALSE)</f>
        <v>38.974030469399999</v>
      </c>
      <c r="I1233">
        <f>VLOOKUP(E1233,[1]!western_raw[[Column1]:[LON]],3,FALSE)</f>
        <v>21.3162712763</v>
      </c>
    </row>
    <row r="1234" spans="1:9" x14ac:dyDescent="0.25">
      <c r="A1234" t="s">
        <v>3590</v>
      </c>
      <c r="B1234" t="s">
        <v>3937</v>
      </c>
      <c r="C1234" t="s">
        <v>2452</v>
      </c>
      <c r="D1234">
        <v>12</v>
      </c>
      <c r="E1234" t="str">
        <f>_xlfn.CONCAT(B1234," (",F1234,")")</f>
        <v>Προσήλια (Περιφερειακή Ενότητα Αιτωλοακαρνανίας)</v>
      </c>
      <c r="F1234" t="s">
        <v>10050</v>
      </c>
      <c r="G1234" t="s">
        <v>12177</v>
      </c>
      <c r="H1234">
        <f>VLOOKUP(E1234,[1]!western_raw[[Column1]:[LON]],2,FALSE)</f>
        <v>38.974030469399999</v>
      </c>
      <c r="I1234">
        <f>VLOOKUP(E1234,[1]!western_raw[[Column1]:[LON]],3,FALSE)</f>
        <v>21.3162712763</v>
      </c>
    </row>
    <row r="1235" spans="1:9" x14ac:dyDescent="0.25">
      <c r="A1235" t="s">
        <v>3557</v>
      </c>
      <c r="B1235" t="s">
        <v>11715</v>
      </c>
      <c r="C1235" t="s">
        <v>9484</v>
      </c>
      <c r="D1235">
        <v>23</v>
      </c>
      <c r="E1235" t="str">
        <f>_xlfn.CONCAT(B1235," (",F1235,")")</f>
        <v>Προφήτης Ελισσαίος (Περιφερειακή Ενότητα Αχαΐας)</v>
      </c>
      <c r="F1235" t="s">
        <v>9217</v>
      </c>
      <c r="G1235" t="s">
        <v>11695</v>
      </c>
      <c r="H1235">
        <f>VLOOKUP(E1235,[1]!western_raw[[Column1]:[LON]],2,FALSE)</f>
        <v>38.136045352099998</v>
      </c>
      <c r="I1235">
        <f>VLOOKUP(E1235,[1]!western_raw[[Column1]:[LON]],3,FALSE)</f>
        <v>21.597697423500001</v>
      </c>
    </row>
    <row r="1236" spans="1:9" x14ac:dyDescent="0.25">
      <c r="A1236" t="s">
        <v>3557</v>
      </c>
      <c r="B1236" t="s">
        <v>4168</v>
      </c>
      <c r="C1236" t="s">
        <v>349</v>
      </c>
      <c r="D1236">
        <v>70</v>
      </c>
      <c r="E1236" t="str">
        <f>_xlfn.CONCAT(B1236," (",F1236,")")</f>
        <v>Προφήτης Ηλίας (Περιφερειακή Ενότητα Αχαΐας)</v>
      </c>
      <c r="F1236" t="s">
        <v>9217</v>
      </c>
      <c r="G1236" t="s">
        <v>11871</v>
      </c>
      <c r="H1236">
        <f>VLOOKUP(E1236,[1]!western_raw[[Column1]:[LON]],2,FALSE)</f>
        <v>38.057407125600001</v>
      </c>
      <c r="I1236">
        <f>VLOOKUP(E1236,[1]!western_raw[[Column1]:[LON]],3,FALSE)</f>
        <v>21.897944086300001</v>
      </c>
    </row>
    <row r="1237" spans="1:9" x14ac:dyDescent="0.25">
      <c r="A1237" t="s">
        <v>3557</v>
      </c>
      <c r="B1237" t="s">
        <v>4168</v>
      </c>
      <c r="C1237" t="s">
        <v>349</v>
      </c>
      <c r="D1237">
        <v>26</v>
      </c>
      <c r="E1237" t="str">
        <f>_xlfn.CONCAT(B1237," (",F1237,")")</f>
        <v>Προφήτης Ηλίας (Περιφερειακή Ενότητα Αχαΐας)</v>
      </c>
      <c r="F1237" t="s">
        <v>9217</v>
      </c>
      <c r="G1237" t="s">
        <v>11968</v>
      </c>
      <c r="H1237">
        <f>VLOOKUP(E1237,[1]!western_raw[[Column1]:[LON]],2,FALSE)</f>
        <v>38.057407125600001</v>
      </c>
      <c r="I1237">
        <f>VLOOKUP(E1237,[1]!western_raw[[Column1]:[LON]],3,FALSE)</f>
        <v>21.897944086300001</v>
      </c>
    </row>
    <row r="1238" spans="1:9" x14ac:dyDescent="0.25">
      <c r="A1238" t="s">
        <v>3557</v>
      </c>
      <c r="B1238" t="s">
        <v>4168</v>
      </c>
      <c r="C1238" t="s">
        <v>349</v>
      </c>
      <c r="D1238">
        <v>137</v>
      </c>
      <c r="E1238" t="str">
        <f>_xlfn.CONCAT(B1238," (",F1238,")")</f>
        <v>Προφήτης Ηλίας (Περιφερειακή Ενότητα Αιτωλοακαρνανίας)</v>
      </c>
      <c r="F1238" t="s">
        <v>10050</v>
      </c>
      <c r="G1238" t="s">
        <v>12147</v>
      </c>
      <c r="H1238">
        <f>VLOOKUP(E1238,[1]!western_raw[[Column1]:[LON]],2,FALSE)</f>
        <v>39.0028763643</v>
      </c>
      <c r="I1238">
        <f>VLOOKUP(E1238,[1]!western_raw[[Column1]:[LON]],3,FALSE)</f>
        <v>21.1656068327</v>
      </c>
    </row>
    <row r="1239" spans="1:9" x14ac:dyDescent="0.25">
      <c r="A1239" t="s">
        <v>3555</v>
      </c>
      <c r="B1239" t="s">
        <v>3864</v>
      </c>
      <c r="C1239" t="s">
        <v>565</v>
      </c>
      <c r="D1239">
        <v>104</v>
      </c>
      <c r="E1239" t="str">
        <f>_xlfn.CONCAT(B1239," (",F1239,")")</f>
        <v>Πτελέα (Περιφερειακή Ενότητα Αιτωλοακαρνανίας)</v>
      </c>
      <c r="F1239" t="s">
        <v>10050</v>
      </c>
      <c r="G1239" t="s">
        <v>12147</v>
      </c>
      <c r="H1239">
        <f>VLOOKUP(E1239,[1]!western_raw[[Column1]:[LON]],2,FALSE)</f>
        <v>39.002185728400001</v>
      </c>
      <c r="I1239">
        <f>VLOOKUP(E1239,[1]!western_raw[[Column1]:[LON]],3,FALSE)</f>
        <v>21.244174942699999</v>
      </c>
    </row>
    <row r="1240" spans="1:9" x14ac:dyDescent="0.25">
      <c r="A1240" t="s">
        <v>3555</v>
      </c>
      <c r="B1240" t="s">
        <v>3864</v>
      </c>
      <c r="C1240" t="s">
        <v>565</v>
      </c>
      <c r="D1240">
        <v>65</v>
      </c>
      <c r="E1240" t="str">
        <f>_xlfn.CONCAT(B1240," (",F1240,")")</f>
        <v>Πτελέα (Περιφερειακή Ενότητα Ηλείας)</v>
      </c>
      <c r="F1240" t="s">
        <v>10918</v>
      </c>
      <c r="G1240" t="s">
        <v>12456</v>
      </c>
      <c r="H1240">
        <f>VLOOKUP(E1240,[1]!western_raw[[Column1]:[LON]],2,FALSE)</f>
        <v>37.526528224099998</v>
      </c>
      <c r="I1240">
        <f>VLOOKUP(E1240,[1]!western_raw[[Column1]:[LON]],3,FALSE)</f>
        <v>21.819813015000001</v>
      </c>
    </row>
    <row r="1241" spans="1:9" x14ac:dyDescent="0.25">
      <c r="A1241" t="s">
        <v>3555</v>
      </c>
      <c r="B1241" t="s">
        <v>7255</v>
      </c>
      <c r="C1241" t="s">
        <v>6053</v>
      </c>
      <c r="D1241">
        <v>4</v>
      </c>
      <c r="E1241" t="str">
        <f>_xlfn.CONCAT(B1241," (",F1241,")")</f>
        <v>Πτέρη (Περιφερειακή Ενότητα Αχαΐας)</v>
      </c>
      <c r="F1241" t="s">
        <v>9217</v>
      </c>
      <c r="G1241" t="s">
        <v>11596</v>
      </c>
      <c r="H1241">
        <f>VLOOKUP(E1241,[1]!western_raw[[Column1]:[LON]],2,FALSE)</f>
        <v>38.146857081500002</v>
      </c>
      <c r="I1241">
        <f>VLOOKUP(E1241,[1]!western_raw[[Column1]:[LON]],3,FALSE)</f>
        <v>22.070394125300002</v>
      </c>
    </row>
    <row r="1242" spans="1:9" x14ac:dyDescent="0.25">
      <c r="A1242" t="s">
        <v>3555</v>
      </c>
      <c r="B1242" t="s">
        <v>7255</v>
      </c>
      <c r="C1242" t="s">
        <v>6053</v>
      </c>
      <c r="D1242">
        <v>81</v>
      </c>
      <c r="E1242" t="str">
        <f>_xlfn.CONCAT(B1242," (",F1242,")")</f>
        <v>Πτέρη (Περιφερειακή Ενότητα Αχαΐας)</v>
      </c>
      <c r="F1242" t="s">
        <v>9217</v>
      </c>
      <c r="G1242" t="s">
        <v>11796</v>
      </c>
      <c r="H1242">
        <f>VLOOKUP(E1242,[1]!western_raw[[Column1]:[LON]],2,FALSE)</f>
        <v>38.146857081500002</v>
      </c>
      <c r="I1242">
        <f>VLOOKUP(E1242,[1]!western_raw[[Column1]:[LON]],3,FALSE)</f>
        <v>22.070394125300002</v>
      </c>
    </row>
    <row r="1243" spans="1:9" x14ac:dyDescent="0.25">
      <c r="A1243" t="s">
        <v>3560</v>
      </c>
      <c r="B1243" t="s">
        <v>11612</v>
      </c>
      <c r="C1243" t="s">
        <v>9276</v>
      </c>
      <c r="D1243">
        <v>14</v>
      </c>
      <c r="E1243" t="str">
        <f>_xlfn.CONCAT(B1243," (",F1243,")")</f>
        <v>Πυργάκιον (Περιφερειακή Ενότητα Αχαΐας)</v>
      </c>
      <c r="F1243" t="s">
        <v>9217</v>
      </c>
      <c r="G1243" t="s">
        <v>11596</v>
      </c>
      <c r="H1243">
        <f>VLOOKUP(E1243,[1]!western_raw[[Column1]:[LON]],2,FALSE)</f>
        <v>38.163638708000001</v>
      </c>
      <c r="I1243">
        <f>VLOOKUP(E1243,[1]!western_raw[[Column1]:[LON]],3,FALSE)</f>
        <v>22.070377975700001</v>
      </c>
    </row>
    <row r="1244" spans="1:9" x14ac:dyDescent="0.25">
      <c r="A1244" t="s">
        <v>3560</v>
      </c>
      <c r="B1244" t="s">
        <v>8900</v>
      </c>
      <c r="C1244" t="s">
        <v>7973</v>
      </c>
      <c r="D1244">
        <v>93</v>
      </c>
      <c r="E1244" t="str">
        <f>_xlfn.CONCAT(B1244," (",F1244,")")</f>
        <v>Πυργί (Περιφερειακή Ενότητα Ηλείας)</v>
      </c>
      <c r="F1244" t="s">
        <v>10918</v>
      </c>
      <c r="G1244" t="s">
        <v>12684</v>
      </c>
      <c r="H1244">
        <f>VLOOKUP(E1244,[1]!western_raw[[Column1]:[LON]],2,FALSE)</f>
        <v>37.714021402500002</v>
      </c>
      <c r="I1244">
        <f>VLOOKUP(E1244,[1]!western_raw[[Column1]:[LON]],3,FALSE)</f>
        <v>21.317671354400002</v>
      </c>
    </row>
    <row r="1245" spans="1:9" x14ac:dyDescent="0.25">
      <c r="A1245" t="s">
        <v>3560</v>
      </c>
      <c r="B1245" t="s">
        <v>7089</v>
      </c>
      <c r="C1245" t="s">
        <v>5698</v>
      </c>
      <c r="D1245">
        <v>53</v>
      </c>
      <c r="E1245" t="str">
        <f>_xlfn.CONCAT(B1245," (",F1245,")")</f>
        <v>Πυργίον (Περιφερειακή Ενότητα Αιτωλοακαρνανίας)</v>
      </c>
      <c r="F1245" t="s">
        <v>10050</v>
      </c>
      <c r="G1245" t="s">
        <v>12001</v>
      </c>
      <c r="H1245">
        <f>VLOOKUP(E1245,[1]!western_raw[[Column1]:[LON]],2,FALSE)</f>
        <v>38.678327882799998</v>
      </c>
      <c r="I1245">
        <f>VLOOKUP(E1245,[1]!western_raw[[Column1]:[LON]],3,FALSE)</f>
        <v>21.4214836618</v>
      </c>
    </row>
    <row r="1246" spans="1:9" x14ac:dyDescent="0.25">
      <c r="A1246" t="s">
        <v>3557</v>
      </c>
      <c r="B1246" t="s">
        <v>4338</v>
      </c>
      <c r="C1246" t="s">
        <v>1256</v>
      </c>
      <c r="D1246">
        <v>9</v>
      </c>
      <c r="E1246" t="str">
        <f>_xlfn.CONCAT(B1246," (",F1246,")")</f>
        <v>Πύργος (Περιφερειακή Ενότητα Αχαΐας)</v>
      </c>
      <c r="F1246" t="s">
        <v>9217</v>
      </c>
      <c r="G1246" t="s">
        <v>11619</v>
      </c>
      <c r="H1246">
        <f>VLOOKUP(E1246,[1]!western_raw[[Column1]:[LON]],2,FALSE)</f>
        <v>38.117242758300002</v>
      </c>
      <c r="I1246">
        <f>VLOOKUP(E1246,[1]!western_raw[[Column1]:[LON]],3,FALSE)</f>
        <v>22.284551550500002</v>
      </c>
    </row>
    <row r="1247" spans="1:9" x14ac:dyDescent="0.25">
      <c r="A1247" t="s">
        <v>3557</v>
      </c>
      <c r="B1247" t="s">
        <v>4338</v>
      </c>
      <c r="C1247" t="s">
        <v>1256</v>
      </c>
      <c r="D1247">
        <v>24142</v>
      </c>
      <c r="E1247" t="str">
        <f>_xlfn.CONCAT(B1247," (",F1247,")")</f>
        <v>Πύργος (Περιφερειακή Ενότητα Ηλείας)</v>
      </c>
      <c r="F1247" t="s">
        <v>10918</v>
      </c>
      <c r="G1247" t="s">
        <v>12684</v>
      </c>
      <c r="H1247">
        <f>VLOOKUP(E1247,[1]!western_raw[[Column1]:[LON]],2,FALSE)</f>
        <v>37.670020475400001</v>
      </c>
      <c r="I1247">
        <f>VLOOKUP(E1247,[1]!western_raw[[Column1]:[LON]],3,FALSE)</f>
        <v>21.439893415099998</v>
      </c>
    </row>
    <row r="1248" spans="1:9" x14ac:dyDescent="0.25">
      <c r="A1248" t="s">
        <v>3555</v>
      </c>
      <c r="B1248" t="s">
        <v>12013</v>
      </c>
      <c r="C1248" t="s">
        <v>10089</v>
      </c>
      <c r="D1248">
        <v>131</v>
      </c>
      <c r="E1248" t="str">
        <f>_xlfn.CONCAT(B1248," (",F1248,")")</f>
        <v>Ραΐνα (Περιφερειακή Ενότητα Αιτωλοακαρνανίας)</v>
      </c>
      <c r="F1248" t="s">
        <v>10050</v>
      </c>
      <c r="G1248" t="s">
        <v>12001</v>
      </c>
      <c r="H1248">
        <f>VLOOKUP(E1248,[1]!western_raw[[Column1]:[LON]],2,FALSE)</f>
        <v>38.7196297152</v>
      </c>
      <c r="I1248">
        <f>VLOOKUP(E1248,[1]!western_raw[[Column1]:[LON]],3,FALSE)</f>
        <v>21.4172418932</v>
      </c>
    </row>
    <row r="1249" spans="1:9" x14ac:dyDescent="0.25">
      <c r="A1249" t="s">
        <v>3560</v>
      </c>
      <c r="B1249" t="s">
        <v>12465</v>
      </c>
      <c r="C1249" t="s">
        <v>11031</v>
      </c>
      <c r="D1249">
        <v>29</v>
      </c>
      <c r="E1249" t="str">
        <f>_xlfn.CONCAT(B1249," (",F1249,")")</f>
        <v>Ράμα (Περιφερειακή Ενότητα Ηλείας)</v>
      </c>
      <c r="F1249" t="s">
        <v>10918</v>
      </c>
      <c r="G1249" t="s">
        <v>12456</v>
      </c>
      <c r="H1249">
        <f>VLOOKUP(E1249,[1]!western_raw[[Column1]:[LON]],2,FALSE)</f>
        <v>37.502655148000002</v>
      </c>
      <c r="I1249">
        <f>VLOOKUP(E1249,[1]!western_raw[[Column1]:[LON]],3,FALSE)</f>
        <v>21.809404793700001</v>
      </c>
    </row>
    <row r="1250" spans="1:9" x14ac:dyDescent="0.25">
      <c r="A1250" t="s">
        <v>3557</v>
      </c>
      <c r="B1250" t="s">
        <v>12466</v>
      </c>
      <c r="C1250" t="s">
        <v>11033</v>
      </c>
      <c r="D1250">
        <v>73</v>
      </c>
      <c r="E1250" t="str">
        <f>_xlfn.CONCAT(B1250," (",F1250,")")</f>
        <v>Ράπτης (Περιφερειακή Ενότητα Ηλείας)</v>
      </c>
      <c r="F1250" t="s">
        <v>10918</v>
      </c>
      <c r="G1250" t="s">
        <v>12456</v>
      </c>
      <c r="H1250">
        <f>VLOOKUP(E1250,[1]!western_raw[[Column1]:[LON]],2,FALSE)</f>
        <v>37.531471105100003</v>
      </c>
      <c r="I1250">
        <f>VLOOKUP(E1250,[1]!western_raw[[Column1]:[LON]],3,FALSE)</f>
        <v>21.801371233499999</v>
      </c>
    </row>
    <row r="1251" spans="1:9" x14ac:dyDescent="0.25">
      <c r="A1251" t="s">
        <v>3573</v>
      </c>
      <c r="B1251" t="s">
        <v>6767</v>
      </c>
      <c r="C1251" t="s">
        <v>5019</v>
      </c>
      <c r="D1251">
        <v>387</v>
      </c>
      <c r="E1251" t="str">
        <f>_xlfn.CONCAT(B1251," (",F1251,")")</f>
        <v>Ράχαι (Περιφερειακή Ενότητα Ηλείας)</v>
      </c>
      <c r="F1251" t="s">
        <v>10918</v>
      </c>
      <c r="G1251" t="s">
        <v>12483</v>
      </c>
      <c r="H1251">
        <f>VLOOKUP(E1251,[1]!western_raw[[Column1]:[LON]],2,FALSE)</f>
        <v>37.584222152599999</v>
      </c>
      <c r="I1251">
        <f>VLOOKUP(E1251,[1]!western_raw[[Column1]:[LON]],3,FALSE)</f>
        <v>21.560408585099999</v>
      </c>
    </row>
    <row r="1252" spans="1:9" x14ac:dyDescent="0.25">
      <c r="A1252" t="s">
        <v>3555</v>
      </c>
      <c r="B1252" t="s">
        <v>8803</v>
      </c>
      <c r="C1252" t="s">
        <v>1480</v>
      </c>
      <c r="D1252">
        <v>145</v>
      </c>
      <c r="E1252" t="str">
        <f>_xlfn.CONCAT(B1252," (",F1252,")")</f>
        <v>Ράχη (Περιφερειακή Ενότητα Αχαΐας)</v>
      </c>
      <c r="F1252" t="s">
        <v>9217</v>
      </c>
      <c r="G1252" t="s">
        <v>11740</v>
      </c>
      <c r="H1252">
        <f>VLOOKUP(E1252,[1]!western_raw[[Column1]:[LON]],2,FALSE)</f>
        <v>38.106828647500002</v>
      </c>
      <c r="I1252">
        <f>VLOOKUP(E1252,[1]!western_raw[[Column1]:[LON]],3,FALSE)</f>
        <v>21.484564191800001</v>
      </c>
    </row>
    <row r="1253" spans="1:9" x14ac:dyDescent="0.25">
      <c r="A1253" t="s">
        <v>3555</v>
      </c>
      <c r="B1253" t="s">
        <v>8803</v>
      </c>
      <c r="C1253" t="s">
        <v>1480</v>
      </c>
      <c r="D1253">
        <v>31</v>
      </c>
      <c r="E1253" t="str">
        <f>_xlfn.CONCAT(B1253," (",F1253,")")</f>
        <v>Ράχη (Περιφερειακή Ενότητα Αχαΐας)</v>
      </c>
      <c r="F1253" t="s">
        <v>9217</v>
      </c>
      <c r="G1253" t="s">
        <v>11796</v>
      </c>
      <c r="H1253">
        <f>VLOOKUP(E1253,[1]!western_raw[[Column1]:[LON]],2,FALSE)</f>
        <v>38.106828647500002</v>
      </c>
      <c r="I1253">
        <f>VLOOKUP(E1253,[1]!western_raw[[Column1]:[LON]],3,FALSE)</f>
        <v>21.484564191800001</v>
      </c>
    </row>
    <row r="1254" spans="1:9" x14ac:dyDescent="0.25">
      <c r="A1254" t="s">
        <v>3590</v>
      </c>
      <c r="B1254" t="s">
        <v>12587</v>
      </c>
      <c r="C1254" t="s">
        <v>11281</v>
      </c>
      <c r="D1254">
        <v>22</v>
      </c>
      <c r="E1254" t="str">
        <f>_xlfn.CONCAT(B1254," (",F1254,")")</f>
        <v>Ρεβελαίϊκα (Περιφερειακή Ενότητα Ηλείας)</v>
      </c>
      <c r="F1254" t="s">
        <v>10918</v>
      </c>
      <c r="G1254" t="s">
        <v>12560</v>
      </c>
      <c r="H1254">
        <f>VLOOKUP(E1254,[1]!western_raw[[Column1]:[LON]],2,FALSE)</f>
        <v>37.436707964900002</v>
      </c>
      <c r="I1254">
        <f>VLOOKUP(E1254,[1]!western_raw[[Column1]:[LON]],3,FALSE)</f>
        <v>21.732707229399999</v>
      </c>
    </row>
    <row r="1255" spans="1:9" x14ac:dyDescent="0.25">
      <c r="A1255" t="s">
        <v>3590</v>
      </c>
      <c r="B1255" t="s">
        <v>12658</v>
      </c>
      <c r="C1255" t="s">
        <v>11428</v>
      </c>
      <c r="D1255">
        <v>28</v>
      </c>
      <c r="E1255" t="str">
        <f>_xlfn.CONCAT(B1255," (",F1255,")")</f>
        <v>Ρεγκλαίικα (Περιφερειακή Ενότητα Ηλείας)</v>
      </c>
      <c r="F1255" t="s">
        <v>10918</v>
      </c>
      <c r="G1255" t="s">
        <v>12650</v>
      </c>
      <c r="H1255">
        <f>VLOOKUP(E1255,[1]!western_raw[[Column1]:[LON]],2,FALSE)</f>
        <v>37.890904559600003</v>
      </c>
      <c r="I1255">
        <f>VLOOKUP(E1255,[1]!western_raw[[Column1]:[LON]],3,FALSE)</f>
        <v>21.220757848600002</v>
      </c>
    </row>
    <row r="1256" spans="1:9" x14ac:dyDescent="0.25">
      <c r="A1256" t="s">
        <v>3560</v>
      </c>
      <c r="B1256" t="s">
        <v>12411</v>
      </c>
      <c r="C1256" t="s">
        <v>10915</v>
      </c>
      <c r="D1256">
        <v>190</v>
      </c>
      <c r="E1256" t="str">
        <f>_xlfn.CONCAT(B1256," (",F1256,")")</f>
        <v>Ρίβιον (Περιφερειακή Ενότητα Αιτωλοακαρνανίας)</v>
      </c>
      <c r="F1256" t="s">
        <v>10050</v>
      </c>
      <c r="G1256" t="s">
        <v>12408</v>
      </c>
      <c r="H1256">
        <f>VLOOKUP(E1256,[1]!western_raw[[Column1]:[LON]],2,FALSE)</f>
        <v>38.740129552299997</v>
      </c>
      <c r="I1256">
        <f>VLOOKUP(E1256,[1]!western_raw[[Column1]:[LON]],3,FALSE)</f>
        <v>21.1968800645</v>
      </c>
    </row>
    <row r="1257" spans="1:9" x14ac:dyDescent="0.25">
      <c r="A1257" t="s">
        <v>3555</v>
      </c>
      <c r="B1257" t="s">
        <v>12121</v>
      </c>
      <c r="C1257" t="s">
        <v>10321</v>
      </c>
      <c r="D1257">
        <v>377</v>
      </c>
      <c r="E1257" t="str">
        <f>_xlfn.CONCAT(B1257," (",F1257,")")</f>
        <v>Ρίγανη (Περιφερειακή Ενότητα Αιτωλοακαρνανίας)</v>
      </c>
      <c r="F1257" t="s">
        <v>10050</v>
      </c>
      <c r="G1257" t="s">
        <v>12116</v>
      </c>
      <c r="H1257">
        <f>VLOOKUP(E1257,[1]!western_raw[[Column1]:[LON]],2,FALSE)</f>
        <v>38.941887411800003</v>
      </c>
      <c r="I1257">
        <f>VLOOKUP(E1257,[1]!western_raw[[Column1]:[LON]],3,FALSE)</f>
        <v>21.4181248085</v>
      </c>
    </row>
    <row r="1258" spans="1:9" x14ac:dyDescent="0.25">
      <c r="A1258" t="s">
        <v>3555</v>
      </c>
      <c r="B1258" t="s">
        <v>12121</v>
      </c>
      <c r="C1258" t="s">
        <v>10321</v>
      </c>
      <c r="D1258">
        <v>9</v>
      </c>
      <c r="E1258" t="str">
        <f>_xlfn.CONCAT(B1258," (",F1258,")")</f>
        <v>Ρίγανη (Περιφερειακή Ενότητα Αιτωλοακαρνανίας)</v>
      </c>
      <c r="F1258" t="s">
        <v>10050</v>
      </c>
      <c r="G1258" t="s">
        <v>12177</v>
      </c>
      <c r="H1258">
        <f>VLOOKUP(E1258,[1]!western_raw[[Column1]:[LON]],2,FALSE)</f>
        <v>38.941887411800003</v>
      </c>
      <c r="I1258">
        <f>VLOOKUP(E1258,[1]!western_raw[[Column1]:[LON]],3,FALSE)</f>
        <v>21.4181248085</v>
      </c>
    </row>
    <row r="1259" spans="1:9" x14ac:dyDescent="0.25">
      <c r="A1259" t="s">
        <v>3560</v>
      </c>
      <c r="B1259" t="s">
        <v>12361</v>
      </c>
      <c r="C1259" t="s">
        <v>10814</v>
      </c>
      <c r="D1259">
        <v>150</v>
      </c>
      <c r="E1259" t="str">
        <f>_xlfn.CONCAT(B1259," (",F1259,")")</f>
        <v>Ριγάνιον (Περιφερειακή Ενότητα Αιτωλοακαρνανίας)</v>
      </c>
      <c r="F1259" t="s">
        <v>10050</v>
      </c>
      <c r="G1259" t="s">
        <v>12343</v>
      </c>
      <c r="H1259">
        <f>VLOOKUP(E1259,[1]!western_raw[[Column1]:[LON]],2,FALSE)</f>
        <v>38.481870604599997</v>
      </c>
      <c r="I1259">
        <f>VLOOKUP(E1259,[1]!western_raw[[Column1]:[LON]],3,FALSE)</f>
        <v>21.7706033077</v>
      </c>
    </row>
    <row r="1260" spans="1:9" x14ac:dyDescent="0.25">
      <c r="A1260" t="s">
        <v>3555</v>
      </c>
      <c r="B1260" t="s">
        <v>9059</v>
      </c>
      <c r="C1260" t="s">
        <v>8325</v>
      </c>
      <c r="D1260">
        <v>160</v>
      </c>
      <c r="E1260" t="str">
        <f>_xlfn.CONCAT(B1260," (",F1260,")")</f>
        <v>Ρίζα (Περιφερειακή Ενότητα Αιτωλοακαρνανίας)</v>
      </c>
      <c r="F1260" t="s">
        <v>10050</v>
      </c>
      <c r="G1260" t="s">
        <v>12314</v>
      </c>
      <c r="H1260">
        <f>VLOOKUP(E1260,[1]!western_raw[[Column1]:[LON]],2,FALSE)</f>
        <v>38.354863418999997</v>
      </c>
      <c r="I1260">
        <f>VLOOKUP(E1260,[1]!western_raw[[Column1]:[LON]],3,FALSE)</f>
        <v>21.702394373800001</v>
      </c>
    </row>
    <row r="1261" spans="1:9" x14ac:dyDescent="0.25">
      <c r="A1261" t="s">
        <v>3557</v>
      </c>
      <c r="B1261" t="s">
        <v>4207</v>
      </c>
      <c r="C1261" t="s">
        <v>3046</v>
      </c>
      <c r="D1261">
        <v>366</v>
      </c>
      <c r="E1261" t="str">
        <f>_xlfn.CONCAT(B1261," (",F1261,")")</f>
        <v>Ριζόμυλος (Περιφερειακή Ενότητα Αχαΐας)</v>
      </c>
      <c r="F1261" t="s">
        <v>9217</v>
      </c>
      <c r="G1261" t="s">
        <v>11642</v>
      </c>
      <c r="H1261">
        <f>VLOOKUP(E1261,[1]!western_raw[[Column1]:[LON]],2,FALSE)</f>
        <v>38.209889894500002</v>
      </c>
      <c r="I1261">
        <f>VLOOKUP(E1261,[1]!western_raw[[Column1]:[LON]],3,FALSE)</f>
        <v>22.131726433600001</v>
      </c>
    </row>
    <row r="1262" spans="1:9" x14ac:dyDescent="0.25">
      <c r="A1262" t="s">
        <v>3557</v>
      </c>
      <c r="B1262" t="s">
        <v>11737</v>
      </c>
      <c r="C1262" t="s">
        <v>9528</v>
      </c>
      <c r="D1262">
        <v>525</v>
      </c>
      <c r="E1262" t="str">
        <f>_xlfn.CONCAT(B1262," (",F1262,")")</f>
        <v>Ρίολος (Περιφερειακή Ενότητα Αχαΐας)</v>
      </c>
      <c r="F1262" t="s">
        <v>9217</v>
      </c>
      <c r="G1262" t="s">
        <v>11717</v>
      </c>
      <c r="H1262">
        <f>VLOOKUP(E1262,[1]!western_raw[[Column1]:[LON]],2,FALSE)</f>
        <v>38.053351946699998</v>
      </c>
      <c r="I1262">
        <f>VLOOKUP(E1262,[1]!western_raw[[Column1]:[LON]],3,FALSE)</f>
        <v>21.4618177752</v>
      </c>
    </row>
    <row r="1263" spans="1:9" x14ac:dyDescent="0.25">
      <c r="A1263" t="s">
        <v>3560</v>
      </c>
      <c r="B1263" t="s">
        <v>11993</v>
      </c>
      <c r="C1263" t="s">
        <v>10047</v>
      </c>
      <c r="D1263">
        <v>5793</v>
      </c>
      <c r="E1263" t="str">
        <f>_xlfn.CONCAT(B1263," (",F1263,")")</f>
        <v>Ρίον (Περιφερειακή Ενότητα Αχαΐας)</v>
      </c>
      <c r="F1263" t="s">
        <v>9217</v>
      </c>
      <c r="G1263" t="s">
        <v>11982</v>
      </c>
      <c r="H1263">
        <f>VLOOKUP(E1263,[1]!western_raw[[Column1]:[LON]],2,FALSE)</f>
        <v>38.294235556300002</v>
      </c>
      <c r="I1263">
        <f>VLOOKUP(E1263,[1]!western_raw[[Column1]:[LON]],3,FALSE)</f>
        <v>21.788560192999999</v>
      </c>
    </row>
    <row r="1264" spans="1:9" x14ac:dyDescent="0.25">
      <c r="A1264" t="s">
        <v>3560</v>
      </c>
      <c r="B1264" t="s">
        <v>11993</v>
      </c>
      <c r="C1264" t="s">
        <v>10047</v>
      </c>
      <c r="D1264">
        <v>7</v>
      </c>
      <c r="E1264" t="str">
        <f>_xlfn.CONCAT(B1264," (",F1264,")")</f>
        <v>Ρίον (Περιφερειακή Ενότητα Αιτωλοακαρνανίας)</v>
      </c>
      <c r="F1264" t="s">
        <v>10050</v>
      </c>
      <c r="G1264" t="s">
        <v>12081</v>
      </c>
      <c r="H1264">
        <f>VLOOKUP(E1264,[1]!western_raw[[Column1]:[LON]],2,FALSE)</f>
        <v>38.848413419700002</v>
      </c>
      <c r="I1264">
        <f>VLOOKUP(E1264,[1]!western_raw[[Column1]:[LON]],3,FALSE)</f>
        <v>21.556261201000002</v>
      </c>
    </row>
    <row r="1265" spans="1:9" x14ac:dyDescent="0.25">
      <c r="A1265" t="s">
        <v>3590</v>
      </c>
      <c r="B1265" t="s">
        <v>12479</v>
      </c>
      <c r="C1265" t="s">
        <v>11059</v>
      </c>
      <c r="D1265">
        <v>37</v>
      </c>
      <c r="E1265" t="str">
        <f>_xlfn.CONCAT(B1265," (",F1265,")")</f>
        <v>Ρόβια (Περιφερειακή Ενότητα Ηλείας)</v>
      </c>
      <c r="F1265" t="s">
        <v>10918</v>
      </c>
      <c r="G1265" t="s">
        <v>12469</v>
      </c>
      <c r="H1265">
        <f>VLOOKUP(E1265,[1]!western_raw[[Column1]:[LON]],2,FALSE)</f>
        <v>37.4891211021</v>
      </c>
      <c r="I1265">
        <f>VLOOKUP(E1265,[1]!western_raw[[Column1]:[LON]],3,FALSE)</f>
        <v>21.937425185799999</v>
      </c>
    </row>
    <row r="1266" spans="1:9" x14ac:dyDescent="0.25">
      <c r="A1266" t="s">
        <v>3555</v>
      </c>
      <c r="B1266" t="s">
        <v>12621</v>
      </c>
      <c r="C1266" t="s">
        <v>11351</v>
      </c>
      <c r="D1266">
        <v>280</v>
      </c>
      <c r="E1266" t="str">
        <f>_xlfn.CONCAT(B1266," (",F1266,")")</f>
        <v>Ροβιάτα (Περιφερειακή Ενότητα Ηλείας)</v>
      </c>
      <c r="F1266" t="s">
        <v>10918</v>
      </c>
      <c r="G1266" t="s">
        <v>12599</v>
      </c>
      <c r="H1266">
        <f>VLOOKUP(E1266,[1]!western_raw[[Column1]:[LON]],2,FALSE)</f>
        <v>37.808290699499999</v>
      </c>
      <c r="I1266">
        <f>VLOOKUP(E1266,[1]!western_raw[[Column1]:[LON]],3,FALSE)</f>
        <v>21.3005738144</v>
      </c>
    </row>
    <row r="1267" spans="1:9" x14ac:dyDescent="0.25">
      <c r="A1267" t="s">
        <v>3590</v>
      </c>
      <c r="B1267" t="s">
        <v>12261</v>
      </c>
      <c r="C1267" t="s">
        <v>2300</v>
      </c>
      <c r="D1267">
        <v>7</v>
      </c>
      <c r="E1267" t="str">
        <f>_xlfn.CONCAT(B1267," (",F1267,")")</f>
        <v>Ρόγγια (Περιφερειακή Ενότητα Αιτωλοακαρνανίας)</v>
      </c>
      <c r="F1267" t="s">
        <v>10050</v>
      </c>
      <c r="G1267" t="s">
        <v>12227</v>
      </c>
      <c r="H1267">
        <f>VLOOKUP(E1267,[1]!western_raw[[Column1]:[LON]],2,FALSE)</f>
        <v>38.585967689100002</v>
      </c>
      <c r="I1267">
        <f>VLOOKUP(E1267,[1]!western_raw[[Column1]:[LON]],3,FALSE)</f>
        <v>21.7077131309</v>
      </c>
    </row>
    <row r="1268" spans="1:9" x14ac:dyDescent="0.25">
      <c r="A1268" t="s">
        <v>3590</v>
      </c>
      <c r="B1268" t="s">
        <v>11966</v>
      </c>
      <c r="C1268" t="s">
        <v>9996</v>
      </c>
      <c r="D1268">
        <v>1281</v>
      </c>
      <c r="E1268" t="str">
        <f>_xlfn.CONCAT(B1268," (",F1268,")")</f>
        <v>Ρογίτικα (Περιφερειακή Ενότητα Αχαΐας)</v>
      </c>
      <c r="F1268" t="s">
        <v>9217</v>
      </c>
      <c r="G1268" t="s">
        <v>11965</v>
      </c>
      <c r="H1268">
        <f>VLOOKUP(E1268,[1]!western_raw[[Column1]:[LON]],2,FALSE)</f>
        <v>38.182358161800003</v>
      </c>
      <c r="I1268">
        <f>VLOOKUP(E1268,[1]!western_raw[[Column1]:[LON]],3,FALSE)</f>
        <v>21.678728697499999</v>
      </c>
    </row>
    <row r="1269" spans="1:9" x14ac:dyDescent="0.25">
      <c r="A1269" t="s">
        <v>3565</v>
      </c>
      <c r="B1269" t="s">
        <v>11907</v>
      </c>
      <c r="C1269" t="s">
        <v>9876</v>
      </c>
      <c r="D1269">
        <v>94</v>
      </c>
      <c r="E1269" t="str">
        <f>_xlfn.CONCAT(B1269," (",F1269,")")</f>
        <v>Ρογοί (Περιφερειακή Ενότητα Αχαΐας)</v>
      </c>
      <c r="F1269" t="s">
        <v>9217</v>
      </c>
      <c r="G1269" t="s">
        <v>11871</v>
      </c>
      <c r="H1269">
        <f>VLOOKUP(E1269,[1]!western_raw[[Column1]:[LON]],2,FALSE)</f>
        <v>38.077512618999997</v>
      </c>
      <c r="I1269">
        <f>VLOOKUP(E1269,[1]!western_raw[[Column1]:[LON]],3,FALSE)</f>
        <v>22.132909190199999</v>
      </c>
    </row>
    <row r="1270" spans="1:9" x14ac:dyDescent="0.25">
      <c r="A1270" t="s">
        <v>3555</v>
      </c>
      <c r="B1270" t="s">
        <v>3764</v>
      </c>
      <c r="C1270" t="s">
        <v>2098</v>
      </c>
      <c r="D1270">
        <v>438</v>
      </c>
      <c r="E1270" t="str">
        <f>_xlfn.CONCAT(B1270," (",F1270,")")</f>
        <v>Ροδιά (Περιφερειακή Ενότητα Αχαΐας)</v>
      </c>
      <c r="F1270" t="s">
        <v>9217</v>
      </c>
      <c r="G1270" t="s">
        <v>11642</v>
      </c>
      <c r="H1270">
        <f>VLOOKUP(E1270,[1]!western_raw[[Column1]:[LON]],2,FALSE)</f>
        <v>38.204662698299998</v>
      </c>
      <c r="I1270">
        <f>VLOOKUP(E1270,[1]!western_raw[[Column1]:[LON]],3,FALSE)</f>
        <v>22.151885627599999</v>
      </c>
    </row>
    <row r="1271" spans="1:9" x14ac:dyDescent="0.25">
      <c r="A1271" t="s">
        <v>3555</v>
      </c>
      <c r="B1271" t="s">
        <v>3764</v>
      </c>
      <c r="C1271" t="s">
        <v>2098</v>
      </c>
      <c r="D1271">
        <v>59</v>
      </c>
      <c r="E1271" t="str">
        <f>_xlfn.CONCAT(B1271," (",F1271,")")</f>
        <v>Ροδιά (Περιφερειακή Ενότητα Αχαΐας)</v>
      </c>
      <c r="F1271" t="s">
        <v>9217</v>
      </c>
      <c r="G1271" t="s">
        <v>11822</v>
      </c>
      <c r="H1271">
        <f>VLOOKUP(E1271,[1]!western_raw[[Column1]:[LON]],2,FALSE)</f>
        <v>38.204662698299998</v>
      </c>
      <c r="I1271">
        <f>VLOOKUP(E1271,[1]!western_raw[[Column1]:[LON]],3,FALSE)</f>
        <v>22.151885627599999</v>
      </c>
    </row>
    <row r="1272" spans="1:9" x14ac:dyDescent="0.25">
      <c r="A1272" t="s">
        <v>3555</v>
      </c>
      <c r="B1272" t="s">
        <v>3764</v>
      </c>
      <c r="C1272" t="s">
        <v>2098</v>
      </c>
      <c r="D1272">
        <v>176</v>
      </c>
      <c r="E1272" t="str">
        <f>_xlfn.CONCAT(B1272," (",F1272,")")</f>
        <v>Ροδιά (Περιφερειακή Ενότητα Ηλείας)</v>
      </c>
      <c r="F1272" t="s">
        <v>10918</v>
      </c>
      <c r="G1272" t="s">
        <v>12628</v>
      </c>
      <c r="H1272">
        <f>VLOOKUP(E1272,[1]!western_raw[[Column1]:[LON]],2,FALSE)</f>
        <v>37.809668361999996</v>
      </c>
      <c r="I1272">
        <f>VLOOKUP(E1272,[1]!western_raw[[Column1]:[LON]],3,FALSE)</f>
        <v>21.583912324</v>
      </c>
    </row>
    <row r="1273" spans="1:9" x14ac:dyDescent="0.25">
      <c r="A1273" t="s">
        <v>3590</v>
      </c>
      <c r="B1273" t="s">
        <v>12588</v>
      </c>
      <c r="C1273" t="s">
        <v>11283</v>
      </c>
      <c r="D1273">
        <v>144</v>
      </c>
      <c r="E1273" t="str">
        <f>_xlfn.CONCAT(B1273," (",F1273,")")</f>
        <v>Ροδινά (Περιφερειακή Ενότητα Ηλείας)</v>
      </c>
      <c r="F1273" t="s">
        <v>10918</v>
      </c>
      <c r="G1273" t="s">
        <v>12560</v>
      </c>
      <c r="H1273">
        <f>VLOOKUP(E1273,[1]!western_raw[[Column1]:[LON]],2,FALSE)</f>
        <v>37.488659843100002</v>
      </c>
      <c r="I1273">
        <f>VLOOKUP(E1273,[1]!western_raw[[Column1]:[LON]],3,FALSE)</f>
        <v>21.716305222999999</v>
      </c>
    </row>
    <row r="1274" spans="1:9" x14ac:dyDescent="0.25">
      <c r="A1274" t="s">
        <v>3555</v>
      </c>
      <c r="B1274" t="s">
        <v>6972</v>
      </c>
      <c r="C1274" t="s">
        <v>5451</v>
      </c>
      <c r="D1274">
        <v>2537</v>
      </c>
      <c r="E1274" t="str">
        <f>_xlfn.CONCAT(B1274," (",F1274,")")</f>
        <v>Ροδοδάφνη (Περιφερειακή Ενότητα Αχαΐας)</v>
      </c>
      <c r="F1274" t="s">
        <v>9217</v>
      </c>
      <c r="G1274" t="s">
        <v>11677</v>
      </c>
      <c r="H1274">
        <f>VLOOKUP(E1274,[1]!western_raw[[Column1]:[LON]],2,FALSE)</f>
        <v>38.261147233099997</v>
      </c>
      <c r="I1274">
        <f>VLOOKUP(E1274,[1]!western_raw[[Column1]:[LON]],3,FALSE)</f>
        <v>22.0488100229</v>
      </c>
    </row>
    <row r="1275" spans="1:9" x14ac:dyDescent="0.25">
      <c r="A1275" t="s">
        <v>3590</v>
      </c>
      <c r="B1275" t="s">
        <v>12709</v>
      </c>
      <c r="C1275" t="s">
        <v>11534</v>
      </c>
      <c r="D1275">
        <v>5</v>
      </c>
      <c r="E1275" t="str">
        <f>_xlfn.CONCAT(B1275," (",F1275,")")</f>
        <v>Ροζέικα (Περιφερειακή Ενότητα Ηλείας)</v>
      </c>
      <c r="F1275" t="s">
        <v>10918</v>
      </c>
      <c r="G1275" t="s">
        <v>12684</v>
      </c>
      <c r="H1275">
        <f>VLOOKUP(E1275,[1]!western_raw[[Column1]:[LON]],2,FALSE)</f>
        <v>37.7191315313</v>
      </c>
      <c r="I1275">
        <f>VLOOKUP(E1275,[1]!western_raw[[Column1]:[LON]],3,FALSE)</f>
        <v>21.480587468300001</v>
      </c>
    </row>
    <row r="1276" spans="1:9" x14ac:dyDescent="0.25">
      <c r="A1276" t="s">
        <v>3555</v>
      </c>
      <c r="B1276" t="s">
        <v>11816</v>
      </c>
      <c r="C1276" t="s">
        <v>9688</v>
      </c>
      <c r="D1276">
        <v>135</v>
      </c>
      <c r="E1276" t="str">
        <f>_xlfn.CONCAT(B1276," (",F1276,")")</f>
        <v>Ρουπακιά (Περιφερειακή Ενότητα Αχαΐας)</v>
      </c>
      <c r="F1276" t="s">
        <v>9217</v>
      </c>
      <c r="G1276" t="s">
        <v>11796</v>
      </c>
      <c r="H1276">
        <f>VLOOKUP(E1276,[1]!western_raw[[Column1]:[LON]],2,FALSE)</f>
        <v>37.965199541399997</v>
      </c>
      <c r="I1276">
        <f>VLOOKUP(E1276,[1]!western_raw[[Column1]:[LON]],3,FALSE)</f>
        <v>21.634504655499999</v>
      </c>
    </row>
    <row r="1277" spans="1:9" x14ac:dyDescent="0.25">
      <c r="A1277" t="s">
        <v>3555</v>
      </c>
      <c r="B1277" t="s">
        <v>11816</v>
      </c>
      <c r="C1277" t="s">
        <v>9688</v>
      </c>
      <c r="D1277">
        <v>32</v>
      </c>
      <c r="E1277" t="str">
        <f>_xlfn.CONCAT(B1277," (",F1277,")")</f>
        <v>Ρουπακιά (Περιφερειακή Ενότητα Ηλείας)</v>
      </c>
      <c r="F1277" t="s">
        <v>10918</v>
      </c>
      <c r="G1277" t="s">
        <v>12628</v>
      </c>
      <c r="H1277">
        <f>VLOOKUP(E1277,[1]!western_raw[[Column1]:[LON]],2,FALSE)</f>
        <v>37.889933659</v>
      </c>
      <c r="I1277">
        <f>VLOOKUP(E1277,[1]!western_raw[[Column1]:[LON]],3,FALSE)</f>
        <v>21.499792694900002</v>
      </c>
    </row>
    <row r="1278" spans="1:9" x14ac:dyDescent="0.25">
      <c r="A1278" t="s">
        <v>3560</v>
      </c>
      <c r="B1278" t="s">
        <v>12665</v>
      </c>
      <c r="C1278" t="s">
        <v>11442</v>
      </c>
      <c r="D1278">
        <v>562</v>
      </c>
      <c r="E1278" t="str">
        <f>_xlfn.CONCAT(B1278," (",F1278,")")</f>
        <v>Ρουπάκιον (Περιφερειακή Ενότητα Ηλείας)</v>
      </c>
      <c r="F1278" t="s">
        <v>10918</v>
      </c>
      <c r="G1278" t="s">
        <v>12661</v>
      </c>
      <c r="H1278">
        <f>VLOOKUP(E1278,[1]!western_raw[[Column1]:[LON]],2,FALSE)</f>
        <v>37.859495577300002</v>
      </c>
      <c r="I1278">
        <f>VLOOKUP(E1278,[1]!western_raw[[Column1]:[LON]],3,FALSE)</f>
        <v>21.3228238166</v>
      </c>
    </row>
    <row r="1279" spans="1:9" x14ac:dyDescent="0.25">
      <c r="A1279" t="s">
        <v>3560</v>
      </c>
      <c r="B1279" t="s">
        <v>11978</v>
      </c>
      <c r="C1279" t="s">
        <v>10017</v>
      </c>
      <c r="D1279">
        <v>113</v>
      </c>
      <c r="E1279" t="str">
        <f>_xlfn.CONCAT(B1279," (",F1279,")")</f>
        <v>Ρυάκι (Περιφερειακή Ενότητα Αχαΐας)</v>
      </c>
      <c r="F1279" t="s">
        <v>9217</v>
      </c>
      <c r="G1279" t="s">
        <v>11968</v>
      </c>
      <c r="H1279">
        <f>VLOOKUP(E1279,[1]!western_raw[[Column1]:[LON]],2,FALSE)</f>
        <v>38.210007806100002</v>
      </c>
      <c r="I1279">
        <f>VLOOKUP(E1279,[1]!western_raw[[Column1]:[LON]],3,FALSE)</f>
        <v>21.778453227499998</v>
      </c>
    </row>
    <row r="1280" spans="1:9" x14ac:dyDescent="0.25">
      <c r="A1280" t="s">
        <v>3557</v>
      </c>
      <c r="B1280" t="s">
        <v>11979</v>
      </c>
      <c r="C1280" t="s">
        <v>10019</v>
      </c>
      <c r="D1280">
        <v>618</v>
      </c>
      <c r="E1280" t="str">
        <f>_xlfn.CONCAT(B1280," (",F1280,")")</f>
        <v>Ρωμανός (Περιφερειακή Ενότητα Αχαΐας)</v>
      </c>
      <c r="F1280" t="s">
        <v>9217</v>
      </c>
      <c r="G1280" t="s">
        <v>11968</v>
      </c>
      <c r="H1280">
        <f>VLOOKUP(E1280,[1]!western_raw[[Column1]:[LON]],2,FALSE)</f>
        <v>38.225272488599998</v>
      </c>
      <c r="I1280">
        <f>VLOOKUP(E1280,[1]!western_raw[[Column1]:[LON]],3,FALSE)</f>
        <v>21.789884646200001</v>
      </c>
    </row>
    <row r="1281" spans="1:9" x14ac:dyDescent="0.25">
      <c r="A1281" t="s">
        <v>3590</v>
      </c>
      <c r="B1281" t="s">
        <v>12622</v>
      </c>
      <c r="C1281" t="s">
        <v>11353</v>
      </c>
      <c r="D1281">
        <v>17</v>
      </c>
      <c r="E1281" t="str">
        <f>_xlfn.CONCAT(B1281," (",F1281,")")</f>
        <v>Ρωμέικα (Περιφερειακή Ενότητα Ηλείας)</v>
      </c>
      <c r="F1281" t="s">
        <v>10918</v>
      </c>
      <c r="G1281" t="s">
        <v>12599</v>
      </c>
      <c r="H1281">
        <f>VLOOKUP(E1281,[1]!western_raw[[Column1]:[LON]],2,FALSE)</f>
        <v>37.807774170099997</v>
      </c>
      <c r="I1281">
        <f>VLOOKUP(E1281,[1]!western_raw[[Column1]:[LON]],3,FALSE)</f>
        <v>21.295651574699999</v>
      </c>
    </row>
    <row r="1282" spans="1:9" x14ac:dyDescent="0.25">
      <c r="A1282" t="s">
        <v>3590</v>
      </c>
      <c r="B1282" t="s">
        <v>12622</v>
      </c>
      <c r="C1282" t="s">
        <v>11353</v>
      </c>
      <c r="D1282">
        <v>102</v>
      </c>
      <c r="E1282" t="str">
        <f>_xlfn.CONCAT(B1282," (",F1282,")")</f>
        <v>Ρωμέικα (Περιφερειακή Ενότητα Ηλείας)</v>
      </c>
      <c r="F1282" t="s">
        <v>10918</v>
      </c>
      <c r="G1282" t="s">
        <v>12650</v>
      </c>
      <c r="H1282">
        <f>VLOOKUP(E1282,[1]!western_raw[[Column1]:[LON]],2,FALSE)</f>
        <v>37.807774170099997</v>
      </c>
      <c r="I1282">
        <f>VLOOKUP(E1282,[1]!western_raw[[Column1]:[LON]],3,FALSE)</f>
        <v>21.295651574699999</v>
      </c>
    </row>
    <row r="1283" spans="1:9" x14ac:dyDescent="0.25">
      <c r="A1283" t="s">
        <v>3590</v>
      </c>
      <c r="B1283" t="s">
        <v>12623</v>
      </c>
      <c r="C1283" t="s">
        <v>11355</v>
      </c>
      <c r="D1283">
        <v>1219</v>
      </c>
      <c r="E1283" t="str">
        <f>_xlfn.CONCAT(B1283," (",F1283,")")</f>
        <v>Σαβάλια (Περιφερειακή Ενότητα Ηλείας)</v>
      </c>
      <c r="F1283" t="s">
        <v>10918</v>
      </c>
      <c r="G1283" t="s">
        <v>12599</v>
      </c>
      <c r="H1283">
        <f>VLOOKUP(E1283,[1]!western_raw[[Column1]:[LON]],2,FALSE)</f>
        <v>37.817167002799998</v>
      </c>
      <c r="I1283">
        <f>VLOOKUP(E1283,[1]!western_raw[[Column1]:[LON]],3,FALSE)</f>
        <v>21.294831434300001</v>
      </c>
    </row>
    <row r="1284" spans="1:9" x14ac:dyDescent="0.25">
      <c r="A1284" t="s">
        <v>3590</v>
      </c>
      <c r="B1284" t="s">
        <v>11753</v>
      </c>
      <c r="C1284" t="s">
        <v>9560</v>
      </c>
      <c r="D1284">
        <v>1019</v>
      </c>
      <c r="E1284" t="str">
        <f>_xlfn.CONCAT(B1284," (",F1284,")")</f>
        <v>Σαγαίικα (Περιφερειακή Ενότητα Αχαΐας)</v>
      </c>
      <c r="F1284" t="s">
        <v>9217</v>
      </c>
      <c r="G1284" t="s">
        <v>11740</v>
      </c>
      <c r="H1284">
        <f>VLOOKUP(E1284,[1]!western_raw[[Column1]:[LON]],2,FALSE)</f>
        <v>38.104695699700002</v>
      </c>
      <c r="I1284">
        <f>VLOOKUP(E1284,[1]!western_raw[[Column1]:[LON]],3,FALSE)</f>
        <v>21.4690218233</v>
      </c>
    </row>
    <row r="1285" spans="1:9" x14ac:dyDescent="0.25">
      <c r="A1285" t="s">
        <v>3555</v>
      </c>
      <c r="B1285" t="s">
        <v>12710</v>
      </c>
      <c r="C1285" t="s">
        <v>351</v>
      </c>
      <c r="D1285">
        <v>613</v>
      </c>
      <c r="E1285" t="str">
        <f>_xlfn.CONCAT(B1285," (",F1285,")")</f>
        <v>Σαλμώνη (Περιφερειακή Ενότητα Ηλείας)</v>
      </c>
      <c r="F1285" t="s">
        <v>10918</v>
      </c>
      <c r="G1285" t="s">
        <v>12684</v>
      </c>
      <c r="H1285">
        <f>VLOOKUP(E1285,[1]!western_raw[[Column1]:[LON]],2,FALSE)</f>
        <v>37.6567050966</v>
      </c>
      <c r="I1285">
        <f>VLOOKUP(E1285,[1]!western_raw[[Column1]:[LON]],3,FALSE)</f>
        <v>21.532518891799999</v>
      </c>
    </row>
    <row r="1286" spans="1:9" x14ac:dyDescent="0.25">
      <c r="A1286" t="s">
        <v>3590</v>
      </c>
      <c r="B1286" t="s">
        <v>12436</v>
      </c>
      <c r="C1286" t="s">
        <v>10969</v>
      </c>
      <c r="D1286">
        <v>96</v>
      </c>
      <c r="E1286" t="str">
        <f>_xlfn.CONCAT(B1286," (",F1286,")")</f>
        <v>Σαμαραίικα (Περιφερειακή Ενότητα Ηλείας)</v>
      </c>
      <c r="F1286" t="s">
        <v>10918</v>
      </c>
      <c r="G1286" t="s">
        <v>12417</v>
      </c>
      <c r="H1286">
        <f>VLOOKUP(E1286,[1]!western_raw[[Column1]:[LON]],2,FALSE)</f>
        <v>38.085722779000001</v>
      </c>
      <c r="I1286">
        <f>VLOOKUP(E1286,[1]!western_raw[[Column1]:[LON]],3,FALSE)</f>
        <v>21.359465386</v>
      </c>
    </row>
    <row r="1287" spans="1:9" x14ac:dyDescent="0.25">
      <c r="A1287" t="s">
        <v>3560</v>
      </c>
      <c r="B1287" t="s">
        <v>12503</v>
      </c>
      <c r="C1287" t="s">
        <v>11109</v>
      </c>
      <c r="D1287">
        <v>387</v>
      </c>
      <c r="E1287" t="str">
        <f>_xlfn.CONCAT(B1287," (",F1287,")")</f>
        <v>Σαμικόν (Περιφερειακή Ενότητα Ηλείας)</v>
      </c>
      <c r="F1287" t="s">
        <v>10918</v>
      </c>
      <c r="G1287" t="s">
        <v>12483</v>
      </c>
      <c r="H1287">
        <f>VLOOKUP(E1287,[1]!western_raw[[Column1]:[LON]],2,FALSE)</f>
        <v>37.569932364700001</v>
      </c>
      <c r="I1287">
        <f>VLOOKUP(E1287,[1]!western_raw[[Column1]:[LON]],3,FALSE)</f>
        <v>21.584612595199999</v>
      </c>
    </row>
    <row r="1288" spans="1:9" x14ac:dyDescent="0.25">
      <c r="A1288" t="s">
        <v>3560</v>
      </c>
      <c r="B1288" t="s">
        <v>11775</v>
      </c>
      <c r="C1288" t="s">
        <v>9606</v>
      </c>
      <c r="D1288">
        <v>193</v>
      </c>
      <c r="E1288" t="str">
        <f>_xlfn.CONCAT(B1288," (",F1288,")")</f>
        <v>Σαντομέριον (Περιφερειακή Ενότητα Αχαΐας)</v>
      </c>
      <c r="F1288" t="s">
        <v>9217</v>
      </c>
      <c r="G1288" t="s">
        <v>11757</v>
      </c>
      <c r="H1288">
        <f>VLOOKUP(E1288,[1]!western_raw[[Column1]:[LON]],2,FALSE)</f>
        <v>37.985542668500003</v>
      </c>
      <c r="I1288">
        <f>VLOOKUP(E1288,[1]!western_raw[[Column1]:[LON]],3,FALSE)</f>
        <v>21.5722976124</v>
      </c>
    </row>
    <row r="1289" spans="1:9" x14ac:dyDescent="0.25">
      <c r="A1289" t="s">
        <v>3560</v>
      </c>
      <c r="B1289" t="s">
        <v>11963</v>
      </c>
      <c r="C1289" t="s">
        <v>9990</v>
      </c>
      <c r="D1289">
        <v>722</v>
      </c>
      <c r="E1289" t="str">
        <f>_xlfn.CONCAT(B1289," (",F1289,")")</f>
        <v>Σαραβάλιον (Περιφερειακή Ενότητα Αχαΐας)</v>
      </c>
      <c r="F1289" t="s">
        <v>9217</v>
      </c>
      <c r="G1289" t="s">
        <v>11953</v>
      </c>
      <c r="H1289">
        <f>VLOOKUP(E1289,[1]!western_raw[[Column1]:[LON]],2,FALSE)</f>
        <v>38.188500937400001</v>
      </c>
      <c r="I1289">
        <f>VLOOKUP(E1289,[1]!western_raw[[Column1]:[LON]],3,FALSE)</f>
        <v>21.753770293399999</v>
      </c>
    </row>
    <row r="1290" spans="1:9" x14ac:dyDescent="0.25">
      <c r="A1290" t="s">
        <v>3555</v>
      </c>
      <c r="B1290" t="s">
        <v>12046</v>
      </c>
      <c r="C1290" t="s">
        <v>10157</v>
      </c>
      <c r="D1290">
        <v>20</v>
      </c>
      <c r="E1290" t="str">
        <f>_xlfn.CONCAT(B1290," (",F1290,")")</f>
        <v>Σαράντη (Περιφερειακή Ενότητα Αιτωλοακαρνανίας)</v>
      </c>
      <c r="F1290" t="s">
        <v>10050</v>
      </c>
      <c r="G1290" t="s">
        <v>12033</v>
      </c>
      <c r="H1290">
        <f>VLOOKUP(E1290,[1]!western_raw[[Column1]:[LON]],2,FALSE)</f>
        <v>38.515233387499997</v>
      </c>
      <c r="I1290">
        <f>VLOOKUP(E1290,[1]!western_raw[[Column1]:[LON]],3,FALSE)</f>
        <v>21.5754615681</v>
      </c>
    </row>
    <row r="1291" spans="1:9" x14ac:dyDescent="0.25">
      <c r="A1291" t="s">
        <v>3555</v>
      </c>
      <c r="B1291" t="s">
        <v>12107</v>
      </c>
      <c r="C1291" t="s">
        <v>10291</v>
      </c>
      <c r="D1291">
        <v>156</v>
      </c>
      <c r="E1291" t="str">
        <f>_xlfn.CONCAT(B1291," (",F1291,")")</f>
        <v>Σαργιάδα (Περιφερειακή Ενότητα Αιτωλοακαρνανίας)</v>
      </c>
      <c r="F1291" t="s">
        <v>10050</v>
      </c>
      <c r="G1291" t="s">
        <v>12081</v>
      </c>
      <c r="H1291">
        <f>VLOOKUP(E1291,[1]!western_raw[[Column1]:[LON]],2,FALSE)</f>
        <v>38.766616966100003</v>
      </c>
      <c r="I1291">
        <f>VLOOKUP(E1291,[1]!western_raw[[Column1]:[LON]],3,FALSE)</f>
        <v>21.412142315600001</v>
      </c>
    </row>
    <row r="1292" spans="1:9" x14ac:dyDescent="0.25">
      <c r="A1292" t="s">
        <v>3590</v>
      </c>
      <c r="B1292" t="s">
        <v>12169</v>
      </c>
      <c r="C1292" t="s">
        <v>10423</v>
      </c>
      <c r="D1292">
        <v>598</v>
      </c>
      <c r="E1292" t="str">
        <f>_xlfn.CONCAT(B1292," (",F1292,")")</f>
        <v>Σαρδίνια (Περιφερειακή Ενότητα Αιτωλοακαρνανίας)</v>
      </c>
      <c r="F1292" t="s">
        <v>10050</v>
      </c>
      <c r="G1292" t="s">
        <v>12147</v>
      </c>
      <c r="H1292">
        <f>VLOOKUP(E1292,[1]!western_raw[[Column1]:[LON]],2,FALSE)</f>
        <v>38.886646493599997</v>
      </c>
      <c r="I1292">
        <f>VLOOKUP(E1292,[1]!western_raw[[Column1]:[LON]],3,FALSE)</f>
        <v>21.200266620699999</v>
      </c>
    </row>
    <row r="1293" spans="1:9" x14ac:dyDescent="0.25">
      <c r="A1293" t="s">
        <v>3557</v>
      </c>
      <c r="B1293" t="s">
        <v>11675</v>
      </c>
      <c r="C1293" t="s">
        <v>9402</v>
      </c>
      <c r="D1293">
        <v>66</v>
      </c>
      <c r="E1293" t="str">
        <f>_xlfn.CONCAT(B1293," (",F1293,")")</f>
        <v>Σαρκουνάς (Περιφερειακή Ενότητα Αχαΐας)</v>
      </c>
      <c r="F1293" t="s">
        <v>9217</v>
      </c>
      <c r="G1293" t="s">
        <v>11660</v>
      </c>
      <c r="H1293">
        <f>VLOOKUP(E1293,[1]!western_raw[[Column1]:[LON]],2,FALSE)</f>
        <v>38.282888529499999</v>
      </c>
      <c r="I1293">
        <f>VLOOKUP(E1293,[1]!western_raw[[Column1]:[LON]],3,FALSE)</f>
        <v>21.967569021900001</v>
      </c>
    </row>
    <row r="1294" spans="1:9" x14ac:dyDescent="0.25">
      <c r="A1294" t="s">
        <v>3573</v>
      </c>
      <c r="B1294" t="s">
        <v>11866</v>
      </c>
      <c r="C1294" t="s">
        <v>9788</v>
      </c>
      <c r="D1294">
        <v>120</v>
      </c>
      <c r="E1294" t="str">
        <f>_xlfn.CONCAT(B1294," (",F1294,")")</f>
        <v>Σειραί (Περιφερειακή Ενότητα Αχαΐας)</v>
      </c>
      <c r="F1294" t="s">
        <v>9217</v>
      </c>
      <c r="G1294" t="s">
        <v>11849</v>
      </c>
      <c r="H1294">
        <f>VLOOKUP(E1294,[1]!western_raw[[Column1]:[LON]],2,FALSE)</f>
        <v>37.870461985200002</v>
      </c>
      <c r="I1294">
        <f>VLOOKUP(E1294,[1]!western_raw[[Column1]:[LON]],3,FALSE)</f>
        <v>21.951589568599999</v>
      </c>
    </row>
    <row r="1295" spans="1:9" x14ac:dyDescent="0.25">
      <c r="A1295" t="s">
        <v>3557</v>
      </c>
      <c r="B1295" t="s">
        <v>12480</v>
      </c>
      <c r="C1295" t="s">
        <v>11061</v>
      </c>
      <c r="D1295">
        <v>157</v>
      </c>
      <c r="E1295" t="str">
        <f>_xlfn.CONCAT(B1295," (",F1295,")")</f>
        <v>Σέκουλας (Περιφερειακή Ενότητα Ηλείας)</v>
      </c>
      <c r="F1295" t="s">
        <v>10918</v>
      </c>
      <c r="G1295" t="s">
        <v>12469</v>
      </c>
      <c r="H1295">
        <f>VLOOKUP(E1295,[1]!western_raw[[Column1]:[LON]],2,FALSE)</f>
        <v>37.581887025699999</v>
      </c>
      <c r="I1295">
        <f>VLOOKUP(E1295,[1]!western_raw[[Column1]:[LON]],3,FALSE)</f>
        <v>21.8765833223</v>
      </c>
    </row>
    <row r="1296" spans="1:9" x14ac:dyDescent="0.25">
      <c r="A1296" t="s">
        <v>3555</v>
      </c>
      <c r="B1296" t="s">
        <v>11593</v>
      </c>
      <c r="C1296" t="s">
        <v>9238</v>
      </c>
      <c r="D1296">
        <v>49</v>
      </c>
      <c r="E1296" t="str">
        <f>_xlfn.CONCAT(B1296," (",F1296,")")</f>
        <v>Σελιάνα (Περιφερειακή Ενότητα Αχαΐας)</v>
      </c>
      <c r="F1296" t="s">
        <v>9217</v>
      </c>
      <c r="G1296" t="s">
        <v>11584</v>
      </c>
      <c r="H1296">
        <f>VLOOKUP(E1296,[1]!western_raw[[Column1]:[LON]],2,FALSE)</f>
        <v>38.052294076599999</v>
      </c>
      <c r="I1296">
        <f>VLOOKUP(E1296,[1]!western_raw[[Column1]:[LON]],3,FALSE)</f>
        <v>22.349248696299998</v>
      </c>
    </row>
    <row r="1297" spans="1:9" x14ac:dyDescent="0.25">
      <c r="A1297" t="s">
        <v>3590</v>
      </c>
      <c r="B1297" t="s">
        <v>11692</v>
      </c>
      <c r="C1297" t="s">
        <v>9436</v>
      </c>
      <c r="D1297">
        <v>929</v>
      </c>
      <c r="E1297" t="str">
        <f>_xlfn.CONCAT(B1297," (",F1297,")")</f>
        <v>Σελιανίτικα (Περιφερειακή Ενότητα Αχαΐας)</v>
      </c>
      <c r="F1297" t="s">
        <v>9217</v>
      </c>
      <c r="G1297" t="s">
        <v>11677</v>
      </c>
      <c r="H1297">
        <f>VLOOKUP(E1297,[1]!western_raw[[Column1]:[LON]],2,FALSE)</f>
        <v>38.280480457400003</v>
      </c>
      <c r="I1297">
        <f>VLOOKUP(E1297,[1]!western_raw[[Column1]:[LON]],3,FALSE)</f>
        <v>22.025443462199998</v>
      </c>
    </row>
    <row r="1298" spans="1:9" x14ac:dyDescent="0.25">
      <c r="A1298" t="s">
        <v>3557</v>
      </c>
      <c r="B1298" t="s">
        <v>11613</v>
      </c>
      <c r="C1298" t="s">
        <v>9278</v>
      </c>
      <c r="D1298">
        <v>440</v>
      </c>
      <c r="E1298" t="str">
        <f>_xlfn.CONCAT(B1298," (",F1298,")")</f>
        <v>Σελινούς (Περιφερειακή Ενότητα Αχαΐας)</v>
      </c>
      <c r="F1298" t="s">
        <v>9217</v>
      </c>
      <c r="G1298" t="s">
        <v>11596</v>
      </c>
      <c r="H1298">
        <f>VLOOKUP(E1298,[1]!western_raw[[Column1]:[LON]],2,FALSE)</f>
        <v>38.218419826599998</v>
      </c>
      <c r="I1298">
        <f>VLOOKUP(E1298,[1]!western_raw[[Column1]:[LON]],3,FALSE)</f>
        <v>22.0975127345</v>
      </c>
    </row>
    <row r="1299" spans="1:9" x14ac:dyDescent="0.25">
      <c r="A1299" t="s">
        <v>3590</v>
      </c>
      <c r="B1299" t="s">
        <v>7343</v>
      </c>
      <c r="C1299" t="s">
        <v>6233</v>
      </c>
      <c r="D1299">
        <v>15</v>
      </c>
      <c r="E1299" t="str">
        <f>_xlfn.CONCAT(B1299," (",F1299,")")</f>
        <v>Σελλά (Περιφερειακή Ενότητα Αχαΐας)</v>
      </c>
      <c r="F1299" t="s">
        <v>9217</v>
      </c>
      <c r="G1299" t="s">
        <v>11915</v>
      </c>
      <c r="H1299">
        <f>VLOOKUP(E1299,[1]!western_raw[[Column1]:[LON]],2,FALSE)</f>
        <v>37.824924189699999</v>
      </c>
      <c r="I1299">
        <f>VLOOKUP(E1299,[1]!western_raw[[Column1]:[LON]],3,FALSE)</f>
        <v>22.152194851299999</v>
      </c>
    </row>
    <row r="1300" spans="1:9" x14ac:dyDescent="0.25">
      <c r="A1300" t="s">
        <v>3590</v>
      </c>
      <c r="B1300" t="s">
        <v>7343</v>
      </c>
      <c r="C1300" t="s">
        <v>6233</v>
      </c>
      <c r="D1300">
        <v>298</v>
      </c>
      <c r="E1300" t="str">
        <f>_xlfn.CONCAT(B1300," (",F1300,")")</f>
        <v>Σελλά (Περιφερειακή Ενότητα Αχαΐας)</v>
      </c>
      <c r="F1300" t="s">
        <v>9217</v>
      </c>
      <c r="G1300" t="s">
        <v>11982</v>
      </c>
      <c r="H1300">
        <f>VLOOKUP(E1300,[1]!western_raw[[Column1]:[LON]],2,FALSE)</f>
        <v>37.824924189699999</v>
      </c>
      <c r="I1300">
        <f>VLOOKUP(E1300,[1]!western_raw[[Column1]:[LON]],3,FALSE)</f>
        <v>22.152194851299999</v>
      </c>
    </row>
    <row r="1301" spans="1:9" x14ac:dyDescent="0.25">
      <c r="A1301" t="s">
        <v>3560</v>
      </c>
      <c r="B1301" t="s">
        <v>11867</v>
      </c>
      <c r="C1301" t="s">
        <v>9790</v>
      </c>
      <c r="D1301">
        <v>6</v>
      </c>
      <c r="E1301" t="str">
        <f>_xlfn.CONCAT(B1301," (",F1301,")")</f>
        <v>Σέλλιον (Περιφερειακή Ενότητα Αχαΐας)</v>
      </c>
      <c r="F1301" t="s">
        <v>9217</v>
      </c>
      <c r="G1301" t="s">
        <v>11849</v>
      </c>
      <c r="H1301">
        <f>VLOOKUP(E1301,[1]!western_raw[[Column1]:[LON]],2,FALSE)</f>
        <v>37.900912954600003</v>
      </c>
      <c r="I1301">
        <f>VLOOKUP(E1301,[1]!western_raw[[Column1]:[LON]],3,FALSE)</f>
        <v>21.943623335600002</v>
      </c>
    </row>
    <row r="1302" spans="1:9" x14ac:dyDescent="0.25">
      <c r="A1302" t="s">
        <v>3560</v>
      </c>
      <c r="B1302" t="s">
        <v>11908</v>
      </c>
      <c r="C1302" t="s">
        <v>9878</v>
      </c>
      <c r="D1302">
        <v>79</v>
      </c>
      <c r="E1302" t="str">
        <f>_xlfn.CONCAT(B1302," (",F1302,")")</f>
        <v>Σιγούνιον (Περιφερειακή Ενότητα Αχαΐας)</v>
      </c>
      <c r="F1302" t="s">
        <v>9217</v>
      </c>
      <c r="G1302" t="s">
        <v>11871</v>
      </c>
      <c r="H1302">
        <f>VLOOKUP(E1302,[1]!western_raw[[Column1]:[LON]],2,FALSE)</f>
        <v>37.939192873499998</v>
      </c>
      <c r="I1302">
        <f>VLOOKUP(E1302,[1]!western_raw[[Column1]:[LON]],3,FALSE)</f>
        <v>22.1035753946</v>
      </c>
    </row>
    <row r="1303" spans="1:9" x14ac:dyDescent="0.25">
      <c r="A1303" t="s">
        <v>3555</v>
      </c>
      <c r="B1303" t="s">
        <v>12467</v>
      </c>
      <c r="C1303" t="s">
        <v>11035</v>
      </c>
      <c r="D1303">
        <v>31</v>
      </c>
      <c r="E1303" t="str">
        <f>_xlfn.CONCAT(B1303," (",F1303,")")</f>
        <v>Σιλήμνα (Περιφερειακή Ενότητα Ηλείας)</v>
      </c>
      <c r="F1303" t="s">
        <v>10918</v>
      </c>
      <c r="G1303" t="s">
        <v>12456</v>
      </c>
      <c r="H1303">
        <f>VLOOKUP(E1303,[1]!western_raw[[Column1]:[LON]],2,FALSE)</f>
        <v>37.483297366099997</v>
      </c>
      <c r="I1303">
        <f>VLOOKUP(E1303,[1]!western_raw[[Column1]:[LON]],3,FALSE)</f>
        <v>21.787649333099999</v>
      </c>
    </row>
    <row r="1304" spans="1:9" x14ac:dyDescent="0.25">
      <c r="A1304" t="s">
        <v>3555</v>
      </c>
      <c r="B1304" t="s">
        <v>12669</v>
      </c>
      <c r="C1304" t="s">
        <v>11450</v>
      </c>
      <c r="D1304">
        <v>79</v>
      </c>
      <c r="E1304" t="str">
        <f>_xlfn.CONCAT(B1304," (",F1304,")")</f>
        <v>Σιμίζα (Περιφερειακή Ενότητα Ηλείας)</v>
      </c>
      <c r="F1304" t="s">
        <v>10918</v>
      </c>
      <c r="G1304" t="s">
        <v>12667</v>
      </c>
      <c r="H1304">
        <f>VLOOKUP(E1304,[1]!western_raw[[Column1]:[LON]],2,FALSE)</f>
        <v>37.917353526500001</v>
      </c>
      <c r="I1304">
        <f>VLOOKUP(E1304,[1]!western_raw[[Column1]:[LON]],3,FALSE)</f>
        <v>21.394406303899999</v>
      </c>
    </row>
    <row r="1305" spans="1:9" x14ac:dyDescent="0.25">
      <c r="A1305" t="s">
        <v>3560</v>
      </c>
      <c r="B1305" t="s">
        <v>12645</v>
      </c>
      <c r="C1305" t="s">
        <v>11399</v>
      </c>
      <c r="D1305">
        <v>362</v>
      </c>
      <c r="E1305" t="str">
        <f>_xlfn.CONCAT(B1305," (",F1305,")")</f>
        <v>Σιμόπουλον (Περιφερειακή Ενότητα Ηλείας)</v>
      </c>
      <c r="F1305" t="s">
        <v>10918</v>
      </c>
      <c r="G1305" t="s">
        <v>12628</v>
      </c>
      <c r="H1305">
        <f>VLOOKUP(E1305,[1]!western_raw[[Column1]:[LON]],2,FALSE)</f>
        <v>37.846351093099997</v>
      </c>
      <c r="I1305">
        <f>VLOOKUP(E1305,[1]!western_raw[[Column1]:[LON]],3,FALSE)</f>
        <v>21.570212139399999</v>
      </c>
    </row>
    <row r="1306" spans="1:9" x14ac:dyDescent="0.25">
      <c r="A1306" t="s">
        <v>3557</v>
      </c>
      <c r="B1306" t="s">
        <v>12378</v>
      </c>
      <c r="C1306" t="s">
        <v>10848</v>
      </c>
      <c r="D1306">
        <v>62</v>
      </c>
      <c r="E1306" t="str">
        <f>_xlfn.CONCAT(B1306," (",F1306,")")</f>
        <v>Σίμος (Περιφερειακή Ενότητα Αιτωλοακαρνανίας)</v>
      </c>
      <c r="F1306" t="s">
        <v>10050</v>
      </c>
      <c r="G1306" t="s">
        <v>12371</v>
      </c>
      <c r="H1306">
        <f>VLOOKUP(E1306,[1]!western_raw[[Column1]:[LON]],2,FALSE)</f>
        <v>38.510965293600002</v>
      </c>
      <c r="I1306">
        <f>VLOOKUP(E1306,[1]!western_raw[[Column1]:[LON]],3,FALSE)</f>
        <v>21.7784413105</v>
      </c>
    </row>
    <row r="1307" spans="1:9" x14ac:dyDescent="0.25">
      <c r="A1307" t="s">
        <v>3560</v>
      </c>
      <c r="B1307" t="s">
        <v>11594</v>
      </c>
      <c r="C1307" t="s">
        <v>9240</v>
      </c>
      <c r="D1307">
        <v>40</v>
      </c>
      <c r="E1307" t="str">
        <f>_xlfn.CONCAT(B1307," (",F1307,")")</f>
        <v>Σινεβρόν (Περιφερειακή Ενότητα Αχαΐας)</v>
      </c>
      <c r="F1307" t="s">
        <v>9217</v>
      </c>
      <c r="G1307" t="s">
        <v>11584</v>
      </c>
      <c r="H1307">
        <f>VLOOKUP(E1307,[1]!western_raw[[Column1]:[LON]],2,FALSE)</f>
        <v>38.063125871700002</v>
      </c>
      <c r="I1307">
        <f>VLOOKUP(E1307,[1]!western_raw[[Column1]:[LON]],3,FALSE)</f>
        <v>22.338310525099999</v>
      </c>
    </row>
    <row r="1308" spans="1:9" x14ac:dyDescent="0.25">
      <c r="A1308" t="s">
        <v>3590</v>
      </c>
      <c r="B1308" t="s">
        <v>12262</v>
      </c>
      <c r="C1308" t="s">
        <v>10608</v>
      </c>
      <c r="D1308">
        <v>664</v>
      </c>
      <c r="E1308" t="str">
        <f>_xlfn.CONCAT(B1308," (",F1308,")")</f>
        <v>Σιταράλωνα (Περιφερειακή Ενότητα Αιτωλοακαρνανίας)</v>
      </c>
      <c r="F1308" t="s">
        <v>10050</v>
      </c>
      <c r="G1308" t="s">
        <v>12227</v>
      </c>
      <c r="H1308">
        <f>VLOOKUP(E1308,[1]!western_raw[[Column1]:[LON]],2,FALSE)</f>
        <v>38.508543479300002</v>
      </c>
      <c r="I1308">
        <f>VLOOKUP(E1308,[1]!western_raw[[Column1]:[LON]],3,FALSE)</f>
        <v>21.659179143300001</v>
      </c>
    </row>
    <row r="1309" spans="1:9" x14ac:dyDescent="0.25">
      <c r="A1309" t="s">
        <v>3590</v>
      </c>
      <c r="B1309" t="s">
        <v>12061</v>
      </c>
      <c r="C1309" t="s">
        <v>10191</v>
      </c>
      <c r="D1309">
        <v>209</v>
      </c>
      <c r="E1309" t="str">
        <f>_xlfn.CONCAT(B1309," (",F1309,")")</f>
        <v>Σιτόμενα (Περιφερειακή Ενότητα Αιτωλοακαρνανίας)</v>
      </c>
      <c r="F1309" t="s">
        <v>10050</v>
      </c>
      <c r="G1309" t="s">
        <v>12055</v>
      </c>
      <c r="H1309">
        <f>VLOOKUP(E1309,[1]!western_raw[[Column1]:[LON]],2,FALSE)</f>
        <v>38.714340524999997</v>
      </c>
      <c r="I1309">
        <f>VLOOKUP(E1309,[1]!western_raw[[Column1]:[LON]],3,FALSE)</f>
        <v>21.529343176800001</v>
      </c>
    </row>
    <row r="1310" spans="1:9" x14ac:dyDescent="0.25">
      <c r="A1310" t="s">
        <v>3560</v>
      </c>
      <c r="B1310" t="s">
        <v>12732</v>
      </c>
      <c r="C1310" t="s">
        <v>789</v>
      </c>
      <c r="D1310">
        <v>73</v>
      </c>
      <c r="E1310" t="str">
        <f>_xlfn.CONCAT(B1310," (",F1310,")")</f>
        <v>Σιτοχώριον (Περιφερειακή Ενότητα Ηλείας)</v>
      </c>
      <c r="F1310" t="s">
        <v>10918</v>
      </c>
      <c r="G1310" t="s">
        <v>12718</v>
      </c>
      <c r="H1310">
        <f>VLOOKUP(E1310,[1]!western_raw[[Column1]:[LON]],2,FALSE)</f>
        <v>37.790083141399997</v>
      </c>
      <c r="I1310">
        <f>VLOOKUP(E1310,[1]!western_raw[[Column1]:[LON]],3,FALSE)</f>
        <v>21.625007439600001</v>
      </c>
    </row>
    <row r="1311" spans="1:9" x14ac:dyDescent="0.25">
      <c r="A1311" t="s">
        <v>3555</v>
      </c>
      <c r="B1311" t="s">
        <v>6663</v>
      </c>
      <c r="C1311" t="s">
        <v>4815</v>
      </c>
      <c r="D1311">
        <v>289</v>
      </c>
      <c r="E1311" t="str">
        <f>_xlfn.CONCAT(B1311," (",F1311,")")</f>
        <v>Σκάλα (Περιφερειακή Ενότητα Αιτωλοακαρνανίας)</v>
      </c>
      <c r="F1311" t="s">
        <v>10050</v>
      </c>
      <c r="G1311" t="s">
        <v>12343</v>
      </c>
      <c r="H1311">
        <f>VLOOKUP(E1311,[1]!western_raw[[Column1]:[LON]],2,FALSE)</f>
        <v>38.421713461300001</v>
      </c>
      <c r="I1311">
        <f>VLOOKUP(E1311,[1]!western_raw[[Column1]:[LON]],3,FALSE)</f>
        <v>21.8403837577</v>
      </c>
    </row>
    <row r="1312" spans="1:9" x14ac:dyDescent="0.25">
      <c r="A1312" t="s">
        <v>3555</v>
      </c>
      <c r="B1312" t="s">
        <v>6663</v>
      </c>
      <c r="C1312" t="s">
        <v>4815</v>
      </c>
      <c r="D1312">
        <v>32</v>
      </c>
      <c r="E1312" t="str">
        <f>_xlfn.CONCAT(B1312," (",F1312,")")</f>
        <v>Σκάλα (Περιφερειακή Ενότητα Ηλείας)</v>
      </c>
      <c r="F1312" t="s">
        <v>10918</v>
      </c>
      <c r="G1312" t="s">
        <v>12483</v>
      </c>
      <c r="H1312">
        <f>VLOOKUP(E1312,[1]!western_raw[[Column1]:[LON]],2,FALSE)</f>
        <v>37.595141292100003</v>
      </c>
      <c r="I1312">
        <f>VLOOKUP(E1312,[1]!western_raw[[Column1]:[LON]],3,FALSE)</f>
        <v>21.7670521979</v>
      </c>
    </row>
    <row r="1313" spans="1:9" x14ac:dyDescent="0.25">
      <c r="A1313" t="s">
        <v>3555</v>
      </c>
      <c r="B1313" t="s">
        <v>12108</v>
      </c>
      <c r="C1313" t="s">
        <v>10293</v>
      </c>
      <c r="D1313">
        <v>23</v>
      </c>
      <c r="E1313" t="str">
        <f>_xlfn.CONCAT(B1313," (",F1313,")")</f>
        <v>Σκαλιτίνα (Περιφερειακή Ενότητα Αιτωλοακαρνανίας)</v>
      </c>
      <c r="F1313" t="s">
        <v>10050</v>
      </c>
      <c r="G1313" t="s">
        <v>12081</v>
      </c>
      <c r="H1313">
        <f>VLOOKUP(E1313,[1]!western_raw[[Column1]:[LON]],2,FALSE)</f>
        <v>38.794571615599999</v>
      </c>
      <c r="I1313">
        <f>VLOOKUP(E1313,[1]!western_raw[[Column1]:[LON]],3,FALSE)</f>
        <v>21.4984974049</v>
      </c>
    </row>
    <row r="1314" spans="1:9" x14ac:dyDescent="0.25">
      <c r="A1314" t="s">
        <v>3557</v>
      </c>
      <c r="B1314" t="s">
        <v>12209</v>
      </c>
      <c r="C1314" t="s">
        <v>10503</v>
      </c>
      <c r="D1314">
        <v>59</v>
      </c>
      <c r="E1314" t="str">
        <f>_xlfn.CONCAT(B1314," (",F1314,")")</f>
        <v>Σκατζόκαμπος (Περιφερειακή Ενότητα Αιτωλοακαρνανίας)</v>
      </c>
      <c r="F1314" t="s">
        <v>10050</v>
      </c>
      <c r="G1314" t="s">
        <v>12177</v>
      </c>
      <c r="H1314">
        <f>VLOOKUP(E1314,[1]!western_raw[[Column1]:[LON]],2,FALSE)</f>
        <v>39.034639896800002</v>
      </c>
      <c r="I1314">
        <f>VLOOKUP(E1314,[1]!western_raw[[Column1]:[LON]],3,FALSE)</f>
        <v>21.2900875385</v>
      </c>
    </row>
    <row r="1315" spans="1:9" x14ac:dyDescent="0.25">
      <c r="A1315" t="s">
        <v>3555</v>
      </c>
      <c r="B1315" t="s">
        <v>12711</v>
      </c>
      <c r="C1315" t="s">
        <v>11536</v>
      </c>
      <c r="D1315">
        <v>122</v>
      </c>
      <c r="E1315" t="str">
        <f>_xlfn.CONCAT(B1315," (",F1315,")")</f>
        <v>Σκαφιδιά (Περιφερειακή Ενότητα Ηλείας)</v>
      </c>
      <c r="F1315" t="s">
        <v>10918</v>
      </c>
      <c r="G1315" t="s">
        <v>12684</v>
      </c>
      <c r="H1315">
        <f>VLOOKUP(E1315,[1]!western_raw[[Column1]:[LON]],2,FALSE)</f>
        <v>37.695392864299997</v>
      </c>
      <c r="I1315">
        <f>VLOOKUP(E1315,[1]!western_raw[[Column1]:[LON]],3,FALSE)</f>
        <v>21.325945922500001</v>
      </c>
    </row>
    <row r="1316" spans="1:9" x14ac:dyDescent="0.25">
      <c r="A1316" t="s">
        <v>3560</v>
      </c>
      <c r="B1316" t="s">
        <v>11909</v>
      </c>
      <c r="C1316" t="s">
        <v>9880</v>
      </c>
      <c r="D1316">
        <v>482</v>
      </c>
      <c r="E1316" t="str">
        <f>_xlfn.CONCAT(B1316," (",F1316,")")</f>
        <v>Σκεπαστόν (Περιφερειακή Ενότητα Αχαΐας)</v>
      </c>
      <c r="F1316" t="s">
        <v>9217</v>
      </c>
      <c r="G1316" t="s">
        <v>11871</v>
      </c>
      <c r="H1316">
        <f>VLOOKUP(E1316,[1]!western_raw[[Column1]:[LON]],2,FALSE)</f>
        <v>38.040201352799997</v>
      </c>
      <c r="I1316">
        <f>VLOOKUP(E1316,[1]!western_raw[[Column1]:[LON]],3,FALSE)</f>
        <v>22.072547950600001</v>
      </c>
    </row>
    <row r="1317" spans="1:9" x14ac:dyDescent="0.25">
      <c r="A1317" t="s">
        <v>3590</v>
      </c>
      <c r="B1317" t="s">
        <v>12109</v>
      </c>
      <c r="C1317" t="s">
        <v>10295</v>
      </c>
      <c r="D1317">
        <v>21</v>
      </c>
      <c r="E1317" t="str">
        <f>_xlfn.CONCAT(B1317," (",F1317,")")</f>
        <v>Σκιαδαίικα (Περιφερειακή Ενότητα Αιτωλοακαρνανίας)</v>
      </c>
      <c r="F1317" t="s">
        <v>10050</v>
      </c>
      <c r="G1317" t="s">
        <v>12081</v>
      </c>
      <c r="H1317">
        <f>VLOOKUP(E1317,[1]!western_raw[[Column1]:[LON]],2,FALSE)</f>
        <v>38.856326362600001</v>
      </c>
      <c r="I1317">
        <f>VLOOKUP(E1317,[1]!western_raw[[Column1]:[LON]],3,FALSE)</f>
        <v>21.5448317456</v>
      </c>
    </row>
    <row r="1318" spans="1:9" x14ac:dyDescent="0.25">
      <c r="A1318" t="s">
        <v>3557</v>
      </c>
      <c r="B1318" t="s">
        <v>11817</v>
      </c>
      <c r="C1318" t="s">
        <v>9690</v>
      </c>
      <c r="D1318">
        <v>347</v>
      </c>
      <c r="E1318" t="str">
        <f>_xlfn.CONCAT(B1318," (",F1318,")")</f>
        <v>Σκιαδάς (Περιφερειακή Ενότητα Αχαΐας)</v>
      </c>
      <c r="F1318" t="s">
        <v>9217</v>
      </c>
      <c r="G1318" t="s">
        <v>11796</v>
      </c>
      <c r="H1318">
        <f>VLOOKUP(E1318,[1]!western_raw[[Column1]:[LON]],2,FALSE)</f>
        <v>37.878916597699998</v>
      </c>
      <c r="I1318">
        <f>VLOOKUP(E1318,[1]!western_raw[[Column1]:[LON]],3,FALSE)</f>
        <v>21.682126759300001</v>
      </c>
    </row>
    <row r="1319" spans="1:9" x14ac:dyDescent="0.25">
      <c r="A1319" t="s">
        <v>3555</v>
      </c>
      <c r="B1319" t="s">
        <v>12504</v>
      </c>
      <c r="C1319" t="s">
        <v>11111</v>
      </c>
      <c r="D1319">
        <v>20</v>
      </c>
      <c r="E1319" t="str">
        <f>_xlfn.CONCAT(B1319," (",F1319,")")</f>
        <v>Σκιλλουντία (Περιφερειακή Ενότητα Ηλείας)</v>
      </c>
      <c r="F1319" t="s">
        <v>10918</v>
      </c>
      <c r="G1319" t="s">
        <v>12483</v>
      </c>
      <c r="H1319">
        <f>VLOOKUP(E1319,[1]!western_raw[[Column1]:[LON]],2,FALSE)</f>
        <v>37.603899208900003</v>
      </c>
      <c r="I1319">
        <f>VLOOKUP(E1319,[1]!western_raw[[Column1]:[LON]],3,FALSE)</f>
        <v>21.685764401099998</v>
      </c>
    </row>
    <row r="1320" spans="1:9" x14ac:dyDescent="0.25">
      <c r="A1320" t="s">
        <v>3555</v>
      </c>
      <c r="B1320" t="s">
        <v>11980</v>
      </c>
      <c r="C1320" t="s">
        <v>10021</v>
      </c>
      <c r="D1320">
        <v>610</v>
      </c>
      <c r="E1320" t="str">
        <f>_xlfn.CONCAT(B1320," (",F1320,")")</f>
        <v>Σκιόεσσα (Περιφερειακή Ενότητα Αχαΐας)</v>
      </c>
      <c r="F1320" t="s">
        <v>9217</v>
      </c>
      <c r="G1320" t="s">
        <v>11968</v>
      </c>
      <c r="H1320">
        <f>VLOOKUP(E1320,[1]!western_raw[[Column1]:[LON]],2,FALSE)</f>
        <v>38.255558647400001</v>
      </c>
      <c r="I1320">
        <f>VLOOKUP(E1320,[1]!western_raw[[Column1]:[LON]],3,FALSE)</f>
        <v>21.786034086499999</v>
      </c>
    </row>
    <row r="1321" spans="1:9" x14ac:dyDescent="0.25">
      <c r="A1321" t="s">
        <v>3590</v>
      </c>
      <c r="B1321" t="s">
        <v>12145</v>
      </c>
      <c r="C1321" t="s">
        <v>10373</v>
      </c>
      <c r="D1321">
        <v>12</v>
      </c>
      <c r="E1321" t="str">
        <f>_xlfn.CONCAT(B1321," (",F1321,")")</f>
        <v>Σκλάβαινα (Περιφερειακή Ενότητα Αιτωλοακαρνανίας)</v>
      </c>
      <c r="F1321" t="s">
        <v>10050</v>
      </c>
      <c r="G1321" t="s">
        <v>12138</v>
      </c>
      <c r="H1321">
        <f>VLOOKUP(E1321,[1]!western_raw[[Column1]:[LON]],2,FALSE)</f>
        <v>38.811474339900002</v>
      </c>
      <c r="I1321">
        <f>VLOOKUP(E1321,[1]!western_raw[[Column1]:[LON]],3,FALSE)</f>
        <v>20.910866324800001</v>
      </c>
    </row>
    <row r="1322" spans="1:9" x14ac:dyDescent="0.25">
      <c r="A1322" t="s">
        <v>3555</v>
      </c>
      <c r="B1322" t="s">
        <v>12646</v>
      </c>
      <c r="C1322" t="s">
        <v>11401</v>
      </c>
      <c r="D1322">
        <v>122</v>
      </c>
      <c r="E1322" t="str">
        <f>_xlfn.CONCAT(B1322," (",F1322,")")</f>
        <v>Σκλίβα (Περιφερειακή Ενότητα Ηλείας)</v>
      </c>
      <c r="F1322" t="s">
        <v>10918</v>
      </c>
      <c r="G1322" t="s">
        <v>12628</v>
      </c>
      <c r="H1322">
        <f>VLOOKUP(E1322,[1]!western_raw[[Column1]:[LON]],2,FALSE)</f>
        <v>37.847110097600002</v>
      </c>
      <c r="I1322">
        <f>VLOOKUP(E1322,[1]!western_raw[[Column1]:[LON]],3,FALSE)</f>
        <v>21.605932881600001</v>
      </c>
    </row>
    <row r="1323" spans="1:9" x14ac:dyDescent="0.25">
      <c r="A1323" t="s">
        <v>3555</v>
      </c>
      <c r="B1323" t="s">
        <v>11946</v>
      </c>
      <c r="C1323" t="s">
        <v>9952</v>
      </c>
      <c r="D1323">
        <v>59</v>
      </c>
      <c r="E1323" t="str">
        <f>_xlfn.CONCAT(B1323," (",F1323,")")</f>
        <v>Σκοτάνη (Περιφερειακή Ενότητα Αχαΐας)</v>
      </c>
      <c r="F1323" t="s">
        <v>9217</v>
      </c>
      <c r="G1323" t="s">
        <v>11938</v>
      </c>
      <c r="H1323">
        <f>VLOOKUP(E1323,[1]!western_raw[[Column1]:[LON]],2,FALSE)</f>
        <v>37.8527830608</v>
      </c>
      <c r="I1323">
        <f>VLOOKUP(E1323,[1]!western_raw[[Column1]:[LON]],3,FALSE)</f>
        <v>22.0686392693</v>
      </c>
    </row>
    <row r="1324" spans="1:9" x14ac:dyDescent="0.25">
      <c r="A1324" t="s">
        <v>3557</v>
      </c>
      <c r="B1324" t="s">
        <v>12589</v>
      </c>
      <c r="C1324" t="s">
        <v>11285</v>
      </c>
      <c r="D1324">
        <v>22</v>
      </c>
      <c r="E1324" t="str">
        <f>_xlfn.CONCAT(B1324," (",F1324,")")</f>
        <v>Σκουπάς (Περιφερειακή Ενότητα Ηλείας)</v>
      </c>
      <c r="F1324" t="s">
        <v>10918</v>
      </c>
      <c r="G1324" t="s">
        <v>12560</v>
      </c>
      <c r="H1324">
        <f>VLOOKUP(E1324,[1]!western_raw[[Column1]:[LON]],2,FALSE)</f>
        <v>37.438175127400001</v>
      </c>
      <c r="I1324">
        <f>VLOOKUP(E1324,[1]!western_raw[[Column1]:[LON]],3,FALSE)</f>
        <v>21.702018583499999</v>
      </c>
    </row>
    <row r="1325" spans="1:9" x14ac:dyDescent="0.25">
      <c r="A1325" t="s">
        <v>3557</v>
      </c>
      <c r="B1325" t="s">
        <v>11818</v>
      </c>
      <c r="C1325" t="s">
        <v>9692</v>
      </c>
      <c r="D1325">
        <v>120</v>
      </c>
      <c r="E1325" t="str">
        <f>_xlfn.CONCAT(B1325," (",F1325,")")</f>
        <v>Σκούρας (Περιφερειακή Ενότητα Αχαΐας)</v>
      </c>
      <c r="F1325" t="s">
        <v>9217</v>
      </c>
      <c r="G1325" t="s">
        <v>11796</v>
      </c>
      <c r="H1325">
        <f>VLOOKUP(E1325,[1]!western_raw[[Column1]:[LON]],2,FALSE)</f>
        <v>37.900708291599997</v>
      </c>
      <c r="I1325">
        <f>VLOOKUP(E1325,[1]!western_raw[[Column1]:[LON]],3,FALSE)</f>
        <v>21.651741520200002</v>
      </c>
    </row>
    <row r="1326" spans="1:9" x14ac:dyDescent="0.25">
      <c r="A1326" t="s">
        <v>3560</v>
      </c>
      <c r="B1326" t="s">
        <v>12712</v>
      </c>
      <c r="C1326" t="s">
        <v>11538</v>
      </c>
      <c r="D1326">
        <v>609</v>
      </c>
      <c r="E1326" t="str">
        <f>_xlfn.CONCAT(B1326," (",F1326,")")</f>
        <v>Σκουροχώριον (Περιφερειακή Ενότητα Ηλείας)</v>
      </c>
      <c r="F1326" t="s">
        <v>10918</v>
      </c>
      <c r="G1326" t="s">
        <v>12684</v>
      </c>
      <c r="H1326">
        <f>VLOOKUP(E1326,[1]!western_raw[[Column1]:[LON]],2,FALSE)</f>
        <v>37.682643539099999</v>
      </c>
      <c r="I1326">
        <f>VLOOKUP(E1326,[1]!western_raw[[Column1]:[LON]],3,FALSE)</f>
        <v>21.3549328585</v>
      </c>
    </row>
    <row r="1327" spans="1:9" x14ac:dyDescent="0.25">
      <c r="A1327" t="s">
        <v>3555</v>
      </c>
      <c r="B1327" t="s">
        <v>12405</v>
      </c>
      <c r="C1327" t="s">
        <v>10903</v>
      </c>
      <c r="D1327">
        <v>372</v>
      </c>
      <c r="E1327" t="str">
        <f>_xlfn.CONCAT(B1327," (",F1327,")")</f>
        <v>Σκουρτού (Περιφερειακή Ενότητα Αιτωλοακαρνανίας)</v>
      </c>
      <c r="F1327" t="s">
        <v>10050</v>
      </c>
      <c r="G1327" t="s">
        <v>12395</v>
      </c>
      <c r="H1327">
        <f>VLOOKUP(E1327,[1]!western_raw[[Column1]:[LON]],2,FALSE)</f>
        <v>38.639962952799998</v>
      </c>
      <c r="I1327">
        <f>VLOOKUP(E1327,[1]!western_raw[[Column1]:[LON]],3,FALSE)</f>
        <v>21.1808896768</v>
      </c>
    </row>
    <row r="1328" spans="1:9" x14ac:dyDescent="0.25">
      <c r="A1328" t="s">
        <v>3555</v>
      </c>
      <c r="B1328" t="s">
        <v>12062</v>
      </c>
      <c r="C1328" t="s">
        <v>10193</v>
      </c>
      <c r="D1328">
        <v>194</v>
      </c>
      <c r="E1328" t="str">
        <f>_xlfn.CONCAT(B1328," (",F1328,")")</f>
        <v>Σκουτερά (Περιφερειακή Ενότητα Αιτωλοακαρνανίας)</v>
      </c>
      <c r="F1328" t="s">
        <v>10050</v>
      </c>
      <c r="G1328" t="s">
        <v>12055</v>
      </c>
      <c r="H1328">
        <f>VLOOKUP(E1328,[1]!western_raw[[Column1]:[LON]],2,FALSE)</f>
        <v>38.683471802</v>
      </c>
      <c r="I1328">
        <f>VLOOKUP(E1328,[1]!western_raw[[Column1]:[LON]],3,FALSE)</f>
        <v>21.472987471700002</v>
      </c>
    </row>
    <row r="1329" spans="1:9" x14ac:dyDescent="0.25">
      <c r="A1329" t="s">
        <v>3555</v>
      </c>
      <c r="B1329" t="s">
        <v>12014</v>
      </c>
      <c r="C1329" t="s">
        <v>10091</v>
      </c>
      <c r="D1329">
        <v>58</v>
      </c>
      <c r="E1329" t="str">
        <f>_xlfn.CONCAT(B1329," (",F1329,")")</f>
        <v>Σκουτεσιάδα (Περιφερειακή Ενότητα Αιτωλοακαρνανίας)</v>
      </c>
      <c r="F1329" t="s">
        <v>10050</v>
      </c>
      <c r="G1329" t="s">
        <v>12001</v>
      </c>
      <c r="H1329">
        <f>VLOOKUP(E1329,[1]!western_raw[[Column1]:[LON]],2,FALSE)</f>
        <v>38.699456120000001</v>
      </c>
      <c r="I1329">
        <f>VLOOKUP(E1329,[1]!western_raw[[Column1]:[LON]],3,FALSE)</f>
        <v>21.442973575500002</v>
      </c>
    </row>
    <row r="1330" spans="1:9" x14ac:dyDescent="0.25">
      <c r="A1330" t="s">
        <v>3560</v>
      </c>
      <c r="B1330" t="s">
        <v>12170</v>
      </c>
      <c r="C1330" t="s">
        <v>10425</v>
      </c>
      <c r="D1330">
        <v>53</v>
      </c>
      <c r="E1330" t="str">
        <f>_xlfn.CONCAT(B1330," (",F1330,")")</f>
        <v>Σκρέικο (Περιφερειακή Ενότητα Αιτωλοακαρνανίας)</v>
      </c>
      <c r="F1330" t="s">
        <v>10050</v>
      </c>
      <c r="G1330" t="s">
        <v>12147</v>
      </c>
      <c r="H1330">
        <f>VLOOKUP(E1330,[1]!western_raw[[Column1]:[LON]],2,FALSE)</f>
        <v>39.013301319500002</v>
      </c>
      <c r="I1330">
        <f>VLOOKUP(E1330,[1]!western_raw[[Column1]:[LON]],3,FALSE)</f>
        <v>21.185630546999999</v>
      </c>
    </row>
    <row r="1331" spans="1:9" x14ac:dyDescent="0.25">
      <c r="A1331" t="s">
        <v>3555</v>
      </c>
      <c r="B1331" t="s">
        <v>12590</v>
      </c>
      <c r="C1331" t="s">
        <v>11287</v>
      </c>
      <c r="D1331">
        <v>155</v>
      </c>
      <c r="E1331" t="str">
        <f>_xlfn.CONCAT(B1331," (",F1331,")")</f>
        <v>Σμέρνα (Περιφερειακή Ενότητα Ηλείας)</v>
      </c>
      <c r="F1331" t="s">
        <v>10918</v>
      </c>
      <c r="G1331" t="s">
        <v>12560</v>
      </c>
      <c r="H1331">
        <f>VLOOKUP(E1331,[1]!western_raw[[Column1]:[LON]],2,FALSE)</f>
        <v>37.543415165600003</v>
      </c>
      <c r="I1331">
        <f>VLOOKUP(E1331,[1]!western_raw[[Column1]:[LON]],3,FALSE)</f>
        <v>21.675876979000002</v>
      </c>
    </row>
    <row r="1332" spans="1:9" x14ac:dyDescent="0.25">
      <c r="A1332" t="s">
        <v>3555</v>
      </c>
      <c r="B1332" t="s">
        <v>12527</v>
      </c>
      <c r="C1332" t="s">
        <v>11157</v>
      </c>
      <c r="D1332">
        <v>348</v>
      </c>
      <c r="E1332" t="str">
        <f>_xlfn.CONCAT(B1332," (",F1332,")")</f>
        <v>Σμίλα (Περιφερειακή Ενότητα Ηλείας)</v>
      </c>
      <c r="F1332" t="s">
        <v>10918</v>
      </c>
      <c r="G1332" t="s">
        <v>12509</v>
      </c>
      <c r="H1332">
        <f>VLOOKUP(E1332,[1]!western_raw[[Column1]:[LON]],2,FALSE)</f>
        <v>37.676164769700002</v>
      </c>
      <c r="I1332">
        <f>VLOOKUP(E1332,[1]!western_raw[[Column1]:[LON]],3,FALSE)</f>
        <v>21.5514587682</v>
      </c>
    </row>
    <row r="1333" spans="1:9" x14ac:dyDescent="0.25">
      <c r="A1333" t="s">
        <v>3557</v>
      </c>
      <c r="B1333" t="s">
        <v>11637</v>
      </c>
      <c r="C1333" t="s">
        <v>9324</v>
      </c>
      <c r="D1333">
        <v>24</v>
      </c>
      <c r="E1333" t="str">
        <f>_xlfn.CONCAT(B1333," (",F1333,")")</f>
        <v>Σόλος (Περιφερειακή Ενότητα Αχαΐας)</v>
      </c>
      <c r="F1333" t="s">
        <v>9217</v>
      </c>
      <c r="G1333" t="s">
        <v>11619</v>
      </c>
      <c r="H1333">
        <f>VLOOKUP(E1333,[1]!western_raw[[Column1]:[LON]],2,FALSE)</f>
        <v>38.009210785699999</v>
      </c>
      <c r="I1333">
        <f>VLOOKUP(E1333,[1]!western_raw[[Column1]:[LON]],3,FALSE)</f>
        <v>22.244801044900001</v>
      </c>
    </row>
    <row r="1334" spans="1:9" x14ac:dyDescent="0.25">
      <c r="A1334" t="s">
        <v>3560</v>
      </c>
      <c r="B1334" t="s">
        <v>12733</v>
      </c>
      <c r="C1334" t="s">
        <v>11576</v>
      </c>
      <c r="D1334">
        <v>159</v>
      </c>
      <c r="E1334" t="str">
        <f>_xlfn.CONCAT(B1334," (",F1334,")")</f>
        <v>Σόπιον (Περιφερειακή Ενότητα Ηλείας)</v>
      </c>
      <c r="F1334" t="s">
        <v>10918</v>
      </c>
      <c r="G1334" t="s">
        <v>12718</v>
      </c>
      <c r="H1334">
        <f>VLOOKUP(E1334,[1]!western_raw[[Column1]:[LON]],2,FALSE)</f>
        <v>37.745468020700002</v>
      </c>
      <c r="I1334">
        <f>VLOOKUP(E1334,[1]!western_raw[[Column1]:[LON]],3,FALSE)</f>
        <v>21.511104318099999</v>
      </c>
    </row>
    <row r="1335" spans="1:9" x14ac:dyDescent="0.25">
      <c r="A1335" t="s">
        <v>3590</v>
      </c>
      <c r="B1335" t="s">
        <v>11776</v>
      </c>
      <c r="C1335" t="s">
        <v>9608</v>
      </c>
      <c r="D1335">
        <v>69</v>
      </c>
      <c r="E1335" t="str">
        <f>_xlfn.CONCAT(B1335," (",F1335,")")</f>
        <v>Σουβαλιωτέικα (Περιφερειακή Ενότητα Αχαΐας)</v>
      </c>
      <c r="F1335" t="s">
        <v>9217</v>
      </c>
      <c r="G1335" t="s">
        <v>11757</v>
      </c>
      <c r="H1335">
        <f>VLOOKUP(E1335,[1]!western_raw[[Column1]:[LON]],2,FALSE)</f>
        <v>38.053534984499997</v>
      </c>
      <c r="I1335">
        <f>VLOOKUP(E1335,[1]!western_raw[[Column1]:[LON]],3,FALSE)</f>
        <v>21.7005854965</v>
      </c>
    </row>
    <row r="1336" spans="1:9" x14ac:dyDescent="0.25">
      <c r="A1336" t="s">
        <v>3560</v>
      </c>
      <c r="B1336" t="s">
        <v>11910</v>
      </c>
      <c r="C1336" t="s">
        <v>9882</v>
      </c>
      <c r="D1336">
        <v>14</v>
      </c>
      <c r="E1336" t="str">
        <f>_xlfn.CONCAT(B1336," (",F1336,")")</f>
        <v>Σούβαρδον (Περιφερειακή Ενότητα Αχαΐας)</v>
      </c>
      <c r="F1336" t="s">
        <v>9217</v>
      </c>
      <c r="G1336" t="s">
        <v>11871</v>
      </c>
      <c r="H1336">
        <f>VLOOKUP(E1336,[1]!western_raw[[Column1]:[LON]],2,FALSE)</f>
        <v>38.048604342700003</v>
      </c>
      <c r="I1336">
        <f>VLOOKUP(E1336,[1]!western_raw[[Column1]:[LON]],3,FALSE)</f>
        <v>22.174997193300001</v>
      </c>
    </row>
    <row r="1337" spans="1:9" x14ac:dyDescent="0.25">
      <c r="A1337" t="s">
        <v>3560</v>
      </c>
      <c r="B1337" t="s">
        <v>12647</v>
      </c>
      <c r="C1337" t="s">
        <v>11403</v>
      </c>
      <c r="D1337">
        <v>22</v>
      </c>
      <c r="E1337" t="str">
        <f>_xlfn.CONCAT(B1337," (",F1337,")")</f>
        <v>Σούλιον (Περιφερειακή Ενότητα Ηλείας)</v>
      </c>
      <c r="F1337" t="s">
        <v>10918</v>
      </c>
      <c r="G1337" t="s">
        <v>12628</v>
      </c>
      <c r="H1337">
        <f>VLOOKUP(E1337,[1]!western_raw[[Column1]:[LON]],2,FALSE)</f>
        <v>37.8957590487</v>
      </c>
      <c r="I1337">
        <f>VLOOKUP(E1337,[1]!western_raw[[Column1]:[LON]],3,FALSE)</f>
        <v>21.470154333299998</v>
      </c>
    </row>
    <row r="1338" spans="1:9" x14ac:dyDescent="0.25">
      <c r="A1338" t="s">
        <v>3590</v>
      </c>
      <c r="B1338" t="s">
        <v>11777</v>
      </c>
      <c r="C1338" t="s">
        <v>9610</v>
      </c>
      <c r="D1338">
        <v>137</v>
      </c>
      <c r="E1338" t="str">
        <f>_xlfn.CONCAT(B1338," (",F1338,")")</f>
        <v>Σπαλιαραίικα (Περιφερειακή Ενότητα Αχαΐας)</v>
      </c>
      <c r="F1338" t="s">
        <v>9217</v>
      </c>
      <c r="G1338" t="s">
        <v>11757</v>
      </c>
      <c r="H1338">
        <f>VLOOKUP(E1338,[1]!western_raw[[Column1]:[LON]],2,FALSE)</f>
        <v>38.106861706899998</v>
      </c>
      <c r="I1338">
        <f>VLOOKUP(E1338,[1]!western_raw[[Column1]:[LON]],3,FALSE)</f>
        <v>21.577462316999998</v>
      </c>
    </row>
    <row r="1339" spans="1:9" x14ac:dyDescent="0.25">
      <c r="A1339" t="s">
        <v>3590</v>
      </c>
      <c r="B1339" t="s">
        <v>11754</v>
      </c>
      <c r="C1339" t="s">
        <v>9562</v>
      </c>
      <c r="D1339">
        <v>61</v>
      </c>
      <c r="E1339" t="str">
        <f>_xlfn.CONCAT(B1339," (",F1339,")")</f>
        <v>Σπαναίικα (Περιφερειακή Ενότητα Αχαΐας)</v>
      </c>
      <c r="F1339" t="s">
        <v>9217</v>
      </c>
      <c r="G1339" t="s">
        <v>11740</v>
      </c>
      <c r="H1339">
        <f>VLOOKUP(E1339,[1]!western_raw[[Column1]:[LON]],2,FALSE)</f>
        <v>38.084001100899997</v>
      </c>
      <c r="I1339">
        <f>VLOOKUP(E1339,[1]!western_raw[[Column1]:[LON]],3,FALSE)</f>
        <v>21.474489300599998</v>
      </c>
    </row>
    <row r="1340" spans="1:9" x14ac:dyDescent="0.25">
      <c r="A1340" t="s">
        <v>3555</v>
      </c>
      <c r="B1340" t="s">
        <v>6768</v>
      </c>
      <c r="C1340" t="s">
        <v>5023</v>
      </c>
      <c r="D1340">
        <v>50</v>
      </c>
      <c r="E1340" t="str">
        <f>_xlfn.CONCAT(B1340," (",F1340,")")</f>
        <v>Σπαρτιά (Περιφερειακή Ενότητα Αχαΐας)</v>
      </c>
      <c r="F1340" t="s">
        <v>9217</v>
      </c>
      <c r="G1340" t="s">
        <v>11796</v>
      </c>
      <c r="H1340">
        <f>VLOOKUP(E1340,[1]!western_raw[[Column1]:[LON]],2,FALSE)</f>
        <v>37.977963578100002</v>
      </c>
      <c r="I1340">
        <f>VLOOKUP(E1340,[1]!western_raw[[Column1]:[LON]],3,FALSE)</f>
        <v>21.789512755000001</v>
      </c>
    </row>
    <row r="1341" spans="1:9" x14ac:dyDescent="0.25">
      <c r="A1341" t="s">
        <v>3557</v>
      </c>
      <c r="B1341" t="s">
        <v>12077</v>
      </c>
      <c r="C1341" t="s">
        <v>10223</v>
      </c>
      <c r="D1341">
        <v>37</v>
      </c>
      <c r="E1341" t="str">
        <f>_xlfn.CONCAT(B1341," (",F1341,")")</f>
        <v>Σπαρτιάς (Περιφερειακή Ενότητα Αιτωλοακαρνανίας)</v>
      </c>
      <c r="F1341" t="s">
        <v>10050</v>
      </c>
      <c r="G1341" t="s">
        <v>12064</v>
      </c>
      <c r="H1341">
        <f>VLOOKUP(E1341,[1]!western_raw[[Column1]:[LON]],2,FALSE)</f>
        <v>38.648722644099998</v>
      </c>
      <c r="I1341">
        <f>VLOOKUP(E1341,[1]!western_raw[[Column1]:[LON]],3,FALSE)</f>
        <v>21.6068070183</v>
      </c>
    </row>
    <row r="1342" spans="1:9" x14ac:dyDescent="0.25">
      <c r="A1342" t="s">
        <v>3555</v>
      </c>
      <c r="B1342" t="s">
        <v>11911</v>
      </c>
      <c r="C1342" t="s">
        <v>9884</v>
      </c>
      <c r="D1342">
        <v>1</v>
      </c>
      <c r="E1342" t="str">
        <f>_xlfn.CONCAT(B1342," (",F1342,")")</f>
        <v>Σπαρτινού (Περιφερειακή Ενότητα Αχαΐας)</v>
      </c>
      <c r="F1342" t="s">
        <v>9217</v>
      </c>
      <c r="G1342" t="s">
        <v>11871</v>
      </c>
      <c r="H1342">
        <f>VLOOKUP(E1342,[1]!western_raw[[Column1]:[LON]],2,FALSE)</f>
        <v>38.112291683899997</v>
      </c>
      <c r="I1342">
        <f>VLOOKUP(E1342,[1]!western_raw[[Column1]:[LON]],3,FALSE)</f>
        <v>22.078496070700002</v>
      </c>
    </row>
    <row r="1343" spans="1:9" x14ac:dyDescent="0.25">
      <c r="A1343" t="s">
        <v>3560</v>
      </c>
      <c r="B1343" t="s">
        <v>12171</v>
      </c>
      <c r="C1343" t="s">
        <v>10427</v>
      </c>
      <c r="D1343">
        <v>537</v>
      </c>
      <c r="E1343" t="str">
        <f>_xlfn.CONCAT(B1343," (",F1343,")")</f>
        <v>Σπάρτον (Περιφερειακή Ενότητα Αιτωλοακαρνανίας)</v>
      </c>
      <c r="F1343" t="s">
        <v>10050</v>
      </c>
      <c r="G1343" t="s">
        <v>12147</v>
      </c>
      <c r="H1343">
        <f>VLOOKUP(E1343,[1]!western_raw[[Column1]:[LON]],2,FALSE)</f>
        <v>38.8998916834</v>
      </c>
      <c r="I1343">
        <f>VLOOKUP(E1343,[1]!western_raw[[Column1]:[LON]],3,FALSE)</f>
        <v>21.104482405300001</v>
      </c>
    </row>
    <row r="1344" spans="1:9" x14ac:dyDescent="0.25">
      <c r="A1344" t="s">
        <v>3555</v>
      </c>
      <c r="B1344" t="s">
        <v>12322</v>
      </c>
      <c r="C1344" t="s">
        <v>10734</v>
      </c>
      <c r="D1344">
        <v>31</v>
      </c>
      <c r="E1344" t="str">
        <f>_xlfn.CONCAT(B1344," (",F1344,")")</f>
        <v>Σπαρτοράχη (Περιφερειακή Ενότητα Αιτωλοακαρνανίας)</v>
      </c>
      <c r="F1344" t="s">
        <v>10050</v>
      </c>
      <c r="G1344" t="s">
        <v>12314</v>
      </c>
      <c r="H1344">
        <f>VLOOKUP(E1344,[1]!western_raw[[Column1]:[LON]],2,FALSE)</f>
        <v>38.340241845800001</v>
      </c>
      <c r="I1344">
        <f>VLOOKUP(E1344,[1]!western_raw[[Column1]:[LON]],3,FALSE)</f>
        <v>21.752439807599998</v>
      </c>
    </row>
    <row r="1345" spans="1:9" x14ac:dyDescent="0.25">
      <c r="A1345" t="s">
        <v>3555</v>
      </c>
      <c r="B1345" t="s">
        <v>3757</v>
      </c>
      <c r="C1345" t="s">
        <v>2078</v>
      </c>
      <c r="D1345">
        <v>5</v>
      </c>
      <c r="E1345" t="str">
        <f>_xlfn.CONCAT(B1345," (",F1345,")")</f>
        <v>Σπηλιά (Περιφερειακή Ενότητα Αχαΐας)</v>
      </c>
      <c r="F1345" t="s">
        <v>9217</v>
      </c>
      <c r="G1345" t="s">
        <v>11915</v>
      </c>
      <c r="H1345">
        <f>VLOOKUP(E1345,[1]!western_raw[[Column1]:[LON]],2,FALSE)</f>
        <v>37.834207863000003</v>
      </c>
      <c r="I1345">
        <f>VLOOKUP(E1345,[1]!western_raw[[Column1]:[LON]],3,FALSE)</f>
        <v>22.163458137300001</v>
      </c>
    </row>
    <row r="1346" spans="1:9" x14ac:dyDescent="0.25">
      <c r="A1346" t="s">
        <v>3555</v>
      </c>
      <c r="B1346" t="s">
        <v>12053</v>
      </c>
      <c r="C1346" t="s">
        <v>10171</v>
      </c>
      <c r="D1346">
        <v>535</v>
      </c>
      <c r="E1346" t="str">
        <f>_xlfn.CONCAT(B1346," (",F1346,")")</f>
        <v>Σπολάιτα (Περιφερειακή Ενότητα Αιτωλοακαρνανίας)</v>
      </c>
      <c r="F1346" t="s">
        <v>10050</v>
      </c>
      <c r="G1346" t="s">
        <v>12049</v>
      </c>
      <c r="H1346">
        <f>VLOOKUP(E1346,[1]!western_raw[[Column1]:[LON]],2,FALSE)</f>
        <v>38.695408707299997</v>
      </c>
      <c r="I1346">
        <f>VLOOKUP(E1346,[1]!western_raw[[Column1]:[LON]],3,FALSE)</f>
        <v>21.3447604144</v>
      </c>
    </row>
    <row r="1347" spans="1:9" x14ac:dyDescent="0.25">
      <c r="A1347" t="s">
        <v>3557</v>
      </c>
      <c r="B1347" t="s">
        <v>12210</v>
      </c>
      <c r="C1347" t="s">
        <v>10505</v>
      </c>
      <c r="D1347">
        <v>84</v>
      </c>
      <c r="E1347" t="str">
        <f>_xlfn.CONCAT(B1347," (",F1347,")")</f>
        <v>Σταθάς (Περιφερειακή Ενότητα Αιτωλοακαρνανίας)</v>
      </c>
      <c r="F1347" t="s">
        <v>10050</v>
      </c>
      <c r="G1347" t="s">
        <v>12177</v>
      </c>
      <c r="H1347">
        <f>VLOOKUP(E1347,[1]!western_raw[[Column1]:[LON]],2,FALSE)</f>
        <v>39.003033011200003</v>
      </c>
      <c r="I1347">
        <f>VLOOKUP(E1347,[1]!western_raw[[Column1]:[LON]],3,FALSE)</f>
        <v>21.272284844800001</v>
      </c>
    </row>
    <row r="1348" spans="1:9" x14ac:dyDescent="0.25">
      <c r="A1348" t="s">
        <v>3557</v>
      </c>
      <c r="B1348" t="s">
        <v>3820</v>
      </c>
      <c r="C1348" t="s">
        <v>793</v>
      </c>
      <c r="D1348">
        <v>23</v>
      </c>
      <c r="E1348" t="str">
        <f>_xlfn.CONCAT(B1348," (",F1348,")")</f>
        <v>Σταθμός (Περιφερειακή Ενότητα Αχαΐας)</v>
      </c>
      <c r="F1348" t="s">
        <v>9217</v>
      </c>
      <c r="G1348" t="s">
        <v>11740</v>
      </c>
      <c r="H1348">
        <f>VLOOKUP(E1348,[1]!western_raw[[Column1]:[LON]],2,FALSE)</f>
        <v>38.116483300799999</v>
      </c>
      <c r="I1348">
        <f>VLOOKUP(E1348,[1]!western_raw[[Column1]:[LON]],3,FALSE)</f>
        <v>21.466049763099999</v>
      </c>
    </row>
    <row r="1349" spans="1:9" x14ac:dyDescent="0.25">
      <c r="A1349" t="s">
        <v>3557</v>
      </c>
      <c r="B1349" t="s">
        <v>12000</v>
      </c>
      <c r="C1349" t="s">
        <v>10065</v>
      </c>
      <c r="D1349">
        <v>104</v>
      </c>
      <c r="E1349" t="str">
        <f>_xlfn.CONCAT(B1349," (",F1349,")")</f>
        <v>Σταθμός Αγγελοκάστρου (Περιφερειακή Ενότητα Αιτωλοακαρνανίας)</v>
      </c>
      <c r="F1349" t="s">
        <v>10050</v>
      </c>
      <c r="G1349" t="s">
        <v>11996</v>
      </c>
      <c r="H1349">
        <f>VLOOKUP(E1349,[1]!western_raw[[Column1]:[LON]],2,FALSE)</f>
        <v>38.572480500499999</v>
      </c>
      <c r="I1349">
        <f>VLOOKUP(E1349,[1]!western_raw[[Column1]:[LON]],3,FALSE)</f>
        <v>21.287138949599999</v>
      </c>
    </row>
    <row r="1350" spans="1:9" x14ac:dyDescent="0.25">
      <c r="A1350" t="s">
        <v>3557</v>
      </c>
      <c r="B1350" t="s">
        <v>12273</v>
      </c>
      <c r="C1350" t="s">
        <v>10634</v>
      </c>
      <c r="D1350">
        <v>14</v>
      </c>
      <c r="E1350" t="str">
        <f>_xlfn.CONCAT(B1350," (",F1350,")")</f>
        <v>Σταθμός Σταμνάς (Περιφερειακή Ενότητα Αιτωλοακαρνανίας)</v>
      </c>
      <c r="F1350" t="s">
        <v>10050</v>
      </c>
      <c r="G1350" t="s">
        <v>12265</v>
      </c>
      <c r="H1350">
        <f>VLOOKUP(E1350,[1]!western_raw[[Column1]:[LON]],2,FALSE)</f>
        <v>38.509256463</v>
      </c>
      <c r="I1350">
        <f>VLOOKUP(E1350,[1]!western_raw[[Column1]:[LON]],3,FALSE)</f>
        <v>21.297186590700001</v>
      </c>
    </row>
    <row r="1351" spans="1:9" x14ac:dyDescent="0.25">
      <c r="A1351" t="s">
        <v>3590</v>
      </c>
      <c r="B1351" t="s">
        <v>12713</v>
      </c>
      <c r="C1351" t="s">
        <v>11540</v>
      </c>
      <c r="D1351">
        <v>150</v>
      </c>
      <c r="E1351" t="str">
        <f>_xlfn.CONCAT(B1351," (",F1351,")")</f>
        <v>Σταματελαίικα (Περιφερειακή Ενότητα Ηλείας)</v>
      </c>
      <c r="F1351" t="s">
        <v>10918</v>
      </c>
      <c r="G1351" t="s">
        <v>12684</v>
      </c>
      <c r="H1351">
        <f>VLOOKUP(E1351,[1]!western_raw[[Column1]:[LON]],2,FALSE)</f>
        <v>37.716355200400002</v>
      </c>
      <c r="I1351">
        <f>VLOOKUP(E1351,[1]!western_raw[[Column1]:[LON]],3,FALSE)</f>
        <v>21.334133888899999</v>
      </c>
    </row>
    <row r="1352" spans="1:9" x14ac:dyDescent="0.25">
      <c r="A1352" t="s">
        <v>3590</v>
      </c>
      <c r="B1352" t="s">
        <v>12063</v>
      </c>
      <c r="C1352" t="s">
        <v>10195</v>
      </c>
      <c r="D1352">
        <v>75</v>
      </c>
      <c r="E1352" t="str">
        <f>_xlfn.CONCAT(B1352," (",F1352,")")</f>
        <v>Σταματογιανναίικα (Περιφερειακή Ενότητα Αιτωλοακαρνανίας)</v>
      </c>
      <c r="F1352" t="s">
        <v>10050</v>
      </c>
      <c r="G1352" t="s">
        <v>12055</v>
      </c>
      <c r="H1352">
        <f>VLOOKUP(E1352,[1]!western_raw[[Column1]:[LON]],2,FALSE)</f>
        <v>38.708040742800002</v>
      </c>
      <c r="I1352">
        <f>VLOOKUP(E1352,[1]!western_raw[[Column1]:[LON]],3,FALSE)</f>
        <v>21.463134040700002</v>
      </c>
    </row>
    <row r="1353" spans="1:9" x14ac:dyDescent="0.25">
      <c r="A1353" t="s">
        <v>3555</v>
      </c>
      <c r="B1353" t="s">
        <v>12274</v>
      </c>
      <c r="C1353" t="s">
        <v>10636</v>
      </c>
      <c r="D1353">
        <v>648</v>
      </c>
      <c r="E1353" t="str">
        <f>_xlfn.CONCAT(B1353," (",F1353,")")</f>
        <v>Σταμνά (Περιφερειακή Ενότητα Αιτωλοακαρνανίας)</v>
      </c>
      <c r="F1353" t="s">
        <v>10050</v>
      </c>
      <c r="G1353" t="s">
        <v>12265</v>
      </c>
      <c r="H1353">
        <f>VLOOKUP(E1353,[1]!western_raw[[Column1]:[LON]],2,FALSE)</f>
        <v>38.512208079899999</v>
      </c>
      <c r="I1353">
        <f>VLOOKUP(E1353,[1]!western_raw[[Column1]:[LON]],3,FALSE)</f>
        <v>21.279509102999999</v>
      </c>
    </row>
    <row r="1354" spans="1:9" x14ac:dyDescent="0.25">
      <c r="A1354" t="s">
        <v>3557</v>
      </c>
      <c r="B1354" t="s">
        <v>12172</v>
      </c>
      <c r="C1354" t="s">
        <v>10429</v>
      </c>
      <c r="D1354">
        <v>942</v>
      </c>
      <c r="E1354" t="str">
        <f>_xlfn.CONCAT(B1354," (",F1354,")")</f>
        <v>Στάνος (Περιφερειακή Ενότητα Αιτωλοακαρνανίας)</v>
      </c>
      <c r="F1354" t="s">
        <v>10050</v>
      </c>
      <c r="G1354" t="s">
        <v>12147</v>
      </c>
      <c r="H1354">
        <f>VLOOKUP(E1354,[1]!western_raw[[Column1]:[LON]],2,FALSE)</f>
        <v>38.801250562200003</v>
      </c>
      <c r="I1354">
        <f>VLOOKUP(E1354,[1]!western_raw[[Column1]:[LON]],3,FALSE)</f>
        <v>21.1720301095</v>
      </c>
    </row>
    <row r="1355" spans="1:9" x14ac:dyDescent="0.25">
      <c r="A1355" t="s">
        <v>3555</v>
      </c>
      <c r="B1355" t="s">
        <v>11912</v>
      </c>
      <c r="C1355" t="s">
        <v>9886</v>
      </c>
      <c r="D1355">
        <v>8</v>
      </c>
      <c r="E1355" t="str">
        <f>_xlfn.CONCAT(B1355," (",F1355,")")</f>
        <v>Στάση Κερπινής (Περιφερειακή Ενότητα Αχαΐας)</v>
      </c>
      <c r="F1355" t="s">
        <v>9217</v>
      </c>
      <c r="G1355" t="s">
        <v>11871</v>
      </c>
      <c r="H1355">
        <f>VLOOKUP(E1355,[1]!western_raw[[Column1]:[LON]],2,FALSE)</f>
        <v>38.051483188699997</v>
      </c>
      <c r="I1355">
        <f>VLOOKUP(E1355,[1]!western_raw[[Column1]:[LON]],3,FALSE)</f>
        <v>22.144748930900001</v>
      </c>
    </row>
    <row r="1356" spans="1:9" x14ac:dyDescent="0.25">
      <c r="A1356" t="s">
        <v>3555</v>
      </c>
      <c r="B1356" t="s">
        <v>11657</v>
      </c>
      <c r="C1356" t="s">
        <v>9364</v>
      </c>
      <c r="D1356">
        <v>1</v>
      </c>
      <c r="E1356" t="str">
        <f>_xlfn.CONCAT(B1356," (",F1356,")")</f>
        <v>Σταυριά (Περιφερειακή Ενότητα Αχαΐας)</v>
      </c>
      <c r="F1356" t="s">
        <v>9217</v>
      </c>
      <c r="G1356" t="s">
        <v>11642</v>
      </c>
      <c r="H1356">
        <f>VLOOKUP(E1356,[1]!western_raw[[Column1]:[LON]],2,FALSE)</f>
        <v>38.147067445300003</v>
      </c>
      <c r="I1356">
        <f>VLOOKUP(E1356,[1]!western_raw[[Column1]:[LON]],3,FALSE)</f>
        <v>22.155250975600001</v>
      </c>
    </row>
    <row r="1357" spans="1:9" x14ac:dyDescent="0.25">
      <c r="A1357" t="s">
        <v>3560</v>
      </c>
      <c r="B1357" t="s">
        <v>11819</v>
      </c>
      <c r="C1357" t="s">
        <v>9694</v>
      </c>
      <c r="D1357">
        <v>162</v>
      </c>
      <c r="E1357" t="str">
        <f>_xlfn.CONCAT(B1357," (",F1357,")")</f>
        <v>Σταυροδρόμιον (Περιφερειακή Ενότητα Αχαΐας)</v>
      </c>
      <c r="F1357" t="s">
        <v>9217</v>
      </c>
      <c r="G1357" t="s">
        <v>11796</v>
      </c>
      <c r="H1357">
        <f>VLOOKUP(E1357,[1]!western_raw[[Column1]:[LON]],2,FALSE)</f>
        <v>37.935793545800003</v>
      </c>
      <c r="I1357">
        <f>VLOOKUP(E1357,[1]!western_raw[[Column1]:[LON]],3,FALSE)</f>
        <v>21.675548534800001</v>
      </c>
    </row>
    <row r="1358" spans="1:9" x14ac:dyDescent="0.25">
      <c r="A1358" t="s">
        <v>3557</v>
      </c>
      <c r="B1358" t="s">
        <v>3787</v>
      </c>
      <c r="C1358" t="s">
        <v>633</v>
      </c>
      <c r="D1358">
        <v>15</v>
      </c>
      <c r="E1358" t="str">
        <f>_xlfn.CONCAT(B1358," (",F1358,")")</f>
        <v>Σταυρός (Περιφερειακή Ενότητα Αιτωλοακαρνανίας)</v>
      </c>
      <c r="F1358" t="s">
        <v>10050</v>
      </c>
      <c r="G1358" t="s">
        <v>12081</v>
      </c>
      <c r="H1358">
        <f>VLOOKUP(E1358,[1]!western_raw[[Column1]:[LON]],2,FALSE)</f>
        <v>38.801606577000001</v>
      </c>
      <c r="I1358">
        <f>VLOOKUP(E1358,[1]!western_raw[[Column1]:[LON]],3,FALSE)</f>
        <v>21.472216879600001</v>
      </c>
    </row>
    <row r="1359" spans="1:9" x14ac:dyDescent="0.25">
      <c r="A1359" t="s">
        <v>3557</v>
      </c>
      <c r="B1359" t="s">
        <v>12415</v>
      </c>
      <c r="C1359" t="s">
        <v>10927</v>
      </c>
      <c r="D1359">
        <v>331</v>
      </c>
      <c r="E1359" t="str">
        <f>_xlfn.CONCAT(B1359," (",F1359,")")</f>
        <v>Σταφιδόκαμπος (Περιφερειακή Ενότητα Ηλείας)</v>
      </c>
      <c r="F1359" t="s">
        <v>10918</v>
      </c>
      <c r="G1359" t="s">
        <v>12413</v>
      </c>
      <c r="H1359">
        <f>VLOOKUP(E1359,[1]!western_raw[[Column1]:[LON]],2,FALSE)</f>
        <v>37.890852478699998</v>
      </c>
      <c r="I1359">
        <f>VLOOKUP(E1359,[1]!western_raw[[Column1]:[LON]],3,FALSE)</f>
        <v>21.291724446100002</v>
      </c>
    </row>
    <row r="1360" spans="1:9" x14ac:dyDescent="0.25">
      <c r="A1360" t="s">
        <v>3555</v>
      </c>
      <c r="B1360" t="s">
        <v>12078</v>
      </c>
      <c r="C1360" t="s">
        <v>10225</v>
      </c>
      <c r="D1360">
        <v>21</v>
      </c>
      <c r="E1360" t="str">
        <f>_xlfn.CONCAT(B1360," (",F1360,")")</f>
        <v>Στεκούλα (Περιφερειακή Ενότητα Αιτωλοακαρνανίας)</v>
      </c>
      <c r="F1360" t="s">
        <v>10050</v>
      </c>
      <c r="G1360" t="s">
        <v>12064</v>
      </c>
      <c r="H1360">
        <f>VLOOKUP(E1360,[1]!western_raw[[Column1]:[LON]],2,FALSE)</f>
        <v>38.637880874099999</v>
      </c>
      <c r="I1360">
        <f>VLOOKUP(E1360,[1]!western_raw[[Column1]:[LON]],3,FALSE)</f>
        <v>21.604618523799999</v>
      </c>
    </row>
    <row r="1361" spans="1:9" x14ac:dyDescent="0.25">
      <c r="A1361" t="s">
        <v>3590</v>
      </c>
      <c r="B1361" t="s">
        <v>11716</v>
      </c>
      <c r="C1361" t="s">
        <v>9486</v>
      </c>
      <c r="D1361">
        <v>96</v>
      </c>
      <c r="E1361" t="str">
        <f>_xlfn.CONCAT(B1361," (",F1361,")")</f>
        <v>Στεναΐτικα (Περιφερειακή Ενότητα Αχαΐας)</v>
      </c>
      <c r="F1361" t="s">
        <v>9217</v>
      </c>
      <c r="G1361" t="s">
        <v>11695</v>
      </c>
      <c r="H1361">
        <f>VLOOKUP(E1361,[1]!western_raw[[Column1]:[LON]],2,FALSE)</f>
        <v>38.131586808100003</v>
      </c>
      <c r="I1361">
        <f>VLOOKUP(E1361,[1]!western_raw[[Column1]:[LON]],3,FALSE)</f>
        <v>21.561051494099999</v>
      </c>
    </row>
    <row r="1362" spans="1:9" x14ac:dyDescent="0.25">
      <c r="A1362" t="s">
        <v>3560</v>
      </c>
      <c r="B1362" t="s">
        <v>11935</v>
      </c>
      <c r="C1362" t="s">
        <v>9930</v>
      </c>
      <c r="D1362">
        <v>17</v>
      </c>
      <c r="E1362" t="str">
        <f>_xlfn.CONCAT(B1362," (",F1362,")")</f>
        <v>Στενόν (Περιφερειακή Ενότητα Αχαΐας)</v>
      </c>
      <c r="F1362" t="s">
        <v>9217</v>
      </c>
      <c r="G1362" t="s">
        <v>11915</v>
      </c>
      <c r="H1362">
        <f>VLOOKUP(E1362,[1]!western_raw[[Column1]:[LON]],2,FALSE)</f>
        <v>37.799041221000003</v>
      </c>
      <c r="I1362">
        <f>VLOOKUP(E1362,[1]!western_raw[[Column1]:[LON]],3,FALSE)</f>
        <v>22.159818154500002</v>
      </c>
    </row>
    <row r="1363" spans="1:9" x14ac:dyDescent="0.25">
      <c r="A1363" t="s">
        <v>3560</v>
      </c>
      <c r="B1363" t="s">
        <v>11935</v>
      </c>
      <c r="C1363" t="s">
        <v>9930</v>
      </c>
      <c r="D1363">
        <v>30</v>
      </c>
      <c r="E1363" t="str">
        <f>_xlfn.CONCAT(B1363," (",F1363,")")</f>
        <v>Στενόν (Περιφερειακή Ενότητα Αιτωλοακαρνανίας)</v>
      </c>
      <c r="F1363" t="s">
        <v>10050</v>
      </c>
      <c r="G1363" t="s">
        <v>12138</v>
      </c>
      <c r="H1363">
        <f>VLOOKUP(E1363,[1]!western_raw[[Column1]:[LON]],2,FALSE)</f>
        <v>38.807369636700003</v>
      </c>
      <c r="I1363">
        <f>VLOOKUP(E1363,[1]!western_raw[[Column1]:[LON]],3,FALSE)</f>
        <v>20.8248756757</v>
      </c>
    </row>
    <row r="1364" spans="1:9" x14ac:dyDescent="0.25">
      <c r="A1364" t="s">
        <v>3555</v>
      </c>
      <c r="B1364" t="s">
        <v>11844</v>
      </c>
      <c r="C1364" t="s">
        <v>607</v>
      </c>
      <c r="D1364">
        <v>37</v>
      </c>
      <c r="E1364" t="str">
        <f>_xlfn.CONCAT(B1364," (",F1364,")")</f>
        <v>Στέρνα (Περιφερειακή Ενότητα Αχαΐας)</v>
      </c>
      <c r="F1364" t="s">
        <v>9217</v>
      </c>
      <c r="G1364" t="s">
        <v>11822</v>
      </c>
      <c r="H1364">
        <f>VLOOKUP(E1364,[1]!western_raw[[Column1]:[LON]],2,FALSE)</f>
        <v>38.1233947005</v>
      </c>
      <c r="I1364">
        <f>VLOOKUP(E1364,[1]!western_raw[[Column1]:[LON]],3,FALSE)</f>
        <v>21.7129048197</v>
      </c>
    </row>
    <row r="1365" spans="1:9" x14ac:dyDescent="0.25">
      <c r="A1365" t="s">
        <v>3555</v>
      </c>
      <c r="B1365" t="s">
        <v>6887</v>
      </c>
      <c r="C1365" t="s">
        <v>5269</v>
      </c>
      <c r="D1365">
        <v>98</v>
      </c>
      <c r="E1365" t="str">
        <f>_xlfn.CONCAT(B1365," (",F1365,")")</f>
        <v>Στεφάνη (Περιφερειακή Ενότητα Αχαΐας)</v>
      </c>
      <c r="F1365" t="s">
        <v>9217</v>
      </c>
      <c r="G1365" t="s">
        <v>11822</v>
      </c>
      <c r="H1365">
        <f>VLOOKUP(E1365,[1]!western_raw[[Column1]:[LON]],2,FALSE)</f>
        <v>38.126926142899997</v>
      </c>
      <c r="I1365">
        <f>VLOOKUP(E1365,[1]!western_raw[[Column1]:[LON]],3,FALSE)</f>
        <v>21.697437959199998</v>
      </c>
    </row>
    <row r="1366" spans="1:9" x14ac:dyDescent="0.25">
      <c r="A1366" t="s">
        <v>3560</v>
      </c>
      <c r="B1366" t="s">
        <v>3579</v>
      </c>
      <c r="C1366" t="s">
        <v>1706</v>
      </c>
      <c r="D1366">
        <v>20</v>
      </c>
      <c r="E1366" t="str">
        <f>_xlfn.CONCAT(B1366," (",F1366,")")</f>
        <v>Στόμιον (Περιφερειακή Ενότητα Ηλείας)</v>
      </c>
      <c r="F1366" t="s">
        <v>10918</v>
      </c>
      <c r="G1366" t="s">
        <v>12594</v>
      </c>
      <c r="H1366">
        <f>VLOOKUP(E1366,[1]!western_raw[[Column1]:[LON]],2,FALSE)</f>
        <v>37.399398799300002</v>
      </c>
      <c r="I1366">
        <f>VLOOKUP(E1366,[1]!western_raw[[Column1]:[LON]],3,FALSE)</f>
        <v>21.812477475800002</v>
      </c>
    </row>
    <row r="1367" spans="1:9" x14ac:dyDescent="0.25">
      <c r="A1367" t="s">
        <v>3555</v>
      </c>
      <c r="B1367" t="s">
        <v>12379</v>
      </c>
      <c r="C1367" t="s">
        <v>10850</v>
      </c>
      <c r="D1367">
        <v>29</v>
      </c>
      <c r="E1367" t="str">
        <f>_xlfn.CONCAT(B1367," (",F1367,")")</f>
        <v>Στράνωμα (Περιφερειακή Ενότητα Αιτωλοακαρνανίας)</v>
      </c>
      <c r="F1367" t="s">
        <v>10050</v>
      </c>
      <c r="G1367" t="s">
        <v>12371</v>
      </c>
      <c r="H1367">
        <f>VLOOKUP(E1367,[1]!western_raw[[Column1]:[LON]],2,FALSE)</f>
        <v>38.537978666299999</v>
      </c>
      <c r="I1367">
        <f>VLOOKUP(E1367,[1]!western_raw[[Column1]:[LON]],3,FALSE)</f>
        <v>21.764779490999999</v>
      </c>
    </row>
    <row r="1368" spans="1:9" x14ac:dyDescent="0.25">
      <c r="A1368" t="s">
        <v>3557</v>
      </c>
      <c r="B1368" t="s">
        <v>12122</v>
      </c>
      <c r="C1368" t="s">
        <v>10323</v>
      </c>
      <c r="D1368">
        <v>953</v>
      </c>
      <c r="E1368" t="str">
        <f>_xlfn.CONCAT(B1368," (",F1368,")")</f>
        <v>Στράτος (Περιφερειακή Ενότητα Αιτωλοακαρνανίας)</v>
      </c>
      <c r="F1368" t="s">
        <v>10050</v>
      </c>
      <c r="G1368" t="s">
        <v>12116</v>
      </c>
      <c r="H1368">
        <f>VLOOKUP(E1368,[1]!western_raw[[Column1]:[LON]],2,FALSE)</f>
        <v>38.671315548499997</v>
      </c>
      <c r="I1368">
        <f>VLOOKUP(E1368,[1]!western_raw[[Column1]:[LON]],3,FALSE)</f>
        <v>21.316428199600001</v>
      </c>
    </row>
    <row r="1369" spans="1:9" x14ac:dyDescent="0.25">
      <c r="A1369" t="s">
        <v>3560</v>
      </c>
      <c r="B1369" t="s">
        <v>12528</v>
      </c>
      <c r="C1369" t="s">
        <v>11159</v>
      </c>
      <c r="D1369">
        <v>396</v>
      </c>
      <c r="E1369" t="str">
        <f>_xlfn.CONCAT(B1369," (",F1369,")")</f>
        <v>Στρέφιον (Περιφερειακή Ενότητα Ηλείας)</v>
      </c>
      <c r="F1369" t="s">
        <v>10918</v>
      </c>
      <c r="G1369" t="s">
        <v>12509</v>
      </c>
      <c r="H1369">
        <f>VLOOKUP(E1369,[1]!western_raw[[Column1]:[LON]],2,FALSE)</f>
        <v>37.665789101100003</v>
      </c>
      <c r="I1369">
        <f>VLOOKUP(E1369,[1]!western_raw[[Column1]:[LON]],3,FALSE)</f>
        <v>21.5482261971</v>
      </c>
    </row>
    <row r="1370" spans="1:9" x14ac:dyDescent="0.25">
      <c r="A1370" t="s">
        <v>3555</v>
      </c>
      <c r="B1370" t="s">
        <v>12079</v>
      </c>
      <c r="C1370" t="s">
        <v>10227</v>
      </c>
      <c r="D1370">
        <v>18</v>
      </c>
      <c r="E1370" t="str">
        <f>_xlfn.CONCAT(B1370," (",F1370,")")</f>
        <v>Στριγανιά (Περιφερειακή Ενότητα Αιτωλοακαρνανίας)</v>
      </c>
      <c r="F1370" t="s">
        <v>10050</v>
      </c>
      <c r="G1370" t="s">
        <v>12064</v>
      </c>
      <c r="H1370">
        <f>VLOOKUP(E1370,[1]!western_raw[[Column1]:[LON]],2,FALSE)</f>
        <v>38.670227836099997</v>
      </c>
      <c r="I1370">
        <f>VLOOKUP(E1370,[1]!western_raw[[Column1]:[LON]],3,FALSE)</f>
        <v>21.618128799400001</v>
      </c>
    </row>
    <row r="1371" spans="1:9" x14ac:dyDescent="0.25">
      <c r="A1371" t="s">
        <v>3590</v>
      </c>
      <c r="B1371" t="s">
        <v>12015</v>
      </c>
      <c r="C1371" t="s">
        <v>10093</v>
      </c>
      <c r="D1371">
        <v>25</v>
      </c>
      <c r="E1371" t="str">
        <f>_xlfn.CONCAT(B1371," (",F1371,")")</f>
        <v>Στρογγυλαίικα (Περιφερειακή Ενότητα Αιτωλοακαρνανίας)</v>
      </c>
      <c r="F1371" t="s">
        <v>10050</v>
      </c>
      <c r="G1371" t="s">
        <v>12001</v>
      </c>
      <c r="H1371">
        <f>VLOOKUP(E1371,[1]!western_raw[[Column1]:[LON]],2,FALSE)</f>
        <v>38.586198539999998</v>
      </c>
      <c r="I1371">
        <f>VLOOKUP(E1371,[1]!western_raw[[Column1]:[LON]],3,FALSE)</f>
        <v>21.417494529799999</v>
      </c>
    </row>
    <row r="1372" spans="1:9" x14ac:dyDescent="0.25">
      <c r="A1372" t="s">
        <v>3560</v>
      </c>
      <c r="B1372" t="s">
        <v>12406</v>
      </c>
      <c r="C1372" t="s">
        <v>10905</v>
      </c>
      <c r="D1372">
        <v>310</v>
      </c>
      <c r="E1372" t="str">
        <f>_xlfn.CONCAT(B1372," (",F1372,")")</f>
        <v>Στρογγυλοβούνιον (Περιφερειακή Ενότητα Αιτωλοακαρνανίας)</v>
      </c>
      <c r="F1372" t="s">
        <v>10050</v>
      </c>
      <c r="G1372" t="s">
        <v>12395</v>
      </c>
      <c r="H1372">
        <f>VLOOKUP(E1372,[1]!western_raw[[Column1]:[LON]],2,FALSE)</f>
        <v>38.526015354000002</v>
      </c>
      <c r="I1372">
        <f>VLOOKUP(E1372,[1]!western_raw[[Column1]:[LON]],3,FALSE)</f>
        <v>21.210548795699999</v>
      </c>
    </row>
    <row r="1373" spans="1:9" x14ac:dyDescent="0.25">
      <c r="A1373" t="s">
        <v>3555</v>
      </c>
      <c r="B1373" t="s">
        <v>12659</v>
      </c>
      <c r="C1373" t="s">
        <v>11430</v>
      </c>
      <c r="D1373">
        <v>19</v>
      </c>
      <c r="E1373" t="str">
        <f>_xlfn.CONCAT(B1373," (",F1373,")")</f>
        <v>Στρουμπούλη (Περιφερειακή Ενότητα Ηλείας)</v>
      </c>
      <c r="F1373" t="s">
        <v>10918</v>
      </c>
      <c r="G1373" t="s">
        <v>12650</v>
      </c>
      <c r="H1373">
        <f>VLOOKUP(E1373,[1]!western_raw[[Column1]:[LON]],2,FALSE)</f>
        <v>37.867008497900002</v>
      </c>
      <c r="I1373">
        <f>VLOOKUP(E1373,[1]!western_raw[[Column1]:[LON]],3,FALSE)</f>
        <v>21.2120853228</v>
      </c>
    </row>
    <row r="1374" spans="1:9" x14ac:dyDescent="0.25">
      <c r="A1374" t="s">
        <v>3560</v>
      </c>
      <c r="B1374" t="s">
        <v>12416</v>
      </c>
      <c r="C1374" t="s">
        <v>10929</v>
      </c>
      <c r="D1374">
        <v>316</v>
      </c>
      <c r="E1374" t="str">
        <f>_xlfn.CONCAT(B1374," (",F1374,")")</f>
        <v>Στρούσιον (Περιφερειακή Ενότητα Ηλείας)</v>
      </c>
      <c r="F1374" t="s">
        <v>10918</v>
      </c>
      <c r="G1374" t="s">
        <v>12413</v>
      </c>
      <c r="H1374">
        <f>VLOOKUP(E1374,[1]!western_raw[[Column1]:[LON]],2,FALSE)</f>
        <v>37.909330212500002</v>
      </c>
      <c r="I1374">
        <f>VLOOKUP(E1374,[1]!western_raw[[Column1]:[LON]],3,FALSE)</f>
        <v>21.2367121618</v>
      </c>
    </row>
    <row r="1375" spans="1:9" x14ac:dyDescent="0.25">
      <c r="A1375" t="s">
        <v>3555</v>
      </c>
      <c r="B1375" t="s">
        <v>12380</v>
      </c>
      <c r="C1375" t="s">
        <v>6513</v>
      </c>
      <c r="D1375">
        <v>33</v>
      </c>
      <c r="E1375" t="str">
        <f>_xlfn.CONCAT(B1375," (",F1375,")")</f>
        <v>Στύλια (Περιφερειακή Ενότητα Αιτωλοακαρνανίας)</v>
      </c>
      <c r="F1375" t="s">
        <v>10050</v>
      </c>
      <c r="G1375" t="s">
        <v>12371</v>
      </c>
      <c r="H1375">
        <f>VLOOKUP(E1375,[1]!western_raw[[Column1]:[LON]],2,FALSE)</f>
        <v>38.494927062899997</v>
      </c>
      <c r="I1375">
        <f>VLOOKUP(E1375,[1]!western_raw[[Column1]:[LON]],3,FALSE)</f>
        <v>21.801387602199998</v>
      </c>
    </row>
    <row r="1376" spans="1:9" x14ac:dyDescent="0.25">
      <c r="A1376" t="s">
        <v>3555</v>
      </c>
      <c r="B1376" t="s">
        <v>3651</v>
      </c>
      <c r="C1376" t="s">
        <v>1858</v>
      </c>
      <c r="D1376">
        <v>14</v>
      </c>
      <c r="E1376" t="str">
        <f>_xlfn.CONCAT(B1376," (",F1376,")")</f>
        <v>Συκέα (Περιφερειακή Ενότητα Αιτωλοακαρνανίας)</v>
      </c>
      <c r="F1376" t="s">
        <v>10050</v>
      </c>
      <c r="G1376" t="s">
        <v>12177</v>
      </c>
      <c r="H1376">
        <f>VLOOKUP(E1376,[1]!western_raw[[Column1]:[LON]],2,FALSE)</f>
        <v>38.510346862699997</v>
      </c>
      <c r="I1376">
        <f>VLOOKUP(E1376,[1]!western_raw[[Column1]:[LON]],3,FALSE)</f>
        <v>21.800752990199999</v>
      </c>
    </row>
    <row r="1377" spans="1:9" x14ac:dyDescent="0.25">
      <c r="A1377" t="s">
        <v>3555</v>
      </c>
      <c r="B1377" t="s">
        <v>3651</v>
      </c>
      <c r="C1377" t="s">
        <v>1858</v>
      </c>
      <c r="D1377">
        <v>16</v>
      </c>
      <c r="E1377" t="str">
        <f>_xlfn.CONCAT(B1377," (",F1377,")")</f>
        <v>Συκέα (Περιφερειακή Ενότητα Αιτωλοακαρνανίας)</v>
      </c>
      <c r="F1377" t="s">
        <v>10050</v>
      </c>
      <c r="G1377" t="s">
        <v>12371</v>
      </c>
      <c r="H1377">
        <f>VLOOKUP(E1377,[1]!western_raw[[Column1]:[LON]],2,FALSE)</f>
        <v>38.510346862699997</v>
      </c>
      <c r="I1377">
        <f>VLOOKUP(E1377,[1]!western_raw[[Column1]:[LON]],3,FALSE)</f>
        <v>21.800752990199999</v>
      </c>
    </row>
    <row r="1378" spans="1:9" x14ac:dyDescent="0.25">
      <c r="A1378" t="s">
        <v>3573</v>
      </c>
      <c r="B1378" t="s">
        <v>4024</v>
      </c>
      <c r="C1378" t="s">
        <v>2630</v>
      </c>
      <c r="D1378">
        <v>14</v>
      </c>
      <c r="E1378" t="str">
        <f>_xlfn.CONCAT(B1378," (",F1378,")")</f>
        <v>Συκέαι (Περιφερειακή Ενότητα Ηλείας)</v>
      </c>
      <c r="F1378" t="s">
        <v>10918</v>
      </c>
      <c r="G1378" t="s">
        <v>12469</v>
      </c>
      <c r="H1378">
        <f>VLOOKUP(E1378,[1]!western_raw[[Column1]:[LON]],2,FALSE)</f>
        <v>37.523447876500001</v>
      </c>
      <c r="I1378">
        <f>VLOOKUP(E1378,[1]!western_raw[[Column1]:[LON]],3,FALSE)</f>
        <v>21.888306630199999</v>
      </c>
    </row>
    <row r="1379" spans="1:9" x14ac:dyDescent="0.25">
      <c r="A1379" t="s">
        <v>3555</v>
      </c>
      <c r="B1379" t="s">
        <v>3658</v>
      </c>
      <c r="C1379" t="s">
        <v>1872</v>
      </c>
      <c r="D1379">
        <v>10</v>
      </c>
      <c r="E1379" t="str">
        <f>_xlfn.CONCAT(B1379," (",F1379,")")</f>
        <v>Συκιά (Περιφερειακή Ενότητα Αιτωλοακαρνανίας)</v>
      </c>
      <c r="F1379" t="s">
        <v>10050</v>
      </c>
      <c r="G1379" t="s">
        <v>12343</v>
      </c>
      <c r="H1379">
        <f>VLOOKUP(E1379,[1]!western_raw[[Column1]:[LON]],2,FALSE)</f>
        <v>38.413030353899998</v>
      </c>
      <c r="I1379">
        <f>VLOOKUP(E1379,[1]!western_raw[[Column1]:[LON]],3,FALSE)</f>
        <v>21.748569474500002</v>
      </c>
    </row>
    <row r="1380" spans="1:9" x14ac:dyDescent="0.25">
      <c r="A1380" t="s">
        <v>3555</v>
      </c>
      <c r="B1380" t="s">
        <v>12223</v>
      </c>
      <c r="C1380" t="s">
        <v>10531</v>
      </c>
      <c r="D1380">
        <v>189</v>
      </c>
      <c r="E1380" t="str">
        <f>_xlfn.CONCAT(B1380," (",F1380,")")</f>
        <v>Συκούλα (Περιφερειακή Ενότητα Αιτωλοακαρνανίας)</v>
      </c>
      <c r="F1380" t="s">
        <v>10050</v>
      </c>
      <c r="G1380" t="s">
        <v>12216</v>
      </c>
      <c r="H1380">
        <f>VLOOKUP(E1380,[1]!western_raw[[Column1]:[LON]],2,FALSE)</f>
        <v>39.065425106100001</v>
      </c>
      <c r="I1380">
        <f>VLOOKUP(E1380,[1]!western_raw[[Column1]:[LON]],3,FALSE)</f>
        <v>21.0972808679</v>
      </c>
    </row>
    <row r="1381" spans="1:9" x14ac:dyDescent="0.25">
      <c r="A1381" t="s">
        <v>3590</v>
      </c>
      <c r="B1381" t="s">
        <v>11638</v>
      </c>
      <c r="C1381" t="s">
        <v>9326</v>
      </c>
      <c r="D1381">
        <v>1177</v>
      </c>
      <c r="E1381" t="str">
        <f>_xlfn.CONCAT(B1381," (",F1381,")")</f>
        <v>Συλιβαινιώτικα (Περιφερειακή Ενότητα Αχαΐας)</v>
      </c>
      <c r="F1381" t="s">
        <v>9217</v>
      </c>
      <c r="G1381" t="s">
        <v>11619</v>
      </c>
      <c r="H1381">
        <f>VLOOKUP(E1381,[1]!western_raw[[Column1]:[LON]],2,FALSE)</f>
        <v>38.158015498600001</v>
      </c>
      <c r="I1381">
        <f>VLOOKUP(E1381,[1]!western_raw[[Column1]:[LON]],3,FALSE)</f>
        <v>22.329650996800002</v>
      </c>
    </row>
    <row r="1382" spans="1:9" x14ac:dyDescent="0.25">
      <c r="A1382" t="s">
        <v>3560</v>
      </c>
      <c r="B1382" t="s">
        <v>12437</v>
      </c>
      <c r="C1382" t="s">
        <v>10971</v>
      </c>
      <c r="D1382">
        <v>350</v>
      </c>
      <c r="E1382" t="str">
        <f>_xlfn.CONCAT(B1382," (",F1382,")")</f>
        <v>Συμπάνιον (Περιφερειακή Ενότητα Ηλείας)</v>
      </c>
      <c r="F1382" t="s">
        <v>10918</v>
      </c>
      <c r="G1382" t="s">
        <v>12417</v>
      </c>
      <c r="H1382">
        <f>VLOOKUP(E1382,[1]!western_raw[[Column1]:[LON]],2,FALSE)</f>
        <v>38.016870457300001</v>
      </c>
      <c r="I1382">
        <f>VLOOKUP(E1382,[1]!western_raw[[Column1]:[LON]],3,FALSE)</f>
        <v>21.361921805800002</v>
      </c>
    </row>
    <row r="1383" spans="1:9" x14ac:dyDescent="0.25">
      <c r="A1383" t="s">
        <v>3590</v>
      </c>
      <c r="B1383" t="s">
        <v>11676</v>
      </c>
      <c r="C1383" t="s">
        <v>9404</v>
      </c>
      <c r="D1383">
        <v>23</v>
      </c>
      <c r="E1383" t="str">
        <f>_xlfn.CONCAT(B1383," (",F1383,")")</f>
        <v>Συνανιά (Περιφερειακή Ενότητα Αχαΐας)</v>
      </c>
      <c r="F1383" t="s">
        <v>9217</v>
      </c>
      <c r="G1383" t="s">
        <v>11660</v>
      </c>
      <c r="H1383">
        <f>VLOOKUP(E1383,[1]!western_raw[[Column1]:[LON]],2,FALSE)</f>
        <v>38.260084773599999</v>
      </c>
      <c r="I1383">
        <f>VLOOKUP(E1383,[1]!western_raw[[Column1]:[LON]],3,FALSE)</f>
        <v>21.990099498700001</v>
      </c>
    </row>
    <row r="1384" spans="1:9" x14ac:dyDescent="0.25">
      <c r="A1384" t="s">
        <v>3555</v>
      </c>
      <c r="B1384" t="s">
        <v>12714</v>
      </c>
      <c r="C1384" t="s">
        <v>11542</v>
      </c>
      <c r="D1384">
        <v>333</v>
      </c>
      <c r="E1384" t="str">
        <f>_xlfn.CONCAT(B1384," (",F1384,")")</f>
        <v>Συντριάδα (Περιφερειακή Ενότητα Ηλείας)</v>
      </c>
      <c r="F1384" t="s">
        <v>10918</v>
      </c>
      <c r="G1384" t="s">
        <v>12684</v>
      </c>
      <c r="H1384">
        <f>VLOOKUP(E1384,[1]!western_raw[[Column1]:[LON]],2,FALSE)</f>
        <v>37.684152588099998</v>
      </c>
      <c r="I1384">
        <f>VLOOKUP(E1384,[1]!western_raw[[Column1]:[LON]],3,FALSE)</f>
        <v>21.428915978199999</v>
      </c>
    </row>
    <row r="1385" spans="1:9" x14ac:dyDescent="0.25">
      <c r="A1385" t="s">
        <v>3590</v>
      </c>
      <c r="B1385" t="s">
        <v>12362</v>
      </c>
      <c r="C1385" t="s">
        <v>10816</v>
      </c>
      <c r="D1385">
        <v>28</v>
      </c>
      <c r="E1385" t="str">
        <f>_xlfn.CONCAT(B1385," (",F1385,")")</f>
        <v>Σφηκαίικα (Περιφερειακή Ενότητα Αιτωλοακαρνανίας)</v>
      </c>
      <c r="F1385" t="s">
        <v>10050</v>
      </c>
      <c r="G1385" t="s">
        <v>12343</v>
      </c>
      <c r="H1385">
        <f>VLOOKUP(E1385,[1]!western_raw[[Column1]:[LON]],2,FALSE)</f>
        <v>38.444535392900001</v>
      </c>
      <c r="I1385">
        <f>VLOOKUP(E1385,[1]!western_raw[[Column1]:[LON]],3,FALSE)</f>
        <v>21.682790884799999</v>
      </c>
    </row>
    <row r="1386" spans="1:9" x14ac:dyDescent="0.25">
      <c r="A1386" t="s">
        <v>3565</v>
      </c>
      <c r="B1386" t="s">
        <v>12591</v>
      </c>
      <c r="C1386" t="s">
        <v>11289</v>
      </c>
      <c r="D1386">
        <v>261</v>
      </c>
      <c r="E1386" t="str">
        <f>_xlfn.CONCAT(B1386," (",F1386,")")</f>
        <v>Σχίνοι (Περιφερειακή Ενότητα Ηλείας)</v>
      </c>
      <c r="F1386" t="s">
        <v>10918</v>
      </c>
      <c r="G1386" t="s">
        <v>12560</v>
      </c>
      <c r="H1386">
        <f>VLOOKUP(E1386,[1]!western_raw[[Column1]:[LON]],2,FALSE)</f>
        <v>37.477871985100002</v>
      </c>
      <c r="I1386">
        <f>VLOOKUP(E1386,[1]!western_raw[[Column1]:[LON]],3,FALSE)</f>
        <v>21.675621827499999</v>
      </c>
    </row>
    <row r="1387" spans="1:9" x14ac:dyDescent="0.25">
      <c r="A1387" t="s">
        <v>3557</v>
      </c>
      <c r="B1387" t="s">
        <v>12016</v>
      </c>
      <c r="C1387" t="s">
        <v>10095</v>
      </c>
      <c r="D1387">
        <v>27</v>
      </c>
      <c r="E1387" t="str">
        <f>_xlfn.CONCAT(B1387," (",F1387,")")</f>
        <v>Σχίνος (Περιφερειακή Ενότητα Αιτωλοακαρνανίας)</v>
      </c>
      <c r="F1387" t="s">
        <v>10050</v>
      </c>
      <c r="G1387" t="s">
        <v>12001</v>
      </c>
      <c r="H1387">
        <f>VLOOKUP(E1387,[1]!western_raw[[Column1]:[LON]],2,FALSE)</f>
        <v>38.419440896200001</v>
      </c>
      <c r="I1387">
        <f>VLOOKUP(E1387,[1]!western_raw[[Column1]:[LON]],3,FALSE)</f>
        <v>21.468887283499999</v>
      </c>
    </row>
    <row r="1388" spans="1:9" x14ac:dyDescent="0.25">
      <c r="A1388" t="s">
        <v>3557</v>
      </c>
      <c r="B1388" t="s">
        <v>12016</v>
      </c>
      <c r="C1388" t="s">
        <v>10095</v>
      </c>
      <c r="D1388">
        <v>11</v>
      </c>
      <c r="E1388" t="str">
        <f>_xlfn.CONCAT(B1388," (",F1388,")")</f>
        <v>Σχίνος (Περιφερειακή Ενότητα Αιτωλοακαρνανίας)</v>
      </c>
      <c r="F1388" t="s">
        <v>10050</v>
      </c>
      <c r="G1388" t="s">
        <v>12277</v>
      </c>
      <c r="H1388">
        <f>VLOOKUP(E1388,[1]!western_raw[[Column1]:[LON]],2,FALSE)</f>
        <v>38.419440896200001</v>
      </c>
      <c r="I1388">
        <f>VLOOKUP(E1388,[1]!western_raw[[Column1]:[LON]],3,FALSE)</f>
        <v>21.468887283499999</v>
      </c>
    </row>
    <row r="1389" spans="1:9" x14ac:dyDescent="0.25">
      <c r="A1389" t="s">
        <v>4088</v>
      </c>
      <c r="B1389" t="s">
        <v>12303</v>
      </c>
      <c r="C1389" t="s">
        <v>10696</v>
      </c>
      <c r="D1389">
        <v>2</v>
      </c>
      <c r="E1389" t="str">
        <f>_xlfn.CONCAT(B1389," (",F1389,")")</f>
        <v>Σχοινιάς (Περιφερειακή Ενότητα Αιτωλοακαρνανίας)</v>
      </c>
      <c r="F1389" t="s">
        <v>10050</v>
      </c>
      <c r="G1389" t="s">
        <v>12277</v>
      </c>
      <c r="H1389">
        <f>VLOOKUP(E1389,[1]!western_raw[[Column1]:[LON]],2,FALSE)</f>
        <v>38.322768744500003</v>
      </c>
      <c r="I1389">
        <f>VLOOKUP(E1389,[1]!western_raw[[Column1]:[LON]],3,FALSE)</f>
        <v>21.3376079873</v>
      </c>
    </row>
    <row r="1390" spans="1:9" x14ac:dyDescent="0.25">
      <c r="A1390" t="s">
        <v>3560</v>
      </c>
      <c r="B1390" t="s">
        <v>12624</v>
      </c>
      <c r="C1390" t="s">
        <v>11357</v>
      </c>
      <c r="D1390">
        <v>295</v>
      </c>
      <c r="E1390" t="str">
        <f>_xlfn.CONCAT(B1390," (",F1390,")")</f>
        <v>Σώστιον (Περιφερειακή Ενότητα Ηλείας)</v>
      </c>
      <c r="F1390" t="s">
        <v>10918</v>
      </c>
      <c r="G1390" t="s">
        <v>12599</v>
      </c>
      <c r="H1390">
        <f>VLOOKUP(E1390,[1]!western_raw[[Column1]:[LON]],2,FALSE)</f>
        <v>37.8629206942</v>
      </c>
      <c r="I1390">
        <f>VLOOKUP(E1390,[1]!western_raw[[Column1]:[LON]],3,FALSE)</f>
        <v>21.346184016399999</v>
      </c>
    </row>
    <row r="1391" spans="1:9" x14ac:dyDescent="0.25">
      <c r="A1391" t="s">
        <v>3557</v>
      </c>
      <c r="B1391" t="s">
        <v>11614</v>
      </c>
      <c r="C1391" t="s">
        <v>1078</v>
      </c>
      <c r="D1391">
        <v>159</v>
      </c>
      <c r="E1391" t="str">
        <f>_xlfn.CONCAT(B1391," (",F1391,")")</f>
        <v>Σωτήρ (Περιφερειακή Ενότητα Αχαΐας)</v>
      </c>
      <c r="F1391" t="s">
        <v>9217</v>
      </c>
      <c r="G1391" t="s">
        <v>11596</v>
      </c>
      <c r="H1391">
        <f>VLOOKUP(E1391,[1]!western_raw[[Column1]:[LON]],2,FALSE)</f>
        <v>38.228409062399997</v>
      </c>
      <c r="I1391">
        <f>VLOOKUP(E1391,[1]!western_raw[[Column1]:[LON]],3,FALSE)</f>
        <v>22.039697355000001</v>
      </c>
    </row>
    <row r="1392" spans="1:9" x14ac:dyDescent="0.25">
      <c r="A1392" t="s">
        <v>3565</v>
      </c>
      <c r="B1392" t="s">
        <v>4427</v>
      </c>
      <c r="C1392" t="s">
        <v>479</v>
      </c>
      <c r="D1392">
        <v>26</v>
      </c>
      <c r="E1392" t="str">
        <f>_xlfn.CONCAT(B1392," (",F1392,")")</f>
        <v>Ταξιάρχαι (Περιφερειακή Ενότητα Ηλείας)</v>
      </c>
      <c r="F1392" t="s">
        <v>10918</v>
      </c>
      <c r="G1392" t="s">
        <v>12560</v>
      </c>
      <c r="H1392">
        <f>VLOOKUP(E1392,[1]!western_raw[[Column1]:[LON]],2,FALSE)</f>
        <v>37.450075909200002</v>
      </c>
      <c r="I1392">
        <f>VLOOKUP(E1392,[1]!western_raw[[Column1]:[LON]],3,FALSE)</f>
        <v>21.734003441799999</v>
      </c>
    </row>
    <row r="1393" spans="1:9" x14ac:dyDescent="0.25">
      <c r="A1393" t="s">
        <v>3557</v>
      </c>
      <c r="B1393" t="s">
        <v>3885</v>
      </c>
      <c r="C1393" t="s">
        <v>2342</v>
      </c>
      <c r="D1393">
        <v>61</v>
      </c>
      <c r="E1393" t="str">
        <f>_xlfn.CONCAT(B1393," (",F1393,")")</f>
        <v>Ταξιάρχης (Περιφερειακή Ενότητα Αιτωλοακαρνανίας)</v>
      </c>
      <c r="F1393" t="s">
        <v>10050</v>
      </c>
      <c r="G1393" t="s">
        <v>12227</v>
      </c>
      <c r="H1393">
        <f>VLOOKUP(E1393,[1]!western_raw[[Column1]:[LON]],2,FALSE)</f>
        <v>38.601940041900001</v>
      </c>
      <c r="I1393">
        <f>VLOOKUP(E1393,[1]!western_raw[[Column1]:[LON]],3,FALSE)</f>
        <v>21.643655538499999</v>
      </c>
    </row>
    <row r="1394" spans="1:9" x14ac:dyDescent="0.25">
      <c r="A1394" t="s">
        <v>3555</v>
      </c>
      <c r="B1394" t="s">
        <v>11615</v>
      </c>
      <c r="C1394" t="s">
        <v>9280</v>
      </c>
      <c r="D1394">
        <v>1176</v>
      </c>
      <c r="E1394" t="str">
        <f>_xlfn.CONCAT(B1394," (",F1394,")")</f>
        <v>Τέμενη (Περιφερειακή Ενότητα Αχαΐας)</v>
      </c>
      <c r="F1394" t="s">
        <v>9217</v>
      </c>
      <c r="G1394" t="s">
        <v>11596</v>
      </c>
      <c r="H1394">
        <f>VLOOKUP(E1394,[1]!western_raw[[Column1]:[LON]],2,FALSE)</f>
        <v>38.2343680058</v>
      </c>
      <c r="I1394">
        <f>VLOOKUP(E1394,[1]!western_raw[[Column1]:[LON]],3,FALSE)</f>
        <v>22.120592351599999</v>
      </c>
    </row>
    <row r="1395" spans="1:9" x14ac:dyDescent="0.25">
      <c r="A1395" t="s">
        <v>3555</v>
      </c>
      <c r="B1395" t="s">
        <v>3728</v>
      </c>
      <c r="C1395" t="s">
        <v>569</v>
      </c>
      <c r="D1395">
        <v>38</v>
      </c>
      <c r="E1395" t="str">
        <f>_xlfn.CONCAT(B1395," (",F1395,")")</f>
        <v>Τερψιθέα (Περιφερειακή Ενότητα Αχαΐας)</v>
      </c>
      <c r="F1395" t="s">
        <v>9217</v>
      </c>
      <c r="G1395" t="s">
        <v>11642</v>
      </c>
      <c r="H1395">
        <f>VLOOKUP(E1395,[1]!western_raw[[Column1]:[LON]],2,FALSE)</f>
        <v>38.198633525399998</v>
      </c>
      <c r="I1395">
        <f>VLOOKUP(E1395,[1]!western_raw[[Column1]:[LON]],3,FALSE)</f>
        <v>22.171372559400002</v>
      </c>
    </row>
    <row r="1396" spans="1:9" x14ac:dyDescent="0.25">
      <c r="A1396" t="s">
        <v>3555</v>
      </c>
      <c r="B1396" t="s">
        <v>3728</v>
      </c>
      <c r="C1396" t="s">
        <v>569</v>
      </c>
      <c r="D1396">
        <v>348</v>
      </c>
      <c r="E1396" t="str">
        <f>_xlfn.CONCAT(B1396," (",F1396,")")</f>
        <v>Τερψιθέα (Περιφερειακή Ενότητα Αιτωλοακαρνανίας)</v>
      </c>
      <c r="F1396" t="s">
        <v>10050</v>
      </c>
      <c r="G1396" t="s">
        <v>12325</v>
      </c>
      <c r="H1396">
        <f>VLOOKUP(E1396,[1]!western_raw[[Column1]:[LON]],2,FALSE)</f>
        <v>38.561651478800002</v>
      </c>
      <c r="I1396">
        <f>VLOOKUP(E1396,[1]!western_raw[[Column1]:[LON]],3,FALSE)</f>
        <v>21.972076857699999</v>
      </c>
    </row>
    <row r="1397" spans="1:9" x14ac:dyDescent="0.25">
      <c r="A1397" t="s">
        <v>3555</v>
      </c>
      <c r="B1397" t="s">
        <v>11693</v>
      </c>
      <c r="C1397" t="s">
        <v>9438</v>
      </c>
      <c r="D1397">
        <v>76</v>
      </c>
      <c r="E1397" t="str">
        <f>_xlfn.CONCAT(B1397," (",F1397,")")</f>
        <v>Τούμπα (Περιφερειακή Ενότητα Αχαΐας)</v>
      </c>
      <c r="F1397" t="s">
        <v>9217</v>
      </c>
      <c r="G1397" t="s">
        <v>11677</v>
      </c>
      <c r="H1397">
        <f>VLOOKUP(E1397,[1]!western_raw[[Column1]:[LON]],2,FALSE)</f>
        <v>38.234119303600004</v>
      </c>
      <c r="I1397">
        <f>VLOOKUP(E1397,[1]!western_raw[[Column1]:[LON]],3,FALSE)</f>
        <v>21.991039575799999</v>
      </c>
    </row>
    <row r="1398" spans="1:9" x14ac:dyDescent="0.25">
      <c r="A1398" t="s">
        <v>3555</v>
      </c>
      <c r="B1398" t="s">
        <v>11936</v>
      </c>
      <c r="C1398" t="s">
        <v>9932</v>
      </c>
      <c r="D1398">
        <v>27</v>
      </c>
      <c r="E1398" t="str">
        <f>_xlfn.CONCAT(B1398," (",F1398,")")</f>
        <v>Τουρλάδα (Περιφερειακή Ενότητα Αχαΐας)</v>
      </c>
      <c r="F1398" t="s">
        <v>9217</v>
      </c>
      <c r="G1398" t="s">
        <v>11915</v>
      </c>
      <c r="H1398">
        <f>VLOOKUP(E1398,[1]!western_raw[[Column1]:[LON]],2,FALSE)</f>
        <v>37.893281373900003</v>
      </c>
      <c r="I1398">
        <f>VLOOKUP(E1398,[1]!western_raw[[Column1]:[LON]],3,FALSE)</f>
        <v>22.157525531699999</v>
      </c>
    </row>
    <row r="1399" spans="1:9" x14ac:dyDescent="0.25">
      <c r="A1399" t="s">
        <v>4230</v>
      </c>
      <c r="B1399" t="s">
        <v>12304</v>
      </c>
      <c r="C1399" t="s">
        <v>10698</v>
      </c>
      <c r="D1399">
        <v>15</v>
      </c>
      <c r="E1399" t="str">
        <f>_xlfn.CONCAT(B1399," (",F1399,")")</f>
        <v>Τουρλίς (Περιφερειακή Ενότητα Αιτωλοακαρνανίας)</v>
      </c>
      <c r="F1399" t="s">
        <v>10050</v>
      </c>
      <c r="G1399" t="s">
        <v>12277</v>
      </c>
      <c r="H1399">
        <f>VLOOKUP(E1399,[1]!western_raw[[Column1]:[LON]],2,FALSE)</f>
        <v>38.3271977044</v>
      </c>
      <c r="I1399">
        <f>VLOOKUP(E1399,[1]!western_raw[[Column1]:[LON]],3,FALSE)</f>
        <v>21.413190928500001</v>
      </c>
    </row>
    <row r="1400" spans="1:9" x14ac:dyDescent="0.25">
      <c r="A1400" t="s">
        <v>3555</v>
      </c>
      <c r="B1400" t="s">
        <v>6664</v>
      </c>
      <c r="C1400" t="s">
        <v>4817</v>
      </c>
      <c r="D1400">
        <v>59</v>
      </c>
      <c r="E1400" t="str">
        <f>_xlfn.CONCAT(B1400," (",F1400,")")</f>
        <v>Τραγάνα (Περιφερειακή Ενότητα Αιτωλοακαρνανίας)</v>
      </c>
      <c r="F1400" t="s">
        <v>10050</v>
      </c>
      <c r="G1400" t="s">
        <v>12064</v>
      </c>
      <c r="H1400">
        <f>VLOOKUP(E1400,[1]!western_raw[[Column1]:[LON]],2,FALSE)</f>
        <v>38.616003261499998</v>
      </c>
      <c r="I1400">
        <f>VLOOKUP(E1400,[1]!western_raw[[Column1]:[LON]],3,FALSE)</f>
        <v>21.506394004000001</v>
      </c>
    </row>
    <row r="1401" spans="1:9" x14ac:dyDescent="0.25">
      <c r="A1401" t="s">
        <v>12715</v>
      </c>
      <c r="B1401" t="s">
        <v>12716</v>
      </c>
      <c r="C1401" t="s">
        <v>11544</v>
      </c>
      <c r="D1401">
        <v>241</v>
      </c>
      <c r="E1401" t="str">
        <f>_xlfn.CONCAT(B1401," (",F1401,")")</f>
        <v>Τραγανό (Περιφερειακή Ενότητα Ηλείας)</v>
      </c>
      <c r="F1401" t="s">
        <v>10918</v>
      </c>
      <c r="G1401" t="s">
        <v>12684</v>
      </c>
      <c r="H1401">
        <f>VLOOKUP(E1401,[1]!western_raw[[Column1]:[LON]],2,FALSE)</f>
        <v>37.673594354099997</v>
      </c>
      <c r="I1401">
        <f>VLOOKUP(E1401,[1]!western_raw[[Column1]:[LON]],3,FALSE)</f>
        <v>21.414185262899998</v>
      </c>
    </row>
    <row r="1402" spans="1:9" x14ac:dyDescent="0.25">
      <c r="A1402" t="s">
        <v>12717</v>
      </c>
      <c r="B1402" t="s">
        <v>12716</v>
      </c>
      <c r="C1402" t="s">
        <v>11546</v>
      </c>
      <c r="D1402">
        <v>43</v>
      </c>
      <c r="E1402" t="str">
        <f>_xlfn.CONCAT(B1402," (",F1402,")")</f>
        <v>Τραγανό (Περιφερειακή Ενότητα Ηλείας)</v>
      </c>
      <c r="F1402" t="s">
        <v>10918</v>
      </c>
      <c r="G1402" t="s">
        <v>12684</v>
      </c>
      <c r="H1402">
        <f>VLOOKUP(E1402,[1]!western_raw[[Column1]:[LON]],2,FALSE)</f>
        <v>37.673594354099997</v>
      </c>
      <c r="I1402">
        <f>VLOOKUP(E1402,[1]!western_raw[[Column1]:[LON]],3,FALSE)</f>
        <v>21.414185262899998</v>
      </c>
    </row>
    <row r="1403" spans="1:9" x14ac:dyDescent="0.25">
      <c r="A1403" t="s">
        <v>3560</v>
      </c>
      <c r="B1403" t="s">
        <v>12670</v>
      </c>
      <c r="C1403" t="s">
        <v>11452</v>
      </c>
      <c r="D1403">
        <v>2510</v>
      </c>
      <c r="E1403" t="str">
        <f>_xlfn.CONCAT(B1403," (",F1403,")")</f>
        <v>Τραγανόν (Περιφερειακή Ενότητα Ηλείας)</v>
      </c>
      <c r="F1403" t="s">
        <v>10918</v>
      </c>
      <c r="G1403" t="s">
        <v>12667</v>
      </c>
      <c r="H1403">
        <f>VLOOKUP(E1403,[1]!western_raw[[Column1]:[LON]],2,FALSE)</f>
        <v>37.894988484499997</v>
      </c>
      <c r="I1403">
        <f>VLOOKUP(E1403,[1]!western_raw[[Column1]:[LON]],3,FALSE)</f>
        <v>21.313055585899999</v>
      </c>
    </row>
    <row r="1404" spans="1:9" x14ac:dyDescent="0.25">
      <c r="A1404" t="s">
        <v>3555</v>
      </c>
      <c r="B1404" t="s">
        <v>12592</v>
      </c>
      <c r="C1404" t="s">
        <v>11291</v>
      </c>
      <c r="D1404">
        <v>11</v>
      </c>
      <c r="E1404" t="str">
        <f>_xlfn.CONCAT(B1404," (",F1404,")")</f>
        <v>Τρανή Λάκα (Περιφερειακή Ενότητα Ηλείας)</v>
      </c>
      <c r="F1404" t="s">
        <v>10918</v>
      </c>
      <c r="G1404" t="s">
        <v>12560</v>
      </c>
      <c r="H1404">
        <f>VLOOKUP(E1404,[1]!western_raw[[Column1]:[LON]],2,FALSE)</f>
        <v>37.402625429499999</v>
      </c>
      <c r="I1404">
        <f>VLOOKUP(E1404,[1]!western_raw[[Column1]:[LON]],3,FALSE)</f>
        <v>21.702454047700002</v>
      </c>
    </row>
    <row r="1405" spans="1:9" x14ac:dyDescent="0.25">
      <c r="A1405" t="s">
        <v>3555</v>
      </c>
      <c r="B1405" t="s">
        <v>11658</v>
      </c>
      <c r="C1405" t="s">
        <v>9366</v>
      </c>
      <c r="D1405">
        <v>278</v>
      </c>
      <c r="E1405" t="str">
        <f>_xlfn.CONCAT(B1405," (",F1405,")")</f>
        <v>Τράπεζα (Περιφερειακή Ενότητα Αχαΐας)</v>
      </c>
      <c r="F1405" t="s">
        <v>9217</v>
      </c>
      <c r="G1405" t="s">
        <v>11642</v>
      </c>
      <c r="H1405">
        <f>VLOOKUP(E1405,[1]!western_raw[[Column1]:[LON]],2,FALSE)</f>
        <v>38.173577788199999</v>
      </c>
      <c r="I1405">
        <f>VLOOKUP(E1405,[1]!western_raw[[Column1]:[LON]],3,FALSE)</f>
        <v>22.227882832199999</v>
      </c>
    </row>
    <row r="1406" spans="1:9" x14ac:dyDescent="0.25">
      <c r="A1406" t="s">
        <v>3590</v>
      </c>
      <c r="B1406" t="s">
        <v>12305</v>
      </c>
      <c r="C1406" t="s">
        <v>10700</v>
      </c>
      <c r="D1406">
        <v>185</v>
      </c>
      <c r="E1406" t="str">
        <f>_xlfn.CONCAT(B1406," (",F1406,")")</f>
        <v>Τρελάγκαθα (Περιφερειακή Ενότητα Αιτωλοακαρνανίας)</v>
      </c>
      <c r="F1406" t="s">
        <v>10050</v>
      </c>
      <c r="G1406" t="s">
        <v>12277</v>
      </c>
      <c r="H1406">
        <f>VLOOKUP(E1406,[1]!western_raw[[Column1]:[LON]],2,FALSE)</f>
        <v>38.390158965099999</v>
      </c>
      <c r="I1406">
        <f>VLOOKUP(E1406,[1]!western_raw[[Column1]:[LON]],3,FALSE)</f>
        <v>21.450203788</v>
      </c>
    </row>
    <row r="1407" spans="1:9" x14ac:dyDescent="0.25">
      <c r="A1407" t="s">
        <v>3560</v>
      </c>
      <c r="B1407" t="s">
        <v>11913</v>
      </c>
      <c r="C1407" t="s">
        <v>9888</v>
      </c>
      <c r="D1407">
        <v>69</v>
      </c>
      <c r="E1407" t="str">
        <f>_xlfn.CONCAT(B1407," (",F1407,")")</f>
        <v>Τρεχλόν (Περιφερειακή Ενότητα Αχαΐας)</v>
      </c>
      <c r="F1407" t="s">
        <v>9217</v>
      </c>
      <c r="G1407" t="s">
        <v>11871</v>
      </c>
      <c r="H1407">
        <f>VLOOKUP(E1407,[1]!western_raw[[Column1]:[LON]],2,FALSE)</f>
        <v>38.030654458199997</v>
      </c>
      <c r="I1407">
        <f>VLOOKUP(E1407,[1]!western_raw[[Column1]:[LON]],3,FALSE)</f>
        <v>21.973281069199999</v>
      </c>
    </row>
    <row r="1408" spans="1:9" x14ac:dyDescent="0.25">
      <c r="A1408" t="s">
        <v>3590</v>
      </c>
      <c r="B1408" t="s">
        <v>12173</v>
      </c>
      <c r="C1408" t="s">
        <v>10431</v>
      </c>
      <c r="D1408">
        <v>2</v>
      </c>
      <c r="E1408" t="str">
        <f>_xlfn.CONCAT(B1408," (",F1408,")")</f>
        <v>Τρία Αλώνια (Περιφερειακή Ενότητα Αιτωλοακαρνανίας)</v>
      </c>
      <c r="F1408" t="s">
        <v>10050</v>
      </c>
      <c r="G1408" t="s">
        <v>12147</v>
      </c>
      <c r="H1408">
        <f>VLOOKUP(E1408,[1]!western_raw[[Column1]:[LON]],2,FALSE)</f>
        <v>38.8742772246</v>
      </c>
      <c r="I1408">
        <f>VLOOKUP(E1408,[1]!western_raw[[Column1]:[LON]],3,FALSE)</f>
        <v>21.121257333700001</v>
      </c>
    </row>
    <row r="1409" spans="1:9" x14ac:dyDescent="0.25">
      <c r="A1409" t="s">
        <v>3560</v>
      </c>
      <c r="B1409" t="s">
        <v>12596</v>
      </c>
      <c r="C1409" t="s">
        <v>11299</v>
      </c>
      <c r="D1409">
        <v>17</v>
      </c>
      <c r="E1409" t="str">
        <f>_xlfn.CONCAT(B1409," (",F1409,")")</f>
        <v>Τριάντα (Περιφερειακή Ενότητα Ηλείας)</v>
      </c>
      <c r="F1409" t="s">
        <v>10918</v>
      </c>
      <c r="G1409" t="s">
        <v>12594</v>
      </c>
      <c r="H1409">
        <f>VLOOKUP(E1409,[1]!western_raw[[Column1]:[LON]],2,FALSE)</f>
        <v>37.454105728800002</v>
      </c>
      <c r="I1409">
        <f>VLOOKUP(E1409,[1]!western_raw[[Column1]:[LON]],3,FALSE)</f>
        <v>21.806001905900001</v>
      </c>
    </row>
    <row r="1410" spans="1:9" x14ac:dyDescent="0.25">
      <c r="A1410" t="s">
        <v>3590</v>
      </c>
      <c r="B1410" t="s">
        <v>12054</v>
      </c>
      <c r="C1410" t="s">
        <v>10173</v>
      </c>
      <c r="D1410">
        <v>1435</v>
      </c>
      <c r="E1410" t="str">
        <f>_xlfn.CONCAT(B1410," (",F1410,")")</f>
        <v>Τριανταίικα (Περιφερειακή Ενότητα Αιτωλοακαρνανίας)</v>
      </c>
      <c r="F1410" t="s">
        <v>10050</v>
      </c>
      <c r="G1410" t="s">
        <v>12049</v>
      </c>
      <c r="H1410">
        <f>VLOOKUP(E1410,[1]!western_raw[[Column1]:[LON]],2,FALSE)</f>
        <v>38.651597888700003</v>
      </c>
      <c r="I1410">
        <f>VLOOKUP(E1410,[1]!western_raw[[Column1]:[LON]],3,FALSE)</f>
        <v>21.379101177399999</v>
      </c>
    </row>
    <row r="1411" spans="1:9" x14ac:dyDescent="0.25">
      <c r="A1411" t="s">
        <v>3555</v>
      </c>
      <c r="B1411" t="s">
        <v>12174</v>
      </c>
      <c r="C1411" t="s">
        <v>10433</v>
      </c>
      <c r="D1411">
        <v>45</v>
      </c>
      <c r="E1411" t="str">
        <f>_xlfn.CONCAT(B1411," (",F1411,")")</f>
        <v>Τριανταφυλλούλα (Περιφερειακή Ενότητα Αιτωλοακαρνανίας)</v>
      </c>
      <c r="F1411" t="s">
        <v>10050</v>
      </c>
      <c r="G1411" t="s">
        <v>12147</v>
      </c>
      <c r="H1411">
        <f>VLOOKUP(E1411,[1]!western_raw[[Column1]:[LON]],2,FALSE)</f>
        <v>38.991466321099999</v>
      </c>
      <c r="I1411">
        <f>VLOOKUP(E1411,[1]!western_raw[[Column1]:[LON]],3,FALSE)</f>
        <v>21.196484058300001</v>
      </c>
    </row>
    <row r="1412" spans="1:9" x14ac:dyDescent="0.25">
      <c r="A1412" t="s">
        <v>3560</v>
      </c>
      <c r="B1412" t="s">
        <v>12211</v>
      </c>
      <c r="C1412" t="s">
        <v>10507</v>
      </c>
      <c r="D1412">
        <v>138</v>
      </c>
      <c r="E1412" t="str">
        <f>_xlfn.CONCAT(B1412," (",F1412,")")</f>
        <v>Τρίκλινον (Περιφερειακή Ενότητα Αιτωλοακαρνανίας)</v>
      </c>
      <c r="F1412" t="s">
        <v>10050</v>
      </c>
      <c r="G1412" t="s">
        <v>12177</v>
      </c>
      <c r="H1412">
        <f>VLOOKUP(E1412,[1]!western_raw[[Column1]:[LON]],2,FALSE)</f>
        <v>38.9707247662</v>
      </c>
      <c r="I1412">
        <f>VLOOKUP(E1412,[1]!western_raw[[Column1]:[LON]],3,FALSE)</f>
        <v>21.4430339747</v>
      </c>
    </row>
    <row r="1413" spans="1:9" x14ac:dyDescent="0.25">
      <c r="A1413" t="s">
        <v>3560</v>
      </c>
      <c r="B1413" t="s">
        <v>7464</v>
      </c>
      <c r="C1413" t="s">
        <v>189</v>
      </c>
      <c r="D1413">
        <v>370</v>
      </c>
      <c r="E1413" t="str">
        <f>_xlfn.CONCAT(B1413," (",F1413,")")</f>
        <v>Τρίκορφον (Περιφερειακή Ενότητα Αιτωλοακαρνανίας)</v>
      </c>
      <c r="F1413" t="s">
        <v>10050</v>
      </c>
      <c r="G1413" t="s">
        <v>12383</v>
      </c>
      <c r="H1413">
        <f>VLOOKUP(E1413,[1]!western_raw[[Column1]:[LON]],2,FALSE)</f>
        <v>38.407407257599999</v>
      </c>
      <c r="I1413">
        <f>VLOOKUP(E1413,[1]!western_raw[[Column1]:[LON]],3,FALSE)</f>
        <v>21.638173738500001</v>
      </c>
    </row>
    <row r="1414" spans="1:9" x14ac:dyDescent="0.25">
      <c r="A1414" t="s">
        <v>3590</v>
      </c>
      <c r="B1414" t="s">
        <v>11868</v>
      </c>
      <c r="C1414" t="s">
        <v>9792</v>
      </c>
      <c r="D1414">
        <v>48</v>
      </c>
      <c r="E1414" t="str">
        <f>_xlfn.CONCAT(B1414," (",F1414,")")</f>
        <v>Τριπόταμα (Περιφερειακή Ενότητα Αχαΐας)</v>
      </c>
      <c r="F1414" t="s">
        <v>9217</v>
      </c>
      <c r="G1414" t="s">
        <v>11849</v>
      </c>
      <c r="H1414">
        <f>VLOOKUP(E1414,[1]!western_raw[[Column1]:[LON]],2,FALSE)</f>
        <v>37.875167724299999</v>
      </c>
      <c r="I1414">
        <f>VLOOKUP(E1414,[1]!western_raw[[Column1]:[LON]],3,FALSE)</f>
        <v>21.899386276600001</v>
      </c>
    </row>
    <row r="1415" spans="1:9" x14ac:dyDescent="0.25">
      <c r="A1415" t="s">
        <v>3560</v>
      </c>
      <c r="B1415" t="s">
        <v>12047</v>
      </c>
      <c r="C1415" t="s">
        <v>10159</v>
      </c>
      <c r="D1415">
        <v>162</v>
      </c>
      <c r="E1415" t="str">
        <f>_xlfn.CONCAT(B1415," (",F1415,")")</f>
        <v>Τριχώνιον (Περιφερειακή Ενότητα Αιτωλοακαρνανίας)</v>
      </c>
      <c r="F1415" t="s">
        <v>10050</v>
      </c>
      <c r="G1415" t="s">
        <v>12033</v>
      </c>
      <c r="H1415">
        <f>VLOOKUP(E1415,[1]!western_raw[[Column1]:[LON]],2,FALSE)</f>
        <v>38.538506110699998</v>
      </c>
      <c r="I1415">
        <f>VLOOKUP(E1415,[1]!western_raw[[Column1]:[LON]],3,FALSE)</f>
        <v>21.534855179600001</v>
      </c>
    </row>
    <row r="1416" spans="1:9" x14ac:dyDescent="0.25">
      <c r="A1416" t="s">
        <v>3557</v>
      </c>
      <c r="B1416" t="s">
        <v>11845</v>
      </c>
      <c r="C1416" t="s">
        <v>9744</v>
      </c>
      <c r="D1416">
        <v>48</v>
      </c>
      <c r="E1416" t="str">
        <f>_xlfn.CONCAT(B1416," (",F1416,")")</f>
        <v>Τρούσας (Περιφερειακή Ενότητα Αχαΐας)</v>
      </c>
      <c r="F1416" t="s">
        <v>9217</v>
      </c>
      <c r="G1416" t="s">
        <v>11822</v>
      </c>
      <c r="H1416">
        <f>VLOOKUP(E1416,[1]!western_raw[[Column1]:[LON]],2,FALSE)</f>
        <v>38.033547786900002</v>
      </c>
      <c r="I1416">
        <f>VLOOKUP(E1416,[1]!western_raw[[Column1]:[LON]],3,FALSE)</f>
        <v>21.751637944399999</v>
      </c>
    </row>
    <row r="1417" spans="1:9" x14ac:dyDescent="0.25">
      <c r="A1417" t="s">
        <v>3565</v>
      </c>
      <c r="B1417" t="s">
        <v>12306</v>
      </c>
      <c r="C1417" t="s">
        <v>10702</v>
      </c>
      <c r="D1417">
        <v>41</v>
      </c>
      <c r="E1417" t="str">
        <f>_xlfn.CONCAT(B1417," (",F1417,")")</f>
        <v>Τρύπες (Περιφερειακή Ενότητα Αιτωλοακαρνανίας)</v>
      </c>
      <c r="F1417" t="s">
        <v>10050</v>
      </c>
      <c r="G1417" t="s">
        <v>12277</v>
      </c>
      <c r="H1417">
        <f>VLOOKUP(E1417,[1]!western_raw[[Column1]:[LON]],2,FALSE)</f>
        <v>38.428706478099997</v>
      </c>
      <c r="I1417">
        <f>VLOOKUP(E1417,[1]!western_raw[[Column1]:[LON]],3,FALSE)</f>
        <v>21.4171379382</v>
      </c>
    </row>
    <row r="1418" spans="1:9" x14ac:dyDescent="0.25">
      <c r="A1418" t="s">
        <v>3555</v>
      </c>
      <c r="B1418" t="s">
        <v>12505</v>
      </c>
      <c r="C1418" t="s">
        <v>11113</v>
      </c>
      <c r="D1418">
        <v>217</v>
      </c>
      <c r="E1418" t="str">
        <f>_xlfn.CONCAT(B1418," (",F1418,")")</f>
        <v>Τρυπητή (Περιφερειακή Ενότητα Ηλείας)</v>
      </c>
      <c r="F1418" t="s">
        <v>10918</v>
      </c>
      <c r="G1418" t="s">
        <v>12483</v>
      </c>
      <c r="H1418">
        <f>VLOOKUP(E1418,[1]!western_raw[[Column1]:[LON]],2,FALSE)</f>
        <v>37.568258961300003</v>
      </c>
      <c r="I1418">
        <f>VLOOKUP(E1418,[1]!western_raw[[Column1]:[LON]],3,FALSE)</f>
        <v>21.7828377817</v>
      </c>
    </row>
    <row r="1419" spans="1:9" x14ac:dyDescent="0.25">
      <c r="A1419" t="s">
        <v>3557</v>
      </c>
      <c r="B1419" t="s">
        <v>12137</v>
      </c>
      <c r="C1419" t="s">
        <v>10357</v>
      </c>
      <c r="D1419">
        <v>633</v>
      </c>
      <c r="E1419" t="str">
        <f>_xlfn.CONCAT(B1419," (",F1419,")")</f>
        <v>Τρύφος (Περιφερειακή Ενότητα Αιτωλοακαρνανίας)</v>
      </c>
      <c r="F1419" t="s">
        <v>10050</v>
      </c>
      <c r="G1419" t="s">
        <v>12133</v>
      </c>
      <c r="H1419">
        <f>VLOOKUP(E1419,[1]!western_raw[[Column1]:[LON]],2,FALSE)</f>
        <v>38.824020148300001</v>
      </c>
      <c r="I1419">
        <f>VLOOKUP(E1419,[1]!western_raw[[Column1]:[LON]],3,FALSE)</f>
        <v>21.073988617099999</v>
      </c>
    </row>
    <row r="1420" spans="1:9" x14ac:dyDescent="0.25">
      <c r="A1420" t="s">
        <v>3590</v>
      </c>
      <c r="B1420" t="s">
        <v>11755</v>
      </c>
      <c r="C1420" t="s">
        <v>9564</v>
      </c>
      <c r="D1420">
        <v>59</v>
      </c>
      <c r="E1420" t="str">
        <f>_xlfn.CONCAT(B1420," (",F1420,")")</f>
        <v>Τσακώνικα (Περιφερειακή Ενότητα Αχαΐας)</v>
      </c>
      <c r="F1420" t="s">
        <v>9217</v>
      </c>
      <c r="G1420" t="s">
        <v>11740</v>
      </c>
      <c r="H1420">
        <f>VLOOKUP(E1420,[1]!western_raw[[Column1]:[LON]],2,FALSE)</f>
        <v>38.086165084599997</v>
      </c>
      <c r="I1420">
        <f>VLOOKUP(E1420,[1]!western_raw[[Column1]:[LON]],3,FALSE)</f>
        <v>21.468695715199999</v>
      </c>
    </row>
    <row r="1421" spans="1:9" x14ac:dyDescent="0.25">
      <c r="A1421" t="s">
        <v>3590</v>
      </c>
      <c r="B1421" t="s">
        <v>11738</v>
      </c>
      <c r="C1421" t="s">
        <v>9530</v>
      </c>
      <c r="D1421">
        <v>62</v>
      </c>
      <c r="E1421" t="str">
        <f>_xlfn.CONCAT(B1421," (",F1421,")")</f>
        <v>Τσαμαίικα (Περιφερειακή Ενότητα Αχαΐας)</v>
      </c>
      <c r="F1421" t="s">
        <v>9217</v>
      </c>
      <c r="G1421" t="s">
        <v>11717</v>
      </c>
      <c r="H1421">
        <f>VLOOKUP(E1421,[1]!western_raw[[Column1]:[LON]],2,FALSE)</f>
        <v>37.983041658600001</v>
      </c>
      <c r="I1421">
        <f>VLOOKUP(E1421,[1]!western_raw[[Column1]:[LON]],3,FALSE)</f>
        <v>21.467487072299999</v>
      </c>
    </row>
    <row r="1422" spans="1:9" x14ac:dyDescent="0.25">
      <c r="A1422" t="s">
        <v>3590</v>
      </c>
      <c r="B1422" t="s">
        <v>12558</v>
      </c>
      <c r="C1422" t="s">
        <v>11219</v>
      </c>
      <c r="D1422">
        <v>28</v>
      </c>
      <c r="E1422" t="str">
        <f>_xlfn.CONCAT(B1422," (",F1422,")")</f>
        <v>Τσαπαραίϊκα (Περιφερειακή Ενότητα Ηλείας)</v>
      </c>
      <c r="F1422" t="s">
        <v>10918</v>
      </c>
      <c r="G1422" t="s">
        <v>12544</v>
      </c>
      <c r="H1422">
        <f>VLOOKUP(E1422,[1]!western_raw[[Column1]:[LON]],2,FALSE)</f>
        <v>37.700806002</v>
      </c>
      <c r="I1422">
        <f>VLOOKUP(E1422,[1]!western_raw[[Column1]:[LON]],3,FALSE)</f>
        <v>21.786088041100001</v>
      </c>
    </row>
    <row r="1423" spans="1:9" x14ac:dyDescent="0.25">
      <c r="A1423" t="s">
        <v>3555</v>
      </c>
      <c r="B1423" t="s">
        <v>3659</v>
      </c>
      <c r="C1423" t="s">
        <v>1874</v>
      </c>
      <c r="D1423">
        <v>18</v>
      </c>
      <c r="E1423" t="str">
        <f>_xlfn.CONCAT(B1423," (",F1423,")")</f>
        <v>Τσαπουρνιά (Περιφερειακή Ενότητα Αχαΐας)</v>
      </c>
      <c r="F1423" t="s">
        <v>9217</v>
      </c>
      <c r="G1423" t="s">
        <v>11822</v>
      </c>
      <c r="H1423">
        <f>VLOOKUP(E1423,[1]!western_raw[[Column1]:[LON]],2,FALSE)</f>
        <v>38.015722952300003</v>
      </c>
      <c r="I1423">
        <f>VLOOKUP(E1423,[1]!western_raw[[Column1]:[LON]],3,FALSE)</f>
        <v>21.885865627499999</v>
      </c>
    </row>
    <row r="1424" spans="1:9" x14ac:dyDescent="0.25">
      <c r="A1424" t="s">
        <v>3590</v>
      </c>
      <c r="B1424" t="s">
        <v>12625</v>
      </c>
      <c r="C1424" t="s">
        <v>11359</v>
      </c>
      <c r="D1424">
        <v>91</v>
      </c>
      <c r="E1424" t="str">
        <f>_xlfn.CONCAT(B1424," (",F1424,")")</f>
        <v>Τσαφλέικα (Περιφερειακή Ενότητα Ηλείας)</v>
      </c>
      <c r="F1424" t="s">
        <v>10918</v>
      </c>
      <c r="G1424" t="s">
        <v>12599</v>
      </c>
      <c r="H1424">
        <f>VLOOKUP(E1424,[1]!western_raw[[Column1]:[LON]],2,FALSE)</f>
        <v>37.803565560499997</v>
      </c>
      <c r="I1424">
        <f>VLOOKUP(E1424,[1]!western_raw[[Column1]:[LON]],3,FALSE)</f>
        <v>21.382425531599999</v>
      </c>
    </row>
    <row r="1425" spans="1:9" x14ac:dyDescent="0.25">
      <c r="A1425" t="s">
        <v>3557</v>
      </c>
      <c r="B1425" t="s">
        <v>11639</v>
      </c>
      <c r="C1425" t="s">
        <v>9328</v>
      </c>
      <c r="D1425">
        <v>9</v>
      </c>
      <c r="E1425" t="str">
        <f>_xlfn.CONCAT(B1425," (",F1425,")")</f>
        <v>Τσιβλός (Περιφερειακή Ενότητα Αχαΐας)</v>
      </c>
      <c r="F1425" t="s">
        <v>9217</v>
      </c>
      <c r="G1425" t="s">
        <v>11619</v>
      </c>
      <c r="H1425">
        <f>VLOOKUP(E1425,[1]!western_raw[[Column1]:[LON]],2,FALSE)</f>
        <v>38.070702054800002</v>
      </c>
      <c r="I1425">
        <f>VLOOKUP(E1425,[1]!western_raw[[Column1]:[LON]],3,FALSE)</f>
        <v>22.232814748300001</v>
      </c>
    </row>
    <row r="1426" spans="1:9" x14ac:dyDescent="0.25">
      <c r="A1426" t="s">
        <v>3590</v>
      </c>
      <c r="B1426" t="s">
        <v>12048</v>
      </c>
      <c r="C1426" t="s">
        <v>10161</v>
      </c>
      <c r="D1426">
        <v>15</v>
      </c>
      <c r="E1426" t="str">
        <f>_xlfn.CONCAT(B1426," (",F1426,")")</f>
        <v>Τσιλιγιανναίικα (Περιφερειακή Ενότητα Αιτωλοακαρνανίας)</v>
      </c>
      <c r="F1426" t="s">
        <v>10050</v>
      </c>
      <c r="G1426" t="s">
        <v>12033</v>
      </c>
      <c r="H1426">
        <f>VLOOKUP(E1426,[1]!western_raw[[Column1]:[LON]],2,FALSE)</f>
        <v>38.466778427400001</v>
      </c>
      <c r="I1426">
        <f>VLOOKUP(E1426,[1]!western_raw[[Column1]:[LON]],3,FALSE)</f>
        <v>21.5848681266</v>
      </c>
    </row>
    <row r="1427" spans="1:9" x14ac:dyDescent="0.25">
      <c r="A1427" t="s">
        <v>3590</v>
      </c>
      <c r="B1427" t="s">
        <v>12541</v>
      </c>
      <c r="C1427" t="s">
        <v>11183</v>
      </c>
      <c r="D1427">
        <v>57</v>
      </c>
      <c r="E1427" t="str">
        <f>_xlfn.CONCAT(B1427," (",F1427,")")</f>
        <v>Τσιπιανά (Περιφερειακή Ενότητα Ηλείας)</v>
      </c>
      <c r="F1427" t="s">
        <v>10918</v>
      </c>
      <c r="G1427" t="s">
        <v>12536</v>
      </c>
      <c r="H1427">
        <f>VLOOKUP(E1427,[1]!western_raw[[Column1]:[LON]],2,FALSE)</f>
        <v>37.869523687700003</v>
      </c>
      <c r="I1427">
        <f>VLOOKUP(E1427,[1]!western_raw[[Column1]:[LON]],3,FALSE)</f>
        <v>21.760517615200001</v>
      </c>
    </row>
    <row r="1428" spans="1:9" x14ac:dyDescent="0.25">
      <c r="A1428" t="s">
        <v>3590</v>
      </c>
      <c r="B1428" t="s">
        <v>12626</v>
      </c>
      <c r="C1428" t="s">
        <v>11361</v>
      </c>
      <c r="D1428">
        <v>55</v>
      </c>
      <c r="E1428" t="str">
        <f>_xlfn.CONCAT(B1428," (",F1428,")")</f>
        <v>Τσιχλέικα (Περιφερειακή Ενότητα Ηλείας)</v>
      </c>
      <c r="F1428" t="s">
        <v>10918</v>
      </c>
      <c r="G1428" t="s">
        <v>12599</v>
      </c>
      <c r="H1428">
        <f>VLOOKUP(E1428,[1]!western_raw[[Column1]:[LON]],2,FALSE)</f>
        <v>37.822024155100003</v>
      </c>
      <c r="I1428">
        <f>VLOOKUP(E1428,[1]!western_raw[[Column1]:[LON]],3,FALSE)</f>
        <v>21.385479883199999</v>
      </c>
    </row>
    <row r="1429" spans="1:9" x14ac:dyDescent="0.25">
      <c r="A1429" t="s">
        <v>3590</v>
      </c>
      <c r="B1429" t="s">
        <v>11952</v>
      </c>
      <c r="C1429" t="s">
        <v>9968</v>
      </c>
      <c r="D1429">
        <v>389</v>
      </c>
      <c r="E1429" t="str">
        <f>_xlfn.CONCAT(B1429," (",F1429,")")</f>
        <v>Τσουκαλαίικα (Περιφερειακή Ενότητα Αχαΐας)</v>
      </c>
      <c r="F1429" t="s">
        <v>9217</v>
      </c>
      <c r="G1429" t="s">
        <v>11947</v>
      </c>
      <c r="H1429">
        <f>VLOOKUP(E1429,[1]!western_raw[[Column1]:[LON]],2,FALSE)</f>
        <v>38.153907767299998</v>
      </c>
      <c r="I1429">
        <f>VLOOKUP(E1429,[1]!western_raw[[Column1]:[LON]],3,FALSE)</f>
        <v>21.644036922400002</v>
      </c>
    </row>
    <row r="1430" spans="1:9" x14ac:dyDescent="0.25">
      <c r="A1430" t="s">
        <v>3555</v>
      </c>
      <c r="B1430" t="s">
        <v>6708</v>
      </c>
      <c r="C1430" t="s">
        <v>53</v>
      </c>
      <c r="D1430">
        <v>36</v>
      </c>
      <c r="E1430" t="str">
        <f>_xlfn.CONCAT(B1430," (",F1430,")")</f>
        <v>Τσούκκα (Περιφερειακή Ενότητα Αιτωλοακαρνανίας)</v>
      </c>
      <c r="F1430" t="s">
        <v>10050</v>
      </c>
      <c r="G1430" t="s">
        <v>12147</v>
      </c>
      <c r="H1430">
        <f>VLOOKUP(E1430,[1]!western_raw[[Column1]:[LON]],2,FALSE)</f>
        <v>38.968035430599997</v>
      </c>
      <c r="I1430">
        <f>VLOOKUP(E1430,[1]!western_raw[[Column1]:[LON]],3,FALSE)</f>
        <v>21.182660779999999</v>
      </c>
    </row>
    <row r="1431" spans="1:9" x14ac:dyDescent="0.25">
      <c r="A1431" t="s">
        <v>3590</v>
      </c>
      <c r="B1431" t="s">
        <v>12110</v>
      </c>
      <c r="C1431" t="s">
        <v>10299</v>
      </c>
      <c r="D1431">
        <v>36</v>
      </c>
      <c r="E1431" t="str">
        <f>_xlfn.CONCAT(B1431," (",F1431,")")</f>
        <v>Τσουναίικα (Περιφερειακή Ενότητα Αιτωλοακαρνανίας)</v>
      </c>
      <c r="F1431" t="s">
        <v>10050</v>
      </c>
      <c r="G1431" t="s">
        <v>12081</v>
      </c>
      <c r="H1431">
        <f>VLOOKUP(E1431,[1]!western_raw[[Column1]:[LON]],2,FALSE)</f>
        <v>38.750738588700003</v>
      </c>
      <c r="I1431">
        <f>VLOOKUP(E1431,[1]!western_raw[[Column1]:[LON]],3,FALSE)</f>
        <v>21.444892334999999</v>
      </c>
    </row>
    <row r="1432" spans="1:9" x14ac:dyDescent="0.25">
      <c r="A1432" t="s">
        <v>3555</v>
      </c>
      <c r="B1432" t="s">
        <v>12212</v>
      </c>
      <c r="C1432" t="s">
        <v>10509</v>
      </c>
      <c r="D1432">
        <v>43</v>
      </c>
      <c r="E1432" t="str">
        <f>_xlfn.CONCAT(B1432," (",F1432,")")</f>
        <v>Υπαπαντή (Περιφερειακή Ενότητα Αιτωλοακαρνανίας)</v>
      </c>
      <c r="F1432" t="s">
        <v>10050</v>
      </c>
      <c r="G1432" t="s">
        <v>12177</v>
      </c>
      <c r="H1432">
        <f>VLOOKUP(E1432,[1]!western_raw[[Column1]:[LON]],2,FALSE)</f>
        <v>38.914429433000002</v>
      </c>
      <c r="I1432">
        <f>VLOOKUP(E1432,[1]!western_raw[[Column1]:[LON]],3,FALSE)</f>
        <v>21.381957748200001</v>
      </c>
    </row>
    <row r="1433" spans="1:9" x14ac:dyDescent="0.25">
      <c r="A1433" t="s">
        <v>3555</v>
      </c>
      <c r="B1433" t="s">
        <v>11778</v>
      </c>
      <c r="C1433" t="s">
        <v>571</v>
      </c>
      <c r="D1433">
        <v>29</v>
      </c>
      <c r="E1433" t="str">
        <f>_xlfn.CONCAT(B1433," (",F1433,")")</f>
        <v>Υψηλή Ράχη (Περιφερειακή Ενότητα Αχαΐας)</v>
      </c>
      <c r="F1433" t="s">
        <v>9217</v>
      </c>
      <c r="G1433" t="s">
        <v>11757</v>
      </c>
      <c r="H1433">
        <f>VLOOKUP(E1433,[1]!western_raw[[Column1]:[LON]],2,FALSE)</f>
        <v>38.113774473100001</v>
      </c>
      <c r="I1433">
        <f>VLOOKUP(E1433,[1]!western_raw[[Column1]:[LON]],3,FALSE)</f>
        <v>21.576944169600001</v>
      </c>
    </row>
    <row r="1434" spans="1:9" x14ac:dyDescent="0.25">
      <c r="A1434" t="s">
        <v>3560</v>
      </c>
      <c r="B1434" t="s">
        <v>12529</v>
      </c>
      <c r="C1434" t="s">
        <v>425</v>
      </c>
      <c r="D1434">
        <v>94</v>
      </c>
      <c r="E1434" t="str">
        <f>_xlfn.CONCAT(B1434," (",F1434,")")</f>
        <v>Υψηλόν (Περιφερειακή Ενότητα Ηλείας)</v>
      </c>
      <c r="F1434" t="s">
        <v>10918</v>
      </c>
      <c r="G1434" t="s">
        <v>12509</v>
      </c>
      <c r="H1434">
        <f>VLOOKUP(E1434,[1]!western_raw[[Column1]:[LON]],2,FALSE)</f>
        <v>37.633285398799998</v>
      </c>
      <c r="I1434">
        <f>VLOOKUP(E1434,[1]!western_raw[[Column1]:[LON]],3,FALSE)</f>
        <v>21.7491688918</v>
      </c>
    </row>
    <row r="1435" spans="1:9" x14ac:dyDescent="0.25">
      <c r="A1435" t="s">
        <v>3557</v>
      </c>
      <c r="B1435" t="s">
        <v>12175</v>
      </c>
      <c r="C1435" t="s">
        <v>10435</v>
      </c>
      <c r="D1435">
        <v>67</v>
      </c>
      <c r="E1435" t="str">
        <f>_xlfn.CONCAT(B1435," (",F1435,")")</f>
        <v>Φαλαγγιάς (Περιφερειακή Ενότητα Αιτωλοακαρνανίας)</v>
      </c>
      <c r="F1435" t="s">
        <v>10050</v>
      </c>
      <c r="G1435" t="s">
        <v>12147</v>
      </c>
      <c r="H1435">
        <f>VLOOKUP(E1435,[1]!western_raw[[Column1]:[LON]],2,FALSE)</f>
        <v>38.862364331599998</v>
      </c>
      <c r="I1435">
        <f>VLOOKUP(E1435,[1]!western_raw[[Column1]:[LON]],3,FALSE)</f>
        <v>21.2014841421</v>
      </c>
    </row>
    <row r="1436" spans="1:9" x14ac:dyDescent="0.25">
      <c r="A1436" t="s">
        <v>3555</v>
      </c>
      <c r="B1436" t="s">
        <v>12381</v>
      </c>
      <c r="C1436" t="s">
        <v>10853</v>
      </c>
      <c r="D1436">
        <v>19</v>
      </c>
      <c r="E1436" t="str">
        <f>_xlfn.CONCAT(B1436," (",F1436,")")</f>
        <v>Φαμίλα (Περιφερειακή Ενότητα Αιτωλοακαρνανίας)</v>
      </c>
      <c r="F1436" t="s">
        <v>10050</v>
      </c>
      <c r="G1436" t="s">
        <v>12371</v>
      </c>
      <c r="H1436">
        <f>VLOOKUP(E1436,[1]!western_raw[[Column1]:[LON]],2,FALSE)</f>
        <v>38.523773636400001</v>
      </c>
      <c r="I1436">
        <f>VLOOKUP(E1436,[1]!western_raw[[Column1]:[LON]],3,FALSE)</f>
        <v>21.8258991288</v>
      </c>
    </row>
    <row r="1437" spans="1:9" x14ac:dyDescent="0.25">
      <c r="A1437" t="s">
        <v>3557</v>
      </c>
      <c r="B1437" t="s">
        <v>12530</v>
      </c>
      <c r="C1437" t="s">
        <v>11161</v>
      </c>
      <c r="D1437">
        <v>64</v>
      </c>
      <c r="E1437" t="str">
        <f>_xlfn.CONCAT(B1437," (",F1437,")")</f>
        <v>Φαναράς (Περιφερειακή Ενότητα Ηλείας)</v>
      </c>
      <c r="F1437" t="s">
        <v>10918</v>
      </c>
      <c r="G1437" t="s">
        <v>12509</v>
      </c>
      <c r="H1437">
        <f>VLOOKUP(E1437,[1]!western_raw[[Column1]:[LON]],2,FALSE)</f>
        <v>37.652680881899997</v>
      </c>
      <c r="I1437">
        <f>VLOOKUP(E1437,[1]!western_raw[[Column1]:[LON]],3,FALSE)</f>
        <v>21.623685892099999</v>
      </c>
    </row>
    <row r="1438" spans="1:9" x14ac:dyDescent="0.25">
      <c r="A1438" t="s">
        <v>3560</v>
      </c>
      <c r="B1438" t="s">
        <v>3961</v>
      </c>
      <c r="C1438" t="s">
        <v>221</v>
      </c>
      <c r="D1438">
        <v>163</v>
      </c>
      <c r="E1438" t="str">
        <f>_xlfn.CONCAT(B1438," (",F1438,")")</f>
        <v>Φανάριον (Περιφερειακή Ενότητα Ηλείας)</v>
      </c>
      <c r="F1438" t="s">
        <v>10918</v>
      </c>
      <c r="G1438" t="s">
        <v>12469</v>
      </c>
      <c r="H1438">
        <f>VLOOKUP(E1438,[1]!western_raw[[Column1]:[LON]],2,FALSE)</f>
        <v>37.491295388899999</v>
      </c>
      <c r="I1438">
        <f>VLOOKUP(E1438,[1]!western_raw[[Column1]:[LON]],3,FALSE)</f>
        <v>21.864124267200001</v>
      </c>
    </row>
    <row r="1439" spans="1:9" x14ac:dyDescent="0.25">
      <c r="A1439" t="s">
        <v>3573</v>
      </c>
      <c r="B1439" t="s">
        <v>11846</v>
      </c>
      <c r="C1439" t="s">
        <v>9746</v>
      </c>
      <c r="D1439">
        <v>472</v>
      </c>
      <c r="E1439" t="str">
        <f>_xlfn.CONCAT(B1439," (",F1439,")")</f>
        <v>Φαραί (Περιφερειακή Ενότητα Αχαΐας)</v>
      </c>
      <c r="F1439" t="s">
        <v>9217</v>
      </c>
      <c r="G1439" t="s">
        <v>11822</v>
      </c>
      <c r="H1439">
        <f>VLOOKUP(E1439,[1]!western_raw[[Column1]:[LON]],2,FALSE)</f>
        <v>38.088717449599997</v>
      </c>
      <c r="I1439">
        <f>VLOOKUP(E1439,[1]!western_raw[[Column1]:[LON]],3,FALSE)</f>
        <v>21.7133591067</v>
      </c>
    </row>
    <row r="1440" spans="1:9" x14ac:dyDescent="0.25">
      <c r="A1440" t="s">
        <v>3555</v>
      </c>
      <c r="B1440" t="s">
        <v>12597</v>
      </c>
      <c r="C1440" t="s">
        <v>11301</v>
      </c>
      <c r="D1440">
        <v>245</v>
      </c>
      <c r="E1440" t="str">
        <f>_xlfn.CONCAT(B1440," (",F1440,")")</f>
        <v>Φασκομηλιά (Περιφερειακή Ενότητα Ηλείας)</v>
      </c>
      <c r="F1440" t="s">
        <v>10918</v>
      </c>
      <c r="G1440" t="s">
        <v>12594</v>
      </c>
      <c r="H1440">
        <f>VLOOKUP(E1440,[1]!western_raw[[Column1]:[LON]],2,FALSE)</f>
        <v>37.438968750699999</v>
      </c>
      <c r="I1440">
        <f>VLOOKUP(E1440,[1]!western_raw[[Column1]:[LON]],3,FALSE)</f>
        <v>21.750132553899999</v>
      </c>
    </row>
    <row r="1441" spans="1:9" x14ac:dyDescent="0.25">
      <c r="A1441" t="s">
        <v>3555</v>
      </c>
      <c r="B1441" t="s">
        <v>12598</v>
      </c>
      <c r="C1441" t="s">
        <v>11303</v>
      </c>
      <c r="D1441">
        <v>44</v>
      </c>
      <c r="E1441" t="str">
        <f>_xlfn.CONCAT(B1441," (",F1441,")")</f>
        <v>Φιγαλεία (Περιφερειακή Ενότητα Ηλείας)</v>
      </c>
      <c r="F1441" t="s">
        <v>10918</v>
      </c>
      <c r="G1441" t="s">
        <v>12594</v>
      </c>
      <c r="H1441">
        <f>VLOOKUP(E1441,[1]!western_raw[[Column1]:[LON]],2,FALSE)</f>
        <v>37.395524119599997</v>
      </c>
      <c r="I1441">
        <f>VLOOKUP(E1441,[1]!western_raw[[Column1]:[LON]],3,FALSE)</f>
        <v>21.840315072999999</v>
      </c>
    </row>
    <row r="1442" spans="1:9" x14ac:dyDescent="0.25">
      <c r="A1442" t="s">
        <v>3590</v>
      </c>
      <c r="B1442" t="s">
        <v>11937</v>
      </c>
      <c r="C1442" t="s">
        <v>1394</v>
      </c>
      <c r="D1442">
        <v>126</v>
      </c>
      <c r="E1442" t="str">
        <f>_xlfn.CONCAT(B1442," (",F1442,")")</f>
        <v>Φίλια (Περιφερειακή Ενότητα Αχαΐας)</v>
      </c>
      <c r="F1442" t="s">
        <v>9217</v>
      </c>
      <c r="G1442" t="s">
        <v>11915</v>
      </c>
      <c r="H1442">
        <f>VLOOKUP(E1442,[1]!western_raw[[Column1]:[LON]],2,FALSE)</f>
        <v>37.850304340599997</v>
      </c>
      <c r="I1442">
        <f>VLOOKUP(E1442,[1]!western_raw[[Column1]:[LON]],3,FALSE)</f>
        <v>22.1136263645</v>
      </c>
    </row>
    <row r="1443" spans="1:9" x14ac:dyDescent="0.25">
      <c r="A1443" t="s">
        <v>3555</v>
      </c>
      <c r="B1443" t="s">
        <v>7465</v>
      </c>
      <c r="C1443" t="s">
        <v>6477</v>
      </c>
      <c r="D1443">
        <v>376</v>
      </c>
      <c r="E1443" t="str">
        <f>_xlfn.CONCAT(B1443," (",F1443,")")</f>
        <v>Φιλοθέη (Περιφερειακή Ενότητα Αιτωλοακαρνανίας)</v>
      </c>
      <c r="F1443" t="s">
        <v>10050</v>
      </c>
      <c r="G1443" t="s">
        <v>12277</v>
      </c>
      <c r="H1443">
        <f>VLOOKUP(E1443,[1]!western_raw[[Column1]:[LON]],2,FALSE)</f>
        <v>38.385282536699997</v>
      </c>
      <c r="I1443">
        <f>VLOOKUP(E1443,[1]!western_raw[[Column1]:[LON]],3,FALSE)</f>
        <v>21.436687306700001</v>
      </c>
    </row>
    <row r="1444" spans="1:9" x14ac:dyDescent="0.25">
      <c r="A1444" t="s">
        <v>3590</v>
      </c>
      <c r="B1444" t="s">
        <v>11914</v>
      </c>
      <c r="C1444" t="s">
        <v>9890</v>
      </c>
      <c r="D1444">
        <v>36</v>
      </c>
      <c r="E1444" t="str">
        <f>_xlfn.CONCAT(B1444," (",F1444,")")</f>
        <v>Φλάμπουρα (Περιφερειακή Ενότητα Αχαΐας)</v>
      </c>
      <c r="F1444" t="s">
        <v>9217</v>
      </c>
      <c r="G1444" t="s">
        <v>11871</v>
      </c>
      <c r="H1444">
        <f>VLOOKUP(E1444,[1]!western_raw[[Column1]:[LON]],2,FALSE)</f>
        <v>38.037332389500001</v>
      </c>
      <c r="I1444">
        <f>VLOOKUP(E1444,[1]!western_raw[[Column1]:[LON]],3,FALSE)</f>
        <v>22.000583424199998</v>
      </c>
    </row>
    <row r="1445" spans="1:9" x14ac:dyDescent="0.25">
      <c r="A1445" t="s">
        <v>3557</v>
      </c>
      <c r="B1445" t="s">
        <v>12263</v>
      </c>
      <c r="C1445" t="s">
        <v>10610</v>
      </c>
      <c r="D1445">
        <v>70</v>
      </c>
      <c r="E1445" t="str">
        <f>_xlfn.CONCAT(B1445," (",F1445,")")</f>
        <v>Φλεσουριάς (Περιφερειακή Ενότητα Αιτωλοακαρνανίας)</v>
      </c>
      <c r="F1445" t="s">
        <v>10050</v>
      </c>
      <c r="G1445" t="s">
        <v>12227</v>
      </c>
      <c r="H1445">
        <f>VLOOKUP(E1445,[1]!western_raw[[Column1]:[LON]],2,FALSE)</f>
        <v>38.456956769000001</v>
      </c>
      <c r="I1445">
        <f>VLOOKUP(E1445,[1]!western_raw[[Column1]:[LON]],3,FALSE)</f>
        <v>21.687164838699999</v>
      </c>
    </row>
    <row r="1446" spans="1:9" x14ac:dyDescent="0.25">
      <c r="A1446" t="s">
        <v>3557</v>
      </c>
      <c r="B1446" t="s">
        <v>11779</v>
      </c>
      <c r="C1446" t="s">
        <v>9612</v>
      </c>
      <c r="D1446">
        <v>121</v>
      </c>
      <c r="E1446" t="str">
        <f>_xlfn.CONCAT(B1446," (",F1446,")")</f>
        <v>Φλόκας (Περιφερειακή Ενότητα Αχαΐας)</v>
      </c>
      <c r="F1446" t="s">
        <v>9217</v>
      </c>
      <c r="G1446" t="s">
        <v>11757</v>
      </c>
      <c r="H1446">
        <f>VLOOKUP(E1446,[1]!western_raw[[Column1]:[LON]],2,FALSE)</f>
        <v>38.026292293099999</v>
      </c>
      <c r="I1446">
        <f>VLOOKUP(E1446,[1]!western_raw[[Column1]:[LON]],3,FALSE)</f>
        <v>21.634664219699999</v>
      </c>
    </row>
    <row r="1447" spans="1:9" x14ac:dyDescent="0.25">
      <c r="A1447" t="s">
        <v>3557</v>
      </c>
      <c r="B1447" t="s">
        <v>11779</v>
      </c>
      <c r="C1447" t="s">
        <v>9612</v>
      </c>
      <c r="D1447">
        <v>419</v>
      </c>
      <c r="E1447" t="str">
        <f>_xlfn.CONCAT(B1447," (",F1447,")")</f>
        <v>Φλόκας (Περιφερειακή Ενότητα Ηλείας)</v>
      </c>
      <c r="F1447" t="s">
        <v>10918</v>
      </c>
      <c r="G1447" t="s">
        <v>12509</v>
      </c>
      <c r="H1447">
        <f>VLOOKUP(E1447,[1]!western_raw[[Column1]:[LON]],2,FALSE)</f>
        <v>37.6434035829</v>
      </c>
      <c r="I1447">
        <f>VLOOKUP(E1447,[1]!western_raw[[Column1]:[LON]],3,FALSE)</f>
        <v>21.6109093104</v>
      </c>
    </row>
    <row r="1448" spans="1:9" x14ac:dyDescent="0.25">
      <c r="A1448" t="s">
        <v>3555</v>
      </c>
      <c r="B1448" t="s">
        <v>12224</v>
      </c>
      <c r="C1448" t="s">
        <v>10533</v>
      </c>
      <c r="D1448">
        <v>125</v>
      </c>
      <c r="E1448" t="str">
        <f>_xlfn.CONCAT(B1448," (",F1448,")")</f>
        <v>Φλωριάδα (Περιφερειακή Ενότητα Αιτωλοακαρνανίας)</v>
      </c>
      <c r="F1448" t="s">
        <v>10050</v>
      </c>
      <c r="G1448" t="s">
        <v>12216</v>
      </c>
      <c r="H1448">
        <f>VLOOKUP(E1448,[1]!western_raw[[Column1]:[LON]],2,FALSE)</f>
        <v>39.1087111382</v>
      </c>
      <c r="I1448">
        <f>VLOOKUP(E1448,[1]!western_raw[[Column1]:[LON]],3,FALSE)</f>
        <v>21.166401902299999</v>
      </c>
    </row>
    <row r="1449" spans="1:9" x14ac:dyDescent="0.25">
      <c r="A1449" t="s">
        <v>3555</v>
      </c>
      <c r="B1449" t="s">
        <v>12559</v>
      </c>
      <c r="C1449" t="s">
        <v>11221</v>
      </c>
      <c r="D1449">
        <v>208</v>
      </c>
      <c r="E1449" t="str">
        <f>_xlfn.CONCAT(B1449," (",F1449,")")</f>
        <v>Φολόη (Περιφερειακή Ενότητα Ηλείας)</v>
      </c>
      <c r="F1449" t="s">
        <v>10918</v>
      </c>
      <c r="G1449" t="s">
        <v>12544</v>
      </c>
      <c r="H1449">
        <f>VLOOKUP(E1449,[1]!western_raw[[Column1]:[LON]],2,FALSE)</f>
        <v>37.788250162700002</v>
      </c>
      <c r="I1449">
        <f>VLOOKUP(E1449,[1]!western_raw[[Column1]:[LON]],3,FALSE)</f>
        <v>21.7160244845</v>
      </c>
    </row>
    <row r="1450" spans="1:9" x14ac:dyDescent="0.25">
      <c r="A1450" t="s">
        <v>3590</v>
      </c>
      <c r="B1450" t="s">
        <v>12681</v>
      </c>
      <c r="C1450" t="s">
        <v>11476</v>
      </c>
      <c r="D1450">
        <v>127</v>
      </c>
      <c r="E1450" t="str">
        <f>_xlfn.CONCAT(B1450," (",F1450,")")</f>
        <v>Φοναΐτικα (Περιφερειακή Ενότητα Ηλείας)</v>
      </c>
      <c r="F1450" t="s">
        <v>10918</v>
      </c>
      <c r="G1450" t="s">
        <v>12675</v>
      </c>
      <c r="H1450">
        <f>VLOOKUP(E1450,[1]!western_raw[[Column1]:[LON]],2,FALSE)</f>
        <v>37.736573260999997</v>
      </c>
      <c r="I1450">
        <f>VLOOKUP(E1450,[1]!western_raw[[Column1]:[LON]],3,FALSE)</f>
        <v>21.425389747200001</v>
      </c>
    </row>
    <row r="1451" spans="1:9" x14ac:dyDescent="0.25">
      <c r="A1451" t="s">
        <v>3565</v>
      </c>
      <c r="B1451" t="s">
        <v>6769</v>
      </c>
      <c r="C1451" t="s">
        <v>5025</v>
      </c>
      <c r="D1451">
        <v>23</v>
      </c>
      <c r="E1451" t="str">
        <f>_xlfn.CONCAT(B1451," (",F1451,")")</f>
        <v>Φούρνοι (Περιφερειακή Ενότητα Αχαΐας)</v>
      </c>
      <c r="F1451" t="s">
        <v>9217</v>
      </c>
      <c r="G1451" t="s">
        <v>11619</v>
      </c>
      <c r="H1451">
        <f>VLOOKUP(E1451,[1]!western_raw[[Column1]:[LON]],2,FALSE)</f>
        <v>38.151490025100003</v>
      </c>
      <c r="I1451">
        <f>VLOOKUP(E1451,[1]!western_raw[[Column1]:[LON]],3,FALSE)</f>
        <v>22.302156212100002</v>
      </c>
    </row>
    <row r="1452" spans="1:9" x14ac:dyDescent="0.25">
      <c r="A1452" t="s">
        <v>3555</v>
      </c>
      <c r="B1452" t="s">
        <v>11756</v>
      </c>
      <c r="C1452" t="s">
        <v>9566</v>
      </c>
      <c r="D1452">
        <v>226</v>
      </c>
      <c r="E1452" t="str">
        <f>_xlfn.CONCAT(B1452," (",F1452,")")</f>
        <v>Φράγκα (Περιφερειακή Ενότητα Αχαΐας)</v>
      </c>
      <c r="F1452" t="s">
        <v>9217</v>
      </c>
      <c r="G1452" t="s">
        <v>11740</v>
      </c>
      <c r="H1452">
        <f>VLOOKUP(E1452,[1]!western_raw[[Column1]:[LON]],2,FALSE)</f>
        <v>38.071588591599998</v>
      </c>
      <c r="I1452">
        <f>VLOOKUP(E1452,[1]!western_raw[[Column1]:[LON]],3,FALSE)</f>
        <v>21.482661004699999</v>
      </c>
    </row>
    <row r="1453" spans="1:9" x14ac:dyDescent="0.25">
      <c r="A1453" t="s">
        <v>3590</v>
      </c>
      <c r="B1453" t="s">
        <v>12323</v>
      </c>
      <c r="C1453" t="s">
        <v>10736</v>
      </c>
      <c r="D1453">
        <v>98</v>
      </c>
      <c r="E1453" t="str">
        <f>_xlfn.CONCAT(B1453," (",F1453,")")</f>
        <v>Φραγκαίϊκα (Περιφερειακή Ενότητα Αιτωλοακαρνανίας)</v>
      </c>
      <c r="F1453" t="s">
        <v>10050</v>
      </c>
      <c r="G1453" t="s">
        <v>12314</v>
      </c>
      <c r="H1453">
        <f>VLOOKUP(E1453,[1]!western_raw[[Column1]:[LON]],2,FALSE)</f>
        <v>38.362963838200002</v>
      </c>
      <c r="I1453">
        <f>VLOOKUP(E1453,[1]!western_raw[[Column1]:[LON]],3,FALSE)</f>
        <v>21.755007282200001</v>
      </c>
    </row>
    <row r="1454" spans="1:9" x14ac:dyDescent="0.25">
      <c r="A1454" t="s">
        <v>3555</v>
      </c>
      <c r="B1454" t="s">
        <v>12506</v>
      </c>
      <c r="C1454" t="s">
        <v>11115</v>
      </c>
      <c r="D1454">
        <v>27</v>
      </c>
      <c r="E1454" t="str">
        <f>_xlfn.CONCAT(B1454," (",F1454,")")</f>
        <v>Φραγκοκκλησιά (Περιφερειακή Ενότητα Ηλείας)</v>
      </c>
      <c r="F1454" t="s">
        <v>10918</v>
      </c>
      <c r="G1454" t="s">
        <v>12483</v>
      </c>
      <c r="H1454">
        <f>VLOOKUP(E1454,[1]!western_raw[[Column1]:[LON]],2,FALSE)</f>
        <v>37.535509236800003</v>
      </c>
      <c r="I1454">
        <f>VLOOKUP(E1454,[1]!western_raw[[Column1]:[LON]],3,FALSE)</f>
        <v>21.597258162100001</v>
      </c>
    </row>
    <row r="1455" spans="1:9" x14ac:dyDescent="0.25">
      <c r="A1455" t="s">
        <v>3555</v>
      </c>
      <c r="B1455" t="s">
        <v>12111</v>
      </c>
      <c r="C1455" t="s">
        <v>10301</v>
      </c>
      <c r="D1455">
        <v>43</v>
      </c>
      <c r="E1455" t="str">
        <f>_xlfn.CONCAT(B1455," (",F1455,")")</f>
        <v>Φραγκόσκαλα (Περιφερειακή Ενότητα Αιτωλοακαρνανίας)</v>
      </c>
      <c r="F1455" t="s">
        <v>10050</v>
      </c>
      <c r="G1455" t="s">
        <v>12081</v>
      </c>
      <c r="H1455">
        <f>VLOOKUP(E1455,[1]!western_raw[[Column1]:[LON]],2,FALSE)</f>
        <v>38.747785570300003</v>
      </c>
      <c r="I1455">
        <f>VLOOKUP(E1455,[1]!western_raw[[Column1]:[LON]],3,FALSE)</f>
        <v>21.430539255999999</v>
      </c>
    </row>
    <row r="1456" spans="1:9" x14ac:dyDescent="0.25">
      <c r="A1456" t="s">
        <v>3555</v>
      </c>
      <c r="B1456" t="s">
        <v>12213</v>
      </c>
      <c r="C1456" t="s">
        <v>10511</v>
      </c>
      <c r="D1456">
        <v>12</v>
      </c>
      <c r="E1456" t="str">
        <f>_xlfn.CONCAT(B1456," (",F1456,")")</f>
        <v>Φράγκου (Περιφερειακή Ενότητα Αιτωλοακαρνανίας)</v>
      </c>
      <c r="F1456" t="s">
        <v>10050</v>
      </c>
      <c r="G1456" t="s">
        <v>12177</v>
      </c>
      <c r="H1456">
        <f>VLOOKUP(E1456,[1]!western_raw[[Column1]:[LON]],2,FALSE)</f>
        <v>39.089598273500002</v>
      </c>
      <c r="I1456">
        <f>VLOOKUP(E1456,[1]!western_raw[[Column1]:[LON]],3,FALSE)</f>
        <v>21.278959509</v>
      </c>
    </row>
    <row r="1457" spans="1:9" x14ac:dyDescent="0.25">
      <c r="A1457" t="s">
        <v>3590</v>
      </c>
      <c r="B1457" t="s">
        <v>12275</v>
      </c>
      <c r="C1457" t="s">
        <v>10638</v>
      </c>
      <c r="D1457">
        <v>63</v>
      </c>
      <c r="E1457" t="str">
        <f>_xlfn.CONCAT(B1457," (",F1457,")")</f>
        <v>Φραγκουλαίικα (Περιφερειακή Ενότητα Αιτωλοακαρνανίας)</v>
      </c>
      <c r="F1457" t="s">
        <v>10050</v>
      </c>
      <c r="G1457" t="s">
        <v>12265</v>
      </c>
      <c r="H1457">
        <f>VLOOKUP(E1457,[1]!western_raw[[Column1]:[LON]],2,FALSE)</f>
        <v>38.513663340900003</v>
      </c>
      <c r="I1457">
        <f>VLOOKUP(E1457,[1]!western_raw[[Column1]:[LON]],3,FALSE)</f>
        <v>21.379455677300001</v>
      </c>
    </row>
    <row r="1458" spans="1:9" x14ac:dyDescent="0.25">
      <c r="A1458" t="s">
        <v>3555</v>
      </c>
      <c r="B1458" t="s">
        <v>12507</v>
      </c>
      <c r="C1458" t="s">
        <v>11117</v>
      </c>
      <c r="D1458">
        <v>236</v>
      </c>
      <c r="E1458" t="str">
        <f>_xlfn.CONCAT(B1458," (",F1458,")")</f>
        <v>Φρίξα (Περιφερειακή Ενότητα Ηλείας)</v>
      </c>
      <c r="F1458" t="s">
        <v>10918</v>
      </c>
      <c r="G1458" t="s">
        <v>12483</v>
      </c>
      <c r="H1458">
        <f>VLOOKUP(E1458,[1]!western_raw[[Column1]:[LON]],2,FALSE)</f>
        <v>37.6188966749</v>
      </c>
      <c r="I1458">
        <f>VLOOKUP(E1458,[1]!western_raw[[Column1]:[LON]],3,FALSE)</f>
        <v>21.700941516699999</v>
      </c>
    </row>
    <row r="1459" spans="1:9" x14ac:dyDescent="0.25">
      <c r="A1459" t="s">
        <v>3555</v>
      </c>
      <c r="B1459" t="s">
        <v>7311</v>
      </c>
      <c r="C1459" t="s">
        <v>437</v>
      </c>
      <c r="D1459">
        <v>6</v>
      </c>
      <c r="E1459" t="str">
        <f>_xlfn.CONCAT(B1459," (",F1459,")")</f>
        <v>Φτελιά (Περιφερειακή Ενότητα Αιτωλοακαρνανίας)</v>
      </c>
      <c r="F1459" t="s">
        <v>10050</v>
      </c>
      <c r="G1459" t="s">
        <v>12177</v>
      </c>
      <c r="H1459">
        <f>VLOOKUP(E1459,[1]!western_raw[[Column1]:[LON]],2,FALSE)</f>
        <v>39.033980813399999</v>
      </c>
      <c r="I1459">
        <f>VLOOKUP(E1459,[1]!western_raw[[Column1]:[LON]],3,FALSE)</f>
        <v>21.3141351475</v>
      </c>
    </row>
    <row r="1460" spans="1:9" x14ac:dyDescent="0.25">
      <c r="A1460" t="s">
        <v>3565</v>
      </c>
      <c r="B1460" t="s">
        <v>11780</v>
      </c>
      <c r="C1460" t="s">
        <v>9614</v>
      </c>
      <c r="D1460">
        <v>755</v>
      </c>
      <c r="E1460" t="str">
        <f>_xlfn.CONCAT(B1460," (",F1460,")")</f>
        <v>Φυλακές (Περιφερειακή Ενότητα Αχαΐας)</v>
      </c>
      <c r="F1460" t="s">
        <v>9217</v>
      </c>
      <c r="G1460" t="s">
        <v>11757</v>
      </c>
      <c r="H1460">
        <f>VLOOKUP(E1460,[1]!western_raw[[Column1]:[LON]],2,FALSE)</f>
        <v>38.104491842100003</v>
      </c>
      <c r="I1460">
        <f>VLOOKUP(E1460,[1]!western_raw[[Column1]:[LON]],3,FALSE)</f>
        <v>21.630770605799999</v>
      </c>
    </row>
    <row r="1461" spans="1:9" x14ac:dyDescent="0.25">
      <c r="A1461" t="s">
        <v>3573</v>
      </c>
      <c r="B1461" t="s">
        <v>12412</v>
      </c>
      <c r="C1461" t="s">
        <v>10917</v>
      </c>
      <c r="D1461">
        <v>1282</v>
      </c>
      <c r="E1461" t="str">
        <f>_xlfn.CONCAT(B1461," (",F1461,")")</f>
        <v>Φυτείαι (Περιφερειακή Ενότητα Αιτωλοακαρνανίας)</v>
      </c>
      <c r="F1461" t="s">
        <v>10050</v>
      </c>
      <c r="G1461" t="s">
        <v>12408</v>
      </c>
      <c r="H1461">
        <f>VLOOKUP(E1461,[1]!western_raw[[Column1]:[LON]],2,FALSE)</f>
        <v>38.695157873699998</v>
      </c>
      <c r="I1461">
        <f>VLOOKUP(E1461,[1]!western_raw[[Column1]:[LON]],3,FALSE)</f>
        <v>21.184726670900002</v>
      </c>
    </row>
    <row r="1462" spans="1:9" x14ac:dyDescent="0.25">
      <c r="A1462" t="s">
        <v>3555</v>
      </c>
      <c r="B1462" t="s">
        <v>11616</v>
      </c>
      <c r="C1462" t="s">
        <v>9282</v>
      </c>
      <c r="D1462">
        <v>60</v>
      </c>
      <c r="E1462" t="str">
        <f>_xlfn.CONCAT(B1462," (",F1462,")")</f>
        <v>Φωνησκαριά (Περιφερειακή Ενότητα Αχαΐας)</v>
      </c>
      <c r="F1462" t="s">
        <v>9217</v>
      </c>
      <c r="G1462" t="s">
        <v>11596</v>
      </c>
      <c r="H1462">
        <f>VLOOKUP(E1462,[1]!western_raw[[Column1]:[LON]],2,FALSE)</f>
        <v>38.218467451999999</v>
      </c>
      <c r="I1462">
        <f>VLOOKUP(E1462,[1]!western_raw[[Column1]:[LON]],3,FALSE)</f>
        <v>22.0706961468</v>
      </c>
    </row>
    <row r="1463" spans="1:9" x14ac:dyDescent="0.25">
      <c r="A1463" t="s">
        <v>3555</v>
      </c>
      <c r="B1463" t="s">
        <v>11781</v>
      </c>
      <c r="C1463" t="s">
        <v>9616</v>
      </c>
      <c r="D1463">
        <v>219</v>
      </c>
      <c r="E1463" t="str">
        <f>_xlfn.CONCAT(B1463," (",F1463,")")</f>
        <v>Φώσταινα (Περιφερειακή Ενότητα Αχαΐας)</v>
      </c>
      <c r="F1463" t="s">
        <v>9217</v>
      </c>
      <c r="G1463" t="s">
        <v>11757</v>
      </c>
      <c r="H1463">
        <f>VLOOKUP(E1463,[1]!western_raw[[Column1]:[LON]],2,FALSE)</f>
        <v>38.079928511699997</v>
      </c>
      <c r="I1463">
        <f>VLOOKUP(E1463,[1]!western_raw[[Column1]:[LON]],3,FALSE)</f>
        <v>21.590040065</v>
      </c>
    </row>
    <row r="1464" spans="1:9" x14ac:dyDescent="0.25">
      <c r="A1464" t="s">
        <v>3560</v>
      </c>
      <c r="B1464" t="s">
        <v>12627</v>
      </c>
      <c r="C1464" t="s">
        <v>11363</v>
      </c>
      <c r="D1464">
        <v>1176</v>
      </c>
      <c r="E1464" t="str">
        <f>_xlfn.CONCAT(B1464," (",F1464,")")</f>
        <v>Χαβάριον (Περιφερειακή Ενότητα Ηλείας)</v>
      </c>
      <c r="F1464" t="s">
        <v>10918</v>
      </c>
      <c r="G1464" t="s">
        <v>12599</v>
      </c>
      <c r="H1464">
        <f>VLOOKUP(E1464,[1]!western_raw[[Column1]:[LON]],2,FALSE)</f>
        <v>37.845947050500001</v>
      </c>
      <c r="I1464">
        <f>VLOOKUP(E1464,[1]!western_raw[[Column1]:[LON]],3,FALSE)</f>
        <v>21.384156853699999</v>
      </c>
    </row>
    <row r="1465" spans="1:9" x14ac:dyDescent="0.25">
      <c r="A1465" t="s">
        <v>3560</v>
      </c>
      <c r="B1465" t="s">
        <v>11782</v>
      </c>
      <c r="C1465" t="s">
        <v>9618</v>
      </c>
      <c r="D1465">
        <v>319</v>
      </c>
      <c r="E1465" t="str">
        <f>_xlfn.CONCAT(B1465," (",F1465,")")</f>
        <v>Χαϊκάλιον (Περιφερειακή Ενότητα Αχαΐας)</v>
      </c>
      <c r="F1465" t="s">
        <v>9217</v>
      </c>
      <c r="G1465" t="s">
        <v>11757</v>
      </c>
      <c r="H1465">
        <f>VLOOKUP(E1465,[1]!western_raw[[Column1]:[LON]],2,FALSE)</f>
        <v>38.099367100599999</v>
      </c>
      <c r="I1465">
        <f>VLOOKUP(E1465,[1]!western_raw[[Column1]:[LON]],3,FALSE)</f>
        <v>21.6610565485</v>
      </c>
    </row>
    <row r="1466" spans="1:9" x14ac:dyDescent="0.25">
      <c r="A1466" t="s">
        <v>3555</v>
      </c>
      <c r="B1466" t="s">
        <v>11847</v>
      </c>
      <c r="C1466" t="s">
        <v>9748</v>
      </c>
      <c r="D1466">
        <v>897</v>
      </c>
      <c r="E1466" t="str">
        <f>_xlfn.CONCAT(B1466," (",F1466,")")</f>
        <v>Χαλανδρίτσα (Περιφερειακή Ενότητα Αχαΐας)</v>
      </c>
      <c r="F1466" t="s">
        <v>9217</v>
      </c>
      <c r="G1466" t="s">
        <v>11822</v>
      </c>
      <c r="H1466">
        <f>VLOOKUP(E1466,[1]!western_raw[[Column1]:[LON]],2,FALSE)</f>
        <v>38.105768795300001</v>
      </c>
      <c r="I1466">
        <f>VLOOKUP(E1466,[1]!western_raw[[Column1]:[LON]],3,FALSE)</f>
        <v>21.782816476099999</v>
      </c>
    </row>
    <row r="1467" spans="1:9" x14ac:dyDescent="0.25">
      <c r="A1467" t="s">
        <v>3560</v>
      </c>
      <c r="B1467" t="s">
        <v>4266</v>
      </c>
      <c r="C1467" t="s">
        <v>3178</v>
      </c>
      <c r="D1467">
        <v>37</v>
      </c>
      <c r="E1467" t="str">
        <f>_xlfn.CONCAT(B1467," (",F1467,")")</f>
        <v>Χαλίκιον (Περιφερειακή Ενότητα Αιτωλοακαρνανίας)</v>
      </c>
      <c r="F1467" t="s">
        <v>10050</v>
      </c>
      <c r="G1467" t="s">
        <v>12227</v>
      </c>
      <c r="H1467">
        <f>VLOOKUP(E1467,[1]!western_raw[[Column1]:[LON]],2,FALSE)</f>
        <v>38.474820636899999</v>
      </c>
      <c r="I1467">
        <f>VLOOKUP(E1467,[1]!western_raw[[Column1]:[LON]],3,FALSE)</f>
        <v>21.3535425243</v>
      </c>
    </row>
    <row r="1468" spans="1:9" x14ac:dyDescent="0.25">
      <c r="A1468" t="s">
        <v>3560</v>
      </c>
      <c r="B1468" t="s">
        <v>4266</v>
      </c>
      <c r="C1468" t="s">
        <v>3178</v>
      </c>
      <c r="D1468">
        <v>118</v>
      </c>
      <c r="E1468" t="str">
        <f>_xlfn.CONCAT(B1468," (",F1468,")")</f>
        <v>Χαλίκιον (Περιφερειακή Ενότητα Αιτωλοακαρνανίας)</v>
      </c>
      <c r="F1468" t="s">
        <v>10050</v>
      </c>
      <c r="G1468" t="s">
        <v>12265</v>
      </c>
      <c r="H1468">
        <f>VLOOKUP(E1468,[1]!western_raw[[Column1]:[LON]],2,FALSE)</f>
        <v>38.474820636899999</v>
      </c>
      <c r="I1468">
        <f>VLOOKUP(E1468,[1]!western_raw[[Column1]:[LON]],3,FALSE)</f>
        <v>21.3535425243</v>
      </c>
    </row>
    <row r="1469" spans="1:9" x14ac:dyDescent="0.25">
      <c r="A1469" t="s">
        <v>3590</v>
      </c>
      <c r="B1469" t="s">
        <v>11640</v>
      </c>
      <c r="C1469" t="s">
        <v>9330</v>
      </c>
      <c r="D1469">
        <v>14</v>
      </c>
      <c r="E1469" t="str">
        <f>_xlfn.CONCAT(B1469," (",F1469,")")</f>
        <v>Χαλκιάνικα (Περιφερειακή Ενότητα Αχαΐας)</v>
      </c>
      <c r="F1469" t="s">
        <v>9217</v>
      </c>
      <c r="G1469" t="s">
        <v>11619</v>
      </c>
      <c r="H1469">
        <f>VLOOKUP(E1469,[1]!western_raw[[Column1]:[LON]],2,FALSE)</f>
        <v>38.023423976799997</v>
      </c>
      <c r="I1469">
        <f>VLOOKUP(E1469,[1]!western_raw[[Column1]:[LON]],3,FALSE)</f>
        <v>22.256923992299999</v>
      </c>
    </row>
    <row r="1470" spans="1:9" x14ac:dyDescent="0.25">
      <c r="A1470" t="s">
        <v>3565</v>
      </c>
      <c r="B1470" t="s">
        <v>12214</v>
      </c>
      <c r="C1470" t="s">
        <v>10513</v>
      </c>
      <c r="D1470">
        <v>37</v>
      </c>
      <c r="E1470" t="str">
        <f>_xlfn.CONCAT(B1470," (",F1470,")")</f>
        <v>Χαλκιόπουλοι (Περιφερειακή Ενότητα Αιτωλοακαρνανίας)</v>
      </c>
      <c r="F1470" t="s">
        <v>10050</v>
      </c>
      <c r="G1470" t="s">
        <v>12177</v>
      </c>
      <c r="H1470">
        <f>VLOOKUP(E1470,[1]!western_raw[[Column1]:[LON]],2,FALSE)</f>
        <v>38.975654056400003</v>
      </c>
      <c r="I1470">
        <f>VLOOKUP(E1470,[1]!western_raw[[Column1]:[LON]],3,FALSE)</f>
        <v>21.390966944399999</v>
      </c>
    </row>
    <row r="1471" spans="1:9" x14ac:dyDescent="0.25">
      <c r="A1471" t="s">
        <v>3560</v>
      </c>
      <c r="B1471" t="s">
        <v>12215</v>
      </c>
      <c r="C1471" t="s">
        <v>10515</v>
      </c>
      <c r="D1471">
        <v>31</v>
      </c>
      <c r="E1471" t="str">
        <f>_xlfn.CONCAT(B1471," (",F1471,")")</f>
        <v>Χαμορίκι (Περιφερειακή Ενότητα Αιτωλοακαρνανίας)</v>
      </c>
      <c r="F1471" t="s">
        <v>10050</v>
      </c>
      <c r="G1471" t="s">
        <v>12177</v>
      </c>
      <c r="H1471">
        <f>VLOOKUP(E1471,[1]!western_raw[[Column1]:[LON]],2,FALSE)</f>
        <v>38.872856240899999</v>
      </c>
      <c r="I1471">
        <f>VLOOKUP(E1471,[1]!western_raw[[Column1]:[LON]],3,FALSE)</f>
        <v>21.3573756507</v>
      </c>
    </row>
    <row r="1472" spans="1:9" x14ac:dyDescent="0.25">
      <c r="A1472" t="s">
        <v>3590</v>
      </c>
      <c r="B1472" t="s">
        <v>12682</v>
      </c>
      <c r="C1472" t="s">
        <v>11478</v>
      </c>
      <c r="D1472">
        <v>468</v>
      </c>
      <c r="E1472" t="str">
        <f>_xlfn.CONCAT(B1472," (",F1472,")")</f>
        <v>Χανάκια (Περιφερειακή Ενότητα Ηλείας)</v>
      </c>
      <c r="F1472" t="s">
        <v>10918</v>
      </c>
      <c r="G1472" t="s">
        <v>12675</v>
      </c>
      <c r="H1472">
        <f>VLOOKUP(E1472,[1]!western_raw[[Column1]:[LON]],2,FALSE)</f>
        <v>37.723473302899997</v>
      </c>
      <c r="I1472">
        <f>VLOOKUP(E1472,[1]!western_raw[[Column1]:[LON]],3,FALSE)</f>
        <v>21.367123600500001</v>
      </c>
    </row>
    <row r="1473" spans="1:9" x14ac:dyDescent="0.25">
      <c r="A1473" t="s">
        <v>3560</v>
      </c>
      <c r="B1473" t="s">
        <v>12508</v>
      </c>
      <c r="C1473" t="s">
        <v>11119</v>
      </c>
      <c r="D1473">
        <v>88</v>
      </c>
      <c r="E1473" t="str">
        <f>_xlfn.CONCAT(B1473," (",F1473,")")</f>
        <v>Χάνι Γρύλλου (Περιφερειακή Ενότητα Ηλείας)</v>
      </c>
      <c r="F1473" t="s">
        <v>10918</v>
      </c>
      <c r="G1473" t="s">
        <v>12483</v>
      </c>
      <c r="H1473">
        <f>VLOOKUP(E1473,[1]!western_raw[[Column1]:[LON]],2,FALSE)</f>
        <v>37.5840764127</v>
      </c>
      <c r="I1473">
        <f>VLOOKUP(E1473,[1]!western_raw[[Column1]:[LON]],3,FALSE)</f>
        <v>21.6693333381</v>
      </c>
    </row>
    <row r="1474" spans="1:9" x14ac:dyDescent="0.25">
      <c r="A1474" t="s">
        <v>3590</v>
      </c>
      <c r="B1474" t="s">
        <v>12542</v>
      </c>
      <c r="C1474" t="s">
        <v>11185</v>
      </c>
      <c r="D1474">
        <v>46</v>
      </c>
      <c r="E1474" t="str">
        <f>_xlfn.CONCAT(B1474," (",F1474,")")</f>
        <v>Χάνια Σπαρτουλιά (Περιφερειακή Ενότητα Ηλείας)</v>
      </c>
      <c r="F1474" t="s">
        <v>10918</v>
      </c>
      <c r="G1474" t="s">
        <v>12536</v>
      </c>
      <c r="H1474">
        <f>VLOOKUP(E1474,[1]!western_raw[[Column1]:[LON]],2,FALSE)</f>
        <v>37.812768035600001</v>
      </c>
      <c r="I1474">
        <f>VLOOKUP(E1474,[1]!western_raw[[Column1]:[LON]],3,FALSE)</f>
        <v>21.7208421843</v>
      </c>
    </row>
    <row r="1475" spans="1:9" x14ac:dyDescent="0.25">
      <c r="A1475" t="s">
        <v>3560</v>
      </c>
      <c r="B1475" t="s">
        <v>11967</v>
      </c>
      <c r="C1475" t="s">
        <v>9998</v>
      </c>
      <c r="D1475">
        <v>242</v>
      </c>
      <c r="E1475" t="str">
        <f>_xlfn.CONCAT(B1475," (",F1475,")")</f>
        <v>Χαντζηλιάκον (Περιφερειακή Ενότητα Αχαΐας)</v>
      </c>
      <c r="F1475" t="s">
        <v>9217</v>
      </c>
      <c r="G1475" t="s">
        <v>11965</v>
      </c>
      <c r="H1475">
        <f>VLOOKUP(E1475,[1]!western_raw[[Column1]:[LON]],2,FALSE)</f>
        <v>38.182759644199997</v>
      </c>
      <c r="I1475">
        <f>VLOOKUP(E1475,[1]!western_raw[[Column1]:[LON]],3,FALSE)</f>
        <v>21.714311801000001</v>
      </c>
    </row>
    <row r="1476" spans="1:9" x14ac:dyDescent="0.25">
      <c r="A1476" t="s">
        <v>3560</v>
      </c>
      <c r="B1476" t="s">
        <v>11981</v>
      </c>
      <c r="C1476" t="s">
        <v>10023</v>
      </c>
      <c r="D1476">
        <v>107</v>
      </c>
      <c r="E1476" t="str">
        <f>_xlfn.CONCAT(B1476," (",F1476,")")</f>
        <v>Χάραδρον (Περιφερειακή Ενότητα Αχαΐας)</v>
      </c>
      <c r="F1476" t="s">
        <v>9217</v>
      </c>
      <c r="G1476" t="s">
        <v>11968</v>
      </c>
      <c r="H1476">
        <f>VLOOKUP(E1476,[1]!western_raw[[Column1]:[LON]],2,FALSE)</f>
        <v>38.257565841900004</v>
      </c>
      <c r="I1476">
        <f>VLOOKUP(E1476,[1]!western_raw[[Column1]:[LON]],3,FALSE)</f>
        <v>21.8075983425</v>
      </c>
    </row>
    <row r="1477" spans="1:9" x14ac:dyDescent="0.25">
      <c r="A1477" t="s">
        <v>3560</v>
      </c>
      <c r="B1477" t="s">
        <v>12112</v>
      </c>
      <c r="C1477" t="s">
        <v>10303</v>
      </c>
      <c r="D1477">
        <v>13</v>
      </c>
      <c r="E1477" t="str">
        <f>_xlfn.CONCAT(B1477," (",F1477,")")</f>
        <v>Χάραμα (Περιφερειακή Ενότητα Αιτωλοακαρνανίας)</v>
      </c>
      <c r="F1477" t="s">
        <v>10050</v>
      </c>
      <c r="G1477" t="s">
        <v>12081</v>
      </c>
      <c r="H1477">
        <f>VLOOKUP(E1477,[1]!western_raw[[Column1]:[LON]],2,FALSE)</f>
        <v>38.873061896899998</v>
      </c>
      <c r="I1477">
        <f>VLOOKUP(E1477,[1]!western_raw[[Column1]:[LON]],3,FALSE)</f>
        <v>21.6081489613</v>
      </c>
    </row>
    <row r="1478" spans="1:9" x14ac:dyDescent="0.25">
      <c r="A1478" t="s">
        <v>3555</v>
      </c>
      <c r="B1478" t="s">
        <v>4003</v>
      </c>
      <c r="C1478" t="s">
        <v>2578</v>
      </c>
      <c r="D1478">
        <v>68</v>
      </c>
      <c r="E1478" t="str">
        <f>_xlfn.CONCAT(B1478," (",F1478,")")</f>
        <v>Χαραυγή (Περιφερειακή Ενότητα Αχαΐας)</v>
      </c>
      <c r="F1478" t="s">
        <v>9217</v>
      </c>
      <c r="G1478" t="s">
        <v>11757</v>
      </c>
      <c r="H1478">
        <f>VLOOKUP(E1478,[1]!western_raw[[Column1]:[LON]],2,FALSE)</f>
        <v>37.983456829600001</v>
      </c>
      <c r="I1478">
        <f>VLOOKUP(E1478,[1]!western_raw[[Column1]:[LON]],3,FALSE)</f>
        <v>21.585256843300002</v>
      </c>
    </row>
    <row r="1479" spans="1:9" x14ac:dyDescent="0.25">
      <c r="A1479" t="s">
        <v>3555</v>
      </c>
      <c r="B1479" t="s">
        <v>4003</v>
      </c>
      <c r="C1479" t="s">
        <v>2578</v>
      </c>
      <c r="D1479">
        <v>35</v>
      </c>
      <c r="E1479" t="str">
        <f>_xlfn.CONCAT(B1479," (",F1479,")")</f>
        <v>Χαραυγή (Περιφερειακή Ενότητα Αιτωλοακαρνανίας)</v>
      </c>
      <c r="F1479" t="s">
        <v>10050</v>
      </c>
      <c r="G1479" t="s">
        <v>12081</v>
      </c>
      <c r="H1479">
        <f>VLOOKUP(E1479,[1]!western_raw[[Column1]:[LON]],2,FALSE)</f>
        <v>38.873495878500002</v>
      </c>
      <c r="I1479">
        <f>VLOOKUP(E1479,[1]!western_raw[[Column1]:[LON]],3,FALSE)</f>
        <v>21.568597095699999</v>
      </c>
    </row>
    <row r="1480" spans="1:9" x14ac:dyDescent="0.25">
      <c r="A1480" t="s">
        <v>3555</v>
      </c>
      <c r="B1480" t="s">
        <v>12734</v>
      </c>
      <c r="C1480" t="s">
        <v>11578</v>
      </c>
      <c r="D1480">
        <v>182</v>
      </c>
      <c r="E1480" t="str">
        <f>_xlfn.CONCAT(B1480," (",F1480,")")</f>
        <v>Χαριά (Περιφερειακή Ενότητα Ηλείας)</v>
      </c>
      <c r="F1480" t="s">
        <v>10918</v>
      </c>
      <c r="G1480" t="s">
        <v>12718</v>
      </c>
      <c r="H1480">
        <f>VLOOKUP(E1480,[1]!western_raw[[Column1]:[LON]],2,FALSE)</f>
        <v>37.731711301899999</v>
      </c>
      <c r="I1480">
        <f>VLOOKUP(E1480,[1]!western_raw[[Column1]:[LON]],3,FALSE)</f>
        <v>21.510546001000002</v>
      </c>
    </row>
    <row r="1481" spans="1:9" x14ac:dyDescent="0.25">
      <c r="A1481" t="s">
        <v>3557</v>
      </c>
      <c r="B1481" t="s">
        <v>11617</v>
      </c>
      <c r="C1481" t="s">
        <v>9284</v>
      </c>
      <c r="D1481">
        <v>51</v>
      </c>
      <c r="E1481" t="str">
        <f>_xlfn.CONCAT(B1481," (",F1481,")")</f>
        <v>Χατζής (Περιφερειακή Ενότητα Αχαΐας)</v>
      </c>
      <c r="F1481" t="s">
        <v>9217</v>
      </c>
      <c r="G1481" t="s">
        <v>11596</v>
      </c>
      <c r="H1481">
        <f>VLOOKUP(E1481,[1]!western_raw[[Column1]:[LON]],2,FALSE)</f>
        <v>38.2244028629</v>
      </c>
      <c r="I1481">
        <f>VLOOKUP(E1481,[1]!western_raw[[Column1]:[LON]],3,FALSE)</f>
        <v>22.025301061899999</v>
      </c>
    </row>
    <row r="1482" spans="1:9" x14ac:dyDescent="0.25">
      <c r="A1482" t="s">
        <v>3560</v>
      </c>
      <c r="B1482" t="s">
        <v>12735</v>
      </c>
      <c r="C1482" t="s">
        <v>11580</v>
      </c>
      <c r="D1482">
        <v>461</v>
      </c>
      <c r="E1482" t="str">
        <f>_xlfn.CONCAT(B1482," (",F1482,")")</f>
        <v>Χειμαδιόν (Περιφερειακή Ενότητα Ηλείας)</v>
      </c>
      <c r="F1482" t="s">
        <v>10918</v>
      </c>
      <c r="G1482" t="s">
        <v>12718</v>
      </c>
      <c r="H1482">
        <f>VLOOKUP(E1482,[1]!western_raw[[Column1]:[LON]],2,FALSE)</f>
        <v>37.758569663999999</v>
      </c>
      <c r="I1482">
        <f>VLOOKUP(E1482,[1]!western_raw[[Column1]:[LON]],3,FALSE)</f>
        <v>21.503833906000001</v>
      </c>
    </row>
    <row r="1483" spans="1:9" x14ac:dyDescent="0.25">
      <c r="A1483" t="s">
        <v>3560</v>
      </c>
      <c r="B1483" t="s">
        <v>12481</v>
      </c>
      <c r="C1483" t="s">
        <v>11063</v>
      </c>
      <c r="D1483">
        <v>6</v>
      </c>
      <c r="E1483" t="str">
        <f>_xlfn.CONCAT(B1483," (",F1483,")")</f>
        <v>Χελιδόνιον (Περιφερειακή Ενότητα Ηλείας)</v>
      </c>
      <c r="F1483" t="s">
        <v>10918</v>
      </c>
      <c r="G1483" t="s">
        <v>12469</v>
      </c>
      <c r="H1483">
        <f>VLOOKUP(E1483,[1]!western_raw[[Column1]:[LON]],2,FALSE)</f>
        <v>37.568410421800003</v>
      </c>
      <c r="I1483">
        <f>VLOOKUP(E1483,[1]!western_raw[[Column1]:[LON]],3,FALSE)</f>
        <v>21.860611923299999</v>
      </c>
    </row>
    <row r="1484" spans="1:9" x14ac:dyDescent="0.25">
      <c r="A1484" t="s">
        <v>3560</v>
      </c>
      <c r="B1484" t="s">
        <v>12481</v>
      </c>
      <c r="C1484" t="s">
        <v>11063</v>
      </c>
      <c r="D1484">
        <v>551</v>
      </c>
      <c r="E1484" t="str">
        <f>_xlfn.CONCAT(B1484," (",F1484,")")</f>
        <v>Χελιδόνιον (Περιφερειακή Ενότητα Ηλείας)</v>
      </c>
      <c r="F1484" t="s">
        <v>10918</v>
      </c>
      <c r="G1484" t="s">
        <v>12509</v>
      </c>
      <c r="H1484">
        <f>VLOOKUP(E1484,[1]!western_raw[[Column1]:[LON]],2,FALSE)</f>
        <v>37.568410421800003</v>
      </c>
      <c r="I1484">
        <f>VLOOKUP(E1484,[1]!western_raw[[Column1]:[LON]],3,FALSE)</f>
        <v>21.860611923299999</v>
      </c>
    </row>
    <row r="1485" spans="1:9" x14ac:dyDescent="0.25">
      <c r="A1485" t="s">
        <v>3555</v>
      </c>
      <c r="B1485" t="s">
        <v>11820</v>
      </c>
      <c r="C1485" t="s">
        <v>9696</v>
      </c>
      <c r="D1485">
        <v>158</v>
      </c>
      <c r="E1485" t="str">
        <f>_xlfn.CONCAT(B1485," (",F1485,")")</f>
        <v>Χιόνα (Περιφερειακή Ενότητα Αχαΐας)</v>
      </c>
      <c r="F1485" t="s">
        <v>9217</v>
      </c>
      <c r="G1485" t="s">
        <v>11796</v>
      </c>
      <c r="H1485">
        <f>VLOOKUP(E1485,[1]!western_raw[[Column1]:[LON]],2,FALSE)</f>
        <v>38.013045093899997</v>
      </c>
      <c r="I1485">
        <f>VLOOKUP(E1485,[1]!western_raw[[Column1]:[LON]],3,FALSE)</f>
        <v>21.693208254200002</v>
      </c>
    </row>
    <row r="1486" spans="1:9" x14ac:dyDescent="0.25">
      <c r="A1486" t="s">
        <v>3555</v>
      </c>
      <c r="B1486" t="s">
        <v>12370</v>
      </c>
      <c r="C1486" t="s">
        <v>10832</v>
      </c>
      <c r="D1486">
        <v>68</v>
      </c>
      <c r="E1486" t="str">
        <f>_xlfn.CONCAT(B1486," (",F1486,")")</f>
        <v>Χόμορη (Περιφερειακή Ενότητα Αιτωλοακαρνανίας)</v>
      </c>
      <c r="F1486" t="s">
        <v>10050</v>
      </c>
      <c r="G1486" t="s">
        <v>12363</v>
      </c>
      <c r="H1486">
        <f>VLOOKUP(E1486,[1]!western_raw[[Column1]:[LON]],2,FALSE)</f>
        <v>38.604313287799997</v>
      </c>
      <c r="I1486">
        <f>VLOOKUP(E1486,[1]!western_raw[[Column1]:[LON]],3,FALSE)</f>
        <v>21.849628967200001</v>
      </c>
    </row>
    <row r="1487" spans="1:9" x14ac:dyDescent="0.25">
      <c r="A1487" t="s">
        <v>3555</v>
      </c>
      <c r="B1487" t="s">
        <v>12113</v>
      </c>
      <c r="C1487" t="s">
        <v>10305</v>
      </c>
      <c r="D1487">
        <v>77</v>
      </c>
      <c r="E1487" t="str">
        <f>_xlfn.CONCAT(B1487," (",F1487,")")</f>
        <v>Χούνη (Περιφερειακή Ενότητα Αιτωλοακαρνανίας)</v>
      </c>
      <c r="F1487" t="s">
        <v>10050</v>
      </c>
      <c r="G1487" t="s">
        <v>12081</v>
      </c>
      <c r="H1487">
        <f>VLOOKUP(E1487,[1]!western_raw[[Column1]:[LON]],2,FALSE)</f>
        <v>38.838806842700002</v>
      </c>
      <c r="I1487">
        <f>VLOOKUP(E1487,[1]!western_raw[[Column1]:[LON]],3,FALSE)</f>
        <v>21.534735651599998</v>
      </c>
    </row>
    <row r="1488" spans="1:9" x14ac:dyDescent="0.25">
      <c r="A1488" t="s">
        <v>3555</v>
      </c>
      <c r="B1488" t="s">
        <v>12307</v>
      </c>
      <c r="C1488" t="s">
        <v>10704</v>
      </c>
      <c r="D1488">
        <v>2</v>
      </c>
      <c r="E1488" t="str">
        <f>_xlfn.CONCAT(B1488," (",F1488,")")</f>
        <v>Χούνιστα (Περιφερειακή Ενότητα Αιτωλοακαρνανίας)</v>
      </c>
      <c r="F1488" t="s">
        <v>10050</v>
      </c>
      <c r="G1488" t="s">
        <v>12277</v>
      </c>
      <c r="H1488">
        <f>VLOOKUP(E1488,[1]!western_raw[[Column1]:[LON]],2,FALSE)</f>
        <v>38.442018140499997</v>
      </c>
      <c r="I1488">
        <f>VLOOKUP(E1488,[1]!western_raw[[Column1]:[LON]],3,FALSE)</f>
        <v>21.481102321200002</v>
      </c>
    </row>
    <row r="1489" spans="1:9" x14ac:dyDescent="0.25">
      <c r="A1489" t="s">
        <v>3560</v>
      </c>
      <c r="B1489" t="s">
        <v>12342</v>
      </c>
      <c r="C1489" t="s">
        <v>10776</v>
      </c>
      <c r="D1489">
        <v>58</v>
      </c>
      <c r="E1489" t="str">
        <f>_xlfn.CONCAT(B1489," (",F1489,")")</f>
        <v>Χρίσοβον (Περιφερειακή Ενότητα Αιτωλοακαρνανίας)</v>
      </c>
      <c r="F1489" t="s">
        <v>10050</v>
      </c>
      <c r="G1489" t="s">
        <v>12325</v>
      </c>
      <c r="H1489">
        <f>VLOOKUP(E1489,[1]!western_raw[[Column1]:[LON]],2,FALSE)</f>
        <v>38.512716648000001</v>
      </c>
      <c r="I1489">
        <f>VLOOKUP(E1489,[1]!western_raw[[Column1]:[LON]],3,FALSE)</f>
        <v>21.954726625799999</v>
      </c>
    </row>
    <row r="1490" spans="1:9" x14ac:dyDescent="0.25">
      <c r="A1490" t="s">
        <v>3560</v>
      </c>
      <c r="B1490" t="s">
        <v>11595</v>
      </c>
      <c r="C1490" t="s">
        <v>9242</v>
      </c>
      <c r="D1490">
        <v>173</v>
      </c>
      <c r="E1490" t="str">
        <f>_xlfn.CONCAT(B1490," (",F1490,")")</f>
        <v>Χρυσάνθιον (Περιφερειακή Ενότητα Αχαΐας)</v>
      </c>
      <c r="F1490" t="s">
        <v>9217</v>
      </c>
      <c r="G1490" t="s">
        <v>11584</v>
      </c>
      <c r="H1490">
        <f>VLOOKUP(E1490,[1]!western_raw[[Column1]:[LON]],2,FALSE)</f>
        <v>38.100389915999997</v>
      </c>
      <c r="I1490">
        <f>VLOOKUP(E1490,[1]!western_raw[[Column1]:[LON]],3,FALSE)</f>
        <v>22.3224886655</v>
      </c>
    </row>
    <row r="1491" spans="1:9" x14ac:dyDescent="0.25">
      <c r="A1491" t="s">
        <v>3555</v>
      </c>
      <c r="B1491" t="s">
        <v>4386</v>
      </c>
      <c r="C1491" t="s">
        <v>3444</v>
      </c>
      <c r="D1491">
        <v>32</v>
      </c>
      <c r="E1491" t="str">
        <f>_xlfn.CONCAT(B1491," (",F1491,")")</f>
        <v>Χρυσαυγή (Περιφερειακή Ενότητα Αχαΐας)</v>
      </c>
      <c r="F1491" t="s">
        <v>9217</v>
      </c>
      <c r="G1491" t="s">
        <v>11822</v>
      </c>
      <c r="H1491">
        <f>VLOOKUP(E1491,[1]!western_raw[[Column1]:[LON]],2,FALSE)</f>
        <v>38.047481491900001</v>
      </c>
      <c r="I1491">
        <f>VLOOKUP(E1491,[1]!western_raw[[Column1]:[LON]],3,FALSE)</f>
        <v>21.774309951999999</v>
      </c>
    </row>
    <row r="1492" spans="1:9" x14ac:dyDescent="0.25">
      <c r="A1492" t="s">
        <v>3560</v>
      </c>
      <c r="B1492" t="s">
        <v>12276</v>
      </c>
      <c r="C1492" t="s">
        <v>10640</v>
      </c>
      <c r="D1492">
        <v>460</v>
      </c>
      <c r="E1492" t="str">
        <f>_xlfn.CONCAT(B1492," (",F1492,")")</f>
        <v>Χρυσοβέργιον (Περιφερειακή Ενότητα Αιτωλοακαρνανίας)</v>
      </c>
      <c r="F1492" t="s">
        <v>10050</v>
      </c>
      <c r="G1492" t="s">
        <v>12265</v>
      </c>
      <c r="H1492">
        <f>VLOOKUP(E1492,[1]!western_raw[[Column1]:[LON]],2,FALSE)</f>
        <v>38.495373982300002</v>
      </c>
      <c r="I1492">
        <f>VLOOKUP(E1492,[1]!western_raw[[Column1]:[LON]],3,FALSE)</f>
        <v>21.3480195026</v>
      </c>
    </row>
    <row r="1493" spans="1:9" x14ac:dyDescent="0.25">
      <c r="A1493" t="s">
        <v>3555</v>
      </c>
      <c r="B1493" t="s">
        <v>12264</v>
      </c>
      <c r="C1493" t="s">
        <v>10612</v>
      </c>
      <c r="D1493">
        <v>89</v>
      </c>
      <c r="E1493" t="str">
        <f>_xlfn.CONCAT(B1493," (",F1493,")")</f>
        <v>Χρυσοβίτσα (Περιφερειακή Ενότητα Αιτωλοακαρνανίας)</v>
      </c>
      <c r="F1493" t="s">
        <v>10050</v>
      </c>
      <c r="G1493" t="s">
        <v>12227</v>
      </c>
      <c r="H1493">
        <f>VLOOKUP(E1493,[1]!western_raw[[Column1]:[LON]],2,FALSE)</f>
        <v>38.572473152500002</v>
      </c>
      <c r="I1493">
        <f>VLOOKUP(E1493,[1]!western_raw[[Column1]:[LON]],3,FALSE)</f>
        <v>21.701582753899999</v>
      </c>
    </row>
    <row r="1494" spans="1:9" x14ac:dyDescent="0.25">
      <c r="A1494" t="s">
        <v>3555</v>
      </c>
      <c r="B1494" t="s">
        <v>12407</v>
      </c>
      <c r="C1494" t="s">
        <v>10907</v>
      </c>
      <c r="D1494">
        <v>329</v>
      </c>
      <c r="E1494" t="str">
        <f>_xlfn.CONCAT(B1494," (",F1494,")")</f>
        <v>Χρυσόβιτσα (Περιφερειακή Ενότητα Αιτωλοακαρνανίας)</v>
      </c>
      <c r="F1494" t="s">
        <v>10050</v>
      </c>
      <c r="G1494" t="s">
        <v>12395</v>
      </c>
      <c r="H1494">
        <f>VLOOKUP(E1494,[1]!western_raw[[Column1]:[LON]],2,FALSE)</f>
        <v>38.586734281299996</v>
      </c>
      <c r="I1494">
        <f>VLOOKUP(E1494,[1]!western_raw[[Column1]:[LON]],3,FALSE)</f>
        <v>21.1446189459</v>
      </c>
    </row>
    <row r="1495" spans="1:9" x14ac:dyDescent="0.25">
      <c r="A1495" t="s">
        <v>3555</v>
      </c>
      <c r="B1495" t="s">
        <v>11848</v>
      </c>
      <c r="C1495" t="s">
        <v>9750</v>
      </c>
      <c r="D1495">
        <v>122</v>
      </c>
      <c r="E1495" t="str">
        <f>_xlfn.CONCAT(B1495," (",F1495,")")</f>
        <v>Χρυσοπηγή (Περιφερειακή Ενότητα Αχαΐας)</v>
      </c>
      <c r="F1495" t="s">
        <v>9217</v>
      </c>
      <c r="G1495" t="s">
        <v>11822</v>
      </c>
      <c r="H1495">
        <f>VLOOKUP(E1495,[1]!western_raw[[Column1]:[LON]],2,FALSE)</f>
        <v>38.042825284700001</v>
      </c>
      <c r="I1495">
        <f>VLOOKUP(E1495,[1]!western_raw[[Column1]:[LON]],3,FALSE)</f>
        <v>21.841356166899999</v>
      </c>
    </row>
    <row r="1496" spans="1:9" x14ac:dyDescent="0.25">
      <c r="A1496" t="s">
        <v>3555</v>
      </c>
      <c r="B1496" t="s">
        <v>11848</v>
      </c>
      <c r="C1496" t="s">
        <v>9750</v>
      </c>
      <c r="D1496">
        <v>231</v>
      </c>
      <c r="E1496" t="str">
        <f>_xlfn.CONCAT(B1496," (",F1496,")")</f>
        <v>Χρυσοπηγή (Περιφερειακή Ενότητα Αιτωλοακαρνανίας)</v>
      </c>
      <c r="F1496" t="s">
        <v>10050</v>
      </c>
      <c r="G1496" t="s">
        <v>12216</v>
      </c>
      <c r="H1496">
        <f>VLOOKUP(E1496,[1]!western_raw[[Column1]:[LON]],2,FALSE)</f>
        <v>39.109199734199997</v>
      </c>
      <c r="I1496">
        <f>VLOOKUP(E1496,[1]!western_raw[[Column1]:[LON]],3,FALSE)</f>
        <v>21.210347077600002</v>
      </c>
    </row>
    <row r="1497" spans="1:9" x14ac:dyDescent="0.25">
      <c r="A1497" t="s">
        <v>3555</v>
      </c>
      <c r="B1497" t="s">
        <v>12225</v>
      </c>
      <c r="C1497" t="s">
        <v>10535</v>
      </c>
      <c r="D1497">
        <v>82</v>
      </c>
      <c r="E1497" t="str">
        <f>_xlfn.CONCAT(B1497," (",F1497,")")</f>
        <v>Χρυσορράχη (Περιφερειακή Ενότητα Αιτωλοακαρνανίας)</v>
      </c>
      <c r="F1497" t="s">
        <v>10050</v>
      </c>
      <c r="G1497" t="s">
        <v>12216</v>
      </c>
      <c r="H1497">
        <f>VLOOKUP(E1497,[1]!western_raw[[Column1]:[LON]],2,FALSE)</f>
        <v>39.107732720500003</v>
      </c>
      <c r="I1497">
        <f>VLOOKUP(E1497,[1]!western_raw[[Column1]:[LON]],3,FALSE)</f>
        <v>21.1293612268</v>
      </c>
    </row>
    <row r="1498" spans="1:9" x14ac:dyDescent="0.25">
      <c r="A1498" t="s">
        <v>3560</v>
      </c>
      <c r="B1498" t="s">
        <v>12593</v>
      </c>
      <c r="C1498" t="s">
        <v>11293</v>
      </c>
      <c r="D1498">
        <v>70</v>
      </c>
      <c r="E1498" t="str">
        <f>_xlfn.CONCAT(B1498," (",F1498,")")</f>
        <v>Χρυσοχώρι (Περιφερειακή Ενότητα Ηλείας)</v>
      </c>
      <c r="F1498" t="s">
        <v>10918</v>
      </c>
      <c r="G1498" t="s">
        <v>12560</v>
      </c>
      <c r="H1498">
        <f>VLOOKUP(E1498,[1]!western_raw[[Column1]:[LON]],2,FALSE)</f>
        <v>37.516352967700001</v>
      </c>
      <c r="I1498">
        <f>VLOOKUP(E1498,[1]!western_raw[[Column1]:[LON]],3,FALSE)</f>
        <v>21.752598342300001</v>
      </c>
    </row>
    <row r="1499" spans="1:9" x14ac:dyDescent="0.25">
      <c r="A1499" t="s">
        <v>3557</v>
      </c>
      <c r="B1499" t="s">
        <v>11994</v>
      </c>
      <c r="C1499" t="s">
        <v>10049</v>
      </c>
      <c r="D1499">
        <v>718</v>
      </c>
      <c r="E1499" t="str">
        <f>_xlfn.CONCAT(B1499," (",F1499,")")</f>
        <v>Ψαθόπυργος (Περιφερειακή Ενότητα Αχαΐας)</v>
      </c>
      <c r="F1499" t="s">
        <v>9217</v>
      </c>
      <c r="G1499" t="s">
        <v>11982</v>
      </c>
      <c r="H1499">
        <f>VLOOKUP(E1499,[1]!western_raw[[Column1]:[LON]],2,FALSE)</f>
        <v>38.326377557299999</v>
      </c>
      <c r="I1499">
        <f>VLOOKUP(E1499,[1]!western_raw[[Column1]:[LON]],3,FALSE)</f>
        <v>21.8729908444</v>
      </c>
    </row>
    <row r="1500" spans="1:9" x14ac:dyDescent="0.25">
      <c r="A1500" t="s">
        <v>3560</v>
      </c>
      <c r="B1500" t="s">
        <v>12438</v>
      </c>
      <c r="C1500" t="s">
        <v>10973</v>
      </c>
      <c r="D1500">
        <v>258</v>
      </c>
      <c r="E1500" t="str">
        <f>_xlfn.CONCAT(B1500," (",F1500,")")</f>
        <v>Ψάριον (Περιφερειακή Ενότητα Ηλείας)</v>
      </c>
      <c r="F1500" t="s">
        <v>10918</v>
      </c>
      <c r="G1500" t="s">
        <v>12417</v>
      </c>
      <c r="H1500">
        <f>VLOOKUP(E1500,[1]!western_raw[[Column1]:[LON]],2,FALSE)</f>
        <v>38.018744110999997</v>
      </c>
      <c r="I1500">
        <f>VLOOKUP(E1500,[1]!western_raw[[Column1]:[LON]],3,FALSE)</f>
        <v>21.386879298099998</v>
      </c>
    </row>
    <row r="1501" spans="1:9" x14ac:dyDescent="0.25">
      <c r="A1501" t="s">
        <v>3590</v>
      </c>
      <c r="B1501" t="s">
        <v>11739</v>
      </c>
      <c r="C1501" t="s">
        <v>9532</v>
      </c>
      <c r="D1501">
        <v>4</v>
      </c>
      <c r="E1501" t="str">
        <f>_xlfn.CONCAT(B1501," (",F1501,")")</f>
        <v>Ψευτέικα (Περιφερειακή Ενότητα Αχαΐας)</v>
      </c>
      <c r="F1501" t="s">
        <v>9217</v>
      </c>
      <c r="G1501" t="s">
        <v>11717</v>
      </c>
      <c r="H1501">
        <f>VLOOKUP(E1501,[1]!western_raw[[Column1]:[LON]],2,FALSE)</f>
        <v>37.951220034599999</v>
      </c>
      <c r="I1501">
        <f>VLOOKUP(E1501,[1]!western_raw[[Column1]:[LON]],3,FALSE)</f>
        <v>21.4884522925</v>
      </c>
    </row>
    <row r="1502" spans="1:9" x14ac:dyDescent="0.25">
      <c r="A1502" t="s">
        <v>3590</v>
      </c>
      <c r="B1502" t="s">
        <v>12176</v>
      </c>
      <c r="C1502" t="s">
        <v>10437</v>
      </c>
      <c r="D1502">
        <v>70</v>
      </c>
      <c r="E1502" t="str">
        <f>_xlfn.CONCAT(B1502," (",F1502,")")</f>
        <v>Ψηλά Αλώνια (Περιφερειακή Ενότητα Αιτωλοακαρνανίας)</v>
      </c>
      <c r="F1502" t="s">
        <v>10050</v>
      </c>
      <c r="G1502" t="s">
        <v>12147</v>
      </c>
      <c r="H1502">
        <f>VLOOKUP(E1502,[1]!western_raw[[Column1]:[LON]],2,FALSE)</f>
        <v>38.960209646400003</v>
      </c>
      <c r="I1502">
        <f>VLOOKUP(E1502,[1]!western_raw[[Column1]:[LON]],3,FALSE)</f>
        <v>21.193229197699999</v>
      </c>
    </row>
    <row r="1503" spans="1:9" x14ac:dyDescent="0.25">
      <c r="A1503" t="s">
        <v>3555</v>
      </c>
      <c r="B1503" t="s">
        <v>12448</v>
      </c>
      <c r="C1503" t="s">
        <v>10995</v>
      </c>
      <c r="D1503">
        <v>4</v>
      </c>
      <c r="E1503" t="str">
        <f>_xlfn.CONCAT(B1503," (",F1503,")")</f>
        <v>Ψηλή Ράχη (Περιφερειακή Ενότητα Ηλείας)</v>
      </c>
      <c r="F1503" t="s">
        <v>10918</v>
      </c>
      <c r="G1503" t="s">
        <v>12439</v>
      </c>
      <c r="H1503">
        <f>VLOOKUP(E1503,[1]!western_raw[[Column1]:[LON]],2,FALSE)</f>
        <v>37.903554868999997</v>
      </c>
      <c r="I1503">
        <f>VLOOKUP(E1503,[1]!western_raw[[Column1]:[LON]],3,FALSE)</f>
        <v>21.1215864602</v>
      </c>
    </row>
    <row r="1504" spans="1:9" x14ac:dyDescent="0.25">
      <c r="A1504" t="s">
        <v>3557</v>
      </c>
      <c r="B1504" t="s">
        <v>12114</v>
      </c>
      <c r="C1504" t="s">
        <v>10307</v>
      </c>
      <c r="D1504">
        <v>38</v>
      </c>
      <c r="E1504" t="str">
        <f>_xlfn.CONCAT(B1504," (",F1504,")")</f>
        <v>Ψηλόβραχος (Περιφερειακή Ενότητα Αιτωλοακαρνανίας)</v>
      </c>
      <c r="F1504" t="s">
        <v>10050</v>
      </c>
      <c r="G1504" t="s">
        <v>12081</v>
      </c>
      <c r="H1504">
        <f>VLOOKUP(E1504,[1]!western_raw[[Column1]:[LON]],2,FALSE)</f>
        <v>38.870625393300003</v>
      </c>
      <c r="I1504">
        <f>VLOOKUP(E1504,[1]!western_raw[[Column1]:[LON]],3,FALSE)</f>
        <v>21.595766780600002</v>
      </c>
    </row>
    <row r="1505" spans="1:9" x14ac:dyDescent="0.25">
      <c r="A1505" t="s">
        <v>3555</v>
      </c>
      <c r="B1505" t="s">
        <v>11869</v>
      </c>
      <c r="C1505" t="s">
        <v>9794</v>
      </c>
      <c r="D1505">
        <v>30</v>
      </c>
      <c r="E1505" t="str">
        <f>_xlfn.CONCAT(B1505," (",F1505,")")</f>
        <v>Ψωφίς (Περιφερειακή Ενότητα Αχαΐας)</v>
      </c>
      <c r="F1505" t="s">
        <v>9217</v>
      </c>
      <c r="G1505" t="s">
        <v>11849</v>
      </c>
      <c r="H1505">
        <f>VLOOKUP(E1505,[1]!western_raw[[Column1]:[LON]],2,FALSE)</f>
        <v>37.8653120715</v>
      </c>
      <c r="I1505">
        <f>VLOOKUP(E1505,[1]!western_raw[[Column1]:[LON]],3,FALSE)</f>
        <v>21.8890554681</v>
      </c>
    </row>
    <row r="1506" spans="1:9" x14ac:dyDescent="0.25">
      <c r="A1506" t="s">
        <v>3555</v>
      </c>
      <c r="B1506" t="s">
        <v>12736</v>
      </c>
      <c r="C1506" t="s">
        <v>11582</v>
      </c>
      <c r="D1506">
        <v>506</v>
      </c>
      <c r="E1506" t="str">
        <f>_xlfn.CONCAT(B1506," (",F1506,")")</f>
        <v>Ωλένη (Περιφερειακή Ενότητα Ηλείας)</v>
      </c>
      <c r="F1506" t="s">
        <v>10918</v>
      </c>
      <c r="G1506" t="s">
        <v>12718</v>
      </c>
      <c r="H1506">
        <f>VLOOKUP(E1506,[1]!western_raw[[Column1]:[LON]],2,FALSE)</f>
        <v>37.739753657999998</v>
      </c>
      <c r="I1506">
        <f>VLOOKUP(E1506,[1]!western_raw[[Column1]:[LON]],3,FALSE)</f>
        <v>21.555573647199999</v>
      </c>
    </row>
    <row r="1507" spans="1:9" x14ac:dyDescent="0.25">
      <c r="A1507" t="s">
        <v>3555</v>
      </c>
      <c r="B1507" t="s">
        <v>12648</v>
      </c>
      <c r="C1507" t="s">
        <v>11405</v>
      </c>
      <c r="D1507">
        <v>154</v>
      </c>
      <c r="E1507" t="str">
        <f>_xlfn.CONCAT(B1507," (",F1507,")")</f>
        <v>Ωραία (Περιφερειακή Ενότητα Ηλείας)</v>
      </c>
      <c r="F1507" t="s">
        <v>10918</v>
      </c>
      <c r="G1507" t="s">
        <v>12628</v>
      </c>
      <c r="H1507">
        <f>VLOOKUP(E1507,[1]!western_raw[[Column1]:[LON]],2,FALSE)</f>
        <v>37.853631484099999</v>
      </c>
      <c r="I1507">
        <f>VLOOKUP(E1507,[1]!western_raw[[Column1]:[LON]],3,FALSE)</f>
        <v>21.492382455000001</v>
      </c>
    </row>
  </sheetData>
  <phoneticPr fontId="5" type="noConversion"/>
  <conditionalFormatting sqref="H2:H1507">
    <cfRule type="expression" dxfId="10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7E3-90E2-45D9-8ECA-A21D69F9E395}">
  <dimension ref="A1:I1831"/>
  <sheetViews>
    <sheetView workbookViewId="0">
      <selection activeCell="H3" sqref="H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3560</v>
      </c>
      <c r="B2" t="s">
        <v>15967</v>
      </c>
      <c r="C2" t="s">
        <v>13510</v>
      </c>
      <c r="D2">
        <v>314</v>
      </c>
      <c r="E2" t="str">
        <f>_xlfn.CONCAT(B2," (",F2,")")</f>
        <v>Αδάμιον (Περιφερειακή Ενότητα Αργολίδας)</v>
      </c>
      <c r="F2" t="s">
        <v>13389</v>
      </c>
      <c r="G2" t="s">
        <v>15966</v>
      </c>
      <c r="H2">
        <f>VLOOKUP(E2,[1]!peloponnese_raw[[Column2]:[LON]],2,FALSE)</f>
        <v>37.569984501</v>
      </c>
      <c r="I2">
        <f>VLOOKUP(E2,[1]!peloponnese_raw[[Column2]:[LON]],3,FALSE)</f>
        <v>23.071228725099999</v>
      </c>
    </row>
    <row r="3" spans="1:9" x14ac:dyDescent="0.25">
      <c r="A3" t="s">
        <v>3557</v>
      </c>
      <c r="B3" t="s">
        <v>16430</v>
      </c>
      <c r="C3" t="s">
        <v>14471</v>
      </c>
      <c r="D3">
        <v>10</v>
      </c>
      <c r="E3" t="str">
        <f>_xlfn.CONCAT(B3," (",F3,")")</f>
        <v>Αδιάκοπος (Περιφερειακή Ενότητα Λακωνίας)</v>
      </c>
      <c r="F3" t="s">
        <v>14073</v>
      </c>
      <c r="G3" t="s">
        <v>16427</v>
      </c>
      <c r="H3">
        <f>VLOOKUP(E3,[1]!peloponnese_raw[[Column2]:[LON]],2,FALSE)</f>
        <v>36.555571702800002</v>
      </c>
      <c r="I3">
        <f>VLOOKUP(E3,[1]!peloponnese_raw[[Column2]:[LON]],3,FALSE)</f>
        <v>23.052498578400002</v>
      </c>
    </row>
    <row r="4" spans="1:9" x14ac:dyDescent="0.25">
      <c r="A4" t="s">
        <v>3555</v>
      </c>
      <c r="B4" t="s">
        <v>16683</v>
      </c>
      <c r="C4" t="s">
        <v>285</v>
      </c>
      <c r="D4">
        <v>107</v>
      </c>
      <c r="E4" t="str">
        <f>_xlfn.CONCAT(B4," (",F4,")")</f>
        <v>Αδριανή (Περιφερειακή Ενότητα Μεσσηνίας)</v>
      </c>
      <c r="F4" t="s">
        <v>14735</v>
      </c>
      <c r="G4" t="s">
        <v>16684</v>
      </c>
      <c r="H4">
        <f>VLOOKUP(E4,[1]!peloponnese_raw[[Column2]:[LON]],2,FALSE)</f>
        <v>36.870979566400003</v>
      </c>
      <c r="I4">
        <f>VLOOKUP(E4,[1]!peloponnese_raw[[Column2]:[LON]],3,FALSE)</f>
        <v>21.8733094649</v>
      </c>
    </row>
    <row r="5" spans="1:9" x14ac:dyDescent="0.25">
      <c r="A5" t="s">
        <v>3560</v>
      </c>
      <c r="B5" t="s">
        <v>15932</v>
      </c>
      <c r="C5" t="s">
        <v>13436</v>
      </c>
      <c r="D5">
        <v>111</v>
      </c>
      <c r="E5" t="str">
        <f>_xlfn.CONCAT(B5," (",F5,")")</f>
        <v>Αεροδρόμιο (Περιφερειακή Ενότητα Αργολίδας)</v>
      </c>
      <c r="F5" t="s">
        <v>13389</v>
      </c>
      <c r="G5" t="s">
        <v>15931</v>
      </c>
      <c r="H5">
        <f>VLOOKUP(E5,[1]!peloponnese_raw[[Column2]:[LON]],2,FALSE)</f>
        <v>37.6627973955</v>
      </c>
      <c r="I5">
        <f>VLOOKUP(E5,[1]!peloponnese_raw[[Column2]:[LON]],3,FALSE)</f>
        <v>22.6985991743</v>
      </c>
    </row>
    <row r="6" spans="1:9" x14ac:dyDescent="0.25">
      <c r="A6" t="s">
        <v>3555</v>
      </c>
      <c r="B6" t="s">
        <v>16706</v>
      </c>
      <c r="C6" t="s">
        <v>15036</v>
      </c>
      <c r="D6">
        <v>81</v>
      </c>
      <c r="E6" t="str">
        <f>_xlfn.CONCAT(B6," (",F6,")")</f>
        <v>Αετοφωλιά (Περιφερειακή Ενότητα Μεσσηνίας)</v>
      </c>
      <c r="F6" t="s">
        <v>14735</v>
      </c>
      <c r="G6" t="s">
        <v>16707</v>
      </c>
      <c r="H6">
        <f>VLOOKUP(E6,[1]!peloponnese_raw[[Column2]:[LON]],2,FALSE)</f>
        <v>37.0863681039</v>
      </c>
      <c r="I6">
        <f>VLOOKUP(E6,[1]!peloponnese_raw[[Column2]:[LON]],3,FALSE)</f>
        <v>21.8658754157</v>
      </c>
    </row>
    <row r="7" spans="1:9" x14ac:dyDescent="0.25">
      <c r="A7" t="s">
        <v>3560</v>
      </c>
      <c r="B7" t="s">
        <v>3822</v>
      </c>
      <c r="C7" t="s">
        <v>703</v>
      </c>
      <c r="D7">
        <v>19</v>
      </c>
      <c r="E7" t="str">
        <f>_xlfn.CONCAT(B7," (",F7,")")</f>
        <v>Αετοχώριον (Περιφερειακή Ενότητα Αρκαδίας)</v>
      </c>
      <c r="F7" t="s">
        <v>12739</v>
      </c>
      <c r="G7" t="s">
        <v>15589</v>
      </c>
      <c r="H7">
        <f>VLOOKUP(E7,[1]!peloponnese_raw[[Column2]:[LON]],2,FALSE)</f>
        <v>37.392245934000002</v>
      </c>
      <c r="I7">
        <f>VLOOKUP(E7,[1]!peloponnese_raw[[Column2]:[LON]],3,FALSE)</f>
        <v>22.5957074606</v>
      </c>
    </row>
    <row r="8" spans="1:9" x14ac:dyDescent="0.25">
      <c r="A8" t="s">
        <v>3555</v>
      </c>
      <c r="B8" t="s">
        <v>3613</v>
      </c>
      <c r="C8" t="s">
        <v>1784</v>
      </c>
      <c r="D8">
        <v>104</v>
      </c>
      <c r="E8" t="str">
        <f>_xlfn.CONCAT(B8," (",F8,")")</f>
        <v>Αετορράχη (Περιφερειακή Ενότητα Αρκαδίας)</v>
      </c>
      <c r="F8" t="s">
        <v>12739</v>
      </c>
      <c r="G8" t="s">
        <v>15710</v>
      </c>
      <c r="H8">
        <f>VLOOKUP(E8,[1]!peloponnese_raw[[Column2]:[LON]],2,FALSE)</f>
        <v>37.669494042300002</v>
      </c>
      <c r="I8">
        <f>VLOOKUP(E8,[1]!peloponnese_raw[[Column2]:[LON]],3,FALSE)</f>
        <v>21.923114536500002</v>
      </c>
    </row>
    <row r="9" spans="1:9" x14ac:dyDescent="0.25">
      <c r="A9" t="s">
        <v>3557</v>
      </c>
      <c r="B9" t="s">
        <v>4339</v>
      </c>
      <c r="C9" t="s">
        <v>3350</v>
      </c>
      <c r="D9">
        <v>397</v>
      </c>
      <c r="E9" t="str">
        <f>_xlfn.CONCAT(B9," (",F9,")")</f>
        <v>Αετός (Περιφερειακή Ενότητα Μεσσηνίας)</v>
      </c>
      <c r="F9" t="s">
        <v>14735</v>
      </c>
      <c r="G9" t="s">
        <v>16892</v>
      </c>
      <c r="H9">
        <f>VLOOKUP(E9,[1]!peloponnese_raw[[Column2]:[LON]],2,FALSE)</f>
        <v>37.243767855900003</v>
      </c>
      <c r="I9">
        <f>VLOOKUP(E9,[1]!peloponnese_raw[[Column2]:[LON]],3,FALSE)</f>
        <v>21.832368630600001</v>
      </c>
    </row>
    <row r="10" spans="1:9" x14ac:dyDescent="0.25">
      <c r="A10" t="s">
        <v>3560</v>
      </c>
      <c r="B10" t="s">
        <v>16533</v>
      </c>
      <c r="C10" t="s">
        <v>14682</v>
      </c>
      <c r="D10">
        <v>624</v>
      </c>
      <c r="E10" t="str">
        <f>_xlfn.CONCAT(B10," (",F10,")")</f>
        <v>Αφισίον (Περιφερειακή Ενότητα Λακωνίας)</v>
      </c>
      <c r="F10" t="s">
        <v>14073</v>
      </c>
      <c r="G10" t="s">
        <v>16531</v>
      </c>
      <c r="H10">
        <f>VLOOKUP(E10,[1]!peloponnese_raw[[Column2]:[LON]],2,FALSE)</f>
        <v>37.087565641099999</v>
      </c>
      <c r="I10">
        <f>VLOOKUP(E10,[1]!peloponnese_raw[[Column2]:[LON]],3,FALSE)</f>
        <v>22.4478257994</v>
      </c>
    </row>
    <row r="11" spans="1:9" x14ac:dyDescent="0.25">
      <c r="A11" t="s">
        <v>3555</v>
      </c>
      <c r="B11" t="s">
        <v>16901</v>
      </c>
      <c r="C11" t="s">
        <v>15451</v>
      </c>
      <c r="D11">
        <v>203</v>
      </c>
      <c r="E11" t="str">
        <f>_xlfn.CONCAT(B11," (",F11,")")</f>
        <v>Αγαλιανή (Περιφερειακή Ενότητα Μεσσηνίας)</v>
      </c>
      <c r="F11" t="s">
        <v>14735</v>
      </c>
      <c r="G11" t="s">
        <v>7077</v>
      </c>
      <c r="H11">
        <f>VLOOKUP(E11,[1]!peloponnese_raw[[Column2]:[LON]],2,FALSE)</f>
        <v>37.347232865000002</v>
      </c>
      <c r="I11">
        <f>VLOOKUP(E11,[1]!peloponnese_raw[[Column2]:[LON]],3,FALSE)</f>
        <v>21.726802499400002</v>
      </c>
    </row>
    <row r="12" spans="1:9" x14ac:dyDescent="0.25">
      <c r="A12" t="s">
        <v>3555</v>
      </c>
      <c r="B12" t="s">
        <v>15650</v>
      </c>
      <c r="C12" t="s">
        <v>12878</v>
      </c>
      <c r="D12">
        <v>21</v>
      </c>
      <c r="E12" t="str">
        <f>_xlfn.CONCAT(B12," (",F12,")")</f>
        <v>Αγάλω (Περιφερειακή Ενότητα Αρκαδίας)</v>
      </c>
      <c r="F12" t="s">
        <v>12739</v>
      </c>
      <c r="G12" t="s">
        <v>15651</v>
      </c>
      <c r="H12">
        <f>VLOOKUP(E12,[1]!peloponnese_raw[[Column2]:[LON]],2,FALSE)</f>
        <v>37.585488448100001</v>
      </c>
      <c r="I12">
        <f>VLOOKUP(E12,[1]!peloponnese_raw[[Column2]:[LON]],3,FALSE)</f>
        <v>21.954186970999999</v>
      </c>
    </row>
    <row r="13" spans="1:9" x14ac:dyDescent="0.25">
      <c r="A13" t="s">
        <v>3557</v>
      </c>
      <c r="B13" t="s">
        <v>16265</v>
      </c>
      <c r="C13" t="s">
        <v>14132</v>
      </c>
      <c r="D13">
        <v>15</v>
      </c>
      <c r="E13" t="str">
        <f>_xlfn.CONCAT(B13," (",F13,")")</f>
        <v>Αγερανός (Περιφερειακή Ενότητα Λακωνίας)</v>
      </c>
      <c r="F13" t="s">
        <v>14073</v>
      </c>
      <c r="G13" t="s">
        <v>16266</v>
      </c>
      <c r="H13">
        <f>VLOOKUP(E13,[1]!peloponnese_raw[[Column2]:[LON]],2,FALSE)</f>
        <v>36.693708174000001</v>
      </c>
      <c r="I13">
        <f>VLOOKUP(E13,[1]!peloponnese_raw[[Column2]:[LON]],3,FALSE)</f>
        <v>22.524897616299999</v>
      </c>
    </row>
    <row r="14" spans="1:9" x14ac:dyDescent="0.25">
      <c r="A14" t="s">
        <v>3555</v>
      </c>
      <c r="B14" t="s">
        <v>15588</v>
      </c>
      <c r="C14" t="s">
        <v>12744</v>
      </c>
      <c r="D14">
        <v>18</v>
      </c>
      <c r="E14" t="str">
        <f>_xlfn.CONCAT(B14," (",F14,")")</f>
        <v>Αγία Αναστασία (Περιφερειακή Ενότητα Αρκαδίας)</v>
      </c>
      <c r="F14" t="s">
        <v>12739</v>
      </c>
      <c r="G14" t="s">
        <v>15589</v>
      </c>
      <c r="H14">
        <f>VLOOKUP(E14,[1]!peloponnese_raw[[Column2]:[LON]],2,FALSE)</f>
        <v>37.384380466000003</v>
      </c>
      <c r="I14">
        <f>VLOOKUP(E14,[1]!peloponnese_raw[[Column2]:[LON]],3,FALSE)</f>
        <v>22.7386390492</v>
      </c>
    </row>
    <row r="15" spans="1:9" x14ac:dyDescent="0.25">
      <c r="A15" t="s">
        <v>3555</v>
      </c>
      <c r="B15" t="s">
        <v>6665</v>
      </c>
      <c r="C15" t="s">
        <v>4821</v>
      </c>
      <c r="D15">
        <v>50</v>
      </c>
      <c r="E15" t="str">
        <f>_xlfn.CONCAT(B15," (",F15,")")</f>
        <v>Αγία Αικατερίνη (Περιφερειακή Ενότητα Αργολίδας)</v>
      </c>
      <c r="F15" t="s">
        <v>13389</v>
      </c>
      <c r="G15" t="s">
        <v>15931</v>
      </c>
      <c r="H15">
        <f>VLOOKUP(E15,[1]!peloponnese_raw[[Column2]:[LON]],2,FALSE)</f>
        <v>37.665843385000002</v>
      </c>
      <c r="I15">
        <f>VLOOKUP(E15,[1]!peloponnese_raw[[Column2]:[LON]],3,FALSE)</f>
        <v>22.704953592999999</v>
      </c>
    </row>
    <row r="16" spans="1:9" x14ac:dyDescent="0.25">
      <c r="A16" t="s">
        <v>3555</v>
      </c>
      <c r="B16" t="s">
        <v>6665</v>
      </c>
      <c r="C16" t="s">
        <v>4821</v>
      </c>
      <c r="D16">
        <v>15</v>
      </c>
      <c r="E16" t="str">
        <f>_xlfn.CONCAT(B16," (",F16,")")</f>
        <v>Αγία Αικατερίνη (Περιφερειακή Ενότητα Αργολίδας)</v>
      </c>
      <c r="F16" t="s">
        <v>13389</v>
      </c>
      <c r="G16" t="s">
        <v>15996</v>
      </c>
      <c r="H16">
        <f>VLOOKUP(E16,[1]!peloponnese_raw[[Column2]:[LON]],2,FALSE)</f>
        <v>37.665843385000002</v>
      </c>
      <c r="I16">
        <f>VLOOKUP(E16,[1]!peloponnese_raw[[Column2]:[LON]],3,FALSE)</f>
        <v>22.704953592999999</v>
      </c>
    </row>
    <row r="17" spans="1:9" x14ac:dyDescent="0.25">
      <c r="A17" t="s">
        <v>3555</v>
      </c>
      <c r="B17" t="s">
        <v>6902</v>
      </c>
      <c r="C17" t="s">
        <v>5305</v>
      </c>
      <c r="D17">
        <v>172</v>
      </c>
      <c r="E17" t="str">
        <f>_xlfn.CONCAT(B17," (",F17,")")</f>
        <v>Αγία Ειρήνη (Περιφερειακή Ενότητα Λακωνίας)</v>
      </c>
      <c r="F17" t="s">
        <v>14073</v>
      </c>
      <c r="G17" t="s">
        <v>16487</v>
      </c>
      <c r="H17">
        <f>VLOOKUP(E17,[1]!peloponnese_raw[[Column2]:[LON]],2,FALSE)</f>
        <v>37.095275452199999</v>
      </c>
      <c r="I17">
        <f>VLOOKUP(E17,[1]!peloponnese_raw[[Column2]:[LON]],3,FALSE)</f>
        <v>22.3662772964</v>
      </c>
    </row>
    <row r="18" spans="1:9" x14ac:dyDescent="0.25">
      <c r="A18" t="s">
        <v>3555</v>
      </c>
      <c r="B18" t="s">
        <v>4199</v>
      </c>
      <c r="C18" t="s">
        <v>3024</v>
      </c>
      <c r="D18">
        <v>99</v>
      </c>
      <c r="E18" t="str">
        <f>_xlfn.CONCAT(B18," (",F18,")")</f>
        <v>Αγία Κυριακή (Περιφερειακή Ενότητα Λακωνίας)</v>
      </c>
      <c r="F18" t="s">
        <v>14073</v>
      </c>
      <c r="G18" t="s">
        <v>16462</v>
      </c>
      <c r="H18">
        <f>VLOOKUP(E18,[1]!peloponnese_raw[[Column2]:[LON]],2,FALSE)</f>
        <v>36.527154075200002</v>
      </c>
      <c r="I18">
        <f>VLOOKUP(E18,[1]!peloponnese_raw[[Column2]:[LON]],3,FALSE)</f>
        <v>22.370770006099999</v>
      </c>
    </row>
    <row r="19" spans="1:9" x14ac:dyDescent="0.25">
      <c r="A19" t="s">
        <v>3555</v>
      </c>
      <c r="B19" t="s">
        <v>4199</v>
      </c>
      <c r="C19" t="s">
        <v>3024</v>
      </c>
      <c r="D19">
        <v>53</v>
      </c>
      <c r="E19" t="str">
        <f>_xlfn.CONCAT(B19," (",F19,")")</f>
        <v>Αγία Κυριακή (Περιφερειακή Ενότητα Λακωνίας)</v>
      </c>
      <c r="F19" t="s">
        <v>14073</v>
      </c>
      <c r="G19" t="s">
        <v>16531</v>
      </c>
      <c r="H19">
        <f>VLOOKUP(E19,[1]!peloponnese_raw[[Column2]:[LON]],2,FALSE)</f>
        <v>36.527154075200002</v>
      </c>
      <c r="I19">
        <f>VLOOKUP(E19,[1]!peloponnese_raw[[Column2]:[LON]],3,FALSE)</f>
        <v>22.370770006099999</v>
      </c>
    </row>
    <row r="20" spans="1:9" x14ac:dyDescent="0.25">
      <c r="A20" t="s">
        <v>3555</v>
      </c>
      <c r="B20" t="s">
        <v>4199</v>
      </c>
      <c r="C20" t="s">
        <v>3024</v>
      </c>
      <c r="D20">
        <v>195</v>
      </c>
      <c r="E20" t="str">
        <f>_xlfn.CONCAT(B20," (",F20,")")</f>
        <v>Αγία Κυριακή (Περιφερειακή Ενότητα Μεσσηνίας)</v>
      </c>
      <c r="F20" t="s">
        <v>14735</v>
      </c>
      <c r="G20" t="s">
        <v>16958</v>
      </c>
      <c r="H20">
        <f>VLOOKUP(E20,[1]!peloponnese_raw[[Column2]:[LON]],2,FALSE)</f>
        <v>37.117439926599999</v>
      </c>
      <c r="I20">
        <f>VLOOKUP(E20,[1]!peloponnese_raw[[Column2]:[LON]],3,FALSE)</f>
        <v>21.575009309399999</v>
      </c>
    </row>
    <row r="21" spans="1:9" x14ac:dyDescent="0.25">
      <c r="A21" t="s">
        <v>3555</v>
      </c>
      <c r="B21" t="s">
        <v>3926</v>
      </c>
      <c r="C21" t="s">
        <v>1236</v>
      </c>
      <c r="D21">
        <v>107</v>
      </c>
      <c r="E21" t="str">
        <f>_xlfn.CONCAT(B21," (",F21,")")</f>
        <v>Αγία Μαρίνα (Περιφερειακή Ενότητα Κορινθίας)</v>
      </c>
      <c r="F21" t="s">
        <v>13723</v>
      </c>
      <c r="G21" t="s">
        <v>16086</v>
      </c>
      <c r="H21">
        <f>VLOOKUP(E21,[1]!peloponnese_raw[[Column2]:[LON]],2,FALSE)</f>
        <v>37.928567946299999</v>
      </c>
      <c r="I21">
        <f>VLOOKUP(E21,[1]!peloponnese_raw[[Column2]:[LON]],3,FALSE)</f>
        <v>22.812687817299999</v>
      </c>
    </row>
    <row r="22" spans="1:9" x14ac:dyDescent="0.25">
      <c r="A22" t="s">
        <v>3555</v>
      </c>
      <c r="B22" t="s">
        <v>3926</v>
      </c>
      <c r="C22" t="s">
        <v>1236</v>
      </c>
      <c r="D22">
        <v>14</v>
      </c>
      <c r="E22" t="str">
        <f>_xlfn.CONCAT(B22," (",F22,")")</f>
        <v>Αγία Μαρίνα (Περιφερειακή Ενότητα Λακωνίας)</v>
      </c>
      <c r="F22" t="s">
        <v>14073</v>
      </c>
      <c r="G22" t="s">
        <v>16382</v>
      </c>
      <c r="H22">
        <f>VLOOKUP(E22,[1]!peloponnese_raw[[Column2]:[LON]],2,FALSE)</f>
        <v>36.848508742500002</v>
      </c>
      <c r="I22">
        <f>VLOOKUP(E22,[1]!peloponnese_raw[[Column2]:[LON]],3,FALSE)</f>
        <v>22.444682939300002</v>
      </c>
    </row>
    <row r="23" spans="1:9" x14ac:dyDescent="0.25">
      <c r="A23" t="s">
        <v>3555</v>
      </c>
      <c r="B23" t="s">
        <v>3569</v>
      </c>
      <c r="C23" t="s">
        <v>429</v>
      </c>
      <c r="D23">
        <v>20</v>
      </c>
      <c r="E23" t="str">
        <f>_xlfn.CONCAT(B23," (",F23,")")</f>
        <v>Αγία Παρασκευή (Περιφερειακή Ενότητα Αργολίδας)</v>
      </c>
      <c r="F23" t="s">
        <v>13389</v>
      </c>
      <c r="G23" t="s">
        <v>15980</v>
      </c>
      <c r="H23">
        <f>VLOOKUP(E23,[1]!peloponnese_raw[[Column2]:[LON]],2,FALSE)</f>
        <v>37.632917509800002</v>
      </c>
      <c r="I23">
        <f>VLOOKUP(E23,[1]!peloponnese_raw[[Column2]:[LON]],3,FALSE)</f>
        <v>23.1399507645</v>
      </c>
    </row>
    <row r="24" spans="1:9" x14ac:dyDescent="0.25">
      <c r="A24" t="s">
        <v>3555</v>
      </c>
      <c r="B24" t="s">
        <v>3569</v>
      </c>
      <c r="C24" t="s">
        <v>429</v>
      </c>
      <c r="D24">
        <v>209</v>
      </c>
      <c r="E24" t="str">
        <f>_xlfn.CONCAT(B24," (",F24,")")</f>
        <v>Αγία Παρασκευή (Περιφερειακή Ενότητα Αργολίδας)</v>
      </c>
      <c r="F24" t="s">
        <v>13389</v>
      </c>
      <c r="G24" t="s">
        <v>16031</v>
      </c>
      <c r="H24">
        <f>VLOOKUP(E24,[1]!peloponnese_raw[[Column2]:[LON]],2,FALSE)</f>
        <v>37.632917509800002</v>
      </c>
      <c r="I24">
        <f>VLOOKUP(E24,[1]!peloponnese_raw[[Column2]:[LON]],3,FALSE)</f>
        <v>23.1399507645</v>
      </c>
    </row>
    <row r="25" spans="1:9" x14ac:dyDescent="0.25">
      <c r="A25" t="s">
        <v>3555</v>
      </c>
      <c r="B25" t="s">
        <v>3569</v>
      </c>
      <c r="C25" t="s">
        <v>429</v>
      </c>
      <c r="D25">
        <v>63</v>
      </c>
      <c r="E25" t="str">
        <f>_xlfn.CONCAT(B25," (",F25,")")</f>
        <v>Αγία Παρασκευή (Περιφερειακή Ενότητα Κορινθίας)</v>
      </c>
      <c r="F25" t="s">
        <v>13723</v>
      </c>
      <c r="G25" t="s">
        <v>16091</v>
      </c>
      <c r="H25">
        <f>VLOOKUP(E25,[1]!peloponnese_raw[[Column2]:[LON]],2,FALSE)</f>
        <v>37.878867295100001</v>
      </c>
      <c r="I25">
        <f>VLOOKUP(E25,[1]!peloponnese_raw[[Column2]:[LON]],3,FALSE)</f>
        <v>22.956865282700001</v>
      </c>
    </row>
    <row r="26" spans="1:9" x14ac:dyDescent="0.25">
      <c r="A26" t="s">
        <v>3555</v>
      </c>
      <c r="B26" t="s">
        <v>3569</v>
      </c>
      <c r="C26" t="s">
        <v>429</v>
      </c>
      <c r="D26">
        <v>106</v>
      </c>
      <c r="E26" t="str">
        <f>_xlfn.CONCAT(B26," (",F26,")")</f>
        <v>Αγία Παρασκευή (Περιφερειακή Ενότητα Λακωνίας)</v>
      </c>
      <c r="F26" t="s">
        <v>14073</v>
      </c>
      <c r="G26" t="s">
        <v>16462</v>
      </c>
      <c r="H26">
        <f>VLOOKUP(E26,[1]!peloponnese_raw[[Column2]:[LON]],2,FALSE)</f>
        <v>36.663230820000003</v>
      </c>
      <c r="I26">
        <f>VLOOKUP(E26,[1]!peloponnese_raw[[Column2]:[LON]],3,FALSE)</f>
        <v>23.025181320800002</v>
      </c>
    </row>
    <row r="27" spans="1:9" x14ac:dyDescent="0.25">
      <c r="A27" t="s">
        <v>3555</v>
      </c>
      <c r="B27" t="s">
        <v>16959</v>
      </c>
      <c r="C27" t="s">
        <v>15565</v>
      </c>
      <c r="D27">
        <v>23</v>
      </c>
      <c r="E27" t="str">
        <f>_xlfn.CONCAT(B27," (",F27,")")</f>
        <v>Αγία Πεθαμένη (Περιφερειακή Ενότητα Μεσσηνίας)</v>
      </c>
      <c r="F27" t="s">
        <v>14735</v>
      </c>
      <c r="G27" t="s">
        <v>16958</v>
      </c>
      <c r="H27">
        <f>VLOOKUP(E27,[1]!peloponnese_raw[[Column2]:[LON]],2,FALSE)</f>
        <v>37.135242039300003</v>
      </c>
      <c r="I27">
        <f>VLOOKUP(E27,[1]!peloponnese_raw[[Column2]:[LON]],3,FALSE)</f>
        <v>21.570609445500001</v>
      </c>
    </row>
    <row r="28" spans="1:9" x14ac:dyDescent="0.25">
      <c r="A28" t="s">
        <v>3555</v>
      </c>
      <c r="B28" t="s">
        <v>3765</v>
      </c>
      <c r="C28" t="s">
        <v>2102</v>
      </c>
      <c r="D28">
        <v>77</v>
      </c>
      <c r="E28" t="str">
        <f>_xlfn.CONCAT(B28," (",F28,")")</f>
        <v>Αγία Σοφία (Περιφερειακή Ενότητα Αρκαδίας)</v>
      </c>
      <c r="F28" t="s">
        <v>12739</v>
      </c>
      <c r="G28" t="s">
        <v>15589</v>
      </c>
      <c r="H28">
        <f>VLOOKUP(E28,[1]!peloponnese_raw[[Column2]:[LON]],2,FALSE)</f>
        <v>37.428630847299999</v>
      </c>
      <c r="I28">
        <f>VLOOKUP(E28,[1]!peloponnese_raw[[Column2]:[LON]],3,FALSE)</f>
        <v>22.545099024900001</v>
      </c>
    </row>
    <row r="29" spans="1:9" x14ac:dyDescent="0.25">
      <c r="A29" t="s">
        <v>3555</v>
      </c>
      <c r="B29" t="s">
        <v>3765</v>
      </c>
      <c r="C29" t="s">
        <v>2102</v>
      </c>
      <c r="D29">
        <v>9</v>
      </c>
      <c r="E29" t="str">
        <f>_xlfn.CONCAT(B29," (",F29,")")</f>
        <v>Αγία Σοφία (Περιφερειακή Ενότητα Μεσσηνίας)</v>
      </c>
      <c r="F29" t="s">
        <v>14735</v>
      </c>
      <c r="G29" t="s">
        <v>16580</v>
      </c>
      <c r="H29">
        <f>VLOOKUP(E29,[1]!peloponnese_raw[[Column2]:[LON]],2,FALSE)</f>
        <v>36.892860456299999</v>
      </c>
      <c r="I29">
        <f>VLOOKUP(E29,[1]!peloponnese_raw[[Column2]:[LON]],3,FALSE)</f>
        <v>22.243416813300001</v>
      </c>
    </row>
    <row r="30" spans="1:9" x14ac:dyDescent="0.25">
      <c r="A30" t="s">
        <v>3555</v>
      </c>
      <c r="B30" t="s">
        <v>6801</v>
      </c>
      <c r="C30" t="s">
        <v>5095</v>
      </c>
      <c r="D30">
        <v>258</v>
      </c>
      <c r="E30" t="str">
        <f>_xlfn.CONCAT(B30," (",F30,")")</f>
        <v>Αγία Σωτήρα (Περιφερειακή Ενότητα Κορινθίας)</v>
      </c>
      <c r="F30" t="s">
        <v>13723</v>
      </c>
      <c r="G30" t="s">
        <v>16135</v>
      </c>
      <c r="H30">
        <f>VLOOKUP(E30,[1]!peloponnese_raw[[Column2]:[LON]],2,FALSE)</f>
        <v>38.050771746199999</v>
      </c>
      <c r="I30">
        <f>VLOOKUP(E30,[1]!peloponnese_raw[[Column2]:[LON]],3,FALSE)</f>
        <v>23.023058066000001</v>
      </c>
    </row>
    <row r="31" spans="1:9" x14ac:dyDescent="0.25">
      <c r="A31" t="s">
        <v>3555</v>
      </c>
      <c r="B31" t="s">
        <v>6801</v>
      </c>
      <c r="C31" t="s">
        <v>5095</v>
      </c>
      <c r="D31">
        <v>116</v>
      </c>
      <c r="E31" t="str">
        <f>_xlfn.CONCAT(B31," (",F31,")")</f>
        <v>Αγία Σωτήρα (Περιφερειακή Ενότητα Μεσσηνίας)</v>
      </c>
      <c r="F31" t="s">
        <v>14735</v>
      </c>
      <c r="G31" t="s">
        <v>16751</v>
      </c>
      <c r="H31">
        <f>VLOOKUP(E31,[1]!peloponnese_raw[[Column2]:[LON]],2,FALSE)</f>
        <v>36.969255572800002</v>
      </c>
      <c r="I31">
        <f>VLOOKUP(E31,[1]!peloponnese_raw[[Column2]:[LON]],3,FALSE)</f>
        <v>21.885410754999999</v>
      </c>
    </row>
    <row r="32" spans="1:9" x14ac:dyDescent="0.25">
      <c r="A32" t="s">
        <v>3555</v>
      </c>
      <c r="B32" t="s">
        <v>7286</v>
      </c>
      <c r="C32" t="s">
        <v>6115</v>
      </c>
      <c r="D32">
        <v>1142</v>
      </c>
      <c r="E32" t="str">
        <f>_xlfn.CONCAT(B32," (",F32,")")</f>
        <v>Αγία Τριάδα (Περιφερειακή Ενότητα Αργολίδας)</v>
      </c>
      <c r="F32" t="s">
        <v>13389</v>
      </c>
      <c r="G32" t="s">
        <v>16044</v>
      </c>
      <c r="H32">
        <f>VLOOKUP(E32,[1]!peloponnese_raw[[Column2]:[LON]],2,FALSE)</f>
        <v>37.634297985300002</v>
      </c>
      <c r="I32">
        <f>VLOOKUP(E32,[1]!peloponnese_raw[[Column2]:[LON]],3,FALSE)</f>
        <v>22.804774966699998</v>
      </c>
    </row>
    <row r="33" spans="1:9" x14ac:dyDescent="0.25">
      <c r="A33" t="s">
        <v>3555</v>
      </c>
      <c r="B33" t="s">
        <v>7286</v>
      </c>
      <c r="C33" t="s">
        <v>6115</v>
      </c>
      <c r="D33">
        <v>38</v>
      </c>
      <c r="E33" t="str">
        <f>_xlfn.CONCAT(B33," (",F33,")")</f>
        <v>Αγία Τριάδα (Περιφερειακή Ενότητα Μεσσηνίας)</v>
      </c>
      <c r="F33" t="s">
        <v>14735</v>
      </c>
      <c r="G33" t="s">
        <v>16817</v>
      </c>
      <c r="H33">
        <f>VLOOKUP(E33,[1]!peloponnese_raw[[Column2]:[LON]],2,FALSE)</f>
        <v>36.8114515862</v>
      </c>
      <c r="I33">
        <f>VLOOKUP(E33,[1]!peloponnese_raw[[Column2]:[LON]],3,FALSE)</f>
        <v>21.931331834000002</v>
      </c>
    </row>
    <row r="34" spans="1:9" x14ac:dyDescent="0.25">
      <c r="A34" t="s">
        <v>3555</v>
      </c>
      <c r="B34" t="s">
        <v>3795</v>
      </c>
      <c r="C34" t="s">
        <v>2162</v>
      </c>
      <c r="D34">
        <v>3</v>
      </c>
      <c r="E34" t="str">
        <f>_xlfn.CONCAT(B34," (",F34,")")</f>
        <v>Αγία Τριάς (Περιφερειακή Ενότητα Μεσσηνίας)</v>
      </c>
      <c r="F34" t="s">
        <v>14735</v>
      </c>
      <c r="G34" t="s">
        <v>16640</v>
      </c>
      <c r="H34">
        <f>VLOOKUP(E34,[1]!peloponnese_raw[[Column2]:[LON]],2,FALSE)</f>
        <v>37.0703853471</v>
      </c>
      <c r="I34">
        <f>VLOOKUP(E34,[1]!peloponnese_raw[[Column2]:[LON]],3,FALSE)</f>
        <v>22.215713190500001</v>
      </c>
    </row>
    <row r="35" spans="1:9" x14ac:dyDescent="0.25">
      <c r="A35" t="s">
        <v>3555</v>
      </c>
      <c r="B35" t="s">
        <v>11618</v>
      </c>
      <c r="C35" t="s">
        <v>9288</v>
      </c>
      <c r="D35">
        <v>43</v>
      </c>
      <c r="E35" t="str">
        <f>_xlfn.CONCAT(B35," (",F35,")")</f>
        <v>Αγία Βαρβάρα (Περιφερειακή Ενότητα Αρκαδίας)</v>
      </c>
      <c r="F35" t="s">
        <v>12739</v>
      </c>
      <c r="G35" t="s">
        <v>15864</v>
      </c>
      <c r="H35">
        <f>VLOOKUP(E35,[1]!peloponnese_raw[[Column2]:[LON]],2,FALSE)</f>
        <v>37.280093144799999</v>
      </c>
      <c r="I35">
        <f>VLOOKUP(E35,[1]!peloponnese_raw[[Column2]:[LON]],3,FALSE)</f>
        <v>22.345537624999999</v>
      </c>
    </row>
    <row r="36" spans="1:9" x14ac:dyDescent="0.25">
      <c r="A36" t="s">
        <v>3555</v>
      </c>
      <c r="B36" t="s">
        <v>11618</v>
      </c>
      <c r="C36" t="s">
        <v>9288</v>
      </c>
      <c r="D36">
        <v>9</v>
      </c>
      <c r="E36" t="str">
        <f>_xlfn.CONCAT(B36," (",F36,")")</f>
        <v>Αγία Βαρβάρα (Περιφερειακή Ενότητα Λακωνίας)</v>
      </c>
      <c r="F36" t="s">
        <v>14073</v>
      </c>
      <c r="G36" t="s">
        <v>16305</v>
      </c>
      <c r="H36">
        <f>VLOOKUP(E36,[1]!peloponnese_raw[[Column2]:[LON]],2,FALSE)</f>
        <v>36.586799382199999</v>
      </c>
      <c r="I36">
        <f>VLOOKUP(E36,[1]!peloponnese_raw[[Column2]:[LON]],3,FALSE)</f>
        <v>22.393105359900002</v>
      </c>
    </row>
    <row r="37" spans="1:9" x14ac:dyDescent="0.25">
      <c r="A37" t="s">
        <v>3557</v>
      </c>
      <c r="B37" t="s">
        <v>16902</v>
      </c>
      <c r="C37" t="s">
        <v>15453</v>
      </c>
      <c r="D37">
        <v>37</v>
      </c>
      <c r="E37" t="str">
        <f>_xlfn.CONCAT(B37," (",F37,")")</f>
        <v>Αγιαννάκης (Περιφερειακή Ενότητα Μεσσηνίας)</v>
      </c>
      <c r="F37" t="s">
        <v>14735</v>
      </c>
      <c r="G37" t="s">
        <v>7077</v>
      </c>
      <c r="H37">
        <f>VLOOKUP(E37,[1]!peloponnese_raw[[Column2]:[LON]],2,FALSE)</f>
        <v>37.347093437300003</v>
      </c>
      <c r="I37">
        <f>VLOOKUP(E37,[1]!peloponnese_raw[[Column2]:[LON]],3,FALSE)</f>
        <v>21.695649427599999</v>
      </c>
    </row>
    <row r="38" spans="1:9" x14ac:dyDescent="0.25">
      <c r="A38" t="s">
        <v>3557</v>
      </c>
      <c r="B38" t="s">
        <v>16891</v>
      </c>
      <c r="C38" t="s">
        <v>15433</v>
      </c>
      <c r="D38">
        <v>6</v>
      </c>
      <c r="E38" t="str">
        <f>_xlfn.CONCAT(B38," (",F38,")")</f>
        <v>Αγιάννης (Περιφερειακή Ενότητα Μεσσηνίας)</v>
      </c>
      <c r="F38" t="s">
        <v>14735</v>
      </c>
      <c r="G38" t="s">
        <v>16892</v>
      </c>
      <c r="H38">
        <f>VLOOKUP(E38,[1]!peloponnese_raw[[Column2]:[LON]],2,FALSE)</f>
        <v>37.296890929100002</v>
      </c>
      <c r="I38">
        <f>VLOOKUP(E38,[1]!peloponnese_raw[[Column2]:[LON]],3,FALSE)</f>
        <v>21.817905487899999</v>
      </c>
    </row>
    <row r="39" spans="1:9" x14ac:dyDescent="0.25">
      <c r="A39" t="s">
        <v>3565</v>
      </c>
      <c r="B39" t="s">
        <v>3675</v>
      </c>
      <c r="C39" t="s">
        <v>1914</v>
      </c>
      <c r="D39">
        <v>200</v>
      </c>
      <c r="E39" t="str">
        <f>_xlfn.CONCAT(B39," (",F39,")")</f>
        <v>Άγιοι Ανάργυροι (Περιφερειακή Ενότητα Αργολίδας)</v>
      </c>
      <c r="F39" t="s">
        <v>13389</v>
      </c>
      <c r="G39" t="s">
        <v>15996</v>
      </c>
      <c r="H39">
        <f>VLOOKUP(E39,[1]!peloponnese_raw[[Column2]:[LON]],2,FALSE)</f>
        <v>37.351607021299998</v>
      </c>
      <c r="I39">
        <f>VLOOKUP(E39,[1]!peloponnese_raw[[Column2]:[LON]],3,FALSE)</f>
        <v>23.240628446700001</v>
      </c>
    </row>
    <row r="40" spans="1:9" x14ac:dyDescent="0.25">
      <c r="A40" t="s">
        <v>3565</v>
      </c>
      <c r="B40" t="s">
        <v>3675</v>
      </c>
      <c r="C40" t="s">
        <v>1914</v>
      </c>
      <c r="D40">
        <v>333</v>
      </c>
      <c r="E40" t="str">
        <f>_xlfn.CONCAT(B40," (",F40,")")</f>
        <v>Άγιοι Ανάργυροι (Περιφερειακή Ενότητα Λακωνίας)</v>
      </c>
      <c r="F40" t="s">
        <v>14073</v>
      </c>
      <c r="G40" t="s">
        <v>16478</v>
      </c>
      <c r="H40">
        <f>VLOOKUP(E40,[1]!peloponnese_raw[[Column2]:[LON]],2,FALSE)</f>
        <v>37.0240032727</v>
      </c>
      <c r="I40">
        <f>VLOOKUP(E40,[1]!peloponnese_raw[[Column2]:[LON]],3,FALSE)</f>
        <v>22.621066220500001</v>
      </c>
    </row>
    <row r="41" spans="1:9" x14ac:dyDescent="0.25">
      <c r="A41" t="s">
        <v>3565</v>
      </c>
      <c r="B41" t="s">
        <v>3675</v>
      </c>
      <c r="C41" t="s">
        <v>1914</v>
      </c>
      <c r="D41">
        <v>35</v>
      </c>
      <c r="E41" t="str">
        <f>_xlfn.CONCAT(B41," (",F41,")")</f>
        <v>Άγιοι Ανάργυροι (Περιφερειακή Ενότητα Μεσσηνίας)</v>
      </c>
      <c r="F41" t="s">
        <v>14735</v>
      </c>
      <c r="G41" t="s">
        <v>16817</v>
      </c>
      <c r="H41">
        <f>VLOOKUP(E41,[1]!peloponnese_raw[[Column2]:[LON]],2,FALSE)</f>
        <v>36.7909984247</v>
      </c>
      <c r="I41">
        <f>VLOOKUP(E41,[1]!peloponnese_raw[[Column2]:[LON]],3,FALSE)</f>
        <v>21.891984032500002</v>
      </c>
    </row>
    <row r="42" spans="1:9" x14ac:dyDescent="0.25">
      <c r="A42" t="s">
        <v>3565</v>
      </c>
      <c r="B42" t="s">
        <v>3845</v>
      </c>
      <c r="C42" t="s">
        <v>2264</v>
      </c>
      <c r="D42">
        <v>540</v>
      </c>
      <c r="E42" t="str">
        <f>_xlfn.CONCAT(B42," (",F42,")")</f>
        <v>Άγιοι Απόστολοι (Περιφερειακή Ενότητα Λακωνίας)</v>
      </c>
      <c r="F42" t="s">
        <v>14073</v>
      </c>
      <c r="G42" t="s">
        <v>16427</v>
      </c>
      <c r="H42">
        <f>VLOOKUP(E42,[1]!peloponnese_raw[[Column2]:[LON]],2,FALSE)</f>
        <v>36.547227426299997</v>
      </c>
      <c r="I42">
        <f>VLOOKUP(E42,[1]!peloponnese_raw[[Column2]:[LON]],3,FALSE)</f>
        <v>23.0270084225</v>
      </c>
    </row>
    <row r="43" spans="1:9" x14ac:dyDescent="0.25">
      <c r="A43" t="s">
        <v>3565</v>
      </c>
      <c r="B43" t="s">
        <v>3845</v>
      </c>
      <c r="C43" t="s">
        <v>2264</v>
      </c>
      <c r="D43">
        <v>15</v>
      </c>
      <c r="E43" t="str">
        <f>_xlfn.CONCAT(B43," (",F43,")")</f>
        <v>Άγιοι Απόστολοι (Περιφερειακή Ενότητα Μεσσηνίας)</v>
      </c>
      <c r="F43" t="s">
        <v>14735</v>
      </c>
      <c r="G43" t="s">
        <v>16863</v>
      </c>
      <c r="H43">
        <f>VLOOKUP(E43,[1]!peloponnese_raw[[Column2]:[LON]],2,FALSE)</f>
        <v>37.064397812800003</v>
      </c>
      <c r="I43">
        <f>VLOOKUP(E43,[1]!peloponnese_raw[[Column2]:[LON]],3,FALSE)</f>
        <v>21.7985103181</v>
      </c>
    </row>
    <row r="44" spans="1:9" x14ac:dyDescent="0.25">
      <c r="A44" t="s">
        <v>3565</v>
      </c>
      <c r="B44" t="s">
        <v>15590</v>
      </c>
      <c r="C44" t="s">
        <v>12746</v>
      </c>
      <c r="D44">
        <v>3</v>
      </c>
      <c r="E44" t="str">
        <f>_xlfn.CONCAT(B44," (",F44,")")</f>
        <v>Άγιοι Ασώματοι (Περιφερειακή Ενότητα Αρκαδίας)</v>
      </c>
      <c r="F44" t="s">
        <v>12739</v>
      </c>
      <c r="G44" t="s">
        <v>15589</v>
      </c>
      <c r="H44">
        <f>VLOOKUP(E44,[1]!peloponnese_raw[[Column2]:[LON]],2,FALSE)</f>
        <v>37.329953804200002</v>
      </c>
      <c r="I44">
        <f>VLOOKUP(E44,[1]!peloponnese_raw[[Column2]:[LON]],3,FALSE)</f>
        <v>22.6893780053</v>
      </c>
    </row>
    <row r="45" spans="1:9" x14ac:dyDescent="0.25">
      <c r="A45" t="s">
        <v>3565</v>
      </c>
      <c r="B45" t="s">
        <v>7390</v>
      </c>
      <c r="C45" t="s">
        <v>6329</v>
      </c>
      <c r="D45">
        <v>21</v>
      </c>
      <c r="E45" t="str">
        <f>_xlfn.CONCAT(B45," (",F45,")")</f>
        <v>Άγιοι Πάντες (Περιφερειακή Ενότητα Μεσσηνίας)</v>
      </c>
      <c r="F45" t="s">
        <v>14735</v>
      </c>
      <c r="G45" t="s">
        <v>16640</v>
      </c>
      <c r="H45">
        <f>VLOOKUP(E45,[1]!peloponnese_raw[[Column2]:[LON]],2,FALSE)</f>
        <v>37.039380621799999</v>
      </c>
      <c r="I45">
        <f>VLOOKUP(E45,[1]!peloponnese_raw[[Column2]:[LON]],3,FALSE)</f>
        <v>22.134451710899999</v>
      </c>
    </row>
    <row r="46" spans="1:9" x14ac:dyDescent="0.25">
      <c r="A46" t="s">
        <v>3565</v>
      </c>
      <c r="B46" t="s">
        <v>16411</v>
      </c>
      <c r="C46" t="s">
        <v>14433</v>
      </c>
      <c r="D46">
        <v>147</v>
      </c>
      <c r="E46" t="str">
        <f>_xlfn.CONCAT(B46," (",F46,")")</f>
        <v>Άγιοι Ταξιάρχαι (Περιφερειακή Ενότητα Λακωνίας)</v>
      </c>
      <c r="F46" t="s">
        <v>14073</v>
      </c>
      <c r="G46" t="s">
        <v>16412</v>
      </c>
      <c r="H46">
        <f>VLOOKUP(E46,[1]!peloponnese_raw[[Column2]:[LON]],2,FALSE)</f>
        <v>36.835247885999998</v>
      </c>
      <c r="I46">
        <f>VLOOKUP(E46,[1]!peloponnese_raw[[Column2]:[LON]],3,FALSE)</f>
        <v>22.679501977299999</v>
      </c>
    </row>
    <row r="47" spans="1:9" x14ac:dyDescent="0.25">
      <c r="A47" t="s">
        <v>3565</v>
      </c>
      <c r="B47" t="s">
        <v>4077</v>
      </c>
      <c r="C47" t="s">
        <v>283</v>
      </c>
      <c r="D47">
        <v>4634</v>
      </c>
      <c r="E47" t="str">
        <f>_xlfn.CONCAT(B47," (",F47,")")</f>
        <v>Άγιοι Θεόδωροι (Περιφερειακή Ενότητα Κορινθίας)</v>
      </c>
      <c r="F47" t="s">
        <v>13723</v>
      </c>
      <c r="G47" t="s">
        <v>16134</v>
      </c>
      <c r="H47">
        <f>VLOOKUP(E47,[1]!peloponnese_raw[[Column2]:[LON]],2,FALSE)</f>
        <v>37.924676331199997</v>
      </c>
      <c r="I47">
        <f>VLOOKUP(E47,[1]!peloponnese_raw[[Column2]:[LON]],3,FALSE)</f>
        <v>23.140207207500001</v>
      </c>
    </row>
    <row r="48" spans="1:9" x14ac:dyDescent="0.25">
      <c r="A48" t="s">
        <v>3565</v>
      </c>
      <c r="B48" t="s">
        <v>4077</v>
      </c>
      <c r="C48" t="s">
        <v>283</v>
      </c>
      <c r="D48">
        <v>44</v>
      </c>
      <c r="E48" t="str">
        <f>_xlfn.CONCAT(B48," (",F48,")")</f>
        <v>Άγιοι Θεόδωροι (Περιφερειακή Ενότητα Μεσσηνίας)</v>
      </c>
      <c r="F48" t="s">
        <v>14735</v>
      </c>
      <c r="G48" t="s">
        <v>16769</v>
      </c>
      <c r="H48">
        <f>VLOOKUP(E48,[1]!peloponnese_raw[[Column2]:[LON]],2,FALSE)</f>
        <v>37.312428538299997</v>
      </c>
      <c r="I48">
        <f>VLOOKUP(E48,[1]!peloponnese_raw[[Column2]:[LON]],3,FALSE)</f>
        <v>21.9581965635</v>
      </c>
    </row>
    <row r="49" spans="1:9" x14ac:dyDescent="0.25">
      <c r="A49" t="s">
        <v>3560</v>
      </c>
      <c r="B49" t="s">
        <v>3612</v>
      </c>
      <c r="C49" t="s">
        <v>1782</v>
      </c>
      <c r="D49">
        <v>64</v>
      </c>
      <c r="E49" t="str">
        <f>_xlfn.CONCAT(B49," (",F49,")")</f>
        <v>Αγιονέριον (Περιφερειακή Ενότητα Αρκαδίας)</v>
      </c>
      <c r="F49" t="s">
        <v>12739</v>
      </c>
      <c r="G49" t="s">
        <v>15651</v>
      </c>
      <c r="H49">
        <f>VLOOKUP(E49,[1]!peloponnese_raw[[Column2]:[LON]],2,FALSE)</f>
        <v>37.639230664899998</v>
      </c>
      <c r="I49">
        <f>VLOOKUP(E49,[1]!peloponnese_raw[[Column2]:[LON]],3,FALSE)</f>
        <v>21.875199757000001</v>
      </c>
    </row>
    <row r="50" spans="1:9" x14ac:dyDescent="0.25">
      <c r="A50" t="s">
        <v>3560</v>
      </c>
      <c r="B50" t="s">
        <v>16127</v>
      </c>
      <c r="C50" t="s">
        <v>13840</v>
      </c>
      <c r="D50">
        <v>310</v>
      </c>
      <c r="E50" t="str">
        <f>_xlfn.CONCAT(B50," (",F50,")")</f>
        <v>Αγιονόριον (Περιφερειακή Ενότητα Κορινθίας)</v>
      </c>
      <c r="F50" t="s">
        <v>13723</v>
      </c>
      <c r="G50" t="s">
        <v>16128</v>
      </c>
      <c r="H50">
        <f>VLOOKUP(E50,[1]!peloponnese_raw[[Column2]:[LON]],2,FALSE)</f>
        <v>37.751536027299998</v>
      </c>
      <c r="I50">
        <f>VLOOKUP(E50,[1]!peloponnese_raw[[Column2]:[LON]],3,FALSE)</f>
        <v>22.878586002500001</v>
      </c>
    </row>
    <row r="51" spans="1:9" x14ac:dyDescent="0.25">
      <c r="A51" t="s">
        <v>3590</v>
      </c>
      <c r="B51" t="s">
        <v>15844</v>
      </c>
      <c r="C51" t="s">
        <v>13259</v>
      </c>
      <c r="D51">
        <v>248</v>
      </c>
      <c r="E51" t="str">
        <f>_xlfn.CONCAT(B51," (",F51,")")</f>
        <v>Αγιωργίτικα (Περιφερειακή Ενότητα Αρκαδίας)</v>
      </c>
      <c r="F51" t="s">
        <v>12739</v>
      </c>
      <c r="G51" t="s">
        <v>15845</v>
      </c>
      <c r="H51">
        <f>VLOOKUP(E51,[1]!peloponnese_raw[[Column2]:[LON]],2,FALSE)</f>
        <v>37.494214224399997</v>
      </c>
      <c r="I51">
        <f>VLOOKUP(E51,[1]!peloponnese_raw[[Column2]:[LON]],3,FALSE)</f>
        <v>22.482951913699999</v>
      </c>
    </row>
    <row r="52" spans="1:9" x14ac:dyDescent="0.25">
      <c r="A52" t="s">
        <v>3557</v>
      </c>
      <c r="B52" t="s">
        <v>16063</v>
      </c>
      <c r="C52" t="s">
        <v>13712</v>
      </c>
      <c r="D52">
        <v>1096</v>
      </c>
      <c r="E52" t="str">
        <f>_xlfn.CONCAT(B52," (",F52,")")</f>
        <v>Άγιος Αδριανός (Περιφερειακή Ενότητα Αργολίδας)</v>
      </c>
      <c r="F52" t="s">
        <v>13389</v>
      </c>
      <c r="G52" t="s">
        <v>16064</v>
      </c>
      <c r="H52">
        <f>VLOOKUP(E52,[1]!peloponnese_raw[[Column2]:[LON]],2,FALSE)</f>
        <v>37.597243704100002</v>
      </c>
      <c r="I52">
        <f>VLOOKUP(E52,[1]!peloponnese_raw[[Column2]:[LON]],3,FALSE)</f>
        <v>22.843663575200001</v>
      </c>
    </row>
    <row r="53" spans="1:9" x14ac:dyDescent="0.25">
      <c r="A53" t="s">
        <v>3557</v>
      </c>
      <c r="B53" t="s">
        <v>4180</v>
      </c>
      <c r="C53" t="s">
        <v>1238</v>
      </c>
      <c r="D53">
        <v>995</v>
      </c>
      <c r="E53" t="str">
        <f>_xlfn.CONCAT(B53," (",F53,")")</f>
        <v>Άγιος Ανδρέας (Περιφερειακή Ενότητα Αρκαδίας)</v>
      </c>
      <c r="F53" t="s">
        <v>12739</v>
      </c>
      <c r="G53" t="s">
        <v>15589</v>
      </c>
      <c r="H53">
        <f>VLOOKUP(E53,[1]!peloponnese_raw[[Column2]:[LON]],2,FALSE)</f>
        <v>37.3418855647</v>
      </c>
      <c r="I53">
        <f>VLOOKUP(E53,[1]!peloponnese_raw[[Column2]:[LON]],3,FALSE)</f>
        <v>22.762318976900001</v>
      </c>
    </row>
    <row r="54" spans="1:9" x14ac:dyDescent="0.25">
      <c r="A54" t="s">
        <v>3557</v>
      </c>
      <c r="B54" t="s">
        <v>4180</v>
      </c>
      <c r="C54" t="s">
        <v>1238</v>
      </c>
      <c r="D54">
        <v>61</v>
      </c>
      <c r="E54" t="str">
        <f>_xlfn.CONCAT(B54," (",F54,")")</f>
        <v>Άγιος Ανδρέας (Περιφερειακή Ενότητα Αργολίδας)</v>
      </c>
      <c r="F54" t="s">
        <v>13389</v>
      </c>
      <c r="G54" t="s">
        <v>15966</v>
      </c>
      <c r="H54">
        <f>VLOOKUP(E54,[1]!peloponnese_raw[[Column2]:[LON]],2,FALSE)</f>
        <v>37.628695969200002</v>
      </c>
      <c r="I54">
        <f>VLOOKUP(E54,[1]!peloponnese_raw[[Column2]:[LON]],3,FALSE)</f>
        <v>23.088894358299999</v>
      </c>
    </row>
    <row r="55" spans="1:9" x14ac:dyDescent="0.25">
      <c r="A55" t="s">
        <v>3557</v>
      </c>
      <c r="B55" t="s">
        <v>4180</v>
      </c>
      <c r="C55" t="s">
        <v>1238</v>
      </c>
      <c r="D55">
        <v>22</v>
      </c>
      <c r="E55" t="str">
        <f>_xlfn.CONCAT(B55," (",F55,")")</f>
        <v>Άγιος Ανδρέας (Περιφερειακή Ενότητα Λακωνίας)</v>
      </c>
      <c r="F55" t="s">
        <v>14073</v>
      </c>
      <c r="G55" t="s">
        <v>16395</v>
      </c>
      <c r="H55">
        <f>VLOOKUP(E55,[1]!peloponnese_raw[[Column2]:[LON]],2,FALSE)</f>
        <v>36.904133845899999</v>
      </c>
      <c r="I55">
        <f>VLOOKUP(E55,[1]!peloponnese_raw[[Column2]:[LON]],3,FALSE)</f>
        <v>22.708831116300001</v>
      </c>
    </row>
    <row r="56" spans="1:9" x14ac:dyDescent="0.25">
      <c r="A56" t="s">
        <v>3557</v>
      </c>
      <c r="B56" t="s">
        <v>3789</v>
      </c>
      <c r="C56" t="s">
        <v>2148</v>
      </c>
      <c r="D56">
        <v>35</v>
      </c>
      <c r="E56" t="str">
        <f>_xlfn.CONCAT(B56," (",F56,")")</f>
        <v>Άγιος Αντώνιος (Περιφερειακή Ενότητα Αργολίδας)</v>
      </c>
      <c r="F56" t="s">
        <v>13389</v>
      </c>
      <c r="G56" t="s">
        <v>16031</v>
      </c>
      <c r="H56">
        <f>VLOOKUP(E56,[1]!peloponnese_raw[[Column2]:[LON]],2,FALSE)</f>
        <v>37.553810783199999</v>
      </c>
      <c r="I56">
        <f>VLOOKUP(E56,[1]!peloponnese_raw[[Column2]:[LON]],3,FALSE)</f>
        <v>22.946026204300001</v>
      </c>
    </row>
    <row r="57" spans="1:9" x14ac:dyDescent="0.25">
      <c r="A57" t="s">
        <v>3557</v>
      </c>
      <c r="B57" t="s">
        <v>3940</v>
      </c>
      <c r="C57" t="s">
        <v>401</v>
      </c>
      <c r="D57">
        <v>11</v>
      </c>
      <c r="E57" t="str">
        <f>_xlfn.CONCAT(B57," (",F57,")")</f>
        <v>Άγιος Αθανάσιος (Περιφερειακή Ενότητα Αρκαδίας)</v>
      </c>
      <c r="F57" t="s">
        <v>12739</v>
      </c>
      <c r="G57" t="s">
        <v>15698</v>
      </c>
      <c r="H57">
        <f>VLOOKUP(E57,[1]!peloponnese_raw[[Column2]:[LON]],2,FALSE)</f>
        <v>37.6452439372</v>
      </c>
      <c r="I57">
        <f>VLOOKUP(E57,[1]!peloponnese_raw[[Column2]:[LON]],3,FALSE)</f>
        <v>22.043965162500001</v>
      </c>
    </row>
    <row r="58" spans="1:9" x14ac:dyDescent="0.25">
      <c r="A58" t="s">
        <v>3557</v>
      </c>
      <c r="B58" t="s">
        <v>3940</v>
      </c>
      <c r="C58" t="s">
        <v>401</v>
      </c>
      <c r="D58">
        <v>34</v>
      </c>
      <c r="E58" t="str">
        <f>_xlfn.CONCAT(B58," (",F58,")")</f>
        <v>Άγιος Αθανάσιος (Περιφερειακή Ενότητα Μεσσηνίας)</v>
      </c>
      <c r="F58" t="s">
        <v>14735</v>
      </c>
      <c r="G58" t="s">
        <v>16769</v>
      </c>
      <c r="H58">
        <f>VLOOKUP(E58,[1]!peloponnese_raw[[Column2]:[LON]],2,FALSE)</f>
        <v>37.3437263872</v>
      </c>
      <c r="I58">
        <f>VLOOKUP(E58,[1]!peloponnese_raw[[Column2]:[LON]],3,FALSE)</f>
        <v>21.948750737400001</v>
      </c>
    </row>
    <row r="59" spans="1:9" x14ac:dyDescent="0.25">
      <c r="A59" t="s">
        <v>3557</v>
      </c>
      <c r="B59" t="s">
        <v>4006</v>
      </c>
      <c r="C59" t="s">
        <v>2590</v>
      </c>
      <c r="D59">
        <v>75</v>
      </c>
      <c r="E59" t="str">
        <f>_xlfn.CONCAT(B59," (",F59,")")</f>
        <v>Άγιος Δημήτριος (Περιφερειακή Ενότητα Κορινθίας)</v>
      </c>
      <c r="F59" t="s">
        <v>13723</v>
      </c>
      <c r="G59" t="s">
        <v>16091</v>
      </c>
      <c r="H59">
        <f>VLOOKUP(E59,[1]!peloponnese_raw[[Column2]:[LON]],2,FALSE)</f>
        <v>37.894274398599997</v>
      </c>
      <c r="I59">
        <f>VLOOKUP(E59,[1]!peloponnese_raw[[Column2]:[LON]],3,FALSE)</f>
        <v>22.971236188599999</v>
      </c>
    </row>
    <row r="60" spans="1:9" x14ac:dyDescent="0.25">
      <c r="A60" t="s">
        <v>3557</v>
      </c>
      <c r="B60" t="s">
        <v>4006</v>
      </c>
      <c r="C60" t="s">
        <v>2590</v>
      </c>
      <c r="D60">
        <v>759</v>
      </c>
      <c r="E60" t="str">
        <f>_xlfn.CONCAT(B60," (",F60,")")</f>
        <v>Άγιος Δημήτριος (Περιφερειακή Ενότητα Λακωνίας)</v>
      </c>
      <c r="F60" t="s">
        <v>14073</v>
      </c>
      <c r="G60" t="s">
        <v>16408</v>
      </c>
      <c r="H60">
        <f>VLOOKUP(E60,[1]!peloponnese_raw[[Column2]:[LON]],2,FALSE)</f>
        <v>36.932341201699998</v>
      </c>
      <c r="I60">
        <f>VLOOKUP(E60,[1]!peloponnese_raw[[Column2]:[LON]],3,FALSE)</f>
        <v>22.8189903277</v>
      </c>
    </row>
    <row r="61" spans="1:9" x14ac:dyDescent="0.25">
      <c r="A61" t="s">
        <v>3557</v>
      </c>
      <c r="B61" t="s">
        <v>4006</v>
      </c>
      <c r="C61" t="s">
        <v>2590</v>
      </c>
      <c r="D61">
        <v>182</v>
      </c>
      <c r="E61" t="str">
        <f>_xlfn.CONCAT(B61," (",F61,")")</f>
        <v>Άγιος Δημήτριος (Περιφερειακή Ενότητα Λακωνίας)</v>
      </c>
      <c r="F61" t="s">
        <v>14073</v>
      </c>
      <c r="G61" t="s">
        <v>16462</v>
      </c>
      <c r="H61">
        <f>VLOOKUP(E61,[1]!peloponnese_raw[[Column2]:[LON]],2,FALSE)</f>
        <v>36.932341201699998</v>
      </c>
      <c r="I61">
        <f>VLOOKUP(E61,[1]!peloponnese_raw[[Column2]:[LON]],3,FALSE)</f>
        <v>22.8189903277</v>
      </c>
    </row>
    <row r="62" spans="1:9" x14ac:dyDescent="0.25">
      <c r="A62" t="s">
        <v>3557</v>
      </c>
      <c r="B62" t="s">
        <v>4006</v>
      </c>
      <c r="C62" t="s">
        <v>2590</v>
      </c>
      <c r="D62">
        <v>22</v>
      </c>
      <c r="E62" t="str">
        <f>_xlfn.CONCAT(B62," (",F62,")")</f>
        <v>Άγιος Δημήτριος (Περιφερειακή Ενότητα Μεσσηνίας)</v>
      </c>
      <c r="F62" t="s">
        <v>14735</v>
      </c>
      <c r="G62" t="s">
        <v>16580</v>
      </c>
      <c r="H62">
        <f>VLOOKUP(E62,[1]!peloponnese_raw[[Column2]:[LON]],2,FALSE)</f>
        <v>36.808837671100001</v>
      </c>
      <c r="I62">
        <f>VLOOKUP(E62,[1]!peloponnese_raw[[Column2]:[LON]],3,FALSE)</f>
        <v>22.295031150500002</v>
      </c>
    </row>
    <row r="63" spans="1:9" x14ac:dyDescent="0.25">
      <c r="A63" t="s">
        <v>3557</v>
      </c>
      <c r="B63" t="s">
        <v>4006</v>
      </c>
      <c r="C63" t="s">
        <v>2590</v>
      </c>
      <c r="D63">
        <v>34</v>
      </c>
      <c r="E63" t="str">
        <f>_xlfn.CONCAT(B63," (",F63,")")</f>
        <v>Άγιος Δημήτριος (Περιφερειακή Ενότητα Μεσσηνίας)</v>
      </c>
      <c r="F63" t="s">
        <v>14735</v>
      </c>
      <c r="G63" t="s">
        <v>16892</v>
      </c>
      <c r="H63">
        <f>VLOOKUP(E63,[1]!peloponnese_raw[[Column2]:[LON]],2,FALSE)</f>
        <v>36.808837671100001</v>
      </c>
      <c r="I63">
        <f>VLOOKUP(E63,[1]!peloponnese_raw[[Column2]:[LON]],3,FALSE)</f>
        <v>22.295031150500002</v>
      </c>
    </row>
    <row r="64" spans="1:9" x14ac:dyDescent="0.25">
      <c r="A64" t="s">
        <v>3557</v>
      </c>
      <c r="B64" t="s">
        <v>16269</v>
      </c>
      <c r="C64" t="s">
        <v>14138</v>
      </c>
      <c r="D64">
        <v>20</v>
      </c>
      <c r="E64" t="str">
        <f>_xlfn.CONCAT(B64," (",F64,")")</f>
        <v>Άγιος Ευστράτιος (Περιφερειακή Ενότητα Λακωνίας)</v>
      </c>
      <c r="F64" t="s">
        <v>14073</v>
      </c>
      <c r="G64" t="s">
        <v>16266</v>
      </c>
      <c r="H64">
        <f>VLOOKUP(E64,[1]!peloponnese_raw[[Column2]:[LON]],2,FALSE)</f>
        <v>36.749847701699998</v>
      </c>
      <c r="I64">
        <f>VLOOKUP(E64,[1]!peloponnese_raw[[Column2]:[LON]],3,FALSE)</f>
        <v>22.507707738600001</v>
      </c>
    </row>
    <row r="65" spans="1:9" x14ac:dyDescent="0.25">
      <c r="A65" t="s">
        <v>3557</v>
      </c>
      <c r="B65" t="s">
        <v>16428</v>
      </c>
      <c r="C65" t="s">
        <v>14467</v>
      </c>
      <c r="D65">
        <v>15</v>
      </c>
      <c r="E65" t="str">
        <f>_xlfn.CONCAT(B65," (",F65,")")</f>
        <v>Άγιος Ελισσαίος (Περιφερειακή Ενότητα Λακωνίας)</v>
      </c>
      <c r="F65" t="s">
        <v>14073</v>
      </c>
      <c r="G65" t="s">
        <v>16427</v>
      </c>
      <c r="H65">
        <f>VLOOKUP(E65,[1]!peloponnese_raw[[Column2]:[LON]],2,FALSE)</f>
        <v>36.570753677200003</v>
      </c>
      <c r="I65">
        <f>VLOOKUP(E65,[1]!peloponnese_raw[[Column2]:[LON]],3,FALSE)</f>
        <v>22.961423956499999</v>
      </c>
    </row>
    <row r="66" spans="1:9" x14ac:dyDescent="0.25">
      <c r="A66" t="s">
        <v>3557</v>
      </c>
      <c r="B66" t="s">
        <v>16006</v>
      </c>
      <c r="C66" t="s">
        <v>13590</v>
      </c>
      <c r="D66">
        <v>42</v>
      </c>
      <c r="E66" t="str">
        <f>_xlfn.CONCAT(B66," (",F66,")")</f>
        <v>Άγιος Αιμιλιανός (Περιφερειακή Ενότητα Αργολίδας)</v>
      </c>
      <c r="F66" t="s">
        <v>13389</v>
      </c>
      <c r="G66" t="s">
        <v>16007</v>
      </c>
      <c r="H66">
        <f>VLOOKUP(E66,[1]!peloponnese_raw[[Column2]:[LON]],2,FALSE)</f>
        <v>37.293261979100002</v>
      </c>
      <c r="I66">
        <f>VLOOKUP(E66,[1]!peloponnese_raw[[Column2]:[LON]],3,FALSE)</f>
        <v>23.189444740999999</v>
      </c>
    </row>
    <row r="67" spans="1:9" x14ac:dyDescent="0.25">
      <c r="A67" t="s">
        <v>3557</v>
      </c>
      <c r="B67" t="s">
        <v>16641</v>
      </c>
      <c r="C67" t="s">
        <v>14904</v>
      </c>
      <c r="D67">
        <v>61</v>
      </c>
      <c r="E67" t="str">
        <f>_xlfn.CONCAT(B67," (",F67,")")</f>
        <v>Άγιος Φανούριος (Περιφερειακή Ενότητα Μεσσηνίας)</v>
      </c>
      <c r="F67" t="s">
        <v>14735</v>
      </c>
      <c r="G67" t="s">
        <v>16640</v>
      </c>
      <c r="H67">
        <f>VLOOKUP(E67,[1]!peloponnese_raw[[Column2]:[LON]],2,FALSE)</f>
        <v>37.046379786099997</v>
      </c>
      <c r="I67">
        <f>VLOOKUP(E67,[1]!peloponnese_raw[[Column2]:[LON]],3,FALSE)</f>
        <v>22.114009172700001</v>
      </c>
    </row>
    <row r="68" spans="1:9" x14ac:dyDescent="0.25">
      <c r="A68" t="s">
        <v>3557</v>
      </c>
      <c r="B68" t="s">
        <v>16616</v>
      </c>
      <c r="C68" t="s">
        <v>14858</v>
      </c>
      <c r="D68">
        <v>195</v>
      </c>
      <c r="E68" t="str">
        <f>_xlfn.CONCAT(B68," (",F68,")")</f>
        <v>Άγιος Φλώρος (Περιφερειακή Ενότητα Μεσσηνίας)</v>
      </c>
      <c r="F68" t="s">
        <v>14735</v>
      </c>
      <c r="G68" t="s">
        <v>16615</v>
      </c>
      <c r="H68">
        <f>VLOOKUP(E68,[1]!peloponnese_raw[[Column2]:[LON]],2,FALSE)</f>
        <v>37.166944137999998</v>
      </c>
      <c r="I68">
        <f>VLOOKUP(E68,[1]!peloponnese_raw[[Column2]:[LON]],3,FALSE)</f>
        <v>22.0250448456</v>
      </c>
    </row>
    <row r="69" spans="1:9" x14ac:dyDescent="0.25">
      <c r="A69" t="s">
        <v>3557</v>
      </c>
      <c r="B69" t="s">
        <v>16463</v>
      </c>
      <c r="C69" t="s">
        <v>14537</v>
      </c>
      <c r="D69">
        <v>20</v>
      </c>
      <c r="E69" t="str">
        <f>_xlfn.CONCAT(B69," (",F69,")")</f>
        <v>Άγιος Φωκάς (Περιφερειακή Ενότητα Λακωνίας)</v>
      </c>
      <c r="F69" t="s">
        <v>14073</v>
      </c>
      <c r="G69" t="s">
        <v>16462</v>
      </c>
      <c r="H69">
        <f>VLOOKUP(E69,[1]!peloponnese_raw[[Column2]:[LON]],2,FALSE)</f>
        <v>36.593971432499998</v>
      </c>
      <c r="I69">
        <f>VLOOKUP(E69,[1]!peloponnese_raw[[Column2]:[LON]],3,FALSE)</f>
        <v>23.055150579599999</v>
      </c>
    </row>
    <row r="70" spans="1:9" x14ac:dyDescent="0.25">
      <c r="A70" t="s">
        <v>3557</v>
      </c>
      <c r="B70" t="s">
        <v>3676</v>
      </c>
      <c r="C70" t="s">
        <v>1916</v>
      </c>
      <c r="D70">
        <v>17</v>
      </c>
      <c r="E70" t="str">
        <f>_xlfn.CONCAT(B70," (",F70,")")</f>
        <v>Άγιος Γεώργιος (Περιφερειακή Ενότητα Αργολίδας)</v>
      </c>
      <c r="F70" t="s">
        <v>13389</v>
      </c>
      <c r="G70" t="s">
        <v>15945</v>
      </c>
      <c r="H70">
        <f>VLOOKUP(E70,[1]!peloponnese_raw[[Column2]:[LON]],2,FALSE)</f>
        <v>37.642964297299997</v>
      </c>
      <c r="I70">
        <f>VLOOKUP(E70,[1]!peloponnese_raw[[Column2]:[LON]],3,FALSE)</f>
        <v>22.573280126899999</v>
      </c>
    </row>
    <row r="71" spans="1:9" x14ac:dyDescent="0.25">
      <c r="A71" t="s">
        <v>3557</v>
      </c>
      <c r="B71" t="s">
        <v>3676</v>
      </c>
      <c r="C71" t="s">
        <v>1916</v>
      </c>
      <c r="D71">
        <v>256</v>
      </c>
      <c r="E71" t="str">
        <f>_xlfn.CONCAT(B71," (",F71,")")</f>
        <v>Άγιος Γεώργιος (Περιφερειακή Ενότητα Λακωνίας)</v>
      </c>
      <c r="F71" t="s">
        <v>14073</v>
      </c>
      <c r="G71" t="s">
        <v>16412</v>
      </c>
      <c r="H71">
        <f>VLOOKUP(E71,[1]!peloponnese_raw[[Column2]:[LON]],2,FALSE)</f>
        <v>36.522387500999997</v>
      </c>
      <c r="I71">
        <f>VLOOKUP(E71,[1]!peloponnese_raw[[Column2]:[LON]],3,FALSE)</f>
        <v>22.383760886099999</v>
      </c>
    </row>
    <row r="72" spans="1:9" x14ac:dyDescent="0.25">
      <c r="A72" t="s">
        <v>3557</v>
      </c>
      <c r="B72" t="s">
        <v>3676</v>
      </c>
      <c r="C72" t="s">
        <v>1916</v>
      </c>
      <c r="D72">
        <v>499</v>
      </c>
      <c r="E72" t="str">
        <f>_xlfn.CONCAT(B72," (",F72,")")</f>
        <v>Άγιος Γεώργιος (Περιφερειακή Ενότητα Λακωνίας)</v>
      </c>
      <c r="F72" t="s">
        <v>14073</v>
      </c>
      <c r="G72" t="s">
        <v>16427</v>
      </c>
      <c r="H72">
        <f>VLOOKUP(E72,[1]!peloponnese_raw[[Column2]:[LON]],2,FALSE)</f>
        <v>36.522387500999997</v>
      </c>
      <c r="I72">
        <f>VLOOKUP(E72,[1]!peloponnese_raw[[Column2]:[LON]],3,FALSE)</f>
        <v>22.383760886099999</v>
      </c>
    </row>
    <row r="73" spans="1:9" x14ac:dyDescent="0.25">
      <c r="A73" t="s">
        <v>3557</v>
      </c>
      <c r="B73" t="s">
        <v>3676</v>
      </c>
      <c r="C73" t="s">
        <v>1916</v>
      </c>
      <c r="D73">
        <v>79</v>
      </c>
      <c r="E73" t="str">
        <f>_xlfn.CONCAT(B73," (",F73,")")</f>
        <v>Άγιος Γεώργιος (Περιφερειακή Ενότητα Μεσσηνίας)</v>
      </c>
      <c r="F73" t="s">
        <v>14735</v>
      </c>
      <c r="G73" t="s">
        <v>16782</v>
      </c>
      <c r="H73">
        <f>VLOOKUP(E73,[1]!peloponnese_raw[[Column2]:[LON]],2,FALSE)</f>
        <v>37.304957398399999</v>
      </c>
      <c r="I73">
        <f>VLOOKUP(E73,[1]!peloponnese_raw[[Column2]:[LON]],3,FALSE)</f>
        <v>21.850863532000002</v>
      </c>
    </row>
    <row r="74" spans="1:9" x14ac:dyDescent="0.25">
      <c r="A74" t="s">
        <v>3557</v>
      </c>
      <c r="B74" t="s">
        <v>3676</v>
      </c>
      <c r="C74" t="s">
        <v>1916</v>
      </c>
      <c r="D74">
        <v>13</v>
      </c>
      <c r="E74" t="str">
        <f>_xlfn.CONCAT(B74," (",F74,")")</f>
        <v>Άγιος Γεώργιος (Περιφερειακή Ενότητα Μεσσηνίας)</v>
      </c>
      <c r="F74" t="s">
        <v>14735</v>
      </c>
      <c r="G74" t="s">
        <v>16817</v>
      </c>
      <c r="H74">
        <f>VLOOKUP(E74,[1]!peloponnese_raw[[Column2]:[LON]],2,FALSE)</f>
        <v>37.304957398399999</v>
      </c>
      <c r="I74">
        <f>VLOOKUP(E74,[1]!peloponnese_raw[[Column2]:[LON]],3,FALSE)</f>
        <v>21.850863532000002</v>
      </c>
    </row>
    <row r="75" spans="1:9" x14ac:dyDescent="0.25">
      <c r="A75" t="s">
        <v>12686</v>
      </c>
      <c r="B75" t="s">
        <v>3676</v>
      </c>
      <c r="C75" t="s">
        <v>11486</v>
      </c>
      <c r="D75">
        <v>3</v>
      </c>
      <c r="E75" t="str">
        <f>_xlfn.CONCAT(B75," (",F75,")")</f>
        <v>Άγιος Γεώργιος (Περιφερειακή Ενότητα Αρκαδίας)</v>
      </c>
      <c r="F75" t="s">
        <v>12739</v>
      </c>
      <c r="G75" t="s">
        <v>15589</v>
      </c>
      <c r="H75">
        <f>VLOOKUP(E75,[1]!peloponnese_raw[[Column2]:[LON]],2,FALSE)</f>
        <v>37.415793652200001</v>
      </c>
      <c r="I75">
        <f>VLOOKUP(E75,[1]!peloponnese_raw[[Column2]:[LON]],3,FALSE)</f>
        <v>22.584594360099999</v>
      </c>
    </row>
    <row r="76" spans="1:9" x14ac:dyDescent="0.25">
      <c r="A76" t="s">
        <v>16307</v>
      </c>
      <c r="B76" t="s">
        <v>3676</v>
      </c>
      <c r="C76" t="s">
        <v>14216</v>
      </c>
      <c r="D76">
        <v>23</v>
      </c>
      <c r="E76" t="str">
        <f>_xlfn.CONCAT(B76," (",F76,")")</f>
        <v>Άγιος Γεώργιος (Περιφερειακή Ενότητα Λακωνίας)</v>
      </c>
      <c r="F76" t="s">
        <v>14073</v>
      </c>
      <c r="G76" t="s">
        <v>16305</v>
      </c>
      <c r="H76">
        <f>VLOOKUP(E76,[1]!peloponnese_raw[[Column2]:[LON]],2,FALSE)</f>
        <v>36.522387500999997</v>
      </c>
      <c r="I76">
        <f>VLOOKUP(E76,[1]!peloponnese_raw[[Column2]:[LON]],3,FALSE)</f>
        <v>22.383760886099999</v>
      </c>
    </row>
    <row r="77" spans="1:9" x14ac:dyDescent="0.25">
      <c r="A77" t="s">
        <v>16308</v>
      </c>
      <c r="B77" t="s">
        <v>3676</v>
      </c>
      <c r="C77" t="s">
        <v>14218</v>
      </c>
      <c r="D77">
        <v>4</v>
      </c>
      <c r="E77" t="str">
        <f>_xlfn.CONCAT(B77," (",F77,")")</f>
        <v>Άγιος Γεώργιος (Περιφερειακή Ενότητα Λακωνίας)</v>
      </c>
      <c r="F77" t="s">
        <v>14073</v>
      </c>
      <c r="G77" t="s">
        <v>16305</v>
      </c>
      <c r="H77">
        <f>VLOOKUP(E77,[1]!peloponnese_raw[[Column2]:[LON]],2,FALSE)</f>
        <v>36.522387500999997</v>
      </c>
      <c r="I77">
        <f>VLOOKUP(E77,[1]!peloponnese_raw[[Column2]:[LON]],3,FALSE)</f>
        <v>22.383760886099999</v>
      </c>
    </row>
    <row r="78" spans="1:9" x14ac:dyDescent="0.25">
      <c r="A78" t="s">
        <v>3557</v>
      </c>
      <c r="B78" t="s">
        <v>3796</v>
      </c>
      <c r="C78" t="s">
        <v>303</v>
      </c>
      <c r="D78">
        <v>246</v>
      </c>
      <c r="E78" t="str">
        <f>_xlfn.CONCAT(B78," (",F78,")")</f>
        <v>Άγιος Χαράλαμπος (Περιφερειακή Ενότητα Κορινθίας)</v>
      </c>
      <c r="F78" t="s">
        <v>13723</v>
      </c>
      <c r="G78" t="s">
        <v>16135</v>
      </c>
      <c r="H78">
        <f>VLOOKUP(E78,[1]!peloponnese_raw[[Column2]:[LON]],2,FALSE)</f>
        <v>37.920062806200001</v>
      </c>
      <c r="I78">
        <f>VLOOKUP(E78,[1]!peloponnese_raw[[Column2]:[LON]],3,FALSE)</f>
        <v>23.030682398700002</v>
      </c>
    </row>
    <row r="79" spans="1:9" x14ac:dyDescent="0.25">
      <c r="A79" t="s">
        <v>3557</v>
      </c>
      <c r="B79" t="s">
        <v>9169</v>
      </c>
      <c r="C79" t="s">
        <v>8574</v>
      </c>
      <c r="D79">
        <v>9</v>
      </c>
      <c r="E79" t="str">
        <f>_xlfn.CONCAT(B79," (",F79,")")</f>
        <v>Άγιος Χριστόφορος (Περιφερειακή Ενότητα Αρκαδίας)</v>
      </c>
      <c r="F79" t="s">
        <v>12739</v>
      </c>
      <c r="G79" t="s">
        <v>15818</v>
      </c>
      <c r="H79">
        <f>VLOOKUP(E79,[1]!peloponnese_raw[[Column2]:[LON]],2,FALSE)</f>
        <v>37.2748454149</v>
      </c>
      <c r="I79">
        <f>VLOOKUP(E79,[1]!peloponnese_raw[[Column2]:[LON]],3,FALSE)</f>
        <v>22.838021392400002</v>
      </c>
    </row>
    <row r="80" spans="1:9" x14ac:dyDescent="0.25">
      <c r="A80" t="s">
        <v>3557</v>
      </c>
      <c r="B80" t="s">
        <v>9169</v>
      </c>
      <c r="C80" t="s">
        <v>8574</v>
      </c>
      <c r="D80">
        <v>466</v>
      </c>
      <c r="E80" t="str">
        <f>_xlfn.CONCAT(B80," (",F80,")")</f>
        <v>Άγιος Χριστόφορος (Περιφερειακή Ενότητα Λακωνίας)</v>
      </c>
      <c r="F80" t="s">
        <v>14073</v>
      </c>
      <c r="G80" t="s">
        <v>16543</v>
      </c>
      <c r="H80">
        <f>VLOOKUP(E80,[1]!peloponnese_raw[[Column2]:[LON]],2,FALSE)</f>
        <v>36.961267300300001</v>
      </c>
      <c r="I80">
        <f>VLOOKUP(E80,[1]!peloponnese_raw[[Column2]:[LON]],3,FALSE)</f>
        <v>22.492427137899998</v>
      </c>
    </row>
    <row r="81" spans="1:9" x14ac:dyDescent="0.25">
      <c r="A81" t="s">
        <v>3557</v>
      </c>
      <c r="B81" t="s">
        <v>4059</v>
      </c>
      <c r="C81" t="s">
        <v>2710</v>
      </c>
      <c r="D81">
        <v>71</v>
      </c>
      <c r="E81" t="str">
        <f>_xlfn.CONCAT(B81," (",F81,")")</f>
        <v>Άγιος Ιωάννης (Περιφερειακή Ενότητα Αρκαδίας)</v>
      </c>
      <c r="F81" t="s">
        <v>12739</v>
      </c>
      <c r="G81" t="s">
        <v>15589</v>
      </c>
      <c r="H81">
        <f>VLOOKUP(E81,[1]!peloponnese_raw[[Column2]:[LON]],2,FALSE)</f>
        <v>37.357674696700002</v>
      </c>
      <c r="I81">
        <f>VLOOKUP(E81,[1]!peloponnese_raw[[Column2]:[LON]],3,FALSE)</f>
        <v>22.633197794099999</v>
      </c>
    </row>
    <row r="82" spans="1:9" x14ac:dyDescent="0.25">
      <c r="A82" t="s">
        <v>3557</v>
      </c>
      <c r="B82" t="s">
        <v>4059</v>
      </c>
      <c r="C82" t="s">
        <v>2710</v>
      </c>
      <c r="D82">
        <v>9</v>
      </c>
      <c r="E82" t="str">
        <f>_xlfn.CONCAT(B82," (",F82,")")</f>
        <v>Άγιος Ιωάννης (Περιφερειακή Ενότητα Αργολίδας)</v>
      </c>
      <c r="F82" t="s">
        <v>13389</v>
      </c>
      <c r="G82" t="s">
        <v>16007</v>
      </c>
      <c r="H82">
        <f>VLOOKUP(E82,[1]!peloponnese_raw[[Column2]:[LON]],2,FALSE)</f>
        <v>37.453199886199997</v>
      </c>
      <c r="I82">
        <f>VLOOKUP(E82,[1]!peloponnese_raw[[Column2]:[LON]],3,FALSE)</f>
        <v>23.100881307200002</v>
      </c>
    </row>
    <row r="83" spans="1:9" x14ac:dyDescent="0.25">
      <c r="A83" t="s">
        <v>3557</v>
      </c>
      <c r="B83" t="s">
        <v>4059</v>
      </c>
      <c r="C83" t="s">
        <v>2710</v>
      </c>
      <c r="D83">
        <v>375</v>
      </c>
      <c r="E83" t="str">
        <f>_xlfn.CONCAT(B83," (",F83,")")</f>
        <v>Άγιος Ιωάννης (Περιφερειακή Ενότητα Κορινθίας)</v>
      </c>
      <c r="F83" t="s">
        <v>13723</v>
      </c>
      <c r="G83" t="s">
        <v>16103</v>
      </c>
      <c r="H83">
        <f>VLOOKUP(E83,[1]!peloponnese_raw[[Column2]:[LON]],2,FALSE)</f>
        <v>37.773668559100003</v>
      </c>
      <c r="I83">
        <f>VLOOKUP(E83,[1]!peloponnese_raw[[Column2]:[LON]],3,FALSE)</f>
        <v>22.9627275492</v>
      </c>
    </row>
    <row r="84" spans="1:9" x14ac:dyDescent="0.25">
      <c r="A84" t="s">
        <v>3557</v>
      </c>
      <c r="B84" t="s">
        <v>4059</v>
      </c>
      <c r="C84" t="s">
        <v>2710</v>
      </c>
      <c r="D84">
        <v>316</v>
      </c>
      <c r="E84" t="str">
        <f>_xlfn.CONCAT(B84," (",F84,")")</f>
        <v>Άγιος Ιωάννης (Περιφερειακή Ενότητα Λακωνίας)</v>
      </c>
      <c r="F84" t="s">
        <v>14073</v>
      </c>
      <c r="G84" t="s">
        <v>16395</v>
      </c>
      <c r="H84">
        <f>VLOOKUP(E84,[1]!peloponnese_raw[[Column2]:[LON]],2,FALSE)</f>
        <v>36.838385077700003</v>
      </c>
      <c r="I84">
        <f>VLOOKUP(E84,[1]!peloponnese_raw[[Column2]:[LON]],3,FALSE)</f>
        <v>22.777239617700001</v>
      </c>
    </row>
    <row r="85" spans="1:9" x14ac:dyDescent="0.25">
      <c r="A85" t="s">
        <v>3557</v>
      </c>
      <c r="B85" t="s">
        <v>4059</v>
      </c>
      <c r="C85" t="s">
        <v>2710</v>
      </c>
      <c r="D85">
        <v>6</v>
      </c>
      <c r="E85" t="str">
        <f>_xlfn.CONCAT(B85," (",F85,")")</f>
        <v>Άγιος Ιωάννης (Περιφερειακή Ενότητα Λακωνίας)</v>
      </c>
      <c r="F85" t="s">
        <v>14073</v>
      </c>
      <c r="G85" t="s">
        <v>16448</v>
      </c>
      <c r="H85">
        <f>VLOOKUP(E85,[1]!peloponnese_raw[[Column2]:[LON]],2,FALSE)</f>
        <v>36.838385077700003</v>
      </c>
      <c r="I85">
        <f>VLOOKUP(E85,[1]!peloponnese_raw[[Column2]:[LON]],3,FALSE)</f>
        <v>22.777239617700001</v>
      </c>
    </row>
    <row r="86" spans="1:9" x14ac:dyDescent="0.25">
      <c r="A86" t="s">
        <v>3557</v>
      </c>
      <c r="B86" t="s">
        <v>4059</v>
      </c>
      <c r="C86" t="s">
        <v>2710</v>
      </c>
      <c r="D86">
        <v>414</v>
      </c>
      <c r="E86" t="str">
        <f>_xlfn.CONCAT(B86," (",F86,")")</f>
        <v>Άγιος Ιωάννης (Περιφερειακή Ενότητα Λακωνίας)</v>
      </c>
      <c r="F86" t="s">
        <v>14073</v>
      </c>
      <c r="G86" t="s">
        <v>16462</v>
      </c>
      <c r="H86">
        <f>VLOOKUP(E86,[1]!peloponnese_raw[[Column2]:[LON]],2,FALSE)</f>
        <v>36.838385077700003</v>
      </c>
      <c r="I86">
        <f>VLOOKUP(E86,[1]!peloponnese_raw[[Column2]:[LON]],3,FALSE)</f>
        <v>22.777239617700001</v>
      </c>
    </row>
    <row r="87" spans="1:9" x14ac:dyDescent="0.25">
      <c r="A87" t="s">
        <v>3557</v>
      </c>
      <c r="B87" t="s">
        <v>4059</v>
      </c>
      <c r="C87" t="s">
        <v>2710</v>
      </c>
      <c r="D87">
        <v>633</v>
      </c>
      <c r="E87" t="str">
        <f>_xlfn.CONCAT(B87," (",F87,")")</f>
        <v>Άγιος Ιωάννης (Περιφερειακή Ενότητα Λακωνίας)</v>
      </c>
      <c r="F87" t="s">
        <v>14073</v>
      </c>
      <c r="G87" t="s">
        <v>16487</v>
      </c>
      <c r="H87">
        <f>VLOOKUP(E87,[1]!peloponnese_raw[[Column2]:[LON]],2,FALSE)</f>
        <v>36.838385077700003</v>
      </c>
      <c r="I87">
        <f>VLOOKUP(E87,[1]!peloponnese_raw[[Column2]:[LON]],3,FALSE)</f>
        <v>22.777239617700001</v>
      </c>
    </row>
    <row r="88" spans="1:9" x14ac:dyDescent="0.25">
      <c r="A88" t="s">
        <v>3557</v>
      </c>
      <c r="B88" t="s">
        <v>4059</v>
      </c>
      <c r="C88" t="s">
        <v>2710</v>
      </c>
      <c r="D88">
        <v>15</v>
      </c>
      <c r="E88" t="str">
        <f>_xlfn.CONCAT(B88," (",F88,")")</f>
        <v>Άγιος Ιωάννης (Περιφερειακή Ενότητα Μεσσηνίας)</v>
      </c>
      <c r="F88" t="s">
        <v>14735</v>
      </c>
      <c r="G88" t="s">
        <v>16817</v>
      </c>
      <c r="H88">
        <f>VLOOKUP(E88,[1]!peloponnese_raw[[Column2]:[LON]],2,FALSE)</f>
        <v>36.805448876200003</v>
      </c>
      <c r="I88">
        <f>VLOOKUP(E88,[1]!peloponnese_raw[[Column2]:[LON]],3,FALSE)</f>
        <v>21.928432924500001</v>
      </c>
    </row>
    <row r="89" spans="1:9" x14ac:dyDescent="0.25">
      <c r="A89" t="s">
        <v>3557</v>
      </c>
      <c r="B89" t="s">
        <v>15652</v>
      </c>
      <c r="C89" t="s">
        <v>12880</v>
      </c>
      <c r="D89">
        <v>84</v>
      </c>
      <c r="E89" t="str">
        <f>_xlfn.CONCAT(B89," (",F89,")")</f>
        <v>Άγιος Ιωάννης Αρχαίας Ηραίας (Περιφερειακή Ενότητα Αρκαδίας)</v>
      </c>
      <c r="F89" t="s">
        <v>12739</v>
      </c>
      <c r="G89" t="s">
        <v>15651</v>
      </c>
      <c r="H89">
        <f>VLOOKUP(E89,[1]!peloponnese_raw[[Column2]:[LON]],2,FALSE)</f>
        <v>37.610828205899999</v>
      </c>
      <c r="I89">
        <f>VLOOKUP(E89,[1]!peloponnese_raw[[Column2]:[LON]],3,FALSE)</f>
        <v>21.8621494289</v>
      </c>
    </row>
    <row r="90" spans="1:9" x14ac:dyDescent="0.25">
      <c r="A90" t="s">
        <v>3557</v>
      </c>
      <c r="B90" t="s">
        <v>16502</v>
      </c>
      <c r="C90" t="s">
        <v>14620</v>
      </c>
      <c r="D90">
        <v>216</v>
      </c>
      <c r="E90" t="str">
        <f>_xlfn.CONCAT(B90," (",F90,")")</f>
        <v>Άγιος Ιωάννης Θεολόγος (Περιφερειακή Ενότητα Λακωνίας)</v>
      </c>
      <c r="F90" t="s">
        <v>14073</v>
      </c>
      <c r="G90" t="s">
        <v>16503</v>
      </c>
      <c r="H90">
        <f>VLOOKUP(E90,[1]!peloponnese_raw[[Column2]:[LON]],2,FALSE)</f>
        <v>37.137700140600003</v>
      </c>
      <c r="I90">
        <f>VLOOKUP(E90,[1]!peloponnese_raw[[Column2]:[LON]],3,FALSE)</f>
        <v>22.4492453286</v>
      </c>
    </row>
    <row r="91" spans="1:9" x14ac:dyDescent="0.25">
      <c r="A91" t="s">
        <v>3557</v>
      </c>
      <c r="B91" t="s">
        <v>16502</v>
      </c>
      <c r="C91" t="s">
        <v>14620</v>
      </c>
      <c r="D91">
        <v>6</v>
      </c>
      <c r="E91" t="str">
        <f>_xlfn.CONCAT(B91," (",F91,")")</f>
        <v>Άγιος Ιωάννης Θεολόγος (Περιφερειακή Ενότητα Μεσσηνίας)</v>
      </c>
      <c r="F91" t="s">
        <v>14735</v>
      </c>
      <c r="G91" t="s">
        <v>16640</v>
      </c>
      <c r="H91">
        <f>VLOOKUP(E91,[1]!peloponnese_raw[[Column2]:[LON]],2,FALSE)</f>
        <v>37.094047790499999</v>
      </c>
      <c r="I91">
        <f>VLOOKUP(E91,[1]!peloponnese_raw[[Column2]:[LON]],3,FALSE)</f>
        <v>22.229483156400001</v>
      </c>
    </row>
    <row r="92" spans="1:9" x14ac:dyDescent="0.25">
      <c r="A92" t="s">
        <v>3557</v>
      </c>
      <c r="B92" t="s">
        <v>6803</v>
      </c>
      <c r="C92" t="s">
        <v>5097</v>
      </c>
      <c r="D92">
        <v>17</v>
      </c>
      <c r="E92" t="str">
        <f>_xlfn.CONCAT(B92," (",F92,")")</f>
        <v>Άγιος Ισίδωρος (Περιφερειακή Ενότητα Μεσσηνίας)</v>
      </c>
      <c r="F92" t="s">
        <v>14735</v>
      </c>
      <c r="G92" t="s">
        <v>16817</v>
      </c>
      <c r="H92">
        <f>VLOOKUP(E92,[1]!peloponnese_raw[[Column2]:[LON]],2,FALSE)</f>
        <v>36.796309500299998</v>
      </c>
      <c r="I92">
        <f>VLOOKUP(E92,[1]!peloponnese_raw[[Column2]:[LON]],3,FALSE)</f>
        <v>21.9130940543</v>
      </c>
    </row>
    <row r="93" spans="1:9" x14ac:dyDescent="0.25">
      <c r="A93" t="s">
        <v>3557</v>
      </c>
      <c r="B93" t="s">
        <v>16242</v>
      </c>
      <c r="C93" t="s">
        <v>14080</v>
      </c>
      <c r="D93">
        <v>18</v>
      </c>
      <c r="E93" t="str">
        <f>_xlfn.CONCAT(B93," (",F93,")")</f>
        <v>Άγιος Κυπριανός (Περιφερειακή Ενότητα Λακωνίας)</v>
      </c>
      <c r="F93" t="s">
        <v>14073</v>
      </c>
      <c r="G93" t="s">
        <v>16243</v>
      </c>
      <c r="H93">
        <f>VLOOKUP(E93,[1]!peloponnese_raw[[Column2]:[LON]],2,FALSE)</f>
        <v>36.5001683116</v>
      </c>
      <c r="I93">
        <f>VLOOKUP(E93,[1]!peloponnese_raw[[Column2]:[LON]],3,FALSE)</f>
        <v>22.4845394793</v>
      </c>
    </row>
    <row r="94" spans="1:9" x14ac:dyDescent="0.25">
      <c r="A94" t="s">
        <v>3557</v>
      </c>
      <c r="B94" t="s">
        <v>3735</v>
      </c>
      <c r="C94" t="s">
        <v>2028</v>
      </c>
      <c r="D94">
        <v>718</v>
      </c>
      <c r="E94" t="str">
        <f>_xlfn.CONCAT(B94," (",F94,")")</f>
        <v>Άγιος Κωνσταντίνος (Περιφερειακή Ενότητα Αρκαδίας)</v>
      </c>
      <c r="F94" t="s">
        <v>12739</v>
      </c>
      <c r="G94" t="s">
        <v>15887</v>
      </c>
      <c r="H94">
        <f>VLOOKUP(E94,[1]!peloponnese_raw[[Column2]:[LON]],2,FALSE)</f>
        <v>37.522179137499997</v>
      </c>
      <c r="I94">
        <f>VLOOKUP(E94,[1]!peloponnese_raw[[Column2]:[LON]],3,FALSE)</f>
        <v>22.392837939100001</v>
      </c>
    </row>
    <row r="95" spans="1:9" x14ac:dyDescent="0.25">
      <c r="A95" t="s">
        <v>3557</v>
      </c>
      <c r="B95" t="s">
        <v>3735</v>
      </c>
      <c r="C95" t="s">
        <v>2028</v>
      </c>
      <c r="D95">
        <v>61</v>
      </c>
      <c r="E95" t="str">
        <f>_xlfn.CONCAT(B95," (",F95,")")</f>
        <v>Άγιος Κωνσταντίνος (Περιφερειακή Ενότητα Λακωνίας)</v>
      </c>
      <c r="F95" t="s">
        <v>14073</v>
      </c>
      <c r="G95" t="s">
        <v>16427</v>
      </c>
      <c r="H95">
        <f>VLOOKUP(E95,[1]!peloponnese_raw[[Column2]:[LON]],2,FALSE)</f>
        <v>36.764647083</v>
      </c>
      <c r="I95">
        <f>VLOOKUP(E95,[1]!peloponnese_raw[[Column2]:[LON]],3,FALSE)</f>
        <v>22.560992241099999</v>
      </c>
    </row>
    <row r="96" spans="1:9" x14ac:dyDescent="0.25">
      <c r="A96" t="s">
        <v>3557</v>
      </c>
      <c r="B96" t="s">
        <v>3735</v>
      </c>
      <c r="C96" t="s">
        <v>2028</v>
      </c>
      <c r="D96">
        <v>62</v>
      </c>
      <c r="E96" t="str">
        <f>_xlfn.CONCAT(B96," (",F96,")")</f>
        <v>Άγιος Κωνσταντίνος (Περιφερειακή Ενότητα Λακωνίας)</v>
      </c>
      <c r="F96" t="s">
        <v>14073</v>
      </c>
      <c r="G96" t="s">
        <v>16513</v>
      </c>
      <c r="H96">
        <f>VLOOKUP(E96,[1]!peloponnese_raw[[Column2]:[LON]],2,FALSE)</f>
        <v>36.764647083</v>
      </c>
      <c r="I96">
        <f>VLOOKUP(E96,[1]!peloponnese_raw[[Column2]:[LON]],3,FALSE)</f>
        <v>22.560992241099999</v>
      </c>
    </row>
    <row r="97" spans="1:9" x14ac:dyDescent="0.25">
      <c r="A97" t="s">
        <v>3557</v>
      </c>
      <c r="B97" t="s">
        <v>3735</v>
      </c>
      <c r="C97" t="s">
        <v>2028</v>
      </c>
      <c r="D97">
        <v>105</v>
      </c>
      <c r="E97" t="str">
        <f>_xlfn.CONCAT(B97," (",F97,")")</f>
        <v>Άγιος Κωνσταντίνος (Περιφερειακή Ενότητα Μεσσηνίας)</v>
      </c>
      <c r="F97" t="s">
        <v>14735</v>
      </c>
      <c r="G97" t="s">
        <v>16615</v>
      </c>
      <c r="H97">
        <f>VLOOKUP(E97,[1]!peloponnese_raw[[Column2]:[LON]],2,FALSE)</f>
        <v>37.155750057299997</v>
      </c>
      <c r="I97">
        <f>VLOOKUP(E97,[1]!peloponnese_raw[[Column2]:[LON]],3,FALSE)</f>
        <v>22.025752443399998</v>
      </c>
    </row>
    <row r="98" spans="1:9" x14ac:dyDescent="0.25">
      <c r="A98" t="s">
        <v>3557</v>
      </c>
      <c r="B98" t="s">
        <v>3735</v>
      </c>
      <c r="C98" t="s">
        <v>2028</v>
      </c>
      <c r="D98">
        <v>97</v>
      </c>
      <c r="E98" t="str">
        <f>_xlfn.CONCAT(B98," (",F98,")")</f>
        <v>Άγιος Κωνσταντίνος (Περιφερειακή Ενότητα Μεσσηνίας)</v>
      </c>
      <c r="F98" t="s">
        <v>14735</v>
      </c>
      <c r="G98" t="s">
        <v>16734</v>
      </c>
      <c r="H98">
        <f>VLOOKUP(E98,[1]!peloponnese_raw[[Column2]:[LON]],2,FALSE)</f>
        <v>37.155750057299997</v>
      </c>
      <c r="I98">
        <f>VLOOKUP(E98,[1]!peloponnese_raw[[Column2]:[LON]],3,FALSE)</f>
        <v>22.025752443399998</v>
      </c>
    </row>
    <row r="99" spans="1:9" x14ac:dyDescent="0.25">
      <c r="A99" t="s">
        <v>3557</v>
      </c>
      <c r="B99" t="s">
        <v>16092</v>
      </c>
      <c r="C99" t="s">
        <v>1154</v>
      </c>
      <c r="D99">
        <v>81</v>
      </c>
      <c r="E99" t="str">
        <f>_xlfn.CONCAT(B99," (",F99,")")</f>
        <v>Άγιος Κοσμάς (Περιφερειακή Ενότητα Κορινθίας)</v>
      </c>
      <c r="F99" t="s">
        <v>13723</v>
      </c>
      <c r="G99" t="s">
        <v>16091</v>
      </c>
      <c r="H99">
        <f>VLOOKUP(E99,[1]!peloponnese_raw[[Column2]:[LON]],2,FALSE)</f>
        <v>37.908243854299997</v>
      </c>
      <c r="I99">
        <f>VLOOKUP(E99,[1]!peloponnese_raw[[Column2]:[LON]],3,FALSE)</f>
        <v>22.964121929899999</v>
      </c>
    </row>
    <row r="100" spans="1:9" x14ac:dyDescent="0.25">
      <c r="A100" t="s">
        <v>3557</v>
      </c>
      <c r="B100" t="s">
        <v>16429</v>
      </c>
      <c r="C100" t="s">
        <v>14469</v>
      </c>
      <c r="D100">
        <v>37</v>
      </c>
      <c r="E100" t="str">
        <f>_xlfn.CONCAT(B100," (",F100,")")</f>
        <v>Άγιος Μάμας (Περιφερειακή Ενότητα Λακωνίας)</v>
      </c>
      <c r="F100" t="s">
        <v>14073</v>
      </c>
      <c r="G100" t="s">
        <v>16427</v>
      </c>
      <c r="H100">
        <f>VLOOKUP(E100,[1]!peloponnese_raw[[Column2]:[LON]],2,FALSE)</f>
        <v>36.625693709099998</v>
      </c>
      <c r="I100">
        <f>VLOOKUP(E100,[1]!peloponnese_raw[[Column2]:[LON]],3,FALSE)</f>
        <v>22.9474141735</v>
      </c>
    </row>
    <row r="101" spans="1:9" x14ac:dyDescent="0.25">
      <c r="A101" t="s">
        <v>3557</v>
      </c>
      <c r="B101" t="s">
        <v>3941</v>
      </c>
      <c r="C101" t="s">
        <v>2460</v>
      </c>
      <c r="D101">
        <v>46</v>
      </c>
      <c r="E101" t="str">
        <f>_xlfn.CONCAT(B101," (",F101,")")</f>
        <v>Άγιος Νικόλαος (Περιφερειακή Ενότητα Αρκαδίας)</v>
      </c>
      <c r="F101" t="s">
        <v>12739</v>
      </c>
      <c r="G101" t="s">
        <v>15684</v>
      </c>
      <c r="H101">
        <f>VLOOKUP(E101,[1]!peloponnese_raw[[Column2]:[LON]],2,FALSE)</f>
        <v>37.826612041300002</v>
      </c>
      <c r="I101">
        <f>VLOOKUP(E101,[1]!peloponnese_raw[[Column2]:[LON]],3,FALSE)</f>
        <v>21.8465056788</v>
      </c>
    </row>
    <row r="102" spans="1:9" x14ac:dyDescent="0.25">
      <c r="A102" t="s">
        <v>3557</v>
      </c>
      <c r="B102" t="s">
        <v>3941</v>
      </c>
      <c r="C102" t="s">
        <v>2460</v>
      </c>
      <c r="D102">
        <v>39</v>
      </c>
      <c r="E102" t="str">
        <f>_xlfn.CONCAT(B102," (",F102,")")</f>
        <v>Άγιος Νικόλαος (Περιφερειακή Ενότητα Αρκαδίας)</v>
      </c>
      <c r="F102" t="s">
        <v>12739</v>
      </c>
      <c r="G102" t="s">
        <v>15698</v>
      </c>
      <c r="H102">
        <f>VLOOKUP(E102,[1]!peloponnese_raw[[Column2]:[LON]],2,FALSE)</f>
        <v>37.826612041300002</v>
      </c>
      <c r="I102">
        <f>VLOOKUP(E102,[1]!peloponnese_raw[[Column2]:[LON]],3,FALSE)</f>
        <v>21.8465056788</v>
      </c>
    </row>
    <row r="103" spans="1:9" x14ac:dyDescent="0.25">
      <c r="A103" t="s">
        <v>3557</v>
      </c>
      <c r="B103" t="s">
        <v>3941</v>
      </c>
      <c r="C103" t="s">
        <v>2460</v>
      </c>
      <c r="D103">
        <v>7</v>
      </c>
      <c r="E103" t="str">
        <f>_xlfn.CONCAT(B103," (",F103,")")</f>
        <v>Άγιος Νικόλαος (Περιφερειακή Ενότητα Αργολίδας)</v>
      </c>
      <c r="F103" t="s">
        <v>13389</v>
      </c>
      <c r="G103" t="s">
        <v>15911</v>
      </c>
      <c r="H103">
        <f>VLOOKUP(E103,[1]!peloponnese_raw[[Column2]:[LON]],2,FALSE)</f>
        <v>37.763335103199999</v>
      </c>
      <c r="I103">
        <f>VLOOKUP(E103,[1]!peloponnese_raw[[Column2]:[LON]],3,FALSE)</f>
        <v>22.477665058900001</v>
      </c>
    </row>
    <row r="104" spans="1:9" x14ac:dyDescent="0.25">
      <c r="A104" t="s">
        <v>3557</v>
      </c>
      <c r="B104" t="s">
        <v>3941</v>
      </c>
      <c r="C104" t="s">
        <v>2460</v>
      </c>
      <c r="D104">
        <v>8</v>
      </c>
      <c r="E104" t="str">
        <f>_xlfn.CONCAT(B104," (",F104,")")</f>
        <v>Άγιος Νικόλαος (Περιφερειακή Ενότητα Αργολίδας)</v>
      </c>
      <c r="F104" t="s">
        <v>13389</v>
      </c>
      <c r="G104" t="s">
        <v>16007</v>
      </c>
      <c r="H104">
        <f>VLOOKUP(E104,[1]!peloponnese_raw[[Column2]:[LON]],2,FALSE)</f>
        <v>37.763335103199999</v>
      </c>
      <c r="I104">
        <f>VLOOKUP(E104,[1]!peloponnese_raw[[Column2]:[LON]],3,FALSE)</f>
        <v>22.477665058900001</v>
      </c>
    </row>
    <row r="105" spans="1:9" x14ac:dyDescent="0.25">
      <c r="A105" t="s">
        <v>3557</v>
      </c>
      <c r="B105" t="s">
        <v>3941</v>
      </c>
      <c r="C105" t="s">
        <v>2460</v>
      </c>
      <c r="D105">
        <v>2</v>
      </c>
      <c r="E105" t="str">
        <f>_xlfn.CONCAT(B105," (",F105,")")</f>
        <v>Άγιος Νικόλαος (Περιφερειακή Ενότητα Λακωνίας)</v>
      </c>
      <c r="F105" t="s">
        <v>14073</v>
      </c>
      <c r="G105" t="s">
        <v>16243</v>
      </c>
      <c r="H105">
        <f>VLOOKUP(E105,[1]!peloponnese_raw[[Column2]:[LON]],2,FALSE)</f>
        <v>36.828116176599998</v>
      </c>
      <c r="I105">
        <f>VLOOKUP(E105,[1]!peloponnese_raw[[Column2]:[LON]],3,FALSE)</f>
        <v>22.439214219099998</v>
      </c>
    </row>
    <row r="106" spans="1:9" x14ac:dyDescent="0.25">
      <c r="A106" t="s">
        <v>3557</v>
      </c>
      <c r="B106" t="s">
        <v>3941</v>
      </c>
      <c r="C106" t="s">
        <v>2460</v>
      </c>
      <c r="D106">
        <v>207</v>
      </c>
      <c r="E106" t="str">
        <f>_xlfn.CONCAT(B106," (",F106,")")</f>
        <v>Άγιος Νικόλαος (Περιφερειακή Ενότητα Λακωνίας)</v>
      </c>
      <c r="F106" t="s">
        <v>14073</v>
      </c>
      <c r="G106" t="s">
        <v>16382</v>
      </c>
      <c r="H106">
        <f>VLOOKUP(E106,[1]!peloponnese_raw[[Column2]:[LON]],2,FALSE)</f>
        <v>36.828116176599998</v>
      </c>
      <c r="I106">
        <f>VLOOKUP(E106,[1]!peloponnese_raw[[Column2]:[LON]],3,FALSE)</f>
        <v>22.439214219099998</v>
      </c>
    </row>
    <row r="107" spans="1:9" x14ac:dyDescent="0.25">
      <c r="A107" t="s">
        <v>3557</v>
      </c>
      <c r="B107" t="s">
        <v>3941</v>
      </c>
      <c r="C107" t="s">
        <v>2460</v>
      </c>
      <c r="D107">
        <v>555</v>
      </c>
      <c r="E107" t="str">
        <f>_xlfn.CONCAT(B107," (",F107,")")</f>
        <v>Άγιος Νικόλαος (Περιφερειακή Ενότητα Λακωνίας)</v>
      </c>
      <c r="F107" t="s">
        <v>14073</v>
      </c>
      <c r="G107" t="s">
        <v>16427</v>
      </c>
      <c r="H107">
        <f>VLOOKUP(E107,[1]!peloponnese_raw[[Column2]:[LON]],2,FALSE)</f>
        <v>36.828116176599998</v>
      </c>
      <c r="I107">
        <f>VLOOKUP(E107,[1]!peloponnese_raw[[Column2]:[LON]],3,FALSE)</f>
        <v>22.439214219099998</v>
      </c>
    </row>
    <row r="108" spans="1:9" x14ac:dyDescent="0.25">
      <c r="A108" t="s">
        <v>3557</v>
      </c>
      <c r="B108" t="s">
        <v>3941</v>
      </c>
      <c r="C108" t="s">
        <v>2460</v>
      </c>
      <c r="D108">
        <v>143</v>
      </c>
      <c r="E108" t="str">
        <f>_xlfn.CONCAT(B108," (",F108,")")</f>
        <v>Άγιος Νικόλαος (Περιφερειακή Ενότητα Λακωνίας)</v>
      </c>
      <c r="F108" t="s">
        <v>14073</v>
      </c>
      <c r="G108" t="s">
        <v>16462</v>
      </c>
      <c r="H108">
        <f>VLOOKUP(E108,[1]!peloponnese_raw[[Column2]:[LON]],2,FALSE)</f>
        <v>36.828116176599998</v>
      </c>
      <c r="I108">
        <f>VLOOKUP(E108,[1]!peloponnese_raw[[Column2]:[LON]],3,FALSE)</f>
        <v>22.439214219099998</v>
      </c>
    </row>
    <row r="109" spans="1:9" x14ac:dyDescent="0.25">
      <c r="A109" t="s">
        <v>3557</v>
      </c>
      <c r="B109" t="s">
        <v>3941</v>
      </c>
      <c r="C109" t="s">
        <v>2460</v>
      </c>
      <c r="D109">
        <v>316</v>
      </c>
      <c r="E109" t="str">
        <f>_xlfn.CONCAT(B109," (",F109,")")</f>
        <v>Άγιος Νικόλαος (Περιφερειακή Ενότητα Μεσσηνίας)</v>
      </c>
      <c r="F109" t="s">
        <v>14735</v>
      </c>
      <c r="G109" t="s">
        <v>16580</v>
      </c>
      <c r="H109">
        <f>VLOOKUP(E109,[1]!peloponnese_raw[[Column2]:[LON]],2,FALSE)</f>
        <v>36.821841057</v>
      </c>
      <c r="I109">
        <f>VLOOKUP(E109,[1]!peloponnese_raw[[Column2]:[LON]],3,FALSE)</f>
        <v>22.280012241800002</v>
      </c>
    </row>
    <row r="110" spans="1:9" x14ac:dyDescent="0.25">
      <c r="A110" t="s">
        <v>3557</v>
      </c>
      <c r="B110" t="s">
        <v>3941</v>
      </c>
      <c r="C110" t="s">
        <v>2460</v>
      </c>
      <c r="D110">
        <v>13</v>
      </c>
      <c r="E110" t="str">
        <f>_xlfn.CONCAT(B110," (",F110,")")</f>
        <v>Άγιος Νικόλαος (Περιφερειακή Ενότητα Μεσσηνίας)</v>
      </c>
      <c r="F110" t="s">
        <v>14735</v>
      </c>
      <c r="G110" t="s">
        <v>16782</v>
      </c>
      <c r="H110">
        <f>VLOOKUP(E110,[1]!peloponnese_raw[[Column2]:[LON]],2,FALSE)</f>
        <v>36.821841057</v>
      </c>
      <c r="I110">
        <f>VLOOKUP(E110,[1]!peloponnese_raw[[Column2]:[LON]],3,FALSE)</f>
        <v>22.280012241800002</v>
      </c>
    </row>
    <row r="111" spans="1:9" x14ac:dyDescent="0.25">
      <c r="A111" t="s">
        <v>3557</v>
      </c>
      <c r="B111" t="s">
        <v>16581</v>
      </c>
      <c r="C111" t="s">
        <v>14784</v>
      </c>
      <c r="D111">
        <v>78</v>
      </c>
      <c r="E111" t="str">
        <f>_xlfn.CONCAT(B111," (",F111,")")</f>
        <v>Άγιος Νίκων (Περιφερειακή Ενότητα Μεσσηνίας)</v>
      </c>
      <c r="F111" t="s">
        <v>14735</v>
      </c>
      <c r="G111" t="s">
        <v>16580</v>
      </c>
      <c r="H111">
        <f>VLOOKUP(E111,[1]!peloponnese_raw[[Column2]:[LON]],2,FALSE)</f>
        <v>36.749165831200003</v>
      </c>
      <c r="I111">
        <f>VLOOKUP(E111,[1]!peloponnese_raw[[Column2]:[LON]],3,FALSE)</f>
        <v>22.334519472099998</v>
      </c>
    </row>
    <row r="112" spans="1:9" x14ac:dyDescent="0.25">
      <c r="A112" t="s">
        <v>3557</v>
      </c>
      <c r="B112" t="s">
        <v>8746</v>
      </c>
      <c r="C112" t="s">
        <v>7662</v>
      </c>
      <c r="D112">
        <v>70</v>
      </c>
      <c r="E112" t="str">
        <f>_xlfn.CONCAT(B112," (",F112,")")</f>
        <v>Άγιος Παντελεήμων (Περιφερειακή Ενότητα Αρκαδίας)</v>
      </c>
      <c r="F112" t="s">
        <v>12739</v>
      </c>
      <c r="G112" t="s">
        <v>15589</v>
      </c>
      <c r="H112">
        <f>VLOOKUP(E112,[1]!peloponnese_raw[[Column2]:[LON]],2,FALSE)</f>
        <v>37.306985783499997</v>
      </c>
      <c r="I112">
        <f>VLOOKUP(E112,[1]!peloponnese_raw[[Column2]:[LON]],3,FALSE)</f>
        <v>22.693151707999998</v>
      </c>
    </row>
    <row r="113" spans="1:9" x14ac:dyDescent="0.25">
      <c r="A113" t="s">
        <v>3557</v>
      </c>
      <c r="B113" t="s">
        <v>4223</v>
      </c>
      <c r="C113" t="s">
        <v>3080</v>
      </c>
      <c r="D113">
        <v>760</v>
      </c>
      <c r="E113" t="str">
        <f>_xlfn.CONCAT(B113," (",F113,")")</f>
        <v>Άγιος Πέτρος (Περιφερειακή Ενότητα Αρκαδίας)</v>
      </c>
      <c r="F113" t="s">
        <v>12739</v>
      </c>
      <c r="G113" t="s">
        <v>15589</v>
      </c>
      <c r="H113">
        <f>VLOOKUP(E113,[1]!peloponnese_raw[[Column2]:[LON]],2,FALSE)</f>
        <v>37.323479511199999</v>
      </c>
      <c r="I113">
        <f>VLOOKUP(E113,[1]!peloponnese_raw[[Column2]:[LON]],3,FALSE)</f>
        <v>22.545267236000001</v>
      </c>
    </row>
    <row r="114" spans="1:9" x14ac:dyDescent="0.25">
      <c r="A114" t="s">
        <v>3557</v>
      </c>
      <c r="B114" t="s">
        <v>4223</v>
      </c>
      <c r="C114" t="s">
        <v>3080</v>
      </c>
      <c r="D114">
        <v>20</v>
      </c>
      <c r="E114" t="str">
        <f>_xlfn.CONCAT(B114," (",F114,")")</f>
        <v>Άγιος Πέτρος (Περιφερειακή Ενότητα Κορινθίας)</v>
      </c>
      <c r="F114" t="s">
        <v>13723</v>
      </c>
      <c r="G114" t="s">
        <v>16118</v>
      </c>
      <c r="H114">
        <f>VLOOKUP(E114,[1]!peloponnese_raw[[Column2]:[LON]],2,FALSE)</f>
        <v>37.765536428099999</v>
      </c>
      <c r="I114">
        <f>VLOOKUP(E114,[1]!peloponnese_raw[[Column2]:[LON]],3,FALSE)</f>
        <v>23.158515651199998</v>
      </c>
    </row>
    <row r="115" spans="1:9" x14ac:dyDescent="0.25">
      <c r="A115" t="s">
        <v>3557</v>
      </c>
      <c r="B115" t="s">
        <v>4223</v>
      </c>
      <c r="C115" t="s">
        <v>3080</v>
      </c>
      <c r="D115">
        <v>45</v>
      </c>
      <c r="E115" t="str">
        <f>_xlfn.CONCAT(B115," (",F115,")")</f>
        <v>Άγιος Πέτρος (Περιφερειακή Ενότητα Μεσσηνίας)</v>
      </c>
      <c r="F115" t="s">
        <v>14735</v>
      </c>
      <c r="G115" t="s">
        <v>16782</v>
      </c>
      <c r="H115">
        <f>VLOOKUP(E115,[1]!peloponnese_raw[[Column2]:[LON]],2,FALSE)</f>
        <v>37.2936028791</v>
      </c>
      <c r="I115">
        <f>VLOOKUP(E115,[1]!peloponnese_raw[[Column2]:[LON]],3,FALSE)</f>
        <v>21.8472435505</v>
      </c>
    </row>
    <row r="116" spans="1:9" x14ac:dyDescent="0.25">
      <c r="A116" t="s">
        <v>3557</v>
      </c>
      <c r="B116" t="s">
        <v>6709</v>
      </c>
      <c r="C116" t="s">
        <v>4903</v>
      </c>
      <c r="D116">
        <v>144</v>
      </c>
      <c r="E116" t="str">
        <f>_xlfn.CONCAT(B116," (",F116,")")</f>
        <v>Άγιος Σώστης (Περιφερειακή Ενότητα Αρκαδίας)</v>
      </c>
      <c r="F116" t="s">
        <v>12739</v>
      </c>
      <c r="G116" t="s">
        <v>15870</v>
      </c>
      <c r="H116">
        <f>VLOOKUP(E116,[1]!peloponnese_raw[[Column2]:[LON]],2,FALSE)</f>
        <v>37.475129141899998</v>
      </c>
      <c r="I116">
        <f>VLOOKUP(E116,[1]!peloponnese_raw[[Column2]:[LON]],3,FALSE)</f>
        <v>22.413276456799998</v>
      </c>
    </row>
    <row r="117" spans="1:9" x14ac:dyDescent="0.25">
      <c r="A117" t="s">
        <v>3557</v>
      </c>
      <c r="B117" t="s">
        <v>6709</v>
      </c>
      <c r="C117" t="s">
        <v>4903</v>
      </c>
      <c r="D117">
        <v>100</v>
      </c>
      <c r="E117" t="str">
        <f>_xlfn.CONCAT(B117," (",F117,")")</f>
        <v>Άγιος Σώστης (Περιφερειακή Ενότητα Μεσσηνίας)</v>
      </c>
      <c r="F117" t="s">
        <v>14735</v>
      </c>
      <c r="G117" t="s">
        <v>16792</v>
      </c>
      <c r="H117">
        <f>VLOOKUP(E117,[1]!peloponnese_raw[[Column2]:[LON]],2,FALSE)</f>
        <v>37.441577368099999</v>
      </c>
      <c r="I117">
        <f>VLOOKUP(E117,[1]!peloponnese_raw[[Column2]:[LON]],3,FALSE)</f>
        <v>21.953338374099999</v>
      </c>
    </row>
    <row r="118" spans="1:9" x14ac:dyDescent="0.25">
      <c r="A118" t="s">
        <v>3557</v>
      </c>
      <c r="B118" t="s">
        <v>6593</v>
      </c>
      <c r="C118" t="s">
        <v>4666</v>
      </c>
      <c r="D118">
        <v>3</v>
      </c>
      <c r="E118" t="str">
        <f>_xlfn.CONCAT(B118," (",F118,")")</f>
        <v>Άγιος Στέφανος (Περιφερειακή Ενότητα Αρκαδίας)</v>
      </c>
      <c r="F118" t="s">
        <v>12739</v>
      </c>
      <c r="G118" t="s">
        <v>15589</v>
      </c>
      <c r="H118">
        <f>VLOOKUP(E118,[1]!peloponnese_raw[[Column2]:[LON]],2,FALSE)</f>
        <v>37.426093895100003</v>
      </c>
      <c r="I118">
        <f>VLOOKUP(E118,[1]!peloponnese_raw[[Column2]:[LON]],3,FALSE)</f>
        <v>22.731708254000001</v>
      </c>
    </row>
    <row r="119" spans="1:9" x14ac:dyDescent="0.25">
      <c r="A119" t="s">
        <v>3557</v>
      </c>
      <c r="B119" t="s">
        <v>6593</v>
      </c>
      <c r="C119" t="s">
        <v>4666</v>
      </c>
      <c r="D119">
        <v>12</v>
      </c>
      <c r="E119" t="str">
        <f>_xlfn.CONCAT(B119," (",F119,")")</f>
        <v>Άγιος Στέφανος (Περιφερειακή Ενότητα Αργολίδας)</v>
      </c>
      <c r="F119" t="s">
        <v>13389</v>
      </c>
      <c r="G119" t="s">
        <v>15945</v>
      </c>
      <c r="H119">
        <f>VLOOKUP(E119,[1]!peloponnese_raw[[Column2]:[LON]],2,FALSE)</f>
        <v>37.606396695599997</v>
      </c>
      <c r="I119">
        <f>VLOOKUP(E119,[1]!peloponnese_raw[[Column2]:[LON]],3,FALSE)</f>
        <v>22.616139325799999</v>
      </c>
    </row>
    <row r="120" spans="1:9" x14ac:dyDescent="0.25">
      <c r="A120" t="s">
        <v>3557</v>
      </c>
      <c r="B120" t="s">
        <v>6593</v>
      </c>
      <c r="C120" t="s">
        <v>4666</v>
      </c>
      <c r="D120">
        <v>56</v>
      </c>
      <c r="E120" t="str">
        <f>_xlfn.CONCAT(B120," (",F120,")")</f>
        <v>Άγιος Στέφανος (Περιφερειακή Ενότητα Λακωνίας)</v>
      </c>
      <c r="F120" t="s">
        <v>14073</v>
      </c>
      <c r="G120" t="s">
        <v>16462</v>
      </c>
      <c r="H120">
        <f>VLOOKUP(E120,[1]!peloponnese_raw[[Column2]:[LON]],2,FALSE)</f>
        <v>36.638375607199997</v>
      </c>
      <c r="I120">
        <f>VLOOKUP(E120,[1]!peloponnese_raw[[Column2]:[LON]],3,FALSE)</f>
        <v>23.017871686700001</v>
      </c>
    </row>
    <row r="121" spans="1:9" x14ac:dyDescent="0.25">
      <c r="A121" t="s">
        <v>3557</v>
      </c>
      <c r="B121" t="s">
        <v>6593</v>
      </c>
      <c r="C121" t="s">
        <v>4666</v>
      </c>
      <c r="D121">
        <v>27</v>
      </c>
      <c r="E121" t="str">
        <f>_xlfn.CONCAT(B121," (",F121,")")</f>
        <v>Άγιος Στέφανος (Περιφερειακή Ενότητα Μεσσηνίας)</v>
      </c>
      <c r="F121" t="s">
        <v>14735</v>
      </c>
      <c r="G121" t="s">
        <v>16917</v>
      </c>
      <c r="H121">
        <f>VLOOKUP(E121,[1]!peloponnese_raw[[Column2]:[LON]],2,FALSE)</f>
        <v>37.048578066499999</v>
      </c>
      <c r="I121">
        <f>VLOOKUP(E121,[1]!peloponnese_raw[[Column2]:[LON]],3,FALSE)</f>
        <v>21.640202086999999</v>
      </c>
    </row>
    <row r="122" spans="1:9" x14ac:dyDescent="0.25">
      <c r="A122" t="s">
        <v>3557</v>
      </c>
      <c r="B122" t="s">
        <v>6831</v>
      </c>
      <c r="C122" t="s">
        <v>5155</v>
      </c>
      <c r="D122">
        <v>80</v>
      </c>
      <c r="E122" t="str">
        <f>_xlfn.CONCAT(B122," (",F122,")")</f>
        <v>Άγιος Βασίλειος (Περιφερειακή Ενότητα Αρκαδίας)</v>
      </c>
      <c r="F122" t="s">
        <v>12739</v>
      </c>
      <c r="G122" t="s">
        <v>15801</v>
      </c>
      <c r="H122">
        <f>VLOOKUP(E122,[1]!peloponnese_raw[[Column2]:[LON]],2,FALSE)</f>
        <v>37.184257775100001</v>
      </c>
      <c r="I122">
        <f>VLOOKUP(E122,[1]!peloponnese_raw[[Column2]:[LON]],3,FALSE)</f>
        <v>22.687792449</v>
      </c>
    </row>
    <row r="123" spans="1:9" x14ac:dyDescent="0.25">
      <c r="A123" t="s">
        <v>3557</v>
      </c>
      <c r="B123" t="s">
        <v>6831</v>
      </c>
      <c r="C123" t="s">
        <v>5155</v>
      </c>
      <c r="D123">
        <v>179</v>
      </c>
      <c r="E123" t="str">
        <f>_xlfn.CONCAT(B123," (",F123,")")</f>
        <v>Άγιος Βασίλειος (Περιφερειακή Ενότητα Αρκαδίας)</v>
      </c>
      <c r="F123" t="s">
        <v>12739</v>
      </c>
      <c r="G123" t="s">
        <v>15887</v>
      </c>
      <c r="H123">
        <f>VLOOKUP(E123,[1]!peloponnese_raw[[Column2]:[LON]],2,FALSE)</f>
        <v>37.184257775100001</v>
      </c>
      <c r="I123">
        <f>VLOOKUP(E123,[1]!peloponnese_raw[[Column2]:[LON]],3,FALSE)</f>
        <v>22.687792449</v>
      </c>
    </row>
    <row r="124" spans="1:9" x14ac:dyDescent="0.25">
      <c r="A124" t="s">
        <v>3557</v>
      </c>
      <c r="B124" t="s">
        <v>6831</v>
      </c>
      <c r="C124" t="s">
        <v>5155</v>
      </c>
      <c r="D124">
        <v>1251</v>
      </c>
      <c r="E124" t="str">
        <f>_xlfn.CONCAT(B124," (",F124,")")</f>
        <v>Άγιος Βασίλειος (Περιφερειακή Ενότητα Κορινθίας)</v>
      </c>
      <c r="F124" t="s">
        <v>13723</v>
      </c>
      <c r="G124" t="s">
        <v>16128</v>
      </c>
      <c r="H124">
        <f>VLOOKUP(E124,[1]!peloponnese_raw[[Column2]:[LON]],2,FALSE)</f>
        <v>37.7911878755</v>
      </c>
      <c r="I124">
        <f>VLOOKUP(E124,[1]!peloponnese_raw[[Column2]:[LON]],3,FALSE)</f>
        <v>22.8006697573</v>
      </c>
    </row>
    <row r="125" spans="1:9" x14ac:dyDescent="0.25">
      <c r="A125" t="s">
        <v>3557</v>
      </c>
      <c r="B125" t="s">
        <v>6831</v>
      </c>
      <c r="C125" t="s">
        <v>5155</v>
      </c>
      <c r="D125">
        <v>159</v>
      </c>
      <c r="E125" t="str">
        <f>_xlfn.CONCAT(B125," (",F125,")")</f>
        <v>Άγιος Βασίλειος (Περιφερειακή Ενότητα Μεσσηνίας)</v>
      </c>
      <c r="F125" t="s">
        <v>14735</v>
      </c>
      <c r="G125" t="s">
        <v>16580</v>
      </c>
      <c r="H125">
        <f>VLOOKUP(E125,[1]!peloponnese_raw[[Column2]:[LON]],2,FALSE)</f>
        <v>36.841417528800001</v>
      </c>
      <c r="I125">
        <f>VLOOKUP(E125,[1]!peloponnese_raw[[Column2]:[LON]],3,FALSE)</f>
        <v>22.2720562624</v>
      </c>
    </row>
    <row r="126" spans="1:9" x14ac:dyDescent="0.25">
      <c r="A126" t="s">
        <v>3557</v>
      </c>
      <c r="B126" t="s">
        <v>6831</v>
      </c>
      <c r="C126" t="s">
        <v>5155</v>
      </c>
      <c r="D126">
        <v>11</v>
      </c>
      <c r="E126" t="str">
        <f>_xlfn.CONCAT(B126," (",F126,")")</f>
        <v>Άγιος Βασίλειος (Περιφερειακή Ενότητα Μεσσηνίας)</v>
      </c>
      <c r="F126" t="s">
        <v>14735</v>
      </c>
      <c r="G126" t="s">
        <v>16640</v>
      </c>
      <c r="H126">
        <f>VLOOKUP(E126,[1]!peloponnese_raw[[Column2]:[LON]],2,FALSE)</f>
        <v>36.841417528800001</v>
      </c>
      <c r="I126">
        <f>VLOOKUP(E126,[1]!peloponnese_raw[[Column2]:[LON]],3,FALSE)</f>
        <v>22.2720562624</v>
      </c>
    </row>
    <row r="127" spans="1:9" x14ac:dyDescent="0.25">
      <c r="A127" t="s">
        <v>16267</v>
      </c>
      <c r="B127" t="s">
        <v>6831</v>
      </c>
      <c r="C127" t="s">
        <v>14134</v>
      </c>
      <c r="D127">
        <v>125</v>
      </c>
      <c r="E127" t="str">
        <f>_xlfn.CONCAT(B127," (",F127,")")</f>
        <v>Άγιος Βασίλειος (Περιφερειακή Ενότητα Λακωνίας)</v>
      </c>
      <c r="F127" t="s">
        <v>14073</v>
      </c>
      <c r="G127" t="s">
        <v>16266</v>
      </c>
      <c r="H127">
        <f>VLOOKUP(E127,[1]!peloponnese_raw[[Column2]:[LON]],2,FALSE)</f>
        <v>36.753766949400003</v>
      </c>
      <c r="I127">
        <f>VLOOKUP(E127,[1]!peloponnese_raw[[Column2]:[LON]],3,FALSE)</f>
        <v>22.523636534200001</v>
      </c>
    </row>
    <row r="128" spans="1:9" x14ac:dyDescent="0.25">
      <c r="A128" t="s">
        <v>16268</v>
      </c>
      <c r="B128" t="s">
        <v>6831</v>
      </c>
      <c r="C128" t="s">
        <v>14136</v>
      </c>
      <c r="D128">
        <v>15</v>
      </c>
      <c r="E128" t="str">
        <f>_xlfn.CONCAT(B128," (",F128,")")</f>
        <v>Άγιος Βασίλειος (Περιφερειακή Ενότητα Λακωνίας)</v>
      </c>
      <c r="F128" t="s">
        <v>14073</v>
      </c>
      <c r="G128" t="s">
        <v>16266</v>
      </c>
      <c r="H128">
        <f>VLOOKUP(E128,[1]!peloponnese_raw[[Column2]:[LON]],2,FALSE)</f>
        <v>36.753766949400003</v>
      </c>
      <c r="I128">
        <f>VLOOKUP(E128,[1]!peloponnese_raw[[Column2]:[LON]],3,FALSE)</f>
        <v>22.523636534200001</v>
      </c>
    </row>
    <row r="129" spans="1:9" x14ac:dyDescent="0.25">
      <c r="A129" t="s">
        <v>3557</v>
      </c>
      <c r="B129" t="s">
        <v>16119</v>
      </c>
      <c r="C129" t="s">
        <v>13824</v>
      </c>
      <c r="D129">
        <v>39</v>
      </c>
      <c r="E129" t="str">
        <f>_xlfn.CONCAT(B129," (",F129,")")</f>
        <v>Άγιος Βλάσσης (Περιφερειακή Ενότητα Κορινθίας)</v>
      </c>
      <c r="F129" t="s">
        <v>13723</v>
      </c>
      <c r="G129" t="s">
        <v>16118</v>
      </c>
      <c r="H129">
        <f>VLOOKUP(E129,[1]!peloponnese_raw[[Column2]:[LON]],2,FALSE)</f>
        <v>37.7904300963</v>
      </c>
      <c r="I129">
        <f>VLOOKUP(E129,[1]!peloponnese_raw[[Column2]:[LON]],3,FALSE)</f>
        <v>23.071977867299999</v>
      </c>
    </row>
    <row r="130" spans="1:9" x14ac:dyDescent="0.25">
      <c r="A130" t="s">
        <v>3560</v>
      </c>
      <c r="B130" t="s">
        <v>16752</v>
      </c>
      <c r="C130" t="s">
        <v>15127</v>
      </c>
      <c r="D130">
        <v>23</v>
      </c>
      <c r="E130" t="str">
        <f>_xlfn.CONCAT(B130," (",F130,")")</f>
        <v>Αγνάντιον (Περιφερειακή Ενότητα Μεσσηνίας)</v>
      </c>
      <c r="F130" t="s">
        <v>14735</v>
      </c>
      <c r="G130" t="s">
        <v>16751</v>
      </c>
      <c r="H130">
        <f>VLOOKUP(E130,[1]!peloponnese_raw[[Column2]:[LON]],2,FALSE)</f>
        <v>36.899517863200003</v>
      </c>
      <c r="I130">
        <f>VLOOKUP(E130,[1]!peloponnese_raw[[Column2]:[LON]],3,FALSE)</f>
        <v>21.872505191399998</v>
      </c>
    </row>
    <row r="131" spans="1:9" x14ac:dyDescent="0.25">
      <c r="A131" t="s">
        <v>3555</v>
      </c>
      <c r="B131" t="s">
        <v>16514</v>
      </c>
      <c r="C131" t="s">
        <v>14644</v>
      </c>
      <c r="D131">
        <v>159</v>
      </c>
      <c r="E131" t="str">
        <f>_xlfn.CONCAT(B131," (",F131,")")</f>
        <v>Αγόριανη (Περιφερειακή Ενότητα Λακωνίας)</v>
      </c>
      <c r="F131" t="s">
        <v>14073</v>
      </c>
      <c r="G131" t="s">
        <v>16513</v>
      </c>
      <c r="H131">
        <f>VLOOKUP(E131,[1]!peloponnese_raw[[Column2]:[LON]],2,FALSE)</f>
        <v>37.204204385499999</v>
      </c>
      <c r="I131">
        <f>VLOOKUP(E131,[1]!peloponnese_raw[[Column2]:[LON]],3,FALSE)</f>
        <v>22.267765440600002</v>
      </c>
    </row>
    <row r="132" spans="1:9" x14ac:dyDescent="0.25">
      <c r="A132" t="s">
        <v>3555</v>
      </c>
      <c r="B132" t="s">
        <v>15826</v>
      </c>
      <c r="C132" t="s">
        <v>13225</v>
      </c>
      <c r="D132">
        <v>39</v>
      </c>
      <c r="E132" t="str">
        <f>_xlfn.CONCAT(B132," (",F132,")")</f>
        <v>Αγριακόνα (Περιφερειακή Ενότητα Αρκαδίας)</v>
      </c>
      <c r="F132" t="s">
        <v>12739</v>
      </c>
      <c r="G132" t="s">
        <v>15827</v>
      </c>
      <c r="H132">
        <f>VLOOKUP(E132,[1]!peloponnese_raw[[Column2]:[LON]],2,FALSE)</f>
        <v>37.309260277100002</v>
      </c>
      <c r="I132">
        <f>VLOOKUP(E132,[1]!peloponnese_raw[[Column2]:[LON]],3,FALSE)</f>
        <v>22.279368108</v>
      </c>
    </row>
    <row r="133" spans="1:9" x14ac:dyDescent="0.25">
      <c r="A133" t="s">
        <v>3565</v>
      </c>
      <c r="B133" t="s">
        <v>16479</v>
      </c>
      <c r="C133" t="s">
        <v>943</v>
      </c>
      <c r="D133">
        <v>101</v>
      </c>
      <c r="E133" t="str">
        <f>_xlfn.CONCAT(B133," (",F133,")")</f>
        <v>Αγριάνοι (Περιφερειακή Ενότητα Λακωνίας)</v>
      </c>
      <c r="F133" t="s">
        <v>14073</v>
      </c>
      <c r="G133" t="s">
        <v>16478</v>
      </c>
      <c r="H133">
        <f>VLOOKUP(E133,[1]!peloponnese_raw[[Column2]:[LON]],2,FALSE)</f>
        <v>37.125942317700002</v>
      </c>
      <c r="I133">
        <f>VLOOKUP(E133,[1]!peloponnese_raw[[Column2]:[LON]],3,FALSE)</f>
        <v>22.586140733299999</v>
      </c>
    </row>
    <row r="134" spans="1:9" x14ac:dyDescent="0.25">
      <c r="A134" t="s">
        <v>3560</v>
      </c>
      <c r="B134" t="s">
        <v>15629</v>
      </c>
      <c r="C134" t="s">
        <v>12836</v>
      </c>
      <c r="D134">
        <v>1</v>
      </c>
      <c r="E134" t="str">
        <f>_xlfn.CONCAT(B134," (",F134,")")</f>
        <v>Αγριδάκιον (Περιφερειακή Ενότητα Αρκαδίας)</v>
      </c>
      <c r="F134" t="s">
        <v>12739</v>
      </c>
      <c r="G134" t="s">
        <v>15630</v>
      </c>
      <c r="H134">
        <f>VLOOKUP(E134,[1]!peloponnese_raw[[Column2]:[LON]],2,FALSE)</f>
        <v>37.7239364299</v>
      </c>
      <c r="I134">
        <f>VLOOKUP(E134,[1]!peloponnese_raw[[Column2]:[LON]],3,FALSE)</f>
        <v>22.143964294500002</v>
      </c>
    </row>
    <row r="135" spans="1:9" x14ac:dyDescent="0.25">
      <c r="A135" t="s">
        <v>3560</v>
      </c>
      <c r="B135" t="s">
        <v>11620</v>
      </c>
      <c r="C135" t="s">
        <v>9290</v>
      </c>
      <c r="D135">
        <v>48</v>
      </c>
      <c r="E135" t="str">
        <f>_xlfn.CONCAT(B135," (",F135,")")</f>
        <v>Αγρίδιον (Περιφερειακή Ενότητα Αρκαδίας)</v>
      </c>
      <c r="F135" t="s">
        <v>12739</v>
      </c>
      <c r="G135" t="s">
        <v>15673</v>
      </c>
      <c r="H135">
        <f>VLOOKUP(E135,[1]!peloponnese_raw[[Column2]:[LON]],2,FALSE)</f>
        <v>37.763658424799999</v>
      </c>
      <c r="I135">
        <f>VLOOKUP(E135,[1]!peloponnese_raw[[Column2]:[LON]],3,FALSE)</f>
        <v>22.1481133339</v>
      </c>
    </row>
    <row r="136" spans="1:9" x14ac:dyDescent="0.25">
      <c r="A136" t="s">
        <v>3555</v>
      </c>
      <c r="B136" t="s">
        <v>6614</v>
      </c>
      <c r="C136" t="s">
        <v>4714</v>
      </c>
      <c r="D136">
        <v>133</v>
      </c>
      <c r="E136" t="str">
        <f>_xlfn.CONCAT(B136," (",F136,")")</f>
        <v>Αγριλιά (Περιφερειακή Ενότητα Μεσσηνίας)</v>
      </c>
      <c r="F136" t="s">
        <v>14735</v>
      </c>
      <c r="G136" t="s">
        <v>16696</v>
      </c>
      <c r="H136">
        <f>VLOOKUP(E136,[1]!peloponnese_raw[[Column2]:[LON]],2,FALSE)</f>
        <v>37.094370226899997</v>
      </c>
      <c r="I136">
        <f>VLOOKUP(E136,[1]!peloponnese_raw[[Column2]:[LON]],3,FALSE)</f>
        <v>21.965644967199999</v>
      </c>
    </row>
    <row r="137" spans="1:9" x14ac:dyDescent="0.25">
      <c r="A137" t="s">
        <v>3565</v>
      </c>
      <c r="B137" t="s">
        <v>16810</v>
      </c>
      <c r="C137" t="s">
        <v>15254</v>
      </c>
      <c r="D137">
        <v>18</v>
      </c>
      <c r="E137" t="str">
        <f>_xlfn.CONCAT(B137," (",F137,")")</f>
        <v>Αγριλιές (Περιφερειακή Ενότητα Μεσσηνίας)</v>
      </c>
      <c r="F137" t="s">
        <v>14735</v>
      </c>
      <c r="G137" t="s">
        <v>16811</v>
      </c>
      <c r="H137">
        <f>VLOOKUP(E137,[1]!peloponnese_raw[[Column2]:[LON]],2,FALSE)</f>
        <v>37.212807712</v>
      </c>
      <c r="I137">
        <f>VLOOKUP(E137,[1]!peloponnese_raw[[Column2]:[LON]],3,FALSE)</f>
        <v>22.0689408173</v>
      </c>
    </row>
    <row r="138" spans="1:9" x14ac:dyDescent="0.25">
      <c r="A138" t="s">
        <v>3555</v>
      </c>
      <c r="B138" t="s">
        <v>15946</v>
      </c>
      <c r="C138" t="s">
        <v>13466</v>
      </c>
      <c r="D138">
        <v>158</v>
      </c>
      <c r="E138" t="str">
        <f>_xlfn.CONCAT(B138," (",F138,")")</f>
        <v>Αγριλίτσα (Περιφερειακή Ενότητα Αργολίδας)</v>
      </c>
      <c r="F138" t="s">
        <v>13389</v>
      </c>
      <c r="G138" t="s">
        <v>15945</v>
      </c>
      <c r="H138">
        <f>VLOOKUP(E138,[1]!peloponnese_raw[[Column2]:[LON]],2,FALSE)</f>
        <v>37.620518010700003</v>
      </c>
      <c r="I138">
        <f>VLOOKUP(E138,[1]!peloponnese_raw[[Column2]:[LON]],3,FALSE)</f>
        <v>22.596157966</v>
      </c>
    </row>
    <row r="139" spans="1:9" x14ac:dyDescent="0.25">
      <c r="A139" t="s">
        <v>3557</v>
      </c>
      <c r="B139" t="s">
        <v>16617</v>
      </c>
      <c r="C139" t="s">
        <v>14860</v>
      </c>
      <c r="D139">
        <v>140</v>
      </c>
      <c r="E139" t="str">
        <f>_xlfn.CONCAT(B139," (",F139,")")</f>
        <v>Άγριλος (Περιφερειακή Ενότητα Μεσσηνίας)</v>
      </c>
      <c r="F139" t="s">
        <v>14735</v>
      </c>
      <c r="G139" t="s">
        <v>16615</v>
      </c>
      <c r="H139">
        <f>VLOOKUP(E139,[1]!peloponnese_raw[[Column2]:[LON]],2,FALSE)</f>
        <v>37.135255748100001</v>
      </c>
      <c r="I139">
        <f>VLOOKUP(E139,[1]!peloponnese_raw[[Column2]:[LON]],3,FALSE)</f>
        <v>22.072905744100002</v>
      </c>
    </row>
    <row r="140" spans="1:9" x14ac:dyDescent="0.25">
      <c r="A140" t="s">
        <v>3557</v>
      </c>
      <c r="B140" t="s">
        <v>16617</v>
      </c>
      <c r="C140" t="s">
        <v>14860</v>
      </c>
      <c r="D140">
        <v>126</v>
      </c>
      <c r="E140" t="str">
        <f>_xlfn.CONCAT(B140," (",F140,")")</f>
        <v>Άγριλος (Περιφερειακή Ενότητα Μεσσηνίας)</v>
      </c>
      <c r="F140" t="s">
        <v>14735</v>
      </c>
      <c r="G140" t="s">
        <v>16958</v>
      </c>
      <c r="H140">
        <f>VLOOKUP(E140,[1]!peloponnese_raw[[Column2]:[LON]],2,FALSE)</f>
        <v>37.135255748100001</v>
      </c>
      <c r="I140">
        <f>VLOOKUP(E140,[1]!peloponnese_raw[[Column2]:[LON]],3,FALSE)</f>
        <v>22.072905744100002</v>
      </c>
    </row>
    <row r="141" spans="1:9" x14ac:dyDescent="0.25">
      <c r="A141" t="s">
        <v>3560</v>
      </c>
      <c r="B141" t="s">
        <v>16770</v>
      </c>
      <c r="C141" t="s">
        <v>15174</v>
      </c>
      <c r="D141">
        <v>91</v>
      </c>
      <c r="E141" t="str">
        <f>_xlfn.CONCAT(B141," (",F141,")")</f>
        <v>Αγριλόβουνον (Περιφερειακή Ενότητα Μεσσηνίας)</v>
      </c>
      <c r="F141" t="s">
        <v>14735</v>
      </c>
      <c r="G141" t="s">
        <v>16769</v>
      </c>
      <c r="H141">
        <f>VLOOKUP(E141,[1]!peloponnese_raw[[Column2]:[LON]],2,FALSE)</f>
        <v>37.2964530036</v>
      </c>
      <c r="I141">
        <f>VLOOKUP(E141,[1]!peloponnese_raw[[Column2]:[LON]],3,FALSE)</f>
        <v>21.941358371500002</v>
      </c>
    </row>
    <row r="142" spans="1:9" x14ac:dyDescent="0.25">
      <c r="A142" t="s">
        <v>3555</v>
      </c>
      <c r="B142" t="s">
        <v>16642</v>
      </c>
      <c r="C142" t="s">
        <v>14906</v>
      </c>
      <c r="D142">
        <v>106</v>
      </c>
      <c r="E142" t="str">
        <f>_xlfn.CONCAT(B142," (",F142,")")</f>
        <v>Αγριόματα (Περιφερειακή Ενότητα Μεσσηνίας)</v>
      </c>
      <c r="F142" t="s">
        <v>14735</v>
      </c>
      <c r="G142" t="s">
        <v>16640</v>
      </c>
      <c r="H142">
        <f>VLOOKUP(E142,[1]!peloponnese_raw[[Column2]:[LON]],2,FALSE)</f>
        <v>37.0237437113</v>
      </c>
      <c r="I142">
        <f>VLOOKUP(E142,[1]!peloponnese_raw[[Column2]:[LON]],3,FALSE)</f>
        <v>22.1783220053</v>
      </c>
    </row>
    <row r="143" spans="1:9" x14ac:dyDescent="0.25">
      <c r="A143" t="s">
        <v>3555</v>
      </c>
      <c r="B143" t="s">
        <v>15998</v>
      </c>
      <c r="C143" t="s">
        <v>13572</v>
      </c>
      <c r="D143">
        <v>148</v>
      </c>
      <c r="E143" t="str">
        <f>_xlfn.CONCAT(B143," (",F143,")")</f>
        <v>Αχλαδίτσα (Περιφερειακή Ενότητα Αργολίδας)</v>
      </c>
      <c r="F143" t="s">
        <v>13389</v>
      </c>
      <c r="G143" t="s">
        <v>15996</v>
      </c>
      <c r="H143">
        <f>VLOOKUP(E143,[1]!peloponnese_raw[[Column2]:[LON]],2,FALSE)</f>
        <v>37.402054401199997</v>
      </c>
      <c r="I143">
        <f>VLOOKUP(E143,[1]!peloponnese_raw[[Column2]:[LON]],3,FALSE)</f>
        <v>23.280727659</v>
      </c>
    </row>
    <row r="144" spans="1:9" x14ac:dyDescent="0.25">
      <c r="A144" t="s">
        <v>3560</v>
      </c>
      <c r="B144" t="s">
        <v>4429</v>
      </c>
      <c r="C144" t="s">
        <v>3542</v>
      </c>
      <c r="D144">
        <v>135</v>
      </c>
      <c r="E144" t="str">
        <f>_xlfn.CONCAT(B144," (",F144,")")</f>
        <v>Αχλαδοχώριον (Περιφερειακή Ενότητα Μεσσηνίας)</v>
      </c>
      <c r="F144" t="s">
        <v>14735</v>
      </c>
      <c r="G144" t="s">
        <v>16751</v>
      </c>
      <c r="H144">
        <f>VLOOKUP(E144,[1]!peloponnese_raw[[Column2]:[LON]],2,FALSE)</f>
        <v>36.924888095500002</v>
      </c>
      <c r="I144">
        <f>VLOOKUP(E144,[1]!peloponnese_raw[[Column2]:[LON]],3,FALSE)</f>
        <v>21.900940437399999</v>
      </c>
    </row>
    <row r="145" spans="1:9" x14ac:dyDescent="0.25">
      <c r="A145" t="s">
        <v>3557</v>
      </c>
      <c r="B145" t="s">
        <v>15929</v>
      </c>
      <c r="C145" t="s">
        <v>13432</v>
      </c>
      <c r="D145">
        <v>499</v>
      </c>
      <c r="E145" t="str">
        <f>_xlfn.CONCAT(B145," (",F145,")")</f>
        <v>Αχλαδόκαμπος (Περιφερειακή Ενότητα Αργολίδας)</v>
      </c>
      <c r="F145" t="s">
        <v>13389</v>
      </c>
      <c r="G145" t="s">
        <v>15930</v>
      </c>
      <c r="H145">
        <f>VLOOKUP(E145,[1]!peloponnese_raw[[Column2]:[LON]],2,FALSE)</f>
        <v>37.522648120600003</v>
      </c>
      <c r="I145">
        <f>VLOOKUP(E145,[1]!peloponnese_raw[[Column2]:[LON]],3,FALSE)</f>
        <v>22.580308606399999</v>
      </c>
    </row>
    <row r="146" spans="1:9" x14ac:dyDescent="0.25">
      <c r="A146" t="s">
        <v>3560</v>
      </c>
      <c r="B146" t="s">
        <v>15865</v>
      </c>
      <c r="C146" t="s">
        <v>13299</v>
      </c>
      <c r="D146">
        <v>2</v>
      </c>
      <c r="E146" t="str">
        <f>_xlfn.CONCAT(B146," (",F146,")")</f>
        <v>Αχούρι (Περιφερειακή Ενότητα Αρκαδίας)</v>
      </c>
      <c r="F146" t="s">
        <v>12739</v>
      </c>
      <c r="G146" t="s">
        <v>15864</v>
      </c>
      <c r="H146">
        <f>VLOOKUP(E146,[1]!peloponnese_raw[[Column2]:[LON]],2,FALSE)</f>
        <v>37.247158241900003</v>
      </c>
      <c r="I146">
        <f>VLOOKUP(E146,[1]!peloponnese_raw[[Column2]:[LON]],3,FALSE)</f>
        <v>22.3265710262</v>
      </c>
    </row>
    <row r="147" spans="1:9" x14ac:dyDescent="0.25">
      <c r="A147" t="s">
        <v>3555</v>
      </c>
      <c r="B147" t="s">
        <v>16582</v>
      </c>
      <c r="C147" t="s">
        <v>14786</v>
      </c>
      <c r="D147">
        <v>25</v>
      </c>
      <c r="E147" t="str">
        <f>_xlfn.CONCAT(B147," (",F147,")")</f>
        <v>Άι Γιάννα (Περιφερειακή Ενότητα Μεσσηνίας)</v>
      </c>
      <c r="F147" t="s">
        <v>14735</v>
      </c>
      <c r="G147" t="s">
        <v>16580</v>
      </c>
      <c r="H147">
        <f>VLOOKUP(E147,[1]!peloponnese_raw[[Column2]:[LON]],2,FALSE)</f>
        <v>36.8760409056</v>
      </c>
      <c r="I147">
        <f>VLOOKUP(E147,[1]!peloponnese_raw[[Column2]:[LON]],3,FALSE)</f>
        <v>22.245670899099999</v>
      </c>
    </row>
    <row r="148" spans="1:9" x14ac:dyDescent="0.25">
      <c r="A148" t="s">
        <v>3590</v>
      </c>
      <c r="B148" t="s">
        <v>16150</v>
      </c>
      <c r="C148" t="s">
        <v>13888</v>
      </c>
      <c r="D148">
        <v>200</v>
      </c>
      <c r="E148" t="str">
        <f>_xlfn.CONCAT(B148," (",F148,")")</f>
        <v>Αηδόνια (Περιφερειακή Ενότητα Κορινθίας)</v>
      </c>
      <c r="F148" t="s">
        <v>13723</v>
      </c>
      <c r="G148" t="s">
        <v>16151</v>
      </c>
      <c r="H148">
        <f>VLOOKUP(E148,[1]!peloponnese_raw[[Column2]:[LON]],2,FALSE)</f>
        <v>37.839463105299998</v>
      </c>
      <c r="I148">
        <f>VLOOKUP(E148,[1]!peloponnese_raw[[Column2]:[LON]],3,FALSE)</f>
        <v>22.576000969999999</v>
      </c>
    </row>
    <row r="149" spans="1:9" x14ac:dyDescent="0.25">
      <c r="A149" t="s">
        <v>3555</v>
      </c>
      <c r="B149" t="s">
        <v>15914</v>
      </c>
      <c r="C149" t="s">
        <v>13402</v>
      </c>
      <c r="D149">
        <v>167</v>
      </c>
      <c r="E149" t="str">
        <f>_xlfn.CONCAT(B149," (",F149,")")</f>
        <v>Άκοβα (Περιφερειακή Ενότητα Αργολίδας)</v>
      </c>
      <c r="F149" t="s">
        <v>13389</v>
      </c>
      <c r="G149" t="s">
        <v>15915</v>
      </c>
      <c r="H149">
        <f>VLOOKUP(E149,[1]!peloponnese_raw[[Column2]:[LON]],2,FALSE)</f>
        <v>37.642213504499999</v>
      </c>
      <c r="I149">
        <f>VLOOKUP(E149,[1]!peloponnese_raw[[Column2]:[LON]],3,FALSE)</f>
        <v>22.685271430499999</v>
      </c>
    </row>
    <row r="150" spans="1:9" x14ac:dyDescent="0.25">
      <c r="A150" t="s">
        <v>3590</v>
      </c>
      <c r="B150" t="s">
        <v>16643</v>
      </c>
      <c r="C150" t="s">
        <v>14908</v>
      </c>
      <c r="D150">
        <v>594</v>
      </c>
      <c r="E150" t="str">
        <f>_xlfn.CONCAT(B150," (",F150,")")</f>
        <v>Ακοβίτικα (Περιφερειακή Ενότητα Μεσσηνίας)</v>
      </c>
      <c r="F150" t="s">
        <v>14735</v>
      </c>
      <c r="G150" t="s">
        <v>16640</v>
      </c>
      <c r="H150">
        <f>VLOOKUP(E150,[1]!peloponnese_raw[[Column2]:[LON]],2,FALSE)</f>
        <v>37.037470142499998</v>
      </c>
      <c r="I150">
        <f>VLOOKUP(E150,[1]!peloponnese_raw[[Column2]:[LON]],3,FALSE)</f>
        <v>22.0751177028</v>
      </c>
    </row>
    <row r="151" spans="1:9" x14ac:dyDescent="0.25">
      <c r="A151" t="s">
        <v>3557</v>
      </c>
      <c r="B151" t="s">
        <v>15773</v>
      </c>
      <c r="C151" t="s">
        <v>13117</v>
      </c>
      <c r="D151">
        <v>225</v>
      </c>
      <c r="E151" t="str">
        <f>_xlfn.CONCAT(B151," (",F151,")")</f>
        <v>Άκοβος (Περιφερειακή Ενότητα Αρκαδίας)</v>
      </c>
      <c r="F151" t="s">
        <v>12739</v>
      </c>
      <c r="G151" t="s">
        <v>15774</v>
      </c>
      <c r="H151">
        <f>VLOOKUP(E151,[1]!peloponnese_raw[[Column2]:[LON]],2,FALSE)</f>
        <v>37.1910536412</v>
      </c>
      <c r="I151">
        <f>VLOOKUP(E151,[1]!peloponnese_raw[[Column2]:[LON]],3,FALSE)</f>
        <v>22.1612565175</v>
      </c>
    </row>
    <row r="152" spans="1:9" x14ac:dyDescent="0.25">
      <c r="A152" t="s">
        <v>3555</v>
      </c>
      <c r="B152" t="s">
        <v>15871</v>
      </c>
      <c r="C152" t="s">
        <v>13311</v>
      </c>
      <c r="D152">
        <v>4</v>
      </c>
      <c r="E152" t="str">
        <f>_xlfn.CONCAT(B152," (",F152,")")</f>
        <v>Άκρα (Περιφερειακή Ενότητα Αρκαδίας)</v>
      </c>
      <c r="F152" t="s">
        <v>12739</v>
      </c>
      <c r="G152" t="s">
        <v>15870</v>
      </c>
      <c r="H152">
        <f>VLOOKUP(E152,[1]!peloponnese_raw[[Column2]:[LON]],2,FALSE)</f>
        <v>37.472976505799998</v>
      </c>
      <c r="I152">
        <f>VLOOKUP(E152,[1]!peloponnese_raw[[Column2]:[LON]],3,FALSE)</f>
        <v>22.4288504053</v>
      </c>
    </row>
    <row r="153" spans="1:9" x14ac:dyDescent="0.25">
      <c r="A153" t="s">
        <v>3560</v>
      </c>
      <c r="B153" t="s">
        <v>16818</v>
      </c>
      <c r="C153" t="s">
        <v>15273</v>
      </c>
      <c r="D153">
        <v>192</v>
      </c>
      <c r="E153" t="str">
        <f>_xlfn.CONCAT(B153," (",F153,")")</f>
        <v>Ακριτοχώριον (Περιφερειακή Ενότητα Μεσσηνίας)</v>
      </c>
      <c r="F153" t="s">
        <v>14735</v>
      </c>
      <c r="G153" t="s">
        <v>16817</v>
      </c>
      <c r="H153">
        <f>VLOOKUP(E153,[1]!peloponnese_raw[[Column2]:[LON]],2,FALSE)</f>
        <v>36.794846339300001</v>
      </c>
      <c r="I153">
        <f>VLOOKUP(E153,[1]!peloponnese_raw[[Column2]:[LON]],3,FALSE)</f>
        <v>21.841368730599999</v>
      </c>
    </row>
    <row r="154" spans="1:9" x14ac:dyDescent="0.25">
      <c r="A154" t="s">
        <v>3560</v>
      </c>
      <c r="B154" t="s">
        <v>16244</v>
      </c>
      <c r="C154" t="s">
        <v>14082</v>
      </c>
      <c r="D154">
        <v>12</v>
      </c>
      <c r="E154" t="str">
        <f>_xlfn.CONCAT(B154," (",F154,")")</f>
        <v>Ακρογιάλιο (Περιφερειακή Ενότητα Λακωνίας)</v>
      </c>
      <c r="F154" t="s">
        <v>14073</v>
      </c>
      <c r="G154" t="s">
        <v>16243</v>
      </c>
      <c r="H154">
        <f>VLOOKUP(E154,[1]!peloponnese_raw[[Column2]:[LON]],2,FALSE)</f>
        <v>36.472960252900002</v>
      </c>
      <c r="I154">
        <f>VLOOKUP(E154,[1]!peloponnese_raw[[Column2]:[LON]],3,FALSE)</f>
        <v>22.489567804299998</v>
      </c>
    </row>
    <row r="155" spans="1:9" x14ac:dyDescent="0.25">
      <c r="A155" t="s">
        <v>3560</v>
      </c>
      <c r="B155" t="s">
        <v>16561</v>
      </c>
      <c r="C155" t="s">
        <v>14744</v>
      </c>
      <c r="D155">
        <v>137</v>
      </c>
      <c r="E155" t="str">
        <f>_xlfn.CONCAT(B155," (",F155,")")</f>
        <v>Ακρογιάλιον (Περιφερειακή Ενότητα Μεσσηνίας)</v>
      </c>
      <c r="F155" t="s">
        <v>14735</v>
      </c>
      <c r="G155" t="s">
        <v>16560</v>
      </c>
      <c r="H155">
        <f>VLOOKUP(E155,[1]!peloponnese_raw[[Column2]:[LON]],2,FALSE)</f>
        <v>36.953162119799998</v>
      </c>
      <c r="I155">
        <f>VLOOKUP(E155,[1]!peloponnese_raw[[Column2]:[LON]],3,FALSE)</f>
        <v>22.142407158699999</v>
      </c>
    </row>
    <row r="156" spans="1:9" x14ac:dyDescent="0.25">
      <c r="A156" t="s">
        <v>3555</v>
      </c>
      <c r="B156" t="s">
        <v>15997</v>
      </c>
      <c r="C156" t="s">
        <v>13570</v>
      </c>
      <c r="D156">
        <v>7</v>
      </c>
      <c r="E156" t="str">
        <f>_xlfn.CONCAT(B156," (",F156,")")</f>
        <v>Ακτή Ύδρας (Περιφερειακή Ενότητα Αργολίδας)</v>
      </c>
      <c r="F156" t="s">
        <v>13389</v>
      </c>
      <c r="G156" t="s">
        <v>15996</v>
      </c>
      <c r="H156">
        <f>VLOOKUP(E156,[1]!peloponnese_raw[[Column2]:[LON]],2,FALSE)</f>
        <v>37.411134932400003</v>
      </c>
      <c r="I156">
        <f>VLOOKUP(E156,[1]!peloponnese_raw[[Column2]:[LON]],3,FALSE)</f>
        <v>23.332164223199999</v>
      </c>
    </row>
    <row r="157" spans="1:9" x14ac:dyDescent="0.25">
      <c r="A157" t="s">
        <v>3555</v>
      </c>
      <c r="B157" t="s">
        <v>16644</v>
      </c>
      <c r="C157" t="s">
        <v>14910</v>
      </c>
      <c r="D157">
        <v>144</v>
      </c>
      <c r="E157" t="str">
        <f>_xlfn.CONCAT(B157," (",F157,")")</f>
        <v>Αλαγονία (Περιφερειακή Ενότητα Μεσσηνίας)</v>
      </c>
      <c r="F157" t="s">
        <v>14735</v>
      </c>
      <c r="G157" t="s">
        <v>16640</v>
      </c>
      <c r="H157">
        <f>VLOOKUP(E157,[1]!peloponnese_raw[[Column2]:[LON]],2,FALSE)</f>
        <v>37.105106321299999</v>
      </c>
      <c r="I157">
        <f>VLOOKUP(E157,[1]!peloponnese_raw[[Column2]:[LON]],3,FALSE)</f>
        <v>22.2439833187</v>
      </c>
    </row>
    <row r="158" spans="1:9" x14ac:dyDescent="0.25">
      <c r="A158" t="s">
        <v>3557</v>
      </c>
      <c r="B158" t="s">
        <v>16105</v>
      </c>
      <c r="C158" t="s">
        <v>13796</v>
      </c>
      <c r="D158">
        <v>170</v>
      </c>
      <c r="E158" t="str">
        <f>_xlfn.CONCAT(B158," (",F158,")")</f>
        <v>Αλαμάννος (Περιφερειακή Ενότητα Κορινθίας)</v>
      </c>
      <c r="F158" t="s">
        <v>13723</v>
      </c>
      <c r="G158" t="s">
        <v>16103</v>
      </c>
      <c r="H158">
        <f>VLOOKUP(E158,[1]!peloponnese_raw[[Column2]:[LON]],2,FALSE)</f>
        <v>37.842639406700002</v>
      </c>
      <c r="I158">
        <f>VLOOKUP(E158,[1]!peloponnese_raw[[Column2]:[LON]],3,FALSE)</f>
        <v>22.908600499399999</v>
      </c>
    </row>
    <row r="159" spans="1:9" x14ac:dyDescent="0.25">
      <c r="A159" t="s">
        <v>3555</v>
      </c>
      <c r="B159" t="s">
        <v>15872</v>
      </c>
      <c r="C159" t="s">
        <v>13313</v>
      </c>
      <c r="D159">
        <v>193</v>
      </c>
      <c r="E159" t="str">
        <f>_xlfn.CONCAT(B159," (",F159,")")</f>
        <v>Αλέα (Περιφερειακή Ενότητα Αρκαδίας)</v>
      </c>
      <c r="F159" t="s">
        <v>12739</v>
      </c>
      <c r="G159" t="s">
        <v>15870</v>
      </c>
      <c r="H159">
        <f>VLOOKUP(E159,[1]!peloponnese_raw[[Column2]:[LON]],2,FALSE)</f>
        <v>37.452253260799999</v>
      </c>
      <c r="I159">
        <f>VLOOKUP(E159,[1]!peloponnese_raw[[Column2]:[LON]],3,FALSE)</f>
        <v>22.419861901299999</v>
      </c>
    </row>
    <row r="160" spans="1:9" x14ac:dyDescent="0.25">
      <c r="A160" t="s">
        <v>3555</v>
      </c>
      <c r="B160" t="s">
        <v>15872</v>
      </c>
      <c r="C160" t="s">
        <v>13313</v>
      </c>
      <c r="D160">
        <v>103</v>
      </c>
      <c r="E160" t="str">
        <f>_xlfn.CONCAT(B160," (",F160,")")</f>
        <v>Αλέα (Περιφερειακή Ενότητα Αργολίδας)</v>
      </c>
      <c r="F160" t="s">
        <v>13389</v>
      </c>
      <c r="G160" t="s">
        <v>15911</v>
      </c>
      <c r="H160">
        <f>VLOOKUP(E160,[1]!peloponnese_raw[[Column2]:[LON]],2,FALSE)</f>
        <v>37.749295911700003</v>
      </c>
      <c r="I160">
        <f>VLOOKUP(E160,[1]!peloponnese_raw[[Column2]:[LON]],3,FALSE)</f>
        <v>22.424890205800001</v>
      </c>
    </row>
    <row r="161" spans="1:9" x14ac:dyDescent="0.25">
      <c r="A161" t="s">
        <v>3560</v>
      </c>
      <c r="B161" t="s">
        <v>8693</v>
      </c>
      <c r="C161" t="s">
        <v>799</v>
      </c>
      <c r="D161">
        <v>119</v>
      </c>
      <c r="E161" t="str">
        <f>_xlfn.CONCAT(B161," (",F161,")")</f>
        <v>Αλεποχώριον (Περιφερειακή Ενότητα Αρκαδίας)</v>
      </c>
      <c r="F161" t="s">
        <v>12739</v>
      </c>
      <c r="G161" t="s">
        <v>15864</v>
      </c>
      <c r="H161">
        <f>VLOOKUP(E161,[1]!peloponnese_raw[[Column2]:[LON]],2,FALSE)</f>
        <v>37.353104748900002</v>
      </c>
      <c r="I161">
        <f>VLOOKUP(E161,[1]!peloponnese_raw[[Column2]:[LON]],3,FALSE)</f>
        <v>22.4062460741</v>
      </c>
    </row>
    <row r="162" spans="1:9" x14ac:dyDescent="0.25">
      <c r="A162" t="s">
        <v>3560</v>
      </c>
      <c r="B162" t="s">
        <v>8693</v>
      </c>
      <c r="C162" t="s">
        <v>799</v>
      </c>
      <c r="D162">
        <v>114</v>
      </c>
      <c r="E162" t="str">
        <f>_xlfn.CONCAT(B162," (",F162,")")</f>
        <v>Αλεποχώριον (Περιφερειακή Ενότητα Λακωνίας)</v>
      </c>
      <c r="F162" t="s">
        <v>14073</v>
      </c>
      <c r="G162" t="s">
        <v>16394</v>
      </c>
      <c r="H162">
        <f>VLOOKUP(E162,[1]!peloponnese_raw[[Column2]:[LON]],2,FALSE)</f>
        <v>36.951251038000002</v>
      </c>
      <c r="I162">
        <f>VLOOKUP(E162,[1]!peloponnese_raw[[Column2]:[LON]],3,FALSE)</f>
        <v>22.7634476574</v>
      </c>
    </row>
    <row r="163" spans="1:9" x14ac:dyDescent="0.25">
      <c r="A163" t="s">
        <v>3555</v>
      </c>
      <c r="B163" t="s">
        <v>16515</v>
      </c>
      <c r="C163" t="s">
        <v>14646</v>
      </c>
      <c r="D163">
        <v>89</v>
      </c>
      <c r="E163" t="str">
        <f>_xlfn.CONCAT(B163," (",F163,")")</f>
        <v>Αλευρού (Περιφερειακή Ενότητα Λακωνίας)</v>
      </c>
      <c r="F163" t="s">
        <v>14073</v>
      </c>
      <c r="G163" t="s">
        <v>16513</v>
      </c>
      <c r="H163">
        <f>VLOOKUP(E163,[1]!peloponnese_raw[[Column2]:[LON]],2,FALSE)</f>
        <v>37.180463685799999</v>
      </c>
      <c r="I163">
        <f>VLOOKUP(E163,[1]!peloponnese_raw[[Column2]:[LON]],3,FALSE)</f>
        <v>22.288859524300001</v>
      </c>
    </row>
    <row r="164" spans="1:9" x14ac:dyDescent="0.25">
      <c r="A164" t="s">
        <v>3590</v>
      </c>
      <c r="B164" t="s">
        <v>16309</v>
      </c>
      <c r="C164" t="s">
        <v>14220</v>
      </c>
      <c r="D164">
        <v>80</v>
      </c>
      <c r="E164" t="str">
        <f>_xlfn.CONCAT(B164," (",F164,")")</f>
        <v>Άλικα (Περιφερειακή Ενότητα Λακωνίας)</v>
      </c>
      <c r="F164" t="s">
        <v>14073</v>
      </c>
      <c r="G164" t="s">
        <v>16305</v>
      </c>
      <c r="H164">
        <f>VLOOKUP(E164,[1]!peloponnese_raw[[Column2]:[LON]],2,FALSE)</f>
        <v>36.468597718799998</v>
      </c>
      <c r="I164">
        <f>VLOOKUP(E164,[1]!peloponnese_raw[[Column2]:[LON]],3,FALSE)</f>
        <v>22.4284887112</v>
      </c>
    </row>
    <row r="165" spans="1:9" x14ac:dyDescent="0.25">
      <c r="A165" t="s">
        <v>3560</v>
      </c>
      <c r="B165" t="s">
        <v>16933</v>
      </c>
      <c r="C165" t="s">
        <v>15515</v>
      </c>
      <c r="D165">
        <v>7</v>
      </c>
      <c r="E165" t="str">
        <f>_xlfn.CONCAT(B165," (",F165,")")</f>
        <v>Αλιμάκιον (Περιφερειακή Ενότητα Μεσσηνίας)</v>
      </c>
      <c r="F165" t="s">
        <v>14735</v>
      </c>
      <c r="G165" t="s">
        <v>16934</v>
      </c>
      <c r="H165">
        <f>VLOOKUP(E165,[1]!peloponnese_raw[[Column2]:[LON]],2,FALSE)</f>
        <v>37.265285558499997</v>
      </c>
      <c r="I165">
        <f>VLOOKUP(E165,[1]!peloponnese_raw[[Column2]:[LON]],3,FALSE)</f>
        <v>21.759968608699999</v>
      </c>
    </row>
    <row r="166" spans="1:9" x14ac:dyDescent="0.25">
      <c r="A166" t="s">
        <v>3590</v>
      </c>
      <c r="B166" t="s">
        <v>16645</v>
      </c>
      <c r="C166" t="s">
        <v>14912</v>
      </c>
      <c r="D166">
        <v>15</v>
      </c>
      <c r="E166" t="str">
        <f>_xlfn.CONCAT(B166," (",F166,")")</f>
        <v>Αλιμονέικα (Περιφερειακή Ενότητα Μεσσηνίας)</v>
      </c>
      <c r="F166" t="s">
        <v>14735</v>
      </c>
      <c r="G166" t="s">
        <v>16640</v>
      </c>
      <c r="H166">
        <f>VLOOKUP(E166,[1]!peloponnese_raw[[Column2]:[LON]],2,FALSE)</f>
        <v>36.976464471299998</v>
      </c>
      <c r="I166">
        <f>VLOOKUP(E166,[1]!peloponnese_raw[[Column2]:[LON]],3,FALSE)</f>
        <v>22.161190481599998</v>
      </c>
    </row>
    <row r="167" spans="1:9" x14ac:dyDescent="0.25">
      <c r="A167" t="s">
        <v>3555</v>
      </c>
      <c r="B167" t="s">
        <v>16245</v>
      </c>
      <c r="C167" t="s">
        <v>14084</v>
      </c>
      <c r="D167">
        <v>43</v>
      </c>
      <c r="E167" t="str">
        <f>_xlfn.CONCAT(B167," (",F167,")")</f>
        <v>Αλύπα (Περιφερειακή Ενότητα Λακωνίας)</v>
      </c>
      <c r="F167" t="s">
        <v>14073</v>
      </c>
      <c r="G167" t="s">
        <v>16243</v>
      </c>
      <c r="H167">
        <f>VLOOKUP(E167,[1]!peloponnese_raw[[Column2]:[LON]],2,FALSE)</f>
        <v>36.5654721306</v>
      </c>
      <c r="I167">
        <f>VLOOKUP(E167,[1]!peloponnese_raw[[Column2]:[LON]],3,FALSE)</f>
        <v>22.4752007588</v>
      </c>
    </row>
    <row r="168" spans="1:9" x14ac:dyDescent="0.25">
      <c r="A168" t="s">
        <v>3555</v>
      </c>
      <c r="B168" t="s">
        <v>16136</v>
      </c>
      <c r="C168" t="s">
        <v>13858</v>
      </c>
      <c r="D168">
        <v>10</v>
      </c>
      <c r="E168" t="str">
        <f>_xlfn.CONCAT(B168," (",F168,")")</f>
        <v>Αλκυόνα (Περιφερειακή Ενότητα Κορινθίας)</v>
      </c>
      <c r="F168" t="s">
        <v>13723</v>
      </c>
      <c r="G168" t="s">
        <v>16135</v>
      </c>
      <c r="H168">
        <f>VLOOKUP(E168,[1]!peloponnese_raw[[Column2]:[LON]],2,FALSE)</f>
        <v>38.069430628600003</v>
      </c>
      <c r="I168">
        <f>VLOOKUP(E168,[1]!peloponnese_raw[[Column2]:[LON]],3,FALSE)</f>
        <v>22.977913084899999</v>
      </c>
    </row>
    <row r="169" spans="1:9" x14ac:dyDescent="0.25">
      <c r="A169" t="s">
        <v>3555</v>
      </c>
      <c r="B169" t="s">
        <v>16812</v>
      </c>
      <c r="C169" t="s">
        <v>15256</v>
      </c>
      <c r="D169">
        <v>98</v>
      </c>
      <c r="E169" t="str">
        <f>_xlfn.CONCAT(B169," (",F169,")")</f>
        <v>Αλλαγή (Περιφερειακή Ενότητα Μεσσηνίας)</v>
      </c>
      <c r="F169" t="s">
        <v>14735</v>
      </c>
      <c r="G169" t="s">
        <v>16811</v>
      </c>
      <c r="H169">
        <f>VLOOKUP(E169,[1]!peloponnese_raw[[Column2]:[LON]],2,FALSE)</f>
        <v>37.2388101401</v>
      </c>
      <c r="I169">
        <f>VLOOKUP(E169,[1]!peloponnese_raw[[Column2]:[LON]],3,FALSE)</f>
        <v>22.011051906999999</v>
      </c>
    </row>
    <row r="170" spans="1:9" x14ac:dyDescent="0.25">
      <c r="A170" t="s">
        <v>3557</v>
      </c>
      <c r="B170" t="s">
        <v>4060</v>
      </c>
      <c r="C170" t="s">
        <v>2712</v>
      </c>
      <c r="D170">
        <v>11</v>
      </c>
      <c r="E170" t="str">
        <f>_xlfn.CONCAT(B170," (",F170,")")</f>
        <v>Αλμυρός (Περιφερειακή Ενότητα Αργολίδας)</v>
      </c>
      <c r="F170" t="s">
        <v>13389</v>
      </c>
      <c r="G170" t="s">
        <v>15939</v>
      </c>
      <c r="H170">
        <f>VLOOKUP(E170,[1]!peloponnese_raw[[Column2]:[LON]],2,FALSE)</f>
        <v>37.565527642100001</v>
      </c>
      <c r="I170">
        <f>VLOOKUP(E170,[1]!peloponnese_raw[[Column2]:[LON]],3,FALSE)</f>
        <v>22.717544132</v>
      </c>
    </row>
    <row r="171" spans="1:9" x14ac:dyDescent="0.25">
      <c r="A171" t="s">
        <v>3590</v>
      </c>
      <c r="B171" t="s">
        <v>6635</v>
      </c>
      <c r="C171" t="s">
        <v>913</v>
      </c>
      <c r="D171">
        <v>161</v>
      </c>
      <c r="E171" t="str">
        <f>_xlfn.CONCAT(B171," (",F171,")")</f>
        <v>Αλώνια (Περιφερειακή Ενότητα Μεσσηνίας)</v>
      </c>
      <c r="F171" t="s">
        <v>14735</v>
      </c>
      <c r="G171" t="s">
        <v>16609</v>
      </c>
      <c r="H171">
        <f>VLOOKUP(E171,[1]!peloponnese_raw[[Column2]:[LON]],2,FALSE)</f>
        <v>37.127647674199999</v>
      </c>
      <c r="I171">
        <f>VLOOKUP(E171,[1]!peloponnese_raw[[Column2]:[LON]],3,FALSE)</f>
        <v>22.0073557477</v>
      </c>
    </row>
    <row r="172" spans="1:9" x14ac:dyDescent="0.25">
      <c r="A172" t="s">
        <v>3555</v>
      </c>
      <c r="B172" t="s">
        <v>15900</v>
      </c>
      <c r="C172" t="s">
        <v>13371</v>
      </c>
      <c r="D172">
        <v>124</v>
      </c>
      <c r="E172" t="str">
        <f>_xlfn.CONCAT(B172," (",F172,")")</f>
        <v>Αλωνίσταινα (Περιφερειακή Ενότητα Αρκαδίας)</v>
      </c>
      <c r="F172" t="s">
        <v>12739</v>
      </c>
      <c r="G172" t="s">
        <v>15901</v>
      </c>
      <c r="H172">
        <f>VLOOKUP(E172,[1]!peloponnese_raw[[Column2]:[LON]],2,FALSE)</f>
        <v>37.622930137700003</v>
      </c>
      <c r="I172">
        <f>VLOOKUP(E172,[1]!peloponnese_raw[[Column2]:[LON]],3,FALSE)</f>
        <v>22.219981255099999</v>
      </c>
    </row>
    <row r="173" spans="1:9" x14ac:dyDescent="0.25">
      <c r="A173" t="s">
        <v>3590</v>
      </c>
      <c r="B173" t="s">
        <v>16562</v>
      </c>
      <c r="C173" t="s">
        <v>14746</v>
      </c>
      <c r="D173">
        <v>56</v>
      </c>
      <c r="E173" t="str">
        <f>_xlfn.CONCAT(B173," (",F173,")")</f>
        <v>Αλτομιρά (Περιφερειακή Ενότητα Μεσσηνίας)</v>
      </c>
      <c r="F173" t="s">
        <v>14735</v>
      </c>
      <c r="G173" t="s">
        <v>16560</v>
      </c>
      <c r="H173">
        <f>VLOOKUP(E173,[1]!peloponnese_raw[[Column2]:[LON]],2,FALSE)</f>
        <v>36.968141168400003</v>
      </c>
      <c r="I173">
        <f>VLOOKUP(E173,[1]!peloponnese_raw[[Column2]:[LON]],3,FALSE)</f>
        <v>22.229529713400002</v>
      </c>
    </row>
    <row r="174" spans="1:9" x14ac:dyDescent="0.25">
      <c r="A174" t="s">
        <v>3557</v>
      </c>
      <c r="B174" t="s">
        <v>16045</v>
      </c>
      <c r="C174" t="s">
        <v>13672</v>
      </c>
      <c r="D174">
        <v>92</v>
      </c>
      <c r="E174" t="str">
        <f>_xlfn.CONCAT(B174," (",F174,")")</f>
        <v>Αμαριανός (Περιφερειακή Ενότητα Αργολίδας)</v>
      </c>
      <c r="F174" t="s">
        <v>13389</v>
      </c>
      <c r="G174" t="s">
        <v>16044</v>
      </c>
      <c r="H174">
        <f>VLOOKUP(E174,[1]!peloponnese_raw[[Column2]:[LON]],2,FALSE)</f>
        <v>37.641354106000001</v>
      </c>
      <c r="I174">
        <f>VLOOKUP(E174,[1]!peloponnese_raw[[Column2]:[LON]],3,FALSE)</f>
        <v>22.880750087300001</v>
      </c>
    </row>
    <row r="175" spans="1:9" x14ac:dyDescent="0.25">
      <c r="A175" t="s">
        <v>3560</v>
      </c>
      <c r="B175" t="s">
        <v>12148</v>
      </c>
      <c r="C175" t="s">
        <v>10381</v>
      </c>
      <c r="D175">
        <v>35</v>
      </c>
      <c r="E175" t="str">
        <f>_xlfn.CONCAT(B175," (",F175,")")</f>
        <v>Αμπελάκιον (Περιφερειακή Ενότητα Αρκαδίας)</v>
      </c>
      <c r="F175" t="s">
        <v>12739</v>
      </c>
      <c r="G175" t="s">
        <v>15827</v>
      </c>
      <c r="H175">
        <f>VLOOKUP(E175,[1]!peloponnese_raw[[Column2]:[LON]],2,FALSE)</f>
        <v>37.3824563955</v>
      </c>
      <c r="I175">
        <f>VLOOKUP(E175,[1]!peloponnese_raw[[Column2]:[LON]],3,FALSE)</f>
        <v>22.2903922016</v>
      </c>
    </row>
    <row r="176" spans="1:9" x14ac:dyDescent="0.25">
      <c r="A176" t="s">
        <v>3555</v>
      </c>
      <c r="B176" t="s">
        <v>16793</v>
      </c>
      <c r="C176" t="s">
        <v>15220</v>
      </c>
      <c r="D176">
        <v>110</v>
      </c>
      <c r="E176" t="str">
        <f>_xlfn.CONCAT(B176," (",F176,")")</f>
        <v>Αμπελιώνα (Περιφερειακή Ενότητα Μεσσηνίας)</v>
      </c>
      <c r="F176" t="s">
        <v>14735</v>
      </c>
      <c r="G176" t="s">
        <v>16792</v>
      </c>
      <c r="H176">
        <f>VLOOKUP(E176,[1]!peloponnese_raw[[Column2]:[LON]],2,FALSE)</f>
        <v>37.433095630899999</v>
      </c>
      <c r="I176">
        <f>VLOOKUP(E176,[1]!peloponnese_raw[[Column2]:[LON]],3,FALSE)</f>
        <v>21.946807602100002</v>
      </c>
    </row>
    <row r="177" spans="1:9" x14ac:dyDescent="0.25">
      <c r="A177" t="s">
        <v>3560</v>
      </c>
      <c r="B177" t="s">
        <v>16854</v>
      </c>
      <c r="C177" t="s">
        <v>15355</v>
      </c>
      <c r="D177">
        <v>263</v>
      </c>
      <c r="E177" t="str">
        <f>_xlfn.CONCAT(B177," (",F177,")")</f>
        <v>Αμπελόφυτον (Περιφερειακή Ενότητα Μεσσηνίας)</v>
      </c>
      <c r="F177" t="s">
        <v>14735</v>
      </c>
      <c r="G177" t="s">
        <v>16855</v>
      </c>
      <c r="H177">
        <f>VLOOKUP(E177,[1]!peloponnese_raw[[Column2]:[LON]],2,FALSE)</f>
        <v>37.0514431856</v>
      </c>
      <c r="I177">
        <f>VLOOKUP(E177,[1]!peloponnese_raw[[Column2]:[LON]],3,FALSE)</f>
        <v>21.692976225399999</v>
      </c>
    </row>
    <row r="178" spans="1:9" x14ac:dyDescent="0.25">
      <c r="A178" t="s">
        <v>3565</v>
      </c>
      <c r="B178" t="s">
        <v>8985</v>
      </c>
      <c r="C178" t="s">
        <v>8151</v>
      </c>
      <c r="D178">
        <v>35</v>
      </c>
      <c r="E178" t="str">
        <f>_xlfn.CONCAT(B178," (",F178,")")</f>
        <v>Αμπελόκηποι (Περιφερειακή Ενότητα Μεσσηνίας)</v>
      </c>
      <c r="F178" t="s">
        <v>14735</v>
      </c>
      <c r="G178" t="s">
        <v>16871</v>
      </c>
      <c r="H178">
        <f>VLOOKUP(E178,[1]!peloponnese_raw[[Column2]:[LON]],2,FALSE)</f>
        <v>36.903490305200002</v>
      </c>
      <c r="I178">
        <f>VLOOKUP(E178,[1]!peloponnese_raw[[Column2]:[LON]],3,FALSE)</f>
        <v>21.827905186399999</v>
      </c>
    </row>
    <row r="179" spans="1:9" x14ac:dyDescent="0.25">
      <c r="A179" t="s">
        <v>3555</v>
      </c>
      <c r="B179" t="s">
        <v>16697</v>
      </c>
      <c r="C179" t="s">
        <v>15016</v>
      </c>
      <c r="D179">
        <v>23</v>
      </c>
      <c r="E179" t="str">
        <f>_xlfn.CONCAT(B179," (",F179,")")</f>
        <v>Αμπελόραχη (Περιφερειακή Ενότητα Μεσσηνίας)</v>
      </c>
      <c r="F179" t="s">
        <v>14735</v>
      </c>
      <c r="G179" t="s">
        <v>16696</v>
      </c>
      <c r="H179">
        <f>VLOOKUP(E179,[1]!peloponnese_raw[[Column2]:[LON]],2,FALSE)</f>
        <v>37.105158032399999</v>
      </c>
      <c r="I179">
        <f>VLOOKUP(E179,[1]!peloponnese_raw[[Column2]:[LON]],3,FALSE)</f>
        <v>21.9742922722</v>
      </c>
    </row>
    <row r="180" spans="1:9" x14ac:dyDescent="0.25">
      <c r="A180" t="s">
        <v>3555</v>
      </c>
      <c r="B180" t="s">
        <v>3725</v>
      </c>
      <c r="C180" t="s">
        <v>2008</v>
      </c>
      <c r="D180">
        <v>28</v>
      </c>
      <c r="E180" t="str">
        <f>_xlfn.CONCAT(B180," (",F180,")")</f>
        <v>Αμφιθέα (Περιφερειακή Ενότητα Κορινθίας)</v>
      </c>
      <c r="F180" t="s">
        <v>13723</v>
      </c>
      <c r="G180" t="s">
        <v>16172</v>
      </c>
      <c r="H180">
        <f>VLOOKUP(E180,[1]!peloponnese_raw[[Column2]:[LON]],2,FALSE)</f>
        <v>38.054452677900002</v>
      </c>
      <c r="I180">
        <f>VLOOKUP(E180,[1]!peloponnese_raw[[Column2]:[LON]],3,FALSE)</f>
        <v>22.534327431600001</v>
      </c>
    </row>
    <row r="181" spans="1:9" x14ac:dyDescent="0.25">
      <c r="A181" t="s">
        <v>3555</v>
      </c>
      <c r="B181" t="s">
        <v>3725</v>
      </c>
      <c r="C181" t="s">
        <v>2008</v>
      </c>
      <c r="D181">
        <v>380</v>
      </c>
      <c r="E181" t="str">
        <f>_xlfn.CONCAT(B181," (",F181,")")</f>
        <v>Αμφιθέα (Περιφερειακή Ενότητα Μεσσηνίας)</v>
      </c>
      <c r="F181" t="s">
        <v>14735</v>
      </c>
      <c r="G181" t="s">
        <v>16696</v>
      </c>
      <c r="H181">
        <f>VLOOKUP(E181,[1]!peloponnese_raw[[Column2]:[LON]],2,FALSE)</f>
        <v>37.088531375800002</v>
      </c>
      <c r="I181">
        <f>VLOOKUP(E181,[1]!peloponnese_raw[[Column2]:[LON]],3,FALSE)</f>
        <v>21.965726339500002</v>
      </c>
    </row>
    <row r="182" spans="1:9" x14ac:dyDescent="0.25">
      <c r="A182" t="s">
        <v>3555</v>
      </c>
      <c r="B182" t="s">
        <v>3725</v>
      </c>
      <c r="C182" t="s">
        <v>2008</v>
      </c>
      <c r="D182">
        <v>7</v>
      </c>
      <c r="E182" t="str">
        <f>_xlfn.CONCAT(B182," (",F182,")")</f>
        <v>Αμφιθέα (Περιφερειακή Ενότητα Μεσσηνίας)</v>
      </c>
      <c r="F182" t="s">
        <v>14735</v>
      </c>
      <c r="G182" t="s">
        <v>16782</v>
      </c>
      <c r="H182">
        <f>VLOOKUP(E182,[1]!peloponnese_raw[[Column2]:[LON]],2,FALSE)</f>
        <v>37.088531375800002</v>
      </c>
      <c r="I182">
        <f>VLOOKUP(E182,[1]!peloponnese_raw[[Column2]:[LON]],3,FALSE)</f>
        <v>21.965726339500002</v>
      </c>
    </row>
    <row r="183" spans="1:9" x14ac:dyDescent="0.25">
      <c r="A183" t="s">
        <v>3555</v>
      </c>
      <c r="B183" t="s">
        <v>3716</v>
      </c>
      <c r="C183" t="s">
        <v>1994</v>
      </c>
      <c r="D183">
        <v>67</v>
      </c>
      <c r="E183" t="str">
        <f>_xlfn.CONCAT(B183," (",F183,")")</f>
        <v>Αμυγδαλέα (Περιφερειακή Ενότητα Αρκαδίας)</v>
      </c>
      <c r="F183" t="s">
        <v>12739</v>
      </c>
      <c r="G183" t="s">
        <v>15801</v>
      </c>
      <c r="H183">
        <f>VLOOKUP(E183,[1]!peloponnese_raw[[Column2]:[LON]],2,FALSE)</f>
        <v>37.075585219099999</v>
      </c>
      <c r="I183">
        <f>VLOOKUP(E183,[1]!peloponnese_raw[[Column2]:[LON]],3,FALSE)</f>
        <v>22.896159000899999</v>
      </c>
    </row>
    <row r="184" spans="1:9" x14ac:dyDescent="0.25">
      <c r="A184" t="s">
        <v>3555</v>
      </c>
      <c r="B184" t="s">
        <v>3716</v>
      </c>
      <c r="C184" t="s">
        <v>1994</v>
      </c>
      <c r="D184">
        <v>13</v>
      </c>
      <c r="E184" t="str">
        <f>_xlfn.CONCAT(B184," (",F184,")")</f>
        <v>Αμυγδαλέα (Περιφερειακή Ενότητα Κορινθίας)</v>
      </c>
      <c r="F184" t="s">
        <v>13723</v>
      </c>
      <c r="G184" t="s">
        <v>16230</v>
      </c>
      <c r="H184">
        <f>VLOOKUP(E184,[1]!peloponnese_raw[[Column2]:[LON]],2,FALSE)</f>
        <v>37.845697620999999</v>
      </c>
      <c r="I184">
        <f>VLOOKUP(E184,[1]!peloponnese_raw[[Column2]:[LON]],3,FALSE)</f>
        <v>22.3158081712</v>
      </c>
    </row>
    <row r="185" spans="1:9" x14ac:dyDescent="0.25">
      <c r="A185" t="s">
        <v>3555</v>
      </c>
      <c r="B185" t="s">
        <v>16046</v>
      </c>
      <c r="C185" t="s">
        <v>13674</v>
      </c>
      <c r="D185">
        <v>160</v>
      </c>
      <c r="E185" t="str">
        <f>_xlfn.CONCAT(B185," (",F185,")")</f>
        <v>Αμυγδαλίτσα (Περιφερειακή Ενότητα Αργολίδας)</v>
      </c>
      <c r="F185" t="s">
        <v>13389</v>
      </c>
      <c r="G185" t="s">
        <v>16044</v>
      </c>
      <c r="H185">
        <f>VLOOKUP(E185,[1]!peloponnese_raw[[Column2]:[LON]],2,FALSE)</f>
        <v>37.6782212488</v>
      </c>
      <c r="I185">
        <f>VLOOKUP(E185,[1]!peloponnese_raw[[Column2]:[LON]],3,FALSE)</f>
        <v>22.834725061499999</v>
      </c>
    </row>
    <row r="186" spans="1:9" x14ac:dyDescent="0.25">
      <c r="A186" t="s">
        <v>3573</v>
      </c>
      <c r="B186" t="s">
        <v>16532</v>
      </c>
      <c r="C186" t="s">
        <v>14680</v>
      </c>
      <c r="D186">
        <v>701</v>
      </c>
      <c r="E186" t="str">
        <f>_xlfn.CONCAT(B186," (",F186,")")</f>
        <v>Αμύκλαι (Περιφερειακή Ενότητα Λακωνίας)</v>
      </c>
      <c r="F186" t="s">
        <v>14073</v>
      </c>
      <c r="G186" t="s">
        <v>16531</v>
      </c>
      <c r="H186">
        <f>VLOOKUP(E186,[1]!peloponnese_raw[[Column2]:[LON]],2,FALSE)</f>
        <v>37.0242157124</v>
      </c>
      <c r="I186">
        <f>VLOOKUP(E186,[1]!peloponnese_raw[[Column2]:[LON]],3,FALSE)</f>
        <v>22.4344367582</v>
      </c>
    </row>
    <row r="187" spans="1:9" x14ac:dyDescent="0.25">
      <c r="A187" t="s">
        <v>3555</v>
      </c>
      <c r="B187" t="s">
        <v>16753</v>
      </c>
      <c r="C187" t="s">
        <v>15129</v>
      </c>
      <c r="D187">
        <v>4</v>
      </c>
      <c r="E187" t="str">
        <f>_xlfn.CONCAT(B187," (",F187,")")</f>
        <v>Αμμόλακα (Περιφερειακή Ενότητα Μεσσηνίας)</v>
      </c>
      <c r="F187" t="s">
        <v>14735</v>
      </c>
      <c r="G187" t="s">
        <v>16751</v>
      </c>
      <c r="H187">
        <f>VLOOKUP(E187,[1]!peloponnese_raw[[Column2]:[LON]],2,FALSE)</f>
        <v>36.975103158000003</v>
      </c>
      <c r="I187">
        <f>VLOOKUP(E187,[1]!peloponnese_raw[[Column2]:[LON]],3,FALSE)</f>
        <v>21.9015449722</v>
      </c>
    </row>
    <row r="188" spans="1:9" x14ac:dyDescent="0.25">
      <c r="A188" t="s">
        <v>3555</v>
      </c>
      <c r="B188" t="s">
        <v>16610</v>
      </c>
      <c r="C188" t="s">
        <v>14846</v>
      </c>
      <c r="D188">
        <v>183</v>
      </c>
      <c r="E188" t="str">
        <f>_xlfn.CONCAT(B188," (",F188,")")</f>
        <v>Άμμος (Περιφερειακή Ενότητα Μεσσηνίας)</v>
      </c>
      <c r="F188" t="s">
        <v>14735</v>
      </c>
      <c r="G188" t="s">
        <v>16609</v>
      </c>
      <c r="H188">
        <f>VLOOKUP(E188,[1]!peloponnese_raw[[Column2]:[LON]],2,FALSE)</f>
        <v>37.104238994600003</v>
      </c>
      <c r="I188">
        <f>VLOOKUP(E188,[1]!peloponnese_raw[[Column2]:[LON]],3,FALSE)</f>
        <v>21.999429599999999</v>
      </c>
    </row>
    <row r="189" spans="1:9" x14ac:dyDescent="0.25">
      <c r="A189" t="s">
        <v>3560</v>
      </c>
      <c r="B189" t="s">
        <v>16838</v>
      </c>
      <c r="C189" t="s">
        <v>15315</v>
      </c>
      <c r="D189">
        <v>13</v>
      </c>
      <c r="E189" t="str">
        <f>_xlfn.CONCAT(B189," (",F189,")")</f>
        <v>Αμουλάκι (Περιφερειακή Ενότητα Μεσσηνίας)</v>
      </c>
      <c r="F189" t="s">
        <v>14735</v>
      </c>
      <c r="G189" t="s">
        <v>16837</v>
      </c>
      <c r="H189">
        <f>VLOOKUP(E189,[1]!peloponnese_raw[[Column2]:[LON]],2,FALSE)</f>
        <v>36.804986533899999</v>
      </c>
      <c r="I189">
        <f>VLOOKUP(E189,[1]!peloponnese_raw[[Column2]:[LON]],3,FALSE)</f>
        <v>21.782572960300001</v>
      </c>
    </row>
    <row r="190" spans="1:9" x14ac:dyDescent="0.25">
      <c r="A190" t="s">
        <v>3555</v>
      </c>
      <c r="B190" t="s">
        <v>6856</v>
      </c>
      <c r="C190" t="s">
        <v>5205</v>
      </c>
      <c r="D190">
        <v>412</v>
      </c>
      <c r="E190" t="str">
        <f>_xlfn.CONCAT(B190," (",F190,")")</f>
        <v>Ανάληψις (Περιφερειακή Ενότητα Μεσσηνίας)</v>
      </c>
      <c r="F190" t="s">
        <v>14735</v>
      </c>
      <c r="G190" t="s">
        <v>16734</v>
      </c>
      <c r="H190">
        <f>VLOOKUP(E190,[1]!peloponnese_raw[[Column2]:[LON]],2,FALSE)</f>
        <v>37.017775331400003</v>
      </c>
      <c r="I190">
        <f>VLOOKUP(E190,[1]!peloponnese_raw[[Column2]:[LON]],3,FALSE)</f>
        <v>21.967613870800001</v>
      </c>
    </row>
    <row r="191" spans="1:9" x14ac:dyDescent="0.25">
      <c r="A191" t="s">
        <v>3590</v>
      </c>
      <c r="B191" t="s">
        <v>15968</v>
      </c>
      <c r="C191" t="s">
        <v>13512</v>
      </c>
      <c r="D191">
        <v>2</v>
      </c>
      <c r="E191" t="str">
        <f>_xlfn.CONCAT(B191," (",F191,")")</f>
        <v>Αναστασοπουλαίικα (Περιφερειακή Ενότητα Αργολίδας)</v>
      </c>
      <c r="F191" t="s">
        <v>13389</v>
      </c>
      <c r="G191" t="s">
        <v>15966</v>
      </c>
      <c r="H191">
        <f>VLOOKUP(E191,[1]!peloponnese_raw[[Column2]:[LON]],2,FALSE)</f>
        <v>37.651036058300001</v>
      </c>
      <c r="I191">
        <f>VLOOKUP(E191,[1]!peloponnese_raw[[Column2]:[LON]],3,FALSE)</f>
        <v>23.0861128377</v>
      </c>
    </row>
    <row r="192" spans="1:9" x14ac:dyDescent="0.25">
      <c r="A192" t="s">
        <v>3555</v>
      </c>
      <c r="B192" t="s">
        <v>16685</v>
      </c>
      <c r="C192" t="s">
        <v>14992</v>
      </c>
      <c r="D192">
        <v>109</v>
      </c>
      <c r="E192" t="str">
        <f>_xlfn.CONCAT(B192," (",F192,")")</f>
        <v>Ανατολική Μηλίτσα (Περιφερειακή Ενότητα Μεσσηνίας)</v>
      </c>
      <c r="F192" t="s">
        <v>14735</v>
      </c>
      <c r="G192" t="s">
        <v>16684</v>
      </c>
      <c r="H192">
        <f>VLOOKUP(E192,[1]!peloponnese_raw[[Column2]:[LON]],2,FALSE)</f>
        <v>36.8671777367</v>
      </c>
      <c r="I192">
        <f>VLOOKUP(E192,[1]!peloponnese_raw[[Column2]:[LON]],3,FALSE)</f>
        <v>21.844147631599999</v>
      </c>
    </row>
    <row r="193" spans="1:9" x14ac:dyDescent="0.25">
      <c r="A193" t="s">
        <v>3560</v>
      </c>
      <c r="B193" t="s">
        <v>16563</v>
      </c>
      <c r="C193" t="s">
        <v>14748</v>
      </c>
      <c r="D193">
        <v>69</v>
      </c>
      <c r="E193" t="str">
        <f>_xlfn.CONCAT(B193," (",F193,")")</f>
        <v>Ανατολικόν (Περιφερειακή Ενότητα Μεσσηνίας)</v>
      </c>
      <c r="F193" t="s">
        <v>14735</v>
      </c>
      <c r="G193" t="s">
        <v>16560</v>
      </c>
      <c r="H193">
        <f>VLOOKUP(E193,[1]!peloponnese_raw[[Column2]:[LON]],2,FALSE)</f>
        <v>36.952152886599997</v>
      </c>
      <c r="I193">
        <f>VLOOKUP(E193,[1]!peloponnese_raw[[Column2]:[LON]],3,FALSE)</f>
        <v>22.253897625899999</v>
      </c>
    </row>
    <row r="194" spans="1:9" x14ac:dyDescent="0.25">
      <c r="A194" t="s">
        <v>3555</v>
      </c>
      <c r="B194" t="s">
        <v>12326</v>
      </c>
      <c r="C194" t="s">
        <v>10742</v>
      </c>
      <c r="D194">
        <v>47</v>
      </c>
      <c r="E194" t="str">
        <f>_xlfn.CONCAT(B194," (",F194,")")</f>
        <v>Αναβρυτή (Περιφερειακή Ενότητα Λακωνίας)</v>
      </c>
      <c r="F194" t="s">
        <v>14073</v>
      </c>
      <c r="G194" t="s">
        <v>16487</v>
      </c>
      <c r="H194">
        <f>VLOOKUP(E194,[1]!peloponnese_raw[[Column2]:[LON]],2,FALSE)</f>
        <v>37.028122154499997</v>
      </c>
      <c r="I194">
        <f>VLOOKUP(E194,[1]!peloponnese_raw[[Column2]:[LON]],3,FALSE)</f>
        <v>22.371105033999999</v>
      </c>
    </row>
    <row r="195" spans="1:9" x14ac:dyDescent="0.25">
      <c r="A195" t="s">
        <v>3560</v>
      </c>
      <c r="B195" t="s">
        <v>15775</v>
      </c>
      <c r="C195" t="s">
        <v>13119</v>
      </c>
      <c r="D195">
        <v>52</v>
      </c>
      <c r="E195" t="str">
        <f>_xlfn.CONCAT(B195," (",F195,")")</f>
        <v>Αναβρυτόν (Περιφερειακή Ενότητα Αρκαδίας)</v>
      </c>
      <c r="F195" t="s">
        <v>12739</v>
      </c>
      <c r="G195" t="s">
        <v>15774</v>
      </c>
      <c r="H195">
        <f>VLOOKUP(E195,[1]!peloponnese_raw[[Column2]:[LON]],2,FALSE)</f>
        <v>37.337410649500001</v>
      </c>
      <c r="I195">
        <f>VLOOKUP(E195,[1]!peloponnese_raw[[Column2]:[LON]],3,FALSE)</f>
        <v>22.233825770199999</v>
      </c>
    </row>
    <row r="196" spans="1:9" x14ac:dyDescent="0.25">
      <c r="A196" t="s">
        <v>3555</v>
      </c>
      <c r="B196" t="s">
        <v>16813</v>
      </c>
      <c r="C196" t="s">
        <v>15258</v>
      </c>
      <c r="D196">
        <v>114</v>
      </c>
      <c r="E196" t="str">
        <f>_xlfn.CONCAT(B196," (",F196,")")</f>
        <v>Ανδανία (Περιφερειακή Ενότητα Μεσσηνίας)</v>
      </c>
      <c r="F196" t="s">
        <v>14735</v>
      </c>
      <c r="G196" t="s">
        <v>16811</v>
      </c>
      <c r="H196">
        <f>VLOOKUP(E196,[1]!peloponnese_raw[[Column2]:[LON]],2,FALSE)</f>
        <v>37.264784294199998</v>
      </c>
      <c r="I196">
        <f>VLOOKUP(E196,[1]!peloponnese_raw[[Column2]:[LON]],3,FALSE)</f>
        <v>21.9831111972</v>
      </c>
    </row>
    <row r="197" spans="1:9" x14ac:dyDescent="0.25">
      <c r="A197" t="s">
        <v>3555</v>
      </c>
      <c r="B197" t="s">
        <v>15940</v>
      </c>
      <c r="C197" t="s">
        <v>13454</v>
      </c>
      <c r="D197">
        <v>38</v>
      </c>
      <c r="E197" t="str">
        <f>_xlfn.CONCAT(B197," (",F197,")")</f>
        <v>Ανδρίτσα (Περιφερειακή Ενότητα Αργολίδας)</v>
      </c>
      <c r="F197" t="s">
        <v>13389</v>
      </c>
      <c r="G197" t="s">
        <v>15939</v>
      </c>
      <c r="H197">
        <f>VLOOKUP(E197,[1]!peloponnese_raw[[Column2]:[LON]],2,FALSE)</f>
        <v>37.467812150199997</v>
      </c>
      <c r="I197">
        <f>VLOOKUP(E197,[1]!peloponnese_raw[[Column2]:[LON]],3,FALSE)</f>
        <v>22.6072045053</v>
      </c>
    </row>
    <row r="198" spans="1:9" x14ac:dyDescent="0.25">
      <c r="A198" t="s">
        <v>3555</v>
      </c>
      <c r="B198" t="s">
        <v>16698</v>
      </c>
      <c r="C198" t="s">
        <v>15018</v>
      </c>
      <c r="D198">
        <v>540</v>
      </c>
      <c r="E198" t="str">
        <f>_xlfn.CONCAT(B198," (",F198,")")</f>
        <v>Ανδρούσα (Περιφερειακή Ενότητα Μεσσηνίας)</v>
      </c>
      <c r="F198" t="s">
        <v>14735</v>
      </c>
      <c r="G198" t="s">
        <v>16696</v>
      </c>
      <c r="H198">
        <f>VLOOKUP(E198,[1]!peloponnese_raw[[Column2]:[LON]],2,FALSE)</f>
        <v>37.107234291399998</v>
      </c>
      <c r="I198">
        <f>VLOOKUP(E198,[1]!peloponnese_raw[[Column2]:[LON]],3,FALSE)</f>
        <v>21.941783805</v>
      </c>
    </row>
    <row r="199" spans="1:9" x14ac:dyDescent="0.25">
      <c r="A199" t="s">
        <v>3557</v>
      </c>
      <c r="B199" t="s">
        <v>16646</v>
      </c>
      <c r="C199" t="s">
        <v>14914</v>
      </c>
      <c r="D199">
        <v>515</v>
      </c>
      <c r="E199" t="str">
        <f>_xlfn.CONCAT(B199," (",F199,")")</f>
        <v>Αντικάλαμος (Περιφερειακή Ενότητα Μεσσηνίας)</v>
      </c>
      <c r="F199" t="s">
        <v>14735</v>
      </c>
      <c r="G199" t="s">
        <v>16640</v>
      </c>
      <c r="H199">
        <f>VLOOKUP(E199,[1]!peloponnese_raw[[Column2]:[LON]],2,FALSE)</f>
        <v>37.066575867600001</v>
      </c>
      <c r="I199">
        <f>VLOOKUP(E199,[1]!peloponnese_raw[[Column2]:[LON]],3,FALSE)</f>
        <v>22.0624426382</v>
      </c>
    </row>
    <row r="200" spans="1:9" x14ac:dyDescent="0.25">
      <c r="A200" t="s">
        <v>3560</v>
      </c>
      <c r="B200" t="s">
        <v>15776</v>
      </c>
      <c r="C200" t="s">
        <v>13121</v>
      </c>
      <c r="D200">
        <v>80</v>
      </c>
      <c r="E200" t="str">
        <f>_xlfn.CONCAT(B200," (",F200,")")</f>
        <v>Ανεμοδούριον (Περιφερειακή Ενότητα Αρκαδίας)</v>
      </c>
      <c r="F200" t="s">
        <v>12739</v>
      </c>
      <c r="G200" t="s">
        <v>15774</v>
      </c>
      <c r="H200">
        <f>VLOOKUP(E200,[1]!peloponnese_raw[[Column2]:[LON]],2,FALSE)</f>
        <v>37.358166681199997</v>
      </c>
      <c r="I200">
        <f>VLOOKUP(E200,[1]!peloponnese_raw[[Column2]:[LON]],3,FALSE)</f>
        <v>22.215415310200001</v>
      </c>
    </row>
    <row r="201" spans="1:9" x14ac:dyDescent="0.25">
      <c r="A201" t="s">
        <v>3557</v>
      </c>
      <c r="B201" t="s">
        <v>16611</v>
      </c>
      <c r="C201" t="s">
        <v>14848</v>
      </c>
      <c r="D201">
        <v>107</v>
      </c>
      <c r="E201" t="str">
        <f>_xlfn.CONCAT(B201," (",F201,")")</f>
        <v>Ανεμόμυλος (Περιφερειακή Ενότητα Μεσσηνίας)</v>
      </c>
      <c r="F201" t="s">
        <v>14735</v>
      </c>
      <c r="G201" t="s">
        <v>16609</v>
      </c>
      <c r="H201">
        <f>VLOOKUP(E201,[1]!peloponnese_raw[[Column2]:[LON]],2,FALSE)</f>
        <v>37.132551302899998</v>
      </c>
      <c r="I201">
        <f>VLOOKUP(E201,[1]!peloponnese_raw[[Column2]:[LON]],3,FALSE)</f>
        <v>22.004885530100001</v>
      </c>
    </row>
    <row r="202" spans="1:9" x14ac:dyDescent="0.25">
      <c r="A202" t="s">
        <v>3557</v>
      </c>
      <c r="B202" t="s">
        <v>16611</v>
      </c>
      <c r="C202" t="s">
        <v>14848</v>
      </c>
      <c r="D202">
        <v>24</v>
      </c>
      <c r="E202" t="str">
        <f>_xlfn.CONCAT(B202," (",F202,")")</f>
        <v>Ανεμόμυλος (Περιφερειακή Ενότητα Μεσσηνίας)</v>
      </c>
      <c r="F202" t="s">
        <v>14735</v>
      </c>
      <c r="G202" t="s">
        <v>16837</v>
      </c>
      <c r="H202">
        <f>VLOOKUP(E202,[1]!peloponnese_raw[[Column2]:[LON]],2,FALSE)</f>
        <v>37.132551302899998</v>
      </c>
      <c r="I202">
        <f>VLOOKUP(E202,[1]!peloponnese_raw[[Column2]:[LON]],3,FALSE)</f>
        <v>22.004885530100001</v>
      </c>
    </row>
    <row r="203" spans="1:9" x14ac:dyDescent="0.25">
      <c r="A203" t="s">
        <v>3560</v>
      </c>
      <c r="B203" t="s">
        <v>11995</v>
      </c>
      <c r="C203" t="s">
        <v>10057</v>
      </c>
      <c r="D203">
        <v>373</v>
      </c>
      <c r="E203" t="str">
        <f>_xlfn.CONCAT(B203," (",F203,")")</f>
        <v>Αγγελόκαστρον (Περιφερειακή Ενότητα Κορινθίας)</v>
      </c>
      <c r="F203" t="s">
        <v>13723</v>
      </c>
      <c r="G203" t="s">
        <v>16118</v>
      </c>
      <c r="H203">
        <f>VLOOKUP(E203,[1]!peloponnese_raw[[Column2]:[LON]],2,FALSE)</f>
        <v>37.742523846499999</v>
      </c>
      <c r="I203">
        <f>VLOOKUP(E203,[1]!peloponnese_raw[[Column2]:[LON]],3,FALSE)</f>
        <v>23.002981653199999</v>
      </c>
    </row>
    <row r="204" spans="1:9" x14ac:dyDescent="0.25">
      <c r="A204" t="s">
        <v>3555</v>
      </c>
      <c r="B204" t="s">
        <v>16461</v>
      </c>
      <c r="C204" t="s">
        <v>14535</v>
      </c>
      <c r="D204">
        <v>454</v>
      </c>
      <c r="E204" t="str">
        <f>_xlfn.CONCAT(B204," (",F204,")")</f>
        <v>Αγγελώνα (Περιφερειακή Ενότητα Λακωνίας)</v>
      </c>
      <c r="F204" t="s">
        <v>14073</v>
      </c>
      <c r="G204" t="s">
        <v>16462</v>
      </c>
      <c r="H204">
        <f>VLOOKUP(E204,[1]!peloponnese_raw[[Column2]:[LON]],2,FALSE)</f>
        <v>36.748809739999999</v>
      </c>
      <c r="I204">
        <f>VLOOKUP(E204,[1]!peloponnese_raw[[Column2]:[LON]],3,FALSE)</f>
        <v>22.9673288533</v>
      </c>
    </row>
    <row r="205" spans="1:9" x14ac:dyDescent="0.25">
      <c r="A205" t="s">
        <v>3560</v>
      </c>
      <c r="B205" t="s">
        <v>16306</v>
      </c>
      <c r="C205" t="s">
        <v>14214</v>
      </c>
      <c r="D205">
        <v>8</v>
      </c>
      <c r="E205" t="str">
        <f>_xlfn.CONCAT(B205," (",F205,")")</f>
        <v>Αγγειαδάκιον (Περιφερειακή Ενότητα Λακωνίας)</v>
      </c>
      <c r="F205" t="s">
        <v>14073</v>
      </c>
      <c r="G205" t="s">
        <v>16305</v>
      </c>
      <c r="H205">
        <f>VLOOKUP(E205,[1]!peloponnese_raw[[Column2]:[LON]],2,FALSE)</f>
        <v>36.565608365499997</v>
      </c>
      <c r="I205">
        <f>VLOOKUP(E205,[1]!peloponnese_raw[[Column2]:[LON]],3,FALSE)</f>
        <v>22.399909256099999</v>
      </c>
    </row>
    <row r="206" spans="1:9" x14ac:dyDescent="0.25">
      <c r="A206" t="s">
        <v>3560</v>
      </c>
      <c r="B206" t="s">
        <v>6784</v>
      </c>
      <c r="C206" t="s">
        <v>5053</v>
      </c>
      <c r="D206">
        <v>2</v>
      </c>
      <c r="E206" t="str">
        <f>_xlfn.CONCAT(B206," (",F206,")")</f>
        <v>Άνυδρον (Περιφερειακή Ενότητα Μεσσηνίας)</v>
      </c>
      <c r="F206" t="s">
        <v>14735</v>
      </c>
      <c r="G206" t="s">
        <v>16950</v>
      </c>
      <c r="H206">
        <f>VLOOKUP(E206,[1]!peloponnese_raw[[Column2]:[LON]],2,FALSE)</f>
        <v>37.1906004577</v>
      </c>
      <c r="I206">
        <f>VLOOKUP(E206,[1]!peloponnese_raw[[Column2]:[LON]],3,FALSE)</f>
        <v>21.796090267</v>
      </c>
    </row>
    <row r="207" spans="1:9" x14ac:dyDescent="0.25">
      <c r="A207" t="s">
        <v>3560</v>
      </c>
      <c r="B207" t="s">
        <v>16047</v>
      </c>
      <c r="C207" t="s">
        <v>13676</v>
      </c>
      <c r="D207">
        <v>751</v>
      </c>
      <c r="E207" t="str">
        <f>_xlfn.CONCAT(B207," (",F207,")")</f>
        <v>Ανύφιον (Περιφερειακή Ενότητα Αργολίδας)</v>
      </c>
      <c r="F207" t="s">
        <v>13389</v>
      </c>
      <c r="G207" t="s">
        <v>16044</v>
      </c>
      <c r="H207">
        <f>VLOOKUP(E207,[1]!peloponnese_raw[[Column2]:[LON]],2,FALSE)</f>
        <v>37.655605182599999</v>
      </c>
      <c r="I207">
        <f>VLOOKUP(E207,[1]!peloponnese_raw[[Column2]:[LON]],3,FALSE)</f>
        <v>22.788359414199999</v>
      </c>
    </row>
    <row r="208" spans="1:9" x14ac:dyDescent="0.25">
      <c r="A208" t="s">
        <v>3555</v>
      </c>
      <c r="B208" t="s">
        <v>16106</v>
      </c>
      <c r="C208" t="s">
        <v>13798</v>
      </c>
      <c r="D208">
        <v>31</v>
      </c>
      <c r="E208" t="str">
        <f>_xlfn.CONCAT(B208," (",F208,")")</f>
        <v>Άνω Αλμυρή (Περιφερειακή Ενότητα Κορινθίας)</v>
      </c>
      <c r="F208" t="s">
        <v>13723</v>
      </c>
      <c r="G208" t="s">
        <v>16103</v>
      </c>
      <c r="H208">
        <f>VLOOKUP(E208,[1]!peloponnese_raw[[Column2]:[LON]],2,FALSE)</f>
        <v>37.832960768100001</v>
      </c>
      <c r="I208">
        <f>VLOOKUP(E208,[1]!peloponnese_raw[[Column2]:[LON]],3,FALSE)</f>
        <v>23.012040642500001</v>
      </c>
    </row>
    <row r="209" spans="1:9" x14ac:dyDescent="0.25">
      <c r="A209" t="s">
        <v>3555</v>
      </c>
      <c r="B209" t="s">
        <v>16634</v>
      </c>
      <c r="C209" t="s">
        <v>14890</v>
      </c>
      <c r="D209">
        <v>313</v>
      </c>
      <c r="E209" t="str">
        <f>_xlfn.CONCAT(B209," (",F209,")")</f>
        <v>Άνω Άμφεια (Περιφερειακή Ενότητα Μεσσηνίας)</v>
      </c>
      <c r="F209" t="s">
        <v>14735</v>
      </c>
      <c r="G209" t="s">
        <v>16631</v>
      </c>
      <c r="H209">
        <f>VLOOKUP(E209,[1]!peloponnese_raw[[Column2]:[LON]],2,FALSE)</f>
        <v>37.106381254699997</v>
      </c>
      <c r="I209">
        <f>VLOOKUP(E209,[1]!peloponnese_raw[[Column2]:[LON]],3,FALSE)</f>
        <v>22.0688077746</v>
      </c>
    </row>
    <row r="210" spans="1:9" x14ac:dyDescent="0.25">
      <c r="A210" t="s">
        <v>3590</v>
      </c>
      <c r="B210" t="s">
        <v>16618</v>
      </c>
      <c r="C210" t="s">
        <v>14862</v>
      </c>
      <c r="D210">
        <v>25</v>
      </c>
      <c r="E210" t="str">
        <f>_xlfn.CONCAT(B210," (",F210,")")</f>
        <v>Άνω Αρφαρά (Περιφερειακή Ενότητα Μεσσηνίας)</v>
      </c>
      <c r="F210" t="s">
        <v>14735</v>
      </c>
      <c r="G210" t="s">
        <v>16615</v>
      </c>
      <c r="H210">
        <f>VLOOKUP(E210,[1]!peloponnese_raw[[Column2]:[LON]],2,FALSE)</f>
        <v>37.169970819699998</v>
      </c>
      <c r="I210">
        <f>VLOOKUP(E210,[1]!peloponnese_raw[[Column2]:[LON]],3,FALSE)</f>
        <v>22.124431158499998</v>
      </c>
    </row>
    <row r="211" spans="1:9" x14ac:dyDescent="0.25">
      <c r="A211" t="s">
        <v>3565</v>
      </c>
      <c r="B211" t="s">
        <v>16311</v>
      </c>
      <c r="C211" t="s">
        <v>14224</v>
      </c>
      <c r="D211">
        <v>21</v>
      </c>
      <c r="E211" t="str">
        <f>_xlfn.CONCAT(B211," (",F211,")")</f>
        <v>Άνω Μπουλαριοί (Περιφερειακή Ενότητα Λακωνίας)</v>
      </c>
      <c r="F211" t="s">
        <v>14073</v>
      </c>
      <c r="G211" t="s">
        <v>16305</v>
      </c>
      <c r="H211">
        <f>VLOOKUP(E211,[1]!peloponnese_raw[[Column2]:[LON]],2,FALSE)</f>
        <v>36.489319664999996</v>
      </c>
      <c r="I211">
        <f>VLOOKUP(E211,[1]!peloponnese_raw[[Column2]:[LON]],3,FALSE)</f>
        <v>22.413240397700001</v>
      </c>
    </row>
    <row r="212" spans="1:9" x14ac:dyDescent="0.25">
      <c r="A212" t="s">
        <v>3565</v>
      </c>
      <c r="B212" t="s">
        <v>16564</v>
      </c>
      <c r="C212" t="s">
        <v>14750</v>
      </c>
      <c r="D212">
        <v>74</v>
      </c>
      <c r="E212" t="str">
        <f>_xlfn.CONCAT(B212," (",F212,")")</f>
        <v>Άνω Δολοί (Περιφερειακή Ενότητα Μεσσηνίας)</v>
      </c>
      <c r="F212" t="s">
        <v>14735</v>
      </c>
      <c r="G212" t="s">
        <v>16560</v>
      </c>
      <c r="H212">
        <f>VLOOKUP(E212,[1]!peloponnese_raw[[Column2]:[LON]],2,FALSE)</f>
        <v>36.935468736099999</v>
      </c>
      <c r="I212">
        <f>VLOOKUP(E212,[1]!peloponnese_raw[[Column2]:[LON]],3,FALSE)</f>
        <v>22.174686063799999</v>
      </c>
    </row>
    <row r="213" spans="1:9" x14ac:dyDescent="0.25">
      <c r="A213" t="s">
        <v>3590</v>
      </c>
      <c r="B213" t="s">
        <v>15591</v>
      </c>
      <c r="C213" t="s">
        <v>12750</v>
      </c>
      <c r="D213">
        <v>93</v>
      </c>
      <c r="E213" t="str">
        <f>_xlfn.CONCAT(B213," (",F213,")")</f>
        <v>Άνω Δολιανά (Περιφερειακή Ενότητα Αρκαδίας)</v>
      </c>
      <c r="F213" t="s">
        <v>12739</v>
      </c>
      <c r="G213" t="s">
        <v>15589</v>
      </c>
      <c r="H213">
        <f>VLOOKUP(E213,[1]!peloponnese_raw[[Column2]:[LON]],2,FALSE)</f>
        <v>37.384116951300001</v>
      </c>
      <c r="I213">
        <f>VLOOKUP(E213,[1]!peloponnese_raw[[Column2]:[LON]],3,FALSE)</f>
        <v>22.496501117099999</v>
      </c>
    </row>
    <row r="214" spans="1:9" x14ac:dyDescent="0.25">
      <c r="A214" t="s">
        <v>3560</v>
      </c>
      <c r="B214" t="s">
        <v>16783</v>
      </c>
      <c r="C214" t="s">
        <v>15200</v>
      </c>
      <c r="D214">
        <v>159</v>
      </c>
      <c r="E214" t="str">
        <f>_xlfn.CONCAT(B214," (",F214,")")</f>
        <v>Άνω Δώριον (Περιφερειακή Ενότητα Μεσσηνίας)</v>
      </c>
      <c r="F214" t="s">
        <v>14735</v>
      </c>
      <c r="G214" t="s">
        <v>16782</v>
      </c>
      <c r="H214">
        <f>VLOOKUP(E214,[1]!peloponnese_raw[[Column2]:[LON]],2,FALSE)</f>
        <v>37.334954222199997</v>
      </c>
      <c r="I214">
        <f>VLOOKUP(E214,[1]!peloponnese_raw[[Column2]:[LON]],3,FALSE)</f>
        <v>21.847061846799999</v>
      </c>
    </row>
    <row r="215" spans="1:9" x14ac:dyDescent="0.25">
      <c r="A215" t="s">
        <v>3557</v>
      </c>
      <c r="B215" t="s">
        <v>16158</v>
      </c>
      <c r="C215" t="s">
        <v>13906</v>
      </c>
      <c r="D215">
        <v>132</v>
      </c>
      <c r="E215" t="str">
        <f>_xlfn.CONCAT(B215," (",F215,")")</f>
        <v>Άνω Αιγιαλός (Περιφερειακή Ενότητα Κορινθίας)</v>
      </c>
      <c r="F215" t="s">
        <v>13723</v>
      </c>
      <c r="G215" t="s">
        <v>16159</v>
      </c>
      <c r="H215">
        <f>VLOOKUP(E215,[1]!peloponnese_raw[[Column2]:[LON]],2,FALSE)</f>
        <v>38.113495444900003</v>
      </c>
      <c r="I215">
        <f>VLOOKUP(E215,[1]!peloponnese_raw[[Column2]:[LON]],3,FALSE)</f>
        <v>22.389790677699999</v>
      </c>
    </row>
    <row r="216" spans="1:9" x14ac:dyDescent="0.25">
      <c r="A216" t="s">
        <v>3555</v>
      </c>
      <c r="B216" t="s">
        <v>16310</v>
      </c>
      <c r="C216" t="s">
        <v>14222</v>
      </c>
      <c r="D216">
        <v>34</v>
      </c>
      <c r="E216" t="str">
        <f>_xlfn.CONCAT(B216," (",F216,")")</f>
        <v>Ανω Γαρδενίτσα (Περιφερειακή Ενότητα Λακωνίας)</v>
      </c>
      <c r="F216" t="s">
        <v>14073</v>
      </c>
      <c r="G216" t="s">
        <v>16305</v>
      </c>
      <c r="H216">
        <f>VLOOKUP(E216,[1]!peloponnese_raw[[Column2]:[LON]],2,FALSE)</f>
        <v>36.530118952899997</v>
      </c>
      <c r="I216">
        <f>VLOOKUP(E216,[1]!peloponnese_raw[[Column2]:[LON]],3,FALSE)</f>
        <v>22.401047635299999</v>
      </c>
    </row>
    <row r="217" spans="1:9" x14ac:dyDescent="0.25">
      <c r="A217" t="s">
        <v>3565</v>
      </c>
      <c r="B217" t="s">
        <v>15777</v>
      </c>
      <c r="C217" t="s">
        <v>13123</v>
      </c>
      <c r="D217">
        <v>35</v>
      </c>
      <c r="E217" t="str">
        <f>_xlfn.CONCAT(B217," (",F217,")")</f>
        <v>Άνω Γιανναίοι (Περιφερειακή Ενότητα Αρκαδίας)</v>
      </c>
      <c r="F217" t="s">
        <v>12739</v>
      </c>
      <c r="G217" t="s">
        <v>15774</v>
      </c>
      <c r="H217">
        <f>VLOOKUP(E217,[1]!peloponnese_raw[[Column2]:[LON]],2,FALSE)</f>
        <v>37.225493587300001</v>
      </c>
      <c r="I217">
        <f>VLOOKUP(E217,[1]!peloponnese_raw[[Column2]:[LON]],3,FALSE)</f>
        <v>22.197347837700001</v>
      </c>
    </row>
    <row r="218" spans="1:9" x14ac:dyDescent="0.25">
      <c r="A218" t="s">
        <v>3555</v>
      </c>
      <c r="B218" t="s">
        <v>16396</v>
      </c>
      <c r="C218" t="s">
        <v>14403</v>
      </c>
      <c r="D218">
        <v>19</v>
      </c>
      <c r="E218" t="str">
        <f>_xlfn.CONCAT(B218," (",F218,")")</f>
        <v>Άνω Γλυκόβρυση (Περιφερειακή Ενότητα Λακωνίας)</v>
      </c>
      <c r="F218" t="s">
        <v>14073</v>
      </c>
      <c r="G218" t="s">
        <v>16395</v>
      </c>
      <c r="H218">
        <f>VLOOKUP(E218,[1]!peloponnese_raw[[Column2]:[LON]],2,FALSE)</f>
        <v>36.828523333</v>
      </c>
      <c r="I218">
        <f>VLOOKUP(E218,[1]!peloponnese_raw[[Column2]:[LON]],3,FALSE)</f>
        <v>22.800364572599999</v>
      </c>
    </row>
    <row r="219" spans="1:9" x14ac:dyDescent="0.25">
      <c r="A219" t="s">
        <v>3590</v>
      </c>
      <c r="B219" t="s">
        <v>6547</v>
      </c>
      <c r="C219" t="s">
        <v>4566</v>
      </c>
      <c r="D219">
        <v>2</v>
      </c>
      <c r="E219" t="str">
        <f>_xlfn.CONCAT(B219," (",F219,")")</f>
        <v>Άνω Καλύβια (Περιφερειακή Ενότητα Αρκαδίας)</v>
      </c>
      <c r="F219" t="s">
        <v>12739</v>
      </c>
      <c r="G219" t="s">
        <v>15673</v>
      </c>
      <c r="H219">
        <f>VLOOKUP(E219,[1]!peloponnese_raw[[Column2]:[LON]],2,FALSE)</f>
        <v>37.771557698000002</v>
      </c>
      <c r="I219">
        <f>VLOOKUP(E219,[1]!peloponnese_raw[[Column2]:[LON]],3,FALSE)</f>
        <v>22.076723682899999</v>
      </c>
    </row>
    <row r="220" spans="1:9" x14ac:dyDescent="0.25">
      <c r="A220" t="s">
        <v>3590</v>
      </c>
      <c r="B220" t="s">
        <v>6547</v>
      </c>
      <c r="C220" t="s">
        <v>4566</v>
      </c>
      <c r="D220">
        <v>2</v>
      </c>
      <c r="E220" t="str">
        <f>_xlfn.CONCAT(B220," (",F220,")")</f>
        <v>Άνω Καλύβια (Περιφερειακή Ενότητα Αρκαδίας)</v>
      </c>
      <c r="F220" t="s">
        <v>12739</v>
      </c>
      <c r="G220" t="s">
        <v>15704</v>
      </c>
      <c r="H220">
        <f>VLOOKUP(E220,[1]!peloponnese_raw[[Column2]:[LON]],2,FALSE)</f>
        <v>37.771557698000002</v>
      </c>
      <c r="I220">
        <f>VLOOKUP(E220,[1]!peloponnese_raw[[Column2]:[LON]],3,FALSE)</f>
        <v>22.076723682899999</v>
      </c>
    </row>
    <row r="221" spans="1:9" x14ac:dyDescent="0.25">
      <c r="A221" t="s">
        <v>3560</v>
      </c>
      <c r="B221" t="s">
        <v>16903</v>
      </c>
      <c r="C221" t="s">
        <v>15455</v>
      </c>
      <c r="D221">
        <v>49</v>
      </c>
      <c r="E221" t="str">
        <f>_xlfn.CONCAT(B221," (",F221,")")</f>
        <v>Άνω Καλόν Νερόν (Περιφερειακή Ενότητα Μεσσηνίας)</v>
      </c>
      <c r="F221" t="s">
        <v>14735</v>
      </c>
      <c r="G221" t="s">
        <v>7077</v>
      </c>
      <c r="H221">
        <f>VLOOKUP(E221,[1]!peloponnese_raw[[Column2]:[LON]],2,FALSE)</f>
        <v>37.307860534100001</v>
      </c>
      <c r="I221">
        <f>VLOOKUP(E221,[1]!peloponnese_raw[[Column2]:[LON]],3,FALSE)</f>
        <v>21.7093254551</v>
      </c>
    </row>
    <row r="222" spans="1:9" x14ac:dyDescent="0.25">
      <c r="A222" t="s">
        <v>3573</v>
      </c>
      <c r="B222" t="s">
        <v>15743</v>
      </c>
      <c r="C222" t="s">
        <v>13055</v>
      </c>
      <c r="D222">
        <v>32</v>
      </c>
      <c r="E222" t="str">
        <f>_xlfn.CONCAT(B222," (",F222,")")</f>
        <v>Άνω Καρυαί (Περιφερειακή Ενότητα Αρκαδίας)</v>
      </c>
      <c r="F222" t="s">
        <v>12739</v>
      </c>
      <c r="G222" t="s">
        <v>15742</v>
      </c>
      <c r="H222">
        <f>VLOOKUP(E222,[1]!peloponnese_raw[[Column2]:[LON]],2,FALSE)</f>
        <v>37.4356349424</v>
      </c>
      <c r="I222">
        <f>VLOOKUP(E222,[1]!peloponnese_raw[[Column2]:[LON]],3,FALSE)</f>
        <v>22.0018450042</v>
      </c>
    </row>
    <row r="223" spans="1:9" x14ac:dyDescent="0.25">
      <c r="A223" t="s">
        <v>3590</v>
      </c>
      <c r="B223" t="s">
        <v>16032</v>
      </c>
      <c r="C223" t="s">
        <v>13642</v>
      </c>
      <c r="D223">
        <v>26</v>
      </c>
      <c r="E223" t="str">
        <f>_xlfn.CONCAT(B223," (",F223,")")</f>
        <v>Άνω Καρνεζαίικα (Περιφερειακή Ενότητα Αργολίδας)</v>
      </c>
      <c r="F223" t="s">
        <v>13389</v>
      </c>
      <c r="G223" t="s">
        <v>16031</v>
      </c>
      <c r="H223">
        <f>VLOOKUP(E223,[1]!peloponnese_raw[[Column2]:[LON]],2,FALSE)</f>
        <v>37.5044275662</v>
      </c>
      <c r="I223">
        <f>VLOOKUP(E223,[1]!peloponnese_raw[[Column2]:[LON]],3,FALSE)</f>
        <v>23.0596033343</v>
      </c>
    </row>
    <row r="224" spans="1:9" x14ac:dyDescent="0.25">
      <c r="A224" t="s">
        <v>3555</v>
      </c>
      <c r="B224" t="s">
        <v>16431</v>
      </c>
      <c r="C224" t="s">
        <v>14473</v>
      </c>
      <c r="D224">
        <v>98</v>
      </c>
      <c r="E224" t="str">
        <f>_xlfn.CONCAT(B224," (",F224,")")</f>
        <v>Άνω Καστανέα (Περιφερειακή Ενότητα Λακωνίας)</v>
      </c>
      <c r="F224" t="s">
        <v>14073</v>
      </c>
      <c r="G224" t="s">
        <v>16427</v>
      </c>
      <c r="H224">
        <f>VLOOKUP(E224,[1]!peloponnese_raw[[Column2]:[LON]],2,FALSE)</f>
        <v>36.538487218100002</v>
      </c>
      <c r="I224">
        <f>VLOOKUP(E224,[1]!peloponnese_raw[[Column2]:[LON]],3,FALSE)</f>
        <v>23.101513704399999</v>
      </c>
    </row>
    <row r="225" spans="1:9" x14ac:dyDescent="0.25">
      <c r="A225" t="s">
        <v>3560</v>
      </c>
      <c r="B225" t="s">
        <v>16173</v>
      </c>
      <c r="C225" t="s">
        <v>13934</v>
      </c>
      <c r="D225">
        <v>47</v>
      </c>
      <c r="E225" t="str">
        <f>_xlfn.CONCAT(B225," (",F225,")")</f>
        <v>Άνω Λουτρόν (Περιφερειακή Ενότητα Κορινθίας)</v>
      </c>
      <c r="F225" t="s">
        <v>13723</v>
      </c>
      <c r="G225" t="s">
        <v>16172</v>
      </c>
      <c r="H225">
        <f>VLOOKUP(E225,[1]!peloponnese_raw[[Column2]:[LON]],2,FALSE)</f>
        <v>38.092521918899998</v>
      </c>
      <c r="I225">
        <f>VLOOKUP(E225,[1]!peloponnese_raw[[Column2]:[LON]],3,FALSE)</f>
        <v>22.5395294478</v>
      </c>
    </row>
    <row r="226" spans="1:9" x14ac:dyDescent="0.25">
      <c r="A226" t="s">
        <v>3555</v>
      </c>
      <c r="B226" t="s">
        <v>16771</v>
      </c>
      <c r="C226" t="s">
        <v>15176</v>
      </c>
      <c r="D226">
        <v>63</v>
      </c>
      <c r="E226" t="str">
        <f>_xlfn.CONCAT(B226," (",F226,")")</f>
        <v>Άνω Μέλπεια (Περιφερειακή Ενότητα Μεσσηνίας)</v>
      </c>
      <c r="F226" t="s">
        <v>14735</v>
      </c>
      <c r="G226" t="s">
        <v>16769</v>
      </c>
      <c r="H226">
        <f>VLOOKUP(E226,[1]!peloponnese_raw[[Column2]:[LON]],2,FALSE)</f>
        <v>37.348114529599997</v>
      </c>
      <c r="I226">
        <f>VLOOKUP(E226,[1]!peloponnese_raw[[Column2]:[LON]],3,FALSE)</f>
        <v>21.9434011128</v>
      </c>
    </row>
    <row r="227" spans="1:9" x14ac:dyDescent="0.25">
      <c r="A227" t="s">
        <v>3590</v>
      </c>
      <c r="B227" t="s">
        <v>16174</v>
      </c>
      <c r="C227" t="s">
        <v>13936</v>
      </c>
      <c r="D227">
        <v>11</v>
      </c>
      <c r="E227" t="str">
        <f>_xlfn.CONCAT(B227," (",F227,")")</f>
        <v>Άνω Πιτσά (Περιφερειακή Ενότητα Κορινθίας)</v>
      </c>
      <c r="F227" t="s">
        <v>13723</v>
      </c>
      <c r="G227" t="s">
        <v>16172</v>
      </c>
      <c r="H227">
        <f>VLOOKUP(E227,[1]!peloponnese_raw[[Column2]:[LON]],2,FALSE)</f>
        <v>38.082051403400001</v>
      </c>
      <c r="I227">
        <f>VLOOKUP(E227,[1]!peloponnese_raw[[Column2]:[LON]],3,FALSE)</f>
        <v>22.479786283300001</v>
      </c>
    </row>
    <row r="228" spans="1:9" x14ac:dyDescent="0.25">
      <c r="A228" t="s">
        <v>3590</v>
      </c>
      <c r="B228" t="s">
        <v>16583</v>
      </c>
      <c r="C228" t="s">
        <v>14788</v>
      </c>
      <c r="D228">
        <v>32</v>
      </c>
      <c r="E228" t="str">
        <f>_xlfn.CONCAT(B228," (",F228,")")</f>
        <v>Άνω Ρίγκλια (Περιφερειακή Ενότητα Μεσσηνίας)</v>
      </c>
      <c r="F228" t="s">
        <v>14735</v>
      </c>
      <c r="G228" t="s">
        <v>16580</v>
      </c>
      <c r="H228">
        <f>VLOOKUP(E228,[1]!peloponnese_raw[[Column2]:[LON]],2,FALSE)</f>
        <v>36.823725441999997</v>
      </c>
      <c r="I228">
        <f>VLOOKUP(E228,[1]!peloponnese_raw[[Column2]:[LON]],3,FALSE)</f>
        <v>22.304240097400001</v>
      </c>
    </row>
    <row r="229" spans="1:9" x14ac:dyDescent="0.25">
      <c r="A229" t="s">
        <v>3557</v>
      </c>
      <c r="B229" t="s">
        <v>16231</v>
      </c>
      <c r="C229" t="s">
        <v>14052</v>
      </c>
      <c r="D229">
        <v>16</v>
      </c>
      <c r="E229" t="str">
        <f>_xlfn.CONCAT(B229," (",F229,")")</f>
        <v>Άνω Ταρσός (Περιφερειακή Ενότητα Κορινθίας)</v>
      </c>
      <c r="F229" t="s">
        <v>13723</v>
      </c>
      <c r="G229" t="s">
        <v>16230</v>
      </c>
      <c r="H229">
        <f>VLOOKUP(E229,[1]!peloponnese_raw[[Column2]:[LON]],2,FALSE)</f>
        <v>37.9940986744</v>
      </c>
      <c r="I229">
        <f>VLOOKUP(E229,[1]!peloponnese_raw[[Column2]:[LON]],3,FALSE)</f>
        <v>22.3596294098</v>
      </c>
    </row>
    <row r="230" spans="1:9" x14ac:dyDescent="0.25">
      <c r="A230" t="s">
        <v>3590</v>
      </c>
      <c r="B230" t="s">
        <v>16175</v>
      </c>
      <c r="C230" t="s">
        <v>13938</v>
      </c>
      <c r="D230">
        <v>102</v>
      </c>
      <c r="E230" t="str">
        <f>_xlfn.CONCAT(B230," (",F230,")")</f>
        <v>Άνω Τρίκαλα (Περιφερειακή Ενότητα Κορινθίας)</v>
      </c>
      <c r="F230" t="s">
        <v>13723</v>
      </c>
      <c r="G230" t="s">
        <v>16172</v>
      </c>
      <c r="H230">
        <f>VLOOKUP(E230,[1]!peloponnese_raw[[Column2]:[LON]],2,FALSE)</f>
        <v>37.985390168000002</v>
      </c>
      <c r="I230">
        <f>VLOOKUP(E230,[1]!peloponnese_raw[[Column2]:[LON]],3,FALSE)</f>
        <v>22.463871289899998</v>
      </c>
    </row>
    <row r="231" spans="1:9" x14ac:dyDescent="0.25">
      <c r="A231" t="s">
        <v>3555</v>
      </c>
      <c r="B231" t="s">
        <v>16647</v>
      </c>
      <c r="C231" t="s">
        <v>14916</v>
      </c>
      <c r="D231">
        <v>16</v>
      </c>
      <c r="E231" t="str">
        <f>_xlfn.CONCAT(B231," (",F231,")")</f>
        <v>Άνω Βέργα (Περιφερειακή Ενότητα Μεσσηνίας)</v>
      </c>
      <c r="F231" t="s">
        <v>14735</v>
      </c>
      <c r="G231" t="s">
        <v>16640</v>
      </c>
      <c r="H231">
        <f>VLOOKUP(E231,[1]!peloponnese_raw[[Column2]:[LON]],2,FALSE)</f>
        <v>36.997028095600001</v>
      </c>
      <c r="I231">
        <f>VLOOKUP(E231,[1]!peloponnese_raw[[Column2]:[LON]],3,FALSE)</f>
        <v>22.179174731900002</v>
      </c>
    </row>
    <row r="232" spans="1:9" x14ac:dyDescent="0.25">
      <c r="A232" t="s">
        <v>3555</v>
      </c>
      <c r="B232" t="s">
        <v>16619</v>
      </c>
      <c r="C232" t="s">
        <v>14864</v>
      </c>
      <c r="D232">
        <v>24</v>
      </c>
      <c r="E232" t="str">
        <f>_xlfn.CONCAT(B232," (",F232,")")</f>
        <v>Άνω Βρομόβρυση (Περιφερειακή Ενότητα Μεσσηνίας)</v>
      </c>
      <c r="F232" t="s">
        <v>14735</v>
      </c>
      <c r="G232" t="s">
        <v>16615</v>
      </c>
      <c r="H232">
        <f>VLOOKUP(E232,[1]!peloponnese_raw[[Column2]:[LON]],2,FALSE)</f>
        <v>37.223769879499997</v>
      </c>
      <c r="I232">
        <f>VLOOKUP(E232,[1]!peloponnese_raw[[Column2]:[LON]],3,FALSE)</f>
        <v>22.089369592099999</v>
      </c>
    </row>
    <row r="233" spans="1:9" x14ac:dyDescent="0.25">
      <c r="A233" t="s">
        <v>3555</v>
      </c>
      <c r="B233" t="s">
        <v>16708</v>
      </c>
      <c r="C233" t="s">
        <v>15038</v>
      </c>
      <c r="D233">
        <v>49</v>
      </c>
      <c r="E233" t="str">
        <f>_xlfn.CONCAT(B233," (",F233,")")</f>
        <v>Άνω Βούταινα (Περιφερειακή Ενότητα Μεσσηνίας)</v>
      </c>
      <c r="F233" t="s">
        <v>14735</v>
      </c>
      <c r="G233" t="s">
        <v>16707</v>
      </c>
      <c r="H233">
        <f>VLOOKUP(E233,[1]!peloponnese_raw[[Column2]:[LON]],2,FALSE)</f>
        <v>37.137055367800002</v>
      </c>
      <c r="I233">
        <f>VLOOKUP(E233,[1]!peloponnese_raw[[Column2]:[LON]],3,FALSE)</f>
        <v>21.770046838599999</v>
      </c>
    </row>
    <row r="234" spans="1:9" x14ac:dyDescent="0.25">
      <c r="A234" t="s">
        <v>3590</v>
      </c>
      <c r="B234" t="s">
        <v>16558</v>
      </c>
      <c r="C234" t="s">
        <v>14734</v>
      </c>
      <c r="D234">
        <v>464</v>
      </c>
      <c r="E234" t="str">
        <f>_xlfn.CONCAT(B234," (",F234,")")</f>
        <v>Ανώγεια (Περιφερειακή Ενότητα Λακωνίας)</v>
      </c>
      <c r="F234" t="s">
        <v>14073</v>
      </c>
      <c r="G234" t="s">
        <v>16543</v>
      </c>
      <c r="H234">
        <f>VLOOKUP(E234,[1]!peloponnese_raw[[Column2]:[LON]],2,FALSE)</f>
        <v>36.988365749499998</v>
      </c>
      <c r="I234">
        <f>VLOOKUP(E234,[1]!peloponnese_raw[[Column2]:[LON]],3,FALSE)</f>
        <v>22.432818334099998</v>
      </c>
    </row>
    <row r="235" spans="1:9" x14ac:dyDescent="0.25">
      <c r="A235" t="s">
        <v>3555</v>
      </c>
      <c r="B235" t="s">
        <v>16633</v>
      </c>
      <c r="C235" t="s">
        <v>705</v>
      </c>
      <c r="D235">
        <v>248</v>
      </c>
      <c r="E235" t="str">
        <f>_xlfn.CONCAT(B235," (",F235,")")</f>
        <v>Άνθεια (Περιφερειακή Ενότητα Μεσσηνίας)</v>
      </c>
      <c r="F235" t="s">
        <v>14735</v>
      </c>
      <c r="G235" t="s">
        <v>16631</v>
      </c>
      <c r="H235">
        <f>VLOOKUP(E235,[1]!peloponnese_raw[[Column2]:[LON]],2,FALSE)</f>
        <v>37.107177976199999</v>
      </c>
      <c r="I235">
        <f>VLOOKUP(E235,[1]!peloponnese_raw[[Column2]:[LON]],3,FALSE)</f>
        <v>22.0426709318</v>
      </c>
    </row>
    <row r="236" spans="1:9" x14ac:dyDescent="0.25">
      <c r="A236" t="s">
        <v>3560</v>
      </c>
      <c r="B236" t="s">
        <v>3963</v>
      </c>
      <c r="C236" t="s">
        <v>225</v>
      </c>
      <c r="D236">
        <v>44</v>
      </c>
      <c r="E236" t="str">
        <f>_xlfn.CONCAT(B236," (",F236,")")</f>
        <v>Ανθοχώριον (Περιφερειακή Ενότητα Αρκαδίας)</v>
      </c>
      <c r="F236" t="s">
        <v>12739</v>
      </c>
      <c r="G236" t="s">
        <v>15742</v>
      </c>
      <c r="H236">
        <f>VLOOKUP(E236,[1]!peloponnese_raw[[Column2]:[LON]],2,FALSE)</f>
        <v>37.374468782000001</v>
      </c>
      <c r="I236">
        <f>VLOOKUP(E236,[1]!peloponnese_raw[[Column2]:[LON]],3,FALSE)</f>
        <v>22.127201337199999</v>
      </c>
    </row>
    <row r="237" spans="1:9" x14ac:dyDescent="0.25">
      <c r="A237" t="s">
        <v>3560</v>
      </c>
      <c r="B237" t="s">
        <v>3963</v>
      </c>
      <c r="C237" t="s">
        <v>225</v>
      </c>
      <c r="D237">
        <v>39</v>
      </c>
      <c r="E237" t="str">
        <f>_xlfn.CONCAT(B237," (",F237,")")</f>
        <v>Ανθοχώριον (Περιφερειακή Ενότητα Λακωνίας)</v>
      </c>
      <c r="F237" t="s">
        <v>14073</v>
      </c>
      <c r="G237" t="s">
        <v>16543</v>
      </c>
      <c r="H237">
        <f>VLOOKUP(E237,[1]!peloponnese_raw[[Column2]:[LON]],2,FALSE)</f>
        <v>36.948457066000003</v>
      </c>
      <c r="I237">
        <f>VLOOKUP(E237,[1]!peloponnese_raw[[Column2]:[LON]],3,FALSE)</f>
        <v>22.4587171051</v>
      </c>
    </row>
    <row r="238" spans="1:9" x14ac:dyDescent="0.25">
      <c r="A238" t="s">
        <v>3555</v>
      </c>
      <c r="B238" t="s">
        <v>4259</v>
      </c>
      <c r="C238" t="s">
        <v>3166</v>
      </c>
      <c r="D238">
        <v>135</v>
      </c>
      <c r="E238" t="str">
        <f>_xlfn.CONCAT(B238," (",F238,")")</f>
        <v>Ανθούσα (Περιφερειακή Ενότητα Μεσσηνίας)</v>
      </c>
      <c r="F238" t="s">
        <v>14735</v>
      </c>
      <c r="G238" t="s">
        <v>16804</v>
      </c>
      <c r="H238">
        <f>VLOOKUP(E238,[1]!peloponnese_raw[[Column2]:[LON]],2,FALSE)</f>
        <v>37.2053582757</v>
      </c>
      <c r="I238">
        <f>VLOOKUP(E238,[1]!peloponnese_raw[[Column2]:[LON]],3,FALSE)</f>
        <v>21.964631456500001</v>
      </c>
    </row>
    <row r="239" spans="1:9" x14ac:dyDescent="0.25">
      <c r="A239" t="s">
        <v>3555</v>
      </c>
      <c r="B239" t="s">
        <v>3902</v>
      </c>
      <c r="C239" t="s">
        <v>2382</v>
      </c>
      <c r="D239">
        <v>502</v>
      </c>
      <c r="E239" t="str">
        <f>_xlfn.CONCAT(B239," (",F239,")")</f>
        <v>Απιδέα (Περιφερειακή Ενότητα Λακωνίας)</v>
      </c>
      <c r="F239" t="s">
        <v>14073</v>
      </c>
      <c r="G239" t="s">
        <v>16408</v>
      </c>
      <c r="H239">
        <f>VLOOKUP(E239,[1]!peloponnese_raw[[Column2]:[LON]],2,FALSE)</f>
        <v>36.878770043700001</v>
      </c>
      <c r="I239">
        <f>VLOOKUP(E239,[1]!peloponnese_raw[[Column2]:[LON]],3,FALSE)</f>
        <v>22.796011911899999</v>
      </c>
    </row>
    <row r="240" spans="1:9" x14ac:dyDescent="0.25">
      <c r="A240" t="s">
        <v>3555</v>
      </c>
      <c r="B240" t="s">
        <v>15744</v>
      </c>
      <c r="C240" t="s">
        <v>13057</v>
      </c>
      <c r="D240">
        <v>32</v>
      </c>
      <c r="E240" t="str">
        <f>_xlfn.CONCAT(B240," (",F240,")")</f>
        <v>Απιδίτσα (Περιφερειακή Ενότητα Αρκαδίας)</v>
      </c>
      <c r="F240" t="s">
        <v>12739</v>
      </c>
      <c r="G240" t="s">
        <v>15742</v>
      </c>
      <c r="H240">
        <f>VLOOKUP(E240,[1]!peloponnese_raw[[Column2]:[LON]],2,FALSE)</f>
        <v>37.385570627600003</v>
      </c>
      <c r="I240">
        <f>VLOOKUP(E240,[1]!peloponnese_raw[[Column2]:[LON]],3,FALSE)</f>
        <v>22.075791692399999</v>
      </c>
    </row>
    <row r="241" spans="1:9" x14ac:dyDescent="0.25">
      <c r="A241" t="s">
        <v>3555</v>
      </c>
      <c r="B241" t="s">
        <v>15685</v>
      </c>
      <c r="C241" t="s">
        <v>12942</v>
      </c>
      <c r="D241">
        <v>26</v>
      </c>
      <c r="E241" t="str">
        <f>_xlfn.CONCAT(B241," (",F241,")")</f>
        <v>Απόσκια (Περιφερειακή Ενότητα Αρκαδίας)</v>
      </c>
      <c r="F241" t="s">
        <v>12739</v>
      </c>
      <c r="G241" t="s">
        <v>15684</v>
      </c>
      <c r="H241">
        <f>VLOOKUP(E241,[1]!peloponnese_raw[[Column2]:[LON]],2,FALSE)</f>
        <v>37.819315788700003</v>
      </c>
      <c r="I241">
        <f>VLOOKUP(E241,[1]!peloponnese_raw[[Column2]:[LON]],3,FALSE)</f>
        <v>21.873372631300001</v>
      </c>
    </row>
    <row r="242" spans="1:9" x14ac:dyDescent="0.25">
      <c r="A242" t="s">
        <v>3565</v>
      </c>
      <c r="B242" t="s">
        <v>15829</v>
      </c>
      <c r="C242" t="s">
        <v>13229</v>
      </c>
      <c r="D242">
        <v>69</v>
      </c>
      <c r="E242" t="str">
        <f>_xlfn.CONCAT(B242," (",F242,")")</f>
        <v>Αραχαμίται (Περιφερειακή Ενότητα Αρκαδίας)</v>
      </c>
      <c r="F242" t="s">
        <v>12739</v>
      </c>
      <c r="G242" t="s">
        <v>15827</v>
      </c>
      <c r="H242">
        <f>VLOOKUP(E242,[1]!peloponnese_raw[[Column2]:[LON]],2,FALSE)</f>
        <v>37.439678778100003</v>
      </c>
      <c r="I242">
        <f>VLOOKUP(E242,[1]!peloponnese_raw[[Column2]:[LON]],3,FALSE)</f>
        <v>22.241447904600001</v>
      </c>
    </row>
    <row r="243" spans="1:9" x14ac:dyDescent="0.25">
      <c r="A243" t="s">
        <v>3560</v>
      </c>
      <c r="B243" t="s">
        <v>16048</v>
      </c>
      <c r="C243" t="s">
        <v>13678</v>
      </c>
      <c r="D243">
        <v>640</v>
      </c>
      <c r="E243" t="str">
        <f>_xlfn.CONCAT(B243," (",F243,")")</f>
        <v>Αραχναίον (Περιφερειακή Ενότητα Αργολίδας)</v>
      </c>
      <c r="F243" t="s">
        <v>13389</v>
      </c>
      <c r="G243" t="s">
        <v>16044</v>
      </c>
      <c r="H243">
        <f>VLOOKUP(E243,[1]!peloponnese_raw[[Column2]:[LON]],2,FALSE)</f>
        <v>37.67609684</v>
      </c>
      <c r="I243">
        <f>VLOOKUP(E243,[1]!peloponnese_raw[[Column2]:[LON]],3,FALSE)</f>
        <v>22.955907648099998</v>
      </c>
    </row>
    <row r="244" spans="1:9" x14ac:dyDescent="0.25">
      <c r="A244" t="s">
        <v>3555</v>
      </c>
      <c r="B244" t="s">
        <v>6805</v>
      </c>
      <c r="C244" t="s">
        <v>5103</v>
      </c>
      <c r="D244">
        <v>207</v>
      </c>
      <c r="E244" t="str">
        <f>_xlfn.CONCAT(B244," (",F244,")")</f>
        <v>Αράχοβα (Περιφερειακή Ενότητα Αρκαδίας)</v>
      </c>
      <c r="F244" t="s">
        <v>12739</v>
      </c>
      <c r="G244" t="s">
        <v>15651</v>
      </c>
      <c r="H244">
        <f>VLOOKUP(E244,[1]!peloponnese_raw[[Column2]:[LON]],2,FALSE)</f>
        <v>37.608666414699996</v>
      </c>
      <c r="I244">
        <f>VLOOKUP(E244,[1]!peloponnese_raw[[Column2]:[LON]],3,FALSE)</f>
        <v>21.9869670882</v>
      </c>
    </row>
    <row r="245" spans="1:9" x14ac:dyDescent="0.25">
      <c r="A245" t="s">
        <v>3555</v>
      </c>
      <c r="B245" t="s">
        <v>6805</v>
      </c>
      <c r="C245" t="s">
        <v>5103</v>
      </c>
      <c r="D245">
        <v>10</v>
      </c>
      <c r="E245" t="str">
        <f>_xlfn.CONCAT(B245," (",F245,")")</f>
        <v>Αράχοβα (Περιφερειακή Ενότητα Μεσσηνίας)</v>
      </c>
      <c r="F245" t="s">
        <v>14735</v>
      </c>
      <c r="G245" t="s">
        <v>16640</v>
      </c>
      <c r="H245">
        <f>VLOOKUP(E245,[1]!peloponnese_raw[[Column2]:[LON]],2,FALSE)</f>
        <v>37.036625043000001</v>
      </c>
      <c r="I245">
        <f>VLOOKUP(E245,[1]!peloponnese_raw[[Column2]:[LON]],3,FALSE)</f>
        <v>22.2192444497</v>
      </c>
    </row>
    <row r="246" spans="1:9" x14ac:dyDescent="0.25">
      <c r="A246" t="s">
        <v>3555</v>
      </c>
      <c r="B246" t="s">
        <v>16107</v>
      </c>
      <c r="C246" t="s">
        <v>13800</v>
      </c>
      <c r="D246">
        <v>77</v>
      </c>
      <c r="E246" t="str">
        <f>_xlfn.CONCAT(B246," (",F246,")")</f>
        <v>Αρακούκια (Περιφερειακή Ενότητα Κορινθίας)</v>
      </c>
      <c r="F246" t="s">
        <v>13723</v>
      </c>
      <c r="G246" t="s">
        <v>16103</v>
      </c>
      <c r="H246">
        <f>VLOOKUP(E246,[1]!peloponnese_raw[[Column2]:[LON]],2,FALSE)</f>
        <v>37.8361969093</v>
      </c>
      <c r="I246">
        <f>VLOOKUP(E246,[1]!peloponnese_raw[[Column2]:[LON]],3,FALSE)</f>
        <v>23.062291709</v>
      </c>
    </row>
    <row r="247" spans="1:9" x14ac:dyDescent="0.25">
      <c r="A247" t="s">
        <v>3565</v>
      </c>
      <c r="B247" t="s">
        <v>15653</v>
      </c>
      <c r="C247" t="s">
        <v>12882</v>
      </c>
      <c r="D247">
        <v>7</v>
      </c>
      <c r="E247" t="str">
        <f>_xlfn.CONCAT(B247," (",F247,")")</f>
        <v>Αράπηδες (Περιφερειακή Ενότητα Αρκαδίας)</v>
      </c>
      <c r="F247" t="s">
        <v>12739</v>
      </c>
      <c r="G247" t="s">
        <v>15651</v>
      </c>
      <c r="H247">
        <f>VLOOKUP(E247,[1]!peloponnese_raw[[Column2]:[LON]],2,FALSE)</f>
        <v>37.655834794500002</v>
      </c>
      <c r="I247">
        <f>VLOOKUP(E247,[1]!peloponnese_raw[[Column2]:[LON]],3,FALSE)</f>
        <v>21.951576732500001</v>
      </c>
    </row>
    <row r="248" spans="1:9" x14ac:dyDescent="0.25">
      <c r="A248" t="s">
        <v>3555</v>
      </c>
      <c r="B248" t="s">
        <v>16872</v>
      </c>
      <c r="C248" t="s">
        <v>15389</v>
      </c>
      <c r="D248">
        <v>35</v>
      </c>
      <c r="E248" t="str">
        <f>_xlfn.CONCAT(B248," (",F248,")")</f>
        <v>Αραπόλακκα (Περιφερειακή Ενότητα Μεσσηνίας)</v>
      </c>
      <c r="F248" t="s">
        <v>14735</v>
      </c>
      <c r="G248" t="s">
        <v>16871</v>
      </c>
      <c r="H248">
        <f>VLOOKUP(E248,[1]!peloponnese_raw[[Column2]:[LON]],2,FALSE)</f>
        <v>36.896368048600003</v>
      </c>
      <c r="I248">
        <f>VLOOKUP(E248,[1]!peloponnese_raw[[Column2]:[LON]],3,FALSE)</f>
        <v>21.770939985199998</v>
      </c>
    </row>
    <row r="249" spans="1:9" x14ac:dyDescent="0.25">
      <c r="A249" t="s">
        <v>3555</v>
      </c>
      <c r="B249" t="s">
        <v>16312</v>
      </c>
      <c r="C249" t="s">
        <v>14226</v>
      </c>
      <c r="D249">
        <v>892</v>
      </c>
      <c r="E249" t="str">
        <f>_xlfn.CONCAT(B249," (",F249,")")</f>
        <v>Αρεόπολις (Περιφερειακή Ενότητα Λακωνίας)</v>
      </c>
      <c r="F249" t="s">
        <v>14073</v>
      </c>
      <c r="G249" t="s">
        <v>16305</v>
      </c>
      <c r="H249">
        <f>VLOOKUP(E249,[1]!peloponnese_raw[[Column2]:[LON]],2,FALSE)</f>
        <v>36.662518159999998</v>
      </c>
      <c r="I249">
        <f>VLOOKUP(E249,[1]!peloponnese_raw[[Column2]:[LON]],3,FALSE)</f>
        <v>22.377226483699999</v>
      </c>
    </row>
    <row r="250" spans="1:9" x14ac:dyDescent="0.25">
      <c r="A250" t="s">
        <v>3590</v>
      </c>
      <c r="B250" t="s">
        <v>16620</v>
      </c>
      <c r="C250" t="s">
        <v>14866</v>
      </c>
      <c r="D250">
        <v>1150</v>
      </c>
      <c r="E250" t="str">
        <f>_xlfn.CONCAT(B250," (",F250,")")</f>
        <v>Αρφαρά (Περιφερειακή Ενότητα Μεσσηνίας)</v>
      </c>
      <c r="F250" t="s">
        <v>14735</v>
      </c>
      <c r="G250" t="s">
        <v>16615</v>
      </c>
      <c r="H250">
        <f>VLOOKUP(E250,[1]!peloponnese_raw[[Column2]:[LON]],2,FALSE)</f>
        <v>37.154533764100002</v>
      </c>
      <c r="I250">
        <f>VLOOKUP(E250,[1]!peloponnese_raw[[Column2]:[LON]],3,FALSE)</f>
        <v>22.0427959712</v>
      </c>
    </row>
    <row r="251" spans="1:9" x14ac:dyDescent="0.25">
      <c r="A251" t="s">
        <v>3555</v>
      </c>
      <c r="B251" t="s">
        <v>16246</v>
      </c>
      <c r="C251" t="s">
        <v>14086</v>
      </c>
      <c r="D251">
        <v>18</v>
      </c>
      <c r="E251" t="str">
        <f>_xlfn.CONCAT(B251," (",F251,")")</f>
        <v>Αργιλιά (Περιφερειακή Ενότητα Λακωνίας)</v>
      </c>
      <c r="F251" t="s">
        <v>14073</v>
      </c>
      <c r="G251" t="s">
        <v>16243</v>
      </c>
      <c r="H251">
        <f>VLOOKUP(E251,[1]!peloponnese_raw[[Column2]:[LON]],2,FALSE)</f>
        <v>36.592136817399997</v>
      </c>
      <c r="I251">
        <f>VLOOKUP(E251,[1]!peloponnese_raw[[Column2]:[LON]],3,FALSE)</f>
        <v>22.464248540700002</v>
      </c>
    </row>
    <row r="252" spans="1:9" x14ac:dyDescent="0.25">
      <c r="A252" t="s">
        <v>3560</v>
      </c>
      <c r="B252" t="s">
        <v>16049</v>
      </c>
      <c r="C252" t="s">
        <v>13680</v>
      </c>
      <c r="D252">
        <v>589</v>
      </c>
      <c r="E252" t="str">
        <f>_xlfn.CONCAT(B252," (",F252,")")</f>
        <v>Αργολικόν (Περιφερειακή Ενότητα Αργολίδας)</v>
      </c>
      <c r="F252" t="s">
        <v>13389</v>
      </c>
      <c r="G252" t="s">
        <v>16044</v>
      </c>
      <c r="H252">
        <f>VLOOKUP(E252,[1]!peloponnese_raw[[Column2]:[LON]],2,FALSE)</f>
        <v>37.617570028099998</v>
      </c>
      <c r="I252">
        <f>VLOOKUP(E252,[1]!peloponnese_raw[[Column2]:[LON]],3,FALSE)</f>
        <v>22.7975600581</v>
      </c>
    </row>
    <row r="253" spans="1:9" x14ac:dyDescent="0.25">
      <c r="A253" t="s">
        <v>3560</v>
      </c>
      <c r="B253" t="s">
        <v>15916</v>
      </c>
      <c r="C253" t="s">
        <v>13404</v>
      </c>
      <c r="D253">
        <v>22085</v>
      </c>
      <c r="E253" t="str">
        <f>_xlfn.CONCAT(B253," (",F253,")")</f>
        <v>Άργος (Περιφερειακή Ενότητα Αργολίδας)</v>
      </c>
      <c r="F253" t="s">
        <v>13389</v>
      </c>
      <c r="G253" t="s">
        <v>15915</v>
      </c>
      <c r="H253">
        <f>VLOOKUP(E253,[1]!peloponnese_raw[[Column2]:[LON]],2,FALSE)</f>
        <v>37.632034328700001</v>
      </c>
      <c r="I253">
        <f>VLOOKUP(E253,[1]!peloponnese_raw[[Column2]:[LON]],3,FALSE)</f>
        <v>22.727765048199998</v>
      </c>
    </row>
    <row r="254" spans="1:9" x14ac:dyDescent="0.25">
      <c r="A254" t="s">
        <v>3557</v>
      </c>
      <c r="B254" t="s">
        <v>16419</v>
      </c>
      <c r="C254" t="s">
        <v>14451</v>
      </c>
      <c r="D254">
        <v>32</v>
      </c>
      <c r="E254" t="str">
        <f>_xlfn.CONCAT(B254," (",F254,")")</f>
        <v>Αρχάγγελος (Περιφερειακή Ενότητα Λακωνίας)</v>
      </c>
      <c r="F254" t="s">
        <v>14073</v>
      </c>
      <c r="G254" t="s">
        <v>16420</v>
      </c>
      <c r="H254">
        <f>VLOOKUP(E254,[1]!peloponnese_raw[[Column2]:[LON]],2,FALSE)</f>
        <v>36.625256118700001</v>
      </c>
      <c r="I254">
        <f>VLOOKUP(E254,[1]!peloponnese_raw[[Column2]:[LON]],3,FALSE)</f>
        <v>22.8757189512</v>
      </c>
    </row>
    <row r="255" spans="1:9" x14ac:dyDescent="0.25">
      <c r="A255" t="s">
        <v>3555</v>
      </c>
      <c r="B255" t="s">
        <v>15981</v>
      </c>
      <c r="C255" t="s">
        <v>13538</v>
      </c>
      <c r="D255">
        <v>1668</v>
      </c>
      <c r="E255" t="str">
        <f>_xlfn.CONCAT(B255," (",F255,")")</f>
        <v>Αρχαία Επίδαυρος (Περιφερειακή Ενότητα Αργολίδας)</v>
      </c>
      <c r="F255" t="s">
        <v>13389</v>
      </c>
      <c r="G255" t="s">
        <v>15980</v>
      </c>
      <c r="H255">
        <f>VLOOKUP(E255,[1]!peloponnese_raw[[Column2]:[LON]],2,FALSE)</f>
        <v>37.635330940599999</v>
      </c>
      <c r="I255">
        <f>VLOOKUP(E255,[1]!peloponnese_raw[[Column2]:[LON]],3,FALSE)</f>
        <v>23.1535028481</v>
      </c>
    </row>
    <row r="256" spans="1:9" x14ac:dyDescent="0.25">
      <c r="A256" t="s">
        <v>3555</v>
      </c>
      <c r="B256" t="s">
        <v>16232</v>
      </c>
      <c r="C256" t="s">
        <v>14054</v>
      </c>
      <c r="D256">
        <v>228</v>
      </c>
      <c r="E256" t="str">
        <f>_xlfn.CONCAT(B256," (",F256,")")</f>
        <v>Αρχαία Φενεός (Περιφερειακή Ενότητα Κορινθίας)</v>
      </c>
      <c r="F256" t="s">
        <v>13723</v>
      </c>
      <c r="G256" t="s">
        <v>16230</v>
      </c>
      <c r="H256">
        <f>VLOOKUP(E256,[1]!peloponnese_raw[[Column2]:[LON]],2,FALSE)</f>
        <v>37.9139949419</v>
      </c>
      <c r="I256">
        <f>VLOOKUP(E256,[1]!peloponnese_raw[[Column2]:[LON]],3,FALSE)</f>
        <v>22.294438164199999</v>
      </c>
    </row>
    <row r="257" spans="1:9" x14ac:dyDescent="0.25">
      <c r="A257" t="s">
        <v>3555</v>
      </c>
      <c r="B257" t="s">
        <v>16093</v>
      </c>
      <c r="C257" t="s">
        <v>13772</v>
      </c>
      <c r="D257">
        <v>1937</v>
      </c>
      <c r="E257" t="str">
        <f>_xlfn.CONCAT(B257," (",F257,")")</f>
        <v>Αρχαία Κόρινθος (Περιφερειακή Ενότητα Κορινθίας)</v>
      </c>
      <c r="F257" t="s">
        <v>13723</v>
      </c>
      <c r="G257" t="s">
        <v>16091</v>
      </c>
      <c r="H257">
        <f>VLOOKUP(E257,[1]!peloponnese_raw[[Column2]:[LON]],2,FALSE)</f>
        <v>37.903955437900002</v>
      </c>
      <c r="I257">
        <f>VLOOKUP(E257,[1]!peloponnese_raw[[Column2]:[LON]],3,FALSE)</f>
        <v>22.8790259795</v>
      </c>
    </row>
    <row r="258" spans="1:9" x14ac:dyDescent="0.25">
      <c r="A258" t="s">
        <v>3555</v>
      </c>
      <c r="B258" t="s">
        <v>16152</v>
      </c>
      <c r="C258" t="s">
        <v>13890</v>
      </c>
      <c r="D258">
        <v>392</v>
      </c>
      <c r="E258" t="str">
        <f>_xlfn.CONCAT(B258," (",F258,")")</f>
        <v>Αρχαία Νεμέα (Περιφερειακή Ενότητα Κορινθίας)</v>
      </c>
      <c r="F258" t="s">
        <v>13723</v>
      </c>
      <c r="G258" t="s">
        <v>16151</v>
      </c>
      <c r="H258">
        <f>VLOOKUP(E258,[1]!peloponnese_raw[[Column2]:[LON]],2,FALSE)</f>
        <v>37.804881377500003</v>
      </c>
      <c r="I258">
        <f>VLOOKUP(E258,[1]!peloponnese_raw[[Column2]:[LON]],3,FALSE)</f>
        <v>22.704301126699999</v>
      </c>
    </row>
    <row r="259" spans="1:9" x14ac:dyDescent="0.25">
      <c r="A259" t="s">
        <v>3573</v>
      </c>
      <c r="B259" t="s">
        <v>16153</v>
      </c>
      <c r="C259" t="s">
        <v>13892</v>
      </c>
      <c r="D259">
        <v>639</v>
      </c>
      <c r="E259" t="str">
        <f>_xlfn.CONCAT(B259," (",F259,")")</f>
        <v>Αρχαίαι Κλεωναί (Περιφερειακή Ενότητα Κορινθίας)</v>
      </c>
      <c r="F259" t="s">
        <v>13723</v>
      </c>
      <c r="G259" t="s">
        <v>16151</v>
      </c>
      <c r="H259">
        <f>VLOOKUP(E259,[1]!peloponnese_raw[[Column2]:[LON]],2,FALSE)</f>
        <v>37.820516796100001</v>
      </c>
      <c r="I259">
        <f>VLOOKUP(E259,[1]!peloponnese_raw[[Column2]:[LON]],3,FALSE)</f>
        <v>22.749479045400001</v>
      </c>
    </row>
    <row r="260" spans="1:9" x14ac:dyDescent="0.25">
      <c r="A260" t="s">
        <v>3560</v>
      </c>
      <c r="B260" t="s">
        <v>16094</v>
      </c>
      <c r="C260" t="s">
        <v>13774</v>
      </c>
      <c r="D260">
        <v>979</v>
      </c>
      <c r="E260" t="str">
        <f>_xlfn.CONCAT(B260," (",F260,")")</f>
        <v>Αρχαίο Λιμάνι (Περιφερειακή Ενότητα Κορινθίας)</v>
      </c>
      <c r="F260" t="s">
        <v>13723</v>
      </c>
      <c r="G260" t="s">
        <v>16091</v>
      </c>
      <c r="H260">
        <f>VLOOKUP(E260,[1]!peloponnese_raw[[Column2]:[LON]],2,FALSE)</f>
        <v>37.928675024100002</v>
      </c>
      <c r="I260">
        <f>VLOOKUP(E260,[1]!peloponnese_raw[[Column2]:[LON]],3,FALSE)</f>
        <v>22.896786107200001</v>
      </c>
    </row>
    <row r="261" spans="1:9" x14ac:dyDescent="0.25">
      <c r="A261" t="s">
        <v>3555</v>
      </c>
      <c r="B261" t="s">
        <v>16313</v>
      </c>
      <c r="C261" t="s">
        <v>14230</v>
      </c>
      <c r="D261">
        <v>3</v>
      </c>
      <c r="E261" t="str">
        <f>_xlfn.CONCAT(B261," (",F261,")")</f>
        <v>Αρχιά (Περιφερειακή Ενότητα Λακωνίας)</v>
      </c>
      <c r="F261" t="s">
        <v>14073</v>
      </c>
      <c r="G261" t="s">
        <v>16305</v>
      </c>
      <c r="H261">
        <f>VLOOKUP(E261,[1]!peloponnese_raw[[Column2]:[LON]],2,FALSE)</f>
        <v>36.500600061100002</v>
      </c>
      <c r="I261">
        <f>VLOOKUP(E261,[1]!peloponnese_raw[[Column2]:[LON]],3,FALSE)</f>
        <v>22.3980391222</v>
      </c>
    </row>
    <row r="262" spans="1:9" x14ac:dyDescent="0.25">
      <c r="A262" t="s">
        <v>3560</v>
      </c>
      <c r="B262" t="s">
        <v>16383</v>
      </c>
      <c r="C262" t="s">
        <v>14375</v>
      </c>
      <c r="D262">
        <v>72</v>
      </c>
      <c r="E262" t="str">
        <f>_xlfn.CONCAT(B262," (",F262,")")</f>
        <v>Αρχοντικόν (Περιφερειακή Ενότητα Λακωνίας)</v>
      </c>
      <c r="F262" t="s">
        <v>14073</v>
      </c>
      <c r="G262" t="s">
        <v>16382</v>
      </c>
      <c r="H262">
        <f>VLOOKUP(E262,[1]!peloponnese_raw[[Column2]:[LON]],2,FALSE)</f>
        <v>36.801697296299999</v>
      </c>
      <c r="I262">
        <f>VLOOKUP(E262,[1]!peloponnese_raw[[Column2]:[LON]],3,FALSE)</f>
        <v>22.486710167199998</v>
      </c>
    </row>
    <row r="263" spans="1:9" x14ac:dyDescent="0.25">
      <c r="A263" t="s">
        <v>3555</v>
      </c>
      <c r="B263" t="s">
        <v>15947</v>
      </c>
      <c r="C263" t="s">
        <v>13468</v>
      </c>
      <c r="D263">
        <v>14</v>
      </c>
      <c r="E263" t="str">
        <f>_xlfn.CONCAT(B263," (",F263,")")</f>
        <v>Αρία (Περιφερειακή Ενότητα Αργολίδας)</v>
      </c>
      <c r="F263" t="s">
        <v>13389</v>
      </c>
      <c r="G263" t="s">
        <v>15945</v>
      </c>
      <c r="H263">
        <f>VLOOKUP(E263,[1]!peloponnese_raw[[Column2]:[LON]],2,FALSE)</f>
        <v>37.617561623500002</v>
      </c>
      <c r="I263">
        <f>VLOOKUP(E263,[1]!peloponnese_raw[[Column2]:[LON]],3,FALSE)</f>
        <v>22.550454630000001</v>
      </c>
    </row>
    <row r="264" spans="1:9" x14ac:dyDescent="0.25">
      <c r="A264" t="s">
        <v>3555</v>
      </c>
      <c r="B264" t="s">
        <v>16056</v>
      </c>
      <c r="C264" t="s">
        <v>13696</v>
      </c>
      <c r="D264">
        <v>3431</v>
      </c>
      <c r="E264" t="str">
        <f>_xlfn.CONCAT(B264," (",F264,")")</f>
        <v>Άρια (Περιφερειακή Ενότητα Αργολίδας)</v>
      </c>
      <c r="F264" t="s">
        <v>13389</v>
      </c>
      <c r="G264" t="s">
        <v>16057</v>
      </c>
      <c r="H264">
        <f>VLOOKUP(E264,[1]!peloponnese_raw[[Column2]:[LON]],2,FALSE)</f>
        <v>37.568398899599998</v>
      </c>
      <c r="I264">
        <f>VLOOKUP(E264,[1]!peloponnese_raw[[Column2]:[LON]],3,FALSE)</f>
        <v>22.828142403200001</v>
      </c>
    </row>
    <row r="265" spans="1:9" x14ac:dyDescent="0.25">
      <c r="A265" t="s">
        <v>3555</v>
      </c>
      <c r="B265" t="s">
        <v>16449</v>
      </c>
      <c r="C265" t="s">
        <v>14509</v>
      </c>
      <c r="D265">
        <v>10</v>
      </c>
      <c r="E265" t="str">
        <f>_xlfn.CONCAT(B265," (",F265,")")</f>
        <v>Αριάνα (Περιφερειακή Ενότητα Λακωνίας)</v>
      </c>
      <c r="F265" t="s">
        <v>14073</v>
      </c>
      <c r="G265" t="s">
        <v>16448</v>
      </c>
      <c r="H265">
        <f>VLOOKUP(E265,[1]!peloponnese_raw[[Column2]:[LON]],2,FALSE)</f>
        <v>36.761083535399997</v>
      </c>
      <c r="I265">
        <f>VLOOKUP(E265,[1]!peloponnese_raw[[Column2]:[LON]],3,FALSE)</f>
        <v>23.0757316714</v>
      </c>
    </row>
    <row r="266" spans="1:9" x14ac:dyDescent="0.25">
      <c r="A266" t="s">
        <v>3560</v>
      </c>
      <c r="B266" t="s">
        <v>16612</v>
      </c>
      <c r="C266" t="s">
        <v>14850</v>
      </c>
      <c r="D266">
        <v>515</v>
      </c>
      <c r="E266" t="str">
        <f>_xlfn.CONCAT(B266," (",F266,")")</f>
        <v>Αριοχώριον (Περιφερειακή Ενότητα Μεσσηνίας)</v>
      </c>
      <c r="F266" t="s">
        <v>14735</v>
      </c>
      <c r="G266" t="s">
        <v>16609</v>
      </c>
      <c r="H266">
        <f>VLOOKUP(E266,[1]!peloponnese_raw[[Column2]:[LON]],2,FALSE)</f>
        <v>37.128229134400001</v>
      </c>
      <c r="I266">
        <f>VLOOKUP(E266,[1]!peloponnese_raw[[Column2]:[LON]],3,FALSE)</f>
        <v>22.025870586</v>
      </c>
    </row>
    <row r="267" spans="1:9" x14ac:dyDescent="0.25">
      <c r="A267" t="s">
        <v>3557</v>
      </c>
      <c r="B267" t="s">
        <v>16613</v>
      </c>
      <c r="C267" t="s">
        <v>14852</v>
      </c>
      <c r="D267">
        <v>968</v>
      </c>
      <c r="E267" t="str">
        <f>_xlfn.CONCAT(B267," (",F267,")")</f>
        <v>Άρις (Περιφερειακή Ενότητα Μεσσηνίας)</v>
      </c>
      <c r="F267" t="s">
        <v>14735</v>
      </c>
      <c r="G267" t="s">
        <v>16609</v>
      </c>
      <c r="H267">
        <f>VLOOKUP(E267,[1]!peloponnese_raw[[Column2]:[LON]],2,FALSE)</f>
        <v>37.098373312100001</v>
      </c>
      <c r="I267">
        <f>VLOOKUP(E267,[1]!peloponnese_raw[[Column2]:[LON]],3,FALSE)</f>
        <v>22.003342353499999</v>
      </c>
    </row>
    <row r="268" spans="1:9" x14ac:dyDescent="0.25">
      <c r="A268" t="s">
        <v>3560</v>
      </c>
      <c r="B268" t="s">
        <v>16724</v>
      </c>
      <c r="C268" t="s">
        <v>15069</v>
      </c>
      <c r="D268">
        <v>264</v>
      </c>
      <c r="E268" t="str">
        <f>_xlfn.CONCAT(B268," (",F268,")")</f>
        <v>Αριστοδήμειον (Περιφερειακή Ενότητα Μεσσηνίας)</v>
      </c>
      <c r="F268" t="s">
        <v>14735</v>
      </c>
      <c r="G268" t="s">
        <v>4483</v>
      </c>
      <c r="H268">
        <f>VLOOKUP(E268,[1]!peloponnese_raw[[Column2]:[LON]],2,FALSE)</f>
        <v>37.130949584699998</v>
      </c>
      <c r="I268">
        <f>VLOOKUP(E268,[1]!peloponnese_raw[[Column2]:[LON]],3,FALSE)</f>
        <v>21.973016839100001</v>
      </c>
    </row>
    <row r="269" spans="1:9" x14ac:dyDescent="0.25">
      <c r="A269" t="s">
        <v>3557</v>
      </c>
      <c r="B269" t="s">
        <v>16709</v>
      </c>
      <c r="C269" t="s">
        <v>15040</v>
      </c>
      <c r="D269">
        <v>355</v>
      </c>
      <c r="E269" t="str">
        <f>_xlfn.CONCAT(B269," (",F269,")")</f>
        <v>Αριστομένης (Περιφερειακή Ενότητα Μεσσηνίας)</v>
      </c>
      <c r="F269" t="s">
        <v>14735</v>
      </c>
      <c r="G269" t="s">
        <v>16707</v>
      </c>
      <c r="H269">
        <f>VLOOKUP(E269,[1]!peloponnese_raw[[Column2]:[LON]],2,FALSE)</f>
        <v>37.083798881500002</v>
      </c>
      <c r="I269">
        <f>VLOOKUP(E269,[1]!peloponnese_raw[[Column2]:[LON]],3,FALSE)</f>
        <v>21.838785121699999</v>
      </c>
    </row>
    <row r="270" spans="1:9" x14ac:dyDescent="0.25">
      <c r="A270" t="s">
        <v>3560</v>
      </c>
      <c r="B270" t="s">
        <v>15592</v>
      </c>
      <c r="C270" t="s">
        <v>12752</v>
      </c>
      <c r="D270">
        <v>72</v>
      </c>
      <c r="E270" t="str">
        <f>_xlfn.CONCAT(B270," (",F270,")")</f>
        <v>Αρκαδικό Χωριό (Περιφερειακή Ενότητα Αρκαδίας)</v>
      </c>
      <c r="F270" t="s">
        <v>12739</v>
      </c>
      <c r="G270" t="s">
        <v>15589</v>
      </c>
      <c r="H270">
        <f>VLOOKUP(E270,[1]!peloponnese_raw[[Column2]:[LON]],2,FALSE)</f>
        <v>37.333561732500002</v>
      </c>
      <c r="I270">
        <f>VLOOKUP(E270,[1]!peloponnese_raw[[Column2]:[LON]],3,FALSE)</f>
        <v>22.8086876823</v>
      </c>
    </row>
    <row r="271" spans="1:9" x14ac:dyDescent="0.25">
      <c r="A271" t="s">
        <v>3560</v>
      </c>
      <c r="B271" t="s">
        <v>15969</v>
      </c>
      <c r="C271" t="s">
        <v>13514</v>
      </c>
      <c r="D271">
        <v>241</v>
      </c>
      <c r="E271" t="str">
        <f>_xlfn.CONCAT(B271," (",F271,")")</f>
        <v>Αρκαδικόν (Περιφερειακή Ενότητα Αργολίδας)</v>
      </c>
      <c r="F271" t="s">
        <v>13389</v>
      </c>
      <c r="G271" t="s">
        <v>15966</v>
      </c>
      <c r="H271">
        <f>VLOOKUP(E271,[1]!peloponnese_raw[[Column2]:[LON]],2,FALSE)</f>
        <v>37.595039460599999</v>
      </c>
      <c r="I271">
        <f>VLOOKUP(E271,[1]!peloponnese_raw[[Column2]:[LON]],3,FALSE)</f>
        <v>22.9540132606</v>
      </c>
    </row>
    <row r="272" spans="1:9" x14ac:dyDescent="0.25">
      <c r="A272" t="s">
        <v>3565</v>
      </c>
      <c r="B272" t="s">
        <v>16935</v>
      </c>
      <c r="C272" t="s">
        <v>15517</v>
      </c>
      <c r="D272">
        <v>320</v>
      </c>
      <c r="E272" t="str">
        <f>_xlfn.CONCAT(B272," (",F272,")")</f>
        <v>Αρμενιοί (Περιφερειακή Ενότητα Μεσσηνίας)</v>
      </c>
      <c r="F272" t="s">
        <v>14735</v>
      </c>
      <c r="G272" t="s">
        <v>16934</v>
      </c>
      <c r="H272">
        <f>VLOOKUP(E272,[1]!peloponnese_raw[[Column2]:[LON]],2,FALSE)</f>
        <v>37.2145864883</v>
      </c>
      <c r="I272">
        <f>VLOOKUP(E272,[1]!peloponnese_raw[[Column2]:[LON]],3,FALSE)</f>
        <v>21.656757323899999</v>
      </c>
    </row>
    <row r="273" spans="1:9" x14ac:dyDescent="0.25">
      <c r="A273" t="s">
        <v>3555</v>
      </c>
      <c r="B273" t="s">
        <v>16557</v>
      </c>
      <c r="C273" t="s">
        <v>14732</v>
      </c>
      <c r="D273">
        <v>120</v>
      </c>
      <c r="E273" t="str">
        <f>_xlfn.CONCAT(B273," (",F273,")")</f>
        <v>Άρνα (Περιφερειακή Ενότητα Λακωνίας)</v>
      </c>
      <c r="F273" t="s">
        <v>14073</v>
      </c>
      <c r="G273" t="s">
        <v>16543</v>
      </c>
      <c r="H273">
        <f>VLOOKUP(E273,[1]!peloponnese_raw[[Column2]:[LON]],2,FALSE)</f>
        <v>36.875075672400001</v>
      </c>
      <c r="I273">
        <f>VLOOKUP(E273,[1]!peloponnese_raw[[Column2]:[LON]],3,FALSE)</f>
        <v>22.413217299799999</v>
      </c>
    </row>
    <row r="274" spans="1:9" x14ac:dyDescent="0.25">
      <c r="A274" t="s">
        <v>3555</v>
      </c>
      <c r="B274" t="s">
        <v>15686</v>
      </c>
      <c r="C274" t="s">
        <v>12944</v>
      </c>
      <c r="D274">
        <v>14</v>
      </c>
      <c r="E274" t="str">
        <f>_xlfn.CONCAT(B274," (",F274,")")</f>
        <v>Αρσιναία (Περιφερειακή Ενότητα Αρκαδίας)</v>
      </c>
      <c r="F274" t="s">
        <v>12739</v>
      </c>
      <c r="G274" t="s">
        <v>15684</v>
      </c>
      <c r="H274">
        <f>VLOOKUP(E274,[1]!peloponnese_raw[[Column2]:[LON]],2,FALSE)</f>
        <v>37.7381761754</v>
      </c>
      <c r="I274">
        <f>VLOOKUP(E274,[1]!peloponnese_raw[[Column2]:[LON]],3,FALSE)</f>
        <v>21.854524559200001</v>
      </c>
    </row>
    <row r="275" spans="1:9" x14ac:dyDescent="0.25">
      <c r="A275" t="s">
        <v>3555</v>
      </c>
      <c r="B275" t="s">
        <v>16725</v>
      </c>
      <c r="C275" t="s">
        <v>15071</v>
      </c>
      <c r="D275">
        <v>177</v>
      </c>
      <c r="E275" t="str">
        <f>_xlfn.CONCAT(B275," (",F275,")")</f>
        <v>Αρσινόη (Περιφερειακή Ενότητα Μεσσηνίας)</v>
      </c>
      <c r="F275" t="s">
        <v>14735</v>
      </c>
      <c r="G275" t="s">
        <v>4483</v>
      </c>
      <c r="H275">
        <f>VLOOKUP(E275,[1]!peloponnese_raw[[Column2]:[LON]],2,FALSE)</f>
        <v>37.164798401100001</v>
      </c>
      <c r="I275">
        <f>VLOOKUP(E275,[1]!peloponnese_raw[[Column2]:[LON]],3,FALSE)</f>
        <v>21.921414673800001</v>
      </c>
    </row>
    <row r="276" spans="1:9" x14ac:dyDescent="0.25">
      <c r="A276" t="s">
        <v>3555</v>
      </c>
      <c r="B276" t="s">
        <v>16648</v>
      </c>
      <c r="C276" t="s">
        <v>14918</v>
      </c>
      <c r="D276">
        <v>142</v>
      </c>
      <c r="E276" t="str">
        <f>_xlfn.CONCAT(B276," (",F276,")")</f>
        <v>Αρτεμισία (Περιφερειακή Ενότητα Μεσσηνίας)</v>
      </c>
      <c r="F276" t="s">
        <v>14735</v>
      </c>
      <c r="G276" t="s">
        <v>16640</v>
      </c>
      <c r="H276">
        <f>VLOOKUP(E276,[1]!peloponnese_raw[[Column2]:[LON]],2,FALSE)</f>
        <v>37.097251060300003</v>
      </c>
      <c r="I276">
        <f>VLOOKUP(E276,[1]!peloponnese_raw[[Column2]:[LON]],3,FALSE)</f>
        <v>22.228524192599998</v>
      </c>
    </row>
    <row r="277" spans="1:9" x14ac:dyDescent="0.25">
      <c r="A277" t="s">
        <v>3560</v>
      </c>
      <c r="B277" t="s">
        <v>6977</v>
      </c>
      <c r="C277" t="s">
        <v>5461</v>
      </c>
      <c r="D277">
        <v>303</v>
      </c>
      <c r="E277" t="str">
        <f>_xlfn.CONCAT(B277," (",F277,")")</f>
        <v>Αρτεμίσιον (Περιφερειακή Ενότητα Αρκαδίας)</v>
      </c>
      <c r="F277" t="s">
        <v>12739</v>
      </c>
      <c r="G277" t="s">
        <v>15856</v>
      </c>
      <c r="H277">
        <f>VLOOKUP(E277,[1]!peloponnese_raw[[Column2]:[LON]],2,FALSE)</f>
        <v>37.672744911800002</v>
      </c>
      <c r="I277">
        <f>VLOOKUP(E277,[1]!peloponnese_raw[[Column2]:[LON]],3,FALSE)</f>
        <v>22.375715619200001</v>
      </c>
    </row>
    <row r="278" spans="1:9" x14ac:dyDescent="0.25">
      <c r="A278" t="s">
        <v>3560</v>
      </c>
      <c r="B278" t="s">
        <v>16893</v>
      </c>
      <c r="C278" t="s">
        <v>15435</v>
      </c>
      <c r="D278">
        <v>24</v>
      </c>
      <c r="E278" t="str">
        <f>_xlfn.CONCAT(B278," (",F278,")")</f>
        <v>Αρτίκιον (Περιφερειακή Ενότητα Μεσσηνίας)</v>
      </c>
      <c r="F278" t="s">
        <v>14735</v>
      </c>
      <c r="G278" t="s">
        <v>16892</v>
      </c>
      <c r="H278">
        <f>VLOOKUP(E278,[1]!peloponnese_raw[[Column2]:[LON]],2,FALSE)</f>
        <v>37.252733409199998</v>
      </c>
      <c r="I278">
        <f>VLOOKUP(E278,[1]!peloponnese_raw[[Column2]:[LON]],3,FALSE)</f>
        <v>21.783699671200001</v>
      </c>
    </row>
    <row r="279" spans="1:9" x14ac:dyDescent="0.25">
      <c r="A279" t="s">
        <v>3557</v>
      </c>
      <c r="B279" t="s">
        <v>12720</v>
      </c>
      <c r="C279" t="s">
        <v>11552</v>
      </c>
      <c r="D279">
        <v>16</v>
      </c>
      <c r="E279" t="str">
        <f>_xlfn.CONCAT(B279," (",F279,")")</f>
        <v>Αρβανίτης (Περιφερειακή Ενότητα Λακωνίας)</v>
      </c>
      <c r="F279" t="s">
        <v>14073</v>
      </c>
      <c r="G279" t="s">
        <v>16266</v>
      </c>
      <c r="H279">
        <f>VLOOKUP(E279,[1]!peloponnese_raw[[Column2]:[LON]],2,FALSE)</f>
        <v>36.799684150300003</v>
      </c>
      <c r="I279">
        <f>VLOOKUP(E279,[1]!peloponnese_raw[[Column2]:[LON]],3,FALSE)</f>
        <v>22.473205006400001</v>
      </c>
    </row>
    <row r="280" spans="1:9" x14ac:dyDescent="0.25">
      <c r="A280" t="s">
        <v>3555</v>
      </c>
      <c r="B280" t="s">
        <v>15830</v>
      </c>
      <c r="C280" t="s">
        <v>13231</v>
      </c>
      <c r="D280">
        <v>95</v>
      </c>
      <c r="E280" t="str">
        <f>_xlfn.CONCAT(B280," (",F280,")")</f>
        <v>Ασέα (Περιφερειακή Ενότητα Αρκαδίας)</v>
      </c>
      <c r="F280" t="s">
        <v>12739</v>
      </c>
      <c r="G280" t="s">
        <v>15827</v>
      </c>
      <c r="H280">
        <f>VLOOKUP(E280,[1]!peloponnese_raw[[Column2]:[LON]],2,FALSE)</f>
        <v>37.418376024899999</v>
      </c>
      <c r="I280">
        <f>VLOOKUP(E280,[1]!peloponnese_raw[[Column2]:[LON]],3,FALSE)</f>
        <v>22.259469821500002</v>
      </c>
    </row>
    <row r="281" spans="1:9" x14ac:dyDescent="0.25">
      <c r="A281" t="s">
        <v>3560</v>
      </c>
      <c r="B281" t="s">
        <v>16401</v>
      </c>
      <c r="C281" t="s">
        <v>14415</v>
      </c>
      <c r="D281">
        <v>7</v>
      </c>
      <c r="E281" t="str">
        <f>_xlfn.CONCAT(B281," (",F281,")")</f>
        <v>Ασήμιον (Περιφερειακή Ενότητα Λακωνίας)</v>
      </c>
      <c r="F281" t="s">
        <v>14073</v>
      </c>
      <c r="G281" t="s">
        <v>16402</v>
      </c>
      <c r="H281">
        <f>VLOOKUP(E281,[1]!peloponnese_raw[[Column2]:[LON]],2,FALSE)</f>
        <v>36.870924734399999</v>
      </c>
      <c r="I281">
        <f>VLOOKUP(E281,[1]!peloponnese_raw[[Column2]:[LON]],3,FALSE)</f>
        <v>22.498870866800001</v>
      </c>
    </row>
    <row r="282" spans="1:9" x14ac:dyDescent="0.25">
      <c r="A282" t="s">
        <v>3555</v>
      </c>
      <c r="B282" t="s">
        <v>16033</v>
      </c>
      <c r="C282" t="s">
        <v>13644</v>
      </c>
      <c r="D282">
        <v>1059</v>
      </c>
      <c r="E282" t="str">
        <f>_xlfn.CONCAT(B282," (",F282,")")</f>
        <v>Ασίνη (Περιφερειακή Ενότητα Αργολίδας)</v>
      </c>
      <c r="F282" t="s">
        <v>13389</v>
      </c>
      <c r="G282" t="s">
        <v>16031</v>
      </c>
      <c r="H282">
        <f>VLOOKUP(E282,[1]!peloponnese_raw[[Column2]:[LON]],2,FALSE)</f>
        <v>37.543041925099999</v>
      </c>
      <c r="I282">
        <f>VLOOKUP(E282,[1]!peloponnese_raw[[Column2]:[LON]],3,FALSE)</f>
        <v>22.861538098</v>
      </c>
    </row>
    <row r="283" spans="1:9" x14ac:dyDescent="0.25">
      <c r="A283" t="s">
        <v>3560</v>
      </c>
      <c r="B283" t="s">
        <v>15970</v>
      </c>
      <c r="C283" t="s">
        <v>13516</v>
      </c>
      <c r="D283">
        <v>17</v>
      </c>
      <c r="E283" t="str">
        <f>_xlfn.CONCAT(B283," (",F283,")")</f>
        <v>Ασκληπιείο Επιδαύρου (Περιφερειακή Ενότητα Αργολίδας)</v>
      </c>
      <c r="F283" t="s">
        <v>13389</v>
      </c>
      <c r="G283" t="s">
        <v>15966</v>
      </c>
      <c r="H283">
        <f>VLOOKUP(E283,[1]!peloponnese_raw[[Column2]:[LON]],2,FALSE)</f>
        <v>37.594658263200003</v>
      </c>
      <c r="I283">
        <f>VLOOKUP(E283,[1]!peloponnese_raw[[Column2]:[LON]],3,FALSE)</f>
        <v>23.07629034</v>
      </c>
    </row>
    <row r="284" spans="1:9" x14ac:dyDescent="0.25">
      <c r="A284" t="s">
        <v>3557</v>
      </c>
      <c r="B284" t="s">
        <v>16421</v>
      </c>
      <c r="C284" t="s">
        <v>14453</v>
      </c>
      <c r="D284">
        <v>1011</v>
      </c>
      <c r="E284" t="str">
        <f>_xlfn.CONCAT(B284," (",F284,")")</f>
        <v>Ασωπός (Περιφερειακή Ενότητα Λακωνίας)</v>
      </c>
      <c r="F284" t="s">
        <v>14073</v>
      </c>
      <c r="G284" t="s">
        <v>16420</v>
      </c>
      <c r="H284">
        <f>VLOOKUP(E284,[1]!peloponnese_raw[[Column2]:[LON]],2,FALSE)</f>
        <v>36.727522114300001</v>
      </c>
      <c r="I284">
        <f>VLOOKUP(E284,[1]!peloponnese_raw[[Column2]:[LON]],3,FALSE)</f>
        <v>22.853151411999999</v>
      </c>
    </row>
    <row r="285" spans="1:9" x14ac:dyDescent="0.25">
      <c r="A285" t="s">
        <v>3560</v>
      </c>
      <c r="B285" t="s">
        <v>3630</v>
      </c>
      <c r="C285" t="s">
        <v>1820</v>
      </c>
      <c r="D285">
        <v>586</v>
      </c>
      <c r="E285" t="str">
        <f>_xlfn.CONCAT(B285," (",F285,")")</f>
        <v>Ασπρόχωμα (Περιφερειακή Ενότητα Μεσσηνίας)</v>
      </c>
      <c r="F285" t="s">
        <v>14735</v>
      </c>
      <c r="G285" t="s">
        <v>16640</v>
      </c>
      <c r="H285">
        <f>VLOOKUP(E285,[1]!peloponnese_raw[[Column2]:[LON]],2,FALSE)</f>
        <v>37.045747797399997</v>
      </c>
      <c r="I285">
        <f>VLOOKUP(E285,[1]!peloponnese_raw[[Column2]:[LON]],3,FALSE)</f>
        <v>22.073272209300001</v>
      </c>
    </row>
    <row r="286" spans="1:9" x14ac:dyDescent="0.25">
      <c r="A286" t="s">
        <v>3560</v>
      </c>
      <c r="B286" t="s">
        <v>16839</v>
      </c>
      <c r="C286" t="s">
        <v>15317</v>
      </c>
      <c r="D286">
        <v>10</v>
      </c>
      <c r="E286" t="str">
        <f>_xlfn.CONCAT(B286," (",F286,")")</f>
        <v>Ασπροχόρτι (Περιφερειακή Ενότητα Μεσσηνίας)</v>
      </c>
      <c r="F286" t="s">
        <v>14735</v>
      </c>
      <c r="G286" t="s">
        <v>16837</v>
      </c>
      <c r="H286">
        <f>VLOOKUP(E286,[1]!peloponnese_raw[[Column2]:[LON]],2,FALSE)</f>
        <v>36.815029838699999</v>
      </c>
      <c r="I286">
        <f>VLOOKUP(E286,[1]!peloponnese_raw[[Column2]:[LON]],3,FALSE)</f>
        <v>21.819685220499998</v>
      </c>
    </row>
    <row r="287" spans="1:9" x14ac:dyDescent="0.25">
      <c r="A287" t="s">
        <v>3557</v>
      </c>
      <c r="B287" t="s">
        <v>6686</v>
      </c>
      <c r="C287" t="s">
        <v>4861</v>
      </c>
      <c r="D287">
        <v>2</v>
      </c>
      <c r="E287" t="str">
        <f>_xlfn.CONCAT(B287," (",F287,")")</f>
        <v>Ασπρόκαμπος (Περιφερειακή Ενότητα Κορινθίας)</v>
      </c>
      <c r="F287" t="s">
        <v>13723</v>
      </c>
      <c r="G287" t="s">
        <v>16135</v>
      </c>
      <c r="H287">
        <f>VLOOKUP(E287,[1]!peloponnese_raw[[Column2]:[LON]],2,FALSE)</f>
        <v>38.057979620099999</v>
      </c>
      <c r="I287">
        <f>VLOOKUP(E287,[1]!peloponnese_raw[[Column2]:[LON]],3,FALSE)</f>
        <v>22.964247804500001</v>
      </c>
    </row>
    <row r="288" spans="1:9" x14ac:dyDescent="0.25">
      <c r="A288" t="s">
        <v>3557</v>
      </c>
      <c r="B288" t="s">
        <v>6686</v>
      </c>
      <c r="C288" t="s">
        <v>4861</v>
      </c>
      <c r="D288">
        <v>186</v>
      </c>
      <c r="E288" t="str">
        <f>_xlfn.CONCAT(B288," (",F288,")")</f>
        <v>Ασπρόκαμπος (Περιφερειακή Ενότητα Κορινθίας)</v>
      </c>
      <c r="F288" t="s">
        <v>13723</v>
      </c>
      <c r="G288" t="s">
        <v>16222</v>
      </c>
      <c r="H288">
        <f>VLOOKUP(E288,[1]!peloponnese_raw[[Column2]:[LON]],2,FALSE)</f>
        <v>38.057979620099999</v>
      </c>
      <c r="I288">
        <f>VLOOKUP(E288,[1]!peloponnese_raw[[Column2]:[LON]],3,FALSE)</f>
        <v>22.964247804500001</v>
      </c>
    </row>
    <row r="289" spans="1:9" x14ac:dyDescent="0.25">
      <c r="A289" t="s">
        <v>3555</v>
      </c>
      <c r="B289" t="s">
        <v>16614</v>
      </c>
      <c r="C289" t="s">
        <v>14854</v>
      </c>
      <c r="D289">
        <v>141</v>
      </c>
      <c r="E289" t="str">
        <f>_xlfn.CONCAT(B289," (",F289,")")</f>
        <v>Ασπροπουλιά (Περιφερειακή Ενότητα Μεσσηνίας)</v>
      </c>
      <c r="F289" t="s">
        <v>14735</v>
      </c>
      <c r="G289" t="s">
        <v>16609</v>
      </c>
      <c r="H289">
        <f>VLOOKUP(E289,[1]!peloponnese_raw[[Column2]:[LON]],2,FALSE)</f>
        <v>37.1161387187</v>
      </c>
      <c r="I289">
        <f>VLOOKUP(E289,[1]!peloponnese_raw[[Column2]:[LON]],3,FALSE)</f>
        <v>22.025373828900001</v>
      </c>
    </row>
    <row r="290" spans="1:9" x14ac:dyDescent="0.25">
      <c r="A290" t="s">
        <v>3555</v>
      </c>
      <c r="B290" t="s">
        <v>16058</v>
      </c>
      <c r="C290" t="s">
        <v>13698</v>
      </c>
      <c r="D290">
        <v>41</v>
      </c>
      <c r="E290" t="str">
        <f>_xlfn.CONCAT(B290," (",F290,")")</f>
        <v>Ασπρόβρυση (Περιφερειακή Ενότητα Αργολίδας)</v>
      </c>
      <c r="F290" t="s">
        <v>13389</v>
      </c>
      <c r="G290" t="s">
        <v>16057</v>
      </c>
      <c r="H290">
        <f>VLOOKUP(E290,[1]!peloponnese_raw[[Column2]:[LON]],2,FALSE)</f>
        <v>37.577417086200001</v>
      </c>
      <c r="I290">
        <f>VLOOKUP(E290,[1]!peloponnese_raw[[Column2]:[LON]],3,FALSE)</f>
        <v>22.889883636499999</v>
      </c>
    </row>
    <row r="291" spans="1:9" x14ac:dyDescent="0.25">
      <c r="A291" t="s">
        <v>3557</v>
      </c>
      <c r="B291" t="s">
        <v>16087</v>
      </c>
      <c r="C291" t="s">
        <v>13762</v>
      </c>
      <c r="D291">
        <v>1930</v>
      </c>
      <c r="E291" t="str">
        <f>_xlfn.CONCAT(B291," (",F291,")")</f>
        <v>Άσσος (Περιφερειακή Ενότητα Κορινθίας)</v>
      </c>
      <c r="F291" t="s">
        <v>13723</v>
      </c>
      <c r="G291" t="s">
        <v>16086</v>
      </c>
      <c r="H291">
        <f>VLOOKUP(E291,[1]!peloponnese_raw[[Column2]:[LON]],2,FALSE)</f>
        <v>37.936558774300003</v>
      </c>
      <c r="I291">
        <f>VLOOKUP(E291,[1]!peloponnese_raw[[Column2]:[LON]],3,FALSE)</f>
        <v>22.821953046000001</v>
      </c>
    </row>
    <row r="292" spans="1:9" x14ac:dyDescent="0.25">
      <c r="A292" t="s">
        <v>3560</v>
      </c>
      <c r="B292" t="s">
        <v>11825</v>
      </c>
      <c r="C292" t="s">
        <v>9706</v>
      </c>
      <c r="D292">
        <v>3</v>
      </c>
      <c r="E292" t="str">
        <f>_xlfn.CONCAT(B292," (",F292,")")</f>
        <v>Αστέριον (Περιφερειακή Ενότητα Λακωνίας)</v>
      </c>
      <c r="F292" t="s">
        <v>14073</v>
      </c>
      <c r="G292" t="s">
        <v>16266</v>
      </c>
      <c r="H292">
        <f>VLOOKUP(E292,[1]!peloponnese_raw[[Column2]:[LON]],2,FALSE)</f>
        <v>36.7900610899</v>
      </c>
      <c r="I292">
        <f>VLOOKUP(E292,[1]!peloponnese_raw[[Column2]:[LON]],3,FALSE)</f>
        <v>22.453912481900002</v>
      </c>
    </row>
    <row r="293" spans="1:9" x14ac:dyDescent="0.25">
      <c r="A293" t="s">
        <v>3560</v>
      </c>
      <c r="B293" t="s">
        <v>11825</v>
      </c>
      <c r="C293" t="s">
        <v>9706</v>
      </c>
      <c r="D293">
        <v>260</v>
      </c>
      <c r="E293" t="str">
        <f>_xlfn.CONCAT(B293," (",F293,")")</f>
        <v>Αστέριον (Περιφερειακή Ενότητα Λακωνίας)</v>
      </c>
      <c r="F293" t="s">
        <v>14073</v>
      </c>
      <c r="G293" t="s">
        <v>16395</v>
      </c>
      <c r="H293">
        <f>VLOOKUP(E293,[1]!peloponnese_raw[[Column2]:[LON]],2,FALSE)</f>
        <v>36.7900610899</v>
      </c>
      <c r="I293">
        <f>VLOOKUP(E293,[1]!peloponnese_raw[[Column2]:[LON]],3,FALSE)</f>
        <v>22.453912481900002</v>
      </c>
    </row>
    <row r="294" spans="1:9" x14ac:dyDescent="0.25">
      <c r="A294" t="s">
        <v>3560</v>
      </c>
      <c r="B294" t="s">
        <v>15593</v>
      </c>
      <c r="C294" t="s">
        <v>12754</v>
      </c>
      <c r="D294">
        <v>2264</v>
      </c>
      <c r="E294" t="str">
        <f>_xlfn.CONCAT(B294," (",F294,")")</f>
        <v>Άστρος (Περιφερειακή Ενότητα Αρκαδίας)</v>
      </c>
      <c r="F294" t="s">
        <v>12739</v>
      </c>
      <c r="G294" t="s">
        <v>15589</v>
      </c>
      <c r="H294">
        <f>VLOOKUP(E294,[1]!peloponnese_raw[[Column2]:[LON]],2,FALSE)</f>
        <v>37.401366013999997</v>
      </c>
      <c r="I294">
        <f>VLOOKUP(E294,[1]!peloponnese_raw[[Column2]:[LON]],3,FALSE)</f>
        <v>22.720825849099999</v>
      </c>
    </row>
    <row r="295" spans="1:9" x14ac:dyDescent="0.25">
      <c r="A295" t="s">
        <v>3590</v>
      </c>
      <c r="B295" t="s">
        <v>16104</v>
      </c>
      <c r="C295" t="s">
        <v>13794</v>
      </c>
      <c r="D295">
        <v>1828</v>
      </c>
      <c r="E295" t="str">
        <f>_xlfn.CONCAT(B295," (",F295,")")</f>
        <v>Αθίκια (Περιφερειακή Ενότητα Κορινθίας)</v>
      </c>
      <c r="F295" t="s">
        <v>13723</v>
      </c>
      <c r="G295" t="s">
        <v>16103</v>
      </c>
      <c r="H295">
        <f>VLOOKUP(E295,[1]!peloponnese_raw[[Column2]:[LON]],2,FALSE)</f>
        <v>37.816958530699999</v>
      </c>
      <c r="I295">
        <f>VLOOKUP(E295,[1]!peloponnese_raw[[Column2]:[LON]],3,FALSE)</f>
        <v>22.929034676099999</v>
      </c>
    </row>
    <row r="296" spans="1:9" x14ac:dyDescent="0.25">
      <c r="A296" t="s">
        <v>3560</v>
      </c>
      <c r="B296" t="s">
        <v>15828</v>
      </c>
      <c r="C296" t="s">
        <v>13227</v>
      </c>
      <c r="D296">
        <v>104</v>
      </c>
      <c r="E296" t="str">
        <f>_xlfn.CONCAT(B296," (",F296,")")</f>
        <v>Αθήναιον (Περιφερειακή Ενότητα Αρκαδίας)</v>
      </c>
      <c r="F296" t="s">
        <v>12739</v>
      </c>
      <c r="G296" t="s">
        <v>15827</v>
      </c>
      <c r="H296">
        <f>VLOOKUP(E296,[1]!peloponnese_raw[[Column2]:[LON]],2,FALSE)</f>
        <v>37.401099738699997</v>
      </c>
      <c r="I296">
        <f>VLOOKUP(E296,[1]!peloponnese_raw[[Column2]:[LON]],3,FALSE)</f>
        <v>22.245368922400001</v>
      </c>
    </row>
    <row r="297" spans="1:9" x14ac:dyDescent="0.25">
      <c r="A297" t="s">
        <v>3557</v>
      </c>
      <c r="B297" t="s">
        <v>15730</v>
      </c>
      <c r="C297" t="s">
        <v>13033</v>
      </c>
      <c r="D297">
        <v>45</v>
      </c>
      <c r="E297" t="str">
        <f>_xlfn.CONCAT(B297," (",F297,")")</f>
        <v>Ατσίχολος (Περιφερειακή Ενότητα Αρκαδίας)</v>
      </c>
      <c r="F297" t="s">
        <v>12739</v>
      </c>
      <c r="G297" t="s">
        <v>15731</v>
      </c>
      <c r="H297">
        <f>VLOOKUP(E297,[1]!peloponnese_raw[[Column2]:[LON]],2,FALSE)</f>
        <v>37.525237040599997</v>
      </c>
      <c r="I297">
        <f>VLOOKUP(E297,[1]!peloponnese_raw[[Column2]:[LON]],3,FALSE)</f>
        <v>22.027465848599999</v>
      </c>
    </row>
    <row r="298" spans="1:9" x14ac:dyDescent="0.25">
      <c r="A298" t="s">
        <v>3555</v>
      </c>
      <c r="B298" t="s">
        <v>16559</v>
      </c>
      <c r="C298" t="s">
        <v>14742</v>
      </c>
      <c r="D298">
        <v>271</v>
      </c>
      <c r="E298" t="str">
        <f>_xlfn.CONCAT(B298," (",F298,")")</f>
        <v>Αβία (Περιφερειακή Ενότητα Μεσσηνίας)</v>
      </c>
      <c r="F298" t="s">
        <v>14735</v>
      </c>
      <c r="G298" t="s">
        <v>16560</v>
      </c>
      <c r="H298">
        <f>VLOOKUP(E298,[1]!peloponnese_raw[[Column2]:[LON]],2,FALSE)</f>
        <v>36.964238915999999</v>
      </c>
      <c r="I298">
        <f>VLOOKUP(E298,[1]!peloponnese_raw[[Column2]:[LON]],3,FALSE)</f>
        <v>22.140711513700001</v>
      </c>
    </row>
    <row r="299" spans="1:9" x14ac:dyDescent="0.25">
      <c r="A299" t="s">
        <v>3557</v>
      </c>
      <c r="B299" t="s">
        <v>11873</v>
      </c>
      <c r="C299" t="s">
        <v>9804</v>
      </c>
      <c r="D299">
        <v>122</v>
      </c>
      <c r="E299" t="str">
        <f>_xlfn.CONCAT(B299," (",F299,")")</f>
        <v>Αυλών (Περιφερειακή Ενότητα Μεσσηνίας)</v>
      </c>
      <c r="F299" t="s">
        <v>14735</v>
      </c>
      <c r="G299" t="s">
        <v>7077</v>
      </c>
      <c r="H299">
        <f>VLOOKUP(E299,[1]!peloponnese_raw[[Column2]:[LON]],2,FALSE)</f>
        <v>37.361328864400001</v>
      </c>
      <c r="I299">
        <f>VLOOKUP(E299,[1]!peloponnese_raw[[Column2]:[LON]],3,FALSE)</f>
        <v>21.799191514299999</v>
      </c>
    </row>
    <row r="300" spans="1:9" x14ac:dyDescent="0.25">
      <c r="A300" t="s">
        <v>3555</v>
      </c>
      <c r="B300" t="s">
        <v>16008</v>
      </c>
      <c r="C300" t="s">
        <v>13592</v>
      </c>
      <c r="D300">
        <v>78</v>
      </c>
      <c r="E300" t="str">
        <f>_xlfn.CONCAT(B300," (",F300,")")</f>
        <v>Αυλώνα (Περιφερειακή Ενότητα Αργολίδας)</v>
      </c>
      <c r="F300" t="s">
        <v>13389</v>
      </c>
      <c r="G300" t="s">
        <v>16007</v>
      </c>
      <c r="H300">
        <f>VLOOKUP(E300,[1]!peloponnese_raw[[Column2]:[LON]],2,FALSE)</f>
        <v>37.390324449700003</v>
      </c>
      <c r="I300">
        <f>VLOOKUP(E300,[1]!peloponnese_raw[[Column2]:[LON]],3,FALSE)</f>
        <v>23.184934108899999</v>
      </c>
    </row>
    <row r="301" spans="1:9" x14ac:dyDescent="0.25">
      <c r="A301" t="s">
        <v>3590</v>
      </c>
      <c r="B301" t="s">
        <v>16304</v>
      </c>
      <c r="C301" t="s">
        <v>14212</v>
      </c>
      <c r="D301">
        <v>3</v>
      </c>
      <c r="E301" t="str">
        <f>_xlfn.CONCAT(B301," (",F301,")")</f>
        <v>Αβραμιάνικα (Περιφερειακή Ενότητα Λακωνίας)</v>
      </c>
      <c r="F301" t="s">
        <v>14073</v>
      </c>
      <c r="G301" t="s">
        <v>16305</v>
      </c>
      <c r="H301">
        <f>VLOOKUP(E301,[1]!peloponnese_raw[[Column2]:[LON]],2,FALSE)</f>
        <v>36.710503394500002</v>
      </c>
      <c r="I301">
        <f>VLOOKUP(E301,[1]!peloponnese_raw[[Column2]:[LON]],3,FALSE)</f>
        <v>22.4218977381</v>
      </c>
    </row>
    <row r="302" spans="1:9" x14ac:dyDescent="0.25">
      <c r="A302" t="s">
        <v>3560</v>
      </c>
      <c r="B302" t="s">
        <v>16733</v>
      </c>
      <c r="C302" t="s">
        <v>15089</v>
      </c>
      <c r="D302">
        <v>367</v>
      </c>
      <c r="E302" t="str">
        <f>_xlfn.CONCAT(B302," (",F302,")")</f>
        <v>Αβραμιόν (Περιφερειακή Ενότητα Μεσσηνίας)</v>
      </c>
      <c r="F302" t="s">
        <v>14735</v>
      </c>
      <c r="G302" t="s">
        <v>16734</v>
      </c>
      <c r="H302">
        <f>VLOOKUP(E302,[1]!peloponnese_raw[[Column2]:[LON]],2,FALSE)</f>
        <v>37.031754210800003</v>
      </c>
      <c r="I302">
        <f>VLOOKUP(E302,[1]!peloponnese_raw[[Column2]:[LON]],3,FALSE)</f>
        <v>21.939050278900002</v>
      </c>
    </row>
    <row r="303" spans="1:9" x14ac:dyDescent="0.25">
      <c r="A303" t="s">
        <v>3590</v>
      </c>
      <c r="B303" t="s">
        <v>16877</v>
      </c>
      <c r="C303" t="s">
        <v>15399</v>
      </c>
      <c r="D303">
        <v>27</v>
      </c>
      <c r="E303" t="str">
        <f>_xlfn.CONCAT(B303," (",F303,")")</f>
        <v>Μπαλοδημαίικα (Περιφερειακή Ενότητα Μεσσηνίας)</v>
      </c>
      <c r="F303" t="s">
        <v>14735</v>
      </c>
      <c r="G303" t="s">
        <v>16871</v>
      </c>
      <c r="H303">
        <f>VLOOKUP(E303,[1]!peloponnese_raw[[Column2]:[LON]],2,FALSE)</f>
        <v>36.946385018599997</v>
      </c>
      <c r="I303">
        <f>VLOOKUP(E303,[1]!peloponnese_raw[[Column2]:[LON]],3,FALSE)</f>
        <v>21.745862625499999</v>
      </c>
    </row>
    <row r="304" spans="1:9" x14ac:dyDescent="0.25">
      <c r="A304" t="s">
        <v>3560</v>
      </c>
      <c r="B304" t="s">
        <v>15663</v>
      </c>
      <c r="C304" t="s">
        <v>12900</v>
      </c>
      <c r="D304">
        <v>7</v>
      </c>
      <c r="E304" t="str">
        <f>_xlfn.CONCAT(B304," (",F304,")")</f>
        <v>Μπαρδάκιον (Περιφερειακή Ενότητα Αρκαδίας)</v>
      </c>
      <c r="F304" t="s">
        <v>12739</v>
      </c>
      <c r="G304" t="s">
        <v>15651</v>
      </c>
      <c r="H304">
        <f>VLOOKUP(E304,[1]!peloponnese_raw[[Column2]:[LON]],2,FALSE)</f>
        <v>37.556805774600001</v>
      </c>
      <c r="I304">
        <f>VLOOKUP(E304,[1]!peloponnese_raw[[Column2]:[LON]],3,FALSE)</f>
        <v>21.921304809799999</v>
      </c>
    </row>
    <row r="305" spans="1:9" x14ac:dyDescent="0.25">
      <c r="A305" t="s">
        <v>3555</v>
      </c>
      <c r="B305" t="s">
        <v>16927</v>
      </c>
      <c r="C305" t="s">
        <v>15501</v>
      </c>
      <c r="D305">
        <v>50</v>
      </c>
      <c r="E305" t="str">
        <f>_xlfn.CONCAT(B305," (",F305,")")</f>
        <v>Μπάρλα (Περιφερειακή Ενότητα Μεσσηνίας)</v>
      </c>
      <c r="F305" t="s">
        <v>14735</v>
      </c>
      <c r="G305" t="s">
        <v>16917</v>
      </c>
      <c r="H305">
        <f>VLOOKUP(E305,[1]!peloponnese_raw[[Column2]:[LON]],2,FALSE)</f>
        <v>37.038988114399999</v>
      </c>
      <c r="I305">
        <f>VLOOKUP(E305,[1]!peloponnese_raw[[Column2]:[LON]],3,FALSE)</f>
        <v>21.608724694900001</v>
      </c>
    </row>
    <row r="306" spans="1:9" x14ac:dyDescent="0.25">
      <c r="A306" t="s">
        <v>3590</v>
      </c>
      <c r="B306" t="s">
        <v>16596</v>
      </c>
      <c r="C306" t="s">
        <v>14814</v>
      </c>
      <c r="D306">
        <v>35</v>
      </c>
      <c r="E306" t="str">
        <f>_xlfn.CONCAT(B306," (",F306,")")</f>
        <v>Μπαζιγέικα (Περιφερειακή Ενότητα Μεσσηνίας)</v>
      </c>
      <c r="F306" t="s">
        <v>14735</v>
      </c>
      <c r="G306" t="s">
        <v>16580</v>
      </c>
      <c r="H306">
        <f>VLOOKUP(E306,[1]!peloponnese_raw[[Column2]:[LON]],2,FALSE)</f>
        <v>36.815764710899998</v>
      </c>
      <c r="I306">
        <f>VLOOKUP(E306,[1]!peloponnese_raw[[Column2]:[LON]],3,FALSE)</f>
        <v>22.3004755764</v>
      </c>
    </row>
    <row r="307" spans="1:9" x14ac:dyDescent="0.25">
      <c r="A307" t="s">
        <v>3590</v>
      </c>
      <c r="B307" t="s">
        <v>16100</v>
      </c>
      <c r="C307" t="s">
        <v>13786</v>
      </c>
      <c r="D307">
        <v>74</v>
      </c>
      <c r="E307" t="str">
        <f>_xlfn.CONCAT(B307," (",F307,")")</f>
        <v>Μπεκιάνικα (Περιφερειακή Ενότητα Κορινθίας)</v>
      </c>
      <c r="F307" t="s">
        <v>13723</v>
      </c>
      <c r="G307" t="s">
        <v>16091</v>
      </c>
      <c r="H307">
        <f>VLOOKUP(E307,[1]!peloponnese_raw[[Column2]:[LON]],2,FALSE)</f>
        <v>37.875792265299999</v>
      </c>
      <c r="I307">
        <f>VLOOKUP(E307,[1]!peloponnese_raw[[Column2]:[LON]],3,FALSE)</f>
        <v>22.880301868</v>
      </c>
    </row>
    <row r="308" spans="1:9" x14ac:dyDescent="0.25">
      <c r="A308" t="s">
        <v>3590</v>
      </c>
      <c r="B308" t="s">
        <v>16453</v>
      </c>
      <c r="C308" t="s">
        <v>14517</v>
      </c>
      <c r="D308">
        <v>113</v>
      </c>
      <c r="E308" t="str">
        <f>_xlfn.CONCAT(B308," (",F308,")")</f>
        <v>Μπελεσαίικα (Περιφερειακή Ενότητα Λακωνίας)</v>
      </c>
      <c r="F308" t="s">
        <v>14073</v>
      </c>
      <c r="G308" t="s">
        <v>16448</v>
      </c>
      <c r="H308">
        <f>VLOOKUP(E308,[1]!peloponnese_raw[[Column2]:[LON]],2,FALSE)</f>
        <v>36.835206015799997</v>
      </c>
      <c r="I308">
        <f>VLOOKUP(E308,[1]!peloponnese_raw[[Column2]:[LON]],3,FALSE)</f>
        <v>23.0063194134</v>
      </c>
    </row>
    <row r="309" spans="1:9" x14ac:dyDescent="0.25">
      <c r="A309" t="s">
        <v>3555</v>
      </c>
      <c r="B309" t="s">
        <v>15718</v>
      </c>
      <c r="C309" t="s">
        <v>13005</v>
      </c>
      <c r="D309">
        <v>9</v>
      </c>
      <c r="E309" t="str">
        <f>_xlfn.CONCAT(B309," (",F309,")")</f>
        <v>Μπερτσιά (Περιφερειακή Ενότητα Αρκαδίας)</v>
      </c>
      <c r="F309" t="s">
        <v>12739</v>
      </c>
      <c r="G309" t="s">
        <v>15710</v>
      </c>
      <c r="H309">
        <f>VLOOKUP(E309,[1]!peloponnese_raw[[Column2]:[LON]],2,FALSE)</f>
        <v>37.656937959300002</v>
      </c>
      <c r="I309">
        <f>VLOOKUP(E309,[1]!peloponnese_raw[[Column2]:[LON]],3,FALSE)</f>
        <v>21.830114687999998</v>
      </c>
    </row>
    <row r="310" spans="1:9" x14ac:dyDescent="0.25">
      <c r="A310" t="s">
        <v>3555</v>
      </c>
      <c r="B310" t="s">
        <v>16690</v>
      </c>
      <c r="C310" t="s">
        <v>15002</v>
      </c>
      <c r="D310">
        <v>11</v>
      </c>
      <c r="E310" t="str">
        <f>_xlfn.CONCAT(B310," (",F310,")")</f>
        <v>Μπιτσικόλακα (Περιφερειακή Ενότητα Μεσσηνίας)</v>
      </c>
      <c r="F310" t="s">
        <v>14735</v>
      </c>
      <c r="G310" t="s">
        <v>16684</v>
      </c>
      <c r="H310">
        <f>VLOOKUP(E310,[1]!peloponnese_raw[[Column2]:[LON]],2,FALSE)</f>
        <v>36.893556070999999</v>
      </c>
      <c r="I310">
        <f>VLOOKUP(E310,[1]!peloponnese_raw[[Column2]:[LON]],3,FALSE)</f>
        <v>21.922703476700001</v>
      </c>
    </row>
    <row r="311" spans="1:9" x14ac:dyDescent="0.25">
      <c r="A311" t="s">
        <v>3565</v>
      </c>
      <c r="B311" t="s">
        <v>16943</v>
      </c>
      <c r="C311" t="s">
        <v>15533</v>
      </c>
      <c r="D311">
        <v>29</v>
      </c>
      <c r="E311" t="str">
        <f>_xlfn.CONCAT(B311," (",F311,")")</f>
        <v>Μπλεμενιάνοι (Περιφερειακή Ενότητα Μεσσηνίας)</v>
      </c>
      <c r="F311" t="s">
        <v>14735</v>
      </c>
      <c r="G311" t="s">
        <v>16934</v>
      </c>
      <c r="H311">
        <f>VLOOKUP(E311,[1]!peloponnese_raw[[Column2]:[LON]],2,FALSE)</f>
        <v>37.2451572222</v>
      </c>
      <c r="I311">
        <f>VLOOKUP(E311,[1]!peloponnese_raw[[Column2]:[LON]],3,FALSE)</f>
        <v>21.697137588699999</v>
      </c>
    </row>
    <row r="312" spans="1:9" x14ac:dyDescent="0.25">
      <c r="A312" t="s">
        <v>3560</v>
      </c>
      <c r="B312" t="s">
        <v>16083</v>
      </c>
      <c r="C312" t="s">
        <v>13752</v>
      </c>
      <c r="D312">
        <v>765</v>
      </c>
      <c r="E312" t="str">
        <f>_xlfn.CONCAT(B312," (",F312,")")</f>
        <v>Μπολάτιον (Περιφερειακή Ενότητα Κορινθίας)</v>
      </c>
      <c r="F312" t="s">
        <v>13723</v>
      </c>
      <c r="G312" t="s">
        <v>16081</v>
      </c>
      <c r="H312">
        <f>VLOOKUP(E312,[1]!peloponnese_raw[[Column2]:[LON]],2,FALSE)</f>
        <v>37.953709767200003</v>
      </c>
      <c r="I312">
        <f>VLOOKUP(E312,[1]!peloponnese_raw[[Column2]:[LON]],3,FALSE)</f>
        <v>22.787466807400001</v>
      </c>
    </row>
    <row r="313" spans="1:9" x14ac:dyDescent="0.25">
      <c r="A313" t="s">
        <v>3557</v>
      </c>
      <c r="B313" t="s">
        <v>15959</v>
      </c>
      <c r="C313" t="s">
        <v>13492</v>
      </c>
      <c r="D313">
        <v>186</v>
      </c>
      <c r="E313" t="str">
        <f>_xlfn.CONCAT(B313," (",F313,")")</f>
        <v>Μπόρσας (Περιφερειακή Ενότητα Αργολίδας)</v>
      </c>
      <c r="F313" t="s">
        <v>13389</v>
      </c>
      <c r="G313" t="s">
        <v>15958</v>
      </c>
      <c r="H313">
        <f>VLOOKUP(E313,[1]!peloponnese_raw[[Column2]:[LON]],2,FALSE)</f>
        <v>37.727500145800001</v>
      </c>
      <c r="I313">
        <f>VLOOKUP(E313,[1]!peloponnese_raw[[Column2]:[LON]],3,FALSE)</f>
        <v>22.6823744137</v>
      </c>
    </row>
    <row r="314" spans="1:9" x14ac:dyDescent="0.25">
      <c r="A314" t="s">
        <v>3555</v>
      </c>
      <c r="B314" t="s">
        <v>16758</v>
      </c>
      <c r="C314" t="s">
        <v>15142</v>
      </c>
      <c r="D314">
        <v>15</v>
      </c>
      <c r="E314" t="str">
        <f>_xlfn.CONCAT(B314," (",F314,")")</f>
        <v>Μποστανιά (Περιφερειακή Ενότητα Μεσσηνίας)</v>
      </c>
      <c r="F314" t="s">
        <v>14735</v>
      </c>
      <c r="G314" t="s">
        <v>16751</v>
      </c>
      <c r="H314">
        <f>VLOOKUP(E314,[1]!peloponnese_raw[[Column2]:[LON]],2,FALSE)</f>
        <v>36.970102509900002</v>
      </c>
      <c r="I314">
        <f>VLOOKUP(E314,[1]!peloponnese_raw[[Column2]:[LON]],3,FALSE)</f>
        <v>21.924242500399998</v>
      </c>
    </row>
    <row r="315" spans="1:9" x14ac:dyDescent="0.25">
      <c r="A315" t="s">
        <v>3557</v>
      </c>
      <c r="B315" t="s">
        <v>16218</v>
      </c>
      <c r="C315" t="s">
        <v>14026</v>
      </c>
      <c r="D315">
        <v>234</v>
      </c>
      <c r="E315" t="str">
        <f>_xlfn.CONCAT(B315," (",F315,")")</f>
        <v>Μποζικάς (Περιφερειακή Ενότητα Κορινθίας)</v>
      </c>
      <c r="F315" t="s">
        <v>13723</v>
      </c>
      <c r="G315" t="s">
        <v>16205</v>
      </c>
      <c r="H315">
        <f>VLOOKUP(E315,[1]!peloponnese_raw[[Column2]:[LON]],2,FALSE)</f>
        <v>37.912072799000001</v>
      </c>
      <c r="I315">
        <f>VLOOKUP(E315,[1]!peloponnese_raw[[Column2]:[LON]],3,FALSE)</f>
        <v>22.607816505999999</v>
      </c>
    </row>
    <row r="316" spans="1:9" x14ac:dyDescent="0.25">
      <c r="A316" t="s">
        <v>3590</v>
      </c>
      <c r="B316" t="s">
        <v>15953</v>
      </c>
      <c r="C316" t="s">
        <v>13480</v>
      </c>
      <c r="D316">
        <v>39</v>
      </c>
      <c r="E316" t="str">
        <f>_xlfn.CONCAT(B316," (",F316,")")</f>
        <v>Μποζιονελαίικα (Περιφερειακή Ενότητα Αργολίδας)</v>
      </c>
      <c r="F316" t="s">
        <v>13389</v>
      </c>
      <c r="G316" t="s">
        <v>15945</v>
      </c>
      <c r="H316">
        <f>VLOOKUP(E316,[1]!peloponnese_raw[[Column2]:[LON]],2,FALSE)</f>
        <v>37.622680355500002</v>
      </c>
      <c r="I316">
        <f>VLOOKUP(E316,[1]!peloponnese_raw[[Column2]:[LON]],3,FALSE)</f>
        <v>22.6242510125</v>
      </c>
    </row>
    <row r="317" spans="1:9" x14ac:dyDescent="0.25">
      <c r="A317" t="s">
        <v>3560</v>
      </c>
      <c r="B317" t="s">
        <v>16360</v>
      </c>
      <c r="C317" t="s">
        <v>14325</v>
      </c>
      <c r="D317">
        <v>8</v>
      </c>
      <c r="E317" t="str">
        <f>_xlfn.CONCAT(B317," (",F317,")")</f>
        <v>Μπρίκιον (Περιφερειακή Ενότητα Λακωνίας)</v>
      </c>
      <c r="F317" t="s">
        <v>14073</v>
      </c>
      <c r="G317" t="s">
        <v>16305</v>
      </c>
      <c r="H317">
        <f>VLOOKUP(E317,[1]!peloponnese_raw[[Column2]:[LON]],2,FALSE)</f>
        <v>36.562567449200003</v>
      </c>
      <c r="I317">
        <f>VLOOKUP(E317,[1]!peloponnese_raw[[Column2]:[LON]],3,FALSE)</f>
        <v>22.407918962099998</v>
      </c>
    </row>
    <row r="318" spans="1:9" x14ac:dyDescent="0.25">
      <c r="A318" t="s">
        <v>3557</v>
      </c>
      <c r="B318" t="s">
        <v>15719</v>
      </c>
      <c r="C318" t="s">
        <v>13007</v>
      </c>
      <c r="D318">
        <v>54</v>
      </c>
      <c r="E318" t="str">
        <f>_xlfn.CONCAT(B318," (",F318,")")</f>
        <v>Μπουλιάρης (Περιφερειακή Ενότητα Αρκαδίας)</v>
      </c>
      <c r="F318" t="s">
        <v>12739</v>
      </c>
      <c r="G318" t="s">
        <v>15710</v>
      </c>
      <c r="H318">
        <f>VLOOKUP(E318,[1]!peloponnese_raw[[Column2]:[LON]],2,FALSE)</f>
        <v>37.733648651300001</v>
      </c>
      <c r="I318">
        <f>VLOOKUP(E318,[1]!peloponnese_raw[[Column2]:[LON]],3,FALSE)</f>
        <v>22.010152357399999</v>
      </c>
    </row>
    <row r="319" spans="1:9" x14ac:dyDescent="0.25">
      <c r="A319" t="s">
        <v>3557</v>
      </c>
      <c r="B319" t="s">
        <v>4336</v>
      </c>
      <c r="C319" t="s">
        <v>3344</v>
      </c>
      <c r="D319">
        <v>125</v>
      </c>
      <c r="E319" t="str">
        <f>_xlfn.CONCAT(B319," (",F319,")")</f>
        <v>Μπουρνιάς (Περιφερειακή Ενότητα Μεσσηνίας)</v>
      </c>
      <c r="F319" t="s">
        <v>14735</v>
      </c>
      <c r="G319" t="s">
        <v>16640</v>
      </c>
      <c r="H319">
        <f>VLOOKUP(E319,[1]!peloponnese_raw[[Column2]:[LON]],2,FALSE)</f>
        <v>37.041076337500002</v>
      </c>
      <c r="I319">
        <f>VLOOKUP(E319,[1]!peloponnese_raw[[Column2]:[LON]],3,FALSE)</f>
        <v>22.090024003500002</v>
      </c>
    </row>
    <row r="320" spans="1:9" x14ac:dyDescent="0.25">
      <c r="A320" t="s">
        <v>3590</v>
      </c>
      <c r="B320" t="s">
        <v>16359</v>
      </c>
      <c r="C320" t="s">
        <v>14323</v>
      </c>
      <c r="D320">
        <v>8</v>
      </c>
      <c r="E320" t="str">
        <f>_xlfn.CONCAT(B320," (",F320,")")</f>
        <v>Μπουτσελιάνικα (Περιφερειακή Ενότητα Λακωνίας)</v>
      </c>
      <c r="F320" t="s">
        <v>14073</v>
      </c>
      <c r="G320" t="s">
        <v>16305</v>
      </c>
      <c r="H320">
        <f>VLOOKUP(E320,[1]!peloponnese_raw[[Column2]:[LON]],2,FALSE)</f>
        <v>36.726115715200002</v>
      </c>
      <c r="I320">
        <f>VLOOKUP(E320,[1]!peloponnese_raw[[Column2]:[LON]],3,FALSE)</f>
        <v>22.412974459400001</v>
      </c>
    </row>
    <row r="321" spans="1:9" x14ac:dyDescent="0.25">
      <c r="A321" t="s">
        <v>3590</v>
      </c>
      <c r="B321" t="s">
        <v>15881</v>
      </c>
      <c r="C321" t="s">
        <v>13331</v>
      </c>
      <c r="D321">
        <v>22</v>
      </c>
      <c r="E321" t="str">
        <f>_xlfn.CONCAT(B321," (",F321,")")</f>
        <v>Μπουζαναίικα (Περιφερειακή Ενότητα Αρκαδίας)</v>
      </c>
      <c r="F321" t="s">
        <v>12739</v>
      </c>
      <c r="G321" t="s">
        <v>15870</v>
      </c>
      <c r="H321">
        <f>VLOOKUP(E321,[1]!peloponnese_raw[[Column2]:[LON]],2,FALSE)</f>
        <v>37.418077525800001</v>
      </c>
      <c r="I321">
        <f>VLOOKUP(E321,[1]!peloponnese_raw[[Column2]:[LON]],3,FALSE)</f>
        <v>22.459328330000002</v>
      </c>
    </row>
    <row r="322" spans="1:9" x14ac:dyDescent="0.25">
      <c r="A322" t="s">
        <v>3555</v>
      </c>
      <c r="B322" t="s">
        <v>3826</v>
      </c>
      <c r="C322" t="s">
        <v>1618</v>
      </c>
      <c r="D322">
        <v>56</v>
      </c>
      <c r="E322" t="str">
        <f>_xlfn.CONCAT(B322," (",F322,")")</f>
        <v>Δάφνη (Περιφερειακή Ενότητα Αρκαδίας)</v>
      </c>
      <c r="F322" t="s">
        <v>12739</v>
      </c>
      <c r="G322" t="s">
        <v>15827</v>
      </c>
      <c r="H322">
        <f>VLOOKUP(E322,[1]!peloponnese_raw[[Column2]:[LON]],2,FALSE)</f>
        <v>37.357269368300003</v>
      </c>
      <c r="I322">
        <f>VLOOKUP(E322,[1]!peloponnese_raw[[Column2]:[LON]],3,FALSE)</f>
        <v>22.2781876972</v>
      </c>
    </row>
    <row r="323" spans="1:9" x14ac:dyDescent="0.25">
      <c r="A323" t="s">
        <v>3555</v>
      </c>
      <c r="B323" t="s">
        <v>3826</v>
      </c>
      <c r="C323" t="s">
        <v>1618</v>
      </c>
      <c r="D323">
        <v>51</v>
      </c>
      <c r="E323" t="str">
        <f>_xlfn.CONCAT(B323," (",F323,")")</f>
        <v>Δάφνη (Περιφερειακή Ενότητα Κορινθίας)</v>
      </c>
      <c r="F323" t="s">
        <v>13723</v>
      </c>
      <c r="G323" t="s">
        <v>16091</v>
      </c>
      <c r="H323">
        <f>VLOOKUP(E323,[1]!peloponnese_raw[[Column2]:[LON]],2,FALSE)</f>
        <v>37.905364692500001</v>
      </c>
      <c r="I323">
        <f>VLOOKUP(E323,[1]!peloponnese_raw[[Column2]:[LON]],3,FALSE)</f>
        <v>22.917646161299999</v>
      </c>
    </row>
    <row r="324" spans="1:9" x14ac:dyDescent="0.25">
      <c r="A324" t="s">
        <v>3555</v>
      </c>
      <c r="B324" t="s">
        <v>3826</v>
      </c>
      <c r="C324" t="s">
        <v>1618</v>
      </c>
      <c r="D324">
        <v>253</v>
      </c>
      <c r="E324" t="str">
        <f>_xlfn.CONCAT(B324," (",F324,")")</f>
        <v>Δάφνη (Περιφερειακή Ενότητα Κορινθίας)</v>
      </c>
      <c r="F324" t="s">
        <v>13723</v>
      </c>
      <c r="G324" t="s">
        <v>16151</v>
      </c>
      <c r="H324">
        <f>VLOOKUP(E324,[1]!peloponnese_raw[[Column2]:[LON]],2,FALSE)</f>
        <v>37.905364692500001</v>
      </c>
      <c r="I324">
        <f>VLOOKUP(E324,[1]!peloponnese_raw[[Column2]:[LON]],3,FALSE)</f>
        <v>22.917646161299999</v>
      </c>
    </row>
    <row r="325" spans="1:9" x14ac:dyDescent="0.25">
      <c r="A325" t="s">
        <v>3555</v>
      </c>
      <c r="B325" t="s">
        <v>3826</v>
      </c>
      <c r="C325" t="s">
        <v>1618</v>
      </c>
      <c r="D325">
        <v>115</v>
      </c>
      <c r="E325" t="str">
        <f>_xlfn.CONCAT(B325," (",F325,")")</f>
        <v>Δάφνη (Περιφερειακή Ενότητα Μεσσηνίας)</v>
      </c>
      <c r="F325" t="s">
        <v>14735</v>
      </c>
      <c r="G325" t="s">
        <v>16751</v>
      </c>
      <c r="H325">
        <f>VLOOKUP(E325,[1]!peloponnese_raw[[Column2]:[LON]],2,FALSE)</f>
        <v>37.015221567899999</v>
      </c>
      <c r="I325">
        <f>VLOOKUP(E325,[1]!peloponnese_raw[[Column2]:[LON]],3,FALSE)</f>
        <v>21.9078307391</v>
      </c>
    </row>
    <row r="326" spans="1:9" x14ac:dyDescent="0.25">
      <c r="A326" t="s">
        <v>3560</v>
      </c>
      <c r="B326" t="s">
        <v>16404</v>
      </c>
      <c r="C326" t="s">
        <v>14419</v>
      </c>
      <c r="D326">
        <v>859</v>
      </c>
      <c r="E326" t="str">
        <f>_xlfn.CONCAT(B326," (",F326,")")</f>
        <v>Δάφνιον (Περιφερειακή Ενότητα Λακωνίας)</v>
      </c>
      <c r="F326" t="s">
        <v>14073</v>
      </c>
      <c r="G326" t="s">
        <v>16402</v>
      </c>
      <c r="H326">
        <f>VLOOKUP(E326,[1]!peloponnese_raw[[Column2]:[LON]],2,FALSE)</f>
        <v>36.924710241699998</v>
      </c>
      <c r="I326">
        <f>VLOOKUP(E326,[1]!peloponnese_raw[[Column2]:[LON]],3,FALSE)</f>
        <v>22.535665175199998</v>
      </c>
    </row>
    <row r="327" spans="1:9" x14ac:dyDescent="0.25">
      <c r="A327" t="s">
        <v>3555</v>
      </c>
      <c r="B327" t="s">
        <v>15917</v>
      </c>
      <c r="C327" t="s">
        <v>13406</v>
      </c>
      <c r="D327">
        <v>883</v>
      </c>
      <c r="E327" t="str">
        <f>_xlfn.CONCAT(B327," (",F327,")")</f>
        <v>Δαλαμανάρα (Περιφερειακή Ενότητα Αργολίδας)</v>
      </c>
      <c r="F327" t="s">
        <v>13389</v>
      </c>
      <c r="G327" t="s">
        <v>15915</v>
      </c>
      <c r="H327">
        <f>VLOOKUP(E327,[1]!peloponnese_raw[[Column2]:[LON]],2,FALSE)</f>
        <v>37.615889605100001</v>
      </c>
      <c r="I327">
        <f>VLOOKUP(E327,[1]!peloponnese_raw[[Column2]:[LON]],3,FALSE)</f>
        <v>22.7694992391</v>
      </c>
    </row>
    <row r="328" spans="1:9" x14ac:dyDescent="0.25">
      <c r="A328" t="s">
        <v>3557</v>
      </c>
      <c r="B328" t="s">
        <v>15850</v>
      </c>
      <c r="C328" t="s">
        <v>13269</v>
      </c>
      <c r="D328">
        <v>382</v>
      </c>
      <c r="E328" t="str">
        <f>_xlfn.CONCAT(B328," (",F328,")")</f>
        <v>Δάρας (Περιφερειακή Ενότητα Αρκαδίας)</v>
      </c>
      <c r="F328" t="s">
        <v>12739</v>
      </c>
      <c r="G328" t="s">
        <v>15849</v>
      </c>
      <c r="H328">
        <f>VLOOKUP(E328,[1]!peloponnese_raw[[Column2]:[LON]],2,FALSE)</f>
        <v>37.806423429299997</v>
      </c>
      <c r="I328">
        <f>VLOOKUP(E328,[1]!peloponnese_raw[[Column2]:[LON]],3,FALSE)</f>
        <v>22.200587838400001</v>
      </c>
    </row>
    <row r="329" spans="1:9" x14ac:dyDescent="0.25">
      <c r="A329" t="s">
        <v>3557</v>
      </c>
      <c r="B329" t="s">
        <v>15850</v>
      </c>
      <c r="C329" t="s">
        <v>13269</v>
      </c>
      <c r="D329">
        <v>171</v>
      </c>
      <c r="E329" t="str">
        <f>_xlfn.CONCAT(B329," (",F329,")")</f>
        <v>Δάρας (Περιφερειακή Ενότητα Μεσσηνίας)</v>
      </c>
      <c r="F329" t="s">
        <v>14735</v>
      </c>
      <c r="G329" t="s">
        <v>16751</v>
      </c>
      <c r="H329">
        <f>VLOOKUP(E329,[1]!peloponnese_raw[[Column2]:[LON]],2,FALSE)</f>
        <v>37.033191927399997</v>
      </c>
      <c r="I329">
        <f>VLOOKUP(E329,[1]!peloponnese_raw[[Column2]:[LON]],3,FALSE)</f>
        <v>21.882490959399998</v>
      </c>
    </row>
    <row r="330" spans="1:9" x14ac:dyDescent="0.25">
      <c r="A330" t="s">
        <v>3557</v>
      </c>
      <c r="B330" t="s">
        <v>15850</v>
      </c>
      <c r="C330" t="s">
        <v>13269</v>
      </c>
      <c r="D330">
        <v>20</v>
      </c>
      <c r="E330" t="str">
        <f>_xlfn.CONCAT(B330," (",F330,")")</f>
        <v>Δάρας (Περιφερειακή Ενότητα Μεσσηνίας)</v>
      </c>
      <c r="F330" t="s">
        <v>14735</v>
      </c>
      <c r="G330" t="s">
        <v>16950</v>
      </c>
      <c r="H330">
        <f>VLOOKUP(E330,[1]!peloponnese_raw[[Column2]:[LON]],2,FALSE)</f>
        <v>37.033191927399997</v>
      </c>
      <c r="I330">
        <f>VLOOKUP(E330,[1]!peloponnese_raw[[Column2]:[LON]],3,FALSE)</f>
        <v>21.882490959399998</v>
      </c>
    </row>
    <row r="331" spans="1:9" x14ac:dyDescent="0.25">
      <c r="A331" t="s">
        <v>3560</v>
      </c>
      <c r="B331" t="s">
        <v>3713</v>
      </c>
      <c r="C331" t="s">
        <v>1616</v>
      </c>
      <c r="D331">
        <v>44</v>
      </c>
      <c r="E331" t="str">
        <f>_xlfn.CONCAT(B331," (",F331,")")</f>
        <v>Δασοχώριον (Περιφερειακή Ενότητα Μεσσηνίας)</v>
      </c>
      <c r="F331" t="s">
        <v>14735</v>
      </c>
      <c r="G331" t="s">
        <v>16769</v>
      </c>
      <c r="H331">
        <f>VLOOKUP(E331,[1]!peloponnese_raw[[Column2]:[LON]],2,FALSE)</f>
        <v>37.339764572299998</v>
      </c>
      <c r="I331">
        <f>VLOOKUP(E331,[1]!peloponnese_raw[[Column2]:[LON]],3,FALSE)</f>
        <v>21.976763420499999</v>
      </c>
    </row>
    <row r="332" spans="1:9" x14ac:dyDescent="0.25">
      <c r="A332" t="s">
        <v>3555</v>
      </c>
      <c r="B332" t="s">
        <v>15902</v>
      </c>
      <c r="C332" t="s">
        <v>13373</v>
      </c>
      <c r="D332">
        <v>38</v>
      </c>
      <c r="E332" t="str">
        <f>_xlfn.CONCAT(B332," (",F332,")")</f>
        <v>Δαβιά (Περιφερειακή Ενότητα Αρκαδίας)</v>
      </c>
      <c r="F332" t="s">
        <v>12739</v>
      </c>
      <c r="G332" t="s">
        <v>15901</v>
      </c>
      <c r="H332">
        <f>VLOOKUP(E332,[1]!peloponnese_raw[[Column2]:[LON]],2,FALSE)</f>
        <v>37.546102656000002</v>
      </c>
      <c r="I332">
        <f>VLOOKUP(E332,[1]!peloponnese_raw[[Column2]:[LON]],3,FALSE)</f>
        <v>22.277634569500002</v>
      </c>
    </row>
    <row r="333" spans="1:9" x14ac:dyDescent="0.25">
      <c r="A333" t="s">
        <v>3560</v>
      </c>
      <c r="B333" t="s">
        <v>15876</v>
      </c>
      <c r="C333" t="s">
        <v>13321</v>
      </c>
      <c r="D333">
        <v>86</v>
      </c>
      <c r="E333" t="str">
        <f>_xlfn.CONCAT(B333," (",F333,")")</f>
        <v>Δεμίριον (Περιφερειακή Ενότητα Αρκαδίας)</v>
      </c>
      <c r="F333" t="s">
        <v>12739</v>
      </c>
      <c r="G333" t="s">
        <v>15870</v>
      </c>
      <c r="H333">
        <f>VLOOKUP(E333,[1]!peloponnese_raw[[Column2]:[LON]],2,FALSE)</f>
        <v>37.454718744099999</v>
      </c>
      <c r="I333">
        <f>VLOOKUP(E333,[1]!peloponnese_raw[[Column2]:[LON]],3,FALSE)</f>
        <v>22.401054833300002</v>
      </c>
    </row>
    <row r="334" spans="1:9" x14ac:dyDescent="0.25">
      <c r="A334" t="s">
        <v>3555</v>
      </c>
      <c r="B334" t="s">
        <v>16422</v>
      </c>
      <c r="C334" t="s">
        <v>14455</v>
      </c>
      <c r="D334">
        <v>342</v>
      </c>
      <c r="E334" t="str">
        <f>_xlfn.CONCAT(B334," (",F334,")")</f>
        <v>Δαιμονία (Περιφερειακή Ενότητα Λακωνίας)</v>
      </c>
      <c r="F334" t="s">
        <v>14073</v>
      </c>
      <c r="G334" t="s">
        <v>16420</v>
      </c>
      <c r="H334">
        <f>VLOOKUP(E334,[1]!peloponnese_raw[[Column2]:[LON]],2,FALSE)</f>
        <v>36.647944468799999</v>
      </c>
      <c r="I334">
        <f>VLOOKUP(E334,[1]!peloponnese_raw[[Column2]:[LON]],3,FALSE)</f>
        <v>22.899364397500001</v>
      </c>
    </row>
    <row r="335" spans="1:9" x14ac:dyDescent="0.25">
      <c r="A335" t="s">
        <v>3590</v>
      </c>
      <c r="B335" t="s">
        <v>16652</v>
      </c>
      <c r="C335" t="s">
        <v>14924</v>
      </c>
      <c r="D335">
        <v>16</v>
      </c>
      <c r="E335" t="str">
        <f>_xlfn.CONCAT(B335," (",F335,")")</f>
        <v>Δενδρά (Περιφερειακή Ενότητα Μεσσηνίας)</v>
      </c>
      <c r="F335" t="s">
        <v>14735</v>
      </c>
      <c r="G335" t="s">
        <v>16640</v>
      </c>
      <c r="H335">
        <f>VLOOKUP(E335,[1]!peloponnese_raw[[Column2]:[LON]],2,FALSE)</f>
        <v>37.028389838000002</v>
      </c>
      <c r="I335">
        <f>VLOOKUP(E335,[1]!peloponnese_raw[[Column2]:[LON]],3,FALSE)</f>
        <v>22.213197661399999</v>
      </c>
    </row>
    <row r="336" spans="1:9" x14ac:dyDescent="0.25">
      <c r="A336" t="s">
        <v>3590</v>
      </c>
      <c r="B336" t="s">
        <v>3771</v>
      </c>
      <c r="C336" t="s">
        <v>2114</v>
      </c>
      <c r="D336">
        <v>6</v>
      </c>
      <c r="E336" t="str">
        <f>_xlfn.CONCAT(B336," (",F336,")")</f>
        <v>Δένδρα (Περιφερειακή Ενότητα Μεσσηνίας)</v>
      </c>
      <c r="F336" t="s">
        <v>14735</v>
      </c>
      <c r="G336" t="s">
        <v>16560</v>
      </c>
      <c r="H336">
        <f>VLOOKUP(E336,[1]!peloponnese_raw[[Column2]:[LON]],2,FALSE)</f>
        <v>37.008676518000001</v>
      </c>
      <c r="I336">
        <f>VLOOKUP(E336,[1]!peloponnese_raw[[Column2]:[LON]],3,FALSE)</f>
        <v>22.237045542299999</v>
      </c>
    </row>
    <row r="337" spans="1:9" x14ac:dyDescent="0.25">
      <c r="A337" t="s">
        <v>3560</v>
      </c>
      <c r="B337" t="s">
        <v>16178</v>
      </c>
      <c r="C337" t="s">
        <v>13944</v>
      </c>
      <c r="D337">
        <v>148</v>
      </c>
      <c r="E337" t="str">
        <f>_xlfn.CONCAT(B337," (",F337,")")</f>
        <v>Δένδρον (Περιφερειακή Ενότητα Κορινθίας)</v>
      </c>
      <c r="F337" t="s">
        <v>13723</v>
      </c>
      <c r="G337" t="s">
        <v>16172</v>
      </c>
      <c r="H337">
        <f>VLOOKUP(E337,[1]!peloponnese_raw[[Column2]:[LON]],2,FALSE)</f>
        <v>38.0275529615</v>
      </c>
      <c r="I337">
        <f>VLOOKUP(E337,[1]!peloponnese_raw[[Column2]:[LON]],3,FALSE)</f>
        <v>22.524239846699999</v>
      </c>
    </row>
    <row r="338" spans="1:9" x14ac:dyDescent="0.25">
      <c r="A338" t="s">
        <v>3590</v>
      </c>
      <c r="B338" t="s">
        <v>16434</v>
      </c>
      <c r="C338" t="s">
        <v>14479</v>
      </c>
      <c r="D338">
        <v>496</v>
      </c>
      <c r="E338" t="str">
        <f>_xlfn.CONCAT(B338," (",F338,")")</f>
        <v>Δερματιάνικα (Περιφερειακή Ενότητα Λακωνίας)</v>
      </c>
      <c r="F338" t="s">
        <v>14073</v>
      </c>
      <c r="G338" t="s">
        <v>16427</v>
      </c>
      <c r="H338">
        <f>VLOOKUP(E338,[1]!peloponnese_raw[[Column2]:[LON]],2,FALSE)</f>
        <v>36.541989859499999</v>
      </c>
      <c r="I338">
        <f>VLOOKUP(E338,[1]!peloponnese_raw[[Column2]:[LON]],3,FALSE)</f>
        <v>23.043441952599999</v>
      </c>
    </row>
    <row r="339" spans="1:9" x14ac:dyDescent="0.25">
      <c r="A339" t="s">
        <v>3590</v>
      </c>
      <c r="B339" t="s">
        <v>16154</v>
      </c>
      <c r="C339" t="s">
        <v>13894</v>
      </c>
      <c r="D339">
        <v>66</v>
      </c>
      <c r="E339" t="str">
        <f>_xlfn.CONCAT(B339," (",F339,")")</f>
        <v>Δερβενάκια (Περιφερειακή Ενότητα Κορινθίας)</v>
      </c>
      <c r="F339" t="s">
        <v>13723</v>
      </c>
      <c r="G339" t="s">
        <v>16151</v>
      </c>
      <c r="H339">
        <f>VLOOKUP(E339,[1]!peloponnese_raw[[Column2]:[LON]],2,FALSE)</f>
        <v>37.787729791300002</v>
      </c>
      <c r="I339">
        <f>VLOOKUP(E339,[1]!peloponnese_raw[[Column2]:[LON]],3,FALSE)</f>
        <v>22.721619574000002</v>
      </c>
    </row>
    <row r="340" spans="1:9" x14ac:dyDescent="0.25">
      <c r="A340" t="s">
        <v>3560</v>
      </c>
      <c r="B340" t="s">
        <v>16160</v>
      </c>
      <c r="C340" t="s">
        <v>13908</v>
      </c>
      <c r="D340">
        <v>840</v>
      </c>
      <c r="E340" t="str">
        <f>_xlfn.CONCAT(B340," (",F340,")")</f>
        <v>Δερβένι (Περιφερειακή Ενότητα Κορινθίας)</v>
      </c>
      <c r="F340" t="s">
        <v>13723</v>
      </c>
      <c r="G340" t="s">
        <v>16159</v>
      </c>
      <c r="H340">
        <f>VLOOKUP(E340,[1]!peloponnese_raw[[Column2]:[LON]],2,FALSE)</f>
        <v>38.129101167999998</v>
      </c>
      <c r="I340">
        <f>VLOOKUP(E340,[1]!peloponnese_raw[[Column2]:[LON]],3,FALSE)</f>
        <v>22.419236055100001</v>
      </c>
    </row>
    <row r="341" spans="1:9" x14ac:dyDescent="0.25">
      <c r="A341" t="s">
        <v>3560</v>
      </c>
      <c r="B341" t="s">
        <v>11643</v>
      </c>
      <c r="C341" t="s">
        <v>9336</v>
      </c>
      <c r="D341">
        <v>29</v>
      </c>
      <c r="E341" t="str">
        <f>_xlfn.CONCAT(B341," (",F341,")")</f>
        <v>Δερβένιον (Περιφερειακή Ενότητα Αρκαδίας)</v>
      </c>
      <c r="F341" t="s">
        <v>12739</v>
      </c>
      <c r="G341" t="s">
        <v>15742</v>
      </c>
      <c r="H341">
        <f>VLOOKUP(E341,[1]!peloponnese_raw[[Column2]:[LON]],2,FALSE)</f>
        <v>37.288100075300001</v>
      </c>
      <c r="I341">
        <f>VLOOKUP(E341,[1]!peloponnese_raw[[Column2]:[LON]],3,FALSE)</f>
        <v>22.042257533400001</v>
      </c>
    </row>
    <row r="342" spans="1:9" x14ac:dyDescent="0.25">
      <c r="A342" t="s">
        <v>3557</v>
      </c>
      <c r="B342" t="s">
        <v>16772</v>
      </c>
      <c r="C342" t="s">
        <v>15178</v>
      </c>
      <c r="D342">
        <v>255</v>
      </c>
      <c r="E342" t="str">
        <f>_xlfn.CONCAT(B342," (",F342,")")</f>
        <v>Δεσύλλας (Περιφερειακή Ενότητα Μεσσηνίας)</v>
      </c>
      <c r="F342" t="s">
        <v>14735</v>
      </c>
      <c r="G342" t="s">
        <v>16769</v>
      </c>
      <c r="H342">
        <f>VLOOKUP(E342,[1]!peloponnese_raw[[Column2]:[LON]],2,FALSE)</f>
        <v>37.297269503300001</v>
      </c>
      <c r="I342">
        <f>VLOOKUP(E342,[1]!peloponnese_raw[[Column2]:[LON]],3,FALSE)</f>
        <v>21.996058712899998</v>
      </c>
    </row>
    <row r="343" spans="1:9" x14ac:dyDescent="0.25">
      <c r="A343" t="s">
        <v>3560</v>
      </c>
      <c r="B343" t="s">
        <v>7473</v>
      </c>
      <c r="C343" t="s">
        <v>6493</v>
      </c>
      <c r="D343">
        <v>21</v>
      </c>
      <c r="E343" t="str">
        <f>_xlfn.CONCAT(B343," (",F343,")")</f>
        <v>Διακόπιον (Περιφερειακή Ενότητα Αρκαδίας)</v>
      </c>
      <c r="F343" t="s">
        <v>12739</v>
      </c>
      <c r="G343" t="s">
        <v>15849</v>
      </c>
      <c r="H343">
        <f>VLOOKUP(E343,[1]!peloponnese_raw[[Column2]:[LON]],2,FALSE)</f>
        <v>37.783214279799999</v>
      </c>
      <c r="I343">
        <f>VLOOKUP(E343,[1]!peloponnese_raw[[Column2]:[LON]],3,FALSE)</f>
        <v>22.315626837700002</v>
      </c>
    </row>
    <row r="344" spans="1:9" x14ac:dyDescent="0.25">
      <c r="A344" t="s">
        <v>3590</v>
      </c>
      <c r="B344" t="s">
        <v>12487</v>
      </c>
      <c r="C344" t="s">
        <v>11075</v>
      </c>
      <c r="D344">
        <v>8</v>
      </c>
      <c r="E344" t="str">
        <f>_xlfn.CONCAT(B344," (",F344,")")</f>
        <v>Διάσελλα (Περιφερειακή Ενότητα Μεσσηνίας)</v>
      </c>
      <c r="F344" t="s">
        <v>14735</v>
      </c>
      <c r="G344" t="s">
        <v>16640</v>
      </c>
      <c r="H344">
        <f>VLOOKUP(E344,[1]!peloponnese_raw[[Column2]:[LON]],2,FALSE)</f>
        <v>37.053033393500002</v>
      </c>
      <c r="I344">
        <f>VLOOKUP(E344,[1]!peloponnese_raw[[Column2]:[LON]],3,FALSE)</f>
        <v>22.160644380499999</v>
      </c>
    </row>
    <row r="345" spans="1:9" x14ac:dyDescent="0.25">
      <c r="A345" t="s">
        <v>3560</v>
      </c>
      <c r="B345" t="s">
        <v>16773</v>
      </c>
      <c r="C345" t="s">
        <v>15180</v>
      </c>
      <c r="D345">
        <v>700</v>
      </c>
      <c r="E345" t="str">
        <f>_xlfn.CONCAT(B345," (",F345,")")</f>
        <v>Διαβολίτσιον (Περιφερειακή Ενότητα Μεσσηνίας)</v>
      </c>
      <c r="F345" t="s">
        <v>14735</v>
      </c>
      <c r="G345" t="s">
        <v>16769</v>
      </c>
      <c r="H345">
        <f>VLOOKUP(E345,[1]!peloponnese_raw[[Column2]:[LON]],2,FALSE)</f>
        <v>37.2972076876</v>
      </c>
      <c r="I345">
        <f>VLOOKUP(E345,[1]!peloponnese_raw[[Column2]:[LON]],3,FALSE)</f>
        <v>21.967340609600001</v>
      </c>
    </row>
    <row r="346" spans="1:9" x14ac:dyDescent="0.25">
      <c r="A346" t="s">
        <v>3590</v>
      </c>
      <c r="B346" t="s">
        <v>16010</v>
      </c>
      <c r="C346" t="s">
        <v>13596</v>
      </c>
      <c r="D346">
        <v>1026</v>
      </c>
      <c r="E346" t="str">
        <f>_xlfn.CONCAT(B346," (",F346,")")</f>
        <v>Δίδυμα (Περιφερειακή Ενότητα Αργολίδας)</v>
      </c>
      <c r="F346" t="s">
        <v>13389</v>
      </c>
      <c r="G346" t="s">
        <v>16007</v>
      </c>
      <c r="H346">
        <f>VLOOKUP(E346,[1]!peloponnese_raw[[Column2]:[LON]],2,FALSE)</f>
        <v>37.4609262301</v>
      </c>
      <c r="I346">
        <f>VLOOKUP(E346,[1]!peloponnese_raw[[Column2]:[LON]],3,FALSE)</f>
        <v>23.171079179300001</v>
      </c>
    </row>
    <row r="347" spans="1:9" x14ac:dyDescent="0.25">
      <c r="A347" t="s">
        <v>3590</v>
      </c>
      <c r="B347" t="s">
        <v>15941</v>
      </c>
      <c r="C347" t="s">
        <v>13456</v>
      </c>
      <c r="D347">
        <v>67</v>
      </c>
      <c r="E347" t="str">
        <f>_xlfn.CONCAT(B347," (",F347,")")</f>
        <v>Διχάλια (Περιφερειακή Ενότητα Αργολίδας)</v>
      </c>
      <c r="F347" t="s">
        <v>13389</v>
      </c>
      <c r="G347" t="s">
        <v>15939</v>
      </c>
      <c r="H347">
        <f>VLOOKUP(E347,[1]!peloponnese_raw[[Column2]:[LON]],2,FALSE)</f>
        <v>37.5734501791</v>
      </c>
      <c r="I347">
        <f>VLOOKUP(E347,[1]!peloponnese_raw[[Column2]:[LON]],3,FALSE)</f>
        <v>22.6936791075</v>
      </c>
    </row>
    <row r="348" spans="1:9" x14ac:dyDescent="0.25">
      <c r="A348" t="s">
        <v>3555</v>
      </c>
      <c r="B348" t="s">
        <v>16277</v>
      </c>
      <c r="C348" t="s">
        <v>14154</v>
      </c>
      <c r="D348">
        <v>36</v>
      </c>
      <c r="E348" t="str">
        <f>_xlfn.CONCAT(B348," (",F348,")")</f>
        <v>Δίχοβα (Περιφερειακή Ενότητα Λακωνίας)</v>
      </c>
      <c r="F348" t="s">
        <v>14073</v>
      </c>
      <c r="G348" t="s">
        <v>16266</v>
      </c>
      <c r="H348">
        <f>VLOOKUP(E348,[1]!peloponnese_raw[[Column2]:[LON]],2,FALSE)</f>
        <v>36.682967199099998</v>
      </c>
      <c r="I348">
        <f>VLOOKUP(E348,[1]!peloponnese_raw[[Column2]:[LON]],3,FALSE)</f>
        <v>22.499021299399999</v>
      </c>
    </row>
    <row r="349" spans="1:9" x14ac:dyDescent="0.25">
      <c r="A349" t="s">
        <v>3555</v>
      </c>
      <c r="B349" t="s">
        <v>16794</v>
      </c>
      <c r="C349" t="s">
        <v>15222</v>
      </c>
      <c r="D349">
        <v>43</v>
      </c>
      <c r="E349" t="str">
        <f>_xlfn.CONCAT(B349," (",F349,")")</f>
        <v>Διμάνδρα (Περιφερειακή Ενότητα Μεσσηνίας)</v>
      </c>
      <c r="F349" t="s">
        <v>14735</v>
      </c>
      <c r="G349" t="s">
        <v>16792</v>
      </c>
      <c r="H349">
        <f>VLOOKUP(E349,[1]!peloponnese_raw[[Column2]:[LON]],2,FALSE)</f>
        <v>37.350719059100001</v>
      </c>
      <c r="I349">
        <f>VLOOKUP(E349,[1]!peloponnese_raw[[Column2]:[LON]],3,FALSE)</f>
        <v>21.914546149300001</v>
      </c>
    </row>
    <row r="350" spans="1:9" x14ac:dyDescent="0.25">
      <c r="A350" t="s">
        <v>3590</v>
      </c>
      <c r="B350" t="s">
        <v>16247</v>
      </c>
      <c r="C350" t="s">
        <v>14090</v>
      </c>
      <c r="D350">
        <v>12</v>
      </c>
      <c r="E350" t="str">
        <f>_xlfn.CONCAT(B350," (",F350,")")</f>
        <v>Διμαρίστικα (Περιφερειακή Ενότητα Λακωνίας)</v>
      </c>
      <c r="F350" t="s">
        <v>14073</v>
      </c>
      <c r="G350" t="s">
        <v>16243</v>
      </c>
      <c r="H350">
        <f>VLOOKUP(E350,[1]!peloponnese_raw[[Column2]:[LON]],2,FALSE)</f>
        <v>36.495484662400003</v>
      </c>
      <c r="I350">
        <f>VLOOKUP(E350,[1]!peloponnese_raw[[Column2]:[LON]],3,FALSE)</f>
        <v>22.4718697359</v>
      </c>
    </row>
    <row r="351" spans="1:9" x14ac:dyDescent="0.25">
      <c r="A351" t="s">
        <v>3555</v>
      </c>
      <c r="B351" t="s">
        <v>15985</v>
      </c>
      <c r="C351" t="s">
        <v>13544</v>
      </c>
      <c r="D351">
        <v>441</v>
      </c>
      <c r="E351" t="str">
        <f>_xlfn.CONCAT(B351," (",F351,")")</f>
        <v>Δήμαινα (Περιφερειακή Ενότητα Αργολίδας)</v>
      </c>
      <c r="F351" t="s">
        <v>13389</v>
      </c>
      <c r="G351" t="s">
        <v>15980</v>
      </c>
      <c r="H351">
        <f>VLOOKUP(E351,[1]!peloponnese_raw[[Column2]:[LON]],2,FALSE)</f>
        <v>37.689997948399999</v>
      </c>
      <c r="I351">
        <f>VLOOKUP(E351,[1]!peloponnese_raw[[Column2]:[LON]],3,FALSE)</f>
        <v>23.0704884146</v>
      </c>
    </row>
    <row r="352" spans="1:9" x14ac:dyDescent="0.25">
      <c r="A352" t="s">
        <v>3560</v>
      </c>
      <c r="B352" t="s">
        <v>16208</v>
      </c>
      <c r="C352" t="s">
        <v>14006</v>
      </c>
      <c r="D352">
        <v>450</v>
      </c>
      <c r="E352" t="str">
        <f>_xlfn.CONCAT(B352," (",F352,")")</f>
        <v>Διμηνιόν (Περιφερειακή Ενότητα Κορινθίας)</v>
      </c>
      <c r="F352" t="s">
        <v>13723</v>
      </c>
      <c r="G352" t="s">
        <v>16205</v>
      </c>
      <c r="H352">
        <f>VLOOKUP(E352,[1]!peloponnese_raw[[Column2]:[LON]],2,FALSE)</f>
        <v>38.028678744300002</v>
      </c>
      <c r="I352">
        <f>VLOOKUP(E352,[1]!peloponnese_raw[[Column2]:[LON]],3,FALSE)</f>
        <v>22.7097507503</v>
      </c>
    </row>
    <row r="353" spans="1:9" x14ac:dyDescent="0.25">
      <c r="A353" t="s">
        <v>3555</v>
      </c>
      <c r="B353" t="s">
        <v>3582</v>
      </c>
      <c r="C353" t="s">
        <v>1716</v>
      </c>
      <c r="D353">
        <v>151</v>
      </c>
      <c r="E353" t="str">
        <f>_xlfn.CONCAT(B353," (",F353,")")</f>
        <v>Δήμητρα (Περιφερειακή Ενότητα Αρκαδίας)</v>
      </c>
      <c r="F353" t="s">
        <v>12739</v>
      </c>
      <c r="G353" t="s">
        <v>15684</v>
      </c>
      <c r="H353">
        <f>VLOOKUP(E353,[1]!peloponnese_raw[[Column2]:[LON]],2,FALSE)</f>
        <v>37.782325776699999</v>
      </c>
      <c r="I353">
        <f>VLOOKUP(E353,[1]!peloponnese_raw[[Column2]:[LON]],3,FALSE)</f>
        <v>21.923836210800001</v>
      </c>
    </row>
    <row r="354" spans="1:9" x14ac:dyDescent="0.25">
      <c r="A354" t="s">
        <v>3555</v>
      </c>
      <c r="B354" t="s">
        <v>15641</v>
      </c>
      <c r="C354" t="s">
        <v>12858</v>
      </c>
      <c r="D354">
        <v>403</v>
      </c>
      <c r="E354" t="str">
        <f>_xlfn.CONCAT(B354," (",F354,")")</f>
        <v>Δημητσάνα (Περιφερειακή Ενότητα Αρκαδίας)</v>
      </c>
      <c r="F354" t="s">
        <v>12739</v>
      </c>
      <c r="G354" t="s">
        <v>15640</v>
      </c>
      <c r="H354">
        <f>VLOOKUP(E354,[1]!peloponnese_raw[[Column2]:[LON]],2,FALSE)</f>
        <v>37.592555113899998</v>
      </c>
      <c r="I354">
        <f>VLOOKUP(E354,[1]!peloponnese_raw[[Column2]:[LON]],3,FALSE)</f>
        <v>22.038332393000001</v>
      </c>
    </row>
    <row r="355" spans="1:9" x14ac:dyDescent="0.25">
      <c r="A355" t="s">
        <v>3555</v>
      </c>
      <c r="B355" t="s">
        <v>15973</v>
      </c>
      <c r="C355" t="s">
        <v>13522</v>
      </c>
      <c r="D355">
        <v>30</v>
      </c>
      <c r="E355" t="str">
        <f>_xlfn.CONCAT(B355," (",F355,")")</f>
        <v>Δημοσιά (Περιφερειακή Ενότητα Αργολίδας)</v>
      </c>
      <c r="F355" t="s">
        <v>13389</v>
      </c>
      <c r="G355" t="s">
        <v>15966</v>
      </c>
      <c r="H355">
        <f>VLOOKUP(E355,[1]!peloponnese_raw[[Column2]:[LON]],2,FALSE)</f>
        <v>37.589307742400003</v>
      </c>
      <c r="I355">
        <f>VLOOKUP(E355,[1]!peloponnese_raw[[Column2]:[LON]],3,FALSE)</f>
        <v>23.105440330899999</v>
      </c>
    </row>
    <row r="356" spans="1:9" x14ac:dyDescent="0.25">
      <c r="A356" t="s">
        <v>3590</v>
      </c>
      <c r="B356" t="s">
        <v>16710</v>
      </c>
      <c r="C356" t="s">
        <v>15042</v>
      </c>
      <c r="D356">
        <v>311</v>
      </c>
      <c r="E356" t="str">
        <f>_xlfn.CONCAT(B356," (",F356,")")</f>
        <v>Διόδια (Περιφερειακή Ενότητα Μεσσηνίας)</v>
      </c>
      <c r="F356" t="s">
        <v>14735</v>
      </c>
      <c r="G356" t="s">
        <v>16707</v>
      </c>
      <c r="H356">
        <f>VLOOKUP(E356,[1]!peloponnese_raw[[Column2]:[LON]],2,FALSE)</f>
        <v>37.075410263000002</v>
      </c>
      <c r="I356">
        <f>VLOOKUP(E356,[1]!peloponnese_raw[[Column2]:[LON]],3,FALSE)</f>
        <v>21.863562329000001</v>
      </c>
    </row>
    <row r="357" spans="1:9" x14ac:dyDescent="0.25">
      <c r="A357" t="s">
        <v>3590</v>
      </c>
      <c r="B357" t="s">
        <v>16555</v>
      </c>
      <c r="C357" t="s">
        <v>581</v>
      </c>
      <c r="D357">
        <v>6</v>
      </c>
      <c r="E357" t="str">
        <f>_xlfn.CONCAT(B357," (",F357,")")</f>
        <v>Διπόταμα (Περιφερειακή Ενότητα Λακωνίας)</v>
      </c>
      <c r="F357" t="s">
        <v>14073</v>
      </c>
      <c r="G357" t="s">
        <v>16543</v>
      </c>
      <c r="H357">
        <f>VLOOKUP(E357,[1]!peloponnese_raw[[Column2]:[LON]],2,FALSE)</f>
        <v>36.969861695900001</v>
      </c>
      <c r="I357">
        <f>VLOOKUP(E357,[1]!peloponnese_raw[[Column2]:[LON]],3,FALSE)</f>
        <v>22.397264424399999</v>
      </c>
    </row>
    <row r="358" spans="1:9" x14ac:dyDescent="0.25">
      <c r="A358" t="s">
        <v>3560</v>
      </c>
      <c r="B358" t="s">
        <v>16276</v>
      </c>
      <c r="C358" t="s">
        <v>14152</v>
      </c>
      <c r="D358">
        <v>17</v>
      </c>
      <c r="E358" t="str">
        <f>_xlfn.CONCAT(B358," (",F358,")")</f>
        <v>Διρόν (Περιφερειακή Ενότητα Λακωνίας)</v>
      </c>
      <c r="F358" t="s">
        <v>14073</v>
      </c>
      <c r="G358" t="s">
        <v>16266</v>
      </c>
      <c r="H358">
        <f>VLOOKUP(E358,[1]!peloponnese_raw[[Column2]:[LON]],2,FALSE)</f>
        <v>36.725899985700003</v>
      </c>
      <c r="I358">
        <f>VLOOKUP(E358,[1]!peloponnese_raw[[Column2]:[LON]],3,FALSE)</f>
        <v>22.495422345400002</v>
      </c>
    </row>
    <row r="359" spans="1:9" x14ac:dyDescent="0.25">
      <c r="A359" t="s">
        <v>3560</v>
      </c>
      <c r="B359" t="s">
        <v>15783</v>
      </c>
      <c r="C359" t="s">
        <v>13135</v>
      </c>
      <c r="D359">
        <v>152</v>
      </c>
      <c r="E359" t="str">
        <f>_xlfn.CONCAT(B359," (",F359,")")</f>
        <v>Δυρράχιον (Περιφερειακή Ενότητα Αρκαδίας)</v>
      </c>
      <c r="F359" t="s">
        <v>12739</v>
      </c>
      <c r="G359" t="s">
        <v>15774</v>
      </c>
      <c r="H359">
        <f>VLOOKUP(E359,[1]!peloponnese_raw[[Column2]:[LON]],2,FALSE)</f>
        <v>37.185722114000001</v>
      </c>
      <c r="I359">
        <f>VLOOKUP(E359,[1]!peloponnese_raw[[Column2]:[LON]],3,FALSE)</f>
        <v>22.202886403800001</v>
      </c>
    </row>
    <row r="360" spans="1:9" x14ac:dyDescent="0.25">
      <c r="A360" t="s">
        <v>3590</v>
      </c>
      <c r="B360" t="s">
        <v>16011</v>
      </c>
      <c r="C360" t="s">
        <v>13598</v>
      </c>
      <c r="D360">
        <v>27</v>
      </c>
      <c r="E360" t="str">
        <f>_xlfn.CONCAT(B360," (",F360,")")</f>
        <v>Δισκούρια (Περιφερειακή Ενότητα Αργολίδας)</v>
      </c>
      <c r="F360" t="s">
        <v>13389</v>
      </c>
      <c r="G360" t="s">
        <v>16007</v>
      </c>
      <c r="H360">
        <f>VLOOKUP(E360,[1]!peloponnese_raw[[Column2]:[LON]],2,FALSE)</f>
        <v>37.363151382600002</v>
      </c>
      <c r="I360">
        <f>VLOOKUP(E360,[1]!peloponnese_raw[[Column2]:[LON]],3,FALSE)</f>
        <v>23.190174727399999</v>
      </c>
    </row>
    <row r="361" spans="1:9" x14ac:dyDescent="0.25">
      <c r="A361" t="s">
        <v>3560</v>
      </c>
      <c r="B361" t="s">
        <v>15713</v>
      </c>
      <c r="C361" t="s">
        <v>12995</v>
      </c>
      <c r="D361">
        <v>51</v>
      </c>
      <c r="E361" t="str">
        <f>_xlfn.CONCAT(B361," (",F361,")")</f>
        <v>Δωδεκάμετρον (Περιφερειακή Ενότητα Αρκαδίας)</v>
      </c>
      <c r="F361" t="s">
        <v>12739</v>
      </c>
      <c r="G361" t="s">
        <v>15710</v>
      </c>
      <c r="H361">
        <f>VLOOKUP(E361,[1]!peloponnese_raw[[Column2]:[LON]],2,FALSE)</f>
        <v>37.685357905899998</v>
      </c>
      <c r="I361">
        <f>VLOOKUP(E361,[1]!peloponnese_raw[[Column2]:[LON]],3,FALSE)</f>
        <v>21.8509462072</v>
      </c>
    </row>
    <row r="362" spans="1:9" x14ac:dyDescent="0.25">
      <c r="A362" t="s">
        <v>3555</v>
      </c>
      <c r="B362" t="s">
        <v>15712</v>
      </c>
      <c r="C362" t="s">
        <v>809</v>
      </c>
      <c r="D362">
        <v>222</v>
      </c>
      <c r="E362" t="str">
        <f>_xlfn.CONCAT(B362," (",F362,")")</f>
        <v>Δόξα (Περιφερειακή Ενότητα Αρκαδίας)</v>
      </c>
      <c r="F362" t="s">
        <v>12739</v>
      </c>
      <c r="G362" t="s">
        <v>15710</v>
      </c>
      <c r="H362">
        <f>VLOOKUP(E362,[1]!peloponnese_raw[[Column2]:[LON]],2,FALSE)</f>
        <v>37.703964408200001</v>
      </c>
      <c r="I362">
        <f>VLOOKUP(E362,[1]!peloponnese_raw[[Column2]:[LON]],3,FALSE)</f>
        <v>21.918517336699999</v>
      </c>
    </row>
    <row r="363" spans="1:9" x14ac:dyDescent="0.25">
      <c r="A363" t="s">
        <v>3560</v>
      </c>
      <c r="B363" t="s">
        <v>16784</v>
      </c>
      <c r="C363" t="s">
        <v>15202</v>
      </c>
      <c r="D363">
        <v>884</v>
      </c>
      <c r="E363" t="str">
        <f>_xlfn.CONCAT(B363," (",F363,")")</f>
        <v>Δώριον (Περιφερειακή Ενότητα Μεσσηνίας)</v>
      </c>
      <c r="F363" t="s">
        <v>14735</v>
      </c>
      <c r="G363" t="s">
        <v>16782</v>
      </c>
      <c r="H363">
        <f>VLOOKUP(E363,[1]!peloponnese_raw[[Column2]:[LON]],2,FALSE)</f>
        <v>37.286049861000002</v>
      </c>
      <c r="I363">
        <f>VLOOKUP(E363,[1]!peloponnese_raw[[Column2]:[LON]],3,FALSE)</f>
        <v>21.8549856735</v>
      </c>
    </row>
    <row r="364" spans="1:9" x14ac:dyDescent="0.25">
      <c r="A364" t="s">
        <v>3557</v>
      </c>
      <c r="B364" t="s">
        <v>15832</v>
      </c>
      <c r="C364" t="s">
        <v>13235</v>
      </c>
      <c r="D364">
        <v>79</v>
      </c>
      <c r="E364" t="str">
        <f>_xlfn.CONCAT(B364," (",F364,")")</f>
        <v>Δόριζας (Περιφερειακή Ενότητα Αρκαδίας)</v>
      </c>
      <c r="F364" t="s">
        <v>12739</v>
      </c>
      <c r="G364" t="s">
        <v>15827</v>
      </c>
      <c r="H364">
        <f>VLOOKUP(E364,[1]!peloponnese_raw[[Column2]:[LON]],2,FALSE)</f>
        <v>37.435966392700003</v>
      </c>
      <c r="I364">
        <f>VLOOKUP(E364,[1]!peloponnese_raw[[Column2]:[LON]],3,FALSE)</f>
        <v>22.292120451700001</v>
      </c>
    </row>
    <row r="365" spans="1:9" x14ac:dyDescent="0.25">
      <c r="A365" t="s">
        <v>16013</v>
      </c>
      <c r="B365" t="s">
        <v>16012</v>
      </c>
      <c r="C365" t="s">
        <v>13602</v>
      </c>
      <c r="D365">
        <v>28</v>
      </c>
      <c r="E365" t="str">
        <f>_xlfn.CONCAT(B365," (",F365,")")</f>
        <v>Δορούφι (Περιφερειακή Ενότητα Αργολίδας)</v>
      </c>
      <c r="F365" t="s">
        <v>13389</v>
      </c>
      <c r="G365" t="s">
        <v>16007</v>
      </c>
      <c r="H365">
        <f>VLOOKUP(E365,[1]!peloponnese_raw[[Column2]:[LON]],2,FALSE)</f>
        <v>37.393359898900002</v>
      </c>
      <c r="I365">
        <f>VLOOKUP(E365,[1]!peloponnese_raw[[Column2]:[LON]],3,FALSE)</f>
        <v>23.1079064081</v>
      </c>
    </row>
    <row r="366" spans="1:9" x14ac:dyDescent="0.25">
      <c r="A366" t="s">
        <v>3560</v>
      </c>
      <c r="B366" t="s">
        <v>15597</v>
      </c>
      <c r="C366" t="s">
        <v>12762</v>
      </c>
      <c r="D366">
        <v>8</v>
      </c>
      <c r="E366" t="str">
        <f>_xlfn.CONCAT(B366," (",F366,")")</f>
        <v>Δραγούμι (Περιφερειακή Ενότητα Αρκαδίας)</v>
      </c>
      <c r="F366" t="s">
        <v>12739</v>
      </c>
      <c r="G366" t="s">
        <v>15589</v>
      </c>
      <c r="H366">
        <f>VLOOKUP(E366,[1]!peloponnese_raw[[Column2]:[LON]],2,FALSE)</f>
        <v>37.393341554599999</v>
      </c>
      <c r="I366">
        <f>VLOOKUP(E366,[1]!peloponnese_raw[[Column2]:[LON]],3,FALSE)</f>
        <v>22.524561503899999</v>
      </c>
    </row>
    <row r="367" spans="1:9" x14ac:dyDescent="0.25">
      <c r="A367" t="s">
        <v>3555</v>
      </c>
      <c r="B367" t="s">
        <v>16767</v>
      </c>
      <c r="C367" t="s">
        <v>15164</v>
      </c>
      <c r="D367">
        <v>50</v>
      </c>
      <c r="E367" t="str">
        <f>_xlfn.CONCAT(B367," (",F367,")")</f>
        <v>Δραΐνα (Περιφερειακή Ενότητα Μεσσηνίας)</v>
      </c>
      <c r="F367" t="s">
        <v>14735</v>
      </c>
      <c r="G367" t="s">
        <v>16768</v>
      </c>
      <c r="H367">
        <f>VLOOKUP(E367,[1]!peloponnese_raw[[Column2]:[LON]],2,FALSE)</f>
        <v>37.131109883999997</v>
      </c>
      <c r="I367">
        <f>VLOOKUP(E367,[1]!peloponnese_raw[[Column2]:[LON]],3,FALSE)</f>
        <v>21.859039102600001</v>
      </c>
    </row>
    <row r="368" spans="1:9" x14ac:dyDescent="0.25">
      <c r="A368" t="s">
        <v>3560</v>
      </c>
      <c r="B368" t="s">
        <v>16735</v>
      </c>
      <c r="C368" t="s">
        <v>15093</v>
      </c>
      <c r="D368">
        <v>86</v>
      </c>
      <c r="E368" t="str">
        <f>_xlfn.CONCAT(B368," (",F368,")")</f>
        <v>Δρακονέριον (Περιφερειακή Ενότητα Μεσσηνίας)</v>
      </c>
      <c r="F368" t="s">
        <v>14735</v>
      </c>
      <c r="G368" t="s">
        <v>16734</v>
      </c>
      <c r="H368">
        <f>VLOOKUP(E368,[1]!peloponnese_raw[[Column2]:[LON]],2,FALSE)</f>
        <v>37.016573093799998</v>
      </c>
      <c r="I368">
        <f>VLOOKUP(E368,[1]!peloponnese_raw[[Column2]:[LON]],3,FALSE)</f>
        <v>21.9528539738</v>
      </c>
    </row>
    <row r="369" spans="1:9" x14ac:dyDescent="0.25">
      <c r="A369" t="s">
        <v>3560</v>
      </c>
      <c r="B369" t="s">
        <v>15675</v>
      </c>
      <c r="C369" t="s">
        <v>12922</v>
      </c>
      <c r="D369">
        <v>80</v>
      </c>
      <c r="E369" t="str">
        <f>_xlfn.CONCAT(B369," (",F369,")")</f>
        <v>Δρακοβούνιον (Περιφερειακή Ενότητα Αρκαδίας)</v>
      </c>
      <c r="F369" t="s">
        <v>12739</v>
      </c>
      <c r="G369" t="s">
        <v>15673</v>
      </c>
      <c r="H369">
        <f>VLOOKUP(E369,[1]!peloponnese_raw[[Column2]:[LON]],2,FALSE)</f>
        <v>37.773045659499999</v>
      </c>
      <c r="I369">
        <f>VLOOKUP(E369,[1]!peloponnese_raw[[Column2]:[LON]],3,FALSE)</f>
        <v>22.114019774599999</v>
      </c>
    </row>
    <row r="370" spans="1:9" x14ac:dyDescent="0.25">
      <c r="A370" t="s">
        <v>3590</v>
      </c>
      <c r="B370" t="s">
        <v>16907</v>
      </c>
      <c r="C370" t="s">
        <v>15463</v>
      </c>
      <c r="D370">
        <v>21</v>
      </c>
      <c r="E370" t="str">
        <f>_xlfn.CONCAT(B370," (",F370,")")</f>
        <v>Δρεκολαίικα (Περιφερειακή Ενότητα Μεσσηνίας)</v>
      </c>
      <c r="F370" t="s">
        <v>14735</v>
      </c>
      <c r="G370" t="s">
        <v>7077</v>
      </c>
      <c r="H370">
        <f>VLOOKUP(E370,[1]!peloponnese_raw[[Column2]:[LON]],2,FALSE)</f>
        <v>37.3088916488</v>
      </c>
      <c r="I370">
        <f>VLOOKUP(E370,[1]!peloponnese_raw[[Column2]:[LON]],3,FALSE)</f>
        <v>21.6997696448</v>
      </c>
    </row>
    <row r="371" spans="1:9" x14ac:dyDescent="0.25">
      <c r="A371" t="s">
        <v>3560</v>
      </c>
      <c r="B371" t="s">
        <v>16622</v>
      </c>
      <c r="C371" t="s">
        <v>14870</v>
      </c>
      <c r="D371">
        <v>22</v>
      </c>
      <c r="E371" t="str">
        <f>_xlfn.CONCAT(B371," (",F371,")")</f>
        <v>Δρέμιον (Περιφερειακή Ενότητα Μεσσηνίας)</v>
      </c>
      <c r="F371" t="s">
        <v>14735</v>
      </c>
      <c r="G371" t="s">
        <v>16615</v>
      </c>
      <c r="H371">
        <f>VLOOKUP(E371,[1]!peloponnese_raw[[Column2]:[LON]],2,FALSE)</f>
        <v>37.191870306600002</v>
      </c>
      <c r="I371">
        <f>VLOOKUP(E371,[1]!peloponnese_raw[[Column2]:[LON]],3,FALSE)</f>
        <v>22.040845124699999</v>
      </c>
    </row>
    <row r="372" spans="1:9" x14ac:dyDescent="0.25">
      <c r="A372" t="s">
        <v>3560</v>
      </c>
      <c r="B372" t="s">
        <v>11987</v>
      </c>
      <c r="C372" t="s">
        <v>10035</v>
      </c>
      <c r="D372">
        <v>1287</v>
      </c>
      <c r="E372" t="str">
        <f>_xlfn.CONCAT(B372," (",F372,")")</f>
        <v>Δρέπανον (Περιφερειακή Ενότητα Αργολίδας)</v>
      </c>
      <c r="F372" t="s">
        <v>13389</v>
      </c>
      <c r="G372" t="s">
        <v>16031</v>
      </c>
      <c r="H372">
        <f>VLOOKUP(E372,[1]!peloponnese_raw[[Column2]:[LON]],2,FALSE)</f>
        <v>37.538082380900001</v>
      </c>
      <c r="I372">
        <f>VLOOKUP(E372,[1]!peloponnese_raw[[Column2]:[LON]],3,FALSE)</f>
        <v>22.890312785300001</v>
      </c>
    </row>
    <row r="373" spans="1:9" x14ac:dyDescent="0.25">
      <c r="A373" t="s">
        <v>3560</v>
      </c>
      <c r="B373" t="s">
        <v>16323</v>
      </c>
      <c r="C373" t="s">
        <v>14249</v>
      </c>
      <c r="D373">
        <v>36</v>
      </c>
      <c r="E373" t="str">
        <f>_xlfn.CONCAT(B373," (",F373,")")</f>
        <v>Δρυ (Περιφερειακή Ενότητα Λακωνίας)</v>
      </c>
      <c r="F373" t="s">
        <v>14073</v>
      </c>
      <c r="G373" t="s">
        <v>16305</v>
      </c>
      <c r="H373">
        <f>VLOOKUP(E373,[1]!peloponnese_raw[[Column2]:[LON]],2,FALSE)</f>
        <v>36.487160553599999</v>
      </c>
      <c r="I373">
        <f>VLOOKUP(E373,[1]!peloponnese_raw[[Column2]:[LON]],3,FALSE)</f>
        <v>22.376215683000002</v>
      </c>
    </row>
    <row r="374" spans="1:9" x14ac:dyDescent="0.25">
      <c r="A374" t="s">
        <v>3590</v>
      </c>
      <c r="B374" t="s">
        <v>16324</v>
      </c>
      <c r="C374" t="s">
        <v>14251</v>
      </c>
      <c r="D374">
        <v>18</v>
      </c>
      <c r="E374" t="str">
        <f>_xlfn.CONCAT(B374," (",F374,")")</f>
        <v>Δρυάλια (Περιφερειακή Ενότητα Λακωνίας)</v>
      </c>
      <c r="F374" t="s">
        <v>14073</v>
      </c>
      <c r="G374" t="s">
        <v>16305</v>
      </c>
      <c r="H374">
        <f>VLOOKUP(E374,[1]!peloponnese_raw[[Column2]:[LON]],2,FALSE)</f>
        <v>36.646723096099997</v>
      </c>
      <c r="I374">
        <f>VLOOKUP(E374,[1]!peloponnese_raw[[Column2]:[LON]],3,FALSE)</f>
        <v>22.4071074101</v>
      </c>
    </row>
    <row r="375" spans="1:9" x14ac:dyDescent="0.25">
      <c r="A375" t="s">
        <v>3557</v>
      </c>
      <c r="B375" t="s">
        <v>16325</v>
      </c>
      <c r="C375" t="s">
        <v>14253</v>
      </c>
      <c r="D375">
        <v>35</v>
      </c>
      <c r="E375" t="str">
        <f>_xlfn.CONCAT(B375," (",F375,")")</f>
        <v>Δρύαλος (Περιφερειακή Ενότητα Λακωνίας)</v>
      </c>
      <c r="F375" t="s">
        <v>14073</v>
      </c>
      <c r="G375" t="s">
        <v>16305</v>
      </c>
      <c r="H375">
        <f>VLOOKUP(E375,[1]!peloponnese_raw[[Column2]:[LON]],2,FALSE)</f>
        <v>36.585143568200003</v>
      </c>
      <c r="I375">
        <f>VLOOKUP(E375,[1]!peloponnese_raw[[Column2]:[LON]],3,FALSE)</f>
        <v>22.406199233900001</v>
      </c>
    </row>
    <row r="376" spans="1:9" x14ac:dyDescent="0.25">
      <c r="A376" t="s">
        <v>3557</v>
      </c>
      <c r="B376" t="s">
        <v>3616</v>
      </c>
      <c r="C376" t="s">
        <v>1790</v>
      </c>
      <c r="D376">
        <v>33</v>
      </c>
      <c r="E376" t="str">
        <f>_xlfn.CONCAT(B376," (",F376,")")</f>
        <v>Δρυμός (Περιφερειακή Ενότητα Λακωνίας)</v>
      </c>
      <c r="F376" t="s">
        <v>14073</v>
      </c>
      <c r="G376" t="s">
        <v>16243</v>
      </c>
      <c r="H376">
        <f>VLOOKUP(E376,[1]!peloponnese_raw[[Column2]:[LON]],2,FALSE)</f>
        <v>36.578548293300003</v>
      </c>
      <c r="I376">
        <f>VLOOKUP(E376,[1]!peloponnese_raw[[Column2]:[LON]],3,FALSE)</f>
        <v>22.4669307588</v>
      </c>
    </row>
    <row r="377" spans="1:9" x14ac:dyDescent="0.25">
      <c r="A377" t="s">
        <v>3555</v>
      </c>
      <c r="B377" t="s">
        <v>16585</v>
      </c>
      <c r="C377" t="s">
        <v>14792</v>
      </c>
      <c r="D377">
        <v>9</v>
      </c>
      <c r="E377" t="str">
        <f>_xlfn.CONCAT(B377," (",F377,")")</f>
        <v>Δρυόπη (Περιφερειακή Ενότητα Μεσσηνίας)</v>
      </c>
      <c r="F377" t="s">
        <v>14735</v>
      </c>
      <c r="G377" t="s">
        <v>16580</v>
      </c>
      <c r="H377">
        <f>VLOOKUP(E377,[1]!peloponnese_raw[[Column2]:[LON]],2,FALSE)</f>
        <v>36.844689737800003</v>
      </c>
      <c r="I377">
        <f>VLOOKUP(E377,[1]!peloponnese_raw[[Column2]:[LON]],3,FALSE)</f>
        <v>22.322066066000001</v>
      </c>
    </row>
    <row r="378" spans="1:9" x14ac:dyDescent="0.25">
      <c r="A378" t="s">
        <v>3555</v>
      </c>
      <c r="B378" t="s">
        <v>6760</v>
      </c>
      <c r="C378" t="s">
        <v>101</v>
      </c>
      <c r="D378">
        <v>74</v>
      </c>
      <c r="E378" t="str">
        <f>_xlfn.CONCAT(B378," (",F378,")")</f>
        <v>Δροσιά (Περιφερειακή Ενότητα Μεσσηνίας)</v>
      </c>
      <c r="F378" t="s">
        <v>14735</v>
      </c>
      <c r="G378" t="s">
        <v>16751</v>
      </c>
      <c r="H378">
        <f>VLOOKUP(E378,[1]!peloponnese_raw[[Column2]:[LON]],2,FALSE)</f>
        <v>37.032876439100001</v>
      </c>
      <c r="I378">
        <f>VLOOKUP(E378,[1]!peloponnese_raw[[Column2]:[LON]],3,FALSE)</f>
        <v>21.858938079200001</v>
      </c>
    </row>
    <row r="379" spans="1:9" x14ac:dyDescent="0.25">
      <c r="A379" t="s">
        <v>3555</v>
      </c>
      <c r="B379" t="s">
        <v>7369</v>
      </c>
      <c r="C379" t="s">
        <v>6281</v>
      </c>
      <c r="D379">
        <v>64</v>
      </c>
      <c r="E379" t="str">
        <f>_xlfn.CONCAT(B379," (",F379,")")</f>
        <v>Δροσοπηγή (Περιφερειακή Ενότητα Κορινθίας)</v>
      </c>
      <c r="F379" t="s">
        <v>13723</v>
      </c>
      <c r="G379" t="s">
        <v>16222</v>
      </c>
      <c r="H379">
        <f>VLOOKUP(E379,[1]!peloponnese_raw[[Column2]:[LON]],2,FALSE)</f>
        <v>37.873518539099997</v>
      </c>
      <c r="I379">
        <f>VLOOKUP(E379,[1]!peloponnese_raw[[Column2]:[LON]],3,FALSE)</f>
        <v>22.412816152600001</v>
      </c>
    </row>
    <row r="380" spans="1:9" x14ac:dyDescent="0.25">
      <c r="A380" t="s">
        <v>3555</v>
      </c>
      <c r="B380" t="s">
        <v>7369</v>
      </c>
      <c r="C380" t="s">
        <v>6281</v>
      </c>
      <c r="D380">
        <v>42</v>
      </c>
      <c r="E380" t="str">
        <f>_xlfn.CONCAT(B380," (",F380,")")</f>
        <v>Δροσοπηγή (Περιφερειακή Ενότητα Λακωνίας)</v>
      </c>
      <c r="F380" t="s">
        <v>14073</v>
      </c>
      <c r="G380" t="s">
        <v>16266</v>
      </c>
      <c r="H380">
        <f>VLOOKUP(E380,[1]!peloponnese_raw[[Column2]:[LON]],2,FALSE)</f>
        <v>36.672075605800003</v>
      </c>
      <c r="I380">
        <f>VLOOKUP(E380,[1]!peloponnese_raw[[Column2]:[LON]],3,FALSE)</f>
        <v>22.458841038599999</v>
      </c>
    </row>
    <row r="381" spans="1:9" x14ac:dyDescent="0.25">
      <c r="A381" t="s">
        <v>3555</v>
      </c>
      <c r="B381" t="s">
        <v>15950</v>
      </c>
      <c r="C381" t="s">
        <v>13474</v>
      </c>
      <c r="D381">
        <v>76</v>
      </c>
      <c r="E381" t="str">
        <f>_xlfn.CONCAT(B381," (",F381,")")</f>
        <v>Δούκα Βρύση (Περιφερειακή Ενότητα Αργολίδας)</v>
      </c>
      <c r="F381" t="s">
        <v>13389</v>
      </c>
      <c r="G381" t="s">
        <v>15945</v>
      </c>
      <c r="H381">
        <f>VLOOKUP(E381,[1]!peloponnese_raw[[Column2]:[LON]],2,FALSE)</f>
        <v>37.723057666199999</v>
      </c>
      <c r="I381">
        <f>VLOOKUP(E381,[1]!peloponnese_raw[[Column2]:[LON]],3,FALSE)</f>
        <v>22.5021201811</v>
      </c>
    </row>
    <row r="382" spans="1:9" x14ac:dyDescent="0.25">
      <c r="A382" t="s">
        <v>3555</v>
      </c>
      <c r="B382" t="s">
        <v>16209</v>
      </c>
      <c r="C382" t="s">
        <v>14008</v>
      </c>
      <c r="D382">
        <v>137</v>
      </c>
      <c r="E382" t="str">
        <f>_xlfn.CONCAT(B382," (",F382,")")</f>
        <v>Δουρβατιώνα (Περιφερειακή Ενότητα Κορινθίας)</v>
      </c>
      <c r="F382" t="s">
        <v>13723</v>
      </c>
      <c r="G382" t="s">
        <v>16205</v>
      </c>
      <c r="H382">
        <f>VLOOKUP(E382,[1]!peloponnese_raw[[Column2]:[LON]],2,FALSE)</f>
        <v>37.995090458</v>
      </c>
      <c r="I382">
        <f>VLOOKUP(E382,[1]!peloponnese_raw[[Column2]:[LON]],3,FALSE)</f>
        <v>22.739143623299999</v>
      </c>
    </row>
    <row r="383" spans="1:9" x14ac:dyDescent="0.25">
      <c r="A383" t="s">
        <v>3555</v>
      </c>
      <c r="B383" t="s">
        <v>16115</v>
      </c>
      <c r="C383" t="s">
        <v>13816</v>
      </c>
      <c r="D383">
        <v>40</v>
      </c>
      <c r="E383" t="str">
        <f>_xlfn.CONCAT(B383," (",F383,")")</f>
        <v>Ντράσσα (Περιφερειακή Ενότητα Κορινθίας)</v>
      </c>
      <c r="F383" t="s">
        <v>13723</v>
      </c>
      <c r="G383" t="s">
        <v>16103</v>
      </c>
      <c r="H383">
        <f>VLOOKUP(E383,[1]!peloponnese_raw[[Column2]:[LON]],2,FALSE)</f>
        <v>37.836088578099996</v>
      </c>
      <c r="I383">
        <f>VLOOKUP(E383,[1]!peloponnese_raw[[Column2]:[LON]],3,FALSE)</f>
        <v>22.9762062271</v>
      </c>
    </row>
    <row r="384" spans="1:9" x14ac:dyDescent="0.25">
      <c r="A384" t="s">
        <v>3557</v>
      </c>
      <c r="B384" t="s">
        <v>16763</v>
      </c>
      <c r="C384" t="s">
        <v>15154</v>
      </c>
      <c r="D384">
        <v>77</v>
      </c>
      <c r="E384" t="str">
        <f>_xlfn.CONCAT(B384," (",F384,")")</f>
        <v>Τζάνες (Περιφερειακή Ενότητα Μεσσηνίας)</v>
      </c>
      <c r="F384" t="s">
        <v>14735</v>
      </c>
      <c r="G384" t="s">
        <v>16751</v>
      </c>
      <c r="H384">
        <f>VLOOKUP(E384,[1]!peloponnese_raw[[Column2]:[LON]],2,FALSE)</f>
        <v>36.980827597500003</v>
      </c>
      <c r="I384">
        <f>VLOOKUP(E384,[1]!peloponnese_raw[[Column2]:[LON]],3,FALSE)</f>
        <v>21.920706862300001</v>
      </c>
    </row>
    <row r="385" spans="1:9" x14ac:dyDescent="0.25">
      <c r="A385" t="s">
        <v>3557</v>
      </c>
      <c r="B385" t="s">
        <v>15885</v>
      </c>
      <c r="C385" t="s">
        <v>13339</v>
      </c>
      <c r="D385">
        <v>284</v>
      </c>
      <c r="E385" t="str">
        <f>_xlfn.CONCAT(B385," (",F385,")")</f>
        <v>Τζίβας (Περιφερειακή Ενότητα Αρκαδίας)</v>
      </c>
      <c r="F385" t="s">
        <v>12739</v>
      </c>
      <c r="G385" t="s">
        <v>15870</v>
      </c>
      <c r="H385">
        <f>VLOOKUP(E385,[1]!peloponnese_raw[[Column2]:[LON]],2,FALSE)</f>
        <v>37.462781820399996</v>
      </c>
      <c r="I385">
        <f>VLOOKUP(E385,[1]!peloponnese_raw[[Column2]:[LON]],3,FALSE)</f>
        <v>22.3942418092</v>
      </c>
    </row>
    <row r="386" spans="1:9" x14ac:dyDescent="0.25">
      <c r="A386" t="s">
        <v>3573</v>
      </c>
      <c r="B386" t="s">
        <v>16270</v>
      </c>
      <c r="C386" t="s">
        <v>14140</v>
      </c>
      <c r="D386">
        <v>202</v>
      </c>
      <c r="E386" t="str">
        <f>_xlfn.CONCAT(B386," (",F386,")")</f>
        <v>Αιγίαι (Περιφερειακή Ενότητα Λακωνίας)</v>
      </c>
      <c r="F386" t="s">
        <v>14073</v>
      </c>
      <c r="G386" t="s">
        <v>16266</v>
      </c>
      <c r="H386">
        <f>VLOOKUP(E386,[1]!peloponnese_raw[[Column2]:[LON]],2,FALSE)</f>
        <v>36.792347266299998</v>
      </c>
      <c r="I386">
        <f>VLOOKUP(E386,[1]!peloponnese_raw[[Column2]:[LON]],3,FALSE)</f>
        <v>22.511494535099999</v>
      </c>
    </row>
    <row r="387" spans="1:9" x14ac:dyDescent="0.25">
      <c r="A387" t="s">
        <v>3590</v>
      </c>
      <c r="B387" t="s">
        <v>16095</v>
      </c>
      <c r="C387" t="s">
        <v>13776</v>
      </c>
      <c r="D387">
        <v>1788</v>
      </c>
      <c r="E387" t="str">
        <f>_xlfn.CONCAT(B387," (",F387,")")</f>
        <v>Εξαμίλια (Περιφερειακή Ενότητα Κορινθίας)</v>
      </c>
      <c r="F387" t="s">
        <v>13723</v>
      </c>
      <c r="G387" t="s">
        <v>16091</v>
      </c>
      <c r="H387">
        <f>VLOOKUP(E387,[1]!peloponnese_raw[[Column2]:[LON]],2,FALSE)</f>
        <v>37.895488603700002</v>
      </c>
      <c r="I387">
        <f>VLOOKUP(E387,[1]!peloponnese_raw[[Column2]:[LON]],3,FALSE)</f>
        <v>22.926601673</v>
      </c>
    </row>
    <row r="388" spans="1:9" x14ac:dyDescent="0.25">
      <c r="A388" t="s">
        <v>3560</v>
      </c>
      <c r="B388" t="s">
        <v>16248</v>
      </c>
      <c r="C388" t="s">
        <v>14092</v>
      </c>
      <c r="D388">
        <v>74</v>
      </c>
      <c r="E388" t="str">
        <f>_xlfn.CONCAT(B388," (",F388,")")</f>
        <v>Έξω Νύμφιον (Περιφερειακή Ενότητα Λακωνίας)</v>
      </c>
      <c r="F388" t="s">
        <v>14073</v>
      </c>
      <c r="G388" t="s">
        <v>16243</v>
      </c>
      <c r="H388">
        <f>VLOOKUP(E388,[1]!peloponnese_raw[[Column2]:[LON]],2,FALSE)</f>
        <v>36.557803373799999</v>
      </c>
      <c r="I388">
        <f>VLOOKUP(E388,[1]!peloponnese_raw[[Column2]:[LON]],3,FALSE)</f>
        <v>22.470938001499999</v>
      </c>
    </row>
    <row r="389" spans="1:9" x14ac:dyDescent="0.25">
      <c r="A389" t="s">
        <v>3555</v>
      </c>
      <c r="B389" t="s">
        <v>4355</v>
      </c>
      <c r="C389" t="s">
        <v>511</v>
      </c>
      <c r="D389">
        <v>30</v>
      </c>
      <c r="E389" t="str">
        <f>_xlfn.CONCAT(B389," (",F389,")")</f>
        <v>Εξοχή (Περιφερειακή Ενότητα Αργολίδας)</v>
      </c>
      <c r="F389" t="s">
        <v>13389</v>
      </c>
      <c r="G389" t="s">
        <v>15911</v>
      </c>
      <c r="H389">
        <f>VLOOKUP(E389,[1]!peloponnese_raw[[Column2]:[LON]],2,FALSE)</f>
        <v>37.742576987600003</v>
      </c>
      <c r="I389">
        <f>VLOOKUP(E389,[1]!peloponnese_raw[[Column2]:[LON]],3,FALSE)</f>
        <v>22.474486993599999</v>
      </c>
    </row>
    <row r="390" spans="1:9" x14ac:dyDescent="0.25">
      <c r="A390" t="s">
        <v>3555</v>
      </c>
      <c r="B390" t="s">
        <v>4355</v>
      </c>
      <c r="C390" t="s">
        <v>511</v>
      </c>
      <c r="D390">
        <v>24</v>
      </c>
      <c r="E390" t="str">
        <f>_xlfn.CONCAT(B390," (",F390,")")</f>
        <v>Εξοχή (Περιφερειακή Ενότητα Αργολίδας)</v>
      </c>
      <c r="F390" t="s">
        <v>13389</v>
      </c>
      <c r="G390" t="s">
        <v>15980</v>
      </c>
      <c r="H390">
        <f>VLOOKUP(E390,[1]!peloponnese_raw[[Column2]:[LON]],2,FALSE)</f>
        <v>37.742576987600003</v>
      </c>
      <c r="I390">
        <f>VLOOKUP(E390,[1]!peloponnese_raw[[Column2]:[LON]],3,FALSE)</f>
        <v>22.474486993599999</v>
      </c>
    </row>
    <row r="391" spans="1:9" x14ac:dyDescent="0.25">
      <c r="A391" t="s">
        <v>3560</v>
      </c>
      <c r="B391" t="s">
        <v>16822</v>
      </c>
      <c r="C391" t="s">
        <v>15281</v>
      </c>
      <c r="D391">
        <v>31</v>
      </c>
      <c r="E391" t="str">
        <f>_xlfn.CONCAT(B391," (",F391,")")</f>
        <v>Εξοχικόν (Περιφερειακή Ενότητα Μεσσηνίας)</v>
      </c>
      <c r="F391" t="s">
        <v>14735</v>
      </c>
      <c r="G391" t="s">
        <v>16817</v>
      </c>
      <c r="H391">
        <f>VLOOKUP(E391,[1]!peloponnese_raw[[Column2]:[LON]],2,FALSE)</f>
        <v>36.845633732400003</v>
      </c>
      <c r="I391">
        <f>VLOOKUP(E391,[1]!peloponnese_raw[[Column2]:[LON]],3,FALSE)</f>
        <v>21.841495885200001</v>
      </c>
    </row>
    <row r="392" spans="1:9" x14ac:dyDescent="0.25">
      <c r="A392" t="s">
        <v>3560</v>
      </c>
      <c r="B392" t="s">
        <v>16822</v>
      </c>
      <c r="C392" t="s">
        <v>15281</v>
      </c>
      <c r="D392">
        <v>211</v>
      </c>
      <c r="E392" t="str">
        <f>_xlfn.CONCAT(B392," (",F392,")")</f>
        <v>Εξοχικόν (Περιφερειακή Ενότητα Μεσσηνίας)</v>
      </c>
      <c r="F392" t="s">
        <v>14735</v>
      </c>
      <c r="G392" t="s">
        <v>16958</v>
      </c>
      <c r="H392">
        <f>VLOOKUP(E392,[1]!peloponnese_raw[[Column2]:[LON]],2,FALSE)</f>
        <v>36.845633732400003</v>
      </c>
      <c r="I392">
        <f>VLOOKUP(E392,[1]!peloponnese_raw[[Column2]:[LON]],3,FALSE)</f>
        <v>21.841495885200001</v>
      </c>
    </row>
    <row r="393" spans="1:9" x14ac:dyDescent="0.25">
      <c r="A393" t="s">
        <v>3560</v>
      </c>
      <c r="B393" t="s">
        <v>16586</v>
      </c>
      <c r="C393" t="s">
        <v>14794</v>
      </c>
      <c r="D393">
        <v>240</v>
      </c>
      <c r="E393" t="str">
        <f>_xlfn.CONCAT(B393," (",F393,")")</f>
        <v>Εξωχώριον (Περιφερειακή Ενότητα Μεσσηνίας)</v>
      </c>
      <c r="F393" t="s">
        <v>14735</v>
      </c>
      <c r="G393" t="s">
        <v>16580</v>
      </c>
      <c r="H393">
        <f>VLOOKUP(E393,[1]!peloponnese_raw[[Column2]:[LON]],2,FALSE)</f>
        <v>36.897726507800002</v>
      </c>
      <c r="I393">
        <f>VLOOKUP(E393,[1]!peloponnese_raw[[Column2]:[LON]],3,FALSE)</f>
        <v>22.265674755500001</v>
      </c>
    </row>
    <row r="394" spans="1:9" x14ac:dyDescent="0.25">
      <c r="A394" t="s">
        <v>4230</v>
      </c>
      <c r="B394" t="s">
        <v>16390</v>
      </c>
      <c r="C394" t="s">
        <v>14391</v>
      </c>
      <c r="D394">
        <v>779</v>
      </c>
      <c r="E394" t="str">
        <f>_xlfn.CONCAT(B394," (",F394,")")</f>
        <v>Ελαφόνησος (Περιφερειακή Ενότητα Λακωνίας)</v>
      </c>
      <c r="F394" t="s">
        <v>14073</v>
      </c>
      <c r="G394" t="s">
        <v>16391</v>
      </c>
      <c r="H394">
        <f>VLOOKUP(E394,[1]!peloponnese_raw[[Column2]:[LON]],2,FALSE)</f>
        <v>36.506542288699997</v>
      </c>
      <c r="I394">
        <f>VLOOKUP(E394,[1]!peloponnese_raw[[Column2]:[LON]],3,FALSE)</f>
        <v>22.977622888999999</v>
      </c>
    </row>
    <row r="395" spans="1:9" x14ac:dyDescent="0.25">
      <c r="A395" t="s">
        <v>3555</v>
      </c>
      <c r="B395" t="s">
        <v>4319</v>
      </c>
      <c r="C395" t="s">
        <v>3306</v>
      </c>
      <c r="D395">
        <v>66</v>
      </c>
      <c r="E395" t="str">
        <f>_xlfn.CONCAT(B395," (",F395,")")</f>
        <v>Ελάτη (Περιφερειακή Ενότητα Αρκαδίας)</v>
      </c>
      <c r="F395" t="s">
        <v>12739</v>
      </c>
      <c r="G395" t="s">
        <v>15630</v>
      </c>
      <c r="H395">
        <f>VLOOKUP(E395,[1]!peloponnese_raw[[Column2]:[LON]],2,FALSE)</f>
        <v>37.623546156099998</v>
      </c>
      <c r="I395">
        <f>VLOOKUP(E395,[1]!peloponnese_raw[[Column2]:[LON]],3,FALSE)</f>
        <v>22.146214847300001</v>
      </c>
    </row>
    <row r="396" spans="1:9" x14ac:dyDescent="0.25">
      <c r="A396" t="s">
        <v>3557</v>
      </c>
      <c r="B396" t="s">
        <v>7246</v>
      </c>
      <c r="C396" t="s">
        <v>6037</v>
      </c>
      <c r="D396">
        <v>56</v>
      </c>
      <c r="E396" t="str">
        <f>_xlfn.CONCAT(B396," (",F396,")")</f>
        <v>Έλατος (Περιφερειακή Ενότητα Αρκαδίας)</v>
      </c>
      <c r="F396" t="s">
        <v>12739</v>
      </c>
      <c r="G396" t="s">
        <v>15589</v>
      </c>
      <c r="H396">
        <f>VLOOKUP(E396,[1]!peloponnese_raw[[Column2]:[LON]],2,FALSE)</f>
        <v>37.3489009121</v>
      </c>
      <c r="I396">
        <f>VLOOKUP(E396,[1]!peloponnese_raw[[Column2]:[LON]],3,FALSE)</f>
        <v>22.5462155399</v>
      </c>
    </row>
    <row r="397" spans="1:9" x14ac:dyDescent="0.25">
      <c r="A397" t="s">
        <v>3555</v>
      </c>
      <c r="B397" t="s">
        <v>3732</v>
      </c>
      <c r="C397" t="s">
        <v>887</v>
      </c>
      <c r="D397">
        <v>37</v>
      </c>
      <c r="E397" t="str">
        <f>_xlfn.CONCAT(B397," (",F397,")")</f>
        <v>Ελαία (Περιφερειακή Ενότητα Αρκαδίας)</v>
      </c>
      <c r="F397" t="s">
        <v>12739</v>
      </c>
      <c r="G397" t="s">
        <v>15710</v>
      </c>
      <c r="H397">
        <f>VLOOKUP(E397,[1]!peloponnese_raw[[Column2]:[LON]],2,FALSE)</f>
        <v>37.695338309999997</v>
      </c>
      <c r="I397">
        <f>VLOOKUP(E397,[1]!peloponnese_raw[[Column2]:[LON]],3,FALSE)</f>
        <v>21.810239230299999</v>
      </c>
    </row>
    <row r="398" spans="1:9" x14ac:dyDescent="0.25">
      <c r="A398" t="s">
        <v>3555</v>
      </c>
      <c r="B398" t="s">
        <v>3732</v>
      </c>
      <c r="C398" t="s">
        <v>887</v>
      </c>
      <c r="D398">
        <v>11</v>
      </c>
      <c r="E398" t="str">
        <f>_xlfn.CONCAT(B398," (",F398,")")</f>
        <v>Ελαία (Περιφερειακή Ενότητα Λακωνίας)</v>
      </c>
      <c r="F398" t="s">
        <v>14073</v>
      </c>
      <c r="G398" t="s">
        <v>16266</v>
      </c>
      <c r="H398">
        <f>VLOOKUP(E398,[1]!peloponnese_raw[[Column2]:[LON]],2,FALSE)</f>
        <v>36.497498400700003</v>
      </c>
      <c r="I398">
        <f>VLOOKUP(E398,[1]!peloponnese_raw[[Column2]:[LON]],3,FALSE)</f>
        <v>22.378764739299999</v>
      </c>
    </row>
    <row r="399" spans="1:9" x14ac:dyDescent="0.25">
      <c r="A399" t="s">
        <v>3555</v>
      </c>
      <c r="B399" t="s">
        <v>3732</v>
      </c>
      <c r="C399" t="s">
        <v>887</v>
      </c>
      <c r="D399">
        <v>10</v>
      </c>
      <c r="E399" t="str">
        <f>_xlfn.CONCAT(B399," (",F399,")")</f>
        <v>Ελαία (Περιφερειακή Ενότητα Λακωνίας)</v>
      </c>
      <c r="F399" t="s">
        <v>14073</v>
      </c>
      <c r="G399" t="s">
        <v>16305</v>
      </c>
      <c r="H399">
        <f>VLOOKUP(E399,[1]!peloponnese_raw[[Column2]:[LON]],2,FALSE)</f>
        <v>36.497498400700003</v>
      </c>
      <c r="I399">
        <f>VLOOKUP(E399,[1]!peloponnese_raw[[Column2]:[LON]],3,FALSE)</f>
        <v>22.378764739299999</v>
      </c>
    </row>
    <row r="400" spans="1:9" x14ac:dyDescent="0.25">
      <c r="A400" t="s">
        <v>3555</v>
      </c>
      <c r="B400" t="s">
        <v>3732</v>
      </c>
      <c r="C400" t="s">
        <v>887</v>
      </c>
      <c r="D400">
        <v>421</v>
      </c>
      <c r="E400" t="str">
        <f>_xlfn.CONCAT(B400," (",F400,")")</f>
        <v>Ελαία (Περιφερειακή Ενότητα Λακωνίας)</v>
      </c>
      <c r="F400" t="s">
        <v>14073</v>
      </c>
      <c r="G400" t="s">
        <v>16457</v>
      </c>
      <c r="H400">
        <f>VLOOKUP(E400,[1]!peloponnese_raw[[Column2]:[LON]],2,FALSE)</f>
        <v>36.497498400700003</v>
      </c>
      <c r="I400">
        <f>VLOOKUP(E400,[1]!peloponnese_raw[[Column2]:[LON]],3,FALSE)</f>
        <v>22.378764739299999</v>
      </c>
    </row>
    <row r="401" spans="1:9" x14ac:dyDescent="0.25">
      <c r="A401" t="s">
        <v>3555</v>
      </c>
      <c r="B401" t="s">
        <v>3732</v>
      </c>
      <c r="C401" t="s">
        <v>887</v>
      </c>
      <c r="D401">
        <v>227</v>
      </c>
      <c r="E401" t="str">
        <f>_xlfn.CONCAT(B401," (",F401,")")</f>
        <v>Ελαία (Περιφερειακή Ενότητα Μεσσηνίας)</v>
      </c>
      <c r="F401" t="s">
        <v>14735</v>
      </c>
      <c r="G401" t="s">
        <v>7077</v>
      </c>
      <c r="H401">
        <f>VLOOKUP(E401,[1]!peloponnese_raw[[Column2]:[LON]],2,FALSE)</f>
        <v>37.372657834400002</v>
      </c>
      <c r="I401">
        <f>VLOOKUP(E401,[1]!peloponnese_raw[[Column2]:[LON]],3,FALSE)</f>
        <v>21.6889875438</v>
      </c>
    </row>
    <row r="402" spans="1:9" x14ac:dyDescent="0.25">
      <c r="A402" t="s">
        <v>3560</v>
      </c>
      <c r="B402" t="s">
        <v>12050</v>
      </c>
      <c r="C402" t="s">
        <v>10165</v>
      </c>
      <c r="D402">
        <v>81</v>
      </c>
      <c r="E402" t="str">
        <f>_xlfn.CONCAT(B402," (",F402,")")</f>
        <v>Ελαιόφυτον (Περιφερειακή Ενότητα Μεσσηνίας)</v>
      </c>
      <c r="F402" t="s">
        <v>14735</v>
      </c>
      <c r="G402" t="s">
        <v>16871</v>
      </c>
      <c r="H402">
        <f>VLOOKUP(E402,[1]!peloponnese_raw[[Column2]:[LON]],2,FALSE)</f>
        <v>36.980535285199998</v>
      </c>
      <c r="I402">
        <f>VLOOKUP(E402,[1]!peloponnese_raw[[Column2]:[LON]],3,FALSE)</f>
        <v>21.711435851099999</v>
      </c>
    </row>
    <row r="403" spans="1:9" x14ac:dyDescent="0.25">
      <c r="A403" t="s">
        <v>3560</v>
      </c>
      <c r="B403" t="s">
        <v>7063</v>
      </c>
      <c r="C403" t="s">
        <v>1242</v>
      </c>
      <c r="D403">
        <v>451</v>
      </c>
      <c r="E403" t="str">
        <f>_xlfn.CONCAT(B403," (",F403,")")</f>
        <v>Ελαιοχώριον (Περιφερειακή Ενότητα Αρκαδίας)</v>
      </c>
      <c r="F403" t="s">
        <v>12739</v>
      </c>
      <c r="G403" t="s">
        <v>15845</v>
      </c>
      <c r="H403">
        <f>VLOOKUP(E403,[1]!peloponnese_raw[[Column2]:[LON]],2,FALSE)</f>
        <v>37.452252418900002</v>
      </c>
      <c r="I403">
        <f>VLOOKUP(E403,[1]!peloponnese_raw[[Column2]:[LON]],3,FALSE)</f>
        <v>22.565758496899999</v>
      </c>
    </row>
    <row r="404" spans="1:9" x14ac:dyDescent="0.25">
      <c r="A404" t="s">
        <v>3560</v>
      </c>
      <c r="B404" t="s">
        <v>7063</v>
      </c>
      <c r="C404" t="s">
        <v>1242</v>
      </c>
      <c r="D404">
        <v>37</v>
      </c>
      <c r="E404" t="str">
        <f>_xlfn.CONCAT(B404," (",F404,")")</f>
        <v>Ελαιοχώριον (Περιφερειακή Ενότητα Λακωνίας)</v>
      </c>
      <c r="F404" t="s">
        <v>14073</v>
      </c>
      <c r="G404" t="s">
        <v>16305</v>
      </c>
      <c r="H404">
        <f>VLOOKUP(E404,[1]!peloponnese_raw[[Column2]:[LON]],2,FALSE)</f>
        <v>36.7142169133</v>
      </c>
      <c r="I404">
        <f>VLOOKUP(E404,[1]!peloponnese_raw[[Column2]:[LON]],3,FALSE)</f>
        <v>22.366369777900001</v>
      </c>
    </row>
    <row r="405" spans="1:9" x14ac:dyDescent="0.25">
      <c r="A405" t="s">
        <v>3560</v>
      </c>
      <c r="B405" t="s">
        <v>7063</v>
      </c>
      <c r="C405" t="s">
        <v>1242</v>
      </c>
      <c r="D405">
        <v>25</v>
      </c>
      <c r="E405" t="str">
        <f>_xlfn.CONCAT(B405," (",F405,")")</f>
        <v>Ελαιοχώριον (Περιφερειακή Ενότητα Μεσσηνίας)</v>
      </c>
      <c r="F405" t="s">
        <v>14735</v>
      </c>
      <c r="G405" t="s">
        <v>16580</v>
      </c>
      <c r="H405">
        <f>VLOOKUP(E405,[1]!peloponnese_raw[[Column2]:[LON]],2,FALSE)</f>
        <v>36.832594383999997</v>
      </c>
      <c r="I405">
        <f>VLOOKUP(E405,[1]!peloponnese_raw[[Column2]:[LON]],3,FALSE)</f>
        <v>22.319804681899999</v>
      </c>
    </row>
    <row r="406" spans="1:9" x14ac:dyDescent="0.25">
      <c r="A406" t="s">
        <v>3560</v>
      </c>
      <c r="B406" t="s">
        <v>7063</v>
      </c>
      <c r="C406" t="s">
        <v>1242</v>
      </c>
      <c r="D406">
        <v>84</v>
      </c>
      <c r="E406" t="str">
        <f>_xlfn.CONCAT(B406," (",F406,")")</f>
        <v>Ελαιοχώριον (Περιφερειακή Ενότητα Μεσσηνίας)</v>
      </c>
      <c r="F406" t="s">
        <v>14735</v>
      </c>
      <c r="G406" t="s">
        <v>16640</v>
      </c>
      <c r="H406">
        <f>VLOOKUP(E406,[1]!peloponnese_raw[[Column2]:[LON]],2,FALSE)</f>
        <v>36.832594383999997</v>
      </c>
      <c r="I406">
        <f>VLOOKUP(E406,[1]!peloponnese_raw[[Column2]:[LON]],3,FALSE)</f>
        <v>22.319804681899999</v>
      </c>
    </row>
    <row r="407" spans="1:9" x14ac:dyDescent="0.25">
      <c r="A407" t="s">
        <v>3555</v>
      </c>
      <c r="B407" t="s">
        <v>16435</v>
      </c>
      <c r="C407" t="s">
        <v>14481</v>
      </c>
      <c r="D407">
        <v>449</v>
      </c>
      <c r="E407" t="str">
        <f>_xlfn.CONCAT(B407," (",F407,")")</f>
        <v>Ελίκα (Περιφερειακή Ενότητα Λακωνίας)</v>
      </c>
      <c r="F407" t="s">
        <v>14073</v>
      </c>
      <c r="G407" t="s">
        <v>16427</v>
      </c>
      <c r="H407">
        <f>VLOOKUP(E407,[1]!peloponnese_raw[[Column2]:[LON]],2,FALSE)</f>
        <v>36.619092072800001</v>
      </c>
      <c r="I407">
        <f>VLOOKUP(E407,[1]!peloponnese_raw[[Column2]:[LON]],3,FALSE)</f>
        <v>22.9213184766</v>
      </c>
    </row>
    <row r="408" spans="1:9" x14ac:dyDescent="0.25">
      <c r="A408" t="s">
        <v>3560</v>
      </c>
      <c r="B408" t="s">
        <v>15819</v>
      </c>
      <c r="C408" t="s">
        <v>13209</v>
      </c>
      <c r="D408">
        <v>27</v>
      </c>
      <c r="E408" t="str">
        <f>_xlfn.CONCAT(B408," (",F408,")")</f>
        <v>Ελληνικό (Περιφερειακή Ενότητα Αρκαδίας)</v>
      </c>
      <c r="F408" t="s">
        <v>12739</v>
      </c>
      <c r="G408" t="s">
        <v>15818</v>
      </c>
      <c r="H408">
        <f>VLOOKUP(E408,[1]!peloponnese_raw[[Column2]:[LON]],2,FALSE)</f>
        <v>37.297983050500001</v>
      </c>
      <c r="I408">
        <f>VLOOKUP(E408,[1]!peloponnese_raw[[Column2]:[LON]],3,FALSE)</f>
        <v>22.827016142200002</v>
      </c>
    </row>
    <row r="409" spans="1:9" x14ac:dyDescent="0.25">
      <c r="A409" t="s">
        <v>3560</v>
      </c>
      <c r="B409" t="s">
        <v>3780</v>
      </c>
      <c r="C409" t="s">
        <v>2134</v>
      </c>
      <c r="D409">
        <v>235</v>
      </c>
      <c r="E409" t="str">
        <f>_xlfn.CONCAT(B409," (",F409,")")</f>
        <v>Ελληνικόν (Περιφερειακή Ενότητα Αρκαδίας)</v>
      </c>
      <c r="F409" t="s">
        <v>12739</v>
      </c>
      <c r="G409" t="s">
        <v>15704</v>
      </c>
      <c r="H409">
        <f>VLOOKUP(E409,[1]!peloponnese_raw[[Column2]:[LON]],2,FALSE)</f>
        <v>37.5176838832</v>
      </c>
      <c r="I409">
        <f>VLOOKUP(E409,[1]!peloponnese_raw[[Column2]:[LON]],3,FALSE)</f>
        <v>22.071495803200001</v>
      </c>
    </row>
    <row r="410" spans="1:9" x14ac:dyDescent="0.25">
      <c r="A410" t="s">
        <v>3560</v>
      </c>
      <c r="B410" t="s">
        <v>3780</v>
      </c>
      <c r="C410" t="s">
        <v>2134</v>
      </c>
      <c r="D410">
        <v>377</v>
      </c>
      <c r="E410" t="str">
        <f>_xlfn.CONCAT(B410," (",F410,")")</f>
        <v>Ελληνικόν (Περιφερειακή Ενότητα Αργολίδας)</v>
      </c>
      <c r="F410" t="s">
        <v>13389</v>
      </c>
      <c r="G410" t="s">
        <v>15915</v>
      </c>
      <c r="H410">
        <f>VLOOKUP(E410,[1]!peloponnese_raw[[Column2]:[LON]],2,FALSE)</f>
        <v>37.590179202000002</v>
      </c>
      <c r="I410">
        <f>VLOOKUP(E410,[1]!peloponnese_raw[[Column2]:[LON]],3,FALSE)</f>
        <v>22.6599675989</v>
      </c>
    </row>
    <row r="411" spans="1:9" x14ac:dyDescent="0.25">
      <c r="A411" t="s">
        <v>3560</v>
      </c>
      <c r="B411" t="s">
        <v>3780</v>
      </c>
      <c r="C411" t="s">
        <v>2134</v>
      </c>
      <c r="D411">
        <v>85</v>
      </c>
      <c r="E411" t="str">
        <f>_xlfn.CONCAT(B411," (",F411,")")</f>
        <v>Ελληνικόν (Περιφερειακή Ενότητα Κορινθίας)</v>
      </c>
      <c r="F411" t="s">
        <v>13723</v>
      </c>
      <c r="G411" t="s">
        <v>16159</v>
      </c>
      <c r="H411">
        <f>VLOOKUP(E411,[1]!peloponnese_raw[[Column2]:[LON]],2,FALSE)</f>
        <v>38.099663676299997</v>
      </c>
      <c r="I411">
        <f>VLOOKUP(E411,[1]!peloponnese_raw[[Column2]:[LON]],3,FALSE)</f>
        <v>22.487544029599999</v>
      </c>
    </row>
    <row r="412" spans="1:9" x14ac:dyDescent="0.25">
      <c r="A412" t="s">
        <v>3560</v>
      </c>
      <c r="B412" t="s">
        <v>3780</v>
      </c>
      <c r="C412" t="s">
        <v>2134</v>
      </c>
      <c r="D412">
        <v>118</v>
      </c>
      <c r="E412" t="str">
        <f>_xlfn.CONCAT(B412," (",F412,")")</f>
        <v>Ελληνικόν (Περιφερειακή Ενότητα Λακωνίας)</v>
      </c>
      <c r="F412" t="s">
        <v>14073</v>
      </c>
      <c r="G412" t="s">
        <v>16462</v>
      </c>
      <c r="H412">
        <f>VLOOKUP(E412,[1]!peloponnese_raw[[Column2]:[LON]],2,FALSE)</f>
        <v>36.610636684399999</v>
      </c>
      <c r="I412">
        <f>VLOOKUP(E412,[1]!peloponnese_raw[[Column2]:[LON]],3,FALSE)</f>
        <v>22.982387563700001</v>
      </c>
    </row>
    <row r="413" spans="1:9" x14ac:dyDescent="0.25">
      <c r="A413" t="s">
        <v>3555</v>
      </c>
      <c r="B413" t="s">
        <v>15784</v>
      </c>
      <c r="C413" t="s">
        <v>13137</v>
      </c>
      <c r="D413">
        <v>49</v>
      </c>
      <c r="E413" t="str">
        <f>_xlfn.CONCAT(B413," (",F413,")")</f>
        <v>Ελληνίτσα (Περιφερειακή Ενότητα Αρκαδίας)</v>
      </c>
      <c r="F413" t="s">
        <v>12739</v>
      </c>
      <c r="G413" t="s">
        <v>15774</v>
      </c>
      <c r="H413">
        <f>VLOOKUP(E413,[1]!peloponnese_raw[[Column2]:[LON]],2,FALSE)</f>
        <v>37.298421126999997</v>
      </c>
      <c r="I413">
        <f>VLOOKUP(E413,[1]!peloponnese_raw[[Column2]:[LON]],3,FALSE)</f>
        <v>22.1179943882</v>
      </c>
    </row>
    <row r="414" spans="1:9" x14ac:dyDescent="0.25">
      <c r="A414" t="s">
        <v>3555</v>
      </c>
      <c r="B414" t="s">
        <v>16700</v>
      </c>
      <c r="C414" t="s">
        <v>15022</v>
      </c>
      <c r="D414">
        <v>196</v>
      </c>
      <c r="E414" t="str">
        <f>_xlfn.CONCAT(B414," (",F414,")")</f>
        <v>Ελληνοεκκλησία (Περιφερειακή Ενότητα Μεσσηνίας)</v>
      </c>
      <c r="F414" t="s">
        <v>14735</v>
      </c>
      <c r="G414" t="s">
        <v>16696</v>
      </c>
      <c r="H414">
        <f>VLOOKUP(E414,[1]!peloponnese_raw[[Column2]:[LON]],2,FALSE)</f>
        <v>37.131855893400001</v>
      </c>
      <c r="I414">
        <f>VLOOKUP(E414,[1]!peloponnese_raw[[Column2]:[LON]],3,FALSE)</f>
        <v>21.9105673408</v>
      </c>
    </row>
    <row r="415" spans="1:9" x14ac:dyDescent="0.25">
      <c r="A415" t="s">
        <v>3560</v>
      </c>
      <c r="B415" t="s">
        <v>16072</v>
      </c>
      <c r="C415" t="s">
        <v>757</v>
      </c>
      <c r="D415">
        <v>350</v>
      </c>
      <c r="E415" t="str">
        <f>_xlfn.CONCAT(B415," (",F415,")")</f>
        <v>Ελληνοχώριον (Περιφερειακή Ενότητα Κορινθίας)</v>
      </c>
      <c r="F415" t="s">
        <v>13723</v>
      </c>
      <c r="G415" t="s">
        <v>16071</v>
      </c>
      <c r="H415">
        <f>VLOOKUP(E415,[1]!peloponnese_raw[[Column2]:[LON]],2,FALSE)</f>
        <v>37.935631794499997</v>
      </c>
      <c r="I415">
        <f>VLOOKUP(E415,[1]!peloponnese_raw[[Column2]:[LON]],3,FALSE)</f>
        <v>22.714557641199999</v>
      </c>
    </row>
    <row r="416" spans="1:9" x14ac:dyDescent="0.25">
      <c r="A416" t="s">
        <v>3560</v>
      </c>
      <c r="B416" t="s">
        <v>16398</v>
      </c>
      <c r="C416" t="s">
        <v>14407</v>
      </c>
      <c r="D416">
        <v>743</v>
      </c>
      <c r="E416" t="str">
        <f>_xlfn.CONCAT(B416," (",F416,")")</f>
        <v>Έλος (Περιφερειακή Ενότητα Λακωνίας)</v>
      </c>
      <c r="F416" t="s">
        <v>14073</v>
      </c>
      <c r="G416" t="s">
        <v>16395</v>
      </c>
      <c r="H416">
        <f>VLOOKUP(E416,[1]!peloponnese_raw[[Column2]:[LON]],2,FALSE)</f>
        <v>36.830780688300003</v>
      </c>
      <c r="I416">
        <f>VLOOKUP(E416,[1]!peloponnese_raw[[Column2]:[LON]],3,FALSE)</f>
        <v>22.696228483900001</v>
      </c>
    </row>
    <row r="417" spans="1:9" x14ac:dyDescent="0.25">
      <c r="A417" t="s">
        <v>3565</v>
      </c>
      <c r="B417" t="s">
        <v>16653</v>
      </c>
      <c r="C417" t="s">
        <v>14926</v>
      </c>
      <c r="D417">
        <v>2</v>
      </c>
      <c r="E417" t="str">
        <f>_xlfn.CONCAT(B417," (",F417,")")</f>
        <v>Εμιαλοί (Περιφερειακή Ενότητα Μεσσηνίας)</v>
      </c>
      <c r="F417" t="s">
        <v>14735</v>
      </c>
      <c r="G417" t="s">
        <v>16640</v>
      </c>
      <c r="H417">
        <f>VLOOKUP(E417,[1]!peloponnese_raw[[Column2]:[LON]],2,FALSE)</f>
        <v>37.0741225063</v>
      </c>
      <c r="I417">
        <f>VLOOKUP(E417,[1]!peloponnese_raw[[Column2]:[LON]],3,FALSE)</f>
        <v>22.2150019591</v>
      </c>
    </row>
    <row r="418" spans="1:9" x14ac:dyDescent="0.25">
      <c r="A418" t="s">
        <v>3555</v>
      </c>
      <c r="B418" t="s">
        <v>15986</v>
      </c>
      <c r="C418" t="s">
        <v>13546</v>
      </c>
      <c r="D418">
        <v>115</v>
      </c>
      <c r="E418" t="str">
        <f>_xlfn.CONCAT(B418," (",F418,")")</f>
        <v>Επάνω Επίδαυρος (Περιφερειακή Ενότητα Αργολίδας)</v>
      </c>
      <c r="F418" t="s">
        <v>13389</v>
      </c>
      <c r="G418" t="s">
        <v>15980</v>
      </c>
      <c r="H418">
        <f>VLOOKUP(E418,[1]!peloponnese_raw[[Column2]:[LON]],2,FALSE)</f>
        <v>37.631970101100002</v>
      </c>
      <c r="I418">
        <f>VLOOKUP(E418,[1]!peloponnese_raw[[Column2]:[LON]],3,FALSE)</f>
        <v>23.124322959899999</v>
      </c>
    </row>
    <row r="419" spans="1:9" x14ac:dyDescent="0.25">
      <c r="A419" t="s">
        <v>3555</v>
      </c>
      <c r="B419" t="s">
        <v>16520</v>
      </c>
      <c r="C419" t="s">
        <v>14656</v>
      </c>
      <c r="D419">
        <v>66</v>
      </c>
      <c r="E419" t="str">
        <f>_xlfn.CONCAT(B419," (",F419,")")</f>
        <v>Επάνω Χώρα (Περιφερειακή Ενότητα Λακωνίας)</v>
      </c>
      <c r="F419" t="s">
        <v>14073</v>
      </c>
      <c r="G419" t="s">
        <v>16513</v>
      </c>
      <c r="H419">
        <f>VLOOKUP(E419,[1]!peloponnese_raw[[Column2]:[LON]],2,FALSE)</f>
        <v>37.138283145199999</v>
      </c>
      <c r="I419">
        <f>VLOOKUP(E419,[1]!peloponnese_raw[[Column2]:[LON]],3,FALSE)</f>
        <v>22.322399129800001</v>
      </c>
    </row>
    <row r="420" spans="1:9" x14ac:dyDescent="0.25">
      <c r="A420" t="s">
        <v>3555</v>
      </c>
      <c r="B420" t="s">
        <v>16632</v>
      </c>
      <c r="C420" t="s">
        <v>14888</v>
      </c>
      <c r="D420">
        <v>157</v>
      </c>
      <c r="E420" t="str">
        <f>_xlfn.CONCAT(B420," (",F420,")")</f>
        <v>Αίπεια (Περιφερειακή Ενότητα Μεσσηνίας)</v>
      </c>
      <c r="F420" t="s">
        <v>14735</v>
      </c>
      <c r="G420" t="s">
        <v>16631</v>
      </c>
      <c r="H420">
        <f>VLOOKUP(E420,[1]!peloponnese_raw[[Column2]:[LON]],2,FALSE)</f>
        <v>37.1043168343</v>
      </c>
      <c r="I420">
        <f>VLOOKUP(E420,[1]!peloponnese_raw[[Column2]:[LON]],3,FALSE)</f>
        <v>22.039625194300001</v>
      </c>
    </row>
    <row r="421" spans="1:9" x14ac:dyDescent="0.25">
      <c r="A421" t="s">
        <v>3555</v>
      </c>
      <c r="B421" t="s">
        <v>7110</v>
      </c>
      <c r="C421" t="s">
        <v>5738</v>
      </c>
      <c r="D421">
        <v>113</v>
      </c>
      <c r="E421" t="str">
        <f>_xlfn.CONCAT(B421," (",F421,")")</f>
        <v>Επισκοπή (Περιφερειακή Ενότητα Αρκαδίας)</v>
      </c>
      <c r="F421" t="s">
        <v>12739</v>
      </c>
      <c r="G421" t="s">
        <v>15870</v>
      </c>
      <c r="H421">
        <f>VLOOKUP(E421,[1]!peloponnese_raw[[Column2]:[LON]],2,FALSE)</f>
        <v>37.461821247400003</v>
      </c>
      <c r="I421">
        <f>VLOOKUP(E421,[1]!peloponnese_raw[[Column2]:[LON]],3,FALSE)</f>
        <v>22.418493827900001</v>
      </c>
    </row>
    <row r="422" spans="1:9" x14ac:dyDescent="0.25">
      <c r="A422" t="s">
        <v>3555</v>
      </c>
      <c r="B422" t="s">
        <v>7110</v>
      </c>
      <c r="C422" t="s">
        <v>5738</v>
      </c>
      <c r="D422">
        <v>139</v>
      </c>
      <c r="E422" t="str">
        <f>_xlfn.CONCAT(B422," (",F422,")")</f>
        <v>Επισκοπή (Περιφερειακή Ενότητα Μεσσηνίας)</v>
      </c>
      <c r="F422" t="s">
        <v>14735</v>
      </c>
      <c r="G422" t="s">
        <v>16684</v>
      </c>
      <c r="H422">
        <f>VLOOKUP(E422,[1]!peloponnese_raw[[Column2]:[LON]],2,FALSE)</f>
        <v>36.881418551700001</v>
      </c>
      <c r="I422">
        <f>VLOOKUP(E422,[1]!peloponnese_raw[[Column2]:[LON]],3,FALSE)</f>
        <v>21.919462692700002</v>
      </c>
    </row>
    <row r="423" spans="1:9" x14ac:dyDescent="0.25">
      <c r="A423" t="s">
        <v>3555</v>
      </c>
      <c r="B423" t="s">
        <v>16326</v>
      </c>
      <c r="C423" t="s">
        <v>14255</v>
      </c>
      <c r="D423">
        <v>5</v>
      </c>
      <c r="E423" t="str">
        <f>_xlfn.CONCAT(B423," (",F423,")")</f>
        <v>Έρημος (Περιφερειακή Ενότητα Λακωνίας)</v>
      </c>
      <c r="F423" t="s">
        <v>14073</v>
      </c>
      <c r="G423" t="s">
        <v>16305</v>
      </c>
      <c r="H423">
        <f>VLOOKUP(E423,[1]!peloponnese_raw[[Column2]:[LON]],2,FALSE)</f>
        <v>36.5489792224</v>
      </c>
      <c r="I423">
        <f>VLOOKUP(E423,[1]!peloponnese_raw[[Column2]:[LON]],3,FALSE)</f>
        <v>22.397698238699999</v>
      </c>
    </row>
    <row r="424" spans="1:9" x14ac:dyDescent="0.25">
      <c r="A424" t="s">
        <v>3555</v>
      </c>
      <c r="B424" t="s">
        <v>15999</v>
      </c>
      <c r="C424" t="s">
        <v>13574</v>
      </c>
      <c r="D424">
        <v>2492</v>
      </c>
      <c r="E424" t="str">
        <f>_xlfn.CONCAT(B424," (",F424,")")</f>
        <v>Ερμιόνη (Περιφερειακή Ενότητα Αργολίδας)</v>
      </c>
      <c r="F424" t="s">
        <v>13389</v>
      </c>
      <c r="G424" t="s">
        <v>15996</v>
      </c>
      <c r="H424">
        <f>VLOOKUP(E424,[1]!peloponnese_raw[[Column2]:[LON]],2,FALSE)</f>
        <v>37.383212140700003</v>
      </c>
      <c r="I424">
        <f>VLOOKUP(E424,[1]!peloponnese_raw[[Column2]:[LON]],3,FALSE)</f>
        <v>23.2422464803</v>
      </c>
    </row>
    <row r="425" spans="1:9" x14ac:dyDescent="0.25">
      <c r="A425" t="s">
        <v>3555</v>
      </c>
      <c r="B425" t="s">
        <v>16630</v>
      </c>
      <c r="C425" t="s">
        <v>14886</v>
      </c>
      <c r="D425">
        <v>314</v>
      </c>
      <c r="E425" t="str">
        <f>_xlfn.CONCAT(B425," (",F425,")")</f>
        <v>Αίθαια (Περιφερειακή Ενότητα Μεσσηνίας)</v>
      </c>
      <c r="F425" t="s">
        <v>14735</v>
      </c>
      <c r="G425" t="s">
        <v>16631</v>
      </c>
      <c r="H425">
        <f>VLOOKUP(E425,[1]!peloponnese_raw[[Column2]:[LON]],2,FALSE)</f>
        <v>37.0920005252</v>
      </c>
      <c r="I425">
        <f>VLOOKUP(E425,[1]!peloponnese_raw[[Column2]:[LON]],3,FALSE)</f>
        <v>22.044187201300002</v>
      </c>
    </row>
    <row r="426" spans="1:9" x14ac:dyDescent="0.25">
      <c r="A426" t="s">
        <v>3555</v>
      </c>
      <c r="B426" t="s">
        <v>16701</v>
      </c>
      <c r="C426" t="s">
        <v>15024</v>
      </c>
      <c r="D426">
        <v>483</v>
      </c>
      <c r="E426" t="str">
        <f>_xlfn.CONCAT(B426," (",F426,")")</f>
        <v>Εύα (Περιφερειακή Ενότητα Μεσσηνίας)</v>
      </c>
      <c r="F426" t="s">
        <v>14735</v>
      </c>
      <c r="G426" t="s">
        <v>16696</v>
      </c>
      <c r="H426">
        <f>VLOOKUP(E426,[1]!peloponnese_raw[[Column2]:[LON]],2,FALSE)</f>
        <v>37.109693514299998</v>
      </c>
      <c r="I426">
        <f>VLOOKUP(E426,[1]!peloponnese_raw[[Column2]:[LON]],3,FALSE)</f>
        <v>21.965981707699999</v>
      </c>
    </row>
    <row r="427" spans="1:9" x14ac:dyDescent="0.25">
      <c r="A427" t="s">
        <v>3560</v>
      </c>
      <c r="B427" t="s">
        <v>15888</v>
      </c>
      <c r="C427" t="s">
        <v>13345</v>
      </c>
      <c r="D427">
        <v>19</v>
      </c>
      <c r="E427" t="str">
        <f>_xlfn.CONCAT(B427," (",F427,")")</f>
        <v>Εύανδρον (Περιφερειακή Ενότητα Αρκαδίας)</v>
      </c>
      <c r="F427" t="s">
        <v>12739</v>
      </c>
      <c r="G427" t="s">
        <v>15887</v>
      </c>
      <c r="H427">
        <f>VLOOKUP(E427,[1]!peloponnese_raw[[Column2]:[LON]],2,FALSE)</f>
        <v>37.4437679073</v>
      </c>
      <c r="I427">
        <f>VLOOKUP(E427,[1]!peloponnese_raw[[Column2]:[LON]],3,FALSE)</f>
        <v>22.358931903199998</v>
      </c>
    </row>
    <row r="428" spans="1:9" x14ac:dyDescent="0.25">
      <c r="A428" t="s">
        <v>3557</v>
      </c>
      <c r="B428" t="s">
        <v>3618</v>
      </c>
      <c r="C428" t="s">
        <v>1794</v>
      </c>
      <c r="D428">
        <v>234</v>
      </c>
      <c r="E428" t="str">
        <f>_xlfn.CONCAT(B428," (",F428,")")</f>
        <v>Ευαγγελισμός (Περιφερειακή Ενότητα Μεσσηνίας)</v>
      </c>
      <c r="F428" t="s">
        <v>14735</v>
      </c>
      <c r="G428" t="s">
        <v>16837</v>
      </c>
      <c r="H428">
        <f>VLOOKUP(E428,[1]!peloponnese_raw[[Column2]:[LON]],2,FALSE)</f>
        <v>36.830017405900001</v>
      </c>
      <c r="I428">
        <f>VLOOKUP(E428,[1]!peloponnese_raw[[Column2]:[LON]],3,FALSE)</f>
        <v>21.769022263499998</v>
      </c>
    </row>
    <row r="429" spans="1:9" x14ac:dyDescent="0.25">
      <c r="A429" t="s">
        <v>3555</v>
      </c>
      <c r="B429" t="s">
        <v>6794</v>
      </c>
      <c r="C429" t="s">
        <v>5077</v>
      </c>
      <c r="D429">
        <v>308</v>
      </c>
      <c r="E429" t="str">
        <f>_xlfn.CONCAT(B429," (",F429,")")</f>
        <v>Ευαγγελίστρια (Περιφερειακή Ενότητα Κορινθίας)</v>
      </c>
      <c r="F429" t="s">
        <v>13723</v>
      </c>
      <c r="G429" t="s">
        <v>16081</v>
      </c>
      <c r="H429">
        <f>VLOOKUP(E429,[1]!peloponnese_raw[[Column2]:[LON]],2,FALSE)</f>
        <v>37.956037310200003</v>
      </c>
      <c r="I429">
        <f>VLOOKUP(E429,[1]!peloponnese_raw[[Column2]:[LON]],3,FALSE)</f>
        <v>22.778414365500002</v>
      </c>
    </row>
    <row r="430" spans="1:9" x14ac:dyDescent="0.25">
      <c r="A430" t="s">
        <v>3555</v>
      </c>
      <c r="B430" t="s">
        <v>16161</v>
      </c>
      <c r="C430" t="s">
        <v>13910</v>
      </c>
      <c r="D430">
        <v>35</v>
      </c>
      <c r="E430" t="str">
        <f>_xlfn.CONCAT(B430," (",F430,")")</f>
        <v>Εβροστίνα (Περιφερειακή Ενότητα Κορινθίας)</v>
      </c>
      <c r="F430" t="s">
        <v>13723</v>
      </c>
      <c r="G430" t="s">
        <v>16159</v>
      </c>
      <c r="H430">
        <f>VLOOKUP(E430,[1]!peloponnese_raw[[Column2]:[LON]],2,FALSE)</f>
        <v>38.0677939503</v>
      </c>
      <c r="I430">
        <f>VLOOKUP(E430,[1]!peloponnese_raw[[Column2]:[LON]],3,FALSE)</f>
        <v>22.395570632199998</v>
      </c>
    </row>
    <row r="431" spans="1:9" x14ac:dyDescent="0.25">
      <c r="A431" t="s">
        <v>3555</v>
      </c>
      <c r="B431" t="s">
        <v>16833</v>
      </c>
      <c r="C431" t="s">
        <v>15303</v>
      </c>
      <c r="D431">
        <v>99</v>
      </c>
      <c r="E431" t="str">
        <f>_xlfn.CONCAT(B431," (",F431,")")</f>
        <v>Φαλάνθη (Περιφερειακή Ενότητα Μεσσηνίας)</v>
      </c>
      <c r="F431" t="s">
        <v>14735</v>
      </c>
      <c r="G431" t="s">
        <v>16817</v>
      </c>
      <c r="H431">
        <f>VLOOKUP(E431,[1]!peloponnese_raw[[Column2]:[LON]],2,FALSE)</f>
        <v>36.821698707499998</v>
      </c>
      <c r="I431">
        <f>VLOOKUP(E431,[1]!peloponnese_raw[[Column2]:[LON]],3,FALSE)</f>
        <v>21.8954053456</v>
      </c>
    </row>
    <row r="432" spans="1:9" x14ac:dyDescent="0.25">
      <c r="A432" t="s">
        <v>3555</v>
      </c>
      <c r="B432" t="s">
        <v>15797</v>
      </c>
      <c r="C432" t="s">
        <v>13163</v>
      </c>
      <c r="D432">
        <v>53</v>
      </c>
      <c r="E432" t="str">
        <f>_xlfn.CONCAT(B432," (",F432,")")</f>
        <v>Φαλαισία (Περιφερειακή Ενότητα Αρκαδίας)</v>
      </c>
      <c r="F432" t="s">
        <v>12739</v>
      </c>
      <c r="G432" t="s">
        <v>15774</v>
      </c>
      <c r="H432">
        <f>VLOOKUP(E432,[1]!peloponnese_raw[[Column2]:[LON]],2,FALSE)</f>
        <v>37.284161679500002</v>
      </c>
      <c r="I432">
        <f>VLOOKUP(E432,[1]!peloponnese_raw[[Column2]:[LON]],3,FALSE)</f>
        <v>22.170563563799998</v>
      </c>
    </row>
    <row r="433" spans="1:9" x14ac:dyDescent="0.25">
      <c r="A433" t="s">
        <v>3555</v>
      </c>
      <c r="B433" t="s">
        <v>15768</v>
      </c>
      <c r="C433" t="s">
        <v>13105</v>
      </c>
      <c r="D433">
        <v>22</v>
      </c>
      <c r="E433" t="str">
        <f>_xlfn.CONCAT(B433," (",F433,")")</f>
        <v>Φαναΐτη (Περιφερειακή Ενότητα Αρκαδίας)</v>
      </c>
      <c r="F433" t="s">
        <v>12739</v>
      </c>
      <c r="G433" t="s">
        <v>15742</v>
      </c>
      <c r="H433">
        <f>VLOOKUP(E433,[1]!peloponnese_raw[[Column2]:[LON]],2,FALSE)</f>
        <v>37.309964370000003</v>
      </c>
      <c r="I433">
        <f>VLOOKUP(E433,[1]!peloponnese_raw[[Column2]:[LON]],3,FALSE)</f>
        <v>22.066767522500001</v>
      </c>
    </row>
    <row r="434" spans="1:9" x14ac:dyDescent="0.25">
      <c r="A434" t="s">
        <v>3560</v>
      </c>
      <c r="B434" t="s">
        <v>15728</v>
      </c>
      <c r="C434" t="s">
        <v>13025</v>
      </c>
      <c r="D434">
        <v>27</v>
      </c>
      <c r="E434" t="str">
        <f>_xlfn.CONCAT(B434," (",F434,")")</f>
        <v>Φαναράκιον (Περιφερειακή Ενότητα Αρκαδίας)</v>
      </c>
      <c r="F434" t="s">
        <v>12739</v>
      </c>
      <c r="G434" t="s">
        <v>15710</v>
      </c>
      <c r="H434">
        <f>VLOOKUP(E434,[1]!peloponnese_raw[[Column2]:[LON]],2,FALSE)</f>
        <v>37.679288943000003</v>
      </c>
      <c r="I434">
        <f>VLOOKUP(E434,[1]!peloponnese_raw[[Column2]:[LON]],3,FALSE)</f>
        <v>21.875485965999999</v>
      </c>
    </row>
    <row r="435" spans="1:9" x14ac:dyDescent="0.25">
      <c r="A435" t="s">
        <v>3555</v>
      </c>
      <c r="B435" t="s">
        <v>4428</v>
      </c>
      <c r="C435" t="s">
        <v>3538</v>
      </c>
      <c r="D435">
        <v>22</v>
      </c>
      <c r="E435" t="str">
        <f>_xlfn.CONCAT(B435," (",F435,")")</f>
        <v>Φανερωμένη (Περιφερειακή Ενότητα Μεσσηνίας)</v>
      </c>
      <c r="F435" t="s">
        <v>14735</v>
      </c>
      <c r="G435" t="s">
        <v>16817</v>
      </c>
      <c r="H435">
        <f>VLOOKUP(E435,[1]!peloponnese_raw[[Column2]:[LON]],2,FALSE)</f>
        <v>36.746980646600001</v>
      </c>
      <c r="I435">
        <f>VLOOKUP(E435,[1]!peloponnese_raw[[Column2]:[LON]],3,FALSE)</f>
        <v>21.913383870099999</v>
      </c>
    </row>
    <row r="436" spans="1:9" x14ac:dyDescent="0.25">
      <c r="A436" t="s">
        <v>3555</v>
      </c>
      <c r="B436" t="s">
        <v>16948</v>
      </c>
      <c r="C436" t="s">
        <v>15543</v>
      </c>
      <c r="D436">
        <v>312</v>
      </c>
      <c r="E436" t="str">
        <f>_xlfn.CONCAT(B436," (",F436,")")</f>
        <v>Φαρακλάδα (Περιφερειακή Ενότητα Μεσσηνίας)</v>
      </c>
      <c r="F436" t="s">
        <v>14735</v>
      </c>
      <c r="G436" t="s">
        <v>16934</v>
      </c>
      <c r="H436">
        <f>VLOOKUP(E436,[1]!peloponnese_raw[[Column2]:[LON]],2,FALSE)</f>
        <v>37.199576193200002</v>
      </c>
      <c r="I436">
        <f>VLOOKUP(E436,[1]!peloponnese_raw[[Column2]:[LON]],3,FALSE)</f>
        <v>21.620843211899999</v>
      </c>
    </row>
    <row r="437" spans="1:9" x14ac:dyDescent="0.25">
      <c r="A437" t="s">
        <v>3560</v>
      </c>
      <c r="B437" t="s">
        <v>16447</v>
      </c>
      <c r="C437" t="s">
        <v>14505</v>
      </c>
      <c r="D437">
        <v>46</v>
      </c>
      <c r="E437" t="str">
        <f>_xlfn.CONCAT(B437," (",F437,")")</f>
        <v>Φαρακλόν (Περιφερειακή Ενότητα Λακωνίας)</v>
      </c>
      <c r="F437" t="s">
        <v>14073</v>
      </c>
      <c r="G437" t="s">
        <v>16427</v>
      </c>
      <c r="H437">
        <f>VLOOKUP(E437,[1]!peloponnese_raw[[Column2]:[LON]],2,FALSE)</f>
        <v>36.524425914200002</v>
      </c>
      <c r="I437">
        <f>VLOOKUP(E437,[1]!peloponnese_raw[[Column2]:[LON]],3,FALSE)</f>
        <v>23.0856791364</v>
      </c>
    </row>
    <row r="438" spans="1:9" x14ac:dyDescent="0.25">
      <c r="A438" t="s">
        <v>3555</v>
      </c>
      <c r="B438" t="s">
        <v>16949</v>
      </c>
      <c r="C438" t="s">
        <v>15545</v>
      </c>
      <c r="D438">
        <v>60</v>
      </c>
      <c r="E438" t="str">
        <f>_xlfn.CONCAT(B438," (",F438,")")</f>
        <v>Φαρμάκα (Περιφερειακή Ενότητα Μεσσηνίας)</v>
      </c>
      <c r="F438" t="s">
        <v>14735</v>
      </c>
      <c r="G438" t="s">
        <v>16934</v>
      </c>
      <c r="H438">
        <f>VLOOKUP(E438,[1]!peloponnese_raw[[Column2]:[LON]],2,FALSE)</f>
        <v>37.260658679899997</v>
      </c>
      <c r="I438">
        <f>VLOOKUP(E438,[1]!peloponnese_raw[[Column2]:[LON]],3,FALSE)</f>
        <v>21.674209642099999</v>
      </c>
    </row>
    <row r="439" spans="1:9" x14ac:dyDescent="0.25">
      <c r="A439" t="s">
        <v>3557</v>
      </c>
      <c r="B439" t="s">
        <v>7224</v>
      </c>
      <c r="C439" t="s">
        <v>5988</v>
      </c>
      <c r="D439">
        <v>30</v>
      </c>
      <c r="E439" t="str">
        <f>_xlfn.CONCAT(B439," (",F439,")")</f>
        <v>Φάρος (Περιφερειακή Ενότητα Λακωνίας)</v>
      </c>
      <c r="F439" t="s">
        <v>14073</v>
      </c>
      <c r="G439" t="s">
        <v>16402</v>
      </c>
      <c r="H439">
        <f>VLOOKUP(E439,[1]!peloponnese_raw[[Column2]:[LON]],2,FALSE)</f>
        <v>36.8715637775</v>
      </c>
      <c r="I439">
        <f>VLOOKUP(E439,[1]!peloponnese_raw[[Column2]:[LON]],3,FALSE)</f>
        <v>22.5597717586</v>
      </c>
    </row>
    <row r="440" spans="1:9" x14ac:dyDescent="0.25">
      <c r="A440" t="s">
        <v>3557</v>
      </c>
      <c r="B440" t="s">
        <v>16241</v>
      </c>
      <c r="C440" t="s">
        <v>14072</v>
      </c>
      <c r="D440">
        <v>93</v>
      </c>
      <c r="E440" t="str">
        <f>_xlfn.CONCAT(B440," (",F440,")")</f>
        <v>Φενεός (Περιφερειακή Ενότητα Κορινθίας)</v>
      </c>
      <c r="F440" t="s">
        <v>13723</v>
      </c>
      <c r="G440" t="s">
        <v>16230</v>
      </c>
      <c r="H440">
        <f>VLOOKUP(E440,[1]!peloponnese_raw[[Column2]:[LON]],2,FALSE)</f>
        <v>37.950004064300003</v>
      </c>
      <c r="I440">
        <f>VLOOKUP(E440,[1]!peloponnese_raw[[Column2]:[LON]],3,FALSE)</f>
        <v>22.3216356812</v>
      </c>
    </row>
    <row r="441" spans="1:9" x14ac:dyDescent="0.25">
      <c r="A441" t="s">
        <v>3560</v>
      </c>
      <c r="B441" t="s">
        <v>15963</v>
      </c>
      <c r="C441" t="s">
        <v>13500</v>
      </c>
      <c r="D441">
        <v>755</v>
      </c>
      <c r="E441" t="str">
        <f>_xlfn.CONCAT(B441," (",F441,")")</f>
        <v>Φίχτιον (Περιφερειακή Ενότητα Αργολίδας)</v>
      </c>
      <c r="F441" t="s">
        <v>13389</v>
      </c>
      <c r="G441" t="s">
        <v>15958</v>
      </c>
      <c r="H441">
        <f>VLOOKUP(E441,[1]!peloponnese_raw[[Column2]:[LON]],2,FALSE)</f>
        <v>37.720551567299999</v>
      </c>
      <c r="I441">
        <f>VLOOKUP(E441,[1]!peloponnese_raw[[Column2]:[LON]],3,FALSE)</f>
        <v>22.723262819599999</v>
      </c>
    </row>
    <row r="442" spans="1:9" x14ac:dyDescent="0.25">
      <c r="A442" t="s">
        <v>3590</v>
      </c>
      <c r="B442" t="s">
        <v>15816</v>
      </c>
      <c r="C442" t="s">
        <v>13203</v>
      </c>
      <c r="D442">
        <v>5</v>
      </c>
      <c r="E442" t="str">
        <f>_xlfn.CONCAT(B442," (",F442,")")</f>
        <v>Φυλάτικα (Περιφερειακή Ενότητα Αρκαδίας)</v>
      </c>
      <c r="F442" t="s">
        <v>12739</v>
      </c>
      <c r="G442" t="s">
        <v>15801</v>
      </c>
      <c r="H442">
        <f>VLOOKUP(E442,[1]!peloponnese_raw[[Column2]:[LON]],2,FALSE)</f>
        <v>37.065876757399998</v>
      </c>
      <c r="I442">
        <f>VLOOKUP(E442,[1]!peloponnese_raw[[Column2]:[LON]],3,FALSE)</f>
        <v>22.7750828637</v>
      </c>
    </row>
    <row r="443" spans="1:9" x14ac:dyDescent="0.25">
      <c r="A443" t="s">
        <v>3560</v>
      </c>
      <c r="B443" t="s">
        <v>11937</v>
      </c>
      <c r="C443" t="s">
        <v>1394</v>
      </c>
      <c r="D443">
        <v>221</v>
      </c>
      <c r="E443" t="str">
        <f>_xlfn.CONCAT(B443," (",F443,")")</f>
        <v>Φίλια (Περιφερειακή Ενότητα Μεσσηνίας)</v>
      </c>
      <c r="F443" t="s">
        <v>14735</v>
      </c>
      <c r="G443" t="s">
        <v>16811</v>
      </c>
      <c r="H443">
        <f>VLOOKUP(E443,[1]!peloponnese_raw[[Column2]:[LON]],2,FALSE)</f>
        <v>37.269568225699999</v>
      </c>
      <c r="I443">
        <f>VLOOKUP(E443,[1]!peloponnese_raw[[Column2]:[LON]],3,FALSE)</f>
        <v>22.011555052799999</v>
      </c>
    </row>
    <row r="444" spans="1:9" x14ac:dyDescent="0.25">
      <c r="A444" t="s">
        <v>3590</v>
      </c>
      <c r="B444" t="s">
        <v>16969</v>
      </c>
      <c r="C444" t="s">
        <v>15583</v>
      </c>
      <c r="D444">
        <v>5995</v>
      </c>
      <c r="E444" t="str">
        <f>_xlfn.CONCAT(B444," (",F444,")")</f>
        <v>Φιλιατρά (Περιφερειακή Ενότητα Μεσσηνίας)</v>
      </c>
      <c r="F444" t="s">
        <v>14735</v>
      </c>
      <c r="G444" t="s">
        <v>16958</v>
      </c>
      <c r="H444">
        <f>VLOOKUP(E444,[1]!peloponnese_raw[[Column2]:[LON]],2,FALSE)</f>
        <v>37.154580193299999</v>
      </c>
      <c r="I444">
        <f>VLOOKUP(E444,[1]!peloponnese_raw[[Column2]:[LON]],3,FALSE)</f>
        <v>21.585230818300001</v>
      </c>
    </row>
    <row r="445" spans="1:9" x14ac:dyDescent="0.25">
      <c r="A445" t="s">
        <v>3560</v>
      </c>
      <c r="B445" t="s">
        <v>16418</v>
      </c>
      <c r="C445" t="s">
        <v>14445</v>
      </c>
      <c r="D445">
        <v>225</v>
      </c>
      <c r="E445" t="str">
        <f>_xlfn.CONCAT(B445," (",F445,")")</f>
        <v>Φιλήσιον (Περιφερειακή Ενότητα Λακωνίας)</v>
      </c>
      <c r="F445" t="s">
        <v>14073</v>
      </c>
      <c r="G445" t="s">
        <v>16412</v>
      </c>
      <c r="H445">
        <f>VLOOKUP(E445,[1]!peloponnese_raw[[Column2]:[LON]],2,FALSE)</f>
        <v>36.873957845</v>
      </c>
      <c r="I445">
        <f>VLOOKUP(E445,[1]!peloponnese_raw[[Column2]:[LON]],3,FALSE)</f>
        <v>22.661828597</v>
      </c>
    </row>
    <row r="446" spans="1:9" x14ac:dyDescent="0.25">
      <c r="A446" t="s">
        <v>3555</v>
      </c>
      <c r="B446" t="s">
        <v>7465</v>
      </c>
      <c r="C446" t="s">
        <v>6477</v>
      </c>
      <c r="D446">
        <v>35</v>
      </c>
      <c r="E446" t="str">
        <f>_xlfn.CONCAT(B446," (",F446,")")</f>
        <v>Φιλοθέη (Περιφερειακή Ενότητα Μεσσηνίας)</v>
      </c>
      <c r="F446" t="s">
        <v>14735</v>
      </c>
      <c r="G446" t="s">
        <v>16640</v>
      </c>
      <c r="H446">
        <f>VLOOKUP(E446,[1]!peloponnese_raw[[Column2]:[LON]],2,FALSE)</f>
        <v>37.0448015574</v>
      </c>
      <c r="I446">
        <f>VLOOKUP(E446,[1]!peloponnese_raw[[Column2]:[LON]],3,FALSE)</f>
        <v>22.128832840200001</v>
      </c>
    </row>
    <row r="447" spans="1:9" x14ac:dyDescent="0.25">
      <c r="A447" t="s">
        <v>3555</v>
      </c>
      <c r="B447" t="s">
        <v>16851</v>
      </c>
      <c r="C447" t="s">
        <v>15347</v>
      </c>
      <c r="D447">
        <v>97</v>
      </c>
      <c r="E447" t="str">
        <f>_xlfn.CONCAT(B447," (",F447,")")</f>
        <v>Φοινίκη (Περιφερειακή Ενότητα Μεσσηνίας)</v>
      </c>
      <c r="F447" t="s">
        <v>14735</v>
      </c>
      <c r="G447" t="s">
        <v>16837</v>
      </c>
      <c r="H447">
        <f>VLOOKUP(E447,[1]!peloponnese_raw[[Column2]:[LON]],2,FALSE)</f>
        <v>36.813674435999999</v>
      </c>
      <c r="I447">
        <f>VLOOKUP(E447,[1]!peloponnese_raw[[Column2]:[LON]],3,FALSE)</f>
        <v>21.749057279900001</v>
      </c>
    </row>
    <row r="448" spans="1:9" x14ac:dyDescent="0.25">
      <c r="A448" t="s">
        <v>3560</v>
      </c>
      <c r="B448" t="s">
        <v>16426</v>
      </c>
      <c r="C448" t="s">
        <v>14463</v>
      </c>
      <c r="D448">
        <v>411</v>
      </c>
      <c r="E448" t="str">
        <f>_xlfn.CONCAT(B448," (",F448,")")</f>
        <v>Φοινίκιον (Περιφερειακή Ενότητα Λακωνίας)</v>
      </c>
      <c r="F448" t="s">
        <v>14073</v>
      </c>
      <c r="G448" t="s">
        <v>16420</v>
      </c>
      <c r="H448">
        <f>VLOOKUP(E448,[1]!peloponnese_raw[[Column2]:[LON]],2,FALSE)</f>
        <v>36.732501968999998</v>
      </c>
      <c r="I448">
        <f>VLOOKUP(E448,[1]!peloponnese_raw[[Column2]:[LON]],3,FALSE)</f>
        <v>22.9017024541</v>
      </c>
    </row>
    <row r="449" spans="1:9" x14ac:dyDescent="0.25">
      <c r="A449" t="s">
        <v>3557</v>
      </c>
      <c r="B449" t="s">
        <v>16852</v>
      </c>
      <c r="C449" t="s">
        <v>15349</v>
      </c>
      <c r="D449">
        <v>589</v>
      </c>
      <c r="E449" t="str">
        <f>_xlfn.CONCAT(B449," (",F449,")")</f>
        <v>Φοινικούς (Περιφερειακή Ενότητα Μεσσηνίας)</v>
      </c>
      <c r="F449" t="s">
        <v>14735</v>
      </c>
      <c r="G449" t="s">
        <v>16837</v>
      </c>
      <c r="H449">
        <f>VLOOKUP(E449,[1]!peloponnese_raw[[Column2]:[LON]],2,FALSE)</f>
        <v>36.8044337185</v>
      </c>
      <c r="I449">
        <f>VLOOKUP(E449,[1]!peloponnese_raw[[Column2]:[LON]],3,FALSE)</f>
        <v>21.804599962200001</v>
      </c>
    </row>
    <row r="450" spans="1:9" x14ac:dyDescent="0.25">
      <c r="A450" t="s">
        <v>3555</v>
      </c>
      <c r="B450" t="s">
        <v>16862</v>
      </c>
      <c r="C450" t="s">
        <v>15369</v>
      </c>
      <c r="D450">
        <v>65</v>
      </c>
      <c r="E450" t="str">
        <f>_xlfn.CONCAT(B450," (",F450,")")</f>
        <v>Φλεσιάς (Περιφερειακή Ενότητα Μεσσηνίας)</v>
      </c>
      <c r="F450" t="s">
        <v>14735</v>
      </c>
      <c r="G450" t="s">
        <v>16855</v>
      </c>
      <c r="H450">
        <f>VLOOKUP(E450,[1]!peloponnese_raw[[Column2]:[LON]],2,FALSE)</f>
        <v>37.100558637399999</v>
      </c>
      <c r="I450">
        <f>VLOOKUP(E450,[1]!peloponnese_raw[[Column2]:[LON]],3,FALSE)</f>
        <v>21.7594654016</v>
      </c>
    </row>
    <row r="451" spans="1:9" x14ac:dyDescent="0.25">
      <c r="A451" t="s">
        <v>3555</v>
      </c>
      <c r="B451" t="s">
        <v>16476</v>
      </c>
      <c r="C451" t="s">
        <v>14564</v>
      </c>
      <c r="D451">
        <v>39</v>
      </c>
      <c r="E451" t="str">
        <f>_xlfn.CONCAT(B451," (",F451,")")</f>
        <v>Φλόκα (Περιφερειακή Ενότητα Λακωνίας)</v>
      </c>
      <c r="F451" t="s">
        <v>14073</v>
      </c>
      <c r="G451" t="s">
        <v>16462</v>
      </c>
      <c r="H451">
        <f>VLOOKUP(E451,[1]!peloponnese_raw[[Column2]:[LON]],2,FALSE)</f>
        <v>36.690924644699997</v>
      </c>
      <c r="I451">
        <f>VLOOKUP(E451,[1]!peloponnese_raw[[Column2]:[LON]],3,FALSE)</f>
        <v>22.9168638929</v>
      </c>
    </row>
    <row r="452" spans="1:9" x14ac:dyDescent="0.25">
      <c r="A452" t="s">
        <v>3555</v>
      </c>
      <c r="B452" t="s">
        <v>16476</v>
      </c>
      <c r="C452" t="s">
        <v>14564</v>
      </c>
      <c r="D452">
        <v>47</v>
      </c>
      <c r="E452" t="str">
        <f>_xlfn.CONCAT(B452," (",F452,")")</f>
        <v>Φλόκα (Περιφερειακή Ενότητα Μεσσηνίας)</v>
      </c>
      <c r="F452" t="s">
        <v>14735</v>
      </c>
      <c r="G452" t="s">
        <v>16917</v>
      </c>
      <c r="H452">
        <f>VLOOKUP(E452,[1]!peloponnese_raw[[Column2]:[LON]],2,FALSE)</f>
        <v>37.073583952699998</v>
      </c>
      <c r="I452">
        <f>VLOOKUP(E452,[1]!peloponnese_raw[[Column2]:[LON]],3,FALSE)</f>
        <v>21.669804261199999</v>
      </c>
    </row>
    <row r="453" spans="1:9" x14ac:dyDescent="0.25">
      <c r="A453" t="s">
        <v>3560</v>
      </c>
      <c r="B453" t="s">
        <v>16262</v>
      </c>
      <c r="C453" t="s">
        <v>14124</v>
      </c>
      <c r="D453">
        <v>150</v>
      </c>
      <c r="E453" t="str">
        <f>_xlfn.CONCAT(B453," (",F453,")")</f>
        <v>Φλομοχώριον (Περιφερειακή Ενότητα Λακωνίας)</v>
      </c>
      <c r="F453" t="s">
        <v>14073</v>
      </c>
      <c r="G453" t="s">
        <v>16243</v>
      </c>
      <c r="H453">
        <f>VLOOKUP(E453,[1]!peloponnese_raw[[Column2]:[LON]],2,FALSE)</f>
        <v>36.620454177500001</v>
      </c>
      <c r="I453">
        <f>VLOOKUP(E453,[1]!peloponnese_raw[[Column2]:[LON]],3,FALSE)</f>
        <v>22.469087522399999</v>
      </c>
    </row>
    <row r="454" spans="1:9" x14ac:dyDescent="0.25">
      <c r="A454" t="s">
        <v>3560</v>
      </c>
      <c r="B454" t="s">
        <v>15817</v>
      </c>
      <c r="C454" t="s">
        <v>13205</v>
      </c>
      <c r="D454">
        <v>4</v>
      </c>
      <c r="E454" t="str">
        <f>_xlfn.CONCAT(B454," (",F454,")")</f>
        <v>Φωκιανό (Περιφερειακή Ενότητα Αρκαδίας)</v>
      </c>
      <c r="F454" t="s">
        <v>12739</v>
      </c>
      <c r="G454" t="s">
        <v>15801</v>
      </c>
      <c r="H454">
        <f>VLOOKUP(E454,[1]!peloponnese_raw[[Column2]:[LON]],2,FALSE)</f>
        <v>37.071446077099999</v>
      </c>
      <c r="I454">
        <f>VLOOKUP(E454,[1]!peloponnese_raw[[Column2]:[LON]],3,FALSE)</f>
        <v>22.9606855631</v>
      </c>
    </row>
    <row r="455" spans="1:9" x14ac:dyDescent="0.25">
      <c r="A455" t="s">
        <v>3555</v>
      </c>
      <c r="B455" t="s">
        <v>16916</v>
      </c>
      <c r="C455" t="s">
        <v>15481</v>
      </c>
      <c r="D455">
        <v>19</v>
      </c>
      <c r="E455" t="str">
        <f>_xlfn.CONCAT(B455," (",F455,")")</f>
        <v>Φόνισσα (Περιφερειακή Ενότητα Μεσσηνίας)</v>
      </c>
      <c r="F455" t="s">
        <v>14735</v>
      </c>
      <c r="G455" t="s">
        <v>7077</v>
      </c>
      <c r="H455">
        <f>VLOOKUP(E455,[1]!peloponnese_raw[[Column2]:[LON]],2,FALSE)</f>
        <v>37.388566939999997</v>
      </c>
      <c r="I455">
        <f>VLOOKUP(E455,[1]!peloponnese_raw[[Column2]:[LON]],3,FALSE)</f>
        <v>21.709584422900001</v>
      </c>
    </row>
    <row r="456" spans="1:9" x14ac:dyDescent="0.25">
      <c r="A456" t="s">
        <v>3565</v>
      </c>
      <c r="B456" t="s">
        <v>16765</v>
      </c>
      <c r="C456" t="s">
        <v>15158</v>
      </c>
      <c r="D456">
        <v>56</v>
      </c>
      <c r="E456" t="str">
        <f>_xlfn.CONCAT(B456," (",F456,")")</f>
        <v>Φόροι (Περιφερειακή Ενότητα Μεσσηνίας)</v>
      </c>
      <c r="F456" t="s">
        <v>14735</v>
      </c>
      <c r="G456" t="s">
        <v>16751</v>
      </c>
      <c r="H456">
        <f>VLOOKUP(E456,[1]!peloponnese_raw[[Column2]:[LON]],2,FALSE)</f>
        <v>36.965550451799999</v>
      </c>
      <c r="I456">
        <f>VLOOKUP(E456,[1]!peloponnese_raw[[Column2]:[LON]],3,FALSE)</f>
        <v>21.9111374708</v>
      </c>
    </row>
    <row r="457" spans="1:9" x14ac:dyDescent="0.25">
      <c r="A457" t="s">
        <v>3560</v>
      </c>
      <c r="B457" t="s">
        <v>16126</v>
      </c>
      <c r="C457" t="s">
        <v>13836</v>
      </c>
      <c r="D457">
        <v>9</v>
      </c>
      <c r="E457" t="str">
        <f>_xlfn.CONCAT(B457," (",F457,")")</f>
        <v>Φραγκολίμανο (Περιφερειακή Ενότητα Κορινθίας)</v>
      </c>
      <c r="F457" t="s">
        <v>13723</v>
      </c>
      <c r="G457" t="s">
        <v>16118</v>
      </c>
      <c r="H457">
        <f>VLOOKUP(E457,[1]!peloponnese_raw[[Column2]:[LON]],2,FALSE)</f>
        <v>37.838742153200002</v>
      </c>
      <c r="I457">
        <f>VLOOKUP(E457,[1]!peloponnese_raw[[Column2]:[LON]],3,FALSE)</f>
        <v>23.110125894399999</v>
      </c>
    </row>
    <row r="458" spans="1:9" x14ac:dyDescent="0.25">
      <c r="A458" t="s">
        <v>3557</v>
      </c>
      <c r="B458" t="s">
        <v>16378</v>
      </c>
      <c r="C458" t="s">
        <v>14365</v>
      </c>
      <c r="D458">
        <v>13</v>
      </c>
      <c r="E458" t="str">
        <f>_xlfn.CONCAT(B458," (",F458,")")</f>
        <v>Φραγκούλιας (Περιφερειακή Ενότητα Λακωνίας)</v>
      </c>
      <c r="F458" t="s">
        <v>14073</v>
      </c>
      <c r="G458" t="s">
        <v>16305</v>
      </c>
      <c r="H458">
        <f>VLOOKUP(E458,[1]!peloponnese_raw[[Column2]:[LON]],2,FALSE)</f>
        <v>36.591642353499999</v>
      </c>
      <c r="I458">
        <f>VLOOKUP(E458,[1]!peloponnese_raw[[Column2]:[LON]],3,FALSE)</f>
        <v>22.404220047500001</v>
      </c>
    </row>
    <row r="459" spans="1:9" x14ac:dyDescent="0.25">
      <c r="A459" t="s">
        <v>3555</v>
      </c>
      <c r="B459" t="s">
        <v>15956</v>
      </c>
      <c r="C459" t="s">
        <v>13486</v>
      </c>
      <c r="D459">
        <v>58</v>
      </c>
      <c r="E459" t="str">
        <f>_xlfn.CONCAT(B459," (",F459,")")</f>
        <v>Φρέγκαινα (Περιφερειακή Ενότητα Αργολίδας)</v>
      </c>
      <c r="F459" t="s">
        <v>13389</v>
      </c>
      <c r="G459" t="s">
        <v>15945</v>
      </c>
      <c r="H459">
        <f>VLOOKUP(E459,[1]!peloponnese_raw[[Column2]:[LON]],2,FALSE)</f>
        <v>37.606225423700003</v>
      </c>
      <c r="I459">
        <f>VLOOKUP(E459,[1]!peloponnese_raw[[Column2]:[LON]],3,FALSE)</f>
        <v>22.596791354299999</v>
      </c>
    </row>
    <row r="460" spans="1:9" x14ac:dyDescent="0.25">
      <c r="A460" t="s">
        <v>3555</v>
      </c>
      <c r="B460" t="s">
        <v>15913</v>
      </c>
      <c r="C460" t="s">
        <v>13398</v>
      </c>
      <c r="D460">
        <v>69</v>
      </c>
      <c r="E460" t="str">
        <f>_xlfn.CONCAT(B460," (",F460,")")</f>
        <v>Φρουσιούνα (Περιφερειακή Ενότητα Αργολίδας)</v>
      </c>
      <c r="F460" t="s">
        <v>13389</v>
      </c>
      <c r="G460" t="s">
        <v>15911</v>
      </c>
      <c r="H460">
        <f>VLOOKUP(E460,[1]!peloponnese_raw[[Column2]:[LON]],2,FALSE)</f>
        <v>37.710593548699997</v>
      </c>
      <c r="I460">
        <f>VLOOKUP(E460,[1]!peloponnese_raw[[Column2]:[LON]],3,FALSE)</f>
        <v>22.4241893437</v>
      </c>
    </row>
    <row r="461" spans="1:9" x14ac:dyDescent="0.25">
      <c r="A461" t="s">
        <v>3590</v>
      </c>
      <c r="B461" t="s">
        <v>16530</v>
      </c>
      <c r="C461" t="s">
        <v>14676</v>
      </c>
      <c r="D461">
        <v>19</v>
      </c>
      <c r="E461" t="str">
        <f>_xlfn.CONCAT(B461," (",F461,")")</f>
        <v>Φουνταίικα (Περιφερειακή Ενότητα Λακωνίας)</v>
      </c>
      <c r="F461" t="s">
        <v>14073</v>
      </c>
      <c r="G461" t="s">
        <v>16513</v>
      </c>
      <c r="H461">
        <f>VLOOKUP(E461,[1]!peloponnese_raw[[Column2]:[LON]],2,FALSE)</f>
        <v>37.229414271000003</v>
      </c>
      <c r="I461">
        <f>VLOOKUP(E461,[1]!peloponnese_raw[[Column2]:[LON]],3,FALSE)</f>
        <v>22.2773394805</v>
      </c>
    </row>
    <row r="462" spans="1:9" x14ac:dyDescent="0.25">
      <c r="A462" t="s">
        <v>3560</v>
      </c>
      <c r="B462" t="s">
        <v>15623</v>
      </c>
      <c r="C462" t="s">
        <v>12820</v>
      </c>
      <c r="D462">
        <v>38</v>
      </c>
      <c r="E462" t="str">
        <f>_xlfn.CONCAT(B462," (",F462,")")</f>
        <v>Φούντωμα (Περιφερειακή Ενότητα Αρκαδίας)</v>
      </c>
      <c r="F462" t="s">
        <v>12739</v>
      </c>
      <c r="G462" t="s">
        <v>15589</v>
      </c>
      <c r="H462">
        <f>VLOOKUP(E462,[1]!peloponnese_raw[[Column2]:[LON]],2,FALSE)</f>
        <v>37.399575132000002</v>
      </c>
      <c r="I462">
        <f>VLOOKUP(E462,[1]!peloponnese_raw[[Column2]:[LON]],3,FALSE)</f>
        <v>22.6127721304</v>
      </c>
    </row>
    <row r="463" spans="1:9" x14ac:dyDescent="0.25">
      <c r="A463" t="s">
        <v>3565</v>
      </c>
      <c r="B463" t="s">
        <v>6769</v>
      </c>
      <c r="C463" t="s">
        <v>5025</v>
      </c>
      <c r="D463">
        <v>297</v>
      </c>
      <c r="E463" t="str">
        <f>_xlfn.CONCAT(B463," (",F463,")")</f>
        <v>Φούρνοι (Περιφερειακή Ενότητα Αργολίδας)</v>
      </c>
      <c r="F463" t="s">
        <v>13389</v>
      </c>
      <c r="G463" t="s">
        <v>16007</v>
      </c>
      <c r="H463">
        <f>VLOOKUP(E463,[1]!peloponnese_raw[[Column2]:[LON]],2,FALSE)</f>
        <v>37.4283145375</v>
      </c>
      <c r="I463">
        <f>VLOOKUP(E463,[1]!peloponnese_raw[[Column2]:[LON]],3,FALSE)</f>
        <v>23.176374723799999</v>
      </c>
    </row>
    <row r="464" spans="1:9" x14ac:dyDescent="0.25">
      <c r="A464" t="s">
        <v>3555</v>
      </c>
      <c r="B464" t="s">
        <v>15703</v>
      </c>
      <c r="C464" t="s">
        <v>12977</v>
      </c>
      <c r="D464">
        <v>30</v>
      </c>
      <c r="E464" t="str">
        <f>_xlfn.CONCAT(B464," (",F464,")")</f>
        <v>Φούσκαρη (Περιφερειακή Ενότητα Αρκαδίας)</v>
      </c>
      <c r="F464" t="s">
        <v>12739</v>
      </c>
      <c r="G464" t="s">
        <v>15698</v>
      </c>
      <c r="H464">
        <f>VLOOKUP(E464,[1]!peloponnese_raw[[Column2]:[LON]],2,FALSE)</f>
        <v>37.6909132336</v>
      </c>
      <c r="I464">
        <f>VLOOKUP(E464,[1]!peloponnese_raw[[Column2]:[LON]],3,FALSE)</f>
        <v>21.963021280700001</v>
      </c>
    </row>
    <row r="465" spans="1:9" x14ac:dyDescent="0.25">
      <c r="A465" t="s">
        <v>3590</v>
      </c>
      <c r="B465" t="s">
        <v>16477</v>
      </c>
      <c r="C465" t="s">
        <v>14566</v>
      </c>
      <c r="D465">
        <v>62</v>
      </c>
      <c r="E465" t="str">
        <f>_xlfn.CONCAT(B465," (",F465,")")</f>
        <v>Φούτια (Περιφερειακή Ενότητα Λακωνίας)</v>
      </c>
      <c r="F465" t="s">
        <v>14073</v>
      </c>
      <c r="G465" t="s">
        <v>16462</v>
      </c>
      <c r="H465">
        <f>VLOOKUP(E465,[1]!peloponnese_raw[[Column2]:[LON]],2,FALSE)</f>
        <v>36.616144409999997</v>
      </c>
      <c r="I465">
        <f>VLOOKUP(E465,[1]!peloponnese_raw[[Column2]:[LON]],3,FALSE)</f>
        <v>23.007612175199998</v>
      </c>
    </row>
    <row r="466" spans="1:9" x14ac:dyDescent="0.25">
      <c r="A466" t="s">
        <v>3555</v>
      </c>
      <c r="B466" t="s">
        <v>15972</v>
      </c>
      <c r="C466" t="s">
        <v>13520</v>
      </c>
      <c r="D466">
        <v>47</v>
      </c>
      <c r="E466" t="str">
        <f>_xlfn.CONCAT(B466," (",F466,")")</f>
        <v>Γκάτζια (Περιφερειακή Ενότητα Αργολίδας)</v>
      </c>
      <c r="F466" t="s">
        <v>13389</v>
      </c>
      <c r="G466" t="s">
        <v>15966</v>
      </c>
      <c r="H466">
        <f>VLOOKUP(E466,[1]!peloponnese_raw[[Column2]:[LON]],2,FALSE)</f>
        <v>37.634776232100002</v>
      </c>
      <c r="I466">
        <f>VLOOKUP(E466,[1]!peloponnese_raw[[Column2]:[LON]],3,FALSE)</f>
        <v>22.925304407700001</v>
      </c>
    </row>
    <row r="467" spans="1:9" x14ac:dyDescent="0.25">
      <c r="A467" t="s">
        <v>3590</v>
      </c>
      <c r="B467" t="s">
        <v>15948</v>
      </c>
      <c r="C467" t="s">
        <v>13470</v>
      </c>
      <c r="D467">
        <v>25</v>
      </c>
      <c r="E467" t="str">
        <f>_xlfn.CONCAT(B467," (",F467,")")</f>
        <v>Γαλαναίικα (Περιφερειακή Ενότητα Αργολίδας)</v>
      </c>
      <c r="F467" t="s">
        <v>13389</v>
      </c>
      <c r="G467" t="s">
        <v>15945</v>
      </c>
      <c r="H467">
        <f>VLOOKUP(E467,[1]!peloponnese_raw[[Column2]:[LON]],2,FALSE)</f>
        <v>37.6348429568</v>
      </c>
      <c r="I467">
        <f>VLOOKUP(E467,[1]!peloponnese_raw[[Column2]:[LON]],3,FALSE)</f>
        <v>22.578472980000001</v>
      </c>
    </row>
    <row r="468" spans="1:9" x14ac:dyDescent="0.25">
      <c r="A468" t="s">
        <v>3590</v>
      </c>
      <c r="B468" t="s">
        <v>15948</v>
      </c>
      <c r="C468" t="s">
        <v>13470</v>
      </c>
      <c r="D468">
        <v>22</v>
      </c>
      <c r="E468" t="str">
        <f>_xlfn.CONCAT(B468," (",F468,")")</f>
        <v>Γαλαναίικα (Περιφερειακή Ενότητα Αργολίδας)</v>
      </c>
      <c r="F468" t="s">
        <v>13389</v>
      </c>
      <c r="G468" t="s">
        <v>15980</v>
      </c>
      <c r="H468">
        <f>VLOOKUP(E468,[1]!peloponnese_raw[[Column2]:[LON]],2,FALSE)</f>
        <v>37.6348429568</v>
      </c>
      <c r="I468">
        <f>VLOOKUP(E468,[1]!peloponnese_raw[[Column2]:[LON]],3,FALSE)</f>
        <v>22.578472980000001</v>
      </c>
    </row>
    <row r="469" spans="1:9" x14ac:dyDescent="0.25">
      <c r="A469" t="s">
        <v>15983</v>
      </c>
      <c r="B469" t="s">
        <v>15984</v>
      </c>
      <c r="C469" t="s">
        <v>13542</v>
      </c>
      <c r="D469">
        <v>21</v>
      </c>
      <c r="E469" t="str">
        <f>_xlfn.CONCAT(B469," (",F469,")")</f>
        <v>Γαλάνη (Περιφερειακή Ενότητα Αργολίδας)</v>
      </c>
      <c r="F469" t="s">
        <v>13389</v>
      </c>
      <c r="G469" t="s">
        <v>15980</v>
      </c>
      <c r="H469">
        <f>VLOOKUP(E469,[1]!peloponnese_raw[[Column2]:[LON]],2,FALSE)</f>
        <v>37.627783481999998</v>
      </c>
      <c r="I469">
        <f>VLOOKUP(E469,[1]!peloponnese_raw[[Column2]:[LON]],3,FALSE)</f>
        <v>23.117680385</v>
      </c>
    </row>
    <row r="470" spans="1:9" x14ac:dyDescent="0.25">
      <c r="A470" t="s">
        <v>3560</v>
      </c>
      <c r="B470" t="s">
        <v>16109</v>
      </c>
      <c r="C470" t="s">
        <v>13804</v>
      </c>
      <c r="D470">
        <v>438</v>
      </c>
      <c r="E470" t="str">
        <f>_xlfn.CONCAT(B470," (",F470,")")</f>
        <v>Γαλατάκιον (Περιφερειακή Ενότητα Κορινθίας)</v>
      </c>
      <c r="F470" t="s">
        <v>13723</v>
      </c>
      <c r="G470" t="s">
        <v>16103</v>
      </c>
      <c r="H470">
        <f>VLOOKUP(E470,[1]!peloponnese_raw[[Column2]:[LON]],2,FALSE)</f>
        <v>37.847041629099998</v>
      </c>
      <c r="I470">
        <f>VLOOKUP(E470,[1]!peloponnese_raw[[Column2]:[LON]],3,FALSE)</f>
        <v>22.978725207899998</v>
      </c>
    </row>
    <row r="471" spans="1:9" x14ac:dyDescent="0.25">
      <c r="A471" t="s">
        <v>3557</v>
      </c>
      <c r="B471" t="s">
        <v>12385</v>
      </c>
      <c r="C471" t="s">
        <v>10861</v>
      </c>
      <c r="D471">
        <v>19</v>
      </c>
      <c r="E471" t="str">
        <f>_xlfn.CONCAT(B471," (",F471,")")</f>
        <v>Γαλατάς (Περιφερειακή Ενότητα Αρκαδίας)</v>
      </c>
      <c r="F471" t="s">
        <v>12739</v>
      </c>
      <c r="G471" t="s">
        <v>15710</v>
      </c>
      <c r="H471">
        <f>VLOOKUP(E471,[1]!peloponnese_raw[[Column2]:[LON]],2,FALSE)</f>
        <v>37.713612457799996</v>
      </c>
      <c r="I471">
        <f>VLOOKUP(E471,[1]!peloponnese_raw[[Column2]:[LON]],3,FALSE)</f>
        <v>21.992859748499999</v>
      </c>
    </row>
    <row r="472" spans="1:9" x14ac:dyDescent="0.25">
      <c r="A472" t="s">
        <v>3557</v>
      </c>
      <c r="B472" t="s">
        <v>12385</v>
      </c>
      <c r="C472" t="s">
        <v>10861</v>
      </c>
      <c r="D472">
        <v>63</v>
      </c>
      <c r="E472" t="str">
        <f>_xlfn.CONCAT(B472," (",F472,")")</f>
        <v>Γαλατάς (Περιφερειακή Ενότητα Κορινθίας)</v>
      </c>
      <c r="F472" t="s">
        <v>13723</v>
      </c>
      <c r="G472" t="s">
        <v>16151</v>
      </c>
      <c r="H472">
        <f>VLOOKUP(E472,[1]!peloponnese_raw[[Column2]:[LON]],2,FALSE)</f>
        <v>37.823898048099998</v>
      </c>
      <c r="I472">
        <f>VLOOKUP(E472,[1]!peloponnese_raw[[Column2]:[LON]],3,FALSE)</f>
        <v>22.567298846</v>
      </c>
    </row>
    <row r="473" spans="1:9" x14ac:dyDescent="0.25">
      <c r="A473" t="s">
        <v>3560</v>
      </c>
      <c r="B473" t="s">
        <v>15949</v>
      </c>
      <c r="C473" t="s">
        <v>13472</v>
      </c>
      <c r="D473">
        <v>41</v>
      </c>
      <c r="E473" t="str">
        <f>_xlfn.CONCAT(B473," (",F473,")")</f>
        <v>Γαλάτιον (Περιφερειακή Ενότητα Αργολίδας)</v>
      </c>
      <c r="F473" t="s">
        <v>13389</v>
      </c>
      <c r="G473" t="s">
        <v>15945</v>
      </c>
      <c r="H473">
        <f>VLOOKUP(E473,[1]!peloponnese_raw[[Column2]:[LON]],2,FALSE)</f>
        <v>37.635340152300003</v>
      </c>
      <c r="I473">
        <f>VLOOKUP(E473,[1]!peloponnese_raw[[Column2]:[LON]],3,FALSE)</f>
        <v>22.5960949977</v>
      </c>
    </row>
    <row r="474" spans="1:9" x14ac:dyDescent="0.25">
      <c r="A474" t="s">
        <v>3555</v>
      </c>
      <c r="B474" t="s">
        <v>16754</v>
      </c>
      <c r="C474" t="s">
        <v>15133</v>
      </c>
      <c r="D474">
        <v>18</v>
      </c>
      <c r="E474" t="str">
        <f>_xlfn.CONCAT(B474," (",F474,")")</f>
        <v>Γαμβριά (Περιφερειακή Ενότητα Μεσσηνίας)</v>
      </c>
      <c r="F474" t="s">
        <v>14735</v>
      </c>
      <c r="G474" t="s">
        <v>16751</v>
      </c>
      <c r="H474">
        <f>VLOOKUP(E474,[1]!peloponnese_raw[[Column2]:[LON]],2,FALSE)</f>
        <v>36.916934149900001</v>
      </c>
      <c r="I474">
        <f>VLOOKUP(E474,[1]!peloponnese_raw[[Column2]:[LON]],3,FALSE)</f>
        <v>21.8607596425</v>
      </c>
    </row>
    <row r="475" spans="1:9" x14ac:dyDescent="0.25">
      <c r="A475" t="s">
        <v>3555</v>
      </c>
      <c r="B475" t="s">
        <v>15874</v>
      </c>
      <c r="C475" t="s">
        <v>13317</v>
      </c>
      <c r="D475">
        <v>104</v>
      </c>
      <c r="E475" t="str">
        <f>_xlfn.CONCAT(B475," (",F475,")")</f>
        <v>Γαρέα (Περιφερειακή Ενότητα Αρκαδίας)</v>
      </c>
      <c r="F475" t="s">
        <v>12739</v>
      </c>
      <c r="G475" t="s">
        <v>15870</v>
      </c>
      <c r="H475">
        <f>VLOOKUP(E475,[1]!peloponnese_raw[[Column2]:[LON]],2,FALSE)</f>
        <v>37.438752825900004</v>
      </c>
      <c r="I475">
        <f>VLOOKUP(E475,[1]!peloponnese_raw[[Column2]:[LON]],3,FALSE)</f>
        <v>22.448407333999999</v>
      </c>
    </row>
    <row r="476" spans="1:9" x14ac:dyDescent="0.25">
      <c r="A476" t="s">
        <v>3565</v>
      </c>
      <c r="B476" t="s">
        <v>16922</v>
      </c>
      <c r="C476" t="s">
        <v>15491</v>
      </c>
      <c r="D476">
        <v>4980</v>
      </c>
      <c r="E476" t="str">
        <f>_xlfn.CONCAT(B476," (",F476,")")</f>
        <v>Γαργαλιάνοι (Περιφερειακή Ενότητα Μεσσηνίας)</v>
      </c>
      <c r="F476" t="s">
        <v>14735</v>
      </c>
      <c r="G476" t="s">
        <v>16917</v>
      </c>
      <c r="H476">
        <f>VLOOKUP(E476,[1]!peloponnese_raw[[Column2]:[LON]],2,FALSE)</f>
        <v>37.064508794299996</v>
      </c>
      <c r="I476">
        <f>VLOOKUP(E476,[1]!peloponnese_raw[[Column2]:[LON]],3,FALSE)</f>
        <v>21.635437147899999</v>
      </c>
    </row>
    <row r="477" spans="1:9" x14ac:dyDescent="0.25">
      <c r="A477" t="s">
        <v>3555</v>
      </c>
      <c r="B477" t="s">
        <v>15780</v>
      </c>
      <c r="C477" t="s">
        <v>13129</v>
      </c>
      <c r="D477">
        <v>9</v>
      </c>
      <c r="E477" t="str">
        <f>_xlfn.CONCAT(B477," (",F477,")")</f>
        <v>Γαβριά (Περιφερειακή Ενότητα Αρκαδίας)</v>
      </c>
      <c r="F477" t="s">
        <v>12739</v>
      </c>
      <c r="G477" t="s">
        <v>15774</v>
      </c>
      <c r="H477">
        <f>VLOOKUP(E477,[1]!peloponnese_raw[[Column2]:[LON]],2,FALSE)</f>
        <v>37.328014095199997</v>
      </c>
      <c r="I477">
        <f>VLOOKUP(E477,[1]!peloponnese_raw[[Column2]:[LON]],3,FALSE)</f>
        <v>22.136989894500001</v>
      </c>
    </row>
    <row r="478" spans="1:9" x14ac:dyDescent="0.25">
      <c r="A478" t="s">
        <v>3555</v>
      </c>
      <c r="B478" t="s">
        <v>8861</v>
      </c>
      <c r="C478" t="s">
        <v>7899</v>
      </c>
      <c r="D478">
        <v>28</v>
      </c>
      <c r="E478" t="str">
        <f>_xlfn.CONCAT(B478," (",F478,")")</f>
        <v>Γέφυρα (Περιφερειακή Ενότητα Αρκαδίας)</v>
      </c>
      <c r="F478" t="s">
        <v>12739</v>
      </c>
      <c r="G478" t="s">
        <v>15742</v>
      </c>
      <c r="H478">
        <f>VLOOKUP(E478,[1]!peloponnese_raw[[Column2]:[LON]],2,FALSE)</f>
        <v>37.360528675200001</v>
      </c>
      <c r="I478">
        <f>VLOOKUP(E478,[1]!peloponnese_raw[[Column2]:[LON]],3,FALSE)</f>
        <v>22.140951658900001</v>
      </c>
    </row>
    <row r="479" spans="1:9" x14ac:dyDescent="0.25">
      <c r="A479" t="s">
        <v>3555</v>
      </c>
      <c r="B479" t="s">
        <v>8861</v>
      </c>
      <c r="C479" t="s">
        <v>7899</v>
      </c>
      <c r="D479">
        <v>1351</v>
      </c>
      <c r="E479" t="str">
        <f>_xlfn.CONCAT(B479," (",F479,")")</f>
        <v>Γέφυρα (Περιφερειακή Ενότητα Λακωνίας)</v>
      </c>
      <c r="F479" t="s">
        <v>14073</v>
      </c>
      <c r="G479" t="s">
        <v>16462</v>
      </c>
      <c r="H479">
        <f>VLOOKUP(E479,[1]!peloponnese_raw[[Column2]:[LON]],2,FALSE)</f>
        <v>36.683125652400001</v>
      </c>
      <c r="I479">
        <f>VLOOKUP(E479,[1]!peloponnese_raw[[Column2]:[LON]],3,FALSE)</f>
        <v>23.0351828754</v>
      </c>
    </row>
    <row r="480" spans="1:9" x14ac:dyDescent="0.25">
      <c r="A480" t="s">
        <v>3555</v>
      </c>
      <c r="B480" t="s">
        <v>16138</v>
      </c>
      <c r="C480" t="s">
        <v>13864</v>
      </c>
      <c r="D480">
        <v>361</v>
      </c>
      <c r="E480" t="str">
        <f>_xlfn.CONCAT(B480," (",F480,")")</f>
        <v>Γέφυρα Ισθμού (Περιφερειακή Ενότητα Κορινθίας)</v>
      </c>
      <c r="F480" t="s">
        <v>13723</v>
      </c>
      <c r="G480" t="s">
        <v>16135</v>
      </c>
      <c r="H480">
        <f>VLOOKUP(E480,[1]!peloponnese_raw[[Column2]:[LON]],2,FALSE)</f>
        <v>37.925858957499997</v>
      </c>
      <c r="I480">
        <f>VLOOKUP(E480,[1]!peloponnese_raw[[Column2]:[LON]],3,FALSE)</f>
        <v>22.993438323700001</v>
      </c>
    </row>
    <row r="481" spans="1:9" x14ac:dyDescent="0.25">
      <c r="A481" t="s">
        <v>3560</v>
      </c>
      <c r="B481" t="s">
        <v>16273</v>
      </c>
      <c r="C481" t="s">
        <v>14146</v>
      </c>
      <c r="D481">
        <v>24</v>
      </c>
      <c r="E481" t="str">
        <f>_xlfn.CONCAT(B481," (",F481,")")</f>
        <v>Γεφυράκι (Περιφερειακή Ενότητα Λακωνίας)</v>
      </c>
      <c r="F481" t="s">
        <v>14073</v>
      </c>
      <c r="G481" t="s">
        <v>16266</v>
      </c>
      <c r="H481">
        <f>VLOOKUP(E481,[1]!peloponnese_raw[[Column2]:[LON]],2,FALSE)</f>
        <v>36.734305823500002</v>
      </c>
      <c r="I481">
        <f>VLOOKUP(E481,[1]!peloponnese_raw[[Column2]:[LON]],3,FALSE)</f>
        <v>22.468246604000001</v>
      </c>
    </row>
    <row r="482" spans="1:9" x14ac:dyDescent="0.25">
      <c r="A482" t="s">
        <v>3560</v>
      </c>
      <c r="B482" t="s">
        <v>16273</v>
      </c>
      <c r="C482" t="s">
        <v>14146</v>
      </c>
      <c r="D482">
        <v>5</v>
      </c>
      <c r="E482" t="str">
        <f>_xlfn.CONCAT(B482," (",F482,")")</f>
        <v>Γεφυράκι (Περιφερειακή Ενότητα Μεσσηνίας)</v>
      </c>
      <c r="F482" t="s">
        <v>14735</v>
      </c>
      <c r="G482" t="s">
        <v>16917</v>
      </c>
      <c r="H482">
        <f>VLOOKUP(E482,[1]!peloponnese_raw[[Column2]:[LON]],2,FALSE)</f>
        <v>37.067688117199999</v>
      </c>
      <c r="I482">
        <f>VLOOKUP(E482,[1]!peloponnese_raw[[Column2]:[LON]],3,FALSE)</f>
        <v>21.586372904400001</v>
      </c>
    </row>
    <row r="483" spans="1:9" x14ac:dyDescent="0.25">
      <c r="A483" t="s">
        <v>3560</v>
      </c>
      <c r="B483" t="s">
        <v>16841</v>
      </c>
      <c r="C483" t="s">
        <v>15321</v>
      </c>
      <c r="D483">
        <v>16</v>
      </c>
      <c r="E483" t="str">
        <f>_xlfn.CONCAT(B483," (",F483,")")</f>
        <v>Γεφύρι (Περιφερειακή Ενότητα Μεσσηνίας)</v>
      </c>
      <c r="F483" t="s">
        <v>14735</v>
      </c>
      <c r="G483" t="s">
        <v>16837</v>
      </c>
      <c r="H483">
        <f>VLOOKUP(E483,[1]!peloponnese_raw[[Column2]:[LON]],2,FALSE)</f>
        <v>36.832313791799997</v>
      </c>
      <c r="I483">
        <f>VLOOKUP(E483,[1]!peloponnese_raw[[Column2]:[LON]],3,FALSE)</f>
        <v>21.718471597800001</v>
      </c>
    </row>
    <row r="484" spans="1:9" x14ac:dyDescent="0.25">
      <c r="A484" t="s">
        <v>3590</v>
      </c>
      <c r="B484" t="s">
        <v>16176</v>
      </c>
      <c r="C484" t="s">
        <v>13940</v>
      </c>
      <c r="D484">
        <v>425</v>
      </c>
      <c r="E484" t="str">
        <f>_xlfn.CONCAT(B484," (",F484,")")</f>
        <v>Γελινιάτικα (Περιφερειακή Ενότητα Κορινθίας)</v>
      </c>
      <c r="F484" t="s">
        <v>13723</v>
      </c>
      <c r="G484" t="s">
        <v>16172</v>
      </c>
      <c r="H484">
        <f>VLOOKUP(E484,[1]!peloponnese_raw[[Column2]:[LON]],2,FALSE)</f>
        <v>38.0583020017</v>
      </c>
      <c r="I484">
        <f>VLOOKUP(E484,[1]!peloponnese_raw[[Column2]:[LON]],3,FALSE)</f>
        <v>22.650634541700001</v>
      </c>
    </row>
    <row r="485" spans="1:9" x14ac:dyDescent="0.25">
      <c r="A485" t="s">
        <v>3590</v>
      </c>
      <c r="B485" t="s">
        <v>16177</v>
      </c>
      <c r="C485" t="s">
        <v>13942</v>
      </c>
      <c r="D485">
        <v>76</v>
      </c>
      <c r="E485" t="str">
        <f>_xlfn.CONCAT(B485," (",F485,")")</f>
        <v>Γεωργανταίικα (Περιφερειακή Ενότητα Κορινθίας)</v>
      </c>
      <c r="F485" t="s">
        <v>13723</v>
      </c>
      <c r="G485" t="s">
        <v>16172</v>
      </c>
      <c r="H485">
        <f>VLOOKUP(E485,[1]!peloponnese_raw[[Column2]:[LON]],2,FALSE)</f>
        <v>38.049396374899999</v>
      </c>
      <c r="I485">
        <f>VLOOKUP(E485,[1]!peloponnese_raw[[Column2]:[LON]],3,FALSE)</f>
        <v>22.595572654000001</v>
      </c>
    </row>
    <row r="486" spans="1:9" x14ac:dyDescent="0.25">
      <c r="A486" t="s">
        <v>3560</v>
      </c>
      <c r="B486" t="s">
        <v>16518</v>
      </c>
      <c r="C486" t="s">
        <v>14652</v>
      </c>
      <c r="D486">
        <v>415</v>
      </c>
      <c r="E486" t="str">
        <f>_xlfn.CONCAT(B486," (",F486,")")</f>
        <v>Γεωργίτσιον (Περιφερειακή Ενότητα Λακωνίας)</v>
      </c>
      <c r="F486" t="s">
        <v>14073</v>
      </c>
      <c r="G486" t="s">
        <v>16513</v>
      </c>
      <c r="H486">
        <f>VLOOKUP(E486,[1]!peloponnese_raw[[Column2]:[LON]],2,FALSE)</f>
        <v>37.188898522899997</v>
      </c>
      <c r="I486">
        <f>VLOOKUP(E486,[1]!peloponnese_raw[[Column2]:[LON]],3,FALSE)</f>
        <v>22.273006208200002</v>
      </c>
    </row>
    <row r="487" spans="1:9" x14ac:dyDescent="0.25">
      <c r="A487" t="s">
        <v>3560</v>
      </c>
      <c r="B487" t="s">
        <v>12605</v>
      </c>
      <c r="C487" t="s">
        <v>11319</v>
      </c>
      <c r="D487">
        <v>1218</v>
      </c>
      <c r="E487" t="str">
        <f>_xlfn.CONCAT(B487," (",F487,")")</f>
        <v>Γεράκιον (Περιφερειακή Ενότητα Λακωνίας)</v>
      </c>
      <c r="F487" t="s">
        <v>14073</v>
      </c>
      <c r="G487" t="s">
        <v>16394</v>
      </c>
      <c r="H487">
        <f>VLOOKUP(E487,[1]!peloponnese_raw[[Column2]:[LON]],2,FALSE)</f>
        <v>36.989440457999997</v>
      </c>
      <c r="I487">
        <f>VLOOKUP(E487,[1]!peloponnese_raw[[Column2]:[LON]],3,FALSE)</f>
        <v>22.704505885900002</v>
      </c>
    </row>
    <row r="488" spans="1:9" x14ac:dyDescent="0.25">
      <c r="A488" t="s">
        <v>3560</v>
      </c>
      <c r="B488" t="s">
        <v>16566</v>
      </c>
      <c r="C488" t="s">
        <v>14754</v>
      </c>
      <c r="D488">
        <v>11</v>
      </c>
      <c r="E488" t="str">
        <f>_xlfn.CONCAT(B488," (",F488,")")</f>
        <v>Γερανού (Περιφερειακή Ενότητα Μεσσηνίας)</v>
      </c>
      <c r="F488" t="s">
        <v>14735</v>
      </c>
      <c r="G488" t="s">
        <v>16560</v>
      </c>
      <c r="H488">
        <f>VLOOKUP(E488,[1]!peloponnese_raw[[Column2]:[LON]],2,FALSE)</f>
        <v>36.935616807599999</v>
      </c>
      <c r="I488">
        <f>VLOOKUP(E488,[1]!peloponnese_raw[[Column2]:[LON]],3,FALSE)</f>
        <v>22.145533286999999</v>
      </c>
    </row>
    <row r="489" spans="1:9" x14ac:dyDescent="0.25">
      <c r="A489" t="s">
        <v>3555</v>
      </c>
      <c r="B489" t="s">
        <v>16319</v>
      </c>
      <c r="C489" t="s">
        <v>14241</v>
      </c>
      <c r="D489">
        <v>15</v>
      </c>
      <c r="E489" t="str">
        <f>_xlfn.CONCAT(B489," (",F489,")")</f>
        <v>Γέρμα (Περιφερειακή Ενότητα Λακωνίας)</v>
      </c>
      <c r="F489" t="s">
        <v>14073</v>
      </c>
      <c r="G489" t="s">
        <v>16305</v>
      </c>
      <c r="H489">
        <f>VLOOKUP(E489,[1]!peloponnese_raw[[Column2]:[LON]],2,FALSE)</f>
        <v>36.7091770567</v>
      </c>
      <c r="I489">
        <f>VLOOKUP(E489,[1]!peloponnese_raw[[Column2]:[LON]],3,FALSE)</f>
        <v>22.434152361300001</v>
      </c>
    </row>
    <row r="490" spans="1:9" x14ac:dyDescent="0.25">
      <c r="A490" t="s">
        <v>3557</v>
      </c>
      <c r="B490" t="s">
        <v>16320</v>
      </c>
      <c r="C490" t="s">
        <v>14243</v>
      </c>
      <c r="D490">
        <v>47</v>
      </c>
      <c r="E490" t="str">
        <f>_xlfn.CONCAT(B490," (",F490,")")</f>
        <v>Γερολιμήν (Περιφερειακή Ενότητα Λακωνίας)</v>
      </c>
      <c r="F490" t="s">
        <v>14073</v>
      </c>
      <c r="G490" t="s">
        <v>16305</v>
      </c>
      <c r="H490">
        <f>VLOOKUP(E490,[1]!peloponnese_raw[[Column2]:[LON]],2,FALSE)</f>
        <v>36.478835280699997</v>
      </c>
      <c r="I490">
        <f>VLOOKUP(E490,[1]!peloponnese_raw[[Column2]:[LON]],3,FALSE)</f>
        <v>22.399315129600001</v>
      </c>
    </row>
    <row r="491" spans="1:9" x14ac:dyDescent="0.25">
      <c r="A491" t="s">
        <v>3590</v>
      </c>
      <c r="B491" t="s">
        <v>16519</v>
      </c>
      <c r="C491" t="s">
        <v>14654</v>
      </c>
      <c r="D491">
        <v>19</v>
      </c>
      <c r="E491" t="str">
        <f>_xlfn.CONCAT(B491," (",F491,")")</f>
        <v>Γιακουμαίϊκα (Περιφερειακή Ενότητα Λακωνίας)</v>
      </c>
      <c r="F491" t="s">
        <v>14073</v>
      </c>
      <c r="G491" t="s">
        <v>16513</v>
      </c>
      <c r="H491">
        <f>VLOOKUP(E491,[1]!peloponnese_raw[[Column2]:[LON]],2,FALSE)</f>
        <v>37.268509285699999</v>
      </c>
      <c r="I491">
        <f>VLOOKUP(E491,[1]!peloponnese_raw[[Column2]:[LON]],3,FALSE)</f>
        <v>22.271661882099998</v>
      </c>
    </row>
    <row r="492" spans="1:9" x14ac:dyDescent="0.25">
      <c r="A492" t="s">
        <v>3590</v>
      </c>
      <c r="B492" t="s">
        <v>16321</v>
      </c>
      <c r="C492" t="s">
        <v>14245</v>
      </c>
      <c r="D492">
        <v>7</v>
      </c>
      <c r="E492" t="str">
        <f>_xlfn.CONCAT(B492," (",F492,")")</f>
        <v>Γιαλιά (Περιφερειακή Ενότητα Λακωνίας)</v>
      </c>
      <c r="F492" t="s">
        <v>14073</v>
      </c>
      <c r="G492" t="s">
        <v>16305</v>
      </c>
      <c r="H492">
        <f>VLOOKUP(E492,[1]!peloponnese_raw[[Column2]:[LON]],2,FALSE)</f>
        <v>36.472677332899998</v>
      </c>
      <c r="I492">
        <f>VLOOKUP(E492,[1]!peloponnese_raw[[Column2]:[LON]],3,FALSE)</f>
        <v>22.410036122899999</v>
      </c>
    </row>
    <row r="493" spans="1:9" x14ac:dyDescent="0.25">
      <c r="A493" t="s">
        <v>3590</v>
      </c>
      <c r="B493" t="s">
        <v>16821</v>
      </c>
      <c r="C493" t="s">
        <v>15279</v>
      </c>
      <c r="D493">
        <v>16</v>
      </c>
      <c r="E493" t="str">
        <f>_xlfn.CONCAT(B493," (",F493,")")</f>
        <v>Γιαλικά (Περιφερειακή Ενότητα Μεσσηνίας)</v>
      </c>
      <c r="F493" t="s">
        <v>14735</v>
      </c>
      <c r="G493" t="s">
        <v>16817</v>
      </c>
      <c r="H493">
        <f>VLOOKUP(E493,[1]!peloponnese_raw[[Column2]:[LON]],2,FALSE)</f>
        <v>36.834585266399998</v>
      </c>
      <c r="I493">
        <f>VLOOKUP(E493,[1]!peloponnese_raw[[Column2]:[LON]],3,FALSE)</f>
        <v>21.929395963000001</v>
      </c>
    </row>
    <row r="494" spans="1:9" x14ac:dyDescent="0.25">
      <c r="A494" t="s">
        <v>3555</v>
      </c>
      <c r="B494" t="s">
        <v>16874</v>
      </c>
      <c r="C494" t="s">
        <v>15393</v>
      </c>
      <c r="D494">
        <v>286</v>
      </c>
      <c r="E494" t="str">
        <f>_xlfn.CONCAT(B494," (",F494,")")</f>
        <v>Γιάλοβα (Περιφερειακή Ενότητα Μεσσηνίας)</v>
      </c>
      <c r="F494" t="s">
        <v>14735</v>
      </c>
      <c r="G494" t="s">
        <v>16871</v>
      </c>
      <c r="H494">
        <f>VLOOKUP(E494,[1]!peloponnese_raw[[Column2]:[LON]],2,FALSE)</f>
        <v>36.9483925396</v>
      </c>
      <c r="I494">
        <f>VLOOKUP(E494,[1]!peloponnese_raw[[Column2]:[LON]],3,FALSE)</f>
        <v>21.700633172</v>
      </c>
    </row>
    <row r="495" spans="1:9" x14ac:dyDescent="0.25">
      <c r="A495" t="s">
        <v>16649</v>
      </c>
      <c r="B495" t="s">
        <v>16650</v>
      </c>
      <c r="C495" t="s">
        <v>14920</v>
      </c>
      <c r="D495">
        <v>13</v>
      </c>
      <c r="E495" t="str">
        <f>_xlfn.CONCAT(B495," (",F495,")")</f>
        <v>Γιανιτσάνικα (Περιφερειακή Ενότητα Μεσσηνίας)</v>
      </c>
      <c r="F495" t="s">
        <v>14735</v>
      </c>
      <c r="G495" t="s">
        <v>16640</v>
      </c>
      <c r="H495">
        <f>VLOOKUP(E495,[1]!peloponnese_raw[[Column2]:[LON]],2,FALSE)</f>
        <v>37.035683656899998</v>
      </c>
      <c r="I495">
        <f>VLOOKUP(E495,[1]!peloponnese_raw[[Column2]:[LON]],3,FALSE)</f>
        <v>22.1434792501</v>
      </c>
    </row>
    <row r="496" spans="1:9" x14ac:dyDescent="0.25">
      <c r="A496" t="s">
        <v>3590</v>
      </c>
      <c r="B496" t="s">
        <v>15971</v>
      </c>
      <c r="C496" t="s">
        <v>13518</v>
      </c>
      <c r="D496">
        <v>144</v>
      </c>
      <c r="E496" t="str">
        <f>_xlfn.CONCAT(B496," (",F496,")")</f>
        <v>Γιαννουλαίικα (Περιφερειακή Ενότητα Αργολίδας)</v>
      </c>
      <c r="F496" t="s">
        <v>13389</v>
      </c>
      <c r="G496" t="s">
        <v>15966</v>
      </c>
      <c r="H496">
        <f>VLOOKUP(E496,[1]!peloponnese_raw[[Column2]:[LON]],2,FALSE)</f>
        <v>37.596458821600002</v>
      </c>
      <c r="I496">
        <f>VLOOKUP(E496,[1]!peloponnese_raw[[Column2]:[LON]],3,FALSE)</f>
        <v>22.9727237952</v>
      </c>
    </row>
    <row r="497" spans="1:9" x14ac:dyDescent="0.25">
      <c r="A497" t="s">
        <v>3590</v>
      </c>
      <c r="B497" t="s">
        <v>16584</v>
      </c>
      <c r="C497" t="s">
        <v>14790</v>
      </c>
      <c r="D497">
        <v>17</v>
      </c>
      <c r="E497" t="str">
        <f>_xlfn.CONCAT(B497," (",F497,")")</f>
        <v>Γιατραίικα (Περιφερειακή Ενότητα Μεσσηνίας)</v>
      </c>
      <c r="F497" t="s">
        <v>14735</v>
      </c>
      <c r="G497" t="s">
        <v>16580</v>
      </c>
      <c r="H497">
        <f>VLOOKUP(E497,[1]!peloponnese_raw[[Column2]:[LON]],2,FALSE)</f>
        <v>36.910880562499997</v>
      </c>
      <c r="I497">
        <f>VLOOKUP(E497,[1]!peloponnese_raw[[Column2]:[LON]],3,FALSE)</f>
        <v>22.270720382699999</v>
      </c>
    </row>
    <row r="498" spans="1:9" x14ac:dyDescent="0.25">
      <c r="A498" t="s">
        <v>3560</v>
      </c>
      <c r="B498" t="s">
        <v>6951</v>
      </c>
      <c r="C498" t="s">
        <v>5405</v>
      </c>
      <c r="D498">
        <v>304</v>
      </c>
      <c r="E498" t="str">
        <f>_xlfn.CONCAT(B498," (",F498,")")</f>
        <v>Γυμνόν (Περιφερειακή Ενότητα Αργολίδας)</v>
      </c>
      <c r="F498" t="s">
        <v>13389</v>
      </c>
      <c r="G498" t="s">
        <v>15945</v>
      </c>
      <c r="H498">
        <f>VLOOKUP(E498,[1]!peloponnese_raw[[Column2]:[LON]],2,FALSE)</f>
        <v>37.773043307599998</v>
      </c>
      <c r="I498">
        <f>VLOOKUP(E498,[1]!peloponnese_raw[[Column2]:[LON]],3,FALSE)</f>
        <v>22.572207436900001</v>
      </c>
    </row>
    <row r="499" spans="1:9" x14ac:dyDescent="0.25">
      <c r="A499" t="s">
        <v>3590</v>
      </c>
      <c r="B499" t="s">
        <v>15875</v>
      </c>
      <c r="C499" t="s">
        <v>13319</v>
      </c>
      <c r="D499">
        <v>18</v>
      </c>
      <c r="E499" t="str">
        <f>_xlfn.CONCAT(B499," (",F499,")")</f>
        <v>Γιοκαραίικα (Περιφερειακή Ενότητα Αρκαδίας)</v>
      </c>
      <c r="F499" t="s">
        <v>12739</v>
      </c>
      <c r="G499" t="s">
        <v>15870</v>
      </c>
      <c r="H499">
        <f>VLOOKUP(E499,[1]!peloponnese_raw[[Column2]:[LON]],2,FALSE)</f>
        <v>37.454999304700003</v>
      </c>
      <c r="I499">
        <f>VLOOKUP(E499,[1]!peloponnese_raw[[Column2]:[LON]],3,FALSE)</f>
        <v>22.443495031699999</v>
      </c>
    </row>
    <row r="500" spans="1:9" x14ac:dyDescent="0.25">
      <c r="A500" t="s">
        <v>3555</v>
      </c>
      <c r="B500" t="s">
        <v>16961</v>
      </c>
      <c r="C500" t="s">
        <v>15569</v>
      </c>
      <c r="D500">
        <v>36</v>
      </c>
      <c r="E500" t="str">
        <f>_xlfn.CONCAT(B500," (",F500,")")</f>
        <v>Γιόλακα (Περιφερειακή Ενότητα Μεσσηνίας)</v>
      </c>
      <c r="F500" t="s">
        <v>14735</v>
      </c>
      <c r="G500" t="s">
        <v>16958</v>
      </c>
      <c r="H500">
        <f>VLOOKUP(E500,[1]!peloponnese_raw[[Column2]:[LON]],2,FALSE)</f>
        <v>37.110662114999997</v>
      </c>
      <c r="I500">
        <f>VLOOKUP(E500,[1]!peloponnese_raw[[Column2]:[LON]],3,FALSE)</f>
        <v>21.596458434900001</v>
      </c>
    </row>
    <row r="501" spans="1:9" x14ac:dyDescent="0.25">
      <c r="A501" t="s">
        <v>3590</v>
      </c>
      <c r="B501" t="s">
        <v>16275</v>
      </c>
      <c r="C501" t="s">
        <v>14150</v>
      </c>
      <c r="D501">
        <v>153</v>
      </c>
      <c r="E501" t="str">
        <f>_xlfn.CONCAT(B501," (",F501,")")</f>
        <v>Γυριστά (Περιφερειακή Ενότητα Λακωνίας)</v>
      </c>
      <c r="F501" t="s">
        <v>14073</v>
      </c>
      <c r="G501" t="s">
        <v>16266</v>
      </c>
      <c r="H501">
        <f>VLOOKUP(E501,[1]!peloponnese_raw[[Column2]:[LON]],2,FALSE)</f>
        <v>36.784363254399999</v>
      </c>
      <c r="I501">
        <f>VLOOKUP(E501,[1]!peloponnese_raw[[Column2]:[LON]],3,FALSE)</f>
        <v>22.546658321199999</v>
      </c>
    </row>
    <row r="502" spans="1:9" x14ac:dyDescent="0.25">
      <c r="A502" t="s">
        <v>3560</v>
      </c>
      <c r="B502" t="s">
        <v>16274</v>
      </c>
      <c r="C502" t="s">
        <v>14148</v>
      </c>
      <c r="D502">
        <v>4244</v>
      </c>
      <c r="E502" t="str">
        <f>_xlfn.CONCAT(B502," (",F502,")")</f>
        <v>Γύθειον (Περιφερειακή Ενότητα Λακωνίας)</v>
      </c>
      <c r="F502" t="s">
        <v>14073</v>
      </c>
      <c r="G502" t="s">
        <v>16266</v>
      </c>
      <c r="H502">
        <f>VLOOKUP(E502,[1]!peloponnese_raw[[Column2]:[LON]],2,FALSE)</f>
        <v>36.753343161899998</v>
      </c>
      <c r="I502">
        <f>VLOOKUP(E502,[1]!peloponnese_raw[[Column2]:[LON]],3,FALSE)</f>
        <v>22.5669829112</v>
      </c>
    </row>
    <row r="503" spans="1:9" x14ac:dyDescent="0.25">
      <c r="A503" t="s">
        <v>3560</v>
      </c>
      <c r="B503" t="s">
        <v>16322</v>
      </c>
      <c r="C503" t="s">
        <v>14247</v>
      </c>
      <c r="D503">
        <v>24</v>
      </c>
      <c r="E503" t="str">
        <f>_xlfn.CONCAT(B503," (",F503,")")</f>
        <v>Γκλέζι (Περιφερειακή Ενότητα Λακωνίας)</v>
      </c>
      <c r="F503" t="s">
        <v>14073</v>
      </c>
      <c r="G503" t="s">
        <v>16305</v>
      </c>
      <c r="H503">
        <f>VLOOKUP(E503,[1]!peloponnese_raw[[Column2]:[LON]],2,FALSE)</f>
        <v>36.617899541500002</v>
      </c>
      <c r="I503">
        <f>VLOOKUP(E503,[1]!peloponnese_raw[[Column2]:[LON]],3,FALSE)</f>
        <v>22.391307293000001</v>
      </c>
    </row>
    <row r="504" spans="1:9" x14ac:dyDescent="0.25">
      <c r="A504" t="s">
        <v>3555</v>
      </c>
      <c r="B504" t="s">
        <v>6906</v>
      </c>
      <c r="C504" t="s">
        <v>205</v>
      </c>
      <c r="D504">
        <v>8</v>
      </c>
      <c r="E504" t="str">
        <f>_xlfn.CONCAT(B504," (",F504,")")</f>
        <v>Γλυφάδα (Περιφερειακή Ενότητα Λακωνίας)</v>
      </c>
      <c r="F504" t="s">
        <v>14073</v>
      </c>
      <c r="G504" t="s">
        <v>16420</v>
      </c>
      <c r="H504">
        <f>VLOOKUP(E504,[1]!peloponnese_raw[[Column2]:[LON]],2,FALSE)</f>
        <v>36.735173247100001</v>
      </c>
      <c r="I504">
        <f>VLOOKUP(E504,[1]!peloponnese_raw[[Column2]:[LON]],3,FALSE)</f>
        <v>22.8107379765</v>
      </c>
    </row>
    <row r="505" spans="1:9" x14ac:dyDescent="0.25">
      <c r="A505" t="s">
        <v>3555</v>
      </c>
      <c r="B505" t="s">
        <v>6906</v>
      </c>
      <c r="C505" t="s">
        <v>205</v>
      </c>
      <c r="D505">
        <v>216</v>
      </c>
      <c r="E505" t="str">
        <f>_xlfn.CONCAT(B505," (",F505,")")</f>
        <v>Γλυφάδα (Περιφερειακή Ενότητα Μεσσηνίας)</v>
      </c>
      <c r="F505" t="s">
        <v>14735</v>
      </c>
      <c r="G505" t="s">
        <v>16871</v>
      </c>
      <c r="H505">
        <f>VLOOKUP(E505,[1]!peloponnese_raw[[Column2]:[LON]],2,FALSE)</f>
        <v>37.000076731999997</v>
      </c>
      <c r="I505">
        <f>VLOOKUP(E505,[1]!peloponnese_raw[[Column2]:[LON]],3,FALSE)</f>
        <v>21.751487668300001</v>
      </c>
    </row>
    <row r="506" spans="1:9" x14ac:dyDescent="0.25">
      <c r="A506" t="s">
        <v>3560</v>
      </c>
      <c r="B506" t="s">
        <v>16894</v>
      </c>
      <c r="C506" t="s">
        <v>15437</v>
      </c>
      <c r="D506">
        <v>82</v>
      </c>
      <c r="E506" t="str">
        <f>_xlfn.CONCAT(B506," (",F506,")")</f>
        <v>Γλυκορρίζιον (Περιφερειακή Ενότητα Μεσσηνίας)</v>
      </c>
      <c r="F506" t="s">
        <v>14735</v>
      </c>
      <c r="G506" t="s">
        <v>16892</v>
      </c>
      <c r="H506">
        <f>VLOOKUP(E506,[1]!peloponnese_raw[[Column2]:[LON]],2,FALSE)</f>
        <v>37.301762363199998</v>
      </c>
      <c r="I506">
        <f>VLOOKUP(E506,[1]!peloponnese_raw[[Column2]:[LON]],3,FALSE)</f>
        <v>21.770183406099999</v>
      </c>
    </row>
    <row r="507" spans="1:9" x14ac:dyDescent="0.25">
      <c r="A507" t="s">
        <v>3555</v>
      </c>
      <c r="B507" t="s">
        <v>4251</v>
      </c>
      <c r="C507" t="s">
        <v>3144</v>
      </c>
      <c r="D507">
        <v>17</v>
      </c>
      <c r="E507" t="str">
        <f>_xlfn.CONCAT(B507," (",F507,")")</f>
        <v>Γλώσσα (Περιφερειακή Ενότητα Λακωνίας)</v>
      </c>
      <c r="F507" t="s">
        <v>14073</v>
      </c>
      <c r="G507" t="s">
        <v>16402</v>
      </c>
      <c r="H507">
        <f>VLOOKUP(E507,[1]!peloponnese_raw[[Column2]:[LON]],2,FALSE)</f>
        <v>36.791971430899999</v>
      </c>
      <c r="I507">
        <f>VLOOKUP(E507,[1]!peloponnese_raw[[Column2]:[LON]],3,FALSE)</f>
        <v>22.595465615599998</v>
      </c>
    </row>
    <row r="508" spans="1:9" x14ac:dyDescent="0.25">
      <c r="A508" t="s">
        <v>3555</v>
      </c>
      <c r="B508" t="s">
        <v>16207</v>
      </c>
      <c r="C508" t="s">
        <v>14004</v>
      </c>
      <c r="D508">
        <v>177</v>
      </c>
      <c r="E508" t="str">
        <f>_xlfn.CONCAT(B508," (",F508,")")</f>
        <v>Γονούσσα (Περιφερειακή Ενότητα Κορινθίας)</v>
      </c>
      <c r="F508" t="s">
        <v>13723</v>
      </c>
      <c r="G508" t="s">
        <v>16205</v>
      </c>
      <c r="H508">
        <f>VLOOKUP(E508,[1]!peloponnese_raw[[Column2]:[LON]],2,FALSE)</f>
        <v>37.935178133599997</v>
      </c>
      <c r="I508">
        <f>VLOOKUP(E508,[1]!peloponnese_raw[[Column2]:[LON]],3,FALSE)</f>
        <v>22.629066658500001</v>
      </c>
    </row>
    <row r="509" spans="1:9" x14ac:dyDescent="0.25">
      <c r="A509" t="s">
        <v>3565</v>
      </c>
      <c r="B509" t="s">
        <v>16556</v>
      </c>
      <c r="C509" t="s">
        <v>14728</v>
      </c>
      <c r="D509">
        <v>164</v>
      </c>
      <c r="E509" t="str">
        <f>_xlfn.CONCAT(B509," (",F509,")")</f>
        <v>Γοράνοι (Περιφερειακή Ενότητα Λακωνίας)</v>
      </c>
      <c r="F509" t="s">
        <v>14073</v>
      </c>
      <c r="G509" t="s">
        <v>16543</v>
      </c>
      <c r="H509">
        <f>VLOOKUP(E509,[1]!peloponnese_raw[[Column2]:[LON]],2,FALSE)</f>
        <v>36.915335199499999</v>
      </c>
      <c r="I509">
        <f>VLOOKUP(E509,[1]!peloponnese_raw[[Column2]:[LON]],3,FALSE)</f>
        <v>22.434835479499998</v>
      </c>
    </row>
    <row r="510" spans="1:9" x14ac:dyDescent="0.25">
      <c r="A510" t="s">
        <v>3555</v>
      </c>
      <c r="B510" t="s">
        <v>16480</v>
      </c>
      <c r="C510" t="s">
        <v>14573</v>
      </c>
      <c r="D510">
        <v>606</v>
      </c>
      <c r="E510" t="str">
        <f>_xlfn.CONCAT(B510," (",F510,")")</f>
        <v>Γκοριτσά (Περιφερειακή Ενότητα Λακωνίας)</v>
      </c>
      <c r="F510" t="s">
        <v>14073</v>
      </c>
      <c r="G510" t="s">
        <v>16478</v>
      </c>
      <c r="H510">
        <f>VLOOKUP(E510,[1]!peloponnese_raw[[Column2]:[LON]],2,FALSE)</f>
        <v>37.026429626800002</v>
      </c>
      <c r="I510">
        <f>VLOOKUP(E510,[1]!peloponnese_raw[[Column2]:[LON]],3,FALSE)</f>
        <v>22.564043897200001</v>
      </c>
    </row>
    <row r="511" spans="1:9" x14ac:dyDescent="0.25">
      <c r="A511" t="s">
        <v>3555</v>
      </c>
      <c r="B511" t="s">
        <v>16414</v>
      </c>
      <c r="C511" t="s">
        <v>14437</v>
      </c>
      <c r="D511">
        <v>297</v>
      </c>
      <c r="E511" t="str">
        <f>_xlfn.CONCAT(B511," (",F511,")")</f>
        <v>Γράμμουσα (Περιφερειακή Ενότητα Λακωνίας)</v>
      </c>
      <c r="F511" t="s">
        <v>14073</v>
      </c>
      <c r="G511" t="s">
        <v>16412</v>
      </c>
      <c r="H511">
        <f>VLOOKUP(E511,[1]!peloponnese_raw[[Column2]:[LON]],2,FALSE)</f>
        <v>36.904633103400002</v>
      </c>
      <c r="I511">
        <f>VLOOKUP(E511,[1]!peloponnese_raw[[Column2]:[LON]],3,FALSE)</f>
        <v>22.652443859200002</v>
      </c>
    </row>
    <row r="512" spans="1:9" x14ac:dyDescent="0.25">
      <c r="A512" t="s">
        <v>3557</v>
      </c>
      <c r="B512" t="s">
        <v>15782</v>
      </c>
      <c r="C512" t="s">
        <v>13133</v>
      </c>
      <c r="D512">
        <v>27</v>
      </c>
      <c r="E512" t="str">
        <f>_xlfn.CONCAT(B512," (",F512,")")</f>
        <v>Γραικός (Περιφερειακή Ενότητα Αρκαδίας)</v>
      </c>
      <c r="F512" t="s">
        <v>12739</v>
      </c>
      <c r="G512" t="s">
        <v>15774</v>
      </c>
      <c r="H512">
        <f>VLOOKUP(E512,[1]!peloponnese_raw[[Column2]:[LON]],2,FALSE)</f>
        <v>37.311996378300002</v>
      </c>
      <c r="I512">
        <f>VLOOKUP(E512,[1]!peloponnese_raw[[Column2]:[LON]],3,FALSE)</f>
        <v>22.232629347100001</v>
      </c>
    </row>
    <row r="513" spans="1:9" x14ac:dyDescent="0.25">
      <c r="A513" t="s">
        <v>3557</v>
      </c>
      <c r="B513" t="s">
        <v>16842</v>
      </c>
      <c r="C513" t="s">
        <v>15323</v>
      </c>
      <c r="D513">
        <v>25</v>
      </c>
      <c r="E513" t="str">
        <f>_xlfn.CONCAT(B513," (",F513,")")</f>
        <v>Γριζόκαμπος (Περιφερειακή Ενότητα Μεσσηνίας)</v>
      </c>
      <c r="F513" t="s">
        <v>14735</v>
      </c>
      <c r="G513" t="s">
        <v>16837</v>
      </c>
      <c r="H513">
        <f>VLOOKUP(E513,[1]!peloponnese_raw[[Column2]:[LON]],2,FALSE)</f>
        <v>36.812449427700003</v>
      </c>
      <c r="I513">
        <f>VLOOKUP(E513,[1]!peloponnese_raw[[Column2]:[LON]],3,FALSE)</f>
        <v>21.829710525100001</v>
      </c>
    </row>
    <row r="514" spans="1:9" x14ac:dyDescent="0.25">
      <c r="A514" t="s">
        <v>3590</v>
      </c>
      <c r="B514" t="s">
        <v>16651</v>
      </c>
      <c r="C514" t="s">
        <v>14922</v>
      </c>
      <c r="D514">
        <v>28</v>
      </c>
      <c r="E514" t="str">
        <f>_xlfn.CONCAT(B514," (",F514,")")</f>
        <v>Γουλίσματα (Περιφερειακή Ενότητα Μεσσηνίας)</v>
      </c>
      <c r="F514" t="s">
        <v>14735</v>
      </c>
      <c r="G514" t="s">
        <v>16640</v>
      </c>
      <c r="H514">
        <f>VLOOKUP(E514,[1]!peloponnese_raw[[Column2]:[LON]],2,FALSE)</f>
        <v>37.063386358199999</v>
      </c>
      <c r="I514">
        <f>VLOOKUP(E514,[1]!peloponnese_raw[[Column2]:[LON]],3,FALSE)</f>
        <v>22.051162861200002</v>
      </c>
    </row>
    <row r="515" spans="1:9" x14ac:dyDescent="0.25">
      <c r="A515" t="s">
        <v>3557</v>
      </c>
      <c r="B515" t="s">
        <v>16535</v>
      </c>
      <c r="C515" t="s">
        <v>14686</v>
      </c>
      <c r="D515">
        <v>185</v>
      </c>
      <c r="E515" t="str">
        <f>_xlfn.CONCAT(B515," (",F515,")")</f>
        <v>Γούναρης (Περιφερειακή Ενότητα Λακωνίας)</v>
      </c>
      <c r="F515" t="s">
        <v>14073</v>
      </c>
      <c r="G515" t="s">
        <v>16531</v>
      </c>
      <c r="H515">
        <f>VLOOKUP(E515,[1]!peloponnese_raw[[Column2]:[LON]],2,FALSE)</f>
        <v>37.033696960299999</v>
      </c>
      <c r="I515">
        <f>VLOOKUP(E515,[1]!peloponnese_raw[[Column2]:[LON]],3,FALSE)</f>
        <v>22.4210701298</v>
      </c>
    </row>
    <row r="516" spans="1:9" x14ac:dyDescent="0.25">
      <c r="A516" t="s">
        <v>3590</v>
      </c>
      <c r="B516" t="s">
        <v>15781</v>
      </c>
      <c r="C516" t="s">
        <v>13131</v>
      </c>
      <c r="D516">
        <v>20</v>
      </c>
      <c r="E516" t="str">
        <f>_xlfn.CONCAT(B516," (",F516,")")</f>
        <v>Γούπατα (Περιφερειακή Ενότητα Αρκαδίας)</v>
      </c>
      <c r="F516" t="s">
        <v>12739</v>
      </c>
      <c r="G516" t="s">
        <v>15774</v>
      </c>
      <c r="H516">
        <f>VLOOKUP(E516,[1]!peloponnese_raw[[Column2]:[LON]],2,FALSE)</f>
        <v>37.226510039499999</v>
      </c>
      <c r="I516">
        <f>VLOOKUP(E516,[1]!peloponnese_raw[[Column2]:[LON]],3,FALSE)</f>
        <v>22.159501097100001</v>
      </c>
    </row>
    <row r="517" spans="1:9" x14ac:dyDescent="0.25">
      <c r="A517" t="s">
        <v>3555</v>
      </c>
      <c r="B517" t="s">
        <v>16234</v>
      </c>
      <c r="C517" t="s">
        <v>14058</v>
      </c>
      <c r="D517">
        <v>231</v>
      </c>
      <c r="E517" t="str">
        <f>_xlfn.CONCAT(B517," (",F517,")")</f>
        <v>Γκούρα (Περιφερειακή Ενότητα Κορινθίας)</v>
      </c>
      <c r="F517" t="s">
        <v>13723</v>
      </c>
      <c r="G517" t="s">
        <v>16230</v>
      </c>
      <c r="H517">
        <f>VLOOKUP(E517,[1]!peloponnese_raw[[Column2]:[LON]],2,FALSE)</f>
        <v>37.930305172099999</v>
      </c>
      <c r="I517">
        <f>VLOOKUP(E517,[1]!peloponnese_raw[[Column2]:[LON]],3,FALSE)</f>
        <v>22.339099788599999</v>
      </c>
    </row>
    <row r="518" spans="1:9" x14ac:dyDescent="0.25">
      <c r="A518" t="s">
        <v>3573</v>
      </c>
      <c r="B518" t="s">
        <v>6980</v>
      </c>
      <c r="C518" t="s">
        <v>5467</v>
      </c>
      <c r="D518">
        <v>189</v>
      </c>
      <c r="E518" t="str">
        <f>_xlfn.CONCAT(B518," (",F518,")")</f>
        <v>Γούβαι (Περιφερειακή Ενότητα Λακωνίας)</v>
      </c>
      <c r="F518" t="s">
        <v>14073</v>
      </c>
      <c r="G518" t="s">
        <v>16395</v>
      </c>
      <c r="H518">
        <f>VLOOKUP(E518,[1]!peloponnese_raw[[Column2]:[LON]],2,FALSE)</f>
        <v>36.908012787499999</v>
      </c>
      <c r="I518">
        <f>VLOOKUP(E518,[1]!peloponnese_raw[[Column2]:[LON]],3,FALSE)</f>
        <v>22.750736639799999</v>
      </c>
    </row>
    <row r="519" spans="1:9" x14ac:dyDescent="0.25">
      <c r="A519" t="s">
        <v>3557</v>
      </c>
      <c r="B519" t="s">
        <v>11617</v>
      </c>
      <c r="C519" t="s">
        <v>9284</v>
      </c>
      <c r="D519">
        <v>372</v>
      </c>
      <c r="E519" t="str">
        <f>_xlfn.CONCAT(B519," (",F519,")")</f>
        <v>Χατζής (Περιφερειακή Ενότητα Μεσσηνίας)</v>
      </c>
      <c r="F519" t="s">
        <v>14735</v>
      </c>
      <c r="G519" t="s">
        <v>16721</v>
      </c>
      <c r="H519">
        <f>VLOOKUP(E519,[1]!peloponnese_raw[[Column2]:[LON]],2,FALSE)</f>
        <v>37.015118973900002</v>
      </c>
      <c r="I519">
        <f>VLOOKUP(E519,[1]!peloponnese_raw[[Column2]:[LON]],3,FALSE)</f>
        <v>21.826429355399998</v>
      </c>
    </row>
    <row r="520" spans="1:9" x14ac:dyDescent="0.25">
      <c r="A520" t="s">
        <v>3560</v>
      </c>
      <c r="B520" t="s">
        <v>16970</v>
      </c>
      <c r="C520" t="s">
        <v>15585</v>
      </c>
      <c r="D520">
        <v>155</v>
      </c>
      <c r="E520" t="str">
        <f>_xlfn.CONCAT(B520," (",F520,")")</f>
        <v>Χαλαζόνιον (Περιφερειακή Ενότητα Μεσσηνίας)</v>
      </c>
      <c r="F520" t="s">
        <v>14735</v>
      </c>
      <c r="G520" t="s">
        <v>16958</v>
      </c>
      <c r="H520">
        <f>VLOOKUP(E520,[1]!peloponnese_raw[[Column2]:[LON]],2,FALSE)</f>
        <v>37.184369975000003</v>
      </c>
      <c r="I520">
        <f>VLOOKUP(E520,[1]!peloponnese_raw[[Column2]:[LON]],3,FALSE)</f>
        <v>21.619758961100001</v>
      </c>
    </row>
    <row r="521" spans="1:9" x14ac:dyDescent="0.25">
      <c r="A521" t="s">
        <v>3555</v>
      </c>
      <c r="B521" t="s">
        <v>16263</v>
      </c>
      <c r="C521" t="s">
        <v>14126</v>
      </c>
      <c r="D521">
        <v>22</v>
      </c>
      <c r="E521" t="str">
        <f>_xlfn.CONCAT(B521," (",F521,")")</f>
        <v>Χαλικιά Βάττα (Περιφερειακή Ενότητα Λακωνίας)</v>
      </c>
      <c r="F521" t="s">
        <v>14073</v>
      </c>
      <c r="G521" t="s">
        <v>16243</v>
      </c>
      <c r="H521">
        <f>VLOOKUP(E521,[1]!peloponnese_raw[[Column2]:[LON]],2,FALSE)</f>
        <v>36.614289490099999</v>
      </c>
      <c r="I521">
        <f>VLOOKUP(E521,[1]!peloponnese_raw[[Column2]:[LON]],3,FALSE)</f>
        <v>22.474889682899999</v>
      </c>
    </row>
    <row r="522" spans="1:9" x14ac:dyDescent="0.25">
      <c r="A522" t="s">
        <v>3557</v>
      </c>
      <c r="B522" t="s">
        <v>16791</v>
      </c>
      <c r="C522" t="s">
        <v>15216</v>
      </c>
      <c r="D522">
        <v>70</v>
      </c>
      <c r="E522" t="str">
        <f>_xlfn.CONCAT(B522," (",F522,")")</f>
        <v>Χαλκιάς (Περιφερειακή Ενότητα Μεσσηνίας)</v>
      </c>
      <c r="F522" t="s">
        <v>14735</v>
      </c>
      <c r="G522" t="s">
        <v>16782</v>
      </c>
      <c r="H522">
        <f>VLOOKUP(E522,[1]!peloponnese_raw[[Column2]:[LON]],2,FALSE)</f>
        <v>37.351083615999997</v>
      </c>
      <c r="I522">
        <f>VLOOKUP(E522,[1]!peloponnese_raw[[Column2]:[LON]],3,FALSE)</f>
        <v>21.871967084200001</v>
      </c>
    </row>
    <row r="523" spans="1:9" x14ac:dyDescent="0.25">
      <c r="A523" t="s">
        <v>3560</v>
      </c>
      <c r="B523" t="s">
        <v>16085</v>
      </c>
      <c r="C523" t="s">
        <v>13756</v>
      </c>
      <c r="D523">
        <v>438</v>
      </c>
      <c r="E523" t="str">
        <f>_xlfn.CONCAT(B523," (",F523,")")</f>
        <v>Χαλκείον (Περιφερειακή Ενότητα Κορινθίας)</v>
      </c>
      <c r="F523" t="s">
        <v>13723</v>
      </c>
      <c r="G523" t="s">
        <v>16081</v>
      </c>
      <c r="H523">
        <f>VLOOKUP(E523,[1]!peloponnese_raw[[Column2]:[LON]],2,FALSE)</f>
        <v>37.879896385199999</v>
      </c>
      <c r="I523">
        <f>VLOOKUP(E523,[1]!peloponnese_raw[[Column2]:[LON]],3,FALSE)</f>
        <v>22.725999274999999</v>
      </c>
    </row>
    <row r="524" spans="1:9" x14ac:dyDescent="0.25">
      <c r="A524" t="s">
        <v>3590</v>
      </c>
      <c r="B524" t="s">
        <v>15625</v>
      </c>
      <c r="C524" t="s">
        <v>12824</v>
      </c>
      <c r="D524">
        <v>4</v>
      </c>
      <c r="E524" t="str">
        <f>_xlfn.CONCAT(B524," (",F524,")")</f>
        <v>Χαντάκια (Περιφερειακή Ενότητα Αρκαδίας)</v>
      </c>
      <c r="F524" t="s">
        <v>12739</v>
      </c>
      <c r="G524" t="s">
        <v>15589</v>
      </c>
      <c r="H524">
        <f>VLOOKUP(E524,[1]!peloponnese_raw[[Column2]:[LON]],2,FALSE)</f>
        <v>37.393396537400001</v>
      </c>
      <c r="I524">
        <f>VLOOKUP(E524,[1]!peloponnese_raw[[Column2]:[LON]],3,FALSE)</f>
        <v>22.641336692300001</v>
      </c>
    </row>
    <row r="525" spans="1:9" x14ac:dyDescent="0.25">
      <c r="A525" t="s">
        <v>3590</v>
      </c>
      <c r="B525" t="s">
        <v>15625</v>
      </c>
      <c r="C525" t="s">
        <v>12824</v>
      </c>
      <c r="D525">
        <v>35</v>
      </c>
      <c r="E525" t="str">
        <f>_xlfn.CONCAT(B525," (",F525,")")</f>
        <v>Χαντάκια (Περιφερειακή Ενότητα Αργολίδας)</v>
      </c>
      <c r="F525" t="s">
        <v>13389</v>
      </c>
      <c r="G525" t="s">
        <v>15931</v>
      </c>
      <c r="H525">
        <f>VLOOKUP(E525,[1]!peloponnese_raw[[Column2]:[LON]],2,FALSE)</f>
        <v>37.665778043000003</v>
      </c>
      <c r="I525">
        <f>VLOOKUP(E525,[1]!peloponnese_raw[[Column2]:[LON]],3,FALSE)</f>
        <v>22.6584688218</v>
      </c>
    </row>
    <row r="526" spans="1:9" x14ac:dyDescent="0.25">
      <c r="A526" t="s">
        <v>3557</v>
      </c>
      <c r="B526" t="s">
        <v>16890</v>
      </c>
      <c r="C526" t="s">
        <v>15427</v>
      </c>
      <c r="D526">
        <v>665</v>
      </c>
      <c r="E526" t="str">
        <f>_xlfn.CONCAT(B526," (",F526,")")</f>
        <v>Χανδρινός (Περιφερειακή Ενότητα Μεσσηνίας)</v>
      </c>
      <c r="F526" t="s">
        <v>14735</v>
      </c>
      <c r="G526" t="s">
        <v>16886</v>
      </c>
      <c r="H526">
        <f>VLOOKUP(E526,[1]!peloponnese_raw[[Column2]:[LON]],2,FALSE)</f>
        <v>36.955217573900001</v>
      </c>
      <c r="I526">
        <f>VLOOKUP(E526,[1]!peloponnese_raw[[Column2]:[LON]],3,FALSE)</f>
        <v>21.7870646282</v>
      </c>
    </row>
    <row r="527" spans="1:9" x14ac:dyDescent="0.25">
      <c r="A527" t="s">
        <v>3560</v>
      </c>
      <c r="B527" t="s">
        <v>15624</v>
      </c>
      <c r="C527" t="s">
        <v>12822</v>
      </c>
      <c r="D527">
        <v>21</v>
      </c>
      <c r="E527" t="str">
        <f>_xlfn.CONCAT(B527," (",F527,")")</f>
        <v>Χάνι Γκρίγκου (Περιφερειακή Ενότητα Αρκαδίας)</v>
      </c>
      <c r="F527" t="s">
        <v>12739</v>
      </c>
      <c r="G527" t="s">
        <v>15589</v>
      </c>
      <c r="H527">
        <f>VLOOKUP(E527,[1]!peloponnese_raw[[Column2]:[LON]],2,FALSE)</f>
        <v>37.4902803652</v>
      </c>
      <c r="I527">
        <f>VLOOKUP(E527,[1]!peloponnese_raw[[Column2]:[LON]],3,FALSE)</f>
        <v>22.724369371600002</v>
      </c>
    </row>
    <row r="528" spans="1:9" x14ac:dyDescent="0.25">
      <c r="A528" t="s">
        <v>3560</v>
      </c>
      <c r="B528" t="s">
        <v>15978</v>
      </c>
      <c r="C528" t="s">
        <v>13532</v>
      </c>
      <c r="D528">
        <v>13</v>
      </c>
      <c r="E528" t="str">
        <f>_xlfn.CONCAT(B528," (",F528,")")</f>
        <v>Χάνι Μερκούρη (Περιφερειακή Ενότητα Αργολίδας)</v>
      </c>
      <c r="F528" t="s">
        <v>13389</v>
      </c>
      <c r="G528" t="s">
        <v>15966</v>
      </c>
      <c r="H528">
        <f>VLOOKUP(E528,[1]!peloponnese_raw[[Column2]:[LON]],2,FALSE)</f>
        <v>37.597222759899999</v>
      </c>
      <c r="I528">
        <f>VLOOKUP(E528,[1]!peloponnese_raw[[Column2]:[LON]],3,FALSE)</f>
        <v>23.0045428767</v>
      </c>
    </row>
    <row r="529" spans="1:9" x14ac:dyDescent="0.25">
      <c r="A529" t="s">
        <v>3590</v>
      </c>
      <c r="B529" t="s">
        <v>4095</v>
      </c>
      <c r="C529" t="s">
        <v>2794</v>
      </c>
      <c r="D529">
        <v>2</v>
      </c>
      <c r="E529" t="str">
        <f>_xlfn.CONCAT(B529," (",F529,")")</f>
        <v>Χάνια (Περιφερειακή Ενότητα Αρκαδίας)</v>
      </c>
      <c r="F529" t="s">
        <v>12739</v>
      </c>
      <c r="G529" t="s">
        <v>15710</v>
      </c>
      <c r="H529">
        <f>VLOOKUP(E529,[1]!peloponnese_raw[[Column2]:[LON]],2,FALSE)</f>
        <v>37.600286580400002</v>
      </c>
      <c r="I529">
        <f>VLOOKUP(E529,[1]!peloponnese_raw[[Column2]:[LON]],3,FALSE)</f>
        <v>21.817338576800001</v>
      </c>
    </row>
    <row r="530" spans="1:9" x14ac:dyDescent="0.25">
      <c r="A530" t="s">
        <v>3590</v>
      </c>
      <c r="B530" t="s">
        <v>4095</v>
      </c>
      <c r="C530" t="s">
        <v>2794</v>
      </c>
      <c r="D530">
        <v>184</v>
      </c>
      <c r="E530" t="str">
        <f>_xlfn.CONCAT(B530," (",F530,")")</f>
        <v>Χάνια (Περιφερειακή Ενότητα Αρκαδίας)</v>
      </c>
      <c r="F530" t="s">
        <v>12739</v>
      </c>
      <c r="G530" t="s">
        <v>15887</v>
      </c>
      <c r="H530">
        <f>VLOOKUP(E530,[1]!peloponnese_raw[[Column2]:[LON]],2,FALSE)</f>
        <v>37.600286580400002</v>
      </c>
      <c r="I530">
        <f>VLOOKUP(E530,[1]!peloponnese_raw[[Column2]:[LON]],3,FALSE)</f>
        <v>21.817338576800001</v>
      </c>
    </row>
    <row r="531" spans="1:9" x14ac:dyDescent="0.25">
      <c r="A531" t="s">
        <v>3590</v>
      </c>
      <c r="B531" t="s">
        <v>4095</v>
      </c>
      <c r="C531" t="s">
        <v>2794</v>
      </c>
      <c r="D531">
        <v>18</v>
      </c>
      <c r="E531" t="str">
        <f>_xlfn.CONCAT(B531," (",F531,")")</f>
        <v>Χάνια (Περιφερειακή Ενότητα Λακωνίας)</v>
      </c>
      <c r="F531" t="s">
        <v>14073</v>
      </c>
      <c r="G531" t="s">
        <v>16402</v>
      </c>
      <c r="H531">
        <f>VLOOKUP(E531,[1]!peloponnese_raw[[Column2]:[LON]],2,FALSE)</f>
        <v>36.883311872900002</v>
      </c>
      <c r="I531">
        <f>VLOOKUP(E531,[1]!peloponnese_raw[[Column2]:[LON]],3,FALSE)</f>
        <v>22.519703614600001</v>
      </c>
    </row>
    <row r="532" spans="1:9" x14ac:dyDescent="0.25">
      <c r="A532" t="s">
        <v>3557</v>
      </c>
      <c r="B532" t="s">
        <v>15626</v>
      </c>
      <c r="C532" t="s">
        <v>12826</v>
      </c>
      <c r="D532">
        <v>46</v>
      </c>
      <c r="E532" t="str">
        <f>_xlfn.CONCAT(B532," (",F532,")")</f>
        <v>Χάραδρος (Περιφερειακή Ενότητα Αρκαδίας)</v>
      </c>
      <c r="F532" t="s">
        <v>12739</v>
      </c>
      <c r="G532" t="s">
        <v>15589</v>
      </c>
      <c r="H532">
        <f>VLOOKUP(E532,[1]!peloponnese_raw[[Column2]:[LON]],2,FALSE)</f>
        <v>37.334251010599999</v>
      </c>
      <c r="I532">
        <f>VLOOKUP(E532,[1]!peloponnese_raw[[Column2]:[LON]],3,FALSE)</f>
        <v>22.676938954499999</v>
      </c>
    </row>
    <row r="533" spans="1:9" x14ac:dyDescent="0.25">
      <c r="A533" t="s">
        <v>3560</v>
      </c>
      <c r="B533" t="s">
        <v>16834</v>
      </c>
      <c r="C533" t="s">
        <v>15305</v>
      </c>
      <c r="D533">
        <v>678</v>
      </c>
      <c r="E533" t="str">
        <f>_xlfn.CONCAT(B533," (",F533,")")</f>
        <v>Χαρακοπιό (Περιφερειακή Ενότητα Μεσσηνίας)</v>
      </c>
      <c r="F533" t="s">
        <v>14735</v>
      </c>
      <c r="G533" t="s">
        <v>16817</v>
      </c>
      <c r="H533">
        <f>VLOOKUP(E533,[1]!peloponnese_raw[[Column2]:[LON]],2,FALSE)</f>
        <v>36.805783378100003</v>
      </c>
      <c r="I533">
        <f>VLOOKUP(E533,[1]!peloponnese_raw[[Column2]:[LON]],3,FALSE)</f>
        <v>21.9148297393</v>
      </c>
    </row>
    <row r="534" spans="1:9" x14ac:dyDescent="0.25">
      <c r="A534" t="s">
        <v>3557</v>
      </c>
      <c r="B534" t="s">
        <v>16456</v>
      </c>
      <c r="C534" t="s">
        <v>14523</v>
      </c>
      <c r="D534">
        <v>168</v>
      </c>
      <c r="E534" t="str">
        <f>_xlfn.CONCAT(B534," (",F534,")")</f>
        <v>Χάραξ (Περιφερειακή Ενότητα Λακωνίας)</v>
      </c>
      <c r="F534" t="s">
        <v>14073</v>
      </c>
      <c r="G534" t="s">
        <v>16448</v>
      </c>
      <c r="H534">
        <f>VLOOKUP(E534,[1]!peloponnese_raw[[Column2]:[LON]],2,FALSE)</f>
        <v>36.913096265500002</v>
      </c>
      <c r="I534">
        <f>VLOOKUP(E534,[1]!peloponnese_raw[[Column2]:[LON]],3,FALSE)</f>
        <v>22.994753341900001</v>
      </c>
    </row>
    <row r="535" spans="1:9" x14ac:dyDescent="0.25">
      <c r="A535" t="s">
        <v>3555</v>
      </c>
      <c r="B535" t="s">
        <v>4003</v>
      </c>
      <c r="C535" t="s">
        <v>2578</v>
      </c>
      <c r="D535">
        <v>48</v>
      </c>
      <c r="E535" t="str">
        <f>_xlfn.CONCAT(B535," (",F535,")")</f>
        <v>Χαραυγή (Περιφερειακή Ενότητα Μεσσηνίας)</v>
      </c>
      <c r="F535" t="s">
        <v>14735</v>
      </c>
      <c r="G535" t="s">
        <v>16560</v>
      </c>
      <c r="H535">
        <f>VLOOKUP(E535,[1]!peloponnese_raw[[Column2]:[LON]],2,FALSE)</f>
        <v>36.975248911500003</v>
      </c>
      <c r="I535">
        <f>VLOOKUP(E535,[1]!peloponnese_raw[[Column2]:[LON]],3,FALSE)</f>
        <v>22.1780799173</v>
      </c>
    </row>
    <row r="536" spans="1:9" x14ac:dyDescent="0.25">
      <c r="A536" t="s">
        <v>3555</v>
      </c>
      <c r="B536" t="s">
        <v>4003</v>
      </c>
      <c r="C536" t="s">
        <v>2578</v>
      </c>
      <c r="D536">
        <v>180</v>
      </c>
      <c r="E536" t="str">
        <f>_xlfn.CONCAT(B536," (",F536,")")</f>
        <v>Χαραυγή (Περιφερειακή Ενότητα Μεσσηνίας)</v>
      </c>
      <c r="F536" t="s">
        <v>14735</v>
      </c>
      <c r="G536" t="s">
        <v>16721</v>
      </c>
      <c r="H536">
        <f>VLOOKUP(E536,[1]!peloponnese_raw[[Column2]:[LON]],2,FALSE)</f>
        <v>36.975248911500003</v>
      </c>
      <c r="I536">
        <f>VLOOKUP(E536,[1]!peloponnese_raw[[Column2]:[LON]],3,FALSE)</f>
        <v>22.1780799173</v>
      </c>
    </row>
    <row r="537" spans="1:9" x14ac:dyDescent="0.25">
      <c r="A537" t="s">
        <v>3555</v>
      </c>
      <c r="B537" t="s">
        <v>12734</v>
      </c>
      <c r="C537" t="s">
        <v>11578</v>
      </c>
      <c r="D537">
        <v>63</v>
      </c>
      <c r="E537" t="str">
        <f>_xlfn.CONCAT(B537," (",F537,")")</f>
        <v>Χαριά (Περιφερειακή Ενότητα Λακωνίας)</v>
      </c>
      <c r="F537" t="s">
        <v>14073</v>
      </c>
      <c r="G537" t="s">
        <v>16305</v>
      </c>
      <c r="H537">
        <f>VLOOKUP(E537,[1]!peloponnese_raw[[Column2]:[LON]],2,FALSE)</f>
        <v>36.632482703900003</v>
      </c>
      <c r="I537">
        <f>VLOOKUP(E537,[1]!peloponnese_raw[[Column2]:[LON]],3,FALSE)</f>
        <v>22.3903649628</v>
      </c>
    </row>
    <row r="538" spans="1:9" x14ac:dyDescent="0.25">
      <c r="A538" t="s">
        <v>3590</v>
      </c>
      <c r="B538" t="s">
        <v>16203</v>
      </c>
      <c r="C538" t="s">
        <v>13994</v>
      </c>
      <c r="D538">
        <v>17</v>
      </c>
      <c r="E538" t="str">
        <f>_xlfn.CONCAT(B538," (",F538,")")</f>
        <v>Χαρτσιάνικα (Περιφερειακή Ενότητα Κορινθίας)</v>
      </c>
      <c r="F538" t="s">
        <v>13723</v>
      </c>
      <c r="G538" t="s">
        <v>16172</v>
      </c>
      <c r="H538">
        <f>VLOOKUP(E538,[1]!peloponnese_raw[[Column2]:[LON]],2,FALSE)</f>
        <v>38.033921385100001</v>
      </c>
      <c r="I538">
        <f>VLOOKUP(E538,[1]!peloponnese_raw[[Column2]:[LON]],3,FALSE)</f>
        <v>22.574596237000002</v>
      </c>
    </row>
    <row r="539" spans="1:9" x14ac:dyDescent="0.25">
      <c r="A539" t="s">
        <v>3555</v>
      </c>
      <c r="B539" t="s">
        <v>16379</v>
      </c>
      <c r="C539" t="s">
        <v>14367</v>
      </c>
      <c r="D539">
        <v>31</v>
      </c>
      <c r="E539" t="str">
        <f>_xlfn.CONCAT(B539," (",F539,")")</f>
        <v>Χαρούδα (Περιφερειακή Ενότητα Λακωνίας)</v>
      </c>
      <c r="F539" t="s">
        <v>14073</v>
      </c>
      <c r="G539" t="s">
        <v>16305</v>
      </c>
      <c r="H539">
        <f>VLOOKUP(E539,[1]!peloponnese_raw[[Column2]:[LON]],2,FALSE)</f>
        <v>36.602140653299998</v>
      </c>
      <c r="I539">
        <f>VLOOKUP(E539,[1]!peloponnese_raw[[Column2]:[LON]],3,FALSE)</f>
        <v>22.373105945399999</v>
      </c>
    </row>
    <row r="540" spans="1:9" x14ac:dyDescent="0.25">
      <c r="A540" t="s">
        <v>3560</v>
      </c>
      <c r="B540" t="s">
        <v>16171</v>
      </c>
      <c r="C540" t="s">
        <v>13930</v>
      </c>
      <c r="D540">
        <v>33</v>
      </c>
      <c r="E540" t="str">
        <f>_xlfn.CONCAT(B540," (",F540,")")</f>
        <v>Χελυδόρεον (Περιφερειακή Ενότητα Κορινθίας)</v>
      </c>
      <c r="F540" t="s">
        <v>13723</v>
      </c>
      <c r="G540" t="s">
        <v>16159</v>
      </c>
      <c r="H540">
        <f>VLOOKUP(E540,[1]!peloponnese_raw[[Column2]:[LON]],2,FALSE)</f>
        <v>38.072635310400003</v>
      </c>
      <c r="I540">
        <f>VLOOKUP(E540,[1]!peloponnese_raw[[Column2]:[LON]],3,FALSE)</f>
        <v>22.413944344800001</v>
      </c>
    </row>
    <row r="541" spans="1:9" x14ac:dyDescent="0.25">
      <c r="A541" t="s">
        <v>3555</v>
      </c>
      <c r="B541" t="s">
        <v>16766</v>
      </c>
      <c r="C541" t="s">
        <v>15160</v>
      </c>
      <c r="D541">
        <v>39</v>
      </c>
      <c r="E541" t="str">
        <f>_xlfn.CONCAT(B541," (",F541,")")</f>
        <v>Χελωναριά (Περιφερειακή Ενότητα Μεσσηνίας)</v>
      </c>
      <c r="F541" t="s">
        <v>14735</v>
      </c>
      <c r="G541" t="s">
        <v>16751</v>
      </c>
      <c r="H541">
        <f>VLOOKUP(E541,[1]!peloponnese_raw[[Column2]:[LON]],2,FALSE)</f>
        <v>36.910747786400002</v>
      </c>
      <c r="I541">
        <f>VLOOKUP(E541,[1]!peloponnese_raw[[Column2]:[LON]],3,FALSE)</f>
        <v>21.926771907799999</v>
      </c>
    </row>
    <row r="542" spans="1:9" x14ac:dyDescent="0.25">
      <c r="A542" t="s">
        <v>3560</v>
      </c>
      <c r="B542" t="s">
        <v>16133</v>
      </c>
      <c r="C542" t="s">
        <v>13850</v>
      </c>
      <c r="D542">
        <v>1686</v>
      </c>
      <c r="E542" t="str">
        <f>_xlfn.CONCAT(B542," (",F542,")")</f>
        <v>Χιλιομόδιον (Περιφερειακή Ενότητα Κορινθίας)</v>
      </c>
      <c r="F542" t="s">
        <v>13723</v>
      </c>
      <c r="G542" t="s">
        <v>16128</v>
      </c>
      <c r="H542">
        <f>VLOOKUP(E542,[1]!peloponnese_raw[[Column2]:[LON]],2,FALSE)</f>
        <v>37.808452860899997</v>
      </c>
      <c r="I542">
        <f>VLOOKUP(E542,[1]!peloponnese_raw[[Column2]:[LON]],3,FALSE)</f>
        <v>22.867947654599998</v>
      </c>
    </row>
    <row r="543" spans="1:9" x14ac:dyDescent="0.25">
      <c r="A543" t="s">
        <v>3555</v>
      </c>
      <c r="B543" t="s">
        <v>16264</v>
      </c>
      <c r="C543" t="s">
        <v>14128</v>
      </c>
      <c r="D543">
        <v>25</v>
      </c>
      <c r="E543" t="str">
        <f>_xlfn.CONCAT(B543," (",F543,")")</f>
        <v>Χιμάρα (Περιφερειακή Ενότητα Λακωνίας)</v>
      </c>
      <c r="F543" t="s">
        <v>14073</v>
      </c>
      <c r="G543" t="s">
        <v>16243</v>
      </c>
      <c r="H543">
        <f>VLOOKUP(E543,[1]!peloponnese_raw[[Column2]:[LON]],2,FALSE)</f>
        <v>36.646167114900003</v>
      </c>
      <c r="I543">
        <f>VLOOKUP(E543,[1]!peloponnese_raw[[Column2]:[LON]],3,FALSE)</f>
        <v>22.460132136599999</v>
      </c>
    </row>
    <row r="544" spans="1:9" x14ac:dyDescent="0.25">
      <c r="A544" t="s">
        <v>3555</v>
      </c>
      <c r="B544" t="s">
        <v>15627</v>
      </c>
      <c r="C544" t="s">
        <v>12828</v>
      </c>
      <c r="D544">
        <v>610</v>
      </c>
      <c r="E544" t="str">
        <f>_xlfn.CONCAT(B544," (",F544,")")</f>
        <v>Χειμερινή Μελιγού (Περιφερειακή Ενότητα Αρκαδίας)</v>
      </c>
      <c r="F544" t="s">
        <v>12739</v>
      </c>
      <c r="G544" t="s">
        <v>15589</v>
      </c>
      <c r="H544">
        <f>VLOOKUP(E544,[1]!peloponnese_raw[[Column2]:[LON]],2,FALSE)</f>
        <v>37.396101487400003</v>
      </c>
      <c r="I544">
        <f>VLOOKUP(E544,[1]!peloponnese_raw[[Column2]:[LON]],3,FALSE)</f>
        <v>22.724184924900001</v>
      </c>
    </row>
    <row r="545" spans="1:9" x14ac:dyDescent="0.25">
      <c r="A545" t="s">
        <v>3555</v>
      </c>
      <c r="B545" t="s">
        <v>16030</v>
      </c>
      <c r="C545" t="s">
        <v>13636</v>
      </c>
      <c r="D545">
        <v>71</v>
      </c>
      <c r="E545" t="str">
        <f>_xlfn.CONCAT(B545," (",F545,")")</f>
        <v>Χινίτσα (Περιφερειακή Ενότητα Αργολίδας)</v>
      </c>
      <c r="F545" t="s">
        <v>13389</v>
      </c>
      <c r="G545" t="s">
        <v>16007</v>
      </c>
      <c r="H545">
        <f>VLOOKUP(E545,[1]!peloponnese_raw[[Column2]:[LON]],2,FALSE)</f>
        <v>37.304321103299998</v>
      </c>
      <c r="I545">
        <f>VLOOKUP(E545,[1]!peloponnese_raw[[Column2]:[LON]],3,FALSE)</f>
        <v>23.142465519800002</v>
      </c>
    </row>
    <row r="546" spans="1:9" x14ac:dyDescent="0.25">
      <c r="A546" t="s">
        <v>4230</v>
      </c>
      <c r="B546" t="s">
        <v>16029</v>
      </c>
      <c r="C546" t="s">
        <v>13634</v>
      </c>
      <c r="D546">
        <v>2</v>
      </c>
      <c r="E546" t="str">
        <f>_xlfn.CONCAT(B546," (",F546,")")</f>
        <v>Χηνίτσα (Περιφερειακή Ενότητα Αργολίδας)</v>
      </c>
      <c r="F546" t="s">
        <v>13389</v>
      </c>
      <c r="G546" t="s">
        <v>16007</v>
      </c>
      <c r="H546">
        <f>VLOOKUP(E546,[1]!peloponnese_raw[[Column2]:[LON]],2,FALSE)</f>
        <v>37.299172540400001</v>
      </c>
      <c r="I546">
        <f>VLOOKUP(E546,[1]!peloponnese_raw[[Column2]:[LON]],3,FALSE)</f>
        <v>23.137625084100002</v>
      </c>
    </row>
    <row r="547" spans="1:9" x14ac:dyDescent="0.25">
      <c r="A547" t="s">
        <v>3573</v>
      </c>
      <c r="B547" t="s">
        <v>15769</v>
      </c>
      <c r="C547" t="s">
        <v>13107</v>
      </c>
      <c r="D547">
        <v>102</v>
      </c>
      <c r="E547" t="str">
        <f>_xlfn.CONCAT(B547," (",F547,")")</f>
        <v>Χιράδες (Περιφερειακή Ενότητα Αρκαδίας)</v>
      </c>
      <c r="F547" t="s">
        <v>12739</v>
      </c>
      <c r="G547" t="s">
        <v>15742</v>
      </c>
      <c r="H547">
        <f>VLOOKUP(E547,[1]!peloponnese_raw[[Column2]:[LON]],2,FALSE)</f>
        <v>37.282304007500002</v>
      </c>
      <c r="I547">
        <f>VLOOKUP(E547,[1]!peloponnese_raw[[Column2]:[LON]],3,FALSE)</f>
        <v>22.0726681519</v>
      </c>
    </row>
    <row r="548" spans="1:9" x14ac:dyDescent="0.25">
      <c r="A548" t="s">
        <v>3555</v>
      </c>
      <c r="B548" t="s">
        <v>16932</v>
      </c>
      <c r="C548" t="s">
        <v>15511</v>
      </c>
      <c r="D548">
        <v>133</v>
      </c>
      <c r="E548" t="str">
        <f>_xlfn.CONCAT(B548," (",F548,")")</f>
        <v>Χοχλαστή (Περιφερειακή Ενότητα Μεσσηνίας)</v>
      </c>
      <c r="F548" t="s">
        <v>14735</v>
      </c>
      <c r="G548" t="s">
        <v>16917</v>
      </c>
      <c r="H548">
        <f>VLOOKUP(E548,[1]!peloponnese_raw[[Column2]:[LON]],2,FALSE)</f>
        <v>37.063428867299997</v>
      </c>
      <c r="I548">
        <f>VLOOKUP(E548,[1]!peloponnese_raw[[Column2]:[LON]],3,FALSE)</f>
        <v>21.601941184899999</v>
      </c>
    </row>
    <row r="549" spans="1:9" x14ac:dyDescent="0.25">
      <c r="A549" t="s">
        <v>3555</v>
      </c>
      <c r="B549" t="s">
        <v>16884</v>
      </c>
      <c r="C549" t="s">
        <v>15415</v>
      </c>
      <c r="D549">
        <v>164</v>
      </c>
      <c r="E549" t="str">
        <f>_xlfn.CONCAT(B549," (",F549,")")</f>
        <v>Χωματάδα (Περιφερειακή Ενότητα Μεσσηνίας)</v>
      </c>
      <c r="F549" t="s">
        <v>14735</v>
      </c>
      <c r="G549" t="s">
        <v>16871</v>
      </c>
      <c r="H549">
        <f>VLOOKUP(E549,[1]!peloponnese_raw[[Column2]:[LON]],2,FALSE)</f>
        <v>36.872475245899999</v>
      </c>
      <c r="I549">
        <f>VLOOKUP(E549,[1]!peloponnese_raw[[Column2]:[LON]],3,FALSE)</f>
        <v>21.764917603600001</v>
      </c>
    </row>
    <row r="550" spans="1:9" x14ac:dyDescent="0.25">
      <c r="A550" t="s">
        <v>3560</v>
      </c>
      <c r="B550" t="s">
        <v>16836</v>
      </c>
      <c r="C550" t="s">
        <v>15309</v>
      </c>
      <c r="D550">
        <v>70</v>
      </c>
      <c r="E550" t="str">
        <f>_xlfn.CONCAT(B550," (",F550,")")</f>
        <v>Χωματερόν (Περιφερειακή Ενότητα Μεσσηνίας)</v>
      </c>
      <c r="F550" t="s">
        <v>14735</v>
      </c>
      <c r="G550" t="s">
        <v>16817</v>
      </c>
      <c r="H550">
        <f>VLOOKUP(E550,[1]!peloponnese_raw[[Column2]:[LON]],2,FALSE)</f>
        <v>36.827388067699999</v>
      </c>
      <c r="I550">
        <f>VLOOKUP(E550,[1]!peloponnese_raw[[Column2]:[LON]],3,FALSE)</f>
        <v>21.8902659299</v>
      </c>
    </row>
    <row r="551" spans="1:9" x14ac:dyDescent="0.25">
      <c r="A551" t="s">
        <v>3555</v>
      </c>
      <c r="B551" t="s">
        <v>15729</v>
      </c>
      <c r="C551" t="s">
        <v>13027</v>
      </c>
      <c r="D551">
        <v>157</v>
      </c>
      <c r="E551" t="str">
        <f>_xlfn.CONCAT(B551," (",F551,")")</f>
        <v>Χώρα (Περιφερειακή Ενότητα Αρκαδίας)</v>
      </c>
      <c r="F551" t="s">
        <v>12739</v>
      </c>
      <c r="G551" t="s">
        <v>15710</v>
      </c>
      <c r="H551">
        <f>VLOOKUP(E551,[1]!peloponnese_raw[[Column2]:[LON]],2,FALSE)</f>
        <v>37.695078805400001</v>
      </c>
      <c r="I551">
        <f>VLOOKUP(E551,[1]!peloponnese_raw[[Column2]:[LON]],3,FALSE)</f>
        <v>21.834912123300001</v>
      </c>
    </row>
    <row r="552" spans="1:9" x14ac:dyDescent="0.25">
      <c r="A552" t="s">
        <v>3555</v>
      </c>
      <c r="B552" t="s">
        <v>15729</v>
      </c>
      <c r="C552" t="s">
        <v>13027</v>
      </c>
      <c r="D552">
        <v>110</v>
      </c>
      <c r="E552" t="str">
        <f>_xlfn.CONCAT(B552," (",F552,")")</f>
        <v>Χώρα (Περιφερειακή Ενότητα Μεσσηνίας)</v>
      </c>
      <c r="F552" t="s">
        <v>14735</v>
      </c>
      <c r="G552" t="s">
        <v>16580</v>
      </c>
      <c r="H552">
        <f>VLOOKUP(E552,[1]!peloponnese_raw[[Column2]:[LON]],2,FALSE)</f>
        <v>36.901671004500002</v>
      </c>
      <c r="I552">
        <f>VLOOKUP(E552,[1]!peloponnese_raw[[Column2]:[LON]],3,FALSE)</f>
        <v>22.267985929400002</v>
      </c>
    </row>
    <row r="553" spans="1:9" x14ac:dyDescent="0.25">
      <c r="A553" t="s">
        <v>3555</v>
      </c>
      <c r="B553" t="s">
        <v>15729</v>
      </c>
      <c r="C553" t="s">
        <v>13027</v>
      </c>
      <c r="D553">
        <v>3601</v>
      </c>
      <c r="E553" t="str">
        <f>_xlfn.CONCAT(B553," (",F553,")")</f>
        <v>Χώρα (Περιφερειακή Ενότητα Μεσσηνίας)</v>
      </c>
      <c r="F553" t="s">
        <v>14735</v>
      </c>
      <c r="G553" t="s">
        <v>16855</v>
      </c>
      <c r="H553">
        <f>VLOOKUP(E553,[1]!peloponnese_raw[[Column2]:[LON]],2,FALSE)</f>
        <v>36.901671004500002</v>
      </c>
      <c r="I553">
        <f>VLOOKUP(E553,[1]!peloponnese_raw[[Column2]:[LON]],3,FALSE)</f>
        <v>22.267985929400002</v>
      </c>
    </row>
    <row r="554" spans="1:9" x14ac:dyDescent="0.25">
      <c r="A554" t="s">
        <v>3555</v>
      </c>
      <c r="B554" t="s">
        <v>16579</v>
      </c>
      <c r="C554" t="s">
        <v>14780</v>
      </c>
      <c r="D554">
        <v>47</v>
      </c>
      <c r="E554" t="str">
        <f>_xlfn.CONCAT(B554," (",F554,")")</f>
        <v>Χώρα Γαϊτσών (Περιφερειακή Ενότητα Μεσσηνίας)</v>
      </c>
      <c r="F554" t="s">
        <v>14735</v>
      </c>
      <c r="G554" t="s">
        <v>16560</v>
      </c>
      <c r="H554">
        <f>VLOOKUP(E554,[1]!peloponnese_raw[[Column2]:[LON]],2,FALSE)</f>
        <v>36.947596379399997</v>
      </c>
      <c r="I554">
        <f>VLOOKUP(E554,[1]!peloponnese_raw[[Column2]:[LON]],3,FALSE)</f>
        <v>22.251187999900001</v>
      </c>
    </row>
    <row r="555" spans="1:9" x14ac:dyDescent="0.25">
      <c r="A555" t="s">
        <v>3555</v>
      </c>
      <c r="B555" t="s">
        <v>16718</v>
      </c>
      <c r="C555" t="s">
        <v>15057</v>
      </c>
      <c r="D555">
        <v>68</v>
      </c>
      <c r="E555" t="str">
        <f>_xlfn.CONCAT(B555," (",F555,")")</f>
        <v>Χορεύτρα (Περιφερειακή Ενότητα Μεσσηνίας)</v>
      </c>
      <c r="F555" t="s">
        <v>14735</v>
      </c>
      <c r="G555" t="s">
        <v>16707</v>
      </c>
      <c r="H555">
        <f>VLOOKUP(E555,[1]!peloponnese_raw[[Column2]:[LON]],2,FALSE)</f>
        <v>37.095130711499998</v>
      </c>
      <c r="I555">
        <f>VLOOKUP(E555,[1]!peloponnese_raw[[Column2]:[LON]],3,FALSE)</f>
        <v>21.828501525499998</v>
      </c>
    </row>
    <row r="556" spans="1:9" x14ac:dyDescent="0.25">
      <c r="A556" t="s">
        <v>3557</v>
      </c>
      <c r="B556" t="s">
        <v>15772</v>
      </c>
      <c r="C556" t="s">
        <v>13113</v>
      </c>
      <c r="D556">
        <v>22</v>
      </c>
      <c r="E556" t="str">
        <f>_xlfn.CONCAT(B556," (",F556,")")</f>
        <v>Χωρέμης (Περιφερειακή Ενότητα Αρκαδίας)</v>
      </c>
      <c r="F556" t="s">
        <v>12739</v>
      </c>
      <c r="G556" t="s">
        <v>15742</v>
      </c>
      <c r="H556">
        <f>VLOOKUP(E556,[1]!peloponnese_raw[[Column2]:[LON]],2,FALSE)</f>
        <v>37.381605370599999</v>
      </c>
      <c r="I556">
        <f>VLOOKUP(E556,[1]!peloponnese_raw[[Column2]:[LON]],3,FALSE)</f>
        <v>22.082706166600001</v>
      </c>
    </row>
    <row r="557" spans="1:9" x14ac:dyDescent="0.25">
      <c r="A557" t="s">
        <v>3560</v>
      </c>
      <c r="B557" t="s">
        <v>16302</v>
      </c>
      <c r="C557" t="s">
        <v>14206</v>
      </c>
      <c r="D557">
        <v>146</v>
      </c>
      <c r="E557" t="str">
        <f>_xlfn.CONCAT(B557," (",F557,")")</f>
        <v>Χωσιάριον (Περιφερειακή Ενότητα Λακωνίας)</v>
      </c>
      <c r="F557" t="s">
        <v>14073</v>
      </c>
      <c r="G557" t="s">
        <v>16266</v>
      </c>
      <c r="H557">
        <f>VLOOKUP(E557,[1]!peloponnese_raw[[Column2]:[LON]],2,FALSE)</f>
        <v>36.709514032500003</v>
      </c>
      <c r="I557">
        <f>VLOOKUP(E557,[1]!peloponnese_raw[[Column2]:[LON]],3,FALSE)</f>
        <v>22.493646051599999</v>
      </c>
    </row>
    <row r="558" spans="1:9" x14ac:dyDescent="0.25">
      <c r="A558" t="s">
        <v>3555</v>
      </c>
      <c r="B558" t="s">
        <v>16380</v>
      </c>
      <c r="C558" t="s">
        <v>14369</v>
      </c>
      <c r="D558">
        <v>56</v>
      </c>
      <c r="E558" t="str">
        <f>_xlfn.CONCAT(B558," (",F558,")")</f>
        <v>Χοτάσια (Περιφερειακή Ενότητα Λακωνίας)</v>
      </c>
      <c r="F558" t="s">
        <v>14073</v>
      </c>
      <c r="G558" t="s">
        <v>16305</v>
      </c>
      <c r="H558">
        <f>VLOOKUP(E558,[1]!peloponnese_raw[[Column2]:[LON]],2,FALSE)</f>
        <v>36.730436600099999</v>
      </c>
      <c r="I558">
        <f>VLOOKUP(E558,[1]!peloponnese_raw[[Column2]:[LON]],3,FALSE)</f>
        <v>22.334880441399999</v>
      </c>
    </row>
    <row r="559" spans="1:9" x14ac:dyDescent="0.25">
      <c r="A559" t="s">
        <v>3555</v>
      </c>
      <c r="B559" t="s">
        <v>15855</v>
      </c>
      <c r="C559" t="s">
        <v>13279</v>
      </c>
      <c r="D559">
        <v>63</v>
      </c>
      <c r="E559" t="str">
        <f>_xlfn.CONCAT(B559," (",F559,")")</f>
        <v>Χωτούσσα (Περιφερειακή Ενότητα Αρκαδίας)</v>
      </c>
      <c r="F559" t="s">
        <v>12739</v>
      </c>
      <c r="G559" t="s">
        <v>15849</v>
      </c>
      <c r="H559">
        <f>VLOOKUP(E559,[1]!peloponnese_raw[[Column2]:[LON]],2,FALSE)</f>
        <v>37.766717111699997</v>
      </c>
      <c r="I559">
        <f>VLOOKUP(E559,[1]!peloponnese_raw[[Column2]:[LON]],3,FALSE)</f>
        <v>22.2526321526</v>
      </c>
    </row>
    <row r="560" spans="1:9" x14ac:dyDescent="0.25">
      <c r="A560" t="s">
        <v>3565</v>
      </c>
      <c r="B560" t="s">
        <v>15770</v>
      </c>
      <c r="C560" t="s">
        <v>13109</v>
      </c>
      <c r="D560">
        <v>137</v>
      </c>
      <c r="E560" t="str">
        <f>_xlfn.CONCAT(B560," (",F560,")")</f>
        <v>Χράνοι (Περιφερειακή Ενότητα Αρκαδίας)</v>
      </c>
      <c r="F560" t="s">
        <v>12739</v>
      </c>
      <c r="G560" t="s">
        <v>15742</v>
      </c>
      <c r="H560">
        <f>VLOOKUP(E560,[1]!peloponnese_raw[[Column2]:[LON]],2,FALSE)</f>
        <v>37.320111600099999</v>
      </c>
      <c r="I560">
        <f>VLOOKUP(E560,[1]!peloponnese_raw[[Column2]:[LON]],3,FALSE)</f>
        <v>22.030855619899999</v>
      </c>
    </row>
    <row r="561" spans="1:9" x14ac:dyDescent="0.25">
      <c r="A561" t="s">
        <v>3565</v>
      </c>
      <c r="B561" t="s">
        <v>15770</v>
      </c>
      <c r="C561" t="s">
        <v>13109</v>
      </c>
      <c r="D561">
        <v>271</v>
      </c>
      <c r="E561" t="str">
        <f>_xlfn.CONCAT(B561," (",F561,")")</f>
        <v>Χράνοι (Περιφερειακή Ενότητα Μεσσηνίας)</v>
      </c>
      <c r="F561" t="s">
        <v>14735</v>
      </c>
      <c r="G561" t="s">
        <v>16684</v>
      </c>
      <c r="H561">
        <f>VLOOKUP(E561,[1]!peloponnese_raw[[Column2]:[LON]],2,FALSE)</f>
        <v>36.897353963900002</v>
      </c>
      <c r="I561">
        <f>VLOOKUP(E561,[1]!peloponnese_raw[[Column2]:[LON]],3,FALSE)</f>
        <v>21.920882751600001</v>
      </c>
    </row>
    <row r="562" spans="1:9" x14ac:dyDescent="0.25">
      <c r="A562" t="s">
        <v>3590</v>
      </c>
      <c r="B562" t="s">
        <v>16485</v>
      </c>
      <c r="C562" t="s">
        <v>14583</v>
      </c>
      <c r="D562">
        <v>302</v>
      </c>
      <c r="E562" t="str">
        <f>_xlfn.CONCAT(B562," (",F562,")")</f>
        <v>Χρύσαφα (Περιφερειακή Ενότητα Λακωνίας)</v>
      </c>
      <c r="F562" t="s">
        <v>14073</v>
      </c>
      <c r="G562" t="s">
        <v>16478</v>
      </c>
      <c r="H562">
        <f>VLOOKUP(E562,[1]!peloponnese_raw[[Column2]:[LON]],2,FALSE)</f>
        <v>37.089765024099997</v>
      </c>
      <c r="I562">
        <f>VLOOKUP(E562,[1]!peloponnese_raw[[Column2]:[LON]],3,FALSE)</f>
        <v>22.531689146800002</v>
      </c>
    </row>
    <row r="563" spans="1:9" x14ac:dyDescent="0.25">
      <c r="A563" t="s">
        <v>3555</v>
      </c>
      <c r="B563" t="s">
        <v>16719</v>
      </c>
      <c r="C563" t="s">
        <v>15059</v>
      </c>
      <c r="D563">
        <v>25</v>
      </c>
      <c r="E563" t="str">
        <f>_xlfn.CONCAT(B563," (",F563,")")</f>
        <v>Χρυσοφόρα (Περιφερειακή Ενότητα Μεσσηνίας)</v>
      </c>
      <c r="F563" t="s">
        <v>14735</v>
      </c>
      <c r="G563" t="s">
        <v>16707</v>
      </c>
      <c r="H563">
        <f>VLOOKUP(E563,[1]!peloponnese_raw[[Column2]:[LON]],2,FALSE)</f>
        <v>37.0621293556</v>
      </c>
      <c r="I563">
        <f>VLOOKUP(E563,[1]!peloponnese_raw[[Column2]:[LON]],3,FALSE)</f>
        <v>21.890317261500002</v>
      </c>
    </row>
    <row r="564" spans="1:9" x14ac:dyDescent="0.25">
      <c r="A564" t="s">
        <v>3560</v>
      </c>
      <c r="B564" t="s">
        <v>15672</v>
      </c>
      <c r="C564" t="s">
        <v>1206</v>
      </c>
      <c r="D564">
        <v>104</v>
      </c>
      <c r="E564" t="str">
        <f>_xlfn.CONCAT(B564," (",F564,")")</f>
        <v>Χρυσοχώριον (Περιφερειακή Ενότητα Αρκαδίας)</v>
      </c>
      <c r="F564" t="s">
        <v>12739</v>
      </c>
      <c r="G564" t="s">
        <v>15651</v>
      </c>
      <c r="H564">
        <f>VLOOKUP(E564,[1]!peloponnese_raw[[Column2]:[LON]],2,FALSE)</f>
        <v>37.644062557799998</v>
      </c>
      <c r="I564">
        <f>VLOOKUP(E564,[1]!peloponnese_raw[[Column2]:[LON]],3,FALSE)</f>
        <v>21.851257954899999</v>
      </c>
    </row>
    <row r="565" spans="1:9" x14ac:dyDescent="0.25">
      <c r="A565" t="s">
        <v>3560</v>
      </c>
      <c r="B565" t="s">
        <v>15672</v>
      </c>
      <c r="C565" t="s">
        <v>1206</v>
      </c>
      <c r="D565">
        <v>249</v>
      </c>
      <c r="E565" t="str">
        <f>_xlfn.CONCAT(B565," (",F565,")")</f>
        <v>Χρυσοχώριον (Περιφερειακή Ενότητα Μεσσηνίας)</v>
      </c>
      <c r="F565" t="s">
        <v>14735</v>
      </c>
      <c r="G565" t="s">
        <v>16782</v>
      </c>
      <c r="H565">
        <f>VLOOKUP(E565,[1]!peloponnese_raw[[Column2]:[LON]],2,FALSE)</f>
        <v>37.3380182645</v>
      </c>
      <c r="I565">
        <f>VLOOKUP(E565,[1]!peloponnese_raw[[Column2]:[LON]],3,FALSE)</f>
        <v>21.862007698999999</v>
      </c>
    </row>
    <row r="566" spans="1:9" x14ac:dyDescent="0.25">
      <c r="A566" t="s">
        <v>3555</v>
      </c>
      <c r="B566" t="s">
        <v>16835</v>
      </c>
      <c r="C566" t="s">
        <v>15307</v>
      </c>
      <c r="D566">
        <v>543</v>
      </c>
      <c r="E566" t="str">
        <f>_xlfn.CONCAT(B566," (",F566,")")</f>
        <v>Χρυσοκελλαριά (Περιφερειακή Ενότητα Μεσσηνίας)</v>
      </c>
      <c r="F566" t="s">
        <v>14735</v>
      </c>
      <c r="G566" t="s">
        <v>16817</v>
      </c>
      <c r="H566">
        <f>VLOOKUP(E566,[1]!peloponnese_raw[[Column2]:[LON]],2,FALSE)</f>
        <v>36.788750166900002</v>
      </c>
      <c r="I566">
        <f>VLOOKUP(E566,[1]!peloponnese_raw[[Column2]:[LON]],3,FALSE)</f>
        <v>21.8878473607</v>
      </c>
    </row>
    <row r="567" spans="1:9" x14ac:dyDescent="0.25">
      <c r="A567" t="s">
        <v>3557</v>
      </c>
      <c r="B567" t="s">
        <v>16732</v>
      </c>
      <c r="C567" t="s">
        <v>15085</v>
      </c>
      <c r="D567">
        <v>1</v>
      </c>
      <c r="E567" t="str">
        <f>_xlfn.CONCAT(B567," (",F567,")")</f>
        <v>Χρυσότοπος (Περιφερειακή Ενότητα Μεσσηνίας)</v>
      </c>
      <c r="F567" t="s">
        <v>14735</v>
      </c>
      <c r="G567" t="s">
        <v>4483</v>
      </c>
      <c r="H567">
        <f>VLOOKUP(E567,[1]!peloponnese_raw[[Column2]:[LON]],2,FALSE)</f>
        <v>37.212270393799997</v>
      </c>
      <c r="I567">
        <f>VLOOKUP(E567,[1]!peloponnese_raw[[Column2]:[LON]],3,FALSE)</f>
        <v>21.840956540699999</v>
      </c>
    </row>
    <row r="568" spans="1:9" x14ac:dyDescent="0.25">
      <c r="A568" t="s">
        <v>3560</v>
      </c>
      <c r="B568" t="s">
        <v>15910</v>
      </c>
      <c r="C568" t="s">
        <v>13388</v>
      </c>
      <c r="D568">
        <v>54</v>
      </c>
      <c r="E568" t="str">
        <f>_xlfn.CONCAT(B568," (",F568,")")</f>
        <v>Χρυσοβίτσιον (Περιφερειακή Ενότητα Αρκαδίας)</v>
      </c>
      <c r="F568" t="s">
        <v>12739</v>
      </c>
      <c r="G568" t="s">
        <v>15901</v>
      </c>
      <c r="H568">
        <f>VLOOKUP(E568,[1]!peloponnese_raw[[Column2]:[LON]],2,FALSE)</f>
        <v>37.544007435899999</v>
      </c>
      <c r="I568">
        <f>VLOOKUP(E568,[1]!peloponnese_raw[[Column2]:[LON]],3,FALSE)</f>
        <v>22.2095897208</v>
      </c>
    </row>
    <row r="569" spans="1:9" x14ac:dyDescent="0.25">
      <c r="A569" t="s">
        <v>3555</v>
      </c>
      <c r="B569" t="s">
        <v>16971</v>
      </c>
      <c r="C569" t="s">
        <v>15587</v>
      </c>
      <c r="D569">
        <v>301</v>
      </c>
      <c r="E569" t="str">
        <f>_xlfn.CONCAT(B569," (",F569,")")</f>
        <v>Χριστιανούπολις (Περιφερειακή Ενότητα Μεσσηνίας)</v>
      </c>
      <c r="F569" t="s">
        <v>14735</v>
      </c>
      <c r="G569" t="s">
        <v>16958</v>
      </c>
      <c r="H569">
        <f>VLOOKUP(E569,[1]!peloponnese_raw[[Column2]:[LON]],2,FALSE)</f>
        <v>37.137842665699999</v>
      </c>
      <c r="I569">
        <f>VLOOKUP(E569,[1]!peloponnese_raw[[Column2]:[LON]],3,FALSE)</f>
        <v>21.682417086000001</v>
      </c>
    </row>
    <row r="570" spans="1:9" x14ac:dyDescent="0.25">
      <c r="A570" t="s">
        <v>3590</v>
      </c>
      <c r="B570" t="s">
        <v>16629</v>
      </c>
      <c r="C570" t="s">
        <v>14882</v>
      </c>
      <c r="D570">
        <v>31</v>
      </c>
      <c r="E570" t="str">
        <f>_xlfn.CONCAT(B570," (",F570,")")</f>
        <v>Χριστοφιλαίικα (Περιφερειακή Ενότητα Μεσσηνίας)</v>
      </c>
      <c r="F570" t="s">
        <v>14735</v>
      </c>
      <c r="G570" t="s">
        <v>16615</v>
      </c>
      <c r="H570">
        <f>VLOOKUP(E570,[1]!peloponnese_raw[[Column2]:[LON]],2,FALSE)</f>
        <v>37.189770041300001</v>
      </c>
      <c r="I570">
        <f>VLOOKUP(E570,[1]!peloponnese_raw[[Column2]:[LON]],3,FALSE)</f>
        <v>22.015825827099999</v>
      </c>
    </row>
    <row r="571" spans="1:9" x14ac:dyDescent="0.25">
      <c r="A571" t="s">
        <v>3555</v>
      </c>
      <c r="B571" t="s">
        <v>15771</v>
      </c>
      <c r="C571" t="s">
        <v>13111</v>
      </c>
      <c r="D571">
        <v>44</v>
      </c>
      <c r="E571" t="str">
        <f>_xlfn.CONCAT(B571," (",F571,")")</f>
        <v>Χρούσα (Περιφερειακή Ενότητα Αρκαδίας)</v>
      </c>
      <c r="F571" t="s">
        <v>12739</v>
      </c>
      <c r="G571" t="s">
        <v>15742</v>
      </c>
      <c r="H571">
        <f>VLOOKUP(E571,[1]!peloponnese_raw[[Column2]:[LON]],2,FALSE)</f>
        <v>37.360181911700003</v>
      </c>
      <c r="I571">
        <f>VLOOKUP(E571,[1]!peloponnese_raw[[Column2]:[LON]],3,FALSE)</f>
        <v>22.0511997925</v>
      </c>
    </row>
    <row r="572" spans="1:9" x14ac:dyDescent="0.25">
      <c r="A572" t="s">
        <v>3590</v>
      </c>
      <c r="B572" t="s">
        <v>16853</v>
      </c>
      <c r="C572" t="s">
        <v>15351</v>
      </c>
      <c r="D572">
        <v>23</v>
      </c>
      <c r="E572" t="str">
        <f>_xlfn.CONCAT(B572," (",F572,")")</f>
        <v>Χουνάκια (Περιφερειακή Ενότητα Μεσσηνίας)</v>
      </c>
      <c r="F572" t="s">
        <v>14735</v>
      </c>
      <c r="G572" t="s">
        <v>16837</v>
      </c>
      <c r="H572">
        <f>VLOOKUP(E572,[1]!peloponnese_raw[[Column2]:[LON]],2,FALSE)</f>
        <v>36.812740426700003</v>
      </c>
      <c r="I572">
        <f>VLOOKUP(E572,[1]!peloponnese_raw[[Column2]:[LON]],3,FALSE)</f>
        <v>21.801942602</v>
      </c>
    </row>
    <row r="573" spans="1:9" x14ac:dyDescent="0.25">
      <c r="A573" t="s">
        <v>3555</v>
      </c>
      <c r="B573" t="s">
        <v>12113</v>
      </c>
      <c r="C573" t="s">
        <v>10305</v>
      </c>
      <c r="D573">
        <v>6</v>
      </c>
      <c r="E573" t="str">
        <f>_xlfn.CONCAT(B573," (",F573,")")</f>
        <v>Χούνη (Περιφερειακή Ενότητα Αρκαδίας)</v>
      </c>
      <c r="F573" t="s">
        <v>12739</v>
      </c>
      <c r="G573" t="s">
        <v>15801</v>
      </c>
      <c r="H573">
        <f>VLOOKUP(E573,[1]!peloponnese_raw[[Column2]:[LON]],2,FALSE)</f>
        <v>37.069413112699998</v>
      </c>
      <c r="I573">
        <f>VLOOKUP(E573,[1]!peloponnese_raw[[Column2]:[LON]],3,FALSE)</f>
        <v>22.848883326300001</v>
      </c>
    </row>
    <row r="574" spans="1:9" x14ac:dyDescent="0.25">
      <c r="A574" t="s">
        <v>3555</v>
      </c>
      <c r="B574" t="s">
        <v>12113</v>
      </c>
      <c r="C574" t="s">
        <v>10305</v>
      </c>
      <c r="D574">
        <v>124</v>
      </c>
      <c r="E574" t="str">
        <f>_xlfn.CONCAT(B574," (",F574,")")</f>
        <v>Χούνη (Περιφερειακή Ενότητα Αργολίδας)</v>
      </c>
      <c r="F574" t="s">
        <v>13389</v>
      </c>
      <c r="G574" t="s">
        <v>15945</v>
      </c>
      <c r="H574">
        <f>VLOOKUP(E574,[1]!peloponnese_raw[[Column2]:[LON]],2,FALSE)</f>
        <v>37.629984175799997</v>
      </c>
      <c r="I574">
        <f>VLOOKUP(E574,[1]!peloponnese_raw[[Column2]:[LON]],3,FALSE)</f>
        <v>22.652108997799999</v>
      </c>
    </row>
    <row r="575" spans="1:9" x14ac:dyDescent="0.25">
      <c r="A575" t="s">
        <v>3590</v>
      </c>
      <c r="B575" t="s">
        <v>15979</v>
      </c>
      <c r="C575" t="s">
        <v>13534</v>
      </c>
      <c r="D575">
        <v>47</v>
      </c>
      <c r="E575" t="str">
        <f>_xlfn.CONCAT(B575," (",F575,")")</f>
        <v>Χουταλαίικα (Περιφερειακή Ενότητα Αργολίδας)</v>
      </c>
      <c r="F575" t="s">
        <v>13389</v>
      </c>
      <c r="G575" t="s">
        <v>15966</v>
      </c>
      <c r="H575">
        <f>VLOOKUP(E575,[1]!peloponnese_raw[[Column2]:[LON]],2,FALSE)</f>
        <v>37.6067604522</v>
      </c>
      <c r="I575">
        <f>VLOOKUP(E575,[1]!peloponnese_raw[[Column2]:[LON]],3,FALSE)</f>
        <v>22.9792725774</v>
      </c>
    </row>
    <row r="576" spans="1:9" x14ac:dyDescent="0.25">
      <c r="A576" t="s">
        <v>3573</v>
      </c>
      <c r="B576" t="s">
        <v>15654</v>
      </c>
      <c r="C576" t="s">
        <v>1406</v>
      </c>
      <c r="D576">
        <v>86</v>
      </c>
      <c r="E576" t="str">
        <f>_xlfn.CONCAT(B576," (",F576,")")</f>
        <v>Ιαματικαί Πηγαί (Περιφερειακή Ενότητα Αρκαδίας)</v>
      </c>
      <c r="F576" t="s">
        <v>12739</v>
      </c>
      <c r="G576" t="s">
        <v>15651</v>
      </c>
      <c r="H576">
        <f>VLOOKUP(E576,[1]!peloponnese_raw[[Column2]:[LON]],2,FALSE)</f>
        <v>37.632670921100001</v>
      </c>
      <c r="I576">
        <f>VLOOKUP(E576,[1]!peloponnese_raw[[Column2]:[LON]],3,FALSE)</f>
        <v>21.876376019399999</v>
      </c>
    </row>
    <row r="577" spans="1:9" x14ac:dyDescent="0.25">
      <c r="A577" t="s">
        <v>3555</v>
      </c>
      <c r="B577" t="s">
        <v>16832</v>
      </c>
      <c r="C577" t="s">
        <v>15301</v>
      </c>
      <c r="D577">
        <v>122</v>
      </c>
      <c r="E577" t="str">
        <f>_xlfn.CONCAT(B577," (",F577,")")</f>
        <v>Υάμεια (Περιφερειακή Ενότητα Μεσσηνίας)</v>
      </c>
      <c r="F577" t="s">
        <v>14735</v>
      </c>
      <c r="G577" t="s">
        <v>16817</v>
      </c>
      <c r="H577">
        <f>VLOOKUP(E577,[1]!peloponnese_raw[[Column2]:[LON]],2,FALSE)</f>
        <v>36.808124155500003</v>
      </c>
      <c r="I577">
        <f>VLOOKUP(E577,[1]!peloponnese_raw[[Column2]:[LON]],3,FALSE)</f>
        <v>21.862090309399999</v>
      </c>
    </row>
    <row r="578" spans="1:9" x14ac:dyDescent="0.25">
      <c r="A578" t="s">
        <v>3555</v>
      </c>
      <c r="B578" t="s">
        <v>16097</v>
      </c>
      <c r="C578" t="s">
        <v>13780</v>
      </c>
      <c r="D578">
        <v>149</v>
      </c>
      <c r="E578" t="str">
        <f>_xlfn.CONCAT(B578," (",F578,")")</f>
        <v>Ιερά Μονή Αγίας Τριάδος (Περιφερειακή Ενότητα Κορινθίας)</v>
      </c>
      <c r="F578" t="s">
        <v>13723</v>
      </c>
      <c r="G578" t="s">
        <v>16091</v>
      </c>
      <c r="H578">
        <f>VLOOKUP(E578,[1]!peloponnese_raw[[Column2]:[LON]],2,FALSE)</f>
        <v>37.878394798099997</v>
      </c>
      <c r="I578">
        <f>VLOOKUP(E578,[1]!peloponnese_raw[[Column2]:[LON]],3,FALSE)</f>
        <v>22.916091485599999</v>
      </c>
    </row>
    <row r="579" spans="1:9" x14ac:dyDescent="0.25">
      <c r="A579" t="s">
        <v>3555</v>
      </c>
      <c r="B579" t="s">
        <v>16235</v>
      </c>
      <c r="C579" t="s">
        <v>14060</v>
      </c>
      <c r="D579">
        <v>5</v>
      </c>
      <c r="E579" t="str">
        <f>_xlfn.CONCAT(B579," (",F579,")")</f>
        <v>Ιερά Μονή Αγίου Γεωργίου Φενεού (Περιφερειακή Ενότητα Κορινθίας)</v>
      </c>
      <c r="F579" t="s">
        <v>13723</v>
      </c>
      <c r="G579" t="s">
        <v>16230</v>
      </c>
      <c r="H579">
        <f>VLOOKUP(E579,[1]!peloponnese_raw[[Column2]:[LON]],2,FALSE)</f>
        <v>37.931909585699998</v>
      </c>
      <c r="I579">
        <f>VLOOKUP(E579,[1]!peloponnese_raw[[Column2]:[LON]],3,FALSE)</f>
        <v>22.282825318699999</v>
      </c>
    </row>
    <row r="580" spans="1:9" x14ac:dyDescent="0.25">
      <c r="A580" t="s">
        <v>3555</v>
      </c>
      <c r="B580" t="s">
        <v>15598</v>
      </c>
      <c r="C580" t="s">
        <v>12764</v>
      </c>
      <c r="D580">
        <v>5</v>
      </c>
      <c r="E580" t="str">
        <f>_xlfn.CONCAT(B580," (",F580,")")</f>
        <v>Ιερά Μονή Λουκούς (Περιφερειακή Ενότητα Αρκαδίας)</v>
      </c>
      <c r="F580" t="s">
        <v>12739</v>
      </c>
      <c r="G580" t="s">
        <v>15589</v>
      </c>
      <c r="H580">
        <f>VLOOKUP(E580,[1]!peloponnese_raw[[Column2]:[LON]],2,FALSE)</f>
        <v>37.411751336000002</v>
      </c>
      <c r="I580">
        <f>VLOOKUP(E580,[1]!peloponnese_raw[[Column2]:[LON]],3,FALSE)</f>
        <v>22.682800299099998</v>
      </c>
    </row>
    <row r="581" spans="1:9" x14ac:dyDescent="0.25">
      <c r="A581" t="s">
        <v>3557</v>
      </c>
      <c r="B581" t="s">
        <v>16450</v>
      </c>
      <c r="C581" t="s">
        <v>14511</v>
      </c>
      <c r="D581">
        <v>76</v>
      </c>
      <c r="E581" t="str">
        <f>_xlfn.CONCAT(B581," (",F581,")")</f>
        <v>Ιέραξ (Περιφερειακή Ενότητα Λακωνίας)</v>
      </c>
      <c r="F581" t="s">
        <v>14073</v>
      </c>
      <c r="G581" t="s">
        <v>16448</v>
      </c>
      <c r="H581">
        <f>VLOOKUP(E581,[1]!peloponnese_raw[[Column2]:[LON]],2,FALSE)</f>
        <v>36.803218033500002</v>
      </c>
      <c r="I581">
        <f>VLOOKUP(E581,[1]!peloponnese_raw[[Column2]:[LON]],3,FALSE)</f>
        <v>23.056273340800001</v>
      </c>
    </row>
    <row r="582" spans="1:9" x14ac:dyDescent="0.25">
      <c r="A582" t="s">
        <v>3555</v>
      </c>
      <c r="B582" t="s">
        <v>4423</v>
      </c>
      <c r="C582" t="s">
        <v>3528</v>
      </c>
      <c r="D582">
        <v>394</v>
      </c>
      <c r="E582" t="str">
        <f>_xlfn.CONCAT(B582," (",F582,")")</f>
        <v>Οιχαλία (Περιφερειακή Ενότητα Μεσσηνίας)</v>
      </c>
      <c r="F582" t="s">
        <v>14735</v>
      </c>
      <c r="G582" t="s">
        <v>16811</v>
      </c>
      <c r="H582">
        <f>VLOOKUP(E582,[1]!peloponnese_raw[[Column2]:[LON]],2,FALSE)</f>
        <v>37.252402163600003</v>
      </c>
      <c r="I582">
        <f>VLOOKUP(E582,[1]!peloponnese_raw[[Column2]:[LON]],3,FALSE)</f>
        <v>21.996680372899998</v>
      </c>
    </row>
    <row r="583" spans="1:9" x14ac:dyDescent="0.25">
      <c r="A583" t="s">
        <v>3555</v>
      </c>
      <c r="B583" t="s">
        <v>16875</v>
      </c>
      <c r="C583" t="s">
        <v>15395</v>
      </c>
      <c r="D583">
        <v>311</v>
      </c>
      <c r="E583" t="str">
        <f>_xlfn.CONCAT(B583," (",F583,")")</f>
        <v>Ίκλαινα (Περιφερειακή Ενότητα Μεσσηνίας)</v>
      </c>
      <c r="F583" t="s">
        <v>14735</v>
      </c>
      <c r="G583" t="s">
        <v>16871</v>
      </c>
      <c r="H583">
        <f>VLOOKUP(E583,[1]!peloponnese_raw[[Column2]:[LON]],2,FALSE)</f>
        <v>36.9929695768</v>
      </c>
      <c r="I583">
        <f>VLOOKUP(E583,[1]!peloponnese_raw[[Column2]:[LON]],3,FALSE)</f>
        <v>21.7208677279</v>
      </c>
    </row>
    <row r="584" spans="1:9" x14ac:dyDescent="0.25">
      <c r="A584" t="s">
        <v>3557</v>
      </c>
      <c r="B584" t="s">
        <v>16197</v>
      </c>
      <c r="C584" t="s">
        <v>13979</v>
      </c>
      <c r="D584">
        <v>82</v>
      </c>
      <c r="E584" t="str">
        <f>_xlfn.CONCAT(B584," (",F584,")")</f>
        <v>Οικοδομικός Συνεταιρισμός Υπαλλήλων ΔΕΗ (Περιφερειακή Ενότητα Κορινθίας)</v>
      </c>
      <c r="F584" t="s">
        <v>13723</v>
      </c>
      <c r="G584" t="s">
        <v>16172</v>
      </c>
      <c r="H584">
        <f>VLOOKUP(E584,[1]!peloponnese_raw[[Column2]:[LON]],2,FALSE)</f>
        <v>38.0435904546</v>
      </c>
      <c r="I584">
        <f>VLOOKUP(E584,[1]!peloponnese_raw[[Column2]:[LON]],3,FALSE)</f>
        <v>22.688131819599999</v>
      </c>
    </row>
    <row r="585" spans="1:9" x14ac:dyDescent="0.25">
      <c r="A585" t="s">
        <v>3555</v>
      </c>
      <c r="B585" t="s">
        <v>16774</v>
      </c>
      <c r="C585" t="s">
        <v>15182</v>
      </c>
      <c r="D585">
        <v>116</v>
      </c>
      <c r="E585" t="str">
        <f>_xlfn.CONCAT(B585," (",F585,")")</f>
        <v>Ηλέκτρα (Περιφερειακή Ενότητα Μεσσηνίας)</v>
      </c>
      <c r="F585" t="s">
        <v>14735</v>
      </c>
      <c r="G585" t="s">
        <v>16769</v>
      </c>
      <c r="H585">
        <f>VLOOKUP(E585,[1]!peloponnese_raw[[Column2]:[LON]],2,FALSE)</f>
        <v>37.297265298500001</v>
      </c>
      <c r="I585">
        <f>VLOOKUP(E585,[1]!peloponnese_raw[[Column2]:[LON]],3,FALSE)</f>
        <v>21.923047949800001</v>
      </c>
    </row>
    <row r="586" spans="1:9" x14ac:dyDescent="0.25">
      <c r="A586" t="s">
        <v>3560</v>
      </c>
      <c r="B586" t="s">
        <v>16000</v>
      </c>
      <c r="C586" t="s">
        <v>13576</v>
      </c>
      <c r="D586">
        <v>551</v>
      </c>
      <c r="E586" t="str">
        <f>_xlfn.CONCAT(B586," (",F586,")")</f>
        <v>Ηλιόκαστρον (Περιφερειακή Ενότητα Αργολίδας)</v>
      </c>
      <c r="F586" t="s">
        <v>13389</v>
      </c>
      <c r="G586" t="s">
        <v>15996</v>
      </c>
      <c r="H586">
        <f>VLOOKUP(E586,[1]!peloponnese_raw[[Column2]:[LON]],2,FALSE)</f>
        <v>37.4417523145</v>
      </c>
      <c r="I586">
        <f>VLOOKUP(E586,[1]!peloponnese_raw[[Column2]:[LON]],3,FALSE)</f>
        <v>23.264802726999999</v>
      </c>
    </row>
    <row r="587" spans="1:9" x14ac:dyDescent="0.25">
      <c r="A587" t="s">
        <v>3557</v>
      </c>
      <c r="B587" t="s">
        <v>16120</v>
      </c>
      <c r="C587" t="s">
        <v>13826</v>
      </c>
      <c r="D587">
        <v>14</v>
      </c>
      <c r="E587" t="str">
        <f>_xlfn.CONCAT(B587," (",F587,")")</f>
        <v>Ήλιος (Περιφερειακή Ενότητα Κορινθίας)</v>
      </c>
      <c r="F587" t="s">
        <v>13723</v>
      </c>
      <c r="G587" t="s">
        <v>16118</v>
      </c>
      <c r="H587">
        <f>VLOOKUP(E587,[1]!peloponnese_raw[[Column2]:[LON]],2,FALSE)</f>
        <v>37.769033075599999</v>
      </c>
      <c r="I587">
        <f>VLOOKUP(E587,[1]!peloponnese_raw[[Column2]:[LON]],3,FALSE)</f>
        <v>23.135548782899999</v>
      </c>
    </row>
    <row r="588" spans="1:9" x14ac:dyDescent="0.25">
      <c r="A588" t="s">
        <v>3557</v>
      </c>
      <c r="B588" t="s">
        <v>15920</v>
      </c>
      <c r="C588" t="s">
        <v>13412</v>
      </c>
      <c r="D588">
        <v>625</v>
      </c>
      <c r="E588" t="str">
        <f>_xlfn.CONCAT(B588," (",F588,")")</f>
        <v>Ίναχος (Περιφερειακή Ενότητα Αργολίδας)</v>
      </c>
      <c r="F588" t="s">
        <v>13389</v>
      </c>
      <c r="G588" t="s">
        <v>15915</v>
      </c>
      <c r="H588">
        <f>VLOOKUP(E588,[1]!peloponnese_raw[[Column2]:[LON]],2,FALSE)</f>
        <v>37.661783167899998</v>
      </c>
      <c r="I588">
        <f>VLOOKUP(E588,[1]!peloponnese_raw[[Column2]:[LON]],3,FALSE)</f>
        <v>22.7485772934</v>
      </c>
    </row>
    <row r="589" spans="1:9" x14ac:dyDescent="0.25">
      <c r="A589" t="s">
        <v>3555</v>
      </c>
      <c r="B589" t="s">
        <v>15919</v>
      </c>
      <c r="C589" t="s">
        <v>13410</v>
      </c>
      <c r="D589">
        <v>374</v>
      </c>
      <c r="E589" t="str">
        <f>_xlfn.CONCAT(B589," (",F589,")")</f>
        <v>Ήρα (Περιφερειακή Ενότητα Αργολίδας)</v>
      </c>
      <c r="F589" t="s">
        <v>13389</v>
      </c>
      <c r="G589" t="s">
        <v>15915</v>
      </c>
      <c r="H589">
        <f>VLOOKUP(E589,[1]!peloponnese_raw[[Column2]:[LON]],2,FALSE)</f>
        <v>37.6510045271</v>
      </c>
      <c r="I589">
        <f>VLOOKUP(E589,[1]!peloponnese_raw[[Column2]:[LON]],3,FALSE)</f>
        <v>22.7602136145</v>
      </c>
    </row>
    <row r="590" spans="1:9" x14ac:dyDescent="0.25">
      <c r="A590" t="s">
        <v>3560</v>
      </c>
      <c r="B590" t="s">
        <v>16050</v>
      </c>
      <c r="C590" t="s">
        <v>13682</v>
      </c>
      <c r="D590">
        <v>129</v>
      </c>
      <c r="E590" t="str">
        <f>_xlfn.CONCAT(B590," (",F590,")")</f>
        <v>Ηραίον (Περιφερειακή Ενότητα Αργολίδας)</v>
      </c>
      <c r="F590" t="s">
        <v>13389</v>
      </c>
      <c r="G590" t="s">
        <v>16044</v>
      </c>
      <c r="H590">
        <f>VLOOKUP(E590,[1]!peloponnese_raw[[Column2]:[LON]],2,FALSE)</f>
        <v>37.640398568999998</v>
      </c>
      <c r="I590">
        <f>VLOOKUP(E590,[1]!peloponnese_raw[[Column2]:[LON]],3,FALSE)</f>
        <v>22.787525116000001</v>
      </c>
    </row>
    <row r="591" spans="1:9" x14ac:dyDescent="0.25">
      <c r="A591" t="s">
        <v>3590</v>
      </c>
      <c r="B591" t="s">
        <v>16036</v>
      </c>
      <c r="C591" t="s">
        <v>13650</v>
      </c>
      <c r="D591">
        <v>466</v>
      </c>
      <c r="E591" t="str">
        <f>_xlfn.CONCAT(B591," (",F591,")")</f>
        <v>Ίρια (Περιφερειακή Ενότητα Αργολίδας)</v>
      </c>
      <c r="F591" t="s">
        <v>13389</v>
      </c>
      <c r="G591" t="s">
        <v>16031</v>
      </c>
      <c r="H591">
        <f>VLOOKUP(E591,[1]!peloponnese_raw[[Column2]:[LON]],2,FALSE)</f>
        <v>37.482874224600003</v>
      </c>
      <c r="I591">
        <f>VLOOKUP(E591,[1]!peloponnese_raw[[Column2]:[LON]],3,FALSE)</f>
        <v>23.010211454</v>
      </c>
    </row>
    <row r="592" spans="1:9" x14ac:dyDescent="0.25">
      <c r="A592" t="s">
        <v>3555</v>
      </c>
      <c r="B592" t="s">
        <v>16139</v>
      </c>
      <c r="C592" t="s">
        <v>13866</v>
      </c>
      <c r="D592">
        <v>114</v>
      </c>
      <c r="E592" t="str">
        <f>_xlfn.CONCAT(B592," (",F592,")")</f>
        <v>Ειρήνη (Περιφερειακή Ενότητα Κορινθίας)</v>
      </c>
      <c r="F592" t="s">
        <v>13723</v>
      </c>
      <c r="G592" t="s">
        <v>16135</v>
      </c>
      <c r="H592">
        <f>VLOOKUP(E592,[1]!peloponnese_raw[[Column2]:[LON]],2,FALSE)</f>
        <v>37.952196968400003</v>
      </c>
      <c r="I592">
        <f>VLOOKUP(E592,[1]!peloponnese_raw[[Column2]:[LON]],3,FALSE)</f>
        <v>23.008329297900001</v>
      </c>
    </row>
    <row r="593" spans="1:9" x14ac:dyDescent="0.25">
      <c r="A593" t="s">
        <v>3557</v>
      </c>
      <c r="B593" t="s">
        <v>15749</v>
      </c>
      <c r="C593" t="s">
        <v>13067</v>
      </c>
      <c r="D593">
        <v>90</v>
      </c>
      <c r="E593" t="str">
        <f>_xlfn.CONCAT(B593," (",F593,")")</f>
        <v>Ίσαρης (Περιφερειακή Ενότητα Αρκαδίας)</v>
      </c>
      <c r="F593" t="s">
        <v>12739</v>
      </c>
      <c r="G593" t="s">
        <v>15742</v>
      </c>
      <c r="H593">
        <f>VLOOKUP(E593,[1]!peloponnese_raw[[Column2]:[LON]],2,FALSE)</f>
        <v>37.3612493511</v>
      </c>
      <c r="I593">
        <f>VLOOKUP(E593,[1]!peloponnese_raw[[Column2]:[LON]],3,FALSE)</f>
        <v>22.012186902700002</v>
      </c>
    </row>
    <row r="594" spans="1:9" x14ac:dyDescent="0.25">
      <c r="A594" t="s">
        <v>3560</v>
      </c>
      <c r="B594" t="s">
        <v>15750</v>
      </c>
      <c r="C594" t="s">
        <v>13069</v>
      </c>
      <c r="D594">
        <v>17</v>
      </c>
      <c r="E594" t="str">
        <f>_xlfn.CONCAT(B594," (",F594,")")</f>
        <v>Ίσωμα Καρυών (Περιφερειακή Ενότητα Αρκαδίας)</v>
      </c>
      <c r="F594" t="s">
        <v>12739</v>
      </c>
      <c r="G594" t="s">
        <v>15742</v>
      </c>
      <c r="H594">
        <f>VLOOKUP(E594,[1]!peloponnese_raw[[Column2]:[LON]],2,FALSE)</f>
        <v>37.425968937199997</v>
      </c>
      <c r="I594">
        <f>VLOOKUP(E594,[1]!peloponnese_raw[[Column2]:[LON]],3,FALSE)</f>
        <v>22.0440808717</v>
      </c>
    </row>
    <row r="595" spans="1:9" x14ac:dyDescent="0.25">
      <c r="A595" t="s">
        <v>3555</v>
      </c>
      <c r="B595" t="s">
        <v>16140</v>
      </c>
      <c r="C595" t="s">
        <v>13868</v>
      </c>
      <c r="D595">
        <v>1116</v>
      </c>
      <c r="E595" t="str">
        <f>_xlfn.CONCAT(B595," (",F595,")")</f>
        <v>Ισθμία (Περιφερειακή Ενότητα Κορινθίας)</v>
      </c>
      <c r="F595" t="s">
        <v>13723</v>
      </c>
      <c r="G595" t="s">
        <v>16135</v>
      </c>
      <c r="H595">
        <f>VLOOKUP(E595,[1]!peloponnese_raw[[Column2]:[LON]],2,FALSE)</f>
        <v>37.915518650999999</v>
      </c>
      <c r="I595">
        <f>VLOOKUP(E595,[1]!peloponnese_raw[[Column2]:[LON]],3,FALSE)</f>
        <v>23.007336151200001</v>
      </c>
    </row>
    <row r="596" spans="1:9" x14ac:dyDescent="0.25">
      <c r="A596" t="s">
        <v>3560</v>
      </c>
      <c r="B596" t="s">
        <v>16364</v>
      </c>
      <c r="C596" t="s">
        <v>14337</v>
      </c>
      <c r="D596">
        <v>219</v>
      </c>
      <c r="E596" t="str">
        <f>_xlfn.CONCAT(B596," (",F596,")")</f>
        <v>Οίτυλον (Περιφερειακή Ενότητα Λακωνίας)</v>
      </c>
      <c r="F596" t="s">
        <v>14073</v>
      </c>
      <c r="G596" t="s">
        <v>16305</v>
      </c>
      <c r="H596">
        <f>VLOOKUP(E596,[1]!peloponnese_raw[[Column2]:[LON]],2,FALSE)</f>
        <v>36.704692898700003</v>
      </c>
      <c r="I596">
        <f>VLOOKUP(E596,[1]!peloponnese_raw[[Column2]:[LON]],3,FALSE)</f>
        <v>22.3856934059</v>
      </c>
    </row>
    <row r="597" spans="1:9" x14ac:dyDescent="0.25">
      <c r="A597" t="s">
        <v>3555</v>
      </c>
      <c r="B597" t="s">
        <v>16339</v>
      </c>
      <c r="C597" t="s">
        <v>14281</v>
      </c>
      <c r="D597">
        <v>24</v>
      </c>
      <c r="E597" t="str">
        <f>_xlfn.CONCAT(B597," (",F597,")")</f>
        <v>Καφιόνα (Περιφερειακή Ενότητα Λακωνίας)</v>
      </c>
      <c r="F597" t="s">
        <v>14073</v>
      </c>
      <c r="G597" t="s">
        <v>16305</v>
      </c>
      <c r="H597">
        <f>VLOOKUP(E597,[1]!peloponnese_raw[[Column2]:[LON]],2,FALSE)</f>
        <v>36.574220847100001</v>
      </c>
      <c r="I597">
        <f>VLOOKUP(E597,[1]!peloponnese_raw[[Column2]:[LON]],3,FALSE)</f>
        <v>22.398404648100001</v>
      </c>
    </row>
    <row r="598" spans="1:9" x14ac:dyDescent="0.25">
      <c r="A598" t="s">
        <v>3560</v>
      </c>
      <c r="B598" t="s">
        <v>16281</v>
      </c>
      <c r="C598" t="s">
        <v>14162</v>
      </c>
      <c r="D598">
        <v>2</v>
      </c>
      <c r="E598" t="str">
        <f>_xlfn.CONCAT(B598," (",F598,")")</f>
        <v>Καυκί (Περιφερειακή Ενότητα Λακωνίας)</v>
      </c>
      <c r="F598" t="s">
        <v>14073</v>
      </c>
      <c r="G598" t="s">
        <v>16266</v>
      </c>
      <c r="H598">
        <f>VLOOKUP(E598,[1]!peloponnese_raw[[Column2]:[LON]],2,FALSE)</f>
        <v>36.693102109100003</v>
      </c>
      <c r="I598">
        <f>VLOOKUP(E598,[1]!peloponnese_raw[[Column2]:[LON]],3,FALSE)</f>
        <v>22.485746316299998</v>
      </c>
    </row>
    <row r="599" spans="1:9" x14ac:dyDescent="0.25">
      <c r="A599" t="s">
        <v>3560</v>
      </c>
      <c r="B599" t="s">
        <v>16687</v>
      </c>
      <c r="C599" t="s">
        <v>14996</v>
      </c>
      <c r="D599">
        <v>24</v>
      </c>
      <c r="E599" t="str">
        <f>_xlfn.CONCAT(B599," (",F599,")")</f>
        <v>Καφού (Περιφερειακή Ενότητα Μεσσηνίας)</v>
      </c>
      <c r="F599" t="s">
        <v>14735</v>
      </c>
      <c r="G599" t="s">
        <v>16684</v>
      </c>
      <c r="H599">
        <f>VLOOKUP(E599,[1]!peloponnese_raw[[Column2]:[LON]],2,FALSE)</f>
        <v>36.887097418499998</v>
      </c>
      <c r="I599">
        <f>VLOOKUP(E599,[1]!peloponnese_raw[[Column2]:[LON]],3,FALSE)</f>
        <v>21.903918741399998</v>
      </c>
    </row>
    <row r="600" spans="1:9" x14ac:dyDescent="0.25">
      <c r="A600" t="s">
        <v>3560</v>
      </c>
      <c r="B600" t="s">
        <v>16795</v>
      </c>
      <c r="C600" t="s">
        <v>15224</v>
      </c>
      <c r="D600">
        <v>77</v>
      </c>
      <c r="E600" t="str">
        <f>_xlfn.CONCAT(B600," (",F600,")")</f>
        <v>Κακαλέτριον (Περιφερειακή Ενότητα Μεσσηνίας)</v>
      </c>
      <c r="F600" t="s">
        <v>14735</v>
      </c>
      <c r="G600" t="s">
        <v>16792</v>
      </c>
      <c r="H600">
        <f>VLOOKUP(E600,[1]!peloponnese_raw[[Column2]:[LON]],2,FALSE)</f>
        <v>37.402508869000002</v>
      </c>
      <c r="I600">
        <f>VLOOKUP(E600,[1]!peloponnese_raw[[Column2]:[LON]],3,FALSE)</f>
        <v>21.929968825500001</v>
      </c>
    </row>
    <row r="601" spans="1:9" x14ac:dyDescent="0.25">
      <c r="A601" t="s">
        <v>3557</v>
      </c>
      <c r="B601" t="s">
        <v>16908</v>
      </c>
      <c r="C601" t="s">
        <v>15465</v>
      </c>
      <c r="D601">
        <v>90</v>
      </c>
      <c r="E601" t="str">
        <f>_xlfn.CONCAT(B601," (",F601,")")</f>
        <v>Κάκκαβας (Περιφερειακή Ενότητα Μεσσηνίας)</v>
      </c>
      <c r="F601" t="s">
        <v>14735</v>
      </c>
      <c r="G601" t="s">
        <v>7077</v>
      </c>
      <c r="H601">
        <f>VLOOKUP(E601,[1]!peloponnese_raw[[Column2]:[LON]],2,FALSE)</f>
        <v>37.297350273299998</v>
      </c>
      <c r="I601">
        <f>VLOOKUP(E601,[1]!peloponnese_raw[[Column2]:[LON]],3,FALSE)</f>
        <v>21.740088181200001</v>
      </c>
    </row>
    <row r="602" spans="1:9" x14ac:dyDescent="0.25">
      <c r="A602" t="s">
        <v>3560</v>
      </c>
      <c r="B602" t="s">
        <v>16686</v>
      </c>
      <c r="C602" t="s">
        <v>14994</v>
      </c>
      <c r="D602">
        <v>69</v>
      </c>
      <c r="E602" t="str">
        <f>_xlfn.CONCAT(B602," (",F602,")")</f>
        <v>Κακόρρευμα (Περιφερειακή Ενότητα Μεσσηνίας)</v>
      </c>
      <c r="F602" t="s">
        <v>14735</v>
      </c>
      <c r="G602" t="s">
        <v>16684</v>
      </c>
      <c r="H602">
        <f>VLOOKUP(E602,[1]!peloponnese_raw[[Column2]:[LON]],2,FALSE)</f>
        <v>36.899047907099998</v>
      </c>
      <c r="I602">
        <f>VLOOKUP(E602,[1]!peloponnese_raw[[Column2]:[LON]],3,FALSE)</f>
        <v>21.896822102200002</v>
      </c>
    </row>
    <row r="603" spans="1:9" x14ac:dyDescent="0.25">
      <c r="A603" t="s">
        <v>3590</v>
      </c>
      <c r="B603" t="s">
        <v>15655</v>
      </c>
      <c r="C603" t="s">
        <v>12884</v>
      </c>
      <c r="D603">
        <v>114</v>
      </c>
      <c r="E603" t="str">
        <f>_xlfn.CONCAT(B603," (",F603,")")</f>
        <v>Κακουραίικα (Περιφερειακή Ενότητα Αρκαδίας)</v>
      </c>
      <c r="F603" t="s">
        <v>12739</v>
      </c>
      <c r="G603" t="s">
        <v>15651</v>
      </c>
      <c r="H603">
        <f>VLOOKUP(E603,[1]!peloponnese_raw[[Column2]:[LON]],2,FALSE)</f>
        <v>37.581541706300001</v>
      </c>
      <c r="I603">
        <f>VLOOKUP(E603,[1]!peloponnese_raw[[Column2]:[LON]],3,FALSE)</f>
        <v>21.920609563399999</v>
      </c>
    </row>
    <row r="604" spans="1:9" x14ac:dyDescent="0.25">
      <c r="A604" t="s">
        <v>3560</v>
      </c>
      <c r="B604" t="s">
        <v>3669</v>
      </c>
      <c r="C604" t="s">
        <v>1902</v>
      </c>
      <c r="D604">
        <v>98</v>
      </c>
      <c r="E604" t="str">
        <f>_xlfn.CONCAT(B604," (",F604,")")</f>
        <v>Καλαμάκιον (Περιφερειακή Ενότητα Αργολίδας)</v>
      </c>
      <c r="F604" t="s">
        <v>13389</v>
      </c>
      <c r="G604" t="s">
        <v>15939</v>
      </c>
      <c r="H604">
        <f>VLOOKUP(E604,[1]!peloponnese_raw[[Column2]:[LON]],2,FALSE)</f>
        <v>37.530625388499999</v>
      </c>
      <c r="I604">
        <f>VLOOKUP(E604,[1]!peloponnese_raw[[Column2]:[LON]],3,FALSE)</f>
        <v>22.692212600400001</v>
      </c>
    </row>
    <row r="605" spans="1:9" x14ac:dyDescent="0.25">
      <c r="A605" t="s">
        <v>3560</v>
      </c>
      <c r="B605" t="s">
        <v>3669</v>
      </c>
      <c r="C605" t="s">
        <v>1902</v>
      </c>
      <c r="D605">
        <v>170</v>
      </c>
      <c r="E605" t="str">
        <f>_xlfn.CONCAT(B605," (",F605,")")</f>
        <v>Καλαμάκιον (Περιφερειακή Ενότητα Μεσσηνίας)</v>
      </c>
      <c r="F605" t="s">
        <v>14735</v>
      </c>
      <c r="G605" t="s">
        <v>16751</v>
      </c>
      <c r="H605">
        <f>VLOOKUP(E605,[1]!peloponnese_raw[[Column2]:[LON]],2,FALSE)</f>
        <v>36.922395215999998</v>
      </c>
      <c r="I605">
        <f>VLOOKUP(E605,[1]!peloponnese_raw[[Column2]:[LON]],3,FALSE)</f>
        <v>21.928452373799999</v>
      </c>
    </row>
    <row r="606" spans="1:9" x14ac:dyDescent="0.25">
      <c r="A606" t="s">
        <v>3557</v>
      </c>
      <c r="B606" t="s">
        <v>16702</v>
      </c>
      <c r="C606" t="s">
        <v>15026</v>
      </c>
      <c r="D606">
        <v>186</v>
      </c>
      <c r="E606" t="str">
        <f>_xlfn.CONCAT(B606," (",F606,")")</f>
        <v>Καλαμαράς (Περιφερειακή Ενότητα Μεσσηνίας)</v>
      </c>
      <c r="F606" t="s">
        <v>14735</v>
      </c>
      <c r="G606" t="s">
        <v>16696</v>
      </c>
      <c r="H606">
        <f>VLOOKUP(E606,[1]!peloponnese_raw[[Column2]:[LON]],2,FALSE)</f>
        <v>37.106389627600002</v>
      </c>
      <c r="I606">
        <f>VLOOKUP(E606,[1]!peloponnese_raw[[Column2]:[LON]],3,FALSE)</f>
        <v>21.962137128999998</v>
      </c>
    </row>
    <row r="607" spans="1:9" x14ac:dyDescent="0.25">
      <c r="A607" t="s">
        <v>3555</v>
      </c>
      <c r="B607" t="s">
        <v>16656</v>
      </c>
      <c r="C607" t="s">
        <v>14932</v>
      </c>
      <c r="D607">
        <v>53041</v>
      </c>
      <c r="E607" t="str">
        <f>_xlfn.CONCAT(B607," (",F607,")")</f>
        <v>Καλαμάτα (Περιφερειακή Ενότητα Μεσσηνίας)</v>
      </c>
      <c r="F607" t="s">
        <v>14735</v>
      </c>
      <c r="G607" t="s">
        <v>16640</v>
      </c>
      <c r="H607">
        <f>VLOOKUP(E607,[1]!peloponnese_raw[[Column2]:[LON]],2,FALSE)</f>
        <v>37.038467330099998</v>
      </c>
      <c r="I607">
        <f>VLOOKUP(E607,[1]!peloponnese_raw[[Column2]:[LON]],3,FALSE)</f>
        <v>22.1104259542</v>
      </c>
    </row>
    <row r="608" spans="1:9" x14ac:dyDescent="0.25">
      <c r="A608" t="s">
        <v>3560</v>
      </c>
      <c r="B608" t="s">
        <v>16536</v>
      </c>
      <c r="C608" t="s">
        <v>14688</v>
      </c>
      <c r="D608">
        <v>120</v>
      </c>
      <c r="E608" t="str">
        <f>_xlfn.CONCAT(B608," (",F608,")")</f>
        <v>Καλάμιον (Περιφερειακή Ενότητα Λακωνίας)</v>
      </c>
      <c r="F608" t="s">
        <v>14073</v>
      </c>
      <c r="G608" t="s">
        <v>16531</v>
      </c>
      <c r="H608">
        <f>VLOOKUP(E608,[1]!peloponnese_raw[[Column2]:[LON]],2,FALSE)</f>
        <v>37.0414120999</v>
      </c>
      <c r="I608">
        <f>VLOOKUP(E608,[1]!peloponnese_raw[[Column2]:[LON]],3,FALSE)</f>
        <v>22.420196346600001</v>
      </c>
    </row>
    <row r="609" spans="1:9" x14ac:dyDescent="0.25">
      <c r="A609" t="s">
        <v>3560</v>
      </c>
      <c r="B609" t="s">
        <v>16536</v>
      </c>
      <c r="C609" t="s">
        <v>14688</v>
      </c>
      <c r="D609">
        <v>163</v>
      </c>
      <c r="E609" t="str">
        <f>_xlfn.CONCAT(B609," (",F609,")")</f>
        <v>Καλάμιον (Περιφερειακή Ενότητα Μεσσηνίας)</v>
      </c>
      <c r="F609" t="s">
        <v>14735</v>
      </c>
      <c r="G609" t="s">
        <v>16640</v>
      </c>
      <c r="H609">
        <f>VLOOKUP(E609,[1]!peloponnese_raw[[Column2]:[LON]],2,FALSE)</f>
        <v>37.060106231299997</v>
      </c>
      <c r="I609">
        <f>VLOOKUP(E609,[1]!peloponnese_raw[[Column2]:[LON]],3,FALSE)</f>
        <v>22.0689341233</v>
      </c>
    </row>
    <row r="610" spans="1:9" x14ac:dyDescent="0.25">
      <c r="A610" t="s">
        <v>3560</v>
      </c>
      <c r="B610" t="s">
        <v>16588</v>
      </c>
      <c r="C610" t="s">
        <v>14798</v>
      </c>
      <c r="D610">
        <v>22</v>
      </c>
      <c r="E610" t="str">
        <f>_xlfn.CONCAT(B610," (",F610,")")</f>
        <v>Καλαμίτσι (Περιφερειακή Ενότητα Μεσσηνίας)</v>
      </c>
      <c r="F610" t="s">
        <v>14735</v>
      </c>
      <c r="G610" t="s">
        <v>16580</v>
      </c>
      <c r="H610">
        <f>VLOOKUP(E610,[1]!peloponnese_raw[[Column2]:[LON]],2,FALSE)</f>
        <v>36.877735710499998</v>
      </c>
      <c r="I610">
        <f>VLOOKUP(E610,[1]!peloponnese_raw[[Column2]:[LON]],3,FALSE)</f>
        <v>22.2385625324</v>
      </c>
    </row>
    <row r="611" spans="1:9" x14ac:dyDescent="0.25">
      <c r="A611" t="s">
        <v>3560</v>
      </c>
      <c r="B611" t="s">
        <v>11785</v>
      </c>
      <c r="C611" t="s">
        <v>9626</v>
      </c>
      <c r="D611">
        <v>335</v>
      </c>
      <c r="E611" t="str">
        <f>_xlfn.CONCAT(B611," (",F611,")")</f>
        <v>Καλέντζιον (Περιφερειακή Ενότητα Κορινθίας)</v>
      </c>
      <c r="F611" t="s">
        <v>13723</v>
      </c>
      <c r="G611" t="s">
        <v>16081</v>
      </c>
      <c r="H611">
        <f>VLOOKUP(E611,[1]!peloponnese_raw[[Column2]:[LON]],2,FALSE)</f>
        <v>37.872259545600002</v>
      </c>
      <c r="I611">
        <f>VLOOKUP(E611,[1]!peloponnese_raw[[Column2]:[LON]],3,FALSE)</f>
        <v>22.770459217900001</v>
      </c>
    </row>
    <row r="612" spans="1:9" x14ac:dyDescent="0.25">
      <c r="A612" t="s">
        <v>3590</v>
      </c>
      <c r="B612" t="s">
        <v>16567</v>
      </c>
      <c r="C612" t="s">
        <v>14756</v>
      </c>
      <c r="D612">
        <v>59</v>
      </c>
      <c r="E612" t="str">
        <f>_xlfn.CONCAT(B612," (",F612,")")</f>
        <v>Καλιαναίικα (Περιφερειακή Ενότητα Μεσσηνίας)</v>
      </c>
      <c r="F612" t="s">
        <v>14735</v>
      </c>
      <c r="G612" t="s">
        <v>16560</v>
      </c>
      <c r="H612">
        <f>VLOOKUP(E612,[1]!peloponnese_raw[[Column2]:[LON]],2,FALSE)</f>
        <v>36.916234668800001</v>
      </c>
      <c r="I612">
        <f>VLOOKUP(E612,[1]!peloponnese_raw[[Column2]:[LON]],3,FALSE)</f>
        <v>22.1522640552</v>
      </c>
    </row>
    <row r="613" spans="1:9" x14ac:dyDescent="0.25">
      <c r="A613" t="s">
        <v>3565</v>
      </c>
      <c r="B613" t="s">
        <v>16224</v>
      </c>
      <c r="C613" t="s">
        <v>14038</v>
      </c>
      <c r="D613">
        <v>173</v>
      </c>
      <c r="E613" t="str">
        <f>_xlfn.CONCAT(B613," (",F613,")")</f>
        <v>Καλιανοί (Περιφερειακή Ενότητα Κορινθίας)</v>
      </c>
      <c r="F613" t="s">
        <v>13723</v>
      </c>
      <c r="G613" t="s">
        <v>16222</v>
      </c>
      <c r="H613">
        <f>VLOOKUP(E613,[1]!peloponnese_raw[[Column2]:[LON]],2,FALSE)</f>
        <v>37.887880269</v>
      </c>
      <c r="I613">
        <f>VLOOKUP(E613,[1]!peloponnese_raw[[Column2]:[LON]],3,FALSE)</f>
        <v>22.490886154199998</v>
      </c>
    </row>
    <row r="614" spans="1:9" x14ac:dyDescent="0.25">
      <c r="A614" t="s">
        <v>3555</v>
      </c>
      <c r="B614" t="s">
        <v>16909</v>
      </c>
      <c r="C614" t="s">
        <v>15467</v>
      </c>
      <c r="D614">
        <v>12</v>
      </c>
      <c r="E614" t="str">
        <f>_xlfn.CONCAT(B614," (",F614,")")</f>
        <v>Καλίτσαινα (Περιφερειακή Ενότητα Μεσσηνίας)</v>
      </c>
      <c r="F614" t="s">
        <v>14735</v>
      </c>
      <c r="G614" t="s">
        <v>7077</v>
      </c>
      <c r="H614">
        <f>VLOOKUP(E614,[1]!peloponnese_raw[[Column2]:[LON]],2,FALSE)</f>
        <v>37.374796929200002</v>
      </c>
      <c r="I614">
        <f>VLOOKUP(E614,[1]!peloponnese_raw[[Column2]:[LON]],3,FALSE)</f>
        <v>21.808647102999998</v>
      </c>
    </row>
    <row r="615" spans="1:9" x14ac:dyDescent="0.25">
      <c r="A615" t="s">
        <v>3590</v>
      </c>
      <c r="B615" t="s">
        <v>4009</v>
      </c>
      <c r="C615" t="s">
        <v>2596</v>
      </c>
      <c r="D615">
        <v>24</v>
      </c>
      <c r="E615" t="str">
        <f>_xlfn.CONCAT(B615," (",F615,")")</f>
        <v>Καλυβάκια (Περιφερειακή Ενότητα Αρκαδίας)</v>
      </c>
      <c r="F615" t="s">
        <v>12739</v>
      </c>
      <c r="G615" t="s">
        <v>15731</v>
      </c>
      <c r="H615">
        <f>VLOOKUP(E615,[1]!peloponnese_raw[[Column2]:[LON]],2,FALSE)</f>
        <v>37.486072013600001</v>
      </c>
      <c r="I615">
        <f>VLOOKUP(E615,[1]!peloponnese_raw[[Column2]:[LON]],3,FALSE)</f>
        <v>22.084266638199999</v>
      </c>
    </row>
    <row r="616" spans="1:9" x14ac:dyDescent="0.25">
      <c r="A616" t="s">
        <v>3573</v>
      </c>
      <c r="B616" t="s">
        <v>16465</v>
      </c>
      <c r="C616" t="s">
        <v>14541</v>
      </c>
      <c r="D616">
        <v>3</v>
      </c>
      <c r="E616" t="str">
        <f>_xlfn.CONCAT(B616," (",F616,")")</f>
        <v>Καλύβαι (Περιφερειακή Ενότητα Λακωνίας)</v>
      </c>
      <c r="F616" t="s">
        <v>14073</v>
      </c>
      <c r="G616" t="s">
        <v>16462</v>
      </c>
      <c r="H616">
        <f>VLOOKUP(E616,[1]!peloponnese_raw[[Column2]:[LON]],2,FALSE)</f>
        <v>36.649381444500001</v>
      </c>
      <c r="I616">
        <f>VLOOKUP(E616,[1]!peloponnese_raw[[Column2]:[LON]],3,FALSE)</f>
        <v>22.990599517700002</v>
      </c>
    </row>
    <row r="617" spans="1:9" x14ac:dyDescent="0.25">
      <c r="A617" t="s">
        <v>3573</v>
      </c>
      <c r="B617" t="s">
        <v>16465</v>
      </c>
      <c r="C617" t="s">
        <v>14541</v>
      </c>
      <c r="D617">
        <v>18</v>
      </c>
      <c r="E617" t="str">
        <f>_xlfn.CONCAT(B617," (",F617,")")</f>
        <v>Καλύβαι (Περιφερειακή Ενότητα Μεσσηνίας)</v>
      </c>
      <c r="F617" t="s">
        <v>14735</v>
      </c>
      <c r="G617" t="s">
        <v>16580</v>
      </c>
      <c r="H617">
        <f>VLOOKUP(E617,[1]!peloponnese_raw[[Column2]:[LON]],2,FALSE)</f>
        <v>36.901123579599997</v>
      </c>
      <c r="I617">
        <f>VLOOKUP(E617,[1]!peloponnese_raw[[Column2]:[LON]],3,FALSE)</f>
        <v>22.243669482000001</v>
      </c>
    </row>
    <row r="618" spans="1:9" x14ac:dyDescent="0.25">
      <c r="A618" t="s">
        <v>3590</v>
      </c>
      <c r="B618" t="s">
        <v>3633</v>
      </c>
      <c r="C618" t="s">
        <v>69</v>
      </c>
      <c r="D618">
        <v>11</v>
      </c>
      <c r="E618" t="str">
        <f>_xlfn.CONCAT(B618," (",F618,")")</f>
        <v>Καλύβια (Περιφερειακή Ενότητα Αρκαδίας)</v>
      </c>
      <c r="F618" t="s">
        <v>12739</v>
      </c>
      <c r="G618" t="s">
        <v>15774</v>
      </c>
      <c r="H618">
        <f>VLOOKUP(E618,[1]!peloponnese_raw[[Column2]:[LON]],2,FALSE)</f>
        <v>37.3128957857</v>
      </c>
      <c r="I618">
        <f>VLOOKUP(E618,[1]!peloponnese_raw[[Column2]:[LON]],3,FALSE)</f>
        <v>22.135482291199999</v>
      </c>
    </row>
    <row r="619" spans="1:9" x14ac:dyDescent="0.25">
      <c r="A619" t="s">
        <v>3590</v>
      </c>
      <c r="B619" t="s">
        <v>3633</v>
      </c>
      <c r="C619" t="s">
        <v>69</v>
      </c>
      <c r="D619">
        <v>35</v>
      </c>
      <c r="E619" t="str">
        <f>_xlfn.CONCAT(B619," (",F619,")")</f>
        <v>Καλύβια (Περιφερειακή Ενότητα Λακωνίας)</v>
      </c>
      <c r="F619" t="s">
        <v>14073</v>
      </c>
      <c r="G619" t="s">
        <v>16266</v>
      </c>
      <c r="H619">
        <f>VLOOKUP(E619,[1]!peloponnese_raw[[Column2]:[LON]],2,FALSE)</f>
        <v>36.665702265900002</v>
      </c>
      <c r="I619">
        <f>VLOOKUP(E619,[1]!peloponnese_raw[[Column2]:[LON]],3,FALSE)</f>
        <v>22.525723537299999</v>
      </c>
    </row>
    <row r="620" spans="1:9" x14ac:dyDescent="0.25">
      <c r="A620" t="s">
        <v>3590</v>
      </c>
      <c r="B620" t="s">
        <v>3633</v>
      </c>
      <c r="C620" t="s">
        <v>69</v>
      </c>
      <c r="D620">
        <v>71</v>
      </c>
      <c r="E620" t="str">
        <f>_xlfn.CONCAT(B620," (",F620,")")</f>
        <v>Καλύβια (Περιφερειακή Ενότητα Μεσσηνίας)</v>
      </c>
      <c r="F620" t="s">
        <v>14735</v>
      </c>
      <c r="G620" t="s">
        <v>16811</v>
      </c>
      <c r="H620">
        <f>VLOOKUP(E620,[1]!peloponnese_raw[[Column2]:[LON]],2,FALSE)</f>
        <v>37.244358619700002</v>
      </c>
      <c r="I620">
        <f>VLOOKUP(E620,[1]!peloponnese_raw[[Column2]:[LON]],3,FALSE)</f>
        <v>22.0253227661</v>
      </c>
    </row>
    <row r="621" spans="1:9" x14ac:dyDescent="0.25">
      <c r="A621" t="s">
        <v>3590</v>
      </c>
      <c r="B621" t="s">
        <v>15677</v>
      </c>
      <c r="C621" t="s">
        <v>12926</v>
      </c>
      <c r="D621">
        <v>8</v>
      </c>
      <c r="E621" t="str">
        <f>_xlfn.CONCAT(B621," (",F621,")")</f>
        <v>Καλύβια Καρνέση (Περιφερειακή Ενότητα Αρκαδίας)</v>
      </c>
      <c r="F621" t="s">
        <v>12739</v>
      </c>
      <c r="G621" t="s">
        <v>15673</v>
      </c>
      <c r="H621">
        <f>VLOOKUP(E621,[1]!peloponnese_raw[[Column2]:[LON]],2,FALSE)</f>
        <v>37.775038139899998</v>
      </c>
      <c r="I621">
        <f>VLOOKUP(E621,[1]!peloponnese_raw[[Column2]:[LON]],3,FALSE)</f>
        <v>22.1852725422</v>
      </c>
    </row>
    <row r="622" spans="1:9" x14ac:dyDescent="0.25">
      <c r="A622" t="s">
        <v>3590</v>
      </c>
      <c r="B622" t="s">
        <v>16537</v>
      </c>
      <c r="C622" t="s">
        <v>14690</v>
      </c>
      <c r="D622">
        <v>295</v>
      </c>
      <c r="E622" t="str">
        <f>_xlfn.CONCAT(B622," (",F622,")")</f>
        <v>Καλύβια Σοχάς (Περιφερειακή Ενότητα Λακωνίας)</v>
      </c>
      <c r="F622" t="s">
        <v>14073</v>
      </c>
      <c r="G622" t="s">
        <v>16531</v>
      </c>
      <c r="H622">
        <f>VLOOKUP(E622,[1]!peloponnese_raw[[Column2]:[LON]],2,FALSE)</f>
        <v>37.012653065999999</v>
      </c>
      <c r="I622">
        <f>VLOOKUP(E622,[1]!peloponnese_raw[[Column2]:[LON]],3,FALSE)</f>
        <v>22.4165595461</v>
      </c>
    </row>
    <row r="623" spans="1:9" x14ac:dyDescent="0.25">
      <c r="A623" t="s">
        <v>3590</v>
      </c>
      <c r="B623" t="s">
        <v>16509</v>
      </c>
      <c r="C623" t="s">
        <v>14632</v>
      </c>
      <c r="D623">
        <v>51</v>
      </c>
      <c r="E623" t="str">
        <f>_xlfn.CONCAT(B623," (",F623,")")</f>
        <v>Καλύβια Θεολόγου (Περιφερειακή Ενότητα Λακωνίας)</v>
      </c>
      <c r="F623" t="s">
        <v>14073</v>
      </c>
      <c r="G623" t="s">
        <v>16503</v>
      </c>
      <c r="H623">
        <f>VLOOKUP(E623,[1]!peloponnese_raw[[Column2]:[LON]],2,FALSE)</f>
        <v>37.160940525900003</v>
      </c>
      <c r="I623">
        <f>VLOOKUP(E623,[1]!peloponnese_raw[[Column2]:[LON]],3,FALSE)</f>
        <v>22.4538657929</v>
      </c>
    </row>
    <row r="624" spans="1:9" x14ac:dyDescent="0.25">
      <c r="A624" t="s">
        <v>3560</v>
      </c>
      <c r="B624" t="s">
        <v>15714</v>
      </c>
      <c r="C624" t="s">
        <v>12997</v>
      </c>
      <c r="D624">
        <v>330</v>
      </c>
      <c r="E624" t="str">
        <f>_xlfn.CONCAT(B624," (",F624,")")</f>
        <v>Καλλιάνιον (Περιφερειακή Ενότητα Αρκαδίας)</v>
      </c>
      <c r="F624" t="s">
        <v>12739</v>
      </c>
      <c r="G624" t="s">
        <v>15710</v>
      </c>
      <c r="H624">
        <f>VLOOKUP(E624,[1]!peloponnese_raw[[Column2]:[LON]],2,FALSE)</f>
        <v>37.686085446500002</v>
      </c>
      <c r="I624">
        <f>VLOOKUP(E624,[1]!peloponnese_raw[[Column2]:[LON]],3,FALSE)</f>
        <v>21.922797715600002</v>
      </c>
    </row>
    <row r="625" spans="1:9" x14ac:dyDescent="0.25">
      <c r="A625" t="s">
        <v>3555</v>
      </c>
      <c r="B625" t="s">
        <v>4261</v>
      </c>
      <c r="C625" t="s">
        <v>3170</v>
      </c>
      <c r="D625">
        <v>279</v>
      </c>
      <c r="E625" t="str">
        <f>_xlfn.CONCAT(B625," (",F625,")")</f>
        <v>Καλλιρρόη (Περιφερειακή Ενότητα Μεσσηνίας)</v>
      </c>
      <c r="F625" t="s">
        <v>14735</v>
      </c>
      <c r="G625" t="s">
        <v>16804</v>
      </c>
      <c r="H625">
        <f>VLOOKUP(E625,[1]!peloponnese_raw[[Column2]:[LON]],2,FALSE)</f>
        <v>37.2654680407</v>
      </c>
      <c r="I625">
        <f>VLOOKUP(E625,[1]!peloponnese_raw[[Column2]:[LON]],3,FALSE)</f>
        <v>21.9286465263</v>
      </c>
    </row>
    <row r="626" spans="1:9" x14ac:dyDescent="0.25">
      <c r="A626" t="s">
        <v>3555</v>
      </c>
      <c r="B626" t="s">
        <v>3632</v>
      </c>
      <c r="C626" t="s">
        <v>325</v>
      </c>
      <c r="D626">
        <v>124</v>
      </c>
      <c r="E626" t="str">
        <f>_xlfn.CONCAT(B626," (",F626,")")</f>
        <v>Καλλιθέα (Περιφερειακή Ενότητα Αργολίδας)</v>
      </c>
      <c r="F626" t="s">
        <v>13389</v>
      </c>
      <c r="G626" t="s">
        <v>16031</v>
      </c>
      <c r="H626">
        <f>VLOOKUP(E626,[1]!peloponnese_raw[[Column2]:[LON]],2,FALSE)</f>
        <v>37.5353366087</v>
      </c>
      <c r="I626">
        <f>VLOOKUP(E626,[1]!peloponnese_raw[[Column2]:[LON]],3,FALSE)</f>
        <v>22.8783509991</v>
      </c>
    </row>
    <row r="627" spans="1:9" x14ac:dyDescent="0.25">
      <c r="A627" t="s">
        <v>3555</v>
      </c>
      <c r="B627" t="s">
        <v>3632</v>
      </c>
      <c r="C627" t="s">
        <v>325</v>
      </c>
      <c r="D627">
        <v>54</v>
      </c>
      <c r="E627" t="str">
        <f>_xlfn.CONCAT(B627," (",F627,")")</f>
        <v>Καλλιθέα (Περιφερειακή Ενότητα Κορινθίας)</v>
      </c>
      <c r="F627" t="s">
        <v>13723</v>
      </c>
      <c r="G627" t="s">
        <v>16135</v>
      </c>
      <c r="H627">
        <f>VLOOKUP(E627,[1]!peloponnese_raw[[Column2]:[LON]],2,FALSE)</f>
        <v>37.958931859899998</v>
      </c>
      <c r="I627">
        <f>VLOOKUP(E627,[1]!peloponnese_raw[[Column2]:[LON]],3,FALSE)</f>
        <v>23.019803999600001</v>
      </c>
    </row>
    <row r="628" spans="1:9" x14ac:dyDescent="0.25">
      <c r="A628" t="s">
        <v>3555</v>
      </c>
      <c r="B628" t="s">
        <v>3632</v>
      </c>
      <c r="C628" t="s">
        <v>325</v>
      </c>
      <c r="D628">
        <v>242</v>
      </c>
      <c r="E628" t="str">
        <f>_xlfn.CONCAT(B628," (",F628,")")</f>
        <v>Καλλιθέα (Περιφερειακή Ενότητα Κορινθίας)</v>
      </c>
      <c r="F628" t="s">
        <v>13723</v>
      </c>
      <c r="G628" t="s">
        <v>16159</v>
      </c>
      <c r="H628">
        <f>VLOOKUP(E628,[1]!peloponnese_raw[[Column2]:[LON]],2,FALSE)</f>
        <v>37.958931859899998</v>
      </c>
      <c r="I628">
        <f>VLOOKUP(E628,[1]!peloponnese_raw[[Column2]:[LON]],3,FALSE)</f>
        <v>23.019803999600001</v>
      </c>
    </row>
    <row r="629" spans="1:9" x14ac:dyDescent="0.25">
      <c r="A629" t="s">
        <v>3555</v>
      </c>
      <c r="B629" t="s">
        <v>3632</v>
      </c>
      <c r="C629" t="s">
        <v>325</v>
      </c>
      <c r="D629">
        <v>213</v>
      </c>
      <c r="E629" t="str">
        <f>_xlfn.CONCAT(B629," (",F629,")")</f>
        <v>Καλλιθέα (Περιφερειακή Ενότητα Λακωνίας)</v>
      </c>
      <c r="F629" t="s">
        <v>14073</v>
      </c>
      <c r="G629" t="s">
        <v>16394</v>
      </c>
      <c r="H629">
        <f>VLOOKUP(E629,[1]!peloponnese_raw[[Column2]:[LON]],2,FALSE)</f>
        <v>37.087325076900001</v>
      </c>
      <c r="I629">
        <f>VLOOKUP(E629,[1]!peloponnese_raw[[Column2]:[LON]],3,FALSE)</f>
        <v>22.640922833899999</v>
      </c>
    </row>
    <row r="630" spans="1:9" x14ac:dyDescent="0.25">
      <c r="A630" t="s">
        <v>3555</v>
      </c>
      <c r="B630" t="s">
        <v>3632</v>
      </c>
      <c r="C630" t="s">
        <v>325</v>
      </c>
      <c r="D630">
        <v>637</v>
      </c>
      <c r="E630" t="str">
        <f>_xlfn.CONCAT(B630," (",F630,")")</f>
        <v>Καλλιθέα (Περιφερειακή Ενότητα Μεσσηνίας)</v>
      </c>
      <c r="F630" t="s">
        <v>14735</v>
      </c>
      <c r="G630" t="s">
        <v>16871</v>
      </c>
      <c r="H630">
        <f>VLOOKUP(E630,[1]!peloponnese_raw[[Column2]:[LON]],2,FALSE)</f>
        <v>36.876232837300002</v>
      </c>
      <c r="I630">
        <f>VLOOKUP(E630,[1]!peloponnese_raw[[Column2]:[LON]],3,FALSE)</f>
        <v>21.783707106400001</v>
      </c>
    </row>
    <row r="631" spans="1:9" x14ac:dyDescent="0.25">
      <c r="A631" t="s">
        <v>3555</v>
      </c>
      <c r="B631" t="s">
        <v>16657</v>
      </c>
      <c r="C631" t="s">
        <v>14934</v>
      </c>
      <c r="D631">
        <v>38</v>
      </c>
      <c r="E631" t="str">
        <f>_xlfn.CONCAT(B631," (",F631,")")</f>
        <v>Καλλιθέα - Κούρτη Ράχη (Περιφερειακή Ενότητα Μεσσηνίας)</v>
      </c>
      <c r="F631" t="s">
        <v>14735</v>
      </c>
      <c r="G631" t="s">
        <v>16640</v>
      </c>
      <c r="H631">
        <f>VLOOKUP(E631,[1]!peloponnese_raw[[Column2]:[LON]],2,FALSE)</f>
        <v>37.046909599499998</v>
      </c>
      <c r="I631">
        <f>VLOOKUP(E631,[1]!peloponnese_raw[[Column2]:[LON]],3,FALSE)</f>
        <v>22.1321660192</v>
      </c>
    </row>
    <row r="632" spans="1:9" x14ac:dyDescent="0.25">
      <c r="A632" t="s">
        <v>3555</v>
      </c>
      <c r="B632" t="s">
        <v>12333</v>
      </c>
      <c r="C632" t="s">
        <v>10756</v>
      </c>
      <c r="D632">
        <v>49</v>
      </c>
      <c r="E632" t="str">
        <f>_xlfn.CONCAT(B632," (",F632,")")</f>
        <v>Καλλονή (Περιφερειακή Ενότητα Λακωνίας)</v>
      </c>
      <c r="F632" t="s">
        <v>14073</v>
      </c>
      <c r="G632" t="s">
        <v>16478</v>
      </c>
      <c r="H632">
        <f>VLOOKUP(E632,[1]!peloponnese_raw[[Column2]:[LON]],2,FALSE)</f>
        <v>37.071761990799999</v>
      </c>
      <c r="I632">
        <f>VLOOKUP(E632,[1]!peloponnese_raw[[Column2]:[LON]],3,FALSE)</f>
        <v>22.5631249397</v>
      </c>
    </row>
    <row r="633" spans="1:9" x14ac:dyDescent="0.25">
      <c r="A633" t="s">
        <v>3560</v>
      </c>
      <c r="B633" t="s">
        <v>16951</v>
      </c>
      <c r="C633" t="s">
        <v>15549</v>
      </c>
      <c r="D633">
        <v>32</v>
      </c>
      <c r="E633" t="str">
        <f>_xlfn.CONCAT(B633," (",F633,")")</f>
        <v>Καλογερέσιον (Περιφερειακή Ενότητα Μεσσηνίας)</v>
      </c>
      <c r="F633" t="s">
        <v>14735</v>
      </c>
      <c r="G633" t="s">
        <v>16950</v>
      </c>
      <c r="H633">
        <f>VLOOKUP(E633,[1]!peloponnese_raw[[Column2]:[LON]],2,FALSE)</f>
        <v>37.186119173000002</v>
      </c>
      <c r="I633">
        <f>VLOOKUP(E633,[1]!peloponnese_raw[[Column2]:[LON]],3,FALSE)</f>
        <v>21.8201081375</v>
      </c>
    </row>
    <row r="634" spans="1:9" x14ac:dyDescent="0.25">
      <c r="A634" t="s">
        <v>3555</v>
      </c>
      <c r="B634" t="s">
        <v>16703</v>
      </c>
      <c r="C634" t="s">
        <v>15028</v>
      </c>
      <c r="D634">
        <v>179</v>
      </c>
      <c r="E634" t="str">
        <f>_xlfn.CONCAT(B634," (",F634,")")</f>
        <v>Καλογερόρραχη (Περιφερειακή Ενότητα Μεσσηνίας)</v>
      </c>
      <c r="F634" t="s">
        <v>14735</v>
      </c>
      <c r="G634" t="s">
        <v>16696</v>
      </c>
      <c r="H634">
        <f>VLOOKUP(E634,[1]!peloponnese_raw[[Column2]:[LON]],2,FALSE)</f>
        <v>37.124402691299998</v>
      </c>
      <c r="I634">
        <f>VLOOKUP(E634,[1]!peloponnese_raw[[Column2]:[LON]],3,FALSE)</f>
        <v>21.929563876700001</v>
      </c>
    </row>
    <row r="635" spans="1:9" x14ac:dyDescent="0.25">
      <c r="A635" t="s">
        <v>3560</v>
      </c>
      <c r="B635" t="s">
        <v>3751</v>
      </c>
      <c r="C635" t="s">
        <v>2066</v>
      </c>
      <c r="D635">
        <v>131</v>
      </c>
      <c r="E635" t="str">
        <f>_xlfn.CONCAT(B635," (",F635,")")</f>
        <v>Καλοχώριον (Περιφερειακή Ενότητα Μεσσηνίας)</v>
      </c>
      <c r="F635" t="s">
        <v>14735</v>
      </c>
      <c r="G635" t="s">
        <v>16751</v>
      </c>
      <c r="H635">
        <f>VLOOKUP(E635,[1]!peloponnese_raw[[Column2]:[LON]],2,FALSE)</f>
        <v>36.965769395700001</v>
      </c>
      <c r="I635">
        <f>VLOOKUP(E635,[1]!peloponnese_raw[[Column2]:[LON]],3,FALSE)</f>
        <v>21.852429568000002</v>
      </c>
    </row>
    <row r="636" spans="1:9" x14ac:dyDescent="0.25">
      <c r="A636" t="s">
        <v>3560</v>
      </c>
      <c r="B636" t="s">
        <v>16910</v>
      </c>
      <c r="C636" t="s">
        <v>15469</v>
      </c>
      <c r="D636">
        <v>577</v>
      </c>
      <c r="E636" t="str">
        <f>_xlfn.CONCAT(B636," (",F636,")")</f>
        <v>Καλόν Νερόν (Περιφερειακή Ενότητα Μεσσηνίας)</v>
      </c>
      <c r="F636" t="s">
        <v>14735</v>
      </c>
      <c r="G636" t="s">
        <v>7077</v>
      </c>
      <c r="H636">
        <f>VLOOKUP(E636,[1]!peloponnese_raw[[Column2]:[LON]],2,FALSE)</f>
        <v>37.294821425800002</v>
      </c>
      <c r="I636">
        <f>VLOOKUP(E636,[1]!peloponnese_raw[[Column2]:[LON]],3,FALSE)</f>
        <v>21.6979738056</v>
      </c>
    </row>
    <row r="637" spans="1:9" x14ac:dyDescent="0.25">
      <c r="A637" t="s">
        <v>3560</v>
      </c>
      <c r="B637" t="s">
        <v>4417</v>
      </c>
      <c r="C637" t="s">
        <v>3512</v>
      </c>
      <c r="D637">
        <v>72</v>
      </c>
      <c r="E637" t="str">
        <f>_xlfn.CONCAT(B637," (",F637,")")</f>
        <v>Καλονέριον (Περιφερειακή Ενότητα Αρκαδίας)</v>
      </c>
      <c r="F637" t="s">
        <v>12739</v>
      </c>
      <c r="G637" t="s">
        <v>15698</v>
      </c>
      <c r="H637">
        <f>VLOOKUP(E637,[1]!peloponnese_raw[[Column2]:[LON]],2,FALSE)</f>
        <v>37.660345603899998</v>
      </c>
      <c r="I637">
        <f>VLOOKUP(E637,[1]!peloponnese_raw[[Column2]:[LON]],3,FALSE)</f>
        <v>22.074882086999999</v>
      </c>
    </row>
    <row r="638" spans="1:9" x14ac:dyDescent="0.25">
      <c r="A638" t="s">
        <v>3565</v>
      </c>
      <c r="B638" t="s">
        <v>16327</v>
      </c>
      <c r="C638" t="s">
        <v>14257</v>
      </c>
      <c r="D638">
        <v>17</v>
      </c>
      <c r="E638" t="str">
        <f>_xlfn.CONCAT(B638," (",F638,")")</f>
        <v>Καλονιοί (Περιφερειακή Ενότητα Λακωνίας)</v>
      </c>
      <c r="F638" t="s">
        <v>14073</v>
      </c>
      <c r="G638" t="s">
        <v>16305</v>
      </c>
      <c r="H638">
        <f>VLOOKUP(E638,[1]!peloponnese_raw[[Column2]:[LON]],2,FALSE)</f>
        <v>36.512879619800003</v>
      </c>
      <c r="I638">
        <f>VLOOKUP(E638,[1]!peloponnese_raw[[Column2]:[LON]],3,FALSE)</f>
        <v>22.408847939499999</v>
      </c>
    </row>
    <row r="639" spans="1:9" x14ac:dyDescent="0.25">
      <c r="A639" t="s">
        <v>3557</v>
      </c>
      <c r="B639" t="s">
        <v>16328</v>
      </c>
      <c r="C639" t="s">
        <v>14259</v>
      </c>
      <c r="D639">
        <v>2</v>
      </c>
      <c r="E639" t="str">
        <f>_xlfn.CONCAT(B639," (",F639,")")</f>
        <v>Καλόπυργος (Περιφερειακή Ενότητα Λακωνίας)</v>
      </c>
      <c r="F639" t="s">
        <v>14073</v>
      </c>
      <c r="G639" t="s">
        <v>16305</v>
      </c>
      <c r="H639">
        <f>VLOOKUP(E639,[1]!peloponnese_raw[[Column2]:[LON]],2,FALSE)</f>
        <v>36.486834987500004</v>
      </c>
      <c r="I639">
        <f>VLOOKUP(E639,[1]!peloponnese_raw[[Column2]:[LON]],3,FALSE)</f>
        <v>22.369133915900001</v>
      </c>
    </row>
    <row r="640" spans="1:9" x14ac:dyDescent="0.25">
      <c r="A640" t="s">
        <v>3557</v>
      </c>
      <c r="B640" t="s">
        <v>16329</v>
      </c>
      <c r="C640" t="s">
        <v>14261</v>
      </c>
      <c r="D640">
        <v>73</v>
      </c>
      <c r="E640" t="str">
        <f>_xlfn.CONCAT(B640," (",F640,")")</f>
        <v>Καλός (Περιφερειακή Ενότητα Λακωνίας)</v>
      </c>
      <c r="F640" t="s">
        <v>14073</v>
      </c>
      <c r="G640" t="s">
        <v>16305</v>
      </c>
      <c r="H640">
        <f>VLOOKUP(E640,[1]!peloponnese_raw[[Column2]:[LON]],2,FALSE)</f>
        <v>36.630096833300001</v>
      </c>
      <c r="I640">
        <f>VLOOKUP(E640,[1]!peloponnese_raw[[Column2]:[LON]],3,FALSE)</f>
        <v>22.3959539176</v>
      </c>
    </row>
    <row r="641" spans="1:9" x14ac:dyDescent="0.25">
      <c r="A641" t="s">
        <v>3573</v>
      </c>
      <c r="B641" t="s">
        <v>15833</v>
      </c>
      <c r="C641" t="s">
        <v>13237</v>
      </c>
      <c r="D641">
        <v>60</v>
      </c>
      <c r="E641" t="str">
        <f>_xlfn.CONCAT(B641," (",F641,")")</f>
        <v>Καλτεζαί (Περιφερειακή Ενότητα Αρκαδίας)</v>
      </c>
      <c r="F641" t="s">
        <v>12739</v>
      </c>
      <c r="G641" t="s">
        <v>15827</v>
      </c>
      <c r="H641">
        <f>VLOOKUP(E641,[1]!peloponnese_raw[[Column2]:[LON]],2,FALSE)</f>
        <v>37.322361129400001</v>
      </c>
      <c r="I641">
        <f>VLOOKUP(E641,[1]!peloponnese_raw[[Column2]:[LON]],3,FALSE)</f>
        <v>22.320949710200001</v>
      </c>
    </row>
    <row r="642" spans="1:9" x14ac:dyDescent="0.25">
      <c r="A642" t="s">
        <v>3555</v>
      </c>
      <c r="B642" t="s">
        <v>8701</v>
      </c>
      <c r="C642" t="s">
        <v>7574</v>
      </c>
      <c r="D642">
        <v>187</v>
      </c>
      <c r="E642" t="str">
        <f>_xlfn.CONCAT(B642," (",F642,")")</f>
        <v>Καμάρα (Περιφερειακή Ενότητα Αρκαδίας)</v>
      </c>
      <c r="F642" t="s">
        <v>12739</v>
      </c>
      <c r="G642" t="s">
        <v>15774</v>
      </c>
      <c r="H642">
        <f>VLOOKUP(E642,[1]!peloponnese_raw[[Column2]:[LON]],2,FALSE)</f>
        <v>37.241472426900003</v>
      </c>
      <c r="I642">
        <f>VLOOKUP(E642,[1]!peloponnese_raw[[Column2]:[LON]],3,FALSE)</f>
        <v>22.1811917958</v>
      </c>
    </row>
    <row r="643" spans="1:9" x14ac:dyDescent="0.25">
      <c r="A643" t="s">
        <v>3565</v>
      </c>
      <c r="B643" t="s">
        <v>16278</v>
      </c>
      <c r="C643" t="s">
        <v>14156</v>
      </c>
      <c r="D643">
        <v>48</v>
      </c>
      <c r="E643" t="str">
        <f>_xlfn.CONCAT(B643," (",F643,")")</f>
        <v>Καμάρες (Περιφερειακή Ενότητα Λακωνίας)</v>
      </c>
      <c r="F643" t="s">
        <v>14073</v>
      </c>
      <c r="G643" t="s">
        <v>16266</v>
      </c>
      <c r="H643">
        <f>VLOOKUP(E643,[1]!peloponnese_raw[[Column2]:[LON]],2,FALSE)</f>
        <v>36.688065493300002</v>
      </c>
      <c r="I643">
        <f>VLOOKUP(E643,[1]!peloponnese_raw[[Column2]:[LON]],3,FALSE)</f>
        <v>22.517613979099998</v>
      </c>
    </row>
    <row r="644" spans="1:9" x14ac:dyDescent="0.25">
      <c r="A644" t="s">
        <v>3590</v>
      </c>
      <c r="B644" t="s">
        <v>6990</v>
      </c>
      <c r="C644" t="s">
        <v>5489</v>
      </c>
      <c r="D644">
        <v>108</v>
      </c>
      <c r="E644" t="str">
        <f>_xlfn.CONCAT(B644," (",F644,")")</f>
        <v>Καμάρια (Περιφερειακή Ενότητα Μεσσηνίας)</v>
      </c>
      <c r="F644" t="s">
        <v>14735</v>
      </c>
      <c r="G644" t="s">
        <v>16837</v>
      </c>
      <c r="H644">
        <f>VLOOKUP(E644,[1]!peloponnese_raw[[Column2]:[LON]],2,FALSE)</f>
        <v>36.808449164599999</v>
      </c>
      <c r="I644">
        <f>VLOOKUP(E644,[1]!peloponnese_raw[[Column2]:[LON]],3,FALSE)</f>
        <v>21.7724954637</v>
      </c>
    </row>
    <row r="645" spans="1:9" x14ac:dyDescent="0.25">
      <c r="A645" t="s">
        <v>3560</v>
      </c>
      <c r="B645" t="s">
        <v>7229</v>
      </c>
      <c r="C645" t="s">
        <v>5998</v>
      </c>
      <c r="D645">
        <v>242</v>
      </c>
      <c r="E645" t="str">
        <f>_xlfn.CONCAT(B645," (",F645,")")</f>
        <v>Καμάριον (Περιφερειακή Ενότητα Αρκαδίας)</v>
      </c>
      <c r="F645" t="s">
        <v>12739</v>
      </c>
      <c r="G645" t="s">
        <v>15870</v>
      </c>
      <c r="H645">
        <f>VLOOKUP(E645,[1]!peloponnese_raw[[Column2]:[LON]],2,FALSE)</f>
        <v>37.437610931000002</v>
      </c>
      <c r="I645">
        <f>VLOOKUP(E645,[1]!peloponnese_raw[[Column2]:[LON]],3,FALSE)</f>
        <v>22.410928997399999</v>
      </c>
    </row>
    <row r="646" spans="1:9" x14ac:dyDescent="0.25">
      <c r="A646" t="s">
        <v>3560</v>
      </c>
      <c r="B646" t="s">
        <v>7229</v>
      </c>
      <c r="C646" t="s">
        <v>5998</v>
      </c>
      <c r="D646">
        <v>881</v>
      </c>
      <c r="E646" t="str">
        <f>_xlfn.CONCAT(B646," (",F646,")")</f>
        <v>Καμάριον (Περιφερειακή Ενότητα Κορινθίας)</v>
      </c>
      <c r="F646" t="s">
        <v>13723</v>
      </c>
      <c r="G646" t="s">
        <v>16172</v>
      </c>
      <c r="H646">
        <f>VLOOKUP(E646,[1]!peloponnese_raw[[Column2]:[LON]],2,FALSE)</f>
        <v>38.096102823099997</v>
      </c>
      <c r="I646">
        <f>VLOOKUP(E646,[1]!peloponnese_raw[[Column2]:[LON]],3,FALSE)</f>
        <v>22.5731866705</v>
      </c>
    </row>
    <row r="647" spans="1:9" x14ac:dyDescent="0.25">
      <c r="A647" t="s">
        <v>3560</v>
      </c>
      <c r="B647" t="s">
        <v>7229</v>
      </c>
      <c r="C647" t="s">
        <v>5998</v>
      </c>
      <c r="D647">
        <v>64</v>
      </c>
      <c r="E647" t="str">
        <f>_xlfn.CONCAT(B647," (",F647,")")</f>
        <v>Καμάριον (Περιφερειακή Ενότητα Μεσσηνίας)</v>
      </c>
      <c r="F647" t="s">
        <v>14735</v>
      </c>
      <c r="G647" t="s">
        <v>16892</v>
      </c>
      <c r="H647">
        <f>VLOOKUP(E647,[1]!peloponnese_raw[[Column2]:[LON]],2,FALSE)</f>
        <v>37.306664400599999</v>
      </c>
      <c r="I647">
        <f>VLOOKUP(E647,[1]!peloponnese_raw[[Column2]:[LON]],3,FALSE)</f>
        <v>21.779663858799999</v>
      </c>
    </row>
    <row r="648" spans="1:9" x14ac:dyDescent="0.25">
      <c r="A648" t="s">
        <v>3555</v>
      </c>
      <c r="B648" t="s">
        <v>6928</v>
      </c>
      <c r="C648" t="s">
        <v>5357</v>
      </c>
      <c r="D648">
        <v>21</v>
      </c>
      <c r="E648" t="str">
        <f>_xlfn.CONCAT(B648," (",F648,")")</f>
        <v>Καμαρίτσα (Περιφερειακή Ενότητα Αρκαδίας)</v>
      </c>
      <c r="F648" t="s">
        <v>12739</v>
      </c>
      <c r="G648" t="s">
        <v>15774</v>
      </c>
      <c r="H648">
        <f>VLOOKUP(E648,[1]!peloponnese_raw[[Column2]:[LON]],2,FALSE)</f>
        <v>37.3480249562</v>
      </c>
      <c r="I648">
        <f>VLOOKUP(E648,[1]!peloponnese_raw[[Column2]:[LON]],3,FALSE)</f>
        <v>22.149398827999999</v>
      </c>
    </row>
    <row r="649" spans="1:9" x14ac:dyDescent="0.25">
      <c r="A649" t="s">
        <v>3565</v>
      </c>
      <c r="B649" t="s">
        <v>16330</v>
      </c>
      <c r="C649" t="s">
        <v>14263</v>
      </c>
      <c r="D649">
        <v>23</v>
      </c>
      <c r="E649" t="str">
        <f>_xlfn.CONCAT(B649," (",F649,")")</f>
        <v>Καμπινάρες (Περιφερειακή Ενότητα Λακωνίας)</v>
      </c>
      <c r="F649" t="s">
        <v>14073</v>
      </c>
      <c r="G649" t="s">
        <v>16305</v>
      </c>
      <c r="H649">
        <f>VLOOKUP(E649,[1]!peloponnese_raw[[Column2]:[LON]],2,FALSE)</f>
        <v>36.6308765876</v>
      </c>
      <c r="I649">
        <f>VLOOKUP(E649,[1]!peloponnese_raw[[Column2]:[LON]],3,FALSE)</f>
        <v>22.381663209199999</v>
      </c>
    </row>
    <row r="650" spans="1:9" x14ac:dyDescent="0.25">
      <c r="A650" t="s">
        <v>3560</v>
      </c>
      <c r="B650" t="s">
        <v>15785</v>
      </c>
      <c r="C650" t="s">
        <v>13139</v>
      </c>
      <c r="D650">
        <v>48</v>
      </c>
      <c r="E650" t="str">
        <f>_xlfn.CONCAT(B650," (",F650,")")</f>
        <v>Καμποχώριον (Περιφερειακή Ενότητα Αρκαδίας)</v>
      </c>
      <c r="F650" t="s">
        <v>12739</v>
      </c>
      <c r="G650" t="s">
        <v>15774</v>
      </c>
      <c r="H650">
        <f>VLOOKUP(E650,[1]!peloponnese_raw[[Column2]:[LON]],2,FALSE)</f>
        <v>37.263621007600001</v>
      </c>
      <c r="I650">
        <f>VLOOKUP(E650,[1]!peloponnese_raw[[Column2]:[LON]],3,FALSE)</f>
        <v>22.156223643499999</v>
      </c>
    </row>
    <row r="651" spans="1:9" x14ac:dyDescent="0.25">
      <c r="A651" t="s">
        <v>3557</v>
      </c>
      <c r="B651" t="s">
        <v>3680</v>
      </c>
      <c r="C651" t="s">
        <v>43</v>
      </c>
      <c r="D651">
        <v>50</v>
      </c>
      <c r="E651" t="str">
        <f>_xlfn.CONCAT(B651," (",F651,")")</f>
        <v>Κάμπος (Περιφερειακή Ενότητα Λακωνίας)</v>
      </c>
      <c r="F651" t="s">
        <v>14073</v>
      </c>
      <c r="G651" t="s">
        <v>16513</v>
      </c>
      <c r="H651">
        <f>VLOOKUP(E651,[1]!peloponnese_raw[[Column2]:[LON]],2,FALSE)</f>
        <v>37.144441908300003</v>
      </c>
      <c r="I651">
        <f>VLOOKUP(E651,[1]!peloponnese_raw[[Column2]:[LON]],3,FALSE)</f>
        <v>22.343175328899999</v>
      </c>
    </row>
    <row r="652" spans="1:9" x14ac:dyDescent="0.25">
      <c r="A652" t="s">
        <v>3557</v>
      </c>
      <c r="B652" t="s">
        <v>3680</v>
      </c>
      <c r="C652" t="s">
        <v>43</v>
      </c>
      <c r="D652">
        <v>369</v>
      </c>
      <c r="E652" t="str">
        <f>_xlfn.CONCAT(B652," (",F652,")")</f>
        <v>Κάμπος (Περιφερειακή Ενότητα Μεσσηνίας)</v>
      </c>
      <c r="F652" t="s">
        <v>14735</v>
      </c>
      <c r="G652" t="s">
        <v>16560</v>
      </c>
      <c r="H652">
        <f>VLOOKUP(E652,[1]!peloponnese_raw[[Column2]:[LON]],2,FALSE)</f>
        <v>36.935455264399998</v>
      </c>
      <c r="I652">
        <f>VLOOKUP(E652,[1]!peloponnese_raw[[Column2]:[LON]],3,FALSE)</f>
        <v>22.202338008200002</v>
      </c>
    </row>
    <row r="653" spans="1:9" x14ac:dyDescent="0.25">
      <c r="A653" t="s">
        <v>3557</v>
      </c>
      <c r="B653" t="s">
        <v>3680</v>
      </c>
      <c r="C653" t="s">
        <v>43</v>
      </c>
      <c r="D653">
        <v>69</v>
      </c>
      <c r="E653" t="str">
        <f>_xlfn.CONCAT(B653," (",F653,")")</f>
        <v>Κάμπος (Περιφερειακή Ενότητα Μεσσηνίας)</v>
      </c>
      <c r="F653" t="s">
        <v>14735</v>
      </c>
      <c r="G653" t="s">
        <v>16580</v>
      </c>
      <c r="H653">
        <f>VLOOKUP(E653,[1]!peloponnese_raw[[Column2]:[LON]],2,FALSE)</f>
        <v>36.935455264399998</v>
      </c>
      <c r="I653">
        <f>VLOOKUP(E653,[1]!peloponnese_raw[[Column2]:[LON]],3,FALSE)</f>
        <v>22.202338008200002</v>
      </c>
    </row>
    <row r="654" spans="1:9" x14ac:dyDescent="0.25">
      <c r="A654" t="s">
        <v>16014</v>
      </c>
      <c r="B654" t="s">
        <v>3680</v>
      </c>
      <c r="C654" t="s">
        <v>13606</v>
      </c>
      <c r="D654">
        <v>40</v>
      </c>
      <c r="E654" t="str">
        <f>_xlfn.CONCAT(B654," (",F654,")")</f>
        <v>Κάμπος (Περιφερειακή Ενότητα Αργολίδας)</v>
      </c>
      <c r="F654" t="s">
        <v>13389</v>
      </c>
      <c r="G654" t="s">
        <v>16007</v>
      </c>
      <c r="H654">
        <f>VLOOKUP(E654,[1]!peloponnese_raw[[Column2]:[LON]],2,FALSE)</f>
        <v>37.409694393899997</v>
      </c>
      <c r="I654">
        <f>VLOOKUP(E654,[1]!peloponnese_raw[[Column2]:[LON]],3,FALSE)</f>
        <v>23.149759566</v>
      </c>
    </row>
    <row r="655" spans="1:9" x14ac:dyDescent="0.25">
      <c r="A655" t="s">
        <v>16015</v>
      </c>
      <c r="B655" t="s">
        <v>3680</v>
      </c>
      <c r="C655" t="s">
        <v>13608</v>
      </c>
      <c r="D655">
        <v>55</v>
      </c>
      <c r="E655" t="str">
        <f>_xlfn.CONCAT(B655," (",F655,")")</f>
        <v>Κάμπος (Περιφερειακή Ενότητα Αργολίδας)</v>
      </c>
      <c r="F655" t="s">
        <v>13389</v>
      </c>
      <c r="G655" t="s">
        <v>16007</v>
      </c>
      <c r="H655">
        <f>VLOOKUP(E655,[1]!peloponnese_raw[[Column2]:[LON]],2,FALSE)</f>
        <v>37.409694393899997</v>
      </c>
      <c r="I655">
        <f>VLOOKUP(E655,[1]!peloponnese_raw[[Column2]:[LON]],3,FALSE)</f>
        <v>23.149759566</v>
      </c>
    </row>
    <row r="656" spans="1:9" x14ac:dyDescent="0.25">
      <c r="A656" t="s">
        <v>3555</v>
      </c>
      <c r="B656" t="s">
        <v>11702</v>
      </c>
      <c r="C656" t="s">
        <v>9458</v>
      </c>
      <c r="D656">
        <v>293</v>
      </c>
      <c r="E656" t="str">
        <f>_xlfn.CONCAT(B656," (",F656,")")</f>
        <v>Καμενίτσα (Περιφερειακή Ενότητα Αρκαδίας)</v>
      </c>
      <c r="F656" t="s">
        <v>12739</v>
      </c>
      <c r="G656" t="s">
        <v>15630</v>
      </c>
      <c r="H656">
        <f>VLOOKUP(E656,[1]!peloponnese_raw[[Column2]:[LON]],2,FALSE)</f>
        <v>37.726283955</v>
      </c>
      <c r="I656">
        <f>VLOOKUP(E656,[1]!peloponnese_raw[[Column2]:[LON]],3,FALSE)</f>
        <v>22.191165232300001</v>
      </c>
    </row>
    <row r="657" spans="1:9" x14ac:dyDescent="0.25">
      <c r="A657" t="s">
        <v>3590</v>
      </c>
      <c r="B657" t="s">
        <v>11949</v>
      </c>
      <c r="C657" t="s">
        <v>9962</v>
      </c>
      <c r="D657">
        <v>178</v>
      </c>
      <c r="E657" t="str">
        <f>_xlfn.CONCAT(B657," (",F657,")")</f>
        <v>Καμίνια (Περιφερειακή Ενότητα Λακωνίας)</v>
      </c>
      <c r="F657" t="s">
        <v>14073</v>
      </c>
      <c r="G657" t="s">
        <v>16543</v>
      </c>
      <c r="H657">
        <f>VLOOKUP(E657,[1]!peloponnese_raw[[Column2]:[LON]],2,FALSE)</f>
        <v>36.941312846599999</v>
      </c>
      <c r="I657">
        <f>VLOOKUP(E657,[1]!peloponnese_raw[[Column2]:[LON]],3,FALSE)</f>
        <v>22.455695090599999</v>
      </c>
    </row>
    <row r="658" spans="1:9" x14ac:dyDescent="0.25">
      <c r="A658" t="s">
        <v>3557</v>
      </c>
      <c r="B658" t="s">
        <v>12154</v>
      </c>
      <c r="C658" t="s">
        <v>10393</v>
      </c>
      <c r="D658">
        <v>81</v>
      </c>
      <c r="E658" t="str">
        <f>_xlfn.CONCAT(B658," (",F658,")")</f>
        <v>Κάναλος (Περιφερειακή Ενότητα Μεσσηνίας)</v>
      </c>
      <c r="F658" t="s">
        <v>14735</v>
      </c>
      <c r="G658" t="s">
        <v>16917</v>
      </c>
      <c r="H658">
        <f>VLOOKUP(E658,[1]!peloponnese_raw[[Column2]:[LON]],2,FALSE)</f>
        <v>37.051897435000001</v>
      </c>
      <c r="I658">
        <f>VLOOKUP(E658,[1]!peloponnese_raw[[Column2]:[LON]],3,FALSE)</f>
        <v>21.604045791299999</v>
      </c>
    </row>
    <row r="659" spans="1:9" x14ac:dyDescent="0.25">
      <c r="A659" t="s">
        <v>3555</v>
      </c>
      <c r="B659" t="s">
        <v>4240</v>
      </c>
      <c r="C659" t="s">
        <v>3116</v>
      </c>
      <c r="D659">
        <v>10</v>
      </c>
      <c r="E659" t="str">
        <f>_xlfn.CONCAT(B659," (",F659,")")</f>
        <v>Καναπίτσα (Περιφερειακή Ενότητα Αργολίδας)</v>
      </c>
      <c r="F659" t="s">
        <v>13389</v>
      </c>
      <c r="G659" t="s">
        <v>16031</v>
      </c>
      <c r="H659">
        <f>VLOOKUP(E659,[1]!peloponnese_raw[[Column2]:[LON]],2,FALSE)</f>
        <v>37.511528843400001</v>
      </c>
      <c r="I659">
        <f>VLOOKUP(E659,[1]!peloponnese_raw[[Column2]:[LON]],3,FALSE)</f>
        <v>23.0968040833</v>
      </c>
    </row>
    <row r="660" spans="1:9" x14ac:dyDescent="0.25">
      <c r="A660" t="s">
        <v>3557</v>
      </c>
      <c r="B660" t="s">
        <v>11726</v>
      </c>
      <c r="C660" t="s">
        <v>9506</v>
      </c>
      <c r="D660">
        <v>124</v>
      </c>
      <c r="E660" t="str">
        <f>_xlfn.CONCAT(B660," (",F660,")")</f>
        <v>Κάνδαλος (Περιφερειακή Ενότητα Αρκαδίας)</v>
      </c>
      <c r="F660" t="s">
        <v>12739</v>
      </c>
      <c r="G660" t="s">
        <v>15870</v>
      </c>
      <c r="H660">
        <f>VLOOKUP(E660,[1]!peloponnese_raw[[Column2]:[LON]],2,FALSE)</f>
        <v>37.412720094000001</v>
      </c>
      <c r="I660">
        <f>VLOOKUP(E660,[1]!peloponnese_raw[[Column2]:[LON]],3,FALSE)</f>
        <v>22.364100194500001</v>
      </c>
    </row>
    <row r="661" spans="1:9" x14ac:dyDescent="0.25">
      <c r="A661" t="s">
        <v>3555</v>
      </c>
      <c r="B661" t="s">
        <v>12392</v>
      </c>
      <c r="C661" t="s">
        <v>10877</v>
      </c>
      <c r="D661">
        <v>701</v>
      </c>
      <c r="E661" t="str">
        <f>_xlfn.CONCAT(B661," (",F661,")")</f>
        <v>Κανδήλα (Περιφερειακή Ενότητα Αρκαδίας)</v>
      </c>
      <c r="F661" t="s">
        <v>12739</v>
      </c>
      <c r="G661" t="s">
        <v>15849</v>
      </c>
      <c r="H661">
        <f>VLOOKUP(E661,[1]!peloponnese_raw[[Column2]:[LON]],2,FALSE)</f>
        <v>37.771663153399999</v>
      </c>
      <c r="I661">
        <f>VLOOKUP(E661,[1]!peloponnese_raw[[Column2]:[LON]],3,FALSE)</f>
        <v>22.376478470999999</v>
      </c>
    </row>
    <row r="662" spans="1:9" x14ac:dyDescent="0.25">
      <c r="A662" t="s">
        <v>3555</v>
      </c>
      <c r="B662" t="s">
        <v>16037</v>
      </c>
      <c r="C662" t="s">
        <v>13652</v>
      </c>
      <c r="D662">
        <v>237</v>
      </c>
      <c r="E662" t="str">
        <f>_xlfn.CONCAT(B662," (",F662,")")</f>
        <v>Κάντια (Περιφερειακή Ενότητα Αργολίδας)</v>
      </c>
      <c r="F662" t="s">
        <v>13389</v>
      </c>
      <c r="G662" t="s">
        <v>16031</v>
      </c>
      <c r="H662">
        <f>VLOOKUP(E662,[1]!peloponnese_raw[[Column2]:[LON]],2,FALSE)</f>
        <v>37.527253315099998</v>
      </c>
      <c r="I662">
        <f>VLOOKUP(E662,[1]!peloponnese_raw[[Column2]:[LON]],3,FALSE)</f>
        <v>22.959536134099999</v>
      </c>
    </row>
    <row r="663" spans="1:9" x14ac:dyDescent="0.25">
      <c r="A663" t="s">
        <v>3590</v>
      </c>
      <c r="B663" t="s">
        <v>16655</v>
      </c>
      <c r="C663" t="s">
        <v>14930</v>
      </c>
      <c r="D663">
        <v>37</v>
      </c>
      <c r="E663" t="str">
        <f>_xlfn.CONCAT(B663," (",F663,")")</f>
        <v>Καγκαρέικα (Περιφερειακή Ενότητα Μεσσηνίας)</v>
      </c>
      <c r="F663" t="s">
        <v>14735</v>
      </c>
      <c r="G663" t="s">
        <v>16640</v>
      </c>
      <c r="H663">
        <f>VLOOKUP(E663,[1]!peloponnese_raw[[Column2]:[LON]],2,FALSE)</f>
        <v>37.0494605174</v>
      </c>
      <c r="I663">
        <f>VLOOKUP(E663,[1]!peloponnese_raw[[Column2]:[LON]],3,FALSE)</f>
        <v>22.102854185000002</v>
      </c>
    </row>
    <row r="664" spans="1:9" x14ac:dyDescent="0.25">
      <c r="A664" t="s">
        <v>3560</v>
      </c>
      <c r="B664" t="s">
        <v>6834</v>
      </c>
      <c r="C664" t="s">
        <v>5159</v>
      </c>
      <c r="D664">
        <v>299</v>
      </c>
      <c r="E664" t="str">
        <f>_xlfn.CONCAT(B664," (",F664,")")</f>
        <v>Καπαρέλλιον (Περιφερειακή Ενότητα Αργολίδας)</v>
      </c>
      <c r="F664" t="s">
        <v>13389</v>
      </c>
      <c r="G664" t="s">
        <v>15945</v>
      </c>
      <c r="H664">
        <f>VLOOKUP(E664,[1]!peloponnese_raw[[Column2]:[LON]],2,FALSE)</f>
        <v>37.674847190800001</v>
      </c>
      <c r="I664">
        <f>VLOOKUP(E664,[1]!peloponnese_raw[[Column2]:[LON]],3,FALSE)</f>
        <v>22.507673238700001</v>
      </c>
    </row>
    <row r="665" spans="1:9" x14ac:dyDescent="0.25">
      <c r="A665" t="s">
        <v>3560</v>
      </c>
      <c r="B665" t="s">
        <v>16392</v>
      </c>
      <c r="C665" t="s">
        <v>14393</v>
      </c>
      <c r="D665">
        <v>39</v>
      </c>
      <c r="E665" t="str">
        <f>_xlfn.CONCAT(B665," (",F665,")")</f>
        <v>Καπάρι (Περιφερειακή Ενότητα Λακωνίας)</v>
      </c>
      <c r="F665" t="s">
        <v>14073</v>
      </c>
      <c r="G665" t="s">
        <v>16391</v>
      </c>
      <c r="H665">
        <f>VLOOKUP(E665,[1]!peloponnese_raw[[Column2]:[LON]],2,FALSE)</f>
        <v>36.505062306200003</v>
      </c>
      <c r="I665">
        <f>VLOOKUP(E665,[1]!peloponnese_raw[[Column2]:[LON]],3,FALSE)</f>
        <v>22.971437730000002</v>
      </c>
    </row>
    <row r="666" spans="1:9" x14ac:dyDescent="0.25">
      <c r="A666" t="s">
        <v>3555</v>
      </c>
      <c r="B666" t="s">
        <v>15715</v>
      </c>
      <c r="C666" t="s">
        <v>12999</v>
      </c>
      <c r="D666">
        <v>61</v>
      </c>
      <c r="E666" t="str">
        <f>_xlfn.CONCAT(B666," (",F666,")")</f>
        <v>Καπελλίτσα (Περιφερειακή Ενότητα Αρκαδίας)</v>
      </c>
      <c r="F666" t="s">
        <v>12739</v>
      </c>
      <c r="G666" t="s">
        <v>15710</v>
      </c>
      <c r="H666">
        <f>VLOOKUP(E666,[1]!peloponnese_raw[[Column2]:[LON]],2,FALSE)</f>
        <v>37.620247724999999</v>
      </c>
      <c r="I666">
        <f>VLOOKUP(E666,[1]!peloponnese_raw[[Column2]:[LON]],3,FALSE)</f>
        <v>21.809830366300002</v>
      </c>
    </row>
    <row r="667" spans="1:9" x14ac:dyDescent="0.25">
      <c r="A667" t="s">
        <v>3565</v>
      </c>
      <c r="B667" t="s">
        <v>16331</v>
      </c>
      <c r="C667" t="s">
        <v>14265</v>
      </c>
      <c r="D667">
        <v>24</v>
      </c>
      <c r="E667" t="str">
        <f>_xlfn.CONCAT(B667," (",F667,")")</f>
        <v>Κάποι (Περιφερειακή Ενότητα Λακωνίας)</v>
      </c>
      <c r="F667" t="s">
        <v>14073</v>
      </c>
      <c r="G667" t="s">
        <v>16305</v>
      </c>
      <c r="H667">
        <f>VLOOKUP(E667,[1]!peloponnese_raw[[Column2]:[LON]],2,FALSE)</f>
        <v>36.450094442800001</v>
      </c>
      <c r="I667">
        <f>VLOOKUP(E667,[1]!peloponnese_raw[[Column2]:[LON]],3,FALSE)</f>
        <v>22.459308075500001</v>
      </c>
    </row>
    <row r="668" spans="1:9" x14ac:dyDescent="0.25">
      <c r="A668" t="s">
        <v>3560</v>
      </c>
      <c r="B668" t="s">
        <v>16824</v>
      </c>
      <c r="C668" t="s">
        <v>15285</v>
      </c>
      <c r="D668">
        <v>76</v>
      </c>
      <c r="E668" t="str">
        <f>_xlfn.CONCAT(B668," (",F668,")")</f>
        <v>Καπλάνιον (Περιφερειακή Ενότητα Μεσσηνίας)</v>
      </c>
      <c r="F668" t="s">
        <v>14735</v>
      </c>
      <c r="G668" t="s">
        <v>16817</v>
      </c>
      <c r="H668">
        <f>VLOOKUP(E668,[1]!peloponnese_raw[[Column2]:[LON]],2,FALSE)</f>
        <v>36.814687667199998</v>
      </c>
      <c r="I668">
        <f>VLOOKUP(E668,[1]!peloponnese_raw[[Column2]:[LON]],3,FALSE)</f>
        <v>21.849018603899999</v>
      </c>
    </row>
    <row r="669" spans="1:9" x14ac:dyDescent="0.25">
      <c r="A669" t="s">
        <v>3557</v>
      </c>
      <c r="B669" t="s">
        <v>16065</v>
      </c>
      <c r="C669" t="s">
        <v>13714</v>
      </c>
      <c r="D669">
        <v>129</v>
      </c>
      <c r="E669" t="str">
        <f>_xlfn.CONCAT(B669," (",F669,")")</f>
        <v>Καποδίστριας (Περιφερειακή Ενότητα Αργολίδας)</v>
      </c>
      <c r="F669" t="s">
        <v>13389</v>
      </c>
      <c r="G669" t="s">
        <v>16064</v>
      </c>
      <c r="H669">
        <f>VLOOKUP(E669,[1]!peloponnese_raw[[Column2]:[LON]],2,FALSE)</f>
        <v>37.586204502400001</v>
      </c>
      <c r="I669">
        <f>VLOOKUP(E669,[1]!peloponnese_raw[[Column2]:[LON]],3,FALSE)</f>
        <v>22.8081945705</v>
      </c>
    </row>
    <row r="670" spans="1:9" x14ac:dyDescent="0.25">
      <c r="A670" t="s">
        <v>3590</v>
      </c>
      <c r="B670" t="s">
        <v>7066</v>
      </c>
      <c r="C670" t="s">
        <v>5650</v>
      </c>
      <c r="D670">
        <v>10</v>
      </c>
      <c r="E670" t="str">
        <f>_xlfn.CONCAT(B670," (",F670,")")</f>
        <v>Κάψαλα (Περιφερειακή Ενότητα Λακωνίας)</v>
      </c>
      <c r="F670" t="s">
        <v>14073</v>
      </c>
      <c r="G670" t="s">
        <v>16448</v>
      </c>
      <c r="H670">
        <f>VLOOKUP(E670,[1]!peloponnese_raw[[Column2]:[LON]],2,FALSE)</f>
        <v>37.033134484800001</v>
      </c>
      <c r="I670">
        <f>VLOOKUP(E670,[1]!peloponnese_raw[[Column2]:[LON]],3,FALSE)</f>
        <v>22.982040195900002</v>
      </c>
    </row>
    <row r="671" spans="1:9" x14ac:dyDescent="0.25">
      <c r="A671" t="s">
        <v>3557</v>
      </c>
      <c r="B671" t="s">
        <v>15857</v>
      </c>
      <c r="C671" t="s">
        <v>13283</v>
      </c>
      <c r="D671">
        <v>406</v>
      </c>
      <c r="E671" t="str">
        <f>_xlfn.CONCAT(B671," (",F671,")")</f>
        <v>Κάψας (Περιφερειακή Ενότητα Αρκαδίας)</v>
      </c>
      <c r="F671" t="s">
        <v>12739</v>
      </c>
      <c r="G671" t="s">
        <v>15856</v>
      </c>
      <c r="H671">
        <f>VLOOKUP(E671,[1]!peloponnese_raw[[Column2]:[LON]],2,FALSE)</f>
        <v>37.611820090999998</v>
      </c>
      <c r="I671">
        <f>VLOOKUP(E671,[1]!peloponnese_raw[[Column2]:[LON]],3,FALSE)</f>
        <v>22.3460530027</v>
      </c>
    </row>
    <row r="672" spans="1:9" x14ac:dyDescent="0.25">
      <c r="A672" t="s">
        <v>3557</v>
      </c>
      <c r="B672" t="s">
        <v>12724</v>
      </c>
      <c r="C672" t="s">
        <v>11560</v>
      </c>
      <c r="D672">
        <v>29</v>
      </c>
      <c r="E672" t="str">
        <f>_xlfn.CONCAT(B672," (",F672,")")</f>
        <v>Καράτουλας (Περιφερειακή Ενότητα Αρκαδίας)</v>
      </c>
      <c r="F672" t="s">
        <v>12739</v>
      </c>
      <c r="G672" t="s">
        <v>15589</v>
      </c>
      <c r="H672">
        <f>VLOOKUP(E672,[1]!peloponnese_raw[[Column2]:[LON]],2,FALSE)</f>
        <v>37.356058900800001</v>
      </c>
      <c r="I672">
        <f>VLOOKUP(E672,[1]!peloponnese_raw[[Column2]:[LON]],3,FALSE)</f>
        <v>22.546525577299999</v>
      </c>
    </row>
    <row r="673" spans="1:9" x14ac:dyDescent="0.25">
      <c r="A673" t="s">
        <v>3557</v>
      </c>
      <c r="B673" t="s">
        <v>12724</v>
      </c>
      <c r="C673" t="s">
        <v>11560</v>
      </c>
      <c r="D673">
        <v>42</v>
      </c>
      <c r="E673" t="str">
        <f>_xlfn.CONCAT(B673," (",F673,")")</f>
        <v>Καράτουλας (Περιφερειακή Ενότητα Αρκαδίας)</v>
      </c>
      <c r="F673" t="s">
        <v>12739</v>
      </c>
      <c r="G673" t="s">
        <v>15742</v>
      </c>
      <c r="H673">
        <f>VLOOKUP(E673,[1]!peloponnese_raw[[Column2]:[LON]],2,FALSE)</f>
        <v>37.356058900800001</v>
      </c>
      <c r="I673">
        <f>VLOOKUP(E673,[1]!peloponnese_raw[[Column2]:[LON]],3,FALSE)</f>
        <v>22.546525577299999</v>
      </c>
    </row>
    <row r="674" spans="1:9" x14ac:dyDescent="0.25">
      <c r="A674" t="s">
        <v>3557</v>
      </c>
      <c r="B674" t="s">
        <v>16332</v>
      </c>
      <c r="C674" t="s">
        <v>14267</v>
      </c>
      <c r="D674">
        <v>4</v>
      </c>
      <c r="E674" t="str">
        <f>_xlfn.CONCAT(B674," (",F674,")")</f>
        <v>Καραβάς (Περιφερειακή Ενότητα Λακωνίας)</v>
      </c>
      <c r="F674" t="s">
        <v>14073</v>
      </c>
      <c r="G674" t="s">
        <v>16305</v>
      </c>
      <c r="H674">
        <f>VLOOKUP(E674,[1]!peloponnese_raw[[Column2]:[LON]],2,FALSE)</f>
        <v>36.501552885000002</v>
      </c>
      <c r="I674">
        <f>VLOOKUP(E674,[1]!peloponnese_raw[[Column2]:[LON]],3,FALSE)</f>
        <v>22.373859052699999</v>
      </c>
    </row>
    <row r="675" spans="1:9" x14ac:dyDescent="0.25">
      <c r="A675" t="s">
        <v>16488</v>
      </c>
      <c r="B675" t="s">
        <v>16332</v>
      </c>
      <c r="C675" t="s">
        <v>14591</v>
      </c>
      <c r="D675">
        <v>75</v>
      </c>
      <c r="E675" t="str">
        <f>_xlfn.CONCAT(B675," (",F675,")")</f>
        <v>Καραβάς (Περιφερειακή Ενότητα Λακωνίας)</v>
      </c>
      <c r="F675" t="s">
        <v>14073</v>
      </c>
      <c r="G675" t="s">
        <v>16487</v>
      </c>
      <c r="H675">
        <f>VLOOKUP(E675,[1]!peloponnese_raw[[Column2]:[LON]],2,FALSE)</f>
        <v>36.501552885000002</v>
      </c>
      <c r="I675">
        <f>VLOOKUP(E675,[1]!peloponnese_raw[[Column2]:[LON]],3,FALSE)</f>
        <v>22.373859052699999</v>
      </c>
    </row>
    <row r="676" spans="1:9" x14ac:dyDescent="0.25">
      <c r="A676" t="s">
        <v>16489</v>
      </c>
      <c r="B676" t="s">
        <v>16332</v>
      </c>
      <c r="C676" t="s">
        <v>14593</v>
      </c>
      <c r="D676">
        <v>87</v>
      </c>
      <c r="E676" t="str">
        <f>_xlfn.CONCAT(B676," (",F676,")")</f>
        <v>Καραβάς (Περιφερειακή Ενότητα Λακωνίας)</v>
      </c>
      <c r="F676" t="s">
        <v>14073</v>
      </c>
      <c r="G676" t="s">
        <v>16487</v>
      </c>
      <c r="H676">
        <f>VLOOKUP(E676,[1]!peloponnese_raw[[Column2]:[LON]],2,FALSE)</f>
        <v>36.501552885000002</v>
      </c>
      <c r="I676">
        <f>VLOOKUP(E676,[1]!peloponnese_raw[[Column2]:[LON]],3,FALSE)</f>
        <v>22.373859052699999</v>
      </c>
    </row>
    <row r="677" spans="1:9" x14ac:dyDescent="0.25">
      <c r="A677" t="s">
        <v>16490</v>
      </c>
      <c r="B677" t="s">
        <v>16332</v>
      </c>
      <c r="C677" t="s">
        <v>14595</v>
      </c>
      <c r="D677">
        <v>32</v>
      </c>
      <c r="E677" t="str">
        <f>_xlfn.CONCAT(B677," (",F677,")")</f>
        <v>Καραβάς (Περιφερειακή Ενότητα Λακωνίας)</v>
      </c>
      <c r="F677" t="s">
        <v>14073</v>
      </c>
      <c r="G677" t="s">
        <v>16487</v>
      </c>
      <c r="H677">
        <f>VLOOKUP(E677,[1]!peloponnese_raw[[Column2]:[LON]],2,FALSE)</f>
        <v>36.501552885000002</v>
      </c>
      <c r="I677">
        <f>VLOOKUP(E677,[1]!peloponnese_raw[[Column2]:[LON]],3,FALSE)</f>
        <v>22.373859052699999</v>
      </c>
    </row>
    <row r="678" spans="1:9" x14ac:dyDescent="0.25">
      <c r="A678" t="s">
        <v>3560</v>
      </c>
      <c r="B678" t="s">
        <v>16333</v>
      </c>
      <c r="C678" t="s">
        <v>14269</v>
      </c>
      <c r="D678">
        <v>76</v>
      </c>
      <c r="E678" t="str">
        <f>_xlfn.CONCAT(B678," (",F678,")")</f>
        <v>Καραβοστάσιον (Περιφερειακή Ενότητα Λακωνίας)</v>
      </c>
      <c r="F678" t="s">
        <v>14073</v>
      </c>
      <c r="G678" t="s">
        <v>16305</v>
      </c>
      <c r="H678">
        <f>VLOOKUP(E678,[1]!peloponnese_raw[[Column2]:[LON]],2,FALSE)</f>
        <v>36.695439867200001</v>
      </c>
      <c r="I678">
        <f>VLOOKUP(E678,[1]!peloponnese_raw[[Column2]:[LON]],3,FALSE)</f>
        <v>22.378708156999998</v>
      </c>
    </row>
    <row r="679" spans="1:9" x14ac:dyDescent="0.25">
      <c r="A679" t="s">
        <v>3560</v>
      </c>
      <c r="B679" t="s">
        <v>16333</v>
      </c>
      <c r="C679" t="s">
        <v>14269</v>
      </c>
      <c r="D679">
        <v>38</v>
      </c>
      <c r="E679" t="str">
        <f>_xlfn.CONCAT(B679," (",F679,")")</f>
        <v>Καραβοστάσιον (Περιφερειακή Ενότητα Λακωνίας)</v>
      </c>
      <c r="F679" t="s">
        <v>14073</v>
      </c>
      <c r="G679" t="s">
        <v>16420</v>
      </c>
      <c r="H679">
        <f>VLOOKUP(E679,[1]!peloponnese_raw[[Column2]:[LON]],2,FALSE)</f>
        <v>36.695439867200001</v>
      </c>
      <c r="I679">
        <f>VLOOKUP(E679,[1]!peloponnese_raw[[Column2]:[LON]],3,FALSE)</f>
        <v>22.378708156999998</v>
      </c>
    </row>
    <row r="680" spans="1:9" x14ac:dyDescent="0.25">
      <c r="A680" t="s">
        <v>3555</v>
      </c>
      <c r="B680" t="s">
        <v>16589</v>
      </c>
      <c r="C680" t="s">
        <v>14800</v>
      </c>
      <c r="D680">
        <v>289</v>
      </c>
      <c r="E680" t="str">
        <f>_xlfn.CONCAT(B680," (",F680,")")</f>
        <v>Καρδαμύλη (Περιφερειακή Ενότητα Μεσσηνίας)</v>
      </c>
      <c r="F680" t="s">
        <v>14735</v>
      </c>
      <c r="G680" t="s">
        <v>16580</v>
      </c>
      <c r="H680">
        <f>VLOOKUP(E680,[1]!peloponnese_raw[[Column2]:[LON]],2,FALSE)</f>
        <v>36.885523529899999</v>
      </c>
      <c r="I680">
        <f>VLOOKUP(E680,[1]!peloponnese_raw[[Column2]:[LON]],3,FALSE)</f>
        <v>22.231115951100001</v>
      </c>
    </row>
    <row r="681" spans="1:9" x14ac:dyDescent="0.25">
      <c r="A681" t="s">
        <v>3557</v>
      </c>
      <c r="B681" t="s">
        <v>15851</v>
      </c>
      <c r="C681" t="s">
        <v>13271</v>
      </c>
      <c r="D681">
        <v>22</v>
      </c>
      <c r="E681" t="str">
        <f>_xlfn.CONCAT(B681," (",F681,")")</f>
        <v>Καρδαράς (Περιφερειακή Ενότητα Αρκαδίας)</v>
      </c>
      <c r="F681" t="s">
        <v>12739</v>
      </c>
      <c r="G681" t="s">
        <v>15849</v>
      </c>
      <c r="H681">
        <f>VLOOKUP(E681,[1]!peloponnese_raw[[Column2]:[LON]],2,FALSE)</f>
        <v>37.625861618800002</v>
      </c>
      <c r="I681">
        <f>VLOOKUP(E681,[1]!peloponnese_raw[[Column2]:[LON]],3,FALSE)</f>
        <v>22.2924083188</v>
      </c>
    </row>
    <row r="682" spans="1:9" x14ac:dyDescent="0.25">
      <c r="A682" t="s">
        <v>3560</v>
      </c>
      <c r="B682" t="s">
        <v>15691</v>
      </c>
      <c r="C682" t="s">
        <v>12953</v>
      </c>
      <c r="D682">
        <v>67</v>
      </c>
      <c r="E682" t="str">
        <f>_xlfn.CONCAT(B682," (",F682,")")</f>
        <v>Καρδαρίτσιον (Περιφερειακή Ενότητα Αρκαδίας)</v>
      </c>
      <c r="F682" t="s">
        <v>12739</v>
      </c>
      <c r="G682" t="s">
        <v>15684</v>
      </c>
      <c r="H682">
        <f>VLOOKUP(E682,[1]!peloponnese_raw[[Column2]:[LON]],2,FALSE)</f>
        <v>37.810798109399997</v>
      </c>
      <c r="I682">
        <f>VLOOKUP(E682,[1]!peloponnese_raw[[Column2]:[LON]],3,FALSE)</f>
        <v>21.845498211999999</v>
      </c>
    </row>
    <row r="683" spans="1:9" x14ac:dyDescent="0.25">
      <c r="A683" t="s">
        <v>3555</v>
      </c>
      <c r="B683" t="s">
        <v>16334</v>
      </c>
      <c r="C683" t="s">
        <v>14271</v>
      </c>
      <c r="D683">
        <v>16</v>
      </c>
      <c r="E683" t="str">
        <f>_xlfn.CONCAT(B683," (",F683,")")</f>
        <v>Καρέα (Περιφερειακή Ενότητα Λακωνίας)</v>
      </c>
      <c r="F683" t="s">
        <v>14073</v>
      </c>
      <c r="G683" t="s">
        <v>16305</v>
      </c>
      <c r="H683">
        <f>VLOOKUP(E683,[1]!peloponnese_raw[[Column2]:[LON]],2,FALSE)</f>
        <v>36.733270403299997</v>
      </c>
      <c r="I683">
        <f>VLOOKUP(E683,[1]!peloponnese_raw[[Column2]:[LON]],3,FALSE)</f>
        <v>22.412969400000001</v>
      </c>
    </row>
    <row r="684" spans="1:9" x14ac:dyDescent="0.25">
      <c r="A684" t="s">
        <v>3555</v>
      </c>
      <c r="B684" t="s">
        <v>3625</v>
      </c>
      <c r="C684" t="s">
        <v>1808</v>
      </c>
      <c r="D684">
        <v>163</v>
      </c>
      <c r="E684" t="str">
        <f>_xlfn.CONCAT(B684," (",F684,")")</f>
        <v>Καρυά (Περιφερειακή Ενότητα Αργολίδας)</v>
      </c>
      <c r="F684" t="s">
        <v>13389</v>
      </c>
      <c r="G684" t="s">
        <v>15945</v>
      </c>
      <c r="H684">
        <f>VLOOKUP(E684,[1]!peloponnese_raw[[Column2]:[LON]],2,FALSE)</f>
        <v>37.636830177699999</v>
      </c>
      <c r="I684">
        <f>VLOOKUP(E684,[1]!peloponnese_raw[[Column2]:[LON]],3,FALSE)</f>
        <v>22.5443229921</v>
      </c>
    </row>
    <row r="685" spans="1:9" x14ac:dyDescent="0.25">
      <c r="A685" t="s">
        <v>3555</v>
      </c>
      <c r="B685" t="s">
        <v>3625</v>
      </c>
      <c r="C685" t="s">
        <v>1808</v>
      </c>
      <c r="D685">
        <v>21</v>
      </c>
      <c r="E685" t="str">
        <f>_xlfn.CONCAT(B685," (",F685,")")</f>
        <v>Καρυά (Περιφερειακή Ενότητα Κορινθίας)</v>
      </c>
      <c r="F685" t="s">
        <v>13723</v>
      </c>
      <c r="G685" t="s">
        <v>16172</v>
      </c>
      <c r="H685">
        <f>VLOOKUP(E685,[1]!peloponnese_raw[[Column2]:[LON]],2,FALSE)</f>
        <v>38.013187492500002</v>
      </c>
      <c r="I685">
        <f>VLOOKUP(E685,[1]!peloponnese_raw[[Column2]:[LON]],3,FALSE)</f>
        <v>22.410477063399998</v>
      </c>
    </row>
    <row r="686" spans="1:9" x14ac:dyDescent="0.25">
      <c r="A686" t="s">
        <v>3555</v>
      </c>
      <c r="B686" t="s">
        <v>3625</v>
      </c>
      <c r="C686" t="s">
        <v>1808</v>
      </c>
      <c r="D686">
        <v>30</v>
      </c>
      <c r="E686" t="str">
        <f>_xlfn.CONCAT(B686," (",F686,")")</f>
        <v>Καρυά (Περιφερειακή Ενότητα Μεσσηνίας)</v>
      </c>
      <c r="F686" t="s">
        <v>14735</v>
      </c>
      <c r="G686" t="s">
        <v>16751</v>
      </c>
      <c r="H686">
        <f>VLOOKUP(E686,[1]!peloponnese_raw[[Column2]:[LON]],2,FALSE)</f>
        <v>36.983085683600002</v>
      </c>
      <c r="I686">
        <f>VLOOKUP(E686,[1]!peloponnese_raw[[Column2]:[LON]],3,FALSE)</f>
        <v>21.9292633136</v>
      </c>
    </row>
    <row r="687" spans="1:9" x14ac:dyDescent="0.25">
      <c r="A687" t="s">
        <v>3573</v>
      </c>
      <c r="B687" t="s">
        <v>6573</v>
      </c>
      <c r="C687" t="s">
        <v>4624</v>
      </c>
      <c r="D687">
        <v>727</v>
      </c>
      <c r="E687" t="str">
        <f>_xlfn.CONCAT(B687," (",F687,")")</f>
        <v>Καρυαί (Περιφερειακή Ενότητα Λακωνίας)</v>
      </c>
      <c r="F687" t="s">
        <v>14073</v>
      </c>
      <c r="G687" t="s">
        <v>16486</v>
      </c>
      <c r="H687">
        <f>VLOOKUP(E687,[1]!peloponnese_raw[[Column2]:[LON]],2,FALSE)</f>
        <v>37.289603584200002</v>
      </c>
      <c r="I687">
        <f>VLOOKUP(E687,[1]!peloponnese_raw[[Column2]:[LON]],3,FALSE)</f>
        <v>22.4997957438</v>
      </c>
    </row>
    <row r="688" spans="1:9" x14ac:dyDescent="0.25">
      <c r="A688" t="s">
        <v>3573</v>
      </c>
      <c r="B688" t="s">
        <v>6573</v>
      </c>
      <c r="C688" t="s">
        <v>4624</v>
      </c>
      <c r="D688">
        <v>64</v>
      </c>
      <c r="E688" t="str">
        <f>_xlfn.CONCAT(B688," (",F688,")")</f>
        <v>Καρυαί (Περιφερειακή Ενότητα Μεσσηνίας)</v>
      </c>
      <c r="F688" t="s">
        <v>14735</v>
      </c>
      <c r="G688" t="s">
        <v>7077</v>
      </c>
      <c r="H688">
        <f>VLOOKUP(E688,[1]!peloponnese_raw[[Column2]:[LON]],2,FALSE)</f>
        <v>37.389147680599997</v>
      </c>
      <c r="I688">
        <f>VLOOKUP(E688,[1]!peloponnese_raw[[Column2]:[LON]],3,FALSE)</f>
        <v>21.7273455596</v>
      </c>
    </row>
    <row r="689" spans="1:9" x14ac:dyDescent="0.25">
      <c r="A689" t="s">
        <v>3555</v>
      </c>
      <c r="B689" t="s">
        <v>16335</v>
      </c>
      <c r="C689" t="s">
        <v>14273</v>
      </c>
      <c r="D689">
        <v>13</v>
      </c>
      <c r="E689" t="str">
        <f>_xlfn.CONCAT(B689," (",F689,")")</f>
        <v>Καρύνια (Περιφερειακή Ενότητα Λακωνίας)</v>
      </c>
      <c r="F689" t="s">
        <v>14073</v>
      </c>
      <c r="G689" t="s">
        <v>16305</v>
      </c>
      <c r="H689">
        <f>VLOOKUP(E689,[1]!peloponnese_raw[[Column2]:[LON]],2,FALSE)</f>
        <v>36.534797763199997</v>
      </c>
      <c r="I689">
        <f>VLOOKUP(E689,[1]!peloponnese_raw[[Column2]:[LON]],3,FALSE)</f>
        <v>22.420191953700002</v>
      </c>
    </row>
    <row r="690" spans="1:9" x14ac:dyDescent="0.25">
      <c r="A690" t="s">
        <v>16183</v>
      </c>
      <c r="B690" t="s">
        <v>16184</v>
      </c>
      <c r="C690" t="s">
        <v>13953</v>
      </c>
      <c r="D690">
        <v>18</v>
      </c>
      <c r="E690" t="str">
        <f>_xlfn.CONCAT(B690," (",F690,")")</f>
        <v>Καριώτικα (Περιφερειακή Ενότητα Κορινθίας)</v>
      </c>
      <c r="F690" t="s">
        <v>13723</v>
      </c>
      <c r="G690" t="s">
        <v>16172</v>
      </c>
      <c r="H690">
        <f>VLOOKUP(E690,[1]!peloponnese_raw[[Column2]:[LON]],2,FALSE)</f>
        <v>38.061506131500003</v>
      </c>
      <c r="I690">
        <f>VLOOKUP(E690,[1]!peloponnese_raw[[Column2]:[LON]],3,FALSE)</f>
        <v>22.645762141100001</v>
      </c>
    </row>
    <row r="691" spans="1:9" x14ac:dyDescent="0.25">
      <c r="A691" t="s">
        <v>16185</v>
      </c>
      <c r="B691" t="s">
        <v>16184</v>
      </c>
      <c r="C691" t="s">
        <v>13955</v>
      </c>
      <c r="D691">
        <v>573</v>
      </c>
      <c r="E691" t="str">
        <f>_xlfn.CONCAT(B691," (",F691,")")</f>
        <v>Καριώτικα (Περιφερειακή Ενότητα Κορινθίας)</v>
      </c>
      <c r="F691" t="s">
        <v>13723</v>
      </c>
      <c r="G691" t="s">
        <v>16172</v>
      </c>
      <c r="H691">
        <f>VLOOKUP(E691,[1]!peloponnese_raw[[Column2]:[LON]],2,FALSE)</f>
        <v>38.061506131500003</v>
      </c>
      <c r="I691">
        <f>VLOOKUP(E691,[1]!peloponnese_raw[[Column2]:[LON]],3,FALSE)</f>
        <v>22.645762141100001</v>
      </c>
    </row>
    <row r="692" spans="1:9" x14ac:dyDescent="0.25">
      <c r="A692" t="s">
        <v>3560</v>
      </c>
      <c r="B692" t="s">
        <v>16590</v>
      </c>
      <c r="C692" t="s">
        <v>14802</v>
      </c>
      <c r="D692">
        <v>42</v>
      </c>
      <c r="E692" t="str">
        <f>_xlfn.CONCAT(B692," (",F692,")")</f>
        <v>Καρυοβούνιον (Περιφερειακή Ενότητα Μεσσηνίας)</v>
      </c>
      <c r="F692" t="s">
        <v>14735</v>
      </c>
      <c r="G692" t="s">
        <v>16580</v>
      </c>
      <c r="H692">
        <f>VLOOKUP(E692,[1]!peloponnese_raw[[Column2]:[LON]],2,FALSE)</f>
        <v>36.854639115099999</v>
      </c>
      <c r="I692">
        <f>VLOOKUP(E692,[1]!peloponnese_raw[[Column2]:[LON]],3,FALSE)</f>
        <v>22.3402181531</v>
      </c>
    </row>
    <row r="693" spans="1:9" x14ac:dyDescent="0.25">
      <c r="A693" t="s">
        <v>3555</v>
      </c>
      <c r="B693" t="s">
        <v>15735</v>
      </c>
      <c r="C693" t="s">
        <v>13039</v>
      </c>
      <c r="D693">
        <v>253</v>
      </c>
      <c r="E693" t="str">
        <f>_xlfn.CONCAT(B693," (",F693,")")</f>
        <v>Καρίταινα (Περιφερειακή Ενότητα Αρκαδίας)</v>
      </c>
      <c r="F693" t="s">
        <v>12739</v>
      </c>
      <c r="G693" t="s">
        <v>15731</v>
      </c>
      <c r="H693">
        <f>VLOOKUP(E693,[1]!peloponnese_raw[[Column2]:[LON]],2,FALSE)</f>
        <v>37.482687083800002</v>
      </c>
      <c r="I693">
        <f>VLOOKUP(E693,[1]!peloponnese_raw[[Column2]:[LON]],3,FALSE)</f>
        <v>22.0392901576</v>
      </c>
    </row>
    <row r="694" spans="1:9" x14ac:dyDescent="0.25">
      <c r="A694" t="s">
        <v>3555</v>
      </c>
      <c r="B694" t="s">
        <v>3572</v>
      </c>
      <c r="C694" t="s">
        <v>1692</v>
      </c>
      <c r="D694">
        <v>213</v>
      </c>
      <c r="E694" t="str">
        <f>_xlfn.CONCAT(B694," (",F694,")")</f>
        <v>Καρίτσα (Περιφερειακή Ενότητα Λακωνίας)</v>
      </c>
      <c r="F694" t="s">
        <v>14073</v>
      </c>
      <c r="G694" t="s">
        <v>16394</v>
      </c>
      <c r="H694">
        <f>VLOOKUP(E694,[1]!peloponnese_raw[[Column2]:[LON]],2,FALSE)</f>
        <v>37.0073309478</v>
      </c>
      <c r="I694">
        <f>VLOOKUP(E694,[1]!peloponnese_raw[[Column2]:[LON]],3,FALSE)</f>
        <v>22.773435756000001</v>
      </c>
    </row>
    <row r="695" spans="1:9" x14ac:dyDescent="0.25">
      <c r="A695" t="s">
        <v>3555</v>
      </c>
      <c r="B695" t="s">
        <v>16280</v>
      </c>
      <c r="C695" t="s">
        <v>14160</v>
      </c>
      <c r="D695">
        <v>30</v>
      </c>
      <c r="E695" t="str">
        <f>_xlfn.CONCAT(B695," (",F695,")")</f>
        <v>Καρυούπολις (Περιφερειακή Ενότητα Λακωνίας)</v>
      </c>
      <c r="F695" t="s">
        <v>14073</v>
      </c>
      <c r="G695" t="s">
        <v>16266</v>
      </c>
      <c r="H695">
        <f>VLOOKUP(E695,[1]!peloponnese_raw[[Column2]:[LON]],2,FALSE)</f>
        <v>36.698978454200002</v>
      </c>
      <c r="I695">
        <f>VLOOKUP(E695,[1]!peloponnese_raw[[Column2]:[LON]],3,FALSE)</f>
        <v>22.485438498200001</v>
      </c>
    </row>
    <row r="696" spans="1:9" x14ac:dyDescent="0.25">
      <c r="A696" t="s">
        <v>3555</v>
      </c>
      <c r="B696" t="s">
        <v>15644</v>
      </c>
      <c r="C696" t="s">
        <v>12864</v>
      </c>
      <c r="D696">
        <v>79</v>
      </c>
      <c r="E696" t="str">
        <f>_xlfn.CONCAT(B696," (",F696,")")</f>
        <v>Καρκαλού (Περιφερειακή Ενότητα Αρκαδίας)</v>
      </c>
      <c r="F696" t="s">
        <v>12739</v>
      </c>
      <c r="G696" t="s">
        <v>15640</v>
      </c>
      <c r="H696">
        <f>VLOOKUP(E696,[1]!peloponnese_raw[[Column2]:[LON]],2,FALSE)</f>
        <v>37.6329378095</v>
      </c>
      <c r="I696">
        <f>VLOOKUP(E696,[1]!peloponnese_raw[[Column2]:[LON]],3,FALSE)</f>
        <v>22.084133574100001</v>
      </c>
    </row>
    <row r="697" spans="1:9" x14ac:dyDescent="0.25">
      <c r="A697" t="s">
        <v>3560</v>
      </c>
      <c r="B697" t="s">
        <v>16775</v>
      </c>
      <c r="C697" t="s">
        <v>15184</v>
      </c>
      <c r="D697">
        <v>141</v>
      </c>
      <c r="E697" t="str">
        <f>_xlfn.CONCAT(B697," (",F697,")")</f>
        <v>Καρνάσιον (Περιφερειακή Ενότητα Μεσσηνίας)</v>
      </c>
      <c r="F697" t="s">
        <v>14735</v>
      </c>
      <c r="G697" t="s">
        <v>16769</v>
      </c>
      <c r="H697">
        <f>VLOOKUP(E697,[1]!peloponnese_raw[[Column2]:[LON]],2,FALSE)</f>
        <v>37.316444184200002</v>
      </c>
      <c r="I697">
        <f>VLOOKUP(E697,[1]!peloponnese_raw[[Column2]:[LON]],3,FALSE)</f>
        <v>21.989773233000001</v>
      </c>
    </row>
    <row r="698" spans="1:9" x14ac:dyDescent="0.25">
      <c r="A698" t="s">
        <v>3590</v>
      </c>
      <c r="B698" t="s">
        <v>16038</v>
      </c>
      <c r="C698" t="s">
        <v>13654</v>
      </c>
      <c r="D698">
        <v>13</v>
      </c>
      <c r="E698" t="str">
        <f>_xlfn.CONCAT(B698," (",F698,")")</f>
        <v>Καρνεζαίικα (Περιφερειακή Ενότητα Αργολίδας)</v>
      </c>
      <c r="F698" t="s">
        <v>13389</v>
      </c>
      <c r="G698" t="s">
        <v>16031</v>
      </c>
      <c r="H698">
        <f>VLOOKUP(E698,[1]!peloponnese_raw[[Column2]:[LON]],2,FALSE)</f>
        <v>37.498235693399998</v>
      </c>
      <c r="I698">
        <f>VLOOKUP(E698,[1]!peloponnese_raw[[Column2]:[LON]],3,FALSE)</f>
        <v>23.051132445</v>
      </c>
    </row>
    <row r="699" spans="1:9" x14ac:dyDescent="0.25">
      <c r="A699" t="s">
        <v>3590</v>
      </c>
      <c r="B699" t="s">
        <v>16755</v>
      </c>
      <c r="C699" t="s">
        <v>15135</v>
      </c>
      <c r="D699">
        <v>47</v>
      </c>
      <c r="E699" t="str">
        <f>_xlfn.CONCAT(B699," (",F699,")")</f>
        <v>Καρποφόρα (Περιφερειακή Ενότητα Μεσσηνίας)</v>
      </c>
      <c r="F699" t="s">
        <v>14735</v>
      </c>
      <c r="G699" t="s">
        <v>16751</v>
      </c>
      <c r="H699">
        <f>VLOOKUP(E699,[1]!peloponnese_raw[[Column2]:[LON]],2,FALSE)</f>
        <v>36.994938080099999</v>
      </c>
      <c r="I699">
        <f>VLOOKUP(E699,[1]!peloponnese_raw[[Column2]:[LON]],3,FALSE)</f>
        <v>21.908907528299999</v>
      </c>
    </row>
    <row r="700" spans="1:9" x14ac:dyDescent="0.25">
      <c r="A700" t="s">
        <v>3557</v>
      </c>
      <c r="B700" t="s">
        <v>16936</v>
      </c>
      <c r="C700" t="s">
        <v>15519</v>
      </c>
      <c r="D700">
        <v>42</v>
      </c>
      <c r="E700" t="str">
        <f>_xlfn.CONCAT(B700," (",F700,")")</f>
        <v>Καρτελάς (Περιφερειακή Ενότητα Μεσσηνίας)</v>
      </c>
      <c r="F700" t="s">
        <v>14735</v>
      </c>
      <c r="G700" t="s">
        <v>16934</v>
      </c>
      <c r="H700">
        <f>VLOOKUP(E700,[1]!peloponnese_raw[[Column2]:[LON]],2,FALSE)</f>
        <v>37.275800936499998</v>
      </c>
      <c r="I700">
        <f>VLOOKUP(E700,[1]!peloponnese_raw[[Column2]:[LON]],3,FALSE)</f>
        <v>21.683951400200002</v>
      </c>
    </row>
    <row r="701" spans="1:9" x14ac:dyDescent="0.25">
      <c r="A701" t="s">
        <v>3560</v>
      </c>
      <c r="B701" t="s">
        <v>16225</v>
      </c>
      <c r="C701" t="s">
        <v>14040</v>
      </c>
      <c r="D701">
        <v>99</v>
      </c>
      <c r="E701" t="str">
        <f>_xlfn.CONCAT(B701," (",F701,")")</f>
        <v>Καρτέριον (Περιφερειακή Ενότητα Κορινθίας)</v>
      </c>
      <c r="F701" t="s">
        <v>13723</v>
      </c>
      <c r="G701" t="s">
        <v>16222</v>
      </c>
      <c r="H701">
        <f>VLOOKUP(E701,[1]!peloponnese_raw[[Column2]:[LON]],2,FALSE)</f>
        <v>37.842634390699999</v>
      </c>
      <c r="I701">
        <f>VLOOKUP(E701,[1]!peloponnese_raw[[Column2]:[LON]],3,FALSE)</f>
        <v>22.4036811024</v>
      </c>
    </row>
    <row r="702" spans="1:9" x14ac:dyDescent="0.25">
      <c r="A702" t="s">
        <v>3560</v>
      </c>
      <c r="B702" t="s">
        <v>16736</v>
      </c>
      <c r="C702" t="s">
        <v>15095</v>
      </c>
      <c r="D702">
        <v>562</v>
      </c>
      <c r="E702" t="str">
        <f>_xlfn.CONCAT(B702," (",F702,")")</f>
        <v>Καρτερόλιον (Περιφερειακή Ενότητα Μεσσηνίας)</v>
      </c>
      <c r="F702" t="s">
        <v>14735</v>
      </c>
      <c r="G702" t="s">
        <v>16734</v>
      </c>
      <c r="H702">
        <f>VLOOKUP(E702,[1]!peloponnese_raw[[Column2]:[LON]],2,FALSE)</f>
        <v>37.073061768099997</v>
      </c>
      <c r="I702">
        <f>VLOOKUP(E702,[1]!peloponnese_raw[[Column2]:[LON]],3,FALSE)</f>
        <v>21.987975903100001</v>
      </c>
    </row>
    <row r="703" spans="1:9" x14ac:dyDescent="0.25">
      <c r="A703" t="s">
        <v>3557</v>
      </c>
      <c r="B703" t="s">
        <v>16279</v>
      </c>
      <c r="C703" t="s">
        <v>14158</v>
      </c>
      <c r="D703">
        <v>125</v>
      </c>
      <c r="E703" t="str">
        <f>_xlfn.CONCAT(B703," (",F703,")")</f>
        <v>Καρβελάς (Περιφερειακή Ενότητα Λακωνίας)</v>
      </c>
      <c r="F703" t="s">
        <v>14073</v>
      </c>
      <c r="G703" t="s">
        <v>16266</v>
      </c>
      <c r="H703">
        <f>VLOOKUP(E703,[1]!peloponnese_raw[[Column2]:[LON]],2,FALSE)</f>
        <v>36.727313190300002</v>
      </c>
      <c r="I703">
        <f>VLOOKUP(E703,[1]!peloponnese_raw[[Column2]:[LON]],3,FALSE)</f>
        <v>22.476420646400001</v>
      </c>
    </row>
    <row r="704" spans="1:9" x14ac:dyDescent="0.25">
      <c r="A704" t="s">
        <v>3560</v>
      </c>
      <c r="B704" t="s">
        <v>16658</v>
      </c>
      <c r="C704" t="s">
        <v>14936</v>
      </c>
      <c r="D704">
        <v>38</v>
      </c>
      <c r="E704" t="str">
        <f>_xlfn.CONCAT(B704," (",F704,")")</f>
        <v>Καρβέλιον (Περιφερειακή Ενότητα Μεσσηνίας)</v>
      </c>
      <c r="F704" t="s">
        <v>14735</v>
      </c>
      <c r="G704" t="s">
        <v>16640</v>
      </c>
      <c r="H704">
        <f>VLOOKUP(E704,[1]!peloponnese_raw[[Column2]:[LON]],2,FALSE)</f>
        <v>37.0714860159</v>
      </c>
      <c r="I704">
        <f>VLOOKUP(E704,[1]!peloponnese_raw[[Column2]:[LON]],3,FALSE)</f>
        <v>22.209996821099999</v>
      </c>
    </row>
    <row r="705" spans="1:9" x14ac:dyDescent="0.25">
      <c r="A705" t="s">
        <v>3557</v>
      </c>
      <c r="B705" t="s">
        <v>15734</v>
      </c>
      <c r="C705" t="s">
        <v>13037</v>
      </c>
      <c r="D705">
        <v>24</v>
      </c>
      <c r="E705" t="str">
        <f>_xlfn.CONCAT(B705," (",F705,")")</f>
        <v>Καρβουνάρης (Περιφερειακή Ενότητα Αρκαδίας)</v>
      </c>
      <c r="F705" t="s">
        <v>12739</v>
      </c>
      <c r="G705" t="s">
        <v>15731</v>
      </c>
      <c r="H705">
        <f>VLOOKUP(E705,[1]!peloponnese_raw[[Column2]:[LON]],2,FALSE)</f>
        <v>37.4646273834</v>
      </c>
      <c r="I705">
        <f>VLOOKUP(E705,[1]!peloponnese_raw[[Column2]:[LON]],3,FALSE)</f>
        <v>22.085262867299999</v>
      </c>
    </row>
    <row r="706" spans="1:9" x14ac:dyDescent="0.25">
      <c r="A706" t="s">
        <v>3560</v>
      </c>
      <c r="B706" t="s">
        <v>15632</v>
      </c>
      <c r="C706" t="s">
        <v>12840</v>
      </c>
      <c r="D706">
        <v>26</v>
      </c>
      <c r="E706" t="str">
        <f>_xlfn.CONCAT(B706," (",F706,")")</f>
        <v>Καρβούνιον (Περιφερειακή Ενότητα Αρκαδίας)</v>
      </c>
      <c r="F706" t="s">
        <v>12739</v>
      </c>
      <c r="G706" t="s">
        <v>15630</v>
      </c>
      <c r="H706">
        <f>VLOOKUP(E706,[1]!peloponnese_raw[[Column2]:[LON]],2,FALSE)</f>
        <v>37.742796871800003</v>
      </c>
      <c r="I706">
        <f>VLOOKUP(E706,[1]!peloponnese_raw[[Column2]:[LON]],3,FALSE)</f>
        <v>22.181124543300001</v>
      </c>
    </row>
    <row r="707" spans="1:9" x14ac:dyDescent="0.25">
      <c r="A707" t="s">
        <v>3560</v>
      </c>
      <c r="B707" t="s">
        <v>15632</v>
      </c>
      <c r="C707" t="s">
        <v>12840</v>
      </c>
      <c r="D707">
        <v>27</v>
      </c>
      <c r="E707" t="str">
        <f>_xlfn.CONCAT(B707," (",F707,")")</f>
        <v>Καρβούνιον (Περιφερειακή Ενότητα Μεσσηνίας)</v>
      </c>
      <c r="F707" t="s">
        <v>14735</v>
      </c>
      <c r="G707" t="s">
        <v>16934</v>
      </c>
      <c r="H707">
        <f>VLOOKUP(E707,[1]!peloponnese_raw[[Column2]:[LON]],2,FALSE)</f>
        <v>37.239944429700003</v>
      </c>
      <c r="I707">
        <f>VLOOKUP(E707,[1]!peloponnese_raw[[Column2]:[LON]],3,FALSE)</f>
        <v>21.727817952300001</v>
      </c>
    </row>
    <row r="708" spans="1:9" x14ac:dyDescent="0.25">
      <c r="A708" t="s">
        <v>3555</v>
      </c>
      <c r="B708" t="s">
        <v>3894</v>
      </c>
      <c r="C708" t="s">
        <v>2364</v>
      </c>
      <c r="D708">
        <v>108</v>
      </c>
      <c r="E708" t="str">
        <f>_xlfn.CONCAT(B708," (",F708,")")</f>
        <v>Καστανέα (Περιφερειακή Ενότητα Κορινθίας)</v>
      </c>
      <c r="F708" t="s">
        <v>13723</v>
      </c>
      <c r="G708" t="s">
        <v>16222</v>
      </c>
      <c r="H708">
        <f>VLOOKUP(E708,[1]!peloponnese_raw[[Column2]:[LON]],2,FALSE)</f>
        <v>37.862820189700003</v>
      </c>
      <c r="I708">
        <f>VLOOKUP(E708,[1]!peloponnese_raw[[Column2]:[LON]],3,FALSE)</f>
        <v>22.381542321200001</v>
      </c>
    </row>
    <row r="709" spans="1:9" x14ac:dyDescent="0.25">
      <c r="A709" t="s">
        <v>3555</v>
      </c>
      <c r="B709" t="s">
        <v>3894</v>
      </c>
      <c r="C709" t="s">
        <v>2364</v>
      </c>
      <c r="D709">
        <v>136</v>
      </c>
      <c r="E709" t="str">
        <f>_xlfn.CONCAT(B709," (",F709,")")</f>
        <v>Καστανέα (Περιφερειακή Ενότητα Μεσσηνίας)</v>
      </c>
      <c r="F709" t="s">
        <v>14735</v>
      </c>
      <c r="G709" t="s">
        <v>16580</v>
      </c>
      <c r="H709">
        <f>VLOOKUP(E709,[1]!peloponnese_raw[[Column2]:[LON]],2,FALSE)</f>
        <v>36.860756048100001</v>
      </c>
      <c r="I709">
        <f>VLOOKUP(E709,[1]!peloponnese_raw[[Column2]:[LON]],3,FALSE)</f>
        <v>22.3095777252</v>
      </c>
    </row>
    <row r="710" spans="1:9" x14ac:dyDescent="0.25">
      <c r="A710" t="s">
        <v>3555</v>
      </c>
      <c r="B710" t="s">
        <v>16384</v>
      </c>
      <c r="C710" t="s">
        <v>14377</v>
      </c>
      <c r="D710">
        <v>46</v>
      </c>
      <c r="E710" t="str">
        <f>_xlfn.CONCAT(B710," (",F710,")")</f>
        <v>Καστάνια (Περιφερειακή Ενότητα Λακωνίας)</v>
      </c>
      <c r="F710" t="s">
        <v>14073</v>
      </c>
      <c r="G710" t="s">
        <v>16382</v>
      </c>
      <c r="H710">
        <f>VLOOKUP(E710,[1]!peloponnese_raw[[Column2]:[LON]],2,FALSE)</f>
        <v>36.8400195619</v>
      </c>
      <c r="I710">
        <f>VLOOKUP(E710,[1]!peloponnese_raw[[Column2]:[LON]],3,FALSE)</f>
        <v>22.3978199859</v>
      </c>
    </row>
    <row r="711" spans="1:9" x14ac:dyDescent="0.25">
      <c r="A711" t="s">
        <v>3590</v>
      </c>
      <c r="B711" t="s">
        <v>16384</v>
      </c>
      <c r="C711" t="s">
        <v>14377</v>
      </c>
      <c r="D711">
        <v>36</v>
      </c>
      <c r="E711" t="str">
        <f>_xlfn.CONCAT(B711," (",F711,")")</f>
        <v>Καστάνια (Περιφερειακή Ενότητα Μεσσηνίας)</v>
      </c>
      <c r="F711" t="s">
        <v>14735</v>
      </c>
      <c r="G711" t="s">
        <v>16751</v>
      </c>
      <c r="H711">
        <f>VLOOKUP(E711,[1]!peloponnese_raw[[Column2]:[LON]],2,FALSE)</f>
        <v>36.9572814311</v>
      </c>
      <c r="I711">
        <f>VLOOKUP(E711,[1]!peloponnese_raw[[Column2]:[LON]],3,FALSE)</f>
        <v>21.883727744400002</v>
      </c>
    </row>
    <row r="712" spans="1:9" x14ac:dyDescent="0.25">
      <c r="A712" t="s">
        <v>3555</v>
      </c>
      <c r="B712" t="s">
        <v>15599</v>
      </c>
      <c r="C712" t="s">
        <v>12768</v>
      </c>
      <c r="D712">
        <v>211</v>
      </c>
      <c r="E712" t="str">
        <f>_xlfn.CONCAT(B712," (",F712,")")</f>
        <v>Καστανίτσα (Περιφερειακή Ενότητα Αρκαδίας)</v>
      </c>
      <c r="F712" t="s">
        <v>12739</v>
      </c>
      <c r="G712" t="s">
        <v>15589</v>
      </c>
      <c r="H712">
        <f>VLOOKUP(E712,[1]!peloponnese_raw[[Column2]:[LON]],2,FALSE)</f>
        <v>37.260857365699998</v>
      </c>
      <c r="I712">
        <f>VLOOKUP(E712,[1]!peloponnese_raw[[Column2]:[LON]],3,FALSE)</f>
        <v>22.648144256599998</v>
      </c>
    </row>
    <row r="713" spans="1:9" x14ac:dyDescent="0.25">
      <c r="A713" t="s">
        <v>3560</v>
      </c>
      <c r="B713" t="s">
        <v>15751</v>
      </c>
      <c r="C713" t="s">
        <v>13071</v>
      </c>
      <c r="D713">
        <v>100</v>
      </c>
      <c r="E713" t="str">
        <f>_xlfn.CONCAT(B713," (",F713,")")</f>
        <v>Καστανοχώριον (Περιφερειακή Ενότητα Αρκαδίας)</v>
      </c>
      <c r="F713" t="s">
        <v>12739</v>
      </c>
      <c r="G713" t="s">
        <v>15742</v>
      </c>
      <c r="H713">
        <f>VLOOKUP(E713,[1]!peloponnese_raw[[Column2]:[LON]],2,FALSE)</f>
        <v>37.413950520900002</v>
      </c>
      <c r="I713">
        <f>VLOOKUP(E713,[1]!peloponnese_raw[[Column2]:[LON]],3,FALSE)</f>
        <v>22.018295453</v>
      </c>
    </row>
    <row r="714" spans="1:9" x14ac:dyDescent="0.25">
      <c r="A714" t="s">
        <v>3555</v>
      </c>
      <c r="B714" t="s">
        <v>6929</v>
      </c>
      <c r="C714" t="s">
        <v>5359</v>
      </c>
      <c r="D714">
        <v>10</v>
      </c>
      <c r="E714" t="str">
        <f>_xlfn.CONCAT(B714," (",F714,")")</f>
        <v>Καστέλλα (Περιφερειακή Ενότητα Λακωνίας)</v>
      </c>
      <c r="F714" t="s">
        <v>14073</v>
      </c>
      <c r="G714" t="s">
        <v>16462</v>
      </c>
      <c r="H714">
        <f>VLOOKUP(E714,[1]!peloponnese_raw[[Column2]:[LON]],2,FALSE)</f>
        <v>36.613994824400002</v>
      </c>
      <c r="I714">
        <f>VLOOKUP(E714,[1]!peloponnese_raw[[Column2]:[LON]],3,FALSE)</f>
        <v>23.041501564899999</v>
      </c>
    </row>
    <row r="715" spans="1:9" x14ac:dyDescent="0.25">
      <c r="A715" t="s">
        <v>3557</v>
      </c>
      <c r="B715" t="s">
        <v>16522</v>
      </c>
      <c r="C715" t="s">
        <v>14660</v>
      </c>
      <c r="D715">
        <v>28</v>
      </c>
      <c r="E715" t="str">
        <f>_xlfn.CONCAT(B715," (",F715,")")</f>
        <v>Κάστωρ (Περιφερειακή Ενότητα Λακωνίας)</v>
      </c>
      <c r="F715" t="s">
        <v>14073</v>
      </c>
      <c r="G715" t="s">
        <v>16513</v>
      </c>
      <c r="H715">
        <f>VLOOKUP(E715,[1]!peloponnese_raw[[Column2]:[LON]],2,FALSE)</f>
        <v>37.177477662000001</v>
      </c>
      <c r="I715">
        <f>VLOOKUP(E715,[1]!peloponnese_raw[[Column2]:[LON]],3,FALSE)</f>
        <v>22.339533494699999</v>
      </c>
    </row>
    <row r="716" spans="1:9" x14ac:dyDescent="0.25">
      <c r="A716" t="s">
        <v>3560</v>
      </c>
      <c r="B716" t="s">
        <v>16521</v>
      </c>
      <c r="C716" t="s">
        <v>14658</v>
      </c>
      <c r="D716">
        <v>466</v>
      </c>
      <c r="E716" t="str">
        <f>_xlfn.CONCAT(B716," (",F716,")")</f>
        <v>Καστόρειον (Περιφερειακή Ενότητα Λακωνίας)</v>
      </c>
      <c r="F716" t="s">
        <v>14073</v>
      </c>
      <c r="G716" t="s">
        <v>16513</v>
      </c>
      <c r="H716">
        <f>VLOOKUP(E716,[1]!peloponnese_raw[[Column2]:[LON]],2,FALSE)</f>
        <v>37.168225375900001</v>
      </c>
      <c r="I716">
        <f>VLOOKUP(E716,[1]!peloponnese_raw[[Column2]:[LON]],3,FALSE)</f>
        <v>22.302547075700001</v>
      </c>
    </row>
    <row r="717" spans="1:9" x14ac:dyDescent="0.25">
      <c r="A717" t="s">
        <v>3560</v>
      </c>
      <c r="B717" t="s">
        <v>3791</v>
      </c>
      <c r="C717" t="s">
        <v>2152</v>
      </c>
      <c r="D717">
        <v>52</v>
      </c>
      <c r="E717" t="str">
        <f>_xlfn.CONCAT(B717," (",F717,")")</f>
        <v>Καστράκιον (Περιφερειακή Ενότητα Αρκαδίας)</v>
      </c>
      <c r="F717" t="s">
        <v>12739</v>
      </c>
      <c r="G717" t="s">
        <v>15710</v>
      </c>
      <c r="H717">
        <f>VLOOKUP(E717,[1]!peloponnese_raw[[Column2]:[LON]],2,FALSE)</f>
        <v>37.667830428999999</v>
      </c>
      <c r="I717">
        <f>VLOOKUP(E717,[1]!peloponnese_raw[[Column2]:[LON]],3,FALSE)</f>
        <v>21.8707735126</v>
      </c>
    </row>
    <row r="718" spans="1:9" x14ac:dyDescent="0.25">
      <c r="A718" t="s">
        <v>3560</v>
      </c>
      <c r="B718" t="s">
        <v>3791</v>
      </c>
      <c r="C718" t="s">
        <v>2152</v>
      </c>
      <c r="D718">
        <v>216</v>
      </c>
      <c r="E718" t="str">
        <f>_xlfn.CONCAT(B718," (",F718,")")</f>
        <v>Καστράκιον (Περιφερειακή Ενότητα Κορινθίας)</v>
      </c>
      <c r="F718" t="s">
        <v>13723</v>
      </c>
      <c r="G718" t="s">
        <v>16151</v>
      </c>
      <c r="H718">
        <f>VLOOKUP(E718,[1]!peloponnese_raw[[Column2]:[LON]],2,FALSE)</f>
        <v>37.890787167799999</v>
      </c>
      <c r="I718">
        <f>VLOOKUP(E718,[1]!peloponnese_raw[[Column2]:[LON]],3,FALSE)</f>
        <v>22.5935895784</v>
      </c>
    </row>
    <row r="719" spans="1:9" x14ac:dyDescent="0.25">
      <c r="A719" t="s">
        <v>3560</v>
      </c>
      <c r="B719" t="s">
        <v>3583</v>
      </c>
      <c r="C719" t="s">
        <v>1718</v>
      </c>
      <c r="D719">
        <v>344</v>
      </c>
      <c r="E719" t="str">
        <f>_xlfn.CONCAT(B719," (",F719,")")</f>
        <v>Καστρίον (Περιφερειακή Ενότητα Αρκαδίας)</v>
      </c>
      <c r="F719" t="s">
        <v>12739</v>
      </c>
      <c r="G719" t="s">
        <v>15589</v>
      </c>
      <c r="H719">
        <f>VLOOKUP(E719,[1]!peloponnese_raw[[Column2]:[LON]],2,FALSE)</f>
        <v>37.358189829399997</v>
      </c>
      <c r="I719">
        <f>VLOOKUP(E719,[1]!peloponnese_raw[[Column2]:[LON]],3,FALSE)</f>
        <v>22.533649558499999</v>
      </c>
    </row>
    <row r="720" spans="1:9" x14ac:dyDescent="0.25">
      <c r="A720" t="s">
        <v>3560</v>
      </c>
      <c r="B720" t="s">
        <v>3583</v>
      </c>
      <c r="C720" t="s">
        <v>1718</v>
      </c>
      <c r="D720">
        <v>97</v>
      </c>
      <c r="E720" t="str">
        <f>_xlfn.CONCAT(B720," (",F720,")")</f>
        <v>Καστρίον (Περιφερειακή Ενότητα Λακωνίας)</v>
      </c>
      <c r="F720" t="s">
        <v>14073</v>
      </c>
      <c r="G720" t="s">
        <v>16513</v>
      </c>
      <c r="H720">
        <f>VLOOKUP(E720,[1]!peloponnese_raw[[Column2]:[LON]],2,FALSE)</f>
        <v>37.159339140100002</v>
      </c>
      <c r="I720">
        <f>VLOOKUP(E720,[1]!peloponnese_raw[[Column2]:[LON]],3,FALSE)</f>
        <v>22.311505647899999</v>
      </c>
    </row>
    <row r="721" spans="1:9" x14ac:dyDescent="0.25">
      <c r="A721" t="s">
        <v>3560</v>
      </c>
      <c r="B721" t="s">
        <v>3719</v>
      </c>
      <c r="C721" t="s">
        <v>1029</v>
      </c>
      <c r="D721">
        <v>8</v>
      </c>
      <c r="E721" t="str">
        <f>_xlfn.CONCAT(B721," (",F721,")")</f>
        <v>Κάστρον (Περιφερειακή Ενότητα Μεσσηνίας)</v>
      </c>
      <c r="F721" t="s">
        <v>14735</v>
      </c>
      <c r="G721" t="s">
        <v>16804</v>
      </c>
      <c r="H721">
        <f>VLOOKUP(E721,[1]!peloponnese_raw[[Column2]:[LON]],2,FALSE)</f>
        <v>37.238815691100001</v>
      </c>
      <c r="I721">
        <f>VLOOKUP(E721,[1]!peloponnese_raw[[Column2]:[LON]],3,FALSE)</f>
        <v>21.905425172600001</v>
      </c>
    </row>
    <row r="722" spans="1:9" x14ac:dyDescent="0.25">
      <c r="A722" t="s">
        <v>3560</v>
      </c>
      <c r="B722" t="s">
        <v>3895</v>
      </c>
      <c r="C722" t="s">
        <v>2366</v>
      </c>
      <c r="D722">
        <v>17</v>
      </c>
      <c r="E722" t="str">
        <f>_xlfn.CONCAT(B722," (",F722,")")</f>
        <v>Καταφύγιον (Περιφερειακή Ενότητα Μεσσηνίας)</v>
      </c>
      <c r="F722" t="s">
        <v>14735</v>
      </c>
      <c r="G722" t="s">
        <v>16580</v>
      </c>
      <c r="H722">
        <f>VLOOKUP(E722,[1]!peloponnese_raw[[Column2]:[LON]],2,FALSE)</f>
        <v>36.9089123937</v>
      </c>
      <c r="I722">
        <f>VLOOKUP(E722,[1]!peloponnese_raw[[Column2]:[LON]],3,FALSE)</f>
        <v>22.2641800657</v>
      </c>
    </row>
    <row r="723" spans="1:9" x14ac:dyDescent="0.25">
      <c r="A723" t="s">
        <v>3560</v>
      </c>
      <c r="B723" t="s">
        <v>16111</v>
      </c>
      <c r="C723" t="s">
        <v>13808</v>
      </c>
      <c r="D723">
        <v>105</v>
      </c>
      <c r="E723" t="str">
        <f>_xlfn.CONCAT(B723," (",F723,")")</f>
        <v>Κατακάλιον (Περιφερειακή Ενότητα Κορινθίας)</v>
      </c>
      <c r="F723" t="s">
        <v>13723</v>
      </c>
      <c r="G723" t="s">
        <v>16103</v>
      </c>
      <c r="H723">
        <f>VLOOKUP(E723,[1]!peloponnese_raw[[Column2]:[LON]],2,FALSE)</f>
        <v>37.834156545299997</v>
      </c>
      <c r="I723">
        <f>VLOOKUP(E723,[1]!peloponnese_raw[[Column2]:[LON]],3,FALSE)</f>
        <v>23.038698296700002</v>
      </c>
    </row>
    <row r="724" spans="1:9" x14ac:dyDescent="0.25">
      <c r="A724" t="s">
        <v>3555</v>
      </c>
      <c r="B724" t="s">
        <v>16112</v>
      </c>
      <c r="C724" t="s">
        <v>13810</v>
      </c>
      <c r="D724">
        <v>676</v>
      </c>
      <c r="E724" t="str">
        <f>_xlfn.CONCAT(B724," (",F724,")")</f>
        <v>Κάτω Αλμυρή (Περιφερειακή Ενότητα Κορινθίας)</v>
      </c>
      <c r="F724" t="s">
        <v>13723</v>
      </c>
      <c r="G724" t="s">
        <v>16103</v>
      </c>
      <c r="H724">
        <f>VLOOKUP(E724,[1]!peloponnese_raw[[Column2]:[LON]],2,FALSE)</f>
        <v>37.845269504699999</v>
      </c>
      <c r="I724">
        <f>VLOOKUP(E724,[1]!peloponnese_raw[[Column2]:[LON]],3,FALSE)</f>
        <v>22.9989577027</v>
      </c>
    </row>
    <row r="725" spans="1:9" x14ac:dyDescent="0.25">
      <c r="A725" t="s">
        <v>3565</v>
      </c>
      <c r="B725" t="s">
        <v>16876</v>
      </c>
      <c r="C725" t="s">
        <v>15397</v>
      </c>
      <c r="D725">
        <v>64</v>
      </c>
      <c r="E725" t="str">
        <f>_xlfn.CONCAT(B725," (",F725,")")</f>
        <v>Κάτω Αμπελόκηποι (Περιφερειακή Ενότητα Μεσσηνίας)</v>
      </c>
      <c r="F725" t="s">
        <v>14735</v>
      </c>
      <c r="G725" t="s">
        <v>16871</v>
      </c>
      <c r="H725">
        <f>VLOOKUP(E725,[1]!peloponnese_raw[[Column2]:[LON]],2,FALSE)</f>
        <v>36.889671042499998</v>
      </c>
      <c r="I725">
        <f>VLOOKUP(E725,[1]!peloponnese_raw[[Column2]:[LON]],3,FALSE)</f>
        <v>21.823530073600001</v>
      </c>
    </row>
    <row r="726" spans="1:9" x14ac:dyDescent="0.25">
      <c r="A726" t="s">
        <v>3555</v>
      </c>
      <c r="B726" t="s">
        <v>16636</v>
      </c>
      <c r="C726" t="s">
        <v>14894</v>
      </c>
      <c r="D726">
        <v>239</v>
      </c>
      <c r="E726" t="str">
        <f>_xlfn.CONCAT(B726," (",F726,")")</f>
        <v>Κάτω Άμφεια (Περιφερειακή Ενότητα Μεσσηνίας)</v>
      </c>
      <c r="F726" t="s">
        <v>14735</v>
      </c>
      <c r="G726" t="s">
        <v>16631</v>
      </c>
      <c r="H726">
        <f>VLOOKUP(E726,[1]!peloponnese_raw[[Column2]:[LON]],2,FALSE)</f>
        <v>37.109674719399997</v>
      </c>
      <c r="I726">
        <f>VLOOKUP(E726,[1]!peloponnese_raw[[Column2]:[LON]],3,FALSE)</f>
        <v>22.0572954465</v>
      </c>
    </row>
    <row r="727" spans="1:9" x14ac:dyDescent="0.25">
      <c r="A727" t="s">
        <v>3555</v>
      </c>
      <c r="B727" t="s">
        <v>16785</v>
      </c>
      <c r="C727" t="s">
        <v>15204</v>
      </c>
      <c r="D727">
        <v>64</v>
      </c>
      <c r="E727" t="str">
        <f>_xlfn.CONCAT(B727," (",F727,")")</f>
        <v>Κάτω Αμφιθέα (Περιφερειακή Ενότητα Μεσσηνίας)</v>
      </c>
      <c r="F727" t="s">
        <v>14735</v>
      </c>
      <c r="G727" t="s">
        <v>16782</v>
      </c>
      <c r="H727">
        <f>VLOOKUP(E727,[1]!peloponnese_raw[[Column2]:[LON]],2,FALSE)</f>
        <v>37.286368343299998</v>
      </c>
      <c r="I727">
        <f>VLOOKUP(E727,[1]!peloponnese_raw[[Column2]:[LON]],3,FALSE)</f>
        <v>21.869444640000001</v>
      </c>
    </row>
    <row r="728" spans="1:9" x14ac:dyDescent="0.25">
      <c r="A728" t="s">
        <v>3560</v>
      </c>
      <c r="B728" t="s">
        <v>15786</v>
      </c>
      <c r="C728" t="s">
        <v>13141</v>
      </c>
      <c r="D728">
        <v>34</v>
      </c>
      <c r="E728" t="str">
        <f>_xlfn.CONCAT(B728," (",F728,")")</f>
        <v>Κάτω Αναβρυτόν (Περιφερειακή Ενότητα Αρκαδίας)</v>
      </c>
      <c r="F728" t="s">
        <v>12739</v>
      </c>
      <c r="G728" t="s">
        <v>15774</v>
      </c>
      <c r="H728">
        <f>VLOOKUP(E728,[1]!peloponnese_raw[[Column2]:[LON]],2,FALSE)</f>
        <v>37.330740274299998</v>
      </c>
      <c r="I728">
        <f>VLOOKUP(E728,[1]!peloponnese_raw[[Column2]:[LON]],3,FALSE)</f>
        <v>22.227890014100002</v>
      </c>
    </row>
    <row r="729" spans="1:9" x14ac:dyDescent="0.25">
      <c r="A729" t="s">
        <v>3555</v>
      </c>
      <c r="B729" t="s">
        <v>15834</v>
      </c>
      <c r="C729" t="s">
        <v>13239</v>
      </c>
      <c r="D729">
        <v>56</v>
      </c>
      <c r="E729" t="str">
        <f>_xlfn.CONCAT(B729," (",F729,")")</f>
        <v>Κάτω Ασέα (Περιφερειακή Ενότητα Αρκαδίας)</v>
      </c>
      <c r="F729" t="s">
        <v>12739</v>
      </c>
      <c r="G729" t="s">
        <v>15827</v>
      </c>
      <c r="H729">
        <f>VLOOKUP(E729,[1]!peloponnese_raw[[Column2]:[LON]],2,FALSE)</f>
        <v>37.399652357500003</v>
      </c>
      <c r="I729">
        <f>VLOOKUP(E729,[1]!peloponnese_raw[[Column2]:[LON]],3,FALSE)</f>
        <v>22.280347898999999</v>
      </c>
    </row>
    <row r="730" spans="1:9" x14ac:dyDescent="0.25">
      <c r="A730" t="s">
        <v>3557</v>
      </c>
      <c r="B730" t="s">
        <v>16089</v>
      </c>
      <c r="C730" t="s">
        <v>13766</v>
      </c>
      <c r="D730">
        <v>705</v>
      </c>
      <c r="E730" t="str">
        <f>_xlfn.CONCAT(B730," (",F730,")")</f>
        <v>Κάτω Άσσος (Περιφερειακή Ενότητα Κορινθίας)</v>
      </c>
      <c r="F730" t="s">
        <v>13723</v>
      </c>
      <c r="G730" t="s">
        <v>16086</v>
      </c>
      <c r="H730">
        <f>VLOOKUP(E730,[1]!peloponnese_raw[[Column2]:[LON]],2,FALSE)</f>
        <v>37.945642578399998</v>
      </c>
      <c r="I730">
        <f>VLOOKUP(E730,[1]!peloponnese_raw[[Column2]:[LON]],3,FALSE)</f>
        <v>22.8290481001</v>
      </c>
    </row>
    <row r="731" spans="1:9" x14ac:dyDescent="0.25">
      <c r="A731" t="s">
        <v>3565</v>
      </c>
      <c r="B731" t="s">
        <v>16338</v>
      </c>
      <c r="C731" t="s">
        <v>14279</v>
      </c>
      <c r="D731">
        <v>18</v>
      </c>
      <c r="E731" t="str">
        <f>_xlfn.CONCAT(B731," (",F731,")")</f>
        <v>Κάτω Μπουλαριοί (Περιφερειακή Ενότητα Λακωνίας)</v>
      </c>
      <c r="F731" t="s">
        <v>14073</v>
      </c>
      <c r="G731" t="s">
        <v>16305</v>
      </c>
      <c r="H731">
        <f>VLOOKUP(E731,[1]!peloponnese_raw[[Column2]:[LON]],2,FALSE)</f>
        <v>36.491248304599999</v>
      </c>
      <c r="I731">
        <f>VLOOKUP(E731,[1]!peloponnese_raw[[Column2]:[LON]],3,FALSE)</f>
        <v>22.403347336</v>
      </c>
    </row>
    <row r="732" spans="1:9" x14ac:dyDescent="0.25">
      <c r="A732" t="s">
        <v>3555</v>
      </c>
      <c r="B732" t="s">
        <v>15903</v>
      </c>
      <c r="C732" t="s">
        <v>13375</v>
      </c>
      <c r="D732">
        <v>24</v>
      </c>
      <c r="E732" t="str">
        <f>_xlfn.CONCAT(B732," (",F732,")")</f>
        <v>Κάτω Δαβιά (Περιφερειακή Ενότητα Αρκαδίας)</v>
      </c>
      <c r="F732" t="s">
        <v>12739</v>
      </c>
      <c r="G732" t="s">
        <v>15901</v>
      </c>
      <c r="H732">
        <f>VLOOKUP(E732,[1]!peloponnese_raw[[Column2]:[LON]],2,FALSE)</f>
        <v>37.5371394083</v>
      </c>
      <c r="I732">
        <f>VLOOKUP(E732,[1]!peloponnese_raw[[Column2]:[LON]],3,FALSE)</f>
        <v>22.286015793299999</v>
      </c>
    </row>
    <row r="733" spans="1:9" x14ac:dyDescent="0.25">
      <c r="A733" t="s">
        <v>3560</v>
      </c>
      <c r="B733" t="s">
        <v>16210</v>
      </c>
      <c r="C733" t="s">
        <v>14010</v>
      </c>
      <c r="D733">
        <v>1196</v>
      </c>
      <c r="E733" t="str">
        <f>_xlfn.CONCAT(B733," (",F733,")")</f>
        <v>Κάτω Διμηνιόν (Περιφερειακή Ενότητα Κορινθίας)</v>
      </c>
      <c r="F733" t="s">
        <v>13723</v>
      </c>
      <c r="G733" t="s">
        <v>16205</v>
      </c>
      <c r="H733">
        <f>VLOOKUP(E733,[1]!peloponnese_raw[[Column2]:[LON]],2,FALSE)</f>
        <v>38.0255077797</v>
      </c>
      <c r="I733">
        <f>VLOOKUP(E733,[1]!peloponnese_raw[[Column2]:[LON]],3,FALSE)</f>
        <v>22.7294461977</v>
      </c>
    </row>
    <row r="734" spans="1:9" x14ac:dyDescent="0.25">
      <c r="A734" t="s">
        <v>3565</v>
      </c>
      <c r="B734" t="s">
        <v>16568</v>
      </c>
      <c r="C734" t="s">
        <v>14758</v>
      </c>
      <c r="D734">
        <v>140</v>
      </c>
      <c r="E734" t="str">
        <f>_xlfn.CONCAT(B734," (",F734,")")</f>
        <v>Κάτω Δολοί (Περιφερειακή Ενότητα Μεσσηνίας)</v>
      </c>
      <c r="F734" t="s">
        <v>14735</v>
      </c>
      <c r="G734" t="s">
        <v>16560</v>
      </c>
      <c r="H734">
        <f>VLOOKUP(E734,[1]!peloponnese_raw[[Column2]:[LON]],2,FALSE)</f>
        <v>36.9337943628</v>
      </c>
      <c r="I734">
        <f>VLOOKUP(E734,[1]!peloponnese_raw[[Column2]:[LON]],3,FALSE)</f>
        <v>22.170020489700001</v>
      </c>
    </row>
    <row r="735" spans="1:9" x14ac:dyDescent="0.25">
      <c r="A735" t="s">
        <v>3590</v>
      </c>
      <c r="B735" t="s">
        <v>15601</v>
      </c>
      <c r="C735" t="s">
        <v>12772</v>
      </c>
      <c r="D735">
        <v>614</v>
      </c>
      <c r="E735" t="str">
        <f>_xlfn.CONCAT(B735," (",F735,")")</f>
        <v>Κάτω Δολιανά (Περιφερειακή Ενότητα Αρκαδίας)</v>
      </c>
      <c r="F735" t="s">
        <v>12739</v>
      </c>
      <c r="G735" t="s">
        <v>15589</v>
      </c>
      <c r="H735">
        <f>VLOOKUP(E735,[1]!peloponnese_raw[[Column2]:[LON]],2,FALSE)</f>
        <v>37.429340707900003</v>
      </c>
      <c r="I735">
        <f>VLOOKUP(E735,[1]!peloponnese_raw[[Column2]:[LON]],3,FALSE)</f>
        <v>22.676809734599999</v>
      </c>
    </row>
    <row r="736" spans="1:9" x14ac:dyDescent="0.25">
      <c r="A736" t="s">
        <v>3590</v>
      </c>
      <c r="B736" t="s">
        <v>16098</v>
      </c>
      <c r="C736" t="s">
        <v>13782</v>
      </c>
      <c r="D736">
        <v>791</v>
      </c>
      <c r="E736" t="str">
        <f>_xlfn.CONCAT(B736," (",F736,")")</f>
        <v>Κάτω Εξαμίλια (Περιφερειακή Ενότητα Κορινθίας)</v>
      </c>
      <c r="F736" t="s">
        <v>13723</v>
      </c>
      <c r="G736" t="s">
        <v>16091</v>
      </c>
      <c r="H736">
        <f>VLOOKUP(E736,[1]!peloponnese_raw[[Column2]:[LON]],2,FALSE)</f>
        <v>37.9040084656</v>
      </c>
      <c r="I736">
        <f>VLOOKUP(E736,[1]!peloponnese_raw[[Column2]:[LON]],3,FALSE)</f>
        <v>22.938395643</v>
      </c>
    </row>
    <row r="737" spans="1:9" x14ac:dyDescent="0.25">
      <c r="A737" t="s">
        <v>3555</v>
      </c>
      <c r="B737" t="s">
        <v>16336</v>
      </c>
      <c r="C737" t="s">
        <v>14275</v>
      </c>
      <c r="D737">
        <v>8</v>
      </c>
      <c r="E737" t="str">
        <f>_xlfn.CONCAT(B737," (",F737,")")</f>
        <v>Κάτω Γαρδενίτσα (Περιφερειακή Ενότητα Λακωνίας)</v>
      </c>
      <c r="F737" t="s">
        <v>14073</v>
      </c>
      <c r="G737" t="s">
        <v>16305</v>
      </c>
      <c r="H737">
        <f>VLOOKUP(E737,[1]!peloponnese_raw[[Column2]:[LON]],2,FALSE)</f>
        <v>36.528761872399997</v>
      </c>
      <c r="I737">
        <f>VLOOKUP(E737,[1]!peloponnese_raw[[Column2]:[LON]],3,FALSE)</f>
        <v>22.393770386100002</v>
      </c>
    </row>
    <row r="738" spans="1:9" x14ac:dyDescent="0.25">
      <c r="A738" t="s">
        <v>3565</v>
      </c>
      <c r="B738" t="s">
        <v>15787</v>
      </c>
      <c r="C738" t="s">
        <v>13143</v>
      </c>
      <c r="D738">
        <v>49</v>
      </c>
      <c r="E738" t="str">
        <f>_xlfn.CONCAT(B738," (",F738,")")</f>
        <v>Κάτω Γιανναίοι (Περιφερειακή Ενότητα Αρκαδίας)</v>
      </c>
      <c r="F738" t="s">
        <v>12739</v>
      </c>
      <c r="G738" t="s">
        <v>15774</v>
      </c>
      <c r="H738">
        <f>VLOOKUP(E738,[1]!peloponnese_raw[[Column2]:[LON]],2,FALSE)</f>
        <v>37.232059025300003</v>
      </c>
      <c r="I738">
        <f>VLOOKUP(E738,[1]!peloponnese_raw[[Column2]:[LON]],3,FALSE)</f>
        <v>22.182249976400001</v>
      </c>
    </row>
    <row r="739" spans="1:9" x14ac:dyDescent="0.25">
      <c r="A739" t="s">
        <v>3555</v>
      </c>
      <c r="B739" t="s">
        <v>16399</v>
      </c>
      <c r="C739" t="s">
        <v>14409</v>
      </c>
      <c r="D739">
        <v>1481</v>
      </c>
      <c r="E739" t="str">
        <f>_xlfn.CONCAT(B739," (",F739,")")</f>
        <v>Κάτω Γλυκόβρυση (Περιφερειακή Ενότητα Λακωνίας)</v>
      </c>
      <c r="F739" t="s">
        <v>14073</v>
      </c>
      <c r="G739" t="s">
        <v>16395</v>
      </c>
      <c r="H739">
        <f>VLOOKUP(E739,[1]!peloponnese_raw[[Column2]:[LON]],2,FALSE)</f>
        <v>36.824753848199997</v>
      </c>
      <c r="I739">
        <f>VLOOKUP(E739,[1]!peloponnese_raw[[Column2]:[LON]],3,FALSE)</f>
        <v>22.774524411600002</v>
      </c>
    </row>
    <row r="740" spans="1:9" x14ac:dyDescent="0.25">
      <c r="A740" t="s">
        <v>3555</v>
      </c>
      <c r="B740" t="s">
        <v>12334</v>
      </c>
      <c r="C740" t="s">
        <v>10758</v>
      </c>
      <c r="D740">
        <v>30</v>
      </c>
      <c r="E740" t="str">
        <f>_xlfn.CONCAT(B740," (",F740,")")</f>
        <v>Κάτω Χώρα (Περιφερειακή Ενότητα Μεσσηνίας)</v>
      </c>
      <c r="F740" t="s">
        <v>14735</v>
      </c>
      <c r="G740" t="s">
        <v>16580</v>
      </c>
      <c r="H740">
        <f>VLOOKUP(E740,[1]!peloponnese_raw[[Column2]:[LON]],2,FALSE)</f>
        <v>36.835016049399997</v>
      </c>
      <c r="I740">
        <f>VLOOKUP(E740,[1]!peloponnese_raw[[Column2]:[LON]],3,FALSE)</f>
        <v>22.349607521700001</v>
      </c>
    </row>
    <row r="741" spans="1:9" x14ac:dyDescent="0.25">
      <c r="A741" t="s">
        <v>3590</v>
      </c>
      <c r="B741" t="s">
        <v>15678</v>
      </c>
      <c r="C741" t="s">
        <v>12928</v>
      </c>
      <c r="D741">
        <v>9</v>
      </c>
      <c r="E741" t="str">
        <f>_xlfn.CONCAT(B741," (",F741,")")</f>
        <v>Κάτω Καλύβια (Περιφερειακή Ενότητα Αρκαδίας)</v>
      </c>
      <c r="F741" t="s">
        <v>12739</v>
      </c>
      <c r="G741" t="s">
        <v>15673</v>
      </c>
      <c r="H741">
        <f>VLOOKUP(E741,[1]!peloponnese_raw[[Column2]:[LON]],2,FALSE)</f>
        <v>37.784541356399998</v>
      </c>
      <c r="I741">
        <f>VLOOKUP(E741,[1]!peloponnese_raw[[Column2]:[LON]],3,FALSE)</f>
        <v>22.0693208502</v>
      </c>
    </row>
    <row r="742" spans="1:9" x14ac:dyDescent="0.25">
      <c r="A742" t="s">
        <v>3555</v>
      </c>
      <c r="B742" t="s">
        <v>16337</v>
      </c>
      <c r="C742" t="s">
        <v>14277</v>
      </c>
      <c r="D742">
        <v>28</v>
      </c>
      <c r="E742" t="str">
        <f>_xlfn.CONCAT(B742," (",F742,")")</f>
        <v>Κάτω Καρέα (Περιφερειακή Ενότητα Λακωνίας)</v>
      </c>
      <c r="F742" t="s">
        <v>14073</v>
      </c>
      <c r="G742" t="s">
        <v>16305</v>
      </c>
      <c r="H742">
        <f>VLOOKUP(E742,[1]!peloponnese_raw[[Column2]:[LON]],2,FALSE)</f>
        <v>36.728016971400002</v>
      </c>
      <c r="I742">
        <f>VLOOKUP(E742,[1]!peloponnese_raw[[Column2]:[LON]],3,FALSE)</f>
        <v>22.420713472799999</v>
      </c>
    </row>
    <row r="743" spans="1:9" x14ac:dyDescent="0.25">
      <c r="A743" t="s">
        <v>3565</v>
      </c>
      <c r="B743" t="s">
        <v>15752</v>
      </c>
      <c r="C743" t="s">
        <v>13073</v>
      </c>
      <c r="D743">
        <v>63</v>
      </c>
      <c r="E743" t="str">
        <f>_xlfn.CONCAT(B743," (",F743,")")</f>
        <v>Κάτω Καρυές (Περιφερειακή Ενότητα Αρκαδίας)</v>
      </c>
      <c r="F743" t="s">
        <v>12739</v>
      </c>
      <c r="G743" t="s">
        <v>15742</v>
      </c>
      <c r="H743">
        <f>VLOOKUP(E743,[1]!peloponnese_raw[[Column2]:[LON]],2,FALSE)</f>
        <v>37.409890205099998</v>
      </c>
      <c r="I743">
        <f>VLOOKUP(E743,[1]!peloponnese_raw[[Column2]:[LON]],3,FALSE)</f>
        <v>22.049431513599998</v>
      </c>
    </row>
    <row r="744" spans="1:9" x14ac:dyDescent="0.25">
      <c r="A744" t="s">
        <v>3560</v>
      </c>
      <c r="B744" t="s">
        <v>16662</v>
      </c>
      <c r="C744" t="s">
        <v>14944</v>
      </c>
      <c r="D744">
        <v>20</v>
      </c>
      <c r="E744" t="str">
        <f>_xlfn.CONCAT(B744," (",F744,")")</f>
        <v>Κάτω Καρβέλιον (Περιφερειακή Ενότητα Μεσσηνίας)</v>
      </c>
      <c r="F744" t="s">
        <v>14735</v>
      </c>
      <c r="G744" t="s">
        <v>16640</v>
      </c>
      <c r="H744">
        <f>VLOOKUP(E744,[1]!peloponnese_raw[[Column2]:[LON]],2,FALSE)</f>
        <v>37.0672130958</v>
      </c>
      <c r="I744">
        <f>VLOOKUP(E744,[1]!peloponnese_raw[[Column2]:[LON]],3,FALSE)</f>
        <v>22.163406176199999</v>
      </c>
    </row>
    <row r="745" spans="1:9" x14ac:dyDescent="0.25">
      <c r="A745" t="s">
        <v>3555</v>
      </c>
      <c r="B745" t="s">
        <v>16436</v>
      </c>
      <c r="C745" t="s">
        <v>14483</v>
      </c>
      <c r="D745">
        <v>83</v>
      </c>
      <c r="E745" t="str">
        <f>_xlfn.CONCAT(B745," (",F745,")")</f>
        <v>Κάτω Καστανέα (Περιφερειακή Ενότητα Λακωνίας)</v>
      </c>
      <c r="F745" t="s">
        <v>14073</v>
      </c>
      <c r="G745" t="s">
        <v>16427</v>
      </c>
      <c r="H745">
        <f>VLOOKUP(E745,[1]!peloponnese_raw[[Column2]:[LON]],2,FALSE)</f>
        <v>36.527291429800002</v>
      </c>
      <c r="I745">
        <f>VLOOKUP(E745,[1]!peloponnese_raw[[Column2]:[LON]],3,FALSE)</f>
        <v>23.115457213700001</v>
      </c>
    </row>
    <row r="746" spans="1:9" x14ac:dyDescent="0.25">
      <c r="A746" t="s">
        <v>3560</v>
      </c>
      <c r="B746" t="s">
        <v>16186</v>
      </c>
      <c r="C746" t="s">
        <v>13957</v>
      </c>
      <c r="D746">
        <v>396</v>
      </c>
      <c r="E746" t="str">
        <f>_xlfn.CONCAT(B746," (",F746,")")</f>
        <v>Κάτω Λουτρόν (Περιφερειακή Ενότητα Κορινθίας)</v>
      </c>
      <c r="F746" t="s">
        <v>13723</v>
      </c>
      <c r="G746" t="s">
        <v>16172</v>
      </c>
      <c r="H746">
        <f>VLOOKUP(E746,[1]!peloponnese_raw[[Column2]:[LON]],2,FALSE)</f>
        <v>38.1001958863</v>
      </c>
      <c r="I746">
        <f>VLOOKUP(E746,[1]!peloponnese_raw[[Column2]:[LON]],3,FALSE)</f>
        <v>22.553860454700001</v>
      </c>
    </row>
    <row r="747" spans="1:9" x14ac:dyDescent="0.25">
      <c r="A747" t="s">
        <v>3560</v>
      </c>
      <c r="B747" t="s">
        <v>15753</v>
      </c>
      <c r="C747" t="s">
        <v>13075</v>
      </c>
      <c r="D747">
        <v>218</v>
      </c>
      <c r="E747" t="str">
        <f>_xlfn.CONCAT(B747," (",F747,")")</f>
        <v>Κάτω Μακρύσι (Περιφερειακή Ενότητα Αρκαδίας)</v>
      </c>
      <c r="F747" t="s">
        <v>12739</v>
      </c>
      <c r="G747" t="s">
        <v>15742</v>
      </c>
      <c r="H747">
        <f>VLOOKUP(E747,[1]!peloponnese_raw[[Column2]:[LON]],2,FALSE)</f>
        <v>37.401517203099999</v>
      </c>
      <c r="I747">
        <f>VLOOKUP(E747,[1]!peloponnese_raw[[Column2]:[LON]],3,FALSE)</f>
        <v>22.152329634200001</v>
      </c>
    </row>
    <row r="748" spans="1:9" x14ac:dyDescent="0.25">
      <c r="A748" t="s">
        <v>3555</v>
      </c>
      <c r="B748" t="s">
        <v>16786</v>
      </c>
      <c r="C748" t="s">
        <v>15206</v>
      </c>
      <c r="D748">
        <v>67</v>
      </c>
      <c r="E748" t="str">
        <f>_xlfn.CONCAT(B748," (",F748,")")</f>
        <v>Κάτω Μάλθη (Περιφερειακή Ενότητα Μεσσηνίας)</v>
      </c>
      <c r="F748" t="s">
        <v>14735</v>
      </c>
      <c r="G748" t="s">
        <v>16782</v>
      </c>
      <c r="H748">
        <f>VLOOKUP(E748,[1]!peloponnese_raw[[Column2]:[LON]],2,FALSE)</f>
        <v>37.266297017200003</v>
      </c>
      <c r="I748">
        <f>VLOOKUP(E748,[1]!peloponnese_raw[[Column2]:[LON]],3,FALSE)</f>
        <v>21.886182272199999</v>
      </c>
    </row>
    <row r="749" spans="1:9" x14ac:dyDescent="0.25">
      <c r="A749" t="s">
        <v>3555</v>
      </c>
      <c r="B749" t="s">
        <v>16776</v>
      </c>
      <c r="C749" t="s">
        <v>15186</v>
      </c>
      <c r="D749">
        <v>264</v>
      </c>
      <c r="E749" t="str">
        <f>_xlfn.CONCAT(B749," (",F749,")")</f>
        <v>Κάτω Μέλπεια (Περιφερειακή Ενότητα Μεσσηνίας)</v>
      </c>
      <c r="F749" t="s">
        <v>14735</v>
      </c>
      <c r="G749" t="s">
        <v>16769</v>
      </c>
      <c r="H749">
        <f>VLOOKUP(E749,[1]!peloponnese_raw[[Column2]:[LON]],2,FALSE)</f>
        <v>37.3252321115</v>
      </c>
      <c r="I749">
        <f>VLOOKUP(E749,[1]!peloponnese_raw[[Column2]:[LON]],3,FALSE)</f>
        <v>21.930328541600002</v>
      </c>
    </row>
    <row r="750" spans="1:9" x14ac:dyDescent="0.25">
      <c r="A750" t="s">
        <v>3590</v>
      </c>
      <c r="B750" t="s">
        <v>16787</v>
      </c>
      <c r="C750" t="s">
        <v>15208</v>
      </c>
      <c r="D750">
        <v>24</v>
      </c>
      <c r="E750" t="str">
        <f>_xlfn.CONCAT(B750," (",F750,")")</f>
        <v>Κάτω Μέρη (Περιφερειακή Ενότητα Μεσσηνίας)</v>
      </c>
      <c r="F750" t="s">
        <v>14735</v>
      </c>
      <c r="G750" t="s">
        <v>16782</v>
      </c>
      <c r="H750">
        <f>VLOOKUP(E750,[1]!peloponnese_raw[[Column2]:[LON]],2,FALSE)</f>
        <v>37.320859572499998</v>
      </c>
      <c r="I750">
        <f>VLOOKUP(E750,[1]!peloponnese_raw[[Column2]:[LON]],3,FALSE)</f>
        <v>21.895536214700002</v>
      </c>
    </row>
    <row r="751" spans="1:9" x14ac:dyDescent="0.25">
      <c r="A751" t="s">
        <v>3560</v>
      </c>
      <c r="B751" t="s">
        <v>16393</v>
      </c>
      <c r="C751" t="s">
        <v>14395</v>
      </c>
      <c r="D751">
        <v>140</v>
      </c>
      <c r="E751" t="str">
        <f>_xlfn.CONCAT(B751," (",F751,")")</f>
        <v>Κάτω Νησί (Περιφερειακή Ενότητα Λακωνίας)</v>
      </c>
      <c r="F751" t="s">
        <v>14073</v>
      </c>
      <c r="G751" t="s">
        <v>16391</v>
      </c>
      <c r="H751">
        <f>VLOOKUP(E751,[1]!peloponnese_raw[[Column2]:[LON]],2,FALSE)</f>
        <v>36.483742789600001</v>
      </c>
      <c r="I751">
        <f>VLOOKUP(E751,[1]!peloponnese_raw[[Column2]:[LON]],3,FALSE)</f>
        <v>22.942227483900002</v>
      </c>
    </row>
    <row r="752" spans="1:9" x14ac:dyDescent="0.25">
      <c r="A752" t="s">
        <v>3590</v>
      </c>
      <c r="B752" t="s">
        <v>16187</v>
      </c>
      <c r="C752" t="s">
        <v>13959</v>
      </c>
      <c r="D752">
        <v>651</v>
      </c>
      <c r="E752" t="str">
        <f>_xlfn.CONCAT(B752," (",F752,")")</f>
        <v>Κάτω Πιτσά (Περιφερειακή Ενότητα Κορινθίας)</v>
      </c>
      <c r="F752" t="s">
        <v>13723</v>
      </c>
      <c r="G752" t="s">
        <v>16172</v>
      </c>
      <c r="H752">
        <f>VLOOKUP(E752,[1]!peloponnese_raw[[Column2]:[LON]],2,FALSE)</f>
        <v>38.105022087599998</v>
      </c>
      <c r="I752">
        <f>VLOOKUP(E752,[1]!peloponnese_raw[[Column2]:[LON]],3,FALSE)</f>
        <v>22.5376042561</v>
      </c>
    </row>
    <row r="753" spans="1:9" x14ac:dyDescent="0.25">
      <c r="A753" t="s">
        <v>3555</v>
      </c>
      <c r="B753" t="s">
        <v>15645</v>
      </c>
      <c r="C753" t="s">
        <v>12866</v>
      </c>
      <c r="D753">
        <v>24</v>
      </c>
      <c r="E753" t="str">
        <f>_xlfn.CONCAT(B753," (",F753,")")</f>
        <v>Κάτω Ριζοσπηλιά (Περιφερειακή Ενότητα Αρκαδίας)</v>
      </c>
      <c r="F753" t="s">
        <v>12739</v>
      </c>
      <c r="G753" t="s">
        <v>15640</v>
      </c>
      <c r="H753">
        <f>VLOOKUP(E753,[1]!peloponnese_raw[[Column2]:[LON]],2,FALSE)</f>
        <v>37.558349633200002</v>
      </c>
      <c r="I753">
        <f>VLOOKUP(E753,[1]!peloponnese_raw[[Column2]:[LON]],3,FALSE)</f>
        <v>21.9459120858</v>
      </c>
    </row>
    <row r="754" spans="1:9" x14ac:dyDescent="0.25">
      <c r="A754" t="s">
        <v>3555</v>
      </c>
      <c r="B754" t="s">
        <v>16188</v>
      </c>
      <c r="C754" t="s">
        <v>13961</v>
      </c>
      <c r="D754">
        <v>258</v>
      </c>
      <c r="E754" t="str">
        <f>_xlfn.CONCAT(B754," (",F754,")")</f>
        <v>Κάτω Συνοικία Τρικάλων (Περιφερειακή Ενότητα Κορινθίας)</v>
      </c>
      <c r="F754" t="s">
        <v>13723</v>
      </c>
      <c r="G754" t="s">
        <v>16172</v>
      </c>
      <c r="H754">
        <f>VLOOKUP(E754,[1]!peloponnese_raw[[Column2]:[LON]],2,FALSE)</f>
        <v>37.993979211099997</v>
      </c>
      <c r="I754">
        <f>VLOOKUP(E754,[1]!peloponnese_raw[[Column2]:[LON]],3,FALSE)</f>
        <v>22.478152133599998</v>
      </c>
    </row>
    <row r="755" spans="1:9" x14ac:dyDescent="0.25">
      <c r="A755" t="s">
        <v>3557</v>
      </c>
      <c r="B755" t="s">
        <v>15716</v>
      </c>
      <c r="C755" t="s">
        <v>13001</v>
      </c>
      <c r="D755">
        <v>10</v>
      </c>
      <c r="E755" t="str">
        <f>_xlfn.CONCAT(B755," (",F755,")")</f>
        <v>Κάτω Σπάθαρης (Περιφερειακή Ενότητα Αρκαδίας)</v>
      </c>
      <c r="F755" t="s">
        <v>12739</v>
      </c>
      <c r="G755" t="s">
        <v>15710</v>
      </c>
      <c r="H755">
        <f>VLOOKUP(E755,[1]!peloponnese_raw[[Column2]:[LON]],2,FALSE)</f>
        <v>37.747870234499999</v>
      </c>
      <c r="I755">
        <f>VLOOKUP(E755,[1]!peloponnese_raw[[Column2]:[LON]],3,FALSE)</f>
        <v>21.884504860100002</v>
      </c>
    </row>
    <row r="756" spans="1:9" x14ac:dyDescent="0.25">
      <c r="A756" t="s">
        <v>3557</v>
      </c>
      <c r="B756" t="s">
        <v>16236</v>
      </c>
      <c r="C756" t="s">
        <v>14062</v>
      </c>
      <c r="D756">
        <v>13</v>
      </c>
      <c r="E756" t="str">
        <f>_xlfn.CONCAT(B756," (",F756,")")</f>
        <v>Κάτω Ταρσός (Περιφερειακή Ενότητα Κορινθίας)</v>
      </c>
      <c r="F756" t="s">
        <v>13723</v>
      </c>
      <c r="G756" t="s">
        <v>16230</v>
      </c>
      <c r="H756">
        <f>VLOOKUP(E756,[1]!peloponnese_raw[[Column2]:[LON]],2,FALSE)</f>
        <v>37.9888163448</v>
      </c>
      <c r="I756">
        <f>VLOOKUP(E756,[1]!peloponnese_raw[[Column2]:[LON]],3,FALSE)</f>
        <v>22.3474369039</v>
      </c>
    </row>
    <row r="757" spans="1:9" x14ac:dyDescent="0.25">
      <c r="A757" t="s">
        <v>3555</v>
      </c>
      <c r="B757" t="s">
        <v>16661</v>
      </c>
      <c r="C757" t="s">
        <v>14942</v>
      </c>
      <c r="D757">
        <v>90</v>
      </c>
      <c r="E757" t="str">
        <f>_xlfn.CONCAT(B757," (",F757,")")</f>
        <v>Κάτω Βέργα (Περιφερειακή Ενότητα Μεσσηνίας)</v>
      </c>
      <c r="F757" t="s">
        <v>14735</v>
      </c>
      <c r="G757" t="s">
        <v>16640</v>
      </c>
      <c r="H757">
        <f>VLOOKUP(E757,[1]!peloponnese_raw[[Column2]:[LON]],2,FALSE)</f>
        <v>36.997549508100001</v>
      </c>
      <c r="I757">
        <f>VLOOKUP(E757,[1]!peloponnese_raw[[Column2]:[LON]],3,FALSE)</f>
        <v>22.164365671599999</v>
      </c>
    </row>
    <row r="758" spans="1:9" x14ac:dyDescent="0.25">
      <c r="A758" t="s">
        <v>3590</v>
      </c>
      <c r="B758" t="s">
        <v>15600</v>
      </c>
      <c r="C758" t="s">
        <v>12770</v>
      </c>
      <c r="D758">
        <v>221</v>
      </c>
      <c r="E758" t="str">
        <f>_xlfn.CONCAT(B758," (",F758,")")</f>
        <v>Κάτω Βέρβενα (Περιφερειακή Ενότητα Αρκαδίας)</v>
      </c>
      <c r="F758" t="s">
        <v>12739</v>
      </c>
      <c r="G758" t="s">
        <v>15589</v>
      </c>
      <c r="H758">
        <f>VLOOKUP(E758,[1]!peloponnese_raw[[Column2]:[LON]],2,FALSE)</f>
        <v>37.433782538099997</v>
      </c>
      <c r="I758">
        <f>VLOOKUP(E758,[1]!peloponnese_raw[[Column2]:[LON]],3,FALSE)</f>
        <v>22.734385855300001</v>
      </c>
    </row>
    <row r="759" spans="1:9" x14ac:dyDescent="0.25">
      <c r="A759" t="s">
        <v>3555</v>
      </c>
      <c r="B759" t="s">
        <v>16711</v>
      </c>
      <c r="C759" t="s">
        <v>15044</v>
      </c>
      <c r="D759">
        <v>12</v>
      </c>
      <c r="E759" t="str">
        <f>_xlfn.CONCAT(B759," (",F759,")")</f>
        <v>Κάτω Βούταινα (Περιφερειακή Ενότητα Μεσσηνίας)</v>
      </c>
      <c r="F759" t="s">
        <v>14735</v>
      </c>
      <c r="G759" t="s">
        <v>16707</v>
      </c>
      <c r="H759">
        <f>VLOOKUP(E759,[1]!peloponnese_raw[[Column2]:[LON]],2,FALSE)</f>
        <v>37.117870033700001</v>
      </c>
      <c r="I759">
        <f>VLOOKUP(E759,[1]!peloponnese_raw[[Column2]:[LON]],3,FALSE)</f>
        <v>21.786792929800001</v>
      </c>
    </row>
    <row r="760" spans="1:9" x14ac:dyDescent="0.25">
      <c r="A760" t="s">
        <v>3590</v>
      </c>
      <c r="B760" t="s">
        <v>16659</v>
      </c>
      <c r="C760" t="s">
        <v>14938</v>
      </c>
      <c r="D760">
        <v>183</v>
      </c>
      <c r="E760" t="str">
        <f>_xlfn.CONCAT(B760," (",F760,")")</f>
        <v>Κατσαραίικα (Περιφερειακή Ενότητα Μεσσηνίας)</v>
      </c>
      <c r="F760" t="s">
        <v>14735</v>
      </c>
      <c r="G760" t="s">
        <v>16640</v>
      </c>
      <c r="H760">
        <f>VLOOKUP(E760,[1]!peloponnese_raw[[Column2]:[LON]],2,FALSE)</f>
        <v>37.068586354899999</v>
      </c>
      <c r="I760">
        <f>VLOOKUP(E760,[1]!peloponnese_raw[[Column2]:[LON]],3,FALSE)</f>
        <v>22.0886465287</v>
      </c>
    </row>
    <row r="761" spans="1:9" x14ac:dyDescent="0.25">
      <c r="A761" t="s">
        <v>3557</v>
      </c>
      <c r="B761" t="s">
        <v>4241</v>
      </c>
      <c r="C761" t="s">
        <v>3118</v>
      </c>
      <c r="D761">
        <v>56</v>
      </c>
      <c r="E761" t="str">
        <f>_xlfn.CONCAT(B761," (",F761,")")</f>
        <v>Κατσαρός (Περιφερειακή Ενότητα Λακωνίας)</v>
      </c>
      <c r="F761" t="s">
        <v>14073</v>
      </c>
      <c r="G761" t="s">
        <v>16531</v>
      </c>
      <c r="H761">
        <f>VLOOKUP(E761,[1]!peloponnese_raw[[Column2]:[LON]],2,FALSE)</f>
        <v>37.024926345099999</v>
      </c>
      <c r="I761">
        <f>VLOOKUP(E761,[1]!peloponnese_raw[[Column2]:[LON]],3,FALSE)</f>
        <v>22.423268497700001</v>
      </c>
    </row>
    <row r="762" spans="1:9" x14ac:dyDescent="0.25">
      <c r="A762" t="s">
        <v>3557</v>
      </c>
      <c r="B762" t="s">
        <v>4241</v>
      </c>
      <c r="C762" t="s">
        <v>3118</v>
      </c>
      <c r="D762">
        <v>384</v>
      </c>
      <c r="E762" t="str">
        <f>_xlfn.CONCAT(B762," (",F762,")")</f>
        <v>Κατσαρός (Περιφερειακή Ενότητα Μεσσηνίας)</v>
      </c>
      <c r="F762" t="s">
        <v>14735</v>
      </c>
      <c r="G762" t="s">
        <v>16811</v>
      </c>
      <c r="H762">
        <f>VLOOKUP(E762,[1]!peloponnese_raw[[Column2]:[LON]],2,FALSE)</f>
        <v>37.217649473900003</v>
      </c>
      <c r="I762">
        <f>VLOOKUP(E762,[1]!peloponnese_raw[[Column2]:[LON]],3,FALSE)</f>
        <v>22.026944925599999</v>
      </c>
    </row>
    <row r="763" spans="1:9" x14ac:dyDescent="0.25">
      <c r="A763" t="s">
        <v>3590</v>
      </c>
      <c r="B763" t="s">
        <v>16039</v>
      </c>
      <c r="C763" t="s">
        <v>13656</v>
      </c>
      <c r="D763">
        <v>38</v>
      </c>
      <c r="E763" t="str">
        <f>_xlfn.CONCAT(B763," (",F763,")")</f>
        <v>Κατσιγιανναίικα (Περιφερειακή Ενότητα Αργολίδας)</v>
      </c>
      <c r="F763" t="s">
        <v>13389</v>
      </c>
      <c r="G763" t="s">
        <v>16031</v>
      </c>
      <c r="H763">
        <f>VLOOKUP(E763,[1]!peloponnese_raw[[Column2]:[LON]],2,FALSE)</f>
        <v>37.492847097800002</v>
      </c>
      <c r="I763">
        <f>VLOOKUP(E763,[1]!peloponnese_raw[[Column2]:[LON]],3,FALSE)</f>
        <v>23.025667217500001</v>
      </c>
    </row>
    <row r="764" spans="1:9" x14ac:dyDescent="0.25">
      <c r="A764" t="s">
        <v>3560</v>
      </c>
      <c r="B764" t="s">
        <v>16660</v>
      </c>
      <c r="C764" t="s">
        <v>14940</v>
      </c>
      <c r="D764">
        <v>44</v>
      </c>
      <c r="E764" t="str">
        <f>_xlfn.CONCAT(B764," (",F764,")")</f>
        <v>Κατσίκοβον (Περιφερειακή Ενότητα Μεσσηνίας)</v>
      </c>
      <c r="F764" t="s">
        <v>14735</v>
      </c>
      <c r="G764" t="s">
        <v>16640</v>
      </c>
      <c r="H764">
        <f>VLOOKUP(E764,[1]!peloponnese_raw[[Column2]:[LON]],2,FALSE)</f>
        <v>37.063025258000003</v>
      </c>
      <c r="I764">
        <f>VLOOKUP(E764,[1]!peloponnese_raw[[Column2]:[LON]],3,FALSE)</f>
        <v>22.0717439885</v>
      </c>
    </row>
    <row r="765" spans="1:9" x14ac:dyDescent="0.25">
      <c r="A765" t="s">
        <v>3557</v>
      </c>
      <c r="B765" t="s">
        <v>15736</v>
      </c>
      <c r="C765" t="s">
        <v>13041</v>
      </c>
      <c r="D765">
        <v>37</v>
      </c>
      <c r="E765" t="str">
        <f>_xlfn.CONCAT(B765," (",F765,")")</f>
        <v>Κατσίμπαλης (Περιφερειακή Ενότητα Αρκαδίας)</v>
      </c>
      <c r="F765" t="s">
        <v>12739</v>
      </c>
      <c r="G765" t="s">
        <v>15731</v>
      </c>
      <c r="H765">
        <f>VLOOKUP(E765,[1]!peloponnese_raw[[Column2]:[LON]],2,FALSE)</f>
        <v>37.449422096100001</v>
      </c>
      <c r="I765">
        <f>VLOOKUP(E765,[1]!peloponnese_raw[[Column2]:[LON]],3,FALSE)</f>
        <v>22.0945141069</v>
      </c>
    </row>
    <row r="766" spans="1:9" x14ac:dyDescent="0.25">
      <c r="A766" t="s">
        <v>3590</v>
      </c>
      <c r="B766" t="s">
        <v>7166</v>
      </c>
      <c r="C766" t="s">
        <v>5854</v>
      </c>
      <c r="D766">
        <v>55</v>
      </c>
      <c r="E766" t="str">
        <f>_xlfn.CONCAT(B766," (",F766,")")</f>
        <v>Κατούνια (Περιφερειακή Ενότητα Λακωνίας)</v>
      </c>
      <c r="F766" t="s">
        <v>14073</v>
      </c>
      <c r="G766" t="s">
        <v>16427</v>
      </c>
      <c r="H766">
        <f>VLOOKUP(E766,[1]!peloponnese_raw[[Column2]:[LON]],2,FALSE)</f>
        <v>36.557195482099999</v>
      </c>
      <c r="I766">
        <f>VLOOKUP(E766,[1]!peloponnese_raw[[Column2]:[LON]],3,FALSE)</f>
        <v>23.0279477785</v>
      </c>
    </row>
    <row r="767" spans="1:9" x14ac:dyDescent="0.25">
      <c r="A767" t="s">
        <v>3557</v>
      </c>
      <c r="B767" t="s">
        <v>7002</v>
      </c>
      <c r="C767" t="s">
        <v>5513</v>
      </c>
      <c r="D767">
        <v>12</v>
      </c>
      <c r="E767" t="str">
        <f>_xlfn.CONCAT(B767," (",F767,")")</f>
        <v>Κάβος (Περιφερειακή Ενότητα Κορινθίας)</v>
      </c>
      <c r="F767" t="s">
        <v>13723</v>
      </c>
      <c r="G767" t="s">
        <v>16118</v>
      </c>
      <c r="H767">
        <f>VLOOKUP(E767,[1]!peloponnese_raw[[Column2]:[LON]],2,FALSE)</f>
        <v>37.757230081300001</v>
      </c>
      <c r="I767">
        <f>VLOOKUP(E767,[1]!peloponnese_raw[[Column2]:[LON]],3,FALSE)</f>
        <v>23.1286343445</v>
      </c>
    </row>
    <row r="768" spans="1:9" x14ac:dyDescent="0.25">
      <c r="A768" t="s">
        <v>3557</v>
      </c>
      <c r="B768" t="s">
        <v>7002</v>
      </c>
      <c r="C768" t="s">
        <v>5513</v>
      </c>
      <c r="D768">
        <v>320</v>
      </c>
      <c r="E768" t="str">
        <f>_xlfn.CONCAT(B768," (",F768,")")</f>
        <v>Κάβος (Περιφερειακή Ενότητα Κορινθίας)</v>
      </c>
      <c r="F768" t="s">
        <v>13723</v>
      </c>
      <c r="G768" t="s">
        <v>16135</v>
      </c>
      <c r="H768">
        <f>VLOOKUP(E768,[1]!peloponnese_raw[[Column2]:[LON]],2,FALSE)</f>
        <v>37.757230081300001</v>
      </c>
      <c r="I768">
        <f>VLOOKUP(E768,[1]!peloponnese_raw[[Column2]:[LON]],3,FALSE)</f>
        <v>23.1286343445</v>
      </c>
    </row>
    <row r="769" spans="1:9" x14ac:dyDescent="0.25">
      <c r="A769" t="s">
        <v>3560</v>
      </c>
      <c r="B769" t="s">
        <v>16554</v>
      </c>
      <c r="C769" t="s">
        <v>14726</v>
      </c>
      <c r="D769">
        <v>15</v>
      </c>
      <c r="E769" t="str">
        <f>_xlfn.CONCAT(B769," (",F769,")")</f>
        <v>Καβουράκιον (Περιφερειακή Ενότητα Λακωνίας)</v>
      </c>
      <c r="F769" t="s">
        <v>14073</v>
      </c>
      <c r="G769" t="s">
        <v>16543</v>
      </c>
      <c r="H769">
        <f>VLOOKUP(E769,[1]!peloponnese_raw[[Column2]:[LON]],2,FALSE)</f>
        <v>36.9891422882</v>
      </c>
      <c r="I769">
        <f>VLOOKUP(E769,[1]!peloponnese_raw[[Column2]:[LON]],3,FALSE)</f>
        <v>22.490377604700001</v>
      </c>
    </row>
    <row r="770" spans="1:9" x14ac:dyDescent="0.25">
      <c r="A770" t="s">
        <v>3560</v>
      </c>
      <c r="B770" t="s">
        <v>16843</v>
      </c>
      <c r="C770" t="s">
        <v>15327</v>
      </c>
      <c r="D770">
        <v>24</v>
      </c>
      <c r="E770" t="str">
        <f>_xlfn.CONCAT(B770," (",F770,")")</f>
        <v>Καβουριανό (Περιφερειακή Ενότητα Μεσσηνίας)</v>
      </c>
      <c r="F770" t="s">
        <v>14735</v>
      </c>
      <c r="G770" t="s">
        <v>16837</v>
      </c>
      <c r="H770">
        <f>VLOOKUP(E770,[1]!peloponnese_raw[[Column2]:[LON]],2,FALSE)</f>
        <v>36.817937116000003</v>
      </c>
      <c r="I770">
        <f>VLOOKUP(E770,[1]!peloponnese_raw[[Column2]:[LON]],3,FALSE)</f>
        <v>21.796328561199999</v>
      </c>
    </row>
    <row r="771" spans="1:9" x14ac:dyDescent="0.25">
      <c r="A771" t="s">
        <v>3555</v>
      </c>
      <c r="B771" t="s">
        <v>7128</v>
      </c>
      <c r="C771" t="s">
        <v>5772</v>
      </c>
      <c r="D771">
        <v>62</v>
      </c>
      <c r="E771" t="str">
        <f>_xlfn.CONCAT(B771," (",F771,")")</f>
        <v>Καζάρμα (Περιφερειακή Ενότητα Μεσσηνίας)</v>
      </c>
      <c r="F771" t="s">
        <v>14735</v>
      </c>
      <c r="G771" t="s">
        <v>16721</v>
      </c>
      <c r="H771">
        <f>VLOOKUP(E771,[1]!peloponnese_raw[[Column2]:[LON]],2,FALSE)</f>
        <v>36.9983162455</v>
      </c>
      <c r="I771">
        <f>VLOOKUP(E771,[1]!peloponnese_raw[[Column2]:[LON]],3,FALSE)</f>
        <v>21.846678374100001</v>
      </c>
    </row>
    <row r="772" spans="1:9" x14ac:dyDescent="0.25">
      <c r="A772" t="s">
        <v>3560</v>
      </c>
      <c r="B772" t="s">
        <v>15921</v>
      </c>
      <c r="C772" t="s">
        <v>13414</v>
      </c>
      <c r="D772">
        <v>682</v>
      </c>
      <c r="E772" t="str">
        <f>_xlfn.CONCAT(B772," (",F772,")")</f>
        <v>Κεφαλάριον (Περιφερειακή Ενότητα Αργολίδας)</v>
      </c>
      <c r="F772" t="s">
        <v>13389</v>
      </c>
      <c r="G772" t="s">
        <v>15915</v>
      </c>
      <c r="H772">
        <f>VLOOKUP(E772,[1]!peloponnese_raw[[Column2]:[LON]],2,FALSE)</f>
        <v>37.593503517899997</v>
      </c>
      <c r="I772">
        <f>VLOOKUP(E772,[1]!peloponnese_raw[[Column2]:[LON]],3,FALSE)</f>
        <v>22.700498871099999</v>
      </c>
    </row>
    <row r="773" spans="1:9" x14ac:dyDescent="0.25">
      <c r="A773" t="s">
        <v>3560</v>
      </c>
      <c r="B773" t="s">
        <v>15921</v>
      </c>
      <c r="C773" t="s">
        <v>13414</v>
      </c>
      <c r="D773">
        <v>248</v>
      </c>
      <c r="E773" t="str">
        <f>_xlfn.CONCAT(B773," (",F773,")")</f>
        <v>Κεφαλάριον (Περιφερειακή Ενότητα Κορινθίας)</v>
      </c>
      <c r="F773" t="s">
        <v>13723</v>
      </c>
      <c r="G773" t="s">
        <v>16222</v>
      </c>
      <c r="H773">
        <f>VLOOKUP(E773,[1]!peloponnese_raw[[Column2]:[LON]],2,FALSE)</f>
        <v>37.9199562847</v>
      </c>
      <c r="I773">
        <f>VLOOKUP(E773,[1]!peloponnese_raw[[Column2]:[LON]],3,FALSE)</f>
        <v>22.510584121000001</v>
      </c>
    </row>
    <row r="774" spans="1:9" x14ac:dyDescent="0.25">
      <c r="A774" t="s">
        <v>3557</v>
      </c>
      <c r="B774" t="s">
        <v>16482</v>
      </c>
      <c r="C774" t="s">
        <v>14577</v>
      </c>
      <c r="D774">
        <v>259</v>
      </c>
      <c r="E774" t="str">
        <f>_xlfn.CONCAT(B774," (",F774,")")</f>
        <v>Κεφαλάς (Περιφερειακή Ενότητα Λακωνίας)</v>
      </c>
      <c r="F774" t="s">
        <v>14073</v>
      </c>
      <c r="G774" t="s">
        <v>16478</v>
      </c>
      <c r="H774">
        <f>VLOOKUP(E774,[1]!peloponnese_raw[[Column2]:[LON]],2,FALSE)</f>
        <v>37.030545158599999</v>
      </c>
      <c r="I774">
        <f>VLOOKUP(E774,[1]!peloponnese_raw[[Column2]:[LON]],3,FALSE)</f>
        <v>22.521006275600001</v>
      </c>
    </row>
    <row r="775" spans="1:9" x14ac:dyDescent="0.25">
      <c r="A775" t="s">
        <v>3557</v>
      </c>
      <c r="B775" t="s">
        <v>16728</v>
      </c>
      <c r="C775" t="s">
        <v>15077</v>
      </c>
      <c r="D775">
        <v>112</v>
      </c>
      <c r="E775" t="str">
        <f>_xlfn.CONCAT(B775," (",F775,")")</f>
        <v>Κεφαλινός (Περιφερειακή Ενότητα Μεσσηνίας)</v>
      </c>
      <c r="F775" t="s">
        <v>14735</v>
      </c>
      <c r="G775" t="s">
        <v>4483</v>
      </c>
      <c r="H775">
        <f>VLOOKUP(E775,[1]!peloponnese_raw[[Column2]:[LON]],2,FALSE)</f>
        <v>37.193744087100001</v>
      </c>
      <c r="I775">
        <f>VLOOKUP(E775,[1]!peloponnese_raw[[Column2]:[LON]],3,FALSE)</f>
        <v>21.858234945100001</v>
      </c>
    </row>
    <row r="776" spans="1:9" x14ac:dyDescent="0.25">
      <c r="A776" t="s">
        <v>3555</v>
      </c>
      <c r="B776" t="s">
        <v>16895</v>
      </c>
      <c r="C776" t="s">
        <v>15439</v>
      </c>
      <c r="D776">
        <v>117</v>
      </c>
      <c r="E776" t="str">
        <f>_xlfn.CONCAT(B776," (",F776,")")</f>
        <v>Κεφαλόβρυση (Περιφερειακή Ενότητα Μεσσηνίας)</v>
      </c>
      <c r="F776" t="s">
        <v>14735</v>
      </c>
      <c r="G776" t="s">
        <v>16892</v>
      </c>
      <c r="H776">
        <f>VLOOKUP(E776,[1]!peloponnese_raw[[Column2]:[LON]],2,FALSE)</f>
        <v>37.336134199599996</v>
      </c>
      <c r="I776">
        <f>VLOOKUP(E776,[1]!peloponnese_raw[[Column2]:[LON]],3,FALSE)</f>
        <v>21.819971719000002</v>
      </c>
    </row>
    <row r="777" spans="1:9" x14ac:dyDescent="0.25">
      <c r="A777" t="s">
        <v>3560</v>
      </c>
      <c r="B777" t="s">
        <v>3619</v>
      </c>
      <c r="C777" t="s">
        <v>1796</v>
      </c>
      <c r="D777">
        <v>52</v>
      </c>
      <c r="E777" t="str">
        <f>_xlfn.CONCAT(B777," (",F777,")")</f>
        <v>Κεφαλόβρυσον (Περιφερειακή Ενότητα Αργολίδας)</v>
      </c>
      <c r="F777" t="s">
        <v>13389</v>
      </c>
      <c r="G777" t="s">
        <v>15945</v>
      </c>
      <c r="H777">
        <f>VLOOKUP(E777,[1]!peloponnese_raw[[Column2]:[LON]],2,FALSE)</f>
        <v>37.6969097506</v>
      </c>
      <c r="I777">
        <f>VLOOKUP(E777,[1]!peloponnese_raw[[Column2]:[LON]],3,FALSE)</f>
        <v>22.471388110900001</v>
      </c>
    </row>
    <row r="778" spans="1:9" x14ac:dyDescent="0.25">
      <c r="A778" t="s">
        <v>3560</v>
      </c>
      <c r="B778" t="s">
        <v>3619</v>
      </c>
      <c r="C778" t="s">
        <v>1796</v>
      </c>
      <c r="D778">
        <v>115</v>
      </c>
      <c r="E778" t="str">
        <f>_xlfn.CONCAT(B778," (",F778,")")</f>
        <v>Κεφαλόβρυσον (Περιφερειακή Ενότητα Μεσσηνίας)</v>
      </c>
      <c r="F778" t="s">
        <v>14735</v>
      </c>
      <c r="G778" t="s">
        <v>16707</v>
      </c>
      <c r="H778">
        <f>VLOOKUP(E778,[1]!peloponnese_raw[[Column2]:[LON]],2,FALSE)</f>
        <v>37.143760125999997</v>
      </c>
      <c r="I778">
        <f>VLOOKUP(E778,[1]!peloponnese_raw[[Column2]:[LON]],3,FALSE)</f>
        <v>21.798053822699998</v>
      </c>
    </row>
    <row r="779" spans="1:9" x14ac:dyDescent="0.25">
      <c r="A779" t="s">
        <v>3590</v>
      </c>
      <c r="B779" t="s">
        <v>16342</v>
      </c>
      <c r="C779" t="s">
        <v>14287</v>
      </c>
      <c r="D779">
        <v>9</v>
      </c>
      <c r="E779" t="str">
        <f>_xlfn.CONCAT(B779," (",F779,")")</f>
        <v>Κεχριάνικα (Περιφερειακή Ενότητα Λακωνίας)</v>
      </c>
      <c r="F779" t="s">
        <v>14073</v>
      </c>
      <c r="G779" t="s">
        <v>16305</v>
      </c>
      <c r="H779">
        <f>VLOOKUP(E779,[1]!peloponnese_raw[[Column2]:[LON]],2,FALSE)</f>
        <v>36.501439353400002</v>
      </c>
      <c r="I779">
        <f>VLOOKUP(E779,[1]!peloponnese_raw[[Column2]:[LON]],3,FALSE)</f>
        <v>22.3923498933</v>
      </c>
    </row>
    <row r="780" spans="1:9" x14ac:dyDescent="0.25">
      <c r="A780" t="s">
        <v>3573</v>
      </c>
      <c r="B780" t="s">
        <v>7167</v>
      </c>
      <c r="C780" t="s">
        <v>5856</v>
      </c>
      <c r="D780">
        <v>244</v>
      </c>
      <c r="E780" t="str">
        <f>_xlfn.CONCAT(B780," (",F780,")")</f>
        <v>Κεχριαί (Περιφερειακή Ενότητα Κορινθίας)</v>
      </c>
      <c r="F780" t="s">
        <v>13723</v>
      </c>
      <c r="G780" t="s">
        <v>16091</v>
      </c>
      <c r="H780">
        <f>VLOOKUP(E780,[1]!peloponnese_raw[[Column2]:[LON]],2,FALSE)</f>
        <v>37.881503762900003</v>
      </c>
      <c r="I780">
        <f>VLOOKUP(E780,[1]!peloponnese_raw[[Column2]:[LON]],3,FALSE)</f>
        <v>22.983472428999999</v>
      </c>
    </row>
    <row r="781" spans="1:9" x14ac:dyDescent="0.25">
      <c r="A781" t="s">
        <v>3555</v>
      </c>
      <c r="B781" t="s">
        <v>16340</v>
      </c>
      <c r="C781" t="s">
        <v>14283</v>
      </c>
      <c r="D781">
        <v>61</v>
      </c>
      <c r="E781" t="str">
        <f>_xlfn.CONCAT(B781," (",F781,")")</f>
        <v>Κελεφά (Περιφερειακή Ενότητα Λακωνίας)</v>
      </c>
      <c r="F781" t="s">
        <v>14073</v>
      </c>
      <c r="G781" t="s">
        <v>16305</v>
      </c>
      <c r="H781">
        <f>VLOOKUP(E781,[1]!peloponnese_raw[[Column2]:[LON]],2,FALSE)</f>
        <v>36.704850168199997</v>
      </c>
      <c r="I781">
        <f>VLOOKUP(E781,[1]!peloponnese_raw[[Column2]:[LON]],3,FALSE)</f>
        <v>22.401150954799999</v>
      </c>
    </row>
    <row r="782" spans="1:9" x14ac:dyDescent="0.25">
      <c r="A782" t="s">
        <v>3560</v>
      </c>
      <c r="B782" t="s">
        <v>16777</v>
      </c>
      <c r="C782" t="s">
        <v>15188</v>
      </c>
      <c r="D782">
        <v>96</v>
      </c>
      <c r="E782" t="str">
        <f>_xlfn.CONCAT(B782," (",F782,")")</f>
        <v>Κεντρικόν (Περιφερειακή Ενότητα Μεσσηνίας)</v>
      </c>
      <c r="F782" t="s">
        <v>14735</v>
      </c>
      <c r="G782" t="s">
        <v>16769</v>
      </c>
      <c r="H782">
        <f>VLOOKUP(E782,[1]!peloponnese_raw[[Column2]:[LON]],2,FALSE)</f>
        <v>37.275609763299997</v>
      </c>
      <c r="I782">
        <f>VLOOKUP(E782,[1]!peloponnese_raw[[Column2]:[LON]],3,FALSE)</f>
        <v>21.969310286999999</v>
      </c>
    </row>
    <row r="783" spans="1:9" x14ac:dyDescent="0.25">
      <c r="A783" t="s">
        <v>3560</v>
      </c>
      <c r="B783" t="s">
        <v>12612</v>
      </c>
      <c r="C783" t="s">
        <v>11333</v>
      </c>
      <c r="D783">
        <v>31</v>
      </c>
      <c r="E783" t="str">
        <f>_xlfn.CONCAT(B783," (",F783,")")</f>
        <v>Κέντρον (Περιφερειακή Ενότητα Μεσσηνίας)</v>
      </c>
      <c r="F783" t="s">
        <v>14735</v>
      </c>
      <c r="G783" t="s">
        <v>16560</v>
      </c>
      <c r="H783">
        <f>VLOOKUP(E783,[1]!peloponnese_raw[[Column2]:[LON]],2,FALSE)</f>
        <v>36.950418146700002</v>
      </c>
      <c r="I783">
        <f>VLOOKUP(E783,[1]!peloponnese_raw[[Column2]:[LON]],3,FALSE)</f>
        <v>22.248309715400001</v>
      </c>
    </row>
    <row r="784" spans="1:9" x14ac:dyDescent="0.25">
      <c r="A784" t="s">
        <v>3555</v>
      </c>
      <c r="B784" t="s">
        <v>16249</v>
      </c>
      <c r="C784" t="s">
        <v>14094</v>
      </c>
      <c r="D784">
        <v>14</v>
      </c>
      <c r="E784" t="str">
        <f>_xlfn.CONCAT(B784," (",F784,")")</f>
        <v>Καινούργια Χώρα (Περιφερειακή Ενότητα Λακωνίας)</v>
      </c>
      <c r="F784" t="s">
        <v>14073</v>
      </c>
      <c r="G784" t="s">
        <v>16243</v>
      </c>
      <c r="H784">
        <f>VLOOKUP(E784,[1]!peloponnese_raw[[Column2]:[LON]],2,FALSE)</f>
        <v>36.441293477400002</v>
      </c>
      <c r="I784">
        <f>VLOOKUP(E784,[1]!peloponnese_raw[[Column2]:[LON]],3,FALSE)</f>
        <v>22.471726715399999</v>
      </c>
    </row>
    <row r="785" spans="1:9" x14ac:dyDescent="0.25">
      <c r="A785" t="s">
        <v>3560</v>
      </c>
      <c r="B785" t="s">
        <v>16844</v>
      </c>
      <c r="C785" t="s">
        <v>15329</v>
      </c>
      <c r="D785">
        <v>23</v>
      </c>
      <c r="E785" t="str">
        <f>_xlfn.CONCAT(B785," (",F785,")")</f>
        <v>Καινούργιον Χωρίον (Περιφερειακή Ενότητα Μεσσηνίας)</v>
      </c>
      <c r="F785" t="s">
        <v>14735</v>
      </c>
      <c r="G785" t="s">
        <v>16837</v>
      </c>
      <c r="H785">
        <f>VLOOKUP(E785,[1]!peloponnese_raw[[Column2]:[LON]],2,FALSE)</f>
        <v>36.861370741999998</v>
      </c>
      <c r="I785">
        <f>VLOOKUP(E785,[1]!peloponnese_raw[[Column2]:[LON]],3,FALSE)</f>
        <v>21.7060949151</v>
      </c>
    </row>
    <row r="786" spans="1:9" x14ac:dyDescent="0.25">
      <c r="A786" t="s">
        <v>3555</v>
      </c>
      <c r="B786" t="s">
        <v>11925</v>
      </c>
      <c r="C786" t="s">
        <v>45</v>
      </c>
      <c r="D786">
        <v>132</v>
      </c>
      <c r="E786" t="str">
        <f>_xlfn.CONCAT(B786," (",F786,")")</f>
        <v>Κερασιά (Περιφερειακή Ενότητα Αρκαδίας)</v>
      </c>
      <c r="F786" t="s">
        <v>12739</v>
      </c>
      <c r="G786" t="s">
        <v>15864</v>
      </c>
      <c r="H786">
        <f>VLOOKUP(E786,[1]!peloponnese_raw[[Column2]:[LON]],2,FALSE)</f>
        <v>37.364463113100001</v>
      </c>
      <c r="I786">
        <f>VLOOKUP(E786,[1]!peloponnese_raw[[Column2]:[LON]],3,FALSE)</f>
        <v>22.3885654294</v>
      </c>
    </row>
    <row r="787" spans="1:9" x14ac:dyDescent="0.25">
      <c r="A787" t="s">
        <v>3555</v>
      </c>
      <c r="B787" t="s">
        <v>15877</v>
      </c>
      <c r="C787" t="s">
        <v>13323</v>
      </c>
      <c r="D787">
        <v>321</v>
      </c>
      <c r="E787" t="str">
        <f>_xlfn.CONCAT(B787," (",F787,")")</f>
        <v>Κερασίτσα (Περιφερειακή Ενότητα Αρκαδίας)</v>
      </c>
      <c r="F787" t="s">
        <v>12739</v>
      </c>
      <c r="G787" t="s">
        <v>15870</v>
      </c>
      <c r="H787">
        <f>VLOOKUP(E787,[1]!peloponnese_raw[[Column2]:[LON]],2,FALSE)</f>
        <v>37.449525660699997</v>
      </c>
      <c r="I787">
        <f>VLOOKUP(E787,[1]!peloponnese_raw[[Column2]:[LON]],3,FALSE)</f>
        <v>22.408523379999998</v>
      </c>
    </row>
    <row r="788" spans="1:9" x14ac:dyDescent="0.25">
      <c r="A788" t="s">
        <v>3557</v>
      </c>
      <c r="B788" t="s">
        <v>15835</v>
      </c>
      <c r="C788" t="s">
        <v>13241</v>
      </c>
      <c r="D788">
        <v>49</v>
      </c>
      <c r="E788" t="str">
        <f>_xlfn.CONCAT(B788," (",F788,")")</f>
        <v>Κεραστάρης (Περιφερειακή Ενότητα Αρκαδίας)</v>
      </c>
      <c r="F788" t="s">
        <v>12739</v>
      </c>
      <c r="G788" t="s">
        <v>15827</v>
      </c>
      <c r="H788">
        <f>VLOOKUP(E788,[1]!peloponnese_raw[[Column2]:[LON]],2,FALSE)</f>
        <v>37.4173622502</v>
      </c>
      <c r="I788">
        <f>VLOOKUP(E788,[1]!peloponnese_raw[[Column2]:[LON]],3,FALSE)</f>
        <v>22.238039845799999</v>
      </c>
    </row>
    <row r="789" spans="1:9" x14ac:dyDescent="0.25">
      <c r="A789" t="s">
        <v>3555</v>
      </c>
      <c r="B789" t="s">
        <v>16341</v>
      </c>
      <c r="C789" t="s">
        <v>14285</v>
      </c>
      <c r="D789">
        <v>17</v>
      </c>
      <c r="E789" t="str">
        <f>_xlfn.CONCAT(B789," (",F789,")")</f>
        <v>Κέρια (Περιφερειακή Ενότητα Λακωνίας)</v>
      </c>
      <c r="F789" t="s">
        <v>14073</v>
      </c>
      <c r="G789" t="s">
        <v>16305</v>
      </c>
      <c r="H789">
        <f>VLOOKUP(E789,[1]!peloponnese_raw[[Column2]:[LON]],2,FALSE)</f>
        <v>36.490775846699997</v>
      </c>
      <c r="I789">
        <f>VLOOKUP(E789,[1]!peloponnese_raw[[Column2]:[LON]],3,FALSE)</f>
        <v>22.381102454800001</v>
      </c>
    </row>
    <row r="790" spans="1:9" x14ac:dyDescent="0.25">
      <c r="A790" t="s">
        <v>3555</v>
      </c>
      <c r="B790" t="s">
        <v>11885</v>
      </c>
      <c r="C790" t="s">
        <v>9830</v>
      </c>
      <c r="D790">
        <v>101</v>
      </c>
      <c r="E790" t="str">
        <f>_xlfn.CONCAT(B790," (",F790,")")</f>
        <v>Κερπινή (Περιφερειακή Ενότητα Αρκαδίας)</v>
      </c>
      <c r="F790" t="s">
        <v>12739</v>
      </c>
      <c r="G790" t="s">
        <v>15673</v>
      </c>
      <c r="H790">
        <f>VLOOKUP(E790,[1]!peloponnese_raw[[Column2]:[LON]],2,FALSE)</f>
        <v>37.749862105600002</v>
      </c>
      <c r="I790">
        <f>VLOOKUP(E790,[1]!peloponnese_raw[[Column2]:[LON]],3,FALSE)</f>
        <v>22.100997082300001</v>
      </c>
    </row>
    <row r="791" spans="1:9" x14ac:dyDescent="0.25">
      <c r="A791" t="s">
        <v>3560</v>
      </c>
      <c r="B791" t="s">
        <v>16223</v>
      </c>
      <c r="C791" t="s">
        <v>14036</v>
      </c>
      <c r="D791">
        <v>495</v>
      </c>
      <c r="E791" t="str">
        <f>_xlfn.CONCAT(B791," (",F791,")")</f>
        <v>Καισάριον (Περιφερειακή Ενότητα Κορινθίας)</v>
      </c>
      <c r="F791" t="s">
        <v>13723</v>
      </c>
      <c r="G791" t="s">
        <v>16222</v>
      </c>
      <c r="H791">
        <f>VLOOKUP(E791,[1]!peloponnese_raw[[Column2]:[LON]],2,FALSE)</f>
        <v>37.950867774099997</v>
      </c>
      <c r="I791">
        <f>VLOOKUP(E791,[1]!peloponnese_raw[[Column2]:[LON]],3,FALSE)</f>
        <v>22.560970575700001</v>
      </c>
    </row>
    <row r="792" spans="1:9" x14ac:dyDescent="0.25">
      <c r="A792" t="s">
        <v>3560</v>
      </c>
      <c r="B792" t="s">
        <v>16211</v>
      </c>
      <c r="C792" t="s">
        <v>14012</v>
      </c>
      <c r="D792">
        <v>9736</v>
      </c>
      <c r="E792" t="str">
        <f>_xlfn.CONCAT(B792," (",F792,")")</f>
        <v>Κιάτο (Περιφερειακή Ενότητα Κορινθίας)</v>
      </c>
      <c r="F792" t="s">
        <v>13723</v>
      </c>
      <c r="G792" t="s">
        <v>16205</v>
      </c>
      <c r="H792">
        <f>VLOOKUP(E792,[1]!peloponnese_raw[[Column2]:[LON]],2,FALSE)</f>
        <v>38.011594233499999</v>
      </c>
      <c r="I792">
        <f>VLOOKUP(E792,[1]!peloponnese_raw[[Column2]:[LON]],3,FALSE)</f>
        <v>22.7467566071</v>
      </c>
    </row>
    <row r="793" spans="1:9" x14ac:dyDescent="0.25">
      <c r="A793" t="s">
        <v>3555</v>
      </c>
      <c r="B793" t="s">
        <v>12338</v>
      </c>
      <c r="C793" t="s">
        <v>10764</v>
      </c>
      <c r="D793">
        <v>62</v>
      </c>
      <c r="E793" t="str">
        <f>_xlfn.CONCAT(B793," (",F793,")")</f>
        <v>Κυδωνέα (Περιφερειακή Ενότητα Λακωνίας)</v>
      </c>
      <c r="F793" t="s">
        <v>14073</v>
      </c>
      <c r="G793" t="s">
        <v>16543</v>
      </c>
      <c r="H793">
        <f>VLOOKUP(E793,[1]!peloponnese_raw[[Column2]:[LON]],2,FALSE)</f>
        <v>36.974731104599996</v>
      </c>
      <c r="I793">
        <f>VLOOKUP(E793,[1]!peloponnese_raw[[Column2]:[LON]],3,FALSE)</f>
        <v>22.493605017099998</v>
      </c>
    </row>
    <row r="794" spans="1:9" x14ac:dyDescent="0.25">
      <c r="A794" t="s">
        <v>3555</v>
      </c>
      <c r="B794" t="s">
        <v>16553</v>
      </c>
      <c r="C794" t="s">
        <v>14724</v>
      </c>
      <c r="D794">
        <v>47</v>
      </c>
      <c r="E794" t="str">
        <f>_xlfn.CONCAT(B794," (",F794,")")</f>
        <v>Κυδωνίτσα (Περιφερειακή Ενότητα Λακωνίας)</v>
      </c>
      <c r="F794" t="s">
        <v>14073</v>
      </c>
      <c r="G794" t="s">
        <v>16543</v>
      </c>
      <c r="H794">
        <f>VLOOKUP(E794,[1]!peloponnese_raw[[Column2]:[LON]],2,FALSE)</f>
        <v>36.951739306100002</v>
      </c>
      <c r="I794">
        <f>VLOOKUP(E794,[1]!peloponnese_raw[[Column2]:[LON]],3,FALSE)</f>
        <v>22.4635538926</v>
      </c>
    </row>
    <row r="795" spans="1:9" x14ac:dyDescent="0.25">
      <c r="A795" t="s">
        <v>3555</v>
      </c>
      <c r="B795" t="s">
        <v>16016</v>
      </c>
      <c r="C795" t="s">
        <v>13610</v>
      </c>
      <c r="D795">
        <v>1169</v>
      </c>
      <c r="E795" t="str">
        <f>_xlfn.CONCAT(B795," (",F795,")")</f>
        <v>Κοιλάς (Περιφερειακή Ενότητα Αργολίδας)</v>
      </c>
      <c r="F795" t="s">
        <v>13389</v>
      </c>
      <c r="G795" t="s">
        <v>16007</v>
      </c>
      <c r="H795">
        <f>VLOOKUP(E795,[1]!peloponnese_raw[[Column2]:[LON]],2,FALSE)</f>
        <v>37.412218260700001</v>
      </c>
      <c r="I795">
        <f>VLOOKUP(E795,[1]!peloponnese_raw[[Column2]:[LON]],3,FALSE)</f>
        <v>23.12373401</v>
      </c>
    </row>
    <row r="796" spans="1:9" x14ac:dyDescent="0.25">
      <c r="A796" t="s">
        <v>3555</v>
      </c>
      <c r="B796" t="s">
        <v>12445</v>
      </c>
      <c r="C796" t="s">
        <v>10989</v>
      </c>
      <c r="D796">
        <v>115</v>
      </c>
      <c r="E796" t="str">
        <f>_xlfn.CONCAT(B796," (",F796,")")</f>
        <v>Κυλλήνη (Περιφερειακή Ενότητα Κορινθίας)</v>
      </c>
      <c r="F796" t="s">
        <v>13723</v>
      </c>
      <c r="G796" t="s">
        <v>16222</v>
      </c>
      <c r="H796">
        <f>VLOOKUP(E796,[1]!peloponnese_raw[[Column2]:[LON]],2,FALSE)</f>
        <v>37.8946400592</v>
      </c>
      <c r="I796">
        <f>VLOOKUP(E796,[1]!peloponnese_raw[[Column2]:[LON]],3,FALSE)</f>
        <v>22.4680876639</v>
      </c>
    </row>
    <row r="797" spans="1:9" x14ac:dyDescent="0.25">
      <c r="A797" t="s">
        <v>3557</v>
      </c>
      <c r="B797" t="s">
        <v>7375</v>
      </c>
      <c r="C797" t="s">
        <v>6293</v>
      </c>
      <c r="D797">
        <v>52</v>
      </c>
      <c r="E797" t="str">
        <f>_xlfn.CONCAT(B797," (",F797,")")</f>
        <v>Κυνηγός (Περιφερειακή Ενότητα Μεσσηνίας)</v>
      </c>
      <c r="F797" t="s">
        <v>14735</v>
      </c>
      <c r="G797" t="s">
        <v>16768</v>
      </c>
      <c r="H797">
        <f>VLOOKUP(E797,[1]!peloponnese_raw[[Column2]:[LON]],2,FALSE)</f>
        <v>37.1538247322</v>
      </c>
      <c r="I797">
        <f>VLOOKUP(E797,[1]!peloponnese_raw[[Column2]:[LON]],3,FALSE)</f>
        <v>21.830785187899998</v>
      </c>
    </row>
    <row r="798" spans="1:9" x14ac:dyDescent="0.25">
      <c r="A798" t="s">
        <v>3557</v>
      </c>
      <c r="B798" t="s">
        <v>7375</v>
      </c>
      <c r="C798" t="s">
        <v>6293</v>
      </c>
      <c r="D798">
        <v>244</v>
      </c>
      <c r="E798" t="str">
        <f>_xlfn.CONCAT(B798," (",F798,")")</f>
        <v>Κυνηγός (Περιφερειακή Ενότητα Μεσσηνίας)</v>
      </c>
      <c r="F798" t="s">
        <v>14735</v>
      </c>
      <c r="G798" t="s">
        <v>16871</v>
      </c>
      <c r="H798">
        <f>VLOOKUP(E798,[1]!peloponnese_raw[[Column2]:[LON]],2,FALSE)</f>
        <v>37.1538247322</v>
      </c>
      <c r="I798">
        <f>VLOOKUP(E798,[1]!peloponnese_raw[[Column2]:[LON]],3,FALSE)</f>
        <v>21.830785187899998</v>
      </c>
    </row>
    <row r="799" spans="1:9" x14ac:dyDescent="0.25">
      <c r="A799" t="s">
        <v>3590</v>
      </c>
      <c r="B799" t="s">
        <v>16226</v>
      </c>
      <c r="C799" t="s">
        <v>14042</v>
      </c>
      <c r="D799">
        <v>36</v>
      </c>
      <c r="E799" t="str">
        <f>_xlfn.CONCAT(B799," (",F799,")")</f>
        <v>Κιόνια (Περιφερειακή Ενότητα Κορινθίας)</v>
      </c>
      <c r="F799" t="s">
        <v>13723</v>
      </c>
      <c r="G799" t="s">
        <v>16222</v>
      </c>
      <c r="H799">
        <f>VLOOKUP(E799,[1]!peloponnese_raw[[Column2]:[LON]],2,FALSE)</f>
        <v>37.863586827699997</v>
      </c>
      <c r="I799">
        <f>VLOOKUP(E799,[1]!peloponnese_raw[[Column2]:[LON]],3,FALSE)</f>
        <v>22.4498337725</v>
      </c>
    </row>
    <row r="800" spans="1:9" x14ac:dyDescent="0.25">
      <c r="A800" t="s">
        <v>3555</v>
      </c>
      <c r="B800" t="s">
        <v>16937</v>
      </c>
      <c r="C800" t="s">
        <v>15521</v>
      </c>
      <c r="D800">
        <v>5208</v>
      </c>
      <c r="E800" t="str">
        <f>_xlfn.CONCAT(B800," (",F800,")")</f>
        <v>Κυπαρισσία (Περιφερειακή Ενότητα Μεσσηνίας)</v>
      </c>
      <c r="F800" t="s">
        <v>14735</v>
      </c>
      <c r="G800" t="s">
        <v>16934</v>
      </c>
      <c r="H800">
        <f>VLOOKUP(E800,[1]!peloponnese_raw[[Column2]:[LON]],2,FALSE)</f>
        <v>37.245051406599998</v>
      </c>
      <c r="I800">
        <f>VLOOKUP(E800,[1]!peloponnese_raw[[Column2]:[LON]],3,FALSE)</f>
        <v>21.676843611599999</v>
      </c>
    </row>
    <row r="801" spans="1:9" x14ac:dyDescent="0.25">
      <c r="A801" t="s">
        <v>3590</v>
      </c>
      <c r="B801" t="s">
        <v>3691</v>
      </c>
      <c r="C801" t="s">
        <v>1946</v>
      </c>
      <c r="D801">
        <v>55</v>
      </c>
      <c r="E801" t="str">
        <f>_xlfn.CONCAT(B801," (",F801,")")</f>
        <v>Κυπαρίσσια (Περιφερειακή Ενότητα Αρκαδίας)</v>
      </c>
      <c r="F801" t="s">
        <v>12739</v>
      </c>
      <c r="G801" t="s">
        <v>15731</v>
      </c>
      <c r="H801">
        <f>VLOOKUP(E801,[1]!peloponnese_raw[[Column2]:[LON]],2,FALSE)</f>
        <v>37.443006345999997</v>
      </c>
      <c r="I801">
        <f>VLOOKUP(E801,[1]!peloponnese_raw[[Column2]:[LON]],3,FALSE)</f>
        <v>22.0637809047</v>
      </c>
    </row>
    <row r="802" spans="1:9" x14ac:dyDescent="0.25">
      <c r="A802" t="s">
        <v>3560</v>
      </c>
      <c r="B802" t="s">
        <v>6657</v>
      </c>
      <c r="C802" t="s">
        <v>4803</v>
      </c>
      <c r="D802">
        <v>177</v>
      </c>
      <c r="E802" t="str">
        <f>_xlfn.CONCAT(B802," (",F802,")")</f>
        <v>Κυπαρίσσιον (Περιφερειακή Ενότητα Λακωνίας)</v>
      </c>
      <c r="F802" t="s">
        <v>14073</v>
      </c>
      <c r="G802" t="s">
        <v>16448</v>
      </c>
      <c r="H802">
        <f>VLOOKUP(E802,[1]!peloponnese_raw[[Column2]:[LON]],2,FALSE)</f>
        <v>36.960625541399999</v>
      </c>
      <c r="I802">
        <f>VLOOKUP(E802,[1]!peloponnese_raw[[Column2]:[LON]],3,FALSE)</f>
        <v>22.9869293661</v>
      </c>
    </row>
    <row r="803" spans="1:9" x14ac:dyDescent="0.25">
      <c r="A803" t="s">
        <v>3560</v>
      </c>
      <c r="B803" t="s">
        <v>6657</v>
      </c>
      <c r="C803" t="s">
        <v>4803</v>
      </c>
      <c r="D803">
        <v>34</v>
      </c>
      <c r="E803" t="str">
        <f>_xlfn.CONCAT(B803," (",F803,")")</f>
        <v>Κυπαρίσσιον (Περιφερειακή Ενότητα Λακωνίας)</v>
      </c>
      <c r="F803" t="s">
        <v>14073</v>
      </c>
      <c r="G803" t="s">
        <v>16513</v>
      </c>
      <c r="H803">
        <f>VLOOKUP(E803,[1]!peloponnese_raw[[Column2]:[LON]],2,FALSE)</f>
        <v>36.960625541399999</v>
      </c>
      <c r="I803">
        <f>VLOOKUP(E803,[1]!peloponnese_raw[[Column2]:[LON]],3,FALSE)</f>
        <v>22.9869293661</v>
      </c>
    </row>
    <row r="804" spans="1:9" x14ac:dyDescent="0.25">
      <c r="A804" t="s">
        <v>3555</v>
      </c>
      <c r="B804" t="s">
        <v>3683</v>
      </c>
      <c r="C804" t="s">
        <v>1928</v>
      </c>
      <c r="D804">
        <v>58</v>
      </c>
      <c r="E804" t="str">
        <f>_xlfn.CONCAT(B804," (",F804,")")</f>
        <v>Κυπάρισσος (Περιφερειακή Ενότητα Λακωνίας)</v>
      </c>
      <c r="F804" t="s">
        <v>14073</v>
      </c>
      <c r="G804" t="s">
        <v>16305</v>
      </c>
      <c r="H804">
        <f>VLOOKUP(E804,[1]!peloponnese_raw[[Column2]:[LON]],2,FALSE)</f>
        <v>36.459286654099998</v>
      </c>
      <c r="I804">
        <f>VLOOKUP(E804,[1]!peloponnese_raw[[Column2]:[LON]],3,FALSE)</f>
        <v>22.438668076100001</v>
      </c>
    </row>
    <row r="805" spans="1:9" x14ac:dyDescent="0.25">
      <c r="A805" t="s">
        <v>3555</v>
      </c>
      <c r="B805" t="s">
        <v>4027</v>
      </c>
      <c r="C805" t="s">
        <v>1636</v>
      </c>
      <c r="D805">
        <v>38</v>
      </c>
      <c r="E805" t="str">
        <f>_xlfn.CONCAT(B805," (",F805,")")</f>
        <v>Κυψέλη (Περιφερειακή Ενότητα Μεσσηνίας)</v>
      </c>
      <c r="F805" t="s">
        <v>14735</v>
      </c>
      <c r="G805" t="s">
        <v>16782</v>
      </c>
      <c r="H805">
        <f>VLOOKUP(E805,[1]!peloponnese_raw[[Column2]:[LON]],2,FALSE)</f>
        <v>37.382553449</v>
      </c>
      <c r="I805">
        <f>VLOOKUP(E805,[1]!peloponnese_raw[[Column2]:[LON]],3,FALSE)</f>
        <v>21.854793225600002</v>
      </c>
    </row>
    <row r="806" spans="1:9" x14ac:dyDescent="0.25">
      <c r="A806" t="s">
        <v>3555</v>
      </c>
      <c r="B806" t="s">
        <v>16343</v>
      </c>
      <c r="C806" t="s">
        <v>14289</v>
      </c>
      <c r="D806">
        <v>17</v>
      </c>
      <c r="E806" t="str">
        <f>_xlfn.CONCAT(B806," (",F806,")")</f>
        <v>Κηπούλα (Περιφερειακή Ενότητα Λακωνίας)</v>
      </c>
      <c r="F806" t="s">
        <v>14073</v>
      </c>
      <c r="G806" t="s">
        <v>16305</v>
      </c>
      <c r="H806">
        <f>VLOOKUP(E806,[1]!peloponnese_raw[[Column2]:[LON]],2,FALSE)</f>
        <v>36.506782281900001</v>
      </c>
      <c r="I806">
        <f>VLOOKUP(E806,[1]!peloponnese_raw[[Column2]:[LON]],3,FALSE)</f>
        <v>22.358647153100002</v>
      </c>
    </row>
    <row r="807" spans="1:9" x14ac:dyDescent="0.25">
      <c r="A807" t="s">
        <v>3555</v>
      </c>
      <c r="B807" t="s">
        <v>16141</v>
      </c>
      <c r="C807" t="s">
        <v>13870</v>
      </c>
      <c r="D807">
        <v>1110</v>
      </c>
      <c r="E807" t="str">
        <f>_xlfn.CONCAT(B807," (",F807,")")</f>
        <v>Κυράς Βρύση (Περιφερειακή Ενότητα Κορινθίας)</v>
      </c>
      <c r="F807" t="s">
        <v>13723</v>
      </c>
      <c r="G807" t="s">
        <v>16135</v>
      </c>
      <c r="H807">
        <f>VLOOKUP(E807,[1]!peloponnese_raw[[Column2]:[LON]],2,FALSE)</f>
        <v>37.911462542199999</v>
      </c>
      <c r="I807">
        <f>VLOOKUP(E807,[1]!peloponnese_raw[[Column2]:[LON]],3,FALSE)</f>
        <v>22.9880313285</v>
      </c>
    </row>
    <row r="808" spans="1:9" x14ac:dyDescent="0.25">
      <c r="A808" t="s">
        <v>3555</v>
      </c>
      <c r="B808" t="s">
        <v>16344</v>
      </c>
      <c r="C808" t="s">
        <v>14291</v>
      </c>
      <c r="D808">
        <v>95</v>
      </c>
      <c r="E808" t="str">
        <f>_xlfn.CONCAT(B808," (",F808,")")</f>
        <v>Κοίτα (Περιφερειακή Ενότητα Λακωνίας)</v>
      </c>
      <c r="F808" t="s">
        <v>14073</v>
      </c>
      <c r="G808" t="s">
        <v>16305</v>
      </c>
      <c r="H808">
        <f>VLOOKUP(E808,[1]!peloponnese_raw[[Column2]:[LON]],2,FALSE)</f>
        <v>36.5106646861</v>
      </c>
      <c r="I808">
        <f>VLOOKUP(E808,[1]!peloponnese_raw[[Column2]:[LON]],3,FALSE)</f>
        <v>22.401589794</v>
      </c>
    </row>
    <row r="809" spans="1:9" x14ac:dyDescent="0.25">
      <c r="A809" t="s">
        <v>3573</v>
      </c>
      <c r="B809" t="s">
        <v>16569</v>
      </c>
      <c r="C809" t="s">
        <v>14760</v>
      </c>
      <c r="D809">
        <v>103</v>
      </c>
      <c r="E809" t="str">
        <f>_xlfn.CONCAT(B809," (",F809,")")</f>
        <v>Κιτριαί (Περιφερειακή Ενότητα Μεσσηνίας)</v>
      </c>
      <c r="F809" t="s">
        <v>14735</v>
      </c>
      <c r="G809" t="s">
        <v>16560</v>
      </c>
      <c r="H809">
        <f>VLOOKUP(E809,[1]!peloponnese_raw[[Column2]:[LON]],2,FALSE)</f>
        <v>36.926483135799998</v>
      </c>
      <c r="I809">
        <f>VLOOKUP(E809,[1]!peloponnese_raw[[Column2]:[LON]],3,FALSE)</f>
        <v>22.140588516200001</v>
      </c>
    </row>
    <row r="810" spans="1:9" x14ac:dyDescent="0.25">
      <c r="A810" t="s">
        <v>3560</v>
      </c>
      <c r="B810" t="s">
        <v>16121</v>
      </c>
      <c r="C810" t="s">
        <v>13828</v>
      </c>
      <c r="D810">
        <v>48</v>
      </c>
      <c r="E810" t="str">
        <f>_xlfn.CONCAT(B810," (",F810,")")</f>
        <v>Κιουρκάτι (Περιφερειακή Ενότητα Κορινθίας)</v>
      </c>
      <c r="F810" t="s">
        <v>13723</v>
      </c>
      <c r="G810" t="s">
        <v>16118</v>
      </c>
      <c r="H810">
        <f>VLOOKUP(E810,[1]!peloponnese_raw[[Column2]:[LON]],2,FALSE)</f>
        <v>37.802553799400002</v>
      </c>
      <c r="I810">
        <f>VLOOKUP(E810,[1]!peloponnese_raw[[Column2]:[LON]],3,FALSE)</f>
        <v>23.1623501915</v>
      </c>
    </row>
    <row r="811" spans="1:9" x14ac:dyDescent="0.25">
      <c r="A811" t="s">
        <v>3590</v>
      </c>
      <c r="B811" t="s">
        <v>16591</v>
      </c>
      <c r="C811" t="s">
        <v>14804</v>
      </c>
      <c r="D811">
        <v>19</v>
      </c>
      <c r="E811" t="str">
        <f>_xlfn.CONCAT(B811," (",F811,")")</f>
        <v>Κυβέλεια (Περιφερειακή Ενότητα Μεσσηνίας)</v>
      </c>
      <c r="F811" t="s">
        <v>14735</v>
      </c>
      <c r="G811" t="s">
        <v>16580</v>
      </c>
      <c r="H811">
        <f>VLOOKUP(E811,[1]!peloponnese_raw[[Column2]:[LON]],2,FALSE)</f>
        <v>36.823768747199999</v>
      </c>
      <c r="I811">
        <f>VLOOKUP(E811,[1]!peloponnese_raw[[Column2]:[LON]],3,FALSE)</f>
        <v>22.340942094399999</v>
      </c>
    </row>
    <row r="812" spans="1:9" x14ac:dyDescent="0.25">
      <c r="A812" t="s">
        <v>3560</v>
      </c>
      <c r="B812" t="s">
        <v>15942</v>
      </c>
      <c r="C812" t="s">
        <v>13458</v>
      </c>
      <c r="D812">
        <v>925</v>
      </c>
      <c r="E812" t="str">
        <f>_xlfn.CONCAT(B812," (",F812,")")</f>
        <v>Κιβέριον (Περιφερειακή Ενότητα Αργολίδας)</v>
      </c>
      <c r="F812" t="s">
        <v>13389</v>
      </c>
      <c r="G812" t="s">
        <v>15939</v>
      </c>
      <c r="H812">
        <f>VLOOKUP(E812,[1]!peloponnese_raw[[Column2]:[LON]],2,FALSE)</f>
        <v>37.520013327599997</v>
      </c>
      <c r="I812">
        <f>VLOOKUP(E812,[1]!peloponnese_raw[[Column2]:[LON]],3,FALSE)</f>
        <v>22.729264030300001</v>
      </c>
    </row>
    <row r="813" spans="1:9" x14ac:dyDescent="0.25">
      <c r="A813" t="s">
        <v>3557</v>
      </c>
      <c r="B813" t="s">
        <v>16538</v>
      </c>
      <c r="C813" t="s">
        <v>14692</v>
      </c>
      <c r="D813">
        <v>463</v>
      </c>
      <c r="E813" t="str">
        <f>_xlfn.CONCAT(B813," (",F813,")")</f>
        <v>Κλαδάς (Περιφερειακή Ενότητα Λακωνίας)</v>
      </c>
      <c r="F813" t="s">
        <v>14073</v>
      </c>
      <c r="G813" t="s">
        <v>16531</v>
      </c>
      <c r="H813">
        <f>VLOOKUP(E813,[1]!peloponnese_raw[[Column2]:[LON]],2,FALSE)</f>
        <v>37.105402929100002</v>
      </c>
      <c r="I813">
        <f>VLOOKUP(E813,[1]!peloponnese_raw[[Column2]:[LON]],3,FALSE)</f>
        <v>22.427848230799999</v>
      </c>
    </row>
    <row r="814" spans="1:9" x14ac:dyDescent="0.25">
      <c r="A814" t="s">
        <v>3555</v>
      </c>
      <c r="B814" t="s">
        <v>16129</v>
      </c>
      <c r="C814" t="s">
        <v>13842</v>
      </c>
      <c r="D814">
        <v>775</v>
      </c>
      <c r="E814" t="str">
        <f>_xlfn.CONCAT(B814," (",F814,")")</f>
        <v>Κλένια (Περιφερειακή Ενότητα Κορινθίας)</v>
      </c>
      <c r="F814" t="s">
        <v>13723</v>
      </c>
      <c r="G814" t="s">
        <v>16128</v>
      </c>
      <c r="H814">
        <f>VLOOKUP(E814,[1]!peloponnese_raw[[Column2]:[LON]],2,FALSE)</f>
        <v>37.784322064400001</v>
      </c>
      <c r="I814">
        <f>VLOOKUP(E814,[1]!peloponnese_raw[[Column2]:[LON]],3,FALSE)</f>
        <v>22.860188998200002</v>
      </c>
    </row>
    <row r="815" spans="1:9" x14ac:dyDescent="0.25">
      <c r="A815" t="s">
        <v>3560</v>
      </c>
      <c r="B815" t="s">
        <v>4126</v>
      </c>
      <c r="C815" t="s">
        <v>2868</v>
      </c>
      <c r="D815">
        <v>103</v>
      </c>
      <c r="E815" t="str">
        <f>_xlfn.CONCAT(B815," (",F815,")")</f>
        <v>Κλήμα (Περιφερειακή Ενότητα Μεσσηνίας)</v>
      </c>
      <c r="F815" t="s">
        <v>14735</v>
      </c>
      <c r="G815" t="s">
        <v>16768</v>
      </c>
      <c r="H815">
        <f>VLOOKUP(E815,[1]!peloponnese_raw[[Column2]:[LON]],2,FALSE)</f>
        <v>37.130784714699999</v>
      </c>
      <c r="I815">
        <f>VLOOKUP(E815,[1]!peloponnese_raw[[Column2]:[LON]],3,FALSE)</f>
        <v>21.889963358599999</v>
      </c>
    </row>
    <row r="816" spans="1:9" x14ac:dyDescent="0.25">
      <c r="A816" t="s">
        <v>3560</v>
      </c>
      <c r="B816" t="s">
        <v>16212</v>
      </c>
      <c r="C816" t="s">
        <v>14014</v>
      </c>
      <c r="D816">
        <v>352</v>
      </c>
      <c r="E816" t="str">
        <f>_xlfn.CONCAT(B816," (",F816,")")</f>
        <v>Κλημέντιον (Περιφερειακή Ενότητα Κορινθίας)</v>
      </c>
      <c r="F816" t="s">
        <v>13723</v>
      </c>
      <c r="G816" t="s">
        <v>16205</v>
      </c>
      <c r="H816">
        <f>VLOOKUP(E816,[1]!peloponnese_raw[[Column2]:[LON]],2,FALSE)</f>
        <v>37.957992921200002</v>
      </c>
      <c r="I816">
        <f>VLOOKUP(E816,[1]!peloponnese_raw[[Column2]:[LON]],3,FALSE)</f>
        <v>22.5622352014</v>
      </c>
    </row>
    <row r="817" spans="1:9" x14ac:dyDescent="0.25">
      <c r="A817" t="s">
        <v>3590</v>
      </c>
      <c r="B817" t="s">
        <v>16466</v>
      </c>
      <c r="C817" t="s">
        <v>14543</v>
      </c>
      <c r="D817">
        <v>19</v>
      </c>
      <c r="E817" t="str">
        <f>_xlfn.CONCAT(B817," (",F817,")")</f>
        <v>Κληρονομαίικα (Περιφερειακή Ενότητα Λακωνίας)</v>
      </c>
      <c r="F817" t="s">
        <v>14073</v>
      </c>
      <c r="G817" t="s">
        <v>16462</v>
      </c>
      <c r="H817">
        <f>VLOOKUP(E817,[1]!peloponnese_raw[[Column2]:[LON]],2,FALSE)</f>
        <v>36.6647621105</v>
      </c>
      <c r="I817">
        <f>VLOOKUP(E817,[1]!peloponnese_raw[[Column2]:[LON]],3,FALSE)</f>
        <v>22.929757444900002</v>
      </c>
    </row>
    <row r="818" spans="1:9" x14ac:dyDescent="0.25">
      <c r="A818" t="s">
        <v>3555</v>
      </c>
      <c r="B818" t="s">
        <v>3620</v>
      </c>
      <c r="C818" t="s">
        <v>1798</v>
      </c>
      <c r="D818">
        <v>22</v>
      </c>
      <c r="E818" t="str">
        <f>_xlfn.CONCAT(B818," (",F818,")")</f>
        <v>Κλεισούρα (Περιφερειακή Ενότητα Μεσσηνίας)</v>
      </c>
      <c r="F818" t="s">
        <v>14735</v>
      </c>
      <c r="G818" t="s">
        <v>16684</v>
      </c>
      <c r="H818">
        <f>VLOOKUP(E818,[1]!peloponnese_raw[[Column2]:[LON]],2,FALSE)</f>
        <v>36.854213409099998</v>
      </c>
      <c r="I818">
        <f>VLOOKUP(E818,[1]!peloponnese_raw[[Column2]:[LON]],3,FALSE)</f>
        <v>21.867079754199999</v>
      </c>
    </row>
    <row r="819" spans="1:9" x14ac:dyDescent="0.25">
      <c r="A819" t="s">
        <v>3560</v>
      </c>
      <c r="B819" t="s">
        <v>16952</v>
      </c>
      <c r="C819" t="s">
        <v>15551</v>
      </c>
      <c r="D819">
        <v>7</v>
      </c>
      <c r="E819" t="str">
        <f>_xlfn.CONCAT(B819," (",F819,")")</f>
        <v>Κλώνιον (Περιφερειακή Ενότητα Μεσσηνίας)</v>
      </c>
      <c r="F819" t="s">
        <v>14735</v>
      </c>
      <c r="G819" t="s">
        <v>16950</v>
      </c>
      <c r="H819">
        <f>VLOOKUP(E819,[1]!peloponnese_raw[[Column2]:[LON]],2,FALSE)</f>
        <v>37.173079750399999</v>
      </c>
      <c r="I819">
        <f>VLOOKUP(E819,[1]!peloponnese_raw[[Column2]:[LON]],3,FALSE)</f>
        <v>21.761012269599998</v>
      </c>
    </row>
    <row r="820" spans="1:9" x14ac:dyDescent="0.25">
      <c r="A820" t="s">
        <v>3555</v>
      </c>
      <c r="B820" t="s">
        <v>12656</v>
      </c>
      <c r="C820" t="s">
        <v>11424</v>
      </c>
      <c r="D820">
        <v>237</v>
      </c>
      <c r="E820" t="str">
        <f>_xlfn.CONCAT(B820," (",F820,")")</f>
        <v>Κοκκάλα (Περιφερειακή Ενότητα Λακωνίας)</v>
      </c>
      <c r="F820" t="s">
        <v>14073</v>
      </c>
      <c r="G820" t="s">
        <v>16243</v>
      </c>
      <c r="H820">
        <f>VLOOKUP(E820,[1]!peloponnese_raw[[Column2]:[LON]],2,FALSE)</f>
        <v>36.520135551999999</v>
      </c>
      <c r="I820">
        <f>VLOOKUP(E820,[1]!peloponnese_raw[[Column2]:[LON]],3,FALSE)</f>
        <v>22.474202733799999</v>
      </c>
    </row>
    <row r="821" spans="1:9" x14ac:dyDescent="0.25">
      <c r="A821" t="s">
        <v>3590</v>
      </c>
      <c r="B821" t="s">
        <v>16385</v>
      </c>
      <c r="C821" t="s">
        <v>14379</v>
      </c>
      <c r="D821">
        <v>141</v>
      </c>
      <c r="E821" t="str">
        <f>_xlfn.CONCAT(B821," (",F821,")")</f>
        <v>Κόκκινα Λουριά (Περιφερειακή Ενότητα Λακωνίας)</v>
      </c>
      <c r="F821" t="s">
        <v>14073</v>
      </c>
      <c r="G821" t="s">
        <v>16382</v>
      </c>
      <c r="H821">
        <f>VLOOKUP(E821,[1]!peloponnese_raw[[Column2]:[LON]],2,FALSE)</f>
        <v>36.819759404300001</v>
      </c>
      <c r="I821">
        <f>VLOOKUP(E821,[1]!peloponnese_raw[[Column2]:[LON]],3,FALSE)</f>
        <v>22.447525536899999</v>
      </c>
    </row>
    <row r="822" spans="1:9" x14ac:dyDescent="0.25">
      <c r="A822" t="s">
        <v>3565</v>
      </c>
      <c r="B822" t="s">
        <v>15974</v>
      </c>
      <c r="C822" t="s">
        <v>13524</v>
      </c>
      <c r="D822">
        <v>54</v>
      </c>
      <c r="E822" t="str">
        <f>_xlfn.CONCAT(B822," (",F822,")")</f>
        <v>Κοκκινάδες (Περιφερειακή Ενότητα Αργολίδας)</v>
      </c>
      <c r="F822" t="s">
        <v>13389</v>
      </c>
      <c r="G822" t="s">
        <v>15966</v>
      </c>
      <c r="H822">
        <f>VLOOKUP(E822,[1]!peloponnese_raw[[Column2]:[LON]],2,FALSE)</f>
        <v>37.591623282500002</v>
      </c>
      <c r="I822">
        <f>VLOOKUP(E822,[1]!peloponnese_raw[[Column2]:[LON]],3,FALSE)</f>
        <v>22.982716033799999</v>
      </c>
    </row>
    <row r="823" spans="1:9" x14ac:dyDescent="0.25">
      <c r="A823" t="s">
        <v>3555</v>
      </c>
      <c r="B823" t="s">
        <v>16213</v>
      </c>
      <c r="C823" t="s">
        <v>14016</v>
      </c>
      <c r="D823">
        <v>43</v>
      </c>
      <c r="E823" t="str">
        <f>_xlfn.CONCAT(B823," (",F823,")")</f>
        <v>Κοκκινιά (Περιφερειακή Ενότητα Κορινθίας)</v>
      </c>
      <c r="F823" t="s">
        <v>13723</v>
      </c>
      <c r="G823" t="s">
        <v>16205</v>
      </c>
      <c r="H823">
        <f>VLOOKUP(E823,[1]!peloponnese_raw[[Column2]:[LON]],2,FALSE)</f>
        <v>38.020499239300001</v>
      </c>
      <c r="I823">
        <f>VLOOKUP(E823,[1]!peloponnese_raw[[Column2]:[LON]],3,FALSE)</f>
        <v>22.721430435799999</v>
      </c>
    </row>
    <row r="824" spans="1:9" x14ac:dyDescent="0.25">
      <c r="A824" t="s">
        <v>3555</v>
      </c>
      <c r="B824" t="s">
        <v>16213</v>
      </c>
      <c r="C824" t="s">
        <v>14016</v>
      </c>
      <c r="D824">
        <v>13</v>
      </c>
      <c r="E824" t="str">
        <f>_xlfn.CONCAT(B824," (",F824,")")</f>
        <v>Κοκκινιά (Περιφερειακή Ενότητα Μεσσηνίας)</v>
      </c>
      <c r="F824" t="s">
        <v>14735</v>
      </c>
      <c r="G824" t="s">
        <v>16837</v>
      </c>
      <c r="H824">
        <f>VLOOKUP(E824,[1]!peloponnese_raw[[Column2]:[LON]],2,FALSE)</f>
        <v>36.806807023200001</v>
      </c>
      <c r="I824">
        <f>VLOOKUP(E824,[1]!peloponnese_raw[[Column2]:[LON]],3,FALSE)</f>
        <v>21.726531613399999</v>
      </c>
    </row>
    <row r="825" spans="1:9" x14ac:dyDescent="0.25">
      <c r="A825" t="s">
        <v>3590</v>
      </c>
      <c r="B825" t="s">
        <v>8879</v>
      </c>
      <c r="C825" t="s">
        <v>621</v>
      </c>
      <c r="D825">
        <v>9</v>
      </c>
      <c r="E825" t="str">
        <f>_xlfn.CONCAT(B825," (",F825,")")</f>
        <v>Κοκκινόγεια (Περιφερειακή Ενότητα Λακωνίας)</v>
      </c>
      <c r="F825" t="s">
        <v>14073</v>
      </c>
      <c r="G825" t="s">
        <v>16243</v>
      </c>
      <c r="H825">
        <f>VLOOKUP(E825,[1]!peloponnese_raw[[Column2]:[LON]],2,FALSE)</f>
        <v>36.4019866131</v>
      </c>
      <c r="I825">
        <f>VLOOKUP(E825,[1]!peloponnese_raw[[Column2]:[LON]],3,FALSE)</f>
        <v>22.4852295108</v>
      </c>
    </row>
    <row r="826" spans="1:9" x14ac:dyDescent="0.25">
      <c r="A826" t="s">
        <v>3555</v>
      </c>
      <c r="B826" t="s">
        <v>16923</v>
      </c>
      <c r="C826" t="s">
        <v>15493</v>
      </c>
      <c r="D826">
        <v>5</v>
      </c>
      <c r="E826" t="str">
        <f>_xlfn.CONCAT(B826," (",F826,")")</f>
        <v>Κοκκινοχωραφά (Περιφερειακή Ενότητα Μεσσηνίας)</v>
      </c>
      <c r="F826" t="s">
        <v>14735</v>
      </c>
      <c r="G826" t="s">
        <v>16917</v>
      </c>
      <c r="H826">
        <f>VLOOKUP(E826,[1]!peloponnese_raw[[Column2]:[LON]],2,FALSE)</f>
        <v>37.014705966599998</v>
      </c>
      <c r="I826">
        <f>VLOOKUP(E826,[1]!peloponnese_raw[[Column2]:[LON]],3,FALSE)</f>
        <v>21.649459588300001</v>
      </c>
    </row>
    <row r="827" spans="1:9" x14ac:dyDescent="0.25">
      <c r="A827" t="s">
        <v>3560</v>
      </c>
      <c r="B827" t="s">
        <v>6871</v>
      </c>
      <c r="C827" t="s">
        <v>5235</v>
      </c>
      <c r="D827">
        <v>78</v>
      </c>
      <c r="E827" t="str">
        <f>_xlfn.CONCAT(B827," (",F827,")")</f>
        <v>Κόκκινον (Περιφερειακή Ενότητα Μεσσηνίας)</v>
      </c>
      <c r="F827" t="s">
        <v>14735</v>
      </c>
      <c r="G827" t="s">
        <v>16751</v>
      </c>
      <c r="H827">
        <f>VLOOKUP(E827,[1]!peloponnese_raw[[Column2]:[LON]],2,FALSE)</f>
        <v>36.916114439200001</v>
      </c>
      <c r="I827">
        <f>VLOOKUP(E827,[1]!peloponnese_raw[[Column2]:[LON]],3,FALSE)</f>
        <v>21.846773618699999</v>
      </c>
    </row>
    <row r="828" spans="1:9" x14ac:dyDescent="0.25">
      <c r="A828" t="s">
        <v>3555</v>
      </c>
      <c r="B828" t="s">
        <v>16663</v>
      </c>
      <c r="C828" t="s">
        <v>14946</v>
      </c>
      <c r="D828">
        <v>27</v>
      </c>
      <c r="E828" t="str">
        <f>_xlfn.CONCAT(B828," (",F828,")")</f>
        <v>Κοκκινόραχη (Περιφερειακή Ενότητα Μεσσηνίας)</v>
      </c>
      <c r="F828" t="s">
        <v>14735</v>
      </c>
      <c r="G828" t="s">
        <v>16640</v>
      </c>
      <c r="H828">
        <f>VLOOKUP(E828,[1]!peloponnese_raw[[Column2]:[LON]],2,FALSE)</f>
        <v>37.040035566699999</v>
      </c>
      <c r="I828">
        <f>VLOOKUP(E828,[1]!peloponnese_raw[[Column2]:[LON]],3,FALSE)</f>
        <v>22.149975634699999</v>
      </c>
    </row>
    <row r="829" spans="1:9" x14ac:dyDescent="0.25">
      <c r="A829" t="s">
        <v>3555</v>
      </c>
      <c r="B829" t="s">
        <v>15656</v>
      </c>
      <c r="C829" t="s">
        <v>12886</v>
      </c>
      <c r="D829">
        <v>41</v>
      </c>
      <c r="E829" t="str">
        <f>_xlfn.CONCAT(B829," (",F829,")")</f>
        <v>Κοκκινορράχη (Περιφερειακή Ενότητα Αρκαδίας)</v>
      </c>
      <c r="F829" t="s">
        <v>12739</v>
      </c>
      <c r="G829" t="s">
        <v>15651</v>
      </c>
      <c r="H829">
        <f>VLOOKUP(E829,[1]!peloponnese_raw[[Column2]:[LON]],2,FALSE)</f>
        <v>37.658460048599999</v>
      </c>
      <c r="I829">
        <f>VLOOKUP(E829,[1]!peloponnese_raw[[Column2]:[LON]],3,FALSE)</f>
        <v>21.936102372699999</v>
      </c>
    </row>
    <row r="830" spans="1:9" x14ac:dyDescent="0.25">
      <c r="A830" t="s">
        <v>3555</v>
      </c>
      <c r="B830" t="s">
        <v>16539</v>
      </c>
      <c r="C830" t="s">
        <v>14694</v>
      </c>
      <c r="D830">
        <v>450</v>
      </c>
      <c r="E830" t="str">
        <f>_xlfn.CONCAT(B830," (",F830,")")</f>
        <v>Κοκκινόρραχη (Περιφερειακή Ενότητα Λακωνίας)</v>
      </c>
      <c r="F830" t="s">
        <v>14073</v>
      </c>
      <c r="G830" t="s">
        <v>16531</v>
      </c>
      <c r="H830">
        <f>VLOOKUP(E830,[1]!peloponnese_raw[[Column2]:[LON]],2,FALSE)</f>
        <v>37.101412377300001</v>
      </c>
      <c r="I830">
        <f>VLOOKUP(E830,[1]!peloponnese_raw[[Column2]:[LON]],3,FALSE)</f>
        <v>22.434492501499999</v>
      </c>
    </row>
    <row r="831" spans="1:9" x14ac:dyDescent="0.25">
      <c r="A831" t="s">
        <v>3560</v>
      </c>
      <c r="B831" t="s">
        <v>16073</v>
      </c>
      <c r="C831" t="s">
        <v>13732</v>
      </c>
      <c r="D831">
        <v>1054</v>
      </c>
      <c r="E831" t="str">
        <f>_xlfn.CONCAT(B831," (",F831,")")</f>
        <v>Κοκκώνιον (Περιφερειακή Ενότητα Κορινθίας)</v>
      </c>
      <c r="F831" t="s">
        <v>13723</v>
      </c>
      <c r="G831" t="s">
        <v>16071</v>
      </c>
      <c r="H831">
        <f>VLOOKUP(E831,[1]!peloponnese_raw[[Column2]:[LON]],2,FALSE)</f>
        <v>37.965444007199999</v>
      </c>
      <c r="I831">
        <f>VLOOKUP(E831,[1]!peloponnese_raw[[Column2]:[LON]],3,FALSE)</f>
        <v>22.776414954500002</v>
      </c>
    </row>
    <row r="832" spans="1:9" x14ac:dyDescent="0.25">
      <c r="A832" t="s">
        <v>3557</v>
      </c>
      <c r="B832" t="s">
        <v>15657</v>
      </c>
      <c r="C832" t="s">
        <v>12888</v>
      </c>
      <c r="D832">
        <v>73</v>
      </c>
      <c r="E832" t="str">
        <f>_xlfn.CONCAT(B832," (",F832,")")</f>
        <v>Κοκκοράς (Περιφερειακή Ενότητα Αρκαδίας)</v>
      </c>
      <c r="F832" t="s">
        <v>12739</v>
      </c>
      <c r="G832" t="s">
        <v>15651</v>
      </c>
      <c r="H832">
        <f>VLOOKUP(E832,[1]!peloponnese_raw[[Column2]:[LON]],2,FALSE)</f>
        <v>37.577430419300001</v>
      </c>
      <c r="I832">
        <f>VLOOKUP(E832,[1]!peloponnese_raw[[Column2]:[LON]],3,FALSE)</f>
        <v>21.9348423014</v>
      </c>
    </row>
    <row r="833" spans="1:9" x14ac:dyDescent="0.25">
      <c r="A833" t="s">
        <v>3555</v>
      </c>
      <c r="B833" t="s">
        <v>15922</v>
      </c>
      <c r="C833" t="s">
        <v>13416</v>
      </c>
      <c r="D833">
        <v>150</v>
      </c>
      <c r="E833" t="str">
        <f>_xlfn.CONCAT(B833," (",F833,")")</f>
        <v>Κόκλα (Περιφερειακή Ενότητα Αργολίδας)</v>
      </c>
      <c r="F833" t="s">
        <v>13389</v>
      </c>
      <c r="G833" t="s">
        <v>15915</v>
      </c>
      <c r="H833">
        <f>VLOOKUP(E833,[1]!peloponnese_raw[[Column2]:[LON]],2,FALSE)</f>
        <v>37.611397557099998</v>
      </c>
      <c r="I833">
        <f>VLOOKUP(E833,[1]!peloponnese_raw[[Column2]:[LON]],3,FALSE)</f>
        <v>22.672792536300001</v>
      </c>
    </row>
    <row r="834" spans="1:9" x14ac:dyDescent="0.25">
      <c r="A834" t="s">
        <v>3557</v>
      </c>
      <c r="B834" t="s">
        <v>16788</v>
      </c>
      <c r="C834" t="s">
        <v>15210</v>
      </c>
      <c r="D834">
        <v>218</v>
      </c>
      <c r="E834" t="str">
        <f>_xlfn.CONCAT(B834," (",F834,")")</f>
        <v>Κόκλας (Περιφερειακή Ενότητα Μεσσηνίας)</v>
      </c>
      <c r="F834" t="s">
        <v>14735</v>
      </c>
      <c r="G834" t="s">
        <v>16782</v>
      </c>
      <c r="H834">
        <f>VLOOKUP(E834,[1]!peloponnese_raw[[Column2]:[LON]],2,FALSE)</f>
        <v>37.267923423699997</v>
      </c>
      <c r="I834">
        <f>VLOOKUP(E834,[1]!peloponnese_raw[[Column2]:[LON]],3,FALSE)</f>
        <v>21.868378378500001</v>
      </c>
    </row>
    <row r="835" spans="1:9" x14ac:dyDescent="0.25">
      <c r="A835" t="s">
        <v>3560</v>
      </c>
      <c r="B835" t="s">
        <v>15987</v>
      </c>
      <c r="C835" t="s">
        <v>13548</v>
      </c>
      <c r="D835">
        <v>165</v>
      </c>
      <c r="E835" t="str">
        <f>_xlfn.CONCAT(B835," (",F835,")")</f>
        <v>Κολιάκιον (Περιφερειακή Ενότητα Αργολίδας)</v>
      </c>
      <c r="F835" t="s">
        <v>13389</v>
      </c>
      <c r="G835" t="s">
        <v>15980</v>
      </c>
      <c r="H835">
        <f>VLOOKUP(E835,[1]!peloponnese_raw[[Column2]:[LON]],2,FALSE)</f>
        <v>37.590781486600001</v>
      </c>
      <c r="I835">
        <f>VLOOKUP(E835,[1]!peloponnese_raw[[Column2]:[LON]],3,FALSE)</f>
        <v>23.1575037659</v>
      </c>
    </row>
    <row r="836" spans="1:9" x14ac:dyDescent="0.25">
      <c r="A836" t="s">
        <v>3573</v>
      </c>
      <c r="B836" t="s">
        <v>15869</v>
      </c>
      <c r="C836" t="s">
        <v>13307</v>
      </c>
      <c r="D836">
        <v>273</v>
      </c>
      <c r="E836" t="str">
        <f>_xlfn.CONCAT(B836," (",F836,")")</f>
        <v>Κολλίναι (Περιφερειακή Ενότητα Αρκαδίας)</v>
      </c>
      <c r="F836" t="s">
        <v>12739</v>
      </c>
      <c r="G836" t="s">
        <v>15864</v>
      </c>
      <c r="H836">
        <f>VLOOKUP(E836,[1]!peloponnese_raw[[Column2]:[LON]],2,FALSE)</f>
        <v>37.283809185199999</v>
      </c>
      <c r="I836">
        <f>VLOOKUP(E836,[1]!peloponnese_raw[[Column2]:[LON]],3,FALSE)</f>
        <v>22.358797429599999</v>
      </c>
    </row>
    <row r="837" spans="1:9" x14ac:dyDescent="0.25">
      <c r="A837" t="s">
        <v>3565</v>
      </c>
      <c r="B837" t="s">
        <v>16825</v>
      </c>
      <c r="C837" t="s">
        <v>15287</v>
      </c>
      <c r="D837">
        <v>93</v>
      </c>
      <c r="E837" t="str">
        <f>_xlfn.CONCAT(B837," (",F837,")")</f>
        <v>Κόμποι (Περιφερειακή Ενότητα Μεσσηνίας)</v>
      </c>
      <c r="F837" t="s">
        <v>14735</v>
      </c>
      <c r="G837" t="s">
        <v>16817</v>
      </c>
      <c r="H837">
        <f>VLOOKUP(E837,[1]!peloponnese_raw[[Column2]:[LON]],2,FALSE)</f>
        <v>36.820179236599998</v>
      </c>
      <c r="I837">
        <f>VLOOKUP(E837,[1]!peloponnese_raw[[Column2]:[LON]],3,FALSE)</f>
        <v>21.917106562600001</v>
      </c>
    </row>
    <row r="838" spans="1:9" x14ac:dyDescent="0.25">
      <c r="A838" t="s">
        <v>3555</v>
      </c>
      <c r="B838" t="s">
        <v>11768</v>
      </c>
      <c r="C838" t="s">
        <v>9592</v>
      </c>
      <c r="D838">
        <v>137</v>
      </c>
      <c r="E838" t="str">
        <f>_xlfn.CONCAT(B838," (",F838,")")</f>
        <v>Κώμη (Περιφερειακή Ενότητα Αρκαδίας)</v>
      </c>
      <c r="F838" t="s">
        <v>12739</v>
      </c>
      <c r="G838" t="s">
        <v>15849</v>
      </c>
      <c r="H838">
        <f>VLOOKUP(E838,[1]!peloponnese_raw[[Column2]:[LON]],2,FALSE)</f>
        <v>37.792163138299998</v>
      </c>
      <c r="I838">
        <f>VLOOKUP(E838,[1]!peloponnese_raw[[Column2]:[LON]],3,FALSE)</f>
        <v>22.255129474699999</v>
      </c>
    </row>
    <row r="839" spans="1:9" x14ac:dyDescent="0.25">
      <c r="A839" t="s">
        <v>3590</v>
      </c>
      <c r="B839" t="s">
        <v>4263</v>
      </c>
      <c r="C839" t="s">
        <v>3172</v>
      </c>
      <c r="D839">
        <v>88</v>
      </c>
      <c r="E839" t="str">
        <f>_xlfn.CONCAT(B839," (",F839,")")</f>
        <v>Κονάκια (Περιφερειακή Ενότητα Λακωνίας)</v>
      </c>
      <c r="F839" t="s">
        <v>14073</v>
      </c>
      <c r="G839" t="s">
        <v>16266</v>
      </c>
      <c r="H839">
        <f>VLOOKUP(E839,[1]!peloponnese_raw[[Column2]:[LON]],2,FALSE)</f>
        <v>36.755101113099997</v>
      </c>
      <c r="I839">
        <f>VLOOKUP(E839,[1]!peloponnese_raw[[Column2]:[LON]],3,FALSE)</f>
        <v>22.469613961099999</v>
      </c>
    </row>
    <row r="840" spans="1:9" x14ac:dyDescent="0.25">
      <c r="A840" t="s">
        <v>3560</v>
      </c>
      <c r="B840" t="s">
        <v>16865</v>
      </c>
      <c r="C840" t="s">
        <v>15375</v>
      </c>
      <c r="D840">
        <v>26</v>
      </c>
      <c r="E840" t="str">
        <f>_xlfn.CONCAT(B840," (",F840,")")</f>
        <v>Κοντογόνιον (Περιφερειακή Ενότητα Μεσσηνίας)</v>
      </c>
      <c r="F840" t="s">
        <v>14735</v>
      </c>
      <c r="G840" t="s">
        <v>16863</v>
      </c>
      <c r="H840">
        <f>VLOOKUP(E840,[1]!peloponnese_raw[[Column2]:[LON]],2,FALSE)</f>
        <v>37.075201733900002</v>
      </c>
      <c r="I840">
        <f>VLOOKUP(E840,[1]!peloponnese_raw[[Column2]:[LON]],3,FALSE)</f>
        <v>21.789062578399999</v>
      </c>
    </row>
    <row r="841" spans="1:9" x14ac:dyDescent="0.25">
      <c r="A841" t="s">
        <v>3555</v>
      </c>
      <c r="B841" t="s">
        <v>15692</v>
      </c>
      <c r="C841" t="s">
        <v>12955</v>
      </c>
      <c r="D841">
        <v>456</v>
      </c>
      <c r="E841" t="str">
        <f>_xlfn.CONCAT(B841," (",F841,")")</f>
        <v>Κοντοβάζαινα (Περιφερειακή Ενότητα Αρκαδίας)</v>
      </c>
      <c r="F841" t="s">
        <v>12739</v>
      </c>
      <c r="G841" t="s">
        <v>15684</v>
      </c>
      <c r="H841">
        <f>VLOOKUP(E841,[1]!peloponnese_raw[[Column2]:[LON]],2,FALSE)</f>
        <v>37.794596407</v>
      </c>
      <c r="I841">
        <f>VLOOKUP(E841,[1]!peloponnese_raw[[Column2]:[LON]],3,FALSE)</f>
        <v>21.8976230462</v>
      </c>
    </row>
    <row r="842" spans="1:9" x14ac:dyDescent="0.25">
      <c r="A842" t="s">
        <v>3590</v>
      </c>
      <c r="B842" t="s">
        <v>16437</v>
      </c>
      <c r="C842" t="s">
        <v>14485</v>
      </c>
      <c r="D842">
        <v>24</v>
      </c>
      <c r="E842" t="str">
        <f>_xlfn.CONCAT(B842," (",F842,")")</f>
        <v>Κοντραφουριάνικα (Περιφερειακή Ενότητα Λακωνίας)</v>
      </c>
      <c r="F842" t="s">
        <v>14073</v>
      </c>
      <c r="G842" t="s">
        <v>16427</v>
      </c>
      <c r="H842">
        <f>VLOOKUP(E842,[1]!peloponnese_raw[[Column2]:[LON]],2,FALSE)</f>
        <v>36.566272699999999</v>
      </c>
      <c r="I842">
        <f>VLOOKUP(E842,[1]!peloponnese_raw[[Column2]:[LON]],3,FALSE)</f>
        <v>23.039046300500001</v>
      </c>
    </row>
    <row r="843" spans="1:9" x14ac:dyDescent="0.25">
      <c r="A843" t="s">
        <v>3560</v>
      </c>
      <c r="B843" t="s">
        <v>16729</v>
      </c>
      <c r="C843" t="s">
        <v>15079</v>
      </c>
      <c r="D843">
        <v>29</v>
      </c>
      <c r="E843" t="str">
        <f>_xlfn.CONCAT(B843," (",F843,")")</f>
        <v>Κογχύλιον (Περιφερειακή Ενότητα Μεσσηνίας)</v>
      </c>
      <c r="F843" t="s">
        <v>14735</v>
      </c>
      <c r="G843" t="s">
        <v>4483</v>
      </c>
      <c r="H843">
        <f>VLOOKUP(E843,[1]!peloponnese_raw[[Column2]:[LON]],2,FALSE)</f>
        <v>37.206230077299999</v>
      </c>
      <c r="I843">
        <f>VLOOKUP(E843,[1]!peloponnese_raw[[Column2]:[LON]],3,FALSE)</f>
        <v>21.887157363499998</v>
      </c>
    </row>
    <row r="844" spans="1:9" x14ac:dyDescent="0.25">
      <c r="A844" t="s">
        <v>3555</v>
      </c>
      <c r="B844" t="s">
        <v>16510</v>
      </c>
      <c r="C844" t="s">
        <v>14634</v>
      </c>
      <c r="D844">
        <v>133</v>
      </c>
      <c r="E844" t="str">
        <f>_xlfn.CONCAT(B844," (",F844,")")</f>
        <v>Κονιδίτσα (Περιφερειακή Ενότητα Λακωνίας)</v>
      </c>
      <c r="F844" t="s">
        <v>14073</v>
      </c>
      <c r="G844" t="s">
        <v>16503</v>
      </c>
      <c r="H844">
        <f>VLOOKUP(E844,[1]!peloponnese_raw[[Column2]:[LON]],2,FALSE)</f>
        <v>37.188468576699997</v>
      </c>
      <c r="I844">
        <f>VLOOKUP(E844,[1]!peloponnese_raw[[Column2]:[LON]],3,FALSE)</f>
        <v>22.394573406900001</v>
      </c>
    </row>
    <row r="845" spans="1:9" x14ac:dyDescent="0.25">
      <c r="A845" t="s">
        <v>3565</v>
      </c>
      <c r="B845" t="s">
        <v>16778</v>
      </c>
      <c r="C845" t="s">
        <v>15190</v>
      </c>
      <c r="D845">
        <v>87</v>
      </c>
      <c r="E845" t="str">
        <f>_xlfn.CONCAT(B845," (",F845,")")</f>
        <v>Κωνσταντίνοι (Περιφερειακή Ενότητα Μεσσηνίας)</v>
      </c>
      <c r="F845" t="s">
        <v>14735</v>
      </c>
      <c r="G845" t="s">
        <v>16769</v>
      </c>
      <c r="H845">
        <f>VLOOKUP(E845,[1]!peloponnese_raw[[Column2]:[LON]],2,FALSE)</f>
        <v>37.276068922599997</v>
      </c>
      <c r="I845">
        <f>VLOOKUP(E845,[1]!peloponnese_raw[[Column2]:[LON]],3,FALSE)</f>
        <v>21.934087908799999</v>
      </c>
    </row>
    <row r="846" spans="1:9" x14ac:dyDescent="0.25">
      <c r="A846" t="s">
        <v>3560</v>
      </c>
      <c r="B846" t="s">
        <v>16896</v>
      </c>
      <c r="C846" t="s">
        <v>15441</v>
      </c>
      <c r="D846">
        <v>947</v>
      </c>
      <c r="E846" t="str">
        <f>_xlfn.CONCAT(B846," (",F846,")")</f>
        <v>Κοπανάκι (Περιφερειακή Ενότητα Μεσσηνίας)</v>
      </c>
      <c r="F846" t="s">
        <v>14735</v>
      </c>
      <c r="G846" t="s">
        <v>16892</v>
      </c>
      <c r="H846">
        <f>VLOOKUP(E846,[1]!peloponnese_raw[[Column2]:[LON]],2,FALSE)</f>
        <v>37.286386576600002</v>
      </c>
      <c r="I846">
        <f>VLOOKUP(E846,[1]!peloponnese_raw[[Column2]:[LON]],3,FALSE)</f>
        <v>21.815354580099999</v>
      </c>
    </row>
    <row r="847" spans="1:9" x14ac:dyDescent="0.25">
      <c r="A847" t="s">
        <v>3557</v>
      </c>
      <c r="B847" t="s">
        <v>3752</v>
      </c>
      <c r="C847" t="s">
        <v>2068</v>
      </c>
      <c r="D847">
        <v>5</v>
      </c>
      <c r="E847" t="str">
        <f>_xlfn.CONCAT(B847," (",F847,")")</f>
        <v>Κόρακας (Περιφερειακή Ενότητα Λακωνίας)</v>
      </c>
      <c r="F847" t="s">
        <v>14073</v>
      </c>
      <c r="G847" t="s">
        <v>16427</v>
      </c>
      <c r="H847">
        <f>VLOOKUP(E847,[1]!peloponnese_raw[[Column2]:[LON]],2,FALSE)</f>
        <v>36.440989935200001</v>
      </c>
      <c r="I847">
        <f>VLOOKUP(E847,[1]!peloponnese_raw[[Column2]:[LON]],3,FALSE)</f>
        <v>23.089830096299998</v>
      </c>
    </row>
    <row r="848" spans="1:9" x14ac:dyDescent="0.25">
      <c r="A848" t="s">
        <v>3560</v>
      </c>
      <c r="B848" t="s">
        <v>15602</v>
      </c>
      <c r="C848" t="s">
        <v>12774</v>
      </c>
      <c r="D848">
        <v>660</v>
      </c>
      <c r="E848" t="str">
        <f>_xlfn.CONCAT(B848," (",F848,")")</f>
        <v>Κορακοβούνιον (Περιφερειακή Ενότητα Αρκαδίας)</v>
      </c>
      <c r="F848" t="s">
        <v>12739</v>
      </c>
      <c r="G848" t="s">
        <v>15589</v>
      </c>
      <c r="H848">
        <f>VLOOKUP(E848,[1]!peloponnese_raw[[Column2]:[LON]],2,FALSE)</f>
        <v>37.346939286000001</v>
      </c>
      <c r="I848">
        <f>VLOOKUP(E848,[1]!peloponnese_raw[[Column2]:[LON]],3,FALSE)</f>
        <v>22.745320769700001</v>
      </c>
    </row>
    <row r="849" spans="1:9" x14ac:dyDescent="0.25">
      <c r="A849" t="s">
        <v>3555</v>
      </c>
      <c r="B849" t="s">
        <v>16189</v>
      </c>
      <c r="C849" t="s">
        <v>13963</v>
      </c>
      <c r="D849">
        <v>74</v>
      </c>
      <c r="E849" t="str">
        <f>_xlfn.CONCAT(B849," (",F849,")")</f>
        <v>Κορφιώτισσα (Περιφερειακή Ενότητα Κορινθίας)</v>
      </c>
      <c r="F849" t="s">
        <v>13723</v>
      </c>
      <c r="G849" t="s">
        <v>16172</v>
      </c>
      <c r="H849">
        <f>VLOOKUP(E849,[1]!peloponnese_raw[[Column2]:[LON]],2,FALSE)</f>
        <v>38.072311879799997</v>
      </c>
      <c r="I849">
        <f>VLOOKUP(E849,[1]!peloponnese_raw[[Column2]:[LON]],3,FALSE)</f>
        <v>22.526385851099999</v>
      </c>
    </row>
    <row r="850" spans="1:9" x14ac:dyDescent="0.25">
      <c r="A850" t="s">
        <v>3557</v>
      </c>
      <c r="B850" t="s">
        <v>16122</v>
      </c>
      <c r="C850" t="s">
        <v>13830</v>
      </c>
      <c r="D850">
        <v>267</v>
      </c>
      <c r="E850" t="str">
        <f>_xlfn.CONCAT(B850," (",F850,")")</f>
        <v>Κόρφος (Περιφερειακή Ενότητα Κορινθίας)</v>
      </c>
      <c r="F850" t="s">
        <v>13723</v>
      </c>
      <c r="G850" t="s">
        <v>16118</v>
      </c>
      <c r="H850">
        <f>VLOOKUP(E850,[1]!peloponnese_raw[[Column2]:[LON]],2,FALSE)</f>
        <v>37.763216552499998</v>
      </c>
      <c r="I850">
        <f>VLOOKUP(E850,[1]!peloponnese_raw[[Column2]:[LON]],3,FALSE)</f>
        <v>23.122928205899999</v>
      </c>
    </row>
    <row r="851" spans="1:9" x14ac:dyDescent="0.25">
      <c r="A851" t="s">
        <v>3560</v>
      </c>
      <c r="B851" t="s">
        <v>16856</v>
      </c>
      <c r="C851" t="s">
        <v>15357</v>
      </c>
      <c r="D851">
        <v>456</v>
      </c>
      <c r="E851" t="str">
        <f>_xlfn.CONCAT(B851," (",F851,")")</f>
        <v>Κορυφάσιον (Περιφερειακή Ενότητα Μεσσηνίας)</v>
      </c>
      <c r="F851" t="s">
        <v>14735</v>
      </c>
      <c r="G851" t="s">
        <v>16855</v>
      </c>
      <c r="H851">
        <f>VLOOKUP(E851,[1]!peloponnese_raw[[Column2]:[LON]],2,FALSE)</f>
        <v>36.997133018900001</v>
      </c>
      <c r="I851">
        <f>VLOOKUP(E851,[1]!peloponnese_raw[[Column2]:[LON]],3,FALSE)</f>
        <v>21.6824114876</v>
      </c>
    </row>
    <row r="852" spans="1:9" x14ac:dyDescent="0.25">
      <c r="A852" t="s">
        <v>3555</v>
      </c>
      <c r="B852" t="s">
        <v>16099</v>
      </c>
      <c r="C852" t="s">
        <v>13784</v>
      </c>
      <c r="D852">
        <v>29993</v>
      </c>
      <c r="E852" t="str">
        <f>_xlfn.CONCAT(B852," (",F852,")")</f>
        <v>Κόρινθος (Περιφερειακή Ενότητα Κορινθίας)</v>
      </c>
      <c r="F852" t="s">
        <v>13723</v>
      </c>
      <c r="G852" t="s">
        <v>16091</v>
      </c>
      <c r="H852">
        <f>VLOOKUP(E852,[1]!peloponnese_raw[[Column2]:[LON]],2,FALSE)</f>
        <v>37.936870058700002</v>
      </c>
      <c r="I852">
        <f>VLOOKUP(E852,[1]!peloponnese_raw[[Column2]:[LON]],3,FALSE)</f>
        <v>22.932339188699999</v>
      </c>
    </row>
    <row r="853" spans="1:9" x14ac:dyDescent="0.25">
      <c r="A853" t="s">
        <v>3590</v>
      </c>
      <c r="B853" t="s">
        <v>16250</v>
      </c>
      <c r="C853" t="s">
        <v>14096</v>
      </c>
      <c r="D853">
        <v>2</v>
      </c>
      <c r="E853" t="str">
        <f>_xlfn.CONCAT(B853," (",F853,")")</f>
        <v>Κορογονιάνικα (Περιφερειακή Ενότητα Λακωνίας)</v>
      </c>
      <c r="F853" t="s">
        <v>14073</v>
      </c>
      <c r="G853" t="s">
        <v>16243</v>
      </c>
      <c r="H853">
        <f>VLOOKUP(E853,[1]!peloponnese_raw[[Column2]:[LON]],2,FALSE)</f>
        <v>36.4436856795</v>
      </c>
      <c r="I853">
        <f>VLOOKUP(E853,[1]!peloponnese_raw[[Column2]:[LON]],3,FALSE)</f>
        <v>22.482005795399999</v>
      </c>
    </row>
    <row r="854" spans="1:9" x14ac:dyDescent="0.25">
      <c r="A854" t="s">
        <v>3555</v>
      </c>
      <c r="B854" t="s">
        <v>6594</v>
      </c>
      <c r="C854" t="s">
        <v>4668</v>
      </c>
      <c r="D854">
        <v>70</v>
      </c>
      <c r="E854" t="str">
        <f>_xlfn.CONCAT(B854," (",F854,")")</f>
        <v>Κορομηλέα (Περιφερειακή Ενότητα Μεσσηνίας)</v>
      </c>
      <c r="F854" t="s">
        <v>14735</v>
      </c>
      <c r="G854" t="s">
        <v>16768</v>
      </c>
      <c r="H854">
        <f>VLOOKUP(E854,[1]!peloponnese_raw[[Column2]:[LON]],2,FALSE)</f>
        <v>37.153074719099997</v>
      </c>
      <c r="I854">
        <f>VLOOKUP(E854,[1]!peloponnese_raw[[Column2]:[LON]],3,FALSE)</f>
        <v>21.8480163937</v>
      </c>
    </row>
    <row r="855" spans="1:9" x14ac:dyDescent="0.25">
      <c r="A855" t="s">
        <v>3555</v>
      </c>
      <c r="B855" t="s">
        <v>8979</v>
      </c>
      <c r="C855" t="s">
        <v>8139</v>
      </c>
      <c r="D855">
        <v>1390</v>
      </c>
      <c r="E855" t="str">
        <f>_xlfn.CONCAT(B855," (",F855,")")</f>
        <v>Κορώνη (Περιφερειακή Ενότητα Μεσσηνίας)</v>
      </c>
      <c r="F855" t="s">
        <v>14735</v>
      </c>
      <c r="G855" t="s">
        <v>16817</v>
      </c>
      <c r="H855">
        <f>VLOOKUP(E855,[1]!peloponnese_raw[[Column2]:[LON]],2,FALSE)</f>
        <v>36.7936038482</v>
      </c>
      <c r="I855">
        <f>VLOOKUP(E855,[1]!peloponnese_raw[[Column2]:[LON]],3,FALSE)</f>
        <v>21.956657947699998</v>
      </c>
    </row>
    <row r="856" spans="1:9" x14ac:dyDescent="0.25">
      <c r="A856" t="s">
        <v>3557</v>
      </c>
      <c r="B856" t="s">
        <v>15798</v>
      </c>
      <c r="C856" t="s">
        <v>13169</v>
      </c>
      <c r="D856">
        <v>473</v>
      </c>
      <c r="E856" t="str">
        <f>_xlfn.CONCAT(B856," (",F856,")")</f>
        <v>Κοσμάς (Περιφερειακή Ενότητα Αρκαδίας)</v>
      </c>
      <c r="F856" t="s">
        <v>12739</v>
      </c>
      <c r="G856" t="s">
        <v>15799</v>
      </c>
      <c r="H856">
        <f>VLOOKUP(E856,[1]!peloponnese_raw[[Column2]:[LON]],2,FALSE)</f>
        <v>37.091267062100002</v>
      </c>
      <c r="I856">
        <f>VLOOKUP(E856,[1]!peloponnese_raw[[Column2]:[LON]],3,FALSE)</f>
        <v>22.740532395599999</v>
      </c>
    </row>
    <row r="857" spans="1:9" x14ac:dyDescent="0.25">
      <c r="A857" t="s">
        <v>3555</v>
      </c>
      <c r="B857" t="s">
        <v>16018</v>
      </c>
      <c r="C857" t="s">
        <v>13614</v>
      </c>
      <c r="D857">
        <v>69</v>
      </c>
      <c r="E857" t="str">
        <f>_xlfn.CONCAT(B857," (",F857,")")</f>
        <v>Κόστα (Περιφερειακή Ενότητα Αργολίδας)</v>
      </c>
      <c r="F857" t="s">
        <v>13389</v>
      </c>
      <c r="G857" t="s">
        <v>16007</v>
      </c>
      <c r="H857">
        <f>VLOOKUP(E857,[1]!peloponnese_raw[[Column2]:[LON]],2,FALSE)</f>
        <v>37.293980531199999</v>
      </c>
      <c r="I857">
        <f>VLOOKUP(E857,[1]!peloponnese_raw[[Column2]:[LON]],3,FALSE)</f>
        <v>23.161138274100001</v>
      </c>
    </row>
    <row r="858" spans="1:9" x14ac:dyDescent="0.25">
      <c r="A858" t="s">
        <v>3560</v>
      </c>
      <c r="B858" t="s">
        <v>15738</v>
      </c>
      <c r="C858" t="s">
        <v>13045</v>
      </c>
      <c r="D858">
        <v>77</v>
      </c>
      <c r="E858" t="str">
        <f>_xlfn.CONCAT(B858," (",F858,")")</f>
        <v>Κωτίλιον (Περιφερειακή Ενότητα Αρκαδίας)</v>
      </c>
      <c r="F858" t="s">
        <v>12739</v>
      </c>
      <c r="G858" t="s">
        <v>15731</v>
      </c>
      <c r="H858">
        <f>VLOOKUP(E858,[1]!peloponnese_raw[[Column2]:[LON]],2,FALSE)</f>
        <v>37.470664490799997</v>
      </c>
      <c r="I858">
        <f>VLOOKUP(E858,[1]!peloponnese_raw[[Column2]:[LON]],3,FALSE)</f>
        <v>21.993265675300002</v>
      </c>
    </row>
    <row r="859" spans="1:9" x14ac:dyDescent="0.25">
      <c r="A859" t="s">
        <v>3555</v>
      </c>
      <c r="B859" t="s">
        <v>16523</v>
      </c>
      <c r="C859" t="s">
        <v>14662</v>
      </c>
      <c r="D859">
        <v>10</v>
      </c>
      <c r="E859" t="str">
        <f>_xlfn.CONCAT(B859," (",F859,")")</f>
        <v>Κοτίτσα (Περιφερειακή Ενότητα Λακωνίας)</v>
      </c>
      <c r="F859" t="s">
        <v>14073</v>
      </c>
      <c r="G859" t="s">
        <v>16513</v>
      </c>
      <c r="H859">
        <f>VLOOKUP(E859,[1]!peloponnese_raw[[Column2]:[LON]],2,FALSE)</f>
        <v>37.217502207800003</v>
      </c>
      <c r="I859">
        <f>VLOOKUP(E859,[1]!peloponnese_raw[[Column2]:[LON]],3,FALSE)</f>
        <v>22.253750285799999</v>
      </c>
    </row>
    <row r="860" spans="1:9" x14ac:dyDescent="0.25">
      <c r="A860" t="s">
        <v>3560</v>
      </c>
      <c r="B860" t="s">
        <v>16345</v>
      </c>
      <c r="C860" t="s">
        <v>14293</v>
      </c>
      <c r="D860">
        <v>4</v>
      </c>
      <c r="E860" t="str">
        <f>_xlfn.CONCAT(B860," (",F860,")")</f>
        <v>Κοτράφιον (Περιφερειακή Ενότητα Λακωνίας)</v>
      </c>
      <c r="F860" t="s">
        <v>14073</v>
      </c>
      <c r="G860" t="s">
        <v>16305</v>
      </c>
      <c r="H860">
        <f>VLOOKUP(E860,[1]!peloponnese_raw[[Column2]:[LON]],2,FALSE)</f>
        <v>36.476065997699997</v>
      </c>
      <c r="I860">
        <f>VLOOKUP(E860,[1]!peloponnese_raw[[Column2]:[LON]],3,FALSE)</f>
        <v>22.4460453469</v>
      </c>
    </row>
    <row r="861" spans="1:9" x14ac:dyDescent="0.25">
      <c r="A861" t="s">
        <v>3590</v>
      </c>
      <c r="B861" t="s">
        <v>16826</v>
      </c>
      <c r="C861" t="s">
        <v>15289</v>
      </c>
      <c r="D861">
        <v>8</v>
      </c>
      <c r="E861" t="str">
        <f>_xlfn.CONCAT(B861," (",F861,")")</f>
        <v>Κοτρωνάκια (Περιφερειακή Ενότητα Μεσσηνίας)</v>
      </c>
      <c r="F861" t="s">
        <v>14735</v>
      </c>
      <c r="G861" t="s">
        <v>16817</v>
      </c>
      <c r="H861">
        <f>VLOOKUP(E861,[1]!peloponnese_raw[[Column2]:[LON]],2,FALSE)</f>
        <v>36.801706989099998</v>
      </c>
      <c r="I861">
        <f>VLOOKUP(E861,[1]!peloponnese_raw[[Column2]:[LON]],3,FALSE)</f>
        <v>21.906341730699999</v>
      </c>
    </row>
    <row r="862" spans="1:9" x14ac:dyDescent="0.25">
      <c r="A862" t="s">
        <v>3557</v>
      </c>
      <c r="B862" t="s">
        <v>16251</v>
      </c>
      <c r="C862" t="s">
        <v>14098</v>
      </c>
      <c r="D862">
        <v>285</v>
      </c>
      <c r="E862" t="str">
        <f>_xlfn.CONCAT(B862," (",F862,")")</f>
        <v>Κότρωνας (Περιφερειακή Ενότητα Λακωνίας)</v>
      </c>
      <c r="F862" t="s">
        <v>14073</v>
      </c>
      <c r="G862" t="s">
        <v>16243</v>
      </c>
      <c r="H862">
        <f>VLOOKUP(E862,[1]!peloponnese_raw[[Column2]:[LON]],2,FALSE)</f>
        <v>36.616581426800003</v>
      </c>
      <c r="I862">
        <f>VLOOKUP(E862,[1]!peloponnese_raw[[Column2]:[LON]],3,FALSE)</f>
        <v>22.488548581100002</v>
      </c>
    </row>
    <row r="863" spans="1:9" x14ac:dyDescent="0.25">
      <c r="A863" t="s">
        <v>3560</v>
      </c>
      <c r="B863" t="s">
        <v>4374</v>
      </c>
      <c r="C863" t="s">
        <v>3420</v>
      </c>
      <c r="D863">
        <v>64</v>
      </c>
      <c r="E863" t="str">
        <f>_xlfn.CONCAT(B863," (",F863,")")</f>
        <v>Κοτρώνιον (Περιφερειακή Ενότητα Μεσσηνίας)</v>
      </c>
      <c r="F863" t="s">
        <v>14735</v>
      </c>
      <c r="G863" t="s">
        <v>16580</v>
      </c>
      <c r="H863">
        <f>VLOOKUP(E863,[1]!peloponnese_raw[[Column2]:[LON]],2,FALSE)</f>
        <v>36.805601361400001</v>
      </c>
      <c r="I863">
        <f>VLOOKUP(E863,[1]!peloponnese_raw[[Column2]:[LON]],3,FALSE)</f>
        <v>22.303908211700001</v>
      </c>
    </row>
    <row r="864" spans="1:9" x14ac:dyDescent="0.25">
      <c r="A864" t="s">
        <v>3560</v>
      </c>
      <c r="B864" t="s">
        <v>15788</v>
      </c>
      <c r="C864" t="s">
        <v>13145</v>
      </c>
      <c r="D864">
        <v>22</v>
      </c>
      <c r="E864" t="str">
        <f>_xlfn.CONCAT(B864," (",F864,")")</f>
        <v>Κοτσιρίδιον (Περιφερειακή Ενότητα Αρκαδίας)</v>
      </c>
      <c r="F864" t="s">
        <v>12739</v>
      </c>
      <c r="G864" t="s">
        <v>15774</v>
      </c>
      <c r="H864">
        <f>VLOOKUP(E864,[1]!peloponnese_raw[[Column2]:[LON]],2,FALSE)</f>
        <v>37.337282226500001</v>
      </c>
      <c r="I864">
        <f>VLOOKUP(E864,[1]!peloponnese_raw[[Column2]:[LON]],3,FALSE)</f>
        <v>22.125920031500002</v>
      </c>
    </row>
    <row r="865" spans="1:9" x14ac:dyDescent="0.25">
      <c r="A865" t="s">
        <v>3560</v>
      </c>
      <c r="B865" t="s">
        <v>16020</v>
      </c>
      <c r="C865" t="s">
        <v>13618</v>
      </c>
      <c r="D865">
        <v>3964</v>
      </c>
      <c r="E865" t="str">
        <f>_xlfn.CONCAT(B865," (",F865,")")</f>
        <v>Κρανίδιον (Περιφερειακή Ενότητα Αργολίδας)</v>
      </c>
      <c r="F865" t="s">
        <v>13389</v>
      </c>
      <c r="G865" t="s">
        <v>16007</v>
      </c>
      <c r="H865">
        <f>VLOOKUP(E865,[1]!peloponnese_raw[[Column2]:[LON]],2,FALSE)</f>
        <v>37.377982170000003</v>
      </c>
      <c r="I865">
        <f>VLOOKUP(E865,[1]!peloponnese_raw[[Column2]:[LON]],3,FALSE)</f>
        <v>23.157289926899999</v>
      </c>
    </row>
    <row r="866" spans="1:9" x14ac:dyDescent="0.25">
      <c r="A866" t="s">
        <v>3555</v>
      </c>
      <c r="B866" t="s">
        <v>16623</v>
      </c>
      <c r="C866" t="s">
        <v>14872</v>
      </c>
      <c r="D866">
        <v>29</v>
      </c>
      <c r="E866" t="str">
        <f>_xlfn.CONCAT(B866," (",F866,")")</f>
        <v>Κρασοπούλα (Περιφερειακή Ενότητα Μεσσηνίας)</v>
      </c>
      <c r="F866" t="s">
        <v>14735</v>
      </c>
      <c r="G866" t="s">
        <v>16615</v>
      </c>
      <c r="H866">
        <f>VLOOKUP(E866,[1]!peloponnese_raw[[Column2]:[LON]],2,FALSE)</f>
        <v>37.184554455899999</v>
      </c>
      <c r="I866">
        <f>VLOOKUP(E866,[1]!peloponnese_raw[[Column2]:[LON]],3,FALSE)</f>
        <v>22.051729395799999</v>
      </c>
    </row>
    <row r="867" spans="1:9" x14ac:dyDescent="0.25">
      <c r="A867" t="s">
        <v>3555</v>
      </c>
      <c r="B867" t="s">
        <v>16409</v>
      </c>
      <c r="C867" t="s">
        <v>1632</v>
      </c>
      <c r="D867">
        <v>179</v>
      </c>
      <c r="E867" t="str">
        <f>_xlfn.CONCAT(B867," (",F867,")")</f>
        <v>Κρεμαστή (Περιφερειακή Ενότητα Λακωνίας)</v>
      </c>
      <c r="F867" t="s">
        <v>14073</v>
      </c>
      <c r="G867" t="s">
        <v>16408</v>
      </c>
      <c r="H867">
        <f>VLOOKUP(E867,[1]!peloponnese_raw[[Column2]:[LON]],2,FALSE)</f>
        <v>36.974926621000002</v>
      </c>
      <c r="I867">
        <f>VLOOKUP(E867,[1]!peloponnese_raw[[Column2]:[LON]],3,FALSE)</f>
        <v>22.871765579200002</v>
      </c>
    </row>
    <row r="868" spans="1:9" x14ac:dyDescent="0.25">
      <c r="A868" t="s">
        <v>3560</v>
      </c>
      <c r="B868" t="s">
        <v>16467</v>
      </c>
      <c r="C868" t="s">
        <v>14545</v>
      </c>
      <c r="D868">
        <v>6</v>
      </c>
      <c r="E868" t="str">
        <f>_xlfn.CONCAT(B868," (",F868,")")</f>
        <v>Κρεμμύδι (Περιφερειακή Ενότητα Λακωνίας)</v>
      </c>
      <c r="F868" t="s">
        <v>14073</v>
      </c>
      <c r="G868" t="s">
        <v>16462</v>
      </c>
      <c r="H868">
        <f>VLOOKUP(E868,[1]!peloponnese_raw[[Column2]:[LON]],2,FALSE)</f>
        <v>36.740276868000002</v>
      </c>
      <c r="I868">
        <f>VLOOKUP(E868,[1]!peloponnese_raw[[Column2]:[LON]],3,FALSE)</f>
        <v>23.0455653279</v>
      </c>
    </row>
    <row r="869" spans="1:9" x14ac:dyDescent="0.25">
      <c r="A869" t="s">
        <v>3590</v>
      </c>
      <c r="B869" t="s">
        <v>16887</v>
      </c>
      <c r="C869" t="s">
        <v>15421</v>
      </c>
      <c r="D869">
        <v>499</v>
      </c>
      <c r="E869" t="str">
        <f>_xlfn.CONCAT(B869," (",F869,")")</f>
        <v>Κρεμμύδια (Περιφερειακή Ενότητα Μεσσηνίας)</v>
      </c>
      <c r="F869" t="s">
        <v>14735</v>
      </c>
      <c r="G869" t="s">
        <v>16886</v>
      </c>
      <c r="H869">
        <f>VLOOKUP(E869,[1]!peloponnese_raw[[Column2]:[LON]],2,FALSE)</f>
        <v>36.989478144499998</v>
      </c>
      <c r="I869">
        <f>VLOOKUP(E869,[1]!peloponnese_raw[[Column2]:[LON]],3,FALSE)</f>
        <v>21.779542251599999</v>
      </c>
    </row>
    <row r="870" spans="1:9" x14ac:dyDescent="0.25">
      <c r="A870" t="s">
        <v>3555</v>
      </c>
      <c r="B870" t="s">
        <v>3682</v>
      </c>
      <c r="C870" t="s">
        <v>1926</v>
      </c>
      <c r="D870">
        <v>12</v>
      </c>
      <c r="E870" t="str">
        <f>_xlfn.CONCAT(B870," (",F870,")")</f>
        <v>Κρύα Βρύση (Περιφερειακή Ενότητα Αργολίδας)</v>
      </c>
      <c r="F870" t="s">
        <v>13389</v>
      </c>
      <c r="G870" t="s">
        <v>15915</v>
      </c>
      <c r="H870">
        <f>VLOOKUP(E870,[1]!peloponnese_raw[[Column2]:[LON]],2,FALSE)</f>
        <v>37.5738318832</v>
      </c>
      <c r="I870">
        <f>VLOOKUP(E870,[1]!peloponnese_raw[[Column2]:[LON]],3,FALSE)</f>
        <v>22.564409669500002</v>
      </c>
    </row>
    <row r="871" spans="1:9" x14ac:dyDescent="0.25">
      <c r="A871" t="s">
        <v>3555</v>
      </c>
      <c r="B871" t="s">
        <v>3682</v>
      </c>
      <c r="C871" t="s">
        <v>1926</v>
      </c>
      <c r="D871">
        <v>8</v>
      </c>
      <c r="E871" t="str">
        <f>_xlfn.CONCAT(B871," (",F871,")")</f>
        <v>Κρύα Βρύση (Περιφερειακή Ενότητα Μεσσηνίας)</v>
      </c>
      <c r="F871" t="s">
        <v>14735</v>
      </c>
      <c r="G871" t="s">
        <v>16560</v>
      </c>
      <c r="H871">
        <f>VLOOKUP(E871,[1]!peloponnese_raw[[Column2]:[LON]],2,FALSE)</f>
        <v>37.006688554699998</v>
      </c>
      <c r="I871">
        <f>VLOOKUP(E871,[1]!peloponnese_raw[[Column2]:[LON]],3,FALSE)</f>
        <v>22.266398170999999</v>
      </c>
    </row>
    <row r="872" spans="1:9" x14ac:dyDescent="0.25">
      <c r="A872" t="s">
        <v>3573</v>
      </c>
      <c r="B872" t="s">
        <v>16074</v>
      </c>
      <c r="C872" t="s">
        <v>13734</v>
      </c>
      <c r="D872">
        <v>787</v>
      </c>
      <c r="E872" t="str">
        <f>_xlfn.CONCAT(B872," (",F872,")")</f>
        <v>Κρήναι (Περιφερειακή Ενότητα Κορινθίας)</v>
      </c>
      <c r="F872" t="s">
        <v>13723</v>
      </c>
      <c r="G872" t="s">
        <v>16071</v>
      </c>
      <c r="H872">
        <f>VLOOKUP(E872,[1]!peloponnese_raw[[Column2]:[LON]],2,FALSE)</f>
        <v>37.962556347300001</v>
      </c>
      <c r="I872">
        <f>VLOOKUP(E872,[1]!peloponnese_raw[[Column2]:[LON]],3,FALSE)</f>
        <v>22.757365535000002</v>
      </c>
    </row>
    <row r="873" spans="1:9" x14ac:dyDescent="0.25">
      <c r="A873" t="s">
        <v>3555</v>
      </c>
      <c r="B873" t="s">
        <v>3782</v>
      </c>
      <c r="C873" t="s">
        <v>591</v>
      </c>
      <c r="D873">
        <v>45</v>
      </c>
      <c r="E873" t="str">
        <f>_xlfn.CONCAT(B873," (",F873,")")</f>
        <v>Κρήνη (Περιφερειακή Ενότητα Λακωνίας)</v>
      </c>
      <c r="F873" t="s">
        <v>14073</v>
      </c>
      <c r="G873" t="s">
        <v>16266</v>
      </c>
      <c r="H873">
        <f>VLOOKUP(E873,[1]!peloponnese_raw[[Column2]:[LON]],2,FALSE)</f>
        <v>36.796755853100002</v>
      </c>
      <c r="I873">
        <f>VLOOKUP(E873,[1]!peloponnese_raw[[Column2]:[LON]],3,FALSE)</f>
        <v>22.4624984668</v>
      </c>
    </row>
    <row r="874" spans="1:9" x14ac:dyDescent="0.25">
      <c r="A874" t="s">
        <v>3560</v>
      </c>
      <c r="B874" t="s">
        <v>15820</v>
      </c>
      <c r="C874" t="s">
        <v>327</v>
      </c>
      <c r="D874">
        <v>12</v>
      </c>
      <c r="E874" t="str">
        <f>_xlfn.CONCAT(B874," (",F874,")")</f>
        <v>Κρυονέρι (Περιφερειακή Ενότητα Αρκαδίας)</v>
      </c>
      <c r="F874" t="s">
        <v>12739</v>
      </c>
      <c r="G874" t="s">
        <v>15818</v>
      </c>
      <c r="H874">
        <f>VLOOKUP(E874,[1]!peloponnese_raw[[Column2]:[LON]],2,FALSE)</f>
        <v>37.309562321199998</v>
      </c>
      <c r="I874">
        <f>VLOOKUP(E874,[1]!peloponnese_raw[[Column2]:[LON]],3,FALSE)</f>
        <v>22.8181403675</v>
      </c>
    </row>
    <row r="875" spans="1:9" x14ac:dyDescent="0.25">
      <c r="A875" t="s">
        <v>3560</v>
      </c>
      <c r="B875" t="s">
        <v>3931</v>
      </c>
      <c r="C875" t="s">
        <v>1122</v>
      </c>
      <c r="D875">
        <v>863</v>
      </c>
      <c r="E875" t="str">
        <f>_xlfn.CONCAT(B875," (",F875,")")</f>
        <v>Κρυονέριον (Περιφερειακή Ενότητα Κορινθίας)</v>
      </c>
      <c r="F875" t="s">
        <v>13723</v>
      </c>
      <c r="G875" t="s">
        <v>16205</v>
      </c>
      <c r="H875">
        <f>VLOOKUP(E875,[1]!peloponnese_raw[[Column2]:[LON]],2,FALSE)</f>
        <v>37.959306055799999</v>
      </c>
      <c r="I875">
        <f>VLOOKUP(E875,[1]!peloponnese_raw[[Column2]:[LON]],3,FALSE)</f>
        <v>22.6348055829</v>
      </c>
    </row>
    <row r="876" spans="1:9" x14ac:dyDescent="0.25">
      <c r="A876" t="s">
        <v>3560</v>
      </c>
      <c r="B876" t="s">
        <v>3931</v>
      </c>
      <c r="C876" t="s">
        <v>1122</v>
      </c>
      <c r="D876">
        <v>40</v>
      </c>
      <c r="E876" t="str">
        <f>_xlfn.CONCAT(B876," (",F876,")")</f>
        <v>Κρυονέριον (Περιφερειακή Ενότητα Λακωνίας)</v>
      </c>
      <c r="F876" t="s">
        <v>14073</v>
      </c>
      <c r="G876" t="s">
        <v>16305</v>
      </c>
      <c r="H876">
        <f>VLOOKUP(E876,[1]!peloponnese_raw[[Column2]:[LON]],2,FALSE)</f>
        <v>36.719903972300003</v>
      </c>
      <c r="I876">
        <f>VLOOKUP(E876,[1]!peloponnese_raw[[Column2]:[LON]],3,FALSE)</f>
        <v>22.408934843400001</v>
      </c>
    </row>
    <row r="877" spans="1:9" x14ac:dyDescent="0.25">
      <c r="A877" t="s">
        <v>3560</v>
      </c>
      <c r="B877" t="s">
        <v>3931</v>
      </c>
      <c r="C877" t="s">
        <v>1122</v>
      </c>
      <c r="D877">
        <v>2</v>
      </c>
      <c r="E877" t="str">
        <f>_xlfn.CONCAT(B877," (",F877,")")</f>
        <v>Κρυονέριον (Περιφερειακή Ενότητα Λακωνίας)</v>
      </c>
      <c r="F877" t="s">
        <v>14073</v>
      </c>
      <c r="G877" t="s">
        <v>16543</v>
      </c>
      <c r="H877">
        <f>VLOOKUP(E877,[1]!peloponnese_raw[[Column2]:[LON]],2,FALSE)</f>
        <v>36.719903972300003</v>
      </c>
      <c r="I877">
        <f>VLOOKUP(E877,[1]!peloponnese_raw[[Column2]:[LON]],3,FALSE)</f>
        <v>22.408934843400001</v>
      </c>
    </row>
    <row r="878" spans="1:9" x14ac:dyDescent="0.25">
      <c r="A878" t="s">
        <v>3560</v>
      </c>
      <c r="B878" t="s">
        <v>3931</v>
      </c>
      <c r="C878" t="s">
        <v>1122</v>
      </c>
      <c r="D878">
        <v>39</v>
      </c>
      <c r="E878" t="str">
        <f>_xlfn.CONCAT(B878," (",F878,")")</f>
        <v>Κρυονέριον (Περιφερειακή Ενότητα Μεσσηνίας)</v>
      </c>
      <c r="F878" t="s">
        <v>14735</v>
      </c>
      <c r="G878" t="s">
        <v>16892</v>
      </c>
      <c r="H878">
        <f>VLOOKUP(E878,[1]!peloponnese_raw[[Column2]:[LON]],2,FALSE)</f>
        <v>37.229826168899997</v>
      </c>
      <c r="I878">
        <f>VLOOKUP(E878,[1]!peloponnese_raw[[Column2]:[LON]],3,FALSE)</f>
        <v>21.793782291399999</v>
      </c>
    </row>
    <row r="879" spans="1:9" x14ac:dyDescent="0.25">
      <c r="A879" t="s">
        <v>3560</v>
      </c>
      <c r="B879" t="s">
        <v>12616</v>
      </c>
      <c r="C879" t="s">
        <v>11341</v>
      </c>
      <c r="D879">
        <v>33</v>
      </c>
      <c r="E879" t="str">
        <f>_xlfn.CONCAT(B879," (",F879,")")</f>
        <v>Κρυόνερον (Περιφερειακή Ενότητα Αρκαδίας)</v>
      </c>
      <c r="F879" t="s">
        <v>12739</v>
      </c>
      <c r="G879" t="s">
        <v>15731</v>
      </c>
      <c r="H879">
        <f>VLOOKUP(E879,[1]!peloponnese_raw[[Column2]:[LON]],2,FALSE)</f>
        <v>37.539616656699998</v>
      </c>
      <c r="I879">
        <f>VLOOKUP(E879,[1]!peloponnese_raw[[Column2]:[LON]],3,FALSE)</f>
        <v>21.993578725700001</v>
      </c>
    </row>
    <row r="880" spans="1:9" x14ac:dyDescent="0.25">
      <c r="A880" t="s">
        <v>3555</v>
      </c>
      <c r="B880" t="s">
        <v>3626</v>
      </c>
      <c r="C880" t="s">
        <v>1810</v>
      </c>
      <c r="D880">
        <v>45</v>
      </c>
      <c r="E880" t="str">
        <f>_xlfn.CONCAT(B880," (",F880,")")</f>
        <v>Κρυόβρυση (Περιφερειακή Ενότητα Λακωνίας)</v>
      </c>
      <c r="F880" t="s">
        <v>14073</v>
      </c>
      <c r="G880" t="s">
        <v>16427</v>
      </c>
      <c r="H880">
        <f>VLOOKUP(E880,[1]!peloponnese_raw[[Column2]:[LON]],2,FALSE)</f>
        <v>36.597405431600002</v>
      </c>
      <c r="I880">
        <f>VLOOKUP(E880,[1]!peloponnese_raw[[Column2]:[LON]],3,FALSE)</f>
        <v>22.9735791236</v>
      </c>
    </row>
    <row r="881" spans="1:9" x14ac:dyDescent="0.25">
      <c r="A881" t="s">
        <v>3555</v>
      </c>
      <c r="B881" t="s">
        <v>16423</v>
      </c>
      <c r="C881" t="s">
        <v>14457</v>
      </c>
      <c r="D881">
        <v>22</v>
      </c>
      <c r="E881" t="str">
        <f>_xlfn.CONCAT(B881," (",F881,")")</f>
        <v>Κρισά (Περιφερειακή Ενότητα Λακωνίας)</v>
      </c>
      <c r="F881" t="s">
        <v>14073</v>
      </c>
      <c r="G881" t="s">
        <v>16420</v>
      </c>
      <c r="H881">
        <f>VLOOKUP(E881,[1]!peloponnese_raw[[Column2]:[LON]],2,FALSE)</f>
        <v>36.728952531499999</v>
      </c>
      <c r="I881">
        <f>VLOOKUP(E881,[1]!peloponnese_raw[[Column2]:[LON]],3,FALSE)</f>
        <v>22.886121707099999</v>
      </c>
    </row>
    <row r="882" spans="1:9" x14ac:dyDescent="0.25">
      <c r="A882" t="s">
        <v>3590</v>
      </c>
      <c r="B882" t="s">
        <v>8831</v>
      </c>
      <c r="C882" t="s">
        <v>7833</v>
      </c>
      <c r="D882">
        <v>6</v>
      </c>
      <c r="E882" t="str">
        <f>_xlfn.CONCAT(B882," (",F882,")")</f>
        <v>Κρητικά (Περιφερειακή Ενότητα Μεσσηνίας)</v>
      </c>
      <c r="F882" t="s">
        <v>14735</v>
      </c>
      <c r="G882" t="s">
        <v>16837</v>
      </c>
      <c r="H882">
        <f>VLOOKUP(E882,[1]!peloponnese_raw[[Column2]:[LON]],2,FALSE)</f>
        <v>36.813223966400002</v>
      </c>
      <c r="I882">
        <f>VLOOKUP(E882,[1]!peloponnese_raw[[Column2]:[LON]],3,FALSE)</f>
        <v>21.7179427829</v>
      </c>
    </row>
    <row r="883" spans="1:9" x14ac:dyDescent="0.25">
      <c r="A883" t="s">
        <v>3573</v>
      </c>
      <c r="B883" t="s">
        <v>16406</v>
      </c>
      <c r="C883" t="s">
        <v>14423</v>
      </c>
      <c r="D883">
        <v>1140</v>
      </c>
      <c r="E883" t="str">
        <f>_xlfn.CONCAT(B883," (",F883,")")</f>
        <v>Κροκεαί (Περιφερειακή Ενότητα Λακωνίας)</v>
      </c>
      <c r="F883" t="s">
        <v>14073</v>
      </c>
      <c r="G883" t="s">
        <v>16402</v>
      </c>
      <c r="H883">
        <f>VLOOKUP(E883,[1]!peloponnese_raw[[Column2]:[LON]],2,FALSE)</f>
        <v>36.881524656800003</v>
      </c>
      <c r="I883">
        <f>VLOOKUP(E883,[1]!peloponnese_raw[[Column2]:[LON]],3,FALSE)</f>
        <v>22.545777794999999</v>
      </c>
    </row>
    <row r="884" spans="1:9" x14ac:dyDescent="0.25">
      <c r="A884" t="s">
        <v>3557</v>
      </c>
      <c r="B884" t="s">
        <v>16805</v>
      </c>
      <c r="C884" t="s">
        <v>15242</v>
      </c>
      <c r="D884">
        <v>21</v>
      </c>
      <c r="E884" t="str">
        <f>_xlfn.CONCAT(B884," (",F884,")")</f>
        <v>Κροντηρές (Περιφερειακή Ενότητα Μεσσηνίας)</v>
      </c>
      <c r="F884" t="s">
        <v>14735</v>
      </c>
      <c r="G884" t="s">
        <v>16804</v>
      </c>
      <c r="H884">
        <f>VLOOKUP(E884,[1]!peloponnese_raw[[Column2]:[LON]],2,FALSE)</f>
        <v>37.192125271999998</v>
      </c>
      <c r="I884">
        <f>VLOOKUP(E884,[1]!peloponnese_raw[[Column2]:[LON]],3,FALSE)</f>
        <v>21.927235668600002</v>
      </c>
    </row>
    <row r="885" spans="1:9" x14ac:dyDescent="0.25">
      <c r="A885" t="s">
        <v>3560</v>
      </c>
      <c r="B885" t="s">
        <v>16195</v>
      </c>
      <c r="C885" t="s">
        <v>13975</v>
      </c>
      <c r="D885">
        <v>82</v>
      </c>
      <c r="E885" t="str">
        <f>_xlfn.CONCAT(B885," (",F885,")")</f>
        <v>Ξανθοχώριον (Περιφερειακή Ενότητα Κορινθίας)</v>
      </c>
      <c r="F885" t="s">
        <v>13723</v>
      </c>
      <c r="G885" t="s">
        <v>16172</v>
      </c>
      <c r="H885">
        <f>VLOOKUP(E885,[1]!peloponnese_raw[[Column2]:[LON]],2,FALSE)</f>
        <v>38.044982600899999</v>
      </c>
      <c r="I885">
        <f>VLOOKUP(E885,[1]!peloponnese_raw[[Column2]:[LON]],3,FALSE)</f>
        <v>22.4961364718</v>
      </c>
    </row>
    <row r="886" spans="1:9" x14ac:dyDescent="0.25">
      <c r="A886" t="s">
        <v>3560</v>
      </c>
      <c r="B886" t="s">
        <v>16675</v>
      </c>
      <c r="C886" t="s">
        <v>14972</v>
      </c>
      <c r="D886">
        <v>281</v>
      </c>
      <c r="E886" t="str">
        <f>_xlfn.CONCAT(B886," (",F886,")")</f>
        <v>Ξεροκάμπι (Περιφερειακή Ενότητα Μεσσηνίας)</v>
      </c>
      <c r="F886" t="s">
        <v>14735</v>
      </c>
      <c r="G886" t="s">
        <v>16640</v>
      </c>
      <c r="H886">
        <f>VLOOKUP(E886,[1]!peloponnese_raw[[Column2]:[LON]],2,FALSE)</f>
        <v>37.061712395900003</v>
      </c>
      <c r="I886">
        <f>VLOOKUP(E886,[1]!peloponnese_raw[[Column2]:[LON]],3,FALSE)</f>
        <v>22.100120591100001</v>
      </c>
    </row>
    <row r="887" spans="1:9" x14ac:dyDescent="0.25">
      <c r="A887" t="s">
        <v>3560</v>
      </c>
      <c r="B887" t="s">
        <v>15700</v>
      </c>
      <c r="C887" t="s">
        <v>12971</v>
      </c>
      <c r="D887">
        <v>10</v>
      </c>
      <c r="E887" t="str">
        <f>_xlfn.CONCAT(B887," (",F887,")")</f>
        <v>Ξεροβούνι (Περιφερειακή Ενότητα Αρκαδίας)</v>
      </c>
      <c r="F887" t="s">
        <v>12739</v>
      </c>
      <c r="G887" t="s">
        <v>15698</v>
      </c>
      <c r="H887">
        <f>VLOOKUP(E887,[1]!peloponnese_raw[[Column2]:[LON]],2,FALSE)</f>
        <v>37.694138709599997</v>
      </c>
      <c r="I887">
        <f>VLOOKUP(E887,[1]!peloponnese_raw[[Column2]:[LON]],3,FALSE)</f>
        <v>22.033318737199998</v>
      </c>
    </row>
    <row r="888" spans="1:9" x14ac:dyDescent="0.25">
      <c r="A888" t="s">
        <v>3555</v>
      </c>
      <c r="B888" t="s">
        <v>16912</v>
      </c>
      <c r="C888" t="s">
        <v>15473</v>
      </c>
      <c r="D888">
        <v>12</v>
      </c>
      <c r="E888" t="str">
        <f>_xlfn.CONCAT(B888," (",F888,")")</f>
        <v>Ξυφάρα (Περιφερειακή Ενότητα Μεσσηνίας)</v>
      </c>
      <c r="F888" t="s">
        <v>14735</v>
      </c>
      <c r="G888" t="s">
        <v>7077</v>
      </c>
      <c r="H888">
        <f>VLOOKUP(E888,[1]!peloponnese_raw[[Column2]:[LON]],2,FALSE)</f>
        <v>37.346559593000002</v>
      </c>
      <c r="I888">
        <f>VLOOKUP(E888,[1]!peloponnese_raw[[Column2]:[LON]],3,FALSE)</f>
        <v>21.721447877799999</v>
      </c>
    </row>
    <row r="889" spans="1:9" x14ac:dyDescent="0.25">
      <c r="A889" t="s">
        <v>3557</v>
      </c>
      <c r="B889" t="s">
        <v>16470</v>
      </c>
      <c r="C889" t="s">
        <v>14552</v>
      </c>
      <c r="D889">
        <v>139</v>
      </c>
      <c r="E889" t="str">
        <f>_xlfn.CONCAT(B889," (",F889,")")</f>
        <v>Ξιφίας (Περιφερειακή Ενότητα Λακωνίας)</v>
      </c>
      <c r="F889" t="s">
        <v>14073</v>
      </c>
      <c r="G889" t="s">
        <v>16462</v>
      </c>
      <c r="H889">
        <f>VLOOKUP(E889,[1]!peloponnese_raw[[Column2]:[LON]],2,FALSE)</f>
        <v>36.63802415</v>
      </c>
      <c r="I889">
        <f>VLOOKUP(E889,[1]!peloponnese_raw[[Column2]:[LON]],3,FALSE)</f>
        <v>23.0291726807</v>
      </c>
    </row>
    <row r="890" spans="1:9" x14ac:dyDescent="0.25">
      <c r="A890" t="s">
        <v>3560</v>
      </c>
      <c r="B890" t="s">
        <v>16196</v>
      </c>
      <c r="C890" t="s">
        <v>13977</v>
      </c>
      <c r="D890">
        <v>5369</v>
      </c>
      <c r="E890" t="str">
        <f>_xlfn.CONCAT(B890," (",F890,")")</f>
        <v>Ξυλόκαστρον (Περιφερειακή Ενότητα Κορινθίας)</v>
      </c>
      <c r="F890" t="s">
        <v>13723</v>
      </c>
      <c r="G890" t="s">
        <v>16172</v>
      </c>
      <c r="H890">
        <f>VLOOKUP(E890,[1]!peloponnese_raw[[Column2]:[LON]],2,FALSE)</f>
        <v>38.074578750500002</v>
      </c>
      <c r="I890">
        <f>VLOOKUP(E890,[1]!peloponnese_raw[[Column2]:[LON]],3,FALSE)</f>
        <v>22.627161598800001</v>
      </c>
    </row>
    <row r="891" spans="1:9" x14ac:dyDescent="0.25">
      <c r="A891" t="s">
        <v>3555</v>
      </c>
      <c r="B891" t="s">
        <v>16101</v>
      </c>
      <c r="C891" t="s">
        <v>13788</v>
      </c>
      <c r="D891">
        <v>834</v>
      </c>
      <c r="E891" t="str">
        <f>_xlfn.CONCAT(B891," (",F891,")")</f>
        <v>Ξυλοκέριζα (Περιφερειακή Ενότητα Κορινθίας)</v>
      </c>
      <c r="F891" t="s">
        <v>13723</v>
      </c>
      <c r="G891" t="s">
        <v>16091</v>
      </c>
      <c r="H891">
        <f>VLOOKUP(E891,[1]!peloponnese_raw[[Column2]:[LON]],2,FALSE)</f>
        <v>37.8807874715</v>
      </c>
      <c r="I891">
        <f>VLOOKUP(E891,[1]!peloponnese_raw[[Column2]:[LON]],3,FALSE)</f>
        <v>22.941169483900001</v>
      </c>
    </row>
    <row r="892" spans="1:9" x14ac:dyDescent="0.25">
      <c r="A892" t="s">
        <v>3557</v>
      </c>
      <c r="B892" t="s">
        <v>16744</v>
      </c>
      <c r="C892" t="s">
        <v>15111</v>
      </c>
      <c r="D892">
        <v>97</v>
      </c>
      <c r="E892" t="str">
        <f>_xlfn.CONCAT(B892," (",F892,")")</f>
        <v>Ξινός (Περιφερειακή Ενότητα Μεσσηνίας)</v>
      </c>
      <c r="F892" t="s">
        <v>14735</v>
      </c>
      <c r="G892" t="s">
        <v>16734</v>
      </c>
      <c r="H892">
        <f>VLOOKUP(E892,[1]!peloponnese_raw[[Column2]:[LON]],2,FALSE)</f>
        <v>37.055466454499999</v>
      </c>
      <c r="I892">
        <f>VLOOKUP(E892,[1]!peloponnese_raw[[Column2]:[LON]],3,FALSE)</f>
        <v>21.999859975100001</v>
      </c>
    </row>
    <row r="893" spans="1:9" x14ac:dyDescent="0.25">
      <c r="A893" t="s">
        <v>3560</v>
      </c>
      <c r="B893" t="s">
        <v>15612</v>
      </c>
      <c r="C893" t="s">
        <v>12798</v>
      </c>
      <c r="D893">
        <v>28</v>
      </c>
      <c r="E893" t="str">
        <f>_xlfn.CONCAT(B893," (",F893,")")</f>
        <v>Ξηροκάμπι (Περιφερειακή Ενότητα Αρκαδίας)</v>
      </c>
      <c r="F893" t="s">
        <v>12739</v>
      </c>
      <c r="G893" t="s">
        <v>15589</v>
      </c>
      <c r="H893">
        <f>VLOOKUP(E893,[1]!peloponnese_raw[[Column2]:[LON]],2,FALSE)</f>
        <v>37.340663824700002</v>
      </c>
      <c r="I893">
        <f>VLOOKUP(E893,[1]!peloponnese_raw[[Column2]:[LON]],3,FALSE)</f>
        <v>22.5937696666</v>
      </c>
    </row>
    <row r="894" spans="1:9" x14ac:dyDescent="0.25">
      <c r="A894" t="s">
        <v>3560</v>
      </c>
      <c r="B894" t="s">
        <v>16549</v>
      </c>
      <c r="C894" t="s">
        <v>14716</v>
      </c>
      <c r="D894">
        <v>967</v>
      </c>
      <c r="E894" t="str">
        <f>_xlfn.CONCAT(B894," (",F894,")")</f>
        <v>Ξηροκάμπιον (Περιφερειακή Ενότητα Λακωνίας)</v>
      </c>
      <c r="F894" t="s">
        <v>14073</v>
      </c>
      <c r="G894" t="s">
        <v>16543</v>
      </c>
      <c r="H894">
        <f>VLOOKUP(E894,[1]!peloponnese_raw[[Column2]:[LON]],2,FALSE)</f>
        <v>36.956645100999999</v>
      </c>
      <c r="I894">
        <f>VLOOKUP(E894,[1]!peloponnese_raw[[Column2]:[LON]],3,FALSE)</f>
        <v>22.450171982899999</v>
      </c>
    </row>
    <row r="895" spans="1:9" x14ac:dyDescent="0.25">
      <c r="A895" t="s">
        <v>3557</v>
      </c>
      <c r="B895" t="s">
        <v>3859</v>
      </c>
      <c r="C895" t="s">
        <v>2290</v>
      </c>
      <c r="D895">
        <v>53</v>
      </c>
      <c r="E895" t="str">
        <f>_xlfn.CONCAT(B895," (",F895,")")</f>
        <v>Ξηρόκαμπος (Περιφερειακή Ενότητα Μεσσηνίας)</v>
      </c>
      <c r="F895" t="s">
        <v>14735</v>
      </c>
      <c r="G895" t="s">
        <v>16934</v>
      </c>
      <c r="H895">
        <f>VLOOKUP(E895,[1]!peloponnese_raw[[Column2]:[LON]],2,FALSE)</f>
        <v>37.219374155899999</v>
      </c>
      <c r="I895">
        <f>VLOOKUP(E895,[1]!peloponnese_raw[[Column2]:[LON]],3,FALSE)</f>
        <v>21.6761159998</v>
      </c>
    </row>
    <row r="896" spans="1:9" x14ac:dyDescent="0.25">
      <c r="A896" t="s">
        <v>3555</v>
      </c>
      <c r="B896" t="s">
        <v>15681</v>
      </c>
      <c r="C896" t="s">
        <v>12934</v>
      </c>
      <c r="D896">
        <v>35</v>
      </c>
      <c r="E896" t="str">
        <f>_xlfn.CONCAT(B896," (",F896,")")</f>
        <v>Ξηροκαρίταινα (Περιφερειακή Ενότητα Αρκαδίας)</v>
      </c>
      <c r="F896" t="s">
        <v>12739</v>
      </c>
      <c r="G896" t="s">
        <v>15673</v>
      </c>
      <c r="H896">
        <f>VLOOKUP(E896,[1]!peloponnese_raw[[Column2]:[LON]],2,FALSE)</f>
        <v>37.789253042200002</v>
      </c>
      <c r="I896">
        <f>VLOOKUP(E896,[1]!peloponnese_raw[[Column2]:[LON]],3,FALSE)</f>
        <v>21.991936494200001</v>
      </c>
    </row>
    <row r="897" spans="1:9" x14ac:dyDescent="0.25">
      <c r="A897" t="s">
        <v>3560</v>
      </c>
      <c r="B897" t="s">
        <v>12359</v>
      </c>
      <c r="C897" t="s">
        <v>10810</v>
      </c>
      <c r="D897">
        <v>364</v>
      </c>
      <c r="E897" t="str">
        <f>_xlfn.CONCAT(B897," (",F897,")")</f>
        <v>Ξηροπήγαδον (Περιφερειακή Ενότητα Αρκαδίας)</v>
      </c>
      <c r="F897" t="s">
        <v>12739</v>
      </c>
      <c r="G897" t="s">
        <v>15589</v>
      </c>
      <c r="H897">
        <f>VLOOKUP(E897,[1]!peloponnese_raw[[Column2]:[LON]],2,FALSE)</f>
        <v>37.482596374499998</v>
      </c>
      <c r="I897">
        <f>VLOOKUP(E897,[1]!peloponnese_raw[[Column2]:[LON]],3,FALSE)</f>
        <v>22.723148995700001</v>
      </c>
    </row>
    <row r="898" spans="1:9" x14ac:dyDescent="0.25">
      <c r="A898" t="s">
        <v>3590</v>
      </c>
      <c r="B898" t="s">
        <v>12425</v>
      </c>
      <c r="C898" t="s">
        <v>10947</v>
      </c>
      <c r="D898">
        <v>28</v>
      </c>
      <c r="E898" t="str">
        <f>_xlfn.CONCAT(B898," (",F898,")")</f>
        <v>Κουγαίικα (Περιφερειακή Ενότητα Αργολίδας)</v>
      </c>
      <c r="F898" t="s">
        <v>13389</v>
      </c>
      <c r="G898" t="s">
        <v>15939</v>
      </c>
      <c r="H898">
        <f>VLOOKUP(E898,[1]!peloponnese_raw[[Column2]:[LON]],2,FALSE)</f>
        <v>37.531055783799999</v>
      </c>
      <c r="I898">
        <f>VLOOKUP(E898,[1]!peloponnese_raw[[Column2]:[LON]],3,FALSE)</f>
        <v>22.710530852600002</v>
      </c>
    </row>
    <row r="899" spans="1:9" x14ac:dyDescent="0.25">
      <c r="A899" t="s">
        <v>3555</v>
      </c>
      <c r="B899" t="s">
        <v>16885</v>
      </c>
      <c r="C899" t="s">
        <v>15419</v>
      </c>
      <c r="D899">
        <v>129</v>
      </c>
      <c r="E899" t="str">
        <f>_xlfn.CONCAT(B899," (",F899,")")</f>
        <v>Κουκκουνάρα (Περιφερειακή Ενότητα Μεσσηνίας)</v>
      </c>
      <c r="F899" t="s">
        <v>14735</v>
      </c>
      <c r="G899" t="s">
        <v>16886</v>
      </c>
      <c r="H899">
        <f>VLOOKUP(E899,[1]!peloponnese_raw[[Column2]:[LON]],2,FALSE)</f>
        <v>36.969336497500002</v>
      </c>
      <c r="I899">
        <f>VLOOKUP(E899,[1]!peloponnese_raw[[Column2]:[LON]],3,FALSE)</f>
        <v>21.7502631841</v>
      </c>
    </row>
    <row r="900" spans="1:9" x14ac:dyDescent="0.25">
      <c r="A900" t="s">
        <v>3557</v>
      </c>
      <c r="B900" t="s">
        <v>16827</v>
      </c>
      <c r="C900" t="s">
        <v>15291</v>
      </c>
      <c r="D900">
        <v>33</v>
      </c>
      <c r="E900" t="str">
        <f>_xlfn.CONCAT(B900," (",F900,")")</f>
        <v>Κούκουρας (Περιφερειακή Ενότητα Μεσσηνίας)</v>
      </c>
      <c r="F900" t="s">
        <v>14735</v>
      </c>
      <c r="G900" t="s">
        <v>16817</v>
      </c>
      <c r="H900">
        <f>VLOOKUP(E900,[1]!peloponnese_raw[[Column2]:[LON]],2,FALSE)</f>
        <v>36.754755451999998</v>
      </c>
      <c r="I900">
        <f>VLOOKUP(E900,[1]!peloponnese_raw[[Column2]:[LON]],3,FALSE)</f>
        <v>21.918888480300001</v>
      </c>
    </row>
    <row r="901" spans="1:9" x14ac:dyDescent="0.25">
      <c r="A901" t="s">
        <v>3555</v>
      </c>
      <c r="B901" t="s">
        <v>16712</v>
      </c>
      <c r="C901" t="s">
        <v>15046</v>
      </c>
      <c r="D901">
        <v>11</v>
      </c>
      <c r="E901" t="str">
        <f>_xlfn.CONCAT(B901," (",F901,")")</f>
        <v>Κουλκάδα (Περιφερειακή Ενότητα Μεσσηνίας)</v>
      </c>
      <c r="F901" t="s">
        <v>14735</v>
      </c>
      <c r="G901" t="s">
        <v>16707</v>
      </c>
      <c r="H901">
        <f>VLOOKUP(E901,[1]!peloponnese_raw[[Column2]:[LON]],2,FALSE)</f>
        <v>37.151828132799999</v>
      </c>
      <c r="I901">
        <f>VLOOKUP(E901,[1]!peloponnese_raw[[Column2]:[LON]],3,FALSE)</f>
        <v>21.780280316599999</v>
      </c>
    </row>
    <row r="902" spans="1:9" x14ac:dyDescent="0.25">
      <c r="A902" t="s">
        <v>3555</v>
      </c>
      <c r="B902" t="s">
        <v>16282</v>
      </c>
      <c r="C902" t="s">
        <v>14164</v>
      </c>
      <c r="D902">
        <v>19</v>
      </c>
      <c r="E902" t="str">
        <f>_xlfn.CONCAT(B902," (",F902,")")</f>
        <v>Κουλούκα (Περιφερειακή Ενότητα Λακωνίας)</v>
      </c>
      <c r="F902" t="s">
        <v>14073</v>
      </c>
      <c r="G902" t="s">
        <v>16266</v>
      </c>
      <c r="H902">
        <f>VLOOKUP(E902,[1]!peloponnese_raw[[Column2]:[LON]],2,FALSE)</f>
        <v>36.744683355900001</v>
      </c>
      <c r="I902">
        <f>VLOOKUP(E902,[1]!peloponnese_raw[[Column2]:[LON]],3,FALSE)</f>
        <v>22.5052263394</v>
      </c>
    </row>
    <row r="903" spans="1:9" x14ac:dyDescent="0.25">
      <c r="A903" t="s">
        <v>3560</v>
      </c>
      <c r="B903" t="s">
        <v>16346</v>
      </c>
      <c r="C903" t="s">
        <v>14295</v>
      </c>
      <c r="D903">
        <v>17</v>
      </c>
      <c r="E903" t="str">
        <f>_xlfn.CONCAT(B903," (",F903,")")</f>
        <v>Κουλούμιον (Περιφερειακή Ενότητα Λακωνίας)</v>
      </c>
      <c r="F903" t="s">
        <v>14073</v>
      </c>
      <c r="G903" t="s">
        <v>16305</v>
      </c>
      <c r="H903">
        <f>VLOOKUP(E903,[1]!peloponnese_raw[[Column2]:[LON]],2,FALSE)</f>
        <v>36.566597399999999</v>
      </c>
      <c r="I903">
        <f>VLOOKUP(E903,[1]!peloponnese_raw[[Column2]:[LON]],3,FALSE)</f>
        <v>22.3968376246</v>
      </c>
    </row>
    <row r="904" spans="1:9" x14ac:dyDescent="0.25">
      <c r="A904" t="s">
        <v>3565</v>
      </c>
      <c r="B904" t="s">
        <v>16405</v>
      </c>
      <c r="C904" t="s">
        <v>14421</v>
      </c>
      <c r="D904">
        <v>89</v>
      </c>
      <c r="E904" t="str">
        <f>_xlfn.CONCAT(B904," (",F904,")")</f>
        <v>Κουμάνοι (Περιφερειακή Ενότητα Λακωνίας)</v>
      </c>
      <c r="F904" t="s">
        <v>14073</v>
      </c>
      <c r="G904" t="s">
        <v>16402</v>
      </c>
      <c r="H904">
        <f>VLOOKUP(E904,[1]!peloponnese_raw[[Column2]:[LON]],2,FALSE)</f>
        <v>36.892902724000002</v>
      </c>
      <c r="I904">
        <f>VLOOKUP(E904,[1]!peloponnese_raw[[Column2]:[LON]],3,FALSE)</f>
        <v>22.502861126399999</v>
      </c>
    </row>
    <row r="905" spans="1:9" x14ac:dyDescent="0.25">
      <c r="A905" t="s">
        <v>3557</v>
      </c>
      <c r="B905" t="s">
        <v>16162</v>
      </c>
      <c r="C905" t="s">
        <v>13912</v>
      </c>
      <c r="D905">
        <v>59</v>
      </c>
      <c r="E905" t="str">
        <f>_xlfn.CONCAT(B905," (",F905,")")</f>
        <v>Κουμαριάς (Περιφερειακή Ενότητα Κορινθίας)</v>
      </c>
      <c r="F905" t="s">
        <v>13723</v>
      </c>
      <c r="G905" t="s">
        <v>16159</v>
      </c>
      <c r="H905">
        <f>VLOOKUP(E905,[1]!peloponnese_raw[[Column2]:[LON]],2,FALSE)</f>
        <v>38.102988949199997</v>
      </c>
      <c r="I905">
        <f>VLOOKUP(E905,[1]!peloponnese_raw[[Column2]:[LON]],3,FALSE)</f>
        <v>22.391469756199999</v>
      </c>
    </row>
    <row r="906" spans="1:9" x14ac:dyDescent="0.25">
      <c r="A906" t="s">
        <v>3560</v>
      </c>
      <c r="B906" t="s">
        <v>16866</v>
      </c>
      <c r="C906" t="s">
        <v>15377</v>
      </c>
      <c r="D906">
        <v>69</v>
      </c>
      <c r="E906" t="str">
        <f>_xlfn.CONCAT(B906," (",F906,")")</f>
        <v>Κούμαρον (Περιφερειακή Ενότητα Μεσσηνίας)</v>
      </c>
      <c r="F906" t="s">
        <v>14735</v>
      </c>
      <c r="G906" t="s">
        <v>16863</v>
      </c>
      <c r="H906">
        <f>VLOOKUP(E906,[1]!peloponnese_raw[[Column2]:[LON]],2,FALSE)</f>
        <v>37.032859327099999</v>
      </c>
      <c r="I906">
        <f>VLOOKUP(E906,[1]!peloponnese_raw[[Column2]:[LON]],3,FALSE)</f>
        <v>21.800778183399999</v>
      </c>
    </row>
    <row r="907" spans="1:9" x14ac:dyDescent="0.25">
      <c r="A907" t="s">
        <v>3560</v>
      </c>
      <c r="B907" t="s">
        <v>16962</v>
      </c>
      <c r="C907" t="s">
        <v>15571</v>
      </c>
      <c r="D907">
        <v>48</v>
      </c>
      <c r="E907" t="str">
        <f>_xlfn.CONCAT(B907," (",F907,")")</f>
        <v>Κουντρίον (Περιφερειακή Ενότητα Μεσσηνίας)</v>
      </c>
      <c r="F907" t="s">
        <v>14735</v>
      </c>
      <c r="G907" t="s">
        <v>16958</v>
      </c>
      <c r="H907">
        <f>VLOOKUP(E907,[1]!peloponnese_raw[[Column2]:[LON]],2,FALSE)</f>
        <v>37.164592408700003</v>
      </c>
      <c r="I907">
        <f>VLOOKUP(E907,[1]!peloponnese_raw[[Column2]:[LON]],3,FALSE)</f>
        <v>21.6172508503</v>
      </c>
    </row>
    <row r="908" spans="1:9" x14ac:dyDescent="0.25">
      <c r="A908" t="s">
        <v>3557</v>
      </c>
      <c r="B908" t="s">
        <v>16347</v>
      </c>
      <c r="C908" t="s">
        <v>14297</v>
      </c>
      <c r="D908">
        <v>32</v>
      </c>
      <c r="E908" t="str">
        <f>_xlfn.CONCAT(B908," (",F908,")")</f>
        <v>Κούνος (Περιφερειακή Ενότητα Λακωνίας)</v>
      </c>
      <c r="F908" t="s">
        <v>14073</v>
      </c>
      <c r="G908" t="s">
        <v>16305</v>
      </c>
      <c r="H908">
        <f>VLOOKUP(E908,[1]!peloponnese_raw[[Column2]:[LON]],2,FALSE)</f>
        <v>36.495668700800003</v>
      </c>
      <c r="I908">
        <f>VLOOKUP(E908,[1]!peloponnese_raw[[Column2]:[LON]],3,FALSE)</f>
        <v>22.370508323900001</v>
      </c>
    </row>
    <row r="909" spans="1:9" x14ac:dyDescent="0.25">
      <c r="A909" t="s">
        <v>3560</v>
      </c>
      <c r="B909" t="s">
        <v>16019</v>
      </c>
      <c r="C909" t="s">
        <v>13616</v>
      </c>
      <c r="D909">
        <v>90</v>
      </c>
      <c r="E909" t="str">
        <f>_xlfn.CONCAT(B909," (",F909,")")</f>
        <v>Κουνούπι (Περιφερειακή Ενότητα Αργολίδας)</v>
      </c>
      <c r="F909" t="s">
        <v>13389</v>
      </c>
      <c r="G909" t="s">
        <v>16007</v>
      </c>
      <c r="H909">
        <f>VLOOKUP(E909,[1]!peloponnese_raw[[Column2]:[LON]],2,FALSE)</f>
        <v>37.3032246191</v>
      </c>
      <c r="I909">
        <f>VLOOKUP(E909,[1]!peloponnese_raw[[Column2]:[LON]],3,FALSE)</f>
        <v>23.195449176099999</v>
      </c>
    </row>
    <row r="910" spans="1:9" x14ac:dyDescent="0.25">
      <c r="A910" t="s">
        <v>3555</v>
      </c>
      <c r="B910" t="s">
        <v>15804</v>
      </c>
      <c r="C910" t="s">
        <v>13179</v>
      </c>
      <c r="D910">
        <v>71</v>
      </c>
      <c r="E910" t="str">
        <f>_xlfn.CONCAT(B910," (",F910,")")</f>
        <v>Κουνουπιά (Περιφερειακή Ενότητα Αρκαδίας)</v>
      </c>
      <c r="F910" t="s">
        <v>12739</v>
      </c>
      <c r="G910" t="s">
        <v>15801</v>
      </c>
      <c r="H910">
        <f>VLOOKUP(E910,[1]!peloponnese_raw[[Column2]:[LON]],2,FALSE)</f>
        <v>37.056104202500002</v>
      </c>
      <c r="I910">
        <f>VLOOKUP(E910,[1]!peloponnese_raw[[Column2]:[LON]],3,FALSE)</f>
        <v>22.812483698899999</v>
      </c>
    </row>
    <row r="911" spans="1:9" x14ac:dyDescent="0.25">
      <c r="A911" t="s">
        <v>3590</v>
      </c>
      <c r="B911" t="s">
        <v>16458</v>
      </c>
      <c r="C911" t="s">
        <v>14527</v>
      </c>
      <c r="D911">
        <v>103</v>
      </c>
      <c r="E911" t="str">
        <f>_xlfn.CONCAT(B911," (",F911,")")</f>
        <v>Κουπιά (Περιφερειακή Ενότητα Λακωνίας)</v>
      </c>
      <c r="F911" t="s">
        <v>14073</v>
      </c>
      <c r="G911" t="s">
        <v>16457</v>
      </c>
      <c r="H911">
        <f>VLOOKUP(E911,[1]!peloponnese_raw[[Column2]:[LON]],2,FALSE)</f>
        <v>36.8680496132</v>
      </c>
      <c r="I911">
        <f>VLOOKUP(E911,[1]!peloponnese_raw[[Column2]:[LON]],3,FALSE)</f>
        <v>22.899752026600002</v>
      </c>
    </row>
    <row r="912" spans="1:9" x14ac:dyDescent="0.25">
      <c r="A912" t="s">
        <v>3557</v>
      </c>
      <c r="B912" t="s">
        <v>16511</v>
      </c>
      <c r="C912" t="s">
        <v>14638</v>
      </c>
      <c r="D912">
        <v>1</v>
      </c>
      <c r="E912" t="str">
        <f>_xlfn.CONCAT(B912," (",F912,")")</f>
        <v>Κουρεμένος (Περιφερειακή Ενότητα Λακωνίας)</v>
      </c>
      <c r="F912" t="s">
        <v>14073</v>
      </c>
      <c r="G912" t="s">
        <v>16503</v>
      </c>
      <c r="H912">
        <f>VLOOKUP(E912,[1]!peloponnese_raw[[Column2]:[LON]],2,FALSE)</f>
        <v>37.204961122500002</v>
      </c>
      <c r="I912">
        <f>VLOOKUP(E912,[1]!peloponnese_raw[[Column2]:[LON]],3,FALSE)</f>
        <v>22.371148378499999</v>
      </c>
    </row>
    <row r="913" spans="1:9" x14ac:dyDescent="0.25">
      <c r="A913" t="s">
        <v>3557</v>
      </c>
      <c r="B913" t="s">
        <v>16570</v>
      </c>
      <c r="C913" t="s">
        <v>14762</v>
      </c>
      <c r="D913">
        <v>23</v>
      </c>
      <c r="E913" t="str">
        <f>_xlfn.CONCAT(B913," (",F913,")")</f>
        <v>Κουρής (Περιφερειακή Ενότητα Μεσσηνίας)</v>
      </c>
      <c r="F913" t="s">
        <v>14735</v>
      </c>
      <c r="G913" t="s">
        <v>16560</v>
      </c>
      <c r="H913">
        <f>VLOOKUP(E913,[1]!peloponnese_raw[[Column2]:[LON]],2,FALSE)</f>
        <v>36.965215505700002</v>
      </c>
      <c r="I913">
        <f>VLOOKUP(E913,[1]!peloponnese_raw[[Column2]:[LON]],3,FALSE)</f>
        <v>22.180672842100002</v>
      </c>
    </row>
    <row r="914" spans="1:9" x14ac:dyDescent="0.25">
      <c r="A914" t="s">
        <v>3560</v>
      </c>
      <c r="B914" t="s">
        <v>15923</v>
      </c>
      <c r="C914" t="s">
        <v>13418</v>
      </c>
      <c r="D914">
        <v>302</v>
      </c>
      <c r="E914" t="str">
        <f>_xlfn.CONCAT(B914," (",F914,")")</f>
        <v>Κουρτάκιον (Περιφερειακή Ενότητα Αργολίδας)</v>
      </c>
      <c r="F914" t="s">
        <v>13389</v>
      </c>
      <c r="G914" t="s">
        <v>15915</v>
      </c>
      <c r="H914">
        <f>VLOOKUP(E914,[1]!peloponnese_raw[[Column2]:[LON]],2,FALSE)</f>
        <v>37.638694516400001</v>
      </c>
      <c r="I914">
        <f>VLOOKUP(E914,[1]!peloponnese_raw[[Column2]:[LON]],3,FALSE)</f>
        <v>22.7706592509</v>
      </c>
    </row>
    <row r="915" spans="1:9" x14ac:dyDescent="0.25">
      <c r="A915" t="s">
        <v>3560</v>
      </c>
      <c r="B915" t="s">
        <v>15923</v>
      </c>
      <c r="C915" t="s">
        <v>13418</v>
      </c>
      <c r="D915">
        <v>81</v>
      </c>
      <c r="E915" t="str">
        <f>_xlfn.CONCAT(B915," (",F915,")")</f>
        <v>Κουρτάκιον (Περιφερειακή Ενότητα Μεσσηνίας)</v>
      </c>
      <c r="F915" t="s">
        <v>14735</v>
      </c>
      <c r="G915" t="s">
        <v>16721</v>
      </c>
      <c r="H915">
        <f>VLOOKUP(E915,[1]!peloponnese_raw[[Column2]:[LON]],2,FALSE)</f>
        <v>37.041076869999998</v>
      </c>
      <c r="I915">
        <f>VLOOKUP(E915,[1]!peloponnese_raw[[Column2]:[LON]],3,FALSE)</f>
        <v>21.8264633016</v>
      </c>
    </row>
    <row r="916" spans="1:9" x14ac:dyDescent="0.25">
      <c r="A916" t="s">
        <v>3557</v>
      </c>
      <c r="B916" t="s">
        <v>15737</v>
      </c>
      <c r="C916" t="s">
        <v>13043</v>
      </c>
      <c r="D916">
        <v>34</v>
      </c>
      <c r="E916" t="str">
        <f>_xlfn.CONCAT(B916," (",F916,")")</f>
        <v>Κουρουνιός (Περιφερειακή Ενότητα Αρκαδίας)</v>
      </c>
      <c r="F916" t="s">
        <v>12739</v>
      </c>
      <c r="G916" t="s">
        <v>15731</v>
      </c>
      <c r="H916">
        <f>VLOOKUP(E916,[1]!peloponnese_raw[[Column2]:[LON]],2,FALSE)</f>
        <v>37.450320319100001</v>
      </c>
      <c r="I916">
        <f>VLOOKUP(E916,[1]!peloponnese_raw[[Column2]:[LON]],3,FALSE)</f>
        <v>22.034166239400001</v>
      </c>
    </row>
    <row r="917" spans="1:9" x14ac:dyDescent="0.25">
      <c r="A917" t="s">
        <v>3560</v>
      </c>
      <c r="B917" t="s">
        <v>15679</v>
      </c>
      <c r="C917" t="s">
        <v>12930</v>
      </c>
      <c r="D917">
        <v>4</v>
      </c>
      <c r="E917" t="str">
        <f>_xlfn.CONCAT(B917," (",F917,")")</f>
        <v>Κουρουβέλιον (Περιφερειακή Ενότητα Αρκαδίας)</v>
      </c>
      <c r="F917" t="s">
        <v>12739</v>
      </c>
      <c r="G917" t="s">
        <v>15673</v>
      </c>
      <c r="H917">
        <f>VLOOKUP(E917,[1]!peloponnese_raw[[Column2]:[LON]],2,FALSE)</f>
        <v>37.739395128600002</v>
      </c>
      <c r="I917">
        <f>VLOOKUP(E917,[1]!peloponnese_raw[[Column2]:[LON]],3,FALSE)</f>
        <v>22.121037283</v>
      </c>
    </row>
    <row r="918" spans="1:9" x14ac:dyDescent="0.25">
      <c r="A918" t="s">
        <v>3590</v>
      </c>
      <c r="B918" t="s">
        <v>16664</v>
      </c>
      <c r="C918" t="s">
        <v>14948</v>
      </c>
      <c r="D918">
        <v>47</v>
      </c>
      <c r="E918" t="str">
        <f>_xlfn.CONCAT(B918," (",F918,")")</f>
        <v>Κουταλά (Περιφερειακή Ενότητα Μεσσηνίας)</v>
      </c>
      <c r="F918" t="s">
        <v>14735</v>
      </c>
      <c r="G918" t="s">
        <v>16640</v>
      </c>
      <c r="H918">
        <f>VLOOKUP(E918,[1]!peloponnese_raw[[Column2]:[LON]],2,FALSE)</f>
        <v>37.075909705800001</v>
      </c>
      <c r="I918">
        <f>VLOOKUP(E918,[1]!peloponnese_raw[[Column2]:[LON]],3,FALSE)</f>
        <v>22.104273856900001</v>
      </c>
    </row>
    <row r="919" spans="1:9" x14ac:dyDescent="0.25">
      <c r="A919" t="s">
        <v>3557</v>
      </c>
      <c r="B919" t="s">
        <v>16130</v>
      </c>
      <c r="C919" t="s">
        <v>13844</v>
      </c>
      <c r="D919">
        <v>215</v>
      </c>
      <c r="E919" t="str">
        <f>_xlfn.CONCAT(B919," (",F919,")")</f>
        <v>Κουταλάς (Περιφερειακή Ενότητα Κορινθίας)</v>
      </c>
      <c r="F919" t="s">
        <v>13723</v>
      </c>
      <c r="G919" t="s">
        <v>16128</v>
      </c>
      <c r="H919">
        <f>VLOOKUP(E919,[1]!peloponnese_raw[[Column2]:[LON]],2,FALSE)</f>
        <v>37.826312100700001</v>
      </c>
      <c r="I919">
        <f>VLOOKUP(E919,[1]!peloponnese_raw[[Column2]:[LON]],3,FALSE)</f>
        <v>22.8422721546</v>
      </c>
    </row>
    <row r="920" spans="1:9" x14ac:dyDescent="0.25">
      <c r="A920" t="s">
        <v>3557</v>
      </c>
      <c r="B920" t="s">
        <v>16713</v>
      </c>
      <c r="C920" t="s">
        <v>15048</v>
      </c>
      <c r="D920">
        <v>74</v>
      </c>
      <c r="E920" t="str">
        <f>_xlfn.CONCAT(B920," (",F920,")")</f>
        <v>Κουτίφαρης (Περιφερειακή Ενότητα Μεσσηνίας)</v>
      </c>
      <c r="F920" t="s">
        <v>14735</v>
      </c>
      <c r="G920" t="s">
        <v>16707</v>
      </c>
      <c r="H920">
        <f>VLOOKUP(E920,[1]!peloponnese_raw[[Column2]:[LON]],2,FALSE)</f>
        <v>37.105580895499997</v>
      </c>
      <c r="I920">
        <f>VLOOKUP(E920,[1]!peloponnese_raw[[Column2]:[LON]],3,FALSE)</f>
        <v>21.8307954663</v>
      </c>
    </row>
    <row r="921" spans="1:9" x14ac:dyDescent="0.25">
      <c r="A921" t="s">
        <v>3555</v>
      </c>
      <c r="B921" t="s">
        <v>16348</v>
      </c>
      <c r="C921" t="s">
        <v>14299</v>
      </c>
      <c r="D921">
        <v>8</v>
      </c>
      <c r="E921" t="str">
        <f>_xlfn.CONCAT(B921," (",F921,")")</f>
        <v>Κουτρέλα (Περιφερειακή Ενότητα Λακωνίας)</v>
      </c>
      <c r="F921" t="s">
        <v>14073</v>
      </c>
      <c r="G921" t="s">
        <v>16305</v>
      </c>
      <c r="H921">
        <f>VLOOKUP(E921,[1]!peloponnese_raw[[Column2]:[LON]],2,FALSE)</f>
        <v>36.561670456199998</v>
      </c>
      <c r="I921">
        <f>VLOOKUP(E921,[1]!peloponnese_raw[[Column2]:[LON]],3,FALSE)</f>
        <v>22.396513728399999</v>
      </c>
    </row>
    <row r="922" spans="1:9" x14ac:dyDescent="0.25">
      <c r="A922" t="s">
        <v>3590</v>
      </c>
      <c r="B922" t="s">
        <v>15604</v>
      </c>
      <c r="C922" t="s">
        <v>12778</v>
      </c>
      <c r="D922">
        <v>149</v>
      </c>
      <c r="E922" t="str">
        <f>_xlfn.CONCAT(B922," (",F922,")")</f>
        <v>Κούτρουφα (Περιφερειακή Ενότητα Αρκαδίας)</v>
      </c>
      <c r="F922" t="s">
        <v>12739</v>
      </c>
      <c r="G922" t="s">
        <v>15589</v>
      </c>
      <c r="H922">
        <f>VLOOKUP(E922,[1]!peloponnese_raw[[Column2]:[LON]],2,FALSE)</f>
        <v>37.356712869100001</v>
      </c>
      <c r="I922">
        <f>VLOOKUP(E922,[1]!peloponnese_raw[[Column2]:[LON]],3,FALSE)</f>
        <v>22.490891729200001</v>
      </c>
    </row>
    <row r="923" spans="1:9" x14ac:dyDescent="0.25">
      <c r="A923" t="s">
        <v>3590</v>
      </c>
      <c r="B923" t="s">
        <v>15988</v>
      </c>
      <c r="C923" t="s">
        <v>13550</v>
      </c>
      <c r="D923">
        <v>8</v>
      </c>
      <c r="E923" t="str">
        <f>_xlfn.CONCAT(B923," (",F923,")")</f>
        <v>Κουτρουμπέικα (Περιφερειακή Ενότητα Αργολίδας)</v>
      </c>
      <c r="F923" t="s">
        <v>13389</v>
      </c>
      <c r="G923" t="s">
        <v>15980</v>
      </c>
      <c r="H923">
        <f>VLOOKUP(E923,[1]!peloponnese_raw[[Column2]:[LON]],2,FALSE)</f>
        <v>37.548466091400002</v>
      </c>
      <c r="I923">
        <f>VLOOKUP(E923,[1]!peloponnese_raw[[Column2]:[LON]],3,FALSE)</f>
        <v>23.1616753387</v>
      </c>
    </row>
    <row r="924" spans="1:9" x14ac:dyDescent="0.25">
      <c r="A924" t="s">
        <v>3590</v>
      </c>
      <c r="B924" t="s">
        <v>15988</v>
      </c>
      <c r="C924" t="s">
        <v>13550</v>
      </c>
      <c r="D924">
        <v>3</v>
      </c>
      <c r="E924" t="str">
        <f>_xlfn.CONCAT(B924," (",F924,")")</f>
        <v>Κουτρουμπέικα (Περιφερειακή Ενότητα Μεσσηνίας)</v>
      </c>
      <c r="F924" t="s">
        <v>14735</v>
      </c>
      <c r="G924" t="s">
        <v>16751</v>
      </c>
      <c r="H924">
        <f>VLOOKUP(E924,[1]!peloponnese_raw[[Column2]:[LON]],2,FALSE)</f>
        <v>36.972345827399998</v>
      </c>
      <c r="I924">
        <f>VLOOKUP(E924,[1]!peloponnese_raw[[Column2]:[LON]],3,FALSE)</f>
        <v>21.895295585300001</v>
      </c>
    </row>
    <row r="925" spans="1:9" x14ac:dyDescent="0.25">
      <c r="A925" t="s">
        <v>3560</v>
      </c>
      <c r="B925" t="s">
        <v>8922</v>
      </c>
      <c r="C925" t="s">
        <v>8017</v>
      </c>
      <c r="D925">
        <v>157</v>
      </c>
      <c r="E925" t="str">
        <f>_xlfn.CONCAT(B925," (",F925,")")</f>
        <v>Κούτσιον (Περιφερειακή Ενότητα Κορινθίας)</v>
      </c>
      <c r="F925" t="s">
        <v>13723</v>
      </c>
      <c r="G925" t="s">
        <v>16151</v>
      </c>
      <c r="H925">
        <f>VLOOKUP(E925,[1]!peloponnese_raw[[Column2]:[LON]],2,FALSE)</f>
        <v>37.848664275799997</v>
      </c>
      <c r="I925">
        <f>VLOOKUP(E925,[1]!peloponnese_raw[[Column2]:[LON]],3,FALSE)</f>
        <v>22.666101852600001</v>
      </c>
    </row>
    <row r="926" spans="1:9" x14ac:dyDescent="0.25">
      <c r="A926" t="s">
        <v>3560</v>
      </c>
      <c r="B926" t="s">
        <v>16155</v>
      </c>
      <c r="C926" t="s">
        <v>13896</v>
      </c>
      <c r="D926">
        <v>99</v>
      </c>
      <c r="E926" t="str">
        <f>_xlfn.CONCAT(B926," (",F926,")")</f>
        <v>Κουτσομόδιον (Περιφερειακή Ενότητα Κορινθίας)</v>
      </c>
      <c r="F926" t="s">
        <v>13723</v>
      </c>
      <c r="G926" t="s">
        <v>16151</v>
      </c>
      <c r="H926">
        <f>VLOOKUP(E926,[1]!peloponnese_raw[[Column2]:[LON]],2,FALSE)</f>
        <v>37.811883820799999</v>
      </c>
      <c r="I926">
        <f>VLOOKUP(E926,[1]!peloponnese_raw[[Column2]:[LON]],3,FALSE)</f>
        <v>22.690616943999999</v>
      </c>
    </row>
    <row r="927" spans="1:9" x14ac:dyDescent="0.25">
      <c r="A927" t="s">
        <v>3560</v>
      </c>
      <c r="B927" t="s">
        <v>15934</v>
      </c>
      <c r="C927" t="s">
        <v>13440</v>
      </c>
      <c r="D927">
        <v>1891</v>
      </c>
      <c r="E927" t="str">
        <f>_xlfn.CONCAT(B927," (",F927,")")</f>
        <v>Κουτσοπόδιον (Περιφερειακή Ενότητα Αργολίδας)</v>
      </c>
      <c r="F927" t="s">
        <v>13389</v>
      </c>
      <c r="G927" t="s">
        <v>15931</v>
      </c>
      <c r="H927">
        <f>VLOOKUP(E927,[1]!peloponnese_raw[[Column2]:[LON]],2,FALSE)</f>
        <v>37.680533139700003</v>
      </c>
      <c r="I927">
        <f>VLOOKUP(E927,[1]!peloponnese_raw[[Column2]:[LON]],3,FALSE)</f>
        <v>22.713699460899999</v>
      </c>
    </row>
    <row r="928" spans="1:9" x14ac:dyDescent="0.25">
      <c r="A928" t="s">
        <v>3557</v>
      </c>
      <c r="B928" t="s">
        <v>16789</v>
      </c>
      <c r="C928" t="s">
        <v>15212</v>
      </c>
      <c r="D928">
        <v>180</v>
      </c>
      <c r="E928" t="str">
        <f>_xlfn.CONCAT(B928," (",F928,")")</f>
        <v>Κούβελας (Περιφερειακή Ενότητα Μεσσηνίας)</v>
      </c>
      <c r="F928" t="s">
        <v>14735</v>
      </c>
      <c r="G928" t="s">
        <v>16782</v>
      </c>
      <c r="H928">
        <f>VLOOKUP(E928,[1]!peloponnese_raw[[Column2]:[LON]],2,FALSE)</f>
        <v>37.371990477099999</v>
      </c>
      <c r="I928">
        <f>VLOOKUP(E928,[1]!peloponnese_raw[[Column2]:[LON]],3,FALSE)</f>
        <v>21.8783267196</v>
      </c>
    </row>
    <row r="929" spans="1:9" x14ac:dyDescent="0.25">
      <c r="A929" t="s">
        <v>3590</v>
      </c>
      <c r="B929" t="s">
        <v>15836</v>
      </c>
      <c r="C929" t="s">
        <v>13243</v>
      </c>
      <c r="D929">
        <v>18</v>
      </c>
      <c r="E929" t="str">
        <f>_xlfn.CONCAT(B929," (",F929,")")</f>
        <v>Κουβέλια (Περιφερειακή Ενότητα Αρκαδίας)</v>
      </c>
      <c r="F929" t="s">
        <v>12739</v>
      </c>
      <c r="G929" t="s">
        <v>15827</v>
      </c>
      <c r="H929">
        <f>VLOOKUP(E929,[1]!peloponnese_raw[[Column2]:[LON]],2,FALSE)</f>
        <v>37.328243620899997</v>
      </c>
      <c r="I929">
        <f>VLOOKUP(E929,[1]!peloponnese_raw[[Column2]:[LON]],3,FALSE)</f>
        <v>22.317056174800001</v>
      </c>
    </row>
    <row r="930" spans="1:9" x14ac:dyDescent="0.25">
      <c r="A930" t="s">
        <v>3555</v>
      </c>
      <c r="B930" t="s">
        <v>16002</v>
      </c>
      <c r="C930" t="s">
        <v>13580</v>
      </c>
      <c r="D930">
        <v>83</v>
      </c>
      <c r="E930" t="str">
        <f>_xlfn.CONCAT(B930," (",F930,")")</f>
        <v>Κουβέρτα (Περιφερειακή Ενότητα Αργολίδας)</v>
      </c>
      <c r="F930" t="s">
        <v>13389</v>
      </c>
      <c r="G930" t="s">
        <v>15996</v>
      </c>
      <c r="H930">
        <f>VLOOKUP(E930,[1]!peloponnese_raw[[Column2]:[LON]],2,FALSE)</f>
        <v>37.343984767099997</v>
      </c>
      <c r="I930">
        <f>VLOOKUP(E930,[1]!peloponnese_raw[[Column2]:[LON]],3,FALSE)</f>
        <v>23.2117746481</v>
      </c>
    </row>
    <row r="931" spans="1:9" x14ac:dyDescent="0.25">
      <c r="A931" t="s">
        <v>3557</v>
      </c>
      <c r="B931" t="s">
        <v>15603</v>
      </c>
      <c r="C931" t="s">
        <v>12776</v>
      </c>
      <c r="D931">
        <v>67</v>
      </c>
      <c r="E931" t="str">
        <f>_xlfn.CONCAT(B931," (",F931,")")</f>
        <v>Κούβλης (Περιφερειακή Ενότητα Αρκαδίας)</v>
      </c>
      <c r="F931" t="s">
        <v>12739</v>
      </c>
      <c r="G931" t="s">
        <v>15589</v>
      </c>
      <c r="H931">
        <f>VLOOKUP(E931,[1]!peloponnese_raw[[Column2]:[LON]],2,FALSE)</f>
        <v>37.421361128800001</v>
      </c>
      <c r="I931">
        <f>VLOOKUP(E931,[1]!peloponnese_raw[[Column2]:[LON]],3,FALSE)</f>
        <v>22.499882777100002</v>
      </c>
    </row>
    <row r="932" spans="1:9" x14ac:dyDescent="0.25">
      <c r="A932" t="s">
        <v>3557</v>
      </c>
      <c r="B932" t="s">
        <v>16666</v>
      </c>
      <c r="C932" t="s">
        <v>14952</v>
      </c>
      <c r="D932">
        <v>110</v>
      </c>
      <c r="E932" t="str">
        <f>_xlfn.CONCAT(B932," (",F932,")")</f>
        <v>Λαδάς (Περιφερειακή Ενότητα Μεσσηνίας)</v>
      </c>
      <c r="F932" t="s">
        <v>14735</v>
      </c>
      <c r="G932" t="s">
        <v>16640</v>
      </c>
      <c r="H932">
        <f>VLOOKUP(E932,[1]!peloponnese_raw[[Column2]:[LON]],2,FALSE)</f>
        <v>37.081088165099999</v>
      </c>
      <c r="I932">
        <f>VLOOKUP(E932,[1]!peloponnese_raw[[Column2]:[LON]],3,FALSE)</f>
        <v>22.212931452199999</v>
      </c>
    </row>
    <row r="933" spans="1:9" x14ac:dyDescent="0.25">
      <c r="A933" t="s">
        <v>3555</v>
      </c>
      <c r="B933" t="s">
        <v>16227</v>
      </c>
      <c r="C933" t="s">
        <v>14044</v>
      </c>
      <c r="D933">
        <v>363</v>
      </c>
      <c r="E933" t="str">
        <f>_xlfn.CONCAT(B933," (",F933,")")</f>
        <v>Λαύκα (Περιφερειακή Ενότητα Κορινθίας)</v>
      </c>
      <c r="F933" t="s">
        <v>13723</v>
      </c>
      <c r="G933" t="s">
        <v>16222</v>
      </c>
      <c r="H933">
        <f>VLOOKUP(E933,[1]!peloponnese_raw[[Column2]:[LON]],2,FALSE)</f>
        <v>37.830422267300001</v>
      </c>
      <c r="I933">
        <f>VLOOKUP(E933,[1]!peloponnese_raw[[Column2]:[LON]],3,FALSE)</f>
        <v>22.388283830199999</v>
      </c>
    </row>
    <row r="934" spans="1:9" x14ac:dyDescent="0.25">
      <c r="A934" t="s">
        <v>3555</v>
      </c>
      <c r="B934" t="s">
        <v>16252</v>
      </c>
      <c r="C934" t="s">
        <v>14100</v>
      </c>
      <c r="D934">
        <v>55</v>
      </c>
      <c r="E934" t="str">
        <f>_xlfn.CONCAT(B934," (",F934,")")</f>
        <v>Λάγια (Περιφερειακή Ενότητα Λακωνίας)</v>
      </c>
      <c r="F934" t="s">
        <v>14073</v>
      </c>
      <c r="G934" t="s">
        <v>16243</v>
      </c>
      <c r="H934">
        <f>VLOOKUP(E934,[1]!peloponnese_raw[[Column2]:[LON]],2,FALSE)</f>
        <v>36.481617326200002</v>
      </c>
      <c r="I934">
        <f>VLOOKUP(E934,[1]!peloponnese_raw[[Column2]:[LON]],3,FALSE)</f>
        <v>22.477137172199999</v>
      </c>
    </row>
    <row r="935" spans="1:9" x14ac:dyDescent="0.25">
      <c r="A935" t="s">
        <v>3560</v>
      </c>
      <c r="B935" t="s">
        <v>16407</v>
      </c>
      <c r="C935" t="s">
        <v>14425</v>
      </c>
      <c r="D935">
        <v>42</v>
      </c>
      <c r="E935" t="str">
        <f>_xlfn.CONCAT(B935," (",F935,")")</f>
        <v>Λάγιον (Περιφερειακή Ενότητα Λακωνίας)</v>
      </c>
      <c r="F935" t="s">
        <v>14073</v>
      </c>
      <c r="G935" t="s">
        <v>16402</v>
      </c>
      <c r="H935">
        <f>VLOOKUP(E935,[1]!peloponnese_raw[[Column2]:[LON]],2,FALSE)</f>
        <v>36.825712311099998</v>
      </c>
      <c r="I935">
        <f>VLOOKUP(E935,[1]!peloponnese_raw[[Column2]:[LON]],3,FALSE)</f>
        <v>22.574913256599999</v>
      </c>
    </row>
    <row r="936" spans="1:9" x14ac:dyDescent="0.25">
      <c r="A936" t="s">
        <v>3560</v>
      </c>
      <c r="B936" t="s">
        <v>16349</v>
      </c>
      <c r="C936" t="s">
        <v>14301</v>
      </c>
      <c r="D936">
        <v>47</v>
      </c>
      <c r="E936" t="str">
        <f>_xlfn.CONCAT(B936," (",F936,")")</f>
        <v>Λαγοκοίλιον (Περιφερειακή Ενότητα Λακωνίας)</v>
      </c>
      <c r="F936" t="s">
        <v>14073</v>
      </c>
      <c r="G936" t="s">
        <v>16305</v>
      </c>
      <c r="H936">
        <f>VLOOKUP(E936,[1]!peloponnese_raw[[Column2]:[LON]],2,FALSE)</f>
        <v>36.652583744499999</v>
      </c>
      <c r="I936">
        <f>VLOOKUP(E936,[1]!peloponnese_raw[[Column2]:[LON]],3,FALSE)</f>
        <v>22.395975828200001</v>
      </c>
    </row>
    <row r="937" spans="1:9" x14ac:dyDescent="0.25">
      <c r="A937" t="s">
        <v>3573</v>
      </c>
      <c r="B937" t="s">
        <v>16350</v>
      </c>
      <c r="C937" t="s">
        <v>14303</v>
      </c>
      <c r="D937">
        <v>8</v>
      </c>
      <c r="E937" t="str">
        <f>_xlfn.CONCAT(B937," (",F937,")")</f>
        <v>Λαγουδιαί (Περιφερειακή Ενότητα Λακωνίας)</v>
      </c>
      <c r="F937" t="s">
        <v>14073</v>
      </c>
      <c r="G937" t="s">
        <v>16305</v>
      </c>
      <c r="H937">
        <f>VLOOKUP(E937,[1]!peloponnese_raw[[Column2]:[LON]],2,FALSE)</f>
        <v>36.501265763600003</v>
      </c>
      <c r="I937">
        <f>VLOOKUP(E937,[1]!peloponnese_raw[[Column2]:[LON]],3,FALSE)</f>
        <v>22.361245082500002</v>
      </c>
    </row>
    <row r="938" spans="1:9" x14ac:dyDescent="0.25">
      <c r="A938" t="s">
        <v>3555</v>
      </c>
      <c r="B938" t="s">
        <v>16846</v>
      </c>
      <c r="C938" t="s">
        <v>15333</v>
      </c>
      <c r="D938">
        <v>136</v>
      </c>
      <c r="E938" t="str">
        <f>_xlfn.CONCAT(B938," (",F938,")")</f>
        <v>Λαχανάδα (Περιφερειακή Ενότητα Μεσσηνίας)</v>
      </c>
      <c r="F938" t="s">
        <v>14735</v>
      </c>
      <c r="G938" t="s">
        <v>16837</v>
      </c>
      <c r="H938">
        <f>VLOOKUP(E938,[1]!peloponnese_raw[[Column2]:[LON]],2,FALSE)</f>
        <v>36.819273672100003</v>
      </c>
      <c r="I938">
        <f>VLOOKUP(E938,[1]!peloponnese_raw[[Column2]:[LON]],3,FALSE)</f>
        <v>21.811895897900001</v>
      </c>
    </row>
    <row r="939" spans="1:9" x14ac:dyDescent="0.25">
      <c r="A939" t="s">
        <v>3560</v>
      </c>
      <c r="B939" t="s">
        <v>16438</v>
      </c>
      <c r="C939" t="s">
        <v>14487</v>
      </c>
      <c r="D939">
        <v>328</v>
      </c>
      <c r="E939" t="str">
        <f>_xlfn.CONCAT(B939," (",F939,")")</f>
        <v>Λάχιον (Περιφερειακή Ενότητα Λακωνίας)</v>
      </c>
      <c r="F939" t="s">
        <v>14073</v>
      </c>
      <c r="G939" t="s">
        <v>16427</v>
      </c>
      <c r="H939">
        <f>VLOOKUP(E939,[1]!peloponnese_raw[[Column2]:[LON]],2,FALSE)</f>
        <v>36.492729357599998</v>
      </c>
      <c r="I939">
        <f>VLOOKUP(E939,[1]!peloponnese_raw[[Column2]:[LON]],3,FALSE)</f>
        <v>23.081813557699999</v>
      </c>
    </row>
    <row r="940" spans="1:9" x14ac:dyDescent="0.25">
      <c r="A940" t="s">
        <v>3565</v>
      </c>
      <c r="B940" t="s">
        <v>3978</v>
      </c>
      <c r="C940" t="s">
        <v>2534</v>
      </c>
      <c r="D940">
        <v>14</v>
      </c>
      <c r="E940" t="str">
        <f>_xlfn.CONCAT(B940," (",F940,")")</f>
        <v>Λάκκες (Περιφερειακή Ενότητα Αργολίδας)</v>
      </c>
      <c r="F940" t="s">
        <v>13389</v>
      </c>
      <c r="G940" t="s">
        <v>16007</v>
      </c>
      <c r="H940">
        <f>VLOOKUP(E940,[1]!peloponnese_raw[[Column2]:[LON]],2,FALSE)</f>
        <v>37.3868226357</v>
      </c>
      <c r="I940">
        <f>VLOOKUP(E940,[1]!peloponnese_raw[[Column2]:[LON]],3,FALSE)</f>
        <v>23.098730660499999</v>
      </c>
    </row>
    <row r="941" spans="1:9" x14ac:dyDescent="0.25">
      <c r="A941" t="s">
        <v>3557</v>
      </c>
      <c r="B941" t="s">
        <v>16351</v>
      </c>
      <c r="C941" t="s">
        <v>14305</v>
      </c>
      <c r="D941">
        <v>40</v>
      </c>
      <c r="E941" t="str">
        <f>_xlfn.CONCAT(B941," (",F941,")")</f>
        <v>Λάκκος (Περιφερειακή Ενότητα Λακωνίας)</v>
      </c>
      <c r="F941" t="s">
        <v>14073</v>
      </c>
      <c r="G941" t="s">
        <v>16305</v>
      </c>
      <c r="H941">
        <f>VLOOKUP(E941,[1]!peloponnese_raw[[Column2]:[LON]],2,FALSE)</f>
        <v>36.5534606278</v>
      </c>
      <c r="I941">
        <f>VLOOKUP(E941,[1]!peloponnese_raw[[Column2]:[LON]],3,FALSE)</f>
        <v>22.4032105008</v>
      </c>
    </row>
    <row r="942" spans="1:9" x14ac:dyDescent="0.25">
      <c r="A942" t="s">
        <v>3557</v>
      </c>
      <c r="B942" t="s">
        <v>16351</v>
      </c>
      <c r="C942" t="s">
        <v>14305</v>
      </c>
      <c r="D942">
        <v>13</v>
      </c>
      <c r="E942" t="str">
        <f>_xlfn.CONCAT(B942," (",F942,")")</f>
        <v>Λάκκος (Περιφερειακή Ενότητα Μεσσηνίας)</v>
      </c>
      <c r="F942" t="s">
        <v>14735</v>
      </c>
      <c r="G942" t="s">
        <v>16580</v>
      </c>
      <c r="H942">
        <f>VLOOKUP(E942,[1]!peloponnese_raw[[Column2]:[LON]],2,FALSE)</f>
        <v>36.8887850136</v>
      </c>
      <c r="I942">
        <f>VLOOKUP(E942,[1]!peloponnese_raw[[Column2]:[LON]],3,FALSE)</f>
        <v>22.255465990400001</v>
      </c>
    </row>
    <row r="943" spans="1:9" x14ac:dyDescent="0.25">
      <c r="A943" t="s">
        <v>3565</v>
      </c>
      <c r="B943" t="s">
        <v>16828</v>
      </c>
      <c r="C943" t="s">
        <v>15293</v>
      </c>
      <c r="D943">
        <v>7</v>
      </c>
      <c r="E943" t="str">
        <f>_xlfn.CONCAT(B943," (",F943,")")</f>
        <v>Λακούλες (Περιφερειακή Ενότητα Μεσσηνίας)</v>
      </c>
      <c r="F943" t="s">
        <v>14735</v>
      </c>
      <c r="G943" t="s">
        <v>16817</v>
      </c>
      <c r="H943">
        <f>VLOOKUP(E943,[1]!peloponnese_raw[[Column2]:[LON]],2,FALSE)</f>
        <v>36.761713226300003</v>
      </c>
      <c r="I943">
        <f>VLOOKUP(E943,[1]!peloponnese_raw[[Column2]:[LON]],3,FALSE)</f>
        <v>21.930225041300002</v>
      </c>
    </row>
    <row r="944" spans="1:9" x14ac:dyDescent="0.25">
      <c r="A944" t="s">
        <v>3557</v>
      </c>
      <c r="B944" t="s">
        <v>16214</v>
      </c>
      <c r="C944" t="s">
        <v>14018</v>
      </c>
      <c r="D944">
        <v>372</v>
      </c>
      <c r="E944" t="str">
        <f>_xlfn.CONCAT(B944," (",F944,")")</f>
        <v>Λαλιώτης (Περιφερειακή Ενότητα Κορινθίας)</v>
      </c>
      <c r="F944" t="s">
        <v>13723</v>
      </c>
      <c r="G944" t="s">
        <v>16205</v>
      </c>
      <c r="H944">
        <f>VLOOKUP(E944,[1]!peloponnese_raw[[Column2]:[LON]],2,FALSE)</f>
        <v>38.009831261000002</v>
      </c>
      <c r="I944">
        <f>VLOOKUP(E944,[1]!peloponnese_raw[[Column2]:[LON]],3,FALSE)</f>
        <v>22.672223011500002</v>
      </c>
    </row>
    <row r="945" spans="1:9" x14ac:dyDescent="0.25">
      <c r="A945" t="s">
        <v>3557</v>
      </c>
      <c r="B945" t="s">
        <v>15924</v>
      </c>
      <c r="C945" t="s">
        <v>13420</v>
      </c>
      <c r="D945">
        <v>551</v>
      </c>
      <c r="E945" t="str">
        <f>_xlfn.CONCAT(B945," (",F945,")")</f>
        <v>Λάλουκας (Περιφερειακή Ενότητα Αργολίδας)</v>
      </c>
      <c r="F945" t="s">
        <v>13389</v>
      </c>
      <c r="G945" t="s">
        <v>15915</v>
      </c>
      <c r="H945">
        <f>VLOOKUP(E945,[1]!peloponnese_raw[[Column2]:[LON]],2,FALSE)</f>
        <v>37.629061134200001</v>
      </c>
      <c r="I945">
        <f>VLOOKUP(E945,[1]!peloponnese_raw[[Column2]:[LON]],3,FALSE)</f>
        <v>22.781003699900001</v>
      </c>
    </row>
    <row r="946" spans="1:9" x14ac:dyDescent="0.25">
      <c r="A946" t="s">
        <v>3555</v>
      </c>
      <c r="B946" t="s">
        <v>16730</v>
      </c>
      <c r="C946" t="s">
        <v>15081</v>
      </c>
      <c r="D946">
        <v>174</v>
      </c>
      <c r="E946" t="str">
        <f>_xlfn.CONCAT(B946," (",F946,")")</f>
        <v>Λάμπαινα (Περιφερειακή Ενότητα Μεσσηνίας)</v>
      </c>
      <c r="F946" t="s">
        <v>14735</v>
      </c>
      <c r="G946" t="s">
        <v>4483</v>
      </c>
      <c r="H946">
        <f>VLOOKUP(E946,[1]!peloponnese_raw[[Column2]:[LON]],2,FALSE)</f>
        <v>37.144952794300004</v>
      </c>
      <c r="I946">
        <f>VLOOKUP(E946,[1]!peloponnese_raw[[Column2]:[LON]],3,FALSE)</f>
        <v>21.965270827000001</v>
      </c>
    </row>
    <row r="947" spans="1:9" x14ac:dyDescent="0.25">
      <c r="A947" t="s">
        <v>3565</v>
      </c>
      <c r="B947" t="s">
        <v>16845</v>
      </c>
      <c r="C947" t="s">
        <v>15331</v>
      </c>
      <c r="D947">
        <v>6</v>
      </c>
      <c r="E947" t="str">
        <f>_xlfn.CONCAT(B947," (",F947,")")</f>
        <v>Λάμπες (Περιφερειακή Ενότητα Μεσσηνίας)</v>
      </c>
      <c r="F947" t="s">
        <v>14735</v>
      </c>
      <c r="G947" t="s">
        <v>16837</v>
      </c>
      <c r="H947">
        <f>VLOOKUP(E947,[1]!peloponnese_raw[[Column2]:[LON]],2,FALSE)</f>
        <v>36.799030965199997</v>
      </c>
      <c r="I947">
        <f>VLOOKUP(E947,[1]!peloponnese_raw[[Column2]:[LON]],3,FALSE)</f>
        <v>21.744056283199999</v>
      </c>
    </row>
    <row r="948" spans="1:9" x14ac:dyDescent="0.25">
      <c r="A948" t="s">
        <v>3557</v>
      </c>
      <c r="B948" t="s">
        <v>16451</v>
      </c>
      <c r="C948" t="s">
        <v>14513</v>
      </c>
      <c r="D948">
        <v>101</v>
      </c>
      <c r="E948" t="str">
        <f>_xlfn.CONCAT(B948," (",F948,")")</f>
        <v>Λαμπόκαμπος (Περιφερειακή Ενότητα Λακωνίας)</v>
      </c>
      <c r="F948" t="s">
        <v>14073</v>
      </c>
      <c r="G948" t="s">
        <v>16448</v>
      </c>
      <c r="H948">
        <f>VLOOKUP(E948,[1]!peloponnese_raw[[Column2]:[LON]],2,FALSE)</f>
        <v>36.894030929099998</v>
      </c>
      <c r="I948">
        <f>VLOOKUP(E948,[1]!peloponnese_raw[[Column2]:[LON]],3,FALSE)</f>
        <v>22.967450465900001</v>
      </c>
    </row>
    <row r="949" spans="1:9" x14ac:dyDescent="0.25">
      <c r="A949" t="s">
        <v>3560</v>
      </c>
      <c r="B949" t="s">
        <v>16953</v>
      </c>
      <c r="C949" t="s">
        <v>15553</v>
      </c>
      <c r="D949">
        <v>22</v>
      </c>
      <c r="E949" t="str">
        <f>_xlfn.CONCAT(B949," (",F949,")")</f>
        <v>Λαντζουνάτον (Περιφερειακή Ενότητα Μεσσηνίας)</v>
      </c>
      <c r="F949" t="s">
        <v>14735</v>
      </c>
      <c r="G949" t="s">
        <v>16950</v>
      </c>
      <c r="H949">
        <f>VLOOKUP(E949,[1]!peloponnese_raw[[Column2]:[LON]],2,FALSE)</f>
        <v>37.1739759413</v>
      </c>
      <c r="I949">
        <f>VLOOKUP(E949,[1]!peloponnese_raw[[Column2]:[LON]],3,FALSE)</f>
        <v>21.808014915600001</v>
      </c>
    </row>
    <row r="950" spans="1:9" x14ac:dyDescent="0.25">
      <c r="A950" t="s">
        <v>3555</v>
      </c>
      <c r="B950" t="s">
        <v>12220</v>
      </c>
      <c r="C950" t="s">
        <v>10525</v>
      </c>
      <c r="D950">
        <v>10</v>
      </c>
      <c r="E950" t="str">
        <f>_xlfn.CONCAT(B950," (",F950,")")</f>
        <v>Λαγκάδα (Περιφερειακή Ενότητα Αρκαδίας)</v>
      </c>
      <c r="F950" t="s">
        <v>12739</v>
      </c>
      <c r="G950" t="s">
        <v>15864</v>
      </c>
      <c r="H950">
        <f>VLOOKUP(E950,[1]!peloponnese_raw[[Column2]:[LON]],2,FALSE)</f>
        <v>37.361134872400001</v>
      </c>
      <c r="I950">
        <f>VLOOKUP(E950,[1]!peloponnese_raw[[Column2]:[LON]],3,FALSE)</f>
        <v>22.326498673500002</v>
      </c>
    </row>
    <row r="951" spans="1:9" x14ac:dyDescent="0.25">
      <c r="A951" t="s">
        <v>3555</v>
      </c>
      <c r="B951" t="s">
        <v>12220</v>
      </c>
      <c r="C951" t="s">
        <v>10525</v>
      </c>
      <c r="D951">
        <v>21</v>
      </c>
      <c r="E951" t="str">
        <f>_xlfn.CONCAT(B951," (",F951,")")</f>
        <v>Λαγκάδα (Περιφερειακή Ενότητα Λακωνίας)</v>
      </c>
      <c r="F951" t="s">
        <v>14073</v>
      </c>
      <c r="G951" t="s">
        <v>16266</v>
      </c>
      <c r="H951">
        <f>VLOOKUP(E951,[1]!peloponnese_raw[[Column2]:[LON]],2,FALSE)</f>
        <v>36.695088247599998</v>
      </c>
      <c r="I951">
        <f>VLOOKUP(E951,[1]!peloponnese_raw[[Column2]:[LON]],3,FALSE)</f>
        <v>22.463267553400001</v>
      </c>
    </row>
    <row r="952" spans="1:9" x14ac:dyDescent="0.25">
      <c r="A952" t="s">
        <v>3555</v>
      </c>
      <c r="B952" t="s">
        <v>12220</v>
      </c>
      <c r="C952" t="s">
        <v>10525</v>
      </c>
      <c r="D952">
        <v>118</v>
      </c>
      <c r="E952" t="str">
        <f>_xlfn.CONCAT(B952," (",F952,")")</f>
        <v>Λαγκάδα (Περιφερειακή Ενότητα Μεσσηνίας)</v>
      </c>
      <c r="F952" t="s">
        <v>14735</v>
      </c>
      <c r="G952" t="s">
        <v>16580</v>
      </c>
      <c r="H952">
        <f>VLOOKUP(E952,[1]!peloponnese_raw[[Column2]:[LON]],2,FALSE)</f>
        <v>36.777790713000002</v>
      </c>
      <c r="I952">
        <f>VLOOKUP(E952,[1]!peloponnese_raw[[Column2]:[LON]],3,FALSE)</f>
        <v>22.3395602461</v>
      </c>
    </row>
    <row r="953" spans="1:9" x14ac:dyDescent="0.25">
      <c r="A953" t="s">
        <v>16665</v>
      </c>
      <c r="B953" t="s">
        <v>12220</v>
      </c>
      <c r="C953" t="s">
        <v>14950</v>
      </c>
      <c r="D953">
        <v>19</v>
      </c>
      <c r="E953" t="str">
        <f>_xlfn.CONCAT(B953," (",F953,")")</f>
        <v>Λαγκάδα (Περιφερειακή Ενότητα Μεσσηνίας)</v>
      </c>
      <c r="F953" t="s">
        <v>14735</v>
      </c>
      <c r="G953" t="s">
        <v>16640</v>
      </c>
      <c r="H953">
        <f>VLOOKUP(E953,[1]!peloponnese_raw[[Column2]:[LON]],2,FALSE)</f>
        <v>36.777790713000002</v>
      </c>
      <c r="I953">
        <f>VLOOKUP(E953,[1]!peloponnese_raw[[Column2]:[LON]],3,FALSE)</f>
        <v>22.3395602461</v>
      </c>
    </row>
    <row r="954" spans="1:9" x14ac:dyDescent="0.25">
      <c r="A954" t="s">
        <v>3590</v>
      </c>
      <c r="B954" t="s">
        <v>16190</v>
      </c>
      <c r="C954" t="s">
        <v>13965</v>
      </c>
      <c r="D954">
        <v>46</v>
      </c>
      <c r="E954" t="str">
        <f>_xlfn.CONCAT(B954," (",F954,")")</f>
        <v>Λαγκαδαίικα (Περιφερειακή Ενότητα Κορινθίας)</v>
      </c>
      <c r="F954" t="s">
        <v>13723</v>
      </c>
      <c r="G954" t="s">
        <v>16172</v>
      </c>
      <c r="H954">
        <f>VLOOKUP(E954,[1]!peloponnese_raw[[Column2]:[LON]],2,FALSE)</f>
        <v>38.048401668300002</v>
      </c>
      <c r="I954">
        <f>VLOOKUP(E954,[1]!peloponnese_raw[[Column2]:[LON]],3,FALSE)</f>
        <v>22.447824829200002</v>
      </c>
    </row>
    <row r="955" spans="1:9" x14ac:dyDescent="0.25">
      <c r="A955" t="s">
        <v>3590</v>
      </c>
      <c r="B955" t="s">
        <v>15699</v>
      </c>
      <c r="C955" t="s">
        <v>12969</v>
      </c>
      <c r="D955">
        <v>433</v>
      </c>
      <c r="E955" t="str">
        <f>_xlfn.CONCAT(B955," (",F955,")")</f>
        <v>Λαγκάδια (Περιφερειακή Ενότητα Αρκαδίας)</v>
      </c>
      <c r="F955" t="s">
        <v>12739</v>
      </c>
      <c r="G955" t="s">
        <v>15698</v>
      </c>
      <c r="H955">
        <f>VLOOKUP(E955,[1]!peloponnese_raw[[Column2]:[LON]],2,FALSE)</f>
        <v>37.678428092300003</v>
      </c>
      <c r="I955">
        <f>VLOOKUP(E955,[1]!peloponnese_raw[[Column2]:[LON]],3,FALSE)</f>
        <v>22.026353527099999</v>
      </c>
    </row>
    <row r="956" spans="1:9" x14ac:dyDescent="0.25">
      <c r="A956" t="s">
        <v>3557</v>
      </c>
      <c r="B956" t="s">
        <v>16963</v>
      </c>
      <c r="C956" t="s">
        <v>15573</v>
      </c>
      <c r="D956">
        <v>59</v>
      </c>
      <c r="E956" t="str">
        <f>_xlfn.CONCAT(B956," (",F956,")")</f>
        <v>Λαγκουβάρδος (Περιφερειακή Ενότητα Μεσσηνίας)</v>
      </c>
      <c r="F956" t="s">
        <v>14735</v>
      </c>
      <c r="G956" t="s">
        <v>16958</v>
      </c>
      <c r="H956">
        <f>VLOOKUP(E956,[1]!peloponnese_raw[[Column2]:[LON]],2,FALSE)</f>
        <v>37.092218756400001</v>
      </c>
      <c r="I956">
        <f>VLOOKUP(E956,[1]!peloponnese_raw[[Column2]:[LON]],3,FALSE)</f>
        <v>21.581694401299998</v>
      </c>
    </row>
    <row r="957" spans="1:9" x14ac:dyDescent="0.25">
      <c r="A957" t="s">
        <v>3557</v>
      </c>
      <c r="B957" t="s">
        <v>16924</v>
      </c>
      <c r="C957" t="s">
        <v>15495</v>
      </c>
      <c r="D957">
        <v>110</v>
      </c>
      <c r="E957" t="str">
        <f>_xlfn.CONCAT(B957," (",F957,")")</f>
        <v>Λαγκούβαρδος (Περιφερειακή Ενότητα Μεσσηνίας)</v>
      </c>
      <c r="F957" t="s">
        <v>14735</v>
      </c>
      <c r="G957" t="s">
        <v>16917</v>
      </c>
      <c r="H957">
        <f>VLOOKUP(E957,[1]!peloponnese_raw[[Column2]:[LON]],2,FALSE)</f>
        <v>37.090055640300001</v>
      </c>
      <c r="I957">
        <f>VLOOKUP(E957,[1]!peloponnese_raw[[Column2]:[LON]],3,FALSE)</f>
        <v>21.583085733400001</v>
      </c>
    </row>
    <row r="958" spans="1:9" x14ac:dyDescent="0.25">
      <c r="A958" t="s">
        <v>3555</v>
      </c>
      <c r="B958" t="s">
        <v>15633</v>
      </c>
      <c r="C958" t="s">
        <v>12842</v>
      </c>
      <c r="D958">
        <v>47</v>
      </c>
      <c r="E958" t="str">
        <f>_xlfn.CONCAT(B958," (",F958,")")</f>
        <v>Λάστα (Περιφερειακή Ενότητα Αρκαδίας)</v>
      </c>
      <c r="F958" t="s">
        <v>12739</v>
      </c>
      <c r="G958" t="s">
        <v>15630</v>
      </c>
      <c r="H958">
        <f>VLOOKUP(E958,[1]!peloponnese_raw[[Column2]:[LON]],2,FALSE)</f>
        <v>37.702444962800001</v>
      </c>
      <c r="I958">
        <f>VLOOKUP(E958,[1]!peloponnese_raw[[Column2]:[LON]],3,FALSE)</f>
        <v>22.141979567500002</v>
      </c>
    </row>
    <row r="959" spans="1:9" x14ac:dyDescent="0.25">
      <c r="A959" t="s">
        <v>3590</v>
      </c>
      <c r="B959" t="s">
        <v>16059</v>
      </c>
      <c r="C959" t="s">
        <v>13700</v>
      </c>
      <c r="D959">
        <v>955</v>
      </c>
      <c r="E959" t="str">
        <f>_xlfn.CONCAT(B959," (",F959,")")</f>
        <v>Λευκάκια (Περιφερειακή Ενότητα Αργολίδας)</v>
      </c>
      <c r="F959" t="s">
        <v>13389</v>
      </c>
      <c r="G959" t="s">
        <v>16057</v>
      </c>
      <c r="H959">
        <f>VLOOKUP(E959,[1]!peloponnese_raw[[Column2]:[LON]],2,FALSE)</f>
        <v>37.557299826200001</v>
      </c>
      <c r="I959">
        <f>VLOOKUP(E959,[1]!peloponnese_raw[[Column2]:[LON]],3,FALSE)</f>
        <v>22.859067913600001</v>
      </c>
    </row>
    <row r="960" spans="1:9" x14ac:dyDescent="0.25">
      <c r="A960" t="s">
        <v>3555</v>
      </c>
      <c r="B960" t="s">
        <v>3621</v>
      </c>
      <c r="C960" t="s">
        <v>1034</v>
      </c>
      <c r="D960">
        <v>19</v>
      </c>
      <c r="E960" t="str">
        <f>_xlfn.CONCAT(B960," (",F960,")")</f>
        <v>Λεύκη (Περιφερειακή Ενότητα Λακωνίας)</v>
      </c>
      <c r="F960" t="s">
        <v>14073</v>
      </c>
      <c r="G960" t="s">
        <v>16391</v>
      </c>
      <c r="H960">
        <f>VLOOKUP(E960,[1]!peloponnese_raw[[Column2]:[LON]],2,FALSE)</f>
        <v>36.475535063099997</v>
      </c>
      <c r="I960">
        <f>VLOOKUP(E960,[1]!peloponnese_raw[[Column2]:[LON]],3,FALSE)</f>
        <v>22.974816173699999</v>
      </c>
    </row>
    <row r="961" spans="1:9" x14ac:dyDescent="0.25">
      <c r="A961" t="s">
        <v>3555</v>
      </c>
      <c r="B961" t="s">
        <v>3621</v>
      </c>
      <c r="C961" t="s">
        <v>1034</v>
      </c>
      <c r="D961">
        <v>22</v>
      </c>
      <c r="E961" t="str">
        <f>_xlfn.CONCAT(B961," (",F961,")")</f>
        <v>Λεύκη (Περιφερειακή Ενότητα Λακωνίας)</v>
      </c>
      <c r="F961" t="s">
        <v>14073</v>
      </c>
      <c r="G961" t="s">
        <v>16543</v>
      </c>
      <c r="H961">
        <f>VLOOKUP(E961,[1]!peloponnese_raw[[Column2]:[LON]],2,FALSE)</f>
        <v>36.475535063099997</v>
      </c>
      <c r="I961">
        <f>VLOOKUP(E961,[1]!peloponnese_raw[[Column2]:[LON]],3,FALSE)</f>
        <v>22.974816173699999</v>
      </c>
    </row>
    <row r="962" spans="1:9" x14ac:dyDescent="0.25">
      <c r="A962" t="s">
        <v>3555</v>
      </c>
      <c r="B962" t="s">
        <v>3621</v>
      </c>
      <c r="C962" t="s">
        <v>1034</v>
      </c>
      <c r="D962">
        <v>127</v>
      </c>
      <c r="E962" t="str">
        <f>_xlfn.CONCAT(B962," (",F962,")")</f>
        <v>Λεύκη (Περιφερειακή Ενότητα Μεσσηνίας)</v>
      </c>
      <c r="F962" t="s">
        <v>14735</v>
      </c>
      <c r="G962" t="s">
        <v>16917</v>
      </c>
      <c r="H962">
        <f>VLOOKUP(E962,[1]!peloponnese_raw[[Column2]:[LON]],2,FALSE)</f>
        <v>37.041551318099998</v>
      </c>
      <c r="I962">
        <f>VLOOKUP(E962,[1]!peloponnese_raw[[Column2]:[LON]],3,FALSE)</f>
        <v>21.663215122499999</v>
      </c>
    </row>
    <row r="963" spans="1:9" x14ac:dyDescent="0.25">
      <c r="A963" t="s">
        <v>3560</v>
      </c>
      <c r="B963" t="s">
        <v>16552</v>
      </c>
      <c r="C963" t="s">
        <v>14722</v>
      </c>
      <c r="D963">
        <v>176</v>
      </c>
      <c r="E963" t="str">
        <f>_xlfn.CONCAT(B963," (",F963,")")</f>
        <v>Λευκόχωμα (Περιφερειακή Ενότητα Λακωνίας)</v>
      </c>
      <c r="F963" t="s">
        <v>14073</v>
      </c>
      <c r="G963" t="s">
        <v>16543</v>
      </c>
      <c r="H963">
        <f>VLOOKUP(E963,[1]!peloponnese_raw[[Column2]:[LON]],2,FALSE)</f>
        <v>36.975720475599999</v>
      </c>
      <c r="I963">
        <f>VLOOKUP(E963,[1]!peloponnese_raw[[Column2]:[LON]],3,FALSE)</f>
        <v>22.5096365994</v>
      </c>
    </row>
    <row r="964" spans="1:9" x14ac:dyDescent="0.25">
      <c r="A964" t="s">
        <v>3555</v>
      </c>
      <c r="B964" t="s">
        <v>16737</v>
      </c>
      <c r="C964" t="s">
        <v>15097</v>
      </c>
      <c r="D964">
        <v>195</v>
      </c>
      <c r="E964" t="str">
        <f>_xlfn.CONCAT(B964," (",F964,")")</f>
        <v>Λευκοχώρα (Περιφερειακή Ενότητα Μεσσηνίας)</v>
      </c>
      <c r="F964" t="s">
        <v>14735</v>
      </c>
      <c r="G964" t="s">
        <v>16734</v>
      </c>
      <c r="H964">
        <f>VLOOKUP(E964,[1]!peloponnese_raw[[Column2]:[LON]],2,FALSE)</f>
        <v>37.047405822800002</v>
      </c>
      <c r="I964">
        <f>VLOOKUP(E964,[1]!peloponnese_raw[[Column2]:[LON]],3,FALSE)</f>
        <v>21.929802178999999</v>
      </c>
    </row>
    <row r="965" spans="1:9" x14ac:dyDescent="0.25">
      <c r="A965" t="s">
        <v>3560</v>
      </c>
      <c r="B965" t="s">
        <v>6561</v>
      </c>
      <c r="C965" t="s">
        <v>4596</v>
      </c>
      <c r="D965">
        <v>86</v>
      </c>
      <c r="E965" t="str">
        <f>_xlfn.CONCAT(B965," (",F965,")")</f>
        <v>Λευκοχώριον (Περιφερειακή Ενότητα Αρκαδίας)</v>
      </c>
      <c r="F965" t="s">
        <v>12739</v>
      </c>
      <c r="G965" t="s">
        <v>15698</v>
      </c>
      <c r="H965">
        <f>VLOOKUP(E965,[1]!peloponnese_raw[[Column2]:[LON]],2,FALSE)</f>
        <v>37.688982170099997</v>
      </c>
      <c r="I965">
        <f>VLOOKUP(E965,[1]!peloponnese_raw[[Column2]:[LON]],3,FALSE)</f>
        <v>21.9754960482</v>
      </c>
    </row>
    <row r="966" spans="1:9" x14ac:dyDescent="0.25">
      <c r="A966" t="s">
        <v>3560</v>
      </c>
      <c r="B966" t="s">
        <v>16592</v>
      </c>
      <c r="C966" t="s">
        <v>14806</v>
      </c>
      <c r="D966">
        <v>289</v>
      </c>
      <c r="E966" t="str">
        <f>_xlfn.CONCAT(B966," (",F966,")")</f>
        <v>Λεύκτρον (Περιφερειακή Ενότητα Μεσσηνίας)</v>
      </c>
      <c r="F966" t="s">
        <v>14735</v>
      </c>
      <c r="G966" t="s">
        <v>16580</v>
      </c>
      <c r="H966">
        <f>VLOOKUP(E966,[1]!peloponnese_raw[[Column2]:[LON]],2,FALSE)</f>
        <v>36.847173809600001</v>
      </c>
      <c r="I966">
        <f>VLOOKUP(E966,[1]!peloponnese_raw[[Column2]:[LON]],3,FALSE)</f>
        <v>22.266968788</v>
      </c>
    </row>
    <row r="967" spans="1:9" x14ac:dyDescent="0.25">
      <c r="A967" t="s">
        <v>3560</v>
      </c>
      <c r="B967" t="s">
        <v>16593</v>
      </c>
      <c r="C967" t="s">
        <v>14808</v>
      </c>
      <c r="D967">
        <v>5</v>
      </c>
      <c r="E967" t="str">
        <f>_xlfn.CONCAT(B967," (",F967,")")</f>
        <v>Λεφτίνι (Περιφερειακή Ενότητα Μεσσηνίας)</v>
      </c>
      <c r="F967" t="s">
        <v>14735</v>
      </c>
      <c r="G967" t="s">
        <v>16580</v>
      </c>
      <c r="H967">
        <f>VLOOKUP(E967,[1]!peloponnese_raw[[Column2]:[LON]],2,FALSE)</f>
        <v>36.913640721500002</v>
      </c>
      <c r="I967">
        <f>VLOOKUP(E967,[1]!peloponnese_raw[[Column2]:[LON]],3,FALSE)</f>
        <v>22.2568642146</v>
      </c>
    </row>
    <row r="968" spans="1:9" x14ac:dyDescent="0.25">
      <c r="A968" t="s">
        <v>3560</v>
      </c>
      <c r="B968" t="s">
        <v>16090</v>
      </c>
      <c r="C968" t="s">
        <v>13768</v>
      </c>
      <c r="D968">
        <v>2643</v>
      </c>
      <c r="E968" t="str">
        <f>_xlfn.CONCAT(B968," (",F968,")")</f>
        <v>Λέχαιον (Περιφερειακή Ενότητα Κορινθίας)</v>
      </c>
      <c r="F968" t="s">
        <v>13723</v>
      </c>
      <c r="G968" t="s">
        <v>16086</v>
      </c>
      <c r="H968">
        <f>VLOOKUP(E968,[1]!peloponnese_raw[[Column2]:[LON]],2,FALSE)</f>
        <v>37.932741752200002</v>
      </c>
      <c r="I968">
        <f>VLOOKUP(E968,[1]!peloponnese_raw[[Column2]:[LON]],3,FALSE)</f>
        <v>22.843506994599998</v>
      </c>
    </row>
    <row r="969" spans="1:9" x14ac:dyDescent="0.25">
      <c r="A969" t="s">
        <v>3590</v>
      </c>
      <c r="B969" t="s">
        <v>16667</v>
      </c>
      <c r="C969" t="s">
        <v>14954</v>
      </c>
      <c r="D969">
        <v>715</v>
      </c>
      <c r="E969" t="str">
        <f>_xlfn.CONCAT(B969," (",F969,")")</f>
        <v>Λαίικα (Περιφερειακή Ενότητα Μεσσηνίας)</v>
      </c>
      <c r="F969" t="s">
        <v>14735</v>
      </c>
      <c r="G969" t="s">
        <v>16640</v>
      </c>
      <c r="H969">
        <f>VLOOKUP(E969,[1]!peloponnese_raw[[Column2]:[LON]],2,FALSE)</f>
        <v>37.058552900199999</v>
      </c>
      <c r="I969">
        <f>VLOOKUP(E969,[1]!peloponnese_raw[[Column2]:[LON]],3,FALSE)</f>
        <v>22.093964325200002</v>
      </c>
    </row>
    <row r="970" spans="1:9" x14ac:dyDescent="0.25">
      <c r="A970" t="s">
        <v>3557</v>
      </c>
      <c r="B970" t="s">
        <v>16415</v>
      </c>
      <c r="C970" t="s">
        <v>14439</v>
      </c>
      <c r="D970">
        <v>280</v>
      </c>
      <c r="E970" t="str">
        <f>_xlfn.CONCAT(B970," (",F970,")")</f>
        <v>Λεήμονας (Περιφερειακή Ενότητα Λακωνίας)</v>
      </c>
      <c r="F970" t="s">
        <v>14073</v>
      </c>
      <c r="G970" t="s">
        <v>16412</v>
      </c>
      <c r="H970">
        <f>VLOOKUP(E970,[1]!peloponnese_raw[[Column2]:[LON]],2,FALSE)</f>
        <v>36.824367619500002</v>
      </c>
      <c r="I970">
        <f>VLOOKUP(E970,[1]!peloponnese_raw[[Column2]:[LON]],3,FALSE)</f>
        <v>22.679065994799998</v>
      </c>
    </row>
    <row r="971" spans="1:9" x14ac:dyDescent="0.25">
      <c r="A971" t="s">
        <v>3590</v>
      </c>
      <c r="B971" t="s">
        <v>16964</v>
      </c>
      <c r="C971" t="s">
        <v>15575</v>
      </c>
      <c r="D971">
        <v>85</v>
      </c>
      <c r="E971" t="str">
        <f>_xlfn.CONCAT(B971," (",F971,")")</f>
        <v>Λεμπεστενά (Περιφερειακή Ενότητα Μεσσηνίας)</v>
      </c>
      <c r="F971" t="s">
        <v>14735</v>
      </c>
      <c r="G971" t="s">
        <v>16958</v>
      </c>
      <c r="H971">
        <f>VLOOKUP(E971,[1]!peloponnese_raw[[Column2]:[LON]],2,FALSE)</f>
        <v>37.1064664811</v>
      </c>
      <c r="I971">
        <f>VLOOKUP(E971,[1]!peloponnese_raw[[Column2]:[LON]],3,FALSE)</f>
        <v>21.5787723169</v>
      </c>
    </row>
    <row r="972" spans="1:9" x14ac:dyDescent="0.25">
      <c r="A972" t="s">
        <v>3555</v>
      </c>
      <c r="B972" t="s">
        <v>16386</v>
      </c>
      <c r="C972" t="s">
        <v>14381</v>
      </c>
      <c r="D972">
        <v>36</v>
      </c>
      <c r="E972" t="str">
        <f>_xlfn.CONCAT(B972," (",F972,")")</f>
        <v>Λεμονέα (Περιφερειακή Ενότητα Λακωνίας)</v>
      </c>
      <c r="F972" t="s">
        <v>14073</v>
      </c>
      <c r="G972" t="s">
        <v>16382</v>
      </c>
      <c r="H972">
        <f>VLOOKUP(E972,[1]!peloponnese_raw[[Column2]:[LON]],2,FALSE)</f>
        <v>36.845337297</v>
      </c>
      <c r="I972">
        <f>VLOOKUP(E972,[1]!peloponnese_raw[[Column2]:[LON]],3,FALSE)</f>
        <v>22.471707858199998</v>
      </c>
    </row>
    <row r="973" spans="1:9" x14ac:dyDescent="0.25">
      <c r="A973" t="s">
        <v>3557</v>
      </c>
      <c r="B973" t="s">
        <v>16352</v>
      </c>
      <c r="C973" t="s">
        <v>14307</v>
      </c>
      <c r="D973">
        <v>10</v>
      </c>
      <c r="E973" t="str">
        <f>_xlfn.CONCAT(B973," (",F973,")")</f>
        <v>Λεοντάκης (Περιφερειακή Ενότητα Λακωνίας)</v>
      </c>
      <c r="F973" t="s">
        <v>14073</v>
      </c>
      <c r="G973" t="s">
        <v>16305</v>
      </c>
      <c r="H973">
        <f>VLOOKUP(E973,[1]!peloponnese_raw[[Column2]:[LON]],2,FALSE)</f>
        <v>36.493385305499999</v>
      </c>
      <c r="I973">
        <f>VLOOKUP(E973,[1]!peloponnese_raw[[Column2]:[LON]],3,FALSE)</f>
        <v>22.4306677967</v>
      </c>
    </row>
    <row r="974" spans="1:9" x14ac:dyDescent="0.25">
      <c r="A974" t="s">
        <v>3560</v>
      </c>
      <c r="B974" t="s">
        <v>4057</v>
      </c>
      <c r="C974" t="s">
        <v>2700</v>
      </c>
      <c r="D974">
        <v>266</v>
      </c>
      <c r="E974" t="str">
        <f>_xlfn.CONCAT(B974," (",F974,")")</f>
        <v>Λεοντάριον (Περιφερειακή Ενότητα Αρκαδίας)</v>
      </c>
      <c r="F974" t="s">
        <v>12739</v>
      </c>
      <c r="G974" t="s">
        <v>15774</v>
      </c>
      <c r="H974">
        <f>VLOOKUP(E974,[1]!peloponnese_raw[[Column2]:[LON]],2,FALSE)</f>
        <v>37.318511966599999</v>
      </c>
      <c r="I974">
        <f>VLOOKUP(E974,[1]!peloponnese_raw[[Column2]:[LON]],3,FALSE)</f>
        <v>22.1423301357</v>
      </c>
    </row>
    <row r="975" spans="1:9" x14ac:dyDescent="0.25">
      <c r="A975" t="s">
        <v>3560</v>
      </c>
      <c r="B975" t="s">
        <v>11795</v>
      </c>
      <c r="C975" t="s">
        <v>9644</v>
      </c>
      <c r="D975">
        <v>206</v>
      </c>
      <c r="E975" t="str">
        <f>_xlfn.CONCAT(B975," (",F975,")")</f>
        <v>Λεόντιον (Περιφερειακή Ενότητα Κορινθίας)</v>
      </c>
      <c r="F975" t="s">
        <v>13723</v>
      </c>
      <c r="G975" t="s">
        <v>16151</v>
      </c>
      <c r="H975">
        <f>VLOOKUP(E975,[1]!peloponnese_raw[[Column2]:[LON]],2,FALSE)</f>
        <v>37.794697210300001</v>
      </c>
      <c r="I975">
        <f>VLOOKUP(E975,[1]!peloponnese_raw[[Column2]:[LON]],3,FALSE)</f>
        <v>22.591969915</v>
      </c>
    </row>
    <row r="976" spans="1:9" x14ac:dyDescent="0.25">
      <c r="A976" t="s">
        <v>3560</v>
      </c>
      <c r="B976" t="s">
        <v>15805</v>
      </c>
      <c r="C976" t="s">
        <v>13181</v>
      </c>
      <c r="D976">
        <v>4160</v>
      </c>
      <c r="E976" t="str">
        <f>_xlfn.CONCAT(B976," (",F976,")")</f>
        <v>Λεωνίδιον (Περιφερειακή Ενότητα Αρκαδίας)</v>
      </c>
      <c r="F976" t="s">
        <v>12739</v>
      </c>
      <c r="G976" t="s">
        <v>15801</v>
      </c>
      <c r="H976">
        <f>VLOOKUP(E976,[1]!peloponnese_raw[[Column2]:[LON]],2,FALSE)</f>
        <v>37.164202053899999</v>
      </c>
      <c r="I976">
        <f>VLOOKUP(E976,[1]!peloponnese_raw[[Column2]:[LON]],3,FALSE)</f>
        <v>22.8563664552</v>
      </c>
    </row>
    <row r="977" spans="1:9" x14ac:dyDescent="0.25">
      <c r="A977" t="s">
        <v>3560</v>
      </c>
      <c r="B977" t="s">
        <v>15789</v>
      </c>
      <c r="C977" t="s">
        <v>13147</v>
      </c>
      <c r="D977">
        <v>44</v>
      </c>
      <c r="E977" t="str">
        <f>_xlfn.CONCAT(B977," (",F977,")")</f>
        <v>Λεπτίνιον (Περιφερειακή Ενότητα Αρκαδίας)</v>
      </c>
      <c r="F977" t="s">
        <v>12739</v>
      </c>
      <c r="G977" t="s">
        <v>15774</v>
      </c>
      <c r="H977">
        <f>VLOOKUP(E977,[1]!peloponnese_raw[[Column2]:[LON]],2,FALSE)</f>
        <v>37.187870037099998</v>
      </c>
      <c r="I977">
        <f>VLOOKUP(E977,[1]!peloponnese_raw[[Column2]:[LON]],3,FALSE)</f>
        <v>22.177488373199999</v>
      </c>
    </row>
    <row r="978" spans="1:9" x14ac:dyDescent="0.25">
      <c r="A978" t="s">
        <v>3560</v>
      </c>
      <c r="B978" t="s">
        <v>15852</v>
      </c>
      <c r="C978" t="s">
        <v>13273</v>
      </c>
      <c r="D978">
        <v>1102</v>
      </c>
      <c r="E978" t="str">
        <f>_xlfn.CONCAT(B978," (",F978,")")</f>
        <v>Λεβίδιον (Περιφερειακή Ενότητα Αρκαδίας)</v>
      </c>
      <c r="F978" t="s">
        <v>12739</v>
      </c>
      <c r="G978" t="s">
        <v>15849</v>
      </c>
      <c r="H978">
        <f>VLOOKUP(E978,[1]!peloponnese_raw[[Column2]:[LON]],2,FALSE)</f>
        <v>37.6801282538</v>
      </c>
      <c r="I978">
        <f>VLOOKUP(E978,[1]!peloponnese_raw[[Column2]:[LON]],3,FALSE)</f>
        <v>22.295704943</v>
      </c>
    </row>
    <row r="979" spans="1:9" x14ac:dyDescent="0.25">
      <c r="A979" t="s">
        <v>3555</v>
      </c>
      <c r="B979" t="s">
        <v>16551</v>
      </c>
      <c r="C979" t="s">
        <v>14720</v>
      </c>
      <c r="D979">
        <v>38</v>
      </c>
      <c r="E979" t="str">
        <f>_xlfn.CONCAT(B979," (",F979,")")</f>
        <v>Λιαντίνα (Περιφερειακή Ενότητα Λακωνίας)</v>
      </c>
      <c r="F979" t="s">
        <v>14073</v>
      </c>
      <c r="G979" t="s">
        <v>16543</v>
      </c>
      <c r="H979">
        <f>VLOOKUP(E979,[1]!peloponnese_raw[[Column2]:[LON]],2,FALSE)</f>
        <v>36.915802079800002</v>
      </c>
      <c r="I979">
        <f>VLOOKUP(E979,[1]!peloponnese_raw[[Column2]:[LON]],3,FALSE)</f>
        <v>22.448049493300001</v>
      </c>
    </row>
    <row r="980" spans="1:9" x14ac:dyDescent="0.25">
      <c r="A980" t="s">
        <v>3557</v>
      </c>
      <c r="B980" t="s">
        <v>15837</v>
      </c>
      <c r="C980" t="s">
        <v>13245</v>
      </c>
      <c r="D980">
        <v>34</v>
      </c>
      <c r="E980" t="str">
        <f>_xlfn.CONCAT(B980," (",F980,")")</f>
        <v>Λιανός (Περιφερειακή Ενότητα Αρκαδίας)</v>
      </c>
      <c r="F980" t="s">
        <v>12739</v>
      </c>
      <c r="G980" t="s">
        <v>15827</v>
      </c>
      <c r="H980">
        <f>VLOOKUP(E980,[1]!peloponnese_raw[[Column2]:[LON]],2,FALSE)</f>
        <v>37.369089728299997</v>
      </c>
      <c r="I980">
        <f>VLOOKUP(E980,[1]!peloponnese_raw[[Column2]:[LON]],3,FALSE)</f>
        <v>22.301093207000001</v>
      </c>
    </row>
    <row r="981" spans="1:9" x14ac:dyDescent="0.25">
      <c r="A981" t="s">
        <v>3555</v>
      </c>
      <c r="B981" t="s">
        <v>16491</v>
      </c>
      <c r="C981" t="s">
        <v>14597</v>
      </c>
      <c r="D981">
        <v>120</v>
      </c>
      <c r="E981" t="str">
        <f>_xlfn.CONCAT(B981," (",F981,")")</f>
        <v>Λιαπίνα (Περιφερειακή Ενότητα Λακωνίας)</v>
      </c>
      <c r="F981" t="s">
        <v>14073</v>
      </c>
      <c r="G981" t="s">
        <v>16487</v>
      </c>
      <c r="H981">
        <f>VLOOKUP(E981,[1]!peloponnese_raw[[Column2]:[LON]],2,FALSE)</f>
        <v>37.085050441600004</v>
      </c>
      <c r="I981">
        <f>VLOOKUP(E981,[1]!peloponnese_raw[[Column2]:[LON]],3,FALSE)</f>
        <v>22.382515155099998</v>
      </c>
    </row>
    <row r="982" spans="1:9" x14ac:dyDescent="0.25">
      <c r="A982" t="s">
        <v>3557</v>
      </c>
      <c r="B982" t="s">
        <v>16283</v>
      </c>
      <c r="C982" t="s">
        <v>14166</v>
      </c>
      <c r="D982">
        <v>22</v>
      </c>
      <c r="E982" t="str">
        <f>_xlfn.CONCAT(B982," (",F982,")")</f>
        <v>Λυγερέας (Περιφερειακή Ενότητα Λακωνίας)</v>
      </c>
      <c r="F982" t="s">
        <v>14073</v>
      </c>
      <c r="G982" t="s">
        <v>16266</v>
      </c>
      <c r="H982">
        <f>VLOOKUP(E982,[1]!peloponnese_raw[[Column2]:[LON]],2,FALSE)</f>
        <v>36.779641008399999</v>
      </c>
      <c r="I982">
        <f>VLOOKUP(E982,[1]!peloponnese_raw[[Column2]:[LON]],3,FALSE)</f>
        <v>22.4559007322</v>
      </c>
    </row>
    <row r="983" spans="1:9" x14ac:dyDescent="0.25">
      <c r="A983" t="s">
        <v>3555</v>
      </c>
      <c r="B983" t="s">
        <v>9200</v>
      </c>
      <c r="C983" t="s">
        <v>8636</v>
      </c>
      <c r="D983">
        <v>340</v>
      </c>
      <c r="E983" t="str">
        <f>_xlfn.CONCAT(B983," (",F983,")")</f>
        <v>Λυγιά (Περιφερειακή Ενότητα Κορινθίας)</v>
      </c>
      <c r="F983" t="s">
        <v>13723</v>
      </c>
      <c r="G983" t="s">
        <v>16159</v>
      </c>
      <c r="H983">
        <f>VLOOKUP(E983,[1]!peloponnese_raw[[Column2]:[LON]],2,FALSE)</f>
        <v>38.126871007799998</v>
      </c>
      <c r="I983">
        <f>VLOOKUP(E983,[1]!peloponnese_raw[[Column2]:[LON]],3,FALSE)</f>
        <v>22.448044124199999</v>
      </c>
    </row>
    <row r="984" spans="1:9" x14ac:dyDescent="0.25">
      <c r="A984" t="s">
        <v>3560</v>
      </c>
      <c r="B984" t="s">
        <v>15975</v>
      </c>
      <c r="C984" t="s">
        <v>13526</v>
      </c>
      <c r="D984">
        <v>2504</v>
      </c>
      <c r="E984" t="str">
        <f>_xlfn.CONCAT(B984," (",F984,")")</f>
        <v>Λυγούριον (Περιφερειακή Ενότητα Αργολίδας)</v>
      </c>
      <c r="F984" t="s">
        <v>13389</v>
      </c>
      <c r="G984" t="s">
        <v>15966</v>
      </c>
      <c r="H984">
        <f>VLOOKUP(E984,[1]!peloponnese_raw[[Column2]:[LON]],2,FALSE)</f>
        <v>37.611170524400002</v>
      </c>
      <c r="I984">
        <f>VLOOKUP(E984,[1]!peloponnese_raw[[Column2]:[LON]],3,FALSE)</f>
        <v>23.0369480128</v>
      </c>
    </row>
    <row r="985" spans="1:9" x14ac:dyDescent="0.25">
      <c r="A985" t="s">
        <v>3560</v>
      </c>
      <c r="B985" t="s">
        <v>15754</v>
      </c>
      <c r="C985" t="s">
        <v>13077</v>
      </c>
      <c r="D985">
        <v>63</v>
      </c>
      <c r="E985" t="str">
        <f>_xlfn.CONCAT(B985," (",F985,")")</f>
        <v>Λύκαιον (Περιφερειακή Ενότητα Αρκαδίας)</v>
      </c>
      <c r="F985" t="s">
        <v>12739</v>
      </c>
      <c r="G985" t="s">
        <v>15742</v>
      </c>
      <c r="H985">
        <f>VLOOKUP(E985,[1]!peloponnese_raw[[Column2]:[LON]],2,FALSE)</f>
        <v>37.411833675799997</v>
      </c>
      <c r="I985">
        <f>VLOOKUP(E985,[1]!peloponnese_raw[[Column2]:[LON]],3,FALSE)</f>
        <v>22.000664607899999</v>
      </c>
    </row>
    <row r="986" spans="1:9" x14ac:dyDescent="0.25">
      <c r="A986" t="s">
        <v>3555</v>
      </c>
      <c r="B986" t="s">
        <v>16756</v>
      </c>
      <c r="C986" t="s">
        <v>15138</v>
      </c>
      <c r="D986">
        <v>27</v>
      </c>
      <c r="E986" t="str">
        <f>_xlfn.CONCAT(B986," (",F986,")")</f>
        <v>Λύκισσα (Περιφερειακή Ενότητα Μεσσηνίας)</v>
      </c>
      <c r="F986" t="s">
        <v>14735</v>
      </c>
      <c r="G986" t="s">
        <v>16751</v>
      </c>
      <c r="H986">
        <f>VLOOKUP(E986,[1]!peloponnese_raw[[Column2]:[LON]],2,FALSE)</f>
        <v>36.909240835399999</v>
      </c>
      <c r="I986">
        <f>VLOOKUP(E986,[1]!peloponnese_raw[[Column2]:[LON]],3,FALSE)</f>
        <v>21.868956717</v>
      </c>
    </row>
    <row r="987" spans="1:9" x14ac:dyDescent="0.25">
      <c r="A987" t="s">
        <v>3590</v>
      </c>
      <c r="B987" t="s">
        <v>15756</v>
      </c>
      <c r="C987" t="s">
        <v>13081</v>
      </c>
      <c r="D987">
        <v>117</v>
      </c>
      <c r="E987" t="str">
        <f>_xlfn.CONCAT(B987," (",F987,")")</f>
        <v>Λυκόχια (Περιφερειακή Ενότητα Αρκαδίας)</v>
      </c>
      <c r="F987" t="s">
        <v>12739</v>
      </c>
      <c r="G987" t="s">
        <v>15742</v>
      </c>
      <c r="H987">
        <f>VLOOKUP(E987,[1]!peloponnese_raw[[Column2]:[LON]],2,FALSE)</f>
        <v>37.492737784399999</v>
      </c>
      <c r="I987">
        <f>VLOOKUP(E987,[1]!peloponnese_raw[[Column2]:[LON]],3,FALSE)</f>
        <v>22.163333033000001</v>
      </c>
    </row>
    <row r="988" spans="1:9" x14ac:dyDescent="0.25">
      <c r="A988" t="s">
        <v>3555</v>
      </c>
      <c r="B988" t="s">
        <v>16163</v>
      </c>
      <c r="C988" t="s">
        <v>13914</v>
      </c>
      <c r="D988">
        <v>638</v>
      </c>
      <c r="E988" t="str">
        <f>_xlfn.CONCAT(B988," (",F988,")")</f>
        <v>Λυκοποριά (Περιφερειακή Ενότητα Κορινθίας)</v>
      </c>
      <c r="F988" t="s">
        <v>13723</v>
      </c>
      <c r="G988" t="s">
        <v>16159</v>
      </c>
      <c r="H988">
        <f>VLOOKUP(E988,[1]!peloponnese_raw[[Column2]:[LON]],2,FALSE)</f>
        <v>38.124178230699997</v>
      </c>
      <c r="I988">
        <f>VLOOKUP(E988,[1]!peloponnese_raw[[Column2]:[LON]],3,FALSE)</f>
        <v>22.503942196699999</v>
      </c>
    </row>
    <row r="989" spans="1:9" x14ac:dyDescent="0.25">
      <c r="A989" t="s">
        <v>3555</v>
      </c>
      <c r="B989" t="s">
        <v>15755</v>
      </c>
      <c r="C989" t="s">
        <v>13079</v>
      </c>
      <c r="D989">
        <v>39</v>
      </c>
      <c r="E989" t="str">
        <f>_xlfn.CONCAT(B989," (",F989,")")</f>
        <v>Λυκόσουρα (Περιφερειακή Ενότητα Αρκαδίας)</v>
      </c>
      <c r="F989" t="s">
        <v>12739</v>
      </c>
      <c r="G989" t="s">
        <v>15742</v>
      </c>
      <c r="H989">
        <f>VLOOKUP(E989,[1]!peloponnese_raw[[Column2]:[LON]],2,FALSE)</f>
        <v>37.389232463799999</v>
      </c>
      <c r="I989">
        <f>VLOOKUP(E989,[1]!peloponnese_raw[[Column2]:[LON]],3,FALSE)</f>
        <v>22.0136375019</v>
      </c>
    </row>
    <row r="990" spans="1:9" x14ac:dyDescent="0.25">
      <c r="A990" t="s">
        <v>3557</v>
      </c>
      <c r="B990" t="s">
        <v>16739</v>
      </c>
      <c r="C990" t="s">
        <v>15101</v>
      </c>
      <c r="D990">
        <v>176</v>
      </c>
      <c r="E990" t="str">
        <f>_xlfn.CONCAT(B990," (",F990,")")</f>
        <v>Λυκότραφος (Περιφερειακή Ενότητα Μεσσηνίας)</v>
      </c>
      <c r="F990" t="s">
        <v>14735</v>
      </c>
      <c r="G990" t="s">
        <v>16734</v>
      </c>
      <c r="H990">
        <f>VLOOKUP(E990,[1]!peloponnese_raw[[Column2]:[LON]],2,FALSE)</f>
        <v>37.047695468299999</v>
      </c>
      <c r="I990">
        <f>VLOOKUP(E990,[1]!peloponnese_raw[[Column2]:[LON]],3,FALSE)</f>
        <v>21.953384008699999</v>
      </c>
    </row>
    <row r="991" spans="1:9" x14ac:dyDescent="0.25">
      <c r="A991" t="s">
        <v>3560</v>
      </c>
      <c r="B991" t="s">
        <v>16954</v>
      </c>
      <c r="C991" t="s">
        <v>15555</v>
      </c>
      <c r="D991">
        <v>27</v>
      </c>
      <c r="E991" t="str">
        <f>_xlfn.CONCAT(B991," (",F991,")")</f>
        <v>Λυκουδέσιον (Περιφερειακή Ενότητα Μεσσηνίας)</v>
      </c>
      <c r="F991" t="s">
        <v>14735</v>
      </c>
      <c r="G991" t="s">
        <v>16950</v>
      </c>
      <c r="H991">
        <f>VLOOKUP(E991,[1]!peloponnese_raw[[Column2]:[LON]],2,FALSE)</f>
        <v>37.171950152900003</v>
      </c>
      <c r="I991">
        <f>VLOOKUP(E991,[1]!peloponnese_raw[[Column2]:[LON]],3,FALSE)</f>
        <v>21.780688980099999</v>
      </c>
    </row>
    <row r="992" spans="1:9" x14ac:dyDescent="0.25">
      <c r="A992" t="s">
        <v>3557</v>
      </c>
      <c r="B992" t="s">
        <v>15660</v>
      </c>
      <c r="C992" t="s">
        <v>12894</v>
      </c>
      <c r="D992">
        <v>15</v>
      </c>
      <c r="E992" t="str">
        <f>_xlfn.CONCAT(B992," (",F992,")")</f>
        <v>Λυκούρεσης (Περιφερειακή Ενότητα Αρκαδίας)</v>
      </c>
      <c r="F992" t="s">
        <v>12739</v>
      </c>
      <c r="G992" t="s">
        <v>15651</v>
      </c>
      <c r="H992">
        <f>VLOOKUP(E992,[1]!peloponnese_raw[[Column2]:[LON]],2,FALSE)</f>
        <v>37.640011882000003</v>
      </c>
      <c r="I992">
        <f>VLOOKUP(E992,[1]!peloponnese_raw[[Column2]:[LON]],3,FALSE)</f>
        <v>21.986333058900001</v>
      </c>
    </row>
    <row r="993" spans="1:9" x14ac:dyDescent="0.25">
      <c r="A993" t="s">
        <v>3590</v>
      </c>
      <c r="B993" t="s">
        <v>15605</v>
      </c>
      <c r="C993" t="s">
        <v>12780</v>
      </c>
      <c r="D993">
        <v>26</v>
      </c>
      <c r="E993" t="str">
        <f>_xlfn.CONCAT(B993," (",F993,")")</f>
        <v>Λιλέικα (Περιφερειακή Ενότητα Αρκαδίας)</v>
      </c>
      <c r="F993" t="s">
        <v>12739</v>
      </c>
      <c r="G993" t="s">
        <v>15589</v>
      </c>
      <c r="H993">
        <f>VLOOKUP(E993,[1]!peloponnese_raw[[Column2]:[LON]],2,FALSE)</f>
        <v>37.458438442099997</v>
      </c>
      <c r="I993">
        <f>VLOOKUP(E993,[1]!peloponnese_raw[[Column2]:[LON]],3,FALSE)</f>
        <v>22.741250126899999</v>
      </c>
    </row>
    <row r="994" spans="1:9" x14ac:dyDescent="0.25">
      <c r="A994" t="s">
        <v>3590</v>
      </c>
      <c r="B994" t="s">
        <v>15606</v>
      </c>
      <c r="C994" t="s">
        <v>12782</v>
      </c>
      <c r="D994">
        <v>20</v>
      </c>
      <c r="E994" t="str">
        <f>_xlfn.CONCAT(B994," (",F994,")")</f>
        <v>Λιμανάκια (Περιφερειακή Ενότητα Αρκαδίας)</v>
      </c>
      <c r="F994" t="s">
        <v>12739</v>
      </c>
      <c r="G994" t="s">
        <v>15589</v>
      </c>
      <c r="H994">
        <f>VLOOKUP(E994,[1]!peloponnese_raw[[Column2]:[LON]],2,FALSE)</f>
        <v>37.509840552199996</v>
      </c>
      <c r="I994">
        <f>VLOOKUP(E994,[1]!peloponnese_raw[[Column2]:[LON]],3,FALSE)</f>
        <v>22.735323621599999</v>
      </c>
    </row>
    <row r="995" spans="1:9" x14ac:dyDescent="0.25">
      <c r="A995" t="s">
        <v>3560</v>
      </c>
      <c r="B995" t="s">
        <v>16965</v>
      </c>
      <c r="C995" t="s">
        <v>15577</v>
      </c>
      <c r="D995">
        <v>105</v>
      </c>
      <c r="E995" t="str">
        <f>_xlfn.CONCAT(B995," (",F995,")")</f>
        <v>Λιμενάριον (Περιφερειακή Ενότητα Μεσσηνίας)</v>
      </c>
      <c r="F995" t="s">
        <v>14735</v>
      </c>
      <c r="G995" t="s">
        <v>16958</v>
      </c>
      <c r="H995">
        <f>VLOOKUP(E995,[1]!peloponnese_raw[[Column2]:[LON]],2,FALSE)</f>
        <v>37.155186334</v>
      </c>
      <c r="I995">
        <f>VLOOKUP(E995,[1]!peloponnese_raw[[Column2]:[LON]],3,FALSE)</f>
        <v>21.566537433299999</v>
      </c>
    </row>
    <row r="996" spans="1:9" x14ac:dyDescent="0.25">
      <c r="A996" t="s">
        <v>3560</v>
      </c>
      <c r="B996" t="s">
        <v>16353</v>
      </c>
      <c r="C996" t="s">
        <v>14309</v>
      </c>
      <c r="D996">
        <v>13</v>
      </c>
      <c r="E996" t="str">
        <f>_xlfn.CONCAT(B996," (",F996,")")</f>
        <v>Λιμένιον (Περιφερειακή Ενότητα Λακωνίας)</v>
      </c>
      <c r="F996" t="s">
        <v>14073</v>
      </c>
      <c r="G996" t="s">
        <v>16305</v>
      </c>
      <c r="H996">
        <f>VLOOKUP(E996,[1]!peloponnese_raw[[Column2]:[LON]],2,FALSE)</f>
        <v>36.676529777699997</v>
      </c>
      <c r="I996">
        <f>VLOOKUP(E996,[1]!peloponnese_raw[[Column2]:[LON]],3,FALSE)</f>
        <v>22.376363704599999</v>
      </c>
    </row>
    <row r="997" spans="1:9" x14ac:dyDescent="0.25">
      <c r="A997" t="s">
        <v>3557</v>
      </c>
      <c r="B997" t="s">
        <v>16452</v>
      </c>
      <c r="C997" t="s">
        <v>14515</v>
      </c>
      <c r="D997">
        <v>62</v>
      </c>
      <c r="E997" t="str">
        <f>_xlfn.CONCAT(B997," (",F997,")")</f>
        <v>Λιμήν Ιέρακος (Περιφερειακή Ενότητα Λακωνίας)</v>
      </c>
      <c r="F997" t="s">
        <v>14073</v>
      </c>
      <c r="G997" t="s">
        <v>16448</v>
      </c>
      <c r="H997">
        <f>VLOOKUP(E997,[1]!peloponnese_raw[[Column2]:[LON]],2,FALSE)</f>
        <v>36.784963998000002</v>
      </c>
      <c r="I997">
        <f>VLOOKUP(E997,[1]!peloponnese_raw[[Column2]:[LON]],3,FALSE)</f>
        <v>23.082650404599999</v>
      </c>
    </row>
    <row r="998" spans="1:9" x14ac:dyDescent="0.25">
      <c r="A998" t="s">
        <v>3573</v>
      </c>
      <c r="B998" t="s">
        <v>15957</v>
      </c>
      <c r="C998" t="s">
        <v>13490</v>
      </c>
      <c r="D998">
        <v>741</v>
      </c>
      <c r="E998" t="str">
        <f>_xlfn.CONCAT(B998," (",F998,")")</f>
        <v>Λίμναι (Περιφερειακή Ενότητα Αργολίδας)</v>
      </c>
      <c r="F998" t="s">
        <v>13389</v>
      </c>
      <c r="G998" t="s">
        <v>15958</v>
      </c>
      <c r="H998">
        <f>VLOOKUP(E998,[1]!peloponnese_raw[[Column2]:[LON]],2,FALSE)</f>
        <v>37.710203541699997</v>
      </c>
      <c r="I998">
        <f>VLOOKUP(E998,[1]!peloponnese_raw[[Column2]:[LON]],3,FALSE)</f>
        <v>22.878787973800002</v>
      </c>
    </row>
    <row r="999" spans="1:9" x14ac:dyDescent="0.25">
      <c r="A999" t="s">
        <v>16440</v>
      </c>
      <c r="B999" t="s">
        <v>16439</v>
      </c>
      <c r="C999" t="s">
        <v>14491</v>
      </c>
      <c r="D999">
        <v>16</v>
      </c>
      <c r="E999" t="str">
        <f>_xlfn.CONCAT(B999," (",F999,")")</f>
        <v>Λίμνες (Περιφερειακή Ενότητα Λακωνίας)</v>
      </c>
      <c r="F999" t="s">
        <v>14073</v>
      </c>
      <c r="G999" t="s">
        <v>16427</v>
      </c>
      <c r="H999">
        <f>VLOOKUP(E999,[1]!peloponnese_raw[[Column2]:[LON]],2,FALSE)</f>
        <v>36.589564068800001</v>
      </c>
      <c r="I999">
        <f>VLOOKUP(E999,[1]!peloponnese_raw[[Column2]:[LON]],3,FALSE)</f>
        <v>22.928164203000001</v>
      </c>
    </row>
    <row r="1000" spans="1:9" x14ac:dyDescent="0.25">
      <c r="A1000" t="s">
        <v>3555</v>
      </c>
      <c r="B1000" t="s">
        <v>7170</v>
      </c>
      <c r="C1000" t="s">
        <v>5862</v>
      </c>
      <c r="D1000">
        <v>154</v>
      </c>
      <c r="E1000" t="str">
        <f>_xlfn.CONCAT(B1000," (",F1000,")")</f>
        <v>Λίμνη (Περιφερειακή Ενότητα Αρκαδίας)</v>
      </c>
      <c r="F1000" t="s">
        <v>12739</v>
      </c>
      <c r="G1000" t="s">
        <v>15849</v>
      </c>
      <c r="H1000">
        <f>VLOOKUP(E1000,[1]!peloponnese_raw[[Column2]:[LON]],2,FALSE)</f>
        <v>37.779678916599998</v>
      </c>
      <c r="I1000">
        <f>VLOOKUP(E1000,[1]!peloponnese_raw[[Column2]:[LON]],3,FALSE)</f>
        <v>22.275266522900001</v>
      </c>
    </row>
    <row r="1001" spans="1:9" x14ac:dyDescent="0.25">
      <c r="A1001" t="s">
        <v>3555</v>
      </c>
      <c r="B1001" t="s">
        <v>7170</v>
      </c>
      <c r="C1001" t="s">
        <v>5862</v>
      </c>
      <c r="D1001">
        <v>84</v>
      </c>
      <c r="E1001" t="str">
        <f>_xlfn.CONCAT(B1001," (",F1001,")")</f>
        <v>Λίμνη (Περιφερειακή Ενότητα Λακωνίας)</v>
      </c>
      <c r="F1001" t="s">
        <v>14073</v>
      </c>
      <c r="G1001" t="s">
        <v>16266</v>
      </c>
      <c r="H1001">
        <f>VLOOKUP(E1001,[1]!peloponnese_raw[[Column2]:[LON]],2,FALSE)</f>
        <v>36.770093452300003</v>
      </c>
      <c r="I1001">
        <f>VLOOKUP(E1001,[1]!peloponnese_raw[[Column2]:[LON]],3,FALSE)</f>
        <v>22.5208700367</v>
      </c>
    </row>
    <row r="1002" spans="1:9" x14ac:dyDescent="0.25">
      <c r="A1002" t="s">
        <v>3555</v>
      </c>
      <c r="B1002" t="s">
        <v>16142</v>
      </c>
      <c r="C1002" t="s">
        <v>13872</v>
      </c>
      <c r="D1002">
        <v>60</v>
      </c>
      <c r="E1002" t="str">
        <f>_xlfn.CONCAT(B1002," (",F1002,")")</f>
        <v>Λίμνη Βουλιαγμένης (Περιφερειακή Ενότητα Κορινθίας)</v>
      </c>
      <c r="F1002" t="s">
        <v>13723</v>
      </c>
      <c r="G1002" t="s">
        <v>16135</v>
      </c>
      <c r="H1002">
        <f>VLOOKUP(E1002,[1]!peloponnese_raw[[Column2]:[LON]],2,FALSE)</f>
        <v>38.030045548399997</v>
      </c>
      <c r="I1002">
        <f>VLOOKUP(E1002,[1]!peloponnese_raw[[Column2]:[LON]],3,FALSE)</f>
        <v>22.8703663736</v>
      </c>
    </row>
    <row r="1003" spans="1:9" x14ac:dyDescent="0.25">
      <c r="A1003" t="s">
        <v>3555</v>
      </c>
      <c r="B1003" t="s">
        <v>15659</v>
      </c>
      <c r="C1003" t="s">
        <v>12892</v>
      </c>
      <c r="D1003">
        <v>72</v>
      </c>
      <c r="E1003" t="str">
        <f>_xlfn.CONCAT(B1003," (",F1003,")")</f>
        <v>Λιοδώρα (Περιφερειακή Ενότητα Αρκαδίας)</v>
      </c>
      <c r="F1003" t="s">
        <v>12739</v>
      </c>
      <c r="G1003" t="s">
        <v>15651</v>
      </c>
      <c r="H1003">
        <f>VLOOKUP(E1003,[1]!peloponnese_raw[[Column2]:[LON]],2,FALSE)</f>
        <v>37.631316861899997</v>
      </c>
      <c r="I1003">
        <f>VLOOKUP(E1003,[1]!peloponnese_raw[[Column2]:[LON]],3,FALSE)</f>
        <v>21.855519941699999</v>
      </c>
    </row>
    <row r="1004" spans="1:9" x14ac:dyDescent="0.25">
      <c r="A1004" t="s">
        <v>3590</v>
      </c>
      <c r="B1004" t="s">
        <v>16468</v>
      </c>
      <c r="C1004" t="s">
        <v>14547</v>
      </c>
      <c r="D1004">
        <v>119</v>
      </c>
      <c r="E1004" t="str">
        <f>_xlfn.CONCAT(B1004," (",F1004,")")</f>
        <v>Λιρά (Περιφερειακή Ενότητα Λακωνίας)</v>
      </c>
      <c r="F1004" t="s">
        <v>14073</v>
      </c>
      <c r="G1004" t="s">
        <v>16462</v>
      </c>
      <c r="H1004">
        <f>VLOOKUP(E1004,[1]!peloponnese_raw[[Column2]:[LON]],2,FALSE)</f>
        <v>36.640130342100001</v>
      </c>
      <c r="I1004">
        <f>VLOOKUP(E1004,[1]!peloponnese_raw[[Column2]:[LON]],3,FALSE)</f>
        <v>22.964820269499999</v>
      </c>
    </row>
    <row r="1005" spans="1:9" x14ac:dyDescent="0.25">
      <c r="A1005" t="s">
        <v>3555</v>
      </c>
      <c r="B1005" t="s">
        <v>15951</v>
      </c>
      <c r="C1005" t="s">
        <v>13476</v>
      </c>
      <c r="D1005">
        <v>319</v>
      </c>
      <c r="E1005" t="str">
        <f>_xlfn.CONCAT(B1005," (",F1005,")")</f>
        <v>Λύρκεια (Περιφερειακή Ενότητα Αργολίδας)</v>
      </c>
      <c r="F1005" t="s">
        <v>13389</v>
      </c>
      <c r="G1005" t="s">
        <v>15945</v>
      </c>
      <c r="H1005">
        <f>VLOOKUP(E1005,[1]!peloponnese_raw[[Column2]:[LON]],2,FALSE)</f>
        <v>37.701604770400003</v>
      </c>
      <c r="I1005">
        <f>VLOOKUP(E1005,[1]!peloponnese_raw[[Column2]:[LON]],3,FALSE)</f>
        <v>22.549598073999999</v>
      </c>
    </row>
    <row r="1006" spans="1:9" x14ac:dyDescent="0.25">
      <c r="A1006" t="s">
        <v>3555</v>
      </c>
      <c r="B1006" t="s">
        <v>15661</v>
      </c>
      <c r="C1006" t="s">
        <v>12896</v>
      </c>
      <c r="D1006">
        <v>102</v>
      </c>
      <c r="E1006" t="str">
        <f>_xlfn.CONCAT(B1006," (",F1006,")")</f>
        <v>Λυσσαρέα (Περιφερειακή Ενότητα Αρκαδίας)</v>
      </c>
      <c r="F1006" t="s">
        <v>12739</v>
      </c>
      <c r="G1006" t="s">
        <v>15651</v>
      </c>
      <c r="H1006">
        <f>VLOOKUP(E1006,[1]!peloponnese_raw[[Column2]:[LON]],2,FALSE)</f>
        <v>37.650985453200001</v>
      </c>
      <c r="I1006">
        <f>VLOOKUP(E1006,[1]!peloponnese_raw[[Column2]:[LON]],3,FALSE)</f>
        <v>21.930011613800001</v>
      </c>
    </row>
    <row r="1007" spans="1:9" x14ac:dyDescent="0.25">
      <c r="A1007" t="s">
        <v>3560</v>
      </c>
      <c r="B1007" t="s">
        <v>16938</v>
      </c>
      <c r="C1007" t="s">
        <v>15523</v>
      </c>
      <c r="D1007">
        <v>14</v>
      </c>
      <c r="E1007" t="str">
        <f>_xlfn.CONCAT(B1007," (",F1007,")")</f>
        <v>Λιθαρορίξι (Περιφερειακή Ενότητα Μεσσηνίας)</v>
      </c>
      <c r="F1007" t="s">
        <v>14735</v>
      </c>
      <c r="G1007" t="s">
        <v>16934</v>
      </c>
      <c r="H1007">
        <f>VLOOKUP(E1007,[1]!peloponnese_raw[[Column2]:[LON]],2,FALSE)</f>
        <v>37.216899425900003</v>
      </c>
      <c r="I1007">
        <f>VLOOKUP(E1007,[1]!peloponnese_raw[[Column2]:[LON]],3,FALSE)</f>
        <v>21.6144430075</v>
      </c>
    </row>
    <row r="1008" spans="1:9" x14ac:dyDescent="0.25">
      <c r="A1008" t="s">
        <v>3557</v>
      </c>
      <c r="B1008" t="s">
        <v>15658</v>
      </c>
      <c r="C1008" t="s">
        <v>12890</v>
      </c>
      <c r="D1008">
        <v>21</v>
      </c>
      <c r="E1008" t="str">
        <f>_xlfn.CONCAT(B1008," (",F1008,")")</f>
        <v>Λιθαρός (Περιφερειακή Ενότητα Αρκαδίας)</v>
      </c>
      <c r="F1008" t="s">
        <v>12739</v>
      </c>
      <c r="G1008" t="s">
        <v>15651</v>
      </c>
      <c r="H1008">
        <f>VLOOKUP(E1008,[1]!peloponnese_raw[[Column2]:[LON]],2,FALSE)</f>
        <v>37.623746916100004</v>
      </c>
      <c r="I1008">
        <f>VLOOKUP(E1008,[1]!peloponnese_raw[[Column2]:[LON]],3,FALSE)</f>
        <v>21.897314829599999</v>
      </c>
    </row>
    <row r="1009" spans="1:9" x14ac:dyDescent="0.25">
      <c r="A1009" t="s">
        <v>3590</v>
      </c>
      <c r="B1009" t="s">
        <v>15878</v>
      </c>
      <c r="C1009" t="s">
        <v>13325</v>
      </c>
      <c r="D1009">
        <v>79</v>
      </c>
      <c r="E1009" t="str">
        <f>_xlfn.CONCAT(B1009," (",F1009,")")</f>
        <v>Λιθοβούνια (Περιφερειακή Ενότητα Αρκαδίας)</v>
      </c>
      <c r="F1009" t="s">
        <v>12739</v>
      </c>
      <c r="G1009" t="s">
        <v>15870</v>
      </c>
      <c r="H1009">
        <f>VLOOKUP(E1009,[1]!peloponnese_raw[[Column2]:[LON]],2,FALSE)</f>
        <v>37.473056989699998</v>
      </c>
      <c r="I1009">
        <f>VLOOKUP(E1009,[1]!peloponnese_raw[[Column2]:[LON]],3,FALSE)</f>
        <v>22.462149707999998</v>
      </c>
    </row>
    <row r="1010" spans="1:9" x14ac:dyDescent="0.25">
      <c r="A1010" t="s">
        <v>3590</v>
      </c>
      <c r="B1010" t="s">
        <v>16829</v>
      </c>
      <c r="C1010" t="s">
        <v>15295</v>
      </c>
      <c r="D1010">
        <v>36</v>
      </c>
      <c r="E1010" t="str">
        <f>_xlfn.CONCAT(B1010," (",F1010,")")</f>
        <v>Λιβαδάκια (Περιφερειακή Ενότητα Μεσσηνίας)</v>
      </c>
      <c r="F1010" t="s">
        <v>14735</v>
      </c>
      <c r="G1010" t="s">
        <v>16817</v>
      </c>
      <c r="H1010">
        <f>VLOOKUP(E1010,[1]!peloponnese_raw[[Column2]:[LON]],2,FALSE)</f>
        <v>36.779054661499998</v>
      </c>
      <c r="I1010">
        <f>VLOOKUP(E1010,[1]!peloponnese_raw[[Column2]:[LON]],3,FALSE)</f>
        <v>21.914720011099998</v>
      </c>
    </row>
    <row r="1011" spans="1:9" x14ac:dyDescent="0.25">
      <c r="A1011" t="s">
        <v>3560</v>
      </c>
      <c r="B1011" t="s">
        <v>12368</v>
      </c>
      <c r="C1011" t="s">
        <v>10828</v>
      </c>
      <c r="D1011">
        <v>83</v>
      </c>
      <c r="E1011" t="str">
        <f>_xlfn.CONCAT(B1011," (",F1011,")")</f>
        <v>Λιβαδάκιον (Περιφερειακή Ενότητα Αρκαδίας)</v>
      </c>
      <c r="F1011" t="s">
        <v>12739</v>
      </c>
      <c r="G1011" t="s">
        <v>15710</v>
      </c>
      <c r="H1011">
        <f>VLOOKUP(E1011,[1]!peloponnese_raw[[Column2]:[LON]],2,FALSE)</f>
        <v>37.636045777</v>
      </c>
      <c r="I1011">
        <f>VLOOKUP(E1011,[1]!peloponnese_raw[[Column2]:[LON]],3,FALSE)</f>
        <v>21.825955436299999</v>
      </c>
    </row>
    <row r="1012" spans="1:9" x14ac:dyDescent="0.25">
      <c r="A1012" t="s">
        <v>3560</v>
      </c>
      <c r="B1012" t="s">
        <v>3629</v>
      </c>
      <c r="C1012" t="s">
        <v>1036</v>
      </c>
      <c r="D1012">
        <v>66</v>
      </c>
      <c r="E1012" t="str">
        <f>_xlfn.CONCAT(B1012," (",F1012,")")</f>
        <v>Λιβάδι (Περιφερειακή Ενότητα Αρκαδίας)</v>
      </c>
      <c r="F1012" t="s">
        <v>12739</v>
      </c>
      <c r="G1012" t="s">
        <v>15818</v>
      </c>
      <c r="H1012">
        <f>VLOOKUP(E1012,[1]!peloponnese_raw[[Column2]:[LON]],2,FALSE)</f>
        <v>37.200047888100002</v>
      </c>
      <c r="I1012">
        <f>VLOOKUP(E1012,[1]!peloponnese_raw[[Column2]:[LON]],3,FALSE)</f>
        <v>22.8900840178</v>
      </c>
    </row>
    <row r="1013" spans="1:9" x14ac:dyDescent="0.25">
      <c r="A1013" t="s">
        <v>3560</v>
      </c>
      <c r="B1013" t="s">
        <v>9124</v>
      </c>
      <c r="C1013" t="s">
        <v>1540</v>
      </c>
      <c r="D1013">
        <v>110</v>
      </c>
      <c r="E1013" t="str">
        <f>_xlfn.CONCAT(B1013," (",F1013,")")</f>
        <v>Λιβάδιον (Περιφερειακή Ενότητα Αρκαδίας)</v>
      </c>
      <c r="F1013" t="s">
        <v>12739</v>
      </c>
      <c r="G1013" t="s">
        <v>15801</v>
      </c>
      <c r="H1013">
        <f>VLOOKUP(E1013,[1]!peloponnese_raw[[Column2]:[LON]],2,FALSE)</f>
        <v>37.195096485699999</v>
      </c>
      <c r="I1013">
        <f>VLOOKUP(E1013,[1]!peloponnese_raw[[Column2]:[LON]],3,FALSE)</f>
        <v>22.8970568877</v>
      </c>
    </row>
    <row r="1014" spans="1:9" x14ac:dyDescent="0.25">
      <c r="A1014" t="s">
        <v>3560</v>
      </c>
      <c r="B1014" t="s">
        <v>16925</v>
      </c>
      <c r="C1014" t="s">
        <v>15497</v>
      </c>
      <c r="D1014">
        <v>5</v>
      </c>
      <c r="E1014" t="str">
        <f>_xlfn.CONCAT(B1014," (",F1014,")")</f>
        <v>Λιβάρτζι (Περιφερειακή Ενότητα Μεσσηνίας)</v>
      </c>
      <c r="F1014" t="s">
        <v>14735</v>
      </c>
      <c r="G1014" t="s">
        <v>16917</v>
      </c>
      <c r="H1014">
        <f>VLOOKUP(E1014,[1]!peloponnese_raw[[Column2]:[LON]],2,FALSE)</f>
        <v>37.071261874299999</v>
      </c>
      <c r="I1014">
        <f>VLOOKUP(E1014,[1]!peloponnese_raw[[Column2]:[LON]],3,FALSE)</f>
        <v>21.6462083867</v>
      </c>
    </row>
    <row r="1015" spans="1:9" x14ac:dyDescent="0.25">
      <c r="A1015" t="s">
        <v>3555</v>
      </c>
      <c r="B1015" t="s">
        <v>3932</v>
      </c>
      <c r="C1015" t="s">
        <v>2444</v>
      </c>
      <c r="D1015">
        <v>717</v>
      </c>
      <c r="E1015" t="str">
        <f>_xlfn.CONCAT(B1015," (",F1015,")")</f>
        <v>Λογγά (Περιφερειακή Ενότητα Μεσσηνίας)</v>
      </c>
      <c r="F1015" t="s">
        <v>14735</v>
      </c>
      <c r="G1015" t="s">
        <v>16684</v>
      </c>
      <c r="H1015">
        <f>VLOOKUP(E1015,[1]!peloponnese_raw[[Column2]:[LON]],2,FALSE)</f>
        <v>36.8663420436</v>
      </c>
      <c r="I1015">
        <f>VLOOKUP(E1015,[1]!peloponnese_raw[[Column2]:[LON]],3,FALSE)</f>
        <v>21.904224627400001</v>
      </c>
    </row>
    <row r="1016" spans="1:9" x14ac:dyDescent="0.25">
      <c r="A1016" t="s">
        <v>3557</v>
      </c>
      <c r="B1016" t="s">
        <v>16524</v>
      </c>
      <c r="C1016" t="s">
        <v>14664</v>
      </c>
      <c r="D1016">
        <v>340</v>
      </c>
      <c r="E1016" t="str">
        <f>_xlfn.CONCAT(B1016," (",F1016,")")</f>
        <v>Λογκανίκος (Περιφερειακή Ενότητα Λακωνίας)</v>
      </c>
      <c r="F1016" t="s">
        <v>14073</v>
      </c>
      <c r="G1016" t="s">
        <v>16513</v>
      </c>
      <c r="H1016">
        <f>VLOOKUP(E1016,[1]!peloponnese_raw[[Column2]:[LON]],2,FALSE)</f>
        <v>37.228096035900002</v>
      </c>
      <c r="I1016">
        <f>VLOOKUP(E1016,[1]!peloponnese_raw[[Column2]:[LON]],3,FALSE)</f>
        <v>22.249301042399999</v>
      </c>
    </row>
    <row r="1017" spans="1:9" x14ac:dyDescent="0.25">
      <c r="A1017" t="s">
        <v>3560</v>
      </c>
      <c r="B1017" t="s">
        <v>15806</v>
      </c>
      <c r="C1017" t="s">
        <v>13183</v>
      </c>
      <c r="D1017">
        <v>19</v>
      </c>
      <c r="E1017" t="str">
        <f>_xlfn.CONCAT(B1017," (",F1017,")")</f>
        <v>Λογγάριον (Περιφερειακή Ενότητα Αρκαδίας)</v>
      </c>
      <c r="F1017" t="s">
        <v>12739</v>
      </c>
      <c r="G1017" t="s">
        <v>15801</v>
      </c>
      <c r="H1017">
        <f>VLOOKUP(E1017,[1]!peloponnese_raw[[Column2]:[LON]],2,FALSE)</f>
        <v>37.065067227100002</v>
      </c>
      <c r="I1017">
        <f>VLOOKUP(E1017,[1]!peloponnese_raw[[Column2]:[LON]],3,FALSE)</f>
        <v>22.935238082800002</v>
      </c>
    </row>
    <row r="1018" spans="1:9" x14ac:dyDescent="0.25">
      <c r="A1018" t="s">
        <v>3560</v>
      </c>
      <c r="B1018" t="s">
        <v>15806</v>
      </c>
      <c r="C1018" t="s">
        <v>13183</v>
      </c>
      <c r="D1018">
        <v>3</v>
      </c>
      <c r="E1018" t="str">
        <f>_xlfn.CONCAT(B1018," (",F1018,")")</f>
        <v>Λογγάριον (Περιφερειακή Ενότητα Λακωνίας)</v>
      </c>
      <c r="F1018" t="s">
        <v>14073</v>
      </c>
      <c r="G1018" t="s">
        <v>16448</v>
      </c>
      <c r="H1018">
        <f>VLOOKUP(E1018,[1]!peloponnese_raw[[Column2]:[LON]],2,FALSE)</f>
        <v>36.773261478400002</v>
      </c>
      <c r="I1018">
        <f>VLOOKUP(E1018,[1]!peloponnese_raw[[Column2]:[LON]],3,FALSE)</f>
        <v>23.041342545900001</v>
      </c>
    </row>
    <row r="1019" spans="1:9" x14ac:dyDescent="0.25">
      <c r="A1019" t="s">
        <v>3555</v>
      </c>
      <c r="B1019" t="s">
        <v>16492</v>
      </c>
      <c r="C1019" t="s">
        <v>14599</v>
      </c>
      <c r="D1019">
        <v>200</v>
      </c>
      <c r="E1019" t="str">
        <f>_xlfn.CONCAT(B1019," (",F1019,")")</f>
        <v>Λογγάστρα (Περιφερειακή Ενότητα Λακωνίας)</v>
      </c>
      <c r="F1019" t="s">
        <v>14073</v>
      </c>
      <c r="G1019" t="s">
        <v>16487</v>
      </c>
      <c r="H1019">
        <f>VLOOKUP(E1019,[1]!peloponnese_raw[[Column2]:[LON]],2,FALSE)</f>
        <v>37.112610007699999</v>
      </c>
      <c r="I1019">
        <f>VLOOKUP(E1019,[1]!peloponnese_raw[[Column2]:[LON]],3,FALSE)</f>
        <v>22.342726248799998</v>
      </c>
    </row>
    <row r="1020" spans="1:9" x14ac:dyDescent="0.25">
      <c r="A1020" t="s">
        <v>3560</v>
      </c>
      <c r="B1020" t="s">
        <v>16525</v>
      </c>
      <c r="C1020" t="s">
        <v>14666</v>
      </c>
      <c r="D1020">
        <v>17</v>
      </c>
      <c r="E1020" t="str">
        <f>_xlfn.CONCAT(B1020," (",F1020,")")</f>
        <v>Λόπεσι (Περιφερειακή Ενότητα Λακωνίας)</v>
      </c>
      <c r="F1020" t="s">
        <v>14073</v>
      </c>
      <c r="G1020" t="s">
        <v>16513</v>
      </c>
      <c r="H1020">
        <f>VLOOKUP(E1020,[1]!peloponnese_raw[[Column2]:[LON]],2,FALSE)</f>
        <v>37.148809186900003</v>
      </c>
      <c r="I1020">
        <f>VLOOKUP(E1020,[1]!peloponnese_raw[[Column2]:[LON]],3,FALSE)</f>
        <v>22.323060321100002</v>
      </c>
    </row>
    <row r="1021" spans="1:9" x14ac:dyDescent="0.25">
      <c r="A1021" t="s">
        <v>3557</v>
      </c>
      <c r="B1021" t="s">
        <v>15662</v>
      </c>
      <c r="C1021" t="s">
        <v>12898</v>
      </c>
      <c r="D1021">
        <v>52</v>
      </c>
      <c r="E1021" t="str">
        <f>_xlfn.CONCAT(B1021," (",F1021,")")</f>
        <v>Λώτης (Περιφερειακή Ενότητα Αρκαδίας)</v>
      </c>
      <c r="F1021" t="s">
        <v>12739</v>
      </c>
      <c r="G1021" t="s">
        <v>15651</v>
      </c>
      <c r="H1021">
        <f>VLOOKUP(E1021,[1]!peloponnese_raw[[Column2]:[LON]],2,FALSE)</f>
        <v>37.617647190299998</v>
      </c>
      <c r="I1021">
        <f>VLOOKUP(E1021,[1]!peloponnese_raw[[Column2]:[LON]],3,FALSE)</f>
        <v>21.876264024800001</v>
      </c>
    </row>
    <row r="1022" spans="1:9" x14ac:dyDescent="0.25">
      <c r="A1022" t="s">
        <v>3590</v>
      </c>
      <c r="B1022" t="s">
        <v>16253</v>
      </c>
      <c r="C1022" t="s">
        <v>14102</v>
      </c>
      <c r="D1022">
        <v>15</v>
      </c>
      <c r="E1022" t="str">
        <f>_xlfn.CONCAT(B1022," (",F1022,")")</f>
        <v>Λουκάδικα (Περιφερειακή Ενότητα Λακωνίας)</v>
      </c>
      <c r="F1022" t="s">
        <v>14073</v>
      </c>
      <c r="G1022" t="s">
        <v>16243</v>
      </c>
      <c r="H1022">
        <f>VLOOKUP(E1022,[1]!peloponnese_raw[[Column2]:[LON]],2,FALSE)</f>
        <v>36.629997949200003</v>
      </c>
      <c r="I1022">
        <f>VLOOKUP(E1022,[1]!peloponnese_raw[[Column2]:[LON]],3,FALSE)</f>
        <v>22.467904481800002</v>
      </c>
    </row>
    <row r="1023" spans="1:9" x14ac:dyDescent="0.25">
      <c r="A1023" t="s">
        <v>3560</v>
      </c>
      <c r="B1023" t="s">
        <v>16021</v>
      </c>
      <c r="C1023" t="s">
        <v>13620</v>
      </c>
      <c r="D1023">
        <v>193</v>
      </c>
      <c r="E1023" t="str">
        <f>_xlfn.CONCAT(B1023," (",F1023,")")</f>
        <v>Λουκαΐτιον (Περιφερειακή Ενότητα Αργολίδας)</v>
      </c>
      <c r="F1023" t="s">
        <v>13389</v>
      </c>
      <c r="G1023" t="s">
        <v>16007</v>
      </c>
      <c r="H1023">
        <f>VLOOKUP(E1023,[1]!peloponnese_raw[[Column2]:[LON]],2,FALSE)</f>
        <v>37.454255750000002</v>
      </c>
      <c r="I1023">
        <f>VLOOKUP(E1023,[1]!peloponnese_raw[[Column2]:[LON]],3,FALSE)</f>
        <v>23.234332568399999</v>
      </c>
    </row>
    <row r="1024" spans="1:9" x14ac:dyDescent="0.25">
      <c r="A1024" t="s">
        <v>3557</v>
      </c>
      <c r="B1024" t="s">
        <v>12641</v>
      </c>
      <c r="C1024" t="s">
        <v>11391</v>
      </c>
      <c r="D1024">
        <v>355</v>
      </c>
      <c r="E1024" t="str">
        <f>_xlfn.CONCAT(B1024," (",F1024,")")</f>
        <v>Λουκάς (Περιφερειακή Ενότητα Αρκαδίας)</v>
      </c>
      <c r="F1024" t="s">
        <v>12739</v>
      </c>
      <c r="G1024" t="s">
        <v>15856</v>
      </c>
      <c r="H1024">
        <f>VLOOKUP(E1024,[1]!peloponnese_raw[[Column2]:[LON]],2,FALSE)</f>
        <v>37.563503768300002</v>
      </c>
      <c r="I1024">
        <f>VLOOKUP(E1024,[1]!peloponnese_raw[[Column2]:[LON]],3,FALSE)</f>
        <v>22.458019762500001</v>
      </c>
    </row>
    <row r="1025" spans="1:9" x14ac:dyDescent="0.25">
      <c r="A1025" t="s">
        <v>3590</v>
      </c>
      <c r="B1025" t="s">
        <v>12101</v>
      </c>
      <c r="C1025" t="s">
        <v>10275</v>
      </c>
      <c r="D1025">
        <v>16</v>
      </c>
      <c r="E1025" t="str">
        <f>_xlfn.CONCAT(B1025," (",F1025,")")</f>
        <v>Λουτρά (Περιφερειακή Ενότητα Αρκαδίας)</v>
      </c>
      <c r="F1025" t="s">
        <v>12739</v>
      </c>
      <c r="G1025" t="s">
        <v>15651</v>
      </c>
      <c r="H1025">
        <f>VLOOKUP(E1025,[1]!peloponnese_raw[[Column2]:[LON]],2,FALSE)</f>
        <v>37.6293204778</v>
      </c>
      <c r="I1025">
        <f>VLOOKUP(E1025,[1]!peloponnese_raw[[Column2]:[LON]],3,FALSE)</f>
        <v>21.888973138800001</v>
      </c>
    </row>
    <row r="1026" spans="1:9" x14ac:dyDescent="0.25">
      <c r="A1026" t="s">
        <v>3590</v>
      </c>
      <c r="B1026" t="s">
        <v>16113</v>
      </c>
      <c r="C1026" t="s">
        <v>13812</v>
      </c>
      <c r="D1026">
        <v>1153</v>
      </c>
      <c r="E1026" t="str">
        <f>_xlfn.CONCAT(B1026," (",F1026,")")</f>
        <v>Λουτρά Ωραίας Ελένης (Περιφερειακή Ενότητα Κορινθίας)</v>
      </c>
      <c r="F1026" t="s">
        <v>13723</v>
      </c>
      <c r="G1026" t="s">
        <v>16103</v>
      </c>
      <c r="H1026">
        <f>VLOOKUP(E1026,[1]!peloponnese_raw[[Column2]:[LON]],2,FALSE)</f>
        <v>37.866289419099999</v>
      </c>
      <c r="I1026">
        <f>VLOOKUP(E1026,[1]!peloponnese_raw[[Column2]:[LON]],3,FALSE)</f>
        <v>22.994125281500001</v>
      </c>
    </row>
    <row r="1027" spans="1:9" x14ac:dyDescent="0.25">
      <c r="A1027" t="s">
        <v>3560</v>
      </c>
      <c r="B1027" t="s">
        <v>4253</v>
      </c>
      <c r="C1027" t="s">
        <v>3148</v>
      </c>
      <c r="D1027">
        <v>11882</v>
      </c>
      <c r="E1027" t="str">
        <f>_xlfn.CONCAT(B1027," (",F1027,")")</f>
        <v>Λουτράκιον (Περιφερειακή Ενότητα Κορινθίας)</v>
      </c>
      <c r="F1027" t="s">
        <v>13723</v>
      </c>
      <c r="G1027" t="s">
        <v>16135</v>
      </c>
      <c r="H1027">
        <f>VLOOKUP(E1027,[1]!peloponnese_raw[[Column2]:[LON]],2,FALSE)</f>
        <v>37.971512582999999</v>
      </c>
      <c r="I1027">
        <f>VLOOKUP(E1027,[1]!peloponnese_raw[[Column2]:[LON]],3,FALSE)</f>
        <v>22.978283905200001</v>
      </c>
    </row>
    <row r="1028" spans="1:9" x14ac:dyDescent="0.25">
      <c r="A1028" t="s">
        <v>3560</v>
      </c>
      <c r="B1028" t="s">
        <v>3605</v>
      </c>
      <c r="C1028" t="s">
        <v>1766</v>
      </c>
      <c r="D1028">
        <v>114</v>
      </c>
      <c r="E1028" t="str">
        <f>_xlfn.CONCAT(B1028," (",F1028,")")</f>
        <v>Λουτρόν (Περιφερειακή Ενότητα Μεσσηνίας)</v>
      </c>
      <c r="F1028" t="s">
        <v>14735</v>
      </c>
      <c r="G1028" t="s">
        <v>16811</v>
      </c>
      <c r="H1028">
        <f>VLOOKUP(E1028,[1]!peloponnese_raw[[Column2]:[LON]],2,FALSE)</f>
        <v>37.259045304399997</v>
      </c>
      <c r="I1028">
        <f>VLOOKUP(E1028,[1]!peloponnese_raw[[Column2]:[LON]],3,FALSE)</f>
        <v>21.999264121300001</v>
      </c>
    </row>
    <row r="1029" spans="1:9" x14ac:dyDescent="0.25">
      <c r="A1029" t="s">
        <v>3555</v>
      </c>
      <c r="B1029" t="s">
        <v>6913</v>
      </c>
      <c r="C1029" t="s">
        <v>5325</v>
      </c>
      <c r="D1029">
        <v>13</v>
      </c>
      <c r="E1029" t="str">
        <f>_xlfn.CONCAT(B1029," (",F1029,")")</f>
        <v>Λούτσα (Περιφερειακή Ενότητα Μεσσηνίας)</v>
      </c>
      <c r="F1029" t="s">
        <v>14735</v>
      </c>
      <c r="G1029" t="s">
        <v>16837</v>
      </c>
      <c r="H1029">
        <f>VLOOKUP(E1029,[1]!peloponnese_raw[[Column2]:[LON]],2,FALSE)</f>
        <v>36.801810920900003</v>
      </c>
      <c r="I1029">
        <f>VLOOKUP(E1029,[1]!peloponnese_raw[[Column2]:[LON]],3,FALSE)</f>
        <v>21.820687790099999</v>
      </c>
    </row>
    <row r="1030" spans="1:9" x14ac:dyDescent="0.25">
      <c r="A1030" t="s">
        <v>3590</v>
      </c>
      <c r="B1030" t="s">
        <v>16738</v>
      </c>
      <c r="C1030" t="s">
        <v>15099</v>
      </c>
      <c r="D1030">
        <v>47</v>
      </c>
      <c r="E1030" t="str">
        <f>_xlfn.CONCAT(B1030," (",F1030,")")</f>
        <v>Λούτσου Χάνια (Περιφερειακή Ενότητα Μεσσηνίας)</v>
      </c>
      <c r="F1030" t="s">
        <v>14735</v>
      </c>
      <c r="G1030" t="s">
        <v>16734</v>
      </c>
      <c r="H1030">
        <f>VLOOKUP(E1030,[1]!peloponnese_raw[[Column2]:[LON]],2,FALSE)</f>
        <v>37.002029021699997</v>
      </c>
      <c r="I1030">
        <f>VLOOKUP(E1030,[1]!peloponnese_raw[[Column2]:[LON]],3,FALSE)</f>
        <v>21.945328226400001</v>
      </c>
    </row>
    <row r="1031" spans="1:9" x14ac:dyDescent="0.25">
      <c r="A1031" t="s">
        <v>3560</v>
      </c>
      <c r="B1031" t="s">
        <v>16237</v>
      </c>
      <c r="C1031" t="s">
        <v>14064</v>
      </c>
      <c r="D1031">
        <v>25</v>
      </c>
      <c r="E1031" t="str">
        <f>_xlfn.CONCAT(B1031," (",F1031,")")</f>
        <v>Λούζιον (Περιφερειακή Ενότητα Κορινθίας)</v>
      </c>
      <c r="F1031" t="s">
        <v>13723</v>
      </c>
      <c r="G1031" t="s">
        <v>16230</v>
      </c>
      <c r="H1031">
        <f>VLOOKUP(E1031,[1]!peloponnese_raw[[Column2]:[LON]],2,FALSE)</f>
        <v>37.884456455200002</v>
      </c>
      <c r="I1031">
        <f>VLOOKUP(E1031,[1]!peloponnese_raw[[Column2]:[LON]],3,FALSE)</f>
        <v>22.288200245500001</v>
      </c>
    </row>
    <row r="1032" spans="1:9" x14ac:dyDescent="0.25">
      <c r="A1032" t="s">
        <v>3555</v>
      </c>
      <c r="B1032" t="s">
        <v>16740</v>
      </c>
      <c r="C1032" t="s">
        <v>15103</v>
      </c>
      <c r="D1032">
        <v>104</v>
      </c>
      <c r="E1032" t="str">
        <f>_xlfn.CONCAT(B1032," (",F1032,")")</f>
        <v>Μάδενα (Περιφερειακή Ενότητα Μεσσηνίας)</v>
      </c>
      <c r="F1032" t="s">
        <v>14735</v>
      </c>
      <c r="G1032" t="s">
        <v>16734</v>
      </c>
      <c r="H1032">
        <f>VLOOKUP(E1032,[1]!peloponnese_raw[[Column2]:[LON]],2,FALSE)</f>
        <v>37.038171950900001</v>
      </c>
      <c r="I1032">
        <f>VLOOKUP(E1032,[1]!peloponnese_raw[[Column2]:[LON]],3,FALSE)</f>
        <v>21.961197932600001</v>
      </c>
    </row>
    <row r="1033" spans="1:9" x14ac:dyDescent="0.25">
      <c r="A1033" t="s">
        <v>3555</v>
      </c>
      <c r="B1033" t="s">
        <v>3647</v>
      </c>
      <c r="C1033" t="s">
        <v>1852</v>
      </c>
      <c r="D1033">
        <v>117</v>
      </c>
      <c r="E1033" t="str">
        <f>_xlfn.CONCAT(B1033," (",F1033,")")</f>
        <v>Μαγούλα (Περιφερειακή Ενότητα Αρκαδίας)</v>
      </c>
      <c r="F1033" t="s">
        <v>12739</v>
      </c>
      <c r="G1033" t="s">
        <v>15870</v>
      </c>
      <c r="H1033">
        <f>VLOOKUP(E1033,[1]!peloponnese_raw[[Column2]:[LON]],2,FALSE)</f>
        <v>37.456173499499997</v>
      </c>
      <c r="I1033">
        <f>VLOOKUP(E1033,[1]!peloponnese_raw[[Column2]:[LON]],3,FALSE)</f>
        <v>22.4511883232</v>
      </c>
    </row>
    <row r="1034" spans="1:9" x14ac:dyDescent="0.25">
      <c r="A1034" t="s">
        <v>3555</v>
      </c>
      <c r="B1034" t="s">
        <v>3647</v>
      </c>
      <c r="C1034" t="s">
        <v>1852</v>
      </c>
      <c r="D1034">
        <v>123</v>
      </c>
      <c r="E1034" t="str">
        <f>_xlfn.CONCAT(B1034," (",F1034,")")</f>
        <v>Μαγούλα (Περιφερειακή Ενότητα Αργολίδας)</v>
      </c>
      <c r="F1034" t="s">
        <v>13389</v>
      </c>
      <c r="G1034" t="s">
        <v>15915</v>
      </c>
      <c r="H1034">
        <f>VLOOKUP(E1034,[1]!peloponnese_raw[[Column2]:[LON]],2,FALSE)</f>
        <v>37.589952318400002</v>
      </c>
      <c r="I1034">
        <f>VLOOKUP(E1034,[1]!peloponnese_raw[[Column2]:[LON]],3,FALSE)</f>
        <v>22.705451350800001</v>
      </c>
    </row>
    <row r="1035" spans="1:9" x14ac:dyDescent="0.25">
      <c r="A1035" t="s">
        <v>3555</v>
      </c>
      <c r="B1035" t="s">
        <v>3647</v>
      </c>
      <c r="C1035" t="s">
        <v>1852</v>
      </c>
      <c r="D1035">
        <v>1385</v>
      </c>
      <c r="E1035" t="str">
        <f>_xlfn.CONCAT(B1035," (",F1035,")")</f>
        <v>Μαγούλα (Περιφερειακή Ενότητα Λακωνίας)</v>
      </c>
      <c r="F1035" t="s">
        <v>14073</v>
      </c>
      <c r="G1035" t="s">
        <v>16487</v>
      </c>
      <c r="H1035">
        <f>VLOOKUP(E1035,[1]!peloponnese_raw[[Column2]:[LON]],2,FALSE)</f>
        <v>37.0780960226</v>
      </c>
      <c r="I1035">
        <f>VLOOKUP(E1035,[1]!peloponnese_raw[[Column2]:[LON]],3,FALSE)</f>
        <v>22.402488315799999</v>
      </c>
    </row>
    <row r="1036" spans="1:9" x14ac:dyDescent="0.25">
      <c r="A1036" t="s">
        <v>3555</v>
      </c>
      <c r="B1036" t="s">
        <v>3647</v>
      </c>
      <c r="C1036" t="s">
        <v>1852</v>
      </c>
      <c r="D1036">
        <v>97</v>
      </c>
      <c r="E1036" t="str">
        <f>_xlfn.CONCAT(B1036," (",F1036,")")</f>
        <v>Μαγούλα (Περιφερειακή Ενότητα Μεσσηνίας)</v>
      </c>
      <c r="F1036" t="s">
        <v>14735</v>
      </c>
      <c r="G1036" t="s">
        <v>16804</v>
      </c>
      <c r="H1036">
        <f>VLOOKUP(E1036,[1]!peloponnese_raw[[Column2]:[LON]],2,FALSE)</f>
        <v>37.232706477500003</v>
      </c>
      <c r="I1036">
        <f>VLOOKUP(E1036,[1]!peloponnese_raw[[Column2]:[LON]],3,FALSE)</f>
        <v>21.960260765499999</v>
      </c>
    </row>
    <row r="1037" spans="1:9" x14ac:dyDescent="0.25">
      <c r="A1037" t="s">
        <v>3590</v>
      </c>
      <c r="B1037" t="s">
        <v>15634</v>
      </c>
      <c r="C1037" t="s">
        <v>12844</v>
      </c>
      <c r="D1037">
        <v>233</v>
      </c>
      <c r="E1037" t="str">
        <f>_xlfn.CONCAT(B1037," (",F1037,")")</f>
        <v>Μαγούλιανα (Περιφερειακή Ενότητα Αρκαδίας)</v>
      </c>
      <c r="F1037" t="s">
        <v>12739</v>
      </c>
      <c r="G1037" t="s">
        <v>15630</v>
      </c>
      <c r="H1037">
        <f>VLOOKUP(E1037,[1]!peloponnese_raw[[Column2]:[LON]],2,FALSE)</f>
        <v>37.675229448300001</v>
      </c>
      <c r="I1037">
        <f>VLOOKUP(E1037,[1]!peloponnese_raw[[Column2]:[LON]],3,FALSE)</f>
        <v>22.1251621611</v>
      </c>
    </row>
    <row r="1038" spans="1:9" x14ac:dyDescent="0.25">
      <c r="A1038" t="s">
        <v>3557</v>
      </c>
      <c r="B1038" t="s">
        <v>16668</v>
      </c>
      <c r="C1038" t="s">
        <v>14956</v>
      </c>
      <c r="D1038">
        <v>35</v>
      </c>
      <c r="E1038" t="str">
        <f>_xlfn.CONCAT(B1038," (",F1038,")")</f>
        <v>Μαχαλάς (Περιφερειακή Ενότητα Μεσσηνίας)</v>
      </c>
      <c r="F1038" t="s">
        <v>14735</v>
      </c>
      <c r="G1038" t="s">
        <v>16640</v>
      </c>
      <c r="H1038">
        <f>VLOOKUP(E1038,[1]!peloponnese_raw[[Column2]:[LON]],2,FALSE)</f>
        <v>37.112941708100003</v>
      </c>
      <c r="I1038">
        <f>VLOOKUP(E1038,[1]!peloponnese_raw[[Column2]:[LON]],3,FALSE)</f>
        <v>22.245830246000001</v>
      </c>
    </row>
    <row r="1039" spans="1:9" x14ac:dyDescent="0.25">
      <c r="A1039" t="s">
        <v>3555</v>
      </c>
      <c r="B1039" t="s">
        <v>16688</v>
      </c>
      <c r="C1039" t="s">
        <v>14998</v>
      </c>
      <c r="D1039">
        <v>23</v>
      </c>
      <c r="E1039" t="str">
        <f>_xlfn.CONCAT(B1039," (",F1039,")")</f>
        <v>Μακρά Άμμος (Περιφερειακή Ενότητα Μεσσηνίας)</v>
      </c>
      <c r="F1039" t="s">
        <v>14735</v>
      </c>
      <c r="G1039" t="s">
        <v>16684</v>
      </c>
      <c r="H1039">
        <f>VLOOKUP(E1039,[1]!peloponnese_raw[[Column2]:[LON]],2,FALSE)</f>
        <v>36.9061351235</v>
      </c>
      <c r="I1039">
        <f>VLOOKUP(E1039,[1]!peloponnese_raw[[Column2]:[LON]],3,FALSE)</f>
        <v>21.9226205722</v>
      </c>
    </row>
    <row r="1040" spans="1:9" x14ac:dyDescent="0.25">
      <c r="A1040" t="s">
        <v>3555</v>
      </c>
      <c r="B1040" t="s">
        <v>16714</v>
      </c>
      <c r="C1040" t="s">
        <v>15050</v>
      </c>
      <c r="D1040">
        <v>27</v>
      </c>
      <c r="E1040" t="str">
        <f>_xlfn.CONCAT(B1040," (",F1040,")")</f>
        <v>Μάκρενα (Περιφερειακή Ενότητα Μεσσηνίας)</v>
      </c>
      <c r="F1040" t="s">
        <v>14735</v>
      </c>
      <c r="G1040" t="s">
        <v>16707</v>
      </c>
      <c r="H1040">
        <f>VLOOKUP(E1040,[1]!peloponnese_raw[[Column2]:[LON]],2,FALSE)</f>
        <v>37.148959320400003</v>
      </c>
      <c r="I1040">
        <f>VLOOKUP(E1040,[1]!peloponnese_raw[[Column2]:[LON]],3,FALSE)</f>
        <v>21.7649752218</v>
      </c>
    </row>
    <row r="1041" spans="1:9" x14ac:dyDescent="0.25">
      <c r="A1041" t="s">
        <v>3555</v>
      </c>
      <c r="B1041" t="s">
        <v>6702</v>
      </c>
      <c r="C1041" t="s">
        <v>687</v>
      </c>
      <c r="D1041">
        <v>190</v>
      </c>
      <c r="E1041" t="str">
        <f>_xlfn.CONCAT(B1041," (",F1041,")")</f>
        <v>Μάκρη (Περιφερειακή Ενότητα Αρκαδίας)</v>
      </c>
      <c r="F1041" t="s">
        <v>12739</v>
      </c>
      <c r="G1041" t="s">
        <v>15887</v>
      </c>
      <c r="H1041">
        <f>VLOOKUP(E1041,[1]!peloponnese_raw[[Column2]:[LON]],2,FALSE)</f>
        <v>37.470076537099999</v>
      </c>
      <c r="I1041">
        <f>VLOOKUP(E1041,[1]!peloponnese_raw[[Column2]:[LON]],3,FALSE)</f>
        <v>22.323020113599998</v>
      </c>
    </row>
    <row r="1042" spans="1:9" x14ac:dyDescent="0.25">
      <c r="A1042" t="s">
        <v>3555</v>
      </c>
      <c r="B1042" t="s">
        <v>16400</v>
      </c>
      <c r="C1042" t="s">
        <v>14411</v>
      </c>
      <c r="D1042">
        <v>69</v>
      </c>
      <c r="E1042" t="str">
        <f>_xlfn.CONCAT(B1042," (",F1042,")")</f>
        <v>Μακρινάρα (Περιφερειακή Ενότητα Λακωνίας)</v>
      </c>
      <c r="F1042" t="s">
        <v>14073</v>
      </c>
      <c r="G1042" t="s">
        <v>16395</v>
      </c>
      <c r="H1042">
        <f>VLOOKUP(E1042,[1]!peloponnese_raw[[Column2]:[LON]],2,FALSE)</f>
        <v>36.845862565700003</v>
      </c>
      <c r="I1042">
        <f>VLOOKUP(E1042,[1]!peloponnese_raw[[Column2]:[LON]],3,FALSE)</f>
        <v>22.7600278709</v>
      </c>
    </row>
    <row r="1043" spans="1:9" x14ac:dyDescent="0.25">
      <c r="A1043" t="s">
        <v>3560</v>
      </c>
      <c r="B1043" t="s">
        <v>15757</v>
      </c>
      <c r="C1043" t="s">
        <v>13083</v>
      </c>
      <c r="D1043">
        <v>39</v>
      </c>
      <c r="E1043" t="str">
        <f>_xlfn.CONCAT(B1043," (",F1043,")")</f>
        <v>Μακρύσιον (Περιφερειακή Ενότητα Αρκαδίας)</v>
      </c>
      <c r="F1043" t="s">
        <v>12739</v>
      </c>
      <c r="G1043" t="s">
        <v>15742</v>
      </c>
      <c r="H1043">
        <f>VLOOKUP(E1043,[1]!peloponnese_raw[[Column2]:[LON]],2,FALSE)</f>
        <v>37.408547927400001</v>
      </c>
      <c r="I1043">
        <f>VLOOKUP(E1043,[1]!peloponnese_raw[[Column2]:[LON]],3,FALSE)</f>
        <v>22.167402435500001</v>
      </c>
    </row>
    <row r="1044" spans="1:9" x14ac:dyDescent="0.25">
      <c r="A1044" t="s">
        <v>3560</v>
      </c>
      <c r="B1044" t="s">
        <v>15935</v>
      </c>
      <c r="C1044" t="s">
        <v>13442</v>
      </c>
      <c r="D1044">
        <v>502</v>
      </c>
      <c r="E1044" t="str">
        <f>_xlfn.CONCAT(B1044," (",F1044,")")</f>
        <v>Μαλαντρένιον (Περιφερειακή Ενότητα Αργολίδας)</v>
      </c>
      <c r="F1044" t="s">
        <v>13389</v>
      </c>
      <c r="G1044" t="s">
        <v>15931</v>
      </c>
      <c r="H1044">
        <f>VLOOKUP(E1044,[1]!peloponnese_raw[[Column2]:[LON]],2,FALSE)</f>
        <v>37.723864528599997</v>
      </c>
      <c r="I1044">
        <f>VLOOKUP(E1044,[1]!peloponnese_raw[[Column2]:[LON]],3,FALSE)</f>
        <v>22.6385668854</v>
      </c>
    </row>
    <row r="1045" spans="1:9" x14ac:dyDescent="0.25">
      <c r="A1045" t="s">
        <v>3555</v>
      </c>
      <c r="B1045" t="s">
        <v>16966</v>
      </c>
      <c r="C1045" t="s">
        <v>15579</v>
      </c>
      <c r="D1045">
        <v>67</v>
      </c>
      <c r="E1045" t="str">
        <f>_xlfn.CONCAT(B1045," (",F1045,")")</f>
        <v>Μάλη (Περιφερειακή Ενότητα Μεσσηνίας)</v>
      </c>
      <c r="F1045" t="s">
        <v>14735</v>
      </c>
      <c r="G1045" t="s">
        <v>16958</v>
      </c>
      <c r="H1045">
        <f>VLOOKUP(E1045,[1]!peloponnese_raw[[Column2]:[LON]],2,FALSE)</f>
        <v>37.170821898500002</v>
      </c>
      <c r="I1045">
        <f>VLOOKUP(E1045,[1]!peloponnese_raw[[Column2]:[LON]],3,FALSE)</f>
        <v>21.7135034967</v>
      </c>
    </row>
    <row r="1046" spans="1:9" x14ac:dyDescent="0.25">
      <c r="A1046" t="s">
        <v>3555</v>
      </c>
      <c r="B1046" t="s">
        <v>16284</v>
      </c>
      <c r="C1046" t="s">
        <v>14168</v>
      </c>
      <c r="D1046">
        <v>8</v>
      </c>
      <c r="E1046" t="str">
        <f>_xlfn.CONCAT(B1046," (",F1046,")")</f>
        <v>Μαλλιαρή Συκιά (Περιφερειακή Ενότητα Λακωνίας)</v>
      </c>
      <c r="F1046" t="s">
        <v>14073</v>
      </c>
      <c r="G1046" t="s">
        <v>16266</v>
      </c>
      <c r="H1046">
        <f>VLOOKUP(E1046,[1]!peloponnese_raw[[Column2]:[LON]],2,FALSE)</f>
        <v>36.797275803300003</v>
      </c>
      <c r="I1046">
        <f>VLOOKUP(E1046,[1]!peloponnese_raw[[Column2]:[LON]],3,FALSE)</f>
        <v>22.516559146300001</v>
      </c>
    </row>
    <row r="1047" spans="1:9" x14ac:dyDescent="0.25">
      <c r="A1047" t="s">
        <v>3590</v>
      </c>
      <c r="B1047" t="s">
        <v>15758</v>
      </c>
      <c r="C1047" t="s">
        <v>13085</v>
      </c>
      <c r="D1047">
        <v>47</v>
      </c>
      <c r="E1047" t="str">
        <f>_xlfn.CONCAT(B1047," (",F1047,")")</f>
        <v>Μαλλωτά (Περιφερειακή Ενότητα Αρκαδίας)</v>
      </c>
      <c r="F1047" t="s">
        <v>12739</v>
      </c>
      <c r="G1047" t="s">
        <v>15742</v>
      </c>
      <c r="H1047">
        <f>VLOOKUP(E1047,[1]!peloponnese_raw[[Column2]:[LON]],2,FALSE)</f>
        <v>37.392064757200004</v>
      </c>
      <c r="I1047">
        <f>VLOOKUP(E1047,[1]!peloponnese_raw[[Column2]:[LON]],3,FALSE)</f>
        <v>22.184032377000001</v>
      </c>
    </row>
    <row r="1048" spans="1:9" x14ac:dyDescent="0.25">
      <c r="A1048" t="s">
        <v>3555</v>
      </c>
      <c r="B1048" t="s">
        <v>16571</v>
      </c>
      <c r="C1048" t="s">
        <v>14764</v>
      </c>
      <c r="D1048">
        <v>102</v>
      </c>
      <c r="E1048" t="str">
        <f>_xlfn.CONCAT(B1048," (",F1048,")")</f>
        <v>Μάλτα (Περιφερειακή Ενότητα Μεσσηνίας)</v>
      </c>
      <c r="F1048" t="s">
        <v>14735</v>
      </c>
      <c r="G1048" t="s">
        <v>16560</v>
      </c>
      <c r="H1048">
        <f>VLOOKUP(E1048,[1]!peloponnese_raw[[Column2]:[LON]],2,FALSE)</f>
        <v>36.928716875799999</v>
      </c>
      <c r="I1048">
        <f>VLOOKUP(E1048,[1]!peloponnese_raw[[Column2]:[LON]],3,FALSE)</f>
        <v>22.190230225699999</v>
      </c>
    </row>
    <row r="1049" spans="1:9" x14ac:dyDescent="0.25">
      <c r="A1049" t="s">
        <v>3555</v>
      </c>
      <c r="B1049" t="s">
        <v>16571</v>
      </c>
      <c r="C1049" t="s">
        <v>14764</v>
      </c>
      <c r="D1049">
        <v>77</v>
      </c>
      <c r="E1049" t="str">
        <f>_xlfn.CONCAT(B1049," (",F1049,")")</f>
        <v>Μάλτα (Περιφερειακή Ενότητα Μεσσηνίας)</v>
      </c>
      <c r="F1049" t="s">
        <v>14735</v>
      </c>
      <c r="G1049" t="s">
        <v>16769</v>
      </c>
      <c r="H1049">
        <f>VLOOKUP(E1049,[1]!peloponnese_raw[[Column2]:[LON]],2,FALSE)</f>
        <v>36.928716875799999</v>
      </c>
      <c r="I1049">
        <f>VLOOKUP(E1049,[1]!peloponnese_raw[[Column2]:[LON]],3,FALSE)</f>
        <v>22.190230225699999</v>
      </c>
    </row>
    <row r="1050" spans="1:9" x14ac:dyDescent="0.25">
      <c r="A1050" t="s">
        <v>3555</v>
      </c>
      <c r="B1050" t="s">
        <v>16790</v>
      </c>
      <c r="C1050" t="s">
        <v>15214</v>
      </c>
      <c r="D1050">
        <v>172</v>
      </c>
      <c r="E1050" t="str">
        <f>_xlfn.CONCAT(B1050," (",F1050,")")</f>
        <v>Μάλθη (Περιφερειακή Ενότητα Μεσσηνίας)</v>
      </c>
      <c r="F1050" t="s">
        <v>14735</v>
      </c>
      <c r="G1050" t="s">
        <v>16782</v>
      </c>
      <c r="H1050">
        <f>VLOOKUP(E1050,[1]!peloponnese_raw[[Column2]:[LON]],2,FALSE)</f>
        <v>37.234092103899997</v>
      </c>
      <c r="I1050">
        <f>VLOOKUP(E1050,[1]!peloponnese_raw[[Column2]:[LON]],3,FALSE)</f>
        <v>21.859588130599999</v>
      </c>
    </row>
    <row r="1051" spans="1:9" x14ac:dyDescent="0.25">
      <c r="A1051" t="s">
        <v>3557</v>
      </c>
      <c r="B1051" t="s">
        <v>15838</v>
      </c>
      <c r="C1051" t="s">
        <v>13247</v>
      </c>
      <c r="D1051">
        <v>58</v>
      </c>
      <c r="E1051" t="str">
        <f>_xlfn.CONCAT(B1051," (",F1051,")")</f>
        <v>Μάναρης (Περιφερειακή Ενότητα Αρκαδίας)</v>
      </c>
      <c r="F1051" t="s">
        <v>12739</v>
      </c>
      <c r="G1051" t="s">
        <v>15827</v>
      </c>
      <c r="H1051">
        <f>VLOOKUP(E1051,[1]!peloponnese_raw[[Column2]:[LON]],2,FALSE)</f>
        <v>37.396286787299999</v>
      </c>
      <c r="I1051">
        <f>VLOOKUP(E1051,[1]!peloponnese_raw[[Column2]:[LON]],3,FALSE)</f>
        <v>22.322774892999998</v>
      </c>
    </row>
    <row r="1052" spans="1:9" x14ac:dyDescent="0.25">
      <c r="A1052" t="s">
        <v>3590</v>
      </c>
      <c r="B1052" t="s">
        <v>15905</v>
      </c>
      <c r="C1052" t="s">
        <v>13379</v>
      </c>
      <c r="D1052">
        <v>36</v>
      </c>
      <c r="E1052" t="str">
        <f>_xlfn.CONCAT(B1052," (",F1052,")")</f>
        <v>Μανταίικα (Περιφερειακή Ενότητα Αρκαδίας)</v>
      </c>
      <c r="F1052" t="s">
        <v>12739</v>
      </c>
      <c r="G1052" t="s">
        <v>15901</v>
      </c>
      <c r="H1052">
        <f>VLOOKUP(E1052,[1]!peloponnese_raw[[Column2]:[LON]],2,FALSE)</f>
        <v>37.507794291300002</v>
      </c>
      <c r="I1052">
        <f>VLOOKUP(E1052,[1]!peloponnese_raw[[Column2]:[LON]],3,FALSE)</f>
        <v>22.2326987631</v>
      </c>
    </row>
    <row r="1053" spans="1:9" x14ac:dyDescent="0.25">
      <c r="A1053" t="s">
        <v>3555</v>
      </c>
      <c r="B1053" t="s">
        <v>3722</v>
      </c>
      <c r="C1053" t="s">
        <v>957</v>
      </c>
      <c r="D1053">
        <v>47</v>
      </c>
      <c r="E1053" t="str">
        <f>_xlfn.CONCAT(B1053," (",F1053,")")</f>
        <v>Μάνδρα (Περιφερειακή Ενότητα Μεσσηνίας)</v>
      </c>
      <c r="F1053" t="s">
        <v>14735</v>
      </c>
      <c r="G1053" t="s">
        <v>16769</v>
      </c>
      <c r="H1053">
        <f>VLOOKUP(E1053,[1]!peloponnese_raw[[Column2]:[LON]],2,FALSE)</f>
        <v>37.307756292800001</v>
      </c>
      <c r="I1053">
        <f>VLOOKUP(E1053,[1]!peloponnese_raw[[Column2]:[LON]],3,FALSE)</f>
        <v>21.923748645300002</v>
      </c>
    </row>
    <row r="1054" spans="1:9" x14ac:dyDescent="0.25">
      <c r="A1054" t="s">
        <v>3560</v>
      </c>
      <c r="B1054" t="s">
        <v>16779</v>
      </c>
      <c r="C1054" t="s">
        <v>15192</v>
      </c>
      <c r="D1054">
        <v>119</v>
      </c>
      <c r="E1054" t="str">
        <f>_xlfn.CONCAT(B1054," (",F1054,")")</f>
        <v>Μαντζάριον (Περιφερειακή Ενότητα Μεσσηνίας)</v>
      </c>
      <c r="F1054" t="s">
        <v>14735</v>
      </c>
      <c r="G1054" t="s">
        <v>16769</v>
      </c>
      <c r="H1054">
        <f>VLOOKUP(E1054,[1]!peloponnese_raw[[Column2]:[LON]],2,FALSE)</f>
        <v>37.262017600299998</v>
      </c>
      <c r="I1054">
        <f>VLOOKUP(E1054,[1]!peloponnese_raw[[Column2]:[LON]],3,FALSE)</f>
        <v>21.962337683000001</v>
      </c>
    </row>
    <row r="1055" spans="1:9" x14ac:dyDescent="0.25">
      <c r="A1055" t="s">
        <v>3557</v>
      </c>
      <c r="B1055" t="s">
        <v>16051</v>
      </c>
      <c r="C1055" t="s">
        <v>13684</v>
      </c>
      <c r="D1055">
        <v>535</v>
      </c>
      <c r="E1055" t="str">
        <f>_xlfn.CONCAT(B1055," (",F1055,")")</f>
        <v>Μάνεσης (Περιφερειακή Ενότητα Αργολίδας)</v>
      </c>
      <c r="F1055" t="s">
        <v>13389</v>
      </c>
      <c r="G1055" t="s">
        <v>16044</v>
      </c>
      <c r="H1055">
        <f>VLOOKUP(E1055,[1]!peloponnese_raw[[Column2]:[LON]],2,FALSE)</f>
        <v>37.657677467500001</v>
      </c>
      <c r="I1055">
        <f>VLOOKUP(E1055,[1]!peloponnese_raw[[Column2]:[LON]],3,FALSE)</f>
        <v>22.823456093299999</v>
      </c>
    </row>
    <row r="1056" spans="1:9" x14ac:dyDescent="0.25">
      <c r="A1056" t="s">
        <v>3557</v>
      </c>
      <c r="B1056" t="s">
        <v>16051</v>
      </c>
      <c r="C1056" t="s">
        <v>13684</v>
      </c>
      <c r="D1056">
        <v>315</v>
      </c>
      <c r="E1056" t="str">
        <f>_xlfn.CONCAT(B1056," (",F1056,")")</f>
        <v>Μάνεσης (Περιφερειακή Ενότητα Μεσσηνίας)</v>
      </c>
      <c r="F1056" t="s">
        <v>14735</v>
      </c>
      <c r="G1056" t="s">
        <v>16707</v>
      </c>
      <c r="H1056">
        <f>VLOOKUP(E1056,[1]!peloponnese_raw[[Column2]:[LON]],2,FALSE)</f>
        <v>37.082984438799997</v>
      </c>
      <c r="I1056">
        <f>VLOOKUP(E1056,[1]!peloponnese_raw[[Column2]:[LON]],3,FALSE)</f>
        <v>21.895912582000001</v>
      </c>
    </row>
    <row r="1057" spans="1:9" x14ac:dyDescent="0.25">
      <c r="A1057" t="s">
        <v>3560</v>
      </c>
      <c r="B1057" t="s">
        <v>16704</v>
      </c>
      <c r="C1057" t="s">
        <v>15030</v>
      </c>
      <c r="D1057">
        <v>114</v>
      </c>
      <c r="E1057" t="str">
        <f>_xlfn.CONCAT(B1057," (",F1057,")")</f>
        <v>Μαγγανιακόν (Περιφερειακή Ενότητα Μεσσηνίας)</v>
      </c>
      <c r="F1057" t="s">
        <v>14735</v>
      </c>
      <c r="G1057" t="s">
        <v>16696</v>
      </c>
      <c r="H1057">
        <f>VLOOKUP(E1057,[1]!peloponnese_raw[[Column2]:[LON]],2,FALSE)</f>
        <v>37.1464421843</v>
      </c>
      <c r="I1057">
        <f>VLOOKUP(E1057,[1]!peloponnese_raw[[Column2]:[LON]],3,FALSE)</f>
        <v>21.876953888500001</v>
      </c>
    </row>
    <row r="1058" spans="1:9" x14ac:dyDescent="0.25">
      <c r="A1058" t="s">
        <v>3560</v>
      </c>
      <c r="B1058" t="s">
        <v>16867</v>
      </c>
      <c r="C1058" t="s">
        <v>15379</v>
      </c>
      <c r="D1058">
        <v>37</v>
      </c>
      <c r="E1058" t="str">
        <f>_xlfn.CONCAT(B1058," (",F1058,")")</f>
        <v>Μανιάκιον (Περιφερειακή Ενότητα Μεσσηνίας)</v>
      </c>
      <c r="F1058" t="s">
        <v>14735</v>
      </c>
      <c r="G1058" t="s">
        <v>16863</v>
      </c>
      <c r="H1058">
        <f>VLOOKUP(E1058,[1]!peloponnese_raw[[Column2]:[LON]],2,FALSE)</f>
        <v>37.074257676800002</v>
      </c>
      <c r="I1058">
        <f>VLOOKUP(E1058,[1]!peloponnese_raw[[Column2]:[LON]],3,FALSE)</f>
        <v>21.772220738000001</v>
      </c>
    </row>
    <row r="1059" spans="1:9" x14ac:dyDescent="0.25">
      <c r="A1059" t="s">
        <v>3557</v>
      </c>
      <c r="B1059" t="s">
        <v>15839</v>
      </c>
      <c r="C1059" t="s">
        <v>13249</v>
      </c>
      <c r="D1059">
        <v>35</v>
      </c>
      <c r="E1059" t="str">
        <f>_xlfn.CONCAT(B1059," (",F1059,")")</f>
        <v>Μανιάτης (Περιφερειακή Ενότητα Αρκαδίας)</v>
      </c>
      <c r="F1059" t="s">
        <v>12739</v>
      </c>
      <c r="G1059" t="s">
        <v>15827</v>
      </c>
      <c r="H1059">
        <f>VLOOKUP(E1059,[1]!peloponnese_raw[[Column2]:[LON]],2,FALSE)</f>
        <v>37.361340628100002</v>
      </c>
      <c r="I1059">
        <f>VLOOKUP(E1059,[1]!peloponnese_raw[[Column2]:[LON]],3,FALSE)</f>
        <v>22.287594887400001</v>
      </c>
    </row>
    <row r="1060" spans="1:9" x14ac:dyDescent="0.25">
      <c r="A1060" t="s">
        <v>3555</v>
      </c>
      <c r="B1060" t="s">
        <v>16191</v>
      </c>
      <c r="C1060" t="s">
        <v>13967</v>
      </c>
      <c r="D1060">
        <v>475</v>
      </c>
      <c r="E1060" t="str">
        <f>_xlfn.CONCAT(B1060," (",F1060,")")</f>
        <v>Μάννα (Περιφερειακή Ενότητα Κορινθίας)</v>
      </c>
      <c r="F1060" t="s">
        <v>13723</v>
      </c>
      <c r="G1060" t="s">
        <v>16172</v>
      </c>
      <c r="H1060">
        <f>VLOOKUP(E1060,[1]!peloponnese_raw[[Column2]:[LON]],2,FALSE)</f>
        <v>37.977196855700001</v>
      </c>
      <c r="I1060">
        <f>VLOOKUP(E1060,[1]!peloponnese_raw[[Column2]:[LON]],3,FALSE)</f>
        <v>22.509658776599998</v>
      </c>
    </row>
    <row r="1061" spans="1:9" x14ac:dyDescent="0.25">
      <c r="A1061" t="s">
        <v>3590</v>
      </c>
      <c r="B1061" t="s">
        <v>16441</v>
      </c>
      <c r="C1061" t="s">
        <v>14493</v>
      </c>
      <c r="D1061">
        <v>26</v>
      </c>
      <c r="E1061" t="str">
        <f>_xlfn.CONCAT(B1061," (",F1061,")")</f>
        <v>Μανολαριάνικα (Περιφερειακή Ενότητα Λακωνίας)</v>
      </c>
      <c r="F1061" t="s">
        <v>14073</v>
      </c>
      <c r="G1061" t="s">
        <v>16427</v>
      </c>
      <c r="H1061">
        <f>VLOOKUP(E1061,[1]!peloponnese_raw[[Column2]:[LON]],2,FALSE)</f>
        <v>36.559048610399998</v>
      </c>
      <c r="I1061">
        <f>VLOOKUP(E1061,[1]!peloponnese_raw[[Column2]:[LON]],3,FALSE)</f>
        <v>23.0028058121</v>
      </c>
    </row>
    <row r="1062" spans="1:9" x14ac:dyDescent="0.25">
      <c r="A1062" t="s">
        <v>3555</v>
      </c>
      <c r="B1062" t="s">
        <v>15879</v>
      </c>
      <c r="C1062" t="s">
        <v>13327</v>
      </c>
      <c r="D1062">
        <v>103</v>
      </c>
      <c r="E1062" t="str">
        <f>_xlfn.CONCAT(B1062," (",F1062,")")</f>
        <v>Μανθυρέα (Περιφερειακή Ενότητα Αρκαδίας)</v>
      </c>
      <c r="F1062" t="s">
        <v>12739</v>
      </c>
      <c r="G1062" t="s">
        <v>15870</v>
      </c>
      <c r="H1062">
        <f>VLOOKUP(E1062,[1]!peloponnese_raw[[Column2]:[LON]],2,FALSE)</f>
        <v>37.406867530600003</v>
      </c>
      <c r="I1062">
        <f>VLOOKUP(E1062,[1]!peloponnese_raw[[Column2]:[LON]],3,FALSE)</f>
        <v>22.396422691000001</v>
      </c>
    </row>
    <row r="1063" spans="1:9" x14ac:dyDescent="0.25">
      <c r="A1063" t="s">
        <v>3557</v>
      </c>
      <c r="B1063" t="s">
        <v>16131</v>
      </c>
      <c r="C1063" t="s">
        <v>13846</v>
      </c>
      <c r="D1063">
        <v>166</v>
      </c>
      <c r="E1063" t="str">
        <f>_xlfn.CONCAT(B1063," (",F1063,")")</f>
        <v>Μαψός (Περιφερειακή Ενότητα Κορινθίας)</v>
      </c>
      <c r="F1063" t="s">
        <v>13723</v>
      </c>
      <c r="G1063" t="s">
        <v>16128</v>
      </c>
      <c r="H1063">
        <f>VLOOKUP(E1063,[1]!peloponnese_raw[[Column2]:[LON]],2,FALSE)</f>
        <v>37.840487204399999</v>
      </c>
      <c r="I1063">
        <f>VLOOKUP(E1063,[1]!peloponnese_raw[[Column2]:[LON]],3,FALSE)</f>
        <v>22.8579993084</v>
      </c>
    </row>
    <row r="1064" spans="1:9" x14ac:dyDescent="0.25">
      <c r="A1064" t="s">
        <v>3555</v>
      </c>
      <c r="B1064" t="s">
        <v>4017</v>
      </c>
      <c r="C1064" t="s">
        <v>2614</v>
      </c>
      <c r="D1064">
        <v>19</v>
      </c>
      <c r="E1064" t="str">
        <f>_xlfn.CONCAT(B1064," (",F1064,")")</f>
        <v>Μαραθέα (Περιφερειακή Ενότητα Αργολίδας)</v>
      </c>
      <c r="F1064" t="s">
        <v>13389</v>
      </c>
      <c r="G1064" t="s">
        <v>16031</v>
      </c>
      <c r="H1064">
        <f>VLOOKUP(E1064,[1]!peloponnese_raw[[Column2]:[LON]],2,FALSE)</f>
        <v>37.547097316200002</v>
      </c>
      <c r="I1064">
        <f>VLOOKUP(E1064,[1]!peloponnese_raw[[Column2]:[LON]],3,FALSE)</f>
        <v>22.924395247500001</v>
      </c>
    </row>
    <row r="1065" spans="1:9" x14ac:dyDescent="0.25">
      <c r="A1065" t="s">
        <v>3555</v>
      </c>
      <c r="B1065" t="s">
        <v>4017</v>
      </c>
      <c r="C1065" t="s">
        <v>2614</v>
      </c>
      <c r="D1065">
        <v>44</v>
      </c>
      <c r="E1065" t="str">
        <f>_xlfn.CONCAT(B1065," (",F1065,")")</f>
        <v>Μαραθέα (Περιφερειακή Ενότητα Λακωνίας)</v>
      </c>
      <c r="F1065" t="s">
        <v>14073</v>
      </c>
      <c r="G1065" t="s">
        <v>16266</v>
      </c>
      <c r="H1065">
        <f>VLOOKUP(E1065,[1]!peloponnese_raw[[Column2]:[LON]],2,FALSE)</f>
        <v>36.731175431600001</v>
      </c>
      <c r="I1065">
        <f>VLOOKUP(E1065,[1]!peloponnese_raw[[Column2]:[LON]],3,FALSE)</f>
        <v>22.4871416338</v>
      </c>
    </row>
    <row r="1066" spans="1:9" x14ac:dyDescent="0.25">
      <c r="A1066" t="s">
        <v>3557</v>
      </c>
      <c r="B1066" t="s">
        <v>4187</v>
      </c>
      <c r="C1066" t="s">
        <v>3002</v>
      </c>
      <c r="D1066">
        <v>105</v>
      </c>
      <c r="E1066" t="str">
        <f>_xlfn.CONCAT(B1066," (",F1066,")")</f>
        <v>Μαραθιάς (Περιφερειακή Ενότητα Λακωνίας)</v>
      </c>
      <c r="F1066" t="s">
        <v>14073</v>
      </c>
      <c r="G1066" t="s">
        <v>16427</v>
      </c>
      <c r="H1066">
        <f>VLOOKUP(E1066,[1]!peloponnese_raw[[Column2]:[LON]],2,FALSE)</f>
        <v>36.598898624100002</v>
      </c>
      <c r="I1066">
        <f>VLOOKUP(E1066,[1]!peloponnese_raw[[Column2]:[LON]],3,FALSE)</f>
        <v>22.911749438899999</v>
      </c>
    </row>
    <row r="1067" spans="1:9" x14ac:dyDescent="0.25">
      <c r="A1067" t="s">
        <v>3555</v>
      </c>
      <c r="B1067" t="s">
        <v>16926</v>
      </c>
      <c r="C1067" t="s">
        <v>15499</v>
      </c>
      <c r="D1067">
        <v>653</v>
      </c>
      <c r="E1067" t="str">
        <f>_xlfn.CONCAT(B1067," (",F1067,")")</f>
        <v>Μαραθόπολις (Περιφερειακή Ενότητα Μεσσηνίας)</v>
      </c>
      <c r="F1067" t="s">
        <v>14735</v>
      </c>
      <c r="G1067" t="s">
        <v>16917</v>
      </c>
      <c r="H1067">
        <f>VLOOKUP(E1067,[1]!peloponnese_raw[[Column2]:[LON]],2,FALSE)</f>
        <v>37.055741260700003</v>
      </c>
      <c r="I1067">
        <f>VLOOKUP(E1067,[1]!peloponnese_raw[[Column2]:[LON]],3,FALSE)</f>
        <v>21.5754654634</v>
      </c>
    </row>
    <row r="1068" spans="1:9" x14ac:dyDescent="0.25">
      <c r="A1068" t="s">
        <v>3557</v>
      </c>
      <c r="B1068" t="s">
        <v>3877</v>
      </c>
      <c r="C1068" t="s">
        <v>2326</v>
      </c>
      <c r="D1068">
        <v>9</v>
      </c>
      <c r="E1068" t="str">
        <f>_xlfn.CONCAT(B1068," (",F1068,")")</f>
        <v>Μάραθος (Περιφερειακή Ενότητα Λακωνίας)</v>
      </c>
      <c r="F1068" t="s">
        <v>14073</v>
      </c>
      <c r="G1068" t="s">
        <v>16305</v>
      </c>
      <c r="H1068">
        <f>VLOOKUP(E1068,[1]!peloponnese_raw[[Column2]:[LON]],2,FALSE)</f>
        <v>36.480536950500003</v>
      </c>
      <c r="I1068">
        <f>VLOOKUP(E1068,[1]!peloponnese_raw[[Column2]:[LON]],3,FALSE)</f>
        <v>22.444124831500002</v>
      </c>
    </row>
    <row r="1069" spans="1:9" x14ac:dyDescent="0.25">
      <c r="A1069" t="s">
        <v>3555</v>
      </c>
      <c r="B1069" t="s">
        <v>15759</v>
      </c>
      <c r="C1069" t="s">
        <v>13087</v>
      </c>
      <c r="D1069">
        <v>35</v>
      </c>
      <c r="E1069" t="str">
        <f>_xlfn.CONCAT(B1069," (",F1069,")")</f>
        <v>Μαραθούσσα (Περιφερειακή Ενότητα Αρκαδίας)</v>
      </c>
      <c r="F1069" t="s">
        <v>12739</v>
      </c>
      <c r="G1069" t="s">
        <v>15742</v>
      </c>
      <c r="H1069">
        <f>VLOOKUP(E1069,[1]!peloponnese_raw[[Column2]:[LON]],2,FALSE)</f>
        <v>37.407308250600003</v>
      </c>
      <c r="I1069">
        <f>VLOOKUP(E1069,[1]!peloponnese_raw[[Column2]:[LON]],3,FALSE)</f>
        <v>22.097296230000001</v>
      </c>
    </row>
    <row r="1070" spans="1:9" x14ac:dyDescent="0.25">
      <c r="A1070" t="s">
        <v>3560</v>
      </c>
      <c r="B1070" t="s">
        <v>16868</v>
      </c>
      <c r="C1070" t="s">
        <v>15381</v>
      </c>
      <c r="D1070">
        <v>54</v>
      </c>
      <c r="E1070" t="str">
        <f>_xlfn.CONCAT(B1070," (",F1070,")")</f>
        <v>Μαργέλιον (Περιφερειακή Ενότητα Μεσσηνίας)</v>
      </c>
      <c r="F1070" t="s">
        <v>14735</v>
      </c>
      <c r="G1070" t="s">
        <v>16863</v>
      </c>
      <c r="H1070">
        <f>VLOOKUP(E1070,[1]!peloponnese_raw[[Column2]:[LON]],2,FALSE)</f>
        <v>37.083603955000001</v>
      </c>
      <c r="I1070">
        <f>VLOOKUP(E1070,[1]!peloponnese_raw[[Column2]:[LON]],3,FALSE)</f>
        <v>21.7981237411</v>
      </c>
    </row>
    <row r="1071" spans="1:9" x14ac:dyDescent="0.25">
      <c r="A1071" t="s">
        <v>3555</v>
      </c>
      <c r="B1071" t="s">
        <v>16796</v>
      </c>
      <c r="C1071" t="s">
        <v>15226</v>
      </c>
      <c r="D1071">
        <v>12</v>
      </c>
      <c r="E1071" t="str">
        <f>_xlfn.CONCAT(B1071," (",F1071,")")</f>
        <v>Μαρίνα (Περιφερειακή Ενότητα Μεσσηνίας)</v>
      </c>
      <c r="F1071" t="s">
        <v>14735</v>
      </c>
      <c r="G1071" t="s">
        <v>16792</v>
      </c>
      <c r="H1071">
        <f>VLOOKUP(E1071,[1]!peloponnese_raw[[Column2]:[LON]],2,FALSE)</f>
        <v>37.405700207700001</v>
      </c>
      <c r="I1071">
        <f>VLOOKUP(E1071,[1]!peloponnese_raw[[Column2]:[LON]],3,FALSE)</f>
        <v>21.9121257965</v>
      </c>
    </row>
    <row r="1072" spans="1:9" x14ac:dyDescent="0.25">
      <c r="A1072" t="s">
        <v>3560</v>
      </c>
      <c r="B1072" t="s">
        <v>15807</v>
      </c>
      <c r="C1072" t="s">
        <v>13185</v>
      </c>
      <c r="D1072">
        <v>106</v>
      </c>
      <c r="E1072" t="str">
        <f>_xlfn.CONCAT(B1072," (",F1072,")")</f>
        <v>Μάριον (Περιφερειακή Ενότητα Αρκαδίας)</v>
      </c>
      <c r="F1072" t="s">
        <v>12739</v>
      </c>
      <c r="G1072" t="s">
        <v>15801</v>
      </c>
      <c r="H1072">
        <f>VLOOKUP(E1072,[1]!peloponnese_raw[[Column2]:[LON]],2,FALSE)</f>
        <v>37.029295811799997</v>
      </c>
      <c r="I1072">
        <f>VLOOKUP(E1072,[1]!peloponnese_raw[[Column2]:[LON]],3,FALSE)</f>
        <v>22.825487365000001</v>
      </c>
    </row>
    <row r="1073" spans="1:9" x14ac:dyDescent="0.25">
      <c r="A1073" t="s">
        <v>3557</v>
      </c>
      <c r="B1073" t="s">
        <v>4012</v>
      </c>
      <c r="C1073" t="s">
        <v>2602</v>
      </c>
      <c r="D1073">
        <v>28</v>
      </c>
      <c r="E1073" t="str">
        <f>_xlfn.CONCAT(B1073," (",F1073,")")</f>
        <v>Μάρκος (Περιφερειακή Ενότητα Αρκαδίας)</v>
      </c>
      <c r="F1073" t="s">
        <v>12739</v>
      </c>
      <c r="G1073" t="s">
        <v>15640</v>
      </c>
      <c r="H1073">
        <f>VLOOKUP(E1073,[1]!peloponnese_raw[[Column2]:[LON]],2,FALSE)</f>
        <v>37.557351181900003</v>
      </c>
      <c r="I1073">
        <f>VLOOKUP(E1073,[1]!peloponnese_raw[[Column2]:[LON]],3,FALSE)</f>
        <v>22.0274827631</v>
      </c>
    </row>
    <row r="1074" spans="1:9" x14ac:dyDescent="0.25">
      <c r="A1074" t="s">
        <v>3590</v>
      </c>
      <c r="B1074" t="s">
        <v>6726</v>
      </c>
      <c r="C1074" t="s">
        <v>4935</v>
      </c>
      <c r="D1074">
        <v>30</v>
      </c>
      <c r="E1074" t="str">
        <f>_xlfn.CONCAT(B1074," (",F1074,")")</f>
        <v>Μάρμαρα (Περιφερειακή Ενότητα Αρκαδίας)</v>
      </c>
      <c r="F1074" t="s">
        <v>12739</v>
      </c>
      <c r="G1074" t="s">
        <v>15742</v>
      </c>
      <c r="H1074">
        <f>VLOOKUP(E1074,[1]!peloponnese_raw[[Column2]:[LON]],2,FALSE)</f>
        <v>37.389639915899998</v>
      </c>
      <c r="I1074">
        <f>VLOOKUP(E1074,[1]!peloponnese_raw[[Column2]:[LON]],3,FALSE)</f>
        <v>22.031335952199999</v>
      </c>
    </row>
    <row r="1075" spans="1:9" x14ac:dyDescent="0.25">
      <c r="A1075" t="s">
        <v>3560</v>
      </c>
      <c r="B1075" t="s">
        <v>16254</v>
      </c>
      <c r="C1075" t="s">
        <v>14104</v>
      </c>
      <c r="D1075">
        <v>11</v>
      </c>
      <c r="E1075" t="str">
        <f>_xlfn.CONCAT(B1075," (",F1075,")")</f>
        <v>Μαρμάρι (Περιφερειακή Ενότητα Λακωνίας)</v>
      </c>
      <c r="F1075" t="s">
        <v>14073</v>
      </c>
      <c r="G1075" t="s">
        <v>16243</v>
      </c>
      <c r="H1075">
        <f>VLOOKUP(E1075,[1]!peloponnese_raw[[Column2]:[LON]],2,FALSE)</f>
        <v>36.422063600400001</v>
      </c>
      <c r="I1075">
        <f>VLOOKUP(E1075,[1]!peloponnese_raw[[Column2]:[LON]],3,FALSE)</f>
        <v>22.474210836600001</v>
      </c>
    </row>
    <row r="1076" spans="1:9" x14ac:dyDescent="0.25">
      <c r="A1076" t="s">
        <v>3555</v>
      </c>
      <c r="B1076" t="s">
        <v>15840</v>
      </c>
      <c r="C1076" t="s">
        <v>547</v>
      </c>
      <c r="D1076">
        <v>17</v>
      </c>
      <c r="E1076" t="str">
        <f>_xlfn.CONCAT(B1076," (",F1076,")")</f>
        <v>Μαρμαριά (Περιφερειακή Ενότητα Αρκαδίας)</v>
      </c>
      <c r="F1076" t="s">
        <v>12739</v>
      </c>
      <c r="G1076" t="s">
        <v>15827</v>
      </c>
      <c r="H1076">
        <f>VLOOKUP(E1076,[1]!peloponnese_raw[[Column2]:[LON]],2,FALSE)</f>
        <v>37.375750218500002</v>
      </c>
      <c r="I1076">
        <f>VLOOKUP(E1076,[1]!peloponnese_raw[[Column2]:[LON]],3,FALSE)</f>
        <v>22.224535493800001</v>
      </c>
    </row>
    <row r="1077" spans="1:9" x14ac:dyDescent="0.25">
      <c r="A1077" t="s">
        <v>3560</v>
      </c>
      <c r="B1077" t="s">
        <v>16911</v>
      </c>
      <c r="C1077" t="s">
        <v>15471</v>
      </c>
      <c r="D1077">
        <v>17</v>
      </c>
      <c r="E1077" t="str">
        <f>_xlfn.CONCAT(B1077," (",F1077,")")</f>
        <v>Μάρμαρο (Περιφερειακή Ενότητα Μεσσηνίας)</v>
      </c>
      <c r="F1077" t="s">
        <v>14735</v>
      </c>
      <c r="G1077" t="s">
        <v>7077</v>
      </c>
      <c r="H1077">
        <f>VLOOKUP(E1077,[1]!peloponnese_raw[[Column2]:[LON]],2,FALSE)</f>
        <v>37.3125943183</v>
      </c>
      <c r="I1077">
        <f>VLOOKUP(E1077,[1]!peloponnese_raw[[Column2]:[LON]],3,FALSE)</f>
        <v>21.732252062400001</v>
      </c>
    </row>
    <row r="1078" spans="1:9" x14ac:dyDescent="0.25">
      <c r="A1078" t="s">
        <v>3555</v>
      </c>
      <c r="B1078" t="s">
        <v>16354</v>
      </c>
      <c r="C1078" t="s">
        <v>14311</v>
      </c>
      <c r="D1078">
        <v>3</v>
      </c>
      <c r="E1078" t="str">
        <f>_xlfn.CONCAT(B1078," (",F1078,")")</f>
        <v>Μαρματσούκα (Περιφερειακή Ενότητα Λακωνίας)</v>
      </c>
      <c r="F1078" t="s">
        <v>14073</v>
      </c>
      <c r="G1078" t="s">
        <v>16305</v>
      </c>
      <c r="H1078">
        <f>VLOOKUP(E1078,[1]!peloponnese_raw[[Column2]:[LON]],2,FALSE)</f>
        <v>36.603227478100003</v>
      </c>
      <c r="I1078">
        <f>VLOOKUP(E1078,[1]!peloponnese_raw[[Column2]:[LON]],3,FALSE)</f>
        <v>22.389908263900001</v>
      </c>
    </row>
    <row r="1079" spans="1:9" x14ac:dyDescent="0.25">
      <c r="A1079" t="s">
        <v>3590</v>
      </c>
      <c r="B1079" t="s">
        <v>16594</v>
      </c>
      <c r="C1079" t="s">
        <v>14810</v>
      </c>
      <c r="D1079">
        <v>76</v>
      </c>
      <c r="E1079" t="str">
        <f>_xlfn.CONCAT(B1079," (",F1079,")")</f>
        <v>Μάρμουτσα (Περιφερειακή Ενότητα Μεσσηνίας)</v>
      </c>
      <c r="F1079" t="s">
        <v>14735</v>
      </c>
      <c r="G1079" t="s">
        <v>16580</v>
      </c>
      <c r="H1079">
        <f>VLOOKUP(E1079,[1]!peloponnese_raw[[Column2]:[LON]],2,FALSE)</f>
        <v>36.834450555799997</v>
      </c>
      <c r="I1079">
        <f>VLOOKUP(E1079,[1]!peloponnese_raw[[Column2]:[LON]],3,FALSE)</f>
        <v>22.288904416899999</v>
      </c>
    </row>
    <row r="1080" spans="1:9" x14ac:dyDescent="0.25">
      <c r="A1080" t="s">
        <v>3590</v>
      </c>
      <c r="B1080" t="s">
        <v>16285</v>
      </c>
      <c r="C1080" t="s">
        <v>14170</v>
      </c>
      <c r="D1080">
        <v>23</v>
      </c>
      <c r="E1080" t="str">
        <f>_xlfn.CONCAT(B1080," (",F1080,")")</f>
        <v>Μαρούλια (Περιφερειακή Ενότητα Λακωνίας)</v>
      </c>
      <c r="F1080" t="s">
        <v>14073</v>
      </c>
      <c r="G1080" t="s">
        <v>16266</v>
      </c>
      <c r="H1080">
        <f>VLOOKUP(E1080,[1]!peloponnese_raw[[Column2]:[LON]],2,FALSE)</f>
        <v>36.789752588799999</v>
      </c>
      <c r="I1080">
        <f>VLOOKUP(E1080,[1]!peloponnese_raw[[Column2]:[LON]],3,FALSE)</f>
        <v>22.5310780055</v>
      </c>
    </row>
    <row r="1081" spans="1:9" x14ac:dyDescent="0.25">
      <c r="A1081" t="s">
        <v>3555</v>
      </c>
      <c r="B1081" t="s">
        <v>4028</v>
      </c>
      <c r="C1081" t="s">
        <v>2640</v>
      </c>
      <c r="D1081">
        <v>23</v>
      </c>
      <c r="E1081" t="str">
        <f>_xlfn.CONCAT(B1081," (",F1081,")")</f>
        <v>Ματαράγκα (Περιφερειακή Ενότητα Αργολίδας)</v>
      </c>
      <c r="F1081" t="s">
        <v>13389</v>
      </c>
      <c r="G1081" t="s">
        <v>15980</v>
      </c>
      <c r="H1081">
        <f>VLOOKUP(E1081,[1]!peloponnese_raw[[Column2]:[LON]],2,FALSE)</f>
        <v>37.541924791600003</v>
      </c>
      <c r="I1081">
        <f>VLOOKUP(E1081,[1]!peloponnese_raw[[Column2]:[LON]],3,FALSE)</f>
        <v>23.113560849300001</v>
      </c>
    </row>
    <row r="1082" spans="1:9" x14ac:dyDescent="0.25">
      <c r="A1082" t="s">
        <v>3555</v>
      </c>
      <c r="B1082" t="s">
        <v>16757</v>
      </c>
      <c r="C1082" t="s">
        <v>15140</v>
      </c>
      <c r="D1082">
        <v>61</v>
      </c>
      <c r="E1082" t="str">
        <f>_xlfn.CONCAT(B1082," (",F1082,")")</f>
        <v>Μαθία (Περιφερειακή Ενότητα Μεσσηνίας)</v>
      </c>
      <c r="F1082" t="s">
        <v>14735</v>
      </c>
      <c r="G1082" t="s">
        <v>16751</v>
      </c>
      <c r="H1082">
        <f>VLOOKUP(E1082,[1]!peloponnese_raw[[Column2]:[LON]],2,FALSE)</f>
        <v>36.921797912099997</v>
      </c>
      <c r="I1082">
        <f>VLOOKUP(E1082,[1]!peloponnese_raw[[Column2]:[LON]],3,FALSE)</f>
        <v>21.8857694272</v>
      </c>
    </row>
    <row r="1083" spans="1:9" x14ac:dyDescent="0.25">
      <c r="A1083" t="s">
        <v>3560</v>
      </c>
      <c r="B1083" t="s">
        <v>16238</v>
      </c>
      <c r="C1083" t="s">
        <v>14066</v>
      </c>
      <c r="D1083">
        <v>177</v>
      </c>
      <c r="E1083" t="str">
        <f>_xlfn.CONCAT(B1083," (",F1083,")")</f>
        <v>Μάτιον (Περιφερειακή Ενότητα Κορινθίας)</v>
      </c>
      <c r="F1083" t="s">
        <v>13723</v>
      </c>
      <c r="G1083" t="s">
        <v>16230</v>
      </c>
      <c r="H1083">
        <f>VLOOKUP(E1083,[1]!peloponnese_raw[[Column2]:[LON]],2,FALSE)</f>
        <v>37.818310875500003</v>
      </c>
      <c r="I1083">
        <f>VLOOKUP(E1083,[1]!peloponnese_raw[[Column2]:[LON]],3,FALSE)</f>
        <v>22.329632479499999</v>
      </c>
    </row>
    <row r="1084" spans="1:9" x14ac:dyDescent="0.25">
      <c r="A1084" t="s">
        <v>3590</v>
      </c>
      <c r="B1084" t="s">
        <v>16164</v>
      </c>
      <c r="C1084" t="s">
        <v>13916</v>
      </c>
      <c r="D1084">
        <v>34</v>
      </c>
      <c r="E1084" t="str">
        <f>_xlfn.CONCAT(B1084," (",F1084,")")</f>
        <v>Μαύρα Λιθάρια (Περιφερειακή Ενότητα Κορινθίας)</v>
      </c>
      <c r="F1084" t="s">
        <v>13723</v>
      </c>
      <c r="G1084" t="s">
        <v>16159</v>
      </c>
      <c r="H1084">
        <f>VLOOKUP(E1084,[1]!peloponnese_raw[[Column2]:[LON]],2,FALSE)</f>
        <v>38.137634069299999</v>
      </c>
      <c r="I1084">
        <f>VLOOKUP(E1084,[1]!peloponnese_raw[[Column2]:[LON]],3,FALSE)</f>
        <v>22.3818827021</v>
      </c>
    </row>
    <row r="1085" spans="1:9" x14ac:dyDescent="0.25">
      <c r="A1085" t="s">
        <v>3555</v>
      </c>
      <c r="B1085" t="s">
        <v>16939</v>
      </c>
      <c r="C1085" t="s">
        <v>15525</v>
      </c>
      <c r="D1085">
        <v>16</v>
      </c>
      <c r="E1085" t="str">
        <f>_xlfn.CONCAT(B1085," (",F1085,")")</f>
        <v>Μαύρη Λίμνα (Περιφερειακή Ενότητα Μεσσηνίας)</v>
      </c>
      <c r="F1085" t="s">
        <v>14735</v>
      </c>
      <c r="G1085" t="s">
        <v>16934</v>
      </c>
      <c r="H1085">
        <f>VLOOKUP(E1085,[1]!peloponnese_raw[[Column2]:[LON]],2,FALSE)</f>
        <v>37.266204780599999</v>
      </c>
      <c r="I1085">
        <f>VLOOKUP(E1085,[1]!peloponnese_raw[[Column2]:[LON]],3,FALSE)</f>
        <v>21.697545841699998</v>
      </c>
    </row>
    <row r="1086" spans="1:9" x14ac:dyDescent="0.25">
      <c r="A1086" t="s">
        <v>3590</v>
      </c>
      <c r="B1086" t="s">
        <v>15739</v>
      </c>
      <c r="C1086" t="s">
        <v>13047</v>
      </c>
      <c r="D1086">
        <v>31</v>
      </c>
      <c r="E1086" t="str">
        <f>_xlfn.CONCAT(B1086," (",F1086,")")</f>
        <v>Μαυριά (Περιφερειακή Ενότητα Αρκαδίας)</v>
      </c>
      <c r="F1086" t="s">
        <v>12739</v>
      </c>
      <c r="G1086" t="s">
        <v>15731</v>
      </c>
      <c r="H1086">
        <f>VLOOKUP(E1086,[1]!peloponnese_raw[[Column2]:[LON]],2,FALSE)</f>
        <v>37.454539281400002</v>
      </c>
      <c r="I1086">
        <f>VLOOKUP(E1086,[1]!peloponnese_raw[[Column2]:[LON]],3,FALSE)</f>
        <v>22.058869388000002</v>
      </c>
    </row>
    <row r="1087" spans="1:9" x14ac:dyDescent="0.25">
      <c r="A1087" t="s">
        <v>3560</v>
      </c>
      <c r="B1087" t="s">
        <v>15880</v>
      </c>
      <c r="C1087" t="s">
        <v>13329</v>
      </c>
      <c r="D1087">
        <v>92</v>
      </c>
      <c r="E1087" t="str">
        <f>_xlfn.CONCAT(B1087," (",F1087,")")</f>
        <v>Μαυρίκιον (Περιφερειακή Ενότητα Αρκαδίας)</v>
      </c>
      <c r="F1087" t="s">
        <v>12739</v>
      </c>
      <c r="G1087" t="s">
        <v>15870</v>
      </c>
      <c r="H1087">
        <f>VLOOKUP(E1087,[1]!peloponnese_raw[[Column2]:[LON]],2,FALSE)</f>
        <v>37.387261309199999</v>
      </c>
      <c r="I1087">
        <f>VLOOKUP(E1087,[1]!peloponnese_raw[[Column2]:[LON]],3,FALSE)</f>
        <v>22.449738298100002</v>
      </c>
    </row>
    <row r="1088" spans="1:9" x14ac:dyDescent="0.25">
      <c r="A1088" t="s">
        <v>3557</v>
      </c>
      <c r="B1088" t="s">
        <v>15841</v>
      </c>
      <c r="C1088" t="s">
        <v>13251</v>
      </c>
      <c r="D1088">
        <v>12</v>
      </c>
      <c r="E1088" t="str">
        <f>_xlfn.CONCAT(B1088," (",F1088,")")</f>
        <v>Μαυρογιάννης (Περιφερειακή Ενότητα Αρκαδίας)</v>
      </c>
      <c r="F1088" t="s">
        <v>12739</v>
      </c>
      <c r="G1088" t="s">
        <v>15827</v>
      </c>
      <c r="H1088">
        <f>VLOOKUP(E1088,[1]!peloponnese_raw[[Column2]:[LON]],2,FALSE)</f>
        <v>37.335175371299997</v>
      </c>
      <c r="I1088">
        <f>VLOOKUP(E1088,[1]!peloponnese_raw[[Column2]:[LON]],3,FALSE)</f>
        <v>22.3037873004</v>
      </c>
    </row>
    <row r="1089" spans="1:9" x14ac:dyDescent="0.25">
      <c r="A1089" t="s">
        <v>3555</v>
      </c>
      <c r="B1089" t="s">
        <v>16143</v>
      </c>
      <c r="C1089" t="s">
        <v>13874</v>
      </c>
      <c r="D1089">
        <v>17</v>
      </c>
      <c r="E1089" t="str">
        <f>_xlfn.CONCAT(B1089," (",F1089,")")</f>
        <v>Μαυρολίμνη (Περιφερειακή Ενότητα Κορινθίας)</v>
      </c>
      <c r="F1089" t="s">
        <v>13723</v>
      </c>
      <c r="G1089" t="s">
        <v>16135</v>
      </c>
      <c r="H1089">
        <f>VLOOKUP(E1089,[1]!peloponnese_raw[[Column2]:[LON]],2,FALSE)</f>
        <v>38.056162776900003</v>
      </c>
      <c r="I1089">
        <f>VLOOKUP(E1089,[1]!peloponnese_raw[[Column2]:[LON]],3,FALSE)</f>
        <v>23.096016486</v>
      </c>
    </row>
    <row r="1090" spans="1:9" x14ac:dyDescent="0.25">
      <c r="A1090" t="s">
        <v>3560</v>
      </c>
      <c r="B1090" t="s">
        <v>3981</v>
      </c>
      <c r="C1090" t="s">
        <v>289</v>
      </c>
      <c r="D1090">
        <v>181</v>
      </c>
      <c r="E1090" t="str">
        <f>_xlfn.CONCAT(B1090," (",F1090,")")</f>
        <v>Μαυρομμάτιον (Περιφερειακή Ενότητα Μεσσηνίας)</v>
      </c>
      <c r="F1090" t="s">
        <v>14735</v>
      </c>
      <c r="G1090" t="s">
        <v>4483</v>
      </c>
      <c r="H1090">
        <f>VLOOKUP(E1090,[1]!peloponnese_raw[[Column2]:[LON]],2,FALSE)</f>
        <v>37.062372296299998</v>
      </c>
      <c r="I1090">
        <f>VLOOKUP(E1090,[1]!peloponnese_raw[[Column2]:[LON]],3,FALSE)</f>
        <v>21.994700871399999</v>
      </c>
    </row>
    <row r="1091" spans="1:9" x14ac:dyDescent="0.25">
      <c r="A1091" t="s">
        <v>3560</v>
      </c>
      <c r="B1091" t="s">
        <v>3981</v>
      </c>
      <c r="C1091" t="s">
        <v>289</v>
      </c>
      <c r="D1091">
        <v>452</v>
      </c>
      <c r="E1091" t="str">
        <f>_xlfn.CONCAT(B1091," (",F1091,")")</f>
        <v>Μαυρομμάτιον (Περιφερειακή Ενότητα Μεσσηνίας)</v>
      </c>
      <c r="F1091" t="s">
        <v>14735</v>
      </c>
      <c r="G1091" t="s">
        <v>16734</v>
      </c>
      <c r="H1091">
        <f>VLOOKUP(E1091,[1]!peloponnese_raw[[Column2]:[LON]],2,FALSE)</f>
        <v>37.062372296299998</v>
      </c>
      <c r="I1091">
        <f>VLOOKUP(E1091,[1]!peloponnese_raw[[Column2]:[LON]],3,FALSE)</f>
        <v>21.994700871399999</v>
      </c>
    </row>
    <row r="1092" spans="1:9" x14ac:dyDescent="0.25">
      <c r="A1092" t="s">
        <v>3555</v>
      </c>
      <c r="B1092" t="s">
        <v>16572</v>
      </c>
      <c r="C1092" t="s">
        <v>14766</v>
      </c>
      <c r="D1092">
        <v>265</v>
      </c>
      <c r="E1092" t="str">
        <f>_xlfn.CONCAT(B1092," (",F1092,")")</f>
        <v>Μεγάλη Μαντίνεια (Περιφερειακή Ενότητα Μεσσηνίας)</v>
      </c>
      <c r="F1092" t="s">
        <v>14735</v>
      </c>
      <c r="G1092" t="s">
        <v>16560</v>
      </c>
      <c r="H1092">
        <f>VLOOKUP(E1092,[1]!peloponnese_raw[[Column2]:[LON]],2,FALSE)</f>
        <v>36.954150499599997</v>
      </c>
      <c r="I1092">
        <f>VLOOKUP(E1092,[1]!peloponnese_raw[[Column2]:[LON]],3,FALSE)</f>
        <v>22.161780681900002</v>
      </c>
    </row>
    <row r="1093" spans="1:9" x14ac:dyDescent="0.25">
      <c r="A1093" t="s">
        <v>3555</v>
      </c>
      <c r="B1093" t="s">
        <v>16442</v>
      </c>
      <c r="C1093" t="s">
        <v>14495</v>
      </c>
      <c r="D1093">
        <v>78</v>
      </c>
      <c r="E1093" t="str">
        <f>_xlfn.CONCAT(B1093," (",F1093,")")</f>
        <v>Μεγάλη Σπηλιά (Περιφερειακή Ενότητα Λακωνίας)</v>
      </c>
      <c r="F1093" t="s">
        <v>14073</v>
      </c>
      <c r="G1093" t="s">
        <v>16427</v>
      </c>
      <c r="H1093">
        <f>VLOOKUP(E1093,[1]!peloponnese_raw[[Column2]:[LON]],2,FALSE)</f>
        <v>36.5395690856</v>
      </c>
      <c r="I1093">
        <f>VLOOKUP(E1093,[1]!peloponnese_raw[[Column2]:[LON]],3,FALSE)</f>
        <v>22.988934757300001</v>
      </c>
    </row>
    <row r="1094" spans="1:9" x14ac:dyDescent="0.25">
      <c r="A1094" t="s">
        <v>3555</v>
      </c>
      <c r="B1094" t="s">
        <v>3982</v>
      </c>
      <c r="C1094" t="s">
        <v>2540</v>
      </c>
      <c r="D1094">
        <v>19</v>
      </c>
      <c r="E1094" t="str">
        <f>_xlfn.CONCAT(B1094," (",F1094,")")</f>
        <v>Μεγάλη Βρύση (Περιφερειακή Ενότητα Λακωνίας)</v>
      </c>
      <c r="F1094" t="s">
        <v>14073</v>
      </c>
      <c r="G1094" t="s">
        <v>16503</v>
      </c>
      <c r="H1094">
        <f>VLOOKUP(E1094,[1]!peloponnese_raw[[Column2]:[LON]],2,FALSE)</f>
        <v>37.233690998100002</v>
      </c>
      <c r="I1094">
        <f>VLOOKUP(E1094,[1]!peloponnese_raw[[Column2]:[LON]],3,FALSE)</f>
        <v>22.5345862229</v>
      </c>
    </row>
    <row r="1095" spans="1:9" x14ac:dyDescent="0.25">
      <c r="A1095" t="s">
        <v>3555</v>
      </c>
      <c r="B1095" t="s">
        <v>15760</v>
      </c>
      <c r="C1095" t="s">
        <v>13089</v>
      </c>
      <c r="D1095">
        <v>5534</v>
      </c>
      <c r="E1095" t="str">
        <f>_xlfn.CONCAT(B1095," (",F1095,")")</f>
        <v>Μεγαλόπολις (Περιφερειακή Ενότητα Αρκαδίας)</v>
      </c>
      <c r="F1095" t="s">
        <v>12739</v>
      </c>
      <c r="G1095" t="s">
        <v>15742</v>
      </c>
      <c r="H1095">
        <f>VLOOKUP(E1095,[1]!peloponnese_raw[[Column2]:[LON]],2,FALSE)</f>
        <v>37.399311674300002</v>
      </c>
      <c r="I1095">
        <f>VLOOKUP(E1095,[1]!peloponnese_raw[[Column2]:[LON]],3,FALSE)</f>
        <v>22.133667915299998</v>
      </c>
    </row>
    <row r="1096" spans="1:9" x14ac:dyDescent="0.25">
      <c r="A1096" t="s">
        <v>3557</v>
      </c>
      <c r="B1096" t="s">
        <v>16215</v>
      </c>
      <c r="C1096" t="s">
        <v>14020</v>
      </c>
      <c r="D1096">
        <v>336</v>
      </c>
      <c r="E1096" t="str">
        <f>_xlfn.CONCAT(B1096," (",F1096,")")</f>
        <v>Μέγας Βάλτος (Περιφερειακή Ενότητα Κορινθίας)</v>
      </c>
      <c r="F1096" t="s">
        <v>13723</v>
      </c>
      <c r="G1096" t="s">
        <v>16205</v>
      </c>
      <c r="H1096">
        <f>VLOOKUP(E1096,[1]!peloponnese_raw[[Column2]:[LON]],2,FALSE)</f>
        <v>38.002028209499997</v>
      </c>
      <c r="I1096">
        <f>VLOOKUP(E1096,[1]!peloponnese_raw[[Column2]:[LON]],3,FALSE)</f>
        <v>22.643823194399999</v>
      </c>
    </row>
    <row r="1097" spans="1:9" x14ac:dyDescent="0.25">
      <c r="A1097" t="s">
        <v>3560</v>
      </c>
      <c r="B1097" t="s">
        <v>15717</v>
      </c>
      <c r="C1097" t="s">
        <v>13003</v>
      </c>
      <c r="D1097">
        <v>36</v>
      </c>
      <c r="E1097" t="str">
        <f>_xlfn.CONCAT(B1097," (",F1097,")")</f>
        <v>Μελιδόνιον (Περιφερειακή Ενότητα Αρκαδίας)</v>
      </c>
      <c r="F1097" t="s">
        <v>12739</v>
      </c>
      <c r="G1097" t="s">
        <v>15710</v>
      </c>
      <c r="H1097">
        <f>VLOOKUP(E1097,[1]!peloponnese_raw[[Column2]:[LON]],2,FALSE)</f>
        <v>37.708522044200002</v>
      </c>
      <c r="I1097">
        <f>VLOOKUP(E1097,[1]!peloponnese_raw[[Column2]:[LON]],3,FALSE)</f>
        <v>21.889217930000001</v>
      </c>
    </row>
    <row r="1098" spans="1:9" x14ac:dyDescent="0.25">
      <c r="A1098" t="s">
        <v>3557</v>
      </c>
      <c r="B1098" t="s">
        <v>16806</v>
      </c>
      <c r="C1098" t="s">
        <v>15244</v>
      </c>
      <c r="D1098">
        <v>1248</v>
      </c>
      <c r="E1098" t="str">
        <f>_xlfn.CONCAT(B1098," (",F1098,")")</f>
        <v>Μελιγαλάς (Περιφερειακή Ενότητα Μεσσηνίας)</v>
      </c>
      <c r="F1098" t="s">
        <v>14735</v>
      </c>
      <c r="G1098" t="s">
        <v>16804</v>
      </c>
      <c r="H1098">
        <f>VLOOKUP(E1098,[1]!peloponnese_raw[[Column2]:[LON]],2,FALSE)</f>
        <v>37.222034210300002</v>
      </c>
      <c r="I1098">
        <f>VLOOKUP(E1098,[1]!peloponnese_raw[[Column2]:[LON]],3,FALSE)</f>
        <v>21.967576271199999</v>
      </c>
    </row>
    <row r="1099" spans="1:9" x14ac:dyDescent="0.25">
      <c r="A1099" t="s">
        <v>3555</v>
      </c>
      <c r="B1099" t="s">
        <v>3673</v>
      </c>
      <c r="C1099" t="s">
        <v>1298</v>
      </c>
      <c r="D1099">
        <v>102</v>
      </c>
      <c r="E1099" t="str">
        <f>_xlfn.CONCAT(B1099," (",F1099,")")</f>
        <v>Μέλισσα (Περιφερειακή Ενότητα Λακωνίας)</v>
      </c>
      <c r="F1099" t="s">
        <v>14073</v>
      </c>
      <c r="G1099" t="s">
        <v>16382</v>
      </c>
      <c r="H1099">
        <f>VLOOKUP(E1099,[1]!peloponnese_raw[[Column2]:[LON]],2,FALSE)</f>
        <v>36.813203314600003</v>
      </c>
      <c r="I1099">
        <f>VLOOKUP(E1099,[1]!peloponnese_raw[[Column2]:[LON]],3,FALSE)</f>
        <v>22.4553774032</v>
      </c>
    </row>
    <row r="1100" spans="1:9" x14ac:dyDescent="0.25">
      <c r="A1100" t="s">
        <v>3560</v>
      </c>
      <c r="B1100" t="s">
        <v>15607</v>
      </c>
      <c r="C1100" t="s">
        <v>12786</v>
      </c>
      <c r="D1100">
        <v>836</v>
      </c>
      <c r="E1100" t="str">
        <f>_xlfn.CONCAT(B1100," (",F1100,")")</f>
        <v>Μελίσσιον (Περιφερειακή Ενότητα Κορινθίας)</v>
      </c>
      <c r="F1100" t="s">
        <v>13723</v>
      </c>
      <c r="G1100" t="s">
        <v>16172</v>
      </c>
      <c r="H1100">
        <f>VLOOKUP(E1100,[1]!peloponnese_raw[[Column2]:[LON]],2,FALSE)</f>
        <v>38.045334723700002</v>
      </c>
      <c r="I1100">
        <f>VLOOKUP(E1100,[1]!peloponnese_raw[[Column2]:[LON]],3,FALSE)</f>
        <v>22.680357555800001</v>
      </c>
    </row>
    <row r="1101" spans="1:9" x14ac:dyDescent="0.25">
      <c r="A1101" t="s">
        <v>3555</v>
      </c>
      <c r="B1101" t="s">
        <v>15646</v>
      </c>
      <c r="C1101" t="s">
        <v>12868</v>
      </c>
      <c r="D1101">
        <v>54</v>
      </c>
      <c r="E1101" t="str">
        <f>_xlfn.CONCAT(B1101," (",F1101,")")</f>
        <v>Μελισσοπέτρα (Περιφερειακή Ενότητα Αρκαδίας)</v>
      </c>
      <c r="F1101" t="s">
        <v>12739</v>
      </c>
      <c r="G1101" t="s">
        <v>15640</v>
      </c>
      <c r="H1101">
        <f>VLOOKUP(E1101,[1]!peloponnese_raw[[Column2]:[LON]],2,FALSE)</f>
        <v>37.586045606799999</v>
      </c>
      <c r="I1101">
        <f>VLOOKUP(E1101,[1]!peloponnese_raw[[Column2]:[LON]],3,FALSE)</f>
        <v>21.987995671499998</v>
      </c>
    </row>
    <row r="1102" spans="1:9" x14ac:dyDescent="0.25">
      <c r="A1102" t="s">
        <v>3555</v>
      </c>
      <c r="B1102" t="s">
        <v>16387</v>
      </c>
      <c r="C1102" t="s">
        <v>14383</v>
      </c>
      <c r="D1102">
        <v>77</v>
      </c>
      <c r="E1102" t="str">
        <f>_xlfn.CONCAT(B1102," (",F1102,")")</f>
        <v>Μελιτίνη (Περιφερειακή Ενότητα Λακωνίας)</v>
      </c>
      <c r="F1102" t="s">
        <v>14073</v>
      </c>
      <c r="G1102" t="s">
        <v>16382</v>
      </c>
      <c r="H1102">
        <f>VLOOKUP(E1102,[1]!peloponnese_raw[[Column2]:[LON]],2,FALSE)</f>
        <v>36.852242926000002</v>
      </c>
      <c r="I1102">
        <f>VLOOKUP(E1102,[1]!peloponnese_raw[[Column2]:[LON]],3,FALSE)</f>
        <v>22.4622348945</v>
      </c>
    </row>
    <row r="1103" spans="1:9" x14ac:dyDescent="0.25">
      <c r="A1103" t="s">
        <v>3560</v>
      </c>
      <c r="B1103" t="s">
        <v>16940</v>
      </c>
      <c r="C1103" t="s">
        <v>15527</v>
      </c>
      <c r="D1103">
        <v>205</v>
      </c>
      <c r="E1103" t="str">
        <f>_xlfn.CONCAT(B1103," (",F1103,")")</f>
        <v>Μεμί (Περιφερειακή Ενότητα Μεσσηνίας)</v>
      </c>
      <c r="F1103" t="s">
        <v>14735</v>
      </c>
      <c r="G1103" t="s">
        <v>16934</v>
      </c>
      <c r="H1103">
        <f>VLOOKUP(E1103,[1]!peloponnese_raw[[Column2]:[LON]],2,FALSE)</f>
        <v>37.273064615199999</v>
      </c>
      <c r="I1103">
        <f>VLOOKUP(E1103,[1]!peloponnese_raw[[Column2]:[LON]],3,FALSE)</f>
        <v>21.690683557</v>
      </c>
    </row>
    <row r="1104" spans="1:9" x14ac:dyDescent="0.25">
      <c r="A1104" t="s">
        <v>3560</v>
      </c>
      <c r="B1104" t="s">
        <v>15904</v>
      </c>
      <c r="C1104" t="s">
        <v>13377</v>
      </c>
      <c r="D1104">
        <v>75</v>
      </c>
      <c r="E1104" t="str">
        <f>_xlfn.CONCAT(B1104," (",F1104,")")</f>
        <v>Μαίναλον (Περιφερειακή Ενότητα Αρκαδίας)</v>
      </c>
      <c r="F1104" t="s">
        <v>12739</v>
      </c>
      <c r="G1104" t="s">
        <v>15901</v>
      </c>
      <c r="H1104">
        <f>VLOOKUP(E1104,[1]!peloponnese_raw[[Column2]:[LON]],2,FALSE)</f>
        <v>37.5323403461</v>
      </c>
      <c r="I1104">
        <f>VLOOKUP(E1104,[1]!peloponnese_raw[[Column2]:[LON]],3,FALSE)</f>
        <v>22.307734175899999</v>
      </c>
    </row>
    <row r="1105" spans="1:9" x14ac:dyDescent="0.25">
      <c r="A1105" t="s">
        <v>3590</v>
      </c>
      <c r="B1105" t="s">
        <v>16165</v>
      </c>
      <c r="C1105" t="s">
        <v>13918</v>
      </c>
      <c r="D1105">
        <v>136</v>
      </c>
      <c r="E1105" t="str">
        <f>_xlfn.CONCAT(B1105," (",F1105,")")</f>
        <v>Μεντουργιάνικα (Περιφερειακή Ενότητα Κορινθίας)</v>
      </c>
      <c r="F1105" t="s">
        <v>13723</v>
      </c>
      <c r="G1105" t="s">
        <v>16159</v>
      </c>
      <c r="H1105">
        <f>VLOOKUP(E1105,[1]!peloponnese_raw[[Column2]:[LON]],2,FALSE)</f>
        <v>38.112993525900002</v>
      </c>
      <c r="I1105">
        <f>VLOOKUP(E1105,[1]!peloponnese_raw[[Column2]:[LON]],3,FALSE)</f>
        <v>22.4371326855</v>
      </c>
    </row>
    <row r="1106" spans="1:9" x14ac:dyDescent="0.25">
      <c r="A1106" t="s">
        <v>3590</v>
      </c>
      <c r="B1106" t="s">
        <v>16669</v>
      </c>
      <c r="C1106" t="s">
        <v>14958</v>
      </c>
      <c r="D1106">
        <v>29</v>
      </c>
      <c r="E1106" t="str">
        <f>_xlfn.CONCAT(B1106," (",F1106,")")</f>
        <v>Μενινά (Περιφερειακή Ενότητα Μεσσηνίας)</v>
      </c>
      <c r="F1106" t="s">
        <v>14735</v>
      </c>
      <c r="G1106" t="s">
        <v>16640</v>
      </c>
      <c r="H1106">
        <f>VLOOKUP(E1106,[1]!peloponnese_raw[[Column2]:[LON]],2,FALSE)</f>
        <v>37.057582607000001</v>
      </c>
      <c r="I1106">
        <f>VLOOKUP(E1106,[1]!peloponnese_raw[[Column2]:[LON]],3,FALSE)</f>
        <v>22.154142654699999</v>
      </c>
    </row>
    <row r="1107" spans="1:9" x14ac:dyDescent="0.25">
      <c r="A1107" t="s">
        <v>3560</v>
      </c>
      <c r="B1107" t="s">
        <v>15890</v>
      </c>
      <c r="C1107" t="s">
        <v>13349</v>
      </c>
      <c r="D1107">
        <v>384</v>
      </c>
      <c r="E1107" t="str">
        <f>_xlfn.CONCAT(B1107," (",F1107,")")</f>
        <v>Μερκοβούνιον (Περιφερειακή Ενότητα Αρκαδίας)</v>
      </c>
      <c r="F1107" t="s">
        <v>12739</v>
      </c>
      <c r="G1107" t="s">
        <v>15887</v>
      </c>
      <c r="H1107">
        <f>VLOOKUP(E1107,[1]!peloponnese_raw[[Column2]:[LON]],2,FALSE)</f>
        <v>37.5389427004</v>
      </c>
      <c r="I1107">
        <f>VLOOKUP(E1107,[1]!peloponnese_raw[[Column2]:[LON]],3,FALSE)</f>
        <v>22.373702849800001</v>
      </c>
    </row>
    <row r="1108" spans="1:9" x14ac:dyDescent="0.25">
      <c r="A1108" t="s">
        <v>3560</v>
      </c>
      <c r="B1108" t="s">
        <v>15952</v>
      </c>
      <c r="C1108" t="s">
        <v>13478</v>
      </c>
      <c r="D1108">
        <v>58</v>
      </c>
      <c r="E1108" t="str">
        <f>_xlfn.CONCAT(B1108," (",F1108,")")</f>
        <v>Μερκούριον (Περιφερειακή Ενότητα Αργολίδας)</v>
      </c>
      <c r="F1108" t="s">
        <v>13389</v>
      </c>
      <c r="G1108" t="s">
        <v>15945</v>
      </c>
      <c r="H1108">
        <f>VLOOKUP(E1108,[1]!peloponnese_raw[[Column2]:[LON]],2,FALSE)</f>
        <v>37.602966683600002</v>
      </c>
      <c r="I1108">
        <f>VLOOKUP(E1108,[1]!peloponnese_raw[[Column2]:[LON]],3,FALSE)</f>
        <v>22.559087239899998</v>
      </c>
    </row>
    <row r="1109" spans="1:9" x14ac:dyDescent="0.25">
      <c r="A1109" t="s">
        <v>3560</v>
      </c>
      <c r="B1109" t="s">
        <v>16967</v>
      </c>
      <c r="C1109" t="s">
        <v>15581</v>
      </c>
      <c r="D1109">
        <v>86</v>
      </c>
      <c r="E1109" t="str">
        <f>_xlfn.CONCAT(B1109," (",F1109,")")</f>
        <v>Μερολίθι (Περιφερειακή Ενότητα Μεσσηνίας)</v>
      </c>
      <c r="F1109" t="s">
        <v>14735</v>
      </c>
      <c r="G1109" t="s">
        <v>16958</v>
      </c>
      <c r="H1109">
        <f>VLOOKUP(E1109,[1]!peloponnese_raw[[Column2]:[LON]],2,FALSE)</f>
        <v>37.183993930900002</v>
      </c>
      <c r="I1109">
        <f>VLOOKUP(E1109,[1]!peloponnese_raw[[Column2]:[LON]],3,FALSE)</f>
        <v>21.5873471401</v>
      </c>
    </row>
    <row r="1110" spans="1:9" x14ac:dyDescent="0.25">
      <c r="A1110" t="s">
        <v>3555</v>
      </c>
      <c r="B1110" t="s">
        <v>16595</v>
      </c>
      <c r="C1110" t="s">
        <v>15260</v>
      </c>
      <c r="D1110">
        <v>479</v>
      </c>
      <c r="E1110" t="str">
        <f>_xlfn.CONCAT(B1110," (",F1110,")")</f>
        <v>Μερόπη (Περιφερειακή Ενότητα Μεσσηνίας)</v>
      </c>
      <c r="F1110" t="s">
        <v>14735</v>
      </c>
      <c r="G1110" t="s">
        <v>16811</v>
      </c>
      <c r="H1110">
        <f>VLOOKUP(E1110,[1]!peloponnese_raw[[Column2]:[LON]],2,FALSE)</f>
        <v>37.239382447399997</v>
      </c>
      <c r="I1110">
        <f>VLOOKUP(E1110,[1]!peloponnese_raw[[Column2]:[LON]],3,FALSE)</f>
        <v>21.998729552099999</v>
      </c>
    </row>
    <row r="1111" spans="1:9" x14ac:dyDescent="0.25">
      <c r="A1111" t="s">
        <v>3590</v>
      </c>
      <c r="B1111" t="s">
        <v>16192</v>
      </c>
      <c r="C1111" t="s">
        <v>13969</v>
      </c>
      <c r="D1111">
        <v>204</v>
      </c>
      <c r="E1111" t="str">
        <f>_xlfn.CONCAT(B1111," (",F1111,")")</f>
        <v>Μερτικαίικα (Περιφερειακή Ενότητα Κορινθίας)</v>
      </c>
      <c r="F1111" t="s">
        <v>13723</v>
      </c>
      <c r="G1111" t="s">
        <v>16172</v>
      </c>
      <c r="H1111">
        <f>VLOOKUP(E1111,[1]!peloponnese_raw[[Column2]:[LON]],2,FALSE)</f>
        <v>38.063755684500002</v>
      </c>
      <c r="I1111">
        <f>VLOOKUP(E1111,[1]!peloponnese_raw[[Column2]:[LON]],3,FALSE)</f>
        <v>22.6167959062</v>
      </c>
    </row>
    <row r="1112" spans="1:9" x14ac:dyDescent="0.25">
      <c r="A1112" t="s">
        <v>3555</v>
      </c>
      <c r="B1112" t="s">
        <v>16255</v>
      </c>
      <c r="C1112" t="s">
        <v>14106</v>
      </c>
      <c r="D1112">
        <v>26</v>
      </c>
      <c r="E1112" t="str">
        <f>_xlfn.CONCAT(B1112," (",F1112,")")</f>
        <v>Μέσα Χώρα (Περιφερειακή Ενότητα Λακωνίας)</v>
      </c>
      <c r="F1112" t="s">
        <v>14073</v>
      </c>
      <c r="G1112" t="s">
        <v>16243</v>
      </c>
      <c r="H1112">
        <f>VLOOKUP(E1112,[1]!peloponnese_raw[[Column2]:[LON]],2,FALSE)</f>
        <v>36.561573195500003</v>
      </c>
      <c r="I1112">
        <f>VLOOKUP(E1112,[1]!peloponnese_raw[[Column2]:[LON]],3,FALSE)</f>
        <v>22.465906774699999</v>
      </c>
    </row>
    <row r="1113" spans="1:9" x14ac:dyDescent="0.25">
      <c r="A1113" t="s">
        <v>3555</v>
      </c>
      <c r="B1113" t="s">
        <v>16193</v>
      </c>
      <c r="C1113" t="s">
        <v>13971</v>
      </c>
      <c r="D1113">
        <v>86</v>
      </c>
      <c r="E1113" t="str">
        <f>_xlfn.CONCAT(B1113," (",F1113,")")</f>
        <v>Μέση Συνοικία Τρικάλων (Περιφερειακή Ενότητα Κορινθίας)</v>
      </c>
      <c r="F1113" t="s">
        <v>13723</v>
      </c>
      <c r="G1113" t="s">
        <v>16172</v>
      </c>
      <c r="H1113">
        <f>VLOOKUP(E1113,[1]!peloponnese_raw[[Column2]:[LON]],2,FALSE)</f>
        <v>37.9947160372</v>
      </c>
      <c r="I1113">
        <f>VLOOKUP(E1113,[1]!peloponnese_raw[[Column2]:[LON]],3,FALSE)</f>
        <v>22.467368991699999</v>
      </c>
    </row>
    <row r="1114" spans="1:9" x14ac:dyDescent="0.25">
      <c r="A1114" t="s">
        <v>3560</v>
      </c>
      <c r="B1114" t="s">
        <v>16239</v>
      </c>
      <c r="C1114" t="s">
        <v>14068</v>
      </c>
      <c r="D1114">
        <v>221</v>
      </c>
      <c r="E1114" t="str">
        <f>_xlfn.CONCAT(B1114," (",F1114,")")</f>
        <v>Μεσινόν (Περιφερειακή Ενότητα Κορινθίας)</v>
      </c>
      <c r="F1114" t="s">
        <v>13723</v>
      </c>
      <c r="G1114" t="s">
        <v>16230</v>
      </c>
      <c r="H1114">
        <f>VLOOKUP(E1114,[1]!peloponnese_raw[[Column2]:[LON]],2,FALSE)</f>
        <v>37.905509568100001</v>
      </c>
      <c r="I1114">
        <f>VLOOKUP(E1114,[1]!peloponnese_raw[[Column2]:[LON]],3,FALSE)</f>
        <v>22.3311286936</v>
      </c>
    </row>
    <row r="1115" spans="1:9" x14ac:dyDescent="0.25">
      <c r="A1115" t="s">
        <v>3560</v>
      </c>
      <c r="B1115" t="s">
        <v>16286</v>
      </c>
      <c r="C1115" t="s">
        <v>14172</v>
      </c>
      <c r="D1115">
        <v>6</v>
      </c>
      <c r="E1115" t="str">
        <f>_xlfn.CONCAT(B1115," (",F1115,")")</f>
        <v>Μεσοχώρι (Περιφερειακή Ενότητα Λακωνίας)</v>
      </c>
      <c r="F1115" t="s">
        <v>14073</v>
      </c>
      <c r="G1115" t="s">
        <v>16266</v>
      </c>
      <c r="H1115">
        <f>VLOOKUP(E1115,[1]!peloponnese_raw[[Column2]:[LON]],2,FALSE)</f>
        <v>36.778399245499998</v>
      </c>
      <c r="I1115">
        <f>VLOOKUP(E1115,[1]!peloponnese_raw[[Column2]:[LON]],3,FALSE)</f>
        <v>22.410308323399999</v>
      </c>
    </row>
    <row r="1116" spans="1:9" x14ac:dyDescent="0.25">
      <c r="A1116" t="s">
        <v>3560</v>
      </c>
      <c r="B1116" t="s">
        <v>3649</v>
      </c>
      <c r="C1116" t="s">
        <v>251</v>
      </c>
      <c r="D1116">
        <v>25</v>
      </c>
      <c r="E1116" t="str">
        <f>_xlfn.CONCAT(B1116," (",F1116,")")</f>
        <v>Μεσοχώριον (Περιφερειακή Ενότητα Λακωνίας)</v>
      </c>
      <c r="F1116" t="s">
        <v>14073</v>
      </c>
      <c r="G1116" t="s">
        <v>16427</v>
      </c>
      <c r="H1116">
        <f>VLOOKUP(E1116,[1]!peloponnese_raw[[Column2]:[LON]],2,FALSE)</f>
        <v>36.532930055400001</v>
      </c>
      <c r="I1116">
        <f>VLOOKUP(E1116,[1]!peloponnese_raw[[Column2]:[LON]],3,FALSE)</f>
        <v>23.0778375961</v>
      </c>
    </row>
    <row r="1117" spans="1:9" x14ac:dyDescent="0.25">
      <c r="A1117" t="s">
        <v>3560</v>
      </c>
      <c r="B1117" t="s">
        <v>3649</v>
      </c>
      <c r="C1117" t="s">
        <v>251</v>
      </c>
      <c r="D1117">
        <v>154</v>
      </c>
      <c r="E1117" t="str">
        <f>_xlfn.CONCAT(B1117," (",F1117,")")</f>
        <v>Μεσοχώριον (Περιφερειακή Ενότητα Μεσσηνίας)</v>
      </c>
      <c r="F1117" t="s">
        <v>14735</v>
      </c>
      <c r="G1117" t="s">
        <v>16871</v>
      </c>
      <c r="H1117">
        <f>VLOOKUP(E1117,[1]!peloponnese_raw[[Column2]:[LON]],2,FALSE)</f>
        <v>36.874578056600001</v>
      </c>
      <c r="I1117">
        <f>VLOOKUP(E1117,[1]!peloponnese_raw[[Column2]:[LON]],3,FALSE)</f>
        <v>21.720504910999999</v>
      </c>
    </row>
    <row r="1118" spans="1:9" x14ac:dyDescent="0.25">
      <c r="A1118" t="s">
        <v>3557</v>
      </c>
      <c r="B1118" t="s">
        <v>16888</v>
      </c>
      <c r="C1118" t="s">
        <v>15423</v>
      </c>
      <c r="D1118">
        <v>302</v>
      </c>
      <c r="E1118" t="str">
        <f>_xlfn.CONCAT(B1118," (",F1118,")")</f>
        <v>Μεσοπόταμος (Περιφερειακή Ενότητα Μεσσηνίας)</v>
      </c>
      <c r="F1118" t="s">
        <v>14735</v>
      </c>
      <c r="G1118" t="s">
        <v>16886</v>
      </c>
      <c r="H1118">
        <f>VLOOKUP(E1118,[1]!peloponnese_raw[[Column2]:[LON]],2,FALSE)</f>
        <v>36.9761420723</v>
      </c>
      <c r="I1118">
        <f>VLOOKUP(E1118,[1]!peloponnese_raw[[Column2]:[LON]],3,FALSE)</f>
        <v>21.825749016900001</v>
      </c>
    </row>
    <row r="1119" spans="1:9" x14ac:dyDescent="0.25">
      <c r="A1119" t="s">
        <v>3555</v>
      </c>
      <c r="B1119" t="s">
        <v>3685</v>
      </c>
      <c r="C1119" t="s">
        <v>1932</v>
      </c>
      <c r="D1119">
        <v>78</v>
      </c>
      <c r="E1119" t="str">
        <f>_xlfn.CONCAT(B1119," (",F1119,")")</f>
        <v>Μεσορράχη (Περιφερειακή Ενότητα Αρκαδίας)</v>
      </c>
      <c r="F1119" t="s">
        <v>12739</v>
      </c>
      <c r="G1119" t="s">
        <v>15589</v>
      </c>
      <c r="H1119">
        <f>VLOOKUP(E1119,[1]!peloponnese_raw[[Column2]:[LON]],2,FALSE)</f>
        <v>37.368211236999997</v>
      </c>
      <c r="I1119">
        <f>VLOOKUP(E1119,[1]!peloponnese_raw[[Column2]:[LON]],3,FALSE)</f>
        <v>22.539926977099999</v>
      </c>
    </row>
    <row r="1120" spans="1:9" x14ac:dyDescent="0.25">
      <c r="A1120" t="s">
        <v>3555</v>
      </c>
      <c r="B1120" t="s">
        <v>16741</v>
      </c>
      <c r="C1120" t="s">
        <v>15105</v>
      </c>
      <c r="D1120">
        <v>6180</v>
      </c>
      <c r="E1120" t="str">
        <f>_xlfn.CONCAT(B1120," (",F1120,")")</f>
        <v>Μεσσήνη (Περιφερειακή Ενότητα Μεσσηνίας)</v>
      </c>
      <c r="F1120" t="s">
        <v>14735</v>
      </c>
      <c r="G1120" t="s">
        <v>16734</v>
      </c>
      <c r="H1120">
        <f>VLOOKUP(E1120,[1]!peloponnese_raw[[Column2]:[LON]],2,FALSE)</f>
        <v>37.048334175299999</v>
      </c>
      <c r="I1120">
        <f>VLOOKUP(E1120,[1]!peloponnese_raw[[Column2]:[LON]],3,FALSE)</f>
        <v>22.006593063299999</v>
      </c>
    </row>
    <row r="1121" spans="1:9" x14ac:dyDescent="0.25">
      <c r="A1121" t="s">
        <v>3555</v>
      </c>
      <c r="B1121" t="s">
        <v>16857</v>
      </c>
      <c r="C1121" t="s">
        <v>15359</v>
      </c>
      <c r="D1121">
        <v>104</v>
      </c>
      <c r="E1121" t="str">
        <f>_xlfn.CONCAT(B1121," (",F1121,")")</f>
        <v>Μεταξάδα (Περιφερειακή Ενότητα Μεσσηνίας)</v>
      </c>
      <c r="F1121" t="s">
        <v>14735</v>
      </c>
      <c r="G1121" t="s">
        <v>16855</v>
      </c>
      <c r="H1121">
        <f>VLOOKUP(E1121,[1]!peloponnese_raw[[Column2]:[LON]],2,FALSE)</f>
        <v>37.094530326099999</v>
      </c>
      <c r="I1121">
        <f>VLOOKUP(E1121,[1]!peloponnese_raw[[Column2]:[LON]],3,FALSE)</f>
        <v>21.743763745500001</v>
      </c>
    </row>
    <row r="1122" spans="1:9" x14ac:dyDescent="0.25">
      <c r="A1122" t="s">
        <v>3560</v>
      </c>
      <c r="B1122" t="s">
        <v>16941</v>
      </c>
      <c r="C1122" t="s">
        <v>15529</v>
      </c>
      <c r="D1122">
        <v>38</v>
      </c>
      <c r="E1122" t="str">
        <f>_xlfn.CONCAT(B1122," (",F1122,")")</f>
        <v>Μεταλλείο (Περιφερειακή Ενότητα Μεσσηνίας)</v>
      </c>
      <c r="F1122" t="s">
        <v>14735</v>
      </c>
      <c r="G1122" t="s">
        <v>16934</v>
      </c>
      <c r="H1122">
        <f>VLOOKUP(E1122,[1]!peloponnese_raw[[Column2]:[LON]],2,FALSE)</f>
        <v>37.266850290400001</v>
      </c>
      <c r="I1122">
        <f>VLOOKUP(E1122,[1]!peloponnese_raw[[Column2]:[LON]],3,FALSE)</f>
        <v>21.7048878873</v>
      </c>
    </row>
    <row r="1123" spans="1:9" x14ac:dyDescent="0.25">
      <c r="A1123" t="s">
        <v>3555</v>
      </c>
      <c r="B1123" t="s">
        <v>15608</v>
      </c>
      <c r="C1123" t="s">
        <v>12788</v>
      </c>
      <c r="D1123">
        <v>3</v>
      </c>
      <c r="E1123" t="str">
        <f>_xlfn.CONCAT(B1123," (",F1123,")")</f>
        <v>Μεταμόρφωση (Περιφερειακή Ενότητα Αρκαδίας)</v>
      </c>
      <c r="F1123" t="s">
        <v>12739</v>
      </c>
      <c r="G1123" t="s">
        <v>15589</v>
      </c>
      <c r="H1123">
        <f>VLOOKUP(E1123,[1]!peloponnese_raw[[Column2]:[LON]],2,FALSE)</f>
        <v>37.492478527499998</v>
      </c>
      <c r="I1123">
        <f>VLOOKUP(E1123,[1]!peloponnese_raw[[Column2]:[LON]],3,FALSE)</f>
        <v>22.7174140212</v>
      </c>
    </row>
    <row r="1124" spans="1:9" x14ac:dyDescent="0.25">
      <c r="A1124" t="s">
        <v>3555</v>
      </c>
      <c r="B1124" t="s">
        <v>3858</v>
      </c>
      <c r="C1124" t="s">
        <v>2288</v>
      </c>
      <c r="D1124">
        <v>551</v>
      </c>
      <c r="E1124" t="str">
        <f>_xlfn.CONCAT(B1124," (",F1124,")")</f>
        <v>Μεταμόρφωσις (Περιφερειακή Ενότητα Λακωνίας)</v>
      </c>
      <c r="F1124" t="s">
        <v>14073</v>
      </c>
      <c r="G1124" t="s">
        <v>16457</v>
      </c>
      <c r="H1124">
        <f>VLOOKUP(E1124,[1]!peloponnese_raw[[Column2]:[LON]],2,FALSE)</f>
        <v>36.802998696000003</v>
      </c>
      <c r="I1124">
        <f>VLOOKUP(E1124,[1]!peloponnese_raw[[Column2]:[LON]],3,FALSE)</f>
        <v>22.914045553000001</v>
      </c>
    </row>
    <row r="1125" spans="1:9" x14ac:dyDescent="0.25">
      <c r="A1125" t="s">
        <v>3555</v>
      </c>
      <c r="B1125" t="s">
        <v>3858</v>
      </c>
      <c r="C1125" t="s">
        <v>2288</v>
      </c>
      <c r="D1125">
        <v>333</v>
      </c>
      <c r="E1125" t="str">
        <f>_xlfn.CONCAT(B1125," (",F1125,")")</f>
        <v>Μεταμόρφωσις (Περιφερειακή Ενότητα Μεσσηνίας)</v>
      </c>
      <c r="F1125" t="s">
        <v>14735</v>
      </c>
      <c r="G1125" t="s">
        <v>16863</v>
      </c>
      <c r="H1125">
        <f>VLOOKUP(E1125,[1]!peloponnese_raw[[Column2]:[LON]],2,FALSE)</f>
        <v>37.052841643400001</v>
      </c>
      <c r="I1125">
        <f>VLOOKUP(E1125,[1]!peloponnese_raw[[Column2]:[LON]],3,FALSE)</f>
        <v>21.760130847100001</v>
      </c>
    </row>
    <row r="1126" spans="1:9" x14ac:dyDescent="0.25">
      <c r="A1126" t="s">
        <v>3560</v>
      </c>
      <c r="B1126" t="s">
        <v>15635</v>
      </c>
      <c r="C1126" t="s">
        <v>12846</v>
      </c>
      <c r="D1126">
        <v>17</v>
      </c>
      <c r="E1126" t="str">
        <f>_xlfn.CONCAT(B1126," (",F1126,")")</f>
        <v>Μεθύδριον (Περιφερειακή Ενότητα Αρκαδίας)</v>
      </c>
      <c r="F1126" t="s">
        <v>12739</v>
      </c>
      <c r="G1126" t="s">
        <v>15630</v>
      </c>
      <c r="H1126">
        <f>VLOOKUP(E1126,[1]!peloponnese_raw[[Column2]:[LON]],2,FALSE)</f>
        <v>37.632555979800003</v>
      </c>
      <c r="I1126">
        <f>VLOOKUP(E1126,[1]!peloponnese_raw[[Column2]:[LON]],3,FALSE)</f>
        <v>22.1739762222</v>
      </c>
    </row>
    <row r="1127" spans="1:9" x14ac:dyDescent="0.25">
      <c r="A1127" t="s">
        <v>3555</v>
      </c>
      <c r="B1127" t="s">
        <v>16847</v>
      </c>
      <c r="C1127" t="s">
        <v>15335</v>
      </c>
      <c r="D1127">
        <v>1107</v>
      </c>
      <c r="E1127" t="str">
        <f>_xlfn.CONCAT(B1127," (",F1127,")")</f>
        <v>Μεθώνη (Περιφερειακή Ενότητα Μεσσηνίας)</v>
      </c>
      <c r="F1127" t="s">
        <v>14735</v>
      </c>
      <c r="G1127" t="s">
        <v>16837</v>
      </c>
      <c r="H1127">
        <f>VLOOKUP(E1127,[1]!peloponnese_raw[[Column2]:[LON]],2,FALSE)</f>
        <v>36.8172466316</v>
      </c>
      <c r="I1127">
        <f>VLOOKUP(E1127,[1]!peloponnese_raw[[Column2]:[LON]],3,FALSE)</f>
        <v>21.703942918999999</v>
      </c>
    </row>
    <row r="1128" spans="1:9" x14ac:dyDescent="0.25">
      <c r="A1128" t="s">
        <v>3560</v>
      </c>
      <c r="B1128" t="s">
        <v>4157</v>
      </c>
      <c r="C1128" t="s">
        <v>2940</v>
      </c>
      <c r="D1128">
        <v>771</v>
      </c>
      <c r="E1128" t="str">
        <f>_xlfn.CONCAT(B1128," (",F1128,")")</f>
        <v>Μετόχιον (Περιφερειακή Ενότητα Αργολίδας)</v>
      </c>
      <c r="F1128" t="s">
        <v>13389</v>
      </c>
      <c r="G1128" t="s">
        <v>15966</v>
      </c>
      <c r="H1128">
        <f>VLOOKUP(E1128,[1]!peloponnese_raw[[Column2]:[LON]],2,FALSE)</f>
        <v>37.603467022799997</v>
      </c>
      <c r="I1128">
        <f>VLOOKUP(E1128,[1]!peloponnese_raw[[Column2]:[LON]],3,FALSE)</f>
        <v>22.944027018</v>
      </c>
    </row>
    <row r="1129" spans="1:9" x14ac:dyDescent="0.25">
      <c r="A1129" t="s">
        <v>3560</v>
      </c>
      <c r="B1129" t="s">
        <v>4157</v>
      </c>
      <c r="C1129" t="s">
        <v>2940</v>
      </c>
      <c r="D1129">
        <v>36</v>
      </c>
      <c r="E1129" t="str">
        <f>_xlfn.CONCAT(B1129," (",F1129,")")</f>
        <v>Μετόχιον (Περιφερειακή Ενότητα Αργολίδας)</v>
      </c>
      <c r="F1129" t="s">
        <v>13389</v>
      </c>
      <c r="G1129" t="s">
        <v>15996</v>
      </c>
      <c r="H1129">
        <f>VLOOKUP(E1129,[1]!peloponnese_raw[[Column2]:[LON]],2,FALSE)</f>
        <v>37.603467022799997</v>
      </c>
      <c r="I1129">
        <f>VLOOKUP(E1129,[1]!peloponnese_raw[[Column2]:[LON]],3,FALSE)</f>
        <v>22.944027018</v>
      </c>
    </row>
    <row r="1130" spans="1:9" x14ac:dyDescent="0.25">
      <c r="A1130" t="s">
        <v>3560</v>
      </c>
      <c r="B1130" t="s">
        <v>4157</v>
      </c>
      <c r="C1130" t="s">
        <v>2940</v>
      </c>
      <c r="D1130">
        <v>30</v>
      </c>
      <c r="E1130" t="str">
        <f>_xlfn.CONCAT(B1130," (",F1130,")")</f>
        <v>Μετόχιον (Περιφερειακή Ενότητα Αργολίδας)</v>
      </c>
      <c r="F1130" t="s">
        <v>13389</v>
      </c>
      <c r="G1130" t="s">
        <v>16044</v>
      </c>
      <c r="H1130">
        <f>VLOOKUP(E1130,[1]!peloponnese_raw[[Column2]:[LON]],2,FALSE)</f>
        <v>37.603467022799997</v>
      </c>
      <c r="I1130">
        <f>VLOOKUP(E1130,[1]!peloponnese_raw[[Column2]:[LON]],3,FALSE)</f>
        <v>22.944027018</v>
      </c>
    </row>
    <row r="1131" spans="1:9" x14ac:dyDescent="0.25">
      <c r="A1131" t="s">
        <v>3557</v>
      </c>
      <c r="B1131" t="s">
        <v>16355</v>
      </c>
      <c r="C1131" t="s">
        <v>14313</v>
      </c>
      <c r="D1131">
        <v>28</v>
      </c>
      <c r="E1131" t="str">
        <f>_xlfn.CONCAT(B1131," (",F1131,")")</f>
        <v>Μέζαπος (Περιφερειακή Ενότητα Λακωνίας)</v>
      </c>
      <c r="F1131" t="s">
        <v>14073</v>
      </c>
      <c r="G1131" t="s">
        <v>16305</v>
      </c>
      <c r="H1131">
        <f>VLOOKUP(E1131,[1]!peloponnese_raw[[Column2]:[LON]],2,FALSE)</f>
        <v>36.539656342999997</v>
      </c>
      <c r="I1131">
        <f>VLOOKUP(E1131,[1]!peloponnese_raw[[Column2]:[LON]],3,FALSE)</f>
        <v>22.389733255399999</v>
      </c>
    </row>
    <row r="1132" spans="1:9" x14ac:dyDescent="0.25">
      <c r="A1132" t="s">
        <v>3573</v>
      </c>
      <c r="B1132" t="s">
        <v>16356</v>
      </c>
      <c r="C1132" t="s">
        <v>14317</v>
      </c>
      <c r="D1132">
        <v>4</v>
      </c>
      <c r="E1132" t="str">
        <f>_xlfn.CONCAT(B1132," (",F1132,")")</f>
        <v>Μιαναί (Περιφερειακή Ενότητα Λακωνίας)</v>
      </c>
      <c r="F1132" t="s">
        <v>14073</v>
      </c>
      <c r="G1132" t="s">
        <v>16305</v>
      </c>
      <c r="H1132">
        <f>VLOOKUP(E1132,[1]!peloponnese_raw[[Column2]:[LON]],2,FALSE)</f>
        <v>36.4079147526</v>
      </c>
      <c r="I1132">
        <f>VLOOKUP(E1132,[1]!peloponnese_raw[[Column2]:[LON]],3,FALSE)</f>
        <v>22.4777035834</v>
      </c>
    </row>
    <row r="1133" spans="1:9" x14ac:dyDescent="0.25">
      <c r="A1133" t="s">
        <v>3555</v>
      </c>
      <c r="B1133" t="s">
        <v>16052</v>
      </c>
      <c r="C1133" t="s">
        <v>13686</v>
      </c>
      <c r="D1133">
        <v>353</v>
      </c>
      <c r="E1133" t="str">
        <f>_xlfn.CONCAT(B1133," (",F1133,")")</f>
        <v>Μιδέα (Περιφερειακή Ενότητα Αργολίδας)</v>
      </c>
      <c r="F1133" t="s">
        <v>13389</v>
      </c>
      <c r="G1133" t="s">
        <v>16044</v>
      </c>
      <c r="H1133">
        <f>VLOOKUP(E1133,[1]!peloponnese_raw[[Column2]:[LON]],2,FALSE)</f>
        <v>37.658714655099999</v>
      </c>
      <c r="I1133">
        <f>VLOOKUP(E1133,[1]!peloponnese_raw[[Column2]:[LON]],3,FALSE)</f>
        <v>22.841509118499999</v>
      </c>
    </row>
    <row r="1134" spans="1:9" x14ac:dyDescent="0.25">
      <c r="A1134" t="s">
        <v>3555</v>
      </c>
      <c r="B1134" t="s">
        <v>15680</v>
      </c>
      <c r="C1134" t="s">
        <v>12932</v>
      </c>
      <c r="D1134">
        <v>329</v>
      </c>
      <c r="E1134" t="str">
        <f>_xlfn.CONCAT(B1134," (",F1134,")")</f>
        <v>Μυγδαλιά (Περιφερειακή Ενότητα Αρκαδίας)</v>
      </c>
      <c r="F1134" t="s">
        <v>12739</v>
      </c>
      <c r="G1134" t="s">
        <v>15673</v>
      </c>
      <c r="H1134">
        <f>VLOOKUP(E1134,[1]!peloponnese_raw[[Column2]:[LON]],2,FALSE)</f>
        <v>37.747158264100001</v>
      </c>
      <c r="I1134">
        <f>VLOOKUP(E1134,[1]!peloponnese_raw[[Column2]:[LON]],3,FALSE)</f>
        <v>22.079382718200002</v>
      </c>
    </row>
    <row r="1135" spans="1:9" x14ac:dyDescent="0.25">
      <c r="A1135" t="s">
        <v>3573</v>
      </c>
      <c r="B1135" t="s">
        <v>15960</v>
      </c>
      <c r="C1135" t="s">
        <v>13494</v>
      </c>
      <c r="D1135">
        <v>360</v>
      </c>
      <c r="E1135" t="str">
        <f>_xlfn.CONCAT(B1135," (",F1135,")")</f>
        <v>Μυκήναι (Περιφερειακή Ενότητα Αργολίδας)</v>
      </c>
      <c r="F1135" t="s">
        <v>13389</v>
      </c>
      <c r="G1135" t="s">
        <v>15958</v>
      </c>
      <c r="H1135">
        <f>VLOOKUP(E1135,[1]!peloponnese_raw[[Column2]:[LON]],2,FALSE)</f>
        <v>37.7170670227</v>
      </c>
      <c r="I1135">
        <f>VLOOKUP(E1135,[1]!peloponnese_raw[[Column2]:[LON]],3,FALSE)</f>
        <v>22.743922750599999</v>
      </c>
    </row>
    <row r="1136" spans="1:9" x14ac:dyDescent="0.25">
      <c r="A1136" t="s">
        <v>3555</v>
      </c>
      <c r="B1136" t="s">
        <v>16670</v>
      </c>
      <c r="C1136" t="s">
        <v>14960</v>
      </c>
      <c r="D1136">
        <v>676</v>
      </c>
      <c r="E1136" t="str">
        <f>_xlfn.CONCAT(B1136," (",F1136,")")</f>
        <v>Μικρά Μαντίνεια (Περιφερειακή Ενότητα Μεσσηνίας)</v>
      </c>
      <c r="F1136" t="s">
        <v>14735</v>
      </c>
      <c r="G1136" t="s">
        <v>16640</v>
      </c>
      <c r="H1136">
        <f>VLOOKUP(E1136,[1]!peloponnese_raw[[Column2]:[LON]],2,FALSE)</f>
        <v>36.967630682200003</v>
      </c>
      <c r="I1136">
        <f>VLOOKUP(E1136,[1]!peloponnese_raw[[Column2]:[LON]],3,FALSE)</f>
        <v>22.159456350199999</v>
      </c>
    </row>
    <row r="1137" spans="1:9" x14ac:dyDescent="0.25">
      <c r="A1137" t="s">
        <v>3555</v>
      </c>
      <c r="B1137" t="s">
        <v>16637</v>
      </c>
      <c r="C1137" t="s">
        <v>14896</v>
      </c>
      <c r="D1137">
        <v>452</v>
      </c>
      <c r="E1137" t="str">
        <f>_xlfn.CONCAT(B1137," (",F1137,")")</f>
        <v>Μικρομάνη (Περιφερειακή Ενότητα Μεσσηνίας)</v>
      </c>
      <c r="F1137" t="s">
        <v>14735</v>
      </c>
      <c r="G1137" t="s">
        <v>16631</v>
      </c>
      <c r="H1137">
        <f>VLOOKUP(E1137,[1]!peloponnese_raw[[Column2]:[LON]],2,FALSE)</f>
        <v>37.074346416499999</v>
      </c>
      <c r="I1137">
        <f>VLOOKUP(E1137,[1]!peloponnese_raw[[Column2]:[LON]],3,FALSE)</f>
        <v>22.030700213100001</v>
      </c>
    </row>
    <row r="1138" spans="1:9" x14ac:dyDescent="0.25">
      <c r="A1138" t="s">
        <v>3557</v>
      </c>
      <c r="B1138" t="s">
        <v>16228</v>
      </c>
      <c r="C1138" t="s">
        <v>14046</v>
      </c>
      <c r="D1138">
        <v>11</v>
      </c>
      <c r="E1138" t="str">
        <f>_xlfn.CONCAT(B1138," (",F1138,")")</f>
        <v>Μικρός Μαχαλάς (Περιφερειακή Ενότητα Κορινθίας)</v>
      </c>
      <c r="F1138" t="s">
        <v>13723</v>
      </c>
      <c r="G1138" t="s">
        <v>16222</v>
      </c>
      <c r="H1138">
        <f>VLOOKUP(E1138,[1]!peloponnese_raw[[Column2]:[LON]],2,FALSE)</f>
        <v>37.862606317400001</v>
      </c>
      <c r="I1138">
        <f>VLOOKUP(E1138,[1]!peloponnese_raw[[Column2]:[LON]],3,FALSE)</f>
        <v>22.375673691999999</v>
      </c>
    </row>
    <row r="1139" spans="1:9" x14ac:dyDescent="0.25">
      <c r="A1139" t="s">
        <v>3557</v>
      </c>
      <c r="B1139" t="s">
        <v>16216</v>
      </c>
      <c r="C1139" t="s">
        <v>14022</v>
      </c>
      <c r="D1139">
        <v>232</v>
      </c>
      <c r="E1139" t="str">
        <f>_xlfn.CONCAT(B1139," (",F1139,")")</f>
        <v>Μικρός Βάλτος (Περιφερειακή Ενότητα Κορινθίας)</v>
      </c>
      <c r="F1139" t="s">
        <v>13723</v>
      </c>
      <c r="G1139" t="s">
        <v>16205</v>
      </c>
      <c r="H1139">
        <f>VLOOKUP(E1139,[1]!peloponnese_raw[[Column2]:[LON]],2,FALSE)</f>
        <v>38.014096184099998</v>
      </c>
      <c r="I1139">
        <f>VLOOKUP(E1139,[1]!peloponnese_raw[[Column2]:[LON]],3,FALSE)</f>
        <v>22.638132800400001</v>
      </c>
    </row>
    <row r="1140" spans="1:9" x14ac:dyDescent="0.25">
      <c r="A1140" t="s">
        <v>3560</v>
      </c>
      <c r="B1140" t="s">
        <v>16807</v>
      </c>
      <c r="C1140" t="s">
        <v>15246</v>
      </c>
      <c r="D1140">
        <v>66</v>
      </c>
      <c r="E1140" t="str">
        <f>_xlfn.CONCAT(B1140," (",F1140,")")</f>
        <v>Μίλα (Περιφερειακή Ενότητα Μεσσηνίας)</v>
      </c>
      <c r="F1140" t="s">
        <v>14735</v>
      </c>
      <c r="G1140" t="s">
        <v>16804</v>
      </c>
      <c r="H1140">
        <f>VLOOKUP(E1140,[1]!peloponnese_raw[[Column2]:[LON]],2,FALSE)</f>
        <v>37.2257347623</v>
      </c>
      <c r="I1140">
        <f>VLOOKUP(E1140,[1]!peloponnese_raw[[Column2]:[LON]],3,FALSE)</f>
        <v>21.891831634399999</v>
      </c>
    </row>
    <row r="1141" spans="1:9" x14ac:dyDescent="0.25">
      <c r="A1141" t="s">
        <v>3555</v>
      </c>
      <c r="B1141" t="s">
        <v>3656</v>
      </c>
      <c r="C1141" t="s">
        <v>899</v>
      </c>
      <c r="D1141">
        <v>178</v>
      </c>
      <c r="E1141" t="str">
        <f>_xlfn.CONCAT(B1141," (",F1141,")")</f>
        <v>Μηλέα (Περιφερειακή Ενότητα Αρκαδίας)</v>
      </c>
      <c r="F1141" t="s">
        <v>12739</v>
      </c>
      <c r="G1141" t="s">
        <v>15856</v>
      </c>
      <c r="H1141">
        <f>VLOOKUP(E1141,[1]!peloponnese_raw[[Column2]:[LON]],2,FALSE)</f>
        <v>37.600680448200002</v>
      </c>
      <c r="I1141">
        <f>VLOOKUP(E1141,[1]!peloponnese_raw[[Column2]:[LON]],3,FALSE)</f>
        <v>22.4039588849</v>
      </c>
    </row>
    <row r="1142" spans="1:9" x14ac:dyDescent="0.25">
      <c r="A1142" t="s">
        <v>3555</v>
      </c>
      <c r="B1142" t="s">
        <v>3656</v>
      </c>
      <c r="C1142" t="s">
        <v>899</v>
      </c>
      <c r="D1142">
        <v>117</v>
      </c>
      <c r="E1142" t="str">
        <f>_xlfn.CONCAT(B1142," (",F1142,")")</f>
        <v>Μηλέα (Περιφερειακή Ενότητα Μεσσηνίας)</v>
      </c>
      <c r="F1142" t="s">
        <v>14735</v>
      </c>
      <c r="G1142" t="s">
        <v>16580</v>
      </c>
      <c r="H1142">
        <f>VLOOKUP(E1142,[1]!peloponnese_raw[[Column2]:[LON]],2,FALSE)</f>
        <v>36.8322788989</v>
      </c>
      <c r="I1142">
        <f>VLOOKUP(E1142,[1]!peloponnese_raw[[Column2]:[LON]],3,FALSE)</f>
        <v>22.354805599399999</v>
      </c>
    </row>
    <row r="1143" spans="1:9" x14ac:dyDescent="0.25">
      <c r="A1143" t="s">
        <v>3565</v>
      </c>
      <c r="B1143" t="s">
        <v>4254</v>
      </c>
      <c r="C1143" t="s">
        <v>3150</v>
      </c>
      <c r="D1143">
        <v>593</v>
      </c>
      <c r="E1143" t="str">
        <f>_xlfn.CONCAT(B1143," (",F1143,")")</f>
        <v>Μύλοι (Περιφερειακή Ενότητα Αργολίδας)</v>
      </c>
      <c r="F1143" t="s">
        <v>13389</v>
      </c>
      <c r="G1143" t="s">
        <v>15939</v>
      </c>
      <c r="H1143">
        <f>VLOOKUP(E1143,[1]!peloponnese_raw[[Column2]:[LON]],2,FALSE)</f>
        <v>37.550171028800001</v>
      </c>
      <c r="I1143">
        <f>VLOOKUP(E1143,[1]!peloponnese_raw[[Column2]:[LON]],3,FALSE)</f>
        <v>22.7157366464</v>
      </c>
    </row>
    <row r="1144" spans="1:9" x14ac:dyDescent="0.25">
      <c r="A1144" t="s">
        <v>3565</v>
      </c>
      <c r="B1144" t="s">
        <v>4254</v>
      </c>
      <c r="C1144" t="s">
        <v>3150</v>
      </c>
      <c r="D1144">
        <v>52</v>
      </c>
      <c r="E1144" t="str">
        <f>_xlfn.CONCAT(B1144," (",F1144,")")</f>
        <v>Μύλοι (Περιφερειακή Ενότητα Μεσσηνίας)</v>
      </c>
      <c r="F1144" t="s">
        <v>14735</v>
      </c>
      <c r="G1144" t="s">
        <v>16934</v>
      </c>
      <c r="H1144">
        <f>VLOOKUP(E1144,[1]!peloponnese_raw[[Column2]:[LON]],2,FALSE)</f>
        <v>37.2494330655</v>
      </c>
      <c r="I1144">
        <f>VLOOKUP(E1144,[1]!peloponnese_raw[[Column2]:[LON]],3,FALSE)</f>
        <v>21.6897319875</v>
      </c>
    </row>
    <row r="1145" spans="1:9" x14ac:dyDescent="0.25">
      <c r="A1145" t="s">
        <v>3555</v>
      </c>
      <c r="B1145" t="s">
        <v>15858</v>
      </c>
      <c r="C1145" t="s">
        <v>13285</v>
      </c>
      <c r="D1145">
        <v>89</v>
      </c>
      <c r="E1145" t="str">
        <f>_xlfn.CONCAT(B1145," (",F1145,")")</f>
        <v>Μηλιά (Περιφερειακή Ενότητα Αρκαδίας)</v>
      </c>
      <c r="F1145" t="s">
        <v>12739</v>
      </c>
      <c r="G1145" t="s">
        <v>15856</v>
      </c>
      <c r="H1145">
        <f>VLOOKUP(E1145,[1]!peloponnese_raw[[Column2]:[LON]],2,FALSE)</f>
        <v>37.5887403917</v>
      </c>
      <c r="I1145">
        <f>VLOOKUP(E1145,[1]!peloponnese_raw[[Column2]:[LON]],3,FALSE)</f>
        <v>22.397716492400001</v>
      </c>
    </row>
    <row r="1146" spans="1:9" x14ac:dyDescent="0.25">
      <c r="A1146" t="s">
        <v>3555</v>
      </c>
      <c r="B1146" t="s">
        <v>15891</v>
      </c>
      <c r="C1146" t="s">
        <v>13351</v>
      </c>
      <c r="D1146">
        <v>47</v>
      </c>
      <c r="E1146" t="str">
        <f>_xlfn.CONCAT(B1146," (",F1146,")")</f>
        <v>Μηλιά Τριπόλεως (Περιφερειακή Ενότητα Αρκαδίας)</v>
      </c>
      <c r="F1146" t="s">
        <v>12739</v>
      </c>
      <c r="G1146" t="s">
        <v>15887</v>
      </c>
      <c r="H1146">
        <f>VLOOKUP(E1146,[1]!peloponnese_raw[[Column2]:[LON]],2,FALSE)</f>
        <v>37.5783984463</v>
      </c>
      <c r="I1146">
        <f>VLOOKUP(E1146,[1]!peloponnese_raw[[Column2]:[LON]],3,FALSE)</f>
        <v>22.392061031600001</v>
      </c>
    </row>
    <row r="1147" spans="1:9" x14ac:dyDescent="0.25">
      <c r="A1147" t="s">
        <v>3560</v>
      </c>
      <c r="B1147" t="s">
        <v>16722</v>
      </c>
      <c r="C1147" t="s">
        <v>15065</v>
      </c>
      <c r="D1147">
        <v>138</v>
      </c>
      <c r="E1147" t="str">
        <f>_xlfn.CONCAT(B1147," (",F1147,")")</f>
        <v>Μηλιώτιον (Περιφερειακή Ενότητα Μεσσηνίας)</v>
      </c>
      <c r="F1147" t="s">
        <v>14735</v>
      </c>
      <c r="G1147" t="s">
        <v>16721</v>
      </c>
      <c r="H1147">
        <f>VLOOKUP(E1147,[1]!peloponnese_raw[[Column2]:[LON]],2,FALSE)</f>
        <v>37.068058385</v>
      </c>
      <c r="I1147">
        <f>VLOOKUP(E1147,[1]!peloponnese_raw[[Column2]:[LON]],3,FALSE)</f>
        <v>21.814262488200001</v>
      </c>
    </row>
    <row r="1148" spans="1:9" x14ac:dyDescent="0.25">
      <c r="A1148" t="s">
        <v>3555</v>
      </c>
      <c r="B1148" t="s">
        <v>16689</v>
      </c>
      <c r="C1148" t="s">
        <v>15000</v>
      </c>
      <c r="D1148">
        <v>69</v>
      </c>
      <c r="E1148" t="str">
        <f>_xlfn.CONCAT(B1148," (",F1148,")")</f>
        <v>Μηλίτσα (Περιφερειακή Ενότητα Μεσσηνίας)</v>
      </c>
      <c r="F1148" t="s">
        <v>14735</v>
      </c>
      <c r="G1148" t="s">
        <v>16684</v>
      </c>
      <c r="H1148">
        <f>VLOOKUP(E1148,[1]!peloponnese_raw[[Column2]:[LON]],2,FALSE)</f>
        <v>36.871607783899996</v>
      </c>
      <c r="I1148">
        <f>VLOOKUP(E1148,[1]!peloponnese_raw[[Column2]:[LON]],3,FALSE)</f>
        <v>21.8369445262</v>
      </c>
    </row>
    <row r="1149" spans="1:9" x14ac:dyDescent="0.25">
      <c r="A1149" t="s">
        <v>3557</v>
      </c>
      <c r="B1149" t="s">
        <v>16742</v>
      </c>
      <c r="C1149" t="s">
        <v>15107</v>
      </c>
      <c r="D1149">
        <v>29</v>
      </c>
      <c r="E1149" t="str">
        <f>_xlfn.CONCAT(B1149," (",F1149,")")</f>
        <v>Μυλωνάς (Περιφερειακή Ενότητα Μεσσηνίας)</v>
      </c>
      <c r="F1149" t="s">
        <v>14735</v>
      </c>
      <c r="G1149" t="s">
        <v>16734</v>
      </c>
      <c r="H1149">
        <f>VLOOKUP(E1149,[1]!peloponnese_raw[[Column2]:[LON]],2,FALSE)</f>
        <v>37.035129230700001</v>
      </c>
      <c r="I1149">
        <f>VLOOKUP(E1149,[1]!peloponnese_raw[[Column2]:[LON]],3,FALSE)</f>
        <v>21.986603076800002</v>
      </c>
    </row>
    <row r="1150" spans="1:9" x14ac:dyDescent="0.25">
      <c r="A1150" t="s">
        <v>3555</v>
      </c>
      <c r="B1150" t="s">
        <v>16357</v>
      </c>
      <c r="C1150" t="s">
        <v>14319</v>
      </c>
      <c r="D1150">
        <v>85</v>
      </c>
      <c r="E1150" t="str">
        <f>_xlfn.CONCAT(B1150," (",F1150,")")</f>
        <v>Μίνα (Περιφερειακή Ενότητα Λακωνίας)</v>
      </c>
      <c r="F1150" t="s">
        <v>14073</v>
      </c>
      <c r="G1150" t="s">
        <v>16305</v>
      </c>
      <c r="H1150">
        <f>VLOOKUP(E1150,[1]!peloponnese_raw[[Column2]:[LON]],2,FALSE)</f>
        <v>36.544278906599999</v>
      </c>
      <c r="I1150">
        <f>VLOOKUP(E1150,[1]!peloponnese_raw[[Column2]:[LON]],3,FALSE)</f>
        <v>22.414323926400002</v>
      </c>
    </row>
    <row r="1151" spans="1:9" x14ac:dyDescent="0.25">
      <c r="A1151" t="s">
        <v>3560</v>
      </c>
      <c r="B1151" t="s">
        <v>16944</v>
      </c>
      <c r="C1151" t="s">
        <v>15535</v>
      </c>
      <c r="D1151">
        <v>9</v>
      </c>
      <c r="E1151" t="str">
        <f>_xlfn.CONCAT(B1151," (",F1151,")")</f>
        <v>Μύρον (Περιφερειακή Ενότητα Μεσσηνίας)</v>
      </c>
      <c r="F1151" t="s">
        <v>14735</v>
      </c>
      <c r="G1151" t="s">
        <v>16934</v>
      </c>
      <c r="H1151">
        <f>VLOOKUP(E1151,[1]!peloponnese_raw[[Column2]:[LON]],2,FALSE)</f>
        <v>37.261945470000001</v>
      </c>
      <c r="I1151">
        <f>VLOOKUP(E1151,[1]!peloponnese_raw[[Column2]:[LON]],3,FALSE)</f>
        <v>21.740807397600001</v>
      </c>
    </row>
    <row r="1152" spans="1:9" x14ac:dyDescent="0.25">
      <c r="A1152" t="s">
        <v>3555</v>
      </c>
      <c r="B1152" t="s">
        <v>12454</v>
      </c>
      <c r="C1152" t="s">
        <v>11007</v>
      </c>
      <c r="D1152">
        <v>97</v>
      </c>
      <c r="E1152" t="str">
        <f>_xlfn.CONCAT(B1152," (",F1152,")")</f>
        <v>Μυρσίνη (Περιφερειακή Ενότητα Λακωνίας)</v>
      </c>
      <c r="F1152" t="s">
        <v>14073</v>
      </c>
      <c r="G1152" t="s">
        <v>16266</v>
      </c>
      <c r="H1152">
        <f>VLOOKUP(E1152,[1]!peloponnese_raw[[Column2]:[LON]],2,FALSE)</f>
        <v>36.7475407222</v>
      </c>
      <c r="I1152">
        <f>VLOOKUP(E1152,[1]!peloponnese_raw[[Column2]:[LON]],3,FALSE)</f>
        <v>22.4482594863</v>
      </c>
    </row>
    <row r="1153" spans="1:9" x14ac:dyDescent="0.25">
      <c r="A1153" t="s">
        <v>3560</v>
      </c>
      <c r="B1153" t="s">
        <v>16858</v>
      </c>
      <c r="C1153" t="s">
        <v>15361</v>
      </c>
      <c r="D1153">
        <v>205</v>
      </c>
      <c r="E1153" t="str">
        <f>_xlfn.CONCAT(B1153," (",F1153,")")</f>
        <v>Μυρσινοχώριον (Περιφερειακή Ενότητα Μεσσηνίας)</v>
      </c>
      <c r="F1153" t="s">
        <v>14735</v>
      </c>
      <c r="G1153" t="s">
        <v>16855</v>
      </c>
      <c r="H1153">
        <f>VLOOKUP(E1153,[1]!peloponnese_raw[[Column2]:[LON]],2,FALSE)</f>
        <v>37.021286352600001</v>
      </c>
      <c r="I1153">
        <f>VLOOKUP(E1153,[1]!peloponnese_raw[[Column2]:[LON]],3,FALSE)</f>
        <v>21.727192551400002</v>
      </c>
    </row>
    <row r="1154" spans="1:9" x14ac:dyDescent="0.25">
      <c r="A1154" t="s">
        <v>3555</v>
      </c>
      <c r="B1154" t="s">
        <v>7084</v>
      </c>
      <c r="C1154" t="s">
        <v>5688</v>
      </c>
      <c r="D1154">
        <v>516</v>
      </c>
      <c r="E1154" t="str">
        <f>_xlfn.CONCAT(B1154," (",F1154,")")</f>
        <v>Μυρτέα (Περιφερειακή Ενότητα Λακωνίας)</v>
      </c>
      <c r="F1154" t="s">
        <v>14073</v>
      </c>
      <c r="G1154" t="s">
        <v>16395</v>
      </c>
      <c r="H1154">
        <f>VLOOKUP(E1154,[1]!peloponnese_raw[[Column2]:[LON]],2,FALSE)</f>
        <v>36.879919806499998</v>
      </c>
      <c r="I1154">
        <f>VLOOKUP(E1154,[1]!peloponnese_raw[[Column2]:[LON]],3,FALSE)</f>
        <v>22.691506278199999</v>
      </c>
    </row>
    <row r="1155" spans="1:9" x14ac:dyDescent="0.25">
      <c r="A1155" t="s">
        <v>3555</v>
      </c>
      <c r="B1155" t="s">
        <v>12320</v>
      </c>
      <c r="C1155" t="s">
        <v>10732</v>
      </c>
      <c r="D1155">
        <v>20</v>
      </c>
      <c r="E1155" t="str">
        <f>_xlfn.CONCAT(B1155," (",F1155,")")</f>
        <v>Μυρτιά (Περιφερειακή Ενότητα Μεσσηνίας)</v>
      </c>
      <c r="F1155" t="s">
        <v>14735</v>
      </c>
      <c r="G1155" t="s">
        <v>16817</v>
      </c>
      <c r="H1155">
        <f>VLOOKUP(E1155,[1]!peloponnese_raw[[Column2]:[LON]],2,FALSE)</f>
        <v>36.817019376200001</v>
      </c>
      <c r="I1155">
        <f>VLOOKUP(E1155,[1]!peloponnese_raw[[Column2]:[LON]],3,FALSE)</f>
        <v>21.928975235700001</v>
      </c>
    </row>
    <row r="1156" spans="1:9" x14ac:dyDescent="0.25">
      <c r="A1156" t="s">
        <v>3555</v>
      </c>
      <c r="B1156" t="s">
        <v>16743</v>
      </c>
      <c r="C1156" t="s">
        <v>15109</v>
      </c>
      <c r="D1156">
        <v>61</v>
      </c>
      <c r="E1156" t="str">
        <f>_xlfn.CONCAT(B1156," (",F1156,")")</f>
        <v>Μυρτοποταμιά (Περιφερειακή Ενότητα Μεσσηνίας)</v>
      </c>
      <c r="F1156" t="s">
        <v>14735</v>
      </c>
      <c r="G1156" t="s">
        <v>16734</v>
      </c>
      <c r="H1156">
        <f>VLOOKUP(E1156,[1]!peloponnese_raw[[Column2]:[LON]],2,FALSE)</f>
        <v>37.062056434900001</v>
      </c>
      <c r="I1156">
        <f>VLOOKUP(E1156,[1]!peloponnese_raw[[Column2]:[LON]],3,FALSE)</f>
        <v>21.937275745000001</v>
      </c>
    </row>
    <row r="1157" spans="1:9" x14ac:dyDescent="0.25">
      <c r="A1157" t="s">
        <v>3560</v>
      </c>
      <c r="B1157" t="s">
        <v>16830</v>
      </c>
      <c r="C1157" t="s">
        <v>15297</v>
      </c>
      <c r="D1157">
        <v>12</v>
      </c>
      <c r="E1157" t="str">
        <f>_xlfn.CONCAT(B1157," (",F1157,")")</f>
        <v>Μυστράκιον (Περιφερειακή Ενότητα Μεσσηνίας)</v>
      </c>
      <c r="F1157" t="s">
        <v>14735</v>
      </c>
      <c r="G1157" t="s">
        <v>16817</v>
      </c>
      <c r="H1157">
        <f>VLOOKUP(E1157,[1]!peloponnese_raw[[Column2]:[LON]],2,FALSE)</f>
        <v>36.837385536699998</v>
      </c>
      <c r="I1157">
        <f>VLOOKUP(E1157,[1]!peloponnese_raw[[Column2]:[LON]],3,FALSE)</f>
        <v>21.876391578500002</v>
      </c>
    </row>
    <row r="1158" spans="1:9" x14ac:dyDescent="0.25">
      <c r="A1158" t="s">
        <v>3557</v>
      </c>
      <c r="B1158" t="s">
        <v>16494</v>
      </c>
      <c r="C1158" t="s">
        <v>14603</v>
      </c>
      <c r="D1158">
        <v>538</v>
      </c>
      <c r="E1158" t="str">
        <f>_xlfn.CONCAT(B1158," (",F1158,")")</f>
        <v>Μυστράς (Περιφερειακή Ενότητα Λακωνίας)</v>
      </c>
      <c r="F1158" t="s">
        <v>14073</v>
      </c>
      <c r="G1158" t="s">
        <v>16487</v>
      </c>
      <c r="H1158">
        <f>VLOOKUP(E1158,[1]!peloponnese_raw[[Column2]:[LON]],2,FALSE)</f>
        <v>37.0678496755</v>
      </c>
      <c r="I1158">
        <f>VLOOKUP(E1158,[1]!peloponnese_raw[[Column2]:[LON]],3,FALSE)</f>
        <v>22.372996927599999</v>
      </c>
    </row>
    <row r="1159" spans="1:9" x14ac:dyDescent="0.25">
      <c r="A1159" t="s">
        <v>3555</v>
      </c>
      <c r="B1159" t="s">
        <v>3921</v>
      </c>
      <c r="C1159" t="s">
        <v>2424</v>
      </c>
      <c r="D1159">
        <v>135</v>
      </c>
      <c r="E1159" t="str">
        <f>_xlfn.CONCAT(B1159," (",F1159,")")</f>
        <v>Μητρόπολις (Περιφερειακή Ενότητα Λακωνίας)</v>
      </c>
      <c r="F1159" t="s">
        <v>14073</v>
      </c>
      <c r="G1159" t="s">
        <v>16448</v>
      </c>
      <c r="H1159">
        <f>VLOOKUP(E1159,[1]!peloponnese_raw[[Column2]:[LON]],2,FALSE)</f>
        <v>36.974082923399997</v>
      </c>
      <c r="I1159">
        <f>VLOOKUP(E1159,[1]!peloponnese_raw[[Column2]:[LON]],3,FALSE)</f>
        <v>22.987642761099998</v>
      </c>
    </row>
    <row r="1160" spans="1:9" x14ac:dyDescent="0.25">
      <c r="A1160" t="s">
        <v>3565</v>
      </c>
      <c r="B1160" t="s">
        <v>16459</v>
      </c>
      <c r="C1160" t="s">
        <v>14529</v>
      </c>
      <c r="D1160">
        <v>2560</v>
      </c>
      <c r="E1160" t="str">
        <f>_xlfn.CONCAT(B1160," (",F1160,")")</f>
        <v>Μολάοι (Περιφερειακή Ενότητα Λακωνίας)</v>
      </c>
      <c r="F1160" t="s">
        <v>14073</v>
      </c>
      <c r="G1160" t="s">
        <v>16457</v>
      </c>
      <c r="H1160">
        <f>VLOOKUP(E1160,[1]!peloponnese_raw[[Column2]:[LON]],2,FALSE)</f>
        <v>36.802313453499998</v>
      </c>
      <c r="I1160">
        <f>VLOOKUP(E1160,[1]!peloponnese_raw[[Column2]:[LON]],3,FALSE)</f>
        <v>22.850958131999999</v>
      </c>
    </row>
    <row r="1161" spans="1:9" x14ac:dyDescent="0.25">
      <c r="A1161" t="s">
        <v>3555</v>
      </c>
      <c r="B1161" t="s">
        <v>16287</v>
      </c>
      <c r="C1161" t="s">
        <v>14174</v>
      </c>
      <c r="D1161">
        <v>29</v>
      </c>
      <c r="E1161" t="str">
        <f>_xlfn.CONCAT(B1161," (",F1161,")")</f>
        <v>Μοναχή Συκιά (Περιφερειακή Ενότητα Λακωνίας)</v>
      </c>
      <c r="F1161" t="s">
        <v>14073</v>
      </c>
      <c r="G1161" t="s">
        <v>16266</v>
      </c>
      <c r="H1161">
        <f>VLOOKUP(E1161,[1]!peloponnese_raw[[Column2]:[LON]],2,FALSE)</f>
        <v>36.757204219400002</v>
      </c>
      <c r="I1161">
        <f>VLOOKUP(E1161,[1]!peloponnese_raw[[Column2]:[LON]],3,FALSE)</f>
        <v>22.506676031200001</v>
      </c>
    </row>
    <row r="1162" spans="1:9" x14ac:dyDescent="0.25">
      <c r="A1162" t="s">
        <v>3560</v>
      </c>
      <c r="B1162" t="s">
        <v>7251</v>
      </c>
      <c r="C1162" t="s">
        <v>465</v>
      </c>
      <c r="D1162">
        <v>121</v>
      </c>
      <c r="E1162" t="str">
        <f>_xlfn.CONCAT(B1162," (",F1162,")")</f>
        <v>Μοναστηράκιον (Περιφερειακή Ενότητα Αρκαδίας)</v>
      </c>
      <c r="F1162" t="s">
        <v>12739</v>
      </c>
      <c r="G1162" t="s">
        <v>15684</v>
      </c>
      <c r="H1162">
        <f>VLOOKUP(E1162,[1]!peloponnese_raw[[Column2]:[LON]],2,FALSE)</f>
        <v>37.772036450500003</v>
      </c>
      <c r="I1162">
        <f>VLOOKUP(E1162,[1]!peloponnese_raw[[Column2]:[LON]],3,FALSE)</f>
        <v>21.837974573</v>
      </c>
    </row>
    <row r="1163" spans="1:9" x14ac:dyDescent="0.25">
      <c r="A1163" t="s">
        <v>3560</v>
      </c>
      <c r="B1163" t="s">
        <v>7251</v>
      </c>
      <c r="C1163" t="s">
        <v>465</v>
      </c>
      <c r="D1163">
        <v>278</v>
      </c>
      <c r="E1163" t="str">
        <f>_xlfn.CONCAT(B1163," (",F1163,")")</f>
        <v>Μοναστηράκιον (Περιφερειακή Ενότητα Αργολίδας)</v>
      </c>
      <c r="F1163" t="s">
        <v>13389</v>
      </c>
      <c r="G1163" t="s">
        <v>15958</v>
      </c>
      <c r="H1163">
        <f>VLOOKUP(E1163,[1]!peloponnese_raw[[Column2]:[LON]],2,FALSE)</f>
        <v>37.702171578399998</v>
      </c>
      <c r="I1163">
        <f>VLOOKUP(E1163,[1]!peloponnese_raw[[Column2]:[LON]],3,FALSE)</f>
        <v>22.748202446800001</v>
      </c>
    </row>
    <row r="1164" spans="1:9" x14ac:dyDescent="0.25">
      <c r="A1164" t="s">
        <v>3560</v>
      </c>
      <c r="B1164" t="s">
        <v>7251</v>
      </c>
      <c r="C1164" t="s">
        <v>465</v>
      </c>
      <c r="D1164">
        <v>21</v>
      </c>
      <c r="E1164" t="str">
        <f>_xlfn.CONCAT(B1164," (",F1164,")")</f>
        <v>Μοναστηράκιον (Περιφερειακή Ενότητα Μεσσηνίας)</v>
      </c>
      <c r="F1164" t="s">
        <v>14735</v>
      </c>
      <c r="G1164" t="s">
        <v>16769</v>
      </c>
      <c r="H1164">
        <f>VLOOKUP(E1164,[1]!peloponnese_raw[[Column2]:[LON]],2,FALSE)</f>
        <v>37.325425312100002</v>
      </c>
      <c r="I1164">
        <f>VLOOKUP(E1164,[1]!peloponnese_raw[[Column2]:[LON]],3,FALSE)</f>
        <v>21.955931895199999</v>
      </c>
    </row>
    <row r="1165" spans="1:9" x14ac:dyDescent="0.25">
      <c r="A1165" t="s">
        <v>3560</v>
      </c>
      <c r="B1165" t="s">
        <v>6778</v>
      </c>
      <c r="C1165" t="s">
        <v>51</v>
      </c>
      <c r="D1165">
        <v>55</v>
      </c>
      <c r="E1165" t="str">
        <f>_xlfn.CONCAT(B1165," (",F1165,")")</f>
        <v>Μοναστήριον (Περιφερειακή Ενότητα Μεσσηνίας)</v>
      </c>
      <c r="F1165" t="s">
        <v>14735</v>
      </c>
      <c r="G1165" t="s">
        <v>16892</v>
      </c>
      <c r="H1165">
        <f>VLOOKUP(E1165,[1]!peloponnese_raw[[Column2]:[LON]],2,FALSE)</f>
        <v>37.229333664499997</v>
      </c>
      <c r="I1165">
        <f>VLOOKUP(E1165,[1]!peloponnese_raw[[Column2]:[LON]],3,FALSE)</f>
        <v>21.816352519700001</v>
      </c>
    </row>
    <row r="1166" spans="1:9" x14ac:dyDescent="0.25">
      <c r="A1166" t="s">
        <v>3555</v>
      </c>
      <c r="B1166" t="s">
        <v>16469</v>
      </c>
      <c r="C1166" t="s">
        <v>14549</v>
      </c>
      <c r="D1166">
        <v>31</v>
      </c>
      <c r="E1166" t="str">
        <f>_xlfn.CONCAT(B1166," (",F1166,")")</f>
        <v>Μονεμβασία (Περιφερειακή Ενότητα Λακωνίας)</v>
      </c>
      <c r="F1166" t="s">
        <v>14073</v>
      </c>
      <c r="G1166" t="s">
        <v>16462</v>
      </c>
      <c r="H1166">
        <f>VLOOKUP(E1166,[1]!peloponnese_raw[[Column2]:[LON]],2,FALSE)</f>
        <v>36.685531115899998</v>
      </c>
      <c r="I1166">
        <f>VLOOKUP(E1166,[1]!peloponnese_raw[[Column2]:[LON]],3,FALSE)</f>
        <v>23.0546989027</v>
      </c>
    </row>
    <row r="1167" spans="1:9" x14ac:dyDescent="0.25">
      <c r="A1167" t="s">
        <v>3555</v>
      </c>
      <c r="B1167" t="s">
        <v>16123</v>
      </c>
      <c r="C1167" t="s">
        <v>13832</v>
      </c>
      <c r="D1167">
        <v>31</v>
      </c>
      <c r="E1167" t="str">
        <f>_xlfn.CONCAT(B1167," (",F1167,")")</f>
        <v>Μονή Αγίας Μαρίνης (Περιφερειακή Ενότητα Κορινθίας)</v>
      </c>
      <c r="F1167" t="s">
        <v>13723</v>
      </c>
      <c r="G1167" t="s">
        <v>16118</v>
      </c>
      <c r="H1167">
        <f>VLOOKUP(E1167,[1]!peloponnese_raw[[Column2]:[LON]],2,FALSE)</f>
        <v>37.797668518899997</v>
      </c>
      <c r="I1167">
        <f>VLOOKUP(E1167,[1]!peloponnese_raw[[Column2]:[LON]],3,FALSE)</f>
        <v>23.090135131299999</v>
      </c>
    </row>
    <row r="1168" spans="1:9" x14ac:dyDescent="0.25">
      <c r="A1168" t="s">
        <v>3555</v>
      </c>
      <c r="B1168" t="s">
        <v>6661</v>
      </c>
      <c r="C1168" t="s">
        <v>4811</v>
      </c>
      <c r="D1168">
        <v>7</v>
      </c>
      <c r="E1168" t="str">
        <f>_xlfn.CONCAT(B1168," (",F1168,")")</f>
        <v>Μονή Αγίων Αναργύρων (Περιφερειακή Ενότητα Λακωνίας)</v>
      </c>
      <c r="F1168" t="s">
        <v>14073</v>
      </c>
      <c r="G1168" t="s">
        <v>16503</v>
      </c>
      <c r="H1168">
        <f>VLOOKUP(E1168,[1]!peloponnese_raw[[Column2]:[LON]],2,FALSE)</f>
        <v>37.166159646899999</v>
      </c>
      <c r="I1168">
        <f>VLOOKUP(E1168,[1]!peloponnese_raw[[Column2]:[LON]],3,FALSE)</f>
        <v>22.556867953099999</v>
      </c>
    </row>
    <row r="1169" spans="1:9" x14ac:dyDescent="0.25">
      <c r="A1169" t="s">
        <v>3555</v>
      </c>
      <c r="B1169" t="s">
        <v>16483</v>
      </c>
      <c r="C1169" t="s">
        <v>14579</v>
      </c>
      <c r="D1169">
        <v>9</v>
      </c>
      <c r="E1169" t="str">
        <f>_xlfn.CONCAT(B1169," (",F1169,")")</f>
        <v>Μονή Αγίων Τεσσαράκοντα (Περιφερειακή Ενότητα Λακωνίας)</v>
      </c>
      <c r="F1169" t="s">
        <v>14073</v>
      </c>
      <c r="G1169" t="s">
        <v>16478</v>
      </c>
      <c r="H1169">
        <f>VLOOKUP(E1169,[1]!peloponnese_raw[[Column2]:[LON]],2,FALSE)</f>
        <v>37.115109933900001</v>
      </c>
      <c r="I1169">
        <f>VLOOKUP(E1169,[1]!peloponnese_raw[[Column2]:[LON]],3,FALSE)</f>
        <v>22.476436782299999</v>
      </c>
    </row>
    <row r="1170" spans="1:9" x14ac:dyDescent="0.25">
      <c r="A1170" t="s">
        <v>3555</v>
      </c>
      <c r="B1170" t="s">
        <v>12356</v>
      </c>
      <c r="C1170" t="s">
        <v>10804</v>
      </c>
      <c r="D1170">
        <v>4</v>
      </c>
      <c r="E1170" t="str">
        <f>_xlfn.CONCAT(B1170," (",F1170,")")</f>
        <v>Μονή Αγίου Ιωάννου (Περιφερειακή Ενότητα Κορινθίας)</v>
      </c>
      <c r="F1170" t="s">
        <v>13723</v>
      </c>
      <c r="G1170" t="s">
        <v>16135</v>
      </c>
      <c r="H1170">
        <f>VLOOKUP(E1170,[1]!peloponnese_raw[[Column2]:[LON]],2,FALSE)</f>
        <v>38.004493780899999</v>
      </c>
      <c r="I1170">
        <f>VLOOKUP(E1170,[1]!peloponnese_raw[[Column2]:[LON]],3,FALSE)</f>
        <v>22.941205050499999</v>
      </c>
    </row>
    <row r="1171" spans="1:9" x14ac:dyDescent="0.25">
      <c r="A1171" t="s">
        <v>3555</v>
      </c>
      <c r="B1171" t="s">
        <v>15842</v>
      </c>
      <c r="C1171" t="s">
        <v>13253</v>
      </c>
      <c r="D1171">
        <v>4</v>
      </c>
      <c r="E1171" t="str">
        <f>_xlfn.CONCAT(B1171," (",F1171,")")</f>
        <v>Μονή Αγίου Νικολάου Καλτεζών (Περιφερειακή Ενότητα Αρκαδίας)</v>
      </c>
      <c r="F1171" t="s">
        <v>12739</v>
      </c>
      <c r="G1171" t="s">
        <v>15827</v>
      </c>
      <c r="H1171">
        <f>VLOOKUP(E1171,[1]!peloponnese_raw[[Column2]:[LON]],2,FALSE)</f>
        <v>37.3113420484</v>
      </c>
      <c r="I1171">
        <f>VLOOKUP(E1171,[1]!peloponnese_raw[[Column2]:[LON]],3,FALSE)</f>
        <v>22.3007738855</v>
      </c>
    </row>
    <row r="1172" spans="1:9" x14ac:dyDescent="0.25">
      <c r="A1172" t="s">
        <v>3555</v>
      </c>
      <c r="B1172" t="s">
        <v>16053</v>
      </c>
      <c r="C1172" t="s">
        <v>13688</v>
      </c>
      <c r="D1172">
        <v>13</v>
      </c>
      <c r="E1172" t="str">
        <f>_xlfn.CONCAT(B1172," (",F1172,")")</f>
        <v>Μονή Αγίου Θεοδοσίου του Νέου (Περιφερειακή Ενότητα Αργολίδας)</v>
      </c>
      <c r="F1172" t="s">
        <v>13389</v>
      </c>
      <c r="G1172" t="s">
        <v>16044</v>
      </c>
      <c r="H1172">
        <f>VLOOKUP(E1172,[1]!peloponnese_raw[[Column2]:[LON]],2,FALSE)</f>
        <v>37.626690245900001</v>
      </c>
      <c r="I1172">
        <f>VLOOKUP(E1172,[1]!peloponnese_raw[[Column2]:[LON]],3,FALSE)</f>
        <v>22.859177794200001</v>
      </c>
    </row>
    <row r="1173" spans="1:9" x14ac:dyDescent="0.25">
      <c r="A1173" t="s">
        <v>3555</v>
      </c>
      <c r="B1173" t="s">
        <v>15790</v>
      </c>
      <c r="C1173" t="s">
        <v>13149</v>
      </c>
      <c r="D1173">
        <v>4</v>
      </c>
      <c r="E1173" t="str">
        <f>_xlfn.CONCAT(B1173," (",F1173,")")</f>
        <v>Μονή Αμπελάκη (Περιφερειακή Ενότητα Αρκαδίας)</v>
      </c>
      <c r="F1173" t="s">
        <v>12739</v>
      </c>
      <c r="G1173" t="s">
        <v>15774</v>
      </c>
      <c r="H1173">
        <f>VLOOKUP(E1173,[1]!peloponnese_raw[[Column2]:[LON]],2,FALSE)</f>
        <v>37.265080043499999</v>
      </c>
      <c r="I1173">
        <f>VLOOKUP(E1173,[1]!peloponnese_raw[[Column2]:[LON]],3,FALSE)</f>
        <v>22.214540607699998</v>
      </c>
    </row>
    <row r="1174" spans="1:9" x14ac:dyDescent="0.25">
      <c r="A1174" t="s">
        <v>3555</v>
      </c>
      <c r="B1174" t="s">
        <v>15791</v>
      </c>
      <c r="C1174" t="s">
        <v>13151</v>
      </c>
      <c r="D1174">
        <v>17</v>
      </c>
      <c r="E1174" t="str">
        <f>_xlfn.CONCAT(B1174," (",F1174,")")</f>
        <v>Μονή Μπούρα (Περιφερειακή Ενότητα Αρκαδίας)</v>
      </c>
      <c r="F1174" t="s">
        <v>12739</v>
      </c>
      <c r="G1174" t="s">
        <v>15774</v>
      </c>
      <c r="H1174">
        <f>VLOOKUP(E1174,[1]!peloponnese_raw[[Column2]:[LON]],2,FALSE)</f>
        <v>37.298559323900001</v>
      </c>
      <c r="I1174">
        <f>VLOOKUP(E1174,[1]!peloponnese_raw[[Column2]:[LON]],3,FALSE)</f>
        <v>22.1625136161</v>
      </c>
    </row>
    <row r="1175" spans="1:9" x14ac:dyDescent="0.25">
      <c r="A1175" t="s">
        <v>3555</v>
      </c>
      <c r="B1175" t="s">
        <v>16671</v>
      </c>
      <c r="C1175" t="s">
        <v>14964</v>
      </c>
      <c r="D1175">
        <v>2</v>
      </c>
      <c r="E1175" t="str">
        <f>_xlfn.CONCAT(B1175," (",F1175,")")</f>
        <v>Μονή Διμιόβης (Περιφερειακή Ενότητα Μεσσηνίας)</v>
      </c>
      <c r="F1175" t="s">
        <v>14735</v>
      </c>
      <c r="G1175" t="s">
        <v>16640</v>
      </c>
      <c r="H1175">
        <f>VLOOKUP(E1175,[1]!peloponnese_raw[[Column2]:[LON]],2,FALSE)</f>
        <v>37.0377012959</v>
      </c>
      <c r="I1175">
        <f>VLOOKUP(E1175,[1]!peloponnese_raw[[Column2]:[LON]],3,FALSE)</f>
        <v>22.199505940600002</v>
      </c>
    </row>
    <row r="1176" spans="1:9" x14ac:dyDescent="0.25">
      <c r="A1176" t="s">
        <v>3555</v>
      </c>
      <c r="B1176" t="s">
        <v>15800</v>
      </c>
      <c r="C1176" t="s">
        <v>13171</v>
      </c>
      <c r="D1176">
        <v>7</v>
      </c>
      <c r="E1176" t="str">
        <f>_xlfn.CONCAT(B1176," (",F1176,")")</f>
        <v>Μονή Ελώνης (Περιφερειακή Ενότητα Αρκαδίας)</v>
      </c>
      <c r="F1176" t="s">
        <v>12739</v>
      </c>
      <c r="G1176" t="s">
        <v>15799</v>
      </c>
      <c r="H1176">
        <f>VLOOKUP(E1176,[1]!peloponnese_raw[[Column2]:[LON]],2,FALSE)</f>
        <v>37.144925129100002</v>
      </c>
      <c r="I1176">
        <f>VLOOKUP(E1176,[1]!peloponnese_raw[[Column2]:[LON]],3,FALSE)</f>
        <v>22.767617076600001</v>
      </c>
    </row>
    <row r="1177" spans="1:9" x14ac:dyDescent="0.25">
      <c r="A1177" t="s">
        <v>3555</v>
      </c>
      <c r="B1177" t="s">
        <v>15647</v>
      </c>
      <c r="C1177" t="s">
        <v>12870</v>
      </c>
      <c r="D1177">
        <v>7</v>
      </c>
      <c r="E1177" t="str">
        <f>_xlfn.CONCAT(B1177," (",F1177,")")</f>
        <v>Μονή Αιμυαλών ή Φιλοσόφου (Περιφερειακή Ενότητα Αρκαδίας)</v>
      </c>
      <c r="F1177" t="s">
        <v>12739</v>
      </c>
      <c r="G1177" t="s">
        <v>15640</v>
      </c>
      <c r="H1177">
        <f>VLOOKUP(E1177,[1]!peloponnese_raw[[Column2]:[LON]],2,FALSE)</f>
        <v>37.575354816599997</v>
      </c>
      <c r="I1177">
        <f>VLOOKUP(E1177,[1]!peloponnese_raw[[Column2]:[LON]],3,FALSE)</f>
        <v>22.058017729500001</v>
      </c>
    </row>
    <row r="1178" spans="1:9" x14ac:dyDescent="0.25">
      <c r="A1178" t="s">
        <v>3555</v>
      </c>
      <c r="B1178" t="s">
        <v>15609</v>
      </c>
      <c r="C1178" t="s">
        <v>12790</v>
      </c>
      <c r="D1178">
        <v>4</v>
      </c>
      <c r="E1178" t="str">
        <f>_xlfn.CONCAT(B1178," (",F1178,")")</f>
        <v>Μονή Εορτακουστής (Περιφερειακή Ενότητα Αρκαδίας)</v>
      </c>
      <c r="F1178" t="s">
        <v>12739</v>
      </c>
      <c r="G1178" t="s">
        <v>15589</v>
      </c>
      <c r="H1178">
        <f>VLOOKUP(E1178,[1]!peloponnese_raw[[Column2]:[LON]],2,FALSE)</f>
        <v>37.290796890800003</v>
      </c>
      <c r="I1178">
        <f>VLOOKUP(E1178,[1]!peloponnese_raw[[Column2]:[LON]],3,FALSE)</f>
        <v>22.710893201600001</v>
      </c>
    </row>
    <row r="1179" spans="1:9" x14ac:dyDescent="0.25">
      <c r="A1179" t="s">
        <v>3555</v>
      </c>
      <c r="B1179" t="s">
        <v>15892</v>
      </c>
      <c r="C1179" t="s">
        <v>13353</v>
      </c>
      <c r="D1179">
        <v>1</v>
      </c>
      <c r="E1179" t="str">
        <f>_xlfn.CONCAT(B1179," (",F1179,")")</f>
        <v>Μονή Επάνω Χρέπας (Περιφερειακή Ενότητα Αρκαδίας)</v>
      </c>
      <c r="F1179" t="s">
        <v>12739</v>
      </c>
      <c r="G1179" t="s">
        <v>15887</v>
      </c>
      <c r="H1179">
        <f>VLOOKUP(E1179,[1]!peloponnese_raw[[Column2]:[LON]],2,FALSE)</f>
        <v>37.544291270599999</v>
      </c>
      <c r="I1179">
        <f>VLOOKUP(E1179,[1]!peloponnese_raw[[Column2]:[LON]],3,FALSE)</f>
        <v>22.3321466057</v>
      </c>
    </row>
    <row r="1180" spans="1:9" x14ac:dyDescent="0.25">
      <c r="A1180" t="s">
        <v>3555</v>
      </c>
      <c r="B1180" t="s">
        <v>16493</v>
      </c>
      <c r="C1180" t="s">
        <v>14601</v>
      </c>
      <c r="D1180">
        <v>1</v>
      </c>
      <c r="E1180" t="str">
        <f>_xlfn.CONCAT(B1180," (",F1180,")")</f>
        <v>Μονή Φανερωμένης (Περιφερειακή Ενότητα Λακωνίας)</v>
      </c>
      <c r="F1180" t="s">
        <v>14073</v>
      </c>
      <c r="G1180" t="s">
        <v>16487</v>
      </c>
      <c r="H1180">
        <f>VLOOKUP(E1180,[1]!peloponnese_raw[[Column2]:[LON]],2,FALSE)</f>
        <v>37.043564939299998</v>
      </c>
      <c r="I1180">
        <f>VLOOKUP(E1180,[1]!peloponnese_raw[[Column2]:[LON]],3,FALSE)</f>
        <v>22.3703288096</v>
      </c>
    </row>
    <row r="1181" spans="1:9" x14ac:dyDescent="0.25">
      <c r="A1181" t="s">
        <v>3555</v>
      </c>
      <c r="B1181" t="s">
        <v>16638</v>
      </c>
      <c r="C1181" t="s">
        <v>14898</v>
      </c>
      <c r="D1181">
        <v>22</v>
      </c>
      <c r="E1181" t="str">
        <f>_xlfn.CONCAT(B1181," (",F1181,")")</f>
        <v>Μονή Γαρδικίου (Περιφερειακή Ενότητα Μεσσηνίας)</v>
      </c>
      <c r="F1181" t="s">
        <v>14735</v>
      </c>
      <c r="G1181" t="s">
        <v>16631</v>
      </c>
      <c r="H1181">
        <f>VLOOKUP(E1181,[1]!peloponnese_raw[[Column2]:[LON]],2,FALSE)</f>
        <v>37.099493261799999</v>
      </c>
      <c r="I1181">
        <f>VLOOKUP(E1181,[1]!peloponnese_raw[[Column2]:[LON]],3,FALSE)</f>
        <v>22.059658698500002</v>
      </c>
    </row>
    <row r="1182" spans="1:9" x14ac:dyDescent="0.25">
      <c r="A1182" t="s">
        <v>3555</v>
      </c>
      <c r="B1182" t="s">
        <v>6608</v>
      </c>
      <c r="C1182" t="s">
        <v>4700</v>
      </c>
      <c r="D1182">
        <v>1</v>
      </c>
      <c r="E1182" t="str">
        <f>_xlfn.CONCAT(B1182," (",F1182,")")</f>
        <v>Μονή Γοργοεπηκόου (Περιφερειακή Ενότητα Αρκαδίας)</v>
      </c>
      <c r="F1182" t="s">
        <v>12739</v>
      </c>
      <c r="G1182" t="s">
        <v>15856</v>
      </c>
      <c r="H1182">
        <f>VLOOKUP(E1182,[1]!peloponnese_raw[[Column2]:[LON]],2,FALSE)</f>
        <v>37.607434189099997</v>
      </c>
      <c r="I1182">
        <f>VLOOKUP(E1182,[1]!peloponnese_raw[[Column2]:[LON]],3,FALSE)</f>
        <v>22.4709858119</v>
      </c>
    </row>
    <row r="1183" spans="1:9" x14ac:dyDescent="0.25">
      <c r="A1183" t="s">
        <v>3555</v>
      </c>
      <c r="B1183" t="s">
        <v>15989</v>
      </c>
      <c r="C1183" t="s">
        <v>13552</v>
      </c>
      <c r="D1183">
        <v>33</v>
      </c>
      <c r="E1183" t="str">
        <f>_xlfn.CONCAT(B1183," (",F1183,")")</f>
        <v>Μονή Καλαμίου (Περιφερειακή Ενότητα Αργολίδας)</v>
      </c>
      <c r="F1183" t="s">
        <v>13389</v>
      </c>
      <c r="G1183" t="s">
        <v>15980</v>
      </c>
      <c r="H1183">
        <f>VLOOKUP(E1183,[1]!peloponnese_raw[[Column2]:[LON]],2,FALSE)</f>
        <v>37.609062226200002</v>
      </c>
      <c r="I1183">
        <f>VLOOKUP(E1183,[1]!peloponnese_raw[[Column2]:[LON]],3,FALSE)</f>
        <v>23.111943594900001</v>
      </c>
    </row>
    <row r="1184" spans="1:9" x14ac:dyDescent="0.25">
      <c r="A1184" t="s">
        <v>3555</v>
      </c>
      <c r="B1184" t="s">
        <v>15853</v>
      </c>
      <c r="C1184" t="s">
        <v>13275</v>
      </c>
      <c r="D1184">
        <v>3</v>
      </c>
      <c r="E1184" t="str">
        <f>_xlfn.CONCAT(B1184," (",F1184,")")</f>
        <v>Μονή Κανδήλας (Περιφερειακή Ενότητα Αρκαδίας)</v>
      </c>
      <c r="F1184" t="s">
        <v>12739</v>
      </c>
      <c r="G1184" t="s">
        <v>15849</v>
      </c>
      <c r="H1184">
        <f>VLOOKUP(E1184,[1]!peloponnese_raw[[Column2]:[LON]],2,FALSE)</f>
        <v>37.761356280699999</v>
      </c>
      <c r="I1184">
        <f>VLOOKUP(E1184,[1]!peloponnese_raw[[Column2]:[LON]],3,FALSE)</f>
        <v>22.371815660799999</v>
      </c>
    </row>
    <row r="1185" spans="1:9" x14ac:dyDescent="0.25">
      <c r="A1185" t="s">
        <v>3555</v>
      </c>
      <c r="B1185" t="s">
        <v>16066</v>
      </c>
      <c r="C1185" t="s">
        <v>13716</v>
      </c>
      <c r="D1185">
        <v>29</v>
      </c>
      <c r="E1185" t="str">
        <f>_xlfn.CONCAT(B1185," (",F1185,")")</f>
        <v>Μονή Καρακαλά (Περιφερειακή Ενότητα Αργολίδας)</v>
      </c>
      <c r="F1185" t="s">
        <v>13389</v>
      </c>
      <c r="G1185" t="s">
        <v>16064</v>
      </c>
      <c r="H1185">
        <f>VLOOKUP(E1185,[1]!peloponnese_raw[[Column2]:[LON]],2,FALSE)</f>
        <v>37.616358540500002</v>
      </c>
      <c r="I1185">
        <f>VLOOKUP(E1185,[1]!peloponnese_raw[[Column2]:[LON]],3,FALSE)</f>
        <v>22.903516960499999</v>
      </c>
    </row>
    <row r="1186" spans="1:9" x14ac:dyDescent="0.25">
      <c r="A1186" t="s">
        <v>3555</v>
      </c>
      <c r="B1186" t="s">
        <v>15808</v>
      </c>
      <c r="C1186" t="s">
        <v>13187</v>
      </c>
      <c r="D1186">
        <v>2</v>
      </c>
      <c r="E1186" t="str">
        <f>_xlfn.CONCAT(B1186," (",F1186,")")</f>
        <v>Μονή Καρυάς (Περιφερειακή Ενότητα Αρκαδίας)</v>
      </c>
      <c r="F1186" t="s">
        <v>12739</v>
      </c>
      <c r="G1186" t="s">
        <v>15801</v>
      </c>
      <c r="H1186">
        <f>VLOOKUP(E1186,[1]!peloponnese_raw[[Column2]:[LON]],2,FALSE)</f>
        <v>37.265666040900001</v>
      </c>
      <c r="I1186">
        <f>VLOOKUP(E1186,[1]!peloponnese_raw[[Column2]:[LON]],3,FALSE)</f>
        <v>22.7469864079</v>
      </c>
    </row>
    <row r="1187" spans="1:9" x14ac:dyDescent="0.25">
      <c r="A1187" t="s">
        <v>3555</v>
      </c>
      <c r="B1187" t="s">
        <v>15610</v>
      </c>
      <c r="C1187" t="s">
        <v>12792</v>
      </c>
      <c r="D1187">
        <v>14</v>
      </c>
      <c r="E1187" t="str">
        <f>_xlfn.CONCAT(B1187," (",F1187,")")</f>
        <v>Μονή Μαλεβής (Περιφερειακή Ενότητα Αρκαδίας)</v>
      </c>
      <c r="F1187" t="s">
        <v>12739</v>
      </c>
      <c r="G1187" t="s">
        <v>15589</v>
      </c>
      <c r="H1187">
        <f>VLOOKUP(E1187,[1]!peloponnese_raw[[Column2]:[LON]],2,FALSE)</f>
        <v>37.324904162400003</v>
      </c>
      <c r="I1187">
        <f>VLOOKUP(E1187,[1]!peloponnese_raw[[Column2]:[LON]],3,FALSE)</f>
        <v>22.580088203999999</v>
      </c>
    </row>
    <row r="1188" spans="1:9" x14ac:dyDescent="0.25">
      <c r="A1188" t="s">
        <v>3555</v>
      </c>
      <c r="B1188" t="s">
        <v>16144</v>
      </c>
      <c r="C1188" t="s">
        <v>13876</v>
      </c>
      <c r="D1188">
        <v>41</v>
      </c>
      <c r="E1188" t="str">
        <f>_xlfn.CONCAT(B1188," (",F1188,")")</f>
        <v>Μονή Οσίου Παταπίου (Περιφερειακή Ενότητα Κορινθίας)</v>
      </c>
      <c r="F1188" t="s">
        <v>13723</v>
      </c>
      <c r="G1188" t="s">
        <v>16135</v>
      </c>
      <c r="H1188">
        <f>VLOOKUP(E1188,[1]!peloponnese_raw[[Column2]:[LON]],2,FALSE)</f>
        <v>37.990220999000002</v>
      </c>
      <c r="I1188">
        <f>VLOOKUP(E1188,[1]!peloponnese_raw[[Column2]:[LON]],3,FALSE)</f>
        <v>22.976443114799999</v>
      </c>
    </row>
    <row r="1189" spans="1:9" x14ac:dyDescent="0.25">
      <c r="A1189" t="s">
        <v>3555</v>
      </c>
      <c r="B1189" t="s">
        <v>15821</v>
      </c>
      <c r="C1189" t="s">
        <v>13211</v>
      </c>
      <c r="D1189">
        <v>111</v>
      </c>
      <c r="E1189" t="str">
        <f>_xlfn.CONCAT(B1189," (",F1189,")")</f>
        <v>Μονή Παναγίας Καρυάς (Περιφερειακή Ενότητα Αρκαδίας)</v>
      </c>
      <c r="F1189" t="s">
        <v>12739</v>
      </c>
      <c r="G1189" t="s">
        <v>15818</v>
      </c>
      <c r="H1189">
        <f>VLOOKUP(E1189,[1]!peloponnese_raw[[Column2]:[LON]],2,FALSE)</f>
        <v>37.242267821399999</v>
      </c>
      <c r="I1189">
        <f>VLOOKUP(E1189,[1]!peloponnese_raw[[Column2]:[LON]],3,FALSE)</f>
        <v>22.836113255200001</v>
      </c>
    </row>
    <row r="1190" spans="1:9" x14ac:dyDescent="0.25">
      <c r="A1190" t="s">
        <v>3555</v>
      </c>
      <c r="B1190" t="s">
        <v>15636</v>
      </c>
      <c r="C1190" t="s">
        <v>12848</v>
      </c>
      <c r="D1190">
        <v>14</v>
      </c>
      <c r="E1190" t="str">
        <f>_xlfn.CONCAT(B1190," (",F1190,")")</f>
        <v>Μονή Παναγίας Κερνίτσης (Περιφερειακή Ενότητα Αρκαδίας)</v>
      </c>
      <c r="F1190" t="s">
        <v>12739</v>
      </c>
      <c r="G1190" t="s">
        <v>15630</v>
      </c>
      <c r="H1190">
        <f>VLOOKUP(E1190,[1]!peloponnese_raw[[Column2]:[LON]],2,FALSE)</f>
        <v>37.692868650900003</v>
      </c>
      <c r="I1190">
        <f>VLOOKUP(E1190,[1]!peloponnese_raw[[Column2]:[LON]],3,FALSE)</f>
        <v>22.1681980396</v>
      </c>
    </row>
    <row r="1191" spans="1:9" x14ac:dyDescent="0.25">
      <c r="A1191" t="s">
        <v>3555</v>
      </c>
      <c r="B1191" t="s">
        <v>16672</v>
      </c>
      <c r="C1191" t="s">
        <v>14966</v>
      </c>
      <c r="D1191">
        <v>8</v>
      </c>
      <c r="E1191" t="str">
        <f>_xlfn.CONCAT(B1191," (",F1191,")")</f>
        <v>Μονή Προφήτη Ιωήλ (Περιφερειακή Ενότητα Μεσσηνίας)</v>
      </c>
      <c r="F1191" t="s">
        <v>14735</v>
      </c>
      <c r="G1191" t="s">
        <v>16640</v>
      </c>
      <c r="H1191">
        <f>VLOOKUP(E1191,[1]!peloponnese_raw[[Column2]:[LON]],2,FALSE)</f>
        <v>37.030628226399998</v>
      </c>
      <c r="I1191">
        <f>VLOOKUP(E1191,[1]!peloponnese_raw[[Column2]:[LON]],3,FALSE)</f>
        <v>22.137282329600001</v>
      </c>
    </row>
    <row r="1192" spans="1:9" x14ac:dyDescent="0.25">
      <c r="A1192" t="s">
        <v>3555</v>
      </c>
      <c r="B1192" t="s">
        <v>15990</v>
      </c>
      <c r="C1192" t="s">
        <v>1544</v>
      </c>
      <c r="D1192">
        <v>62</v>
      </c>
      <c r="E1192" t="str">
        <f>_xlfn.CONCAT(B1192," (",F1192,")")</f>
        <v>Μονή Ταξιαρχών (Περιφερειακή Ενότητα Αργολίδας)</v>
      </c>
      <c r="F1192" t="s">
        <v>13389</v>
      </c>
      <c r="G1192" t="s">
        <v>15980</v>
      </c>
      <c r="H1192">
        <f>VLOOKUP(E1192,[1]!peloponnese_raw[[Column2]:[LON]],2,FALSE)</f>
        <v>37.671842549200001</v>
      </c>
      <c r="I1192">
        <f>VLOOKUP(E1192,[1]!peloponnese_raw[[Column2]:[LON]],3,FALSE)</f>
        <v>23.080795206099999</v>
      </c>
    </row>
    <row r="1193" spans="1:9" x14ac:dyDescent="0.25">
      <c r="A1193" t="s">
        <v>3555</v>
      </c>
      <c r="B1193" t="s">
        <v>15990</v>
      </c>
      <c r="C1193" t="s">
        <v>1544</v>
      </c>
      <c r="D1193">
        <v>34</v>
      </c>
      <c r="E1193" t="str">
        <f>_xlfn.CONCAT(B1193," (",F1193,")")</f>
        <v>Μονή Ταξιαρχών (Περιφερειακή Ενότητα Κορινθίας)</v>
      </c>
      <c r="F1193" t="s">
        <v>13723</v>
      </c>
      <c r="G1193" t="s">
        <v>16103</v>
      </c>
      <c r="H1193">
        <f>VLOOKUP(E1193,[1]!peloponnese_raw[[Column2]:[LON]],2,FALSE)</f>
        <v>37.829880492599997</v>
      </c>
      <c r="I1193">
        <f>VLOOKUP(E1193,[1]!peloponnese_raw[[Column2]:[LON]],3,FALSE)</f>
        <v>22.9214158164</v>
      </c>
    </row>
    <row r="1194" spans="1:9" x14ac:dyDescent="0.25">
      <c r="A1194" t="s">
        <v>3555</v>
      </c>
      <c r="B1194" t="s">
        <v>15847</v>
      </c>
      <c r="C1194" t="s">
        <v>13263</v>
      </c>
      <c r="D1194">
        <v>6</v>
      </c>
      <c r="E1194" t="str">
        <f>_xlfn.CONCAT(B1194," (",F1194,")")</f>
        <v>Μονή Βαρσών (Περιφερειακή Ενότητα Αρκαδίας)</v>
      </c>
      <c r="F1194" t="s">
        <v>12739</v>
      </c>
      <c r="G1194" t="s">
        <v>15845</v>
      </c>
      <c r="H1194">
        <f>VLOOKUP(E1194,[1]!peloponnese_raw[[Column2]:[LON]],2,FALSE)</f>
        <v>37.529453798299997</v>
      </c>
      <c r="I1194">
        <f>VLOOKUP(E1194,[1]!peloponnese_raw[[Column2]:[LON]],3,FALSE)</f>
        <v>22.4658346374</v>
      </c>
    </row>
    <row r="1195" spans="1:9" x14ac:dyDescent="0.25">
      <c r="A1195" t="s">
        <v>3555</v>
      </c>
      <c r="B1195" t="s">
        <v>16731</v>
      </c>
      <c r="C1195" t="s">
        <v>15083</v>
      </c>
      <c r="D1195">
        <v>2</v>
      </c>
      <c r="E1195" t="str">
        <f>_xlfn.CONCAT(B1195," (",F1195,")")</f>
        <v>Μονή Βουλκάνου (Περιφερειακή Ενότητα Μεσσηνίας)</v>
      </c>
      <c r="F1195" t="s">
        <v>14735</v>
      </c>
      <c r="G1195" t="s">
        <v>4483</v>
      </c>
      <c r="H1195">
        <f>VLOOKUP(E1195,[1]!peloponnese_raw[[Column2]:[LON]],2,FALSE)</f>
        <v>37.170213411699997</v>
      </c>
      <c r="I1195">
        <f>VLOOKUP(E1195,[1]!peloponnese_raw[[Column2]:[LON]],3,FALSE)</f>
        <v>21.941105172299999</v>
      </c>
    </row>
    <row r="1196" spans="1:9" x14ac:dyDescent="0.25">
      <c r="A1196" t="s">
        <v>3555</v>
      </c>
      <c r="B1196" t="s">
        <v>16550</v>
      </c>
      <c r="C1196" t="s">
        <v>14718</v>
      </c>
      <c r="D1196">
        <v>10</v>
      </c>
      <c r="E1196" t="str">
        <f>_xlfn.CONCAT(B1196," (",F1196,")")</f>
        <v>Μονή Ζερμπίτσης (Περιφερειακή Ενότητα Λακωνίας)</v>
      </c>
      <c r="F1196" t="s">
        <v>14073</v>
      </c>
      <c r="G1196" t="s">
        <v>16543</v>
      </c>
      <c r="H1196">
        <f>VLOOKUP(E1196,[1]!peloponnese_raw[[Column2]:[LON]],2,FALSE)</f>
        <v>36.939944503500001</v>
      </c>
      <c r="I1196">
        <f>VLOOKUP(E1196,[1]!peloponnese_raw[[Column2]:[LON]],3,FALSE)</f>
        <v>22.444046632700001</v>
      </c>
    </row>
    <row r="1197" spans="1:9" x14ac:dyDescent="0.25">
      <c r="A1197" t="s">
        <v>3560</v>
      </c>
      <c r="B1197" t="s">
        <v>3692</v>
      </c>
      <c r="C1197" t="s">
        <v>1948</v>
      </c>
      <c r="D1197">
        <v>55</v>
      </c>
      <c r="E1197" t="str">
        <f>_xlfn.CONCAT(B1197," (",F1197,")")</f>
        <v>Μοσχοχώριον (Περιφερειακή Ενότητα Μεσσηνίας)</v>
      </c>
      <c r="F1197" t="s">
        <v>14735</v>
      </c>
      <c r="G1197" t="s">
        <v>16734</v>
      </c>
      <c r="H1197">
        <f>VLOOKUP(E1197,[1]!peloponnese_raw[[Column2]:[LON]],2,FALSE)</f>
        <v>37.069169478299997</v>
      </c>
      <c r="I1197">
        <f>VLOOKUP(E1197,[1]!peloponnese_raw[[Column2]:[LON]],3,FALSE)</f>
        <v>21.991972323700001</v>
      </c>
    </row>
    <row r="1198" spans="1:9" x14ac:dyDescent="0.25">
      <c r="A1198" t="s">
        <v>3555</v>
      </c>
      <c r="B1198" t="s">
        <v>16240</v>
      </c>
      <c r="C1198" t="s">
        <v>14070</v>
      </c>
      <c r="D1198">
        <v>171</v>
      </c>
      <c r="E1198" t="str">
        <f>_xlfn.CONCAT(B1198," (",F1198,")")</f>
        <v>Μοσιά (Περιφερειακή Ενότητα Κορινθίας)</v>
      </c>
      <c r="F1198" t="s">
        <v>13723</v>
      </c>
      <c r="G1198" t="s">
        <v>16230</v>
      </c>
      <c r="H1198">
        <f>VLOOKUP(E1198,[1]!peloponnese_raw[[Column2]:[LON]],2,FALSE)</f>
        <v>37.887772291200001</v>
      </c>
      <c r="I1198">
        <f>VLOOKUP(E1198,[1]!peloponnese_raw[[Column2]:[LON]],3,FALSE)</f>
        <v>22.336490526999999</v>
      </c>
    </row>
    <row r="1199" spans="1:9" x14ac:dyDescent="0.25">
      <c r="A1199" t="s">
        <v>3560</v>
      </c>
      <c r="B1199" t="s">
        <v>16217</v>
      </c>
      <c r="C1199" t="s">
        <v>14024</v>
      </c>
      <c r="D1199">
        <v>1282</v>
      </c>
      <c r="E1199" t="str">
        <f>_xlfn.CONCAT(B1199," (",F1199,")")</f>
        <v>Μούλκιον (Περιφερειακή Ενότητα Κορινθίας)</v>
      </c>
      <c r="F1199" t="s">
        <v>13723</v>
      </c>
      <c r="G1199" t="s">
        <v>16205</v>
      </c>
      <c r="H1199">
        <f>VLOOKUP(E1199,[1]!peloponnese_raw[[Column2]:[LON]],2,FALSE)</f>
        <v>37.990851679999999</v>
      </c>
      <c r="I1199">
        <f>VLOOKUP(E1199,[1]!peloponnese_raw[[Column2]:[LON]],3,FALSE)</f>
        <v>22.723159706699999</v>
      </c>
    </row>
    <row r="1200" spans="1:9" x14ac:dyDescent="0.25">
      <c r="A1200" t="s">
        <v>3590</v>
      </c>
      <c r="B1200" t="s">
        <v>16358</v>
      </c>
      <c r="C1200" t="s">
        <v>14321</v>
      </c>
      <c r="D1200">
        <v>17</v>
      </c>
      <c r="E1200" t="str">
        <f>_xlfn.CONCAT(B1200," (",F1200,")")</f>
        <v>Μουντανίστικα (Περιφερειακή Ενότητα Λακωνίας)</v>
      </c>
      <c r="F1200" t="s">
        <v>14073</v>
      </c>
      <c r="G1200" t="s">
        <v>16305</v>
      </c>
      <c r="H1200">
        <f>VLOOKUP(E1200,[1]!peloponnese_raw[[Column2]:[LON]],2,FALSE)</f>
        <v>36.488406857999998</v>
      </c>
      <c r="I1200">
        <f>VLOOKUP(E1200,[1]!peloponnese_raw[[Column2]:[LON]],3,FALSE)</f>
        <v>22.4355201073</v>
      </c>
    </row>
    <row r="1201" spans="1:9" x14ac:dyDescent="0.25">
      <c r="A1201" t="s">
        <v>3555</v>
      </c>
      <c r="B1201" t="s">
        <v>4330</v>
      </c>
      <c r="C1201" t="s">
        <v>3330</v>
      </c>
      <c r="D1201">
        <v>99</v>
      </c>
      <c r="E1201" t="str">
        <f>_xlfn.CONCAT(B1201," (",F1201,")")</f>
        <v>Μουριά (Περιφερειακή Ενότητα Αρκαδίας)</v>
      </c>
      <c r="F1201" t="s">
        <v>12739</v>
      </c>
      <c r="G1201" t="s">
        <v>15673</v>
      </c>
      <c r="H1201">
        <f>VLOOKUP(E1201,[1]!peloponnese_raw[[Column2]:[LON]],2,FALSE)</f>
        <v>37.7598709974</v>
      </c>
      <c r="I1201">
        <f>VLOOKUP(E1201,[1]!peloponnese_raw[[Column2]:[LON]],3,FALSE)</f>
        <v>22.017366344900001</v>
      </c>
    </row>
    <row r="1202" spans="1:9" x14ac:dyDescent="0.25">
      <c r="A1202" t="s">
        <v>3555</v>
      </c>
      <c r="B1202" t="s">
        <v>16942</v>
      </c>
      <c r="C1202" t="s">
        <v>15531</v>
      </c>
      <c r="D1202">
        <v>54</v>
      </c>
      <c r="E1202" t="str">
        <f>_xlfn.CONCAT(B1202," (",F1202,")")</f>
        <v>Μουριατάδα (Περιφερειακή Ενότητα Μεσσηνίας)</v>
      </c>
      <c r="F1202" t="s">
        <v>14735</v>
      </c>
      <c r="G1202" t="s">
        <v>16934</v>
      </c>
      <c r="H1202">
        <f>VLOOKUP(E1202,[1]!peloponnese_raw[[Column2]:[LON]],2,FALSE)</f>
        <v>37.243580403199999</v>
      </c>
      <c r="I1202">
        <f>VLOOKUP(E1202,[1]!peloponnese_raw[[Column2]:[LON]],3,FALSE)</f>
        <v>21.7293819707</v>
      </c>
    </row>
    <row r="1203" spans="1:9" x14ac:dyDescent="0.25">
      <c r="A1203" t="s">
        <v>3555</v>
      </c>
      <c r="B1203" t="s">
        <v>16673</v>
      </c>
      <c r="C1203" t="s">
        <v>14968</v>
      </c>
      <c r="D1203">
        <v>16</v>
      </c>
      <c r="E1203" t="str">
        <f>_xlfn.CONCAT(B1203," (",F1203,")")</f>
        <v>Μούσγα (Περιφερειακή Ενότητα Μεσσηνίας)</v>
      </c>
      <c r="F1203" t="s">
        <v>14735</v>
      </c>
      <c r="G1203" t="s">
        <v>16640</v>
      </c>
      <c r="H1203">
        <f>VLOOKUP(E1203,[1]!peloponnese_raw[[Column2]:[LON]],2,FALSE)</f>
        <v>36.972877997099999</v>
      </c>
      <c r="I1203">
        <f>VLOOKUP(E1203,[1]!peloponnese_raw[[Column2]:[LON]],3,FALSE)</f>
        <v>22.181074032200002</v>
      </c>
    </row>
    <row r="1204" spans="1:9" x14ac:dyDescent="0.25">
      <c r="A1204" t="s">
        <v>3555</v>
      </c>
      <c r="B1204" t="s">
        <v>16814</v>
      </c>
      <c r="C1204" t="s">
        <v>15262</v>
      </c>
      <c r="D1204">
        <v>21</v>
      </c>
      <c r="E1204" t="str">
        <f>_xlfn.CONCAT(B1204," (",F1204,")")</f>
        <v>Μούστα (Περιφερειακή Ενότητα Μεσσηνίας)</v>
      </c>
      <c r="F1204" t="s">
        <v>14735</v>
      </c>
      <c r="G1204" t="s">
        <v>16811</v>
      </c>
      <c r="H1204">
        <f>VLOOKUP(E1204,[1]!peloponnese_raw[[Column2]:[LON]],2,FALSE)</f>
        <v>37.239092144499999</v>
      </c>
      <c r="I1204">
        <f>VLOOKUP(E1204,[1]!peloponnese_raw[[Column2]:[LON]],3,FALSE)</f>
        <v>21.988681312400001</v>
      </c>
    </row>
    <row r="1205" spans="1:9" x14ac:dyDescent="0.25">
      <c r="A1205" t="s">
        <v>3560</v>
      </c>
      <c r="B1205" t="s">
        <v>3987</v>
      </c>
      <c r="C1205" t="s">
        <v>2550</v>
      </c>
      <c r="D1205">
        <v>310</v>
      </c>
      <c r="E1205" t="str">
        <f>_xlfn.CONCAT(B1205," (",F1205,")")</f>
        <v>Μουζάκιον (Περιφερειακή Ενότητα Μεσσηνίας)</v>
      </c>
      <c r="F1205" t="s">
        <v>14735</v>
      </c>
      <c r="G1205" t="s">
        <v>16917</v>
      </c>
      <c r="H1205">
        <f>VLOOKUP(E1205,[1]!peloponnese_raw[[Column2]:[LON]],2,FALSE)</f>
        <v>37.093736017799998</v>
      </c>
      <c r="I1205">
        <f>VLOOKUP(E1205,[1]!peloponnese_raw[[Column2]:[LON]],3,FALSE)</f>
        <v>21.716748046700001</v>
      </c>
    </row>
    <row r="1206" spans="1:9" x14ac:dyDescent="0.25">
      <c r="A1206" t="s">
        <v>3560</v>
      </c>
      <c r="B1206" t="s">
        <v>16060</v>
      </c>
      <c r="C1206" t="s">
        <v>13704</v>
      </c>
      <c r="D1206">
        <v>14671</v>
      </c>
      <c r="E1206" t="str">
        <f>_xlfn.CONCAT(B1206," (",F1206,")")</f>
        <v>Ναύπλιον (Περιφερειακή Ενότητα Αργολίδας)</v>
      </c>
      <c r="F1206" t="s">
        <v>13389</v>
      </c>
      <c r="G1206" t="s">
        <v>16057</v>
      </c>
      <c r="H1206">
        <f>VLOOKUP(E1206,[1]!peloponnese_raw[[Column2]:[LON]],2,FALSE)</f>
        <v>37.563917637800003</v>
      </c>
      <c r="I1206">
        <f>VLOOKUP(E1206,[1]!peloponnese_raw[[Column2]:[LON]],3,FALSE)</f>
        <v>22.7970541585</v>
      </c>
    </row>
    <row r="1207" spans="1:9" x14ac:dyDescent="0.25">
      <c r="A1207" t="s">
        <v>3555</v>
      </c>
      <c r="B1207" t="s">
        <v>16691</v>
      </c>
      <c r="C1207" t="s">
        <v>15004</v>
      </c>
      <c r="D1207">
        <v>9</v>
      </c>
      <c r="E1207" t="str">
        <f>_xlfn.CONCAT(B1207," (",F1207,")")</f>
        <v>Νέα Αδριανή (Περιφερειακή Ενότητα Μεσσηνίας)</v>
      </c>
      <c r="F1207" t="s">
        <v>14735</v>
      </c>
      <c r="G1207" t="s">
        <v>16684</v>
      </c>
      <c r="H1207">
        <f>VLOOKUP(E1207,[1]!peloponnese_raw[[Column2]:[LON]],2,FALSE)</f>
        <v>36.870367513300003</v>
      </c>
      <c r="I1207">
        <f>VLOOKUP(E1207,[1]!peloponnese_raw[[Column2]:[LON]],3,FALSE)</f>
        <v>21.866291264400001</v>
      </c>
    </row>
    <row r="1208" spans="1:9" x14ac:dyDescent="0.25">
      <c r="A1208" t="s">
        <v>3555</v>
      </c>
      <c r="B1208" t="s">
        <v>16897</v>
      </c>
      <c r="C1208" t="s">
        <v>15443</v>
      </c>
      <c r="D1208">
        <v>59</v>
      </c>
      <c r="E1208" t="str">
        <f>_xlfn.CONCAT(B1208," (",F1208,")")</f>
        <v>Νέα Αγριλιά (Περιφερειακή Ενότητα Μεσσηνίας)</v>
      </c>
      <c r="F1208" t="s">
        <v>14735</v>
      </c>
      <c r="G1208" t="s">
        <v>16892</v>
      </c>
      <c r="H1208">
        <f>VLOOKUP(E1208,[1]!peloponnese_raw[[Column2]:[LON]],2,FALSE)</f>
        <v>37.290219919899997</v>
      </c>
      <c r="I1208">
        <f>VLOOKUP(E1208,[1]!peloponnese_raw[[Column2]:[LON]],3,FALSE)</f>
        <v>21.7995984967</v>
      </c>
    </row>
    <row r="1209" spans="1:9" x14ac:dyDescent="0.25">
      <c r="A1209" t="s">
        <v>3555</v>
      </c>
      <c r="B1209" t="s">
        <v>16114</v>
      </c>
      <c r="C1209" t="s">
        <v>13814</v>
      </c>
      <c r="D1209">
        <v>24</v>
      </c>
      <c r="E1209" t="str">
        <f>_xlfn.CONCAT(B1209," (",F1209,")")</f>
        <v>Νέα Αλμυρή (Περιφερειακή Ενότητα Κορινθίας)</v>
      </c>
      <c r="F1209" t="s">
        <v>13723</v>
      </c>
      <c r="G1209" t="s">
        <v>16103</v>
      </c>
      <c r="H1209">
        <f>VLOOKUP(E1209,[1]!peloponnese_raw[[Column2]:[LON]],2,FALSE)</f>
        <v>37.831215459799999</v>
      </c>
      <c r="I1209">
        <f>VLOOKUP(E1209,[1]!peloponnese_raw[[Column2]:[LON]],3,FALSE)</f>
        <v>23.001889636400001</v>
      </c>
    </row>
    <row r="1210" spans="1:9" x14ac:dyDescent="0.25">
      <c r="A1210" t="s">
        <v>3555</v>
      </c>
      <c r="B1210" t="s">
        <v>15720</v>
      </c>
      <c r="C1210" t="s">
        <v>13009</v>
      </c>
      <c r="D1210">
        <v>77</v>
      </c>
      <c r="E1210" t="str">
        <f>_xlfn.CONCAT(B1210," (",F1210,")")</f>
        <v>Νέα Δάφνη (Περιφερειακή Ενότητα Αρκαδίας)</v>
      </c>
      <c r="F1210" t="s">
        <v>12739</v>
      </c>
      <c r="G1210" t="s">
        <v>15710</v>
      </c>
      <c r="H1210">
        <f>VLOOKUP(E1210,[1]!peloponnese_raw[[Column2]:[LON]],2,FALSE)</f>
        <v>37.668431264299997</v>
      </c>
      <c r="I1210">
        <f>VLOOKUP(E1210,[1]!peloponnese_raw[[Column2]:[LON]],3,FALSE)</f>
        <v>21.844447857799999</v>
      </c>
    </row>
    <row r="1211" spans="1:9" x14ac:dyDescent="0.25">
      <c r="A1211" t="s">
        <v>3555</v>
      </c>
      <c r="B1211" t="s">
        <v>15991</v>
      </c>
      <c r="C1211" t="s">
        <v>13554</v>
      </c>
      <c r="D1211">
        <v>86</v>
      </c>
      <c r="E1211" t="str">
        <f>_xlfn.CONCAT(B1211," (",F1211,")")</f>
        <v>Νέα Δήμαινα (Περιφερειακή Ενότητα Αργολίδας)</v>
      </c>
      <c r="F1211" t="s">
        <v>13389</v>
      </c>
      <c r="G1211" t="s">
        <v>15980</v>
      </c>
      <c r="H1211">
        <f>VLOOKUP(E1211,[1]!peloponnese_raw[[Column2]:[LON]],2,FALSE)</f>
        <v>37.680976963100001</v>
      </c>
      <c r="I1211">
        <f>VLOOKUP(E1211,[1]!peloponnese_raw[[Column2]:[LON]],3,FALSE)</f>
        <v>23.0732654583</v>
      </c>
    </row>
    <row r="1212" spans="1:9" x14ac:dyDescent="0.25">
      <c r="A1212" t="s">
        <v>3555</v>
      </c>
      <c r="B1212" t="s">
        <v>15761</v>
      </c>
      <c r="C1212" t="s">
        <v>13091</v>
      </c>
      <c r="D1212">
        <v>40</v>
      </c>
      <c r="E1212" t="str">
        <f>_xlfn.CONCAT(B1212," (",F1212,")")</f>
        <v>Νέα Εκκλησούλα (Περιφερειακή Ενότητα Αρκαδίας)</v>
      </c>
      <c r="F1212" t="s">
        <v>12739</v>
      </c>
      <c r="G1212" t="s">
        <v>15742</v>
      </c>
      <c r="H1212">
        <f>VLOOKUP(E1212,[1]!peloponnese_raw[[Column2]:[LON]],2,FALSE)</f>
        <v>37.435703625099997</v>
      </c>
      <c r="I1212">
        <f>VLOOKUP(E1212,[1]!peloponnese_raw[[Column2]:[LON]],3,FALSE)</f>
        <v>22.1381222256</v>
      </c>
    </row>
    <row r="1213" spans="1:9" x14ac:dyDescent="0.25">
      <c r="A1213" t="s">
        <v>3555</v>
      </c>
      <c r="B1213" t="s">
        <v>15992</v>
      </c>
      <c r="C1213" t="s">
        <v>13556</v>
      </c>
      <c r="D1213">
        <v>964</v>
      </c>
      <c r="E1213" t="str">
        <f>_xlfn.CONCAT(B1213," (",F1213,")")</f>
        <v>Νέα Επίδαυρος (Περιφερειακή Ενότητα Αργολίδας)</v>
      </c>
      <c r="F1213" t="s">
        <v>13389</v>
      </c>
      <c r="G1213" t="s">
        <v>15980</v>
      </c>
      <c r="H1213">
        <f>VLOOKUP(E1213,[1]!peloponnese_raw[[Column2]:[LON]],2,FALSE)</f>
        <v>37.673682222899998</v>
      </c>
      <c r="I1213">
        <f>VLOOKUP(E1213,[1]!peloponnese_raw[[Column2]:[LON]],3,FALSE)</f>
        <v>23.1270721472</v>
      </c>
    </row>
    <row r="1214" spans="1:9" x14ac:dyDescent="0.25">
      <c r="A1214" t="s">
        <v>3555</v>
      </c>
      <c r="B1214" t="s">
        <v>15611</v>
      </c>
      <c r="C1214" t="s">
        <v>12796</v>
      </c>
      <c r="D1214">
        <v>71</v>
      </c>
      <c r="E1214" t="str">
        <f>_xlfn.CONCAT(B1214," (",F1214,")")</f>
        <v>Νέα Χώρα (Περιφερειακή Ενότητα Αρκαδίας)</v>
      </c>
      <c r="F1214" t="s">
        <v>12739</v>
      </c>
      <c r="G1214" t="s">
        <v>15589</v>
      </c>
      <c r="H1214">
        <f>VLOOKUP(E1214,[1]!peloponnese_raw[[Column2]:[LON]],2,FALSE)</f>
        <v>37.3638628056</v>
      </c>
      <c r="I1214">
        <f>VLOOKUP(E1214,[1]!peloponnese_raw[[Column2]:[LON]],3,FALSE)</f>
        <v>22.547002454000001</v>
      </c>
    </row>
    <row r="1215" spans="1:9" x14ac:dyDescent="0.25">
      <c r="A1215" t="s">
        <v>3555</v>
      </c>
      <c r="B1215" t="s">
        <v>15964</v>
      </c>
      <c r="C1215" t="s">
        <v>13504</v>
      </c>
      <c r="D1215">
        <v>2820</v>
      </c>
      <c r="E1215" t="str">
        <f>_xlfn.CONCAT(B1215," (",F1215,")")</f>
        <v>Νέα Κίος (Περιφερειακή Ενότητα Αργολίδας)</v>
      </c>
      <c r="F1215" t="s">
        <v>13389</v>
      </c>
      <c r="G1215" t="s">
        <v>15965</v>
      </c>
      <c r="H1215">
        <f>VLOOKUP(E1215,[1]!peloponnese_raw[[Column2]:[LON]],2,FALSE)</f>
        <v>37.584517243999997</v>
      </c>
      <c r="I1215">
        <f>VLOOKUP(E1215,[1]!peloponnese_raw[[Column2]:[LON]],3,FALSE)</f>
        <v>22.743475222200001</v>
      </c>
    </row>
    <row r="1216" spans="1:9" x14ac:dyDescent="0.25">
      <c r="A1216" t="s">
        <v>3555</v>
      </c>
      <c r="B1216" t="s">
        <v>16692</v>
      </c>
      <c r="C1216" t="s">
        <v>15006</v>
      </c>
      <c r="D1216">
        <v>299</v>
      </c>
      <c r="E1216" t="str">
        <f>_xlfn.CONCAT(B1216," (",F1216,")")</f>
        <v>Νέα Κορώνη (Περιφερειακή Ενότητα Μεσσηνίας)</v>
      </c>
      <c r="F1216" t="s">
        <v>14735</v>
      </c>
      <c r="G1216" t="s">
        <v>16684</v>
      </c>
      <c r="H1216">
        <f>VLOOKUP(E1216,[1]!peloponnese_raw[[Column2]:[LON]],2,FALSE)</f>
        <v>36.846252417599999</v>
      </c>
      <c r="I1216">
        <f>VLOOKUP(E1216,[1]!peloponnese_raw[[Column2]:[LON]],3,FALSE)</f>
        <v>21.920808937499999</v>
      </c>
    </row>
    <row r="1217" spans="1:9" x14ac:dyDescent="0.25">
      <c r="A1217" t="s">
        <v>3555</v>
      </c>
      <c r="B1217" t="s">
        <v>16040</v>
      </c>
      <c r="C1217" t="s">
        <v>13660</v>
      </c>
      <c r="D1217">
        <v>24</v>
      </c>
      <c r="E1217" t="str">
        <f>_xlfn.CONCAT(B1217," (",F1217,")")</f>
        <v>Νέα Μαραθέα (Περιφερειακή Ενότητα Αργολίδας)</v>
      </c>
      <c r="F1217" t="s">
        <v>13389</v>
      </c>
      <c r="G1217" t="s">
        <v>16031</v>
      </c>
      <c r="H1217">
        <f>VLOOKUP(E1217,[1]!peloponnese_raw[[Column2]:[LON]],2,FALSE)</f>
        <v>37.536556965899997</v>
      </c>
      <c r="I1217">
        <f>VLOOKUP(E1217,[1]!peloponnese_raw[[Column2]:[LON]],3,FALSE)</f>
        <v>22.9108908991</v>
      </c>
    </row>
    <row r="1218" spans="1:9" x14ac:dyDescent="0.25">
      <c r="A1218" t="s">
        <v>3555</v>
      </c>
      <c r="B1218" t="s">
        <v>16040</v>
      </c>
      <c r="C1218" t="s">
        <v>13660</v>
      </c>
      <c r="D1218">
        <v>22</v>
      </c>
      <c r="E1218" t="str">
        <f>_xlfn.CONCAT(B1218," (",F1218,")")</f>
        <v>Νέα Μαραθέα (Περιφερειακή Ενότητα Λακωνίας)</v>
      </c>
      <c r="F1218" t="s">
        <v>14073</v>
      </c>
      <c r="G1218" t="s">
        <v>16266</v>
      </c>
      <c r="H1218">
        <f>VLOOKUP(E1218,[1]!peloponnese_raw[[Column2]:[LON]],2,FALSE)</f>
        <v>36.734299765199999</v>
      </c>
      <c r="I1218">
        <f>VLOOKUP(E1218,[1]!peloponnese_raw[[Column2]:[LON]],3,FALSE)</f>
        <v>22.503365403699998</v>
      </c>
    </row>
    <row r="1219" spans="1:9" x14ac:dyDescent="0.25">
      <c r="A1219" t="s">
        <v>3555</v>
      </c>
      <c r="B1219" t="s">
        <v>16067</v>
      </c>
      <c r="C1219" t="s">
        <v>13718</v>
      </c>
      <c r="D1219">
        <v>1181</v>
      </c>
      <c r="E1219" t="str">
        <f>_xlfn.CONCAT(B1219," (",F1219,")")</f>
        <v>Νέα Τίρυνς (Περιφερειακή Ενότητα Αργολίδας)</v>
      </c>
      <c r="F1219" t="s">
        <v>13389</v>
      </c>
      <c r="G1219" t="s">
        <v>16064</v>
      </c>
      <c r="H1219">
        <f>VLOOKUP(E1219,[1]!peloponnese_raw[[Column2]:[LON]],2,FALSE)</f>
        <v>37.605306901600002</v>
      </c>
      <c r="I1219">
        <f>VLOOKUP(E1219,[1]!peloponnese_raw[[Column2]:[LON]],3,FALSE)</f>
        <v>22.8182488906</v>
      </c>
    </row>
    <row r="1220" spans="1:9" x14ac:dyDescent="0.25">
      <c r="A1220" t="s">
        <v>3555</v>
      </c>
      <c r="B1220" t="s">
        <v>16443</v>
      </c>
      <c r="C1220" t="s">
        <v>14497</v>
      </c>
      <c r="D1220">
        <v>3149</v>
      </c>
      <c r="E1220" t="str">
        <f>_xlfn.CONCAT(B1220," (",F1220,")")</f>
        <v>Νεάπολη Βοιών (Περιφερειακή Ενότητα Λακωνίας)</v>
      </c>
      <c r="F1220" t="s">
        <v>14073</v>
      </c>
      <c r="G1220" t="s">
        <v>16427</v>
      </c>
      <c r="H1220">
        <f>VLOOKUP(E1220,[1]!peloponnese_raw[[Column2]:[LON]],2,FALSE)</f>
        <v>36.506190961599998</v>
      </c>
      <c r="I1220">
        <f>VLOOKUP(E1220,[1]!peloponnese_raw[[Column2]:[LON]],3,FALSE)</f>
        <v>23.060076180100001</v>
      </c>
    </row>
    <row r="1221" spans="1:9" x14ac:dyDescent="0.25">
      <c r="A1221" t="s">
        <v>3555</v>
      </c>
      <c r="B1221" t="s">
        <v>16797</v>
      </c>
      <c r="C1221" t="s">
        <v>27</v>
      </c>
      <c r="D1221">
        <v>86</v>
      </c>
      <c r="E1221" t="str">
        <f>_xlfn.CONCAT(B1221," (",F1221,")")</f>
        <v>Νέδα (Περιφερειακή Ενότητα Μεσσηνίας)</v>
      </c>
      <c r="F1221" t="s">
        <v>14735</v>
      </c>
      <c r="G1221" t="s">
        <v>16792</v>
      </c>
      <c r="H1221">
        <f>VLOOKUP(E1221,[1]!peloponnese_raw[[Column2]:[LON]],2,FALSE)</f>
        <v>37.421601817899997</v>
      </c>
      <c r="I1221">
        <f>VLOOKUP(E1221,[1]!peloponnese_raw[[Column2]:[LON]],3,FALSE)</f>
        <v>21.960936285799999</v>
      </c>
    </row>
    <row r="1222" spans="1:9" x14ac:dyDescent="0.25">
      <c r="A1222" t="s">
        <v>3555</v>
      </c>
      <c r="B1222" t="s">
        <v>16674</v>
      </c>
      <c r="C1222" t="s">
        <v>14970</v>
      </c>
      <c r="D1222">
        <v>130</v>
      </c>
      <c r="E1222" t="str">
        <f>_xlfn.CONCAT(B1222," (",F1222,")")</f>
        <v>Νέδουσα (Περιφερειακή Ενότητα Μεσσηνίας)</v>
      </c>
      <c r="F1222" t="s">
        <v>14735</v>
      </c>
      <c r="G1222" t="s">
        <v>16640</v>
      </c>
      <c r="H1222">
        <f>VLOOKUP(E1222,[1]!peloponnese_raw[[Column2]:[LON]],2,FALSE)</f>
        <v>37.141301666399997</v>
      </c>
      <c r="I1222">
        <f>VLOOKUP(E1222,[1]!peloponnese_raw[[Column2]:[LON]],3,FALSE)</f>
        <v>22.2316242757</v>
      </c>
    </row>
    <row r="1223" spans="1:9" x14ac:dyDescent="0.25">
      <c r="A1223" t="s">
        <v>3573</v>
      </c>
      <c r="B1223" t="s">
        <v>16194</v>
      </c>
      <c r="C1223" t="s">
        <v>13973</v>
      </c>
      <c r="D1223">
        <v>76</v>
      </c>
      <c r="E1223" t="str">
        <f>_xlfn.CONCAT(B1223," (",F1223,")")</f>
        <v>Νέαι Βρυσούλαι (Περιφερειακή Ενότητα Κορινθίας)</v>
      </c>
      <c r="F1223" t="s">
        <v>13723</v>
      </c>
      <c r="G1223" t="s">
        <v>16172</v>
      </c>
      <c r="H1223">
        <f>VLOOKUP(E1223,[1]!peloponnese_raw[[Column2]:[LON]],2,FALSE)</f>
        <v>38.066089744099997</v>
      </c>
      <c r="I1223">
        <f>VLOOKUP(E1223,[1]!peloponnese_raw[[Column2]:[LON]],3,FALSE)</f>
        <v>22.512888843700001</v>
      </c>
    </row>
    <row r="1224" spans="1:9" x14ac:dyDescent="0.25">
      <c r="A1224" t="s">
        <v>3555</v>
      </c>
      <c r="B1224" t="s">
        <v>16156</v>
      </c>
      <c r="C1224" t="s">
        <v>13898</v>
      </c>
      <c r="D1224">
        <v>3781</v>
      </c>
      <c r="E1224" t="str">
        <f>_xlfn.CONCAT(B1224," (",F1224,")")</f>
        <v>Νεμέα (Περιφερειακή Ενότητα Κορινθίας)</v>
      </c>
      <c r="F1224" t="s">
        <v>13723</v>
      </c>
      <c r="G1224" t="s">
        <v>16151</v>
      </c>
      <c r="H1224">
        <f>VLOOKUP(E1224,[1]!peloponnese_raw[[Column2]:[LON]],2,FALSE)</f>
        <v>37.819972345399997</v>
      </c>
      <c r="I1224">
        <f>VLOOKUP(E1224,[1]!peloponnese_raw[[Column2]:[LON]],3,FALSE)</f>
        <v>22.6603418272</v>
      </c>
    </row>
    <row r="1225" spans="1:9" x14ac:dyDescent="0.25">
      <c r="A1225" t="s">
        <v>3560</v>
      </c>
      <c r="B1225" t="s">
        <v>3586</v>
      </c>
      <c r="C1225" t="s">
        <v>867</v>
      </c>
      <c r="D1225">
        <v>44</v>
      </c>
      <c r="E1225" t="str">
        <f>_xlfn.CONCAT(B1225," (",F1225,")")</f>
        <v>Νεοχώριον (Περιφερειακή Ενότητα Αρκαδίας)</v>
      </c>
      <c r="F1225" t="s">
        <v>12739</v>
      </c>
      <c r="G1225" t="s">
        <v>15589</v>
      </c>
      <c r="H1225">
        <f>VLOOKUP(E1225,[1]!peloponnese_raw[[Column2]:[LON]],2,FALSE)</f>
        <v>37.367388145600003</v>
      </c>
      <c r="I1225">
        <f>VLOOKUP(E1225,[1]!peloponnese_raw[[Column2]:[LON]],3,FALSE)</f>
        <v>22.750896324999999</v>
      </c>
    </row>
    <row r="1226" spans="1:9" x14ac:dyDescent="0.25">
      <c r="A1226" t="s">
        <v>3560</v>
      </c>
      <c r="B1226" t="s">
        <v>3586</v>
      </c>
      <c r="C1226" t="s">
        <v>867</v>
      </c>
      <c r="D1226">
        <v>163</v>
      </c>
      <c r="E1226" t="str">
        <f>_xlfn.CONCAT(B1226," (",F1226,")")</f>
        <v>Νεοχώριον (Περιφερειακή Ενότητα Αρκαδίας)</v>
      </c>
      <c r="F1226" t="s">
        <v>12739</v>
      </c>
      <c r="G1226" t="s">
        <v>15710</v>
      </c>
      <c r="H1226">
        <f>VLOOKUP(E1226,[1]!peloponnese_raw[[Column2]:[LON]],2,FALSE)</f>
        <v>37.367388145600003</v>
      </c>
      <c r="I1226">
        <f>VLOOKUP(E1226,[1]!peloponnese_raw[[Column2]:[LON]],3,FALSE)</f>
        <v>22.750896324999999</v>
      </c>
    </row>
    <row r="1227" spans="1:9" x14ac:dyDescent="0.25">
      <c r="A1227" t="s">
        <v>3560</v>
      </c>
      <c r="B1227" t="s">
        <v>3586</v>
      </c>
      <c r="C1227" t="s">
        <v>867</v>
      </c>
      <c r="D1227">
        <v>49</v>
      </c>
      <c r="E1227" t="str">
        <f>_xlfn.CONCAT(B1227," (",F1227,")")</f>
        <v>Νεοχώριον (Περιφερειακή Ενότητα Αρκαδίας)</v>
      </c>
      <c r="F1227" t="s">
        <v>12739</v>
      </c>
      <c r="G1227" t="s">
        <v>15742</v>
      </c>
      <c r="H1227">
        <f>VLOOKUP(E1227,[1]!peloponnese_raw[[Column2]:[LON]],2,FALSE)</f>
        <v>37.367388145600003</v>
      </c>
      <c r="I1227">
        <f>VLOOKUP(E1227,[1]!peloponnese_raw[[Column2]:[LON]],3,FALSE)</f>
        <v>22.750896324999999</v>
      </c>
    </row>
    <row r="1228" spans="1:9" x14ac:dyDescent="0.25">
      <c r="A1228" t="s">
        <v>3560</v>
      </c>
      <c r="B1228" t="s">
        <v>3586</v>
      </c>
      <c r="C1228" t="s">
        <v>867</v>
      </c>
      <c r="D1228">
        <v>59</v>
      </c>
      <c r="E1228" t="str">
        <f>_xlfn.CONCAT(B1228," (",F1228,")")</f>
        <v>Νεοχώριον (Περιφερειακή Ενότητα Αρκαδίας)</v>
      </c>
      <c r="F1228" t="s">
        <v>12739</v>
      </c>
      <c r="G1228" t="s">
        <v>15774</v>
      </c>
      <c r="H1228">
        <f>VLOOKUP(E1228,[1]!peloponnese_raw[[Column2]:[LON]],2,FALSE)</f>
        <v>37.367388145600003</v>
      </c>
      <c r="I1228">
        <f>VLOOKUP(E1228,[1]!peloponnese_raw[[Column2]:[LON]],3,FALSE)</f>
        <v>22.750896324999999</v>
      </c>
    </row>
    <row r="1229" spans="1:9" x14ac:dyDescent="0.25">
      <c r="A1229" t="s">
        <v>3560</v>
      </c>
      <c r="B1229" t="s">
        <v>3586</v>
      </c>
      <c r="C1229" t="s">
        <v>867</v>
      </c>
      <c r="D1229">
        <v>429</v>
      </c>
      <c r="E1229" t="str">
        <f>_xlfn.CONCAT(B1229," (",F1229,")")</f>
        <v>Νεοχώριον (Περιφερειακή Ενότητα Αρκαδίας)</v>
      </c>
      <c r="F1229" t="s">
        <v>12739</v>
      </c>
      <c r="G1229" t="s">
        <v>15845</v>
      </c>
      <c r="H1229">
        <f>VLOOKUP(E1229,[1]!peloponnese_raw[[Column2]:[LON]],2,FALSE)</f>
        <v>37.367388145600003</v>
      </c>
      <c r="I1229">
        <f>VLOOKUP(E1229,[1]!peloponnese_raw[[Column2]:[LON]],3,FALSE)</f>
        <v>22.750896324999999</v>
      </c>
    </row>
    <row r="1230" spans="1:9" x14ac:dyDescent="0.25">
      <c r="A1230" t="s">
        <v>3560</v>
      </c>
      <c r="B1230" t="s">
        <v>3586</v>
      </c>
      <c r="C1230" t="s">
        <v>867</v>
      </c>
      <c r="D1230">
        <v>63</v>
      </c>
      <c r="E1230" t="str">
        <f>_xlfn.CONCAT(B1230," (",F1230,")")</f>
        <v>Νεοχώριον (Περιφερειακή Ενότητα Αργολίδας)</v>
      </c>
      <c r="F1230" t="s">
        <v>13389</v>
      </c>
      <c r="G1230" t="s">
        <v>15945</v>
      </c>
      <c r="H1230">
        <f>VLOOKUP(E1230,[1]!peloponnese_raw[[Column2]:[LON]],2,FALSE)</f>
        <v>37.661584378999997</v>
      </c>
      <c r="I1230">
        <f>VLOOKUP(E1230,[1]!peloponnese_raw[[Column2]:[LON]],3,FALSE)</f>
        <v>22.480972260000001</v>
      </c>
    </row>
    <row r="1231" spans="1:9" x14ac:dyDescent="0.25">
      <c r="A1231" t="s">
        <v>3560</v>
      </c>
      <c r="B1231" t="s">
        <v>3586</v>
      </c>
      <c r="C1231" t="s">
        <v>867</v>
      </c>
      <c r="D1231">
        <v>33</v>
      </c>
      <c r="E1231" t="str">
        <f>_xlfn.CONCAT(B1231," (",F1231,")")</f>
        <v>Νεοχώριον (Περιφερειακή Ενότητα Λακωνίας)</v>
      </c>
      <c r="F1231" t="s">
        <v>14073</v>
      </c>
      <c r="G1231" t="s">
        <v>16266</v>
      </c>
      <c r="H1231">
        <f>VLOOKUP(E1231,[1]!peloponnese_raw[[Column2]:[LON]],2,FALSE)</f>
        <v>36.687757606799998</v>
      </c>
      <c r="I1231">
        <f>VLOOKUP(E1231,[1]!peloponnese_raw[[Column2]:[LON]],3,FALSE)</f>
        <v>22.484074357600001</v>
      </c>
    </row>
    <row r="1232" spans="1:9" x14ac:dyDescent="0.25">
      <c r="A1232" t="s">
        <v>3560</v>
      </c>
      <c r="B1232" t="s">
        <v>3586</v>
      </c>
      <c r="C1232" t="s">
        <v>867</v>
      </c>
      <c r="D1232">
        <v>259</v>
      </c>
      <c r="E1232" t="str">
        <f>_xlfn.CONCAT(B1232," (",F1232,")")</f>
        <v>Νεοχώριον (Περιφερειακή Ενότητα Μεσσηνίας)</v>
      </c>
      <c r="F1232" t="s">
        <v>14735</v>
      </c>
      <c r="G1232" t="s">
        <v>16580</v>
      </c>
      <c r="H1232">
        <f>VLOOKUP(E1232,[1]!peloponnese_raw[[Column2]:[LON]],2,FALSE)</f>
        <v>36.841974952800001</v>
      </c>
      <c r="I1232">
        <f>VLOOKUP(E1232,[1]!peloponnese_raw[[Column2]:[LON]],3,FALSE)</f>
        <v>22.2844931168</v>
      </c>
    </row>
    <row r="1233" spans="1:9" x14ac:dyDescent="0.25">
      <c r="A1233" t="s">
        <v>3560</v>
      </c>
      <c r="B1233" t="s">
        <v>3586</v>
      </c>
      <c r="C1233" t="s">
        <v>867</v>
      </c>
      <c r="D1233">
        <v>196</v>
      </c>
      <c r="E1233" t="str">
        <f>_xlfn.CONCAT(B1233," (",F1233,")")</f>
        <v>Νεοχώριον (Περιφερειακή Ενότητα Μεσσηνίας)</v>
      </c>
      <c r="F1233" t="s">
        <v>14735</v>
      </c>
      <c r="G1233" t="s">
        <v>16734</v>
      </c>
      <c r="H1233">
        <f>VLOOKUP(E1233,[1]!peloponnese_raw[[Column2]:[LON]],2,FALSE)</f>
        <v>36.841974952800001</v>
      </c>
      <c r="I1233">
        <f>VLOOKUP(E1233,[1]!peloponnese_raw[[Column2]:[LON]],3,FALSE)</f>
        <v>22.2844931168</v>
      </c>
    </row>
    <row r="1234" spans="1:9" x14ac:dyDescent="0.25">
      <c r="A1234" t="s">
        <v>3560</v>
      </c>
      <c r="B1234" t="s">
        <v>3586</v>
      </c>
      <c r="C1234" t="s">
        <v>867</v>
      </c>
      <c r="D1234">
        <v>219</v>
      </c>
      <c r="E1234" t="str">
        <f>_xlfn.CONCAT(B1234," (",F1234,")")</f>
        <v>Νεοχώριον (Περιφερειακή Ενότητα Μεσσηνίας)</v>
      </c>
      <c r="F1234" t="s">
        <v>14735</v>
      </c>
      <c r="G1234" t="s">
        <v>16804</v>
      </c>
      <c r="H1234">
        <f>VLOOKUP(E1234,[1]!peloponnese_raw[[Column2]:[LON]],2,FALSE)</f>
        <v>36.841974952800001</v>
      </c>
      <c r="I1234">
        <f>VLOOKUP(E1234,[1]!peloponnese_raw[[Column2]:[LON]],3,FALSE)</f>
        <v>22.2844931168</v>
      </c>
    </row>
    <row r="1235" spans="1:9" x14ac:dyDescent="0.25">
      <c r="A1235" t="s">
        <v>3560</v>
      </c>
      <c r="B1235" t="s">
        <v>15961</v>
      </c>
      <c r="C1235" t="s">
        <v>13496</v>
      </c>
      <c r="D1235">
        <v>493</v>
      </c>
      <c r="E1235" t="str">
        <f>_xlfn.CONCAT(B1235," (",F1235,")")</f>
        <v>Νέον Ηραίον (Περιφερειακή Ενότητα Αργολίδας)</v>
      </c>
      <c r="F1235" t="s">
        <v>13389</v>
      </c>
      <c r="G1235" t="s">
        <v>15958</v>
      </c>
      <c r="H1235">
        <f>VLOOKUP(E1235,[1]!peloponnese_raw[[Column2]:[LON]],2,FALSE)</f>
        <v>37.669225791400002</v>
      </c>
      <c r="I1235">
        <f>VLOOKUP(E1235,[1]!peloponnese_raw[[Column2]:[LON]],3,FALSE)</f>
        <v>22.772613912200001</v>
      </c>
    </row>
    <row r="1236" spans="1:9" x14ac:dyDescent="0.25">
      <c r="A1236" t="s">
        <v>3560</v>
      </c>
      <c r="B1236" t="s">
        <v>16361</v>
      </c>
      <c r="C1236" t="s">
        <v>14327</v>
      </c>
      <c r="D1236">
        <v>70</v>
      </c>
      <c r="E1236" t="str">
        <f>_xlfn.CONCAT(B1236," (",F1236,")")</f>
        <v>Νέον Οίτυλον (Περιφερειακή Ενότητα Λακωνίας)</v>
      </c>
      <c r="F1236" t="s">
        <v>14073</v>
      </c>
      <c r="G1236" t="s">
        <v>16305</v>
      </c>
      <c r="H1236">
        <f>VLOOKUP(E1236,[1]!peloponnese_raw[[Column2]:[LON]],2,FALSE)</f>
        <v>36.686952067900002</v>
      </c>
      <c r="I1236">
        <f>VLOOKUP(E1236,[1]!peloponnese_raw[[Column2]:[LON]],3,FALSE)</f>
        <v>22.3877709313</v>
      </c>
    </row>
    <row r="1237" spans="1:9" x14ac:dyDescent="0.25">
      <c r="A1237" t="s">
        <v>3560</v>
      </c>
      <c r="B1237" t="s">
        <v>16597</v>
      </c>
      <c r="C1237" t="s">
        <v>14816</v>
      </c>
      <c r="D1237">
        <v>41</v>
      </c>
      <c r="E1237" t="str">
        <f>_xlfn.CONCAT(B1237," (",F1237,")")</f>
        <v>Νέον Προάστιον (Περιφερειακή Ενότητα Μεσσηνίας)</v>
      </c>
      <c r="F1237" t="s">
        <v>14735</v>
      </c>
      <c r="G1237" t="s">
        <v>16580</v>
      </c>
      <c r="H1237">
        <f>VLOOKUP(E1237,[1]!peloponnese_raw[[Column2]:[LON]],2,FALSE)</f>
        <v>36.867428700600001</v>
      </c>
      <c r="I1237">
        <f>VLOOKUP(E1237,[1]!peloponnese_raw[[Column2]:[LON]],3,FALSE)</f>
        <v>22.241555503099999</v>
      </c>
    </row>
    <row r="1238" spans="1:9" x14ac:dyDescent="0.25">
      <c r="A1238" t="s">
        <v>3560</v>
      </c>
      <c r="B1238" t="s">
        <v>16068</v>
      </c>
      <c r="C1238" t="s">
        <v>13720</v>
      </c>
      <c r="D1238">
        <v>470</v>
      </c>
      <c r="E1238" t="str">
        <f>_xlfn.CONCAT(B1238," (",F1238,")")</f>
        <v>Νέον Ροεινόν (Περιφερειακή Ενότητα Αργολίδας)</v>
      </c>
      <c r="F1238" t="s">
        <v>13389</v>
      </c>
      <c r="G1238" t="s">
        <v>16064</v>
      </c>
      <c r="H1238">
        <f>VLOOKUP(E1238,[1]!peloponnese_raw[[Column2]:[LON]],2,FALSE)</f>
        <v>37.613101616900003</v>
      </c>
      <c r="I1238">
        <f>VLOOKUP(E1238,[1]!peloponnese_raw[[Column2]:[LON]],3,FALSE)</f>
        <v>22.856651498000002</v>
      </c>
    </row>
    <row r="1239" spans="1:9" x14ac:dyDescent="0.25">
      <c r="A1239" t="s">
        <v>3557</v>
      </c>
      <c r="B1239" t="s">
        <v>15859</v>
      </c>
      <c r="C1239" t="s">
        <v>13287</v>
      </c>
      <c r="D1239">
        <v>18</v>
      </c>
      <c r="E1239" t="str">
        <f>_xlfn.CONCAT(B1239," (",F1239,")")</f>
        <v>Νέος Καρδαράς (Περιφερειακή Ενότητα Αρκαδίας)</v>
      </c>
      <c r="F1239" t="s">
        <v>12739</v>
      </c>
      <c r="G1239" t="s">
        <v>15856</v>
      </c>
      <c r="H1239">
        <f>VLOOKUP(E1239,[1]!peloponnese_raw[[Column2]:[LON]],2,FALSE)</f>
        <v>37.6328875584</v>
      </c>
      <c r="I1239">
        <f>VLOOKUP(E1239,[1]!peloponnese_raw[[Column2]:[LON]],3,FALSE)</f>
        <v>22.319553862900001</v>
      </c>
    </row>
    <row r="1240" spans="1:9" x14ac:dyDescent="0.25">
      <c r="A1240" t="s">
        <v>3555</v>
      </c>
      <c r="B1240" t="s">
        <v>16693</v>
      </c>
      <c r="C1240" t="s">
        <v>15008</v>
      </c>
      <c r="D1240">
        <v>1</v>
      </c>
      <c r="E1240" t="str">
        <f>_xlfn.CONCAT(B1240," (",F1240,")")</f>
        <v>Νεραϊδόβρυση (Περιφερειακή Ενότητα Μεσσηνίας)</v>
      </c>
      <c r="F1240" t="s">
        <v>14735</v>
      </c>
      <c r="G1240" t="s">
        <v>16684</v>
      </c>
      <c r="H1240">
        <f>VLOOKUP(E1240,[1]!peloponnese_raw[[Column2]:[LON]],2,FALSE)</f>
        <v>36.880882249800003</v>
      </c>
      <c r="I1240">
        <f>VLOOKUP(E1240,[1]!peloponnese_raw[[Column2]:[LON]],3,FALSE)</f>
        <v>21.876596910100002</v>
      </c>
    </row>
    <row r="1241" spans="1:9" x14ac:dyDescent="0.25">
      <c r="A1241" t="s">
        <v>3555</v>
      </c>
      <c r="B1241" t="s">
        <v>16075</v>
      </c>
      <c r="C1241" t="s">
        <v>13736</v>
      </c>
      <c r="D1241">
        <v>662</v>
      </c>
      <c r="E1241" t="str">
        <f>_xlfn.CONCAT(B1241," (",F1241,")")</f>
        <v>Νεράντζα (Περιφερειακή Ενότητα Κορινθίας)</v>
      </c>
      <c r="F1241" t="s">
        <v>13723</v>
      </c>
      <c r="G1241" t="s">
        <v>16071</v>
      </c>
      <c r="H1241">
        <f>VLOOKUP(E1241,[1]!peloponnese_raw[[Column2]:[LON]],2,FALSE)</f>
        <v>37.980901936899997</v>
      </c>
      <c r="I1241">
        <f>VLOOKUP(E1241,[1]!peloponnese_raw[[Column2]:[LON]],3,FALSE)</f>
        <v>22.7799519973</v>
      </c>
    </row>
    <row r="1242" spans="1:9" x14ac:dyDescent="0.25">
      <c r="A1242" t="s">
        <v>3557</v>
      </c>
      <c r="B1242" t="s">
        <v>8949</v>
      </c>
      <c r="C1242" t="s">
        <v>8077</v>
      </c>
      <c r="D1242">
        <v>310</v>
      </c>
      <c r="E1242" t="str">
        <f>_xlfn.CONCAT(B1242," (",F1242,")")</f>
        <v>Νερόμυλος (Περιφερειακή Ενότητα Μεσσηνίας)</v>
      </c>
      <c r="F1242" t="s">
        <v>14735</v>
      </c>
      <c r="G1242" t="s">
        <v>16751</v>
      </c>
      <c r="H1242">
        <f>VLOOKUP(E1242,[1]!peloponnese_raw[[Column2]:[LON]],2,FALSE)</f>
        <v>37.0094444084</v>
      </c>
      <c r="I1242">
        <f>VLOOKUP(E1242,[1]!peloponnese_raw[[Column2]:[LON]],3,FALSE)</f>
        <v>21.8768817202</v>
      </c>
    </row>
    <row r="1243" spans="1:9" x14ac:dyDescent="0.25">
      <c r="A1243" t="s">
        <v>3560</v>
      </c>
      <c r="B1243" t="s">
        <v>16928</v>
      </c>
      <c r="C1243" t="s">
        <v>15503</v>
      </c>
      <c r="D1243">
        <v>28</v>
      </c>
      <c r="E1243" t="str">
        <f>_xlfn.CONCAT(B1243," (",F1243,")")</f>
        <v>Νεροβίγλι (Περιφερειακή Ενότητα Μεσσηνίας)</v>
      </c>
      <c r="F1243" t="s">
        <v>14735</v>
      </c>
      <c r="G1243" t="s">
        <v>16917</v>
      </c>
      <c r="H1243">
        <f>VLOOKUP(E1243,[1]!peloponnese_raw[[Column2]:[LON]],2,FALSE)</f>
        <v>37.061881358699999</v>
      </c>
      <c r="I1243">
        <f>VLOOKUP(E1243,[1]!peloponnese_raw[[Column2]:[LON]],3,FALSE)</f>
        <v>21.594891349600001</v>
      </c>
    </row>
    <row r="1244" spans="1:9" x14ac:dyDescent="0.25">
      <c r="A1244" t="s">
        <v>3555</v>
      </c>
      <c r="B1244" t="s">
        <v>15860</v>
      </c>
      <c r="C1244" t="s">
        <v>13289</v>
      </c>
      <c r="D1244">
        <v>486</v>
      </c>
      <c r="E1244" t="str">
        <f>_xlfn.CONCAT(B1244," (",F1244,")")</f>
        <v>Νεστάνη (Περιφερειακή Ενότητα Αρκαδίας)</v>
      </c>
      <c r="F1244" t="s">
        <v>12739</v>
      </c>
      <c r="G1244" t="s">
        <v>15856</v>
      </c>
      <c r="H1244">
        <f>VLOOKUP(E1244,[1]!peloponnese_raw[[Column2]:[LON]],2,FALSE)</f>
        <v>37.610801758800001</v>
      </c>
      <c r="I1244">
        <f>VLOOKUP(E1244,[1]!peloponnese_raw[[Column2]:[LON]],3,FALSE)</f>
        <v>22.465881011699999</v>
      </c>
    </row>
    <row r="1245" spans="1:9" x14ac:dyDescent="0.25">
      <c r="A1245" t="s">
        <v>3590</v>
      </c>
      <c r="B1245" t="s">
        <v>16410</v>
      </c>
      <c r="C1245" t="s">
        <v>14429</v>
      </c>
      <c r="D1245">
        <v>674</v>
      </c>
      <c r="E1245" t="str">
        <f>_xlfn.CONCAT(B1245," (",F1245,")")</f>
        <v>Νιάτα (Περιφερειακή Ενότητα Λακωνίας)</v>
      </c>
      <c r="F1245" t="s">
        <v>14073</v>
      </c>
      <c r="G1245" t="s">
        <v>16408</v>
      </c>
      <c r="H1245">
        <f>VLOOKUP(E1245,[1]!peloponnese_raw[[Column2]:[LON]],2,FALSE)</f>
        <v>36.897339949200003</v>
      </c>
      <c r="I1245">
        <f>VLOOKUP(E1245,[1]!peloponnese_raw[[Column2]:[LON]],3,FALSE)</f>
        <v>22.8424562933</v>
      </c>
    </row>
    <row r="1246" spans="1:9" x14ac:dyDescent="0.25">
      <c r="A1246" t="s">
        <v>3560</v>
      </c>
      <c r="B1246" t="s">
        <v>16362</v>
      </c>
      <c r="C1246" t="s">
        <v>14329</v>
      </c>
      <c r="D1246">
        <v>9</v>
      </c>
      <c r="E1246" t="str">
        <f>_xlfn.CONCAT(B1246," (",F1246,")")</f>
        <v>Νικάνδρειον (Περιφερειακή Ενότητα Λακωνίας)</v>
      </c>
      <c r="F1246" t="s">
        <v>14073</v>
      </c>
      <c r="G1246" t="s">
        <v>16305</v>
      </c>
      <c r="H1246">
        <f>VLOOKUP(E1246,[1]!peloponnese_raw[[Column2]:[LON]],2,FALSE)</f>
        <v>36.6056751538</v>
      </c>
      <c r="I1246">
        <f>VLOOKUP(E1246,[1]!peloponnese_raw[[Column2]:[LON]],3,FALSE)</f>
        <v>22.384674781200001</v>
      </c>
    </row>
    <row r="1247" spans="1:9" x14ac:dyDescent="0.25">
      <c r="A1247" t="s">
        <v>3555</v>
      </c>
      <c r="B1247" t="s">
        <v>15637</v>
      </c>
      <c r="C1247" t="s">
        <v>12850</v>
      </c>
      <c r="D1247">
        <v>153</v>
      </c>
      <c r="E1247" t="str">
        <f>_xlfn.CONCAT(B1247," (",F1247,")")</f>
        <v>Νυμφασία (Περιφερειακή Ενότητα Αρκαδίας)</v>
      </c>
      <c r="F1247" t="s">
        <v>12739</v>
      </c>
      <c r="G1247" t="s">
        <v>15630</v>
      </c>
      <c r="H1247">
        <f>VLOOKUP(E1247,[1]!peloponnese_raw[[Column2]:[LON]],2,FALSE)</f>
        <v>37.688943288300003</v>
      </c>
      <c r="I1247">
        <f>VLOOKUP(E1247,[1]!peloponnese_raw[[Column2]:[LON]],3,FALSE)</f>
        <v>22.183052401200001</v>
      </c>
    </row>
    <row r="1248" spans="1:9" x14ac:dyDescent="0.25">
      <c r="A1248" t="s">
        <v>3555</v>
      </c>
      <c r="B1248" t="s">
        <v>16363</v>
      </c>
      <c r="C1248" t="s">
        <v>14331</v>
      </c>
      <c r="D1248">
        <v>16</v>
      </c>
      <c r="E1248" t="str">
        <f>_xlfn.CONCAT(B1248," (",F1248,")")</f>
        <v>Νόμια (Περιφερειακή Ενότητα Λακωνίας)</v>
      </c>
      <c r="F1248" t="s">
        <v>14073</v>
      </c>
      <c r="G1248" t="s">
        <v>16305</v>
      </c>
      <c r="H1248">
        <f>VLOOKUP(E1248,[1]!peloponnese_raw[[Column2]:[LON]],2,FALSE)</f>
        <v>36.511347688299999</v>
      </c>
      <c r="I1248">
        <f>VLOOKUP(E1248,[1]!peloponnese_raw[[Column2]:[LON]],3,FALSE)</f>
        <v>22.392783122899999</v>
      </c>
    </row>
    <row r="1249" spans="1:9" x14ac:dyDescent="0.25">
      <c r="A1249" t="s">
        <v>3590</v>
      </c>
      <c r="B1249" t="s">
        <v>16363</v>
      </c>
      <c r="C1249" t="s">
        <v>14331</v>
      </c>
      <c r="D1249">
        <v>35</v>
      </c>
      <c r="E1249" t="str">
        <f>_xlfn.CONCAT(B1249," (",F1249,")")</f>
        <v>Νόμια (Περιφερειακή Ενότητα Λακωνίας)</v>
      </c>
      <c r="F1249" t="s">
        <v>14073</v>
      </c>
      <c r="G1249" t="s">
        <v>16462</v>
      </c>
      <c r="H1249">
        <f>VLOOKUP(E1249,[1]!peloponnese_raw[[Column2]:[LON]],2,FALSE)</f>
        <v>36.511347688299999</v>
      </c>
      <c r="I1249">
        <f>VLOOKUP(E1249,[1]!peloponnese_raw[[Column2]:[LON]],3,FALSE)</f>
        <v>22.392783122899999</v>
      </c>
    </row>
    <row r="1250" spans="1:9" x14ac:dyDescent="0.25">
      <c r="A1250" t="s">
        <v>3557</v>
      </c>
      <c r="B1250" t="s">
        <v>16598</v>
      </c>
      <c r="C1250" t="s">
        <v>14818</v>
      </c>
      <c r="D1250">
        <v>106</v>
      </c>
      <c r="E1250" t="str">
        <f>_xlfn.CONCAT(B1250," (",F1250,")")</f>
        <v>Νομιτσής (Περιφερειακή Ενότητα Μεσσηνίας)</v>
      </c>
      <c r="F1250" t="s">
        <v>14735</v>
      </c>
      <c r="G1250" t="s">
        <v>16580</v>
      </c>
      <c r="H1250">
        <f>VLOOKUP(E1250,[1]!peloponnese_raw[[Column2]:[LON]],2,FALSE)</f>
        <v>36.790114975000002</v>
      </c>
      <c r="I1250">
        <f>VLOOKUP(E1250,[1]!peloponnese_raw[[Column2]:[LON]],3,FALSE)</f>
        <v>22.323965110500001</v>
      </c>
    </row>
    <row r="1251" spans="1:9" x14ac:dyDescent="0.25">
      <c r="A1251" t="s">
        <v>3555</v>
      </c>
      <c r="B1251" t="s">
        <v>16366</v>
      </c>
      <c r="C1251" t="s">
        <v>14341</v>
      </c>
      <c r="D1251">
        <v>56</v>
      </c>
      <c r="E1251" t="str">
        <f>_xlfn.CONCAT(B1251," (",F1251,")")</f>
        <v>Οχιά (Περιφερειακή Ενότητα Λακωνίας)</v>
      </c>
      <c r="F1251" t="s">
        <v>14073</v>
      </c>
      <c r="G1251" t="s">
        <v>16305</v>
      </c>
      <c r="H1251">
        <f>VLOOKUP(E1251,[1]!peloponnese_raw[[Column2]:[LON]],2,FALSE)</f>
        <v>36.480313447199997</v>
      </c>
      <c r="I1251">
        <f>VLOOKUP(E1251,[1]!peloponnese_raw[[Column2]:[LON]],3,FALSE)</f>
        <v>22.383231569900001</v>
      </c>
    </row>
    <row r="1252" spans="1:9" x14ac:dyDescent="0.25">
      <c r="A1252" t="s">
        <v>3590</v>
      </c>
      <c r="B1252" t="s">
        <v>12120</v>
      </c>
      <c r="C1252" t="s">
        <v>10319</v>
      </c>
      <c r="D1252">
        <v>67</v>
      </c>
      <c r="E1252" t="str">
        <f>_xlfn.CONCAT(B1252," (",F1252,")")</f>
        <v>Όχθια (Περιφερειακή Ενότητα Αρκαδίας)</v>
      </c>
      <c r="F1252" t="s">
        <v>12739</v>
      </c>
      <c r="G1252" t="s">
        <v>15651</v>
      </c>
      <c r="H1252">
        <f>VLOOKUP(E1252,[1]!peloponnese_raw[[Column2]:[LON]],2,FALSE)</f>
        <v>37.653548238699997</v>
      </c>
      <c r="I1252">
        <f>VLOOKUP(E1252,[1]!peloponnese_raw[[Column2]:[LON]],3,FALSE)</f>
        <v>21.897318929200001</v>
      </c>
    </row>
    <row r="1253" spans="1:9" x14ac:dyDescent="0.25">
      <c r="A1253" t="s">
        <v>3573</v>
      </c>
      <c r="B1253" t="s">
        <v>16256</v>
      </c>
      <c r="C1253" t="s">
        <v>14108</v>
      </c>
      <c r="D1253">
        <v>13</v>
      </c>
      <c r="E1253" t="str">
        <f>_xlfn.CONCAT(B1253," (",F1253,")")</f>
        <v>Ολυμπιαί (Περιφερειακή Ενότητα Λακωνίας)</v>
      </c>
      <c r="F1253" t="s">
        <v>14073</v>
      </c>
      <c r="G1253" t="s">
        <v>16243</v>
      </c>
      <c r="H1253">
        <f>VLOOKUP(E1253,[1]!peloponnese_raw[[Column2]:[LON]],2,FALSE)</f>
        <v>36.516782491199997</v>
      </c>
      <c r="I1253">
        <f>VLOOKUP(E1253,[1]!peloponnese_raw[[Column2]:[LON]],3,FALSE)</f>
        <v>22.462709608699999</v>
      </c>
    </row>
    <row r="1254" spans="1:9" x14ac:dyDescent="0.25">
      <c r="A1254" t="s">
        <v>3565</v>
      </c>
      <c r="B1254" t="s">
        <v>15682</v>
      </c>
      <c r="C1254" t="s">
        <v>12936</v>
      </c>
      <c r="D1254">
        <v>32</v>
      </c>
      <c r="E1254" t="str">
        <f>_xlfn.CONCAT(B1254," (",F1254,")")</f>
        <v>Ολομάδες (Περιφερειακή Ενότητα Αρκαδίας)</v>
      </c>
      <c r="F1254" t="s">
        <v>12739</v>
      </c>
      <c r="G1254" t="s">
        <v>15673</v>
      </c>
      <c r="H1254">
        <f>VLOOKUP(E1254,[1]!peloponnese_raw[[Column2]:[LON]],2,FALSE)</f>
        <v>37.7236214104</v>
      </c>
      <c r="I1254">
        <f>VLOOKUP(E1254,[1]!peloponnese_raw[[Column2]:[LON]],3,FALSE)</f>
        <v>22.108035345800001</v>
      </c>
    </row>
    <row r="1255" spans="1:9" x14ac:dyDescent="0.25">
      <c r="A1255" t="s">
        <v>3573</v>
      </c>
      <c r="B1255" t="s">
        <v>16365</v>
      </c>
      <c r="C1255" t="s">
        <v>14339</v>
      </c>
      <c r="D1255">
        <v>21</v>
      </c>
      <c r="E1255" t="str">
        <f>_xlfn.CONCAT(B1255," (",F1255,")")</f>
        <v>Ομαλαί (Περιφερειακή Ενότητα Λακωνίας)</v>
      </c>
      <c r="F1255" t="s">
        <v>14073</v>
      </c>
      <c r="G1255" t="s">
        <v>16305</v>
      </c>
      <c r="H1255">
        <f>VLOOKUP(E1255,[1]!peloponnese_raw[[Column2]:[LON]],2,FALSE)</f>
        <v>36.654514891799998</v>
      </c>
      <c r="I1255">
        <f>VLOOKUP(E1255,[1]!peloponnese_raw[[Column2]:[LON]],3,FALSE)</f>
        <v>22.3737714946</v>
      </c>
    </row>
    <row r="1256" spans="1:9" x14ac:dyDescent="0.25">
      <c r="A1256" t="s">
        <v>3560</v>
      </c>
      <c r="B1256" t="s">
        <v>15762</v>
      </c>
      <c r="C1256" t="s">
        <v>13093</v>
      </c>
      <c r="D1256">
        <v>31</v>
      </c>
      <c r="E1256" t="str">
        <f>_xlfn.CONCAT(B1256," (",F1256,")")</f>
        <v>Ορέστειον (Περιφερειακή Ενότητα Αρκαδίας)</v>
      </c>
      <c r="F1256" t="s">
        <v>12739</v>
      </c>
      <c r="G1256" t="s">
        <v>15742</v>
      </c>
      <c r="H1256">
        <f>VLOOKUP(E1256,[1]!peloponnese_raw[[Column2]:[LON]],2,FALSE)</f>
        <v>37.4151924644</v>
      </c>
      <c r="I1256">
        <f>VLOOKUP(E1256,[1]!peloponnese_raw[[Column2]:[LON]],3,FALSE)</f>
        <v>22.115605475100001</v>
      </c>
    </row>
    <row r="1257" spans="1:9" x14ac:dyDescent="0.25">
      <c r="A1257" t="s">
        <v>3557</v>
      </c>
      <c r="B1257" t="s">
        <v>6880</v>
      </c>
      <c r="C1257" t="s">
        <v>5253</v>
      </c>
      <c r="D1257">
        <v>16</v>
      </c>
      <c r="E1257" t="str">
        <f>_xlfn.CONCAT(B1257," (",F1257,")")</f>
        <v>Ορχομενός (Περιφερειακή Ενότητα Αρκαδίας)</v>
      </c>
      <c r="F1257" t="s">
        <v>12739</v>
      </c>
      <c r="G1257" t="s">
        <v>15849</v>
      </c>
      <c r="H1257">
        <f>VLOOKUP(E1257,[1]!peloponnese_raw[[Column2]:[LON]],2,FALSE)</f>
        <v>37.715019564999999</v>
      </c>
      <c r="I1257">
        <f>VLOOKUP(E1257,[1]!peloponnese_raw[[Column2]:[LON]],3,FALSE)</f>
        <v>22.314171614300001</v>
      </c>
    </row>
    <row r="1258" spans="1:9" x14ac:dyDescent="0.25">
      <c r="A1258" t="s">
        <v>3555</v>
      </c>
      <c r="B1258" t="s">
        <v>15628</v>
      </c>
      <c r="C1258" t="s">
        <v>12830</v>
      </c>
      <c r="D1258">
        <v>67</v>
      </c>
      <c r="E1258" t="str">
        <f>_xlfn.CONCAT(B1258," (",F1258,")")</f>
        <v>Ωριά ή Ωργιά (Περιφερειακή Ενότητα Αρκαδίας)</v>
      </c>
      <c r="F1258" t="s">
        <v>12739</v>
      </c>
      <c r="G1258" t="s">
        <v>15589</v>
      </c>
      <c r="H1258">
        <f>VLOOKUP(E1258,[1]!peloponnese_raw[[Column2]:[LON]],2,FALSE)</f>
        <v>37.351621058799999</v>
      </c>
      <c r="I1258">
        <f>VLOOKUP(E1258,[1]!peloponnese_raw[[Column2]:[LON]],3,FALSE)</f>
        <v>22.546342308900002</v>
      </c>
    </row>
    <row r="1259" spans="1:9" x14ac:dyDescent="0.25">
      <c r="A1259" t="s">
        <v>3555</v>
      </c>
      <c r="B1259" t="s">
        <v>15613</v>
      </c>
      <c r="C1259" t="s">
        <v>12800</v>
      </c>
      <c r="D1259">
        <v>6</v>
      </c>
      <c r="E1259" t="str">
        <f>_xlfn.CONCAT(B1259," (",F1259,")")</f>
        <v>Ορεινή Μελιγού (Περιφερειακή Ενότητα Αρκαδίας)</v>
      </c>
      <c r="F1259" t="s">
        <v>12739</v>
      </c>
      <c r="G1259" t="s">
        <v>15589</v>
      </c>
      <c r="H1259">
        <f>VLOOKUP(E1259,[1]!peloponnese_raw[[Column2]:[LON]],2,FALSE)</f>
        <v>37.356079791600003</v>
      </c>
      <c r="I1259">
        <f>VLOOKUP(E1259,[1]!peloponnese_raw[[Column2]:[LON]],3,FALSE)</f>
        <v>22.6569284891</v>
      </c>
    </row>
    <row r="1260" spans="1:9" x14ac:dyDescent="0.25">
      <c r="A1260" t="s">
        <v>3560</v>
      </c>
      <c r="B1260" t="s">
        <v>15614</v>
      </c>
      <c r="C1260" t="s">
        <v>12802</v>
      </c>
      <c r="D1260">
        <v>13</v>
      </c>
      <c r="E1260" t="str">
        <f>_xlfn.CONCAT(B1260," (",F1260,")")</f>
        <v>Ορεινόν Κορακοβούνιον (Περιφερειακή Ενότητα Αρκαδίας)</v>
      </c>
      <c r="F1260" t="s">
        <v>12739</v>
      </c>
      <c r="G1260" t="s">
        <v>15589</v>
      </c>
      <c r="H1260">
        <f>VLOOKUP(E1260,[1]!peloponnese_raw[[Column2]:[LON]],2,FALSE)</f>
        <v>37.300137671999998</v>
      </c>
      <c r="I1260">
        <f>VLOOKUP(E1260,[1]!peloponnese_raw[[Column2]:[LON]],3,FALSE)</f>
        <v>22.757741175</v>
      </c>
    </row>
    <row r="1261" spans="1:9" x14ac:dyDescent="0.25">
      <c r="A1261" t="s">
        <v>3557</v>
      </c>
      <c r="B1261" t="s">
        <v>16573</v>
      </c>
      <c r="C1261" t="s">
        <v>14768</v>
      </c>
      <c r="D1261">
        <v>23</v>
      </c>
      <c r="E1261" t="str">
        <f>_xlfn.CONCAT(B1261," (",F1261,")")</f>
        <v>Οροβάς (Περιφερειακή Ενότητα Μεσσηνίας)</v>
      </c>
      <c r="F1261" t="s">
        <v>14735</v>
      </c>
      <c r="G1261" t="s">
        <v>16560</v>
      </c>
      <c r="H1261">
        <f>VLOOKUP(E1261,[1]!peloponnese_raw[[Column2]:[LON]],2,FALSE)</f>
        <v>36.9410856135</v>
      </c>
      <c r="I1261">
        <f>VLOOKUP(E1261,[1]!peloponnese_raw[[Column2]:[LON]],3,FALSE)</f>
        <v>22.211332478199999</v>
      </c>
    </row>
    <row r="1262" spans="1:9" x14ac:dyDescent="0.25">
      <c r="A1262" t="s">
        <v>3555</v>
      </c>
      <c r="B1262" t="s">
        <v>16288</v>
      </c>
      <c r="C1262" t="s">
        <v>14176</v>
      </c>
      <c r="D1262">
        <v>50</v>
      </c>
      <c r="E1262" t="str">
        <f>_xlfn.CONCAT(B1262," (",F1262,")")</f>
        <v>Παγανέα (Περιφερειακή Ενότητα Λακωνίας)</v>
      </c>
      <c r="F1262" t="s">
        <v>14073</v>
      </c>
      <c r="G1262" t="s">
        <v>16266</v>
      </c>
      <c r="H1262">
        <f>VLOOKUP(E1262,[1]!peloponnese_raw[[Column2]:[LON]],2,FALSE)</f>
        <v>36.6623501706</v>
      </c>
      <c r="I1262">
        <f>VLOOKUP(E1262,[1]!peloponnese_raw[[Column2]:[LON]],3,FALSE)</f>
        <v>22.541702222600001</v>
      </c>
    </row>
    <row r="1263" spans="1:9" x14ac:dyDescent="0.25">
      <c r="A1263" t="s">
        <v>3590</v>
      </c>
      <c r="B1263" t="s">
        <v>16258</v>
      </c>
      <c r="C1263" t="s">
        <v>14112</v>
      </c>
      <c r="D1263">
        <v>2</v>
      </c>
      <c r="E1263" t="str">
        <f>_xlfn.CONCAT(B1263," (",F1263,")")</f>
        <v>Παχιάνικα (Περιφερειακή Ενότητα Λακωνίας)</v>
      </c>
      <c r="F1263" t="s">
        <v>14073</v>
      </c>
      <c r="G1263" t="s">
        <v>16243</v>
      </c>
      <c r="H1263">
        <f>VLOOKUP(E1263,[1]!peloponnese_raw[[Column2]:[LON]],2,FALSE)</f>
        <v>36.528051312999999</v>
      </c>
      <c r="I1263">
        <f>VLOOKUP(E1263,[1]!peloponnese_raw[[Column2]:[LON]],3,FALSE)</f>
        <v>22.448869171599998</v>
      </c>
    </row>
    <row r="1264" spans="1:9" x14ac:dyDescent="0.25">
      <c r="A1264" t="s">
        <v>3590</v>
      </c>
      <c r="B1264" t="s">
        <v>16460</v>
      </c>
      <c r="C1264" t="s">
        <v>14531</v>
      </c>
      <c r="D1264">
        <v>424</v>
      </c>
      <c r="E1264" t="str">
        <f>_xlfn.CONCAT(B1264," (",F1264,")")</f>
        <v>Πάκια (Περιφερειακή Ενότητα Λακωνίας)</v>
      </c>
      <c r="F1264" t="s">
        <v>14073</v>
      </c>
      <c r="G1264" t="s">
        <v>16457</v>
      </c>
      <c r="H1264">
        <f>VLOOKUP(E1264,[1]!peloponnese_raw[[Column2]:[LON]],2,FALSE)</f>
        <v>36.789757802600001</v>
      </c>
      <c r="I1264">
        <f>VLOOKUP(E1264,[1]!peloponnese_raw[[Column2]:[LON]],3,FALSE)</f>
        <v>22.849271207400001</v>
      </c>
    </row>
    <row r="1265" spans="1:9" x14ac:dyDescent="0.25">
      <c r="A1265" t="s">
        <v>3560</v>
      </c>
      <c r="B1265" t="s">
        <v>15706</v>
      </c>
      <c r="C1265" t="s">
        <v>12983</v>
      </c>
      <c r="D1265">
        <v>18</v>
      </c>
      <c r="E1265" t="str">
        <f>_xlfn.CONCAT(B1265," (",F1265,")")</f>
        <v>Παλαμάριον (Περιφερειακή Ενότητα Αρκαδίας)</v>
      </c>
      <c r="F1265" t="s">
        <v>12739</v>
      </c>
      <c r="G1265" t="s">
        <v>15704</v>
      </c>
      <c r="H1265">
        <f>VLOOKUP(E1265,[1]!peloponnese_raw[[Column2]:[LON]],2,FALSE)</f>
        <v>37.487121390799999</v>
      </c>
      <c r="I1265">
        <f>VLOOKUP(E1265,[1]!peloponnese_raw[[Column2]:[LON]],3,FALSE)</f>
        <v>22.120870105600002</v>
      </c>
    </row>
    <row r="1266" spans="1:9" x14ac:dyDescent="0.25">
      <c r="A1266" t="s">
        <v>3557</v>
      </c>
      <c r="B1266" t="s">
        <v>15740</v>
      </c>
      <c r="C1266" t="s">
        <v>13049</v>
      </c>
      <c r="D1266">
        <v>26</v>
      </c>
      <c r="E1266" t="str">
        <f>_xlfn.CONCAT(B1266," (",F1266,")")</f>
        <v>Παλάτος (Περιφερειακή Ενότητα Αρκαδίας)</v>
      </c>
      <c r="F1266" t="s">
        <v>12739</v>
      </c>
      <c r="G1266" t="s">
        <v>15731</v>
      </c>
      <c r="H1266">
        <f>VLOOKUP(E1266,[1]!peloponnese_raw[[Column2]:[LON]],2,FALSE)</f>
        <v>37.463968488100001</v>
      </c>
      <c r="I1266">
        <f>VLOOKUP(E1266,[1]!peloponnese_raw[[Column2]:[LON]],3,FALSE)</f>
        <v>21.961496144400002</v>
      </c>
    </row>
    <row r="1267" spans="1:9" x14ac:dyDescent="0.25">
      <c r="A1267" t="s">
        <v>3555</v>
      </c>
      <c r="B1267" t="s">
        <v>16955</v>
      </c>
      <c r="C1267" t="s">
        <v>15557</v>
      </c>
      <c r="D1267">
        <v>3</v>
      </c>
      <c r="E1267" t="str">
        <f>_xlfn.CONCAT(B1267," (",F1267,")")</f>
        <v>Παλαιά Βρύση (Περιφερειακή Ενότητα Μεσσηνίας)</v>
      </c>
      <c r="F1267" t="s">
        <v>14735</v>
      </c>
      <c r="G1267" t="s">
        <v>16950</v>
      </c>
      <c r="H1267">
        <f>VLOOKUP(E1267,[1]!peloponnese_raw[[Column2]:[LON]],2,FALSE)</f>
        <v>37.160584948299999</v>
      </c>
      <c r="I1267">
        <f>VLOOKUP(E1267,[1]!peloponnese_raw[[Column2]:[LON]],3,FALSE)</f>
        <v>21.754660157499998</v>
      </c>
    </row>
    <row r="1268" spans="1:9" x14ac:dyDescent="0.25">
      <c r="A1268" t="s">
        <v>3560</v>
      </c>
      <c r="B1268" t="s">
        <v>16145</v>
      </c>
      <c r="C1268" t="s">
        <v>13878</v>
      </c>
      <c r="D1268">
        <v>155</v>
      </c>
      <c r="E1268" t="str">
        <f>_xlfn.CONCAT(B1268," (",F1268,")")</f>
        <v>Παλαιό Καλαμάκι (Περιφερειακή Ενότητα Κορινθίας)</v>
      </c>
      <c r="F1268" t="s">
        <v>13723</v>
      </c>
      <c r="G1268" t="s">
        <v>16135</v>
      </c>
      <c r="H1268">
        <f>VLOOKUP(E1268,[1]!peloponnese_raw[[Column2]:[LON]],2,FALSE)</f>
        <v>37.8978485023</v>
      </c>
      <c r="I1268">
        <f>VLOOKUP(E1268,[1]!peloponnese_raw[[Column2]:[LON]],3,FALSE)</f>
        <v>23.009017993000001</v>
      </c>
    </row>
    <row r="1269" spans="1:9" x14ac:dyDescent="0.25">
      <c r="A1269" t="s">
        <v>3555</v>
      </c>
      <c r="B1269" t="s">
        <v>16368</v>
      </c>
      <c r="C1269" t="s">
        <v>14345</v>
      </c>
      <c r="D1269">
        <v>18</v>
      </c>
      <c r="E1269" t="str">
        <f>_xlfn.CONCAT(B1269," (",F1269,")")</f>
        <v>Παλαιόχωρα (Περιφερειακή Ενότητα Λακωνίας)</v>
      </c>
      <c r="F1269" t="s">
        <v>14073</v>
      </c>
      <c r="G1269" t="s">
        <v>16305</v>
      </c>
      <c r="H1269">
        <f>VLOOKUP(E1269,[1]!peloponnese_raw[[Column2]:[LON]],2,FALSE)</f>
        <v>36.581703161500002</v>
      </c>
      <c r="I1269">
        <f>VLOOKUP(E1269,[1]!peloponnese_raw[[Column2]:[LON]],3,FALSE)</f>
        <v>22.410031529299999</v>
      </c>
    </row>
    <row r="1270" spans="1:9" x14ac:dyDescent="0.25">
      <c r="A1270" t="s">
        <v>15993</v>
      </c>
      <c r="B1270" t="s">
        <v>3993</v>
      </c>
      <c r="C1270" t="s">
        <v>13558</v>
      </c>
      <c r="D1270">
        <v>23</v>
      </c>
      <c r="E1270" t="str">
        <f>_xlfn.CONCAT(B1270," (",F1270,")")</f>
        <v>Παλαιοχώρι (Περιφερειακή Ενότητα Αργολίδας)</v>
      </c>
      <c r="F1270" t="s">
        <v>13389</v>
      </c>
      <c r="G1270" t="s">
        <v>15980</v>
      </c>
      <c r="H1270">
        <f>VLOOKUP(E1270,[1]!peloponnese_raw[[Column2]:[LON]],2,FALSE)</f>
        <v>37.669295351999999</v>
      </c>
      <c r="I1270">
        <f>VLOOKUP(E1270,[1]!peloponnese_raw[[Column2]:[LON]],3,FALSE)</f>
        <v>23.1378861986</v>
      </c>
    </row>
    <row r="1271" spans="1:9" x14ac:dyDescent="0.25">
      <c r="A1271" t="s">
        <v>3560</v>
      </c>
      <c r="B1271" t="s">
        <v>3835</v>
      </c>
      <c r="C1271" t="s">
        <v>1288</v>
      </c>
      <c r="D1271">
        <v>22</v>
      </c>
      <c r="E1271" t="str">
        <f>_xlfn.CONCAT(B1271," (",F1271,")")</f>
        <v>Παλαιοχώριον (Περιφερειακή Ενότητα Αρκαδίας)</v>
      </c>
      <c r="F1271" t="s">
        <v>12739</v>
      </c>
      <c r="G1271" t="s">
        <v>15640</v>
      </c>
      <c r="H1271">
        <f>VLOOKUP(E1271,[1]!peloponnese_raw[[Column2]:[LON]],2,FALSE)</f>
        <v>37.580629036600001</v>
      </c>
      <c r="I1271">
        <f>VLOOKUP(E1271,[1]!peloponnese_raw[[Column2]:[LON]],3,FALSE)</f>
        <v>22.039544305</v>
      </c>
    </row>
    <row r="1272" spans="1:9" x14ac:dyDescent="0.25">
      <c r="A1272" t="s">
        <v>3560</v>
      </c>
      <c r="B1272" t="s">
        <v>3835</v>
      </c>
      <c r="C1272" t="s">
        <v>1288</v>
      </c>
      <c r="D1272">
        <v>305</v>
      </c>
      <c r="E1272" t="str">
        <f>_xlfn.CONCAT(B1272," (",F1272,")")</f>
        <v>Παλαιοχώριον (Περιφερειακή Ενότητα Αρκαδίας)</v>
      </c>
      <c r="F1272" t="s">
        <v>12739</v>
      </c>
      <c r="G1272" t="s">
        <v>15801</v>
      </c>
      <c r="H1272">
        <f>VLOOKUP(E1272,[1]!peloponnese_raw[[Column2]:[LON]],2,FALSE)</f>
        <v>37.580629036600001</v>
      </c>
      <c r="I1272">
        <f>VLOOKUP(E1272,[1]!peloponnese_raw[[Column2]:[LON]],3,FALSE)</f>
        <v>22.039544305</v>
      </c>
    </row>
    <row r="1273" spans="1:9" x14ac:dyDescent="0.25">
      <c r="A1273" t="s">
        <v>3560</v>
      </c>
      <c r="B1273" t="s">
        <v>3835</v>
      </c>
      <c r="C1273" t="s">
        <v>1288</v>
      </c>
      <c r="D1273">
        <v>21</v>
      </c>
      <c r="E1273" t="str">
        <f>_xlfn.CONCAT(B1273," (",F1273,")")</f>
        <v>Παλαιοχώριον (Περιφερειακή Ενότητα Λακωνίας)</v>
      </c>
      <c r="F1273" t="s">
        <v>14073</v>
      </c>
      <c r="G1273" t="s">
        <v>16543</v>
      </c>
      <c r="H1273">
        <f>VLOOKUP(E1273,[1]!peloponnese_raw[[Column2]:[LON]],2,FALSE)</f>
        <v>36.945856655199997</v>
      </c>
      <c r="I1273">
        <f>VLOOKUP(E1273,[1]!peloponnese_raw[[Column2]:[LON]],3,FALSE)</f>
        <v>22.442054500600001</v>
      </c>
    </row>
    <row r="1274" spans="1:9" x14ac:dyDescent="0.25">
      <c r="A1274" t="s">
        <v>3555</v>
      </c>
      <c r="B1274" t="s">
        <v>12104</v>
      </c>
      <c r="C1274" t="s">
        <v>10283</v>
      </c>
      <c r="D1274">
        <v>26</v>
      </c>
      <c r="E1274" t="str">
        <f>_xlfn.CONCAT(B1274," (",F1274,")")</f>
        <v>Παλαιοχούνη (Περιφερειακή Ενότητα Αρκαδίας)</v>
      </c>
      <c r="F1274" t="s">
        <v>12739</v>
      </c>
      <c r="G1274" t="s">
        <v>15827</v>
      </c>
      <c r="H1274">
        <f>VLOOKUP(E1274,[1]!peloponnese_raw[[Column2]:[LON]],2,FALSE)</f>
        <v>37.396232613700001</v>
      </c>
      <c r="I1274">
        <f>VLOOKUP(E1274,[1]!peloponnese_raw[[Column2]:[LON]],3,FALSE)</f>
        <v>22.206058910799999</v>
      </c>
    </row>
    <row r="1275" spans="1:9" x14ac:dyDescent="0.25">
      <c r="A1275" t="s">
        <v>3560</v>
      </c>
      <c r="B1275" t="s">
        <v>3992</v>
      </c>
      <c r="C1275" t="s">
        <v>2560</v>
      </c>
      <c r="D1275">
        <v>14</v>
      </c>
      <c r="E1275" t="str">
        <f>_xlfn.CONCAT(B1275," (",F1275,")")</f>
        <v>Παλαιόκαστρο (Περιφερειακή Ενότητα Λακωνίας)</v>
      </c>
      <c r="F1275" t="s">
        <v>14073</v>
      </c>
      <c r="G1275" t="s">
        <v>16427</v>
      </c>
      <c r="H1275">
        <f>VLOOKUP(E1275,[1]!peloponnese_raw[[Column2]:[LON]],2,FALSE)</f>
        <v>36.487666409399999</v>
      </c>
      <c r="I1275">
        <f>VLOOKUP(E1275,[1]!peloponnese_raw[[Column2]:[LON]],3,FALSE)</f>
        <v>23.0656336903</v>
      </c>
    </row>
    <row r="1276" spans="1:9" x14ac:dyDescent="0.25">
      <c r="A1276" t="s">
        <v>3560</v>
      </c>
      <c r="B1276" t="s">
        <v>3623</v>
      </c>
      <c r="C1276" t="s">
        <v>1802</v>
      </c>
      <c r="D1276">
        <v>24</v>
      </c>
      <c r="E1276" t="str">
        <f>_xlfn.CONCAT(B1276," (",F1276,")")</f>
        <v>Παλαιόκαστρον (Περιφερειακή Ενότητα Αρκαδίας)</v>
      </c>
      <c r="F1276" t="s">
        <v>12739</v>
      </c>
      <c r="G1276" t="s">
        <v>15731</v>
      </c>
      <c r="H1276">
        <f>VLOOKUP(E1276,[1]!peloponnese_raw[[Column2]:[LON]],2,FALSE)</f>
        <v>37.5374696063</v>
      </c>
      <c r="I1276">
        <f>VLOOKUP(E1276,[1]!peloponnese_raw[[Column2]:[LON]],3,FALSE)</f>
        <v>21.960129188300002</v>
      </c>
    </row>
    <row r="1277" spans="1:9" x14ac:dyDescent="0.25">
      <c r="A1277" t="s">
        <v>3560</v>
      </c>
      <c r="B1277" t="s">
        <v>3623</v>
      </c>
      <c r="C1277" t="s">
        <v>1802</v>
      </c>
      <c r="D1277">
        <v>72</v>
      </c>
      <c r="E1277" t="str">
        <f>_xlfn.CONCAT(B1277," (",F1277,")")</f>
        <v>Παλαιόκαστρον (Περιφερειακή Ενότητα Μεσσηνίας)</v>
      </c>
      <c r="F1277" t="s">
        <v>14735</v>
      </c>
      <c r="G1277" t="s">
        <v>16768</v>
      </c>
      <c r="H1277">
        <f>VLOOKUP(E1277,[1]!peloponnese_raw[[Column2]:[LON]],2,FALSE)</f>
        <v>37.165249043000003</v>
      </c>
      <c r="I1277">
        <f>VLOOKUP(E1277,[1]!peloponnese_raw[[Column2]:[LON]],3,FALSE)</f>
        <v>21.825585608200001</v>
      </c>
    </row>
    <row r="1278" spans="1:9" x14ac:dyDescent="0.25">
      <c r="A1278" t="s">
        <v>3560</v>
      </c>
      <c r="B1278" t="s">
        <v>16495</v>
      </c>
      <c r="C1278" t="s">
        <v>14605</v>
      </c>
      <c r="D1278">
        <v>304</v>
      </c>
      <c r="E1278" t="str">
        <f>_xlfn.CONCAT(B1278," (",F1278,")")</f>
        <v>Παλαιολόγιο (Περιφερειακή Ενότητα Λακωνίας)</v>
      </c>
      <c r="F1278" t="s">
        <v>14073</v>
      </c>
      <c r="G1278" t="s">
        <v>16487</v>
      </c>
      <c r="H1278">
        <f>VLOOKUP(E1278,[1]!peloponnese_raw[[Column2]:[LON]],2,FALSE)</f>
        <v>37.069209318699997</v>
      </c>
      <c r="I1278">
        <f>VLOOKUP(E1278,[1]!peloponnese_raw[[Column2]:[LON]],3,FALSE)</f>
        <v>22.3993057084</v>
      </c>
    </row>
    <row r="1279" spans="1:9" x14ac:dyDescent="0.25">
      <c r="A1279" t="s">
        <v>3560</v>
      </c>
      <c r="B1279" t="s">
        <v>15763</v>
      </c>
      <c r="C1279" t="s">
        <v>13095</v>
      </c>
      <c r="D1279">
        <v>18</v>
      </c>
      <c r="E1279" t="str">
        <f>_xlfn.CONCAT(B1279," (",F1279,")")</f>
        <v>Παλαιομοίρι (Περιφερειακή Ενότητα Αρκαδίας)</v>
      </c>
      <c r="F1279" t="s">
        <v>12739</v>
      </c>
      <c r="G1279" t="s">
        <v>15742</v>
      </c>
      <c r="H1279">
        <f>VLOOKUP(E1279,[1]!peloponnese_raw[[Column2]:[LON]],2,FALSE)</f>
        <v>37.481864346999998</v>
      </c>
      <c r="I1279">
        <f>VLOOKUP(E1279,[1]!peloponnese_raw[[Column2]:[LON]],3,FALSE)</f>
        <v>22.1484671899</v>
      </c>
    </row>
    <row r="1280" spans="1:9" x14ac:dyDescent="0.25">
      <c r="A1280" t="s">
        <v>3560</v>
      </c>
      <c r="B1280" t="s">
        <v>16859</v>
      </c>
      <c r="C1280" t="s">
        <v>15363</v>
      </c>
      <c r="D1280">
        <v>25</v>
      </c>
      <c r="E1280" t="str">
        <f>_xlfn.CONCAT(B1280," (",F1280,")")</f>
        <v>Παλαιόν Λουτρόν (Περιφερειακή Ενότητα Μεσσηνίας)</v>
      </c>
      <c r="F1280" t="s">
        <v>14735</v>
      </c>
      <c r="G1280" t="s">
        <v>16855</v>
      </c>
      <c r="H1280">
        <f>VLOOKUP(E1280,[1]!peloponnese_raw[[Column2]:[LON]],2,FALSE)</f>
        <v>37.109813920599997</v>
      </c>
      <c r="I1280">
        <f>VLOOKUP(E1280,[1]!peloponnese_raw[[Column2]:[LON]],3,FALSE)</f>
        <v>21.771805478800001</v>
      </c>
    </row>
    <row r="1281" spans="1:9" x14ac:dyDescent="0.25">
      <c r="A1281" t="s">
        <v>3560</v>
      </c>
      <c r="B1281" t="s">
        <v>16878</v>
      </c>
      <c r="C1281" t="s">
        <v>15401</v>
      </c>
      <c r="D1281">
        <v>19</v>
      </c>
      <c r="E1281" t="str">
        <f>_xlfn.CONCAT(B1281," (",F1281,")")</f>
        <v>Παλαιόνερον (Περιφερειακή Ενότητα Μεσσηνίας)</v>
      </c>
      <c r="F1281" t="s">
        <v>14735</v>
      </c>
      <c r="G1281" t="s">
        <v>16871</v>
      </c>
      <c r="H1281">
        <f>VLOOKUP(E1281,[1]!peloponnese_raw[[Column2]:[LON]],2,FALSE)</f>
        <v>36.887458967699999</v>
      </c>
      <c r="I1281">
        <f>VLOOKUP(E1281,[1]!peloponnese_raw[[Column2]:[LON]],3,FALSE)</f>
        <v>21.707378795</v>
      </c>
    </row>
    <row r="1282" spans="1:9" x14ac:dyDescent="0.25">
      <c r="A1282" t="s">
        <v>3555</v>
      </c>
      <c r="B1282" t="s">
        <v>16548</v>
      </c>
      <c r="C1282" t="s">
        <v>14714</v>
      </c>
      <c r="D1282">
        <v>537</v>
      </c>
      <c r="E1282" t="str">
        <f>_xlfn.CONCAT(B1282," (",F1282,")")</f>
        <v>Παλαιοπαναγία (Περιφερειακή Ενότητα Λακωνίας)</v>
      </c>
      <c r="F1282" t="s">
        <v>14073</v>
      </c>
      <c r="G1282" t="s">
        <v>16543</v>
      </c>
      <c r="H1282">
        <f>VLOOKUP(E1282,[1]!peloponnese_raw[[Column2]:[LON]],2,FALSE)</f>
        <v>36.9798864909</v>
      </c>
      <c r="I1282">
        <f>VLOOKUP(E1282,[1]!peloponnese_raw[[Column2]:[LON]],3,FALSE)</f>
        <v>22.438518427999998</v>
      </c>
    </row>
    <row r="1283" spans="1:9" x14ac:dyDescent="0.25">
      <c r="A1283" t="s">
        <v>3557</v>
      </c>
      <c r="B1283" t="s">
        <v>3577</v>
      </c>
      <c r="C1283" t="s">
        <v>1702</v>
      </c>
      <c r="D1283">
        <v>39</v>
      </c>
      <c r="E1283" t="str">
        <f>_xlfn.CONCAT(B1283," (",F1283,")")</f>
        <v>Παλαιόπυργος (Περιφερειακή Ενότητα Αρκαδίας)</v>
      </c>
      <c r="F1283" t="s">
        <v>12739</v>
      </c>
      <c r="G1283" t="s">
        <v>15673</v>
      </c>
      <c r="H1283">
        <f>VLOOKUP(E1283,[1]!peloponnese_raw[[Column2]:[LON]],2,FALSE)</f>
        <v>37.7589325195</v>
      </c>
      <c r="I1283">
        <f>VLOOKUP(E1283,[1]!peloponnese_raw[[Column2]:[LON]],3,FALSE)</f>
        <v>22.064518037799999</v>
      </c>
    </row>
    <row r="1284" spans="1:9" x14ac:dyDescent="0.25">
      <c r="A1284" t="s">
        <v>3557</v>
      </c>
      <c r="B1284" t="s">
        <v>3577</v>
      </c>
      <c r="C1284" t="s">
        <v>1702</v>
      </c>
      <c r="D1284">
        <v>253</v>
      </c>
      <c r="E1284" t="str">
        <f>_xlfn.CONCAT(B1284," (",F1284,")")</f>
        <v>Παλαιόπυργος (Περιφερειακή Ενότητα Αρκαδίας)</v>
      </c>
      <c r="F1284" t="s">
        <v>12739</v>
      </c>
      <c r="G1284" t="s">
        <v>15849</v>
      </c>
      <c r="H1284">
        <f>VLOOKUP(E1284,[1]!peloponnese_raw[[Column2]:[LON]],2,FALSE)</f>
        <v>37.7589325195</v>
      </c>
      <c r="I1284">
        <f>VLOOKUP(E1284,[1]!peloponnese_raw[[Column2]:[LON]],3,FALSE)</f>
        <v>22.064518037799999</v>
      </c>
    </row>
    <row r="1285" spans="1:9" x14ac:dyDescent="0.25">
      <c r="A1285" t="s">
        <v>3555</v>
      </c>
      <c r="B1285" t="s">
        <v>7196</v>
      </c>
      <c r="C1285" t="s">
        <v>5916</v>
      </c>
      <c r="D1285">
        <v>79</v>
      </c>
      <c r="E1285" t="str">
        <f>_xlfn.CONCAT(B1285," (",F1285,")")</f>
        <v>Παλαιόβρυση (Περιφερειακή Ενότητα Λακωνίας)</v>
      </c>
      <c r="F1285" t="s">
        <v>14073</v>
      </c>
      <c r="G1285" t="s">
        <v>16382</v>
      </c>
      <c r="H1285">
        <f>VLOOKUP(E1285,[1]!peloponnese_raw[[Column2]:[LON]],2,FALSE)</f>
        <v>36.864534929599998</v>
      </c>
      <c r="I1285">
        <f>VLOOKUP(E1285,[1]!peloponnese_raw[[Column2]:[LON]],3,FALSE)</f>
        <v>22.467824698099999</v>
      </c>
    </row>
    <row r="1286" spans="1:9" x14ac:dyDescent="0.25">
      <c r="A1286" t="s">
        <v>3555</v>
      </c>
      <c r="B1286" t="s">
        <v>16471</v>
      </c>
      <c r="C1286" t="s">
        <v>14554</v>
      </c>
      <c r="D1286">
        <v>5</v>
      </c>
      <c r="E1286" t="str">
        <f>_xlfn.CONCAT(B1286," (",F1286,")")</f>
        <v>Παλιά Μονεμβασία (Περιφερειακή Ενότητα Λακωνίας)</v>
      </c>
      <c r="F1286" t="s">
        <v>14073</v>
      </c>
      <c r="G1286" t="s">
        <v>16462</v>
      </c>
      <c r="H1286">
        <f>VLOOKUP(E1286,[1]!peloponnese_raw[[Column2]:[LON]],2,FALSE)</f>
        <v>36.731306973999999</v>
      </c>
      <c r="I1286">
        <f>VLOOKUP(E1286,[1]!peloponnese_raw[[Column2]:[LON]],3,FALSE)</f>
        <v>23.035801256500001</v>
      </c>
    </row>
    <row r="1287" spans="1:9" x14ac:dyDescent="0.25">
      <c r="A1287" t="s">
        <v>3590</v>
      </c>
      <c r="B1287" t="s">
        <v>16848</v>
      </c>
      <c r="C1287" t="s">
        <v>15339</v>
      </c>
      <c r="D1287">
        <v>5</v>
      </c>
      <c r="E1287" t="str">
        <f>_xlfn.CONCAT(B1287," (",F1287,")")</f>
        <v>Παλιάλωνα (Περιφερειακή Ενότητα Μεσσηνίας)</v>
      </c>
      <c r="F1287" t="s">
        <v>14735</v>
      </c>
      <c r="G1287" t="s">
        <v>16837</v>
      </c>
      <c r="H1287">
        <f>VLOOKUP(E1287,[1]!peloponnese_raw[[Column2]:[LON]],2,FALSE)</f>
        <v>36.823058294699997</v>
      </c>
      <c r="I1287">
        <f>VLOOKUP(E1287,[1]!peloponnese_raw[[Column2]:[LON]],3,FALSE)</f>
        <v>21.7672297877</v>
      </c>
    </row>
    <row r="1288" spans="1:9" x14ac:dyDescent="0.25">
      <c r="A1288" t="s">
        <v>3555</v>
      </c>
      <c r="B1288" t="s">
        <v>16061</v>
      </c>
      <c r="C1288" t="s">
        <v>13706</v>
      </c>
      <c r="D1288">
        <v>20</v>
      </c>
      <c r="E1288" t="str">
        <f>_xlfn.CONCAT(B1288," (",F1288,")")</f>
        <v>Παληοχώρα (Περιφερειακή Ενότητα Αργολίδας)</v>
      </c>
      <c r="F1288" t="s">
        <v>13389</v>
      </c>
      <c r="G1288" t="s">
        <v>16057</v>
      </c>
      <c r="H1288">
        <f>VLOOKUP(E1288,[1]!peloponnese_raw[[Column2]:[LON]],2,FALSE)</f>
        <v>37.582670615200001</v>
      </c>
      <c r="I1288">
        <f>VLOOKUP(E1288,[1]!peloponnese_raw[[Column2]:[LON]],3,FALSE)</f>
        <v>22.864562902900001</v>
      </c>
    </row>
    <row r="1289" spans="1:9" x14ac:dyDescent="0.25">
      <c r="A1289" t="s">
        <v>3557</v>
      </c>
      <c r="B1289" t="s">
        <v>16694</v>
      </c>
      <c r="C1289" t="s">
        <v>15010</v>
      </c>
      <c r="D1289">
        <v>12</v>
      </c>
      <c r="E1289" t="str">
        <f>_xlfn.CONCAT(B1289," (",F1289,")")</f>
        <v>Παλιόκαμπος (Περιφερειακή Ενότητα Μεσσηνίας)</v>
      </c>
      <c r="F1289" t="s">
        <v>14735</v>
      </c>
      <c r="G1289" t="s">
        <v>16684</v>
      </c>
      <c r="H1289">
        <f>VLOOKUP(E1289,[1]!peloponnese_raw[[Column2]:[LON]],2,FALSE)</f>
        <v>36.878714101699998</v>
      </c>
      <c r="I1289">
        <f>VLOOKUP(E1289,[1]!peloponnese_raw[[Column2]:[LON]],3,FALSE)</f>
        <v>21.922278564599999</v>
      </c>
    </row>
    <row r="1290" spans="1:9" x14ac:dyDescent="0.25">
      <c r="A1290" t="s">
        <v>3555</v>
      </c>
      <c r="B1290" t="s">
        <v>16913</v>
      </c>
      <c r="C1290" t="s">
        <v>15475</v>
      </c>
      <c r="D1290">
        <v>12</v>
      </c>
      <c r="E1290" t="str">
        <f>_xlfn.CONCAT(B1290," (",F1290,")")</f>
        <v>Παλιοβλασσάδα (Περιφερειακή Ενότητα Μεσσηνίας)</v>
      </c>
      <c r="F1290" t="s">
        <v>14735</v>
      </c>
      <c r="G1290" t="s">
        <v>7077</v>
      </c>
      <c r="H1290">
        <f>VLOOKUP(E1290,[1]!peloponnese_raw[[Column2]:[LON]],2,FALSE)</f>
        <v>37.341508566800002</v>
      </c>
      <c r="I1290">
        <f>VLOOKUP(E1290,[1]!peloponnese_raw[[Column2]:[LON]],3,FALSE)</f>
        <v>21.705974549800001</v>
      </c>
    </row>
    <row r="1291" spans="1:9" x14ac:dyDescent="0.25">
      <c r="A1291" t="s">
        <v>3560</v>
      </c>
      <c r="B1291" t="s">
        <v>16257</v>
      </c>
      <c r="C1291" t="s">
        <v>14110</v>
      </c>
      <c r="D1291">
        <v>7</v>
      </c>
      <c r="E1291" t="str">
        <f>_xlfn.CONCAT(B1291," (",F1291,")")</f>
        <v>Πάλιρος (Περιφερειακή Ενότητα Λακωνίας)</v>
      </c>
      <c r="F1291" t="s">
        <v>14073</v>
      </c>
      <c r="G1291" t="s">
        <v>16243</v>
      </c>
      <c r="H1291">
        <f>VLOOKUP(E1291,[1]!peloponnese_raw[[Column2]:[LON]],2,FALSE)</f>
        <v>36.420408009200003</v>
      </c>
      <c r="I1291">
        <f>VLOOKUP(E1291,[1]!peloponnese_raw[[Column2]:[LON]],3,FALSE)</f>
        <v>22.488054350500001</v>
      </c>
    </row>
    <row r="1292" spans="1:9" x14ac:dyDescent="0.25">
      <c r="A1292" t="s">
        <v>3560</v>
      </c>
      <c r="B1292" t="s">
        <v>15893</v>
      </c>
      <c r="C1292" t="s">
        <v>13355</v>
      </c>
      <c r="D1292">
        <v>201</v>
      </c>
      <c r="E1292" t="str">
        <f>_xlfn.CONCAT(B1292," (",F1292,")")</f>
        <v>Παλλάντιον (Περιφερειακή Ενότητα Αρκαδίας)</v>
      </c>
      <c r="F1292" t="s">
        <v>12739</v>
      </c>
      <c r="G1292" t="s">
        <v>15887</v>
      </c>
      <c r="H1292">
        <f>VLOOKUP(E1292,[1]!peloponnese_raw[[Column2]:[LON]],2,FALSE)</f>
        <v>37.456065823099998</v>
      </c>
      <c r="I1292">
        <f>VLOOKUP(E1292,[1]!peloponnese_raw[[Column2]:[LON]],3,FALSE)</f>
        <v>22.3584444627</v>
      </c>
    </row>
    <row r="1293" spans="1:9" x14ac:dyDescent="0.25">
      <c r="A1293" t="s">
        <v>3555</v>
      </c>
      <c r="B1293" t="s">
        <v>15664</v>
      </c>
      <c r="C1293" t="s">
        <v>12902</v>
      </c>
      <c r="D1293">
        <v>159</v>
      </c>
      <c r="E1293" t="str">
        <f>_xlfn.CONCAT(B1293," (",F1293,")")</f>
        <v>Παλούμπα (Περιφερειακή Ενότητα Αρκαδίας)</v>
      </c>
      <c r="F1293" t="s">
        <v>12739</v>
      </c>
      <c r="G1293" t="s">
        <v>15651</v>
      </c>
      <c r="H1293">
        <f>VLOOKUP(E1293,[1]!peloponnese_raw[[Column2]:[LON]],2,FALSE)</f>
        <v>37.616889063599999</v>
      </c>
      <c r="I1293">
        <f>VLOOKUP(E1293,[1]!peloponnese_raw[[Column2]:[LON]],3,FALSE)</f>
        <v>21.9460765573</v>
      </c>
    </row>
    <row r="1294" spans="1:9" x14ac:dyDescent="0.25">
      <c r="A1294" t="s">
        <v>3557</v>
      </c>
      <c r="B1294" t="s">
        <v>15638</v>
      </c>
      <c r="C1294" t="s">
        <v>12852</v>
      </c>
      <c r="D1294">
        <v>2</v>
      </c>
      <c r="E1294" t="str">
        <f>_xlfn.CONCAT(B1294," (",F1294,")")</f>
        <v>Παν (Περιφερειακή Ενότητα Αρκαδίας)</v>
      </c>
      <c r="F1294" t="s">
        <v>12739</v>
      </c>
      <c r="G1294" t="s">
        <v>15630</v>
      </c>
      <c r="H1294">
        <f>VLOOKUP(E1294,[1]!peloponnese_raw[[Column2]:[LON]],2,FALSE)</f>
        <v>37.651934596799997</v>
      </c>
      <c r="I1294">
        <f>VLOOKUP(E1294,[1]!peloponnese_raw[[Column2]:[LON]],3,FALSE)</f>
        <v>22.149410662800001</v>
      </c>
    </row>
    <row r="1295" spans="1:9" x14ac:dyDescent="0.25">
      <c r="A1295" t="s">
        <v>3555</v>
      </c>
      <c r="B1295" t="s">
        <v>4293</v>
      </c>
      <c r="C1295" t="s">
        <v>1054</v>
      </c>
      <c r="D1295">
        <v>73</v>
      </c>
      <c r="E1295" t="str">
        <f>_xlfn.CONCAT(B1295," (",F1295,")")</f>
        <v>Παναγία (Περιφερειακή Ενότητα Αρκαδίας)</v>
      </c>
      <c r="F1295" t="s">
        <v>12739</v>
      </c>
      <c r="G1295" t="s">
        <v>15640</v>
      </c>
      <c r="H1295">
        <f>VLOOKUP(E1295,[1]!peloponnese_raw[[Column2]:[LON]],2,FALSE)</f>
        <v>37.555921634400001</v>
      </c>
      <c r="I1295">
        <f>VLOOKUP(E1295,[1]!peloponnese_raw[[Column2]:[LON]],3,FALSE)</f>
        <v>21.988170509500002</v>
      </c>
    </row>
    <row r="1296" spans="1:9" x14ac:dyDescent="0.25">
      <c r="A1296" t="s">
        <v>3555</v>
      </c>
      <c r="B1296" t="s">
        <v>4293</v>
      </c>
      <c r="C1296" t="s">
        <v>1054</v>
      </c>
      <c r="D1296">
        <v>79</v>
      </c>
      <c r="E1296" t="str">
        <f>_xlfn.CONCAT(B1296," (",F1296,")")</f>
        <v>Παναγία (Περιφερειακή Ενότητα Αργολίδας)</v>
      </c>
      <c r="F1296" t="s">
        <v>13389</v>
      </c>
      <c r="G1296" t="s">
        <v>15980</v>
      </c>
      <c r="H1296">
        <f>VLOOKUP(E1296,[1]!peloponnese_raw[[Column2]:[LON]],2,FALSE)</f>
        <v>37.611002568499998</v>
      </c>
      <c r="I1296">
        <f>VLOOKUP(E1296,[1]!peloponnese_raw[[Column2]:[LON]],3,FALSE)</f>
        <v>23.1609732308</v>
      </c>
    </row>
    <row r="1297" spans="1:9" x14ac:dyDescent="0.25">
      <c r="A1297" t="s">
        <v>3555</v>
      </c>
      <c r="B1297" t="s">
        <v>4293</v>
      </c>
      <c r="C1297" t="s">
        <v>1054</v>
      </c>
      <c r="D1297">
        <v>41</v>
      </c>
      <c r="E1297" t="str">
        <f>_xlfn.CONCAT(B1297," (",F1297,")")</f>
        <v>Παναγία (Περιφερειακή Ενότητα Αργολίδας)</v>
      </c>
      <c r="F1297" t="s">
        <v>13389</v>
      </c>
      <c r="G1297" t="s">
        <v>16064</v>
      </c>
      <c r="H1297">
        <f>VLOOKUP(E1297,[1]!peloponnese_raw[[Column2]:[LON]],2,FALSE)</f>
        <v>37.611002568499998</v>
      </c>
      <c r="I1297">
        <f>VLOOKUP(E1297,[1]!peloponnese_raw[[Column2]:[LON]],3,FALSE)</f>
        <v>23.1609732308</v>
      </c>
    </row>
    <row r="1298" spans="1:9" x14ac:dyDescent="0.25">
      <c r="A1298" t="s">
        <v>3555</v>
      </c>
      <c r="B1298" t="s">
        <v>4293</v>
      </c>
      <c r="C1298" t="s">
        <v>1054</v>
      </c>
      <c r="D1298">
        <v>28</v>
      </c>
      <c r="E1298" t="str">
        <f>_xlfn.CONCAT(B1298," (",F1298,")")</f>
        <v>Παναγία (Περιφερειακή Ενότητα Λακωνίας)</v>
      </c>
      <c r="F1298" t="s">
        <v>14073</v>
      </c>
      <c r="G1298" t="s">
        <v>16427</v>
      </c>
      <c r="H1298">
        <f>VLOOKUP(E1298,[1]!peloponnese_raw[[Column2]:[LON]],2,FALSE)</f>
        <v>36.537927361500003</v>
      </c>
      <c r="I1298">
        <f>VLOOKUP(E1298,[1]!peloponnese_raw[[Column2]:[LON]],3,FALSE)</f>
        <v>23.129452787799998</v>
      </c>
    </row>
    <row r="1299" spans="1:9" x14ac:dyDescent="0.25">
      <c r="A1299" t="s">
        <v>3555</v>
      </c>
      <c r="B1299" t="s">
        <v>4433</v>
      </c>
      <c r="C1299" t="s">
        <v>3550</v>
      </c>
      <c r="D1299">
        <v>48</v>
      </c>
      <c r="E1299" t="str">
        <f>_xlfn.CONCAT(B1299," (",F1299,")")</f>
        <v>Παναγίτσα (Περιφερειακή Ενότητα Αρκαδίας)</v>
      </c>
      <c r="F1299" t="s">
        <v>12739</v>
      </c>
      <c r="G1299" t="s">
        <v>15849</v>
      </c>
      <c r="H1299">
        <f>VLOOKUP(E1299,[1]!peloponnese_raw[[Column2]:[LON]],2,FALSE)</f>
        <v>37.768624432300001</v>
      </c>
      <c r="I1299">
        <f>VLOOKUP(E1299,[1]!peloponnese_raw[[Column2]:[LON]],3,FALSE)</f>
        <v>22.221018301600001</v>
      </c>
    </row>
    <row r="1300" spans="1:9" x14ac:dyDescent="0.25">
      <c r="A1300" t="s">
        <v>3555</v>
      </c>
      <c r="B1300" t="s">
        <v>4433</v>
      </c>
      <c r="C1300" t="s">
        <v>3550</v>
      </c>
      <c r="D1300">
        <v>11</v>
      </c>
      <c r="E1300" t="str">
        <f>_xlfn.CONCAT(B1300," (",F1300,")")</f>
        <v>Παναγίτσα (Περιφερειακή Ενότητα Λακωνίας)</v>
      </c>
      <c r="F1300" t="s">
        <v>14073</v>
      </c>
      <c r="G1300" t="s">
        <v>16462</v>
      </c>
      <c r="H1300">
        <f>VLOOKUP(E1300,[1]!peloponnese_raw[[Column2]:[LON]],2,FALSE)</f>
        <v>36.629361463099997</v>
      </c>
      <c r="I1300">
        <f>VLOOKUP(E1300,[1]!peloponnese_raw[[Column2]:[LON]],3,FALSE)</f>
        <v>22.988178210800001</v>
      </c>
    </row>
    <row r="1301" spans="1:9" x14ac:dyDescent="0.25">
      <c r="A1301" t="s">
        <v>3590</v>
      </c>
      <c r="B1301" t="s">
        <v>16695</v>
      </c>
      <c r="C1301" t="s">
        <v>15012</v>
      </c>
      <c r="D1301">
        <v>10</v>
      </c>
      <c r="E1301" t="str">
        <f>_xlfn.CONCAT(B1301," (",F1301,")")</f>
        <v>Παναμπέλια (Περιφερειακή Ενότητα Μεσσηνίας)</v>
      </c>
      <c r="F1301" t="s">
        <v>14735</v>
      </c>
      <c r="G1301" t="s">
        <v>16684</v>
      </c>
      <c r="H1301">
        <f>VLOOKUP(E1301,[1]!peloponnese_raw[[Column2]:[LON]],2,FALSE)</f>
        <v>36.8727168984</v>
      </c>
      <c r="I1301">
        <f>VLOOKUP(E1301,[1]!peloponnese_raw[[Column2]:[LON]],3,FALSE)</f>
        <v>21.915257849700001</v>
      </c>
    </row>
    <row r="1302" spans="1:9" x14ac:dyDescent="0.25">
      <c r="A1302" t="s">
        <v>3560</v>
      </c>
      <c r="B1302" t="s">
        <v>16198</v>
      </c>
      <c r="C1302" t="s">
        <v>13981</v>
      </c>
      <c r="D1302">
        <v>344</v>
      </c>
      <c r="E1302" t="str">
        <f>_xlfn.CONCAT(B1302," (",F1302,")")</f>
        <v>Παναρίτιον (Περιφερειακή Ενότητα Κορινθίας)</v>
      </c>
      <c r="F1302" t="s">
        <v>13723</v>
      </c>
      <c r="G1302" t="s">
        <v>16172</v>
      </c>
      <c r="H1302">
        <f>VLOOKUP(E1302,[1]!peloponnese_raw[[Column2]:[LON]],2,FALSE)</f>
        <v>37.990666601299999</v>
      </c>
      <c r="I1302">
        <f>VLOOKUP(E1302,[1]!peloponnese_raw[[Column2]:[LON]],3,FALSE)</f>
        <v>22.539766956099999</v>
      </c>
    </row>
    <row r="1303" spans="1:9" x14ac:dyDescent="0.25">
      <c r="A1303" t="s">
        <v>3557</v>
      </c>
      <c r="B1303" t="s">
        <v>16054</v>
      </c>
      <c r="C1303" t="s">
        <v>13690</v>
      </c>
      <c r="D1303">
        <v>562</v>
      </c>
      <c r="E1303" t="str">
        <f>_xlfn.CONCAT(B1303," (",F1303,")")</f>
        <v>Παναρίτης (Περιφερειακή Ενότητα Αργολίδας)</v>
      </c>
      <c r="F1303" t="s">
        <v>13389</v>
      </c>
      <c r="G1303" t="s">
        <v>16044</v>
      </c>
      <c r="H1303">
        <f>VLOOKUP(E1303,[1]!peloponnese_raw[[Column2]:[LON]],2,FALSE)</f>
        <v>37.628384030399999</v>
      </c>
      <c r="I1303">
        <f>VLOOKUP(E1303,[1]!peloponnese_raw[[Column2]:[LON]],3,FALSE)</f>
        <v>22.8218764185</v>
      </c>
    </row>
    <row r="1304" spans="1:9" x14ac:dyDescent="0.25">
      <c r="A1304" t="s">
        <v>3555</v>
      </c>
      <c r="B1304" t="s">
        <v>12075</v>
      </c>
      <c r="C1304" t="s">
        <v>10219</v>
      </c>
      <c r="D1304">
        <v>127</v>
      </c>
      <c r="E1304" t="str">
        <f>_xlfn.CONCAT(B1304," (",F1304,")")</f>
        <v>Παντάνασσα (Περιφερειακή Ενότητα Λακωνίας)</v>
      </c>
      <c r="F1304" t="s">
        <v>14073</v>
      </c>
      <c r="G1304" t="s">
        <v>16427</v>
      </c>
      <c r="H1304">
        <f>VLOOKUP(E1304,[1]!peloponnese_raw[[Column2]:[LON]],2,FALSE)</f>
        <v>36.602725168299997</v>
      </c>
      <c r="I1304">
        <f>VLOOKUP(E1304,[1]!peloponnese_raw[[Column2]:[LON]],3,FALSE)</f>
        <v>22.959930541799999</v>
      </c>
    </row>
    <row r="1305" spans="1:9" x14ac:dyDescent="0.25">
      <c r="A1305" t="s">
        <v>3590</v>
      </c>
      <c r="B1305" t="s">
        <v>16759</v>
      </c>
      <c r="C1305" t="s">
        <v>15144</v>
      </c>
      <c r="D1305">
        <v>4</v>
      </c>
      <c r="E1305" t="str">
        <f>_xlfn.CONCAT(B1305," (",F1305,")")</f>
        <v>Παναίικα (Περιφερειακή Ενότητα Μεσσηνίας)</v>
      </c>
      <c r="F1305" t="s">
        <v>14735</v>
      </c>
      <c r="G1305" t="s">
        <v>16751</v>
      </c>
      <c r="H1305">
        <f>VLOOKUP(E1305,[1]!peloponnese_raw[[Column2]:[LON]],2,FALSE)</f>
        <v>36.895322540000002</v>
      </c>
      <c r="I1305">
        <f>VLOOKUP(E1305,[1]!peloponnese_raw[[Column2]:[LON]],3,FALSE)</f>
        <v>21.848996982399999</v>
      </c>
    </row>
    <row r="1306" spans="1:9" x14ac:dyDescent="0.25">
      <c r="A1306" t="s">
        <v>3590</v>
      </c>
      <c r="B1306" t="s">
        <v>16367</v>
      </c>
      <c r="C1306" t="s">
        <v>14343</v>
      </c>
      <c r="D1306">
        <v>16</v>
      </c>
      <c r="E1306" t="str">
        <f>_xlfn.CONCAT(B1306," (",F1306,")")</f>
        <v>Πάγκια (Περιφερειακή Ενότητα Λακωνίας)</v>
      </c>
      <c r="F1306" t="s">
        <v>14073</v>
      </c>
      <c r="G1306" t="s">
        <v>16305</v>
      </c>
      <c r="H1306">
        <f>VLOOKUP(E1306,[1]!peloponnese_raw[[Column2]:[LON]],2,FALSE)</f>
        <v>36.509405203299998</v>
      </c>
      <c r="I1306">
        <f>VLOOKUP(E1306,[1]!peloponnese_raw[[Column2]:[LON]],3,FALSE)</f>
        <v>22.370433087399999</v>
      </c>
    </row>
    <row r="1307" spans="1:9" x14ac:dyDescent="0.25">
      <c r="A1307" t="s">
        <v>3560</v>
      </c>
      <c r="B1307" t="s">
        <v>16760</v>
      </c>
      <c r="C1307" t="s">
        <v>15146</v>
      </c>
      <c r="D1307">
        <v>273</v>
      </c>
      <c r="E1307" t="str">
        <f>_xlfn.CONCAT(B1307," (",F1307,")")</f>
        <v>Πανιπέριον (Περιφερειακή Ενότητα Μεσσηνίας)</v>
      </c>
      <c r="F1307" t="s">
        <v>14735</v>
      </c>
      <c r="G1307" t="s">
        <v>16751</v>
      </c>
      <c r="H1307">
        <f>VLOOKUP(E1307,[1]!peloponnese_raw[[Column2]:[LON]],2,FALSE)</f>
        <v>36.982802313800001</v>
      </c>
      <c r="I1307">
        <f>VLOOKUP(E1307,[1]!peloponnese_raw[[Column2]:[LON]],3,FALSE)</f>
        <v>21.878044618000001</v>
      </c>
    </row>
    <row r="1308" spans="1:9" x14ac:dyDescent="0.25">
      <c r="A1308" t="s">
        <v>3560</v>
      </c>
      <c r="B1308" t="s">
        <v>16676</v>
      </c>
      <c r="C1308" t="s">
        <v>14974</v>
      </c>
      <c r="D1308">
        <v>37</v>
      </c>
      <c r="E1308" t="str">
        <f>_xlfn.CONCAT(B1308," (",F1308,")")</f>
        <v>Πάνω Γαλάρι - Καμπινάρι (Περιφερειακή Ενότητα Μεσσηνίας)</v>
      </c>
      <c r="F1308" t="s">
        <v>14735</v>
      </c>
      <c r="G1308" t="s">
        <v>16640</v>
      </c>
      <c r="H1308">
        <f>VLOOKUP(E1308,[1]!peloponnese_raw[[Column2]:[LON]],2,FALSE)</f>
        <v>36.987975810800002</v>
      </c>
      <c r="I1308">
        <f>VLOOKUP(E1308,[1]!peloponnese_raw[[Column2]:[LON]],3,FALSE)</f>
        <v>22.1575024666</v>
      </c>
    </row>
    <row r="1309" spans="1:9" x14ac:dyDescent="0.25">
      <c r="A1309" t="s">
        <v>3560</v>
      </c>
      <c r="B1309" t="s">
        <v>16798</v>
      </c>
      <c r="C1309" t="s">
        <v>15228</v>
      </c>
      <c r="D1309">
        <v>18</v>
      </c>
      <c r="E1309" t="str">
        <f>_xlfn.CONCAT(B1309," (",F1309,")")</f>
        <v>Πανοχώρι (Περιφερειακή Ενότητα Μεσσηνίας)</v>
      </c>
      <c r="F1309" t="s">
        <v>14735</v>
      </c>
      <c r="G1309" t="s">
        <v>16792</v>
      </c>
      <c r="H1309">
        <f>VLOOKUP(E1309,[1]!peloponnese_raw[[Column2]:[LON]],2,FALSE)</f>
        <v>37.4439808232</v>
      </c>
      <c r="I1309">
        <f>VLOOKUP(E1309,[1]!peloponnese_raw[[Column2]:[LON]],3,FALSE)</f>
        <v>21.916284921399999</v>
      </c>
    </row>
    <row r="1310" spans="1:9" x14ac:dyDescent="0.25">
      <c r="A1310" t="s">
        <v>3560</v>
      </c>
      <c r="B1310" t="s">
        <v>3923</v>
      </c>
      <c r="C1310" t="s">
        <v>475</v>
      </c>
      <c r="D1310">
        <v>139</v>
      </c>
      <c r="E1310" t="str">
        <f>_xlfn.CONCAT(B1310," (",F1310,")")</f>
        <v>Πανόραμα (Περιφερειακή Ενότητα Αργολίδας)</v>
      </c>
      <c r="F1310" t="s">
        <v>13389</v>
      </c>
      <c r="G1310" t="s">
        <v>15931</v>
      </c>
      <c r="H1310">
        <f>VLOOKUP(E1310,[1]!peloponnese_raw[[Column2]:[LON]],2,FALSE)</f>
        <v>37.679130707299997</v>
      </c>
      <c r="I1310">
        <f>VLOOKUP(E1310,[1]!peloponnese_raw[[Column2]:[LON]],3,FALSE)</f>
        <v>22.685136331199999</v>
      </c>
    </row>
    <row r="1311" spans="1:9" x14ac:dyDescent="0.25">
      <c r="A1311" t="s">
        <v>3560</v>
      </c>
      <c r="B1311" t="s">
        <v>3923</v>
      </c>
      <c r="C1311" t="s">
        <v>475</v>
      </c>
      <c r="D1311">
        <v>64</v>
      </c>
      <c r="E1311" t="str">
        <f>_xlfn.CONCAT(B1311," (",F1311,")")</f>
        <v>Πανόραμα (Περιφερειακή Ενότητα Κορινθίας)</v>
      </c>
      <c r="F1311" t="s">
        <v>13723</v>
      </c>
      <c r="G1311" t="s">
        <v>16091</v>
      </c>
      <c r="H1311">
        <f>VLOOKUP(E1311,[1]!peloponnese_raw[[Column2]:[LON]],2,FALSE)</f>
        <v>37.883586342999997</v>
      </c>
      <c r="I1311">
        <f>VLOOKUP(E1311,[1]!peloponnese_raw[[Column2]:[LON]],3,FALSE)</f>
        <v>22.9911913183</v>
      </c>
    </row>
    <row r="1312" spans="1:9" x14ac:dyDescent="0.25">
      <c r="A1312" t="s">
        <v>3560</v>
      </c>
      <c r="B1312" t="s">
        <v>3923</v>
      </c>
      <c r="C1312" t="s">
        <v>475</v>
      </c>
      <c r="D1312">
        <v>62</v>
      </c>
      <c r="E1312" t="str">
        <f>_xlfn.CONCAT(B1312," (",F1312,")")</f>
        <v>Πανόραμα (Περιφερειακή Ενότητα Κορινθίας)</v>
      </c>
      <c r="F1312" t="s">
        <v>13723</v>
      </c>
      <c r="G1312" t="s">
        <v>16230</v>
      </c>
      <c r="H1312">
        <f>VLOOKUP(E1312,[1]!peloponnese_raw[[Column2]:[LON]],2,FALSE)</f>
        <v>37.883586342999997</v>
      </c>
      <c r="I1312">
        <f>VLOOKUP(E1312,[1]!peloponnese_raw[[Column2]:[LON]],3,FALSE)</f>
        <v>22.9911913183</v>
      </c>
    </row>
    <row r="1313" spans="1:9" x14ac:dyDescent="0.25">
      <c r="A1313" t="s">
        <v>3560</v>
      </c>
      <c r="B1313" t="s">
        <v>3923</v>
      </c>
      <c r="C1313" t="s">
        <v>475</v>
      </c>
      <c r="D1313">
        <v>17</v>
      </c>
      <c r="E1313" t="str">
        <f>_xlfn.CONCAT(B1313," (",F1313,")")</f>
        <v>Πανόραμα (Περιφερειακή Ενότητα Μεσσηνίας)</v>
      </c>
      <c r="F1313" t="s">
        <v>14735</v>
      </c>
      <c r="G1313" t="s">
        <v>7077</v>
      </c>
      <c r="H1313">
        <f>VLOOKUP(E1313,[1]!peloponnese_raw[[Column2]:[LON]],2,FALSE)</f>
        <v>37.377625156299999</v>
      </c>
      <c r="I1313">
        <f>VLOOKUP(E1313,[1]!peloponnese_raw[[Column2]:[LON]],3,FALSE)</f>
        <v>21.740845641899998</v>
      </c>
    </row>
    <row r="1314" spans="1:9" x14ac:dyDescent="0.25">
      <c r="A1314" t="s">
        <v>15994</v>
      </c>
      <c r="B1314" t="s">
        <v>3923</v>
      </c>
      <c r="C1314" t="s">
        <v>13560</v>
      </c>
      <c r="D1314">
        <v>45</v>
      </c>
      <c r="E1314" t="str">
        <f>_xlfn.CONCAT(B1314," (",F1314,")")</f>
        <v>Πανόραμα (Περιφερειακή Ενότητα Αργολίδας)</v>
      </c>
      <c r="F1314" t="s">
        <v>13389</v>
      </c>
      <c r="G1314" t="s">
        <v>15980</v>
      </c>
      <c r="H1314">
        <f>VLOOKUP(E1314,[1]!peloponnese_raw[[Column2]:[LON]],2,FALSE)</f>
        <v>37.679130707299997</v>
      </c>
      <c r="I1314">
        <f>VLOOKUP(E1314,[1]!peloponnese_raw[[Column2]:[LON]],3,FALSE)</f>
        <v>22.685136331199999</v>
      </c>
    </row>
    <row r="1315" spans="1:9" x14ac:dyDescent="0.25">
      <c r="A1315" t="s">
        <v>3590</v>
      </c>
      <c r="B1315" t="s">
        <v>16424</v>
      </c>
      <c r="C1315" t="s">
        <v>14459</v>
      </c>
      <c r="D1315">
        <v>1619</v>
      </c>
      <c r="E1315" t="str">
        <f>_xlfn.CONCAT(B1315," (",F1315,")")</f>
        <v>Παπαδιάνικα (Περιφερειακή Ενότητα Λακωνίας)</v>
      </c>
      <c r="F1315" t="s">
        <v>14073</v>
      </c>
      <c r="G1315" t="s">
        <v>16420</v>
      </c>
      <c r="H1315">
        <f>VLOOKUP(E1315,[1]!peloponnese_raw[[Column2]:[LON]],2,FALSE)</f>
        <v>36.712381744600002</v>
      </c>
      <c r="I1315">
        <f>VLOOKUP(E1315,[1]!peloponnese_raw[[Column2]:[LON]],3,FALSE)</f>
        <v>22.8589180777</v>
      </c>
    </row>
    <row r="1316" spans="1:9" x14ac:dyDescent="0.25">
      <c r="A1316" t="s">
        <v>3557</v>
      </c>
      <c r="B1316" t="s">
        <v>16869</v>
      </c>
      <c r="C1316" t="s">
        <v>15383</v>
      </c>
      <c r="D1316">
        <v>49</v>
      </c>
      <c r="E1316" t="str">
        <f>_xlfn.CONCAT(B1316," (",F1316,")")</f>
        <v>Παπαφλέσσας (Περιφερειακή Ενότητα Μεσσηνίας)</v>
      </c>
      <c r="F1316" t="s">
        <v>14735</v>
      </c>
      <c r="G1316" t="s">
        <v>16863</v>
      </c>
      <c r="H1316">
        <f>VLOOKUP(E1316,[1]!peloponnese_raw[[Column2]:[LON]],2,FALSE)</f>
        <v>37.090113678800002</v>
      </c>
      <c r="I1316">
        <f>VLOOKUP(E1316,[1]!peloponnese_raw[[Column2]:[LON]],3,FALSE)</f>
        <v>21.787580743500001</v>
      </c>
    </row>
    <row r="1317" spans="1:9" x14ac:dyDescent="0.25">
      <c r="A1317" t="s">
        <v>3557</v>
      </c>
      <c r="B1317" t="s">
        <v>15843</v>
      </c>
      <c r="C1317" t="s">
        <v>13255</v>
      </c>
      <c r="D1317">
        <v>141</v>
      </c>
      <c r="E1317" t="str">
        <f>_xlfn.CONCAT(B1317," (",F1317,")")</f>
        <v>Πάπαρης (Περιφερειακή Ενότητα Αρκαδίας)</v>
      </c>
      <c r="F1317" t="s">
        <v>12739</v>
      </c>
      <c r="G1317" t="s">
        <v>15827</v>
      </c>
      <c r="H1317">
        <f>VLOOKUP(E1317,[1]!peloponnese_raw[[Column2]:[LON]],2,FALSE)</f>
        <v>37.362810537999998</v>
      </c>
      <c r="I1317">
        <f>VLOOKUP(E1317,[1]!peloponnese_raw[[Column2]:[LON]],3,FALSE)</f>
        <v>22.259296023600001</v>
      </c>
    </row>
    <row r="1318" spans="1:9" x14ac:dyDescent="0.25">
      <c r="A1318" t="s">
        <v>3557</v>
      </c>
      <c r="B1318" t="s">
        <v>15665</v>
      </c>
      <c r="C1318" t="s">
        <v>12904</v>
      </c>
      <c r="D1318">
        <v>22</v>
      </c>
      <c r="E1318" t="str">
        <f>_xlfn.CONCAT(B1318," (",F1318,")")</f>
        <v>Παππαδάς (Περιφερειακή Ενότητα Αρκαδίας)</v>
      </c>
      <c r="F1318" t="s">
        <v>12739</v>
      </c>
      <c r="G1318" t="s">
        <v>15651</v>
      </c>
      <c r="H1318">
        <f>VLOOKUP(E1318,[1]!peloponnese_raw[[Column2]:[LON]],2,FALSE)</f>
        <v>37.618427298900002</v>
      </c>
      <c r="I1318">
        <f>VLOOKUP(E1318,[1]!peloponnese_raw[[Column2]:[LON]],3,FALSE)</f>
        <v>21.9276888664</v>
      </c>
    </row>
    <row r="1319" spans="1:9" x14ac:dyDescent="0.25">
      <c r="A1319" t="s">
        <v>3590</v>
      </c>
      <c r="B1319" t="s">
        <v>16526</v>
      </c>
      <c r="C1319" t="s">
        <v>14668</v>
      </c>
      <c r="D1319">
        <v>1</v>
      </c>
      <c r="E1319" t="str">
        <f>_xlfn.CONCAT(B1319," (",F1319,")")</f>
        <v>Παππαδιάνικα (Περιφερειακή Ενότητα Λακωνίας)</v>
      </c>
      <c r="F1319" t="s">
        <v>14073</v>
      </c>
      <c r="G1319" t="s">
        <v>16513</v>
      </c>
      <c r="H1319">
        <f>VLOOKUP(E1319,[1]!peloponnese_raw[[Column2]:[LON]],2,FALSE)</f>
        <v>37.138415290300003</v>
      </c>
      <c r="I1319">
        <f>VLOOKUP(E1319,[1]!peloponnese_raw[[Column2]:[LON]],3,FALSE)</f>
        <v>22.326685557299999</v>
      </c>
    </row>
    <row r="1320" spans="1:9" x14ac:dyDescent="0.25">
      <c r="A1320" t="s">
        <v>3590</v>
      </c>
      <c r="B1320" t="s">
        <v>16879</v>
      </c>
      <c r="C1320" t="s">
        <v>15403</v>
      </c>
      <c r="D1320">
        <v>106</v>
      </c>
      <c r="E1320" t="str">
        <f>_xlfn.CONCAT(B1320," (",F1320,")")</f>
        <v>Παππούλια (Περιφερειακή Ενότητα Μεσσηνίας)</v>
      </c>
      <c r="F1320" t="s">
        <v>14735</v>
      </c>
      <c r="G1320" t="s">
        <v>16871</v>
      </c>
      <c r="H1320">
        <f>VLOOKUP(E1320,[1]!peloponnese_raw[[Column2]:[LON]],2,FALSE)</f>
        <v>37.009569731399999</v>
      </c>
      <c r="I1320">
        <f>VLOOKUP(E1320,[1]!peloponnese_raw[[Column2]:[LON]],3,FALSE)</f>
        <v>21.748936148599999</v>
      </c>
    </row>
    <row r="1321" spans="1:9" x14ac:dyDescent="0.25">
      <c r="A1321" t="s">
        <v>3590</v>
      </c>
      <c r="B1321" t="s">
        <v>15764</v>
      </c>
      <c r="C1321" t="s">
        <v>13097</v>
      </c>
      <c r="D1321">
        <v>192</v>
      </c>
      <c r="E1321" t="str">
        <f>_xlfn.CONCAT(B1321," (",F1321,")")</f>
        <v>Παραδείσια (Περιφερειακή Ενότητα Αρκαδίας)</v>
      </c>
      <c r="F1321" t="s">
        <v>12739</v>
      </c>
      <c r="G1321" t="s">
        <v>15742</v>
      </c>
      <c r="H1321">
        <f>VLOOKUP(E1321,[1]!peloponnese_raw[[Column2]:[LON]],2,FALSE)</f>
        <v>37.313860769100003</v>
      </c>
      <c r="I1321">
        <f>VLOOKUP(E1321,[1]!peloponnese_raw[[Column2]:[LON]],3,FALSE)</f>
        <v>22.077594705199999</v>
      </c>
    </row>
    <row r="1322" spans="1:9" x14ac:dyDescent="0.25">
      <c r="A1322" t="s">
        <v>3560</v>
      </c>
      <c r="B1322" t="s">
        <v>7051</v>
      </c>
      <c r="C1322" t="s">
        <v>5616</v>
      </c>
      <c r="D1322">
        <v>100</v>
      </c>
      <c r="E1322" t="str">
        <f>_xlfn.CONCAT(B1322," (",F1322,")")</f>
        <v>Παραδείσιον (Περιφερειακή Ενότητα Κορινθίας)</v>
      </c>
      <c r="F1322" t="s">
        <v>13723</v>
      </c>
      <c r="G1322" t="s">
        <v>16205</v>
      </c>
      <c r="H1322">
        <f>VLOOKUP(E1322,[1]!peloponnese_raw[[Column2]:[LON]],2,FALSE)</f>
        <v>37.9430474519</v>
      </c>
      <c r="I1322">
        <f>VLOOKUP(E1322,[1]!peloponnese_raw[[Column2]:[LON]],3,FALSE)</f>
        <v>22.644480167699999</v>
      </c>
    </row>
    <row r="1323" spans="1:9" x14ac:dyDescent="0.25">
      <c r="A1323" t="s">
        <v>3560</v>
      </c>
      <c r="B1323" t="s">
        <v>7051</v>
      </c>
      <c r="C1323" t="s">
        <v>5616</v>
      </c>
      <c r="D1323">
        <v>40</v>
      </c>
      <c r="E1323" t="str">
        <f>_xlfn.CONCAT(B1323," (",F1323,")")</f>
        <v>Παραδείσιον (Περιφερειακή Ενότητα Λακωνίας)</v>
      </c>
      <c r="F1323" t="s">
        <v>14073</v>
      </c>
      <c r="G1323" t="s">
        <v>16427</v>
      </c>
      <c r="H1323">
        <f>VLOOKUP(E1323,[1]!peloponnese_raw[[Column2]:[LON]],2,FALSE)</f>
        <v>36.510167679200002</v>
      </c>
      <c r="I1323">
        <f>VLOOKUP(E1323,[1]!peloponnese_raw[[Column2]:[LON]],3,FALSE)</f>
        <v>23.085627550800002</v>
      </c>
    </row>
    <row r="1324" spans="1:9" x14ac:dyDescent="0.25">
      <c r="A1324" t="s">
        <v>3557</v>
      </c>
      <c r="B1324" t="s">
        <v>16146</v>
      </c>
      <c r="C1324" t="s">
        <v>1056</v>
      </c>
      <c r="D1324">
        <v>80</v>
      </c>
      <c r="E1324" t="str">
        <f>_xlfn.CONCAT(B1324," (",F1324,")")</f>
        <v>Παράδεισος (Περιφερειακή Ενότητα Κορινθίας)</v>
      </c>
      <c r="F1324" t="s">
        <v>13723</v>
      </c>
      <c r="G1324" t="s">
        <v>16135</v>
      </c>
      <c r="H1324">
        <f>VLOOKUP(E1324,[1]!peloponnese_raw[[Column2]:[LON]],2,FALSE)</f>
        <v>37.921673231100002</v>
      </c>
      <c r="I1324">
        <f>VLOOKUP(E1324,[1]!peloponnese_raw[[Column2]:[LON]],3,FALSE)</f>
        <v>23.004219075799998</v>
      </c>
    </row>
    <row r="1325" spans="1:9" x14ac:dyDescent="0.25">
      <c r="A1325" t="s">
        <v>3555</v>
      </c>
      <c r="B1325" t="s">
        <v>6830</v>
      </c>
      <c r="C1325" t="s">
        <v>5151</v>
      </c>
      <c r="D1325">
        <v>350</v>
      </c>
      <c r="E1325" t="str">
        <f>_xlfn.CONCAT(B1325," (",F1325,")")</f>
        <v>Παραλία (Περιφερειακή Ενότητα Αρκαδίας)</v>
      </c>
      <c r="F1325" t="s">
        <v>12739</v>
      </c>
      <c r="G1325" t="s">
        <v>15818</v>
      </c>
      <c r="H1325">
        <f>VLOOKUP(E1325,[1]!peloponnese_raw[[Column2]:[LON]],2,FALSE)</f>
        <v>37.243597978799997</v>
      </c>
      <c r="I1325">
        <f>VLOOKUP(E1325,[1]!peloponnese_raw[[Column2]:[LON]],3,FALSE)</f>
        <v>22.860679523999998</v>
      </c>
    </row>
    <row r="1326" spans="1:9" x14ac:dyDescent="0.25">
      <c r="A1326" t="s">
        <v>3555</v>
      </c>
      <c r="B1326" t="s">
        <v>6830</v>
      </c>
      <c r="C1326" t="s">
        <v>5151</v>
      </c>
      <c r="D1326">
        <v>90</v>
      </c>
      <c r="E1326" t="str">
        <f>_xlfn.CONCAT(B1326," (",F1326,")")</f>
        <v>Παραλία (Περιφερειακή Ενότητα Κορινθίας)</v>
      </c>
      <c r="F1326" t="s">
        <v>13723</v>
      </c>
      <c r="G1326" t="s">
        <v>16205</v>
      </c>
      <c r="H1326">
        <f>VLOOKUP(E1326,[1]!peloponnese_raw[[Column2]:[LON]],2,FALSE)</f>
        <v>38.033994663999998</v>
      </c>
      <c r="I1326">
        <f>VLOOKUP(E1326,[1]!peloponnese_raw[[Column2]:[LON]],3,FALSE)</f>
        <v>22.7196424501</v>
      </c>
    </row>
    <row r="1327" spans="1:9" x14ac:dyDescent="0.25">
      <c r="A1327" t="s">
        <v>3555</v>
      </c>
      <c r="B1327" t="s">
        <v>6830</v>
      </c>
      <c r="C1327" t="s">
        <v>5151</v>
      </c>
      <c r="D1327">
        <v>85</v>
      </c>
      <c r="E1327" t="str">
        <f>_xlfn.CONCAT(B1327," (",F1327,")")</f>
        <v>Παραλία (Περιφερειακή Ενότητα Λακωνίας)</v>
      </c>
      <c r="F1327" t="s">
        <v>14073</v>
      </c>
      <c r="G1327" t="s">
        <v>16420</v>
      </c>
      <c r="H1327">
        <f>VLOOKUP(E1327,[1]!peloponnese_raw[[Column2]:[LON]],2,FALSE)</f>
        <v>36.647568599099998</v>
      </c>
      <c r="I1327">
        <f>VLOOKUP(E1327,[1]!peloponnese_raw[[Column2]:[LON]],3,FALSE)</f>
        <v>22.882054415199999</v>
      </c>
    </row>
    <row r="1328" spans="1:9" x14ac:dyDescent="0.25">
      <c r="A1328" t="s">
        <v>3555</v>
      </c>
      <c r="B1328" t="s">
        <v>6830</v>
      </c>
      <c r="C1328" t="s">
        <v>5151</v>
      </c>
      <c r="D1328">
        <v>95</v>
      </c>
      <c r="E1328" t="str">
        <f>_xlfn.CONCAT(B1328," (",F1328,")")</f>
        <v>Παραλία (Περιφερειακή Ενότητα Λακωνίας)</v>
      </c>
      <c r="F1328" t="s">
        <v>14073</v>
      </c>
      <c r="G1328" t="s">
        <v>16448</v>
      </c>
      <c r="H1328">
        <f>VLOOKUP(E1328,[1]!peloponnese_raw[[Column2]:[LON]],2,FALSE)</f>
        <v>36.647568599099998</v>
      </c>
      <c r="I1328">
        <f>VLOOKUP(E1328,[1]!peloponnese_raw[[Column2]:[LON]],3,FALSE)</f>
        <v>22.882054415199999</v>
      </c>
    </row>
    <row r="1329" spans="1:9" x14ac:dyDescent="0.25">
      <c r="A1329" t="s">
        <v>3555</v>
      </c>
      <c r="B1329" t="s">
        <v>15615</v>
      </c>
      <c r="C1329" t="s">
        <v>12804</v>
      </c>
      <c r="D1329">
        <v>32</v>
      </c>
      <c r="E1329" t="str">
        <f>_xlfn.CONCAT(B1329," (",F1329,")")</f>
        <v>Παραλία Αγίου Ανδρέου (Περιφερειακή Ενότητα Αρκαδίας)</v>
      </c>
      <c r="F1329" t="s">
        <v>12739</v>
      </c>
      <c r="G1329" t="s">
        <v>15589</v>
      </c>
      <c r="H1329">
        <f>VLOOKUP(E1329,[1]!peloponnese_raw[[Column2]:[LON]],2,FALSE)</f>
        <v>37.368329098700002</v>
      </c>
      <c r="I1329">
        <f>VLOOKUP(E1329,[1]!peloponnese_raw[[Column2]:[LON]],3,FALSE)</f>
        <v>22.781912448300002</v>
      </c>
    </row>
    <row r="1330" spans="1:9" x14ac:dyDescent="0.25">
      <c r="A1330" t="s">
        <v>3555</v>
      </c>
      <c r="B1330" t="s">
        <v>16745</v>
      </c>
      <c r="C1330" t="s">
        <v>15113</v>
      </c>
      <c r="D1330">
        <v>21</v>
      </c>
      <c r="E1330" t="str">
        <f>_xlfn.CONCAT(B1330," (",F1330,")")</f>
        <v>Παραλία Ανάληψης (Περιφερειακή Ενότητα Μεσσηνίας)</v>
      </c>
      <c r="F1330" t="s">
        <v>14735</v>
      </c>
      <c r="G1330" t="s">
        <v>16734</v>
      </c>
      <c r="H1330">
        <f>VLOOKUP(E1330,[1]!peloponnese_raw[[Column2]:[LON]],2,FALSE)</f>
        <v>37.003831997799999</v>
      </c>
      <c r="I1330">
        <f>VLOOKUP(E1330,[1]!peloponnese_raw[[Column2]:[LON]],3,FALSE)</f>
        <v>21.969410035900001</v>
      </c>
    </row>
    <row r="1331" spans="1:9" x14ac:dyDescent="0.25">
      <c r="A1331" t="s">
        <v>3555</v>
      </c>
      <c r="B1331" t="s">
        <v>16041</v>
      </c>
      <c r="C1331" t="s">
        <v>13662</v>
      </c>
      <c r="D1331">
        <v>33</v>
      </c>
      <c r="E1331" t="str">
        <f>_xlfn.CONCAT(B1331," (",F1331,")")</f>
        <v>Παραλία Ασίνης (Περιφερειακή Ενότητα Αργολίδας)</v>
      </c>
      <c r="F1331" t="s">
        <v>13389</v>
      </c>
      <c r="G1331" t="s">
        <v>16031</v>
      </c>
      <c r="H1331">
        <f>VLOOKUP(E1331,[1]!peloponnese_raw[[Column2]:[LON]],2,FALSE)</f>
        <v>37.526886771100003</v>
      </c>
      <c r="I1331">
        <f>VLOOKUP(E1331,[1]!peloponnese_raw[[Column2]:[LON]],3,FALSE)</f>
        <v>22.877880982200001</v>
      </c>
    </row>
    <row r="1332" spans="1:9" x14ac:dyDescent="0.25">
      <c r="A1332" t="s">
        <v>3555</v>
      </c>
      <c r="B1332" t="s">
        <v>16022</v>
      </c>
      <c r="C1332" t="s">
        <v>13622</v>
      </c>
      <c r="D1332">
        <v>9</v>
      </c>
      <c r="E1332" t="str">
        <f>_xlfn.CONCAT(B1332," (",F1332,")")</f>
        <v>Παραλία Φούρνων (Περιφερειακή Ενότητα Αργολίδας)</v>
      </c>
      <c r="F1332" t="s">
        <v>13389</v>
      </c>
      <c r="G1332" t="s">
        <v>16007</v>
      </c>
      <c r="H1332">
        <f>VLOOKUP(E1332,[1]!peloponnese_raw[[Column2]:[LON]],2,FALSE)</f>
        <v>37.425833992199998</v>
      </c>
      <c r="I1332">
        <f>VLOOKUP(E1332,[1]!peloponnese_raw[[Column2]:[LON]],3,FALSE)</f>
        <v>23.133628287099999</v>
      </c>
    </row>
    <row r="1333" spans="1:9" x14ac:dyDescent="0.25">
      <c r="A1333" t="s">
        <v>3555</v>
      </c>
      <c r="B1333" t="s">
        <v>15822</v>
      </c>
      <c r="C1333" t="s">
        <v>13213</v>
      </c>
      <c r="D1333">
        <v>902</v>
      </c>
      <c r="E1333" t="str">
        <f>_xlfn.CONCAT(B1333," (",F1333,")")</f>
        <v>Παραλία Τυρού (Περιφερειακή Ενότητα Αρκαδίας)</v>
      </c>
      <c r="F1333" t="s">
        <v>12739</v>
      </c>
      <c r="G1333" t="s">
        <v>15818</v>
      </c>
      <c r="H1333">
        <f>VLOOKUP(E1333,[1]!peloponnese_raw[[Column2]:[LON]],2,FALSE)</f>
        <v>37.249109833299997</v>
      </c>
      <c r="I1333">
        <f>VLOOKUP(E1333,[1]!peloponnese_raw[[Column2]:[LON]],3,FALSE)</f>
        <v>22.855428968399998</v>
      </c>
    </row>
    <row r="1334" spans="1:9" x14ac:dyDescent="0.25">
      <c r="A1334" t="s">
        <v>3555</v>
      </c>
      <c r="B1334" t="s">
        <v>16746</v>
      </c>
      <c r="C1334" t="s">
        <v>15115</v>
      </c>
      <c r="D1334">
        <v>43</v>
      </c>
      <c r="E1334" t="str">
        <f>_xlfn.CONCAT(B1334," (",F1334,")")</f>
        <v>Παραλία Βελίκας (Περιφερειακή Ενότητα Μεσσηνίας)</v>
      </c>
      <c r="F1334" t="s">
        <v>14735</v>
      </c>
      <c r="G1334" t="s">
        <v>16734</v>
      </c>
      <c r="H1334">
        <f>VLOOKUP(E1334,[1]!peloponnese_raw[[Column2]:[LON]],2,FALSE)</f>
        <v>36.993565876200002</v>
      </c>
      <c r="I1334">
        <f>VLOOKUP(E1334,[1]!peloponnese_raw[[Column2]:[LON]],3,FALSE)</f>
        <v>21.947166163799999</v>
      </c>
    </row>
    <row r="1335" spans="1:9" x14ac:dyDescent="0.25">
      <c r="A1335" t="s">
        <v>3555</v>
      </c>
      <c r="B1335" t="s">
        <v>16677</v>
      </c>
      <c r="C1335" t="s">
        <v>14976</v>
      </c>
      <c r="D1335">
        <v>2125</v>
      </c>
      <c r="E1335" t="str">
        <f>_xlfn.CONCAT(B1335," (",F1335,")")</f>
        <v>Παραλία Βέργας (Περιφερειακή Ενότητα Μεσσηνίας)</v>
      </c>
      <c r="F1335" t="s">
        <v>14735</v>
      </c>
      <c r="G1335" t="s">
        <v>16640</v>
      </c>
      <c r="H1335">
        <f>VLOOKUP(E1335,[1]!peloponnese_raw[[Column2]:[LON]],2,FALSE)</f>
        <v>37.004771458100002</v>
      </c>
      <c r="I1335">
        <f>VLOOKUP(E1335,[1]!peloponnese_raw[[Column2]:[LON]],3,FALSE)</f>
        <v>22.154768001000001</v>
      </c>
    </row>
    <row r="1336" spans="1:9" x14ac:dyDescent="0.25">
      <c r="A1336" t="s">
        <v>3560</v>
      </c>
      <c r="B1336" t="s">
        <v>15616</v>
      </c>
      <c r="C1336" t="s">
        <v>12806</v>
      </c>
      <c r="D1336">
        <v>1047</v>
      </c>
      <c r="E1336" t="str">
        <f>_xlfn.CONCAT(B1336," (",F1336,")")</f>
        <v>Παράλιον Άστρος (Περιφερειακή Ενότητα Αρκαδίας)</v>
      </c>
      <c r="F1336" t="s">
        <v>12739</v>
      </c>
      <c r="G1336" t="s">
        <v>15589</v>
      </c>
      <c r="H1336">
        <f>VLOOKUP(E1336,[1]!peloponnese_raw[[Column2]:[LON]],2,FALSE)</f>
        <v>37.415528206200001</v>
      </c>
      <c r="I1336">
        <f>VLOOKUP(E1336,[1]!peloponnese_raw[[Column2]:[LON]],3,FALSE)</f>
        <v>22.7657216355</v>
      </c>
    </row>
    <row r="1337" spans="1:9" x14ac:dyDescent="0.25">
      <c r="A1337" t="s">
        <v>3565</v>
      </c>
      <c r="B1337" t="s">
        <v>15693</v>
      </c>
      <c r="C1337" t="s">
        <v>12957</v>
      </c>
      <c r="D1337">
        <v>51</v>
      </c>
      <c r="E1337" t="str">
        <f>_xlfn.CONCAT(B1337," (",F1337,")")</f>
        <v>Παραλογγοί (Περιφερειακή Ενότητα Αρκαδίας)</v>
      </c>
      <c r="F1337" t="s">
        <v>12739</v>
      </c>
      <c r="G1337" t="s">
        <v>15684</v>
      </c>
      <c r="H1337">
        <f>VLOOKUP(E1337,[1]!peloponnese_raw[[Column2]:[LON]],2,FALSE)</f>
        <v>37.8300198811</v>
      </c>
      <c r="I1337">
        <f>VLOOKUP(E1337,[1]!peloponnese_raw[[Column2]:[LON]],3,FALSE)</f>
        <v>21.845107948700001</v>
      </c>
    </row>
    <row r="1338" spans="1:9" x14ac:dyDescent="0.25">
      <c r="A1338" t="s">
        <v>3560</v>
      </c>
      <c r="B1338" t="s">
        <v>16780</v>
      </c>
      <c r="C1338" t="s">
        <v>15194</v>
      </c>
      <c r="D1338">
        <v>63</v>
      </c>
      <c r="E1338" t="str">
        <f>_xlfn.CONCAT(B1338," (",F1338,")")</f>
        <v>Παραπούγκιον (Περιφερειακή Ενότητα Μεσσηνίας)</v>
      </c>
      <c r="F1338" t="s">
        <v>14735</v>
      </c>
      <c r="G1338" t="s">
        <v>16769</v>
      </c>
      <c r="H1338">
        <f>VLOOKUP(E1338,[1]!peloponnese_raw[[Column2]:[LON]],2,FALSE)</f>
        <v>37.303548218300001</v>
      </c>
      <c r="I1338">
        <f>VLOOKUP(E1338,[1]!peloponnese_raw[[Column2]:[LON]],3,FALSE)</f>
        <v>21.9850853668</v>
      </c>
    </row>
    <row r="1339" spans="1:9" x14ac:dyDescent="0.25">
      <c r="A1339" t="s">
        <v>3557</v>
      </c>
      <c r="B1339" t="s">
        <v>16289</v>
      </c>
      <c r="C1339" t="s">
        <v>14178</v>
      </c>
      <c r="D1339">
        <v>59</v>
      </c>
      <c r="E1339" t="str">
        <f>_xlfn.CONCAT(B1339," (",F1339,")")</f>
        <v>Παρασυρός (Περιφερειακή Ενότητα Λακωνίας)</v>
      </c>
      <c r="F1339" t="s">
        <v>14073</v>
      </c>
      <c r="G1339" t="s">
        <v>16266</v>
      </c>
      <c r="H1339">
        <f>VLOOKUP(E1339,[1]!peloponnese_raw[[Column2]:[LON]],2,FALSE)</f>
        <v>36.663918033900003</v>
      </c>
      <c r="I1339">
        <f>VLOOKUP(E1339,[1]!peloponnese_raw[[Column2]:[LON]],3,FALSE)</f>
        <v>22.4803449433</v>
      </c>
    </row>
    <row r="1340" spans="1:9" x14ac:dyDescent="0.25">
      <c r="A1340" t="s">
        <v>3590</v>
      </c>
      <c r="B1340" t="s">
        <v>16444</v>
      </c>
      <c r="C1340" t="s">
        <v>14499</v>
      </c>
      <c r="D1340">
        <v>57</v>
      </c>
      <c r="E1340" t="str">
        <f>_xlfn.CONCAT(B1340," (",F1340,")")</f>
        <v>Παρασπόρια (Περιφερειακή Ενότητα Λακωνίας)</v>
      </c>
      <c r="F1340" t="s">
        <v>14073</v>
      </c>
      <c r="G1340" t="s">
        <v>16427</v>
      </c>
      <c r="H1340">
        <f>VLOOKUP(E1340,[1]!peloponnese_raw[[Column2]:[LON]],2,FALSE)</f>
        <v>36.527687485500003</v>
      </c>
      <c r="I1340">
        <f>VLOOKUP(E1340,[1]!peloponnese_raw[[Column2]:[LON]],3,FALSE)</f>
        <v>23.0587436864</v>
      </c>
    </row>
    <row r="1341" spans="1:9" x14ac:dyDescent="0.25">
      <c r="A1341" t="s">
        <v>3560</v>
      </c>
      <c r="B1341" t="s">
        <v>16527</v>
      </c>
      <c r="C1341" t="s">
        <v>14670</v>
      </c>
      <c r="D1341">
        <v>83</v>
      </c>
      <c r="E1341" t="str">
        <f>_xlfn.CONCAT(B1341," (",F1341,")")</f>
        <v>Παρδάλιον (Περιφερειακή Ενότητα Λακωνίας)</v>
      </c>
      <c r="F1341" t="s">
        <v>14073</v>
      </c>
      <c r="G1341" t="s">
        <v>16513</v>
      </c>
      <c r="H1341">
        <f>VLOOKUP(E1341,[1]!peloponnese_raw[[Column2]:[LON]],2,FALSE)</f>
        <v>37.201610675799998</v>
      </c>
      <c r="I1341">
        <f>VLOOKUP(E1341,[1]!peloponnese_raw[[Column2]:[LON]],3,FALSE)</f>
        <v>22.351459689599999</v>
      </c>
    </row>
    <row r="1342" spans="1:9" x14ac:dyDescent="0.25">
      <c r="A1342" t="s">
        <v>3557</v>
      </c>
      <c r="B1342" t="s">
        <v>15666</v>
      </c>
      <c r="C1342" t="s">
        <v>12906</v>
      </c>
      <c r="D1342">
        <v>23</v>
      </c>
      <c r="E1342" t="str">
        <f>_xlfn.CONCAT(B1342," (",F1342,")")</f>
        <v>Παρνασσός (Περιφερειακή Ενότητα Αρκαδίας)</v>
      </c>
      <c r="F1342" t="s">
        <v>12739</v>
      </c>
      <c r="G1342" t="s">
        <v>15651</v>
      </c>
      <c r="H1342">
        <f>VLOOKUP(E1342,[1]!peloponnese_raw[[Column2]:[LON]],2,FALSE)</f>
        <v>37.6345422634</v>
      </c>
      <c r="I1342">
        <f>VLOOKUP(E1342,[1]!peloponnese_raw[[Column2]:[LON]],3,FALSE)</f>
        <v>21.905015834499999</v>
      </c>
    </row>
    <row r="1343" spans="1:9" x14ac:dyDescent="0.25">
      <c r="A1343" t="s">
        <v>3560</v>
      </c>
      <c r="B1343" t="s">
        <v>16496</v>
      </c>
      <c r="C1343" t="s">
        <v>5177</v>
      </c>
      <c r="D1343">
        <v>280</v>
      </c>
      <c r="E1343" t="str">
        <f>_xlfn.CONCAT(B1343," (",F1343,")")</f>
        <v>Παρόρειον (Περιφερειακή Ενότητα Λακωνίας)</v>
      </c>
      <c r="F1343" t="s">
        <v>14073</v>
      </c>
      <c r="G1343" t="s">
        <v>16487</v>
      </c>
      <c r="H1343">
        <f>VLOOKUP(E1343,[1]!peloponnese_raw[[Column2]:[LON]],2,FALSE)</f>
        <v>37.061620775800002</v>
      </c>
      <c r="I1343">
        <f>VLOOKUP(E1343,[1]!peloponnese_raw[[Column2]:[LON]],3,FALSE)</f>
        <v>22.381014354800001</v>
      </c>
    </row>
    <row r="1344" spans="1:9" x14ac:dyDescent="0.25">
      <c r="A1344" t="s">
        <v>3560</v>
      </c>
      <c r="B1344" t="s">
        <v>6842</v>
      </c>
      <c r="C1344" t="s">
        <v>5177</v>
      </c>
      <c r="D1344">
        <v>74</v>
      </c>
      <c r="E1344" t="str">
        <f>_xlfn.CONCAT(B1344," (",F1344,")")</f>
        <v>Παρόριον (Περιφερειακή Ενότητα Αρκαδίας)</v>
      </c>
      <c r="F1344" t="s">
        <v>12739</v>
      </c>
      <c r="G1344" t="s">
        <v>15845</v>
      </c>
      <c r="H1344">
        <f>VLOOKUP(E1344,[1]!peloponnese_raw[[Column2]:[LON]],2,FALSE)</f>
        <v>37.537385484300003</v>
      </c>
      <c r="I1344">
        <f>VLOOKUP(E1344,[1]!peloponnese_raw[[Column2]:[LON]],3,FALSE)</f>
        <v>22.439495169899999</v>
      </c>
    </row>
    <row r="1345" spans="1:9" x14ac:dyDescent="0.25">
      <c r="A1345" t="s">
        <v>3560</v>
      </c>
      <c r="B1345" t="s">
        <v>7160</v>
      </c>
      <c r="C1345" t="s">
        <v>5840</v>
      </c>
      <c r="D1345">
        <v>209</v>
      </c>
      <c r="E1345" t="str">
        <f>_xlfn.CONCAT(B1345," (",F1345,")")</f>
        <v>Παρθένιον (Περιφερειακή Ενότητα Αρκαδίας)</v>
      </c>
      <c r="F1345" t="s">
        <v>12739</v>
      </c>
      <c r="G1345" t="s">
        <v>15845</v>
      </c>
      <c r="H1345">
        <f>VLOOKUP(E1345,[1]!peloponnese_raw[[Column2]:[LON]],2,FALSE)</f>
        <v>37.471755074500003</v>
      </c>
      <c r="I1345">
        <f>VLOOKUP(E1345,[1]!peloponnese_raw[[Column2]:[LON]],3,FALSE)</f>
        <v>22.512749429399999</v>
      </c>
    </row>
    <row r="1346" spans="1:9" x14ac:dyDescent="0.25">
      <c r="A1346" t="s">
        <v>3560</v>
      </c>
      <c r="B1346" t="s">
        <v>16219</v>
      </c>
      <c r="C1346" t="s">
        <v>14028</v>
      </c>
      <c r="D1346">
        <v>1305</v>
      </c>
      <c r="E1346" t="str">
        <f>_xlfn.CONCAT(B1346," (",F1346,")")</f>
        <v>Πάσιον (Περιφερειακή Ενότητα Κορινθίας)</v>
      </c>
      <c r="F1346" t="s">
        <v>13723</v>
      </c>
      <c r="G1346" t="s">
        <v>16205</v>
      </c>
      <c r="H1346">
        <f>VLOOKUP(E1346,[1]!peloponnese_raw[[Column2]:[LON]],2,FALSE)</f>
        <v>38.010579505400003</v>
      </c>
      <c r="I1346">
        <f>VLOOKUP(E1346,[1]!peloponnese_raw[[Column2]:[LON]],3,FALSE)</f>
        <v>22.725841453699999</v>
      </c>
    </row>
    <row r="1347" spans="1:9" x14ac:dyDescent="0.25">
      <c r="A1347" t="s">
        <v>3557</v>
      </c>
      <c r="B1347" t="s">
        <v>16290</v>
      </c>
      <c r="C1347" t="s">
        <v>14180</v>
      </c>
      <c r="D1347">
        <v>39</v>
      </c>
      <c r="E1347" t="str">
        <f>_xlfn.CONCAT(B1347," (",F1347,")")</f>
        <v>Πασσαβάς (Περιφερειακή Ενότητα Λακωνίας)</v>
      </c>
      <c r="F1347" t="s">
        <v>14073</v>
      </c>
      <c r="G1347" t="s">
        <v>16266</v>
      </c>
      <c r="H1347">
        <f>VLOOKUP(E1347,[1]!peloponnese_raw[[Column2]:[LON]],2,FALSE)</f>
        <v>36.750546926600002</v>
      </c>
      <c r="I1347">
        <f>VLOOKUP(E1347,[1]!peloponnese_raw[[Column2]:[LON]],3,FALSE)</f>
        <v>22.542939820499999</v>
      </c>
    </row>
    <row r="1348" spans="1:9" x14ac:dyDescent="0.25">
      <c r="A1348" t="s">
        <v>3590</v>
      </c>
      <c r="B1348" t="s">
        <v>15617</v>
      </c>
      <c r="C1348" t="s">
        <v>12808</v>
      </c>
      <c r="D1348">
        <v>17</v>
      </c>
      <c r="E1348" t="str">
        <f>_xlfn.CONCAT(B1348," (",F1348,")")</f>
        <v>Παυλέικα (Περιφερειακή Ενότητα Αρκαδίας)</v>
      </c>
      <c r="F1348" t="s">
        <v>12739</v>
      </c>
      <c r="G1348" t="s">
        <v>15589</v>
      </c>
      <c r="H1348">
        <f>VLOOKUP(E1348,[1]!peloponnese_raw[[Column2]:[LON]],2,FALSE)</f>
        <v>37.442730083199997</v>
      </c>
      <c r="I1348">
        <f>VLOOKUP(E1348,[1]!peloponnese_raw[[Column2]:[LON]],3,FALSE)</f>
        <v>22.735021683199999</v>
      </c>
    </row>
    <row r="1349" spans="1:9" x14ac:dyDescent="0.25">
      <c r="A1349" t="s">
        <v>3555</v>
      </c>
      <c r="B1349" t="s">
        <v>15707</v>
      </c>
      <c r="C1349" t="s">
        <v>12985</v>
      </c>
      <c r="D1349">
        <v>71</v>
      </c>
      <c r="E1349" t="str">
        <f>_xlfn.CONCAT(B1349," (",F1349,")")</f>
        <v>Παύλια (Περιφερειακή Ενότητα Αρκαδίας)</v>
      </c>
      <c r="F1349" t="s">
        <v>12739</v>
      </c>
      <c r="G1349" t="s">
        <v>15704</v>
      </c>
      <c r="H1349">
        <f>VLOOKUP(E1349,[1]!peloponnese_raw[[Column2]:[LON]],2,FALSE)</f>
        <v>37.487503316900003</v>
      </c>
      <c r="I1349">
        <f>VLOOKUP(E1349,[1]!peloponnese_raw[[Column2]:[LON]],3,FALSE)</f>
        <v>22.139193027000001</v>
      </c>
    </row>
    <row r="1350" spans="1:9" x14ac:dyDescent="0.25">
      <c r="A1350" t="s">
        <v>3560</v>
      </c>
      <c r="B1350" t="s">
        <v>4018</v>
      </c>
      <c r="C1350" t="s">
        <v>2616</v>
      </c>
      <c r="D1350">
        <v>26</v>
      </c>
      <c r="E1350" t="str">
        <f>_xlfn.CONCAT(B1350," (",F1350,")")</f>
        <v>Πεδινόν (Περιφερειακή Ενότητα Μεσσηνίας)</v>
      </c>
      <c r="F1350" t="s">
        <v>14735</v>
      </c>
      <c r="G1350" t="s">
        <v>16580</v>
      </c>
      <c r="H1350">
        <f>VLOOKUP(E1350,[1]!peloponnese_raw[[Column2]:[LON]],2,FALSE)</f>
        <v>36.909885326800001</v>
      </c>
      <c r="I1350">
        <f>VLOOKUP(E1350,[1]!peloponnese_raw[[Column2]:[LON]],3,FALSE)</f>
        <v>22.2591507974</v>
      </c>
    </row>
    <row r="1351" spans="1:9" x14ac:dyDescent="0.25">
      <c r="A1351" t="s">
        <v>3560</v>
      </c>
      <c r="B1351" t="s">
        <v>16124</v>
      </c>
      <c r="C1351" t="s">
        <v>13834</v>
      </c>
      <c r="D1351">
        <v>204</v>
      </c>
      <c r="E1351" t="str">
        <f>_xlfn.CONCAT(B1351," (",F1351,")")</f>
        <v>Πευκάλι (Περιφερειακή Ενότητα Κορινθίας)</v>
      </c>
      <c r="F1351" t="s">
        <v>13723</v>
      </c>
      <c r="G1351" t="s">
        <v>16118</v>
      </c>
      <c r="H1351">
        <f>VLOOKUP(E1351,[1]!peloponnese_raw[[Column2]:[LON]],2,FALSE)</f>
        <v>37.828882684299998</v>
      </c>
      <c r="I1351">
        <f>VLOOKUP(E1351,[1]!peloponnese_raw[[Column2]:[LON]],3,FALSE)</f>
        <v>23.115656044400001</v>
      </c>
    </row>
    <row r="1352" spans="1:9" x14ac:dyDescent="0.25">
      <c r="A1352" t="s">
        <v>3560</v>
      </c>
      <c r="B1352" t="s">
        <v>11945</v>
      </c>
      <c r="C1352" t="s">
        <v>9950</v>
      </c>
      <c r="D1352">
        <v>62</v>
      </c>
      <c r="E1352" t="str">
        <f>_xlfn.CONCAT(B1352," (",F1352,")")</f>
        <v>Πεύκον (Περιφερειακή Ενότητα Μεσσηνίας)</v>
      </c>
      <c r="F1352" t="s">
        <v>14735</v>
      </c>
      <c r="G1352" t="s">
        <v>16811</v>
      </c>
      <c r="H1352">
        <f>VLOOKUP(E1352,[1]!peloponnese_raw[[Column2]:[LON]],2,FALSE)</f>
        <v>37.205585057999997</v>
      </c>
      <c r="I1352">
        <f>VLOOKUP(E1352,[1]!peloponnese_raw[[Column2]:[LON]],3,FALSE)</f>
        <v>22.0780271056</v>
      </c>
    </row>
    <row r="1353" spans="1:9" x14ac:dyDescent="0.25">
      <c r="A1353" t="s">
        <v>3560</v>
      </c>
      <c r="B1353" t="s">
        <v>15894</v>
      </c>
      <c r="C1353" t="s">
        <v>13357</v>
      </c>
      <c r="D1353">
        <v>151</v>
      </c>
      <c r="E1353" t="str">
        <f>_xlfn.CONCAT(B1353," (",F1353,")")</f>
        <v>Πέλαγος (Περιφερειακή Ενότητα Αρκαδίας)</v>
      </c>
      <c r="F1353" t="s">
        <v>12739</v>
      </c>
      <c r="G1353" t="s">
        <v>15887</v>
      </c>
      <c r="H1353">
        <f>VLOOKUP(E1353,[1]!peloponnese_raw[[Column2]:[LON]],2,FALSE)</f>
        <v>37.522977085199997</v>
      </c>
      <c r="I1353">
        <f>VLOOKUP(E1353,[1]!peloponnese_raw[[Column2]:[LON]],3,FALSE)</f>
        <v>22.418224113099999</v>
      </c>
    </row>
    <row r="1354" spans="1:9" x14ac:dyDescent="0.25">
      <c r="A1354" t="s">
        <v>3555</v>
      </c>
      <c r="B1354" t="s">
        <v>16023</v>
      </c>
      <c r="C1354" t="s">
        <v>13624</v>
      </c>
      <c r="D1354">
        <v>11</v>
      </c>
      <c r="E1354" t="str">
        <f>_xlfn.CONCAT(B1354," (",F1354,")")</f>
        <v>Πελεή (Περιφερειακή Ενότητα Αργολίδας)</v>
      </c>
      <c r="F1354" t="s">
        <v>13389</v>
      </c>
      <c r="G1354" t="s">
        <v>16007</v>
      </c>
      <c r="H1354">
        <f>VLOOKUP(E1354,[1]!peloponnese_raw[[Column2]:[LON]],2,FALSE)</f>
        <v>37.504478199499999</v>
      </c>
      <c r="I1354">
        <f>VLOOKUP(E1354,[1]!peloponnese_raw[[Column2]:[LON]],3,FALSE)</f>
        <v>23.1752425476</v>
      </c>
    </row>
    <row r="1355" spans="1:9" x14ac:dyDescent="0.25">
      <c r="A1355" t="s">
        <v>3555</v>
      </c>
      <c r="B1355" t="s">
        <v>16715</v>
      </c>
      <c r="C1355" t="s">
        <v>15052</v>
      </c>
      <c r="D1355">
        <v>230</v>
      </c>
      <c r="E1355" t="str">
        <f>_xlfn.CONCAT(B1355," (",F1355,")")</f>
        <v>Πελεκανάδα (Περιφερειακή Ενότητα Μεσσηνίας)</v>
      </c>
      <c r="F1355" t="s">
        <v>14735</v>
      </c>
      <c r="G1355" t="s">
        <v>16707</v>
      </c>
      <c r="H1355">
        <f>VLOOKUP(E1355,[1]!peloponnese_raw[[Column2]:[LON]],2,FALSE)</f>
        <v>37.050577320899997</v>
      </c>
      <c r="I1355">
        <f>VLOOKUP(E1355,[1]!peloponnese_raw[[Column2]:[LON]],3,FALSE)</f>
        <v>21.843100648699998</v>
      </c>
    </row>
    <row r="1356" spans="1:9" x14ac:dyDescent="0.25">
      <c r="A1356" t="s">
        <v>3560</v>
      </c>
      <c r="B1356" t="s">
        <v>15694</v>
      </c>
      <c r="C1356" t="s">
        <v>12959</v>
      </c>
      <c r="D1356">
        <v>29</v>
      </c>
      <c r="E1356" t="str">
        <f>_xlfn.CONCAT(B1356," (",F1356,")")</f>
        <v>Πελέκιον (Περιφερειακή Ενότητα Αρκαδίας)</v>
      </c>
      <c r="F1356" t="s">
        <v>12739</v>
      </c>
      <c r="G1356" t="s">
        <v>15684</v>
      </c>
      <c r="H1356">
        <f>VLOOKUP(E1356,[1]!peloponnese_raw[[Column2]:[LON]],2,FALSE)</f>
        <v>37.776977067499999</v>
      </c>
      <c r="I1356">
        <f>VLOOKUP(E1356,[1]!peloponnese_raw[[Column2]:[LON]],3,FALSE)</f>
        <v>21.860973182999999</v>
      </c>
    </row>
    <row r="1357" spans="1:9" x14ac:dyDescent="0.25">
      <c r="A1357" t="s">
        <v>3555</v>
      </c>
      <c r="B1357" t="s">
        <v>16624</v>
      </c>
      <c r="C1357" t="s">
        <v>557</v>
      </c>
      <c r="D1357">
        <v>50</v>
      </c>
      <c r="E1357" t="str">
        <f>_xlfn.CONCAT(B1357," (",F1357,")")</f>
        <v>Πελεκητή (Περιφερειακή Ενότητα Μεσσηνίας)</v>
      </c>
      <c r="F1357" t="s">
        <v>14735</v>
      </c>
      <c r="G1357" t="s">
        <v>16615</v>
      </c>
      <c r="H1357">
        <f>VLOOKUP(E1357,[1]!peloponnese_raw[[Column2]:[LON]],2,FALSE)</f>
        <v>37.1694969574</v>
      </c>
      <c r="I1357">
        <f>VLOOKUP(E1357,[1]!peloponnese_raw[[Column2]:[LON]],3,FALSE)</f>
        <v>22.069761057299999</v>
      </c>
    </row>
    <row r="1358" spans="1:9" x14ac:dyDescent="0.25">
      <c r="A1358" t="s">
        <v>3557</v>
      </c>
      <c r="B1358" t="s">
        <v>16929</v>
      </c>
      <c r="C1358" t="s">
        <v>15505</v>
      </c>
      <c r="D1358">
        <v>70</v>
      </c>
      <c r="E1358" t="str">
        <f>_xlfn.CONCAT(B1358," (",F1358,")")</f>
        <v>Πελεκητός (Περιφερειακή Ενότητα Μεσσηνίας)</v>
      </c>
      <c r="F1358" t="s">
        <v>14735</v>
      </c>
      <c r="G1358" t="s">
        <v>16917</v>
      </c>
      <c r="H1358">
        <f>VLOOKUP(E1358,[1]!peloponnese_raw[[Column2]:[LON]],2,FALSE)</f>
        <v>37.042754096000003</v>
      </c>
      <c r="I1358">
        <f>VLOOKUP(E1358,[1]!peloponnese_raw[[Column2]:[LON]],3,FALSE)</f>
        <v>21.6118053581</v>
      </c>
    </row>
    <row r="1359" spans="1:9" x14ac:dyDescent="0.25">
      <c r="A1359" t="s">
        <v>3590</v>
      </c>
      <c r="B1359" t="s">
        <v>15809</v>
      </c>
      <c r="C1359" t="s">
        <v>13189</v>
      </c>
      <c r="D1359">
        <v>282</v>
      </c>
      <c r="E1359" t="str">
        <f>_xlfn.CONCAT(B1359," (",F1359,")")</f>
        <v>Πελετά (Περιφερειακή Ενότητα Αρκαδίας)</v>
      </c>
      <c r="F1359" t="s">
        <v>12739</v>
      </c>
      <c r="G1359" t="s">
        <v>15801</v>
      </c>
      <c r="H1359">
        <f>VLOOKUP(E1359,[1]!peloponnese_raw[[Column2]:[LON]],2,FALSE)</f>
        <v>37.054257548199999</v>
      </c>
      <c r="I1359">
        <f>VLOOKUP(E1359,[1]!peloponnese_raw[[Column2]:[LON]],3,FALSE)</f>
        <v>22.887808993499998</v>
      </c>
    </row>
    <row r="1360" spans="1:9" x14ac:dyDescent="0.25">
      <c r="A1360" t="s">
        <v>3555</v>
      </c>
      <c r="B1360" t="s">
        <v>16528</v>
      </c>
      <c r="C1360" t="s">
        <v>14672</v>
      </c>
      <c r="D1360">
        <v>267</v>
      </c>
      <c r="E1360" t="str">
        <f>_xlfn.CONCAT(B1360," (",F1360,")")</f>
        <v>Πελλάνα (Περιφερειακή Ενότητα Λακωνίας)</v>
      </c>
      <c r="F1360" t="s">
        <v>14073</v>
      </c>
      <c r="G1360" t="s">
        <v>16513</v>
      </c>
      <c r="H1360">
        <f>VLOOKUP(E1360,[1]!peloponnese_raw[[Column2]:[LON]],2,FALSE)</f>
        <v>37.203439259699998</v>
      </c>
      <c r="I1360">
        <f>VLOOKUP(E1360,[1]!peloponnese_raw[[Column2]:[LON]],3,FALSE)</f>
        <v>22.318685533499998</v>
      </c>
    </row>
    <row r="1361" spans="1:9" x14ac:dyDescent="0.25">
      <c r="A1361" t="s">
        <v>3555</v>
      </c>
      <c r="B1361" t="s">
        <v>16199</v>
      </c>
      <c r="C1361" t="s">
        <v>13983</v>
      </c>
      <c r="D1361">
        <v>82</v>
      </c>
      <c r="E1361" t="str">
        <f>_xlfn.CONCAT(B1361," (",F1361,")")</f>
        <v>Πελλήνη (Περιφερειακή Ενότητα Κορινθίας)</v>
      </c>
      <c r="F1361" t="s">
        <v>13723</v>
      </c>
      <c r="G1361" t="s">
        <v>16172</v>
      </c>
      <c r="H1361">
        <f>VLOOKUP(E1361,[1]!peloponnese_raw[[Column2]:[LON]],2,FALSE)</f>
        <v>38.040902166999999</v>
      </c>
      <c r="I1361">
        <f>VLOOKUP(E1361,[1]!peloponnese_raw[[Column2]:[LON]],3,FALSE)</f>
        <v>22.5469550123</v>
      </c>
    </row>
    <row r="1362" spans="1:9" x14ac:dyDescent="0.25">
      <c r="A1362" t="s">
        <v>3565</v>
      </c>
      <c r="B1362" t="s">
        <v>16547</v>
      </c>
      <c r="C1362" t="s">
        <v>14712</v>
      </c>
      <c r="D1362">
        <v>12</v>
      </c>
      <c r="E1362" t="str">
        <f>_xlfn.CONCAT(B1362," (",F1362,")")</f>
        <v>Πενταυλοί (Περιφερειακή Ενότητα Λακωνίας)</v>
      </c>
      <c r="F1362" t="s">
        <v>14073</v>
      </c>
      <c r="G1362" t="s">
        <v>16543</v>
      </c>
      <c r="H1362">
        <f>VLOOKUP(E1362,[1]!peloponnese_raw[[Column2]:[LON]],2,FALSE)</f>
        <v>36.944773184500001</v>
      </c>
      <c r="I1362">
        <f>VLOOKUP(E1362,[1]!peloponnese_raw[[Column2]:[LON]],3,FALSE)</f>
        <v>22.407270845399999</v>
      </c>
    </row>
    <row r="1363" spans="1:9" x14ac:dyDescent="0.25">
      <c r="A1363" t="s">
        <v>3590</v>
      </c>
      <c r="B1363" t="s">
        <v>15823</v>
      </c>
      <c r="C1363" t="s">
        <v>13215</v>
      </c>
      <c r="D1363">
        <v>260</v>
      </c>
      <c r="E1363" t="str">
        <f>_xlfn.CONCAT(B1363," (",F1363,")")</f>
        <v>Πέρα Μέλανα (Περιφερειακή Ενότητα Αρκαδίας)</v>
      </c>
      <c r="F1363" t="s">
        <v>12739</v>
      </c>
      <c r="G1363" t="s">
        <v>15818</v>
      </c>
      <c r="H1363">
        <f>VLOOKUP(E1363,[1]!peloponnese_raw[[Column2]:[LON]],2,FALSE)</f>
        <v>37.2077510401</v>
      </c>
      <c r="I1363">
        <f>VLOOKUP(E1363,[1]!peloponnese_raw[[Column2]:[LON]],3,FALSE)</f>
        <v>22.879952917600001</v>
      </c>
    </row>
    <row r="1364" spans="1:9" x14ac:dyDescent="0.25">
      <c r="A1364" t="s">
        <v>3555</v>
      </c>
      <c r="B1364" t="s">
        <v>16799</v>
      </c>
      <c r="C1364" t="s">
        <v>15230</v>
      </c>
      <c r="D1364">
        <v>25</v>
      </c>
      <c r="E1364" t="str">
        <f>_xlfn.CONCAT(B1364," (",F1364,")")</f>
        <v>Πέρα Ρούγα (Περιφερειακή Ενότητα Μεσσηνίας)</v>
      </c>
      <c r="F1364" t="s">
        <v>14735</v>
      </c>
      <c r="G1364" t="s">
        <v>16792</v>
      </c>
      <c r="H1364">
        <f>VLOOKUP(E1364,[1]!peloponnese_raw[[Column2]:[LON]],2,FALSE)</f>
        <v>37.420966443700003</v>
      </c>
      <c r="I1364">
        <f>VLOOKUP(E1364,[1]!peloponnese_raw[[Column2]:[LON]],3,FALSE)</f>
        <v>21.953545439199999</v>
      </c>
    </row>
    <row r="1365" spans="1:9" x14ac:dyDescent="0.25">
      <c r="A1365" t="s">
        <v>3555</v>
      </c>
      <c r="B1365" t="s">
        <v>15695</v>
      </c>
      <c r="C1365" t="s">
        <v>12961</v>
      </c>
      <c r="D1365">
        <v>34</v>
      </c>
      <c r="E1365" t="str">
        <f>_xlfn.CONCAT(B1365," (",F1365,")")</f>
        <v>Πέρα Βάχλια (Περιφερειακή Ενότητα Αρκαδίας)</v>
      </c>
      <c r="F1365" t="s">
        <v>12739</v>
      </c>
      <c r="G1365" t="s">
        <v>15684</v>
      </c>
      <c r="H1365">
        <f>VLOOKUP(E1365,[1]!peloponnese_raw[[Column2]:[LON]],2,FALSE)</f>
        <v>37.785101918300001</v>
      </c>
      <c r="I1365">
        <f>VLOOKUP(E1365,[1]!peloponnese_raw[[Column2]:[LON]],3,FALSE)</f>
        <v>21.963071768399999</v>
      </c>
    </row>
    <row r="1366" spans="1:9" x14ac:dyDescent="0.25">
      <c r="A1366" t="s">
        <v>3555</v>
      </c>
      <c r="B1366" t="s">
        <v>16147</v>
      </c>
      <c r="C1366" t="s">
        <v>13880</v>
      </c>
      <c r="D1366">
        <v>1155</v>
      </c>
      <c r="E1366" t="str">
        <f>_xlfn.CONCAT(B1366," (",F1366,")")</f>
        <v>Περαχώρα (Περιφερειακή Ενότητα Κορινθίας)</v>
      </c>
      <c r="F1366" t="s">
        <v>13723</v>
      </c>
      <c r="G1366" t="s">
        <v>16135</v>
      </c>
      <c r="H1366">
        <f>VLOOKUP(E1366,[1]!peloponnese_raw[[Column2]:[LON]],2,FALSE)</f>
        <v>38.029036821299997</v>
      </c>
      <c r="I1366">
        <f>VLOOKUP(E1366,[1]!peloponnese_raw[[Column2]:[LON]],3,FALSE)</f>
        <v>22.9466399764</v>
      </c>
    </row>
    <row r="1367" spans="1:9" x14ac:dyDescent="0.25">
      <c r="A1367" t="s">
        <v>3560</v>
      </c>
      <c r="B1367" t="s">
        <v>15721</v>
      </c>
      <c r="C1367" t="s">
        <v>13011</v>
      </c>
      <c r="D1367">
        <v>237</v>
      </c>
      <c r="E1367" t="str">
        <f>_xlfn.CONCAT(B1367," (",F1367,")")</f>
        <v>Περδικονέριον (Περιφερειακή Ενότητα Αρκαδίας)</v>
      </c>
      <c r="F1367" t="s">
        <v>12739</v>
      </c>
      <c r="G1367" t="s">
        <v>15710</v>
      </c>
      <c r="H1367">
        <f>VLOOKUP(E1367,[1]!peloponnese_raw[[Column2]:[LON]],2,FALSE)</f>
        <v>37.732620556699999</v>
      </c>
      <c r="I1367">
        <f>VLOOKUP(E1367,[1]!peloponnese_raw[[Column2]:[LON]],3,FALSE)</f>
        <v>21.9917160868</v>
      </c>
    </row>
    <row r="1368" spans="1:9" x14ac:dyDescent="0.25">
      <c r="A1368" t="s">
        <v>3560</v>
      </c>
      <c r="B1368" t="s">
        <v>15721</v>
      </c>
      <c r="C1368" t="s">
        <v>13011</v>
      </c>
      <c r="D1368">
        <v>211</v>
      </c>
      <c r="E1368" t="str">
        <f>_xlfn.CONCAT(B1368," (",F1368,")")</f>
        <v>Περδικονέριον (Περιφερειακή Ενότητα Μεσσηνίας)</v>
      </c>
      <c r="F1368" t="s">
        <v>14735</v>
      </c>
      <c r="G1368" t="s">
        <v>16934</v>
      </c>
      <c r="H1368">
        <f>VLOOKUP(E1368,[1]!peloponnese_raw[[Column2]:[LON]],2,FALSE)</f>
        <v>37.178177746599999</v>
      </c>
      <c r="I1368">
        <f>VLOOKUP(E1368,[1]!peloponnese_raw[[Column2]:[LON]],3,FALSE)</f>
        <v>21.674138514500001</v>
      </c>
    </row>
    <row r="1369" spans="1:9" x14ac:dyDescent="0.25">
      <c r="A1369" t="s">
        <v>3555</v>
      </c>
      <c r="B1369" t="s">
        <v>6553</v>
      </c>
      <c r="C1369" t="s">
        <v>4578</v>
      </c>
      <c r="D1369">
        <v>102</v>
      </c>
      <c r="E1369" t="str">
        <f>_xlfn.CONCAT(B1369," (",F1369,")")</f>
        <v>Περδικόβρυση (Περιφερειακή Ενότητα Αρκαδίας)</v>
      </c>
      <c r="F1369" t="s">
        <v>12739</v>
      </c>
      <c r="G1369" t="s">
        <v>15589</v>
      </c>
      <c r="H1369">
        <f>VLOOKUP(E1369,[1]!peloponnese_raw[[Column2]:[LON]],2,FALSE)</f>
        <v>37.379021706400003</v>
      </c>
      <c r="I1369">
        <f>VLOOKUP(E1369,[1]!peloponnese_raw[[Column2]:[LON]],3,FALSE)</f>
        <v>22.563922598000001</v>
      </c>
    </row>
    <row r="1370" spans="1:9" x14ac:dyDescent="0.25">
      <c r="A1370" t="s">
        <v>3555</v>
      </c>
      <c r="B1370" t="s">
        <v>6553</v>
      </c>
      <c r="C1370" t="s">
        <v>4578</v>
      </c>
      <c r="D1370">
        <v>20</v>
      </c>
      <c r="E1370" t="str">
        <f>_xlfn.CONCAT(B1370," (",F1370,")")</f>
        <v>Περδικόβρυση (Περιφερειακή Ενότητα Μεσσηνίας)</v>
      </c>
      <c r="F1370" t="s">
        <v>14735</v>
      </c>
      <c r="G1370" t="s">
        <v>16707</v>
      </c>
      <c r="H1370">
        <f>VLOOKUP(E1370,[1]!peloponnese_raw[[Column2]:[LON]],2,FALSE)</f>
        <v>37.133850254800002</v>
      </c>
      <c r="I1370">
        <f>VLOOKUP(E1370,[1]!peloponnese_raw[[Column2]:[LON]],3,FALSE)</f>
        <v>21.8183794039</v>
      </c>
    </row>
    <row r="1371" spans="1:9" x14ac:dyDescent="0.25">
      <c r="A1371" t="s">
        <v>3560</v>
      </c>
      <c r="B1371" t="s">
        <v>9178</v>
      </c>
      <c r="C1371" t="s">
        <v>8592</v>
      </c>
      <c r="D1371">
        <v>1601</v>
      </c>
      <c r="E1371" t="str">
        <f>_xlfn.CONCAT(B1371," (",F1371,")")</f>
        <v>Περιγιάλιον (Περιφερειακή Ενότητα Κορινθίας)</v>
      </c>
      <c r="F1371" t="s">
        <v>13723</v>
      </c>
      <c r="G1371" t="s">
        <v>16086</v>
      </c>
      <c r="H1371">
        <f>VLOOKUP(E1371,[1]!peloponnese_raw[[Column2]:[LON]],2,FALSE)</f>
        <v>37.935031609399999</v>
      </c>
      <c r="I1371">
        <f>VLOOKUP(E1371,[1]!peloponnese_raw[[Column2]:[LON]],3,FALSE)</f>
        <v>22.836809918</v>
      </c>
    </row>
    <row r="1372" spans="1:9" x14ac:dyDescent="0.25">
      <c r="A1372" t="s">
        <v>3560</v>
      </c>
      <c r="B1372" t="s">
        <v>6648</v>
      </c>
      <c r="C1372" t="s">
        <v>4783</v>
      </c>
      <c r="D1372">
        <v>368</v>
      </c>
      <c r="E1372" t="str">
        <f>_xlfn.CONCAT(B1372," (",F1372,")")</f>
        <v>Περιστέριον (Περιφερειακή Ενότητα Λακωνίας)</v>
      </c>
      <c r="F1372" t="s">
        <v>14073</v>
      </c>
      <c r="G1372" t="s">
        <v>16412</v>
      </c>
      <c r="H1372">
        <f>VLOOKUP(E1372,[1]!peloponnese_raw[[Column2]:[LON]],2,FALSE)</f>
        <v>36.8670941357</v>
      </c>
      <c r="I1372">
        <f>VLOOKUP(E1372,[1]!peloponnese_raw[[Column2]:[LON]],3,FALSE)</f>
        <v>22.675038385000001</v>
      </c>
    </row>
    <row r="1373" spans="1:9" x14ac:dyDescent="0.25">
      <c r="A1373" t="s">
        <v>3560</v>
      </c>
      <c r="B1373" t="s">
        <v>6648</v>
      </c>
      <c r="C1373" t="s">
        <v>4783</v>
      </c>
      <c r="D1373">
        <v>56</v>
      </c>
      <c r="E1373" t="str">
        <f>_xlfn.CONCAT(B1373," (",F1373,")")</f>
        <v>Περιστέριον (Περιφερειακή Ενότητα Λακωνίας)</v>
      </c>
      <c r="F1373" t="s">
        <v>14073</v>
      </c>
      <c r="G1373" t="s">
        <v>16531</v>
      </c>
      <c r="H1373">
        <f>VLOOKUP(E1373,[1]!peloponnese_raw[[Column2]:[LON]],2,FALSE)</f>
        <v>36.8670941357</v>
      </c>
      <c r="I1373">
        <f>VLOOKUP(E1373,[1]!peloponnese_raw[[Column2]:[LON]],3,FALSE)</f>
        <v>22.675038385000001</v>
      </c>
    </row>
    <row r="1374" spans="1:9" x14ac:dyDescent="0.25">
      <c r="A1374" t="s">
        <v>3590</v>
      </c>
      <c r="B1374" t="s">
        <v>16678</v>
      </c>
      <c r="C1374" t="s">
        <v>14978</v>
      </c>
      <c r="D1374">
        <v>154</v>
      </c>
      <c r="E1374" t="str">
        <f>_xlfn.CONCAT(B1374," (",F1374,")")</f>
        <v>Περιβολάκια (Περιφερειακή Ενότητα Μεσσηνίας)</v>
      </c>
      <c r="F1374" t="s">
        <v>14735</v>
      </c>
      <c r="G1374" t="s">
        <v>16640</v>
      </c>
      <c r="H1374">
        <f>VLOOKUP(E1374,[1]!peloponnese_raw[[Column2]:[LON]],2,FALSE)</f>
        <v>37.044921259399999</v>
      </c>
      <c r="I1374">
        <f>VLOOKUP(E1374,[1]!peloponnese_raw[[Column2]:[LON]],3,FALSE)</f>
        <v>22.1773603655</v>
      </c>
    </row>
    <row r="1375" spans="1:9" x14ac:dyDescent="0.25">
      <c r="A1375" t="s">
        <v>3590</v>
      </c>
      <c r="B1375" t="s">
        <v>16678</v>
      </c>
      <c r="C1375" t="s">
        <v>14978</v>
      </c>
      <c r="D1375">
        <v>126</v>
      </c>
      <c r="E1375" t="str">
        <f>_xlfn.CONCAT(B1375," (",F1375,")")</f>
        <v>Περιβολάκια (Περιφερειακή Ενότητα Μεσσηνίας)</v>
      </c>
      <c r="F1375" t="s">
        <v>14735</v>
      </c>
      <c r="G1375" t="s">
        <v>16871</v>
      </c>
      <c r="H1375">
        <f>VLOOKUP(E1375,[1]!peloponnese_raw[[Column2]:[LON]],2,FALSE)</f>
        <v>37.044921259399999</v>
      </c>
      <c r="I1375">
        <f>VLOOKUP(E1375,[1]!peloponnese_raw[[Column2]:[LON]],3,FALSE)</f>
        <v>22.1773603655</v>
      </c>
    </row>
    <row r="1376" spans="1:9" x14ac:dyDescent="0.25">
      <c r="A1376" t="s">
        <v>3590</v>
      </c>
      <c r="B1376" t="s">
        <v>7087</v>
      </c>
      <c r="C1376" t="s">
        <v>5694</v>
      </c>
      <c r="D1376">
        <v>59</v>
      </c>
      <c r="E1376" t="str">
        <f>_xlfn.CONCAT(B1376," (",F1376,")")</f>
        <v>Περιβόλια (Περιφερειακή Ενότητα Αρκαδίας)</v>
      </c>
      <c r="F1376" t="s">
        <v>12739</v>
      </c>
      <c r="G1376" t="s">
        <v>15742</v>
      </c>
      <c r="H1376">
        <f>VLOOKUP(E1376,[1]!peloponnese_raw[[Column2]:[LON]],2,FALSE)</f>
        <v>37.384993020499998</v>
      </c>
      <c r="I1376">
        <f>VLOOKUP(E1376,[1]!peloponnese_raw[[Column2]:[LON]],3,FALSE)</f>
        <v>22.156900952499999</v>
      </c>
    </row>
    <row r="1377" spans="1:9" x14ac:dyDescent="0.25">
      <c r="A1377" t="s">
        <v>3590</v>
      </c>
      <c r="B1377" t="s">
        <v>7087</v>
      </c>
      <c r="C1377" t="s">
        <v>5694</v>
      </c>
      <c r="D1377">
        <v>90</v>
      </c>
      <c r="E1377" t="str">
        <f>_xlfn.CONCAT(B1377," (",F1377,")")</f>
        <v>Περιβόλια (Περιφερειακή Ενότητα Λακωνίας)</v>
      </c>
      <c r="F1377" t="s">
        <v>14073</v>
      </c>
      <c r="G1377" t="s">
        <v>16513</v>
      </c>
      <c r="H1377">
        <f>VLOOKUP(E1377,[1]!peloponnese_raw[[Column2]:[LON]],2,FALSE)</f>
        <v>37.179393010699997</v>
      </c>
      <c r="I1377">
        <f>VLOOKUP(E1377,[1]!peloponnese_raw[[Column2]:[LON]],3,FALSE)</f>
        <v>22.3002192802</v>
      </c>
    </row>
    <row r="1378" spans="1:9" x14ac:dyDescent="0.25">
      <c r="A1378" t="s">
        <v>3557</v>
      </c>
      <c r="B1378" t="s">
        <v>15896</v>
      </c>
      <c r="C1378" t="s">
        <v>13361</v>
      </c>
      <c r="D1378">
        <v>66</v>
      </c>
      <c r="E1378" t="str">
        <f>_xlfn.CONCAT(B1378," (",F1378,")")</f>
        <v>Περπατάρης (Περιφερειακή Ενότητα Αρκαδίας)</v>
      </c>
      <c r="F1378" t="s">
        <v>12739</v>
      </c>
      <c r="G1378" t="s">
        <v>15887</v>
      </c>
      <c r="H1378">
        <f>VLOOKUP(E1378,[1]!peloponnese_raw[[Column2]:[LON]],2,FALSE)</f>
        <v>37.457818054900002</v>
      </c>
      <c r="I1378">
        <f>VLOOKUP(E1378,[1]!peloponnese_raw[[Column2]:[LON]],3,FALSE)</f>
        <v>22.377476443700001</v>
      </c>
    </row>
    <row r="1379" spans="1:9" x14ac:dyDescent="0.25">
      <c r="A1379" t="s">
        <v>3560</v>
      </c>
      <c r="B1379" t="s">
        <v>15895</v>
      </c>
      <c r="C1379" t="s">
        <v>13359</v>
      </c>
      <c r="D1379">
        <v>95</v>
      </c>
      <c r="E1379" t="str">
        <f>_xlfn.CONCAT(B1379," (",F1379,")")</f>
        <v>Περθώριον (Περιφερειακή Ενότητα Αρκαδίας)</v>
      </c>
      <c r="F1379" t="s">
        <v>12739</v>
      </c>
      <c r="G1379" t="s">
        <v>15887</v>
      </c>
      <c r="H1379">
        <f>VLOOKUP(E1379,[1]!peloponnese_raw[[Column2]:[LON]],2,FALSE)</f>
        <v>37.537413366899997</v>
      </c>
      <c r="I1379">
        <f>VLOOKUP(E1379,[1]!peloponnese_raw[[Column2]:[LON]],3,FALSE)</f>
        <v>22.346673611500002</v>
      </c>
    </row>
    <row r="1380" spans="1:9" x14ac:dyDescent="0.25">
      <c r="A1380" t="s">
        <v>3590</v>
      </c>
      <c r="B1380" t="s">
        <v>16831</v>
      </c>
      <c r="C1380" t="s">
        <v>15299</v>
      </c>
      <c r="D1380">
        <v>14</v>
      </c>
      <c r="E1380" t="str">
        <f>_xlfn.CONCAT(B1380," (",F1380,")")</f>
        <v>Περούλια (Περιφερειακή Ενότητα Μεσσηνίας)</v>
      </c>
      <c r="F1380" t="s">
        <v>14735</v>
      </c>
      <c r="G1380" t="s">
        <v>16817</v>
      </c>
      <c r="H1380">
        <f>VLOOKUP(E1380,[1]!peloponnese_raw[[Column2]:[LON]],2,FALSE)</f>
        <v>36.8215782778</v>
      </c>
      <c r="I1380">
        <f>VLOOKUP(E1380,[1]!peloponnese_raw[[Column2]:[LON]],3,FALSE)</f>
        <v>21.928387576999999</v>
      </c>
    </row>
    <row r="1381" spans="1:9" x14ac:dyDescent="0.25">
      <c r="A1381" t="s">
        <v>3560</v>
      </c>
      <c r="B1381" t="s">
        <v>16761</v>
      </c>
      <c r="C1381" t="s">
        <v>15148</v>
      </c>
      <c r="D1381">
        <v>1046</v>
      </c>
      <c r="E1381" t="str">
        <f>_xlfn.CONCAT(B1381," (",F1381,")")</f>
        <v>Πεταλίδιον (Περιφερειακή Ενότητα Μεσσηνίας)</v>
      </c>
      <c r="F1381" t="s">
        <v>14735</v>
      </c>
      <c r="G1381" t="s">
        <v>16751</v>
      </c>
      <c r="H1381">
        <f>VLOOKUP(E1381,[1]!peloponnese_raw[[Column2]:[LON]],2,FALSE)</f>
        <v>36.955352027099998</v>
      </c>
      <c r="I1381">
        <f>VLOOKUP(E1381,[1]!peloponnese_raw[[Column2]:[LON]],3,FALSE)</f>
        <v>21.926819721499999</v>
      </c>
    </row>
    <row r="1382" spans="1:9" x14ac:dyDescent="0.25">
      <c r="A1382" t="s">
        <v>3555</v>
      </c>
      <c r="B1382" t="s">
        <v>16166</v>
      </c>
      <c r="C1382" t="s">
        <v>13920</v>
      </c>
      <c r="D1382">
        <v>224</v>
      </c>
      <c r="E1382" t="str">
        <f>_xlfn.CONCAT(B1382," (",F1382,")")</f>
        <v>Πεταλού (Περιφερειακή Ενότητα Κορινθίας)</v>
      </c>
      <c r="F1382" t="s">
        <v>13723</v>
      </c>
      <c r="G1382" t="s">
        <v>16159</v>
      </c>
      <c r="H1382">
        <f>VLOOKUP(E1382,[1]!peloponnese_raw[[Column2]:[LON]],2,FALSE)</f>
        <v>38.127548139200002</v>
      </c>
      <c r="I1382">
        <f>VLOOKUP(E1382,[1]!peloponnese_raw[[Column2]:[LON]],3,FALSE)</f>
        <v>22.397536125199998</v>
      </c>
    </row>
    <row r="1383" spans="1:9" x14ac:dyDescent="0.25">
      <c r="A1383" t="s">
        <v>3557</v>
      </c>
      <c r="B1383" t="s">
        <v>11736</v>
      </c>
      <c r="C1383" t="s">
        <v>9526</v>
      </c>
      <c r="D1383">
        <v>3</v>
      </c>
      <c r="E1383" t="str">
        <f>_xlfn.CONCAT(B1383," (",F1383,")")</f>
        <v>Πέτας (Περιφερειακή Ενότητα Αρκαδίας)</v>
      </c>
      <c r="F1383" t="s">
        <v>12739</v>
      </c>
      <c r="G1383" t="s">
        <v>15684</v>
      </c>
      <c r="H1383">
        <f>VLOOKUP(E1383,[1]!peloponnese_raw[[Column2]:[LON]],2,FALSE)</f>
        <v>37.823011605300003</v>
      </c>
      <c r="I1383">
        <f>VLOOKUP(E1383,[1]!peloponnese_raw[[Column2]:[LON]],3,FALSE)</f>
        <v>21.831172409499999</v>
      </c>
    </row>
    <row r="1384" spans="1:9" x14ac:dyDescent="0.25">
      <c r="A1384" t="s">
        <v>3555</v>
      </c>
      <c r="B1384" t="s">
        <v>6795</v>
      </c>
      <c r="C1384" t="s">
        <v>5079</v>
      </c>
      <c r="D1384">
        <v>7</v>
      </c>
      <c r="E1384" t="str">
        <f>_xlfn.CONCAT(B1384," (",F1384,")")</f>
        <v>Πέτρα (Περιφερειακή Ενότητα Αρκαδίας)</v>
      </c>
      <c r="F1384" t="s">
        <v>12739</v>
      </c>
      <c r="G1384" t="s">
        <v>15818</v>
      </c>
      <c r="H1384">
        <f>VLOOKUP(E1384,[1]!peloponnese_raw[[Column2]:[LON]],2,FALSE)</f>
        <v>37.2094293018</v>
      </c>
      <c r="I1384">
        <f>VLOOKUP(E1384,[1]!peloponnese_raw[[Column2]:[LON]],3,FALSE)</f>
        <v>22.883416694299999</v>
      </c>
    </row>
    <row r="1385" spans="1:9" x14ac:dyDescent="0.25">
      <c r="A1385" t="s">
        <v>3555</v>
      </c>
      <c r="B1385" t="s">
        <v>6795</v>
      </c>
      <c r="C1385" t="s">
        <v>5079</v>
      </c>
      <c r="D1385">
        <v>46</v>
      </c>
      <c r="E1385" t="str">
        <f>_xlfn.CONCAT(B1385," (",F1385,")")</f>
        <v>Πέτρα (Περιφερειακή Ενότητα Μεσσηνίας)</v>
      </c>
      <c r="F1385" t="s">
        <v>14735</v>
      </c>
      <c r="G1385" t="s">
        <v>16792</v>
      </c>
      <c r="H1385">
        <f>VLOOKUP(E1385,[1]!peloponnese_raw[[Column2]:[LON]],2,FALSE)</f>
        <v>37.420743209299999</v>
      </c>
      <c r="I1385">
        <f>VLOOKUP(E1385,[1]!peloponnese_raw[[Column2]:[LON]],3,FALSE)</f>
        <v>21.947682840199999</v>
      </c>
    </row>
    <row r="1386" spans="1:9" x14ac:dyDescent="0.25">
      <c r="A1386" t="s">
        <v>3590</v>
      </c>
      <c r="B1386" t="s">
        <v>7254</v>
      </c>
      <c r="C1386" t="s">
        <v>6051</v>
      </c>
      <c r="D1386">
        <v>58</v>
      </c>
      <c r="E1386" t="str">
        <f>_xlfn.CONCAT(B1386," (",F1386,")")</f>
        <v>Πετράλωνα (Περιφερειακή Ενότητα Μεσσηνίας)</v>
      </c>
      <c r="F1386" t="s">
        <v>14735</v>
      </c>
      <c r="G1386" t="s">
        <v>4483</v>
      </c>
      <c r="H1386">
        <f>VLOOKUP(E1386,[1]!peloponnese_raw[[Column2]:[LON]],2,FALSE)</f>
        <v>37.172193124000003</v>
      </c>
      <c r="I1386">
        <f>VLOOKUP(E1386,[1]!peloponnese_raw[[Column2]:[LON]],3,FALSE)</f>
        <v>21.879870381</v>
      </c>
    </row>
    <row r="1387" spans="1:9" x14ac:dyDescent="0.25">
      <c r="A1387" t="s">
        <v>3555</v>
      </c>
      <c r="B1387" t="s">
        <v>15792</v>
      </c>
      <c r="C1387" t="s">
        <v>13153</v>
      </c>
      <c r="D1387">
        <v>45</v>
      </c>
      <c r="E1387" t="str">
        <f>_xlfn.CONCAT(B1387," (",F1387,")")</f>
        <v>Πετρίνα (Περιφερειακή Ενότητα Αρκαδίας)</v>
      </c>
      <c r="F1387" t="s">
        <v>12739</v>
      </c>
      <c r="G1387" t="s">
        <v>15774</v>
      </c>
      <c r="H1387">
        <f>VLOOKUP(E1387,[1]!peloponnese_raw[[Column2]:[LON]],2,FALSE)</f>
        <v>37.288002867400003</v>
      </c>
      <c r="I1387">
        <f>VLOOKUP(E1387,[1]!peloponnese_raw[[Column2]:[LON]],3,FALSE)</f>
        <v>22.202359182999999</v>
      </c>
    </row>
    <row r="1388" spans="1:9" x14ac:dyDescent="0.25">
      <c r="A1388" t="s">
        <v>3555</v>
      </c>
      <c r="B1388" t="s">
        <v>15792</v>
      </c>
      <c r="C1388" t="s">
        <v>13153</v>
      </c>
      <c r="D1388">
        <v>272</v>
      </c>
      <c r="E1388" t="str">
        <f>_xlfn.CONCAT(B1388," (",F1388,")")</f>
        <v>Πετρίνα (Περιφερειακή Ενότητα Λακωνίας)</v>
      </c>
      <c r="F1388" t="s">
        <v>14073</v>
      </c>
      <c r="G1388" t="s">
        <v>16382</v>
      </c>
      <c r="H1388">
        <f>VLOOKUP(E1388,[1]!peloponnese_raw[[Column2]:[LON]],2,FALSE)</f>
        <v>36.838958259000002</v>
      </c>
      <c r="I1388">
        <f>VLOOKUP(E1388,[1]!peloponnese_raw[[Column2]:[LON]],3,FALSE)</f>
        <v>22.492750334899998</v>
      </c>
    </row>
    <row r="1389" spans="1:9" x14ac:dyDescent="0.25">
      <c r="A1389" t="s">
        <v>3560</v>
      </c>
      <c r="B1389" t="s">
        <v>16157</v>
      </c>
      <c r="C1389" t="s">
        <v>13900</v>
      </c>
      <c r="D1389">
        <v>280</v>
      </c>
      <c r="E1389" t="str">
        <f>_xlfn.CONCAT(B1389," (",F1389,")")</f>
        <v>Πετρίον (Περιφερειακή Ενότητα Κορινθίας)</v>
      </c>
      <c r="F1389" t="s">
        <v>13723</v>
      </c>
      <c r="G1389" t="s">
        <v>16151</v>
      </c>
      <c r="H1389">
        <f>VLOOKUP(E1389,[1]!peloponnese_raw[[Column2]:[LON]],2,FALSE)</f>
        <v>37.846717067599997</v>
      </c>
      <c r="I1389">
        <f>VLOOKUP(E1389,[1]!peloponnese_raw[[Column2]:[LON]],3,FALSE)</f>
        <v>22.600034493599999</v>
      </c>
    </row>
    <row r="1390" spans="1:9" x14ac:dyDescent="0.25">
      <c r="A1390" t="s">
        <v>3560</v>
      </c>
      <c r="B1390" t="s">
        <v>16723</v>
      </c>
      <c r="C1390" t="s">
        <v>15067</v>
      </c>
      <c r="D1390">
        <v>149</v>
      </c>
      <c r="E1390" t="str">
        <f>_xlfn.CONCAT(B1390," (",F1390,")")</f>
        <v>Πετρίτσιον (Περιφερειακή Ενότητα Μεσσηνίας)</v>
      </c>
      <c r="F1390" t="s">
        <v>14735</v>
      </c>
      <c r="G1390" t="s">
        <v>16721</v>
      </c>
      <c r="H1390">
        <f>VLOOKUP(E1390,[1]!peloponnese_raw[[Column2]:[LON]],2,FALSE)</f>
        <v>37.004934837199997</v>
      </c>
      <c r="I1390">
        <f>VLOOKUP(E1390,[1]!peloponnese_raw[[Column2]:[LON]],3,FALSE)</f>
        <v>21.8349558962</v>
      </c>
    </row>
    <row r="1391" spans="1:9" x14ac:dyDescent="0.25">
      <c r="A1391" t="s">
        <v>3560</v>
      </c>
      <c r="B1391" t="s">
        <v>3837</v>
      </c>
      <c r="C1391" t="s">
        <v>1556</v>
      </c>
      <c r="D1391">
        <v>157</v>
      </c>
      <c r="E1391" t="str">
        <f>_xlfn.CONCAT(B1391," (",F1391,")")</f>
        <v>Πετροχώριον (Περιφερειακή Ενότητα Μεσσηνίας)</v>
      </c>
      <c r="F1391" t="s">
        <v>14735</v>
      </c>
      <c r="G1391" t="s">
        <v>16855</v>
      </c>
      <c r="H1391">
        <f>VLOOKUP(E1391,[1]!peloponnese_raw[[Column2]:[LON]],2,FALSE)</f>
        <v>36.978193039099999</v>
      </c>
      <c r="I1391">
        <f>VLOOKUP(E1391,[1]!peloponnese_raw[[Column2]:[LON]],3,FALSE)</f>
        <v>21.661252239700001</v>
      </c>
    </row>
    <row r="1392" spans="1:9" x14ac:dyDescent="0.25">
      <c r="A1392" t="s">
        <v>16024</v>
      </c>
      <c r="B1392" t="s">
        <v>16025</v>
      </c>
      <c r="C1392" t="s">
        <v>13626</v>
      </c>
      <c r="D1392">
        <v>337</v>
      </c>
      <c r="E1392" t="str">
        <f>_xlfn.CONCAT(B1392," (",F1392,")")</f>
        <v>Πετροθάλασσα (Περιφερειακή Ενότητα Αργολίδας)</v>
      </c>
      <c r="F1392" t="s">
        <v>13389</v>
      </c>
      <c r="G1392" t="s">
        <v>16007</v>
      </c>
      <c r="H1392">
        <f>VLOOKUP(E1392,[1]!peloponnese_raw[[Column2]:[LON]],2,FALSE)</f>
        <v>37.339707889400003</v>
      </c>
      <c r="I1392">
        <f>VLOOKUP(E1392,[1]!peloponnese_raw[[Column2]:[LON]],3,FALSE)</f>
        <v>23.192557108100001</v>
      </c>
    </row>
    <row r="1393" spans="1:9" x14ac:dyDescent="0.25">
      <c r="A1393" t="s">
        <v>3555</v>
      </c>
      <c r="B1393" t="s">
        <v>16003</v>
      </c>
      <c r="C1393" t="s">
        <v>13582</v>
      </c>
      <c r="D1393">
        <v>151</v>
      </c>
      <c r="E1393" t="str">
        <f>_xlfn.CONCAT(B1393," (",F1393,")")</f>
        <v>Πετροθάλασσα Ερμιόνης (Περιφερειακή Ενότητα Αργολίδας)</v>
      </c>
      <c r="F1393" t="s">
        <v>13389</v>
      </c>
      <c r="G1393" t="s">
        <v>15996</v>
      </c>
      <c r="H1393">
        <f>VLOOKUP(E1393,[1]!peloponnese_raw[[Column2]:[LON]],2,FALSE)</f>
        <v>37.339215319600001</v>
      </c>
      <c r="I1393">
        <f>VLOOKUP(E1393,[1]!peloponnese_raw[[Column2]:[LON]],3,FALSE)</f>
        <v>23.204514430700002</v>
      </c>
    </row>
    <row r="1394" spans="1:9" x14ac:dyDescent="0.25">
      <c r="A1394" t="s">
        <v>3560</v>
      </c>
      <c r="B1394" t="s">
        <v>15765</v>
      </c>
      <c r="C1394" t="s">
        <v>13099</v>
      </c>
      <c r="D1394">
        <v>10</v>
      </c>
      <c r="E1394" t="str">
        <f>_xlfn.CONCAT(B1394," (",F1394,")")</f>
        <v>Πετροβούνιον (Περιφερειακή Ενότητα Αρκαδίας)</v>
      </c>
      <c r="F1394" t="s">
        <v>12739</v>
      </c>
      <c r="G1394" t="s">
        <v>15742</v>
      </c>
      <c r="H1394">
        <f>VLOOKUP(E1394,[1]!peloponnese_raw[[Column2]:[LON]],2,FALSE)</f>
        <v>37.377304297800002</v>
      </c>
      <c r="I1394">
        <f>VLOOKUP(E1394,[1]!peloponnese_raw[[Column2]:[LON]],3,FALSE)</f>
        <v>22.035428147099999</v>
      </c>
    </row>
    <row r="1395" spans="1:9" x14ac:dyDescent="0.25">
      <c r="A1395" t="s">
        <v>3560</v>
      </c>
      <c r="B1395" t="s">
        <v>15765</v>
      </c>
      <c r="C1395" t="s">
        <v>13099</v>
      </c>
      <c r="D1395">
        <v>44</v>
      </c>
      <c r="E1395" t="str">
        <f>_xlfn.CONCAT(B1395," (",F1395,")")</f>
        <v>Πετροβούνιον (Περιφερειακή Ενότητα Λακωνίας)</v>
      </c>
      <c r="F1395" t="s">
        <v>14073</v>
      </c>
      <c r="G1395" t="s">
        <v>16266</v>
      </c>
      <c r="H1395">
        <f>VLOOKUP(E1395,[1]!peloponnese_raw[[Column2]:[LON]],2,FALSE)</f>
        <v>36.733530224399999</v>
      </c>
      <c r="I1395">
        <f>VLOOKUP(E1395,[1]!peloponnese_raw[[Column2]:[LON]],3,FALSE)</f>
        <v>22.520032412700001</v>
      </c>
    </row>
    <row r="1396" spans="1:9" x14ac:dyDescent="0.25">
      <c r="A1396" t="s">
        <v>3560</v>
      </c>
      <c r="B1396" t="s">
        <v>15765</v>
      </c>
      <c r="C1396" t="s">
        <v>13099</v>
      </c>
      <c r="D1396">
        <v>16</v>
      </c>
      <c r="E1396" t="str">
        <f>_xlfn.CONCAT(B1396," (",F1396,")")</f>
        <v>Πετροβούνιον (Περιφερειακή Ενότητα Μεσσηνίας)</v>
      </c>
      <c r="F1396" t="s">
        <v>14735</v>
      </c>
      <c r="G1396" t="s">
        <v>16580</v>
      </c>
      <c r="H1396">
        <f>VLOOKUP(E1396,[1]!peloponnese_raw[[Column2]:[LON]],2,FALSE)</f>
        <v>36.887575527499997</v>
      </c>
      <c r="I1396">
        <f>VLOOKUP(E1396,[1]!peloponnese_raw[[Column2]:[LON]],3,FALSE)</f>
        <v>22.242112866999999</v>
      </c>
    </row>
    <row r="1397" spans="1:9" x14ac:dyDescent="0.25">
      <c r="A1397" t="s">
        <v>3555</v>
      </c>
      <c r="B1397" t="s">
        <v>15906</v>
      </c>
      <c r="C1397" t="s">
        <v>13381</v>
      </c>
      <c r="D1397">
        <v>120</v>
      </c>
      <c r="E1397" t="str">
        <f>_xlfn.CONCAT(B1397," (",F1397,")")</f>
        <v>Πιάνα (Περιφερειακή Ενότητα Αρκαδίας)</v>
      </c>
      <c r="F1397" t="s">
        <v>12739</v>
      </c>
      <c r="G1397" t="s">
        <v>15901</v>
      </c>
      <c r="H1397">
        <f>VLOOKUP(E1397,[1]!peloponnese_raw[[Column2]:[LON]],2,FALSE)</f>
        <v>37.5721003532</v>
      </c>
      <c r="I1397">
        <f>VLOOKUP(E1397,[1]!peloponnese_raw[[Column2]:[LON]],3,FALSE)</f>
        <v>22.2371621136</v>
      </c>
    </row>
    <row r="1398" spans="1:9" x14ac:dyDescent="0.25">
      <c r="A1398" t="s">
        <v>3555</v>
      </c>
      <c r="B1398" t="s">
        <v>16880</v>
      </c>
      <c r="C1398" t="s">
        <v>15405</v>
      </c>
      <c r="D1398">
        <v>166</v>
      </c>
      <c r="E1398" t="str">
        <f>_xlfn.CONCAT(B1398," (",F1398,")")</f>
        <v>Πήδασος (Περιφερειακή Ενότητα Μεσσηνίας)</v>
      </c>
      <c r="F1398" t="s">
        <v>14735</v>
      </c>
      <c r="G1398" t="s">
        <v>16871</v>
      </c>
      <c r="H1398">
        <f>VLOOKUP(E1398,[1]!peloponnese_raw[[Column2]:[LON]],2,FALSE)</f>
        <v>36.869995548200002</v>
      </c>
      <c r="I1398">
        <f>VLOOKUP(E1398,[1]!peloponnese_raw[[Column2]:[LON]],3,FALSE)</f>
        <v>21.745152825400002</v>
      </c>
    </row>
    <row r="1399" spans="1:9" x14ac:dyDescent="0.25">
      <c r="A1399" t="s">
        <v>3560</v>
      </c>
      <c r="B1399" t="s">
        <v>16625</v>
      </c>
      <c r="C1399" t="s">
        <v>14874</v>
      </c>
      <c r="D1399">
        <v>277</v>
      </c>
      <c r="E1399" t="str">
        <f>_xlfn.CONCAT(B1399," (",F1399,")")</f>
        <v>Πήδημα (Περιφερειακή Ενότητα Μεσσηνίας)</v>
      </c>
      <c r="F1399" t="s">
        <v>14735</v>
      </c>
      <c r="G1399" t="s">
        <v>16615</v>
      </c>
      <c r="H1399">
        <f>VLOOKUP(E1399,[1]!peloponnese_raw[[Column2]:[LON]],2,FALSE)</f>
        <v>37.139082507200001</v>
      </c>
      <c r="I1399">
        <f>VLOOKUP(E1399,[1]!peloponnese_raw[[Column2]:[LON]],3,FALSE)</f>
        <v>22.0444815681</v>
      </c>
    </row>
    <row r="1400" spans="1:9" x14ac:dyDescent="0.25">
      <c r="A1400" t="s">
        <v>3590</v>
      </c>
      <c r="B1400" t="s">
        <v>8941</v>
      </c>
      <c r="C1400" t="s">
        <v>8061</v>
      </c>
      <c r="D1400">
        <v>53</v>
      </c>
      <c r="E1400" t="str">
        <f>_xlfn.CONCAT(B1400," (",F1400,")")</f>
        <v>Πηγαδάκια (Περιφερειακή Ενότητα Αρκαδίας)</v>
      </c>
      <c r="F1400" t="s">
        <v>12739</v>
      </c>
      <c r="G1400" t="s">
        <v>15864</v>
      </c>
      <c r="H1400">
        <f>VLOOKUP(E1400,[1]!peloponnese_raw[[Column2]:[LON]],2,FALSE)</f>
        <v>37.3469135709</v>
      </c>
      <c r="I1400">
        <f>VLOOKUP(E1400,[1]!peloponnese_raw[[Column2]:[LON]],3,FALSE)</f>
        <v>22.428697748000001</v>
      </c>
    </row>
    <row r="1401" spans="1:9" x14ac:dyDescent="0.25">
      <c r="A1401" t="s">
        <v>3590</v>
      </c>
      <c r="B1401" t="s">
        <v>6941</v>
      </c>
      <c r="C1401" t="s">
        <v>423</v>
      </c>
      <c r="D1401">
        <v>52</v>
      </c>
      <c r="E1401" t="str">
        <f>_xlfn.CONCAT(B1401," (",F1401,")")</f>
        <v>Πηγάδια (Περιφερειακή Ενότητα Αργολίδας)</v>
      </c>
      <c r="F1401" t="s">
        <v>13389</v>
      </c>
      <c r="G1401" t="s">
        <v>15996</v>
      </c>
      <c r="H1401">
        <f>VLOOKUP(E1401,[1]!peloponnese_raw[[Column2]:[LON]],2,FALSE)</f>
        <v>37.410268388200002</v>
      </c>
      <c r="I1401">
        <f>VLOOKUP(E1401,[1]!peloponnese_raw[[Column2]:[LON]],3,FALSE)</f>
        <v>23.372497552199999</v>
      </c>
    </row>
    <row r="1402" spans="1:9" x14ac:dyDescent="0.25">
      <c r="A1402" t="s">
        <v>3590</v>
      </c>
      <c r="B1402" t="s">
        <v>6941</v>
      </c>
      <c r="C1402" t="s">
        <v>423</v>
      </c>
      <c r="D1402">
        <v>4</v>
      </c>
      <c r="E1402" t="str">
        <f>_xlfn.CONCAT(B1402," (",F1402,")")</f>
        <v>Πηγάδια (Περιφερειακή Ενότητα Μεσσηνίας)</v>
      </c>
      <c r="F1402" t="s">
        <v>14735</v>
      </c>
      <c r="G1402" t="s">
        <v>16560</v>
      </c>
      <c r="H1402">
        <f>VLOOKUP(E1402,[1]!peloponnese_raw[[Column2]:[LON]],2,FALSE)</f>
        <v>36.993216409399999</v>
      </c>
      <c r="I1402">
        <f>VLOOKUP(E1402,[1]!peloponnese_raw[[Column2]:[LON]],3,FALSE)</f>
        <v>22.2555075573</v>
      </c>
    </row>
    <row r="1403" spans="1:9" x14ac:dyDescent="0.25">
      <c r="A1403" t="s">
        <v>3590</v>
      </c>
      <c r="B1403" t="s">
        <v>6941</v>
      </c>
      <c r="C1403" t="s">
        <v>423</v>
      </c>
      <c r="D1403">
        <v>49</v>
      </c>
      <c r="E1403" t="str">
        <f>_xlfn.CONCAT(B1403," (",F1403,")")</f>
        <v>Πηγάδια (Περιφερειακή Ενότητα Μεσσηνίας)</v>
      </c>
      <c r="F1403" t="s">
        <v>14735</v>
      </c>
      <c r="G1403" t="s">
        <v>16917</v>
      </c>
      <c r="H1403">
        <f>VLOOKUP(E1403,[1]!peloponnese_raw[[Column2]:[LON]],2,FALSE)</f>
        <v>36.993216409399999</v>
      </c>
      <c r="I1403">
        <f>VLOOKUP(E1403,[1]!peloponnese_raw[[Column2]:[LON]],3,FALSE)</f>
        <v>22.2555075573</v>
      </c>
    </row>
    <row r="1404" spans="1:9" x14ac:dyDescent="0.25">
      <c r="A1404" t="s">
        <v>3560</v>
      </c>
      <c r="B1404" t="s">
        <v>4083</v>
      </c>
      <c r="C1404" t="s">
        <v>2762</v>
      </c>
      <c r="D1404">
        <v>2</v>
      </c>
      <c r="E1404" t="str">
        <f>_xlfn.CONCAT(B1404," (",F1404,")")</f>
        <v>Πηγάδιον (Περιφερειακή Ενότητα Αρκαδίας)</v>
      </c>
      <c r="F1404" t="s">
        <v>12739</v>
      </c>
      <c r="G1404" t="s">
        <v>15799</v>
      </c>
      <c r="H1404">
        <f>VLOOKUP(E1404,[1]!peloponnese_raw[[Column2]:[LON]],2,FALSE)</f>
        <v>37.093659562399999</v>
      </c>
      <c r="I1404">
        <f>VLOOKUP(E1404,[1]!peloponnese_raw[[Column2]:[LON]],3,FALSE)</f>
        <v>22.798725240700001</v>
      </c>
    </row>
    <row r="1405" spans="1:9" x14ac:dyDescent="0.25">
      <c r="A1405" t="s">
        <v>3560</v>
      </c>
      <c r="B1405" t="s">
        <v>4083</v>
      </c>
      <c r="C1405" t="s">
        <v>2762</v>
      </c>
      <c r="D1405">
        <v>311</v>
      </c>
      <c r="E1405" t="str">
        <f>_xlfn.CONCAT(B1405," (",F1405,")")</f>
        <v>Πηγάδιον (Περιφερειακή Ενότητα Αρκαδίας)</v>
      </c>
      <c r="F1405" t="s">
        <v>12739</v>
      </c>
      <c r="G1405" t="s">
        <v>15801</v>
      </c>
      <c r="H1405">
        <f>VLOOKUP(E1405,[1]!peloponnese_raw[[Column2]:[LON]],2,FALSE)</f>
        <v>37.093659562399999</v>
      </c>
      <c r="I1405">
        <f>VLOOKUP(E1405,[1]!peloponnese_raw[[Column2]:[LON]],3,FALSE)</f>
        <v>22.798725240700001</v>
      </c>
    </row>
    <row r="1406" spans="1:9" x14ac:dyDescent="0.25">
      <c r="A1406" t="s">
        <v>3590</v>
      </c>
      <c r="B1406" t="s">
        <v>16914</v>
      </c>
      <c r="C1406" t="s">
        <v>15477</v>
      </c>
      <c r="D1406">
        <v>33</v>
      </c>
      <c r="E1406" t="str">
        <f>_xlfn.CONCAT(B1406," (",F1406,")")</f>
        <v>Πηγαδούλια (Περιφερειακή Ενότητα Μεσσηνίας)</v>
      </c>
      <c r="F1406" t="s">
        <v>14735</v>
      </c>
      <c r="G1406" t="s">
        <v>7077</v>
      </c>
      <c r="H1406">
        <f>VLOOKUP(E1406,[1]!peloponnese_raw[[Column2]:[LON]],2,FALSE)</f>
        <v>37.333211677900003</v>
      </c>
      <c r="I1406">
        <f>VLOOKUP(E1406,[1]!peloponnese_raw[[Column2]:[LON]],3,FALSE)</f>
        <v>21.7030736848</v>
      </c>
    </row>
    <row r="1407" spans="1:9" x14ac:dyDescent="0.25">
      <c r="A1407" t="s">
        <v>3573</v>
      </c>
      <c r="B1407" t="s">
        <v>4194</v>
      </c>
      <c r="C1407" t="s">
        <v>627</v>
      </c>
      <c r="D1407">
        <v>87</v>
      </c>
      <c r="E1407" t="str">
        <f>_xlfn.CONCAT(B1407," (",F1407,")")</f>
        <v>Πηγαί (Περιφερειακή Ενότητα Μεσσηνίας)</v>
      </c>
      <c r="F1407" t="s">
        <v>14735</v>
      </c>
      <c r="G1407" t="s">
        <v>16640</v>
      </c>
      <c r="H1407">
        <f>VLOOKUP(E1407,[1]!peloponnese_raw[[Column2]:[LON]],2,FALSE)</f>
        <v>37.096762658300001</v>
      </c>
      <c r="I1407">
        <f>VLOOKUP(E1407,[1]!peloponnese_raw[[Column2]:[LON]],3,FALSE)</f>
        <v>22.241998905500001</v>
      </c>
    </row>
    <row r="1408" spans="1:9" x14ac:dyDescent="0.25">
      <c r="A1408" t="s">
        <v>3555</v>
      </c>
      <c r="B1408" t="s">
        <v>4332</v>
      </c>
      <c r="C1408" t="s">
        <v>3334</v>
      </c>
      <c r="D1408">
        <v>48</v>
      </c>
      <c r="E1408" t="str">
        <f>_xlfn.CONCAT(B1408," (",F1408,")")</f>
        <v>Πηγή (Περιφερειακή Ενότητα Μεσσηνίας)</v>
      </c>
      <c r="F1408" t="s">
        <v>14735</v>
      </c>
      <c r="G1408" t="s">
        <v>16580</v>
      </c>
      <c r="H1408">
        <f>VLOOKUP(E1408,[1]!peloponnese_raw[[Column2]:[LON]],2,FALSE)</f>
        <v>36.807757942999999</v>
      </c>
      <c r="I1408">
        <f>VLOOKUP(E1408,[1]!peloponnese_raw[[Column2]:[LON]],3,FALSE)</f>
        <v>22.3161223462</v>
      </c>
    </row>
    <row r="1409" spans="1:9" x14ac:dyDescent="0.25">
      <c r="A1409" t="s">
        <v>3555</v>
      </c>
      <c r="B1409" t="s">
        <v>4332</v>
      </c>
      <c r="C1409" t="s">
        <v>3334</v>
      </c>
      <c r="D1409">
        <v>19</v>
      </c>
      <c r="E1409" t="str">
        <f>_xlfn.CONCAT(B1409," (",F1409,")")</f>
        <v>Πηγή (Περιφερειακή Ενότητα Μεσσηνίας)</v>
      </c>
      <c r="F1409" t="s">
        <v>14735</v>
      </c>
      <c r="G1409" t="s">
        <v>16769</v>
      </c>
      <c r="H1409">
        <f>VLOOKUP(E1409,[1]!peloponnese_raw[[Column2]:[LON]],2,FALSE)</f>
        <v>36.807757942999999</v>
      </c>
      <c r="I1409">
        <f>VLOOKUP(E1409,[1]!peloponnese_raw[[Column2]:[LON]],3,FALSE)</f>
        <v>22.3161223462</v>
      </c>
    </row>
    <row r="1410" spans="1:9" x14ac:dyDescent="0.25">
      <c r="A1410" t="s">
        <v>3557</v>
      </c>
      <c r="B1410" t="s">
        <v>15861</v>
      </c>
      <c r="C1410" t="s">
        <v>13291</v>
      </c>
      <c r="D1410">
        <v>133</v>
      </c>
      <c r="E1410" t="str">
        <f>_xlfn.CONCAT(B1410," (",F1410,")")</f>
        <v>Πικέρνης (Περιφερειακή Ενότητα Αρκαδίας)</v>
      </c>
      <c r="F1410" t="s">
        <v>12739</v>
      </c>
      <c r="G1410" t="s">
        <v>15856</v>
      </c>
      <c r="H1410">
        <f>VLOOKUP(E1410,[1]!peloponnese_raw[[Column2]:[LON]],2,FALSE)</f>
        <v>37.647829735199998</v>
      </c>
      <c r="I1410">
        <f>VLOOKUP(E1410,[1]!peloponnese_raw[[Column2]:[LON]],3,FALSE)</f>
        <v>22.423346607599999</v>
      </c>
    </row>
    <row r="1411" spans="1:9" x14ac:dyDescent="0.25">
      <c r="A1411" t="s">
        <v>3590</v>
      </c>
      <c r="B1411" t="s">
        <v>16497</v>
      </c>
      <c r="C1411" t="s">
        <v>14608</v>
      </c>
      <c r="D1411">
        <v>59</v>
      </c>
      <c r="E1411" t="str">
        <f>_xlfn.CONCAT(B1411," (",F1411,")")</f>
        <v>Πικουλιάνικα (Περιφερειακή Ενότητα Λακωνίας)</v>
      </c>
      <c r="F1411" t="s">
        <v>14073</v>
      </c>
      <c r="G1411" t="s">
        <v>16487</v>
      </c>
      <c r="H1411">
        <f>VLOOKUP(E1411,[1]!peloponnese_raw[[Column2]:[LON]],2,FALSE)</f>
        <v>37.076671822199998</v>
      </c>
      <c r="I1411">
        <f>VLOOKUP(E1411,[1]!peloponnese_raw[[Column2]:[LON]],3,FALSE)</f>
        <v>22.3538790751</v>
      </c>
    </row>
    <row r="1412" spans="1:9" x14ac:dyDescent="0.25">
      <c r="A1412" t="s">
        <v>3555</v>
      </c>
      <c r="B1412" t="s">
        <v>16881</v>
      </c>
      <c r="C1412" t="s">
        <v>15407</v>
      </c>
      <c r="D1412">
        <v>119</v>
      </c>
      <c r="E1412" t="str">
        <f>_xlfn.CONCAT(B1412," (",F1412,")")</f>
        <v>Πύλα (Περιφερειακή Ενότητα Μεσσηνίας)</v>
      </c>
      <c r="F1412" t="s">
        <v>14735</v>
      </c>
      <c r="G1412" t="s">
        <v>16871</v>
      </c>
      <c r="H1412">
        <f>VLOOKUP(E1412,[1]!peloponnese_raw[[Column2]:[LON]],2,FALSE)</f>
        <v>36.943437489200001</v>
      </c>
      <c r="I1412">
        <f>VLOOKUP(E1412,[1]!peloponnese_raw[[Column2]:[LON]],3,FALSE)</f>
        <v>21.732331335200001</v>
      </c>
    </row>
    <row r="1413" spans="1:9" x14ac:dyDescent="0.25">
      <c r="A1413" t="s">
        <v>3555</v>
      </c>
      <c r="B1413" t="s">
        <v>16291</v>
      </c>
      <c r="C1413" t="s">
        <v>14182</v>
      </c>
      <c r="D1413">
        <v>12</v>
      </c>
      <c r="E1413" t="str">
        <f>_xlfn.CONCAT(B1413," (",F1413,")")</f>
        <v>Πιλάλα (Περιφερειακή Ενότητα Λακωνίας)</v>
      </c>
      <c r="F1413" t="s">
        <v>14073</v>
      </c>
      <c r="G1413" t="s">
        <v>16266</v>
      </c>
      <c r="H1413">
        <f>VLOOKUP(E1413,[1]!peloponnese_raw[[Column2]:[LON]],2,FALSE)</f>
        <v>36.760584850800001</v>
      </c>
      <c r="I1413">
        <f>VLOOKUP(E1413,[1]!peloponnese_raw[[Column2]:[LON]],3,FALSE)</f>
        <v>22.467637624799998</v>
      </c>
    </row>
    <row r="1414" spans="1:9" x14ac:dyDescent="0.25">
      <c r="A1414" t="s">
        <v>3555</v>
      </c>
      <c r="B1414" t="s">
        <v>16747</v>
      </c>
      <c r="C1414" t="s">
        <v>15117</v>
      </c>
      <c r="D1414">
        <v>184</v>
      </c>
      <c r="E1414" t="str">
        <f>_xlfn.CONCAT(B1414," (",F1414,")")</f>
        <v>Πιλαλίστρα (Περιφερειακή Ενότητα Μεσσηνίας)</v>
      </c>
      <c r="F1414" t="s">
        <v>14735</v>
      </c>
      <c r="G1414" t="s">
        <v>16734</v>
      </c>
      <c r="H1414">
        <f>VLOOKUP(E1414,[1]!peloponnese_raw[[Column2]:[LON]],2,FALSE)</f>
        <v>37.069842234299998</v>
      </c>
      <c r="I1414">
        <f>VLOOKUP(E1414,[1]!peloponnese_raw[[Column2]:[LON]],3,FALSE)</f>
        <v>21.9653608267</v>
      </c>
    </row>
    <row r="1415" spans="1:9" x14ac:dyDescent="0.25">
      <c r="A1415" t="s">
        <v>3555</v>
      </c>
      <c r="B1415" t="s">
        <v>16882</v>
      </c>
      <c r="C1415" t="s">
        <v>15409</v>
      </c>
      <c r="D1415">
        <v>2338</v>
      </c>
      <c r="E1415" t="str">
        <f>_xlfn.CONCAT(B1415," (",F1415,")")</f>
        <v>Πύλος (Περιφερειακή Ενότητα Μεσσηνίας)</v>
      </c>
      <c r="F1415" t="s">
        <v>14735</v>
      </c>
      <c r="G1415" t="s">
        <v>16871</v>
      </c>
      <c r="H1415">
        <f>VLOOKUP(E1415,[1]!peloponnese_raw[[Column2]:[LON]],2,FALSE)</f>
        <v>36.909992954000003</v>
      </c>
      <c r="I1415">
        <f>VLOOKUP(E1415,[1]!peloponnese_raw[[Column2]:[LON]],3,FALSE)</f>
        <v>21.6948025903</v>
      </c>
    </row>
    <row r="1416" spans="1:9" x14ac:dyDescent="0.25">
      <c r="A1416" t="s">
        <v>3555</v>
      </c>
      <c r="B1416" t="s">
        <v>16748</v>
      </c>
      <c r="C1416" t="s">
        <v>15119</v>
      </c>
      <c r="D1416">
        <v>141</v>
      </c>
      <c r="E1416" t="str">
        <f>_xlfn.CONCAT(B1416," (",F1416,")")</f>
        <v>Πιπερίτσα (Περιφερειακή Ενότητα Μεσσηνίας)</v>
      </c>
      <c r="F1416" t="s">
        <v>14735</v>
      </c>
      <c r="G1416" t="s">
        <v>16734</v>
      </c>
      <c r="H1416">
        <f>VLOOKUP(E1416,[1]!peloponnese_raw[[Column2]:[LON]],2,FALSE)</f>
        <v>37.075687106899998</v>
      </c>
      <c r="I1416">
        <f>VLOOKUP(E1416,[1]!peloponnese_raw[[Column2]:[LON]],3,FALSE)</f>
        <v>22.001620922099999</v>
      </c>
    </row>
    <row r="1417" spans="1:9" x14ac:dyDescent="0.25">
      <c r="A1417" t="s">
        <v>3560</v>
      </c>
      <c r="B1417" t="s">
        <v>16762</v>
      </c>
      <c r="C1417" t="s">
        <v>15150</v>
      </c>
      <c r="D1417">
        <v>1</v>
      </c>
      <c r="E1417" t="str">
        <f>_xlfn.CONCAT(B1417," (",F1417,")")</f>
        <v>Πυργάκι (Περιφερειακή Ενότητα Μεσσηνίας)</v>
      </c>
      <c r="F1417" t="s">
        <v>14735</v>
      </c>
      <c r="G1417" t="s">
        <v>16751</v>
      </c>
      <c r="H1417">
        <f>VLOOKUP(E1417,[1]!peloponnese_raw[[Column2]:[LON]],2,FALSE)</f>
        <v>36.926130542199999</v>
      </c>
      <c r="I1417">
        <f>VLOOKUP(E1417,[1]!peloponnese_raw[[Column2]:[LON]],3,FALSE)</f>
        <v>21.891611018799999</v>
      </c>
    </row>
    <row r="1418" spans="1:9" x14ac:dyDescent="0.25">
      <c r="A1418" t="s">
        <v>3560</v>
      </c>
      <c r="B1418" t="s">
        <v>11612</v>
      </c>
      <c r="C1418" t="s">
        <v>9276</v>
      </c>
      <c r="D1418">
        <v>2</v>
      </c>
      <c r="E1418" t="str">
        <f>_xlfn.CONCAT(B1418," (",F1418,")")</f>
        <v>Πυργάκιον (Περιφερειακή Ενότητα Αρκαδίας)</v>
      </c>
      <c r="F1418" t="s">
        <v>12739</v>
      </c>
      <c r="G1418" t="s">
        <v>15630</v>
      </c>
      <c r="H1418">
        <f>VLOOKUP(E1418,[1]!peloponnese_raw[[Column2]:[LON]],2,FALSE)</f>
        <v>37.631843002700002</v>
      </c>
      <c r="I1418">
        <f>VLOOKUP(E1418,[1]!peloponnese_raw[[Column2]:[LON]],3,FALSE)</f>
        <v>22.156977917199999</v>
      </c>
    </row>
    <row r="1419" spans="1:9" x14ac:dyDescent="0.25">
      <c r="A1419" t="s">
        <v>3555</v>
      </c>
      <c r="B1419" t="s">
        <v>15925</v>
      </c>
      <c r="C1419" t="s">
        <v>13422</v>
      </c>
      <c r="D1419">
        <v>427</v>
      </c>
      <c r="E1419" t="str">
        <f>_xlfn.CONCAT(B1419," (",F1419,")")</f>
        <v>Πυργέλλα (Περιφερειακή Ενότητα Αργολίδας)</v>
      </c>
      <c r="F1419" t="s">
        <v>13389</v>
      </c>
      <c r="G1419" t="s">
        <v>15915</v>
      </c>
      <c r="H1419">
        <f>VLOOKUP(E1419,[1]!peloponnese_raw[[Column2]:[LON]],2,FALSE)</f>
        <v>37.630290564600003</v>
      </c>
      <c r="I1419">
        <f>VLOOKUP(E1419,[1]!peloponnese_raw[[Column2]:[LON]],3,FALSE)</f>
        <v>22.765366027500001</v>
      </c>
    </row>
    <row r="1420" spans="1:9" x14ac:dyDescent="0.25">
      <c r="A1420" t="s">
        <v>3590</v>
      </c>
      <c r="B1420" t="s">
        <v>16062</v>
      </c>
      <c r="C1420" t="s">
        <v>13708</v>
      </c>
      <c r="D1420">
        <v>344</v>
      </c>
      <c r="E1420" t="str">
        <f>_xlfn.CONCAT(B1420," (",F1420,")")</f>
        <v>Πυργιώτικα (Περιφερειακή Ενότητα Αργολίδας)</v>
      </c>
      <c r="F1420" t="s">
        <v>13389</v>
      </c>
      <c r="G1420" t="s">
        <v>16057</v>
      </c>
      <c r="H1420">
        <f>VLOOKUP(E1420,[1]!peloponnese_raw[[Column2]:[LON]],2,FALSE)</f>
        <v>37.580507467099999</v>
      </c>
      <c r="I1420">
        <f>VLOOKUP(E1420,[1]!peloponnese_raw[[Column2]:[LON]],3,FALSE)</f>
        <v>22.877756104700001</v>
      </c>
    </row>
    <row r="1421" spans="1:9" x14ac:dyDescent="0.25">
      <c r="A1421" t="s">
        <v>3557</v>
      </c>
      <c r="B1421" t="s">
        <v>4338</v>
      </c>
      <c r="C1421" t="s">
        <v>1256</v>
      </c>
      <c r="D1421">
        <v>488</v>
      </c>
      <c r="E1421" t="str">
        <f>_xlfn.CONCAT(B1421," (",F1421,")")</f>
        <v>Πύργος (Περιφερειακή Ενότητα Κορινθίας)</v>
      </c>
      <c r="F1421" t="s">
        <v>13723</v>
      </c>
      <c r="G1421" t="s">
        <v>16159</v>
      </c>
      <c r="H1421">
        <f>VLOOKUP(E1421,[1]!peloponnese_raw[[Column2]:[LON]],2,FALSE)</f>
        <v>38.084494891399999</v>
      </c>
      <c r="I1421">
        <f>VLOOKUP(E1421,[1]!peloponnese_raw[[Column2]:[LON]],3,FALSE)</f>
        <v>22.434310125700001</v>
      </c>
    </row>
    <row r="1422" spans="1:9" x14ac:dyDescent="0.25">
      <c r="A1422" t="s">
        <v>3557</v>
      </c>
      <c r="B1422" t="s">
        <v>4338</v>
      </c>
      <c r="C1422" t="s">
        <v>1256</v>
      </c>
      <c r="D1422">
        <v>108</v>
      </c>
      <c r="E1422" t="str">
        <f>_xlfn.CONCAT(B1422," (",F1422,")")</f>
        <v>Πύργος (Περιφερειακή Ενότητα Μεσσηνίας)</v>
      </c>
      <c r="F1422" t="s">
        <v>14735</v>
      </c>
      <c r="G1422" t="s">
        <v>16580</v>
      </c>
      <c r="H1422">
        <f>VLOOKUP(E1422,[1]!peloponnese_raw[[Column2]:[LON]],2,FALSE)</f>
        <v>36.834747472700002</v>
      </c>
      <c r="I1422">
        <f>VLOOKUP(E1422,[1]!peloponnese_raw[[Column2]:[LON]],3,FALSE)</f>
        <v>22.297126103699998</v>
      </c>
    </row>
    <row r="1423" spans="1:9" x14ac:dyDescent="0.25">
      <c r="A1423" t="s">
        <v>3557</v>
      </c>
      <c r="B1423" t="s">
        <v>4338</v>
      </c>
      <c r="C1423" t="s">
        <v>1256</v>
      </c>
      <c r="D1423">
        <v>771</v>
      </c>
      <c r="E1423" t="str">
        <f>_xlfn.CONCAT(B1423," (",F1423,")")</f>
        <v>Πύργος (Περιφερειακή Ενότητα Μεσσηνίας)</v>
      </c>
      <c r="F1423" t="s">
        <v>14735</v>
      </c>
      <c r="G1423" t="s">
        <v>16917</v>
      </c>
      <c r="H1423">
        <f>VLOOKUP(E1423,[1]!peloponnese_raw[[Column2]:[LON]],2,FALSE)</f>
        <v>36.834747472700002</v>
      </c>
      <c r="I1423">
        <f>VLOOKUP(E1423,[1]!peloponnese_raw[[Column2]:[LON]],3,FALSE)</f>
        <v>22.297126103699998</v>
      </c>
    </row>
    <row r="1424" spans="1:9" x14ac:dyDescent="0.25">
      <c r="A1424" t="s">
        <v>3557</v>
      </c>
      <c r="B1424" t="s">
        <v>16370</v>
      </c>
      <c r="C1424" t="s">
        <v>14349</v>
      </c>
      <c r="D1424">
        <v>241</v>
      </c>
      <c r="E1424" t="str">
        <f>_xlfn.CONCAT(B1424," (",F1424,")")</f>
        <v>Πύργος Διρού (Περιφερειακή Ενότητα Λακωνίας)</v>
      </c>
      <c r="F1424" t="s">
        <v>14073</v>
      </c>
      <c r="G1424" t="s">
        <v>16305</v>
      </c>
      <c r="H1424">
        <f>VLOOKUP(E1424,[1]!peloponnese_raw[[Column2]:[LON]],2,FALSE)</f>
        <v>36.621813249900001</v>
      </c>
      <c r="I1424">
        <f>VLOOKUP(E1424,[1]!peloponnese_raw[[Column2]:[LON]],3,FALSE)</f>
        <v>22.380219516699999</v>
      </c>
    </row>
    <row r="1425" spans="1:9" x14ac:dyDescent="0.25">
      <c r="A1425" t="s">
        <v>3560</v>
      </c>
      <c r="B1425" t="s">
        <v>15813</v>
      </c>
      <c r="C1425" t="s">
        <v>13197</v>
      </c>
      <c r="D1425">
        <v>1</v>
      </c>
      <c r="E1425" t="str">
        <f>_xlfn.CONCAT(B1425," (",F1425,")")</f>
        <v>Πυργούδιον (Περιφερειακή Ενότητα Αρκαδίας)</v>
      </c>
      <c r="F1425" t="s">
        <v>12739</v>
      </c>
      <c r="G1425" t="s">
        <v>15801</v>
      </c>
      <c r="H1425">
        <f>VLOOKUP(E1425,[1]!peloponnese_raw[[Column2]:[LON]],2,FALSE)</f>
        <v>37.097280316700001</v>
      </c>
      <c r="I1425">
        <f>VLOOKUP(E1425,[1]!peloponnese_raw[[Column2]:[LON]],3,FALSE)</f>
        <v>22.8675302513</v>
      </c>
    </row>
    <row r="1426" spans="1:9" x14ac:dyDescent="0.25">
      <c r="A1426" t="s">
        <v>3557</v>
      </c>
      <c r="B1426" t="s">
        <v>16260</v>
      </c>
      <c r="C1426" t="s">
        <v>14116</v>
      </c>
      <c r="D1426">
        <v>32</v>
      </c>
      <c r="E1426" t="str">
        <f>_xlfn.CONCAT(B1426," (",F1426,")")</f>
        <v>Πύρριχος (Περιφερειακή Ενότητα Λακωνίας)</v>
      </c>
      <c r="F1426" t="s">
        <v>14073</v>
      </c>
      <c r="G1426" t="s">
        <v>16243</v>
      </c>
      <c r="H1426">
        <f>VLOOKUP(E1426,[1]!peloponnese_raw[[Column2]:[LON]],2,FALSE)</f>
        <v>36.653933432300001</v>
      </c>
      <c r="I1426">
        <f>VLOOKUP(E1426,[1]!peloponnese_raw[[Column2]:[LON]],3,FALSE)</f>
        <v>22.4324141813</v>
      </c>
    </row>
    <row r="1427" spans="1:9" x14ac:dyDescent="0.25">
      <c r="A1427" t="s">
        <v>3557</v>
      </c>
      <c r="B1427" t="s">
        <v>15667</v>
      </c>
      <c r="C1427" t="s">
        <v>12908</v>
      </c>
      <c r="D1427">
        <v>135</v>
      </c>
      <c r="E1427" t="str">
        <f>_xlfn.CONCAT(B1427," (",F1427,")")</f>
        <v>Πυρρής (Περιφερειακή Ενότητα Αρκαδίας)</v>
      </c>
      <c r="F1427" t="s">
        <v>12739</v>
      </c>
      <c r="G1427" t="s">
        <v>15651</v>
      </c>
      <c r="H1427">
        <f>VLOOKUP(E1427,[1]!peloponnese_raw[[Column2]:[LON]],2,FALSE)</f>
        <v>37.613419957399998</v>
      </c>
      <c r="I1427">
        <f>VLOOKUP(E1427,[1]!peloponnese_raw[[Column2]:[LON]],3,FALSE)</f>
        <v>21.839505051700002</v>
      </c>
    </row>
    <row r="1428" spans="1:9" x14ac:dyDescent="0.25">
      <c r="A1428" t="s">
        <v>3560</v>
      </c>
      <c r="B1428" t="s">
        <v>16860</v>
      </c>
      <c r="C1428" t="s">
        <v>15365</v>
      </c>
      <c r="D1428">
        <v>11</v>
      </c>
      <c r="E1428" t="str">
        <f>_xlfn.CONCAT(B1428," (",F1428,")")</f>
        <v>Πισάσκιον (Περιφερειακή Ενότητα Μεσσηνίας)</v>
      </c>
      <c r="F1428" t="s">
        <v>14735</v>
      </c>
      <c r="G1428" t="s">
        <v>16855</v>
      </c>
      <c r="H1428">
        <f>VLOOKUP(E1428,[1]!peloponnese_raw[[Column2]:[LON]],2,FALSE)</f>
        <v>37.001683329400002</v>
      </c>
      <c r="I1428">
        <f>VLOOKUP(E1428,[1]!peloponnese_raw[[Column2]:[LON]],3,FALSE)</f>
        <v>21.6838614863</v>
      </c>
    </row>
    <row r="1429" spans="1:9" x14ac:dyDescent="0.25">
      <c r="A1429" t="s">
        <v>3590</v>
      </c>
      <c r="B1429" t="s">
        <v>16148</v>
      </c>
      <c r="C1429" t="s">
        <v>13882</v>
      </c>
      <c r="D1429">
        <v>82</v>
      </c>
      <c r="E1429" t="str">
        <f>_xlfn.CONCAT(B1429," (",F1429,")")</f>
        <v>Πίσια (Περιφερειακή Ενότητα Κορινθίας)</v>
      </c>
      <c r="F1429" t="s">
        <v>13723</v>
      </c>
      <c r="G1429" t="s">
        <v>16135</v>
      </c>
      <c r="H1429">
        <f>VLOOKUP(E1429,[1]!peloponnese_raw[[Column2]:[LON]],2,FALSE)</f>
        <v>38.018237839400001</v>
      </c>
      <c r="I1429">
        <f>VLOOKUP(E1429,[1]!peloponnese_raw[[Column2]:[LON]],3,FALSE)</f>
        <v>22.986017474600001</v>
      </c>
    </row>
    <row r="1430" spans="1:9" x14ac:dyDescent="0.25">
      <c r="A1430" t="s">
        <v>3590</v>
      </c>
      <c r="B1430" t="s">
        <v>16454</v>
      </c>
      <c r="C1430" t="s">
        <v>14519</v>
      </c>
      <c r="D1430">
        <v>32</v>
      </c>
      <c r="E1430" t="str">
        <f>_xlfn.CONCAT(B1430," (",F1430,")")</f>
        <v>Πιστάματα (Περιφερειακή Ενότητα Λακωνίας)</v>
      </c>
      <c r="F1430" t="s">
        <v>14073</v>
      </c>
      <c r="G1430" t="s">
        <v>16448</v>
      </c>
      <c r="H1430">
        <f>VLOOKUP(E1430,[1]!peloponnese_raw[[Column2]:[LON]],2,FALSE)</f>
        <v>36.896587046900002</v>
      </c>
      <c r="I1430">
        <f>VLOOKUP(E1430,[1]!peloponnese_raw[[Column2]:[LON]],3,FALSE)</f>
        <v>22.990132721399998</v>
      </c>
    </row>
    <row r="1431" spans="1:9" x14ac:dyDescent="0.25">
      <c r="A1431" t="s">
        <v>3555</v>
      </c>
      <c r="B1431" t="s">
        <v>16599</v>
      </c>
      <c r="C1431" t="s">
        <v>14820</v>
      </c>
      <c r="D1431">
        <v>19</v>
      </c>
      <c r="E1431" t="str">
        <f>_xlfn.CONCAT(B1431," (",F1431,")")</f>
        <v>Πλαγιάδα (Περιφερειακή Ενότητα Μεσσηνίας)</v>
      </c>
      <c r="F1431" t="s">
        <v>14735</v>
      </c>
      <c r="G1431" t="s">
        <v>16580</v>
      </c>
      <c r="H1431">
        <f>VLOOKUP(E1431,[1]!peloponnese_raw[[Column2]:[LON]],2,FALSE)</f>
        <v>36.818275638899998</v>
      </c>
      <c r="I1431">
        <f>VLOOKUP(E1431,[1]!peloponnese_raw[[Column2]:[LON]],3,FALSE)</f>
        <v>22.296298941</v>
      </c>
    </row>
    <row r="1432" spans="1:9" x14ac:dyDescent="0.25">
      <c r="A1432" t="s">
        <v>3555</v>
      </c>
      <c r="B1432" t="s">
        <v>4152</v>
      </c>
      <c r="C1432" t="s">
        <v>697</v>
      </c>
      <c r="D1432">
        <v>7</v>
      </c>
      <c r="E1432" t="str">
        <f>_xlfn.CONCAT(B1432," (",F1432,")")</f>
        <v>Πλάκα (Περιφερειακή Ενότητα Αρκαδίας)</v>
      </c>
      <c r="F1432" t="s">
        <v>12739</v>
      </c>
      <c r="G1432" t="s">
        <v>15589</v>
      </c>
      <c r="H1432">
        <f>VLOOKUP(E1432,[1]!peloponnese_raw[[Column2]:[LON]],2,FALSE)</f>
        <v>37.481156822899997</v>
      </c>
      <c r="I1432">
        <f>VLOOKUP(E1432,[1]!peloponnese_raw[[Column2]:[LON]],3,FALSE)</f>
        <v>22.696151983499998</v>
      </c>
    </row>
    <row r="1433" spans="1:9" x14ac:dyDescent="0.25">
      <c r="A1433" t="s">
        <v>3555</v>
      </c>
      <c r="B1433" t="s">
        <v>4152</v>
      </c>
      <c r="C1433" t="s">
        <v>697</v>
      </c>
      <c r="D1433">
        <v>51</v>
      </c>
      <c r="E1433" t="str">
        <f>_xlfn.CONCAT(B1433," (",F1433,")")</f>
        <v>Πλάκα (Περιφερειακή Ενότητα Αρκαδίας)</v>
      </c>
      <c r="F1433" t="s">
        <v>12739</v>
      </c>
      <c r="G1433" t="s">
        <v>15742</v>
      </c>
      <c r="H1433">
        <f>VLOOKUP(E1433,[1]!peloponnese_raw[[Column2]:[LON]],2,FALSE)</f>
        <v>37.481156822899997</v>
      </c>
      <c r="I1433">
        <f>VLOOKUP(E1433,[1]!peloponnese_raw[[Column2]:[LON]],3,FALSE)</f>
        <v>22.696151983499998</v>
      </c>
    </row>
    <row r="1434" spans="1:9" x14ac:dyDescent="0.25">
      <c r="A1434" t="s">
        <v>3555</v>
      </c>
      <c r="B1434" t="s">
        <v>7145</v>
      </c>
      <c r="C1434" t="s">
        <v>5806</v>
      </c>
      <c r="D1434">
        <v>30</v>
      </c>
      <c r="E1434" t="str">
        <f>_xlfn.CONCAT(B1434," (",F1434,")")</f>
        <v>Πλατάνα (Περιφερειακή Ενότητα Αρκαδίας)</v>
      </c>
      <c r="F1434" t="s">
        <v>12739</v>
      </c>
      <c r="G1434" t="s">
        <v>15589</v>
      </c>
      <c r="H1434">
        <f>VLOOKUP(E1434,[1]!peloponnese_raw[[Column2]:[LON]],2,FALSE)</f>
        <v>37.438866676400004</v>
      </c>
      <c r="I1434">
        <f>VLOOKUP(E1434,[1]!peloponnese_raw[[Column2]:[LON]],3,FALSE)</f>
        <v>22.6106698032</v>
      </c>
    </row>
    <row r="1435" spans="1:9" x14ac:dyDescent="0.25">
      <c r="A1435" t="s">
        <v>3555</v>
      </c>
      <c r="B1435" t="s">
        <v>7145</v>
      </c>
      <c r="C1435" t="s">
        <v>5806</v>
      </c>
      <c r="D1435">
        <v>147</v>
      </c>
      <c r="E1435" t="str">
        <f>_xlfn.CONCAT(B1435," (",F1435,")")</f>
        <v>Πλατάνα (Περιφερειακή Ενότητα Λακωνίας)</v>
      </c>
      <c r="F1435" t="s">
        <v>14073</v>
      </c>
      <c r="G1435" t="s">
        <v>16478</v>
      </c>
      <c r="H1435">
        <f>VLOOKUP(E1435,[1]!peloponnese_raw[[Column2]:[LON]],2,FALSE)</f>
        <v>37.0319126391</v>
      </c>
      <c r="I1435">
        <f>VLOOKUP(E1435,[1]!peloponnese_raw[[Column2]:[LON]],3,FALSE)</f>
        <v>22.473032842599999</v>
      </c>
    </row>
    <row r="1436" spans="1:9" x14ac:dyDescent="0.25">
      <c r="A1436" t="s">
        <v>3590</v>
      </c>
      <c r="B1436" t="s">
        <v>16781</v>
      </c>
      <c r="C1436" t="s">
        <v>15196</v>
      </c>
      <c r="D1436">
        <v>29</v>
      </c>
      <c r="E1436" t="str">
        <f>_xlfn.CONCAT(B1436," (",F1436,")")</f>
        <v>Πλάτανα (Περιφερειακή Ενότητα Μεσσηνίας)</v>
      </c>
      <c r="F1436" t="s">
        <v>14735</v>
      </c>
      <c r="G1436" t="s">
        <v>16769</v>
      </c>
      <c r="H1436">
        <f>VLOOKUP(E1436,[1]!peloponnese_raw[[Column2]:[LON]],2,FALSE)</f>
        <v>37.285229710700001</v>
      </c>
      <c r="I1436">
        <f>VLOOKUP(E1436,[1]!peloponnese_raw[[Column2]:[LON]],3,FALSE)</f>
        <v>21.9396367979</v>
      </c>
    </row>
    <row r="1437" spans="1:9" x14ac:dyDescent="0.25">
      <c r="A1437" t="s">
        <v>3560</v>
      </c>
      <c r="B1437" t="s">
        <v>15810</v>
      </c>
      <c r="C1437" t="s">
        <v>13191</v>
      </c>
      <c r="D1437">
        <v>86</v>
      </c>
      <c r="E1437" t="str">
        <f>_xlfn.CONCAT(B1437," (",F1437,")")</f>
        <v>Πλατανάκιον (Περιφερειακή Ενότητα Αρκαδίας)</v>
      </c>
      <c r="F1437" t="s">
        <v>12739</v>
      </c>
      <c r="G1437" t="s">
        <v>15801</v>
      </c>
      <c r="H1437">
        <f>VLOOKUP(E1437,[1]!peloponnese_raw[[Column2]:[LON]],2,FALSE)</f>
        <v>37.168618949699997</v>
      </c>
      <c r="I1437">
        <f>VLOOKUP(E1437,[1]!peloponnese_raw[[Column2]:[LON]],3,FALSE)</f>
        <v>22.664818714999999</v>
      </c>
    </row>
    <row r="1438" spans="1:9" x14ac:dyDescent="0.25">
      <c r="A1438" t="s">
        <v>3590</v>
      </c>
      <c r="B1438" t="s">
        <v>3997</v>
      </c>
      <c r="C1438" t="s">
        <v>2568</v>
      </c>
      <c r="D1438">
        <v>123</v>
      </c>
      <c r="E1438" t="str">
        <f>_xlfn.CONCAT(B1438," (",F1438,")")</f>
        <v>Πλατάνια (Περιφερειακή Ενότητα Μεσσηνίας)</v>
      </c>
      <c r="F1438" t="s">
        <v>14735</v>
      </c>
      <c r="G1438" t="s">
        <v>7077</v>
      </c>
      <c r="H1438">
        <f>VLOOKUP(E1438,[1]!peloponnese_raw[[Column2]:[LON]],2,FALSE)</f>
        <v>37.381075296900001</v>
      </c>
      <c r="I1438">
        <f>VLOOKUP(E1438,[1]!peloponnese_raw[[Column2]:[LON]],3,FALSE)</f>
        <v>21.822257134200001</v>
      </c>
    </row>
    <row r="1439" spans="1:9" x14ac:dyDescent="0.25">
      <c r="A1439" t="s">
        <v>3557</v>
      </c>
      <c r="B1439" t="s">
        <v>4246</v>
      </c>
      <c r="C1439" t="s">
        <v>3128</v>
      </c>
      <c r="D1439">
        <v>17</v>
      </c>
      <c r="E1439" t="str">
        <f>_xlfn.CONCAT(B1439," (",F1439,")")</f>
        <v>Πλατανιάς (Περιφερειακή Ενότητα Λακωνίας)</v>
      </c>
      <c r="F1439" t="s">
        <v>14073</v>
      </c>
      <c r="G1439" t="s">
        <v>16427</v>
      </c>
      <c r="H1439">
        <f>VLOOKUP(E1439,[1]!peloponnese_raw[[Column2]:[LON]],2,FALSE)</f>
        <v>36.576432213799997</v>
      </c>
      <c r="I1439">
        <f>VLOOKUP(E1439,[1]!peloponnese_raw[[Column2]:[LON]],3,FALSE)</f>
        <v>22.939967464599999</v>
      </c>
    </row>
    <row r="1440" spans="1:9" x14ac:dyDescent="0.25">
      <c r="A1440" t="s">
        <v>3560</v>
      </c>
      <c r="B1440" t="s">
        <v>11992</v>
      </c>
      <c r="C1440" t="s">
        <v>10045</v>
      </c>
      <c r="D1440">
        <v>102</v>
      </c>
      <c r="E1440" t="str">
        <f>_xlfn.CONCAT(B1440," (",F1440,")")</f>
        <v>Πλατάνιον (Περιφερειακή Ενότητα Αργολίδας)</v>
      </c>
      <c r="F1440" t="s">
        <v>13389</v>
      </c>
      <c r="G1440" t="s">
        <v>15911</v>
      </c>
      <c r="H1440">
        <f>VLOOKUP(E1440,[1]!peloponnese_raw[[Column2]:[LON]],2,FALSE)</f>
        <v>37.811633645400001</v>
      </c>
      <c r="I1440">
        <f>VLOOKUP(E1440,[1]!peloponnese_raw[[Column2]:[LON]],3,FALSE)</f>
        <v>22.526952139999999</v>
      </c>
    </row>
    <row r="1441" spans="1:9" x14ac:dyDescent="0.25">
      <c r="A1441" t="s">
        <v>3557</v>
      </c>
      <c r="B1441" t="s">
        <v>3794</v>
      </c>
      <c r="C1441" t="s">
        <v>2158</v>
      </c>
      <c r="D1441">
        <v>223</v>
      </c>
      <c r="E1441" t="str">
        <f>_xlfn.CONCAT(B1441," (",F1441,")")</f>
        <v>Πλάτανος (Περιφερειακή Ενότητα Αρκαδίας)</v>
      </c>
      <c r="F1441" t="s">
        <v>12739</v>
      </c>
      <c r="G1441" t="s">
        <v>15589</v>
      </c>
      <c r="H1441">
        <f>VLOOKUP(E1441,[1]!peloponnese_raw[[Column2]:[LON]],2,FALSE)</f>
        <v>37.320054444</v>
      </c>
      <c r="I1441">
        <f>VLOOKUP(E1441,[1]!peloponnese_raw[[Column2]:[LON]],3,FALSE)</f>
        <v>22.655151226499999</v>
      </c>
    </row>
    <row r="1442" spans="1:9" x14ac:dyDescent="0.25">
      <c r="A1442" t="s">
        <v>3557</v>
      </c>
      <c r="B1442" t="s">
        <v>3794</v>
      </c>
      <c r="C1442" t="s">
        <v>2158</v>
      </c>
      <c r="D1442">
        <v>121</v>
      </c>
      <c r="E1442" t="str">
        <f>_xlfn.CONCAT(B1442," (",F1442,")")</f>
        <v>Πλάτανος (Περιφερειακή Ενότητα Λακωνίας)</v>
      </c>
      <c r="F1442" t="s">
        <v>14073</v>
      </c>
      <c r="G1442" t="s">
        <v>16266</v>
      </c>
      <c r="H1442">
        <f>VLOOKUP(E1442,[1]!peloponnese_raw[[Column2]:[LON]],2,FALSE)</f>
        <v>36.772221627900002</v>
      </c>
      <c r="I1442">
        <f>VLOOKUP(E1442,[1]!peloponnese_raw[[Column2]:[LON]],3,FALSE)</f>
        <v>22.489740453700001</v>
      </c>
    </row>
    <row r="1443" spans="1:9" x14ac:dyDescent="0.25">
      <c r="A1443" t="s">
        <v>3557</v>
      </c>
      <c r="B1443" t="s">
        <v>3794</v>
      </c>
      <c r="C1443" t="s">
        <v>2158</v>
      </c>
      <c r="D1443">
        <v>34</v>
      </c>
      <c r="E1443" t="str">
        <f>_xlfn.CONCAT(B1443," (",F1443,")")</f>
        <v>Πλάτανος (Περιφερειακή Ενότητα Μεσσηνίας)</v>
      </c>
      <c r="F1443" t="s">
        <v>14735</v>
      </c>
      <c r="G1443" t="s">
        <v>16580</v>
      </c>
      <c r="H1443">
        <f>VLOOKUP(E1443,[1]!peloponnese_raw[[Column2]:[LON]],2,FALSE)</f>
        <v>36.779608434799997</v>
      </c>
      <c r="I1443">
        <f>VLOOKUP(E1443,[1]!peloponnese_raw[[Column2]:[LON]],3,FALSE)</f>
        <v>22.332397665599999</v>
      </c>
    </row>
    <row r="1444" spans="1:9" x14ac:dyDescent="0.25">
      <c r="A1444" t="s">
        <v>3557</v>
      </c>
      <c r="B1444" t="s">
        <v>3794</v>
      </c>
      <c r="C1444" t="s">
        <v>2158</v>
      </c>
      <c r="D1444">
        <v>82</v>
      </c>
      <c r="E1444" t="str">
        <f>_xlfn.CONCAT(B1444," (",F1444,")")</f>
        <v>Πλάτανος (Περιφερειακή Ενότητα Μεσσηνίας)</v>
      </c>
      <c r="F1444" t="s">
        <v>14735</v>
      </c>
      <c r="G1444" t="s">
        <v>16871</v>
      </c>
      <c r="H1444">
        <f>VLOOKUP(E1444,[1]!peloponnese_raw[[Column2]:[LON]],2,FALSE)</f>
        <v>36.779608434799997</v>
      </c>
      <c r="I1444">
        <f>VLOOKUP(E1444,[1]!peloponnese_raw[[Column2]:[LON]],3,FALSE)</f>
        <v>22.332397665599999</v>
      </c>
    </row>
    <row r="1445" spans="1:9" x14ac:dyDescent="0.25">
      <c r="A1445" t="s">
        <v>3555</v>
      </c>
      <c r="B1445" t="s">
        <v>11842</v>
      </c>
      <c r="C1445" t="s">
        <v>561</v>
      </c>
      <c r="D1445">
        <v>88</v>
      </c>
      <c r="E1445" t="str">
        <f>_xlfn.CONCAT(B1445," (",F1445,")")</f>
        <v>Πλατανόβρυση (Περιφερειακή Ενότητα Μεσσηνίας)</v>
      </c>
      <c r="F1445" t="s">
        <v>14735</v>
      </c>
      <c r="G1445" t="s">
        <v>16707</v>
      </c>
      <c r="H1445">
        <f>VLOOKUP(E1445,[1]!peloponnese_raw[[Column2]:[LON]],2,FALSE)</f>
        <v>37.111067951499997</v>
      </c>
      <c r="I1445">
        <f>VLOOKUP(E1445,[1]!peloponnese_raw[[Column2]:[LON]],3,FALSE)</f>
        <v>21.8043386973</v>
      </c>
    </row>
    <row r="1446" spans="1:9" x14ac:dyDescent="0.25">
      <c r="A1446" t="s">
        <v>3555</v>
      </c>
      <c r="B1446" t="s">
        <v>11842</v>
      </c>
      <c r="C1446" t="s">
        <v>561</v>
      </c>
      <c r="D1446">
        <v>61</v>
      </c>
      <c r="E1446" t="str">
        <f>_xlfn.CONCAT(B1446," (",F1446,")")</f>
        <v>Πλατανόβρυση (Περιφερειακή Ενότητα Μεσσηνίας)</v>
      </c>
      <c r="F1446" t="s">
        <v>14735</v>
      </c>
      <c r="G1446" t="s">
        <v>16886</v>
      </c>
      <c r="H1446">
        <f>VLOOKUP(E1446,[1]!peloponnese_raw[[Column2]:[LON]],2,FALSE)</f>
        <v>37.111067951499997</v>
      </c>
      <c r="I1446">
        <f>VLOOKUP(E1446,[1]!peloponnese_raw[[Column2]:[LON]],3,FALSE)</f>
        <v>21.8043386973</v>
      </c>
    </row>
    <row r="1447" spans="1:9" x14ac:dyDescent="0.25">
      <c r="A1447" t="s">
        <v>3560</v>
      </c>
      <c r="B1447" t="s">
        <v>16626</v>
      </c>
      <c r="C1447" t="s">
        <v>14876</v>
      </c>
      <c r="D1447">
        <v>488</v>
      </c>
      <c r="E1447" t="str">
        <f>_xlfn.CONCAT(B1447," (",F1447,")")</f>
        <v>Πλατύ (Περιφερειακή Ενότητα Μεσσηνίας)</v>
      </c>
      <c r="F1447" t="s">
        <v>14735</v>
      </c>
      <c r="G1447" t="s">
        <v>16615</v>
      </c>
      <c r="H1447">
        <f>VLOOKUP(E1447,[1]!peloponnese_raw[[Column2]:[LON]],2,FALSE)</f>
        <v>37.1393180285</v>
      </c>
      <c r="I1447">
        <f>VLOOKUP(E1447,[1]!peloponnese_raw[[Column2]:[LON]],3,FALSE)</f>
        <v>22.008774484500002</v>
      </c>
    </row>
    <row r="1448" spans="1:9" x14ac:dyDescent="0.25">
      <c r="A1448" t="s">
        <v>3555</v>
      </c>
      <c r="B1448" t="s">
        <v>16968</v>
      </c>
      <c r="C1448" t="s">
        <v>907</v>
      </c>
      <c r="D1448">
        <v>77</v>
      </c>
      <c r="E1448" t="str">
        <f>_xlfn.CONCAT(B1448," (",F1448,")")</f>
        <v>Πλάτη (Περιφερειακή Ενότητα Μεσσηνίας)</v>
      </c>
      <c r="F1448" t="s">
        <v>14735</v>
      </c>
      <c r="G1448" t="s">
        <v>16958</v>
      </c>
      <c r="H1448">
        <f>VLOOKUP(E1448,[1]!peloponnese_raw[[Column2]:[LON]],2,FALSE)</f>
        <v>37.167605770400002</v>
      </c>
      <c r="I1448">
        <f>VLOOKUP(E1448,[1]!peloponnese_raw[[Column2]:[LON]],3,FALSE)</f>
        <v>21.661409256100001</v>
      </c>
    </row>
    <row r="1449" spans="1:9" x14ac:dyDescent="0.25">
      <c r="A1449" t="s">
        <v>3560</v>
      </c>
      <c r="B1449" t="s">
        <v>16574</v>
      </c>
      <c r="C1449" t="s">
        <v>14770</v>
      </c>
      <c r="D1449">
        <v>25</v>
      </c>
      <c r="E1449" t="str">
        <f>_xlfn.CONCAT(B1449," (",F1449,")")</f>
        <v>Πλάτωμα (Περιφερειακή Ενότητα Μεσσηνίας)</v>
      </c>
      <c r="F1449" t="s">
        <v>14735</v>
      </c>
      <c r="G1449" t="s">
        <v>16560</v>
      </c>
      <c r="H1449">
        <f>VLOOKUP(E1449,[1]!peloponnese_raw[[Column2]:[LON]],2,FALSE)</f>
        <v>36.947241376999997</v>
      </c>
      <c r="I1449">
        <f>VLOOKUP(E1449,[1]!peloponnese_raw[[Column2]:[LON]],3,FALSE)</f>
        <v>22.179527552700002</v>
      </c>
    </row>
    <row r="1450" spans="1:9" x14ac:dyDescent="0.25">
      <c r="A1450" t="s">
        <v>3555</v>
      </c>
      <c r="B1450" t="s">
        <v>16600</v>
      </c>
      <c r="C1450" t="s">
        <v>14822</v>
      </c>
      <c r="D1450">
        <v>162</v>
      </c>
      <c r="E1450" t="str">
        <f>_xlfn.CONCAT(B1450," (",F1450,")")</f>
        <v>Πλάτσα (Περιφερειακή Ενότητα Μεσσηνίας)</v>
      </c>
      <c r="F1450" t="s">
        <v>14735</v>
      </c>
      <c r="G1450" t="s">
        <v>16580</v>
      </c>
      <c r="H1450">
        <f>VLOOKUP(E1450,[1]!peloponnese_raw[[Column2]:[LON]],2,FALSE)</f>
        <v>36.8019692831</v>
      </c>
      <c r="I1450">
        <f>VLOOKUP(E1450,[1]!peloponnese_raw[[Column2]:[LON]],3,FALSE)</f>
        <v>22.31576965</v>
      </c>
    </row>
    <row r="1451" spans="1:9" x14ac:dyDescent="0.25">
      <c r="A1451" t="s">
        <v>3560</v>
      </c>
      <c r="B1451" t="s">
        <v>16004</v>
      </c>
      <c r="C1451" t="s">
        <v>13584</v>
      </c>
      <c r="D1451">
        <v>18</v>
      </c>
      <c r="E1451" t="str">
        <f>_xlfn.CONCAT(B1451," (",F1451,")")</f>
        <v>Πλέπιον (Περιφερειακή Ενότητα Αργολίδας)</v>
      </c>
      <c r="F1451" t="s">
        <v>13389</v>
      </c>
      <c r="G1451" t="s">
        <v>15996</v>
      </c>
      <c r="H1451">
        <f>VLOOKUP(E1451,[1]!peloponnese_raw[[Column2]:[LON]],2,FALSE)</f>
        <v>37.411829651700003</v>
      </c>
      <c r="I1451">
        <f>VLOOKUP(E1451,[1]!peloponnese_raw[[Column2]:[LON]],3,FALSE)</f>
        <v>23.354186918700002</v>
      </c>
    </row>
    <row r="1452" spans="1:9" x14ac:dyDescent="0.25">
      <c r="A1452" t="s">
        <v>3555</v>
      </c>
      <c r="B1452" t="s">
        <v>16425</v>
      </c>
      <c r="C1452" t="s">
        <v>14461</v>
      </c>
      <c r="D1452">
        <v>215</v>
      </c>
      <c r="E1452" t="str">
        <f>_xlfn.CONCAT(B1452," (",F1452,")")</f>
        <v>Πλύτρα (Περιφερειακή Ενότητα Λακωνίας)</v>
      </c>
      <c r="F1452" t="s">
        <v>14073</v>
      </c>
      <c r="G1452" t="s">
        <v>16420</v>
      </c>
      <c r="H1452">
        <f>VLOOKUP(E1452,[1]!peloponnese_raw[[Column2]:[LON]],2,FALSE)</f>
        <v>36.685977561000001</v>
      </c>
      <c r="I1452">
        <f>VLOOKUP(E1452,[1]!peloponnese_raw[[Column2]:[LON]],3,FALSE)</f>
        <v>22.8378962673</v>
      </c>
    </row>
    <row r="1453" spans="1:9" x14ac:dyDescent="0.25">
      <c r="A1453" t="s">
        <v>3557</v>
      </c>
      <c r="B1453" t="s">
        <v>16369</v>
      </c>
      <c r="C1453" t="s">
        <v>14347</v>
      </c>
      <c r="D1453">
        <v>57</v>
      </c>
      <c r="E1453" t="str">
        <f>_xlfn.CONCAT(B1453," (",F1453,")")</f>
        <v>Πολεμίτας (Περιφερειακή Ενότητα Λακωνίας)</v>
      </c>
      <c r="F1453" t="s">
        <v>14073</v>
      </c>
      <c r="G1453" t="s">
        <v>16305</v>
      </c>
      <c r="H1453">
        <f>VLOOKUP(E1453,[1]!peloponnese_raw[[Column2]:[LON]],2,FALSE)</f>
        <v>36.538107420999999</v>
      </c>
      <c r="I1453">
        <f>VLOOKUP(E1453,[1]!peloponnese_raw[[Column2]:[LON]],3,FALSE)</f>
        <v>22.423742192900001</v>
      </c>
    </row>
    <row r="1454" spans="1:9" x14ac:dyDescent="0.25">
      <c r="A1454" t="s">
        <v>3555</v>
      </c>
      <c r="B1454" t="s">
        <v>16601</v>
      </c>
      <c r="C1454" t="s">
        <v>14824</v>
      </c>
      <c r="D1454">
        <v>28</v>
      </c>
      <c r="E1454" t="str">
        <f>_xlfn.CONCAT(B1454," (",F1454,")")</f>
        <v>Πολιάνα (Περιφερειακή Ενότητα Μεσσηνίας)</v>
      </c>
      <c r="F1454" t="s">
        <v>14735</v>
      </c>
      <c r="G1454" t="s">
        <v>16580</v>
      </c>
      <c r="H1454">
        <f>VLOOKUP(E1454,[1]!peloponnese_raw[[Column2]:[LON]],2,FALSE)</f>
        <v>36.811765754500001</v>
      </c>
      <c r="I1454">
        <f>VLOOKUP(E1454,[1]!peloponnese_raw[[Column2]:[LON]],3,FALSE)</f>
        <v>22.304471615299999</v>
      </c>
    </row>
    <row r="1455" spans="1:9" x14ac:dyDescent="0.25">
      <c r="A1455" t="s">
        <v>3555</v>
      </c>
      <c r="B1455" t="s">
        <v>16639</v>
      </c>
      <c r="C1455" t="s">
        <v>14900</v>
      </c>
      <c r="D1455">
        <v>60</v>
      </c>
      <c r="E1455" t="str">
        <f>_xlfn.CONCAT(B1455," (",F1455,")")</f>
        <v>Πολιανή (Περιφερειακή Ενότητα Μεσσηνίας)</v>
      </c>
      <c r="F1455" t="s">
        <v>14735</v>
      </c>
      <c r="G1455" t="s">
        <v>16631</v>
      </c>
      <c r="H1455">
        <f>VLOOKUP(E1455,[1]!peloponnese_raw[[Column2]:[LON]],2,FALSE)</f>
        <v>37.155417479599997</v>
      </c>
      <c r="I1455">
        <f>VLOOKUP(E1455,[1]!peloponnese_raw[[Column2]:[LON]],3,FALSE)</f>
        <v>22.137401614800002</v>
      </c>
    </row>
    <row r="1456" spans="1:9" x14ac:dyDescent="0.25">
      <c r="A1456" t="s">
        <v>3560</v>
      </c>
      <c r="B1456" t="s">
        <v>3838</v>
      </c>
      <c r="C1456" t="s">
        <v>2248</v>
      </c>
      <c r="D1456">
        <v>13</v>
      </c>
      <c r="E1456" t="str">
        <f>_xlfn.CONCAT(B1456," (",F1456,")")</f>
        <v>Πολύδροσον (Περιφερειακή Ενότητα Λακωνίας)</v>
      </c>
      <c r="F1456" t="s">
        <v>14073</v>
      </c>
      <c r="G1456" t="s">
        <v>16478</v>
      </c>
      <c r="H1456">
        <f>VLOOKUP(E1456,[1]!peloponnese_raw[[Column2]:[LON]],2,FALSE)</f>
        <v>37.173491979399998</v>
      </c>
      <c r="I1456">
        <f>VLOOKUP(E1456,[1]!peloponnese_raw[[Column2]:[LON]],3,FALSE)</f>
        <v>22.593033845400001</v>
      </c>
    </row>
    <row r="1457" spans="1:9" x14ac:dyDescent="0.25">
      <c r="A1457" t="s">
        <v>3555</v>
      </c>
      <c r="B1457" t="s">
        <v>16808</v>
      </c>
      <c r="C1457" t="s">
        <v>15248</v>
      </c>
      <c r="D1457">
        <v>188</v>
      </c>
      <c r="E1457" t="str">
        <f>_xlfn.CONCAT(B1457," (",F1457,")")</f>
        <v>Πολίχνη (Περιφερειακή Ενότητα Μεσσηνίας)</v>
      </c>
      <c r="F1457" t="s">
        <v>14735</v>
      </c>
      <c r="G1457" t="s">
        <v>16804</v>
      </c>
      <c r="H1457">
        <f>VLOOKUP(E1457,[1]!peloponnese_raw[[Column2]:[LON]],2,FALSE)</f>
        <v>37.267947292599999</v>
      </c>
      <c r="I1457">
        <f>VLOOKUP(E1457,[1]!peloponnese_raw[[Column2]:[LON]],3,FALSE)</f>
        <v>21.945289188099999</v>
      </c>
    </row>
    <row r="1458" spans="1:9" x14ac:dyDescent="0.25">
      <c r="A1458" t="s">
        <v>3557</v>
      </c>
      <c r="B1458" t="s">
        <v>16705</v>
      </c>
      <c r="C1458" t="s">
        <v>15032</v>
      </c>
      <c r="D1458">
        <v>99</v>
      </c>
      <c r="E1458" t="str">
        <f>_xlfn.CONCAT(B1458," (",F1458,")")</f>
        <v>Πολύλοφος (Περιφερειακή Ενότητα Μεσσηνίας)</v>
      </c>
      <c r="F1458" t="s">
        <v>14735</v>
      </c>
      <c r="G1458" t="s">
        <v>16696</v>
      </c>
      <c r="H1458">
        <f>VLOOKUP(E1458,[1]!peloponnese_raw[[Column2]:[LON]],2,FALSE)</f>
        <v>37.089544715800002</v>
      </c>
      <c r="I1458">
        <f>VLOOKUP(E1458,[1]!peloponnese_raw[[Column2]:[LON]],3,FALSE)</f>
        <v>21.910959264500001</v>
      </c>
    </row>
    <row r="1459" spans="1:9" x14ac:dyDescent="0.25">
      <c r="A1459" t="s">
        <v>3555</v>
      </c>
      <c r="B1459" t="s">
        <v>4264</v>
      </c>
      <c r="C1459" t="s">
        <v>3174</v>
      </c>
      <c r="D1459">
        <v>116</v>
      </c>
      <c r="E1459" t="str">
        <f>_xlfn.CONCAT(B1459," (",F1459,")")</f>
        <v>Πολυθέα (Περιφερειακή Ενότητα Μεσσηνίας)</v>
      </c>
      <c r="F1459" t="s">
        <v>14735</v>
      </c>
      <c r="G1459" t="s">
        <v>16892</v>
      </c>
      <c r="H1459">
        <f>VLOOKUP(E1459,[1]!peloponnese_raw[[Column2]:[LON]],2,FALSE)</f>
        <v>37.240754543500003</v>
      </c>
      <c r="I1459">
        <f>VLOOKUP(E1459,[1]!peloponnese_raw[[Column2]:[LON]],3,FALSE)</f>
        <v>21.813907652499999</v>
      </c>
    </row>
    <row r="1460" spans="1:9" x14ac:dyDescent="0.25">
      <c r="A1460" t="s">
        <v>3555</v>
      </c>
      <c r="B1460" t="s">
        <v>16546</v>
      </c>
      <c r="C1460" t="s">
        <v>14710</v>
      </c>
      <c r="D1460">
        <v>15</v>
      </c>
      <c r="E1460" t="str">
        <f>_xlfn.CONCAT(B1460," (",F1460,")")</f>
        <v>Πολοβίτσα (Περιφερειακή Ενότητα Λακωνίας)</v>
      </c>
      <c r="F1460" t="s">
        <v>14073</v>
      </c>
      <c r="G1460" t="s">
        <v>16543</v>
      </c>
      <c r="H1460">
        <f>VLOOKUP(E1460,[1]!peloponnese_raw[[Column2]:[LON]],2,FALSE)</f>
        <v>36.928751296000002</v>
      </c>
      <c r="I1460">
        <f>VLOOKUP(E1460,[1]!peloponnese_raw[[Column2]:[LON]],3,FALSE)</f>
        <v>22.453490480900001</v>
      </c>
    </row>
    <row r="1461" spans="1:9" x14ac:dyDescent="0.25">
      <c r="A1461" t="s">
        <v>3560</v>
      </c>
      <c r="B1461" t="s">
        <v>16472</v>
      </c>
      <c r="C1461" t="s">
        <v>14556</v>
      </c>
      <c r="D1461">
        <v>53</v>
      </c>
      <c r="E1461" t="str">
        <f>_xlfn.CONCAT(B1461," (",F1461,")")</f>
        <v>Πορί (Περιφερειακή Ενότητα Λακωνίας)</v>
      </c>
      <c r="F1461" t="s">
        <v>14073</v>
      </c>
      <c r="G1461" t="s">
        <v>16462</v>
      </c>
      <c r="H1461">
        <f>VLOOKUP(E1461,[1]!peloponnese_raw[[Column2]:[LON]],2,FALSE)</f>
        <v>36.718584572399998</v>
      </c>
      <c r="I1461">
        <f>VLOOKUP(E1461,[1]!peloponnese_raw[[Column2]:[LON]],3,FALSE)</f>
        <v>23.020623240700001</v>
      </c>
    </row>
    <row r="1462" spans="1:9" x14ac:dyDescent="0.25">
      <c r="A1462" t="s">
        <v>3565</v>
      </c>
      <c r="B1462" t="s">
        <v>15618</v>
      </c>
      <c r="C1462" t="s">
        <v>12810</v>
      </c>
      <c r="D1462">
        <v>15</v>
      </c>
      <c r="E1462" t="str">
        <f>_xlfn.CONCAT(B1462," (",F1462,")")</f>
        <v>Πόρτες (Περιφερειακή Ενότητα Αρκαδίας)</v>
      </c>
      <c r="F1462" t="s">
        <v>12739</v>
      </c>
      <c r="G1462" t="s">
        <v>15589</v>
      </c>
      <c r="H1462">
        <f>VLOOKUP(E1462,[1]!peloponnese_raw[[Column2]:[LON]],2,FALSE)</f>
        <v>37.398172194099999</v>
      </c>
      <c r="I1462">
        <f>VLOOKUP(E1462,[1]!peloponnese_raw[[Column2]:[LON]],3,FALSE)</f>
        <v>22.750603525399999</v>
      </c>
    </row>
    <row r="1463" spans="1:9" x14ac:dyDescent="0.25">
      <c r="A1463" t="s">
        <v>3560</v>
      </c>
      <c r="B1463" t="s">
        <v>16259</v>
      </c>
      <c r="C1463" t="s">
        <v>14114</v>
      </c>
      <c r="D1463">
        <v>21</v>
      </c>
      <c r="E1463" t="str">
        <f>_xlfn.CONCAT(B1463," (",F1463,")")</f>
        <v>Πόρτο Κάγιο (Περιφερειακή Ενότητα Λακωνίας)</v>
      </c>
      <c r="F1463" t="s">
        <v>14073</v>
      </c>
      <c r="G1463" t="s">
        <v>16243</v>
      </c>
      <c r="H1463">
        <f>VLOOKUP(E1463,[1]!peloponnese_raw[[Column2]:[LON]],2,FALSE)</f>
        <v>36.425399112800001</v>
      </c>
      <c r="I1463">
        <f>VLOOKUP(E1463,[1]!peloponnese_raw[[Column2]:[LON]],3,FALSE)</f>
        <v>22.4844160215</v>
      </c>
    </row>
    <row r="1464" spans="1:9" x14ac:dyDescent="0.25">
      <c r="A1464" t="s">
        <v>3560</v>
      </c>
      <c r="B1464" t="s">
        <v>16026</v>
      </c>
      <c r="C1464" t="s">
        <v>13628</v>
      </c>
      <c r="D1464">
        <v>1899</v>
      </c>
      <c r="E1464" t="str">
        <f>_xlfn.CONCAT(B1464," (",F1464,")")</f>
        <v>Πορτοχέλιον (Περιφερειακή Ενότητα Αργολίδας)</v>
      </c>
      <c r="F1464" t="s">
        <v>13389</v>
      </c>
      <c r="G1464" t="s">
        <v>16007</v>
      </c>
      <c r="H1464">
        <f>VLOOKUP(E1464,[1]!peloponnese_raw[[Column2]:[LON]],2,FALSE)</f>
        <v>37.3246807055</v>
      </c>
      <c r="I1464">
        <f>VLOOKUP(E1464,[1]!peloponnese_raw[[Column2]:[LON]],3,FALSE)</f>
        <v>23.140155731299998</v>
      </c>
    </row>
    <row r="1465" spans="1:9" x14ac:dyDescent="0.25">
      <c r="A1465" t="s">
        <v>3555</v>
      </c>
      <c r="B1465" t="s">
        <v>3567</v>
      </c>
      <c r="C1465" t="s">
        <v>935</v>
      </c>
      <c r="D1465">
        <v>120</v>
      </c>
      <c r="E1465" t="str">
        <f>_xlfn.CONCAT(B1465," (",F1465,")")</f>
        <v>Ποταμιά (Περιφερειακή Ενότητα Αρκαδίας)</v>
      </c>
      <c r="F1465" t="s">
        <v>12739</v>
      </c>
      <c r="G1465" t="s">
        <v>15774</v>
      </c>
      <c r="H1465">
        <f>VLOOKUP(E1465,[1]!peloponnese_raw[[Column2]:[LON]],2,FALSE)</f>
        <v>37.295393714100001</v>
      </c>
      <c r="I1465">
        <f>VLOOKUP(E1465,[1]!peloponnese_raw[[Column2]:[LON]],3,FALSE)</f>
        <v>22.140134375900001</v>
      </c>
    </row>
    <row r="1466" spans="1:9" x14ac:dyDescent="0.25">
      <c r="A1466" t="s">
        <v>3555</v>
      </c>
      <c r="B1466" t="s">
        <v>3567</v>
      </c>
      <c r="C1466" t="s">
        <v>935</v>
      </c>
      <c r="D1466">
        <v>171</v>
      </c>
      <c r="E1466" t="str">
        <f>_xlfn.CONCAT(B1466," (",F1466,")")</f>
        <v>Ποταμιά (Περιφερειακή Ενότητα Λακωνίας)</v>
      </c>
      <c r="F1466" t="s">
        <v>14073</v>
      </c>
      <c r="G1466" t="s">
        <v>16543</v>
      </c>
      <c r="H1466">
        <f>VLOOKUP(E1466,[1]!peloponnese_raw[[Column2]:[LON]],2,FALSE)</f>
        <v>36.927088944399998</v>
      </c>
      <c r="I1466">
        <f>VLOOKUP(E1466,[1]!peloponnese_raw[[Column2]:[LON]],3,FALSE)</f>
        <v>22.475852032300001</v>
      </c>
    </row>
    <row r="1467" spans="1:9" x14ac:dyDescent="0.25">
      <c r="A1467" t="s">
        <v>3555</v>
      </c>
      <c r="B1467" t="s">
        <v>3567</v>
      </c>
      <c r="C1467" t="s">
        <v>935</v>
      </c>
      <c r="D1467">
        <v>20</v>
      </c>
      <c r="E1467" t="str">
        <f>_xlfn.CONCAT(B1467," (",F1467,")")</f>
        <v>Ποταμιά (Περιφερειακή Ενότητα Μεσσηνίας)</v>
      </c>
      <c r="F1467" t="s">
        <v>14735</v>
      </c>
      <c r="G1467" t="s">
        <v>16817</v>
      </c>
      <c r="H1467">
        <f>VLOOKUP(E1467,[1]!peloponnese_raw[[Column2]:[LON]],2,FALSE)</f>
        <v>37.126109480899999</v>
      </c>
      <c r="I1467">
        <f>VLOOKUP(E1467,[1]!peloponnese_raw[[Column2]:[LON]],3,FALSE)</f>
        <v>21.746675965600001</v>
      </c>
    </row>
    <row r="1468" spans="1:9" x14ac:dyDescent="0.25">
      <c r="A1468" t="s">
        <v>3557</v>
      </c>
      <c r="B1468" t="s">
        <v>15812</v>
      </c>
      <c r="C1468" t="s">
        <v>13195</v>
      </c>
      <c r="D1468">
        <v>269</v>
      </c>
      <c r="E1468" t="str">
        <f>_xlfn.CONCAT(B1468," (",F1468,")")</f>
        <v>Πραγματευτής (Περιφερειακή Ενότητα Αρκαδίας)</v>
      </c>
      <c r="F1468" t="s">
        <v>12739</v>
      </c>
      <c r="G1468" t="s">
        <v>15801</v>
      </c>
      <c r="H1468">
        <f>VLOOKUP(E1468,[1]!peloponnese_raw[[Column2]:[LON]],2,FALSE)</f>
        <v>37.186545611600003</v>
      </c>
      <c r="I1468">
        <f>VLOOKUP(E1468,[1]!peloponnese_raw[[Column2]:[LON]],3,FALSE)</f>
        <v>22.893944115499998</v>
      </c>
    </row>
    <row r="1469" spans="1:9" x14ac:dyDescent="0.25">
      <c r="A1469" t="s">
        <v>3560</v>
      </c>
      <c r="B1469" t="s">
        <v>6885</v>
      </c>
      <c r="C1469" t="s">
        <v>5265</v>
      </c>
      <c r="D1469">
        <v>255</v>
      </c>
      <c r="E1469" t="str">
        <f>_xlfn.CONCAT(B1469," (",F1469,")")</f>
        <v>Πράσινον (Περιφερειακή Ενότητα Αρκαδίας)</v>
      </c>
      <c r="F1469" t="s">
        <v>12739</v>
      </c>
      <c r="G1469" t="s">
        <v>15673</v>
      </c>
      <c r="H1469">
        <f>VLOOKUP(E1469,[1]!peloponnese_raw[[Column2]:[LON]],2,FALSE)</f>
        <v>37.779239866399998</v>
      </c>
      <c r="I1469">
        <f>VLOOKUP(E1469,[1]!peloponnese_raw[[Column2]:[LON]],3,FALSE)</f>
        <v>22.157338835299999</v>
      </c>
    </row>
    <row r="1470" spans="1:9" x14ac:dyDescent="0.25">
      <c r="A1470" t="s">
        <v>3557</v>
      </c>
      <c r="B1470" t="s">
        <v>15619</v>
      </c>
      <c r="C1470" t="s">
        <v>12812</v>
      </c>
      <c r="D1470">
        <v>290</v>
      </c>
      <c r="E1470" t="str">
        <f>_xlfn.CONCAT(B1470," (",F1470,")")</f>
        <v>Πραστός (Περιφερειακή Ενότητα Αρκαδίας)</v>
      </c>
      <c r="F1470" t="s">
        <v>12739</v>
      </c>
      <c r="G1470" t="s">
        <v>15589</v>
      </c>
      <c r="H1470">
        <f>VLOOKUP(E1470,[1]!peloponnese_raw[[Column2]:[LON]],2,FALSE)</f>
        <v>37.260299726200003</v>
      </c>
      <c r="I1470">
        <f>VLOOKUP(E1470,[1]!peloponnese_raw[[Column2]:[LON]],3,FALSE)</f>
        <v>22.683128249900001</v>
      </c>
    </row>
    <row r="1471" spans="1:9" x14ac:dyDescent="0.25">
      <c r="A1471" t="s">
        <v>3555</v>
      </c>
      <c r="B1471" t="s">
        <v>16602</v>
      </c>
      <c r="C1471" t="s">
        <v>14826</v>
      </c>
      <c r="D1471">
        <v>43</v>
      </c>
      <c r="E1471" t="str">
        <f>_xlfn.CONCAT(B1471," (",F1471,")")</f>
        <v>Πραστοβά (Περιφερειακή Ενότητα Μεσσηνίας)</v>
      </c>
      <c r="F1471" t="s">
        <v>14735</v>
      </c>
      <c r="G1471" t="s">
        <v>16580</v>
      </c>
      <c r="H1471">
        <f>VLOOKUP(E1471,[1]!peloponnese_raw[[Column2]:[LON]],2,FALSE)</f>
        <v>36.854335100999997</v>
      </c>
      <c r="I1471">
        <f>VLOOKUP(E1471,[1]!peloponnese_raw[[Column2]:[LON]],3,FALSE)</f>
        <v>22.2616614955</v>
      </c>
    </row>
    <row r="1472" spans="1:9" x14ac:dyDescent="0.25">
      <c r="A1472" t="s">
        <v>3560</v>
      </c>
      <c r="B1472" t="s">
        <v>16292</v>
      </c>
      <c r="C1472" t="s">
        <v>14186</v>
      </c>
      <c r="D1472">
        <v>50</v>
      </c>
      <c r="E1472" t="str">
        <f>_xlfn.CONCAT(B1472," (",F1472,")")</f>
        <v>Πριτσιώτικο (Περιφερειακή Ενότητα Λακωνίας)</v>
      </c>
      <c r="F1472" t="s">
        <v>14073</v>
      </c>
      <c r="G1472" t="s">
        <v>16266</v>
      </c>
      <c r="H1472">
        <f>VLOOKUP(E1472,[1]!peloponnese_raw[[Column2]:[LON]],2,FALSE)</f>
        <v>36.771920782199999</v>
      </c>
      <c r="I1472">
        <f>VLOOKUP(E1472,[1]!peloponnese_raw[[Column2]:[LON]],3,FALSE)</f>
        <v>22.5413792001</v>
      </c>
    </row>
    <row r="1473" spans="1:9" x14ac:dyDescent="0.25">
      <c r="A1473" t="s">
        <v>3560</v>
      </c>
      <c r="B1473" t="s">
        <v>4019</v>
      </c>
      <c r="C1473" t="s">
        <v>2618</v>
      </c>
      <c r="D1473">
        <v>252</v>
      </c>
      <c r="E1473" t="str">
        <f>_xlfn.CONCAT(B1473," (",F1473,")")</f>
        <v>Προάστιον (Περιφερειακή Ενότητα Μεσσηνίας)</v>
      </c>
      <c r="F1473" t="s">
        <v>14735</v>
      </c>
      <c r="G1473" t="s">
        <v>16580</v>
      </c>
      <c r="H1473">
        <f>VLOOKUP(E1473,[1]!peloponnese_raw[[Column2]:[LON]],2,FALSE)</f>
        <v>36.874406178999998</v>
      </c>
      <c r="I1473">
        <f>VLOOKUP(E1473,[1]!peloponnese_raw[[Column2]:[LON]],3,FALSE)</f>
        <v>22.251542414500001</v>
      </c>
    </row>
    <row r="1474" spans="1:9" x14ac:dyDescent="0.25">
      <c r="A1474" t="s">
        <v>3557</v>
      </c>
      <c r="B1474" t="s">
        <v>3710</v>
      </c>
      <c r="C1474" t="s">
        <v>1978</v>
      </c>
      <c r="D1474">
        <v>68</v>
      </c>
      <c r="E1474" t="str">
        <f>_xlfn.CONCAT(B1474," (",F1474,")")</f>
        <v>Πρόδρομος (Περιφερειακή Ενότητα Μεσσηνίας)</v>
      </c>
      <c r="F1474" t="s">
        <v>14735</v>
      </c>
      <c r="G1474" t="s">
        <v>7077</v>
      </c>
      <c r="H1474">
        <f>VLOOKUP(E1474,[1]!peloponnese_raw[[Column2]:[LON]],2,FALSE)</f>
        <v>37.361088398299998</v>
      </c>
      <c r="I1474">
        <f>VLOOKUP(E1474,[1]!peloponnese_raw[[Column2]:[LON]],3,FALSE)</f>
        <v>21.7314724477</v>
      </c>
    </row>
    <row r="1475" spans="1:9" x14ac:dyDescent="0.25">
      <c r="A1475" t="s">
        <v>3557</v>
      </c>
      <c r="B1475" t="s">
        <v>4168</v>
      </c>
      <c r="C1475" t="s">
        <v>349</v>
      </c>
      <c r="D1475">
        <v>80</v>
      </c>
      <c r="E1475" t="str">
        <f>_xlfn.CONCAT(B1475," (",F1475,")")</f>
        <v>Προφήτης Ηλίας (Περιφερειακή Ενότητα Αργολίδας)</v>
      </c>
      <c r="F1475" t="s">
        <v>13389</v>
      </c>
      <c r="G1475" t="s">
        <v>16064</v>
      </c>
      <c r="H1475">
        <f>VLOOKUP(E1475,[1]!peloponnese_raw[[Column2]:[LON]],2,FALSE)</f>
        <v>37.5984411138</v>
      </c>
      <c r="I1475">
        <f>VLOOKUP(E1475,[1]!peloponnese_raw[[Column2]:[LON]],3,FALSE)</f>
        <v>22.872777358099999</v>
      </c>
    </row>
    <row r="1476" spans="1:9" x14ac:dyDescent="0.25">
      <c r="A1476" t="s">
        <v>3557</v>
      </c>
      <c r="B1476" t="s">
        <v>4168</v>
      </c>
      <c r="C1476" t="s">
        <v>349</v>
      </c>
      <c r="D1476">
        <v>3</v>
      </c>
      <c r="E1476" t="str">
        <f>_xlfn.CONCAT(B1476," (",F1476,")")</f>
        <v>Προφήτης Ηλίας (Περιφερειακή Ενότητα Λακωνίας)</v>
      </c>
      <c r="F1476" t="s">
        <v>14073</v>
      </c>
      <c r="G1476" t="s">
        <v>16266</v>
      </c>
      <c r="H1476">
        <f>VLOOKUP(E1476,[1]!peloponnese_raw[[Column2]:[LON]],2,FALSE)</f>
        <v>36.502470276899999</v>
      </c>
      <c r="I1476">
        <f>VLOOKUP(E1476,[1]!peloponnese_raw[[Column2]:[LON]],3,FALSE)</f>
        <v>22.462591378599999</v>
      </c>
    </row>
    <row r="1477" spans="1:9" x14ac:dyDescent="0.25">
      <c r="A1477" t="s">
        <v>3557</v>
      </c>
      <c r="B1477" t="s">
        <v>4168</v>
      </c>
      <c r="C1477" t="s">
        <v>349</v>
      </c>
      <c r="D1477">
        <v>44</v>
      </c>
      <c r="E1477" t="str">
        <f>_xlfn.CONCAT(B1477," (",F1477,")")</f>
        <v>Προφήτης Ηλίας (Περιφερειακή Ενότητα Λακωνίας)</v>
      </c>
      <c r="F1477" t="s">
        <v>14073</v>
      </c>
      <c r="G1477" t="s">
        <v>16427</v>
      </c>
      <c r="H1477">
        <f>VLOOKUP(E1477,[1]!peloponnese_raw[[Column2]:[LON]],2,FALSE)</f>
        <v>36.502470276899999</v>
      </c>
      <c r="I1477">
        <f>VLOOKUP(E1477,[1]!peloponnese_raw[[Column2]:[LON]],3,FALSE)</f>
        <v>22.462591378599999</v>
      </c>
    </row>
    <row r="1478" spans="1:9" x14ac:dyDescent="0.25">
      <c r="A1478" t="s">
        <v>3557</v>
      </c>
      <c r="B1478" t="s">
        <v>4168</v>
      </c>
      <c r="C1478" t="s">
        <v>349</v>
      </c>
      <c r="D1478">
        <v>46</v>
      </c>
      <c r="E1478" t="str">
        <f>_xlfn.CONCAT(B1478," (",F1478,")")</f>
        <v>Προφήτης Ηλίας (Περιφερειακή Ενότητα Μεσσηνίας)</v>
      </c>
      <c r="F1478" t="s">
        <v>14735</v>
      </c>
      <c r="G1478" t="s">
        <v>16640</v>
      </c>
      <c r="H1478">
        <f>VLOOKUP(E1478,[1]!peloponnese_raw[[Column2]:[LON]],2,FALSE)</f>
        <v>37.063154611999998</v>
      </c>
      <c r="I1478">
        <f>VLOOKUP(E1478,[1]!peloponnese_raw[[Column2]:[LON]],3,FALSE)</f>
        <v>22.107397363099999</v>
      </c>
    </row>
    <row r="1479" spans="1:9" x14ac:dyDescent="0.25">
      <c r="A1479" t="s">
        <v>3590</v>
      </c>
      <c r="B1479" t="s">
        <v>3937</v>
      </c>
      <c r="C1479" t="s">
        <v>2452</v>
      </c>
      <c r="D1479">
        <v>89</v>
      </c>
      <c r="E1479" t="str">
        <f>_xlfn.CONCAT(B1479," (",F1479,")")</f>
        <v>Προσήλια (Περιφερειακή Ενότητα Αρκαδίας)</v>
      </c>
      <c r="F1479" t="s">
        <v>12739</v>
      </c>
      <c r="G1479" t="s">
        <v>15589</v>
      </c>
      <c r="H1479">
        <f>VLOOKUP(E1479,[1]!peloponnese_raw[[Column2]:[LON]],2,FALSE)</f>
        <v>37.433521628800001</v>
      </c>
      <c r="I1479">
        <f>VLOOKUP(E1479,[1]!peloponnese_raw[[Column2]:[LON]],3,FALSE)</f>
        <v>22.641747265399999</v>
      </c>
    </row>
    <row r="1480" spans="1:9" x14ac:dyDescent="0.25">
      <c r="A1480" t="s">
        <v>3560</v>
      </c>
      <c r="B1480" t="s">
        <v>6867</v>
      </c>
      <c r="C1480" t="s">
        <v>1478</v>
      </c>
      <c r="D1480">
        <v>91</v>
      </c>
      <c r="E1480" t="str">
        <f>_xlfn.CONCAT(B1480," (",F1480,")")</f>
        <v>Προσήλιον (Περιφερειακή Ενότητα Λακωνίας)</v>
      </c>
      <c r="F1480" t="s">
        <v>14073</v>
      </c>
      <c r="G1480" t="s">
        <v>16382</v>
      </c>
      <c r="H1480">
        <f>VLOOKUP(E1480,[1]!peloponnese_raw[[Column2]:[LON]],2,FALSE)</f>
        <v>36.829274067900002</v>
      </c>
      <c r="I1480">
        <f>VLOOKUP(E1480,[1]!peloponnese_raw[[Column2]:[LON]],3,FALSE)</f>
        <v>22.481507479800001</v>
      </c>
    </row>
    <row r="1481" spans="1:9" x14ac:dyDescent="0.25">
      <c r="A1481" t="s">
        <v>3560</v>
      </c>
      <c r="B1481" t="s">
        <v>6867</v>
      </c>
      <c r="C1481" t="s">
        <v>1478</v>
      </c>
      <c r="D1481">
        <v>148</v>
      </c>
      <c r="E1481" t="str">
        <f>_xlfn.CONCAT(B1481," (",F1481,")")</f>
        <v>Προσήλιον (Περιφερειακή Ενότητα Μεσσηνίας)</v>
      </c>
      <c r="F1481" t="s">
        <v>14735</v>
      </c>
      <c r="G1481" t="s">
        <v>16580</v>
      </c>
      <c r="H1481">
        <f>VLOOKUP(E1481,[1]!peloponnese_raw[[Column2]:[LON]],2,FALSE)</f>
        <v>36.9129029606</v>
      </c>
      <c r="I1481">
        <f>VLOOKUP(E1481,[1]!peloponnese_raw[[Column2]:[LON]],3,FALSE)</f>
        <v>22.235202511200001</v>
      </c>
    </row>
    <row r="1482" spans="1:9" x14ac:dyDescent="0.25">
      <c r="A1482" t="s">
        <v>3555</v>
      </c>
      <c r="B1482" t="s">
        <v>15962</v>
      </c>
      <c r="C1482" t="s">
        <v>13498</v>
      </c>
      <c r="D1482">
        <v>571</v>
      </c>
      <c r="E1482" t="str">
        <f>_xlfn.CONCAT(B1482," (",F1482,")")</f>
        <v>Πρόσυμνα (Περιφερειακή Ενότητα Αργολίδας)</v>
      </c>
      <c r="F1482" t="s">
        <v>13389</v>
      </c>
      <c r="G1482" t="s">
        <v>15958</v>
      </c>
      <c r="H1482">
        <f>VLOOKUP(E1482,[1]!peloponnese_raw[[Column2]:[LON]],2,FALSE)</f>
        <v>37.710538943300001</v>
      </c>
      <c r="I1482">
        <f>VLOOKUP(E1482,[1]!peloponnese_raw[[Column2]:[LON]],3,FALSE)</f>
        <v>22.840092453600001</v>
      </c>
    </row>
    <row r="1483" spans="1:9" x14ac:dyDescent="0.25">
      <c r="A1483" t="s">
        <v>3555</v>
      </c>
      <c r="B1483" t="s">
        <v>16293</v>
      </c>
      <c r="C1483" t="s">
        <v>14188</v>
      </c>
      <c r="D1483">
        <v>27</v>
      </c>
      <c r="E1483" t="str">
        <f>_xlfn.CONCAT(B1483," (",F1483,")")</f>
        <v>Πρωτοβά (Περιφερειακή Ενότητα Λακωνίας)</v>
      </c>
      <c r="F1483" t="s">
        <v>14073</v>
      </c>
      <c r="G1483" t="s">
        <v>16266</v>
      </c>
      <c r="H1483">
        <f>VLOOKUP(E1483,[1]!peloponnese_raw[[Column2]:[LON]],2,FALSE)</f>
        <v>36.698234784999997</v>
      </c>
      <c r="I1483">
        <f>VLOOKUP(E1483,[1]!peloponnese_raw[[Column2]:[LON]],3,FALSE)</f>
        <v>22.499029487400001</v>
      </c>
    </row>
    <row r="1484" spans="1:9" x14ac:dyDescent="0.25">
      <c r="A1484" t="s">
        <v>3560</v>
      </c>
      <c r="B1484" t="s">
        <v>12438</v>
      </c>
      <c r="C1484" t="s">
        <v>10973</v>
      </c>
      <c r="D1484">
        <v>89</v>
      </c>
      <c r="E1484" t="str">
        <f>_xlfn.CONCAT(B1484," (",F1484,")")</f>
        <v>Ψάριον (Περιφερειακή Ενότητα Αρκαδίας)</v>
      </c>
      <c r="F1484" t="s">
        <v>12739</v>
      </c>
      <c r="G1484" t="s">
        <v>15651</v>
      </c>
      <c r="H1484">
        <f>VLOOKUP(E1484,[1]!peloponnese_raw[[Column2]:[LON]],2,FALSE)</f>
        <v>37.633119788899997</v>
      </c>
      <c r="I1484">
        <f>VLOOKUP(E1484,[1]!peloponnese_raw[[Column2]:[LON]],3,FALSE)</f>
        <v>21.9604948978</v>
      </c>
    </row>
    <row r="1485" spans="1:9" x14ac:dyDescent="0.25">
      <c r="A1485" t="s">
        <v>3560</v>
      </c>
      <c r="B1485" t="s">
        <v>12438</v>
      </c>
      <c r="C1485" t="s">
        <v>10973</v>
      </c>
      <c r="D1485">
        <v>71</v>
      </c>
      <c r="E1485" t="str">
        <f>_xlfn.CONCAT(B1485," (",F1485,")")</f>
        <v>Ψάριον (Περιφερειακή Ενότητα Αρκαδίας)</v>
      </c>
      <c r="F1485" t="s">
        <v>12739</v>
      </c>
      <c r="G1485" t="s">
        <v>15704</v>
      </c>
      <c r="H1485">
        <f>VLOOKUP(E1485,[1]!peloponnese_raw[[Column2]:[LON]],2,FALSE)</f>
        <v>37.633119788899997</v>
      </c>
      <c r="I1485">
        <f>VLOOKUP(E1485,[1]!peloponnese_raw[[Column2]:[LON]],3,FALSE)</f>
        <v>21.9604948978</v>
      </c>
    </row>
    <row r="1486" spans="1:9" x14ac:dyDescent="0.25">
      <c r="A1486" t="s">
        <v>3560</v>
      </c>
      <c r="B1486" t="s">
        <v>12438</v>
      </c>
      <c r="C1486" t="s">
        <v>10973</v>
      </c>
      <c r="D1486">
        <v>348</v>
      </c>
      <c r="E1486" t="str">
        <f>_xlfn.CONCAT(B1486," (",F1486,")")</f>
        <v>Ψάριον (Περιφερειακή Ενότητα Κορινθίας)</v>
      </c>
      <c r="F1486" t="s">
        <v>13723</v>
      </c>
      <c r="G1486" t="s">
        <v>16222</v>
      </c>
      <c r="H1486">
        <f>VLOOKUP(E1486,[1]!peloponnese_raw[[Column2]:[LON]],2,FALSE)</f>
        <v>37.863913575200002</v>
      </c>
      <c r="I1486">
        <f>VLOOKUP(E1486,[1]!peloponnese_raw[[Column2]:[LON]],3,FALSE)</f>
        <v>22.526151331600001</v>
      </c>
    </row>
    <row r="1487" spans="1:9" x14ac:dyDescent="0.25">
      <c r="A1487" t="s">
        <v>3560</v>
      </c>
      <c r="B1487" t="s">
        <v>12438</v>
      </c>
      <c r="C1487" t="s">
        <v>10973</v>
      </c>
      <c r="D1487">
        <v>461</v>
      </c>
      <c r="E1487" t="str">
        <f>_xlfn.CONCAT(B1487," (",F1487,")")</f>
        <v>Ψάριον (Περιφερειακή Ενότητα Μεσσηνίας)</v>
      </c>
      <c r="F1487" t="s">
        <v>14735</v>
      </c>
      <c r="G1487" t="s">
        <v>16782</v>
      </c>
      <c r="H1487">
        <f>VLOOKUP(E1487,[1]!peloponnese_raw[[Column2]:[LON]],2,FALSE)</f>
        <v>37.325303657100001</v>
      </c>
      <c r="I1487">
        <f>VLOOKUP(E1487,[1]!peloponnese_raw[[Column2]:[LON]],3,FALSE)</f>
        <v>21.884806378499999</v>
      </c>
    </row>
    <row r="1488" spans="1:9" x14ac:dyDescent="0.25">
      <c r="A1488" t="s">
        <v>3590</v>
      </c>
      <c r="B1488" t="s">
        <v>16303</v>
      </c>
      <c r="C1488" t="s">
        <v>14208</v>
      </c>
      <c r="D1488">
        <v>23</v>
      </c>
      <c r="E1488" t="str">
        <f>_xlfn.CONCAT(B1488," (",F1488,")")</f>
        <v>Ψαθάκια (Περιφερειακή Ενότητα Λακωνίας)</v>
      </c>
      <c r="F1488" t="s">
        <v>14073</v>
      </c>
      <c r="G1488" t="s">
        <v>16266</v>
      </c>
      <c r="H1488">
        <f>VLOOKUP(E1488,[1]!peloponnese_raw[[Column2]:[LON]],2,FALSE)</f>
        <v>36.7836689154</v>
      </c>
      <c r="I1488">
        <f>VLOOKUP(E1488,[1]!peloponnese_raw[[Column2]:[LON]],3,FALSE)</f>
        <v>22.478486095000001</v>
      </c>
    </row>
    <row r="1489" spans="1:9" x14ac:dyDescent="0.25">
      <c r="A1489" t="s">
        <v>3555</v>
      </c>
      <c r="B1489" t="s">
        <v>12448</v>
      </c>
      <c r="C1489" t="s">
        <v>10995</v>
      </c>
      <c r="D1489">
        <v>12</v>
      </c>
      <c r="E1489" t="str">
        <f>_xlfn.CONCAT(B1489," (",F1489,")")</f>
        <v>Ψηλή Ράχη (Περιφερειακή Ενότητα Μεσσηνίας)</v>
      </c>
      <c r="F1489" t="s">
        <v>14735</v>
      </c>
      <c r="G1489" t="s">
        <v>16684</v>
      </c>
      <c r="H1489">
        <f>VLOOKUP(E1489,[1]!peloponnese_raw[[Column2]:[LON]],2,FALSE)</f>
        <v>36.891843696199999</v>
      </c>
      <c r="I1489">
        <f>VLOOKUP(E1489,[1]!peloponnese_raw[[Column2]:[LON]],3,FALSE)</f>
        <v>21.912838258000001</v>
      </c>
    </row>
    <row r="1490" spans="1:9" x14ac:dyDescent="0.25">
      <c r="A1490" t="s">
        <v>3555</v>
      </c>
      <c r="B1490" t="s">
        <v>15886</v>
      </c>
      <c r="C1490" t="s">
        <v>13341</v>
      </c>
      <c r="D1490">
        <v>56</v>
      </c>
      <c r="E1490" t="str">
        <f>_xlfn.CONCAT(B1490," (",F1490,")")</f>
        <v>Ψηλή Βρύση (Περιφερειακή Ενότητα Αρκαδίας)</v>
      </c>
      <c r="F1490" t="s">
        <v>12739</v>
      </c>
      <c r="G1490" t="s">
        <v>15870</v>
      </c>
      <c r="H1490">
        <f>VLOOKUP(E1490,[1]!peloponnese_raw[[Column2]:[LON]],2,FALSE)</f>
        <v>37.420751405200001</v>
      </c>
      <c r="I1490">
        <f>VLOOKUP(E1490,[1]!peloponnese_raw[[Column2]:[LON]],3,FALSE)</f>
        <v>22.4668978473</v>
      </c>
    </row>
    <row r="1491" spans="1:9" x14ac:dyDescent="0.25">
      <c r="A1491" t="s">
        <v>3560</v>
      </c>
      <c r="B1491" t="s">
        <v>16381</v>
      </c>
      <c r="C1491" t="s">
        <v>14371</v>
      </c>
      <c r="D1491">
        <v>9</v>
      </c>
      <c r="E1491" t="str">
        <f>_xlfn.CONCAT(B1491," (",F1491,")")</f>
        <v>Ψίον (Περιφερειακή Ενότητα Λακωνίας)</v>
      </c>
      <c r="F1491" t="s">
        <v>14073</v>
      </c>
      <c r="G1491" t="s">
        <v>16305</v>
      </c>
      <c r="H1491">
        <f>VLOOKUP(E1491,[1]!peloponnese_raw[[Column2]:[LON]],2,FALSE)</f>
        <v>36.512434929299999</v>
      </c>
      <c r="I1491">
        <f>VLOOKUP(E1491,[1]!peloponnese_raw[[Column2]:[LON]],3,FALSE)</f>
        <v>22.380067902699999</v>
      </c>
    </row>
    <row r="1492" spans="1:9" x14ac:dyDescent="0.25">
      <c r="A1492" t="s">
        <v>3555</v>
      </c>
      <c r="B1492" t="s">
        <v>7255</v>
      </c>
      <c r="C1492" t="s">
        <v>6053</v>
      </c>
      <c r="D1492">
        <v>1</v>
      </c>
      <c r="E1492" t="str">
        <f>_xlfn.CONCAT(B1492," (",F1492,")")</f>
        <v>Πτέρη (Περιφερειακή Ενότητα Μεσσηνίας)</v>
      </c>
      <c r="F1492" t="s">
        <v>14735</v>
      </c>
      <c r="G1492" t="s">
        <v>7077</v>
      </c>
      <c r="H1492">
        <f>VLOOKUP(E1492,[1]!peloponnese_raw[[Column2]:[LON]],2,FALSE)</f>
        <v>37.377311654800003</v>
      </c>
      <c r="I1492">
        <f>VLOOKUP(E1492,[1]!peloponnese_raw[[Column2]:[LON]],3,FALSE)</f>
        <v>21.769538648499999</v>
      </c>
    </row>
    <row r="1493" spans="1:9" x14ac:dyDescent="0.25">
      <c r="A1493" t="s">
        <v>3555</v>
      </c>
      <c r="B1493" t="s">
        <v>15701</v>
      </c>
      <c r="C1493" t="s">
        <v>12973</v>
      </c>
      <c r="D1493">
        <v>17</v>
      </c>
      <c r="E1493" t="str">
        <f>_xlfn.CONCAT(B1493," (",F1493,")")</f>
        <v>Πτεριά (Περιφερειακή Ενότητα Αρκαδίας)</v>
      </c>
      <c r="F1493" t="s">
        <v>12739</v>
      </c>
      <c r="G1493" t="s">
        <v>15698</v>
      </c>
      <c r="H1493">
        <f>VLOOKUP(E1493,[1]!peloponnese_raw[[Column2]:[LON]],2,FALSE)</f>
        <v>37.740967723799997</v>
      </c>
      <c r="I1493">
        <f>VLOOKUP(E1493,[1]!peloponnese_raw[[Column2]:[LON]],3,FALSE)</f>
        <v>22.019018668800001</v>
      </c>
    </row>
    <row r="1494" spans="1:9" x14ac:dyDescent="0.25">
      <c r="A1494" t="s">
        <v>3590</v>
      </c>
      <c r="B1494" t="s">
        <v>15811</v>
      </c>
      <c r="C1494" t="s">
        <v>13193</v>
      </c>
      <c r="D1494">
        <v>471</v>
      </c>
      <c r="E1494" t="str">
        <f>_xlfn.CONCAT(B1494," (",F1494,")")</f>
        <v>Πούλιθρα (Περιφερειακή Ενότητα Αρκαδίας)</v>
      </c>
      <c r="F1494" t="s">
        <v>12739</v>
      </c>
      <c r="G1494" t="s">
        <v>15801</v>
      </c>
      <c r="H1494">
        <f>VLOOKUP(E1494,[1]!peloponnese_raw[[Column2]:[LON]],2,FALSE)</f>
        <v>37.106591220699997</v>
      </c>
      <c r="I1494">
        <f>VLOOKUP(E1494,[1]!peloponnese_raw[[Column2]:[LON]],3,FALSE)</f>
        <v>22.883649629699999</v>
      </c>
    </row>
    <row r="1495" spans="1:9" x14ac:dyDescent="0.25">
      <c r="A1495" t="s">
        <v>3560</v>
      </c>
      <c r="B1495" t="s">
        <v>16716</v>
      </c>
      <c r="C1495" t="s">
        <v>15054</v>
      </c>
      <c r="D1495">
        <v>10</v>
      </c>
      <c r="E1495" t="str">
        <f>_xlfn.CONCAT(B1495," (",F1495,")")</f>
        <v>Πουλίτσιον (Περιφερειακή Ενότητα Μεσσηνίας)</v>
      </c>
      <c r="F1495" t="s">
        <v>14735</v>
      </c>
      <c r="G1495" t="s">
        <v>16707</v>
      </c>
      <c r="H1495">
        <f>VLOOKUP(E1495,[1]!peloponnese_raw[[Column2]:[LON]],2,FALSE)</f>
        <v>37.126966505699997</v>
      </c>
      <c r="I1495">
        <f>VLOOKUP(E1495,[1]!peloponnese_raw[[Column2]:[LON]],3,FALSE)</f>
        <v>21.819251472099999</v>
      </c>
    </row>
    <row r="1496" spans="1:9" x14ac:dyDescent="0.25">
      <c r="A1496" t="s">
        <v>3555</v>
      </c>
      <c r="B1496" t="s">
        <v>16055</v>
      </c>
      <c r="C1496" t="s">
        <v>13692</v>
      </c>
      <c r="D1496">
        <v>604</v>
      </c>
      <c r="E1496" t="str">
        <f>_xlfn.CONCAT(B1496," (",F1496,")")</f>
        <v>Πουλλακίδα (Περιφερειακή Ενότητα Αργολίδας)</v>
      </c>
      <c r="F1496" t="s">
        <v>13389</v>
      </c>
      <c r="G1496" t="s">
        <v>16044</v>
      </c>
      <c r="H1496">
        <f>VLOOKUP(E1496,[1]!peloponnese_raw[[Column2]:[LON]],2,FALSE)</f>
        <v>37.646927950799999</v>
      </c>
      <c r="I1496">
        <f>VLOOKUP(E1496,[1]!peloponnese_raw[[Column2]:[LON]],3,FALSE)</f>
        <v>22.813044913700001</v>
      </c>
    </row>
    <row r="1497" spans="1:9" x14ac:dyDescent="0.25">
      <c r="A1497" t="s">
        <v>3555</v>
      </c>
      <c r="B1497" t="s">
        <v>16076</v>
      </c>
      <c r="C1497" t="s">
        <v>13738</v>
      </c>
      <c r="D1497">
        <v>609</v>
      </c>
      <c r="E1497" t="str">
        <f>_xlfn.CONCAT(B1497," (",F1497,")")</f>
        <v>Πουλλίτσα (Περιφερειακή Ενότητα Κορινθίας)</v>
      </c>
      <c r="F1497" t="s">
        <v>13723</v>
      </c>
      <c r="G1497" t="s">
        <v>16071</v>
      </c>
      <c r="H1497">
        <f>VLOOKUP(E1497,[1]!peloponnese_raw[[Column2]:[LON]],2,FALSE)</f>
        <v>37.954757944299999</v>
      </c>
      <c r="I1497">
        <f>VLOOKUP(E1497,[1]!peloponnese_raw[[Column2]:[LON]],3,FALSE)</f>
        <v>22.768297818000001</v>
      </c>
    </row>
    <row r="1498" spans="1:9" x14ac:dyDescent="0.25">
      <c r="A1498" t="s">
        <v>3555</v>
      </c>
      <c r="B1498" t="s">
        <v>11656</v>
      </c>
      <c r="C1498" t="s">
        <v>9362</v>
      </c>
      <c r="D1498">
        <v>17</v>
      </c>
      <c r="E1498" t="str">
        <f>_xlfn.CONCAT(B1498," (",F1498,")")</f>
        <v>Πούντα (Περιφερειακή Ενότητα Λακωνίας)</v>
      </c>
      <c r="F1498" t="s">
        <v>14073</v>
      </c>
      <c r="G1498" t="s">
        <v>16391</v>
      </c>
      <c r="H1498">
        <f>VLOOKUP(E1498,[1]!peloponnese_raw[[Column2]:[LON]],2,FALSE)</f>
        <v>36.517832035600001</v>
      </c>
      <c r="I1498">
        <f>VLOOKUP(E1498,[1]!peloponnese_raw[[Column2]:[LON]],3,FALSE)</f>
        <v>22.980784052699999</v>
      </c>
    </row>
    <row r="1499" spans="1:9" x14ac:dyDescent="0.25">
      <c r="A1499" t="s">
        <v>3555</v>
      </c>
      <c r="B1499" t="s">
        <v>15683</v>
      </c>
      <c r="C1499" t="s">
        <v>12938</v>
      </c>
      <c r="D1499">
        <v>139</v>
      </c>
      <c r="E1499" t="str">
        <f>_xlfn.CONCAT(B1499," (",F1499,")")</f>
        <v>Πουρναριά (Περιφερειακή Ενότητα Αρκαδίας)</v>
      </c>
      <c r="F1499" t="s">
        <v>12739</v>
      </c>
      <c r="G1499" t="s">
        <v>15673</v>
      </c>
      <c r="H1499">
        <f>VLOOKUP(E1499,[1]!peloponnese_raw[[Column2]:[LON]],2,FALSE)</f>
        <v>37.780410918599998</v>
      </c>
      <c r="I1499">
        <f>VLOOKUP(E1499,[1]!peloponnese_raw[[Column2]:[LON]],3,FALSE)</f>
        <v>22.034193864100001</v>
      </c>
    </row>
    <row r="1500" spans="1:9" x14ac:dyDescent="0.25">
      <c r="A1500" t="s">
        <v>3560</v>
      </c>
      <c r="B1500" t="s">
        <v>16027</v>
      </c>
      <c r="C1500" t="s">
        <v>13630</v>
      </c>
      <c r="D1500">
        <v>57</v>
      </c>
      <c r="E1500" t="str">
        <f>_xlfn.CONCAT(B1500," (",F1500,")")</f>
        <v>Ράδον (Περιφερειακή Ενότητα Αργολίδας)</v>
      </c>
      <c r="F1500" t="s">
        <v>13389</v>
      </c>
      <c r="G1500" t="s">
        <v>16007</v>
      </c>
      <c r="H1500">
        <f>VLOOKUP(E1500,[1]!peloponnese_raw[[Column2]:[LON]],2,FALSE)</f>
        <v>37.515053520599999</v>
      </c>
      <c r="I1500">
        <f>VLOOKUP(E1500,[1]!peloponnese_raw[[Column2]:[LON]],3,FALSE)</f>
        <v>23.2046111728</v>
      </c>
    </row>
    <row r="1501" spans="1:9" x14ac:dyDescent="0.25">
      <c r="A1501" t="s">
        <v>3557</v>
      </c>
      <c r="B1501" t="s">
        <v>15648</v>
      </c>
      <c r="C1501" t="s">
        <v>12872</v>
      </c>
      <c r="D1501">
        <v>66</v>
      </c>
      <c r="E1501" t="str">
        <f>_xlfn.CONCAT(B1501," (",F1501,")")</f>
        <v>Ράδος (Περιφερειακή Ενότητα Αρκαδίας)</v>
      </c>
      <c r="F1501" t="s">
        <v>12739</v>
      </c>
      <c r="G1501" t="s">
        <v>15640</v>
      </c>
      <c r="H1501">
        <f>VLOOKUP(E1501,[1]!peloponnese_raw[[Column2]:[LON]],2,FALSE)</f>
        <v>37.614128367699998</v>
      </c>
      <c r="I1501">
        <f>VLOOKUP(E1501,[1]!peloponnese_raw[[Column2]:[LON]],3,FALSE)</f>
        <v>22.0974047996</v>
      </c>
    </row>
    <row r="1502" spans="1:9" x14ac:dyDescent="0.25">
      <c r="A1502" t="s">
        <v>3557</v>
      </c>
      <c r="B1502" t="s">
        <v>15668</v>
      </c>
      <c r="C1502" t="s">
        <v>12910</v>
      </c>
      <c r="D1502">
        <v>147</v>
      </c>
      <c r="E1502" t="str">
        <f>_xlfn.CONCAT(B1502," (",F1502,")")</f>
        <v>Ράφτης (Περιφερειακή Ενότητα Αρκαδίας)</v>
      </c>
      <c r="F1502" t="s">
        <v>12739</v>
      </c>
      <c r="G1502" t="s">
        <v>15651</v>
      </c>
      <c r="H1502">
        <f>VLOOKUP(E1502,[1]!peloponnese_raw[[Column2]:[LON]],2,FALSE)</f>
        <v>37.594907806999998</v>
      </c>
      <c r="I1502">
        <f>VLOOKUP(E1502,[1]!peloponnese_raw[[Column2]:[LON]],3,FALSE)</f>
        <v>21.961121032699999</v>
      </c>
    </row>
    <row r="1503" spans="1:9" x14ac:dyDescent="0.25">
      <c r="A1503" t="s">
        <v>3573</v>
      </c>
      <c r="B1503" t="s">
        <v>6767</v>
      </c>
      <c r="C1503" t="s">
        <v>5019</v>
      </c>
      <c r="D1503">
        <v>137</v>
      </c>
      <c r="E1503" t="str">
        <f>_xlfn.CONCAT(B1503," (",F1503,")")</f>
        <v>Ράχαι (Περιφερειακή Ενότητα Αρκαδίας)</v>
      </c>
      <c r="F1503" t="s">
        <v>12739</v>
      </c>
      <c r="G1503" t="s">
        <v>15710</v>
      </c>
      <c r="H1503">
        <f>VLOOKUP(E1503,[1]!peloponnese_raw[[Column2]:[LON]],2,FALSE)</f>
        <v>37.713158778999997</v>
      </c>
      <c r="I1503">
        <f>VLOOKUP(E1503,[1]!peloponnese_raw[[Column2]:[LON]],3,FALSE)</f>
        <v>21.841769295799999</v>
      </c>
    </row>
    <row r="1504" spans="1:9" x14ac:dyDescent="0.25">
      <c r="A1504" t="s">
        <v>3573</v>
      </c>
      <c r="B1504" t="s">
        <v>6767</v>
      </c>
      <c r="C1504" t="s">
        <v>5019</v>
      </c>
      <c r="D1504">
        <v>191</v>
      </c>
      <c r="E1504" t="str">
        <f>_xlfn.CONCAT(B1504," (",F1504,")")</f>
        <v>Ράχαι (Περιφερειακή Ενότητα Μεσσηνίας)</v>
      </c>
      <c r="F1504" t="s">
        <v>14735</v>
      </c>
      <c r="G1504" t="s">
        <v>16934</v>
      </c>
      <c r="H1504">
        <f>VLOOKUP(E1504,[1]!peloponnese_raw[[Column2]:[LON]],2,FALSE)</f>
        <v>37.276197944000003</v>
      </c>
      <c r="I1504">
        <f>VLOOKUP(E1504,[1]!peloponnese_raw[[Column2]:[LON]],3,FALSE)</f>
        <v>21.7149145522</v>
      </c>
    </row>
    <row r="1505" spans="1:9" x14ac:dyDescent="0.25">
      <c r="A1505" t="s">
        <v>3557</v>
      </c>
      <c r="B1505" t="s">
        <v>15766</v>
      </c>
      <c r="C1505" t="s">
        <v>13101</v>
      </c>
      <c r="D1505">
        <v>54</v>
      </c>
      <c r="E1505" t="str">
        <f>_xlfn.CONCAT(B1505," (",F1505,")")</f>
        <v>Ραψομμάτης (Περιφερειακή Ενότητα Αρκαδίας)</v>
      </c>
      <c r="F1505" t="s">
        <v>12739</v>
      </c>
      <c r="G1505" t="s">
        <v>15742</v>
      </c>
      <c r="H1505">
        <f>VLOOKUP(E1505,[1]!peloponnese_raw[[Column2]:[LON]],2,FALSE)</f>
        <v>37.380384841400002</v>
      </c>
      <c r="I1505">
        <f>VLOOKUP(E1505,[1]!peloponnese_raw[[Column2]:[LON]],3,FALSE)</f>
        <v>22.192113368299999</v>
      </c>
    </row>
    <row r="1506" spans="1:9" x14ac:dyDescent="0.25">
      <c r="A1506" t="s">
        <v>3560</v>
      </c>
      <c r="B1506" t="s">
        <v>7284</v>
      </c>
      <c r="C1506" t="s">
        <v>6109</v>
      </c>
      <c r="D1506">
        <v>106</v>
      </c>
      <c r="E1506" t="str">
        <f>_xlfn.CONCAT(B1506," (",F1506,")")</f>
        <v>Ραπτόπουλον (Περιφερειακή Ενότητα Μεσσηνίας)</v>
      </c>
      <c r="F1506" t="s">
        <v>14735</v>
      </c>
      <c r="G1506" t="s">
        <v>16950</v>
      </c>
      <c r="H1506">
        <f>VLOOKUP(E1506,[1]!peloponnese_raw[[Column2]:[LON]],2,FALSE)</f>
        <v>37.183162827300002</v>
      </c>
      <c r="I1506">
        <f>VLOOKUP(E1506,[1]!peloponnese_raw[[Column2]:[LON]],3,FALSE)</f>
        <v>21.739962274300002</v>
      </c>
    </row>
    <row r="1507" spans="1:9" x14ac:dyDescent="0.25">
      <c r="A1507" t="s">
        <v>3560</v>
      </c>
      <c r="B1507" t="s">
        <v>16200</v>
      </c>
      <c r="C1507" t="s">
        <v>13985</v>
      </c>
      <c r="D1507">
        <v>201</v>
      </c>
      <c r="E1507" t="str">
        <f>_xlfn.CONCAT(B1507," (",F1507,")")</f>
        <v>Ρέθιον (Περιφερειακή Ενότητα Κορινθίας)</v>
      </c>
      <c r="F1507" t="s">
        <v>13723</v>
      </c>
      <c r="G1507" t="s">
        <v>16172</v>
      </c>
      <c r="H1507">
        <f>VLOOKUP(E1507,[1]!peloponnese_raw[[Column2]:[LON]],2,FALSE)</f>
        <v>38.018416356899998</v>
      </c>
      <c r="I1507">
        <f>VLOOKUP(E1507,[1]!peloponnese_raw[[Column2]:[LON]],3,FALSE)</f>
        <v>22.5018227489</v>
      </c>
    </row>
    <row r="1508" spans="1:9" x14ac:dyDescent="0.25">
      <c r="A1508" t="s">
        <v>3555</v>
      </c>
      <c r="B1508" t="s">
        <v>3813</v>
      </c>
      <c r="C1508" t="s">
        <v>2198</v>
      </c>
      <c r="D1508">
        <v>42</v>
      </c>
      <c r="E1508" t="str">
        <f>_xlfn.CONCAT(B1508," (",F1508,")")</f>
        <v>Ρευματιά (Περιφερειακή Ενότητα Μεσσηνίας)</v>
      </c>
      <c r="F1508" t="s">
        <v>14735</v>
      </c>
      <c r="G1508" t="s">
        <v>4483</v>
      </c>
      <c r="H1508">
        <f>VLOOKUP(E1508,[1]!peloponnese_raw[[Column2]:[LON]],2,FALSE)</f>
        <v>37.210111607100004</v>
      </c>
      <c r="I1508">
        <f>VLOOKUP(E1508,[1]!peloponnese_raw[[Column2]:[LON]],3,FALSE)</f>
        <v>21.8542204588</v>
      </c>
    </row>
    <row r="1509" spans="1:9" x14ac:dyDescent="0.25">
      <c r="A1509" t="s">
        <v>3555</v>
      </c>
      <c r="B1509" t="s">
        <v>16455</v>
      </c>
      <c r="C1509" t="s">
        <v>14521</v>
      </c>
      <c r="D1509">
        <v>366</v>
      </c>
      <c r="E1509" t="str">
        <f>_xlfn.CONCAT(B1509," (",F1509,")")</f>
        <v>Ρειχέα (Περιφερειακή Ενότητα Λακωνίας)</v>
      </c>
      <c r="F1509" t="s">
        <v>14073</v>
      </c>
      <c r="G1509" t="s">
        <v>16448</v>
      </c>
      <c r="H1509">
        <f>VLOOKUP(E1509,[1]!peloponnese_raw[[Column2]:[LON]],2,FALSE)</f>
        <v>36.843123478700001</v>
      </c>
      <c r="I1509">
        <f>VLOOKUP(E1509,[1]!peloponnese_raw[[Column2]:[LON]],3,FALSE)</f>
        <v>23.003368228500001</v>
      </c>
    </row>
    <row r="1510" spans="1:9" x14ac:dyDescent="0.25">
      <c r="A1510" t="s">
        <v>3590</v>
      </c>
      <c r="B1510" t="s">
        <v>16931</v>
      </c>
      <c r="C1510" t="s">
        <v>15509</v>
      </c>
      <c r="D1510">
        <v>70</v>
      </c>
      <c r="E1510" t="str">
        <f>_xlfn.CONCAT(B1510," (",F1510,")")</f>
        <v>Ρίκια (Περιφερειακή Ενότητα Μεσσηνίας)</v>
      </c>
      <c r="F1510" t="s">
        <v>14735</v>
      </c>
      <c r="G1510" t="s">
        <v>16917</v>
      </c>
      <c r="H1510">
        <f>VLOOKUP(E1510,[1]!peloponnese_raw[[Column2]:[LON]],2,FALSE)</f>
        <v>37.004346924399997</v>
      </c>
      <c r="I1510">
        <f>VLOOKUP(E1510,[1]!peloponnese_raw[[Column2]:[LON]],3,FALSE)</f>
        <v>21.648905759600002</v>
      </c>
    </row>
    <row r="1511" spans="1:9" x14ac:dyDescent="0.25">
      <c r="A1511" t="s">
        <v>3590</v>
      </c>
      <c r="B1511" t="s">
        <v>16603</v>
      </c>
      <c r="C1511" t="s">
        <v>14828</v>
      </c>
      <c r="D1511">
        <v>137</v>
      </c>
      <c r="E1511" t="str">
        <f>_xlfn.CONCAT(B1511," (",F1511,")")</f>
        <v>Ρίγκλια (Περιφερειακή Ενότητα Μεσσηνίας)</v>
      </c>
      <c r="F1511" t="s">
        <v>14735</v>
      </c>
      <c r="G1511" t="s">
        <v>16580</v>
      </c>
      <c r="H1511">
        <f>VLOOKUP(E1511,[1]!peloponnese_raw[[Column2]:[LON]],2,FALSE)</f>
        <v>36.821324625300001</v>
      </c>
      <c r="I1511">
        <f>VLOOKUP(E1511,[1]!peloponnese_raw[[Column2]:[LON]],3,FALSE)</f>
        <v>22.298126895100001</v>
      </c>
    </row>
    <row r="1512" spans="1:9" x14ac:dyDescent="0.25">
      <c r="A1512" t="s">
        <v>3560</v>
      </c>
      <c r="B1512" t="s">
        <v>11993</v>
      </c>
      <c r="C1512" t="s">
        <v>10047</v>
      </c>
      <c r="D1512">
        <v>13</v>
      </c>
      <c r="E1512" t="str">
        <f>_xlfn.CONCAT(B1512," (",F1512,")")</f>
        <v>Ρίον (Περιφερειακή Ενότητα Μεσσηνίας)</v>
      </c>
      <c r="F1512" t="s">
        <v>14735</v>
      </c>
      <c r="G1512" t="s">
        <v>16817</v>
      </c>
      <c r="H1512">
        <f>VLOOKUP(E1512,[1]!peloponnese_raw[[Column2]:[LON]],2,FALSE)</f>
        <v>36.7894142444</v>
      </c>
      <c r="I1512">
        <f>VLOOKUP(E1512,[1]!peloponnese_raw[[Column2]:[LON]],3,FALSE)</f>
        <v>21.917056705899999</v>
      </c>
    </row>
    <row r="1513" spans="1:9" x14ac:dyDescent="0.25">
      <c r="A1513" t="s">
        <v>3560</v>
      </c>
      <c r="B1513" t="s">
        <v>16116</v>
      </c>
      <c r="C1513" t="s">
        <v>13818</v>
      </c>
      <c r="D1513">
        <v>110</v>
      </c>
      <c r="E1513" t="str">
        <f>_xlfn.CONCAT(B1513," (",F1513,")")</f>
        <v>Ρυτόν (Περιφερειακή Ενότητα Κορινθίας)</v>
      </c>
      <c r="F1513" t="s">
        <v>13723</v>
      </c>
      <c r="G1513" t="s">
        <v>16103</v>
      </c>
      <c r="H1513">
        <f>VLOOKUP(E1513,[1]!peloponnese_raw[[Column2]:[LON]],2,FALSE)</f>
        <v>37.815493437000001</v>
      </c>
      <c r="I1513">
        <f>VLOOKUP(E1513,[1]!peloponnese_raw[[Column2]:[LON]],3,FALSE)</f>
        <v>22.990414260200001</v>
      </c>
    </row>
    <row r="1514" spans="1:9" x14ac:dyDescent="0.25">
      <c r="A1514" t="s">
        <v>3555</v>
      </c>
      <c r="B1514" t="s">
        <v>16540</v>
      </c>
      <c r="C1514" t="s">
        <v>14696</v>
      </c>
      <c r="D1514">
        <v>358</v>
      </c>
      <c r="E1514" t="str">
        <f>_xlfn.CONCAT(B1514," (",F1514,")")</f>
        <v>Ριβιώτισσα (Περιφερειακή Ενότητα Λακωνίας)</v>
      </c>
      <c r="F1514" t="s">
        <v>14073</v>
      </c>
      <c r="G1514" t="s">
        <v>16531</v>
      </c>
      <c r="H1514">
        <f>VLOOKUP(E1514,[1]!peloponnese_raw[[Column2]:[LON]],2,FALSE)</f>
        <v>37.046854545000002</v>
      </c>
      <c r="I1514">
        <f>VLOOKUP(E1514,[1]!peloponnese_raw[[Column2]:[LON]],3,FALSE)</f>
        <v>22.442218801599999</v>
      </c>
    </row>
    <row r="1515" spans="1:9" x14ac:dyDescent="0.25">
      <c r="A1515" t="s">
        <v>3555</v>
      </c>
      <c r="B1515" t="s">
        <v>9059</v>
      </c>
      <c r="C1515" t="s">
        <v>8325</v>
      </c>
      <c r="D1515">
        <v>311</v>
      </c>
      <c r="E1515" t="str">
        <f>_xlfn.CONCAT(B1515," (",F1515,")")</f>
        <v>Ρίζα (Περιφερειακή Ενότητα Κορινθίας)</v>
      </c>
      <c r="F1515" t="s">
        <v>13723</v>
      </c>
      <c r="G1515" t="s">
        <v>16172</v>
      </c>
      <c r="H1515">
        <f>VLOOKUP(E1515,[1]!peloponnese_raw[[Column2]:[LON]],2,FALSE)</f>
        <v>38.041915766999999</v>
      </c>
      <c r="I1515">
        <f>VLOOKUP(E1515,[1]!peloponnese_raw[[Column2]:[LON]],3,FALSE)</f>
        <v>22.5826181079</v>
      </c>
    </row>
    <row r="1516" spans="1:9" x14ac:dyDescent="0.25">
      <c r="A1516" t="s">
        <v>3555</v>
      </c>
      <c r="B1516" t="s">
        <v>9059</v>
      </c>
      <c r="C1516" t="s">
        <v>8325</v>
      </c>
      <c r="D1516">
        <v>100</v>
      </c>
      <c r="E1516" t="str">
        <f>_xlfn.CONCAT(B1516," (",F1516,")")</f>
        <v>Ρίζα (Περιφερειακή Ενότητα Λακωνίας)</v>
      </c>
      <c r="F1516" t="s">
        <v>14073</v>
      </c>
      <c r="G1516" t="s">
        <v>16531</v>
      </c>
      <c r="H1516">
        <f>VLOOKUP(E1516,[1]!peloponnese_raw[[Column2]:[LON]],2,FALSE)</f>
        <v>37.025299597900002</v>
      </c>
      <c r="I1516">
        <f>VLOOKUP(E1516,[1]!peloponnese_raw[[Column2]:[LON]],3,FALSE)</f>
        <v>22.4626112095</v>
      </c>
    </row>
    <row r="1517" spans="1:9" x14ac:dyDescent="0.25">
      <c r="A1517" t="s">
        <v>3590</v>
      </c>
      <c r="B1517" t="s">
        <v>16575</v>
      </c>
      <c r="C1517" t="s">
        <v>14772</v>
      </c>
      <c r="D1517">
        <v>50</v>
      </c>
      <c r="E1517" t="str">
        <f>_xlfn.CONCAT(B1517," (",F1517,")")</f>
        <v>Ριζανά (Περιφερειακή Ενότητα Μεσσηνίας)</v>
      </c>
      <c r="F1517" t="s">
        <v>14735</v>
      </c>
      <c r="G1517" t="s">
        <v>16560</v>
      </c>
      <c r="H1517">
        <f>VLOOKUP(E1517,[1]!peloponnese_raw[[Column2]:[LON]],2,FALSE)</f>
        <v>37.018095688099997</v>
      </c>
      <c r="I1517">
        <f>VLOOKUP(E1517,[1]!peloponnese_raw[[Column2]:[LON]],3,FALSE)</f>
        <v>22.266774454</v>
      </c>
    </row>
    <row r="1518" spans="1:9" x14ac:dyDescent="0.25">
      <c r="A1518" t="s">
        <v>3573</v>
      </c>
      <c r="B1518" t="s">
        <v>15882</v>
      </c>
      <c r="C1518" t="s">
        <v>13333</v>
      </c>
      <c r="D1518">
        <v>551</v>
      </c>
      <c r="E1518" t="str">
        <f>_xlfn.CONCAT(B1518," (",F1518,")")</f>
        <v>Ρίζαι (Περιφερειακή Ενότητα Αρκαδίας)</v>
      </c>
      <c r="F1518" t="s">
        <v>12739</v>
      </c>
      <c r="G1518" t="s">
        <v>15870</v>
      </c>
      <c r="H1518">
        <f>VLOOKUP(E1518,[1]!peloponnese_raw[[Column2]:[LON]],2,FALSE)</f>
        <v>37.443621902300002</v>
      </c>
      <c r="I1518">
        <f>VLOOKUP(E1518,[1]!peloponnese_raw[[Column2]:[LON]],3,FALSE)</f>
        <v>22.465175070299999</v>
      </c>
    </row>
    <row r="1519" spans="1:9" x14ac:dyDescent="0.25">
      <c r="A1519" t="s">
        <v>3560</v>
      </c>
      <c r="B1519" t="s">
        <v>16898</v>
      </c>
      <c r="C1519" t="s">
        <v>15445</v>
      </c>
      <c r="D1519">
        <v>77</v>
      </c>
      <c r="E1519" t="str">
        <f>_xlfn.CONCAT(B1519," (",F1519,")")</f>
        <v>Ριζοχώριον (Περιφερειακή Ενότητα Μεσσηνίας)</v>
      </c>
      <c r="F1519" t="s">
        <v>14735</v>
      </c>
      <c r="G1519" t="s">
        <v>16892</v>
      </c>
      <c r="H1519">
        <f>VLOOKUP(E1519,[1]!peloponnese_raw[[Column2]:[LON]],2,FALSE)</f>
        <v>37.310349297099997</v>
      </c>
      <c r="I1519">
        <f>VLOOKUP(E1519,[1]!peloponnese_raw[[Column2]:[LON]],3,FALSE)</f>
        <v>21.827937473599999</v>
      </c>
    </row>
    <row r="1520" spans="1:9" x14ac:dyDescent="0.25">
      <c r="A1520" t="s">
        <v>3557</v>
      </c>
      <c r="B1520" t="s">
        <v>4207</v>
      </c>
      <c r="C1520" t="s">
        <v>3046</v>
      </c>
      <c r="D1520">
        <v>127</v>
      </c>
      <c r="E1520" t="str">
        <f>_xlfn.CONCAT(B1520," (",F1520,")")</f>
        <v>Ριζόμυλος (Περιφερειακή Ενότητα Μεσσηνίας)</v>
      </c>
      <c r="F1520" t="s">
        <v>14735</v>
      </c>
      <c r="G1520" t="s">
        <v>16751</v>
      </c>
      <c r="H1520">
        <f>VLOOKUP(E1520,[1]!peloponnese_raw[[Column2]:[LON]],2,FALSE)</f>
        <v>37.001692132300001</v>
      </c>
      <c r="I1520">
        <f>VLOOKUP(E1520,[1]!peloponnese_raw[[Column2]:[LON]],3,FALSE)</f>
        <v>21.918786212800001</v>
      </c>
    </row>
    <row r="1521" spans="1:9" x14ac:dyDescent="0.25">
      <c r="A1521" t="s">
        <v>3555</v>
      </c>
      <c r="B1521" t="s">
        <v>15649</v>
      </c>
      <c r="C1521" t="s">
        <v>12874</v>
      </c>
      <c r="D1521">
        <v>72</v>
      </c>
      <c r="E1521" t="str">
        <f>_xlfn.CONCAT(B1521," (",F1521,")")</f>
        <v>Ριζοσπηλιά (Περιφερειακή Ενότητα Αρκαδίας)</v>
      </c>
      <c r="F1521" t="s">
        <v>12739</v>
      </c>
      <c r="G1521" t="s">
        <v>15640</v>
      </c>
      <c r="H1521">
        <f>VLOOKUP(E1521,[1]!peloponnese_raw[[Column2]:[LON]],2,FALSE)</f>
        <v>37.566737243200002</v>
      </c>
      <c r="I1521">
        <f>VLOOKUP(E1521,[1]!peloponnese_raw[[Column2]:[LON]],3,FALSE)</f>
        <v>21.9510736585</v>
      </c>
    </row>
    <row r="1522" spans="1:9" x14ac:dyDescent="0.25">
      <c r="A1522" t="s">
        <v>3555</v>
      </c>
      <c r="B1522" t="s">
        <v>3764</v>
      </c>
      <c r="C1522" t="s">
        <v>2098</v>
      </c>
      <c r="D1522">
        <v>58</v>
      </c>
      <c r="E1522" t="str">
        <f>_xlfn.CONCAT(B1522," (",F1522,")")</f>
        <v>Ροδιά (Περιφερειακή Ενότητα Μεσσηνίας)</v>
      </c>
      <c r="F1522" t="s">
        <v>14735</v>
      </c>
      <c r="G1522" t="s">
        <v>16950</v>
      </c>
      <c r="H1522">
        <f>VLOOKUP(E1522,[1]!peloponnese_raw[[Column2]:[LON]],2,FALSE)</f>
        <v>37.208757245000001</v>
      </c>
      <c r="I1522">
        <f>VLOOKUP(E1522,[1]!peloponnese_raw[[Column2]:[LON]],3,FALSE)</f>
        <v>21.730867720799999</v>
      </c>
    </row>
    <row r="1523" spans="1:9" x14ac:dyDescent="0.25">
      <c r="A1523" t="s">
        <v>3560</v>
      </c>
      <c r="B1523" t="s">
        <v>15907</v>
      </c>
      <c r="C1523" t="s">
        <v>13383</v>
      </c>
      <c r="D1523">
        <v>77</v>
      </c>
      <c r="E1523" t="str">
        <f>_xlfn.CONCAT(B1523," (",F1523,")")</f>
        <v>Ροεινόν (Περιφερειακή Ενότητα Αρκαδίας)</v>
      </c>
      <c r="F1523" t="s">
        <v>12739</v>
      </c>
      <c r="G1523" t="s">
        <v>15901</v>
      </c>
      <c r="H1523">
        <f>VLOOKUP(E1523,[1]!peloponnese_raw[[Column2]:[LON]],2,FALSE)</f>
        <v>37.575296882400004</v>
      </c>
      <c r="I1523">
        <f>VLOOKUP(E1523,[1]!peloponnese_raw[[Column2]:[LON]],3,FALSE)</f>
        <v>22.283980403499999</v>
      </c>
    </row>
    <row r="1524" spans="1:9" x14ac:dyDescent="0.25">
      <c r="A1524" t="s">
        <v>3557</v>
      </c>
      <c r="B1524" t="s">
        <v>11979</v>
      </c>
      <c r="C1524" t="s">
        <v>10019</v>
      </c>
      <c r="D1524">
        <v>304</v>
      </c>
      <c r="E1524" t="str">
        <f>_xlfn.CONCAT(B1524," (",F1524,")")</f>
        <v>Ρωμανός (Περιφερειακή Ενότητα Μεσσηνίας)</v>
      </c>
      <c r="F1524" t="s">
        <v>14735</v>
      </c>
      <c r="G1524" t="s">
        <v>16855</v>
      </c>
      <c r="H1524">
        <f>VLOOKUP(E1524,[1]!peloponnese_raw[[Column2]:[LON]],2,FALSE)</f>
        <v>36.990339263899997</v>
      </c>
      <c r="I1524">
        <f>VLOOKUP(E1524,[1]!peloponnese_raw[[Column2]:[LON]],3,FALSE)</f>
        <v>21.661950337</v>
      </c>
    </row>
    <row r="1525" spans="1:9" x14ac:dyDescent="0.25">
      <c r="A1525" t="s">
        <v>3590</v>
      </c>
      <c r="B1525" t="s">
        <v>16167</v>
      </c>
      <c r="C1525" t="s">
        <v>13922</v>
      </c>
      <c r="D1525">
        <v>503</v>
      </c>
      <c r="E1525" t="str">
        <f>_xlfn.CONCAT(B1525," (",F1525,")")</f>
        <v>Ροζενά (Περιφερειακή Ενότητα Κορινθίας)</v>
      </c>
      <c r="F1525" t="s">
        <v>13723</v>
      </c>
      <c r="G1525" t="s">
        <v>16159</v>
      </c>
      <c r="H1525">
        <f>VLOOKUP(E1525,[1]!peloponnese_raw[[Column2]:[LON]],2,FALSE)</f>
        <v>38.1177459771</v>
      </c>
      <c r="I1525">
        <f>VLOOKUP(E1525,[1]!peloponnese_raw[[Column2]:[LON]],3,FALSE)</f>
        <v>22.395129943200001</v>
      </c>
    </row>
    <row r="1526" spans="1:9" x14ac:dyDescent="0.25">
      <c r="A1526" t="s">
        <v>3590</v>
      </c>
      <c r="B1526" t="s">
        <v>15620</v>
      </c>
      <c r="C1526" t="s">
        <v>12814</v>
      </c>
      <c r="D1526">
        <v>8</v>
      </c>
      <c r="E1526" t="str">
        <f>_xlfn.CONCAT(B1526," (",F1526,")")</f>
        <v>Ρουναίικα (Περιφερειακή Ενότητα Αρκαδίας)</v>
      </c>
      <c r="F1526" t="s">
        <v>12739</v>
      </c>
      <c r="G1526" t="s">
        <v>15589</v>
      </c>
      <c r="H1526">
        <f>VLOOKUP(E1526,[1]!peloponnese_raw[[Column2]:[LON]],2,FALSE)</f>
        <v>37.429405195900003</v>
      </c>
      <c r="I1526">
        <f>VLOOKUP(E1526,[1]!peloponnese_raw[[Column2]:[LON]],3,FALSE)</f>
        <v>22.626032718299999</v>
      </c>
    </row>
    <row r="1527" spans="1:9" x14ac:dyDescent="0.25">
      <c r="A1527" t="s">
        <v>3557</v>
      </c>
      <c r="B1527" t="s">
        <v>15854</v>
      </c>
      <c r="C1527" t="s">
        <v>13277</v>
      </c>
      <c r="D1527">
        <v>2</v>
      </c>
      <c r="E1527" t="str">
        <f>_xlfn.CONCAT(B1527," (",F1527,")")</f>
        <v>Ρούσσης (Περιφερειακή Ενότητα Αρκαδίας)</v>
      </c>
      <c r="F1527" t="s">
        <v>12739</v>
      </c>
      <c r="G1527" t="s">
        <v>15849</v>
      </c>
      <c r="H1527">
        <f>VLOOKUP(E1527,[1]!peloponnese_raw[[Column2]:[LON]],2,FALSE)</f>
        <v>37.727426672100002</v>
      </c>
      <c r="I1527">
        <f>VLOOKUP(E1527,[1]!peloponnese_raw[[Column2]:[LON]],3,FALSE)</f>
        <v>22.3005621173</v>
      </c>
    </row>
    <row r="1528" spans="1:9" x14ac:dyDescent="0.25">
      <c r="A1528" t="s">
        <v>3560</v>
      </c>
      <c r="B1528" t="s">
        <v>15793</v>
      </c>
      <c r="C1528" t="s">
        <v>13155</v>
      </c>
      <c r="D1528">
        <v>49</v>
      </c>
      <c r="E1528" t="str">
        <f>_xlfn.CONCAT(B1528," (",F1528,")")</f>
        <v>Ρούτσιον (Περιφερειακή Ενότητα Αρκαδίας)</v>
      </c>
      <c r="F1528" t="s">
        <v>12739</v>
      </c>
      <c r="G1528" t="s">
        <v>15774</v>
      </c>
      <c r="H1528">
        <f>VLOOKUP(E1528,[1]!peloponnese_raw[[Column2]:[LON]],2,FALSE)</f>
        <v>37.344889963100002</v>
      </c>
      <c r="I1528">
        <f>VLOOKUP(E1528,[1]!peloponnese_raw[[Column2]:[LON]],3,FALSE)</f>
        <v>22.189117214900001</v>
      </c>
    </row>
    <row r="1529" spans="1:9" x14ac:dyDescent="0.25">
      <c r="A1529" t="s">
        <v>3560</v>
      </c>
      <c r="B1529" t="s">
        <v>16945</v>
      </c>
      <c r="C1529" t="s">
        <v>15537</v>
      </c>
      <c r="D1529">
        <v>74</v>
      </c>
      <c r="E1529" t="str">
        <f>_xlfn.CONCAT(B1529," (",F1529,")")</f>
        <v>Ρουζάκιον (Περιφερειακή Ενότητα Μεσσηνίας)</v>
      </c>
      <c r="F1529" t="s">
        <v>14735</v>
      </c>
      <c r="G1529" t="s">
        <v>16934</v>
      </c>
      <c r="H1529">
        <f>VLOOKUP(E1529,[1]!peloponnese_raw[[Column2]:[LON]],2,FALSE)</f>
        <v>37.232084604299999</v>
      </c>
      <c r="I1529">
        <f>VLOOKUP(E1529,[1]!peloponnese_raw[[Column2]:[LON]],3,FALSE)</f>
        <v>21.665167370500001</v>
      </c>
    </row>
    <row r="1530" spans="1:9" x14ac:dyDescent="0.25">
      <c r="A1530" t="s">
        <v>3555</v>
      </c>
      <c r="B1530" t="s">
        <v>16604</v>
      </c>
      <c r="C1530" t="s">
        <v>14830</v>
      </c>
      <c r="D1530">
        <v>51</v>
      </c>
      <c r="E1530" t="str">
        <f>_xlfn.CONCAT(B1530," (",F1530,")")</f>
        <v>Σαϊδόνα (Περιφερειακή Ενότητα Μεσσηνίας)</v>
      </c>
      <c r="F1530" t="s">
        <v>14735</v>
      </c>
      <c r="G1530" t="s">
        <v>16580</v>
      </c>
      <c r="H1530">
        <f>VLOOKUP(E1530,[1]!peloponnese_raw[[Column2]:[LON]],2,FALSE)</f>
        <v>36.880040701600002</v>
      </c>
      <c r="I1530">
        <f>VLOOKUP(E1530,[1]!peloponnese_raw[[Column2]:[LON]],3,FALSE)</f>
        <v>22.2821192378</v>
      </c>
    </row>
    <row r="1531" spans="1:9" x14ac:dyDescent="0.25">
      <c r="A1531" t="s">
        <v>3560</v>
      </c>
      <c r="B1531" t="s">
        <v>16028</v>
      </c>
      <c r="C1531" t="s">
        <v>13632</v>
      </c>
      <c r="D1531">
        <v>1</v>
      </c>
      <c r="E1531" t="str">
        <f>_xlfn.CONCAT(B1531," (",F1531,")")</f>
        <v>Σαλάντιον (Περιφερειακή Ενότητα Αργολίδας)</v>
      </c>
      <c r="F1531" t="s">
        <v>13389</v>
      </c>
      <c r="G1531" t="s">
        <v>16007</v>
      </c>
      <c r="H1531">
        <f>VLOOKUP(E1531,[1]!peloponnese_raw[[Column2]:[LON]],2,FALSE)</f>
        <v>37.447719259000003</v>
      </c>
      <c r="I1531">
        <f>VLOOKUP(E1531,[1]!peloponnese_raw[[Column2]:[LON]],3,FALSE)</f>
        <v>23.1241074944</v>
      </c>
    </row>
    <row r="1532" spans="1:9" x14ac:dyDescent="0.25">
      <c r="A1532" t="s">
        <v>3555</v>
      </c>
      <c r="B1532" t="s">
        <v>15814</v>
      </c>
      <c r="C1532" t="s">
        <v>13199</v>
      </c>
      <c r="D1532">
        <v>73</v>
      </c>
      <c r="E1532" t="str">
        <f>_xlfn.CONCAT(B1532," (",F1532,")")</f>
        <v>Σαμπατική (Περιφερειακή Ενότητα Αρκαδίας)</v>
      </c>
      <c r="F1532" t="s">
        <v>12739</v>
      </c>
      <c r="G1532" t="s">
        <v>15801</v>
      </c>
      <c r="H1532">
        <f>VLOOKUP(E1532,[1]!peloponnese_raw[[Column2]:[LON]],2,FALSE)</f>
        <v>37.188085901999997</v>
      </c>
      <c r="I1532">
        <f>VLOOKUP(E1532,[1]!peloponnese_raw[[Column2]:[LON]],3,FALSE)</f>
        <v>22.906870511299999</v>
      </c>
    </row>
    <row r="1533" spans="1:9" x14ac:dyDescent="0.25">
      <c r="A1533" t="s">
        <v>3560</v>
      </c>
      <c r="B1533" t="s">
        <v>16498</v>
      </c>
      <c r="C1533" t="s">
        <v>14610</v>
      </c>
      <c r="D1533">
        <v>214</v>
      </c>
      <c r="E1533" t="str">
        <f>_xlfn.CONCAT(B1533," (",F1533,")")</f>
        <v>Σανατόριο (Περιφερειακή Ενότητα Λακωνίας)</v>
      </c>
      <c r="F1533" t="s">
        <v>14073</v>
      </c>
      <c r="G1533" t="s">
        <v>16487</v>
      </c>
      <c r="H1533">
        <f>VLOOKUP(E1533,[1]!peloponnese_raw[[Column2]:[LON]],2,FALSE)</f>
        <v>37.088645411100003</v>
      </c>
      <c r="I1533">
        <f>VLOOKUP(E1533,[1]!peloponnese_raw[[Column2]:[LON]],3,FALSE)</f>
        <v>22.415573149899998</v>
      </c>
    </row>
    <row r="1534" spans="1:9" x14ac:dyDescent="0.25">
      <c r="A1534" t="s">
        <v>3560</v>
      </c>
      <c r="B1534" t="s">
        <v>15897</v>
      </c>
      <c r="C1534" t="s">
        <v>13363</v>
      </c>
      <c r="D1534">
        <v>132</v>
      </c>
      <c r="E1534" t="str">
        <f>_xlfn.CONCAT(B1534," (",F1534,")")</f>
        <v>Σανατόριον Μάκρης (Περιφερειακή Ενότητα Αρκαδίας)</v>
      </c>
      <c r="F1534" t="s">
        <v>12739</v>
      </c>
      <c r="G1534" t="s">
        <v>15887</v>
      </c>
      <c r="H1534">
        <f>VLOOKUP(E1534,[1]!peloponnese_raw[[Column2]:[LON]],2,FALSE)</f>
        <v>37.483947314799998</v>
      </c>
      <c r="I1534">
        <f>VLOOKUP(E1534,[1]!peloponnese_raw[[Column2]:[LON]],3,FALSE)</f>
        <v>22.3325849422</v>
      </c>
    </row>
    <row r="1535" spans="1:9" x14ac:dyDescent="0.25">
      <c r="A1535" t="s">
        <v>3557</v>
      </c>
      <c r="B1535" t="s">
        <v>15862</v>
      </c>
      <c r="C1535" t="s">
        <v>13293</v>
      </c>
      <c r="D1535">
        <v>227</v>
      </c>
      <c r="E1535" t="str">
        <f>_xlfn.CONCAT(B1535," (",F1535,")")</f>
        <v>Σάγκας (Περιφερειακή Ενότητα Αρκαδίας)</v>
      </c>
      <c r="F1535" t="s">
        <v>12739</v>
      </c>
      <c r="G1535" t="s">
        <v>15856</v>
      </c>
      <c r="H1535">
        <f>VLOOKUP(E1535,[1]!peloponnese_raw[[Column2]:[LON]],2,FALSE)</f>
        <v>37.667901132799997</v>
      </c>
      <c r="I1535">
        <f>VLOOKUP(E1535,[1]!peloponnese_raw[[Column2]:[LON]],3,FALSE)</f>
        <v>22.4560752169</v>
      </c>
    </row>
    <row r="1536" spans="1:9" x14ac:dyDescent="0.25">
      <c r="A1536" t="s">
        <v>4230</v>
      </c>
      <c r="B1536" t="s">
        <v>16849</v>
      </c>
      <c r="C1536" t="s">
        <v>15341</v>
      </c>
      <c r="D1536">
        <v>2</v>
      </c>
      <c r="E1536" t="str">
        <f>_xlfn.CONCAT(B1536," (",F1536,")")</f>
        <v>Σαπιέντζα (Περιφερειακή Ενότητα Μεσσηνίας)</v>
      </c>
      <c r="F1536" t="s">
        <v>14735</v>
      </c>
      <c r="G1536" t="s">
        <v>16837</v>
      </c>
      <c r="H1536">
        <f>VLOOKUP(E1536,[1]!peloponnese_raw[[Column2]:[LON]],2,FALSE)</f>
        <v>36.784663606099997</v>
      </c>
      <c r="I1536">
        <f>VLOOKUP(E1536,[1]!peloponnese_raw[[Column2]:[LON]],3,FALSE)</f>
        <v>21.708900342700002</v>
      </c>
    </row>
    <row r="1537" spans="1:9" x14ac:dyDescent="0.25">
      <c r="A1537" t="s">
        <v>3590</v>
      </c>
      <c r="B1537" t="s">
        <v>15824</v>
      </c>
      <c r="C1537" t="s">
        <v>13217</v>
      </c>
      <c r="D1537">
        <v>157</v>
      </c>
      <c r="E1537" t="str">
        <f>_xlfn.CONCAT(B1537," (",F1537,")")</f>
        <v>Σαπουνακαίικα (Περιφερειακή Ενότητα Αρκαδίας)</v>
      </c>
      <c r="F1537" t="s">
        <v>12739</v>
      </c>
      <c r="G1537" t="s">
        <v>15818</v>
      </c>
      <c r="H1537">
        <f>VLOOKUP(E1537,[1]!peloponnese_raw[[Column2]:[LON]],2,FALSE)</f>
        <v>37.234968052900001</v>
      </c>
      <c r="I1537">
        <f>VLOOKUP(E1537,[1]!peloponnese_raw[[Column2]:[LON]],3,FALSE)</f>
        <v>22.856066934499999</v>
      </c>
    </row>
    <row r="1538" spans="1:9" x14ac:dyDescent="0.25">
      <c r="A1538" t="s">
        <v>3555</v>
      </c>
      <c r="B1538" t="s">
        <v>16717</v>
      </c>
      <c r="C1538" t="s">
        <v>3206</v>
      </c>
      <c r="D1538">
        <v>27</v>
      </c>
      <c r="E1538" t="str">
        <f>_xlfn.CONCAT(B1538," (",F1538,")")</f>
        <v>Σαρακίνα (Περιφερειακή Ενότητα Μεσσηνίας)</v>
      </c>
      <c r="F1538" t="s">
        <v>14735</v>
      </c>
      <c r="G1538" t="s">
        <v>16707</v>
      </c>
      <c r="H1538">
        <f>VLOOKUP(E1538,[1]!peloponnese_raw[[Column2]:[LON]],2,FALSE)</f>
        <v>37.080352025499998</v>
      </c>
      <c r="I1538">
        <f>VLOOKUP(E1538,[1]!peloponnese_raw[[Column2]:[LON]],3,FALSE)</f>
        <v>21.848232441699999</v>
      </c>
    </row>
    <row r="1539" spans="1:9" x14ac:dyDescent="0.25">
      <c r="A1539" t="s">
        <v>3560</v>
      </c>
      <c r="B1539" t="s">
        <v>15669</v>
      </c>
      <c r="C1539" t="s">
        <v>12912</v>
      </c>
      <c r="D1539">
        <v>104</v>
      </c>
      <c r="E1539" t="str">
        <f>_xlfn.CONCAT(B1539," (",F1539,")")</f>
        <v>Σαρακίνιον (Περιφερειακή Ενότητα Αρκαδίας)</v>
      </c>
      <c r="F1539" t="s">
        <v>12739</v>
      </c>
      <c r="G1539" t="s">
        <v>15651</v>
      </c>
      <c r="H1539">
        <f>VLOOKUP(E1539,[1]!peloponnese_raw[[Column2]:[LON]],2,FALSE)</f>
        <v>37.637455334099997</v>
      </c>
      <c r="I1539">
        <f>VLOOKUP(E1539,[1]!peloponnese_raw[[Column2]:[LON]],3,FALSE)</f>
        <v>21.931691136200001</v>
      </c>
    </row>
    <row r="1540" spans="1:9" x14ac:dyDescent="0.25">
      <c r="A1540" t="s">
        <v>3560</v>
      </c>
      <c r="B1540" t="s">
        <v>15669</v>
      </c>
      <c r="C1540" t="s">
        <v>12912</v>
      </c>
      <c r="D1540">
        <v>8</v>
      </c>
      <c r="E1540" t="str">
        <f>_xlfn.CONCAT(B1540," (",F1540,")")</f>
        <v>Σαρακίνιον (Περιφερειακή Ενότητα Αρκαδίας)</v>
      </c>
      <c r="F1540" t="s">
        <v>12739</v>
      </c>
      <c r="G1540" t="s">
        <v>15731</v>
      </c>
      <c r="H1540">
        <f>VLOOKUP(E1540,[1]!peloponnese_raw[[Column2]:[LON]],2,FALSE)</f>
        <v>37.637455334099997</v>
      </c>
      <c r="I1540">
        <f>VLOOKUP(E1540,[1]!peloponnese_raw[[Column2]:[LON]],3,FALSE)</f>
        <v>21.931691136200001</v>
      </c>
    </row>
    <row r="1541" spans="1:9" x14ac:dyDescent="0.25">
      <c r="A1541" t="s">
        <v>3590</v>
      </c>
      <c r="B1541" t="s">
        <v>16168</v>
      </c>
      <c r="C1541" t="s">
        <v>13924</v>
      </c>
      <c r="D1541">
        <v>188</v>
      </c>
      <c r="E1541" t="str">
        <f>_xlfn.CONCAT(B1541," (",F1541,")")</f>
        <v>Σαρανταπηχιώτικα (Περιφερειακή Ενότητα Κορινθίας)</v>
      </c>
      <c r="F1541" t="s">
        <v>13723</v>
      </c>
      <c r="G1541" t="s">
        <v>16159</v>
      </c>
      <c r="H1541">
        <f>VLOOKUP(E1541,[1]!peloponnese_raw[[Column2]:[LON]],2,FALSE)</f>
        <v>38.132178770599999</v>
      </c>
      <c r="I1541">
        <f>VLOOKUP(E1541,[1]!peloponnese_raw[[Column2]:[LON]],3,FALSE)</f>
        <v>22.478415369899999</v>
      </c>
    </row>
    <row r="1542" spans="1:9" x14ac:dyDescent="0.25">
      <c r="A1542" t="s">
        <v>3560</v>
      </c>
      <c r="B1542" t="s">
        <v>16169</v>
      </c>
      <c r="C1542" t="s">
        <v>13926</v>
      </c>
      <c r="D1542">
        <v>3</v>
      </c>
      <c r="E1542" t="str">
        <f>_xlfn.CONCAT(B1542," (",F1542,")")</f>
        <v>Σαραντάπηχον (Περιφερειακή Ενότητα Κορινθίας)</v>
      </c>
      <c r="F1542" t="s">
        <v>13723</v>
      </c>
      <c r="G1542" t="s">
        <v>16159</v>
      </c>
      <c r="H1542">
        <f>VLOOKUP(E1542,[1]!peloponnese_raw[[Column2]:[LON]],2,FALSE)</f>
        <v>38.029211355900003</v>
      </c>
      <c r="I1542">
        <f>VLOOKUP(E1542,[1]!peloponnese_raw[[Column2]:[LON]],3,FALSE)</f>
        <v>22.3667626101</v>
      </c>
    </row>
    <row r="1543" spans="1:9" x14ac:dyDescent="0.25">
      <c r="A1543" t="s">
        <v>3590</v>
      </c>
      <c r="B1543" t="s">
        <v>15670</v>
      </c>
      <c r="C1543" t="s">
        <v>12914</v>
      </c>
      <c r="D1543">
        <v>22</v>
      </c>
      <c r="E1543" t="str">
        <f>_xlfn.CONCAT(B1543," (",F1543,")")</f>
        <v>Σαρλαίικα (Περιφερειακή Ενότητα Αρκαδίας)</v>
      </c>
      <c r="F1543" t="s">
        <v>12739</v>
      </c>
      <c r="G1543" t="s">
        <v>15651</v>
      </c>
      <c r="H1543">
        <f>VLOOKUP(E1543,[1]!peloponnese_raw[[Column2]:[LON]],2,FALSE)</f>
        <v>37.6044795404</v>
      </c>
      <c r="I1543">
        <f>VLOOKUP(E1543,[1]!peloponnese_raw[[Column2]:[LON]],3,FALSE)</f>
        <v>21.919624364899999</v>
      </c>
    </row>
    <row r="1544" spans="1:9" x14ac:dyDescent="0.25">
      <c r="A1544" t="s">
        <v>3590</v>
      </c>
      <c r="B1544" t="s">
        <v>16077</v>
      </c>
      <c r="C1544" t="s">
        <v>13740</v>
      </c>
      <c r="D1544">
        <v>106</v>
      </c>
      <c r="E1544" t="str">
        <f>_xlfn.CONCAT(B1544," (",F1544,")")</f>
        <v>Σαταίικα (Περιφερειακή Ενότητα Κορινθίας)</v>
      </c>
      <c r="F1544" t="s">
        <v>13723</v>
      </c>
      <c r="G1544" t="s">
        <v>16071</v>
      </c>
      <c r="H1544">
        <f>VLOOKUP(E1544,[1]!peloponnese_raw[[Column2]:[LON]],2,FALSE)</f>
        <v>37.961070886900004</v>
      </c>
      <c r="I1544">
        <f>VLOOKUP(E1544,[1]!peloponnese_raw[[Column2]:[LON]],3,FALSE)</f>
        <v>22.723889083300001</v>
      </c>
    </row>
    <row r="1545" spans="1:9" x14ac:dyDescent="0.25">
      <c r="A1545" t="s">
        <v>3560</v>
      </c>
      <c r="B1545" t="s">
        <v>16388</v>
      </c>
      <c r="C1545" t="s">
        <v>14385</v>
      </c>
      <c r="D1545">
        <v>53</v>
      </c>
      <c r="E1545" t="str">
        <f>_xlfn.CONCAT(B1545," (",F1545,")")</f>
        <v>Σελεγούδιον (Περιφερειακή Ενότητα Λακωνίας)</v>
      </c>
      <c r="F1545" t="s">
        <v>14073</v>
      </c>
      <c r="G1545" t="s">
        <v>16382</v>
      </c>
      <c r="H1545">
        <f>VLOOKUP(E1545,[1]!peloponnese_raw[[Column2]:[LON]],2,FALSE)</f>
        <v>36.841189310600001</v>
      </c>
      <c r="I1545">
        <f>VLOOKUP(E1545,[1]!peloponnese_raw[[Column2]:[LON]],3,FALSE)</f>
        <v>22.420862688300002</v>
      </c>
    </row>
    <row r="1546" spans="1:9" x14ac:dyDescent="0.25">
      <c r="A1546" t="s">
        <v>3555</v>
      </c>
      <c r="B1546" t="s">
        <v>16294</v>
      </c>
      <c r="C1546" t="s">
        <v>14190</v>
      </c>
      <c r="D1546">
        <v>69</v>
      </c>
      <c r="E1546" t="str">
        <f>_xlfn.CONCAT(B1546," (",F1546,")")</f>
        <v>Σελινίτσα (Περιφερειακή Ενότητα Λακωνίας)</v>
      </c>
      <c r="F1546" t="s">
        <v>14073</v>
      </c>
      <c r="G1546" t="s">
        <v>16266</v>
      </c>
      <c r="H1546">
        <f>VLOOKUP(E1546,[1]!peloponnese_raw[[Column2]:[LON]],2,FALSE)</f>
        <v>36.780979356899998</v>
      </c>
      <c r="I1546">
        <f>VLOOKUP(E1546,[1]!peloponnese_raw[[Column2]:[LON]],3,FALSE)</f>
        <v>22.568514249100001</v>
      </c>
    </row>
    <row r="1547" spans="1:9" x14ac:dyDescent="0.25">
      <c r="A1547" t="s">
        <v>3557</v>
      </c>
      <c r="B1547" t="s">
        <v>16956</v>
      </c>
      <c r="C1547" t="s">
        <v>15559</v>
      </c>
      <c r="D1547">
        <v>74</v>
      </c>
      <c r="E1547" t="str">
        <f>_xlfn.CONCAT(B1547," (",F1547,")")</f>
        <v>Σελλάς (Περιφερειακή Ενότητα Μεσσηνίας)</v>
      </c>
      <c r="F1547" t="s">
        <v>14735</v>
      </c>
      <c r="G1547" t="s">
        <v>16950</v>
      </c>
      <c r="H1547">
        <f>VLOOKUP(E1547,[1]!peloponnese_raw[[Column2]:[LON]],2,FALSE)</f>
        <v>37.206454157499998</v>
      </c>
      <c r="I1547">
        <f>VLOOKUP(E1547,[1]!peloponnese_raw[[Column2]:[LON]],3,FALSE)</f>
        <v>21.784002692600001</v>
      </c>
    </row>
    <row r="1548" spans="1:9" x14ac:dyDescent="0.25">
      <c r="A1548" t="s">
        <v>3555</v>
      </c>
      <c r="B1548" t="s">
        <v>16512</v>
      </c>
      <c r="C1548" t="s">
        <v>14640</v>
      </c>
      <c r="D1548">
        <v>309</v>
      </c>
      <c r="E1548" t="str">
        <f>_xlfn.CONCAT(B1548," (",F1548,")")</f>
        <v>Σελλασία (Περιφερειακή Ενότητα Λακωνίας)</v>
      </c>
      <c r="F1548" t="s">
        <v>14073</v>
      </c>
      <c r="G1548" t="s">
        <v>16503</v>
      </c>
      <c r="H1548">
        <f>VLOOKUP(E1548,[1]!peloponnese_raw[[Column2]:[LON]],2,FALSE)</f>
        <v>37.164933856399998</v>
      </c>
      <c r="I1548">
        <f>VLOOKUP(E1548,[1]!peloponnese_raw[[Column2]:[LON]],3,FALSE)</f>
        <v>22.4151909546</v>
      </c>
    </row>
    <row r="1549" spans="1:9" x14ac:dyDescent="0.25">
      <c r="A1549" t="s">
        <v>3560</v>
      </c>
      <c r="B1549" t="s">
        <v>16946</v>
      </c>
      <c r="C1549" t="s">
        <v>15539</v>
      </c>
      <c r="D1549">
        <v>21</v>
      </c>
      <c r="E1549" t="str">
        <f>_xlfn.CONCAT(B1549," (",F1549,")")</f>
        <v>Σεργιάνι (Περιφερειακή Ενότητα Μεσσηνίας)</v>
      </c>
      <c r="F1549" t="s">
        <v>14735</v>
      </c>
      <c r="G1549" t="s">
        <v>16934</v>
      </c>
      <c r="H1549">
        <f>VLOOKUP(E1549,[1]!peloponnese_raw[[Column2]:[LON]],2,FALSE)</f>
        <v>37.283084254599999</v>
      </c>
      <c r="I1549">
        <f>VLOOKUP(E1549,[1]!peloponnese_raw[[Column2]:[LON]],3,FALSE)</f>
        <v>21.6854531862</v>
      </c>
    </row>
    <row r="1550" spans="1:9" x14ac:dyDescent="0.25">
      <c r="A1550" t="s">
        <v>3557</v>
      </c>
      <c r="B1550" t="s">
        <v>15671</v>
      </c>
      <c r="C1550" t="s">
        <v>12916</v>
      </c>
      <c r="D1550">
        <v>166</v>
      </c>
      <c r="E1550" t="str">
        <f>_xlfn.CONCAT(B1550," (",F1550,")")</f>
        <v>Σέρβος (Περιφερειακή Ενότητα Αρκαδίας)</v>
      </c>
      <c r="F1550" t="s">
        <v>12739</v>
      </c>
      <c r="G1550" t="s">
        <v>15651</v>
      </c>
      <c r="H1550">
        <f>VLOOKUP(E1550,[1]!peloponnese_raw[[Column2]:[LON]],2,FALSE)</f>
        <v>37.655892281600003</v>
      </c>
      <c r="I1550">
        <f>VLOOKUP(E1550,[1]!peloponnese_raw[[Column2]:[LON]],3,FALSE)</f>
        <v>21.983965761499999</v>
      </c>
    </row>
    <row r="1551" spans="1:9" x14ac:dyDescent="0.25">
      <c r="A1551" t="s">
        <v>3560</v>
      </c>
      <c r="B1551" t="s">
        <v>15938</v>
      </c>
      <c r="C1551" t="s">
        <v>13448</v>
      </c>
      <c r="D1551">
        <v>303</v>
      </c>
      <c r="E1551" t="str">
        <f>_xlfn.CONCAT(B1551," (",F1551,")")</f>
        <v>Σχινοχώριον (Περιφερειακή Ενότητα Αργολίδας)</v>
      </c>
      <c r="F1551" t="s">
        <v>13389</v>
      </c>
      <c r="G1551" t="s">
        <v>15931</v>
      </c>
      <c r="H1551">
        <f>VLOOKUP(E1551,[1]!peloponnese_raw[[Column2]:[LON]],2,FALSE)</f>
        <v>37.676073288600001</v>
      </c>
      <c r="I1551">
        <f>VLOOKUP(E1551,[1]!peloponnese_raw[[Column2]:[LON]],3,FALSE)</f>
        <v>22.621671720199998</v>
      </c>
    </row>
    <row r="1552" spans="1:9" x14ac:dyDescent="0.25">
      <c r="A1552" t="s">
        <v>3555</v>
      </c>
      <c r="B1552" t="s">
        <v>16883</v>
      </c>
      <c r="C1552" t="s">
        <v>15413</v>
      </c>
      <c r="D1552">
        <v>47</v>
      </c>
      <c r="E1552" t="str">
        <f>_xlfn.CONCAT(B1552," (",F1552,")")</f>
        <v>Σχινόλακκα (Περιφερειακή Ενότητα Μεσσηνίας)</v>
      </c>
      <c r="F1552" t="s">
        <v>14735</v>
      </c>
      <c r="G1552" t="s">
        <v>16871</v>
      </c>
      <c r="H1552">
        <f>VLOOKUP(E1552,[1]!peloponnese_raw[[Column2]:[LON]],2,FALSE)</f>
        <v>36.959698340599999</v>
      </c>
      <c r="I1552">
        <f>VLOOKUP(E1552,[1]!peloponnese_raw[[Column2]:[LON]],3,FALSE)</f>
        <v>21.726037500499999</v>
      </c>
    </row>
    <row r="1553" spans="1:9" x14ac:dyDescent="0.25">
      <c r="A1553" t="s">
        <v>3557</v>
      </c>
      <c r="B1553" t="s">
        <v>12016</v>
      </c>
      <c r="C1553" t="s">
        <v>10095</v>
      </c>
      <c r="D1553">
        <v>58</v>
      </c>
      <c r="E1553" t="str">
        <f>_xlfn.CONCAT(B1553," (",F1553,")")</f>
        <v>Σχίνος (Περιφερειακή Ενότητα Κορινθίας)</v>
      </c>
      <c r="F1553" t="s">
        <v>13723</v>
      </c>
      <c r="G1553" t="s">
        <v>16135</v>
      </c>
      <c r="H1553">
        <f>VLOOKUP(E1553,[1]!peloponnese_raw[[Column2]:[LON]],2,FALSE)</f>
        <v>38.0386488284</v>
      </c>
      <c r="I1553">
        <f>VLOOKUP(E1553,[1]!peloponnese_raw[[Column2]:[LON]],3,FALSE)</f>
        <v>23.024232209299999</v>
      </c>
    </row>
    <row r="1554" spans="1:9" x14ac:dyDescent="0.25">
      <c r="A1554" t="s">
        <v>3560</v>
      </c>
      <c r="B1554" t="s">
        <v>16815</v>
      </c>
      <c r="C1554" t="s">
        <v>15264</v>
      </c>
      <c r="D1554">
        <v>116</v>
      </c>
      <c r="E1554" t="str">
        <f>_xlfn.CONCAT(B1554," (",F1554,")")</f>
        <v>Σιάμον (Περιφερειακή Ενότητα Μεσσηνίας)</v>
      </c>
      <c r="F1554" t="s">
        <v>14735</v>
      </c>
      <c r="G1554" t="s">
        <v>16811</v>
      </c>
      <c r="H1554">
        <f>VLOOKUP(E1554,[1]!peloponnese_raw[[Column2]:[LON]],2,FALSE)</f>
        <v>37.229497657099998</v>
      </c>
      <c r="I1554">
        <f>VLOOKUP(E1554,[1]!peloponnese_raw[[Column2]:[LON]],3,FALSE)</f>
        <v>22.0314403641</v>
      </c>
    </row>
    <row r="1555" spans="1:9" x14ac:dyDescent="0.25">
      <c r="A1555" t="s">
        <v>3555</v>
      </c>
      <c r="B1555" t="s">
        <v>16117</v>
      </c>
      <c r="C1555" t="s">
        <v>13820</v>
      </c>
      <c r="D1555">
        <v>31</v>
      </c>
      <c r="E1555" t="str">
        <f>_xlfn.CONCAT(B1555," (",F1555,")")</f>
        <v>Σιδερώνα (Περιφερειακή Ενότητα Κορινθίας)</v>
      </c>
      <c r="F1555" t="s">
        <v>13723</v>
      </c>
      <c r="G1555" t="s">
        <v>16103</v>
      </c>
      <c r="H1555">
        <f>VLOOKUP(E1555,[1]!peloponnese_raw[[Column2]:[LON]],2,FALSE)</f>
        <v>37.841327440400001</v>
      </c>
      <c r="I1555">
        <f>VLOOKUP(E1555,[1]!peloponnese_raw[[Column2]:[LON]],3,FALSE)</f>
        <v>23.0388968468</v>
      </c>
    </row>
    <row r="1556" spans="1:9" x14ac:dyDescent="0.25">
      <c r="A1556" t="s">
        <v>3560</v>
      </c>
      <c r="B1556" t="s">
        <v>16295</v>
      </c>
      <c r="C1556" t="s">
        <v>14192</v>
      </c>
      <c r="D1556">
        <v>44</v>
      </c>
      <c r="E1556" t="str">
        <f>_xlfn.CONCAT(B1556," (",F1556,")")</f>
        <v>Σιδηρόκαστρον (Περιφερειακή Ενότητα Λακωνίας)</v>
      </c>
      <c r="F1556" t="s">
        <v>14073</v>
      </c>
      <c r="G1556" t="s">
        <v>16266</v>
      </c>
      <c r="H1556">
        <f>VLOOKUP(E1556,[1]!peloponnese_raw[[Column2]:[LON]],2,FALSE)</f>
        <v>36.768240222300001</v>
      </c>
      <c r="I1556">
        <f>VLOOKUP(E1556,[1]!peloponnese_raw[[Column2]:[LON]],3,FALSE)</f>
        <v>22.421100859599999</v>
      </c>
    </row>
    <row r="1557" spans="1:9" x14ac:dyDescent="0.25">
      <c r="A1557" t="s">
        <v>3560</v>
      </c>
      <c r="B1557" t="s">
        <v>16295</v>
      </c>
      <c r="C1557" t="s">
        <v>14192</v>
      </c>
      <c r="D1557">
        <v>211</v>
      </c>
      <c r="E1557" t="str">
        <f>_xlfn.CONCAT(B1557," (",F1557,")")</f>
        <v>Σιδηρόκαστρον (Περιφερειακή Ενότητα Μεσσηνίας)</v>
      </c>
      <c r="F1557" t="s">
        <v>14735</v>
      </c>
      <c r="G1557" t="s">
        <v>7077</v>
      </c>
      <c r="H1557">
        <f>VLOOKUP(E1557,[1]!peloponnese_raw[[Column2]:[LON]],2,FALSE)</f>
        <v>37.335262851800003</v>
      </c>
      <c r="I1557">
        <f>VLOOKUP(E1557,[1]!peloponnese_raw[[Column2]:[LON]],3,FALSE)</f>
        <v>21.770217645700001</v>
      </c>
    </row>
    <row r="1558" spans="1:9" x14ac:dyDescent="0.25">
      <c r="A1558" t="s">
        <v>3590</v>
      </c>
      <c r="B1558" t="s">
        <v>16372</v>
      </c>
      <c r="C1558" t="s">
        <v>14353</v>
      </c>
      <c r="D1558">
        <v>11</v>
      </c>
      <c r="E1558" t="str">
        <f>_xlfn.CONCAT(B1558," (",F1558,")")</f>
        <v>Συχαλάσματα (Περιφερειακή Ενότητα Λακωνίας)</v>
      </c>
      <c r="F1558" t="s">
        <v>14073</v>
      </c>
      <c r="G1558" t="s">
        <v>16305</v>
      </c>
      <c r="H1558">
        <f>VLOOKUP(E1558,[1]!peloponnese_raw[[Column2]:[LON]],2,FALSE)</f>
        <v>36.466473116099998</v>
      </c>
      <c r="I1558">
        <f>VLOOKUP(E1558,[1]!peloponnese_raw[[Column2]:[LON]],3,FALSE)</f>
        <v>22.4522606313</v>
      </c>
    </row>
    <row r="1559" spans="1:9" x14ac:dyDescent="0.25">
      <c r="A1559" t="s">
        <v>3555</v>
      </c>
      <c r="B1559" t="s">
        <v>3651</v>
      </c>
      <c r="C1559" t="s">
        <v>1858</v>
      </c>
      <c r="D1559">
        <v>481</v>
      </c>
      <c r="E1559" t="str">
        <f>_xlfn.CONCAT(B1559," (",F1559,")")</f>
        <v>Συκέα (Περιφερειακή Ενότητα Κορινθίας)</v>
      </c>
      <c r="F1559" t="s">
        <v>13723</v>
      </c>
      <c r="G1559" t="s">
        <v>16172</v>
      </c>
      <c r="H1559">
        <f>VLOOKUP(E1559,[1]!peloponnese_raw[[Column2]:[LON]],2,FALSE)</f>
        <v>38.060108061000001</v>
      </c>
      <c r="I1559">
        <f>VLOOKUP(E1559,[1]!peloponnese_raw[[Column2]:[LON]],3,FALSE)</f>
        <v>22.6566940391</v>
      </c>
    </row>
    <row r="1560" spans="1:9" x14ac:dyDescent="0.25">
      <c r="A1560" t="s">
        <v>3555</v>
      </c>
      <c r="B1560" t="s">
        <v>3651</v>
      </c>
      <c r="C1560" t="s">
        <v>1858</v>
      </c>
      <c r="D1560">
        <v>928</v>
      </c>
      <c r="E1560" t="str">
        <f>_xlfn.CONCAT(B1560," (",F1560,")")</f>
        <v>Συκέα (Περιφερειακή Ενότητα Λακωνίας)</v>
      </c>
      <c r="F1560" t="s">
        <v>14073</v>
      </c>
      <c r="G1560" t="s">
        <v>16457</v>
      </c>
      <c r="H1560">
        <f>VLOOKUP(E1560,[1]!peloponnese_raw[[Column2]:[LON]],2,FALSE)</f>
        <v>36.761934908800001</v>
      </c>
      <c r="I1560">
        <f>VLOOKUP(E1560,[1]!peloponnese_raw[[Column2]:[LON]],3,FALSE)</f>
        <v>22.941520435699999</v>
      </c>
    </row>
    <row r="1561" spans="1:9" x14ac:dyDescent="0.25">
      <c r="A1561" t="s">
        <v>3555</v>
      </c>
      <c r="B1561" t="s">
        <v>16220</v>
      </c>
      <c r="C1561" t="s">
        <v>14030</v>
      </c>
      <c r="D1561">
        <v>1173</v>
      </c>
      <c r="E1561" t="str">
        <f>_xlfn.CONCAT(B1561," (",F1561,")")</f>
        <v>Σικυών (Περιφερειακή Ενότητα Κορινθίας)</v>
      </c>
      <c r="F1561" t="s">
        <v>13723</v>
      </c>
      <c r="G1561" t="s">
        <v>16205</v>
      </c>
      <c r="H1561">
        <f>VLOOKUP(E1561,[1]!peloponnese_raw[[Column2]:[LON]],2,FALSE)</f>
        <v>37.980004349399998</v>
      </c>
      <c r="I1561">
        <f>VLOOKUP(E1561,[1]!peloponnese_raw[[Column2]:[LON]],3,FALSE)</f>
        <v>22.722248499999999</v>
      </c>
    </row>
    <row r="1562" spans="1:9" x14ac:dyDescent="0.25">
      <c r="A1562" t="s">
        <v>16679</v>
      </c>
      <c r="B1562" t="s">
        <v>16680</v>
      </c>
      <c r="C1562" t="s">
        <v>14980</v>
      </c>
      <c r="D1562">
        <v>10</v>
      </c>
      <c r="E1562" t="str">
        <f>_xlfn.CONCAT(B1562," (",F1562,")")</f>
        <v>Σιλίμποβες (Περιφερειακή Ενότητα Μεσσηνίας)</v>
      </c>
      <c r="F1562" t="s">
        <v>14735</v>
      </c>
      <c r="G1562" t="s">
        <v>16640</v>
      </c>
      <c r="H1562">
        <f>VLOOKUP(E1562,[1]!peloponnese_raw[[Column2]:[LON]],2,FALSE)</f>
        <v>37.068604166599997</v>
      </c>
      <c r="I1562">
        <f>VLOOKUP(E1562,[1]!peloponnese_raw[[Column2]:[LON]],3,FALSE)</f>
        <v>22.265993504699999</v>
      </c>
    </row>
    <row r="1563" spans="1:9" x14ac:dyDescent="0.25">
      <c r="A1563" t="s">
        <v>3555</v>
      </c>
      <c r="B1563" t="s">
        <v>15908</v>
      </c>
      <c r="C1563" t="s">
        <v>11035</v>
      </c>
      <c r="D1563">
        <v>68</v>
      </c>
      <c r="E1563" t="str">
        <f>_xlfn.CONCAT(B1563," (",F1563,")")</f>
        <v>Σιλίμνα (Περιφερειακή Ενότητα Αρκαδίας)</v>
      </c>
      <c r="F1563" t="s">
        <v>12739</v>
      </c>
      <c r="G1563" t="s">
        <v>15901</v>
      </c>
      <c r="H1563">
        <f>VLOOKUP(E1563,[1]!peloponnese_raw[[Column2]:[LON]],2,FALSE)</f>
        <v>37.505160205700001</v>
      </c>
      <c r="I1563">
        <f>VLOOKUP(E1563,[1]!peloponnese_raw[[Column2]:[LON]],3,FALSE)</f>
        <v>22.319820482600001</v>
      </c>
    </row>
    <row r="1564" spans="1:9" x14ac:dyDescent="0.25">
      <c r="A1564" t="s">
        <v>3565</v>
      </c>
      <c r="B1564" t="s">
        <v>15863</v>
      </c>
      <c r="C1564" t="s">
        <v>13295</v>
      </c>
      <c r="D1564">
        <v>107</v>
      </c>
      <c r="E1564" t="str">
        <f>_xlfn.CONCAT(B1564," (",F1564,")")</f>
        <v>Σιμιάδες (Περιφερειακή Ενότητα Αρκαδίας)</v>
      </c>
      <c r="F1564" t="s">
        <v>12739</v>
      </c>
      <c r="G1564" t="s">
        <v>15856</v>
      </c>
      <c r="H1564">
        <f>VLOOKUP(E1564,[1]!peloponnese_raw[[Column2]:[LON]],2,FALSE)</f>
        <v>37.644913071200001</v>
      </c>
      <c r="I1564">
        <f>VLOOKUP(E1564,[1]!peloponnese_raw[[Column2]:[LON]],3,FALSE)</f>
        <v>22.335206772300001</v>
      </c>
    </row>
    <row r="1565" spans="1:9" x14ac:dyDescent="0.25">
      <c r="A1565" t="s">
        <v>3560</v>
      </c>
      <c r="B1565" t="s">
        <v>16389</v>
      </c>
      <c r="C1565" t="s">
        <v>14387</v>
      </c>
      <c r="D1565">
        <v>25</v>
      </c>
      <c r="E1565" t="str">
        <f>_xlfn.CONCAT(B1565," (",F1565,")")</f>
        <v>Σίνα (Περιφερειακή Ενότητα Λακωνίας)</v>
      </c>
      <c r="F1565" t="s">
        <v>14073</v>
      </c>
      <c r="G1565" t="s">
        <v>16382</v>
      </c>
      <c r="H1565">
        <f>VLOOKUP(E1565,[1]!peloponnese_raw[[Column2]:[LON]],2,FALSE)</f>
        <v>36.802823957100003</v>
      </c>
      <c r="I1565">
        <f>VLOOKUP(E1565,[1]!peloponnese_raw[[Column2]:[LON]],3,FALSE)</f>
        <v>22.4965638364</v>
      </c>
    </row>
    <row r="1566" spans="1:9" x14ac:dyDescent="0.25">
      <c r="A1566" t="s">
        <v>3590</v>
      </c>
      <c r="B1566" t="s">
        <v>16301</v>
      </c>
      <c r="C1566" t="s">
        <v>14204</v>
      </c>
      <c r="D1566">
        <v>110</v>
      </c>
      <c r="E1566" t="str">
        <f>_xlfn.CONCAT(B1566," (",F1566,")")</f>
        <v>Σύνορα (Περιφερειακή Ενότητα Λακωνίας)</v>
      </c>
      <c r="F1566" t="s">
        <v>14073</v>
      </c>
      <c r="G1566" t="s">
        <v>16266</v>
      </c>
      <c r="H1566">
        <f>VLOOKUP(E1566,[1]!peloponnese_raw[[Column2]:[LON]],2,FALSE)</f>
        <v>36.793166623300003</v>
      </c>
      <c r="I1566">
        <f>VLOOKUP(E1566,[1]!peloponnese_raw[[Column2]:[LON]],3,FALSE)</f>
        <v>22.5026715857</v>
      </c>
    </row>
    <row r="1567" spans="1:9" x14ac:dyDescent="0.25">
      <c r="A1567" t="s">
        <v>3560</v>
      </c>
      <c r="B1567" t="s">
        <v>15937</v>
      </c>
      <c r="C1567" t="s">
        <v>13446</v>
      </c>
      <c r="D1567">
        <v>24</v>
      </c>
      <c r="E1567" t="str">
        <f>_xlfn.CONCAT(B1567," (",F1567,")")</f>
        <v>Σύνορο (Περιφερειακή Ενότητα Αργολίδας)</v>
      </c>
      <c r="F1567" t="s">
        <v>13389</v>
      </c>
      <c r="G1567" t="s">
        <v>15931</v>
      </c>
      <c r="H1567">
        <f>VLOOKUP(E1567,[1]!peloponnese_raw[[Column2]:[LON]],2,FALSE)</f>
        <v>37.683981048100001</v>
      </c>
      <c r="I1567">
        <f>VLOOKUP(E1567,[1]!peloponnese_raw[[Column2]:[LON]],3,FALSE)</f>
        <v>22.6685597335</v>
      </c>
    </row>
    <row r="1568" spans="1:9" x14ac:dyDescent="0.25">
      <c r="A1568" t="s">
        <v>3557</v>
      </c>
      <c r="B1568" t="s">
        <v>15723</v>
      </c>
      <c r="C1568" t="s">
        <v>13015</v>
      </c>
      <c r="D1568">
        <v>4</v>
      </c>
      <c r="E1568" t="str">
        <f>_xlfn.CONCAT(B1568," (",F1568,")")</f>
        <v>Συριαμάκος (Περιφερειακή Ενότητα Αρκαδίας)</v>
      </c>
      <c r="F1568" t="s">
        <v>12739</v>
      </c>
      <c r="G1568" t="s">
        <v>15710</v>
      </c>
      <c r="H1568">
        <f>VLOOKUP(E1568,[1]!peloponnese_raw[[Column2]:[LON]],2,FALSE)</f>
        <v>37.752135164199998</v>
      </c>
      <c r="I1568">
        <f>VLOOKUP(E1568,[1]!peloponnese_raw[[Column2]:[LON]],3,FALSE)</f>
        <v>22.0077652855</v>
      </c>
    </row>
    <row r="1569" spans="1:9" x14ac:dyDescent="0.25">
      <c r="A1569" t="s">
        <v>3555</v>
      </c>
      <c r="B1569" t="s">
        <v>15709</v>
      </c>
      <c r="C1569" t="s">
        <v>12989</v>
      </c>
      <c r="D1569">
        <v>69</v>
      </c>
      <c r="E1569" t="str">
        <f>_xlfn.CONCAT(B1569," (",F1569,")")</f>
        <v>Σύρνα (Περιφερειακή Ενότητα Αρκαδίας)</v>
      </c>
      <c r="F1569" t="s">
        <v>12739</v>
      </c>
      <c r="G1569" t="s">
        <v>15704</v>
      </c>
      <c r="H1569">
        <f>VLOOKUP(E1569,[1]!peloponnese_raw[[Column2]:[LON]],2,FALSE)</f>
        <v>37.5054144749</v>
      </c>
      <c r="I1569">
        <f>VLOOKUP(E1569,[1]!peloponnese_raw[[Column2]:[LON]],3,FALSE)</f>
        <v>22.1104315967</v>
      </c>
    </row>
    <row r="1570" spans="1:9" x14ac:dyDescent="0.25">
      <c r="A1570" t="s">
        <v>3560</v>
      </c>
      <c r="B1570" t="s">
        <v>16802</v>
      </c>
      <c r="C1570" t="s">
        <v>15236</v>
      </c>
      <c r="D1570">
        <v>36</v>
      </c>
      <c r="E1570" t="str">
        <f>_xlfn.CONCAT(B1570," (",F1570,")")</f>
        <v>Σύρριζον (Περιφερειακή Ενότητα Μεσσηνίας)</v>
      </c>
      <c r="F1570" t="s">
        <v>14735</v>
      </c>
      <c r="G1570" t="s">
        <v>16792</v>
      </c>
      <c r="H1570">
        <f>VLOOKUP(E1570,[1]!peloponnese_raw[[Column2]:[LON]],2,FALSE)</f>
        <v>37.367529853900002</v>
      </c>
      <c r="I1570">
        <f>VLOOKUP(E1570,[1]!peloponnese_raw[[Column2]:[LON]],3,FALSE)</f>
        <v>21.910495662700001</v>
      </c>
    </row>
    <row r="1571" spans="1:9" x14ac:dyDescent="0.25">
      <c r="A1571" t="s">
        <v>3555</v>
      </c>
      <c r="B1571" t="s">
        <v>16628</v>
      </c>
      <c r="C1571" t="s">
        <v>14880</v>
      </c>
      <c r="D1571">
        <v>32</v>
      </c>
      <c r="E1571" t="str">
        <f>_xlfn.CONCAT(B1571," (",F1571,")")</f>
        <v>Συρρόκα (Περιφερειακή Ενότητα Μεσσηνίας)</v>
      </c>
      <c r="F1571" t="s">
        <v>14735</v>
      </c>
      <c r="G1571" t="s">
        <v>16615</v>
      </c>
      <c r="H1571">
        <f>VLOOKUP(E1571,[1]!peloponnese_raw[[Column2]:[LON]],2,FALSE)</f>
        <v>37.147915869599998</v>
      </c>
      <c r="I1571">
        <f>VLOOKUP(E1571,[1]!peloponnese_raw[[Column2]:[LON]],3,FALSE)</f>
        <v>22.093427375600001</v>
      </c>
    </row>
    <row r="1572" spans="1:9" x14ac:dyDescent="0.25">
      <c r="A1572" t="s">
        <v>3555</v>
      </c>
      <c r="B1572" t="s">
        <v>15621</v>
      </c>
      <c r="C1572" t="s">
        <v>12816</v>
      </c>
      <c r="D1572">
        <v>155</v>
      </c>
      <c r="E1572" t="str">
        <f>_xlfn.CONCAT(B1572," (",F1572,")")</f>
        <v>Σίταινα (Περιφερειακή Ενότητα Αρκαδίας)</v>
      </c>
      <c r="F1572" t="s">
        <v>12739</v>
      </c>
      <c r="G1572" t="s">
        <v>15589</v>
      </c>
      <c r="H1572">
        <f>VLOOKUP(E1572,[1]!peloponnese_raw[[Column2]:[LON]],2,FALSE)</f>
        <v>37.287917773099998</v>
      </c>
      <c r="I1572">
        <f>VLOOKUP(E1572,[1]!peloponnese_raw[[Column2]:[LON]],3,FALSE)</f>
        <v>22.649630126400002</v>
      </c>
    </row>
    <row r="1573" spans="1:9" x14ac:dyDescent="0.25">
      <c r="A1573" t="s">
        <v>3560</v>
      </c>
      <c r="B1573" t="s">
        <v>12732</v>
      </c>
      <c r="C1573" t="s">
        <v>789</v>
      </c>
      <c r="D1573">
        <v>34</v>
      </c>
      <c r="E1573" t="str">
        <f>_xlfn.CONCAT(B1573," (",F1573,")")</f>
        <v>Σιτοχώριον (Περιφερειακή Ενότητα Μεσσηνίας)</v>
      </c>
      <c r="F1573" t="s">
        <v>14735</v>
      </c>
      <c r="G1573" t="s">
        <v>16892</v>
      </c>
      <c r="H1573">
        <f>VLOOKUP(E1573,[1]!peloponnese_raw[[Column2]:[LON]],2,FALSE)</f>
        <v>37.321254609</v>
      </c>
      <c r="I1573">
        <f>VLOOKUP(E1573,[1]!peloponnese_raw[[Column2]:[LON]],3,FALSE)</f>
        <v>21.810334797500001</v>
      </c>
    </row>
    <row r="1574" spans="1:9" x14ac:dyDescent="0.25">
      <c r="A1574" t="s">
        <v>3560</v>
      </c>
      <c r="B1574" t="s">
        <v>15943</v>
      </c>
      <c r="C1574" t="s">
        <v>13460</v>
      </c>
      <c r="D1574">
        <v>436</v>
      </c>
      <c r="E1574" t="str">
        <f>_xlfn.CONCAT(B1574," (",F1574,")")</f>
        <v>Σκαφιδάκιον (Περιφερειακή Ενότητα Αργολίδας)</v>
      </c>
      <c r="F1574" t="s">
        <v>13389</v>
      </c>
      <c r="G1574" t="s">
        <v>15939</v>
      </c>
      <c r="H1574">
        <f>VLOOKUP(E1574,[1]!peloponnese_raw[[Column2]:[LON]],2,FALSE)</f>
        <v>37.563167421899998</v>
      </c>
      <c r="I1574">
        <f>VLOOKUP(E1574,[1]!peloponnese_raw[[Column2]:[LON]],3,FALSE)</f>
        <v>22.685087329200002</v>
      </c>
    </row>
    <row r="1575" spans="1:9" x14ac:dyDescent="0.25">
      <c r="A1575" t="s">
        <v>3555</v>
      </c>
      <c r="B1575" t="s">
        <v>6663</v>
      </c>
      <c r="C1575" t="s">
        <v>4815</v>
      </c>
      <c r="D1575">
        <v>14</v>
      </c>
      <c r="E1575" t="str">
        <f>_xlfn.CONCAT(B1575," (",F1575,")")</f>
        <v>Σκάλα (Περιφερειακή Ενότητα Λακωνίας)</v>
      </c>
      <c r="F1575" t="s">
        <v>14073</v>
      </c>
      <c r="G1575" t="s">
        <v>16305</v>
      </c>
      <c r="H1575">
        <f>VLOOKUP(E1575,[1]!peloponnese_raw[[Column2]:[LON]],2,FALSE)</f>
        <v>36.674517592400001</v>
      </c>
      <c r="I1575">
        <f>VLOOKUP(E1575,[1]!peloponnese_raw[[Column2]:[LON]],3,FALSE)</f>
        <v>22.420877343200001</v>
      </c>
    </row>
    <row r="1576" spans="1:9" x14ac:dyDescent="0.25">
      <c r="A1576" t="s">
        <v>3555</v>
      </c>
      <c r="B1576" t="s">
        <v>6663</v>
      </c>
      <c r="C1576" t="s">
        <v>4815</v>
      </c>
      <c r="D1576">
        <v>3026</v>
      </c>
      <c r="E1576" t="str">
        <f>_xlfn.CONCAT(B1576," (",F1576,")")</f>
        <v>Σκάλα (Περιφερειακή Ενότητα Λακωνίας)</v>
      </c>
      <c r="F1576" t="s">
        <v>14073</v>
      </c>
      <c r="G1576" t="s">
        <v>16412</v>
      </c>
      <c r="H1576">
        <f>VLOOKUP(E1576,[1]!peloponnese_raw[[Column2]:[LON]],2,FALSE)</f>
        <v>36.674517592400001</v>
      </c>
      <c r="I1576">
        <f>VLOOKUP(E1576,[1]!peloponnese_raw[[Column2]:[LON]],3,FALSE)</f>
        <v>22.420877343200001</v>
      </c>
    </row>
    <row r="1577" spans="1:9" x14ac:dyDescent="0.25">
      <c r="A1577" t="s">
        <v>3555</v>
      </c>
      <c r="B1577" t="s">
        <v>6663</v>
      </c>
      <c r="C1577" t="s">
        <v>4815</v>
      </c>
      <c r="D1577">
        <v>259</v>
      </c>
      <c r="E1577" t="str">
        <f>_xlfn.CONCAT(B1577," (",F1577,")")</f>
        <v>Σκάλα (Περιφερειακή Ενότητα Μεσσηνίας)</v>
      </c>
      <c r="F1577" t="s">
        <v>14735</v>
      </c>
      <c r="G1577" t="s">
        <v>16804</v>
      </c>
      <c r="H1577">
        <f>VLOOKUP(E1577,[1]!peloponnese_raw[[Column2]:[LON]],2,FALSE)</f>
        <v>37.189663876700003</v>
      </c>
      <c r="I1577">
        <f>VLOOKUP(E1577,[1]!peloponnese_raw[[Column2]:[LON]],3,FALSE)</f>
        <v>22.003359638199999</v>
      </c>
    </row>
    <row r="1578" spans="1:9" x14ac:dyDescent="0.25">
      <c r="A1578" t="s">
        <v>3560</v>
      </c>
      <c r="B1578" t="s">
        <v>7462</v>
      </c>
      <c r="C1578" t="s">
        <v>33</v>
      </c>
      <c r="D1578">
        <v>7</v>
      </c>
      <c r="E1578" t="str">
        <f>_xlfn.CONCAT(B1578," (",F1578,")")</f>
        <v>Σκάλωμα (Περιφερειακή Ενότητα Κορινθίας)</v>
      </c>
      <c r="F1578" t="s">
        <v>13723</v>
      </c>
      <c r="G1578" t="s">
        <v>16135</v>
      </c>
      <c r="H1578">
        <f>VLOOKUP(E1578,[1]!peloponnese_raw[[Column2]:[LON]],2,FALSE)</f>
        <v>38.016156215700001</v>
      </c>
      <c r="I1578">
        <f>VLOOKUP(E1578,[1]!peloponnese_raw[[Column2]:[LON]],3,FALSE)</f>
        <v>22.902408488399999</v>
      </c>
    </row>
    <row r="1579" spans="1:9" x14ac:dyDescent="0.25">
      <c r="A1579" t="s">
        <v>3555</v>
      </c>
      <c r="B1579" t="s">
        <v>16149</v>
      </c>
      <c r="C1579" t="s">
        <v>13884</v>
      </c>
      <c r="D1579">
        <v>1</v>
      </c>
      <c r="E1579" t="str">
        <f>_xlfn.CONCAT(B1579," (",F1579,")")</f>
        <v>Σκαλωσιά (Περιφερειακή Ενότητα Κορινθίας)</v>
      </c>
      <c r="F1579" t="s">
        <v>13723</v>
      </c>
      <c r="G1579" t="s">
        <v>16135</v>
      </c>
      <c r="H1579">
        <f>VLOOKUP(E1579,[1]!peloponnese_raw[[Column2]:[LON]],2,FALSE)</f>
        <v>38.0645779293</v>
      </c>
      <c r="I1579">
        <f>VLOOKUP(E1579,[1]!peloponnese_raw[[Column2]:[LON]],3,FALSE)</f>
        <v>22.9389462454</v>
      </c>
    </row>
    <row r="1580" spans="1:9" x14ac:dyDescent="0.25">
      <c r="A1580" t="s">
        <v>3590</v>
      </c>
      <c r="B1580" t="s">
        <v>16261</v>
      </c>
      <c r="C1580" t="s">
        <v>14120</v>
      </c>
      <c r="D1580">
        <v>51</v>
      </c>
      <c r="E1580" t="str">
        <f>_xlfn.CONCAT(B1580," (",F1580,")")</f>
        <v>Σκαλτσοτιάνικα (Περιφερειακή Ενότητα Λακωνίας)</v>
      </c>
      <c r="F1580" t="s">
        <v>14073</v>
      </c>
      <c r="G1580" t="s">
        <v>16243</v>
      </c>
      <c r="H1580">
        <f>VLOOKUP(E1580,[1]!peloponnese_raw[[Column2]:[LON]],2,FALSE)</f>
        <v>36.632143487999997</v>
      </c>
      <c r="I1580">
        <f>VLOOKUP(E1580,[1]!peloponnese_raw[[Column2]:[LON]],3,FALSE)</f>
        <v>22.483486321499999</v>
      </c>
    </row>
    <row r="1581" spans="1:9" x14ac:dyDescent="0.25">
      <c r="A1581" t="s">
        <v>3560</v>
      </c>
      <c r="B1581" t="s">
        <v>16296</v>
      </c>
      <c r="C1581" t="s">
        <v>14194</v>
      </c>
      <c r="D1581">
        <v>78</v>
      </c>
      <c r="E1581" t="str">
        <f>_xlfn.CONCAT(B1581," (",F1581,")")</f>
        <v>Σκαμνάκιον (Περιφερειακή Ενότητα Λακωνίας)</v>
      </c>
      <c r="F1581" t="s">
        <v>14073</v>
      </c>
      <c r="G1581" t="s">
        <v>16266</v>
      </c>
      <c r="H1581">
        <f>VLOOKUP(E1581,[1]!peloponnese_raw[[Column2]:[LON]],2,FALSE)</f>
        <v>36.725722029400004</v>
      </c>
      <c r="I1581">
        <f>VLOOKUP(E1581,[1]!peloponnese_raw[[Column2]:[LON]],3,FALSE)</f>
        <v>22.453866546299999</v>
      </c>
    </row>
    <row r="1582" spans="1:9" x14ac:dyDescent="0.25">
      <c r="A1582" t="s">
        <v>3555</v>
      </c>
      <c r="B1582" t="s">
        <v>16297</v>
      </c>
      <c r="C1582" t="s">
        <v>14196</v>
      </c>
      <c r="D1582">
        <v>8</v>
      </c>
      <c r="E1582" t="str">
        <f>_xlfn.CONCAT(B1582," (",F1582,")")</f>
        <v>Σκαμνίτσα (Περιφερειακή Ενότητα Λακωνίας)</v>
      </c>
      <c r="F1582" t="s">
        <v>14073</v>
      </c>
      <c r="G1582" t="s">
        <v>16266</v>
      </c>
      <c r="H1582">
        <f>VLOOKUP(E1582,[1]!peloponnese_raw[[Column2]:[LON]],2,FALSE)</f>
        <v>36.752188479099999</v>
      </c>
      <c r="I1582">
        <f>VLOOKUP(E1582,[1]!peloponnese_raw[[Column2]:[LON]],3,FALSE)</f>
        <v>22.419207114700001</v>
      </c>
    </row>
    <row r="1583" spans="1:9" x14ac:dyDescent="0.25">
      <c r="A1583" t="s">
        <v>3590</v>
      </c>
      <c r="B1583" t="s">
        <v>16299</v>
      </c>
      <c r="C1583" t="s">
        <v>14200</v>
      </c>
      <c r="D1583">
        <v>20</v>
      </c>
      <c r="E1583" t="str">
        <f>_xlfn.CONCAT(B1583," (",F1583,")")</f>
        <v>Σκυφιάνικα (Περιφερειακή Ενότητα Λακωνίας)</v>
      </c>
      <c r="F1583" t="s">
        <v>14073</v>
      </c>
      <c r="G1583" t="s">
        <v>16266</v>
      </c>
      <c r="H1583">
        <f>VLOOKUP(E1583,[1]!peloponnese_raw[[Column2]:[LON]],2,FALSE)</f>
        <v>36.758746045199999</v>
      </c>
      <c r="I1583">
        <f>VLOOKUP(E1583,[1]!peloponnese_raw[[Column2]:[LON]],3,FALSE)</f>
        <v>22.4066237812</v>
      </c>
    </row>
    <row r="1584" spans="1:9" x14ac:dyDescent="0.25">
      <c r="A1584" t="s">
        <v>3555</v>
      </c>
      <c r="B1584" t="s">
        <v>16445</v>
      </c>
      <c r="C1584" t="s">
        <v>14501</v>
      </c>
      <c r="D1584">
        <v>20</v>
      </c>
      <c r="E1584" t="str">
        <f>_xlfn.CONCAT(B1584," (",F1584,")")</f>
        <v>Σκλαβούνα (Περιφερειακή Ενότητα Λακωνίας)</v>
      </c>
      <c r="F1584" t="s">
        <v>14073</v>
      </c>
      <c r="G1584" t="s">
        <v>16427</v>
      </c>
      <c r="H1584">
        <f>VLOOKUP(E1584,[1]!peloponnese_raw[[Column2]:[LON]],2,FALSE)</f>
        <v>36.567548704899998</v>
      </c>
      <c r="I1584">
        <f>VLOOKUP(E1584,[1]!peloponnese_raw[[Column2]:[LON]],3,FALSE)</f>
        <v>23.013057387300002</v>
      </c>
    </row>
    <row r="1585" spans="1:9" x14ac:dyDescent="0.25">
      <c r="A1585" t="s">
        <v>3557</v>
      </c>
      <c r="B1585" t="s">
        <v>16800</v>
      </c>
      <c r="C1585" t="s">
        <v>15232</v>
      </c>
      <c r="D1585">
        <v>37</v>
      </c>
      <c r="E1585" t="str">
        <f>_xlfn.CONCAT(B1585," (",F1585,")")</f>
        <v>Σκληρός (Περιφερειακή Ενότητα Μεσσηνίας)</v>
      </c>
      <c r="F1585" t="s">
        <v>14735</v>
      </c>
      <c r="G1585" t="s">
        <v>16792</v>
      </c>
      <c r="H1585">
        <f>VLOOKUP(E1585,[1]!peloponnese_raw[[Column2]:[LON]],2,FALSE)</f>
        <v>37.438532050299997</v>
      </c>
      <c r="I1585">
        <f>VLOOKUP(E1585,[1]!peloponnese_raw[[Column2]:[LON]],3,FALSE)</f>
        <v>21.915847929200002</v>
      </c>
    </row>
    <row r="1586" spans="1:9" x14ac:dyDescent="0.25">
      <c r="A1586" t="s">
        <v>3555</v>
      </c>
      <c r="B1586" t="s">
        <v>15898</v>
      </c>
      <c r="C1586" t="s">
        <v>13365</v>
      </c>
      <c r="D1586">
        <v>273</v>
      </c>
      <c r="E1586" t="str">
        <f>_xlfn.CONCAT(B1586," (",F1586,")")</f>
        <v>Σκοπή (Περιφερειακή Ενότητα Αρκαδίας)</v>
      </c>
      <c r="F1586" t="s">
        <v>12739</v>
      </c>
      <c r="G1586" t="s">
        <v>15887</v>
      </c>
      <c r="H1586">
        <f>VLOOKUP(E1586,[1]!peloponnese_raw[[Column2]:[LON]],2,FALSE)</f>
        <v>37.555626532799998</v>
      </c>
      <c r="I1586">
        <f>VLOOKUP(E1586,[1]!peloponnese_raw[[Column2]:[LON]],3,FALSE)</f>
        <v>22.390619357199999</v>
      </c>
    </row>
    <row r="1587" spans="1:9" x14ac:dyDescent="0.25">
      <c r="A1587" t="s">
        <v>3557</v>
      </c>
      <c r="B1587" t="s">
        <v>15794</v>
      </c>
      <c r="C1587" t="s">
        <v>13157</v>
      </c>
      <c r="D1587">
        <v>139</v>
      </c>
      <c r="E1587" t="str">
        <f>_xlfn.CONCAT(B1587," (",F1587,")")</f>
        <v>Σκορτσινός (Περιφερειακή Ενότητα Αρκαδίας)</v>
      </c>
      <c r="F1587" t="s">
        <v>12739</v>
      </c>
      <c r="G1587" t="s">
        <v>15774</v>
      </c>
      <c r="H1587">
        <f>VLOOKUP(E1587,[1]!peloponnese_raw[[Column2]:[LON]],2,FALSE)</f>
        <v>37.294450901899999</v>
      </c>
      <c r="I1587">
        <f>VLOOKUP(E1587,[1]!peloponnese_raw[[Column2]:[LON]],3,FALSE)</f>
        <v>22.246007994599999</v>
      </c>
    </row>
    <row r="1588" spans="1:9" x14ac:dyDescent="0.25">
      <c r="A1588" t="s">
        <v>3555</v>
      </c>
      <c r="B1588" t="s">
        <v>15912</v>
      </c>
      <c r="C1588" t="s">
        <v>13396</v>
      </c>
      <c r="D1588">
        <v>348</v>
      </c>
      <c r="E1588" t="str">
        <f>_xlfn.CONCAT(B1588," (",F1588,")")</f>
        <v>Σκοτεινή (Περιφερειακή Ενότητα Αργολίδας)</v>
      </c>
      <c r="F1588" t="s">
        <v>13389</v>
      </c>
      <c r="G1588" t="s">
        <v>15911</v>
      </c>
      <c r="H1588">
        <f>VLOOKUP(E1588,[1]!peloponnese_raw[[Column2]:[LON]],2,FALSE)</f>
        <v>37.785287233200002</v>
      </c>
      <c r="I1588">
        <f>VLOOKUP(E1588,[1]!peloponnese_raw[[Column2]:[LON]],3,FALSE)</f>
        <v>22.434874264699999</v>
      </c>
    </row>
    <row r="1589" spans="1:9" x14ac:dyDescent="0.25">
      <c r="A1589" t="s">
        <v>3590</v>
      </c>
      <c r="B1589" t="s">
        <v>16170</v>
      </c>
      <c r="C1589" t="s">
        <v>13928</v>
      </c>
      <c r="D1589">
        <v>14</v>
      </c>
      <c r="E1589" t="str">
        <f>_xlfn.CONCAT(B1589," (",F1589,")")</f>
        <v>Σκουπαίικα (Περιφερειακή Ενότητα Κορινθίας)</v>
      </c>
      <c r="F1589" t="s">
        <v>13723</v>
      </c>
      <c r="G1589" t="s">
        <v>16159</v>
      </c>
      <c r="H1589">
        <f>VLOOKUP(E1589,[1]!peloponnese_raw[[Column2]:[LON]],2,FALSE)</f>
        <v>38.114026749099999</v>
      </c>
      <c r="I1589">
        <f>VLOOKUP(E1589,[1]!peloponnese_raw[[Column2]:[LON]],3,FALSE)</f>
        <v>22.486367427499999</v>
      </c>
    </row>
    <row r="1590" spans="1:9" x14ac:dyDescent="0.25">
      <c r="A1590" t="s">
        <v>3555</v>
      </c>
      <c r="B1590" t="s">
        <v>16484</v>
      </c>
      <c r="C1590" t="s">
        <v>14581</v>
      </c>
      <c r="D1590">
        <v>442</v>
      </c>
      <c r="E1590" t="str">
        <f>_xlfn.CONCAT(B1590," (",F1590,")")</f>
        <v>Σκούρα (Περιφερειακή Ενότητα Λακωνίας)</v>
      </c>
      <c r="F1590" t="s">
        <v>14073</v>
      </c>
      <c r="G1590" t="s">
        <v>16478</v>
      </c>
      <c r="H1590">
        <f>VLOOKUP(E1590,[1]!peloponnese_raw[[Column2]:[LON]],2,FALSE)</f>
        <v>37.010573004699999</v>
      </c>
      <c r="I1590">
        <f>VLOOKUP(E1590,[1]!peloponnese_raw[[Column2]:[LON]],3,FALSE)</f>
        <v>22.488464943499999</v>
      </c>
    </row>
    <row r="1591" spans="1:9" x14ac:dyDescent="0.25">
      <c r="A1591" t="s">
        <v>3560</v>
      </c>
      <c r="B1591" t="s">
        <v>16298</v>
      </c>
      <c r="C1591" t="s">
        <v>14198</v>
      </c>
      <c r="D1591">
        <v>232</v>
      </c>
      <c r="E1591" t="str">
        <f>_xlfn.CONCAT(B1591," (",F1591,")")</f>
        <v>Σκουτάριον (Περιφερειακή Ενότητα Λακωνίας)</v>
      </c>
      <c r="F1591" t="s">
        <v>14073</v>
      </c>
      <c r="G1591" t="s">
        <v>16266</v>
      </c>
      <c r="H1591">
        <f>VLOOKUP(E1591,[1]!peloponnese_raw[[Column2]:[LON]],2,FALSE)</f>
        <v>36.665129973900001</v>
      </c>
      <c r="I1591">
        <f>VLOOKUP(E1591,[1]!peloponnese_raw[[Column2]:[LON]],3,FALSE)</f>
        <v>22.4977572369</v>
      </c>
    </row>
    <row r="1592" spans="1:9" x14ac:dyDescent="0.25">
      <c r="A1592" t="s">
        <v>3560</v>
      </c>
      <c r="B1592" t="s">
        <v>16300</v>
      </c>
      <c r="C1592" t="s">
        <v>14202</v>
      </c>
      <c r="D1592">
        <v>38</v>
      </c>
      <c r="E1592" t="str">
        <f>_xlfn.CONCAT(B1592," (",F1592,")")</f>
        <v>Σμήνος (Περιφερειακή Ενότητα Λακωνίας)</v>
      </c>
      <c r="F1592" t="s">
        <v>14073</v>
      </c>
      <c r="G1592" t="s">
        <v>16266</v>
      </c>
      <c r="H1592">
        <f>VLOOKUP(E1592,[1]!peloponnese_raw[[Column2]:[LON]],2,FALSE)</f>
        <v>36.793218295099997</v>
      </c>
      <c r="I1592">
        <f>VLOOKUP(E1592,[1]!peloponnese_raw[[Column2]:[LON]],3,FALSE)</f>
        <v>22.4879228456</v>
      </c>
    </row>
    <row r="1593" spans="1:9" x14ac:dyDescent="0.25">
      <c r="A1593" t="s">
        <v>3590</v>
      </c>
      <c r="B1593" t="s">
        <v>16201</v>
      </c>
      <c r="C1593" t="s">
        <v>13989</v>
      </c>
      <c r="D1593">
        <v>81</v>
      </c>
      <c r="E1593" t="str">
        <f>_xlfn.CONCAT(B1593," (",F1593,")")</f>
        <v>Σοφιανά (Περιφερειακή Ενότητα Κορινθίας)</v>
      </c>
      <c r="F1593" t="s">
        <v>13723</v>
      </c>
      <c r="G1593" t="s">
        <v>16172</v>
      </c>
      <c r="H1593">
        <f>VLOOKUP(E1593,[1]!peloponnese_raw[[Column2]:[LON]],2,FALSE)</f>
        <v>38.0333190761</v>
      </c>
      <c r="I1593">
        <f>VLOOKUP(E1593,[1]!peloponnese_raw[[Column2]:[LON]],3,FALSE)</f>
        <v>22.4722985493</v>
      </c>
    </row>
    <row r="1594" spans="1:9" x14ac:dyDescent="0.25">
      <c r="A1594" t="s">
        <v>3560</v>
      </c>
      <c r="B1594" t="s">
        <v>16125</v>
      </c>
      <c r="C1594" t="s">
        <v>791</v>
      </c>
      <c r="D1594">
        <v>1684</v>
      </c>
      <c r="E1594" t="str">
        <f>_xlfn.CONCAT(B1594," (",F1594,")")</f>
        <v>Σοφικόν (Περιφερειακή Ενότητα Κορινθίας)</v>
      </c>
      <c r="F1594" t="s">
        <v>13723</v>
      </c>
      <c r="G1594" t="s">
        <v>16118</v>
      </c>
      <c r="H1594">
        <f>VLOOKUP(E1594,[1]!peloponnese_raw[[Column2]:[LON]],2,FALSE)</f>
        <v>37.791739184699999</v>
      </c>
      <c r="I1594">
        <f>VLOOKUP(E1594,[1]!peloponnese_raw[[Column2]:[LON]],3,FALSE)</f>
        <v>23.049532208799999</v>
      </c>
    </row>
    <row r="1595" spans="1:9" x14ac:dyDescent="0.25">
      <c r="A1595" t="s">
        <v>3555</v>
      </c>
      <c r="B1595" t="s">
        <v>16541</v>
      </c>
      <c r="C1595" t="s">
        <v>14698</v>
      </c>
      <c r="D1595">
        <v>23</v>
      </c>
      <c r="E1595" t="str">
        <f>_xlfn.CONCAT(B1595," (",F1595,")")</f>
        <v>Σοχά (Περιφερειακή Ενότητα Λακωνίας)</v>
      </c>
      <c r="F1595" t="s">
        <v>14073</v>
      </c>
      <c r="G1595" t="s">
        <v>16531</v>
      </c>
      <c r="H1595">
        <f>VLOOKUP(E1595,[1]!peloponnese_raw[[Column2]:[LON]],2,FALSE)</f>
        <v>37.003809448200002</v>
      </c>
      <c r="I1595">
        <f>VLOOKUP(E1595,[1]!peloponnese_raw[[Column2]:[LON]],3,FALSE)</f>
        <v>22.381507311499998</v>
      </c>
    </row>
    <row r="1596" spans="1:9" x14ac:dyDescent="0.25">
      <c r="A1596" t="s">
        <v>3560</v>
      </c>
      <c r="B1596" t="s">
        <v>16816</v>
      </c>
      <c r="C1596" t="s">
        <v>15266</v>
      </c>
      <c r="D1596">
        <v>110</v>
      </c>
      <c r="E1596" t="str">
        <f>_xlfn.CONCAT(B1596," (",F1596,")")</f>
        <v>Σολάκιον (Περιφερειακή Ενότητα Μεσσηνίας)</v>
      </c>
      <c r="F1596" t="s">
        <v>14735</v>
      </c>
      <c r="G1596" t="s">
        <v>16811</v>
      </c>
      <c r="H1596">
        <f>VLOOKUP(E1596,[1]!peloponnese_raw[[Column2]:[LON]],2,FALSE)</f>
        <v>37.229286192000004</v>
      </c>
      <c r="I1596">
        <f>VLOOKUP(E1596,[1]!peloponnese_raw[[Column2]:[LON]],3,FALSE)</f>
        <v>21.989882718499999</v>
      </c>
    </row>
    <row r="1597" spans="1:9" x14ac:dyDescent="0.25">
      <c r="A1597" t="s">
        <v>3560</v>
      </c>
      <c r="B1597" t="s">
        <v>6796</v>
      </c>
      <c r="C1597" t="s">
        <v>5081</v>
      </c>
      <c r="D1597">
        <v>20</v>
      </c>
      <c r="E1597" t="str">
        <f>_xlfn.CONCAT(B1597," (",F1597,")")</f>
        <v>Σωληνάριον (Περιφερειακή Ενότητα Αργολίδας)</v>
      </c>
      <c r="F1597" t="s">
        <v>13389</v>
      </c>
      <c r="G1597" t="s">
        <v>15996</v>
      </c>
      <c r="H1597">
        <f>VLOOKUP(E1597,[1]!peloponnese_raw[[Column2]:[LON]],2,FALSE)</f>
        <v>37.4098528922</v>
      </c>
      <c r="I1597">
        <f>VLOOKUP(E1597,[1]!peloponnese_raw[[Column2]:[LON]],3,FALSE)</f>
        <v>23.3805374089</v>
      </c>
    </row>
    <row r="1598" spans="1:9" x14ac:dyDescent="0.25">
      <c r="A1598" t="s">
        <v>3557</v>
      </c>
      <c r="B1598" t="s">
        <v>16102</v>
      </c>
      <c r="C1598" t="s">
        <v>13790</v>
      </c>
      <c r="D1598">
        <v>726</v>
      </c>
      <c r="E1598" t="str">
        <f>_xlfn.CONCAT(B1598," (",F1598,")")</f>
        <v>Σολομός (Περιφερειακή Ενότητα Κορινθίας)</v>
      </c>
      <c r="F1598" t="s">
        <v>13723</v>
      </c>
      <c r="G1598" t="s">
        <v>16091</v>
      </c>
      <c r="H1598">
        <f>VLOOKUP(E1598,[1]!peloponnese_raw[[Column2]:[LON]],2,FALSE)</f>
        <v>37.875757855400003</v>
      </c>
      <c r="I1598">
        <f>VLOOKUP(E1598,[1]!peloponnese_raw[[Column2]:[LON]],3,FALSE)</f>
        <v>22.888749877999999</v>
      </c>
    </row>
    <row r="1599" spans="1:9" x14ac:dyDescent="0.25">
      <c r="A1599" t="s">
        <v>3555</v>
      </c>
      <c r="B1599" t="s">
        <v>16545</v>
      </c>
      <c r="C1599" t="s">
        <v>14708</v>
      </c>
      <c r="D1599">
        <v>3</v>
      </c>
      <c r="E1599" t="str">
        <f>_xlfn.CONCAT(B1599," (",F1599,")")</f>
        <v>Σωτήρα (Περιφερειακή Ενότητα Λακωνίας)</v>
      </c>
      <c r="F1599" t="s">
        <v>14073</v>
      </c>
      <c r="G1599" t="s">
        <v>16543</v>
      </c>
      <c r="H1599">
        <f>VLOOKUP(E1599,[1]!peloponnese_raw[[Column2]:[LON]],2,FALSE)</f>
        <v>36.9847957092</v>
      </c>
      <c r="I1599">
        <f>VLOOKUP(E1599,[1]!peloponnese_raw[[Column2]:[LON]],3,FALSE)</f>
        <v>22.406493609000002</v>
      </c>
    </row>
    <row r="1600" spans="1:9" x14ac:dyDescent="0.25">
      <c r="A1600" t="s">
        <v>3557</v>
      </c>
      <c r="B1600" t="s">
        <v>16373</v>
      </c>
      <c r="C1600" t="s">
        <v>14355</v>
      </c>
      <c r="D1600">
        <v>25</v>
      </c>
      <c r="E1600" t="str">
        <f>_xlfn.CONCAT(B1600," (",F1600,")")</f>
        <v>Σωτήρας (Περιφερειακή Ενότητα Λακωνίας)</v>
      </c>
      <c r="F1600" t="s">
        <v>14073</v>
      </c>
      <c r="G1600" t="s">
        <v>16305</v>
      </c>
      <c r="H1600">
        <f>VLOOKUP(E1600,[1]!peloponnese_raw[[Column2]:[LON]],2,FALSE)</f>
        <v>36.667792177400003</v>
      </c>
      <c r="I1600">
        <f>VLOOKUP(E1600,[1]!peloponnese_raw[[Column2]:[LON]],3,FALSE)</f>
        <v>22.390473417300001</v>
      </c>
    </row>
    <row r="1601" spans="1:9" x14ac:dyDescent="0.25">
      <c r="A1601" t="s">
        <v>3590</v>
      </c>
      <c r="B1601" t="s">
        <v>16577</v>
      </c>
      <c r="C1601" t="s">
        <v>14776</v>
      </c>
      <c r="D1601">
        <v>83</v>
      </c>
      <c r="E1601" t="str">
        <f>_xlfn.CONCAT(B1601," (",F1601,")")</f>
        <v>Σωτηριάνικα (Περιφερειακή Ενότητα Μεσσηνίας)</v>
      </c>
      <c r="F1601" t="s">
        <v>14735</v>
      </c>
      <c r="G1601" t="s">
        <v>16560</v>
      </c>
      <c r="H1601">
        <f>VLOOKUP(E1601,[1]!peloponnese_raw[[Column2]:[LON]],2,FALSE)</f>
        <v>36.9665869468</v>
      </c>
      <c r="I1601">
        <f>VLOOKUP(E1601,[1]!peloponnese_raw[[Column2]:[LON]],3,FALSE)</f>
        <v>22.191767124599998</v>
      </c>
    </row>
    <row r="1602" spans="1:9" x14ac:dyDescent="0.25">
      <c r="A1602" t="s">
        <v>3590</v>
      </c>
      <c r="B1602" t="s">
        <v>11754</v>
      </c>
      <c r="C1602" t="s">
        <v>9562</v>
      </c>
      <c r="D1602">
        <v>20</v>
      </c>
      <c r="E1602" t="str">
        <f>_xlfn.CONCAT(B1602," (",F1602,")")</f>
        <v>Σπαναίικα (Περιφερειακή Ενότητα Αρκαδίας)</v>
      </c>
      <c r="F1602" t="s">
        <v>12739</v>
      </c>
      <c r="G1602" t="s">
        <v>15774</v>
      </c>
      <c r="H1602">
        <f>VLOOKUP(E1602,[1]!peloponnese_raw[[Column2]:[LON]],2,FALSE)</f>
        <v>37.273111097399998</v>
      </c>
      <c r="I1602">
        <f>VLOOKUP(E1602,[1]!peloponnese_raw[[Column2]:[LON]],3,FALSE)</f>
        <v>22.196894705399998</v>
      </c>
    </row>
    <row r="1603" spans="1:9" x14ac:dyDescent="0.25">
      <c r="A1603" t="s">
        <v>3590</v>
      </c>
      <c r="B1603" t="s">
        <v>11754</v>
      </c>
      <c r="C1603" t="s">
        <v>9562</v>
      </c>
      <c r="D1603">
        <v>87</v>
      </c>
      <c r="E1603" t="str">
        <f>_xlfn.CONCAT(B1603," (",F1603,")")</f>
        <v>Σπαναίικα (Περιφερειακή Ενότητα Αργολίδας)</v>
      </c>
      <c r="F1603" t="s">
        <v>13389</v>
      </c>
      <c r="G1603" t="s">
        <v>15945</v>
      </c>
      <c r="H1603">
        <f>VLOOKUP(E1603,[1]!peloponnese_raw[[Column2]:[LON]],2,FALSE)</f>
        <v>37.615256301800002</v>
      </c>
      <c r="I1603">
        <f>VLOOKUP(E1603,[1]!peloponnese_raw[[Column2]:[LON]],3,FALSE)</f>
        <v>22.606113513099999</v>
      </c>
    </row>
    <row r="1604" spans="1:9" x14ac:dyDescent="0.25">
      <c r="A1604" t="s">
        <v>3555</v>
      </c>
      <c r="B1604" t="s">
        <v>9213</v>
      </c>
      <c r="C1604" t="s">
        <v>14700</v>
      </c>
      <c r="D1604">
        <v>16180</v>
      </c>
      <c r="E1604" t="str">
        <f>_xlfn.CONCAT(B1604," (",F1604,")")</f>
        <v>Σπάρτη (Περιφερειακή Ενότητα Λακωνίας)</v>
      </c>
      <c r="F1604" t="s">
        <v>14073</v>
      </c>
      <c r="G1604" t="s">
        <v>16531</v>
      </c>
      <c r="H1604">
        <f>VLOOKUP(E1604,[1]!peloponnese_raw[[Column2]:[LON]],2,FALSE)</f>
        <v>37.071612824699997</v>
      </c>
      <c r="I1604">
        <f>VLOOKUP(E1604,[1]!peloponnese_raw[[Column2]:[LON]],3,FALSE)</f>
        <v>22.426266266399999</v>
      </c>
    </row>
    <row r="1605" spans="1:9" x14ac:dyDescent="0.25">
      <c r="A1605" t="s">
        <v>3555</v>
      </c>
      <c r="B1605" t="s">
        <v>6768</v>
      </c>
      <c r="C1605" t="s">
        <v>5023</v>
      </c>
      <c r="D1605">
        <v>34</v>
      </c>
      <c r="E1605" t="str">
        <f>_xlfn.CONCAT(B1605," (",F1605,")")</f>
        <v>Σπαρτιά (Περιφερειακή Ενότητα Λακωνίας)</v>
      </c>
      <c r="F1605" t="s">
        <v>14073</v>
      </c>
      <c r="G1605" t="s">
        <v>16543</v>
      </c>
      <c r="H1605">
        <f>VLOOKUP(E1605,[1]!peloponnese_raw[[Column2]:[LON]],2,FALSE)</f>
        <v>36.881659049200003</v>
      </c>
      <c r="I1605">
        <f>VLOOKUP(E1605,[1]!peloponnese_raw[[Column2]:[LON]],3,FALSE)</f>
        <v>22.4036764164</v>
      </c>
    </row>
    <row r="1606" spans="1:9" x14ac:dyDescent="0.25">
      <c r="A1606" t="s">
        <v>3590</v>
      </c>
      <c r="B1606" t="s">
        <v>16202</v>
      </c>
      <c r="C1606" t="s">
        <v>13991</v>
      </c>
      <c r="D1606">
        <v>5</v>
      </c>
      <c r="E1606" t="str">
        <f>_xlfn.CONCAT(B1606," (",F1606,")")</f>
        <v>Σπαρτιναίικα (Περιφερειακή Ενότητα Κορινθίας)</v>
      </c>
      <c r="F1606" t="s">
        <v>13723</v>
      </c>
      <c r="G1606" t="s">
        <v>16172</v>
      </c>
      <c r="H1606">
        <f>VLOOKUP(E1606,[1]!peloponnese_raw[[Column2]:[LON]],2,FALSE)</f>
        <v>38.039956695699999</v>
      </c>
      <c r="I1606">
        <f>VLOOKUP(E1606,[1]!peloponnese_raw[[Column2]:[LON]],3,FALSE)</f>
        <v>22.4443112513</v>
      </c>
    </row>
    <row r="1607" spans="1:9" x14ac:dyDescent="0.25">
      <c r="A1607" t="s">
        <v>3557</v>
      </c>
      <c r="B1607" t="s">
        <v>15722</v>
      </c>
      <c r="C1607" t="s">
        <v>13013</v>
      </c>
      <c r="D1607">
        <v>212</v>
      </c>
      <c r="E1607" t="str">
        <f>_xlfn.CONCAT(B1607," (",F1607,")")</f>
        <v>Σπάθαρης (Περιφερειακή Ενότητα Αρκαδίας)</v>
      </c>
      <c r="F1607" t="s">
        <v>12739</v>
      </c>
      <c r="G1607" t="s">
        <v>15710</v>
      </c>
      <c r="H1607">
        <f>VLOOKUP(E1607,[1]!peloponnese_raw[[Column2]:[LON]],2,FALSE)</f>
        <v>37.744871992100002</v>
      </c>
      <c r="I1607">
        <f>VLOOKUP(E1607,[1]!peloponnese_raw[[Column2]:[LON]],3,FALSE)</f>
        <v>21.904858386699999</v>
      </c>
    </row>
    <row r="1608" spans="1:9" x14ac:dyDescent="0.25">
      <c r="A1608" t="s">
        <v>3560</v>
      </c>
      <c r="B1608" t="s">
        <v>16132</v>
      </c>
      <c r="C1608" t="s">
        <v>13848</v>
      </c>
      <c r="D1608">
        <v>346</v>
      </c>
      <c r="E1608" t="str">
        <f>_xlfn.CONCAT(B1608," (",F1608,")")</f>
        <v>Σπαθοβούνιον (Περιφερειακή Ενότητα Κορινθίας)</v>
      </c>
      <c r="F1608" t="s">
        <v>13723</v>
      </c>
      <c r="G1608" t="s">
        <v>16128</v>
      </c>
      <c r="H1608">
        <f>VLOOKUP(E1608,[1]!peloponnese_raw[[Column2]:[LON]],2,FALSE)</f>
        <v>37.847809003899997</v>
      </c>
      <c r="I1608">
        <f>VLOOKUP(E1608,[1]!peloponnese_raw[[Column2]:[LON]],3,FALSE)</f>
        <v>22.800075699400001</v>
      </c>
    </row>
    <row r="1609" spans="1:9" x14ac:dyDescent="0.25">
      <c r="A1609" t="s">
        <v>3555</v>
      </c>
      <c r="B1609" t="s">
        <v>16681</v>
      </c>
      <c r="C1609" t="s">
        <v>14984</v>
      </c>
      <c r="D1609">
        <v>825</v>
      </c>
      <c r="E1609" t="str">
        <f>_xlfn.CONCAT(B1609," (",F1609,")")</f>
        <v>Σπερχόγεια (Περιφερειακή Ενότητα Μεσσηνίας)</v>
      </c>
      <c r="F1609" t="s">
        <v>14735</v>
      </c>
      <c r="G1609" t="s">
        <v>16640</v>
      </c>
      <c r="H1609">
        <f>VLOOKUP(E1609,[1]!peloponnese_raw[[Column2]:[LON]],2,FALSE)</f>
        <v>37.072155881999997</v>
      </c>
      <c r="I1609">
        <f>VLOOKUP(E1609,[1]!peloponnese_raw[[Column2]:[LON]],3,FALSE)</f>
        <v>22.0609039532</v>
      </c>
    </row>
    <row r="1610" spans="1:9" x14ac:dyDescent="0.25">
      <c r="A1610" t="s">
        <v>3555</v>
      </c>
      <c r="B1610" t="s">
        <v>3757</v>
      </c>
      <c r="C1610" t="s">
        <v>2078</v>
      </c>
      <c r="D1610">
        <v>508</v>
      </c>
      <c r="E1610" t="str">
        <f>_xlfn.CONCAT(B1610," (",F1610,")")</f>
        <v>Σπηλιά (Περιφερειακή Ενότητα Μεσσηνίας)</v>
      </c>
      <c r="F1610" t="s">
        <v>14735</v>
      </c>
      <c r="G1610" t="s">
        <v>16934</v>
      </c>
      <c r="H1610">
        <f>VLOOKUP(E1610,[1]!peloponnese_raw[[Column2]:[LON]],2,FALSE)</f>
        <v>37.208079575500001</v>
      </c>
      <c r="I1610">
        <f>VLOOKUP(E1610,[1]!peloponnese_raw[[Column2]:[LON]],3,FALSE)</f>
        <v>21.638236349900001</v>
      </c>
    </row>
    <row r="1611" spans="1:9" x14ac:dyDescent="0.25">
      <c r="A1611" t="s">
        <v>3590</v>
      </c>
      <c r="B1611" t="s">
        <v>15976</v>
      </c>
      <c r="C1611" t="s">
        <v>13528</v>
      </c>
      <c r="D1611">
        <v>36</v>
      </c>
      <c r="E1611" t="str">
        <f>_xlfn.CONCAT(B1611," (",F1611,")")</f>
        <v>Σπηλεία (Περιφερειακή Ενότητα Αργολίδας)</v>
      </c>
      <c r="F1611" t="s">
        <v>13389</v>
      </c>
      <c r="G1611" t="s">
        <v>15966</v>
      </c>
      <c r="H1611">
        <f>VLOOKUP(E1611,[1]!peloponnese_raw[[Column2]:[LON]],2,FALSE)</f>
        <v>37.614778422500002</v>
      </c>
      <c r="I1611">
        <f>VLOOKUP(E1611,[1]!peloponnese_raw[[Column2]:[LON]],3,FALSE)</f>
        <v>23.016396188800002</v>
      </c>
    </row>
    <row r="1612" spans="1:9" x14ac:dyDescent="0.25">
      <c r="A1612" t="s">
        <v>3557</v>
      </c>
      <c r="B1612" t="s">
        <v>15944</v>
      </c>
      <c r="C1612" t="s">
        <v>13462</v>
      </c>
      <c r="D1612">
        <v>39</v>
      </c>
      <c r="E1612" t="str">
        <f>_xlfn.CONCAT(B1612," (",F1612,")")</f>
        <v>Σπηλιωτάκης (Περιφερειακή Ενότητα Αργολίδας)</v>
      </c>
      <c r="F1612" t="s">
        <v>13389</v>
      </c>
      <c r="G1612" t="s">
        <v>15939</v>
      </c>
      <c r="H1612">
        <f>VLOOKUP(E1612,[1]!peloponnese_raw[[Column2]:[LON]],2,FALSE)</f>
        <v>37.517395246699998</v>
      </c>
      <c r="I1612">
        <f>VLOOKUP(E1612,[1]!peloponnese_raw[[Column2]:[LON]],3,FALSE)</f>
        <v>22.6938850403</v>
      </c>
    </row>
    <row r="1613" spans="1:9" x14ac:dyDescent="0.25">
      <c r="A1613" t="s">
        <v>3590</v>
      </c>
      <c r="B1613" t="s">
        <v>16682</v>
      </c>
      <c r="C1613" t="s">
        <v>14986</v>
      </c>
      <c r="D1613">
        <v>76</v>
      </c>
      <c r="E1613" t="str">
        <f>_xlfn.CONCAT(B1613," (",F1613,")")</f>
        <v>Σπιτάκια (Περιφερειακή Ενότητα Μεσσηνίας)</v>
      </c>
      <c r="F1613" t="s">
        <v>14735</v>
      </c>
      <c r="G1613" t="s">
        <v>16640</v>
      </c>
      <c r="H1613">
        <f>VLOOKUP(E1613,[1]!peloponnese_raw[[Column2]:[LON]],2,FALSE)</f>
        <v>37.052282093499997</v>
      </c>
      <c r="I1613">
        <f>VLOOKUP(E1613,[1]!peloponnese_raw[[Column2]:[LON]],3,FALSE)</f>
        <v>22.0846914561</v>
      </c>
    </row>
    <row r="1614" spans="1:9" x14ac:dyDescent="0.25">
      <c r="A1614" t="s">
        <v>3560</v>
      </c>
      <c r="B1614" t="s">
        <v>16749</v>
      </c>
      <c r="C1614" t="s">
        <v>15121</v>
      </c>
      <c r="D1614">
        <v>107</v>
      </c>
      <c r="E1614" t="str">
        <f>_xlfn.CONCAT(B1614," (",F1614,")")</f>
        <v>Σπιτάλιον (Περιφερειακή Ενότητα Μεσσηνίας)</v>
      </c>
      <c r="F1614" t="s">
        <v>14735</v>
      </c>
      <c r="G1614" t="s">
        <v>16734</v>
      </c>
      <c r="H1614">
        <f>VLOOKUP(E1614,[1]!peloponnese_raw[[Column2]:[LON]],2,FALSE)</f>
        <v>37.075681514599999</v>
      </c>
      <c r="I1614">
        <f>VLOOKUP(E1614,[1]!peloponnese_raw[[Column2]:[LON]],3,FALSE)</f>
        <v>21.9530667384</v>
      </c>
    </row>
    <row r="1615" spans="1:9" x14ac:dyDescent="0.25">
      <c r="A1615" t="s">
        <v>3560</v>
      </c>
      <c r="B1615" t="s">
        <v>15883</v>
      </c>
      <c r="C1615" t="s">
        <v>13335</v>
      </c>
      <c r="D1615">
        <v>541</v>
      </c>
      <c r="E1615" t="str">
        <f>_xlfn.CONCAT(B1615," (",F1615,")")</f>
        <v>Στάδιον (Περιφερειακή Ενότητα Αρκαδίας)</v>
      </c>
      <c r="F1615" t="s">
        <v>12739</v>
      </c>
      <c r="G1615" t="s">
        <v>15870</v>
      </c>
      <c r="H1615">
        <f>VLOOKUP(E1615,[1]!peloponnese_raw[[Column2]:[LON]],2,FALSE)</f>
        <v>37.456876200799996</v>
      </c>
      <c r="I1615">
        <f>VLOOKUP(E1615,[1]!peloponnese_raw[[Column2]:[LON]],3,FALSE)</f>
        <v>22.433943617499999</v>
      </c>
    </row>
    <row r="1616" spans="1:9" x14ac:dyDescent="0.25">
      <c r="A1616" t="s">
        <v>3590</v>
      </c>
      <c r="B1616" t="s">
        <v>15977</v>
      </c>
      <c r="C1616" t="s">
        <v>13530</v>
      </c>
      <c r="D1616">
        <v>5</v>
      </c>
      <c r="E1616" t="str">
        <f>_xlfn.CONCAT(B1616," (",F1616,")")</f>
        <v>Σταματαίικα (Περιφερειακή Ενότητα Αργολίδας)</v>
      </c>
      <c r="F1616" t="s">
        <v>13389</v>
      </c>
      <c r="G1616" t="s">
        <v>15966</v>
      </c>
      <c r="H1616">
        <f>VLOOKUP(E1616,[1]!peloponnese_raw[[Column2]:[LON]],2,FALSE)</f>
        <v>37.615654832899999</v>
      </c>
      <c r="I1616">
        <f>VLOOKUP(E1616,[1]!peloponnese_raw[[Column2]:[LON]],3,FALSE)</f>
        <v>22.981957006199998</v>
      </c>
    </row>
    <row r="1617" spans="1:9" x14ac:dyDescent="0.25">
      <c r="A1617" t="s">
        <v>3560</v>
      </c>
      <c r="B1617" t="s">
        <v>16627</v>
      </c>
      <c r="C1617" t="s">
        <v>14878</v>
      </c>
      <c r="D1617">
        <v>44</v>
      </c>
      <c r="E1617" t="str">
        <f>_xlfn.CONCAT(B1617," (",F1617,")")</f>
        <v>Σταματινόν (Περιφερειακή Ενότητα Μεσσηνίας)</v>
      </c>
      <c r="F1617" t="s">
        <v>14735</v>
      </c>
      <c r="G1617" t="s">
        <v>16615</v>
      </c>
      <c r="H1617">
        <f>VLOOKUP(E1617,[1]!peloponnese_raw[[Column2]:[LON]],2,FALSE)</f>
        <v>37.172496300200002</v>
      </c>
      <c r="I1617">
        <f>VLOOKUP(E1617,[1]!peloponnese_raw[[Column2]:[LON]],3,FALSE)</f>
        <v>22.058366751400001</v>
      </c>
    </row>
    <row r="1618" spans="1:9" x14ac:dyDescent="0.25">
      <c r="A1618" t="s">
        <v>3555</v>
      </c>
      <c r="B1618" t="s">
        <v>16605</v>
      </c>
      <c r="C1618" t="s">
        <v>14832</v>
      </c>
      <c r="D1618">
        <v>44</v>
      </c>
      <c r="E1618" t="str">
        <f>_xlfn.CONCAT(B1618," (",F1618,")")</f>
        <v>Στάρα (Περιφερειακή Ενότητα Μεσσηνίας)</v>
      </c>
      <c r="F1618" t="s">
        <v>14735</v>
      </c>
      <c r="G1618" t="s">
        <v>16580</v>
      </c>
      <c r="H1618">
        <f>VLOOKUP(E1618,[1]!peloponnese_raw[[Column2]:[LON]],2,FALSE)</f>
        <v>36.888512087899997</v>
      </c>
      <c r="I1618">
        <f>VLOOKUP(E1618,[1]!peloponnese_raw[[Column2]:[LON]],3,FALSE)</f>
        <v>22.258824260400001</v>
      </c>
    </row>
    <row r="1619" spans="1:9" x14ac:dyDescent="0.25">
      <c r="A1619" t="s">
        <v>3555</v>
      </c>
      <c r="B1619" t="s">
        <v>16915</v>
      </c>
      <c r="C1619" t="s">
        <v>15479</v>
      </c>
      <c r="D1619">
        <v>18</v>
      </c>
      <c r="E1619" t="str">
        <f>_xlfn.CONCAT(B1619," (",F1619,")")</f>
        <v>Στάση Σιδηροκάστρου (Περιφερειακή Ενότητα Μεσσηνίας)</v>
      </c>
      <c r="F1619" t="s">
        <v>14735</v>
      </c>
      <c r="G1619" t="s">
        <v>7077</v>
      </c>
      <c r="H1619">
        <f>VLOOKUP(E1619,[1]!peloponnese_raw[[Column2]:[LON]],2,FALSE)</f>
        <v>37.287001520700002</v>
      </c>
      <c r="I1619">
        <f>VLOOKUP(E1619,[1]!peloponnese_raw[[Column2]:[LON]],3,FALSE)</f>
        <v>21.7256435806</v>
      </c>
    </row>
    <row r="1620" spans="1:9" x14ac:dyDescent="0.25">
      <c r="A1620" t="s">
        <v>3560</v>
      </c>
      <c r="B1620" t="s">
        <v>16801</v>
      </c>
      <c r="C1620" t="s">
        <v>15234</v>
      </c>
      <c r="D1620">
        <v>68</v>
      </c>
      <c r="E1620" t="str">
        <f>_xlfn.CONCAT(B1620," (",F1620,")")</f>
        <v>Στάσιμον (Περιφερειακή Ενότητα Μεσσηνίας)</v>
      </c>
      <c r="F1620" t="s">
        <v>14735</v>
      </c>
      <c r="G1620" t="s">
        <v>16792</v>
      </c>
      <c r="H1620">
        <f>VLOOKUP(E1620,[1]!peloponnese_raw[[Column2]:[LON]],2,FALSE)</f>
        <v>37.388247338200003</v>
      </c>
      <c r="I1620">
        <f>VLOOKUP(E1620,[1]!peloponnese_raw[[Column2]:[LON]],3,FALSE)</f>
        <v>21.925107712199999</v>
      </c>
    </row>
    <row r="1621" spans="1:9" x14ac:dyDescent="0.25">
      <c r="A1621" t="s">
        <v>3560</v>
      </c>
      <c r="B1621" t="s">
        <v>16947</v>
      </c>
      <c r="C1621" t="s">
        <v>15541</v>
      </c>
      <c r="D1621">
        <v>160</v>
      </c>
      <c r="E1621" t="str">
        <f>_xlfn.CONCAT(B1621," (",F1621,")")</f>
        <v>Στασιόν (Περιφερειακή Ενότητα Μεσσηνίας)</v>
      </c>
      <c r="F1621" t="s">
        <v>14735</v>
      </c>
      <c r="G1621" t="s">
        <v>16934</v>
      </c>
      <c r="H1621">
        <f>VLOOKUP(E1621,[1]!peloponnese_raw[[Column2]:[LON]],2,FALSE)</f>
        <v>37.215393489599997</v>
      </c>
      <c r="I1621">
        <f>VLOOKUP(E1621,[1]!peloponnese_raw[[Column2]:[LON]],3,FALSE)</f>
        <v>21.667795314500001</v>
      </c>
    </row>
    <row r="1622" spans="1:9" x14ac:dyDescent="0.25">
      <c r="A1622" t="s">
        <v>3590</v>
      </c>
      <c r="B1622" t="s">
        <v>15936</v>
      </c>
      <c r="C1622" t="s">
        <v>13444</v>
      </c>
      <c r="D1622">
        <v>250</v>
      </c>
      <c r="E1622" t="str">
        <f>_xlfn.CONCAT(B1622," (",F1622,")")</f>
        <v>Σταθαίικα (Περιφερειακή Ενότητα Αργολίδας)</v>
      </c>
      <c r="F1622" t="s">
        <v>13389</v>
      </c>
      <c r="G1622" t="s">
        <v>15931</v>
      </c>
      <c r="H1622">
        <f>VLOOKUP(E1622,[1]!peloponnese_raw[[Column2]:[LON]],2,FALSE)</f>
        <v>37.661274980400002</v>
      </c>
      <c r="I1622">
        <f>VLOOKUP(E1622,[1]!peloponnese_raw[[Column2]:[LON]],3,FALSE)</f>
        <v>22.660937572600002</v>
      </c>
    </row>
    <row r="1623" spans="1:9" x14ac:dyDescent="0.25">
      <c r="A1623" t="s">
        <v>3557</v>
      </c>
      <c r="B1623" t="s">
        <v>3820</v>
      </c>
      <c r="C1623" t="s">
        <v>793</v>
      </c>
      <c r="D1623">
        <v>178</v>
      </c>
      <c r="E1623" t="str">
        <f>_xlfn.CONCAT(B1623," (",F1623,")")</f>
        <v>Σταθμός (Περιφερειακή Ενότητα Μεσσηνίας)</v>
      </c>
      <c r="F1623" t="s">
        <v>14735</v>
      </c>
      <c r="G1623" t="s">
        <v>16804</v>
      </c>
      <c r="H1623">
        <f>VLOOKUP(E1623,[1]!peloponnese_raw[[Column2]:[LON]],2,FALSE)</f>
        <v>37.194714264700004</v>
      </c>
      <c r="I1623">
        <f>VLOOKUP(E1623,[1]!peloponnese_raw[[Column2]:[LON]],3,FALSE)</f>
        <v>21.993326571699999</v>
      </c>
    </row>
    <row r="1624" spans="1:9" x14ac:dyDescent="0.25">
      <c r="A1624" t="s">
        <v>3560</v>
      </c>
      <c r="B1624" t="s">
        <v>15697</v>
      </c>
      <c r="C1624" t="s">
        <v>12965</v>
      </c>
      <c r="D1624">
        <v>10</v>
      </c>
      <c r="E1624" t="str">
        <f>_xlfn.CONCAT(B1624," (",F1624,")")</f>
        <v>Σταυρί (Περιφερειακή Ενότητα Αρκαδίας)</v>
      </c>
      <c r="F1624" t="s">
        <v>12739</v>
      </c>
      <c r="G1624" t="s">
        <v>15684</v>
      </c>
      <c r="H1624">
        <f>VLOOKUP(E1624,[1]!peloponnese_raw[[Column2]:[LON]],2,FALSE)</f>
        <v>37.732180685899998</v>
      </c>
      <c r="I1624">
        <f>VLOOKUP(E1624,[1]!peloponnese_raw[[Column2]:[LON]],3,FALSE)</f>
        <v>21.872937488400002</v>
      </c>
    </row>
    <row r="1625" spans="1:9" x14ac:dyDescent="0.25">
      <c r="A1625" t="s">
        <v>3560</v>
      </c>
      <c r="B1625" t="s">
        <v>16371</v>
      </c>
      <c r="C1625" t="s">
        <v>14351</v>
      </c>
      <c r="D1625">
        <v>25</v>
      </c>
      <c r="E1625" t="str">
        <f>_xlfn.CONCAT(B1625," (",F1625,")")</f>
        <v>Σταυρίον (Περιφερειακή Ενότητα Λακωνίας)</v>
      </c>
      <c r="F1625" t="s">
        <v>14073</v>
      </c>
      <c r="G1625" t="s">
        <v>16305</v>
      </c>
      <c r="H1625">
        <f>VLOOKUP(E1625,[1]!peloponnese_raw[[Column2]:[LON]],2,FALSE)</f>
        <v>36.518452283899997</v>
      </c>
      <c r="I1625">
        <f>VLOOKUP(E1625,[1]!peloponnese_raw[[Column2]:[LON]],3,FALSE)</f>
        <v>22.370668840699999</v>
      </c>
    </row>
    <row r="1626" spans="1:9" x14ac:dyDescent="0.25">
      <c r="A1626" t="s">
        <v>3560</v>
      </c>
      <c r="B1626" t="s">
        <v>11819</v>
      </c>
      <c r="C1626" t="s">
        <v>9694</v>
      </c>
      <c r="D1626">
        <v>101</v>
      </c>
      <c r="E1626" t="str">
        <f>_xlfn.CONCAT(B1626," (",F1626,")")</f>
        <v>Σταυροδρόμιον (Περιφερειακή Ενότητα Αρκαδίας)</v>
      </c>
      <c r="F1626" t="s">
        <v>12739</v>
      </c>
      <c r="G1626" t="s">
        <v>15710</v>
      </c>
      <c r="H1626">
        <f>VLOOKUP(E1626,[1]!peloponnese_raw[[Column2]:[LON]],2,FALSE)</f>
        <v>37.703136053000001</v>
      </c>
      <c r="I1626">
        <f>VLOOKUP(E1626,[1]!peloponnese_raw[[Column2]:[LON]],3,FALSE)</f>
        <v>21.9487907906</v>
      </c>
    </row>
    <row r="1627" spans="1:9" x14ac:dyDescent="0.25">
      <c r="A1627" t="s">
        <v>3560</v>
      </c>
      <c r="B1627" t="s">
        <v>16576</v>
      </c>
      <c r="C1627" t="s">
        <v>14774</v>
      </c>
      <c r="D1627">
        <v>312</v>
      </c>
      <c r="E1627" t="str">
        <f>_xlfn.CONCAT(B1627," (",F1627,")")</f>
        <v>Σταυροπήγιον (Περιφερειακή Ενότητα Μεσσηνίας)</v>
      </c>
      <c r="F1627" t="s">
        <v>14735</v>
      </c>
      <c r="G1627" t="s">
        <v>16560</v>
      </c>
      <c r="H1627">
        <f>VLOOKUP(E1627,[1]!peloponnese_raw[[Column2]:[LON]],2,FALSE)</f>
        <v>36.931849508699997</v>
      </c>
      <c r="I1627">
        <f>VLOOKUP(E1627,[1]!peloponnese_raw[[Column2]:[LON]],3,FALSE)</f>
        <v>22.189229320199999</v>
      </c>
    </row>
    <row r="1628" spans="1:9" x14ac:dyDescent="0.25">
      <c r="A1628" t="s">
        <v>3560</v>
      </c>
      <c r="B1628" t="s">
        <v>16042</v>
      </c>
      <c r="C1628" t="s">
        <v>13664</v>
      </c>
      <c r="D1628">
        <v>20</v>
      </c>
      <c r="E1628" t="str">
        <f>_xlfn.CONCAT(B1628," (",F1628,")")</f>
        <v>Σταυροπόδιον (Περιφερειακή Ενότητα Αργολίδας)</v>
      </c>
      <c r="F1628" t="s">
        <v>13389</v>
      </c>
      <c r="G1628" t="s">
        <v>16031</v>
      </c>
      <c r="H1628">
        <f>VLOOKUP(E1628,[1]!peloponnese_raw[[Column2]:[LON]],2,FALSE)</f>
        <v>37.520204993299998</v>
      </c>
      <c r="I1628">
        <f>VLOOKUP(E1628,[1]!peloponnese_raw[[Column2]:[LON]],3,FALSE)</f>
        <v>23.116388564400001</v>
      </c>
    </row>
    <row r="1629" spans="1:9" x14ac:dyDescent="0.25">
      <c r="A1629" t="s">
        <v>3557</v>
      </c>
      <c r="B1629" t="s">
        <v>3787</v>
      </c>
      <c r="C1629" t="s">
        <v>633</v>
      </c>
      <c r="D1629">
        <v>18</v>
      </c>
      <c r="E1629" t="str">
        <f>_xlfn.CONCAT(B1629," (",F1629,")")</f>
        <v>Σταυρός (Περιφερειακή Ενότητα Λακωνίας)</v>
      </c>
      <c r="F1629" t="s">
        <v>14073</v>
      </c>
      <c r="G1629" t="s">
        <v>16487</v>
      </c>
      <c r="H1629">
        <f>VLOOKUP(E1629,[1]!peloponnese_raw[[Column2]:[LON]],2,FALSE)</f>
        <v>37.085999737400002</v>
      </c>
      <c r="I1629">
        <f>VLOOKUP(E1629,[1]!peloponnese_raw[[Column2]:[LON]],3,FALSE)</f>
        <v>22.353099520099999</v>
      </c>
    </row>
    <row r="1630" spans="1:9" x14ac:dyDescent="0.25">
      <c r="A1630" t="s">
        <v>3557</v>
      </c>
      <c r="B1630" t="s">
        <v>3787</v>
      </c>
      <c r="C1630" t="s">
        <v>633</v>
      </c>
      <c r="D1630">
        <v>12</v>
      </c>
      <c r="E1630" t="str">
        <f>_xlfn.CONCAT(B1630," (",F1630,")")</f>
        <v>Σταυρός (Περιφερειακή Ενότητα Μεσσηνίας)</v>
      </c>
      <c r="F1630" t="s">
        <v>14735</v>
      </c>
      <c r="G1630" t="s">
        <v>16855</v>
      </c>
      <c r="H1630">
        <f>VLOOKUP(E1630,[1]!peloponnese_raw[[Column2]:[LON]],2,FALSE)</f>
        <v>37.119585162200003</v>
      </c>
      <c r="I1630">
        <f>VLOOKUP(E1630,[1]!peloponnese_raw[[Column2]:[LON]],3,FALSE)</f>
        <v>21.733941292699999</v>
      </c>
    </row>
    <row r="1631" spans="1:9" x14ac:dyDescent="0.25">
      <c r="A1631" t="s">
        <v>15995</v>
      </c>
      <c r="B1631" t="s">
        <v>3787</v>
      </c>
      <c r="C1631" t="s">
        <v>13562</v>
      </c>
      <c r="D1631">
        <v>33</v>
      </c>
      <c r="E1631" t="str">
        <f>_xlfn.CONCAT(B1631," (",F1631,")")</f>
        <v>Σταυρός (Περιφερειακή Ενότητα Αργολίδας)</v>
      </c>
      <c r="F1631" t="s">
        <v>13389</v>
      </c>
      <c r="G1631" t="s">
        <v>15980</v>
      </c>
      <c r="H1631">
        <f>VLOOKUP(E1631,[1]!peloponnese_raw[[Column2]:[LON]],2,FALSE)</f>
        <v>37.552558290599997</v>
      </c>
      <c r="I1631">
        <f>VLOOKUP(E1631,[1]!peloponnese_raw[[Column2]:[LON]],3,FALSE)</f>
        <v>23.135073509400002</v>
      </c>
    </row>
    <row r="1632" spans="1:9" x14ac:dyDescent="0.25">
      <c r="A1632" t="s">
        <v>3555</v>
      </c>
      <c r="B1632" t="s">
        <v>16416</v>
      </c>
      <c r="C1632" t="s">
        <v>14441</v>
      </c>
      <c r="D1632">
        <v>468</v>
      </c>
      <c r="E1632" t="str">
        <f>_xlfn.CONCAT(B1632," (",F1632,")")</f>
        <v>Στεφανιά (Περιφερειακή Ενότητα Λακωνίας)</v>
      </c>
      <c r="F1632" t="s">
        <v>14073</v>
      </c>
      <c r="G1632" t="s">
        <v>16412</v>
      </c>
      <c r="H1632">
        <f>VLOOKUP(E1632,[1]!peloponnese_raw[[Column2]:[LON]],2,FALSE)</f>
        <v>36.843303678600002</v>
      </c>
      <c r="I1632">
        <f>VLOOKUP(E1632,[1]!peloponnese_raw[[Column2]:[LON]],3,FALSE)</f>
        <v>22.602113789899999</v>
      </c>
    </row>
    <row r="1633" spans="1:9" x14ac:dyDescent="0.25">
      <c r="A1633" t="s">
        <v>3560</v>
      </c>
      <c r="B1633" t="s">
        <v>4265</v>
      </c>
      <c r="C1633" t="s">
        <v>3176</v>
      </c>
      <c r="D1633">
        <v>278</v>
      </c>
      <c r="E1633" t="str">
        <f>_xlfn.CONCAT(B1633," (",F1633,")")</f>
        <v>Στεφάνιον (Περιφερειακή Ενότητα Κορινθίας)</v>
      </c>
      <c r="F1633" t="s">
        <v>13723</v>
      </c>
      <c r="G1633" t="s">
        <v>16128</v>
      </c>
      <c r="H1633">
        <f>VLOOKUP(E1633,[1]!peloponnese_raw[[Column2]:[LON]],2,FALSE)</f>
        <v>37.752795957899998</v>
      </c>
      <c r="I1633">
        <f>VLOOKUP(E1633,[1]!peloponnese_raw[[Column2]:[LON]],3,FALSE)</f>
        <v>22.833775477500001</v>
      </c>
    </row>
    <row r="1634" spans="1:9" x14ac:dyDescent="0.25">
      <c r="A1634" t="s">
        <v>3555</v>
      </c>
      <c r="B1634" t="s">
        <v>15708</v>
      </c>
      <c r="C1634" t="s">
        <v>12987</v>
      </c>
      <c r="D1634">
        <v>190</v>
      </c>
      <c r="E1634" t="str">
        <f>_xlfn.CONCAT(B1634," (",F1634,")")</f>
        <v>Στεμνίτσα (Περιφερειακή Ενότητα Αρκαδίας)</v>
      </c>
      <c r="F1634" t="s">
        <v>12739</v>
      </c>
      <c r="G1634" t="s">
        <v>15704</v>
      </c>
      <c r="H1634">
        <f>VLOOKUP(E1634,[1]!peloponnese_raw[[Column2]:[LON]],2,FALSE)</f>
        <v>37.552097996199997</v>
      </c>
      <c r="I1634">
        <f>VLOOKUP(E1634,[1]!peloponnese_raw[[Column2]:[LON]],3,FALSE)</f>
        <v>22.079207440600001</v>
      </c>
    </row>
    <row r="1635" spans="1:9" x14ac:dyDescent="0.25">
      <c r="A1635" t="s">
        <v>3557</v>
      </c>
      <c r="B1635" t="s">
        <v>16809</v>
      </c>
      <c r="C1635" t="s">
        <v>15250</v>
      </c>
      <c r="D1635">
        <v>47</v>
      </c>
      <c r="E1635" t="str">
        <f>_xlfn.CONCAT(B1635," (",F1635,")")</f>
        <v>Στενύκλαρος (Περιφερειακή Ενότητα Μεσσηνίας)</v>
      </c>
      <c r="F1635" t="s">
        <v>14735</v>
      </c>
      <c r="G1635" t="s">
        <v>16804</v>
      </c>
      <c r="H1635">
        <f>VLOOKUP(E1635,[1]!peloponnese_raw[[Column2]:[LON]],2,FALSE)</f>
        <v>37.237634454999998</v>
      </c>
      <c r="I1635">
        <f>VLOOKUP(E1635,[1]!peloponnese_raw[[Column2]:[LON]],3,FALSE)</f>
        <v>21.943023682100002</v>
      </c>
    </row>
    <row r="1636" spans="1:9" x14ac:dyDescent="0.25">
      <c r="A1636" t="s">
        <v>3560</v>
      </c>
      <c r="B1636" t="s">
        <v>11935</v>
      </c>
      <c r="C1636" t="s">
        <v>9930</v>
      </c>
      <c r="D1636">
        <v>420</v>
      </c>
      <c r="E1636" t="str">
        <f>_xlfn.CONCAT(B1636," (",F1636,")")</f>
        <v>Στενόν (Περιφερειακή Ενότητα Αρκαδίας)</v>
      </c>
      <c r="F1636" t="s">
        <v>12739</v>
      </c>
      <c r="G1636" t="s">
        <v>15845</v>
      </c>
      <c r="H1636">
        <f>VLOOKUP(E1636,[1]!peloponnese_raw[[Column2]:[LON]],2,FALSE)</f>
        <v>37.4940330449</v>
      </c>
      <c r="I1636">
        <f>VLOOKUP(E1636,[1]!peloponnese_raw[[Column2]:[LON]],3,FALSE)</f>
        <v>22.461368221899999</v>
      </c>
    </row>
    <row r="1637" spans="1:9" x14ac:dyDescent="0.25">
      <c r="A1637" t="s">
        <v>3560</v>
      </c>
      <c r="B1637" t="s">
        <v>11935</v>
      </c>
      <c r="C1637" t="s">
        <v>9930</v>
      </c>
      <c r="D1637">
        <v>57</v>
      </c>
      <c r="E1637" t="str">
        <f>_xlfn.CONCAT(B1637," (",F1637,")")</f>
        <v>Στενόν (Περιφερειακή Ενότητα Κορινθίας)</v>
      </c>
      <c r="F1637" t="s">
        <v>13723</v>
      </c>
      <c r="G1637" t="s">
        <v>16230</v>
      </c>
      <c r="H1637">
        <f>VLOOKUP(E1637,[1]!peloponnese_raw[[Column2]:[LON]],2,FALSE)</f>
        <v>37.953070214699999</v>
      </c>
      <c r="I1637">
        <f>VLOOKUP(E1637,[1]!peloponnese_raw[[Column2]:[LON]],3,FALSE)</f>
        <v>22.347374276499998</v>
      </c>
    </row>
    <row r="1638" spans="1:9" x14ac:dyDescent="0.25">
      <c r="A1638" t="s">
        <v>3555</v>
      </c>
      <c r="B1638" t="s">
        <v>16889</v>
      </c>
      <c r="C1638" t="s">
        <v>15425</v>
      </c>
      <c r="D1638">
        <v>443</v>
      </c>
      <c r="E1638" t="str">
        <f>_xlfn.CONCAT(B1638," (",F1638,")")</f>
        <v>Στενωσιά (Περιφερειακή Ενότητα Μεσσηνίας)</v>
      </c>
      <c r="F1638" t="s">
        <v>14735</v>
      </c>
      <c r="G1638" t="s">
        <v>16886</v>
      </c>
      <c r="H1638">
        <f>VLOOKUP(E1638,[1]!peloponnese_raw[[Column2]:[LON]],2,FALSE)</f>
        <v>36.954660061399998</v>
      </c>
      <c r="I1638">
        <f>VLOOKUP(E1638,[1]!peloponnese_raw[[Column2]:[LON]],3,FALSE)</f>
        <v>21.7489124154</v>
      </c>
    </row>
    <row r="1639" spans="1:9" x14ac:dyDescent="0.25">
      <c r="A1639" t="s">
        <v>3555</v>
      </c>
      <c r="B1639" t="s">
        <v>11844</v>
      </c>
      <c r="C1639" t="s">
        <v>607</v>
      </c>
      <c r="D1639">
        <v>124</v>
      </c>
      <c r="E1639" t="str">
        <f>_xlfn.CONCAT(B1639," (",F1639,")")</f>
        <v>Στέρνα (Περιφερειακή Ενότητα Αργολίδας)</v>
      </c>
      <c r="F1639" t="s">
        <v>13389</v>
      </c>
      <c r="G1639" t="s">
        <v>15945</v>
      </c>
      <c r="H1639">
        <f>VLOOKUP(E1639,[1]!peloponnese_raw[[Column2]:[LON]],2,FALSE)</f>
        <v>37.717258479199998</v>
      </c>
      <c r="I1639">
        <f>VLOOKUP(E1639,[1]!peloponnese_raw[[Column2]:[LON]],3,FALSE)</f>
        <v>22.595568479699999</v>
      </c>
    </row>
    <row r="1640" spans="1:9" x14ac:dyDescent="0.25">
      <c r="A1640" t="s">
        <v>3555</v>
      </c>
      <c r="B1640" t="s">
        <v>11844</v>
      </c>
      <c r="C1640" t="s">
        <v>607</v>
      </c>
      <c r="D1640">
        <v>22</v>
      </c>
      <c r="E1640" t="str">
        <f>_xlfn.CONCAT(B1640," (",F1640,")")</f>
        <v>Στέρνα (Περιφερειακή Ενότητα Κορινθίας)</v>
      </c>
      <c r="F1640" t="s">
        <v>13723</v>
      </c>
      <c r="G1640" t="s">
        <v>16135</v>
      </c>
      <c r="H1640">
        <f>VLOOKUP(E1640,[1]!peloponnese_raw[[Column2]:[LON]],2,FALSE)</f>
        <v>38.042334563099999</v>
      </c>
      <c r="I1640">
        <f>VLOOKUP(E1640,[1]!peloponnese_raw[[Column2]:[LON]],3,FALSE)</f>
        <v>22.8809805261</v>
      </c>
    </row>
    <row r="1641" spans="1:9" x14ac:dyDescent="0.25">
      <c r="A1641" t="s">
        <v>3555</v>
      </c>
      <c r="B1641" t="s">
        <v>11844</v>
      </c>
      <c r="C1641" t="s">
        <v>607</v>
      </c>
      <c r="D1641">
        <v>324</v>
      </c>
      <c r="E1641" t="str">
        <f>_xlfn.CONCAT(B1641," (",F1641,")")</f>
        <v>Στέρνα (Περιφερειακή Ενότητα Μεσσηνίας)</v>
      </c>
      <c r="F1641" t="s">
        <v>14735</v>
      </c>
      <c r="G1641" t="s">
        <v>16707</v>
      </c>
      <c r="H1641">
        <f>VLOOKUP(E1641,[1]!peloponnese_raw[[Column2]:[LON]],2,FALSE)</f>
        <v>37.079412830700001</v>
      </c>
      <c r="I1641">
        <f>VLOOKUP(E1641,[1]!peloponnese_raw[[Column2]:[LON]],3,FALSE)</f>
        <v>21.872810086299999</v>
      </c>
    </row>
    <row r="1642" spans="1:9" x14ac:dyDescent="0.25">
      <c r="A1642" t="s">
        <v>3590</v>
      </c>
      <c r="B1642" t="s">
        <v>12380</v>
      </c>
      <c r="C1642" t="s">
        <v>6513</v>
      </c>
      <c r="D1642">
        <v>145</v>
      </c>
      <c r="E1642" t="str">
        <f>_xlfn.CONCAT(B1642," (",F1642,")")</f>
        <v>Στύλια (Περιφερειακή Ενότητα Κορινθίας)</v>
      </c>
      <c r="F1642" t="s">
        <v>13723</v>
      </c>
      <c r="G1642" t="s">
        <v>16172</v>
      </c>
      <c r="H1642">
        <f>VLOOKUP(E1642,[1]!peloponnese_raw[[Column2]:[LON]],2,FALSE)</f>
        <v>37.9973639026</v>
      </c>
      <c r="I1642">
        <f>VLOOKUP(E1642,[1]!peloponnese_raw[[Column2]:[LON]],3,FALSE)</f>
        <v>22.559805116300002</v>
      </c>
    </row>
    <row r="1643" spans="1:9" x14ac:dyDescent="0.25">
      <c r="A1643" t="s">
        <v>3557</v>
      </c>
      <c r="B1643" t="s">
        <v>16861</v>
      </c>
      <c r="C1643" t="s">
        <v>15367</v>
      </c>
      <c r="D1643">
        <v>44</v>
      </c>
      <c r="E1643" t="str">
        <f>_xlfn.CONCAT(B1643," (",F1643,")")</f>
        <v>Στυλιανός (Περιφερειακή Ενότητα Μεσσηνίας)</v>
      </c>
      <c r="F1643" t="s">
        <v>14735</v>
      </c>
      <c r="G1643" t="s">
        <v>16855</v>
      </c>
      <c r="H1643">
        <f>VLOOKUP(E1643,[1]!peloponnese_raw[[Column2]:[LON]],2,FALSE)</f>
        <v>37.065089030000003</v>
      </c>
      <c r="I1643">
        <f>VLOOKUP(E1643,[1]!peloponnese_raw[[Column2]:[LON]],3,FALSE)</f>
        <v>21.7506063342</v>
      </c>
    </row>
    <row r="1644" spans="1:9" x14ac:dyDescent="0.25">
      <c r="A1644" t="s">
        <v>3555</v>
      </c>
      <c r="B1644" t="s">
        <v>16078</v>
      </c>
      <c r="C1644" t="s">
        <v>13742</v>
      </c>
      <c r="D1644">
        <v>967</v>
      </c>
      <c r="E1644" t="str">
        <f>_xlfn.CONCAT(B1644," (",F1644,")")</f>
        <v>Στιμάγκα (Περιφερειακή Ενότητα Κορινθίας)</v>
      </c>
      <c r="F1644" t="s">
        <v>13723</v>
      </c>
      <c r="G1644" t="s">
        <v>16071</v>
      </c>
      <c r="H1644">
        <f>VLOOKUP(E1644,[1]!peloponnese_raw[[Column2]:[LON]],2,FALSE)</f>
        <v>37.905728059899999</v>
      </c>
      <c r="I1644">
        <f>VLOOKUP(E1644,[1]!peloponnese_raw[[Column2]:[LON]],3,FALSE)</f>
        <v>22.699794344099999</v>
      </c>
    </row>
    <row r="1645" spans="1:9" x14ac:dyDescent="0.25">
      <c r="A1645" t="s">
        <v>3555</v>
      </c>
      <c r="B1645" t="s">
        <v>16229</v>
      </c>
      <c r="C1645" t="s">
        <v>14048</v>
      </c>
      <c r="D1645">
        <v>150</v>
      </c>
      <c r="E1645" t="str">
        <f>_xlfn.CONCAT(B1645," (",F1645,")")</f>
        <v>Στυμφαλία (Περιφερειακή Ενότητα Κορινθίας)</v>
      </c>
      <c r="F1645" t="s">
        <v>13723</v>
      </c>
      <c r="G1645" t="s">
        <v>16222</v>
      </c>
      <c r="H1645">
        <f>VLOOKUP(E1645,[1]!peloponnese_raw[[Column2]:[LON]],2,FALSE)</f>
        <v>37.875815713199998</v>
      </c>
      <c r="I1645">
        <f>VLOOKUP(E1645,[1]!peloponnese_raw[[Column2]:[LON]],3,FALSE)</f>
        <v>22.462464276599999</v>
      </c>
    </row>
    <row r="1646" spans="1:9" x14ac:dyDescent="0.25">
      <c r="A1646" t="s">
        <v>3557</v>
      </c>
      <c r="B1646" t="s">
        <v>15622</v>
      </c>
      <c r="C1646" t="s">
        <v>12818</v>
      </c>
      <c r="D1646">
        <v>58</v>
      </c>
      <c r="E1646" t="str">
        <f>_xlfn.CONCAT(B1646," (",F1646,")")</f>
        <v>Στόλος (Περιφερειακή Ενότητα Αρκαδίας)</v>
      </c>
      <c r="F1646" t="s">
        <v>12739</v>
      </c>
      <c r="G1646" t="s">
        <v>15589</v>
      </c>
      <c r="H1646">
        <f>VLOOKUP(E1646,[1]!peloponnese_raw[[Column2]:[LON]],2,FALSE)</f>
        <v>37.401670190600001</v>
      </c>
      <c r="I1646">
        <f>VLOOKUP(E1646,[1]!peloponnese_raw[[Column2]:[LON]],3,FALSE)</f>
        <v>22.620625044200001</v>
      </c>
    </row>
    <row r="1647" spans="1:9" x14ac:dyDescent="0.25">
      <c r="A1647" t="s">
        <v>3560</v>
      </c>
      <c r="B1647" t="s">
        <v>3579</v>
      </c>
      <c r="C1647" t="s">
        <v>1706</v>
      </c>
      <c r="D1647">
        <v>186</v>
      </c>
      <c r="E1647" t="str">
        <f>_xlfn.CONCAT(B1647," (",F1647,")")</f>
        <v>Στόμιον (Περιφερειακή Ενότητα Κορινθίας)</v>
      </c>
      <c r="F1647" t="s">
        <v>13723</v>
      </c>
      <c r="G1647" t="s">
        <v>16159</v>
      </c>
      <c r="H1647">
        <f>VLOOKUP(E1647,[1]!peloponnese_raw[[Column2]:[LON]],2,FALSE)</f>
        <v>38.130743359599997</v>
      </c>
      <c r="I1647">
        <f>VLOOKUP(E1647,[1]!peloponnese_raw[[Column2]:[LON]],3,FALSE)</f>
        <v>22.470814027100001</v>
      </c>
    </row>
    <row r="1648" spans="1:9" x14ac:dyDescent="0.25">
      <c r="A1648" t="s">
        <v>3560</v>
      </c>
      <c r="B1648" t="s">
        <v>3579</v>
      </c>
      <c r="C1648" t="s">
        <v>1706</v>
      </c>
      <c r="D1648">
        <v>32</v>
      </c>
      <c r="E1648" t="str">
        <f>_xlfn.CONCAT(B1648," (",F1648,")")</f>
        <v>Στόμιον (Περιφερειακή Ενότητα Μεσσηνίας)</v>
      </c>
      <c r="F1648" t="s">
        <v>14735</v>
      </c>
      <c r="G1648" t="s">
        <v>16958</v>
      </c>
      <c r="H1648">
        <f>VLOOKUP(E1648,[1]!peloponnese_raw[[Column2]:[LON]],2,FALSE)</f>
        <v>37.184659404000001</v>
      </c>
      <c r="I1648">
        <f>VLOOKUP(E1648,[1]!peloponnese_raw[[Column2]:[LON]],3,FALSE)</f>
        <v>21.5800569341</v>
      </c>
    </row>
    <row r="1649" spans="1:9" x14ac:dyDescent="0.25">
      <c r="A1649" t="s">
        <v>3555</v>
      </c>
      <c r="B1649" t="s">
        <v>15954</v>
      </c>
      <c r="C1649" t="s">
        <v>13482</v>
      </c>
      <c r="D1649">
        <v>19</v>
      </c>
      <c r="E1649" t="str">
        <f>_xlfn.CONCAT(B1649," (",F1649,")")</f>
        <v>Στραβή Ράχη (Περιφερειακή Ενότητα Αργολίδας)</v>
      </c>
      <c r="F1649" t="s">
        <v>13389</v>
      </c>
      <c r="G1649" t="s">
        <v>15945</v>
      </c>
      <c r="H1649">
        <f>VLOOKUP(E1649,[1]!peloponnese_raw[[Column2]:[LON]],2,FALSE)</f>
        <v>37.620325866199998</v>
      </c>
      <c r="I1649">
        <f>VLOOKUP(E1649,[1]!peloponnese_raw[[Column2]:[LON]],3,FALSE)</f>
        <v>22.584865302299999</v>
      </c>
    </row>
    <row r="1650" spans="1:9" x14ac:dyDescent="0.25">
      <c r="A1650" t="s">
        <v>3560</v>
      </c>
      <c r="B1650" t="s">
        <v>12528</v>
      </c>
      <c r="C1650" t="s">
        <v>11159</v>
      </c>
      <c r="D1650">
        <v>450</v>
      </c>
      <c r="E1650" t="str">
        <f>_xlfn.CONCAT(B1650," (",F1650,")")</f>
        <v>Στρέφιον (Περιφερειακή Ενότητα Μεσσηνίας)</v>
      </c>
      <c r="F1650" t="s">
        <v>14735</v>
      </c>
      <c r="G1650" t="s">
        <v>16707</v>
      </c>
      <c r="H1650">
        <f>VLOOKUP(E1650,[1]!peloponnese_raw[[Column2]:[LON]],2,FALSE)</f>
        <v>37.048949284099997</v>
      </c>
      <c r="I1650">
        <f>VLOOKUP(E1650,[1]!peloponnese_raw[[Column2]:[LON]],3,FALSE)</f>
        <v>21.8880623481</v>
      </c>
    </row>
    <row r="1651" spans="1:9" x14ac:dyDescent="0.25">
      <c r="A1651" t="s">
        <v>3557</v>
      </c>
      <c r="B1651" t="s">
        <v>15884</v>
      </c>
      <c r="C1651" t="s">
        <v>13337</v>
      </c>
      <c r="D1651">
        <v>123</v>
      </c>
      <c r="E1651" t="str">
        <f>_xlfn.CONCAT(B1651," (",F1651,")")</f>
        <v>Στρίγκος (Περιφερειακή Ενότητα Αρκαδίας)</v>
      </c>
      <c r="F1651" t="s">
        <v>12739</v>
      </c>
      <c r="G1651" t="s">
        <v>15870</v>
      </c>
      <c r="H1651">
        <f>VLOOKUP(E1651,[1]!peloponnese_raw[[Column2]:[LON]],2,FALSE)</f>
        <v>37.449633386000002</v>
      </c>
      <c r="I1651">
        <f>VLOOKUP(E1651,[1]!peloponnese_raw[[Column2]:[LON]],3,FALSE)</f>
        <v>22.395330556699999</v>
      </c>
    </row>
    <row r="1652" spans="1:9" x14ac:dyDescent="0.25">
      <c r="A1652" t="s">
        <v>3560</v>
      </c>
      <c r="B1652" t="s">
        <v>15741</v>
      </c>
      <c r="C1652" t="s">
        <v>13051</v>
      </c>
      <c r="D1652">
        <v>8</v>
      </c>
      <c r="E1652" t="str">
        <f>_xlfn.CONCAT(B1652," (",F1652,")")</f>
        <v>Στρογγυλόν (Περιφερειακή Ενότητα Αρκαδίας)</v>
      </c>
      <c r="F1652" t="s">
        <v>12739</v>
      </c>
      <c r="G1652" t="s">
        <v>15731</v>
      </c>
      <c r="H1652">
        <f>VLOOKUP(E1652,[1]!peloponnese_raw[[Column2]:[LON]],2,FALSE)</f>
        <v>37.472816465800001</v>
      </c>
      <c r="I1652">
        <f>VLOOKUP(E1652,[1]!peloponnese_raw[[Column2]:[LON]],3,FALSE)</f>
        <v>22.010530670000001</v>
      </c>
    </row>
    <row r="1653" spans="1:9" x14ac:dyDescent="0.25">
      <c r="A1653" t="s">
        <v>3555</v>
      </c>
      <c r="B1653" t="s">
        <v>16606</v>
      </c>
      <c r="C1653" t="s">
        <v>14834</v>
      </c>
      <c r="D1653">
        <v>666</v>
      </c>
      <c r="E1653" t="str">
        <f>_xlfn.CONCAT(B1653," (",F1653,")")</f>
        <v>Στούπα (Περιφερειακή Ενότητα Μεσσηνίας)</v>
      </c>
      <c r="F1653" t="s">
        <v>14735</v>
      </c>
      <c r="G1653" t="s">
        <v>16580</v>
      </c>
      <c r="H1653">
        <f>VLOOKUP(E1653,[1]!peloponnese_raw[[Column2]:[LON]],2,FALSE)</f>
        <v>36.840148617899999</v>
      </c>
      <c r="I1653">
        <f>VLOOKUP(E1653,[1]!peloponnese_raw[[Column2]:[LON]],3,FALSE)</f>
        <v>22.257396155599999</v>
      </c>
    </row>
    <row r="1654" spans="1:9" x14ac:dyDescent="0.25">
      <c r="A1654" t="s">
        <v>3555</v>
      </c>
      <c r="B1654" t="s">
        <v>15696</v>
      </c>
      <c r="C1654" t="s">
        <v>12963</v>
      </c>
      <c r="D1654">
        <v>23</v>
      </c>
      <c r="E1654" t="str">
        <f>_xlfn.CONCAT(B1654," (",F1654,")")</f>
        <v>Σούδελη (Περιφερειακή Ενότητα Αρκαδίας)</v>
      </c>
      <c r="F1654" t="s">
        <v>12739</v>
      </c>
      <c r="G1654" t="s">
        <v>15684</v>
      </c>
      <c r="H1654">
        <f>VLOOKUP(E1654,[1]!peloponnese_raw[[Column2]:[LON]],2,FALSE)</f>
        <v>37.820182366700003</v>
      </c>
      <c r="I1654">
        <f>VLOOKUP(E1654,[1]!peloponnese_raw[[Column2]:[LON]],3,FALSE)</f>
        <v>21.8680601933</v>
      </c>
    </row>
    <row r="1655" spans="1:9" x14ac:dyDescent="0.25">
      <c r="A1655" t="s">
        <v>3560</v>
      </c>
      <c r="B1655" t="s">
        <v>15795</v>
      </c>
      <c r="C1655" t="s">
        <v>13159</v>
      </c>
      <c r="D1655">
        <v>80</v>
      </c>
      <c r="E1655" t="str">
        <f>_xlfn.CONCAT(B1655," (",F1655,")")</f>
        <v>Σουλάριον (Περιφερειακή Ενότητα Αρκαδίας)</v>
      </c>
      <c r="F1655" t="s">
        <v>12739</v>
      </c>
      <c r="G1655" t="s">
        <v>15774</v>
      </c>
      <c r="H1655">
        <f>VLOOKUP(E1655,[1]!peloponnese_raw[[Column2]:[LON]],2,FALSE)</f>
        <v>37.310574289599998</v>
      </c>
      <c r="I1655">
        <f>VLOOKUP(E1655,[1]!peloponnese_raw[[Column2]:[LON]],3,FALSE)</f>
        <v>22.1795226606</v>
      </c>
    </row>
    <row r="1656" spans="1:9" x14ac:dyDescent="0.25">
      <c r="A1656" t="s">
        <v>3555</v>
      </c>
      <c r="B1656" t="s">
        <v>16529</v>
      </c>
      <c r="C1656" t="s">
        <v>14674</v>
      </c>
      <c r="D1656">
        <v>72</v>
      </c>
      <c r="E1656" t="str">
        <f>_xlfn.CONCAT(B1656," (",F1656,")")</f>
        <v>Σουλήνα (Περιφερειακή Ενότητα Λακωνίας)</v>
      </c>
      <c r="F1656" t="s">
        <v>14073</v>
      </c>
      <c r="G1656" t="s">
        <v>16513</v>
      </c>
      <c r="H1656">
        <f>VLOOKUP(E1656,[1]!peloponnese_raw[[Column2]:[LON]],2,FALSE)</f>
        <v>37.138101934399998</v>
      </c>
      <c r="I1656">
        <f>VLOOKUP(E1656,[1]!peloponnese_raw[[Column2]:[LON]],3,FALSE)</f>
        <v>22.334913680300001</v>
      </c>
    </row>
    <row r="1657" spans="1:9" x14ac:dyDescent="0.25">
      <c r="A1657" t="s">
        <v>3560</v>
      </c>
      <c r="B1657" t="s">
        <v>16084</v>
      </c>
      <c r="C1657" t="s">
        <v>13754</v>
      </c>
      <c r="D1657">
        <v>395</v>
      </c>
      <c r="E1657" t="str">
        <f>_xlfn.CONCAT(B1657," (",F1657,")")</f>
        <v>Σουληνάριον (Περιφερειακή Ενότητα Κορινθίας)</v>
      </c>
      <c r="F1657" t="s">
        <v>13723</v>
      </c>
      <c r="G1657" t="s">
        <v>16081</v>
      </c>
      <c r="H1657">
        <f>VLOOKUP(E1657,[1]!peloponnese_raw[[Column2]:[LON]],2,FALSE)</f>
        <v>37.892776333299999</v>
      </c>
      <c r="I1657">
        <f>VLOOKUP(E1657,[1]!peloponnese_raw[[Column2]:[LON]],3,FALSE)</f>
        <v>22.743957636099999</v>
      </c>
    </row>
    <row r="1658" spans="1:9" x14ac:dyDescent="0.25">
      <c r="A1658" t="s">
        <v>3560</v>
      </c>
      <c r="B1658" t="s">
        <v>16084</v>
      </c>
      <c r="C1658" t="s">
        <v>13754</v>
      </c>
      <c r="D1658">
        <v>369</v>
      </c>
      <c r="E1658" t="str">
        <f>_xlfn.CONCAT(B1658," (",F1658,")")</f>
        <v>Σουληνάριον (Περιφερειακή Ενότητα Μεσσηνίας)</v>
      </c>
      <c r="F1658" t="s">
        <v>14735</v>
      </c>
      <c r="G1658" t="s">
        <v>16886</v>
      </c>
      <c r="H1658">
        <f>VLOOKUP(E1658,[1]!peloponnese_raw[[Column2]:[LON]],2,FALSE)</f>
        <v>36.967382921899997</v>
      </c>
      <c r="I1658">
        <f>VLOOKUP(E1658,[1]!peloponnese_raw[[Column2]:[LON]],3,FALSE)</f>
        <v>21.805052310299999</v>
      </c>
    </row>
    <row r="1659" spans="1:9" x14ac:dyDescent="0.25">
      <c r="A1659" t="s">
        <v>3560</v>
      </c>
      <c r="B1659" t="s">
        <v>12647</v>
      </c>
      <c r="C1659" t="s">
        <v>11403</v>
      </c>
      <c r="D1659">
        <v>44</v>
      </c>
      <c r="E1659" t="str">
        <f>_xlfn.CONCAT(B1659," (",F1659,")")</f>
        <v>Σούλιον (Περιφερειακή Ενότητα Αρκαδίας)</v>
      </c>
      <c r="F1659" t="s">
        <v>12739</v>
      </c>
      <c r="G1659" t="s">
        <v>15742</v>
      </c>
      <c r="H1659">
        <f>VLOOKUP(E1659,[1]!peloponnese_raw[[Column2]:[LON]],2,FALSE)</f>
        <v>37.282369483399997</v>
      </c>
      <c r="I1659">
        <f>VLOOKUP(E1659,[1]!peloponnese_raw[[Column2]:[LON]],3,FALSE)</f>
        <v>22.050463539300001</v>
      </c>
    </row>
    <row r="1660" spans="1:9" x14ac:dyDescent="0.25">
      <c r="A1660" t="s">
        <v>3560</v>
      </c>
      <c r="B1660" t="s">
        <v>12647</v>
      </c>
      <c r="C1660" t="s">
        <v>11403</v>
      </c>
      <c r="D1660">
        <v>432</v>
      </c>
      <c r="E1660" t="str">
        <f>_xlfn.CONCAT(B1660," (",F1660,")")</f>
        <v>Σούλιον (Περιφερειακή Ενότητα Κορινθίας)</v>
      </c>
      <c r="F1660" t="s">
        <v>13723</v>
      </c>
      <c r="G1660" t="s">
        <v>16205</v>
      </c>
      <c r="H1660">
        <f>VLOOKUP(E1660,[1]!peloponnese_raw[[Column2]:[LON]],2,FALSE)</f>
        <v>37.983598179200001</v>
      </c>
      <c r="I1660">
        <f>VLOOKUP(E1660,[1]!peloponnese_raw[[Column2]:[LON]],3,FALSE)</f>
        <v>22.641015558399999</v>
      </c>
    </row>
    <row r="1661" spans="1:9" x14ac:dyDescent="0.25">
      <c r="A1661" t="s">
        <v>3560</v>
      </c>
      <c r="B1661" t="s">
        <v>12647</v>
      </c>
      <c r="C1661" t="s">
        <v>11403</v>
      </c>
      <c r="D1661">
        <v>18</v>
      </c>
      <c r="E1661" t="str">
        <f>_xlfn.CONCAT(B1661," (",F1661,")")</f>
        <v>Σούλιον (Περιφερειακή Ενότητα Λακωνίας)</v>
      </c>
      <c r="F1661" t="s">
        <v>14073</v>
      </c>
      <c r="G1661" t="s">
        <v>16412</v>
      </c>
      <c r="H1661">
        <f>VLOOKUP(E1661,[1]!peloponnese_raw[[Column2]:[LON]],2,FALSE)</f>
        <v>36.828829814400002</v>
      </c>
      <c r="I1661">
        <f>VLOOKUP(E1661,[1]!peloponnese_raw[[Column2]:[LON]],3,FALSE)</f>
        <v>22.612523540200002</v>
      </c>
    </row>
    <row r="1662" spans="1:9" x14ac:dyDescent="0.25">
      <c r="A1662" t="s">
        <v>3557</v>
      </c>
      <c r="B1662" t="s">
        <v>15767</v>
      </c>
      <c r="C1662" t="s">
        <v>13103</v>
      </c>
      <c r="D1662">
        <v>13</v>
      </c>
      <c r="E1662" t="str">
        <f>_xlfn.CONCAT(B1662," (",F1662,")")</f>
        <v>Σούλος (Περιφερειακή Ενότητα Αρκαδίας)</v>
      </c>
      <c r="F1662" t="s">
        <v>12739</v>
      </c>
      <c r="G1662" t="s">
        <v>15742</v>
      </c>
      <c r="H1662">
        <f>VLOOKUP(E1662,[1]!peloponnese_raw[[Column2]:[LON]],2,FALSE)</f>
        <v>37.4393249361</v>
      </c>
      <c r="I1662">
        <f>VLOOKUP(E1662,[1]!peloponnese_raw[[Column2]:[LON]],3,FALSE)</f>
        <v>22.1086869226</v>
      </c>
    </row>
    <row r="1663" spans="1:9" x14ac:dyDescent="0.25">
      <c r="A1663" t="s">
        <v>3565</v>
      </c>
      <c r="B1663" t="s">
        <v>16499</v>
      </c>
      <c r="C1663" t="s">
        <v>14612</v>
      </c>
      <c r="D1663">
        <v>64</v>
      </c>
      <c r="E1663" t="str">
        <f>_xlfn.CONCAT(B1663," (",F1663,")")</f>
        <v>Σουστιάνοι (Περιφερειακή Ενότητα Λακωνίας)</v>
      </c>
      <c r="F1663" t="s">
        <v>14073</v>
      </c>
      <c r="G1663" t="s">
        <v>16487</v>
      </c>
      <c r="H1663">
        <f>VLOOKUP(E1663,[1]!peloponnese_raw[[Column2]:[LON]],2,FALSE)</f>
        <v>37.118096374300002</v>
      </c>
      <c r="I1663">
        <f>VLOOKUP(E1663,[1]!peloponnese_raw[[Column2]:[LON]],3,FALSE)</f>
        <v>22.3309727235</v>
      </c>
    </row>
    <row r="1664" spans="1:9" x14ac:dyDescent="0.25">
      <c r="A1664" t="s">
        <v>3555</v>
      </c>
      <c r="B1664" t="s">
        <v>16500</v>
      </c>
      <c r="C1664" t="s">
        <v>14614</v>
      </c>
      <c r="D1664">
        <v>18</v>
      </c>
      <c r="E1664" t="str">
        <f>_xlfn.CONCAT(B1664," (",F1664,")")</f>
        <v>Ταϋγέτη (Περιφερειακή Ενότητα Λακωνίας)</v>
      </c>
      <c r="F1664" t="s">
        <v>14073</v>
      </c>
      <c r="G1664" t="s">
        <v>16487</v>
      </c>
      <c r="H1664">
        <f>VLOOKUP(E1664,[1]!peloponnese_raw[[Column2]:[LON]],2,FALSE)</f>
        <v>37.060311910999999</v>
      </c>
      <c r="I1664">
        <f>VLOOKUP(E1664,[1]!peloponnese_raw[[Column2]:[LON]],3,FALSE)</f>
        <v>22.3555717385</v>
      </c>
    </row>
    <row r="1665" spans="1:9" x14ac:dyDescent="0.25">
      <c r="A1665" t="s">
        <v>3590</v>
      </c>
      <c r="B1665" t="s">
        <v>16473</v>
      </c>
      <c r="C1665" t="s">
        <v>14558</v>
      </c>
      <c r="D1665">
        <v>134</v>
      </c>
      <c r="E1665" t="str">
        <f>_xlfn.CONCAT(B1665," (",F1665,")")</f>
        <v>Τάλαντα (Περιφερειακή Ενότητα Λακωνίας)</v>
      </c>
      <c r="F1665" t="s">
        <v>14073</v>
      </c>
      <c r="G1665" t="s">
        <v>16462</v>
      </c>
      <c r="H1665">
        <f>VLOOKUP(E1665,[1]!peloponnese_raw[[Column2]:[LON]],2,FALSE)</f>
        <v>36.669647306400002</v>
      </c>
      <c r="I1665">
        <f>VLOOKUP(E1665,[1]!peloponnese_raw[[Column2]:[LON]],3,FALSE)</f>
        <v>22.938050742000001</v>
      </c>
    </row>
    <row r="1666" spans="1:9" x14ac:dyDescent="0.25">
      <c r="A1666" t="s">
        <v>3555</v>
      </c>
      <c r="B1666" t="s">
        <v>16850</v>
      </c>
      <c r="C1666" t="s">
        <v>15345</v>
      </c>
      <c r="D1666">
        <v>79</v>
      </c>
      <c r="E1666" t="str">
        <f>_xlfn.CONCAT(B1666," (",F1666,")")</f>
        <v>Τάπια (Περιφερειακή Ενότητα Μεσσηνίας)</v>
      </c>
      <c r="F1666" t="s">
        <v>14735</v>
      </c>
      <c r="G1666" t="s">
        <v>16837</v>
      </c>
      <c r="H1666">
        <f>VLOOKUP(E1666,[1]!peloponnese_raw[[Column2]:[LON]],2,FALSE)</f>
        <v>36.817906228600002</v>
      </c>
      <c r="I1666">
        <f>VLOOKUP(E1666,[1]!peloponnese_raw[[Column2]:[LON]],3,FALSE)</f>
        <v>21.726345580299999</v>
      </c>
    </row>
    <row r="1667" spans="1:9" x14ac:dyDescent="0.25">
      <c r="A1667" t="s">
        <v>3590</v>
      </c>
      <c r="B1667" t="s">
        <v>16079</v>
      </c>
      <c r="C1667" t="s">
        <v>13744</v>
      </c>
      <c r="D1667">
        <v>374</v>
      </c>
      <c r="E1667" t="str">
        <f>_xlfn.CONCAT(B1667," (",F1667,")")</f>
        <v>Ταρσινά (Περιφερειακή Ενότητα Κορινθίας)</v>
      </c>
      <c r="F1667" t="s">
        <v>13723</v>
      </c>
      <c r="G1667" t="s">
        <v>16071</v>
      </c>
      <c r="H1667">
        <f>VLOOKUP(E1667,[1]!peloponnese_raw[[Column2]:[LON]],2,FALSE)</f>
        <v>37.950693735000002</v>
      </c>
      <c r="I1667">
        <f>VLOOKUP(E1667,[1]!peloponnese_raw[[Column2]:[LON]],3,FALSE)</f>
        <v>22.7467036687</v>
      </c>
    </row>
    <row r="1668" spans="1:9" x14ac:dyDescent="0.25">
      <c r="A1668" t="s">
        <v>3590</v>
      </c>
      <c r="B1668" t="s">
        <v>16474</v>
      </c>
      <c r="C1668" t="s">
        <v>14560</v>
      </c>
      <c r="D1668">
        <v>6</v>
      </c>
      <c r="E1668" t="str">
        <f>_xlfn.CONCAT(B1668," (",F1668,")")</f>
        <v>Τέρια (Περιφερειακή Ενότητα Λακωνίας)</v>
      </c>
      <c r="F1668" t="s">
        <v>14073</v>
      </c>
      <c r="G1668" t="s">
        <v>16462</v>
      </c>
      <c r="H1668">
        <f>VLOOKUP(E1668,[1]!peloponnese_raw[[Column2]:[LON]],2,FALSE)</f>
        <v>36.659724842999999</v>
      </c>
      <c r="I1668">
        <f>VLOOKUP(E1668,[1]!peloponnese_raw[[Column2]:[LON]],3,FALSE)</f>
        <v>22.979716017400001</v>
      </c>
    </row>
    <row r="1669" spans="1:9" x14ac:dyDescent="0.25">
      <c r="A1669" t="s">
        <v>3555</v>
      </c>
      <c r="B1669" t="s">
        <v>3728</v>
      </c>
      <c r="C1669" t="s">
        <v>569</v>
      </c>
      <c r="D1669">
        <v>89</v>
      </c>
      <c r="E1669" t="str">
        <f>_xlfn.CONCAT(B1669," (",F1669,")")</f>
        <v>Τερψιθέα (Περιφερειακή Ενότητα Μεσσηνίας)</v>
      </c>
      <c r="F1669" t="s">
        <v>14735</v>
      </c>
      <c r="G1669" t="s">
        <v>16934</v>
      </c>
      <c r="H1669">
        <f>VLOOKUP(E1669,[1]!peloponnese_raw[[Column2]:[LON]],2,FALSE)</f>
        <v>37.228226423800002</v>
      </c>
      <c r="I1669">
        <f>VLOOKUP(E1669,[1]!peloponnese_raw[[Column2]:[LON]],3,FALSE)</f>
        <v>21.634883958700001</v>
      </c>
    </row>
    <row r="1670" spans="1:9" x14ac:dyDescent="0.25">
      <c r="A1670" t="s">
        <v>3573</v>
      </c>
      <c r="B1670" t="s">
        <v>16587</v>
      </c>
      <c r="C1670" t="s">
        <v>14796</v>
      </c>
      <c r="D1670">
        <v>44</v>
      </c>
      <c r="E1670" t="str">
        <f>_xlfn.CONCAT(B1670," (",F1670,")")</f>
        <v>Θαλάμαι (Περιφερειακή Ενότητα Μεσσηνίας)</v>
      </c>
      <c r="F1670" t="s">
        <v>14735</v>
      </c>
      <c r="G1670" t="s">
        <v>16580</v>
      </c>
      <c r="H1670">
        <f>VLOOKUP(E1670,[1]!peloponnese_raw[[Column2]:[LON]],2,FALSE)</f>
        <v>36.782187202300001</v>
      </c>
      <c r="I1670">
        <f>VLOOKUP(E1670,[1]!peloponnese_raw[[Column2]:[LON]],3,FALSE)</f>
        <v>22.3277537136</v>
      </c>
    </row>
    <row r="1671" spans="1:9" x14ac:dyDescent="0.25">
      <c r="A1671" t="s">
        <v>3560</v>
      </c>
      <c r="B1671" t="s">
        <v>16181</v>
      </c>
      <c r="C1671" t="s">
        <v>13949</v>
      </c>
      <c r="D1671">
        <v>158</v>
      </c>
      <c r="E1671" t="str">
        <f>_xlfn.CONCAT(B1671," (",F1671,")")</f>
        <v>Θαλερόν (Περιφερειακή Ενότητα Κορινθίας)</v>
      </c>
      <c r="F1671" t="s">
        <v>13723</v>
      </c>
      <c r="G1671" t="s">
        <v>16172</v>
      </c>
      <c r="H1671">
        <f>VLOOKUP(E1671,[1]!peloponnese_raw[[Column2]:[LON]],2,FALSE)</f>
        <v>38.034331300300003</v>
      </c>
      <c r="I1671">
        <f>VLOOKUP(E1671,[1]!peloponnese_raw[[Column2]:[LON]],3,FALSE)</f>
        <v>22.661751439300001</v>
      </c>
    </row>
    <row r="1672" spans="1:9" x14ac:dyDescent="0.25">
      <c r="A1672" t="s">
        <v>3557</v>
      </c>
      <c r="B1672" t="s">
        <v>15889</v>
      </c>
      <c r="C1672" t="s">
        <v>13347</v>
      </c>
      <c r="D1672">
        <v>284</v>
      </c>
      <c r="E1672" t="str">
        <f>_xlfn.CONCAT(B1672," (",F1672,")")</f>
        <v>Θάνας (Περιφερειακή Ενότητα Αρκαδίας)</v>
      </c>
      <c r="F1672" t="s">
        <v>12739</v>
      </c>
      <c r="G1672" t="s">
        <v>15887</v>
      </c>
      <c r="H1672">
        <f>VLOOKUP(E1672,[1]!peloponnese_raw[[Column2]:[LON]],2,FALSE)</f>
        <v>37.470820233300003</v>
      </c>
      <c r="I1672">
        <f>VLOOKUP(E1672,[1]!peloponnese_raw[[Column2]:[LON]],3,FALSE)</f>
        <v>22.365796287999999</v>
      </c>
    </row>
    <row r="1673" spans="1:9" x14ac:dyDescent="0.25">
      <c r="A1673" t="s">
        <v>3560</v>
      </c>
      <c r="B1673" t="s">
        <v>15676</v>
      </c>
      <c r="C1673" t="s">
        <v>12924</v>
      </c>
      <c r="D1673">
        <v>226</v>
      </c>
      <c r="E1673" t="str">
        <f>_xlfn.CONCAT(B1673," (",F1673,")")</f>
        <v>Θεόκτιστον (Περιφερειακή Ενότητα Αρκαδίας)</v>
      </c>
      <c r="F1673" t="s">
        <v>12739</v>
      </c>
      <c r="G1673" t="s">
        <v>15673</v>
      </c>
      <c r="H1673">
        <f>VLOOKUP(E1673,[1]!peloponnese_raw[[Column2]:[LON]],2,FALSE)</f>
        <v>37.794471960400003</v>
      </c>
      <c r="I1673">
        <f>VLOOKUP(E1673,[1]!peloponnese_raw[[Column2]:[LON]],3,FALSE)</f>
        <v>22.124901300000001</v>
      </c>
    </row>
    <row r="1674" spans="1:9" x14ac:dyDescent="0.25">
      <c r="A1674" t="s">
        <v>3555</v>
      </c>
      <c r="B1674" t="s">
        <v>16001</v>
      </c>
      <c r="C1674" t="s">
        <v>13578</v>
      </c>
      <c r="D1674">
        <v>321</v>
      </c>
      <c r="E1674" t="str">
        <f>_xlfn.CONCAT(B1674," (",F1674,")")</f>
        <v>Θερμησία (Περιφερειακή Ενότητα Αργολίδας)</v>
      </c>
      <c r="F1674" t="s">
        <v>13389</v>
      </c>
      <c r="G1674" t="s">
        <v>15996</v>
      </c>
      <c r="H1674">
        <f>VLOOKUP(E1674,[1]!peloponnese_raw[[Column2]:[LON]],2,FALSE)</f>
        <v>37.4098774984</v>
      </c>
      <c r="I1674">
        <f>VLOOKUP(E1674,[1]!peloponnese_raw[[Column2]:[LON]],3,FALSE)</f>
        <v>23.3224169334</v>
      </c>
    </row>
    <row r="1675" spans="1:9" x14ac:dyDescent="0.25">
      <c r="A1675" t="s">
        <v>3555</v>
      </c>
      <c r="B1675" t="s">
        <v>16096</v>
      </c>
      <c r="C1675" t="s">
        <v>13778</v>
      </c>
      <c r="D1675">
        <v>28</v>
      </c>
      <c r="E1675" t="str">
        <f>_xlfn.CONCAT(B1675," (",F1675,")")</f>
        <v>Θυμαριώνα (Περιφερειακή Ενότητα Κορινθίας)</v>
      </c>
      <c r="F1675" t="s">
        <v>13723</v>
      </c>
      <c r="G1675" t="s">
        <v>16091</v>
      </c>
      <c r="H1675">
        <f>VLOOKUP(E1675,[1]!peloponnese_raw[[Column2]:[LON]],2,FALSE)</f>
        <v>37.887221973499997</v>
      </c>
      <c r="I1675">
        <f>VLOOKUP(E1675,[1]!peloponnese_raw[[Column2]:[LON]],3,FALSE)</f>
        <v>22.969745653</v>
      </c>
    </row>
    <row r="1676" spans="1:9" x14ac:dyDescent="0.25">
      <c r="A1676" t="s">
        <v>3555</v>
      </c>
      <c r="B1676" t="s">
        <v>16110</v>
      </c>
      <c r="C1676" t="s">
        <v>13806</v>
      </c>
      <c r="D1676">
        <v>9</v>
      </c>
      <c r="E1676" t="str">
        <f>_xlfn.CONCAT(B1676," (",F1676,")")</f>
        <v>Θυμέλη (Περιφερειακή Ενότητα Κορινθίας)</v>
      </c>
      <c r="F1676" t="s">
        <v>13723</v>
      </c>
      <c r="G1676" t="s">
        <v>16103</v>
      </c>
      <c r="H1676">
        <f>VLOOKUP(E1676,[1]!peloponnese_raw[[Column2]:[LON]],2,FALSE)</f>
        <v>37.852855032299999</v>
      </c>
      <c r="I1676">
        <f>VLOOKUP(E1676,[1]!peloponnese_raw[[Column2]:[LON]],3,FALSE)</f>
        <v>22.9825426757</v>
      </c>
    </row>
    <row r="1677" spans="1:9" x14ac:dyDescent="0.25">
      <c r="A1677" t="s">
        <v>3555</v>
      </c>
      <c r="B1677" t="s">
        <v>15748</v>
      </c>
      <c r="C1677" t="s">
        <v>13065</v>
      </c>
      <c r="D1677">
        <v>36</v>
      </c>
      <c r="E1677" t="str">
        <f>_xlfn.CONCAT(B1677," (",F1677,")")</f>
        <v>Θωκνία (Περιφερειακή Ενότητα Αρκαδίας)</v>
      </c>
      <c r="F1677" t="s">
        <v>12739</v>
      </c>
      <c r="G1677" t="s">
        <v>15742</v>
      </c>
      <c r="H1677">
        <f>VLOOKUP(E1677,[1]!peloponnese_raw[[Column2]:[LON]],2,FALSE)</f>
        <v>37.418027418999998</v>
      </c>
      <c r="I1677">
        <f>VLOOKUP(E1677,[1]!peloponnese_raw[[Column2]:[LON]],3,FALSE)</f>
        <v>22.078907635299998</v>
      </c>
    </row>
    <row r="1678" spans="1:9" x14ac:dyDescent="0.25">
      <c r="A1678" t="s">
        <v>3560</v>
      </c>
      <c r="B1678" t="s">
        <v>16182</v>
      </c>
      <c r="C1678" t="s">
        <v>13951</v>
      </c>
      <c r="D1678">
        <v>81</v>
      </c>
      <c r="E1678" t="str">
        <f>_xlfn.CONCAT(B1678," (",F1678,")")</f>
        <v>Θροφάριον (Περιφερειακή Ενότητα Κορινθίας)</v>
      </c>
      <c r="F1678" t="s">
        <v>13723</v>
      </c>
      <c r="G1678" t="s">
        <v>16172</v>
      </c>
      <c r="H1678">
        <f>VLOOKUP(E1678,[1]!peloponnese_raw[[Column2]:[LON]],2,FALSE)</f>
        <v>38.013550610999999</v>
      </c>
      <c r="I1678">
        <f>VLOOKUP(E1678,[1]!peloponnese_raw[[Column2]:[LON]],3,FALSE)</f>
        <v>22.618066599500001</v>
      </c>
    </row>
    <row r="1679" spans="1:9" x14ac:dyDescent="0.25">
      <c r="A1679" t="s">
        <v>3555</v>
      </c>
      <c r="B1679" t="s">
        <v>16635</v>
      </c>
      <c r="C1679" t="s">
        <v>14892</v>
      </c>
      <c r="D1679">
        <v>875</v>
      </c>
      <c r="E1679" t="str">
        <f>_xlfn.CONCAT(B1679," (",F1679,")")</f>
        <v>Θουρία (Περιφερειακή Ενότητα Μεσσηνίας)</v>
      </c>
      <c r="F1679" t="s">
        <v>14735</v>
      </c>
      <c r="G1679" t="s">
        <v>16631</v>
      </c>
      <c r="H1679">
        <f>VLOOKUP(E1679,[1]!peloponnese_raw[[Column2]:[LON]],2,FALSE)</f>
        <v>37.081738684900003</v>
      </c>
      <c r="I1679">
        <f>VLOOKUP(E1679,[1]!peloponnese_raw[[Column2]:[LON]],3,FALSE)</f>
        <v>22.046704572300001</v>
      </c>
    </row>
    <row r="1680" spans="1:9" x14ac:dyDescent="0.25">
      <c r="A1680" t="s">
        <v>3560</v>
      </c>
      <c r="B1680" t="s">
        <v>15926</v>
      </c>
      <c r="C1680" t="s">
        <v>13424</v>
      </c>
      <c r="D1680">
        <v>69</v>
      </c>
      <c r="E1680" t="str">
        <f>_xlfn.CONCAT(B1680," (",F1680,")")</f>
        <v>Τημένιον (Περιφερειακή Ενότητα Αργολίδας)</v>
      </c>
      <c r="F1680" t="s">
        <v>13389</v>
      </c>
      <c r="G1680" t="s">
        <v>15915</v>
      </c>
      <c r="H1680">
        <f>VLOOKUP(E1680,[1]!peloponnese_raw[[Column2]:[LON]],2,FALSE)</f>
        <v>37.575049201600002</v>
      </c>
      <c r="I1680">
        <f>VLOOKUP(E1680,[1]!peloponnese_raw[[Column2]:[LON]],3,FALSE)</f>
        <v>22.729454382299998</v>
      </c>
    </row>
    <row r="1681" spans="1:9" x14ac:dyDescent="0.25">
      <c r="A1681" t="s">
        <v>3555</v>
      </c>
      <c r="B1681" t="s">
        <v>16069</v>
      </c>
      <c r="C1681" t="s">
        <v>13722</v>
      </c>
      <c r="D1681">
        <v>457</v>
      </c>
      <c r="E1681" t="str">
        <f>_xlfn.CONCAT(B1681," (",F1681,")")</f>
        <v>Τίρυνς (Περιφερειακή Ενότητα Αργολίδας)</v>
      </c>
      <c r="F1681" t="s">
        <v>13389</v>
      </c>
      <c r="G1681" t="s">
        <v>16064</v>
      </c>
      <c r="H1681">
        <f>VLOOKUP(E1681,[1]!peloponnese_raw[[Column2]:[LON]],2,FALSE)</f>
        <v>37.594584654099997</v>
      </c>
      <c r="I1681">
        <f>VLOOKUP(E1681,[1]!peloponnese_raw[[Column2]:[LON]],3,FALSE)</f>
        <v>22.799285750700001</v>
      </c>
    </row>
    <row r="1682" spans="1:9" x14ac:dyDescent="0.25">
      <c r="A1682" t="s">
        <v>3557</v>
      </c>
      <c r="B1682" t="s">
        <v>15825</v>
      </c>
      <c r="C1682" t="s">
        <v>13219</v>
      </c>
      <c r="D1682">
        <v>240</v>
      </c>
      <c r="E1682" t="str">
        <f>_xlfn.CONCAT(B1682," (",F1682,")")</f>
        <v>Τυρός (Περιφερειακή Ενότητα Αρκαδίας)</v>
      </c>
      <c r="F1682" t="s">
        <v>12739</v>
      </c>
      <c r="G1682" t="s">
        <v>15818</v>
      </c>
      <c r="H1682">
        <f>VLOOKUP(E1682,[1]!peloponnese_raw[[Column2]:[LON]],2,FALSE)</f>
        <v>37.2379445989</v>
      </c>
      <c r="I1682">
        <f>VLOOKUP(E1682,[1]!peloponnese_raw[[Column2]:[LON]],3,FALSE)</f>
        <v>22.840296008500001</v>
      </c>
    </row>
    <row r="1683" spans="1:9" x14ac:dyDescent="0.25">
      <c r="A1683" t="s">
        <v>3555</v>
      </c>
      <c r="B1683" t="s">
        <v>16221</v>
      </c>
      <c r="C1683" t="s">
        <v>14032</v>
      </c>
      <c r="D1683">
        <v>219</v>
      </c>
      <c r="E1683" t="str">
        <f>_xlfn.CONCAT(B1683," (",F1683,")")</f>
        <v>Τιτάνη (Περιφερειακή Ενότητα Κορινθίας)</v>
      </c>
      <c r="F1683" t="s">
        <v>13723</v>
      </c>
      <c r="G1683" t="s">
        <v>16205</v>
      </c>
      <c r="H1683">
        <f>VLOOKUP(E1683,[1]!peloponnese_raw[[Column2]:[LON]],2,FALSE)</f>
        <v>37.916870158599998</v>
      </c>
      <c r="I1683">
        <f>VLOOKUP(E1683,[1]!peloponnese_raw[[Column2]:[LON]],3,FALSE)</f>
        <v>22.619986410500001</v>
      </c>
    </row>
    <row r="1684" spans="1:9" x14ac:dyDescent="0.25">
      <c r="A1684" t="s">
        <v>3560</v>
      </c>
      <c r="B1684" t="s">
        <v>16043</v>
      </c>
      <c r="C1684" t="s">
        <v>13666</v>
      </c>
      <c r="D1684">
        <v>2038</v>
      </c>
      <c r="E1684" t="str">
        <f>_xlfn.CONCAT(B1684," (",F1684,")")</f>
        <v>Τολόν (Περιφερειακή Ενότητα Αργολίδας)</v>
      </c>
      <c r="F1684" t="s">
        <v>13389</v>
      </c>
      <c r="G1684" t="s">
        <v>16031</v>
      </c>
      <c r="H1684">
        <f>VLOOKUP(E1684,[1]!peloponnese_raw[[Column2]:[LON]],2,FALSE)</f>
        <v>37.517956874799999</v>
      </c>
      <c r="I1684">
        <f>VLOOKUP(E1684,[1]!peloponnese_raw[[Column2]:[LON]],3,FALSE)</f>
        <v>22.8571436764</v>
      </c>
    </row>
    <row r="1685" spans="1:9" x14ac:dyDescent="0.25">
      <c r="A1685" t="s">
        <v>3555</v>
      </c>
      <c r="B1685" t="s">
        <v>16544</v>
      </c>
      <c r="C1685" t="s">
        <v>14706</v>
      </c>
      <c r="D1685">
        <v>6</v>
      </c>
      <c r="E1685" t="str">
        <f>_xlfn.CONCAT(B1685," (",F1685,")")</f>
        <v>Τόριζα (Περιφερειακή Ενότητα Λακωνίας)</v>
      </c>
      <c r="F1685" t="s">
        <v>14073</v>
      </c>
      <c r="G1685" t="s">
        <v>16543</v>
      </c>
      <c r="H1685">
        <f>VLOOKUP(E1685,[1]!peloponnese_raw[[Column2]:[LON]],2,FALSE)</f>
        <v>36.962863782900001</v>
      </c>
      <c r="I1685">
        <f>VLOOKUP(E1685,[1]!peloponnese_raw[[Column2]:[LON]],3,FALSE)</f>
        <v>22.406591454099999</v>
      </c>
    </row>
    <row r="1686" spans="1:9" x14ac:dyDescent="0.25">
      <c r="A1686" t="s">
        <v>3555</v>
      </c>
      <c r="B1686" t="s">
        <v>6664</v>
      </c>
      <c r="C1686" t="s">
        <v>4817</v>
      </c>
      <c r="D1686">
        <v>97</v>
      </c>
      <c r="E1686" t="str">
        <f>_xlfn.CONCAT(B1686," (",F1686,")")</f>
        <v>Τραγάνα (Περιφερειακή Ενότητα Μεσσηνίας)</v>
      </c>
      <c r="F1686" t="s">
        <v>14735</v>
      </c>
      <c r="G1686" t="s">
        <v>16917</v>
      </c>
      <c r="H1686">
        <f>VLOOKUP(E1686,[1]!peloponnese_raw[[Column2]:[LON]],2,FALSE)</f>
        <v>37.004303262100002</v>
      </c>
      <c r="I1686">
        <f>VLOOKUP(E1686,[1]!peloponnese_raw[[Column2]:[LON]],3,FALSE)</f>
        <v>21.666976870500001</v>
      </c>
    </row>
    <row r="1687" spans="1:9" x14ac:dyDescent="0.25">
      <c r="A1687" t="s">
        <v>3555</v>
      </c>
      <c r="B1687" t="s">
        <v>8836</v>
      </c>
      <c r="C1687" t="s">
        <v>13564</v>
      </c>
      <c r="D1687">
        <v>139</v>
      </c>
      <c r="E1687" t="str">
        <f>_xlfn.CONCAT(B1687," (",F1687,")")</f>
        <v>Τραχειά (Περιφερειακή Ενότητα Αργολίδας)</v>
      </c>
      <c r="F1687" t="s">
        <v>13389</v>
      </c>
      <c r="G1687" t="s">
        <v>15980</v>
      </c>
      <c r="H1687">
        <f>VLOOKUP(E1687,[1]!peloponnese_raw[[Column2]:[LON]],2,FALSE)</f>
        <v>37.562965173199999</v>
      </c>
      <c r="I1687">
        <f>VLOOKUP(E1687,[1]!peloponnese_raw[[Column2]:[LON]],3,FALSE)</f>
        <v>23.149476824400001</v>
      </c>
    </row>
    <row r="1688" spans="1:9" x14ac:dyDescent="0.25">
      <c r="A1688" t="s">
        <v>3555</v>
      </c>
      <c r="B1688" t="s">
        <v>16607</v>
      </c>
      <c r="C1688" t="s">
        <v>14838</v>
      </c>
      <c r="D1688">
        <v>95</v>
      </c>
      <c r="E1688" t="str">
        <f>_xlfn.CONCAT(B1688," (",F1688,")")</f>
        <v>Τραχήλα (Περιφερειακή Ενότητα Μεσσηνίας)</v>
      </c>
      <c r="F1688" t="s">
        <v>14735</v>
      </c>
      <c r="G1688" t="s">
        <v>16580</v>
      </c>
      <c r="H1688">
        <f>VLOOKUP(E1688,[1]!peloponnese_raw[[Column2]:[LON]],2,FALSE)</f>
        <v>36.769479429999997</v>
      </c>
      <c r="I1688">
        <f>VLOOKUP(E1688,[1]!peloponnese_raw[[Column2]:[LON]],3,FALSE)</f>
        <v>22.3113265707</v>
      </c>
    </row>
    <row r="1689" spans="1:9" x14ac:dyDescent="0.25">
      <c r="A1689" t="s">
        <v>3555</v>
      </c>
      <c r="B1689" t="s">
        <v>15725</v>
      </c>
      <c r="C1689" t="s">
        <v>13019</v>
      </c>
      <c r="D1689">
        <v>29</v>
      </c>
      <c r="E1689" t="str">
        <f>_xlfn.CONCAT(B1689," (",F1689,")")</f>
        <v>Τρανή Λάκκα (Περιφερειακή Ενότητα Αρκαδίας)</v>
      </c>
      <c r="F1689" t="s">
        <v>12739</v>
      </c>
      <c r="G1689" t="s">
        <v>15710</v>
      </c>
      <c r="H1689">
        <f>VLOOKUP(E1689,[1]!peloponnese_raw[[Column2]:[LON]],2,FALSE)</f>
        <v>37.661483690399997</v>
      </c>
      <c r="I1689">
        <f>VLOOKUP(E1689,[1]!peloponnese_raw[[Column2]:[LON]],3,FALSE)</f>
        <v>21.828362703100002</v>
      </c>
    </row>
    <row r="1690" spans="1:9" x14ac:dyDescent="0.25">
      <c r="A1690" t="s">
        <v>3555</v>
      </c>
      <c r="B1690" t="s">
        <v>16542</v>
      </c>
      <c r="C1690" t="s">
        <v>14704</v>
      </c>
      <c r="D1690">
        <v>227</v>
      </c>
      <c r="E1690" t="str">
        <f>_xlfn.CONCAT(B1690," (",F1690,")")</f>
        <v>Τραπεζοντή (Περιφερειακή Ενότητα Λακωνίας)</v>
      </c>
      <c r="F1690" t="s">
        <v>14073</v>
      </c>
      <c r="G1690" t="s">
        <v>16543</v>
      </c>
      <c r="H1690">
        <f>VLOOKUP(E1690,[1]!peloponnese_raw[[Column2]:[LON]],2,FALSE)</f>
        <v>36.986940793899997</v>
      </c>
      <c r="I1690">
        <f>VLOOKUP(E1690,[1]!peloponnese_raw[[Column2]:[LON]],3,FALSE)</f>
        <v>22.4605187913</v>
      </c>
    </row>
    <row r="1691" spans="1:9" x14ac:dyDescent="0.25">
      <c r="A1691" t="s">
        <v>3560</v>
      </c>
      <c r="B1691" t="s">
        <v>16005</v>
      </c>
      <c r="C1691" t="s">
        <v>13586</v>
      </c>
      <c r="D1691">
        <v>8</v>
      </c>
      <c r="E1691" t="str">
        <f>_xlfn.CONCAT(B1691," (",F1691,")")</f>
        <v>Τριανταφύλλι (Περιφερειακή Ενότητα Αργολίδας)</v>
      </c>
      <c r="F1691" t="s">
        <v>13389</v>
      </c>
      <c r="G1691" t="s">
        <v>15996</v>
      </c>
      <c r="H1691">
        <f>VLOOKUP(E1691,[1]!peloponnese_raw[[Column2]:[LON]],2,FALSE)</f>
        <v>37.431025354600003</v>
      </c>
      <c r="I1691">
        <f>VLOOKUP(E1691,[1]!peloponnese_raw[[Column2]:[LON]],3,FALSE)</f>
        <v>23.260928936900001</v>
      </c>
    </row>
    <row r="1692" spans="1:9" x14ac:dyDescent="0.25">
      <c r="A1692" t="s">
        <v>3555</v>
      </c>
      <c r="B1692" t="s">
        <v>16374</v>
      </c>
      <c r="C1692" t="s">
        <v>14357</v>
      </c>
      <c r="D1692">
        <v>63</v>
      </c>
      <c r="E1692" t="str">
        <f>_xlfn.CONCAT(B1692," (",F1692,")")</f>
        <v>Τριανταφυλλιά (Περιφερειακή Ενότητα Λακωνίας)</v>
      </c>
      <c r="F1692" t="s">
        <v>14073</v>
      </c>
      <c r="G1692" t="s">
        <v>16305</v>
      </c>
      <c r="H1692">
        <f>VLOOKUP(E1692,[1]!peloponnese_raw[[Column2]:[LON]],2,FALSE)</f>
        <v>36.609046937599999</v>
      </c>
      <c r="I1692">
        <f>VLOOKUP(E1692,[1]!peloponnese_raw[[Column2]:[LON]],3,FALSE)</f>
        <v>22.388509316</v>
      </c>
    </row>
    <row r="1693" spans="1:9" x14ac:dyDescent="0.25">
      <c r="A1693" t="s">
        <v>3560</v>
      </c>
      <c r="B1693" t="s">
        <v>7464</v>
      </c>
      <c r="C1693" t="s">
        <v>189</v>
      </c>
      <c r="D1693">
        <v>362</v>
      </c>
      <c r="E1693" t="str">
        <f>_xlfn.CONCAT(B1693," (",F1693,")")</f>
        <v>Τρίκορφον (Περιφερειακή Ενότητα Μεσσηνίας)</v>
      </c>
      <c r="F1693" t="s">
        <v>14735</v>
      </c>
      <c r="G1693" t="s">
        <v>16768</v>
      </c>
      <c r="H1693">
        <f>VLOOKUP(E1693,[1]!peloponnese_raw[[Column2]:[LON]],2,FALSE)</f>
        <v>37.1286329884</v>
      </c>
      <c r="I1693">
        <f>VLOOKUP(E1693,[1]!peloponnese_raw[[Column2]:[LON]],3,FALSE)</f>
        <v>21.872649778900001</v>
      </c>
    </row>
    <row r="1694" spans="1:9" x14ac:dyDescent="0.25">
      <c r="A1694" t="s">
        <v>3560</v>
      </c>
      <c r="B1694" t="s">
        <v>3866</v>
      </c>
      <c r="C1694" t="s">
        <v>2302</v>
      </c>
      <c r="D1694">
        <v>33</v>
      </c>
      <c r="E1694" t="str">
        <f>_xlfn.CONCAT(B1694," (",F1694,")")</f>
        <v>Τρίλοφον (Περιφερειακή Ενότητα Αρκαδίας)</v>
      </c>
      <c r="F1694" t="s">
        <v>12739</v>
      </c>
      <c r="G1694" t="s">
        <v>15742</v>
      </c>
      <c r="H1694">
        <f>VLOOKUP(E1694,[1]!peloponnese_raw[[Column2]:[LON]],2,FALSE)</f>
        <v>37.452786660100003</v>
      </c>
      <c r="I1694">
        <f>VLOOKUP(E1694,[1]!peloponnese_raw[[Column2]:[LON]],3,FALSE)</f>
        <v>22.146313000100001</v>
      </c>
    </row>
    <row r="1695" spans="1:9" x14ac:dyDescent="0.25">
      <c r="A1695" t="s">
        <v>3590</v>
      </c>
      <c r="B1695" t="s">
        <v>16417</v>
      </c>
      <c r="C1695" t="s">
        <v>14443</v>
      </c>
      <c r="D1695">
        <v>21</v>
      </c>
      <c r="E1695" t="str">
        <f>_xlfn.CONCAT(B1695," (",F1695,")")</f>
        <v>Τρίνησα (Περιφερειακή Ενότητα Λακωνίας)</v>
      </c>
      <c r="F1695" t="s">
        <v>14073</v>
      </c>
      <c r="G1695" t="s">
        <v>16412</v>
      </c>
      <c r="H1695">
        <f>VLOOKUP(E1695,[1]!peloponnese_raw[[Column2]:[LON]],2,FALSE)</f>
        <v>36.804149105299999</v>
      </c>
      <c r="I1695">
        <f>VLOOKUP(E1695,[1]!peloponnese_raw[[Column2]:[LON]],3,FALSE)</f>
        <v>22.621884556600001</v>
      </c>
    </row>
    <row r="1696" spans="1:9" x14ac:dyDescent="0.25">
      <c r="A1696" t="s">
        <v>3555</v>
      </c>
      <c r="B1696" t="s">
        <v>16750</v>
      </c>
      <c r="C1696" t="s">
        <v>15123</v>
      </c>
      <c r="D1696">
        <v>155</v>
      </c>
      <c r="E1696" t="str">
        <f>_xlfn.CONCAT(B1696," (",F1696,")")</f>
        <v>Τρίοδος (Περιφερειακή Ενότητα Μεσσηνίας)</v>
      </c>
      <c r="F1696" t="s">
        <v>14735</v>
      </c>
      <c r="G1696" t="s">
        <v>16734</v>
      </c>
      <c r="H1696">
        <f>VLOOKUP(E1696,[1]!peloponnese_raw[[Column2]:[LON]],2,FALSE)</f>
        <v>37.091297123499999</v>
      </c>
      <c r="I1696">
        <f>VLOOKUP(E1696,[1]!peloponnese_raw[[Column2]:[LON]],3,FALSE)</f>
        <v>21.9809589364</v>
      </c>
    </row>
    <row r="1697" spans="1:9" x14ac:dyDescent="0.25">
      <c r="A1697" t="s">
        <v>3555</v>
      </c>
      <c r="B1697" t="s">
        <v>16501</v>
      </c>
      <c r="C1697" t="s">
        <v>14616</v>
      </c>
      <c r="D1697">
        <v>161</v>
      </c>
      <c r="E1697" t="str">
        <f>_xlfn.CONCAT(B1697," (",F1697,")")</f>
        <v>Τρύπη (Περιφερειακή Ενότητα Λακωνίας)</v>
      </c>
      <c r="F1697" t="s">
        <v>14073</v>
      </c>
      <c r="G1697" t="s">
        <v>16487</v>
      </c>
      <c r="H1697">
        <f>VLOOKUP(E1697,[1]!peloponnese_raw[[Column2]:[LON]],2,FALSE)</f>
        <v>37.092429603799999</v>
      </c>
      <c r="I1697">
        <f>VLOOKUP(E1697,[1]!peloponnese_raw[[Column2]:[LON]],3,FALSE)</f>
        <v>22.353416085799999</v>
      </c>
    </row>
    <row r="1698" spans="1:9" x14ac:dyDescent="0.25">
      <c r="A1698" t="s">
        <v>3555</v>
      </c>
      <c r="B1698" t="s">
        <v>16957</v>
      </c>
      <c r="C1698" t="s">
        <v>15561</v>
      </c>
      <c r="D1698">
        <v>34</v>
      </c>
      <c r="E1698" t="str">
        <f>_xlfn.CONCAT(B1698," (",F1698,")")</f>
        <v>Τριπύλα (Περιφερειακή Ενότητα Μεσσηνίας)</v>
      </c>
      <c r="F1698" t="s">
        <v>14735</v>
      </c>
      <c r="G1698" t="s">
        <v>16950</v>
      </c>
      <c r="H1698">
        <f>VLOOKUP(E1698,[1]!peloponnese_raw[[Column2]:[LON]],2,FALSE)</f>
        <v>37.171165390100001</v>
      </c>
      <c r="I1698">
        <f>VLOOKUP(E1698,[1]!peloponnese_raw[[Column2]:[LON]],3,FALSE)</f>
        <v>21.7880029403</v>
      </c>
    </row>
    <row r="1699" spans="1:9" x14ac:dyDescent="0.25">
      <c r="A1699" t="s">
        <v>3555</v>
      </c>
      <c r="B1699" t="s">
        <v>15899</v>
      </c>
      <c r="C1699" t="s">
        <v>13367</v>
      </c>
      <c r="D1699">
        <v>30090</v>
      </c>
      <c r="E1699" t="str">
        <f>_xlfn.CONCAT(B1699," (",F1699,")")</f>
        <v>Τρίπολις (Περιφερειακή Ενότητα Αρκαδίας)</v>
      </c>
      <c r="F1699" t="s">
        <v>12739</v>
      </c>
      <c r="G1699" t="s">
        <v>15887</v>
      </c>
      <c r="H1699">
        <f>VLOOKUP(E1699,[1]!peloponnese_raw[[Column2]:[LON]],2,FALSE)</f>
        <v>37.508252329299999</v>
      </c>
      <c r="I1699">
        <f>VLOOKUP(E1699,[1]!peloponnese_raw[[Column2]:[LON]],3,FALSE)</f>
        <v>22.371790793100001</v>
      </c>
    </row>
    <row r="1700" spans="1:9" x14ac:dyDescent="0.25">
      <c r="A1700" t="s">
        <v>3555</v>
      </c>
      <c r="B1700" t="s">
        <v>15726</v>
      </c>
      <c r="C1700" t="s">
        <v>13021</v>
      </c>
      <c r="D1700">
        <v>158</v>
      </c>
      <c r="E1700" t="str">
        <f>_xlfn.CONCAT(B1700," (",F1700,")")</f>
        <v>Τριποταμιά (Περιφερειακή Ενότητα Αρκαδίας)</v>
      </c>
      <c r="F1700" t="s">
        <v>12739</v>
      </c>
      <c r="G1700" t="s">
        <v>15710</v>
      </c>
      <c r="H1700">
        <f>VLOOKUP(E1700,[1]!peloponnese_raw[[Column2]:[LON]],2,FALSE)</f>
        <v>37.610981936800002</v>
      </c>
      <c r="I1700">
        <f>VLOOKUP(E1700,[1]!peloponnese_raw[[Column2]:[LON]],3,FALSE)</f>
        <v>21.796254995999998</v>
      </c>
    </row>
    <row r="1701" spans="1:9" x14ac:dyDescent="0.25">
      <c r="A1701" t="s">
        <v>3560</v>
      </c>
      <c r="B1701" t="s">
        <v>7310</v>
      </c>
      <c r="C1701" t="s">
        <v>6167</v>
      </c>
      <c r="D1701">
        <v>99</v>
      </c>
      <c r="E1701" t="str">
        <f>_xlfn.CONCAT(B1701," (",F1701,")")</f>
        <v>Τριπόταμον (Περιφερειακή Ενότητα Αρκαδίας)</v>
      </c>
      <c r="F1701" t="s">
        <v>12739</v>
      </c>
      <c r="G1701" t="s">
        <v>15742</v>
      </c>
      <c r="H1701">
        <f>VLOOKUP(E1701,[1]!peloponnese_raw[[Column2]:[LON]],2,FALSE)</f>
        <v>37.360210024099999</v>
      </c>
      <c r="I1701">
        <f>VLOOKUP(E1701,[1]!peloponnese_raw[[Column2]:[LON]],3,FALSE)</f>
        <v>22.0988770443</v>
      </c>
    </row>
    <row r="1702" spans="1:9" x14ac:dyDescent="0.25">
      <c r="A1702" t="s">
        <v>3560</v>
      </c>
      <c r="B1702" t="s">
        <v>15928</v>
      </c>
      <c r="C1702" t="s">
        <v>13428</v>
      </c>
      <c r="D1702">
        <v>116</v>
      </c>
      <c r="E1702" t="str">
        <f>_xlfn.CONCAT(B1702," (",F1702,")")</f>
        <v>Τρίστρατον (Περιφερειακή Ενότητα Αργολίδας)</v>
      </c>
      <c r="F1702" t="s">
        <v>13389</v>
      </c>
      <c r="G1702" t="s">
        <v>15915</v>
      </c>
      <c r="H1702">
        <f>VLOOKUP(E1702,[1]!peloponnese_raw[[Column2]:[LON]],2,FALSE)</f>
        <v>37.671794439199999</v>
      </c>
      <c r="I1702">
        <f>VLOOKUP(E1702,[1]!peloponnese_raw[[Column2]:[LON]],3,FALSE)</f>
        <v>22.742793036799998</v>
      </c>
    </row>
    <row r="1703" spans="1:9" x14ac:dyDescent="0.25">
      <c r="A1703" t="s">
        <v>3557</v>
      </c>
      <c r="B1703" t="s">
        <v>16375</v>
      </c>
      <c r="C1703" t="s">
        <v>14359</v>
      </c>
      <c r="D1703">
        <v>6</v>
      </c>
      <c r="E1703" t="str">
        <f>_xlfn.CONCAT(B1703," (",F1703,")")</f>
        <v>Τροχάλακας (Περιφερειακή Ενότητα Λακωνίας)</v>
      </c>
      <c r="F1703" t="s">
        <v>14073</v>
      </c>
      <c r="G1703" t="s">
        <v>16305</v>
      </c>
      <c r="H1703">
        <f>VLOOKUP(E1703,[1]!peloponnese_raw[[Column2]:[LON]],2,FALSE)</f>
        <v>36.5073597353</v>
      </c>
      <c r="I1703">
        <f>VLOOKUP(E1703,[1]!peloponnese_raw[[Column2]:[LON]],3,FALSE)</f>
        <v>22.3673561833</v>
      </c>
    </row>
    <row r="1704" spans="1:9" x14ac:dyDescent="0.25">
      <c r="A1704" t="s">
        <v>3555</v>
      </c>
      <c r="B1704" t="s">
        <v>16475</v>
      </c>
      <c r="C1704" t="s">
        <v>14562</v>
      </c>
      <c r="D1704">
        <v>49</v>
      </c>
      <c r="E1704" t="str">
        <f>_xlfn.CONCAT(B1704," (",F1704,")")</f>
        <v>Τροχαλία (Περιφερειακή Ενότητα Λακωνίας)</v>
      </c>
      <c r="F1704" t="s">
        <v>14073</v>
      </c>
      <c r="G1704" t="s">
        <v>16462</v>
      </c>
      <c r="H1704">
        <f>VLOOKUP(E1704,[1]!peloponnese_raw[[Column2]:[LON]],2,FALSE)</f>
        <v>36.652619103699998</v>
      </c>
      <c r="I1704">
        <f>VLOOKUP(E1704,[1]!peloponnese_raw[[Column2]:[LON]],3,FALSE)</f>
        <v>23.021824468599998</v>
      </c>
    </row>
    <row r="1705" spans="1:9" x14ac:dyDescent="0.25">
      <c r="A1705" t="s">
        <v>3590</v>
      </c>
      <c r="B1705" t="s">
        <v>15727</v>
      </c>
      <c r="C1705" t="s">
        <v>13023</v>
      </c>
      <c r="D1705">
        <v>525</v>
      </c>
      <c r="E1705" t="str">
        <f>_xlfn.CONCAT(B1705," (",F1705,")")</f>
        <v>Τρόπαια (Περιφερειακή Ενότητα Αρκαδίας)</v>
      </c>
      <c r="F1705" t="s">
        <v>12739</v>
      </c>
      <c r="G1705" t="s">
        <v>15710</v>
      </c>
      <c r="H1705">
        <f>VLOOKUP(E1705,[1]!peloponnese_raw[[Column2]:[LON]],2,FALSE)</f>
        <v>37.729598868300002</v>
      </c>
      <c r="I1705">
        <f>VLOOKUP(E1705,[1]!peloponnese_raw[[Column2]:[LON]],3,FALSE)</f>
        <v>21.956796878500001</v>
      </c>
    </row>
    <row r="1706" spans="1:9" x14ac:dyDescent="0.25">
      <c r="A1706" t="s">
        <v>3590</v>
      </c>
      <c r="B1706" t="s">
        <v>16899</v>
      </c>
      <c r="C1706" t="s">
        <v>15447</v>
      </c>
      <c r="D1706">
        <v>17</v>
      </c>
      <c r="E1706" t="str">
        <f>_xlfn.CONCAT(B1706," (",F1706,")")</f>
        <v>Τρουπακέικα (Περιφερειακή Ενότητα Μεσσηνίας)</v>
      </c>
      <c r="F1706" t="s">
        <v>14735</v>
      </c>
      <c r="G1706" t="s">
        <v>16892</v>
      </c>
      <c r="H1706">
        <f>VLOOKUP(E1706,[1]!peloponnese_raw[[Column2]:[LON]],2,FALSE)</f>
        <v>37.2997718795</v>
      </c>
      <c r="I1706">
        <f>VLOOKUP(E1706,[1]!peloponnese_raw[[Column2]:[LON]],3,FALSE)</f>
        <v>21.8284530082</v>
      </c>
    </row>
    <row r="1707" spans="1:9" x14ac:dyDescent="0.25">
      <c r="A1707" t="s">
        <v>3557</v>
      </c>
      <c r="B1707" t="s">
        <v>15909</v>
      </c>
      <c r="C1707" t="s">
        <v>13386</v>
      </c>
      <c r="D1707">
        <v>27</v>
      </c>
      <c r="E1707" t="str">
        <f>_xlfn.CONCAT(B1707," (",F1707,")")</f>
        <v>Τσελεπάκος (Περιφερειακή Ενότητα Αρκαδίας)</v>
      </c>
      <c r="F1707" t="s">
        <v>12739</v>
      </c>
      <c r="G1707" t="s">
        <v>15901</v>
      </c>
      <c r="H1707">
        <f>VLOOKUP(E1707,[1]!peloponnese_raw[[Column2]:[LON]],2,FALSE)</f>
        <v>37.521763159000002</v>
      </c>
      <c r="I1707">
        <f>VLOOKUP(E1707,[1]!peloponnese_raw[[Column2]:[LON]],3,FALSE)</f>
        <v>22.260844307900001</v>
      </c>
    </row>
    <row r="1708" spans="1:9" x14ac:dyDescent="0.25">
      <c r="A1708" t="s">
        <v>3590</v>
      </c>
      <c r="B1708" t="s">
        <v>16608</v>
      </c>
      <c r="C1708" t="s">
        <v>14840</v>
      </c>
      <c r="D1708">
        <v>113</v>
      </c>
      <c r="E1708" t="str">
        <f>_xlfn.CONCAT(B1708," (",F1708,")")</f>
        <v>Τσέρια (Περιφερειακή Ενότητα Μεσσηνίας)</v>
      </c>
      <c r="F1708" t="s">
        <v>14735</v>
      </c>
      <c r="G1708" t="s">
        <v>16580</v>
      </c>
      <c r="H1708">
        <f>VLOOKUP(E1708,[1]!peloponnese_raw[[Column2]:[LON]],2,FALSE)</f>
        <v>36.912932991700004</v>
      </c>
      <c r="I1708">
        <f>VLOOKUP(E1708,[1]!peloponnese_raw[[Column2]:[LON]],3,FALSE)</f>
        <v>22.2679302447</v>
      </c>
    </row>
    <row r="1709" spans="1:9" x14ac:dyDescent="0.25">
      <c r="A1709" t="s">
        <v>3590</v>
      </c>
      <c r="B1709" t="s">
        <v>16900</v>
      </c>
      <c r="C1709" t="s">
        <v>15449</v>
      </c>
      <c r="D1709">
        <v>9</v>
      </c>
      <c r="E1709" t="str">
        <f>_xlfn.CONCAT(B1709," (",F1709,")")</f>
        <v>Τσερτσαίικα (Περιφερειακή Ενότητα Μεσσηνίας)</v>
      </c>
      <c r="F1709" t="s">
        <v>14735</v>
      </c>
      <c r="G1709" t="s">
        <v>16892</v>
      </c>
      <c r="H1709">
        <f>VLOOKUP(E1709,[1]!peloponnese_raw[[Column2]:[LON]],2,FALSE)</f>
        <v>37.322506437900003</v>
      </c>
      <c r="I1709">
        <f>VLOOKUP(E1709,[1]!peloponnese_raw[[Column2]:[LON]],3,FALSE)</f>
        <v>21.797936827899999</v>
      </c>
    </row>
    <row r="1710" spans="1:9" x14ac:dyDescent="0.25">
      <c r="A1710" t="s">
        <v>3590</v>
      </c>
      <c r="B1710" t="s">
        <v>16376</v>
      </c>
      <c r="C1710" t="s">
        <v>14361</v>
      </c>
      <c r="D1710">
        <v>21</v>
      </c>
      <c r="E1710" t="str">
        <f>_xlfn.CONCAT(B1710," (",F1710,")")</f>
        <v>Τσικκαλιά (Περιφερειακή Ενότητα Λακωνίας)</v>
      </c>
      <c r="F1710" t="s">
        <v>14073</v>
      </c>
      <c r="G1710" t="s">
        <v>16305</v>
      </c>
      <c r="H1710">
        <f>VLOOKUP(E1710,[1]!peloponnese_raw[[Column2]:[LON]],2,FALSE)</f>
        <v>36.470775355000001</v>
      </c>
      <c r="I1710">
        <f>VLOOKUP(E1710,[1]!peloponnese_raw[[Column2]:[LON]],3,FALSE)</f>
        <v>22.448560622900001</v>
      </c>
    </row>
    <row r="1711" spans="1:9" x14ac:dyDescent="0.25">
      <c r="A1711" t="s">
        <v>3555</v>
      </c>
      <c r="B1711" t="s">
        <v>15955</v>
      </c>
      <c r="C1711" t="s">
        <v>13484</v>
      </c>
      <c r="D1711">
        <v>13</v>
      </c>
      <c r="E1711" t="str">
        <f>_xlfn.CONCAT(B1711," (",F1711,")")</f>
        <v>Τσιρίστρα (Περιφερειακή Ενότητα Αργολίδας)</v>
      </c>
      <c r="F1711" t="s">
        <v>13389</v>
      </c>
      <c r="G1711" t="s">
        <v>15945</v>
      </c>
      <c r="H1711">
        <f>VLOOKUP(E1711,[1]!peloponnese_raw[[Column2]:[LON]],2,FALSE)</f>
        <v>37.732516040100002</v>
      </c>
      <c r="I1711">
        <f>VLOOKUP(E1711,[1]!peloponnese_raw[[Column2]:[LON]],3,FALSE)</f>
        <v>22.538830168200001</v>
      </c>
    </row>
    <row r="1712" spans="1:9" x14ac:dyDescent="0.25">
      <c r="A1712" t="s">
        <v>3590</v>
      </c>
      <c r="B1712" t="s">
        <v>15815</v>
      </c>
      <c r="C1712" t="s">
        <v>13201</v>
      </c>
      <c r="D1712">
        <v>256</v>
      </c>
      <c r="E1712" t="str">
        <f>_xlfn.CONCAT(B1712," (",F1712,")")</f>
        <v>Τσιτάλια (Περιφερειακή Ενότητα Αρκαδίας)</v>
      </c>
      <c r="F1712" t="s">
        <v>12739</v>
      </c>
      <c r="G1712" t="s">
        <v>15801</v>
      </c>
      <c r="H1712">
        <f>VLOOKUP(E1712,[1]!peloponnese_raw[[Column2]:[LON]],2,FALSE)</f>
        <v>37.1230073455</v>
      </c>
      <c r="I1712">
        <f>VLOOKUP(E1712,[1]!peloponnese_raw[[Column2]:[LON]],3,FALSE)</f>
        <v>22.856961287299999</v>
      </c>
    </row>
    <row r="1713" spans="1:9" x14ac:dyDescent="0.25">
      <c r="A1713" t="s">
        <v>3557</v>
      </c>
      <c r="B1713" t="s">
        <v>16377</v>
      </c>
      <c r="C1713" t="s">
        <v>14363</v>
      </c>
      <c r="D1713">
        <v>31</v>
      </c>
      <c r="E1713" t="str">
        <f>_xlfn.CONCAT(B1713," (",F1713,")")</f>
        <v>Τσόπακας (Περιφερειακή Ενότητα Λακωνίας)</v>
      </c>
      <c r="F1713" t="s">
        <v>14073</v>
      </c>
      <c r="G1713" t="s">
        <v>16305</v>
      </c>
      <c r="H1713">
        <f>VLOOKUP(E1713,[1]!peloponnese_raw[[Column2]:[LON]],2,FALSE)</f>
        <v>36.583625477600002</v>
      </c>
      <c r="I1713">
        <f>VLOOKUP(E1713,[1]!peloponnese_raw[[Column2]:[LON]],3,FALSE)</f>
        <v>22.395442340900001</v>
      </c>
    </row>
    <row r="1714" spans="1:9" x14ac:dyDescent="0.25">
      <c r="A1714" t="s">
        <v>3590</v>
      </c>
      <c r="B1714" t="s">
        <v>11952</v>
      </c>
      <c r="C1714" t="s">
        <v>9968</v>
      </c>
      <c r="D1714">
        <v>304</v>
      </c>
      <c r="E1714" t="str">
        <f>_xlfn.CONCAT(B1714," (",F1714,")")</f>
        <v>Τσουκαλαίικα (Περιφερειακή Ενότητα Μεσσηνίας)</v>
      </c>
      <c r="F1714" t="s">
        <v>14735</v>
      </c>
      <c r="G1714" t="s">
        <v>16804</v>
      </c>
      <c r="H1714">
        <f>VLOOKUP(E1714,[1]!peloponnese_raw[[Column2]:[LON]],2,FALSE)</f>
        <v>37.199712670899999</v>
      </c>
      <c r="I1714">
        <f>VLOOKUP(E1714,[1]!peloponnese_raw[[Column2]:[LON]],3,FALSE)</f>
        <v>22.0052219399</v>
      </c>
    </row>
    <row r="1715" spans="1:9" x14ac:dyDescent="0.25">
      <c r="A1715" t="s">
        <v>3555</v>
      </c>
      <c r="B1715" t="s">
        <v>16446</v>
      </c>
      <c r="C1715" t="s">
        <v>14503</v>
      </c>
      <c r="D1715">
        <v>12</v>
      </c>
      <c r="E1715" t="str">
        <f>_xlfn.CONCAT(B1715," (",F1715,")")</f>
        <v>Τσουμάλα (Περιφερειακή Ενότητα Λακωνίας)</v>
      </c>
      <c r="F1715" t="s">
        <v>14073</v>
      </c>
      <c r="G1715" t="s">
        <v>16427</v>
      </c>
      <c r="H1715">
        <f>VLOOKUP(E1715,[1]!peloponnese_raw[[Column2]:[LON]],2,FALSE)</f>
        <v>36.453360449599998</v>
      </c>
      <c r="I1715">
        <f>VLOOKUP(E1715,[1]!peloponnese_raw[[Column2]:[LON]],3,FALSE)</f>
        <v>23.0804733525</v>
      </c>
    </row>
    <row r="1716" spans="1:9" x14ac:dyDescent="0.25">
      <c r="A1716" t="s">
        <v>3560</v>
      </c>
      <c r="B1716" t="s">
        <v>16803</v>
      </c>
      <c r="C1716" t="s">
        <v>15238</v>
      </c>
      <c r="D1716">
        <v>8</v>
      </c>
      <c r="E1716" t="str">
        <f>_xlfn.CONCAT(B1716," (",F1716,")")</f>
        <v>Τσουράκι (Περιφερειακή Ενότητα Μεσσηνίας)</v>
      </c>
      <c r="F1716" t="s">
        <v>14735</v>
      </c>
      <c r="G1716" t="s">
        <v>16792</v>
      </c>
      <c r="H1716">
        <f>VLOOKUP(E1716,[1]!peloponnese_raw[[Column2]:[LON]],2,FALSE)</f>
        <v>37.4619160433</v>
      </c>
      <c r="I1716">
        <f>VLOOKUP(E1716,[1]!peloponnese_raw[[Column2]:[LON]],3,FALSE)</f>
        <v>21.940389146000001</v>
      </c>
    </row>
    <row r="1717" spans="1:9" x14ac:dyDescent="0.25">
      <c r="A1717" t="s">
        <v>3560</v>
      </c>
      <c r="B1717" t="s">
        <v>16870</v>
      </c>
      <c r="C1717" t="s">
        <v>15385</v>
      </c>
      <c r="D1717">
        <v>69</v>
      </c>
      <c r="E1717" t="str">
        <f>_xlfn.CONCAT(B1717," (",F1717,")")</f>
        <v>Τουλούπα Χάνι (Περιφερειακή Ενότητα Μεσσηνίας)</v>
      </c>
      <c r="F1717" t="s">
        <v>14735</v>
      </c>
      <c r="G1717" t="s">
        <v>16863</v>
      </c>
      <c r="H1717">
        <f>VLOOKUP(E1717,[1]!peloponnese_raw[[Column2]:[LON]],2,FALSE)</f>
        <v>37.058978490699999</v>
      </c>
      <c r="I1717">
        <f>VLOOKUP(E1717,[1]!peloponnese_raw[[Column2]:[LON]],3,FALSE)</f>
        <v>21.779704906100001</v>
      </c>
    </row>
    <row r="1718" spans="1:9" x14ac:dyDescent="0.25">
      <c r="A1718" t="s">
        <v>3590</v>
      </c>
      <c r="B1718" t="s">
        <v>16578</v>
      </c>
      <c r="C1718" t="s">
        <v>14778</v>
      </c>
      <c r="D1718">
        <v>1</v>
      </c>
      <c r="E1718" t="str">
        <f>_xlfn.CONCAT(B1718," (",F1718,")")</f>
        <v>Τούμπια (Περιφερειακή Ενότητα Μεσσηνίας)</v>
      </c>
      <c r="F1718" t="s">
        <v>14735</v>
      </c>
      <c r="G1718" t="s">
        <v>16560</v>
      </c>
      <c r="H1718">
        <f>VLOOKUP(E1718,[1]!peloponnese_raw[[Column2]:[LON]],2,FALSE)</f>
        <v>36.952614036500002</v>
      </c>
      <c r="I1718">
        <f>VLOOKUP(E1718,[1]!peloponnese_raw[[Column2]:[LON]],3,FALSE)</f>
        <v>22.2053577595</v>
      </c>
    </row>
    <row r="1719" spans="1:9" x14ac:dyDescent="0.25">
      <c r="A1719" t="s">
        <v>3560</v>
      </c>
      <c r="B1719" t="s">
        <v>15724</v>
      </c>
      <c r="C1719" t="s">
        <v>13017</v>
      </c>
      <c r="D1719">
        <v>28</v>
      </c>
      <c r="E1719" t="str">
        <f>_xlfn.CONCAT(B1719," (",F1719,")")</f>
        <v>Τουμπίτσιον (Περιφερειακή Ενότητα Αρκαδίας)</v>
      </c>
      <c r="F1719" t="s">
        <v>12739</v>
      </c>
      <c r="G1719" t="s">
        <v>15710</v>
      </c>
      <c r="H1719">
        <f>VLOOKUP(E1719,[1]!peloponnese_raw[[Column2]:[LON]],2,FALSE)</f>
        <v>37.705394229900001</v>
      </c>
      <c r="I1719">
        <f>VLOOKUP(E1719,[1]!peloponnese_raw[[Column2]:[LON]],3,FALSE)</f>
        <v>21.8710749697</v>
      </c>
    </row>
    <row r="1720" spans="1:9" x14ac:dyDescent="0.25">
      <c r="A1720" t="s">
        <v>3557</v>
      </c>
      <c r="B1720" t="s">
        <v>15796</v>
      </c>
      <c r="C1720" t="s">
        <v>13161</v>
      </c>
      <c r="D1720">
        <v>249</v>
      </c>
      <c r="E1720" t="str">
        <f>_xlfn.CONCAT(B1720," (",F1720,")")</f>
        <v>Τουρκολέκας (Περιφερειακή Ενότητα Αρκαδίας)</v>
      </c>
      <c r="F1720" t="s">
        <v>12739</v>
      </c>
      <c r="G1720" t="s">
        <v>15774</v>
      </c>
      <c r="H1720">
        <f>VLOOKUP(E1720,[1]!peloponnese_raw[[Column2]:[LON]],2,FALSE)</f>
        <v>37.251197298599998</v>
      </c>
      <c r="I1720">
        <f>VLOOKUP(E1720,[1]!peloponnese_raw[[Column2]:[LON]],3,FALSE)</f>
        <v>22.118663376000001</v>
      </c>
    </row>
    <row r="1721" spans="1:9" x14ac:dyDescent="0.25">
      <c r="A1721" t="s">
        <v>3560</v>
      </c>
      <c r="B1721" t="s">
        <v>15927</v>
      </c>
      <c r="C1721" t="s">
        <v>13426</v>
      </c>
      <c r="D1721">
        <v>3</v>
      </c>
      <c r="E1721" t="str">
        <f>_xlfn.CONCAT(B1721," (",F1721,")")</f>
        <v>Τουρνίκιον (Περιφερειακή Ενότητα Αργολίδας)</v>
      </c>
      <c r="F1721" t="s">
        <v>13389</v>
      </c>
      <c r="G1721" t="s">
        <v>15915</v>
      </c>
      <c r="H1721">
        <f>VLOOKUP(E1721,[1]!peloponnese_raw[[Column2]:[LON]],2,FALSE)</f>
        <v>37.591929102000002</v>
      </c>
      <c r="I1721">
        <f>VLOOKUP(E1721,[1]!peloponnese_raw[[Column2]:[LON]],3,FALSE)</f>
        <v>22.523641283100002</v>
      </c>
    </row>
    <row r="1722" spans="1:9" x14ac:dyDescent="0.25">
      <c r="A1722" t="s">
        <v>3555</v>
      </c>
      <c r="B1722" t="s">
        <v>15702</v>
      </c>
      <c r="C1722" t="s">
        <v>12975</v>
      </c>
      <c r="D1722">
        <v>63</v>
      </c>
      <c r="E1722" t="str">
        <f>_xlfn.CONCAT(B1722," (",F1722,")")</f>
        <v>Τουθόα (Περιφερειακή Ενότητα Αρκαδίας)</v>
      </c>
      <c r="F1722" t="s">
        <v>12739</v>
      </c>
      <c r="G1722" t="s">
        <v>15698</v>
      </c>
      <c r="H1722">
        <f>VLOOKUP(E1722,[1]!peloponnese_raw[[Column2]:[LON]],2,FALSE)</f>
        <v>37.681669598600003</v>
      </c>
      <c r="I1722">
        <f>VLOOKUP(E1722,[1]!peloponnese_raw[[Column2]:[LON]],3,FALSE)</f>
        <v>21.957963879800001</v>
      </c>
    </row>
    <row r="1723" spans="1:9" x14ac:dyDescent="0.25">
      <c r="A1723" t="s">
        <v>3560</v>
      </c>
      <c r="B1723" t="s">
        <v>16534</v>
      </c>
      <c r="C1723" t="s">
        <v>14684</v>
      </c>
      <c r="D1723">
        <v>78</v>
      </c>
      <c r="E1723" t="str">
        <f>_xlfn.CONCAT(B1723," (",F1723,")")</f>
        <v>Βαφειόν (Περιφερειακή Ενότητα Λακωνίας)</v>
      </c>
      <c r="F1723" t="s">
        <v>14073</v>
      </c>
      <c r="G1723" t="s">
        <v>16531</v>
      </c>
      <c r="H1723">
        <f>VLOOKUP(E1723,[1]!peloponnese_raw[[Column2]:[LON]],2,FALSE)</f>
        <v>37.020179594799998</v>
      </c>
      <c r="I1723">
        <f>VLOOKUP(E1723,[1]!peloponnese_raw[[Column2]:[LON]],3,FALSE)</f>
        <v>22.459502326399999</v>
      </c>
    </row>
    <row r="1724" spans="1:9" x14ac:dyDescent="0.25">
      <c r="A1724" t="s">
        <v>3555</v>
      </c>
      <c r="B1724" t="s">
        <v>15687</v>
      </c>
      <c r="C1724" t="s">
        <v>12946</v>
      </c>
      <c r="D1724">
        <v>75</v>
      </c>
      <c r="E1724" t="str">
        <f>_xlfn.CONCAT(B1724," (",F1724,")")</f>
        <v>Βάχλια (Περιφερειακή Ενότητα Αρκαδίας)</v>
      </c>
      <c r="F1724" t="s">
        <v>12739</v>
      </c>
      <c r="G1724" t="s">
        <v>15684</v>
      </c>
      <c r="H1724">
        <f>VLOOKUP(E1724,[1]!peloponnese_raw[[Column2]:[LON]],2,FALSE)</f>
        <v>37.786538072900001</v>
      </c>
      <c r="I1724">
        <f>VLOOKUP(E1724,[1]!peloponnese_raw[[Column2]:[LON]],3,FALSE)</f>
        <v>21.951443661700001</v>
      </c>
    </row>
    <row r="1725" spans="1:9" x14ac:dyDescent="0.25">
      <c r="A1725" t="s">
        <v>3557</v>
      </c>
      <c r="B1725" t="s">
        <v>16317</v>
      </c>
      <c r="C1725" t="s">
        <v>14237</v>
      </c>
      <c r="D1725">
        <v>73</v>
      </c>
      <c r="E1725" t="str">
        <f>_xlfn.CONCAT(B1725," (",F1725,")")</f>
        <v>Βάχος (Περιφερειακή Ενότητα Λακωνίας)</v>
      </c>
      <c r="F1725" t="s">
        <v>14073</v>
      </c>
      <c r="G1725" t="s">
        <v>16305</v>
      </c>
      <c r="H1725">
        <f>VLOOKUP(E1725,[1]!peloponnese_raw[[Column2]:[LON]],2,FALSE)</f>
        <v>36.677905197000001</v>
      </c>
      <c r="I1725">
        <f>VLOOKUP(E1725,[1]!peloponnese_raw[[Column2]:[LON]],3,FALSE)</f>
        <v>22.4303302991</v>
      </c>
    </row>
    <row r="1726" spans="1:9" x14ac:dyDescent="0.25">
      <c r="A1726" t="s">
        <v>3555</v>
      </c>
      <c r="B1726" t="s">
        <v>16726</v>
      </c>
      <c r="C1726" t="s">
        <v>15073</v>
      </c>
      <c r="D1726">
        <v>846</v>
      </c>
      <c r="E1726" t="str">
        <f>_xlfn.CONCAT(B1726," (",F1726,")")</f>
        <v>Βαλύρα (Περιφερειακή Ενότητα Μεσσηνίας)</v>
      </c>
      <c r="F1726" t="s">
        <v>14735</v>
      </c>
      <c r="G1726" t="s">
        <v>4483</v>
      </c>
      <c r="H1726">
        <f>VLOOKUP(E1726,[1]!peloponnese_raw[[Column2]:[LON]],2,FALSE)</f>
        <v>37.163929877999998</v>
      </c>
      <c r="I1726">
        <f>VLOOKUP(E1726,[1]!peloponnese_raw[[Column2]:[LON]],3,FALSE)</f>
        <v>21.979820717500001</v>
      </c>
    </row>
    <row r="1727" spans="1:9" x14ac:dyDescent="0.25">
      <c r="A1727" t="s">
        <v>3555</v>
      </c>
      <c r="B1727" t="s">
        <v>11875</v>
      </c>
      <c r="C1727" t="s">
        <v>9808</v>
      </c>
      <c r="D1727">
        <v>277</v>
      </c>
      <c r="E1727" t="str">
        <f>_xlfn.CONCAT(B1727," (",F1727,")")</f>
        <v>Βάλτα (Περιφερειακή Ενότητα Μεσσηνίας)</v>
      </c>
      <c r="F1727" t="s">
        <v>14735</v>
      </c>
      <c r="G1727" t="s">
        <v>16917</v>
      </c>
      <c r="H1727">
        <f>VLOOKUP(E1727,[1]!peloponnese_raw[[Column2]:[LON]],2,FALSE)</f>
        <v>37.098891647800002</v>
      </c>
      <c r="I1727">
        <f>VLOOKUP(E1727,[1]!peloponnese_raw[[Column2]:[LON]],3,FALSE)</f>
        <v>21.623825650899999</v>
      </c>
    </row>
    <row r="1728" spans="1:9" x14ac:dyDescent="0.25">
      <c r="A1728" t="s">
        <v>3560</v>
      </c>
      <c r="B1728" t="s">
        <v>16403</v>
      </c>
      <c r="C1728" t="s">
        <v>14417</v>
      </c>
      <c r="D1728">
        <v>60</v>
      </c>
      <c r="E1728" t="str">
        <f>_xlfn.CONCAT(B1728," (",F1728,")")</f>
        <v>Βαλτάκι (Περιφερειακή Ενότητα Λακωνίας)</v>
      </c>
      <c r="F1728" t="s">
        <v>14073</v>
      </c>
      <c r="G1728" t="s">
        <v>16402</v>
      </c>
      <c r="H1728">
        <f>VLOOKUP(E1728,[1]!peloponnese_raw[[Column2]:[LON]],2,FALSE)</f>
        <v>36.791709241600003</v>
      </c>
      <c r="I1728">
        <f>VLOOKUP(E1728,[1]!peloponnese_raw[[Column2]:[LON]],3,FALSE)</f>
        <v>22.585417946</v>
      </c>
    </row>
    <row r="1729" spans="1:9" x14ac:dyDescent="0.25">
      <c r="A1729" t="s">
        <v>3560</v>
      </c>
      <c r="B1729" t="s">
        <v>16403</v>
      </c>
      <c r="C1729" t="s">
        <v>14417</v>
      </c>
      <c r="D1729">
        <v>13</v>
      </c>
      <c r="E1729" t="str">
        <f>_xlfn.CONCAT(B1729," (",F1729,")")</f>
        <v>Βαλτάκι (Περιφερειακή Ενότητα Λακωνίας)</v>
      </c>
      <c r="F1729" t="s">
        <v>14073</v>
      </c>
      <c r="G1729" t="s">
        <v>16427</v>
      </c>
      <c r="H1729">
        <f>VLOOKUP(E1729,[1]!peloponnese_raw[[Column2]:[LON]],2,FALSE)</f>
        <v>36.791709241600003</v>
      </c>
      <c r="I1729">
        <f>VLOOKUP(E1729,[1]!peloponnese_raw[[Column2]:[LON]],3,FALSE)</f>
        <v>22.585417946</v>
      </c>
    </row>
    <row r="1730" spans="1:9" x14ac:dyDescent="0.25">
      <c r="A1730" t="s">
        <v>3560</v>
      </c>
      <c r="B1730" t="s">
        <v>15674</v>
      </c>
      <c r="C1730" t="s">
        <v>12920</v>
      </c>
      <c r="D1730">
        <v>373</v>
      </c>
      <c r="E1730" t="str">
        <f>_xlfn.CONCAT(B1730," (",F1730,")")</f>
        <v>Βαλτεσινίκον (Περιφερειακή Ενότητα Αρκαδίας)</v>
      </c>
      <c r="F1730" t="s">
        <v>12739</v>
      </c>
      <c r="G1730" t="s">
        <v>15673</v>
      </c>
      <c r="H1730">
        <f>VLOOKUP(E1730,[1]!peloponnese_raw[[Column2]:[LON]],2,FALSE)</f>
        <v>37.702364165600002</v>
      </c>
      <c r="I1730">
        <f>VLOOKUP(E1730,[1]!peloponnese_raw[[Column2]:[LON]],3,FALSE)</f>
        <v>22.095755403599998</v>
      </c>
    </row>
    <row r="1731" spans="1:9" x14ac:dyDescent="0.25">
      <c r="A1731" t="s">
        <v>3560</v>
      </c>
      <c r="B1731" t="s">
        <v>15831</v>
      </c>
      <c r="C1731" t="s">
        <v>13233</v>
      </c>
      <c r="D1731">
        <v>75</v>
      </c>
      <c r="E1731" t="str">
        <f>_xlfn.CONCAT(B1731," (",F1731,")")</f>
        <v>Βαλτέτσιον (Περιφερειακή Ενότητα Αρκαδίας)</v>
      </c>
      <c r="F1731" t="s">
        <v>12739</v>
      </c>
      <c r="G1731" t="s">
        <v>15827</v>
      </c>
      <c r="H1731">
        <f>VLOOKUP(E1731,[1]!peloponnese_raw[[Column2]:[LON]],2,FALSE)</f>
        <v>37.473736155200001</v>
      </c>
      <c r="I1731">
        <f>VLOOKUP(E1731,[1]!peloponnese_raw[[Column2]:[LON]],3,FALSE)</f>
        <v>22.2822824287</v>
      </c>
    </row>
    <row r="1732" spans="1:9" x14ac:dyDescent="0.25">
      <c r="A1732" t="s">
        <v>3557</v>
      </c>
      <c r="B1732" t="s">
        <v>7411</v>
      </c>
      <c r="C1732" t="s">
        <v>855</v>
      </c>
      <c r="D1732">
        <v>24</v>
      </c>
      <c r="E1732" t="str">
        <f>_xlfn.CONCAT(B1732," (",F1732,")")</f>
        <v>Βάλτος (Περιφερειακή Ενότητα Κορινθίας)</v>
      </c>
      <c r="F1732" t="s">
        <v>13723</v>
      </c>
      <c r="G1732" t="s">
        <v>16172</v>
      </c>
      <c r="H1732">
        <f>VLOOKUP(E1732,[1]!peloponnese_raw[[Column2]:[LON]],2,FALSE)</f>
        <v>38.043329989599997</v>
      </c>
      <c r="I1732">
        <f>VLOOKUP(E1732,[1]!peloponnese_raw[[Column2]:[LON]],3,FALSE)</f>
        <v>22.590767866299998</v>
      </c>
    </row>
    <row r="1733" spans="1:9" x14ac:dyDescent="0.25">
      <c r="A1733" t="s">
        <v>3590</v>
      </c>
      <c r="B1733" t="s">
        <v>16204</v>
      </c>
      <c r="C1733" t="s">
        <v>14000</v>
      </c>
      <c r="D1733">
        <v>82</v>
      </c>
      <c r="E1733" t="str">
        <f>_xlfn.CONCAT(B1733," (",F1733,")")</f>
        <v>Βαλτσαίικα (Περιφερειακή Ενότητα Κορινθίας)</v>
      </c>
      <c r="F1733" t="s">
        <v>13723</v>
      </c>
      <c r="G1733" t="s">
        <v>16205</v>
      </c>
      <c r="H1733">
        <f>VLOOKUP(E1733,[1]!peloponnese_raw[[Column2]:[LON]],2,FALSE)</f>
        <v>38.0060237028</v>
      </c>
      <c r="I1733">
        <f>VLOOKUP(E1733,[1]!peloponnese_raw[[Column2]:[LON]],3,FALSE)</f>
        <v>22.710959468799999</v>
      </c>
    </row>
    <row r="1734" spans="1:9" x14ac:dyDescent="0.25">
      <c r="A1734" t="s">
        <v>3555</v>
      </c>
      <c r="B1734" t="s">
        <v>16316</v>
      </c>
      <c r="C1734" t="s">
        <v>14235</v>
      </c>
      <c r="D1734">
        <v>31</v>
      </c>
      <c r="E1734" t="str">
        <f>_xlfn.CONCAT(B1734," (",F1734,")")</f>
        <v>Βάμβακα (Περιφερειακή Ενότητα Λακωνίας)</v>
      </c>
      <c r="F1734" t="s">
        <v>14073</v>
      </c>
      <c r="G1734" t="s">
        <v>16305</v>
      </c>
      <c r="H1734">
        <f>VLOOKUP(E1734,[1]!peloponnese_raw[[Column2]:[LON]],2,FALSE)</f>
        <v>36.5697928015</v>
      </c>
      <c r="I1734">
        <f>VLOOKUP(E1734,[1]!peloponnese_raw[[Column2]:[LON]],3,FALSE)</f>
        <v>22.408906028200001</v>
      </c>
    </row>
    <row r="1735" spans="1:9" x14ac:dyDescent="0.25">
      <c r="A1735" t="s">
        <v>3565</v>
      </c>
      <c r="B1735" t="s">
        <v>16137</v>
      </c>
      <c r="C1735" t="s">
        <v>13862</v>
      </c>
      <c r="D1735">
        <v>94</v>
      </c>
      <c r="E1735" t="str">
        <f>_xlfn.CONCAT(B1735," (",F1735,")")</f>
        <v>Βαμβακές (Περιφερειακή Ενότητα Κορινθίας)</v>
      </c>
      <c r="F1735" t="s">
        <v>13723</v>
      </c>
      <c r="G1735" t="s">
        <v>16135</v>
      </c>
      <c r="H1735">
        <f>VLOOKUP(E1735,[1]!peloponnese_raw[[Column2]:[LON]],2,FALSE)</f>
        <v>38.0557745793</v>
      </c>
      <c r="I1735">
        <f>VLOOKUP(E1735,[1]!peloponnese_raw[[Column2]:[LON]],3,FALSE)</f>
        <v>23.075538166499999</v>
      </c>
    </row>
    <row r="1736" spans="1:9" x14ac:dyDescent="0.25">
      <c r="A1736" t="s">
        <v>3555</v>
      </c>
      <c r="B1736" t="s">
        <v>3801</v>
      </c>
      <c r="C1736" t="s">
        <v>2174</v>
      </c>
      <c r="D1736">
        <v>90</v>
      </c>
      <c r="E1736" t="str">
        <f>_xlfn.CONCAT(B1736," (",F1736,")")</f>
        <v>Βαμβακού (Περιφερειακή Ενότητα Λακωνίας)</v>
      </c>
      <c r="F1736" t="s">
        <v>14073</v>
      </c>
      <c r="G1736" t="s">
        <v>16503</v>
      </c>
      <c r="H1736">
        <f>VLOOKUP(E1736,[1]!peloponnese_raw[[Column2]:[LON]],2,FALSE)</f>
        <v>37.243053319799998</v>
      </c>
      <c r="I1736">
        <f>VLOOKUP(E1736,[1]!peloponnese_raw[[Column2]:[LON]],3,FALSE)</f>
        <v>22.551228571399999</v>
      </c>
    </row>
    <row r="1737" spans="1:9" x14ac:dyDescent="0.25">
      <c r="A1737" t="s">
        <v>3555</v>
      </c>
      <c r="B1737" t="s">
        <v>16904</v>
      </c>
      <c r="C1737" t="s">
        <v>15457</v>
      </c>
      <c r="D1737">
        <v>49</v>
      </c>
      <c r="E1737" t="str">
        <f>_xlfn.CONCAT(B1737," (",F1737,")")</f>
        <v>Βανάδα (Περιφερειακή Ενότητα Μεσσηνίας)</v>
      </c>
      <c r="F1737" t="s">
        <v>14735</v>
      </c>
      <c r="G1737" t="s">
        <v>7077</v>
      </c>
      <c r="H1737">
        <f>VLOOKUP(E1737,[1]!peloponnese_raw[[Column2]:[LON]],2,FALSE)</f>
        <v>37.338357924299999</v>
      </c>
      <c r="I1737">
        <f>VLOOKUP(E1737,[1]!peloponnese_raw[[Column2]:[LON]],3,FALSE)</f>
        <v>21.756156308600001</v>
      </c>
    </row>
    <row r="1738" spans="1:9" x14ac:dyDescent="0.25">
      <c r="A1738" t="s">
        <v>3557</v>
      </c>
      <c r="B1738" t="s">
        <v>15745</v>
      </c>
      <c r="C1738" t="s">
        <v>13059</v>
      </c>
      <c r="D1738">
        <v>133</v>
      </c>
      <c r="E1738" t="str">
        <f>_xlfn.CONCAT(B1738," (",F1738,")")</f>
        <v>Βάγγος (Περιφερειακή Ενότητα Αρκαδίας)</v>
      </c>
      <c r="F1738" t="s">
        <v>12739</v>
      </c>
      <c r="G1738" t="s">
        <v>15742</v>
      </c>
      <c r="H1738">
        <f>VLOOKUP(E1738,[1]!peloponnese_raw[[Column2]:[LON]],2,FALSE)</f>
        <v>37.457852434899998</v>
      </c>
      <c r="I1738">
        <f>VLOOKUP(E1738,[1]!peloponnese_raw[[Column2]:[LON]],3,FALSE)</f>
        <v>22.194449898599999</v>
      </c>
    </row>
    <row r="1739" spans="1:9" x14ac:dyDescent="0.25">
      <c r="A1739" t="s">
        <v>3565</v>
      </c>
      <c r="B1739" t="s">
        <v>16840</v>
      </c>
      <c r="C1739" t="s">
        <v>15319</v>
      </c>
      <c r="D1739">
        <v>32</v>
      </c>
      <c r="E1739" t="str">
        <f>_xlfn.CONCAT(B1739," (",F1739,")")</f>
        <v>Βαράκες (Περιφερειακή Ενότητα Μεσσηνίας)</v>
      </c>
      <c r="F1739" t="s">
        <v>14735</v>
      </c>
      <c r="G1739" t="s">
        <v>16837</v>
      </c>
      <c r="H1739">
        <f>VLOOKUP(E1739,[1]!peloponnese_raw[[Column2]:[LON]],2,FALSE)</f>
        <v>36.863396856000001</v>
      </c>
      <c r="I1739">
        <f>VLOOKUP(E1739,[1]!peloponnese_raw[[Column2]:[LON]],3,FALSE)</f>
        <v>21.713227977700001</v>
      </c>
    </row>
    <row r="1740" spans="1:9" x14ac:dyDescent="0.25">
      <c r="A1740" t="s">
        <v>3560</v>
      </c>
      <c r="B1740" t="s">
        <v>12126</v>
      </c>
      <c r="C1740" t="s">
        <v>10333</v>
      </c>
      <c r="D1740">
        <v>17</v>
      </c>
      <c r="E1740" t="str">
        <f>_xlfn.CONCAT(B1740," (",F1740,")")</f>
        <v>Βαρκό (Περιφερειακή Ενότητα Λακωνίας)</v>
      </c>
      <c r="F1740" t="s">
        <v>14073</v>
      </c>
      <c r="G1740" t="s">
        <v>16427</v>
      </c>
      <c r="H1740">
        <f>VLOOKUP(E1740,[1]!peloponnese_raw[[Column2]:[LON]],2,FALSE)</f>
        <v>36.521436128399998</v>
      </c>
      <c r="I1740">
        <f>VLOOKUP(E1740,[1]!peloponnese_raw[[Column2]:[LON]],3,FALSE)</f>
        <v>23.136658990299999</v>
      </c>
    </row>
    <row r="1741" spans="1:9" x14ac:dyDescent="0.25">
      <c r="A1741" t="s">
        <v>3555</v>
      </c>
      <c r="B1741" t="s">
        <v>16504</v>
      </c>
      <c r="C1741" t="s">
        <v>14622</v>
      </c>
      <c r="D1741">
        <v>118</v>
      </c>
      <c r="E1741" t="str">
        <f>_xlfn.CONCAT(B1741," (",F1741,")")</f>
        <v>Βαρβίτσα (Περιφερειακή Ενότητα Λακωνίας)</v>
      </c>
      <c r="F1741" t="s">
        <v>14073</v>
      </c>
      <c r="G1741" t="s">
        <v>16503</v>
      </c>
      <c r="H1741">
        <f>VLOOKUP(E1741,[1]!peloponnese_raw[[Column2]:[LON]],2,FALSE)</f>
        <v>37.268476655999997</v>
      </c>
      <c r="I1741">
        <f>VLOOKUP(E1741,[1]!peloponnese_raw[[Column2]:[LON]],3,FALSE)</f>
        <v>22.5267895645</v>
      </c>
    </row>
    <row r="1742" spans="1:9" x14ac:dyDescent="0.25">
      <c r="A1742" t="s">
        <v>3555</v>
      </c>
      <c r="B1742" t="s">
        <v>15595</v>
      </c>
      <c r="C1742" t="s">
        <v>12758</v>
      </c>
      <c r="D1742">
        <v>31</v>
      </c>
      <c r="E1742" t="str">
        <f>_xlfn.CONCAT(B1742," (",F1742,")")</f>
        <v>Βάρβογλη (Περιφερειακή Ενότητα Αρκαδίας)</v>
      </c>
      <c r="F1742" t="s">
        <v>12739</v>
      </c>
      <c r="G1742" t="s">
        <v>15589</v>
      </c>
      <c r="H1742">
        <f>VLOOKUP(E1742,[1]!peloponnese_raw[[Column2]:[LON]],2,FALSE)</f>
        <v>37.418446956099999</v>
      </c>
      <c r="I1742">
        <f>VLOOKUP(E1742,[1]!peloponnese_raw[[Column2]:[LON]],3,FALSE)</f>
        <v>22.7191898735</v>
      </c>
    </row>
    <row r="1743" spans="1:9" x14ac:dyDescent="0.25">
      <c r="A1743" t="s">
        <v>3557</v>
      </c>
      <c r="B1743" t="s">
        <v>16505</v>
      </c>
      <c r="C1743" t="s">
        <v>14624</v>
      </c>
      <c r="D1743">
        <v>296</v>
      </c>
      <c r="E1743" t="str">
        <f>_xlfn.CONCAT(B1743," (",F1743,")")</f>
        <v>Βασαράς (Περιφερειακή Ενότητα Λακωνίας)</v>
      </c>
      <c r="F1743" t="s">
        <v>14073</v>
      </c>
      <c r="G1743" t="s">
        <v>16503</v>
      </c>
      <c r="H1743">
        <f>VLOOKUP(E1743,[1]!peloponnese_raw[[Column2]:[LON]],2,FALSE)</f>
        <v>37.165609804299997</v>
      </c>
      <c r="I1743">
        <f>VLOOKUP(E1743,[1]!peloponnese_raw[[Column2]:[LON]],3,FALSE)</f>
        <v>22.506606649599998</v>
      </c>
    </row>
    <row r="1744" spans="1:9" x14ac:dyDescent="0.25">
      <c r="A1744" t="s">
        <v>3555</v>
      </c>
      <c r="B1744" t="s">
        <v>16699</v>
      </c>
      <c r="C1744" t="s">
        <v>15020</v>
      </c>
      <c r="D1744">
        <v>71</v>
      </c>
      <c r="E1744" t="str">
        <f>_xlfn.CONCAT(B1744," (",F1744,")")</f>
        <v>Βασιλάδα (Περιφερειακή Ενότητα Μεσσηνίας)</v>
      </c>
      <c r="F1744" t="s">
        <v>14735</v>
      </c>
      <c r="G1744" t="s">
        <v>16696</v>
      </c>
      <c r="H1744">
        <f>VLOOKUP(E1744,[1]!peloponnese_raw[[Column2]:[LON]],2,FALSE)</f>
        <v>37.084543006499999</v>
      </c>
      <c r="I1744">
        <f>VLOOKUP(E1744,[1]!peloponnese_raw[[Column2]:[LON]],3,FALSE)</f>
        <v>21.937679626600001</v>
      </c>
    </row>
    <row r="1745" spans="1:9" x14ac:dyDescent="0.25">
      <c r="A1745" t="s">
        <v>3560</v>
      </c>
      <c r="B1745" t="s">
        <v>12514</v>
      </c>
      <c r="C1745" t="s">
        <v>11133</v>
      </c>
      <c r="D1745">
        <v>100</v>
      </c>
      <c r="E1745" t="str">
        <f>_xlfn.CONCAT(B1745," (",F1745,")")</f>
        <v>Βασιλάκιον (Περιφερειακή Ενότητα Λακωνίας)</v>
      </c>
      <c r="F1745" t="s">
        <v>14073</v>
      </c>
      <c r="G1745" t="s">
        <v>16402</v>
      </c>
      <c r="H1745">
        <f>VLOOKUP(E1745,[1]!peloponnese_raw[[Column2]:[LON]],2,FALSE)</f>
        <v>36.8881127334</v>
      </c>
      <c r="I1745">
        <f>VLOOKUP(E1745,[1]!peloponnese_raw[[Column2]:[LON]],3,FALSE)</f>
        <v>22.4862094227</v>
      </c>
    </row>
    <row r="1746" spans="1:9" x14ac:dyDescent="0.25">
      <c r="A1746" t="s">
        <v>3555</v>
      </c>
      <c r="B1746" t="s">
        <v>4267</v>
      </c>
      <c r="C1746" t="s">
        <v>3182</v>
      </c>
      <c r="D1746">
        <v>40</v>
      </c>
      <c r="E1746" t="str">
        <f>_xlfn.CONCAT(B1746," (",F1746,")")</f>
        <v>Βασιλική (Περιφερειακή Ενότητα Λακωνίας)</v>
      </c>
      <c r="F1746" t="s">
        <v>14073</v>
      </c>
      <c r="G1746" t="s">
        <v>16543</v>
      </c>
      <c r="H1746">
        <f>VLOOKUP(E1746,[1]!peloponnese_raw[[Column2]:[LON]],2,FALSE)</f>
        <v>36.891744266099998</v>
      </c>
      <c r="I1746">
        <f>VLOOKUP(E1746,[1]!peloponnese_raw[[Column2]:[LON]],3,FALSE)</f>
        <v>22.446914392899998</v>
      </c>
    </row>
    <row r="1747" spans="1:9" x14ac:dyDescent="0.25">
      <c r="A1747" t="s">
        <v>3560</v>
      </c>
      <c r="B1747" t="s">
        <v>7227</v>
      </c>
      <c r="C1747" t="s">
        <v>5994</v>
      </c>
      <c r="D1747">
        <v>425</v>
      </c>
      <c r="E1747" t="str">
        <f>_xlfn.CONCAT(B1747," (",F1747,")")</f>
        <v>Βασιλικόν (Περιφερειακή Ενότητα Μεσσηνίας)</v>
      </c>
      <c r="F1747" t="s">
        <v>14735</v>
      </c>
      <c r="G1747" t="s">
        <v>16782</v>
      </c>
      <c r="H1747">
        <f>VLOOKUP(E1747,[1]!peloponnese_raw[[Column2]:[LON]],2,FALSE)</f>
        <v>37.261892881199998</v>
      </c>
      <c r="I1747">
        <f>VLOOKUP(E1747,[1]!peloponnese_raw[[Column2]:[LON]],3,FALSE)</f>
        <v>21.894611847899998</v>
      </c>
    </row>
    <row r="1748" spans="1:9" x14ac:dyDescent="0.25">
      <c r="A1748" t="s">
        <v>3560</v>
      </c>
      <c r="B1748" t="s">
        <v>16819</v>
      </c>
      <c r="C1748" t="s">
        <v>15275</v>
      </c>
      <c r="D1748">
        <v>502</v>
      </c>
      <c r="E1748" t="str">
        <f>_xlfn.CONCAT(B1748," (",F1748,")")</f>
        <v>Βασιλίτσιον (Περιφερειακή Ενότητα Μεσσηνίας)</v>
      </c>
      <c r="F1748" t="s">
        <v>14735</v>
      </c>
      <c r="G1748" t="s">
        <v>16817</v>
      </c>
      <c r="H1748">
        <f>VLOOKUP(E1748,[1]!peloponnese_raw[[Column2]:[LON]],2,FALSE)</f>
        <v>36.761118750900003</v>
      </c>
      <c r="I1748">
        <f>VLOOKUP(E1748,[1]!peloponnese_raw[[Column2]:[LON]],3,FALSE)</f>
        <v>21.906954546600002</v>
      </c>
    </row>
    <row r="1749" spans="1:9" x14ac:dyDescent="0.25">
      <c r="A1749" t="s">
        <v>3557</v>
      </c>
      <c r="B1749" t="s">
        <v>15746</v>
      </c>
      <c r="C1749" t="s">
        <v>13061</v>
      </c>
      <c r="D1749">
        <v>66</v>
      </c>
      <c r="E1749" t="str">
        <f>_xlfn.CONCAT(B1749," (",F1749,")")</f>
        <v>Βάστας (Περιφερειακή Ενότητα Αρκαδίας)</v>
      </c>
      <c r="F1749" t="s">
        <v>12739</v>
      </c>
      <c r="G1749" t="s">
        <v>15742</v>
      </c>
      <c r="H1749">
        <f>VLOOKUP(E1749,[1]!peloponnese_raw[[Column2]:[LON]],2,FALSE)</f>
        <v>37.363584639400003</v>
      </c>
      <c r="I1749">
        <f>VLOOKUP(E1749,[1]!peloponnese_raw[[Column2]:[LON]],3,FALSE)</f>
        <v>21.984699797000001</v>
      </c>
    </row>
    <row r="1750" spans="1:9" x14ac:dyDescent="0.25">
      <c r="A1750" t="s">
        <v>3560</v>
      </c>
      <c r="B1750" t="s">
        <v>7218</v>
      </c>
      <c r="C1750" t="s">
        <v>5978</v>
      </c>
      <c r="D1750">
        <v>142</v>
      </c>
      <c r="E1750" t="str">
        <f>_xlfn.CONCAT(B1750," (",F1750,")")</f>
        <v>Βαθύ (Περιφερειακή Ενότητα Λακωνίας)</v>
      </c>
      <c r="F1750" t="s">
        <v>14073</v>
      </c>
      <c r="G1750" t="s">
        <v>16266</v>
      </c>
      <c r="H1750">
        <f>VLOOKUP(E1750,[1]!peloponnese_raw[[Column2]:[LON]],2,FALSE)</f>
        <v>36.700899041900001</v>
      </c>
      <c r="I1750">
        <f>VLOOKUP(E1750,[1]!peloponnese_raw[[Column2]:[LON]],3,FALSE)</f>
        <v>22.518575944399998</v>
      </c>
    </row>
    <row r="1751" spans="1:9" x14ac:dyDescent="0.25">
      <c r="A1751" t="s">
        <v>3560</v>
      </c>
      <c r="B1751" t="s">
        <v>7218</v>
      </c>
      <c r="C1751" t="s">
        <v>5978</v>
      </c>
      <c r="D1751">
        <v>24</v>
      </c>
      <c r="E1751" t="str">
        <f>_xlfn.CONCAT(B1751," (",F1751,")")</f>
        <v>Βαθύ (Περιφερειακή Ενότητα Μεσσηνίας)</v>
      </c>
      <c r="F1751" t="s">
        <v>14735</v>
      </c>
      <c r="G1751" t="s">
        <v>16934</v>
      </c>
      <c r="H1751">
        <f>VLOOKUP(E1751,[1]!peloponnese_raw[[Column2]:[LON]],2,FALSE)</f>
        <v>37.2380315188</v>
      </c>
      <c r="I1751">
        <f>VLOOKUP(E1751,[1]!peloponnese_raw[[Column2]:[LON]],3,FALSE)</f>
        <v>21.6444017472</v>
      </c>
    </row>
    <row r="1752" spans="1:9" x14ac:dyDescent="0.25">
      <c r="A1752" t="s">
        <v>3555</v>
      </c>
      <c r="B1752" t="s">
        <v>16315</v>
      </c>
      <c r="C1752" t="s">
        <v>14233</v>
      </c>
      <c r="D1752">
        <v>18</v>
      </c>
      <c r="E1752" t="str">
        <f>_xlfn.CONCAT(B1752," (",F1752,")")</f>
        <v>Βαθιά (Περιφερειακή Ενότητα Λακωνίας)</v>
      </c>
      <c r="F1752" t="s">
        <v>14073</v>
      </c>
      <c r="G1752" t="s">
        <v>16305</v>
      </c>
      <c r="H1752">
        <f>VLOOKUP(E1752,[1]!peloponnese_raw[[Column2]:[LON]],2,FALSE)</f>
        <v>36.481104406</v>
      </c>
      <c r="I1752">
        <f>VLOOKUP(E1752,[1]!peloponnese_raw[[Column2]:[LON]],3,FALSE)</f>
        <v>22.4024214441</v>
      </c>
    </row>
    <row r="1753" spans="1:9" x14ac:dyDescent="0.25">
      <c r="A1753" t="s">
        <v>3555</v>
      </c>
      <c r="B1753" t="s">
        <v>16314</v>
      </c>
      <c r="C1753" t="s">
        <v>12756</v>
      </c>
      <c r="D1753">
        <v>5</v>
      </c>
      <c r="E1753" t="str">
        <f>_xlfn.CONCAT(B1753," (",F1753,")")</f>
        <v>Βάθεια (Περιφερειακή Ενότητα Λακωνίας)</v>
      </c>
      <c r="F1753" t="s">
        <v>14073</v>
      </c>
      <c r="G1753" t="s">
        <v>16305</v>
      </c>
      <c r="H1753">
        <f>VLOOKUP(E1753,[1]!peloponnese_raw[[Column2]:[LON]],2,FALSE)</f>
        <v>36.450117527300002</v>
      </c>
      <c r="I1753">
        <f>VLOOKUP(E1753,[1]!peloponnese_raw[[Column2]:[LON]],3,FALSE)</f>
        <v>22.465542690100001</v>
      </c>
    </row>
    <row r="1754" spans="1:9" x14ac:dyDescent="0.25">
      <c r="A1754" t="s">
        <v>3590</v>
      </c>
      <c r="B1754" t="s">
        <v>15594</v>
      </c>
      <c r="C1754" t="s">
        <v>12756</v>
      </c>
      <c r="D1754">
        <v>8</v>
      </c>
      <c r="E1754" t="str">
        <f>_xlfn.CONCAT(B1754," (",F1754,")")</f>
        <v>Βάθηα (Περιφερειακή Ενότητα Αρκαδίας)</v>
      </c>
      <c r="F1754" t="s">
        <v>12739</v>
      </c>
      <c r="G1754" t="s">
        <v>15589</v>
      </c>
      <c r="H1754">
        <f>VLOOKUP(E1754,[1]!peloponnese_raw[[Column2]:[LON]],2,FALSE)</f>
        <v>37.404851050300003</v>
      </c>
      <c r="I1754">
        <f>VLOOKUP(E1754,[1]!peloponnese_raw[[Column2]:[LON]],3,FALSE)</f>
        <v>22.572962503500001</v>
      </c>
    </row>
    <row r="1755" spans="1:9" x14ac:dyDescent="0.25">
      <c r="A1755" t="s">
        <v>3557</v>
      </c>
      <c r="B1755" t="s">
        <v>16918</v>
      </c>
      <c r="C1755" t="s">
        <v>15485</v>
      </c>
      <c r="D1755">
        <v>12</v>
      </c>
      <c r="E1755" t="str">
        <f>_xlfn.CONCAT(B1755," (",F1755,")")</f>
        <v>Βατιάς (Περιφερειακή Ενότητα Μεσσηνίας)</v>
      </c>
      <c r="F1755" t="s">
        <v>14735</v>
      </c>
      <c r="G1755" t="s">
        <v>16917</v>
      </c>
      <c r="H1755">
        <f>VLOOKUP(E1755,[1]!peloponnese_raw[[Column2]:[LON]],2,FALSE)</f>
        <v>37.082859802400002</v>
      </c>
      <c r="I1755">
        <f>VLOOKUP(E1755,[1]!peloponnese_raw[[Column2]:[LON]],3,FALSE)</f>
        <v>21.590730340699999</v>
      </c>
    </row>
    <row r="1756" spans="1:9" x14ac:dyDescent="0.25">
      <c r="A1756" t="s">
        <v>3555</v>
      </c>
      <c r="B1756" t="s">
        <v>4119</v>
      </c>
      <c r="C1756" t="s">
        <v>2852</v>
      </c>
      <c r="D1756">
        <v>78</v>
      </c>
      <c r="E1756" t="str">
        <f>_xlfn.CONCAT(B1756," (",F1756,")")</f>
        <v>Βελανιδιά (Περιφερειακή Ενότητα Αργολίδας)</v>
      </c>
      <c r="F1756" t="s">
        <v>13389</v>
      </c>
      <c r="G1756" t="s">
        <v>15939</v>
      </c>
      <c r="H1756">
        <f>VLOOKUP(E1756,[1]!peloponnese_raw[[Column2]:[LON]],2,FALSE)</f>
        <v>37.4868720005</v>
      </c>
      <c r="I1756">
        <f>VLOOKUP(E1756,[1]!peloponnese_raw[[Column2]:[LON]],3,FALSE)</f>
        <v>22.6615935162</v>
      </c>
    </row>
    <row r="1757" spans="1:9" x14ac:dyDescent="0.25">
      <c r="A1757" t="s">
        <v>3555</v>
      </c>
      <c r="B1757" t="s">
        <v>4119</v>
      </c>
      <c r="C1757" t="s">
        <v>2852</v>
      </c>
      <c r="D1757">
        <v>43</v>
      </c>
      <c r="E1757" t="str">
        <f>_xlfn.CONCAT(B1757," (",F1757,")")</f>
        <v>Βελανιδιά (Περιφερειακή Ενότητα Μεσσηνίας)</v>
      </c>
      <c r="F1757" t="s">
        <v>14735</v>
      </c>
      <c r="G1757" t="s">
        <v>16615</v>
      </c>
      <c r="H1757">
        <f>VLOOKUP(E1757,[1]!peloponnese_raw[[Column2]:[LON]],2,FALSE)</f>
        <v>37.149340426499997</v>
      </c>
      <c r="I1757">
        <f>VLOOKUP(E1757,[1]!peloponnese_raw[[Column2]:[LON]],3,FALSE)</f>
        <v>22.074139419600002</v>
      </c>
    </row>
    <row r="1758" spans="1:9" x14ac:dyDescent="0.25">
      <c r="A1758" t="s">
        <v>3590</v>
      </c>
      <c r="B1758" t="s">
        <v>16432</v>
      </c>
      <c r="C1758" t="s">
        <v>14475</v>
      </c>
      <c r="D1758">
        <v>344</v>
      </c>
      <c r="E1758" t="str">
        <f>_xlfn.CONCAT(B1758," (",F1758,")")</f>
        <v>Βελανίδια (Περιφερειακή Ενότητα Λακωνίας)</v>
      </c>
      <c r="F1758" t="s">
        <v>14073</v>
      </c>
      <c r="G1758" t="s">
        <v>16427</v>
      </c>
      <c r="H1758">
        <f>VLOOKUP(E1758,[1]!peloponnese_raw[[Column2]:[LON]],2,FALSE)</f>
        <v>36.475031295800001</v>
      </c>
      <c r="I1758">
        <f>VLOOKUP(E1758,[1]!peloponnese_raw[[Column2]:[LON]],3,FALSE)</f>
        <v>23.1425241972</v>
      </c>
    </row>
    <row r="1759" spans="1:9" x14ac:dyDescent="0.25">
      <c r="A1759" t="s">
        <v>3573</v>
      </c>
      <c r="B1759" t="s">
        <v>16464</v>
      </c>
      <c r="C1759" t="s">
        <v>14539</v>
      </c>
      <c r="D1759">
        <v>466</v>
      </c>
      <c r="E1759" t="str">
        <f>_xlfn.CONCAT(B1759," (",F1759,")")</f>
        <v>Βελιαί (Περιφερειακή Ενότητα Λακωνίας)</v>
      </c>
      <c r="F1759" t="s">
        <v>14073</v>
      </c>
      <c r="G1759" t="s">
        <v>16462</v>
      </c>
      <c r="H1759">
        <f>VLOOKUP(E1759,[1]!peloponnese_raw[[Column2]:[LON]],2,FALSE)</f>
        <v>36.704444760299999</v>
      </c>
      <c r="I1759">
        <f>VLOOKUP(E1759,[1]!peloponnese_raw[[Column2]:[LON]],3,FALSE)</f>
        <v>22.9461370024</v>
      </c>
    </row>
    <row r="1760" spans="1:9" x14ac:dyDescent="0.25">
      <c r="A1760" t="s">
        <v>3555</v>
      </c>
      <c r="B1760" t="s">
        <v>15778</v>
      </c>
      <c r="C1760" t="s">
        <v>13125</v>
      </c>
      <c r="D1760">
        <v>60</v>
      </c>
      <c r="E1760" t="str">
        <f>_xlfn.CONCAT(B1760," (",F1760,")")</f>
        <v>Βελιγοστή (Περιφερειακή Ενότητα Αρκαδίας)</v>
      </c>
      <c r="F1760" t="s">
        <v>12739</v>
      </c>
      <c r="G1760" t="s">
        <v>15774</v>
      </c>
      <c r="H1760">
        <f>VLOOKUP(E1760,[1]!peloponnese_raw[[Column2]:[LON]],2,FALSE)</f>
        <v>37.321416848699997</v>
      </c>
      <c r="I1760">
        <f>VLOOKUP(E1760,[1]!peloponnese_raw[[Column2]:[LON]],3,FALSE)</f>
        <v>22.119713963999999</v>
      </c>
    </row>
    <row r="1761" spans="1:9" x14ac:dyDescent="0.25">
      <c r="A1761" t="s">
        <v>3555</v>
      </c>
      <c r="B1761" t="s">
        <v>3589</v>
      </c>
      <c r="C1761" t="s">
        <v>1730</v>
      </c>
      <c r="D1761">
        <v>239</v>
      </c>
      <c r="E1761" t="str">
        <f>_xlfn.CONCAT(B1761," (",F1761,")")</f>
        <v>Βελίκα (Περιφερειακή Ενότητα Μεσσηνίας)</v>
      </c>
      <c r="F1761" t="s">
        <v>14735</v>
      </c>
      <c r="G1761" t="s">
        <v>16734</v>
      </c>
      <c r="H1761">
        <f>VLOOKUP(E1761,[1]!peloponnese_raw[[Column2]:[LON]],2,FALSE)</f>
        <v>37.003517165200002</v>
      </c>
      <c r="I1761">
        <f>VLOOKUP(E1761,[1]!peloponnese_raw[[Column2]:[LON]],3,FALSE)</f>
        <v>21.9328340683</v>
      </c>
    </row>
    <row r="1762" spans="1:9" x14ac:dyDescent="0.25">
      <c r="A1762" t="s">
        <v>3560</v>
      </c>
      <c r="B1762" t="s">
        <v>15688</v>
      </c>
      <c r="C1762" t="s">
        <v>9650</v>
      </c>
      <c r="D1762">
        <v>59</v>
      </c>
      <c r="E1762" t="str">
        <f>_xlfn.CONCAT(B1762," (",F1762,")")</f>
        <v>Βελημάχιον (Περιφερειακή Ενότητα Αρκαδίας)</v>
      </c>
      <c r="F1762" t="s">
        <v>12739</v>
      </c>
      <c r="G1762" t="s">
        <v>15684</v>
      </c>
      <c r="H1762">
        <f>VLOOKUP(E1762,[1]!peloponnese_raw[[Column2]:[LON]],2,FALSE)</f>
        <v>37.8184948707</v>
      </c>
      <c r="I1762">
        <f>VLOOKUP(E1762,[1]!peloponnese_raw[[Column2]:[LON]],3,FALSE)</f>
        <v>21.862214556800001</v>
      </c>
    </row>
    <row r="1763" spans="1:9" x14ac:dyDescent="0.25">
      <c r="A1763" t="s">
        <v>3555</v>
      </c>
      <c r="B1763" t="s">
        <v>16206</v>
      </c>
      <c r="C1763" t="s">
        <v>14002</v>
      </c>
      <c r="D1763">
        <v>147</v>
      </c>
      <c r="E1763" t="str">
        <f>_xlfn.CONCAT(B1763," (",F1763,")")</f>
        <v>Βελίνα (Περιφερειακή Ενότητα Κορινθίας)</v>
      </c>
      <c r="F1763" t="s">
        <v>13723</v>
      </c>
      <c r="G1763" t="s">
        <v>16205</v>
      </c>
      <c r="H1763">
        <f>VLOOKUP(E1763,[1]!peloponnese_raw[[Column2]:[LON]],2,FALSE)</f>
        <v>37.9779520202</v>
      </c>
      <c r="I1763">
        <f>VLOOKUP(E1763,[1]!peloponnese_raw[[Column2]:[LON]],3,FALSE)</f>
        <v>22.559441958899999</v>
      </c>
    </row>
    <row r="1764" spans="1:9" x14ac:dyDescent="0.25">
      <c r="A1764" t="s">
        <v>3590</v>
      </c>
      <c r="B1764" t="s">
        <v>16088</v>
      </c>
      <c r="C1764" t="s">
        <v>13764</v>
      </c>
      <c r="D1764">
        <v>15</v>
      </c>
      <c r="E1764" t="str">
        <f>_xlfn.CONCAT(B1764," (",F1764,")")</f>
        <v>Βεληνιάτικα (Περιφερειακή Ενότητα Κορινθίας)</v>
      </c>
      <c r="F1764" t="s">
        <v>13723</v>
      </c>
      <c r="G1764" t="s">
        <v>16086</v>
      </c>
      <c r="H1764">
        <f>VLOOKUP(E1764,[1]!peloponnese_raw[[Column2]:[LON]],2,FALSE)</f>
        <v>37.879391609599999</v>
      </c>
      <c r="I1764">
        <f>VLOOKUP(E1764,[1]!peloponnese_raw[[Column2]:[LON]],3,FALSE)</f>
        <v>22.8167991593</v>
      </c>
    </row>
    <row r="1765" spans="1:9" x14ac:dyDescent="0.25">
      <c r="A1765" t="s">
        <v>3560</v>
      </c>
      <c r="B1765" t="s">
        <v>16070</v>
      </c>
      <c r="C1765" t="s">
        <v>13730</v>
      </c>
      <c r="D1765">
        <v>3043</v>
      </c>
      <c r="E1765" t="str">
        <f>_xlfn.CONCAT(B1765," (",F1765,")")</f>
        <v>Βέλον (Περιφερειακή Ενότητα Κορινθίας)</v>
      </c>
      <c r="F1765" t="s">
        <v>13723</v>
      </c>
      <c r="G1765" t="s">
        <v>16071</v>
      </c>
      <c r="H1765">
        <f>VLOOKUP(E1765,[1]!peloponnese_raw[[Column2]:[LON]],2,FALSE)</f>
        <v>37.973439749900002</v>
      </c>
      <c r="I1765">
        <f>VLOOKUP(E1765,[1]!peloponnese_raw[[Column2]:[LON]],3,FALSE)</f>
        <v>22.756641674699999</v>
      </c>
    </row>
    <row r="1766" spans="1:9" x14ac:dyDescent="0.25">
      <c r="A1766" t="s">
        <v>3590</v>
      </c>
      <c r="B1766" t="s">
        <v>7366</v>
      </c>
      <c r="C1766" t="s">
        <v>6277</v>
      </c>
      <c r="D1766">
        <v>8</v>
      </c>
      <c r="E1766" t="str">
        <f>_xlfn.CONCAT(B1766," (",F1766,")")</f>
        <v>Βελωτά (Περιφερειακή Ενότητα Λακωνίας)</v>
      </c>
      <c r="F1766" t="s">
        <v>14073</v>
      </c>
      <c r="G1766" t="s">
        <v>16394</v>
      </c>
      <c r="H1766">
        <f>VLOOKUP(E1766,[1]!peloponnese_raw[[Column2]:[LON]],2,FALSE)</f>
        <v>37.001990467299997</v>
      </c>
      <c r="I1766">
        <f>VLOOKUP(E1766,[1]!peloponnese_raw[[Column2]:[LON]],3,FALSE)</f>
        <v>22.729270533699999</v>
      </c>
    </row>
    <row r="1767" spans="1:9" x14ac:dyDescent="0.25">
      <c r="A1767" t="s">
        <v>3560</v>
      </c>
      <c r="B1767" t="s">
        <v>16318</v>
      </c>
      <c r="C1767" t="s">
        <v>14239</v>
      </c>
      <c r="D1767">
        <v>22</v>
      </c>
      <c r="E1767" t="str">
        <f>_xlfn.CONCAT(B1767," (",F1767,")")</f>
        <v>Βελούσι (Περιφερειακή Ενότητα Λακωνίας)</v>
      </c>
      <c r="F1767" t="s">
        <v>14073</v>
      </c>
      <c r="G1767" t="s">
        <v>16305</v>
      </c>
      <c r="H1767">
        <f>VLOOKUP(E1767,[1]!peloponnese_raw[[Column2]:[LON]],2,FALSE)</f>
        <v>36.624776818000001</v>
      </c>
      <c r="I1767">
        <f>VLOOKUP(E1767,[1]!peloponnese_raw[[Column2]:[LON]],3,FALSE)</f>
        <v>22.391945486000001</v>
      </c>
    </row>
    <row r="1768" spans="1:9" x14ac:dyDescent="0.25">
      <c r="A1768" t="s">
        <v>3590</v>
      </c>
      <c r="B1768" t="s">
        <v>16516</v>
      </c>
      <c r="C1768" t="s">
        <v>14648</v>
      </c>
      <c r="D1768">
        <v>52</v>
      </c>
      <c r="E1768" t="str">
        <f>_xlfn.CONCAT(B1768," (",F1768,")")</f>
        <v>Βεργαδαίικα (Περιφερειακή Ενότητα Λακωνίας)</v>
      </c>
      <c r="F1768" t="s">
        <v>14073</v>
      </c>
      <c r="G1768" t="s">
        <v>16513</v>
      </c>
      <c r="H1768">
        <f>VLOOKUP(E1768,[1]!peloponnese_raw[[Column2]:[LON]],2,FALSE)</f>
        <v>37.2252610667</v>
      </c>
      <c r="I1768">
        <f>VLOOKUP(E1768,[1]!peloponnese_raw[[Column2]:[LON]],3,FALSE)</f>
        <v>22.260817856300001</v>
      </c>
    </row>
    <row r="1769" spans="1:9" x14ac:dyDescent="0.25">
      <c r="A1769" t="s">
        <v>3590</v>
      </c>
      <c r="B1769" t="s">
        <v>16506</v>
      </c>
      <c r="C1769" t="s">
        <v>14626</v>
      </c>
      <c r="D1769">
        <v>49</v>
      </c>
      <c r="E1769" t="str">
        <f>_xlfn.CONCAT(B1769," (",F1769,")")</f>
        <v>Βέρια (Περιφερειακή Ενότητα Λακωνίας)</v>
      </c>
      <c r="F1769" t="s">
        <v>14073</v>
      </c>
      <c r="G1769" t="s">
        <v>16503</v>
      </c>
      <c r="H1769">
        <f>VLOOKUP(E1769,[1]!peloponnese_raw[[Column2]:[LON]],2,FALSE)</f>
        <v>37.187905493599999</v>
      </c>
      <c r="I1769">
        <f>VLOOKUP(E1769,[1]!peloponnese_raw[[Column2]:[LON]],3,FALSE)</f>
        <v>22.549791878299999</v>
      </c>
    </row>
    <row r="1770" spans="1:9" x14ac:dyDescent="0.25">
      <c r="A1770" t="s">
        <v>3590</v>
      </c>
      <c r="B1770" t="s">
        <v>15596</v>
      </c>
      <c r="C1770" t="s">
        <v>12760</v>
      </c>
      <c r="D1770">
        <v>284</v>
      </c>
      <c r="E1770" t="str">
        <f>_xlfn.CONCAT(B1770," (",F1770,")")</f>
        <v>Βέρβενα (Περιφερειακή Ενότητα Αρκαδίας)</v>
      </c>
      <c r="F1770" t="s">
        <v>12739</v>
      </c>
      <c r="G1770" t="s">
        <v>15589</v>
      </c>
      <c r="H1770">
        <f>VLOOKUP(E1770,[1]!peloponnese_raw[[Column2]:[LON]],2,FALSE)</f>
        <v>37.369825755800001</v>
      </c>
      <c r="I1770">
        <f>VLOOKUP(E1770,[1]!peloponnese_raw[[Column2]:[LON]],3,FALSE)</f>
        <v>22.4647239042</v>
      </c>
    </row>
    <row r="1771" spans="1:9" x14ac:dyDescent="0.25">
      <c r="A1771" t="s">
        <v>3555</v>
      </c>
      <c r="B1771" t="s">
        <v>16009</v>
      </c>
      <c r="C1771" t="s">
        <v>13594</v>
      </c>
      <c r="D1771">
        <v>132</v>
      </c>
      <c r="E1771" t="str">
        <f>_xlfn.CONCAT(B1771," (",F1771,")")</f>
        <v>Βερβερούδα (Περιφερειακή Ενότητα Αργολίδας)</v>
      </c>
      <c r="F1771" t="s">
        <v>13389</v>
      </c>
      <c r="G1771" t="s">
        <v>16007</v>
      </c>
      <c r="H1771">
        <f>VLOOKUP(E1771,[1]!peloponnese_raw[[Column2]:[LON]],2,FALSE)</f>
        <v>37.332123171799999</v>
      </c>
      <c r="I1771">
        <f>VLOOKUP(E1771,[1]!peloponnese_raw[[Column2]:[LON]],3,FALSE)</f>
        <v>23.132544673200002</v>
      </c>
    </row>
    <row r="1772" spans="1:9" x14ac:dyDescent="0.25">
      <c r="A1772" t="s">
        <v>3560</v>
      </c>
      <c r="B1772" t="s">
        <v>15689</v>
      </c>
      <c r="C1772" t="s">
        <v>12949</v>
      </c>
      <c r="D1772">
        <v>100</v>
      </c>
      <c r="E1772" t="str">
        <f>_xlfn.CONCAT(B1772," (",F1772,")")</f>
        <v>Βιδιάκιον (Περιφερειακή Ενότητα Αρκαδίας)</v>
      </c>
      <c r="F1772" t="s">
        <v>12739</v>
      </c>
      <c r="G1772" t="s">
        <v>15684</v>
      </c>
      <c r="H1772">
        <f>VLOOKUP(E1772,[1]!peloponnese_raw[[Column2]:[LON]],2,FALSE)</f>
        <v>37.789922619800002</v>
      </c>
      <c r="I1772">
        <f>VLOOKUP(E1772,[1]!peloponnese_raw[[Column2]:[LON]],3,FALSE)</f>
        <v>21.807843792</v>
      </c>
    </row>
    <row r="1773" spans="1:9" x14ac:dyDescent="0.25">
      <c r="A1773" t="s">
        <v>3555</v>
      </c>
      <c r="B1773" t="s">
        <v>6964</v>
      </c>
      <c r="C1773" t="s">
        <v>5433</v>
      </c>
      <c r="D1773">
        <v>32</v>
      </c>
      <c r="E1773" t="str">
        <f>_xlfn.CONCAT(B1773," (",F1773,")")</f>
        <v>Βίγλα (Περιφερειακή Ενότητα Αρκαδίας)</v>
      </c>
      <c r="F1773" t="s">
        <v>12739</v>
      </c>
      <c r="G1773" t="s">
        <v>15801</v>
      </c>
      <c r="H1773">
        <f>VLOOKUP(E1773,[1]!peloponnese_raw[[Column2]:[LON]],2,FALSE)</f>
        <v>37.028941619299999</v>
      </c>
      <c r="I1773">
        <f>VLOOKUP(E1773,[1]!peloponnese_raw[[Column2]:[LON]],3,FALSE)</f>
        <v>22.840395609800002</v>
      </c>
    </row>
    <row r="1774" spans="1:9" x14ac:dyDescent="0.25">
      <c r="A1774" t="s">
        <v>3590</v>
      </c>
      <c r="B1774" t="s">
        <v>16233</v>
      </c>
      <c r="C1774" t="s">
        <v>14056</v>
      </c>
      <c r="D1774">
        <v>22</v>
      </c>
      <c r="E1774" t="str">
        <f>_xlfn.CONCAT(B1774," (",F1774,")")</f>
        <v>Βίλια (Περιφερειακή Ενότητα Κορινθίας)</v>
      </c>
      <c r="F1774" t="s">
        <v>13723</v>
      </c>
      <c r="G1774" t="s">
        <v>16230</v>
      </c>
      <c r="H1774">
        <f>VLOOKUP(E1774,[1]!peloponnese_raw[[Column2]:[LON]],2,FALSE)</f>
        <v>37.912847011899999</v>
      </c>
      <c r="I1774">
        <f>VLOOKUP(E1774,[1]!peloponnese_raw[[Column2]:[LON]],3,FALSE)</f>
        <v>22.310066906599999</v>
      </c>
    </row>
    <row r="1775" spans="1:9" x14ac:dyDescent="0.25">
      <c r="A1775" t="s">
        <v>3590</v>
      </c>
      <c r="B1775" t="s">
        <v>16433</v>
      </c>
      <c r="C1775" t="s">
        <v>14477</v>
      </c>
      <c r="D1775">
        <v>216</v>
      </c>
      <c r="E1775" t="str">
        <f>_xlfn.CONCAT(B1775," (",F1775,")")</f>
        <v>Βιγκλάφια (Περιφερειακή Ενότητα Λακωνίας)</v>
      </c>
      <c r="F1775" t="s">
        <v>14073</v>
      </c>
      <c r="G1775" t="s">
        <v>16427</v>
      </c>
      <c r="H1775">
        <f>VLOOKUP(E1775,[1]!peloponnese_raw[[Column2]:[LON]],2,FALSE)</f>
        <v>36.524006527899999</v>
      </c>
      <c r="I1775">
        <f>VLOOKUP(E1775,[1]!peloponnese_raw[[Column2]:[LON]],3,FALSE)</f>
        <v>22.983108722499999</v>
      </c>
    </row>
    <row r="1776" spans="1:9" x14ac:dyDescent="0.25">
      <c r="A1776" t="s">
        <v>3555</v>
      </c>
      <c r="B1776" t="s">
        <v>15631</v>
      </c>
      <c r="C1776" t="s">
        <v>12838</v>
      </c>
      <c r="D1776">
        <v>735</v>
      </c>
      <c r="E1776" t="str">
        <f>_xlfn.CONCAT(B1776," (",F1776,")")</f>
        <v>Βυτίνα (Περιφερειακή Ενότητα Αρκαδίας)</v>
      </c>
      <c r="F1776" t="s">
        <v>12739</v>
      </c>
      <c r="G1776" t="s">
        <v>15630</v>
      </c>
      <c r="H1776">
        <f>VLOOKUP(E1776,[1]!peloponnese_raw[[Column2]:[LON]],2,FALSE)</f>
        <v>37.666966170499997</v>
      </c>
      <c r="I1776">
        <f>VLOOKUP(E1776,[1]!peloponnese_raw[[Column2]:[LON]],3,FALSE)</f>
        <v>22.181613640199998</v>
      </c>
    </row>
    <row r="1777" spans="1:9" x14ac:dyDescent="0.25">
      <c r="A1777" t="s">
        <v>3560</v>
      </c>
      <c r="B1777" t="s">
        <v>16034</v>
      </c>
      <c r="C1777" t="s">
        <v>13646</v>
      </c>
      <c r="D1777">
        <v>310</v>
      </c>
      <c r="E1777" t="str">
        <f>_xlfn.CONCAT(B1777," (",F1777,")")</f>
        <v>Βιβάριον (Περιφερειακή Ενότητα Αργολίδας)</v>
      </c>
      <c r="F1777" t="s">
        <v>13389</v>
      </c>
      <c r="G1777" t="s">
        <v>16031</v>
      </c>
      <c r="H1777">
        <f>VLOOKUP(E1777,[1]!peloponnese_raw[[Column2]:[LON]],2,FALSE)</f>
        <v>37.534762775700003</v>
      </c>
      <c r="I1777">
        <f>VLOOKUP(E1777,[1]!peloponnese_raw[[Column2]:[LON]],3,FALSE)</f>
        <v>22.914941757000001</v>
      </c>
    </row>
    <row r="1778" spans="1:9" x14ac:dyDescent="0.25">
      <c r="A1778" t="s">
        <v>3560</v>
      </c>
      <c r="B1778" t="s">
        <v>15711</v>
      </c>
      <c r="C1778" t="s">
        <v>12993</v>
      </c>
      <c r="D1778">
        <v>277</v>
      </c>
      <c r="E1778" t="str">
        <f>_xlfn.CONCAT(B1778," (",F1778,")")</f>
        <v>Βυζίκιον (Περιφερειακή Ενότητα Αρκαδίας)</v>
      </c>
      <c r="F1778" t="s">
        <v>12739</v>
      </c>
      <c r="G1778" t="s">
        <v>15710</v>
      </c>
      <c r="H1778">
        <f>VLOOKUP(E1778,[1]!peloponnese_raw[[Column2]:[LON]],2,FALSE)</f>
        <v>37.718344316600003</v>
      </c>
      <c r="I1778">
        <f>VLOOKUP(E1778,[1]!peloponnese_raw[[Column2]:[LON]],3,FALSE)</f>
        <v>21.9595374789</v>
      </c>
    </row>
    <row r="1779" spans="1:9" x14ac:dyDescent="0.25">
      <c r="A1779" t="s">
        <v>3555</v>
      </c>
      <c r="B1779" t="s">
        <v>15848</v>
      </c>
      <c r="C1779" t="s">
        <v>13267</v>
      </c>
      <c r="D1779">
        <v>453</v>
      </c>
      <c r="E1779" t="str">
        <f>_xlfn.CONCAT(B1779," (",F1779,")")</f>
        <v>Βλαχέρνα (Περιφερειακή Ενότητα Αρκαδίας)</v>
      </c>
      <c r="F1779" t="s">
        <v>12739</v>
      </c>
      <c r="G1779" t="s">
        <v>15849</v>
      </c>
      <c r="H1779">
        <f>VLOOKUP(E1779,[1]!peloponnese_raw[[Column2]:[LON]],2,FALSE)</f>
        <v>37.7160414875</v>
      </c>
      <c r="I1779">
        <f>VLOOKUP(E1779,[1]!peloponnese_raw[[Column2]:[LON]],3,FALSE)</f>
        <v>22.248777977500001</v>
      </c>
    </row>
    <row r="1780" spans="1:9" x14ac:dyDescent="0.25">
      <c r="A1780" t="s">
        <v>3557</v>
      </c>
      <c r="B1780" t="s">
        <v>16397</v>
      </c>
      <c r="C1780" t="s">
        <v>14405</v>
      </c>
      <c r="D1780">
        <v>2042</v>
      </c>
      <c r="E1780" t="str">
        <f>_xlfn.CONCAT(B1780," (",F1780,")")</f>
        <v>Βλαχιώτης (Περιφερειακή Ενότητα Λακωνίας)</v>
      </c>
      <c r="F1780" t="s">
        <v>14073</v>
      </c>
      <c r="G1780" t="s">
        <v>16395</v>
      </c>
      <c r="H1780">
        <f>VLOOKUP(E1780,[1]!peloponnese_raw[[Column2]:[LON]],2,FALSE)</f>
        <v>36.859315906799999</v>
      </c>
      <c r="I1780">
        <f>VLOOKUP(E1780,[1]!peloponnese_raw[[Column2]:[LON]],3,FALSE)</f>
        <v>22.706202085099999</v>
      </c>
    </row>
    <row r="1781" spans="1:9" x14ac:dyDescent="0.25">
      <c r="A1781" t="s">
        <v>3555</v>
      </c>
      <c r="B1781" t="s">
        <v>15866</v>
      </c>
      <c r="C1781" t="s">
        <v>13301</v>
      </c>
      <c r="D1781">
        <v>425</v>
      </c>
      <c r="E1781" t="str">
        <f>_xlfn.CONCAT(B1781," (",F1781,")")</f>
        <v>Βλαχοκερασέα (Περιφερειακή Ενότητα Αρκαδίας)</v>
      </c>
      <c r="F1781" t="s">
        <v>12739</v>
      </c>
      <c r="G1781" t="s">
        <v>15864</v>
      </c>
      <c r="H1781">
        <f>VLOOKUP(E1781,[1]!peloponnese_raw[[Column2]:[LON]],2,FALSE)</f>
        <v>37.365108177499998</v>
      </c>
      <c r="I1781">
        <f>VLOOKUP(E1781,[1]!peloponnese_raw[[Column2]:[LON]],3,FALSE)</f>
        <v>22.375438081799999</v>
      </c>
    </row>
    <row r="1782" spans="1:9" x14ac:dyDescent="0.25">
      <c r="A1782" t="s">
        <v>3560</v>
      </c>
      <c r="B1782" t="s">
        <v>16864</v>
      </c>
      <c r="C1782" t="s">
        <v>15373</v>
      </c>
      <c r="D1782">
        <v>820</v>
      </c>
      <c r="E1782" t="str">
        <f>_xlfn.CONCAT(B1782," (",F1782,")")</f>
        <v>Βλαχόπουλον (Περιφερειακή Ενότητα Μεσσηνίας)</v>
      </c>
      <c r="F1782" t="s">
        <v>14735</v>
      </c>
      <c r="G1782" t="s">
        <v>16863</v>
      </c>
      <c r="H1782">
        <f>VLOOKUP(E1782,[1]!peloponnese_raw[[Column2]:[LON]],2,FALSE)</f>
        <v>37.028804537100001</v>
      </c>
      <c r="I1782">
        <f>VLOOKUP(E1782,[1]!peloponnese_raw[[Column2]:[LON]],3,FALSE)</f>
        <v>21.7892210752</v>
      </c>
    </row>
    <row r="1783" spans="1:9" x14ac:dyDescent="0.25">
      <c r="A1783" t="s">
        <v>3557</v>
      </c>
      <c r="B1783" t="s">
        <v>15732</v>
      </c>
      <c r="C1783" t="s">
        <v>13035</v>
      </c>
      <c r="D1783">
        <v>44</v>
      </c>
      <c r="E1783" t="str">
        <f>_xlfn.CONCAT(B1783," (",F1783,")")</f>
        <v>Βλαχορράπτης (Περιφερειακή Ενότητα Αρκαδίας)</v>
      </c>
      <c r="F1783" t="s">
        <v>12739</v>
      </c>
      <c r="G1783" t="s">
        <v>15731</v>
      </c>
      <c r="H1783">
        <f>VLOOKUP(E1783,[1]!peloponnese_raw[[Column2]:[LON]],2,FALSE)</f>
        <v>37.524272466299998</v>
      </c>
      <c r="I1783">
        <f>VLOOKUP(E1783,[1]!peloponnese_raw[[Column2]:[LON]],3,FALSE)</f>
        <v>22.0083604318</v>
      </c>
    </row>
    <row r="1784" spans="1:9" x14ac:dyDescent="0.25">
      <c r="A1784" t="s">
        <v>3590</v>
      </c>
      <c r="B1784" t="s">
        <v>16108</v>
      </c>
      <c r="C1784" t="s">
        <v>13802</v>
      </c>
      <c r="D1784">
        <v>126</v>
      </c>
      <c r="E1784" t="str">
        <f>_xlfn.CONCAT(B1784," (",F1784,")")</f>
        <v>Βλασαίικα (Περιφερειακή Ενότητα Κορινθίας)</v>
      </c>
      <c r="F1784" t="s">
        <v>13723</v>
      </c>
      <c r="G1784" t="s">
        <v>16103</v>
      </c>
      <c r="H1784">
        <f>VLOOKUP(E1784,[1]!peloponnese_raw[[Column2]:[LON]],2,FALSE)</f>
        <v>37.834434485300001</v>
      </c>
      <c r="I1784">
        <f>VLOOKUP(E1784,[1]!peloponnese_raw[[Column2]:[LON]],3,FALSE)</f>
        <v>23.030286996299999</v>
      </c>
    </row>
    <row r="1785" spans="1:9" x14ac:dyDescent="0.25">
      <c r="A1785" t="s">
        <v>3590</v>
      </c>
      <c r="B1785" t="s">
        <v>16108</v>
      </c>
      <c r="C1785" t="s">
        <v>13802</v>
      </c>
      <c r="D1785">
        <v>11</v>
      </c>
      <c r="E1785" t="str">
        <f>_xlfn.CONCAT(B1785," (",F1785,")")</f>
        <v>Βλασαίικα (Περιφερειακή Ενότητα Μεσσηνίας)</v>
      </c>
      <c r="F1785" t="s">
        <v>14735</v>
      </c>
      <c r="G1785" t="s">
        <v>16684</v>
      </c>
      <c r="H1785">
        <f>VLOOKUP(E1785,[1]!peloponnese_raw[[Column2]:[LON]],2,FALSE)</f>
        <v>36.850959750000001</v>
      </c>
      <c r="I1785">
        <f>VLOOKUP(E1785,[1]!peloponnese_raw[[Column2]:[LON]],3,FALSE)</f>
        <v>21.825545415800001</v>
      </c>
    </row>
    <row r="1786" spans="1:9" x14ac:dyDescent="0.25">
      <c r="A1786" t="s">
        <v>3557</v>
      </c>
      <c r="B1786" t="s">
        <v>16720</v>
      </c>
      <c r="C1786" t="s">
        <v>15063</v>
      </c>
      <c r="D1786">
        <v>80</v>
      </c>
      <c r="E1786" t="str">
        <f>_xlfn.CONCAT(B1786," (",F1786,")")</f>
        <v>Βλάσης (Περιφερειακή Ενότητα Μεσσηνίας)</v>
      </c>
      <c r="F1786" t="s">
        <v>14735</v>
      </c>
      <c r="G1786" t="s">
        <v>16721</v>
      </c>
      <c r="H1786">
        <f>VLOOKUP(E1786,[1]!peloponnese_raw[[Column2]:[LON]],2,FALSE)</f>
        <v>37.044915891199999</v>
      </c>
      <c r="I1786">
        <f>VLOOKUP(E1786,[1]!peloponnese_raw[[Column2]:[LON]],3,FALSE)</f>
        <v>21.808187181800001</v>
      </c>
    </row>
    <row r="1787" spans="1:9" x14ac:dyDescent="0.25">
      <c r="A1787" t="s">
        <v>3555</v>
      </c>
      <c r="B1787" t="s">
        <v>16905</v>
      </c>
      <c r="C1787" t="s">
        <v>15459</v>
      </c>
      <c r="D1787">
        <v>38</v>
      </c>
      <c r="E1787" t="str">
        <f>_xlfn.CONCAT(B1787," (",F1787,")")</f>
        <v>Βλασσάδα (Περιφερειακή Ενότητα Μεσσηνίας)</v>
      </c>
      <c r="F1787" t="s">
        <v>14735</v>
      </c>
      <c r="G1787" t="s">
        <v>7077</v>
      </c>
      <c r="H1787">
        <f>VLOOKUP(E1787,[1]!peloponnese_raw[[Column2]:[LON]],2,FALSE)</f>
        <v>37.337809522999997</v>
      </c>
      <c r="I1787">
        <f>VLOOKUP(E1787,[1]!peloponnese_raw[[Column2]:[LON]],3,FALSE)</f>
        <v>21.698203343199999</v>
      </c>
    </row>
    <row r="1788" spans="1:9" x14ac:dyDescent="0.25">
      <c r="A1788" t="s">
        <v>3555</v>
      </c>
      <c r="B1788" t="s">
        <v>15802</v>
      </c>
      <c r="C1788" t="s">
        <v>13175</v>
      </c>
      <c r="D1788">
        <v>34</v>
      </c>
      <c r="E1788" t="str">
        <f>_xlfn.CONCAT(B1788," (",F1788,")")</f>
        <v>Βλησιδιά (Περιφερειακή Ενότητα Αρκαδίας)</v>
      </c>
      <c r="F1788" t="s">
        <v>12739</v>
      </c>
      <c r="G1788" t="s">
        <v>15801</v>
      </c>
      <c r="H1788">
        <f>VLOOKUP(E1788,[1]!peloponnese_raw[[Column2]:[LON]],2,FALSE)</f>
        <v>37.062385118199998</v>
      </c>
      <c r="I1788">
        <f>VLOOKUP(E1788,[1]!peloponnese_raw[[Column2]:[LON]],3,FALSE)</f>
        <v>22.790405377199999</v>
      </c>
    </row>
    <row r="1789" spans="1:9" x14ac:dyDescent="0.25">
      <c r="A1789" t="s">
        <v>3557</v>
      </c>
      <c r="B1789" t="s">
        <v>15639</v>
      </c>
      <c r="C1789" t="s">
        <v>12856</v>
      </c>
      <c r="D1789">
        <v>5</v>
      </c>
      <c r="E1789" t="str">
        <f>_xlfn.CONCAT(B1789," (",F1789,")")</f>
        <v>Βλόγγος (Περιφερειακή Ενότητα Αρκαδίας)</v>
      </c>
      <c r="F1789" t="s">
        <v>12739</v>
      </c>
      <c r="G1789" t="s">
        <v>15640</v>
      </c>
      <c r="H1789">
        <f>VLOOKUP(E1789,[1]!peloponnese_raw[[Column2]:[LON]],2,FALSE)</f>
        <v>37.591110177899999</v>
      </c>
      <c r="I1789">
        <f>VLOOKUP(E1789,[1]!peloponnese_raw[[Column2]:[LON]],3,FALSE)</f>
        <v>21.9932402369</v>
      </c>
    </row>
    <row r="1790" spans="1:9" x14ac:dyDescent="0.25">
      <c r="A1790" t="s">
        <v>3560</v>
      </c>
      <c r="B1790" t="s">
        <v>16080</v>
      </c>
      <c r="C1790" t="s">
        <v>13748</v>
      </c>
      <c r="D1790">
        <v>1035</v>
      </c>
      <c r="E1790" t="str">
        <f>_xlfn.CONCAT(B1790," (",F1790,")")</f>
        <v>Βοχαϊκόν (Περιφερειακή Ενότητα Κορινθίας)</v>
      </c>
      <c r="F1790" t="s">
        <v>13723</v>
      </c>
      <c r="G1790" t="s">
        <v>16081</v>
      </c>
      <c r="H1790">
        <f>VLOOKUP(E1790,[1]!peloponnese_raw[[Column2]:[LON]],2,FALSE)</f>
        <v>37.946497640799997</v>
      </c>
      <c r="I1790">
        <f>VLOOKUP(E1790,[1]!peloponnese_raw[[Column2]:[LON]],3,FALSE)</f>
        <v>22.790322701000001</v>
      </c>
    </row>
    <row r="1791" spans="1:9" x14ac:dyDescent="0.25">
      <c r="A1791" t="s">
        <v>3555</v>
      </c>
      <c r="B1791" t="s">
        <v>16517</v>
      </c>
      <c r="C1791" t="s">
        <v>14650</v>
      </c>
      <c r="D1791">
        <v>88</v>
      </c>
      <c r="E1791" t="str">
        <f>_xlfn.CONCAT(B1791," (",F1791,")")</f>
        <v>Βορδόνια (Περιφερειακή Ενότητα Λακωνίας)</v>
      </c>
      <c r="F1791" t="s">
        <v>14073</v>
      </c>
      <c r="G1791" t="s">
        <v>16513</v>
      </c>
      <c r="H1791">
        <f>VLOOKUP(E1791,[1]!peloponnese_raw[[Column2]:[LON]],2,FALSE)</f>
        <v>37.140702946499999</v>
      </c>
      <c r="I1791">
        <f>VLOOKUP(E1791,[1]!peloponnese_raw[[Column2]:[LON]],3,FALSE)</f>
        <v>22.331639547799998</v>
      </c>
    </row>
    <row r="1792" spans="1:9" x14ac:dyDescent="0.25">
      <c r="A1792" t="s">
        <v>3560</v>
      </c>
      <c r="B1792" t="s">
        <v>16565</v>
      </c>
      <c r="C1792" t="s">
        <v>14752</v>
      </c>
      <c r="D1792">
        <v>86</v>
      </c>
      <c r="E1792" t="str">
        <f>_xlfn.CONCAT(B1792," (",F1792,")")</f>
        <v>Βόρειον (Περιφερειακή Ενότητα Μεσσηνίας)</v>
      </c>
      <c r="F1792" t="s">
        <v>14735</v>
      </c>
      <c r="G1792" t="s">
        <v>16560</v>
      </c>
      <c r="H1792">
        <f>VLOOKUP(E1792,[1]!peloponnese_raw[[Column2]:[LON]],2,FALSE)</f>
        <v>36.954477024900001</v>
      </c>
      <c r="I1792">
        <f>VLOOKUP(E1792,[1]!peloponnese_raw[[Column2]:[LON]],3,FALSE)</f>
        <v>22.2397063859</v>
      </c>
    </row>
    <row r="1793" spans="1:9" x14ac:dyDescent="0.25">
      <c r="A1793" t="s">
        <v>3555</v>
      </c>
      <c r="B1793" t="s">
        <v>15803</v>
      </c>
      <c r="C1793" t="s">
        <v>13177</v>
      </c>
      <c r="D1793">
        <v>62</v>
      </c>
      <c r="E1793" t="str">
        <f>_xlfn.CONCAT(B1793," (",F1793,")")</f>
        <v>Βοσκίνα (Περιφερειακή Ενότητα Αρκαδίας)</v>
      </c>
      <c r="F1793" t="s">
        <v>12739</v>
      </c>
      <c r="G1793" t="s">
        <v>15801</v>
      </c>
      <c r="H1793">
        <f>VLOOKUP(E1793,[1]!peloponnese_raw[[Column2]:[LON]],2,FALSE)</f>
        <v>37.188883951900003</v>
      </c>
      <c r="I1793">
        <f>VLOOKUP(E1793,[1]!peloponnese_raw[[Column2]:[LON]],3,FALSE)</f>
        <v>22.784363999</v>
      </c>
    </row>
    <row r="1794" spans="1:9" x14ac:dyDescent="0.25">
      <c r="A1794" t="s">
        <v>3560</v>
      </c>
      <c r="B1794" t="s">
        <v>15982</v>
      </c>
      <c r="C1794" t="s">
        <v>13540</v>
      </c>
      <c r="D1794">
        <v>47</v>
      </c>
      <c r="E1794" t="str">
        <f>_xlfn.CONCAT(B1794," (",F1794,")")</f>
        <v>Βοθίκιον (Περιφερειακή Ενότητα Αργολίδας)</v>
      </c>
      <c r="F1794" t="s">
        <v>13389</v>
      </c>
      <c r="G1794" t="s">
        <v>15980</v>
      </c>
      <c r="H1794">
        <f>VLOOKUP(E1794,[1]!peloponnese_raw[[Column2]:[LON]],2,FALSE)</f>
        <v>37.535289569299998</v>
      </c>
      <c r="I1794">
        <f>VLOOKUP(E1794,[1]!peloponnese_raw[[Column2]:[LON]],3,FALSE)</f>
        <v>23.137285435599999</v>
      </c>
    </row>
    <row r="1795" spans="1:9" x14ac:dyDescent="0.25">
      <c r="A1795" t="s">
        <v>3590</v>
      </c>
      <c r="B1795" t="s">
        <v>16873</v>
      </c>
      <c r="C1795" t="s">
        <v>15391</v>
      </c>
      <c r="D1795">
        <v>13</v>
      </c>
      <c r="E1795" t="str">
        <f>_xlfn.CONCAT(B1795," (",F1795,")")</f>
        <v>Βοζικέικα (Περιφερειακή Ενότητα Μεσσηνίας)</v>
      </c>
      <c r="F1795" t="s">
        <v>14735</v>
      </c>
      <c r="G1795" t="s">
        <v>16871</v>
      </c>
      <c r="H1795">
        <f>VLOOKUP(E1795,[1]!peloponnese_raw[[Column2]:[LON]],2,FALSE)</f>
        <v>36.890192800599998</v>
      </c>
      <c r="I1795">
        <f>VLOOKUP(E1795,[1]!peloponnese_raw[[Column2]:[LON]],3,FALSE)</f>
        <v>21.739425840300001</v>
      </c>
    </row>
    <row r="1796" spans="1:9" x14ac:dyDescent="0.25">
      <c r="A1796" t="s">
        <v>3560</v>
      </c>
      <c r="B1796" t="s">
        <v>16082</v>
      </c>
      <c r="C1796" t="s">
        <v>13750</v>
      </c>
      <c r="D1796">
        <v>3435</v>
      </c>
      <c r="E1796" t="str">
        <f>_xlfn.CONCAT(B1796," (",F1796,")")</f>
        <v>Βραχάτιον (Περιφερειακή Ενότητα Κορινθίας)</v>
      </c>
      <c r="F1796" t="s">
        <v>13723</v>
      </c>
      <c r="G1796" t="s">
        <v>16081</v>
      </c>
      <c r="H1796">
        <f>VLOOKUP(E1796,[1]!peloponnese_raw[[Column2]:[LON]],2,FALSE)</f>
        <v>37.952911125599996</v>
      </c>
      <c r="I1796">
        <f>VLOOKUP(E1796,[1]!peloponnese_raw[[Column2]:[LON]],3,FALSE)</f>
        <v>22.802366207199999</v>
      </c>
    </row>
    <row r="1797" spans="1:9" x14ac:dyDescent="0.25">
      <c r="A1797" t="s">
        <v>3557</v>
      </c>
      <c r="B1797" t="s">
        <v>7038</v>
      </c>
      <c r="C1797" t="s">
        <v>5590</v>
      </c>
      <c r="D1797">
        <v>20</v>
      </c>
      <c r="E1797" t="str">
        <f>_xlfn.CONCAT(B1797," (",F1797,")")</f>
        <v>Βράχος (Περιφερειακή Ενότητα Μεσσηνίας)</v>
      </c>
      <c r="F1797" t="s">
        <v>14735</v>
      </c>
      <c r="G1797" t="s">
        <v>16769</v>
      </c>
      <c r="H1797">
        <f>VLOOKUP(E1797,[1]!peloponnese_raw[[Column2]:[LON]],2,FALSE)</f>
        <v>37.3207044818</v>
      </c>
      <c r="I1797">
        <f>VLOOKUP(E1797,[1]!peloponnese_raw[[Column2]:[LON]],3,FALSE)</f>
        <v>21.945181237300002</v>
      </c>
    </row>
    <row r="1798" spans="1:9" x14ac:dyDescent="0.25">
      <c r="A1798" t="s">
        <v>3590</v>
      </c>
      <c r="B1798" t="s">
        <v>16508</v>
      </c>
      <c r="C1798" t="s">
        <v>14630</v>
      </c>
      <c r="D1798">
        <v>365</v>
      </c>
      <c r="E1798" t="str">
        <f>_xlfn.CONCAT(B1798," (",F1798,")")</f>
        <v>Βρέσθενα (Περιφερειακή Ενότητα Λακωνίας)</v>
      </c>
      <c r="F1798" t="s">
        <v>14073</v>
      </c>
      <c r="G1798" t="s">
        <v>16503</v>
      </c>
      <c r="H1798">
        <f>VLOOKUP(E1798,[1]!peloponnese_raw[[Column2]:[LON]],2,FALSE)</f>
        <v>37.222898513499999</v>
      </c>
      <c r="I1798">
        <f>VLOOKUP(E1798,[1]!peloponnese_raw[[Column2]:[LON]],3,FALSE)</f>
        <v>22.496462997599998</v>
      </c>
    </row>
    <row r="1799" spans="1:9" x14ac:dyDescent="0.25">
      <c r="A1799" t="s">
        <v>3573</v>
      </c>
      <c r="B1799" t="s">
        <v>16272</v>
      </c>
      <c r="C1799" t="s">
        <v>14144</v>
      </c>
      <c r="D1799">
        <v>54</v>
      </c>
      <c r="E1799" t="str">
        <f>_xlfn.CONCAT(B1799," (",F1799,")")</f>
        <v>Βρύσαι (Περιφερειακή Ενότητα Λακωνίας)</v>
      </c>
      <c r="F1799" t="s">
        <v>14073</v>
      </c>
      <c r="G1799" t="s">
        <v>16266</v>
      </c>
      <c r="H1799">
        <f>VLOOKUP(E1799,[1]!peloponnese_raw[[Column2]:[LON]],2,FALSE)</f>
        <v>36.695951171099999</v>
      </c>
      <c r="I1799">
        <f>VLOOKUP(E1799,[1]!peloponnese_raw[[Column2]:[LON]],3,FALSE)</f>
        <v>22.481446425800002</v>
      </c>
    </row>
    <row r="1800" spans="1:9" x14ac:dyDescent="0.25">
      <c r="A1800" t="s">
        <v>3573</v>
      </c>
      <c r="B1800" t="s">
        <v>16272</v>
      </c>
      <c r="C1800" t="s">
        <v>14144</v>
      </c>
      <c r="D1800">
        <v>133</v>
      </c>
      <c r="E1800" t="str">
        <f>_xlfn.CONCAT(B1800," (",F1800,")")</f>
        <v>Βρύσαι (Περιφερειακή Ενότητα Μεσσηνίας)</v>
      </c>
      <c r="F1800" t="s">
        <v>14735</v>
      </c>
      <c r="G1800" t="s">
        <v>16934</v>
      </c>
      <c r="H1800">
        <f>VLOOKUP(E1800,[1]!peloponnese_raw[[Column2]:[LON]],2,FALSE)</f>
        <v>37.245110542699997</v>
      </c>
      <c r="I1800">
        <f>VLOOKUP(E1800,[1]!peloponnese_raw[[Column2]:[LON]],3,FALSE)</f>
        <v>21.709157574799999</v>
      </c>
    </row>
    <row r="1801" spans="1:9" x14ac:dyDescent="0.25">
      <c r="A1801" t="s">
        <v>3565</v>
      </c>
      <c r="B1801" t="s">
        <v>16960</v>
      </c>
      <c r="C1801" t="s">
        <v>15567</v>
      </c>
      <c r="D1801">
        <v>36</v>
      </c>
      <c r="E1801" t="str">
        <f>_xlfn.CONCAT(B1801," (",F1801,")")</f>
        <v>Βρύσες (Περιφερειακή Ενότητα Μεσσηνίας)</v>
      </c>
      <c r="F1801" t="s">
        <v>14735</v>
      </c>
      <c r="G1801" t="s">
        <v>16958</v>
      </c>
      <c r="H1801">
        <f>VLOOKUP(E1801,[1]!peloponnese_raw[[Column2]:[LON]],2,FALSE)</f>
        <v>37.120858482400003</v>
      </c>
      <c r="I1801">
        <f>VLOOKUP(E1801,[1]!peloponnese_raw[[Column2]:[LON]],3,FALSE)</f>
        <v>21.588627096700002</v>
      </c>
    </row>
    <row r="1802" spans="1:9" x14ac:dyDescent="0.25">
      <c r="A1802" t="s">
        <v>16920</v>
      </c>
      <c r="B1802" t="s">
        <v>16921</v>
      </c>
      <c r="C1802" t="s">
        <v>15489</v>
      </c>
      <c r="D1802">
        <v>2</v>
      </c>
      <c r="E1802" t="str">
        <f>_xlfn.CONCAT(B1802," (",F1802,")")</f>
        <v>Βρυσόμηλος (Περιφερειακή Ενότητα Μεσσηνίας)</v>
      </c>
      <c r="F1802" t="s">
        <v>14735</v>
      </c>
      <c r="G1802" t="s">
        <v>16917</v>
      </c>
      <c r="H1802">
        <f>VLOOKUP(E1802,[1]!peloponnese_raw[[Column2]:[LON]],2,FALSE)</f>
        <v>37.012383830399997</v>
      </c>
      <c r="I1802">
        <f>VLOOKUP(E1802,[1]!peloponnese_raw[[Column2]:[LON]],3,FALSE)</f>
        <v>21.627752662900001</v>
      </c>
    </row>
    <row r="1803" spans="1:9" x14ac:dyDescent="0.25">
      <c r="A1803" t="s">
        <v>3555</v>
      </c>
      <c r="B1803" t="s">
        <v>7367</v>
      </c>
      <c r="C1803" t="s">
        <v>723</v>
      </c>
      <c r="D1803">
        <v>4</v>
      </c>
      <c r="E1803" t="str">
        <f>_xlfn.CONCAT(B1803," (",F1803,")")</f>
        <v>Βρυσούλα (Περιφερειακή Ενότητα Μεσσηνίας)</v>
      </c>
      <c r="F1803" t="s">
        <v>14735</v>
      </c>
      <c r="G1803" t="s">
        <v>16769</v>
      </c>
      <c r="H1803">
        <f>VLOOKUP(E1803,[1]!peloponnese_raw[[Column2]:[LON]],2,FALSE)</f>
        <v>37.303739843800003</v>
      </c>
      <c r="I1803">
        <f>VLOOKUP(E1803,[1]!peloponnese_raw[[Column2]:[LON]],3,FALSE)</f>
        <v>21.935805065899999</v>
      </c>
    </row>
    <row r="1804" spans="1:9" x14ac:dyDescent="0.25">
      <c r="A1804" t="s">
        <v>3573</v>
      </c>
      <c r="B1804" t="s">
        <v>15747</v>
      </c>
      <c r="C1804" t="s">
        <v>13063</v>
      </c>
      <c r="D1804">
        <v>23</v>
      </c>
      <c r="E1804" t="str">
        <f>_xlfn.CONCAT(B1804," (",F1804,")")</f>
        <v>Βρυσούλαι (Περιφερειακή Ενότητα Αρκαδίας)</v>
      </c>
      <c r="F1804" t="s">
        <v>12739</v>
      </c>
      <c r="G1804" t="s">
        <v>15742</v>
      </c>
      <c r="H1804">
        <f>VLOOKUP(E1804,[1]!peloponnese_raw[[Column2]:[LON]],2,FALSE)</f>
        <v>37.372832234400001</v>
      </c>
      <c r="I1804">
        <f>VLOOKUP(E1804,[1]!peloponnese_raw[[Column2]:[LON]],3,FALSE)</f>
        <v>22.152358235600001</v>
      </c>
    </row>
    <row r="1805" spans="1:9" x14ac:dyDescent="0.25">
      <c r="A1805" t="s">
        <v>3560</v>
      </c>
      <c r="B1805" t="s">
        <v>16919</v>
      </c>
      <c r="C1805" t="s">
        <v>15487</v>
      </c>
      <c r="D1805">
        <v>36</v>
      </c>
      <c r="E1805" t="str">
        <f>_xlfn.CONCAT(B1805," (",F1805,")")</f>
        <v>Βρομονέριον (Περιφερειακή Ενότητα Μεσσηνίας)</v>
      </c>
      <c r="F1805" t="s">
        <v>14735</v>
      </c>
      <c r="G1805" t="s">
        <v>16917</v>
      </c>
      <c r="H1805">
        <f>VLOOKUP(E1805,[1]!peloponnese_raw[[Column2]:[LON]],2,FALSE)</f>
        <v>37.013597762400003</v>
      </c>
      <c r="I1805">
        <f>VLOOKUP(E1805,[1]!peloponnese_raw[[Column2]:[LON]],3,FALSE)</f>
        <v>21.6198998164</v>
      </c>
    </row>
    <row r="1806" spans="1:9" x14ac:dyDescent="0.25">
      <c r="A1806" t="s">
        <v>3555</v>
      </c>
      <c r="B1806" t="s">
        <v>16621</v>
      </c>
      <c r="C1806" t="s">
        <v>14868</v>
      </c>
      <c r="D1806">
        <v>10</v>
      </c>
      <c r="E1806" t="str">
        <f>_xlfn.CONCAT(B1806," (",F1806,")")</f>
        <v>Βρομόβρυση (Περιφερειακή Ενότητα Μεσσηνίας)</v>
      </c>
      <c r="F1806" t="s">
        <v>14735</v>
      </c>
      <c r="G1806" t="s">
        <v>16615</v>
      </c>
      <c r="H1806">
        <f>VLOOKUP(E1806,[1]!peloponnese_raw[[Column2]:[LON]],2,FALSE)</f>
        <v>37.18747613</v>
      </c>
      <c r="I1806">
        <f>VLOOKUP(E1806,[1]!peloponnese_raw[[Column2]:[LON]],3,FALSE)</f>
        <v>22.043300793</v>
      </c>
    </row>
    <row r="1807" spans="1:9" x14ac:dyDescent="0.25">
      <c r="A1807" t="s">
        <v>3557</v>
      </c>
      <c r="B1807" t="s">
        <v>16413</v>
      </c>
      <c r="C1807" t="s">
        <v>14435</v>
      </c>
      <c r="D1807">
        <v>781</v>
      </c>
      <c r="E1807" t="str">
        <f>_xlfn.CONCAT(B1807," (",F1807,")")</f>
        <v>Βρονταμάς (Περιφερειακή Ενότητα Λακωνίας)</v>
      </c>
      <c r="F1807" t="s">
        <v>14073</v>
      </c>
      <c r="G1807" t="s">
        <v>16412</v>
      </c>
      <c r="H1807">
        <f>VLOOKUP(E1807,[1]!peloponnese_raw[[Column2]:[LON]],2,FALSE)</f>
        <v>36.959713759300001</v>
      </c>
      <c r="I1807">
        <f>VLOOKUP(E1807,[1]!peloponnese_raw[[Column2]:[LON]],3,FALSE)</f>
        <v>22.649860134699999</v>
      </c>
    </row>
    <row r="1808" spans="1:9" x14ac:dyDescent="0.25">
      <c r="A1808" t="s">
        <v>3560</v>
      </c>
      <c r="B1808" t="s">
        <v>15933</v>
      </c>
      <c r="C1808" t="s">
        <v>13438</v>
      </c>
      <c r="D1808">
        <v>19</v>
      </c>
      <c r="E1808" t="str">
        <f>_xlfn.CONCAT(B1808," (",F1808,")")</f>
        <v>Βρούστιον (Περιφερειακή Ενότητα Αργολίδας)</v>
      </c>
      <c r="F1808" t="s">
        <v>13389</v>
      </c>
      <c r="G1808" t="s">
        <v>15931</v>
      </c>
      <c r="H1808">
        <f>VLOOKUP(E1808,[1]!peloponnese_raw[[Column2]:[LON]],2,FALSE)</f>
        <v>37.653773340199997</v>
      </c>
      <c r="I1808">
        <f>VLOOKUP(E1808,[1]!peloponnese_raw[[Column2]:[LON]],3,FALSE)</f>
        <v>22.605390813</v>
      </c>
    </row>
    <row r="1809" spans="1:9" x14ac:dyDescent="0.25">
      <c r="A1809" t="s">
        <v>3560</v>
      </c>
      <c r="B1809" t="s">
        <v>16906</v>
      </c>
      <c r="C1809" t="s">
        <v>15461</v>
      </c>
      <c r="D1809">
        <v>5</v>
      </c>
      <c r="E1809" t="str">
        <f>_xlfn.CONCAT(B1809," (",F1809,")")</f>
        <v>Βουνάκι (Περιφερειακή Ενότητα Μεσσηνίας)</v>
      </c>
      <c r="F1809" t="s">
        <v>14735</v>
      </c>
      <c r="G1809" t="s">
        <v>7077</v>
      </c>
      <c r="H1809">
        <f>VLOOKUP(E1809,[1]!peloponnese_raw[[Column2]:[LON]],2,FALSE)</f>
        <v>37.332594882999999</v>
      </c>
      <c r="I1809">
        <f>VLOOKUP(E1809,[1]!peloponnese_raw[[Column2]:[LON]],3,FALSE)</f>
        <v>21.698182728599999</v>
      </c>
    </row>
    <row r="1810" spans="1:9" x14ac:dyDescent="0.25">
      <c r="A1810" t="s">
        <v>3590</v>
      </c>
      <c r="B1810" t="s">
        <v>16820</v>
      </c>
      <c r="C1810" t="s">
        <v>15277</v>
      </c>
      <c r="D1810">
        <v>163</v>
      </c>
      <c r="E1810" t="str">
        <f>_xlfn.CONCAT(B1810," (",F1810,")")</f>
        <v>Βουνάρια (Περιφερειακή Ενότητα Μεσσηνίας)</v>
      </c>
      <c r="F1810" t="s">
        <v>14735</v>
      </c>
      <c r="G1810" t="s">
        <v>16817</v>
      </c>
      <c r="H1810">
        <f>VLOOKUP(E1810,[1]!peloponnese_raw[[Column2]:[LON]],2,FALSE)</f>
        <v>36.834758205999997</v>
      </c>
      <c r="I1810">
        <f>VLOOKUP(E1810,[1]!peloponnese_raw[[Column2]:[LON]],3,FALSE)</f>
        <v>21.9233637942</v>
      </c>
    </row>
    <row r="1811" spans="1:9" x14ac:dyDescent="0.25">
      <c r="A1811" t="s">
        <v>3560</v>
      </c>
      <c r="B1811" t="s">
        <v>15873</v>
      </c>
      <c r="C1811" t="s">
        <v>13315</v>
      </c>
      <c r="D1811">
        <v>234</v>
      </c>
      <c r="E1811" t="str">
        <f>_xlfn.CONCAT(B1811," (",F1811,")")</f>
        <v>Βουνόν (Περιφερειακή Ενότητα Αρκαδίας)</v>
      </c>
      <c r="F1811" t="s">
        <v>12739</v>
      </c>
      <c r="G1811" t="s">
        <v>15870</v>
      </c>
      <c r="H1811">
        <f>VLOOKUP(E1811,[1]!peloponnese_raw[[Column2]:[LON]],2,FALSE)</f>
        <v>37.444551431500003</v>
      </c>
      <c r="I1811">
        <f>VLOOKUP(E1811,[1]!peloponnese_raw[[Column2]:[LON]],3,FALSE)</f>
        <v>22.389876151100001</v>
      </c>
    </row>
    <row r="1812" spans="1:9" x14ac:dyDescent="0.25">
      <c r="A1812" t="s">
        <v>3590</v>
      </c>
      <c r="B1812" t="s">
        <v>15867</v>
      </c>
      <c r="C1812" t="s">
        <v>13303</v>
      </c>
      <c r="D1812">
        <v>251</v>
      </c>
      <c r="E1812" t="str">
        <f>_xlfn.CONCAT(B1812," (",F1812,")")</f>
        <v>Βούρβουρα (Περιφερειακή Ενότητα Αρκαδίας)</v>
      </c>
      <c r="F1812" t="s">
        <v>12739</v>
      </c>
      <c r="G1812" t="s">
        <v>15864</v>
      </c>
      <c r="H1812">
        <f>VLOOKUP(E1812,[1]!peloponnese_raw[[Column2]:[LON]],2,FALSE)</f>
        <v>37.332978810299998</v>
      </c>
      <c r="I1812">
        <f>VLOOKUP(E1812,[1]!peloponnese_raw[[Column2]:[LON]],3,FALSE)</f>
        <v>22.487903931400002</v>
      </c>
    </row>
    <row r="1813" spans="1:9" x14ac:dyDescent="0.25">
      <c r="A1813" t="s">
        <v>3565</v>
      </c>
      <c r="B1813" t="s">
        <v>16507</v>
      </c>
      <c r="C1813" t="s">
        <v>14628</v>
      </c>
      <c r="D1813">
        <v>200</v>
      </c>
      <c r="E1813" t="str">
        <f>_xlfn.CONCAT(B1813," (",F1813,")")</f>
        <v>Βουτιάνοι (Περιφερειακή Ενότητα Λακωνίας)</v>
      </c>
      <c r="F1813" t="s">
        <v>14073</v>
      </c>
      <c r="G1813" t="s">
        <v>16503</v>
      </c>
      <c r="H1813">
        <f>VLOOKUP(E1813,[1]!peloponnese_raw[[Column2]:[LON]],2,FALSE)</f>
        <v>37.148769743899997</v>
      </c>
      <c r="I1813">
        <f>VLOOKUP(E1813,[1]!peloponnese_raw[[Column2]:[LON]],3,FALSE)</f>
        <v>22.436864651299999</v>
      </c>
    </row>
    <row r="1814" spans="1:9" x14ac:dyDescent="0.25">
      <c r="A1814" t="s">
        <v>3555</v>
      </c>
      <c r="B1814" t="s">
        <v>16271</v>
      </c>
      <c r="C1814" t="s">
        <v>14142</v>
      </c>
      <c r="D1814">
        <v>7</v>
      </c>
      <c r="E1814" t="str">
        <f>_xlfn.CONCAT(B1814," (",F1814,")")</f>
        <v>Βουτρούβη (Περιφερειακή Ενότητα Λακωνίας)</v>
      </c>
      <c r="F1814" t="s">
        <v>14073</v>
      </c>
      <c r="G1814" t="s">
        <v>16266</v>
      </c>
      <c r="H1814">
        <f>VLOOKUP(E1814,[1]!peloponnese_raw[[Column2]:[LON]],2,FALSE)</f>
        <v>36.7543252882</v>
      </c>
      <c r="I1814">
        <f>VLOOKUP(E1814,[1]!peloponnese_raw[[Column2]:[LON]],3,FALSE)</f>
        <v>22.547669823900002</v>
      </c>
    </row>
    <row r="1815" spans="1:9" x14ac:dyDescent="0.25">
      <c r="A1815" t="s">
        <v>3557</v>
      </c>
      <c r="B1815" t="s">
        <v>15779</v>
      </c>
      <c r="C1815" t="s">
        <v>13127</v>
      </c>
      <c r="D1815">
        <v>99</v>
      </c>
      <c r="E1815" t="str">
        <f>_xlfn.CONCAT(B1815," (",F1815,")")</f>
        <v>Βουτσαράς (Περιφερειακή Ενότητα Αρκαδίας)</v>
      </c>
      <c r="F1815" t="s">
        <v>12739</v>
      </c>
      <c r="G1815" t="s">
        <v>15774</v>
      </c>
      <c r="H1815">
        <f>VLOOKUP(E1815,[1]!peloponnese_raw[[Column2]:[LON]],2,FALSE)</f>
        <v>37.324668093299998</v>
      </c>
      <c r="I1815">
        <f>VLOOKUP(E1815,[1]!peloponnese_raw[[Column2]:[LON]],3,FALSE)</f>
        <v>22.204741776900001</v>
      </c>
    </row>
    <row r="1816" spans="1:9" x14ac:dyDescent="0.25">
      <c r="A1816" t="s">
        <v>3557</v>
      </c>
      <c r="B1816" t="s">
        <v>15690</v>
      </c>
      <c r="C1816" t="s">
        <v>12951</v>
      </c>
      <c r="D1816">
        <v>128</v>
      </c>
      <c r="E1816" t="str">
        <f>_xlfn.CONCAT(B1816," (",F1816,")")</f>
        <v>Βούτσης (Περιφερειακή Ενότητα Αρκαδίας)</v>
      </c>
      <c r="F1816" t="s">
        <v>12739</v>
      </c>
      <c r="G1816" t="s">
        <v>15684</v>
      </c>
      <c r="H1816">
        <f>VLOOKUP(E1816,[1]!peloponnese_raw[[Column2]:[LON]],2,FALSE)</f>
        <v>37.765306084499997</v>
      </c>
      <c r="I1816">
        <f>VLOOKUP(E1816,[1]!peloponnese_raw[[Column2]:[LON]],3,FALSE)</f>
        <v>21.857281155100001</v>
      </c>
    </row>
    <row r="1817" spans="1:9" x14ac:dyDescent="0.25">
      <c r="A1817" t="s">
        <v>3557</v>
      </c>
      <c r="B1817" t="s">
        <v>15868</v>
      </c>
      <c r="C1817" t="s">
        <v>13305</v>
      </c>
      <c r="D1817">
        <v>2</v>
      </c>
      <c r="E1817" t="str">
        <f>_xlfn.CONCAT(B1817," (",F1817,")")</f>
        <v>Βουτούχος (Περιφερειακή Ενότητα Αρκαδίας)</v>
      </c>
      <c r="F1817" t="s">
        <v>12739</v>
      </c>
      <c r="G1817" t="s">
        <v>15864</v>
      </c>
      <c r="H1817">
        <f>VLOOKUP(E1817,[1]!peloponnese_raw[[Column2]:[LON]],2,FALSE)</f>
        <v>37.2776658748</v>
      </c>
      <c r="I1817">
        <f>VLOOKUP(E1817,[1]!peloponnese_raw[[Column2]:[LON]],3,FALSE)</f>
        <v>22.395994838899998</v>
      </c>
    </row>
    <row r="1818" spans="1:9" x14ac:dyDescent="0.25">
      <c r="A1818" t="s">
        <v>3560</v>
      </c>
      <c r="B1818" t="s">
        <v>16481</v>
      </c>
      <c r="C1818" t="s">
        <v>14575</v>
      </c>
      <c r="D1818">
        <v>60</v>
      </c>
      <c r="E1818" t="str">
        <f>_xlfn.CONCAT(B1818," (",F1818,")")</f>
        <v>Ζαγάνον (Περιφερειακή Ενότητα Λακωνίας)</v>
      </c>
      <c r="F1818" t="s">
        <v>14073</v>
      </c>
      <c r="G1818" t="s">
        <v>16478</v>
      </c>
      <c r="H1818">
        <f>VLOOKUP(E1818,[1]!peloponnese_raw[[Column2]:[LON]],2,FALSE)</f>
        <v>37.038344424100003</v>
      </c>
      <c r="I1818">
        <f>VLOOKUP(E1818,[1]!peloponnese_raw[[Column2]:[LON]],3,FALSE)</f>
        <v>22.4669245726</v>
      </c>
    </row>
    <row r="1819" spans="1:9" x14ac:dyDescent="0.25">
      <c r="A1819" t="s">
        <v>3555</v>
      </c>
      <c r="B1819" t="s">
        <v>7026</v>
      </c>
      <c r="C1819" t="s">
        <v>5566</v>
      </c>
      <c r="D1819">
        <v>14</v>
      </c>
      <c r="E1819" t="str">
        <f>_xlfn.CONCAT(B1819," (",F1819,")")</f>
        <v>Ζαχαριά (Περιφερειακή Ενότητα Μεσσηνίας)</v>
      </c>
      <c r="F1819" t="s">
        <v>14735</v>
      </c>
      <c r="G1819" t="s">
        <v>16580</v>
      </c>
      <c r="H1819">
        <f>VLOOKUP(E1819,[1]!peloponnese_raw[[Column2]:[LON]],2,FALSE)</f>
        <v>36.908820253999998</v>
      </c>
      <c r="I1819">
        <f>VLOOKUP(E1819,[1]!peloponnese_raw[[Column2]:[LON]],3,FALSE)</f>
        <v>22.269189305800001</v>
      </c>
    </row>
    <row r="1820" spans="1:9" x14ac:dyDescent="0.25">
      <c r="A1820" t="s">
        <v>3555</v>
      </c>
      <c r="B1820" t="s">
        <v>15642</v>
      </c>
      <c r="C1820" t="s">
        <v>12860</v>
      </c>
      <c r="D1820">
        <v>48</v>
      </c>
      <c r="E1820" t="str">
        <f>_xlfn.CONCAT(B1820," (",F1820,")")</f>
        <v>Ζάτουνα (Περιφερειακή Ενότητα Αρκαδίας)</v>
      </c>
      <c r="F1820" t="s">
        <v>12739</v>
      </c>
      <c r="G1820" t="s">
        <v>15640</v>
      </c>
      <c r="H1820">
        <f>VLOOKUP(E1820,[1]!peloponnese_raw[[Column2]:[LON]],2,FALSE)</f>
        <v>37.587290531900003</v>
      </c>
      <c r="I1820">
        <f>VLOOKUP(E1820,[1]!peloponnese_raw[[Column2]:[LON]],3,FALSE)</f>
        <v>22.021209256500001</v>
      </c>
    </row>
    <row r="1821" spans="1:9" x14ac:dyDescent="0.25">
      <c r="A1821" t="s">
        <v>3560</v>
      </c>
      <c r="B1821" t="s">
        <v>16179</v>
      </c>
      <c r="C1821" t="s">
        <v>13946</v>
      </c>
      <c r="D1821">
        <v>240</v>
      </c>
      <c r="E1821" t="str">
        <f>_xlfn.CONCAT(B1821," (",F1821,")")</f>
        <v>Ζεμενόν (Περιφερειακή Ενότητα Κορινθίας)</v>
      </c>
      <c r="F1821" t="s">
        <v>13723</v>
      </c>
      <c r="G1821" t="s">
        <v>16172</v>
      </c>
      <c r="H1821">
        <f>VLOOKUP(E1821,[1]!peloponnese_raw[[Column2]:[LON]],2,FALSE)</f>
        <v>38.028032561800003</v>
      </c>
      <c r="I1821">
        <f>VLOOKUP(E1821,[1]!peloponnese_raw[[Column2]:[LON]],3,FALSE)</f>
        <v>22.603748139699999</v>
      </c>
    </row>
    <row r="1822" spans="1:9" x14ac:dyDescent="0.25">
      <c r="A1822" t="s">
        <v>3590</v>
      </c>
      <c r="B1822" t="s">
        <v>16727</v>
      </c>
      <c r="C1822" t="s">
        <v>15075</v>
      </c>
      <c r="D1822">
        <v>124</v>
      </c>
      <c r="E1822" t="str">
        <f>_xlfn.CONCAT(B1822," (",F1822,")")</f>
        <v>Ζερμπίσια (Περιφερειακή Ενότητα Μεσσηνίας)</v>
      </c>
      <c r="F1822" t="s">
        <v>14735</v>
      </c>
      <c r="G1822" t="s">
        <v>4483</v>
      </c>
      <c r="H1822">
        <f>VLOOKUP(E1822,[1]!peloponnese_raw[[Column2]:[LON]],2,FALSE)</f>
        <v>37.197068259700004</v>
      </c>
      <c r="I1822">
        <f>VLOOKUP(E1822,[1]!peloponnese_raw[[Column2]:[LON]],3,FALSE)</f>
        <v>21.888162842700002</v>
      </c>
    </row>
    <row r="1823" spans="1:9" x14ac:dyDescent="0.25">
      <c r="A1823" t="s">
        <v>3560</v>
      </c>
      <c r="B1823" t="s">
        <v>15846</v>
      </c>
      <c r="C1823" t="s">
        <v>13261</v>
      </c>
      <c r="D1823">
        <v>390</v>
      </c>
      <c r="E1823" t="str">
        <f>_xlfn.CONCAT(B1823," (",F1823,")")</f>
        <v>Ζευγολατείον (Περιφερειακή Ενότητα Αρκαδίας)</v>
      </c>
      <c r="F1823" t="s">
        <v>12739</v>
      </c>
      <c r="G1823" t="s">
        <v>15845</v>
      </c>
      <c r="H1823">
        <f>VLOOKUP(E1823,[1]!peloponnese_raw[[Column2]:[LON]],2,FALSE)</f>
        <v>37.515989640100003</v>
      </c>
      <c r="I1823">
        <f>VLOOKUP(E1823,[1]!peloponnese_raw[[Column2]:[LON]],3,FALSE)</f>
        <v>22.440257812599999</v>
      </c>
    </row>
    <row r="1824" spans="1:9" x14ac:dyDescent="0.25">
      <c r="A1824" t="s">
        <v>3560</v>
      </c>
      <c r="B1824" t="s">
        <v>15846</v>
      </c>
      <c r="C1824" t="s">
        <v>13261</v>
      </c>
      <c r="D1824">
        <v>4321</v>
      </c>
      <c r="E1824" t="str">
        <f>_xlfn.CONCAT(B1824," (",F1824,")")</f>
        <v>Ζευγολατείον (Περιφερειακή Ενότητα Κορινθίας)</v>
      </c>
      <c r="F1824" t="s">
        <v>13723</v>
      </c>
      <c r="G1824" t="s">
        <v>16081</v>
      </c>
      <c r="H1824">
        <f>VLOOKUP(E1824,[1]!peloponnese_raw[[Column2]:[LON]],2,FALSE)</f>
        <v>37.936773563800003</v>
      </c>
      <c r="I1824">
        <f>VLOOKUP(E1824,[1]!peloponnese_raw[[Column2]:[LON]],3,FALSE)</f>
        <v>22.7997342701</v>
      </c>
    </row>
    <row r="1825" spans="1:9" x14ac:dyDescent="0.25">
      <c r="A1825" t="s">
        <v>3560</v>
      </c>
      <c r="B1825" t="s">
        <v>15846</v>
      </c>
      <c r="C1825" t="s">
        <v>13261</v>
      </c>
      <c r="D1825">
        <v>347</v>
      </c>
      <c r="E1825" t="str">
        <f>_xlfn.CONCAT(B1825," (",F1825,")")</f>
        <v>Ζευγολατείον (Περιφερειακή Ενότητα Μεσσηνίας)</v>
      </c>
      <c r="F1825" t="s">
        <v>14735</v>
      </c>
      <c r="G1825" t="s">
        <v>16804</v>
      </c>
      <c r="H1825">
        <f>VLOOKUP(E1825,[1]!peloponnese_raw[[Column2]:[LON]],2,FALSE)</f>
        <v>37.248807970400001</v>
      </c>
      <c r="I1825">
        <f>VLOOKUP(E1825,[1]!peloponnese_raw[[Column2]:[LON]],3,FALSE)</f>
        <v>21.965245252300001</v>
      </c>
    </row>
    <row r="1826" spans="1:9" x14ac:dyDescent="0.25">
      <c r="A1826" t="s">
        <v>3560</v>
      </c>
      <c r="B1826" t="s">
        <v>15643</v>
      </c>
      <c r="C1826" t="s">
        <v>12862</v>
      </c>
      <c r="D1826">
        <v>81</v>
      </c>
      <c r="E1826" t="str">
        <f>_xlfn.CONCAT(B1826," (",F1826,")")</f>
        <v>Ζιγοβίστιον (Περιφερειακή Ενότητα Αρκαδίας)</v>
      </c>
      <c r="F1826" t="s">
        <v>12739</v>
      </c>
      <c r="G1826" t="s">
        <v>15640</v>
      </c>
      <c r="H1826">
        <f>VLOOKUP(E1826,[1]!peloponnese_raw[[Column2]:[LON]],2,FALSE)</f>
        <v>37.585446585900002</v>
      </c>
      <c r="I1826">
        <f>VLOOKUP(E1826,[1]!peloponnese_raw[[Column2]:[LON]],3,FALSE)</f>
        <v>22.065409200200001</v>
      </c>
    </row>
    <row r="1827" spans="1:9" x14ac:dyDescent="0.25">
      <c r="A1827" t="s">
        <v>3555</v>
      </c>
      <c r="B1827" t="s">
        <v>16180</v>
      </c>
      <c r="C1827" t="s">
        <v>9382</v>
      </c>
      <c r="D1827">
        <v>4</v>
      </c>
      <c r="E1827" t="str">
        <f>_xlfn.CONCAT(B1827," (",F1827,")")</f>
        <v>Ζήρεια (Περιφερειακή Ενότητα Κορινθίας)</v>
      </c>
      <c r="F1827" t="s">
        <v>13723</v>
      </c>
      <c r="G1827" t="s">
        <v>16172</v>
      </c>
      <c r="H1827">
        <f>VLOOKUP(E1827,[1]!peloponnese_raw[[Column2]:[LON]],2,FALSE)</f>
        <v>37.951751478699997</v>
      </c>
      <c r="I1827">
        <f>VLOOKUP(E1827,[1]!peloponnese_raw[[Column2]:[LON]],3,FALSE)</f>
        <v>22.430026193300002</v>
      </c>
    </row>
    <row r="1828" spans="1:9" x14ac:dyDescent="0.25">
      <c r="A1828" t="s">
        <v>3560</v>
      </c>
      <c r="B1828" t="s">
        <v>16823</v>
      </c>
      <c r="C1828" t="s">
        <v>15283</v>
      </c>
      <c r="D1828">
        <v>56</v>
      </c>
      <c r="E1828" t="str">
        <f>_xlfn.CONCAT(B1828," (",F1828,")")</f>
        <v>Ζιζάνιον (Περιφερειακή Ενότητα Μεσσηνίας)</v>
      </c>
      <c r="F1828" t="s">
        <v>14735</v>
      </c>
      <c r="G1828" t="s">
        <v>16817</v>
      </c>
      <c r="H1828">
        <f>VLOOKUP(E1828,[1]!peloponnese_raw[[Column2]:[LON]],2,FALSE)</f>
        <v>36.830119526799997</v>
      </c>
      <c r="I1828">
        <f>VLOOKUP(E1828,[1]!peloponnese_raw[[Column2]:[LON]],3,FALSE)</f>
        <v>21.842982710699999</v>
      </c>
    </row>
    <row r="1829" spans="1:9" x14ac:dyDescent="0.25">
      <c r="A1829" t="s">
        <v>3555</v>
      </c>
      <c r="B1829" t="s">
        <v>15918</v>
      </c>
      <c r="C1829" t="s">
        <v>13408</v>
      </c>
      <c r="D1829">
        <v>17</v>
      </c>
      <c r="E1829" t="str">
        <f>_xlfn.CONCAT(B1829," (",F1829,")")</f>
        <v>Ζόγκα (Περιφερειακή Ενότητα Αργολίδας)</v>
      </c>
      <c r="F1829" t="s">
        <v>13389</v>
      </c>
      <c r="G1829" t="s">
        <v>15915</v>
      </c>
      <c r="H1829">
        <f>VLOOKUP(E1829,[1]!peloponnese_raw[[Column2]:[LON]],2,FALSE)</f>
        <v>37.586446017199997</v>
      </c>
      <c r="I1829">
        <f>VLOOKUP(E1829,[1]!peloponnese_raw[[Column2]:[LON]],3,FALSE)</f>
        <v>22.619112883900002</v>
      </c>
    </row>
    <row r="1830" spans="1:9" x14ac:dyDescent="0.25">
      <c r="A1830" t="s">
        <v>3555</v>
      </c>
      <c r="B1830" t="s">
        <v>15733</v>
      </c>
      <c r="C1830" t="s">
        <v>841</v>
      </c>
      <c r="D1830">
        <v>89</v>
      </c>
      <c r="E1830" t="str">
        <f>_xlfn.CONCAT(B1830," (",F1830,")")</f>
        <v>Ζώνη (Περιφερειακή Ενότητα Αρκαδίας)</v>
      </c>
      <c r="F1830" t="s">
        <v>12739</v>
      </c>
      <c r="G1830" t="s">
        <v>15731</v>
      </c>
      <c r="H1830">
        <f>VLOOKUP(E1830,[1]!peloponnese_raw[[Column2]:[LON]],2,FALSE)</f>
        <v>37.459679251600001</v>
      </c>
      <c r="I1830">
        <f>VLOOKUP(E1830,[1]!peloponnese_raw[[Column2]:[LON]],3,FALSE)</f>
        <v>22.117978968599999</v>
      </c>
    </row>
    <row r="1831" spans="1:9" x14ac:dyDescent="0.25">
      <c r="A1831" t="s">
        <v>3590</v>
      </c>
      <c r="B1831" t="s">
        <v>16654</v>
      </c>
      <c r="C1831" t="s">
        <v>14928</v>
      </c>
      <c r="D1831">
        <v>20</v>
      </c>
      <c r="E1831" t="str">
        <f>_xlfn.CONCAT(B1831," (",F1831,")")</f>
        <v>Ζουζουλέικα (Περιφερειακή Ενότητα Μεσσηνίας)</v>
      </c>
      <c r="F1831" t="s">
        <v>14735</v>
      </c>
      <c r="G1831" t="s">
        <v>16640</v>
      </c>
      <c r="H1831">
        <f>VLOOKUP(E1831,[1]!peloponnese_raw[[Column2]:[LON]],2,FALSE)</f>
        <v>36.984869782399997</v>
      </c>
      <c r="I1831">
        <f>VLOOKUP(E1831,[1]!peloponnese_raw[[Column2]:[LON]],3,FALSE)</f>
        <v>22.1571515728</v>
      </c>
    </row>
  </sheetData>
  <phoneticPr fontId="5" type="noConversion"/>
  <conditionalFormatting sqref="H2:H1831">
    <cfRule type="expression" dxfId="9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F863F-C413-4115-824A-2F4B4F385D00}">
  <dimension ref="A1:I449"/>
  <sheetViews>
    <sheetView workbookViewId="0">
      <selection activeCell="H3" sqref="H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3557</v>
      </c>
      <c r="B2" t="s">
        <v>18294</v>
      </c>
      <c r="C2" t="s">
        <v>17722</v>
      </c>
      <c r="D2">
        <v>85</v>
      </c>
      <c r="E2" t="str">
        <f>_xlfn.CONCAT(B2," (",F2,")")</f>
        <v>Αβλέμονας (Περιφερειακή Ενότητα Νήσων)</v>
      </c>
      <c r="F2" t="s">
        <v>17665</v>
      </c>
      <c r="G2" t="s">
        <v>18295</v>
      </c>
      <c r="H2">
        <f>VLOOKUP(E2,[1]!greece_raw__2[[Column2]:[LON]],2,FALSE)</f>
        <v>36.224768838199999</v>
      </c>
      <c r="I2">
        <f>VLOOKUP(E2,[1]!greece_raw__2[[Column2]:[LON]],3,FALSE)</f>
        <v>23.081635419800001</v>
      </c>
    </row>
    <row r="3" spans="1:9" x14ac:dyDescent="0.25">
      <c r="A3" t="s">
        <v>3555</v>
      </c>
      <c r="B3" t="s">
        <v>6665</v>
      </c>
      <c r="C3" t="s">
        <v>4821</v>
      </c>
      <c r="D3">
        <v>71</v>
      </c>
      <c r="E3" t="str">
        <f>_xlfn.CONCAT(B3," (",F3,")")</f>
        <v>Αγία Αικατερίνη (Περιφερειακή Ενότητα Ανατολικής Αττικής)</v>
      </c>
      <c r="F3" t="s">
        <v>17162</v>
      </c>
      <c r="G3" t="s">
        <v>18212</v>
      </c>
      <c r="H3">
        <f>VLOOKUP(E3,[1]!greece_raw__2[[Column2]:[LON]],2,FALSE)</f>
        <v>38.319438550900003</v>
      </c>
      <c r="I3">
        <f>VLOOKUP(E3,[1]!greece_raw__2[[Column2]:[LON]],3,FALSE)</f>
        <v>23.722613508399998</v>
      </c>
    </row>
    <row r="4" spans="1:9" x14ac:dyDescent="0.25">
      <c r="A4" t="s">
        <v>3555</v>
      </c>
      <c r="B4" t="s">
        <v>15588</v>
      </c>
      <c r="C4" t="s">
        <v>12744</v>
      </c>
      <c r="D4">
        <v>13</v>
      </c>
      <c r="E4" t="str">
        <f>_xlfn.CONCAT(B4," (",F4,")")</f>
        <v>Αγία Αναστασία (Περιφερειακή Ενότητα Νήσων)</v>
      </c>
      <c r="F4" t="s">
        <v>17665</v>
      </c>
      <c r="G4" t="s">
        <v>18295</v>
      </c>
      <c r="H4">
        <f>VLOOKUP(E4,[1]!greece_raw__2[[Column2]:[LON]],2,FALSE)</f>
        <v>36.319029281699997</v>
      </c>
      <c r="I4">
        <f>VLOOKUP(E4,[1]!greece_raw__2[[Column2]:[LON]],3,FALSE)</f>
        <v>22.949608012300001</v>
      </c>
    </row>
    <row r="5" spans="1:9" x14ac:dyDescent="0.25">
      <c r="A5" t="s">
        <v>3555</v>
      </c>
      <c r="B5" t="s">
        <v>11618</v>
      </c>
      <c r="C5" t="s">
        <v>9288</v>
      </c>
      <c r="D5">
        <v>26203</v>
      </c>
      <c r="E5" t="str">
        <f>_xlfn.CONCAT(B5," (",F5,")")</f>
        <v>Αγία Βαρβάρα (Περιφερειακή Ενότητα Δυτικού Τομέα Αθηνών)</v>
      </c>
      <c r="F5" t="s">
        <v>17098</v>
      </c>
      <c r="G5" t="s">
        <v>18017</v>
      </c>
      <c r="H5">
        <f>VLOOKUP(E5,[1]!greece_raw__2[[Column2]:[LON]],2,FALSE)</f>
        <v>37.989446924699998</v>
      </c>
      <c r="I5">
        <f>VLOOKUP(E5,[1]!greece_raw__2[[Column2]:[LON]],3,FALSE)</f>
        <v>23.657219266199998</v>
      </c>
    </row>
    <row r="6" spans="1:9" x14ac:dyDescent="0.25">
      <c r="A6" t="s">
        <v>3555</v>
      </c>
      <c r="B6" t="s">
        <v>11618</v>
      </c>
      <c r="C6" t="s">
        <v>9288</v>
      </c>
      <c r="D6">
        <v>60</v>
      </c>
      <c r="E6" t="str">
        <f>_xlfn.CONCAT(B6," (",F6,")")</f>
        <v>Αγία Βαρβάρα (Περιφερειακή Ενότητα Ανατολικής Αττικής)</v>
      </c>
      <c r="F6" t="s">
        <v>17162</v>
      </c>
      <c r="G6" t="s">
        <v>18201</v>
      </c>
      <c r="H6">
        <f>VLOOKUP(E6,[1]!greece_raw__2[[Column2]:[LON]],2,FALSE)</f>
        <v>38.2650995407</v>
      </c>
      <c r="I6">
        <f>VLOOKUP(E6,[1]!greece_raw__2[[Column2]:[LON]],3,FALSE)</f>
        <v>23.807137621300001</v>
      </c>
    </row>
    <row r="7" spans="1:9" x14ac:dyDescent="0.25">
      <c r="A7" t="s">
        <v>3555</v>
      </c>
      <c r="B7" t="s">
        <v>18371</v>
      </c>
      <c r="C7" t="s">
        <v>17903</v>
      </c>
      <c r="D7">
        <v>162</v>
      </c>
      <c r="E7" t="str">
        <f>_xlfn.CONCAT(B7," (",F7,")")</f>
        <v>Αγία Ελένη (Περιφερειακή Ενότητα Νήσων)</v>
      </c>
      <c r="F7" t="s">
        <v>17665</v>
      </c>
      <c r="G7" t="s">
        <v>18372</v>
      </c>
      <c r="H7">
        <f>VLOOKUP(E7,[1]!greece_raw__2[[Column2]:[LON]],2,FALSE)</f>
        <v>37.5509125058</v>
      </c>
      <c r="I7">
        <f>VLOOKUP(E7,[1]!greece_raw__2[[Column2]:[LON]],3,FALSE)</f>
        <v>23.188128967200001</v>
      </c>
    </row>
    <row r="8" spans="1:9" x14ac:dyDescent="0.25">
      <c r="A8" t="s">
        <v>3555</v>
      </c>
      <c r="B8" t="s">
        <v>4199</v>
      </c>
      <c r="C8" t="s">
        <v>3024</v>
      </c>
      <c r="D8">
        <v>893</v>
      </c>
      <c r="E8" t="str">
        <f>_xlfn.CONCAT(B8," (",F8,")")</f>
        <v>Αγία Κυριακή (Περιφερειακή Ενότητα Ανατολικής Αττικής)</v>
      </c>
      <c r="F8" t="s">
        <v>17162</v>
      </c>
      <c r="G8" t="s">
        <v>18182</v>
      </c>
      <c r="H8">
        <f>VLOOKUP(E8,[1]!greece_raw__2[[Column2]:[LON]],2,FALSE)</f>
        <v>37.991218937100001</v>
      </c>
      <c r="I8">
        <f>VLOOKUP(E8,[1]!greece_raw__2[[Column2]:[LON]],3,FALSE)</f>
        <v>23.975743853200001</v>
      </c>
    </row>
    <row r="9" spans="1:9" x14ac:dyDescent="0.25">
      <c r="A9" t="s">
        <v>3555</v>
      </c>
      <c r="B9" t="s">
        <v>3926</v>
      </c>
      <c r="C9" t="s">
        <v>1236</v>
      </c>
      <c r="D9">
        <v>4479</v>
      </c>
      <c r="E9" t="str">
        <f>_xlfn.CONCAT(B9," (",F9,")")</f>
        <v>Αγία Μαρίνα (Περιφερειακή Ενότητα Ανατολικής Αττικής)</v>
      </c>
      <c r="F9" t="s">
        <v>17162</v>
      </c>
      <c r="G9" t="s">
        <v>18068</v>
      </c>
      <c r="H9">
        <f>VLOOKUP(E9,[1]!greece_raw__2[[Column2]:[LON]],2,FALSE)</f>
        <v>38.188835824100003</v>
      </c>
      <c r="I9">
        <f>VLOOKUP(E9,[1]!greece_raw__2[[Column2]:[LON]],3,FALSE)</f>
        <v>24.060621466000001</v>
      </c>
    </row>
    <row r="10" spans="1:9" x14ac:dyDescent="0.25">
      <c r="A10" t="s">
        <v>3555</v>
      </c>
      <c r="B10" t="s">
        <v>3926</v>
      </c>
      <c r="C10" t="s">
        <v>1236</v>
      </c>
      <c r="D10">
        <v>206</v>
      </c>
      <c r="E10" t="str">
        <f>_xlfn.CONCAT(B10," (",F10,")")</f>
        <v>Αγία Μαρίνα (Περιφερειακή Ενότητα Ανατολικής Αττικής)</v>
      </c>
      <c r="F10" t="s">
        <v>17162</v>
      </c>
      <c r="G10" t="s">
        <v>18139</v>
      </c>
      <c r="H10">
        <f>VLOOKUP(E10,[1]!greece_raw__2[[Column2]:[LON]],2,FALSE)</f>
        <v>38.188835824100003</v>
      </c>
      <c r="I10">
        <f>VLOOKUP(E10,[1]!greece_raw__2[[Column2]:[LON]],3,FALSE)</f>
        <v>24.060621466000001</v>
      </c>
    </row>
    <row r="11" spans="1:9" x14ac:dyDescent="0.25">
      <c r="A11" t="s">
        <v>3555</v>
      </c>
      <c r="B11" t="s">
        <v>3926</v>
      </c>
      <c r="C11" t="s">
        <v>1236</v>
      </c>
      <c r="D11">
        <v>278</v>
      </c>
      <c r="E11" t="str">
        <f>_xlfn.CONCAT(B11," (",F11,")")</f>
        <v>Αγία Μαρίνα (Περιφερειακή Ενότητα Νήσων)</v>
      </c>
      <c r="F11" t="s">
        <v>17665</v>
      </c>
      <c r="G11" t="s">
        <v>18277</v>
      </c>
      <c r="H11">
        <f>VLOOKUP(E11,[1]!greece_raw__2[[Column2]:[LON]],2,FALSE)</f>
        <v>37.740823562499997</v>
      </c>
      <c r="I11">
        <f>VLOOKUP(E11,[1]!greece_raw__2[[Column2]:[LON]],3,FALSE)</f>
        <v>23.532989880300001</v>
      </c>
    </row>
    <row r="12" spans="1:9" x14ac:dyDescent="0.25">
      <c r="A12" t="s">
        <v>3555</v>
      </c>
      <c r="B12" t="s">
        <v>18073</v>
      </c>
      <c r="C12" t="s">
        <v>17231</v>
      </c>
      <c r="D12">
        <v>481</v>
      </c>
      <c r="E12" t="str">
        <f>_xlfn.CONCAT(B12," (",F12,")")</f>
        <v>Αγία Μαρίνα Μικρολίμανου (Περιφερειακή Ενότητα Ανατολικής Αττικής)</v>
      </c>
      <c r="F12" t="s">
        <v>17162</v>
      </c>
      <c r="G12" t="s">
        <v>18074</v>
      </c>
      <c r="H12">
        <f>VLOOKUP(E12,[1]!greece_raw__2[[Column2]:[LON]],2,FALSE)</f>
        <v>37.760027646600001</v>
      </c>
      <c r="I12">
        <f>VLOOKUP(E12,[1]!greece_raw__2[[Column2]:[LON]],3,FALSE)</f>
        <v>24.0726389559</v>
      </c>
    </row>
    <row r="13" spans="1:9" x14ac:dyDescent="0.25">
      <c r="A13" t="s">
        <v>3555</v>
      </c>
      <c r="B13" t="s">
        <v>18296</v>
      </c>
      <c r="C13" t="s">
        <v>17724</v>
      </c>
      <c r="D13">
        <v>1</v>
      </c>
      <c r="E13" t="str">
        <f>_xlfn.CONCAT(B13," (",F13,")")</f>
        <v>Αγία Μόνη (Περιφερειακή Ενότητα Νήσων)</v>
      </c>
      <c r="F13" t="s">
        <v>17665</v>
      </c>
      <c r="G13" t="s">
        <v>18295</v>
      </c>
      <c r="H13">
        <f>VLOOKUP(E13,[1]!greece_raw__2[[Column2]:[LON]],2,FALSE)</f>
        <v>36.250087385</v>
      </c>
      <c r="I13">
        <f>VLOOKUP(E13,[1]!greece_raw__2[[Column2]:[LON]],3,FALSE)</f>
        <v>23.0612659331</v>
      </c>
    </row>
    <row r="14" spans="1:9" x14ac:dyDescent="0.25">
      <c r="A14" t="s">
        <v>3555</v>
      </c>
      <c r="B14" t="s">
        <v>3569</v>
      </c>
      <c r="C14" t="s">
        <v>429</v>
      </c>
      <c r="D14">
        <v>58657</v>
      </c>
      <c r="E14" t="str">
        <f>_xlfn.CONCAT(B14," (",F14,")")</f>
        <v>Αγία Παρασκευή (Περιφερειακή Ενότητα Βορείου Τομέα Αθηνών)</v>
      </c>
      <c r="F14" t="s">
        <v>17020</v>
      </c>
      <c r="G14" t="s">
        <v>17984</v>
      </c>
      <c r="H14">
        <f>VLOOKUP(E14,[1]!greece_raw__2[[Column2]:[LON]],2,FALSE)</f>
        <v>38.006810026499998</v>
      </c>
      <c r="I14">
        <f>VLOOKUP(E14,[1]!greece_raw__2[[Column2]:[LON]],3,FALSE)</f>
        <v>23.8240127272</v>
      </c>
    </row>
    <row r="15" spans="1:9" x14ac:dyDescent="0.25">
      <c r="A15" t="s">
        <v>3555</v>
      </c>
      <c r="B15" t="s">
        <v>3569</v>
      </c>
      <c r="C15" t="s">
        <v>429</v>
      </c>
      <c r="D15">
        <v>229</v>
      </c>
      <c r="E15" t="str">
        <f>_xlfn.CONCAT(B15," (",F15,")")</f>
        <v>Αγία Παρασκευή (Περιφερειακή Ενότητα Ανατολικής Αττικής)</v>
      </c>
      <c r="F15" t="s">
        <v>17162</v>
      </c>
      <c r="G15" t="s">
        <v>18134</v>
      </c>
      <c r="H15">
        <f>VLOOKUP(E15,[1]!greece_raw__2[[Column2]:[LON]],2,FALSE)</f>
        <v>38.228290531100001</v>
      </c>
      <c r="I15">
        <f>VLOOKUP(E15,[1]!greece_raw__2[[Column2]:[LON]],3,FALSE)</f>
        <v>23.9338478954</v>
      </c>
    </row>
    <row r="16" spans="1:9" x14ac:dyDescent="0.25">
      <c r="A16" t="s">
        <v>3555</v>
      </c>
      <c r="B16" t="s">
        <v>3569</v>
      </c>
      <c r="C16" t="s">
        <v>429</v>
      </c>
      <c r="D16">
        <v>1</v>
      </c>
      <c r="E16" t="str">
        <f>_xlfn.CONCAT(B16," (",F16,")")</f>
        <v>Αγία Παρασκευή (Περιφερειακή Ενότητα Δυτικής Αττικής)</v>
      </c>
      <c r="F16" t="s">
        <v>17537</v>
      </c>
      <c r="G16" t="s">
        <v>18226</v>
      </c>
      <c r="H16">
        <f>VLOOKUP(E16,[1]!greece_raw__2[[Column2]:[LON]],2,FALSE)</f>
        <v>38.140180814700003</v>
      </c>
      <c r="I16">
        <f>VLOOKUP(E16,[1]!greece_raw__2[[Column2]:[LON]],3,FALSE)</f>
        <v>23.272346413099999</v>
      </c>
    </row>
    <row r="17" spans="1:9" x14ac:dyDescent="0.25">
      <c r="A17" t="s">
        <v>3555</v>
      </c>
      <c r="B17" t="s">
        <v>8720</v>
      </c>
      <c r="C17" t="s">
        <v>7610</v>
      </c>
      <c r="D17">
        <v>401</v>
      </c>
      <c r="E17" t="str">
        <f>_xlfn.CONCAT(B17," (",F17,")")</f>
        <v>Αγία Πελαγία (Περιφερειακή Ενότητα Νήσων)</v>
      </c>
      <c r="F17" t="s">
        <v>17665</v>
      </c>
      <c r="G17" t="s">
        <v>18295</v>
      </c>
      <c r="H17">
        <f>VLOOKUP(E17,[1]!greece_raw__2[[Column2]:[LON]],2,FALSE)</f>
        <v>36.322492473899999</v>
      </c>
      <c r="I17">
        <f>VLOOKUP(E17,[1]!greece_raw__2[[Column2]:[LON]],3,FALSE)</f>
        <v>22.9799363234</v>
      </c>
    </row>
    <row r="18" spans="1:9" x14ac:dyDescent="0.25">
      <c r="A18" t="s">
        <v>3555</v>
      </c>
      <c r="B18" t="s">
        <v>6801</v>
      </c>
      <c r="C18" t="s">
        <v>5095</v>
      </c>
      <c r="D18">
        <v>296</v>
      </c>
      <c r="E18" t="str">
        <f>_xlfn.CONCAT(B18," (",F18,")")</f>
        <v>Αγία Σωτήρα (Περιφερειακή Ενότητα Νήσων)</v>
      </c>
      <c r="F18" t="s">
        <v>17665</v>
      </c>
      <c r="G18" t="s">
        <v>18372</v>
      </c>
      <c r="H18">
        <f>VLOOKUP(E18,[1]!greece_raw__2[[Column2]:[LON]],2,FALSE)</f>
        <v>37.500669342400002</v>
      </c>
      <c r="I18">
        <f>VLOOKUP(E18,[1]!greece_raw__2[[Column2]:[LON]],3,FALSE)</f>
        <v>23.430004752999999</v>
      </c>
    </row>
    <row r="19" spans="1:9" x14ac:dyDescent="0.25">
      <c r="A19" t="s">
        <v>3555</v>
      </c>
      <c r="B19" t="s">
        <v>7286</v>
      </c>
      <c r="C19" t="s">
        <v>6115</v>
      </c>
      <c r="D19">
        <v>216</v>
      </c>
      <c r="E19" t="str">
        <f>_xlfn.CONCAT(B19," (",F19,")")</f>
        <v>Αγία Τριάδα (Περιφερειακή Ενότητα Ανατολικής Αττικής)</v>
      </c>
      <c r="F19" t="s">
        <v>17162</v>
      </c>
      <c r="G19" t="s">
        <v>18150</v>
      </c>
      <c r="H19">
        <f>VLOOKUP(E19,[1]!greece_raw__2[[Column2]:[LON]],2,FALSE)</f>
        <v>38.206610146800003</v>
      </c>
      <c r="I19">
        <f>VLOOKUP(E19,[1]!greece_raw__2[[Column2]:[LON]],3,FALSE)</f>
        <v>23.808448839</v>
      </c>
    </row>
    <row r="20" spans="1:9" x14ac:dyDescent="0.25">
      <c r="A20" t="s">
        <v>3555</v>
      </c>
      <c r="B20" t="s">
        <v>7286</v>
      </c>
      <c r="C20" t="s">
        <v>6115</v>
      </c>
      <c r="D20">
        <v>971</v>
      </c>
      <c r="E20" t="str">
        <f>_xlfn.CONCAT(B20," (",F20,")")</f>
        <v>Αγία Τριάδα (Περιφερειακή Ενότητα Ανατολικής Αττικής)</v>
      </c>
      <c r="F20" t="s">
        <v>17162</v>
      </c>
      <c r="G20" t="s">
        <v>18190</v>
      </c>
      <c r="H20">
        <f>VLOOKUP(E20,[1]!greece_raw__2[[Column2]:[LON]],2,FALSE)</f>
        <v>38.206610146800003</v>
      </c>
      <c r="I20">
        <f>VLOOKUP(E20,[1]!greece_raw__2[[Column2]:[LON]],3,FALSE)</f>
        <v>23.808448839</v>
      </c>
    </row>
    <row r="21" spans="1:9" x14ac:dyDescent="0.25">
      <c r="A21" t="s">
        <v>3555</v>
      </c>
      <c r="B21" t="s">
        <v>3795</v>
      </c>
      <c r="C21" t="s">
        <v>2162</v>
      </c>
      <c r="D21">
        <v>251</v>
      </c>
      <c r="E21" t="str">
        <f>_xlfn.CONCAT(B21," (",F21,")")</f>
        <v>Αγία Τριάς (Περιφερειακή Ενότητα Δυτικής Αττικής)</v>
      </c>
      <c r="F21" t="s">
        <v>17537</v>
      </c>
      <c r="G21" t="s">
        <v>18242</v>
      </c>
      <c r="H21">
        <f>VLOOKUP(E21,[1]!greece_raw__2[[Column2]:[LON]],2,FALSE)</f>
        <v>37.972974336299998</v>
      </c>
      <c r="I21">
        <f>VLOOKUP(E21,[1]!greece_raw__2[[Column2]:[LON]],3,FALSE)</f>
        <v>23.397488125999999</v>
      </c>
    </row>
    <row r="22" spans="1:9" x14ac:dyDescent="0.25">
      <c r="A22" t="s">
        <v>3560</v>
      </c>
      <c r="B22" t="s">
        <v>18075</v>
      </c>
      <c r="C22" t="s">
        <v>165</v>
      </c>
      <c r="D22">
        <v>157</v>
      </c>
      <c r="E22" t="str">
        <f>_xlfn.CONCAT(B22," (",F22,")")</f>
        <v>Αγίασμα (Περιφερειακή Ενότητα Ανατολικής Αττικής)</v>
      </c>
      <c r="F22" t="s">
        <v>17162</v>
      </c>
      <c r="G22" t="s">
        <v>18074</v>
      </c>
      <c r="H22">
        <f>VLOOKUP(E22,[1]!greece_raw__2[[Column2]:[LON]],2,FALSE)</f>
        <v>37.735908091900001</v>
      </c>
      <c r="I22">
        <f>VLOOKUP(E22,[1]!greece_raw__2[[Column2]:[LON]],3,FALSE)</f>
        <v>23.969776892300001</v>
      </c>
    </row>
    <row r="23" spans="1:9" x14ac:dyDescent="0.25">
      <c r="A23" t="s">
        <v>3565</v>
      </c>
      <c r="B23" t="s">
        <v>3675</v>
      </c>
      <c r="C23" t="s">
        <v>1914</v>
      </c>
      <c r="D23">
        <v>33578</v>
      </c>
      <c r="E23" t="str">
        <f>_xlfn.CONCAT(B23," (",F23,")")</f>
        <v>Άγιοι Ανάργυροι (Περιφερειακή Ενότητα Δυτικού Τομέα Αθηνών)</v>
      </c>
      <c r="F23" t="s">
        <v>17098</v>
      </c>
      <c r="G23" t="s">
        <v>18018</v>
      </c>
      <c r="H23">
        <f>VLOOKUP(E23,[1]!greece_raw__2[[Column2]:[LON]],2,FALSE)</f>
        <v>38.024974808499998</v>
      </c>
      <c r="I23">
        <f>VLOOKUP(E23,[1]!greece_raw__2[[Column2]:[LON]],3,FALSE)</f>
        <v>23.7190995598</v>
      </c>
    </row>
    <row r="24" spans="1:9" x14ac:dyDescent="0.25">
      <c r="A24" t="s">
        <v>3565</v>
      </c>
      <c r="B24" t="s">
        <v>3675</v>
      </c>
      <c r="C24" t="s">
        <v>1914</v>
      </c>
      <c r="D24">
        <v>266</v>
      </c>
      <c r="E24" t="str">
        <f>_xlfn.CONCAT(B24," (",F24,")")</f>
        <v>Άγιοι Ανάργυροι (Περιφερειακή Ενότητα Ανατολικής Αττικής)</v>
      </c>
      <c r="F24" t="s">
        <v>17162</v>
      </c>
      <c r="G24" t="s">
        <v>18195</v>
      </c>
      <c r="H24">
        <f>VLOOKUP(E24,[1]!greece_raw__2[[Column2]:[LON]],2,FALSE)</f>
        <v>38.252244482599998</v>
      </c>
      <c r="I24">
        <f>VLOOKUP(E24,[1]!greece_raw__2[[Column2]:[LON]],3,FALSE)</f>
        <v>23.893139128400001</v>
      </c>
    </row>
    <row r="25" spans="1:9" x14ac:dyDescent="0.25">
      <c r="A25" t="s">
        <v>3565</v>
      </c>
      <c r="B25" t="s">
        <v>3675</v>
      </c>
      <c r="C25" t="s">
        <v>1914</v>
      </c>
      <c r="D25">
        <v>17</v>
      </c>
      <c r="E25" t="str">
        <f>_xlfn.CONCAT(B25," (",F25,")")</f>
        <v>Άγιοι Ανάργυροι (Περιφερειακή Ενότητα Νήσων)</v>
      </c>
      <c r="F25" t="s">
        <v>17665</v>
      </c>
      <c r="G25" t="s">
        <v>18359</v>
      </c>
      <c r="H25">
        <f>VLOOKUP(E25,[1]!greece_raw__2[[Column2]:[LON]],2,FALSE)</f>
        <v>37.251658012299998</v>
      </c>
      <c r="I25">
        <f>VLOOKUP(E25,[1]!greece_raw__2[[Column2]:[LON]],3,FALSE)</f>
        <v>23.116588684300002</v>
      </c>
    </row>
    <row r="26" spans="1:9" x14ac:dyDescent="0.25">
      <c r="A26" t="s">
        <v>3565</v>
      </c>
      <c r="B26" t="s">
        <v>3845</v>
      </c>
      <c r="C26" t="s">
        <v>2264</v>
      </c>
      <c r="D26">
        <v>1936</v>
      </c>
      <c r="E26" t="str">
        <f>_xlfn.CONCAT(B26," (",F26,")")</f>
        <v>Άγιοι Απόστολοι (Περιφερειακή Ενότητα Ανατολικής Αττικής)</v>
      </c>
      <c r="F26" t="s">
        <v>17162</v>
      </c>
      <c r="G26" t="s">
        <v>9183</v>
      </c>
      <c r="H26">
        <f>VLOOKUP(E26,[1]!greece_raw__2[[Column2]:[LON]],2,FALSE)</f>
        <v>38.291823304600001</v>
      </c>
      <c r="I26">
        <f>VLOOKUP(E26,[1]!greece_raw__2[[Column2]:[LON]],3,FALSE)</f>
        <v>23.898019162200001</v>
      </c>
    </row>
    <row r="27" spans="1:9" x14ac:dyDescent="0.25">
      <c r="A27" t="s">
        <v>3565</v>
      </c>
      <c r="B27" t="s">
        <v>18135</v>
      </c>
      <c r="C27" t="s">
        <v>17353</v>
      </c>
      <c r="D27">
        <v>182</v>
      </c>
      <c r="E27" t="str">
        <f>_xlfn.CONCAT(B27," (",F27,")")</f>
        <v>Άγιοι Δημήτριος και Παντελεήμων (Περιφερειακή Ενότητα Ανατολικής Αττικής)</v>
      </c>
      <c r="F27" t="s">
        <v>17162</v>
      </c>
      <c r="G27" t="s">
        <v>18134</v>
      </c>
      <c r="H27">
        <f>VLOOKUP(E27,[1]!greece_raw__2[[Column2]:[LON]],2,FALSE)</f>
        <v>38.2591542324</v>
      </c>
      <c r="I27">
        <f>VLOOKUP(E27,[1]!greece_raw__2[[Column2]:[LON]],3,FALSE)</f>
        <v>23.9766182344</v>
      </c>
    </row>
    <row r="28" spans="1:9" x14ac:dyDescent="0.25">
      <c r="A28" t="s">
        <v>3565</v>
      </c>
      <c r="B28" t="s">
        <v>4077</v>
      </c>
      <c r="C28" t="s">
        <v>283</v>
      </c>
      <c r="D28">
        <v>44</v>
      </c>
      <c r="E28" t="str">
        <f>_xlfn.CONCAT(B28," (",F28,")")</f>
        <v>Άγιοι Θεόδωροι (Περιφερειακή Ενότητα Νήσων)</v>
      </c>
      <c r="F28" t="s">
        <v>17665</v>
      </c>
      <c r="G28" t="s">
        <v>18363</v>
      </c>
      <c r="H28">
        <f>VLOOKUP(E28,[1]!greece_raw__2[[Column2]:[LON]],2,FALSE)</f>
        <v>37.6193258777</v>
      </c>
      <c r="I28">
        <f>VLOOKUP(E28,[1]!greece_raw__2[[Column2]:[LON]],3,FALSE)</f>
        <v>23.396977204100001</v>
      </c>
    </row>
    <row r="29" spans="1:9" x14ac:dyDescent="0.25">
      <c r="A29" t="s">
        <v>3557</v>
      </c>
      <c r="B29" t="s">
        <v>3940</v>
      </c>
      <c r="C29" t="s">
        <v>401</v>
      </c>
      <c r="D29">
        <v>94</v>
      </c>
      <c r="E29" t="str">
        <f>_xlfn.CONCAT(B29," (",F29,")")</f>
        <v>Άγιος Αθανάσιος (Περιφερειακή Ενότητα Ανατολικής Αττικής)</v>
      </c>
      <c r="F29" t="s">
        <v>17162</v>
      </c>
      <c r="G29" t="s">
        <v>18212</v>
      </c>
      <c r="H29">
        <f>VLOOKUP(E29,[1]!greece_raw__2[[Column2]:[LON]],2,FALSE)</f>
        <v>38.312658467699997</v>
      </c>
      <c r="I29">
        <f>VLOOKUP(E29,[1]!greece_raw__2[[Column2]:[LON]],3,FALSE)</f>
        <v>23.730673381199999</v>
      </c>
    </row>
    <row r="30" spans="1:9" x14ac:dyDescent="0.25">
      <c r="A30" t="s">
        <v>3557</v>
      </c>
      <c r="B30" t="s">
        <v>18124</v>
      </c>
      <c r="C30" t="s">
        <v>17333</v>
      </c>
      <c r="D30">
        <v>286</v>
      </c>
      <c r="E30" t="str">
        <f>_xlfn.CONCAT(B30," (",F30,")")</f>
        <v>Άγιος Γεράσιμος (Περιφερειακή Ενότητα Ανατολικής Αττικής)</v>
      </c>
      <c r="F30" t="s">
        <v>17162</v>
      </c>
      <c r="G30" t="s">
        <v>18125</v>
      </c>
      <c r="H30">
        <f>VLOOKUP(E30,[1]!greece_raw__2[[Column2]:[LON]],2,FALSE)</f>
        <v>37.689382106399997</v>
      </c>
      <c r="I30">
        <f>VLOOKUP(E30,[1]!greece_raw__2[[Column2]:[LON]],3,FALSE)</f>
        <v>24.046460325799998</v>
      </c>
    </row>
    <row r="31" spans="1:9" x14ac:dyDescent="0.25">
      <c r="A31" t="s">
        <v>3557</v>
      </c>
      <c r="B31" t="s">
        <v>3676</v>
      </c>
      <c r="C31" t="s">
        <v>1916</v>
      </c>
      <c r="D31">
        <v>34</v>
      </c>
      <c r="E31" t="str">
        <f>_xlfn.CONCAT(B31," (",F31,")")</f>
        <v>Άγιος Γεώργιος (Περιφερειακή Ενότητα Ανατολικής Αττικής)</v>
      </c>
      <c r="F31" t="s">
        <v>17162</v>
      </c>
      <c r="G31" t="s">
        <v>18074</v>
      </c>
      <c r="H31">
        <f>VLOOKUP(E31,[1]!greece_raw__2[[Column2]:[LON]],2,FALSE)</f>
        <v>38.232612055499999</v>
      </c>
      <c r="I31">
        <f>VLOOKUP(E31,[1]!greece_raw__2[[Column2]:[LON]],3,FALSE)</f>
        <v>23.835764180200002</v>
      </c>
    </row>
    <row r="32" spans="1:9" x14ac:dyDescent="0.25">
      <c r="A32" t="s">
        <v>3557</v>
      </c>
      <c r="B32" t="s">
        <v>3676</v>
      </c>
      <c r="C32" t="s">
        <v>1916</v>
      </c>
      <c r="D32">
        <v>38</v>
      </c>
      <c r="E32" t="str">
        <f>_xlfn.CONCAT(B32," (",F32,")")</f>
        <v>Άγιος Γεώργιος (Περιφερειακή Ενότητα Ανατολικής Αττικής)</v>
      </c>
      <c r="F32" t="s">
        <v>17162</v>
      </c>
      <c r="G32" t="s">
        <v>18204</v>
      </c>
      <c r="H32">
        <f>VLOOKUP(E32,[1]!greece_raw__2[[Column2]:[LON]],2,FALSE)</f>
        <v>38.232612055499999</v>
      </c>
      <c r="I32">
        <f>VLOOKUP(E32,[1]!greece_raw__2[[Column2]:[LON]],3,FALSE)</f>
        <v>23.835764180200002</v>
      </c>
    </row>
    <row r="33" spans="1:9" x14ac:dyDescent="0.25">
      <c r="A33" t="s">
        <v>3557</v>
      </c>
      <c r="B33" t="s">
        <v>3676</v>
      </c>
      <c r="C33" t="s">
        <v>1916</v>
      </c>
      <c r="D33">
        <v>76</v>
      </c>
      <c r="E33" t="str">
        <f>_xlfn.CONCAT(B33," (",F33,")")</f>
        <v>Άγιος Γεώργιος (Περιφερειακή Ενότητα Δυτικής Αττικής)</v>
      </c>
      <c r="F33" t="s">
        <v>17537</v>
      </c>
      <c r="G33" t="s">
        <v>18237</v>
      </c>
      <c r="H33">
        <f>VLOOKUP(E33,[1]!greece_raw__2[[Column2]:[LON]],2,FALSE)</f>
        <v>38.124760404299998</v>
      </c>
      <c r="I33">
        <f>VLOOKUP(E33,[1]!greece_raw__2[[Column2]:[LON]],3,FALSE)</f>
        <v>23.328846925400001</v>
      </c>
    </row>
    <row r="34" spans="1:9" x14ac:dyDescent="0.25">
      <c r="A34" t="s">
        <v>3557</v>
      </c>
      <c r="B34" t="s">
        <v>3676</v>
      </c>
      <c r="C34" t="s">
        <v>1916</v>
      </c>
      <c r="D34">
        <v>46</v>
      </c>
      <c r="E34" t="str">
        <f>_xlfn.CONCAT(B34," (",F34,")")</f>
        <v>Άγιος Γεώργιος (Περιφερειακή Ενότητα Νήσων)</v>
      </c>
      <c r="F34" t="s">
        <v>17665</v>
      </c>
      <c r="G34" t="s">
        <v>18363</v>
      </c>
      <c r="H34">
        <f>VLOOKUP(E34,[1]!greece_raw__2[[Column2]:[LON]],2,FALSE)</f>
        <v>37.959594933399998</v>
      </c>
      <c r="I34">
        <f>VLOOKUP(E34,[1]!greece_raw__2[[Column2]:[LON]],3,FALSE)</f>
        <v>23.537769119499998</v>
      </c>
    </row>
    <row r="35" spans="1:9" x14ac:dyDescent="0.25">
      <c r="A35" t="s">
        <v>3557</v>
      </c>
      <c r="B35" t="s">
        <v>3676</v>
      </c>
      <c r="C35" t="s">
        <v>1916</v>
      </c>
      <c r="D35">
        <v>227</v>
      </c>
      <c r="E35" t="str">
        <f>_xlfn.CONCAT(B35," (",F35,")")</f>
        <v>Άγιος Γεώργιος (Περιφερειακή Ενότητα Νήσων)</v>
      </c>
      <c r="F35" t="s">
        <v>17665</v>
      </c>
      <c r="G35" t="s">
        <v>18372</v>
      </c>
      <c r="H35">
        <f>VLOOKUP(E35,[1]!greece_raw__2[[Column2]:[LON]],2,FALSE)</f>
        <v>37.959594933399998</v>
      </c>
      <c r="I35">
        <f>VLOOKUP(E35,[1]!greece_raw__2[[Column2]:[LON]],3,FALSE)</f>
        <v>23.537769119499998</v>
      </c>
    </row>
    <row r="36" spans="1:9" x14ac:dyDescent="0.25">
      <c r="A36" t="s">
        <v>3557</v>
      </c>
      <c r="B36" t="s">
        <v>18076</v>
      </c>
      <c r="C36" t="s">
        <v>17233</v>
      </c>
      <c r="D36">
        <v>139</v>
      </c>
      <c r="E36" t="str">
        <f>_xlfn.CONCAT(B36," (",F36,")")</f>
        <v>Άγιος Γεώργιος Θορικού (Περιφερειακή Ενότητα Ανατολικής Αττικής)</v>
      </c>
      <c r="F36" t="s">
        <v>17162</v>
      </c>
      <c r="G36" t="s">
        <v>18074</v>
      </c>
      <c r="H36">
        <f>VLOOKUP(E36,[1]!greece_raw__2[[Column2]:[LON]],2,FALSE)</f>
        <v>37.741269623800001</v>
      </c>
      <c r="I36">
        <f>VLOOKUP(E36,[1]!greece_raw__2[[Column2]:[LON]],3,FALSE)</f>
        <v>24.0387381267</v>
      </c>
    </row>
    <row r="37" spans="1:9" x14ac:dyDescent="0.25">
      <c r="A37" t="s">
        <v>3557</v>
      </c>
      <c r="B37" t="s">
        <v>4006</v>
      </c>
      <c r="C37" t="s">
        <v>2590</v>
      </c>
      <c r="D37">
        <v>70227</v>
      </c>
      <c r="E37" t="str">
        <f>_xlfn.CONCAT(B37," (",F37,")")</f>
        <v>Άγιος Δημήτριος (Περιφερειακή Ενότητα Νοτίου Τομέα Αθηνών)</v>
      </c>
      <c r="F37" t="s">
        <v>17130</v>
      </c>
      <c r="G37" t="s">
        <v>18031</v>
      </c>
      <c r="H37">
        <f>VLOOKUP(E37,[1]!greece_raw__2[[Column2]:[LON]],2,FALSE)</f>
        <v>37.937717378800002</v>
      </c>
      <c r="I37">
        <f>VLOOKUP(E37,[1]!greece_raw__2[[Column2]:[LON]],3,FALSE)</f>
        <v>23.730358907500001</v>
      </c>
    </row>
    <row r="38" spans="1:9" x14ac:dyDescent="0.25">
      <c r="A38" t="s">
        <v>3557</v>
      </c>
      <c r="B38" t="s">
        <v>4006</v>
      </c>
      <c r="C38" t="s">
        <v>2590</v>
      </c>
      <c r="D38">
        <v>989</v>
      </c>
      <c r="E38" t="str">
        <f>_xlfn.CONCAT(B38," (",F38,")")</f>
        <v>Άγιος Δημήτριος (Περιφερειακή Ενότητα Ανατολικής Αττικής)</v>
      </c>
      <c r="F38" t="s">
        <v>17162</v>
      </c>
      <c r="G38" t="s">
        <v>18068</v>
      </c>
      <c r="H38">
        <f>VLOOKUP(E38,[1]!greece_raw__2[[Column2]:[LON]],2,FALSE)</f>
        <v>37.8057215623</v>
      </c>
      <c r="I38">
        <f>VLOOKUP(E38,[1]!greece_raw__2[[Column2]:[LON]],3,FALSE)</f>
        <v>23.865340464199999</v>
      </c>
    </row>
    <row r="39" spans="1:9" x14ac:dyDescent="0.25">
      <c r="A39" t="s">
        <v>3557</v>
      </c>
      <c r="B39" t="s">
        <v>8743</v>
      </c>
      <c r="C39" t="s">
        <v>7658</v>
      </c>
      <c r="D39">
        <v>40</v>
      </c>
      <c r="E39" t="str">
        <f>_xlfn.CONCAT(B39," (",F39,")")</f>
        <v>Άγιος Ηλίας (Περιφερειακή Ενότητα Νήσων)</v>
      </c>
      <c r="F39" t="s">
        <v>17665</v>
      </c>
      <c r="G39" t="s">
        <v>18295</v>
      </c>
      <c r="H39">
        <f>VLOOKUP(E39,[1]!greece_raw__2[[Column2]:[LON]],2,FALSE)</f>
        <v>36.200768009999997</v>
      </c>
      <c r="I39">
        <f>VLOOKUP(E39,[1]!greece_raw__2[[Column2]:[LON]],3,FALSE)</f>
        <v>22.981322837099999</v>
      </c>
    </row>
    <row r="40" spans="1:9" x14ac:dyDescent="0.25">
      <c r="A40" t="s">
        <v>3557</v>
      </c>
      <c r="B40" t="s">
        <v>4059</v>
      </c>
      <c r="C40" t="s">
        <v>2710</v>
      </c>
      <c r="D40">
        <v>76</v>
      </c>
      <c r="E40" t="str">
        <f>_xlfn.CONCAT(B40," (",F40,")")</f>
        <v>Άγιος Ιωάννης (Περιφερειακή Ενότητα Ανατολικής Αττικής)</v>
      </c>
      <c r="F40" t="s">
        <v>17162</v>
      </c>
      <c r="G40" t="s">
        <v>18134</v>
      </c>
      <c r="H40">
        <f>VLOOKUP(E40,[1]!greece_raw__2[[Column2]:[LON]],2,FALSE)</f>
        <v>38.250008873500001</v>
      </c>
      <c r="I40">
        <f>VLOOKUP(E40,[1]!greece_raw__2[[Column2]:[LON]],3,FALSE)</f>
        <v>23.9112332423</v>
      </c>
    </row>
    <row r="41" spans="1:9" x14ac:dyDescent="0.25">
      <c r="A41" t="s">
        <v>3557</v>
      </c>
      <c r="B41" t="s">
        <v>4059</v>
      </c>
      <c r="C41" t="s">
        <v>2710</v>
      </c>
      <c r="D41">
        <v>277</v>
      </c>
      <c r="E41" t="str">
        <f>_xlfn.CONCAT(B41," (",F41,")")</f>
        <v>Άγιος Ιωάννης (Περιφερειακή Ενότητα Ανατολικής Αττικής)</v>
      </c>
      <c r="F41" t="s">
        <v>17162</v>
      </c>
      <c r="G41" t="s">
        <v>18182</v>
      </c>
      <c r="H41">
        <f>VLOOKUP(E41,[1]!greece_raw__2[[Column2]:[LON]],2,FALSE)</f>
        <v>38.250008873500001</v>
      </c>
      <c r="I41">
        <f>VLOOKUP(E41,[1]!greece_raw__2[[Column2]:[LON]],3,FALSE)</f>
        <v>23.9112332423</v>
      </c>
    </row>
    <row r="42" spans="1:9" x14ac:dyDescent="0.25">
      <c r="A42" t="s">
        <v>3557</v>
      </c>
      <c r="B42" t="s">
        <v>18268</v>
      </c>
      <c r="C42" t="s">
        <v>17654</v>
      </c>
      <c r="D42">
        <v>15875</v>
      </c>
      <c r="E42" t="str">
        <f>_xlfn.CONCAT(B42," (",F42,")")</f>
        <v>Άγιος Ιωάννης Ρέντης (Περιφερειακή Ενότητα Πειραιώς)</v>
      </c>
      <c r="F42" t="s">
        <v>17635</v>
      </c>
      <c r="G42" t="s">
        <v>18269</v>
      </c>
      <c r="H42">
        <f>VLOOKUP(E42,[1]!greece_raw__2[[Column2]:[LON]],2,FALSE)</f>
        <v>37.964107610900001</v>
      </c>
      <c r="I42">
        <f>VLOOKUP(E42,[1]!greece_raw__2[[Column2]:[LON]],3,FALSE)</f>
        <v>23.670297208299999</v>
      </c>
    </row>
    <row r="43" spans="1:9" x14ac:dyDescent="0.25">
      <c r="A43" t="s">
        <v>3557</v>
      </c>
      <c r="B43" t="s">
        <v>18227</v>
      </c>
      <c r="C43" t="s">
        <v>17556</v>
      </c>
      <c r="D43">
        <v>2</v>
      </c>
      <c r="E43" t="str">
        <f>_xlfn.CONCAT(B43," (",F43,")")</f>
        <v>Αγιος Κωνσταντίνος (Περιφερειακή Ενότητα Δυτικής Αττικής)</v>
      </c>
      <c r="F43" t="s">
        <v>17537</v>
      </c>
      <c r="G43" t="s">
        <v>18226</v>
      </c>
      <c r="H43">
        <f>VLOOKUP(E43,[1]!greece_raw__2[[Column2]:[LON]],2,FALSE)</f>
        <v>38.162068950299997</v>
      </c>
      <c r="I43">
        <f>VLOOKUP(E43,[1]!greece_raw__2[[Column2]:[LON]],3,FALSE)</f>
        <v>23.388489034500001</v>
      </c>
    </row>
    <row r="44" spans="1:9" x14ac:dyDescent="0.25">
      <c r="A44" t="s">
        <v>3557</v>
      </c>
      <c r="B44" t="s">
        <v>3735</v>
      </c>
      <c r="C44" t="s">
        <v>2028</v>
      </c>
      <c r="D44">
        <v>651</v>
      </c>
      <c r="E44" t="str">
        <f>_xlfn.CONCAT(B44," (",F44,")")</f>
        <v>Άγιος Κωνσταντίνος (Περιφερειακή Ενότητα Ανατολικής Αττικής)</v>
      </c>
      <c r="F44" t="s">
        <v>17162</v>
      </c>
      <c r="G44" t="s">
        <v>6737</v>
      </c>
      <c r="H44">
        <f>VLOOKUP(E44,[1]!greece_raw__2[[Column2]:[LON]],2,FALSE)</f>
        <v>37.722963139000001</v>
      </c>
      <c r="I44">
        <f>VLOOKUP(E44,[1]!greece_raw__2[[Column2]:[LON]],3,FALSE)</f>
        <v>24.012224248799999</v>
      </c>
    </row>
    <row r="45" spans="1:9" x14ac:dyDescent="0.25">
      <c r="A45" t="s">
        <v>3557</v>
      </c>
      <c r="B45" t="s">
        <v>3735</v>
      </c>
      <c r="C45" t="s">
        <v>2028</v>
      </c>
      <c r="D45">
        <v>397</v>
      </c>
      <c r="E45" t="str">
        <f>_xlfn.CONCAT(B45," (",F45,")")</f>
        <v>Άγιος Κωνσταντίνος (Περιφερειακή Ενότητα Ανατολικής Αττικής)</v>
      </c>
      <c r="F45" t="s">
        <v>17162</v>
      </c>
      <c r="G45" t="s">
        <v>18212</v>
      </c>
      <c r="H45">
        <f>VLOOKUP(E45,[1]!greece_raw__2[[Column2]:[LON]],2,FALSE)</f>
        <v>37.722963139000001</v>
      </c>
      <c r="I45">
        <f>VLOOKUP(E45,[1]!greece_raw__2[[Column2]:[LON]],3,FALSE)</f>
        <v>24.012224248799999</v>
      </c>
    </row>
    <row r="46" spans="1:9" x14ac:dyDescent="0.25">
      <c r="A46" t="s">
        <v>3557</v>
      </c>
      <c r="B46" t="s">
        <v>3735</v>
      </c>
      <c r="C46" t="s">
        <v>2028</v>
      </c>
      <c r="D46">
        <v>58</v>
      </c>
      <c r="E46" t="str">
        <f>_xlfn.CONCAT(B46," (",F46,")")</f>
        <v>Άγιος Κωνσταντίνος (Περιφερειακή Ενότητα Νήσων)</v>
      </c>
      <c r="F46" t="s">
        <v>17665</v>
      </c>
      <c r="G46" t="s">
        <v>18372</v>
      </c>
      <c r="H46">
        <f>VLOOKUP(E46,[1]!greece_raw__2[[Column2]:[LON]],2,FALSE)</f>
        <v>37.326390984</v>
      </c>
      <c r="I46">
        <f>VLOOKUP(E46,[1]!greece_raw__2[[Column2]:[LON]],3,FALSE)</f>
        <v>23.4986621967</v>
      </c>
    </row>
    <row r="47" spans="1:9" x14ac:dyDescent="0.25">
      <c r="A47" t="s">
        <v>3557</v>
      </c>
      <c r="B47" t="s">
        <v>18228</v>
      </c>
      <c r="C47" t="s">
        <v>17558</v>
      </c>
      <c r="D47">
        <v>57</v>
      </c>
      <c r="E47" t="str">
        <f>_xlfn.CONCAT(B47," (",F47,")")</f>
        <v>Άγιος Νεκτάριος (Περιφερειακή Ενότητα Δυτικής Αττικής)</v>
      </c>
      <c r="F47" t="s">
        <v>17537</v>
      </c>
      <c r="G47" t="s">
        <v>18226</v>
      </c>
      <c r="H47">
        <f>VLOOKUP(E47,[1]!greece_raw__2[[Column2]:[LON]],2,FALSE)</f>
        <v>38.160052845300001</v>
      </c>
      <c r="I47">
        <f>VLOOKUP(E47,[1]!greece_raw__2[[Column2]:[LON]],3,FALSE)</f>
        <v>23.289386974100001</v>
      </c>
    </row>
    <row r="48" spans="1:9" x14ac:dyDescent="0.25">
      <c r="A48" t="s">
        <v>3557</v>
      </c>
      <c r="B48" t="s">
        <v>18228</v>
      </c>
      <c r="C48" t="s">
        <v>17558</v>
      </c>
      <c r="D48">
        <v>101</v>
      </c>
      <c r="E48" t="str">
        <f>_xlfn.CONCAT(B48," (",F48,")")</f>
        <v>Άγιος Νεκτάριος (Περιφερειακή Ενότητα Νήσων)</v>
      </c>
      <c r="F48" t="s">
        <v>17665</v>
      </c>
      <c r="G48" t="s">
        <v>18342</v>
      </c>
      <c r="H48">
        <f>VLOOKUP(E48,[1]!greece_raw__2[[Column2]:[LON]],2,FALSE)</f>
        <v>37.521250430800002</v>
      </c>
      <c r="I48">
        <f>VLOOKUP(E48,[1]!greece_raw__2[[Column2]:[LON]],3,FALSE)</f>
        <v>23.466705364999999</v>
      </c>
    </row>
    <row r="49" spans="1:9" x14ac:dyDescent="0.25">
      <c r="A49" t="s">
        <v>3557</v>
      </c>
      <c r="B49" t="s">
        <v>3941</v>
      </c>
      <c r="C49" t="s">
        <v>2460</v>
      </c>
      <c r="D49">
        <v>8</v>
      </c>
      <c r="E49" t="str">
        <f>_xlfn.CONCAT(B49," (",F49,")")</f>
        <v>Άγιος Νικόλαος (Περιφερειακή Ενότητα Νήσων)</v>
      </c>
      <c r="F49" t="s">
        <v>17665</v>
      </c>
      <c r="G49" t="s">
        <v>18363</v>
      </c>
      <c r="H49">
        <f>VLOOKUP(E49,[1]!greece_raw__2[[Column2]:[LON]],2,FALSE)</f>
        <v>37.633441751299998</v>
      </c>
      <c r="I49">
        <f>VLOOKUP(E49,[1]!greece_raw__2[[Column2]:[LON]],3,FALSE)</f>
        <v>23.350486183800001</v>
      </c>
    </row>
    <row r="50" spans="1:9" x14ac:dyDescent="0.25">
      <c r="A50" t="s">
        <v>3557</v>
      </c>
      <c r="B50" t="s">
        <v>18183</v>
      </c>
      <c r="C50" t="s">
        <v>17459</v>
      </c>
      <c r="D50">
        <v>189</v>
      </c>
      <c r="E50" t="str">
        <f>_xlfn.CONCAT(B50," (",F50,")")</f>
        <v>Άγιος Νικόλαος Μπούρα (Περιφερειακή Ενότητα Ανατολικής Αττικής)</v>
      </c>
      <c r="F50" t="s">
        <v>17162</v>
      </c>
      <c r="G50" t="s">
        <v>18182</v>
      </c>
      <c r="H50">
        <f>VLOOKUP(E50,[1]!greece_raw__2[[Column2]:[LON]],2,FALSE)</f>
        <v>37.969489812100001</v>
      </c>
      <c r="I50">
        <f>VLOOKUP(E50,[1]!greece_raw__2[[Column2]:[LON]],3,FALSE)</f>
        <v>23.896289891199999</v>
      </c>
    </row>
    <row r="51" spans="1:9" x14ac:dyDescent="0.25">
      <c r="A51" t="s">
        <v>3557</v>
      </c>
      <c r="B51" t="s">
        <v>8746</v>
      </c>
      <c r="C51" t="s">
        <v>7662</v>
      </c>
      <c r="D51">
        <v>1542</v>
      </c>
      <c r="E51" t="str">
        <f>_xlfn.CONCAT(B51," (",F51,")")</f>
        <v>Άγιος Παντελεήμων (Περιφερειακή Ενότητα Ανατολικής Αττικής)</v>
      </c>
      <c r="F51" t="s">
        <v>17162</v>
      </c>
      <c r="G51" t="s">
        <v>18141</v>
      </c>
      <c r="H51">
        <f>VLOOKUP(E51,[1]!greece_raw__2[[Column2]:[LON]],2,FALSE)</f>
        <v>38.115181009600001</v>
      </c>
      <c r="I51">
        <f>VLOOKUP(E51,[1]!greece_raw__2[[Column2]:[LON]],3,FALSE)</f>
        <v>23.987756918900001</v>
      </c>
    </row>
    <row r="52" spans="1:9" x14ac:dyDescent="0.25">
      <c r="A52" t="s">
        <v>3557</v>
      </c>
      <c r="B52" t="s">
        <v>6593</v>
      </c>
      <c r="C52" t="s">
        <v>4666</v>
      </c>
      <c r="D52">
        <v>9696</v>
      </c>
      <c r="E52" t="str">
        <f>_xlfn.CONCAT(B52," (",F52,")")</f>
        <v>Άγιος Στέφανος (Περιφερειακή Ενότητα Ανατολικής Αττικής)</v>
      </c>
      <c r="F52" t="s">
        <v>17162</v>
      </c>
      <c r="G52" t="s">
        <v>18056</v>
      </c>
      <c r="H52">
        <f>VLOOKUP(E52,[1]!greece_raw__2[[Column2]:[LON]],2,FALSE)</f>
        <v>38.137819332299998</v>
      </c>
      <c r="I52">
        <f>VLOOKUP(E52,[1]!greece_raw__2[[Column2]:[LON]],3,FALSE)</f>
        <v>23.8576642833</v>
      </c>
    </row>
    <row r="53" spans="1:9" x14ac:dyDescent="0.25">
      <c r="A53" t="s">
        <v>3557</v>
      </c>
      <c r="B53" t="s">
        <v>18238</v>
      </c>
      <c r="C53" t="s">
        <v>17580</v>
      </c>
      <c r="D53">
        <v>479</v>
      </c>
      <c r="E53" t="str">
        <f>_xlfn.CONCAT(B53," (",F53,")")</f>
        <v>Άγιος Σωτήρ (Περιφερειακή Ενότητα Δυτικής Αττικής)</v>
      </c>
      <c r="F53" t="s">
        <v>17537</v>
      </c>
      <c r="G53" t="s">
        <v>18237</v>
      </c>
      <c r="H53">
        <f>VLOOKUP(E53,[1]!greece_raw__2[[Column2]:[LON]],2,FALSE)</f>
        <v>38.103129084999999</v>
      </c>
      <c r="I53">
        <f>VLOOKUP(E53,[1]!greece_raw__2[[Column2]:[LON]],3,FALSE)</f>
        <v>23.4202164306</v>
      </c>
    </row>
    <row r="54" spans="1:9" x14ac:dyDescent="0.25">
      <c r="A54" t="s">
        <v>3557</v>
      </c>
      <c r="B54" t="s">
        <v>3796</v>
      </c>
      <c r="C54" t="s">
        <v>303</v>
      </c>
      <c r="D54">
        <v>6</v>
      </c>
      <c r="E54" t="str">
        <f>_xlfn.CONCAT(B54," (",F54,")")</f>
        <v>Άγιος Χαράλαμπος (Περιφερειακή Ενότητα Δυτικής Αττικής)</v>
      </c>
      <c r="F54" t="s">
        <v>17537</v>
      </c>
      <c r="G54" t="s">
        <v>18237</v>
      </c>
      <c r="H54">
        <f>VLOOKUP(E54,[1]!greece_raw__2[[Column2]:[LON]],2,FALSE)</f>
        <v>38.094550823200002</v>
      </c>
      <c r="I54">
        <f>VLOOKUP(E54,[1]!greece_raw__2[[Column2]:[LON]],3,FALSE)</f>
        <v>23.447096309599999</v>
      </c>
    </row>
    <row r="55" spans="1:9" x14ac:dyDescent="0.25">
      <c r="A55" t="s">
        <v>3573</v>
      </c>
      <c r="B55" t="s">
        <v>17964</v>
      </c>
      <c r="C55" t="s">
        <v>16979</v>
      </c>
      <c r="D55">
        <v>664612</v>
      </c>
      <c r="E55" t="str">
        <f>_xlfn.CONCAT(B55," (",F55,")")</f>
        <v>Αθήναι (Περιφερειακή Ενότητα Κεντρικού Τομέα Αθηνών)</v>
      </c>
      <c r="F55" t="s">
        <v>16974</v>
      </c>
      <c r="G55" t="s">
        <v>17965</v>
      </c>
      <c r="H55">
        <f>VLOOKUP(E55,[1]!greece_raw__2[[Column2]:[LON]],2,FALSE)</f>
        <v>37.981537070400002</v>
      </c>
      <c r="I55">
        <f>VLOOKUP(E55,[1]!greece_raw__2[[Column2]:[LON]],3,FALSE)</f>
        <v>23.7262277504</v>
      </c>
    </row>
    <row r="56" spans="1:9" x14ac:dyDescent="0.25">
      <c r="A56" t="s">
        <v>3560</v>
      </c>
      <c r="B56" t="s">
        <v>18348</v>
      </c>
      <c r="C56" t="s">
        <v>17831</v>
      </c>
      <c r="D56">
        <v>5007</v>
      </c>
      <c r="E56" t="str">
        <f>_xlfn.CONCAT(B56," (",F56,")")</f>
        <v>Αιάντειον (Περιφερειακή Ενότητα Νήσων)</v>
      </c>
      <c r="F56" t="s">
        <v>17665</v>
      </c>
      <c r="G56" t="s">
        <v>18347</v>
      </c>
      <c r="H56">
        <f>VLOOKUP(E56,[1]!greece_raw__2[[Column2]:[LON]],2,FALSE)</f>
        <v>37.918574386300001</v>
      </c>
      <c r="I56">
        <f>VLOOKUP(E56,[1]!greece_raw__2[[Column2]:[LON]],3,FALSE)</f>
        <v>23.466130607</v>
      </c>
    </row>
    <row r="57" spans="1:9" x14ac:dyDescent="0.25">
      <c r="A57" t="s">
        <v>3560</v>
      </c>
      <c r="B57" t="s">
        <v>18021</v>
      </c>
      <c r="C57" t="s">
        <v>17113</v>
      </c>
      <c r="D57">
        <v>68623</v>
      </c>
      <c r="E57" t="str">
        <f>_xlfn.CONCAT(B57," (",F57,")")</f>
        <v>Αιγάλεω (Περιφερειακή Ενότητα Δυτικού Τομέα Αθηνών)</v>
      </c>
      <c r="F57" t="s">
        <v>17098</v>
      </c>
      <c r="G57" t="s">
        <v>18022</v>
      </c>
      <c r="H57">
        <f>VLOOKUP(E57,[1]!greece_raw__2[[Column2]:[LON]],2,FALSE)</f>
        <v>37.989415321999999</v>
      </c>
      <c r="I57">
        <f>VLOOKUP(E57,[1]!greece_raw__2[[Column2]:[LON]],3,FALSE)</f>
        <v>23.679836573999999</v>
      </c>
    </row>
    <row r="58" spans="1:9" x14ac:dyDescent="0.25">
      <c r="A58" t="s">
        <v>3573</v>
      </c>
      <c r="B58" t="s">
        <v>18243</v>
      </c>
      <c r="C58" t="s">
        <v>17592</v>
      </c>
      <c r="D58">
        <v>365</v>
      </c>
      <c r="E58" t="str">
        <f>_xlfn.CONCAT(B58," (",F58,")")</f>
        <v>Αιγειρούσαι (Περιφερειακή Ενότητα Δυτικής Αττικής)</v>
      </c>
      <c r="F58" t="s">
        <v>17537</v>
      </c>
      <c r="G58" t="s">
        <v>18242</v>
      </c>
      <c r="H58">
        <f>VLOOKUP(E58,[1]!greece_raw__2[[Column2]:[LON]],2,FALSE)</f>
        <v>38.0697169882</v>
      </c>
      <c r="I58">
        <f>VLOOKUP(E58,[1]!greece_raw__2[[Column2]:[LON]],3,FALSE)</f>
        <v>23.167461106099999</v>
      </c>
    </row>
    <row r="59" spans="1:9" x14ac:dyDescent="0.25">
      <c r="A59" t="s">
        <v>3555</v>
      </c>
      <c r="B59" t="s">
        <v>18278</v>
      </c>
      <c r="C59" t="s">
        <v>17674</v>
      </c>
      <c r="D59">
        <v>6736</v>
      </c>
      <c r="E59" t="str">
        <f>_xlfn.CONCAT(B59," (",F59,")")</f>
        <v>Αίγινα (Περιφερειακή Ενότητα Νήσων)</v>
      </c>
      <c r="F59" t="s">
        <v>17665</v>
      </c>
      <c r="G59" t="s">
        <v>18277</v>
      </c>
      <c r="H59">
        <f>VLOOKUP(E59,[1]!greece_raw__2[[Column2]:[LON]],2,FALSE)</f>
        <v>37.745036300599999</v>
      </c>
      <c r="I59">
        <f>VLOOKUP(E59,[1]!greece_raw__2[[Column2]:[LON]],3,FALSE)</f>
        <v>23.427553033700001</v>
      </c>
    </row>
    <row r="60" spans="1:9" x14ac:dyDescent="0.25">
      <c r="A60" t="s">
        <v>3555</v>
      </c>
      <c r="B60" t="s">
        <v>18279</v>
      </c>
      <c r="C60" t="s">
        <v>17676</v>
      </c>
      <c r="D60">
        <v>87</v>
      </c>
      <c r="E60" t="str">
        <f>_xlfn.CONCAT(B60," (",F60,")")</f>
        <v>Αιγινήτισσα (Περιφερειακή Ενότητα Νήσων)</v>
      </c>
      <c r="F60" t="s">
        <v>17665</v>
      </c>
      <c r="G60" t="s">
        <v>18277</v>
      </c>
      <c r="H60">
        <f>VLOOKUP(E60,[1]!greece_raw__2[[Column2]:[LON]],2,FALSE)</f>
        <v>37.773101459300001</v>
      </c>
      <c r="I60">
        <f>VLOOKUP(E60,[1]!greece_raw__2[[Column2]:[LON]],3,FALSE)</f>
        <v>23.549349355</v>
      </c>
    </row>
    <row r="61" spans="1:9" x14ac:dyDescent="0.25">
      <c r="A61" t="s">
        <v>3590</v>
      </c>
      <c r="B61" t="s">
        <v>18229</v>
      </c>
      <c r="C61" t="s">
        <v>17560</v>
      </c>
      <c r="D61">
        <v>98</v>
      </c>
      <c r="E61" t="str">
        <f>_xlfn.CONCAT(B61," (",F61,")")</f>
        <v>Αιγόσθενα (Περιφερειακή Ενότητα Δυτικής Αττικής)</v>
      </c>
      <c r="F61" t="s">
        <v>17537</v>
      </c>
      <c r="G61" t="s">
        <v>18226</v>
      </c>
      <c r="H61">
        <f>VLOOKUP(E61,[1]!greece_raw__2[[Column2]:[LON]],2,FALSE)</f>
        <v>38.148625342999999</v>
      </c>
      <c r="I61">
        <f>VLOOKUP(E61,[1]!greece_raw__2[[Column2]:[LON]],3,FALSE)</f>
        <v>23.2246602723</v>
      </c>
    </row>
    <row r="62" spans="1:9" x14ac:dyDescent="0.25">
      <c r="A62" t="s">
        <v>3555</v>
      </c>
      <c r="B62" t="s">
        <v>18373</v>
      </c>
      <c r="C62" t="s">
        <v>17905</v>
      </c>
      <c r="D62">
        <v>2</v>
      </c>
      <c r="E62" t="str">
        <f>_xlfn.CONCAT(B62," (",F62,")")</f>
        <v>Ακτή Αγάπης (Περιφερειακή Ενότητα Νήσων)</v>
      </c>
      <c r="F62" t="s">
        <v>17665</v>
      </c>
      <c r="G62" t="s">
        <v>18372</v>
      </c>
      <c r="H62">
        <f>VLOOKUP(E62,[1]!greece_raw__2[[Column2]:[LON]],2,FALSE)</f>
        <v>37.543394555500001</v>
      </c>
      <c r="I62">
        <f>VLOOKUP(E62,[1]!greece_raw__2[[Column2]:[LON]],3,FALSE)</f>
        <v>23.381140540200001</v>
      </c>
    </row>
    <row r="63" spans="1:9" x14ac:dyDescent="0.25">
      <c r="A63" t="s">
        <v>3565</v>
      </c>
      <c r="B63" t="s">
        <v>18297</v>
      </c>
      <c r="C63" t="s">
        <v>17726</v>
      </c>
      <c r="D63">
        <v>32</v>
      </c>
      <c r="E63" t="str">
        <f>_xlfn.CONCAT(B63," (",F63,")")</f>
        <v>Αλεξανδράδες (Περιφερειακή Ενότητα Νήσων)</v>
      </c>
      <c r="F63" t="s">
        <v>17665</v>
      </c>
      <c r="G63" t="s">
        <v>18295</v>
      </c>
      <c r="H63">
        <f>VLOOKUP(E63,[1]!greece_raw__2[[Column2]:[LON]],2,FALSE)</f>
        <v>36.198715968800002</v>
      </c>
      <c r="I63">
        <f>VLOOKUP(E63,[1]!greece_raw__2[[Column2]:[LON]],3,FALSE)</f>
        <v>22.9960390416</v>
      </c>
    </row>
    <row r="64" spans="1:9" x14ac:dyDescent="0.25">
      <c r="A64" t="s">
        <v>3590</v>
      </c>
      <c r="B64" t="s">
        <v>18298</v>
      </c>
      <c r="C64" t="s">
        <v>17728</v>
      </c>
      <c r="D64">
        <v>33</v>
      </c>
      <c r="E64" t="str">
        <f>_xlfn.CONCAT(B64," (",F64,")")</f>
        <v>Αλοϊζιάνικα (Περιφερειακή Ενότητα Νήσων)</v>
      </c>
      <c r="F64" t="s">
        <v>17665</v>
      </c>
      <c r="G64" t="s">
        <v>18295</v>
      </c>
      <c r="H64">
        <f>VLOOKUP(E64,[1]!greece_raw__2[[Column2]:[LON]],2,FALSE)</f>
        <v>36.258273466799999</v>
      </c>
      <c r="I64">
        <f>VLOOKUP(E64,[1]!greece_raw__2[[Column2]:[LON]],3,FALSE)</f>
        <v>22.9709359832</v>
      </c>
    </row>
    <row r="65" spans="1:9" x14ac:dyDescent="0.25">
      <c r="A65" t="s">
        <v>3565</v>
      </c>
      <c r="B65" t="s">
        <v>18280</v>
      </c>
      <c r="C65" t="s">
        <v>17678</v>
      </c>
      <c r="D65">
        <v>194</v>
      </c>
      <c r="E65" t="str">
        <f>_xlfn.CONCAT(B65," (",F65,")")</f>
        <v>Άλωνες (Περιφερειακή Ενότητα Νήσων)</v>
      </c>
      <c r="F65" t="s">
        <v>17665</v>
      </c>
      <c r="G65" t="s">
        <v>18277</v>
      </c>
      <c r="H65">
        <f>VLOOKUP(E65,[1]!greece_raw__2[[Column2]:[LON]],2,FALSE)</f>
        <v>37.734625180000002</v>
      </c>
      <c r="I65">
        <f>VLOOKUP(E65,[1]!greece_raw__2[[Column2]:[LON]],3,FALSE)</f>
        <v>23.5125672759</v>
      </c>
    </row>
    <row r="66" spans="1:9" x14ac:dyDescent="0.25">
      <c r="A66" t="s">
        <v>3560</v>
      </c>
      <c r="B66" t="s">
        <v>17985</v>
      </c>
      <c r="C66" t="s">
        <v>17027</v>
      </c>
      <c r="D66">
        <v>71383</v>
      </c>
      <c r="E66" t="str">
        <f>_xlfn.CONCAT(B66," (",F66,")")</f>
        <v>Αμαρούσιον (Περιφερειακή Ενότητα Βορείου Τομέα Αθηνών)</v>
      </c>
      <c r="F66" t="s">
        <v>17020</v>
      </c>
      <c r="G66" t="s">
        <v>17986</v>
      </c>
      <c r="H66">
        <f>VLOOKUP(E66,[1]!greece_raw__2[[Column2]:[LON]],2,FALSE)</f>
        <v>38.054291244799998</v>
      </c>
      <c r="I66">
        <f>VLOOKUP(E66,[1]!greece_raw__2[[Column2]:[LON]],3,FALSE)</f>
        <v>23.801846445999999</v>
      </c>
    </row>
    <row r="67" spans="1:9" x14ac:dyDescent="0.25">
      <c r="A67" t="s">
        <v>3590</v>
      </c>
      <c r="B67" t="s">
        <v>3729</v>
      </c>
      <c r="C67" t="s">
        <v>309</v>
      </c>
      <c r="D67">
        <v>4662</v>
      </c>
      <c r="E67" t="str">
        <f>_xlfn.CONCAT(B67," (",F67,")")</f>
        <v>Αμπελάκια (Περιφερειακή Ενότητα Νήσων)</v>
      </c>
      <c r="F67" t="s">
        <v>17665</v>
      </c>
      <c r="G67" t="s">
        <v>4462</v>
      </c>
      <c r="H67">
        <f>VLOOKUP(E67,[1]!greece_raw__2[[Column2]:[LON]],2,FALSE)</f>
        <v>37.9475308528</v>
      </c>
      <c r="I67">
        <f>VLOOKUP(E67,[1]!greece_raw__2[[Column2]:[LON]],3,FALSE)</f>
        <v>23.5268781712</v>
      </c>
    </row>
    <row r="68" spans="1:9" x14ac:dyDescent="0.25">
      <c r="A68" t="s">
        <v>3555</v>
      </c>
      <c r="B68" t="s">
        <v>18169</v>
      </c>
      <c r="C68" t="s">
        <v>17431</v>
      </c>
      <c r="D68">
        <v>6278</v>
      </c>
      <c r="E68" t="str">
        <f>_xlfn.CONCAT(B68," (",F68,")")</f>
        <v>Ανάβυσσος (Περιφερειακή Ενότητα Ανατολικής Αττικής)</v>
      </c>
      <c r="F68" t="s">
        <v>17162</v>
      </c>
      <c r="G68" t="s">
        <v>18170</v>
      </c>
      <c r="H68">
        <f>VLOOKUP(E68,[1]!greece_raw__2[[Column2]:[LON]],2,FALSE)</f>
        <v>37.734162475600002</v>
      </c>
      <c r="I68">
        <f>VLOOKUP(E68,[1]!greece_raw__2[[Column2]:[LON]],3,FALSE)</f>
        <v>23.9485070494</v>
      </c>
    </row>
    <row r="69" spans="1:9" x14ac:dyDescent="0.25">
      <c r="A69" t="s">
        <v>3555</v>
      </c>
      <c r="B69" t="s">
        <v>4259</v>
      </c>
      <c r="C69" t="s">
        <v>3166</v>
      </c>
      <c r="D69">
        <v>2108</v>
      </c>
      <c r="E69" t="str">
        <f>_xlfn.CONCAT(B69," (",F69,")")</f>
        <v>Ανθούσα (Περιφερειακή Ενότητα Ανατολικής Αττικής)</v>
      </c>
      <c r="F69" t="s">
        <v>17162</v>
      </c>
      <c r="G69" t="s">
        <v>18159</v>
      </c>
      <c r="H69">
        <f>VLOOKUP(E69,[1]!greece_raw__2[[Column2]:[LON]],2,FALSE)</f>
        <v>38.025980852499998</v>
      </c>
      <c r="I69">
        <f>VLOOKUP(E69,[1]!greece_raw__2[[Column2]:[LON]],3,FALSE)</f>
        <v>23.875979426699999</v>
      </c>
    </row>
    <row r="70" spans="1:9" x14ac:dyDescent="0.25">
      <c r="A70" t="s">
        <v>3560</v>
      </c>
      <c r="B70" t="s">
        <v>18281</v>
      </c>
      <c r="C70" t="s">
        <v>17680</v>
      </c>
      <c r="D70">
        <v>27</v>
      </c>
      <c r="E70" t="str">
        <f>_xlfn.CONCAT(B70," (",F70,")")</f>
        <v>Ανίτσαιον (Περιφερειακή Ενότητα Νήσων)</v>
      </c>
      <c r="F70" t="s">
        <v>17665</v>
      </c>
      <c r="G70" t="s">
        <v>18277</v>
      </c>
      <c r="H70">
        <f>VLOOKUP(E70,[1]!greece_raw__2[[Column2]:[LON]],2,FALSE)</f>
        <v>37.7049010733</v>
      </c>
      <c r="I70">
        <f>VLOOKUP(E70,[1]!greece_raw__2[[Column2]:[LON]],3,FALSE)</f>
        <v>23.504185733300002</v>
      </c>
    </row>
    <row r="71" spans="1:9" x14ac:dyDescent="0.25">
      <c r="A71" t="s">
        <v>3555</v>
      </c>
      <c r="B71" t="s">
        <v>18057</v>
      </c>
      <c r="C71" t="s">
        <v>17197</v>
      </c>
      <c r="D71">
        <v>6466</v>
      </c>
      <c r="E71" t="str">
        <f>_xlfn.CONCAT(B71," (",F71,")")</f>
        <v>Άνοιξις (Περιφερειακή Ενότητα Ανατολικής Αττικής)</v>
      </c>
      <c r="F71" t="s">
        <v>17162</v>
      </c>
      <c r="G71" t="s">
        <v>18058</v>
      </c>
      <c r="H71">
        <f>VLOOKUP(E71,[1]!greece_raw__2[[Column2]:[LON]],2,FALSE)</f>
        <v>38.129907046500001</v>
      </c>
      <c r="I71">
        <f>VLOOKUP(E71,[1]!greece_raw__2[[Column2]:[LON]],3,FALSE)</f>
        <v>23.859186526999999</v>
      </c>
    </row>
    <row r="72" spans="1:9" x14ac:dyDescent="0.25">
      <c r="A72" t="s">
        <v>3560</v>
      </c>
      <c r="B72" t="s">
        <v>18230</v>
      </c>
      <c r="C72" t="s">
        <v>17562</v>
      </c>
      <c r="D72">
        <v>7</v>
      </c>
      <c r="E72" t="str">
        <f>_xlfn.CONCAT(B72," (",F72,")")</f>
        <v>Άνω Αλεποχώριον (Περιφερειακή Ενότητα Δυτικής Αττικής)</v>
      </c>
      <c r="F72" t="s">
        <v>17537</v>
      </c>
      <c r="G72" t="s">
        <v>18226</v>
      </c>
      <c r="H72">
        <f>VLOOKUP(E72,[1]!greece_raw__2[[Column2]:[LON]],2,FALSE)</f>
        <v>38.080325198399997</v>
      </c>
      <c r="I72">
        <f>VLOOKUP(E72,[1]!greece_raw__2[[Column2]:[LON]],3,FALSE)</f>
        <v>23.211852663199998</v>
      </c>
    </row>
    <row r="73" spans="1:9" x14ac:dyDescent="0.25">
      <c r="A73" t="s">
        <v>3560</v>
      </c>
      <c r="B73" t="s">
        <v>18077</v>
      </c>
      <c r="C73" t="s">
        <v>17235</v>
      </c>
      <c r="D73">
        <v>152</v>
      </c>
      <c r="E73" t="str">
        <f>_xlfn.CONCAT(B73," (",F73,")")</f>
        <v>Άνω Δασκαλειό (Περιφερειακή Ενότητα Ανατολικής Αττικής)</v>
      </c>
      <c r="F73" t="s">
        <v>17162</v>
      </c>
      <c r="G73" t="s">
        <v>18074</v>
      </c>
      <c r="H73">
        <f>VLOOKUP(E73,[1]!greece_raw__2[[Column2]:[LON]],2,FALSE)</f>
        <v>37.811518960599997</v>
      </c>
      <c r="I73">
        <f>VLOOKUP(E73,[1]!greece_raw__2[[Column2]:[LON]],3,FALSE)</f>
        <v>24.043354903800001</v>
      </c>
    </row>
    <row r="74" spans="1:9" x14ac:dyDescent="0.25">
      <c r="A74" t="s">
        <v>3560</v>
      </c>
      <c r="B74" t="s">
        <v>18126</v>
      </c>
      <c r="C74" t="s">
        <v>17335</v>
      </c>
      <c r="D74">
        <v>212</v>
      </c>
      <c r="E74" t="str">
        <f>_xlfn.CONCAT(B74," (",F74,")")</f>
        <v>Άνω Θορικόν (Περιφερειακή Ενότητα Ανατολικής Αττικής)</v>
      </c>
      <c r="F74" t="s">
        <v>17162</v>
      </c>
      <c r="G74" t="s">
        <v>18125</v>
      </c>
      <c r="H74">
        <f>VLOOKUP(E74,[1]!greece_raw__2[[Column2]:[LON]],2,FALSE)</f>
        <v>37.7208609654</v>
      </c>
      <c r="I74">
        <f>VLOOKUP(E74,[1]!greece_raw__2[[Column2]:[LON]],3,FALSE)</f>
        <v>24.048434119700001</v>
      </c>
    </row>
    <row r="75" spans="1:9" x14ac:dyDescent="0.25">
      <c r="A75" t="s">
        <v>3560</v>
      </c>
      <c r="B75" t="s">
        <v>18299</v>
      </c>
      <c r="C75" t="s">
        <v>17730</v>
      </c>
      <c r="D75">
        <v>285</v>
      </c>
      <c r="E75" t="str">
        <f>_xlfn.CONCAT(B75," (",F75,")")</f>
        <v>Άνω Λιβάδιον (Περιφερειακή Ενότητα Νήσων)</v>
      </c>
      <c r="F75" t="s">
        <v>17665</v>
      </c>
      <c r="G75" t="s">
        <v>18295</v>
      </c>
      <c r="H75">
        <f>VLOOKUP(E75,[1]!greece_raw__2[[Column2]:[LON]],2,FALSE)</f>
        <v>36.179224049299997</v>
      </c>
      <c r="I75">
        <f>VLOOKUP(E75,[1]!greece_raw__2[[Column2]:[LON]],3,FALSE)</f>
        <v>22.989901777</v>
      </c>
    </row>
    <row r="76" spans="1:9" x14ac:dyDescent="0.25">
      <c r="A76" t="s">
        <v>3590</v>
      </c>
      <c r="B76" t="s">
        <v>18256</v>
      </c>
      <c r="C76" t="s">
        <v>17624</v>
      </c>
      <c r="D76">
        <v>33036</v>
      </c>
      <c r="E76" t="str">
        <f>_xlfn.CONCAT(B76," (",F76,")")</f>
        <v>Άνω Λιόσια (Περιφερειακή Ενότητα Δυτικής Αττικής)</v>
      </c>
      <c r="F76" t="s">
        <v>17537</v>
      </c>
      <c r="G76" t="s">
        <v>18257</v>
      </c>
      <c r="H76">
        <f>VLOOKUP(E76,[1]!greece_raw__2[[Column2]:[LON]],2,FALSE)</f>
        <v>38.078395134200001</v>
      </c>
      <c r="I76">
        <f>VLOOKUP(E76,[1]!greece_raw__2[[Column2]:[LON]],3,FALSE)</f>
        <v>23.702352810899999</v>
      </c>
    </row>
    <row r="77" spans="1:9" x14ac:dyDescent="0.25">
      <c r="A77" t="s">
        <v>3560</v>
      </c>
      <c r="B77" t="s">
        <v>18142</v>
      </c>
      <c r="C77" t="s">
        <v>17367</v>
      </c>
      <c r="D77">
        <v>229</v>
      </c>
      <c r="E77" t="str">
        <f>_xlfn.CONCAT(B77," (",F77,")")</f>
        <v>Άνω Σούλιον (Περιφερειακή Ενότητα Ανατολικής Αττικής)</v>
      </c>
      <c r="F77" t="s">
        <v>17162</v>
      </c>
      <c r="G77" t="s">
        <v>18141</v>
      </c>
      <c r="H77">
        <f>VLOOKUP(E77,[1]!greece_raw__2[[Column2]:[LON]],2,FALSE)</f>
        <v>38.181039312400003</v>
      </c>
      <c r="I77">
        <f>VLOOKUP(E77,[1]!greece_raw__2[[Column2]:[LON]],3,FALSE)</f>
        <v>23.9773676535</v>
      </c>
    </row>
    <row r="78" spans="1:9" x14ac:dyDescent="0.25">
      <c r="A78" t="s">
        <v>3560</v>
      </c>
      <c r="B78" t="s">
        <v>18374</v>
      </c>
      <c r="C78" t="s">
        <v>17907</v>
      </c>
      <c r="D78">
        <v>127</v>
      </c>
      <c r="E78" t="str">
        <f>_xlfn.CONCAT(B78," (",F78,")")</f>
        <v>Άνω Φανάριον (Περιφερειακή Ενότητα Νήσων)</v>
      </c>
      <c r="F78" t="s">
        <v>17665</v>
      </c>
      <c r="G78" t="s">
        <v>18372</v>
      </c>
      <c r="H78">
        <f>VLOOKUP(E78,[1]!greece_raw__2[[Column2]:[LON]],2,FALSE)</f>
        <v>37.575230118699999</v>
      </c>
      <c r="I78">
        <f>VLOOKUP(E78,[1]!greece_raw__2[[Column2]:[LON]],3,FALSE)</f>
        <v>23.223447122900001</v>
      </c>
    </row>
    <row r="79" spans="1:9" x14ac:dyDescent="0.25">
      <c r="A79" t="s">
        <v>3565</v>
      </c>
      <c r="B79" t="s">
        <v>18300</v>
      </c>
      <c r="C79" t="s">
        <v>17732</v>
      </c>
      <c r="D79">
        <v>14</v>
      </c>
      <c r="E79" t="str">
        <f>_xlfn.CONCAT(B79," (",F79,")")</f>
        <v>Αραίοι (Περιφερειακή Ενότητα Νήσων)</v>
      </c>
      <c r="F79" t="s">
        <v>17665</v>
      </c>
      <c r="G79" t="s">
        <v>18295</v>
      </c>
      <c r="H79">
        <f>VLOOKUP(E79,[1]!greece_raw__2[[Column2]:[LON]],2,FALSE)</f>
        <v>36.243590648400001</v>
      </c>
      <c r="I79">
        <f>VLOOKUP(E79,[1]!greece_raw__2[[Column2]:[LON]],3,FALSE)</f>
        <v>22.955011358</v>
      </c>
    </row>
    <row r="80" spans="1:9" x14ac:dyDescent="0.25">
      <c r="A80" t="s">
        <v>3555</v>
      </c>
      <c r="B80" t="s">
        <v>3799</v>
      </c>
      <c r="C80" t="s">
        <v>2170</v>
      </c>
      <c r="D80">
        <v>1037</v>
      </c>
      <c r="E80" t="str">
        <f>_xlfn.CONCAT(B80," (",F80,")")</f>
        <v>Αργιθέα (Περιφερειακή Ενότητα Ανατολικής Αττικής)</v>
      </c>
      <c r="F80" t="s">
        <v>17162</v>
      </c>
      <c r="G80" t="s">
        <v>18157</v>
      </c>
      <c r="H80">
        <f>VLOOKUP(E80,[1]!greece_raw__2[[Column2]:[LON]],2,FALSE)</f>
        <v>37.973001384200003</v>
      </c>
      <c r="I80">
        <f>VLOOKUP(E80,[1]!greece_raw__2[[Column2]:[LON]],3,FALSE)</f>
        <v>23.883296277300001</v>
      </c>
    </row>
    <row r="81" spans="1:9" x14ac:dyDescent="0.25">
      <c r="A81" t="s">
        <v>3555</v>
      </c>
      <c r="B81" t="s">
        <v>18034</v>
      </c>
      <c r="C81" t="s">
        <v>641</v>
      </c>
      <c r="D81">
        <v>33364</v>
      </c>
      <c r="E81" t="str">
        <f>_xlfn.CONCAT(B81," (",F81,")")</f>
        <v>Αργυρούπολις (Περιφερειακή Ενότητα Νοτίου Τομέα Αθηνών)</v>
      </c>
      <c r="F81" t="s">
        <v>17130</v>
      </c>
      <c r="G81" t="s">
        <v>18035</v>
      </c>
      <c r="H81">
        <f>VLOOKUP(E81,[1]!greece_raw__2[[Column2]:[LON]],2,FALSE)</f>
        <v>37.900675549699997</v>
      </c>
      <c r="I81">
        <f>VLOOKUP(E81,[1]!greece_raw__2[[Column2]:[LON]],3,FALSE)</f>
        <v>23.750802175699999</v>
      </c>
    </row>
    <row r="82" spans="1:9" x14ac:dyDescent="0.25">
      <c r="A82" t="s">
        <v>3560</v>
      </c>
      <c r="B82" t="s">
        <v>18078</v>
      </c>
      <c r="C82" t="s">
        <v>17237</v>
      </c>
      <c r="D82">
        <v>208</v>
      </c>
      <c r="E82" t="str">
        <f>_xlfn.CONCAT(B82," (",F82,")")</f>
        <v>Αρί (Περιφερειακή Ενότητα Ανατολικής Αττικής)</v>
      </c>
      <c r="F82" t="s">
        <v>17162</v>
      </c>
      <c r="G82" t="s">
        <v>18074</v>
      </c>
      <c r="H82">
        <f>VLOOKUP(E82,[1]!greece_raw__2[[Column2]:[LON]],2,FALSE)</f>
        <v>37.749233633800003</v>
      </c>
      <c r="I82">
        <f>VLOOKUP(E82,[1]!greece_raw__2[[Column2]:[LON]],3,FALSE)</f>
        <v>23.979032956099999</v>
      </c>
    </row>
    <row r="83" spans="1:9" x14ac:dyDescent="0.25">
      <c r="A83" t="s">
        <v>3555</v>
      </c>
      <c r="B83" t="s">
        <v>18180</v>
      </c>
      <c r="C83" t="s">
        <v>17455</v>
      </c>
      <c r="D83">
        <v>21286</v>
      </c>
      <c r="E83" t="str">
        <f>_xlfn.CONCAT(B83," (",F83,")")</f>
        <v>Άρτεμη (Περιφερειακή Ενότητα Ανατολικής Αττικής)</v>
      </c>
      <c r="F83" t="s">
        <v>17162</v>
      </c>
      <c r="G83" t="s">
        <v>18181</v>
      </c>
      <c r="H83">
        <f>VLOOKUP(E83,[1]!greece_raw__2[[Column2]:[LON]],2,FALSE)</f>
        <v>37.963402934299999</v>
      </c>
      <c r="I83">
        <f>VLOOKUP(E83,[1]!greece_raw__2[[Column2]:[LON]],3,FALSE)</f>
        <v>24.00338129</v>
      </c>
    </row>
    <row r="84" spans="1:9" x14ac:dyDescent="0.25">
      <c r="A84" t="s">
        <v>3590</v>
      </c>
      <c r="B84" t="s">
        <v>18301</v>
      </c>
      <c r="C84" t="s">
        <v>17734</v>
      </c>
      <c r="D84">
        <v>76</v>
      </c>
      <c r="E84" t="str">
        <f>_xlfn.CONCAT(B84," (",F84,")")</f>
        <v>Αρωνιάδικα (Περιφερειακή Ενότητα Νήσων)</v>
      </c>
      <c r="F84" t="s">
        <v>17665</v>
      </c>
      <c r="G84" t="s">
        <v>18295</v>
      </c>
      <c r="H84">
        <f>VLOOKUP(E84,[1]!greece_raw__2[[Column2]:[LON]],2,FALSE)</f>
        <v>36.263949554900002</v>
      </c>
      <c r="I84">
        <f>VLOOKUP(E84,[1]!greece_raw__2[[Column2]:[LON]],3,FALSE)</f>
        <v>22.964473172600002</v>
      </c>
    </row>
    <row r="85" spans="1:9" x14ac:dyDescent="0.25">
      <c r="A85" t="s">
        <v>3557</v>
      </c>
      <c r="B85" t="s">
        <v>7365</v>
      </c>
      <c r="C85" t="s">
        <v>6275</v>
      </c>
      <c r="D85">
        <v>30001</v>
      </c>
      <c r="E85" t="str">
        <f>_xlfn.CONCAT(B85," (",F85,")")</f>
        <v>Ασπρόπυργος (Περιφερειακή Ενότητα Δυτικής Αττικής)</v>
      </c>
      <c r="F85" t="s">
        <v>17537</v>
      </c>
      <c r="G85" t="s">
        <v>18221</v>
      </c>
      <c r="H85">
        <f>VLOOKUP(E85,[1]!greece_raw__2[[Column2]:[LON]],2,FALSE)</f>
        <v>38.058843818200003</v>
      </c>
      <c r="I85">
        <f>VLOOKUP(E85,[1]!greece_raw__2[[Column2]:[LON]],3,FALSE)</f>
        <v>23.588354944999999</v>
      </c>
    </row>
    <row r="86" spans="1:9" x14ac:dyDescent="0.25">
      <c r="A86" t="s">
        <v>3560</v>
      </c>
      <c r="B86" t="s">
        <v>18189</v>
      </c>
      <c r="C86" t="s">
        <v>17473</v>
      </c>
      <c r="D86">
        <v>153</v>
      </c>
      <c r="E86" t="str">
        <f>_xlfn.CONCAT(B86," (",F86,")")</f>
        <v>Ασπροχώριον (Περιφερειακή Ενότητα Ανατολικής Αττικής)</v>
      </c>
      <c r="F86" t="s">
        <v>17162</v>
      </c>
      <c r="G86" t="s">
        <v>7077</v>
      </c>
      <c r="H86">
        <f>VLOOKUP(E86,[1]!greece_raw__2[[Column2]:[LON]],2,FALSE)</f>
        <v>38.274134050800001</v>
      </c>
      <c r="I86">
        <f>VLOOKUP(E86,[1]!greece_raw__2[[Column2]:[LON]],3,FALSE)</f>
        <v>23.749507322199999</v>
      </c>
    </row>
    <row r="87" spans="1:9" x14ac:dyDescent="0.25">
      <c r="A87" t="s">
        <v>3555</v>
      </c>
      <c r="B87" t="s">
        <v>11873</v>
      </c>
      <c r="C87" t="s">
        <v>9804</v>
      </c>
      <c r="D87">
        <v>5626</v>
      </c>
      <c r="E87" t="str">
        <f>_xlfn.CONCAT(B87," (",F87,")")</f>
        <v>Αυλών (Περιφερειακή Ενότητα Ανατολικής Αττικής)</v>
      </c>
      <c r="F87" t="s">
        <v>17162</v>
      </c>
      <c r="G87" t="s">
        <v>7077</v>
      </c>
      <c r="H87">
        <f>VLOOKUP(E87,[1]!greece_raw__2[[Column2]:[LON]],2,FALSE)</f>
        <v>38.247548118499999</v>
      </c>
      <c r="I87">
        <f>VLOOKUP(E87,[1]!greece_raw__2[[Column2]:[LON]],3,FALSE)</f>
        <v>23.693660446399999</v>
      </c>
    </row>
    <row r="88" spans="1:9" x14ac:dyDescent="0.25">
      <c r="A88" t="s">
        <v>3555</v>
      </c>
      <c r="B88" t="s">
        <v>3778</v>
      </c>
      <c r="C88" t="s">
        <v>673</v>
      </c>
      <c r="D88">
        <v>189</v>
      </c>
      <c r="E88" t="str">
        <f>_xlfn.CONCAT(B88," (",F88,")")</f>
        <v>Αύρα (Περιφερειακή Ενότητα Ανατολικής Αττικής)</v>
      </c>
      <c r="F88" t="s">
        <v>17162</v>
      </c>
      <c r="G88" t="s">
        <v>18141</v>
      </c>
      <c r="H88">
        <f>VLOOKUP(E88,[1]!greece_raw__2[[Column2]:[LON]],2,FALSE)</f>
        <v>38.1772071412</v>
      </c>
      <c r="I88">
        <f>VLOOKUP(E88,[1]!greece_raw__2[[Column2]:[LON]],3,FALSE)</f>
        <v>24.029070735099999</v>
      </c>
    </row>
    <row r="89" spans="1:9" x14ac:dyDescent="0.25">
      <c r="A89" t="s">
        <v>3560</v>
      </c>
      <c r="B89" t="s">
        <v>18079</v>
      </c>
      <c r="C89" t="s">
        <v>17239</v>
      </c>
      <c r="D89">
        <v>46</v>
      </c>
      <c r="E89" t="str">
        <f>_xlfn.CONCAT(B89," (",F89,")")</f>
        <v>Αυρόκαστρο (Περιφερειακή Ενότητα Ανατολικής Αττικής)</v>
      </c>
      <c r="F89" t="s">
        <v>17162</v>
      </c>
      <c r="G89" t="s">
        <v>18074</v>
      </c>
      <c r="H89">
        <f>VLOOKUP(E89,[1]!greece_raw__2[[Column2]:[LON]],2,FALSE)</f>
        <v>37.796371987000001</v>
      </c>
      <c r="I89">
        <f>VLOOKUP(E89,[1]!greece_raw__2[[Column2]:[LON]],3,FALSE)</f>
        <v>24.036759026199999</v>
      </c>
    </row>
    <row r="90" spans="1:9" x14ac:dyDescent="0.25">
      <c r="A90" t="s">
        <v>3573</v>
      </c>
      <c r="B90" t="s">
        <v>18191</v>
      </c>
      <c r="C90" t="s">
        <v>17478</v>
      </c>
      <c r="D90">
        <v>1885</v>
      </c>
      <c r="E90" t="str">
        <f>_xlfn.CONCAT(B90," (",F90,")")</f>
        <v>Αφίδναι (Περιφερειακή Ενότητα Ανατολικής Αττικής)</v>
      </c>
      <c r="F90" t="s">
        <v>17162</v>
      </c>
      <c r="G90" t="s">
        <v>18190</v>
      </c>
      <c r="H90">
        <f>VLOOKUP(E90,[1]!greece_raw__2[[Column2]:[LON]],2,FALSE)</f>
        <v>38.203184439300003</v>
      </c>
      <c r="I90">
        <f>VLOOKUP(E90,[1]!greece_raw__2[[Column2]:[LON]],3,FALSE)</f>
        <v>23.835070704500001</v>
      </c>
    </row>
    <row r="91" spans="1:9" x14ac:dyDescent="0.25">
      <c r="A91" t="s">
        <v>3573</v>
      </c>
      <c r="B91" t="s">
        <v>18045</v>
      </c>
      <c r="C91" t="s">
        <v>17169</v>
      </c>
      <c r="D91">
        <v>97966</v>
      </c>
      <c r="E91" t="str">
        <f>_xlfn.CONCAT(B91," (",F91,")")</f>
        <v>Αχαρναί (Περιφερειακή Ενότητα Ανατολικής Αττικής)</v>
      </c>
      <c r="F91" t="s">
        <v>17162</v>
      </c>
      <c r="G91" t="s">
        <v>18046</v>
      </c>
      <c r="H91">
        <f>VLOOKUP(E91,[1]!greece_raw__2[[Column2]:[LON]],2,FALSE)</f>
        <v>38.078778181600001</v>
      </c>
      <c r="I91">
        <f>VLOOKUP(E91,[1]!greece_raw__2[[Column2]:[LON]],3,FALSE)</f>
        <v>23.734146364800001</v>
      </c>
    </row>
    <row r="92" spans="1:9" x14ac:dyDescent="0.25">
      <c r="A92" t="s">
        <v>3560</v>
      </c>
      <c r="B92" t="s">
        <v>7218</v>
      </c>
      <c r="C92" t="s">
        <v>5978</v>
      </c>
      <c r="D92">
        <v>1486</v>
      </c>
      <c r="E92" t="str">
        <f>_xlfn.CONCAT(B92," (",F92,")")</f>
        <v>Βαθύ (Περιφερειακή Ενότητα Νήσων)</v>
      </c>
      <c r="F92" t="s">
        <v>17665</v>
      </c>
      <c r="G92" t="s">
        <v>18277</v>
      </c>
      <c r="H92">
        <f>VLOOKUP(E92,[1]!greece_raw__2[[Column2]:[LON]],2,FALSE)</f>
        <v>37.761776835600003</v>
      </c>
      <c r="I92">
        <f>VLOOKUP(E92,[1]!greece_raw__2[[Column2]:[LON]],3,FALSE)</f>
        <v>23.481135318900002</v>
      </c>
    </row>
    <row r="93" spans="1:9" x14ac:dyDescent="0.25">
      <c r="A93" t="s">
        <v>3560</v>
      </c>
      <c r="B93" t="s">
        <v>7218</v>
      </c>
      <c r="C93" t="s">
        <v>5978</v>
      </c>
      <c r="D93">
        <v>130</v>
      </c>
      <c r="E93" t="str">
        <f>_xlfn.CONCAT(B93," (",F93,")")</f>
        <v>Βαθύ (Περιφερειακή Ενότητα Νήσων)</v>
      </c>
      <c r="F93" t="s">
        <v>17665</v>
      </c>
      <c r="G93" t="s">
        <v>18363</v>
      </c>
      <c r="H93">
        <f>VLOOKUP(E93,[1]!greece_raw__2[[Column2]:[LON]],2,FALSE)</f>
        <v>37.761776835600003</v>
      </c>
      <c r="I93">
        <f>VLOOKUP(E93,[1]!greece_raw__2[[Column2]:[LON]],3,FALSE)</f>
        <v>23.481135318900002</v>
      </c>
    </row>
    <row r="94" spans="1:9" x14ac:dyDescent="0.25">
      <c r="A94" t="s">
        <v>3555</v>
      </c>
      <c r="B94" t="s">
        <v>18282</v>
      </c>
      <c r="C94" t="s">
        <v>17682</v>
      </c>
      <c r="D94">
        <v>360</v>
      </c>
      <c r="E94" t="str">
        <f>_xlfn.CONCAT(B94," (",F94,")")</f>
        <v>Βαΐα (Περιφερειακή Ενότητα Νήσων)</v>
      </c>
      <c r="F94" t="s">
        <v>17665</v>
      </c>
      <c r="G94" t="s">
        <v>18277</v>
      </c>
      <c r="H94">
        <f>VLOOKUP(E94,[1]!greece_raw__2[[Column2]:[LON]],2,FALSE)</f>
        <v>37.768097007900003</v>
      </c>
      <c r="I94">
        <f>VLOOKUP(E94,[1]!greece_raw__2[[Column2]:[LON]],3,FALSE)</f>
        <v>23.536780499199999</v>
      </c>
    </row>
    <row r="95" spans="1:9" x14ac:dyDescent="0.25">
      <c r="A95" t="s">
        <v>3555</v>
      </c>
      <c r="B95" t="s">
        <v>18051</v>
      </c>
      <c r="C95" t="s">
        <v>17183</v>
      </c>
      <c r="D95">
        <v>15744</v>
      </c>
      <c r="E95" t="str">
        <f>_xlfn.CONCAT(B95," (",F95,")")</f>
        <v>Βάρη (Περιφερειακή Ενότητα Ανατολικής Αττικής)</v>
      </c>
      <c r="F95" t="s">
        <v>17162</v>
      </c>
      <c r="G95" t="s">
        <v>18052</v>
      </c>
      <c r="H95">
        <f>VLOOKUP(E95,[1]!greece_raw__2[[Column2]:[LON]],2,FALSE)</f>
        <v>37.830443095100001</v>
      </c>
      <c r="I95">
        <f>VLOOKUP(E95,[1]!greece_raw__2[[Column2]:[LON]],3,FALSE)</f>
        <v>23.8029262204</v>
      </c>
    </row>
    <row r="96" spans="1:9" x14ac:dyDescent="0.25">
      <c r="A96" t="s">
        <v>3557</v>
      </c>
      <c r="B96" t="s">
        <v>18136</v>
      </c>
      <c r="C96" t="s">
        <v>17355</v>
      </c>
      <c r="D96">
        <v>1308</v>
      </c>
      <c r="E96" t="str">
        <f>_xlfn.CONCAT(B96," (",F96,")")</f>
        <v>Βαρνάβας (Περιφερειακή Ενότητα Ανατολικής Αττικής)</v>
      </c>
      <c r="F96" t="s">
        <v>17162</v>
      </c>
      <c r="G96" t="s">
        <v>18134</v>
      </c>
      <c r="H96">
        <f>VLOOKUP(E96,[1]!greece_raw__2[[Column2]:[LON]],2,FALSE)</f>
        <v>38.222119682200002</v>
      </c>
      <c r="I96">
        <f>VLOOKUP(E96,[1]!greece_raw__2[[Column2]:[LON]],3,FALSE)</f>
        <v>23.922033031000002</v>
      </c>
    </row>
    <row r="97" spans="1:9" x14ac:dyDescent="0.25">
      <c r="A97" t="s">
        <v>3555</v>
      </c>
      <c r="B97" t="s">
        <v>18047</v>
      </c>
      <c r="C97" t="s">
        <v>17171</v>
      </c>
      <c r="D97">
        <v>1349</v>
      </c>
      <c r="E97" t="str">
        <f>_xlfn.CONCAT(B97," (",F97,")")</f>
        <v>Βαρυμπόμπη (Περιφερειακή Ενότητα Ανατολικής Αττικής)</v>
      </c>
      <c r="F97" t="s">
        <v>17162</v>
      </c>
      <c r="G97" t="s">
        <v>18046</v>
      </c>
      <c r="H97">
        <f>VLOOKUP(E97,[1]!greece_raw__2[[Column2]:[LON]],2,FALSE)</f>
        <v>38.125086870099999</v>
      </c>
      <c r="I97">
        <f>VLOOKUP(E97,[1]!greece_raw__2[[Column2]:[LON]],3,FALSE)</f>
        <v>23.7885233503</v>
      </c>
    </row>
    <row r="98" spans="1:9" x14ac:dyDescent="0.25">
      <c r="A98" t="s">
        <v>3555</v>
      </c>
      <c r="B98" t="s">
        <v>4119</v>
      </c>
      <c r="C98" t="s">
        <v>2852</v>
      </c>
      <c r="D98">
        <v>254</v>
      </c>
      <c r="E98" t="str">
        <f>_xlfn.CONCAT(B98," (",F98,")")</f>
        <v>Βελανιδιά (Περιφερειακή Ενότητα Ανατολικής Αττικής)</v>
      </c>
      <c r="F98" t="s">
        <v>17162</v>
      </c>
      <c r="G98" t="s">
        <v>18182</v>
      </c>
      <c r="H98">
        <f>VLOOKUP(E98,[1]!greece_raw__2[[Column2]:[LON]],2,FALSE)</f>
        <v>37.971839713199998</v>
      </c>
      <c r="I98">
        <f>VLOOKUP(E98,[1]!greece_raw__2[[Column2]:[LON]],3,FALSE)</f>
        <v>23.9741959296</v>
      </c>
    </row>
    <row r="99" spans="1:9" x14ac:dyDescent="0.25">
      <c r="A99" t="s">
        <v>3555</v>
      </c>
      <c r="B99" t="s">
        <v>18231</v>
      </c>
      <c r="C99" t="s">
        <v>17564</v>
      </c>
      <c r="D99">
        <v>47</v>
      </c>
      <c r="E99" t="str">
        <f>_xlfn.CONCAT(B99," (",F99,")")</f>
        <v>Βένιζα (Περιφερειακή Ενότητα Δυτικής Αττικής)</v>
      </c>
      <c r="F99" t="s">
        <v>17537</v>
      </c>
      <c r="G99" t="s">
        <v>18226</v>
      </c>
      <c r="H99">
        <f>VLOOKUP(E99,[1]!greece_raw__2[[Column2]:[LON]],2,FALSE)</f>
        <v>38.083143439099999</v>
      </c>
      <c r="I99">
        <f>VLOOKUP(E99,[1]!greece_raw__2[[Column2]:[LON]],3,FALSE)</f>
        <v>23.246262198699998</v>
      </c>
    </row>
    <row r="100" spans="1:9" x14ac:dyDescent="0.25">
      <c r="A100" t="s">
        <v>3560</v>
      </c>
      <c r="B100" t="s">
        <v>18080</v>
      </c>
      <c r="C100" t="s">
        <v>17241</v>
      </c>
      <c r="D100">
        <v>62</v>
      </c>
      <c r="E100" t="str">
        <f>_xlfn.CONCAT(B100," (",F100,")")</f>
        <v>Βένιο Δασκαλειού (Περιφερειακή Ενότητα Ανατολικής Αττικής)</v>
      </c>
      <c r="F100" t="s">
        <v>17162</v>
      </c>
      <c r="G100" t="s">
        <v>18074</v>
      </c>
      <c r="H100">
        <f>VLOOKUP(E100,[1]!greece_raw__2[[Column2]:[LON]],2,FALSE)</f>
        <v>37.814357039800001</v>
      </c>
      <c r="I100">
        <f>VLOOKUP(E100,[1]!greece_raw__2[[Column2]:[LON]],3,FALSE)</f>
        <v>24.045571456499999</v>
      </c>
    </row>
    <row r="101" spans="1:9" x14ac:dyDescent="0.25">
      <c r="A101" t="s">
        <v>3590</v>
      </c>
      <c r="B101" t="s">
        <v>18302</v>
      </c>
      <c r="C101" t="s">
        <v>17736</v>
      </c>
      <c r="D101">
        <v>23</v>
      </c>
      <c r="E101" t="str">
        <f>_xlfn.CONCAT(B101," (",F101,")")</f>
        <v>Βιαράδικα (Περιφερειακή Ενότητα Νήσων)</v>
      </c>
      <c r="F101" t="s">
        <v>17665</v>
      </c>
      <c r="G101" t="s">
        <v>18295</v>
      </c>
      <c r="H101">
        <f>VLOOKUP(E101,[1]!greece_raw__2[[Column2]:[LON]],2,FALSE)</f>
        <v>36.236408176799998</v>
      </c>
      <c r="I101">
        <f>VLOOKUP(E101,[1]!greece_raw__2[[Column2]:[LON]],3,FALSE)</f>
        <v>23.0004301972</v>
      </c>
    </row>
    <row r="102" spans="1:9" x14ac:dyDescent="0.25">
      <c r="A102" t="s">
        <v>3590</v>
      </c>
      <c r="B102" t="s">
        <v>16233</v>
      </c>
      <c r="C102" t="s">
        <v>14056</v>
      </c>
      <c r="D102">
        <v>1257</v>
      </c>
      <c r="E102" t="str">
        <f>_xlfn.CONCAT(B102," (",F102,")")</f>
        <v>Βίλια (Περιφερειακή Ενότητα Δυτικής Αττικής)</v>
      </c>
      <c r="F102" t="s">
        <v>17537</v>
      </c>
      <c r="G102" t="s">
        <v>18226</v>
      </c>
      <c r="H102">
        <f>VLOOKUP(E102,[1]!greece_raw__2[[Column2]:[LON]],2,FALSE)</f>
        <v>38.1663471767</v>
      </c>
      <c r="I102">
        <f>VLOOKUP(E102,[1]!greece_raw__2[[Column2]:[LON]],3,FALSE)</f>
        <v>23.335535936599999</v>
      </c>
    </row>
    <row r="103" spans="1:9" x14ac:dyDescent="0.25">
      <c r="A103" t="s">
        <v>3560</v>
      </c>
      <c r="B103" t="s">
        <v>18081</v>
      </c>
      <c r="C103" t="s">
        <v>17243</v>
      </c>
      <c r="D103">
        <v>150</v>
      </c>
      <c r="E103" t="str">
        <f>_xlfn.CONCAT(B103," (",F103,")")</f>
        <v>Βίντζι Δασκαλειού (Περιφερειακή Ενότητα Ανατολικής Αττικής)</v>
      </c>
      <c r="F103" t="s">
        <v>17162</v>
      </c>
      <c r="G103" t="s">
        <v>18074</v>
      </c>
      <c r="H103">
        <f>VLOOKUP(E103,[1]!greece_raw__2[[Column2]:[LON]],2,FALSE)</f>
        <v>37.813597971500002</v>
      </c>
      <c r="I103">
        <f>VLOOKUP(E103,[1]!greece_raw__2[[Column2]:[LON]],3,FALSE)</f>
        <v>24.050614696299998</v>
      </c>
    </row>
    <row r="104" spans="1:9" x14ac:dyDescent="0.25">
      <c r="A104" t="s">
        <v>3590</v>
      </c>
      <c r="B104" t="s">
        <v>18375</v>
      </c>
      <c r="C104" t="s">
        <v>17909</v>
      </c>
      <c r="D104">
        <v>15</v>
      </c>
      <c r="E104" t="str">
        <f>_xlfn.CONCAT(B104," (",F104,")")</f>
        <v>Βλαχαίικα (Περιφερειακή Ενότητα Νήσων)</v>
      </c>
      <c r="F104" t="s">
        <v>17665</v>
      </c>
      <c r="G104" t="s">
        <v>18372</v>
      </c>
      <c r="H104">
        <f>VLOOKUP(E104,[1]!greece_raw__2[[Column2]:[LON]],2,FALSE)</f>
        <v>37.421413337300002</v>
      </c>
      <c r="I104">
        <f>VLOOKUP(E104,[1]!greece_raw__2[[Column2]:[LON]],3,FALSE)</f>
        <v>23.461279513699999</v>
      </c>
    </row>
    <row r="105" spans="1:9" x14ac:dyDescent="0.25">
      <c r="A105" t="s">
        <v>3565</v>
      </c>
      <c r="B105" t="s">
        <v>18283</v>
      </c>
      <c r="C105" t="s">
        <v>17684</v>
      </c>
      <c r="D105">
        <v>5</v>
      </c>
      <c r="E105" t="str">
        <f>_xlfn.CONCAT(B105," (",F105,")")</f>
        <v>Βλάχηδες (Περιφερειακή Ενότητα Νήσων)</v>
      </c>
      <c r="F105" t="s">
        <v>17665</v>
      </c>
      <c r="G105" t="s">
        <v>18277</v>
      </c>
      <c r="H105">
        <f>VLOOKUP(E105,[1]!greece_raw__2[[Column2]:[LON]],2,FALSE)</f>
        <v>37.695962554499999</v>
      </c>
      <c r="I105">
        <f>VLOOKUP(E105,[1]!greece_raw__2[[Column2]:[LON]],3,FALSE)</f>
        <v>23.506074850000001</v>
      </c>
    </row>
    <row r="106" spans="1:9" x14ac:dyDescent="0.25">
      <c r="A106" t="s">
        <v>3557</v>
      </c>
      <c r="B106" t="s">
        <v>17977</v>
      </c>
      <c r="C106" t="s">
        <v>17007</v>
      </c>
      <c r="D106">
        <v>84</v>
      </c>
      <c r="E106" t="str">
        <f>_xlfn.CONCAT(B106," (",F106,")")</f>
        <v>Βλητικός Σταθμός (Περιφερειακή Ενότητα Κεντρικού Τομέα Αθηνών)</v>
      </c>
      <c r="F106" t="s">
        <v>16974</v>
      </c>
      <c r="G106" t="s">
        <v>17978</v>
      </c>
      <c r="H106">
        <f>VLOOKUP(E106,[1]!greece_raw__2[[Column2]:[LON]],2,FALSE)</f>
        <v>37.960650425399997</v>
      </c>
      <c r="I106">
        <f>VLOOKUP(E106,[1]!greece_raw__2[[Column2]:[LON]],3,FALSE)</f>
        <v>23.778010356199999</v>
      </c>
    </row>
    <row r="107" spans="1:9" x14ac:dyDescent="0.25">
      <c r="A107" t="s">
        <v>3555</v>
      </c>
      <c r="B107" t="s">
        <v>18244</v>
      </c>
      <c r="C107" t="s">
        <v>17594</v>
      </c>
      <c r="D107">
        <v>1474</v>
      </c>
      <c r="E107" t="str">
        <f>_xlfn.CONCAT(B107," (",F107,")")</f>
        <v>Βλυχάδα (Περιφερειακή Ενότητα Δυτικής Αττικής)</v>
      </c>
      <c r="F107" t="s">
        <v>17537</v>
      </c>
      <c r="G107" t="s">
        <v>18242</v>
      </c>
      <c r="H107">
        <f>VLOOKUP(E107,[1]!greece_raw__2[[Column2]:[LON]],2,FALSE)</f>
        <v>38.026617225099997</v>
      </c>
      <c r="I107">
        <f>VLOOKUP(E107,[1]!greece_raw__2[[Column2]:[LON]],3,FALSE)</f>
        <v>23.438819663499999</v>
      </c>
    </row>
    <row r="108" spans="1:9" x14ac:dyDescent="0.25">
      <c r="A108" t="s">
        <v>3557</v>
      </c>
      <c r="B108" t="s">
        <v>18386</v>
      </c>
      <c r="C108" t="s">
        <v>17933</v>
      </c>
      <c r="D108">
        <v>19</v>
      </c>
      <c r="E108" t="str">
        <f>_xlfn.CONCAT(B108," (",F108,")")</f>
        <v>Βλυχός (Περιφερειακή Ενότητα Νήσων)</v>
      </c>
      <c r="F108" t="s">
        <v>17665</v>
      </c>
      <c r="G108" t="s">
        <v>18385</v>
      </c>
      <c r="H108">
        <f>VLOOKUP(E108,[1]!greece_raw__2[[Column2]:[LON]],2,FALSE)</f>
        <v>37.340407363600001</v>
      </c>
      <c r="I108">
        <f>VLOOKUP(E108,[1]!greece_raw__2[[Column2]:[LON]],3,FALSE)</f>
        <v>23.444291565299999</v>
      </c>
    </row>
    <row r="109" spans="1:9" x14ac:dyDescent="0.25">
      <c r="A109" t="s">
        <v>3557</v>
      </c>
      <c r="B109" t="s">
        <v>18143</v>
      </c>
      <c r="C109" t="s">
        <v>17369</v>
      </c>
      <c r="D109">
        <v>172</v>
      </c>
      <c r="E109" t="str">
        <f>_xlfn.CONCAT(B109," (",F109,")")</f>
        <v>Βόθων (Περιφερειακή Ενότητα Ανατολικής Αττικής)</v>
      </c>
      <c r="F109" t="s">
        <v>17162</v>
      </c>
      <c r="G109" t="s">
        <v>18141</v>
      </c>
      <c r="H109">
        <f>VLOOKUP(E109,[1]!greece_raw__2[[Column2]:[LON]],2,FALSE)</f>
        <v>38.173351406400002</v>
      </c>
      <c r="I109">
        <f>VLOOKUP(E109,[1]!greece_raw__2[[Column2]:[LON]],3,FALSE)</f>
        <v>23.918074633</v>
      </c>
    </row>
    <row r="110" spans="1:9" x14ac:dyDescent="0.25">
      <c r="A110" t="s">
        <v>3555</v>
      </c>
      <c r="B110" t="s">
        <v>18053</v>
      </c>
      <c r="C110" t="s">
        <v>17187</v>
      </c>
      <c r="D110">
        <v>28314</v>
      </c>
      <c r="E110" t="str">
        <f>_xlfn.CONCAT(B110," (",F110,")")</f>
        <v>Βούλα (Περιφερειακή Ενότητα Ανατολικής Αττικής)</v>
      </c>
      <c r="F110" t="s">
        <v>17162</v>
      </c>
      <c r="G110" t="s">
        <v>18054</v>
      </c>
      <c r="H110">
        <f>VLOOKUP(E110,[1]!greece_raw__2[[Column2]:[LON]],2,FALSE)</f>
        <v>37.84587818</v>
      </c>
      <c r="I110">
        <f>VLOOKUP(E110,[1]!greece_raw__2[[Column2]:[LON]],3,FALSE)</f>
        <v>23.761156368000002</v>
      </c>
    </row>
    <row r="111" spans="1:9" x14ac:dyDescent="0.25">
      <c r="A111" t="s">
        <v>3555</v>
      </c>
      <c r="B111" t="s">
        <v>12637</v>
      </c>
      <c r="C111" t="s">
        <v>11383</v>
      </c>
      <c r="D111">
        <v>4759</v>
      </c>
      <c r="E111" t="str">
        <f>_xlfn.CONCAT(B111," (",F111,")")</f>
        <v>Βουλιαγμένη (Περιφερειακή Ενότητα Ανατολικής Αττικής)</v>
      </c>
      <c r="F111" t="s">
        <v>17162</v>
      </c>
      <c r="G111" t="s">
        <v>18055</v>
      </c>
      <c r="H111">
        <f>VLOOKUP(E111,[1]!greece_raw__2[[Column2]:[LON]],2,FALSE)</f>
        <v>37.810474251899997</v>
      </c>
      <c r="I111">
        <f>VLOOKUP(E111,[1]!greece_raw__2[[Column2]:[LON]],3,FALSE)</f>
        <v>23.781798746700002</v>
      </c>
    </row>
    <row r="112" spans="1:9" x14ac:dyDescent="0.25">
      <c r="A112" t="s">
        <v>3560</v>
      </c>
      <c r="B112" t="s">
        <v>15873</v>
      </c>
      <c r="C112" t="s">
        <v>13315</v>
      </c>
      <c r="D112">
        <v>17</v>
      </c>
      <c r="E112" t="str">
        <f>_xlfn.CONCAT(B112," (",F112,")")</f>
        <v>Βουνόν (Περιφερειακή Ενότητα Νήσων)</v>
      </c>
      <c r="F112" t="s">
        <v>17665</v>
      </c>
      <c r="G112" t="s">
        <v>18295</v>
      </c>
      <c r="H112">
        <f>VLOOKUP(E112,[1]!greece_raw__2[[Column2]:[LON]],2,FALSE)</f>
        <v>36.332743862299999</v>
      </c>
      <c r="I112">
        <f>VLOOKUP(E112,[1]!greece_raw__2[[Column2]:[LON]],3,FALSE)</f>
        <v>22.9658429005</v>
      </c>
    </row>
    <row r="113" spans="1:9" x14ac:dyDescent="0.25">
      <c r="A113" t="s">
        <v>3557</v>
      </c>
      <c r="B113" t="s">
        <v>12654</v>
      </c>
      <c r="C113" t="s">
        <v>11419</v>
      </c>
      <c r="D113">
        <v>1077</v>
      </c>
      <c r="E113" t="str">
        <f>_xlfn.CONCAT(B113," (",F113,")")</f>
        <v>Βρανάς (Περιφερειακή Ενότητα Ανατολικής Αττικής)</v>
      </c>
      <c r="F113" t="s">
        <v>17162</v>
      </c>
      <c r="G113" t="s">
        <v>18141</v>
      </c>
      <c r="H113">
        <f>VLOOKUP(E113,[1]!greece_raw__2[[Column2]:[LON]],2,FALSE)</f>
        <v>38.1197366273</v>
      </c>
      <c r="I113">
        <f>VLOOKUP(E113,[1]!greece_raw__2[[Column2]:[LON]],3,FALSE)</f>
        <v>23.9457929722</v>
      </c>
    </row>
    <row r="114" spans="1:9" x14ac:dyDescent="0.25">
      <c r="A114" t="s">
        <v>3555</v>
      </c>
      <c r="B114" t="s">
        <v>18151</v>
      </c>
      <c r="C114" t="s">
        <v>17385</v>
      </c>
      <c r="D114">
        <v>192</v>
      </c>
      <c r="E114" t="str">
        <f>_xlfn.CONCAT(B114," (",F114,")")</f>
        <v>Βραυρώνα (Περιφερειακή Ενότητα Ανατολικής Αττικής)</v>
      </c>
      <c r="F114" t="s">
        <v>17162</v>
      </c>
      <c r="G114" t="s">
        <v>18150</v>
      </c>
      <c r="H114">
        <f>VLOOKUP(E114,[1]!greece_raw__2[[Column2]:[LON]],2,FALSE)</f>
        <v>37.9171759659</v>
      </c>
      <c r="I114">
        <f>VLOOKUP(E114,[1]!greece_raw__2[[Column2]:[LON]],3,FALSE)</f>
        <v>24.009910357700001</v>
      </c>
    </row>
    <row r="115" spans="1:9" x14ac:dyDescent="0.25">
      <c r="A115" t="s">
        <v>3590</v>
      </c>
      <c r="B115" t="s">
        <v>17987</v>
      </c>
      <c r="C115" t="s">
        <v>17031</v>
      </c>
      <c r="D115">
        <v>30232</v>
      </c>
      <c r="E115" t="str">
        <f>_xlfn.CONCAT(B115," (",F115,")")</f>
        <v>Βριλήσσια (Περιφερειακή Ενότητα Βορείου Τομέα Αθηνών)</v>
      </c>
      <c r="F115" t="s">
        <v>17020</v>
      </c>
      <c r="G115" t="s">
        <v>17988</v>
      </c>
      <c r="H115">
        <f>VLOOKUP(E115,[1]!greece_raw__2[[Column2]:[LON]],2,FALSE)</f>
        <v>38.031430663999998</v>
      </c>
      <c r="I115">
        <f>VLOOKUP(E115,[1]!greece_raw__2[[Column2]:[LON]],3,FALSE)</f>
        <v>23.8297677913</v>
      </c>
    </row>
    <row r="116" spans="1:9" x14ac:dyDescent="0.25">
      <c r="A116" t="s">
        <v>3560</v>
      </c>
      <c r="B116" t="s">
        <v>18376</v>
      </c>
      <c r="C116" t="s">
        <v>17911</v>
      </c>
      <c r="D116">
        <v>12</v>
      </c>
      <c r="E116" t="str">
        <f>_xlfn.CONCAT(B116," (",F116,")")</f>
        <v>Βύδιον (Περιφερειακή Ενότητα Νήσων)</v>
      </c>
      <c r="F116" t="s">
        <v>17665</v>
      </c>
      <c r="G116" t="s">
        <v>18372</v>
      </c>
      <c r="H116">
        <f>VLOOKUP(E116,[1]!greece_raw__2[[Column2]:[LON]],2,FALSE)</f>
        <v>37.515448477100001</v>
      </c>
      <c r="I116">
        <f>VLOOKUP(E116,[1]!greece_raw__2[[Column2]:[LON]],3,FALSE)</f>
        <v>23.383477345100001</v>
      </c>
    </row>
    <row r="117" spans="1:9" x14ac:dyDescent="0.25">
      <c r="A117" t="s">
        <v>3557</v>
      </c>
      <c r="B117" t="s">
        <v>17966</v>
      </c>
      <c r="C117" t="s">
        <v>16983</v>
      </c>
      <c r="D117">
        <v>60193</v>
      </c>
      <c r="E117" t="str">
        <f>_xlfn.CONCAT(B117," (",F117,")")</f>
        <v>Βύρων (Περιφερειακή Ενότητα Κεντρικού Τομέα Αθηνών)</v>
      </c>
      <c r="F117" t="s">
        <v>16974</v>
      </c>
      <c r="G117" t="s">
        <v>17967</v>
      </c>
      <c r="H117">
        <f>VLOOKUP(E117,[1]!greece_raw__2[[Column2]:[LON]],2,FALSE)</f>
        <v>37.9558350983</v>
      </c>
      <c r="I117">
        <f>VLOOKUP(E117,[1]!greece_raw__2[[Column2]:[LON]],3,FALSE)</f>
        <v>23.753903965999999</v>
      </c>
    </row>
    <row r="118" spans="1:9" x14ac:dyDescent="0.25">
      <c r="A118" t="s">
        <v>3590</v>
      </c>
      <c r="B118" t="s">
        <v>18291</v>
      </c>
      <c r="C118" t="s">
        <v>17716</v>
      </c>
      <c r="D118">
        <v>17</v>
      </c>
      <c r="E118" t="str">
        <f>_xlfn.CONCAT(B118," (",F118,")")</f>
        <v>Γαλανιανά (Περιφερειακή Ενότητα Νήσων)</v>
      </c>
      <c r="F118" t="s">
        <v>17665</v>
      </c>
      <c r="G118" t="s">
        <v>18292</v>
      </c>
      <c r="H118">
        <f>VLOOKUP(E118,[1]!greece_raw__2[[Column2]:[LON]],2,FALSE)</f>
        <v>35.856201313600003</v>
      </c>
      <c r="I118">
        <f>VLOOKUP(E118,[1]!greece_raw__2[[Column2]:[LON]],3,FALSE)</f>
        <v>23.304304713499999</v>
      </c>
    </row>
    <row r="119" spans="1:9" x14ac:dyDescent="0.25">
      <c r="A119" t="s">
        <v>3557</v>
      </c>
      <c r="B119" t="s">
        <v>12385</v>
      </c>
      <c r="C119" t="s">
        <v>10861</v>
      </c>
      <c r="D119">
        <v>2170</v>
      </c>
      <c r="E119" t="str">
        <f>_xlfn.CONCAT(B119," (",F119,")")</f>
        <v>Γαλατάς (Περιφερειακή Ενότητα Νήσων)</v>
      </c>
      <c r="F119" t="s">
        <v>17665</v>
      </c>
      <c r="G119" t="s">
        <v>18372</v>
      </c>
      <c r="H119">
        <f>VLOOKUP(E119,[1]!greece_raw__2[[Column2]:[LON]],2,FALSE)</f>
        <v>37.4929725597</v>
      </c>
      <c r="I119">
        <f>VLOOKUP(E119,[1]!greece_raw__2[[Column2]:[LON]],3,FALSE)</f>
        <v>23.447560466399999</v>
      </c>
    </row>
    <row r="120" spans="1:9" x14ac:dyDescent="0.25">
      <c r="A120" t="s">
        <v>3560</v>
      </c>
      <c r="B120" t="s">
        <v>17968</v>
      </c>
      <c r="C120" t="s">
        <v>16987</v>
      </c>
      <c r="D120">
        <v>57563</v>
      </c>
      <c r="E120" t="str">
        <f>_xlfn.CONCAT(B120," (",F120,")")</f>
        <v>Γαλάτσιον (Περιφερειακή Ενότητα Κεντρικού Τομέα Αθηνών)</v>
      </c>
      <c r="F120" t="s">
        <v>16974</v>
      </c>
      <c r="G120" t="s">
        <v>17969</v>
      </c>
      <c r="H120">
        <f>VLOOKUP(E120,[1]!greece_raw__2[[Column2]:[LON]],2,FALSE)</f>
        <v>38.010593513300002</v>
      </c>
      <c r="I120">
        <f>VLOOKUP(E120,[1]!greece_raw__2[[Column2]:[LON]],3,FALSE)</f>
        <v>23.7537489079</v>
      </c>
    </row>
    <row r="121" spans="1:9" x14ac:dyDescent="0.25">
      <c r="A121" t="s">
        <v>3560</v>
      </c>
      <c r="B121" t="s">
        <v>3561</v>
      </c>
      <c r="C121" t="s">
        <v>1674</v>
      </c>
      <c r="D121">
        <v>9</v>
      </c>
      <c r="E121" t="str">
        <f>_xlfn.CONCAT(B121," (",F121,")")</f>
        <v>Γερακάριον (Περιφερειακή Ενότητα Νήσων)</v>
      </c>
      <c r="F121" t="s">
        <v>17665</v>
      </c>
      <c r="G121" t="s">
        <v>18295</v>
      </c>
      <c r="H121">
        <f>VLOOKUP(E121,[1]!greece_raw__2[[Column2]:[LON]],2,FALSE)</f>
        <v>36.328978670200001</v>
      </c>
      <c r="I121">
        <f>VLOOKUP(E121,[1]!greece_raw__2[[Column2]:[LON]],3,FALSE)</f>
        <v>22.930768959400002</v>
      </c>
    </row>
    <row r="122" spans="1:9" x14ac:dyDescent="0.25">
      <c r="A122" t="s">
        <v>3557</v>
      </c>
      <c r="B122" t="s">
        <v>4227</v>
      </c>
      <c r="C122" t="s">
        <v>1566</v>
      </c>
      <c r="D122">
        <v>29544</v>
      </c>
      <c r="E122" t="str">
        <f>_xlfn.CONCAT(B122," (",F122,")")</f>
        <v>Γέρακας (Περιφερειακή Ενότητα Ανατολικής Αττικής)</v>
      </c>
      <c r="F122" t="s">
        <v>17162</v>
      </c>
      <c r="G122" t="s">
        <v>18160</v>
      </c>
      <c r="H122">
        <f>VLOOKUP(E122,[1]!greece_raw__2[[Column2]:[LON]],2,FALSE)</f>
        <v>38.0064293386</v>
      </c>
      <c r="I122">
        <f>VLOOKUP(E122,[1]!greece_raw__2[[Column2]:[LON]],3,FALSE)</f>
        <v>23.857758462300001</v>
      </c>
    </row>
    <row r="123" spans="1:9" x14ac:dyDescent="0.25">
      <c r="A123" t="s">
        <v>3590</v>
      </c>
      <c r="B123" t="s">
        <v>18155</v>
      </c>
      <c r="C123" t="s">
        <v>17399</v>
      </c>
      <c r="D123">
        <v>10893</v>
      </c>
      <c r="E123" t="str">
        <f>_xlfn.CONCAT(B123," (",F123,")")</f>
        <v>Γλυκά Νερά (Περιφερειακή Ενότητα Ανατολικής Αττικής)</v>
      </c>
      <c r="F123" t="s">
        <v>17162</v>
      </c>
      <c r="G123" t="s">
        <v>18156</v>
      </c>
      <c r="H123">
        <f>VLOOKUP(E123,[1]!greece_raw__2[[Column2]:[LON]],2,FALSE)</f>
        <v>37.987477706100002</v>
      </c>
      <c r="I123">
        <f>VLOOKUP(E123,[1]!greece_raw__2[[Column2]:[LON]],3,FALSE)</f>
        <v>23.846950442699999</v>
      </c>
    </row>
    <row r="124" spans="1:9" x14ac:dyDescent="0.25">
      <c r="A124" t="s">
        <v>3555</v>
      </c>
      <c r="B124" t="s">
        <v>6906</v>
      </c>
      <c r="C124" t="s">
        <v>205</v>
      </c>
      <c r="D124">
        <v>86393</v>
      </c>
      <c r="E124" t="str">
        <f>_xlfn.CONCAT(B124," (",F124,")")</f>
        <v>Γλυφάδα (Περιφερειακή Ενότητα Νοτίου Τομέα Αθηνών)</v>
      </c>
      <c r="F124" t="s">
        <v>17130</v>
      </c>
      <c r="G124" t="s">
        <v>18033</v>
      </c>
      <c r="H124">
        <f>VLOOKUP(E124,[1]!greece_raw__2[[Column2]:[LON]],2,FALSE)</f>
        <v>37.8599627352</v>
      </c>
      <c r="I124">
        <f>VLOOKUP(E124,[1]!greece_raw__2[[Column2]:[LON]],3,FALSE)</f>
        <v>23.754929157700001</v>
      </c>
    </row>
    <row r="125" spans="1:9" x14ac:dyDescent="0.25">
      <c r="A125" t="s">
        <v>3590</v>
      </c>
      <c r="B125" t="s">
        <v>18303</v>
      </c>
      <c r="C125" t="s">
        <v>17738</v>
      </c>
      <c r="D125">
        <v>36</v>
      </c>
      <c r="E125" t="str">
        <f>_xlfn.CONCAT(B125," (",F125,")")</f>
        <v>Γουδιάνικα (Περιφερειακή Ενότητα Νήσων)</v>
      </c>
      <c r="F125" t="s">
        <v>17665</v>
      </c>
      <c r="G125" t="s">
        <v>18295</v>
      </c>
      <c r="H125">
        <f>VLOOKUP(E125,[1]!greece_raw__2[[Column2]:[LON]],2,FALSE)</f>
        <v>36.195951952400002</v>
      </c>
      <c r="I125">
        <f>VLOOKUP(E125,[1]!greece_raw__2[[Column2]:[LON]],3,FALSE)</f>
        <v>22.988937736699999</v>
      </c>
    </row>
    <row r="126" spans="1:9" x14ac:dyDescent="0.25">
      <c r="A126" t="s">
        <v>3560</v>
      </c>
      <c r="B126" t="s">
        <v>4054</v>
      </c>
      <c r="C126" t="s">
        <v>2694</v>
      </c>
      <c r="D126">
        <v>1430</v>
      </c>
      <c r="E126" t="str">
        <f>_xlfn.CONCAT(B126," (",F126,")")</f>
        <v>Γραμματικόν (Περιφερειακή Ενότητα Ανατολικής Αττικής)</v>
      </c>
      <c r="F126" t="s">
        <v>17162</v>
      </c>
      <c r="G126" t="s">
        <v>18139</v>
      </c>
      <c r="H126">
        <f>VLOOKUP(E126,[1]!greece_raw__2[[Column2]:[LON]],2,FALSE)</f>
        <v>38.200428496900003</v>
      </c>
      <c r="I126">
        <f>VLOOKUP(E126,[1]!greece_raw__2[[Column2]:[LON]],3,FALSE)</f>
        <v>23.966554175999999</v>
      </c>
    </row>
    <row r="127" spans="1:9" x14ac:dyDescent="0.25">
      <c r="A127" t="s">
        <v>3560</v>
      </c>
      <c r="B127" t="s">
        <v>16035</v>
      </c>
      <c r="C127" t="s">
        <v>17245</v>
      </c>
      <c r="D127">
        <v>132</v>
      </c>
      <c r="E127" t="str">
        <f>_xlfn.CONCAT(B127," (",F127,")")</f>
        <v>Δασκαλειό (Περιφερειακή Ενότητα Ανατολικής Αττικής)</v>
      </c>
      <c r="F127" t="s">
        <v>17162</v>
      </c>
      <c r="G127" t="s">
        <v>18074</v>
      </c>
      <c r="H127">
        <f>VLOOKUP(E127,[1]!greece_raw__2[[Column2]:[LON]],2,FALSE)</f>
        <v>37.822793599999997</v>
      </c>
      <c r="I127">
        <f>VLOOKUP(E127,[1]!greece_raw__2[[Column2]:[LON]],3,FALSE)</f>
        <v>24.042031976400001</v>
      </c>
    </row>
    <row r="128" spans="1:9" x14ac:dyDescent="0.25">
      <c r="A128" t="s">
        <v>3555</v>
      </c>
      <c r="B128" t="s">
        <v>3826</v>
      </c>
      <c r="C128" t="s">
        <v>1618</v>
      </c>
      <c r="D128">
        <v>22623</v>
      </c>
      <c r="E128" t="str">
        <f>_xlfn.CONCAT(B128," (",F128,")")</f>
        <v>Δάφνη (Περιφερειακή Ενότητα Κεντρικού Τομέα Αθηνών)</v>
      </c>
      <c r="F128" t="s">
        <v>16974</v>
      </c>
      <c r="G128" t="s">
        <v>17970</v>
      </c>
      <c r="H128">
        <f>VLOOKUP(E128,[1]!greece_raw__2[[Column2]:[LON]],2,FALSE)</f>
        <v>37.949477091200002</v>
      </c>
      <c r="I128">
        <f>VLOOKUP(E128,[1]!greece_raw__2[[Column2]:[LON]],3,FALSE)</f>
        <v>23.729303214400002</v>
      </c>
    </row>
    <row r="129" spans="1:9" x14ac:dyDescent="0.25">
      <c r="A129" t="s">
        <v>3560</v>
      </c>
      <c r="B129" t="s">
        <v>18349</v>
      </c>
      <c r="C129" t="s">
        <v>17837</v>
      </c>
      <c r="D129">
        <v>94</v>
      </c>
      <c r="E129" t="str">
        <f>_xlfn.CONCAT(B129," (",F129,")")</f>
        <v>Δημήτρανι (Περιφερειακή Ενότητα Νήσων)</v>
      </c>
      <c r="F129" t="s">
        <v>17665</v>
      </c>
      <c r="G129" t="s">
        <v>18347</v>
      </c>
      <c r="H129">
        <f>VLOOKUP(E129,[1]!greece_raw__2[[Column2]:[LON]],2,FALSE)</f>
        <v>37.900512575999997</v>
      </c>
      <c r="I129">
        <f>VLOOKUP(E129,[1]!greece_raw__2[[Column2]:[LON]],3,FALSE)</f>
        <v>23.490958131700001</v>
      </c>
    </row>
    <row r="130" spans="1:9" x14ac:dyDescent="0.25">
      <c r="A130" t="s">
        <v>3560</v>
      </c>
      <c r="B130" t="s">
        <v>18082</v>
      </c>
      <c r="C130" t="s">
        <v>17247</v>
      </c>
      <c r="D130">
        <v>24</v>
      </c>
      <c r="E130" t="str">
        <f>_xlfn.CONCAT(B130," (",F130,")")</f>
        <v>Δημολάκι (Περιφερειακή Ενότητα Ανατολικής Αττικής)</v>
      </c>
      <c r="F130" t="s">
        <v>17162</v>
      </c>
      <c r="G130" t="s">
        <v>18074</v>
      </c>
      <c r="H130">
        <f>VLOOKUP(E130,[1]!greece_raw__2[[Column2]:[LON]],2,FALSE)</f>
        <v>37.752609628800002</v>
      </c>
      <c r="I130">
        <f>VLOOKUP(E130,[1]!greece_raw__2[[Column2]:[LON]],3,FALSE)</f>
        <v>23.9987544092</v>
      </c>
    </row>
    <row r="131" spans="1:9" x14ac:dyDescent="0.25">
      <c r="A131" t="s">
        <v>3560</v>
      </c>
      <c r="B131" t="s">
        <v>18304</v>
      </c>
      <c r="C131" t="s">
        <v>17740</v>
      </c>
      <c r="D131">
        <v>52</v>
      </c>
      <c r="E131" t="str">
        <f>_xlfn.CONCAT(B131," (",F131,")")</f>
        <v>Διακόφτι (Περιφερειακή Ενότητα Νήσων)</v>
      </c>
      <c r="F131" t="s">
        <v>17665</v>
      </c>
      <c r="G131" t="s">
        <v>18295</v>
      </c>
      <c r="H131">
        <f>VLOOKUP(E131,[1]!greece_raw__2[[Column2]:[LON]],2,FALSE)</f>
        <v>36.259393745099999</v>
      </c>
      <c r="I131">
        <f>VLOOKUP(E131,[1]!greece_raw__2[[Column2]:[LON]],3,FALSE)</f>
        <v>23.0768318712</v>
      </c>
    </row>
    <row r="132" spans="1:9" x14ac:dyDescent="0.25">
      <c r="A132" t="s">
        <v>3590</v>
      </c>
      <c r="B132" t="s">
        <v>16710</v>
      </c>
      <c r="C132" t="s">
        <v>15042</v>
      </c>
      <c r="D132">
        <v>118</v>
      </c>
      <c r="E132" t="str">
        <f>_xlfn.CONCAT(B132," (",F132,")")</f>
        <v>Διόδια (Περιφερειακή Ενότητα Δυτικής Αττικής)</v>
      </c>
      <c r="F132" t="s">
        <v>17537</v>
      </c>
      <c r="G132" t="s">
        <v>18237</v>
      </c>
      <c r="H132">
        <f>VLOOKUP(E132,[1]!greece_raw__2[[Column2]:[LON]],2,FALSE)</f>
        <v>38.038208432799998</v>
      </c>
      <c r="I132">
        <f>VLOOKUP(E132,[1]!greece_raw__2[[Column2]:[LON]],3,FALSE)</f>
        <v>23.491561153500001</v>
      </c>
    </row>
    <row r="133" spans="1:9" x14ac:dyDescent="0.25">
      <c r="A133" t="s">
        <v>3557</v>
      </c>
      <c r="B133" t="s">
        <v>6877</v>
      </c>
      <c r="C133" t="s">
        <v>5247</v>
      </c>
      <c r="D133">
        <v>5544</v>
      </c>
      <c r="E133" t="str">
        <f>_xlfn.CONCAT(B133," (",F133,")")</f>
        <v>Διόνυσος (Περιφερειακή Ενότητα Ανατολικής Αττικής)</v>
      </c>
      <c r="F133" t="s">
        <v>17162</v>
      </c>
      <c r="G133" t="s">
        <v>18059</v>
      </c>
      <c r="H133">
        <f>VLOOKUP(E133,[1]!greece_raw__2[[Column2]:[LON]],2,FALSE)</f>
        <v>38.097768742500001</v>
      </c>
      <c r="I133">
        <f>VLOOKUP(E133,[1]!greece_raw__2[[Column2]:[LON]],3,FALSE)</f>
        <v>23.882221249400001</v>
      </c>
    </row>
    <row r="134" spans="1:9" x14ac:dyDescent="0.25">
      <c r="A134" t="s">
        <v>3557</v>
      </c>
      <c r="B134" t="s">
        <v>6877</v>
      </c>
      <c r="C134" t="s">
        <v>5247</v>
      </c>
      <c r="D134">
        <v>198</v>
      </c>
      <c r="E134" t="str">
        <f>_xlfn.CONCAT(B134," (",F134,")")</f>
        <v>Διόνυσος (Περιφερειακή Ενότητα Ανατολικής Αττικής)</v>
      </c>
      <c r="F134" t="s">
        <v>17162</v>
      </c>
      <c r="G134" t="s">
        <v>18074</v>
      </c>
      <c r="H134">
        <f>VLOOKUP(E134,[1]!greece_raw__2[[Column2]:[LON]],2,FALSE)</f>
        <v>38.097768742500001</v>
      </c>
      <c r="I134">
        <f>VLOOKUP(E134,[1]!greece_raw__2[[Column2]:[LON]],3,FALSE)</f>
        <v>23.882221249400001</v>
      </c>
    </row>
    <row r="135" spans="1:9" x14ac:dyDescent="0.25">
      <c r="A135" t="s">
        <v>3555</v>
      </c>
      <c r="B135" t="s">
        <v>18083</v>
      </c>
      <c r="C135" t="s">
        <v>17249</v>
      </c>
      <c r="D135">
        <v>194</v>
      </c>
      <c r="E135" t="str">
        <f>_xlfn.CONCAT(B135," (",F135,")")</f>
        <v>Διψέλιζα (Περιφερειακή Ενότητα Ανατολικής Αττικής)</v>
      </c>
      <c r="F135" t="s">
        <v>17162</v>
      </c>
      <c r="G135" t="s">
        <v>18074</v>
      </c>
      <c r="H135">
        <f>VLOOKUP(E135,[1]!greece_raw__2[[Column2]:[LON]],2,FALSE)</f>
        <v>37.790926127100001</v>
      </c>
      <c r="I135">
        <f>VLOOKUP(E135,[1]!greece_raw__2[[Column2]:[LON]],3,FALSE)</f>
        <v>24.048793858500002</v>
      </c>
    </row>
    <row r="136" spans="1:9" x14ac:dyDescent="0.25">
      <c r="A136" t="s">
        <v>3555</v>
      </c>
      <c r="B136" t="s">
        <v>18163</v>
      </c>
      <c r="C136" t="s">
        <v>367</v>
      </c>
      <c r="D136">
        <v>2084</v>
      </c>
      <c r="E136" t="str">
        <f>_xlfn.CONCAT(B136," (",F136,")")</f>
        <v>Διώνη (Περιφερειακή Ενότητα Ανατολικής Αττικής)</v>
      </c>
      <c r="F136" t="s">
        <v>17162</v>
      </c>
      <c r="G136" t="s">
        <v>18164</v>
      </c>
      <c r="H136">
        <f>VLOOKUP(E136,[1]!greece_raw__2[[Column2]:[LON]],2,FALSE)</f>
        <v>38.018477980100002</v>
      </c>
      <c r="I136">
        <f>VLOOKUP(E136,[1]!greece_raw__2[[Column2]:[LON]],3,FALSE)</f>
        <v>23.932308924200001</v>
      </c>
    </row>
    <row r="137" spans="1:9" x14ac:dyDescent="0.25">
      <c r="A137" t="s">
        <v>3590</v>
      </c>
      <c r="B137" t="s">
        <v>18305</v>
      </c>
      <c r="C137" t="s">
        <v>17742</v>
      </c>
      <c r="D137">
        <v>18</v>
      </c>
      <c r="E137" t="str">
        <f>_xlfn.CONCAT(B137," (",F137,")")</f>
        <v>Δόκανα (Περιφερειακή Ενότητα Νήσων)</v>
      </c>
      <c r="F137" t="s">
        <v>17665</v>
      </c>
      <c r="G137" t="s">
        <v>18295</v>
      </c>
      <c r="H137">
        <f>VLOOKUP(E137,[1]!greece_raw__2[[Column2]:[LON]],2,FALSE)</f>
        <v>36.234116775499999</v>
      </c>
      <c r="I137">
        <f>VLOOKUP(E137,[1]!greece_raw__2[[Column2]:[LON]],3,FALSE)</f>
        <v>22.967293200899999</v>
      </c>
    </row>
    <row r="138" spans="1:9" x14ac:dyDescent="0.25">
      <c r="A138" t="s">
        <v>4230</v>
      </c>
      <c r="B138" t="s">
        <v>18387</v>
      </c>
      <c r="C138" t="s">
        <v>17935</v>
      </c>
      <c r="D138">
        <v>17</v>
      </c>
      <c r="E138" t="str">
        <f>_xlfn.CONCAT(B138," (",F138,")")</f>
        <v>Δοκός (Περιφερειακή Ενότητα Νήσων)</v>
      </c>
      <c r="F138" t="s">
        <v>17665</v>
      </c>
      <c r="G138" t="s">
        <v>18385</v>
      </c>
      <c r="H138">
        <f>VLOOKUP(E138,[1]!greece_raw__2[[Column2]:[LON]],2,FALSE)</f>
        <v>37.342779795299997</v>
      </c>
      <c r="I138">
        <f>VLOOKUP(E138,[1]!greece_raw__2[[Column2]:[LON]],3,FALSE)</f>
        <v>23.320342971599999</v>
      </c>
    </row>
    <row r="139" spans="1:9" x14ac:dyDescent="0.25">
      <c r="A139" t="s">
        <v>3555</v>
      </c>
      <c r="B139" t="s">
        <v>18263</v>
      </c>
      <c r="C139" t="s">
        <v>17642</v>
      </c>
      <c r="D139">
        <v>13921</v>
      </c>
      <c r="E139" t="str">
        <f>_xlfn.CONCAT(B139," (",F139,")")</f>
        <v>Δραπετσώνα (Περιφερειακή Ενότητα Πειραιώς)</v>
      </c>
      <c r="F139" t="s">
        <v>17635</v>
      </c>
      <c r="G139" t="s">
        <v>18264</v>
      </c>
      <c r="H139">
        <f>VLOOKUP(E139,[1]!greece_raw__2[[Column2]:[LON]],2,FALSE)</f>
        <v>37.9414931751</v>
      </c>
      <c r="I139">
        <f>VLOOKUP(E139,[1]!greece_raw__2[[Column2]:[LON]],3,FALSE)</f>
        <v>23.6218062272</v>
      </c>
    </row>
    <row r="140" spans="1:9" x14ac:dyDescent="0.25">
      <c r="A140" t="s">
        <v>3590</v>
      </c>
      <c r="B140" t="s">
        <v>18364</v>
      </c>
      <c r="C140" t="s">
        <v>17887</v>
      </c>
      <c r="D140">
        <v>198</v>
      </c>
      <c r="E140" t="str">
        <f>_xlfn.CONCAT(B140," (",F140,")")</f>
        <v>Δριτσαίικα (Περιφερειακή Ενότητα Νήσων)</v>
      </c>
      <c r="F140" t="s">
        <v>17665</v>
      </c>
      <c r="G140" t="s">
        <v>18363</v>
      </c>
      <c r="H140">
        <f>VLOOKUP(E140,[1]!greece_raw__2[[Column2]:[LON]],2,FALSE)</f>
        <v>37.583462947199997</v>
      </c>
      <c r="I140">
        <f>VLOOKUP(E140,[1]!greece_raw__2[[Column2]:[LON]],3,FALSE)</f>
        <v>23.3780031945</v>
      </c>
    </row>
    <row r="141" spans="1:9" x14ac:dyDescent="0.25">
      <c r="A141" t="s">
        <v>3555</v>
      </c>
      <c r="B141" t="s">
        <v>6760</v>
      </c>
      <c r="C141" t="s">
        <v>101</v>
      </c>
      <c r="D141">
        <v>7078</v>
      </c>
      <c r="E141" t="str">
        <f>_xlfn.CONCAT(B141," (",F141,")")</f>
        <v>Δροσιά (Περιφερειακή Ενότητα Ανατολικής Αττικής)</v>
      </c>
      <c r="F141" t="s">
        <v>17162</v>
      </c>
      <c r="G141" t="s">
        <v>18062</v>
      </c>
      <c r="H141">
        <f>VLOOKUP(E141,[1]!greece_raw__2[[Column2]:[LON]],2,FALSE)</f>
        <v>38.115742674499998</v>
      </c>
      <c r="I141">
        <f>VLOOKUP(E141,[1]!greece_raw__2[[Column2]:[LON]],3,FALSE)</f>
        <v>23.860896626500001</v>
      </c>
    </row>
    <row r="142" spans="1:9" x14ac:dyDescent="0.25">
      <c r="A142" t="s">
        <v>3555</v>
      </c>
      <c r="B142" t="s">
        <v>7369</v>
      </c>
      <c r="C142" t="s">
        <v>6281</v>
      </c>
      <c r="D142">
        <v>154</v>
      </c>
      <c r="E142" t="str">
        <f>_xlfn.CONCAT(B142," (",F142,")")</f>
        <v>Δροσοπηγή (Περιφερειακή Ενότητα Ανατολικής Αττικής)</v>
      </c>
      <c r="F142" t="s">
        <v>17162</v>
      </c>
      <c r="G142" t="s">
        <v>18190</v>
      </c>
      <c r="H142">
        <f>VLOOKUP(E142,[1]!greece_raw__2[[Column2]:[LON]],2,FALSE)</f>
        <v>38.164086880699998</v>
      </c>
      <c r="I142">
        <f>VLOOKUP(E142,[1]!greece_raw__2[[Column2]:[LON]],3,FALSE)</f>
        <v>23.826102037999998</v>
      </c>
    </row>
    <row r="143" spans="1:9" x14ac:dyDescent="0.25">
      <c r="A143" t="s">
        <v>3557</v>
      </c>
      <c r="B143" t="s">
        <v>4087</v>
      </c>
      <c r="C143" t="s">
        <v>2772</v>
      </c>
      <c r="D143">
        <v>85</v>
      </c>
      <c r="E143" t="str">
        <f>_xlfn.CONCAT(B143," (",F143,")")</f>
        <v>Δρυμών (Περιφερειακή Ενότητα Νήσων)</v>
      </c>
      <c r="F143" t="s">
        <v>17665</v>
      </c>
      <c r="G143" t="s">
        <v>18295</v>
      </c>
      <c r="H143">
        <f>VLOOKUP(E143,[1]!greece_raw__2[[Column2]:[LON]],2,FALSE)</f>
        <v>36.188278341199997</v>
      </c>
      <c r="I143">
        <f>VLOOKUP(E143,[1]!greece_raw__2[[Column2]:[LON]],3,FALSE)</f>
        <v>22.953074475000001</v>
      </c>
    </row>
    <row r="144" spans="1:9" x14ac:dyDescent="0.25">
      <c r="A144" t="s">
        <v>3560</v>
      </c>
      <c r="B144" t="s">
        <v>18306</v>
      </c>
      <c r="C144" t="s">
        <v>5564</v>
      </c>
      <c r="D144">
        <v>11</v>
      </c>
      <c r="E144" t="str">
        <f>_xlfn.CONCAT(B144," (",F144,")")</f>
        <v>Δρυμωνάριον (Περιφερειακή Ενότητα Νήσων)</v>
      </c>
      <c r="F144" t="s">
        <v>17665</v>
      </c>
      <c r="G144" t="s">
        <v>18295</v>
      </c>
      <c r="H144">
        <f>VLOOKUP(E144,[1]!greece_raw__2[[Column2]:[LON]],2,FALSE)</f>
        <v>36.247310925000001</v>
      </c>
      <c r="I144">
        <f>VLOOKUP(E144,[1]!greece_raw__2[[Column2]:[LON]],3,FALSE)</f>
        <v>22.9764534559</v>
      </c>
    </row>
    <row r="145" spans="1:9" x14ac:dyDescent="0.25">
      <c r="A145" t="s">
        <v>3555</v>
      </c>
      <c r="B145" t="s">
        <v>16585</v>
      </c>
      <c r="C145" t="s">
        <v>14792</v>
      </c>
      <c r="D145">
        <v>237</v>
      </c>
      <c r="E145" t="str">
        <f>_xlfn.CONCAT(B145," (",F145,")")</f>
        <v>Δρυόπη (Περιφερειακή Ενότητα Νήσων)</v>
      </c>
      <c r="F145" t="s">
        <v>17665</v>
      </c>
      <c r="G145" t="s">
        <v>18372</v>
      </c>
      <c r="H145">
        <f>VLOOKUP(E145,[1]!greece_raw__2[[Column2]:[LON]],2,FALSE)</f>
        <v>37.570952239900002</v>
      </c>
      <c r="I145">
        <f>VLOOKUP(E145,[1]!greece_raw__2[[Column2]:[LON]],3,FALSE)</f>
        <v>23.239204582500001</v>
      </c>
    </row>
    <row r="146" spans="1:9" x14ac:dyDescent="0.25">
      <c r="A146" t="s">
        <v>3555</v>
      </c>
      <c r="B146" t="s">
        <v>7041</v>
      </c>
      <c r="C146" t="s">
        <v>1186</v>
      </c>
      <c r="D146">
        <v>5770</v>
      </c>
      <c r="E146" t="str">
        <f>_xlfn.CONCAT(B146," (",F146,")")</f>
        <v>Εκάλη (Περιφερειακή Ενότητα Βορείου Τομέα Αθηνών)</v>
      </c>
      <c r="F146" t="s">
        <v>17020</v>
      </c>
      <c r="G146" t="s">
        <v>17991</v>
      </c>
      <c r="H146">
        <f>VLOOKUP(E146,[1]!greece_raw__2[[Column2]:[LON]],2,FALSE)</f>
        <v>38.104231914099998</v>
      </c>
      <c r="I146">
        <f>VLOOKUP(E146,[1]!greece_raw__2[[Column2]:[LON]],3,FALSE)</f>
        <v>23.8354610389</v>
      </c>
    </row>
    <row r="147" spans="1:9" x14ac:dyDescent="0.25">
      <c r="A147" t="s">
        <v>3560</v>
      </c>
      <c r="B147" t="s">
        <v>7063</v>
      </c>
      <c r="C147" t="s">
        <v>1242</v>
      </c>
      <c r="D147">
        <v>41</v>
      </c>
      <c r="E147" t="str">
        <f>_xlfn.CONCAT(B147," (",F147,")")</f>
        <v>Ελαιοχώριον (Περιφερειακή Ενότητα Ανατολικής Αττικής)</v>
      </c>
      <c r="F147" t="s">
        <v>17162</v>
      </c>
      <c r="G147" t="s">
        <v>18074</v>
      </c>
      <c r="H147">
        <f>VLOOKUP(E147,[1]!greece_raw__2[[Column2]:[LON]],2,FALSE)</f>
        <v>37.763151478799998</v>
      </c>
      <c r="I147">
        <f>VLOOKUP(E147,[1]!greece_raw__2[[Column2]:[LON]],3,FALSE)</f>
        <v>24.055641285</v>
      </c>
    </row>
    <row r="148" spans="1:9" x14ac:dyDescent="0.25">
      <c r="A148" t="s">
        <v>3555</v>
      </c>
      <c r="B148" t="s">
        <v>18222</v>
      </c>
      <c r="C148" t="s">
        <v>17546</v>
      </c>
      <c r="D148">
        <v>24685</v>
      </c>
      <c r="E148" t="str">
        <f>_xlfn.CONCAT(B148," (",F148,")")</f>
        <v>Ελευσίς (Περιφερειακή Ενότητα Δυτικής Αττικής)</v>
      </c>
      <c r="F148" t="s">
        <v>17537</v>
      </c>
      <c r="G148" t="s">
        <v>18223</v>
      </c>
      <c r="H148">
        <f>VLOOKUP(E148,[1]!greece_raw__2[[Column2]:[LON]],2,FALSE)</f>
        <v>38.0378830553</v>
      </c>
      <c r="I148">
        <f>VLOOKUP(E148,[1]!greece_raw__2[[Column2]:[LON]],3,FALSE)</f>
        <v>23.539393768</v>
      </c>
    </row>
    <row r="149" spans="1:9" x14ac:dyDescent="0.25">
      <c r="A149" t="s">
        <v>3565</v>
      </c>
      <c r="B149" t="s">
        <v>18084</v>
      </c>
      <c r="C149" t="s">
        <v>17251</v>
      </c>
      <c r="D149">
        <v>53</v>
      </c>
      <c r="E149" t="str">
        <f>_xlfn.CONCAT(B149," (",F149,")")</f>
        <v>Ελιές Δασκαλειού (Περιφερειακή Ενότητα Ανατολικής Αττικής)</v>
      </c>
      <c r="F149" t="s">
        <v>17162</v>
      </c>
      <c r="G149" t="s">
        <v>18074</v>
      </c>
      <c r="H149">
        <f>VLOOKUP(E149,[1]!greece_raw__2[[Column2]:[LON]],2,FALSE)</f>
        <v>37.819332445100002</v>
      </c>
      <c r="I149">
        <f>VLOOKUP(E149,[1]!greece_raw__2[[Column2]:[LON]],3,FALSE)</f>
        <v>24.043529609899998</v>
      </c>
    </row>
    <row r="150" spans="1:9" x14ac:dyDescent="0.25">
      <c r="A150" t="s">
        <v>3560</v>
      </c>
      <c r="B150" t="s">
        <v>15819</v>
      </c>
      <c r="C150" t="s">
        <v>13209</v>
      </c>
      <c r="D150">
        <v>56</v>
      </c>
      <c r="E150" t="str">
        <f>_xlfn.CONCAT(B150," (",F150,")")</f>
        <v>Ελληνικό (Περιφερειακή Ενότητα Νήσων)</v>
      </c>
      <c r="F150" t="s">
        <v>17665</v>
      </c>
      <c r="G150" t="s">
        <v>18347</v>
      </c>
      <c r="H150">
        <f>VLOOKUP(E150,[1]!greece_raw__2[[Column2]:[LON]],2,FALSE)</f>
        <v>37.9714013619</v>
      </c>
      <c r="I150">
        <f>VLOOKUP(E150,[1]!greece_raw__2[[Column2]:[LON]],3,FALSE)</f>
        <v>23.5156399681</v>
      </c>
    </row>
    <row r="151" spans="1:9" x14ac:dyDescent="0.25">
      <c r="A151" t="s">
        <v>3560</v>
      </c>
      <c r="B151" t="s">
        <v>3780</v>
      </c>
      <c r="C151" t="s">
        <v>2134</v>
      </c>
      <c r="D151">
        <v>17200</v>
      </c>
      <c r="E151" t="str">
        <f>_xlfn.CONCAT(B151," (",F151,")")</f>
        <v>Ελληνικόν (Περιφερειακή Ενότητα Νοτίου Τομέα Αθηνών)</v>
      </c>
      <c r="F151" t="s">
        <v>17130</v>
      </c>
      <c r="G151" t="s">
        <v>18036</v>
      </c>
      <c r="H151">
        <f>VLOOKUP(E151,[1]!greece_raw__2[[Column2]:[LON]],2,FALSE)</f>
        <v>37.883649221600002</v>
      </c>
      <c r="I151">
        <f>VLOOKUP(E151,[1]!greece_raw__2[[Column2]:[LON]],3,FALSE)</f>
        <v>23.736540429400002</v>
      </c>
    </row>
    <row r="152" spans="1:9" x14ac:dyDescent="0.25">
      <c r="A152" t="s">
        <v>18127</v>
      </c>
      <c r="B152" t="s">
        <v>18128</v>
      </c>
      <c r="C152" t="s">
        <v>17337</v>
      </c>
      <c r="D152">
        <v>810</v>
      </c>
      <c r="E152" t="str">
        <f>_xlfn.CONCAT(B152," (",F152,")")</f>
        <v>Εργατικές Κατοικίες (Περιφερειακή Ενότητα Ανατολικής Αττικής)</v>
      </c>
      <c r="F152" t="s">
        <v>17162</v>
      </c>
      <c r="G152" t="s">
        <v>18125</v>
      </c>
      <c r="H152">
        <f>VLOOKUP(E152,[1]!greece_raw__2[[Column2]:[LON]],2,FALSE)</f>
        <v>37.717585424600003</v>
      </c>
      <c r="I152">
        <f>VLOOKUP(E152,[1]!greece_raw__2[[Column2]:[LON]],3,FALSE)</f>
        <v>24.0392234756</v>
      </c>
    </row>
    <row r="153" spans="1:9" x14ac:dyDescent="0.25">
      <c r="A153" t="s">
        <v>3573</v>
      </c>
      <c r="B153" t="s">
        <v>18235</v>
      </c>
      <c r="C153" t="s">
        <v>17576</v>
      </c>
      <c r="D153">
        <v>2822</v>
      </c>
      <c r="E153" t="str">
        <f>_xlfn.CONCAT(B153," (",F153,")")</f>
        <v>Ερυθραί (Περιφερειακή Ενότητα Δυτικής Αττικής)</v>
      </c>
      <c r="F153" t="s">
        <v>17537</v>
      </c>
      <c r="G153" t="s">
        <v>18236</v>
      </c>
      <c r="H153">
        <f>VLOOKUP(E153,[1]!greece_raw__2[[Column2]:[LON]],2,FALSE)</f>
        <v>38.212874795300003</v>
      </c>
      <c r="I153">
        <f>VLOOKUP(E153,[1]!greece_raw__2[[Column2]:[LON]],3,FALSE)</f>
        <v>23.321293498700001</v>
      </c>
    </row>
    <row r="154" spans="1:9" x14ac:dyDescent="0.25">
      <c r="A154" t="s">
        <v>3565</v>
      </c>
      <c r="B154" t="s">
        <v>18072</v>
      </c>
      <c r="C154" t="s">
        <v>17227</v>
      </c>
      <c r="D154">
        <v>74</v>
      </c>
      <c r="E154" t="str">
        <f>_xlfn.CONCAT(B154," (",F154,")")</f>
        <v>Εσπερίδες (Περιφερειακή Ενότητα Ανατολικής Αττικής)</v>
      </c>
      <c r="F154" t="s">
        <v>17162</v>
      </c>
      <c r="G154" t="s">
        <v>6737</v>
      </c>
      <c r="H154">
        <f>VLOOKUP(E154,[1]!greece_raw__2[[Column2]:[LON]],2,FALSE)</f>
        <v>37.663158754999998</v>
      </c>
      <c r="I154">
        <f>VLOOKUP(E154,[1]!greece_raw__2[[Column2]:[LON]],3,FALSE)</f>
        <v>24.002283453</v>
      </c>
    </row>
    <row r="155" spans="1:9" x14ac:dyDescent="0.25">
      <c r="A155" t="s">
        <v>3560</v>
      </c>
      <c r="B155" t="s">
        <v>18184</v>
      </c>
      <c r="C155" t="s">
        <v>17461</v>
      </c>
      <c r="D155">
        <v>86</v>
      </c>
      <c r="E155" t="str">
        <f>_xlfn.CONCAT(B155," (",F155,")")</f>
        <v>Έτος Στέκο (Περιφερειακή Ενότητα Ανατολικής Αττικής)</v>
      </c>
      <c r="F155" t="s">
        <v>17162</v>
      </c>
      <c r="G155" t="s">
        <v>18182</v>
      </c>
      <c r="H155">
        <f>VLOOKUP(E155,[1]!greece_raw__2[[Column2]:[LON]],2,FALSE)</f>
        <v>37.998135784900001</v>
      </c>
      <c r="I155">
        <f>VLOOKUP(E155,[1]!greece_raw__2[[Column2]:[LON]],3,FALSE)</f>
        <v>23.960387370900001</v>
      </c>
    </row>
    <row r="156" spans="1:9" x14ac:dyDescent="0.25">
      <c r="A156" t="s">
        <v>3555</v>
      </c>
      <c r="B156" t="s">
        <v>18060</v>
      </c>
      <c r="C156" t="s">
        <v>17201</v>
      </c>
      <c r="D156">
        <v>706</v>
      </c>
      <c r="E156" t="str">
        <f>_xlfn.CONCAT(B156," (",F156,")")</f>
        <v>Εφέδρων - Αναγέννηση (Περιφερειακή Ενότητα Ανατολικής Αττικής)</v>
      </c>
      <c r="F156" t="s">
        <v>17162</v>
      </c>
      <c r="G156" t="s">
        <v>18059</v>
      </c>
      <c r="H156">
        <f>VLOOKUP(E156,[1]!greece_raw__2[[Column2]:[LON]],2,FALSE)</f>
        <v>38.101810649599997</v>
      </c>
      <c r="I156">
        <f>VLOOKUP(E156,[1]!greece_raw__2[[Column2]:[LON]],3,FALSE)</f>
        <v>23.846797918099998</v>
      </c>
    </row>
    <row r="157" spans="1:9" x14ac:dyDescent="0.25">
      <c r="A157" t="s">
        <v>3560</v>
      </c>
      <c r="B157" t="s">
        <v>18085</v>
      </c>
      <c r="C157" t="s">
        <v>17253</v>
      </c>
      <c r="D157">
        <v>124</v>
      </c>
      <c r="E157" t="str">
        <f>_xlfn.CONCAT(B157," (",F157,")")</f>
        <v>Ζαπάνι (Περιφερειακή Ενότητα Ανατολικής Αττικής)</v>
      </c>
      <c r="F157" t="s">
        <v>17162</v>
      </c>
      <c r="G157" t="s">
        <v>18074</v>
      </c>
      <c r="H157">
        <f>VLOOKUP(E157,[1]!greece_raw__2[[Column2]:[LON]],2,FALSE)</f>
        <v>37.8014420405</v>
      </c>
      <c r="I157">
        <f>VLOOKUP(E157,[1]!greece_raw__2[[Column2]:[LON]],3,FALSE)</f>
        <v>24.011524073699999</v>
      </c>
    </row>
    <row r="158" spans="1:9" x14ac:dyDescent="0.25">
      <c r="A158" t="s">
        <v>3560</v>
      </c>
      <c r="B158" t="s">
        <v>18086</v>
      </c>
      <c r="C158" t="s">
        <v>17255</v>
      </c>
      <c r="D158">
        <v>13</v>
      </c>
      <c r="E158" t="str">
        <f>_xlfn.CONCAT(B158," (",F158,")")</f>
        <v>Ζάστανο (Περιφερειακή Ενότητα Ανατολικής Αττικής)</v>
      </c>
      <c r="F158" t="s">
        <v>17162</v>
      </c>
      <c r="G158" t="s">
        <v>18074</v>
      </c>
      <c r="H158">
        <f>VLOOKUP(E158,[1]!greece_raw__2[[Column2]:[LON]],2,FALSE)</f>
        <v>37.796536726600003</v>
      </c>
      <c r="I158">
        <f>VLOOKUP(E158,[1]!greece_raw__2[[Column2]:[LON]],3,FALSE)</f>
        <v>24.0736559423</v>
      </c>
    </row>
    <row r="159" spans="1:9" x14ac:dyDescent="0.25">
      <c r="A159" t="s">
        <v>3590</v>
      </c>
      <c r="B159" t="s">
        <v>18377</v>
      </c>
      <c r="C159" t="s">
        <v>17913</v>
      </c>
      <c r="D159">
        <v>16</v>
      </c>
      <c r="E159" t="str">
        <f>_xlfn.CONCAT(B159," (",F159,")")</f>
        <v>Ζερβαίικα (Περιφερειακή Ενότητα Νήσων)</v>
      </c>
      <c r="F159" t="s">
        <v>17665</v>
      </c>
      <c r="G159" t="s">
        <v>18372</v>
      </c>
      <c r="H159">
        <f>VLOOKUP(E159,[1]!greece_raw__2[[Column2]:[LON]],2,FALSE)</f>
        <v>37.535851761799996</v>
      </c>
      <c r="I159">
        <f>VLOOKUP(E159,[1]!greece_raw__2[[Column2]:[LON]],3,FALSE)</f>
        <v>23.224811126599999</v>
      </c>
    </row>
    <row r="160" spans="1:9" x14ac:dyDescent="0.25">
      <c r="A160" t="s">
        <v>3560</v>
      </c>
      <c r="B160" t="s">
        <v>18258</v>
      </c>
      <c r="C160" t="s">
        <v>17628</v>
      </c>
      <c r="D160">
        <v>9248</v>
      </c>
      <c r="E160" t="str">
        <f>_xlfn.CONCAT(B160," (",F160,")")</f>
        <v>Ζεφύριον (Περιφερειακή Ενότητα Δυτικής Αττικής)</v>
      </c>
      <c r="F160" t="s">
        <v>17537</v>
      </c>
      <c r="G160" t="s">
        <v>18259</v>
      </c>
      <c r="H160">
        <f>VLOOKUP(E160,[1]!greece_raw__2[[Column2]:[LON]],2,FALSE)</f>
        <v>38.068292813299998</v>
      </c>
      <c r="I160">
        <f>VLOOKUP(E160,[1]!greece_raw__2[[Column2]:[LON]],3,FALSE)</f>
        <v>23.717028839499999</v>
      </c>
    </row>
    <row r="161" spans="1:9" x14ac:dyDescent="0.25">
      <c r="A161" t="s">
        <v>3560</v>
      </c>
      <c r="B161" t="s">
        <v>18388</v>
      </c>
      <c r="C161" t="s">
        <v>17937</v>
      </c>
      <c r="D161">
        <v>2</v>
      </c>
      <c r="E161" t="str">
        <f>_xlfn.CONCAT(B161," (",F161,")")</f>
        <v>Ζώγερι (Περιφερειακή Ενότητα Νήσων)</v>
      </c>
      <c r="F161" t="s">
        <v>17665</v>
      </c>
      <c r="G161" t="s">
        <v>18385</v>
      </c>
      <c r="H161">
        <f>VLOOKUP(E161,[1]!greece_raw__2[[Column2]:[LON]],2,FALSE)</f>
        <v>37.309424587599999</v>
      </c>
      <c r="I161">
        <f>VLOOKUP(E161,[1]!greece_raw__2[[Column2]:[LON]],3,FALSE)</f>
        <v>23.397790313400002</v>
      </c>
    </row>
    <row r="162" spans="1:9" x14ac:dyDescent="0.25">
      <c r="A162" t="s">
        <v>3557</v>
      </c>
      <c r="B162" t="s">
        <v>17973</v>
      </c>
      <c r="C162" t="s">
        <v>16999</v>
      </c>
      <c r="D162">
        <v>69917</v>
      </c>
      <c r="E162" t="str">
        <f>_xlfn.CONCAT(B162," (",F162,")")</f>
        <v>Ζωγράφος (Περιφερειακή Ενότητα Κεντρικού Τομέα Αθηνών)</v>
      </c>
      <c r="F162" t="s">
        <v>16974</v>
      </c>
      <c r="G162" t="s">
        <v>17974</v>
      </c>
      <c r="H162">
        <f>VLOOKUP(E162,[1]!greece_raw__2[[Column2]:[LON]],2,FALSE)</f>
        <v>37.974521941600003</v>
      </c>
      <c r="I162">
        <f>VLOOKUP(E162,[1]!greece_raw__2[[Column2]:[LON]],3,FALSE)</f>
        <v>23.768284105999999</v>
      </c>
    </row>
    <row r="163" spans="1:9" x14ac:dyDescent="0.25">
      <c r="A163" t="s">
        <v>3555</v>
      </c>
      <c r="B163" t="s">
        <v>17975</v>
      </c>
      <c r="C163" t="s">
        <v>17003</v>
      </c>
      <c r="D163">
        <v>76466</v>
      </c>
      <c r="E163" t="str">
        <f>_xlfn.CONCAT(B163," (",F163,")")</f>
        <v>Ηλιούπολις (Περιφερειακή Ενότητα Κεντρικού Τομέα Αθηνών)</v>
      </c>
      <c r="F163" t="s">
        <v>16974</v>
      </c>
      <c r="G163" t="s">
        <v>17976</v>
      </c>
      <c r="H163">
        <f>VLOOKUP(E163,[1]!greece_raw__2[[Column2]:[LON]],2,FALSE)</f>
        <v>37.932958091800003</v>
      </c>
      <c r="I163">
        <f>VLOOKUP(E163,[1]!greece_raw__2[[Column2]:[LON]],3,FALSE)</f>
        <v>23.7586392244</v>
      </c>
    </row>
    <row r="164" spans="1:9" x14ac:dyDescent="0.25">
      <c r="A164" t="s">
        <v>3557</v>
      </c>
      <c r="B164" t="s">
        <v>18185</v>
      </c>
      <c r="C164" t="s">
        <v>17463</v>
      </c>
      <c r="D164">
        <v>209</v>
      </c>
      <c r="E164" t="str">
        <f>_xlfn.CONCAT(B164," (",F164,")")</f>
        <v>Ήμερος Πεύκος (Περιφερειακή Ενότητα Ανατολικής Αττικής)</v>
      </c>
      <c r="F164" t="s">
        <v>17162</v>
      </c>
      <c r="G164" t="s">
        <v>18182</v>
      </c>
      <c r="H164">
        <f>VLOOKUP(E164,[1]!greece_raw__2[[Column2]:[LON]],2,FALSE)</f>
        <v>37.991823888600003</v>
      </c>
      <c r="I164">
        <f>VLOOKUP(E164,[1]!greece_raw__2[[Column2]:[LON]],3,FALSE)</f>
        <v>23.945232217000001</v>
      </c>
    </row>
    <row r="165" spans="1:9" x14ac:dyDescent="0.25">
      <c r="A165" t="s">
        <v>3565</v>
      </c>
      <c r="B165" t="s">
        <v>18205</v>
      </c>
      <c r="C165" t="s">
        <v>17506</v>
      </c>
      <c r="D165">
        <v>67</v>
      </c>
      <c r="E165" t="str">
        <f>_xlfn.CONCAT(B165," (",F165,")")</f>
        <v>Ηρακλειδείς (Περιφερειακή Ενότητα Ανατολικής Αττικής)</v>
      </c>
      <c r="F165" t="s">
        <v>17162</v>
      </c>
      <c r="G165" t="s">
        <v>18204</v>
      </c>
      <c r="H165">
        <f>VLOOKUP(E165,[1]!greece_raw__2[[Column2]:[LON]],2,FALSE)</f>
        <v>38.190356014099997</v>
      </c>
      <c r="I165">
        <f>VLOOKUP(E165,[1]!greece_raw__2[[Column2]:[LON]],3,FALSE)</f>
        <v>23.858261053900002</v>
      </c>
    </row>
    <row r="166" spans="1:9" x14ac:dyDescent="0.25">
      <c r="A166" t="s">
        <v>3560</v>
      </c>
      <c r="B166" t="s">
        <v>17989</v>
      </c>
      <c r="C166" t="s">
        <v>17035</v>
      </c>
      <c r="D166">
        <v>48960</v>
      </c>
      <c r="E166" t="str">
        <f>_xlfn.CONCAT(B166," (",F166,")")</f>
        <v>Ηράκλειον (Περιφερειακή Ενότητα Βορείου Τομέα Αθηνών)</v>
      </c>
      <c r="F166" t="s">
        <v>17020</v>
      </c>
      <c r="G166" t="s">
        <v>17990</v>
      </c>
      <c r="H166">
        <f>VLOOKUP(E166,[1]!greece_raw__2[[Column2]:[LON]],2,FALSE)</f>
        <v>38.044306566700001</v>
      </c>
      <c r="I166">
        <f>VLOOKUP(E166,[1]!greece_raw__2[[Column2]:[LON]],3,FALSE)</f>
        <v>23.765410898500001</v>
      </c>
    </row>
    <row r="167" spans="1:9" x14ac:dyDescent="0.25">
      <c r="A167" t="s">
        <v>3555</v>
      </c>
      <c r="B167" t="s">
        <v>11955</v>
      </c>
      <c r="C167" t="s">
        <v>9974</v>
      </c>
      <c r="D167">
        <v>34</v>
      </c>
      <c r="E167" t="str">
        <f>_xlfn.CONCAT(B167," (",F167,")")</f>
        <v>Θέα (Περιφερειακή Ενότητα Δυτικής Αττικής)</v>
      </c>
      <c r="F167" t="s">
        <v>17537</v>
      </c>
      <c r="G167" t="s">
        <v>18237</v>
      </c>
      <c r="H167">
        <f>VLOOKUP(E167,[1]!greece_raw__2[[Column2]:[LON]],2,FALSE)</f>
        <v>38.134026865199999</v>
      </c>
      <c r="I167">
        <f>VLOOKUP(E167,[1]!greece_raw__2[[Column2]:[LON]],3,FALSE)</f>
        <v>23.417215920499999</v>
      </c>
    </row>
    <row r="168" spans="1:9" x14ac:dyDescent="0.25">
      <c r="A168" t="s">
        <v>3560</v>
      </c>
      <c r="B168" t="s">
        <v>18129</v>
      </c>
      <c r="C168" t="s">
        <v>17339</v>
      </c>
      <c r="D168">
        <v>226</v>
      </c>
      <c r="E168" t="str">
        <f>_xlfn.CONCAT(B168," (",F168,")")</f>
        <v>Θορικόν (Περιφερειακή Ενότητα Ανατολικής Αττικής)</v>
      </c>
      <c r="F168" t="s">
        <v>17162</v>
      </c>
      <c r="G168" t="s">
        <v>18125</v>
      </c>
      <c r="H168">
        <f>VLOOKUP(E168,[1]!greece_raw__2[[Column2]:[LON]],2,FALSE)</f>
        <v>37.731568855100001</v>
      </c>
      <c r="I168">
        <f>VLOOKUP(E168,[1]!greece_raw__2[[Column2]:[LON]],3,FALSE)</f>
        <v>24.0447646141</v>
      </c>
    </row>
    <row r="169" spans="1:9" x14ac:dyDescent="0.25">
      <c r="A169" t="s">
        <v>3565</v>
      </c>
      <c r="B169" t="s">
        <v>18049</v>
      </c>
      <c r="C169" t="s">
        <v>17177</v>
      </c>
      <c r="D169">
        <v>6079</v>
      </c>
      <c r="E169" t="str">
        <f>_xlfn.CONCAT(B169," (",F169,")")</f>
        <v>Θρακομακεδόνες (Περιφερειακή Ενότητα Ανατολικής Αττικής)</v>
      </c>
      <c r="F169" t="s">
        <v>17162</v>
      </c>
      <c r="G169" t="s">
        <v>18050</v>
      </c>
      <c r="H169">
        <f>VLOOKUP(E169,[1]!greece_raw__2[[Column2]:[LON]],2,FALSE)</f>
        <v>38.127288130399997</v>
      </c>
      <c r="I169">
        <f>VLOOKUP(E169,[1]!greece_raw__2[[Column2]:[LON]],3,FALSE)</f>
        <v>23.7552322857</v>
      </c>
    </row>
    <row r="170" spans="1:9" x14ac:dyDescent="0.25">
      <c r="A170" t="s">
        <v>3560</v>
      </c>
      <c r="B170" t="s">
        <v>18175</v>
      </c>
      <c r="C170" t="s">
        <v>17443</v>
      </c>
      <c r="D170">
        <v>715</v>
      </c>
      <c r="E170" t="str">
        <f>_xlfn.CONCAT(B170," (",F170,")")</f>
        <v>Θυμάρι (Περιφερειακή Ενότητα Ανατολικής Αττικής)</v>
      </c>
      <c r="F170" t="s">
        <v>17162</v>
      </c>
      <c r="G170" t="s">
        <v>18176</v>
      </c>
      <c r="H170">
        <f>VLOOKUP(E170,[1]!greece_raw__2[[Column2]:[LON]],2,FALSE)</f>
        <v>37.698994914499998</v>
      </c>
      <c r="I170">
        <f>VLOOKUP(E170,[1]!greece_raw__2[[Column2]:[LON]],3,FALSE)</f>
        <v>23.939068469799999</v>
      </c>
    </row>
    <row r="171" spans="1:9" x14ac:dyDescent="0.25">
      <c r="A171" t="s">
        <v>3560</v>
      </c>
      <c r="B171" t="s">
        <v>18023</v>
      </c>
      <c r="C171" t="s">
        <v>17117</v>
      </c>
      <c r="D171">
        <v>83241</v>
      </c>
      <c r="E171" t="str">
        <f>_xlfn.CONCAT(B171," (",F171,")")</f>
        <v>Ίλιον (Περιφερειακή Ενότητα Δυτικού Τομέα Αθηνών)</v>
      </c>
      <c r="F171" t="s">
        <v>17098</v>
      </c>
      <c r="G171" t="s">
        <v>18024</v>
      </c>
      <c r="H171">
        <f>VLOOKUP(E171,[1]!greece_raw__2[[Column2]:[LON]],2,FALSE)</f>
        <v>38.030647530899998</v>
      </c>
      <c r="I171">
        <f>VLOOKUP(E171,[1]!greece_raw__2[[Column2]:[LON]],3,FALSE)</f>
        <v>23.705070256199999</v>
      </c>
    </row>
    <row r="172" spans="1:9" x14ac:dyDescent="0.25">
      <c r="A172" t="s">
        <v>3557</v>
      </c>
      <c r="B172" t="s">
        <v>7002</v>
      </c>
      <c r="C172" t="s">
        <v>5513</v>
      </c>
      <c r="D172">
        <v>29</v>
      </c>
      <c r="E172" t="str">
        <f>_xlfn.CONCAT(B172," (",F172,")")</f>
        <v>Κάβος (Περιφερειακή Ενότητα Νήσων)</v>
      </c>
      <c r="F172" t="s">
        <v>17665</v>
      </c>
      <c r="G172" t="s">
        <v>18277</v>
      </c>
      <c r="H172">
        <f>VLOOKUP(E172,[1]!greece_raw__2[[Column2]:[LON]],2,FALSE)</f>
        <v>37.744560485999997</v>
      </c>
      <c r="I172">
        <f>VLOOKUP(E172,[1]!greece_raw__2[[Column2]:[LON]],3,FALSE)</f>
        <v>23.5503500447</v>
      </c>
    </row>
    <row r="173" spans="1:9" x14ac:dyDescent="0.25">
      <c r="A173" t="s">
        <v>3555</v>
      </c>
      <c r="B173" t="s">
        <v>18365</v>
      </c>
      <c r="C173" t="s">
        <v>17889</v>
      </c>
      <c r="D173">
        <v>21</v>
      </c>
      <c r="E173" t="str">
        <f>_xlfn.CONCAT(B173," (",F173,")")</f>
        <v>Καημένη Χώρα (Περιφερειακή Ενότητα Νήσων)</v>
      </c>
      <c r="F173" t="s">
        <v>17665</v>
      </c>
      <c r="G173" t="s">
        <v>18363</v>
      </c>
      <c r="H173">
        <f>VLOOKUP(E173,[1]!greece_raw__2[[Column2]:[LON]],2,FALSE)</f>
        <v>37.611820305599998</v>
      </c>
      <c r="I173">
        <f>VLOOKUP(E173,[1]!greece_raw__2[[Column2]:[LON]],3,FALSE)</f>
        <v>23.3310636412</v>
      </c>
    </row>
    <row r="174" spans="1:9" x14ac:dyDescent="0.25">
      <c r="A174" t="s">
        <v>3555</v>
      </c>
      <c r="B174" t="s">
        <v>17979</v>
      </c>
      <c r="C174" t="s">
        <v>17009</v>
      </c>
      <c r="D174">
        <v>25992</v>
      </c>
      <c r="E174" t="str">
        <f>_xlfn.CONCAT(B174," (",F174,")")</f>
        <v>Καισαριανή (Περιφερειακή Ενότητα Κεντρικού Τομέα Αθηνών)</v>
      </c>
      <c r="F174" t="s">
        <v>16974</v>
      </c>
      <c r="G174" t="s">
        <v>17978</v>
      </c>
      <c r="H174">
        <f>VLOOKUP(E174,[1]!greece_raw__2[[Column2]:[LON]],2,FALSE)</f>
        <v>37.965242089500002</v>
      </c>
      <c r="I174">
        <f>VLOOKUP(E174,[1]!greece_raw__2[[Column2]:[LON]],3,FALSE)</f>
        <v>23.760341284100001</v>
      </c>
    </row>
    <row r="175" spans="1:9" x14ac:dyDescent="0.25">
      <c r="A175" t="s">
        <v>3555</v>
      </c>
      <c r="B175" t="s">
        <v>18087</v>
      </c>
      <c r="C175" t="s">
        <v>17257</v>
      </c>
      <c r="D175">
        <v>122</v>
      </c>
      <c r="E175" t="str">
        <f>_xlfn.CONCAT(B175," (",F175,")")</f>
        <v>Κακή Θάλασσα (Περιφερειακή Ενότητα Ανατολικής Αττικής)</v>
      </c>
      <c r="F175" t="s">
        <v>17162</v>
      </c>
      <c r="G175" t="s">
        <v>18074</v>
      </c>
      <c r="H175">
        <f>VLOOKUP(E175,[1]!greece_raw__2[[Column2]:[LON]],2,FALSE)</f>
        <v>37.834688167499998</v>
      </c>
      <c r="I175">
        <f>VLOOKUP(E175,[1]!greece_raw__2[[Column2]:[LON]],3,FALSE)</f>
        <v>24.045447604300001</v>
      </c>
    </row>
    <row r="176" spans="1:9" x14ac:dyDescent="0.25">
      <c r="A176" t="s">
        <v>3560</v>
      </c>
      <c r="B176" t="s">
        <v>3669</v>
      </c>
      <c r="C176" t="s">
        <v>1902</v>
      </c>
      <c r="D176">
        <v>41153</v>
      </c>
      <c r="E176" t="str">
        <f>_xlfn.CONCAT(B176," (",F176,")")</f>
        <v>Καλαμάκιον (Περιφερειακή Ενότητα Νοτίου Τομέα Αθηνών)</v>
      </c>
      <c r="F176" t="s">
        <v>17130</v>
      </c>
      <c r="G176" t="s">
        <v>18032</v>
      </c>
      <c r="H176">
        <f>VLOOKUP(E176,[1]!greece_raw__2[[Column2]:[LON]],2,FALSE)</f>
        <v>37.909159939600002</v>
      </c>
      <c r="I176">
        <f>VLOOKUP(E176,[1]!greece_raw__2[[Column2]:[LON]],3,FALSE)</f>
        <v>23.714143972999999</v>
      </c>
    </row>
    <row r="177" spans="1:9" x14ac:dyDescent="0.25">
      <c r="A177" t="s">
        <v>3557</v>
      </c>
      <c r="B177" t="s">
        <v>4155</v>
      </c>
      <c r="C177" t="s">
        <v>2936</v>
      </c>
      <c r="D177">
        <v>1792</v>
      </c>
      <c r="E177" t="str">
        <f>_xlfn.CONCAT(B177," (",F177,")")</f>
        <v>Κάλαμος (Περιφερειακή Ενότητα Ανατολικής Αττικής)</v>
      </c>
      <c r="F177" t="s">
        <v>17162</v>
      </c>
      <c r="G177" t="s">
        <v>9183</v>
      </c>
      <c r="H177">
        <f>VLOOKUP(E177,[1]!greece_raw__2[[Column2]:[LON]],2,FALSE)</f>
        <v>38.282302251600001</v>
      </c>
      <c r="I177">
        <f>VLOOKUP(E177,[1]!greece_raw__2[[Column2]:[LON]],3,FALSE)</f>
        <v>23.8608387108</v>
      </c>
    </row>
    <row r="178" spans="1:9" x14ac:dyDescent="0.25">
      <c r="A178" t="s">
        <v>3557</v>
      </c>
      <c r="B178" t="s">
        <v>4155</v>
      </c>
      <c r="C178" t="s">
        <v>2936</v>
      </c>
      <c r="D178">
        <v>222</v>
      </c>
      <c r="E178" t="str">
        <f>_xlfn.CONCAT(B178," (",F178,")")</f>
        <v>Κάλαμος (Περιφερειακή Ενότητα Νήσων)</v>
      </c>
      <c r="F178" t="s">
        <v>17665</v>
      </c>
      <c r="G178" t="s">
        <v>18295</v>
      </c>
      <c r="H178">
        <f>VLOOKUP(E178,[1]!greece_raw__2[[Column2]:[LON]],2,FALSE)</f>
        <v>36.1566550828</v>
      </c>
      <c r="I178">
        <f>VLOOKUP(E178,[1]!greece_raw__2[[Column2]:[LON]],3,FALSE)</f>
        <v>23.028374267</v>
      </c>
    </row>
    <row r="179" spans="1:9" x14ac:dyDescent="0.25">
      <c r="A179" t="s">
        <v>3590</v>
      </c>
      <c r="B179" t="s">
        <v>18307</v>
      </c>
      <c r="C179" t="s">
        <v>17745</v>
      </c>
      <c r="D179">
        <v>28</v>
      </c>
      <c r="E179" t="str">
        <f>_xlfn.CONCAT(B179," (",F179,")")</f>
        <v>Καλησπεριάνικα (Περιφερειακή Ενότητα Νήσων)</v>
      </c>
      <c r="F179" t="s">
        <v>17665</v>
      </c>
      <c r="G179" t="s">
        <v>18295</v>
      </c>
      <c r="H179">
        <f>VLOOKUP(E179,[1]!greece_raw__2[[Column2]:[LON]],2,FALSE)</f>
        <v>36.191683580300001</v>
      </c>
      <c r="I179">
        <f>VLOOKUP(E179,[1]!greece_raw__2[[Column2]:[LON]],3,FALSE)</f>
        <v>22.961873688200001</v>
      </c>
    </row>
    <row r="180" spans="1:9" x14ac:dyDescent="0.25">
      <c r="A180" t="s">
        <v>3555</v>
      </c>
      <c r="B180" t="s">
        <v>3632</v>
      </c>
      <c r="C180" t="s">
        <v>325</v>
      </c>
      <c r="D180">
        <v>98951</v>
      </c>
      <c r="E180" t="str">
        <f>_xlfn.CONCAT(B180," (",F180,")")</f>
        <v>Καλλιθέα (Περιφερειακή Ενότητα Νοτίου Τομέα Αθηνών)</v>
      </c>
      <c r="F180" t="s">
        <v>17130</v>
      </c>
      <c r="G180" t="s">
        <v>18037</v>
      </c>
      <c r="H180">
        <f>VLOOKUP(E180,[1]!greece_raw__2[[Column2]:[LON]],2,FALSE)</f>
        <v>37.953507075300003</v>
      </c>
      <c r="I180">
        <f>VLOOKUP(E180,[1]!greece_raw__2[[Column2]:[LON]],3,FALSE)</f>
        <v>23.700218704200001</v>
      </c>
    </row>
    <row r="181" spans="1:9" x14ac:dyDescent="0.25">
      <c r="A181" t="s">
        <v>3555</v>
      </c>
      <c r="B181" t="s">
        <v>18167</v>
      </c>
      <c r="C181" t="s">
        <v>17425</v>
      </c>
      <c r="D181">
        <v>928</v>
      </c>
      <c r="E181" t="str">
        <f>_xlfn.CONCAT(B181," (",F181,")")</f>
        <v>Καλλιτεχνούπολις (Περιφερειακή Ενότητα Ανατολικής Αττικής)</v>
      </c>
      <c r="F181" t="s">
        <v>17162</v>
      </c>
      <c r="G181" t="s">
        <v>18168</v>
      </c>
      <c r="H181">
        <f>VLOOKUP(E181,[1]!greece_raw__2[[Column2]:[LON]],2,FALSE)</f>
        <v>38.024058460100001</v>
      </c>
      <c r="I181">
        <f>VLOOKUP(E181,[1]!greece_raw__2[[Column2]:[LON]],3,FALSE)</f>
        <v>23.955344183099999</v>
      </c>
    </row>
    <row r="182" spans="1:9" x14ac:dyDescent="0.25">
      <c r="A182" t="s">
        <v>3555</v>
      </c>
      <c r="B182" t="s">
        <v>12333</v>
      </c>
      <c r="C182" t="s">
        <v>10756</v>
      </c>
      <c r="D182">
        <v>668</v>
      </c>
      <c r="E182" t="str">
        <f>_xlfn.CONCAT(B182," (",F182,")")</f>
        <v>Καλλονή (Περιφερειακή Ενότητα Νήσων)</v>
      </c>
      <c r="F182" t="s">
        <v>17665</v>
      </c>
      <c r="G182" t="s">
        <v>18372</v>
      </c>
      <c r="H182">
        <f>VLOOKUP(E182,[1]!greece_raw__2[[Column2]:[LON]],2,FALSE)</f>
        <v>37.536437235699999</v>
      </c>
      <c r="I182">
        <f>VLOOKUP(E182,[1]!greece_raw__2[[Column2]:[LON]],3,FALSE)</f>
        <v>23.286074585200002</v>
      </c>
    </row>
    <row r="183" spans="1:9" x14ac:dyDescent="0.25">
      <c r="A183" t="s">
        <v>3573</v>
      </c>
      <c r="B183" t="s">
        <v>18308</v>
      </c>
      <c r="C183" t="s">
        <v>17747</v>
      </c>
      <c r="D183">
        <v>15</v>
      </c>
      <c r="E183" t="str">
        <f>_xlfn.CONCAT(B183," (",F183,")")</f>
        <v>Καλοκαιριναί (Περιφερειακή Ενότητα Νήσων)</v>
      </c>
      <c r="F183" t="s">
        <v>17665</v>
      </c>
      <c r="G183" t="s">
        <v>18295</v>
      </c>
      <c r="H183">
        <f>VLOOKUP(E183,[1]!greece_raw__2[[Column2]:[LON]],2,FALSE)</f>
        <v>36.197447818800001</v>
      </c>
      <c r="I183">
        <f>VLOOKUP(E183,[1]!greece_raw__2[[Column2]:[LON]],3,FALSE)</f>
        <v>22.947582104799999</v>
      </c>
    </row>
    <row r="184" spans="1:9" x14ac:dyDescent="0.25">
      <c r="A184" t="s">
        <v>3560</v>
      </c>
      <c r="B184" t="s">
        <v>18088</v>
      </c>
      <c r="C184" t="s">
        <v>17259</v>
      </c>
      <c r="D184">
        <v>481</v>
      </c>
      <c r="E184" t="str">
        <f>_xlfn.CONCAT(B184," (",F184,")")</f>
        <v>Καλοπήγαδο (Περιφερειακή Ενότητα Ανατολικής Αττικής)</v>
      </c>
      <c r="F184" t="s">
        <v>17162</v>
      </c>
      <c r="G184" t="s">
        <v>18074</v>
      </c>
      <c r="H184">
        <f>VLOOKUP(E184,[1]!greece_raw__2[[Column2]:[LON]],2,FALSE)</f>
        <v>37.7768934622</v>
      </c>
      <c r="I184">
        <f>VLOOKUP(E184,[1]!greece_raw__2[[Column2]:[LON]],3,FALSE)</f>
        <v>24.080067399499999</v>
      </c>
    </row>
    <row r="185" spans="1:9" x14ac:dyDescent="0.25">
      <c r="A185" t="s">
        <v>3590</v>
      </c>
      <c r="B185" t="s">
        <v>18171</v>
      </c>
      <c r="C185" t="s">
        <v>17435</v>
      </c>
      <c r="D185">
        <v>14188</v>
      </c>
      <c r="E185" t="str">
        <f>_xlfn.CONCAT(B185," (",F185,")")</f>
        <v>Καλύβια Θορικού (Περιφερειακή Ενότητα Ανατολικής Αττικής)</v>
      </c>
      <c r="F185" t="s">
        <v>17162</v>
      </c>
      <c r="G185" t="s">
        <v>18172</v>
      </c>
      <c r="H185">
        <f>VLOOKUP(E185,[1]!greece_raw__2[[Column2]:[LON]],2,FALSE)</f>
        <v>37.837220116300003</v>
      </c>
      <c r="I185">
        <f>VLOOKUP(E185,[1]!greece_raw__2[[Column2]:[LON]],3,FALSE)</f>
        <v>23.9272045642</v>
      </c>
    </row>
    <row r="186" spans="1:9" x14ac:dyDescent="0.25">
      <c r="A186" t="s">
        <v>3560</v>
      </c>
      <c r="B186" t="s">
        <v>4210</v>
      </c>
      <c r="C186" t="s">
        <v>3054</v>
      </c>
      <c r="D186">
        <v>73</v>
      </c>
      <c r="E186" t="str">
        <f>_xlfn.CONCAT(B186," (",F186,")")</f>
        <v>Καμάρι (Περιφερειακή Ενότητα Ανατολικής Αττικής)</v>
      </c>
      <c r="F186" t="s">
        <v>17162</v>
      </c>
      <c r="G186" t="s">
        <v>18207</v>
      </c>
      <c r="H186">
        <f>VLOOKUP(E186,[1]!greece_raw__2[[Column2]:[LON]],2,FALSE)</f>
        <v>38.312981912200001</v>
      </c>
      <c r="I186">
        <f>VLOOKUP(E186,[1]!greece_raw__2[[Column2]:[LON]],3,FALSE)</f>
        <v>23.718650823400001</v>
      </c>
    </row>
    <row r="187" spans="1:9" x14ac:dyDescent="0.25">
      <c r="A187" t="s">
        <v>3560</v>
      </c>
      <c r="B187" t="s">
        <v>18019</v>
      </c>
      <c r="C187" t="s">
        <v>17109</v>
      </c>
      <c r="D187">
        <v>27734</v>
      </c>
      <c r="E187" t="str">
        <f>_xlfn.CONCAT(B187," (",F187,")")</f>
        <v>Καματερόν (Περιφερειακή Ενότητα Δυτικού Τομέα Αθηνών)</v>
      </c>
      <c r="F187" t="s">
        <v>17098</v>
      </c>
      <c r="G187" t="s">
        <v>18020</v>
      </c>
      <c r="H187">
        <f>VLOOKUP(E187,[1]!greece_raw__2[[Column2]:[LON]],2,FALSE)</f>
        <v>38.059488254400001</v>
      </c>
      <c r="I187">
        <f>VLOOKUP(E187,[1]!greece_raw__2[[Column2]:[LON]],3,FALSE)</f>
        <v>23.705912324500002</v>
      </c>
    </row>
    <row r="188" spans="1:9" x14ac:dyDescent="0.25">
      <c r="A188" t="s">
        <v>3557</v>
      </c>
      <c r="B188" t="s">
        <v>3680</v>
      </c>
      <c r="C188" t="s">
        <v>43</v>
      </c>
      <c r="D188">
        <v>10</v>
      </c>
      <c r="E188" t="str">
        <f>_xlfn.CONCAT(B188," (",F188,")")</f>
        <v>Κάμπος (Περιφερειακή Ενότητα Νήσων)</v>
      </c>
      <c r="F188" t="s">
        <v>17665</v>
      </c>
      <c r="G188" t="s">
        <v>18295</v>
      </c>
      <c r="H188">
        <f>VLOOKUP(E188,[1]!greece_raw__2[[Column2]:[LON]],2,FALSE)</f>
        <v>36.281171249899998</v>
      </c>
      <c r="I188">
        <f>VLOOKUP(E188,[1]!greece_raw__2[[Column2]:[LON]],3,FALSE)</f>
        <v>22.968457296099999</v>
      </c>
    </row>
    <row r="189" spans="1:9" x14ac:dyDescent="0.25">
      <c r="A189" t="s">
        <v>3557</v>
      </c>
      <c r="B189" t="s">
        <v>18309</v>
      </c>
      <c r="C189" t="s">
        <v>17749</v>
      </c>
      <c r="D189">
        <v>11</v>
      </c>
      <c r="E189" t="str">
        <f>_xlfn.CONCAT(B189," (",F189,")")</f>
        <v>Κάμπος Παλαιοπόλεως (Περιφερειακή Ενότητα Νήσων)</v>
      </c>
      <c r="F189" t="s">
        <v>17665</v>
      </c>
      <c r="G189" t="s">
        <v>18295</v>
      </c>
      <c r="H189">
        <f>VLOOKUP(E189,[1]!greece_raw__2[[Column2]:[LON]],2,FALSE)</f>
        <v>36.2660235942</v>
      </c>
      <c r="I189">
        <f>VLOOKUP(E189,[1]!greece_raw__2[[Column2]:[LON]],3,FALSE)</f>
        <v>22.994073279399998</v>
      </c>
    </row>
    <row r="190" spans="1:9" x14ac:dyDescent="0.25">
      <c r="A190" t="s">
        <v>3557</v>
      </c>
      <c r="B190" t="s">
        <v>18213</v>
      </c>
      <c r="C190" t="s">
        <v>17522</v>
      </c>
      <c r="D190">
        <v>257</v>
      </c>
      <c r="E190" t="str">
        <f>_xlfn.CONCAT(B190," (",F190,")")</f>
        <v>Κάμπος Ωρωπού (Περιφερειακή Ενότητα Ανατολικής Αττικής)</v>
      </c>
      <c r="F190" t="s">
        <v>17162</v>
      </c>
      <c r="G190" t="s">
        <v>18212</v>
      </c>
      <c r="H190">
        <f>VLOOKUP(E190,[1]!greece_raw__2[[Column2]:[LON]],2,FALSE)</f>
        <v>38.318682596000002</v>
      </c>
      <c r="I190">
        <f>VLOOKUP(E190,[1]!greece_raw__2[[Column2]:[LON]],3,FALSE)</f>
        <v>23.762745301799999</v>
      </c>
    </row>
    <row r="191" spans="1:9" x14ac:dyDescent="0.25">
      <c r="A191" t="s">
        <v>3590</v>
      </c>
      <c r="B191" t="s">
        <v>18350</v>
      </c>
      <c r="C191" t="s">
        <v>17839</v>
      </c>
      <c r="D191">
        <v>197</v>
      </c>
      <c r="E191" t="str">
        <f>_xlfn.CONCAT(B191," (",F191,")")</f>
        <v>Κανάκια (Περιφερειακή Ενότητα Νήσων)</v>
      </c>
      <c r="F191" t="s">
        <v>17665</v>
      </c>
      <c r="G191" t="s">
        <v>18347</v>
      </c>
      <c r="H191">
        <f>VLOOKUP(E191,[1]!greece_raw__2[[Column2]:[LON]],2,FALSE)</f>
        <v>37.9025653745</v>
      </c>
      <c r="I191">
        <f>VLOOKUP(E191,[1]!greece_raw__2[[Column2]:[LON]],3,FALSE)</f>
        <v>23.406927775500002</v>
      </c>
    </row>
    <row r="192" spans="1:9" x14ac:dyDescent="0.25">
      <c r="A192" t="s">
        <v>3560</v>
      </c>
      <c r="B192" t="s">
        <v>9047</v>
      </c>
      <c r="C192" t="s">
        <v>8301</v>
      </c>
      <c r="D192">
        <v>3291</v>
      </c>
      <c r="E192" t="str">
        <f>_xlfn.CONCAT(B192," (",F192,")")</f>
        <v>Καπανδρίτιον (Περιφερειακή Ενότητα Ανατολικής Αττικής)</v>
      </c>
      <c r="F192" t="s">
        <v>17162</v>
      </c>
      <c r="G192" t="s">
        <v>18195</v>
      </c>
      <c r="H192">
        <f>VLOOKUP(E192,[1]!greece_raw__2[[Column2]:[LON]],2,FALSE)</f>
        <v>38.211996075899997</v>
      </c>
      <c r="I192">
        <f>VLOOKUP(E192,[1]!greece_raw__2[[Column2]:[LON]],3,FALSE)</f>
        <v>23.875666306199999</v>
      </c>
    </row>
    <row r="193" spans="1:9" x14ac:dyDescent="0.25">
      <c r="A193" t="s">
        <v>3557</v>
      </c>
      <c r="B193" t="s">
        <v>16332</v>
      </c>
      <c r="C193" t="s">
        <v>14267</v>
      </c>
      <c r="D193">
        <v>117</v>
      </c>
      <c r="E193" t="str">
        <f>_xlfn.CONCAT(B193," (",F193,")")</f>
        <v>Καραβάς (Περιφερειακή Ενότητα Νήσων)</v>
      </c>
      <c r="F193" t="s">
        <v>17665</v>
      </c>
      <c r="G193" t="s">
        <v>18295</v>
      </c>
      <c r="H193">
        <f>VLOOKUP(E193,[1]!greece_raw__2[[Column2]:[LON]],2,FALSE)</f>
        <v>36.343082815300001</v>
      </c>
      <c r="I193">
        <f>VLOOKUP(E193,[1]!greece_raw__2[[Column2]:[LON]],3,FALSE)</f>
        <v>22.947666438199999</v>
      </c>
    </row>
    <row r="194" spans="1:9" x14ac:dyDescent="0.25">
      <c r="A194" t="s">
        <v>3557</v>
      </c>
      <c r="B194" t="s">
        <v>18378</v>
      </c>
      <c r="C194" t="s">
        <v>17915</v>
      </c>
      <c r="D194">
        <v>283</v>
      </c>
      <c r="E194" t="str">
        <f>_xlfn.CONCAT(B194," (",F194,")")</f>
        <v>Καρατζάς (Περιφερειακή Ενότητα Νήσων)</v>
      </c>
      <c r="F194" t="s">
        <v>17665</v>
      </c>
      <c r="G194" t="s">
        <v>18372</v>
      </c>
      <c r="H194">
        <f>VLOOKUP(E194,[1]!greece_raw__2[[Column2]:[LON]],2,FALSE)</f>
        <v>37.5355906769</v>
      </c>
      <c r="I194">
        <f>VLOOKUP(E194,[1]!greece_raw__2[[Column2]:[LON]],3,FALSE)</f>
        <v>23.206029121699999</v>
      </c>
    </row>
    <row r="195" spans="1:9" x14ac:dyDescent="0.25">
      <c r="A195" t="s">
        <v>3565</v>
      </c>
      <c r="B195" t="s">
        <v>18310</v>
      </c>
      <c r="C195" t="s">
        <v>17751</v>
      </c>
      <c r="D195">
        <v>107</v>
      </c>
      <c r="E195" t="str">
        <f>_xlfn.CONCAT(B195," (",F195,")")</f>
        <v>Καρβουνάδες (Περιφερειακή Ενότητα Νήσων)</v>
      </c>
      <c r="F195" t="s">
        <v>17665</v>
      </c>
      <c r="G195" t="s">
        <v>18295</v>
      </c>
      <c r="H195">
        <f>VLOOKUP(E195,[1]!greece_raw__2[[Column2]:[LON]],2,FALSE)</f>
        <v>36.201979264199998</v>
      </c>
      <c r="I195">
        <f>VLOOKUP(E195,[1]!greece_raw__2[[Column2]:[LON]],3,FALSE)</f>
        <v>22.973251219400002</v>
      </c>
    </row>
    <row r="196" spans="1:9" x14ac:dyDescent="0.25">
      <c r="A196" t="s">
        <v>3557</v>
      </c>
      <c r="B196" t="s">
        <v>18069</v>
      </c>
      <c r="C196" t="s">
        <v>17219</v>
      </c>
      <c r="D196">
        <v>1549</v>
      </c>
      <c r="E196" t="str">
        <f>_xlfn.CONCAT(B196," (",F196,")")</f>
        <v>Καρελλάς (Περιφερειακή Ενότητα Ανατολικής Αττικής)</v>
      </c>
      <c r="F196" t="s">
        <v>17162</v>
      </c>
      <c r="G196" t="s">
        <v>18068</v>
      </c>
      <c r="H196">
        <f>VLOOKUP(E196,[1]!greece_raw__2[[Column2]:[LON]],2,FALSE)</f>
        <v>37.930933958099999</v>
      </c>
      <c r="I196">
        <f>VLOOKUP(E196,[1]!greece_raw__2[[Column2]:[LON]],3,FALSE)</f>
        <v>23.867885718499998</v>
      </c>
    </row>
    <row r="197" spans="1:9" x14ac:dyDescent="0.25">
      <c r="A197" t="s">
        <v>3590</v>
      </c>
      <c r="B197" t="s">
        <v>18311</v>
      </c>
      <c r="C197" t="s">
        <v>17753</v>
      </c>
      <c r="D197">
        <v>64</v>
      </c>
      <c r="E197" t="str">
        <f>_xlfn.CONCAT(B197," (",F197,")")</f>
        <v>Καστρισιάνικα (Περιφερειακή Ενότητα Νήσων)</v>
      </c>
      <c r="F197" t="s">
        <v>17665</v>
      </c>
      <c r="G197" t="s">
        <v>18295</v>
      </c>
      <c r="H197">
        <f>VLOOKUP(E197,[1]!greece_raw__2[[Column2]:[LON]],2,FALSE)</f>
        <v>36.264620316299997</v>
      </c>
      <c r="I197">
        <f>VLOOKUP(E197,[1]!greece_raw__2[[Column2]:[LON]],3,FALSE)</f>
        <v>22.979547411199999</v>
      </c>
    </row>
    <row r="198" spans="1:9" x14ac:dyDescent="0.25">
      <c r="A198" t="s">
        <v>3560</v>
      </c>
      <c r="B198" t="s">
        <v>18208</v>
      </c>
      <c r="C198" t="s">
        <v>17512</v>
      </c>
      <c r="D198">
        <v>123</v>
      </c>
      <c r="E198" t="str">
        <f>_xlfn.CONCAT(B198," (",F198,")")</f>
        <v>Κατηφόρι (Περιφερειακή Ενότητα Ανατολικής Αττικής)</v>
      </c>
      <c r="F198" t="s">
        <v>17162</v>
      </c>
      <c r="G198" t="s">
        <v>18207</v>
      </c>
      <c r="H198">
        <f>VLOOKUP(E198,[1]!greece_raw__2[[Column2]:[LON]],2,FALSE)</f>
        <v>38.3091574177</v>
      </c>
      <c r="I198">
        <f>VLOOKUP(E198,[1]!greece_raw__2[[Column2]:[LON]],3,FALSE)</f>
        <v>23.737559569799998</v>
      </c>
    </row>
    <row r="199" spans="1:9" x14ac:dyDescent="0.25">
      <c r="A199" t="s">
        <v>3560</v>
      </c>
      <c r="B199" t="s">
        <v>18312</v>
      </c>
      <c r="C199" t="s">
        <v>17755</v>
      </c>
      <c r="D199">
        <v>30</v>
      </c>
      <c r="E199" t="str">
        <f>_xlfn.CONCAT(B199," (",F199,")")</f>
        <v>Κατσούνιον (Περιφερειακή Ενότητα Νήσων)</v>
      </c>
      <c r="F199" t="s">
        <v>17665</v>
      </c>
      <c r="G199" t="s">
        <v>18295</v>
      </c>
      <c r="H199">
        <f>VLOOKUP(E199,[1]!greece_raw__2[[Column2]:[LON]],2,FALSE)</f>
        <v>36.185523134999997</v>
      </c>
      <c r="I199">
        <f>VLOOKUP(E199,[1]!greece_raw__2[[Column2]:[LON]],3,FALSE)</f>
        <v>22.9929794243</v>
      </c>
    </row>
    <row r="200" spans="1:9" x14ac:dyDescent="0.25">
      <c r="A200" t="s">
        <v>3560</v>
      </c>
      <c r="B200" t="s">
        <v>18232</v>
      </c>
      <c r="C200" t="s">
        <v>17566</v>
      </c>
      <c r="D200">
        <v>224</v>
      </c>
      <c r="E200" t="str">
        <f>_xlfn.CONCAT(B200," (",F200,")")</f>
        <v>Κάτω Αλεποχώριον (Περιφερειακή Ενότητα Δυτικής Αττικής)</v>
      </c>
      <c r="F200" t="s">
        <v>17537</v>
      </c>
      <c r="G200" t="s">
        <v>18226</v>
      </c>
      <c r="H200">
        <f>VLOOKUP(E200,[1]!greece_raw__2[[Column2]:[LON]],2,FALSE)</f>
        <v>38.0856606304</v>
      </c>
      <c r="I200">
        <f>VLOOKUP(E200,[1]!greece_raw__2[[Column2]:[LON]],3,FALSE)</f>
        <v>23.186374711100001</v>
      </c>
    </row>
    <row r="201" spans="1:9" x14ac:dyDescent="0.25">
      <c r="A201" t="s">
        <v>3555</v>
      </c>
      <c r="B201" t="s">
        <v>18130</v>
      </c>
      <c r="C201" t="s">
        <v>17341</v>
      </c>
      <c r="D201">
        <v>431</v>
      </c>
      <c r="E201" t="str">
        <f>_xlfn.CONCAT(B201," (",F201,")")</f>
        <v>Κάτω Ποσειδωνία (Περιφερειακή Ενότητα Ανατολικής Αττικής)</v>
      </c>
      <c r="F201" t="s">
        <v>17162</v>
      </c>
      <c r="G201" t="s">
        <v>18125</v>
      </c>
      <c r="H201">
        <f>VLOOKUP(E201,[1]!greece_raw__2[[Column2]:[LON]],2,FALSE)</f>
        <v>37.678550021299998</v>
      </c>
      <c r="I201">
        <f>VLOOKUP(E201,[1]!greece_raw__2[[Column2]:[LON]],3,FALSE)</f>
        <v>24.060694231999999</v>
      </c>
    </row>
    <row r="202" spans="1:9" x14ac:dyDescent="0.25">
      <c r="A202" t="s">
        <v>3560</v>
      </c>
      <c r="B202" t="s">
        <v>18144</v>
      </c>
      <c r="C202" t="s">
        <v>17371</v>
      </c>
      <c r="D202">
        <v>2160</v>
      </c>
      <c r="E202" t="str">
        <f>_xlfn.CONCAT(B202," (",F202,")")</f>
        <v>Κάτω Σούλιον (Περιφερειακή Ενότητα Ανατολικής Αττικής)</v>
      </c>
      <c r="F202" t="s">
        <v>17162</v>
      </c>
      <c r="G202" t="s">
        <v>18141</v>
      </c>
      <c r="H202">
        <f>VLOOKUP(E202,[1]!greece_raw__2[[Column2]:[LON]],2,FALSE)</f>
        <v>38.1582042235</v>
      </c>
      <c r="I202">
        <f>VLOOKUP(E202,[1]!greece_raw__2[[Column2]:[LON]],3,FALSE)</f>
        <v>24.003312251699999</v>
      </c>
    </row>
    <row r="203" spans="1:9" x14ac:dyDescent="0.25">
      <c r="A203" t="s">
        <v>3560</v>
      </c>
      <c r="B203" t="s">
        <v>18131</v>
      </c>
      <c r="C203" t="s">
        <v>17343</v>
      </c>
      <c r="D203">
        <v>174</v>
      </c>
      <c r="E203" t="str">
        <f>_xlfn.CONCAT(B203," (",F203,")")</f>
        <v>Κάτω Σούνιον (Περιφερειακή Ενότητα Ανατολικής Αττικής)</v>
      </c>
      <c r="F203" t="s">
        <v>17162</v>
      </c>
      <c r="G203" t="s">
        <v>18125</v>
      </c>
      <c r="H203">
        <f>VLOOKUP(E203,[1]!greece_raw__2[[Column2]:[LON]],2,FALSE)</f>
        <v>37.654229770599997</v>
      </c>
      <c r="I203">
        <f>VLOOKUP(E203,[1]!greece_raw__2[[Column2]:[LON]],3,FALSE)</f>
        <v>24.0257161217</v>
      </c>
    </row>
    <row r="204" spans="1:9" x14ac:dyDescent="0.25">
      <c r="A204" t="s">
        <v>3555</v>
      </c>
      <c r="B204" t="s">
        <v>12334</v>
      </c>
      <c r="C204" t="s">
        <v>10758</v>
      </c>
      <c r="D204">
        <v>23</v>
      </c>
      <c r="E204" t="str">
        <f>_xlfn.CONCAT(B204," (",F204,")")</f>
        <v>Κάτω Χώρα (Περιφερειακή Ενότητα Νήσων)</v>
      </c>
      <c r="F204" t="s">
        <v>17665</v>
      </c>
      <c r="G204" t="s">
        <v>18295</v>
      </c>
      <c r="H204">
        <f>VLOOKUP(E204,[1]!greece_raw__2[[Column2]:[LON]],2,FALSE)</f>
        <v>36.242895995300003</v>
      </c>
      <c r="I204">
        <f>VLOOKUP(E204,[1]!greece_raw__2[[Column2]:[LON]],3,FALSE)</f>
        <v>22.934317223400001</v>
      </c>
    </row>
    <row r="205" spans="1:9" x14ac:dyDescent="0.25">
      <c r="A205" t="s">
        <v>3560</v>
      </c>
      <c r="B205" t="s">
        <v>18313</v>
      </c>
      <c r="C205" t="s">
        <v>17757</v>
      </c>
      <c r="D205">
        <v>73</v>
      </c>
      <c r="E205" t="str">
        <f>_xlfn.CONCAT(B205," (",F205,")")</f>
        <v>Καψάλιον (Περιφερειακή Ενότητα Νήσων)</v>
      </c>
      <c r="F205" t="s">
        <v>17665</v>
      </c>
      <c r="G205" t="s">
        <v>18295</v>
      </c>
      <c r="H205">
        <f>VLOOKUP(E205,[1]!greece_raw__2[[Column2]:[LON]],2,FALSE)</f>
        <v>36.142837498399999</v>
      </c>
      <c r="I205">
        <f>VLOOKUP(E205,[1]!greece_raw__2[[Column2]:[LON]],3,FALSE)</f>
        <v>22.998397050200001</v>
      </c>
    </row>
    <row r="206" spans="1:9" x14ac:dyDescent="0.25">
      <c r="A206" t="s">
        <v>3560</v>
      </c>
      <c r="B206" t="s">
        <v>18314</v>
      </c>
      <c r="C206" t="s">
        <v>17759</v>
      </c>
      <c r="D206">
        <v>38</v>
      </c>
      <c r="E206" t="str">
        <f>_xlfn.CONCAT(B206," (",F206,")")</f>
        <v>Κεραμωτόν (Περιφερειακή Ενότητα Νήσων)</v>
      </c>
      <c r="F206" t="s">
        <v>17665</v>
      </c>
      <c r="G206" t="s">
        <v>18295</v>
      </c>
      <c r="H206">
        <f>VLOOKUP(E206,[1]!greece_raw__2[[Column2]:[LON]],2,FALSE)</f>
        <v>36.197221240499999</v>
      </c>
      <c r="I206">
        <f>VLOOKUP(E206,[1]!greece_raw__2[[Column2]:[LON]],3,FALSE)</f>
        <v>22.970786160599999</v>
      </c>
    </row>
    <row r="207" spans="1:9" x14ac:dyDescent="0.25">
      <c r="A207" t="s">
        <v>3555</v>
      </c>
      <c r="B207" t="s">
        <v>18089</v>
      </c>
      <c r="C207" t="s">
        <v>17261</v>
      </c>
      <c r="D207">
        <v>7330</v>
      </c>
      <c r="E207" t="str">
        <f>_xlfn.CONCAT(B207," (",F207,")")</f>
        <v>Κερατέα (Περιφερειακή Ενότητα Ανατολικής Αττικής)</v>
      </c>
      <c r="F207" t="s">
        <v>17162</v>
      </c>
      <c r="G207" t="s">
        <v>18074</v>
      </c>
      <c r="H207">
        <f>VLOOKUP(E207,[1]!greece_raw__2[[Column2]:[LON]],2,FALSE)</f>
        <v>37.8049544012</v>
      </c>
      <c r="I207">
        <f>VLOOKUP(E207,[1]!greece_raw__2[[Column2]:[LON]],3,FALSE)</f>
        <v>23.973871596399999</v>
      </c>
    </row>
    <row r="208" spans="1:9" x14ac:dyDescent="0.25">
      <c r="A208" t="s">
        <v>3560</v>
      </c>
      <c r="B208" t="s">
        <v>18265</v>
      </c>
      <c r="C208" t="s">
        <v>17646</v>
      </c>
      <c r="D208">
        <v>76099</v>
      </c>
      <c r="E208" t="str">
        <f>_xlfn.CONCAT(B208," (",F208,")")</f>
        <v>Κερατσίνιον (Περιφερειακή Ενότητα Πειραιώς)</v>
      </c>
      <c r="F208" t="s">
        <v>17635</v>
      </c>
      <c r="G208" t="s">
        <v>18266</v>
      </c>
      <c r="H208">
        <f>VLOOKUP(E208,[1]!greece_raw__2[[Column2]:[LON]],2,FALSE)</f>
        <v>37.964736588199997</v>
      </c>
      <c r="I208">
        <f>VLOOKUP(E208,[1]!greece_raw__2[[Column2]:[LON]],3,FALSE)</f>
        <v>23.621838470699998</v>
      </c>
    </row>
    <row r="209" spans="1:9" x14ac:dyDescent="0.25">
      <c r="A209" t="s">
        <v>3555</v>
      </c>
      <c r="B209" t="s">
        <v>17992</v>
      </c>
      <c r="C209" t="s">
        <v>17043</v>
      </c>
      <c r="D209">
        <v>47426</v>
      </c>
      <c r="E209" t="str">
        <f>_xlfn.CONCAT(B209," (",F209,")")</f>
        <v>Κηφισιά (Περιφερειακή Ενότητα Βορείου Τομέα Αθηνών)</v>
      </c>
      <c r="F209" t="s">
        <v>17020</v>
      </c>
      <c r="G209" t="s">
        <v>17993</v>
      </c>
      <c r="H209">
        <f>VLOOKUP(E209,[1]!greece_raw__2[[Column2]:[LON]],2,FALSE)</f>
        <v>38.0752551291</v>
      </c>
      <c r="I209">
        <f>VLOOKUP(E209,[1]!greece_raw__2[[Column2]:[LON]],3,FALSE)</f>
        <v>23.813425818999999</v>
      </c>
    </row>
    <row r="210" spans="1:9" x14ac:dyDescent="0.25">
      <c r="A210" t="s">
        <v>3555</v>
      </c>
      <c r="B210" t="s">
        <v>18245</v>
      </c>
      <c r="C210" t="s">
        <v>17596</v>
      </c>
      <c r="D210">
        <v>1811</v>
      </c>
      <c r="E210" t="str">
        <f>_xlfn.CONCAT(B210," (",F210,")")</f>
        <v>Κινέτα (Περιφερειακή Ενότητα Δυτικής Αττικής)</v>
      </c>
      <c r="F210" t="s">
        <v>17537</v>
      </c>
      <c r="G210" t="s">
        <v>18242</v>
      </c>
      <c r="H210">
        <f>VLOOKUP(E210,[1]!greece_raw__2[[Column2]:[LON]],2,FALSE)</f>
        <v>37.9670933373</v>
      </c>
      <c r="I210">
        <f>VLOOKUP(E210,[1]!greece_raw__2[[Column2]:[LON]],3,FALSE)</f>
        <v>23.209467461500001</v>
      </c>
    </row>
    <row r="211" spans="1:9" x14ac:dyDescent="0.25">
      <c r="A211" t="s">
        <v>3560</v>
      </c>
      <c r="B211" t="s">
        <v>18070</v>
      </c>
      <c r="C211" t="s">
        <v>17221</v>
      </c>
      <c r="D211">
        <v>4095</v>
      </c>
      <c r="E211" t="str">
        <f>_xlfn.CONCAT(B211," (",F211,")")</f>
        <v>Κίτσι (Περιφερειακή Ενότητα Ανατολικής Αττικής)</v>
      </c>
      <c r="F211" t="s">
        <v>17162</v>
      </c>
      <c r="G211" t="s">
        <v>18068</v>
      </c>
      <c r="H211">
        <f>VLOOKUP(E211,[1]!greece_raw__2[[Column2]:[LON]],2,FALSE)</f>
        <v>37.8460729978</v>
      </c>
      <c r="I211">
        <f>VLOOKUP(E211,[1]!greece_raw__2[[Column2]:[LON]],3,FALSE)</f>
        <v>23.838631170199999</v>
      </c>
    </row>
    <row r="212" spans="1:9" x14ac:dyDescent="0.25">
      <c r="A212" t="s">
        <v>3557</v>
      </c>
      <c r="B212" t="s">
        <v>18192</v>
      </c>
      <c r="C212" t="s">
        <v>17480</v>
      </c>
      <c r="D212">
        <v>200</v>
      </c>
      <c r="E212" t="str">
        <f>_xlfn.CONCAT(B212," (",F212,")")</f>
        <v>Κοκκινόβραχος (Περιφερειακή Ενότητα Ανατολικής Αττικής)</v>
      </c>
      <c r="F212" t="s">
        <v>17162</v>
      </c>
      <c r="G212" t="s">
        <v>18190</v>
      </c>
      <c r="H212">
        <f>VLOOKUP(E212,[1]!greece_raw__2[[Column2]:[LON]],2,FALSE)</f>
        <v>38.176453300399999</v>
      </c>
      <c r="I212">
        <f>VLOOKUP(E212,[1]!greece_raw__2[[Column2]:[LON]],3,FALSE)</f>
        <v>23.839884556299999</v>
      </c>
    </row>
    <row r="213" spans="1:9" x14ac:dyDescent="0.25">
      <c r="A213" t="s">
        <v>3565</v>
      </c>
      <c r="B213" t="s">
        <v>18351</v>
      </c>
      <c r="C213" t="s">
        <v>17841</v>
      </c>
      <c r="D213">
        <v>153</v>
      </c>
      <c r="E213" t="str">
        <f>_xlfn.CONCAT(B213," (",F213,")")</f>
        <v>Κολώνες (Περιφερειακή Ενότητα Νήσων)</v>
      </c>
      <c r="F213" t="s">
        <v>17665</v>
      </c>
      <c r="G213" t="s">
        <v>18347</v>
      </c>
      <c r="H213">
        <f>VLOOKUP(E213,[1]!greece_raw__2[[Column2]:[LON]],2,FALSE)</f>
        <v>37.875732368000001</v>
      </c>
      <c r="I213">
        <f>VLOOKUP(E213,[1]!greece_raw__2[[Column2]:[LON]],3,FALSE)</f>
        <v>23.451274025099998</v>
      </c>
    </row>
    <row r="214" spans="1:9" x14ac:dyDescent="0.25">
      <c r="A214" t="s">
        <v>3590</v>
      </c>
      <c r="B214" t="s">
        <v>18315</v>
      </c>
      <c r="C214" t="s">
        <v>17761</v>
      </c>
      <c r="D214">
        <v>25</v>
      </c>
      <c r="E214" t="str">
        <f>_xlfn.CONCAT(B214," (",F214,")")</f>
        <v>Κομηνιάνικα (Περιφερειακή Ενότητα Νήσων)</v>
      </c>
      <c r="F214" t="s">
        <v>17665</v>
      </c>
      <c r="G214" t="s">
        <v>18295</v>
      </c>
      <c r="H214">
        <f>VLOOKUP(E214,[1]!greece_raw__2[[Column2]:[LON]],2,FALSE)</f>
        <v>36.270231129000003</v>
      </c>
      <c r="I214">
        <f>VLOOKUP(E214,[1]!greece_raw__2[[Column2]:[LON]],3,FALSE)</f>
        <v>22.947420003400001</v>
      </c>
    </row>
    <row r="215" spans="1:9" x14ac:dyDescent="0.25">
      <c r="A215" t="s">
        <v>3590</v>
      </c>
      <c r="B215" t="s">
        <v>18316</v>
      </c>
      <c r="C215" t="s">
        <v>17763</v>
      </c>
      <c r="D215">
        <v>45</v>
      </c>
      <c r="E215" t="str">
        <f>_xlfn.CONCAT(B215," (",F215,")")</f>
        <v>Κοντολιάνικα (Περιφερειακή Ενότητα Νήσων)</v>
      </c>
      <c r="F215" t="s">
        <v>17665</v>
      </c>
      <c r="G215" t="s">
        <v>18295</v>
      </c>
      <c r="H215">
        <f>VLOOKUP(E215,[1]!greece_raw__2[[Column2]:[LON]],2,FALSE)</f>
        <v>36.195337588999998</v>
      </c>
      <c r="I215">
        <f>VLOOKUP(E215,[1]!greece_raw__2[[Column2]:[LON]],3,FALSE)</f>
        <v>22.977954715199999</v>
      </c>
    </row>
    <row r="216" spans="1:9" x14ac:dyDescent="0.25">
      <c r="A216" t="s">
        <v>3557</v>
      </c>
      <c r="B216" t="s">
        <v>18284</v>
      </c>
      <c r="C216" t="s">
        <v>17688</v>
      </c>
      <c r="D216">
        <v>138</v>
      </c>
      <c r="E216" t="str">
        <f>_xlfn.CONCAT(B216," (",F216,")")</f>
        <v>Κοντός (Περιφερειακή Ενότητα Νήσων)</v>
      </c>
      <c r="F216" t="s">
        <v>17665</v>
      </c>
      <c r="G216" t="s">
        <v>18277</v>
      </c>
      <c r="H216">
        <f>VLOOKUP(E216,[1]!greece_raw__2[[Column2]:[LON]],2,FALSE)</f>
        <v>37.741375554400001</v>
      </c>
      <c r="I216">
        <f>VLOOKUP(E216,[1]!greece_raw__2[[Column2]:[LON]],3,FALSE)</f>
        <v>23.482326172800001</v>
      </c>
    </row>
    <row r="217" spans="1:9" x14ac:dyDescent="0.25">
      <c r="A217" t="s">
        <v>3555</v>
      </c>
      <c r="B217" t="s">
        <v>18090</v>
      </c>
      <c r="C217" t="s">
        <v>17263</v>
      </c>
      <c r="D217">
        <v>146</v>
      </c>
      <c r="E217" t="str">
        <f>_xlfn.CONCAT(B217," (",F217,")")</f>
        <v>Κόντρα Βιλαρά (Περιφερειακή Ενότητα Ανατολικής Αττικής)</v>
      </c>
      <c r="F217" t="s">
        <v>17162</v>
      </c>
      <c r="G217" t="s">
        <v>18074</v>
      </c>
      <c r="H217">
        <f>VLOOKUP(E217,[1]!greece_raw__2[[Column2]:[LON]],2,FALSE)</f>
        <v>37.8129329271</v>
      </c>
      <c r="I217">
        <f>VLOOKUP(E217,[1]!greece_raw__2[[Column2]:[LON]],3,FALSE)</f>
        <v>24.001983795000001</v>
      </c>
    </row>
    <row r="218" spans="1:9" x14ac:dyDescent="0.25">
      <c r="A218" t="s">
        <v>3557</v>
      </c>
      <c r="B218" t="s">
        <v>4291</v>
      </c>
      <c r="C218" t="s">
        <v>3242</v>
      </c>
      <c r="D218">
        <v>62653</v>
      </c>
      <c r="E218" t="str">
        <f>_xlfn.CONCAT(B218," (",F218,")")</f>
        <v>Κορυδαλλός (Περιφερειακή Ενότητα Πειραιώς)</v>
      </c>
      <c r="F218" t="s">
        <v>17635</v>
      </c>
      <c r="G218" t="s">
        <v>18267</v>
      </c>
      <c r="H218">
        <f>VLOOKUP(E218,[1]!greece_raw__2[[Column2]:[LON]],2,FALSE)</f>
        <v>37.973732747500001</v>
      </c>
      <c r="I218">
        <f>VLOOKUP(E218,[1]!greece_raw__2[[Column2]:[LON]],3,FALSE)</f>
        <v>23.6502292883</v>
      </c>
    </row>
    <row r="219" spans="1:9" x14ac:dyDescent="0.25">
      <c r="A219" t="s">
        <v>3560</v>
      </c>
      <c r="B219" t="s">
        <v>18071</v>
      </c>
      <c r="C219" t="s">
        <v>17223</v>
      </c>
      <c r="D219">
        <v>18960</v>
      </c>
      <c r="E219" t="str">
        <f>_xlfn.CONCAT(B219," (",F219,")")</f>
        <v>Κορωπίον (Περιφερειακή Ενότητα Ανατολικής Αττικής)</v>
      </c>
      <c r="F219" t="s">
        <v>17162</v>
      </c>
      <c r="G219" t="s">
        <v>18068</v>
      </c>
      <c r="H219">
        <f>VLOOKUP(E219,[1]!greece_raw__2[[Column2]:[LON]],2,FALSE)</f>
        <v>37.896636408399999</v>
      </c>
      <c r="I219">
        <f>VLOOKUP(E219,[1]!greece_raw__2[[Column2]:[LON]],3,FALSE)</f>
        <v>23.871358776299999</v>
      </c>
    </row>
    <row r="220" spans="1:9" x14ac:dyDescent="0.25">
      <c r="A220" t="s">
        <v>3555</v>
      </c>
      <c r="B220" t="s">
        <v>18193</v>
      </c>
      <c r="C220" t="s">
        <v>17482</v>
      </c>
      <c r="D220">
        <v>132</v>
      </c>
      <c r="E220" t="str">
        <f>_xlfn.CONCAT(B220," (",F220,")")</f>
        <v>Κοσμοθέα (Περιφερειακή Ενότητα Ανατολικής Αττικής)</v>
      </c>
      <c r="F220" t="s">
        <v>17162</v>
      </c>
      <c r="G220" t="s">
        <v>18190</v>
      </c>
      <c r="H220">
        <f>VLOOKUP(E220,[1]!greece_raw__2[[Column2]:[LON]],2,FALSE)</f>
        <v>38.170130671599999</v>
      </c>
      <c r="I220">
        <f>VLOOKUP(E220,[1]!greece_raw__2[[Column2]:[LON]],3,FALSE)</f>
        <v>23.8496032135</v>
      </c>
    </row>
    <row r="221" spans="1:9" x14ac:dyDescent="0.25">
      <c r="A221" t="s">
        <v>3557</v>
      </c>
      <c r="B221" t="s">
        <v>12409</v>
      </c>
      <c r="C221" t="s">
        <v>10911</v>
      </c>
      <c r="D221">
        <v>1380</v>
      </c>
      <c r="E221" t="str">
        <f>_xlfn.CONCAT(B221," (",F221,")")</f>
        <v>Κουβαράς (Περιφερειακή Ενότητα Ανατολικής Αττικής)</v>
      </c>
      <c r="F221" t="s">
        <v>17162</v>
      </c>
      <c r="G221" t="s">
        <v>18173</v>
      </c>
      <c r="H221">
        <f>VLOOKUP(E221,[1]!greece_raw__2[[Column2]:[LON]],2,FALSE)</f>
        <v>37.8254759318</v>
      </c>
      <c r="I221">
        <f>VLOOKUP(E221,[1]!greece_raw__2[[Column2]:[LON]],3,FALSE)</f>
        <v>23.966782291800001</v>
      </c>
    </row>
    <row r="222" spans="1:9" x14ac:dyDescent="0.25">
      <c r="A222" t="s">
        <v>3557</v>
      </c>
      <c r="B222" t="s">
        <v>18360</v>
      </c>
      <c r="C222" t="s">
        <v>17875</v>
      </c>
      <c r="D222">
        <v>4</v>
      </c>
      <c r="E222" t="str">
        <f>_xlfn.CONCAT(B222," (",F222,")")</f>
        <v>Κουζούνος (Περιφερειακή Ενότητα Νήσων)</v>
      </c>
      <c r="F222" t="s">
        <v>17665</v>
      </c>
      <c r="G222" t="s">
        <v>18359</v>
      </c>
      <c r="H222">
        <f>VLOOKUP(E222,[1]!greece_raw__2[[Column2]:[LON]],2,FALSE)</f>
        <v>37.257605852099999</v>
      </c>
      <c r="I222">
        <f>VLOOKUP(E222,[1]!greece_raw__2[[Column2]:[LON]],3,FALSE)</f>
        <v>23.165664297100001</v>
      </c>
    </row>
    <row r="223" spans="1:9" x14ac:dyDescent="0.25">
      <c r="A223" t="s">
        <v>3557</v>
      </c>
      <c r="B223" t="s">
        <v>18152</v>
      </c>
      <c r="C223" t="s">
        <v>17387</v>
      </c>
      <c r="D223">
        <v>240</v>
      </c>
      <c r="E223" t="str">
        <f>_xlfn.CONCAT(B223," (",F223,")")</f>
        <v>Κουλιδάς (Περιφερειακή Ενότητα Ανατολικής Αττικής)</v>
      </c>
      <c r="F223" t="s">
        <v>17162</v>
      </c>
      <c r="G223" t="s">
        <v>18150</v>
      </c>
      <c r="H223">
        <f>VLOOKUP(E223,[1]!greece_raw__2[[Column2]:[LON]],2,FALSE)</f>
        <v>37.889796571399998</v>
      </c>
      <c r="I223">
        <f>VLOOKUP(E223,[1]!greece_raw__2[[Column2]:[LON]],3,FALSE)</f>
        <v>23.973809317400001</v>
      </c>
    </row>
    <row r="224" spans="1:9" x14ac:dyDescent="0.25">
      <c r="A224" t="s">
        <v>3560</v>
      </c>
      <c r="B224" t="s">
        <v>18246</v>
      </c>
      <c r="C224" t="s">
        <v>17598</v>
      </c>
      <c r="D224">
        <v>299</v>
      </c>
      <c r="E224" t="str">
        <f>_xlfn.CONCAT(B224," (",F224,")")</f>
        <v>Κουμίντρι (Περιφερειακή Ενότητα Δυτικής Αττικής)</v>
      </c>
      <c r="F224" t="s">
        <v>17537</v>
      </c>
      <c r="G224" t="s">
        <v>18242</v>
      </c>
      <c r="H224">
        <f>VLOOKUP(E224,[1]!greece_raw__2[[Column2]:[LON]],2,FALSE)</f>
        <v>38.000174638899999</v>
      </c>
      <c r="I224">
        <f>VLOOKUP(E224,[1]!greece_raw__2[[Column2]:[LON]],3,FALSE)</f>
        <v>23.4079283194</v>
      </c>
    </row>
    <row r="225" spans="1:9" x14ac:dyDescent="0.25">
      <c r="A225" t="s">
        <v>3555</v>
      </c>
      <c r="B225" t="s">
        <v>18366</v>
      </c>
      <c r="C225" t="s">
        <v>17891</v>
      </c>
      <c r="D225">
        <v>69</v>
      </c>
      <c r="E225" t="str">
        <f>_xlfn.CONCAT(B225," (",F225,")")</f>
        <v>Κουνουπίτσα (Περιφερειακή Ενότητα Νήσων)</v>
      </c>
      <c r="F225" t="s">
        <v>17665</v>
      </c>
      <c r="G225" t="s">
        <v>18363</v>
      </c>
      <c r="H225">
        <f>VLOOKUP(E225,[1]!greece_raw__2[[Column2]:[LON]],2,FALSE)</f>
        <v>37.629928173400003</v>
      </c>
      <c r="I225">
        <f>VLOOKUP(E225,[1]!greece_raw__2[[Column2]:[LON]],3,FALSE)</f>
        <v>23.372838891000001</v>
      </c>
    </row>
    <row r="226" spans="1:9" x14ac:dyDescent="0.25">
      <c r="A226" t="s">
        <v>3560</v>
      </c>
      <c r="B226" t="s">
        <v>18317</v>
      </c>
      <c r="C226" t="s">
        <v>17765</v>
      </c>
      <c r="D226">
        <v>19</v>
      </c>
      <c r="E226" t="str">
        <f>_xlfn.CONCAT(B226," (",F226,")")</f>
        <v>Κουσουνάριον (Περιφερειακή Ενότητα Νήσων)</v>
      </c>
      <c r="F226" t="s">
        <v>17665</v>
      </c>
      <c r="G226" t="s">
        <v>18295</v>
      </c>
      <c r="H226">
        <f>VLOOKUP(E226,[1]!greece_raw__2[[Column2]:[LON]],2,FALSE)</f>
        <v>36.291357663500001</v>
      </c>
      <c r="I226">
        <f>VLOOKUP(E226,[1]!greece_raw__2[[Column2]:[LON]],3,FALSE)</f>
        <v>22.947768832200001</v>
      </c>
    </row>
    <row r="227" spans="1:9" x14ac:dyDescent="0.25">
      <c r="A227" t="s">
        <v>3560</v>
      </c>
      <c r="B227" t="s">
        <v>18233</v>
      </c>
      <c r="C227" t="s">
        <v>17568</v>
      </c>
      <c r="D227">
        <v>19</v>
      </c>
      <c r="E227" t="str">
        <f>_xlfn.CONCAT(B227," (",F227,")")</f>
        <v>Κρύο Πηγάδι (Περιφερειακή Ενότητα Δυτικής Αττικής)</v>
      </c>
      <c r="F227" t="s">
        <v>17537</v>
      </c>
      <c r="G227" t="s">
        <v>18226</v>
      </c>
      <c r="H227">
        <f>VLOOKUP(E227,[1]!greece_raw__2[[Column2]:[LON]],2,FALSE)</f>
        <v>38.138955252700001</v>
      </c>
      <c r="I227">
        <f>VLOOKUP(E227,[1]!greece_raw__2[[Column2]:[LON]],3,FALSE)</f>
        <v>23.283847284699998</v>
      </c>
    </row>
    <row r="228" spans="1:9" x14ac:dyDescent="0.25">
      <c r="A228" t="s">
        <v>3560</v>
      </c>
      <c r="B228" t="s">
        <v>3931</v>
      </c>
      <c r="C228" t="s">
        <v>1122</v>
      </c>
      <c r="D228">
        <v>4969</v>
      </c>
      <c r="E228" t="str">
        <f>_xlfn.CONCAT(B228," (",F228,")")</f>
        <v>Κρυονέριον (Περιφερειακή Ενότητα Ανατολικής Αττικής)</v>
      </c>
      <c r="F228" t="s">
        <v>17162</v>
      </c>
      <c r="G228" t="s">
        <v>18063</v>
      </c>
      <c r="H228">
        <f>VLOOKUP(E228,[1]!greece_raw__2[[Column2]:[LON]],2,FALSE)</f>
        <v>38.138112016199997</v>
      </c>
      <c r="I228">
        <f>VLOOKUP(E228,[1]!greece_raw__2[[Column2]:[LON]],3,FALSE)</f>
        <v>23.827921181699999</v>
      </c>
    </row>
    <row r="229" spans="1:9" x14ac:dyDescent="0.25">
      <c r="A229" t="s">
        <v>3560</v>
      </c>
      <c r="B229" t="s">
        <v>3931</v>
      </c>
      <c r="C229" t="s">
        <v>1122</v>
      </c>
      <c r="D229">
        <v>4</v>
      </c>
      <c r="E229" t="str">
        <f>_xlfn.CONCAT(B229," (",F229,")")</f>
        <v>Κρυονέριον (Περιφερειακή Ενότητα Νήσων)</v>
      </c>
      <c r="F229" t="s">
        <v>17665</v>
      </c>
      <c r="G229" t="s">
        <v>18295</v>
      </c>
      <c r="H229">
        <f>VLOOKUP(E229,[1]!greece_raw__2[[Column2]:[LON]],2,FALSE)</f>
        <v>36.352276805700001</v>
      </c>
      <c r="I229">
        <f>VLOOKUP(E229,[1]!greece_raw__2[[Column2]:[LON]],3,FALSE)</f>
        <v>22.945010506500001</v>
      </c>
    </row>
    <row r="230" spans="1:9" x14ac:dyDescent="0.25">
      <c r="A230" t="s">
        <v>3555</v>
      </c>
      <c r="B230" t="s">
        <v>11668</v>
      </c>
      <c r="C230" t="s">
        <v>9388</v>
      </c>
      <c r="D230">
        <v>216</v>
      </c>
      <c r="E230" t="str">
        <f>_xlfn.CONCAT(B230," (",F230,")")</f>
        <v>Κυανή Ακτή (Περιφερειακή Ενότητα Νήσων)</v>
      </c>
      <c r="F230" t="s">
        <v>17665</v>
      </c>
      <c r="G230" t="s">
        <v>18342</v>
      </c>
      <c r="H230">
        <f>VLOOKUP(E230,[1]!greece_raw__2[[Column2]:[LON]],2,FALSE)</f>
        <v>37.488360317500003</v>
      </c>
      <c r="I230">
        <f>VLOOKUP(E230,[1]!greece_raw__2[[Column2]:[LON]],3,FALSE)</f>
        <v>23.4581676056</v>
      </c>
    </row>
    <row r="231" spans="1:9" x14ac:dyDescent="0.25">
      <c r="A231" t="s">
        <v>3590</v>
      </c>
      <c r="B231" t="s">
        <v>18318</v>
      </c>
      <c r="C231" t="s">
        <v>17767</v>
      </c>
      <c r="D231">
        <v>263</v>
      </c>
      <c r="E231" t="str">
        <f>_xlfn.CONCAT(B231," (",F231,")")</f>
        <v>Κύθηρα (Περιφερειακή Ενότητα Νήσων)</v>
      </c>
      <c r="F231" t="s">
        <v>17665</v>
      </c>
      <c r="G231" t="s">
        <v>18295</v>
      </c>
      <c r="H231">
        <f>VLOOKUP(E231,[1]!greece_raw__2[[Column2]:[LON]],2,FALSE)</f>
        <v>36.146452886600002</v>
      </c>
      <c r="I231">
        <f>VLOOKUP(E231,[1]!greece_raw__2[[Column2]:[LON]],3,FALSE)</f>
        <v>22.9868281766</v>
      </c>
    </row>
    <row r="232" spans="1:9" x14ac:dyDescent="0.25">
      <c r="A232" t="s">
        <v>3557</v>
      </c>
      <c r="B232" t="s">
        <v>18285</v>
      </c>
      <c r="C232" t="s">
        <v>17690</v>
      </c>
      <c r="D232">
        <v>20</v>
      </c>
      <c r="E232" t="str">
        <f>_xlfn.CONCAT(B232," (",F232,")")</f>
        <v>Κυλινδράς (Περιφερειακή Ενότητα Νήσων)</v>
      </c>
      <c r="F232" t="s">
        <v>17665</v>
      </c>
      <c r="G232" t="s">
        <v>18277</v>
      </c>
      <c r="H232">
        <f>VLOOKUP(E232,[1]!greece_raw__2[[Column2]:[LON]],2,FALSE)</f>
        <v>37.7163663981</v>
      </c>
      <c r="I232">
        <f>VLOOKUP(E232,[1]!greece_raw__2[[Column2]:[LON]],3,FALSE)</f>
        <v>23.518327708699999</v>
      </c>
    </row>
    <row r="233" spans="1:9" x14ac:dyDescent="0.25">
      <c r="A233" t="s">
        <v>3555</v>
      </c>
      <c r="B233" t="s">
        <v>18344</v>
      </c>
      <c r="C233" t="s">
        <v>17823</v>
      </c>
      <c r="D233">
        <v>152</v>
      </c>
      <c r="E233" t="str">
        <f>_xlfn.CONCAT(B233," (",F233,")")</f>
        <v>Κυνοσούρα (Περιφερειακή Ενότητα Νήσων)</v>
      </c>
      <c r="F233" t="s">
        <v>17665</v>
      </c>
      <c r="G233" t="s">
        <v>4462</v>
      </c>
      <c r="H233">
        <f>VLOOKUP(E233,[1]!greece_raw__2[[Column2]:[LON]],2,FALSE)</f>
        <v>37.941799577600001</v>
      </c>
      <c r="I233">
        <f>VLOOKUP(E233,[1]!greece_raw__2[[Column2]:[LON]],3,FALSE)</f>
        <v>23.554634936700001</v>
      </c>
    </row>
    <row r="234" spans="1:9" x14ac:dyDescent="0.25">
      <c r="A234" t="s">
        <v>3555</v>
      </c>
      <c r="B234" t="s">
        <v>4027</v>
      </c>
      <c r="C234" t="s">
        <v>1636</v>
      </c>
      <c r="D234">
        <v>2093</v>
      </c>
      <c r="E234" t="str">
        <f>_xlfn.CONCAT(B234," (",F234,")")</f>
        <v>Κυψέλη (Περιφερειακή Ενότητα Νήσων)</v>
      </c>
      <c r="F234" t="s">
        <v>17665</v>
      </c>
      <c r="G234" t="s">
        <v>18277</v>
      </c>
      <c r="H234">
        <f>VLOOKUP(E234,[1]!greece_raw__2[[Column2]:[LON]],2,FALSE)</f>
        <v>37.608692414099998</v>
      </c>
      <c r="I234">
        <f>VLOOKUP(E234,[1]!greece_raw__2[[Column2]:[LON]],3,FALSE)</f>
        <v>23.395130200899999</v>
      </c>
    </row>
    <row r="235" spans="1:9" x14ac:dyDescent="0.25">
      <c r="A235" t="s">
        <v>3555</v>
      </c>
      <c r="B235" t="s">
        <v>4027</v>
      </c>
      <c r="C235" t="s">
        <v>1636</v>
      </c>
      <c r="D235">
        <v>47</v>
      </c>
      <c r="E235" t="str">
        <f>_xlfn.CONCAT(B235," (",F235,")")</f>
        <v>Κυψέλη (Περιφερειακή Ενότητα Νήσων)</v>
      </c>
      <c r="F235" t="s">
        <v>17665</v>
      </c>
      <c r="G235" t="s">
        <v>18363</v>
      </c>
      <c r="H235">
        <f>VLOOKUP(E235,[1]!greece_raw__2[[Column2]:[LON]],2,FALSE)</f>
        <v>37.608692414099998</v>
      </c>
      <c r="I235">
        <f>VLOOKUP(E235,[1]!greece_raw__2[[Column2]:[LON]],3,FALSE)</f>
        <v>23.395130200899999</v>
      </c>
    </row>
    <row r="236" spans="1:9" x14ac:dyDescent="0.25">
      <c r="A236" t="s">
        <v>3565</v>
      </c>
      <c r="B236" t="s">
        <v>18286</v>
      </c>
      <c r="C236" t="s">
        <v>17696</v>
      </c>
      <c r="D236">
        <v>8</v>
      </c>
      <c r="E236" t="str">
        <f>_xlfn.CONCAT(B236," (",F236,")")</f>
        <v>Λαζάρηδες (Περιφερειακή Ενότητα Νήσων)</v>
      </c>
      <c r="F236" t="s">
        <v>17665</v>
      </c>
      <c r="G236" t="s">
        <v>18277</v>
      </c>
      <c r="H236">
        <f>VLOOKUP(E236,[1]!greece_raw__2[[Column2]:[LON]],2,FALSE)</f>
        <v>37.719213773100002</v>
      </c>
      <c r="I236">
        <f>VLOOKUP(E236,[1]!greece_raw__2[[Column2]:[LON]],3,FALSE)</f>
        <v>23.503808793099999</v>
      </c>
    </row>
    <row r="237" spans="1:9" x14ac:dyDescent="0.25">
      <c r="A237" t="s">
        <v>3555</v>
      </c>
      <c r="B237" t="s">
        <v>18247</v>
      </c>
      <c r="C237" t="s">
        <v>17600</v>
      </c>
      <c r="D237">
        <v>508</v>
      </c>
      <c r="E237" t="str">
        <f>_xlfn.CONCAT(B237," (",F237,")")</f>
        <v>Λάκκα Καλογήρου (Περιφερειακή Ενότητα Δυτικής Αττικής)</v>
      </c>
      <c r="F237" t="s">
        <v>17537</v>
      </c>
      <c r="G237" t="s">
        <v>18242</v>
      </c>
      <c r="H237">
        <f>VLOOKUP(E237,[1]!greece_raw__2[[Column2]:[LON]],2,FALSE)</f>
        <v>37.993859043500002</v>
      </c>
      <c r="I237">
        <f>VLOOKUP(E237,[1]!greece_raw__2[[Column2]:[LON]],3,FALSE)</f>
        <v>23.382751606700001</v>
      </c>
    </row>
    <row r="238" spans="1:9" x14ac:dyDescent="0.25">
      <c r="A238" t="s">
        <v>3560</v>
      </c>
      <c r="B238" t="s">
        <v>18132</v>
      </c>
      <c r="C238" t="s">
        <v>17345</v>
      </c>
      <c r="D238">
        <v>6920</v>
      </c>
      <c r="E238" t="str">
        <f>_xlfn.CONCAT(B238," (",F238,")")</f>
        <v>Λαύριον (Περιφερειακή Ενότητα Ανατολικής Αττικής)</v>
      </c>
      <c r="F238" t="s">
        <v>17162</v>
      </c>
      <c r="G238" t="s">
        <v>18125</v>
      </c>
      <c r="H238">
        <f>VLOOKUP(E238,[1]!greece_raw__2[[Column2]:[LON]],2,FALSE)</f>
        <v>37.712553548499997</v>
      </c>
      <c r="I238">
        <f>VLOOKUP(E238,[1]!greece_raw__2[[Column2]:[LON]],3,FALSE)</f>
        <v>24.0526397004</v>
      </c>
    </row>
    <row r="239" spans="1:9" x14ac:dyDescent="0.25">
      <c r="A239" t="s">
        <v>3590</v>
      </c>
      <c r="B239" t="s">
        <v>18133</v>
      </c>
      <c r="C239" t="s">
        <v>17347</v>
      </c>
      <c r="D239">
        <v>277</v>
      </c>
      <c r="E239" t="str">
        <f>_xlfn.CONCAT(B239," (",F239,")")</f>
        <v>Λεγρενά (Περιφερειακή Ενότητα Ανατολικής Αττικής)</v>
      </c>
      <c r="F239" t="s">
        <v>17162</v>
      </c>
      <c r="G239" t="s">
        <v>18125</v>
      </c>
      <c r="H239">
        <f>VLOOKUP(E239,[1]!greece_raw__2[[Column2]:[LON]],2,FALSE)</f>
        <v>37.666236702200003</v>
      </c>
      <c r="I239">
        <f>VLOOKUP(E239,[1]!greece_raw__2[[Column2]:[LON]],3,FALSE)</f>
        <v>23.9932051579</v>
      </c>
    </row>
    <row r="240" spans="1:9" x14ac:dyDescent="0.25">
      <c r="A240" t="s">
        <v>3560</v>
      </c>
      <c r="B240" t="s">
        <v>4057</v>
      </c>
      <c r="C240" t="s">
        <v>2700</v>
      </c>
      <c r="D240">
        <v>5904</v>
      </c>
      <c r="E240" t="str">
        <f>_xlfn.CONCAT(B240," (",F240,")")</f>
        <v>Λεοντάριον (Περιφερειακή Ενότητα Ανατολικής Αττικής)</v>
      </c>
      <c r="F240" t="s">
        <v>17162</v>
      </c>
      <c r="G240" t="s">
        <v>18161</v>
      </c>
      <c r="H240">
        <f>VLOOKUP(E240,[1]!greece_raw__2[[Column2]:[LON]],2,FALSE)</f>
        <v>37.983867556600003</v>
      </c>
      <c r="I240">
        <f>VLOOKUP(E240,[1]!greece_raw__2[[Column2]:[LON]],3,FALSE)</f>
        <v>23.8519760844</v>
      </c>
    </row>
    <row r="241" spans="1:9" x14ac:dyDescent="0.25">
      <c r="A241" t="s">
        <v>3555</v>
      </c>
      <c r="B241" t="s">
        <v>3856</v>
      </c>
      <c r="C241" t="s">
        <v>2284</v>
      </c>
      <c r="D241">
        <v>27</v>
      </c>
      <c r="E241" t="str">
        <f>_xlfn.CONCAT(B241," (",F241,")")</f>
        <v>Λεύκα (Περιφερειακή Ενότητα Δυτικής Αττικής)</v>
      </c>
      <c r="F241" t="s">
        <v>17537</v>
      </c>
      <c r="G241" t="s">
        <v>18237</v>
      </c>
      <c r="H241">
        <f>VLOOKUP(E241,[1]!greece_raw__2[[Column2]:[LON]],2,FALSE)</f>
        <v>38.170966716499997</v>
      </c>
      <c r="I241">
        <f>VLOOKUP(E241,[1]!greece_raw__2[[Column2]:[LON]],3,FALSE)</f>
        <v>23.4512992515</v>
      </c>
    </row>
    <row r="242" spans="1:9" x14ac:dyDescent="0.25">
      <c r="A242" t="s">
        <v>3590</v>
      </c>
      <c r="B242" t="s">
        <v>18319</v>
      </c>
      <c r="C242" t="s">
        <v>17769</v>
      </c>
      <c r="D242">
        <v>10</v>
      </c>
      <c r="E242" t="str">
        <f>_xlfn.CONCAT(B242," (",F242,")")</f>
        <v>Λιανιάνικα (Περιφερειακή Ενότητα Νήσων)</v>
      </c>
      <c r="F242" t="s">
        <v>17665</v>
      </c>
      <c r="G242" t="s">
        <v>18295</v>
      </c>
      <c r="H242">
        <f>VLOOKUP(E242,[1]!greece_raw__2[[Column2]:[LON]],2,FALSE)</f>
        <v>36.280560258599998</v>
      </c>
      <c r="I242">
        <f>VLOOKUP(E242,[1]!greece_raw__2[[Column2]:[LON]],3,FALSE)</f>
        <v>22.957400818299998</v>
      </c>
    </row>
    <row r="243" spans="1:9" x14ac:dyDescent="0.25">
      <c r="A243" t="s">
        <v>3560</v>
      </c>
      <c r="B243" t="s">
        <v>9124</v>
      </c>
      <c r="C243" t="s">
        <v>1540</v>
      </c>
      <c r="D243">
        <v>69</v>
      </c>
      <c r="E243" t="str">
        <f>_xlfn.CONCAT(B243," (",F243,")")</f>
        <v>Λιβάδιον (Περιφερειακή Ενότητα Νήσων)</v>
      </c>
      <c r="F243" t="s">
        <v>17665</v>
      </c>
      <c r="G243" t="s">
        <v>18295</v>
      </c>
      <c r="H243">
        <f>VLOOKUP(E243,[1]!greece_raw__2[[Column2]:[LON]],2,FALSE)</f>
        <v>36.179023790400002</v>
      </c>
      <c r="I243">
        <f>VLOOKUP(E243,[1]!greece_raw__2[[Column2]:[LON]],3,FALSE)</f>
        <v>22.981377030600001</v>
      </c>
    </row>
    <row r="244" spans="1:9" x14ac:dyDescent="0.25">
      <c r="A244" t="s">
        <v>3560</v>
      </c>
      <c r="B244" t="s">
        <v>18361</v>
      </c>
      <c r="C244" t="s">
        <v>17877</v>
      </c>
      <c r="D244">
        <v>4</v>
      </c>
      <c r="E244" t="str">
        <f>_xlfn.CONCAT(B244," (",F244,")")</f>
        <v>Λιγονέρι (Περιφερειακή Ενότητα Νήσων)</v>
      </c>
      <c r="F244" t="s">
        <v>17665</v>
      </c>
      <c r="G244" t="s">
        <v>18359</v>
      </c>
      <c r="H244">
        <f>VLOOKUP(E244,[1]!greece_raw__2[[Column2]:[LON]],2,FALSE)</f>
        <v>37.271828552300001</v>
      </c>
      <c r="I244">
        <f>VLOOKUP(E244,[1]!greece_raw__2[[Column2]:[LON]],3,FALSE)</f>
        <v>23.1410176511</v>
      </c>
    </row>
    <row r="245" spans="1:9" x14ac:dyDescent="0.25">
      <c r="A245" t="s">
        <v>3590</v>
      </c>
      <c r="B245" t="s">
        <v>18274</v>
      </c>
      <c r="C245" t="s">
        <v>1038</v>
      </c>
      <c r="D245">
        <v>129</v>
      </c>
      <c r="E245" t="str">
        <f>_xlfn.CONCAT(B245," (",F245,")")</f>
        <v>Λιμενάρια (Περιφερειακή Ενότητα Νήσων)</v>
      </c>
      <c r="F245" t="s">
        <v>17665</v>
      </c>
      <c r="G245" t="s">
        <v>18275</v>
      </c>
      <c r="H245">
        <f>VLOOKUP(E245,[1]!greece_raw__2[[Column2]:[LON]],2,FALSE)</f>
        <v>37.677574991</v>
      </c>
      <c r="I245">
        <f>VLOOKUP(E245,[1]!greece_raw__2[[Column2]:[LON]],3,FALSE)</f>
        <v>23.338501404799999</v>
      </c>
    </row>
    <row r="246" spans="1:9" x14ac:dyDescent="0.25">
      <c r="A246" t="s">
        <v>3557</v>
      </c>
      <c r="B246" t="s">
        <v>18153</v>
      </c>
      <c r="C246" t="s">
        <v>17389</v>
      </c>
      <c r="D246">
        <v>9790</v>
      </c>
      <c r="E246" t="str">
        <f>_xlfn.CONCAT(B246," (",F246,")")</f>
        <v>Λιμήν Μαρκοπούλου (Περιφερειακή Ενότητα Ανατολικής Αττικής)</v>
      </c>
      <c r="F246" t="s">
        <v>17162</v>
      </c>
      <c r="G246" t="s">
        <v>18150</v>
      </c>
      <c r="H246">
        <f>VLOOKUP(E246,[1]!greece_raw__2[[Column2]:[LON]],2,FALSE)</f>
        <v>37.8828963096</v>
      </c>
      <c r="I246">
        <f>VLOOKUP(E246,[1]!greece_raw__2[[Column2]:[LON]],3,FALSE)</f>
        <v>24.012404964000002</v>
      </c>
    </row>
    <row r="247" spans="1:9" x14ac:dyDescent="0.25">
      <c r="A247" t="s">
        <v>3557</v>
      </c>
      <c r="B247" t="s">
        <v>6931</v>
      </c>
      <c r="C247" t="s">
        <v>5363</v>
      </c>
      <c r="D247">
        <v>7</v>
      </c>
      <c r="E247" t="str">
        <f>_xlfn.CONCAT(B247," (",F247,")")</f>
        <v>Λιμνιώνας (Περιφερειακή Ενότητα Ανατολικής Αττικής)</v>
      </c>
      <c r="F247" t="s">
        <v>17162</v>
      </c>
      <c r="G247" t="s">
        <v>18134</v>
      </c>
      <c r="H247">
        <f>VLOOKUP(E247,[1]!greece_raw__2[[Column2]:[LON]],2,FALSE)</f>
        <v>38.284722557999999</v>
      </c>
      <c r="I247">
        <f>VLOOKUP(E247,[1]!greece_raw__2[[Column2]:[LON]],3,FALSE)</f>
        <v>23.935135209599999</v>
      </c>
    </row>
    <row r="248" spans="1:9" x14ac:dyDescent="0.25">
      <c r="A248" t="s">
        <v>3590</v>
      </c>
      <c r="B248" t="s">
        <v>18320</v>
      </c>
      <c r="C248" t="s">
        <v>17771</v>
      </c>
      <c r="D248">
        <v>152</v>
      </c>
      <c r="E248" t="str">
        <f>_xlfn.CONCAT(B248," (",F248,")")</f>
        <v>Λογοθετιάνικα (Περιφερειακή Ενότητα Νήσων)</v>
      </c>
      <c r="F248" t="s">
        <v>17665</v>
      </c>
      <c r="G248" t="s">
        <v>18295</v>
      </c>
      <c r="H248">
        <f>VLOOKUP(E248,[1]!greece_raw__2[[Column2]:[LON]],2,FALSE)</f>
        <v>36.285533178599998</v>
      </c>
      <c r="I248">
        <f>VLOOKUP(E248,[1]!greece_raw__2[[Column2]:[LON]],3,FALSE)</f>
        <v>22.955120886</v>
      </c>
    </row>
    <row r="249" spans="1:9" x14ac:dyDescent="0.25">
      <c r="A249" t="s">
        <v>3590</v>
      </c>
      <c r="B249" t="s">
        <v>18321</v>
      </c>
      <c r="C249" t="s">
        <v>17773</v>
      </c>
      <c r="D249">
        <v>8</v>
      </c>
      <c r="E249" t="str">
        <f>_xlfn.CONCAT(B249," (",F249,")")</f>
        <v>Λουραντιάνικα (Περιφερειακή Ενότητα Νήσων)</v>
      </c>
      <c r="F249" t="s">
        <v>17665</v>
      </c>
      <c r="G249" t="s">
        <v>18295</v>
      </c>
      <c r="H249">
        <f>VLOOKUP(E249,[1]!greece_raw__2[[Column2]:[LON]],2,FALSE)</f>
        <v>36.169858518200002</v>
      </c>
      <c r="I249">
        <f>VLOOKUP(E249,[1]!greece_raw__2[[Column2]:[LON]],3,FALSE)</f>
        <v>23.0028114819</v>
      </c>
    </row>
    <row r="250" spans="1:9" x14ac:dyDescent="0.25">
      <c r="A250" t="s">
        <v>3555</v>
      </c>
      <c r="B250" t="s">
        <v>17996</v>
      </c>
      <c r="C250" t="s">
        <v>17053</v>
      </c>
      <c r="D250">
        <v>9524</v>
      </c>
      <c r="E250" t="str">
        <f>_xlfn.CONCAT(B250," (",F250,")")</f>
        <v>Λυκόβρυσις (Περιφερειακή Ενότητα Βορείου Τομέα Αθηνών)</v>
      </c>
      <c r="F250" t="s">
        <v>17020</v>
      </c>
      <c r="G250" t="s">
        <v>17997</v>
      </c>
      <c r="H250">
        <f>VLOOKUP(E250,[1]!greece_raw__2[[Column2]:[LON]],2,FALSE)</f>
        <v>38.067123651700001</v>
      </c>
      <c r="I250">
        <f>VLOOKUP(E250,[1]!greece_raw__2[[Column2]:[LON]],3,FALSE)</f>
        <v>23.780745064000001</v>
      </c>
    </row>
    <row r="251" spans="1:9" x14ac:dyDescent="0.25">
      <c r="A251" t="s">
        <v>3555</v>
      </c>
      <c r="B251" t="s">
        <v>3647</v>
      </c>
      <c r="C251" t="s">
        <v>1852</v>
      </c>
      <c r="D251">
        <v>4923</v>
      </c>
      <c r="E251" t="str">
        <f>_xlfn.CONCAT(B251," (",F251,")")</f>
        <v>Μαγούλα (Περιφερειακή Ενότητα Δυτικής Αττικής)</v>
      </c>
      <c r="F251" t="s">
        <v>17537</v>
      </c>
      <c r="G251" t="s">
        <v>18224</v>
      </c>
      <c r="H251">
        <f>VLOOKUP(E251,[1]!greece_raw__2[[Column2]:[LON]],2,FALSE)</f>
        <v>38.077141427599997</v>
      </c>
      <c r="I251">
        <f>VLOOKUP(E251,[1]!greece_raw__2[[Column2]:[LON]],3,FALSE)</f>
        <v>23.5210730123</v>
      </c>
    </row>
    <row r="252" spans="1:9" x14ac:dyDescent="0.25">
      <c r="A252" t="s">
        <v>3557</v>
      </c>
      <c r="B252" t="s">
        <v>18367</v>
      </c>
      <c r="C252" t="s">
        <v>17893</v>
      </c>
      <c r="D252">
        <v>23</v>
      </c>
      <c r="E252" t="str">
        <f>_xlfn.CONCAT(B252," (",F252,")")</f>
        <v>Μακρύλογγος (Περιφερειακή Ενότητα Νήσων)</v>
      </c>
      <c r="F252" t="s">
        <v>17665</v>
      </c>
      <c r="G252" t="s">
        <v>18363</v>
      </c>
      <c r="H252">
        <f>VLOOKUP(E252,[1]!greece_raw__2[[Column2]:[LON]],2,FALSE)</f>
        <v>37.619622593199999</v>
      </c>
      <c r="I252">
        <f>VLOOKUP(E252,[1]!greece_raw__2[[Column2]:[LON]],3,FALSE)</f>
        <v>23.354121235099999</v>
      </c>
    </row>
    <row r="253" spans="1:9" x14ac:dyDescent="0.25">
      <c r="A253" t="s">
        <v>3555</v>
      </c>
      <c r="B253" t="s">
        <v>18197</v>
      </c>
      <c r="C253" t="s">
        <v>17492</v>
      </c>
      <c r="D253">
        <v>518</v>
      </c>
      <c r="E253" t="str">
        <f>_xlfn.CONCAT(B253," (",F253,")")</f>
        <v>Μαλακάσα (Περιφερειακή Ενότητα Ανατολικής Αττικής)</v>
      </c>
      <c r="F253" t="s">
        <v>17162</v>
      </c>
      <c r="G253" t="s">
        <v>18198</v>
      </c>
      <c r="H253">
        <f>VLOOKUP(E253,[1]!greece_raw__2[[Column2]:[LON]],2,FALSE)</f>
        <v>38.237391750599997</v>
      </c>
      <c r="I253">
        <f>VLOOKUP(E253,[1]!greece_raw__2[[Column2]:[LON]],3,FALSE)</f>
        <v>23.795528886500001</v>
      </c>
    </row>
    <row r="254" spans="1:9" x14ac:dyDescent="0.25">
      <c r="A254" t="s">
        <v>3560</v>
      </c>
      <c r="B254" t="s">
        <v>18091</v>
      </c>
      <c r="C254" t="s">
        <v>17265</v>
      </c>
      <c r="D254">
        <v>64</v>
      </c>
      <c r="E254" t="str">
        <f>_xlfn.CONCAT(B254," (",F254,")")</f>
        <v>Μαλιακούκι (Περιφερειακή Ενότητα Ανατολικής Αττικής)</v>
      </c>
      <c r="F254" t="s">
        <v>17162</v>
      </c>
      <c r="G254" t="s">
        <v>18074</v>
      </c>
      <c r="H254">
        <f>VLOOKUP(E254,[1]!greece_raw__2[[Column2]:[LON]],2,FALSE)</f>
        <v>37.792648229900003</v>
      </c>
      <c r="I254">
        <f>VLOOKUP(E254,[1]!greece_raw__2[[Column2]:[LON]],3,FALSE)</f>
        <v>24.0656934521</v>
      </c>
    </row>
    <row r="255" spans="1:9" x14ac:dyDescent="0.25">
      <c r="A255" t="s">
        <v>3555</v>
      </c>
      <c r="B255" t="s">
        <v>18092</v>
      </c>
      <c r="C255" t="s">
        <v>17267</v>
      </c>
      <c r="D255">
        <v>190</v>
      </c>
      <c r="E255" t="str">
        <f>_xlfn.CONCAT(B255," (",F255,")")</f>
        <v>Μαλιαστέκα (Περιφερειακή Ενότητα Ανατολικής Αττικής)</v>
      </c>
      <c r="F255" t="s">
        <v>17162</v>
      </c>
      <c r="G255" t="s">
        <v>18074</v>
      </c>
      <c r="H255">
        <f>VLOOKUP(E255,[1]!greece_raw__2[[Column2]:[LON]],2,FALSE)</f>
        <v>37.737727699099999</v>
      </c>
      <c r="I255">
        <f>VLOOKUP(E255,[1]!greece_raw__2[[Column2]:[LON]],3,FALSE)</f>
        <v>23.983793324699999</v>
      </c>
    </row>
    <row r="256" spans="1:9" x14ac:dyDescent="0.25">
      <c r="A256" t="s">
        <v>3555</v>
      </c>
      <c r="B256" t="s">
        <v>3722</v>
      </c>
      <c r="C256" t="s">
        <v>957</v>
      </c>
      <c r="D256">
        <v>11199</v>
      </c>
      <c r="E256" t="str">
        <f>_xlfn.CONCAT(B256," (",F256,")")</f>
        <v>Μάνδρα (Περιφερειακή Ενότητα Δυτικής Αττικής)</v>
      </c>
      <c r="F256" t="s">
        <v>17537</v>
      </c>
      <c r="G256" t="s">
        <v>18237</v>
      </c>
      <c r="H256">
        <f>VLOOKUP(E256,[1]!greece_raw__2[[Column2]:[LON]],2,FALSE)</f>
        <v>38.071848684199999</v>
      </c>
      <c r="I256">
        <f>VLOOKUP(E256,[1]!greece_raw__2[[Column2]:[LON]],3,FALSE)</f>
        <v>23.493978398700001</v>
      </c>
    </row>
    <row r="257" spans="1:9" x14ac:dyDescent="0.25">
      <c r="A257" t="s">
        <v>3560</v>
      </c>
      <c r="B257" t="s">
        <v>18390</v>
      </c>
      <c r="C257" t="s">
        <v>17945</v>
      </c>
      <c r="D257">
        <v>10</v>
      </c>
      <c r="E257" t="str">
        <f>_xlfn.CONCAT(B257," (",F257,")")</f>
        <v>Μανδράκι (Περιφερειακή Ενότητα Νήσων)</v>
      </c>
      <c r="F257" t="s">
        <v>17665</v>
      </c>
      <c r="G257" t="s">
        <v>18385</v>
      </c>
      <c r="H257">
        <f>VLOOKUP(E257,[1]!greece_raw__2[[Column2]:[LON]],2,FALSE)</f>
        <v>37.351353670199998</v>
      </c>
      <c r="I257">
        <f>VLOOKUP(E257,[1]!greece_raw__2[[Column2]:[LON]],3,FALSE)</f>
        <v>23.484487108100002</v>
      </c>
    </row>
    <row r="258" spans="1:9" x14ac:dyDescent="0.25">
      <c r="A258" t="s">
        <v>3560</v>
      </c>
      <c r="B258" t="s">
        <v>18322</v>
      </c>
      <c r="C258" t="s">
        <v>17775</v>
      </c>
      <c r="D258">
        <v>20</v>
      </c>
      <c r="E258" t="str">
        <f>_xlfn.CONCAT(B258," (",F258,")")</f>
        <v>Μανιτοχώριον (Περιφερειακή Ενότητα Νήσων)</v>
      </c>
      <c r="F258" t="s">
        <v>17665</v>
      </c>
      <c r="G258" t="s">
        <v>18295</v>
      </c>
      <c r="H258">
        <f>VLOOKUP(E258,[1]!greece_raw__2[[Column2]:[LON]],2,FALSE)</f>
        <v>36.156241276999999</v>
      </c>
      <c r="I258">
        <f>VLOOKUP(E258,[1]!greece_raw__2[[Column2]:[LON]],3,FALSE)</f>
        <v>22.978651008100002</v>
      </c>
    </row>
    <row r="259" spans="1:9" x14ac:dyDescent="0.25">
      <c r="A259" t="s">
        <v>3560</v>
      </c>
      <c r="B259" t="s">
        <v>18093</v>
      </c>
      <c r="C259" t="s">
        <v>17269</v>
      </c>
      <c r="D259">
        <v>95</v>
      </c>
      <c r="E259" t="str">
        <f>_xlfn.CONCAT(B259," (",F259,")")</f>
        <v>Μανούτσο (Περιφερειακή Ενότητα Ανατολικής Αττικής)</v>
      </c>
      <c r="F259" t="s">
        <v>17162</v>
      </c>
      <c r="G259" t="s">
        <v>18074</v>
      </c>
      <c r="H259">
        <f>VLOOKUP(E259,[1]!greece_raw__2[[Column2]:[LON]],2,FALSE)</f>
        <v>37.767836483300002</v>
      </c>
      <c r="I259">
        <f>VLOOKUP(E259,[1]!greece_raw__2[[Column2]:[LON]],3,FALSE)</f>
        <v>24.000388942699999</v>
      </c>
    </row>
    <row r="260" spans="1:9" x14ac:dyDescent="0.25">
      <c r="A260" t="s">
        <v>3557</v>
      </c>
      <c r="B260" t="s">
        <v>18145</v>
      </c>
      <c r="C260" t="s">
        <v>17373</v>
      </c>
      <c r="D260">
        <v>7081</v>
      </c>
      <c r="E260" t="str">
        <f>_xlfn.CONCAT(B260," (",F260,")")</f>
        <v>Μαραθών (Περιφερειακή Ενότητα Ανατολικής Αττικής)</v>
      </c>
      <c r="F260" t="s">
        <v>17162</v>
      </c>
      <c r="G260" t="s">
        <v>18141</v>
      </c>
      <c r="H260">
        <f>VLOOKUP(E260,[1]!greece_raw__2[[Column2]:[LON]],2,FALSE)</f>
        <v>38.153420029099998</v>
      </c>
      <c r="I260">
        <f>VLOOKUP(E260,[1]!greece_raw__2[[Column2]:[LON]],3,FALSE)</f>
        <v>23.959644915399998</v>
      </c>
    </row>
    <row r="261" spans="1:9" x14ac:dyDescent="0.25">
      <c r="A261" t="s">
        <v>3555</v>
      </c>
      <c r="B261" t="s">
        <v>18094</v>
      </c>
      <c r="C261" t="s">
        <v>17271</v>
      </c>
      <c r="D261">
        <v>33</v>
      </c>
      <c r="E261" t="str">
        <f>_xlfn.CONCAT(B261," (",F261,")")</f>
        <v>Μαρίστρα (Περιφερειακή Ενότητα Ανατολικής Αττικής)</v>
      </c>
      <c r="F261" t="s">
        <v>17162</v>
      </c>
      <c r="G261" t="s">
        <v>18074</v>
      </c>
      <c r="H261">
        <f>VLOOKUP(E261,[1]!greece_raw__2[[Column2]:[LON]],2,FALSE)</f>
        <v>37.825228869500002</v>
      </c>
      <c r="I261">
        <f>VLOOKUP(E261,[1]!greece_raw__2[[Column2]:[LON]],3,FALSE)</f>
        <v>24.035898155800002</v>
      </c>
    </row>
    <row r="262" spans="1:9" x14ac:dyDescent="0.25">
      <c r="A262" t="s">
        <v>3560</v>
      </c>
      <c r="B262" t="s">
        <v>18095</v>
      </c>
      <c r="C262" t="s">
        <v>17273</v>
      </c>
      <c r="D262">
        <v>184</v>
      </c>
      <c r="E262" t="str">
        <f>_xlfn.CONCAT(B262," (",F262,")")</f>
        <v>Μαρκάτι (Περιφερειακή Ενότητα Ανατολικής Αττικής)</v>
      </c>
      <c r="F262" t="s">
        <v>17162</v>
      </c>
      <c r="G262" t="s">
        <v>18074</v>
      </c>
      <c r="H262">
        <f>VLOOKUP(E262,[1]!greece_raw__2[[Column2]:[LON]],2,FALSE)</f>
        <v>37.749406545399999</v>
      </c>
      <c r="I262">
        <f>VLOOKUP(E262,[1]!greece_raw__2[[Column2]:[LON]],3,FALSE)</f>
        <v>24.021635825699999</v>
      </c>
    </row>
    <row r="263" spans="1:9" x14ac:dyDescent="0.25">
      <c r="A263" t="s">
        <v>3560</v>
      </c>
      <c r="B263" t="s">
        <v>9052</v>
      </c>
      <c r="C263" t="s">
        <v>8311</v>
      </c>
      <c r="D263">
        <v>9333</v>
      </c>
      <c r="E263" t="str">
        <f>_xlfn.CONCAT(B263," (",F263,")")</f>
        <v>Μαρκόπουλον (Περιφερειακή Ενότητα Ανατολικής Αττικής)</v>
      </c>
      <c r="F263" t="s">
        <v>17162</v>
      </c>
      <c r="G263" t="s">
        <v>18150</v>
      </c>
      <c r="H263">
        <f>VLOOKUP(E263,[1]!greece_raw__2[[Column2]:[LON]],2,FALSE)</f>
        <v>38.287278290800003</v>
      </c>
      <c r="I263">
        <f>VLOOKUP(E263,[1]!greece_raw__2[[Column2]:[LON]],3,FALSE)</f>
        <v>23.822100369800001</v>
      </c>
    </row>
    <row r="264" spans="1:9" x14ac:dyDescent="0.25">
      <c r="A264" t="s">
        <v>3560</v>
      </c>
      <c r="B264" t="s">
        <v>9052</v>
      </c>
      <c r="C264" t="s">
        <v>8311</v>
      </c>
      <c r="D264">
        <v>2529</v>
      </c>
      <c r="E264" t="str">
        <f>_xlfn.CONCAT(B264," (",F264,")")</f>
        <v>Μαρκόπουλον (Περιφερειακή Ενότητα Ανατολικής Αττικής)</v>
      </c>
      <c r="F264" t="s">
        <v>17162</v>
      </c>
      <c r="G264" t="s">
        <v>18201</v>
      </c>
      <c r="H264">
        <f>VLOOKUP(E264,[1]!greece_raw__2[[Column2]:[LON]],2,FALSE)</f>
        <v>38.287278290800003</v>
      </c>
      <c r="I264">
        <f>VLOOKUP(E264,[1]!greece_raw__2[[Column2]:[LON]],3,FALSE)</f>
        <v>23.822100369800001</v>
      </c>
    </row>
    <row r="265" spans="1:9" x14ac:dyDescent="0.25">
      <c r="A265" t="s">
        <v>3560</v>
      </c>
      <c r="B265" t="s">
        <v>18353</v>
      </c>
      <c r="C265" t="s">
        <v>17847</v>
      </c>
      <c r="D265">
        <v>139</v>
      </c>
      <c r="E265" t="str">
        <f>_xlfn.CONCAT(B265," (",F265,")")</f>
        <v>Μαρούδι (Περιφερειακή Ενότητα Νήσων)</v>
      </c>
      <c r="F265" t="s">
        <v>17665</v>
      </c>
      <c r="G265" t="s">
        <v>18347</v>
      </c>
      <c r="H265">
        <f>VLOOKUP(E265,[1]!greece_raw__2[[Column2]:[LON]],2,FALSE)</f>
        <v>37.888423418199999</v>
      </c>
      <c r="I265">
        <f>VLOOKUP(E265,[1]!greece_raw__2[[Column2]:[LON]],3,FALSE)</f>
        <v>23.475520065600001</v>
      </c>
    </row>
    <row r="266" spans="1:9" x14ac:dyDescent="0.25">
      <c r="A266" t="s">
        <v>3590</v>
      </c>
      <c r="B266" t="s">
        <v>18096</v>
      </c>
      <c r="C266" t="s">
        <v>17275</v>
      </c>
      <c r="D266">
        <v>81</v>
      </c>
      <c r="E266" t="str">
        <f>_xlfn.CONCAT(B266," (",F266,")")</f>
        <v>Μεγάλα Πεύκα (Περιφερειακή Ενότητα Ανατολικής Αττικής)</v>
      </c>
      <c r="F266" t="s">
        <v>17162</v>
      </c>
      <c r="G266" t="s">
        <v>18074</v>
      </c>
      <c r="H266">
        <f>VLOOKUP(E266,[1]!greece_raw__2[[Column2]:[LON]],2,FALSE)</f>
        <v>37.690894279299997</v>
      </c>
      <c r="I266">
        <f>VLOOKUP(E266,[1]!greece_raw__2[[Column2]:[LON]],3,FALSE)</f>
        <v>23.9958521567</v>
      </c>
    </row>
    <row r="267" spans="1:9" x14ac:dyDescent="0.25">
      <c r="A267" t="s">
        <v>3555</v>
      </c>
      <c r="B267" t="s">
        <v>18097</v>
      </c>
      <c r="C267" t="s">
        <v>17277</v>
      </c>
      <c r="D267">
        <v>160</v>
      </c>
      <c r="E267" t="str">
        <f>_xlfn.CONCAT(B267," (",F267,")")</f>
        <v>Μεγάλη Αυλή (Περιφερειακή Ενότητα Ανατολικής Αττικής)</v>
      </c>
      <c r="F267" t="s">
        <v>17162</v>
      </c>
      <c r="G267" t="s">
        <v>18074</v>
      </c>
      <c r="H267">
        <f>VLOOKUP(E267,[1]!greece_raw__2[[Column2]:[LON]],2,FALSE)</f>
        <v>37.811437412899998</v>
      </c>
      <c r="I267">
        <f>VLOOKUP(E267,[1]!greece_raw__2[[Column2]:[LON]],3,FALSE)</f>
        <v>23.955126350800001</v>
      </c>
    </row>
    <row r="268" spans="1:9" x14ac:dyDescent="0.25">
      <c r="A268" t="s">
        <v>3560</v>
      </c>
      <c r="B268" t="s">
        <v>18368</v>
      </c>
      <c r="C268" t="s">
        <v>17895</v>
      </c>
      <c r="D268">
        <v>25</v>
      </c>
      <c r="E268" t="str">
        <f>_xlfn.CONCAT(B268," (",F268,")")</f>
        <v>Μεγάλο Ποτάμι (Περιφερειακή Ενότητα Νήσων)</v>
      </c>
      <c r="F268" t="s">
        <v>17665</v>
      </c>
      <c r="G268" t="s">
        <v>18363</v>
      </c>
      <c r="H268">
        <f>VLOOKUP(E268,[1]!greece_raw__2[[Column2]:[LON]],2,FALSE)</f>
        <v>37.595548473299999</v>
      </c>
      <c r="I268">
        <f>VLOOKUP(E268,[1]!greece_raw__2[[Column2]:[LON]],3,FALSE)</f>
        <v>23.3459667648</v>
      </c>
    </row>
    <row r="269" spans="1:9" x14ac:dyDescent="0.25">
      <c r="A269" t="s">
        <v>3560</v>
      </c>
      <c r="B269" t="s">
        <v>18276</v>
      </c>
      <c r="C269" t="s">
        <v>17670</v>
      </c>
      <c r="D269">
        <v>524</v>
      </c>
      <c r="E269" t="str">
        <f>_xlfn.CONCAT(B269," (",F269,")")</f>
        <v>Μεγαλοχώρι (Περιφερειακή Ενότητα Νήσων)</v>
      </c>
      <c r="F269" t="s">
        <v>17665</v>
      </c>
      <c r="G269" t="s">
        <v>18275</v>
      </c>
      <c r="H269">
        <f>VLOOKUP(E269,[1]!greece_raw__2[[Column2]:[LON]],2,FALSE)</f>
        <v>37.707517503600002</v>
      </c>
      <c r="I269">
        <f>VLOOKUP(E269,[1]!greece_raw__2[[Column2]:[LON]],3,FALSE)</f>
        <v>23.3435137803</v>
      </c>
    </row>
    <row r="270" spans="1:9" x14ac:dyDescent="0.25">
      <c r="A270" t="s">
        <v>3560</v>
      </c>
      <c r="B270" t="s">
        <v>4384</v>
      </c>
      <c r="C270" t="s">
        <v>3440</v>
      </c>
      <c r="D270">
        <v>112</v>
      </c>
      <c r="E270" t="str">
        <f>_xlfn.CONCAT(B270," (",F270,")")</f>
        <v>Μεγαλοχώριον (Περιφερειακή Ενότητα Νήσων)</v>
      </c>
      <c r="F270" t="s">
        <v>17665</v>
      </c>
      <c r="G270" t="s">
        <v>18363</v>
      </c>
      <c r="H270">
        <f>VLOOKUP(E270,[1]!greece_raw__2[[Column2]:[LON]],2,FALSE)</f>
        <v>37.589863788400002</v>
      </c>
      <c r="I270">
        <f>VLOOKUP(E270,[1]!greece_raw__2[[Column2]:[LON]],3,FALSE)</f>
        <v>23.354448693399998</v>
      </c>
    </row>
    <row r="271" spans="1:9" x14ac:dyDescent="0.25">
      <c r="A271" t="s">
        <v>3590</v>
      </c>
      <c r="B271" t="s">
        <v>18248</v>
      </c>
      <c r="C271" t="s">
        <v>17604</v>
      </c>
      <c r="D271">
        <v>23181</v>
      </c>
      <c r="E271" t="str">
        <f>_xlfn.CONCAT(B271," (",F271,")")</f>
        <v>Μέγαρα (Περιφερειακή Ενότητα Δυτικής Αττικής)</v>
      </c>
      <c r="F271" t="s">
        <v>17537</v>
      </c>
      <c r="G271" t="s">
        <v>18242</v>
      </c>
      <c r="H271">
        <f>VLOOKUP(E271,[1]!greece_raw__2[[Column2]:[LON]],2,FALSE)</f>
        <v>37.992925610299999</v>
      </c>
      <c r="I271">
        <f>VLOOKUP(E271,[1]!greece_raw__2[[Column2]:[LON]],3,FALSE)</f>
        <v>23.3402996909</v>
      </c>
    </row>
    <row r="272" spans="1:9" x14ac:dyDescent="0.25">
      <c r="A272" t="s">
        <v>3590</v>
      </c>
      <c r="B272" t="s">
        <v>18369</v>
      </c>
      <c r="C272" t="s">
        <v>17897</v>
      </c>
      <c r="D272">
        <v>878</v>
      </c>
      <c r="E272" t="str">
        <f>_xlfn.CONCAT(B272," (",F272,")")</f>
        <v>Μέθανα (Περιφερειακή Ενότητα Νήσων)</v>
      </c>
      <c r="F272" t="s">
        <v>17665</v>
      </c>
      <c r="G272" t="s">
        <v>18363</v>
      </c>
      <c r="H272">
        <f>VLOOKUP(E272,[1]!greece_raw__2[[Column2]:[LON]],2,FALSE)</f>
        <v>37.579744741799999</v>
      </c>
      <c r="I272">
        <f>VLOOKUP(E272,[1]!greece_raw__2[[Column2]:[LON]],3,FALSE)</f>
        <v>23.388748590300001</v>
      </c>
    </row>
    <row r="273" spans="1:9" x14ac:dyDescent="0.25">
      <c r="A273" t="s">
        <v>3590</v>
      </c>
      <c r="B273" t="s">
        <v>6788</v>
      </c>
      <c r="C273" t="s">
        <v>5061</v>
      </c>
      <c r="D273">
        <v>22799</v>
      </c>
      <c r="E273" t="str">
        <f>_xlfn.CONCAT(B273," (",F273,")")</f>
        <v>Μελίσσια (Περιφερειακή Ενότητα Βορείου Τομέα Αθηνών)</v>
      </c>
      <c r="F273" t="s">
        <v>17020</v>
      </c>
      <c r="G273" t="s">
        <v>18005</v>
      </c>
      <c r="H273">
        <f>VLOOKUP(E273,[1]!greece_raw__2[[Column2]:[LON]],2,FALSE)</f>
        <v>38.054286651799998</v>
      </c>
      <c r="I273">
        <f>VLOOKUP(E273,[1]!greece_raw__2[[Column2]:[LON]],3,FALSE)</f>
        <v>23.835450905399998</v>
      </c>
    </row>
    <row r="274" spans="1:9" x14ac:dyDescent="0.25">
      <c r="A274" t="s">
        <v>3557</v>
      </c>
      <c r="B274" t="s">
        <v>18287</v>
      </c>
      <c r="C274" t="s">
        <v>17698</v>
      </c>
      <c r="D274">
        <v>558</v>
      </c>
      <c r="E274" t="str">
        <f>_xlfn.CONCAT(B274," (",F274,")")</f>
        <v>Μεσαγρός (Περιφερειακή Ενότητα Νήσων)</v>
      </c>
      <c r="F274" t="s">
        <v>17665</v>
      </c>
      <c r="G274" t="s">
        <v>18277</v>
      </c>
      <c r="H274">
        <f>VLOOKUP(E274,[1]!greece_raw__2[[Column2]:[LON]],2,FALSE)</f>
        <v>37.754909195300002</v>
      </c>
      <c r="I274">
        <f>VLOOKUP(E274,[1]!greece_raw__2[[Column2]:[LON]],3,FALSE)</f>
        <v>23.516175530200002</v>
      </c>
    </row>
    <row r="275" spans="1:9" x14ac:dyDescent="0.25">
      <c r="A275" t="s">
        <v>3555</v>
      </c>
      <c r="B275" t="s">
        <v>3858</v>
      </c>
      <c r="C275" t="s">
        <v>2288</v>
      </c>
      <c r="D275">
        <v>29581</v>
      </c>
      <c r="E275" t="str">
        <f>_xlfn.CONCAT(B275," (",F275,")")</f>
        <v>Μεταμόρφωσις (Περιφερειακή Ενότητα Βορείου Τομέα Αθηνών)</v>
      </c>
      <c r="F275" t="s">
        <v>17020</v>
      </c>
      <c r="G275" t="s">
        <v>17999</v>
      </c>
      <c r="H275">
        <f>VLOOKUP(E275,[1]!greece_raw__2[[Column2]:[LON]],2,FALSE)</f>
        <v>38.058881416399998</v>
      </c>
      <c r="I275">
        <f>VLOOKUP(E275,[1]!greece_raw__2[[Column2]:[LON]],3,FALSE)</f>
        <v>23.760154225200001</v>
      </c>
    </row>
    <row r="276" spans="1:9" x14ac:dyDescent="0.25">
      <c r="A276" t="s">
        <v>3555</v>
      </c>
      <c r="B276" t="s">
        <v>3858</v>
      </c>
      <c r="C276" t="s">
        <v>2288</v>
      </c>
      <c r="D276">
        <v>74</v>
      </c>
      <c r="E276" t="str">
        <f>_xlfn.CONCAT(B276," (",F276,")")</f>
        <v>Μεταμόρφωσις (Περιφερειακή Ενότητα Νήσων)</v>
      </c>
      <c r="F276" t="s">
        <v>17665</v>
      </c>
      <c r="G276" t="s">
        <v>18372</v>
      </c>
      <c r="H276">
        <f>VLOOKUP(E276,[1]!greece_raw__2[[Column2]:[LON]],2,FALSE)</f>
        <v>37.532591420899998</v>
      </c>
      <c r="I276">
        <f>VLOOKUP(E276,[1]!greece_raw__2[[Column2]:[LON]],3,FALSE)</f>
        <v>23.347877960600002</v>
      </c>
    </row>
    <row r="277" spans="1:9" x14ac:dyDescent="0.25">
      <c r="A277" t="s">
        <v>3590</v>
      </c>
      <c r="B277" t="s">
        <v>18323</v>
      </c>
      <c r="C277" t="s">
        <v>17777</v>
      </c>
      <c r="D277">
        <v>73</v>
      </c>
      <c r="E277" t="str">
        <f>_xlfn.CONCAT(B277," (",F277,")")</f>
        <v>Μητάτα (Περιφερειακή Ενότητα Νήσων)</v>
      </c>
      <c r="F277" t="s">
        <v>17665</v>
      </c>
      <c r="G277" t="s">
        <v>18295</v>
      </c>
      <c r="H277">
        <f>VLOOKUP(E277,[1]!greece_raw__2[[Column2]:[LON]],2,FALSE)</f>
        <v>36.245291846500002</v>
      </c>
      <c r="I277">
        <f>VLOOKUP(E277,[1]!greece_raw__2[[Column2]:[LON]],3,FALSE)</f>
        <v>22.991150367900001</v>
      </c>
    </row>
    <row r="278" spans="1:9" x14ac:dyDescent="0.25">
      <c r="A278" t="s">
        <v>3560</v>
      </c>
      <c r="B278" t="s">
        <v>18098</v>
      </c>
      <c r="C278" t="s">
        <v>17279</v>
      </c>
      <c r="D278">
        <v>157</v>
      </c>
      <c r="E278" t="str">
        <f>_xlfn.CONCAT(B278," (",F278,")")</f>
        <v>Μητροπήσι (Περιφερειακή Ενότητα Ανατολικής Αττικής)</v>
      </c>
      <c r="F278" t="s">
        <v>17162</v>
      </c>
      <c r="G278" t="s">
        <v>18074</v>
      </c>
      <c r="H278">
        <f>VLOOKUP(E278,[1]!greece_raw__2[[Column2]:[LON]],2,FALSE)</f>
        <v>37.776141980600002</v>
      </c>
      <c r="I278">
        <f>VLOOKUP(E278,[1]!greece_raw__2[[Column2]:[LON]],3,FALSE)</f>
        <v>24.003113938999999</v>
      </c>
    </row>
    <row r="279" spans="1:9" x14ac:dyDescent="0.25">
      <c r="A279" t="s">
        <v>3560</v>
      </c>
      <c r="B279" t="s">
        <v>18099</v>
      </c>
      <c r="C279" t="s">
        <v>17281</v>
      </c>
      <c r="D279">
        <v>117</v>
      </c>
      <c r="E279" t="str">
        <f>_xlfn.CONCAT(B279," (",F279,")")</f>
        <v>Μικρολίμανο (Περιφερειακή Ενότητα Ανατολικής Αττικής)</v>
      </c>
      <c r="F279" t="s">
        <v>17162</v>
      </c>
      <c r="G279" t="s">
        <v>18074</v>
      </c>
      <c r="H279">
        <f>VLOOKUP(E279,[1]!greece_raw__2[[Column2]:[LON]],2,FALSE)</f>
        <v>37.757951793499998</v>
      </c>
      <c r="I279">
        <f>VLOOKUP(E279,[1]!greece_raw__2[[Column2]:[LON]],3,FALSE)</f>
        <v>24.0717651547</v>
      </c>
    </row>
    <row r="280" spans="1:9" x14ac:dyDescent="0.25">
      <c r="A280" t="s">
        <v>3560</v>
      </c>
      <c r="B280" t="s">
        <v>18196</v>
      </c>
      <c r="C280" t="s">
        <v>463</v>
      </c>
      <c r="D280">
        <v>560</v>
      </c>
      <c r="E280" t="str">
        <f>_xlfn.CONCAT(B280," (",F280,")")</f>
        <v>Μικροχώριον (Περιφερειακή Ενότητα Ανατολικής Αττικής)</v>
      </c>
      <c r="F280" t="s">
        <v>17162</v>
      </c>
      <c r="G280" t="s">
        <v>18195</v>
      </c>
      <c r="H280">
        <f>VLOOKUP(E280,[1]!greece_raw__2[[Column2]:[LON]],2,FALSE)</f>
        <v>38.231261352399997</v>
      </c>
      <c r="I280">
        <f>VLOOKUP(E280,[1]!greece_raw__2[[Column2]:[LON]],3,FALSE)</f>
        <v>23.8930212263</v>
      </c>
    </row>
    <row r="281" spans="1:9" x14ac:dyDescent="0.25">
      <c r="A281" t="s">
        <v>3560</v>
      </c>
      <c r="B281" t="s">
        <v>18199</v>
      </c>
      <c r="C281" t="s">
        <v>17494</v>
      </c>
      <c r="D281">
        <v>405</v>
      </c>
      <c r="E281" t="str">
        <f>_xlfn.CONCAT(B281," (",F281,")")</f>
        <v>Μιλέσιον (Περιφερειακή Ενότητα Ανατολικής Αττικής)</v>
      </c>
      <c r="F281" t="s">
        <v>17162</v>
      </c>
      <c r="G281" t="s">
        <v>18198</v>
      </c>
      <c r="H281">
        <f>VLOOKUP(E281,[1]!greece_raw__2[[Column2]:[LON]],2,FALSE)</f>
        <v>38.277709245799997</v>
      </c>
      <c r="I281">
        <f>VLOOKUP(E281,[1]!greece_raw__2[[Column2]:[LON]],3,FALSE)</f>
        <v>23.791400766900001</v>
      </c>
    </row>
    <row r="282" spans="1:9" x14ac:dyDescent="0.25">
      <c r="A282" t="s">
        <v>3555</v>
      </c>
      <c r="B282" t="s">
        <v>18391</v>
      </c>
      <c r="C282" t="s">
        <v>17947</v>
      </c>
      <c r="D282">
        <v>1</v>
      </c>
      <c r="E282" t="str">
        <f>_xlfn.CONCAT(B282," (",F282,")")</f>
        <v>Μονή Αγίας Ευπραξίας (Περιφερειακή Ενότητα Νήσων)</v>
      </c>
      <c r="F282" t="s">
        <v>17665</v>
      </c>
      <c r="G282" t="s">
        <v>18385</v>
      </c>
      <c r="H282">
        <f>VLOOKUP(E282,[1]!greece_raw__2[[Column2]:[LON]],2,FALSE)</f>
        <v>37.334045903499998</v>
      </c>
      <c r="I282">
        <f>VLOOKUP(E282,[1]!greece_raw__2[[Column2]:[LON]],3,FALSE)</f>
        <v>23.4592196965</v>
      </c>
    </row>
    <row r="283" spans="1:9" x14ac:dyDescent="0.25">
      <c r="A283" t="s">
        <v>3555</v>
      </c>
      <c r="B283" t="s">
        <v>3985</v>
      </c>
      <c r="C283" t="s">
        <v>2546</v>
      </c>
      <c r="D283">
        <v>2</v>
      </c>
      <c r="E283" t="str">
        <f>_xlfn.CONCAT(B283," (",F283,")")</f>
        <v>Μονή Αγίας Τριάδος (Περιφερειακή Ενότητα Νήσων)</v>
      </c>
      <c r="F283" t="s">
        <v>17665</v>
      </c>
      <c r="G283" t="s">
        <v>18385</v>
      </c>
      <c r="H283">
        <f>VLOOKUP(E283,[1]!greece_raw__2[[Column2]:[LON]],2,FALSE)</f>
        <v>37.345338021499998</v>
      </c>
      <c r="I283">
        <f>VLOOKUP(E283,[1]!greece_raw__2[[Column2]:[LON]],3,FALSE)</f>
        <v>23.483477636</v>
      </c>
    </row>
    <row r="284" spans="1:9" x14ac:dyDescent="0.25">
      <c r="A284" t="s">
        <v>3555</v>
      </c>
      <c r="B284" t="s">
        <v>18249</v>
      </c>
      <c r="C284" t="s">
        <v>17606</v>
      </c>
      <c r="D284">
        <v>51</v>
      </c>
      <c r="E284" t="str">
        <f>_xlfn.CONCAT(B284," (",F284,")")</f>
        <v>Μονή Αγίου Ιεροθέου (Περιφερειακή Ενότητα Δυτικής Αττικής)</v>
      </c>
      <c r="F284" t="s">
        <v>17537</v>
      </c>
      <c r="G284" t="s">
        <v>18242</v>
      </c>
      <c r="H284">
        <f>VLOOKUP(E284,[1]!greece_raw__2[[Column2]:[LON]],2,FALSE)</f>
        <v>38.006971409999998</v>
      </c>
      <c r="I284">
        <f>VLOOKUP(E284,[1]!greece_raw__2[[Column2]:[LON]],3,FALSE)</f>
        <v>23.2667882155</v>
      </c>
    </row>
    <row r="285" spans="1:9" x14ac:dyDescent="0.25">
      <c r="A285" t="s">
        <v>3555</v>
      </c>
      <c r="B285" t="s">
        <v>15705</v>
      </c>
      <c r="C285" t="s">
        <v>12981</v>
      </c>
      <c r="D285">
        <v>144</v>
      </c>
      <c r="E285" t="str">
        <f>_xlfn.CONCAT(B285," (",F285,")")</f>
        <v>Μονή Αγίου Ιωάννου Προδρόμου (Περιφερειακή Ενότητα Δυτικής Αττικής)</v>
      </c>
      <c r="F285" t="s">
        <v>17537</v>
      </c>
      <c r="G285" t="s">
        <v>18242</v>
      </c>
      <c r="H285">
        <f>VLOOKUP(E285,[1]!greece_raw__2[[Column2]:[LON]],2,FALSE)</f>
        <v>38.0485657033</v>
      </c>
      <c r="I285">
        <f>VLOOKUP(E285,[1]!greece_raw__2[[Column2]:[LON]],3,FALSE)</f>
        <v>23.178545809799999</v>
      </c>
    </row>
    <row r="286" spans="1:9" x14ac:dyDescent="0.25">
      <c r="A286" t="s">
        <v>3555</v>
      </c>
      <c r="B286" t="s">
        <v>6954</v>
      </c>
      <c r="C286" t="s">
        <v>5411</v>
      </c>
      <c r="D286">
        <v>4</v>
      </c>
      <c r="E286" t="str">
        <f>_xlfn.CONCAT(B286," (",F286,")")</f>
        <v>Μονή Αγίου Νικολάου (Περιφερειακή Ενότητα Νήσων)</v>
      </c>
      <c r="F286" t="s">
        <v>17665</v>
      </c>
      <c r="G286" t="s">
        <v>18385</v>
      </c>
      <c r="H286">
        <f>VLOOKUP(E286,[1]!greece_raw__2[[Column2]:[LON]],2,FALSE)</f>
        <v>37.345388661299999</v>
      </c>
      <c r="I286">
        <f>VLOOKUP(E286,[1]!greece_raw__2[[Column2]:[LON]],3,FALSE)</f>
        <v>23.495209011299998</v>
      </c>
    </row>
    <row r="287" spans="1:9" x14ac:dyDescent="0.25">
      <c r="A287" t="s">
        <v>3555</v>
      </c>
      <c r="B287" t="s">
        <v>18392</v>
      </c>
      <c r="C287" t="s">
        <v>17949</v>
      </c>
      <c r="D287">
        <v>7</v>
      </c>
      <c r="E287" t="str">
        <f>_xlfn.CONCAT(B287," (",F287,")")</f>
        <v>Μονή Γεννήσεως Θεοτόκου Ζούρβας (Περιφερειακή Ενότητα Νήσων)</v>
      </c>
      <c r="F287" t="s">
        <v>17665</v>
      </c>
      <c r="G287" t="s">
        <v>18385</v>
      </c>
      <c r="H287">
        <f>VLOOKUP(E287,[1]!greece_raw__2[[Column2]:[LON]],2,FALSE)</f>
        <v>37.358435823500002</v>
      </c>
      <c r="I287">
        <f>VLOOKUP(E287,[1]!greece_raw__2[[Column2]:[LON]],3,FALSE)</f>
        <v>23.540830790099999</v>
      </c>
    </row>
    <row r="288" spans="1:9" x14ac:dyDescent="0.25">
      <c r="A288" t="s">
        <v>3555</v>
      </c>
      <c r="B288" t="s">
        <v>18343</v>
      </c>
      <c r="C288" t="s">
        <v>17817</v>
      </c>
      <c r="D288">
        <v>32</v>
      </c>
      <c r="E288" t="str">
        <f>_xlfn.CONCAT(B288," (",F288,")")</f>
        <v>Μονή Ζωοδόχου Πηγής Καλαυρείας (Περιφερειακή Ενότητα Νήσων)</v>
      </c>
      <c r="F288" t="s">
        <v>17665</v>
      </c>
      <c r="G288" t="s">
        <v>18342</v>
      </c>
      <c r="H288">
        <f>VLOOKUP(E288,[1]!greece_raw__2[[Column2]:[LON]],2,FALSE)</f>
        <v>37.505393271000003</v>
      </c>
      <c r="I288">
        <f>VLOOKUP(E288,[1]!greece_raw__2[[Column2]:[LON]],3,FALSE)</f>
        <v>23.484540987199999</v>
      </c>
    </row>
    <row r="289" spans="1:9" x14ac:dyDescent="0.25">
      <c r="A289" t="s">
        <v>3555</v>
      </c>
      <c r="B289" t="s">
        <v>18100</v>
      </c>
      <c r="C289" t="s">
        <v>17283</v>
      </c>
      <c r="D289">
        <v>168</v>
      </c>
      <c r="E289" t="str">
        <f>_xlfn.CONCAT(B289," (",F289,")")</f>
        <v>Μονή Κακής Θαλάσσης (Περιφερειακή Ενότητα Ανατολικής Αττικής)</v>
      </c>
      <c r="F289" t="s">
        <v>17162</v>
      </c>
      <c r="G289" t="s">
        <v>18074</v>
      </c>
      <c r="H289">
        <f>VLOOKUP(E289,[1]!greece_raw__2[[Column2]:[LON]],2,FALSE)</f>
        <v>37.836312924700003</v>
      </c>
      <c r="I289">
        <f>VLOOKUP(E289,[1]!greece_raw__2[[Column2]:[LON]],3,FALSE)</f>
        <v>24.038119347399999</v>
      </c>
    </row>
    <row r="290" spans="1:9" x14ac:dyDescent="0.25">
      <c r="A290" t="s">
        <v>3555</v>
      </c>
      <c r="B290" t="s">
        <v>18260</v>
      </c>
      <c r="C290" t="s">
        <v>17632</v>
      </c>
      <c r="D290">
        <v>39</v>
      </c>
      <c r="E290" t="str">
        <f>_xlfn.CONCAT(B290," (",F290,")")</f>
        <v>Μονή Κοιμήσεως Θεοτόκου Κλειστών (Περιφερειακή Ενότητα Δυτικής Αττικής)</v>
      </c>
      <c r="F290" t="s">
        <v>17537</v>
      </c>
      <c r="G290" t="s">
        <v>18261</v>
      </c>
      <c r="H290">
        <f>VLOOKUP(E290,[1]!greece_raw__2[[Column2]:[LON]],2,FALSE)</f>
        <v>38.127903716600002</v>
      </c>
      <c r="I290">
        <f>VLOOKUP(E290,[1]!greece_raw__2[[Column2]:[LON]],3,FALSE)</f>
        <v>23.654213374800001</v>
      </c>
    </row>
    <row r="291" spans="1:9" x14ac:dyDescent="0.25">
      <c r="A291" t="s">
        <v>3555</v>
      </c>
      <c r="B291" t="s">
        <v>18354</v>
      </c>
      <c r="C291" t="s">
        <v>17853</v>
      </c>
      <c r="D291">
        <v>27</v>
      </c>
      <c r="E291" t="str">
        <f>_xlfn.CONCAT(B291," (",F291,")")</f>
        <v>Μονή Κοιμήσεως Θεοτόκου Φανερωμένης (Περιφερειακή Ενότητα Νήσων)</v>
      </c>
      <c r="F291" t="s">
        <v>17665</v>
      </c>
      <c r="G291" t="s">
        <v>18347</v>
      </c>
      <c r="H291">
        <f>VLOOKUP(E291,[1]!greece_raw__2[[Column2]:[LON]],2,FALSE)</f>
        <v>37.981822127599997</v>
      </c>
      <c r="I291">
        <f>VLOOKUP(E291,[1]!greece_raw__2[[Column2]:[LON]],3,FALSE)</f>
        <v>23.433664861899999</v>
      </c>
    </row>
    <row r="292" spans="1:9" x14ac:dyDescent="0.25">
      <c r="A292" t="s">
        <v>3555</v>
      </c>
      <c r="B292" t="s">
        <v>18137</v>
      </c>
      <c r="C292" t="s">
        <v>17357</v>
      </c>
      <c r="D292">
        <v>137</v>
      </c>
      <c r="E292" t="str">
        <f>_xlfn.CONCAT(B292," (",F292,")")</f>
        <v>Μονή Μεταμορφώσεως Σωτήρος (Περιφερειακή Ενότητα Ανατολικής Αττικής)</v>
      </c>
      <c r="F292" t="s">
        <v>17162</v>
      </c>
      <c r="G292" t="s">
        <v>18134</v>
      </c>
      <c r="H292">
        <f>VLOOKUP(E292,[1]!greece_raw__2[[Column2]:[LON]],2,FALSE)</f>
        <v>38.232962407499997</v>
      </c>
      <c r="I292">
        <f>VLOOKUP(E292,[1]!greece_raw__2[[Column2]:[LON]],3,FALSE)</f>
        <v>23.908430255300001</v>
      </c>
    </row>
    <row r="293" spans="1:9" x14ac:dyDescent="0.25">
      <c r="A293" t="s">
        <v>3555</v>
      </c>
      <c r="B293" t="s">
        <v>18137</v>
      </c>
      <c r="C293" t="s">
        <v>17357</v>
      </c>
      <c r="D293">
        <v>16</v>
      </c>
      <c r="E293" t="str">
        <f>_xlfn.CONCAT(B293," (",F293,")")</f>
        <v>Μονή Μεταμορφώσεως Σωτήρος (Περιφερειακή Ενότητα Ανατολικής Αττικής)</v>
      </c>
      <c r="F293" t="s">
        <v>17162</v>
      </c>
      <c r="G293" t="s">
        <v>18173</v>
      </c>
      <c r="H293">
        <f>VLOOKUP(E293,[1]!greece_raw__2[[Column2]:[LON]],2,FALSE)</f>
        <v>38.232962407499997</v>
      </c>
      <c r="I293">
        <f>VLOOKUP(E293,[1]!greece_raw__2[[Column2]:[LON]],3,FALSE)</f>
        <v>23.908430255300001</v>
      </c>
    </row>
    <row r="294" spans="1:9" x14ac:dyDescent="0.25">
      <c r="A294" t="s">
        <v>3555</v>
      </c>
      <c r="B294" t="s">
        <v>18324</v>
      </c>
      <c r="C294" t="s">
        <v>17779</v>
      </c>
      <c r="D294">
        <v>1</v>
      </c>
      <c r="E294" t="str">
        <f>_xlfn.CONCAT(B294," (",F294,")")</f>
        <v>Μονή Μυρτιδίων (Περιφερειακή Ενότητα Νήσων)</v>
      </c>
      <c r="F294" t="s">
        <v>17665</v>
      </c>
      <c r="G294" t="s">
        <v>18295</v>
      </c>
      <c r="H294">
        <f>VLOOKUP(E294,[1]!greece_raw__2[[Column2]:[LON]],2,FALSE)</f>
        <v>36.197609817100002</v>
      </c>
      <c r="I294">
        <f>VLOOKUP(E294,[1]!greece_raw__2[[Column2]:[LON]],3,FALSE)</f>
        <v>22.9226238627</v>
      </c>
    </row>
    <row r="295" spans="1:9" x14ac:dyDescent="0.25">
      <c r="A295" t="s">
        <v>3555</v>
      </c>
      <c r="B295" t="s">
        <v>18239</v>
      </c>
      <c r="C295" t="s">
        <v>17582</v>
      </c>
      <c r="D295">
        <v>20</v>
      </c>
      <c r="E295" t="str">
        <f>_xlfn.CONCAT(B295," (",F295,")")</f>
        <v>Μονή Οσίου Μελετίου (Περιφερειακή Ενότητα Δυτικής Αττικής)</v>
      </c>
      <c r="F295" t="s">
        <v>17537</v>
      </c>
      <c r="G295" t="s">
        <v>18237</v>
      </c>
      <c r="H295">
        <f>VLOOKUP(E295,[1]!greece_raw__2[[Column2]:[LON]],2,FALSE)</f>
        <v>38.1892745014</v>
      </c>
      <c r="I295">
        <f>VLOOKUP(E295,[1]!greece_raw__2[[Column2]:[LON]],3,FALSE)</f>
        <v>23.4559428711</v>
      </c>
    </row>
    <row r="296" spans="1:9" x14ac:dyDescent="0.25">
      <c r="A296" t="s">
        <v>3555</v>
      </c>
      <c r="B296" t="s">
        <v>4203</v>
      </c>
      <c r="C296" t="s">
        <v>3032</v>
      </c>
      <c r="D296">
        <v>32</v>
      </c>
      <c r="E296" t="str">
        <f>_xlfn.CONCAT(B296," (",F296,")")</f>
        <v>Μονή Παναγίας (Περιφερειακή Ενότητα Ανατολικής Αττικής)</v>
      </c>
      <c r="F296" t="s">
        <v>17162</v>
      </c>
      <c r="G296" t="s">
        <v>18134</v>
      </c>
      <c r="H296">
        <f>VLOOKUP(E296,[1]!greece_raw__2[[Column2]:[LON]],2,FALSE)</f>
        <v>38.209816854700001</v>
      </c>
      <c r="I296">
        <f>VLOOKUP(E296,[1]!greece_raw__2[[Column2]:[LON]],3,FALSE)</f>
        <v>23.935350312899999</v>
      </c>
    </row>
    <row r="297" spans="1:9" x14ac:dyDescent="0.25">
      <c r="A297" t="s">
        <v>3555</v>
      </c>
      <c r="B297" t="s">
        <v>18250</v>
      </c>
      <c r="C297" t="s">
        <v>17608</v>
      </c>
      <c r="D297">
        <v>19</v>
      </c>
      <c r="E297" t="str">
        <f>_xlfn.CONCAT(B297," (",F297,")")</f>
        <v>Μονή Παναχράντου (Περιφερειακή Ενότητα Δυτικής Αττικής)</v>
      </c>
      <c r="F297" t="s">
        <v>17537</v>
      </c>
      <c r="G297" t="s">
        <v>18242</v>
      </c>
      <c r="H297">
        <f>VLOOKUP(E297,[1]!greece_raw__2[[Column2]:[LON]],2,FALSE)</f>
        <v>38.030139872699998</v>
      </c>
      <c r="I297">
        <f>VLOOKUP(E297,[1]!greece_raw__2[[Column2]:[LON]],3,FALSE)</f>
        <v>23.357918381299999</v>
      </c>
    </row>
    <row r="298" spans="1:9" x14ac:dyDescent="0.25">
      <c r="A298" t="s">
        <v>3555</v>
      </c>
      <c r="B298" t="s">
        <v>18393</v>
      </c>
      <c r="C298" t="s">
        <v>17951</v>
      </c>
      <c r="D298">
        <v>2</v>
      </c>
      <c r="E298" t="str">
        <f>_xlfn.CONCAT(B298," (",F298,")")</f>
        <v>Μονή Προφήτου Ηλιού (Περιφερειακή Ενότητα Νήσων)</v>
      </c>
      <c r="F298" t="s">
        <v>17665</v>
      </c>
      <c r="G298" t="s">
        <v>18385</v>
      </c>
      <c r="H298">
        <f>VLOOKUP(E298,[1]!greece_raw__2[[Column2]:[LON]],2,FALSE)</f>
        <v>37.332658363500002</v>
      </c>
      <c r="I298">
        <f>VLOOKUP(E298,[1]!greece_raw__2[[Column2]:[LON]],3,FALSE)</f>
        <v>23.461505560700001</v>
      </c>
    </row>
    <row r="299" spans="1:9" x14ac:dyDescent="0.25">
      <c r="A299" t="s">
        <v>3560</v>
      </c>
      <c r="B299" t="s">
        <v>3947</v>
      </c>
      <c r="C299" t="s">
        <v>2470</v>
      </c>
      <c r="D299">
        <v>25133</v>
      </c>
      <c r="E299" t="str">
        <f>_xlfn.CONCAT(B299," (",F299,")")</f>
        <v>Μοσχάτον (Περιφερειακή Ενότητα Νοτίου Τομέα Αθηνών)</v>
      </c>
      <c r="F299" t="s">
        <v>17130</v>
      </c>
      <c r="G299" t="s">
        <v>18038</v>
      </c>
      <c r="H299">
        <f>VLOOKUP(E299,[1]!greece_raw__2[[Column2]:[LON]],2,FALSE)</f>
        <v>37.946830554100003</v>
      </c>
      <c r="I299">
        <f>VLOOKUP(E299,[1]!greece_raw__2[[Column2]:[LON]],3,FALSE)</f>
        <v>23.676814022399999</v>
      </c>
    </row>
    <row r="300" spans="1:9" x14ac:dyDescent="0.25">
      <c r="A300" t="s">
        <v>3560</v>
      </c>
      <c r="B300" t="s">
        <v>18355</v>
      </c>
      <c r="C300" t="s">
        <v>17855</v>
      </c>
      <c r="D300">
        <v>238</v>
      </c>
      <c r="E300" t="str">
        <f>_xlfn.CONCAT(B300," (",F300,")")</f>
        <v>Μπατσί (Περιφερειακή Ενότητα Νήσων)</v>
      </c>
      <c r="F300" t="s">
        <v>17665</v>
      </c>
      <c r="G300" t="s">
        <v>18347</v>
      </c>
      <c r="H300">
        <f>VLOOKUP(E300,[1]!greece_raw__2[[Column2]:[LON]],2,FALSE)</f>
        <v>37.997281416699998</v>
      </c>
      <c r="I300">
        <f>VLOOKUP(E300,[1]!greece_raw__2[[Column2]:[LON]],3,FALSE)</f>
        <v>23.501434051899999</v>
      </c>
    </row>
    <row r="301" spans="1:9" x14ac:dyDescent="0.25">
      <c r="A301" t="s">
        <v>3560</v>
      </c>
      <c r="B301" t="s">
        <v>18202</v>
      </c>
      <c r="C301" t="s">
        <v>17500</v>
      </c>
      <c r="D301">
        <v>69</v>
      </c>
      <c r="E301" t="str">
        <f>_xlfn.CONCAT(B301," (",F301,")")</f>
        <v>Μπάφι (Περιφερειακή Ενότητα Ανατολικής Αττικής)</v>
      </c>
      <c r="F301" t="s">
        <v>17162</v>
      </c>
      <c r="G301" t="s">
        <v>18201</v>
      </c>
      <c r="H301">
        <f>VLOOKUP(E301,[1]!greece_raw__2[[Column2]:[LON]],2,FALSE)</f>
        <v>38.287017406300002</v>
      </c>
      <c r="I301">
        <f>VLOOKUP(E301,[1]!greece_raw__2[[Column2]:[LON]],3,FALSE)</f>
        <v>23.805443646499999</v>
      </c>
    </row>
    <row r="302" spans="1:9" x14ac:dyDescent="0.25">
      <c r="A302" t="s">
        <v>3557</v>
      </c>
      <c r="B302" t="s">
        <v>4149</v>
      </c>
      <c r="C302" t="s">
        <v>467</v>
      </c>
      <c r="D302">
        <v>49</v>
      </c>
      <c r="E302" t="str">
        <f>_xlfn.CONCAT(B302," (",F302,")")</f>
        <v>Μυλοπόταμος (Περιφερειακή Ενότητα Νήσων)</v>
      </c>
      <c r="F302" t="s">
        <v>17665</v>
      </c>
      <c r="G302" t="s">
        <v>18295</v>
      </c>
      <c r="H302">
        <f>VLOOKUP(E302,[1]!greece_raw__2[[Column2]:[LON]],2,FALSE)</f>
        <v>36.240673176100003</v>
      </c>
      <c r="I302">
        <f>VLOOKUP(E302,[1]!greece_raw__2[[Column2]:[LON]],3,FALSE)</f>
        <v>22.943513517700001</v>
      </c>
    </row>
    <row r="303" spans="1:9" x14ac:dyDescent="0.25">
      <c r="A303" t="s">
        <v>3557</v>
      </c>
      <c r="B303" t="s">
        <v>18101</v>
      </c>
      <c r="C303" t="s">
        <v>17285</v>
      </c>
      <c r="D303">
        <v>101</v>
      </c>
      <c r="E303" t="str">
        <f>_xlfn.CONCAT(B303," (",F303,")")</f>
        <v>Μύλος (Περιφερειακή Ενότητα Ανατολικής Αττικής)</v>
      </c>
      <c r="F303" t="s">
        <v>17162</v>
      </c>
      <c r="G303" t="s">
        <v>18074</v>
      </c>
      <c r="H303">
        <f>VLOOKUP(E303,[1]!greece_raw__2[[Column2]:[LON]],2,FALSE)</f>
        <v>37.810228458899999</v>
      </c>
      <c r="I303">
        <f>VLOOKUP(E303,[1]!greece_raw__2[[Column2]:[LON]],3,FALSE)</f>
        <v>23.985626495799998</v>
      </c>
    </row>
    <row r="304" spans="1:9" x14ac:dyDescent="0.25">
      <c r="A304" t="s">
        <v>3557</v>
      </c>
      <c r="B304" t="s">
        <v>18101</v>
      </c>
      <c r="C304" t="s">
        <v>17285</v>
      </c>
      <c r="D304">
        <v>1</v>
      </c>
      <c r="E304" t="str">
        <f>_xlfn.CONCAT(B304," (",F304,")")</f>
        <v>Μύλος (Περιφερειακή Ενότητα Νήσων)</v>
      </c>
      <c r="F304" t="s">
        <v>17665</v>
      </c>
      <c r="G304" t="s">
        <v>18372</v>
      </c>
      <c r="H304">
        <f>VLOOKUP(E304,[1]!greece_raw__2[[Column2]:[LON]],2,FALSE)</f>
        <v>37.5731330996</v>
      </c>
      <c r="I304">
        <f>VLOOKUP(E304,[1]!greece_raw__2[[Column2]:[LON]],3,FALSE)</f>
        <v>23.252354652299999</v>
      </c>
    </row>
    <row r="305" spans="1:9" x14ac:dyDescent="0.25">
      <c r="A305" t="s">
        <v>3555</v>
      </c>
      <c r="B305" t="s">
        <v>18102</v>
      </c>
      <c r="C305" t="s">
        <v>17287</v>
      </c>
      <c r="D305">
        <v>166</v>
      </c>
      <c r="E305" t="str">
        <f>_xlfn.CONCAT(B305," (",F305,")")</f>
        <v>Μυρτέζα (Περιφερειακή Ενότητα Ανατολικής Αττικής)</v>
      </c>
      <c r="F305" t="s">
        <v>17162</v>
      </c>
      <c r="G305" t="s">
        <v>18074</v>
      </c>
      <c r="H305">
        <f>VLOOKUP(E305,[1]!greece_raw__2[[Column2]:[LON]],2,FALSE)</f>
        <v>37.813066052300002</v>
      </c>
      <c r="I305">
        <f>VLOOKUP(E305,[1]!greece_raw__2[[Column2]:[LON]],3,FALSE)</f>
        <v>24.022090326899999</v>
      </c>
    </row>
    <row r="306" spans="1:9" x14ac:dyDescent="0.25">
      <c r="A306" t="s">
        <v>3557</v>
      </c>
      <c r="B306" t="s">
        <v>7231</v>
      </c>
      <c r="C306" t="s">
        <v>255</v>
      </c>
      <c r="D306">
        <v>16</v>
      </c>
      <c r="E306" t="str">
        <f>_xlfn.CONCAT(B306," (",F306,")")</f>
        <v>Μύτικας (Περιφερειακή Ενότητα Δυτικής Αττικής)</v>
      </c>
      <c r="F306" t="s">
        <v>17537</v>
      </c>
      <c r="G306" t="s">
        <v>18226</v>
      </c>
      <c r="H306">
        <f>VLOOKUP(E306,[1]!greece_raw__2[[Column2]:[LON]],2,FALSE)</f>
        <v>38.133036332899998</v>
      </c>
      <c r="I306">
        <f>VLOOKUP(E306,[1]!greece_raw__2[[Column2]:[LON]],3,FALSE)</f>
        <v>23.195490490699999</v>
      </c>
    </row>
    <row r="307" spans="1:9" x14ac:dyDescent="0.25">
      <c r="A307" t="s">
        <v>3555</v>
      </c>
      <c r="B307" t="s">
        <v>17994</v>
      </c>
      <c r="C307" t="s">
        <v>17047</v>
      </c>
      <c r="D307">
        <v>17790</v>
      </c>
      <c r="E307" t="str">
        <f>_xlfn.CONCAT(B307," (",F307,")")</f>
        <v>Νέα Ερυθραία (Περιφερειακή Ενότητα Βορείου Τομέα Αθηνών)</v>
      </c>
      <c r="F307" t="s">
        <v>17020</v>
      </c>
      <c r="G307" t="s">
        <v>17995</v>
      </c>
      <c r="H307">
        <f>VLOOKUP(E307,[1]!greece_raw__2[[Column2]:[LON]],2,FALSE)</f>
        <v>38.088643741200002</v>
      </c>
      <c r="I307">
        <f>VLOOKUP(E307,[1]!greece_raw__2[[Column2]:[LON]],3,FALSE)</f>
        <v>23.817641406</v>
      </c>
    </row>
    <row r="308" spans="1:9" x14ac:dyDescent="0.25">
      <c r="A308" t="s">
        <v>3555</v>
      </c>
      <c r="B308" t="s">
        <v>4047</v>
      </c>
      <c r="C308" t="s">
        <v>2680</v>
      </c>
      <c r="D308">
        <v>483</v>
      </c>
      <c r="E308" t="str">
        <f>_xlfn.CONCAT(B308," (",F308,")")</f>
        <v>Νέα Ζωή (Περιφερειακή Ενότητα Δυτικής Αττικής)</v>
      </c>
      <c r="F308" t="s">
        <v>17537</v>
      </c>
      <c r="G308" t="s">
        <v>18237</v>
      </c>
      <c r="H308">
        <f>VLOOKUP(E308,[1]!greece_raw__2[[Column2]:[LON]],2,FALSE)</f>
        <v>38.082145111300001</v>
      </c>
      <c r="I308">
        <f>VLOOKUP(E308,[1]!greece_raw__2[[Column2]:[LON]],3,FALSE)</f>
        <v>23.48281081</v>
      </c>
    </row>
    <row r="309" spans="1:9" x14ac:dyDescent="0.25">
      <c r="A309" t="s">
        <v>3555</v>
      </c>
      <c r="B309" t="s">
        <v>4128</v>
      </c>
      <c r="C309" t="s">
        <v>2872</v>
      </c>
      <c r="D309">
        <v>66050</v>
      </c>
      <c r="E309" t="str">
        <f>_xlfn.CONCAT(B309," (",F309,")")</f>
        <v>Νέα Ιωνία (Περιφερειακή Ενότητα Βορείου Τομέα Αθηνών)</v>
      </c>
      <c r="F309" t="s">
        <v>17020</v>
      </c>
      <c r="G309" t="s">
        <v>18000</v>
      </c>
      <c r="H309">
        <f>VLOOKUP(E309,[1]!greece_raw__2[[Column2]:[LON]],2,FALSE)</f>
        <v>38.039747464100003</v>
      </c>
      <c r="I309">
        <f>VLOOKUP(E309,[1]!greece_raw__2[[Column2]:[LON]],3,FALSE)</f>
        <v>23.7532617888</v>
      </c>
    </row>
    <row r="310" spans="1:9" x14ac:dyDescent="0.25">
      <c r="A310" t="s">
        <v>3555</v>
      </c>
      <c r="B310" t="s">
        <v>18147</v>
      </c>
      <c r="C310" t="s">
        <v>17379</v>
      </c>
      <c r="D310">
        <v>15465</v>
      </c>
      <c r="E310" t="str">
        <f>_xlfn.CONCAT(B310," (",F310,")")</f>
        <v>Νέα Μάκρη (Περιφερειακή Ενότητα Ανατολικής Αττικής)</v>
      </c>
      <c r="F310" t="s">
        <v>17162</v>
      </c>
      <c r="G310" t="s">
        <v>18148</v>
      </c>
      <c r="H310">
        <f>VLOOKUP(E310,[1]!greece_raw__2[[Column2]:[LON]],2,FALSE)</f>
        <v>38.0808609041</v>
      </c>
      <c r="I310">
        <f>VLOOKUP(E310,[1]!greece_raw__2[[Column2]:[LON]],3,FALSE)</f>
        <v>23.977784562099998</v>
      </c>
    </row>
    <row r="311" spans="1:9" x14ac:dyDescent="0.25">
      <c r="A311" t="s">
        <v>3590</v>
      </c>
      <c r="B311" t="s">
        <v>18214</v>
      </c>
      <c r="C311" t="s">
        <v>17524</v>
      </c>
      <c r="D311">
        <v>2728</v>
      </c>
      <c r="E311" t="str">
        <f>_xlfn.CONCAT(B311," (",F311,")")</f>
        <v>Νέα Παλάτια (Περιφερειακή Ενότητα Ανατολικής Αττικής)</v>
      </c>
      <c r="F311" t="s">
        <v>17162</v>
      </c>
      <c r="G311" t="s">
        <v>18212</v>
      </c>
      <c r="H311">
        <f>VLOOKUP(E311,[1]!greece_raw__2[[Column2]:[LON]],2,FALSE)</f>
        <v>38.317387801300001</v>
      </c>
      <c r="I311">
        <f>VLOOKUP(E311,[1]!greece_raw__2[[Column2]:[LON]],3,FALSE)</f>
        <v>23.793391928599998</v>
      </c>
    </row>
    <row r="312" spans="1:9" x14ac:dyDescent="0.25">
      <c r="A312" t="s">
        <v>3555</v>
      </c>
      <c r="B312" t="s">
        <v>18006</v>
      </c>
      <c r="C312" t="s">
        <v>17077</v>
      </c>
      <c r="D312">
        <v>7067</v>
      </c>
      <c r="E312" t="str">
        <f>_xlfn.CONCAT(B312," (",F312,")")</f>
        <v>Νέα Πεντέλη (Περιφερειακή Ενότητα Βορείου Τομέα Αθηνών)</v>
      </c>
      <c r="F312" t="s">
        <v>17020</v>
      </c>
      <c r="G312" t="s">
        <v>18007</v>
      </c>
      <c r="H312">
        <f>VLOOKUP(E312,[1]!greece_raw__2[[Column2]:[LON]],2,FALSE)</f>
        <v>38.0595933671</v>
      </c>
      <c r="I312">
        <f>VLOOKUP(E312,[1]!greece_raw__2[[Column2]:[LON]],3,FALSE)</f>
        <v>23.856801427499999</v>
      </c>
    </row>
    <row r="313" spans="1:9" x14ac:dyDescent="0.25">
      <c r="A313" t="s">
        <v>3555</v>
      </c>
      <c r="B313" t="s">
        <v>18254</v>
      </c>
      <c r="C313" t="s">
        <v>1250</v>
      </c>
      <c r="D313">
        <v>8293</v>
      </c>
      <c r="E313" t="str">
        <f>_xlfn.CONCAT(B313," (",F313,")")</f>
        <v>Νέα Πέραμος (Περιφερειακή Ενότητα Δυτικής Αττικής)</v>
      </c>
      <c r="F313" t="s">
        <v>17537</v>
      </c>
      <c r="G313" t="s">
        <v>18255</v>
      </c>
      <c r="H313">
        <f>VLOOKUP(E313,[1]!greece_raw__2[[Column2]:[LON]],2,FALSE)</f>
        <v>37.999843385699997</v>
      </c>
      <c r="I313">
        <f>VLOOKUP(E313,[1]!greece_raw__2[[Column2]:[LON]],3,FALSE)</f>
        <v>23.418936071200001</v>
      </c>
    </row>
    <row r="314" spans="1:9" x14ac:dyDescent="0.25">
      <c r="A314" t="s">
        <v>3555</v>
      </c>
      <c r="B314" t="s">
        <v>18215</v>
      </c>
      <c r="C314" t="s">
        <v>17526</v>
      </c>
      <c r="D314">
        <v>603</v>
      </c>
      <c r="E314" t="str">
        <f>_xlfn.CONCAT(B314," (",F314,")")</f>
        <v>Νέα Πολιτεία (Περιφερειακή Ενότητα Ανατολικής Αττικής)</v>
      </c>
      <c r="F314" t="s">
        <v>17162</v>
      </c>
      <c r="G314" t="s">
        <v>18212</v>
      </c>
      <c r="H314">
        <f>VLOOKUP(E314,[1]!greece_raw__2[[Column2]:[LON]],2,FALSE)</f>
        <v>38.301096817900003</v>
      </c>
      <c r="I314">
        <f>VLOOKUP(E314,[1]!greece_raw__2[[Column2]:[LON]],3,FALSE)</f>
        <v>23.785829875000001</v>
      </c>
    </row>
    <row r="315" spans="1:9" x14ac:dyDescent="0.25">
      <c r="A315" t="s">
        <v>3555</v>
      </c>
      <c r="B315" t="s">
        <v>18041</v>
      </c>
      <c r="C315" t="s">
        <v>17157</v>
      </c>
      <c r="D315">
        <v>71950</v>
      </c>
      <c r="E315" t="str">
        <f>_xlfn.CONCAT(B315," (",F315,")")</f>
        <v>Νέα Σμύρνη (Περιφερειακή Ενότητα Νοτίου Τομέα Αθηνών)</v>
      </c>
      <c r="F315" t="s">
        <v>17130</v>
      </c>
      <c r="G315" t="s">
        <v>18042</v>
      </c>
      <c r="H315">
        <f>VLOOKUP(E315,[1]!greece_raw__2[[Column2]:[LON]],2,FALSE)</f>
        <v>37.942951669400003</v>
      </c>
      <c r="I315">
        <f>VLOOKUP(E315,[1]!greece_raw__2[[Column2]:[LON]],3,FALSE)</f>
        <v>23.714106954599998</v>
      </c>
    </row>
    <row r="316" spans="1:9" x14ac:dyDescent="0.25">
      <c r="A316" t="s">
        <v>3555</v>
      </c>
      <c r="B316" t="s">
        <v>17980</v>
      </c>
      <c r="C316" t="s">
        <v>17015</v>
      </c>
      <c r="D316">
        <v>25284</v>
      </c>
      <c r="E316" t="str">
        <f>_xlfn.CONCAT(B316," (",F316,")")</f>
        <v>Νέα Φιλαδέλφεια (Περιφερειακή Ενότητα Κεντρικού Τομέα Αθηνών)</v>
      </c>
      <c r="F316" t="s">
        <v>16974</v>
      </c>
      <c r="G316" t="s">
        <v>17981</v>
      </c>
      <c r="H316">
        <f>VLOOKUP(E316,[1]!greece_raw__2[[Column2]:[LON]],2,FALSE)</f>
        <v>38.032115756700001</v>
      </c>
      <c r="I316">
        <f>VLOOKUP(E316,[1]!greece_raw__2[[Column2]:[LON]],3,FALSE)</f>
        <v>23.73559204</v>
      </c>
    </row>
    <row r="317" spans="1:9" x14ac:dyDescent="0.25">
      <c r="A317" t="s">
        <v>3555</v>
      </c>
      <c r="B317" t="s">
        <v>17982</v>
      </c>
      <c r="C317" t="s">
        <v>17019</v>
      </c>
      <c r="D317">
        <v>9676</v>
      </c>
      <c r="E317" t="str">
        <f>_xlfn.CONCAT(B317," (",F317,")")</f>
        <v>Νέα Χαλκηδών (Περιφερειακή Ενότητα Κεντρικού Τομέα Αθηνών)</v>
      </c>
      <c r="F317" t="s">
        <v>16974</v>
      </c>
      <c r="G317" t="s">
        <v>17983</v>
      </c>
      <c r="H317">
        <f>VLOOKUP(E317,[1]!greece_raw__2[[Column2]:[LON]],2,FALSE)</f>
        <v>38.024840700200002</v>
      </c>
      <c r="I317">
        <f>VLOOKUP(E317,[1]!greece_raw__2[[Column2]:[LON]],3,FALSE)</f>
        <v>23.7283152702</v>
      </c>
    </row>
    <row r="318" spans="1:9" x14ac:dyDescent="0.25">
      <c r="A318" t="s">
        <v>3555</v>
      </c>
      <c r="B318" t="s">
        <v>12052</v>
      </c>
      <c r="C318" t="s">
        <v>10169</v>
      </c>
      <c r="D318">
        <v>532</v>
      </c>
      <c r="E318" t="str">
        <f>_xlfn.CONCAT(B318," (",F318,")")</f>
        <v>Νεάπολη (Περιφερειακή Ενότητα Ανατολικής Αττικής)</v>
      </c>
      <c r="F318" t="s">
        <v>17162</v>
      </c>
      <c r="G318" t="s">
        <v>18182</v>
      </c>
      <c r="H318">
        <f>VLOOKUP(E318,[1]!greece_raw__2[[Column2]:[LON]],2,FALSE)</f>
        <v>37.963996751800003</v>
      </c>
      <c r="I318">
        <f>VLOOKUP(E318,[1]!greece_raw__2[[Column2]:[LON]],3,FALSE)</f>
        <v>23.978666815899999</v>
      </c>
    </row>
    <row r="319" spans="1:9" x14ac:dyDescent="0.25">
      <c r="A319" t="s">
        <v>3560</v>
      </c>
      <c r="B319" t="s">
        <v>18209</v>
      </c>
      <c r="C319" t="s">
        <v>17514</v>
      </c>
      <c r="D319">
        <v>288</v>
      </c>
      <c r="E319" t="str">
        <f>_xlfn.CONCAT(B319," (",F319,")")</f>
        <v>Νέο Συκάμινο (Περιφερειακή Ενότητα Ανατολικής Αττικής)</v>
      </c>
      <c r="F319" t="s">
        <v>17162</v>
      </c>
      <c r="G319" t="s">
        <v>18207</v>
      </c>
      <c r="H319">
        <f>VLOOKUP(E319,[1]!greece_raw__2[[Column2]:[LON]],2,FALSE)</f>
        <v>38.313640295500001</v>
      </c>
      <c r="I319">
        <f>VLOOKUP(E319,[1]!greece_raw__2[[Column2]:[LON]],3,FALSE)</f>
        <v>23.7004970552</v>
      </c>
    </row>
    <row r="320" spans="1:9" x14ac:dyDescent="0.25">
      <c r="A320" t="s">
        <v>3560</v>
      </c>
      <c r="B320" t="s">
        <v>18203</v>
      </c>
      <c r="C320" t="s">
        <v>17502</v>
      </c>
      <c r="D320">
        <v>134</v>
      </c>
      <c r="E320" t="str">
        <f>_xlfn.CONCAT(B320," (",F320,")")</f>
        <v>Νέον Λιβύσσιον (Περιφερειακή Ενότητα Ανατολικής Αττικής)</v>
      </c>
      <c r="F320" t="s">
        <v>17162</v>
      </c>
      <c r="G320" t="s">
        <v>18201</v>
      </c>
      <c r="H320">
        <f>VLOOKUP(E320,[1]!greece_raw__2[[Column2]:[LON]],2,FALSE)</f>
        <v>38.282459729300001</v>
      </c>
      <c r="I320">
        <f>VLOOKUP(E320,[1]!greece_raw__2[[Column2]:[LON]],3,FALSE)</f>
        <v>23.8140814046</v>
      </c>
    </row>
    <row r="321" spans="1:9" x14ac:dyDescent="0.25">
      <c r="A321" t="s">
        <v>3560</v>
      </c>
      <c r="B321" t="s">
        <v>18011</v>
      </c>
      <c r="C321" t="s">
        <v>17089</v>
      </c>
      <c r="D321">
        <v>9982</v>
      </c>
      <c r="E321" t="str">
        <f>_xlfn.CONCAT(B321," (",F321,")")</f>
        <v>Νέον Ψυχικόν (Περιφερειακή Ενότητα Βορείου Τομέα Αθηνών)</v>
      </c>
      <c r="F321" t="s">
        <v>17020</v>
      </c>
      <c r="G321" t="s">
        <v>18012</v>
      </c>
      <c r="H321">
        <f>VLOOKUP(E321,[1]!greece_raw__2[[Column2]:[LON]],2,FALSE)</f>
        <v>38.002015746399998</v>
      </c>
      <c r="I321">
        <f>VLOOKUP(E321,[1]!greece_raw__2[[Column2]:[LON]],3,FALSE)</f>
        <v>23.782432739400001</v>
      </c>
    </row>
    <row r="322" spans="1:9" x14ac:dyDescent="0.25">
      <c r="A322" t="s">
        <v>3557</v>
      </c>
      <c r="B322" t="s">
        <v>18149</v>
      </c>
      <c r="C322" t="s">
        <v>17381</v>
      </c>
      <c r="D322">
        <v>1113</v>
      </c>
      <c r="E322" t="str">
        <f>_xlfn.CONCAT(B322," (",F322,")")</f>
        <v>Νέος Βουτζάς (Περιφερειακή Ενότητα Ανατολικής Αττικής)</v>
      </c>
      <c r="F322" t="s">
        <v>17162</v>
      </c>
      <c r="G322" t="s">
        <v>18148</v>
      </c>
      <c r="H322">
        <f>VLOOKUP(E322,[1]!greece_raw__2[[Column2]:[LON]],2,FALSE)</f>
        <v>38.039860393200001</v>
      </c>
      <c r="I322">
        <f>VLOOKUP(E322,[1]!greece_raw__2[[Column2]:[LON]],3,FALSE)</f>
        <v>23.981621559499999</v>
      </c>
    </row>
    <row r="323" spans="1:9" x14ac:dyDescent="0.25">
      <c r="A323" t="s">
        <v>3557</v>
      </c>
      <c r="B323" t="s">
        <v>18174</v>
      </c>
      <c r="C323" t="s">
        <v>17439</v>
      </c>
      <c r="D323">
        <v>559</v>
      </c>
      <c r="E323" t="str">
        <f>_xlfn.CONCAT(B323," (",F323,")")</f>
        <v>Νέος Κουβαράς (Περιφερειακή Ενότητα Ανατολικής Αττικής)</v>
      </c>
      <c r="F323" t="s">
        <v>17162</v>
      </c>
      <c r="G323" t="s">
        <v>18173</v>
      </c>
      <c r="H323">
        <f>VLOOKUP(E323,[1]!greece_raw__2[[Column2]:[LON]],2,FALSE)</f>
        <v>37.819389812300003</v>
      </c>
      <c r="I323">
        <f>VLOOKUP(E323,[1]!greece_raw__2[[Column2]:[LON]],3,FALSE)</f>
        <v>23.957412533500001</v>
      </c>
    </row>
    <row r="324" spans="1:9" x14ac:dyDescent="0.25">
      <c r="A324" t="s">
        <v>3557</v>
      </c>
      <c r="B324" t="s">
        <v>18225</v>
      </c>
      <c r="C324" t="s">
        <v>17550</v>
      </c>
      <c r="D324">
        <v>256</v>
      </c>
      <c r="E324" t="str">
        <f>_xlfn.CONCAT(B324," (",F324,")")</f>
        <v>Νέος Πόντος (Περιφερειακή Ενότητα Δυτικής Αττικής)</v>
      </c>
      <c r="F324" t="s">
        <v>17537</v>
      </c>
      <c r="G324" t="s">
        <v>18224</v>
      </c>
      <c r="H324">
        <f>VLOOKUP(E324,[1]!greece_raw__2[[Column2]:[LON]],2,FALSE)</f>
        <v>38.0782598276</v>
      </c>
      <c r="I324">
        <f>VLOOKUP(E324,[1]!greece_raw__2[[Column2]:[LON]],3,FALSE)</f>
        <v>23.5150227064</v>
      </c>
    </row>
    <row r="325" spans="1:9" x14ac:dyDescent="0.25">
      <c r="A325" t="s">
        <v>3555</v>
      </c>
      <c r="B325" t="s">
        <v>18380</v>
      </c>
      <c r="C325" t="s">
        <v>17919</v>
      </c>
      <c r="D325">
        <v>2</v>
      </c>
      <c r="E325" t="str">
        <f>_xlfn.CONCAT(B325," (",F325,")")</f>
        <v>Νησίδα (Περιφερειακή Ενότητα Νήσων)</v>
      </c>
      <c r="F325" t="s">
        <v>17665</v>
      </c>
      <c r="G325" t="s">
        <v>18372</v>
      </c>
      <c r="H325">
        <f>VLOOKUP(E325,[1]!greece_raw__2[[Column2]:[LON]],2,FALSE)</f>
        <v>37.580722062100001</v>
      </c>
      <c r="I325">
        <f>VLOOKUP(E325,[1]!greece_raw__2[[Column2]:[LON]],3,FALSE)</f>
        <v>23.238979291100001</v>
      </c>
    </row>
    <row r="326" spans="1:9" x14ac:dyDescent="0.25">
      <c r="A326" t="s">
        <v>3555</v>
      </c>
      <c r="B326" t="s">
        <v>3696</v>
      </c>
      <c r="C326" t="s">
        <v>1956</v>
      </c>
      <c r="D326">
        <v>88267</v>
      </c>
      <c r="E326" t="str">
        <f>_xlfn.CONCAT(B326," (",F326,")")</f>
        <v>Νίκαια (Περιφερειακή Ενότητα Πειραιώς)</v>
      </c>
      <c r="F326" t="s">
        <v>17635</v>
      </c>
      <c r="G326" t="s">
        <v>18270</v>
      </c>
      <c r="H326">
        <f>VLOOKUP(E326,[1]!greece_raw__2[[Column2]:[LON]],2,FALSE)</f>
        <v>37.965901824500001</v>
      </c>
      <c r="I326">
        <f>VLOOKUP(E326,[1]!greece_raw__2[[Column2]:[LON]],3,FALSE)</f>
        <v>23.642622996099998</v>
      </c>
    </row>
    <row r="327" spans="1:9" x14ac:dyDescent="0.25">
      <c r="A327" t="s">
        <v>3555</v>
      </c>
      <c r="B327" t="s">
        <v>18008</v>
      </c>
      <c r="C327" t="s">
        <v>17081</v>
      </c>
      <c r="D327">
        <v>142</v>
      </c>
      <c r="E327" t="str">
        <f>_xlfn.CONCAT(B327," (",F327,")")</f>
        <v>Νταού Πεντέλη (Περιφερειακή Ενότητα Βορείου Τομέα Αθηνών)</v>
      </c>
      <c r="F327" t="s">
        <v>17020</v>
      </c>
      <c r="G327" t="s">
        <v>18009</v>
      </c>
      <c r="H327">
        <f>VLOOKUP(E327,[1]!greece_raw__2[[Column2]:[LON]],2,FALSE)</f>
        <v>38.036842046499999</v>
      </c>
      <c r="I327">
        <f>VLOOKUP(E327,[1]!greece_raw__2[[Column2]:[LON]],3,FALSE)</f>
        <v>23.9425381183</v>
      </c>
    </row>
    <row r="328" spans="1:9" x14ac:dyDescent="0.25">
      <c r="A328" t="s">
        <v>3555</v>
      </c>
      <c r="B328" t="s">
        <v>18103</v>
      </c>
      <c r="C328" t="s">
        <v>17289</v>
      </c>
      <c r="D328">
        <v>39</v>
      </c>
      <c r="E328" t="str">
        <f>_xlfn.CONCAT(B328," (",F328,")")</f>
        <v>Ντάρδεζα (Περιφερειακή Ενότητα Ανατολικής Αττικής)</v>
      </c>
      <c r="F328" t="s">
        <v>17162</v>
      </c>
      <c r="G328" t="s">
        <v>18074</v>
      </c>
      <c r="H328">
        <f>VLOOKUP(E328,[1]!greece_raw__2[[Column2]:[LON]],2,FALSE)</f>
        <v>37.791022611700001</v>
      </c>
      <c r="I328">
        <f>VLOOKUP(E328,[1]!greece_raw__2[[Column2]:[LON]],3,FALSE)</f>
        <v>24.005622021800001</v>
      </c>
    </row>
    <row r="329" spans="1:9" x14ac:dyDescent="0.25">
      <c r="A329" t="s">
        <v>3560</v>
      </c>
      <c r="B329" t="s">
        <v>18165</v>
      </c>
      <c r="C329" t="s">
        <v>17419</v>
      </c>
      <c r="D329">
        <v>2987</v>
      </c>
      <c r="E329" t="str">
        <f>_xlfn.CONCAT(B329," (",F329,")")</f>
        <v>Ντράφι (Περιφερειακή Ενότητα Ανατολικής Αττικής)</v>
      </c>
      <c r="F329" t="s">
        <v>17162</v>
      </c>
      <c r="G329" t="s">
        <v>18164</v>
      </c>
      <c r="H329">
        <f>VLOOKUP(E329,[1]!greece_raw__2[[Column2]:[LON]],2,FALSE)</f>
        <v>38.021264289299999</v>
      </c>
      <c r="I329">
        <f>VLOOKUP(E329,[1]!greece_raw__2[[Column2]:[LON]],3,FALSE)</f>
        <v>23.912377272200001</v>
      </c>
    </row>
    <row r="330" spans="1:9" x14ac:dyDescent="0.25">
      <c r="A330" t="s">
        <v>3555</v>
      </c>
      <c r="B330" t="s">
        <v>6894</v>
      </c>
      <c r="C330" t="s">
        <v>5285</v>
      </c>
      <c r="D330">
        <v>376</v>
      </c>
      <c r="E330" t="str">
        <f>_xlfn.CONCAT(B330," (",F330,")")</f>
        <v>Οινόη (Περιφερειακή Ενότητα Δυτικής Αττικής)</v>
      </c>
      <c r="F330" t="s">
        <v>17537</v>
      </c>
      <c r="G330" t="s">
        <v>18241</v>
      </c>
      <c r="H330">
        <f>VLOOKUP(E330,[1]!greece_raw__2[[Column2]:[LON]],2,FALSE)</f>
        <v>38.164315970200001</v>
      </c>
      <c r="I330">
        <f>VLOOKUP(E330,[1]!greece_raw__2[[Column2]:[LON]],3,FALSE)</f>
        <v>23.414158244700001</v>
      </c>
    </row>
    <row r="331" spans="1:9" x14ac:dyDescent="0.25">
      <c r="A331" t="s">
        <v>3555</v>
      </c>
      <c r="B331" t="s">
        <v>18158</v>
      </c>
      <c r="C331" t="s">
        <v>17403</v>
      </c>
      <c r="D331">
        <v>14398</v>
      </c>
      <c r="E331" t="str">
        <f>_xlfn.CONCAT(B331," (",F331,")")</f>
        <v>Παιανία (Περιφερειακή Ενότητα Ανατολικής Αττικής)</v>
      </c>
      <c r="F331" t="s">
        <v>17162</v>
      </c>
      <c r="G331" t="s">
        <v>18157</v>
      </c>
      <c r="H331">
        <f>VLOOKUP(E331,[1]!greece_raw__2[[Column2]:[LON]],2,FALSE)</f>
        <v>37.9517416897</v>
      </c>
      <c r="I331">
        <f>VLOOKUP(E331,[1]!greece_raw__2[[Column2]:[LON]],3,FALSE)</f>
        <v>23.852058146600001</v>
      </c>
    </row>
    <row r="332" spans="1:9" x14ac:dyDescent="0.25">
      <c r="A332" t="s">
        <v>3590</v>
      </c>
      <c r="B332" t="s">
        <v>18370</v>
      </c>
      <c r="C332" t="s">
        <v>17899</v>
      </c>
      <c r="D332">
        <v>26</v>
      </c>
      <c r="E332" t="str">
        <f>_xlfn.CONCAT(B332," (",F332,")")</f>
        <v>Παλαιά Λουτρά (Περιφερειακή Ενότητα Νήσων)</v>
      </c>
      <c r="F332" t="s">
        <v>17665</v>
      </c>
      <c r="G332" t="s">
        <v>18363</v>
      </c>
      <c r="H332">
        <f>VLOOKUP(E332,[1]!greece_raw__2[[Column2]:[LON]],2,FALSE)</f>
        <v>37.623817992100001</v>
      </c>
      <c r="I332">
        <f>VLOOKUP(E332,[1]!greece_raw__2[[Column2]:[LON]],3,FALSE)</f>
        <v>23.3544364372</v>
      </c>
    </row>
    <row r="333" spans="1:9" x14ac:dyDescent="0.25">
      <c r="A333" t="s">
        <v>3555</v>
      </c>
      <c r="B333" t="s">
        <v>18177</v>
      </c>
      <c r="C333" t="s">
        <v>17445</v>
      </c>
      <c r="D333">
        <v>2682</v>
      </c>
      <c r="E333" t="str">
        <f>_xlfn.CONCAT(B333," (",F333,")")</f>
        <v>Παλαιά Φώκαια (Περιφερειακή Ενότητα Ανατολικής Αττικής)</v>
      </c>
      <c r="F333" t="s">
        <v>17162</v>
      </c>
      <c r="G333" t="s">
        <v>18176</v>
      </c>
      <c r="H333">
        <f>VLOOKUP(E333,[1]!greece_raw__2[[Column2]:[LON]],2,FALSE)</f>
        <v>37.715111634899998</v>
      </c>
      <c r="I333">
        <f>VLOOKUP(E333,[1]!greece_raw__2[[Column2]:[LON]],3,FALSE)</f>
        <v>23.9450452474</v>
      </c>
    </row>
    <row r="334" spans="1:9" x14ac:dyDescent="0.25">
      <c r="A334" t="s">
        <v>3560</v>
      </c>
      <c r="B334" t="s">
        <v>18043</v>
      </c>
      <c r="C334" t="s">
        <v>17161</v>
      </c>
      <c r="D334">
        <v>63736</v>
      </c>
      <c r="E334" t="str">
        <f>_xlfn.CONCAT(B334," (",F334,")")</f>
        <v>Παλαιόν Φάληρον (Περιφερειακή Ενότητα Νοτίου Τομέα Αθηνών)</v>
      </c>
      <c r="F334" t="s">
        <v>17130</v>
      </c>
      <c r="G334" t="s">
        <v>18044</v>
      </c>
      <c r="H334">
        <f>VLOOKUP(E334,[1]!greece_raw__2[[Column2]:[LON]],2,FALSE)</f>
        <v>37.926422877</v>
      </c>
      <c r="I334">
        <f>VLOOKUP(E334,[1]!greece_raw__2[[Column2]:[LON]],3,FALSE)</f>
        <v>23.696550995799999</v>
      </c>
    </row>
    <row r="335" spans="1:9" x14ac:dyDescent="0.25">
      <c r="A335" t="s">
        <v>3555</v>
      </c>
      <c r="B335" t="s">
        <v>18325</v>
      </c>
      <c r="C335" t="s">
        <v>17781</v>
      </c>
      <c r="D335">
        <v>13</v>
      </c>
      <c r="E335" t="str">
        <f>_xlfn.CONCAT(B335," (",F335,")")</f>
        <v>Παλαιόπολη (Περιφερειακή Ενότητα Νήσων)</v>
      </c>
      <c r="F335" t="s">
        <v>17665</v>
      </c>
      <c r="G335" t="s">
        <v>18295</v>
      </c>
      <c r="H335">
        <f>VLOOKUP(E335,[1]!greece_raw__2[[Column2]:[LON]],2,FALSE)</f>
        <v>36.255707053099997</v>
      </c>
      <c r="I335">
        <f>VLOOKUP(E335,[1]!greece_raw__2[[Column2]:[LON]],3,FALSE)</f>
        <v>22.9965488307</v>
      </c>
    </row>
    <row r="336" spans="1:9" x14ac:dyDescent="0.25">
      <c r="A336" t="s">
        <v>3560</v>
      </c>
      <c r="B336" t="s">
        <v>3835</v>
      </c>
      <c r="C336" t="s">
        <v>1288</v>
      </c>
      <c r="D336">
        <v>195</v>
      </c>
      <c r="E336" t="str">
        <f>_xlfn.CONCAT(B336," (",F336,")")</f>
        <v>Παλαιοχώριον (Περιφερειακή Ενότητα Δυτικής Αττικής)</v>
      </c>
      <c r="F336" t="s">
        <v>17537</v>
      </c>
      <c r="G336" t="s">
        <v>18237</v>
      </c>
      <c r="H336">
        <f>VLOOKUP(E336,[1]!greece_raw__2[[Column2]:[LON]],2,FALSE)</f>
        <v>38.120896119800001</v>
      </c>
      <c r="I336">
        <f>VLOOKUP(E336,[1]!greece_raw__2[[Column2]:[LON]],3,FALSE)</f>
        <v>23.4034501762</v>
      </c>
    </row>
    <row r="337" spans="1:9" x14ac:dyDescent="0.25">
      <c r="A337" t="s">
        <v>3555</v>
      </c>
      <c r="B337" t="s">
        <v>18104</v>
      </c>
      <c r="C337" t="s">
        <v>17291</v>
      </c>
      <c r="D337">
        <v>215</v>
      </c>
      <c r="E337" t="str">
        <f>_xlfn.CONCAT(B337," (",F337,")")</f>
        <v>Παλιοκαμάριζα (Περιφερειακή Ενότητα Ανατολικής Αττικής)</v>
      </c>
      <c r="F337" t="s">
        <v>17162</v>
      </c>
      <c r="G337" t="s">
        <v>18074</v>
      </c>
      <c r="H337">
        <f>VLOOKUP(E337,[1]!greece_raw__2[[Column2]:[LON]],2,FALSE)</f>
        <v>37.751391638500003</v>
      </c>
      <c r="I337">
        <f>VLOOKUP(E337,[1]!greece_raw__2[[Column2]:[LON]],3,FALSE)</f>
        <v>24.0399419831</v>
      </c>
    </row>
    <row r="338" spans="1:9" x14ac:dyDescent="0.25">
      <c r="A338" t="s">
        <v>3555</v>
      </c>
      <c r="B338" t="s">
        <v>18162</v>
      </c>
      <c r="C338" t="s">
        <v>17413</v>
      </c>
      <c r="D338">
        <v>16179</v>
      </c>
      <c r="E338" t="str">
        <f>_xlfn.CONCAT(B338," (",F338,")")</f>
        <v>Παλλήνη (Περιφερειακή Ενότητα Ανατολικής Αττικής)</v>
      </c>
      <c r="F338" t="s">
        <v>17162</v>
      </c>
      <c r="G338" t="s">
        <v>18161</v>
      </c>
      <c r="H338">
        <f>VLOOKUP(E338,[1]!greece_raw__2[[Column2]:[LON]],2,FALSE)</f>
        <v>38.000516137600002</v>
      </c>
      <c r="I338">
        <f>VLOOKUP(E338,[1]!greece_raw__2[[Column2]:[LON]],3,FALSE)</f>
        <v>23.8791626708</v>
      </c>
    </row>
    <row r="339" spans="1:9" x14ac:dyDescent="0.25">
      <c r="A339" t="s">
        <v>3560</v>
      </c>
      <c r="B339" t="s">
        <v>18105</v>
      </c>
      <c r="C339" t="s">
        <v>17293</v>
      </c>
      <c r="D339">
        <v>161</v>
      </c>
      <c r="E339" t="str">
        <f>_xlfn.CONCAT(B339," (",F339,")")</f>
        <v>Πανόραμα Μικρολίμανου (Περιφερειακή Ενότητα Ανατολικής Αττικής)</v>
      </c>
      <c r="F339" t="s">
        <v>17162</v>
      </c>
      <c r="G339" t="s">
        <v>18074</v>
      </c>
      <c r="H339">
        <f>VLOOKUP(E339,[1]!greece_raw__2[[Column2]:[LON]],2,FALSE)</f>
        <v>37.750944573600002</v>
      </c>
      <c r="I339">
        <f>VLOOKUP(E339,[1]!greece_raw__2[[Column2]:[LON]],3,FALSE)</f>
        <v>24.070777737</v>
      </c>
    </row>
    <row r="340" spans="1:9" x14ac:dyDescent="0.25">
      <c r="A340" t="s">
        <v>3557</v>
      </c>
      <c r="B340" t="s">
        <v>4256</v>
      </c>
      <c r="C340" t="s">
        <v>3154</v>
      </c>
      <c r="D340">
        <v>175</v>
      </c>
      <c r="E340" t="str">
        <f>_xlfn.CONCAT(B340," (",F340,")")</f>
        <v>Πάνορμος (Περιφερειακή Ενότητα Ανατολικής Αττικής)</v>
      </c>
      <c r="F340" t="s">
        <v>17162</v>
      </c>
      <c r="G340" t="s">
        <v>18125</v>
      </c>
      <c r="H340">
        <f>VLOOKUP(E340,[1]!greece_raw__2[[Column2]:[LON]],2,FALSE)</f>
        <v>37.699129656899999</v>
      </c>
      <c r="I340">
        <f>VLOOKUP(E340,[1]!greece_raw__2[[Column2]:[LON]],3,FALSE)</f>
        <v>24.046697876100001</v>
      </c>
    </row>
    <row r="341" spans="1:9" x14ac:dyDescent="0.25">
      <c r="A341" t="s">
        <v>3557</v>
      </c>
      <c r="B341" t="s">
        <v>18001</v>
      </c>
      <c r="C341" t="s">
        <v>17065</v>
      </c>
      <c r="D341">
        <v>13456</v>
      </c>
      <c r="E341" t="str">
        <f>_xlfn.CONCAT(B341," (",F341,")")</f>
        <v>Παπάγος (Περιφερειακή Ενότητα Βορείου Τομέα Αθηνών)</v>
      </c>
      <c r="F341" t="s">
        <v>17020</v>
      </c>
      <c r="G341" t="s">
        <v>18002</v>
      </c>
      <c r="H341">
        <f>VLOOKUP(E341,[1]!greece_raw__2[[Column2]:[LON]],2,FALSE)</f>
        <v>37.990113726499999</v>
      </c>
      <c r="I341">
        <f>VLOOKUP(E341,[1]!greece_raw__2[[Column2]:[LON]],3,FALSE)</f>
        <v>23.795833314599999</v>
      </c>
    </row>
    <row r="342" spans="1:9" x14ac:dyDescent="0.25">
      <c r="A342" t="s">
        <v>3555</v>
      </c>
      <c r="B342" t="s">
        <v>18048</v>
      </c>
      <c r="C342" t="s">
        <v>17173</v>
      </c>
      <c r="D342">
        <v>7</v>
      </c>
      <c r="E342" t="str">
        <f>_xlfn.CONCAT(B342," (",F342,")")</f>
        <v>Πάρνης (Περιφερειακή Ενότητα Ανατολικής Αττικής)</v>
      </c>
      <c r="F342" t="s">
        <v>17162</v>
      </c>
      <c r="G342" t="s">
        <v>18046</v>
      </c>
      <c r="H342">
        <f>VLOOKUP(E342,[1]!greece_raw__2[[Column2]:[LON]],2,FALSE)</f>
        <v>38.149330707700003</v>
      </c>
      <c r="I342">
        <f>VLOOKUP(E342,[1]!greece_raw__2[[Column2]:[LON]],3,FALSE)</f>
        <v>23.735180275499999</v>
      </c>
    </row>
    <row r="343" spans="1:9" x14ac:dyDescent="0.25">
      <c r="A343" t="s">
        <v>3555</v>
      </c>
      <c r="B343" t="s">
        <v>18288</v>
      </c>
      <c r="C343" t="s">
        <v>17702</v>
      </c>
      <c r="D343">
        <v>23</v>
      </c>
      <c r="E343" t="str">
        <f>_xlfn.CONCAT(B343," (",F343,")")</f>
        <v>Παχεία Ράχη (Περιφερειακή Ενότητα Νήσων)</v>
      </c>
      <c r="F343" t="s">
        <v>17665</v>
      </c>
      <c r="G343" t="s">
        <v>18277</v>
      </c>
      <c r="H343">
        <f>VLOOKUP(E343,[1]!greece_raw__2[[Column2]:[LON]],2,FALSE)</f>
        <v>37.715357271499997</v>
      </c>
      <c r="I343">
        <f>VLOOKUP(E343,[1]!greece_raw__2[[Column2]:[LON]],3,FALSE)</f>
        <v>23.4782840409</v>
      </c>
    </row>
    <row r="344" spans="1:9" x14ac:dyDescent="0.25">
      <c r="A344" t="s">
        <v>3555</v>
      </c>
      <c r="B344" t="s">
        <v>18251</v>
      </c>
      <c r="C344" t="s">
        <v>17612</v>
      </c>
      <c r="D344">
        <v>536</v>
      </c>
      <c r="E344" t="str">
        <f>_xlfn.CONCAT(B344," (",F344,")")</f>
        <v>Πάχη (Περιφερειακή Ενότητα Δυτικής Αττικής)</v>
      </c>
      <c r="F344" t="s">
        <v>17537</v>
      </c>
      <c r="G344" t="s">
        <v>18242</v>
      </c>
      <c r="H344">
        <f>VLOOKUP(E344,[1]!greece_raw__2[[Column2]:[LON]],2,FALSE)</f>
        <v>37.971950252299997</v>
      </c>
      <c r="I344">
        <f>VLOOKUP(E344,[1]!greece_raw__2[[Column2]:[LON]],3,FALSE)</f>
        <v>23.360912045599999</v>
      </c>
    </row>
    <row r="345" spans="1:9" x14ac:dyDescent="0.25">
      <c r="A345" t="s">
        <v>3557</v>
      </c>
      <c r="B345" t="s">
        <v>18271</v>
      </c>
      <c r="C345" t="s">
        <v>17660</v>
      </c>
      <c r="D345">
        <v>162084</v>
      </c>
      <c r="E345" t="str">
        <f>_xlfn.CONCAT(B345," (",F345,")")</f>
        <v>Πειραιεύς (Περιφερειακή Ενότητα Πειραιώς)</v>
      </c>
      <c r="F345" t="s">
        <v>17635</v>
      </c>
      <c r="G345" t="s">
        <v>18272</v>
      </c>
      <c r="H345">
        <f>VLOOKUP(E345,[1]!greece_raw__2[[Column2]:[LON]],2,FALSE)</f>
        <v>37.950155420599998</v>
      </c>
      <c r="I345">
        <f>VLOOKUP(E345,[1]!greece_raw__2[[Column2]:[LON]],3,FALSE)</f>
        <v>23.6425292457</v>
      </c>
    </row>
    <row r="346" spans="1:9" x14ac:dyDescent="0.25">
      <c r="A346" t="s">
        <v>3555</v>
      </c>
      <c r="B346" t="s">
        <v>18010</v>
      </c>
      <c r="C346" t="s">
        <v>17083</v>
      </c>
      <c r="D346">
        <v>4962</v>
      </c>
      <c r="E346" t="str">
        <f>_xlfn.CONCAT(B346," (",F346,")")</f>
        <v>Πεντέλη (Περιφερειακή Ενότητα Βορείου Τομέα Αθηνών)</v>
      </c>
      <c r="F346" t="s">
        <v>17020</v>
      </c>
      <c r="G346" t="s">
        <v>18009</v>
      </c>
      <c r="H346">
        <f>VLOOKUP(E346,[1]!greece_raw__2[[Column2]:[LON]],2,FALSE)</f>
        <v>38.045050560599996</v>
      </c>
      <c r="I346">
        <f>VLOOKUP(E346,[1]!greece_raw__2[[Column2]:[LON]],3,FALSE)</f>
        <v>23.870977760700001</v>
      </c>
    </row>
    <row r="347" spans="1:9" x14ac:dyDescent="0.25">
      <c r="A347" t="s">
        <v>3560</v>
      </c>
      <c r="B347" t="s">
        <v>8712</v>
      </c>
      <c r="C347" t="s">
        <v>695</v>
      </c>
      <c r="D347">
        <v>24989</v>
      </c>
      <c r="E347" t="str">
        <f>_xlfn.CONCAT(B347," (",F347,")")</f>
        <v>Πέραμα (Περιφερειακή Ενότητα Πειραιώς)</v>
      </c>
      <c r="F347" t="s">
        <v>17635</v>
      </c>
      <c r="G347" t="s">
        <v>18273</v>
      </c>
      <c r="H347">
        <f>VLOOKUP(E347,[1]!greece_raw__2[[Column2]:[LON]],2,FALSE)</f>
        <v>37.961386596899999</v>
      </c>
      <c r="I347">
        <f>VLOOKUP(E347,[1]!greece_raw__2[[Column2]:[LON]],3,FALSE)</f>
        <v>23.560143413900001</v>
      </c>
    </row>
    <row r="348" spans="1:9" x14ac:dyDescent="0.25">
      <c r="A348" t="s">
        <v>3560</v>
      </c>
      <c r="B348" t="s">
        <v>18356</v>
      </c>
      <c r="C348" t="s">
        <v>17863</v>
      </c>
      <c r="D348">
        <v>200</v>
      </c>
      <c r="E348" t="str">
        <f>_xlfn.CONCAT(B348," (",F348,")")</f>
        <v>Πέρανι (Περιφερειακή Ενότητα Νήσων)</v>
      </c>
      <c r="F348" t="s">
        <v>17665</v>
      </c>
      <c r="G348" t="s">
        <v>18347</v>
      </c>
      <c r="H348">
        <f>VLOOKUP(E348,[1]!greece_raw__2[[Column2]:[LON]],2,FALSE)</f>
        <v>37.8954342798</v>
      </c>
      <c r="I348">
        <f>VLOOKUP(E348,[1]!greece_raw__2[[Column2]:[LON]],3,FALSE)</f>
        <v>23.480409391199998</v>
      </c>
    </row>
    <row r="349" spans="1:9" x14ac:dyDescent="0.25">
      <c r="A349" t="s">
        <v>3555</v>
      </c>
      <c r="B349" t="s">
        <v>4074</v>
      </c>
      <c r="C349" t="s">
        <v>2742</v>
      </c>
      <c r="D349">
        <v>672</v>
      </c>
      <c r="E349" t="str">
        <f>_xlfn.CONCAT(B349," (",F349,")")</f>
        <v>Πέρδικα (Περιφερειακή Ενότητα Νήσων)</v>
      </c>
      <c r="F349" t="s">
        <v>17665</v>
      </c>
      <c r="G349" t="s">
        <v>18277</v>
      </c>
      <c r="H349">
        <f>VLOOKUP(E349,[1]!greece_raw__2[[Column2]:[LON]],2,FALSE)</f>
        <v>37.689093913900003</v>
      </c>
      <c r="I349">
        <f>VLOOKUP(E349,[1]!greece_raw__2[[Column2]:[LON]],3,FALSE)</f>
        <v>23.4530108493</v>
      </c>
    </row>
    <row r="350" spans="1:9" x14ac:dyDescent="0.25">
      <c r="A350" t="s">
        <v>3590</v>
      </c>
      <c r="B350" t="s">
        <v>18357</v>
      </c>
      <c r="C350" t="s">
        <v>421</v>
      </c>
      <c r="D350">
        <v>205</v>
      </c>
      <c r="E350" t="str">
        <f>_xlfn.CONCAT(B350," (",F350,")")</f>
        <v>Περιστέρια (Περιφερειακή Ενότητα Νήσων)</v>
      </c>
      <c r="F350" t="s">
        <v>17665</v>
      </c>
      <c r="G350" t="s">
        <v>18347</v>
      </c>
      <c r="H350">
        <f>VLOOKUP(E350,[1]!greece_raw__2[[Column2]:[LON]],2,FALSE)</f>
        <v>37.880246064399998</v>
      </c>
      <c r="I350">
        <f>VLOOKUP(E350,[1]!greece_raw__2[[Column2]:[LON]],3,FALSE)</f>
        <v>23.460058479000001</v>
      </c>
    </row>
    <row r="351" spans="1:9" x14ac:dyDescent="0.25">
      <c r="A351" t="s">
        <v>3560</v>
      </c>
      <c r="B351" t="s">
        <v>6648</v>
      </c>
      <c r="C351" t="s">
        <v>4783</v>
      </c>
      <c r="D351">
        <v>137129</v>
      </c>
      <c r="E351" t="str">
        <f>_xlfn.CONCAT(B351," (",F351,")")</f>
        <v>Περιστέριον (Περιφερειακή Ενότητα Δυτικού Τομέα Αθηνών)</v>
      </c>
      <c r="F351" t="s">
        <v>17098</v>
      </c>
      <c r="G351" t="s">
        <v>18025</v>
      </c>
      <c r="H351">
        <f>VLOOKUP(E351,[1]!greece_raw__2[[Column2]:[LON]],2,FALSE)</f>
        <v>38.008663740700001</v>
      </c>
      <c r="I351">
        <f>VLOOKUP(E351,[1]!greece_raw__2[[Column2]:[LON]],3,FALSE)</f>
        <v>23.6943649693</v>
      </c>
    </row>
    <row r="352" spans="1:9" x14ac:dyDescent="0.25">
      <c r="A352" t="s">
        <v>3590</v>
      </c>
      <c r="B352" t="s">
        <v>18326</v>
      </c>
      <c r="C352" t="s">
        <v>17783</v>
      </c>
      <c r="D352">
        <v>12</v>
      </c>
      <c r="E352" t="str">
        <f>_xlfn.CONCAT(B352," (",F352,")")</f>
        <v>Περλεγκιάνικα (Περιφερειακή Ενότητα Νήσων)</v>
      </c>
      <c r="F352" t="s">
        <v>17665</v>
      </c>
      <c r="G352" t="s">
        <v>18295</v>
      </c>
      <c r="H352">
        <f>VLOOKUP(E352,[1]!greece_raw__2[[Column2]:[LON]],2,FALSE)</f>
        <v>36.268383225800001</v>
      </c>
      <c r="I352">
        <f>VLOOKUP(E352,[1]!greece_raw__2[[Column2]:[LON]],3,FALSE)</f>
        <v>22.941121108200001</v>
      </c>
    </row>
    <row r="353" spans="1:9" x14ac:dyDescent="0.25">
      <c r="A353" t="s">
        <v>3560</v>
      </c>
      <c r="B353" t="s">
        <v>18327</v>
      </c>
      <c r="C353" t="s">
        <v>17785</v>
      </c>
      <c r="D353">
        <v>18</v>
      </c>
      <c r="E353" t="str">
        <f>_xlfn.CONCAT(B353," (",F353,")")</f>
        <v>Πετρούνιον (Περιφερειακή Ενότητα Νήσων)</v>
      </c>
      <c r="F353" t="s">
        <v>17665</v>
      </c>
      <c r="G353" t="s">
        <v>18295</v>
      </c>
      <c r="H353">
        <f>VLOOKUP(E353,[1]!greece_raw__2[[Column2]:[LON]],2,FALSE)</f>
        <v>36.317743958100003</v>
      </c>
      <c r="I353">
        <f>VLOOKUP(E353,[1]!greece_raw__2[[Column2]:[LON]],3,FALSE)</f>
        <v>22.934244465700001</v>
      </c>
    </row>
    <row r="354" spans="1:9" x14ac:dyDescent="0.25">
      <c r="A354" t="s">
        <v>3555</v>
      </c>
      <c r="B354" t="s">
        <v>18026</v>
      </c>
      <c r="C354" t="s">
        <v>17123</v>
      </c>
      <c r="D354">
        <v>57709</v>
      </c>
      <c r="E354" t="str">
        <f>_xlfn.CONCAT(B354," (",F354,")")</f>
        <v>Πετρούπολις (Περιφερειακή Ενότητα Δυτικού Τομέα Αθηνών)</v>
      </c>
      <c r="F354" t="s">
        <v>17098</v>
      </c>
      <c r="G354" t="s">
        <v>18027</v>
      </c>
      <c r="H354">
        <f>VLOOKUP(E354,[1]!greece_raw__2[[Column2]:[LON]],2,FALSE)</f>
        <v>38.039004964699998</v>
      </c>
      <c r="I354">
        <f>VLOOKUP(E354,[1]!greece_raw__2[[Column2]:[LON]],3,FALSE)</f>
        <v>23.685932257400001</v>
      </c>
    </row>
    <row r="355" spans="1:9" x14ac:dyDescent="0.25">
      <c r="A355" t="s">
        <v>3590</v>
      </c>
      <c r="B355" t="s">
        <v>11674</v>
      </c>
      <c r="C355" t="s">
        <v>717</v>
      </c>
      <c r="D355">
        <v>241</v>
      </c>
      <c r="E355" t="str">
        <f>_xlfn.CONCAT(B355," (",F355,")")</f>
        <v>Πεύκα (Περιφερειακή Ενότητα Ανατολικής Αττικής)</v>
      </c>
      <c r="F355" t="s">
        <v>17162</v>
      </c>
      <c r="G355" t="s">
        <v>18074</v>
      </c>
      <c r="H355">
        <f>VLOOKUP(E355,[1]!greece_raw__2[[Column2]:[LON]],2,FALSE)</f>
        <v>37.802254816500003</v>
      </c>
      <c r="I355">
        <f>VLOOKUP(E355,[1]!greece_raw__2[[Column2]:[LON]],3,FALSE)</f>
        <v>24.059377846099999</v>
      </c>
    </row>
    <row r="356" spans="1:9" x14ac:dyDescent="0.25">
      <c r="A356" t="s">
        <v>3555</v>
      </c>
      <c r="B356" t="s">
        <v>4294</v>
      </c>
      <c r="C356" t="s">
        <v>3246</v>
      </c>
      <c r="D356">
        <v>21176</v>
      </c>
      <c r="E356" t="str">
        <f>_xlfn.CONCAT(B356," (",F356,")")</f>
        <v>Πεύκη (Περιφερειακή Ενότητα Βορείου Τομέα Αθηνών)</v>
      </c>
      <c r="F356" t="s">
        <v>17020</v>
      </c>
      <c r="G356" t="s">
        <v>17998</v>
      </c>
      <c r="H356">
        <f>VLOOKUP(E356,[1]!greece_raw__2[[Column2]:[LON]],2,FALSE)</f>
        <v>38.060574336000002</v>
      </c>
      <c r="I356">
        <f>VLOOKUP(E356,[1]!greece_raw__2[[Column2]:[LON]],3,FALSE)</f>
        <v>23.794095260399999</v>
      </c>
    </row>
    <row r="357" spans="1:9" x14ac:dyDescent="0.25">
      <c r="A357" t="s">
        <v>3557</v>
      </c>
      <c r="B357" t="s">
        <v>18210</v>
      </c>
      <c r="C357" t="s">
        <v>17516</v>
      </c>
      <c r="D357">
        <v>249</v>
      </c>
      <c r="E357" t="str">
        <f>_xlfn.CONCAT(B357," (",F357,")")</f>
        <v>Πευκιάς (Περιφερειακή Ενότητα Ανατολικής Αττικής)</v>
      </c>
      <c r="F357" t="s">
        <v>17162</v>
      </c>
      <c r="G357" t="s">
        <v>18207</v>
      </c>
      <c r="H357">
        <f>VLOOKUP(E357,[1]!greece_raw__2[[Column2]:[LON]],2,FALSE)</f>
        <v>38.318578605399999</v>
      </c>
      <c r="I357">
        <f>VLOOKUP(E357,[1]!greece_raw__2[[Column2]:[LON]],3,FALSE)</f>
        <v>23.706428364000001</v>
      </c>
    </row>
    <row r="358" spans="1:9" x14ac:dyDescent="0.25">
      <c r="A358" t="s">
        <v>3560</v>
      </c>
      <c r="B358" t="s">
        <v>3995</v>
      </c>
      <c r="C358" t="s">
        <v>2564</v>
      </c>
      <c r="D358">
        <v>117</v>
      </c>
      <c r="E358" t="str">
        <f>_xlfn.CONCAT(B358," (",F358,")")</f>
        <v>Πευκόφυτον (Περιφερειακή Ενότητα Ανατολικής Αττικής)</v>
      </c>
      <c r="F358" t="s">
        <v>17162</v>
      </c>
      <c r="G358" t="s">
        <v>18056</v>
      </c>
      <c r="H358">
        <f>VLOOKUP(E358,[1]!greece_raw__2[[Column2]:[LON]],2,FALSE)</f>
        <v>38.151970663699998</v>
      </c>
      <c r="I358">
        <f>VLOOKUP(E358,[1]!greece_raw__2[[Column2]:[LON]],3,FALSE)</f>
        <v>23.8673474263</v>
      </c>
    </row>
    <row r="359" spans="1:9" x14ac:dyDescent="0.25">
      <c r="A359" t="s">
        <v>3560</v>
      </c>
      <c r="B359" t="s">
        <v>18166</v>
      </c>
      <c r="C359" t="s">
        <v>17421</v>
      </c>
      <c r="D359">
        <v>1983</v>
      </c>
      <c r="E359" t="str">
        <f>_xlfn.CONCAT(B359," (",F359,")")</f>
        <v>Πικέρμιον (Περιφερειακή Ενότητα Ανατολικής Αττικής)</v>
      </c>
      <c r="F359" t="s">
        <v>17162</v>
      </c>
      <c r="G359" t="s">
        <v>18164</v>
      </c>
      <c r="H359">
        <f>VLOOKUP(E359,[1]!greece_raw__2[[Column2]:[LON]],2,FALSE)</f>
        <v>38.000967155600001</v>
      </c>
      <c r="I359">
        <f>VLOOKUP(E359,[1]!greece_raw__2[[Column2]:[LON]],3,FALSE)</f>
        <v>23.940459752700001</v>
      </c>
    </row>
    <row r="360" spans="1:9" x14ac:dyDescent="0.25">
      <c r="A360" t="s">
        <v>3560</v>
      </c>
      <c r="B360" t="s">
        <v>18328</v>
      </c>
      <c r="C360" t="s">
        <v>17787</v>
      </c>
      <c r="D360">
        <v>13</v>
      </c>
      <c r="E360" t="str">
        <f>_xlfn.CONCAT(B360," (",F360,")")</f>
        <v>Πίσω Πηγάδιον (Περιφερειακή Ενότητα Νήσων)</v>
      </c>
      <c r="F360" t="s">
        <v>17665</v>
      </c>
      <c r="G360" t="s">
        <v>18295</v>
      </c>
      <c r="H360">
        <f>VLOOKUP(E360,[1]!greece_raw__2[[Column2]:[LON]],2,FALSE)</f>
        <v>36.240479348999997</v>
      </c>
      <c r="I360">
        <f>VLOOKUP(E360,[1]!greece_raw__2[[Column2]:[LON]],3,FALSE)</f>
        <v>22.9360884275</v>
      </c>
    </row>
    <row r="361" spans="1:9" x14ac:dyDescent="0.25">
      <c r="A361" t="s">
        <v>3565</v>
      </c>
      <c r="B361" t="s">
        <v>18329</v>
      </c>
      <c r="C361" t="s">
        <v>17789</v>
      </c>
      <c r="D361">
        <v>20</v>
      </c>
      <c r="E361" t="str">
        <f>_xlfn.CONCAT(B361," (",F361,")")</f>
        <v>Πιτσινάδες (Περιφερειακή Ενότητα Νήσων)</v>
      </c>
      <c r="F361" t="s">
        <v>17665</v>
      </c>
      <c r="G361" t="s">
        <v>18295</v>
      </c>
      <c r="H361">
        <f>VLOOKUP(E361,[1]!greece_raw__2[[Column2]:[LON]],2,FALSE)</f>
        <v>36.270568873899997</v>
      </c>
      <c r="I361">
        <f>VLOOKUP(E361,[1]!greece_raw__2[[Column2]:[LON]],3,FALSE)</f>
        <v>22.9601171453</v>
      </c>
    </row>
    <row r="362" spans="1:9" x14ac:dyDescent="0.25">
      <c r="A362" t="s">
        <v>3590</v>
      </c>
      <c r="B362" t="s">
        <v>18330</v>
      </c>
      <c r="C362" t="s">
        <v>17791</v>
      </c>
      <c r="D362">
        <v>77</v>
      </c>
      <c r="E362" t="str">
        <f>_xlfn.CONCAT(B362," (",F362,")")</f>
        <v>Πιτσινιάνικα (Περιφερειακή Ενότητα Νήσων)</v>
      </c>
      <c r="F362" t="s">
        <v>17665</v>
      </c>
      <c r="G362" t="s">
        <v>18295</v>
      </c>
      <c r="H362">
        <f>VLOOKUP(E362,[1]!greece_raw__2[[Column2]:[LON]],2,FALSE)</f>
        <v>36.199427062600002</v>
      </c>
      <c r="I362">
        <f>VLOOKUP(E362,[1]!greece_raw__2[[Column2]:[LON]],3,FALSE)</f>
        <v>22.959384601299998</v>
      </c>
    </row>
    <row r="363" spans="1:9" x14ac:dyDescent="0.25">
      <c r="A363" t="s">
        <v>3555</v>
      </c>
      <c r="B363" t="s">
        <v>4152</v>
      </c>
      <c r="C363" t="s">
        <v>697</v>
      </c>
      <c r="D363">
        <v>553</v>
      </c>
      <c r="E363" t="str">
        <f>_xlfn.CONCAT(B363," (",F363,")")</f>
        <v>Πλάκα (Περιφερειακή Ενότητα Ανατολικής Αττικής)</v>
      </c>
      <c r="F363" t="s">
        <v>17162</v>
      </c>
      <c r="G363" t="s">
        <v>18074</v>
      </c>
      <c r="H363">
        <f>VLOOKUP(E363,[1]!greece_raw__2[[Column2]:[LON]],2,FALSE)</f>
        <v>37.757190917899997</v>
      </c>
      <c r="I363">
        <f>VLOOKUP(E363,[1]!greece_raw__2[[Column2]:[LON]],3,FALSE)</f>
        <v>24.031009537799999</v>
      </c>
    </row>
    <row r="364" spans="1:9" x14ac:dyDescent="0.25">
      <c r="A364" t="s">
        <v>3590</v>
      </c>
      <c r="B364" t="s">
        <v>18216</v>
      </c>
      <c r="C364" t="s">
        <v>17528</v>
      </c>
      <c r="D364">
        <v>140</v>
      </c>
      <c r="E364" t="str">
        <f>_xlfn.CONCAT(B364," (",F364,")")</f>
        <v>Πλατάνια Ωρωπού (Περιφερειακή Ενότητα Ανατολικής Αττικής)</v>
      </c>
      <c r="F364" t="s">
        <v>17162</v>
      </c>
      <c r="G364" t="s">
        <v>18212</v>
      </c>
      <c r="H364">
        <f>VLOOKUP(E364,[1]!greece_raw__2[[Column2]:[LON]],2,FALSE)</f>
        <v>38.321586856099998</v>
      </c>
      <c r="I364">
        <f>VLOOKUP(E364,[1]!greece_raw__2[[Column2]:[LON]],3,FALSE)</f>
        <v>23.750088099999999</v>
      </c>
    </row>
    <row r="365" spans="1:9" x14ac:dyDescent="0.25">
      <c r="A365" t="s">
        <v>3555</v>
      </c>
      <c r="B365" t="s">
        <v>18331</v>
      </c>
      <c r="C365" t="s">
        <v>17793</v>
      </c>
      <c r="D365">
        <v>41</v>
      </c>
      <c r="E365" t="str">
        <f>_xlfn.CONCAT(B365," (",F365,")")</f>
        <v>Πλατεία Άμμος (Περιφερειακή Ενότητα Νήσων)</v>
      </c>
      <c r="F365" t="s">
        <v>17665</v>
      </c>
      <c r="G365" t="s">
        <v>18295</v>
      </c>
      <c r="H365">
        <f>VLOOKUP(E365,[1]!greece_raw__2[[Column2]:[LON]],2,FALSE)</f>
        <v>36.363527078499999</v>
      </c>
      <c r="I365">
        <f>VLOOKUP(E365,[1]!greece_raw__2[[Column2]:[LON]],3,FALSE)</f>
        <v>22.957838011700002</v>
      </c>
    </row>
    <row r="366" spans="1:9" x14ac:dyDescent="0.25">
      <c r="A366" t="s">
        <v>3560</v>
      </c>
      <c r="B366" t="s">
        <v>6579</v>
      </c>
      <c r="C366" t="s">
        <v>4636</v>
      </c>
      <c r="D366">
        <v>1350</v>
      </c>
      <c r="E366" t="str">
        <f>_xlfn.CONCAT(B366," (",F366,")")</f>
        <v>Πολυδένδριον (Περιφερειακή Ενότητα Ανατολικής Αττικής)</v>
      </c>
      <c r="F366" t="s">
        <v>17162</v>
      </c>
      <c r="G366" t="s">
        <v>18204</v>
      </c>
      <c r="H366">
        <f>VLOOKUP(E366,[1]!greece_raw__2[[Column2]:[LON]],2,FALSE)</f>
        <v>38.214447829299999</v>
      </c>
      <c r="I366">
        <f>VLOOKUP(E366,[1]!greece_raw__2[[Column2]:[LON]],3,FALSE)</f>
        <v>23.866598833800001</v>
      </c>
    </row>
    <row r="367" spans="1:9" x14ac:dyDescent="0.25">
      <c r="A367" t="s">
        <v>3565</v>
      </c>
      <c r="B367" t="s">
        <v>18217</v>
      </c>
      <c r="C367" t="s">
        <v>17530</v>
      </c>
      <c r="D367">
        <v>306</v>
      </c>
      <c r="E367" t="str">
        <f>_xlfn.CONCAT(B367," (",F367,")")</f>
        <v>Πόντιοι (Περιφερειακή Ενότητα Ανατολικής Αττικής)</v>
      </c>
      <c r="F367" t="s">
        <v>17162</v>
      </c>
      <c r="G367" t="s">
        <v>18212</v>
      </c>
      <c r="H367">
        <f>VLOOKUP(E367,[1]!greece_raw__2[[Column2]:[LON]],2,FALSE)</f>
        <v>38.299351835899998</v>
      </c>
      <c r="I367">
        <f>VLOOKUP(E367,[1]!greece_raw__2[[Column2]:[LON]],3,FALSE)</f>
        <v>23.7932725824</v>
      </c>
    </row>
    <row r="368" spans="1:9" x14ac:dyDescent="0.25">
      <c r="A368" t="s">
        <v>3557</v>
      </c>
      <c r="B368" t="s">
        <v>9057</v>
      </c>
      <c r="C368" t="s">
        <v>739</v>
      </c>
      <c r="D368">
        <v>3602</v>
      </c>
      <c r="E368" t="str">
        <f>_xlfn.CONCAT(B368," (",F368,")")</f>
        <v>Πόρος (Περιφερειακή Ενότητα Νήσων)</v>
      </c>
      <c r="F368" t="s">
        <v>17665</v>
      </c>
      <c r="G368" t="s">
        <v>18342</v>
      </c>
      <c r="H368">
        <f>VLOOKUP(E368,[1]!greece_raw__2[[Column2]:[LON]],2,FALSE)</f>
        <v>37.497422289600003</v>
      </c>
      <c r="I368">
        <f>VLOOKUP(E368,[1]!greece_raw__2[[Column2]:[LON]],3,FALSE)</f>
        <v>23.452838502700001</v>
      </c>
    </row>
    <row r="369" spans="1:9" x14ac:dyDescent="0.25">
      <c r="A369" t="s">
        <v>3565</v>
      </c>
      <c r="B369" t="s">
        <v>15618</v>
      </c>
      <c r="C369" t="s">
        <v>12810</v>
      </c>
      <c r="D369">
        <v>103</v>
      </c>
      <c r="E369" t="str">
        <f>_xlfn.CONCAT(B369," (",F369,")")</f>
        <v>Πόρτες (Περιφερειακή Ενότητα Νήσων)</v>
      </c>
      <c r="F369" t="s">
        <v>17665</v>
      </c>
      <c r="G369" t="s">
        <v>18277</v>
      </c>
      <c r="H369">
        <f>VLOOKUP(E369,[1]!greece_raw__2[[Column2]:[LON]],2,FALSE)</f>
        <v>37.709422141200001</v>
      </c>
      <c r="I369">
        <f>VLOOKUP(E369,[1]!greece_raw__2[[Column2]:[LON]],3,FALSE)</f>
        <v>23.5156981648</v>
      </c>
    </row>
    <row r="370" spans="1:9" x14ac:dyDescent="0.25">
      <c r="A370" t="s">
        <v>3560</v>
      </c>
      <c r="B370" t="s">
        <v>18106</v>
      </c>
      <c r="C370" t="s">
        <v>17295</v>
      </c>
      <c r="D370">
        <v>234</v>
      </c>
      <c r="E370" t="str">
        <f>_xlfn.CONCAT(B370," (",F370,")")</f>
        <v>Πόρτο Εννιά (Περιφερειακή Ενότητα Ανατολικής Αττικής)</v>
      </c>
      <c r="F370" t="s">
        <v>17162</v>
      </c>
      <c r="G370" t="s">
        <v>18074</v>
      </c>
      <c r="H370">
        <f>VLOOKUP(E370,[1]!greece_raw__2[[Column2]:[LON]],2,FALSE)</f>
        <v>37.7882283458</v>
      </c>
      <c r="I370">
        <f>VLOOKUP(E370,[1]!greece_raw__2[[Column2]:[LON]],3,FALSE)</f>
        <v>24.078117343700001</v>
      </c>
    </row>
    <row r="371" spans="1:9" x14ac:dyDescent="0.25">
      <c r="A371" t="s">
        <v>3557</v>
      </c>
      <c r="B371" t="s">
        <v>8815</v>
      </c>
      <c r="C371" t="s">
        <v>7799</v>
      </c>
      <c r="D371">
        <v>23</v>
      </c>
      <c r="E371" t="str">
        <f>_xlfn.CONCAT(B371," (",F371,")")</f>
        <v>Ποταμός (Περιφερειακή Ενότητα Νήσων)</v>
      </c>
      <c r="F371" t="s">
        <v>17665</v>
      </c>
      <c r="G371" t="s">
        <v>18292</v>
      </c>
      <c r="H371">
        <f>VLOOKUP(E371,[1]!greece_raw__2[[Column2]:[LON]],2,FALSE)</f>
        <v>35.878646541199998</v>
      </c>
      <c r="I371">
        <f>VLOOKUP(E371,[1]!greece_raw__2[[Column2]:[LON]],3,FALSE)</f>
        <v>23.289163219999999</v>
      </c>
    </row>
    <row r="372" spans="1:9" x14ac:dyDescent="0.25">
      <c r="A372" t="s">
        <v>3557</v>
      </c>
      <c r="B372" t="s">
        <v>8815</v>
      </c>
      <c r="C372" t="s">
        <v>7799</v>
      </c>
      <c r="D372">
        <v>474</v>
      </c>
      <c r="E372" t="str">
        <f>_xlfn.CONCAT(B372," (",F372,")")</f>
        <v>Ποταμός (Περιφερειακή Ενότητα Νήσων)</v>
      </c>
      <c r="F372" t="s">
        <v>17665</v>
      </c>
      <c r="G372" t="s">
        <v>18295</v>
      </c>
      <c r="H372">
        <f>VLOOKUP(E372,[1]!greece_raw__2[[Column2]:[LON]],2,FALSE)</f>
        <v>35.878646541199998</v>
      </c>
      <c r="I372">
        <f>VLOOKUP(E372,[1]!greece_raw__2[[Column2]:[LON]],3,FALSE)</f>
        <v>23.289163219999999</v>
      </c>
    </row>
    <row r="373" spans="1:9" x14ac:dyDescent="0.25">
      <c r="A373" t="s">
        <v>3560</v>
      </c>
      <c r="B373" t="s">
        <v>18138</v>
      </c>
      <c r="C373" t="s">
        <v>17359</v>
      </c>
      <c r="D373">
        <v>66</v>
      </c>
      <c r="E373" t="str">
        <f>_xlfn.CONCAT(B373," (",F373,")")</f>
        <v>Πουρίθι (Περιφερειακή Ενότητα Ανατολικής Αττικής)</v>
      </c>
      <c r="F373" t="s">
        <v>17162</v>
      </c>
      <c r="G373" t="s">
        <v>18134</v>
      </c>
      <c r="H373">
        <f>VLOOKUP(E373,[1]!greece_raw__2[[Column2]:[LON]],2,FALSE)</f>
        <v>38.207803321999997</v>
      </c>
      <c r="I373">
        <f>VLOOKUP(E373,[1]!greece_raw__2[[Column2]:[LON]],3,FALSE)</f>
        <v>23.904896217800001</v>
      </c>
    </row>
    <row r="374" spans="1:9" x14ac:dyDescent="0.25">
      <c r="A374" t="s">
        <v>3560</v>
      </c>
      <c r="B374" t="s">
        <v>18332</v>
      </c>
      <c r="C374" t="s">
        <v>17795</v>
      </c>
      <c r="D374">
        <v>10</v>
      </c>
      <c r="E374" t="str">
        <f>_xlfn.CONCAT(B374," (",F374,")")</f>
        <v>Πούρκον (Περιφερειακή Ενότητα Νήσων)</v>
      </c>
      <c r="F374" t="s">
        <v>17665</v>
      </c>
      <c r="G374" t="s">
        <v>18295</v>
      </c>
      <c r="H374">
        <f>VLOOKUP(E374,[1]!greece_raw__2[[Column2]:[LON]],2,FALSE)</f>
        <v>36.171314726799999</v>
      </c>
      <c r="I374">
        <f>VLOOKUP(E374,[1]!greece_raw__2[[Column2]:[LON]],3,FALSE)</f>
        <v>22.956965203199999</v>
      </c>
    </row>
    <row r="375" spans="1:9" x14ac:dyDescent="0.25">
      <c r="A375" t="s">
        <v>3560</v>
      </c>
      <c r="B375" t="s">
        <v>18240</v>
      </c>
      <c r="C375" t="s">
        <v>17584</v>
      </c>
      <c r="D375">
        <v>91</v>
      </c>
      <c r="E375" t="str">
        <f>_xlfn.CONCAT(B375," (",F375,")")</f>
        <v>Πουρνάρι (Περιφερειακή Ενότητα Δυτικής Αττικής)</v>
      </c>
      <c r="F375" t="s">
        <v>17537</v>
      </c>
      <c r="G375" t="s">
        <v>18237</v>
      </c>
      <c r="H375">
        <f>VLOOKUP(E375,[1]!greece_raw__2[[Column2]:[LON]],2,FALSE)</f>
        <v>38.148998330300003</v>
      </c>
      <c r="I375">
        <f>VLOOKUP(E375,[1]!greece_raw__2[[Column2]:[LON]],3,FALSE)</f>
        <v>23.433820882300001</v>
      </c>
    </row>
    <row r="376" spans="1:9" x14ac:dyDescent="0.25">
      <c r="A376" t="s">
        <v>3565</v>
      </c>
      <c r="B376" t="s">
        <v>18107</v>
      </c>
      <c r="C376" t="s">
        <v>17297</v>
      </c>
      <c r="D376">
        <v>58</v>
      </c>
      <c r="E376" t="str">
        <f>_xlfn.CONCAT(B376," (",F376,")")</f>
        <v>Πρισιλίμες (Περιφερειακή Ενότητα Ανατολικής Αττικής)</v>
      </c>
      <c r="F376" t="s">
        <v>17162</v>
      </c>
      <c r="G376" t="s">
        <v>18074</v>
      </c>
      <c r="H376">
        <f>VLOOKUP(E376,[1]!greece_raw__2[[Column2]:[LON]],2,FALSE)</f>
        <v>37.816177203099997</v>
      </c>
      <c r="I376">
        <f>VLOOKUP(E376,[1]!greece_raw__2[[Column2]:[LON]],3,FALSE)</f>
        <v>23.9960198307</v>
      </c>
    </row>
    <row r="377" spans="1:9" x14ac:dyDescent="0.25">
      <c r="A377" t="s">
        <v>3560</v>
      </c>
      <c r="B377" t="s">
        <v>18333</v>
      </c>
      <c r="C377" t="s">
        <v>17797</v>
      </c>
      <c r="D377">
        <v>3</v>
      </c>
      <c r="E377" t="str">
        <f>_xlfn.CONCAT(B377," (",F377,")")</f>
        <v>Προγκίον (Περιφερειακή Ενότητα Νήσων)</v>
      </c>
      <c r="F377" t="s">
        <v>17665</v>
      </c>
      <c r="G377" t="s">
        <v>18295</v>
      </c>
      <c r="H377">
        <f>VLOOKUP(E377,[1]!greece_raw__2[[Column2]:[LON]],2,FALSE)</f>
        <v>36.333536351799999</v>
      </c>
      <c r="I377">
        <f>VLOOKUP(E377,[1]!greece_raw__2[[Column2]:[LON]],3,FALSE)</f>
        <v>22.939408987299998</v>
      </c>
    </row>
    <row r="378" spans="1:9" x14ac:dyDescent="0.25">
      <c r="A378" t="s">
        <v>3557</v>
      </c>
      <c r="B378" t="s">
        <v>4168</v>
      </c>
      <c r="C378" t="s">
        <v>349</v>
      </c>
      <c r="D378">
        <v>31</v>
      </c>
      <c r="E378" t="str">
        <f>_xlfn.CONCAT(B378," (",F378,")")</f>
        <v>Προφήτης Ηλίας (Περιφερειακή Ενότητα Δυτικής Αττικής)</v>
      </c>
      <c r="F378" t="s">
        <v>17537</v>
      </c>
      <c r="G378" t="s">
        <v>18226</v>
      </c>
      <c r="H378">
        <f>VLOOKUP(E378,[1]!greece_raw__2[[Column2]:[LON]],2,FALSE)</f>
        <v>38.167962881199998</v>
      </c>
      <c r="I378">
        <f>VLOOKUP(E378,[1]!greece_raw__2[[Column2]:[LON]],3,FALSE)</f>
        <v>23.3693526926</v>
      </c>
    </row>
    <row r="379" spans="1:9" x14ac:dyDescent="0.25">
      <c r="A379" t="s">
        <v>3555</v>
      </c>
      <c r="B379" t="s">
        <v>18061</v>
      </c>
      <c r="C379" t="s">
        <v>17203</v>
      </c>
      <c r="D379">
        <v>106</v>
      </c>
      <c r="E379" t="str">
        <f>_xlfn.CONCAT(B379," (",F379,")")</f>
        <v>Ραπεντώσα (Περιφερειακή Ενότητα Ανατολικής Αττικής)</v>
      </c>
      <c r="F379" t="s">
        <v>17162</v>
      </c>
      <c r="G379" t="s">
        <v>18059</v>
      </c>
      <c r="H379">
        <f>VLOOKUP(E379,[1]!greece_raw__2[[Column2]:[LON]],2,FALSE)</f>
        <v>38.090829169599999</v>
      </c>
      <c r="I379">
        <f>VLOOKUP(E379,[1]!greece_raw__2[[Column2]:[LON]],3,FALSE)</f>
        <v>23.9011085229</v>
      </c>
    </row>
    <row r="380" spans="1:9" x14ac:dyDescent="0.25">
      <c r="A380" t="s">
        <v>3555</v>
      </c>
      <c r="B380" t="s">
        <v>3938</v>
      </c>
      <c r="C380" t="s">
        <v>2454</v>
      </c>
      <c r="D380">
        <v>12062</v>
      </c>
      <c r="E380" t="str">
        <f>_xlfn.CONCAT(B380," (",F380,")")</f>
        <v>Ραφήνα (Περιφερειακή Ενότητα Ανατολικής Αττικής)</v>
      </c>
      <c r="F380" t="s">
        <v>17162</v>
      </c>
      <c r="G380" t="s">
        <v>18168</v>
      </c>
      <c r="H380">
        <f>VLOOKUP(E380,[1]!greece_raw__2[[Column2]:[LON]],2,FALSE)</f>
        <v>38.020316404200003</v>
      </c>
      <c r="I380">
        <f>VLOOKUP(E380,[1]!greece_raw__2[[Column2]:[LON]],3,FALSE)</f>
        <v>24.0025595621</v>
      </c>
    </row>
    <row r="381" spans="1:9" x14ac:dyDescent="0.25">
      <c r="A381" t="s">
        <v>3560</v>
      </c>
      <c r="B381" t="s">
        <v>18108</v>
      </c>
      <c r="C381" t="s">
        <v>17299</v>
      </c>
      <c r="D381">
        <v>71</v>
      </c>
      <c r="E381" t="str">
        <f>_xlfn.CONCAT(B381," (",F381,")")</f>
        <v>Ριμπάρι (Περιφερειακή Ενότητα Ανατολικής Αττικής)</v>
      </c>
      <c r="F381" t="s">
        <v>17162</v>
      </c>
      <c r="G381" t="s">
        <v>18074</v>
      </c>
      <c r="H381">
        <f>VLOOKUP(E381,[1]!greece_raw__2[[Column2]:[LON]],2,FALSE)</f>
        <v>37.755550393699998</v>
      </c>
      <c r="I381">
        <f>VLOOKUP(E381,[1]!greece_raw__2[[Column2]:[LON]],3,FALSE)</f>
        <v>24.013682960400001</v>
      </c>
    </row>
    <row r="382" spans="1:9" x14ac:dyDescent="0.25">
      <c r="A382" t="s">
        <v>3555</v>
      </c>
      <c r="B382" t="s">
        <v>18064</v>
      </c>
      <c r="C382" t="s">
        <v>17211</v>
      </c>
      <c r="D382">
        <v>2036</v>
      </c>
      <c r="E382" t="str">
        <f>_xlfn.CONCAT(B382," (",F382,")")</f>
        <v>Ροδόπολις (Περιφερειακή Ενότητα Ανατολικής Αττικής)</v>
      </c>
      <c r="F382" t="s">
        <v>17162</v>
      </c>
      <c r="G382" t="s">
        <v>18065</v>
      </c>
      <c r="H382">
        <f>VLOOKUP(E382,[1]!greece_raw__2[[Column2]:[LON]],2,FALSE)</f>
        <v>38.114606455999997</v>
      </c>
      <c r="I382">
        <f>VLOOKUP(E382,[1]!greece_raw__2[[Column2]:[LON]],3,FALSE)</f>
        <v>23.871715517799998</v>
      </c>
    </row>
    <row r="383" spans="1:9" x14ac:dyDescent="0.25">
      <c r="A383" t="s">
        <v>3560</v>
      </c>
      <c r="B383" t="s">
        <v>18109</v>
      </c>
      <c r="C383" t="s">
        <v>17301</v>
      </c>
      <c r="D383">
        <v>47</v>
      </c>
      <c r="E383" t="str">
        <f>_xlfn.CONCAT(B383," (",F383,")")</f>
        <v>Ρουμουντί (Περιφερειακή Ενότητα Ανατολικής Αττικής)</v>
      </c>
      <c r="F383" t="s">
        <v>17162</v>
      </c>
      <c r="G383" t="s">
        <v>18074</v>
      </c>
      <c r="H383">
        <f>VLOOKUP(E383,[1]!greece_raw__2[[Column2]:[LON]],2,FALSE)</f>
        <v>37.771025099900001</v>
      </c>
      <c r="I383">
        <f>VLOOKUP(E383,[1]!greece_raw__2[[Column2]:[LON]],3,FALSE)</f>
        <v>24.054230307699999</v>
      </c>
    </row>
    <row r="384" spans="1:9" x14ac:dyDescent="0.25">
      <c r="A384" t="s">
        <v>3560</v>
      </c>
      <c r="B384" t="s">
        <v>18110</v>
      </c>
      <c r="C384" t="s">
        <v>17303</v>
      </c>
      <c r="D384">
        <v>59</v>
      </c>
      <c r="E384" t="str">
        <f>_xlfn.CONCAT(B384," (",F384,")")</f>
        <v>Ρουντζέρι Λεμπρού (Περιφερειακή Ενότητα Ανατολικής Αττικής)</v>
      </c>
      <c r="F384" t="s">
        <v>17162</v>
      </c>
      <c r="G384" t="s">
        <v>18074</v>
      </c>
      <c r="H384">
        <f>VLOOKUP(E384,[1]!greece_raw__2[[Column2]:[LON]],2,FALSE)</f>
        <v>37.815366080099999</v>
      </c>
      <c r="I384">
        <f>VLOOKUP(E384,[1]!greece_raw__2[[Column2]:[LON]],3,FALSE)</f>
        <v>24.005051052999999</v>
      </c>
    </row>
    <row r="385" spans="1:9" x14ac:dyDescent="0.25">
      <c r="A385" t="s">
        <v>3555</v>
      </c>
      <c r="B385" t="s">
        <v>18111</v>
      </c>
      <c r="C385" t="s">
        <v>17305</v>
      </c>
      <c r="D385">
        <v>98</v>
      </c>
      <c r="E385" t="str">
        <f>_xlfn.CONCAT(B385," (",F385,")")</f>
        <v>Σάκκα (Περιφερειακή Ενότητα Ανατολικής Αττικής)</v>
      </c>
      <c r="F385" t="s">
        <v>17162</v>
      </c>
      <c r="G385" t="s">
        <v>18074</v>
      </c>
      <c r="H385">
        <f>VLOOKUP(E385,[1]!greece_raw__2[[Column2]:[LON]],2,FALSE)</f>
        <v>37.771726644700003</v>
      </c>
      <c r="I385">
        <f>VLOOKUP(E385,[1]!greece_raw__2[[Column2]:[LON]],3,FALSE)</f>
        <v>23.9731410586</v>
      </c>
    </row>
    <row r="386" spans="1:9" x14ac:dyDescent="0.25">
      <c r="A386" t="s">
        <v>3555</v>
      </c>
      <c r="B386" t="s">
        <v>18358</v>
      </c>
      <c r="C386" t="s">
        <v>17867</v>
      </c>
      <c r="D386">
        <v>24987</v>
      </c>
      <c r="E386" t="str">
        <f>_xlfn.CONCAT(B386," (",F386,")")</f>
        <v>Σαλαμίς (Περιφερειακή Ενότητα Νήσων)</v>
      </c>
      <c r="F386" t="s">
        <v>17665</v>
      </c>
      <c r="G386" t="s">
        <v>18347</v>
      </c>
      <c r="H386">
        <f>VLOOKUP(E386,[1]!greece_raw__2[[Column2]:[LON]],2,FALSE)</f>
        <v>37.962654817800001</v>
      </c>
      <c r="I386">
        <f>VLOOKUP(E386,[1]!greece_raw__2[[Column2]:[LON]],3,FALSE)</f>
        <v>23.490517014600002</v>
      </c>
    </row>
    <row r="387" spans="1:9" x14ac:dyDescent="0.25">
      <c r="A387" t="s">
        <v>3555</v>
      </c>
      <c r="B387" t="s">
        <v>18178</v>
      </c>
      <c r="C387" t="s">
        <v>17449</v>
      </c>
      <c r="D387">
        <v>2870</v>
      </c>
      <c r="E387" t="str">
        <f>_xlfn.CONCAT(B387," (",F387,")")</f>
        <v>Σαρωνίς (Περιφερειακή Ενότητα Ανατολικής Αττικής)</v>
      </c>
      <c r="F387" t="s">
        <v>17162</v>
      </c>
      <c r="G387" t="s">
        <v>18179</v>
      </c>
      <c r="H387">
        <f>VLOOKUP(E387,[1]!greece_raw__2[[Column2]:[LON]],2,FALSE)</f>
        <v>37.747469451900002</v>
      </c>
      <c r="I387">
        <f>VLOOKUP(E387,[1]!greece_raw__2[[Column2]:[LON]],3,FALSE)</f>
        <v>23.905516864199999</v>
      </c>
    </row>
    <row r="388" spans="1:9" x14ac:dyDescent="0.25">
      <c r="A388" t="s">
        <v>3555</v>
      </c>
      <c r="B388" t="s">
        <v>18178</v>
      </c>
      <c r="C388" t="s">
        <v>17449</v>
      </c>
      <c r="D388">
        <v>3</v>
      </c>
      <c r="E388" t="str">
        <f>_xlfn.CONCAT(B388," (",F388,")")</f>
        <v>Σαρωνίς (Περιφερειακή Ενότητα Νήσων)</v>
      </c>
      <c r="F388" t="s">
        <v>17665</v>
      </c>
      <c r="G388" t="s">
        <v>18372</v>
      </c>
      <c r="H388">
        <f>VLOOKUP(E388,[1]!greece_raw__2[[Column2]:[LON]],2,FALSE)</f>
        <v>37.454671118500002</v>
      </c>
      <c r="I388">
        <f>VLOOKUP(E388,[1]!greece_raw__2[[Column2]:[LON]],3,FALSE)</f>
        <v>23.489799227900001</v>
      </c>
    </row>
    <row r="389" spans="1:9" x14ac:dyDescent="0.25">
      <c r="A389" t="s">
        <v>3590</v>
      </c>
      <c r="B389" t="s">
        <v>18345</v>
      </c>
      <c r="C389" t="s">
        <v>17825</v>
      </c>
      <c r="D389">
        <v>2509</v>
      </c>
      <c r="E389" t="str">
        <f>_xlfn.CONCAT(B389," (",F389,")")</f>
        <v>Σελήνια (Περιφερειακή Ενότητα Νήσων)</v>
      </c>
      <c r="F389" t="s">
        <v>17665</v>
      </c>
      <c r="G389" t="s">
        <v>4462</v>
      </c>
      <c r="H389">
        <f>VLOOKUP(E389,[1]!greece_raw__2[[Column2]:[LON]],2,FALSE)</f>
        <v>37.929336645200003</v>
      </c>
      <c r="I389">
        <f>VLOOKUP(E389,[1]!greece_raw__2[[Column2]:[LON]],3,FALSE)</f>
        <v>23.5298830385</v>
      </c>
    </row>
    <row r="390" spans="1:9" x14ac:dyDescent="0.25">
      <c r="A390" t="s">
        <v>3560</v>
      </c>
      <c r="B390" t="s">
        <v>18140</v>
      </c>
      <c r="C390" t="s">
        <v>17363</v>
      </c>
      <c r="D390">
        <v>167</v>
      </c>
      <c r="E390" t="str">
        <f>_xlfn.CONCAT(B390," (",F390,")")</f>
        <v>Σέσι (Περιφερειακή Ενότητα Ανατολικής Αττικής)</v>
      </c>
      <c r="F390" t="s">
        <v>17162</v>
      </c>
      <c r="G390" t="s">
        <v>18139</v>
      </c>
      <c r="H390">
        <f>VLOOKUP(E390,[1]!greece_raw__2[[Column2]:[LON]],2,FALSE)</f>
        <v>38.239351653299998</v>
      </c>
      <c r="I390">
        <f>VLOOKUP(E390,[1]!greece_raw__2[[Column2]:[LON]],3,FALSE)</f>
        <v>23.999755037100002</v>
      </c>
    </row>
    <row r="391" spans="1:9" x14ac:dyDescent="0.25">
      <c r="A391" t="s">
        <v>3555</v>
      </c>
      <c r="B391" t="s">
        <v>6663</v>
      </c>
      <c r="C391" t="s">
        <v>4815</v>
      </c>
      <c r="D391">
        <v>446</v>
      </c>
      <c r="E391" t="str">
        <f>_xlfn.CONCAT(B391," (",F391,")")</f>
        <v>Σκάλα (Περιφερειακή Ενότητα Νήσων)</v>
      </c>
      <c r="F391" t="s">
        <v>17665</v>
      </c>
      <c r="G391" t="s">
        <v>18275</v>
      </c>
      <c r="H391">
        <f>VLOOKUP(E391,[1]!greece_raw__2[[Column2]:[LON]],2,FALSE)</f>
        <v>37.7063504017</v>
      </c>
      <c r="I391">
        <f>VLOOKUP(E391,[1]!greece_raw__2[[Column2]:[LON]],3,FALSE)</f>
        <v>23.3600629098</v>
      </c>
    </row>
    <row r="392" spans="1:9" x14ac:dyDescent="0.25">
      <c r="A392" t="s">
        <v>3555</v>
      </c>
      <c r="B392" t="s">
        <v>18218</v>
      </c>
      <c r="C392" t="s">
        <v>17532</v>
      </c>
      <c r="D392">
        <v>1450</v>
      </c>
      <c r="E392" t="str">
        <f>_xlfn.CONCAT(B392," (",F392,")")</f>
        <v>Σκάλα Ωρωπού (Περιφερειακή Ενότητα Ανατολικής Αττικής)</v>
      </c>
      <c r="F392" t="s">
        <v>17162</v>
      </c>
      <c r="G392" t="s">
        <v>18212</v>
      </c>
      <c r="H392">
        <f>VLOOKUP(E392,[1]!greece_raw__2[[Column2]:[LON]],2,FALSE)</f>
        <v>38.317911833700002</v>
      </c>
      <c r="I392">
        <f>VLOOKUP(E392,[1]!greece_raw__2[[Column2]:[LON]],3,FALSE)</f>
        <v>23.7881223079</v>
      </c>
    </row>
    <row r="393" spans="1:9" x14ac:dyDescent="0.25">
      <c r="A393" t="s">
        <v>3555</v>
      </c>
      <c r="B393" t="s">
        <v>18112</v>
      </c>
      <c r="C393" t="s">
        <v>17307</v>
      </c>
      <c r="D393">
        <v>97</v>
      </c>
      <c r="E393" t="str">
        <f>_xlfn.CONCAT(B393," (",F393,")")</f>
        <v>Σκάλεζα Μητραντώνη (Περιφερειακή Ενότητα Ανατολικής Αττικής)</v>
      </c>
      <c r="F393" t="s">
        <v>17162</v>
      </c>
      <c r="G393" t="s">
        <v>18074</v>
      </c>
      <c r="H393">
        <f>VLOOKUP(E393,[1]!greece_raw__2[[Column2]:[LON]],2,FALSE)</f>
        <v>37.786696874900002</v>
      </c>
      <c r="I393">
        <f>VLOOKUP(E393,[1]!greece_raw__2[[Column2]:[LON]],3,FALSE)</f>
        <v>24.004422545000001</v>
      </c>
    </row>
    <row r="394" spans="1:9" x14ac:dyDescent="0.25">
      <c r="A394" t="s">
        <v>3560</v>
      </c>
      <c r="B394" t="s">
        <v>18381</v>
      </c>
      <c r="C394" t="s">
        <v>17921</v>
      </c>
      <c r="D394">
        <v>95</v>
      </c>
      <c r="E394" t="str">
        <f>_xlfn.CONCAT(B394," (",F394,")")</f>
        <v>Σκαπέτιον (Περιφερειακή Ενότητα Νήσων)</v>
      </c>
      <c r="F394" t="s">
        <v>17665</v>
      </c>
      <c r="G394" t="s">
        <v>18372</v>
      </c>
      <c r="H394">
        <f>VLOOKUP(E394,[1]!greece_raw__2[[Column2]:[LON]],2,FALSE)</f>
        <v>37.519929836199999</v>
      </c>
      <c r="I394">
        <f>VLOOKUP(E394,[1]!greece_raw__2[[Column2]:[LON]],3,FALSE)</f>
        <v>23.301588654500001</v>
      </c>
    </row>
    <row r="395" spans="1:9" x14ac:dyDescent="0.25">
      <c r="A395" t="s">
        <v>3557</v>
      </c>
      <c r="B395" t="s">
        <v>18028</v>
      </c>
      <c r="C395" t="s">
        <v>17127</v>
      </c>
      <c r="D395">
        <v>1238</v>
      </c>
      <c r="E395" t="str">
        <f>_xlfn.CONCAT(B395," (",F395,")")</f>
        <v>Σκαραμαγκάς (Περιφερειακή Ενότητα Δυτικού Τομέα Αθηνών)</v>
      </c>
      <c r="F395" t="s">
        <v>17098</v>
      </c>
      <c r="G395" t="s">
        <v>18029</v>
      </c>
      <c r="H395">
        <f>VLOOKUP(E395,[1]!greece_raw__2[[Column2]:[LON]],2,FALSE)</f>
        <v>38.011356811900001</v>
      </c>
      <c r="I395">
        <f>VLOOKUP(E395,[1]!greece_raw__2[[Column2]:[LON]],3,FALSE)</f>
        <v>23.597999529300001</v>
      </c>
    </row>
    <row r="396" spans="1:9" x14ac:dyDescent="0.25">
      <c r="A396" t="s">
        <v>3555</v>
      </c>
      <c r="B396" t="s">
        <v>18252</v>
      </c>
      <c r="C396" t="s">
        <v>17614</v>
      </c>
      <c r="D396">
        <v>19</v>
      </c>
      <c r="E396" t="str">
        <f>_xlfn.CONCAT(B396," (",F396,")")</f>
        <v>Σπάρτα (Περιφερειακή Ενότητα Δυτικής Αττικής)</v>
      </c>
      <c r="F396" t="s">
        <v>17537</v>
      </c>
      <c r="G396" t="s">
        <v>18242</v>
      </c>
      <c r="H396">
        <f>VLOOKUP(E396,[1]!greece_raw__2[[Column2]:[LON]],2,FALSE)</f>
        <v>38.036396999600001</v>
      </c>
      <c r="I396">
        <f>VLOOKUP(E396,[1]!greece_raw__2[[Column2]:[LON]],3,FALSE)</f>
        <v>23.167482939999999</v>
      </c>
    </row>
    <row r="397" spans="1:9" x14ac:dyDescent="0.25">
      <c r="A397" t="s">
        <v>3590</v>
      </c>
      <c r="B397" t="s">
        <v>18186</v>
      </c>
      <c r="C397" t="s">
        <v>17465</v>
      </c>
      <c r="D397">
        <v>9482</v>
      </c>
      <c r="E397" t="str">
        <f>_xlfn.CONCAT(B397," (",F397,")")</f>
        <v>Σπάτα (Περιφερειακή Ενότητα Ανατολικής Αττικής)</v>
      </c>
      <c r="F397" t="s">
        <v>17162</v>
      </c>
      <c r="G397" t="s">
        <v>18182</v>
      </c>
      <c r="H397">
        <f>VLOOKUP(E397,[1]!greece_raw__2[[Column2]:[LON]],2,FALSE)</f>
        <v>37.959813603100002</v>
      </c>
      <c r="I397">
        <f>VLOOKUP(E397,[1]!greece_raw__2[[Column2]:[LON]],3,FALSE)</f>
        <v>23.912620997400001</v>
      </c>
    </row>
    <row r="398" spans="1:9" x14ac:dyDescent="0.25">
      <c r="A398" t="s">
        <v>3573</v>
      </c>
      <c r="B398" t="s">
        <v>18362</v>
      </c>
      <c r="C398" t="s">
        <v>17879</v>
      </c>
      <c r="D398">
        <v>3909</v>
      </c>
      <c r="E398" t="str">
        <f>_xlfn.CONCAT(B398," (",F398,")")</f>
        <v>Σπέτσαι (Περιφερειακή Ενότητα Νήσων)</v>
      </c>
      <c r="F398" t="s">
        <v>17665</v>
      </c>
      <c r="G398" t="s">
        <v>18359</v>
      </c>
      <c r="H398">
        <f>VLOOKUP(E398,[1]!greece_raw__2[[Column2]:[LON]],2,FALSE)</f>
        <v>37.262427653300001</v>
      </c>
      <c r="I398">
        <f>VLOOKUP(E398,[1]!greece_raw__2[[Column2]:[LON]],3,FALSE)</f>
        <v>23.155641528499999</v>
      </c>
    </row>
    <row r="399" spans="1:9" x14ac:dyDescent="0.25">
      <c r="A399" t="s">
        <v>3555</v>
      </c>
      <c r="B399" t="s">
        <v>18113</v>
      </c>
      <c r="C399" t="s">
        <v>17309</v>
      </c>
      <c r="D399">
        <v>144</v>
      </c>
      <c r="E399" t="str">
        <f>_xlfn.CONCAT(B399," (",F399,")")</f>
        <v>Σπηλιαζέζα (Περιφερειακή Ενότητα Ανατολικής Αττικής)</v>
      </c>
      <c r="F399" t="s">
        <v>17162</v>
      </c>
      <c r="G399" t="s">
        <v>18074</v>
      </c>
      <c r="H399">
        <f>VLOOKUP(E399,[1]!greece_raw__2[[Column2]:[LON]],2,FALSE)</f>
        <v>37.784691809199998</v>
      </c>
      <c r="I399">
        <f>VLOOKUP(E399,[1]!greece_raw__2[[Column2]:[LON]],3,FALSE)</f>
        <v>24.0600178563</v>
      </c>
    </row>
    <row r="400" spans="1:9" x14ac:dyDescent="0.25">
      <c r="A400" t="s">
        <v>3560</v>
      </c>
      <c r="B400" t="s">
        <v>18346</v>
      </c>
      <c r="C400" t="s">
        <v>17827</v>
      </c>
      <c r="D400">
        <v>134</v>
      </c>
      <c r="E400" t="str">
        <f>_xlfn.CONCAT(B400," (",F400,")")</f>
        <v>Σπιθάρι (Περιφερειακή Ενότητα Νήσων)</v>
      </c>
      <c r="F400" t="s">
        <v>17665</v>
      </c>
      <c r="G400" t="s">
        <v>4462</v>
      </c>
      <c r="H400">
        <f>VLOOKUP(E400,[1]!greece_raw__2[[Column2]:[LON]],2,FALSE)</f>
        <v>37.942226034999997</v>
      </c>
      <c r="I400">
        <f>VLOOKUP(E400,[1]!greece_raw__2[[Column2]:[LON]],3,FALSE)</f>
        <v>23.525410106799999</v>
      </c>
    </row>
    <row r="401" spans="1:9" x14ac:dyDescent="0.25">
      <c r="A401" t="s">
        <v>3590</v>
      </c>
      <c r="B401" t="s">
        <v>18334</v>
      </c>
      <c r="C401" t="s">
        <v>17799</v>
      </c>
      <c r="D401">
        <v>8</v>
      </c>
      <c r="E401" t="str">
        <f>_xlfn.CONCAT(B401," (",F401,")")</f>
        <v>Σταθιάνικα (Περιφερειακή Ενότητα Νήσων)</v>
      </c>
      <c r="F401" t="s">
        <v>17665</v>
      </c>
      <c r="G401" t="s">
        <v>18295</v>
      </c>
      <c r="H401">
        <f>VLOOKUP(E401,[1]!greece_raw__2[[Column2]:[LON]],2,FALSE)</f>
        <v>36.207978028699998</v>
      </c>
      <c r="I401">
        <f>VLOOKUP(E401,[1]!greece_raw__2[[Column2]:[LON]],3,FALSE)</f>
        <v>22.971119234</v>
      </c>
    </row>
    <row r="402" spans="1:9" x14ac:dyDescent="0.25">
      <c r="A402" t="s">
        <v>3557</v>
      </c>
      <c r="B402" t="s">
        <v>18194</v>
      </c>
      <c r="C402" t="s">
        <v>17484</v>
      </c>
      <c r="D402">
        <v>295</v>
      </c>
      <c r="E402" t="str">
        <f>_xlfn.CONCAT(B402," (",F402,")")</f>
        <v>Σταθμός Αφιδνών (Περιφερειακή Ενότητα Ανατολικής Αττικής)</v>
      </c>
      <c r="F402" t="s">
        <v>17162</v>
      </c>
      <c r="G402" t="s">
        <v>18190</v>
      </c>
      <c r="H402">
        <f>VLOOKUP(E402,[1]!greece_raw__2[[Column2]:[LON]],2,FALSE)</f>
        <v>38.184854238500002</v>
      </c>
      <c r="I402">
        <f>VLOOKUP(E402,[1]!greece_raw__2[[Column2]:[LON]],3,FALSE)</f>
        <v>23.841919527799998</v>
      </c>
    </row>
    <row r="403" spans="1:9" x14ac:dyDescent="0.25">
      <c r="A403" t="s">
        <v>3555</v>
      </c>
      <c r="B403" t="s">
        <v>18066</v>
      </c>
      <c r="C403" t="s">
        <v>17215</v>
      </c>
      <c r="D403">
        <v>2888</v>
      </c>
      <c r="E403" t="str">
        <f>_xlfn.CONCAT(B403," (",F403,")")</f>
        <v>Σταμάτα (Περιφερειακή Ενότητα Ανατολικής Αττικής)</v>
      </c>
      <c r="F403" t="s">
        <v>17162</v>
      </c>
      <c r="G403" t="s">
        <v>18067</v>
      </c>
      <c r="H403">
        <f>VLOOKUP(E403,[1]!greece_raw__2[[Column2]:[LON]],2,FALSE)</f>
        <v>38.123293467300002</v>
      </c>
      <c r="I403">
        <f>VLOOKUP(E403,[1]!greece_raw__2[[Column2]:[LON]],3,FALSE)</f>
        <v>23.878062985900002</v>
      </c>
    </row>
    <row r="404" spans="1:9" x14ac:dyDescent="0.25">
      <c r="A404" t="s">
        <v>3560</v>
      </c>
      <c r="B404" t="s">
        <v>11935</v>
      </c>
      <c r="C404" t="s">
        <v>9930</v>
      </c>
      <c r="D404">
        <v>199</v>
      </c>
      <c r="E404" t="str">
        <f>_xlfn.CONCAT(B404," (",F404,")")</f>
        <v>Στενόν (Περιφερειακή Ενότητα Νήσων)</v>
      </c>
      <c r="F404" t="s">
        <v>17665</v>
      </c>
      <c r="G404" t="s">
        <v>18347</v>
      </c>
      <c r="H404">
        <f>VLOOKUP(E404,[1]!greece_raw__2[[Column2]:[LON]],2,FALSE)</f>
        <v>37.974747175899999</v>
      </c>
      <c r="I404">
        <f>VLOOKUP(E404,[1]!greece_raw__2[[Column2]:[LON]],3,FALSE)</f>
        <v>23.426565136699999</v>
      </c>
    </row>
    <row r="405" spans="1:9" x14ac:dyDescent="0.25">
      <c r="A405" t="s">
        <v>3557</v>
      </c>
      <c r="B405" t="s">
        <v>18253</v>
      </c>
      <c r="C405" t="s">
        <v>17616</v>
      </c>
      <c r="D405">
        <v>44</v>
      </c>
      <c r="E405" t="str">
        <f>_xlfn.CONCAT(B405," (",F405,")")</f>
        <v>Στίκας (Περιφερειακή Ενότητα Δυτικής Αττικής)</v>
      </c>
      <c r="F405" t="s">
        <v>17537</v>
      </c>
      <c r="G405" t="s">
        <v>18242</v>
      </c>
      <c r="H405">
        <f>VLOOKUP(E405,[1]!greece_raw__2[[Column2]:[LON]],2,FALSE)</f>
        <v>37.972234002299999</v>
      </c>
      <c r="I405">
        <f>VLOOKUP(E405,[1]!greece_raw__2[[Column2]:[LON]],3,FALSE)</f>
        <v>23.3115352013</v>
      </c>
    </row>
    <row r="406" spans="1:9" x14ac:dyDescent="0.25">
      <c r="A406" t="s">
        <v>3560</v>
      </c>
      <c r="B406" t="s">
        <v>18335</v>
      </c>
      <c r="C406" t="s">
        <v>17801</v>
      </c>
      <c r="D406">
        <v>59</v>
      </c>
      <c r="E406" t="str">
        <f>_xlfn.CONCAT(B406," (",F406,")")</f>
        <v>Στραπόδιον (Περιφερειακή Ενότητα Νήσων)</v>
      </c>
      <c r="F406" t="s">
        <v>17665</v>
      </c>
      <c r="G406" t="s">
        <v>18295</v>
      </c>
      <c r="H406">
        <f>VLOOKUP(E406,[1]!greece_raw__2[[Column2]:[LON]],2,FALSE)</f>
        <v>36.168714606800002</v>
      </c>
      <c r="I406">
        <f>VLOOKUP(E406,[1]!greece_raw__2[[Column2]:[LON]],3,FALSE)</f>
        <v>22.9851206644</v>
      </c>
    </row>
    <row r="407" spans="1:9" x14ac:dyDescent="0.25">
      <c r="A407" t="s">
        <v>3560</v>
      </c>
      <c r="B407" t="s">
        <v>18211</v>
      </c>
      <c r="C407" t="s">
        <v>17518</v>
      </c>
      <c r="D407">
        <v>903</v>
      </c>
      <c r="E407" t="str">
        <f>_xlfn.CONCAT(B407," (",F407,")")</f>
        <v>Συκάμινον (Περιφερειακή Ενότητα Ανατολικής Αττικής)</v>
      </c>
      <c r="F407" t="s">
        <v>17162</v>
      </c>
      <c r="G407" t="s">
        <v>18207</v>
      </c>
      <c r="H407">
        <f>VLOOKUP(E407,[1]!greece_raw__2[[Column2]:[LON]],2,FALSE)</f>
        <v>38.300368439800003</v>
      </c>
      <c r="I407">
        <f>VLOOKUP(E407,[1]!greece_raw__2[[Column2]:[LON]],3,FALSE)</f>
        <v>23.728975800000001</v>
      </c>
    </row>
    <row r="408" spans="1:9" x14ac:dyDescent="0.25">
      <c r="A408" t="s">
        <v>3555</v>
      </c>
      <c r="B408" t="s">
        <v>18114</v>
      </c>
      <c r="C408" t="s">
        <v>17311</v>
      </c>
      <c r="D408">
        <v>234</v>
      </c>
      <c r="E408" t="str">
        <f>_xlfn.CONCAT(B408," (",F408,")")</f>
        <v>Συντερίνα (Περιφερειακή Ενότητα Ανατολικής Αττικής)</v>
      </c>
      <c r="F408" t="s">
        <v>17162</v>
      </c>
      <c r="G408" t="s">
        <v>18074</v>
      </c>
      <c r="H408">
        <f>VLOOKUP(E408,[1]!greece_raw__2[[Column2]:[LON]],2,FALSE)</f>
        <v>37.721232624099997</v>
      </c>
      <c r="I408">
        <f>VLOOKUP(E408,[1]!greece_raw__2[[Column2]:[LON]],3,FALSE)</f>
        <v>23.990912868399999</v>
      </c>
    </row>
    <row r="409" spans="1:9" x14ac:dyDescent="0.25">
      <c r="A409" t="s">
        <v>3560</v>
      </c>
      <c r="B409" t="s">
        <v>18115</v>
      </c>
      <c r="C409" t="s">
        <v>17313</v>
      </c>
      <c r="D409">
        <v>60</v>
      </c>
      <c r="E409" t="str">
        <f>_xlfn.CONCAT(B409," (",F409,")")</f>
        <v>Συρί (Περιφερειακή Ενότητα Ανατολικής Αττικής)</v>
      </c>
      <c r="F409" t="s">
        <v>17162</v>
      </c>
      <c r="G409" t="s">
        <v>18074</v>
      </c>
      <c r="H409">
        <f>VLOOKUP(E409,[1]!greece_raw__2[[Column2]:[LON]],2,FALSE)</f>
        <v>37.744109720200001</v>
      </c>
      <c r="I409">
        <f>VLOOKUP(E409,[1]!greece_raw__2[[Column2]:[LON]],3,FALSE)</f>
        <v>24.070880179500001</v>
      </c>
    </row>
    <row r="410" spans="1:9" x14ac:dyDescent="0.25">
      <c r="A410" t="s">
        <v>3555</v>
      </c>
      <c r="B410" t="s">
        <v>18200</v>
      </c>
      <c r="C410" t="s">
        <v>17496</v>
      </c>
      <c r="D410">
        <v>114</v>
      </c>
      <c r="E410" t="str">
        <f>_xlfn.CONCAT(B410," (",F410,")")</f>
        <v>Σφενδάλη (Περιφερειακή Ενότητα Ανατολικής Αττικής)</v>
      </c>
      <c r="F410" t="s">
        <v>17162</v>
      </c>
      <c r="G410" t="s">
        <v>18198</v>
      </c>
      <c r="H410">
        <f>VLOOKUP(E410,[1]!greece_raw__2[[Column2]:[LON]],2,FALSE)</f>
        <v>38.236192689500001</v>
      </c>
      <c r="I410">
        <f>VLOOKUP(E410,[1]!greece_raw__2[[Column2]:[LON]],3,FALSE)</f>
        <v>23.7806699649</v>
      </c>
    </row>
    <row r="411" spans="1:9" x14ac:dyDescent="0.25">
      <c r="A411" t="s">
        <v>3560</v>
      </c>
      <c r="B411" t="s">
        <v>18289</v>
      </c>
      <c r="C411" t="s">
        <v>17706</v>
      </c>
      <c r="D411">
        <v>54</v>
      </c>
      <c r="E411" t="str">
        <f>_xlfn.CONCAT(B411," (",F411,")")</f>
        <v>Σφεντούριον (Περιφερειακή Ενότητα Νήσων)</v>
      </c>
      <c r="F411" t="s">
        <v>17665</v>
      </c>
      <c r="G411" t="s">
        <v>18277</v>
      </c>
      <c r="H411">
        <f>VLOOKUP(E411,[1]!greece_raw__2[[Column2]:[LON]],2,FALSE)</f>
        <v>37.685870146100001</v>
      </c>
      <c r="I411">
        <f>VLOOKUP(E411,[1]!greece_raw__2[[Column2]:[LON]],3,FALSE)</f>
        <v>23.482057626700001</v>
      </c>
    </row>
    <row r="412" spans="1:9" x14ac:dyDescent="0.25">
      <c r="A412" t="s">
        <v>3557</v>
      </c>
      <c r="B412" t="s">
        <v>18146</v>
      </c>
      <c r="C412" t="s">
        <v>17375</v>
      </c>
      <c r="D412">
        <v>301</v>
      </c>
      <c r="E412" t="str">
        <f>_xlfn.CONCAT(B412," (",F412,")")</f>
        <v>Σχινιάς (Περιφερειακή Ενότητα Ανατολικής Αττικής)</v>
      </c>
      <c r="F412" t="s">
        <v>17162</v>
      </c>
      <c r="G412" t="s">
        <v>18141</v>
      </c>
      <c r="H412">
        <f>VLOOKUP(E412,[1]!greece_raw__2[[Column2]:[LON]],2,FALSE)</f>
        <v>38.141404781399999</v>
      </c>
      <c r="I412">
        <f>VLOOKUP(E412,[1]!greece_raw__2[[Column2]:[LON]],3,FALSE)</f>
        <v>24.026649922699999</v>
      </c>
    </row>
    <row r="413" spans="1:9" x14ac:dyDescent="0.25">
      <c r="A413" t="s">
        <v>3555</v>
      </c>
      <c r="B413" t="s">
        <v>18382</v>
      </c>
      <c r="C413" t="s">
        <v>17923</v>
      </c>
      <c r="D413">
        <v>244</v>
      </c>
      <c r="E413" t="str">
        <f>_xlfn.CONCAT(B413," (",F413,")")</f>
        <v>Τακτικούπολις (Περιφερειακή Ενότητα Νήσων)</v>
      </c>
      <c r="F413" t="s">
        <v>17665</v>
      </c>
      <c r="G413" t="s">
        <v>18372</v>
      </c>
      <c r="H413">
        <f>VLOOKUP(E413,[1]!greece_raw__2[[Column2]:[LON]],2,FALSE)</f>
        <v>37.542080817299997</v>
      </c>
      <c r="I413">
        <f>VLOOKUP(E413,[1]!greece_raw__2[[Column2]:[LON]],3,FALSE)</f>
        <v>23.370617893399999</v>
      </c>
    </row>
    <row r="414" spans="1:9" x14ac:dyDescent="0.25">
      <c r="A414" t="s">
        <v>3565</v>
      </c>
      <c r="B414" t="s">
        <v>18206</v>
      </c>
      <c r="C414" t="s">
        <v>17508</v>
      </c>
      <c r="D414">
        <v>112</v>
      </c>
      <c r="E414" t="str">
        <f>_xlfn.CONCAT(B414," (",F414,")")</f>
        <v>Ταξιάρχες (Περιφερειακή Ενότητα Ανατολικής Αττικής)</v>
      </c>
      <c r="F414" t="s">
        <v>17162</v>
      </c>
      <c r="G414" t="s">
        <v>18204</v>
      </c>
      <c r="H414">
        <f>VLOOKUP(E414,[1]!greece_raw__2[[Column2]:[LON]],2,FALSE)</f>
        <v>38.1978662673</v>
      </c>
      <c r="I414">
        <f>VLOOKUP(E414,[1]!greece_raw__2[[Column2]:[LON]],3,FALSE)</f>
        <v>23.855072561899998</v>
      </c>
    </row>
    <row r="415" spans="1:9" x14ac:dyDescent="0.25">
      <c r="A415" t="s">
        <v>3557</v>
      </c>
      <c r="B415" t="s">
        <v>18039</v>
      </c>
      <c r="C415" t="s">
        <v>17153</v>
      </c>
      <c r="D415">
        <v>14691</v>
      </c>
      <c r="E415" t="str">
        <f>_xlfn.CONCAT(B415," (",F415,")")</f>
        <v>Ταύρος (Περιφερειακή Ενότητα Νοτίου Τομέα Αθηνών)</v>
      </c>
      <c r="F415" t="s">
        <v>17130</v>
      </c>
      <c r="G415" t="s">
        <v>18040</v>
      </c>
      <c r="H415">
        <f>VLOOKUP(E415,[1]!greece_raw__2[[Column2]:[LON]],2,FALSE)</f>
        <v>37.967427356999998</v>
      </c>
      <c r="I415">
        <f>VLOOKUP(E415,[1]!greece_raw__2[[Column2]:[LON]],3,FALSE)</f>
        <v>23.693325724099999</v>
      </c>
    </row>
    <row r="416" spans="1:9" x14ac:dyDescent="0.25">
      <c r="A416" t="s">
        <v>3555</v>
      </c>
      <c r="B416" t="s">
        <v>18116</v>
      </c>
      <c r="C416" t="s">
        <v>17315</v>
      </c>
      <c r="D416">
        <v>46</v>
      </c>
      <c r="E416" t="str">
        <f>_xlfn.CONCAT(B416," (",F416,")")</f>
        <v>Τζαρδαβίλα Μόκριζας (Περιφερειακή Ενότητα Ανατολικής Αττικής)</v>
      </c>
      <c r="F416" t="s">
        <v>17162</v>
      </c>
      <c r="G416" t="s">
        <v>18074</v>
      </c>
      <c r="H416">
        <f>VLOOKUP(E416,[1]!greece_raw__2[[Column2]:[LON]],2,FALSE)</f>
        <v>37.755114950799999</v>
      </c>
      <c r="I416">
        <f>VLOOKUP(E416,[1]!greece_raw__2[[Column2]:[LON]],3,FALSE)</f>
        <v>23.970640819100002</v>
      </c>
    </row>
    <row r="417" spans="1:9" x14ac:dyDescent="0.25">
      <c r="A417" t="s">
        <v>3565</v>
      </c>
      <c r="B417" t="s">
        <v>18290</v>
      </c>
      <c r="C417" t="s">
        <v>17708</v>
      </c>
      <c r="D417">
        <v>59</v>
      </c>
      <c r="E417" t="str">
        <f>_xlfn.CONCAT(B417," (",F417,")")</f>
        <v>Τζίκηδες (Περιφερειακή Ενότητα Νήσων)</v>
      </c>
      <c r="F417" t="s">
        <v>17665</v>
      </c>
      <c r="G417" t="s">
        <v>18277</v>
      </c>
      <c r="H417">
        <f>VLOOKUP(E417,[1]!greece_raw__2[[Column2]:[LON]],2,FALSE)</f>
        <v>37.723427805500002</v>
      </c>
      <c r="I417">
        <f>VLOOKUP(E417,[1]!greece_raw__2[[Column2]:[LON]],3,FALSE)</f>
        <v>23.469956075900001</v>
      </c>
    </row>
    <row r="418" spans="1:9" x14ac:dyDescent="0.25">
      <c r="A418" t="s">
        <v>3555</v>
      </c>
      <c r="B418" t="s">
        <v>18117</v>
      </c>
      <c r="C418" t="s">
        <v>17317</v>
      </c>
      <c r="D418">
        <v>70</v>
      </c>
      <c r="E418" t="str">
        <f>_xlfn.CONCAT(B418," (",F418,")")</f>
        <v>Τζονίμα (Περιφερειακή Ενότητα Ανατολικής Αττικής)</v>
      </c>
      <c r="F418" t="s">
        <v>17162</v>
      </c>
      <c r="G418" t="s">
        <v>18074</v>
      </c>
      <c r="H418">
        <f>VLOOKUP(E418,[1]!greece_raw__2[[Column2]:[LON]],2,FALSE)</f>
        <v>37.770147041800001</v>
      </c>
      <c r="I418">
        <f>VLOOKUP(E418,[1]!greece_raw__2[[Column2]:[LON]],3,FALSE)</f>
        <v>24.0773353935</v>
      </c>
    </row>
    <row r="419" spans="1:9" x14ac:dyDescent="0.25">
      <c r="A419" t="s">
        <v>3560</v>
      </c>
      <c r="B419" t="s">
        <v>18118</v>
      </c>
      <c r="C419" t="s">
        <v>17319</v>
      </c>
      <c r="D419">
        <v>38</v>
      </c>
      <c r="E419" t="str">
        <f>_xlfn.CONCAT(B419," (",F419,")")</f>
        <v>Τογάνι Λάκιζας (Περιφερειακή Ενότητα Ανατολικής Αττικής)</v>
      </c>
      <c r="F419" t="s">
        <v>17162</v>
      </c>
      <c r="G419" t="s">
        <v>18074</v>
      </c>
      <c r="H419">
        <f>VLOOKUP(E419,[1]!greece_raw__2[[Column2]:[LON]],2,FALSE)</f>
        <v>37.778304689400002</v>
      </c>
      <c r="I419">
        <f>VLOOKUP(E419,[1]!greece_raw__2[[Column2]:[LON]],3,FALSE)</f>
        <v>24.0073650796</v>
      </c>
    </row>
    <row r="420" spans="1:9" x14ac:dyDescent="0.25">
      <c r="A420" t="s">
        <v>3590</v>
      </c>
      <c r="B420" t="s">
        <v>18336</v>
      </c>
      <c r="C420" t="s">
        <v>17803</v>
      </c>
      <c r="D420">
        <v>65</v>
      </c>
      <c r="E420" t="str">
        <f>_xlfn.CONCAT(B420," (",F420,")")</f>
        <v>Τραβασαριάνικα (Περιφερειακή Ενότητα Νήσων)</v>
      </c>
      <c r="F420" t="s">
        <v>17665</v>
      </c>
      <c r="G420" t="s">
        <v>18295</v>
      </c>
      <c r="H420">
        <f>VLOOKUP(E420,[1]!greece_raw__2[[Column2]:[LON]],2,FALSE)</f>
        <v>36.190685443500001</v>
      </c>
      <c r="I420">
        <f>VLOOKUP(E420,[1]!greece_raw__2[[Column2]:[LON]],3,FALSE)</f>
        <v>22.9899369914</v>
      </c>
    </row>
    <row r="421" spans="1:9" x14ac:dyDescent="0.25">
      <c r="A421" t="s">
        <v>3555</v>
      </c>
      <c r="B421" t="s">
        <v>18119</v>
      </c>
      <c r="C421" t="s">
        <v>17321</v>
      </c>
      <c r="D421">
        <v>118</v>
      </c>
      <c r="E421" t="str">
        <f>_xlfn.CONCAT(B421," (",F421,")")</f>
        <v>Τρεχαντιέρα (Περιφερειακή Ενότητα Ανατολικής Αττικής)</v>
      </c>
      <c r="F421" t="s">
        <v>17162</v>
      </c>
      <c r="G421" t="s">
        <v>18074</v>
      </c>
      <c r="H421">
        <f>VLOOKUP(E421,[1]!greece_raw__2[[Column2]:[LON]],2,FALSE)</f>
        <v>37.772662406599999</v>
      </c>
      <c r="I421">
        <f>VLOOKUP(E421,[1]!greece_raw__2[[Column2]:[LON]],3,FALSE)</f>
        <v>24.066874688599999</v>
      </c>
    </row>
    <row r="422" spans="1:9" x14ac:dyDescent="0.25">
      <c r="A422" t="s">
        <v>3555</v>
      </c>
      <c r="B422" t="s">
        <v>16374</v>
      </c>
      <c r="C422" t="s">
        <v>14357</v>
      </c>
      <c r="D422">
        <v>70</v>
      </c>
      <c r="E422" t="str">
        <f>_xlfn.CONCAT(B422," (",F422,")")</f>
        <v>Τριανταφυλλιά (Περιφερειακή Ενότητα Ανατολικής Αττικής)</v>
      </c>
      <c r="F422" t="s">
        <v>17162</v>
      </c>
      <c r="G422" t="s">
        <v>18074</v>
      </c>
      <c r="H422">
        <f>VLOOKUP(E422,[1]!greece_raw__2[[Column2]:[LON]],2,FALSE)</f>
        <v>37.683278325499998</v>
      </c>
      <c r="I422">
        <f>VLOOKUP(E422,[1]!greece_raw__2[[Column2]:[LON]],3,FALSE)</f>
        <v>23.9756768108</v>
      </c>
    </row>
    <row r="423" spans="1:9" x14ac:dyDescent="0.25">
      <c r="A423" t="s">
        <v>3590</v>
      </c>
      <c r="B423" t="s">
        <v>18337</v>
      </c>
      <c r="C423" t="s">
        <v>17805</v>
      </c>
      <c r="D423">
        <v>44</v>
      </c>
      <c r="E423" t="str">
        <f>_xlfn.CONCAT(B423," (",F423,")")</f>
        <v>Τριφυλλιάνικα (Περιφερειακή Ενότητα Νήσων)</v>
      </c>
      <c r="F423" t="s">
        <v>17665</v>
      </c>
      <c r="G423" t="s">
        <v>18295</v>
      </c>
      <c r="H423">
        <f>VLOOKUP(E423,[1]!greece_raw__2[[Column2]:[LON]],2,FALSE)</f>
        <v>36.295431682</v>
      </c>
      <c r="I423">
        <f>VLOOKUP(E423,[1]!greece_raw__2[[Column2]:[LON]],3,FALSE)</f>
        <v>22.974279168100001</v>
      </c>
    </row>
    <row r="424" spans="1:9" x14ac:dyDescent="0.25">
      <c r="A424" t="s">
        <v>3555</v>
      </c>
      <c r="B424" t="s">
        <v>18383</v>
      </c>
      <c r="C424" t="s">
        <v>17925</v>
      </c>
      <c r="D424">
        <v>671</v>
      </c>
      <c r="E424" t="str">
        <f>_xlfn.CONCAT(B424," (",F424,")")</f>
        <v>Τροιζήν (Περιφερειακή Ενότητα Νήσων)</v>
      </c>
      <c r="F424" t="s">
        <v>17665</v>
      </c>
      <c r="G424" t="s">
        <v>18372</v>
      </c>
      <c r="H424">
        <f>VLOOKUP(E424,[1]!greece_raw__2[[Column2]:[LON]],2,FALSE)</f>
        <v>37.494265485100001</v>
      </c>
      <c r="I424">
        <f>VLOOKUP(E424,[1]!greece_raw__2[[Column2]:[LON]],3,FALSE)</f>
        <v>23.359904006400001</v>
      </c>
    </row>
    <row r="425" spans="1:9" x14ac:dyDescent="0.25">
      <c r="A425" t="s">
        <v>3590</v>
      </c>
      <c r="B425" t="s">
        <v>18338</v>
      </c>
      <c r="C425" t="s">
        <v>17807</v>
      </c>
      <c r="D425">
        <v>38</v>
      </c>
      <c r="E425" t="str">
        <f>_xlfn.CONCAT(B425," (",F425,")")</f>
        <v>Τσικαλαριά (Περιφερειακή Ενότητα Νήσων)</v>
      </c>
      <c r="F425" t="s">
        <v>17665</v>
      </c>
      <c r="G425" t="s">
        <v>18295</v>
      </c>
      <c r="H425">
        <f>VLOOKUP(E425,[1]!greece_raw__2[[Column2]:[LON]],2,FALSE)</f>
        <v>36.1898466755</v>
      </c>
      <c r="I425">
        <f>VLOOKUP(E425,[1]!greece_raw__2[[Column2]:[LON]],3,FALSE)</f>
        <v>22.979605423100001</v>
      </c>
    </row>
    <row r="426" spans="1:9" x14ac:dyDescent="0.25">
      <c r="A426" t="s">
        <v>3555</v>
      </c>
      <c r="B426" t="s">
        <v>18394</v>
      </c>
      <c r="C426" t="s">
        <v>17963</v>
      </c>
      <c r="D426">
        <v>1914</v>
      </c>
      <c r="E426" t="str">
        <f>_xlfn.CONCAT(B426," (",F426,")")</f>
        <v>Ύδρα (Περιφερειακή Ενότητα Νήσων)</v>
      </c>
      <c r="F426" t="s">
        <v>17665</v>
      </c>
      <c r="G426" t="s">
        <v>18385</v>
      </c>
      <c r="H426">
        <f>VLOOKUP(E426,[1]!greece_raw__2[[Column2]:[LON]],2,FALSE)</f>
        <v>37.3470696531</v>
      </c>
      <c r="I426">
        <f>VLOOKUP(E426,[1]!greece_raw__2[[Column2]:[LON]],3,FALSE)</f>
        <v>23.464204320499999</v>
      </c>
    </row>
    <row r="427" spans="1:9" x14ac:dyDescent="0.25">
      <c r="A427" t="s">
        <v>3557</v>
      </c>
      <c r="B427" t="s">
        <v>17971</v>
      </c>
      <c r="C427" t="s">
        <v>16995</v>
      </c>
      <c r="D427">
        <v>10443</v>
      </c>
      <c r="E427" t="str">
        <f>_xlfn.CONCAT(B427," (",F427,")")</f>
        <v>Υμηττός (Περιφερειακή Ενότητα Κεντρικού Τομέα Αθηνών)</v>
      </c>
      <c r="F427" t="s">
        <v>16974</v>
      </c>
      <c r="G427" t="s">
        <v>17972</v>
      </c>
      <c r="H427">
        <f>VLOOKUP(E427,[1]!greece_raw__2[[Column2]:[LON]],2,FALSE)</f>
        <v>37.949413012900003</v>
      </c>
      <c r="I427">
        <f>VLOOKUP(E427,[1]!greece_raw__2[[Column2]:[LON]],3,FALSE)</f>
        <v>23.744882848300001</v>
      </c>
    </row>
    <row r="428" spans="1:9" x14ac:dyDescent="0.25">
      <c r="A428" t="s">
        <v>3560</v>
      </c>
      <c r="B428" t="s">
        <v>18120</v>
      </c>
      <c r="C428" t="s">
        <v>17323</v>
      </c>
      <c r="D428">
        <v>16</v>
      </c>
      <c r="E428" t="str">
        <f>_xlfn.CONCAT(B428," (",F428,")")</f>
        <v>Φάνωσι (Περιφερειακή Ενότητα Ανατολικής Αττικής)</v>
      </c>
      <c r="F428" t="s">
        <v>17162</v>
      </c>
      <c r="G428" t="s">
        <v>18074</v>
      </c>
      <c r="H428">
        <f>VLOOKUP(E428,[1]!greece_raw__2[[Column2]:[LON]],2,FALSE)</f>
        <v>37.816309590000003</v>
      </c>
      <c r="I428">
        <f>VLOOKUP(E428,[1]!greece_raw__2[[Column2]:[LON]],3,FALSE)</f>
        <v>23.974037996900002</v>
      </c>
    </row>
    <row r="429" spans="1:9" x14ac:dyDescent="0.25">
      <c r="A429" t="s">
        <v>3590</v>
      </c>
      <c r="B429" t="s">
        <v>18339</v>
      </c>
      <c r="C429" t="s">
        <v>17809</v>
      </c>
      <c r="D429">
        <v>68</v>
      </c>
      <c r="E429" t="str">
        <f>_xlfn.CONCAT(B429," (",F429,")")</f>
        <v>Φατσάδικα (Περιφερειακή Ενότητα Νήσων)</v>
      </c>
      <c r="F429" t="s">
        <v>17665</v>
      </c>
      <c r="G429" t="s">
        <v>18295</v>
      </c>
      <c r="H429">
        <f>VLOOKUP(E429,[1]!greece_raw__2[[Column2]:[LON]],2,FALSE)</f>
        <v>36.186479570499998</v>
      </c>
      <c r="I429">
        <f>VLOOKUP(E429,[1]!greece_raw__2[[Column2]:[LON]],3,FALSE)</f>
        <v>22.983633296800001</v>
      </c>
    </row>
    <row r="430" spans="1:9" x14ac:dyDescent="0.25">
      <c r="A430" t="s">
        <v>3555</v>
      </c>
      <c r="B430" t="s">
        <v>18121</v>
      </c>
      <c r="C430" t="s">
        <v>17325</v>
      </c>
      <c r="D430">
        <v>34</v>
      </c>
      <c r="E430" t="str">
        <f>_xlfn.CONCAT(B430," (",F430,")")</f>
        <v>Φέριζα (Περιφερειακή Ενότητα Ανατολικής Αττικής)</v>
      </c>
      <c r="F430" t="s">
        <v>17162</v>
      </c>
      <c r="G430" t="s">
        <v>18074</v>
      </c>
      <c r="H430">
        <f>VLOOKUP(E430,[1]!greece_raw__2[[Column2]:[LON]],2,FALSE)</f>
        <v>37.767312748000002</v>
      </c>
      <c r="I430">
        <f>VLOOKUP(E430,[1]!greece_raw__2[[Column2]:[LON]],3,FALSE)</f>
        <v>23.966930502899999</v>
      </c>
    </row>
    <row r="431" spans="1:9" x14ac:dyDescent="0.25">
      <c r="A431" t="s">
        <v>3555</v>
      </c>
      <c r="B431" t="s">
        <v>7465</v>
      </c>
      <c r="C431" t="s">
        <v>6477</v>
      </c>
      <c r="D431">
        <v>7186</v>
      </c>
      <c r="E431" t="str">
        <f>_xlfn.CONCAT(B431," (",F431,")")</f>
        <v>Φιλοθέη (Περιφερειακή Ενότητα Βορείου Τομέα Αθηνών)</v>
      </c>
      <c r="F431" t="s">
        <v>17020</v>
      </c>
      <c r="G431" t="s">
        <v>18013</v>
      </c>
      <c r="H431">
        <f>VLOOKUP(E431,[1]!greece_raw__2[[Column2]:[LON]],2,FALSE)</f>
        <v>38.020190940100001</v>
      </c>
      <c r="I431">
        <f>VLOOKUP(E431,[1]!greece_raw__2[[Column2]:[LON]],3,FALSE)</f>
        <v>23.7850766631</v>
      </c>
    </row>
    <row r="432" spans="1:9" x14ac:dyDescent="0.25">
      <c r="A432" t="s">
        <v>3557</v>
      </c>
      <c r="B432" t="s">
        <v>18187</v>
      </c>
      <c r="C432" t="s">
        <v>17467</v>
      </c>
      <c r="D432">
        <v>109</v>
      </c>
      <c r="E432" t="str">
        <f>_xlfn.CONCAT(B432," (",F432,")")</f>
        <v>Φοίνικας (Περιφερειακή Ενότητα Ανατολικής Αττικής)</v>
      </c>
      <c r="F432" t="s">
        <v>17162</v>
      </c>
      <c r="G432" t="s">
        <v>18182</v>
      </c>
      <c r="H432">
        <f>VLOOKUP(E432,[1]!greece_raw__2[[Column2]:[LON]],2,FALSE)</f>
        <v>37.985049996199997</v>
      </c>
      <c r="I432">
        <f>VLOOKUP(E432,[1]!greece_raw__2[[Column2]:[LON]],3,FALSE)</f>
        <v>23.932411969299999</v>
      </c>
    </row>
    <row r="433" spans="1:9" x14ac:dyDescent="0.25">
      <c r="A433" t="s">
        <v>3590</v>
      </c>
      <c r="B433" t="s">
        <v>18340</v>
      </c>
      <c r="C433" t="s">
        <v>17811</v>
      </c>
      <c r="D433">
        <v>149</v>
      </c>
      <c r="E433" t="str">
        <f>_xlfn.CONCAT(B433," (",F433,")")</f>
        <v>Φράτσια (Περιφερειακή Ενότητα Νήσων)</v>
      </c>
      <c r="F433" t="s">
        <v>17665</v>
      </c>
      <c r="G433" t="s">
        <v>18295</v>
      </c>
      <c r="H433">
        <f>VLOOKUP(E433,[1]!greece_raw__2[[Column2]:[LON]],2,FALSE)</f>
        <v>36.217306548000003</v>
      </c>
      <c r="I433">
        <f>VLOOKUP(E433,[1]!greece_raw__2[[Column2]:[LON]],3,FALSE)</f>
        <v>22.977625556900001</v>
      </c>
    </row>
    <row r="434" spans="1:9" x14ac:dyDescent="0.25">
      <c r="A434" t="s">
        <v>3590</v>
      </c>
      <c r="B434" t="s">
        <v>18341</v>
      </c>
      <c r="C434" t="s">
        <v>17813</v>
      </c>
      <c r="D434">
        <v>78</v>
      </c>
      <c r="E434" t="str">
        <f>_xlfn.CONCAT(B434," (",F434,")")</f>
        <v>Φριλιγκιάνικα (Περιφερειακή Ενότητα Νήσων)</v>
      </c>
      <c r="F434" t="s">
        <v>17665</v>
      </c>
      <c r="G434" t="s">
        <v>18295</v>
      </c>
      <c r="H434">
        <f>VLOOKUP(E434,[1]!greece_raw__2[[Column2]:[LON]],2,FALSE)</f>
        <v>36.258727921599998</v>
      </c>
      <c r="I434">
        <f>VLOOKUP(E434,[1]!greece_raw__2[[Column2]:[LON]],3,FALSE)</f>
        <v>22.979149841600002</v>
      </c>
    </row>
    <row r="435" spans="1:9" x14ac:dyDescent="0.25">
      <c r="A435" t="s">
        <v>3555</v>
      </c>
      <c r="B435" t="s">
        <v>18262</v>
      </c>
      <c r="C435" t="s">
        <v>17634</v>
      </c>
      <c r="D435">
        <v>2884</v>
      </c>
      <c r="E435" t="str">
        <f>_xlfn.CONCAT(B435," (",F435,")")</f>
        <v>Φυλή (Περιφερειακή Ενότητα Δυτικής Αττικής)</v>
      </c>
      <c r="F435" t="s">
        <v>17537</v>
      </c>
      <c r="G435" t="s">
        <v>18261</v>
      </c>
      <c r="H435">
        <f>VLOOKUP(E435,[1]!greece_raw__2[[Column2]:[LON]],2,FALSE)</f>
        <v>38.100702924700002</v>
      </c>
      <c r="I435">
        <f>VLOOKUP(E435,[1]!greece_raw__2[[Column2]:[LON]],3,FALSE)</f>
        <v>23.667187310700001</v>
      </c>
    </row>
    <row r="436" spans="1:9" x14ac:dyDescent="0.25">
      <c r="A436" t="s">
        <v>3560</v>
      </c>
      <c r="B436" t="s">
        <v>18030</v>
      </c>
      <c r="C436" t="s">
        <v>17129</v>
      </c>
      <c r="D436">
        <v>45396</v>
      </c>
      <c r="E436" t="str">
        <f>_xlfn.CONCAT(B436," (",F436,")")</f>
        <v>Χαϊδάριον (Περιφερειακή Ενότητα Δυτικού Τομέα Αθηνών)</v>
      </c>
      <c r="F436" t="s">
        <v>17098</v>
      </c>
      <c r="G436" t="s">
        <v>18029</v>
      </c>
      <c r="H436">
        <f>VLOOKUP(E436,[1]!greece_raw__2[[Column2]:[LON]],2,FALSE)</f>
        <v>38.012384669900001</v>
      </c>
      <c r="I436">
        <f>VLOOKUP(E436,[1]!greece_raw__2[[Column2]:[LON]],3,FALSE)</f>
        <v>23.645305734099999</v>
      </c>
    </row>
    <row r="437" spans="1:9" x14ac:dyDescent="0.25">
      <c r="A437" t="s">
        <v>3560</v>
      </c>
      <c r="B437" t="s">
        <v>18015</v>
      </c>
      <c r="C437" t="s">
        <v>17097</v>
      </c>
      <c r="D437">
        <v>73068</v>
      </c>
      <c r="E437" t="str">
        <f>_xlfn.CONCAT(B437," (",F437,")")</f>
        <v>Χαλάνδριον (Περιφερειακή Ενότητα Βορείου Τομέα Αθηνών)</v>
      </c>
      <c r="F437" t="s">
        <v>17020</v>
      </c>
      <c r="G437" t="s">
        <v>18016</v>
      </c>
      <c r="H437">
        <f>VLOOKUP(E437,[1]!greece_raw__2[[Column2]:[LON]],2,FALSE)</f>
        <v>38.018007176399998</v>
      </c>
      <c r="I437">
        <f>VLOOKUP(E437,[1]!greece_raw__2[[Column2]:[LON]],3,FALSE)</f>
        <v>23.797715771</v>
      </c>
    </row>
    <row r="438" spans="1:9" x14ac:dyDescent="0.25">
      <c r="A438" t="s">
        <v>3560</v>
      </c>
      <c r="B438" t="s">
        <v>18219</v>
      </c>
      <c r="C438" t="s">
        <v>17534</v>
      </c>
      <c r="D438">
        <v>2283</v>
      </c>
      <c r="E438" t="str">
        <f>_xlfn.CONCAT(B438," (",F438,")")</f>
        <v>Χαλκούτσιον (Περιφερειακή Ενότητα Ανατολικής Αττικής)</v>
      </c>
      <c r="F438" t="s">
        <v>17162</v>
      </c>
      <c r="G438" t="s">
        <v>18212</v>
      </c>
      <c r="H438">
        <f>VLOOKUP(E438,[1]!greece_raw__2[[Column2]:[LON]],2,FALSE)</f>
        <v>38.329095205000002</v>
      </c>
      <c r="I438">
        <f>VLOOKUP(E438,[1]!greece_raw__2[[Column2]:[LON]],3,FALSE)</f>
        <v>23.731654247000002</v>
      </c>
    </row>
    <row r="439" spans="1:9" x14ac:dyDescent="0.25">
      <c r="A439" t="s">
        <v>3555</v>
      </c>
      <c r="B439" t="s">
        <v>18154</v>
      </c>
      <c r="C439" t="s">
        <v>17393</v>
      </c>
      <c r="D439">
        <v>167</v>
      </c>
      <c r="E439" t="str">
        <f>_xlfn.CONCAT(B439," (",F439,")")</f>
        <v>Χαμολιά (Περιφερειακή Ενότητα Ανατολικής Αττικής)</v>
      </c>
      <c r="F439" t="s">
        <v>17162</v>
      </c>
      <c r="G439" t="s">
        <v>18150</v>
      </c>
      <c r="H439">
        <f>VLOOKUP(E439,[1]!greece_raw__2[[Column2]:[LON]],2,FALSE)</f>
        <v>37.918095967100001</v>
      </c>
      <c r="I439">
        <f>VLOOKUP(E439,[1]!greece_raw__2[[Column2]:[LON]],3,FALSE)</f>
        <v>24.027577787599999</v>
      </c>
    </row>
    <row r="440" spans="1:9" x14ac:dyDescent="0.25">
      <c r="A440" t="s">
        <v>3557</v>
      </c>
      <c r="B440" t="s">
        <v>18122</v>
      </c>
      <c r="C440" t="s">
        <v>17327</v>
      </c>
      <c r="D440">
        <v>123</v>
      </c>
      <c r="E440" t="str">
        <f>_xlfn.CONCAT(B440," (",F440,")")</f>
        <v>Χάρακας (Περιφερειακή Ενότητα Ανατολικής Αττικής)</v>
      </c>
      <c r="F440" t="s">
        <v>17162</v>
      </c>
      <c r="G440" t="s">
        <v>18074</v>
      </c>
      <c r="H440">
        <f>VLOOKUP(E440,[1]!greece_raw__2[[Column2]:[LON]],2,FALSE)</f>
        <v>37.670355559900003</v>
      </c>
      <c r="I440">
        <f>VLOOKUP(E440,[1]!greece_raw__2[[Column2]:[LON]],3,FALSE)</f>
        <v>23.964506462500001</v>
      </c>
    </row>
    <row r="441" spans="1:9" x14ac:dyDescent="0.25">
      <c r="A441" t="s">
        <v>3560</v>
      </c>
      <c r="B441" t="s">
        <v>18123</v>
      </c>
      <c r="C441" t="s">
        <v>17329</v>
      </c>
      <c r="D441">
        <v>18</v>
      </c>
      <c r="E441" t="str">
        <f>_xlfn.CONCAT(B441," (",F441,")")</f>
        <v>Χάρβαλο (Περιφερειακή Ενότητα Ανατολικής Αττικής)</v>
      </c>
      <c r="F441" t="s">
        <v>17162</v>
      </c>
      <c r="G441" t="s">
        <v>18074</v>
      </c>
      <c r="H441">
        <f>VLOOKUP(E441,[1]!greece_raw__2[[Column2]:[LON]],2,FALSE)</f>
        <v>37.759270946599997</v>
      </c>
      <c r="I441">
        <f>VLOOKUP(E441,[1]!greece_raw__2[[Column2]:[LON]],3,FALSE)</f>
        <v>23.989818483800001</v>
      </c>
    </row>
    <row r="442" spans="1:9" x14ac:dyDescent="0.25">
      <c r="A442" t="s">
        <v>3590</v>
      </c>
      <c r="B442" t="s">
        <v>18293</v>
      </c>
      <c r="C442" t="s">
        <v>17718</v>
      </c>
      <c r="D442">
        <v>19</v>
      </c>
      <c r="E442" t="str">
        <f>_xlfn.CONCAT(B442," (",F442,")")</f>
        <v>Χαρχαλιανά (Περιφερειακή Ενότητα Νήσων)</v>
      </c>
      <c r="F442" t="s">
        <v>17665</v>
      </c>
      <c r="G442" t="s">
        <v>18292</v>
      </c>
      <c r="H442">
        <f>VLOOKUP(E442,[1]!greece_raw__2[[Column2]:[LON]],2,FALSE)</f>
        <v>35.866727040000001</v>
      </c>
      <c r="I442">
        <f>VLOOKUP(E442,[1]!greece_raw__2[[Column2]:[LON]],3,FALSE)</f>
        <v>23.2870675542</v>
      </c>
    </row>
    <row r="443" spans="1:9" x14ac:dyDescent="0.25">
      <c r="A443" t="s">
        <v>3557</v>
      </c>
      <c r="B443" t="s">
        <v>18003</v>
      </c>
      <c r="C443" t="s">
        <v>17069</v>
      </c>
      <c r="D443">
        <v>30472</v>
      </c>
      <c r="E443" t="str">
        <f>_xlfn.CONCAT(B443," (",F443,")")</f>
        <v>Χολαργός (Περιφερειακή Ενότητα Βορείου Τομέα Αθηνών)</v>
      </c>
      <c r="F443" t="s">
        <v>17020</v>
      </c>
      <c r="G443" t="s">
        <v>18004</v>
      </c>
      <c r="H443">
        <f>VLOOKUP(E443,[1]!greece_raw__2[[Column2]:[LON]],2,FALSE)</f>
        <v>37.997806288900001</v>
      </c>
      <c r="I443">
        <f>VLOOKUP(E443,[1]!greece_raw__2[[Column2]:[LON]],3,FALSE)</f>
        <v>23.794388508299999</v>
      </c>
    </row>
    <row r="444" spans="1:9" x14ac:dyDescent="0.25">
      <c r="A444" t="s">
        <v>3555</v>
      </c>
      <c r="B444" t="s">
        <v>18188</v>
      </c>
      <c r="C444" t="s">
        <v>17469</v>
      </c>
      <c r="D444">
        <v>526</v>
      </c>
      <c r="E444" t="str">
        <f>_xlfn.CONCAT(B444," (",F444,")")</f>
        <v>Χριστούπολις (Περιφερειακή Ενότητα Ανατολικής Αττικής)</v>
      </c>
      <c r="F444" t="s">
        <v>17162</v>
      </c>
      <c r="G444" t="s">
        <v>18182</v>
      </c>
      <c r="H444">
        <f>VLOOKUP(E444,[1]!greece_raw__2[[Column2]:[LON]],2,FALSE)</f>
        <v>37.975503706700003</v>
      </c>
      <c r="I444">
        <f>VLOOKUP(E444,[1]!greece_raw__2[[Column2]:[LON]],3,FALSE)</f>
        <v>23.915905453800001</v>
      </c>
    </row>
    <row r="445" spans="1:9" x14ac:dyDescent="0.25">
      <c r="A445" t="s">
        <v>3555</v>
      </c>
      <c r="B445" t="s">
        <v>15729</v>
      </c>
      <c r="C445" t="s">
        <v>13027</v>
      </c>
      <c r="D445">
        <v>37</v>
      </c>
      <c r="E445" t="str">
        <f>_xlfn.CONCAT(B445," (",F445,")")</f>
        <v>Χώρα (Περιφερειακή Ενότητα Νήσων)</v>
      </c>
      <c r="F445" t="s">
        <v>17665</v>
      </c>
      <c r="G445" t="s">
        <v>18372</v>
      </c>
      <c r="H445">
        <f>VLOOKUP(E445,[1]!greece_raw__2[[Column2]:[LON]],2,FALSE)</f>
        <v>37.515750908400001</v>
      </c>
      <c r="I445">
        <f>VLOOKUP(E445,[1]!greece_raw__2[[Column2]:[LON]],3,FALSE)</f>
        <v>23.240975624600001</v>
      </c>
    </row>
    <row r="446" spans="1:9" x14ac:dyDescent="0.25">
      <c r="A446" t="s">
        <v>3555</v>
      </c>
      <c r="B446" t="s">
        <v>18234</v>
      </c>
      <c r="C446" t="s">
        <v>17572</v>
      </c>
      <c r="D446">
        <v>13</v>
      </c>
      <c r="E446" t="str">
        <f>_xlfn.CONCAT(B446," (",F446,")")</f>
        <v>Ψάθα (Περιφερειακή Ενότητα Δυτικής Αττικής)</v>
      </c>
      <c r="F446" t="s">
        <v>17537</v>
      </c>
      <c r="G446" t="s">
        <v>18226</v>
      </c>
      <c r="H446">
        <f>VLOOKUP(E446,[1]!greece_raw__2[[Column2]:[LON]],2,FALSE)</f>
        <v>38.107426307700003</v>
      </c>
      <c r="I446">
        <f>VLOOKUP(E446,[1]!greece_raw__2[[Column2]:[LON]],3,FALSE)</f>
        <v>23.2181236855</v>
      </c>
    </row>
    <row r="447" spans="1:9" x14ac:dyDescent="0.25">
      <c r="A447" t="s">
        <v>3555</v>
      </c>
      <c r="B447" t="s">
        <v>18384</v>
      </c>
      <c r="C447" t="s">
        <v>17927</v>
      </c>
      <c r="D447">
        <v>31</v>
      </c>
      <c r="E447" t="str">
        <f>_xlfn.CONCAT(B447," (",F447,")")</f>
        <v>Ψήφτα (Περιφερειακή Ενότητα Νήσων)</v>
      </c>
      <c r="F447" t="s">
        <v>17665</v>
      </c>
      <c r="G447" t="s">
        <v>18372</v>
      </c>
      <c r="H447">
        <f>VLOOKUP(E447,[1]!greece_raw__2[[Column2]:[LON]],2,FALSE)</f>
        <v>37.529787201399998</v>
      </c>
      <c r="I447">
        <f>VLOOKUP(E447,[1]!greece_raw__2[[Column2]:[LON]],3,FALSE)</f>
        <v>23.321572988</v>
      </c>
    </row>
    <row r="448" spans="1:9" x14ac:dyDescent="0.25">
      <c r="A448" t="s">
        <v>3560</v>
      </c>
      <c r="B448" t="s">
        <v>3687</v>
      </c>
      <c r="C448" t="s">
        <v>1936</v>
      </c>
      <c r="D448">
        <v>9500</v>
      </c>
      <c r="E448" t="str">
        <f>_xlfn.CONCAT(B448," (",F448,")")</f>
        <v>Ψυχικόν (Περιφερειακή Ενότητα Βορείου Τομέα Αθηνών)</v>
      </c>
      <c r="F448" t="s">
        <v>17020</v>
      </c>
      <c r="G448" t="s">
        <v>18014</v>
      </c>
      <c r="H448">
        <f>VLOOKUP(E448,[1]!greece_raw__2[[Column2]:[LON]],2,FALSE)</f>
        <v>38.008271496299997</v>
      </c>
      <c r="I448">
        <f>VLOOKUP(E448,[1]!greece_raw__2[[Column2]:[LON]],3,FALSE)</f>
        <v>23.7721049566</v>
      </c>
    </row>
    <row r="449" spans="1:9" x14ac:dyDescent="0.25">
      <c r="A449" t="s">
        <v>3557</v>
      </c>
      <c r="B449" t="s">
        <v>18220</v>
      </c>
      <c r="C449" t="s">
        <v>17536</v>
      </c>
      <c r="D449">
        <v>1037</v>
      </c>
      <c r="E449" t="str">
        <f>_xlfn.CONCAT(B449," (",F449,")")</f>
        <v>Ωρωπός (Περιφερειακή Ενότητα Ανατολικής Αττικής)</v>
      </c>
      <c r="F449" t="s">
        <v>17162</v>
      </c>
      <c r="G449" t="s">
        <v>18212</v>
      </c>
      <c r="H449">
        <f>VLOOKUP(E449,[1]!greece_raw__2[[Column2]:[LON]],2,FALSE)</f>
        <v>38.295744799300003</v>
      </c>
      <c r="I449">
        <f>VLOOKUP(E449,[1]!greece_raw__2[[Column2]:[LON]],3,FALSE)</f>
        <v>23.749481871099999</v>
      </c>
    </row>
  </sheetData>
  <phoneticPr fontId="5" type="noConversion"/>
  <conditionalFormatting sqref="H2:H449">
    <cfRule type="expression" dxfId="8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7056A-639C-40E4-84C3-B0353AD9E5D4}">
  <dimension ref="A1:I562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3560</v>
      </c>
      <c r="B2" t="s">
        <v>19751</v>
      </c>
      <c r="C2" t="s">
        <v>19105</v>
      </c>
      <c r="D2">
        <v>16</v>
      </c>
      <c r="E2" t="str">
        <f>_xlfn.CONCAT(B2," (",F2,")")</f>
        <v>Αβάντι (Περιφερειακή Ενότητα Σάμου)</v>
      </c>
      <c r="F2" t="s">
        <v>18986</v>
      </c>
      <c r="G2" t="s">
        <v>19752</v>
      </c>
      <c r="H2">
        <f>VLOOKUP(E2,[1]!greece_raw__2[[Column2]:[LON]],2,FALSE)</f>
        <v>37.6526115924</v>
      </c>
      <c r="I2">
        <f>VLOOKUP(E2,[1]!greece_raw__2[[Column2]:[LON]],3,FALSE)</f>
        <v>26.782499850200001</v>
      </c>
    </row>
    <row r="3" spans="1:9" x14ac:dyDescent="0.25">
      <c r="A3" t="s">
        <v>3555</v>
      </c>
      <c r="B3" t="s">
        <v>11618</v>
      </c>
      <c r="C3" t="s">
        <v>9288</v>
      </c>
      <c r="D3">
        <v>67</v>
      </c>
      <c r="E3" t="str">
        <f>_xlfn.CONCAT(B3," (",F3,")")</f>
        <v>Αγία Βαρβάρα (Περιφερειακή Ενότητα Λέσβου)</v>
      </c>
      <c r="F3" t="s">
        <v>18397</v>
      </c>
      <c r="G3" t="s">
        <v>19568</v>
      </c>
      <c r="H3">
        <f>VLOOKUP(E3,[1]!greece_raw__2[[Column2]:[LON]],2,FALSE)</f>
        <v>38.962371451700001</v>
      </c>
      <c r="I3">
        <f>VLOOKUP(E3,[1]!greece_raw__2[[Column2]:[LON]],3,FALSE)</f>
        <v>26.399099516100001</v>
      </c>
    </row>
    <row r="4" spans="1:9" x14ac:dyDescent="0.25">
      <c r="A4" t="s">
        <v>3555</v>
      </c>
      <c r="B4" t="s">
        <v>19780</v>
      </c>
      <c r="C4" t="s">
        <v>19193</v>
      </c>
      <c r="D4">
        <v>545</v>
      </c>
      <c r="E4" t="str">
        <f>_xlfn.CONCAT(B4," (",F4,")")</f>
        <v>Αγία Ερμιόνη (Περιφερειακή Ενότητα Χίου)</v>
      </c>
      <c r="F4" t="s">
        <v>19152</v>
      </c>
      <c r="G4" t="s">
        <v>19781</v>
      </c>
      <c r="H4">
        <f>VLOOKUP(E4,[1]!greece_raw__2[[Column2]:[LON]],2,FALSE)</f>
        <v>38.299178404800003</v>
      </c>
      <c r="I4">
        <f>VLOOKUP(E4,[1]!greece_raw__2[[Column2]:[LON]],3,FALSE)</f>
        <v>26.145996886100001</v>
      </c>
    </row>
    <row r="5" spans="1:9" x14ac:dyDescent="0.25">
      <c r="A5" t="s">
        <v>3555</v>
      </c>
      <c r="B5" t="s">
        <v>19702</v>
      </c>
      <c r="C5" t="s">
        <v>18993</v>
      </c>
      <c r="D5">
        <v>126</v>
      </c>
      <c r="E5" t="str">
        <f>_xlfn.CONCAT(B5," (",F5,")")</f>
        <v>Αγία Ζώνη (Περιφερειακή Ενότητα Σάμου)</v>
      </c>
      <c r="F5" t="s">
        <v>18986</v>
      </c>
      <c r="G5" t="s">
        <v>19703</v>
      </c>
      <c r="H5">
        <f>VLOOKUP(E5,[1]!greece_raw__2[[Column2]:[LON]],2,FALSE)</f>
        <v>37.749312111999998</v>
      </c>
      <c r="I5">
        <f>VLOOKUP(E5,[1]!greece_raw__2[[Column2]:[LON]],3,FALSE)</f>
        <v>27.005651466300002</v>
      </c>
    </row>
    <row r="6" spans="1:9" x14ac:dyDescent="0.25">
      <c r="A6" t="s">
        <v>3555</v>
      </c>
      <c r="B6" t="s">
        <v>4199</v>
      </c>
      <c r="C6" t="s">
        <v>3024</v>
      </c>
      <c r="D6">
        <v>3</v>
      </c>
      <c r="E6" t="str">
        <f>_xlfn.CONCAT(B6," (",F6,")")</f>
        <v>Αγία Κυριακή (Περιφερειακή Ενότητα Ικαρίας)</v>
      </c>
      <c r="F6" t="s">
        <v>18716</v>
      </c>
      <c r="G6" t="s">
        <v>19592</v>
      </c>
      <c r="H6">
        <f>VLOOKUP(E6,[1]!greece_raw__2[[Column2]:[LON]],2,FALSE)</f>
        <v>37.625008902700003</v>
      </c>
      <c r="I6">
        <f>VLOOKUP(E6,[1]!greece_raw__2[[Column2]:[LON]],3,FALSE)</f>
        <v>26.184057648100001</v>
      </c>
    </row>
    <row r="7" spans="1:9" x14ac:dyDescent="0.25">
      <c r="A7" t="s">
        <v>3555</v>
      </c>
      <c r="B7" t="s">
        <v>4199</v>
      </c>
      <c r="C7" t="s">
        <v>3024</v>
      </c>
      <c r="D7">
        <v>81</v>
      </c>
      <c r="E7" t="str">
        <f>_xlfn.CONCAT(B7," (",F7,")")</f>
        <v>Αγία Κυριακή (Περιφερειακή Ενότητα Ικαρίας)</v>
      </c>
      <c r="F7" t="s">
        <v>18716</v>
      </c>
      <c r="G7" t="s">
        <v>19610</v>
      </c>
      <c r="H7">
        <f>VLOOKUP(E7,[1]!greece_raw__2[[Column2]:[LON]],2,FALSE)</f>
        <v>37.625008902700003</v>
      </c>
      <c r="I7">
        <f>VLOOKUP(E7,[1]!greece_raw__2[[Column2]:[LON]],3,FALSE)</f>
        <v>26.184057648100001</v>
      </c>
    </row>
    <row r="8" spans="1:9" x14ac:dyDescent="0.25">
      <c r="A8" t="s">
        <v>3555</v>
      </c>
      <c r="B8" t="s">
        <v>4199</v>
      </c>
      <c r="C8" t="s">
        <v>3024</v>
      </c>
      <c r="D8">
        <v>42</v>
      </c>
      <c r="E8" t="str">
        <f>_xlfn.CONCAT(B8," (",F8,")")</f>
        <v>Αγία Κυριακή (Περιφερειακή Ενότητα Σάμου)</v>
      </c>
      <c r="F8" t="s">
        <v>18986</v>
      </c>
      <c r="G8" t="s">
        <v>19740</v>
      </c>
      <c r="H8">
        <f>VLOOKUP(E8,[1]!greece_raw__2[[Column2]:[LON]],2,FALSE)</f>
        <v>37.6975080144</v>
      </c>
      <c r="I8">
        <f>VLOOKUP(E8,[1]!greece_raw__2[[Column2]:[LON]],3,FALSE)</f>
        <v>26.615183456099999</v>
      </c>
    </row>
    <row r="9" spans="1:9" x14ac:dyDescent="0.25">
      <c r="A9" t="s">
        <v>3555</v>
      </c>
      <c r="B9" t="s">
        <v>3926</v>
      </c>
      <c r="C9" t="s">
        <v>1236</v>
      </c>
      <c r="D9">
        <v>511</v>
      </c>
      <c r="E9" t="str">
        <f>_xlfn.CONCAT(B9," (",F9,")")</f>
        <v>Αγία Μαρίνα (Περιφερειακή Ενότητα Λέσβου)</v>
      </c>
      <c r="F9" t="s">
        <v>18397</v>
      </c>
      <c r="G9" t="s">
        <v>19544</v>
      </c>
      <c r="H9">
        <f>VLOOKUP(E9,[1]!greece_raw__2[[Column2]:[LON]],2,FALSE)</f>
        <v>39.0603865828</v>
      </c>
      <c r="I9">
        <f>VLOOKUP(E9,[1]!greece_raw__2[[Column2]:[LON]],3,FALSE)</f>
        <v>26.5751184525</v>
      </c>
    </row>
    <row r="10" spans="1:9" x14ac:dyDescent="0.25">
      <c r="A10" t="s">
        <v>3555</v>
      </c>
      <c r="B10" t="s">
        <v>19704</v>
      </c>
      <c r="C10" t="s">
        <v>18995</v>
      </c>
      <c r="D10">
        <v>7</v>
      </c>
      <c r="E10" t="str">
        <f>_xlfn.CONCAT(B10," (",F10,")")</f>
        <v>Αγία Μαρκέλλα (Περιφερειακή Ενότητα Σάμου)</v>
      </c>
      <c r="F10" t="s">
        <v>18986</v>
      </c>
      <c r="G10" t="s">
        <v>19703</v>
      </c>
      <c r="H10">
        <f>VLOOKUP(E10,[1]!greece_raw__2[[Column2]:[LON]],2,FALSE)</f>
        <v>37.759236421399997</v>
      </c>
      <c r="I10">
        <f>VLOOKUP(E10,[1]!greece_raw__2[[Column2]:[LON]],3,FALSE)</f>
        <v>26.942298919599999</v>
      </c>
    </row>
    <row r="11" spans="1:9" x14ac:dyDescent="0.25">
      <c r="A11" t="s">
        <v>3555</v>
      </c>
      <c r="B11" t="s">
        <v>3569</v>
      </c>
      <c r="C11" t="s">
        <v>429</v>
      </c>
      <c r="D11">
        <v>2168</v>
      </c>
      <c r="E11" t="str">
        <f>_xlfn.CONCAT(B11," (",F11,")")</f>
        <v>Αγία Παρασκευή (Περιφερειακή Ενότητα Λέσβου)</v>
      </c>
      <c r="F11" t="s">
        <v>18397</v>
      </c>
      <c r="G11" t="s">
        <v>19441</v>
      </c>
      <c r="H11">
        <f>VLOOKUP(E11,[1]!greece_raw__2[[Column2]:[LON]],2,FALSE)</f>
        <v>39.2458591953</v>
      </c>
      <c r="I11">
        <f>VLOOKUP(E11,[1]!greece_raw__2[[Column2]:[LON]],3,FALSE)</f>
        <v>26.2681755929</v>
      </c>
    </row>
    <row r="12" spans="1:9" x14ac:dyDescent="0.25">
      <c r="A12" t="s">
        <v>3555</v>
      </c>
      <c r="B12" t="s">
        <v>3569</v>
      </c>
      <c r="C12" t="s">
        <v>429</v>
      </c>
      <c r="D12">
        <v>125</v>
      </c>
      <c r="E12" t="str">
        <f>_xlfn.CONCAT(B12," (",F12,")")</f>
        <v>Αγία Παρασκευή (Περιφερειακή Ενότητα Λέσβου)</v>
      </c>
      <c r="F12" t="s">
        <v>18397</v>
      </c>
      <c r="G12" t="s">
        <v>19544</v>
      </c>
      <c r="H12">
        <f>VLOOKUP(E12,[1]!greece_raw__2[[Column2]:[LON]],2,FALSE)</f>
        <v>39.2458591953</v>
      </c>
      <c r="I12">
        <f>VLOOKUP(E12,[1]!greece_raw__2[[Column2]:[LON]],3,FALSE)</f>
        <v>26.2681755929</v>
      </c>
    </row>
    <row r="13" spans="1:9" x14ac:dyDescent="0.25">
      <c r="A13" t="s">
        <v>3555</v>
      </c>
      <c r="B13" t="s">
        <v>3569</v>
      </c>
      <c r="C13" t="s">
        <v>429</v>
      </c>
      <c r="D13">
        <v>25</v>
      </c>
      <c r="E13" t="str">
        <f>_xlfn.CONCAT(B13," (",F13,")")</f>
        <v>Αγία Παρασκευή (Περιφερειακή Ενότητα Σάμου)</v>
      </c>
      <c r="F13" t="s">
        <v>18986</v>
      </c>
      <c r="G13" t="s">
        <v>19703</v>
      </c>
      <c r="H13">
        <f>VLOOKUP(E13,[1]!greece_raw__2[[Column2]:[LON]],2,FALSE)</f>
        <v>37.777221307399998</v>
      </c>
      <c r="I13">
        <f>VLOOKUP(E13,[1]!greece_raw__2[[Column2]:[LON]],3,FALSE)</f>
        <v>26.992002596300001</v>
      </c>
    </row>
    <row r="14" spans="1:9" x14ac:dyDescent="0.25">
      <c r="A14" t="s">
        <v>3555</v>
      </c>
      <c r="B14" t="s">
        <v>3569</v>
      </c>
      <c r="C14" t="s">
        <v>429</v>
      </c>
      <c r="D14">
        <v>13</v>
      </c>
      <c r="E14" t="str">
        <f>_xlfn.CONCAT(B14," (",F14,")")</f>
        <v>Αγία Παρασκευή (Περιφερειακή Ενότητα Χίου)</v>
      </c>
      <c r="F14" t="s">
        <v>19152</v>
      </c>
      <c r="G14" t="s">
        <v>19868</v>
      </c>
      <c r="H14">
        <f>VLOOKUP(E14,[1]!greece_raw__2[[Column2]:[LON]],2,FALSE)</f>
        <v>38.373134554000004</v>
      </c>
      <c r="I14">
        <f>VLOOKUP(E14,[1]!greece_raw__2[[Column2]:[LON]],3,FALSE)</f>
        <v>26.078409307400001</v>
      </c>
    </row>
    <row r="15" spans="1:9" x14ac:dyDescent="0.25">
      <c r="A15" t="s">
        <v>3555</v>
      </c>
      <c r="B15" t="s">
        <v>3765</v>
      </c>
      <c r="C15" t="s">
        <v>2102</v>
      </c>
      <c r="D15">
        <v>49</v>
      </c>
      <c r="E15" t="str">
        <f>_xlfn.CONCAT(B15," (",F15,")")</f>
        <v>Αγία Σοφία (Περιφερειακή Ενότητα Λήμνου)</v>
      </c>
      <c r="F15" t="s">
        <v>18886</v>
      </c>
      <c r="G15" t="s">
        <v>19671</v>
      </c>
      <c r="H15">
        <f>VLOOKUP(E15,[1]!greece_raw__2[[Column2]:[LON]],2,FALSE)</f>
        <v>39.827206565099999</v>
      </c>
      <c r="I15">
        <f>VLOOKUP(E15,[1]!greece_raw__2[[Column2]:[LON]],3,FALSE)</f>
        <v>25.327628902600001</v>
      </c>
    </row>
    <row r="16" spans="1:9" x14ac:dyDescent="0.25">
      <c r="A16" t="s">
        <v>3555</v>
      </c>
      <c r="B16" t="s">
        <v>7286</v>
      </c>
      <c r="C16" t="s">
        <v>6115</v>
      </c>
      <c r="D16">
        <v>44</v>
      </c>
      <c r="E16" t="str">
        <f>_xlfn.CONCAT(B16," (",F16,")")</f>
        <v>Αγία Τριάδα (Περιφερειακή Ενότητα Σάμου)</v>
      </c>
      <c r="F16" t="s">
        <v>18986</v>
      </c>
      <c r="G16" t="s">
        <v>19703</v>
      </c>
      <c r="H16">
        <f>VLOOKUP(E16,[1]!greece_raw__2[[Column2]:[LON]],2,FALSE)</f>
        <v>37.746523127400003</v>
      </c>
      <c r="I16">
        <f>VLOOKUP(E16,[1]!greece_raw__2[[Column2]:[LON]],3,FALSE)</f>
        <v>27.0062680813</v>
      </c>
    </row>
    <row r="17" spans="1:9" x14ac:dyDescent="0.25">
      <c r="A17" t="s">
        <v>19787</v>
      </c>
      <c r="B17" t="s">
        <v>19788</v>
      </c>
      <c r="C17" t="s">
        <v>19209</v>
      </c>
      <c r="D17">
        <v>5</v>
      </c>
      <c r="E17" t="str">
        <f>_xlfn.CONCAT(B17," (",F17,")")</f>
        <v>Αγιάσματα (Περιφερειακή Ενότητα Χίου)</v>
      </c>
      <c r="F17" t="s">
        <v>19152</v>
      </c>
      <c r="G17" t="s">
        <v>19789</v>
      </c>
      <c r="H17">
        <f>VLOOKUP(E17,[1]!greece_raw__2[[Column2]:[LON]],2,FALSE)</f>
        <v>38.584371195700001</v>
      </c>
      <c r="I17">
        <f>VLOOKUP(E17,[1]!greece_raw__2[[Column2]:[LON]],3,FALSE)</f>
        <v>25.933573664200001</v>
      </c>
    </row>
    <row r="18" spans="1:9" x14ac:dyDescent="0.25">
      <c r="A18" t="s">
        <v>19790</v>
      </c>
      <c r="B18" t="s">
        <v>19788</v>
      </c>
      <c r="C18" t="s">
        <v>19211</v>
      </c>
      <c r="D18">
        <v>3</v>
      </c>
      <c r="E18" t="str">
        <f>_xlfn.CONCAT(B18," (",F18,")")</f>
        <v>Αγιάσματα (Περιφερειακή Ενότητα Χίου)</v>
      </c>
      <c r="F18" t="s">
        <v>19152</v>
      </c>
      <c r="G18" t="s">
        <v>19789</v>
      </c>
      <c r="H18">
        <f>VLOOKUP(E18,[1]!greece_raw__2[[Column2]:[LON]],2,FALSE)</f>
        <v>38.584371195700001</v>
      </c>
      <c r="I18">
        <f>VLOOKUP(E18,[1]!greece_raw__2[[Column2]:[LON]],3,FALSE)</f>
        <v>25.933573664200001</v>
      </c>
    </row>
    <row r="19" spans="1:9" x14ac:dyDescent="0.25">
      <c r="A19" t="s">
        <v>3555</v>
      </c>
      <c r="B19" t="s">
        <v>19445</v>
      </c>
      <c r="C19" t="s">
        <v>18412</v>
      </c>
      <c r="D19">
        <v>2293</v>
      </c>
      <c r="E19" t="str">
        <f>_xlfn.CONCAT(B19," (",F19,")")</f>
        <v>Αγιάσος (Περιφερειακή Ενότητα Λέσβου)</v>
      </c>
      <c r="F19" t="s">
        <v>18397</v>
      </c>
      <c r="G19" t="s">
        <v>19446</v>
      </c>
      <c r="H19">
        <f>VLOOKUP(E19,[1]!greece_raw__2[[Column2]:[LON]],2,FALSE)</f>
        <v>39.080903673900004</v>
      </c>
      <c r="I19">
        <f>VLOOKUP(E19,[1]!greece_raw__2[[Column2]:[LON]],3,FALSE)</f>
        <v>26.371096258600002</v>
      </c>
    </row>
    <row r="20" spans="1:9" x14ac:dyDescent="0.25">
      <c r="A20" t="s">
        <v>3565</v>
      </c>
      <c r="B20" t="s">
        <v>3675</v>
      </c>
      <c r="C20" t="s">
        <v>1914</v>
      </c>
      <c r="D20">
        <v>62</v>
      </c>
      <c r="E20" t="str">
        <f>_xlfn.CONCAT(B20," (",F20,")")</f>
        <v>Άγιοι Ανάργυροι (Περιφερειακή Ενότητα Λήμνου)</v>
      </c>
      <c r="F20" t="s">
        <v>18886</v>
      </c>
      <c r="G20" t="s">
        <v>19685</v>
      </c>
      <c r="H20">
        <f>VLOOKUP(E20,[1]!greece_raw__2[[Column2]:[LON]],2,FALSE)</f>
        <v>39.8617194367</v>
      </c>
      <c r="I20">
        <f>VLOOKUP(E20,[1]!greece_raw__2[[Column2]:[LON]],3,FALSE)</f>
        <v>25.072939718000001</v>
      </c>
    </row>
    <row r="21" spans="1:9" x14ac:dyDescent="0.25">
      <c r="A21" t="s">
        <v>3565</v>
      </c>
      <c r="B21" t="s">
        <v>4077</v>
      </c>
      <c r="C21" t="s">
        <v>283</v>
      </c>
      <c r="D21">
        <v>127</v>
      </c>
      <c r="E21" t="str">
        <f>_xlfn.CONCAT(B21," (",F21,")")</f>
        <v>Άγιοι Θεόδωροι (Περιφερειακή Ενότητα Σάμου)</v>
      </c>
      <c r="F21" t="s">
        <v>18986</v>
      </c>
      <c r="G21" t="s">
        <v>19727</v>
      </c>
      <c r="H21">
        <f>VLOOKUP(E21,[1]!greece_raw__2[[Column2]:[LON]],2,FALSE)</f>
        <v>37.741028196599999</v>
      </c>
      <c r="I21">
        <f>VLOOKUP(E21,[1]!greece_raw__2[[Column2]:[LON]],3,FALSE)</f>
        <v>26.730381235100001</v>
      </c>
    </row>
    <row r="22" spans="1:9" x14ac:dyDescent="0.25">
      <c r="A22" t="s">
        <v>3560</v>
      </c>
      <c r="B22" t="s">
        <v>19791</v>
      </c>
      <c r="C22" t="s">
        <v>19213</v>
      </c>
      <c r="D22">
        <v>52</v>
      </c>
      <c r="E22" t="str">
        <f>_xlfn.CONCAT(B22," (",F22,")")</f>
        <v>Άγιον Γάλα (Περιφερειακή Ενότητα Χίου)</v>
      </c>
      <c r="F22" t="s">
        <v>19152</v>
      </c>
      <c r="G22" t="s">
        <v>19789</v>
      </c>
      <c r="H22">
        <f>VLOOKUP(E22,[1]!greece_raw__2[[Column2]:[LON]],2,FALSE)</f>
        <v>38.561101304200001</v>
      </c>
      <c r="I22">
        <f>VLOOKUP(E22,[1]!greece_raw__2[[Column2]:[LON]],3,FALSE)</f>
        <v>25.857906113399999</v>
      </c>
    </row>
    <row r="23" spans="1:9" x14ac:dyDescent="0.25">
      <c r="A23" t="s">
        <v>3557</v>
      </c>
      <c r="B23" t="s">
        <v>16006</v>
      </c>
      <c r="C23" t="s">
        <v>13590</v>
      </c>
      <c r="D23">
        <v>50</v>
      </c>
      <c r="E23" t="str">
        <f>_xlfn.CONCAT(B23," (",F23,")")</f>
        <v>Άγιος Αιμιλιανός (Περιφερειακή Ενότητα Χίου)</v>
      </c>
      <c r="F23" t="s">
        <v>19152</v>
      </c>
      <c r="G23" t="s">
        <v>19816</v>
      </c>
      <c r="H23">
        <f>VLOOKUP(E23,[1]!greece_raw__2[[Column2]:[LON]],2,FALSE)</f>
        <v>38.276869910800002</v>
      </c>
      <c r="I23">
        <f>VLOOKUP(E23,[1]!greece_raw__2[[Column2]:[LON]],3,FALSE)</f>
        <v>26.108643289500002</v>
      </c>
    </row>
    <row r="24" spans="1:9" x14ac:dyDescent="0.25">
      <c r="A24" t="s">
        <v>3557</v>
      </c>
      <c r="B24" t="s">
        <v>3676</v>
      </c>
      <c r="C24" t="s">
        <v>1916</v>
      </c>
      <c r="D24">
        <v>24</v>
      </c>
      <c r="E24" t="str">
        <f>_xlfn.CONCAT(B24," (",F24,")")</f>
        <v>Άγιος Γεώργιος (Περιφερειακή Ενότητα Λέσβου)</v>
      </c>
      <c r="F24" t="s">
        <v>18397</v>
      </c>
      <c r="G24" t="s">
        <v>19485</v>
      </c>
      <c r="H24">
        <f>VLOOKUP(E24,[1]!greece_raw__2[[Column2]:[LON]],2,FALSE)</f>
        <v>39.332055490599998</v>
      </c>
      <c r="I24">
        <f>VLOOKUP(E24,[1]!greece_raw__2[[Column2]:[LON]],3,FALSE)</f>
        <v>26.142568938299998</v>
      </c>
    </row>
    <row r="25" spans="1:9" x14ac:dyDescent="0.25">
      <c r="A25" t="s">
        <v>3557</v>
      </c>
      <c r="B25" t="s">
        <v>3676</v>
      </c>
      <c r="C25" t="s">
        <v>1916</v>
      </c>
      <c r="D25">
        <v>66</v>
      </c>
      <c r="E25" t="str">
        <f>_xlfn.CONCAT(B25," (",F25,")")</f>
        <v>Άγιος Γεώργιος (Περιφερειακή Ενότητα Λέσβου)</v>
      </c>
      <c r="F25" t="s">
        <v>18397</v>
      </c>
      <c r="G25" t="s">
        <v>19515</v>
      </c>
      <c r="H25">
        <f>VLOOKUP(E25,[1]!greece_raw__2[[Column2]:[LON]],2,FALSE)</f>
        <v>39.332055490599998</v>
      </c>
      <c r="I25">
        <f>VLOOKUP(E25,[1]!greece_raw__2[[Column2]:[LON]],3,FALSE)</f>
        <v>26.142568938299998</v>
      </c>
    </row>
    <row r="26" spans="1:9" x14ac:dyDescent="0.25">
      <c r="A26" t="s">
        <v>3557</v>
      </c>
      <c r="B26" t="s">
        <v>19833</v>
      </c>
      <c r="C26" t="s">
        <v>19306</v>
      </c>
      <c r="D26">
        <v>570</v>
      </c>
      <c r="E26" t="str">
        <f>_xlfn.CONCAT(B26," (",F26,")")</f>
        <v>Άγιος Γεώργιος Συκούσης (Περιφερειακή Ενότητα Χίου)</v>
      </c>
      <c r="F26" t="s">
        <v>19152</v>
      </c>
      <c r="G26" t="s">
        <v>19834</v>
      </c>
      <c r="H26">
        <f>VLOOKUP(E26,[1]!greece_raw__2[[Column2]:[LON]],2,FALSE)</f>
        <v>38.316427234499997</v>
      </c>
      <c r="I26">
        <f>VLOOKUP(E26,[1]!greece_raw__2[[Column2]:[LON]],3,FALSE)</f>
        <v>26.054644761799999</v>
      </c>
    </row>
    <row r="27" spans="1:9" x14ac:dyDescent="0.25">
      <c r="A27" t="s">
        <v>3557</v>
      </c>
      <c r="B27" t="s">
        <v>4006</v>
      </c>
      <c r="C27" t="s">
        <v>2590</v>
      </c>
      <c r="D27">
        <v>187</v>
      </c>
      <c r="E27" t="str">
        <f>_xlfn.CONCAT(B27," (",F27,")")</f>
        <v>Άγιος Δημήτριος (Περιφερειακή Ενότητα Ικαρίας)</v>
      </c>
      <c r="F27" t="s">
        <v>18716</v>
      </c>
      <c r="G27" t="s">
        <v>19632</v>
      </c>
      <c r="H27">
        <f>VLOOKUP(E27,[1]!greece_raw__2[[Column2]:[LON]],2,FALSE)</f>
        <v>37.606530894300001</v>
      </c>
      <c r="I27">
        <f>VLOOKUP(E27,[1]!greece_raw__2[[Column2]:[LON]],3,FALSE)</f>
        <v>26.079639820499999</v>
      </c>
    </row>
    <row r="28" spans="1:9" x14ac:dyDescent="0.25">
      <c r="A28" t="s">
        <v>3557</v>
      </c>
      <c r="B28" t="s">
        <v>4006</v>
      </c>
      <c r="C28" t="s">
        <v>2590</v>
      </c>
      <c r="D28">
        <v>805</v>
      </c>
      <c r="E28" t="str">
        <f>_xlfn.CONCAT(B28," (",F28,")")</f>
        <v>Άγιος Δημήτριος (Περιφερειακή Ενότητα Λήμνου)</v>
      </c>
      <c r="F28" t="s">
        <v>18886</v>
      </c>
      <c r="G28" t="s">
        <v>19663</v>
      </c>
      <c r="H28">
        <f>VLOOKUP(E28,[1]!greece_raw__2[[Column2]:[LON]],2,FALSE)</f>
        <v>39.910299074400001</v>
      </c>
      <c r="I28">
        <f>VLOOKUP(E28,[1]!greece_raw__2[[Column2]:[LON]],3,FALSE)</f>
        <v>25.1539598757</v>
      </c>
    </row>
    <row r="29" spans="1:9" x14ac:dyDescent="0.25">
      <c r="A29" t="s">
        <v>3557</v>
      </c>
      <c r="B29" t="s">
        <v>4006</v>
      </c>
      <c r="C29" t="s">
        <v>2590</v>
      </c>
      <c r="D29">
        <v>231</v>
      </c>
      <c r="E29" t="str">
        <f>_xlfn.CONCAT(B29," (",F29,")")</f>
        <v>Άγιος Δημήτριος (Περιφερειακή Ενότητα Σάμου)</v>
      </c>
      <c r="F29" t="s">
        <v>18986</v>
      </c>
      <c r="G29" t="s">
        <v>19727</v>
      </c>
      <c r="H29">
        <f>VLOOKUP(E29,[1]!greece_raw__2[[Column2]:[LON]],2,FALSE)</f>
        <v>37.805560710899996</v>
      </c>
      <c r="I29">
        <f>VLOOKUP(E29,[1]!greece_raw__2[[Column2]:[LON]],3,FALSE)</f>
        <v>26.734613822899998</v>
      </c>
    </row>
    <row r="30" spans="1:9" x14ac:dyDescent="0.25">
      <c r="A30" t="s">
        <v>3557</v>
      </c>
      <c r="B30" t="s">
        <v>4006</v>
      </c>
      <c r="C30" t="s">
        <v>2590</v>
      </c>
      <c r="D30">
        <v>37</v>
      </c>
      <c r="E30" t="str">
        <f>_xlfn.CONCAT(B30," (",F30,")")</f>
        <v>Άγιος Δημήτριος (Περιφερειακή Ενότητα Χίου)</v>
      </c>
      <c r="F30" t="s">
        <v>19152</v>
      </c>
      <c r="G30" t="s">
        <v>19868</v>
      </c>
      <c r="H30">
        <f>VLOOKUP(E30,[1]!greece_raw__2[[Column2]:[LON]],2,FALSE)</f>
        <v>38.379387592699999</v>
      </c>
      <c r="I30">
        <f>VLOOKUP(E30,[1]!greece_raw__2[[Column2]:[LON]],3,FALSE)</f>
        <v>26.104290668400001</v>
      </c>
    </row>
    <row r="31" spans="1:9" x14ac:dyDescent="0.25">
      <c r="A31" t="s">
        <v>3557</v>
      </c>
      <c r="B31" t="s">
        <v>16269</v>
      </c>
      <c r="C31" t="s">
        <v>14138</v>
      </c>
      <c r="D31">
        <v>249</v>
      </c>
      <c r="E31" t="str">
        <f>_xlfn.CONCAT(B31," (",F31,")")</f>
        <v>Άγιος Ευστράτιος (Περιφερειακή Ενότητα Λήμνου)</v>
      </c>
      <c r="F31" t="s">
        <v>18886</v>
      </c>
      <c r="G31" t="s">
        <v>19662</v>
      </c>
      <c r="H31">
        <f>VLOOKUP(E31,[1]!greece_raw__2[[Column2]:[LON]],2,FALSE)</f>
        <v>39.537601617900002</v>
      </c>
      <c r="I31">
        <f>VLOOKUP(E31,[1]!greece_raw__2[[Column2]:[LON]],3,FALSE)</f>
        <v>24.9874355824</v>
      </c>
    </row>
    <row r="32" spans="1:9" x14ac:dyDescent="0.25">
      <c r="A32" t="s">
        <v>3557</v>
      </c>
      <c r="B32" t="s">
        <v>8743</v>
      </c>
      <c r="C32" t="s">
        <v>7658</v>
      </c>
      <c r="D32">
        <v>33</v>
      </c>
      <c r="E32" t="str">
        <f>_xlfn.CONCAT(B32," (",F32,")")</f>
        <v>Άγιος Ηλίας (Περιφερειακή Ενότητα Σάμου)</v>
      </c>
      <c r="F32" t="s">
        <v>18986</v>
      </c>
      <c r="G32" t="s">
        <v>19727</v>
      </c>
      <c r="H32">
        <f>VLOOKUP(E32,[1]!greece_raw__2[[Column2]:[LON]],2,FALSE)</f>
        <v>37.803574176700003</v>
      </c>
      <c r="I32">
        <f>VLOOKUP(E32,[1]!greece_raw__2[[Column2]:[LON]],3,FALSE)</f>
        <v>26.741840437499999</v>
      </c>
    </row>
    <row r="33" spans="1:9" x14ac:dyDescent="0.25">
      <c r="A33" t="s">
        <v>3557</v>
      </c>
      <c r="B33" t="s">
        <v>3909</v>
      </c>
      <c r="C33" t="s">
        <v>2396</v>
      </c>
      <c r="D33">
        <v>11</v>
      </c>
      <c r="E33" t="str">
        <f>_xlfn.CONCAT(B33," (",F33,")")</f>
        <v>Άγιος Θεόδωρος (Περιφερειακή Ενότητα Λήμνου)</v>
      </c>
      <c r="F33" t="s">
        <v>18886</v>
      </c>
      <c r="G33" t="s">
        <v>19671</v>
      </c>
      <c r="H33">
        <f>VLOOKUP(E33,[1]!greece_raw__2[[Column2]:[LON]],2,FALSE)</f>
        <v>39.963966841100003</v>
      </c>
      <c r="I33">
        <f>VLOOKUP(E33,[1]!greece_raw__2[[Column2]:[LON]],3,FALSE)</f>
        <v>25.348989768300001</v>
      </c>
    </row>
    <row r="34" spans="1:9" x14ac:dyDescent="0.25">
      <c r="A34" t="s">
        <v>3557</v>
      </c>
      <c r="B34" t="s">
        <v>6803</v>
      </c>
      <c r="C34" t="s">
        <v>5097</v>
      </c>
      <c r="D34">
        <v>240</v>
      </c>
      <c r="E34" t="str">
        <f>_xlfn.CONCAT(B34," (",F34,")")</f>
        <v>Άγιος Ισίδωρος (Περιφερειακή Ενότητα Λέσβου)</v>
      </c>
      <c r="F34" t="s">
        <v>18397</v>
      </c>
      <c r="G34" t="s">
        <v>19568</v>
      </c>
      <c r="H34">
        <f>VLOOKUP(E34,[1]!greece_raw__2[[Column2]:[LON]],2,FALSE)</f>
        <v>38.963052792799999</v>
      </c>
      <c r="I34">
        <f>VLOOKUP(E34,[1]!greece_raw__2[[Column2]:[LON]],3,FALSE)</f>
        <v>26.396235905200001</v>
      </c>
    </row>
    <row r="35" spans="1:9" x14ac:dyDescent="0.25">
      <c r="A35" t="s">
        <v>3557</v>
      </c>
      <c r="B35" t="s">
        <v>4059</v>
      </c>
      <c r="C35" t="s">
        <v>2710</v>
      </c>
      <c r="D35">
        <v>134</v>
      </c>
      <c r="E35" t="str">
        <f>_xlfn.CONCAT(B35," (",F35,")")</f>
        <v>Άγιος Ιωάννης (Περιφερειακή Ενότητα Λήμνου)</v>
      </c>
      <c r="F35" t="s">
        <v>18886</v>
      </c>
      <c r="G35" t="s">
        <v>19685</v>
      </c>
      <c r="H35">
        <f>VLOOKUP(E35,[1]!greece_raw__2[[Column2]:[LON]],2,FALSE)</f>
        <v>39.9067895377</v>
      </c>
      <c r="I35">
        <f>VLOOKUP(E35,[1]!greece_raw__2[[Column2]:[LON]],3,FALSE)</f>
        <v>25.0690581516</v>
      </c>
    </row>
    <row r="36" spans="1:9" x14ac:dyDescent="0.25">
      <c r="A36" t="s">
        <v>3557</v>
      </c>
      <c r="B36" t="s">
        <v>4059</v>
      </c>
      <c r="C36" t="s">
        <v>2710</v>
      </c>
      <c r="D36">
        <v>3</v>
      </c>
      <c r="E36" t="str">
        <f>_xlfn.CONCAT(B36," (",F36,")")</f>
        <v>Άγιος Ιωάννης (Περιφερειακή Ενότητα Χίου)</v>
      </c>
      <c r="F36" t="s">
        <v>19152</v>
      </c>
      <c r="G36" t="s">
        <v>19816</v>
      </c>
      <c r="H36">
        <f>VLOOKUP(E36,[1]!greece_raw__2[[Column2]:[LON]],2,FALSE)</f>
        <v>38.2051904064</v>
      </c>
      <c r="I36">
        <f>VLOOKUP(E36,[1]!greece_raw__2[[Column2]:[LON]],3,FALSE)</f>
        <v>26.0681890816</v>
      </c>
    </row>
    <row r="37" spans="1:9" x14ac:dyDescent="0.25">
      <c r="A37" t="s">
        <v>3557</v>
      </c>
      <c r="B37" t="s">
        <v>19654</v>
      </c>
      <c r="C37" t="s">
        <v>18851</v>
      </c>
      <c r="D37">
        <v>1</v>
      </c>
      <c r="E37" t="str">
        <f>_xlfn.CONCAT(B37," (",F37,")")</f>
        <v>Άγιος Ιωάννης Θερμαστής (Περιφερειακή Ενότητα Ικαρίας)</v>
      </c>
      <c r="F37" t="s">
        <v>18716</v>
      </c>
      <c r="G37" t="s">
        <v>19655</v>
      </c>
      <c r="H37">
        <f>VLOOKUP(E37,[1]!greece_raw__2[[Column2]:[LON]],2,FALSE)</f>
        <v>37.538697528999997</v>
      </c>
      <c r="I37">
        <f>VLOOKUP(E37,[1]!greece_raw__2[[Column2]:[LON]],3,FALSE)</f>
        <v>26.495797489099999</v>
      </c>
    </row>
    <row r="38" spans="1:9" x14ac:dyDescent="0.25">
      <c r="A38" t="s">
        <v>3557</v>
      </c>
      <c r="B38" t="s">
        <v>8944</v>
      </c>
      <c r="C38" t="s">
        <v>8069</v>
      </c>
      <c r="D38">
        <v>2198</v>
      </c>
      <c r="E38" t="str">
        <f>_xlfn.CONCAT(B38," (",F38,")")</f>
        <v>Άγιος Κήρυκος (Περιφερειακή Ενότητα Ικαρίας)</v>
      </c>
      <c r="F38" t="s">
        <v>18716</v>
      </c>
      <c r="G38" t="s">
        <v>19592</v>
      </c>
      <c r="H38">
        <f>VLOOKUP(E38,[1]!greece_raw__2[[Column2]:[LON]],2,FALSE)</f>
        <v>37.609246582399997</v>
      </c>
      <c r="I38">
        <f>VLOOKUP(E38,[1]!greece_raw__2[[Column2]:[LON]],3,FALSE)</f>
        <v>26.290678352899999</v>
      </c>
    </row>
    <row r="39" spans="1:9" x14ac:dyDescent="0.25">
      <c r="A39" t="s">
        <v>3557</v>
      </c>
      <c r="B39" t="s">
        <v>3735</v>
      </c>
      <c r="C39" t="s">
        <v>2028</v>
      </c>
      <c r="D39">
        <v>405</v>
      </c>
      <c r="E39" t="str">
        <f>_xlfn.CONCAT(B39," (",F39,")")</f>
        <v>Άγιος Κωνσταντίνος (Περιφερειακή Ενότητα Σάμου)</v>
      </c>
      <c r="F39" t="s">
        <v>18986</v>
      </c>
      <c r="G39" t="s">
        <v>19703</v>
      </c>
      <c r="H39">
        <f>VLOOKUP(E39,[1]!greece_raw__2[[Column2]:[LON]],2,FALSE)</f>
        <v>37.802946982000002</v>
      </c>
      <c r="I39">
        <f>VLOOKUP(E39,[1]!greece_raw__2[[Column2]:[LON]],3,FALSE)</f>
        <v>26.819170026199998</v>
      </c>
    </row>
    <row r="40" spans="1:9" x14ac:dyDescent="0.25">
      <c r="A40" t="s">
        <v>4088</v>
      </c>
      <c r="B40" t="s">
        <v>4104</v>
      </c>
      <c r="C40" t="s">
        <v>18853</v>
      </c>
      <c r="D40">
        <v>2</v>
      </c>
      <c r="E40" t="str">
        <f>_xlfn.CONCAT(B40," (",F40,")")</f>
        <v>Άγιος Μηνάς (Περιφερειακή Ενότητα Ικαρίας)</v>
      </c>
      <c r="F40" t="s">
        <v>18716</v>
      </c>
      <c r="G40" t="s">
        <v>19655</v>
      </c>
      <c r="H40">
        <f>VLOOKUP(E40,[1]!greece_raw__2[[Column2]:[LON]],2,FALSE)</f>
        <v>37.593340024100002</v>
      </c>
      <c r="I40">
        <f>VLOOKUP(E40,[1]!greece_raw__2[[Column2]:[LON]],3,FALSE)</f>
        <v>26.5433922016</v>
      </c>
    </row>
    <row r="41" spans="1:9" x14ac:dyDescent="0.25">
      <c r="A41" t="s">
        <v>3557</v>
      </c>
      <c r="B41" t="s">
        <v>3941</v>
      </c>
      <c r="C41" t="s">
        <v>2460</v>
      </c>
      <c r="D41">
        <v>25</v>
      </c>
      <c r="E41" t="str">
        <f>_xlfn.CONCAT(B41," (",F41,")")</f>
        <v>Άγιος Νικόλαος (Περιφερειακή Ενότητα Σάμου)</v>
      </c>
      <c r="F41" t="s">
        <v>18986</v>
      </c>
      <c r="G41" t="s">
        <v>19727</v>
      </c>
      <c r="H41">
        <f>VLOOKUP(E41,[1]!greece_raw__2[[Column2]:[LON]],2,FALSE)</f>
        <v>37.809434298500001</v>
      </c>
      <c r="I41">
        <f>VLOOKUP(E41,[1]!greece_raw__2[[Column2]:[LON]],3,FALSE)</f>
        <v>26.738916367400002</v>
      </c>
    </row>
    <row r="42" spans="1:9" x14ac:dyDescent="0.25">
      <c r="A42" t="s">
        <v>3557</v>
      </c>
      <c r="B42" t="s">
        <v>8746</v>
      </c>
      <c r="C42" t="s">
        <v>7662</v>
      </c>
      <c r="D42">
        <v>31</v>
      </c>
      <c r="E42" t="str">
        <f>_xlfn.CONCAT(B42," (",F42,")")</f>
        <v>Άγιος Παντελεήμων (Περιφερειακή Ενότητα Ικαρίας)</v>
      </c>
      <c r="F42" t="s">
        <v>18716</v>
      </c>
      <c r="G42" t="s">
        <v>19632</v>
      </c>
      <c r="H42">
        <f>VLOOKUP(E42,[1]!greece_raw__2[[Column2]:[LON]],2,FALSE)</f>
        <v>37.604420066499998</v>
      </c>
      <c r="I42">
        <f>VLOOKUP(E42,[1]!greece_raw__2[[Column2]:[LON]],3,FALSE)</f>
        <v>26.0954325045</v>
      </c>
    </row>
    <row r="43" spans="1:9" x14ac:dyDescent="0.25">
      <c r="A43" t="s">
        <v>3557</v>
      </c>
      <c r="B43" t="s">
        <v>8746</v>
      </c>
      <c r="C43" t="s">
        <v>7662</v>
      </c>
      <c r="D43">
        <v>7</v>
      </c>
      <c r="E43" t="str">
        <f>_xlfn.CONCAT(B43," (",F43,")")</f>
        <v>Άγιος Παντελεήμων (Περιφερειακή Ενότητα Σάμου)</v>
      </c>
      <c r="F43" t="s">
        <v>18986</v>
      </c>
      <c r="G43" t="s">
        <v>19727</v>
      </c>
      <c r="H43">
        <f>VLOOKUP(E43,[1]!greece_raw__2[[Column2]:[LON]],2,FALSE)</f>
        <v>37.775948918099999</v>
      </c>
      <c r="I43">
        <f>VLOOKUP(E43,[1]!greece_raw__2[[Column2]:[LON]],3,FALSE)</f>
        <v>26.6717731311</v>
      </c>
    </row>
    <row r="44" spans="1:9" x14ac:dyDescent="0.25">
      <c r="A44" t="s">
        <v>3557</v>
      </c>
      <c r="B44" t="s">
        <v>19580</v>
      </c>
      <c r="C44" t="s">
        <v>18695</v>
      </c>
      <c r="D44">
        <v>29</v>
      </c>
      <c r="E44" t="str">
        <f>_xlfn.CONCAT(B44," (",F44,")")</f>
        <v>Άγιος Παύλος (Περιφερειακή Ενότητα Λέσβου)</v>
      </c>
      <c r="F44" t="s">
        <v>18397</v>
      </c>
      <c r="G44" t="s">
        <v>19581</v>
      </c>
      <c r="H44">
        <f>VLOOKUP(E44,[1]!greece_raw__2[[Column2]:[LON]],2,FALSE)</f>
        <v>39.137847263099999</v>
      </c>
      <c r="I44">
        <f>VLOOKUP(E44,[1]!greece_raw__2[[Column2]:[LON]],3,FALSE)</f>
        <v>26.237627699400001</v>
      </c>
    </row>
    <row r="45" spans="1:9" x14ac:dyDescent="0.25">
      <c r="A45" t="s">
        <v>3557</v>
      </c>
      <c r="B45" t="s">
        <v>7450</v>
      </c>
      <c r="C45" t="s">
        <v>6453</v>
      </c>
      <c r="D45">
        <v>229</v>
      </c>
      <c r="E45" t="str">
        <f>_xlfn.CONCAT(B45," (",F45,")")</f>
        <v>Άγιος Πολύκαρπος (Περιφερειακή Ενότητα Ικαρίας)</v>
      </c>
      <c r="F45" t="s">
        <v>18716</v>
      </c>
      <c r="G45" t="s">
        <v>19632</v>
      </c>
      <c r="H45">
        <f>VLOOKUP(E45,[1]!greece_raw__2[[Column2]:[LON]],2,FALSE)</f>
        <v>37.6091574055</v>
      </c>
      <c r="I45">
        <f>VLOOKUP(E45,[1]!greece_raw__2[[Column2]:[LON]],3,FALSE)</f>
        <v>26.089500276199999</v>
      </c>
    </row>
    <row r="46" spans="1:9" x14ac:dyDescent="0.25">
      <c r="A46" t="s">
        <v>3557</v>
      </c>
      <c r="B46" t="s">
        <v>6593</v>
      </c>
      <c r="C46" t="s">
        <v>4666</v>
      </c>
      <c r="D46">
        <v>6</v>
      </c>
      <c r="E46" t="str">
        <f>_xlfn.CONCAT(B46," (",F46,")")</f>
        <v>Άγιος Στέφανος (Περιφερειακή Ενότητα Λέσβου)</v>
      </c>
      <c r="F46" t="s">
        <v>18397</v>
      </c>
      <c r="G46" t="s">
        <v>19526</v>
      </c>
      <c r="H46">
        <f>VLOOKUP(E46,[1]!greece_raw__2[[Column2]:[LON]],2,FALSE)</f>
        <v>39.292359221300003</v>
      </c>
      <c r="I46">
        <f>VLOOKUP(E46,[1]!greece_raw__2[[Column2]:[LON]],3,FALSE)</f>
        <v>26.386277909699999</v>
      </c>
    </row>
    <row r="47" spans="1:9" x14ac:dyDescent="0.25">
      <c r="A47" t="s">
        <v>3557</v>
      </c>
      <c r="B47" t="s">
        <v>16463</v>
      </c>
      <c r="C47" t="s">
        <v>14537</v>
      </c>
      <c r="D47">
        <v>16</v>
      </c>
      <c r="E47" t="str">
        <f>_xlfn.CONCAT(B47," (",F47,")")</f>
        <v>Άγιος Φωκάς (Περιφερειακή Ενότητα Λέσβου)</v>
      </c>
      <c r="F47" t="s">
        <v>18397</v>
      </c>
      <c r="G47" t="s">
        <v>19581</v>
      </c>
      <c r="H47">
        <f>VLOOKUP(E47,[1]!greece_raw__2[[Column2]:[LON]],2,FALSE)</f>
        <v>39.0039447475</v>
      </c>
      <c r="I47">
        <f>VLOOKUP(E47,[1]!greece_raw__2[[Column2]:[LON]],3,FALSE)</f>
        <v>26.167281704800001</v>
      </c>
    </row>
    <row r="48" spans="1:9" x14ac:dyDescent="0.25">
      <c r="A48" t="s">
        <v>3565</v>
      </c>
      <c r="B48" t="s">
        <v>19694</v>
      </c>
      <c r="C48" t="s">
        <v>18967</v>
      </c>
      <c r="D48">
        <v>121</v>
      </c>
      <c r="E48" t="str">
        <f>_xlfn.CONCAT(B48," (",F48,")")</f>
        <v>Αγκαρυώνες (Περιφερειακή Ενότητα Λήμνου)</v>
      </c>
      <c r="F48" t="s">
        <v>18886</v>
      </c>
      <c r="G48" t="s">
        <v>19695</v>
      </c>
      <c r="H48">
        <f>VLOOKUP(E48,[1]!greece_raw__2[[Column2]:[LON]],2,FALSE)</f>
        <v>39.893211906399998</v>
      </c>
      <c r="I48">
        <f>VLOOKUP(E48,[1]!greece_raw__2[[Column2]:[LON]],3,FALSE)</f>
        <v>25.1795516858</v>
      </c>
    </row>
    <row r="49" spans="1:9" x14ac:dyDescent="0.25">
      <c r="A49" t="s">
        <v>3557</v>
      </c>
      <c r="B49" t="s">
        <v>19451</v>
      </c>
      <c r="C49" t="s">
        <v>18422</v>
      </c>
      <c r="D49">
        <v>23</v>
      </c>
      <c r="E49" t="str">
        <f>_xlfn.CONCAT(B49," (",F49,")")</f>
        <v>Αγλέφυρος (Περιφερειακή Ενότητα Λέσβου)</v>
      </c>
      <c r="F49" t="s">
        <v>18397</v>
      </c>
      <c r="G49" t="s">
        <v>19450</v>
      </c>
      <c r="H49">
        <f>VLOOKUP(E49,[1]!greece_raw__2[[Column2]:[LON]],2,FALSE)</f>
        <v>39.067517911899998</v>
      </c>
      <c r="I49">
        <f>VLOOKUP(E49,[1]!greece_raw__2[[Column2]:[LON]],3,FALSE)</f>
        <v>26.460996681400001</v>
      </c>
    </row>
    <row r="50" spans="1:9" x14ac:dyDescent="0.25">
      <c r="A50" t="s">
        <v>3555</v>
      </c>
      <c r="B50" t="s">
        <v>19499</v>
      </c>
      <c r="C50" t="s">
        <v>87</v>
      </c>
      <c r="D50">
        <v>861</v>
      </c>
      <c r="E50" t="str">
        <f>_xlfn.CONCAT(B50," (",F50,")")</f>
        <v>Άγρα (Περιφερειακή Ενότητα Λέσβου)</v>
      </c>
      <c r="F50" t="s">
        <v>18397</v>
      </c>
      <c r="G50" t="s">
        <v>19498</v>
      </c>
      <c r="H50">
        <f>VLOOKUP(E50,[1]!greece_raw__2[[Column2]:[LON]],2,FALSE)</f>
        <v>39.154939871700002</v>
      </c>
      <c r="I50">
        <f>VLOOKUP(E50,[1]!greece_raw__2[[Column2]:[LON]],3,FALSE)</f>
        <v>26.058166683500001</v>
      </c>
    </row>
    <row r="51" spans="1:9" x14ac:dyDescent="0.25">
      <c r="A51" t="s">
        <v>3557</v>
      </c>
      <c r="B51" t="s">
        <v>19869</v>
      </c>
      <c r="C51" t="s">
        <v>19396</v>
      </c>
      <c r="D51">
        <v>96</v>
      </c>
      <c r="E51" t="str">
        <f>_xlfn.CONCAT(B51," (",F51,")")</f>
        <v>Αγρελωπός (Περιφερειακή Ενότητα Χίου)</v>
      </c>
      <c r="F51" t="s">
        <v>19152</v>
      </c>
      <c r="G51" t="s">
        <v>19868</v>
      </c>
      <c r="H51">
        <f>VLOOKUP(E51,[1]!greece_raw__2[[Column2]:[LON]],2,FALSE)</f>
        <v>38.472292364099999</v>
      </c>
      <c r="I51">
        <f>VLOOKUP(E51,[1]!greece_raw__2[[Column2]:[LON]],3,FALSE)</f>
        <v>26.1126507048</v>
      </c>
    </row>
    <row r="52" spans="1:9" x14ac:dyDescent="0.25">
      <c r="A52" t="s">
        <v>3555</v>
      </c>
      <c r="B52" t="s">
        <v>19545</v>
      </c>
      <c r="C52" t="s">
        <v>18619</v>
      </c>
      <c r="D52">
        <v>85</v>
      </c>
      <c r="E52" t="str">
        <f>_xlfn.CONCAT(B52," (",F52,")")</f>
        <v>Αγριλιά Κρατήγου (Περιφερειακή Ενότητα Λέσβου)</v>
      </c>
      <c r="F52" t="s">
        <v>18397</v>
      </c>
      <c r="G52" t="s">
        <v>19544</v>
      </c>
      <c r="H52">
        <f>VLOOKUP(E52,[1]!greece_raw__2[[Column2]:[LON]],2,FALSE)</f>
        <v>39.027204340899999</v>
      </c>
      <c r="I52">
        <f>VLOOKUP(E52,[1]!greece_raw__2[[Column2]:[LON]],3,FALSE)</f>
        <v>26.611189551799999</v>
      </c>
    </row>
    <row r="53" spans="1:9" x14ac:dyDescent="0.25">
      <c r="A53" t="s">
        <v>3557</v>
      </c>
      <c r="B53" t="s">
        <v>19664</v>
      </c>
      <c r="C53" t="s">
        <v>18899</v>
      </c>
      <c r="D53">
        <v>34</v>
      </c>
      <c r="E53" t="str">
        <f>_xlfn.CONCAT(B53," (",F53,")")</f>
        <v>Αερολιμήν (Περιφερειακή Ενότητα Λήμνου)</v>
      </c>
      <c r="F53" t="s">
        <v>18886</v>
      </c>
      <c r="G53" t="s">
        <v>19663</v>
      </c>
      <c r="H53">
        <f>VLOOKUP(E53,[1]!greece_raw__2[[Column2]:[LON]],2,FALSE)</f>
        <v>39.928808870600001</v>
      </c>
      <c r="I53">
        <f>VLOOKUP(E53,[1]!greece_raw__2[[Column2]:[LON]],3,FALSE)</f>
        <v>25.2454377245</v>
      </c>
    </row>
    <row r="54" spans="1:9" x14ac:dyDescent="0.25">
      <c r="A54" t="s">
        <v>3557</v>
      </c>
      <c r="B54" t="s">
        <v>19705</v>
      </c>
      <c r="C54" t="s">
        <v>18997</v>
      </c>
      <c r="D54">
        <v>21</v>
      </c>
      <c r="E54" t="str">
        <f>_xlfn.CONCAT(B54," (",F54,")")</f>
        <v>Άη Θανάσης (Περιφερειακή Ενότητα Σάμου)</v>
      </c>
      <c r="F54" t="s">
        <v>18986</v>
      </c>
      <c r="G54" t="s">
        <v>19703</v>
      </c>
      <c r="H54">
        <f>VLOOKUP(E54,[1]!greece_raw__2[[Column2]:[LON]],2,FALSE)</f>
        <v>37.715946842800001</v>
      </c>
      <c r="I54">
        <f>VLOOKUP(E54,[1]!greece_raw__2[[Column2]:[LON]],3,FALSE)</f>
        <v>26.988642865300001</v>
      </c>
    </row>
    <row r="55" spans="1:9" x14ac:dyDescent="0.25">
      <c r="A55" t="s">
        <v>3557</v>
      </c>
      <c r="B55" t="s">
        <v>19870</v>
      </c>
      <c r="C55" t="s">
        <v>19398</v>
      </c>
      <c r="D55">
        <v>7</v>
      </c>
      <c r="E55" t="str">
        <f>_xlfn.CONCAT(B55," (",F55,")")</f>
        <v>Αίπος (Περιφερειακή Ενότητα Χίου)</v>
      </c>
      <c r="F55" t="s">
        <v>19152</v>
      </c>
      <c r="G55" t="s">
        <v>19868</v>
      </c>
      <c r="H55">
        <f>VLOOKUP(E55,[1]!greece_raw__2[[Column2]:[LON]],2,FALSE)</f>
        <v>38.417145550100003</v>
      </c>
      <c r="I55">
        <f>VLOOKUP(E55,[1]!greece_raw__2[[Column2]:[LON]],3,FALSE)</f>
        <v>26.107335194499999</v>
      </c>
    </row>
    <row r="56" spans="1:9" x14ac:dyDescent="0.25">
      <c r="A56" t="s">
        <v>3555</v>
      </c>
      <c r="B56" t="s">
        <v>19611</v>
      </c>
      <c r="C56" t="s">
        <v>18761</v>
      </c>
      <c r="D56">
        <v>194</v>
      </c>
      <c r="E56" t="str">
        <f>_xlfn.CONCAT(B56," (",F56,")")</f>
        <v>Ακαμάτρα (Περιφερειακή Ενότητα Ικαρίας)</v>
      </c>
      <c r="F56" t="s">
        <v>18716</v>
      </c>
      <c r="G56" t="s">
        <v>19610</v>
      </c>
      <c r="H56">
        <f>VLOOKUP(E56,[1]!greece_raw__2[[Column2]:[LON]],2,FALSE)</f>
        <v>37.603977063099997</v>
      </c>
      <c r="I56">
        <f>VLOOKUP(E56,[1]!greece_raw__2[[Column2]:[LON]],3,FALSE)</f>
        <v>26.1677246912</v>
      </c>
    </row>
    <row r="57" spans="1:9" x14ac:dyDescent="0.25">
      <c r="A57" t="s">
        <v>3560</v>
      </c>
      <c r="B57" t="s">
        <v>19569</v>
      </c>
      <c r="C57" t="s">
        <v>18667</v>
      </c>
      <c r="D57">
        <v>211</v>
      </c>
      <c r="E57" t="str">
        <f>_xlfn.CONCAT(B57," (",F57,")")</f>
        <v>Ακράσιον (Περιφερειακή Ενότητα Λέσβου)</v>
      </c>
      <c r="F57" t="s">
        <v>18397</v>
      </c>
      <c r="G57" t="s">
        <v>19568</v>
      </c>
      <c r="H57">
        <f>VLOOKUP(E57,[1]!greece_raw__2[[Column2]:[LON]],2,FALSE)</f>
        <v>39.023991085500001</v>
      </c>
      <c r="I57">
        <f>VLOOKUP(E57,[1]!greece_raw__2[[Column2]:[LON]],3,FALSE)</f>
        <v>26.306998626999999</v>
      </c>
    </row>
    <row r="58" spans="1:9" x14ac:dyDescent="0.25">
      <c r="A58" t="s">
        <v>3590</v>
      </c>
      <c r="B58" t="s">
        <v>19546</v>
      </c>
      <c r="C58" t="s">
        <v>18621</v>
      </c>
      <c r="D58">
        <v>354</v>
      </c>
      <c r="E58" t="str">
        <f>_xlfn.CONCAT(B58," (",F58,")")</f>
        <v>Αλυφαντά (Περιφερειακή Ενότητα Λέσβου)</v>
      </c>
      <c r="F58" t="s">
        <v>18397</v>
      </c>
      <c r="G58" t="s">
        <v>19544</v>
      </c>
      <c r="H58">
        <f>VLOOKUP(E58,[1]!greece_raw__2[[Column2]:[LON]],2,FALSE)</f>
        <v>39.100308846799997</v>
      </c>
      <c r="I58">
        <f>VLOOKUP(E58,[1]!greece_raw__2[[Column2]:[LON]],3,FALSE)</f>
        <v>26.530947217000001</v>
      </c>
    </row>
    <row r="59" spans="1:9" x14ac:dyDescent="0.25">
      <c r="A59" t="s">
        <v>3573</v>
      </c>
      <c r="B59" t="s">
        <v>19841</v>
      </c>
      <c r="C59" t="s">
        <v>19320</v>
      </c>
      <c r="D59">
        <v>137</v>
      </c>
      <c r="E59" t="str">
        <f>_xlfn.CONCAT(B59," (",F59,")")</f>
        <v>Αμάδες (Περιφερειακή Ενότητα Χίου)</v>
      </c>
      <c r="F59" t="s">
        <v>19152</v>
      </c>
      <c r="G59" t="s">
        <v>19842</v>
      </c>
      <c r="H59">
        <f>VLOOKUP(E59,[1]!greece_raw__2[[Column2]:[LON]],2,FALSE)</f>
        <v>38.570234473200003</v>
      </c>
      <c r="I59">
        <f>VLOOKUP(E59,[1]!greece_raw__2[[Column2]:[LON]],3,FALSE)</f>
        <v>26.03394595</v>
      </c>
    </row>
    <row r="60" spans="1:9" x14ac:dyDescent="0.25">
      <c r="A60" t="s">
        <v>3560</v>
      </c>
      <c r="B60" t="s">
        <v>19633</v>
      </c>
      <c r="C60" t="s">
        <v>18805</v>
      </c>
      <c r="D60">
        <v>56</v>
      </c>
      <c r="E60" t="str">
        <f>_xlfn.CONCAT(B60," (",F60,")")</f>
        <v>Αμάλον (Περιφερειακή Ενότητα Ικαρίας)</v>
      </c>
      <c r="F60" t="s">
        <v>18716</v>
      </c>
      <c r="G60" t="s">
        <v>19632</v>
      </c>
      <c r="H60">
        <f>VLOOKUP(E60,[1]!greece_raw__2[[Column2]:[LON]],2,FALSE)</f>
        <v>37.546533377800003</v>
      </c>
      <c r="I60">
        <f>VLOOKUP(E60,[1]!greece_raw__2[[Column2]:[LON]],3,FALSE)</f>
        <v>25.9951790215</v>
      </c>
    </row>
    <row r="61" spans="1:9" x14ac:dyDescent="0.25">
      <c r="A61" t="s">
        <v>3590</v>
      </c>
      <c r="B61" t="s">
        <v>3606</v>
      </c>
      <c r="C61" t="s">
        <v>1770</v>
      </c>
      <c r="D61">
        <v>4</v>
      </c>
      <c r="E61" t="str">
        <f>_xlfn.CONCAT(B61," (",F61,")")</f>
        <v>Αμπέλια (Περιφερειακή Ενότητα Λέσβου)</v>
      </c>
      <c r="F61" t="s">
        <v>18397</v>
      </c>
      <c r="G61" t="s">
        <v>19561</v>
      </c>
      <c r="H61">
        <f>VLOOKUP(E61,[1]!greece_raw__2[[Column2]:[LON]],2,FALSE)</f>
        <v>39.305712688900002</v>
      </c>
      <c r="I61">
        <f>VLOOKUP(E61,[1]!greece_raw__2[[Column2]:[LON]],3,FALSE)</f>
        <v>26.127449477799999</v>
      </c>
    </row>
    <row r="62" spans="1:9" x14ac:dyDescent="0.25">
      <c r="A62" t="s">
        <v>3590</v>
      </c>
      <c r="B62" t="s">
        <v>3606</v>
      </c>
      <c r="C62" t="s">
        <v>1770</v>
      </c>
      <c r="D62">
        <v>18</v>
      </c>
      <c r="E62" t="str">
        <f>_xlfn.CONCAT(B62," (",F62,")")</f>
        <v>Αμπέλια (Περιφερειακή Ενότητα Λέσβου)</v>
      </c>
      <c r="F62" t="s">
        <v>18397</v>
      </c>
      <c r="G62" t="s">
        <v>19581</v>
      </c>
      <c r="H62">
        <f>VLOOKUP(E62,[1]!greece_raw__2[[Column2]:[LON]],2,FALSE)</f>
        <v>39.305712688900002</v>
      </c>
      <c r="I62">
        <f>VLOOKUP(E62,[1]!greece_raw__2[[Column2]:[LON]],3,FALSE)</f>
        <v>26.127449477799999</v>
      </c>
    </row>
    <row r="63" spans="1:9" x14ac:dyDescent="0.25">
      <c r="A63" t="s">
        <v>3560</v>
      </c>
      <c r="B63" t="s">
        <v>3888</v>
      </c>
      <c r="C63" t="s">
        <v>2352</v>
      </c>
      <c r="D63">
        <v>326</v>
      </c>
      <c r="E63" t="str">
        <f>_xlfn.CONCAT(B63," (",F63,")")</f>
        <v>Αμπελικόν (Περιφερειακή Ενότητα Λέσβου)</v>
      </c>
      <c r="F63" t="s">
        <v>18397</v>
      </c>
      <c r="G63" t="s">
        <v>19568</v>
      </c>
      <c r="H63">
        <f>VLOOKUP(E63,[1]!greece_raw__2[[Column2]:[LON]],2,FALSE)</f>
        <v>39.054992604200002</v>
      </c>
      <c r="I63">
        <f>VLOOKUP(E63,[1]!greece_raw__2[[Column2]:[LON]],3,FALSE)</f>
        <v>26.311608944700001</v>
      </c>
    </row>
    <row r="64" spans="1:9" x14ac:dyDescent="0.25">
      <c r="A64" t="s">
        <v>3555</v>
      </c>
      <c r="B64" t="s">
        <v>4040</v>
      </c>
      <c r="C64" t="s">
        <v>2666</v>
      </c>
      <c r="D64">
        <v>260</v>
      </c>
      <c r="E64" t="str">
        <f>_xlfn.CONCAT(B64," (",F64,")")</f>
        <v>Άμπελος (Περιφερειακή Ενότητα Σάμου)</v>
      </c>
      <c r="F64" t="s">
        <v>18986</v>
      </c>
      <c r="G64" t="s">
        <v>19703</v>
      </c>
      <c r="H64">
        <f>VLOOKUP(E64,[1]!greece_raw__2[[Column2]:[LON]],2,FALSE)</f>
        <v>37.799407295899996</v>
      </c>
      <c r="I64">
        <f>VLOOKUP(E64,[1]!greece_raw__2[[Column2]:[LON]],3,FALSE)</f>
        <v>26.7996826372</v>
      </c>
    </row>
    <row r="65" spans="1:9" x14ac:dyDescent="0.25">
      <c r="A65" t="s">
        <v>3557</v>
      </c>
      <c r="B65" t="s">
        <v>19871</v>
      </c>
      <c r="C65" t="s">
        <v>19400</v>
      </c>
      <c r="D65">
        <v>1</v>
      </c>
      <c r="E65" t="str">
        <f>_xlfn.CONCAT(B65," (",F65,")")</f>
        <v>Ανάβατος (Περιφερειακή Ενότητα Χίου)</v>
      </c>
      <c r="F65" t="s">
        <v>19152</v>
      </c>
      <c r="G65" t="s">
        <v>19868</v>
      </c>
      <c r="H65">
        <f>VLOOKUP(E65,[1]!greece_raw__2[[Column2]:[LON]],2,FALSE)</f>
        <v>38.4012108119</v>
      </c>
      <c r="I65">
        <f>VLOOKUP(E65,[1]!greece_raw__2[[Column2]:[LON]],3,FALSE)</f>
        <v>26.018628280600002</v>
      </c>
    </row>
    <row r="66" spans="1:9" x14ac:dyDescent="0.25">
      <c r="A66" t="s">
        <v>3557</v>
      </c>
      <c r="B66" t="s">
        <v>19562</v>
      </c>
      <c r="C66" t="s">
        <v>18653</v>
      </c>
      <c r="D66">
        <v>307</v>
      </c>
      <c r="E66" t="str">
        <f>_xlfn.CONCAT(B66," (",F66,")")</f>
        <v>Άναξος Σκουτάρου (Περιφερειακή Ενότητα Λέσβου)</v>
      </c>
      <c r="F66" t="s">
        <v>18397</v>
      </c>
      <c r="G66" t="s">
        <v>19561</v>
      </c>
      <c r="H66">
        <f>VLOOKUP(E66,[1]!greece_raw__2[[Column2]:[LON]],2,FALSE)</f>
        <v>39.314811105099999</v>
      </c>
      <c r="I66">
        <f>VLOOKUP(E66,[1]!greece_raw__2[[Column2]:[LON]],3,FALSE)</f>
        <v>26.145268036099999</v>
      </c>
    </row>
    <row r="67" spans="1:9" x14ac:dyDescent="0.25">
      <c r="A67" t="s">
        <v>3555</v>
      </c>
      <c r="B67" t="s">
        <v>19672</v>
      </c>
      <c r="C67" t="s">
        <v>18919</v>
      </c>
      <c r="D67">
        <v>210</v>
      </c>
      <c r="E67" t="str">
        <f>_xlfn.CONCAT(B67," (",F67,")")</f>
        <v>Ανεμόεσσα (Περιφερειακή Ενότητα Λήμνου)</v>
      </c>
      <c r="F67" t="s">
        <v>18886</v>
      </c>
      <c r="G67" t="s">
        <v>19671</v>
      </c>
      <c r="H67">
        <f>VLOOKUP(E67,[1]!greece_raw__2[[Column2]:[LON]],2,FALSE)</f>
        <v>39.913384662699997</v>
      </c>
      <c r="I67">
        <f>VLOOKUP(E67,[1]!greece_raw__2[[Column2]:[LON]],3,FALSE)</f>
        <v>25.258380738700001</v>
      </c>
    </row>
    <row r="68" spans="1:9" x14ac:dyDescent="0.25">
      <c r="A68" t="s">
        <v>3555</v>
      </c>
      <c r="B68" t="s">
        <v>19500</v>
      </c>
      <c r="C68" t="s">
        <v>18521</v>
      </c>
      <c r="D68">
        <v>458</v>
      </c>
      <c r="E68" t="str">
        <f>_xlfn.CONCAT(B68," (",F68,")")</f>
        <v>Ανεμότια (Περιφερειακή Ενότητα Λέσβου)</v>
      </c>
      <c r="F68" t="s">
        <v>18397</v>
      </c>
      <c r="G68" t="s">
        <v>19498</v>
      </c>
      <c r="H68">
        <f>VLOOKUP(E68,[1]!greece_raw__2[[Column2]:[LON]],2,FALSE)</f>
        <v>39.243973171100002</v>
      </c>
      <c r="I68">
        <f>VLOOKUP(E68,[1]!greece_raw__2[[Column2]:[LON]],3,FALSE)</f>
        <v>26.102575190300001</v>
      </c>
    </row>
    <row r="69" spans="1:9" x14ac:dyDescent="0.25">
      <c r="A69" t="s">
        <v>3555</v>
      </c>
      <c r="B69" t="s">
        <v>19467</v>
      </c>
      <c r="C69" t="s">
        <v>18455</v>
      </c>
      <c r="D69">
        <v>906</v>
      </c>
      <c r="E69" t="str">
        <f>_xlfn.CONCAT(B69," (",F69,")")</f>
        <v>Άντισσα (Περιφερειακή Ενότητα Λέσβου)</v>
      </c>
      <c r="F69" t="s">
        <v>18397</v>
      </c>
      <c r="G69" t="s">
        <v>19468</v>
      </c>
      <c r="H69">
        <f>VLOOKUP(E69,[1]!greece_raw__2[[Column2]:[LON]],2,FALSE)</f>
        <v>39.231576456299997</v>
      </c>
      <c r="I69">
        <f>VLOOKUP(E69,[1]!greece_raw__2[[Column2]:[LON]],3,FALSE)</f>
        <v>25.977288783500001</v>
      </c>
    </row>
    <row r="70" spans="1:9" x14ac:dyDescent="0.25">
      <c r="A70" t="s">
        <v>4228</v>
      </c>
      <c r="B70" t="s">
        <v>19884</v>
      </c>
      <c r="C70" t="s">
        <v>19430</v>
      </c>
      <c r="D70">
        <v>4</v>
      </c>
      <c r="E70" t="str">
        <f>_xlfn.CONCAT(B70," (",F70,")")</f>
        <v>Αντίψαρα (Περιφερειακή Ενότητα Χίου)</v>
      </c>
      <c r="F70" t="s">
        <v>19152</v>
      </c>
      <c r="G70" t="s">
        <v>19883</v>
      </c>
      <c r="H70">
        <f>VLOOKUP(E70,[1]!greece_raw__2[[Column2]:[LON]],2,FALSE)</f>
        <v>38.540324091999999</v>
      </c>
      <c r="I70">
        <f>VLOOKUP(E70,[1]!greece_raw__2[[Column2]:[LON]],3,FALSE)</f>
        <v>25.517091467099998</v>
      </c>
    </row>
    <row r="71" spans="1:9" x14ac:dyDescent="0.25">
      <c r="A71" t="s">
        <v>3555</v>
      </c>
      <c r="B71" t="s">
        <v>19547</v>
      </c>
      <c r="C71" t="s">
        <v>18623</v>
      </c>
      <c r="D71">
        <v>42</v>
      </c>
      <c r="E71" t="str">
        <f>_xlfn.CONCAT(B71," (",F71,")")</f>
        <v>Άνω Χαραμίδα (Περιφερειακή Ενότητα Λέσβου)</v>
      </c>
      <c r="F71" t="s">
        <v>18397</v>
      </c>
      <c r="G71" t="s">
        <v>19544</v>
      </c>
      <c r="H71">
        <f>VLOOKUP(E71,[1]!greece_raw__2[[Column2]:[LON]],2,FALSE)</f>
        <v>39.048091283600002</v>
      </c>
      <c r="I71">
        <f>VLOOKUP(E71,[1]!greece_raw__2[[Column2]:[LON]],3,FALSE)</f>
        <v>26.547905493199998</v>
      </c>
    </row>
    <row r="72" spans="1:9" x14ac:dyDescent="0.25">
      <c r="A72" t="s">
        <v>3560</v>
      </c>
      <c r="B72" t="s">
        <v>19570</v>
      </c>
      <c r="C72" t="s">
        <v>18669</v>
      </c>
      <c r="D72">
        <v>5</v>
      </c>
      <c r="E72" t="str">
        <f>_xlfn.CONCAT(B72," (",F72,")")</f>
        <v>Άνω Χωριό (Περιφερειακή Ενότητα Λέσβου)</v>
      </c>
      <c r="F72" t="s">
        <v>18397</v>
      </c>
      <c r="G72" t="s">
        <v>19568</v>
      </c>
      <c r="H72">
        <f>VLOOKUP(E72,[1]!greece_raw__2[[Column2]:[LON]],2,FALSE)</f>
        <v>38.995507235700003</v>
      </c>
      <c r="I72">
        <f>VLOOKUP(E72,[1]!greece_raw__2[[Column2]:[LON]],3,FALSE)</f>
        <v>26.353271705400001</v>
      </c>
    </row>
    <row r="73" spans="1:9" x14ac:dyDescent="0.25">
      <c r="A73" t="s">
        <v>3557</v>
      </c>
      <c r="B73" t="s">
        <v>19452</v>
      </c>
      <c r="C73" t="s">
        <v>18424</v>
      </c>
      <c r="D73">
        <v>64</v>
      </c>
      <c r="E73" t="str">
        <f>_xlfn.CONCAT(B73," (",F73,")")</f>
        <v>Απηδιάς Λάκκος (Περιφερειακή Ενότητα Λέσβου)</v>
      </c>
      <c r="F73" t="s">
        <v>18397</v>
      </c>
      <c r="G73" t="s">
        <v>19450</v>
      </c>
      <c r="H73">
        <f>VLOOKUP(E73,[1]!greece_raw__2[[Column2]:[LON]],2,FALSE)</f>
        <v>39.053289139199997</v>
      </c>
      <c r="I73">
        <f>VLOOKUP(E73,[1]!greece_raw__2[[Column2]:[LON]],3,FALSE)</f>
        <v>26.489911667200001</v>
      </c>
    </row>
    <row r="74" spans="1:9" x14ac:dyDescent="0.25">
      <c r="A74" t="s">
        <v>3573</v>
      </c>
      <c r="B74" t="s">
        <v>19501</v>
      </c>
      <c r="C74" t="s">
        <v>18523</v>
      </c>
      <c r="D74">
        <v>54</v>
      </c>
      <c r="E74" t="str">
        <f>_xlfn.CONCAT(B74," (",F74,")")</f>
        <v>Αποθήκαι (Περιφερειακή Ενότητα Λέσβου)</v>
      </c>
      <c r="F74" t="s">
        <v>18397</v>
      </c>
      <c r="G74" t="s">
        <v>19498</v>
      </c>
      <c r="H74">
        <f>VLOOKUP(E74,[1]!greece_raw__2[[Column2]:[LON]],2,FALSE)</f>
        <v>39.107127607599999</v>
      </c>
      <c r="I74">
        <f>VLOOKUP(E74,[1]!greece_raw__2[[Column2]:[LON]],3,FALSE)</f>
        <v>26.093152195799998</v>
      </c>
    </row>
    <row r="75" spans="1:9" x14ac:dyDescent="0.25">
      <c r="A75" t="s">
        <v>3557</v>
      </c>
      <c r="B75" t="s">
        <v>3571</v>
      </c>
      <c r="C75" t="s">
        <v>1690</v>
      </c>
      <c r="D75">
        <v>11</v>
      </c>
      <c r="E75" t="str">
        <f>_xlfn.CONCAT(B75," (",F75,")")</f>
        <v>Απόστολος Παύλος (Περιφερειακή Ενότητα Σάμου)</v>
      </c>
      <c r="F75" t="s">
        <v>18986</v>
      </c>
      <c r="G75" t="s">
        <v>19752</v>
      </c>
      <c r="H75">
        <f>VLOOKUP(E75,[1]!greece_raw__2[[Column2]:[LON]],2,FALSE)</f>
        <v>37.648514810800002</v>
      </c>
      <c r="I75">
        <f>VLOOKUP(E75,[1]!greece_raw__2[[Column2]:[LON]],3,FALSE)</f>
        <v>26.785125735899999</v>
      </c>
    </row>
    <row r="76" spans="1:9" x14ac:dyDescent="0.25">
      <c r="A76" t="s">
        <v>3555</v>
      </c>
      <c r="B76" t="s">
        <v>19537</v>
      </c>
      <c r="C76" t="s">
        <v>18605</v>
      </c>
      <c r="D76">
        <v>208</v>
      </c>
      <c r="E76" t="str">
        <f>_xlfn.CONCAT(B76," (",F76,")")</f>
        <v>Άργεννος (Περιφερειακή Ενότητα Λέσβου)</v>
      </c>
      <c r="F76" t="s">
        <v>18397</v>
      </c>
      <c r="G76" t="s">
        <v>19538</v>
      </c>
      <c r="H76">
        <f>VLOOKUP(E76,[1]!greece_raw__2[[Column2]:[LON]],2,FALSE)</f>
        <v>39.358433002799998</v>
      </c>
      <c r="I76">
        <f>VLOOKUP(E76,[1]!greece_raw__2[[Column2]:[LON]],3,FALSE)</f>
        <v>26.2616806156</v>
      </c>
    </row>
    <row r="77" spans="1:9" x14ac:dyDescent="0.25">
      <c r="A77" t="s">
        <v>3557</v>
      </c>
      <c r="B77" t="s">
        <v>19706</v>
      </c>
      <c r="C77" t="s">
        <v>18999</v>
      </c>
      <c r="D77">
        <v>44</v>
      </c>
      <c r="E77" t="str">
        <f>_xlfn.CONCAT(B77," (",F77,")")</f>
        <v>Αργυρός (Περιφερειακή Ενότητα Σάμου)</v>
      </c>
      <c r="F77" t="s">
        <v>18986</v>
      </c>
      <c r="G77" t="s">
        <v>19703</v>
      </c>
      <c r="H77">
        <f>VLOOKUP(E77,[1]!greece_raw__2[[Column2]:[LON]],2,FALSE)</f>
        <v>37.724745701499998</v>
      </c>
      <c r="I77">
        <f>VLOOKUP(E77,[1]!greece_raw__2[[Column2]:[LON]],3,FALSE)</f>
        <v>27.005292607299999</v>
      </c>
    </row>
    <row r="78" spans="1:9" x14ac:dyDescent="0.25">
      <c r="A78" t="s">
        <v>3555</v>
      </c>
      <c r="B78" t="s">
        <v>19612</v>
      </c>
      <c r="C78" t="s">
        <v>18763</v>
      </c>
      <c r="D78">
        <v>111</v>
      </c>
      <c r="E78" t="str">
        <f>_xlfn.CONCAT(B78," (",F78,")")</f>
        <v>Αρέθουσα (Περιφερειακή Ενότητα Ικαρίας)</v>
      </c>
      <c r="F78" t="s">
        <v>18716</v>
      </c>
      <c r="G78" t="s">
        <v>19610</v>
      </c>
      <c r="H78">
        <f>VLOOKUP(E78,[1]!greece_raw__2[[Column2]:[LON]],2,FALSE)</f>
        <v>37.611249993800001</v>
      </c>
      <c r="I78">
        <f>VLOOKUP(E78,[1]!greece_raw__2[[Column2]:[LON]],3,FALSE)</f>
        <v>26.219069842500001</v>
      </c>
    </row>
    <row r="79" spans="1:9" x14ac:dyDescent="0.25">
      <c r="A79" t="s">
        <v>3555</v>
      </c>
      <c r="B79" t="s">
        <v>19502</v>
      </c>
      <c r="C79" t="s">
        <v>361</v>
      </c>
      <c r="D79">
        <v>703</v>
      </c>
      <c r="E79" t="str">
        <f>_xlfn.CONCAT(B79," (",F79,")")</f>
        <v>Αρίσβη (Περιφερειακή Ενότητα Λέσβου)</v>
      </c>
      <c r="F79" t="s">
        <v>18397</v>
      </c>
      <c r="G79" t="s">
        <v>19498</v>
      </c>
      <c r="H79">
        <f>VLOOKUP(E79,[1]!greece_raw__2[[Column2]:[LON]],2,FALSE)</f>
        <v>39.227619113000003</v>
      </c>
      <c r="I79">
        <f>VLOOKUP(E79,[1]!greece_raw__2[[Column2]:[LON]],3,FALSE)</f>
        <v>26.216531679399999</v>
      </c>
    </row>
    <row r="80" spans="1:9" x14ac:dyDescent="0.25">
      <c r="A80" t="s">
        <v>3557</v>
      </c>
      <c r="B80" t="s">
        <v>19634</v>
      </c>
      <c r="C80" t="s">
        <v>18807</v>
      </c>
      <c r="D80">
        <v>197</v>
      </c>
      <c r="E80" t="str">
        <f>_xlfn.CONCAT(B80," (",F80,")")</f>
        <v>Αρμενιστής (Περιφερειακή Ενότητα Ικαρίας)</v>
      </c>
      <c r="F80" t="s">
        <v>18716</v>
      </c>
      <c r="G80" t="s">
        <v>19632</v>
      </c>
      <c r="H80">
        <f>VLOOKUP(E80,[1]!greece_raw__2[[Column2]:[LON]],2,FALSE)</f>
        <v>37.631585263700003</v>
      </c>
      <c r="I80">
        <f>VLOOKUP(E80,[1]!greece_raw__2[[Column2]:[LON]],3,FALSE)</f>
        <v>26.085601651299999</v>
      </c>
    </row>
    <row r="81" spans="1:9" x14ac:dyDescent="0.25">
      <c r="A81" t="s">
        <v>3590</v>
      </c>
      <c r="B81" t="s">
        <v>19852</v>
      </c>
      <c r="C81" t="s">
        <v>19356</v>
      </c>
      <c r="D81">
        <v>436</v>
      </c>
      <c r="E81" t="str">
        <f>_xlfn.CONCAT(B81," (",F81,")")</f>
        <v>Αρμόλια (Περιφερειακή Ενότητα Χίου)</v>
      </c>
      <c r="F81" t="s">
        <v>19152</v>
      </c>
      <c r="G81" t="s">
        <v>19851</v>
      </c>
      <c r="H81">
        <f>VLOOKUP(E81,[1]!greece_raw__2[[Column2]:[LON]],2,FALSE)</f>
        <v>38.249256674900003</v>
      </c>
      <c r="I81">
        <f>VLOOKUP(E81,[1]!greece_raw__2[[Column2]:[LON]],3,FALSE)</f>
        <v>26.029722093</v>
      </c>
    </row>
    <row r="82" spans="1:9" x14ac:dyDescent="0.25">
      <c r="A82" t="s">
        <v>3555</v>
      </c>
      <c r="B82" t="s">
        <v>19503</v>
      </c>
      <c r="C82" t="s">
        <v>18525</v>
      </c>
      <c r="D82">
        <v>35</v>
      </c>
      <c r="E82" t="str">
        <f>_xlfn.CONCAT(B82," (",F82,")")</f>
        <v>Αρχαία Άντισσα (Περιφερειακή Ενότητα Λέσβου)</v>
      </c>
      <c r="F82" t="s">
        <v>18397</v>
      </c>
      <c r="G82" t="s">
        <v>19498</v>
      </c>
      <c r="H82">
        <f>VLOOKUP(E82,[1]!greece_raw__2[[Column2]:[LON]],2,FALSE)</f>
        <v>39.2778570356</v>
      </c>
      <c r="I82">
        <f>VLOOKUP(E82,[1]!greece_raw__2[[Column2]:[LON]],3,FALSE)</f>
        <v>26.015716067700001</v>
      </c>
    </row>
    <row r="83" spans="1:9" x14ac:dyDescent="0.25">
      <c r="A83" t="s">
        <v>3557</v>
      </c>
      <c r="B83" t="s">
        <v>19777</v>
      </c>
      <c r="C83" t="s">
        <v>19161</v>
      </c>
      <c r="D83">
        <v>5</v>
      </c>
      <c r="E83" t="str">
        <f>_xlfn.CONCAT(B83," (",F83,")")</f>
        <v>Ασπαλαθρόκαμπος (Περιφερειακή Ενότητα Χίου)</v>
      </c>
      <c r="F83" t="s">
        <v>19152</v>
      </c>
      <c r="G83" t="s">
        <v>19776</v>
      </c>
      <c r="H83">
        <f>VLOOKUP(E83,[1]!greece_raw__2[[Column2]:[LON]],2,FALSE)</f>
        <v>38.507847353999999</v>
      </c>
      <c r="I83">
        <f>VLOOKUP(E83,[1]!greece_raw__2[[Column2]:[LON]],3,FALSE)</f>
        <v>26.250077319799999</v>
      </c>
    </row>
    <row r="84" spans="1:9" x14ac:dyDescent="0.25">
      <c r="A84" t="s">
        <v>3557</v>
      </c>
      <c r="B84" t="s">
        <v>19527</v>
      </c>
      <c r="C84" t="s">
        <v>18578</v>
      </c>
      <c r="D84">
        <v>54</v>
      </c>
      <c r="E84" t="str">
        <f>_xlfn.CONCAT(B84," (",F84,")")</f>
        <v>Ασπροπόταμος (Περιφερειακή Ενότητα Λέσβου)</v>
      </c>
      <c r="F84" t="s">
        <v>18397</v>
      </c>
      <c r="G84" t="s">
        <v>19526</v>
      </c>
      <c r="H84">
        <f>VLOOKUP(E84,[1]!greece_raw__2[[Column2]:[LON]],2,FALSE)</f>
        <v>39.279201626000003</v>
      </c>
      <c r="I84">
        <f>VLOOKUP(E84,[1]!greece_raw__2[[Column2]:[LON]],3,FALSE)</f>
        <v>26.375373328199998</v>
      </c>
    </row>
    <row r="85" spans="1:9" x14ac:dyDescent="0.25">
      <c r="A85" t="s">
        <v>3560</v>
      </c>
      <c r="B85" t="s">
        <v>16839</v>
      </c>
      <c r="C85" t="s">
        <v>15317</v>
      </c>
      <c r="D85">
        <v>11</v>
      </c>
      <c r="E85" t="str">
        <f>_xlfn.CONCAT(B85," (",F85,")")</f>
        <v>Ασπροχόρτι (Περιφερειακή Ενότητα Σάμου)</v>
      </c>
      <c r="F85" t="s">
        <v>18986</v>
      </c>
      <c r="G85" t="s">
        <v>19703</v>
      </c>
      <c r="H85">
        <f>VLOOKUP(E85,[1]!greece_raw__2[[Column2]:[LON]],2,FALSE)</f>
        <v>37.777578644899997</v>
      </c>
      <c r="I85">
        <f>VLOOKUP(E85,[1]!greece_raw__2[[Column2]:[LON]],3,FALSE)</f>
        <v>26.981251696099999</v>
      </c>
    </row>
    <row r="86" spans="1:9" x14ac:dyDescent="0.25">
      <c r="A86" t="s">
        <v>3557</v>
      </c>
      <c r="B86" t="s">
        <v>19486</v>
      </c>
      <c r="C86" t="s">
        <v>18495</v>
      </c>
      <c r="D86">
        <v>259</v>
      </c>
      <c r="E86" t="str">
        <f>_xlfn.CONCAT(B86," (",F86,")")</f>
        <v>Ασώματος (Περιφερειακή Ενότητα Λέσβου)</v>
      </c>
      <c r="F86" t="s">
        <v>18397</v>
      </c>
      <c r="G86" t="s">
        <v>19485</v>
      </c>
      <c r="H86">
        <f>VLOOKUP(E86,[1]!greece_raw__2[[Column2]:[LON]],2,FALSE)</f>
        <v>39.098786733700003</v>
      </c>
      <c r="I86">
        <f>VLOOKUP(E86,[1]!greece_raw__2[[Column2]:[LON]],3,FALSE)</f>
        <v>26.387636985</v>
      </c>
    </row>
    <row r="87" spans="1:9" x14ac:dyDescent="0.25">
      <c r="A87" t="s">
        <v>3555</v>
      </c>
      <c r="B87" t="s">
        <v>19665</v>
      </c>
      <c r="C87" t="s">
        <v>18901</v>
      </c>
      <c r="D87">
        <v>830</v>
      </c>
      <c r="E87" t="str">
        <f>_xlfn.CONCAT(B87," (",F87,")")</f>
        <v>Ατσική (Περιφερειακή Ενότητα Λήμνου)</v>
      </c>
      <c r="F87" t="s">
        <v>18886</v>
      </c>
      <c r="G87" t="s">
        <v>19663</v>
      </c>
      <c r="H87">
        <f>VLOOKUP(E87,[1]!greece_raw__2[[Column2]:[LON]],2,FALSE)</f>
        <v>39.943993606600003</v>
      </c>
      <c r="I87">
        <f>VLOOKUP(E87,[1]!greece_raw__2[[Column2]:[LON]],3,FALSE)</f>
        <v>25.223542350900001</v>
      </c>
    </row>
    <row r="88" spans="1:9" x14ac:dyDescent="0.25">
      <c r="A88" t="s">
        <v>3590</v>
      </c>
      <c r="B88" t="s">
        <v>19872</v>
      </c>
      <c r="C88" t="s">
        <v>19402</v>
      </c>
      <c r="D88">
        <v>13</v>
      </c>
      <c r="E88" t="str">
        <f>_xlfn.CONCAT(B88," (",F88,")")</f>
        <v>Αυγώνυμα (Περιφερειακή Ενότητα Χίου)</v>
      </c>
      <c r="F88" t="s">
        <v>19152</v>
      </c>
      <c r="G88" t="s">
        <v>19868</v>
      </c>
      <c r="H88">
        <f>VLOOKUP(E88,[1]!greece_raw__2[[Column2]:[LON]],2,FALSE)</f>
        <v>38.3747540982</v>
      </c>
      <c r="I88">
        <f>VLOOKUP(E88,[1]!greece_raw__2[[Column2]:[LON]],3,FALSE)</f>
        <v>26.019549076600001</v>
      </c>
    </row>
    <row r="89" spans="1:9" x14ac:dyDescent="0.25">
      <c r="A89" t="s">
        <v>3590</v>
      </c>
      <c r="B89" t="s">
        <v>19707</v>
      </c>
      <c r="C89" t="s">
        <v>19001</v>
      </c>
      <c r="D89">
        <v>20</v>
      </c>
      <c r="E89" t="str">
        <f>_xlfn.CONCAT(B89," (",F89,")")</f>
        <v>Αυλάκια (Περιφερειακή Ενότητα Σάμου)</v>
      </c>
      <c r="F89" t="s">
        <v>18986</v>
      </c>
      <c r="G89" t="s">
        <v>19703</v>
      </c>
      <c r="H89">
        <f>VLOOKUP(E89,[1]!greece_raw__2[[Column2]:[LON]],2,FALSE)</f>
        <v>37.798137508000003</v>
      </c>
      <c r="I89">
        <f>VLOOKUP(E89,[1]!greece_raw__2[[Column2]:[LON]],3,FALSE)</f>
        <v>26.8550546122</v>
      </c>
    </row>
    <row r="90" spans="1:9" x14ac:dyDescent="0.25">
      <c r="A90" t="s">
        <v>3560</v>
      </c>
      <c r="B90" t="s">
        <v>6785</v>
      </c>
      <c r="C90" t="s">
        <v>5055</v>
      </c>
      <c r="D90">
        <v>117</v>
      </c>
      <c r="E90" t="str">
        <f>_xlfn.CONCAT(B90," (",F90,")")</f>
        <v>Αυλάκιον (Περιφερειακή Ενότητα Ικαρίας)</v>
      </c>
      <c r="F90" t="s">
        <v>18716</v>
      </c>
      <c r="G90" t="s">
        <v>19610</v>
      </c>
      <c r="H90">
        <f>VLOOKUP(E90,[1]!greece_raw__2[[Column2]:[LON]],2,FALSE)</f>
        <v>37.631867471200003</v>
      </c>
      <c r="I90">
        <f>VLOOKUP(E90,[1]!greece_raw__2[[Column2]:[LON]],3,FALSE)</f>
        <v>26.1381364169</v>
      </c>
    </row>
    <row r="91" spans="1:9" x14ac:dyDescent="0.25">
      <c r="A91" t="s">
        <v>3557</v>
      </c>
      <c r="B91" t="s">
        <v>19453</v>
      </c>
      <c r="C91" t="s">
        <v>18426</v>
      </c>
      <c r="D91">
        <v>29</v>
      </c>
      <c r="E91" t="str">
        <f>_xlfn.CONCAT(B91," (",F91,")")</f>
        <v>Αύλωνας (Περιφερειακή Ενότητα Λέσβου)</v>
      </c>
      <c r="F91" t="s">
        <v>18397</v>
      </c>
      <c r="G91" t="s">
        <v>19450</v>
      </c>
      <c r="H91">
        <f>VLOOKUP(E91,[1]!greece_raw__2[[Column2]:[LON]],2,FALSE)</f>
        <v>39.008644912100003</v>
      </c>
      <c r="I91">
        <f>VLOOKUP(E91,[1]!greece_raw__2[[Column2]:[LON]],3,FALSE)</f>
        <v>26.527561154800001</v>
      </c>
    </row>
    <row r="92" spans="1:9" x14ac:dyDescent="0.25">
      <c r="A92" t="s">
        <v>3557</v>
      </c>
      <c r="B92" t="s">
        <v>19548</v>
      </c>
      <c r="C92" t="s">
        <v>18625</v>
      </c>
      <c r="D92">
        <v>475</v>
      </c>
      <c r="E92" t="str">
        <f>_xlfn.CONCAT(B92," (",F92,")")</f>
        <v>Αφάλωνας (Περιφερειακή Ενότητα Λέσβου)</v>
      </c>
      <c r="F92" t="s">
        <v>18397</v>
      </c>
      <c r="G92" t="s">
        <v>19544</v>
      </c>
      <c r="H92">
        <f>VLOOKUP(E92,[1]!greece_raw__2[[Column2]:[LON]],2,FALSE)</f>
        <v>39.145700644900003</v>
      </c>
      <c r="I92">
        <f>VLOOKUP(E92,[1]!greece_raw__2[[Column2]:[LON]],3,FALSE)</f>
        <v>26.511801934200001</v>
      </c>
    </row>
    <row r="93" spans="1:9" x14ac:dyDescent="0.25">
      <c r="A93" t="s">
        <v>3590</v>
      </c>
      <c r="B93" t="s">
        <v>19792</v>
      </c>
      <c r="C93" t="s">
        <v>19215</v>
      </c>
      <c r="D93">
        <v>42</v>
      </c>
      <c r="E93" t="str">
        <f>_xlfn.CONCAT(B93," (",F93,")")</f>
        <v>Αφροδίσια (Περιφερειακή Ενότητα Χίου)</v>
      </c>
      <c r="F93" t="s">
        <v>19152</v>
      </c>
      <c r="G93" t="s">
        <v>19789</v>
      </c>
      <c r="H93">
        <f>VLOOKUP(E93,[1]!greece_raw__2[[Column2]:[LON]],2,FALSE)</f>
        <v>38.552629706899999</v>
      </c>
      <c r="I93">
        <f>VLOOKUP(E93,[1]!greece_raw__2[[Column2]:[LON]],3,FALSE)</f>
        <v>25.924995320600001</v>
      </c>
    </row>
    <row r="94" spans="1:9" x14ac:dyDescent="0.25">
      <c r="A94" t="s">
        <v>3555</v>
      </c>
      <c r="B94" t="s">
        <v>7080</v>
      </c>
      <c r="C94" t="s">
        <v>5680</v>
      </c>
      <c r="D94">
        <v>7</v>
      </c>
      <c r="E94" t="str">
        <f>_xlfn.CONCAT(B94," (",F94,")")</f>
        <v>Αχλαδερή (Περιφερειακή Ενότητα Λέσβου)</v>
      </c>
      <c r="F94" t="s">
        <v>18397</v>
      </c>
      <c r="G94" t="s">
        <v>19581</v>
      </c>
      <c r="H94">
        <f>VLOOKUP(E94,[1]!greece_raw__2[[Column2]:[LON]],2,FALSE)</f>
        <v>39.151784700199997</v>
      </c>
      <c r="I94">
        <f>VLOOKUP(E94,[1]!greece_raw__2[[Column2]:[LON]],3,FALSE)</f>
        <v>26.274685851899999</v>
      </c>
    </row>
    <row r="95" spans="1:9" x14ac:dyDescent="0.25">
      <c r="A95" t="s">
        <v>3555</v>
      </c>
      <c r="B95" t="s">
        <v>19549</v>
      </c>
      <c r="C95" t="s">
        <v>18627</v>
      </c>
      <c r="D95">
        <v>116</v>
      </c>
      <c r="E95" t="str">
        <f>_xlfn.CONCAT(B95," (",F95,")")</f>
        <v>Αχλιά (Περιφερειακή Ενότητα Λέσβου)</v>
      </c>
      <c r="F95" t="s">
        <v>18397</v>
      </c>
      <c r="G95" t="s">
        <v>19544</v>
      </c>
      <c r="H95">
        <f>VLOOKUP(E95,[1]!greece_raw__2[[Column2]:[LON]],2,FALSE)</f>
        <v>39.135047266199997</v>
      </c>
      <c r="I95">
        <f>VLOOKUP(E95,[1]!greece_raw__2[[Column2]:[LON]],3,FALSE)</f>
        <v>26.529812573000001</v>
      </c>
    </row>
    <row r="96" spans="1:9" x14ac:dyDescent="0.25">
      <c r="A96" t="s">
        <v>3565</v>
      </c>
      <c r="B96" t="s">
        <v>19835</v>
      </c>
      <c r="C96" t="s">
        <v>19308</v>
      </c>
      <c r="D96">
        <v>206</v>
      </c>
      <c r="E96" t="str">
        <f>_xlfn.CONCAT(B96," (",F96,")")</f>
        <v>Βαβίλοι (Περιφερειακή Ενότητα Χίου)</v>
      </c>
      <c r="F96" t="s">
        <v>19152</v>
      </c>
      <c r="G96" t="s">
        <v>19834</v>
      </c>
      <c r="H96">
        <f>VLOOKUP(E96,[1]!greece_raw__2[[Column2]:[LON]],2,FALSE)</f>
        <v>38.313413808200004</v>
      </c>
      <c r="I96">
        <f>VLOOKUP(E96,[1]!greece_raw__2[[Column2]:[LON]],3,FALSE)</f>
        <v>26.093964769500001</v>
      </c>
    </row>
    <row r="97" spans="1:9" x14ac:dyDescent="0.25">
      <c r="A97" t="s">
        <v>3560</v>
      </c>
      <c r="B97" t="s">
        <v>7218</v>
      </c>
      <c r="C97" t="s">
        <v>5978</v>
      </c>
      <c r="D97">
        <v>1780</v>
      </c>
      <c r="E97" t="str">
        <f>_xlfn.CONCAT(B97," (",F97,")")</f>
        <v>Βαθύ (Περιφερειακή Ενότητα Σάμου)</v>
      </c>
      <c r="F97" t="s">
        <v>18986</v>
      </c>
      <c r="G97" t="s">
        <v>19703</v>
      </c>
      <c r="H97">
        <f>VLOOKUP(E97,[1]!greece_raw__2[[Column2]:[LON]],2,FALSE)</f>
        <v>37.745489060600001</v>
      </c>
      <c r="I97">
        <f>VLOOKUP(E97,[1]!greece_raw__2[[Column2]:[LON]],3,FALSE)</f>
        <v>26.981742011200001</v>
      </c>
    </row>
    <row r="98" spans="1:9" x14ac:dyDescent="0.25">
      <c r="A98" t="s">
        <v>3565</v>
      </c>
      <c r="B98" t="s">
        <v>19708</v>
      </c>
      <c r="C98" t="s">
        <v>19003</v>
      </c>
      <c r="D98">
        <v>1</v>
      </c>
      <c r="E98" t="str">
        <f>_xlfn.CONCAT(B98," (",F98,")")</f>
        <v>Βαλεοντάδες (Περιφερειακή Ενότητα Σάμου)</v>
      </c>
      <c r="F98" t="s">
        <v>18986</v>
      </c>
      <c r="G98" t="s">
        <v>19703</v>
      </c>
      <c r="H98">
        <f>VLOOKUP(E98,[1]!greece_raw__2[[Column2]:[LON]],2,FALSE)</f>
        <v>37.7911068939</v>
      </c>
      <c r="I98">
        <f>VLOOKUP(E98,[1]!greece_raw__2[[Column2]:[LON]],3,FALSE)</f>
        <v>26.826790971800001</v>
      </c>
    </row>
    <row r="99" spans="1:9" x14ac:dyDescent="0.25">
      <c r="A99" t="s">
        <v>3565</v>
      </c>
      <c r="B99" t="s">
        <v>19593</v>
      </c>
      <c r="C99" t="s">
        <v>18723</v>
      </c>
      <c r="D99">
        <v>4</v>
      </c>
      <c r="E99" t="str">
        <f>_xlfn.CONCAT(B99," (",F99,")")</f>
        <v>Βαρδαράδες (Περιφερειακή Ενότητα Ικαρίας)</v>
      </c>
      <c r="F99" t="s">
        <v>18716</v>
      </c>
      <c r="G99" t="s">
        <v>19592</v>
      </c>
      <c r="H99">
        <f>VLOOKUP(E99,[1]!greece_raw__2[[Column2]:[LON]],2,FALSE)</f>
        <v>37.571806068000001</v>
      </c>
      <c r="I99">
        <f>VLOOKUP(E99,[1]!greece_raw__2[[Column2]:[LON]],3,FALSE)</f>
        <v>26.210607772500001</v>
      </c>
    </row>
    <row r="100" spans="1:9" x14ac:dyDescent="0.25">
      <c r="A100" t="s">
        <v>3555</v>
      </c>
      <c r="B100" t="s">
        <v>12066</v>
      </c>
      <c r="C100" t="s">
        <v>10201</v>
      </c>
      <c r="D100">
        <v>1135</v>
      </c>
      <c r="E100" t="str">
        <f>_xlfn.CONCAT(B100," (",F100,")")</f>
        <v>Βαρειά (Περιφερειακή Ενότητα Λέσβου)</v>
      </c>
      <c r="F100" t="s">
        <v>18397</v>
      </c>
      <c r="G100" t="s">
        <v>19544</v>
      </c>
      <c r="H100">
        <f>VLOOKUP(E100,[1]!greece_raw__2[[Column2]:[LON]],2,FALSE)</f>
        <v>39.077603621999998</v>
      </c>
      <c r="I100">
        <f>VLOOKUP(E100,[1]!greece_raw__2[[Column2]:[LON]],3,FALSE)</f>
        <v>26.573169054400001</v>
      </c>
    </row>
    <row r="101" spans="1:9" x14ac:dyDescent="0.25">
      <c r="A101" t="s">
        <v>3555</v>
      </c>
      <c r="B101" t="s">
        <v>19709</v>
      </c>
      <c r="C101" t="s">
        <v>19005</v>
      </c>
      <c r="D101">
        <v>106</v>
      </c>
      <c r="E101" t="str">
        <f>_xlfn.CONCAT(B101," (",F101,")")</f>
        <v>Βαρέλλα (Περιφερειακή Ενότητα Σάμου)</v>
      </c>
      <c r="F101" t="s">
        <v>18986</v>
      </c>
      <c r="G101" t="s">
        <v>19703</v>
      </c>
      <c r="H101">
        <f>VLOOKUP(E101,[1]!greece_raw__2[[Column2]:[LON]],2,FALSE)</f>
        <v>37.734080230300002</v>
      </c>
      <c r="I101">
        <f>VLOOKUP(E101,[1]!greece_raw__2[[Column2]:[LON]],3,FALSE)</f>
        <v>26.984216158199999</v>
      </c>
    </row>
    <row r="102" spans="1:9" x14ac:dyDescent="0.25">
      <c r="A102" t="s">
        <v>3560</v>
      </c>
      <c r="B102" t="s">
        <v>19666</v>
      </c>
      <c r="C102" t="s">
        <v>18903</v>
      </c>
      <c r="D102">
        <v>192</v>
      </c>
      <c r="E102" t="str">
        <f>_xlfn.CONCAT(B102," (",F102,")")</f>
        <v>Βάρος (Περιφερειακή Ενότητα Λήμνου)</v>
      </c>
      <c r="F102" t="s">
        <v>18886</v>
      </c>
      <c r="G102" t="s">
        <v>19663</v>
      </c>
      <c r="H102">
        <f>VLOOKUP(E102,[1]!greece_raw__2[[Column2]:[LON]],2,FALSE)</f>
        <v>39.927233024400003</v>
      </c>
      <c r="I102">
        <f>VLOOKUP(E102,[1]!greece_raw__2[[Column2]:[LON]],3,FALSE)</f>
        <v>25.2607321869</v>
      </c>
    </row>
    <row r="103" spans="1:9" x14ac:dyDescent="0.25">
      <c r="A103" t="s">
        <v>3560</v>
      </c>
      <c r="B103" t="s">
        <v>19836</v>
      </c>
      <c r="C103" t="s">
        <v>19310</v>
      </c>
      <c r="D103">
        <v>378</v>
      </c>
      <c r="E103" t="str">
        <f>_xlfn.CONCAT(B103," (",F103,")")</f>
        <v>Βασιλεώνοικον (Περιφερειακή Ενότητα Χίου)</v>
      </c>
      <c r="F103" t="s">
        <v>19152</v>
      </c>
      <c r="G103" t="s">
        <v>19834</v>
      </c>
      <c r="H103">
        <f>VLOOKUP(E103,[1]!greece_raw__2[[Column2]:[LON]],2,FALSE)</f>
        <v>38.326475008099997</v>
      </c>
      <c r="I103">
        <f>VLOOKUP(E103,[1]!greece_raw__2[[Column2]:[LON]],3,FALSE)</f>
        <v>26.108782869900001</v>
      </c>
    </row>
    <row r="104" spans="1:9" x14ac:dyDescent="0.25">
      <c r="A104" t="s">
        <v>3590</v>
      </c>
      <c r="B104" t="s">
        <v>6639</v>
      </c>
      <c r="C104" t="s">
        <v>4765</v>
      </c>
      <c r="D104">
        <v>397</v>
      </c>
      <c r="E104" t="str">
        <f>_xlfn.CONCAT(B104," (",F104,")")</f>
        <v>Βασιλικά (Περιφερειακή Ενότητα Λέσβου)</v>
      </c>
      <c r="F104" t="s">
        <v>18397</v>
      </c>
      <c r="G104" t="s">
        <v>19581</v>
      </c>
      <c r="H104">
        <f>VLOOKUP(E104,[1]!greece_raw__2[[Column2]:[LON]],2,FALSE)</f>
        <v>39.100652611699999</v>
      </c>
      <c r="I104">
        <f>VLOOKUP(E104,[1]!greece_raw__2[[Column2]:[LON]],3,FALSE)</f>
        <v>26.240627373900001</v>
      </c>
    </row>
    <row r="105" spans="1:9" x14ac:dyDescent="0.25">
      <c r="A105" t="s">
        <v>3590</v>
      </c>
      <c r="B105" t="s">
        <v>19582</v>
      </c>
      <c r="C105" t="s">
        <v>18697</v>
      </c>
      <c r="D105">
        <v>212</v>
      </c>
      <c r="E105" t="str">
        <f>_xlfn.CONCAT(B105," (",F105,")")</f>
        <v>Βατερά (Περιφερειακή Ενότητα Λέσβου)</v>
      </c>
      <c r="F105" t="s">
        <v>18397</v>
      </c>
      <c r="G105" t="s">
        <v>19581</v>
      </c>
      <c r="H105">
        <f>VLOOKUP(E105,[1]!greece_raw__2[[Column2]:[LON]],2,FALSE)</f>
        <v>39.017647005900002</v>
      </c>
      <c r="I105">
        <f>VLOOKUP(E105,[1]!greece_raw__2[[Column2]:[LON]],3,FALSE)</f>
        <v>26.197404388700001</v>
      </c>
    </row>
    <row r="106" spans="1:9" x14ac:dyDescent="0.25">
      <c r="A106" t="s">
        <v>3555</v>
      </c>
      <c r="B106" t="s">
        <v>19469</v>
      </c>
      <c r="C106" t="s">
        <v>18457</v>
      </c>
      <c r="D106">
        <v>570</v>
      </c>
      <c r="E106" t="str">
        <f>_xlfn.CONCAT(B106," (",F106,")")</f>
        <v>Βατούσσα (Περιφερειακή Ενότητα Λέσβου)</v>
      </c>
      <c r="F106" t="s">
        <v>18397</v>
      </c>
      <c r="G106" t="s">
        <v>19468</v>
      </c>
      <c r="H106">
        <f>VLOOKUP(E106,[1]!greece_raw__2[[Column2]:[LON]],2,FALSE)</f>
        <v>39.223759104400003</v>
      </c>
      <c r="I106">
        <f>VLOOKUP(E106,[1]!greece_raw__2[[Column2]:[LON]],3,FALSE)</f>
        <v>26.0503000472</v>
      </c>
    </row>
    <row r="107" spans="1:9" x14ac:dyDescent="0.25">
      <c r="A107" t="s">
        <v>3557</v>
      </c>
      <c r="B107" t="s">
        <v>19539</v>
      </c>
      <c r="C107" t="s">
        <v>18607</v>
      </c>
      <c r="D107">
        <v>139</v>
      </c>
      <c r="E107" t="str">
        <f>_xlfn.CONCAT(B107," (",F107,")")</f>
        <v>Βαφειός (Περιφερειακή Ενότητα Λέσβου)</v>
      </c>
      <c r="F107" t="s">
        <v>18397</v>
      </c>
      <c r="G107" t="s">
        <v>19538</v>
      </c>
      <c r="H107">
        <f>VLOOKUP(E107,[1]!greece_raw__2[[Column2]:[LON]],2,FALSE)</f>
        <v>39.338946251599999</v>
      </c>
      <c r="I107">
        <f>VLOOKUP(E107,[1]!greece_raw__2[[Column2]:[LON]],3,FALSE)</f>
        <v>26.220501407499999</v>
      </c>
    </row>
    <row r="108" spans="1:9" x14ac:dyDescent="0.25">
      <c r="A108" t="s">
        <v>3555</v>
      </c>
      <c r="B108" t="s">
        <v>19594</v>
      </c>
      <c r="C108" t="s">
        <v>18725</v>
      </c>
      <c r="D108">
        <v>13</v>
      </c>
      <c r="E108" t="str">
        <f>_xlfn.CONCAT(B108," (",F108,")")</f>
        <v>Βαώνη (Περιφερειακή Ενότητα Ικαρίας)</v>
      </c>
      <c r="F108" t="s">
        <v>18716</v>
      </c>
      <c r="G108" t="s">
        <v>19592</v>
      </c>
      <c r="H108">
        <f>VLOOKUP(E108,[1]!greece_raw__2[[Column2]:[LON]],2,FALSE)</f>
        <v>37.573420281099999</v>
      </c>
      <c r="I108">
        <f>VLOOKUP(E108,[1]!greece_raw__2[[Column2]:[LON]],3,FALSE)</f>
        <v>26.217206435200001</v>
      </c>
    </row>
    <row r="109" spans="1:9" x14ac:dyDescent="0.25">
      <c r="A109" t="s">
        <v>19741</v>
      </c>
      <c r="B109" t="s">
        <v>4119</v>
      </c>
      <c r="C109" t="s">
        <v>19081</v>
      </c>
      <c r="D109">
        <v>74</v>
      </c>
      <c r="E109" t="str">
        <f>_xlfn.CONCAT(B109," (",F109,")")</f>
        <v>Βελανιδιά (Περιφερειακή Ενότητα Σάμου)</v>
      </c>
      <c r="F109" t="s">
        <v>18986</v>
      </c>
      <c r="G109" t="s">
        <v>19740</v>
      </c>
      <c r="H109">
        <f>VLOOKUP(E109,[1]!greece_raw__2[[Column2]:[LON]],2,FALSE)</f>
        <v>37.710833670299998</v>
      </c>
      <c r="I109">
        <f>VLOOKUP(E109,[1]!greece_raw__2[[Column2]:[LON]],3,FALSE)</f>
        <v>26.7101567626</v>
      </c>
    </row>
    <row r="110" spans="1:9" x14ac:dyDescent="0.25">
      <c r="A110" t="s">
        <v>19742</v>
      </c>
      <c r="B110" t="s">
        <v>4119</v>
      </c>
      <c r="C110" t="s">
        <v>19083</v>
      </c>
      <c r="D110">
        <v>10</v>
      </c>
      <c r="E110" t="str">
        <f>_xlfn.CONCAT(B110," (",F110,")")</f>
        <v>Βελανιδιά (Περιφερειακή Ενότητα Σάμου)</v>
      </c>
      <c r="F110" t="s">
        <v>18986</v>
      </c>
      <c r="G110" t="s">
        <v>19740</v>
      </c>
      <c r="H110">
        <f>VLOOKUP(E110,[1]!greece_raw__2[[Column2]:[LON]],2,FALSE)</f>
        <v>37.710833670299998</v>
      </c>
      <c r="I110">
        <f>VLOOKUP(E110,[1]!greece_raw__2[[Column2]:[LON]],3,FALSE)</f>
        <v>26.7101567626</v>
      </c>
    </row>
    <row r="111" spans="1:9" x14ac:dyDescent="0.25">
      <c r="A111" t="s">
        <v>3560</v>
      </c>
      <c r="B111" t="s">
        <v>19837</v>
      </c>
      <c r="C111" t="s">
        <v>19312</v>
      </c>
      <c r="D111">
        <v>214</v>
      </c>
      <c r="E111" t="str">
        <f>_xlfn.CONCAT(B111," (",F111,")")</f>
        <v>Βερβεράτον (Περιφερειακή Ενότητα Χίου)</v>
      </c>
      <c r="F111" t="s">
        <v>19152</v>
      </c>
      <c r="G111" t="s">
        <v>19834</v>
      </c>
      <c r="H111">
        <f>VLOOKUP(E111,[1]!greece_raw__2[[Column2]:[LON]],2,FALSE)</f>
        <v>38.331289923600004</v>
      </c>
      <c r="I111">
        <f>VLOOKUP(E111,[1]!greece_raw__2[[Column2]:[LON]],3,FALSE)</f>
        <v>26.0848450859</v>
      </c>
    </row>
    <row r="112" spans="1:9" x14ac:dyDescent="0.25">
      <c r="A112" t="s">
        <v>3555</v>
      </c>
      <c r="B112" t="s">
        <v>19753</v>
      </c>
      <c r="C112" t="s">
        <v>19107</v>
      </c>
      <c r="D112">
        <v>14</v>
      </c>
      <c r="E112" t="str">
        <f>_xlfn.CONCAT(B112," (",F112,")")</f>
        <v>Βεργή (Περιφερειακή Ενότητα Σάμου)</v>
      </c>
      <c r="F112" t="s">
        <v>18986</v>
      </c>
      <c r="G112" t="s">
        <v>19752</v>
      </c>
      <c r="H112">
        <f>VLOOKUP(E112,[1]!greece_raw__2[[Column2]:[LON]],2,FALSE)</f>
        <v>37.657054663399997</v>
      </c>
      <c r="I112">
        <f>VLOOKUP(E112,[1]!greece_raw__2[[Column2]:[LON]],3,FALSE)</f>
        <v>26.780285464599999</v>
      </c>
    </row>
    <row r="113" spans="1:9" x14ac:dyDescent="0.25">
      <c r="A113" t="s">
        <v>3555</v>
      </c>
      <c r="B113" t="s">
        <v>19853</v>
      </c>
      <c r="C113" t="s">
        <v>19360</v>
      </c>
      <c r="D113">
        <v>115</v>
      </c>
      <c r="E113" t="str">
        <f>_xlfn.CONCAT(B113," (",F113,")")</f>
        <v>Βέσσα (Περιφερειακή Ενότητα Χίου)</v>
      </c>
      <c r="F113" t="s">
        <v>19152</v>
      </c>
      <c r="G113" t="s">
        <v>19851</v>
      </c>
      <c r="H113">
        <f>VLOOKUP(E113,[1]!greece_raw__2[[Column2]:[LON]],2,FALSE)</f>
        <v>38.293911982600001</v>
      </c>
      <c r="I113">
        <f>VLOOKUP(E113,[1]!greece_raw__2[[Column2]:[LON]],3,FALSE)</f>
        <v>26.006640726000001</v>
      </c>
    </row>
    <row r="114" spans="1:9" x14ac:dyDescent="0.25">
      <c r="A114" t="s">
        <v>3560</v>
      </c>
      <c r="B114" t="s">
        <v>19843</v>
      </c>
      <c r="C114" t="s">
        <v>19322</v>
      </c>
      <c r="D114">
        <v>125</v>
      </c>
      <c r="E114" t="str">
        <f>_xlfn.CONCAT(B114," (",F114,")")</f>
        <v>Βίκιον (Περιφερειακή Ενότητα Χίου)</v>
      </c>
      <c r="F114" t="s">
        <v>19152</v>
      </c>
      <c r="G114" t="s">
        <v>19842</v>
      </c>
      <c r="H114">
        <f>VLOOKUP(E114,[1]!greece_raw__2[[Column2]:[LON]],2,FALSE)</f>
        <v>38.577121683400001</v>
      </c>
      <c r="I114">
        <f>VLOOKUP(E114,[1]!greece_raw__2[[Column2]:[LON]],3,FALSE)</f>
        <v>26.0128588874</v>
      </c>
    </row>
    <row r="115" spans="1:9" x14ac:dyDescent="0.25">
      <c r="A115" t="s">
        <v>3555</v>
      </c>
      <c r="B115" t="s">
        <v>18244</v>
      </c>
      <c r="C115" t="s">
        <v>17594</v>
      </c>
      <c r="D115">
        <v>23</v>
      </c>
      <c r="E115" t="str">
        <f>_xlfn.CONCAT(B115," (",F115,")")</f>
        <v>Βλυχάδα (Περιφερειακή Ενότητα Χίου)</v>
      </c>
      <c r="F115" t="s">
        <v>19152</v>
      </c>
      <c r="G115" t="s">
        <v>19842</v>
      </c>
      <c r="H115">
        <f>VLOOKUP(E115,[1]!greece_raw__2[[Column2]:[LON]],2,FALSE)</f>
        <v>38.551952392399997</v>
      </c>
      <c r="I115">
        <f>VLOOKUP(E115,[1]!greece_raw__2[[Column2]:[LON]],3,FALSE)</f>
        <v>26.086166149</v>
      </c>
    </row>
    <row r="116" spans="1:9" x14ac:dyDescent="0.25">
      <c r="A116" t="s">
        <v>3555</v>
      </c>
      <c r="B116" t="s">
        <v>19793</v>
      </c>
      <c r="C116" t="s">
        <v>19217</v>
      </c>
      <c r="D116">
        <v>222</v>
      </c>
      <c r="E116" t="str">
        <f>_xlfn.CONCAT(B116," (",F116,")")</f>
        <v>Βολισσός (Περιφερειακή Ενότητα Χίου)</v>
      </c>
      <c r="F116" t="s">
        <v>19152</v>
      </c>
      <c r="G116" t="s">
        <v>19789</v>
      </c>
      <c r="H116">
        <f>VLOOKUP(E116,[1]!greece_raw__2[[Column2]:[LON]],2,FALSE)</f>
        <v>38.481570089100003</v>
      </c>
      <c r="I116">
        <f>VLOOKUP(E116,[1]!greece_raw__2[[Column2]:[LON]],3,FALSE)</f>
        <v>25.924538221700001</v>
      </c>
    </row>
    <row r="117" spans="1:9" x14ac:dyDescent="0.25">
      <c r="A117" t="s">
        <v>3557</v>
      </c>
      <c r="B117" t="s">
        <v>19673</v>
      </c>
      <c r="C117" t="s">
        <v>18921</v>
      </c>
      <c r="D117">
        <v>9</v>
      </c>
      <c r="E117" t="str">
        <f>_xlfn.CONCAT(B117," (",F117,")")</f>
        <v>Βοροσκόπος (Περιφερειακή Ενότητα Λήμνου)</v>
      </c>
      <c r="F117" t="s">
        <v>18886</v>
      </c>
      <c r="G117" t="s">
        <v>19671</v>
      </c>
      <c r="H117">
        <f>VLOOKUP(E117,[1]!greece_raw__2[[Column2]:[LON]],2,FALSE)</f>
        <v>39.854026738999998</v>
      </c>
      <c r="I117">
        <f>VLOOKUP(E117,[1]!greece_raw__2[[Column2]:[LON]],3,FALSE)</f>
        <v>25.3466497004</v>
      </c>
    </row>
    <row r="118" spans="1:9" x14ac:dyDescent="0.25">
      <c r="A118" t="s">
        <v>3565</v>
      </c>
      <c r="B118" t="s">
        <v>19635</v>
      </c>
      <c r="C118" t="s">
        <v>18809</v>
      </c>
      <c r="D118">
        <v>8</v>
      </c>
      <c r="E118" t="str">
        <f>_xlfn.CONCAT(B118," (",F118,")")</f>
        <v>Βουδαντάδες (Περιφερειακή Ενότητα Ικαρίας)</v>
      </c>
      <c r="F118" t="s">
        <v>18716</v>
      </c>
      <c r="G118" t="s">
        <v>19632</v>
      </c>
      <c r="H118">
        <f>VLOOKUP(E118,[1]!greece_raw__2[[Column2]:[LON]],2,FALSE)</f>
        <v>37.524936556699998</v>
      </c>
      <c r="I118">
        <f>VLOOKUP(E118,[1]!greece_raw__2[[Column2]:[LON]],3,FALSE)</f>
        <v>26.0104606218</v>
      </c>
    </row>
    <row r="119" spans="1:9" x14ac:dyDescent="0.25">
      <c r="A119" t="s">
        <v>3557</v>
      </c>
      <c r="B119" t="s">
        <v>19817</v>
      </c>
      <c r="C119" t="s">
        <v>19268</v>
      </c>
      <c r="D119">
        <v>22</v>
      </c>
      <c r="E119" t="str">
        <f>_xlfn.CONCAT(B119," (",F119,")")</f>
        <v>Βουδότοπος (Περιφερειακή Ενότητα Χίου)</v>
      </c>
      <c r="F119" t="s">
        <v>19152</v>
      </c>
      <c r="G119" t="s">
        <v>19816</v>
      </c>
      <c r="H119">
        <f>VLOOKUP(E119,[1]!greece_raw__2[[Column2]:[LON]],2,FALSE)</f>
        <v>38.279341952000003</v>
      </c>
      <c r="I119">
        <f>VLOOKUP(E119,[1]!greece_raw__2[[Column2]:[LON]],3,FALSE)</f>
        <v>26.103114573599999</v>
      </c>
    </row>
    <row r="120" spans="1:9" x14ac:dyDescent="0.25">
      <c r="A120" t="s">
        <v>3590</v>
      </c>
      <c r="B120" t="s">
        <v>16820</v>
      </c>
      <c r="C120" t="s">
        <v>15277</v>
      </c>
      <c r="D120">
        <v>93</v>
      </c>
      <c r="E120" t="str">
        <f>_xlfn.CONCAT(B120," (",F120,")")</f>
        <v>Βουνάρια (Περιφερειακή Ενότητα Λήμνου)</v>
      </c>
      <c r="F120" t="s">
        <v>18886</v>
      </c>
      <c r="G120" t="s">
        <v>19695</v>
      </c>
      <c r="H120">
        <f>VLOOKUP(E120,[1]!greece_raw__2[[Column2]:[LON]],2,FALSE)</f>
        <v>39.888918404199998</v>
      </c>
      <c r="I120">
        <f>VLOOKUP(E120,[1]!greece_raw__2[[Column2]:[LON]],3,FALSE)</f>
        <v>25.1828046294</v>
      </c>
    </row>
    <row r="121" spans="1:9" x14ac:dyDescent="0.25">
      <c r="A121" t="s">
        <v>3560</v>
      </c>
      <c r="B121" t="s">
        <v>19818</v>
      </c>
      <c r="C121" t="s">
        <v>19270</v>
      </c>
      <c r="D121">
        <v>171</v>
      </c>
      <c r="E121" t="str">
        <f>_xlfn.CONCAT(B121," (",F121,")")</f>
        <v>Βουνό (Περιφερειακή Ενότητα Χίου)</v>
      </c>
      <c r="F121" t="s">
        <v>19152</v>
      </c>
      <c r="G121" t="s">
        <v>19816</v>
      </c>
      <c r="H121">
        <f>VLOOKUP(E121,[1]!greece_raw__2[[Column2]:[LON]],2,FALSE)</f>
        <v>38.242073215399998</v>
      </c>
      <c r="I121">
        <f>VLOOKUP(E121,[1]!greece_raw__2[[Column2]:[LON]],3,FALSE)</f>
        <v>26.077045253000001</v>
      </c>
    </row>
    <row r="122" spans="1:9" x14ac:dyDescent="0.25">
      <c r="A122" t="s">
        <v>3565</v>
      </c>
      <c r="B122" t="s">
        <v>19710</v>
      </c>
      <c r="C122" t="s">
        <v>19007</v>
      </c>
      <c r="D122">
        <v>369</v>
      </c>
      <c r="E122" t="str">
        <f>_xlfn.CONCAT(B122," (",F122,")")</f>
        <v>Βουρλιώται (Περιφερειακή Ενότητα Σάμου)</v>
      </c>
      <c r="F122" t="s">
        <v>18986</v>
      </c>
      <c r="G122" t="s">
        <v>19703</v>
      </c>
      <c r="H122">
        <f>VLOOKUP(E122,[1]!greece_raw__2[[Column2]:[LON]],2,FALSE)</f>
        <v>37.782578396399998</v>
      </c>
      <c r="I122">
        <f>VLOOKUP(E122,[1]!greece_raw__2[[Column2]:[LON]],3,FALSE)</f>
        <v>26.845884901800002</v>
      </c>
    </row>
    <row r="123" spans="1:9" x14ac:dyDescent="0.25">
      <c r="A123" t="s">
        <v>3565</v>
      </c>
      <c r="B123" t="s">
        <v>19636</v>
      </c>
      <c r="C123" t="s">
        <v>18811</v>
      </c>
      <c r="D123">
        <v>84</v>
      </c>
      <c r="E123" t="str">
        <f>_xlfn.CONCAT(B123," (",F123,")")</f>
        <v>Βρακάδες (Περιφερειακή Ενότητα Ικαρίας)</v>
      </c>
      <c r="F123" t="s">
        <v>18716</v>
      </c>
      <c r="G123" t="s">
        <v>19632</v>
      </c>
      <c r="H123">
        <f>VLOOKUP(E123,[1]!greece_raw__2[[Column2]:[LON]],2,FALSE)</f>
        <v>37.571789941600002</v>
      </c>
      <c r="I123">
        <f>VLOOKUP(E123,[1]!greece_raw__2[[Column2]:[LON]],3,FALSE)</f>
        <v>26.028279369100002</v>
      </c>
    </row>
    <row r="124" spans="1:9" x14ac:dyDescent="0.25">
      <c r="A124" t="s">
        <v>3555</v>
      </c>
      <c r="B124" t="s">
        <v>19583</v>
      </c>
      <c r="C124" t="s">
        <v>18699</v>
      </c>
      <c r="D124">
        <v>608</v>
      </c>
      <c r="E124" t="str">
        <f>_xlfn.CONCAT(B124," (",F124,")")</f>
        <v>Βρίσα (Περιφερειακή Ενότητα Λέσβου)</v>
      </c>
      <c r="F124" t="s">
        <v>18397</v>
      </c>
      <c r="G124" t="s">
        <v>19581</v>
      </c>
      <c r="H124">
        <f>VLOOKUP(E124,[1]!greece_raw__2[[Column2]:[LON]],2,FALSE)</f>
        <v>39.037441282099998</v>
      </c>
      <c r="I124">
        <f>VLOOKUP(E124,[1]!greece_raw__2[[Column2]:[LON]],3,FALSE)</f>
        <v>26.198983321699998</v>
      </c>
    </row>
    <row r="125" spans="1:9" x14ac:dyDescent="0.25">
      <c r="A125" t="s">
        <v>3557</v>
      </c>
      <c r="B125" t="s">
        <v>19873</v>
      </c>
      <c r="C125" t="s">
        <v>19404</v>
      </c>
      <c r="D125">
        <v>5224</v>
      </c>
      <c r="E125" t="str">
        <f>_xlfn.CONCAT(B125," (",F125,")")</f>
        <v>Βροντάδος (Περιφερειακή Ενότητα Χίου)</v>
      </c>
      <c r="F125" t="s">
        <v>19152</v>
      </c>
      <c r="G125" t="s">
        <v>19868</v>
      </c>
      <c r="H125">
        <f>VLOOKUP(E125,[1]!greece_raw__2[[Column2]:[LON]],2,FALSE)</f>
        <v>38.4090303264</v>
      </c>
      <c r="I125">
        <f>VLOOKUP(E125,[1]!greece_raw__2[[Column2]:[LON]],3,FALSE)</f>
        <v>26.126720056900002</v>
      </c>
    </row>
    <row r="126" spans="1:9" x14ac:dyDescent="0.25">
      <c r="A126" t="s">
        <v>3573</v>
      </c>
      <c r="B126" t="s">
        <v>16272</v>
      </c>
      <c r="C126" t="s">
        <v>14144</v>
      </c>
      <c r="D126">
        <v>134</v>
      </c>
      <c r="E126" t="str">
        <f>_xlfn.CONCAT(B126," (",F126,")")</f>
        <v>Βρύσαι (Περιφερειακή Ενότητα Σάμου)</v>
      </c>
      <c r="F126" t="s">
        <v>18986</v>
      </c>
      <c r="G126" t="s">
        <v>19727</v>
      </c>
      <c r="H126">
        <f>VLOOKUP(E126,[1]!greece_raw__2[[Column2]:[LON]],2,FALSE)</f>
        <v>37.797406573400004</v>
      </c>
      <c r="I126">
        <f>VLOOKUP(E126,[1]!greece_raw__2[[Column2]:[LON]],3,FALSE)</f>
        <v>26.734822232599999</v>
      </c>
    </row>
    <row r="127" spans="1:9" x14ac:dyDescent="0.25">
      <c r="A127" t="s">
        <v>3557</v>
      </c>
      <c r="B127" t="s">
        <v>19470</v>
      </c>
      <c r="C127" t="s">
        <v>18459</v>
      </c>
      <c r="D127">
        <v>90</v>
      </c>
      <c r="E127" t="str">
        <f>_xlfn.CONCAT(B127," (",F127,")")</f>
        <v>Γαββαθάς (Περιφερειακή Ενότητα Λέσβου)</v>
      </c>
      <c r="F127" t="s">
        <v>18397</v>
      </c>
      <c r="G127" t="s">
        <v>19468</v>
      </c>
      <c r="H127">
        <f>VLOOKUP(E127,[1]!greece_raw__2[[Column2]:[LON]],2,FALSE)</f>
        <v>39.281212124299998</v>
      </c>
      <c r="I127">
        <f>VLOOKUP(E127,[1]!greece_raw__2[[Column2]:[LON]],3,FALSE)</f>
        <v>25.970668671199999</v>
      </c>
    </row>
    <row r="128" spans="1:9" x14ac:dyDescent="0.25">
      <c r="A128" t="s">
        <v>3560</v>
      </c>
      <c r="B128" t="s">
        <v>19711</v>
      </c>
      <c r="C128" t="s">
        <v>19009</v>
      </c>
      <c r="D128">
        <v>23</v>
      </c>
      <c r="E128" t="str">
        <f>_xlfn.CONCAT(B128," (",F128,")")</f>
        <v>Γαλάζιο (Περιφερειακή Ενότητα Σάμου)</v>
      </c>
      <c r="F128" t="s">
        <v>18986</v>
      </c>
      <c r="G128" t="s">
        <v>19703</v>
      </c>
      <c r="H128">
        <f>VLOOKUP(E128,[1]!greece_raw__2[[Column2]:[LON]],2,FALSE)</f>
        <v>37.775673584499998</v>
      </c>
      <c r="I128">
        <f>VLOOKUP(E128,[1]!greece_raw__2[[Column2]:[LON]],3,FALSE)</f>
        <v>26.994379028200001</v>
      </c>
    </row>
    <row r="129" spans="1:9" x14ac:dyDescent="0.25">
      <c r="A129" t="s">
        <v>3555</v>
      </c>
      <c r="B129" t="s">
        <v>19686</v>
      </c>
      <c r="C129" t="s">
        <v>18949</v>
      </c>
      <c r="D129">
        <v>104</v>
      </c>
      <c r="E129" t="str">
        <f>_xlfn.CONCAT(B129," (",F129,")")</f>
        <v>Γάλη (Περιφερειακή Ενότητα Λήμνου)</v>
      </c>
      <c r="F129" t="s">
        <v>18886</v>
      </c>
      <c r="G129" t="s">
        <v>19685</v>
      </c>
      <c r="H129">
        <f>VLOOKUP(E129,[1]!greece_raw__2[[Column2]:[LON]],2,FALSE)</f>
        <v>39.912171891900002</v>
      </c>
      <c r="I129">
        <f>VLOOKUP(E129,[1]!greece_raw__2[[Column2]:[LON]],3,FALSE)</f>
        <v>25.096570031999999</v>
      </c>
    </row>
    <row r="130" spans="1:9" x14ac:dyDescent="0.25">
      <c r="A130" t="s">
        <v>3590</v>
      </c>
      <c r="B130" t="s">
        <v>3653</v>
      </c>
      <c r="C130" t="s">
        <v>1864</v>
      </c>
      <c r="D130">
        <v>10</v>
      </c>
      <c r="E130" t="str">
        <f>_xlfn.CONCAT(B130," (",F130,")")</f>
        <v>Γεράνια (Περιφερειακή Ενότητα Λέσβου)</v>
      </c>
      <c r="F130" t="s">
        <v>18397</v>
      </c>
      <c r="G130" t="s">
        <v>19485</v>
      </c>
      <c r="H130">
        <f>VLOOKUP(E130,[1]!greece_raw__2[[Column2]:[LON]],2,FALSE)</f>
        <v>39.096127666900003</v>
      </c>
      <c r="I130">
        <f>VLOOKUP(E130,[1]!greece_raw__2[[Column2]:[LON]],3,FALSE)</f>
        <v>26.434014799</v>
      </c>
    </row>
    <row r="131" spans="1:9" x14ac:dyDescent="0.25">
      <c r="A131" t="s">
        <v>3560</v>
      </c>
      <c r="B131" t="s">
        <v>19584</v>
      </c>
      <c r="C131" t="s">
        <v>18701</v>
      </c>
      <c r="D131">
        <v>3</v>
      </c>
      <c r="E131" t="str">
        <f>_xlfn.CONCAT(B131," (",F131,")")</f>
        <v>Γηροκομείον Λαμανδρίου (Περιφερειακή Ενότητα Λέσβου)</v>
      </c>
      <c r="F131" t="s">
        <v>18397</v>
      </c>
      <c r="G131" t="s">
        <v>19581</v>
      </c>
      <c r="H131">
        <f>VLOOKUP(E131,[1]!greece_raw__2[[Column2]:[LON]],2,FALSE)</f>
        <v>39.080949607999997</v>
      </c>
      <c r="I131">
        <f>VLOOKUP(E131,[1]!greece_raw__2[[Column2]:[LON]],3,FALSE)</f>
        <v>26.2204730162</v>
      </c>
    </row>
    <row r="132" spans="1:9" x14ac:dyDescent="0.25">
      <c r="A132" t="s">
        <v>3560</v>
      </c>
      <c r="B132" t="s">
        <v>19637</v>
      </c>
      <c r="C132" t="s">
        <v>18813</v>
      </c>
      <c r="D132">
        <v>209</v>
      </c>
      <c r="E132" t="str">
        <f>_xlfn.CONCAT(B132," (",F132,")")</f>
        <v>Γιαλισκάριον (Περιφερειακή Ενότητα Ικαρίας)</v>
      </c>
      <c r="F132" t="s">
        <v>18716</v>
      </c>
      <c r="G132" t="s">
        <v>19632</v>
      </c>
      <c r="H132">
        <f>VLOOKUP(E132,[1]!greece_raw__2[[Column2]:[LON]],2,FALSE)</f>
        <v>37.627585394500002</v>
      </c>
      <c r="I132">
        <f>VLOOKUP(E132,[1]!greece_raw__2[[Column2]:[LON]],3,FALSE)</f>
        <v>26.102392310100001</v>
      </c>
    </row>
    <row r="133" spans="1:9" x14ac:dyDescent="0.25">
      <c r="A133" t="s">
        <v>3560</v>
      </c>
      <c r="B133" t="s">
        <v>19487</v>
      </c>
      <c r="C133" t="s">
        <v>18497</v>
      </c>
      <c r="D133">
        <v>13</v>
      </c>
      <c r="E133" t="str">
        <f>_xlfn.CONCAT(B133," (",F133,")")</f>
        <v>Γιαλού Πηγάδι (Περιφερειακή Ενότητα Λέσβου)</v>
      </c>
      <c r="F133" t="s">
        <v>18397</v>
      </c>
      <c r="G133" t="s">
        <v>19485</v>
      </c>
      <c r="H133">
        <f>VLOOKUP(E133,[1]!greece_raw__2[[Column2]:[LON]],2,FALSE)</f>
        <v>39.110058357600003</v>
      </c>
      <c r="I133">
        <f>VLOOKUP(E133,[1]!greece_raw__2[[Column2]:[LON]],3,FALSE)</f>
        <v>26.4243400796</v>
      </c>
    </row>
    <row r="134" spans="1:9" x14ac:dyDescent="0.25">
      <c r="A134" t="s">
        <v>3557</v>
      </c>
      <c r="B134" t="s">
        <v>19844</v>
      </c>
      <c r="C134" t="s">
        <v>19324</v>
      </c>
      <c r="D134">
        <v>20</v>
      </c>
      <c r="E134" t="str">
        <f>_xlfn.CONCAT(B134," (",F134,")")</f>
        <v>Γιόσωνας (Περιφερειακή Ενότητα Χίου)</v>
      </c>
      <c r="F134" t="s">
        <v>19152</v>
      </c>
      <c r="G134" t="s">
        <v>19842</v>
      </c>
      <c r="H134">
        <f>VLOOKUP(E134,[1]!greece_raw__2[[Column2]:[LON]],2,FALSE)</f>
        <v>38.562887894900001</v>
      </c>
      <c r="I134">
        <f>VLOOKUP(E134,[1]!greece_raw__2[[Column2]:[LON]],3,FALSE)</f>
        <v>26.075394814100001</v>
      </c>
    </row>
    <row r="135" spans="1:9" x14ac:dyDescent="0.25">
      <c r="A135" t="s">
        <v>3565</v>
      </c>
      <c r="B135" t="s">
        <v>19754</v>
      </c>
      <c r="C135" t="s">
        <v>19109</v>
      </c>
      <c r="D135">
        <v>51</v>
      </c>
      <c r="E135" t="str">
        <f>_xlfn.CONCAT(B135," (",F135,")")</f>
        <v>Γιώνιδες (Περιφερειακή Ενότητα Σάμου)</v>
      </c>
      <c r="F135" t="s">
        <v>18986</v>
      </c>
      <c r="G135" t="s">
        <v>19752</v>
      </c>
      <c r="H135">
        <f>VLOOKUP(E135,[1]!greece_raw__2[[Column2]:[LON]],2,FALSE)</f>
        <v>37.709587200500003</v>
      </c>
      <c r="I135">
        <f>VLOOKUP(E135,[1]!greece_raw__2[[Column2]:[LON]],3,FALSE)</f>
        <v>26.856852397299999</v>
      </c>
    </row>
    <row r="136" spans="1:9" x14ac:dyDescent="0.25">
      <c r="A136" t="s">
        <v>3557</v>
      </c>
      <c r="B136" t="s">
        <v>19585</v>
      </c>
      <c r="C136" t="s">
        <v>18703</v>
      </c>
      <c r="D136">
        <v>9</v>
      </c>
      <c r="E136" t="str">
        <f>_xlfn.CONCAT(B136," (",F136,")")</f>
        <v>Γλάρος (Περιφερειακή Ενότητα Λέσβου)</v>
      </c>
      <c r="F136" t="s">
        <v>18397</v>
      </c>
      <c r="G136" t="s">
        <v>19581</v>
      </c>
      <c r="H136">
        <f>VLOOKUP(E136,[1]!greece_raw__2[[Column2]:[LON]],2,FALSE)</f>
        <v>39.106536957000003</v>
      </c>
      <c r="I136">
        <f>VLOOKUP(E136,[1]!greece_raw__2[[Column2]:[LON]],3,FALSE)</f>
        <v>26.183457440600002</v>
      </c>
    </row>
    <row r="137" spans="1:9" x14ac:dyDescent="0.25">
      <c r="A137" t="s">
        <v>3590</v>
      </c>
      <c r="B137" t="s">
        <v>19819</v>
      </c>
      <c r="C137" t="s">
        <v>19272</v>
      </c>
      <c r="D137">
        <v>18</v>
      </c>
      <c r="E137" t="str">
        <f>_xlfn.CONCAT(B137," (",F137,")")</f>
        <v>Γρίδια (Περιφερειακή Ενότητα Χίου)</v>
      </c>
      <c r="F137" t="s">
        <v>19152</v>
      </c>
      <c r="G137" t="s">
        <v>19816</v>
      </c>
      <c r="H137">
        <f>VLOOKUP(E137,[1]!greece_raw__2[[Column2]:[LON]],2,FALSE)</f>
        <v>38.206701757899999</v>
      </c>
      <c r="I137">
        <f>VLOOKUP(E137,[1]!greece_raw__2[[Column2]:[LON]],3,FALSE)</f>
        <v>26.095633338599999</v>
      </c>
    </row>
    <row r="138" spans="1:9" x14ac:dyDescent="0.25">
      <c r="A138" t="s">
        <v>3590</v>
      </c>
      <c r="B138" t="s">
        <v>19504</v>
      </c>
      <c r="C138" t="s">
        <v>18527</v>
      </c>
      <c r="D138">
        <v>979</v>
      </c>
      <c r="E138" t="str">
        <f>_xlfn.CONCAT(B138," (",F138,")")</f>
        <v>Δάφια (Περιφερειακή Ενότητα Λέσβου)</v>
      </c>
      <c r="F138" t="s">
        <v>18397</v>
      </c>
      <c r="G138" t="s">
        <v>19498</v>
      </c>
      <c r="H138">
        <f>VLOOKUP(E138,[1]!greece_raw__2[[Column2]:[LON]],2,FALSE)</f>
        <v>39.238441401899998</v>
      </c>
      <c r="I138">
        <f>VLOOKUP(E138,[1]!greece_raw__2[[Column2]:[LON]],3,FALSE)</f>
        <v>26.198213008100002</v>
      </c>
    </row>
    <row r="139" spans="1:9" x14ac:dyDescent="0.25">
      <c r="A139" t="s">
        <v>3555</v>
      </c>
      <c r="B139" t="s">
        <v>3826</v>
      </c>
      <c r="C139" t="s">
        <v>1618</v>
      </c>
      <c r="D139">
        <v>119</v>
      </c>
      <c r="E139" t="str">
        <f>_xlfn.CONCAT(B139," (",F139,")")</f>
        <v>Δάφνη (Περιφερειακή Ενότητα Ικαρίας)</v>
      </c>
      <c r="F139" t="s">
        <v>18716</v>
      </c>
      <c r="G139" t="s">
        <v>19610</v>
      </c>
      <c r="H139">
        <f>VLOOKUP(E139,[1]!greece_raw__2[[Column2]:[LON]],2,FALSE)</f>
        <v>37.598999069800001</v>
      </c>
      <c r="I139">
        <f>VLOOKUP(E139,[1]!greece_raw__2[[Column2]:[LON]],3,FALSE)</f>
        <v>26.1583735466</v>
      </c>
    </row>
    <row r="140" spans="1:9" x14ac:dyDescent="0.25">
      <c r="A140" t="s">
        <v>3555</v>
      </c>
      <c r="B140" t="s">
        <v>3826</v>
      </c>
      <c r="C140" t="s">
        <v>1618</v>
      </c>
      <c r="D140">
        <v>156</v>
      </c>
      <c r="E140" t="str">
        <f>_xlfn.CONCAT(B140," (",F140,")")</f>
        <v>Δάφνη (Περιφερειακή Ενότητα Λήμνου)</v>
      </c>
      <c r="F140" t="s">
        <v>18886</v>
      </c>
      <c r="G140" t="s">
        <v>19663</v>
      </c>
      <c r="H140">
        <f>VLOOKUP(E140,[1]!greece_raw__2[[Column2]:[LON]],2,FALSE)</f>
        <v>39.947322990499998</v>
      </c>
      <c r="I140">
        <f>VLOOKUP(E140,[1]!greece_raw__2[[Column2]:[LON]],3,FALSE)</f>
        <v>25.165680508299999</v>
      </c>
    </row>
    <row r="141" spans="1:9" x14ac:dyDescent="0.25">
      <c r="A141" t="s">
        <v>3565</v>
      </c>
      <c r="B141" t="s">
        <v>19656</v>
      </c>
      <c r="C141" t="s">
        <v>18859</v>
      </c>
      <c r="D141">
        <v>2</v>
      </c>
      <c r="E141" t="str">
        <f>_xlfn.CONCAT(B141," (",F141,")")</f>
        <v>Δαφνολιές (Περιφερειακή Ενότητα Ικαρίας)</v>
      </c>
      <c r="F141" t="s">
        <v>18716</v>
      </c>
      <c r="G141" t="s">
        <v>19655</v>
      </c>
      <c r="H141">
        <f>VLOOKUP(E141,[1]!greece_raw__2[[Column2]:[LON]],2,FALSE)</f>
        <v>37.577696358600001</v>
      </c>
      <c r="I141">
        <f>VLOOKUP(E141,[1]!greece_raw__2[[Column2]:[LON]],3,FALSE)</f>
        <v>26.480356392800001</v>
      </c>
    </row>
    <row r="142" spans="1:9" x14ac:dyDescent="0.25">
      <c r="A142" t="s">
        <v>3557</v>
      </c>
      <c r="B142" t="s">
        <v>19838</v>
      </c>
      <c r="C142" t="s">
        <v>1568</v>
      </c>
      <c r="D142">
        <v>388</v>
      </c>
      <c r="E142" t="str">
        <f>_xlfn.CONCAT(B142," (",F142,")")</f>
        <v>Δαφνών (Περιφερειακή Ενότητα Χίου)</v>
      </c>
      <c r="F142" t="s">
        <v>19152</v>
      </c>
      <c r="G142" t="s">
        <v>19834</v>
      </c>
      <c r="H142">
        <f>VLOOKUP(E142,[1]!greece_raw__2[[Column2]:[LON]],2,FALSE)</f>
        <v>38.344506046699998</v>
      </c>
      <c r="I142">
        <f>VLOOKUP(E142,[1]!greece_raw__2[[Column2]:[LON]],3,FALSE)</f>
        <v>26.0779136966</v>
      </c>
    </row>
    <row r="143" spans="1:9" x14ac:dyDescent="0.25">
      <c r="A143" t="s">
        <v>3590</v>
      </c>
      <c r="B143" t="s">
        <v>19613</v>
      </c>
      <c r="C143" t="s">
        <v>18765</v>
      </c>
      <c r="D143">
        <v>4</v>
      </c>
      <c r="E143" t="str">
        <f>_xlfn.CONCAT(B143," (",F143,")")</f>
        <v>Δεκάκια (Περιφερειακή Ενότητα Ικαρίας)</v>
      </c>
      <c r="F143" t="s">
        <v>18716</v>
      </c>
      <c r="G143" t="s">
        <v>19610</v>
      </c>
      <c r="H143">
        <f>VLOOKUP(E143,[1]!greece_raw__2[[Column2]:[LON]],2,FALSE)</f>
        <v>37.623696735000003</v>
      </c>
      <c r="I143">
        <f>VLOOKUP(E143,[1]!greece_raw__2[[Column2]:[LON]],3,FALSE)</f>
        <v>26.177238319800001</v>
      </c>
    </row>
    <row r="144" spans="1:9" x14ac:dyDescent="0.25">
      <c r="A144" t="s">
        <v>3590</v>
      </c>
      <c r="B144" t="s">
        <v>19794</v>
      </c>
      <c r="C144" t="s">
        <v>19219</v>
      </c>
      <c r="D144">
        <v>47</v>
      </c>
      <c r="E144" t="str">
        <f>_xlfn.CONCAT(B144," (",F144,")")</f>
        <v>Διευχά (Περιφερειακή Ενότητα Χίου)</v>
      </c>
      <c r="F144" t="s">
        <v>19152</v>
      </c>
      <c r="G144" t="s">
        <v>19789</v>
      </c>
      <c r="H144">
        <f>VLOOKUP(E144,[1]!greece_raw__2[[Column2]:[LON]],2,FALSE)</f>
        <v>38.470718317500001</v>
      </c>
      <c r="I144">
        <f>VLOOKUP(E144,[1]!greece_raw__2[[Column2]:[LON]],3,FALSE)</f>
        <v>25.975495987399999</v>
      </c>
    </row>
    <row r="145" spans="1:9" x14ac:dyDescent="0.25">
      <c r="A145" t="s">
        <v>3590</v>
      </c>
      <c r="B145" t="s">
        <v>19854</v>
      </c>
      <c r="C145" t="s">
        <v>19362</v>
      </c>
      <c r="D145">
        <v>24</v>
      </c>
      <c r="E145" t="str">
        <f>_xlfn.CONCAT(B145," (",F145,")")</f>
        <v>Δότια (Περιφερειακή Ενότητα Χίου)</v>
      </c>
      <c r="F145" t="s">
        <v>19152</v>
      </c>
      <c r="G145" t="s">
        <v>19851</v>
      </c>
      <c r="H145">
        <f>VLOOKUP(E145,[1]!greece_raw__2[[Column2]:[LON]],2,FALSE)</f>
        <v>38.171073696100002</v>
      </c>
      <c r="I145">
        <f>VLOOKUP(E145,[1]!greece_raw__2[[Column2]:[LON]],3,FALSE)</f>
        <v>26.0117370197</v>
      </c>
    </row>
    <row r="146" spans="1:9" x14ac:dyDescent="0.25">
      <c r="A146" t="s">
        <v>3565</v>
      </c>
      <c r="B146" t="s">
        <v>19728</v>
      </c>
      <c r="C146" t="s">
        <v>19053</v>
      </c>
      <c r="D146">
        <v>97</v>
      </c>
      <c r="E146" t="str">
        <f>_xlfn.CONCAT(B146," (",F146,")")</f>
        <v>Δρακαίοι (Περιφερειακή Ενότητα Σάμου)</v>
      </c>
      <c r="F146" t="s">
        <v>18986</v>
      </c>
      <c r="G146" t="s">
        <v>19727</v>
      </c>
      <c r="H146">
        <f>VLOOKUP(E146,[1]!greece_raw__2[[Column2]:[LON]],2,FALSE)</f>
        <v>37.757144046900002</v>
      </c>
      <c r="I146">
        <f>VLOOKUP(E146,[1]!greece_raw__2[[Column2]:[LON]],3,FALSE)</f>
        <v>26.609447872499999</v>
      </c>
    </row>
    <row r="147" spans="1:9" x14ac:dyDescent="0.25">
      <c r="A147" t="s">
        <v>3555</v>
      </c>
      <c r="B147" t="s">
        <v>6760</v>
      </c>
      <c r="C147" t="s">
        <v>101</v>
      </c>
      <c r="D147">
        <v>66</v>
      </c>
      <c r="E147" t="str">
        <f>_xlfn.CONCAT(B147," (",F147,")")</f>
        <v>Δροσιά (Περιφερειακή Ενότητα Σάμου)</v>
      </c>
      <c r="F147" t="s">
        <v>18986</v>
      </c>
      <c r="G147" t="s">
        <v>19703</v>
      </c>
      <c r="H147">
        <f>VLOOKUP(E147,[1]!greece_raw__2[[Column2]:[LON]],2,FALSE)</f>
        <v>37.730327201500003</v>
      </c>
      <c r="I147">
        <f>VLOOKUP(E147,[1]!greece_raw__2[[Column2]:[LON]],3,FALSE)</f>
        <v>26.993485209500001</v>
      </c>
    </row>
    <row r="148" spans="1:9" x14ac:dyDescent="0.25">
      <c r="A148" t="s">
        <v>3555</v>
      </c>
      <c r="B148" t="s">
        <v>19571</v>
      </c>
      <c r="C148" t="s">
        <v>18671</v>
      </c>
      <c r="D148">
        <v>3</v>
      </c>
      <c r="E148" t="str">
        <f>_xlfn.CONCAT(B148," (",F148,")")</f>
        <v>Δρότα (Περιφερειακή Ενότητα Λέσβου)</v>
      </c>
      <c r="F148" t="s">
        <v>18397</v>
      </c>
      <c r="G148" t="s">
        <v>19568</v>
      </c>
      <c r="H148">
        <f>VLOOKUP(E148,[1]!greece_raw__2[[Column2]:[LON]],2,FALSE)</f>
        <v>39.010867820900003</v>
      </c>
      <c r="I148">
        <f>VLOOKUP(E148,[1]!greece_raw__2[[Column2]:[LON]],3,FALSE)</f>
        <v>26.283777681899998</v>
      </c>
    </row>
    <row r="149" spans="1:9" x14ac:dyDescent="0.25">
      <c r="A149" t="s">
        <v>3557</v>
      </c>
      <c r="B149" t="s">
        <v>19614</v>
      </c>
      <c r="C149" t="s">
        <v>18767</v>
      </c>
      <c r="D149">
        <v>10</v>
      </c>
      <c r="E149" t="str">
        <f>_xlfn.CONCAT(B149," (",F149,")")</f>
        <v>Δρούτσουλας (Περιφερειακή Ενότητα Ικαρίας)</v>
      </c>
      <c r="F149" t="s">
        <v>18716</v>
      </c>
      <c r="G149" t="s">
        <v>19610</v>
      </c>
      <c r="H149">
        <f>VLOOKUP(E149,[1]!greece_raw__2[[Column2]:[LON]],2,FALSE)</f>
        <v>37.60365728</v>
      </c>
      <c r="I149">
        <f>VLOOKUP(E149,[1]!greece_raw__2[[Column2]:[LON]],3,FALSE)</f>
        <v>26.187590802399999</v>
      </c>
    </row>
    <row r="150" spans="1:9" x14ac:dyDescent="0.25">
      <c r="A150" t="s">
        <v>3557</v>
      </c>
      <c r="B150" t="s">
        <v>19795</v>
      </c>
      <c r="C150" t="s">
        <v>19221</v>
      </c>
      <c r="D150">
        <v>46</v>
      </c>
      <c r="E150" t="str">
        <f>_xlfn.CONCAT(B150," (",F150,")")</f>
        <v>Εγρηγόρος (Περιφερειακή Ενότητα Χίου)</v>
      </c>
      <c r="F150" t="s">
        <v>19152</v>
      </c>
      <c r="G150" t="s">
        <v>19789</v>
      </c>
      <c r="H150">
        <f>VLOOKUP(E150,[1]!greece_raw__2[[Column2]:[LON]],2,FALSE)</f>
        <v>38.572602293000003</v>
      </c>
      <c r="I150">
        <f>VLOOKUP(E150,[1]!greece_raw__2[[Column2]:[LON]],3,FALSE)</f>
        <v>25.915370254599999</v>
      </c>
    </row>
    <row r="151" spans="1:9" x14ac:dyDescent="0.25">
      <c r="A151" t="s">
        <v>3555</v>
      </c>
      <c r="B151" t="s">
        <v>19796</v>
      </c>
      <c r="C151" t="s">
        <v>19223</v>
      </c>
      <c r="D151">
        <v>2</v>
      </c>
      <c r="E151" t="str">
        <f>_xlfn.CONCAT(B151," (",F151,")")</f>
        <v>Εζούσα (Περιφερειακή Ενότητα Χίου)</v>
      </c>
      <c r="F151" t="s">
        <v>19152</v>
      </c>
      <c r="G151" t="s">
        <v>19789</v>
      </c>
      <c r="H151">
        <f>VLOOKUP(E151,[1]!greece_raw__2[[Column2]:[LON]],2,FALSE)</f>
        <v>38.519350550399999</v>
      </c>
      <c r="I151">
        <f>VLOOKUP(E151,[1]!greece_raw__2[[Column2]:[LON]],3,FALSE)</f>
        <v>25.844877296300002</v>
      </c>
    </row>
    <row r="152" spans="1:9" x14ac:dyDescent="0.25">
      <c r="A152" t="s">
        <v>3555</v>
      </c>
      <c r="B152" t="s">
        <v>19855</v>
      </c>
      <c r="C152" t="s">
        <v>19364</v>
      </c>
      <c r="D152">
        <v>293</v>
      </c>
      <c r="E152" t="str">
        <f>_xlfn.CONCAT(B152," (",F152,")")</f>
        <v>Ελάτα (Περιφερειακή Ενότητα Χίου)</v>
      </c>
      <c r="F152" t="s">
        <v>19152</v>
      </c>
      <c r="G152" t="s">
        <v>19851</v>
      </c>
      <c r="H152">
        <f>VLOOKUP(E152,[1]!greece_raw__2[[Column2]:[LON]],2,FALSE)</f>
        <v>38.283471945400002</v>
      </c>
      <c r="I152">
        <f>VLOOKUP(E152,[1]!greece_raw__2[[Column2]:[LON]],3,FALSE)</f>
        <v>25.9867915385</v>
      </c>
    </row>
    <row r="153" spans="1:9" x14ac:dyDescent="0.25">
      <c r="A153" t="s">
        <v>3557</v>
      </c>
      <c r="B153" t="s">
        <v>19856</v>
      </c>
      <c r="C153" t="s">
        <v>19366</v>
      </c>
      <c r="D153">
        <v>45</v>
      </c>
      <c r="E153" t="str">
        <f>_xlfn.CONCAT(B153," (",F153,")")</f>
        <v>Εμπορειός (Περιφερειακή Ενότητα Χίου)</v>
      </c>
      <c r="F153" t="s">
        <v>19152</v>
      </c>
      <c r="G153" t="s">
        <v>19851</v>
      </c>
      <c r="H153">
        <f>VLOOKUP(E153,[1]!greece_raw__2[[Column2]:[LON]],2,FALSE)</f>
        <v>38.185020471900003</v>
      </c>
      <c r="I153">
        <f>VLOOKUP(E153,[1]!greece_raw__2[[Column2]:[LON]],3,FALSE)</f>
        <v>26.0255195837</v>
      </c>
    </row>
    <row r="154" spans="1:9" x14ac:dyDescent="0.25">
      <c r="A154" t="s">
        <v>3555</v>
      </c>
      <c r="B154" t="s">
        <v>19820</v>
      </c>
      <c r="C154" t="s">
        <v>19274</v>
      </c>
      <c r="D154">
        <v>40</v>
      </c>
      <c r="E154" t="str">
        <f>_xlfn.CONCAT(B154," (",F154,")")</f>
        <v>Έξω Διδύμα (Περιφερειακή Ενότητα Χίου)</v>
      </c>
      <c r="F154" t="s">
        <v>19152</v>
      </c>
      <c r="G154" t="s">
        <v>19816</v>
      </c>
      <c r="H154">
        <f>VLOOKUP(E154,[1]!greece_raw__2[[Column2]:[LON]],2,FALSE)</f>
        <v>38.266909438699997</v>
      </c>
      <c r="I154">
        <f>VLOOKUP(E154,[1]!greece_raw__2[[Column2]:[LON]],3,FALSE)</f>
        <v>26.073050867399999</v>
      </c>
    </row>
    <row r="155" spans="1:9" x14ac:dyDescent="0.25">
      <c r="A155" t="s">
        <v>3555</v>
      </c>
      <c r="B155" t="s">
        <v>19471</v>
      </c>
      <c r="C155" t="s">
        <v>18461</v>
      </c>
      <c r="D155">
        <v>1071</v>
      </c>
      <c r="E155" t="str">
        <f>_xlfn.CONCAT(B155," (",F155,")")</f>
        <v>Ερεσός (Περιφερειακή Ενότητα Λέσβου)</v>
      </c>
      <c r="F155" t="s">
        <v>18397</v>
      </c>
      <c r="G155" t="s">
        <v>19468</v>
      </c>
      <c r="H155">
        <f>VLOOKUP(E155,[1]!greece_raw__2[[Column2]:[LON]],2,FALSE)</f>
        <v>39.1686107576</v>
      </c>
      <c r="I155">
        <f>VLOOKUP(E155,[1]!greece_raw__2[[Column2]:[LON]],3,FALSE)</f>
        <v>25.931824305700001</v>
      </c>
    </row>
    <row r="156" spans="1:9" x14ac:dyDescent="0.25">
      <c r="A156" t="s">
        <v>3555</v>
      </c>
      <c r="B156" t="s">
        <v>6794</v>
      </c>
      <c r="C156" t="s">
        <v>5077</v>
      </c>
      <c r="D156">
        <v>13</v>
      </c>
      <c r="E156" t="str">
        <f>_xlfn.CONCAT(B156," (",F156,")")</f>
        <v>Ευαγγελίστρια (Περιφερειακή Ενότητα Λέσβου)</v>
      </c>
      <c r="F156" t="s">
        <v>18397</v>
      </c>
      <c r="G156" t="s">
        <v>19568</v>
      </c>
      <c r="H156">
        <f>VLOOKUP(E156,[1]!greece_raw__2[[Column2]:[LON]],2,FALSE)</f>
        <v>38.961745617699997</v>
      </c>
      <c r="I156">
        <f>VLOOKUP(E156,[1]!greece_raw__2[[Column2]:[LON]],3,FALSE)</f>
        <v>26.42565669</v>
      </c>
    </row>
    <row r="157" spans="1:9" x14ac:dyDescent="0.25">
      <c r="A157" t="s">
        <v>3557</v>
      </c>
      <c r="B157" t="s">
        <v>19615</v>
      </c>
      <c r="C157" t="s">
        <v>18769</v>
      </c>
      <c r="D157">
        <v>492</v>
      </c>
      <c r="E157" t="str">
        <f>_xlfn.CONCAT(B157," (",F157,")")</f>
        <v>Εύδηλος (Περιφερειακή Ενότητα Ικαρίας)</v>
      </c>
      <c r="F157" t="s">
        <v>18716</v>
      </c>
      <c r="G157" t="s">
        <v>19610</v>
      </c>
      <c r="H157">
        <f>VLOOKUP(E157,[1]!greece_raw__2[[Column2]:[LON]],2,FALSE)</f>
        <v>37.629697292300001</v>
      </c>
      <c r="I157">
        <f>VLOOKUP(E157,[1]!greece_raw__2[[Column2]:[LON]],3,FALSE)</f>
        <v>26.175514628599998</v>
      </c>
    </row>
    <row r="158" spans="1:9" x14ac:dyDescent="0.25">
      <c r="A158" t="s">
        <v>3555</v>
      </c>
      <c r="B158" t="s">
        <v>19540</v>
      </c>
      <c r="C158" t="s">
        <v>18609</v>
      </c>
      <c r="D158">
        <v>34</v>
      </c>
      <c r="E158" t="str">
        <f>_xlfn.CONCAT(B158," (",F158,")")</f>
        <v>Ευθαλού (Περιφερειακή Ενότητα Λέσβου)</v>
      </c>
      <c r="F158" t="s">
        <v>18397</v>
      </c>
      <c r="G158" t="s">
        <v>19538</v>
      </c>
      <c r="H158">
        <f>VLOOKUP(E158,[1]!greece_raw__2[[Column2]:[LON]],2,FALSE)</f>
        <v>39.374942749200002</v>
      </c>
      <c r="I158">
        <f>VLOOKUP(E158,[1]!greece_raw__2[[Column2]:[LON]],3,FALSE)</f>
        <v>26.2110895402</v>
      </c>
    </row>
    <row r="159" spans="1:9" x14ac:dyDescent="0.25">
      <c r="A159" t="s">
        <v>3555</v>
      </c>
      <c r="B159" t="s">
        <v>19454</v>
      </c>
      <c r="C159" t="s">
        <v>18428</v>
      </c>
      <c r="D159">
        <v>114</v>
      </c>
      <c r="E159" t="str">
        <f>_xlfn.CONCAT(B159," (",F159,")")</f>
        <v>Ευρειακή (Περιφερειακή Ενότητα Λέσβου)</v>
      </c>
      <c r="F159" t="s">
        <v>18397</v>
      </c>
      <c r="G159" t="s">
        <v>19450</v>
      </c>
      <c r="H159">
        <f>VLOOKUP(E159,[1]!greece_raw__2[[Column2]:[LON]],2,FALSE)</f>
        <v>39.059153500199997</v>
      </c>
      <c r="I159">
        <f>VLOOKUP(E159,[1]!greece_raw__2[[Column2]:[LON]],3,FALSE)</f>
        <v>26.4847972709</v>
      </c>
    </row>
    <row r="160" spans="1:9" x14ac:dyDescent="0.25">
      <c r="A160" t="s">
        <v>3555</v>
      </c>
      <c r="B160" t="s">
        <v>19712</v>
      </c>
      <c r="C160" t="s">
        <v>19013</v>
      </c>
      <c r="D160">
        <v>34</v>
      </c>
      <c r="E160" t="str">
        <f>_xlfn.CONCAT(B160," (",F160,")")</f>
        <v>Ζερβού (Περιφερειακή Ενότητα Σάμου)</v>
      </c>
      <c r="F160" t="s">
        <v>18986</v>
      </c>
      <c r="G160" t="s">
        <v>19703</v>
      </c>
      <c r="H160">
        <f>VLOOKUP(E160,[1]!greece_raw__2[[Column2]:[LON]],2,FALSE)</f>
        <v>37.734450190700002</v>
      </c>
      <c r="I160">
        <f>VLOOKUP(E160,[1]!greece_raw__2[[Column2]:[LON]],3,FALSE)</f>
        <v>26.937013537999999</v>
      </c>
    </row>
    <row r="161" spans="1:9" x14ac:dyDescent="0.25">
      <c r="A161" t="s">
        <v>3557</v>
      </c>
      <c r="B161" t="s">
        <v>19839</v>
      </c>
      <c r="C161" t="s">
        <v>19314</v>
      </c>
      <c r="D161">
        <v>128</v>
      </c>
      <c r="E161" t="str">
        <f>_xlfn.CONCAT(B161," (",F161,")")</f>
        <v>Ζυφιάς (Περιφερειακή Ενότητα Χίου)</v>
      </c>
      <c r="F161" t="s">
        <v>19152</v>
      </c>
      <c r="G161" t="s">
        <v>19834</v>
      </c>
      <c r="H161">
        <f>VLOOKUP(E161,[1]!greece_raw__2[[Column2]:[LON]],2,FALSE)</f>
        <v>38.325269549700003</v>
      </c>
      <c r="I161">
        <f>VLOOKUP(E161,[1]!greece_raw__2[[Column2]:[LON]],3,FALSE)</f>
        <v>26.0774820295</v>
      </c>
    </row>
    <row r="162" spans="1:9" x14ac:dyDescent="0.25">
      <c r="A162" t="s">
        <v>3555</v>
      </c>
      <c r="B162" t="s">
        <v>3805</v>
      </c>
      <c r="C162" t="s">
        <v>2182</v>
      </c>
      <c r="D162">
        <v>6</v>
      </c>
      <c r="E162" t="str">
        <f>_xlfn.CONCAT(B162," (",F162,")")</f>
        <v>Ζωοδόχος Πηγή (Περιφερειακή Ενότητα Σάμου)</v>
      </c>
      <c r="F162" t="s">
        <v>18986</v>
      </c>
      <c r="G162" t="s">
        <v>19703</v>
      </c>
      <c r="H162">
        <f>VLOOKUP(E162,[1]!greece_raw__2[[Column2]:[LON]],2,FALSE)</f>
        <v>37.766559601799997</v>
      </c>
      <c r="I162">
        <f>VLOOKUP(E162,[1]!greece_raw__2[[Column2]:[LON]],3,FALSE)</f>
        <v>27.026032187399998</v>
      </c>
    </row>
    <row r="163" spans="1:9" x14ac:dyDescent="0.25">
      <c r="A163" t="s">
        <v>3560</v>
      </c>
      <c r="B163" t="s">
        <v>16050</v>
      </c>
      <c r="C163" t="s">
        <v>13682</v>
      </c>
      <c r="D163">
        <v>776</v>
      </c>
      <c r="E163" t="str">
        <f>_xlfn.CONCAT(B163," (",F163,")")</f>
        <v>Ηραίον (Περιφερειακή Ενότητα Σάμου)</v>
      </c>
      <c r="F163" t="s">
        <v>18986</v>
      </c>
      <c r="G163" t="s">
        <v>19752</v>
      </c>
      <c r="H163">
        <f>VLOOKUP(E163,[1]!greece_raw__2[[Column2]:[LON]],2,FALSE)</f>
        <v>37.662356026600001</v>
      </c>
      <c r="I163">
        <f>VLOOKUP(E163,[1]!greece_raw__2[[Column2]:[LON]],3,FALSE)</f>
        <v>26.881307625400002</v>
      </c>
    </row>
    <row r="164" spans="1:9" x14ac:dyDescent="0.25">
      <c r="A164" t="s">
        <v>3560</v>
      </c>
      <c r="B164" t="s">
        <v>19687</v>
      </c>
      <c r="C164" t="s">
        <v>18951</v>
      </c>
      <c r="D164">
        <v>424</v>
      </c>
      <c r="E164" t="str">
        <f>_xlfn.CONCAT(B164," (",F164,")")</f>
        <v>Θάνος (Περιφερειακή Ενότητα Λήμνου)</v>
      </c>
      <c r="F164" t="s">
        <v>18886</v>
      </c>
      <c r="G164" t="s">
        <v>19685</v>
      </c>
      <c r="H164">
        <f>VLOOKUP(E164,[1]!greece_raw__2[[Column2]:[LON]],2,FALSE)</f>
        <v>39.852660994200001</v>
      </c>
      <c r="I164">
        <f>VLOOKUP(E164,[1]!greece_raw__2[[Column2]:[LON]],3,FALSE)</f>
        <v>25.086835146399999</v>
      </c>
    </row>
    <row r="165" spans="1:9" x14ac:dyDescent="0.25">
      <c r="A165" t="s">
        <v>3590</v>
      </c>
      <c r="B165" t="s">
        <v>4032</v>
      </c>
      <c r="C165" t="s">
        <v>921</v>
      </c>
      <c r="D165">
        <v>127</v>
      </c>
      <c r="E165" t="str">
        <f>_xlfn.CONCAT(B165," (",F165,")")</f>
        <v>Θέρμα (Περιφερειακή Ενότητα Ικαρίας)</v>
      </c>
      <c r="F165" t="s">
        <v>18716</v>
      </c>
      <c r="G165" t="s">
        <v>19592</v>
      </c>
      <c r="H165">
        <f>VLOOKUP(E165,[1]!greece_raw__2[[Column2]:[LON]],2,FALSE)</f>
        <v>37.621604342300003</v>
      </c>
      <c r="I165">
        <f>VLOOKUP(E165,[1]!greece_raw__2[[Column2]:[LON]],3,FALSE)</f>
        <v>26.302490980400002</v>
      </c>
    </row>
    <row r="166" spans="1:9" x14ac:dyDescent="0.25">
      <c r="A166" t="s">
        <v>3590</v>
      </c>
      <c r="B166" t="s">
        <v>19595</v>
      </c>
      <c r="C166" t="s">
        <v>18729</v>
      </c>
      <c r="D166">
        <v>27</v>
      </c>
      <c r="E166" t="str">
        <f>_xlfn.CONCAT(B166," (",F166,")")</f>
        <v>Θέρμα Λευκάδος (Περιφερειακή Ενότητα Ικαρίας)</v>
      </c>
      <c r="F166" t="s">
        <v>18716</v>
      </c>
      <c r="G166" t="s">
        <v>19592</v>
      </c>
      <c r="H166">
        <f>VLOOKUP(E166,[1]!greece_raw__2[[Column2]:[LON]],2,FALSE)</f>
        <v>37.599885903000001</v>
      </c>
      <c r="I166">
        <f>VLOOKUP(E166,[1]!greece_raw__2[[Column2]:[LON]],3,FALSE)</f>
        <v>26.273102774800002</v>
      </c>
    </row>
    <row r="167" spans="1:9" x14ac:dyDescent="0.25">
      <c r="A167" t="s">
        <v>3565</v>
      </c>
      <c r="B167" t="s">
        <v>19586</v>
      </c>
      <c r="C167" t="s">
        <v>18705</v>
      </c>
      <c r="D167">
        <v>6</v>
      </c>
      <c r="E167" t="str">
        <f>_xlfn.CONCAT(B167," (",F167,")")</f>
        <v>Θερμοπηγές (Περιφερειακή Ενότητα Λέσβου)</v>
      </c>
      <c r="F167" t="s">
        <v>18397</v>
      </c>
      <c r="G167" t="s">
        <v>19581</v>
      </c>
      <c r="H167">
        <f>VLOOKUP(E167,[1]!greece_raw__2[[Column2]:[LON]],2,FALSE)</f>
        <v>39.098347273599998</v>
      </c>
      <c r="I167">
        <f>VLOOKUP(E167,[1]!greece_raw__2[[Column2]:[LON]],3,FALSE)</f>
        <v>26.1987887467</v>
      </c>
    </row>
    <row r="168" spans="1:9" x14ac:dyDescent="0.25">
      <c r="A168" t="s">
        <v>3560</v>
      </c>
      <c r="B168" t="s">
        <v>19821</v>
      </c>
      <c r="C168" t="s">
        <v>19276</v>
      </c>
      <c r="D168">
        <v>644</v>
      </c>
      <c r="E168" t="str">
        <f>_xlfn.CONCAT(B168," (",F168,")")</f>
        <v>Θολοποτάμιον (Περιφερειακή Ενότητα Χίου)</v>
      </c>
      <c r="F168" t="s">
        <v>19152</v>
      </c>
      <c r="G168" t="s">
        <v>19816</v>
      </c>
      <c r="H168">
        <f>VLOOKUP(E168,[1]!greece_raw__2[[Column2]:[LON]],2,FALSE)</f>
        <v>38.292818086700002</v>
      </c>
      <c r="I168">
        <f>VLOOKUP(E168,[1]!greece_raw__2[[Column2]:[LON]],3,FALSE)</f>
        <v>26.071241457399999</v>
      </c>
    </row>
    <row r="169" spans="1:9" x14ac:dyDescent="0.25">
      <c r="A169" t="s">
        <v>4230</v>
      </c>
      <c r="B169" t="s">
        <v>19657</v>
      </c>
      <c r="C169" t="s">
        <v>18861</v>
      </c>
      <c r="D169">
        <v>135</v>
      </c>
      <c r="E169" t="str">
        <f>_xlfn.CONCAT(B169," (",F169,")")</f>
        <v>Θύμαινα (Περιφερειακή Ενότητα Ικαρίας)</v>
      </c>
      <c r="F169" t="s">
        <v>18716</v>
      </c>
      <c r="G169" t="s">
        <v>19655</v>
      </c>
      <c r="H169">
        <f>VLOOKUP(E169,[1]!greece_raw__2[[Column2]:[LON]],2,FALSE)</f>
        <v>37.5793865001</v>
      </c>
      <c r="I169">
        <f>VLOOKUP(E169,[1]!greece_raw__2[[Column2]:[LON]],3,FALSE)</f>
        <v>26.4493021947</v>
      </c>
    </row>
    <row r="170" spans="1:9" x14ac:dyDescent="0.25">
      <c r="A170" t="s">
        <v>3590</v>
      </c>
      <c r="B170" t="s">
        <v>19782</v>
      </c>
      <c r="C170" t="s">
        <v>19195</v>
      </c>
      <c r="D170">
        <v>1536</v>
      </c>
      <c r="E170" t="str">
        <f>_xlfn.CONCAT(B170," (",F170,")")</f>
        <v>Θυμιανά (Περιφερειακή Ενότητα Χίου)</v>
      </c>
      <c r="F170" t="s">
        <v>19152</v>
      </c>
      <c r="G170" t="s">
        <v>19781</v>
      </c>
      <c r="H170">
        <f>VLOOKUP(E170,[1]!greece_raw__2[[Column2]:[LON]],2,FALSE)</f>
        <v>38.310315921300003</v>
      </c>
      <c r="I170">
        <f>VLOOKUP(E170,[1]!greece_raw__2[[Column2]:[LON]],3,FALSE)</f>
        <v>26.131472049900001</v>
      </c>
    </row>
    <row r="171" spans="1:9" x14ac:dyDescent="0.25">
      <c r="A171" t="s">
        <v>3555</v>
      </c>
      <c r="B171" t="s">
        <v>19505</v>
      </c>
      <c r="C171" t="s">
        <v>18529</v>
      </c>
      <c r="D171">
        <v>17</v>
      </c>
      <c r="E171" t="str">
        <f>_xlfn.CONCAT(B171," (",F171,")")</f>
        <v>Ιερά Μονή Λειμώνος (Περιφερειακή Ενότητα Λέσβου)</v>
      </c>
      <c r="F171" t="s">
        <v>18397</v>
      </c>
      <c r="G171" t="s">
        <v>19498</v>
      </c>
      <c r="H171">
        <f>VLOOKUP(E171,[1]!greece_raw__2[[Column2]:[LON]],2,FALSE)</f>
        <v>39.245749833600001</v>
      </c>
      <c r="I171">
        <f>VLOOKUP(E171,[1]!greece_raw__2[[Column2]:[LON]],3,FALSE)</f>
        <v>26.169603460699999</v>
      </c>
    </row>
    <row r="172" spans="1:9" x14ac:dyDescent="0.25">
      <c r="A172" t="s">
        <v>3560</v>
      </c>
      <c r="B172" t="s">
        <v>19488</v>
      </c>
      <c r="C172" t="s">
        <v>18499</v>
      </c>
      <c r="D172">
        <v>799</v>
      </c>
      <c r="E172" t="str">
        <f>_xlfn.CONCAT(B172," (",F172,")")</f>
        <v>Ίππειον (Περιφερειακή Ενότητα Λέσβου)</v>
      </c>
      <c r="F172" t="s">
        <v>18397</v>
      </c>
      <c r="G172" t="s">
        <v>19485</v>
      </c>
      <c r="H172">
        <f>VLOOKUP(E172,[1]!greece_raw__2[[Column2]:[LON]],2,FALSE)</f>
        <v>39.114139315199999</v>
      </c>
      <c r="I172">
        <f>VLOOKUP(E172,[1]!greece_raw__2[[Column2]:[LON]],3,FALSE)</f>
        <v>26.4108548524</v>
      </c>
    </row>
    <row r="173" spans="1:9" x14ac:dyDescent="0.25">
      <c r="A173" t="s">
        <v>3590</v>
      </c>
      <c r="B173" t="s">
        <v>7372</v>
      </c>
      <c r="C173" t="s">
        <v>6287</v>
      </c>
      <c r="D173">
        <v>6</v>
      </c>
      <c r="E173" t="str">
        <f>_xlfn.CONCAT(B173," (",F173,")")</f>
        <v>Ισώματα (Περιφερειακή Ενότητα Σάμου)</v>
      </c>
      <c r="F173" t="s">
        <v>18986</v>
      </c>
      <c r="G173" t="s">
        <v>19740</v>
      </c>
      <c r="H173">
        <f>VLOOKUP(E173,[1]!greece_raw__2[[Column2]:[LON]],2,FALSE)</f>
        <v>37.704754674500002</v>
      </c>
      <c r="I173">
        <f>VLOOKUP(E173,[1]!greece_raw__2[[Column2]:[LON]],3,FALSE)</f>
        <v>26.6515293472</v>
      </c>
    </row>
    <row r="174" spans="1:9" x14ac:dyDescent="0.25">
      <c r="A174" t="s">
        <v>3560</v>
      </c>
      <c r="B174" t="s">
        <v>19489</v>
      </c>
      <c r="C174" t="s">
        <v>18501</v>
      </c>
      <c r="D174">
        <v>10</v>
      </c>
      <c r="E174" t="str">
        <f>_xlfn.CONCAT(B174," (",F174,")")</f>
        <v>Καγιάνι (Περιφερειακή Ενότητα Λέσβου)</v>
      </c>
      <c r="F174" t="s">
        <v>18397</v>
      </c>
      <c r="G174" t="s">
        <v>19485</v>
      </c>
      <c r="H174">
        <f>VLOOKUP(E174,[1]!greece_raw__2[[Column2]:[LON]],2,FALSE)</f>
        <v>39.118718379999997</v>
      </c>
      <c r="I174">
        <f>VLOOKUP(E174,[1]!greece_raw__2[[Column2]:[LON]],3,FALSE)</f>
        <v>26.4171067244</v>
      </c>
    </row>
    <row r="175" spans="1:9" x14ac:dyDescent="0.25">
      <c r="A175" t="s">
        <v>3560</v>
      </c>
      <c r="B175" t="s">
        <v>19616</v>
      </c>
      <c r="C175" t="s">
        <v>18771</v>
      </c>
      <c r="D175">
        <v>14</v>
      </c>
      <c r="E175" t="str">
        <f>_xlfn.CONCAT(B175," (",F175,")")</f>
        <v>Καλαμονάρι (Περιφερειακή Ενότητα Ικαρίας)</v>
      </c>
      <c r="F175" t="s">
        <v>18716</v>
      </c>
      <c r="G175" t="s">
        <v>19610</v>
      </c>
      <c r="H175">
        <f>VLOOKUP(E175,[1]!greece_raw__2[[Column2]:[LON]],2,FALSE)</f>
        <v>37.562459052999998</v>
      </c>
      <c r="I175">
        <f>VLOOKUP(E175,[1]!greece_raw__2[[Column2]:[LON]],3,FALSE)</f>
        <v>26.1140640361</v>
      </c>
    </row>
    <row r="176" spans="1:9" x14ac:dyDescent="0.25">
      <c r="A176" t="s">
        <v>3557</v>
      </c>
      <c r="B176" t="s">
        <v>4155</v>
      </c>
      <c r="C176" t="s">
        <v>2936</v>
      </c>
      <c r="D176">
        <v>7</v>
      </c>
      <c r="E176" t="str">
        <f>_xlfn.CONCAT(B176," (",F176,")")</f>
        <v>Κάλαμος (Περιφερειακή Ενότητα Ικαρίας)</v>
      </c>
      <c r="F176" t="s">
        <v>18716</v>
      </c>
      <c r="G176" t="s">
        <v>19632</v>
      </c>
      <c r="H176">
        <f>VLOOKUP(E176,[1]!greece_raw__2[[Column2]:[LON]],2,FALSE)</f>
        <v>37.531457259200003</v>
      </c>
      <c r="I176">
        <f>VLOOKUP(E176,[1]!greece_raw__2[[Column2]:[LON]],3,FALSE)</f>
        <v>25.9957804262</v>
      </c>
    </row>
    <row r="177" spans="1:9" x14ac:dyDescent="0.25">
      <c r="A177" t="s">
        <v>3555</v>
      </c>
      <c r="B177" t="s">
        <v>19617</v>
      </c>
      <c r="C177" t="s">
        <v>18773</v>
      </c>
      <c r="D177">
        <v>10</v>
      </c>
      <c r="E177" t="str">
        <f>_xlfn.CONCAT(B177," (",F177,")")</f>
        <v>Καλαμουρίδα (Περιφερειακή Ενότητα Ικαρίας)</v>
      </c>
      <c r="F177" t="s">
        <v>18716</v>
      </c>
      <c r="G177" t="s">
        <v>19610</v>
      </c>
      <c r="H177">
        <f>VLOOKUP(E177,[1]!greece_raw__2[[Column2]:[LON]],2,FALSE)</f>
        <v>37.630267543899997</v>
      </c>
      <c r="I177">
        <f>VLOOKUP(E177,[1]!greece_raw__2[[Column2]:[LON]],3,FALSE)</f>
        <v>26.122314059400001</v>
      </c>
    </row>
    <row r="178" spans="1:9" x14ac:dyDescent="0.25">
      <c r="A178" t="s">
        <v>3555</v>
      </c>
      <c r="B178" t="s">
        <v>19857</v>
      </c>
      <c r="C178" t="s">
        <v>19368</v>
      </c>
      <c r="D178">
        <v>590</v>
      </c>
      <c r="E178" t="str">
        <f>_xlfn.CONCAT(B178," (",F178,")")</f>
        <v>Καλαμωτή (Περιφερειακή Ενότητα Χίου)</v>
      </c>
      <c r="F178" t="s">
        <v>19152</v>
      </c>
      <c r="G178" t="s">
        <v>19851</v>
      </c>
      <c r="H178">
        <f>VLOOKUP(E178,[1]!greece_raw__2[[Column2]:[LON]],2,FALSE)</f>
        <v>38.231367317900002</v>
      </c>
      <c r="I178">
        <f>VLOOKUP(E178,[1]!greece_raw__2[[Column2]:[LON]],3,FALSE)</f>
        <v>26.042334308000001</v>
      </c>
    </row>
    <row r="179" spans="1:9" x14ac:dyDescent="0.25">
      <c r="A179" t="s">
        <v>3555</v>
      </c>
      <c r="B179" t="s">
        <v>3632</v>
      </c>
      <c r="C179" t="s">
        <v>325</v>
      </c>
      <c r="D179">
        <v>163</v>
      </c>
      <c r="E179" t="str">
        <f>_xlfn.CONCAT(B179," (",F179,")")</f>
        <v>Καλλιθέα (Περιφερειακή Ενότητα Λήμνου)</v>
      </c>
      <c r="F179" t="s">
        <v>18886</v>
      </c>
      <c r="G179" t="s">
        <v>19695</v>
      </c>
      <c r="H179">
        <f>VLOOKUP(E179,[1]!greece_raw__2[[Column2]:[LON]],2,FALSE)</f>
        <v>39.899892362099997</v>
      </c>
      <c r="I179">
        <f>VLOOKUP(E179,[1]!greece_raw__2[[Column2]:[LON]],3,FALSE)</f>
        <v>25.207881751799999</v>
      </c>
    </row>
    <row r="180" spans="1:9" x14ac:dyDescent="0.25">
      <c r="A180" t="s">
        <v>3555</v>
      </c>
      <c r="B180" t="s">
        <v>3632</v>
      </c>
      <c r="C180" t="s">
        <v>325</v>
      </c>
      <c r="D180">
        <v>140</v>
      </c>
      <c r="E180" t="str">
        <f>_xlfn.CONCAT(B180," (",F180,")")</f>
        <v>Καλλιθέα (Περιφερειακή Ενότητα Σάμου)</v>
      </c>
      <c r="F180" t="s">
        <v>18986</v>
      </c>
      <c r="G180" t="s">
        <v>19740</v>
      </c>
      <c r="H180">
        <f>VLOOKUP(E180,[1]!greece_raw__2[[Column2]:[LON]],2,FALSE)</f>
        <v>37.730516782499997</v>
      </c>
      <c r="I180">
        <f>VLOOKUP(E180,[1]!greece_raw__2[[Column2]:[LON]],3,FALSE)</f>
        <v>26.5810646953</v>
      </c>
    </row>
    <row r="181" spans="1:9" x14ac:dyDescent="0.25">
      <c r="A181" t="s">
        <v>3555</v>
      </c>
      <c r="B181" t="s">
        <v>19822</v>
      </c>
      <c r="C181" t="s">
        <v>19278</v>
      </c>
      <c r="D181">
        <v>951</v>
      </c>
      <c r="E181" t="str">
        <f>_xlfn.CONCAT(B181," (",F181,")")</f>
        <v>Καλλιμασιά (Περιφερειακή Ενότητα Χίου)</v>
      </c>
      <c r="F181" t="s">
        <v>19152</v>
      </c>
      <c r="G181" t="s">
        <v>19816</v>
      </c>
      <c r="H181">
        <f>VLOOKUP(E181,[1]!greece_raw__2[[Column2]:[LON]],2,FALSE)</f>
        <v>38.2914867183</v>
      </c>
      <c r="I181">
        <f>VLOOKUP(E181,[1]!greece_raw__2[[Column2]:[LON]],3,FALSE)</f>
        <v>26.099754399999998</v>
      </c>
    </row>
    <row r="182" spans="1:9" x14ac:dyDescent="0.25">
      <c r="A182" t="s">
        <v>3555</v>
      </c>
      <c r="B182" t="s">
        <v>19674</v>
      </c>
      <c r="C182" t="s">
        <v>18923</v>
      </c>
      <c r="D182">
        <v>207</v>
      </c>
      <c r="E182" t="str">
        <f>_xlfn.CONCAT(B182," (",F182,")")</f>
        <v>Καλλιόπη (Περιφερειακή Ενότητα Λήμνου)</v>
      </c>
      <c r="F182" t="s">
        <v>18886</v>
      </c>
      <c r="G182" t="s">
        <v>19671</v>
      </c>
      <c r="H182">
        <f>VLOOKUP(E182,[1]!greece_raw__2[[Column2]:[LON]],2,FALSE)</f>
        <v>39.917603325400002</v>
      </c>
      <c r="I182">
        <f>VLOOKUP(E182,[1]!greece_raw__2[[Column2]:[LON]],3,FALSE)</f>
        <v>25.339963414100001</v>
      </c>
    </row>
    <row r="183" spans="1:9" x14ac:dyDescent="0.25">
      <c r="A183" t="s">
        <v>3555</v>
      </c>
      <c r="B183" t="s">
        <v>12333</v>
      </c>
      <c r="C183" t="s">
        <v>10756</v>
      </c>
      <c r="D183">
        <v>1956</v>
      </c>
      <c r="E183" t="str">
        <f>_xlfn.CONCAT(B183," (",F183,")")</f>
        <v>Καλλονή (Περιφερειακή Ενότητα Λέσβου)</v>
      </c>
      <c r="F183" t="s">
        <v>18397</v>
      </c>
      <c r="G183" t="s">
        <v>19498</v>
      </c>
      <c r="H183">
        <f>VLOOKUP(E183,[1]!greece_raw__2[[Column2]:[LON]],2,FALSE)</f>
        <v>39.231043270800001</v>
      </c>
      <c r="I183">
        <f>VLOOKUP(E183,[1]!greece_raw__2[[Column2]:[LON]],3,FALSE)</f>
        <v>26.205189000400001</v>
      </c>
    </row>
    <row r="184" spans="1:9" x14ac:dyDescent="0.25">
      <c r="A184" t="s">
        <v>3560</v>
      </c>
      <c r="B184" t="s">
        <v>19506</v>
      </c>
      <c r="C184" t="s">
        <v>18531</v>
      </c>
      <c r="D184">
        <v>16</v>
      </c>
      <c r="E184" t="str">
        <f>_xlfn.CONCAT(B184," (",F184,")")</f>
        <v>Καλό Λιμάνι (Περιφερειακή Ενότητα Λέσβου)</v>
      </c>
      <c r="F184" t="s">
        <v>18397</v>
      </c>
      <c r="G184" t="s">
        <v>19498</v>
      </c>
      <c r="H184">
        <f>VLOOKUP(E184,[1]!greece_raw__2[[Column2]:[LON]],2,FALSE)</f>
        <v>39.2893279261</v>
      </c>
      <c r="I184">
        <f>VLOOKUP(E184,[1]!greece_raw__2[[Column2]:[LON]],3,FALSE)</f>
        <v>26.042676965399998</v>
      </c>
    </row>
    <row r="185" spans="1:9" x14ac:dyDescent="0.25">
      <c r="A185" t="s">
        <v>3560</v>
      </c>
      <c r="B185" t="s">
        <v>19755</v>
      </c>
      <c r="C185" t="s">
        <v>19111</v>
      </c>
      <c r="D185">
        <v>9</v>
      </c>
      <c r="E185" t="str">
        <f>_xlfn.CONCAT(B185," (",F185,")")</f>
        <v>Καλογερικό (Περιφερειακή Ενότητα Σάμου)</v>
      </c>
      <c r="F185" t="s">
        <v>18986</v>
      </c>
      <c r="G185" t="s">
        <v>19752</v>
      </c>
      <c r="H185">
        <f>VLOOKUP(E185,[1]!greece_raw__2[[Column2]:[LON]],2,FALSE)</f>
        <v>37.671022592</v>
      </c>
      <c r="I185">
        <f>VLOOKUP(E185,[1]!greece_raw__2[[Column2]:[LON]],3,FALSE)</f>
        <v>26.7709043867</v>
      </c>
    </row>
    <row r="186" spans="1:9" x14ac:dyDescent="0.25">
      <c r="A186" t="s">
        <v>3555</v>
      </c>
      <c r="B186" t="s">
        <v>8701</v>
      </c>
      <c r="C186" t="s">
        <v>7574</v>
      </c>
      <c r="D186">
        <v>259</v>
      </c>
      <c r="E186" t="str">
        <f>_xlfn.CONCAT(B186," (",F186,")")</f>
        <v>Καμάρα (Περιφερειακή Ενότητα Σάμου)</v>
      </c>
      <c r="F186" t="s">
        <v>18986</v>
      </c>
      <c r="G186" t="s">
        <v>19703</v>
      </c>
      <c r="H186">
        <f>VLOOKUP(E186,[1]!greece_raw__2[[Column2]:[LON]],2,FALSE)</f>
        <v>37.747655383500003</v>
      </c>
      <c r="I186">
        <f>VLOOKUP(E186,[1]!greece_raw__2[[Column2]:[LON]],3,FALSE)</f>
        <v>26.917460734199999</v>
      </c>
    </row>
    <row r="187" spans="1:9" x14ac:dyDescent="0.25">
      <c r="A187" t="s">
        <v>3555</v>
      </c>
      <c r="B187" t="s">
        <v>8701</v>
      </c>
      <c r="C187" t="s">
        <v>7574</v>
      </c>
      <c r="D187">
        <v>5</v>
      </c>
      <c r="E187" t="str">
        <f>_xlfn.CONCAT(B187," (",F187,")")</f>
        <v>Καμάρα (Περιφερειακή Ενότητα Σάμου)</v>
      </c>
      <c r="F187" t="s">
        <v>18986</v>
      </c>
      <c r="G187" t="s">
        <v>19752</v>
      </c>
      <c r="H187">
        <f>VLOOKUP(E187,[1]!greece_raw__2[[Column2]:[LON]],2,FALSE)</f>
        <v>37.747655383500003</v>
      </c>
      <c r="I187">
        <f>VLOOKUP(E187,[1]!greece_raw__2[[Column2]:[LON]],3,FALSE)</f>
        <v>26.917460734199999</v>
      </c>
    </row>
    <row r="188" spans="1:9" x14ac:dyDescent="0.25">
      <c r="A188" t="s">
        <v>3560</v>
      </c>
      <c r="B188" t="s">
        <v>4210</v>
      </c>
      <c r="C188" t="s">
        <v>3054</v>
      </c>
      <c r="D188">
        <v>14</v>
      </c>
      <c r="E188" t="str">
        <f>_xlfn.CONCAT(B188," (",F188,")")</f>
        <v>Καμάρι (Περιφερειακή Ενότητα Ικαρίας)</v>
      </c>
      <c r="F188" t="s">
        <v>18716</v>
      </c>
      <c r="G188" t="s">
        <v>19655</v>
      </c>
      <c r="H188">
        <f>VLOOKUP(E188,[1]!greece_raw__2[[Column2]:[LON]],2,FALSE)</f>
        <v>37.597212310000003</v>
      </c>
      <c r="I188">
        <f>VLOOKUP(E188,[1]!greece_raw__2[[Column2]:[LON]],3,FALSE)</f>
        <v>26.530895689299999</v>
      </c>
    </row>
    <row r="189" spans="1:9" x14ac:dyDescent="0.25">
      <c r="A189" t="s">
        <v>3590</v>
      </c>
      <c r="B189" t="s">
        <v>11949</v>
      </c>
      <c r="C189" t="s">
        <v>9962</v>
      </c>
      <c r="D189">
        <v>236</v>
      </c>
      <c r="E189" t="str">
        <f>_xlfn.CONCAT(B189," (",F189,")")</f>
        <v>Καμίνια (Περιφερειακή Ενότητα Λήμνου)</v>
      </c>
      <c r="F189" t="s">
        <v>18886</v>
      </c>
      <c r="G189" t="s">
        <v>19671</v>
      </c>
      <c r="H189">
        <f>VLOOKUP(E189,[1]!greece_raw__2[[Column2]:[LON]],2,FALSE)</f>
        <v>39.861531667100003</v>
      </c>
      <c r="I189">
        <f>VLOOKUP(E189,[1]!greece_raw__2[[Column2]:[LON]],3,FALSE)</f>
        <v>25.3219875395</v>
      </c>
    </row>
    <row r="190" spans="1:9" x14ac:dyDescent="0.25">
      <c r="A190" t="s">
        <v>3555</v>
      </c>
      <c r="B190" t="s">
        <v>19596</v>
      </c>
      <c r="C190" t="s">
        <v>18731</v>
      </c>
      <c r="D190">
        <v>1</v>
      </c>
      <c r="E190" t="str">
        <f>_xlfn.CONCAT(B190," (",F190,")")</f>
        <v>Κάμπα (Περιφερειακή Ενότητα Ικαρίας)</v>
      </c>
      <c r="F190" t="s">
        <v>18716</v>
      </c>
      <c r="G190" t="s">
        <v>19592</v>
      </c>
      <c r="H190">
        <f>VLOOKUP(E190,[1]!greece_raw__2[[Column2]:[LON]],2,FALSE)</f>
        <v>37.597601605400001</v>
      </c>
      <c r="I190">
        <f>VLOOKUP(E190,[1]!greece_raw__2[[Column2]:[LON]],3,FALSE)</f>
        <v>26.247123488900002</v>
      </c>
    </row>
    <row r="191" spans="1:9" x14ac:dyDescent="0.25">
      <c r="A191" t="s">
        <v>3560</v>
      </c>
      <c r="B191" t="s">
        <v>19658</v>
      </c>
      <c r="C191" t="s">
        <v>18865</v>
      </c>
      <c r="D191">
        <v>18</v>
      </c>
      <c r="E191" t="str">
        <f>_xlfn.CONCAT(B191," (",F191,")")</f>
        <v>Καμπί Φούρνων (Περιφερειακή Ενότητα Ικαρίας)</v>
      </c>
      <c r="F191" t="s">
        <v>18716</v>
      </c>
      <c r="G191" t="s">
        <v>19655</v>
      </c>
      <c r="H191">
        <f>VLOOKUP(E191,[1]!greece_raw__2[[Column2]:[LON]],2,FALSE)</f>
        <v>37.567217493500003</v>
      </c>
      <c r="I191">
        <f>VLOOKUP(E191,[1]!greece_raw__2[[Column2]:[LON]],3,FALSE)</f>
        <v>26.4764071488</v>
      </c>
    </row>
    <row r="192" spans="1:9" x14ac:dyDescent="0.25">
      <c r="A192" t="s">
        <v>3560</v>
      </c>
      <c r="B192" t="s">
        <v>19659</v>
      </c>
      <c r="C192" t="s">
        <v>18867</v>
      </c>
      <c r="D192">
        <v>42</v>
      </c>
      <c r="E192" t="str">
        <f>_xlfn.CONCAT(B192," (",F192,")")</f>
        <v>Καμπί Χρυσομηλέας (Περιφερειακή Ενότητα Ικαρίας)</v>
      </c>
      <c r="F192" t="s">
        <v>18716</v>
      </c>
      <c r="G192" t="s">
        <v>19655</v>
      </c>
      <c r="H192">
        <f>VLOOKUP(E192,[1]!greece_raw__2[[Column2]:[LON]],2,FALSE)</f>
        <v>37.626669214499998</v>
      </c>
      <c r="I192">
        <f>VLOOKUP(E192,[1]!greece_raw__2[[Column2]:[LON]],3,FALSE)</f>
        <v>26.501976217500001</v>
      </c>
    </row>
    <row r="193" spans="1:9" x14ac:dyDescent="0.25">
      <c r="A193" t="s">
        <v>3590</v>
      </c>
      <c r="B193" t="s">
        <v>6908</v>
      </c>
      <c r="C193" t="s">
        <v>5315</v>
      </c>
      <c r="D193">
        <v>50</v>
      </c>
      <c r="E193" t="str">
        <f>_xlfn.CONCAT(B193," (",F193,")")</f>
        <v>Καμπιά (Περιφερειακή Ενότητα Χίου)</v>
      </c>
      <c r="F193" t="s">
        <v>19152</v>
      </c>
      <c r="G193" t="s">
        <v>19842</v>
      </c>
      <c r="H193">
        <f>VLOOKUP(E193,[1]!greece_raw__2[[Column2]:[LON]],2,FALSE)</f>
        <v>38.569826230499999</v>
      </c>
      <c r="I193">
        <f>VLOOKUP(E193,[1]!greece_raw__2[[Column2]:[LON]],3,FALSE)</f>
        <v>25.980302783199999</v>
      </c>
    </row>
    <row r="194" spans="1:9" x14ac:dyDescent="0.25">
      <c r="A194" t="s">
        <v>3557</v>
      </c>
      <c r="B194" t="s">
        <v>3680</v>
      </c>
      <c r="C194" t="s">
        <v>43</v>
      </c>
      <c r="D194">
        <v>101</v>
      </c>
      <c r="E194" t="str">
        <f>_xlfn.CONCAT(B194," (",F194,")")</f>
        <v>Κάμπος (Περιφερειακή Ενότητα Λέσβου)</v>
      </c>
      <c r="F194" t="s">
        <v>18397</v>
      </c>
      <c r="G194" t="s">
        <v>19468</v>
      </c>
      <c r="H194">
        <f>VLOOKUP(E194,[1]!greece_raw__2[[Column2]:[LON]],2,FALSE)</f>
        <v>39.271169205200003</v>
      </c>
      <c r="I194">
        <f>VLOOKUP(E194,[1]!greece_raw__2[[Column2]:[LON]],3,FALSE)</f>
        <v>25.9873506735</v>
      </c>
    </row>
    <row r="195" spans="1:9" x14ac:dyDescent="0.25">
      <c r="A195" t="s">
        <v>3557</v>
      </c>
      <c r="B195" t="s">
        <v>3680</v>
      </c>
      <c r="C195" t="s">
        <v>43</v>
      </c>
      <c r="D195">
        <v>208</v>
      </c>
      <c r="E195" t="str">
        <f>_xlfn.CONCAT(B195," (",F195,")")</f>
        <v>Κάμπος (Περιφερειακή Ενότητα Ικαρίας)</v>
      </c>
      <c r="F195" t="s">
        <v>18716</v>
      </c>
      <c r="G195" t="s">
        <v>19610</v>
      </c>
      <c r="H195">
        <f>VLOOKUP(E195,[1]!greece_raw__2[[Column2]:[LON]],2,FALSE)</f>
        <v>37.623850057699997</v>
      </c>
      <c r="I195">
        <f>VLOOKUP(E195,[1]!greece_raw__2[[Column2]:[LON]],3,FALSE)</f>
        <v>26.1562349447</v>
      </c>
    </row>
    <row r="196" spans="1:9" x14ac:dyDescent="0.25">
      <c r="A196" t="s">
        <v>3557</v>
      </c>
      <c r="B196" t="s">
        <v>3680</v>
      </c>
      <c r="C196" t="s">
        <v>43</v>
      </c>
      <c r="D196">
        <v>105</v>
      </c>
      <c r="E196" t="str">
        <f>_xlfn.CONCAT(B196," (",F196,")")</f>
        <v>Κάμπος (Περιφερειακή Ενότητα Σάμου)</v>
      </c>
      <c r="F196" t="s">
        <v>18986</v>
      </c>
      <c r="G196" t="s">
        <v>19703</v>
      </c>
      <c r="H196">
        <f>VLOOKUP(E196,[1]!greece_raw__2[[Column2]:[LON]],2,FALSE)</f>
        <v>37.707313391699998</v>
      </c>
      <c r="I196">
        <f>VLOOKUP(E196,[1]!greece_raw__2[[Column2]:[LON]],3,FALSE)</f>
        <v>26.669925855799999</v>
      </c>
    </row>
    <row r="197" spans="1:9" x14ac:dyDescent="0.25">
      <c r="A197" t="s">
        <v>19743</v>
      </c>
      <c r="B197" t="s">
        <v>3680</v>
      </c>
      <c r="C197" t="s">
        <v>19085</v>
      </c>
      <c r="D197">
        <v>489</v>
      </c>
      <c r="E197" t="str">
        <f>_xlfn.CONCAT(B197," (",F197,")")</f>
        <v>Κάμπος (Περιφερειακή Ενότητα Σάμου)</v>
      </c>
      <c r="F197" t="s">
        <v>18986</v>
      </c>
      <c r="G197" t="s">
        <v>19740</v>
      </c>
      <c r="H197">
        <f>VLOOKUP(E197,[1]!greece_raw__2[[Column2]:[LON]],2,FALSE)</f>
        <v>37.707313391699998</v>
      </c>
      <c r="I197">
        <f>VLOOKUP(E197,[1]!greece_raw__2[[Column2]:[LON]],3,FALSE)</f>
        <v>26.669925855799999</v>
      </c>
    </row>
    <row r="198" spans="1:9" x14ac:dyDescent="0.25">
      <c r="A198" t="s">
        <v>19744</v>
      </c>
      <c r="B198" t="s">
        <v>3680</v>
      </c>
      <c r="C198" t="s">
        <v>19087</v>
      </c>
      <c r="D198">
        <v>11</v>
      </c>
      <c r="E198" t="str">
        <f>_xlfn.CONCAT(B198," (",F198,")")</f>
        <v>Κάμπος (Περιφερειακή Ενότητα Σάμου)</v>
      </c>
      <c r="F198" t="s">
        <v>18986</v>
      </c>
      <c r="G198" t="s">
        <v>19740</v>
      </c>
      <c r="H198">
        <f>VLOOKUP(E198,[1]!greece_raw__2[[Column2]:[LON]],2,FALSE)</f>
        <v>37.707313391699998</v>
      </c>
      <c r="I198">
        <f>VLOOKUP(E198,[1]!greece_raw__2[[Column2]:[LON]],3,FALSE)</f>
        <v>26.669925855799999</v>
      </c>
    </row>
    <row r="199" spans="1:9" x14ac:dyDescent="0.25">
      <c r="A199" t="s">
        <v>3560</v>
      </c>
      <c r="B199" t="s">
        <v>19442</v>
      </c>
      <c r="C199" t="s">
        <v>18404</v>
      </c>
      <c r="D199">
        <v>18</v>
      </c>
      <c r="E199" t="str">
        <f>_xlfn.CONCAT(B199," (",F199,")")</f>
        <v>Καντρί (Περιφερειακή Ενότητα Λέσβου)</v>
      </c>
      <c r="F199" t="s">
        <v>18397</v>
      </c>
      <c r="G199" t="s">
        <v>19441</v>
      </c>
      <c r="H199">
        <f>VLOOKUP(E199,[1]!greece_raw__2[[Column2]:[LON]],2,FALSE)</f>
        <v>39.203705047600003</v>
      </c>
      <c r="I199">
        <f>VLOOKUP(E199,[1]!greece_raw__2[[Column2]:[LON]],3,FALSE)</f>
        <v>26.274794678900001</v>
      </c>
    </row>
    <row r="200" spans="1:9" x14ac:dyDescent="0.25">
      <c r="A200" t="s">
        <v>3555</v>
      </c>
      <c r="B200" t="s">
        <v>19528</v>
      </c>
      <c r="C200" t="s">
        <v>14265</v>
      </c>
      <c r="D200">
        <v>542</v>
      </c>
      <c r="E200" t="str">
        <f>_xlfn.CONCAT(B200," (",F200,")")</f>
        <v>Κάπη (Περιφερειακή Ενότητα Λέσβου)</v>
      </c>
      <c r="F200" t="s">
        <v>18397</v>
      </c>
      <c r="G200" t="s">
        <v>19526</v>
      </c>
      <c r="H200">
        <f>VLOOKUP(E200,[1]!greece_raw__2[[Column2]:[LON]],2,FALSE)</f>
        <v>39.331325986300001</v>
      </c>
      <c r="I200">
        <f>VLOOKUP(E200,[1]!greece_raw__2[[Column2]:[LON]],3,FALSE)</f>
        <v>26.308463853500001</v>
      </c>
    </row>
    <row r="201" spans="1:9" x14ac:dyDescent="0.25">
      <c r="A201" t="s">
        <v>3560</v>
      </c>
      <c r="B201" t="s">
        <v>19618</v>
      </c>
      <c r="C201" t="s">
        <v>18775</v>
      </c>
      <c r="D201">
        <v>491</v>
      </c>
      <c r="E201" t="str">
        <f>_xlfn.CONCAT(B201," (",F201,")")</f>
        <v>Καραβόσταμον (Περιφερειακή Ενότητα Ικαρίας)</v>
      </c>
      <c r="F201" t="s">
        <v>18716</v>
      </c>
      <c r="G201" t="s">
        <v>19610</v>
      </c>
      <c r="H201">
        <f>VLOOKUP(E201,[1]!greece_raw__2[[Column2]:[LON]],2,FALSE)</f>
        <v>37.630150136200001</v>
      </c>
      <c r="I201">
        <f>VLOOKUP(E201,[1]!greece_raw__2[[Column2]:[LON]],3,FALSE)</f>
        <v>26.216486336399999</v>
      </c>
    </row>
    <row r="202" spans="1:9" x14ac:dyDescent="0.25">
      <c r="A202" t="s">
        <v>3590</v>
      </c>
      <c r="B202" t="s">
        <v>19845</v>
      </c>
      <c r="C202" t="s">
        <v>19330</v>
      </c>
      <c r="D202">
        <v>664</v>
      </c>
      <c r="E202" t="str">
        <f>_xlfn.CONCAT(B202," (",F202,")")</f>
        <v>Καρδάμυλα (Περιφερειακή Ενότητα Χίου)</v>
      </c>
      <c r="F202" t="s">
        <v>19152</v>
      </c>
      <c r="G202" t="s">
        <v>19842</v>
      </c>
      <c r="H202">
        <f>VLOOKUP(E202,[1]!greece_raw__2[[Column2]:[LON]],2,FALSE)</f>
        <v>38.526504295899997</v>
      </c>
      <c r="I202">
        <f>VLOOKUP(E202,[1]!greece_raw__2[[Column2]:[LON]],3,FALSE)</f>
        <v>26.090191505100002</v>
      </c>
    </row>
    <row r="203" spans="1:9" x14ac:dyDescent="0.25">
      <c r="A203" t="s">
        <v>3565</v>
      </c>
      <c r="B203" t="s">
        <v>19638</v>
      </c>
      <c r="C203" t="s">
        <v>18815</v>
      </c>
      <c r="D203">
        <v>21</v>
      </c>
      <c r="E203" t="str">
        <f>_xlfn.CONCAT(B203," (",F203,")")</f>
        <v>Καρές (Περιφερειακή Ενότητα Ικαρίας)</v>
      </c>
      <c r="F203" t="s">
        <v>18716</v>
      </c>
      <c r="G203" t="s">
        <v>19632</v>
      </c>
      <c r="H203">
        <f>VLOOKUP(E203,[1]!greece_raw__2[[Column2]:[LON]],2,FALSE)</f>
        <v>37.582512643500003</v>
      </c>
      <c r="I203">
        <f>VLOOKUP(E203,[1]!greece_raw__2[[Column2]:[LON]],3,FALSE)</f>
        <v>26.072771019400001</v>
      </c>
    </row>
    <row r="204" spans="1:9" x14ac:dyDescent="0.25">
      <c r="A204" t="s">
        <v>3555</v>
      </c>
      <c r="B204" t="s">
        <v>19447</v>
      </c>
      <c r="C204" t="s">
        <v>18414</v>
      </c>
      <c r="D204">
        <v>5</v>
      </c>
      <c r="E204" t="str">
        <f>_xlfn.CONCAT(B204," (",F204,")")</f>
        <v>Καρήνη (Περιφερειακή Ενότητα Λέσβου)</v>
      </c>
      <c r="F204" t="s">
        <v>18397</v>
      </c>
      <c r="G204" t="s">
        <v>19446</v>
      </c>
      <c r="H204">
        <f>VLOOKUP(E204,[1]!greece_raw__2[[Column2]:[LON]],2,FALSE)</f>
        <v>39.120374957099997</v>
      </c>
      <c r="I204">
        <f>VLOOKUP(E204,[1]!greece_raw__2[[Column2]:[LON]],3,FALSE)</f>
        <v>26.3908783527</v>
      </c>
    </row>
    <row r="205" spans="1:9" x14ac:dyDescent="0.25">
      <c r="A205" t="s">
        <v>3557</v>
      </c>
      <c r="B205" t="s">
        <v>19455</v>
      </c>
      <c r="C205" t="s">
        <v>18430</v>
      </c>
      <c r="D205">
        <v>7</v>
      </c>
      <c r="E205" t="str">
        <f>_xlfn.CONCAT(B205," (",F205,")")</f>
        <v>Καριώνας (Περιφερειακή Ενότητα Λέσβου)</v>
      </c>
      <c r="F205" t="s">
        <v>18397</v>
      </c>
      <c r="G205" t="s">
        <v>19450</v>
      </c>
      <c r="H205">
        <f>VLOOKUP(E205,[1]!greece_raw__2[[Column2]:[LON]],2,FALSE)</f>
        <v>39.012168006000003</v>
      </c>
      <c r="I205">
        <f>VLOOKUP(E205,[1]!greece_raw__2[[Column2]:[LON]],3,FALSE)</f>
        <v>26.428385803899999</v>
      </c>
    </row>
    <row r="206" spans="1:9" x14ac:dyDescent="0.25">
      <c r="A206" t="s">
        <v>3560</v>
      </c>
      <c r="B206" t="s">
        <v>19639</v>
      </c>
      <c r="C206" t="s">
        <v>18817</v>
      </c>
      <c r="D206">
        <v>197</v>
      </c>
      <c r="E206" t="str">
        <f>_xlfn.CONCAT(B206," (",F206,")")</f>
        <v>Καρκινάγριον (Περιφερειακή Ενότητα Ικαρίας)</v>
      </c>
      <c r="F206" t="s">
        <v>18716</v>
      </c>
      <c r="G206" t="s">
        <v>19632</v>
      </c>
      <c r="H206">
        <f>VLOOKUP(E206,[1]!greece_raw__2[[Column2]:[LON]],2,FALSE)</f>
        <v>37.514836476699998</v>
      </c>
      <c r="I206">
        <f>VLOOKUP(E206,[1]!greece_raw__2[[Column2]:[LON]],3,FALSE)</f>
        <v>26.0196010242</v>
      </c>
    </row>
    <row r="207" spans="1:9" x14ac:dyDescent="0.25">
      <c r="A207" t="s">
        <v>3560</v>
      </c>
      <c r="B207" t="s">
        <v>19667</v>
      </c>
      <c r="C207" t="s">
        <v>18905</v>
      </c>
      <c r="D207">
        <v>181</v>
      </c>
      <c r="E207" t="str">
        <f>_xlfn.CONCAT(B207," (",F207,")")</f>
        <v>Καρπάσιον (Περιφερειακή Ενότητα Λήμνου)</v>
      </c>
      <c r="F207" t="s">
        <v>18886</v>
      </c>
      <c r="G207" t="s">
        <v>19663</v>
      </c>
      <c r="H207">
        <f>VLOOKUP(E207,[1]!greece_raw__2[[Column2]:[LON]],2,FALSE)</f>
        <v>39.930966982900003</v>
      </c>
      <c r="I207">
        <f>VLOOKUP(E207,[1]!greece_raw__2[[Column2]:[LON]],3,FALSE)</f>
        <v>25.231387336099999</v>
      </c>
    </row>
    <row r="208" spans="1:9" x14ac:dyDescent="0.25">
      <c r="A208" t="s">
        <v>3557</v>
      </c>
      <c r="B208" t="s">
        <v>19756</v>
      </c>
      <c r="C208" t="s">
        <v>19113</v>
      </c>
      <c r="D208">
        <v>29</v>
      </c>
      <c r="E208" t="str">
        <f>_xlfn.CONCAT(B208," (",F208,")")</f>
        <v>Καρπόβουλος (Περιφερειακή Ενότητα Σάμου)</v>
      </c>
      <c r="F208" t="s">
        <v>18986</v>
      </c>
      <c r="G208" t="s">
        <v>19752</v>
      </c>
      <c r="H208">
        <f>VLOOKUP(E208,[1]!greece_raw__2[[Column2]:[LON]],2,FALSE)</f>
        <v>37.691711153100002</v>
      </c>
      <c r="I208">
        <f>VLOOKUP(E208,[1]!greece_raw__2[[Column2]:[LON]],3,FALSE)</f>
        <v>26.961383455299998</v>
      </c>
    </row>
    <row r="209" spans="1:9" x14ac:dyDescent="0.25">
      <c r="A209" t="s">
        <v>3573</v>
      </c>
      <c r="B209" t="s">
        <v>6573</v>
      </c>
      <c r="C209" t="s">
        <v>4624</v>
      </c>
      <c r="D209">
        <v>606</v>
      </c>
      <c r="E209" t="str">
        <f>_xlfn.CONCAT(B209," (",F209,")")</f>
        <v>Καρυαί (Περιφερειακή Ενότητα Χίου)</v>
      </c>
      <c r="F209" t="s">
        <v>19152</v>
      </c>
      <c r="G209" t="s">
        <v>19868</v>
      </c>
      <c r="H209">
        <f>VLOOKUP(E209,[1]!greece_raw__2[[Column2]:[LON]],2,FALSE)</f>
        <v>38.388070155999998</v>
      </c>
      <c r="I209">
        <f>VLOOKUP(E209,[1]!greece_raw__2[[Column2]:[LON]],3,FALSE)</f>
        <v>26.0972244168</v>
      </c>
    </row>
    <row r="210" spans="1:9" x14ac:dyDescent="0.25">
      <c r="A210" t="s">
        <v>3555</v>
      </c>
      <c r="B210" t="s">
        <v>19859</v>
      </c>
      <c r="C210" t="s">
        <v>19372</v>
      </c>
      <c r="D210">
        <v>6</v>
      </c>
      <c r="E210" t="str">
        <f>_xlfn.CONCAT(B210," (",F210,")")</f>
        <v>Καρύντα (Περιφερειακή Ενότητα Χίου)</v>
      </c>
      <c r="F210" t="s">
        <v>19152</v>
      </c>
      <c r="G210" t="s">
        <v>19851</v>
      </c>
      <c r="H210">
        <f>VLOOKUP(E210,[1]!greece_raw__2[[Column2]:[LON]],2,FALSE)</f>
        <v>38.192149767300002</v>
      </c>
      <c r="I210">
        <f>VLOOKUP(E210,[1]!greece_raw__2[[Column2]:[LON]],3,FALSE)</f>
        <v>25.9516595037</v>
      </c>
    </row>
    <row r="211" spans="1:9" x14ac:dyDescent="0.25">
      <c r="A211" t="s">
        <v>3557</v>
      </c>
      <c r="B211" t="s">
        <v>19783</v>
      </c>
      <c r="C211" t="s">
        <v>19197</v>
      </c>
      <c r="D211">
        <v>633</v>
      </c>
      <c r="E211" t="str">
        <f>_xlfn.CONCAT(B211," (",F211,")")</f>
        <v>Καρφάς (Περιφερειακή Ενότητα Χίου)</v>
      </c>
      <c r="F211" t="s">
        <v>19152</v>
      </c>
      <c r="G211" t="s">
        <v>19781</v>
      </c>
      <c r="H211">
        <f>VLOOKUP(E211,[1]!greece_raw__2[[Column2]:[LON]],2,FALSE)</f>
        <v>38.316835007599998</v>
      </c>
      <c r="I211">
        <f>VLOOKUP(E211,[1]!greece_raw__2[[Column2]:[LON]],3,FALSE)</f>
        <v>26.1507342192</v>
      </c>
    </row>
    <row r="212" spans="1:9" x14ac:dyDescent="0.25">
      <c r="A212" t="s">
        <v>3557</v>
      </c>
      <c r="B212" t="s">
        <v>19688</v>
      </c>
      <c r="C212" t="s">
        <v>18953</v>
      </c>
      <c r="D212">
        <v>522</v>
      </c>
      <c r="E212" t="str">
        <f>_xlfn.CONCAT(B212," (",F212,")")</f>
        <v>Κάσπακας (Περιφερειακή Ενότητα Λήμνου)</v>
      </c>
      <c r="F212" t="s">
        <v>18886</v>
      </c>
      <c r="G212" t="s">
        <v>19685</v>
      </c>
      <c r="H212">
        <f>VLOOKUP(E212,[1]!greece_raw__2[[Column2]:[LON]],2,FALSE)</f>
        <v>39.911489322999998</v>
      </c>
      <c r="I212">
        <f>VLOOKUP(E212,[1]!greece_raw__2[[Column2]:[LON]],3,FALSE)</f>
        <v>25.081913170899998</v>
      </c>
    </row>
    <row r="213" spans="1:9" x14ac:dyDescent="0.25">
      <c r="A213" t="s">
        <v>3555</v>
      </c>
      <c r="B213" t="s">
        <v>3894</v>
      </c>
      <c r="C213" t="s">
        <v>2364</v>
      </c>
      <c r="D213">
        <v>148</v>
      </c>
      <c r="E213" t="str">
        <f>_xlfn.CONCAT(B213," (",F213,")")</f>
        <v>Καστανέα (Περιφερειακή Ενότητα Σάμου)</v>
      </c>
      <c r="F213" t="s">
        <v>18986</v>
      </c>
      <c r="G213" t="s">
        <v>19727</v>
      </c>
      <c r="H213">
        <f>VLOOKUP(E213,[1]!greece_raw__2[[Column2]:[LON]],2,FALSE)</f>
        <v>37.750911181600003</v>
      </c>
      <c r="I213">
        <f>VLOOKUP(E213,[1]!greece_raw__2[[Column2]:[LON]],3,FALSE)</f>
        <v>26.680932789100002</v>
      </c>
    </row>
    <row r="214" spans="1:9" x14ac:dyDescent="0.25">
      <c r="A214" t="s">
        <v>3565</v>
      </c>
      <c r="B214" t="s">
        <v>19640</v>
      </c>
      <c r="C214" t="s">
        <v>18819</v>
      </c>
      <c r="D214">
        <v>148</v>
      </c>
      <c r="E214" t="str">
        <f>_xlfn.CONCAT(B214," (",F214,")")</f>
        <v>Καστανιές (Περιφερειακή Ενότητα Ικαρίας)</v>
      </c>
      <c r="F214" t="s">
        <v>18716</v>
      </c>
      <c r="G214" t="s">
        <v>19632</v>
      </c>
      <c r="H214">
        <f>VLOOKUP(E214,[1]!greece_raw__2[[Column2]:[LON]],2,FALSE)</f>
        <v>37.5954236185</v>
      </c>
      <c r="I214">
        <f>VLOOKUP(E214,[1]!greece_raw__2[[Column2]:[LON]],3,FALSE)</f>
        <v>26.091218236100001</v>
      </c>
    </row>
    <row r="215" spans="1:9" x14ac:dyDescent="0.25">
      <c r="A215" t="s">
        <v>3560</v>
      </c>
      <c r="B215" t="s">
        <v>3719</v>
      </c>
      <c r="C215" t="s">
        <v>1029</v>
      </c>
      <c r="D215">
        <v>28</v>
      </c>
      <c r="E215" t="str">
        <f>_xlfn.CONCAT(B215," (",F215,")")</f>
        <v>Κάστρον (Περιφερειακή Ενότητα Χίου)</v>
      </c>
      <c r="F215" t="s">
        <v>19152</v>
      </c>
      <c r="G215" t="s">
        <v>19776</v>
      </c>
      <c r="H215">
        <f>VLOOKUP(E215,[1]!greece_raw__2[[Column2]:[LON]],2,FALSE)</f>
        <v>38.520617502</v>
      </c>
      <c r="I215">
        <f>VLOOKUP(E215,[1]!greece_raw__2[[Column2]:[LON]],3,FALSE)</f>
        <v>26.2046753903</v>
      </c>
    </row>
    <row r="216" spans="1:9" x14ac:dyDescent="0.25">
      <c r="A216" t="s">
        <v>3555</v>
      </c>
      <c r="B216" t="s">
        <v>19797</v>
      </c>
      <c r="C216" t="s">
        <v>19225</v>
      </c>
      <c r="D216">
        <v>13</v>
      </c>
      <c r="E216" t="str">
        <f>_xlfn.CONCAT(B216," (",F216,")")</f>
        <v>Κατάβασις (Περιφερειακή Ενότητα Χίου)</v>
      </c>
      <c r="F216" t="s">
        <v>19152</v>
      </c>
      <c r="G216" t="s">
        <v>19789</v>
      </c>
      <c r="H216">
        <f>VLOOKUP(E216,[1]!greece_raw__2[[Column2]:[LON]],2,FALSE)</f>
        <v>38.461033981900002</v>
      </c>
      <c r="I216">
        <f>VLOOKUP(E216,[1]!greece_raw__2[[Column2]:[LON]],3,FALSE)</f>
        <v>25.970669158900002</v>
      </c>
    </row>
    <row r="217" spans="1:9" x14ac:dyDescent="0.25">
      <c r="A217" t="s">
        <v>3560</v>
      </c>
      <c r="B217" t="s">
        <v>19668</v>
      </c>
      <c r="C217" t="s">
        <v>18907</v>
      </c>
      <c r="D217">
        <v>46</v>
      </c>
      <c r="E217" t="str">
        <f>_xlfn.CONCAT(B217," (",F217,")")</f>
        <v>Κατάλακκον (Περιφερειακή Ενότητα Λήμνου)</v>
      </c>
      <c r="F217" t="s">
        <v>18886</v>
      </c>
      <c r="G217" t="s">
        <v>19663</v>
      </c>
      <c r="H217">
        <f>VLOOKUP(E217,[1]!greece_raw__2[[Column2]:[LON]],2,FALSE)</f>
        <v>39.961997227499999</v>
      </c>
      <c r="I217">
        <f>VLOOKUP(E217,[1]!greece_raw__2[[Column2]:[LON]],3,FALSE)</f>
        <v>25.151064396700001</v>
      </c>
    </row>
    <row r="218" spans="1:9" x14ac:dyDescent="0.25">
      <c r="A218" t="s">
        <v>3557</v>
      </c>
      <c r="B218" t="s">
        <v>11832</v>
      </c>
      <c r="C218" t="s">
        <v>9720</v>
      </c>
      <c r="D218">
        <v>396</v>
      </c>
      <c r="E218" t="str">
        <f>_xlfn.CONCAT(B218," (",F218,")")</f>
        <v>Καταρράκτης (Περιφερειακή Ενότητα Χίου)</v>
      </c>
      <c r="F218" t="s">
        <v>19152</v>
      </c>
      <c r="G218" t="s">
        <v>19816</v>
      </c>
      <c r="H218">
        <f>VLOOKUP(E218,[1]!greece_raw__2[[Column2]:[LON]],2,FALSE)</f>
        <v>38.262362521299998</v>
      </c>
      <c r="I218">
        <f>VLOOKUP(E218,[1]!greece_raw__2[[Column2]:[LON]],3,FALSE)</f>
        <v>26.100668344700001</v>
      </c>
    </row>
    <row r="219" spans="1:9" x14ac:dyDescent="0.25">
      <c r="A219" t="s">
        <v>3560</v>
      </c>
      <c r="B219" t="s">
        <v>3895</v>
      </c>
      <c r="C219" t="s">
        <v>2366</v>
      </c>
      <c r="D219">
        <v>61</v>
      </c>
      <c r="E219" t="str">
        <f>_xlfn.CONCAT(B219," (",F219,")")</f>
        <v>Καταφύγιον (Περιφερειακή Ενότητα Ικαρίας)</v>
      </c>
      <c r="F219" t="s">
        <v>18716</v>
      </c>
      <c r="G219" t="s">
        <v>19592</v>
      </c>
      <c r="H219">
        <f>VLOOKUP(E219,[1]!greece_raw__2[[Column2]:[LON]],2,FALSE)</f>
        <v>37.642113857799998</v>
      </c>
      <c r="I219">
        <f>VLOOKUP(E219,[1]!greece_raw__2[[Column2]:[LON]],3,FALSE)</f>
        <v>26.304362856400001</v>
      </c>
    </row>
    <row r="220" spans="1:9" x14ac:dyDescent="0.25">
      <c r="A220" t="s">
        <v>3565</v>
      </c>
      <c r="B220" t="s">
        <v>19641</v>
      </c>
      <c r="C220" t="s">
        <v>18821</v>
      </c>
      <c r="D220">
        <v>17</v>
      </c>
      <c r="E220" t="str">
        <f>_xlfn.CONCAT(B220," (",F220,")")</f>
        <v>Κατω Λομβαρδάδες (Περιφερειακή Ενότητα Ικαρίας)</v>
      </c>
      <c r="F220" t="s">
        <v>18716</v>
      </c>
      <c r="G220" t="s">
        <v>19632</v>
      </c>
      <c r="H220">
        <f>VLOOKUP(E220,[1]!greece_raw__2[[Column2]:[LON]],2,FALSE)</f>
        <v>37.623826083600001</v>
      </c>
      <c r="I220">
        <f>VLOOKUP(E220,[1]!greece_raw__2[[Column2]:[LON]],3,FALSE)</f>
        <v>26.089577795299999</v>
      </c>
    </row>
    <row r="221" spans="1:9" x14ac:dyDescent="0.25">
      <c r="A221" t="s">
        <v>3565</v>
      </c>
      <c r="B221" t="s">
        <v>19642</v>
      </c>
      <c r="C221" t="s">
        <v>18823</v>
      </c>
      <c r="D221">
        <v>47</v>
      </c>
      <c r="E221" t="str">
        <f>_xlfn.CONCAT(B221," (",F221,")")</f>
        <v>Κάτω Ράχες (Περιφερειακή Ενότητα Ικαρίας)</v>
      </c>
      <c r="F221" t="s">
        <v>18716</v>
      </c>
      <c r="G221" t="s">
        <v>19632</v>
      </c>
      <c r="H221">
        <f>VLOOKUP(E221,[1]!greece_raw__2[[Column2]:[LON]],2,FALSE)</f>
        <v>37.621806589000002</v>
      </c>
      <c r="I221">
        <f>VLOOKUP(E221,[1]!greece_raw__2[[Column2]:[LON]],3,FALSE)</f>
        <v>26.064172150400001</v>
      </c>
    </row>
    <row r="222" spans="1:9" x14ac:dyDescent="0.25">
      <c r="A222" t="s">
        <v>3557</v>
      </c>
      <c r="B222" t="s">
        <v>19587</v>
      </c>
      <c r="C222" t="s">
        <v>18707</v>
      </c>
      <c r="D222">
        <v>31</v>
      </c>
      <c r="E222" t="str">
        <f>_xlfn.CONCAT(B222," (",F222,")")</f>
        <v>Κάτω Σταυρός (Περιφερειακή Ενότητα Λέσβου)</v>
      </c>
      <c r="F222" t="s">
        <v>18397</v>
      </c>
      <c r="G222" t="s">
        <v>19581</v>
      </c>
      <c r="H222">
        <f>VLOOKUP(E222,[1]!greece_raw__2[[Column2]:[LON]],2,FALSE)</f>
        <v>39.036277612699998</v>
      </c>
      <c r="I222">
        <f>VLOOKUP(E222,[1]!greece_raw__2[[Column2]:[LON]],3,FALSE)</f>
        <v>26.270681963400001</v>
      </c>
    </row>
    <row r="223" spans="1:9" x14ac:dyDescent="0.25">
      <c r="A223" t="s">
        <v>3560</v>
      </c>
      <c r="B223" t="s">
        <v>19490</v>
      </c>
      <c r="C223" t="s">
        <v>18503</v>
      </c>
      <c r="D223">
        <v>507</v>
      </c>
      <c r="E223" t="str">
        <f>_xlfn.CONCAT(B223," (",F223,")")</f>
        <v>Κάτω Τρίτος (Περιφερειακή Ενότητα Λέσβου)</v>
      </c>
      <c r="F223" t="s">
        <v>18397</v>
      </c>
      <c r="G223" t="s">
        <v>19485</v>
      </c>
      <c r="H223">
        <f>VLOOKUP(E223,[1]!greece_raw__2[[Column2]:[LON]],2,FALSE)</f>
        <v>39.084221659100002</v>
      </c>
      <c r="I223">
        <f>VLOOKUP(E223,[1]!greece_raw__2[[Column2]:[LON]],3,FALSE)</f>
        <v>26.431400358400001</v>
      </c>
    </row>
    <row r="224" spans="1:9" x14ac:dyDescent="0.25">
      <c r="A224" t="s">
        <v>3560</v>
      </c>
      <c r="B224" t="s">
        <v>19572</v>
      </c>
      <c r="C224" t="s">
        <v>18673</v>
      </c>
      <c r="D224">
        <v>34</v>
      </c>
      <c r="E224" t="str">
        <f>_xlfn.CONCAT(B224," (",F224,")")</f>
        <v>Κάτω Χωρίον (Περιφερειακή Ενότητα Λέσβου)</v>
      </c>
      <c r="F224" t="s">
        <v>18397</v>
      </c>
      <c r="G224" t="s">
        <v>19568</v>
      </c>
      <c r="H224">
        <f>VLOOKUP(E224,[1]!greece_raw__2[[Column2]:[LON]],2,FALSE)</f>
        <v>38.981030579399999</v>
      </c>
      <c r="I224">
        <f>VLOOKUP(E224,[1]!greece_raw__2[[Column2]:[LON]],3,FALSE)</f>
        <v>26.349616117699998</v>
      </c>
    </row>
    <row r="225" spans="1:9" x14ac:dyDescent="0.25">
      <c r="A225" t="s">
        <v>3560</v>
      </c>
      <c r="B225" t="s">
        <v>19550</v>
      </c>
      <c r="C225" t="s">
        <v>18629</v>
      </c>
      <c r="D225">
        <v>85</v>
      </c>
      <c r="E225" t="str">
        <f>_xlfn.CONCAT(B225," (",F225,")")</f>
        <v>Κέδρον (Περιφερειακή Ενότητα Λέσβου)</v>
      </c>
      <c r="F225" t="s">
        <v>18397</v>
      </c>
      <c r="G225" t="s">
        <v>19544</v>
      </c>
      <c r="H225">
        <f>VLOOKUP(E225,[1]!greece_raw__2[[Column2]:[LON]],2,FALSE)</f>
        <v>39.101473038199998</v>
      </c>
      <c r="I225">
        <f>VLOOKUP(E225,[1]!greece_raw__2[[Column2]:[LON]],3,FALSE)</f>
        <v>26.507666423</v>
      </c>
    </row>
    <row r="226" spans="1:9" x14ac:dyDescent="0.25">
      <c r="A226" t="s">
        <v>3560</v>
      </c>
      <c r="B226" t="s">
        <v>19550</v>
      </c>
      <c r="C226" t="s">
        <v>18629</v>
      </c>
      <c r="D226">
        <v>105</v>
      </c>
      <c r="E226" t="str">
        <f>_xlfn.CONCAT(B226," (",F226,")")</f>
        <v>Κέδρον (Περιφερειακή Ενότητα Σάμου)</v>
      </c>
      <c r="F226" t="s">
        <v>18986</v>
      </c>
      <c r="G226" t="s">
        <v>19703</v>
      </c>
      <c r="H226">
        <f>VLOOKUP(E226,[1]!greece_raw__2[[Column2]:[LON]],2,FALSE)</f>
        <v>37.767676079200001</v>
      </c>
      <c r="I226">
        <f>VLOOKUP(E226,[1]!greece_raw__2[[Column2]:[LON]],3,FALSE)</f>
        <v>26.9236439909</v>
      </c>
    </row>
    <row r="227" spans="1:9" x14ac:dyDescent="0.25">
      <c r="A227" t="s">
        <v>3590</v>
      </c>
      <c r="B227" t="s">
        <v>19491</v>
      </c>
      <c r="C227" t="s">
        <v>18505</v>
      </c>
      <c r="D227">
        <v>368</v>
      </c>
      <c r="E227" t="str">
        <f>_xlfn.CONCAT(B227," (",F227,")")</f>
        <v>Κεραμεία (Περιφερειακή Ενότητα Λέσβου)</v>
      </c>
      <c r="F227" t="s">
        <v>18397</v>
      </c>
      <c r="G227" t="s">
        <v>19485</v>
      </c>
      <c r="H227">
        <f>VLOOKUP(E227,[1]!greece_raw__2[[Column2]:[LON]],2,FALSE)</f>
        <v>39.122568129699999</v>
      </c>
      <c r="I227">
        <f>VLOOKUP(E227,[1]!greece_raw__2[[Column2]:[LON]],3,FALSE)</f>
        <v>26.421634978899998</v>
      </c>
    </row>
    <row r="228" spans="1:9" x14ac:dyDescent="0.25">
      <c r="A228" t="s">
        <v>3590</v>
      </c>
      <c r="B228" t="s">
        <v>19491</v>
      </c>
      <c r="C228" t="s">
        <v>18505</v>
      </c>
      <c r="D228">
        <v>11</v>
      </c>
      <c r="E228" t="str">
        <f>_xlfn.CONCAT(B228," (",F228,")")</f>
        <v>Κεραμεία (Περιφερειακή Ενότητα Χίου)</v>
      </c>
      <c r="F228" t="s">
        <v>19152</v>
      </c>
      <c r="G228" t="s">
        <v>19781</v>
      </c>
      <c r="H228">
        <f>VLOOKUP(E228,[1]!greece_raw__2[[Column2]:[LON]],2,FALSE)</f>
        <v>38.296250532999998</v>
      </c>
      <c r="I228">
        <f>VLOOKUP(E228,[1]!greece_raw__2[[Column2]:[LON]],3,FALSE)</f>
        <v>26.136808822799999</v>
      </c>
    </row>
    <row r="229" spans="1:9" x14ac:dyDescent="0.25">
      <c r="A229" t="s">
        <v>3555</v>
      </c>
      <c r="B229" t="s">
        <v>19660</v>
      </c>
      <c r="C229" t="s">
        <v>18869</v>
      </c>
      <c r="D229">
        <v>7</v>
      </c>
      <c r="E229" t="str">
        <f>_xlfn.CONCAT(B229," (",F229,")")</f>
        <v>Κεραμειδού (Περιφερειακή Ενότητα Ικαρίας)</v>
      </c>
      <c r="F229" t="s">
        <v>18716</v>
      </c>
      <c r="G229" t="s">
        <v>19655</v>
      </c>
      <c r="H229">
        <f>VLOOKUP(E229,[1]!greece_raw__2[[Column2]:[LON]],2,FALSE)</f>
        <v>37.570317683500001</v>
      </c>
      <c r="I229">
        <f>VLOOKUP(E229,[1]!greece_raw__2[[Column2]:[LON]],3,FALSE)</f>
        <v>26.439989769099999</v>
      </c>
    </row>
    <row r="230" spans="1:9" x14ac:dyDescent="0.25">
      <c r="A230" t="s">
        <v>3560</v>
      </c>
      <c r="B230" t="s">
        <v>19619</v>
      </c>
      <c r="C230" t="s">
        <v>18777</v>
      </c>
      <c r="D230">
        <v>98</v>
      </c>
      <c r="E230" t="str">
        <f>_xlfn.CONCAT(B230," (",F230,")")</f>
        <v>Κεραμείον (Περιφερειακή Ενότητα Ικαρίας)</v>
      </c>
      <c r="F230" t="s">
        <v>18716</v>
      </c>
      <c r="G230" t="s">
        <v>19610</v>
      </c>
      <c r="H230">
        <f>VLOOKUP(E230,[1]!greece_raw__2[[Column2]:[LON]],2,FALSE)</f>
        <v>37.623454352099998</v>
      </c>
      <c r="I230">
        <f>VLOOKUP(E230,[1]!greece_raw__2[[Column2]:[LON]],3,FALSE)</f>
        <v>26.186453265000001</v>
      </c>
    </row>
    <row r="231" spans="1:9" x14ac:dyDescent="0.25">
      <c r="A231" t="s">
        <v>3560</v>
      </c>
      <c r="B231" t="s">
        <v>19507</v>
      </c>
      <c r="C231" t="s">
        <v>18533</v>
      </c>
      <c r="D231">
        <v>598</v>
      </c>
      <c r="E231" t="str">
        <f>_xlfn.CONCAT(B231," (",F231,")")</f>
        <v>Κεράμιον (Περιφερειακή Ενότητα Λέσβου)</v>
      </c>
      <c r="F231" t="s">
        <v>18397</v>
      </c>
      <c r="G231" t="s">
        <v>19498</v>
      </c>
      <c r="H231">
        <f>VLOOKUP(E231,[1]!greece_raw__2[[Column2]:[LON]],2,FALSE)</f>
        <v>39.213636685099999</v>
      </c>
      <c r="I231">
        <f>VLOOKUP(E231,[1]!greece_raw__2[[Column2]:[LON]],3,FALSE)</f>
        <v>26.205394058</v>
      </c>
    </row>
    <row r="232" spans="1:9" x14ac:dyDescent="0.25">
      <c r="A232" t="s">
        <v>3555</v>
      </c>
      <c r="B232" t="s">
        <v>19798</v>
      </c>
      <c r="C232" t="s">
        <v>843</v>
      </c>
      <c r="D232">
        <v>99</v>
      </c>
      <c r="E232" t="str">
        <f>_xlfn.CONCAT(B232," (",F232,")")</f>
        <v>Κέραμος (Περιφερειακή Ενότητα Χίου)</v>
      </c>
      <c r="F232" t="s">
        <v>19152</v>
      </c>
      <c r="G232" t="s">
        <v>19789</v>
      </c>
      <c r="H232">
        <f>VLOOKUP(E232,[1]!greece_raw__2[[Column2]:[LON]],2,FALSE)</f>
        <v>38.553049523399999</v>
      </c>
      <c r="I232">
        <f>VLOOKUP(E232,[1]!greece_raw__2[[Column2]:[LON]],3,FALSE)</f>
        <v>25.9344102799</v>
      </c>
    </row>
    <row r="233" spans="1:9" x14ac:dyDescent="0.25">
      <c r="A233" t="s">
        <v>3555</v>
      </c>
      <c r="B233" t="s">
        <v>19508</v>
      </c>
      <c r="C233" t="s">
        <v>18535</v>
      </c>
      <c r="D233">
        <v>32</v>
      </c>
      <c r="E233" t="str">
        <f>_xlfn.CONCAT(B233," (",F233,")")</f>
        <v>Κεχράδα (Περιφερειακή Ενότητα Λέσβου)</v>
      </c>
      <c r="F233" t="s">
        <v>18397</v>
      </c>
      <c r="G233" t="s">
        <v>19498</v>
      </c>
      <c r="H233">
        <f>VLOOKUP(E233,[1]!greece_raw__2[[Column2]:[LON]],2,FALSE)</f>
        <v>39.302094151799999</v>
      </c>
      <c r="I233">
        <f>VLOOKUP(E233,[1]!greece_raw__2[[Column2]:[LON]],3,FALSE)</f>
        <v>26.110590313700001</v>
      </c>
    </row>
    <row r="234" spans="1:9" x14ac:dyDescent="0.25">
      <c r="A234" t="s">
        <v>3573</v>
      </c>
      <c r="B234" t="s">
        <v>19799</v>
      </c>
      <c r="C234" t="s">
        <v>19228</v>
      </c>
      <c r="D234">
        <v>9</v>
      </c>
      <c r="E234" t="str">
        <f>_xlfn.CONCAT(B234," (",F234,")")</f>
        <v>Κηπουριαί (Περιφερειακή Ενότητα Χίου)</v>
      </c>
      <c r="F234" t="s">
        <v>19152</v>
      </c>
      <c r="G234" t="s">
        <v>19789</v>
      </c>
      <c r="H234">
        <f>VLOOKUP(E234,[1]!greece_raw__2[[Column2]:[LON]],2,FALSE)</f>
        <v>38.505084953000001</v>
      </c>
      <c r="I234">
        <f>VLOOKUP(E234,[1]!greece_raw__2[[Column2]:[LON]],3,FALSE)</f>
        <v>25.990226439400001</v>
      </c>
    </row>
    <row r="235" spans="1:9" x14ac:dyDescent="0.25">
      <c r="A235" t="s">
        <v>3560</v>
      </c>
      <c r="B235" t="s">
        <v>9014</v>
      </c>
      <c r="C235" t="s">
        <v>8221</v>
      </c>
      <c r="D235">
        <v>36</v>
      </c>
      <c r="E235" t="str">
        <f>_xlfn.CONCAT(B235," (",F235,")")</f>
        <v>Κιόνιον (Περιφερειακή Ενότητα Ικαρίας)</v>
      </c>
      <c r="F235" t="s">
        <v>18716</v>
      </c>
      <c r="G235" t="s">
        <v>19592</v>
      </c>
      <c r="H235">
        <f>VLOOKUP(E235,[1]!greece_raw__2[[Column2]:[LON]],2,FALSE)</f>
        <v>37.663921182800003</v>
      </c>
      <c r="I235">
        <f>VLOOKUP(E235,[1]!greece_raw__2[[Column2]:[LON]],3,FALSE)</f>
        <v>26.2785983142</v>
      </c>
    </row>
    <row r="236" spans="1:9" x14ac:dyDescent="0.25">
      <c r="A236" t="s">
        <v>3555</v>
      </c>
      <c r="B236" t="s">
        <v>19529</v>
      </c>
      <c r="C236" t="s">
        <v>18581</v>
      </c>
      <c r="D236">
        <v>351</v>
      </c>
      <c r="E236" t="str">
        <f>_xlfn.CONCAT(B236," (",F236,")")</f>
        <v>Κλειώ (Περιφερειακή Ενότητα Λέσβου)</v>
      </c>
      <c r="F236" t="s">
        <v>18397</v>
      </c>
      <c r="G236" t="s">
        <v>19526</v>
      </c>
      <c r="H236">
        <f>VLOOKUP(E236,[1]!greece_raw__2[[Column2]:[LON]],2,FALSE)</f>
        <v>39.3441277218</v>
      </c>
      <c r="I236">
        <f>VLOOKUP(E236,[1]!greece_raw__2[[Column2]:[LON]],3,FALSE)</f>
        <v>26.3198327928</v>
      </c>
    </row>
    <row r="237" spans="1:9" x14ac:dyDescent="0.25">
      <c r="A237" t="s">
        <v>3560</v>
      </c>
      <c r="B237" t="s">
        <v>4126</v>
      </c>
      <c r="C237" t="s">
        <v>2868</v>
      </c>
      <c r="D237">
        <v>25</v>
      </c>
      <c r="E237" t="str">
        <f>_xlfn.CONCAT(B237," (",F237,")")</f>
        <v>Κλήμα (Περιφερειακή Ενότητα Σάμου)</v>
      </c>
      <c r="F237" t="s">
        <v>18986</v>
      </c>
      <c r="G237" t="s">
        <v>19703</v>
      </c>
      <c r="H237">
        <f>VLOOKUP(E237,[1]!greece_raw__2[[Column2]:[LON]],2,FALSE)</f>
        <v>37.706684686400003</v>
      </c>
      <c r="I237">
        <f>VLOOKUP(E237,[1]!greece_raw__2[[Column2]:[LON]],3,FALSE)</f>
        <v>27.038977275899999</v>
      </c>
    </row>
    <row r="238" spans="1:9" x14ac:dyDescent="0.25">
      <c r="A238" t="s">
        <v>3555</v>
      </c>
      <c r="B238" t="s">
        <v>19823</v>
      </c>
      <c r="C238" t="s">
        <v>19280</v>
      </c>
      <c r="D238">
        <v>147</v>
      </c>
      <c r="E238" t="str">
        <f>_xlfn.CONCAT(B238," (",F238,")")</f>
        <v>Κοινή (Περιφερειακή Ενότητα Χίου)</v>
      </c>
      <c r="F238" t="s">
        <v>19152</v>
      </c>
      <c r="G238" t="s">
        <v>19816</v>
      </c>
      <c r="H238">
        <f>VLOOKUP(E238,[1]!greece_raw__2[[Column2]:[LON]],2,FALSE)</f>
        <v>38.248260202700003</v>
      </c>
      <c r="I238">
        <f>VLOOKUP(E238,[1]!greece_raw__2[[Column2]:[LON]],3,FALSE)</f>
        <v>26.068462058000001</v>
      </c>
    </row>
    <row r="239" spans="1:9" x14ac:dyDescent="0.25">
      <c r="A239" t="s">
        <v>3560</v>
      </c>
      <c r="B239" t="s">
        <v>19713</v>
      </c>
      <c r="C239" t="s">
        <v>19017</v>
      </c>
      <c r="D239">
        <v>1628</v>
      </c>
      <c r="E239" t="str">
        <f>_xlfn.CONCAT(B239," (",F239,")")</f>
        <v>Κοκκάριον (Περιφερειακή Ενότητα Σάμου)</v>
      </c>
      <c r="F239" t="s">
        <v>18986</v>
      </c>
      <c r="G239" t="s">
        <v>19703</v>
      </c>
      <c r="H239">
        <f>VLOOKUP(E239,[1]!greece_raw__2[[Column2]:[LON]],2,FALSE)</f>
        <v>37.776511173800003</v>
      </c>
      <c r="I239">
        <f>VLOOKUP(E239,[1]!greece_raw__2[[Column2]:[LON]],3,FALSE)</f>
        <v>26.889315078799999</v>
      </c>
    </row>
    <row r="240" spans="1:9" x14ac:dyDescent="0.25">
      <c r="A240" t="s">
        <v>3555</v>
      </c>
      <c r="B240" t="s">
        <v>19757</v>
      </c>
      <c r="C240" t="s">
        <v>19115</v>
      </c>
      <c r="D240">
        <v>28</v>
      </c>
      <c r="E240" t="str">
        <f>_xlfn.CONCAT(B240," (",F240,")")</f>
        <v>Κολόνα (Περιφερειακή Ενότητα Σάμου)</v>
      </c>
      <c r="F240" t="s">
        <v>18986</v>
      </c>
      <c r="G240" t="s">
        <v>19752</v>
      </c>
      <c r="H240">
        <f>VLOOKUP(E240,[1]!greece_raw__2[[Column2]:[LON]],2,FALSE)</f>
        <v>37.669836052699999</v>
      </c>
      <c r="I240">
        <f>VLOOKUP(E240,[1]!greece_raw__2[[Column2]:[LON]],3,FALSE)</f>
        <v>26.8839472859</v>
      </c>
    </row>
    <row r="241" spans="1:9" x14ac:dyDescent="0.25">
      <c r="A241" t="s">
        <v>3590</v>
      </c>
      <c r="B241" t="s">
        <v>19729</v>
      </c>
      <c r="C241" t="s">
        <v>19055</v>
      </c>
      <c r="D241">
        <v>291</v>
      </c>
      <c r="E241" t="str">
        <f>_xlfn.CONCAT(B241," (",F241,")")</f>
        <v>Κονταίικα (Περιφερειακή Ενότητα Σάμου)</v>
      </c>
      <c r="F241" t="s">
        <v>18986</v>
      </c>
      <c r="G241" t="s">
        <v>19727</v>
      </c>
      <c r="H241">
        <f>VLOOKUP(E241,[1]!greece_raw__2[[Column2]:[LON]],2,FALSE)</f>
        <v>37.7544955364</v>
      </c>
      <c r="I241">
        <f>VLOOKUP(E241,[1]!greece_raw__2[[Column2]:[LON]],3,FALSE)</f>
        <v>26.736098448700002</v>
      </c>
    </row>
    <row r="242" spans="1:9" x14ac:dyDescent="0.25">
      <c r="A242" t="s">
        <v>3590</v>
      </c>
      <c r="B242" t="s">
        <v>19730</v>
      </c>
      <c r="C242" t="s">
        <v>19057</v>
      </c>
      <c r="D242">
        <v>517</v>
      </c>
      <c r="E242" t="str">
        <f>_xlfn.CONCAT(B242," (",F242,")")</f>
        <v>Κοντακαίικα (Περιφερειακή Ενότητα Σάμου)</v>
      </c>
      <c r="F242" t="s">
        <v>18986</v>
      </c>
      <c r="G242" t="s">
        <v>19727</v>
      </c>
      <c r="H242">
        <f>VLOOKUP(E242,[1]!greece_raw__2[[Column2]:[LON]],2,FALSE)</f>
        <v>37.7999246344</v>
      </c>
      <c r="I242">
        <f>VLOOKUP(E242,[1]!greece_raw__2[[Column2]:[LON]],3,FALSE)</f>
        <v>26.7423844558</v>
      </c>
    </row>
    <row r="243" spans="1:9" x14ac:dyDescent="0.25">
      <c r="A243" t="s">
        <v>3557</v>
      </c>
      <c r="B243" t="s">
        <v>19696</v>
      </c>
      <c r="C243" t="s">
        <v>18975</v>
      </c>
      <c r="D243">
        <v>567</v>
      </c>
      <c r="E243" t="str">
        <f>_xlfn.CONCAT(B243," (",F243,")")</f>
        <v>Κοντιάς (Περιφερειακή Ενότητα Λήμνου)</v>
      </c>
      <c r="F243" t="s">
        <v>18886</v>
      </c>
      <c r="G243" t="s">
        <v>19695</v>
      </c>
      <c r="H243">
        <f>VLOOKUP(E243,[1]!greece_raw__2[[Column2]:[LON]],2,FALSE)</f>
        <v>39.862320259800001</v>
      </c>
      <c r="I243">
        <f>VLOOKUP(E243,[1]!greece_raw__2[[Column2]:[LON]],3,FALSE)</f>
        <v>25.147404412299998</v>
      </c>
    </row>
    <row r="244" spans="1:9" x14ac:dyDescent="0.25">
      <c r="A244" t="s">
        <v>3560</v>
      </c>
      <c r="B244" t="s">
        <v>19675</v>
      </c>
      <c r="C244" t="s">
        <v>18925</v>
      </c>
      <c r="D244">
        <v>619</v>
      </c>
      <c r="E244" t="str">
        <f>_xlfn.CONCAT(B244," (",F244,")")</f>
        <v>Κοντοπούλιον (Περιφερειακή Ενότητα Λήμνου)</v>
      </c>
      <c r="F244" t="s">
        <v>18886</v>
      </c>
      <c r="G244" t="s">
        <v>19671</v>
      </c>
      <c r="H244">
        <f>VLOOKUP(E244,[1]!greece_raw__2[[Column2]:[LON]],2,FALSE)</f>
        <v>39.924587973199998</v>
      </c>
      <c r="I244">
        <f>VLOOKUP(E244,[1]!greece_raw__2[[Column2]:[LON]],3,FALSE)</f>
        <v>25.332562427399999</v>
      </c>
    </row>
    <row r="245" spans="1:9" x14ac:dyDescent="0.25">
      <c r="A245" t="s">
        <v>3557</v>
      </c>
      <c r="B245" t="s">
        <v>19689</v>
      </c>
      <c r="C245" t="s">
        <v>18955</v>
      </c>
      <c r="D245">
        <v>241</v>
      </c>
      <c r="E245" t="str">
        <f>_xlfn.CONCAT(B245," (",F245,")")</f>
        <v>Κορνός (Περιφερειακή Ενότητα Λήμνου)</v>
      </c>
      <c r="F245" t="s">
        <v>18886</v>
      </c>
      <c r="G245" t="s">
        <v>19685</v>
      </c>
      <c r="H245">
        <f>VLOOKUP(E245,[1]!greece_raw__2[[Column2]:[LON]],2,FALSE)</f>
        <v>39.9163027779</v>
      </c>
      <c r="I245">
        <f>VLOOKUP(E245,[1]!greece_raw__2[[Column2]:[LON]],3,FALSE)</f>
        <v>25.1167750979</v>
      </c>
    </row>
    <row r="246" spans="1:9" x14ac:dyDescent="0.25">
      <c r="A246" t="s">
        <v>3557</v>
      </c>
      <c r="B246" t="s">
        <v>19676</v>
      </c>
      <c r="C246" t="s">
        <v>18927</v>
      </c>
      <c r="D246">
        <v>2</v>
      </c>
      <c r="E246" t="str">
        <f>_xlfn.CONCAT(B246," (",F246,")")</f>
        <v>Κορτισώνας (Περιφερειακή Ενότητα Λήμνου)</v>
      </c>
      <c r="F246" t="s">
        <v>18886</v>
      </c>
      <c r="G246" t="s">
        <v>19671</v>
      </c>
      <c r="H246">
        <f>VLOOKUP(E246,[1]!greece_raw__2[[Column2]:[LON]],2,FALSE)</f>
        <v>39.9725236791</v>
      </c>
      <c r="I246">
        <f>VLOOKUP(E246,[1]!greece_raw__2[[Column2]:[LON]],3,FALSE)</f>
        <v>25.402500108000002</v>
      </c>
    </row>
    <row r="247" spans="1:9" x14ac:dyDescent="0.25">
      <c r="A247" t="s">
        <v>3557</v>
      </c>
      <c r="B247" t="s">
        <v>4010</v>
      </c>
      <c r="C247" t="s">
        <v>2598</v>
      </c>
      <c r="D247">
        <v>27</v>
      </c>
      <c r="E247" t="str">
        <f>_xlfn.CONCAT(B247," (",F247,")")</f>
        <v>Κοσκινάς (Περιφερειακή Ενότητα Χίου)</v>
      </c>
      <c r="F247" t="s">
        <v>19152</v>
      </c>
      <c r="G247" t="s">
        <v>19789</v>
      </c>
      <c r="H247">
        <f>VLOOKUP(E247,[1]!greece_raw__2[[Column2]:[LON]],2,FALSE)</f>
        <v>38.4679938763</v>
      </c>
      <c r="I247">
        <f>VLOOKUP(E247,[1]!greece_raw__2[[Column2]:[LON]],3,FALSE)</f>
        <v>25.934845831499999</v>
      </c>
    </row>
    <row r="248" spans="1:9" x14ac:dyDescent="0.25">
      <c r="A248" t="s">
        <v>3565</v>
      </c>
      <c r="B248" t="s">
        <v>19731</v>
      </c>
      <c r="C248" t="s">
        <v>19059</v>
      </c>
      <c r="D248">
        <v>82</v>
      </c>
      <c r="E248" t="str">
        <f>_xlfn.CONCAT(B248," (",F248,")")</f>
        <v>Κοσμαδαίοι (Περιφερειακή Ενότητα Σάμου)</v>
      </c>
      <c r="F248" t="s">
        <v>18986</v>
      </c>
      <c r="G248" t="s">
        <v>19727</v>
      </c>
      <c r="H248">
        <f>VLOOKUP(E248,[1]!greece_raw__2[[Column2]:[LON]],2,FALSE)</f>
        <v>37.757671780300001</v>
      </c>
      <c r="I248">
        <f>VLOOKUP(E248,[1]!greece_raw__2[[Column2]:[LON]],3,FALSE)</f>
        <v>26.658621804399999</v>
      </c>
    </row>
    <row r="249" spans="1:9" x14ac:dyDescent="0.25">
      <c r="A249" t="s">
        <v>3557</v>
      </c>
      <c r="B249" t="s">
        <v>19800</v>
      </c>
      <c r="C249" t="s">
        <v>19230</v>
      </c>
      <c r="D249">
        <v>27</v>
      </c>
      <c r="E249" t="str">
        <f>_xlfn.CONCAT(B249," (",F249,")")</f>
        <v>Κοσμάδος (Περιφερειακή Ενότητα Χίου)</v>
      </c>
      <c r="F249" t="s">
        <v>19152</v>
      </c>
      <c r="G249" t="s">
        <v>19789</v>
      </c>
      <c r="H249">
        <f>VLOOKUP(E249,[1]!greece_raw__2[[Column2]:[LON]],2,FALSE)</f>
        <v>38.563235920899999</v>
      </c>
      <c r="I249">
        <f>VLOOKUP(E249,[1]!greece_raw__2[[Column2]:[LON]],3,FALSE)</f>
        <v>25.8839709284</v>
      </c>
    </row>
    <row r="250" spans="1:9" x14ac:dyDescent="0.25">
      <c r="A250" t="s">
        <v>3590</v>
      </c>
      <c r="B250" t="s">
        <v>19620</v>
      </c>
      <c r="C250" t="s">
        <v>18779</v>
      </c>
      <c r="D250">
        <v>81</v>
      </c>
      <c r="E250" t="str">
        <f>_xlfn.CONCAT(B250," (",F250,")")</f>
        <v>Κοσοίκια (Περιφερειακή Ενότητα Ικαρίας)</v>
      </c>
      <c r="F250" t="s">
        <v>18716</v>
      </c>
      <c r="G250" t="s">
        <v>19610</v>
      </c>
      <c r="H250">
        <f>VLOOKUP(E250,[1]!greece_raw__2[[Column2]:[LON]],2,FALSE)</f>
        <v>37.587424905500001</v>
      </c>
      <c r="I250">
        <f>VLOOKUP(E250,[1]!greece_raw__2[[Column2]:[LON]],3,FALSE)</f>
        <v>26.160682222599998</v>
      </c>
    </row>
    <row r="251" spans="1:9" x14ac:dyDescent="0.25">
      <c r="A251" t="s">
        <v>3557</v>
      </c>
      <c r="B251" t="s">
        <v>19677</v>
      </c>
      <c r="C251" t="s">
        <v>18929</v>
      </c>
      <c r="D251">
        <v>6</v>
      </c>
      <c r="E251" t="str">
        <f>_xlfn.CONCAT(B251," (",F251,")")</f>
        <v>Κότσινας (Περιφερειακή Ενότητα Λήμνου)</v>
      </c>
      <c r="F251" t="s">
        <v>18886</v>
      </c>
      <c r="G251" t="s">
        <v>19671</v>
      </c>
      <c r="H251">
        <f>VLOOKUP(E251,[1]!greece_raw__2[[Column2]:[LON]],2,FALSE)</f>
        <v>39.937308661800003</v>
      </c>
      <c r="I251">
        <f>VLOOKUP(E251,[1]!greece_raw__2[[Column2]:[LON]],3,FALSE)</f>
        <v>25.283686010699999</v>
      </c>
    </row>
    <row r="252" spans="1:9" x14ac:dyDescent="0.25">
      <c r="A252" t="s">
        <v>3590</v>
      </c>
      <c r="B252" t="s">
        <v>19745</v>
      </c>
      <c r="C252" t="s">
        <v>19089</v>
      </c>
      <c r="D252">
        <v>315</v>
      </c>
      <c r="E252" t="str">
        <f>_xlfn.CONCAT(B252," (",F252,")")</f>
        <v>Κουμαίικα (Περιφερειακή Ενότητα Σάμου)</v>
      </c>
      <c r="F252" t="s">
        <v>18986</v>
      </c>
      <c r="G252" t="s">
        <v>19740</v>
      </c>
      <c r="H252">
        <f>VLOOKUP(E252,[1]!greece_raw__2[[Column2]:[LON]],2,FALSE)</f>
        <v>37.707694762599999</v>
      </c>
      <c r="I252">
        <f>VLOOKUP(E252,[1]!greece_raw__2[[Column2]:[LON]],3,FALSE)</f>
        <v>26.746130684099999</v>
      </c>
    </row>
    <row r="253" spans="1:9" x14ac:dyDescent="0.25">
      <c r="A253" t="s">
        <v>3565</v>
      </c>
      <c r="B253" t="s">
        <v>19758</v>
      </c>
      <c r="C253" t="s">
        <v>19117</v>
      </c>
      <c r="D253">
        <v>120</v>
      </c>
      <c r="E253" t="str">
        <f>_xlfn.CONCAT(B253," (",F253,")")</f>
        <v>Κουμαραδαίοι (Περιφερειακή Ενότητα Σάμου)</v>
      </c>
      <c r="F253" t="s">
        <v>18986</v>
      </c>
      <c r="G253" t="s">
        <v>19752</v>
      </c>
      <c r="H253">
        <f>VLOOKUP(E253,[1]!greece_raw__2[[Column2]:[LON]],2,FALSE)</f>
        <v>37.703313763099999</v>
      </c>
      <c r="I253">
        <f>VLOOKUP(E253,[1]!greece_raw__2[[Column2]:[LON]],3,FALSE)</f>
        <v>26.8357325397</v>
      </c>
    </row>
    <row r="254" spans="1:9" x14ac:dyDescent="0.25">
      <c r="A254" t="s">
        <v>3557</v>
      </c>
      <c r="B254" t="s">
        <v>19714</v>
      </c>
      <c r="C254" t="s">
        <v>19019</v>
      </c>
      <c r="D254">
        <v>109</v>
      </c>
      <c r="E254" t="str">
        <f>_xlfn.CONCAT(B254," (",F254,")")</f>
        <v>Κουμαριώνας (Περιφερειακή Ενότητα Σάμου)</v>
      </c>
      <c r="F254" t="s">
        <v>18986</v>
      </c>
      <c r="G254" t="s">
        <v>19703</v>
      </c>
      <c r="H254">
        <f>VLOOKUP(E254,[1]!greece_raw__2[[Column2]:[LON]],2,FALSE)</f>
        <v>37.744196459699999</v>
      </c>
      <c r="I254">
        <f>VLOOKUP(E254,[1]!greece_raw__2[[Column2]:[LON]],3,FALSE)</f>
        <v>26.970867246400001</v>
      </c>
    </row>
    <row r="255" spans="1:9" x14ac:dyDescent="0.25">
      <c r="A255" t="s">
        <v>3565</v>
      </c>
      <c r="B255" t="s">
        <v>19643</v>
      </c>
      <c r="C255" t="s">
        <v>18825</v>
      </c>
      <c r="D255">
        <v>33</v>
      </c>
      <c r="E255" t="str">
        <f>_xlfn.CONCAT(B255," (",F255,")")</f>
        <v>Κουνιάδοι (Περιφερειακή Ενότητα Ικαρίας)</v>
      </c>
      <c r="F255" t="s">
        <v>18716</v>
      </c>
      <c r="G255" t="s">
        <v>19632</v>
      </c>
      <c r="H255">
        <f>VLOOKUP(E255,[1]!greece_raw__2[[Column2]:[LON]],2,FALSE)</f>
        <v>37.580633186100002</v>
      </c>
      <c r="I255">
        <f>VLOOKUP(E255,[1]!greece_raw__2[[Column2]:[LON]],3,FALSE)</f>
        <v>26.034089067</v>
      </c>
    </row>
    <row r="256" spans="1:9" x14ac:dyDescent="0.25">
      <c r="A256" t="s">
        <v>3555</v>
      </c>
      <c r="B256" t="s">
        <v>19573</v>
      </c>
      <c r="C256" t="s">
        <v>18677</v>
      </c>
      <c r="D256">
        <v>2</v>
      </c>
      <c r="E256" t="str">
        <f>_xlfn.CONCAT(B256," (",F256,")")</f>
        <v>Κουρνέλα (Περιφερειακή Ενότητα Λέσβου)</v>
      </c>
      <c r="F256" t="s">
        <v>18397</v>
      </c>
      <c r="G256" t="s">
        <v>19568</v>
      </c>
      <c r="H256">
        <f>VLOOKUP(E256,[1]!greece_raw__2[[Column2]:[LON]],2,FALSE)</f>
        <v>38.994710773800001</v>
      </c>
      <c r="I256">
        <f>VLOOKUP(E256,[1]!greece_raw__2[[Column2]:[LON]],3,FALSE)</f>
        <v>26.3339092163</v>
      </c>
    </row>
    <row r="257" spans="1:9" x14ac:dyDescent="0.25">
      <c r="A257" t="s">
        <v>3590</v>
      </c>
      <c r="B257" t="s">
        <v>19801</v>
      </c>
      <c r="C257" t="s">
        <v>19232</v>
      </c>
      <c r="D257">
        <v>105</v>
      </c>
      <c r="E257" t="str">
        <f>_xlfn.CONCAT(B257," (",F257,")")</f>
        <v>Κουρούνια (Περιφερειακή Ενότητα Χίου)</v>
      </c>
      <c r="F257" t="s">
        <v>19152</v>
      </c>
      <c r="G257" t="s">
        <v>19789</v>
      </c>
      <c r="H257">
        <f>VLOOKUP(E257,[1]!greece_raw__2[[Column2]:[LON]],2,FALSE)</f>
        <v>38.564474034900002</v>
      </c>
      <c r="I257">
        <f>VLOOKUP(E257,[1]!greece_raw__2[[Column2]:[LON]],3,FALSE)</f>
        <v>25.9115739842</v>
      </c>
    </row>
    <row r="258" spans="1:9" x14ac:dyDescent="0.25">
      <c r="A258" t="s">
        <v>3560</v>
      </c>
      <c r="B258" t="s">
        <v>19492</v>
      </c>
      <c r="C258" t="s">
        <v>18507</v>
      </c>
      <c r="D258">
        <v>118</v>
      </c>
      <c r="E258" t="str">
        <f>_xlfn.CONCAT(B258," (",F258,")")</f>
        <v>Κουφό Βουνό (Περιφερειακή Ενότητα Λέσβου)</v>
      </c>
      <c r="F258" t="s">
        <v>18397</v>
      </c>
      <c r="G258" t="s">
        <v>19485</v>
      </c>
      <c r="H258">
        <f>VLOOKUP(E258,[1]!greece_raw__2[[Column2]:[LON]],2,FALSE)</f>
        <v>39.087871592200003</v>
      </c>
      <c r="I258">
        <f>VLOOKUP(E258,[1]!greece_raw__2[[Column2]:[LON]],3,FALSE)</f>
        <v>26.424499661399999</v>
      </c>
    </row>
    <row r="259" spans="1:9" x14ac:dyDescent="0.25">
      <c r="A259" t="s">
        <v>3555</v>
      </c>
      <c r="B259" t="s">
        <v>16409</v>
      </c>
      <c r="C259" t="s">
        <v>1632</v>
      </c>
      <c r="D259">
        <v>8</v>
      </c>
      <c r="E259" t="str">
        <f>_xlfn.CONCAT(B259," (",F259,")")</f>
        <v>Κρεμαστή (Περιφερειακή Ενότητα Ικαρίας)</v>
      </c>
      <c r="F259" t="s">
        <v>18716</v>
      </c>
      <c r="G259" t="s">
        <v>19610</v>
      </c>
      <c r="H259">
        <f>VLOOKUP(E259,[1]!greece_raw__2[[Column2]:[LON]],2,FALSE)</f>
        <v>37.631000201100001</v>
      </c>
      <c r="I259">
        <f>VLOOKUP(E259,[1]!greece_raw__2[[Column2]:[LON]],3,FALSE)</f>
        <v>26.145954273400001</v>
      </c>
    </row>
    <row r="260" spans="1:9" x14ac:dyDescent="0.25">
      <c r="A260" t="s">
        <v>3560</v>
      </c>
      <c r="B260" t="s">
        <v>19621</v>
      </c>
      <c r="C260" t="s">
        <v>18781</v>
      </c>
      <c r="D260">
        <v>16</v>
      </c>
      <c r="E260" t="str">
        <f>_xlfn.CONCAT(B260," (",F260,")")</f>
        <v>Κυπαρίσσι Αρεθούσης (Περιφερειακή Ενότητα Ικαρίας)</v>
      </c>
      <c r="F260" t="s">
        <v>18716</v>
      </c>
      <c r="G260" t="s">
        <v>19610</v>
      </c>
      <c r="H260">
        <f>VLOOKUP(E260,[1]!greece_raw__2[[Column2]:[LON]],2,FALSE)</f>
        <v>37.616839644199999</v>
      </c>
      <c r="I260">
        <f>VLOOKUP(E260,[1]!greece_raw__2[[Column2]:[LON]],3,FALSE)</f>
        <v>26.2047714801</v>
      </c>
    </row>
    <row r="261" spans="1:9" x14ac:dyDescent="0.25">
      <c r="A261" t="s">
        <v>3560</v>
      </c>
      <c r="B261" t="s">
        <v>6657</v>
      </c>
      <c r="C261" t="s">
        <v>4803</v>
      </c>
      <c r="D261">
        <v>6</v>
      </c>
      <c r="E261" t="str">
        <f>_xlfn.CONCAT(B261," (",F261,")")</f>
        <v>Κυπαρίσσιον (Περιφερειακή Ενότητα Ικαρίας)</v>
      </c>
      <c r="F261" t="s">
        <v>18716</v>
      </c>
      <c r="G261" t="s">
        <v>19610</v>
      </c>
      <c r="H261">
        <f>VLOOKUP(E261,[1]!greece_raw__2[[Column2]:[LON]],2,FALSE)</f>
        <v>37.621894415100002</v>
      </c>
      <c r="I261">
        <f>VLOOKUP(E261,[1]!greece_raw__2[[Column2]:[LON]],3,FALSE)</f>
        <v>26.193007480799999</v>
      </c>
    </row>
    <row r="262" spans="1:9" x14ac:dyDescent="0.25">
      <c r="A262" t="s">
        <v>3555</v>
      </c>
      <c r="B262" t="s">
        <v>19759</v>
      </c>
      <c r="C262" t="s">
        <v>19119</v>
      </c>
      <c r="D262">
        <v>25</v>
      </c>
      <c r="E262" t="str">
        <f>_xlfn.CONCAT(B262," (",F262,")")</f>
        <v>Κύργιαννη (Περιφερειακή Ενότητα Σάμου)</v>
      </c>
      <c r="F262" t="s">
        <v>18986</v>
      </c>
      <c r="G262" t="s">
        <v>19752</v>
      </c>
      <c r="H262">
        <f>VLOOKUP(E262,[1]!greece_raw__2[[Column2]:[LON]],2,FALSE)</f>
        <v>37.662577421400002</v>
      </c>
      <c r="I262">
        <f>VLOOKUP(E262,[1]!greece_raw__2[[Column2]:[LON]],3,FALSE)</f>
        <v>26.776447363500001</v>
      </c>
    </row>
    <row r="263" spans="1:9" x14ac:dyDescent="0.25">
      <c r="A263" t="s">
        <v>3555</v>
      </c>
      <c r="B263" t="s">
        <v>11768</v>
      </c>
      <c r="C263" t="s">
        <v>9592</v>
      </c>
      <c r="D263">
        <v>136</v>
      </c>
      <c r="E263" t="str">
        <f>_xlfn.CONCAT(B263," (",F263,")")</f>
        <v>Κώμη (Περιφερειακή Ενότητα Λέσβου)</v>
      </c>
      <c r="F263" t="s">
        <v>18397</v>
      </c>
      <c r="G263" t="s">
        <v>19515</v>
      </c>
      <c r="H263">
        <f>VLOOKUP(E263,[1]!greece_raw__2[[Column2]:[LON]],2,FALSE)</f>
        <v>39.182037004199998</v>
      </c>
      <c r="I263">
        <f>VLOOKUP(E263,[1]!greece_raw__2[[Column2]:[LON]],3,FALSE)</f>
        <v>26.404873480199999</v>
      </c>
    </row>
    <row r="264" spans="1:9" x14ac:dyDescent="0.25">
      <c r="A264" t="s">
        <v>3555</v>
      </c>
      <c r="B264" t="s">
        <v>11768</v>
      </c>
      <c r="C264" t="s">
        <v>9592</v>
      </c>
      <c r="D264">
        <v>133</v>
      </c>
      <c r="E264" t="str">
        <f>_xlfn.CONCAT(B264," (",F264,")")</f>
        <v>Κώμη (Περιφερειακή Ενότητα Χίου)</v>
      </c>
      <c r="F264" t="s">
        <v>19152</v>
      </c>
      <c r="G264" t="s">
        <v>19851</v>
      </c>
      <c r="H264">
        <f>VLOOKUP(E264,[1]!greece_raw__2[[Column2]:[LON]],2,FALSE)</f>
        <v>38.199652162699998</v>
      </c>
      <c r="I264">
        <f>VLOOKUP(E264,[1]!greece_raw__2[[Column2]:[LON]],3,FALSE)</f>
        <v>26.043893265200001</v>
      </c>
    </row>
    <row r="265" spans="1:9" x14ac:dyDescent="0.25">
      <c r="A265" t="s">
        <v>3555</v>
      </c>
      <c r="B265" t="s">
        <v>12220</v>
      </c>
      <c r="C265" t="s">
        <v>10525</v>
      </c>
      <c r="D265">
        <v>3</v>
      </c>
      <c r="E265" t="str">
        <f>_xlfn.CONCAT(B265," (",F265,")")</f>
        <v>Λαγκάδα (Περιφερειακή Ενότητα Λέσβου)</v>
      </c>
      <c r="F265" t="s">
        <v>18397</v>
      </c>
      <c r="G265" t="s">
        <v>19450</v>
      </c>
      <c r="H265">
        <f>VLOOKUP(E265,[1]!greece_raw__2[[Column2]:[LON]],2,FALSE)</f>
        <v>38.991926038999999</v>
      </c>
      <c r="I265">
        <f>VLOOKUP(E265,[1]!greece_raw__2[[Column2]:[LON]],3,FALSE)</f>
        <v>26.4477869553</v>
      </c>
    </row>
    <row r="266" spans="1:9" x14ac:dyDescent="0.25">
      <c r="A266" t="s">
        <v>3555</v>
      </c>
      <c r="B266" t="s">
        <v>12220</v>
      </c>
      <c r="C266" t="s">
        <v>10525</v>
      </c>
      <c r="D266">
        <v>4</v>
      </c>
      <c r="E266" t="str">
        <f>_xlfn.CONCAT(B266," (",F266,")")</f>
        <v>Λαγκάδα (Περιφερειακή Ενότητα Λέσβου)</v>
      </c>
      <c r="F266" t="s">
        <v>18397</v>
      </c>
      <c r="G266" t="s">
        <v>19526</v>
      </c>
      <c r="H266">
        <f>VLOOKUP(E266,[1]!greece_raw__2[[Column2]:[LON]],2,FALSE)</f>
        <v>38.991926038999999</v>
      </c>
      <c r="I266">
        <f>VLOOKUP(E266,[1]!greece_raw__2[[Column2]:[LON]],3,FALSE)</f>
        <v>26.4477869553</v>
      </c>
    </row>
    <row r="267" spans="1:9" x14ac:dyDescent="0.25">
      <c r="A267" t="s">
        <v>3555</v>
      </c>
      <c r="B267" t="s">
        <v>12220</v>
      </c>
      <c r="C267" t="s">
        <v>10525</v>
      </c>
      <c r="D267">
        <v>4</v>
      </c>
      <c r="E267" t="str">
        <f>_xlfn.CONCAT(B267," (",F267,")")</f>
        <v>Λαγκάδα (Περιφερειακή Ενότητα Ικαρίας)</v>
      </c>
      <c r="F267" t="s">
        <v>18716</v>
      </c>
      <c r="G267" t="s">
        <v>19632</v>
      </c>
      <c r="H267">
        <f>VLOOKUP(E267,[1]!greece_raw__2[[Column2]:[LON]],2,FALSE)</f>
        <v>37.5462381173</v>
      </c>
      <c r="I267">
        <f>VLOOKUP(E267,[1]!greece_raw__2[[Column2]:[LON]],3,FALSE)</f>
        <v>26.0192533998</v>
      </c>
    </row>
    <row r="268" spans="1:9" x14ac:dyDescent="0.25">
      <c r="A268" t="s">
        <v>3555</v>
      </c>
      <c r="B268" t="s">
        <v>12220</v>
      </c>
      <c r="C268" t="s">
        <v>10525</v>
      </c>
      <c r="D268">
        <v>724</v>
      </c>
      <c r="E268" t="str">
        <f>_xlfn.CONCAT(B268," (",F268,")")</f>
        <v>Λαγκάδα (Περιφερειακή Ενότητα Χίου)</v>
      </c>
      <c r="F268" t="s">
        <v>19152</v>
      </c>
      <c r="G268" t="s">
        <v>19868</v>
      </c>
      <c r="H268">
        <f>VLOOKUP(E268,[1]!greece_raw__2[[Column2]:[LON]],2,FALSE)</f>
        <v>38.475728823700003</v>
      </c>
      <c r="I268">
        <f>VLOOKUP(E268,[1]!greece_raw__2[[Column2]:[LON]],3,FALSE)</f>
        <v>26.121375808</v>
      </c>
    </row>
    <row r="269" spans="1:9" x14ac:dyDescent="0.25">
      <c r="A269" t="s">
        <v>3565</v>
      </c>
      <c r="B269" t="s">
        <v>19493</v>
      </c>
      <c r="C269" t="s">
        <v>18509</v>
      </c>
      <c r="D269">
        <v>89</v>
      </c>
      <c r="E269" t="str">
        <f>_xlfn.CONCAT(B269," (",F269,")")</f>
        <v>Λάμπου Μύλοι (Περιφερειακή Ενότητα Λέσβου)</v>
      </c>
      <c r="F269" t="s">
        <v>18397</v>
      </c>
      <c r="G269" t="s">
        <v>19485</v>
      </c>
      <c r="H269">
        <f>VLOOKUP(E269,[1]!greece_raw__2[[Column2]:[LON]],2,FALSE)</f>
        <v>39.141925391500003</v>
      </c>
      <c r="I269">
        <f>VLOOKUP(E269,[1]!greece_raw__2[[Column2]:[LON]],3,FALSE)</f>
        <v>26.4024965049</v>
      </c>
    </row>
    <row r="270" spans="1:9" x14ac:dyDescent="0.25">
      <c r="A270" t="s">
        <v>3565</v>
      </c>
      <c r="B270" t="s">
        <v>19597</v>
      </c>
      <c r="C270" t="s">
        <v>18733</v>
      </c>
      <c r="D270">
        <v>11</v>
      </c>
      <c r="E270" t="str">
        <f>_xlfn.CONCAT(B270," (",F270,")")</f>
        <v>Λαρδάδες (Περιφερειακή Ενότητα Ικαρίας)</v>
      </c>
      <c r="F270" t="s">
        <v>18716</v>
      </c>
      <c r="G270" t="s">
        <v>19592</v>
      </c>
      <c r="H270">
        <f>VLOOKUP(E270,[1]!greece_raw__2[[Column2]:[LON]],2,FALSE)</f>
        <v>37.629458270100002</v>
      </c>
      <c r="I270">
        <f>VLOOKUP(E270,[1]!greece_raw__2[[Column2]:[LON]],3,FALSE)</f>
        <v>26.2905375297</v>
      </c>
    </row>
    <row r="271" spans="1:9" x14ac:dyDescent="0.25">
      <c r="A271" t="s">
        <v>3555</v>
      </c>
      <c r="B271" t="s">
        <v>19551</v>
      </c>
      <c r="C271" t="s">
        <v>18631</v>
      </c>
      <c r="D271">
        <v>162</v>
      </c>
      <c r="E271" t="str">
        <f>_xlfn.CONCAT(B271," (",F271,")")</f>
        <v>Λάρισος (Περιφερειακή Ενότητα Λέσβου)</v>
      </c>
      <c r="F271" t="s">
        <v>18397</v>
      </c>
      <c r="G271" t="s">
        <v>19544</v>
      </c>
      <c r="H271">
        <f>VLOOKUP(E271,[1]!greece_raw__2[[Column2]:[LON]],2,FALSE)</f>
        <v>39.123942839999998</v>
      </c>
      <c r="I271">
        <f>VLOOKUP(E271,[1]!greece_raw__2[[Column2]:[LON]],3,FALSE)</f>
        <v>26.467229141899999</v>
      </c>
    </row>
    <row r="272" spans="1:9" x14ac:dyDescent="0.25">
      <c r="A272" t="s">
        <v>3555</v>
      </c>
      <c r="B272" t="s">
        <v>19494</v>
      </c>
      <c r="C272" t="s">
        <v>18511</v>
      </c>
      <c r="D272">
        <v>19</v>
      </c>
      <c r="E272" t="str">
        <f>_xlfn.CONCAT(B272," (",F272,")")</f>
        <v>Λάρσος (Περιφερειακή Ενότητα Λέσβου)</v>
      </c>
      <c r="F272" t="s">
        <v>18397</v>
      </c>
      <c r="G272" t="s">
        <v>19485</v>
      </c>
      <c r="H272">
        <f>VLOOKUP(E272,[1]!greece_raw__2[[Column2]:[LON]],2,FALSE)</f>
        <v>39.116422954699999</v>
      </c>
      <c r="I272">
        <f>VLOOKUP(E272,[1]!greece_raw__2[[Column2]:[LON]],3,FALSE)</f>
        <v>26.447487058299998</v>
      </c>
    </row>
    <row r="273" spans="1:9" x14ac:dyDescent="0.25">
      <c r="A273" t="s">
        <v>3557</v>
      </c>
      <c r="B273" t="s">
        <v>19563</v>
      </c>
      <c r="C273" t="s">
        <v>18655</v>
      </c>
      <c r="D273">
        <v>151</v>
      </c>
      <c r="E273" t="str">
        <f>_xlfn.CONCAT(B273," (",F273,")")</f>
        <v>Λαφιώνας (Περιφερειακή Ενότητα Λέσβου)</v>
      </c>
      <c r="F273" t="s">
        <v>18397</v>
      </c>
      <c r="G273" t="s">
        <v>19561</v>
      </c>
      <c r="H273">
        <f>VLOOKUP(E273,[1]!greece_raw__2[[Column2]:[LON]],2,FALSE)</f>
        <v>39.300314271700003</v>
      </c>
      <c r="I273">
        <f>VLOOKUP(E273,[1]!greece_raw__2[[Column2]:[LON]],3,FALSE)</f>
        <v>26.177228124799999</v>
      </c>
    </row>
    <row r="274" spans="1:9" x14ac:dyDescent="0.25">
      <c r="A274" t="s">
        <v>3573</v>
      </c>
      <c r="B274" t="s">
        <v>19644</v>
      </c>
      <c r="C274" t="s">
        <v>18827</v>
      </c>
      <c r="D274">
        <v>16</v>
      </c>
      <c r="E274" t="str">
        <f>_xlfn.CONCAT(B274," (",F274,")")</f>
        <v>Λαψαχάδες (Περιφερειακή Ενότητα Ικαρίας)</v>
      </c>
      <c r="F274" t="s">
        <v>18716</v>
      </c>
      <c r="G274" t="s">
        <v>19632</v>
      </c>
      <c r="H274">
        <f>VLOOKUP(E274,[1]!greece_raw__2[[Column2]:[LON]],2,FALSE)</f>
        <v>37.607571659100003</v>
      </c>
      <c r="I274">
        <f>VLOOKUP(E274,[1]!greece_raw__2[[Column2]:[LON]],3,FALSE)</f>
        <v>26.1099153334</v>
      </c>
    </row>
    <row r="275" spans="1:9" x14ac:dyDescent="0.25">
      <c r="A275" t="s">
        <v>3555</v>
      </c>
      <c r="B275" t="s">
        <v>19732</v>
      </c>
      <c r="C275" t="s">
        <v>19061</v>
      </c>
      <c r="D275">
        <v>408</v>
      </c>
      <c r="E275" t="str">
        <f>_xlfn.CONCAT(B275," (",F275,")")</f>
        <v>Λέκα (Περιφερειακή Ενότητα Σάμου)</v>
      </c>
      <c r="F275" t="s">
        <v>18986</v>
      </c>
      <c r="G275" t="s">
        <v>19727</v>
      </c>
      <c r="H275">
        <f>VLOOKUP(E275,[1]!greece_raw__2[[Column2]:[LON]],2,FALSE)</f>
        <v>37.771164080399998</v>
      </c>
      <c r="I275">
        <f>VLOOKUP(E275,[1]!greece_raw__2[[Column2]:[LON]],3,FALSE)</f>
        <v>26.684719931899998</v>
      </c>
    </row>
    <row r="276" spans="1:9" x14ac:dyDescent="0.25">
      <c r="A276" t="s">
        <v>3557</v>
      </c>
      <c r="B276" t="s">
        <v>19541</v>
      </c>
      <c r="C276" t="s">
        <v>18611</v>
      </c>
      <c r="D276">
        <v>164</v>
      </c>
      <c r="E276" t="str">
        <f>_xlfn.CONCAT(B276," (",F276,")")</f>
        <v>Λεπέτυμνος (Περιφερειακή Ενότητα Λέσβου)</v>
      </c>
      <c r="F276" t="s">
        <v>18397</v>
      </c>
      <c r="G276" t="s">
        <v>19538</v>
      </c>
      <c r="H276">
        <f>VLOOKUP(E276,[1]!greece_raw__2[[Column2]:[LON]],2,FALSE)</f>
        <v>39.360474262700002</v>
      </c>
      <c r="I276">
        <f>VLOOKUP(E276,[1]!greece_raw__2[[Column2]:[LON]],3,FALSE)</f>
        <v>26.2733674724</v>
      </c>
    </row>
    <row r="277" spans="1:9" x14ac:dyDescent="0.25">
      <c r="A277" t="s">
        <v>3590</v>
      </c>
      <c r="B277" t="s">
        <v>19802</v>
      </c>
      <c r="C277" t="s">
        <v>19234</v>
      </c>
      <c r="D277">
        <v>86</v>
      </c>
      <c r="E277" t="str">
        <f>_xlfn.CONCAT(B277," (",F277,")")</f>
        <v>Λεπτόποδα (Περιφερειακή Ενότητα Χίου)</v>
      </c>
      <c r="F277" t="s">
        <v>19152</v>
      </c>
      <c r="G277" t="s">
        <v>19789</v>
      </c>
      <c r="H277">
        <f>VLOOKUP(E277,[1]!greece_raw__2[[Column2]:[LON]],2,FALSE)</f>
        <v>38.570111454600003</v>
      </c>
      <c r="I277">
        <f>VLOOKUP(E277,[1]!greece_raw__2[[Column2]:[LON]],3,FALSE)</f>
        <v>25.9480623675</v>
      </c>
    </row>
    <row r="278" spans="1:9" x14ac:dyDescent="0.25">
      <c r="A278" t="s">
        <v>3555</v>
      </c>
      <c r="B278" t="s">
        <v>19784</v>
      </c>
      <c r="C278" t="s">
        <v>19199</v>
      </c>
      <c r="D278">
        <v>122</v>
      </c>
      <c r="E278" t="str">
        <f>_xlfn.CONCAT(B278," (",F278,")")</f>
        <v>Λευκωνιά (Περιφερειακή Ενότητα Χίου)</v>
      </c>
      <c r="F278" t="s">
        <v>19152</v>
      </c>
      <c r="G278" t="s">
        <v>19781</v>
      </c>
      <c r="H278">
        <f>VLOOKUP(E278,[1]!greece_raw__2[[Column2]:[LON]],2,FALSE)</f>
        <v>38.330335872799999</v>
      </c>
      <c r="I278">
        <f>VLOOKUP(E278,[1]!greece_raw__2[[Column2]:[LON]],3,FALSE)</f>
        <v>26.1473950966</v>
      </c>
    </row>
    <row r="279" spans="1:9" x14ac:dyDescent="0.25">
      <c r="A279" t="s">
        <v>3555</v>
      </c>
      <c r="B279" t="s">
        <v>19803</v>
      </c>
      <c r="C279" t="s">
        <v>19236</v>
      </c>
      <c r="D279">
        <v>13</v>
      </c>
      <c r="E279" t="str">
        <f>_xlfn.CONCAT(B279," (",F279,")")</f>
        <v>Λήμνος (Περιφερειακή Ενότητα Χίου)</v>
      </c>
      <c r="F279" t="s">
        <v>19152</v>
      </c>
      <c r="G279" t="s">
        <v>19789</v>
      </c>
      <c r="H279">
        <f>VLOOKUP(E279,[1]!greece_raw__2[[Column2]:[LON]],2,FALSE)</f>
        <v>38.470939799699998</v>
      </c>
      <c r="I279">
        <f>VLOOKUP(E279,[1]!greece_raw__2[[Column2]:[LON]],3,FALSE)</f>
        <v>25.910350734400001</v>
      </c>
    </row>
    <row r="280" spans="1:9" x14ac:dyDescent="0.25">
      <c r="A280" t="s">
        <v>3560</v>
      </c>
      <c r="B280" t="s">
        <v>19715</v>
      </c>
      <c r="C280" t="s">
        <v>19021</v>
      </c>
      <c r="D280">
        <v>27</v>
      </c>
      <c r="E280" t="str">
        <f>_xlfn.CONCAT(B280," (",F280,")")</f>
        <v>Λιβαδάκι (Περιφερειακή Ενότητα Σάμου)</v>
      </c>
      <c r="F280" t="s">
        <v>18986</v>
      </c>
      <c r="G280" t="s">
        <v>19703</v>
      </c>
      <c r="H280">
        <f>VLOOKUP(E280,[1]!greece_raw__2[[Column2]:[LON]],2,FALSE)</f>
        <v>37.805499925200003</v>
      </c>
      <c r="I280">
        <f>VLOOKUP(E280,[1]!greece_raw__2[[Column2]:[LON]],3,FALSE)</f>
        <v>26.8088239585</v>
      </c>
    </row>
    <row r="281" spans="1:9" x14ac:dyDescent="0.25">
      <c r="A281" t="s">
        <v>3590</v>
      </c>
      <c r="B281" t="s">
        <v>3831</v>
      </c>
      <c r="C281" t="s">
        <v>2238</v>
      </c>
      <c r="D281">
        <v>11</v>
      </c>
      <c r="E281" t="str">
        <f>_xlfn.CONCAT(B281," (",F281,")")</f>
        <v>Λιβάδια (Περιφερειακή Ενότητα Λέσβου)</v>
      </c>
      <c r="F281" t="s">
        <v>18397</v>
      </c>
      <c r="G281" t="s">
        <v>19581</v>
      </c>
      <c r="H281">
        <f>VLOOKUP(E281,[1]!greece_raw__2[[Column2]:[LON]],2,FALSE)</f>
        <v>39.126753221400001</v>
      </c>
      <c r="I281">
        <f>VLOOKUP(E281,[1]!greece_raw__2[[Column2]:[LON]],3,FALSE)</f>
        <v>26.213427357800001</v>
      </c>
    </row>
    <row r="282" spans="1:9" x14ac:dyDescent="0.25">
      <c r="A282" t="s">
        <v>3560</v>
      </c>
      <c r="B282" t="s">
        <v>9124</v>
      </c>
      <c r="C282" t="s">
        <v>1540</v>
      </c>
      <c r="D282">
        <v>5</v>
      </c>
      <c r="E282" t="str">
        <f>_xlfn.CONCAT(B282," (",F282,")")</f>
        <v>Λιβάδιον (Περιφερειακή Ενότητα Ικαρίας)</v>
      </c>
      <c r="F282" t="s">
        <v>18716</v>
      </c>
      <c r="G282" t="s">
        <v>19592</v>
      </c>
      <c r="H282">
        <f>VLOOKUP(E282,[1]!greece_raw__2[[Column2]:[LON]],2,FALSE)</f>
        <v>37.581074401999999</v>
      </c>
      <c r="I282">
        <f>VLOOKUP(E282,[1]!greece_raw__2[[Column2]:[LON]],3,FALSE)</f>
        <v>26.237163567700001</v>
      </c>
    </row>
    <row r="283" spans="1:9" x14ac:dyDescent="0.25">
      <c r="A283" t="s">
        <v>3560</v>
      </c>
      <c r="B283" t="s">
        <v>4359</v>
      </c>
      <c r="C283" t="s">
        <v>3388</v>
      </c>
      <c r="D283">
        <v>225</v>
      </c>
      <c r="E283" t="str">
        <f>_xlfn.CONCAT(B283," (",F283,")")</f>
        <v>Λιβαδοχώριον (Περιφερειακή Ενότητα Λήμνου)</v>
      </c>
      <c r="F283" t="s">
        <v>18886</v>
      </c>
      <c r="G283" t="s">
        <v>19695</v>
      </c>
      <c r="H283">
        <f>VLOOKUP(E283,[1]!greece_raw__2[[Column2]:[LON]],2,FALSE)</f>
        <v>39.9066847048</v>
      </c>
      <c r="I283">
        <f>VLOOKUP(E283,[1]!greece_raw__2[[Column2]:[LON]],3,FALSE)</f>
        <v>25.198563505900001</v>
      </c>
    </row>
    <row r="284" spans="1:9" x14ac:dyDescent="0.25">
      <c r="A284" t="s">
        <v>3560</v>
      </c>
      <c r="B284" t="s">
        <v>19456</v>
      </c>
      <c r="C284" t="s">
        <v>18432</v>
      </c>
      <c r="D284">
        <v>7</v>
      </c>
      <c r="E284" t="str">
        <f>_xlfn.CONCAT(B284," (",F284,")")</f>
        <v>Λιγονάρι (Περιφερειακή Ενότητα Λέσβου)</v>
      </c>
      <c r="F284" t="s">
        <v>18397</v>
      </c>
      <c r="G284" t="s">
        <v>19450</v>
      </c>
      <c r="H284">
        <f>VLOOKUP(E284,[1]!greece_raw__2[[Column2]:[LON]],2,FALSE)</f>
        <v>38.975032521899998</v>
      </c>
      <c r="I284">
        <f>VLOOKUP(E284,[1]!greece_raw__2[[Column2]:[LON]],3,FALSE)</f>
        <v>26.5012431018</v>
      </c>
    </row>
    <row r="285" spans="1:9" x14ac:dyDescent="0.25">
      <c r="A285" t="s">
        <v>3560</v>
      </c>
      <c r="B285" t="s">
        <v>19860</v>
      </c>
      <c r="C285" t="s">
        <v>19374</v>
      </c>
      <c r="D285">
        <v>400</v>
      </c>
      <c r="E285" t="str">
        <f>_xlfn.CONCAT(B285," (",F285,")")</f>
        <v>Λιθίον (Περιφερειακή Ενότητα Χίου)</v>
      </c>
      <c r="F285" t="s">
        <v>19152</v>
      </c>
      <c r="G285" t="s">
        <v>19851</v>
      </c>
      <c r="H285">
        <f>VLOOKUP(E285,[1]!greece_raw__2[[Column2]:[LON]],2,FALSE)</f>
        <v>38.328612318899999</v>
      </c>
      <c r="I285">
        <f>VLOOKUP(E285,[1]!greece_raw__2[[Column2]:[LON]],3,FALSE)</f>
        <v>25.9986326758</v>
      </c>
    </row>
    <row r="286" spans="1:9" x14ac:dyDescent="0.25">
      <c r="A286" t="s">
        <v>3557</v>
      </c>
      <c r="B286" t="s">
        <v>19824</v>
      </c>
      <c r="C286" t="s">
        <v>19282</v>
      </c>
      <c r="D286">
        <v>3</v>
      </c>
      <c r="E286" t="str">
        <f>_xlfn.CONCAT(B286," (",F286,")")</f>
        <v>Λιλικάς (Περιφερειακή Ενότητα Χίου)</v>
      </c>
      <c r="F286" t="s">
        <v>19152</v>
      </c>
      <c r="G286" t="s">
        <v>19816</v>
      </c>
      <c r="H286">
        <f>VLOOKUP(E286,[1]!greece_raw__2[[Column2]:[LON]],2,FALSE)</f>
        <v>38.204444148999997</v>
      </c>
      <c r="I286">
        <f>VLOOKUP(E286,[1]!greece_raw__2[[Column2]:[LON]],3,FALSE)</f>
        <v>26.060375163700002</v>
      </c>
    </row>
    <row r="287" spans="1:9" x14ac:dyDescent="0.25">
      <c r="A287" t="s">
        <v>3560</v>
      </c>
      <c r="B287" t="s">
        <v>19530</v>
      </c>
      <c r="C287" t="s">
        <v>18583</v>
      </c>
      <c r="D287">
        <v>2</v>
      </c>
      <c r="E287" t="str">
        <f>_xlfn.CONCAT(B287," (",F287,")")</f>
        <v>Λιμάνιον (Περιφερειακή Ενότητα Λέσβου)</v>
      </c>
      <c r="F287" t="s">
        <v>18397</v>
      </c>
      <c r="G287" t="s">
        <v>19526</v>
      </c>
      <c r="H287">
        <f>VLOOKUP(E287,[1]!greece_raw__2[[Column2]:[LON]],2,FALSE)</f>
        <v>39.343473534300003</v>
      </c>
      <c r="I287">
        <f>VLOOKUP(E287,[1]!greece_raw__2[[Column2]:[LON]],3,FALSE)</f>
        <v>26.3560523915</v>
      </c>
    </row>
    <row r="288" spans="1:9" x14ac:dyDescent="0.25">
      <c r="A288" t="s">
        <v>3590</v>
      </c>
      <c r="B288" t="s">
        <v>18274</v>
      </c>
      <c r="C288" t="s">
        <v>1038</v>
      </c>
      <c r="D288">
        <v>33</v>
      </c>
      <c r="E288" t="str">
        <f>_xlfn.CONCAT(B288," (",F288,")")</f>
        <v>Λιμενάρια (Περιφερειακή Ενότητα Λήμνου)</v>
      </c>
      <c r="F288" t="s">
        <v>18886</v>
      </c>
      <c r="G288" t="s">
        <v>19685</v>
      </c>
      <c r="H288">
        <f>VLOOKUP(E288,[1]!greece_raw__2[[Column2]:[LON]],2,FALSE)</f>
        <v>39.900634789100003</v>
      </c>
      <c r="I288">
        <f>VLOOKUP(E288,[1]!greece_raw__2[[Column2]:[LON]],3,FALSE)</f>
        <v>25.069361864400001</v>
      </c>
    </row>
    <row r="289" spans="1:9" x14ac:dyDescent="0.25">
      <c r="A289" t="s">
        <v>3557</v>
      </c>
      <c r="B289" t="s">
        <v>19862</v>
      </c>
      <c r="C289" t="s">
        <v>19378</v>
      </c>
      <c r="D289">
        <v>72</v>
      </c>
      <c r="E289" t="str">
        <f>_xlfn.CONCAT(B289," (",F289,")")</f>
        <v>Λιμένας (Περιφερειακή Ενότητα Χίου)</v>
      </c>
      <c r="F289" t="s">
        <v>19152</v>
      </c>
      <c r="G289" t="s">
        <v>19851</v>
      </c>
      <c r="H289">
        <f>VLOOKUP(E289,[1]!greece_raw__2[[Column2]:[LON]],2,FALSE)</f>
        <v>38.283536550199997</v>
      </c>
      <c r="I289">
        <f>VLOOKUP(E289,[1]!greece_raw__2[[Column2]:[LON]],3,FALSE)</f>
        <v>25.9287534306</v>
      </c>
    </row>
    <row r="290" spans="1:9" x14ac:dyDescent="0.25">
      <c r="A290" t="s">
        <v>3557</v>
      </c>
      <c r="B290" t="s">
        <v>19861</v>
      </c>
      <c r="C290" t="s">
        <v>19376</v>
      </c>
      <c r="D290">
        <v>1</v>
      </c>
      <c r="E290" t="str">
        <f>_xlfn.CONCAT(B290," (",F290,")")</f>
        <v>Λιμένας Λιθίου (Περιφερειακή Ενότητα Χίου)</v>
      </c>
      <c r="F290" t="s">
        <v>19152</v>
      </c>
      <c r="G290" t="s">
        <v>19851</v>
      </c>
      <c r="H290">
        <f>VLOOKUP(E290,[1]!greece_raw__2[[Column2]:[LON]],2,FALSE)</f>
        <v>38.338263767400001</v>
      </c>
      <c r="I290">
        <f>VLOOKUP(E290,[1]!greece_raw__2[[Column2]:[LON]],3,FALSE)</f>
        <v>25.9933456294</v>
      </c>
    </row>
    <row r="291" spans="1:9" x14ac:dyDescent="0.25">
      <c r="A291" t="s">
        <v>3590</v>
      </c>
      <c r="B291" t="s">
        <v>19804</v>
      </c>
      <c r="C291" t="s">
        <v>19238</v>
      </c>
      <c r="D291">
        <v>31</v>
      </c>
      <c r="E291" t="str">
        <f>_xlfn.CONCAT(B291," (",F291,")")</f>
        <v>Λιμιά (Περιφερειακή Ενότητα Χίου)</v>
      </c>
      <c r="F291" t="s">
        <v>19152</v>
      </c>
      <c r="G291" t="s">
        <v>19789</v>
      </c>
      <c r="H291">
        <f>VLOOKUP(E291,[1]!greece_raw__2[[Column2]:[LON]],2,FALSE)</f>
        <v>38.469260669699999</v>
      </c>
      <c r="I291">
        <f>VLOOKUP(E291,[1]!greece_raw__2[[Column2]:[LON]],3,FALSE)</f>
        <v>25.916340430999998</v>
      </c>
    </row>
    <row r="292" spans="1:9" x14ac:dyDescent="0.25">
      <c r="A292" t="s">
        <v>3557</v>
      </c>
      <c r="B292" t="s">
        <v>6931</v>
      </c>
      <c r="C292" t="s">
        <v>5363</v>
      </c>
      <c r="D292">
        <v>35</v>
      </c>
      <c r="E292" t="str">
        <f>_xlfn.CONCAT(B292," (",F292,")")</f>
        <v>Λιμνιώνας (Περιφερειακή Ενότητα Σάμου)</v>
      </c>
      <c r="F292" t="s">
        <v>18986</v>
      </c>
      <c r="G292" t="s">
        <v>19740</v>
      </c>
      <c r="H292">
        <f>VLOOKUP(E292,[1]!greece_raw__2[[Column2]:[LON]],2,FALSE)</f>
        <v>37.692470035500001</v>
      </c>
      <c r="I292">
        <f>VLOOKUP(E292,[1]!greece_raw__2[[Column2]:[LON]],3,FALSE)</f>
        <v>26.628921611599999</v>
      </c>
    </row>
    <row r="293" spans="1:9" x14ac:dyDescent="0.25">
      <c r="A293" t="s">
        <v>3560</v>
      </c>
      <c r="B293" t="s">
        <v>19760</v>
      </c>
      <c r="C293" t="s">
        <v>19121</v>
      </c>
      <c r="D293">
        <v>14</v>
      </c>
      <c r="E293" t="str">
        <f>_xlfn.CONCAT(B293," (",F293,")")</f>
        <v>Λιμνονάκι (Περιφερειακή Ενότητα Σάμου)</v>
      </c>
      <c r="F293" t="s">
        <v>18986</v>
      </c>
      <c r="G293" t="s">
        <v>19752</v>
      </c>
      <c r="H293">
        <f>VLOOKUP(E293,[1]!greece_raw__2[[Column2]:[LON]],2,FALSE)</f>
        <v>37.657310686999999</v>
      </c>
      <c r="I293">
        <f>VLOOKUP(E293,[1]!greece_raw__2[[Column2]:[LON]],3,FALSE)</f>
        <v>26.778169729399998</v>
      </c>
    </row>
    <row r="294" spans="1:9" x14ac:dyDescent="0.25">
      <c r="A294" t="s">
        <v>3560</v>
      </c>
      <c r="B294" t="s">
        <v>19588</v>
      </c>
      <c r="C294" t="s">
        <v>18709</v>
      </c>
      <c r="D294">
        <v>400</v>
      </c>
      <c r="E294" t="str">
        <f>_xlfn.CONCAT(B294," (",F294,")")</f>
        <v>Λισβόριον (Περιφερειακή Ενότητα Λέσβου)</v>
      </c>
      <c r="F294" t="s">
        <v>18397</v>
      </c>
      <c r="G294" t="s">
        <v>19581</v>
      </c>
      <c r="H294">
        <f>VLOOKUP(E294,[1]!greece_raw__2[[Column2]:[LON]],2,FALSE)</f>
        <v>39.102563948899999</v>
      </c>
      <c r="I294">
        <f>VLOOKUP(E294,[1]!greece_raw__2[[Column2]:[LON]],3,FALSE)</f>
        <v>26.216676423100001</v>
      </c>
    </row>
    <row r="295" spans="1:9" x14ac:dyDescent="0.25">
      <c r="A295" t="s">
        <v>3565</v>
      </c>
      <c r="B295" t="s">
        <v>19645</v>
      </c>
      <c r="C295" t="s">
        <v>18829</v>
      </c>
      <c r="D295">
        <v>27</v>
      </c>
      <c r="E295" t="str">
        <f>_xlfn.CONCAT(B295," (",F295,")")</f>
        <v>Λομβαρδάδες (Περιφερειακή Ενότητα Ικαρίας)</v>
      </c>
      <c r="F295" t="s">
        <v>18716</v>
      </c>
      <c r="G295" t="s">
        <v>19632</v>
      </c>
      <c r="H295">
        <f>VLOOKUP(E295,[1]!greece_raw__2[[Column2]:[LON]],2,FALSE)</f>
        <v>37.614303155599998</v>
      </c>
      <c r="I295">
        <f>VLOOKUP(E295,[1]!greece_raw__2[[Column2]:[LON]],3,FALSE)</f>
        <v>26.085924073200001</v>
      </c>
    </row>
    <row r="296" spans="1:9" x14ac:dyDescent="0.25">
      <c r="A296" t="s">
        <v>3590</v>
      </c>
      <c r="B296" t="s">
        <v>12101</v>
      </c>
      <c r="C296" t="s">
        <v>10275</v>
      </c>
      <c r="D296">
        <v>1075</v>
      </c>
      <c r="E296" t="str">
        <f>_xlfn.CONCAT(B296," (",F296,")")</f>
        <v>Λουτρά (Περιφερειακή Ενότητα Λέσβου)</v>
      </c>
      <c r="F296" t="s">
        <v>18397</v>
      </c>
      <c r="G296" t="s">
        <v>19544</v>
      </c>
      <c r="H296">
        <f>VLOOKUP(E296,[1]!greece_raw__2[[Column2]:[LON]],2,FALSE)</f>
        <v>39.054369347200002</v>
      </c>
      <c r="I296">
        <f>VLOOKUP(E296,[1]!greece_raw__2[[Column2]:[LON]],3,FALSE)</f>
        <v>26.5426193674</v>
      </c>
    </row>
    <row r="297" spans="1:9" x14ac:dyDescent="0.25">
      <c r="A297" t="s">
        <v>3555</v>
      </c>
      <c r="B297" t="s">
        <v>19516</v>
      </c>
      <c r="C297" t="s">
        <v>18552</v>
      </c>
      <c r="D297">
        <v>887</v>
      </c>
      <c r="E297" t="str">
        <f>_xlfn.CONCAT(B297," (",F297,")")</f>
        <v>Λουτρόπολις Θερμής (Περιφερειακή Ενότητα Λέσβου)</v>
      </c>
      <c r="F297" t="s">
        <v>18397</v>
      </c>
      <c r="G297" t="s">
        <v>19515</v>
      </c>
      <c r="H297">
        <f>VLOOKUP(E297,[1]!greece_raw__2[[Column2]:[LON]],2,FALSE)</f>
        <v>39.177228747900003</v>
      </c>
      <c r="I297">
        <f>VLOOKUP(E297,[1]!greece_raw__2[[Column2]:[LON]],3,FALSE)</f>
        <v>26.483685807499999</v>
      </c>
    </row>
    <row r="298" spans="1:9" x14ac:dyDescent="0.25">
      <c r="A298" t="s">
        <v>3555</v>
      </c>
      <c r="B298" t="s">
        <v>19472</v>
      </c>
      <c r="C298" t="s">
        <v>18463</v>
      </c>
      <c r="D298">
        <v>43</v>
      </c>
      <c r="E298" t="str">
        <f>_xlfn.CONCAT(B298," (",F298,")")</f>
        <v>Λυγερή (Περιφερειακή Ενότητα Λέσβου)</v>
      </c>
      <c r="F298" t="s">
        <v>18397</v>
      </c>
      <c r="G298" t="s">
        <v>19468</v>
      </c>
      <c r="H298">
        <f>VLOOKUP(E298,[1]!greece_raw__2[[Column2]:[LON]],2,FALSE)</f>
        <v>39.267458922700001</v>
      </c>
      <c r="I298">
        <f>VLOOKUP(E298,[1]!greece_raw__2[[Column2]:[LON]],3,FALSE)</f>
        <v>25.9644842477</v>
      </c>
    </row>
    <row r="299" spans="1:9" x14ac:dyDescent="0.25">
      <c r="A299" t="s">
        <v>3590</v>
      </c>
      <c r="B299" t="s">
        <v>19678</v>
      </c>
      <c r="C299" t="s">
        <v>18933</v>
      </c>
      <c r="D299">
        <v>109</v>
      </c>
      <c r="E299" t="str">
        <f>_xlfn.CONCAT(B299," (",F299,")")</f>
        <v>Λύχνα (Περιφερειακή Ενότητα Λήμνου)</v>
      </c>
      <c r="F299" t="s">
        <v>18886</v>
      </c>
      <c r="G299" t="s">
        <v>19671</v>
      </c>
      <c r="H299">
        <f>VLOOKUP(E299,[1]!greece_raw__2[[Column2]:[LON]],2,FALSE)</f>
        <v>39.913084949800002</v>
      </c>
      <c r="I299">
        <f>VLOOKUP(E299,[1]!greece_raw__2[[Column2]:[LON]],3,FALSE)</f>
        <v>25.266008878800001</v>
      </c>
    </row>
    <row r="300" spans="1:9" x14ac:dyDescent="0.25">
      <c r="A300" t="s">
        <v>3557</v>
      </c>
      <c r="B300" t="s">
        <v>19622</v>
      </c>
      <c r="C300" t="s">
        <v>18783</v>
      </c>
      <c r="D300">
        <v>157</v>
      </c>
      <c r="E300" t="str">
        <f>_xlfn.CONCAT(B300," (",F300,")")</f>
        <v>Μαγγανίτης (Περιφερειακή Ενότητα Ικαρίας)</v>
      </c>
      <c r="F300" t="s">
        <v>18716</v>
      </c>
      <c r="G300" t="s">
        <v>19610</v>
      </c>
      <c r="H300">
        <f>VLOOKUP(E300,[1]!greece_raw__2[[Column2]:[LON]],2,FALSE)</f>
        <v>37.557213632</v>
      </c>
      <c r="I300">
        <f>VLOOKUP(E300,[1]!greece_raw__2[[Column2]:[LON]],3,FALSE)</f>
        <v>26.117235979699998</v>
      </c>
    </row>
    <row r="301" spans="1:9" x14ac:dyDescent="0.25">
      <c r="A301" t="s">
        <v>3557</v>
      </c>
      <c r="B301" t="s">
        <v>19805</v>
      </c>
      <c r="C301" t="s">
        <v>19240</v>
      </c>
      <c r="D301">
        <v>9</v>
      </c>
      <c r="E301" t="str">
        <f>_xlfn.CONCAT(B301," (",F301,")")</f>
        <v>Μαναγρός (Περιφερειακή Ενότητα Χίου)</v>
      </c>
      <c r="F301" t="s">
        <v>19152</v>
      </c>
      <c r="G301" t="s">
        <v>19789</v>
      </c>
      <c r="H301">
        <f>VLOOKUP(E301,[1]!greece_raw__2[[Column2]:[LON]],2,FALSE)</f>
        <v>38.461846713</v>
      </c>
      <c r="I301">
        <f>VLOOKUP(E301,[1]!greece_raw__2[[Column2]:[LON]],3,FALSE)</f>
        <v>25.940714916499999</v>
      </c>
    </row>
    <row r="302" spans="1:9" x14ac:dyDescent="0.25">
      <c r="A302" t="s">
        <v>3590</v>
      </c>
      <c r="B302" t="s">
        <v>19646</v>
      </c>
      <c r="C302" t="s">
        <v>18831</v>
      </c>
      <c r="D302">
        <v>70</v>
      </c>
      <c r="E302" t="str">
        <f>_xlfn.CONCAT(B302," (",F302,")")</f>
        <v>Μανδριά (Περιφερειακή Ενότητα Ικαρίας)</v>
      </c>
      <c r="F302" t="s">
        <v>18716</v>
      </c>
      <c r="G302" t="s">
        <v>19632</v>
      </c>
      <c r="H302">
        <f>VLOOKUP(E302,[1]!greece_raw__2[[Column2]:[LON]],2,FALSE)</f>
        <v>37.617094159899999</v>
      </c>
      <c r="I302">
        <f>VLOOKUP(E302,[1]!greece_raw__2[[Column2]:[LON]],3,FALSE)</f>
        <v>26.1098609941</v>
      </c>
    </row>
    <row r="303" spans="1:9" x14ac:dyDescent="0.25">
      <c r="A303" t="s">
        <v>3565</v>
      </c>
      <c r="B303" t="s">
        <v>19716</v>
      </c>
      <c r="C303" t="s">
        <v>19025</v>
      </c>
      <c r="D303">
        <v>131</v>
      </c>
      <c r="E303" t="str">
        <f>_xlfn.CONCAT(B303," (",F303,")")</f>
        <v>Μανολάτες (Περιφερειακή Ενότητα Σάμου)</v>
      </c>
      <c r="F303" t="s">
        <v>18986</v>
      </c>
      <c r="G303" t="s">
        <v>19703</v>
      </c>
      <c r="H303">
        <f>VLOOKUP(E303,[1]!greece_raw__2[[Column2]:[LON]],2,FALSE)</f>
        <v>37.783085458000002</v>
      </c>
      <c r="I303">
        <f>VLOOKUP(E303,[1]!greece_raw__2[[Column2]:[LON]],3,FALSE)</f>
        <v>26.825085941099999</v>
      </c>
    </row>
    <row r="304" spans="1:9" x14ac:dyDescent="0.25">
      <c r="A304" t="s">
        <v>3557</v>
      </c>
      <c r="B304" t="s">
        <v>19531</v>
      </c>
      <c r="C304" t="s">
        <v>18585</v>
      </c>
      <c r="D304">
        <v>926</v>
      </c>
      <c r="E304" t="str">
        <f>_xlfn.CONCAT(B304," (",F304,")")</f>
        <v>Μανταμάδος (Περιφερειακή Ενότητα Λέσβου)</v>
      </c>
      <c r="F304" t="s">
        <v>18397</v>
      </c>
      <c r="G304" t="s">
        <v>19526</v>
      </c>
      <c r="H304">
        <f>VLOOKUP(E304,[1]!greece_raw__2[[Column2]:[LON]],2,FALSE)</f>
        <v>39.308069234500003</v>
      </c>
      <c r="I304">
        <f>VLOOKUP(E304,[1]!greece_raw__2[[Column2]:[LON]],3,FALSE)</f>
        <v>26.333881672</v>
      </c>
    </row>
    <row r="305" spans="1:9" x14ac:dyDescent="0.25">
      <c r="A305" t="s">
        <v>3557</v>
      </c>
      <c r="B305" t="s">
        <v>19746</v>
      </c>
      <c r="C305" t="s">
        <v>19091</v>
      </c>
      <c r="D305">
        <v>1060</v>
      </c>
      <c r="E305" t="str">
        <f>_xlfn.CONCAT(B305," (",F305,")")</f>
        <v>Μαραθόκαμπος (Περιφερειακή Ενότητα Σάμου)</v>
      </c>
      <c r="F305" t="s">
        <v>18986</v>
      </c>
      <c r="G305" t="s">
        <v>19740</v>
      </c>
      <c r="H305">
        <f>VLOOKUP(E305,[1]!greece_raw__2[[Column2]:[LON]],2,FALSE)</f>
        <v>37.724569112099999</v>
      </c>
      <c r="I305">
        <f>VLOOKUP(E305,[1]!greece_raw__2[[Column2]:[LON]],3,FALSE)</f>
        <v>26.687559067799999</v>
      </c>
    </row>
    <row r="306" spans="1:9" x14ac:dyDescent="0.25">
      <c r="A306" t="s">
        <v>3560</v>
      </c>
      <c r="B306" t="s">
        <v>19623</v>
      </c>
      <c r="C306" t="s">
        <v>18785</v>
      </c>
      <c r="D306">
        <v>50</v>
      </c>
      <c r="E306" t="str">
        <f>_xlfn.CONCAT(B306," (",F306,")")</f>
        <v>Μάραθον (Περιφερειακή Ενότητα Ικαρίας)</v>
      </c>
      <c r="F306" t="s">
        <v>18716</v>
      </c>
      <c r="G306" t="s">
        <v>19610</v>
      </c>
      <c r="H306">
        <f>VLOOKUP(E306,[1]!greece_raw__2[[Column2]:[LON]],2,FALSE)</f>
        <v>37.613476272299998</v>
      </c>
      <c r="I306">
        <f>VLOOKUP(E306,[1]!greece_raw__2[[Column2]:[LON]],3,FALSE)</f>
        <v>26.140435859299998</v>
      </c>
    </row>
    <row r="307" spans="1:9" x14ac:dyDescent="0.25">
      <c r="A307" t="s">
        <v>3560</v>
      </c>
      <c r="B307" t="s">
        <v>16911</v>
      </c>
      <c r="C307" t="s">
        <v>15471</v>
      </c>
      <c r="D307">
        <v>114</v>
      </c>
      <c r="E307" t="str">
        <f>_xlfn.CONCAT(B307," (",F307,")")</f>
        <v>Μάρμαρο (Περιφερειακή Ενότητα Λέσβου)</v>
      </c>
      <c r="F307" t="s">
        <v>18397</v>
      </c>
      <c r="G307" t="s">
        <v>19450</v>
      </c>
      <c r="H307">
        <f>VLOOKUP(E307,[1]!greece_raw__2[[Column2]:[LON]],2,FALSE)</f>
        <v>39.132789199299999</v>
      </c>
      <c r="I307">
        <f>VLOOKUP(E307,[1]!greece_raw__2[[Column2]:[LON]],3,FALSE)</f>
        <v>26.504711140200001</v>
      </c>
    </row>
    <row r="308" spans="1:9" x14ac:dyDescent="0.25">
      <c r="A308" t="s">
        <v>3560</v>
      </c>
      <c r="B308" t="s">
        <v>8884</v>
      </c>
      <c r="C308" t="s">
        <v>7943</v>
      </c>
      <c r="D308">
        <v>853</v>
      </c>
      <c r="E308" t="str">
        <f>_xlfn.CONCAT(B308," (",F308,")")</f>
        <v>Μάρμαρον (Περιφερειακή Ενότητα Χίου)</v>
      </c>
      <c r="F308" t="s">
        <v>19152</v>
      </c>
      <c r="G308" t="s">
        <v>19842</v>
      </c>
      <c r="H308">
        <f>VLOOKUP(E308,[1]!greece_raw__2[[Column2]:[LON]],2,FALSE)</f>
        <v>38.541238020199998</v>
      </c>
      <c r="I308">
        <f>VLOOKUP(E308,[1]!greece_raw__2[[Column2]:[LON]],3,FALSE)</f>
        <v>26.105718984599999</v>
      </c>
    </row>
    <row r="309" spans="1:9" x14ac:dyDescent="0.25">
      <c r="A309" t="s">
        <v>3565</v>
      </c>
      <c r="B309" t="s">
        <v>19761</v>
      </c>
      <c r="C309" t="s">
        <v>19123</v>
      </c>
      <c r="D309">
        <v>190</v>
      </c>
      <c r="E309" t="str">
        <f>_xlfn.CONCAT(B309," (",F309,")")</f>
        <v>Μαυρατζαίοι (Περιφερειακή Ενότητα Σάμου)</v>
      </c>
      <c r="F309" t="s">
        <v>18986</v>
      </c>
      <c r="G309" t="s">
        <v>19752</v>
      </c>
      <c r="H309">
        <f>VLOOKUP(E309,[1]!greece_raw__2[[Column2]:[LON]],2,FALSE)</f>
        <v>37.715889200900001</v>
      </c>
      <c r="I309">
        <f>VLOOKUP(E309,[1]!greece_raw__2[[Column2]:[LON]],3,FALSE)</f>
        <v>26.8618211446</v>
      </c>
    </row>
    <row r="310" spans="1:9" x14ac:dyDescent="0.25">
      <c r="A310" t="s">
        <v>3560</v>
      </c>
      <c r="B310" t="s">
        <v>19598</v>
      </c>
      <c r="C310" t="s">
        <v>18735</v>
      </c>
      <c r="D310">
        <v>51</v>
      </c>
      <c r="E310" t="str">
        <f>_xlfn.CONCAT(B310," (",F310,")")</f>
        <v>Μαυράτον (Περιφερειακή Ενότητα Ικαρίας)</v>
      </c>
      <c r="F310" t="s">
        <v>18716</v>
      </c>
      <c r="G310" t="s">
        <v>19592</v>
      </c>
      <c r="H310">
        <f>VLOOKUP(E310,[1]!greece_raw__2[[Column2]:[LON]],2,FALSE)</f>
        <v>37.631430719999997</v>
      </c>
      <c r="I310">
        <f>VLOOKUP(E310,[1]!greece_raw__2[[Column2]:[LON]],3,FALSE)</f>
        <v>26.281712296599999</v>
      </c>
    </row>
    <row r="311" spans="1:9" x14ac:dyDescent="0.25">
      <c r="A311" t="s">
        <v>3557</v>
      </c>
      <c r="B311" t="s">
        <v>19647</v>
      </c>
      <c r="C311" t="s">
        <v>18833</v>
      </c>
      <c r="D311">
        <v>7</v>
      </c>
      <c r="E311" t="str">
        <f>_xlfn.CONCAT(B311," (",F311,")")</f>
        <v>Μαυριαννός (Περιφερειακή Ενότητα Ικαρίας)</v>
      </c>
      <c r="F311" t="s">
        <v>18716</v>
      </c>
      <c r="G311" t="s">
        <v>19632</v>
      </c>
      <c r="H311">
        <f>VLOOKUP(E311,[1]!greece_raw__2[[Column2]:[LON]],2,FALSE)</f>
        <v>37.568143807399998</v>
      </c>
      <c r="I311">
        <f>VLOOKUP(E311,[1]!greece_raw__2[[Column2]:[LON]],3,FALSE)</f>
        <v>26.006288655900001</v>
      </c>
    </row>
    <row r="312" spans="1:9" x14ac:dyDescent="0.25">
      <c r="A312" t="s">
        <v>3560</v>
      </c>
      <c r="B312" t="s">
        <v>19599</v>
      </c>
      <c r="C312" t="s">
        <v>18737</v>
      </c>
      <c r="D312">
        <v>10</v>
      </c>
      <c r="E312" t="str">
        <f>_xlfn.CONCAT(B312," (",F312,")")</f>
        <v>Μαυρικάτον (Περιφερειακή Ενότητα Ικαρίας)</v>
      </c>
      <c r="F312" t="s">
        <v>18716</v>
      </c>
      <c r="G312" t="s">
        <v>19592</v>
      </c>
      <c r="H312">
        <f>VLOOKUP(E312,[1]!greece_raw__2[[Column2]:[LON]],2,FALSE)</f>
        <v>37.637523688400002</v>
      </c>
      <c r="I312">
        <f>VLOOKUP(E312,[1]!greece_raw__2[[Column2]:[LON]],3,FALSE)</f>
        <v>26.296309677299998</v>
      </c>
    </row>
    <row r="313" spans="1:9" x14ac:dyDescent="0.25">
      <c r="A313" t="s">
        <v>3555</v>
      </c>
      <c r="B313" t="s">
        <v>19448</v>
      </c>
      <c r="C313" t="s">
        <v>18416</v>
      </c>
      <c r="D313">
        <v>1</v>
      </c>
      <c r="E313" t="str">
        <f>_xlfn.CONCAT(B313," (",F313,")")</f>
        <v>Μεγάλη Λίμνη (Περιφερειακή Ενότητα Λέσβου)</v>
      </c>
      <c r="F313" t="s">
        <v>18397</v>
      </c>
      <c r="G313" t="s">
        <v>19446</v>
      </c>
      <c r="H313">
        <f>VLOOKUP(E313,[1]!greece_raw__2[[Column2]:[LON]],2,FALSE)</f>
        <v>39.101409798399999</v>
      </c>
      <c r="I313">
        <f>VLOOKUP(E313,[1]!greece_raw__2[[Column2]:[LON]],3,FALSE)</f>
        <v>26.3244964069</v>
      </c>
    </row>
    <row r="314" spans="1:9" x14ac:dyDescent="0.25">
      <c r="A314" t="s">
        <v>3560</v>
      </c>
      <c r="B314" t="s">
        <v>4384</v>
      </c>
      <c r="C314" t="s">
        <v>3440</v>
      </c>
      <c r="D314">
        <v>321</v>
      </c>
      <c r="E314" t="str">
        <f>_xlfn.CONCAT(B314," (",F314,")")</f>
        <v>Μεγαλοχώριον (Περιφερειακή Ενότητα Λέσβου)</v>
      </c>
      <c r="F314" t="s">
        <v>18397</v>
      </c>
      <c r="G314" t="s">
        <v>19568</v>
      </c>
      <c r="H314">
        <f>VLOOKUP(E314,[1]!greece_raw__2[[Column2]:[LON]],2,FALSE)</f>
        <v>39.016316793800002</v>
      </c>
      <c r="I314">
        <f>VLOOKUP(E314,[1]!greece_raw__2[[Column2]:[LON]],3,FALSE)</f>
        <v>26.364975931</v>
      </c>
    </row>
    <row r="315" spans="1:9" x14ac:dyDescent="0.25">
      <c r="A315" t="s">
        <v>3557</v>
      </c>
      <c r="B315" t="s">
        <v>19806</v>
      </c>
      <c r="C315" t="s">
        <v>19242</v>
      </c>
      <c r="D315">
        <v>27</v>
      </c>
      <c r="E315" t="str">
        <f>_xlfn.CONCAT(B315," (",F315,")")</f>
        <v>Μελανιός (Περιφερειακή Ενότητα Χίου)</v>
      </c>
      <c r="F315" t="s">
        <v>19152</v>
      </c>
      <c r="G315" t="s">
        <v>19789</v>
      </c>
      <c r="H315">
        <f>VLOOKUP(E315,[1]!greece_raw__2[[Column2]:[LON]],2,FALSE)</f>
        <v>38.541997779399999</v>
      </c>
      <c r="I315">
        <f>VLOOKUP(E315,[1]!greece_raw__2[[Column2]:[LON]],3,FALSE)</f>
        <v>25.8432431174</v>
      </c>
    </row>
    <row r="316" spans="1:9" x14ac:dyDescent="0.25">
      <c r="A316" t="s">
        <v>3555</v>
      </c>
      <c r="B316" t="s">
        <v>19574</v>
      </c>
      <c r="C316" t="s">
        <v>18679</v>
      </c>
      <c r="D316">
        <v>8</v>
      </c>
      <c r="E316" t="str">
        <f>_xlfn.CONCAT(B316," (",F316,")")</f>
        <v>Μελίντα (Περιφερειακή Ενότητα Λέσβου)</v>
      </c>
      <c r="F316" t="s">
        <v>18397</v>
      </c>
      <c r="G316" t="s">
        <v>19568</v>
      </c>
      <c r="H316">
        <f>VLOOKUP(E316,[1]!greece_raw__2[[Column2]:[LON]],2,FALSE)</f>
        <v>38.984498654100001</v>
      </c>
      <c r="I316">
        <f>VLOOKUP(E316,[1]!greece_raw__2[[Column2]:[LON]],3,FALSE)</f>
        <v>26.312316909</v>
      </c>
    </row>
    <row r="317" spans="1:9" x14ac:dyDescent="0.25">
      <c r="A317" t="s">
        <v>3555</v>
      </c>
      <c r="B317" t="s">
        <v>19863</v>
      </c>
      <c r="C317" t="s">
        <v>19380</v>
      </c>
      <c r="D317">
        <v>13</v>
      </c>
      <c r="E317" t="str">
        <f>_xlfn.CONCAT(B317," (",F317,")")</f>
        <v>Μερικούντα (Περιφερειακή Ενότητα Χίου)</v>
      </c>
      <c r="F317" t="s">
        <v>19152</v>
      </c>
      <c r="G317" t="s">
        <v>19851</v>
      </c>
      <c r="H317">
        <f>VLOOKUP(E317,[1]!greece_raw__2[[Column2]:[LON]],2,FALSE)</f>
        <v>38.2720878899</v>
      </c>
      <c r="I317">
        <f>VLOOKUP(E317,[1]!greece_raw__2[[Column2]:[LON]],3,FALSE)</f>
        <v>25.888152420899999</v>
      </c>
    </row>
    <row r="318" spans="1:9" x14ac:dyDescent="0.25">
      <c r="A318" t="s">
        <v>3590</v>
      </c>
      <c r="B318" t="s">
        <v>19443</v>
      </c>
      <c r="C318" t="s">
        <v>18406</v>
      </c>
      <c r="D318">
        <v>21</v>
      </c>
      <c r="E318" t="str">
        <f>_xlfn.CONCAT(B318," (",F318,")")</f>
        <v>Μέσα (Περιφερειακή Ενότητα Λέσβου)</v>
      </c>
      <c r="F318" t="s">
        <v>18397</v>
      </c>
      <c r="G318" t="s">
        <v>19441</v>
      </c>
      <c r="H318">
        <f>VLOOKUP(E318,[1]!greece_raw__2[[Column2]:[LON]],2,FALSE)</f>
        <v>39.189908370600001</v>
      </c>
      <c r="I318">
        <f>VLOOKUP(E318,[1]!greece_raw__2[[Column2]:[LON]],3,FALSE)</f>
        <v>26.299600878100001</v>
      </c>
    </row>
    <row r="319" spans="1:9" x14ac:dyDescent="0.25">
      <c r="A319" t="s">
        <v>3555</v>
      </c>
      <c r="B319" t="s">
        <v>19825</v>
      </c>
      <c r="C319" t="s">
        <v>19284</v>
      </c>
      <c r="D319">
        <v>166</v>
      </c>
      <c r="E319" t="str">
        <f>_xlfn.CONCAT(B319," (",F319,")")</f>
        <v>Μέσα Διδύμα (Περιφερειακή Ενότητα Χίου)</v>
      </c>
      <c r="F319" t="s">
        <v>19152</v>
      </c>
      <c r="G319" t="s">
        <v>19816</v>
      </c>
      <c r="H319">
        <f>VLOOKUP(E319,[1]!greece_raw__2[[Column2]:[LON]],2,FALSE)</f>
        <v>38.273508952999997</v>
      </c>
      <c r="I319">
        <f>VLOOKUP(E319,[1]!greece_raw__2[[Column2]:[LON]],3,FALSE)</f>
        <v>26.0752845007</v>
      </c>
    </row>
    <row r="320" spans="1:9" x14ac:dyDescent="0.25">
      <c r="A320" t="s">
        <v>3557</v>
      </c>
      <c r="B320" t="s">
        <v>18287</v>
      </c>
      <c r="C320" t="s">
        <v>17698</v>
      </c>
      <c r="D320">
        <v>618</v>
      </c>
      <c r="E320" t="str">
        <f>_xlfn.CONCAT(B320," (",F320,")")</f>
        <v>Μεσαγρός (Περιφερειακή Ενότητα Λέσβου)</v>
      </c>
      <c r="F320" t="s">
        <v>18397</v>
      </c>
      <c r="G320" t="s">
        <v>19450</v>
      </c>
      <c r="H320">
        <f>VLOOKUP(E320,[1]!greece_raw__2[[Column2]:[LON]],2,FALSE)</f>
        <v>39.034844639100001</v>
      </c>
      <c r="I320">
        <f>VLOOKUP(E320,[1]!greece_raw__2[[Column2]:[LON]],3,FALSE)</f>
        <v>26.442913903899999</v>
      </c>
    </row>
    <row r="321" spans="1:9" x14ac:dyDescent="0.25">
      <c r="A321" t="s">
        <v>3560</v>
      </c>
      <c r="B321" t="s">
        <v>19762</v>
      </c>
      <c r="C321" t="s">
        <v>19125</v>
      </c>
      <c r="D321">
        <v>109</v>
      </c>
      <c r="E321" t="str">
        <f>_xlfn.CONCAT(B321," (",F321,")")</f>
        <v>Μεσόγειον (Περιφερειακή Ενότητα Σάμου)</v>
      </c>
      <c r="F321" t="s">
        <v>18986</v>
      </c>
      <c r="G321" t="s">
        <v>19752</v>
      </c>
      <c r="H321">
        <f>VLOOKUP(E321,[1]!greece_raw__2[[Column2]:[LON]],2,FALSE)</f>
        <v>37.725346619500002</v>
      </c>
      <c r="I321">
        <f>VLOOKUP(E321,[1]!greece_raw__2[[Column2]:[LON]],3,FALSE)</f>
        <v>26.822281869299999</v>
      </c>
    </row>
    <row r="322" spans="1:9" x14ac:dyDescent="0.25">
      <c r="A322" t="s">
        <v>3557</v>
      </c>
      <c r="B322" t="s">
        <v>12294</v>
      </c>
      <c r="C322" t="s">
        <v>10678</v>
      </c>
      <c r="D322">
        <v>109</v>
      </c>
      <c r="E322" t="str">
        <f>_xlfn.CONCAT(B322," (",F322,")")</f>
        <v>Μεσόκαμπος (Περιφερειακή Ενότητα Σάμου)</v>
      </c>
      <c r="F322" t="s">
        <v>18986</v>
      </c>
      <c r="G322" t="s">
        <v>19703</v>
      </c>
      <c r="H322">
        <f>VLOOKUP(E322,[1]!greece_raw__2[[Column2]:[LON]],2,FALSE)</f>
        <v>37.712023520499997</v>
      </c>
      <c r="I322">
        <f>VLOOKUP(E322,[1]!greece_raw__2[[Column2]:[LON]],3,FALSE)</f>
        <v>26.972930578700002</v>
      </c>
    </row>
    <row r="323" spans="1:9" x14ac:dyDescent="0.25">
      <c r="A323" t="s">
        <v>3557</v>
      </c>
      <c r="B323" t="s">
        <v>19473</v>
      </c>
      <c r="C323" t="s">
        <v>18467</v>
      </c>
      <c r="D323">
        <v>769</v>
      </c>
      <c r="E323" t="str">
        <f>_xlfn.CONCAT(B323," (",F323,")")</f>
        <v>Μεσότοπος (Περιφερειακή Ενότητα Λέσβου)</v>
      </c>
      <c r="F323" t="s">
        <v>18397</v>
      </c>
      <c r="G323" t="s">
        <v>19468</v>
      </c>
      <c r="H323">
        <f>VLOOKUP(E323,[1]!greece_raw__2[[Column2]:[LON]],2,FALSE)</f>
        <v>39.128606035399997</v>
      </c>
      <c r="I323">
        <f>VLOOKUP(E323,[1]!greece_raw__2[[Column2]:[LON]],3,FALSE)</f>
        <v>26.002516349499999</v>
      </c>
    </row>
    <row r="324" spans="1:9" x14ac:dyDescent="0.25">
      <c r="A324" t="s">
        <v>3590</v>
      </c>
      <c r="B324" t="s">
        <v>19864</v>
      </c>
      <c r="C324" t="s">
        <v>19382</v>
      </c>
      <c r="D324">
        <v>331</v>
      </c>
      <c r="E324" t="str">
        <f>_xlfn.CONCAT(B324," (",F324,")")</f>
        <v>Μεστά (Περιφερειακή Ενότητα Χίου)</v>
      </c>
      <c r="F324" t="s">
        <v>19152</v>
      </c>
      <c r="G324" t="s">
        <v>19851</v>
      </c>
      <c r="H324">
        <f>VLOOKUP(E324,[1]!greece_raw__2[[Column2]:[LON]],2,FALSE)</f>
        <v>38.257783308</v>
      </c>
      <c r="I324">
        <f>VLOOKUP(E324,[1]!greece_raw__2[[Column2]:[LON]],3,FALSE)</f>
        <v>25.919989224599998</v>
      </c>
    </row>
    <row r="325" spans="1:9" x14ac:dyDescent="0.25">
      <c r="A325" t="s">
        <v>3555</v>
      </c>
      <c r="B325" t="s">
        <v>19542</v>
      </c>
      <c r="C325" t="s">
        <v>18613</v>
      </c>
      <c r="D325">
        <v>1390</v>
      </c>
      <c r="E325" t="str">
        <f>_xlfn.CONCAT(B325," (",F325,")")</f>
        <v>Μήθυμνα (Περιφερειακή Ενότητα Λέσβου)</v>
      </c>
      <c r="F325" t="s">
        <v>18397</v>
      </c>
      <c r="G325" t="s">
        <v>19538</v>
      </c>
      <c r="H325">
        <f>VLOOKUP(E325,[1]!greece_raw__2[[Column2]:[LON]],2,FALSE)</f>
        <v>39.365719043299997</v>
      </c>
      <c r="I325">
        <f>VLOOKUP(E325,[1]!greece_raw__2[[Column2]:[LON]],3,FALSE)</f>
        <v>26.173237176400001</v>
      </c>
    </row>
    <row r="326" spans="1:9" x14ac:dyDescent="0.25">
      <c r="A326" t="s">
        <v>3573</v>
      </c>
      <c r="B326" t="s">
        <v>3984</v>
      </c>
      <c r="C326" t="s">
        <v>2544</v>
      </c>
      <c r="D326">
        <v>10</v>
      </c>
      <c r="E326" t="str">
        <f>_xlfn.CONCAT(B326," (",F326,")")</f>
        <v>Μηλέαι (Περιφερειακή Ενότητα Λέσβου)</v>
      </c>
      <c r="F326" t="s">
        <v>18397</v>
      </c>
      <c r="G326" t="s">
        <v>19568</v>
      </c>
      <c r="H326">
        <f>VLOOKUP(E326,[1]!greece_raw__2[[Column2]:[LON]],2,FALSE)</f>
        <v>38.995593464000002</v>
      </c>
      <c r="I326">
        <f>VLOOKUP(E326,[1]!greece_raw__2[[Column2]:[LON]],3,FALSE)</f>
        <v>26.408937417000001</v>
      </c>
    </row>
    <row r="327" spans="1:9" x14ac:dyDescent="0.25">
      <c r="A327" t="s">
        <v>3560</v>
      </c>
      <c r="B327" t="s">
        <v>19600</v>
      </c>
      <c r="C327" t="s">
        <v>18739</v>
      </c>
      <c r="D327">
        <v>32</v>
      </c>
      <c r="E327" t="str">
        <f>_xlfn.CONCAT(B327," (",F327,")")</f>
        <v>Μηλεωπόν (Περιφερειακή Ενότητα Ικαρίας)</v>
      </c>
      <c r="F327" t="s">
        <v>18716</v>
      </c>
      <c r="G327" t="s">
        <v>19592</v>
      </c>
      <c r="H327">
        <f>VLOOKUP(E327,[1]!greece_raw__2[[Column2]:[LON]],2,FALSE)</f>
        <v>37.635067029299996</v>
      </c>
      <c r="I327">
        <f>VLOOKUP(E327,[1]!greece_raw__2[[Column2]:[LON]],3,FALSE)</f>
        <v>26.244121116500001</v>
      </c>
    </row>
    <row r="328" spans="1:9" x14ac:dyDescent="0.25">
      <c r="A328" t="s">
        <v>3590</v>
      </c>
      <c r="B328" t="s">
        <v>19564</v>
      </c>
      <c r="C328" t="s">
        <v>18657</v>
      </c>
      <c r="D328">
        <v>62</v>
      </c>
      <c r="E328" t="str">
        <f>_xlfn.CONCAT(B328," (",F328,")")</f>
        <v>Μιραδέλλια (Περιφερειακή Ενότητα Λέσβου)</v>
      </c>
      <c r="F328" t="s">
        <v>18397</v>
      </c>
      <c r="G328" t="s">
        <v>19561</v>
      </c>
      <c r="H328">
        <f>VLOOKUP(E328,[1]!greece_raw__2[[Column2]:[LON]],2,FALSE)</f>
        <v>39.326861170599997</v>
      </c>
      <c r="I328">
        <f>VLOOKUP(E328,[1]!greece_raw__2[[Column2]:[LON]],3,FALSE)</f>
        <v>26.182335464299999</v>
      </c>
    </row>
    <row r="329" spans="1:9" x14ac:dyDescent="0.25">
      <c r="A329" t="s">
        <v>3590</v>
      </c>
      <c r="B329" t="s">
        <v>19517</v>
      </c>
      <c r="C329" t="s">
        <v>18554</v>
      </c>
      <c r="D329">
        <v>403</v>
      </c>
      <c r="E329" t="str">
        <f>_xlfn.CONCAT(B329," (",F329,")")</f>
        <v>Μιστεγνά (Περιφερειακή Ενότητα Λέσβου)</v>
      </c>
      <c r="F329" t="s">
        <v>18397</v>
      </c>
      <c r="G329" t="s">
        <v>19515</v>
      </c>
      <c r="H329">
        <f>VLOOKUP(E329,[1]!greece_raw__2[[Column2]:[LON]],2,FALSE)</f>
        <v>39.209549617</v>
      </c>
      <c r="I329">
        <f>VLOOKUP(E329,[1]!greece_raw__2[[Column2]:[LON]],3,FALSE)</f>
        <v>26.459203608199999</v>
      </c>
    </row>
    <row r="330" spans="1:9" x14ac:dyDescent="0.25">
      <c r="A330" t="s">
        <v>3555</v>
      </c>
      <c r="B330" t="s">
        <v>19826</v>
      </c>
      <c r="C330" t="s">
        <v>19286</v>
      </c>
      <c r="D330">
        <v>1</v>
      </c>
      <c r="E330" t="str">
        <f>_xlfn.CONCAT(B330," (",F330,")")</f>
        <v>Μονή Αγίας Ματρώνης Χαλάνδρων (Περιφερειακή Ενότητα Χίου)</v>
      </c>
      <c r="F330" t="s">
        <v>19152</v>
      </c>
      <c r="G330" t="s">
        <v>19816</v>
      </c>
      <c r="H330">
        <f>VLOOKUP(E330,[1]!greece_raw__2[[Column2]:[LON]],2,FALSE)</f>
        <v>38.276514402399997</v>
      </c>
      <c r="I330">
        <f>VLOOKUP(E330,[1]!greece_raw__2[[Column2]:[LON]],3,FALSE)</f>
        <v>26.081365418800001</v>
      </c>
    </row>
    <row r="331" spans="1:9" x14ac:dyDescent="0.25">
      <c r="A331" t="s">
        <v>3555</v>
      </c>
      <c r="B331" t="s">
        <v>3985</v>
      </c>
      <c r="C331" t="s">
        <v>2546</v>
      </c>
      <c r="D331">
        <v>31</v>
      </c>
      <c r="E331" t="str">
        <f>_xlfn.CONCAT(B331," (",F331,")")</f>
        <v>Μονή Αγίας Τριάδος (Περιφερειακή Ενότητα Σάμου)</v>
      </c>
      <c r="F331" t="s">
        <v>18986</v>
      </c>
      <c r="G331" t="s">
        <v>19752</v>
      </c>
      <c r="H331">
        <f>VLOOKUP(E331,[1]!greece_raw__2[[Column2]:[LON]],2,FALSE)</f>
        <v>37.706152804200002</v>
      </c>
      <c r="I331">
        <f>VLOOKUP(E331,[1]!greece_raw__2[[Column2]:[LON]],3,FALSE)</f>
        <v>26.9370877128</v>
      </c>
    </row>
    <row r="332" spans="1:9" x14ac:dyDescent="0.25">
      <c r="A332" t="s">
        <v>3555</v>
      </c>
      <c r="B332" t="s">
        <v>11689</v>
      </c>
      <c r="C332" t="s">
        <v>9430</v>
      </c>
      <c r="D332">
        <v>19</v>
      </c>
      <c r="E332" t="str">
        <f>_xlfn.CONCAT(B332," (",F332,")")</f>
        <v>Μονή Αγίου Ιωάννου Θεολόγου (Περιφερειακή Ενότητα Λέσβου)</v>
      </c>
      <c r="F332" t="s">
        <v>18397</v>
      </c>
      <c r="G332" t="s">
        <v>19468</v>
      </c>
      <c r="H332">
        <f>VLOOKUP(E332,[1]!greece_raw__2[[Column2]:[LON]],2,FALSE)</f>
        <v>39.229282023700002</v>
      </c>
      <c r="I332">
        <f>VLOOKUP(E332,[1]!greece_raw__2[[Column2]:[LON]],3,FALSE)</f>
        <v>25.934114823000002</v>
      </c>
    </row>
    <row r="333" spans="1:9" x14ac:dyDescent="0.25">
      <c r="A333" t="s">
        <v>3555</v>
      </c>
      <c r="B333" t="s">
        <v>19874</v>
      </c>
      <c r="C333" t="s">
        <v>19406</v>
      </c>
      <c r="D333">
        <v>2</v>
      </c>
      <c r="E333" t="str">
        <f>_xlfn.CONCAT(B333," (",F333,")")</f>
        <v>Μονή Αγίου Μάρκου (Περιφερειακή Ενότητα Χίου)</v>
      </c>
      <c r="F333" t="s">
        <v>19152</v>
      </c>
      <c r="G333" t="s">
        <v>19868</v>
      </c>
      <c r="H333">
        <f>VLOOKUP(E333,[1]!greece_raw__2[[Column2]:[LON]],2,FALSE)</f>
        <v>38.377171066400003</v>
      </c>
      <c r="I333">
        <f>VLOOKUP(E333,[1]!greece_raw__2[[Column2]:[LON]],3,FALSE)</f>
        <v>26.069238607500001</v>
      </c>
    </row>
    <row r="334" spans="1:9" x14ac:dyDescent="0.25">
      <c r="A334" t="s">
        <v>3555</v>
      </c>
      <c r="B334" t="s">
        <v>19785</v>
      </c>
      <c r="C334" t="s">
        <v>19203</v>
      </c>
      <c r="D334">
        <v>30</v>
      </c>
      <c r="E334" t="str">
        <f>_xlfn.CONCAT(B334," (",F334,")")</f>
        <v>Μονή Αγίου Μηνά (Περιφερειακή Ενότητα Χίου)</v>
      </c>
      <c r="F334" t="s">
        <v>19152</v>
      </c>
      <c r="G334" t="s">
        <v>19781</v>
      </c>
      <c r="H334">
        <f>VLOOKUP(E334,[1]!greece_raw__2[[Column2]:[LON]],2,FALSE)</f>
        <v>38.299450733800001</v>
      </c>
      <c r="I334">
        <f>VLOOKUP(E334,[1]!greece_raw__2[[Column2]:[LON]],3,FALSE)</f>
        <v>26.116986200100001</v>
      </c>
    </row>
    <row r="335" spans="1:9" x14ac:dyDescent="0.25">
      <c r="A335" t="s">
        <v>3555</v>
      </c>
      <c r="B335" t="s">
        <v>19518</v>
      </c>
      <c r="C335" t="s">
        <v>18556</v>
      </c>
      <c r="D335">
        <v>54</v>
      </c>
      <c r="E335" t="str">
        <f>_xlfn.CONCAT(B335," (",F335,")")</f>
        <v>Μονή Αγίου Ραφαήλ (Περιφερειακή Ενότητα Λέσβου)</v>
      </c>
      <c r="F335" t="s">
        <v>18397</v>
      </c>
      <c r="G335" t="s">
        <v>19515</v>
      </c>
      <c r="H335">
        <f>VLOOKUP(E335,[1]!greece_raw__2[[Column2]:[LON]],2,FALSE)</f>
        <v>39.169612601899999</v>
      </c>
      <c r="I335">
        <f>VLOOKUP(E335,[1]!greece_raw__2[[Column2]:[LON]],3,FALSE)</f>
        <v>26.478386969799999</v>
      </c>
    </row>
    <row r="336" spans="1:9" x14ac:dyDescent="0.25">
      <c r="A336" t="s">
        <v>3555</v>
      </c>
      <c r="B336" t="s">
        <v>19875</v>
      </c>
      <c r="C336" t="s">
        <v>19410</v>
      </c>
      <c r="D336">
        <v>4</v>
      </c>
      <c r="E336" t="str">
        <f>_xlfn.CONCAT(B336," (",F336,")")</f>
        <v>Μονή Αγίων Πατέρων (Περιφερειακή Ενότητα Χίου)</v>
      </c>
      <c r="F336" t="s">
        <v>19152</v>
      </c>
      <c r="G336" t="s">
        <v>19868</v>
      </c>
      <c r="H336">
        <f>VLOOKUP(E336,[1]!greece_raw__2[[Column2]:[LON]],2,FALSE)</f>
        <v>38.369366292999999</v>
      </c>
      <c r="I336">
        <f>VLOOKUP(E336,[1]!greece_raw__2[[Column2]:[LON]],3,FALSE)</f>
        <v>26.045948539400001</v>
      </c>
    </row>
    <row r="337" spans="1:9" x14ac:dyDescent="0.25">
      <c r="A337" t="s">
        <v>3555</v>
      </c>
      <c r="B337" t="s">
        <v>19717</v>
      </c>
      <c r="C337" t="s">
        <v>19029</v>
      </c>
      <c r="D337">
        <v>16</v>
      </c>
      <c r="E337" t="str">
        <f>_xlfn.CONCAT(B337," (",F337,")")</f>
        <v>Μονή Βροντά (Περιφερειακή Ενότητα Σάμου)</v>
      </c>
      <c r="F337" t="s">
        <v>18986</v>
      </c>
      <c r="G337" t="s">
        <v>19703</v>
      </c>
      <c r="H337">
        <f>VLOOKUP(E337,[1]!greece_raw__2[[Column2]:[LON]],2,FALSE)</f>
        <v>37.771110690699999</v>
      </c>
      <c r="I337">
        <f>VLOOKUP(E337,[1]!greece_raw__2[[Column2]:[LON]],3,FALSE)</f>
        <v>26.853157315600001</v>
      </c>
    </row>
    <row r="338" spans="1:9" x14ac:dyDescent="0.25">
      <c r="A338" t="s">
        <v>3555</v>
      </c>
      <c r="B338" t="s">
        <v>19601</v>
      </c>
      <c r="C338" t="s">
        <v>18741</v>
      </c>
      <c r="D338">
        <v>15</v>
      </c>
      <c r="E338" t="str">
        <f>_xlfn.CONCAT(B338," (",F338,")")</f>
        <v>Μονή Λευκάδος Ευαγγελισμός (Περιφερειακή Ενότητα Ικαρίας)</v>
      </c>
      <c r="F338" t="s">
        <v>18716</v>
      </c>
      <c r="G338" t="s">
        <v>19592</v>
      </c>
      <c r="H338">
        <f>VLOOKUP(E338,[1]!greece_raw__2[[Column2]:[LON]],2,FALSE)</f>
        <v>37.597469349900003</v>
      </c>
      <c r="I338">
        <f>VLOOKUP(E338,[1]!greece_raw__2[[Column2]:[LON]],3,FALSE)</f>
        <v>26.2644300055</v>
      </c>
    </row>
    <row r="339" spans="1:9" x14ac:dyDescent="0.25">
      <c r="A339" t="s">
        <v>3555</v>
      </c>
      <c r="B339" t="s">
        <v>19763</v>
      </c>
      <c r="C339" t="s">
        <v>19127</v>
      </c>
      <c r="D339">
        <v>7</v>
      </c>
      <c r="E339" t="str">
        <f>_xlfn.CONCAT(B339," (",F339,")")</f>
        <v>Μονή Μεγάλης Παναγίας (Περιφερειακή Ενότητα Σάμου)</v>
      </c>
      <c r="F339" t="s">
        <v>18986</v>
      </c>
      <c r="G339" t="s">
        <v>19752</v>
      </c>
      <c r="H339">
        <f>VLOOKUP(E339,[1]!greece_raw__2[[Column2]:[LON]],2,FALSE)</f>
        <v>37.693854614800003</v>
      </c>
      <c r="I339">
        <f>VLOOKUP(E339,[1]!greece_raw__2[[Column2]:[LON]],3,FALSE)</f>
        <v>26.840781079700001</v>
      </c>
    </row>
    <row r="340" spans="1:9" x14ac:dyDescent="0.25">
      <c r="A340" t="s">
        <v>3555</v>
      </c>
      <c r="B340" t="s">
        <v>19876</v>
      </c>
      <c r="C340" t="s">
        <v>19412</v>
      </c>
      <c r="D340">
        <v>2</v>
      </c>
      <c r="E340" t="str">
        <f>_xlfn.CONCAT(B340," (",F340,")")</f>
        <v>Μονή Μυρσινιδίου (Περιφερειακή Ενότητα Χίου)</v>
      </c>
      <c r="F340" t="s">
        <v>19152</v>
      </c>
      <c r="G340" t="s">
        <v>19868</v>
      </c>
      <c r="H340">
        <f>VLOOKUP(E340,[1]!greece_raw__2[[Column2]:[LON]],2,FALSE)</f>
        <v>38.427689514900003</v>
      </c>
      <c r="I340">
        <f>VLOOKUP(E340,[1]!greece_raw__2[[Column2]:[LON]],3,FALSE)</f>
        <v>26.137798866899999</v>
      </c>
    </row>
    <row r="341" spans="1:9" x14ac:dyDescent="0.25">
      <c r="A341" t="s">
        <v>3555</v>
      </c>
      <c r="B341" t="s">
        <v>19509</v>
      </c>
      <c r="C341" t="s">
        <v>18537</v>
      </c>
      <c r="D341">
        <v>6</v>
      </c>
      <c r="E341" t="str">
        <f>_xlfn.CONCAT(B341," (",F341,")")</f>
        <v>Μονή Παναγίας Μυρσινιωτίσσης Λειμώνος (Περιφερειακή Ενότητα Λέσβου)</v>
      </c>
      <c r="F341" t="s">
        <v>18397</v>
      </c>
      <c r="G341" t="s">
        <v>19498</v>
      </c>
      <c r="H341">
        <f>VLOOKUP(E341,[1]!greece_raw__2[[Column2]:[LON]],2,FALSE)</f>
        <v>39.248078795600001</v>
      </c>
      <c r="I341">
        <f>VLOOKUP(E341,[1]!greece_raw__2[[Column2]:[LON]],3,FALSE)</f>
        <v>26.199128147</v>
      </c>
    </row>
    <row r="342" spans="1:9" x14ac:dyDescent="0.25">
      <c r="A342" t="s">
        <v>3555</v>
      </c>
      <c r="B342" t="s">
        <v>18393</v>
      </c>
      <c r="C342" t="s">
        <v>17951</v>
      </c>
      <c r="D342">
        <v>73</v>
      </c>
      <c r="E342" t="str">
        <f>_xlfn.CONCAT(B342," (",F342,")")</f>
        <v>Μονή Προφήτου Ηλιού (Περιφερειακή Ενότητα Σάμου)</v>
      </c>
      <c r="F342" t="s">
        <v>18986</v>
      </c>
      <c r="G342" t="s">
        <v>19727</v>
      </c>
      <c r="H342">
        <f>VLOOKUP(E342,[1]!greece_raw__2[[Column2]:[LON]],2,FALSE)</f>
        <v>37.773045894200003</v>
      </c>
      <c r="I342">
        <f>VLOOKUP(E342,[1]!greece_raw__2[[Column2]:[LON]],3,FALSE)</f>
        <v>26.716338728699998</v>
      </c>
    </row>
    <row r="343" spans="1:9" x14ac:dyDescent="0.25">
      <c r="A343" t="s">
        <v>3555</v>
      </c>
      <c r="B343" t="s">
        <v>15990</v>
      </c>
      <c r="C343" t="s">
        <v>1544</v>
      </c>
      <c r="D343">
        <v>3</v>
      </c>
      <c r="E343" t="str">
        <f>_xlfn.CONCAT(B343," (",F343,")")</f>
        <v>Μονή Ταξιαρχών (Περιφερειακή Ενότητα Χίου)</v>
      </c>
      <c r="F343" t="s">
        <v>19152</v>
      </c>
      <c r="G343" t="s">
        <v>19816</v>
      </c>
      <c r="H343">
        <f>VLOOKUP(E343,[1]!greece_raw__2[[Column2]:[LON]],2,FALSE)</f>
        <v>38.242566158899997</v>
      </c>
      <c r="I343">
        <f>VLOOKUP(E343,[1]!greece_raw__2[[Column2]:[LON]],3,FALSE)</f>
        <v>26.089542783199999</v>
      </c>
    </row>
    <row r="344" spans="1:9" x14ac:dyDescent="0.25">
      <c r="A344" t="s">
        <v>3555</v>
      </c>
      <c r="B344" t="s">
        <v>19764</v>
      </c>
      <c r="C344" t="s">
        <v>19129</v>
      </c>
      <c r="D344">
        <v>3</v>
      </c>
      <c r="E344" t="str">
        <f>_xlfn.CONCAT(B344," (",F344,")")</f>
        <v>Μονή Τιμίου Σταυρού (Περιφερειακή Ενότητα Σάμου)</v>
      </c>
      <c r="F344" t="s">
        <v>18986</v>
      </c>
      <c r="G344" t="s">
        <v>19752</v>
      </c>
      <c r="H344">
        <f>VLOOKUP(E344,[1]!greece_raw__2[[Column2]:[LON]],2,FALSE)</f>
        <v>37.706198875200002</v>
      </c>
      <c r="I344">
        <f>VLOOKUP(E344,[1]!greece_raw__2[[Column2]:[LON]],3,FALSE)</f>
        <v>26.8696083671</v>
      </c>
    </row>
    <row r="345" spans="1:9" x14ac:dyDescent="0.25">
      <c r="A345" t="s">
        <v>3560</v>
      </c>
      <c r="B345" t="s">
        <v>19602</v>
      </c>
      <c r="C345" t="s">
        <v>18743</v>
      </c>
      <c r="D345">
        <v>73</v>
      </c>
      <c r="E345" t="str">
        <f>_xlfn.CONCAT(B345," (",F345,")")</f>
        <v>Μονοκάμπιον (Περιφερειακή Ενότητα Ικαρίας)</v>
      </c>
      <c r="F345" t="s">
        <v>18716</v>
      </c>
      <c r="G345" t="s">
        <v>19592</v>
      </c>
      <c r="H345">
        <f>VLOOKUP(E345,[1]!greece_raw__2[[Column2]:[LON]],2,FALSE)</f>
        <v>37.6476320401</v>
      </c>
      <c r="I345">
        <f>VLOOKUP(E345,[1]!greece_raw__2[[Column2]:[LON]],3,FALSE)</f>
        <v>26.266453112899999</v>
      </c>
    </row>
    <row r="346" spans="1:9" x14ac:dyDescent="0.25">
      <c r="A346" t="s">
        <v>3555</v>
      </c>
      <c r="B346" t="s">
        <v>7005</v>
      </c>
      <c r="C346" t="s">
        <v>19290</v>
      </c>
      <c r="D346">
        <v>83</v>
      </c>
      <c r="E346" t="str">
        <f>_xlfn.CONCAT(B346," (",F346,")")</f>
        <v>Μονολιά (Περιφερειακή Ενότητα Χίου)</v>
      </c>
      <c r="F346" t="s">
        <v>19152</v>
      </c>
      <c r="G346" t="s">
        <v>19816</v>
      </c>
      <c r="H346">
        <f>VLOOKUP(E346,[1]!greece_raw__2[[Column2]:[LON]],2,FALSE)</f>
        <v>38.278917849300001</v>
      </c>
      <c r="I346">
        <f>VLOOKUP(E346,[1]!greece_raw__2[[Column2]:[LON]],3,FALSE)</f>
        <v>26.111362649</v>
      </c>
    </row>
    <row r="347" spans="1:9" x14ac:dyDescent="0.25">
      <c r="A347" t="s">
        <v>3555</v>
      </c>
      <c r="B347" t="s">
        <v>19552</v>
      </c>
      <c r="C347" t="s">
        <v>18633</v>
      </c>
      <c r="D347">
        <v>1163</v>
      </c>
      <c r="E347" t="str">
        <f>_xlfn.CONCAT(B347," (",F347,")")</f>
        <v>Μόρια (Περιφερειακή Ενότητα Λέσβου)</v>
      </c>
      <c r="F347" t="s">
        <v>18397</v>
      </c>
      <c r="G347" t="s">
        <v>19544</v>
      </c>
      <c r="H347">
        <f>VLOOKUP(E347,[1]!greece_raw__2[[Column2]:[LON]],2,FALSE)</f>
        <v>39.129658146799997</v>
      </c>
      <c r="I347">
        <f>VLOOKUP(E347,[1]!greece_raw__2[[Column2]:[LON]],3,FALSE)</f>
        <v>26.514637927100001</v>
      </c>
    </row>
    <row r="348" spans="1:9" x14ac:dyDescent="0.25">
      <c r="A348" t="s">
        <v>3557</v>
      </c>
      <c r="B348" t="s">
        <v>19679</v>
      </c>
      <c r="C348" t="s">
        <v>18935</v>
      </c>
      <c r="D348">
        <v>952</v>
      </c>
      <c r="E348" t="str">
        <f>_xlfn.CONCAT(B348," (",F348,")")</f>
        <v>Μούδρος (Περιφερειακή Ενότητα Λήμνου)</v>
      </c>
      <c r="F348" t="s">
        <v>18886</v>
      </c>
      <c r="G348" t="s">
        <v>19671</v>
      </c>
      <c r="H348">
        <f>VLOOKUP(E348,[1]!greece_raw__2[[Column2]:[LON]],2,FALSE)</f>
        <v>39.8723648462</v>
      </c>
      <c r="I348">
        <f>VLOOKUP(E348,[1]!greece_raw__2[[Column2]:[LON]],3,FALSE)</f>
        <v>25.270062594799999</v>
      </c>
    </row>
    <row r="349" spans="1:9" x14ac:dyDescent="0.25">
      <c r="A349" t="s">
        <v>3560</v>
      </c>
      <c r="B349" t="s">
        <v>19661</v>
      </c>
      <c r="C349" t="s">
        <v>18877</v>
      </c>
      <c r="D349">
        <v>2</v>
      </c>
      <c r="E349" t="str">
        <f>_xlfn.CONCAT(B349," (",F349,")")</f>
        <v>Μπαλί (Περιφερειακή Ενότητα Ικαρίας)</v>
      </c>
      <c r="F349" t="s">
        <v>18716</v>
      </c>
      <c r="G349" t="s">
        <v>19655</v>
      </c>
      <c r="H349">
        <f>VLOOKUP(E349,[1]!greece_raw__2[[Column2]:[LON]],2,FALSE)</f>
        <v>37.591105766200002</v>
      </c>
      <c r="I349">
        <f>VLOOKUP(E349,[1]!greece_raw__2[[Column2]:[LON]],3,FALSE)</f>
        <v>26.512461544600001</v>
      </c>
    </row>
    <row r="350" spans="1:9" x14ac:dyDescent="0.25">
      <c r="A350" t="s">
        <v>3555</v>
      </c>
      <c r="B350" t="s">
        <v>19510</v>
      </c>
      <c r="C350" t="s">
        <v>18539</v>
      </c>
      <c r="D350">
        <v>20</v>
      </c>
      <c r="E350" t="str">
        <f>_xlfn.CONCAT(B350," (",F350,")")</f>
        <v>Μπαλίνη (Περιφερειακή Ενότητα Λέσβου)</v>
      </c>
      <c r="F350" t="s">
        <v>18397</v>
      </c>
      <c r="G350" t="s">
        <v>19498</v>
      </c>
      <c r="H350">
        <f>VLOOKUP(E350,[1]!greece_raw__2[[Column2]:[LON]],2,FALSE)</f>
        <v>39.290467635900001</v>
      </c>
      <c r="I350">
        <f>VLOOKUP(E350,[1]!greece_raw__2[[Column2]:[LON]],3,FALSE)</f>
        <v>26.062094808000001</v>
      </c>
    </row>
    <row r="351" spans="1:9" x14ac:dyDescent="0.25">
      <c r="A351" t="s">
        <v>3565</v>
      </c>
      <c r="B351" t="s">
        <v>4254</v>
      </c>
      <c r="C351" t="s">
        <v>3150</v>
      </c>
      <c r="D351">
        <v>249</v>
      </c>
      <c r="E351" t="str">
        <f>_xlfn.CONCAT(B351," (",F351,")")</f>
        <v>Μύλοι (Περιφερειακή Ενότητα Σάμου)</v>
      </c>
      <c r="F351" t="s">
        <v>18986</v>
      </c>
      <c r="G351" t="s">
        <v>19752</v>
      </c>
      <c r="H351">
        <f>VLOOKUP(E351,[1]!greece_raw__2[[Column2]:[LON]],2,FALSE)</f>
        <v>37.678499402500002</v>
      </c>
      <c r="I351">
        <f>VLOOKUP(E351,[1]!greece_raw__2[[Column2]:[LON]],3,FALSE)</f>
        <v>26.8563817603</v>
      </c>
    </row>
    <row r="352" spans="1:9" x14ac:dyDescent="0.25">
      <c r="A352" t="s">
        <v>3555</v>
      </c>
      <c r="B352" t="s">
        <v>3910</v>
      </c>
      <c r="C352" t="s">
        <v>2398</v>
      </c>
      <c r="D352">
        <v>5552</v>
      </c>
      <c r="E352" t="str">
        <f>_xlfn.CONCAT(B352," (",F352,")")</f>
        <v>Μύρινα (Περιφερειακή Ενότητα Λήμνου)</v>
      </c>
      <c r="F352" t="s">
        <v>18886</v>
      </c>
      <c r="G352" t="s">
        <v>19685</v>
      </c>
      <c r="H352">
        <f>VLOOKUP(E352,[1]!greece_raw__2[[Column2]:[LON]],2,FALSE)</f>
        <v>39.872496835299998</v>
      </c>
      <c r="I352">
        <f>VLOOKUP(E352,[1]!greece_raw__2[[Column2]:[LON]],3,FALSE)</f>
        <v>25.060893514299998</v>
      </c>
    </row>
    <row r="353" spans="1:9" x14ac:dyDescent="0.25">
      <c r="A353" t="s">
        <v>3560</v>
      </c>
      <c r="B353" t="s">
        <v>19827</v>
      </c>
      <c r="C353" t="s">
        <v>19292</v>
      </c>
      <c r="D353">
        <v>93</v>
      </c>
      <c r="E353" t="str">
        <f>_xlfn.CONCAT(B353," (",F353,")")</f>
        <v>Μυρμήγκιον (Περιφερειακή Ενότητα Χίου)</v>
      </c>
      <c r="F353" t="s">
        <v>19152</v>
      </c>
      <c r="G353" t="s">
        <v>19816</v>
      </c>
      <c r="H353">
        <f>VLOOKUP(E353,[1]!greece_raw__2[[Column2]:[LON]],2,FALSE)</f>
        <v>38.282059476599997</v>
      </c>
      <c r="I353">
        <f>VLOOKUP(E353,[1]!greece_raw__2[[Column2]:[LON]],3,FALSE)</f>
        <v>26.073243892600001</v>
      </c>
    </row>
    <row r="354" spans="1:9" x14ac:dyDescent="0.25">
      <c r="A354" t="s">
        <v>3555</v>
      </c>
      <c r="B354" t="s">
        <v>19553</v>
      </c>
      <c r="C354" t="s">
        <v>18635</v>
      </c>
      <c r="D354">
        <v>27545</v>
      </c>
      <c r="E354" t="str">
        <f>_xlfn.CONCAT(B354," (",F354,")")</f>
        <v>Μυτιλήνη (Περιφερειακή Ενότητα Λέσβου)</v>
      </c>
      <c r="F354" t="s">
        <v>18397</v>
      </c>
      <c r="G354" t="s">
        <v>19544</v>
      </c>
      <c r="H354">
        <f>VLOOKUP(E354,[1]!greece_raw__2[[Column2]:[LON]],2,FALSE)</f>
        <v>39.105342727900002</v>
      </c>
      <c r="I354">
        <f>VLOOKUP(E354,[1]!greece_raw__2[[Column2]:[LON]],3,FALSE)</f>
        <v>26.553822839999999</v>
      </c>
    </row>
    <row r="355" spans="1:9" x14ac:dyDescent="0.25">
      <c r="A355" t="s">
        <v>3565</v>
      </c>
      <c r="B355" t="s">
        <v>19765</v>
      </c>
      <c r="C355" t="s">
        <v>19131</v>
      </c>
      <c r="D355">
        <v>1866</v>
      </c>
      <c r="E355" t="str">
        <f>_xlfn.CONCAT(B355," (",F355,")")</f>
        <v>Μυτιληνιοί (Περιφερειακή Ενότητα Σάμου)</v>
      </c>
      <c r="F355" t="s">
        <v>18986</v>
      </c>
      <c r="G355" t="s">
        <v>19752</v>
      </c>
      <c r="H355">
        <f>VLOOKUP(E355,[1]!greece_raw__2[[Column2]:[LON]],2,FALSE)</f>
        <v>37.725203396300003</v>
      </c>
      <c r="I355">
        <f>VLOOKUP(E355,[1]!greece_raw__2[[Column2]:[LON]],3,FALSE)</f>
        <v>26.905994720500001</v>
      </c>
    </row>
    <row r="356" spans="1:9" x14ac:dyDescent="0.25">
      <c r="A356" t="s">
        <v>3555</v>
      </c>
      <c r="B356" t="s">
        <v>19495</v>
      </c>
      <c r="C356" t="s">
        <v>18513</v>
      </c>
      <c r="D356">
        <v>102</v>
      </c>
      <c r="E356" t="str">
        <f>_xlfn.CONCAT(B356," (",F356,")")</f>
        <v>Μυχός (Περιφερειακή Ενότητα Λέσβου)</v>
      </c>
      <c r="F356" t="s">
        <v>18397</v>
      </c>
      <c r="G356" t="s">
        <v>19485</v>
      </c>
      <c r="H356">
        <f>VLOOKUP(E356,[1]!greece_raw__2[[Column2]:[LON]],2,FALSE)</f>
        <v>39.082513568000003</v>
      </c>
      <c r="I356">
        <f>VLOOKUP(E356,[1]!greece_raw__2[[Column2]:[LON]],3,FALSE)</f>
        <v>26.424585647400001</v>
      </c>
    </row>
    <row r="357" spans="1:9" x14ac:dyDescent="0.25">
      <c r="A357" t="s">
        <v>3560</v>
      </c>
      <c r="B357" t="s">
        <v>19718</v>
      </c>
      <c r="C357" t="s">
        <v>19031</v>
      </c>
      <c r="D357">
        <v>30</v>
      </c>
      <c r="E357" t="str">
        <f>_xlfn.CONCAT(B357," (",F357,")")</f>
        <v>Μωραϊτοχώρι (Περιφερειακή Ενότητα Σάμου)</v>
      </c>
      <c r="F357" t="s">
        <v>18986</v>
      </c>
      <c r="G357" t="s">
        <v>19703</v>
      </c>
      <c r="H357">
        <f>VLOOKUP(E357,[1]!greece_raw__2[[Column2]:[LON]],2,FALSE)</f>
        <v>37.743436597399999</v>
      </c>
      <c r="I357">
        <f>VLOOKUP(E357,[1]!greece_raw__2[[Column2]:[LON]],3,FALSE)</f>
        <v>26.9783762902</v>
      </c>
    </row>
    <row r="358" spans="1:9" x14ac:dyDescent="0.25">
      <c r="A358" t="s">
        <v>3557</v>
      </c>
      <c r="B358" t="s">
        <v>19648</v>
      </c>
      <c r="C358" t="s">
        <v>18837</v>
      </c>
      <c r="D358">
        <v>3</v>
      </c>
      <c r="E358" t="str">
        <f>_xlfn.CONCAT(B358," (",F358,")")</f>
        <v>Νάνουρας (Περιφερειακή Ενότητα Ικαρίας)</v>
      </c>
      <c r="F358" t="s">
        <v>18716</v>
      </c>
      <c r="G358" t="s">
        <v>19632</v>
      </c>
      <c r="H358">
        <f>VLOOKUP(E358,[1]!greece_raw__2[[Column2]:[LON]],2,FALSE)</f>
        <v>37.595024380200002</v>
      </c>
      <c r="I358">
        <f>VLOOKUP(E358,[1]!greece_raw__2[[Column2]:[LON]],3,FALSE)</f>
        <v>26.033331942099998</v>
      </c>
    </row>
    <row r="359" spans="1:9" x14ac:dyDescent="0.25">
      <c r="A359" t="s">
        <v>3555</v>
      </c>
      <c r="B359" t="s">
        <v>19444</v>
      </c>
      <c r="C359" t="s">
        <v>18408</v>
      </c>
      <c r="D359">
        <v>252</v>
      </c>
      <c r="E359" t="str">
        <f>_xlfn.CONCAT(B359," (",F359,")")</f>
        <v>Νάπη (Περιφερειακή Ενότητα Λέσβου)</v>
      </c>
      <c r="F359" t="s">
        <v>18397</v>
      </c>
      <c r="G359" t="s">
        <v>19441</v>
      </c>
      <c r="H359">
        <f>VLOOKUP(E359,[1]!greece_raw__2[[Column2]:[LON]],2,FALSE)</f>
        <v>39.267806560099999</v>
      </c>
      <c r="I359">
        <f>VLOOKUP(E359,[1]!greece_raw__2[[Column2]:[LON]],3,FALSE)</f>
        <v>26.284372074499998</v>
      </c>
    </row>
    <row r="360" spans="1:9" x14ac:dyDescent="0.25">
      <c r="A360" t="s">
        <v>3555</v>
      </c>
      <c r="B360" t="s">
        <v>19697</v>
      </c>
      <c r="C360" t="s">
        <v>18977</v>
      </c>
      <c r="D360">
        <v>463</v>
      </c>
      <c r="E360" t="str">
        <f>_xlfn.CONCAT(B360," (",F360,")")</f>
        <v>Νέα Κούταλη (Περιφερειακή Ενότητα Λήμνου)</v>
      </c>
      <c r="F360" t="s">
        <v>18886</v>
      </c>
      <c r="G360" t="s">
        <v>19695</v>
      </c>
      <c r="H360">
        <f>VLOOKUP(E360,[1]!greece_raw__2[[Column2]:[LON]],2,FALSE)</f>
        <v>39.890914415099999</v>
      </c>
      <c r="I360">
        <f>VLOOKUP(E360,[1]!greece_raw__2[[Column2]:[LON]],3,FALSE)</f>
        <v>25.202716880800001</v>
      </c>
    </row>
    <row r="361" spans="1:9" x14ac:dyDescent="0.25">
      <c r="A361" t="s">
        <v>3555</v>
      </c>
      <c r="B361" t="s">
        <v>19877</v>
      </c>
      <c r="C361" t="s">
        <v>19414</v>
      </c>
      <c r="D361">
        <v>2</v>
      </c>
      <c r="E361" t="str">
        <f>_xlfn.CONCAT(B361," (",F361,")")</f>
        <v>Νέα Μονή (Περιφερειακή Ενότητα Χίου)</v>
      </c>
      <c r="F361" t="s">
        <v>19152</v>
      </c>
      <c r="G361" t="s">
        <v>19868</v>
      </c>
      <c r="H361">
        <f>VLOOKUP(E361,[1]!greece_raw__2[[Column2]:[LON]],2,FALSE)</f>
        <v>38.371906318900002</v>
      </c>
      <c r="I361">
        <f>VLOOKUP(E361,[1]!greece_raw__2[[Column2]:[LON]],3,FALSE)</f>
        <v>26.054003997199999</v>
      </c>
    </row>
    <row r="362" spans="1:9" x14ac:dyDescent="0.25">
      <c r="A362" t="s">
        <v>3555</v>
      </c>
      <c r="B362" t="s">
        <v>19766</v>
      </c>
      <c r="C362" t="s">
        <v>19133</v>
      </c>
      <c r="D362">
        <v>76</v>
      </c>
      <c r="E362" t="str">
        <f>_xlfn.CONCAT(B362," (",F362,")")</f>
        <v>Νέα Πόλη (Περιφερειακή Ενότητα Σάμου)</v>
      </c>
      <c r="F362" t="s">
        <v>18986</v>
      </c>
      <c r="G362" t="s">
        <v>19752</v>
      </c>
      <c r="H362">
        <f>VLOOKUP(E362,[1]!greece_raw__2[[Column2]:[LON]],2,FALSE)</f>
        <v>37.692515390399997</v>
      </c>
      <c r="I362">
        <f>VLOOKUP(E362,[1]!greece_raw__2[[Column2]:[LON]],3,FALSE)</f>
        <v>26.918793279700001</v>
      </c>
    </row>
    <row r="363" spans="1:9" x14ac:dyDescent="0.25">
      <c r="A363" t="s">
        <v>3555</v>
      </c>
      <c r="B363" t="s">
        <v>19807</v>
      </c>
      <c r="C363" t="s">
        <v>19246</v>
      </c>
      <c r="D363">
        <v>63</v>
      </c>
      <c r="E363" t="str">
        <f>_xlfn.CONCAT(B363," (",F363,")")</f>
        <v>Νέα Ποταμιά (Περιφερειακή Ενότητα Χίου)</v>
      </c>
      <c r="F363" t="s">
        <v>19152</v>
      </c>
      <c r="G363" t="s">
        <v>19789</v>
      </c>
      <c r="H363">
        <f>VLOOKUP(E363,[1]!greece_raw__2[[Column2]:[LON]],2,FALSE)</f>
        <v>38.516961718300003</v>
      </c>
      <c r="I363">
        <f>VLOOKUP(E363,[1]!greece_raw__2[[Column2]:[LON]],3,FALSE)</f>
        <v>25.942331593999999</v>
      </c>
    </row>
    <row r="364" spans="1:9" x14ac:dyDescent="0.25">
      <c r="A364" t="s">
        <v>3573</v>
      </c>
      <c r="B364" t="s">
        <v>19519</v>
      </c>
      <c r="C364" t="s">
        <v>18558</v>
      </c>
      <c r="D364">
        <v>485</v>
      </c>
      <c r="E364" t="str">
        <f>_xlfn.CONCAT(B364," (",F364,")")</f>
        <v>Νέαι Κυδωνίαι (Περιφερειακή Ενότητα Λέσβου)</v>
      </c>
      <c r="F364" t="s">
        <v>18397</v>
      </c>
      <c r="G364" t="s">
        <v>19515</v>
      </c>
      <c r="H364">
        <f>VLOOKUP(E364,[1]!greece_raw__2[[Column2]:[LON]],2,FALSE)</f>
        <v>39.223681426100001</v>
      </c>
      <c r="I364">
        <f>VLOOKUP(E364,[1]!greece_raw__2[[Column2]:[LON]],3,FALSE)</f>
        <v>26.438151110100002</v>
      </c>
    </row>
    <row r="365" spans="1:9" x14ac:dyDescent="0.25">
      <c r="A365" t="s">
        <v>3555</v>
      </c>
      <c r="B365" t="s">
        <v>12432</v>
      </c>
      <c r="C365" t="s">
        <v>10961</v>
      </c>
      <c r="D365">
        <v>455</v>
      </c>
      <c r="E365" t="str">
        <f>_xlfn.CONCAT(B365," (",F365,")")</f>
        <v>Νεάπολις (Περιφερειακή Ενότητα Λέσβου)</v>
      </c>
      <c r="F365" t="s">
        <v>18397</v>
      </c>
      <c r="G365" t="s">
        <v>19544</v>
      </c>
      <c r="H365">
        <f>VLOOKUP(E365,[1]!greece_raw__2[[Column2]:[LON]],2,FALSE)</f>
        <v>39.0685155595</v>
      </c>
      <c r="I365">
        <f>VLOOKUP(E365,[1]!greece_raw__2[[Column2]:[LON]],3,FALSE)</f>
        <v>26.585695379000001</v>
      </c>
    </row>
    <row r="366" spans="1:9" x14ac:dyDescent="0.25">
      <c r="A366" t="s">
        <v>3555</v>
      </c>
      <c r="B366" t="s">
        <v>19828</v>
      </c>
      <c r="C366" t="s">
        <v>19294</v>
      </c>
      <c r="D366">
        <v>6</v>
      </c>
      <c r="E366" t="str">
        <f>_xlfn.CONCAT(B366," (",F366,")")</f>
        <v>Νεκτά (Περιφερειακή Ενότητα Χίου)</v>
      </c>
      <c r="F366" t="s">
        <v>19152</v>
      </c>
      <c r="G366" t="s">
        <v>19816</v>
      </c>
      <c r="H366">
        <f>VLOOKUP(E366,[1]!greece_raw__2[[Column2]:[LON]],2,FALSE)</f>
        <v>38.205252030300002</v>
      </c>
      <c r="I366">
        <f>VLOOKUP(E366,[1]!greece_raw__2[[Column2]:[LON]],3,FALSE)</f>
        <v>26.073043873</v>
      </c>
    </row>
    <row r="367" spans="1:9" x14ac:dyDescent="0.25">
      <c r="A367" t="s">
        <v>3590</v>
      </c>
      <c r="B367" t="s">
        <v>19829</v>
      </c>
      <c r="C367" t="s">
        <v>19296</v>
      </c>
      <c r="D367">
        <v>907</v>
      </c>
      <c r="E367" t="str">
        <f>_xlfn.CONCAT(B367," (",F367,")")</f>
        <v>Νένητα (Περιφερειακή Ενότητα Χίου)</v>
      </c>
      <c r="F367" t="s">
        <v>19152</v>
      </c>
      <c r="G367" t="s">
        <v>19816</v>
      </c>
      <c r="H367">
        <f>VLOOKUP(E367,[1]!greece_raw__2[[Column2]:[LON]],2,FALSE)</f>
        <v>38.236016311599997</v>
      </c>
      <c r="I367">
        <f>VLOOKUP(E367,[1]!greece_raw__2[[Column2]:[LON]],3,FALSE)</f>
        <v>26.091862297199999</v>
      </c>
    </row>
    <row r="368" spans="1:9" x14ac:dyDescent="0.25">
      <c r="A368" t="s">
        <v>3590</v>
      </c>
      <c r="B368" t="s">
        <v>19808</v>
      </c>
      <c r="C368" t="s">
        <v>19248</v>
      </c>
      <c r="D368">
        <v>53</v>
      </c>
      <c r="E368" t="str">
        <f>_xlfn.CONCAT(B368," (",F368,")")</f>
        <v>Νενητούρια (Περιφερειακή Ενότητα Χίου)</v>
      </c>
      <c r="F368" t="s">
        <v>19152</v>
      </c>
      <c r="G368" t="s">
        <v>19789</v>
      </c>
      <c r="H368">
        <f>VLOOKUP(E368,[1]!greece_raw__2[[Column2]:[LON]],2,FALSE)</f>
        <v>38.565905620000002</v>
      </c>
      <c r="I368">
        <f>VLOOKUP(E368,[1]!greece_raw__2[[Column2]:[LON]],3,FALSE)</f>
        <v>25.876828606</v>
      </c>
    </row>
    <row r="369" spans="1:9" x14ac:dyDescent="0.25">
      <c r="A369" t="s">
        <v>3560</v>
      </c>
      <c r="B369" t="s">
        <v>19698</v>
      </c>
      <c r="C369" t="s">
        <v>18979</v>
      </c>
      <c r="D369">
        <v>157</v>
      </c>
      <c r="E369" t="str">
        <f>_xlfn.CONCAT(B369," (",F369,")")</f>
        <v>Νέο Πεδινό (Περιφερειακή Ενότητα Λήμνου)</v>
      </c>
      <c r="F369" t="s">
        <v>18886</v>
      </c>
      <c r="G369" t="s">
        <v>19695</v>
      </c>
      <c r="H369">
        <f>VLOOKUP(E369,[1]!greece_raw__2[[Column2]:[LON]],2,FALSE)</f>
        <v>39.889547223400001</v>
      </c>
      <c r="I369">
        <f>VLOOKUP(E369,[1]!greece_raw__2[[Column2]:[LON]],3,FALSE)</f>
        <v>25.1930165184</v>
      </c>
    </row>
    <row r="370" spans="1:9" x14ac:dyDescent="0.25">
      <c r="A370" t="s">
        <v>3560</v>
      </c>
      <c r="B370" t="s">
        <v>19733</v>
      </c>
      <c r="C370" t="s">
        <v>19063</v>
      </c>
      <c r="D370">
        <v>6662</v>
      </c>
      <c r="E370" t="str">
        <f>_xlfn.CONCAT(B370," (",F370,")")</f>
        <v>Νέον Καρλοβάσιον (Περιφερειακή Ενότητα Σάμου)</v>
      </c>
      <c r="F370" t="s">
        <v>18986</v>
      </c>
      <c r="G370" t="s">
        <v>19727</v>
      </c>
      <c r="H370">
        <f>VLOOKUP(E370,[1]!greece_raw__2[[Column2]:[LON]],2,FALSE)</f>
        <v>37.788042005400001</v>
      </c>
      <c r="I370">
        <f>VLOOKUP(E370,[1]!greece_raw__2[[Column2]:[LON]],3,FALSE)</f>
        <v>26.702432292899999</v>
      </c>
    </row>
    <row r="371" spans="1:9" x14ac:dyDescent="0.25">
      <c r="A371" t="s">
        <v>3560</v>
      </c>
      <c r="B371" t="s">
        <v>3586</v>
      </c>
      <c r="C371" t="s">
        <v>867</v>
      </c>
      <c r="D371">
        <v>167</v>
      </c>
      <c r="E371" t="str">
        <f>_xlfn.CONCAT(B371," (",F371,")")</f>
        <v>Νεοχώριον (Περιφερειακή Ενότητα Λέσβου)</v>
      </c>
      <c r="F371" t="s">
        <v>18397</v>
      </c>
      <c r="G371" t="s">
        <v>19568</v>
      </c>
      <c r="H371">
        <f>VLOOKUP(E371,[1]!greece_raw__2[[Column2]:[LON]],2,FALSE)</f>
        <v>39.026713100199999</v>
      </c>
      <c r="I371">
        <f>VLOOKUP(E371,[1]!greece_raw__2[[Column2]:[LON]],3,FALSE)</f>
        <v>26.3207176879</v>
      </c>
    </row>
    <row r="372" spans="1:9" x14ac:dyDescent="0.25">
      <c r="A372" t="s">
        <v>3560</v>
      </c>
      <c r="B372" t="s">
        <v>3586</v>
      </c>
      <c r="C372" t="s">
        <v>867</v>
      </c>
      <c r="D372">
        <v>63</v>
      </c>
      <c r="E372" t="str">
        <f>_xlfn.CONCAT(B372," (",F372,")")</f>
        <v>Νεοχώριον (Περιφερειακή Ενότητα Σάμου)</v>
      </c>
      <c r="F372" t="s">
        <v>18986</v>
      </c>
      <c r="G372" t="s">
        <v>19740</v>
      </c>
      <c r="H372">
        <f>VLOOKUP(E372,[1]!greece_raw__2[[Column2]:[LON]],2,FALSE)</f>
        <v>37.705849618400002</v>
      </c>
      <c r="I372">
        <f>VLOOKUP(E372,[1]!greece_raw__2[[Column2]:[LON]],3,FALSE)</f>
        <v>26.769827035799999</v>
      </c>
    </row>
    <row r="373" spans="1:9" x14ac:dyDescent="0.25">
      <c r="A373" t="s">
        <v>3560</v>
      </c>
      <c r="B373" t="s">
        <v>3586</v>
      </c>
      <c r="C373" t="s">
        <v>867</v>
      </c>
      <c r="D373">
        <v>570</v>
      </c>
      <c r="E373" t="str">
        <f>_xlfn.CONCAT(B373," (",F373,")")</f>
        <v>Νεοχώριον (Περιφερειακή Ενότητα Χίου)</v>
      </c>
      <c r="F373" t="s">
        <v>19152</v>
      </c>
      <c r="G373" t="s">
        <v>19781</v>
      </c>
      <c r="H373">
        <f>VLOOKUP(E373,[1]!greece_raw__2[[Column2]:[LON]],2,FALSE)</f>
        <v>38.304742233699997</v>
      </c>
      <c r="I373">
        <f>VLOOKUP(E373,[1]!greece_raw__2[[Column2]:[LON]],3,FALSE)</f>
        <v>26.111187722899999</v>
      </c>
    </row>
    <row r="374" spans="1:9" x14ac:dyDescent="0.25">
      <c r="A374" t="s">
        <v>3590</v>
      </c>
      <c r="B374" t="s">
        <v>19554</v>
      </c>
      <c r="C374" t="s">
        <v>18637</v>
      </c>
      <c r="D374">
        <v>33</v>
      </c>
      <c r="E374" t="str">
        <f>_xlfn.CONCAT(B374," (",F374,")")</f>
        <v>Νησέλια (Περιφερειακή Ενότητα Λέσβου)</v>
      </c>
      <c r="F374" t="s">
        <v>18397</v>
      </c>
      <c r="G374" t="s">
        <v>19544</v>
      </c>
      <c r="H374">
        <f>VLOOKUP(E374,[1]!greece_raw__2[[Column2]:[LON]],2,FALSE)</f>
        <v>39.168047972700002</v>
      </c>
      <c r="I374">
        <f>VLOOKUP(E374,[1]!greece_raw__2[[Column2]:[LON]],3,FALSE)</f>
        <v>26.5187303208</v>
      </c>
    </row>
    <row r="375" spans="1:9" x14ac:dyDescent="0.25">
      <c r="A375" t="s">
        <v>3555</v>
      </c>
      <c r="B375" t="s">
        <v>19719</v>
      </c>
      <c r="C375" t="s">
        <v>19033</v>
      </c>
      <c r="D375">
        <v>145</v>
      </c>
      <c r="E375" t="str">
        <f>_xlfn.CONCAT(B375," (",F375,")")</f>
        <v>Νικόλα (Περιφερειακή Ενότητα Σάμου)</v>
      </c>
      <c r="F375" t="s">
        <v>18986</v>
      </c>
      <c r="G375" t="s">
        <v>19703</v>
      </c>
      <c r="H375">
        <f>VLOOKUP(E375,[1]!greece_raw__2[[Column2]:[LON]],2,FALSE)</f>
        <v>37.741284331700001</v>
      </c>
      <c r="I375">
        <f>VLOOKUP(E375,[1]!greece_raw__2[[Column2]:[LON]],3,FALSE)</f>
        <v>26.992052015199999</v>
      </c>
    </row>
    <row r="376" spans="1:9" x14ac:dyDescent="0.25">
      <c r="A376" t="s">
        <v>3565</v>
      </c>
      <c r="B376" t="s">
        <v>19734</v>
      </c>
      <c r="C376" t="s">
        <v>19065</v>
      </c>
      <c r="D376">
        <v>11</v>
      </c>
      <c r="E376" t="str">
        <f>_xlfn.CONCAT(B376," (",F376,")")</f>
        <v>Νικολούδες (Περιφερειακή Ενότητα Σάμου)</v>
      </c>
      <c r="F376" t="s">
        <v>18986</v>
      </c>
      <c r="G376" t="s">
        <v>19727</v>
      </c>
      <c r="H376">
        <f>VLOOKUP(E376,[1]!greece_raw__2[[Column2]:[LON]],2,FALSE)</f>
        <v>37.766961962899998</v>
      </c>
      <c r="I376">
        <f>VLOOKUP(E376,[1]!greece_raw__2[[Column2]:[LON]],3,FALSE)</f>
        <v>26.661843048400002</v>
      </c>
    </row>
    <row r="377" spans="1:9" x14ac:dyDescent="0.25">
      <c r="A377" t="s">
        <v>3555</v>
      </c>
      <c r="B377" t="s">
        <v>19589</v>
      </c>
      <c r="C377" t="s">
        <v>18711</v>
      </c>
      <c r="D377">
        <v>87</v>
      </c>
      <c r="E377" t="str">
        <f>_xlfn.CONCAT(B377," (",F377,")")</f>
        <v>Νυφίδα (Περιφερειακή Ενότητα Λέσβου)</v>
      </c>
      <c r="F377" t="s">
        <v>18397</v>
      </c>
      <c r="G377" t="s">
        <v>19581</v>
      </c>
      <c r="H377">
        <f>VLOOKUP(E377,[1]!greece_raw__2[[Column2]:[LON]],2,FALSE)</f>
        <v>39.085395346299997</v>
      </c>
      <c r="I377">
        <f>VLOOKUP(E377,[1]!greece_raw__2[[Column2]:[LON]],3,FALSE)</f>
        <v>26.137793569100001</v>
      </c>
    </row>
    <row r="378" spans="1:9" x14ac:dyDescent="0.25">
      <c r="A378" t="s">
        <v>3590</v>
      </c>
      <c r="B378" t="s">
        <v>19520</v>
      </c>
      <c r="C378" t="s">
        <v>18560</v>
      </c>
      <c r="D378">
        <v>11</v>
      </c>
      <c r="E378" t="str">
        <f>_xlfn.CONCAT(B378," (",F378,")")</f>
        <v>Ξαμπέλια (Περιφερειακή Ενότητα Λέσβου)</v>
      </c>
      <c r="F378" t="s">
        <v>18397</v>
      </c>
      <c r="G378" t="s">
        <v>19515</v>
      </c>
      <c r="H378">
        <f>VLOOKUP(E378,[1]!greece_raw__2[[Column2]:[LON]],2,FALSE)</f>
        <v>39.241109995000002</v>
      </c>
      <c r="I378">
        <f>VLOOKUP(E378,[1]!greece_raw__2[[Column2]:[LON]],3,FALSE)</f>
        <v>26.427131418199998</v>
      </c>
    </row>
    <row r="379" spans="1:9" x14ac:dyDescent="0.25">
      <c r="A379" t="s">
        <v>3555</v>
      </c>
      <c r="B379" t="s">
        <v>19624</v>
      </c>
      <c r="C379" t="s">
        <v>18787</v>
      </c>
      <c r="D379">
        <v>31</v>
      </c>
      <c r="E379" t="str">
        <f>_xlfn.CONCAT(B379," (",F379,")")</f>
        <v>Ξανθή (Περιφερειακή Ενότητα Ικαρίας)</v>
      </c>
      <c r="F379" t="s">
        <v>18716</v>
      </c>
      <c r="G379" t="s">
        <v>19610</v>
      </c>
      <c r="H379">
        <f>VLOOKUP(E379,[1]!greece_raw__2[[Column2]:[LON]],2,FALSE)</f>
        <v>37.619118217999997</v>
      </c>
      <c r="I379">
        <f>VLOOKUP(E379,[1]!greece_raw__2[[Column2]:[LON]],3,FALSE)</f>
        <v>26.172041953800001</v>
      </c>
    </row>
    <row r="380" spans="1:9" x14ac:dyDescent="0.25">
      <c r="A380" t="s">
        <v>3590</v>
      </c>
      <c r="B380" t="s">
        <v>19649</v>
      </c>
      <c r="C380" t="s">
        <v>18839</v>
      </c>
      <c r="D380">
        <v>1</v>
      </c>
      <c r="E380" t="str">
        <f>_xlfn.CONCAT(B380," (",F380,")")</f>
        <v>Ξήντα (Περιφερειακή Ενότητα Ικαρίας)</v>
      </c>
      <c r="F380" t="s">
        <v>18716</v>
      </c>
      <c r="G380" t="s">
        <v>19632</v>
      </c>
      <c r="H380">
        <f>VLOOKUP(E380,[1]!greece_raw__2[[Column2]:[LON]],2,FALSE)</f>
        <v>37.615561170500001</v>
      </c>
      <c r="I380">
        <f>VLOOKUP(E380,[1]!greece_raw__2[[Column2]:[LON]],3,FALSE)</f>
        <v>26.075787215799998</v>
      </c>
    </row>
    <row r="381" spans="1:9" x14ac:dyDescent="0.25">
      <c r="A381" t="s">
        <v>3560</v>
      </c>
      <c r="B381" t="s">
        <v>19603</v>
      </c>
      <c r="C381" t="s">
        <v>18745</v>
      </c>
      <c r="D381">
        <v>16</v>
      </c>
      <c r="E381" t="str">
        <f>_xlfn.CONCAT(B381," (",F381,")")</f>
        <v>Ξύλινο (Περιφερειακή Ενότητα Ικαρίας)</v>
      </c>
      <c r="F381" t="s">
        <v>18716</v>
      </c>
      <c r="G381" t="s">
        <v>19592</v>
      </c>
      <c r="H381">
        <f>VLOOKUP(E381,[1]!greece_raw__2[[Column2]:[LON]],2,FALSE)</f>
        <v>37.646638383700001</v>
      </c>
      <c r="I381">
        <f>VLOOKUP(E381,[1]!greece_raw__2[[Column2]:[LON]],3,FALSE)</f>
        <v>26.308428415400002</v>
      </c>
    </row>
    <row r="382" spans="1:9" x14ac:dyDescent="0.25">
      <c r="A382" t="s">
        <v>3557</v>
      </c>
      <c r="B382" t="s">
        <v>19604</v>
      </c>
      <c r="C382" t="s">
        <v>18747</v>
      </c>
      <c r="D382">
        <v>263</v>
      </c>
      <c r="E382" t="str">
        <f>_xlfn.CONCAT(B382," (",F382,")")</f>
        <v>Ξυλοσύρτης (Περιφερειακή Ενότητα Ικαρίας)</v>
      </c>
      <c r="F382" t="s">
        <v>18716</v>
      </c>
      <c r="G382" t="s">
        <v>19592</v>
      </c>
      <c r="H382">
        <f>VLOOKUP(E382,[1]!greece_raw__2[[Column2]:[LON]],2,FALSE)</f>
        <v>37.590141631500003</v>
      </c>
      <c r="I382">
        <f>VLOOKUP(E382,[1]!greece_raw__2[[Column2]:[LON]],3,FALSE)</f>
        <v>26.251105392500001</v>
      </c>
    </row>
    <row r="383" spans="1:9" x14ac:dyDescent="0.25">
      <c r="A383" t="s">
        <v>19778</v>
      </c>
      <c r="B383" t="s">
        <v>19779</v>
      </c>
      <c r="C383" t="s">
        <v>19177</v>
      </c>
      <c r="D383">
        <v>763</v>
      </c>
      <c r="E383" t="str">
        <f>_xlfn.CONCAT(B383," (",F383,")")</f>
        <v>Οινούσσαι (Περιφερειακή Ενότητα Χίου)</v>
      </c>
      <c r="F383" t="s">
        <v>19152</v>
      </c>
      <c r="G383" t="s">
        <v>19776</v>
      </c>
      <c r="H383">
        <f>VLOOKUP(E383,[1]!greece_raw__2[[Column2]:[LON]],2,FALSE)</f>
        <v>38.512926201200003</v>
      </c>
      <c r="I383">
        <f>VLOOKUP(E383,[1]!greece_raw__2[[Column2]:[LON]],3,FALSE)</f>
        <v>26.2192286509</v>
      </c>
    </row>
    <row r="384" spans="1:9" x14ac:dyDescent="0.25">
      <c r="A384" t="s">
        <v>3565</v>
      </c>
      <c r="B384" t="s">
        <v>19865</v>
      </c>
      <c r="C384" t="s">
        <v>19386</v>
      </c>
      <c r="D384">
        <v>383</v>
      </c>
      <c r="E384" t="str">
        <f>_xlfn.CONCAT(B384," (",F384,")")</f>
        <v>Ολύμποι (Περιφερειακή Ενότητα Χίου)</v>
      </c>
      <c r="F384" t="s">
        <v>19152</v>
      </c>
      <c r="G384" t="s">
        <v>19851</v>
      </c>
      <c r="H384">
        <f>VLOOKUP(E384,[1]!greece_raw__2[[Column2]:[LON]],2,FALSE)</f>
        <v>38.245010132600001</v>
      </c>
      <c r="I384">
        <f>VLOOKUP(E384,[1]!greece_raw__2[[Column2]:[LON]],3,FALSE)</f>
        <v>25.940132702500001</v>
      </c>
    </row>
    <row r="385" spans="1:9" x14ac:dyDescent="0.25">
      <c r="A385" t="s">
        <v>3555</v>
      </c>
      <c r="B385" t="s">
        <v>19605</v>
      </c>
      <c r="C385" t="s">
        <v>18749</v>
      </c>
      <c r="D385">
        <v>47</v>
      </c>
      <c r="E385" t="str">
        <f>_xlfn.CONCAT(B385," (",F385,")")</f>
        <v>Οξέα (Περιφερειακή Ενότητα Ικαρίας)</v>
      </c>
      <c r="F385" t="s">
        <v>18716</v>
      </c>
      <c r="G385" t="s">
        <v>19592</v>
      </c>
      <c r="H385">
        <f>VLOOKUP(E385,[1]!greece_raw__2[[Column2]:[LON]],2,FALSE)</f>
        <v>37.639055068099999</v>
      </c>
      <c r="I385">
        <f>VLOOKUP(E385,[1]!greece_raw__2[[Column2]:[LON]],3,FALSE)</f>
        <v>26.292889465199998</v>
      </c>
    </row>
    <row r="386" spans="1:9" x14ac:dyDescent="0.25">
      <c r="A386" t="s">
        <v>3557</v>
      </c>
      <c r="B386" t="s">
        <v>19735</v>
      </c>
      <c r="C386" t="s">
        <v>19067</v>
      </c>
      <c r="D386">
        <v>18</v>
      </c>
      <c r="E386" t="str">
        <f>_xlfn.CONCAT(B386," (",F386,")")</f>
        <v>Όρμος Αγίου Ισιδώρου (Περιφερειακή Ενότητα Σάμου)</v>
      </c>
      <c r="F386" t="s">
        <v>18986</v>
      </c>
      <c r="G386" t="s">
        <v>19727</v>
      </c>
      <c r="H386">
        <f>VLOOKUP(E386,[1]!greece_raw__2[[Column2]:[LON]],2,FALSE)</f>
        <v>37.749545122400001</v>
      </c>
      <c r="I386">
        <f>VLOOKUP(E386,[1]!greece_raw__2[[Column2]:[LON]],3,FALSE)</f>
        <v>26.5908964176</v>
      </c>
    </row>
    <row r="387" spans="1:9" x14ac:dyDescent="0.25">
      <c r="A387" t="s">
        <v>3557</v>
      </c>
      <c r="B387" t="s">
        <v>19747</v>
      </c>
      <c r="C387" t="s">
        <v>19093</v>
      </c>
      <c r="D387">
        <v>45</v>
      </c>
      <c r="E387" t="str">
        <f>_xlfn.CONCAT(B387," (",F387,")")</f>
        <v>Όρμος Κουμαιίκων (Περιφερειακή Ενότητα Σάμου)</v>
      </c>
      <c r="F387" t="s">
        <v>18986</v>
      </c>
      <c r="G387" t="s">
        <v>19740</v>
      </c>
      <c r="H387">
        <f>VLOOKUP(E387,[1]!greece_raw__2[[Column2]:[LON]],2,FALSE)</f>
        <v>37.6973506418</v>
      </c>
      <c r="I387">
        <f>VLOOKUP(E387,[1]!greece_raw__2[[Column2]:[LON]],3,FALSE)</f>
        <v>26.7429347964</v>
      </c>
    </row>
    <row r="388" spans="1:9" x14ac:dyDescent="0.25">
      <c r="A388" t="s">
        <v>3557</v>
      </c>
      <c r="B388" t="s">
        <v>19748</v>
      </c>
      <c r="C388" t="s">
        <v>19095</v>
      </c>
      <c r="D388">
        <v>210</v>
      </c>
      <c r="E388" t="str">
        <f>_xlfn.CONCAT(B388," (",F388,")")</f>
        <v>Όρμος Μαραθοκάμπου (Περιφερειακή Ενότητα Σάμου)</v>
      </c>
      <c r="F388" t="s">
        <v>18986</v>
      </c>
      <c r="G388" t="s">
        <v>19740</v>
      </c>
      <c r="H388">
        <f>VLOOKUP(E388,[1]!greece_raw__2[[Column2]:[LON]],2,FALSE)</f>
        <v>37.708558713199999</v>
      </c>
      <c r="I388">
        <f>VLOOKUP(E388,[1]!greece_raw__2[[Column2]:[LON]],3,FALSE)</f>
        <v>26.697533851399999</v>
      </c>
    </row>
    <row r="389" spans="1:9" x14ac:dyDescent="0.25">
      <c r="A389" t="s">
        <v>3555</v>
      </c>
      <c r="B389" t="s">
        <v>19555</v>
      </c>
      <c r="C389" t="s">
        <v>18639</v>
      </c>
      <c r="D389">
        <v>36</v>
      </c>
      <c r="E389" t="str">
        <f>_xlfn.CONCAT(B389," (",F389,")")</f>
        <v>Ουτζά (Περιφερειακή Ενότητα Λέσβου)</v>
      </c>
      <c r="F389" t="s">
        <v>18397</v>
      </c>
      <c r="G389" t="s">
        <v>19544</v>
      </c>
      <c r="H389">
        <f>VLOOKUP(E389,[1]!greece_raw__2[[Column2]:[LON]],2,FALSE)</f>
        <v>39.116342911099999</v>
      </c>
      <c r="I389">
        <f>VLOOKUP(E389,[1]!greece_raw__2[[Column2]:[LON]],3,FALSE)</f>
        <v>26.517807456</v>
      </c>
    </row>
    <row r="390" spans="1:9" x14ac:dyDescent="0.25">
      <c r="A390" t="s">
        <v>3555</v>
      </c>
      <c r="B390" t="s">
        <v>19830</v>
      </c>
      <c r="C390" t="s">
        <v>19298</v>
      </c>
      <c r="D390">
        <v>129</v>
      </c>
      <c r="E390" t="str">
        <f>_xlfn.CONCAT(B390," (",F390,")")</f>
        <v>Παγίς (Περιφερειακή Ενότητα Χίου)</v>
      </c>
      <c r="F390" t="s">
        <v>19152</v>
      </c>
      <c r="G390" t="s">
        <v>19816</v>
      </c>
      <c r="H390">
        <f>VLOOKUP(E390,[1]!greece_raw__2[[Column2]:[LON]],2,FALSE)</f>
        <v>38.256457794100001</v>
      </c>
      <c r="I390">
        <f>VLOOKUP(E390,[1]!greece_raw__2[[Column2]:[LON]],3,FALSE)</f>
        <v>26.0766614102</v>
      </c>
    </row>
    <row r="391" spans="1:9" x14ac:dyDescent="0.25">
      <c r="A391" t="s">
        <v>3557</v>
      </c>
      <c r="B391" t="s">
        <v>19767</v>
      </c>
      <c r="C391" t="s">
        <v>19135</v>
      </c>
      <c r="D391">
        <v>518</v>
      </c>
      <c r="E391" t="str">
        <f>_xlfn.CONCAT(B391," (",F391,")")</f>
        <v>Παγώνδας (Περιφερειακή Ενότητα Σάμου)</v>
      </c>
      <c r="F391" t="s">
        <v>18986</v>
      </c>
      <c r="G391" t="s">
        <v>19752</v>
      </c>
      <c r="H391">
        <f>VLOOKUP(E391,[1]!greece_raw__2[[Column2]:[LON]],2,FALSE)</f>
        <v>37.669776958500002</v>
      </c>
      <c r="I391">
        <f>VLOOKUP(E391,[1]!greece_raw__2[[Column2]:[LON]],3,FALSE)</f>
        <v>26.8300698139</v>
      </c>
    </row>
    <row r="392" spans="1:9" x14ac:dyDescent="0.25">
      <c r="A392" t="s">
        <v>3560</v>
      </c>
      <c r="B392" t="s">
        <v>3623</v>
      </c>
      <c r="C392" t="s">
        <v>1802</v>
      </c>
      <c r="D392">
        <v>497</v>
      </c>
      <c r="E392" t="str">
        <f>_xlfn.CONCAT(B392," (",F392,")")</f>
        <v>Παλαιόκαστρον (Περιφερειακή Ενότητα Σάμου)</v>
      </c>
      <c r="F392" t="s">
        <v>18986</v>
      </c>
      <c r="G392" t="s">
        <v>19703</v>
      </c>
      <c r="H392">
        <f>VLOOKUP(E392,[1]!greece_raw__2[[Column2]:[LON]],2,FALSE)</f>
        <v>37.736206056900002</v>
      </c>
      <c r="I392">
        <f>VLOOKUP(E392,[1]!greece_raw__2[[Column2]:[LON]],3,FALSE)</f>
        <v>26.998870499999999</v>
      </c>
    </row>
    <row r="393" spans="1:9" x14ac:dyDescent="0.25">
      <c r="A393" t="s">
        <v>3557</v>
      </c>
      <c r="B393" t="s">
        <v>19457</v>
      </c>
      <c r="C393" t="s">
        <v>18434</v>
      </c>
      <c r="D393">
        <v>970</v>
      </c>
      <c r="E393" t="str">
        <f>_xlfn.CONCAT(B393," (",F393,")")</f>
        <v>Παλαιόκηπος (Περιφερειακή Ενότητα Λέσβου)</v>
      </c>
      <c r="F393" t="s">
        <v>18397</v>
      </c>
      <c r="G393" t="s">
        <v>19450</v>
      </c>
      <c r="H393">
        <f>VLOOKUP(E393,[1]!greece_raw__2[[Column2]:[LON]],2,FALSE)</f>
        <v>39.053332154300001</v>
      </c>
      <c r="I393">
        <f>VLOOKUP(E393,[1]!greece_raw__2[[Column2]:[LON]],3,FALSE)</f>
        <v>26.4482884795</v>
      </c>
    </row>
    <row r="394" spans="1:9" x14ac:dyDescent="0.25">
      <c r="A394" t="s">
        <v>3560</v>
      </c>
      <c r="B394" t="s">
        <v>3835</v>
      </c>
      <c r="C394" t="s">
        <v>1288</v>
      </c>
      <c r="D394">
        <v>314</v>
      </c>
      <c r="E394" t="str">
        <f>_xlfn.CONCAT(B394," (",F394,")")</f>
        <v>Παλαιοχώριον (Περιφερειακή Ενότητα Λέσβου)</v>
      </c>
      <c r="F394" t="s">
        <v>18397</v>
      </c>
      <c r="G394" t="s">
        <v>19568</v>
      </c>
      <c r="H394">
        <f>VLOOKUP(E394,[1]!greece_raw__2[[Column2]:[LON]],2,FALSE)</f>
        <v>38.997008223400002</v>
      </c>
      <c r="I394">
        <f>VLOOKUP(E394,[1]!greece_raw__2[[Column2]:[LON]],3,FALSE)</f>
        <v>26.316619221100002</v>
      </c>
    </row>
    <row r="395" spans="1:9" x14ac:dyDescent="0.25">
      <c r="A395" t="s">
        <v>3560</v>
      </c>
      <c r="B395" t="s">
        <v>3835</v>
      </c>
      <c r="C395" t="s">
        <v>1288</v>
      </c>
      <c r="D395">
        <v>15</v>
      </c>
      <c r="E395" t="str">
        <f>_xlfn.CONCAT(B395," (",F395,")")</f>
        <v>Παλαιοχώριον (Περιφερειακή Ενότητα Σάμου)</v>
      </c>
      <c r="F395" t="s">
        <v>18986</v>
      </c>
      <c r="G395" t="s">
        <v>19740</v>
      </c>
      <c r="H395">
        <f>VLOOKUP(E395,[1]!greece_raw__2[[Column2]:[LON]],2,FALSE)</f>
        <v>37.692460729499999</v>
      </c>
      <c r="I395">
        <f>VLOOKUP(E395,[1]!greece_raw__2[[Column2]:[LON]],3,FALSE)</f>
        <v>26.586998617599999</v>
      </c>
    </row>
    <row r="396" spans="1:9" x14ac:dyDescent="0.25">
      <c r="A396" t="s">
        <v>3557</v>
      </c>
      <c r="B396" t="s">
        <v>19532</v>
      </c>
      <c r="C396" t="s">
        <v>18591</v>
      </c>
      <c r="D396">
        <v>5</v>
      </c>
      <c r="E396" t="str">
        <f>_xlfn.CONCAT(B396," (",F396,")")</f>
        <v>Παλιός (Περιφερειακή Ενότητα Λέσβου)</v>
      </c>
      <c r="F396" t="s">
        <v>18397</v>
      </c>
      <c r="G396" t="s">
        <v>19526</v>
      </c>
      <c r="H396">
        <f>VLOOKUP(E396,[1]!greece_raw__2[[Column2]:[LON]],2,FALSE)</f>
        <v>39.3253156659</v>
      </c>
      <c r="I396">
        <f>VLOOKUP(E396,[1]!greece_raw__2[[Column2]:[LON]],3,FALSE)</f>
        <v>26.416724012500001</v>
      </c>
    </row>
    <row r="397" spans="1:9" x14ac:dyDescent="0.25">
      <c r="A397" t="s">
        <v>3590</v>
      </c>
      <c r="B397" t="s">
        <v>19556</v>
      </c>
      <c r="C397" t="s">
        <v>18641</v>
      </c>
      <c r="D397">
        <v>1386</v>
      </c>
      <c r="E397" t="str">
        <f>_xlfn.CONCAT(B397," (",F397,")")</f>
        <v>Πάμφιλα (Περιφερειακή Ενότητα Λέσβου)</v>
      </c>
      <c r="F397" t="s">
        <v>18397</v>
      </c>
      <c r="G397" t="s">
        <v>19544</v>
      </c>
      <c r="H397">
        <f>VLOOKUP(E397,[1]!greece_raw__2[[Column2]:[LON]],2,FALSE)</f>
        <v>39.154976156300002</v>
      </c>
      <c r="I397">
        <f>VLOOKUP(E397,[1]!greece_raw__2[[Column2]:[LON]],3,FALSE)</f>
        <v>26.518863412599998</v>
      </c>
    </row>
    <row r="398" spans="1:9" x14ac:dyDescent="0.25">
      <c r="A398" t="s">
        <v>3555</v>
      </c>
      <c r="B398" t="s">
        <v>4293</v>
      </c>
      <c r="C398" t="s">
        <v>1054</v>
      </c>
      <c r="D398">
        <v>36</v>
      </c>
      <c r="E398" t="str">
        <f>_xlfn.CONCAT(B398," (",F398,")")</f>
        <v>Παναγία (Περιφερειακή Ενότητα Λέσβου)</v>
      </c>
      <c r="F398" t="s">
        <v>18397</v>
      </c>
      <c r="G398" t="s">
        <v>19515</v>
      </c>
      <c r="H398">
        <f>VLOOKUP(E398,[1]!greece_raw__2[[Column2]:[LON]],2,FALSE)</f>
        <v>39.172565235999997</v>
      </c>
      <c r="I398">
        <f>VLOOKUP(E398,[1]!greece_raw__2[[Column2]:[LON]],3,FALSE)</f>
        <v>26.4959041338</v>
      </c>
    </row>
    <row r="399" spans="1:9" x14ac:dyDescent="0.25">
      <c r="A399" t="s">
        <v>3555</v>
      </c>
      <c r="B399" t="s">
        <v>4293</v>
      </c>
      <c r="C399" t="s">
        <v>1054</v>
      </c>
      <c r="D399">
        <v>379</v>
      </c>
      <c r="E399" t="str">
        <f>_xlfn.CONCAT(B399," (",F399,")")</f>
        <v>Παναγία (Περιφερειακή Ενότητα Λήμνου)</v>
      </c>
      <c r="F399" t="s">
        <v>18886</v>
      </c>
      <c r="G399" t="s">
        <v>19671</v>
      </c>
      <c r="H399">
        <f>VLOOKUP(E399,[1]!greece_raw__2[[Column2]:[LON]],2,FALSE)</f>
        <v>39.978236788799997</v>
      </c>
      <c r="I399">
        <f>VLOOKUP(E399,[1]!greece_raw__2[[Column2]:[LON]],3,FALSE)</f>
        <v>25.404433755500001</v>
      </c>
    </row>
    <row r="400" spans="1:9" x14ac:dyDescent="0.25">
      <c r="A400" t="s">
        <v>3555</v>
      </c>
      <c r="B400" t="s">
        <v>19557</v>
      </c>
      <c r="C400" t="s">
        <v>18643</v>
      </c>
      <c r="D400">
        <v>893</v>
      </c>
      <c r="E400" t="str">
        <f>_xlfn.CONCAT(B400," (",F400,")")</f>
        <v>Παναγιούδα (Περιφερειακή Ενότητα Λέσβου)</v>
      </c>
      <c r="F400" t="s">
        <v>18397</v>
      </c>
      <c r="G400" t="s">
        <v>19544</v>
      </c>
      <c r="H400">
        <f>VLOOKUP(E400,[1]!greece_raw__2[[Column2]:[LON]],2,FALSE)</f>
        <v>39.1438853995</v>
      </c>
      <c r="I400">
        <f>VLOOKUP(E400,[1]!greece_raw__2[[Column2]:[LON]],3,FALSE)</f>
        <v>26.526878691299999</v>
      </c>
    </row>
    <row r="401" spans="1:9" x14ac:dyDescent="0.25">
      <c r="A401" t="s">
        <v>3555</v>
      </c>
      <c r="B401" t="s">
        <v>19720</v>
      </c>
      <c r="C401" t="s">
        <v>19035</v>
      </c>
      <c r="D401">
        <v>19</v>
      </c>
      <c r="E401" t="str">
        <f>_xlfn.CONCAT(B401," (",F401,")")</f>
        <v>Παναΐτσα (Περιφερειακή Ενότητα Σάμου)</v>
      </c>
      <c r="F401" t="s">
        <v>18986</v>
      </c>
      <c r="G401" t="s">
        <v>19703</v>
      </c>
      <c r="H401">
        <f>VLOOKUP(E401,[1]!greece_raw__2[[Column2]:[LON]],2,FALSE)</f>
        <v>37.7551157539</v>
      </c>
      <c r="I401">
        <f>VLOOKUP(E401,[1]!greece_raw__2[[Column2]:[LON]],3,FALSE)</f>
        <v>26.986265768999999</v>
      </c>
    </row>
    <row r="402" spans="1:9" x14ac:dyDescent="0.25">
      <c r="A402" t="s">
        <v>3560</v>
      </c>
      <c r="B402" t="s">
        <v>19768</v>
      </c>
      <c r="C402" t="s">
        <v>19137</v>
      </c>
      <c r="D402">
        <v>107</v>
      </c>
      <c r="E402" t="str">
        <f>_xlfn.CONCAT(B402," (",F402,")")</f>
        <v>Πάνδροσον (Περιφερειακή Ενότητα Σάμου)</v>
      </c>
      <c r="F402" t="s">
        <v>18986</v>
      </c>
      <c r="G402" t="s">
        <v>19752</v>
      </c>
      <c r="H402">
        <f>VLOOKUP(E402,[1]!greece_raw__2[[Column2]:[LON]],2,FALSE)</f>
        <v>37.729299077599997</v>
      </c>
      <c r="I402">
        <f>VLOOKUP(E402,[1]!greece_raw__2[[Column2]:[LON]],3,FALSE)</f>
        <v>26.828648260400001</v>
      </c>
    </row>
    <row r="403" spans="1:9" x14ac:dyDescent="0.25">
      <c r="A403" t="s">
        <v>3557</v>
      </c>
      <c r="B403" t="s">
        <v>19878</v>
      </c>
      <c r="C403" t="s">
        <v>19416</v>
      </c>
      <c r="D403">
        <v>43</v>
      </c>
      <c r="E403" t="str">
        <f>_xlfn.CONCAT(B403," (",F403,")")</f>
        <v>Παντουκιός (Περιφερειακή Ενότητα Χίου)</v>
      </c>
      <c r="F403" t="s">
        <v>19152</v>
      </c>
      <c r="G403" t="s">
        <v>19868</v>
      </c>
      <c r="H403">
        <f>VLOOKUP(E403,[1]!greece_raw__2[[Column2]:[LON]],2,FALSE)</f>
        <v>38.460940976800003</v>
      </c>
      <c r="I403">
        <f>VLOOKUP(E403,[1]!greece_raw__2[[Column2]:[LON]],3,FALSE)</f>
        <v>26.132310482000001</v>
      </c>
    </row>
    <row r="404" spans="1:9" x14ac:dyDescent="0.25">
      <c r="A404" t="s">
        <v>3557</v>
      </c>
      <c r="B404" t="s">
        <v>19458</v>
      </c>
      <c r="C404" t="s">
        <v>18436</v>
      </c>
      <c r="D404">
        <v>1433</v>
      </c>
      <c r="E404" t="str">
        <f>_xlfn.CONCAT(B404," (",F404,")")</f>
        <v>Παππάδος (Περιφερειακή Ενότητα Λέσβου)</v>
      </c>
      <c r="F404" t="s">
        <v>18397</v>
      </c>
      <c r="G404" t="s">
        <v>19450</v>
      </c>
      <c r="H404">
        <f>VLOOKUP(E404,[1]!greece_raw__2[[Column2]:[LON]],2,FALSE)</f>
        <v>39.037496202200003</v>
      </c>
      <c r="I404">
        <f>VLOOKUP(E404,[1]!greece_raw__2[[Column2]:[LON]],3,FALSE)</f>
        <v>26.455513510999999</v>
      </c>
    </row>
    <row r="405" spans="1:9" x14ac:dyDescent="0.25">
      <c r="A405" t="s">
        <v>3590</v>
      </c>
      <c r="B405" t="s">
        <v>19511</v>
      </c>
      <c r="C405" t="s">
        <v>18541</v>
      </c>
      <c r="D405">
        <v>821</v>
      </c>
      <c r="E405" t="str">
        <f>_xlfn.CONCAT(B405," (",F405,")")</f>
        <v>Παράκοιλα (Περιφερειακή Ενότητα Λέσβου)</v>
      </c>
      <c r="F405" t="s">
        <v>18397</v>
      </c>
      <c r="G405" t="s">
        <v>19498</v>
      </c>
      <c r="H405">
        <f>VLOOKUP(E405,[1]!greece_raw__2[[Column2]:[LON]],2,FALSE)</f>
        <v>39.166844312099997</v>
      </c>
      <c r="I405">
        <f>VLOOKUP(E405,[1]!greece_raw__2[[Column2]:[LON]],3,FALSE)</f>
        <v>26.138860941800001</v>
      </c>
    </row>
    <row r="406" spans="1:9" x14ac:dyDescent="0.25">
      <c r="A406" t="s">
        <v>3555</v>
      </c>
      <c r="B406" t="s">
        <v>6830</v>
      </c>
      <c r="C406" t="s">
        <v>5151</v>
      </c>
      <c r="D406">
        <v>28</v>
      </c>
      <c r="E406" t="str">
        <f>_xlfn.CONCAT(B406," (",F406,")")</f>
        <v>Παραλία (Περιφερειακή Ενότητα Λέσβου)</v>
      </c>
      <c r="F406" t="s">
        <v>18397</v>
      </c>
      <c r="G406" t="s">
        <v>19544</v>
      </c>
      <c r="H406">
        <f>VLOOKUP(E406,[1]!greece_raw__2[[Column2]:[LON]],2,FALSE)</f>
        <v>39.156661653900002</v>
      </c>
      <c r="I406">
        <f>VLOOKUP(E406,[1]!greece_raw__2[[Column2]:[LON]],3,FALSE)</f>
        <v>26.5272415801</v>
      </c>
    </row>
    <row r="407" spans="1:9" x14ac:dyDescent="0.25">
      <c r="A407" t="s">
        <v>3555</v>
      </c>
      <c r="B407" t="s">
        <v>19786</v>
      </c>
      <c r="C407" t="s">
        <v>19205</v>
      </c>
      <c r="D407">
        <v>74</v>
      </c>
      <c r="E407" t="str">
        <f>_xlfn.CONCAT(B407," (",F407,")")</f>
        <v>Παραλία Αγίας Φωτεινής (Περιφερειακή Ενότητα Χίου)</v>
      </c>
      <c r="F407" t="s">
        <v>19152</v>
      </c>
      <c r="G407" t="s">
        <v>19781</v>
      </c>
      <c r="H407">
        <f>VLOOKUP(E407,[1]!greece_raw__2[[Column2]:[LON]],2,FALSE)</f>
        <v>38.284164459800003</v>
      </c>
      <c r="I407">
        <f>VLOOKUP(E407,[1]!greece_raw__2[[Column2]:[LON]],3,FALSE)</f>
        <v>26.120112350799999</v>
      </c>
    </row>
    <row r="408" spans="1:9" x14ac:dyDescent="0.25">
      <c r="A408" t="s">
        <v>3555</v>
      </c>
      <c r="B408" t="s">
        <v>19847</v>
      </c>
      <c r="C408" t="s">
        <v>19340</v>
      </c>
      <c r="D408">
        <v>4</v>
      </c>
      <c r="E408" t="str">
        <f>_xlfn.CONCAT(B408," (",F408,")")</f>
        <v>Παραλία Αμάδων (Περιφερειακή Ενότητα Χίου)</v>
      </c>
      <c r="F408" t="s">
        <v>19152</v>
      </c>
      <c r="G408" t="s">
        <v>19842</v>
      </c>
      <c r="H408">
        <f>VLOOKUP(E408,[1]!greece_raw__2[[Column2]:[LON]],2,FALSE)</f>
        <v>38.5853780622</v>
      </c>
      <c r="I408">
        <f>VLOOKUP(E408,[1]!greece_raw__2[[Column2]:[LON]],3,FALSE)</f>
        <v>26.040742959399999</v>
      </c>
    </row>
    <row r="409" spans="1:9" x14ac:dyDescent="0.25">
      <c r="A409" t="s">
        <v>3555</v>
      </c>
      <c r="B409" t="s">
        <v>19575</v>
      </c>
      <c r="C409" t="s">
        <v>18683</v>
      </c>
      <c r="D409">
        <v>11</v>
      </c>
      <c r="E409" t="str">
        <f>_xlfn.CONCAT(B409," (",F409,")")</f>
        <v>Παραλία Δρότας (Περιφερειακή Ενότητα Λέσβου)</v>
      </c>
      <c r="F409" t="s">
        <v>18397</v>
      </c>
      <c r="G409" t="s">
        <v>19568</v>
      </c>
      <c r="H409">
        <f>VLOOKUP(E409,[1]!greece_raw__2[[Column2]:[LON]],2,FALSE)</f>
        <v>39.001693580599998</v>
      </c>
      <c r="I409">
        <f>VLOOKUP(E409,[1]!greece_raw__2[[Column2]:[LON]],3,FALSE)</f>
        <v>26.278924270499999</v>
      </c>
    </row>
    <row r="410" spans="1:9" x14ac:dyDescent="0.25">
      <c r="A410" t="s">
        <v>3555</v>
      </c>
      <c r="B410" t="s">
        <v>19690</v>
      </c>
      <c r="C410" t="s">
        <v>18957</v>
      </c>
      <c r="D410">
        <v>3</v>
      </c>
      <c r="E410" t="str">
        <f>_xlfn.CONCAT(B410," (",F410,")")</f>
        <v>Παραλία Θάνους (Περιφερειακή Ενότητα Λήμνου)</v>
      </c>
      <c r="F410" t="s">
        <v>18886</v>
      </c>
      <c r="G410" t="s">
        <v>19685</v>
      </c>
      <c r="H410">
        <f>VLOOKUP(E410,[1]!greece_raw__2[[Column2]:[LON]],2,FALSE)</f>
        <v>39.8397230709</v>
      </c>
      <c r="I410">
        <f>VLOOKUP(E410,[1]!greece_raw__2[[Column2]:[LON]],3,FALSE)</f>
        <v>25.077852710999998</v>
      </c>
    </row>
    <row r="411" spans="1:9" x14ac:dyDescent="0.25">
      <c r="A411" t="s">
        <v>3555</v>
      </c>
      <c r="B411" t="s">
        <v>19521</v>
      </c>
      <c r="C411" t="s">
        <v>18562</v>
      </c>
      <c r="D411">
        <v>70</v>
      </c>
      <c r="E411" t="str">
        <f>_xlfn.CONCAT(B411," (",F411,")")</f>
        <v>Παραλία Θερμής (Περιφερειακή Ενότητα Λέσβου)</v>
      </c>
      <c r="F411" t="s">
        <v>18397</v>
      </c>
      <c r="G411" t="s">
        <v>19515</v>
      </c>
      <c r="H411">
        <f>VLOOKUP(E411,[1]!greece_raw__2[[Column2]:[LON]],2,FALSE)</f>
        <v>39.178830579600003</v>
      </c>
      <c r="I411">
        <f>VLOOKUP(E411,[1]!greece_raw__2[[Column2]:[LON]],3,FALSE)</f>
        <v>26.4955263017</v>
      </c>
    </row>
    <row r="412" spans="1:9" x14ac:dyDescent="0.25">
      <c r="A412" t="s">
        <v>3555</v>
      </c>
      <c r="B412" t="s">
        <v>19691</v>
      </c>
      <c r="C412" t="s">
        <v>18959</v>
      </c>
      <c r="D412">
        <v>109</v>
      </c>
      <c r="E412" t="str">
        <f>_xlfn.CONCAT(B412," (",F412,")")</f>
        <v>Παραλία Πλατέος (Περιφερειακή Ενότητα Λήμνου)</v>
      </c>
      <c r="F412" t="s">
        <v>18886</v>
      </c>
      <c r="G412" t="s">
        <v>19685</v>
      </c>
      <c r="H412">
        <f>VLOOKUP(E412,[1]!greece_raw__2[[Column2]:[LON]],2,FALSE)</f>
        <v>39.852563783900003</v>
      </c>
      <c r="I412">
        <f>VLOOKUP(E412,[1]!greece_raw__2[[Column2]:[LON]],3,FALSE)</f>
        <v>25.067308285300001</v>
      </c>
    </row>
    <row r="413" spans="1:9" x14ac:dyDescent="0.25">
      <c r="A413" t="s">
        <v>3555</v>
      </c>
      <c r="B413" t="s">
        <v>19809</v>
      </c>
      <c r="C413" t="s">
        <v>19250</v>
      </c>
      <c r="D413">
        <v>174</v>
      </c>
      <c r="E413" t="str">
        <f>_xlfn.CONCAT(B413," (",F413,")")</f>
        <v>Παρπαριά (Περιφερειακή Ενότητα Χίου)</v>
      </c>
      <c r="F413" t="s">
        <v>19152</v>
      </c>
      <c r="G413" t="s">
        <v>19789</v>
      </c>
      <c r="H413">
        <f>VLOOKUP(E413,[1]!greece_raw__2[[Column2]:[LON]],2,FALSE)</f>
        <v>38.518584204200003</v>
      </c>
      <c r="I413">
        <f>VLOOKUP(E413,[1]!greece_raw__2[[Column2]:[LON]],3,FALSE)</f>
        <v>25.8833758253</v>
      </c>
    </row>
    <row r="414" spans="1:9" x14ac:dyDescent="0.25">
      <c r="A414" t="s">
        <v>3590</v>
      </c>
      <c r="B414" t="s">
        <v>19866</v>
      </c>
      <c r="C414" t="s">
        <v>19388</v>
      </c>
      <c r="D414">
        <v>132</v>
      </c>
      <c r="E414" t="str">
        <f>_xlfn.CONCAT(B414," (",F414,")")</f>
        <v>Πατρικά (Περιφερειακή Ενότητα Χίου)</v>
      </c>
      <c r="F414" t="s">
        <v>19152</v>
      </c>
      <c r="G414" t="s">
        <v>19851</v>
      </c>
      <c r="H414">
        <f>VLOOKUP(E414,[1]!greece_raw__2[[Column2]:[LON]],2,FALSE)</f>
        <v>38.233427902099997</v>
      </c>
      <c r="I414">
        <f>VLOOKUP(E414,[1]!greece_raw__2[[Column2]:[LON]],3,FALSE)</f>
        <v>26.0584401614</v>
      </c>
    </row>
    <row r="415" spans="1:9" x14ac:dyDescent="0.25">
      <c r="A415" t="s">
        <v>3555</v>
      </c>
      <c r="B415" t="s">
        <v>19533</v>
      </c>
      <c r="C415" t="s">
        <v>18595</v>
      </c>
      <c r="D415">
        <v>34</v>
      </c>
      <c r="E415" t="str">
        <f>_xlfn.CONCAT(B415," (",F415,")")</f>
        <v>Πέδη (Περιφερειακή Ενότητα Λέσβου)</v>
      </c>
      <c r="F415" t="s">
        <v>18397</v>
      </c>
      <c r="G415" t="s">
        <v>19526</v>
      </c>
      <c r="H415">
        <f>VLOOKUP(E415,[1]!greece_raw__2[[Column2]:[LON]],2,FALSE)</f>
        <v>39.270668284400003</v>
      </c>
      <c r="I415">
        <f>VLOOKUP(E415,[1]!greece_raw__2[[Column2]:[LON]],3,FALSE)</f>
        <v>26.3764258259</v>
      </c>
    </row>
    <row r="416" spans="1:9" x14ac:dyDescent="0.25">
      <c r="A416" t="s">
        <v>3560</v>
      </c>
      <c r="B416" t="s">
        <v>4018</v>
      </c>
      <c r="C416" t="s">
        <v>2616</v>
      </c>
      <c r="D416">
        <v>36</v>
      </c>
      <c r="E416" t="str">
        <f>_xlfn.CONCAT(B416," (",F416,")")</f>
        <v>Πεδινόν (Περιφερειακή Ενότητα Λέσβου)</v>
      </c>
      <c r="F416" t="s">
        <v>18397</v>
      </c>
      <c r="G416" t="s">
        <v>19468</v>
      </c>
      <c r="H416">
        <f>VLOOKUP(E416,[1]!greece_raw__2[[Column2]:[LON]],2,FALSE)</f>
        <v>39.263659478299999</v>
      </c>
      <c r="I416">
        <f>VLOOKUP(E416,[1]!greece_raw__2[[Column2]:[LON]],3,FALSE)</f>
        <v>25.931439402199999</v>
      </c>
    </row>
    <row r="417" spans="1:9" x14ac:dyDescent="0.25">
      <c r="A417" t="s">
        <v>3560</v>
      </c>
      <c r="B417" t="s">
        <v>4018</v>
      </c>
      <c r="C417" t="s">
        <v>2616</v>
      </c>
      <c r="D417">
        <v>14</v>
      </c>
      <c r="E417" t="str">
        <f>_xlfn.CONCAT(B417," (",F417,")")</f>
        <v>Πεδινόν (Περιφερειακή Ενότητα Λήμνου)</v>
      </c>
      <c r="F417" t="s">
        <v>18886</v>
      </c>
      <c r="G417" t="s">
        <v>19695</v>
      </c>
      <c r="H417">
        <f>VLOOKUP(E417,[1]!greece_raw__2[[Column2]:[LON]],2,FALSE)</f>
        <v>39.883717154099998</v>
      </c>
      <c r="I417">
        <f>VLOOKUP(E417,[1]!greece_raw__2[[Column2]:[LON]],3,FALSE)</f>
        <v>25.1893793823</v>
      </c>
    </row>
    <row r="418" spans="1:9" x14ac:dyDescent="0.25">
      <c r="A418" t="s">
        <v>3560</v>
      </c>
      <c r="B418" t="s">
        <v>19650</v>
      </c>
      <c r="C418" t="s">
        <v>18841</v>
      </c>
      <c r="D418">
        <v>5</v>
      </c>
      <c r="E418" t="str">
        <f>_xlfn.CONCAT(B418," (",F418,")")</f>
        <v>Πέζιον (Περιφερειακή Ενότητα Ικαρίας)</v>
      </c>
      <c r="F418" t="s">
        <v>18716</v>
      </c>
      <c r="G418" t="s">
        <v>19632</v>
      </c>
      <c r="H418">
        <f>VLOOKUP(E418,[1]!greece_raw__2[[Column2]:[LON]],2,FALSE)</f>
        <v>37.543232134900002</v>
      </c>
      <c r="I418">
        <f>VLOOKUP(E418,[1]!greece_raw__2[[Column2]:[LON]],3,FALSE)</f>
        <v>26.0380932335</v>
      </c>
    </row>
    <row r="419" spans="1:9" x14ac:dyDescent="0.25">
      <c r="A419" t="s">
        <v>3555</v>
      </c>
      <c r="B419" t="s">
        <v>19534</v>
      </c>
      <c r="C419" t="s">
        <v>18597</v>
      </c>
      <c r="D419">
        <v>347</v>
      </c>
      <c r="E419" t="str">
        <f>_xlfn.CONCAT(B419," (",F419,")")</f>
        <v>Πελόπη (Περιφερειακή Ενότητα Λέσβου)</v>
      </c>
      <c r="F419" t="s">
        <v>18397</v>
      </c>
      <c r="G419" t="s">
        <v>19526</v>
      </c>
      <c r="H419">
        <f>VLOOKUP(E419,[1]!greece_raw__2[[Column2]:[LON]],2,FALSE)</f>
        <v>39.3238028114</v>
      </c>
      <c r="I419">
        <f>VLOOKUP(E419,[1]!greece_raw__2[[Column2]:[LON]],3,FALSE)</f>
        <v>26.2788090283</v>
      </c>
    </row>
    <row r="420" spans="1:9" x14ac:dyDescent="0.25">
      <c r="A420" t="s">
        <v>3555</v>
      </c>
      <c r="B420" t="s">
        <v>19625</v>
      </c>
      <c r="C420" t="s">
        <v>18789</v>
      </c>
      <c r="D420">
        <v>47</v>
      </c>
      <c r="E420" t="str">
        <f>_xlfn.CONCAT(B420," (",F420,")")</f>
        <v>Πέρα Αρέθουσα (Περιφερειακή Ενότητα Ικαρίας)</v>
      </c>
      <c r="F420" t="s">
        <v>18716</v>
      </c>
      <c r="G420" t="s">
        <v>19610</v>
      </c>
      <c r="H420">
        <f>VLOOKUP(E420,[1]!greece_raw__2[[Column2]:[LON]],2,FALSE)</f>
        <v>37.610100514400003</v>
      </c>
      <c r="I420">
        <f>VLOOKUP(E420,[1]!greece_raw__2[[Column2]:[LON]],3,FALSE)</f>
        <v>26.211352077200001</v>
      </c>
    </row>
    <row r="421" spans="1:9" x14ac:dyDescent="0.25">
      <c r="A421" t="s">
        <v>3560</v>
      </c>
      <c r="B421" t="s">
        <v>8712</v>
      </c>
      <c r="C421" t="s">
        <v>695</v>
      </c>
      <c r="D421">
        <v>717</v>
      </c>
      <c r="E421" t="str">
        <f>_xlfn.CONCAT(B421," (",F421,")")</f>
        <v>Πέραμα (Περιφερειακή Ενότητα Λέσβου)</v>
      </c>
      <c r="F421" t="s">
        <v>18397</v>
      </c>
      <c r="G421" t="s">
        <v>19450</v>
      </c>
      <c r="H421">
        <f>VLOOKUP(E421,[1]!greece_raw__2[[Column2]:[LON]],2,FALSE)</f>
        <v>39.039782512800002</v>
      </c>
      <c r="I421">
        <f>VLOOKUP(E421,[1]!greece_raw__2[[Column2]:[LON]],3,FALSE)</f>
        <v>26.503698030500001</v>
      </c>
    </row>
    <row r="422" spans="1:9" x14ac:dyDescent="0.25">
      <c r="A422" t="s">
        <v>3560</v>
      </c>
      <c r="B422" t="s">
        <v>19606</v>
      </c>
      <c r="C422" t="s">
        <v>18751</v>
      </c>
      <c r="D422">
        <v>173</v>
      </c>
      <c r="E422" t="str">
        <f>_xlfn.CONCAT(B422," (",F422,")")</f>
        <v>Περδίκιον (Περιφερειακή Ενότητα Ικαρίας)</v>
      </c>
      <c r="F422" t="s">
        <v>18716</v>
      </c>
      <c r="G422" t="s">
        <v>19592</v>
      </c>
      <c r="H422">
        <f>VLOOKUP(E422,[1]!greece_raw__2[[Column2]:[LON]],2,FALSE)</f>
        <v>37.659788641299997</v>
      </c>
      <c r="I422">
        <f>VLOOKUP(E422,[1]!greece_raw__2[[Column2]:[LON]],3,FALSE)</f>
        <v>26.302691960099999</v>
      </c>
    </row>
    <row r="423" spans="1:9" x14ac:dyDescent="0.25">
      <c r="A423" t="s">
        <v>3555</v>
      </c>
      <c r="B423" t="s">
        <v>19749</v>
      </c>
      <c r="C423" t="s">
        <v>19097</v>
      </c>
      <c r="D423">
        <v>30</v>
      </c>
      <c r="E423" t="str">
        <f>_xlfn.CONCAT(B423," (",F423,")")</f>
        <v>Πέρρη (Περιφερειακή Ενότητα Σάμου)</v>
      </c>
      <c r="F423" t="s">
        <v>18986</v>
      </c>
      <c r="G423" t="s">
        <v>19740</v>
      </c>
      <c r="H423">
        <f>VLOOKUP(E423,[1]!greece_raw__2[[Column2]:[LON]],2,FALSE)</f>
        <v>37.678955598500004</v>
      </c>
      <c r="I423">
        <f>VLOOKUP(E423,[1]!greece_raw__2[[Column2]:[LON]],3,FALSE)</f>
        <v>26.7629897612</v>
      </c>
    </row>
    <row r="424" spans="1:9" x14ac:dyDescent="0.25">
      <c r="A424" t="s">
        <v>3565</v>
      </c>
      <c r="B424" t="s">
        <v>19721</v>
      </c>
      <c r="C424" t="s">
        <v>19037</v>
      </c>
      <c r="D424">
        <v>40</v>
      </c>
      <c r="E424" t="str">
        <f>_xlfn.CONCAT(B424," (",F424,")")</f>
        <v>Πεταλίδες (Περιφερειακή Ενότητα Σάμου)</v>
      </c>
      <c r="F424" t="s">
        <v>18986</v>
      </c>
      <c r="G424" t="s">
        <v>19703</v>
      </c>
      <c r="H424">
        <f>VLOOKUP(E424,[1]!greece_raw__2[[Column2]:[LON]],2,FALSE)</f>
        <v>37.806010141100003</v>
      </c>
      <c r="I424">
        <f>VLOOKUP(E424,[1]!greece_raw__2[[Column2]:[LON]],3,FALSE)</f>
        <v>26.774099048499998</v>
      </c>
    </row>
    <row r="425" spans="1:9" x14ac:dyDescent="0.25">
      <c r="A425" t="s">
        <v>3555</v>
      </c>
      <c r="B425" t="s">
        <v>6795</v>
      </c>
      <c r="C425" t="s">
        <v>5079</v>
      </c>
      <c r="D425">
        <v>1505</v>
      </c>
      <c r="E425" t="str">
        <f>_xlfn.CONCAT(B425," (",F425,")")</f>
        <v>Πέτρα (Περιφερειακή Ενότητα Λέσβου)</v>
      </c>
      <c r="F425" t="s">
        <v>18397</v>
      </c>
      <c r="G425" t="s">
        <v>19561</v>
      </c>
      <c r="H425">
        <f>VLOOKUP(E425,[1]!greece_raw__2[[Column2]:[LON]],2,FALSE)</f>
        <v>39.324698210800001</v>
      </c>
      <c r="I425">
        <f>VLOOKUP(E425,[1]!greece_raw__2[[Column2]:[LON]],3,FALSE)</f>
        <v>26.174122839100001</v>
      </c>
    </row>
    <row r="426" spans="1:9" x14ac:dyDescent="0.25">
      <c r="A426" t="s">
        <v>3560</v>
      </c>
      <c r="B426" t="s">
        <v>16157</v>
      </c>
      <c r="C426" t="s">
        <v>13900</v>
      </c>
      <c r="D426">
        <v>38</v>
      </c>
      <c r="E426" t="str">
        <f>_xlfn.CONCAT(B426," (",F426,")")</f>
        <v>Πετρίον (Περιφερειακή Ενότητα Λέσβου)</v>
      </c>
      <c r="F426" t="s">
        <v>18397</v>
      </c>
      <c r="G426" t="s">
        <v>19561</v>
      </c>
      <c r="H426">
        <f>VLOOKUP(E426,[1]!greece_raw__2[[Column2]:[LON]],2,FALSE)</f>
        <v>39.316541622499997</v>
      </c>
      <c r="I426">
        <f>VLOOKUP(E426,[1]!greece_raw__2[[Column2]:[LON]],3,FALSE)</f>
        <v>26.195665153899999</v>
      </c>
    </row>
    <row r="427" spans="1:9" x14ac:dyDescent="0.25">
      <c r="A427" t="s">
        <v>3560</v>
      </c>
      <c r="B427" t="s">
        <v>19626</v>
      </c>
      <c r="C427" t="s">
        <v>18791</v>
      </c>
      <c r="D427">
        <v>37</v>
      </c>
      <c r="E427" t="str">
        <f>_xlfn.CONCAT(B427," (",F427,")")</f>
        <v>Πετροπούλιον (Περιφερειακή Ενότητα Ικαρίας)</v>
      </c>
      <c r="F427" t="s">
        <v>18716</v>
      </c>
      <c r="G427" t="s">
        <v>19610</v>
      </c>
      <c r="H427">
        <f>VLOOKUP(E427,[1]!greece_raw__2[[Column2]:[LON]],2,FALSE)</f>
        <v>37.5951929398</v>
      </c>
      <c r="I427">
        <f>VLOOKUP(E427,[1]!greece_raw__2[[Column2]:[LON]],3,FALSE)</f>
        <v>26.160268862199999</v>
      </c>
    </row>
    <row r="428" spans="1:9" x14ac:dyDescent="0.25">
      <c r="A428" t="s">
        <v>3557</v>
      </c>
      <c r="B428" t="s">
        <v>19512</v>
      </c>
      <c r="C428" t="s">
        <v>18543</v>
      </c>
      <c r="D428">
        <v>188</v>
      </c>
      <c r="E428" t="str">
        <f>_xlfn.CONCAT(B428," (",F428,")")</f>
        <v>Πετσοφάς (Περιφερειακή Ενότητα Λέσβου)</v>
      </c>
      <c r="F428" t="s">
        <v>18397</v>
      </c>
      <c r="G428" t="s">
        <v>19498</v>
      </c>
      <c r="H428">
        <f>VLOOKUP(E428,[1]!greece_raw__2[[Column2]:[LON]],2,FALSE)</f>
        <v>39.253418949500002</v>
      </c>
      <c r="I428">
        <f>VLOOKUP(E428,[1]!greece_raw__2[[Column2]:[LON]],3,FALSE)</f>
        <v>26.2149582069</v>
      </c>
    </row>
    <row r="429" spans="1:9" x14ac:dyDescent="0.25">
      <c r="A429" t="s">
        <v>3557</v>
      </c>
      <c r="B429" t="s">
        <v>7209</v>
      </c>
      <c r="C429" t="s">
        <v>5950</v>
      </c>
      <c r="D429">
        <v>17</v>
      </c>
      <c r="E429" t="str">
        <f>_xlfn.CONCAT(B429," (",F429,")")</f>
        <v>Πεύκος (Περιφερειακή Ενότητα Σάμου)</v>
      </c>
      <c r="F429" t="s">
        <v>18986</v>
      </c>
      <c r="G429" t="s">
        <v>19740</v>
      </c>
      <c r="H429">
        <f>VLOOKUP(E429,[1]!greece_raw__2[[Column2]:[LON]],2,FALSE)</f>
        <v>37.690148731999997</v>
      </c>
      <c r="I429">
        <f>VLOOKUP(E429,[1]!greece_raw__2[[Column2]:[LON]],3,FALSE)</f>
        <v>26.755514058399999</v>
      </c>
    </row>
    <row r="430" spans="1:9" x14ac:dyDescent="0.25">
      <c r="A430" t="s">
        <v>3590</v>
      </c>
      <c r="B430" t="s">
        <v>8941</v>
      </c>
      <c r="C430" t="s">
        <v>8061</v>
      </c>
      <c r="D430">
        <v>115</v>
      </c>
      <c r="E430" t="str">
        <f>_xlfn.CONCAT(B430," (",F430,")")</f>
        <v>Πηγαδάκια (Περιφερειακή Ενότητα Λέσβου)</v>
      </c>
      <c r="F430" t="s">
        <v>18397</v>
      </c>
      <c r="G430" t="s">
        <v>19485</v>
      </c>
      <c r="H430">
        <f>VLOOKUP(E430,[1]!greece_raw__2[[Column2]:[LON]],2,FALSE)</f>
        <v>39.083785332399998</v>
      </c>
      <c r="I430">
        <f>VLOOKUP(E430,[1]!greece_raw__2[[Column2]:[LON]],3,FALSE)</f>
        <v>26.444726001500001</v>
      </c>
    </row>
    <row r="431" spans="1:9" x14ac:dyDescent="0.25">
      <c r="A431" t="s">
        <v>3555</v>
      </c>
      <c r="B431" t="s">
        <v>4332</v>
      </c>
      <c r="C431" t="s">
        <v>3334</v>
      </c>
      <c r="D431">
        <v>352</v>
      </c>
      <c r="E431" t="str">
        <f>_xlfn.CONCAT(B431," (",F431,")")</f>
        <v>Πηγή (Περιφερειακή Ενότητα Λέσβου)</v>
      </c>
      <c r="F431" t="s">
        <v>18397</v>
      </c>
      <c r="G431" t="s">
        <v>19515</v>
      </c>
      <c r="H431">
        <f>VLOOKUP(E431,[1]!greece_raw__2[[Column2]:[LON]],2,FALSE)</f>
        <v>39.180632312900002</v>
      </c>
      <c r="I431">
        <f>VLOOKUP(E431,[1]!greece_raw__2[[Column2]:[LON]],3,FALSE)</f>
        <v>26.415449647799999</v>
      </c>
    </row>
    <row r="432" spans="1:9" x14ac:dyDescent="0.25">
      <c r="A432" t="s">
        <v>3555</v>
      </c>
      <c r="B432" t="s">
        <v>4332</v>
      </c>
      <c r="C432" t="s">
        <v>3334</v>
      </c>
      <c r="D432">
        <v>49</v>
      </c>
      <c r="E432" t="str">
        <f>_xlfn.CONCAT(B432," (",F432,")")</f>
        <v>Πηγή (Περιφερειακή Ενότητα Ικαρίας)</v>
      </c>
      <c r="F432" t="s">
        <v>18716</v>
      </c>
      <c r="G432" t="s">
        <v>19610</v>
      </c>
      <c r="H432">
        <f>VLOOKUP(E432,[1]!greece_raw__2[[Column2]:[LON]],2,FALSE)</f>
        <v>37.615222317600001</v>
      </c>
      <c r="I432">
        <f>VLOOKUP(E432,[1]!greece_raw__2[[Column2]:[LON]],3,FALSE)</f>
        <v>26.1441329323</v>
      </c>
    </row>
    <row r="433" spans="1:9" x14ac:dyDescent="0.25">
      <c r="A433" t="s">
        <v>3555</v>
      </c>
      <c r="B433" t="s">
        <v>19810</v>
      </c>
      <c r="C433" t="s">
        <v>19252</v>
      </c>
      <c r="D433">
        <v>39</v>
      </c>
      <c r="E433" t="str">
        <f>_xlfn.CONCAT(B433," (",F433,")")</f>
        <v>Πιραμά (Περιφερειακή Ενότητα Χίου)</v>
      </c>
      <c r="F433" t="s">
        <v>19152</v>
      </c>
      <c r="G433" t="s">
        <v>19789</v>
      </c>
      <c r="H433">
        <f>VLOOKUP(E433,[1]!greece_raw__2[[Column2]:[LON]],2,FALSE)</f>
        <v>38.502934910900002</v>
      </c>
      <c r="I433">
        <f>VLOOKUP(E433,[1]!greece_raw__2[[Column2]:[LON]],3,FALSE)</f>
        <v>25.914047226699999</v>
      </c>
    </row>
    <row r="434" spans="1:9" x14ac:dyDescent="0.25">
      <c r="A434" t="s">
        <v>3555</v>
      </c>
      <c r="B434" t="s">
        <v>19811</v>
      </c>
      <c r="C434" t="s">
        <v>19254</v>
      </c>
      <c r="D434">
        <v>59</v>
      </c>
      <c r="E434" t="str">
        <f>_xlfn.CONCAT(B434," (",F434,")")</f>
        <v>Πισπιλούντα (Περιφερειακή Ενότητα Χίου)</v>
      </c>
      <c r="F434" t="s">
        <v>19152</v>
      </c>
      <c r="G434" t="s">
        <v>19789</v>
      </c>
      <c r="H434">
        <f>VLOOKUP(E434,[1]!greece_raw__2[[Column2]:[LON]],2,FALSE)</f>
        <v>38.5246323012</v>
      </c>
      <c r="I434">
        <f>VLOOKUP(E434,[1]!greece_raw__2[[Column2]:[LON]],3,FALSE)</f>
        <v>25.948791480600001</v>
      </c>
    </row>
    <row r="435" spans="1:9" x14ac:dyDescent="0.25">
      <c r="A435" t="s">
        <v>3555</v>
      </c>
      <c r="B435" t="s">
        <v>19848</v>
      </c>
      <c r="C435" t="s">
        <v>19342</v>
      </c>
      <c r="D435">
        <v>260</v>
      </c>
      <c r="E435" t="str">
        <f>_xlfn.CONCAT(B435," (",F435,")")</f>
        <v>Πιτυούς (Περιφερειακή Ενότητα Χίου)</v>
      </c>
      <c r="F435" t="s">
        <v>19152</v>
      </c>
      <c r="G435" t="s">
        <v>19842</v>
      </c>
      <c r="H435">
        <f>VLOOKUP(E435,[1]!greece_raw__2[[Column2]:[LON]],2,FALSE)</f>
        <v>38.485960219500001</v>
      </c>
      <c r="I435">
        <f>VLOOKUP(E435,[1]!greece_raw__2[[Column2]:[LON]],3,FALSE)</f>
        <v>26.055135981900001</v>
      </c>
    </row>
    <row r="436" spans="1:9" x14ac:dyDescent="0.25">
      <c r="A436" t="s">
        <v>3555</v>
      </c>
      <c r="B436" t="s">
        <v>8801</v>
      </c>
      <c r="C436" t="s">
        <v>31</v>
      </c>
      <c r="D436">
        <v>530</v>
      </c>
      <c r="E436" t="str">
        <f>_xlfn.CONCAT(B436," (",F436,")")</f>
        <v>Πλαγιά (Περιφερειακή Ενότητα Λέσβου)</v>
      </c>
      <c r="F436" t="s">
        <v>18397</v>
      </c>
      <c r="G436" t="s">
        <v>19568</v>
      </c>
      <c r="H436">
        <f>VLOOKUP(E436,[1]!greece_raw__2[[Column2]:[LON]],2,FALSE)</f>
        <v>38.981059879699998</v>
      </c>
      <c r="I436">
        <f>VLOOKUP(E436,[1]!greece_raw__2[[Column2]:[LON]],3,FALSE)</f>
        <v>26.3951196549</v>
      </c>
    </row>
    <row r="437" spans="1:9" x14ac:dyDescent="0.25">
      <c r="A437" t="s">
        <v>3555</v>
      </c>
      <c r="B437" t="s">
        <v>8801</v>
      </c>
      <c r="C437" t="s">
        <v>31</v>
      </c>
      <c r="D437">
        <v>77</v>
      </c>
      <c r="E437" t="str">
        <f>_xlfn.CONCAT(B437," (",F437,")")</f>
        <v>Πλαγιά (Περιφερειακή Ενότητα Ικαρίας)</v>
      </c>
      <c r="F437" t="s">
        <v>18716</v>
      </c>
      <c r="G437" t="s">
        <v>19592</v>
      </c>
      <c r="H437">
        <f>VLOOKUP(E437,[1]!greece_raw__2[[Column2]:[LON]],2,FALSE)</f>
        <v>37.553569179500002</v>
      </c>
      <c r="I437">
        <f>VLOOKUP(E437,[1]!greece_raw__2[[Column2]:[LON]],3,FALSE)</f>
        <v>26.4937540152</v>
      </c>
    </row>
    <row r="438" spans="1:9" x14ac:dyDescent="0.25">
      <c r="A438" t="s">
        <v>3555</v>
      </c>
      <c r="B438" t="s">
        <v>8801</v>
      </c>
      <c r="C438" t="s">
        <v>31</v>
      </c>
      <c r="D438">
        <v>18</v>
      </c>
      <c r="E438" t="str">
        <f>_xlfn.CONCAT(B438," (",F438,")")</f>
        <v>Πλαγιά (Περιφερειακή Ενότητα Ικαρίας)</v>
      </c>
      <c r="F438" t="s">
        <v>18716</v>
      </c>
      <c r="G438" t="s">
        <v>19610</v>
      </c>
      <c r="H438">
        <f>VLOOKUP(E438,[1]!greece_raw__2[[Column2]:[LON]],2,FALSE)</f>
        <v>37.553569179500002</v>
      </c>
      <c r="I438">
        <f>VLOOKUP(E438,[1]!greece_raw__2[[Column2]:[LON]],3,FALSE)</f>
        <v>26.4937540152</v>
      </c>
    </row>
    <row r="439" spans="1:9" x14ac:dyDescent="0.25">
      <c r="A439" t="s">
        <v>3555</v>
      </c>
      <c r="B439" t="s">
        <v>8801</v>
      </c>
      <c r="C439" t="s">
        <v>31</v>
      </c>
      <c r="D439">
        <v>1</v>
      </c>
      <c r="E439" t="str">
        <f>_xlfn.CONCAT(B439," (",F439,")")</f>
        <v>Πλαγιά (Περιφερειακή Ενότητα Ικαρίας)</v>
      </c>
      <c r="F439" t="s">
        <v>18716</v>
      </c>
      <c r="G439" t="s">
        <v>19655</v>
      </c>
      <c r="H439">
        <f>VLOOKUP(E439,[1]!greece_raw__2[[Column2]:[LON]],2,FALSE)</f>
        <v>37.553569179500002</v>
      </c>
      <c r="I439">
        <f>VLOOKUP(E439,[1]!greece_raw__2[[Column2]:[LON]],3,FALSE)</f>
        <v>26.4937540152</v>
      </c>
    </row>
    <row r="440" spans="1:9" x14ac:dyDescent="0.25">
      <c r="A440" t="s">
        <v>3557</v>
      </c>
      <c r="B440" t="s">
        <v>19692</v>
      </c>
      <c r="C440" t="s">
        <v>18961</v>
      </c>
      <c r="D440">
        <v>11</v>
      </c>
      <c r="E440" t="str">
        <f>_xlfn.CONCAT(B440," (",F440,")")</f>
        <v>Πλαγίσος Μώλος (Περιφερειακή Ενότητα Λήμνου)</v>
      </c>
      <c r="F440" t="s">
        <v>18886</v>
      </c>
      <c r="G440" t="s">
        <v>19685</v>
      </c>
      <c r="H440">
        <f>VLOOKUP(E440,[1]!greece_raw__2[[Column2]:[LON]],2,FALSE)</f>
        <v>39.846865466799997</v>
      </c>
      <c r="I440">
        <f>VLOOKUP(E440,[1]!greece_raw__2[[Column2]:[LON]],3,FALSE)</f>
        <v>25.062564317500001</v>
      </c>
    </row>
    <row r="441" spans="1:9" x14ac:dyDescent="0.25">
      <c r="A441" t="s">
        <v>3555</v>
      </c>
      <c r="B441" t="s">
        <v>4152</v>
      </c>
      <c r="C441" t="s">
        <v>697</v>
      </c>
      <c r="D441">
        <v>302</v>
      </c>
      <c r="E441" t="str">
        <f>_xlfn.CONCAT(B441," (",F441,")")</f>
        <v>Πλάκα (Περιφερειακή Ενότητα Λήμνου)</v>
      </c>
      <c r="F441" t="s">
        <v>18886</v>
      </c>
      <c r="G441" t="s">
        <v>19671</v>
      </c>
      <c r="H441">
        <f>VLOOKUP(E441,[1]!greece_raw__2[[Column2]:[LON]],2,FALSE)</f>
        <v>40.002012432199997</v>
      </c>
      <c r="I441">
        <f>VLOOKUP(E441,[1]!greece_raw__2[[Column2]:[LON]],3,FALSE)</f>
        <v>25.424892519299998</v>
      </c>
    </row>
    <row r="442" spans="1:9" x14ac:dyDescent="0.25">
      <c r="A442" t="s">
        <v>3555</v>
      </c>
      <c r="B442" t="s">
        <v>4152</v>
      </c>
      <c r="C442" t="s">
        <v>697</v>
      </c>
      <c r="D442">
        <v>31</v>
      </c>
      <c r="E442" t="str">
        <f>_xlfn.CONCAT(B442," (",F442,")")</f>
        <v>Πλάκα (Περιφερειακή Ενότητα Χίου)</v>
      </c>
      <c r="F442" t="s">
        <v>19152</v>
      </c>
      <c r="G442" t="s">
        <v>19781</v>
      </c>
      <c r="H442">
        <f>VLOOKUP(E442,[1]!greece_raw__2[[Column2]:[LON]],2,FALSE)</f>
        <v>38.307498583700003</v>
      </c>
      <c r="I442">
        <f>VLOOKUP(E442,[1]!greece_raw__2[[Column2]:[LON]],3,FALSE)</f>
        <v>26.1534288603</v>
      </c>
    </row>
    <row r="443" spans="1:9" x14ac:dyDescent="0.25">
      <c r="A443" t="s">
        <v>3557</v>
      </c>
      <c r="B443" t="s">
        <v>19459</v>
      </c>
      <c r="C443" t="s">
        <v>18438</v>
      </c>
      <c r="D443">
        <v>236</v>
      </c>
      <c r="E443" t="str">
        <f>_xlfn.CONCAT(B443," (",F443,")")</f>
        <v>Πλακάδος (Περιφερειακή Ενότητα Λέσβου)</v>
      </c>
      <c r="F443" t="s">
        <v>18397</v>
      </c>
      <c r="G443" t="s">
        <v>19450</v>
      </c>
      <c r="H443">
        <f>VLOOKUP(E443,[1]!greece_raw__2[[Column2]:[LON]],2,FALSE)</f>
        <v>39.043486657999999</v>
      </c>
      <c r="I443">
        <f>VLOOKUP(E443,[1]!greece_raw__2[[Column2]:[LON]],3,FALSE)</f>
        <v>26.4533268124</v>
      </c>
    </row>
    <row r="444" spans="1:9" x14ac:dyDescent="0.25">
      <c r="A444" t="s">
        <v>3560</v>
      </c>
      <c r="B444" t="s">
        <v>19627</v>
      </c>
      <c r="C444" t="s">
        <v>18793</v>
      </c>
      <c r="D444">
        <v>10</v>
      </c>
      <c r="E444" t="str">
        <f>_xlfn.CONCAT(B444," (",F444,")")</f>
        <v>Πλατάνι (Περιφερειακή Ενότητα Ικαρίας)</v>
      </c>
      <c r="F444" t="s">
        <v>18716</v>
      </c>
      <c r="G444" t="s">
        <v>19610</v>
      </c>
      <c r="H444">
        <f>VLOOKUP(E444,[1]!greece_raw__2[[Column2]:[LON]],2,FALSE)</f>
        <v>37.592712163800002</v>
      </c>
      <c r="I444">
        <f>VLOOKUP(E444,[1]!greece_raw__2[[Column2]:[LON]],3,FALSE)</f>
        <v>26.165316927900001</v>
      </c>
    </row>
    <row r="445" spans="1:9" x14ac:dyDescent="0.25">
      <c r="A445" t="s">
        <v>3557</v>
      </c>
      <c r="B445" t="s">
        <v>3794</v>
      </c>
      <c r="C445" t="s">
        <v>2158</v>
      </c>
      <c r="D445">
        <v>23</v>
      </c>
      <c r="E445" t="str">
        <f>_xlfn.CONCAT(B445," (",F445,")")</f>
        <v>Πλάτανος (Περιφερειακή Ενότητα Σάμου)</v>
      </c>
      <c r="F445" t="s">
        <v>18986</v>
      </c>
      <c r="G445" t="s">
        <v>19703</v>
      </c>
      <c r="H445">
        <f>VLOOKUP(E445,[1]!greece_raw__2[[Column2]:[LON]],2,FALSE)</f>
        <v>37.735792296100001</v>
      </c>
      <c r="I445">
        <f>VLOOKUP(E445,[1]!greece_raw__2[[Column2]:[LON]],3,FALSE)</f>
        <v>26.744065757200001</v>
      </c>
    </row>
    <row r="446" spans="1:9" x14ac:dyDescent="0.25">
      <c r="A446" t="s">
        <v>3557</v>
      </c>
      <c r="B446" t="s">
        <v>3794</v>
      </c>
      <c r="C446" t="s">
        <v>2158</v>
      </c>
      <c r="D446">
        <v>396</v>
      </c>
      <c r="E446" t="str">
        <f>_xlfn.CONCAT(B446," (",F446,")")</f>
        <v>Πλάτανος (Περιφερειακή Ενότητα Σάμου)</v>
      </c>
      <c r="F446" t="s">
        <v>18986</v>
      </c>
      <c r="G446" t="s">
        <v>19727</v>
      </c>
      <c r="H446">
        <f>VLOOKUP(E446,[1]!greece_raw__2[[Column2]:[LON]],2,FALSE)</f>
        <v>37.735792296100001</v>
      </c>
      <c r="I446">
        <f>VLOOKUP(E446,[1]!greece_raw__2[[Column2]:[LON]],3,FALSE)</f>
        <v>26.744065757200001</v>
      </c>
    </row>
    <row r="447" spans="1:9" x14ac:dyDescent="0.25">
      <c r="A447" t="s">
        <v>3560</v>
      </c>
      <c r="B447" t="s">
        <v>16626</v>
      </c>
      <c r="C447" t="s">
        <v>14876</v>
      </c>
      <c r="D447">
        <v>598</v>
      </c>
      <c r="E447" t="str">
        <f>_xlfn.CONCAT(B447," (",F447,")")</f>
        <v>Πλατύ (Περιφερειακή Ενότητα Λήμνου)</v>
      </c>
      <c r="F447" t="s">
        <v>18886</v>
      </c>
      <c r="G447" t="s">
        <v>19685</v>
      </c>
      <c r="H447">
        <f>VLOOKUP(E447,[1]!greece_raw__2[[Column2]:[LON]],2,FALSE)</f>
        <v>39.858058082900001</v>
      </c>
      <c r="I447">
        <f>VLOOKUP(E447,[1]!greece_raw__2[[Column2]:[LON]],3,FALSE)</f>
        <v>25.071916830100001</v>
      </c>
    </row>
    <row r="448" spans="1:9" x14ac:dyDescent="0.25">
      <c r="A448" t="s">
        <v>3560</v>
      </c>
      <c r="B448" t="s">
        <v>19558</v>
      </c>
      <c r="C448" t="s">
        <v>18645</v>
      </c>
      <c r="D448">
        <v>231</v>
      </c>
      <c r="E448" t="str">
        <f>_xlfn.CONCAT(B448," (",F448,")")</f>
        <v>Πλιγόνιον (Περιφερειακή Ενότητα Λέσβου)</v>
      </c>
      <c r="F448" t="s">
        <v>18397</v>
      </c>
      <c r="G448" t="s">
        <v>19544</v>
      </c>
      <c r="H448">
        <f>VLOOKUP(E448,[1]!greece_raw__2[[Column2]:[LON]],2,FALSE)</f>
        <v>39.066134636800001</v>
      </c>
      <c r="I448">
        <f>VLOOKUP(E448,[1]!greece_raw__2[[Column2]:[LON]],3,FALSE)</f>
        <v>26.578827204</v>
      </c>
    </row>
    <row r="449" spans="1:9" x14ac:dyDescent="0.25">
      <c r="A449" t="s">
        <v>3560</v>
      </c>
      <c r="B449" t="s">
        <v>19607</v>
      </c>
      <c r="C449" t="s">
        <v>18753</v>
      </c>
      <c r="D449">
        <v>32</v>
      </c>
      <c r="E449" t="str">
        <f>_xlfn.CONCAT(B449," (",F449,")")</f>
        <v>Πλουμάριον (Περιφερειακή Ενότητα Ικαρίας)</v>
      </c>
      <c r="F449" t="s">
        <v>18716</v>
      </c>
      <c r="G449" t="s">
        <v>19592</v>
      </c>
      <c r="H449">
        <f>VLOOKUP(E449,[1]!greece_raw__2[[Column2]:[LON]],2,FALSE)</f>
        <v>37.639090571300002</v>
      </c>
      <c r="I449">
        <f>VLOOKUP(E449,[1]!greece_raw__2[[Column2]:[LON]],3,FALSE)</f>
        <v>26.256725951699998</v>
      </c>
    </row>
    <row r="450" spans="1:9" x14ac:dyDescent="0.25">
      <c r="A450" t="s">
        <v>3560</v>
      </c>
      <c r="B450" t="s">
        <v>19576</v>
      </c>
      <c r="C450" t="s">
        <v>18685</v>
      </c>
      <c r="D450">
        <v>2963</v>
      </c>
      <c r="E450" t="str">
        <f>_xlfn.CONCAT(B450," (",F450,")")</f>
        <v>Πλωμάριον (Περιφερειακή Ενότητα Λέσβου)</v>
      </c>
      <c r="F450" t="s">
        <v>18397</v>
      </c>
      <c r="G450" t="s">
        <v>19568</v>
      </c>
      <c r="H450">
        <f>VLOOKUP(E450,[1]!greece_raw__2[[Column2]:[LON]],2,FALSE)</f>
        <v>38.973451379300002</v>
      </c>
      <c r="I450">
        <f>VLOOKUP(E450,[1]!greece_raw__2[[Column2]:[LON]],3,FALSE)</f>
        <v>26.367315050199998</v>
      </c>
    </row>
    <row r="451" spans="1:9" x14ac:dyDescent="0.25">
      <c r="A451" t="s">
        <v>3557</v>
      </c>
      <c r="B451" t="s">
        <v>19474</v>
      </c>
      <c r="C451" t="s">
        <v>18469</v>
      </c>
      <c r="D451">
        <v>23</v>
      </c>
      <c r="E451" t="str">
        <f>_xlfn.CONCAT(B451," (",F451,")")</f>
        <v>Ποδαράς (Περιφερειακή Ενότητα Λέσβου)</v>
      </c>
      <c r="F451" t="s">
        <v>18397</v>
      </c>
      <c r="G451" t="s">
        <v>19468</v>
      </c>
      <c r="H451">
        <f>VLOOKUP(E451,[1]!greece_raw__2[[Column2]:[LON]],2,FALSE)</f>
        <v>39.1034148452</v>
      </c>
      <c r="I451">
        <f>VLOOKUP(E451,[1]!greece_raw__2[[Column2]:[LON]],3,FALSE)</f>
        <v>26.0108445762</v>
      </c>
    </row>
    <row r="452" spans="1:9" x14ac:dyDescent="0.25">
      <c r="A452" t="s">
        <v>3555</v>
      </c>
      <c r="B452" t="s">
        <v>19699</v>
      </c>
      <c r="C452" t="s">
        <v>18981</v>
      </c>
      <c r="D452">
        <v>136</v>
      </c>
      <c r="E452" t="str">
        <f>_xlfn.CONCAT(B452," (",F452,")")</f>
        <v>Πολιόχνη (Περιφερειακή Ενότητα Λήμνου)</v>
      </c>
      <c r="F452" t="s">
        <v>18886</v>
      </c>
      <c r="G452" t="s">
        <v>19695</v>
      </c>
      <c r="H452">
        <f>VLOOKUP(E452,[1]!greece_raw__2[[Column2]:[LON]],2,FALSE)</f>
        <v>39.918329971799999</v>
      </c>
      <c r="I452">
        <f>VLOOKUP(E452,[1]!greece_raw__2[[Column2]:[LON]],3,FALSE)</f>
        <v>25.200251463800001</v>
      </c>
    </row>
    <row r="453" spans="1:9" x14ac:dyDescent="0.25">
      <c r="A453" t="s">
        <v>3557</v>
      </c>
      <c r="B453" t="s">
        <v>19590</v>
      </c>
      <c r="C453" t="s">
        <v>18713</v>
      </c>
      <c r="D453">
        <v>2057</v>
      </c>
      <c r="E453" t="str">
        <f>_xlfn.CONCAT(B453," (",F453,")")</f>
        <v>Πολιχνίτος (Περιφερειακή Ενότητα Λέσβου)</v>
      </c>
      <c r="F453" t="s">
        <v>18397</v>
      </c>
      <c r="G453" t="s">
        <v>19581</v>
      </c>
      <c r="H453">
        <f>VLOOKUP(E453,[1]!greece_raw__2[[Column2]:[LON]],2,FALSE)</f>
        <v>39.075932002899997</v>
      </c>
      <c r="I453">
        <f>VLOOKUP(E453,[1]!greece_raw__2[[Column2]:[LON]],3,FALSE)</f>
        <v>26.1790318965</v>
      </c>
    </row>
    <row r="454" spans="1:9" x14ac:dyDescent="0.25">
      <c r="A454" t="s">
        <v>3560</v>
      </c>
      <c r="B454" t="s">
        <v>19700</v>
      </c>
      <c r="C454" t="s">
        <v>18983</v>
      </c>
      <c r="D454">
        <v>331</v>
      </c>
      <c r="E454" t="str">
        <f>_xlfn.CONCAT(B454," (",F454,")")</f>
        <v>Πορτιανόν (Περιφερειακή Ενότητα Λήμνου)</v>
      </c>
      <c r="F454" t="s">
        <v>18886</v>
      </c>
      <c r="G454" t="s">
        <v>19695</v>
      </c>
      <c r="H454">
        <f>VLOOKUP(E454,[1]!greece_raw__2[[Column2]:[LON]],2,FALSE)</f>
        <v>39.879773302099998</v>
      </c>
      <c r="I454">
        <f>VLOOKUP(E454,[1]!greece_raw__2[[Column2]:[LON]],3,FALSE)</f>
        <v>25.177358506099999</v>
      </c>
    </row>
    <row r="455" spans="1:9" x14ac:dyDescent="0.25">
      <c r="A455" t="s">
        <v>3560</v>
      </c>
      <c r="B455" t="s">
        <v>19722</v>
      </c>
      <c r="C455" t="s">
        <v>19039</v>
      </c>
      <c r="D455">
        <v>30</v>
      </c>
      <c r="E455" t="str">
        <f>_xlfn.CONCAT(B455," (",F455,")")</f>
        <v>Ποσειδώνιον (Περιφερειακή Ενότητα Σάμου)</v>
      </c>
      <c r="F455" t="s">
        <v>18986</v>
      </c>
      <c r="G455" t="s">
        <v>19703</v>
      </c>
      <c r="H455">
        <f>VLOOKUP(E455,[1]!greece_raw__2[[Column2]:[LON]],2,FALSE)</f>
        <v>37.711920530299999</v>
      </c>
      <c r="I455">
        <f>VLOOKUP(E455,[1]!greece_raw__2[[Column2]:[LON]],3,FALSE)</f>
        <v>27.0563092248</v>
      </c>
    </row>
    <row r="456" spans="1:9" x14ac:dyDescent="0.25">
      <c r="A456" t="s">
        <v>3560</v>
      </c>
      <c r="B456" t="s">
        <v>19736</v>
      </c>
      <c r="C456" t="s">
        <v>19069</v>
      </c>
      <c r="D456">
        <v>19</v>
      </c>
      <c r="E456" t="str">
        <f>_xlfn.CONCAT(B456," (",F456,")")</f>
        <v>Ποτάμι (Περιφερειακή Ενότητα Σάμου)</v>
      </c>
      <c r="F456" t="s">
        <v>18986</v>
      </c>
      <c r="G456" t="s">
        <v>19727</v>
      </c>
      <c r="H456">
        <f>VLOOKUP(E456,[1]!greece_raw__2[[Column2]:[LON]],2,FALSE)</f>
        <v>37.787598131700001</v>
      </c>
      <c r="I456">
        <f>VLOOKUP(E456,[1]!greece_raw__2[[Column2]:[LON]],3,FALSE)</f>
        <v>26.662870975499999</v>
      </c>
    </row>
    <row r="457" spans="1:9" x14ac:dyDescent="0.25">
      <c r="A457" t="s">
        <v>3560</v>
      </c>
      <c r="B457" t="s">
        <v>19769</v>
      </c>
      <c r="C457" t="s">
        <v>19139</v>
      </c>
      <c r="D457">
        <v>42</v>
      </c>
      <c r="E457" t="str">
        <f>_xlfn.CONCAT(B457," (",F457,")")</f>
        <v>Ποτάμι Μεσοκάμπου (Περιφερειακή Ενότητα Σάμου)</v>
      </c>
      <c r="F457" t="s">
        <v>18986</v>
      </c>
      <c r="G457" t="s">
        <v>19752</v>
      </c>
      <c r="H457">
        <f>VLOOKUP(E457,[1]!greece_raw__2[[Column2]:[LON]],2,FALSE)</f>
        <v>37.702461718099997</v>
      </c>
      <c r="I457">
        <f>VLOOKUP(E457,[1]!greece_raw__2[[Column2]:[LON]],3,FALSE)</f>
        <v>26.970021320899999</v>
      </c>
    </row>
    <row r="458" spans="1:9" x14ac:dyDescent="0.25">
      <c r="A458" t="s">
        <v>3560</v>
      </c>
      <c r="B458" t="s">
        <v>19770</v>
      </c>
      <c r="C458" t="s">
        <v>19141</v>
      </c>
      <c r="D458">
        <v>239</v>
      </c>
      <c r="E458" t="str">
        <f>_xlfn.CONCAT(B458," (",F458,")")</f>
        <v>Ποτοκάκι (Περιφερειακή Ενότητα Σάμου)</v>
      </c>
      <c r="F458" t="s">
        <v>18986</v>
      </c>
      <c r="G458" t="s">
        <v>19752</v>
      </c>
      <c r="H458">
        <f>VLOOKUP(E458,[1]!greece_raw__2[[Column2]:[LON]],2,FALSE)</f>
        <v>37.683917816899999</v>
      </c>
      <c r="I458">
        <f>VLOOKUP(E458,[1]!greece_raw__2[[Column2]:[LON]],3,FALSE)</f>
        <v>26.917691666300001</v>
      </c>
    </row>
    <row r="459" spans="1:9" x14ac:dyDescent="0.25">
      <c r="A459" t="s">
        <v>3565</v>
      </c>
      <c r="B459" t="s">
        <v>19771</v>
      </c>
      <c r="C459" t="s">
        <v>19143</v>
      </c>
      <c r="D459">
        <v>121</v>
      </c>
      <c r="E459" t="str">
        <f>_xlfn.CONCAT(B459," (",F459,")")</f>
        <v>Πούντες (Περιφερειακή Ενότητα Σάμου)</v>
      </c>
      <c r="F459" t="s">
        <v>18986</v>
      </c>
      <c r="G459" t="s">
        <v>19752</v>
      </c>
      <c r="H459">
        <f>VLOOKUP(E459,[1]!greece_raw__2[[Column2]:[LON]],2,FALSE)</f>
        <v>37.697209678699998</v>
      </c>
      <c r="I459">
        <f>VLOOKUP(E459,[1]!greece_raw__2[[Column2]:[LON]],3,FALSE)</f>
        <v>26.960691282399999</v>
      </c>
    </row>
    <row r="460" spans="1:9" x14ac:dyDescent="0.25">
      <c r="A460" t="s">
        <v>3555</v>
      </c>
      <c r="B460" t="s">
        <v>19651</v>
      </c>
      <c r="C460" t="s">
        <v>18843</v>
      </c>
      <c r="D460">
        <v>19</v>
      </c>
      <c r="E460" t="str">
        <f>_xlfn.CONCAT(B460," (",F460,")")</f>
        <v>Προεσπέρα (Περιφερειακή Ενότητα Ικαρίας)</v>
      </c>
      <c r="F460" t="s">
        <v>18716</v>
      </c>
      <c r="G460" t="s">
        <v>19632</v>
      </c>
      <c r="H460">
        <f>VLOOKUP(E460,[1]!greece_raw__2[[Column2]:[LON]],2,FALSE)</f>
        <v>37.595999747699999</v>
      </c>
      <c r="I460">
        <f>VLOOKUP(E460,[1]!greece_raw__2[[Column2]:[LON]],3,FALSE)</f>
        <v>26.044221454799999</v>
      </c>
    </row>
    <row r="461" spans="1:9" x14ac:dyDescent="0.25">
      <c r="A461" t="s">
        <v>3560</v>
      </c>
      <c r="B461" t="s">
        <v>19669</v>
      </c>
      <c r="C461" t="s">
        <v>18909</v>
      </c>
      <c r="D461">
        <v>53</v>
      </c>
      <c r="E461" t="str">
        <f>_xlfn.CONCAT(B461," (",F461,")")</f>
        <v>Προπούλιον (Περιφερειακή Ενότητα Λήμνου)</v>
      </c>
      <c r="F461" t="s">
        <v>18886</v>
      </c>
      <c r="G461" t="s">
        <v>19663</v>
      </c>
      <c r="H461">
        <f>VLOOKUP(E461,[1]!greece_raw__2[[Column2]:[LON]],2,FALSE)</f>
        <v>39.969836562600001</v>
      </c>
      <c r="I461">
        <f>VLOOKUP(E461,[1]!greece_raw__2[[Column2]:[LON]],3,FALSE)</f>
        <v>25.2323490689</v>
      </c>
    </row>
    <row r="462" spans="1:9" x14ac:dyDescent="0.25">
      <c r="A462" t="s">
        <v>3557</v>
      </c>
      <c r="B462" t="s">
        <v>4168</v>
      </c>
      <c r="C462" t="s">
        <v>349</v>
      </c>
      <c r="D462">
        <v>197</v>
      </c>
      <c r="E462" t="str">
        <f>_xlfn.CONCAT(B462," (",F462,")")</f>
        <v>Προφήτης Ηλίας (Περιφερειακή Ενότητα Ικαρίας)</v>
      </c>
      <c r="F462" t="s">
        <v>18716</v>
      </c>
      <c r="G462" t="s">
        <v>19632</v>
      </c>
      <c r="H462">
        <f>VLOOKUP(E462,[1]!greece_raw__2[[Column2]:[LON]],2,FALSE)</f>
        <v>37.586804494799999</v>
      </c>
      <c r="I462">
        <f>VLOOKUP(E462,[1]!greece_raw__2[[Column2]:[LON]],3,FALSE)</f>
        <v>26.075823546300001</v>
      </c>
    </row>
    <row r="463" spans="1:9" x14ac:dyDescent="0.25">
      <c r="A463" t="s">
        <v>3555</v>
      </c>
      <c r="B463" t="s">
        <v>19475</v>
      </c>
      <c r="C463" t="s">
        <v>18473</v>
      </c>
      <c r="D463">
        <v>143</v>
      </c>
      <c r="E463" t="str">
        <f>_xlfn.CONCAT(B463," (",F463,")")</f>
        <v>Πτερούντα (Περιφερειακή Ενότητα Λέσβου)</v>
      </c>
      <c r="F463" t="s">
        <v>18397</v>
      </c>
      <c r="G463" t="s">
        <v>19468</v>
      </c>
      <c r="H463">
        <f>VLOOKUP(E463,[1]!greece_raw__2[[Column2]:[LON]],2,FALSE)</f>
        <v>39.2105232531</v>
      </c>
      <c r="I463">
        <f>VLOOKUP(E463,[1]!greece_raw__2[[Column2]:[LON]],3,FALSE)</f>
        <v>26.053105390700001</v>
      </c>
    </row>
    <row r="464" spans="1:9" x14ac:dyDescent="0.25">
      <c r="A464" t="s">
        <v>3560</v>
      </c>
      <c r="B464" t="s">
        <v>19772</v>
      </c>
      <c r="C464" t="s">
        <v>19145</v>
      </c>
      <c r="D464">
        <v>1404</v>
      </c>
      <c r="E464" t="str">
        <f>_xlfn.CONCAT(B464," (",F464,")")</f>
        <v>Πυθαγόρειο (Περιφερειακή Ενότητα Σάμου)</v>
      </c>
      <c r="F464" t="s">
        <v>18986</v>
      </c>
      <c r="G464" t="s">
        <v>19752</v>
      </c>
      <c r="H464">
        <f>VLOOKUP(E464,[1]!greece_raw__2[[Column2]:[LON]],2,FALSE)</f>
        <v>37.688910649100002</v>
      </c>
      <c r="I464">
        <f>VLOOKUP(E464,[1]!greece_raw__2[[Column2]:[LON]],3,FALSE)</f>
        <v>26.941571396200001</v>
      </c>
    </row>
    <row r="465" spans="1:9" x14ac:dyDescent="0.25">
      <c r="A465" t="s">
        <v>3590</v>
      </c>
      <c r="B465" t="s">
        <v>19849</v>
      </c>
      <c r="C465" t="s">
        <v>19344</v>
      </c>
      <c r="D465">
        <v>15</v>
      </c>
      <c r="E465" t="str">
        <f>_xlfn.CONCAT(B465," (",F465,")")</f>
        <v>Πυργιά (Περιφερειακή Ενότητα Χίου)</v>
      </c>
      <c r="F465" t="s">
        <v>19152</v>
      </c>
      <c r="G465" t="s">
        <v>19842</v>
      </c>
      <c r="H465">
        <f>VLOOKUP(E465,[1]!greece_raw__2[[Column2]:[LON]],2,FALSE)</f>
        <v>38.508303671699998</v>
      </c>
      <c r="I465">
        <f>VLOOKUP(E465,[1]!greece_raw__2[[Column2]:[LON]],3,FALSE)</f>
        <v>26.147377729700001</v>
      </c>
    </row>
    <row r="466" spans="1:9" x14ac:dyDescent="0.25">
      <c r="A466" t="s">
        <v>3560</v>
      </c>
      <c r="B466" t="s">
        <v>7089</v>
      </c>
      <c r="C466" t="s">
        <v>5698</v>
      </c>
      <c r="D466">
        <v>160</v>
      </c>
      <c r="E466" t="str">
        <f>_xlfn.CONCAT(B466," (",F466,")")</f>
        <v>Πυργίον (Περιφερειακή Ενότητα Λέσβου)</v>
      </c>
      <c r="F466" t="s">
        <v>18397</v>
      </c>
      <c r="G466" t="s">
        <v>19544</v>
      </c>
      <c r="H466">
        <f>VLOOKUP(E466,[1]!greece_raw__2[[Column2]:[LON]],2,FALSE)</f>
        <v>39.093137401200003</v>
      </c>
      <c r="I466">
        <f>VLOOKUP(E466,[1]!greece_raw__2[[Column2]:[LON]],3,FALSE)</f>
        <v>26.516274885400001</v>
      </c>
    </row>
    <row r="467" spans="1:9" x14ac:dyDescent="0.25">
      <c r="A467" t="s">
        <v>3560</v>
      </c>
      <c r="B467" t="s">
        <v>7089</v>
      </c>
      <c r="C467" t="s">
        <v>5698</v>
      </c>
      <c r="D467">
        <v>747</v>
      </c>
      <c r="E467" t="str">
        <f>_xlfn.CONCAT(B467," (",F467,")")</f>
        <v>Πυργίον (Περιφερειακή Ενότητα Χίου)</v>
      </c>
      <c r="F467" t="s">
        <v>19152</v>
      </c>
      <c r="G467" t="s">
        <v>19851</v>
      </c>
      <c r="H467">
        <f>VLOOKUP(E467,[1]!greece_raw__2[[Column2]:[LON]],2,FALSE)</f>
        <v>38.225101763700003</v>
      </c>
      <c r="I467">
        <f>VLOOKUP(E467,[1]!greece_raw__2[[Column2]:[LON]],3,FALSE)</f>
        <v>25.996288260299998</v>
      </c>
    </row>
    <row r="468" spans="1:9" x14ac:dyDescent="0.25">
      <c r="A468" t="s">
        <v>3565</v>
      </c>
      <c r="B468" t="s">
        <v>19460</v>
      </c>
      <c r="C468" t="s">
        <v>631</v>
      </c>
      <c r="D468">
        <v>92</v>
      </c>
      <c r="E468" t="str">
        <f>_xlfn.CONCAT(B468," (",F468,")")</f>
        <v>Πύργοι (Περιφερειακή Ενότητα Λέσβου)</v>
      </c>
      <c r="F468" t="s">
        <v>18397</v>
      </c>
      <c r="G468" t="s">
        <v>19450</v>
      </c>
      <c r="H468">
        <f>VLOOKUP(E468,[1]!greece_raw__2[[Column2]:[LON]],2,FALSE)</f>
        <v>39.0150517585</v>
      </c>
      <c r="I468">
        <f>VLOOKUP(E468,[1]!greece_raw__2[[Column2]:[LON]],3,FALSE)</f>
        <v>26.529059209</v>
      </c>
    </row>
    <row r="469" spans="1:9" x14ac:dyDescent="0.25">
      <c r="A469" t="s">
        <v>3565</v>
      </c>
      <c r="B469" t="s">
        <v>19522</v>
      </c>
      <c r="C469" t="s">
        <v>18564</v>
      </c>
      <c r="D469">
        <v>455</v>
      </c>
      <c r="E469" t="str">
        <f>_xlfn.CONCAT(B469," (",F469,")")</f>
        <v>Πύργοι Θερμής (Περιφερειακή Ενότητα Λέσβου)</v>
      </c>
      <c r="F469" t="s">
        <v>18397</v>
      </c>
      <c r="G469" t="s">
        <v>19515</v>
      </c>
      <c r="H469">
        <f>VLOOKUP(E469,[1]!greece_raw__2[[Column2]:[LON]],2,FALSE)</f>
        <v>39.166229814399998</v>
      </c>
      <c r="I469">
        <f>VLOOKUP(E469,[1]!greece_raw__2[[Column2]:[LON]],3,FALSE)</f>
        <v>26.507915946499999</v>
      </c>
    </row>
    <row r="470" spans="1:9" x14ac:dyDescent="0.25">
      <c r="A470" t="s">
        <v>3557</v>
      </c>
      <c r="B470" t="s">
        <v>4338</v>
      </c>
      <c r="C470" t="s">
        <v>1256</v>
      </c>
      <c r="D470">
        <v>424</v>
      </c>
      <c r="E470" t="str">
        <f>_xlfn.CONCAT(B470," (",F470,")")</f>
        <v>Πύργος (Περιφερειακή Ενότητα Σάμου)</v>
      </c>
      <c r="F470" t="s">
        <v>18986</v>
      </c>
      <c r="G470" t="s">
        <v>19752</v>
      </c>
      <c r="H470">
        <f>VLOOKUP(E470,[1]!greece_raw__2[[Column2]:[LON]],2,FALSE)</f>
        <v>37.706534428499999</v>
      </c>
      <c r="I470">
        <f>VLOOKUP(E470,[1]!greece_raw__2[[Column2]:[LON]],3,FALSE)</f>
        <v>26.801927234499999</v>
      </c>
    </row>
    <row r="471" spans="1:9" x14ac:dyDescent="0.25">
      <c r="A471" t="s">
        <v>3560</v>
      </c>
      <c r="B471" t="s">
        <v>19577</v>
      </c>
      <c r="C471" t="s">
        <v>18687</v>
      </c>
      <c r="D471">
        <v>1</v>
      </c>
      <c r="E471" t="str">
        <f>_xlfn.CONCAT(B471," (",F471,")")</f>
        <v>Ραχίδι (Περιφερειακή Ενότητα Λέσβου)</v>
      </c>
      <c r="F471" t="s">
        <v>18397</v>
      </c>
      <c r="G471" t="s">
        <v>19568</v>
      </c>
      <c r="H471">
        <f>VLOOKUP(E471,[1]!greece_raw__2[[Column2]:[LON]],2,FALSE)</f>
        <v>39.003585480799998</v>
      </c>
      <c r="I471">
        <f>VLOOKUP(E471,[1]!greece_raw__2[[Column2]:[LON]],3,FALSE)</f>
        <v>26.3118333826</v>
      </c>
    </row>
    <row r="472" spans="1:9" x14ac:dyDescent="0.25">
      <c r="A472" t="s">
        <v>3560</v>
      </c>
      <c r="B472" t="s">
        <v>19680</v>
      </c>
      <c r="C472" t="s">
        <v>18937</v>
      </c>
      <c r="D472">
        <v>258</v>
      </c>
      <c r="E472" t="str">
        <f>_xlfn.CONCAT(B472," (",F472,")")</f>
        <v>Ρεπανίδιον (Περιφερειακή Ενότητα Λήμνου)</v>
      </c>
      <c r="F472" t="s">
        <v>18886</v>
      </c>
      <c r="G472" t="s">
        <v>19671</v>
      </c>
      <c r="H472">
        <f>VLOOKUP(E472,[1]!greece_raw__2[[Column2]:[LON]],2,FALSE)</f>
        <v>39.9199598079</v>
      </c>
      <c r="I472">
        <f>VLOOKUP(E472,[1]!greece_raw__2[[Column2]:[LON]],3,FALSE)</f>
        <v>25.298525223199999</v>
      </c>
    </row>
    <row r="473" spans="1:9" x14ac:dyDescent="0.25">
      <c r="A473" t="s">
        <v>3560</v>
      </c>
      <c r="B473" t="s">
        <v>3697</v>
      </c>
      <c r="C473" t="s">
        <v>1482</v>
      </c>
      <c r="D473">
        <v>24</v>
      </c>
      <c r="E473" t="str">
        <f>_xlfn.CONCAT(B473," (",F473,")")</f>
        <v>Ρεύμα (Περιφερειακή Ενότητα Λέσβου)</v>
      </c>
      <c r="F473" t="s">
        <v>18397</v>
      </c>
      <c r="G473" t="s">
        <v>19468</v>
      </c>
      <c r="H473">
        <f>VLOOKUP(E473,[1]!greece_raw__2[[Column2]:[LON]],2,FALSE)</f>
        <v>39.214138852200001</v>
      </c>
      <c r="I473">
        <f>VLOOKUP(E473,[1]!greece_raw__2[[Column2]:[LON]],3,FALSE)</f>
        <v>26.040344638099999</v>
      </c>
    </row>
    <row r="474" spans="1:9" x14ac:dyDescent="0.25">
      <c r="A474" t="s">
        <v>3557</v>
      </c>
      <c r="B474" t="s">
        <v>19773</v>
      </c>
      <c r="C474" t="s">
        <v>19147</v>
      </c>
      <c r="D474">
        <v>65</v>
      </c>
      <c r="E474" t="str">
        <f>_xlfn.CONCAT(B474," (",F474,")")</f>
        <v>Ριζοβράχος (Περιφερειακή Ενότητα Σάμου)</v>
      </c>
      <c r="F474" t="s">
        <v>18986</v>
      </c>
      <c r="G474" t="s">
        <v>19752</v>
      </c>
      <c r="H474">
        <f>VLOOKUP(E474,[1]!greece_raw__2[[Column2]:[LON]],2,FALSE)</f>
        <v>37.719716390800002</v>
      </c>
      <c r="I474">
        <f>VLOOKUP(E474,[1]!greece_raw__2[[Column2]:[LON]],3,FALSE)</f>
        <v>26.912124006199999</v>
      </c>
    </row>
    <row r="475" spans="1:9" x14ac:dyDescent="0.25">
      <c r="A475" t="s">
        <v>3560</v>
      </c>
      <c r="B475" t="s">
        <v>19681</v>
      </c>
      <c r="C475" t="s">
        <v>18939</v>
      </c>
      <c r="D475">
        <v>94</v>
      </c>
      <c r="E475" t="str">
        <f>_xlfn.CONCAT(B475," (",F475,")")</f>
        <v>Ρουσσοπούλιον (Περιφερειακή Ενότητα Λήμνου)</v>
      </c>
      <c r="F475" t="s">
        <v>18886</v>
      </c>
      <c r="G475" t="s">
        <v>19671</v>
      </c>
      <c r="H475">
        <f>VLOOKUP(E475,[1]!greece_raw__2[[Column2]:[LON]],2,FALSE)</f>
        <v>39.880543852700001</v>
      </c>
      <c r="I475">
        <f>VLOOKUP(E475,[1]!greece_raw__2[[Column2]:[LON]],3,FALSE)</f>
        <v>25.309878549899999</v>
      </c>
    </row>
    <row r="476" spans="1:9" x14ac:dyDescent="0.25">
      <c r="A476" t="s">
        <v>3560</v>
      </c>
      <c r="B476" t="s">
        <v>19682</v>
      </c>
      <c r="C476" t="s">
        <v>18941</v>
      </c>
      <c r="D476">
        <v>299</v>
      </c>
      <c r="E476" t="str">
        <f>_xlfn.CONCAT(B476," (",F476,")")</f>
        <v>Ρωμανόν (Περιφερειακή Ενότητα Λήμνου)</v>
      </c>
      <c r="F476" t="s">
        <v>18886</v>
      </c>
      <c r="G476" t="s">
        <v>19671</v>
      </c>
      <c r="H476">
        <f>VLOOKUP(E476,[1]!greece_raw__2[[Column2]:[LON]],2,FALSE)</f>
        <v>39.902867942100002</v>
      </c>
      <c r="I476">
        <f>VLOOKUP(E476,[1]!greece_raw__2[[Column2]:[LON]],3,FALSE)</f>
        <v>25.288381502</v>
      </c>
    </row>
    <row r="477" spans="1:9" x14ac:dyDescent="0.25">
      <c r="A477" t="s">
        <v>3590</v>
      </c>
      <c r="B477" t="s">
        <v>19737</v>
      </c>
      <c r="C477" t="s">
        <v>19071</v>
      </c>
      <c r="D477">
        <v>16</v>
      </c>
      <c r="E477" t="str">
        <f>_xlfn.CONCAT(B477," (",F477,")")</f>
        <v>Σακκουλαίικα (Περιφερειακή Ενότητα Σάμου)</v>
      </c>
      <c r="F477" t="s">
        <v>18986</v>
      </c>
      <c r="G477" t="s">
        <v>19727</v>
      </c>
      <c r="H477">
        <f>VLOOKUP(E477,[1]!greece_raw__2[[Column2]:[LON]],2,FALSE)</f>
        <v>37.747888258400003</v>
      </c>
      <c r="I477">
        <f>VLOOKUP(E477,[1]!greece_raw__2[[Column2]:[LON]],3,FALSE)</f>
        <v>26.713641127700001</v>
      </c>
    </row>
    <row r="478" spans="1:9" x14ac:dyDescent="0.25">
      <c r="A478" t="s">
        <v>4230</v>
      </c>
      <c r="B478" t="s">
        <v>19774</v>
      </c>
      <c r="C478" t="s">
        <v>19149</v>
      </c>
      <c r="D478">
        <v>4</v>
      </c>
      <c r="E478" t="str">
        <f>_xlfn.CONCAT(B478," (",F478,")")</f>
        <v>Σαμιοπούλα (Περιφερειακή Ενότητα Σάμου)</v>
      </c>
      <c r="F478" t="s">
        <v>18986</v>
      </c>
      <c r="G478" t="s">
        <v>19752</v>
      </c>
      <c r="H478">
        <f>VLOOKUP(E478,[1]!greece_raw__2[[Column2]:[LON]],2,FALSE)</f>
        <v>37.628403184200003</v>
      </c>
      <c r="I478">
        <f>VLOOKUP(E478,[1]!greece_raw__2[[Column2]:[LON]],3,FALSE)</f>
        <v>26.790823808799999</v>
      </c>
    </row>
    <row r="479" spans="1:9" x14ac:dyDescent="0.25">
      <c r="A479" t="s">
        <v>3555</v>
      </c>
      <c r="B479" t="s">
        <v>19723</v>
      </c>
      <c r="C479" t="s">
        <v>19043</v>
      </c>
      <c r="D479">
        <v>6147</v>
      </c>
      <c r="E479" t="str">
        <f>_xlfn.CONCAT(B479," (",F479,")")</f>
        <v>Σάμος (Περιφερειακή Ενότητα Σάμου)</v>
      </c>
      <c r="F479" t="s">
        <v>18986</v>
      </c>
      <c r="G479" t="s">
        <v>19703</v>
      </c>
      <c r="H479">
        <f>VLOOKUP(E479,[1]!greece_raw__2[[Column2]:[LON]],2,FALSE)</f>
        <v>37.7567134763</v>
      </c>
      <c r="I479">
        <f>VLOOKUP(E479,[1]!greece_raw__2[[Column2]:[LON]],3,FALSE)</f>
        <v>26.969970805399999</v>
      </c>
    </row>
    <row r="480" spans="1:9" x14ac:dyDescent="0.25">
      <c r="A480" t="s">
        <v>3560</v>
      </c>
      <c r="B480" t="s">
        <v>19449</v>
      </c>
      <c r="C480" t="s">
        <v>1102</v>
      </c>
      <c r="D480">
        <v>46</v>
      </c>
      <c r="E480" t="str">
        <f>_xlfn.CONCAT(B480," (",F480,")")</f>
        <v>Σανατόριον (Περιφερειακή Ενότητα Λέσβου)</v>
      </c>
      <c r="F480" t="s">
        <v>18397</v>
      </c>
      <c r="G480" t="s">
        <v>19446</v>
      </c>
      <c r="H480">
        <f>VLOOKUP(E480,[1]!greece_raw__2[[Column2]:[LON]],2,FALSE)</f>
        <v>39.066517745299997</v>
      </c>
      <c r="I480">
        <f>VLOOKUP(E480,[1]!greece_raw__2[[Column2]:[LON]],3,FALSE)</f>
        <v>26.3877121214</v>
      </c>
    </row>
    <row r="481" spans="1:9" x14ac:dyDescent="0.25">
      <c r="A481" t="s">
        <v>3573</v>
      </c>
      <c r="B481" t="s">
        <v>19670</v>
      </c>
      <c r="C481" t="s">
        <v>18911</v>
      </c>
      <c r="D481">
        <v>215</v>
      </c>
      <c r="E481" t="str">
        <f>_xlfn.CONCAT(B481," (",F481,")")</f>
        <v>Σαρδαί (Περιφερειακή Ενότητα Λήμνου)</v>
      </c>
      <c r="F481" t="s">
        <v>18886</v>
      </c>
      <c r="G481" t="s">
        <v>19663</v>
      </c>
      <c r="H481">
        <f>VLOOKUP(E481,[1]!greece_raw__2[[Column2]:[LON]],2,FALSE)</f>
        <v>39.937305233099998</v>
      </c>
      <c r="I481">
        <f>VLOOKUP(E481,[1]!greece_raw__2[[Column2]:[LON]],3,FALSE)</f>
        <v>25.1398742103</v>
      </c>
    </row>
    <row r="482" spans="1:9" x14ac:dyDescent="0.25">
      <c r="A482" t="s">
        <v>3560</v>
      </c>
      <c r="B482" t="s">
        <v>19476</v>
      </c>
      <c r="C482" t="s">
        <v>18475</v>
      </c>
      <c r="D482">
        <v>322</v>
      </c>
      <c r="E482" t="str">
        <f>_xlfn.CONCAT(B482," (",F482,")")</f>
        <v>Σίγριον (Περιφερειακή Ενότητα Λέσβου)</v>
      </c>
      <c r="F482" t="s">
        <v>18397</v>
      </c>
      <c r="G482" t="s">
        <v>19468</v>
      </c>
      <c r="H482">
        <f>VLOOKUP(E482,[1]!greece_raw__2[[Column2]:[LON]],2,FALSE)</f>
        <v>39.209177589900001</v>
      </c>
      <c r="I482">
        <f>VLOOKUP(E482,[1]!greece_raw__2[[Column2]:[LON]],3,FALSE)</f>
        <v>25.850511071900002</v>
      </c>
    </row>
    <row r="483" spans="1:9" x14ac:dyDescent="0.25">
      <c r="A483" t="s">
        <v>3555</v>
      </c>
      <c r="B483" t="s">
        <v>19879</v>
      </c>
      <c r="C483" t="s">
        <v>19418</v>
      </c>
      <c r="D483">
        <v>36</v>
      </c>
      <c r="E483" t="str">
        <f>_xlfn.CONCAT(B483," (",F483,")")</f>
        <v>Σιδηρούντα (Περιφερειακή Ενότητα Χίου)</v>
      </c>
      <c r="F483" t="s">
        <v>19152</v>
      </c>
      <c r="G483" t="s">
        <v>19868</v>
      </c>
      <c r="H483">
        <f>VLOOKUP(E483,[1]!greece_raw__2[[Column2]:[LON]],2,FALSE)</f>
        <v>38.435697552599997</v>
      </c>
      <c r="I483">
        <f>VLOOKUP(E483,[1]!greece_raw__2[[Column2]:[LON]],3,FALSE)</f>
        <v>25.9605126318</v>
      </c>
    </row>
    <row r="484" spans="1:9" x14ac:dyDescent="0.25">
      <c r="A484" t="s">
        <v>3555</v>
      </c>
      <c r="B484" t="s">
        <v>6663</v>
      </c>
      <c r="C484" t="s">
        <v>4815</v>
      </c>
      <c r="D484">
        <v>199</v>
      </c>
      <c r="E484" t="str">
        <f>_xlfn.CONCAT(B484," (",F484,")")</f>
        <v>Σκάλα (Περιφερειακή Ενότητα Λέσβου)</v>
      </c>
      <c r="F484" t="s">
        <v>18397</v>
      </c>
      <c r="G484" t="s">
        <v>19581</v>
      </c>
      <c r="H484">
        <f>VLOOKUP(E484,[1]!greece_raw__2[[Column2]:[LON]],2,FALSE)</f>
        <v>39.098021426999999</v>
      </c>
      <c r="I484">
        <f>VLOOKUP(E484,[1]!greece_raw__2[[Column2]:[LON]],3,FALSE)</f>
        <v>26.168307332600001</v>
      </c>
    </row>
    <row r="485" spans="1:9" x14ac:dyDescent="0.25">
      <c r="A485" t="s">
        <v>3555</v>
      </c>
      <c r="B485" t="s">
        <v>19477</v>
      </c>
      <c r="C485" t="s">
        <v>18477</v>
      </c>
      <c r="D485">
        <v>399</v>
      </c>
      <c r="E485" t="str">
        <f>_xlfn.CONCAT(B485," (",F485,")")</f>
        <v>Σκάλα Ερεσού (Περιφερειακή Ενότητα Λέσβου)</v>
      </c>
      <c r="F485" t="s">
        <v>18397</v>
      </c>
      <c r="G485" t="s">
        <v>19468</v>
      </c>
      <c r="H485">
        <f>VLOOKUP(E485,[1]!greece_raw__2[[Column2]:[LON]],2,FALSE)</f>
        <v>39.1326603742</v>
      </c>
      <c r="I485">
        <f>VLOOKUP(E485,[1]!greece_raw__2[[Column2]:[LON]],3,FALSE)</f>
        <v>25.930042512100002</v>
      </c>
    </row>
    <row r="486" spans="1:9" x14ac:dyDescent="0.25">
      <c r="A486" t="s">
        <v>3555</v>
      </c>
      <c r="B486" t="s">
        <v>19513</v>
      </c>
      <c r="C486" t="s">
        <v>18545</v>
      </c>
      <c r="D486">
        <v>462</v>
      </c>
      <c r="E486" t="str">
        <f>_xlfn.CONCAT(B486," (",F486,")")</f>
        <v>Σκάλα Καλλονής (Περιφερειακή Ενότητα Λέσβου)</v>
      </c>
      <c r="F486" t="s">
        <v>18397</v>
      </c>
      <c r="G486" t="s">
        <v>19498</v>
      </c>
      <c r="H486">
        <f>VLOOKUP(E486,[1]!greece_raw__2[[Column2]:[LON]],2,FALSE)</f>
        <v>39.204264917099998</v>
      </c>
      <c r="I486">
        <f>VLOOKUP(E486,[1]!greece_raw__2[[Column2]:[LON]],3,FALSE)</f>
        <v>26.209144984600002</v>
      </c>
    </row>
    <row r="487" spans="1:9" x14ac:dyDescent="0.25">
      <c r="A487" t="s">
        <v>3555</v>
      </c>
      <c r="B487" t="s">
        <v>19559</v>
      </c>
      <c r="C487" t="s">
        <v>18647</v>
      </c>
      <c r="D487">
        <v>252</v>
      </c>
      <c r="E487" t="str">
        <f>_xlfn.CONCAT(B487," (",F487,")")</f>
        <v>Σκάλα Λουτρών (Περιφερειακή Ενότητα Λέσβου)</v>
      </c>
      <c r="F487" t="s">
        <v>18397</v>
      </c>
      <c r="G487" t="s">
        <v>19544</v>
      </c>
      <c r="H487">
        <f>VLOOKUP(E487,[1]!greece_raw__2[[Column2]:[LON]],2,FALSE)</f>
        <v>39.042316686299998</v>
      </c>
      <c r="I487">
        <f>VLOOKUP(E487,[1]!greece_raw__2[[Column2]:[LON]],3,FALSE)</f>
        <v>26.530447202600001</v>
      </c>
    </row>
    <row r="488" spans="1:9" x14ac:dyDescent="0.25">
      <c r="A488" t="s">
        <v>3555</v>
      </c>
      <c r="B488" t="s">
        <v>19523</v>
      </c>
      <c r="C488" t="s">
        <v>18566</v>
      </c>
      <c r="D488">
        <v>122</v>
      </c>
      <c r="E488" t="str">
        <f>_xlfn.CONCAT(B488," (",F488,")")</f>
        <v>Σκάλα Μιστεγνών (Περιφερειακή Ενότητα Λέσβου)</v>
      </c>
      <c r="F488" t="s">
        <v>18397</v>
      </c>
      <c r="G488" t="s">
        <v>19515</v>
      </c>
      <c r="H488">
        <f>VLOOKUP(E488,[1]!greece_raw__2[[Column2]:[LON]],2,FALSE)</f>
        <v>39.212121085299998</v>
      </c>
      <c r="I488">
        <f>VLOOKUP(E488,[1]!greece_raw__2[[Column2]:[LON]],3,FALSE)</f>
        <v>26.471866074800001</v>
      </c>
    </row>
    <row r="489" spans="1:9" x14ac:dyDescent="0.25">
      <c r="A489" t="s">
        <v>3555</v>
      </c>
      <c r="B489" t="s">
        <v>19524</v>
      </c>
      <c r="C489" t="s">
        <v>18568</v>
      </c>
      <c r="D489">
        <v>52</v>
      </c>
      <c r="E489" t="str">
        <f>_xlfn.CONCAT(B489," (",F489,")")</f>
        <v>Σκάλα Νέων Κυδωνιών (Περιφερειακή Ενότητα Λέσβου)</v>
      </c>
      <c r="F489" t="s">
        <v>18397</v>
      </c>
      <c r="G489" t="s">
        <v>19515</v>
      </c>
      <c r="H489">
        <f>VLOOKUP(E489,[1]!greece_raw__2[[Column2]:[LON]],2,FALSE)</f>
        <v>39.231371472500001</v>
      </c>
      <c r="I489">
        <f>VLOOKUP(E489,[1]!greece_raw__2[[Column2]:[LON]],3,FALSE)</f>
        <v>26.450045386799999</v>
      </c>
    </row>
    <row r="490" spans="1:9" x14ac:dyDescent="0.25">
      <c r="A490" t="s">
        <v>3555</v>
      </c>
      <c r="B490" t="s">
        <v>19543</v>
      </c>
      <c r="C490" t="s">
        <v>18615</v>
      </c>
      <c r="D490">
        <v>139</v>
      </c>
      <c r="E490" t="str">
        <f>_xlfn.CONCAT(B490," (",F490,")")</f>
        <v>Σκάλα Συκαμινέας (Περιφερειακή Ενότητα Λέσβου)</v>
      </c>
      <c r="F490" t="s">
        <v>18397</v>
      </c>
      <c r="G490" t="s">
        <v>19538</v>
      </c>
      <c r="H490">
        <f>VLOOKUP(E490,[1]!greece_raw__2[[Column2]:[LON]],2,FALSE)</f>
        <v>39.370709972299998</v>
      </c>
      <c r="I490">
        <f>VLOOKUP(E490,[1]!greece_raw__2[[Column2]:[LON]],3,FALSE)</f>
        <v>26.301177233600001</v>
      </c>
    </row>
    <row r="491" spans="1:9" x14ac:dyDescent="0.25">
      <c r="A491" t="s">
        <v>3555</v>
      </c>
      <c r="B491" t="s">
        <v>19496</v>
      </c>
      <c r="C491" t="s">
        <v>18515</v>
      </c>
      <c r="D491">
        <v>4</v>
      </c>
      <c r="E491" t="str">
        <f>_xlfn.CONCAT(B491," (",F491,")")</f>
        <v>Σκάλα Συκούντος (Περιφερειακή Ενότητα Λέσβου)</v>
      </c>
      <c r="F491" t="s">
        <v>18397</v>
      </c>
      <c r="G491" t="s">
        <v>19485</v>
      </c>
      <c r="H491">
        <f>VLOOKUP(E491,[1]!greece_raw__2[[Column2]:[LON]],2,FALSE)</f>
        <v>39.1022741122</v>
      </c>
      <c r="I491">
        <f>VLOOKUP(E491,[1]!greece_raw__2[[Column2]:[LON]],3,FALSE)</f>
        <v>26.4399364547</v>
      </c>
    </row>
    <row r="492" spans="1:9" x14ac:dyDescent="0.25">
      <c r="A492" t="s">
        <v>3560</v>
      </c>
      <c r="B492" t="s">
        <v>19514</v>
      </c>
      <c r="C492" t="s">
        <v>18547</v>
      </c>
      <c r="D492">
        <v>542</v>
      </c>
      <c r="E492" t="str">
        <f>_xlfn.CONCAT(B492," (",F492,")")</f>
        <v>Σκαλοχώριον (Περιφερειακή Ενότητα Λέσβου)</v>
      </c>
      <c r="F492" t="s">
        <v>18397</v>
      </c>
      <c r="G492" t="s">
        <v>19498</v>
      </c>
      <c r="H492">
        <f>VLOOKUP(E492,[1]!greece_raw__2[[Column2]:[LON]],2,FALSE)</f>
        <v>39.2576543104</v>
      </c>
      <c r="I492">
        <f>VLOOKUP(E492,[1]!greece_raw__2[[Column2]:[LON]],3,FALSE)</f>
        <v>26.0732089344</v>
      </c>
    </row>
    <row r="493" spans="1:9" x14ac:dyDescent="0.25">
      <c r="A493" t="s">
        <v>3560</v>
      </c>
      <c r="B493" t="s">
        <v>19591</v>
      </c>
      <c r="C493" t="s">
        <v>18715</v>
      </c>
      <c r="D493">
        <v>28</v>
      </c>
      <c r="E493" t="str">
        <f>_xlfn.CONCAT(B493," (",F493,")")</f>
        <v>Σκαμιούδι (Περιφερειακή Ενότητα Λέσβου)</v>
      </c>
      <c r="F493" t="s">
        <v>18397</v>
      </c>
      <c r="G493" t="s">
        <v>19581</v>
      </c>
      <c r="H493">
        <f>VLOOKUP(E493,[1]!greece_raw__2[[Column2]:[LON]],2,FALSE)</f>
        <v>39.126006359599998</v>
      </c>
      <c r="I493">
        <f>VLOOKUP(E493,[1]!greece_raw__2[[Column2]:[LON]],3,FALSE)</f>
        <v>26.203872861400001</v>
      </c>
    </row>
    <row r="494" spans="1:9" x14ac:dyDescent="0.25">
      <c r="A494" t="s">
        <v>3560</v>
      </c>
      <c r="B494" t="s">
        <v>19683</v>
      </c>
      <c r="C494" t="s">
        <v>18943</v>
      </c>
      <c r="D494">
        <v>88</v>
      </c>
      <c r="E494" t="str">
        <f>_xlfn.CONCAT(B494," (",F494,")")</f>
        <v>Σκανδάλιον (Περιφερειακή Ενότητα Λήμνου)</v>
      </c>
      <c r="F494" t="s">
        <v>18886</v>
      </c>
      <c r="G494" t="s">
        <v>19671</v>
      </c>
      <c r="H494">
        <f>VLOOKUP(E494,[1]!greece_raw__2[[Column2]:[LON]],2,FALSE)</f>
        <v>39.801816994799999</v>
      </c>
      <c r="I494">
        <f>VLOOKUP(E494,[1]!greece_raw__2[[Column2]:[LON]],3,FALSE)</f>
        <v>25.333152073499999</v>
      </c>
    </row>
    <row r="495" spans="1:9" x14ac:dyDescent="0.25">
      <c r="A495" t="s">
        <v>3557</v>
      </c>
      <c r="B495" t="s">
        <v>19812</v>
      </c>
      <c r="C495" t="s">
        <v>19256</v>
      </c>
      <c r="D495">
        <v>5</v>
      </c>
      <c r="E495" t="str">
        <f>_xlfn.CONCAT(B495," (",F495,")")</f>
        <v>Σκαριώτης (Περιφερειακή Ενότητα Χίου)</v>
      </c>
      <c r="F495" t="s">
        <v>19152</v>
      </c>
      <c r="G495" t="s">
        <v>19789</v>
      </c>
      <c r="H495">
        <f>VLOOKUP(E495,[1]!greece_raw__2[[Column2]:[LON]],2,FALSE)</f>
        <v>38.4761649127</v>
      </c>
      <c r="I495">
        <f>VLOOKUP(E495,[1]!greece_raw__2[[Column2]:[LON]],3,FALSE)</f>
        <v>25.931303613000001</v>
      </c>
    </row>
    <row r="496" spans="1:9" x14ac:dyDescent="0.25">
      <c r="A496" t="s">
        <v>3590</v>
      </c>
      <c r="B496" t="s">
        <v>19831</v>
      </c>
      <c r="C496" t="s">
        <v>19300</v>
      </c>
      <c r="D496">
        <v>45</v>
      </c>
      <c r="E496" t="str">
        <f>_xlfn.CONCAT(B496," (",F496,")")</f>
        <v>Σκλαβιά (Περιφερειακή Ενότητα Χίου)</v>
      </c>
      <c r="F496" t="s">
        <v>19152</v>
      </c>
      <c r="G496" t="s">
        <v>19816</v>
      </c>
      <c r="H496">
        <f>VLOOKUP(E496,[1]!greece_raw__2[[Column2]:[LON]],2,FALSE)</f>
        <v>38.303104239200003</v>
      </c>
      <c r="I496">
        <f>VLOOKUP(E496,[1]!greece_raw__2[[Column2]:[LON]],3,FALSE)</f>
        <v>26.079066424099999</v>
      </c>
    </row>
    <row r="497" spans="1:9" x14ac:dyDescent="0.25">
      <c r="A497" t="s">
        <v>3557</v>
      </c>
      <c r="B497" t="s">
        <v>4257</v>
      </c>
      <c r="C497" t="s">
        <v>3156</v>
      </c>
      <c r="D497">
        <v>1515</v>
      </c>
      <c r="E497" t="str">
        <f>_xlfn.CONCAT(B497," (",F497,")")</f>
        <v>Σκόπελος (Περιφερειακή Ενότητα Λέσβου)</v>
      </c>
      <c r="F497" t="s">
        <v>18397</v>
      </c>
      <c r="G497" t="s">
        <v>19450</v>
      </c>
      <c r="H497">
        <f>VLOOKUP(E497,[1]!greece_raw__2[[Column2]:[LON]],2,FALSE)</f>
        <v>39.026769227999999</v>
      </c>
      <c r="I497">
        <f>VLOOKUP(E497,[1]!greece_raw__2[[Column2]:[LON]],3,FALSE)</f>
        <v>26.446274977800002</v>
      </c>
    </row>
    <row r="498" spans="1:9" x14ac:dyDescent="0.25">
      <c r="A498" t="s">
        <v>3590</v>
      </c>
      <c r="B498" t="s">
        <v>19750</v>
      </c>
      <c r="C498" t="s">
        <v>19101</v>
      </c>
      <c r="D498">
        <v>99</v>
      </c>
      <c r="E498" t="str">
        <f>_xlfn.CONCAT(B498," (",F498,")")</f>
        <v>Σκουραίικα (Περιφερειακή Ενότητα Σάμου)</v>
      </c>
      <c r="F498" t="s">
        <v>18986</v>
      </c>
      <c r="G498" t="s">
        <v>19740</v>
      </c>
      <c r="H498">
        <f>VLOOKUP(E498,[1]!greece_raw__2[[Column2]:[LON]],2,FALSE)</f>
        <v>37.6918851971</v>
      </c>
      <c r="I498">
        <f>VLOOKUP(E498,[1]!greece_raw__2[[Column2]:[LON]],3,FALSE)</f>
        <v>26.771434979199999</v>
      </c>
    </row>
    <row r="499" spans="1:9" x14ac:dyDescent="0.25">
      <c r="A499" t="s">
        <v>3557</v>
      </c>
      <c r="B499" t="s">
        <v>19565</v>
      </c>
      <c r="C499" t="s">
        <v>18659</v>
      </c>
      <c r="D499">
        <v>875</v>
      </c>
      <c r="E499" t="str">
        <f>_xlfn.CONCAT(B499," (",F499,")")</f>
        <v>Σκουτάρος (Περιφερειακή Ενότητα Λέσβου)</v>
      </c>
      <c r="F499" t="s">
        <v>18397</v>
      </c>
      <c r="G499" t="s">
        <v>19561</v>
      </c>
      <c r="H499">
        <f>VLOOKUP(E499,[1]!greece_raw__2[[Column2]:[LON]],2,FALSE)</f>
        <v>39.289118516899997</v>
      </c>
      <c r="I499">
        <f>VLOOKUP(E499,[1]!greece_raw__2[[Column2]:[LON]],3,FALSE)</f>
        <v>26.1313311844</v>
      </c>
    </row>
    <row r="500" spans="1:9" x14ac:dyDescent="0.25">
      <c r="A500" t="s">
        <v>3565</v>
      </c>
      <c r="B500" t="s">
        <v>19738</v>
      </c>
      <c r="C500" t="s">
        <v>19073</v>
      </c>
      <c r="D500">
        <v>28</v>
      </c>
      <c r="E500" t="str">
        <f>_xlfn.CONCAT(B500," (",F500,")")</f>
        <v>Σουρήδες (Περιφερειακή Ενότητα Σάμου)</v>
      </c>
      <c r="F500" t="s">
        <v>18986</v>
      </c>
      <c r="G500" t="s">
        <v>19727</v>
      </c>
      <c r="H500">
        <f>VLOOKUP(E500,[1]!greece_raw__2[[Column2]:[LON]],2,FALSE)</f>
        <v>37.754780117499998</v>
      </c>
      <c r="I500">
        <f>VLOOKUP(E500,[1]!greece_raw__2[[Column2]:[LON]],3,FALSE)</f>
        <v>26.715064571199999</v>
      </c>
    </row>
    <row r="501" spans="1:9" x14ac:dyDescent="0.25">
      <c r="A501" t="s">
        <v>3565</v>
      </c>
      <c r="B501" t="s">
        <v>19775</v>
      </c>
      <c r="C501" t="s">
        <v>19151</v>
      </c>
      <c r="D501">
        <v>245</v>
      </c>
      <c r="E501" t="str">
        <f>_xlfn.CONCAT(B501," (",F501,")")</f>
        <v>Σπαθαραίοι (Περιφερειακή Ενότητα Σάμου)</v>
      </c>
      <c r="F501" t="s">
        <v>18986</v>
      </c>
      <c r="G501" t="s">
        <v>19752</v>
      </c>
      <c r="H501">
        <f>VLOOKUP(E501,[1]!greece_raw__2[[Column2]:[LON]],2,FALSE)</f>
        <v>37.676442798099998</v>
      </c>
      <c r="I501">
        <f>VLOOKUP(E501,[1]!greece_raw__2[[Column2]:[LON]],3,FALSE)</f>
        <v>26.799560432700002</v>
      </c>
    </row>
    <row r="502" spans="1:9" x14ac:dyDescent="0.25">
      <c r="A502" t="s">
        <v>3555</v>
      </c>
      <c r="B502" t="s">
        <v>19850</v>
      </c>
      <c r="C502" t="s">
        <v>19348</v>
      </c>
      <c r="D502">
        <v>31</v>
      </c>
      <c r="E502" t="str">
        <f>_xlfn.CONCAT(B502," (",F502,")")</f>
        <v>Σπαρτούντα (Περιφερειακή Ενότητα Χίου)</v>
      </c>
      <c r="F502" t="s">
        <v>19152</v>
      </c>
      <c r="G502" t="s">
        <v>19842</v>
      </c>
      <c r="H502">
        <f>VLOOKUP(E502,[1]!greece_raw__2[[Column2]:[LON]],2,FALSE)</f>
        <v>38.541589872199999</v>
      </c>
      <c r="I502">
        <f>VLOOKUP(E502,[1]!greece_raw__2[[Column2]:[LON]],3,FALSE)</f>
        <v>25.9899796881</v>
      </c>
    </row>
    <row r="503" spans="1:9" x14ac:dyDescent="0.25">
      <c r="A503" t="s">
        <v>3565</v>
      </c>
      <c r="B503" t="s">
        <v>19578</v>
      </c>
      <c r="C503" t="s">
        <v>18689</v>
      </c>
      <c r="D503">
        <v>22</v>
      </c>
      <c r="E503" t="str">
        <f>_xlfn.CONCAT(B503," (",F503,")")</f>
        <v>Σπίδες (Περιφερειακή Ενότητα Λέσβου)</v>
      </c>
      <c r="F503" t="s">
        <v>18397</v>
      </c>
      <c r="G503" t="s">
        <v>19568</v>
      </c>
      <c r="H503">
        <f>VLOOKUP(E503,[1]!greece_raw__2[[Column2]:[LON]],2,FALSE)</f>
        <v>39.012589495299999</v>
      </c>
      <c r="I503">
        <f>VLOOKUP(E503,[1]!greece_raw__2[[Column2]:[LON]],3,FALSE)</f>
        <v>26.3626648545</v>
      </c>
    </row>
    <row r="504" spans="1:9" x14ac:dyDescent="0.25">
      <c r="A504" t="s">
        <v>3557</v>
      </c>
      <c r="B504" t="s">
        <v>19628</v>
      </c>
      <c r="C504" t="s">
        <v>18795</v>
      </c>
      <c r="D504">
        <v>13</v>
      </c>
      <c r="E504" t="str">
        <f>_xlfn.CONCAT(B504," (",F504,")")</f>
        <v>Στάβλος (Περιφερειακή Ενότητα Ικαρίας)</v>
      </c>
      <c r="F504" t="s">
        <v>18716</v>
      </c>
      <c r="G504" t="s">
        <v>19610</v>
      </c>
      <c r="H504">
        <f>VLOOKUP(E504,[1]!greece_raw__2[[Column2]:[LON]],2,FALSE)</f>
        <v>37.622694272899999</v>
      </c>
      <c r="I504">
        <f>VLOOKUP(E504,[1]!greece_raw__2[[Column2]:[LON]],3,FALSE)</f>
        <v>26.136049854700001</v>
      </c>
    </row>
    <row r="505" spans="1:9" x14ac:dyDescent="0.25">
      <c r="A505" t="s">
        <v>3565</v>
      </c>
      <c r="B505" t="s">
        <v>19724</v>
      </c>
      <c r="C505" t="s">
        <v>19045</v>
      </c>
      <c r="D505">
        <v>42</v>
      </c>
      <c r="E505" t="str">
        <f>_xlfn.CONCAT(B505," (",F505,")")</f>
        <v>Σταυρινήδες (Περιφερειακή Ενότητα Σάμου)</v>
      </c>
      <c r="F505" t="s">
        <v>18986</v>
      </c>
      <c r="G505" t="s">
        <v>19703</v>
      </c>
      <c r="H505">
        <f>VLOOKUP(E505,[1]!greece_raw__2[[Column2]:[LON]],2,FALSE)</f>
        <v>37.794444894000002</v>
      </c>
      <c r="I505">
        <f>VLOOKUP(E505,[1]!greece_raw__2[[Column2]:[LON]],3,FALSE)</f>
        <v>26.811007781899999</v>
      </c>
    </row>
    <row r="506" spans="1:9" x14ac:dyDescent="0.25">
      <c r="A506" t="s">
        <v>3557</v>
      </c>
      <c r="B506" t="s">
        <v>3787</v>
      </c>
      <c r="C506" t="s">
        <v>633</v>
      </c>
      <c r="D506">
        <v>55</v>
      </c>
      <c r="E506" t="str">
        <f>_xlfn.CONCAT(B506," (",F506,")")</f>
        <v>Σταυρός (Περιφερειακή Ενότητα Λέσβου)</v>
      </c>
      <c r="F506" t="s">
        <v>18397</v>
      </c>
      <c r="G506" t="s">
        <v>19581</v>
      </c>
      <c r="H506">
        <f>VLOOKUP(E506,[1]!greece_raw__2[[Column2]:[LON]],2,FALSE)</f>
        <v>39.045102066699997</v>
      </c>
      <c r="I506">
        <f>VLOOKUP(E506,[1]!greece_raw__2[[Column2]:[LON]],3,FALSE)</f>
        <v>26.271379235200001</v>
      </c>
    </row>
    <row r="507" spans="1:9" x14ac:dyDescent="0.25">
      <c r="A507" t="s">
        <v>3560</v>
      </c>
      <c r="B507" t="s">
        <v>19629</v>
      </c>
      <c r="C507" t="s">
        <v>18797</v>
      </c>
      <c r="D507">
        <v>47</v>
      </c>
      <c r="E507" t="str">
        <f>_xlfn.CONCAT(B507," (",F507,")")</f>
        <v>Στελί (Περιφερειακή Ενότητα Ικαρίας)</v>
      </c>
      <c r="F507" t="s">
        <v>18716</v>
      </c>
      <c r="G507" t="s">
        <v>19610</v>
      </c>
      <c r="H507">
        <f>VLOOKUP(E507,[1]!greece_raw__2[[Column2]:[LON]],2,FALSE)</f>
        <v>37.591295996699998</v>
      </c>
      <c r="I507">
        <f>VLOOKUP(E507,[1]!greece_raw__2[[Column2]:[LON]],3,FALSE)</f>
        <v>26.1552343044</v>
      </c>
    </row>
    <row r="508" spans="1:9" x14ac:dyDescent="0.25">
      <c r="A508" t="s">
        <v>3555</v>
      </c>
      <c r="B508" t="s">
        <v>19566</v>
      </c>
      <c r="C508" t="s">
        <v>18661</v>
      </c>
      <c r="D508">
        <v>843</v>
      </c>
      <c r="E508" t="str">
        <f>_xlfn.CONCAT(B508," (",F508,")")</f>
        <v>Στύψη (Περιφερειακή Ενότητα Λέσβου)</v>
      </c>
      <c r="F508" t="s">
        <v>18397</v>
      </c>
      <c r="G508" t="s">
        <v>19561</v>
      </c>
      <c r="H508">
        <f>VLOOKUP(E508,[1]!greece_raw__2[[Column2]:[LON]],2,FALSE)</f>
        <v>39.309200028699998</v>
      </c>
      <c r="I508">
        <f>VLOOKUP(E508,[1]!greece_raw__2[[Column2]:[LON]],3,FALSE)</f>
        <v>26.218614175900001</v>
      </c>
    </row>
    <row r="509" spans="1:9" x14ac:dyDescent="0.25">
      <c r="A509" t="s">
        <v>3555</v>
      </c>
      <c r="B509" t="s">
        <v>3627</v>
      </c>
      <c r="C509" t="s">
        <v>1812</v>
      </c>
      <c r="D509">
        <v>169</v>
      </c>
      <c r="E509" t="str">
        <f>_xlfn.CONCAT(B509," (",F509,")")</f>
        <v>Συκαμινέα (Περιφερειακή Ενότητα Λέσβου)</v>
      </c>
      <c r="F509" t="s">
        <v>18397</v>
      </c>
      <c r="G509" t="s">
        <v>19538</v>
      </c>
      <c r="H509">
        <f>VLOOKUP(E509,[1]!greece_raw__2[[Column2]:[LON]],2,FALSE)</f>
        <v>39.358481400300001</v>
      </c>
      <c r="I509">
        <f>VLOOKUP(E509,[1]!greece_raw__2[[Column2]:[LON]],3,FALSE)</f>
        <v>26.293226551</v>
      </c>
    </row>
    <row r="510" spans="1:9" x14ac:dyDescent="0.25">
      <c r="A510" t="s">
        <v>3555</v>
      </c>
      <c r="B510" t="s">
        <v>3658</v>
      </c>
      <c r="C510" t="s">
        <v>1872</v>
      </c>
      <c r="D510">
        <v>13</v>
      </c>
      <c r="E510" t="str">
        <f>_xlfn.CONCAT(B510," (",F510,")")</f>
        <v>Συκιά (Περιφερειακή Ενότητα Σάμου)</v>
      </c>
      <c r="F510" t="s">
        <v>18986</v>
      </c>
      <c r="G510" t="s">
        <v>19752</v>
      </c>
      <c r="H510">
        <f>VLOOKUP(E510,[1]!greece_raw__2[[Column2]:[LON]],2,FALSE)</f>
        <v>37.6381941012</v>
      </c>
      <c r="I510">
        <f>VLOOKUP(E510,[1]!greece_raw__2[[Column2]:[LON]],3,FALSE)</f>
        <v>26.801794049000002</v>
      </c>
    </row>
    <row r="511" spans="1:9" x14ac:dyDescent="0.25">
      <c r="A511" t="s">
        <v>3555</v>
      </c>
      <c r="B511" t="s">
        <v>19880</v>
      </c>
      <c r="C511" t="s">
        <v>19420</v>
      </c>
      <c r="D511">
        <v>531</v>
      </c>
      <c r="E511" t="str">
        <f>_xlfn.CONCAT(B511," (",F511,")")</f>
        <v>Συκιάδα (Περιφερειακή Ενότητα Χίου)</v>
      </c>
      <c r="F511" t="s">
        <v>19152</v>
      </c>
      <c r="G511" t="s">
        <v>19868</v>
      </c>
      <c r="H511">
        <f>VLOOKUP(E511,[1]!greece_raw__2[[Column2]:[LON]],2,FALSE)</f>
        <v>38.462727368300001</v>
      </c>
      <c r="I511">
        <f>VLOOKUP(E511,[1]!greece_raw__2[[Column2]:[LON]],3,FALSE)</f>
        <v>26.120771748199999</v>
      </c>
    </row>
    <row r="512" spans="1:9" x14ac:dyDescent="0.25">
      <c r="A512" t="s">
        <v>3555</v>
      </c>
      <c r="B512" t="s">
        <v>19497</v>
      </c>
      <c r="C512" t="s">
        <v>18517</v>
      </c>
      <c r="D512">
        <v>295</v>
      </c>
      <c r="E512" t="str">
        <f>_xlfn.CONCAT(B512," (",F512,")")</f>
        <v>Συκούντα (Περιφερειακή Ενότητα Λέσβου)</v>
      </c>
      <c r="F512" t="s">
        <v>18397</v>
      </c>
      <c r="G512" t="s">
        <v>19485</v>
      </c>
      <c r="H512">
        <f>VLOOKUP(E512,[1]!greece_raw__2[[Column2]:[LON]],2,FALSE)</f>
        <v>39.108229332999997</v>
      </c>
      <c r="I512">
        <f>VLOOKUP(E512,[1]!greece_raw__2[[Column2]:[LON]],3,FALSE)</f>
        <v>26.409780470099999</v>
      </c>
    </row>
    <row r="513" spans="1:9" x14ac:dyDescent="0.25">
      <c r="A513" t="s">
        <v>3560</v>
      </c>
      <c r="B513" t="s">
        <v>19478</v>
      </c>
      <c r="C513" t="s">
        <v>18479</v>
      </c>
      <c r="D513">
        <v>88</v>
      </c>
      <c r="E513" t="str">
        <f>_xlfn.CONCAT(B513," (",F513,")")</f>
        <v>Ταβάρι (Περιφερειακή Ενότητα Λέσβου)</v>
      </c>
      <c r="F513" t="s">
        <v>18397</v>
      </c>
      <c r="G513" t="s">
        <v>19468</v>
      </c>
      <c r="H513">
        <f>VLOOKUP(E513,[1]!greece_raw__2[[Column2]:[LON]],2,FALSE)</f>
        <v>39.106795440200003</v>
      </c>
      <c r="I513">
        <f>VLOOKUP(E513,[1]!greece_raw__2[[Column2]:[LON]],3,FALSE)</f>
        <v>25.9907309138</v>
      </c>
    </row>
    <row r="514" spans="1:9" x14ac:dyDescent="0.25">
      <c r="A514" t="s">
        <v>3565</v>
      </c>
      <c r="B514" t="s">
        <v>4427</v>
      </c>
      <c r="C514" t="s">
        <v>479</v>
      </c>
      <c r="D514">
        <v>1118</v>
      </c>
      <c r="E514" t="str">
        <f>_xlfn.CONCAT(B514," (",F514,")")</f>
        <v>Ταξιάρχαι (Περιφερειακή Ενότητα Λέσβου)</v>
      </c>
      <c r="F514" t="s">
        <v>18397</v>
      </c>
      <c r="G514" t="s">
        <v>19544</v>
      </c>
      <c r="H514">
        <f>VLOOKUP(E514,[1]!greece_raw__2[[Column2]:[LON]],2,FALSE)</f>
        <v>39.066916553600002</v>
      </c>
      <c r="I514">
        <f>VLOOKUP(E514,[1]!greece_raw__2[[Column2]:[LON]],3,FALSE)</f>
        <v>26.568754972099999</v>
      </c>
    </row>
    <row r="515" spans="1:9" x14ac:dyDescent="0.25">
      <c r="A515" t="s">
        <v>3565</v>
      </c>
      <c r="B515" t="s">
        <v>18206</v>
      </c>
      <c r="C515" t="s">
        <v>17508</v>
      </c>
      <c r="D515">
        <v>132</v>
      </c>
      <c r="E515" t="str">
        <f>_xlfn.CONCAT(B515," (",F515,")")</f>
        <v>Ταξιάρχες (Περιφερειακή Ενότητα Λέσβου)</v>
      </c>
      <c r="F515" t="s">
        <v>18397</v>
      </c>
      <c r="G515" t="s">
        <v>19526</v>
      </c>
      <c r="H515">
        <f>VLOOKUP(E515,[1]!greece_raw__2[[Column2]:[LON]],2,FALSE)</f>
        <v>39.312728681099998</v>
      </c>
      <c r="I515">
        <f>VLOOKUP(E515,[1]!greece_raw__2[[Column2]:[LON]],3,FALSE)</f>
        <v>26.334971219</v>
      </c>
    </row>
    <row r="516" spans="1:9" x14ac:dyDescent="0.25">
      <c r="A516" t="s">
        <v>3560</v>
      </c>
      <c r="B516" t="s">
        <v>19461</v>
      </c>
      <c r="C516" t="s">
        <v>18441</v>
      </c>
      <c r="D516">
        <v>28</v>
      </c>
      <c r="E516" t="str">
        <f>_xlfn.CONCAT(B516," (",F516,")")</f>
        <v>Τάρτι (Περιφερειακή Ενότητα Λέσβου)</v>
      </c>
      <c r="F516" t="s">
        <v>18397</v>
      </c>
      <c r="G516" t="s">
        <v>19450</v>
      </c>
      <c r="H516">
        <f>VLOOKUP(E516,[1]!greece_raw__2[[Column2]:[LON]],2,FALSE)</f>
        <v>38.975318052399999</v>
      </c>
      <c r="I516">
        <f>VLOOKUP(E516,[1]!greece_raw__2[[Column2]:[LON]],3,FALSE)</f>
        <v>26.487894265000001</v>
      </c>
    </row>
    <row r="517" spans="1:9" x14ac:dyDescent="0.25">
      <c r="A517" t="s">
        <v>3555</v>
      </c>
      <c r="B517" t="s">
        <v>19479</v>
      </c>
      <c r="C517" t="s">
        <v>18481</v>
      </c>
      <c r="D517">
        <v>7</v>
      </c>
      <c r="E517" t="str">
        <f>_xlfn.CONCAT(B517," (",F517,")")</f>
        <v>Τζίθρα (Περιφερειακή Ενότητα Λέσβου)</v>
      </c>
      <c r="F517" t="s">
        <v>18397</v>
      </c>
      <c r="G517" t="s">
        <v>19468</v>
      </c>
      <c r="H517">
        <f>VLOOKUP(E517,[1]!greece_raw__2[[Column2]:[LON]],2,FALSE)</f>
        <v>39.228175095899999</v>
      </c>
      <c r="I517">
        <f>VLOOKUP(E517,[1]!greece_raw__2[[Column2]:[LON]],3,FALSE)</f>
        <v>25.9947097258</v>
      </c>
    </row>
    <row r="518" spans="1:9" x14ac:dyDescent="0.25">
      <c r="A518" t="s">
        <v>3565</v>
      </c>
      <c r="B518" t="s">
        <v>19525</v>
      </c>
      <c r="C518" t="s">
        <v>18570</v>
      </c>
      <c r="D518">
        <v>9</v>
      </c>
      <c r="E518" t="str">
        <f>_xlfn.CONCAT(B518," (",F518,")")</f>
        <v>Τούμπες (Περιφερειακή Ενότητα Λέσβου)</v>
      </c>
      <c r="F518" t="s">
        <v>18397</v>
      </c>
      <c r="G518" t="s">
        <v>19515</v>
      </c>
      <c r="H518">
        <f>VLOOKUP(E518,[1]!greece_raw__2[[Column2]:[LON]],2,FALSE)</f>
        <v>39.227699949399998</v>
      </c>
      <c r="I518">
        <f>VLOOKUP(E518,[1]!greece_raw__2[[Column2]:[LON]],3,FALSE)</f>
        <v>26.455070778500001</v>
      </c>
    </row>
    <row r="519" spans="1:9" x14ac:dyDescent="0.25">
      <c r="A519" t="s">
        <v>3557</v>
      </c>
      <c r="B519" t="s">
        <v>19725</v>
      </c>
      <c r="C519" t="s">
        <v>19047</v>
      </c>
      <c r="D519">
        <v>16</v>
      </c>
      <c r="E519" t="str">
        <f>_xlfn.CONCAT(B519," (",F519,")")</f>
        <v>Τουρκομυλωνάς (Περιφερειακή Ενότητα Σάμου)</v>
      </c>
      <c r="F519" t="s">
        <v>18986</v>
      </c>
      <c r="G519" t="s">
        <v>19703</v>
      </c>
      <c r="H519">
        <f>VLOOKUP(E519,[1]!greece_raw__2[[Column2]:[LON]],2,FALSE)</f>
        <v>37.709952841300002</v>
      </c>
      <c r="I519">
        <f>VLOOKUP(E519,[1]!greece_raw__2[[Column2]:[LON]],3,FALSE)</f>
        <v>26.990910316299999</v>
      </c>
    </row>
    <row r="520" spans="1:9" x14ac:dyDescent="0.25">
      <c r="A520" t="s">
        <v>3560</v>
      </c>
      <c r="B520" t="s">
        <v>19652</v>
      </c>
      <c r="C520" t="s">
        <v>18845</v>
      </c>
      <c r="D520">
        <v>9</v>
      </c>
      <c r="E520" t="str">
        <f>_xlfn.CONCAT(B520," (",F520,")")</f>
        <v>Τραπάλον (Περιφερειακή Ενότητα Ικαρίας)</v>
      </c>
      <c r="F520" t="s">
        <v>18716</v>
      </c>
      <c r="G520" t="s">
        <v>19632</v>
      </c>
      <c r="H520">
        <f>VLOOKUP(E520,[1]!greece_raw__2[[Column2]:[LON]],2,FALSE)</f>
        <v>37.515697522400004</v>
      </c>
      <c r="I520">
        <f>VLOOKUP(E520,[1]!greece_raw__2[[Column2]:[LON]],3,FALSE)</f>
        <v>26.055195018900001</v>
      </c>
    </row>
    <row r="521" spans="1:9" x14ac:dyDescent="0.25">
      <c r="A521" t="s">
        <v>3590</v>
      </c>
      <c r="B521" t="s">
        <v>19867</v>
      </c>
      <c r="C521" t="s">
        <v>19392</v>
      </c>
      <c r="D521">
        <v>15</v>
      </c>
      <c r="E521" t="str">
        <f>_xlfn.CONCAT(B521," (",F521,")")</f>
        <v>Τραχύλια (Περιφερειακή Ενότητα Χίου)</v>
      </c>
      <c r="F521" t="s">
        <v>19152</v>
      </c>
      <c r="G521" t="s">
        <v>19851</v>
      </c>
      <c r="H521">
        <f>VLOOKUP(E521,[1]!greece_raw__2[[Column2]:[LON]],2,FALSE)</f>
        <v>38.2195036755</v>
      </c>
      <c r="I521">
        <f>VLOOKUP(E521,[1]!greece_raw__2[[Column2]:[LON]],3,FALSE)</f>
        <v>25.9025070058</v>
      </c>
    </row>
    <row r="522" spans="1:9" x14ac:dyDescent="0.25">
      <c r="A522" t="s">
        <v>3557</v>
      </c>
      <c r="B522" t="s">
        <v>19579</v>
      </c>
      <c r="C522" t="s">
        <v>18691</v>
      </c>
      <c r="D522">
        <v>298</v>
      </c>
      <c r="E522" t="str">
        <f>_xlfn.CONCAT(B522," (",F522,")")</f>
        <v>Τρύγονας (Περιφερειακή Ενότητα Λέσβου)</v>
      </c>
      <c r="F522" t="s">
        <v>18397</v>
      </c>
      <c r="G522" t="s">
        <v>19568</v>
      </c>
      <c r="H522">
        <f>VLOOKUP(E522,[1]!greece_raw__2[[Column2]:[LON]],2,FALSE)</f>
        <v>38.981148855699999</v>
      </c>
      <c r="I522">
        <f>VLOOKUP(E522,[1]!greece_raw__2[[Column2]:[LON]],3,FALSE)</f>
        <v>26.4039368975</v>
      </c>
    </row>
    <row r="523" spans="1:9" x14ac:dyDescent="0.25">
      <c r="A523" t="s">
        <v>3573</v>
      </c>
      <c r="B523" t="s">
        <v>16764</v>
      </c>
      <c r="C523" t="s">
        <v>15156</v>
      </c>
      <c r="D523">
        <v>49</v>
      </c>
      <c r="E523" t="str">
        <f>_xlfn.CONCAT(B523," (",F523,")")</f>
        <v>Τρύπαι (Περιφερειακή Ενότητα Χίου)</v>
      </c>
      <c r="F523" t="s">
        <v>19152</v>
      </c>
      <c r="G523" t="s">
        <v>19789</v>
      </c>
      <c r="H523">
        <f>VLOOKUP(E523,[1]!greece_raw__2[[Column2]:[LON]],2,FALSE)</f>
        <v>38.5254590431</v>
      </c>
      <c r="I523">
        <f>VLOOKUP(E523,[1]!greece_raw__2[[Column2]:[LON]],3,FALSE)</f>
        <v>25.8657116065</v>
      </c>
    </row>
    <row r="524" spans="1:9" x14ac:dyDescent="0.25">
      <c r="A524" t="s">
        <v>3565</v>
      </c>
      <c r="B524" t="s">
        <v>19653</v>
      </c>
      <c r="C524" t="s">
        <v>18847</v>
      </c>
      <c r="D524">
        <v>29</v>
      </c>
      <c r="E524" t="str">
        <f>_xlfn.CONCAT(B524," (",F524,")")</f>
        <v>Τσακάδες (Περιφερειακή Ενότητα Ικαρίας)</v>
      </c>
      <c r="F524" t="s">
        <v>18716</v>
      </c>
      <c r="G524" t="s">
        <v>19632</v>
      </c>
      <c r="H524">
        <f>VLOOKUP(E524,[1]!greece_raw__2[[Column2]:[LON]],2,FALSE)</f>
        <v>37.610051147500002</v>
      </c>
      <c r="I524">
        <f>VLOOKUP(E524,[1]!greece_raw__2[[Column2]:[LON]],3,FALSE)</f>
        <v>26.0486805213</v>
      </c>
    </row>
    <row r="525" spans="1:9" x14ac:dyDescent="0.25">
      <c r="A525" t="s">
        <v>3560</v>
      </c>
      <c r="B525" t="s">
        <v>19462</v>
      </c>
      <c r="C525" t="s">
        <v>18443</v>
      </c>
      <c r="D525">
        <v>9</v>
      </c>
      <c r="E525" t="str">
        <f>_xlfn.CONCAT(B525," (",F525,")")</f>
        <v>Τσάφι (Περιφερειακή Ενότητα Λέσβου)</v>
      </c>
      <c r="F525" t="s">
        <v>18397</v>
      </c>
      <c r="G525" t="s">
        <v>19450</v>
      </c>
      <c r="H525">
        <f>VLOOKUP(E525,[1]!greece_raw__2[[Column2]:[LON]],2,FALSE)</f>
        <v>38.9785356533</v>
      </c>
      <c r="I525">
        <f>VLOOKUP(E525,[1]!greece_raw__2[[Column2]:[LON]],3,FALSE)</f>
        <v>26.5118429507</v>
      </c>
    </row>
    <row r="526" spans="1:9" x14ac:dyDescent="0.25">
      <c r="A526" t="s">
        <v>3590</v>
      </c>
      <c r="B526" t="s">
        <v>19463</v>
      </c>
      <c r="C526" t="s">
        <v>18445</v>
      </c>
      <c r="D526">
        <v>16</v>
      </c>
      <c r="E526" t="str">
        <f>_xlfn.CONCAT(B526," (",F526,")")</f>
        <v>Τσίλια (Περιφερειακή Ενότητα Λέσβου)</v>
      </c>
      <c r="F526" t="s">
        <v>18397</v>
      </c>
      <c r="G526" t="s">
        <v>19450</v>
      </c>
      <c r="H526">
        <f>VLOOKUP(E526,[1]!greece_raw__2[[Column2]:[LON]],2,FALSE)</f>
        <v>38.974977685100001</v>
      </c>
      <c r="I526">
        <f>VLOOKUP(E526,[1]!greece_raw__2[[Column2]:[LON]],3,FALSE)</f>
        <v>26.495132205699999</v>
      </c>
    </row>
    <row r="527" spans="1:9" x14ac:dyDescent="0.25">
      <c r="A527" t="s">
        <v>3590</v>
      </c>
      <c r="B527" t="s">
        <v>19701</v>
      </c>
      <c r="C527" t="s">
        <v>18985</v>
      </c>
      <c r="D527">
        <v>256</v>
      </c>
      <c r="E527" t="str">
        <f>_xlfn.CONCAT(B527," (",F527,")")</f>
        <v>Τσιμάνδρια (Περιφερειακή Ενότητα Λήμνου)</v>
      </c>
      <c r="F527" t="s">
        <v>18886</v>
      </c>
      <c r="G527" t="s">
        <v>19695</v>
      </c>
      <c r="H527">
        <f>VLOOKUP(E527,[1]!greece_raw__2[[Column2]:[LON]],2,FALSE)</f>
        <v>39.865722166600001</v>
      </c>
      <c r="I527">
        <f>VLOOKUP(E527,[1]!greece_raw__2[[Column2]:[LON]],3,FALSE)</f>
        <v>25.173243588399998</v>
      </c>
    </row>
    <row r="528" spans="1:9" x14ac:dyDescent="0.25">
      <c r="A528" t="s">
        <v>3590</v>
      </c>
      <c r="B528" t="s">
        <v>19535</v>
      </c>
      <c r="C528" t="s">
        <v>18599</v>
      </c>
      <c r="D528">
        <v>20</v>
      </c>
      <c r="E528" t="str">
        <f>_xlfn.CONCAT(B528," (",F528,")")</f>
        <v>Τσόνια (Περιφερειακή Ενότητα Λέσβου)</v>
      </c>
      <c r="F528" t="s">
        <v>18397</v>
      </c>
      <c r="G528" t="s">
        <v>19526</v>
      </c>
      <c r="H528">
        <f>VLOOKUP(E528,[1]!greece_raw__2[[Column2]:[LON]],2,FALSE)</f>
        <v>39.368269138999999</v>
      </c>
      <c r="I528">
        <f>VLOOKUP(E528,[1]!greece_raw__2[[Column2]:[LON]],3,FALSE)</f>
        <v>26.357349065699999</v>
      </c>
    </row>
    <row r="529" spans="1:9" x14ac:dyDescent="0.25">
      <c r="A529" t="s">
        <v>3565</v>
      </c>
      <c r="B529" t="s">
        <v>19608</v>
      </c>
      <c r="C529" t="s">
        <v>18755</v>
      </c>
      <c r="D529">
        <v>29</v>
      </c>
      <c r="E529" t="str">
        <f>_xlfn.CONCAT(B529," (",F529,")")</f>
        <v>Τσουρέδες (Περιφερειακή Ενότητα Ικαρίας)</v>
      </c>
      <c r="F529" t="s">
        <v>18716</v>
      </c>
      <c r="G529" t="s">
        <v>19592</v>
      </c>
      <c r="H529">
        <f>VLOOKUP(E529,[1]!greece_raw__2[[Column2]:[LON]],2,FALSE)</f>
        <v>37.625079323900003</v>
      </c>
      <c r="I529">
        <f>VLOOKUP(E529,[1]!greece_raw__2[[Column2]:[LON]],3,FALSE)</f>
        <v>26.289318165699999</v>
      </c>
    </row>
    <row r="530" spans="1:9" x14ac:dyDescent="0.25">
      <c r="A530" t="s">
        <v>3555</v>
      </c>
      <c r="B530" t="s">
        <v>19739</v>
      </c>
      <c r="C530" t="s">
        <v>19075</v>
      </c>
      <c r="D530">
        <v>368</v>
      </c>
      <c r="E530" t="str">
        <f>_xlfn.CONCAT(B530," (",F530,")")</f>
        <v>Υδρούσσα (Περιφερειακή Ενότητα Σάμου)</v>
      </c>
      <c r="F530" t="s">
        <v>18986</v>
      </c>
      <c r="G530" t="s">
        <v>19727</v>
      </c>
      <c r="H530">
        <f>VLOOKUP(E530,[1]!greece_raw__2[[Column2]:[LON]],2,FALSE)</f>
        <v>37.777329838900002</v>
      </c>
      <c r="I530">
        <f>VLOOKUP(E530,[1]!greece_raw__2[[Column2]:[LON]],3,FALSE)</f>
        <v>26.7467987303</v>
      </c>
    </row>
    <row r="531" spans="1:9" x14ac:dyDescent="0.25">
      <c r="A531" t="s">
        <v>3560</v>
      </c>
      <c r="B531" t="s">
        <v>19567</v>
      </c>
      <c r="C531" t="s">
        <v>18663</v>
      </c>
      <c r="D531">
        <v>96</v>
      </c>
      <c r="E531" t="str">
        <f>_xlfn.CONCAT(B531," (",F531,")")</f>
        <v>Υψηλομέτωπον (Περιφερειακή Ενότητα Λέσβου)</v>
      </c>
      <c r="F531" t="s">
        <v>18397</v>
      </c>
      <c r="G531" t="s">
        <v>19561</v>
      </c>
      <c r="H531">
        <f>VLOOKUP(E531,[1]!greece_raw__2[[Column2]:[LON]],2,FALSE)</f>
        <v>39.311854270700003</v>
      </c>
      <c r="I531">
        <f>VLOOKUP(E531,[1]!greece_raw__2[[Column2]:[LON]],3,FALSE)</f>
        <v>26.2432738499</v>
      </c>
    </row>
    <row r="532" spans="1:9" x14ac:dyDescent="0.25">
      <c r="A532" t="s">
        <v>3560</v>
      </c>
      <c r="B532" t="s">
        <v>3961</v>
      </c>
      <c r="C532" t="s">
        <v>221</v>
      </c>
      <c r="D532">
        <v>81</v>
      </c>
      <c r="E532" t="str">
        <f>_xlfn.CONCAT(B532," (",F532,")")</f>
        <v>Φανάριον (Περιφερειακή Ενότητα Ικαρίας)</v>
      </c>
      <c r="F532" t="s">
        <v>18716</v>
      </c>
      <c r="G532" t="s">
        <v>19592</v>
      </c>
      <c r="H532">
        <f>VLOOKUP(E532,[1]!greece_raw__2[[Column2]:[LON]],2,FALSE)</f>
        <v>37.671013574600003</v>
      </c>
      <c r="I532">
        <f>VLOOKUP(E532,[1]!greece_raw__2[[Column2]:[LON]],3,FALSE)</f>
        <v>26.345905557599998</v>
      </c>
    </row>
    <row r="533" spans="1:9" x14ac:dyDescent="0.25">
      <c r="A533" t="s">
        <v>3590</v>
      </c>
      <c r="B533" t="s">
        <v>19464</v>
      </c>
      <c r="C533" t="s">
        <v>18447</v>
      </c>
      <c r="D533">
        <v>6</v>
      </c>
      <c r="E533" t="str">
        <f>_xlfn.CONCAT(B533," (",F533,")")</f>
        <v>Φαρά (Περιφερειακή Ενότητα Λέσβου)</v>
      </c>
      <c r="F533" t="s">
        <v>18397</v>
      </c>
      <c r="G533" t="s">
        <v>19450</v>
      </c>
      <c r="H533">
        <f>VLOOKUP(E533,[1]!greece_raw__2[[Column2]:[LON]],2,FALSE)</f>
        <v>38.972101982700003</v>
      </c>
      <c r="I533">
        <f>VLOOKUP(E533,[1]!greece_raw__2[[Column2]:[LON]],3,FALSE)</f>
        <v>26.478561798600001</v>
      </c>
    </row>
    <row r="534" spans="1:9" x14ac:dyDescent="0.25">
      <c r="A534" t="s">
        <v>3555</v>
      </c>
      <c r="B534" t="s">
        <v>11937</v>
      </c>
      <c r="C534" t="s">
        <v>1394</v>
      </c>
      <c r="D534">
        <v>654</v>
      </c>
      <c r="E534" t="str">
        <f>_xlfn.CONCAT(B534," (",F534,")")</f>
        <v>Φίλια (Περιφερειακή Ενότητα Λέσβου)</v>
      </c>
      <c r="F534" t="s">
        <v>18397</v>
      </c>
      <c r="G534" t="s">
        <v>19498</v>
      </c>
      <c r="H534">
        <f>VLOOKUP(E534,[1]!greece_raw__2[[Column2]:[LON]],2,FALSE)</f>
        <v>39.2600910787</v>
      </c>
      <c r="I534">
        <f>VLOOKUP(E534,[1]!greece_raw__2[[Column2]:[LON]],3,FALSE)</f>
        <v>26.138495889800001</v>
      </c>
    </row>
    <row r="535" spans="1:9" x14ac:dyDescent="0.25">
      <c r="A535" t="s">
        <v>3555</v>
      </c>
      <c r="B535" t="s">
        <v>19684</v>
      </c>
      <c r="C535" t="s">
        <v>18945</v>
      </c>
      <c r="D535">
        <v>57</v>
      </c>
      <c r="E535" t="str">
        <f>_xlfn.CONCAT(B535," (",F535,")")</f>
        <v>Φισίνη (Περιφερειακή Ενότητα Λήμνου)</v>
      </c>
      <c r="F535" t="s">
        <v>18886</v>
      </c>
      <c r="G535" t="s">
        <v>19671</v>
      </c>
      <c r="H535">
        <f>VLOOKUP(E535,[1]!greece_raw__2[[Column2]:[LON]],2,FALSE)</f>
        <v>39.8123725544</v>
      </c>
      <c r="I535">
        <f>VLOOKUP(E535,[1]!greece_raw__2[[Column2]:[LON]],3,FALSE)</f>
        <v>25.346867531499999</v>
      </c>
    </row>
    <row r="536" spans="1:9" x14ac:dyDescent="0.25">
      <c r="A536" t="s">
        <v>3590</v>
      </c>
      <c r="B536" t="s">
        <v>19832</v>
      </c>
      <c r="C536" t="s">
        <v>19302</v>
      </c>
      <c r="D536">
        <v>75</v>
      </c>
      <c r="E536" t="str">
        <f>_xlfn.CONCAT(B536," (",F536,")")</f>
        <v>Φλάτσια (Περιφερειακή Ενότητα Χίου)</v>
      </c>
      <c r="F536" t="s">
        <v>19152</v>
      </c>
      <c r="G536" t="s">
        <v>19816</v>
      </c>
      <c r="H536">
        <f>VLOOKUP(E536,[1]!greece_raw__2[[Column2]:[LON]],2,FALSE)</f>
        <v>38.236705882300001</v>
      </c>
      <c r="I536">
        <f>VLOOKUP(E536,[1]!greece_raw__2[[Column2]:[LON]],3,FALSE)</f>
        <v>26.077169186799999</v>
      </c>
    </row>
    <row r="537" spans="1:9" x14ac:dyDescent="0.25">
      <c r="A537" t="s">
        <v>3555</v>
      </c>
      <c r="B537" t="s">
        <v>16476</v>
      </c>
      <c r="C537" t="s">
        <v>14564</v>
      </c>
      <c r="D537">
        <v>21</v>
      </c>
      <c r="E537" t="str">
        <f>_xlfn.CONCAT(B537," (",F537,")")</f>
        <v>Φλόκα (Περιφερειακή Ενότητα Σάμου)</v>
      </c>
      <c r="F537" t="s">
        <v>18986</v>
      </c>
      <c r="G537" t="s">
        <v>19703</v>
      </c>
      <c r="H537">
        <f>VLOOKUP(E537,[1]!greece_raw__2[[Column2]:[LON]],2,FALSE)</f>
        <v>37.755206567499997</v>
      </c>
      <c r="I537">
        <f>VLOOKUP(E537,[1]!greece_raw__2[[Column2]:[LON]],3,FALSE)</f>
        <v>26.952516037599999</v>
      </c>
    </row>
    <row r="538" spans="1:9" x14ac:dyDescent="0.25">
      <c r="A538" t="s">
        <v>3557</v>
      </c>
      <c r="B538" t="s">
        <v>18187</v>
      </c>
      <c r="C538" t="s">
        <v>17467</v>
      </c>
      <c r="D538">
        <v>8</v>
      </c>
      <c r="E538" t="str">
        <f>_xlfn.CONCAT(B538," (",F538,")")</f>
        <v>Φοίνικας (Περιφερειακή Ενότητα Ικαρίας)</v>
      </c>
      <c r="F538" t="s">
        <v>18716</v>
      </c>
      <c r="G538" t="s">
        <v>19610</v>
      </c>
      <c r="H538">
        <f>VLOOKUP(E538,[1]!greece_raw__2[[Column2]:[LON]],2,FALSE)</f>
        <v>37.608838121600002</v>
      </c>
      <c r="I538">
        <f>VLOOKUP(E538,[1]!greece_raw__2[[Column2]:[LON]],3,FALSE)</f>
        <v>26.205800661000001</v>
      </c>
    </row>
    <row r="539" spans="1:9" x14ac:dyDescent="0.25">
      <c r="A539" t="s">
        <v>3565</v>
      </c>
      <c r="B539" t="s">
        <v>6769</v>
      </c>
      <c r="C539" t="s">
        <v>5025</v>
      </c>
      <c r="D539">
        <v>1040</v>
      </c>
      <c r="E539" t="str">
        <f>_xlfn.CONCAT(B539," (",F539,")")</f>
        <v>Φούρνοι (Περιφερειακή Ενότητα Ικαρίας)</v>
      </c>
      <c r="F539" t="s">
        <v>18716</v>
      </c>
      <c r="G539" t="s">
        <v>19655</v>
      </c>
      <c r="H539">
        <f>VLOOKUP(E539,[1]!greece_raw__2[[Column2]:[LON]],2,FALSE)</f>
        <v>37.574761405799997</v>
      </c>
      <c r="I539">
        <f>VLOOKUP(E539,[1]!greece_raw__2[[Column2]:[LON]],3,FALSE)</f>
        <v>26.479096231100002</v>
      </c>
    </row>
    <row r="540" spans="1:9" x14ac:dyDescent="0.25">
      <c r="A540" t="s">
        <v>3560</v>
      </c>
      <c r="B540" t="s">
        <v>19630</v>
      </c>
      <c r="C540" t="s">
        <v>18799</v>
      </c>
      <c r="D540">
        <v>136</v>
      </c>
      <c r="E540" t="str">
        <f>_xlfn.CONCAT(B540," (",F540,")")</f>
        <v>Φραντάτον (Περιφερειακή Ενότητα Ικαρίας)</v>
      </c>
      <c r="F540" t="s">
        <v>18716</v>
      </c>
      <c r="G540" t="s">
        <v>19610</v>
      </c>
      <c r="H540">
        <f>VLOOKUP(E540,[1]!greece_raw__2[[Column2]:[LON]],2,FALSE)</f>
        <v>37.602818753800001</v>
      </c>
      <c r="I540">
        <f>VLOOKUP(E540,[1]!greece_raw__2[[Column2]:[LON]],3,FALSE)</f>
        <v>26.136210452</v>
      </c>
    </row>
    <row r="541" spans="1:9" x14ac:dyDescent="0.25">
      <c r="A541" t="s">
        <v>3560</v>
      </c>
      <c r="B541" t="s">
        <v>19465</v>
      </c>
      <c r="C541" t="s">
        <v>18449</v>
      </c>
      <c r="D541">
        <v>15</v>
      </c>
      <c r="E541" t="str">
        <f>_xlfn.CONCAT(B541," (",F541,")")</f>
        <v>Φτέλι (Περιφερειακή Ενότητα Λέσβου)</v>
      </c>
      <c r="F541" t="s">
        <v>18397</v>
      </c>
      <c r="G541" t="s">
        <v>19450</v>
      </c>
      <c r="H541">
        <f>VLOOKUP(E541,[1]!greece_raw__2[[Column2]:[LON]],2,FALSE)</f>
        <v>38.999113511200001</v>
      </c>
      <c r="I541">
        <f>VLOOKUP(E541,[1]!greece_raw__2[[Column2]:[LON]],3,FALSE)</f>
        <v>26.5330935498</v>
      </c>
    </row>
    <row r="542" spans="1:9" x14ac:dyDescent="0.25">
      <c r="A542" t="s">
        <v>3590</v>
      </c>
      <c r="B542" t="s">
        <v>19813</v>
      </c>
      <c r="C542" t="s">
        <v>19258</v>
      </c>
      <c r="D542">
        <v>7</v>
      </c>
      <c r="E542" t="str">
        <f>_xlfn.CONCAT(B542," (",F542,")")</f>
        <v>Φυτά (Περιφερειακή Ενότητα Χίου)</v>
      </c>
      <c r="F542" t="s">
        <v>19152</v>
      </c>
      <c r="G542" t="s">
        <v>19789</v>
      </c>
      <c r="H542">
        <f>VLOOKUP(E542,[1]!greece_raw__2[[Column2]:[LON]],2,FALSE)</f>
        <v>38.515978433599997</v>
      </c>
      <c r="I542">
        <f>VLOOKUP(E542,[1]!greece_raw__2[[Column2]:[LON]],3,FALSE)</f>
        <v>25.996313775000001</v>
      </c>
    </row>
    <row r="543" spans="1:9" x14ac:dyDescent="0.25">
      <c r="A543" t="s">
        <v>3560</v>
      </c>
      <c r="B543" t="s">
        <v>19631</v>
      </c>
      <c r="C543" t="s">
        <v>18801</v>
      </c>
      <c r="D543">
        <v>49</v>
      </c>
      <c r="E543" t="str">
        <f>_xlfn.CONCAT(B543," (",F543,")")</f>
        <v>Φύτεμα (Περιφερειακή Ενότητα Ικαρίας)</v>
      </c>
      <c r="F543" t="s">
        <v>18716</v>
      </c>
      <c r="G543" t="s">
        <v>19610</v>
      </c>
      <c r="H543">
        <f>VLOOKUP(E543,[1]!greece_raw__2[[Column2]:[LON]],2,FALSE)</f>
        <v>37.626080246699999</v>
      </c>
      <c r="I543">
        <f>VLOOKUP(E543,[1]!greece_raw__2[[Column2]:[LON]],3,FALSE)</f>
        <v>26.1610331155</v>
      </c>
    </row>
    <row r="544" spans="1:9" x14ac:dyDescent="0.25">
      <c r="A544" t="s">
        <v>3590</v>
      </c>
      <c r="B544" t="s">
        <v>19814</v>
      </c>
      <c r="C544" t="s">
        <v>19260</v>
      </c>
      <c r="D544">
        <v>11</v>
      </c>
      <c r="E544" t="str">
        <f>_xlfn.CONCAT(B544," (",F544,")")</f>
        <v>Χάλανδρα (Περιφερειακή Ενότητα Χίου)</v>
      </c>
      <c r="F544" t="s">
        <v>19152</v>
      </c>
      <c r="G544" t="s">
        <v>19789</v>
      </c>
      <c r="H544">
        <f>VLOOKUP(E544,[1]!greece_raw__2[[Column2]:[LON]],2,FALSE)</f>
        <v>38.545078487399998</v>
      </c>
      <c r="I544">
        <f>VLOOKUP(E544,[1]!greece_raw__2[[Column2]:[LON]],3,FALSE)</f>
        <v>25.928914655500002</v>
      </c>
    </row>
    <row r="545" spans="1:9" x14ac:dyDescent="0.25">
      <c r="A545" t="s">
        <v>3565</v>
      </c>
      <c r="B545" t="s">
        <v>19466</v>
      </c>
      <c r="C545" t="s">
        <v>18451</v>
      </c>
      <c r="D545">
        <v>40</v>
      </c>
      <c r="E545" t="str">
        <f>_xlfn.CONCAT(B545," (",F545,")")</f>
        <v>Χαλατσές (Περιφερειακή Ενότητα Λέσβου)</v>
      </c>
      <c r="F545" t="s">
        <v>18397</v>
      </c>
      <c r="G545" t="s">
        <v>19450</v>
      </c>
      <c r="H545">
        <f>VLOOKUP(E545,[1]!greece_raw__2[[Column2]:[LON]],2,FALSE)</f>
        <v>39.047164331499999</v>
      </c>
      <c r="I545">
        <f>VLOOKUP(E545,[1]!greece_raw__2[[Column2]:[LON]],3,FALSE)</f>
        <v>26.497041871499999</v>
      </c>
    </row>
    <row r="546" spans="1:9" x14ac:dyDescent="0.25">
      <c r="A546" t="s">
        <v>3560</v>
      </c>
      <c r="B546" t="s">
        <v>19840</v>
      </c>
      <c r="C546" t="s">
        <v>19316</v>
      </c>
      <c r="D546">
        <v>915</v>
      </c>
      <c r="E546" t="str">
        <f>_xlfn.CONCAT(B546," (",F546,")")</f>
        <v>Χαλκειόν (Περιφερειακή Ενότητα Χίου)</v>
      </c>
      <c r="F546" t="s">
        <v>19152</v>
      </c>
      <c r="G546" t="s">
        <v>19834</v>
      </c>
      <c r="H546">
        <f>VLOOKUP(E546,[1]!greece_raw__2[[Column2]:[LON]],2,FALSE)</f>
        <v>38.331061088299997</v>
      </c>
      <c r="I546">
        <f>VLOOKUP(E546,[1]!greece_raw__2[[Column2]:[LON]],3,FALSE)</f>
        <v>26.0964198681</v>
      </c>
    </row>
    <row r="547" spans="1:9" x14ac:dyDescent="0.25">
      <c r="A547" t="s">
        <v>3555</v>
      </c>
      <c r="B547" t="s">
        <v>19560</v>
      </c>
      <c r="C547" t="s">
        <v>18649</v>
      </c>
      <c r="D547">
        <v>34</v>
      </c>
      <c r="E547" t="str">
        <f>_xlfn.CONCAT(B547," (",F547,")")</f>
        <v>Χαραμίδα (Περιφερειακή Ενότητα Λέσβου)</v>
      </c>
      <c r="F547" t="s">
        <v>18397</v>
      </c>
      <c r="G547" t="s">
        <v>19544</v>
      </c>
      <c r="H547">
        <f>VLOOKUP(E547,[1]!greece_raw__2[[Column2]:[LON]],2,FALSE)</f>
        <v>39.020963787100001</v>
      </c>
      <c r="I547">
        <f>VLOOKUP(E547,[1]!greece_raw__2[[Column2]:[LON]],3,FALSE)</f>
        <v>26.5464482804</v>
      </c>
    </row>
    <row r="548" spans="1:9" x14ac:dyDescent="0.25">
      <c r="A548" t="s">
        <v>3555</v>
      </c>
      <c r="B548" t="s">
        <v>4003</v>
      </c>
      <c r="C548" t="s">
        <v>2578</v>
      </c>
      <c r="D548">
        <v>53</v>
      </c>
      <c r="E548" t="str">
        <f>_xlfn.CONCAT(B548," (",F548,")")</f>
        <v>Χαραυγή (Περιφερειακή Ενότητα Σάμου)</v>
      </c>
      <c r="F548" t="s">
        <v>18986</v>
      </c>
      <c r="G548" t="s">
        <v>19703</v>
      </c>
      <c r="H548">
        <f>VLOOKUP(E548,[1]!greece_raw__2[[Column2]:[LON]],2,FALSE)</f>
        <v>37.726767230699998</v>
      </c>
      <c r="I548">
        <f>VLOOKUP(E548,[1]!greece_raw__2[[Column2]:[LON]],3,FALSE)</f>
        <v>27.033094848000001</v>
      </c>
    </row>
    <row r="549" spans="1:9" x14ac:dyDescent="0.25">
      <c r="A549" t="s">
        <v>3590</v>
      </c>
      <c r="B549" t="s">
        <v>19480</v>
      </c>
      <c r="C549" t="s">
        <v>18483</v>
      </c>
      <c r="D549">
        <v>473</v>
      </c>
      <c r="E549" t="str">
        <f>_xlfn.CONCAT(B549," (",F549,")")</f>
        <v>Χίδηρα (Περιφερειακή Ενότητα Λέσβου)</v>
      </c>
      <c r="F549" t="s">
        <v>18397</v>
      </c>
      <c r="G549" t="s">
        <v>19468</v>
      </c>
      <c r="H549">
        <f>VLOOKUP(E549,[1]!greece_raw__2[[Column2]:[LON]],2,FALSE)</f>
        <v>39.200568316199998</v>
      </c>
      <c r="I549">
        <f>VLOOKUP(E549,[1]!greece_raw__2[[Column2]:[LON]],3,FALSE)</f>
        <v>26.023815391599999</v>
      </c>
    </row>
    <row r="550" spans="1:9" x14ac:dyDescent="0.25">
      <c r="A550" t="s">
        <v>3555</v>
      </c>
      <c r="B550" t="s">
        <v>19881</v>
      </c>
      <c r="C550" t="s">
        <v>19424</v>
      </c>
      <c r="D550">
        <v>26361</v>
      </c>
      <c r="E550" t="str">
        <f>_xlfn.CONCAT(B550," (",F550,")")</f>
        <v>Χίος (Περιφερειακή Ενότητα Χίου)</v>
      </c>
      <c r="F550" t="s">
        <v>19152</v>
      </c>
      <c r="G550" t="s">
        <v>19882</v>
      </c>
      <c r="H550">
        <f>VLOOKUP(E550,[1]!greece_raw__2[[Column2]:[LON]],2,FALSE)</f>
        <v>38.372918504799998</v>
      </c>
      <c r="I550">
        <f>VLOOKUP(E550,[1]!greece_raw__2[[Column2]:[LON]],3,FALSE)</f>
        <v>26.133235583499999</v>
      </c>
    </row>
    <row r="551" spans="1:9" x14ac:dyDescent="0.25">
      <c r="A551" t="s">
        <v>3590</v>
      </c>
      <c r="B551" t="s">
        <v>19481</v>
      </c>
      <c r="C551" t="s">
        <v>18485</v>
      </c>
      <c r="D551">
        <v>194</v>
      </c>
      <c r="E551" t="str">
        <f>_xlfn.CONCAT(B551," (",F551,")")</f>
        <v>Χλιαρά (Περιφερειακή Ενότητα Λέσβου)</v>
      </c>
      <c r="F551" t="s">
        <v>18397</v>
      </c>
      <c r="G551" t="s">
        <v>19468</v>
      </c>
      <c r="H551">
        <f>VLOOKUP(E551,[1]!greece_raw__2[[Column2]:[LON]],2,FALSE)</f>
        <v>39.137055944499998</v>
      </c>
      <c r="I551">
        <f>VLOOKUP(E551,[1]!greece_raw__2[[Column2]:[LON]],3,FALSE)</f>
        <v>25.919725319499999</v>
      </c>
    </row>
    <row r="552" spans="1:9" x14ac:dyDescent="0.25">
      <c r="A552" t="s">
        <v>3557</v>
      </c>
      <c r="B552" t="s">
        <v>19482</v>
      </c>
      <c r="C552" t="s">
        <v>18487</v>
      </c>
      <c r="D552">
        <v>47</v>
      </c>
      <c r="E552" t="str">
        <f>_xlfn.CONCAT(B552," (",F552,")")</f>
        <v>Χριστός (Περιφερειακή Ενότητα Λέσβου)</v>
      </c>
      <c r="F552" t="s">
        <v>18397</v>
      </c>
      <c r="G552" t="s">
        <v>19468</v>
      </c>
      <c r="H552">
        <f>VLOOKUP(E552,[1]!greece_raw__2[[Column2]:[LON]],2,FALSE)</f>
        <v>39.133307662699998</v>
      </c>
      <c r="I552">
        <f>VLOOKUP(E552,[1]!greece_raw__2[[Column2]:[LON]],3,FALSE)</f>
        <v>25.941943523199999</v>
      </c>
    </row>
    <row r="553" spans="1:9" x14ac:dyDescent="0.25">
      <c r="A553" t="s">
        <v>3557</v>
      </c>
      <c r="B553" t="s">
        <v>19482</v>
      </c>
      <c r="C553" t="s">
        <v>18487</v>
      </c>
      <c r="D553">
        <v>355</v>
      </c>
      <c r="E553" t="str">
        <f>_xlfn.CONCAT(B553," (",F553,")")</f>
        <v>Χριστός (Περιφερειακή Ενότητα Ικαρίας)</v>
      </c>
      <c r="F553" t="s">
        <v>18716</v>
      </c>
      <c r="G553" t="s">
        <v>19632</v>
      </c>
      <c r="H553">
        <f>VLOOKUP(E553,[1]!greece_raw__2[[Column2]:[LON]],2,FALSE)</f>
        <v>37.598837411399998</v>
      </c>
      <c r="I553">
        <f>VLOOKUP(E553,[1]!greece_raw__2[[Column2]:[LON]],3,FALSE)</f>
        <v>26.077594115</v>
      </c>
    </row>
    <row r="554" spans="1:9" x14ac:dyDescent="0.25">
      <c r="A554" t="s">
        <v>3557</v>
      </c>
      <c r="B554" t="s">
        <v>19483</v>
      </c>
      <c r="C554" t="s">
        <v>18489</v>
      </c>
      <c r="D554">
        <v>20</v>
      </c>
      <c r="E554" t="str">
        <f>_xlfn.CONCAT(B554," (",F554,")")</f>
        <v>Χρούσος (Περιφερειακή Ενότητα Λέσβου)</v>
      </c>
      <c r="F554" t="s">
        <v>18397</v>
      </c>
      <c r="G554" t="s">
        <v>19468</v>
      </c>
      <c r="H554">
        <f>VLOOKUP(E554,[1]!greece_raw__2[[Column2]:[LON]],2,FALSE)</f>
        <v>39.108289372400002</v>
      </c>
      <c r="I554">
        <f>VLOOKUP(E554,[1]!greece_raw__2[[Column2]:[LON]],3,FALSE)</f>
        <v>25.962697032099999</v>
      </c>
    </row>
    <row r="555" spans="1:9" x14ac:dyDescent="0.25">
      <c r="A555" t="s">
        <v>3555</v>
      </c>
      <c r="B555" t="s">
        <v>4290</v>
      </c>
      <c r="C555" t="s">
        <v>3238</v>
      </c>
      <c r="D555">
        <v>79</v>
      </c>
      <c r="E555" t="str">
        <f>_xlfn.CONCAT(B555," (",F555,")")</f>
        <v>Χρυσομηλέα (Περιφερειακή Ενότητα Ικαρίας)</v>
      </c>
      <c r="F555" t="s">
        <v>18716</v>
      </c>
      <c r="G555" t="s">
        <v>19655</v>
      </c>
      <c r="H555">
        <f>VLOOKUP(E555,[1]!greece_raw__2[[Column2]:[LON]],2,FALSE)</f>
        <v>37.626869113200001</v>
      </c>
      <c r="I555">
        <f>VLOOKUP(E555,[1]!greece_raw__2[[Column2]:[LON]],3,FALSE)</f>
        <v>26.510228036699999</v>
      </c>
    </row>
    <row r="556" spans="1:9" x14ac:dyDescent="0.25">
      <c r="A556" t="s">
        <v>3557</v>
      </c>
      <c r="B556" t="s">
        <v>19609</v>
      </c>
      <c r="C556" t="s">
        <v>18757</v>
      </c>
      <c r="D556">
        <v>121</v>
      </c>
      <c r="E556" t="str">
        <f>_xlfn.CONCAT(B556," (",F556,")")</f>
        <v>Χρυσόστομος (Περιφερειακή Ενότητα Ικαρίας)</v>
      </c>
      <c r="F556" t="s">
        <v>18716</v>
      </c>
      <c r="G556" t="s">
        <v>19592</v>
      </c>
      <c r="H556">
        <f>VLOOKUP(E556,[1]!greece_raw__2[[Column2]:[LON]],2,FALSE)</f>
        <v>37.585910005999999</v>
      </c>
      <c r="I556">
        <f>VLOOKUP(E556,[1]!greece_raw__2[[Column2]:[LON]],3,FALSE)</f>
        <v>26.225484622500002</v>
      </c>
    </row>
    <row r="557" spans="1:9" x14ac:dyDescent="0.25">
      <c r="A557" t="s">
        <v>3555</v>
      </c>
      <c r="B557" t="s">
        <v>15729</v>
      </c>
      <c r="C557" t="s">
        <v>13027</v>
      </c>
      <c r="D557">
        <v>1203</v>
      </c>
      <c r="E557" t="str">
        <f>_xlfn.CONCAT(B557," (",F557,")")</f>
        <v>Χώρα (Περιφερειακή Ενότητα Σάμου)</v>
      </c>
      <c r="F557" t="s">
        <v>18986</v>
      </c>
      <c r="G557" t="s">
        <v>19752</v>
      </c>
      <c r="H557">
        <f>VLOOKUP(E557,[1]!greece_raw__2[[Column2]:[LON]],2,FALSE)</f>
        <v>37.700465079899999</v>
      </c>
      <c r="I557">
        <f>VLOOKUP(E557,[1]!greece_raw__2[[Column2]:[LON]],3,FALSE)</f>
        <v>26.90196078</v>
      </c>
    </row>
    <row r="558" spans="1:9" x14ac:dyDescent="0.25">
      <c r="A558" t="s">
        <v>3555</v>
      </c>
      <c r="B558" t="s">
        <v>19815</v>
      </c>
      <c r="C558" t="s">
        <v>19262</v>
      </c>
      <c r="D558">
        <v>20</v>
      </c>
      <c r="E558" t="str">
        <f>_xlfn.CONCAT(B558," (",F558,")")</f>
        <v>Χωρή (Περιφερειακή Ενότητα Χίου)</v>
      </c>
      <c r="F558" t="s">
        <v>19152</v>
      </c>
      <c r="G558" t="s">
        <v>19789</v>
      </c>
      <c r="H558">
        <f>VLOOKUP(E558,[1]!greece_raw__2[[Column2]:[LON]],2,FALSE)</f>
        <v>38.468977615299998</v>
      </c>
      <c r="I558">
        <f>VLOOKUP(E558,[1]!greece_raw__2[[Column2]:[LON]],3,FALSE)</f>
        <v>25.933560393400001</v>
      </c>
    </row>
    <row r="559" spans="1:9" x14ac:dyDescent="0.25">
      <c r="A559" t="s">
        <v>3590</v>
      </c>
      <c r="B559" t="s">
        <v>19885</v>
      </c>
      <c r="C559" t="s">
        <v>19440</v>
      </c>
      <c r="D559">
        <v>408</v>
      </c>
      <c r="E559" t="str">
        <f>_xlfn.CONCAT(B559," (",F559,")")</f>
        <v>Ψαρά (Περιφερειακή Ενότητα Χίου)</v>
      </c>
      <c r="F559" t="s">
        <v>19152</v>
      </c>
      <c r="G559" t="s">
        <v>19883</v>
      </c>
      <c r="H559">
        <f>VLOOKUP(E559,[1]!greece_raw__2[[Column2]:[LON]],2,FALSE)</f>
        <v>38.538924128300003</v>
      </c>
      <c r="I559">
        <f>VLOOKUP(E559,[1]!greece_raw__2[[Column2]:[LON]],3,FALSE)</f>
        <v>25.560566584499998</v>
      </c>
    </row>
    <row r="560" spans="1:9" x14ac:dyDescent="0.25">
      <c r="A560" t="s">
        <v>3555</v>
      </c>
      <c r="B560" t="s">
        <v>19726</v>
      </c>
      <c r="C560" t="s">
        <v>19049</v>
      </c>
      <c r="D560">
        <v>48</v>
      </c>
      <c r="E560" t="str">
        <f>_xlfn.CONCAT(B560," (",F560,")")</f>
        <v>Ψιλή Άμμος (Περιφερειακή Ενότητα Σάμου)</v>
      </c>
      <c r="F560" t="s">
        <v>18986</v>
      </c>
      <c r="G560" t="s">
        <v>19703</v>
      </c>
      <c r="H560">
        <f>VLOOKUP(E560,[1]!greece_raw__2[[Column2]:[LON]],2,FALSE)</f>
        <v>37.705969872300003</v>
      </c>
      <c r="I560">
        <f>VLOOKUP(E560,[1]!greece_raw__2[[Column2]:[LON]],3,FALSE)</f>
        <v>27.016397571999999</v>
      </c>
    </row>
    <row r="561" spans="1:9" x14ac:dyDescent="0.25">
      <c r="A561" t="s">
        <v>3590</v>
      </c>
      <c r="B561" t="s">
        <v>19484</v>
      </c>
      <c r="C561" t="s">
        <v>18491</v>
      </c>
      <c r="D561">
        <v>70</v>
      </c>
      <c r="E561" t="str">
        <f>_xlfn.CONCAT(B561," (",F561,")")</f>
        <v>Ψίνια (Περιφερειακή Ενότητα Λέσβου)</v>
      </c>
      <c r="F561" t="s">
        <v>18397</v>
      </c>
      <c r="G561" t="s">
        <v>19468</v>
      </c>
      <c r="H561">
        <f>VLOOKUP(E561,[1]!greece_raw__2[[Column2]:[LON]],2,FALSE)</f>
        <v>39.134603680200001</v>
      </c>
      <c r="I561">
        <f>VLOOKUP(E561,[1]!greece_raw__2[[Column2]:[LON]],3,FALSE)</f>
        <v>25.936605703200001</v>
      </c>
    </row>
    <row r="562" spans="1:9" x14ac:dyDescent="0.25">
      <c r="A562" t="s">
        <v>3565</v>
      </c>
      <c r="B562" t="s">
        <v>19693</v>
      </c>
      <c r="C562" t="s">
        <v>18963</v>
      </c>
      <c r="D562">
        <v>25</v>
      </c>
      <c r="E562" t="str">
        <f>_xlfn.CONCAT(B562," (",F562,")")</f>
        <v>Ψύλλοι (Περιφερειακή Ενότητα Λήμνου)</v>
      </c>
      <c r="F562" t="s">
        <v>18886</v>
      </c>
      <c r="G562" t="s">
        <v>19685</v>
      </c>
      <c r="H562">
        <f>VLOOKUP(E562,[1]!greece_raw__2[[Column2]:[LON]],2,FALSE)</f>
        <v>39.908701480300003</v>
      </c>
      <c r="I562">
        <f>VLOOKUP(E562,[1]!greece_raw__2[[Column2]:[LON]],3,FALSE)</f>
        <v>25.139285361999999</v>
      </c>
    </row>
  </sheetData>
  <phoneticPr fontId="5" type="noConversion"/>
  <conditionalFormatting sqref="H2:H562">
    <cfRule type="expression" dxfId="7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EDE0-B483-4175-A026-AAF365B3C3B9}">
  <dimension ref="A1:I697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3557</v>
      </c>
      <c r="B2" t="s">
        <v>21749</v>
      </c>
      <c r="C2" t="s">
        <v>20709</v>
      </c>
      <c r="D2">
        <v>18</v>
      </c>
      <c r="E2" t="str">
        <f>_xlfn.CONCAT(B2," (",F2,")")</f>
        <v>Αβυσσαλός (Περιφερειακή Ενότητα Μήλου)</v>
      </c>
      <c r="F2" t="s">
        <v>20633</v>
      </c>
      <c r="G2" t="s">
        <v>21750</v>
      </c>
      <c r="H2">
        <f>VLOOKUP(E2,[1]!greece_raw__2[[Column2]:[LON]],2,FALSE)</f>
        <v>37.159628025300002</v>
      </c>
      <c r="I2">
        <f>VLOOKUP(E2,[1]!greece_raw__2[[Column2]:[LON]],3,FALSE)</f>
        <v>24.4372047578</v>
      </c>
    </row>
    <row r="3" spans="1:9" x14ac:dyDescent="0.25">
      <c r="A3" t="s">
        <v>3555</v>
      </c>
      <c r="B3" t="s">
        <v>21976</v>
      </c>
      <c r="C3" t="s">
        <v>21355</v>
      </c>
      <c r="D3">
        <v>91</v>
      </c>
      <c r="E3" t="str">
        <f>_xlfn.CONCAT(B3," (",F3,")")</f>
        <v>Αγάπη (Περιφερειακή Ενότητα Τήνου)</v>
      </c>
      <c r="F3" t="s">
        <v>21348</v>
      </c>
      <c r="G3" t="s">
        <v>21977</v>
      </c>
      <c r="H3">
        <f>VLOOKUP(E3,[1]!greece_raw__2[[Column2]:[LON]],2,FALSE)</f>
        <v>37.604679847100002</v>
      </c>
      <c r="I3">
        <f>VLOOKUP(E3,[1]!greece_raw__2[[Column2]:[LON]],3,FALSE)</f>
        <v>25.161682175599999</v>
      </c>
    </row>
    <row r="4" spans="1:9" x14ac:dyDescent="0.25">
      <c r="A4" t="s">
        <v>3555</v>
      </c>
      <c r="B4" t="s">
        <v>3556</v>
      </c>
      <c r="C4" t="s">
        <v>1670</v>
      </c>
      <c r="D4">
        <v>37</v>
      </c>
      <c r="E4" t="str">
        <f>_xlfn.CONCAT(B4," (",F4,")")</f>
        <v>Αγιά (Περιφερειακή Ενότητα Νάξου)</v>
      </c>
      <c r="F4" t="s">
        <v>20792</v>
      </c>
      <c r="G4" t="s">
        <v>21801</v>
      </c>
      <c r="H4">
        <f>VLOOKUP(E4,[1]!greece_raw__2[[Column2]:[LON]],2,FALSE)</f>
        <v>37.1825980387</v>
      </c>
      <c r="I4">
        <f>VLOOKUP(E4,[1]!greece_raw__2[[Column2]:[LON]],3,FALSE)</f>
        <v>25.517337808299999</v>
      </c>
    </row>
    <row r="5" spans="1:9" x14ac:dyDescent="0.25">
      <c r="A5" t="s">
        <v>3555</v>
      </c>
      <c r="B5" t="s">
        <v>21830</v>
      </c>
      <c r="C5" t="s">
        <v>20960</v>
      </c>
      <c r="D5">
        <v>186</v>
      </c>
      <c r="E5" t="str">
        <f>_xlfn.CONCAT(B5," (",F5,")")</f>
        <v>Αγία Αννα (Περιφερειακή Ενότητα Νάξου)</v>
      </c>
      <c r="F5" t="s">
        <v>20792</v>
      </c>
      <c r="G5" t="s">
        <v>21831</v>
      </c>
      <c r="H5">
        <f>VLOOKUP(E5,[1]!greece_raw__2[[Column2]:[LON]],2,FALSE)</f>
        <v>37.064280156499997</v>
      </c>
      <c r="I5">
        <f>VLOOKUP(E5,[1]!greece_raw__2[[Column2]:[LON]],3,FALSE)</f>
        <v>25.354688940300001</v>
      </c>
    </row>
    <row r="6" spans="1:9" x14ac:dyDescent="0.25">
      <c r="A6" t="s">
        <v>3555</v>
      </c>
      <c r="B6" t="s">
        <v>11618</v>
      </c>
      <c r="C6" t="s">
        <v>9288</v>
      </c>
      <c r="D6">
        <v>358</v>
      </c>
      <c r="E6" t="str">
        <f>_xlfn.CONCAT(B6," (",F6,")")</f>
        <v>Αγία Βαρβάρα (Περιφερειακή Ενότητα Τήνου)</v>
      </c>
      <c r="F6" t="s">
        <v>21348</v>
      </c>
      <c r="G6" t="s">
        <v>22015</v>
      </c>
      <c r="H6">
        <f>VLOOKUP(E6,[1]!greece_raw__2[[Column2]:[LON]],2,FALSE)</f>
        <v>37.540734041500002</v>
      </c>
      <c r="I6">
        <f>VLOOKUP(E6,[1]!greece_raw__2[[Column2]:[LON]],3,FALSE)</f>
        <v>25.199548736099999</v>
      </c>
    </row>
    <row r="7" spans="1:9" x14ac:dyDescent="0.25">
      <c r="A7" t="s">
        <v>3555</v>
      </c>
      <c r="B7" t="s">
        <v>6902</v>
      </c>
      <c r="C7" t="s">
        <v>5305</v>
      </c>
      <c r="D7">
        <v>39</v>
      </c>
      <c r="E7" t="str">
        <f>_xlfn.CONCAT(B7," (",F7,")")</f>
        <v>Αγία Ειρήνη (Περιφερειακή Ενότητα Θήρας)</v>
      </c>
      <c r="F7" t="s">
        <v>20122</v>
      </c>
      <c r="G7" t="s">
        <v>21581</v>
      </c>
      <c r="H7">
        <f>VLOOKUP(E7,[1]!greece_raw__2[[Column2]:[LON]],2,FALSE)</f>
        <v>36.450503984500003</v>
      </c>
      <c r="I7">
        <f>VLOOKUP(E7,[1]!greece_raw__2[[Column2]:[LON]],3,FALSE)</f>
        <v>25.339996533899999</v>
      </c>
    </row>
    <row r="8" spans="1:9" x14ac:dyDescent="0.25">
      <c r="A8" t="s">
        <v>3555</v>
      </c>
      <c r="B8" t="s">
        <v>6902</v>
      </c>
      <c r="C8" t="s">
        <v>5305</v>
      </c>
      <c r="D8">
        <v>8</v>
      </c>
      <c r="E8" t="str">
        <f>_xlfn.CONCAT(B8," (",F8,")")</f>
        <v>Αγία Ειρήνη (Περιφερειακή Ενότητα Κέας - Κύθνου)</v>
      </c>
      <c r="F8" t="s">
        <v>20508</v>
      </c>
      <c r="G8" t="s">
        <v>21691</v>
      </c>
      <c r="H8">
        <f>VLOOKUP(E8,[1]!greece_raw__2[[Column2]:[LON]],2,FALSE)</f>
        <v>37.435676253399997</v>
      </c>
      <c r="I8">
        <f>VLOOKUP(E8,[1]!greece_raw__2[[Column2]:[LON]],3,FALSE)</f>
        <v>24.4327442035</v>
      </c>
    </row>
    <row r="9" spans="1:9" x14ac:dyDescent="0.25">
      <c r="A9" t="s">
        <v>3555</v>
      </c>
      <c r="B9" t="s">
        <v>11821</v>
      </c>
      <c r="C9" t="s">
        <v>9700</v>
      </c>
      <c r="D9">
        <v>21</v>
      </c>
      <c r="E9" t="str">
        <f>_xlfn.CONCAT(B9," (",F9,")")</f>
        <v>Αγία Ελεούσα (Περιφερειακή Ενότητα Άνδρου)</v>
      </c>
      <c r="F9" t="s">
        <v>19958</v>
      </c>
      <c r="G9" t="s">
        <v>21521</v>
      </c>
      <c r="H9">
        <f>VLOOKUP(E9,[1]!greece_raw__2[[Column2]:[LON]],2,FALSE)</f>
        <v>37.8191735447</v>
      </c>
      <c r="I9">
        <f>VLOOKUP(E9,[1]!greece_raw__2[[Column2]:[LON]],3,FALSE)</f>
        <v>24.817549579000001</v>
      </c>
    </row>
    <row r="10" spans="1:9" x14ac:dyDescent="0.25">
      <c r="A10" t="s">
        <v>3555</v>
      </c>
      <c r="B10" t="s">
        <v>11821</v>
      </c>
      <c r="C10" t="s">
        <v>9700</v>
      </c>
      <c r="D10">
        <v>9</v>
      </c>
      <c r="E10" t="str">
        <f>_xlfn.CONCAT(B10," (",F10,")")</f>
        <v>Αγία Ελεούσα (Περιφερειακή Ενότητα Ρόδου)</v>
      </c>
      <c r="F10" t="s">
        <v>21133</v>
      </c>
      <c r="G10" t="s">
        <v>21924</v>
      </c>
      <c r="H10">
        <f>VLOOKUP(E10,[1]!greece_raw__2[[Column2]:[LON]],2,FALSE)</f>
        <v>36.267783204399997</v>
      </c>
      <c r="I10">
        <f>VLOOKUP(E10,[1]!greece_raw__2[[Column2]:[LON]],3,FALSE)</f>
        <v>28.029661726699999</v>
      </c>
    </row>
    <row r="11" spans="1:9" x14ac:dyDescent="0.25">
      <c r="A11" t="s">
        <v>3555</v>
      </c>
      <c r="B11" t="s">
        <v>21589</v>
      </c>
      <c r="C11" t="s">
        <v>20211</v>
      </c>
      <c r="D11">
        <v>12</v>
      </c>
      <c r="E11" t="str">
        <f>_xlfn.CONCAT(B11," (",F11,")")</f>
        <v>Αγία Θεοδότη (Περιφερειακή Ενότητα Θήρας)</v>
      </c>
      <c r="F11" t="s">
        <v>20122</v>
      </c>
      <c r="G11" t="s">
        <v>21590</v>
      </c>
      <c r="H11">
        <f>VLOOKUP(E11,[1]!greece_raw__2[[Column2]:[LON]],2,FALSE)</f>
        <v>36.749475519800001</v>
      </c>
      <c r="I11">
        <f>VLOOKUP(E11,[1]!greece_raw__2[[Column2]:[LON]],3,FALSE)</f>
        <v>25.320550849899998</v>
      </c>
    </row>
    <row r="12" spans="1:9" x14ac:dyDescent="0.25">
      <c r="A12" t="s">
        <v>3555</v>
      </c>
      <c r="B12" t="s">
        <v>4199</v>
      </c>
      <c r="C12" t="s">
        <v>3024</v>
      </c>
      <c r="D12">
        <v>33</v>
      </c>
      <c r="E12" t="str">
        <f>_xlfn.CONCAT(B12," (",F12,")")</f>
        <v>Αγία Κυριακή (Περιφερειακή Ενότητα Μήλου)</v>
      </c>
      <c r="F12" t="s">
        <v>20633</v>
      </c>
      <c r="G12" t="s">
        <v>21726</v>
      </c>
      <c r="H12">
        <f>VLOOKUP(E12,[1]!greece_raw__2[[Column2]:[LON]],2,FALSE)</f>
        <v>36.669490399899999</v>
      </c>
      <c r="I12">
        <f>VLOOKUP(E12,[1]!greece_raw__2[[Column2]:[LON]],3,FALSE)</f>
        <v>24.5014813449</v>
      </c>
    </row>
    <row r="13" spans="1:9" x14ac:dyDescent="0.25">
      <c r="A13" t="s">
        <v>3555</v>
      </c>
      <c r="B13" t="s">
        <v>3926</v>
      </c>
      <c r="C13" t="s">
        <v>1236</v>
      </c>
      <c r="D13">
        <v>4</v>
      </c>
      <c r="E13" t="str">
        <f>_xlfn.CONCAT(B13," (",F13,")")</f>
        <v>Αγία Μαρίνα (Περιφερειακή Ενότητα Άνδρου)</v>
      </c>
      <c r="F13" t="s">
        <v>19958</v>
      </c>
      <c r="G13" t="s">
        <v>21503</v>
      </c>
      <c r="H13">
        <f>VLOOKUP(E13,[1]!greece_raw__2[[Column2]:[LON]],2,FALSE)</f>
        <v>37.761324536099998</v>
      </c>
      <c r="I13">
        <f>VLOOKUP(E13,[1]!greece_raw__2[[Column2]:[LON]],3,FALSE)</f>
        <v>24.932312420999999</v>
      </c>
    </row>
    <row r="14" spans="1:9" x14ac:dyDescent="0.25">
      <c r="A14" t="s">
        <v>3555</v>
      </c>
      <c r="B14" t="s">
        <v>3926</v>
      </c>
      <c r="C14" t="s">
        <v>1236</v>
      </c>
      <c r="D14">
        <v>2323</v>
      </c>
      <c r="E14" t="str">
        <f>_xlfn.CONCAT(B14," (",F14,")")</f>
        <v>Αγία Μαρίνα (Περιφερειακή Ενότητα Καλύμνου)</v>
      </c>
      <c r="F14" t="s">
        <v>20248</v>
      </c>
      <c r="G14" t="s">
        <v>21627</v>
      </c>
      <c r="H14">
        <f>VLOOKUP(E14,[1]!greece_raw__2[[Column2]:[LON]],2,FALSE)</f>
        <v>37.154165684399999</v>
      </c>
      <c r="I14">
        <f>VLOOKUP(E14,[1]!greece_raw__2[[Column2]:[LON]],3,FALSE)</f>
        <v>26.846196132300001</v>
      </c>
    </row>
    <row r="15" spans="1:9" x14ac:dyDescent="0.25">
      <c r="A15" t="s">
        <v>3555</v>
      </c>
      <c r="B15" t="s">
        <v>3926</v>
      </c>
      <c r="C15" t="s">
        <v>1236</v>
      </c>
      <c r="D15">
        <v>435</v>
      </c>
      <c r="E15" t="str">
        <f>_xlfn.CONCAT(B15," (",F15,")")</f>
        <v>Αγία Μαρίνα (Περιφερειακή Ενότητα Καρπάθου)</v>
      </c>
      <c r="F15" t="s">
        <v>20410</v>
      </c>
      <c r="G15" t="s">
        <v>21664</v>
      </c>
      <c r="H15">
        <f>VLOOKUP(E15,[1]!greece_raw__2[[Column2]:[LON]],2,FALSE)</f>
        <v>35.409196633400001</v>
      </c>
      <c r="I15">
        <f>VLOOKUP(E15,[1]!greece_raw__2[[Column2]:[LON]],3,FALSE)</f>
        <v>26.909953985400001</v>
      </c>
    </row>
    <row r="16" spans="1:9" x14ac:dyDescent="0.25">
      <c r="A16" t="s">
        <v>3555</v>
      </c>
      <c r="B16" t="s">
        <v>3926</v>
      </c>
      <c r="C16" t="s">
        <v>1236</v>
      </c>
      <c r="D16">
        <v>3</v>
      </c>
      <c r="E16" t="str">
        <f>_xlfn.CONCAT(B16," (",F16,")")</f>
        <v>Αγία Μαρίνα (Περιφερειακή Ενότητα Κέας - Κύθνου)</v>
      </c>
      <c r="F16" t="s">
        <v>20508</v>
      </c>
      <c r="G16" t="s">
        <v>21668</v>
      </c>
      <c r="H16">
        <f>VLOOKUP(E16,[1]!greece_raw__2[[Column2]:[LON]],2,FALSE)</f>
        <v>37.613350302199997</v>
      </c>
      <c r="I16">
        <f>VLOOKUP(E16,[1]!greece_raw__2[[Column2]:[LON]],3,FALSE)</f>
        <v>24.301334969700001</v>
      </c>
    </row>
    <row r="17" spans="1:9" x14ac:dyDescent="0.25">
      <c r="A17" t="s">
        <v>3555</v>
      </c>
      <c r="B17" t="s">
        <v>3926</v>
      </c>
      <c r="C17" t="s">
        <v>1236</v>
      </c>
      <c r="D17">
        <v>71</v>
      </c>
      <c r="E17" t="str">
        <f>_xlfn.CONCAT(B17," (",F17,")")</f>
        <v>Αγία Μαρίνα (Περιφερειακή Ενότητα Μήλου)</v>
      </c>
      <c r="F17" t="s">
        <v>20633</v>
      </c>
      <c r="G17" t="s">
        <v>21760</v>
      </c>
      <c r="H17">
        <f>VLOOKUP(E17,[1]!greece_raw__2[[Column2]:[LON]],2,FALSE)</f>
        <v>36.990933032900003</v>
      </c>
      <c r="I17">
        <f>VLOOKUP(E17,[1]!greece_raw__2[[Column2]:[LON]],3,FALSE)</f>
        <v>24.677331417400001</v>
      </c>
    </row>
    <row r="18" spans="1:9" x14ac:dyDescent="0.25">
      <c r="A18" t="s">
        <v>3555</v>
      </c>
      <c r="B18" t="s">
        <v>12666</v>
      </c>
      <c r="C18" t="s">
        <v>11446</v>
      </c>
      <c r="D18">
        <v>46</v>
      </c>
      <c r="E18" t="str">
        <f>_xlfn.CONCAT(B18," (",F18,")")</f>
        <v>Αγία Μαύρα (Περιφερειακή Ενότητα Κέας - Κύθνου)</v>
      </c>
      <c r="F18" t="s">
        <v>20508</v>
      </c>
      <c r="G18" t="s">
        <v>21668</v>
      </c>
      <c r="H18">
        <f>VLOOKUP(E18,[1]!greece_raw__2[[Column2]:[LON]],2,FALSE)</f>
        <v>37.620384486500001</v>
      </c>
      <c r="I18">
        <f>VLOOKUP(E18,[1]!greece_raw__2[[Column2]:[LON]],3,FALSE)</f>
        <v>24.368726966200001</v>
      </c>
    </row>
    <row r="19" spans="1:9" x14ac:dyDescent="0.25">
      <c r="A19" t="s">
        <v>3555</v>
      </c>
      <c r="B19" t="s">
        <v>3569</v>
      </c>
      <c r="C19" t="s">
        <v>429</v>
      </c>
      <c r="D19">
        <v>55</v>
      </c>
      <c r="E19" t="str">
        <f>_xlfn.CONCAT(B19," (",F19,")")</f>
        <v>Αγία Παρασκευή (Περιφερειακή Ενότητα Θήρας)</v>
      </c>
      <c r="F19" t="s">
        <v>20122</v>
      </c>
      <c r="G19" t="s">
        <v>21559</v>
      </c>
      <c r="H19">
        <f>VLOOKUP(E19,[1]!greece_raw__2[[Column2]:[LON]],2,FALSE)</f>
        <v>36.393385459400001</v>
      </c>
      <c r="I19">
        <f>VLOOKUP(E19,[1]!greece_raw__2[[Column2]:[LON]],3,FALSE)</f>
        <v>25.484075608400001</v>
      </c>
    </row>
    <row r="20" spans="1:9" x14ac:dyDescent="0.25">
      <c r="A20" t="s">
        <v>3555</v>
      </c>
      <c r="B20" t="s">
        <v>21802</v>
      </c>
      <c r="C20" t="s">
        <v>20881</v>
      </c>
      <c r="D20">
        <v>84</v>
      </c>
      <c r="E20" t="str">
        <f>_xlfn.CONCAT(B20," (",F20,")")</f>
        <v>Αγιασσός (Περιφερειακή Ενότητα Νάξου)</v>
      </c>
      <c r="F20" t="s">
        <v>20792</v>
      </c>
      <c r="G20" t="s">
        <v>21801</v>
      </c>
      <c r="H20">
        <f>VLOOKUP(E20,[1]!greece_raw__2[[Column2]:[LON]],2,FALSE)</f>
        <v>36.965219406000003</v>
      </c>
      <c r="I20">
        <f>VLOOKUP(E20,[1]!greece_raw__2[[Column2]:[LON]],3,FALSE)</f>
        <v>25.423690101399998</v>
      </c>
    </row>
    <row r="21" spans="1:9" x14ac:dyDescent="0.25">
      <c r="A21" t="s">
        <v>3565</v>
      </c>
      <c r="B21" t="s">
        <v>3675</v>
      </c>
      <c r="C21" t="s">
        <v>1914</v>
      </c>
      <c r="D21">
        <v>4</v>
      </c>
      <c r="E21" t="str">
        <f>_xlfn.CONCAT(B21," (",F21,")")</f>
        <v>Άγιοι Ανάργυροι (Περιφερειακή Ενότητα Μήλου)</v>
      </c>
      <c r="F21" t="s">
        <v>20633</v>
      </c>
      <c r="G21" t="s">
        <v>21726</v>
      </c>
      <c r="H21">
        <f>VLOOKUP(E21,[1]!greece_raw__2[[Column2]:[LON]],2,FALSE)</f>
        <v>36.732017365499999</v>
      </c>
      <c r="I21">
        <f>VLOOKUP(E21,[1]!greece_raw__2[[Column2]:[LON]],3,FALSE)</f>
        <v>24.521255156700001</v>
      </c>
    </row>
    <row r="22" spans="1:9" x14ac:dyDescent="0.25">
      <c r="A22" t="s">
        <v>3565</v>
      </c>
      <c r="B22" t="s">
        <v>7390</v>
      </c>
      <c r="C22" t="s">
        <v>6329</v>
      </c>
      <c r="D22">
        <v>103</v>
      </c>
      <c r="E22" t="str">
        <f>_xlfn.CONCAT(B22," (",F22,")")</f>
        <v>Άγιοι Πάντες (Περιφερειακή Ενότητα Νάξου)</v>
      </c>
      <c r="F22" t="s">
        <v>20792</v>
      </c>
      <c r="G22" t="s">
        <v>21831</v>
      </c>
      <c r="H22">
        <f>VLOOKUP(E22,[1]!greece_raw__2[[Column2]:[LON]],2,FALSE)</f>
        <v>37.057774362499998</v>
      </c>
      <c r="I22">
        <f>VLOOKUP(E22,[1]!greece_raw__2[[Column2]:[LON]],3,FALSE)</f>
        <v>25.369201691600001</v>
      </c>
    </row>
    <row r="23" spans="1:9" x14ac:dyDescent="0.25">
      <c r="A23" t="s">
        <v>3557</v>
      </c>
      <c r="B23" t="s">
        <v>4180</v>
      </c>
      <c r="C23" t="s">
        <v>1238</v>
      </c>
      <c r="D23">
        <v>47</v>
      </c>
      <c r="E23" t="str">
        <f>_xlfn.CONCAT(B23," (",F23,")")</f>
        <v>Άγιος Ανδρέας (Περιφερειακή Ενότητα Πάρου)</v>
      </c>
      <c r="F23" t="s">
        <v>21010</v>
      </c>
      <c r="G23" t="s">
        <v>21857</v>
      </c>
      <c r="H23">
        <f>VLOOKUP(E23,[1]!greece_raw__2[[Column2]:[LON]],2,FALSE)</f>
        <v>37.102660280899997</v>
      </c>
      <c r="I23">
        <f>VLOOKUP(E23,[1]!greece_raw__2[[Column2]:[LON]],3,FALSE)</f>
        <v>25.212961514900002</v>
      </c>
    </row>
    <row r="24" spans="1:9" x14ac:dyDescent="0.25">
      <c r="A24" t="s">
        <v>3557</v>
      </c>
      <c r="B24" t="s">
        <v>3789</v>
      </c>
      <c r="C24" t="s">
        <v>2148</v>
      </c>
      <c r="D24">
        <v>39</v>
      </c>
      <c r="E24" t="str">
        <f>_xlfn.CONCAT(B24," (",F24,")")</f>
        <v>Άγιος Αντώνιος (Περιφερειακή Ενότητα Ρόδου)</v>
      </c>
      <c r="F24" t="s">
        <v>21133</v>
      </c>
      <c r="G24" t="s">
        <v>21973</v>
      </c>
      <c r="H24">
        <f>VLOOKUP(E24,[1]!greece_raw__2[[Column2]:[LON]],2,FALSE)</f>
        <v>36.4554846439</v>
      </c>
      <c r="I24">
        <f>VLOOKUP(E24,[1]!greece_raw__2[[Column2]:[LON]],3,FALSE)</f>
        <v>27.332515347099999</v>
      </c>
    </row>
    <row r="25" spans="1:9" x14ac:dyDescent="0.25">
      <c r="A25" t="s">
        <v>3557</v>
      </c>
      <c r="B25" t="s">
        <v>21832</v>
      </c>
      <c r="C25" t="s">
        <v>20962</v>
      </c>
      <c r="D25">
        <v>711</v>
      </c>
      <c r="E25" t="str">
        <f>_xlfn.CONCAT(B25," (",F25,")")</f>
        <v>Άγιος Αρσένιος (Περιφερειακή Ενότητα Νάξου)</v>
      </c>
      <c r="F25" t="s">
        <v>20792</v>
      </c>
      <c r="G25" t="s">
        <v>21831</v>
      </c>
      <c r="H25">
        <f>VLOOKUP(E25,[1]!greece_raw__2[[Column2]:[LON]],2,FALSE)</f>
        <v>37.0583759206</v>
      </c>
      <c r="I25">
        <f>VLOOKUP(E25,[1]!greece_raw__2[[Column2]:[LON]],3,FALSE)</f>
        <v>25.388652408999999</v>
      </c>
    </row>
    <row r="26" spans="1:9" x14ac:dyDescent="0.25">
      <c r="A26" t="s">
        <v>3557</v>
      </c>
      <c r="B26" t="s">
        <v>18124</v>
      </c>
      <c r="C26" t="s">
        <v>17333</v>
      </c>
      <c r="D26">
        <v>3</v>
      </c>
      <c r="E26" t="str">
        <f>_xlfn.CONCAT(B26," (",F26,")")</f>
        <v>Άγιος Γεράσιμος (Περιφερειακή Ενότητα Μήλου)</v>
      </c>
      <c r="F26" t="s">
        <v>20633</v>
      </c>
      <c r="G26" t="s">
        <v>21726</v>
      </c>
      <c r="H26">
        <f>VLOOKUP(E26,[1]!greece_raw__2[[Column2]:[LON]],2,FALSE)</f>
        <v>36.7499262917</v>
      </c>
      <c r="I26">
        <f>VLOOKUP(E26,[1]!greece_raw__2[[Column2]:[LON]],3,FALSE)</f>
        <v>24.498015659699998</v>
      </c>
    </row>
    <row r="27" spans="1:9" x14ac:dyDescent="0.25">
      <c r="A27" t="s">
        <v>3557</v>
      </c>
      <c r="B27" t="s">
        <v>3676</v>
      </c>
      <c r="C27" t="s">
        <v>1916</v>
      </c>
      <c r="D27">
        <v>546</v>
      </c>
      <c r="E27" t="str">
        <f>_xlfn.CONCAT(B27," (",F27,")")</f>
        <v>Άγιος Γεώργιος (Περιφερειακή Ενότητα Θήρας)</v>
      </c>
      <c r="F27" t="s">
        <v>20122</v>
      </c>
      <c r="G27" t="s">
        <v>21559</v>
      </c>
      <c r="H27">
        <f>VLOOKUP(E27,[1]!greece_raw__2[[Column2]:[LON]],2,FALSE)</f>
        <v>36.632826892399997</v>
      </c>
      <c r="I27">
        <f>VLOOKUP(E27,[1]!greece_raw__2[[Column2]:[LON]],3,FALSE)</f>
        <v>24.8798886788</v>
      </c>
    </row>
    <row r="28" spans="1:9" x14ac:dyDescent="0.25">
      <c r="A28" t="s">
        <v>3557</v>
      </c>
      <c r="B28" t="s">
        <v>3676</v>
      </c>
      <c r="C28" t="s">
        <v>1916</v>
      </c>
      <c r="D28">
        <v>117</v>
      </c>
      <c r="E28" t="str">
        <f>_xlfn.CONCAT(B28," (",F28,")")</f>
        <v>Άγιος Γεώργιος (Περιφερειακή Ενότητα Νάξου)</v>
      </c>
      <c r="F28" t="s">
        <v>20792</v>
      </c>
      <c r="G28" t="s">
        <v>21827</v>
      </c>
      <c r="H28">
        <f>VLOOKUP(E28,[1]!greece_raw__2[[Column2]:[LON]],2,FALSE)</f>
        <v>36.857203342399998</v>
      </c>
      <c r="I28">
        <f>VLOOKUP(E28,[1]!greece_raw__2[[Column2]:[LON]],3,FALSE)</f>
        <v>25.464857446100002</v>
      </c>
    </row>
    <row r="29" spans="1:9" x14ac:dyDescent="0.25">
      <c r="A29" t="s">
        <v>3557</v>
      </c>
      <c r="B29" t="s">
        <v>3676</v>
      </c>
      <c r="C29" t="s">
        <v>1916</v>
      </c>
      <c r="D29">
        <v>25</v>
      </c>
      <c r="E29" t="str">
        <f>_xlfn.CONCAT(B29," (",F29,")")</f>
        <v>Άγιος Γεώργιος (Περιφερειακή Ενότητα Πάρου)</v>
      </c>
      <c r="F29" t="s">
        <v>21010</v>
      </c>
      <c r="G29" t="s">
        <v>21855</v>
      </c>
      <c r="H29">
        <f>VLOOKUP(E29,[1]!greece_raw__2[[Column2]:[LON]],2,FALSE)</f>
        <v>36.975425434599998</v>
      </c>
      <c r="I29">
        <f>VLOOKUP(E29,[1]!greece_raw__2[[Column2]:[LON]],3,FALSE)</f>
        <v>25.0259305117</v>
      </c>
    </row>
    <row r="30" spans="1:9" x14ac:dyDescent="0.25">
      <c r="A30" t="s">
        <v>3557</v>
      </c>
      <c r="B30" t="s">
        <v>4006</v>
      </c>
      <c r="C30" t="s">
        <v>2590</v>
      </c>
      <c r="D30">
        <v>56</v>
      </c>
      <c r="E30" t="str">
        <f>_xlfn.CONCAT(B30," (",F30,")")</f>
        <v>Άγιος Δημήτριος (Περιφερειακή Ενότητα Σύρου)</v>
      </c>
      <c r="F30" t="s">
        <v>19888</v>
      </c>
      <c r="G30" t="s">
        <v>21454</v>
      </c>
      <c r="H30">
        <f>VLOOKUP(E30,[1]!greece_raw__2[[Column2]:[LON]],2,FALSE)</f>
        <v>37.454313983600002</v>
      </c>
      <c r="I30">
        <f>VLOOKUP(E30,[1]!greece_raw__2[[Column2]:[LON]],3,FALSE)</f>
        <v>24.946979646799999</v>
      </c>
    </row>
    <row r="31" spans="1:9" x14ac:dyDescent="0.25">
      <c r="A31" t="s">
        <v>3557</v>
      </c>
      <c r="B31" t="s">
        <v>4006</v>
      </c>
      <c r="C31" t="s">
        <v>2590</v>
      </c>
      <c r="D31">
        <v>38</v>
      </c>
      <c r="E31" t="str">
        <f>_xlfn.CONCAT(B31," (",F31,")")</f>
        <v>Άγιος Δημήτριος (Περιφερειακή Ενότητα Κέας - Κύθνου)</v>
      </c>
      <c r="F31" t="s">
        <v>20508</v>
      </c>
      <c r="G31" t="s">
        <v>21691</v>
      </c>
      <c r="H31">
        <f>VLOOKUP(E31,[1]!greece_raw__2[[Column2]:[LON]],2,FALSE)</f>
        <v>37.309537919999997</v>
      </c>
      <c r="I31">
        <f>VLOOKUP(E31,[1]!greece_raw__2[[Column2]:[LON]],3,FALSE)</f>
        <v>24.373168708400001</v>
      </c>
    </row>
    <row r="32" spans="1:9" x14ac:dyDescent="0.25">
      <c r="A32" t="s">
        <v>3557</v>
      </c>
      <c r="B32" t="s">
        <v>4006</v>
      </c>
      <c r="C32" t="s">
        <v>2590</v>
      </c>
      <c r="D32">
        <v>8</v>
      </c>
      <c r="E32" t="str">
        <f>_xlfn.CONCAT(B32," (",F32,")")</f>
        <v>Άγιος Δημήτριος (Περιφερειακή Ενότητα Κω)</v>
      </c>
      <c r="F32" t="s">
        <v>20583</v>
      </c>
      <c r="G32" t="s">
        <v>21701</v>
      </c>
      <c r="H32">
        <f>VLOOKUP(E32,[1]!greece_raw__2[[Column2]:[LON]],2,FALSE)</f>
        <v>36.850547360599997</v>
      </c>
      <c r="I32">
        <f>VLOOKUP(E32,[1]!greece_raw__2[[Column2]:[LON]],3,FALSE)</f>
        <v>27.2271136476</v>
      </c>
    </row>
    <row r="33" spans="1:9" x14ac:dyDescent="0.25">
      <c r="A33" t="s">
        <v>3557</v>
      </c>
      <c r="B33" t="s">
        <v>21833</v>
      </c>
      <c r="C33" t="s">
        <v>20964</v>
      </c>
      <c r="D33">
        <v>107</v>
      </c>
      <c r="E33" t="str">
        <f>_xlfn.CONCAT(B33," (",F33,")")</f>
        <v>Άγιος Θαλέλαιος (Περιφερειακή Ενότητα Νάξου)</v>
      </c>
      <c r="F33" t="s">
        <v>20792</v>
      </c>
      <c r="G33" t="s">
        <v>21831</v>
      </c>
      <c r="H33">
        <f>VLOOKUP(E33,[1]!greece_raw__2[[Column2]:[LON]],2,FALSE)</f>
        <v>37.096238046099998</v>
      </c>
      <c r="I33">
        <f>VLOOKUP(E33,[1]!greece_raw__2[[Column2]:[LON]],3,FALSE)</f>
        <v>25.4180542205</v>
      </c>
    </row>
    <row r="34" spans="1:9" x14ac:dyDescent="0.25">
      <c r="A34" t="s">
        <v>3557</v>
      </c>
      <c r="B34" t="s">
        <v>3909</v>
      </c>
      <c r="C34" t="s">
        <v>2396</v>
      </c>
      <c r="D34">
        <v>33</v>
      </c>
      <c r="E34" t="str">
        <f>_xlfn.CONCAT(B34," (",F34,")")</f>
        <v>Άγιος Θεόδωρος (Περιφερειακή Ενότητα Κέας - Κύθνου)</v>
      </c>
      <c r="F34" t="s">
        <v>20508</v>
      </c>
      <c r="G34" t="s">
        <v>21668</v>
      </c>
      <c r="H34">
        <f>VLOOKUP(E34,[1]!greece_raw__2[[Column2]:[LON]],2,FALSE)</f>
        <v>37.644918572199998</v>
      </c>
      <c r="I34">
        <f>VLOOKUP(E34,[1]!greece_raw__2[[Column2]:[LON]],3,FALSE)</f>
        <v>24.380691754299999</v>
      </c>
    </row>
    <row r="35" spans="1:9" x14ac:dyDescent="0.25">
      <c r="A35" t="s">
        <v>3557</v>
      </c>
      <c r="B35" t="s">
        <v>6803</v>
      </c>
      <c r="C35" t="s">
        <v>5097</v>
      </c>
      <c r="D35">
        <v>355</v>
      </c>
      <c r="E35" t="str">
        <f>_xlfn.CONCAT(B35," (",F35,")")</f>
        <v>Άγιος Ισίδωρος (Περιφερειακή Ενότητα Ρόδου)</v>
      </c>
      <c r="F35" t="s">
        <v>21133</v>
      </c>
      <c r="G35" t="s">
        <v>21905</v>
      </c>
      <c r="H35">
        <f>VLOOKUP(E35,[1]!greece_raw__2[[Column2]:[LON]],2,FALSE)</f>
        <v>36.1630392462</v>
      </c>
      <c r="I35">
        <f>VLOOKUP(E35,[1]!greece_raw__2[[Column2]:[LON]],3,FALSE)</f>
        <v>27.847398483599999</v>
      </c>
    </row>
    <row r="36" spans="1:9" x14ac:dyDescent="0.25">
      <c r="A36" t="s">
        <v>3557</v>
      </c>
      <c r="B36" t="s">
        <v>4059</v>
      </c>
      <c r="C36" t="s">
        <v>2710</v>
      </c>
      <c r="D36">
        <v>43</v>
      </c>
      <c r="E36" t="str">
        <f>_xlfn.CONCAT(B36," (",F36,")")</f>
        <v>Άγιος Ιωάννης (Περιφερειακή Ενότητα Άνδρου)</v>
      </c>
      <c r="F36" t="s">
        <v>19958</v>
      </c>
      <c r="G36" t="s">
        <v>21521</v>
      </c>
      <c r="H36">
        <f>VLOOKUP(E36,[1]!greece_raw__2[[Column2]:[LON]],2,FALSE)</f>
        <v>37.950337483799998</v>
      </c>
      <c r="I36">
        <f>VLOOKUP(E36,[1]!greece_raw__2[[Column2]:[LON]],3,FALSE)</f>
        <v>24.716811145800001</v>
      </c>
    </row>
    <row r="37" spans="1:9" x14ac:dyDescent="0.25">
      <c r="A37" t="s">
        <v>3557</v>
      </c>
      <c r="B37" t="s">
        <v>4059</v>
      </c>
      <c r="C37" t="s">
        <v>2710</v>
      </c>
      <c r="D37">
        <v>21</v>
      </c>
      <c r="E37" t="str">
        <f>_xlfn.CONCAT(B37," (",F37,")")</f>
        <v>Άγιος Ιωάννης (Περιφερειακή Ενότητα Μήλου)</v>
      </c>
      <c r="F37" t="s">
        <v>20633</v>
      </c>
      <c r="G37" t="s">
        <v>21750</v>
      </c>
      <c r="H37">
        <f>VLOOKUP(E37,[1]!greece_raw__2[[Column2]:[LON]],2,FALSE)</f>
        <v>37.171259691300001</v>
      </c>
      <c r="I37">
        <f>VLOOKUP(E37,[1]!greece_raw__2[[Column2]:[LON]],3,FALSE)</f>
        <v>24.512375087100001</v>
      </c>
    </row>
    <row r="38" spans="1:9" x14ac:dyDescent="0.25">
      <c r="A38" t="s">
        <v>3557</v>
      </c>
      <c r="B38" t="s">
        <v>21639</v>
      </c>
      <c r="C38" t="s">
        <v>20417</v>
      </c>
      <c r="D38">
        <v>1</v>
      </c>
      <c r="E38" t="str">
        <f>_xlfn.CONCAT(B38," (",F38,")")</f>
        <v>Άγιος Ιωάννης Αφιάρτη (Περιφερειακή Ενότητα Καρπάθου)</v>
      </c>
      <c r="F38" t="s">
        <v>20410</v>
      </c>
      <c r="G38" t="s">
        <v>21640</v>
      </c>
      <c r="H38">
        <f>VLOOKUP(E38,[1]!greece_raw__2[[Column2]:[LON]],2,FALSE)</f>
        <v>35.447938266000001</v>
      </c>
      <c r="I38">
        <f>VLOOKUP(E38,[1]!greece_raw__2[[Column2]:[LON]],3,FALSE)</f>
        <v>27.141880243199999</v>
      </c>
    </row>
    <row r="39" spans="1:9" x14ac:dyDescent="0.25">
      <c r="A39" t="s">
        <v>3557</v>
      </c>
      <c r="B39" t="s">
        <v>21767</v>
      </c>
      <c r="C39" t="s">
        <v>20755</v>
      </c>
      <c r="D39">
        <v>420</v>
      </c>
      <c r="E39" t="str">
        <f>_xlfn.CONCAT(B39," (",F39,")")</f>
        <v>Άγιος Ιωάννης Διακόφτης (Περιφερειακή Ενότητα Μυκόνου)</v>
      </c>
      <c r="F39" t="s">
        <v>20750</v>
      </c>
      <c r="G39" t="s">
        <v>21768</v>
      </c>
      <c r="H39">
        <f>VLOOKUP(E39,[1]!greece_raw__2[[Column2]:[LON]],2,FALSE)</f>
        <v>37.421075012599999</v>
      </c>
      <c r="I39">
        <f>VLOOKUP(E39,[1]!greece_raw__2[[Column2]:[LON]],3,FALSE)</f>
        <v>25.3076609654</v>
      </c>
    </row>
    <row r="40" spans="1:9" x14ac:dyDescent="0.25">
      <c r="A40" t="s">
        <v>3557</v>
      </c>
      <c r="B40" t="s">
        <v>21858</v>
      </c>
      <c r="C40" t="s">
        <v>21033</v>
      </c>
      <c r="D40">
        <v>13</v>
      </c>
      <c r="E40" t="str">
        <f>_xlfn.CONCAT(B40," (",F40,")")</f>
        <v>Άγιος Ιωάννης Τρυπητής (Περιφερειακή Ενότητα Πάρου)</v>
      </c>
      <c r="F40" t="s">
        <v>21010</v>
      </c>
      <c r="G40" t="s">
        <v>21857</v>
      </c>
      <c r="H40">
        <f>VLOOKUP(E40,[1]!greece_raw__2[[Column2]:[LON]],2,FALSE)</f>
        <v>36.983820171700003</v>
      </c>
      <c r="I40">
        <f>VLOOKUP(E40,[1]!greece_raw__2[[Column2]:[LON]],3,FALSE)</f>
        <v>25.173198660299999</v>
      </c>
    </row>
    <row r="41" spans="1:9" x14ac:dyDescent="0.25">
      <c r="A41" t="s">
        <v>21978</v>
      </c>
      <c r="B41" t="s">
        <v>8890</v>
      </c>
      <c r="C41" t="s">
        <v>21357</v>
      </c>
      <c r="D41">
        <v>38</v>
      </c>
      <c r="E41" t="str">
        <f>_xlfn.CONCAT(B41," (",F41,")")</f>
        <v>Άγιος Μάρκος (Περιφερειακή Ενότητα Τήνου)</v>
      </c>
      <c r="F41" t="s">
        <v>21348</v>
      </c>
      <c r="G41" t="s">
        <v>21977</v>
      </c>
      <c r="H41">
        <f>VLOOKUP(E41,[1]!greece_raw__2[[Column2]:[LON]],2,FALSE)</f>
        <v>37.548546779200002</v>
      </c>
      <c r="I41">
        <f>VLOOKUP(E41,[1]!greece_raw__2[[Column2]:[LON]],3,FALSE)</f>
        <v>25.142871037799999</v>
      </c>
    </row>
    <row r="42" spans="1:9" x14ac:dyDescent="0.25">
      <c r="A42" t="s">
        <v>3557</v>
      </c>
      <c r="B42" t="s">
        <v>3941</v>
      </c>
      <c r="C42" t="s">
        <v>2460</v>
      </c>
      <c r="D42">
        <v>56</v>
      </c>
      <c r="E42" t="str">
        <f>_xlfn.CONCAT(B42," (",F42,")")</f>
        <v>Άγιος Νικόλαος (Περιφερειακή Ενότητα Θήρας)</v>
      </c>
      <c r="F42" t="s">
        <v>20122</v>
      </c>
      <c r="G42" t="s">
        <v>21559</v>
      </c>
      <c r="H42">
        <f>VLOOKUP(E42,[1]!greece_raw__2[[Column2]:[LON]],2,FALSE)</f>
        <v>36.347914555800003</v>
      </c>
      <c r="I42">
        <f>VLOOKUP(E42,[1]!greece_raw__2[[Column2]:[LON]],3,FALSE)</f>
        <v>25.397070590199998</v>
      </c>
    </row>
    <row r="43" spans="1:9" x14ac:dyDescent="0.25">
      <c r="A43" t="s">
        <v>3557</v>
      </c>
      <c r="B43" t="s">
        <v>3941</v>
      </c>
      <c r="C43" t="s">
        <v>2460</v>
      </c>
      <c r="D43">
        <v>7</v>
      </c>
      <c r="E43" t="str">
        <f>_xlfn.CONCAT(B43," (",F43,")")</f>
        <v>Άγιος Νικόλαος (Περιφερειακή Ενότητα Καρπάθου)</v>
      </c>
      <c r="F43" t="s">
        <v>20410</v>
      </c>
      <c r="G43" t="s">
        <v>21640</v>
      </c>
      <c r="H43">
        <f>VLOOKUP(E43,[1]!greece_raw__2[[Column2]:[LON]],2,FALSE)</f>
        <v>35.627033439900003</v>
      </c>
      <c r="I43">
        <f>VLOOKUP(E43,[1]!greece_raw__2[[Column2]:[LON]],3,FALSE)</f>
        <v>27.153263310300002</v>
      </c>
    </row>
    <row r="44" spans="1:9" x14ac:dyDescent="0.25">
      <c r="A44" t="s">
        <v>3557</v>
      </c>
      <c r="B44" t="s">
        <v>3941</v>
      </c>
      <c r="C44" t="s">
        <v>2460</v>
      </c>
      <c r="D44">
        <v>19</v>
      </c>
      <c r="E44" t="str">
        <f>_xlfn.CONCAT(B44," (",F44,")")</f>
        <v>Άγιος Νικόλαος (Περιφερειακή Ενότητα Κέας - Κύθνου)</v>
      </c>
      <c r="F44" t="s">
        <v>20508</v>
      </c>
      <c r="G44" t="s">
        <v>21668</v>
      </c>
      <c r="H44">
        <f>VLOOKUP(E44,[1]!greece_raw__2[[Column2]:[LON]],2,FALSE)</f>
        <v>37.621854260799999</v>
      </c>
      <c r="I44">
        <f>VLOOKUP(E44,[1]!greece_raw__2[[Column2]:[LON]],3,FALSE)</f>
        <v>24.306655307300002</v>
      </c>
    </row>
    <row r="45" spans="1:9" x14ac:dyDescent="0.25">
      <c r="A45" t="s">
        <v>3557</v>
      </c>
      <c r="B45" t="s">
        <v>3941</v>
      </c>
      <c r="C45" t="s">
        <v>2460</v>
      </c>
      <c r="D45">
        <v>2</v>
      </c>
      <c r="E45" t="str">
        <f>_xlfn.CONCAT(B45," (",F45,")")</f>
        <v>Άγιος Νικόλαος (Περιφερειακή Ενότητα Μήλου)</v>
      </c>
      <c r="F45" t="s">
        <v>20633</v>
      </c>
      <c r="G45" t="s">
        <v>21721</v>
      </c>
      <c r="H45">
        <f>VLOOKUP(E45,[1]!greece_raw__2[[Column2]:[LON]],2,FALSE)</f>
        <v>36.805343086299999</v>
      </c>
      <c r="I45">
        <f>VLOOKUP(E45,[1]!greece_raw__2[[Column2]:[LON]],3,FALSE)</f>
        <v>24.585078490499999</v>
      </c>
    </row>
    <row r="46" spans="1:9" x14ac:dyDescent="0.25">
      <c r="A46" t="s">
        <v>3557</v>
      </c>
      <c r="B46" t="s">
        <v>19580</v>
      </c>
      <c r="C46" t="s">
        <v>18695</v>
      </c>
      <c r="D46">
        <v>11</v>
      </c>
      <c r="E46" t="str">
        <f>_xlfn.CONCAT(B46," (",F46,")")</f>
        <v>Άγιος Παύλος (Περιφερειακή Ενότητα Νάξου)</v>
      </c>
      <c r="F46" t="s">
        <v>20792</v>
      </c>
      <c r="G46" t="s">
        <v>21779</v>
      </c>
      <c r="H46">
        <f>VLOOKUP(E46,[1]!greece_raw__2[[Column2]:[LON]],2,FALSE)</f>
        <v>36.873305226699998</v>
      </c>
      <c r="I46">
        <f>VLOOKUP(E46,[1]!greece_raw__2[[Column2]:[LON]],3,FALSE)</f>
        <v>25.929203832300001</v>
      </c>
    </row>
    <row r="47" spans="1:9" x14ac:dyDescent="0.25">
      <c r="A47" t="s">
        <v>3557</v>
      </c>
      <c r="B47" t="s">
        <v>19580</v>
      </c>
      <c r="C47" t="s">
        <v>18695</v>
      </c>
      <c r="D47">
        <v>20</v>
      </c>
      <c r="E47" t="str">
        <f>_xlfn.CONCAT(B47," (",F47,")")</f>
        <v>Άγιος Παύλος (Περιφερειακή Ενότητα Ρόδου)</v>
      </c>
      <c r="F47" t="s">
        <v>21133</v>
      </c>
      <c r="G47" t="s">
        <v>21940</v>
      </c>
      <c r="H47">
        <f>VLOOKUP(E47,[1]!greece_raw__2[[Column2]:[LON]],2,FALSE)</f>
        <v>35.945437580399997</v>
      </c>
      <c r="I47">
        <f>VLOOKUP(E47,[1]!greece_raw__2[[Column2]:[LON]],3,FALSE)</f>
        <v>27.798504767400001</v>
      </c>
    </row>
    <row r="48" spans="1:9" x14ac:dyDescent="0.25">
      <c r="A48" t="s">
        <v>3557</v>
      </c>
      <c r="B48" t="s">
        <v>4223</v>
      </c>
      <c r="C48" t="s">
        <v>3080</v>
      </c>
      <c r="D48">
        <v>5</v>
      </c>
      <c r="E48" t="str">
        <f>_xlfn.CONCAT(B48," (",F48,")")</f>
        <v>Άγιος Πέτρος (Περιφερειακή Ενότητα Άνδρου)</v>
      </c>
      <c r="F48" t="s">
        <v>19958</v>
      </c>
      <c r="G48" t="s">
        <v>21521</v>
      </c>
      <c r="H48">
        <f>VLOOKUP(E48,[1]!greece_raw__2[[Column2]:[LON]],2,FALSE)</f>
        <v>37.893126247200001</v>
      </c>
      <c r="I48">
        <f>VLOOKUP(E48,[1]!greece_raw__2[[Column2]:[LON]],3,FALSE)</f>
        <v>24.761322417999999</v>
      </c>
    </row>
    <row r="49" spans="1:9" x14ac:dyDescent="0.25">
      <c r="A49" t="s">
        <v>3557</v>
      </c>
      <c r="B49" t="s">
        <v>4371</v>
      </c>
      <c r="C49" t="s">
        <v>3414</v>
      </c>
      <c r="D49">
        <v>131</v>
      </c>
      <c r="E49" t="str">
        <f>_xlfn.CONCAT(B49," (",F49,")")</f>
        <v>Άγιος Προκόπιος (Περιφερειακή Ενότητα Νάξου)</v>
      </c>
      <c r="F49" t="s">
        <v>20792</v>
      </c>
      <c r="G49" t="s">
        <v>21831</v>
      </c>
      <c r="H49">
        <f>VLOOKUP(E49,[1]!greece_raw__2[[Column2]:[LON]],2,FALSE)</f>
        <v>37.074894555999997</v>
      </c>
      <c r="I49">
        <f>VLOOKUP(E49,[1]!greece_raw__2[[Column2]:[LON]],3,FALSE)</f>
        <v>25.339377671699999</v>
      </c>
    </row>
    <row r="50" spans="1:9" x14ac:dyDescent="0.25">
      <c r="A50" t="s">
        <v>3557</v>
      </c>
      <c r="B50" t="s">
        <v>21979</v>
      </c>
      <c r="C50" t="s">
        <v>21359</v>
      </c>
      <c r="D50">
        <v>29</v>
      </c>
      <c r="E50" t="str">
        <f>_xlfn.CONCAT(B50," (",F50,")")</f>
        <v>Άγιος Ρωμανός (Περιφερειακή Ενότητα Τήνου)</v>
      </c>
      <c r="F50" t="s">
        <v>21348</v>
      </c>
      <c r="G50" t="s">
        <v>21977</v>
      </c>
      <c r="H50">
        <f>VLOOKUP(E50,[1]!greece_raw__2[[Column2]:[LON]],2,FALSE)</f>
        <v>37.5698015416</v>
      </c>
      <c r="I50">
        <f>VLOOKUP(E50,[1]!greece_raw__2[[Column2]:[LON]],3,FALSE)</f>
        <v>25.1100303594</v>
      </c>
    </row>
    <row r="51" spans="1:9" x14ac:dyDescent="0.25">
      <c r="A51" t="s">
        <v>3557</v>
      </c>
      <c r="B51" t="s">
        <v>6593</v>
      </c>
      <c r="C51" t="s">
        <v>4666</v>
      </c>
      <c r="D51">
        <v>8</v>
      </c>
      <c r="E51" t="str">
        <f>_xlfn.CONCAT(B51," (",F51,")")</f>
        <v>Άγιος Στέφανος (Περιφερειακή Ενότητα Κέας - Κύθνου)</v>
      </c>
      <c r="F51" t="s">
        <v>20508</v>
      </c>
      <c r="G51" t="s">
        <v>21691</v>
      </c>
      <c r="H51">
        <f>VLOOKUP(E51,[1]!greece_raw__2[[Column2]:[LON]],2,FALSE)</f>
        <v>37.395797358999999</v>
      </c>
      <c r="I51">
        <f>VLOOKUP(E51,[1]!greece_raw__2[[Column2]:[LON]],3,FALSE)</f>
        <v>24.456891279000001</v>
      </c>
    </row>
    <row r="52" spans="1:9" x14ac:dyDescent="0.25">
      <c r="A52" t="s">
        <v>3557</v>
      </c>
      <c r="B52" t="s">
        <v>6593</v>
      </c>
      <c r="C52" t="s">
        <v>4666</v>
      </c>
      <c r="D52">
        <v>218</v>
      </c>
      <c r="E52" t="str">
        <f>_xlfn.CONCAT(B52," (",F52,")")</f>
        <v>Άγιος Στέφανος (Περιφερειακή Ενότητα Μυκόνου)</v>
      </c>
      <c r="F52" t="s">
        <v>20750</v>
      </c>
      <c r="G52" t="s">
        <v>21768</v>
      </c>
      <c r="H52">
        <f>VLOOKUP(E52,[1]!greece_raw__2[[Column2]:[LON]],2,FALSE)</f>
        <v>37.467934977900001</v>
      </c>
      <c r="I52">
        <f>VLOOKUP(E52,[1]!greece_raw__2[[Column2]:[LON]],3,FALSE)</f>
        <v>25.316888932200001</v>
      </c>
    </row>
    <row r="53" spans="1:9" x14ac:dyDescent="0.25">
      <c r="A53" t="s">
        <v>3557</v>
      </c>
      <c r="B53" t="s">
        <v>12278</v>
      </c>
      <c r="C53" t="s">
        <v>10644</v>
      </c>
      <c r="D53">
        <v>13</v>
      </c>
      <c r="E53" t="str">
        <f>_xlfn.CONCAT(B53," (",F53,")")</f>
        <v>Άγιος Συμεών (Περιφερειακή Ενότητα Άνδρου)</v>
      </c>
      <c r="F53" t="s">
        <v>19958</v>
      </c>
      <c r="G53" t="s">
        <v>21521</v>
      </c>
      <c r="H53">
        <f>VLOOKUP(E53,[1]!greece_raw__2[[Column2]:[LON]],2,FALSE)</f>
        <v>37.942609238800003</v>
      </c>
      <c r="I53">
        <f>VLOOKUP(E53,[1]!greece_raw__2[[Column2]:[LON]],3,FALSE)</f>
        <v>24.796704288000001</v>
      </c>
    </row>
    <row r="54" spans="1:9" x14ac:dyDescent="0.25">
      <c r="A54" t="s">
        <v>3557</v>
      </c>
      <c r="B54" t="s">
        <v>12278</v>
      </c>
      <c r="C54" t="s">
        <v>10644</v>
      </c>
      <c r="D54">
        <v>44</v>
      </c>
      <c r="E54" t="str">
        <f>_xlfn.CONCAT(B54," (",F54,")")</f>
        <v>Άγιος Συμεών (Περιφερειακή Ενότητα Κέας - Κύθνου)</v>
      </c>
      <c r="F54" t="s">
        <v>20508</v>
      </c>
      <c r="G54" t="s">
        <v>21668</v>
      </c>
      <c r="H54">
        <f>VLOOKUP(E54,[1]!greece_raw__2[[Column2]:[LON]],2,FALSE)</f>
        <v>37.582139570899997</v>
      </c>
      <c r="I54">
        <f>VLOOKUP(E54,[1]!greece_raw__2[[Column2]:[LON]],3,FALSE)</f>
        <v>24.3377176742</v>
      </c>
    </row>
    <row r="55" spans="1:9" x14ac:dyDescent="0.25">
      <c r="A55" t="s">
        <v>3557</v>
      </c>
      <c r="B55" t="s">
        <v>6709</v>
      </c>
      <c r="C55" t="s">
        <v>4903</v>
      </c>
      <c r="D55">
        <v>86</v>
      </c>
      <c r="E55" t="str">
        <f>_xlfn.CONCAT(B55," (",F55,")")</f>
        <v>Άγιος Σώστης (Περιφερειακή Ενότητα Τήνου)</v>
      </c>
      <c r="F55" t="s">
        <v>21348</v>
      </c>
      <c r="G55" t="s">
        <v>22015</v>
      </c>
      <c r="H55">
        <f>VLOOKUP(E55,[1]!greece_raw__2[[Column2]:[LON]],2,FALSE)</f>
        <v>37.5307580781</v>
      </c>
      <c r="I55">
        <f>VLOOKUP(E55,[1]!greece_raw__2[[Column2]:[LON]],3,FALSE)</f>
        <v>25.207323114099999</v>
      </c>
    </row>
    <row r="56" spans="1:9" x14ac:dyDescent="0.25">
      <c r="A56" t="s">
        <v>3557</v>
      </c>
      <c r="B56" t="s">
        <v>16463</v>
      </c>
      <c r="C56" t="s">
        <v>14537</v>
      </c>
      <c r="D56">
        <v>57</v>
      </c>
      <c r="E56" t="str">
        <f>_xlfn.CONCAT(B56," (",F56,")")</f>
        <v>Άγιος Φωκάς (Περιφερειακή Ενότητα Τήνου)</v>
      </c>
      <c r="F56" t="s">
        <v>21348</v>
      </c>
      <c r="G56" t="s">
        <v>22015</v>
      </c>
      <c r="H56">
        <f>VLOOKUP(E56,[1]!greece_raw__2[[Column2]:[LON]],2,FALSE)</f>
        <v>37.525591560700001</v>
      </c>
      <c r="I56">
        <f>VLOOKUP(E56,[1]!greece_raw__2[[Column2]:[LON]],3,FALSE)</f>
        <v>25.194309349400001</v>
      </c>
    </row>
    <row r="57" spans="1:9" x14ac:dyDescent="0.25">
      <c r="A57" t="s">
        <v>3557</v>
      </c>
      <c r="B57" t="s">
        <v>3796</v>
      </c>
      <c r="C57" t="s">
        <v>303</v>
      </c>
      <c r="D57">
        <v>40</v>
      </c>
      <c r="E57" t="str">
        <f>_xlfn.CONCAT(B57," (",F57,")")</f>
        <v>Άγιος Χαράλαμπος (Περιφερειακή Ενότητα Πάρου)</v>
      </c>
      <c r="F57" t="s">
        <v>21010</v>
      </c>
      <c r="G57" t="s">
        <v>21857</v>
      </c>
      <c r="H57">
        <f>VLOOKUP(E57,[1]!greece_raw__2[[Column2]:[LON]],2,FALSE)</f>
        <v>37.1000549651</v>
      </c>
      <c r="I57">
        <f>VLOOKUP(E57,[1]!greece_raw__2[[Column2]:[LON]],3,FALSE)</f>
        <v>25.169304477699999</v>
      </c>
    </row>
    <row r="58" spans="1:9" x14ac:dyDescent="0.25">
      <c r="A58" t="s">
        <v>3555</v>
      </c>
      <c r="B58" t="s">
        <v>21859</v>
      </c>
      <c r="C58" t="s">
        <v>21037</v>
      </c>
      <c r="D58">
        <v>274</v>
      </c>
      <c r="E58" t="str">
        <f>_xlfn.CONCAT(B58," (",F58,")")</f>
        <v>Αγκαιριά (Περιφερειακή Ενότητα Πάρου)</v>
      </c>
      <c r="F58" t="s">
        <v>21010</v>
      </c>
      <c r="G58" t="s">
        <v>21857</v>
      </c>
      <c r="H58">
        <f>VLOOKUP(E58,[1]!greece_raw__2[[Column2]:[LON]],2,FALSE)</f>
        <v>36.994204177199997</v>
      </c>
      <c r="I58">
        <f>VLOOKUP(E58,[1]!greece_raw__2[[Column2]:[LON]],3,FALSE)</f>
        <v>25.147518850499999</v>
      </c>
    </row>
    <row r="59" spans="1:9" x14ac:dyDescent="0.25">
      <c r="A59" t="s">
        <v>3555</v>
      </c>
      <c r="B59" t="s">
        <v>7192</v>
      </c>
      <c r="C59" t="s">
        <v>5906</v>
      </c>
      <c r="D59">
        <v>8</v>
      </c>
      <c r="E59" t="str">
        <f>_xlfn.CONCAT(B59," (",F59,")")</f>
        <v>Αγκάλη (Περιφερειακή Ενότητα Θήρας)</v>
      </c>
      <c r="F59" t="s">
        <v>20122</v>
      </c>
      <c r="G59" t="s">
        <v>21601</v>
      </c>
      <c r="H59">
        <f>VLOOKUP(E59,[1]!greece_raw__2[[Column2]:[LON]],2,FALSE)</f>
        <v>36.632836818100003</v>
      </c>
      <c r="I59">
        <f>VLOOKUP(E59,[1]!greece_raw__2[[Column2]:[LON]],3,FALSE)</f>
        <v>24.9005201433</v>
      </c>
    </row>
    <row r="60" spans="1:9" x14ac:dyDescent="0.25">
      <c r="A60" t="s">
        <v>3590</v>
      </c>
      <c r="B60" t="s">
        <v>21834</v>
      </c>
      <c r="C60" t="s">
        <v>20966</v>
      </c>
      <c r="D60">
        <v>295</v>
      </c>
      <c r="E60" t="str">
        <f>_xlfn.CONCAT(B60," (",F60,")")</f>
        <v>Αγκίδια (Περιφερειακή Ενότητα Νάξου)</v>
      </c>
      <c r="F60" t="s">
        <v>20792</v>
      </c>
      <c r="G60" t="s">
        <v>21831</v>
      </c>
      <c r="H60">
        <f>VLOOKUP(E60,[1]!greece_raw__2[[Column2]:[LON]],2,FALSE)</f>
        <v>37.094998689199997</v>
      </c>
      <c r="I60">
        <f>VLOOKUP(E60,[1]!greece_raw__2[[Column2]:[LON]],3,FALSE)</f>
        <v>25.4001023141</v>
      </c>
    </row>
    <row r="61" spans="1:9" x14ac:dyDescent="0.25">
      <c r="A61" t="s">
        <v>3555</v>
      </c>
      <c r="B61" t="s">
        <v>6614</v>
      </c>
      <c r="C61" t="s">
        <v>4714</v>
      </c>
      <c r="D61">
        <v>5</v>
      </c>
      <c r="E61" t="str">
        <f>_xlfn.CONCAT(B61," (",F61,")")</f>
        <v>Αγριλιά (Περιφερειακή Ενότητα Θήρας)</v>
      </c>
      <c r="F61" t="s">
        <v>20122</v>
      </c>
      <c r="G61" t="s">
        <v>21581</v>
      </c>
      <c r="H61">
        <f>VLOOKUP(E61,[1]!greece_raw__2[[Column2]:[LON]],2,FALSE)</f>
        <v>36.431829693700003</v>
      </c>
      <c r="I61">
        <f>VLOOKUP(E61,[1]!greece_raw__2[[Column2]:[LON]],3,FALSE)</f>
        <v>25.332795993400001</v>
      </c>
    </row>
    <row r="62" spans="1:9" x14ac:dyDescent="0.25">
      <c r="A62" t="s">
        <v>3557</v>
      </c>
      <c r="B62" t="s">
        <v>8668</v>
      </c>
      <c r="C62" t="s">
        <v>7510</v>
      </c>
      <c r="D62">
        <v>89</v>
      </c>
      <c r="E62" t="str">
        <f>_xlfn.CONCAT(B62," (",F62,")")</f>
        <v>Αγρός (Περιφερειακή Ενότητα Σύρου)</v>
      </c>
      <c r="F62" t="s">
        <v>19888</v>
      </c>
      <c r="G62" t="s">
        <v>21454</v>
      </c>
      <c r="H62">
        <f>VLOOKUP(E62,[1]!greece_raw__2[[Column2]:[LON]],2,FALSE)</f>
        <v>37.410304400900003</v>
      </c>
      <c r="I62">
        <f>VLOOKUP(E62,[1]!greece_raw__2[[Column2]:[LON]],3,FALSE)</f>
        <v>24.914620967099999</v>
      </c>
    </row>
    <row r="63" spans="1:9" x14ac:dyDescent="0.25">
      <c r="A63" t="s">
        <v>3557</v>
      </c>
      <c r="B63" t="s">
        <v>21727</v>
      </c>
      <c r="C63" t="s">
        <v>20650</v>
      </c>
      <c r="D63">
        <v>1350</v>
      </c>
      <c r="E63" t="str">
        <f>_xlfn.CONCAT(B63," (",F63,")")</f>
        <v>Αδάμας (Περιφερειακή Ενότητα Μήλου)</v>
      </c>
      <c r="F63" t="s">
        <v>20633</v>
      </c>
      <c r="G63" t="s">
        <v>21726</v>
      </c>
      <c r="H63">
        <f>VLOOKUP(E63,[1]!greece_raw__2[[Column2]:[LON]],2,FALSE)</f>
        <v>36.723409571399998</v>
      </c>
      <c r="I63">
        <f>VLOOKUP(E63,[1]!greece_raw__2[[Column2]:[LON]],3,FALSE)</f>
        <v>24.443715403999999</v>
      </c>
    </row>
    <row r="64" spans="1:9" x14ac:dyDescent="0.25">
      <c r="A64" t="s">
        <v>3590</v>
      </c>
      <c r="B64" t="s">
        <v>21474</v>
      </c>
      <c r="C64" t="s">
        <v>19941</v>
      </c>
      <c r="D64">
        <v>94</v>
      </c>
      <c r="E64" t="str">
        <f>_xlfn.CONCAT(B64," (",F64,")")</f>
        <v>Άδειατα (Περιφερειακή Ενότητα Σύρου)</v>
      </c>
      <c r="F64" t="s">
        <v>19888</v>
      </c>
      <c r="G64" t="s">
        <v>21475</v>
      </c>
      <c r="H64">
        <f>VLOOKUP(E64,[1]!greece_raw__2[[Column2]:[LON]],2,FALSE)</f>
        <v>37.395429301500002</v>
      </c>
      <c r="I64">
        <f>VLOOKUP(E64,[1]!greece_raw__2[[Column2]:[LON]],3,FALSE)</f>
        <v>24.901206397700001</v>
      </c>
    </row>
    <row r="65" spans="1:9" x14ac:dyDescent="0.25">
      <c r="A65" t="s">
        <v>3557</v>
      </c>
      <c r="B65" t="s">
        <v>19664</v>
      </c>
      <c r="C65" t="s">
        <v>18899</v>
      </c>
      <c r="D65">
        <v>33</v>
      </c>
      <c r="E65" t="str">
        <f>_xlfn.CONCAT(B65," (",F65,")")</f>
        <v>Αερολιμήν (Περιφερειακή Ενότητα Ρόδου)</v>
      </c>
      <c r="F65" t="s">
        <v>21133</v>
      </c>
      <c r="G65" t="s">
        <v>21953</v>
      </c>
      <c r="H65">
        <f>VLOOKUP(E65,[1]!greece_raw__2[[Column2]:[LON]],2,FALSE)</f>
        <v>36.375990951200002</v>
      </c>
      <c r="I65">
        <f>VLOOKUP(E65,[1]!greece_raw__2[[Column2]:[LON]],3,FALSE)</f>
        <v>28.110970440500001</v>
      </c>
    </row>
    <row r="66" spans="1:9" x14ac:dyDescent="0.25">
      <c r="A66" t="s">
        <v>3555</v>
      </c>
      <c r="B66" t="s">
        <v>21980</v>
      </c>
      <c r="C66" t="s">
        <v>21361</v>
      </c>
      <c r="D66">
        <v>43</v>
      </c>
      <c r="E66" t="str">
        <f>_xlfn.CONCAT(B66," (",F66,")")</f>
        <v>Αετοφωλέα (Περιφερειακή Ενότητα Τήνου)</v>
      </c>
      <c r="F66" t="s">
        <v>21348</v>
      </c>
      <c r="G66" t="s">
        <v>21977</v>
      </c>
      <c r="H66">
        <f>VLOOKUP(E66,[1]!greece_raw__2[[Column2]:[LON]],2,FALSE)</f>
        <v>37.614739770299998</v>
      </c>
      <c r="I66">
        <f>VLOOKUP(E66,[1]!greece_raw__2[[Column2]:[LON]],3,FALSE)</f>
        <v>25.116124276899999</v>
      </c>
    </row>
    <row r="67" spans="1:9" x14ac:dyDescent="0.25">
      <c r="A67" t="s">
        <v>3557</v>
      </c>
      <c r="B67" t="s">
        <v>21803</v>
      </c>
      <c r="C67" t="s">
        <v>20883</v>
      </c>
      <c r="D67">
        <v>30</v>
      </c>
      <c r="E67" t="str">
        <f>_xlfn.CONCAT(B67," (",F67,")")</f>
        <v>Αζάλας (Περιφερειακή Ενότητα Νάξου)</v>
      </c>
      <c r="F67" t="s">
        <v>20792</v>
      </c>
      <c r="G67" t="s">
        <v>21801</v>
      </c>
      <c r="H67">
        <f>VLOOKUP(E67,[1]!greece_raw__2[[Column2]:[LON]],2,FALSE)</f>
        <v>37.084522435300002</v>
      </c>
      <c r="I67">
        <f>VLOOKUP(E67,[1]!greece_raw__2[[Column2]:[LON]],3,FALSE)</f>
        <v>25.587132937500002</v>
      </c>
    </row>
    <row r="68" spans="1:9" x14ac:dyDescent="0.25">
      <c r="A68" t="s">
        <v>3557</v>
      </c>
      <c r="B68" t="s">
        <v>21470</v>
      </c>
      <c r="C68" t="s">
        <v>19930</v>
      </c>
      <c r="D68">
        <v>604</v>
      </c>
      <c r="E68" t="str">
        <f>_xlfn.CONCAT(B68," (",F68,")")</f>
        <v>Αζόλιμνος (Περιφερειακή Ενότητα Σύρου)</v>
      </c>
      <c r="F68" t="s">
        <v>19888</v>
      </c>
      <c r="G68" t="s">
        <v>21471</v>
      </c>
      <c r="H68">
        <f>VLOOKUP(E68,[1]!greece_raw__2[[Column2]:[LON]],2,FALSE)</f>
        <v>37.408296713299997</v>
      </c>
      <c r="I68">
        <f>VLOOKUP(E68,[1]!greece_raw__2[[Column2]:[LON]],3,FALSE)</f>
        <v>24.960588811899999</v>
      </c>
    </row>
    <row r="69" spans="1:9" x14ac:dyDescent="0.25">
      <c r="A69" t="s">
        <v>3557</v>
      </c>
      <c r="B69" t="s">
        <v>21470</v>
      </c>
      <c r="C69" t="s">
        <v>19930</v>
      </c>
      <c r="D69">
        <v>124</v>
      </c>
      <c r="E69" t="str">
        <f>_xlfn.CONCAT(B69," (",F69,")")</f>
        <v>Αζόλιμνος (Περιφερειακή Ενότητα Σύρου)</v>
      </c>
      <c r="F69" t="s">
        <v>19888</v>
      </c>
      <c r="G69" t="s">
        <v>21475</v>
      </c>
      <c r="H69">
        <f>VLOOKUP(E69,[1]!greece_raw__2[[Column2]:[LON]],2,FALSE)</f>
        <v>37.408296713299997</v>
      </c>
      <c r="I69">
        <f>VLOOKUP(E69,[1]!greece_raw__2[[Column2]:[LON]],3,FALSE)</f>
        <v>24.960588811899999</v>
      </c>
    </row>
    <row r="70" spans="1:9" x14ac:dyDescent="0.25">
      <c r="A70" t="s">
        <v>3557</v>
      </c>
      <c r="B70" t="s">
        <v>21455</v>
      </c>
      <c r="C70" t="s">
        <v>19895</v>
      </c>
      <c r="D70">
        <v>11</v>
      </c>
      <c r="E70" t="str">
        <f>_xlfn.CONCAT(B70," (",F70,")")</f>
        <v>Άη Μιχάλης (Περιφερειακή Ενότητα Σύρου)</v>
      </c>
      <c r="F70" t="s">
        <v>19888</v>
      </c>
      <c r="G70" t="s">
        <v>21454</v>
      </c>
      <c r="H70">
        <f>VLOOKUP(E70,[1]!greece_raw__2[[Column2]:[LON]],2,FALSE)</f>
        <v>37.487121279999997</v>
      </c>
      <c r="I70">
        <f>VLOOKUP(E70,[1]!greece_raw__2[[Column2]:[LON]],3,FALSE)</f>
        <v>24.9207002765</v>
      </c>
    </row>
    <row r="71" spans="1:9" x14ac:dyDescent="0.25">
      <c r="A71" t="s">
        <v>3590</v>
      </c>
      <c r="B71" t="s">
        <v>16150</v>
      </c>
      <c r="C71" t="s">
        <v>13888</v>
      </c>
      <c r="D71">
        <v>81</v>
      </c>
      <c r="E71" t="str">
        <f>_xlfn.CONCAT(B71," (",F71,")")</f>
        <v>Αηδόνια (Περιφερειακή Ενότητα Άνδρου)</v>
      </c>
      <c r="F71" t="s">
        <v>19958</v>
      </c>
      <c r="G71" t="s">
        <v>21503</v>
      </c>
      <c r="H71">
        <f>VLOOKUP(E71,[1]!greece_raw__2[[Column2]:[LON]],2,FALSE)</f>
        <v>37.7518384368</v>
      </c>
      <c r="I71">
        <f>VLOOKUP(E71,[1]!greece_raw__2[[Column2]:[LON]],3,FALSE)</f>
        <v>24.947945206699998</v>
      </c>
    </row>
    <row r="72" spans="1:9" x14ac:dyDescent="0.25">
      <c r="A72" t="s">
        <v>3555</v>
      </c>
      <c r="B72" t="s">
        <v>21780</v>
      </c>
      <c r="C72" t="s">
        <v>20797</v>
      </c>
      <c r="D72">
        <v>257</v>
      </c>
      <c r="E72" t="str">
        <f>_xlfn.CONCAT(B72," (",F72,")")</f>
        <v>Αιγιάλη (Περιφερειακή Ενότητα Νάξου)</v>
      </c>
      <c r="F72" t="s">
        <v>20792</v>
      </c>
      <c r="G72" t="s">
        <v>21779</v>
      </c>
      <c r="H72">
        <f>VLOOKUP(E72,[1]!greece_raw__2[[Column2]:[LON]],2,FALSE)</f>
        <v>36.904136657400002</v>
      </c>
      <c r="I72">
        <f>VLOOKUP(E72,[1]!greece_raw__2[[Column2]:[LON]],3,FALSE)</f>
        <v>25.9964212426</v>
      </c>
    </row>
    <row r="73" spans="1:9" x14ac:dyDescent="0.25">
      <c r="A73" t="s">
        <v>3590</v>
      </c>
      <c r="B73" t="s">
        <v>21504</v>
      </c>
      <c r="C73" t="s">
        <v>20009</v>
      </c>
      <c r="D73">
        <v>78</v>
      </c>
      <c r="E73" t="str">
        <f>_xlfn.CONCAT(B73," (",F73,")")</f>
        <v>Αϊπάτια (Περιφερειακή Ενότητα Άνδρου)</v>
      </c>
      <c r="F73" t="s">
        <v>19958</v>
      </c>
      <c r="G73" t="s">
        <v>21503</v>
      </c>
      <c r="H73">
        <f>VLOOKUP(E73,[1]!greece_raw__2[[Column2]:[LON]],2,FALSE)</f>
        <v>37.749591862499997</v>
      </c>
      <c r="I73">
        <f>VLOOKUP(E73,[1]!greece_raw__2[[Column2]:[LON]],3,FALSE)</f>
        <v>24.9200677376</v>
      </c>
    </row>
    <row r="74" spans="1:9" x14ac:dyDescent="0.25">
      <c r="A74" t="s">
        <v>3560</v>
      </c>
      <c r="B74" t="s">
        <v>7012</v>
      </c>
      <c r="C74" t="s">
        <v>5535</v>
      </c>
      <c r="D74">
        <v>52</v>
      </c>
      <c r="E74" t="str">
        <f>_xlfn.CONCAT(B74," (",F74,")")</f>
        <v>Ακρωτήρι (Περιφερειακή Ενότητα Νάξου)</v>
      </c>
      <c r="F74" t="s">
        <v>20792</v>
      </c>
      <c r="G74" t="s">
        <v>21831</v>
      </c>
      <c r="H74">
        <f>VLOOKUP(E74,[1]!greece_raw__2[[Column2]:[LON]],2,FALSE)</f>
        <v>37.136873999499997</v>
      </c>
      <c r="I74">
        <f>VLOOKUP(E74,[1]!greece_raw__2[[Column2]:[LON]],3,FALSE)</f>
        <v>25.444060479899999</v>
      </c>
    </row>
    <row r="75" spans="1:9" x14ac:dyDescent="0.25">
      <c r="A75" t="s">
        <v>3560</v>
      </c>
      <c r="B75" t="s">
        <v>21560</v>
      </c>
      <c r="C75" t="s">
        <v>20143</v>
      </c>
      <c r="D75">
        <v>355</v>
      </c>
      <c r="E75" t="str">
        <f>_xlfn.CONCAT(B75," (",F75,")")</f>
        <v>Ακρωτήριον (Περιφερειακή Ενότητα Θήρας)</v>
      </c>
      <c r="F75" t="s">
        <v>20122</v>
      </c>
      <c r="G75" t="s">
        <v>21559</v>
      </c>
      <c r="H75">
        <f>VLOOKUP(E75,[1]!greece_raw__2[[Column2]:[LON]],2,FALSE)</f>
        <v>36.354849382399998</v>
      </c>
      <c r="I75">
        <f>VLOOKUP(E75,[1]!greece_raw__2[[Column2]:[LON]],3,FALSE)</f>
        <v>25.395185537500002</v>
      </c>
    </row>
    <row r="76" spans="1:9" x14ac:dyDescent="0.25">
      <c r="A76" t="s">
        <v>3560</v>
      </c>
      <c r="B76" t="s">
        <v>21482</v>
      </c>
      <c r="C76" t="s">
        <v>19965</v>
      </c>
      <c r="D76">
        <v>224</v>
      </c>
      <c r="E76" t="str">
        <f>_xlfn.CONCAT(B76," (",F76,")")</f>
        <v>Αλαδινόν (Περιφερειακή Ενότητα Άνδρου)</v>
      </c>
      <c r="F76" t="s">
        <v>19958</v>
      </c>
      <c r="G76" t="s">
        <v>21483</v>
      </c>
      <c r="H76">
        <f>VLOOKUP(E76,[1]!greece_raw__2[[Column2]:[LON]],2,FALSE)</f>
        <v>37.809670150999999</v>
      </c>
      <c r="I76">
        <f>VLOOKUP(E76,[1]!greece_raw__2[[Column2]:[LON]],3,FALSE)</f>
        <v>24.8926105434</v>
      </c>
    </row>
    <row r="77" spans="1:9" x14ac:dyDescent="0.25">
      <c r="A77" t="s">
        <v>3560</v>
      </c>
      <c r="B77" t="s">
        <v>21484</v>
      </c>
      <c r="C77" t="s">
        <v>19967</v>
      </c>
      <c r="D77">
        <v>8</v>
      </c>
      <c r="E77" t="str">
        <f>_xlfn.CONCAT(B77," (",F77,")")</f>
        <v>Αλάδον (Περιφερειακή Ενότητα Άνδρου)</v>
      </c>
      <c r="F77" t="s">
        <v>19958</v>
      </c>
      <c r="G77" t="s">
        <v>21483</v>
      </c>
      <c r="H77">
        <f>VLOOKUP(E77,[1]!greece_raw__2[[Column2]:[LON]],2,FALSE)</f>
        <v>37.790511675799998</v>
      </c>
      <c r="I77">
        <f>VLOOKUP(E77,[1]!greece_raw__2[[Column2]:[LON]],3,FALSE)</f>
        <v>24.884837415700002</v>
      </c>
    </row>
    <row r="78" spans="1:9" x14ac:dyDescent="0.25">
      <c r="A78" t="s">
        <v>3555</v>
      </c>
      <c r="B78" t="s">
        <v>21505</v>
      </c>
      <c r="C78" t="s">
        <v>20011</v>
      </c>
      <c r="D78">
        <v>55</v>
      </c>
      <c r="E78" t="str">
        <f>_xlfn.CONCAT(B78," (",F78,")")</f>
        <v>Αλαμαννιά (Περιφερειακή Ενότητα Άνδρου)</v>
      </c>
      <c r="F78" t="s">
        <v>19958</v>
      </c>
      <c r="G78" t="s">
        <v>21503</v>
      </c>
      <c r="H78">
        <f>VLOOKUP(E78,[1]!greece_raw__2[[Column2]:[LON]],2,FALSE)</f>
        <v>37.763061822899999</v>
      </c>
      <c r="I78">
        <f>VLOOKUP(E78,[1]!greece_raw__2[[Column2]:[LON]],3,FALSE)</f>
        <v>24.929429848800002</v>
      </c>
    </row>
    <row r="79" spans="1:9" x14ac:dyDescent="0.25">
      <c r="A79" t="s">
        <v>3555</v>
      </c>
      <c r="B79" t="s">
        <v>21456</v>
      </c>
      <c r="C79" t="s">
        <v>19897</v>
      </c>
      <c r="D79">
        <v>88</v>
      </c>
      <c r="E79" t="str">
        <f>_xlfn.CONCAT(B79," (",F79,")")</f>
        <v>Αληθινή (Περιφερειακή Ενότητα Σύρου)</v>
      </c>
      <c r="F79" t="s">
        <v>19888</v>
      </c>
      <c r="G79" t="s">
        <v>21454</v>
      </c>
      <c r="H79">
        <f>VLOOKUP(E79,[1]!greece_raw__2[[Column2]:[LON]],2,FALSE)</f>
        <v>37.446205319299999</v>
      </c>
      <c r="I79">
        <f>VLOOKUP(E79,[1]!greece_raw__2[[Column2]:[LON]],3,FALSE)</f>
        <v>24.927454512000001</v>
      </c>
    </row>
    <row r="80" spans="1:9" x14ac:dyDescent="0.25">
      <c r="A80" t="s">
        <v>3555</v>
      </c>
      <c r="B80" t="s">
        <v>21522</v>
      </c>
      <c r="C80" t="s">
        <v>20047</v>
      </c>
      <c r="D80">
        <v>37</v>
      </c>
      <c r="E80" t="str">
        <f>_xlfn.CONCAT(B80," (",F80,")")</f>
        <v>Αλικάνδρος (Περιφερειακή Ενότητα Άνδρου)</v>
      </c>
      <c r="F80" t="s">
        <v>19958</v>
      </c>
      <c r="G80" t="s">
        <v>21521</v>
      </c>
      <c r="H80">
        <f>VLOOKUP(E80,[1]!greece_raw__2[[Column2]:[LON]],2,FALSE)</f>
        <v>37.842775588800002</v>
      </c>
      <c r="I80">
        <f>VLOOKUP(E80,[1]!greece_raw__2[[Column2]:[LON]],3,FALSE)</f>
        <v>24.7935895098</v>
      </c>
    </row>
    <row r="81" spans="1:9" x14ac:dyDescent="0.25">
      <c r="A81" t="s">
        <v>3590</v>
      </c>
      <c r="B81" t="s">
        <v>21628</v>
      </c>
      <c r="C81" t="s">
        <v>20343</v>
      </c>
      <c r="D81">
        <v>744</v>
      </c>
      <c r="E81" t="str">
        <f>_xlfn.CONCAT(B81," (",F81,")")</f>
        <v>Άλινδα (Περιφερειακή Ενότητα Καλύμνου)</v>
      </c>
      <c r="F81" t="s">
        <v>20248</v>
      </c>
      <c r="G81" t="s">
        <v>21627</v>
      </c>
      <c r="H81">
        <f>VLOOKUP(E81,[1]!greece_raw__2[[Column2]:[LON]],2,FALSE)</f>
        <v>37.161355890400003</v>
      </c>
      <c r="I81">
        <f>VLOOKUP(E81,[1]!greece_raw__2[[Column2]:[LON]],3,FALSE)</f>
        <v>26.831658883300001</v>
      </c>
    </row>
    <row r="82" spans="1:9" x14ac:dyDescent="0.25">
      <c r="A82" t="s">
        <v>3555</v>
      </c>
      <c r="B82" t="s">
        <v>21599</v>
      </c>
      <c r="C82" t="s">
        <v>20233</v>
      </c>
      <c r="D82">
        <v>86</v>
      </c>
      <c r="E82" t="str">
        <f>_xlfn.CONCAT(B82," (",F82,")")</f>
        <v>Αλοπρόνοια (Περιφερειακή Ενότητα Θήρας)</v>
      </c>
      <c r="F82" t="s">
        <v>20122</v>
      </c>
      <c r="G82" t="s">
        <v>21598</v>
      </c>
      <c r="H82">
        <f>VLOOKUP(E82,[1]!greece_raw__2[[Column2]:[LON]],2,FALSE)</f>
        <v>36.672375476900001</v>
      </c>
      <c r="I82">
        <f>VLOOKUP(E82,[1]!greece_raw__2[[Column2]:[LON]],3,FALSE)</f>
        <v>25.140140933400001</v>
      </c>
    </row>
    <row r="83" spans="1:9" x14ac:dyDescent="0.25">
      <c r="A83" t="s">
        <v>3555</v>
      </c>
      <c r="B83" t="s">
        <v>6823</v>
      </c>
      <c r="C83" t="s">
        <v>1017</v>
      </c>
      <c r="D83">
        <v>16</v>
      </c>
      <c r="E83" t="str">
        <f>_xlfn.CONCAT(B83," (",F83,")")</f>
        <v>Αλυκή (Περιφερειακή Ενότητα Μήλου)</v>
      </c>
      <c r="F83" t="s">
        <v>20633</v>
      </c>
      <c r="G83" t="s">
        <v>21721</v>
      </c>
      <c r="H83">
        <f>VLOOKUP(E83,[1]!greece_raw__2[[Column2]:[LON]],2,FALSE)</f>
        <v>36.776324001299997</v>
      </c>
      <c r="I83">
        <f>VLOOKUP(E83,[1]!greece_raw__2[[Column2]:[LON]],3,FALSE)</f>
        <v>24.565512376800001</v>
      </c>
    </row>
    <row r="84" spans="1:9" x14ac:dyDescent="0.25">
      <c r="A84" t="s">
        <v>3555</v>
      </c>
      <c r="B84" t="s">
        <v>6823</v>
      </c>
      <c r="C84" t="s">
        <v>1017</v>
      </c>
      <c r="D84">
        <v>651</v>
      </c>
      <c r="E84" t="str">
        <f>_xlfn.CONCAT(B84," (",F84,")")</f>
        <v>Αλυκή (Περιφερειακή Ενότητα Πάρου)</v>
      </c>
      <c r="F84" t="s">
        <v>21010</v>
      </c>
      <c r="G84" t="s">
        <v>21857</v>
      </c>
      <c r="H84">
        <f>VLOOKUP(E84,[1]!greece_raw__2[[Column2]:[LON]],2,FALSE)</f>
        <v>36.992571173800002</v>
      </c>
      <c r="I84">
        <f>VLOOKUP(E84,[1]!greece_raw__2[[Column2]:[LON]],3,FALSE)</f>
        <v>25.137732985</v>
      </c>
    </row>
    <row r="85" spans="1:9" x14ac:dyDescent="0.25">
      <c r="A85" t="s">
        <v>3557</v>
      </c>
      <c r="B85" t="s">
        <v>21523</v>
      </c>
      <c r="C85" t="s">
        <v>20049</v>
      </c>
      <c r="D85">
        <v>41</v>
      </c>
      <c r="E85" t="str">
        <f>_xlfn.CONCAT(B85," (",F85,")")</f>
        <v>Αμμόλοχος (Περιφερειακή Ενότητα Άνδρου)</v>
      </c>
      <c r="F85" t="s">
        <v>19958</v>
      </c>
      <c r="G85" t="s">
        <v>21521</v>
      </c>
      <c r="H85">
        <f>VLOOKUP(E85,[1]!greece_raw__2[[Column2]:[LON]],2,FALSE)</f>
        <v>37.929044631099998</v>
      </c>
      <c r="I85">
        <f>VLOOKUP(E85,[1]!greece_raw__2[[Column2]:[LON]],3,FALSE)</f>
        <v>24.760131516000001</v>
      </c>
    </row>
    <row r="86" spans="1:9" x14ac:dyDescent="0.25">
      <c r="A86" t="s">
        <v>3565</v>
      </c>
      <c r="B86" t="s">
        <v>21917</v>
      </c>
      <c r="C86" t="s">
        <v>21192</v>
      </c>
      <c r="D86">
        <v>6468</v>
      </c>
      <c r="E86" t="str">
        <f>_xlfn.CONCAT(B86," (",F86,")")</f>
        <v>Αμμούδες (Περιφερειακή Ενότητα Ρόδου)</v>
      </c>
      <c r="F86" t="s">
        <v>21133</v>
      </c>
      <c r="G86" t="s">
        <v>21918</v>
      </c>
      <c r="H86">
        <f>VLOOKUP(E86,[1]!greece_raw__2[[Column2]:[LON]],2,FALSE)</f>
        <v>36.361668361200003</v>
      </c>
      <c r="I86">
        <f>VLOOKUP(E86,[1]!greece_raw__2[[Column2]:[LON]],3,FALSE)</f>
        <v>28.215907886</v>
      </c>
    </row>
    <row r="87" spans="1:9" x14ac:dyDescent="0.25">
      <c r="A87" t="s">
        <v>3557</v>
      </c>
      <c r="B87" t="s">
        <v>21506</v>
      </c>
      <c r="C87" t="s">
        <v>20013</v>
      </c>
      <c r="D87">
        <v>50</v>
      </c>
      <c r="E87" t="str">
        <f>_xlfn.CONCAT(B87," (",F87,")")</f>
        <v>Αμονακλιός (Περιφερειακή Ενότητα Άνδρου)</v>
      </c>
      <c r="F87" t="s">
        <v>19958</v>
      </c>
      <c r="G87" t="s">
        <v>21503</v>
      </c>
      <c r="H87">
        <f>VLOOKUP(E87,[1]!greece_raw__2[[Column2]:[LON]],2,FALSE)</f>
        <v>37.749694986100003</v>
      </c>
      <c r="I87">
        <f>VLOOKUP(E87,[1]!greece_raw__2[[Column2]:[LON]],3,FALSE)</f>
        <v>24.931253016399999</v>
      </c>
    </row>
    <row r="88" spans="1:9" x14ac:dyDescent="0.25">
      <c r="A88" t="s">
        <v>3555</v>
      </c>
      <c r="B88" t="s">
        <v>21781</v>
      </c>
      <c r="C88" t="s">
        <v>20799</v>
      </c>
      <c r="D88">
        <v>397</v>
      </c>
      <c r="E88" t="str">
        <f>_xlfn.CONCAT(B88," (",F88,")")</f>
        <v>Αμοργός (Περιφερειακή Ενότητα Νάξου)</v>
      </c>
      <c r="F88" t="s">
        <v>20792</v>
      </c>
      <c r="G88" t="s">
        <v>21779</v>
      </c>
      <c r="H88">
        <f>VLOOKUP(E88,[1]!greece_raw__2[[Column2]:[LON]],2,FALSE)</f>
        <v>36.8285608841</v>
      </c>
      <c r="I88">
        <f>VLOOKUP(E88,[1]!greece_raw__2[[Column2]:[LON]],3,FALSE)</f>
        <v>25.897376251600001</v>
      </c>
    </row>
    <row r="89" spans="1:9" x14ac:dyDescent="0.25">
      <c r="A89" t="s">
        <v>3557</v>
      </c>
      <c r="B89" t="s">
        <v>21860</v>
      </c>
      <c r="C89" t="s">
        <v>21039</v>
      </c>
      <c r="D89">
        <v>295</v>
      </c>
      <c r="E89" t="str">
        <f>_xlfn.CONCAT(B89," (",F89,")")</f>
        <v>Αμπελάς (Περιφερειακή Ενότητα Πάρου)</v>
      </c>
      <c r="F89" t="s">
        <v>21010</v>
      </c>
      <c r="G89" t="s">
        <v>21857</v>
      </c>
      <c r="H89">
        <f>VLOOKUP(E89,[1]!greece_raw__2[[Column2]:[LON]],2,FALSE)</f>
        <v>37.100071540800002</v>
      </c>
      <c r="I89">
        <f>VLOOKUP(E89,[1]!greece_raw__2[[Column2]:[LON]],3,FALSE)</f>
        <v>25.262596183900001</v>
      </c>
    </row>
    <row r="90" spans="1:9" x14ac:dyDescent="0.25">
      <c r="A90" t="s">
        <v>3555</v>
      </c>
      <c r="B90" t="s">
        <v>6856</v>
      </c>
      <c r="C90" t="s">
        <v>5205</v>
      </c>
      <c r="D90">
        <v>139</v>
      </c>
      <c r="E90" t="str">
        <f>_xlfn.CONCAT(B90," (",F90,")")</f>
        <v>Ανάληψις (Περιφερειακή Ενότητα Καλύμνου)</v>
      </c>
      <c r="F90" t="s">
        <v>20248</v>
      </c>
      <c r="G90" t="s">
        <v>21609</v>
      </c>
      <c r="H90">
        <f>VLOOKUP(E90,[1]!greece_raw__2[[Column2]:[LON]],2,FALSE)</f>
        <v>36.574863892000003</v>
      </c>
      <c r="I90">
        <f>VLOOKUP(E90,[1]!greece_raw__2[[Column2]:[LON]],3,FALSE)</f>
        <v>26.3839460865</v>
      </c>
    </row>
    <row r="91" spans="1:9" x14ac:dyDescent="0.25">
      <c r="A91" t="s">
        <v>3555</v>
      </c>
      <c r="B91" t="s">
        <v>21555</v>
      </c>
      <c r="C91" t="s">
        <v>20127</v>
      </c>
      <c r="D91">
        <v>275</v>
      </c>
      <c r="E91" t="str">
        <f>_xlfn.CONCAT(B91," (",F91,")")</f>
        <v>Ανάφη (Περιφερειακή Ενότητα Θήρας)</v>
      </c>
      <c r="F91" t="s">
        <v>20122</v>
      </c>
      <c r="G91" t="s">
        <v>21556</v>
      </c>
      <c r="H91">
        <f>VLOOKUP(E91,[1]!greece_raw__2[[Column2]:[LON]],2,FALSE)</f>
        <v>36.347802957799999</v>
      </c>
      <c r="I91">
        <f>VLOOKUP(E91,[1]!greece_raw__2[[Column2]:[LON]],3,FALSE)</f>
        <v>25.765605528999998</v>
      </c>
    </row>
    <row r="92" spans="1:9" x14ac:dyDescent="0.25">
      <c r="A92" t="s">
        <v>3555</v>
      </c>
      <c r="B92" t="s">
        <v>21485</v>
      </c>
      <c r="C92" t="s">
        <v>19969</v>
      </c>
      <c r="D92">
        <v>1411</v>
      </c>
      <c r="E92" t="str">
        <f>_xlfn.CONCAT(B92," (",F92,")")</f>
        <v>Άνδρος (Περιφερειακή Ενότητα Άνδρου)</v>
      </c>
      <c r="F92" t="s">
        <v>19958</v>
      </c>
      <c r="G92" t="s">
        <v>21483</v>
      </c>
      <c r="H92">
        <f>VLOOKUP(E92,[1]!greece_raw__2[[Column2]:[LON]],2,FALSE)</f>
        <v>37.835515052300003</v>
      </c>
      <c r="I92">
        <f>VLOOKUP(E92,[1]!greece_raw__2[[Column2]:[LON]],3,FALSE)</f>
        <v>24.936269411400001</v>
      </c>
    </row>
    <row r="93" spans="1:9" x14ac:dyDescent="0.25">
      <c r="A93" t="s">
        <v>3555</v>
      </c>
      <c r="B93" t="s">
        <v>21861</v>
      </c>
      <c r="C93" t="s">
        <v>21041</v>
      </c>
      <c r="D93">
        <v>9</v>
      </c>
      <c r="E93" t="str">
        <f>_xlfn.CONCAT(B93," (",F93,")")</f>
        <v>Ανερατζά (Περιφερειακή Ενότητα Πάρου)</v>
      </c>
      <c r="F93" t="s">
        <v>21010</v>
      </c>
      <c r="G93" t="s">
        <v>21857</v>
      </c>
      <c r="H93">
        <f>VLOOKUP(E93,[1]!greece_raw__2[[Column2]:[LON]],2,FALSE)</f>
        <v>37.029378354099997</v>
      </c>
      <c r="I93">
        <f>VLOOKUP(E93,[1]!greece_raw__2[[Column2]:[LON]],3,FALSE)</f>
        <v>25.1550625649</v>
      </c>
    </row>
    <row r="94" spans="1:9" x14ac:dyDescent="0.25">
      <c r="A94" t="s">
        <v>3555</v>
      </c>
      <c r="B94" t="s">
        <v>21708</v>
      </c>
      <c r="C94" t="s">
        <v>20604</v>
      </c>
      <c r="D94">
        <v>2475</v>
      </c>
      <c r="E94" t="str">
        <f>_xlfn.CONCAT(B94," (",F94,")")</f>
        <v>Αντιμάχεια (Περιφερειακή Ενότητα Κω)</v>
      </c>
      <c r="F94" t="s">
        <v>20583</v>
      </c>
      <c r="G94" t="s">
        <v>21709</v>
      </c>
      <c r="H94">
        <f>VLOOKUP(E94,[1]!greece_raw__2[[Column2]:[LON]],2,FALSE)</f>
        <v>36.812239017000003</v>
      </c>
      <c r="I94">
        <f>VLOOKUP(E94,[1]!greece_raw__2[[Column2]:[LON]],3,FALSE)</f>
        <v>27.0965630735</v>
      </c>
    </row>
    <row r="95" spans="1:9" x14ac:dyDescent="0.25">
      <c r="A95" t="s">
        <v>3555</v>
      </c>
      <c r="B95" t="s">
        <v>21856</v>
      </c>
      <c r="C95" t="s">
        <v>21015</v>
      </c>
      <c r="D95">
        <v>1089</v>
      </c>
      <c r="E95" t="str">
        <f>_xlfn.CONCAT(B95," (",F95,")")</f>
        <v>Αντίπαρος (Περιφερειακή Ενότητα Πάρου)</v>
      </c>
      <c r="F95" t="s">
        <v>21010</v>
      </c>
      <c r="G95" t="s">
        <v>21855</v>
      </c>
      <c r="H95">
        <f>VLOOKUP(E95,[1]!greece_raw__2[[Column2]:[LON]],2,FALSE)</f>
        <v>37.037904881300001</v>
      </c>
      <c r="I95">
        <f>VLOOKUP(E95,[1]!greece_raw__2[[Column2]:[LON]],3,FALSE)</f>
        <v>25.077583365599999</v>
      </c>
    </row>
    <row r="96" spans="1:9" x14ac:dyDescent="0.25">
      <c r="A96" t="s">
        <v>3560</v>
      </c>
      <c r="B96" t="s">
        <v>21524</v>
      </c>
      <c r="C96" t="s">
        <v>20051</v>
      </c>
      <c r="D96">
        <v>112</v>
      </c>
      <c r="E96" t="str">
        <f>_xlfn.CONCAT(B96," (",F96,")")</f>
        <v>Άνω Απροβάτου (Περιφερειακή Ενότητα Άνδρου)</v>
      </c>
      <c r="F96" t="s">
        <v>19958</v>
      </c>
      <c r="G96" t="s">
        <v>21521</v>
      </c>
      <c r="H96">
        <f>VLOOKUP(E96,[1]!greece_raw__2[[Column2]:[LON]],2,FALSE)</f>
        <v>37.832821725599999</v>
      </c>
      <c r="I96">
        <f>VLOOKUP(E96,[1]!greece_raw__2[[Column2]:[LON]],3,FALSE)</f>
        <v>24.810112690899999</v>
      </c>
    </row>
    <row r="97" spans="1:9" x14ac:dyDescent="0.25">
      <c r="A97" t="s">
        <v>3560</v>
      </c>
      <c r="B97" t="s">
        <v>21525</v>
      </c>
      <c r="C97" t="s">
        <v>20053</v>
      </c>
      <c r="D97">
        <v>100</v>
      </c>
      <c r="E97" t="str">
        <f>_xlfn.CONCAT(B97," (",F97,")")</f>
        <v>Άνω Γαύριο (Περιφερειακή Ενότητα Άνδρου)</v>
      </c>
      <c r="F97" t="s">
        <v>19958</v>
      </c>
      <c r="G97" t="s">
        <v>21521</v>
      </c>
      <c r="H97">
        <f>VLOOKUP(E97,[1]!greece_raw__2[[Column2]:[LON]],2,FALSE)</f>
        <v>37.904238065400001</v>
      </c>
      <c r="I97">
        <f>VLOOKUP(E97,[1]!greece_raw__2[[Column2]:[LON]],3,FALSE)</f>
        <v>24.752345855000002</v>
      </c>
    </row>
    <row r="98" spans="1:9" x14ac:dyDescent="0.25">
      <c r="A98" t="s">
        <v>3560</v>
      </c>
      <c r="B98" t="s">
        <v>21472</v>
      </c>
      <c r="C98" t="s">
        <v>19932</v>
      </c>
      <c r="D98">
        <v>442</v>
      </c>
      <c r="E98" t="str">
        <f>_xlfn.CONCAT(B98," (",F98,")")</f>
        <v>Άνω Μάννα (Περιφερειακή Ενότητα Σύρου)</v>
      </c>
      <c r="F98" t="s">
        <v>19888</v>
      </c>
      <c r="G98" t="s">
        <v>21471</v>
      </c>
      <c r="H98">
        <f>VLOOKUP(E98,[1]!greece_raw__2[[Column2]:[LON]],2,FALSE)</f>
        <v>37.413328792999998</v>
      </c>
      <c r="I98">
        <f>VLOOKUP(E98,[1]!greece_raw__2[[Column2]:[LON]],3,FALSE)</f>
        <v>24.935975692500001</v>
      </c>
    </row>
    <row r="99" spans="1:9" x14ac:dyDescent="0.25">
      <c r="A99" t="s">
        <v>3555</v>
      </c>
      <c r="B99" t="s">
        <v>21769</v>
      </c>
      <c r="C99" t="s">
        <v>20757</v>
      </c>
      <c r="D99">
        <v>1474</v>
      </c>
      <c r="E99" t="str">
        <f>_xlfn.CONCAT(B99," (",F99,")")</f>
        <v>Άνω Μερά (Περιφερειακή Ενότητα Μυκόνου)</v>
      </c>
      <c r="F99" t="s">
        <v>20750</v>
      </c>
      <c r="G99" t="s">
        <v>21768</v>
      </c>
      <c r="H99">
        <f>VLOOKUP(E99,[1]!greece_raw__2[[Column2]:[LON]],2,FALSE)</f>
        <v>37.444543894799999</v>
      </c>
      <c r="I99">
        <f>VLOOKUP(E99,[1]!greece_raw__2[[Column2]:[LON]],3,FALSE)</f>
        <v>25.396330751899999</v>
      </c>
    </row>
    <row r="100" spans="1:9" x14ac:dyDescent="0.25">
      <c r="A100" t="s">
        <v>3555</v>
      </c>
      <c r="B100" t="s">
        <v>21602</v>
      </c>
      <c r="C100" t="s">
        <v>917</v>
      </c>
      <c r="D100">
        <v>248</v>
      </c>
      <c r="E100" t="str">
        <f>_xlfn.CONCAT(B100," (",F100,")")</f>
        <v>Άνω Μεριά (Περιφερειακή Ενότητα Θήρας)</v>
      </c>
      <c r="F100" t="s">
        <v>20122</v>
      </c>
      <c r="G100" t="s">
        <v>21601</v>
      </c>
      <c r="H100">
        <f>VLOOKUP(E100,[1]!greece_raw__2[[Column2]:[LON]],2,FALSE)</f>
        <v>36.641243065700003</v>
      </c>
      <c r="I100">
        <f>VLOOKUP(E100,[1]!greece_raw__2[[Column2]:[LON]],3,FALSE)</f>
        <v>24.880866751599999</v>
      </c>
    </row>
    <row r="101" spans="1:9" x14ac:dyDescent="0.25">
      <c r="A101" t="s">
        <v>3555</v>
      </c>
      <c r="B101" t="s">
        <v>7124</v>
      </c>
      <c r="C101" t="s">
        <v>5764</v>
      </c>
      <c r="D101">
        <v>128</v>
      </c>
      <c r="E101" t="str">
        <f>_xlfn.CONCAT(B101," (",F101,")")</f>
        <v>Άνω Ποταμιά (Περιφερειακή Ενότητα Νάξου)</v>
      </c>
      <c r="F101" t="s">
        <v>20792</v>
      </c>
      <c r="G101" t="s">
        <v>21831</v>
      </c>
      <c r="H101">
        <f>VLOOKUP(E101,[1]!greece_raw__2[[Column2]:[LON]],2,FALSE)</f>
        <v>37.066808980300003</v>
      </c>
      <c r="I101">
        <f>VLOOKUP(E101,[1]!greece_raw__2[[Column2]:[LON]],3,FALSE)</f>
        <v>25.4470322783</v>
      </c>
    </row>
    <row r="102" spans="1:9" x14ac:dyDescent="0.25">
      <c r="A102" t="s">
        <v>3560</v>
      </c>
      <c r="B102" t="s">
        <v>21835</v>
      </c>
      <c r="C102" t="s">
        <v>20968</v>
      </c>
      <c r="D102">
        <v>213</v>
      </c>
      <c r="E102" t="str">
        <f>_xlfn.CONCAT(B102," (",F102,")")</f>
        <v>Άνω Σαγκρίον (Περιφερειακή Ενότητα Νάξου)</v>
      </c>
      <c r="F102" t="s">
        <v>20792</v>
      </c>
      <c r="G102" t="s">
        <v>21831</v>
      </c>
      <c r="H102">
        <f>VLOOKUP(E102,[1]!greece_raw__2[[Column2]:[LON]],2,FALSE)</f>
        <v>37.038880584899999</v>
      </c>
      <c r="I102">
        <f>VLOOKUP(E102,[1]!greece_raw__2[[Column2]:[LON]],3,FALSE)</f>
        <v>25.432574052</v>
      </c>
    </row>
    <row r="103" spans="1:9" x14ac:dyDescent="0.25">
      <c r="A103" t="s">
        <v>3555</v>
      </c>
      <c r="B103" t="s">
        <v>21457</v>
      </c>
      <c r="C103" t="s">
        <v>19899</v>
      </c>
      <c r="D103">
        <v>843</v>
      </c>
      <c r="E103" t="str">
        <f>_xlfn.CONCAT(B103," (",F103,")")</f>
        <v>Άνω Σύρος (Περιφερειακή Ενότητα Σύρου)</v>
      </c>
      <c r="F103" t="s">
        <v>19888</v>
      </c>
      <c r="G103" t="s">
        <v>21454</v>
      </c>
      <c r="H103">
        <f>VLOOKUP(E103,[1]!greece_raw__2[[Column2]:[LON]],2,FALSE)</f>
        <v>37.447117986800002</v>
      </c>
      <c r="I103">
        <f>VLOOKUP(E103,[1]!greece_raw__2[[Column2]:[LON]],3,FALSE)</f>
        <v>24.9337880213</v>
      </c>
    </row>
    <row r="104" spans="1:9" x14ac:dyDescent="0.25">
      <c r="A104" t="s">
        <v>3555</v>
      </c>
      <c r="B104" t="s">
        <v>21692</v>
      </c>
      <c r="C104" t="s">
        <v>20560</v>
      </c>
      <c r="D104">
        <v>6</v>
      </c>
      <c r="E104" t="str">
        <f>_xlfn.CONCAT(B104," (",F104,")")</f>
        <v>Άοσα (Περιφερειακή Ενότητα Κέας - Κύθνου)</v>
      </c>
      <c r="F104" t="s">
        <v>20508</v>
      </c>
      <c r="G104" t="s">
        <v>21691</v>
      </c>
      <c r="H104">
        <f>VLOOKUP(E104,[1]!greece_raw__2[[Column2]:[LON]],2,FALSE)</f>
        <v>37.389439682599999</v>
      </c>
      <c r="I104">
        <f>VLOOKUP(E104,[1]!greece_raw__2[[Column2]:[LON]],3,FALSE)</f>
        <v>24.4499527503</v>
      </c>
    </row>
    <row r="105" spans="1:9" x14ac:dyDescent="0.25">
      <c r="A105" t="s">
        <v>3557</v>
      </c>
      <c r="B105" t="s">
        <v>21804</v>
      </c>
      <c r="C105" t="s">
        <v>20885</v>
      </c>
      <c r="D105">
        <v>726</v>
      </c>
      <c r="E105" t="str">
        <f>_xlfn.CONCAT(B105," (",F105,")")</f>
        <v>Απέραθος (Περιφερειακή Ενότητα Νάξου)</v>
      </c>
      <c r="F105" t="s">
        <v>20792</v>
      </c>
      <c r="G105" t="s">
        <v>21801</v>
      </c>
      <c r="H105">
        <f>VLOOKUP(E105,[1]!greece_raw__2[[Column2]:[LON]],2,FALSE)</f>
        <v>37.068781770400001</v>
      </c>
      <c r="I105">
        <f>VLOOKUP(E105,[1]!greece_raw__2[[Column2]:[LON]],3,FALSE)</f>
        <v>25.517282092199999</v>
      </c>
    </row>
    <row r="106" spans="1:9" x14ac:dyDescent="0.25">
      <c r="A106" t="s">
        <v>3560</v>
      </c>
      <c r="B106" t="s">
        <v>21641</v>
      </c>
      <c r="C106" t="s">
        <v>20419</v>
      </c>
      <c r="D106">
        <v>339</v>
      </c>
      <c r="E106" t="str">
        <f>_xlfn.CONCAT(B106," (",F106,")")</f>
        <v>Απέριον (Περιφερειακή Ενότητα Καρπάθου)</v>
      </c>
      <c r="F106" t="s">
        <v>20410</v>
      </c>
      <c r="G106" t="s">
        <v>21640</v>
      </c>
      <c r="H106">
        <f>VLOOKUP(E106,[1]!greece_raw__2[[Column2]:[LON]],2,FALSE)</f>
        <v>35.547479100799997</v>
      </c>
      <c r="I106">
        <f>VLOOKUP(E106,[1]!greece_raw__2[[Column2]:[LON]],3,FALSE)</f>
        <v>27.168021171700001</v>
      </c>
    </row>
    <row r="107" spans="1:9" x14ac:dyDescent="0.25">
      <c r="A107" t="s">
        <v>3590</v>
      </c>
      <c r="B107" t="s">
        <v>21486</v>
      </c>
      <c r="C107" t="s">
        <v>19971</v>
      </c>
      <c r="D107">
        <v>243</v>
      </c>
      <c r="E107" t="str">
        <f>_xlfn.CONCAT(B107," (",F107,")")</f>
        <v>Αποίκια (Περιφερειακή Ενότητα Άνδρου)</v>
      </c>
      <c r="F107" t="s">
        <v>19958</v>
      </c>
      <c r="G107" t="s">
        <v>21483</v>
      </c>
      <c r="H107">
        <f>VLOOKUP(E107,[1]!greece_raw__2[[Column2]:[LON]],2,FALSE)</f>
        <v>37.847316408399998</v>
      </c>
      <c r="I107">
        <f>VLOOKUP(E107,[1]!greece_raw__2[[Column2]:[LON]],3,FALSE)</f>
        <v>24.907421967099999</v>
      </c>
    </row>
    <row r="108" spans="1:9" x14ac:dyDescent="0.25">
      <c r="A108" t="s">
        <v>3555</v>
      </c>
      <c r="B108" t="s">
        <v>21693</v>
      </c>
      <c r="C108" t="s">
        <v>20562</v>
      </c>
      <c r="D108">
        <v>11</v>
      </c>
      <c r="E108" t="str">
        <f>_xlfn.CONCAT(B108," (",F108,")")</f>
        <v>Απόκριση (Περιφερειακή Ενότητα Κέας - Κύθνου)</v>
      </c>
      <c r="F108" t="s">
        <v>20508</v>
      </c>
      <c r="G108" t="s">
        <v>21691</v>
      </c>
      <c r="H108">
        <f>VLOOKUP(E108,[1]!greece_raw__2[[Column2]:[LON]],2,FALSE)</f>
        <v>37.410476854599999</v>
      </c>
      <c r="I108">
        <f>VLOOKUP(E108,[1]!greece_raw__2[[Column2]:[LON]],3,FALSE)</f>
        <v>24.3964076024</v>
      </c>
    </row>
    <row r="109" spans="1:9" x14ac:dyDescent="0.25">
      <c r="A109" t="s">
        <v>3555</v>
      </c>
      <c r="B109" t="s">
        <v>21941</v>
      </c>
      <c r="C109" t="s">
        <v>21237</v>
      </c>
      <c r="D109">
        <v>556</v>
      </c>
      <c r="E109" t="str">
        <f>_xlfn.CONCAT(B109," (",F109,")")</f>
        <v>Απολακκιά (Περιφερειακή Ενότητα Ρόδου)</v>
      </c>
      <c r="F109" t="s">
        <v>21133</v>
      </c>
      <c r="G109" t="s">
        <v>21940</v>
      </c>
      <c r="H109">
        <f>VLOOKUP(E109,[1]!greece_raw__2[[Column2]:[LON]],2,FALSE)</f>
        <v>36.064529916799998</v>
      </c>
      <c r="I109">
        <f>VLOOKUP(E109,[1]!greece_raw__2[[Column2]:[LON]],3,FALSE)</f>
        <v>27.786213859299998</v>
      </c>
    </row>
    <row r="110" spans="1:9" x14ac:dyDescent="0.25">
      <c r="A110" t="s">
        <v>3557</v>
      </c>
      <c r="B110" t="s">
        <v>21805</v>
      </c>
      <c r="C110" t="s">
        <v>20887</v>
      </c>
      <c r="D110">
        <v>132</v>
      </c>
      <c r="E110" t="str">
        <f>_xlfn.CONCAT(B110," (",F110,")")</f>
        <v>Απόλλων (Περιφερειακή Ενότητα Νάξου)</v>
      </c>
      <c r="F110" t="s">
        <v>20792</v>
      </c>
      <c r="G110" t="s">
        <v>21801</v>
      </c>
      <c r="H110">
        <f>VLOOKUP(E110,[1]!greece_raw__2[[Column2]:[LON]],2,FALSE)</f>
        <v>37.178943937</v>
      </c>
      <c r="I110">
        <f>VLOOKUP(E110,[1]!greece_raw__2[[Column2]:[LON]],3,FALSE)</f>
        <v>25.548271632300001</v>
      </c>
    </row>
    <row r="111" spans="1:9" x14ac:dyDescent="0.25">
      <c r="A111" t="s">
        <v>3590</v>
      </c>
      <c r="B111" t="s">
        <v>21925</v>
      </c>
      <c r="C111" t="s">
        <v>21206</v>
      </c>
      <c r="D111">
        <v>851</v>
      </c>
      <c r="E111" t="str">
        <f>_xlfn.CONCAT(B111," (",F111,")")</f>
        <v>Απόλλωνα (Περιφερειακή Ενότητα Ρόδου)</v>
      </c>
      <c r="F111" t="s">
        <v>21133</v>
      </c>
      <c r="G111" t="s">
        <v>21924</v>
      </c>
      <c r="H111">
        <f>VLOOKUP(E111,[1]!greece_raw__2[[Column2]:[LON]],2,FALSE)</f>
        <v>36.257212572500002</v>
      </c>
      <c r="I111">
        <f>VLOOKUP(E111,[1]!greece_raw__2[[Column2]:[LON]],3,FALSE)</f>
        <v>27.963919379</v>
      </c>
    </row>
    <row r="112" spans="1:9" x14ac:dyDescent="0.25">
      <c r="A112" t="s">
        <v>3555</v>
      </c>
      <c r="B112" t="s">
        <v>21761</v>
      </c>
      <c r="C112" t="s">
        <v>20737</v>
      </c>
      <c r="D112">
        <v>800</v>
      </c>
      <c r="E112" t="str">
        <f>_xlfn.CONCAT(B112," (",F112,")")</f>
        <v>Απολλωνία (Περιφερειακή Ενότητα Μήλου)</v>
      </c>
      <c r="F112" t="s">
        <v>20633</v>
      </c>
      <c r="G112" t="s">
        <v>21760</v>
      </c>
      <c r="H112">
        <f>VLOOKUP(E112,[1]!greece_raw__2[[Column2]:[LON]],2,FALSE)</f>
        <v>36.970074830900003</v>
      </c>
      <c r="I112">
        <f>VLOOKUP(E112,[1]!greece_raw__2[[Column2]:[LON]],3,FALSE)</f>
        <v>24.721543725</v>
      </c>
    </row>
    <row r="113" spans="1:9" x14ac:dyDescent="0.25">
      <c r="A113" t="s">
        <v>3590</v>
      </c>
      <c r="B113" t="s">
        <v>21728</v>
      </c>
      <c r="C113" t="s">
        <v>20658</v>
      </c>
      <c r="D113">
        <v>276</v>
      </c>
      <c r="E113" t="str">
        <f>_xlfn.CONCAT(B113," (",F113,")")</f>
        <v>Απολλώνια (Περιφερειακή Ενότητα Μήλου)</v>
      </c>
      <c r="F113" t="s">
        <v>20633</v>
      </c>
      <c r="G113" t="s">
        <v>21726</v>
      </c>
      <c r="H113">
        <f>VLOOKUP(E113,[1]!greece_raw__2[[Column2]:[LON]],2,FALSE)</f>
        <v>36.761126126599997</v>
      </c>
      <c r="I113">
        <f>VLOOKUP(E113,[1]!greece_raw__2[[Column2]:[LON]],3,FALSE)</f>
        <v>24.524246828599999</v>
      </c>
    </row>
    <row r="114" spans="1:9" x14ac:dyDescent="0.25">
      <c r="A114" t="s">
        <v>3560</v>
      </c>
      <c r="B114" t="s">
        <v>21665</v>
      </c>
      <c r="C114" t="s">
        <v>20485</v>
      </c>
      <c r="D114">
        <v>149</v>
      </c>
      <c r="E114" t="str">
        <f>_xlfn.CONCAT(B114," (",F114,")")</f>
        <v>Αρβανιτοχώριον (Περιφερειακή Ενότητα Καρπάθου)</v>
      </c>
      <c r="F114" t="s">
        <v>20410</v>
      </c>
      <c r="G114" t="s">
        <v>21664</v>
      </c>
      <c r="H114">
        <f>VLOOKUP(E114,[1]!greece_raw__2[[Column2]:[LON]],2,FALSE)</f>
        <v>35.400464186199997</v>
      </c>
      <c r="I114">
        <f>VLOOKUP(E114,[1]!greece_raw__2[[Column2]:[LON]],3,FALSE)</f>
        <v>26.917125364299999</v>
      </c>
    </row>
    <row r="115" spans="1:9" x14ac:dyDescent="0.25">
      <c r="A115" t="s">
        <v>3590</v>
      </c>
      <c r="B115" t="s">
        <v>21613</v>
      </c>
      <c r="C115" t="s">
        <v>20305</v>
      </c>
      <c r="D115">
        <v>14</v>
      </c>
      <c r="E115" t="str">
        <f>_xlfn.CONCAT(B115," (",F115,")")</f>
        <v>Αργινώντα (Περιφερειακή Ενότητα Καλύμνου)</v>
      </c>
      <c r="F115" t="s">
        <v>20248</v>
      </c>
      <c r="G115" t="s">
        <v>21614</v>
      </c>
      <c r="H115">
        <f>VLOOKUP(E115,[1]!greece_raw__2[[Column2]:[LON]],2,FALSE)</f>
        <v>37.012574686100002</v>
      </c>
      <c r="I115">
        <f>VLOOKUP(E115,[1]!greece_raw__2[[Column2]:[LON]],3,FALSE)</f>
        <v>26.966867261600001</v>
      </c>
    </row>
    <row r="116" spans="1:9" x14ac:dyDescent="0.25">
      <c r="A116" t="s">
        <v>3555</v>
      </c>
      <c r="B116" t="s">
        <v>21806</v>
      </c>
      <c r="C116" t="s">
        <v>20889</v>
      </c>
      <c r="D116">
        <v>28</v>
      </c>
      <c r="E116" t="str">
        <f>_xlfn.CONCAT(B116," (",F116,")")</f>
        <v>Αργοκοιλιώτισσα (Περιφερειακή Ενότητα Νάξου)</v>
      </c>
      <c r="F116" t="s">
        <v>20792</v>
      </c>
      <c r="G116" t="s">
        <v>21801</v>
      </c>
      <c r="H116">
        <f>VLOOKUP(E116,[1]!greece_raw__2[[Column2]:[LON]],2,FALSE)</f>
        <v>37.116397524100002</v>
      </c>
      <c r="I116">
        <f>VLOOKUP(E116,[1]!greece_raw__2[[Column2]:[LON]],3,FALSE)</f>
        <v>25.560668154399998</v>
      </c>
    </row>
    <row r="117" spans="1:9" x14ac:dyDescent="0.25">
      <c r="A117" t="s">
        <v>3560</v>
      </c>
      <c r="B117" t="s">
        <v>15916</v>
      </c>
      <c r="C117" t="s">
        <v>13404</v>
      </c>
      <c r="D117">
        <v>277</v>
      </c>
      <c r="E117" t="str">
        <f>_xlfn.CONCAT(B117," (",F117,")")</f>
        <v>Άργος (Περιφερειακή Ενότητα Καλύμνου)</v>
      </c>
      <c r="F117" t="s">
        <v>20248</v>
      </c>
      <c r="G117" t="s">
        <v>21614</v>
      </c>
      <c r="H117">
        <f>VLOOKUP(E117,[1]!greece_raw__2[[Column2]:[LON]],2,FALSE)</f>
        <v>36.955192890100001</v>
      </c>
      <c r="I117">
        <f>VLOOKUP(E117,[1]!greece_raw__2[[Column2]:[LON]],3,FALSE)</f>
        <v>26.941810953099999</v>
      </c>
    </row>
    <row r="118" spans="1:9" x14ac:dyDescent="0.25">
      <c r="A118" t="s">
        <v>3555</v>
      </c>
      <c r="B118" t="s">
        <v>12450</v>
      </c>
      <c r="C118" t="s">
        <v>10999</v>
      </c>
      <c r="D118">
        <v>1</v>
      </c>
      <c r="E118" t="str">
        <f>_xlfn.CONCAT(B118," (",F118,")")</f>
        <v>Αρετή (Περιφερειακή Ενότητα Μήλου)</v>
      </c>
      <c r="F118" t="s">
        <v>20633</v>
      </c>
      <c r="G118" t="s">
        <v>21726</v>
      </c>
      <c r="H118">
        <f>VLOOKUP(E118,[1]!greece_raw__2[[Column2]:[LON]],2,FALSE)</f>
        <v>36.704510193200001</v>
      </c>
      <c r="I118">
        <f>VLOOKUP(E118,[1]!greece_raw__2[[Column2]:[LON]],3,FALSE)</f>
        <v>24.390839533600001</v>
      </c>
    </row>
    <row r="119" spans="1:9" x14ac:dyDescent="0.25">
      <c r="A119" t="s">
        <v>3555</v>
      </c>
      <c r="B119" t="s">
        <v>21642</v>
      </c>
      <c r="C119" t="s">
        <v>20421</v>
      </c>
      <c r="D119">
        <v>559</v>
      </c>
      <c r="E119" t="str">
        <f>_xlfn.CONCAT(B119," (",F119,")")</f>
        <v>Αρκάσα (Περιφερειακή Ενότητα Καρπάθου)</v>
      </c>
      <c r="F119" t="s">
        <v>20410</v>
      </c>
      <c r="G119" t="s">
        <v>21640</v>
      </c>
      <c r="H119">
        <f>VLOOKUP(E119,[1]!greece_raw__2[[Column2]:[LON]],2,FALSE)</f>
        <v>35.474863591000002</v>
      </c>
      <c r="I119">
        <f>VLOOKUP(E119,[1]!greece_raw__2[[Column2]:[LON]],3,FALSE)</f>
        <v>27.118492574099999</v>
      </c>
    </row>
    <row r="120" spans="1:9" x14ac:dyDescent="0.25">
      <c r="A120" t="s">
        <v>3555</v>
      </c>
      <c r="B120" t="s">
        <v>21782</v>
      </c>
      <c r="C120" t="s">
        <v>20805</v>
      </c>
      <c r="D120">
        <v>107</v>
      </c>
      <c r="E120" t="str">
        <f>_xlfn.CONCAT(B120," (",F120,")")</f>
        <v>Αρκεσίνη (Περιφερειακή Ενότητα Νάξου)</v>
      </c>
      <c r="F120" t="s">
        <v>20792</v>
      </c>
      <c r="G120" t="s">
        <v>21779</v>
      </c>
      <c r="H120">
        <f>VLOOKUP(E120,[1]!greece_raw__2[[Column2]:[LON]],2,FALSE)</f>
        <v>36.785101322000003</v>
      </c>
      <c r="I120">
        <f>VLOOKUP(E120,[1]!greece_raw__2[[Column2]:[LON]],3,FALSE)</f>
        <v>25.801324269799998</v>
      </c>
    </row>
    <row r="121" spans="1:9" x14ac:dyDescent="0.25">
      <c r="A121" t="s">
        <v>4224</v>
      </c>
      <c r="B121" t="s">
        <v>21635</v>
      </c>
      <c r="C121" t="s">
        <v>20383</v>
      </c>
      <c r="D121">
        <v>43</v>
      </c>
      <c r="E121" t="str">
        <f>_xlfn.CONCAT(B121," (",F121,")")</f>
        <v>Αρκοί (Περιφερειακή Ενότητα Καλύμνου)</v>
      </c>
      <c r="F121" t="s">
        <v>20248</v>
      </c>
      <c r="G121" t="s">
        <v>21634</v>
      </c>
      <c r="H121">
        <f>VLOOKUP(E121,[1]!greece_raw__2[[Column2]:[LON]],2,FALSE)</f>
        <v>37.384383335199999</v>
      </c>
      <c r="I121">
        <f>VLOOKUP(E121,[1]!greece_raw__2[[Column2]:[LON]],3,FALSE)</f>
        <v>26.7325076885</v>
      </c>
    </row>
    <row r="122" spans="1:9" x14ac:dyDescent="0.25">
      <c r="A122" t="s">
        <v>3557</v>
      </c>
      <c r="B122" t="s">
        <v>22016</v>
      </c>
      <c r="C122" t="s">
        <v>21435</v>
      </c>
      <c r="D122">
        <v>49</v>
      </c>
      <c r="E122" t="str">
        <f>_xlfn.CONCAT(B122," (",F122,")")</f>
        <v>Αρνάδος (Περιφερειακή Ενότητα Τήνου)</v>
      </c>
      <c r="F122" t="s">
        <v>21348</v>
      </c>
      <c r="G122" t="s">
        <v>22015</v>
      </c>
      <c r="H122">
        <f>VLOOKUP(E122,[1]!greece_raw__2[[Column2]:[LON]],2,FALSE)</f>
        <v>37.561354527200002</v>
      </c>
      <c r="I122">
        <f>VLOOKUP(E122,[1]!greece_raw__2[[Column2]:[LON]],3,FALSE)</f>
        <v>25.1847867219</v>
      </c>
    </row>
    <row r="123" spans="1:9" x14ac:dyDescent="0.25">
      <c r="A123" t="s">
        <v>3555</v>
      </c>
      <c r="B123" t="s">
        <v>21526</v>
      </c>
      <c r="C123" t="s">
        <v>20055</v>
      </c>
      <c r="D123">
        <v>71</v>
      </c>
      <c r="E123" t="str">
        <f>_xlfn.CONCAT(B123," (",F123,")")</f>
        <v>Άρνη (Περιφερειακή Ενότητα Άνδρου)</v>
      </c>
      <c r="F123" t="s">
        <v>19958</v>
      </c>
      <c r="G123" t="s">
        <v>21521</v>
      </c>
      <c r="H123">
        <f>VLOOKUP(E123,[1]!greece_raw__2[[Column2]:[LON]],2,FALSE)</f>
        <v>37.855300764699997</v>
      </c>
      <c r="I123">
        <f>VLOOKUP(E123,[1]!greece_raw__2[[Column2]:[LON]],3,FALSE)</f>
        <v>24.846318721999999</v>
      </c>
    </row>
    <row r="124" spans="1:9" x14ac:dyDescent="0.25">
      <c r="A124" t="s">
        <v>3555</v>
      </c>
      <c r="B124" t="s">
        <v>21942</v>
      </c>
      <c r="C124" t="s">
        <v>21239</v>
      </c>
      <c r="D124">
        <v>346</v>
      </c>
      <c r="E124" t="str">
        <f>_xlfn.CONCAT(B124," (",F124,")")</f>
        <v>Αρνίθα (Περιφερειακή Ενότητα Ρόδου)</v>
      </c>
      <c r="F124" t="s">
        <v>21133</v>
      </c>
      <c r="G124" t="s">
        <v>21940</v>
      </c>
      <c r="H124">
        <f>VLOOKUP(E124,[1]!greece_raw__2[[Column2]:[LON]],2,FALSE)</f>
        <v>36.057910305100002</v>
      </c>
      <c r="I124">
        <f>VLOOKUP(E124,[1]!greece_raw__2[[Column2]:[LON]],3,FALSE)</f>
        <v>27.812044420300001</v>
      </c>
    </row>
    <row r="125" spans="1:9" x14ac:dyDescent="0.25">
      <c r="A125" t="s">
        <v>3557</v>
      </c>
      <c r="B125" t="s">
        <v>21762</v>
      </c>
      <c r="C125" t="s">
        <v>20739</v>
      </c>
      <c r="D125">
        <v>795</v>
      </c>
      <c r="E125" t="str">
        <f>_xlfn.CONCAT(B125," (",F125,")")</f>
        <v>Αρτεμών (Περιφερειακή Ενότητα Μήλου)</v>
      </c>
      <c r="F125" t="s">
        <v>20633</v>
      </c>
      <c r="G125" t="s">
        <v>21760</v>
      </c>
      <c r="H125">
        <f>VLOOKUP(E125,[1]!greece_raw__2[[Column2]:[LON]],2,FALSE)</f>
        <v>36.980715739399997</v>
      </c>
      <c r="I125">
        <f>VLOOKUP(E125,[1]!greece_raw__2[[Column2]:[LON]],3,FALSE)</f>
        <v>24.721925815399999</v>
      </c>
    </row>
    <row r="126" spans="1:9" x14ac:dyDescent="0.25">
      <c r="A126" t="s">
        <v>3557</v>
      </c>
      <c r="B126" t="s">
        <v>16419</v>
      </c>
      <c r="C126" t="s">
        <v>14451</v>
      </c>
      <c r="D126">
        <v>5391</v>
      </c>
      <c r="E126" t="str">
        <f>_xlfn.CONCAT(B126," (",F126,")")</f>
        <v>Αρχάγγελος (Περιφερειακή Ενότητα Ρόδου)</v>
      </c>
      <c r="F126" t="s">
        <v>21133</v>
      </c>
      <c r="G126" t="s">
        <v>21899</v>
      </c>
      <c r="H126">
        <f>VLOOKUP(E126,[1]!greece_raw__2[[Column2]:[LON]],2,FALSE)</f>
        <v>36.211811396599998</v>
      </c>
      <c r="I126">
        <f>VLOOKUP(E126,[1]!greece_raw__2[[Column2]:[LON]],3,FALSE)</f>
        <v>28.116045775700002</v>
      </c>
    </row>
    <row r="127" spans="1:9" x14ac:dyDescent="0.25">
      <c r="A127" t="s">
        <v>3555</v>
      </c>
      <c r="B127" t="s">
        <v>21911</v>
      </c>
      <c r="C127" t="s">
        <v>21180</v>
      </c>
      <c r="D127">
        <v>546</v>
      </c>
      <c r="E127" t="str">
        <f>_xlfn.CONCAT(B127," (",F127,")")</f>
        <v>Αρχίπολις (Περιφερειακή Ενότητα Ρόδου)</v>
      </c>
      <c r="F127" t="s">
        <v>21133</v>
      </c>
      <c r="G127" t="s">
        <v>21912</v>
      </c>
      <c r="H127">
        <f>VLOOKUP(E127,[1]!greece_raw__2[[Column2]:[LON]],2,FALSE)</f>
        <v>36.263407237899997</v>
      </c>
      <c r="I127">
        <f>VLOOKUP(E127,[1]!greece_raw__2[[Column2]:[LON]],3,FALSE)</f>
        <v>28.058471146799999</v>
      </c>
    </row>
    <row r="128" spans="1:9" x14ac:dyDescent="0.25">
      <c r="A128" t="s">
        <v>3560</v>
      </c>
      <c r="B128" t="s">
        <v>21943</v>
      </c>
      <c r="C128" t="s">
        <v>21241</v>
      </c>
      <c r="D128">
        <v>472</v>
      </c>
      <c r="E128" t="str">
        <f>_xlfn.CONCAT(B128," (",F128,")")</f>
        <v>Ασκληπιείον (Περιφερειακή Ενότητα Ρόδου)</v>
      </c>
      <c r="F128" t="s">
        <v>21133</v>
      </c>
      <c r="G128" t="s">
        <v>21940</v>
      </c>
      <c r="H128">
        <f>VLOOKUP(E128,[1]!greece_raw__2[[Column2]:[LON]],2,FALSE)</f>
        <v>36.070077676899999</v>
      </c>
      <c r="I128">
        <f>VLOOKUP(E128,[1]!greece_raw__2[[Column2]:[LON]],3,FALSE)</f>
        <v>27.9277526278</v>
      </c>
    </row>
    <row r="129" spans="1:9" x14ac:dyDescent="0.25">
      <c r="A129" t="s">
        <v>3560</v>
      </c>
      <c r="B129" t="s">
        <v>21862</v>
      </c>
      <c r="C129" t="s">
        <v>21043</v>
      </c>
      <c r="D129">
        <v>253</v>
      </c>
      <c r="E129" t="str">
        <f>_xlfn.CONCAT(B129," (",F129,")")</f>
        <v>Άσπρον Χωρίον (Περιφερειακή Ενότητα Πάρου)</v>
      </c>
      <c r="F129" t="s">
        <v>21010</v>
      </c>
      <c r="G129" t="s">
        <v>21857</v>
      </c>
      <c r="H129">
        <f>VLOOKUP(E129,[1]!greece_raw__2[[Column2]:[LON]],2,FALSE)</f>
        <v>37.005471984000003</v>
      </c>
      <c r="I129">
        <f>VLOOKUP(E129,[1]!greece_raw__2[[Column2]:[LON]],3,FALSE)</f>
        <v>25.197032823400001</v>
      </c>
    </row>
    <row r="130" spans="1:9" x14ac:dyDescent="0.25">
      <c r="A130" t="s">
        <v>3557</v>
      </c>
      <c r="B130" t="s">
        <v>12532</v>
      </c>
      <c r="C130" t="s">
        <v>11165</v>
      </c>
      <c r="D130">
        <v>20</v>
      </c>
      <c r="E130" t="str">
        <f>_xlfn.CONCAT(B130," (",F130,")")</f>
        <v>Αστράς (Περιφερειακή Ενότητα Κέας - Κύθνου)</v>
      </c>
      <c r="F130" t="s">
        <v>20508</v>
      </c>
      <c r="G130" t="s">
        <v>21668</v>
      </c>
      <c r="H130">
        <f>VLOOKUP(E130,[1]!greece_raw__2[[Column2]:[LON]],2,FALSE)</f>
        <v>37.614664754000003</v>
      </c>
      <c r="I130">
        <f>VLOOKUP(E130,[1]!greece_raw__2[[Column2]:[LON]],3,FALSE)</f>
        <v>24.348984537100002</v>
      </c>
    </row>
    <row r="131" spans="1:9" x14ac:dyDescent="0.25">
      <c r="A131" t="s">
        <v>3555</v>
      </c>
      <c r="B131" t="s">
        <v>21610</v>
      </c>
      <c r="C131" t="s">
        <v>20269</v>
      </c>
      <c r="D131">
        <v>1014</v>
      </c>
      <c r="E131" t="str">
        <f>_xlfn.CONCAT(B131," (",F131,")")</f>
        <v>Αστυπάλαια (Περιφερειακή Ενότητα Καλύμνου)</v>
      </c>
      <c r="F131" t="s">
        <v>20248</v>
      </c>
      <c r="G131" t="s">
        <v>21609</v>
      </c>
      <c r="H131">
        <f>VLOOKUP(E131,[1]!greece_raw__2[[Column2]:[LON]],2,FALSE)</f>
        <v>36.543108549400003</v>
      </c>
      <c r="I131">
        <f>VLOOKUP(E131,[1]!greece_raw__2[[Column2]:[LON]],3,FALSE)</f>
        <v>26.350109597399999</v>
      </c>
    </row>
    <row r="132" spans="1:9" x14ac:dyDescent="0.25">
      <c r="A132" t="s">
        <v>3560</v>
      </c>
      <c r="B132" t="s">
        <v>21702</v>
      </c>
      <c r="C132" t="s">
        <v>20590</v>
      </c>
      <c r="D132">
        <v>84</v>
      </c>
      <c r="E132" t="str">
        <f>_xlfn.CONCAT(B132," (",F132,")")</f>
        <v>Ασφενδιού (Περιφερειακή Ενότητα Κω)</v>
      </c>
      <c r="F132" t="s">
        <v>20583</v>
      </c>
      <c r="G132" t="s">
        <v>21701</v>
      </c>
      <c r="H132">
        <f>VLOOKUP(E132,[1]!greece_raw__2[[Column2]:[LON]],2,FALSE)</f>
        <v>36.849841846700002</v>
      </c>
      <c r="I132">
        <f>VLOOKUP(E132,[1]!greece_raw__2[[Column2]:[LON]],3,FALSE)</f>
        <v>27.208396050600001</v>
      </c>
    </row>
    <row r="133" spans="1:9" x14ac:dyDescent="0.25">
      <c r="A133" t="s">
        <v>21527</v>
      </c>
      <c r="B133" t="s">
        <v>21528</v>
      </c>
      <c r="C133" t="s">
        <v>20057</v>
      </c>
      <c r="D133">
        <v>20</v>
      </c>
      <c r="E133" t="str">
        <f>_xlfn.CONCAT(B133," (",F133,")")</f>
        <v>Ατένι (Περιφερειακή Ενότητα Άνδρου)</v>
      </c>
      <c r="F133" t="s">
        <v>19958</v>
      </c>
      <c r="G133" t="s">
        <v>21521</v>
      </c>
      <c r="H133">
        <f>VLOOKUP(E133,[1]!greece_raw__2[[Column2]:[LON]],2,FALSE)</f>
        <v>37.899221184300004</v>
      </c>
      <c r="I133">
        <f>VLOOKUP(E133,[1]!greece_raw__2[[Column2]:[LON]],3,FALSE)</f>
        <v>24.8241864789</v>
      </c>
    </row>
    <row r="134" spans="1:9" x14ac:dyDescent="0.25">
      <c r="A134" t="s">
        <v>21529</v>
      </c>
      <c r="B134" t="s">
        <v>21528</v>
      </c>
      <c r="C134" t="s">
        <v>20059</v>
      </c>
      <c r="D134">
        <v>8</v>
      </c>
      <c r="E134" t="str">
        <f>_xlfn.CONCAT(B134," (",F134,")")</f>
        <v>Ατένι (Περιφερειακή Ενότητα Άνδρου)</v>
      </c>
      <c r="F134" t="s">
        <v>19958</v>
      </c>
      <c r="G134" t="s">
        <v>21521</v>
      </c>
      <c r="H134">
        <f>VLOOKUP(E134,[1]!greece_raw__2[[Column2]:[LON]],2,FALSE)</f>
        <v>37.899221184300004</v>
      </c>
      <c r="I134">
        <f>VLOOKUP(E134,[1]!greece_raw__2[[Column2]:[LON]],3,FALSE)</f>
        <v>24.8241864789</v>
      </c>
    </row>
    <row r="135" spans="1:9" x14ac:dyDescent="0.25">
      <c r="A135" t="s">
        <v>3555</v>
      </c>
      <c r="B135" t="s">
        <v>21807</v>
      </c>
      <c r="C135" t="s">
        <v>20891</v>
      </c>
      <c r="D135">
        <v>16</v>
      </c>
      <c r="E135" t="str">
        <f>_xlfn.CONCAT(B135," (",F135,")")</f>
        <v>Ατσιπάπη (Περιφερειακή Ενότητα Νάξου)</v>
      </c>
      <c r="F135" t="s">
        <v>20792</v>
      </c>
      <c r="G135" t="s">
        <v>21801</v>
      </c>
      <c r="H135">
        <f>VLOOKUP(E135,[1]!greece_raw__2[[Column2]:[LON]],2,FALSE)</f>
        <v>37.111257815999998</v>
      </c>
      <c r="I135">
        <f>VLOOKUP(E135,[1]!greece_raw__2[[Column2]:[LON]],3,FALSE)</f>
        <v>25.559572564900002</v>
      </c>
    </row>
    <row r="136" spans="1:9" x14ac:dyDescent="0.25">
      <c r="A136" t="s">
        <v>3555</v>
      </c>
      <c r="B136" t="s">
        <v>16008</v>
      </c>
      <c r="C136" t="s">
        <v>13592</v>
      </c>
      <c r="D136">
        <v>7</v>
      </c>
      <c r="E136" t="str">
        <f>_xlfn.CONCAT(B136," (",F136,")")</f>
        <v>Αυλώνα (Περιφερειακή Ενότητα Καρπάθου)</v>
      </c>
      <c r="F136" t="s">
        <v>20410</v>
      </c>
      <c r="G136" t="s">
        <v>4450</v>
      </c>
      <c r="H136">
        <f>VLOOKUP(E136,[1]!greece_raw__2[[Column2]:[LON]],2,FALSE)</f>
        <v>35.771916862200001</v>
      </c>
      <c r="I136">
        <f>VLOOKUP(E136,[1]!greece_raw__2[[Column2]:[LON]],3,FALSE)</f>
        <v>27.178693090199999</v>
      </c>
    </row>
    <row r="137" spans="1:9" x14ac:dyDescent="0.25">
      <c r="A137" t="s">
        <v>3590</v>
      </c>
      <c r="B137" t="s">
        <v>21913</v>
      </c>
      <c r="C137" t="s">
        <v>21182</v>
      </c>
      <c r="D137">
        <v>6837</v>
      </c>
      <c r="E137" t="str">
        <f>_xlfn.CONCAT(B137," (",F137,")")</f>
        <v>Αφάντου (Περιφερειακή Ενότητα Ρόδου)</v>
      </c>
      <c r="F137" t="s">
        <v>21133</v>
      </c>
      <c r="G137" t="s">
        <v>21912</v>
      </c>
      <c r="H137">
        <f>VLOOKUP(E137,[1]!greece_raw__2[[Column2]:[LON]],2,FALSE)</f>
        <v>36.291446624499997</v>
      </c>
      <c r="I137">
        <f>VLOOKUP(E137,[1]!greece_raw__2[[Column2]:[LON]],3,FALSE)</f>
        <v>28.160242887799999</v>
      </c>
    </row>
    <row r="138" spans="1:9" x14ac:dyDescent="0.25">
      <c r="A138" t="s">
        <v>3565</v>
      </c>
      <c r="B138" t="s">
        <v>21954</v>
      </c>
      <c r="C138" t="s">
        <v>21269</v>
      </c>
      <c r="D138">
        <v>35</v>
      </c>
      <c r="E138" t="str">
        <f>_xlfn.CONCAT(B138," (",F138,")")</f>
        <v>Βαγιές (Περιφερειακή Ενότητα Ρόδου)</v>
      </c>
      <c r="F138" t="s">
        <v>21133</v>
      </c>
      <c r="G138" t="s">
        <v>21953</v>
      </c>
      <c r="H138">
        <f>VLOOKUP(E138,[1]!greece_raw__2[[Column2]:[LON]],2,FALSE)</f>
        <v>36.398189583399997</v>
      </c>
      <c r="I138">
        <f>VLOOKUP(E138,[1]!greece_raw__2[[Column2]:[LON]],3,FALSE)</f>
        <v>28.089934852999999</v>
      </c>
    </row>
    <row r="139" spans="1:9" x14ac:dyDescent="0.25">
      <c r="A139" t="s">
        <v>3560</v>
      </c>
      <c r="B139" t="s">
        <v>7218</v>
      </c>
      <c r="C139" t="s">
        <v>5978</v>
      </c>
      <c r="D139">
        <v>10</v>
      </c>
      <c r="E139" t="str">
        <f>_xlfn.CONCAT(B139," (",F139,")")</f>
        <v>Βαθύ (Περιφερειακή Ενότητα Καλύμνου)</v>
      </c>
      <c r="F139" t="s">
        <v>20248</v>
      </c>
      <c r="G139" t="s">
        <v>21609</v>
      </c>
      <c r="H139">
        <f>VLOOKUP(E139,[1]!greece_raw__2[[Column2]:[LON]],2,FALSE)</f>
        <v>36.620113411600002</v>
      </c>
      <c r="I139">
        <f>VLOOKUP(E139,[1]!greece_raw__2[[Column2]:[LON]],3,FALSE)</f>
        <v>26.412471326799999</v>
      </c>
    </row>
    <row r="140" spans="1:9" x14ac:dyDescent="0.25">
      <c r="A140" t="s">
        <v>3560</v>
      </c>
      <c r="B140" t="s">
        <v>7218</v>
      </c>
      <c r="C140" t="s">
        <v>5978</v>
      </c>
      <c r="D140">
        <v>39</v>
      </c>
      <c r="E140" t="str">
        <f>_xlfn.CONCAT(B140," (",F140,")")</f>
        <v>Βαθύ (Περιφερειακή Ενότητα Μήλου)</v>
      </c>
      <c r="F140" t="s">
        <v>20633</v>
      </c>
      <c r="G140" t="s">
        <v>21760</v>
      </c>
      <c r="H140">
        <f>VLOOKUP(E140,[1]!greece_raw__2[[Column2]:[LON]],2,FALSE)</f>
        <v>36.931230405900003</v>
      </c>
      <c r="I140">
        <f>VLOOKUP(E140,[1]!greece_raw__2[[Column2]:[LON]],3,FALSE)</f>
        <v>24.685545082600001</v>
      </c>
    </row>
    <row r="141" spans="1:9" x14ac:dyDescent="0.25">
      <c r="A141" t="s">
        <v>3557</v>
      </c>
      <c r="B141" t="s">
        <v>21615</v>
      </c>
      <c r="C141" t="s">
        <v>20307</v>
      </c>
      <c r="D141">
        <v>487</v>
      </c>
      <c r="E141" t="str">
        <f>_xlfn.CONCAT(B141," (",F141,")")</f>
        <v>Βαθύς (Περιφερειακή Ενότητα Καλύμνου)</v>
      </c>
      <c r="F141" t="s">
        <v>20248</v>
      </c>
      <c r="G141" t="s">
        <v>21614</v>
      </c>
      <c r="H141">
        <f>VLOOKUP(E141,[1]!greece_raw__2[[Column2]:[LON]],2,FALSE)</f>
        <v>36.973364760700001</v>
      </c>
      <c r="I141">
        <f>VLOOKUP(E141,[1]!greece_raw__2[[Column2]:[LON]],3,FALSE)</f>
        <v>27.019380457899999</v>
      </c>
    </row>
    <row r="142" spans="1:9" x14ac:dyDescent="0.25">
      <c r="A142" t="s">
        <v>4230</v>
      </c>
      <c r="B142" t="s">
        <v>21458</v>
      </c>
      <c r="C142" t="s">
        <v>19901</v>
      </c>
      <c r="D142">
        <v>2</v>
      </c>
      <c r="E142" t="str">
        <f>_xlfn.CONCAT(B142," (",F142,")")</f>
        <v>Βαρβαρούσα (Περιφερειακή Ενότητα Σύρου)</v>
      </c>
      <c r="F142" t="s">
        <v>19888</v>
      </c>
      <c r="G142" t="s">
        <v>21454</v>
      </c>
      <c r="H142">
        <f>VLOOKUP(E142,[1]!greece_raw__2[[Column2]:[LON]],2,FALSE)</f>
        <v>37.465587954</v>
      </c>
      <c r="I142">
        <f>VLOOKUP(E142,[1]!greece_raw__2[[Column2]:[LON]],3,FALSE)</f>
        <v>24.889784136199999</v>
      </c>
    </row>
    <row r="143" spans="1:9" x14ac:dyDescent="0.25">
      <c r="A143" t="s">
        <v>3555</v>
      </c>
      <c r="B143" t="s">
        <v>18051</v>
      </c>
      <c r="C143" t="s">
        <v>17183</v>
      </c>
      <c r="D143">
        <v>1588</v>
      </c>
      <c r="E143" t="str">
        <f>_xlfn.CONCAT(B143," (",F143,")")</f>
        <v>Βάρη (Περιφερειακή Ενότητα Σύρου)</v>
      </c>
      <c r="F143" t="s">
        <v>19888</v>
      </c>
      <c r="G143" t="s">
        <v>21475</v>
      </c>
      <c r="H143">
        <f>VLOOKUP(E143,[1]!greece_raw__2[[Column2]:[LON]],2,FALSE)</f>
        <v>37.396640937999997</v>
      </c>
      <c r="I143">
        <f>VLOOKUP(E143,[1]!greece_raw__2[[Column2]:[LON]],3,FALSE)</f>
        <v>24.947279783799999</v>
      </c>
    </row>
    <row r="144" spans="1:9" x14ac:dyDescent="0.25">
      <c r="A144" t="s">
        <v>3560</v>
      </c>
      <c r="B144" t="s">
        <v>21530</v>
      </c>
      <c r="C144" t="s">
        <v>20061</v>
      </c>
      <c r="D144">
        <v>45</v>
      </c>
      <c r="E144" t="str">
        <f>_xlfn.CONCAT(B144," (",F144,")")</f>
        <v>Βαρίδι (Περιφερειακή Ενότητα Άνδρου)</v>
      </c>
      <c r="F144" t="s">
        <v>19958</v>
      </c>
      <c r="G144" t="s">
        <v>21521</v>
      </c>
      <c r="H144">
        <f>VLOOKUP(E144,[1]!greece_raw__2[[Column2]:[LON]],2,FALSE)</f>
        <v>37.960230812900001</v>
      </c>
      <c r="I144">
        <f>VLOOKUP(E144,[1]!greece_raw__2[[Column2]:[LON]],3,FALSE)</f>
        <v>24.7589194709</v>
      </c>
    </row>
    <row r="145" spans="1:9" x14ac:dyDescent="0.25">
      <c r="A145" t="s">
        <v>3560</v>
      </c>
      <c r="B145" t="s">
        <v>21944</v>
      </c>
      <c r="C145" t="s">
        <v>21243</v>
      </c>
      <c r="D145">
        <v>481</v>
      </c>
      <c r="E145" t="str">
        <f>_xlfn.CONCAT(B145," (",F145,")")</f>
        <v>Βάτιον (Περιφερειακή Ενότητα Ρόδου)</v>
      </c>
      <c r="F145" t="s">
        <v>21133</v>
      </c>
      <c r="G145" t="s">
        <v>21940</v>
      </c>
      <c r="H145">
        <f>VLOOKUP(E145,[1]!greece_raw__2[[Column2]:[LON]],2,FALSE)</f>
        <v>36.056967493000002</v>
      </c>
      <c r="I145">
        <f>VLOOKUP(E145,[1]!greece_raw__2[[Column2]:[LON]],3,FALSE)</f>
        <v>27.881299425400002</v>
      </c>
    </row>
    <row r="146" spans="1:9" x14ac:dyDescent="0.25">
      <c r="A146" t="s">
        <v>3557</v>
      </c>
      <c r="B146" t="s">
        <v>22006</v>
      </c>
      <c r="C146" t="s">
        <v>21415</v>
      </c>
      <c r="D146">
        <v>7</v>
      </c>
      <c r="E146" t="str">
        <f>_xlfn.CONCAT(B146," (",F146,")")</f>
        <v>Βεναρδάτος (Περιφερειακή Ενότητα Τήνου)</v>
      </c>
      <c r="F146" t="s">
        <v>21348</v>
      </c>
      <c r="G146" t="s">
        <v>22007</v>
      </c>
      <c r="H146">
        <f>VLOOKUP(E146,[1]!greece_raw__2[[Column2]:[LON]],2,FALSE)</f>
        <v>37.631510945599999</v>
      </c>
      <c r="I146">
        <f>VLOOKUP(E146,[1]!greece_raw__2[[Column2]:[LON]],3,FALSE)</f>
        <v>25.041419984600001</v>
      </c>
    </row>
    <row r="147" spans="1:9" x14ac:dyDescent="0.25">
      <c r="A147" t="s">
        <v>3555</v>
      </c>
      <c r="B147" t="s">
        <v>21476</v>
      </c>
      <c r="C147" t="s">
        <v>19945</v>
      </c>
      <c r="D147">
        <v>221</v>
      </c>
      <c r="E147" t="str">
        <f>_xlfn.CONCAT(B147," (",F147,")")</f>
        <v>Βήσσα (Περιφερειακή Ενότητα Σύρου)</v>
      </c>
      <c r="F147" t="s">
        <v>19888</v>
      </c>
      <c r="G147" t="s">
        <v>21475</v>
      </c>
      <c r="H147">
        <f>VLOOKUP(E147,[1]!greece_raw__2[[Column2]:[LON]],2,FALSE)</f>
        <v>37.400645002700003</v>
      </c>
      <c r="I147">
        <f>VLOOKUP(E147,[1]!greece_raw__2[[Column2]:[LON]],3,FALSE)</f>
        <v>24.893709850499999</v>
      </c>
    </row>
    <row r="148" spans="1:9" x14ac:dyDescent="0.25">
      <c r="A148" t="s">
        <v>3555</v>
      </c>
      <c r="B148" t="s">
        <v>21836</v>
      </c>
      <c r="C148" t="s">
        <v>20970</v>
      </c>
      <c r="D148">
        <v>655</v>
      </c>
      <c r="E148" t="str">
        <f>_xlfn.CONCAT(B148," (",F148,")")</f>
        <v>Βίβλος (Περιφερειακή Ενότητα Νάξου)</v>
      </c>
      <c r="F148" t="s">
        <v>20792</v>
      </c>
      <c r="G148" t="s">
        <v>21831</v>
      </c>
      <c r="H148">
        <f>VLOOKUP(E148,[1]!greece_raw__2[[Column2]:[LON]],2,FALSE)</f>
        <v>37.055914415499998</v>
      </c>
      <c r="I148">
        <f>VLOOKUP(E148,[1]!greece_raw__2[[Column2]:[LON]],3,FALSE)</f>
        <v>25.406496339699999</v>
      </c>
    </row>
    <row r="149" spans="1:9" x14ac:dyDescent="0.25">
      <c r="A149" t="s">
        <v>3560</v>
      </c>
      <c r="B149" t="s">
        <v>21531</v>
      </c>
      <c r="C149" t="s">
        <v>20063</v>
      </c>
      <c r="D149">
        <v>43</v>
      </c>
      <c r="E149" t="str">
        <f>_xlfn.CONCAT(B149," (",F149,")")</f>
        <v>Βιτάλι (Περιφερειακή Ενότητα Άνδρου)</v>
      </c>
      <c r="F149" t="s">
        <v>19958</v>
      </c>
      <c r="G149" t="s">
        <v>21521</v>
      </c>
      <c r="H149">
        <f>VLOOKUP(E149,[1]!greece_raw__2[[Column2]:[LON]],2,FALSE)</f>
        <v>37.928173893</v>
      </c>
      <c r="I149">
        <f>VLOOKUP(E149,[1]!greece_raw__2[[Column2]:[LON]],3,FALSE)</f>
        <v>24.797956308500002</v>
      </c>
    </row>
    <row r="150" spans="1:9" x14ac:dyDescent="0.25">
      <c r="A150" t="s">
        <v>3590</v>
      </c>
      <c r="B150" t="s">
        <v>21616</v>
      </c>
      <c r="C150" t="s">
        <v>20309</v>
      </c>
      <c r="D150">
        <v>68</v>
      </c>
      <c r="E150" t="str">
        <f>_xlfn.CONCAT(B150," (",F150,")")</f>
        <v>Βλυχάδια (Περιφερειακή Ενότητα Καλύμνου)</v>
      </c>
      <c r="F150" t="s">
        <v>20248</v>
      </c>
      <c r="G150" t="s">
        <v>21614</v>
      </c>
      <c r="H150">
        <f>VLOOKUP(E150,[1]!greece_raw__2[[Column2]:[LON]],2,FALSE)</f>
        <v>36.9306138878</v>
      </c>
      <c r="I150">
        <f>VLOOKUP(E150,[1]!greece_raw__2[[Column2]:[LON]],3,FALSE)</f>
        <v>26.963369561899999</v>
      </c>
    </row>
    <row r="151" spans="1:9" x14ac:dyDescent="0.25">
      <c r="A151" t="s">
        <v>3565</v>
      </c>
      <c r="B151" t="s">
        <v>21617</v>
      </c>
      <c r="C151" t="s">
        <v>20311</v>
      </c>
      <c r="D151">
        <v>236</v>
      </c>
      <c r="E151" t="str">
        <f>_xlfn.CONCAT(B151," (",F151,")")</f>
        <v>Βοθύνοι (Περιφερειακή Ενότητα Καλύμνου)</v>
      </c>
      <c r="F151" t="s">
        <v>20248</v>
      </c>
      <c r="G151" t="s">
        <v>21614</v>
      </c>
      <c r="H151">
        <f>VLOOKUP(E151,[1]!greece_raw__2[[Column2]:[LON]],2,FALSE)</f>
        <v>36.939378917299997</v>
      </c>
      <c r="I151">
        <f>VLOOKUP(E151,[1]!greece_raw__2[[Column2]:[LON]],3,FALSE)</f>
        <v>26.964197847200001</v>
      </c>
    </row>
    <row r="152" spans="1:9" x14ac:dyDescent="0.25">
      <c r="A152" t="s">
        <v>3557</v>
      </c>
      <c r="B152" t="s">
        <v>18143</v>
      </c>
      <c r="C152" t="s">
        <v>17369</v>
      </c>
      <c r="D152">
        <v>697</v>
      </c>
      <c r="E152" t="str">
        <f>_xlfn.CONCAT(B152," (",F152,")")</f>
        <v>Βόθων (Περιφερειακή Ενότητα Θήρας)</v>
      </c>
      <c r="F152" t="s">
        <v>20122</v>
      </c>
      <c r="G152" t="s">
        <v>21559</v>
      </c>
      <c r="H152">
        <f>VLOOKUP(E152,[1]!greece_raw__2[[Column2]:[LON]],2,FALSE)</f>
        <v>36.389917135399998</v>
      </c>
      <c r="I152">
        <f>VLOOKUP(E152,[1]!greece_raw__2[[Column2]:[LON]],3,FALSE)</f>
        <v>25.449909398199999</v>
      </c>
    </row>
    <row r="153" spans="1:9" x14ac:dyDescent="0.25">
      <c r="A153" t="s">
        <v>3590</v>
      </c>
      <c r="B153" t="s">
        <v>21729</v>
      </c>
      <c r="C153" t="s">
        <v>20660</v>
      </c>
      <c r="D153">
        <v>13</v>
      </c>
      <c r="E153" t="str">
        <f>_xlfn.CONCAT(B153," (",F153,")")</f>
        <v>Βούδια (Περιφερειακή Ενότητα Μήλου)</v>
      </c>
      <c r="F153" t="s">
        <v>20633</v>
      </c>
      <c r="G153" t="s">
        <v>21726</v>
      </c>
      <c r="H153">
        <f>VLOOKUP(E153,[1]!greece_raw__2[[Column2]:[LON]],2,FALSE)</f>
        <v>36.750694433600003</v>
      </c>
      <c r="I153">
        <f>VLOOKUP(E153,[1]!greece_raw__2[[Column2]:[LON]],3,FALSE)</f>
        <v>24.5354258632</v>
      </c>
    </row>
    <row r="154" spans="1:9" x14ac:dyDescent="0.25">
      <c r="A154" t="s">
        <v>21863</v>
      </c>
      <c r="B154" t="s">
        <v>21864</v>
      </c>
      <c r="C154" t="s">
        <v>21045</v>
      </c>
      <c r="D154">
        <v>38</v>
      </c>
      <c r="E154" t="str">
        <f>_xlfn.CONCAT(B154," (",F154,")")</f>
        <v>Βουνιά (Περιφερειακή Ενότητα Πάρου)</v>
      </c>
      <c r="F154" t="s">
        <v>21010</v>
      </c>
      <c r="G154" t="s">
        <v>21857</v>
      </c>
      <c r="H154">
        <f>VLOOKUP(E154,[1]!greece_raw__2[[Column2]:[LON]],2,FALSE)</f>
        <v>37.061699260200001</v>
      </c>
      <c r="I154">
        <f>VLOOKUP(E154,[1]!greece_raw__2[[Column2]:[LON]],3,FALSE)</f>
        <v>25.168711904599999</v>
      </c>
    </row>
    <row r="155" spans="1:9" x14ac:dyDescent="0.25">
      <c r="A155" t="s">
        <v>21865</v>
      </c>
      <c r="B155" t="s">
        <v>21864</v>
      </c>
      <c r="C155" t="s">
        <v>21047</v>
      </c>
      <c r="D155">
        <v>5</v>
      </c>
      <c r="E155" t="str">
        <f>_xlfn.CONCAT(B155," (",F155,")")</f>
        <v>Βουνιά (Περιφερειακή Ενότητα Πάρου)</v>
      </c>
      <c r="F155" t="s">
        <v>21010</v>
      </c>
      <c r="G155" t="s">
        <v>21857</v>
      </c>
      <c r="H155">
        <f>VLOOKUP(E155,[1]!greece_raw__2[[Column2]:[LON]],2,FALSE)</f>
        <v>37.061699260200001</v>
      </c>
      <c r="I155">
        <f>VLOOKUP(E155,[1]!greece_raw__2[[Column2]:[LON]],3,FALSE)</f>
        <v>25.168711904599999</v>
      </c>
    </row>
    <row r="156" spans="1:9" x14ac:dyDescent="0.25">
      <c r="A156" t="s">
        <v>3557</v>
      </c>
      <c r="B156" t="s">
        <v>21561</v>
      </c>
      <c r="C156" t="s">
        <v>20149</v>
      </c>
      <c r="D156">
        <v>533</v>
      </c>
      <c r="E156" t="str">
        <f>_xlfn.CONCAT(B156," (",F156,")")</f>
        <v>Βουρβούλος (Περιφερειακή Ενότητα Θήρας)</v>
      </c>
      <c r="F156" t="s">
        <v>20122</v>
      </c>
      <c r="G156" t="s">
        <v>21559</v>
      </c>
      <c r="H156">
        <f>VLOOKUP(E156,[1]!greece_raw__2[[Column2]:[LON]],2,FALSE)</f>
        <v>36.432936846799997</v>
      </c>
      <c r="I156">
        <f>VLOOKUP(E156,[1]!greece_raw__2[[Column2]:[LON]],3,FALSE)</f>
        <v>25.433045911200001</v>
      </c>
    </row>
    <row r="157" spans="1:9" x14ac:dyDescent="0.25">
      <c r="A157" t="s">
        <v>3555</v>
      </c>
      <c r="B157" t="s">
        <v>21808</v>
      </c>
      <c r="C157" t="s">
        <v>20893</v>
      </c>
      <c r="D157">
        <v>11</v>
      </c>
      <c r="E157" t="str">
        <f>_xlfn.CONCAT(B157," (",F157,")")</f>
        <v>Βουρβουριά (Περιφερειακή Ενότητα Νάξου)</v>
      </c>
      <c r="F157" t="s">
        <v>20792</v>
      </c>
      <c r="G157" t="s">
        <v>21801</v>
      </c>
      <c r="H157">
        <f>VLOOKUP(E157,[1]!greece_raw__2[[Column2]:[LON]],2,FALSE)</f>
        <v>37.055457846000003</v>
      </c>
      <c r="I157">
        <f>VLOOKUP(E157,[1]!greece_raw__2[[Column2]:[LON]],3,FALSE)</f>
        <v>25.474714568900001</v>
      </c>
    </row>
    <row r="158" spans="1:9" x14ac:dyDescent="0.25">
      <c r="A158" t="s">
        <v>3560</v>
      </c>
      <c r="B158" t="s">
        <v>21669</v>
      </c>
      <c r="C158" t="s">
        <v>20513</v>
      </c>
      <c r="D158">
        <v>125</v>
      </c>
      <c r="E158" t="str">
        <f>_xlfn.CONCAT(B158," (",F158,")")</f>
        <v>Βουρκάριον (Περιφερειακή Ενότητα Κέας - Κύθνου)</v>
      </c>
      <c r="F158" t="s">
        <v>20508</v>
      </c>
      <c r="G158" t="s">
        <v>21668</v>
      </c>
      <c r="H158">
        <f>VLOOKUP(E158,[1]!greece_raw__2[[Column2]:[LON]],2,FALSE)</f>
        <v>37.6617895288</v>
      </c>
      <c r="I158">
        <f>VLOOKUP(E158,[1]!greece_raw__2[[Column2]:[LON]],3,FALSE)</f>
        <v>24.325139870200001</v>
      </c>
    </row>
    <row r="159" spans="1:9" x14ac:dyDescent="0.25">
      <c r="A159" t="s">
        <v>3555</v>
      </c>
      <c r="B159" t="s">
        <v>21487</v>
      </c>
      <c r="C159" t="s">
        <v>19973</v>
      </c>
      <c r="D159">
        <v>72</v>
      </c>
      <c r="E159" t="str">
        <f>_xlfn.CONCAT(B159," (",F159,")")</f>
        <v>Βουρκωτή (Περιφερειακή Ενότητα Άνδρου)</v>
      </c>
      <c r="F159" t="s">
        <v>19958</v>
      </c>
      <c r="G159" t="s">
        <v>21483</v>
      </c>
      <c r="H159">
        <f>VLOOKUP(E159,[1]!greece_raw__2[[Column2]:[LON]],2,FALSE)</f>
        <v>37.857635132799999</v>
      </c>
      <c r="I159">
        <f>VLOOKUP(E159,[1]!greece_raw__2[[Column2]:[LON]],3,FALSE)</f>
        <v>24.886323590300002</v>
      </c>
    </row>
    <row r="160" spans="1:9" x14ac:dyDescent="0.25">
      <c r="A160" t="s">
        <v>3555</v>
      </c>
      <c r="B160" t="s">
        <v>21981</v>
      </c>
      <c r="C160" t="s">
        <v>21363</v>
      </c>
      <c r="D160">
        <v>2</v>
      </c>
      <c r="E160" t="str">
        <f>_xlfn.CONCAT(B160," (",F160,")")</f>
        <v>Βουρνή (Περιφερειακή Ενότητα Τήνου)</v>
      </c>
      <c r="F160" t="s">
        <v>21348</v>
      </c>
      <c r="G160" t="s">
        <v>21977</v>
      </c>
      <c r="H160">
        <f>VLOOKUP(E160,[1]!greece_raw__2[[Column2]:[LON]],2,FALSE)</f>
        <v>37.5514333558</v>
      </c>
      <c r="I160">
        <f>VLOOKUP(E160,[1]!greece_raw__2[[Column2]:[LON]],3,FALSE)</f>
        <v>25.113628526599999</v>
      </c>
    </row>
    <row r="161" spans="1:9" x14ac:dyDescent="0.25">
      <c r="A161" t="s">
        <v>21866</v>
      </c>
      <c r="B161" t="s">
        <v>21867</v>
      </c>
      <c r="C161" t="s">
        <v>21049</v>
      </c>
      <c r="D161">
        <v>38</v>
      </c>
      <c r="E161" t="str">
        <f>_xlfn.CONCAT(B161," (",F161,")")</f>
        <v>Βουτάκος (Περιφερειακή Ενότητα Πάρου)</v>
      </c>
      <c r="F161" t="s">
        <v>21010</v>
      </c>
      <c r="G161" t="s">
        <v>21857</v>
      </c>
      <c r="H161">
        <f>VLOOKUP(E161,[1]!greece_raw__2[[Column2]:[LON]],2,FALSE)</f>
        <v>37.007792655999999</v>
      </c>
      <c r="I161">
        <f>VLOOKUP(E161,[1]!greece_raw__2[[Column2]:[LON]],3,FALSE)</f>
        <v>25.111206363600001</v>
      </c>
    </row>
    <row r="162" spans="1:9" x14ac:dyDescent="0.25">
      <c r="A162" t="s">
        <v>21868</v>
      </c>
      <c r="B162" t="s">
        <v>21867</v>
      </c>
      <c r="C162" t="s">
        <v>21051</v>
      </c>
      <c r="D162">
        <v>52</v>
      </c>
      <c r="E162" t="str">
        <f>_xlfn.CONCAT(B162," (",F162,")")</f>
        <v>Βουτάκος (Περιφερειακή Ενότητα Πάρου)</v>
      </c>
      <c r="F162" t="s">
        <v>21010</v>
      </c>
      <c r="G162" t="s">
        <v>21857</v>
      </c>
      <c r="H162">
        <f>VLOOKUP(E162,[1]!greece_raw__2[[Column2]:[LON]],2,FALSE)</f>
        <v>37.007792655999999</v>
      </c>
      <c r="I162">
        <f>VLOOKUP(E162,[1]!greece_raw__2[[Column2]:[LON]],3,FALSE)</f>
        <v>25.111206363600001</v>
      </c>
    </row>
    <row r="163" spans="1:9" x14ac:dyDescent="0.25">
      <c r="A163" t="s">
        <v>3557</v>
      </c>
      <c r="B163" t="s">
        <v>21488</v>
      </c>
      <c r="C163" t="s">
        <v>19975</v>
      </c>
      <c r="D163">
        <v>34</v>
      </c>
      <c r="E163" t="str">
        <f>_xlfn.CONCAT(B163," (",F163,")")</f>
        <v>Βραχνός (Περιφερειακή Ενότητα Άνδρου)</v>
      </c>
      <c r="F163" t="s">
        <v>19958</v>
      </c>
      <c r="G163" t="s">
        <v>21483</v>
      </c>
      <c r="H163">
        <f>VLOOKUP(E163,[1]!greece_raw__2[[Column2]:[LON]],2,FALSE)</f>
        <v>37.819299859099999</v>
      </c>
      <c r="I163">
        <f>VLOOKUP(E163,[1]!greece_raw__2[[Column2]:[LON]],3,FALSE)</f>
        <v>24.931733148999999</v>
      </c>
    </row>
    <row r="164" spans="1:9" x14ac:dyDescent="0.25">
      <c r="A164" t="s">
        <v>3557</v>
      </c>
      <c r="B164" t="s">
        <v>21783</v>
      </c>
      <c r="C164" t="s">
        <v>20811</v>
      </c>
      <c r="D164">
        <v>41</v>
      </c>
      <c r="E164" t="str">
        <f>_xlfn.CONCAT(B164," (",F164,")")</f>
        <v>Βρούτσης (Περιφερειακή Ενότητα Νάξου)</v>
      </c>
      <c r="F164" t="s">
        <v>20792</v>
      </c>
      <c r="G164" t="s">
        <v>21779</v>
      </c>
      <c r="H164">
        <f>VLOOKUP(E164,[1]!greece_raw__2[[Column2]:[LON]],2,FALSE)</f>
        <v>36.795932434900003</v>
      </c>
      <c r="I164">
        <f>VLOOKUP(E164,[1]!greece_raw__2[[Column2]:[LON]],3,FALSE)</f>
        <v>25.8167068572</v>
      </c>
    </row>
    <row r="165" spans="1:9" x14ac:dyDescent="0.25">
      <c r="A165" t="s">
        <v>3590</v>
      </c>
      <c r="B165" t="s">
        <v>3818</v>
      </c>
      <c r="C165" t="s">
        <v>2212</v>
      </c>
      <c r="D165">
        <v>76</v>
      </c>
      <c r="E165" t="str">
        <f>_xlfn.CONCAT(B165," (",F165,")")</f>
        <v>Βρυσιά (Περιφερειακή Ενότητα Ρόδου)</v>
      </c>
      <c r="F165" t="s">
        <v>21133</v>
      </c>
      <c r="G165" t="s">
        <v>21918</v>
      </c>
      <c r="H165">
        <f>VLOOKUP(E165,[1]!greece_raw__2[[Column2]:[LON]],2,FALSE)</f>
        <v>36.3713592123</v>
      </c>
      <c r="I165">
        <f>VLOOKUP(E165,[1]!greece_raw__2[[Column2]:[LON]],3,FALSE)</f>
        <v>28.189962220400002</v>
      </c>
    </row>
    <row r="166" spans="1:9" x14ac:dyDescent="0.25">
      <c r="A166" t="s">
        <v>3555</v>
      </c>
      <c r="B166" t="s">
        <v>21643</v>
      </c>
      <c r="C166" t="s">
        <v>20425</v>
      </c>
      <c r="D166">
        <v>250</v>
      </c>
      <c r="E166" t="str">
        <f>_xlfn.CONCAT(B166," (",F166,")")</f>
        <v>Βωλάδα (Περιφερειακή Ενότητα Καρπάθου)</v>
      </c>
      <c r="F166" t="s">
        <v>20410</v>
      </c>
      <c r="G166" t="s">
        <v>21640</v>
      </c>
      <c r="H166">
        <f>VLOOKUP(E166,[1]!greece_raw__2[[Column2]:[LON]],2,FALSE)</f>
        <v>35.550312700399999</v>
      </c>
      <c r="I166">
        <f>VLOOKUP(E166,[1]!greece_raw__2[[Column2]:[LON]],3,FALSE)</f>
        <v>27.157821587000001</v>
      </c>
    </row>
    <row r="167" spans="1:9" x14ac:dyDescent="0.25">
      <c r="A167" t="s">
        <v>3557</v>
      </c>
      <c r="B167" t="s">
        <v>21982</v>
      </c>
      <c r="C167" t="s">
        <v>505</v>
      </c>
      <c r="D167">
        <v>51</v>
      </c>
      <c r="E167" t="str">
        <f>_xlfn.CONCAT(B167," (",F167,")")</f>
        <v>Βώλαξ (Περιφερειακή Ενότητα Τήνου)</v>
      </c>
      <c r="F167" t="s">
        <v>21348</v>
      </c>
      <c r="G167" t="s">
        <v>21977</v>
      </c>
      <c r="H167">
        <f>VLOOKUP(E167,[1]!greece_raw__2[[Column2]:[LON]],2,FALSE)</f>
        <v>37.589957839900002</v>
      </c>
      <c r="I167">
        <f>VLOOKUP(E167,[1]!greece_raw__2[[Column2]:[LON]],3,FALSE)</f>
        <v>25.1756239067</v>
      </c>
    </row>
    <row r="168" spans="1:9" x14ac:dyDescent="0.25">
      <c r="A168" t="s">
        <v>3560</v>
      </c>
      <c r="B168" t="s">
        <v>21837</v>
      </c>
      <c r="C168" t="s">
        <v>20972</v>
      </c>
      <c r="D168">
        <v>459</v>
      </c>
      <c r="E168" t="str">
        <f>_xlfn.CONCAT(B168," (",F168,")")</f>
        <v>Γαλανάδον (Περιφερειακή Ενότητα Νάξου)</v>
      </c>
      <c r="F168" t="s">
        <v>20792</v>
      </c>
      <c r="G168" t="s">
        <v>21831</v>
      </c>
      <c r="H168">
        <f>VLOOKUP(E168,[1]!greece_raw__2[[Column2]:[LON]],2,FALSE)</f>
        <v>37.072555562200002</v>
      </c>
      <c r="I168">
        <f>VLOOKUP(E168,[1]!greece_raw__2[[Column2]:[LON]],3,FALSE)</f>
        <v>25.4085206966</v>
      </c>
    </row>
    <row r="169" spans="1:9" x14ac:dyDescent="0.25">
      <c r="A169" t="s">
        <v>3555</v>
      </c>
      <c r="B169" t="s">
        <v>21751</v>
      </c>
      <c r="C169" t="s">
        <v>20713</v>
      </c>
      <c r="D169">
        <v>57</v>
      </c>
      <c r="E169" t="str">
        <f>_xlfn.CONCAT(B169," (",F169,")")</f>
        <v>Γαλανή (Περιφερειακή Ενότητα Μήλου)</v>
      </c>
      <c r="F169" t="s">
        <v>20633</v>
      </c>
      <c r="G169" t="s">
        <v>21750</v>
      </c>
      <c r="H169">
        <f>VLOOKUP(E169,[1]!greece_raw__2[[Column2]:[LON]],2,FALSE)</f>
        <v>37.188788263699998</v>
      </c>
      <c r="I169">
        <f>VLOOKUP(E169,[1]!greece_raw__2[[Column2]:[LON]],3,FALSE)</f>
        <v>24.492575574</v>
      </c>
    </row>
    <row r="170" spans="1:9" x14ac:dyDescent="0.25">
      <c r="A170" t="s">
        <v>3555</v>
      </c>
      <c r="B170" t="s">
        <v>3701</v>
      </c>
      <c r="C170" t="s">
        <v>141</v>
      </c>
      <c r="D170">
        <v>272</v>
      </c>
      <c r="E170" t="str">
        <f>_xlfn.CONCAT(B170," (",F170,")")</f>
        <v>Γαλήνη (Περιφερειακή Ενότητα Νάξου)</v>
      </c>
      <c r="F170" t="s">
        <v>20792</v>
      </c>
      <c r="G170" t="s">
        <v>21831</v>
      </c>
      <c r="H170">
        <f>VLOOKUP(E170,[1]!greece_raw__2[[Column2]:[LON]],2,FALSE)</f>
        <v>37.115043569000001</v>
      </c>
      <c r="I170">
        <f>VLOOKUP(E170,[1]!greece_raw__2[[Column2]:[LON]],3,FALSE)</f>
        <v>25.424003559999999</v>
      </c>
    </row>
    <row r="171" spans="1:9" x14ac:dyDescent="0.25">
      <c r="A171" t="s">
        <v>3557</v>
      </c>
      <c r="B171" t="s">
        <v>21459</v>
      </c>
      <c r="C171" t="s">
        <v>19903</v>
      </c>
      <c r="D171">
        <v>433</v>
      </c>
      <c r="E171" t="str">
        <f>_xlfn.CONCAT(B171," (",F171,")")</f>
        <v>Γαλησσάς (Περιφερειακή Ενότητα Σύρου)</v>
      </c>
      <c r="F171" t="s">
        <v>19888</v>
      </c>
      <c r="G171" t="s">
        <v>21454</v>
      </c>
      <c r="H171">
        <f>VLOOKUP(E171,[1]!greece_raw__2[[Column2]:[LON]],2,FALSE)</f>
        <v>37.419069673300001</v>
      </c>
      <c r="I171">
        <f>VLOOKUP(E171,[1]!greece_raw__2[[Column2]:[LON]],3,FALSE)</f>
        <v>24.881835002500001</v>
      </c>
    </row>
    <row r="172" spans="1:9" x14ac:dyDescent="0.25">
      <c r="A172" t="s">
        <v>3560</v>
      </c>
      <c r="B172" t="s">
        <v>21752</v>
      </c>
      <c r="C172" t="s">
        <v>20715</v>
      </c>
      <c r="D172">
        <v>19</v>
      </c>
      <c r="E172" t="str">
        <f>_xlfn.CONCAT(B172," (",F172,")")</f>
        <v>Γάνεμα (Περιφερειακή Ενότητα Μήλου)</v>
      </c>
      <c r="F172" t="s">
        <v>20633</v>
      </c>
      <c r="G172" t="s">
        <v>21750</v>
      </c>
      <c r="H172">
        <f>VLOOKUP(E172,[1]!greece_raw__2[[Column2]:[LON]],2,FALSE)</f>
        <v>37.136113269699997</v>
      </c>
      <c r="I172">
        <f>VLOOKUP(E172,[1]!greece_raw__2[[Column2]:[LON]],3,FALSE)</f>
        <v>24.463570623500001</v>
      </c>
    </row>
    <row r="173" spans="1:9" x14ac:dyDescent="0.25">
      <c r="A173" t="s">
        <v>3560</v>
      </c>
      <c r="B173" t="s">
        <v>21532</v>
      </c>
      <c r="C173" t="s">
        <v>20067</v>
      </c>
      <c r="D173">
        <v>811</v>
      </c>
      <c r="E173" t="str">
        <f>_xlfn.CONCAT(B173," (",F173,")")</f>
        <v>Γαύριο (Περιφερειακή Ενότητα Άνδρου)</v>
      </c>
      <c r="F173" t="s">
        <v>19958</v>
      </c>
      <c r="G173" t="s">
        <v>21521</v>
      </c>
      <c r="H173">
        <f>VLOOKUP(E173,[1]!greece_raw__2[[Column2]:[LON]],2,FALSE)</f>
        <v>37.881111682700002</v>
      </c>
      <c r="I173">
        <f>VLOOKUP(E173,[1]!greece_raw__2[[Column2]:[LON]],3,FALSE)</f>
        <v>24.735383025000001</v>
      </c>
    </row>
    <row r="174" spans="1:9" x14ac:dyDescent="0.25">
      <c r="A174" t="s">
        <v>3560</v>
      </c>
      <c r="B174" t="s">
        <v>21945</v>
      </c>
      <c r="C174" t="s">
        <v>21245</v>
      </c>
      <c r="D174">
        <v>684</v>
      </c>
      <c r="E174" t="str">
        <f>_xlfn.CONCAT(B174," (",F174,")")</f>
        <v>Γεννάδιον (Περιφερειακή Ενότητα Ρόδου)</v>
      </c>
      <c r="F174" t="s">
        <v>21133</v>
      </c>
      <c r="G174" t="s">
        <v>21940</v>
      </c>
      <c r="H174">
        <f>VLOOKUP(E174,[1]!greece_raw__2[[Column2]:[LON]],2,FALSE)</f>
        <v>36.021460168200001</v>
      </c>
      <c r="I174">
        <f>VLOOKUP(E174,[1]!greece_raw__2[[Column2]:[LON]],3,FALSE)</f>
        <v>27.921265172399998</v>
      </c>
    </row>
    <row r="175" spans="1:9" x14ac:dyDescent="0.25">
      <c r="A175" t="s">
        <v>3565</v>
      </c>
      <c r="B175" t="s">
        <v>21533</v>
      </c>
      <c r="C175" t="s">
        <v>20069</v>
      </c>
      <c r="D175">
        <v>31</v>
      </c>
      <c r="E175" t="str">
        <f>_xlfn.CONCAT(B175," (",F175,")")</f>
        <v>Γίδες (Περιφερειακή Ενότητα Άνδρου)</v>
      </c>
      <c r="F175" t="s">
        <v>19958</v>
      </c>
      <c r="G175" t="s">
        <v>21521</v>
      </c>
      <c r="H175">
        <f>VLOOKUP(E175,[1]!greece_raw__2[[Column2]:[LON]],2,FALSE)</f>
        <v>37.8993035811</v>
      </c>
      <c r="I175">
        <f>VLOOKUP(E175,[1]!greece_raw__2[[Column2]:[LON]],3,FALSE)</f>
        <v>24.781397940600002</v>
      </c>
    </row>
    <row r="176" spans="1:9" x14ac:dyDescent="0.25">
      <c r="A176" t="s">
        <v>3560</v>
      </c>
      <c r="B176" t="s">
        <v>21838</v>
      </c>
      <c r="C176" t="s">
        <v>20974</v>
      </c>
      <c r="D176">
        <v>576</v>
      </c>
      <c r="E176" t="str">
        <f>_xlfn.CONCAT(B176," (",F176,")")</f>
        <v>Γλινάδον (Περιφερειακή Ενότητα Νάξου)</v>
      </c>
      <c r="F176" t="s">
        <v>20792</v>
      </c>
      <c r="G176" t="s">
        <v>21831</v>
      </c>
      <c r="H176">
        <f>VLOOKUP(E176,[1]!greece_raw__2[[Column2]:[LON]],2,FALSE)</f>
        <v>37.068916552799998</v>
      </c>
      <c r="I176">
        <f>VLOOKUP(E176,[1]!greece_raw__2[[Column2]:[LON]],3,FALSE)</f>
        <v>25.399932241999998</v>
      </c>
    </row>
    <row r="177" spans="1:9" x14ac:dyDescent="0.25">
      <c r="A177" t="s">
        <v>3590</v>
      </c>
      <c r="B177" t="s">
        <v>21869</v>
      </c>
      <c r="C177" t="s">
        <v>21057</v>
      </c>
      <c r="D177">
        <v>59</v>
      </c>
      <c r="E177" t="str">
        <f>_xlfn.CONCAT(B177," (",F177,")")</f>
        <v>Γλυσίδια (Περιφερειακή Ενότητα Πάρου)</v>
      </c>
      <c r="F177" t="s">
        <v>21010</v>
      </c>
      <c r="G177" t="s">
        <v>21857</v>
      </c>
      <c r="H177">
        <f>VLOOKUP(E177,[1]!greece_raw__2[[Column2]:[LON]],2,FALSE)</f>
        <v>37.039208152999997</v>
      </c>
      <c r="I177">
        <f>VLOOKUP(E177,[1]!greece_raw__2[[Column2]:[LON]],3,FALSE)</f>
        <v>25.115617163100001</v>
      </c>
    </row>
    <row r="178" spans="1:9" x14ac:dyDescent="0.25">
      <c r="A178" t="s">
        <v>3590</v>
      </c>
      <c r="B178" t="s">
        <v>21870</v>
      </c>
      <c r="C178" t="s">
        <v>21059</v>
      </c>
      <c r="D178">
        <v>41</v>
      </c>
      <c r="E178" t="str">
        <f>_xlfn.CONCAT(B178," (",F178,")")</f>
        <v>Γλυφά (Περιφερειακή Ενότητα Πάρου)</v>
      </c>
      <c r="F178" t="s">
        <v>21010</v>
      </c>
      <c r="G178" t="s">
        <v>21857</v>
      </c>
      <c r="H178">
        <f>VLOOKUP(E178,[1]!greece_raw__2[[Column2]:[LON]],2,FALSE)</f>
        <v>36.997146225400002</v>
      </c>
      <c r="I178">
        <f>VLOOKUP(E178,[1]!greece_raw__2[[Column2]:[LON]],3,FALSE)</f>
        <v>25.206170357000001</v>
      </c>
    </row>
    <row r="179" spans="1:9" x14ac:dyDescent="0.25">
      <c r="A179" t="s">
        <v>3565</v>
      </c>
      <c r="B179" t="s">
        <v>21871</v>
      </c>
      <c r="C179" t="s">
        <v>21061</v>
      </c>
      <c r="D179">
        <v>40</v>
      </c>
      <c r="E179" t="str">
        <f>_xlfn.CONCAT(B179," (",F179,")")</f>
        <v>Γλυφάδες (Περιφερειακή Ενότητα Πάρου)</v>
      </c>
      <c r="F179" t="s">
        <v>21010</v>
      </c>
      <c r="G179" t="s">
        <v>21857</v>
      </c>
      <c r="H179">
        <f>VLOOKUP(E179,[1]!greece_raw__2[[Column2]:[LON]],2,FALSE)</f>
        <v>37.074888498500002</v>
      </c>
      <c r="I179">
        <f>VLOOKUP(E179,[1]!greece_raw__2[[Column2]:[LON]],3,FALSE)</f>
        <v>25.2500687629</v>
      </c>
    </row>
    <row r="180" spans="1:9" x14ac:dyDescent="0.25">
      <c r="A180" t="s">
        <v>3555</v>
      </c>
      <c r="B180" t="s">
        <v>21722</v>
      </c>
      <c r="C180" t="s">
        <v>20640</v>
      </c>
      <c r="D180">
        <v>15</v>
      </c>
      <c r="E180" t="str">
        <f>_xlfn.CONCAT(B180," (",F180,")")</f>
        <v>Γούπα - Καρά (Περιφερειακή Ενότητα Μήλου)</v>
      </c>
      <c r="F180" t="s">
        <v>20633</v>
      </c>
      <c r="G180" t="s">
        <v>21721</v>
      </c>
      <c r="H180">
        <f>VLOOKUP(E180,[1]!greece_raw__2[[Column2]:[LON]],2,FALSE)</f>
        <v>36.788670594599999</v>
      </c>
      <c r="I180">
        <f>VLOOKUP(E180,[1]!greece_raw__2[[Column2]:[LON]],3,FALSE)</f>
        <v>24.583748616299999</v>
      </c>
    </row>
    <row r="181" spans="1:9" x14ac:dyDescent="0.25">
      <c r="A181" t="s">
        <v>3555</v>
      </c>
      <c r="B181" t="s">
        <v>21629</v>
      </c>
      <c r="C181" t="s">
        <v>20349</v>
      </c>
      <c r="D181">
        <v>282</v>
      </c>
      <c r="E181" t="str">
        <f>_xlfn.CONCAT(B181," (",F181,")")</f>
        <v>Γούρνα (Περιφερειακή Ενότητα Καλύμνου)</v>
      </c>
      <c r="F181" t="s">
        <v>20248</v>
      </c>
      <c r="G181" t="s">
        <v>21627</v>
      </c>
      <c r="H181">
        <f>VLOOKUP(E181,[1]!greece_raw__2[[Column2]:[LON]],2,FALSE)</f>
        <v>37.1571922949</v>
      </c>
      <c r="I181">
        <f>VLOOKUP(E181,[1]!greece_raw__2[[Column2]:[LON]],3,FALSE)</f>
        <v>26.826294615399998</v>
      </c>
    </row>
    <row r="182" spans="1:9" x14ac:dyDescent="0.25">
      <c r="A182" t="s">
        <v>3557</v>
      </c>
      <c r="B182" t="s">
        <v>21636</v>
      </c>
      <c r="C182" t="s">
        <v>20385</v>
      </c>
      <c r="D182">
        <v>77</v>
      </c>
      <c r="E182" t="str">
        <f>_xlfn.CONCAT(B182," (",F182,")")</f>
        <v>Γρίγος (Περιφερειακή Ενότητα Καλύμνου)</v>
      </c>
      <c r="F182" t="s">
        <v>20248</v>
      </c>
      <c r="G182" t="s">
        <v>21634</v>
      </c>
      <c r="H182">
        <f>VLOOKUP(E182,[1]!greece_raw__2[[Column2]:[LON]],2,FALSE)</f>
        <v>37.301645531799998</v>
      </c>
      <c r="I182">
        <f>VLOOKUP(E182,[1]!greece_raw__2[[Column2]:[LON]],3,FALSE)</f>
        <v>26.5599858492</v>
      </c>
    </row>
    <row r="183" spans="1:9" x14ac:dyDescent="0.25">
      <c r="A183" t="s">
        <v>4078</v>
      </c>
      <c r="B183" t="s">
        <v>21717</v>
      </c>
      <c r="C183" t="s">
        <v>20622</v>
      </c>
      <c r="D183">
        <v>21</v>
      </c>
      <c r="E183" t="str">
        <f>_xlfn.CONCAT(B183," (",F183,")")</f>
        <v>Γυαλί (Περιφερειακή Ενότητα Κω)</v>
      </c>
      <c r="F183" t="s">
        <v>20583</v>
      </c>
      <c r="G183" t="s">
        <v>21716</v>
      </c>
      <c r="H183">
        <f>VLOOKUP(E183,[1]!greece_raw__2[[Column2]:[LON]],2,FALSE)</f>
        <v>36.660762543700002</v>
      </c>
      <c r="I183">
        <f>VLOOKUP(E183,[1]!greece_raw__2[[Column2]:[LON]],3,FALSE)</f>
        <v>27.117600596599999</v>
      </c>
    </row>
    <row r="184" spans="1:9" x14ac:dyDescent="0.25">
      <c r="A184" t="s">
        <v>3557</v>
      </c>
      <c r="B184" t="s">
        <v>21809</v>
      </c>
      <c r="C184" t="s">
        <v>20895</v>
      </c>
      <c r="D184">
        <v>31</v>
      </c>
      <c r="E184" t="str">
        <f>_xlfn.CONCAT(B184," (",F184,")")</f>
        <v>Δαμαλάς (Περιφερειακή Ενότητα Νάξου)</v>
      </c>
      <c r="F184" t="s">
        <v>20792</v>
      </c>
      <c r="G184" t="s">
        <v>21801</v>
      </c>
      <c r="H184">
        <f>VLOOKUP(E184,[1]!greece_raw__2[[Column2]:[LON]],2,FALSE)</f>
        <v>37.048780553100002</v>
      </c>
      <c r="I184">
        <f>VLOOKUP(E184,[1]!greece_raw__2[[Column2]:[LON]],3,FALSE)</f>
        <v>25.4679108831</v>
      </c>
    </row>
    <row r="185" spans="1:9" x14ac:dyDescent="0.25">
      <c r="A185" t="s">
        <v>3557</v>
      </c>
      <c r="B185" t="s">
        <v>21810</v>
      </c>
      <c r="C185" t="s">
        <v>20897</v>
      </c>
      <c r="D185">
        <v>322</v>
      </c>
      <c r="E185" t="str">
        <f>_xlfn.CONCAT(B185," (",F185,")")</f>
        <v>Δαμαριώνας (Περιφερειακή Ενότητα Νάξου)</v>
      </c>
      <c r="F185" t="s">
        <v>20792</v>
      </c>
      <c r="G185" t="s">
        <v>21801</v>
      </c>
      <c r="H185">
        <f>VLOOKUP(E185,[1]!greece_raw__2[[Column2]:[LON]],2,FALSE)</f>
        <v>37.049848307200001</v>
      </c>
      <c r="I185">
        <f>VLOOKUP(E185,[1]!greece_raw__2[[Column2]:[LON]],3,FALSE)</f>
        <v>25.4776651771</v>
      </c>
    </row>
    <row r="186" spans="1:9" x14ac:dyDescent="0.25">
      <c r="A186" t="s">
        <v>3557</v>
      </c>
      <c r="B186" t="s">
        <v>21534</v>
      </c>
      <c r="C186" t="s">
        <v>20071</v>
      </c>
      <c r="D186">
        <v>91</v>
      </c>
      <c r="E186" t="str">
        <f>_xlfn.CONCAT(B186," (",F186,")")</f>
        <v>Δαμασκηνός (Περιφερειακή Ενότητα Άνδρου)</v>
      </c>
      <c r="F186" t="s">
        <v>19958</v>
      </c>
      <c r="G186" t="s">
        <v>21521</v>
      </c>
      <c r="H186">
        <f>VLOOKUP(E186,[1]!greece_raw__2[[Column2]:[LON]],2,FALSE)</f>
        <v>37.858388031499999</v>
      </c>
      <c r="I186">
        <f>VLOOKUP(E186,[1]!greece_raw__2[[Column2]:[LON]],3,FALSE)</f>
        <v>24.784081292900002</v>
      </c>
    </row>
    <row r="187" spans="1:9" x14ac:dyDescent="0.25">
      <c r="A187" t="s">
        <v>3555</v>
      </c>
      <c r="B187" t="s">
        <v>21955</v>
      </c>
      <c r="C187" t="s">
        <v>21271</v>
      </c>
      <c r="D187">
        <v>634</v>
      </c>
      <c r="E187" t="str">
        <f>_xlfn.CONCAT(B187," (",F187,")")</f>
        <v>Δαματρία (Περιφερειακή Ενότητα Ρόδου)</v>
      </c>
      <c r="F187" t="s">
        <v>21133</v>
      </c>
      <c r="G187" t="s">
        <v>21953</v>
      </c>
      <c r="H187">
        <f>VLOOKUP(E187,[1]!greece_raw__2[[Column2]:[LON]],2,FALSE)</f>
        <v>36.3775015995</v>
      </c>
      <c r="I187">
        <f>VLOOKUP(E187,[1]!greece_raw__2[[Column2]:[LON]],3,FALSE)</f>
        <v>28.080490915799999</v>
      </c>
    </row>
    <row r="188" spans="1:9" x14ac:dyDescent="0.25">
      <c r="A188" t="s">
        <v>3557</v>
      </c>
      <c r="B188" t="s">
        <v>21460</v>
      </c>
      <c r="C188" t="s">
        <v>19907</v>
      </c>
      <c r="D188">
        <v>77</v>
      </c>
      <c r="E188" t="str">
        <f>_xlfn.CONCAT(B188," (",F188,")")</f>
        <v>Δανακός (Περιφερειακή Ενότητα Σύρου)</v>
      </c>
      <c r="F188" t="s">
        <v>19888</v>
      </c>
      <c r="G188" t="s">
        <v>21454</v>
      </c>
      <c r="H188">
        <f>VLOOKUP(E188,[1]!greece_raw__2[[Column2]:[LON]],2,FALSE)</f>
        <v>37.4288348583</v>
      </c>
      <c r="I188">
        <f>VLOOKUP(E188,[1]!greece_raw__2[[Column2]:[LON]],3,FALSE)</f>
        <v>24.895608558700001</v>
      </c>
    </row>
    <row r="189" spans="1:9" x14ac:dyDescent="0.25">
      <c r="A189" t="s">
        <v>3557</v>
      </c>
      <c r="B189" t="s">
        <v>21460</v>
      </c>
      <c r="C189" t="s">
        <v>19907</v>
      </c>
      <c r="D189">
        <v>109</v>
      </c>
      <c r="E189" t="str">
        <f>_xlfn.CONCAT(B189," (",F189,")")</f>
        <v>Δανακός (Περιφερειακή Ενότητα Νάξου)</v>
      </c>
      <c r="F189" t="s">
        <v>20792</v>
      </c>
      <c r="G189" t="s">
        <v>21801</v>
      </c>
      <c r="H189">
        <f>VLOOKUP(E189,[1]!greece_raw__2[[Column2]:[LON]],2,FALSE)</f>
        <v>37.044991600800003</v>
      </c>
      <c r="I189">
        <f>VLOOKUP(E189,[1]!greece_raw__2[[Column2]:[LON]],3,FALSE)</f>
        <v>25.5237998166</v>
      </c>
    </row>
    <row r="190" spans="1:9" x14ac:dyDescent="0.25">
      <c r="A190" t="s">
        <v>4230</v>
      </c>
      <c r="B190" t="s">
        <v>21770</v>
      </c>
      <c r="C190" t="s">
        <v>20759</v>
      </c>
      <c r="D190">
        <v>24</v>
      </c>
      <c r="E190" t="str">
        <f>_xlfn.CONCAT(B190," (",F190,")")</f>
        <v>Δήλος (Περιφερειακή Ενότητα Μυκόνου)</v>
      </c>
      <c r="F190" t="s">
        <v>20750</v>
      </c>
      <c r="G190" t="s">
        <v>21768</v>
      </c>
      <c r="H190">
        <f>VLOOKUP(E190,[1]!greece_raw__2[[Column2]:[LON]],2,FALSE)</f>
        <v>37.398827641099999</v>
      </c>
      <c r="I190">
        <f>VLOOKUP(E190,[1]!greece_raw__2[[Column2]:[LON]],3,FALSE)</f>
        <v>25.263688265799999</v>
      </c>
    </row>
    <row r="191" spans="1:9" x14ac:dyDescent="0.25">
      <c r="A191" t="s">
        <v>3560</v>
      </c>
      <c r="B191" t="s">
        <v>21660</v>
      </c>
      <c r="C191" t="s">
        <v>20475</v>
      </c>
      <c r="D191">
        <v>242</v>
      </c>
      <c r="E191" t="str">
        <f>_xlfn.CONCAT(B191," (",F191,")")</f>
        <v>Διαφάνιον (Περιφερειακή Ενότητα Καρπάθου)</v>
      </c>
      <c r="F191" t="s">
        <v>20410</v>
      </c>
      <c r="G191" t="s">
        <v>4450</v>
      </c>
      <c r="H191">
        <f>VLOOKUP(E191,[1]!greece_raw__2[[Column2]:[LON]],2,FALSE)</f>
        <v>35.754388499999997</v>
      </c>
      <c r="I191">
        <f>VLOOKUP(E191,[1]!greece_raw__2[[Column2]:[LON]],3,FALSE)</f>
        <v>27.206592933</v>
      </c>
    </row>
    <row r="192" spans="1:9" x14ac:dyDescent="0.25">
      <c r="A192" t="s">
        <v>3555</v>
      </c>
      <c r="B192" t="s">
        <v>21926</v>
      </c>
      <c r="C192" t="s">
        <v>21208</v>
      </c>
      <c r="D192">
        <v>250</v>
      </c>
      <c r="E192" t="str">
        <f>_xlfn.CONCAT(B192," (",F192,")")</f>
        <v>Διμυλιά (Περιφερειακή Ενότητα Ρόδου)</v>
      </c>
      <c r="F192" t="s">
        <v>21133</v>
      </c>
      <c r="G192" t="s">
        <v>21924</v>
      </c>
      <c r="H192">
        <f>VLOOKUP(E192,[1]!greece_raw__2[[Column2]:[LON]],2,FALSE)</f>
        <v>36.278905168999998</v>
      </c>
      <c r="I192">
        <f>VLOOKUP(E192,[1]!greece_raw__2[[Column2]:[LON]],3,FALSE)</f>
        <v>28.005951220499998</v>
      </c>
    </row>
    <row r="193" spans="1:9" x14ac:dyDescent="0.25">
      <c r="A193" t="s">
        <v>3555</v>
      </c>
      <c r="B193" t="s">
        <v>21799</v>
      </c>
      <c r="C193" t="s">
        <v>20867</v>
      </c>
      <c r="D193">
        <v>150</v>
      </c>
      <c r="E193" t="str">
        <f>_xlfn.CONCAT(B193," (",F193,")")</f>
        <v>Δονούσα (Περιφερειακή Ενότητα Νάξου)</v>
      </c>
      <c r="F193" t="s">
        <v>20792</v>
      </c>
      <c r="G193" t="s">
        <v>21798</v>
      </c>
      <c r="H193">
        <f>VLOOKUP(E193,[1]!greece_raw__2[[Column2]:[LON]],2,FALSE)</f>
        <v>37.098292940299999</v>
      </c>
      <c r="I193">
        <f>VLOOKUP(E193,[1]!greece_raw__2[[Column2]:[LON]],3,FALSE)</f>
        <v>25.791568932099999</v>
      </c>
    </row>
    <row r="194" spans="1:9" x14ac:dyDescent="0.25">
      <c r="A194" t="s">
        <v>3557</v>
      </c>
      <c r="B194" t="s">
        <v>4087</v>
      </c>
      <c r="C194" t="s">
        <v>2772</v>
      </c>
      <c r="D194">
        <v>284</v>
      </c>
      <c r="E194" t="str">
        <f>_xlfn.CONCAT(B194," (",F194,")")</f>
        <v>Δρυμών (Περιφερειακή Ενότητα Καλύμνου)</v>
      </c>
      <c r="F194" t="s">
        <v>20248</v>
      </c>
      <c r="G194" t="s">
        <v>21627</v>
      </c>
      <c r="H194">
        <f>VLOOKUP(E194,[1]!greece_raw__2[[Column2]:[LON]],2,FALSE)</f>
        <v>37.139497386400002</v>
      </c>
      <c r="I194">
        <f>VLOOKUP(E194,[1]!greece_raw__2[[Column2]:[LON]],3,FALSE)</f>
        <v>26.820992231599998</v>
      </c>
    </row>
    <row r="195" spans="1:9" x14ac:dyDescent="0.25">
      <c r="A195" t="s">
        <v>3555</v>
      </c>
      <c r="B195" t="s">
        <v>21694</v>
      </c>
      <c r="C195" t="s">
        <v>20566</v>
      </c>
      <c r="D195">
        <v>321</v>
      </c>
      <c r="E195" t="str">
        <f>_xlfn.CONCAT(B195," (",F195,")")</f>
        <v>Δρυοπίς (Περιφερειακή Ενότητα Κέας - Κύθνου)</v>
      </c>
      <c r="F195" t="s">
        <v>20508</v>
      </c>
      <c r="G195" t="s">
        <v>21691</v>
      </c>
      <c r="H195">
        <f>VLOOKUP(E195,[1]!greece_raw__2[[Column2]:[LON]],2,FALSE)</f>
        <v>37.380537217099999</v>
      </c>
      <c r="I195">
        <f>VLOOKUP(E195,[1]!greece_raw__2[[Column2]:[LON]],3,FALSE)</f>
        <v>24.428013077399999</v>
      </c>
    </row>
    <row r="196" spans="1:9" x14ac:dyDescent="0.25">
      <c r="A196" t="s">
        <v>3557</v>
      </c>
      <c r="B196" t="s">
        <v>21872</v>
      </c>
      <c r="C196" t="s">
        <v>21065</v>
      </c>
      <c r="D196">
        <v>142</v>
      </c>
      <c r="E196" t="str">
        <f>_xlfn.CONCAT(B196," (",F196,")")</f>
        <v>Δρυός (Περιφερειακή Ενότητα Πάρου)</v>
      </c>
      <c r="F196" t="s">
        <v>21010</v>
      </c>
      <c r="G196" t="s">
        <v>21857</v>
      </c>
      <c r="H196">
        <f>VLOOKUP(E196,[1]!greece_raw__2[[Column2]:[LON]],2,FALSE)</f>
        <v>37.001932283599999</v>
      </c>
      <c r="I196">
        <f>VLOOKUP(E196,[1]!greece_raw__2[[Column2]:[LON]],3,FALSE)</f>
        <v>25.221778831200002</v>
      </c>
    </row>
    <row r="197" spans="1:9" x14ac:dyDescent="0.25">
      <c r="A197" t="s">
        <v>3590</v>
      </c>
      <c r="B197" t="s">
        <v>22017</v>
      </c>
      <c r="C197" t="s">
        <v>21437</v>
      </c>
      <c r="D197">
        <v>39</v>
      </c>
      <c r="E197" t="str">
        <f>_xlfn.CONCAT(B197," (",F197,")")</f>
        <v>Δύο Χωρία (Περιφερειακή Ενότητα Τήνου)</v>
      </c>
      <c r="F197" t="s">
        <v>21348</v>
      </c>
      <c r="G197" t="s">
        <v>22015</v>
      </c>
      <c r="H197">
        <f>VLOOKUP(E197,[1]!greece_raw__2[[Column2]:[LON]],2,FALSE)</f>
        <v>37.559387069000003</v>
      </c>
      <c r="I197">
        <f>VLOOKUP(E197,[1]!greece_raw__2[[Column2]:[LON]],3,FALSE)</f>
        <v>25.1950576658</v>
      </c>
    </row>
    <row r="198" spans="1:9" x14ac:dyDescent="0.25">
      <c r="A198" t="s">
        <v>3573</v>
      </c>
      <c r="B198" t="s">
        <v>21839</v>
      </c>
      <c r="C198" t="s">
        <v>20976</v>
      </c>
      <c r="D198">
        <v>176</v>
      </c>
      <c r="E198" t="str">
        <f>_xlfn.CONCAT(B198," (",F198,")")</f>
        <v>Εγγαραί (Περιφερειακή Ενότητα Νάξου)</v>
      </c>
      <c r="F198" t="s">
        <v>20792</v>
      </c>
      <c r="G198" t="s">
        <v>21831</v>
      </c>
      <c r="H198">
        <f>VLOOKUP(E198,[1]!greece_raw__2[[Column2]:[LON]],2,FALSE)</f>
        <v>37.113991106999997</v>
      </c>
      <c r="I198">
        <f>VLOOKUP(E198,[1]!greece_raw__2[[Column2]:[LON]],3,FALSE)</f>
        <v>25.4339377937</v>
      </c>
    </row>
    <row r="199" spans="1:9" x14ac:dyDescent="0.25">
      <c r="A199" t="s">
        <v>3555</v>
      </c>
      <c r="B199" t="s">
        <v>21927</v>
      </c>
      <c r="C199" t="s">
        <v>21210</v>
      </c>
      <c r="D199">
        <v>251</v>
      </c>
      <c r="E199" t="str">
        <f>_xlfn.CONCAT(B199," (",F199,")")</f>
        <v>Ελεούσα (Περιφερειακή Ενότητα Ρόδου)</v>
      </c>
      <c r="F199" t="s">
        <v>21133</v>
      </c>
      <c r="G199" t="s">
        <v>21924</v>
      </c>
      <c r="H199">
        <f>VLOOKUP(E199,[1]!greece_raw__2[[Column2]:[LON]],2,FALSE)</f>
        <v>36.273144111400001</v>
      </c>
      <c r="I199">
        <f>VLOOKUP(E199,[1]!greece_raw__2[[Column2]:[LON]],3,FALSE)</f>
        <v>28.024913052500001</v>
      </c>
    </row>
    <row r="200" spans="1:9" x14ac:dyDescent="0.25">
      <c r="A200" t="s">
        <v>3557</v>
      </c>
      <c r="B200" t="s">
        <v>21873</v>
      </c>
      <c r="C200" t="s">
        <v>21069</v>
      </c>
      <c r="D200">
        <v>103</v>
      </c>
      <c r="E200" t="str">
        <f>_xlfn.CONCAT(B200," (",F200,")")</f>
        <v>Έλητας (Περιφερειακή Ενότητα Πάρου)</v>
      </c>
      <c r="F200" t="s">
        <v>21010</v>
      </c>
      <c r="G200" t="s">
        <v>21857</v>
      </c>
      <c r="H200">
        <f>VLOOKUP(E200,[1]!greece_raw__2[[Column2]:[LON]],2,FALSE)</f>
        <v>37.086299355000001</v>
      </c>
      <c r="I200">
        <f>VLOOKUP(E200,[1]!greece_raw__2[[Column2]:[LON]],3,FALSE)</f>
        <v>25.1793603172</v>
      </c>
    </row>
    <row r="201" spans="1:9" x14ac:dyDescent="0.25">
      <c r="A201" t="s">
        <v>3590</v>
      </c>
      <c r="B201" t="s">
        <v>3849</v>
      </c>
      <c r="C201" t="s">
        <v>2270</v>
      </c>
      <c r="D201">
        <v>35</v>
      </c>
      <c r="E201" t="str">
        <f>_xlfn.CONCAT(B201," (",F201,")")</f>
        <v>Ελληνικά (Περιφερειακή Ενότητα Κέας - Κύθνου)</v>
      </c>
      <c r="F201" t="s">
        <v>20508</v>
      </c>
      <c r="G201" t="s">
        <v>21668</v>
      </c>
      <c r="H201">
        <f>VLOOKUP(E201,[1]!greece_raw__2[[Column2]:[LON]],2,FALSE)</f>
        <v>37.5982554259</v>
      </c>
      <c r="I201">
        <f>VLOOKUP(E201,[1]!greece_raw__2[[Column2]:[LON]],3,FALSE)</f>
        <v>24.3427419396</v>
      </c>
    </row>
    <row r="202" spans="1:9" x14ac:dyDescent="0.25">
      <c r="A202" t="s">
        <v>3560</v>
      </c>
      <c r="B202" t="s">
        <v>21562</v>
      </c>
      <c r="C202" t="s">
        <v>20151</v>
      </c>
      <c r="D202">
        <v>1950</v>
      </c>
      <c r="E202" t="str">
        <f>_xlfn.CONCAT(B202," (",F202,")")</f>
        <v>Εμπορείον (Περιφερειακή Ενότητα Θήρας)</v>
      </c>
      <c r="F202" t="s">
        <v>20122</v>
      </c>
      <c r="G202" t="s">
        <v>21559</v>
      </c>
      <c r="H202">
        <f>VLOOKUP(E202,[1]!greece_raw__2[[Column2]:[LON]],2,FALSE)</f>
        <v>36.3552773567</v>
      </c>
      <c r="I202">
        <f>VLOOKUP(E202,[1]!greece_raw__2[[Column2]:[LON]],3,FALSE)</f>
        <v>25.4451205256</v>
      </c>
    </row>
    <row r="203" spans="1:9" x14ac:dyDescent="0.25">
      <c r="A203" t="s">
        <v>3557</v>
      </c>
      <c r="B203" t="s">
        <v>19856</v>
      </c>
      <c r="C203" t="s">
        <v>19366</v>
      </c>
      <c r="D203">
        <v>59</v>
      </c>
      <c r="E203" t="str">
        <f>_xlfn.CONCAT(B203," (",F203,")")</f>
        <v>Εμπορειός (Περιφερειακή Ενότητα Καλύμνου)</v>
      </c>
      <c r="F203" t="s">
        <v>20248</v>
      </c>
      <c r="G203" t="s">
        <v>21614</v>
      </c>
      <c r="H203">
        <f>VLOOKUP(E203,[1]!greece_raw__2[[Column2]:[LON]],2,FALSE)</f>
        <v>37.044418985100002</v>
      </c>
      <c r="I203">
        <f>VLOOKUP(E203,[1]!greece_raw__2[[Column2]:[LON]],3,FALSE)</f>
        <v>26.927042007000001</v>
      </c>
    </row>
    <row r="204" spans="1:9" x14ac:dyDescent="0.25">
      <c r="A204" t="s">
        <v>3557</v>
      </c>
      <c r="B204" t="s">
        <v>19856</v>
      </c>
      <c r="C204" t="s">
        <v>19366</v>
      </c>
      <c r="D204">
        <v>25</v>
      </c>
      <c r="E204" t="str">
        <f>_xlfn.CONCAT(B204," (",F204,")")</f>
        <v>Εμπορειός (Περιφερειακή Ενότητα Κω)</v>
      </c>
      <c r="F204" t="s">
        <v>20583</v>
      </c>
      <c r="G204" t="s">
        <v>21716</v>
      </c>
      <c r="H204">
        <f>VLOOKUP(E204,[1]!greece_raw__2[[Column2]:[LON]],2,FALSE)</f>
        <v>36.601180628199998</v>
      </c>
      <c r="I204">
        <f>VLOOKUP(E204,[1]!greece_raw__2[[Column2]:[LON]],3,FALSE)</f>
        <v>27.1751652013</v>
      </c>
    </row>
    <row r="205" spans="1:9" x14ac:dyDescent="0.25">
      <c r="A205" t="s">
        <v>3557</v>
      </c>
      <c r="B205" t="s">
        <v>19856</v>
      </c>
      <c r="C205" t="s">
        <v>19366</v>
      </c>
      <c r="D205">
        <v>17</v>
      </c>
      <c r="E205" t="str">
        <f>_xlfn.CONCAT(B205," (",F205,")")</f>
        <v>Εμπορειός (Περιφερειακή Ενότητα Ρόδου)</v>
      </c>
      <c r="F205" t="s">
        <v>21133</v>
      </c>
      <c r="G205" t="s">
        <v>21963</v>
      </c>
      <c r="H205">
        <f>VLOOKUP(E205,[1]!greece_raw__2[[Column2]:[LON]],2,FALSE)</f>
        <v>36.620394781000002</v>
      </c>
      <c r="I205">
        <f>VLOOKUP(E205,[1]!greece_raw__2[[Column2]:[LON]],3,FALSE)</f>
        <v>27.81188616</v>
      </c>
    </row>
    <row r="206" spans="1:9" x14ac:dyDescent="0.25">
      <c r="A206" t="s">
        <v>3557</v>
      </c>
      <c r="B206" t="s">
        <v>21730</v>
      </c>
      <c r="C206" t="s">
        <v>20664</v>
      </c>
      <c r="D206">
        <v>16</v>
      </c>
      <c r="E206" t="str">
        <f>_xlfn.CONCAT(B206," (",F206,")")</f>
        <v>Εμπουρειός (Περιφερειακή Ενότητα Μήλου)</v>
      </c>
      <c r="F206" t="s">
        <v>20633</v>
      </c>
      <c r="G206" t="s">
        <v>21726</v>
      </c>
      <c r="H206">
        <f>VLOOKUP(E206,[1]!greece_raw__2[[Column2]:[LON]],2,FALSE)</f>
        <v>36.7439134376</v>
      </c>
      <c r="I206">
        <f>VLOOKUP(E206,[1]!greece_raw__2[[Column2]:[LON]],3,FALSE)</f>
        <v>24.412067006499999</v>
      </c>
    </row>
    <row r="207" spans="1:9" x14ac:dyDescent="0.25">
      <c r="A207" t="s">
        <v>3557</v>
      </c>
      <c r="B207" t="s">
        <v>21906</v>
      </c>
      <c r="C207" t="s">
        <v>21168</v>
      </c>
      <c r="D207">
        <v>1045</v>
      </c>
      <c r="E207" t="str">
        <f>_xlfn.CONCAT(B207," (",F207,")")</f>
        <v>Έμπωνας (Περιφερειακή Ενότητα Ρόδου)</v>
      </c>
      <c r="F207" t="s">
        <v>21133</v>
      </c>
      <c r="G207" t="s">
        <v>21905</v>
      </c>
      <c r="H207">
        <f>VLOOKUP(E207,[1]!greece_raw__2[[Column2]:[LON]],2,FALSE)</f>
        <v>36.223540224099999</v>
      </c>
      <c r="I207">
        <f>VLOOKUP(E207,[1]!greece_raw__2[[Column2]:[LON]],3,FALSE)</f>
        <v>27.854320013799999</v>
      </c>
    </row>
    <row r="208" spans="1:9" x14ac:dyDescent="0.25">
      <c r="A208" t="s">
        <v>3560</v>
      </c>
      <c r="B208" t="s">
        <v>21507</v>
      </c>
      <c r="C208" t="s">
        <v>20015</v>
      </c>
      <c r="D208">
        <v>18</v>
      </c>
      <c r="E208" t="str">
        <f>_xlfn.CONCAT(B208," (",F208,")")</f>
        <v>Έξω Βουνίον (Περιφερειακή Ενότητα Άνδρου)</v>
      </c>
      <c r="F208" t="s">
        <v>19958</v>
      </c>
      <c r="G208" t="s">
        <v>21503</v>
      </c>
      <c r="H208">
        <f>VLOOKUP(E208,[1]!greece_raw__2[[Column2]:[LON]],2,FALSE)</f>
        <v>37.791954039099998</v>
      </c>
      <c r="I208">
        <f>VLOOKUP(E208,[1]!greece_raw__2[[Column2]:[LON]],3,FALSE)</f>
        <v>24.9289696188</v>
      </c>
    </row>
    <row r="209" spans="1:9" x14ac:dyDescent="0.25">
      <c r="A209" t="s">
        <v>21563</v>
      </c>
      <c r="B209" t="s">
        <v>21564</v>
      </c>
      <c r="C209" t="s">
        <v>20153</v>
      </c>
      <c r="D209">
        <v>72</v>
      </c>
      <c r="E209" t="str">
        <f>_xlfn.CONCAT(B209," (",F209,")")</f>
        <v>Έξω Γιαλός (Περιφερειακή Ενότητα Θήρας)</v>
      </c>
      <c r="F209" t="s">
        <v>20122</v>
      </c>
      <c r="G209" t="s">
        <v>21559</v>
      </c>
      <c r="H209">
        <f>VLOOKUP(E209,[1]!greece_raw__2[[Column2]:[LON]],2,FALSE)</f>
        <v>36.424816176500002</v>
      </c>
      <c r="I209">
        <f>VLOOKUP(E209,[1]!greece_raw__2[[Column2]:[LON]],3,FALSE)</f>
        <v>25.457198720499999</v>
      </c>
    </row>
    <row r="210" spans="1:9" x14ac:dyDescent="0.25">
      <c r="A210" t="s">
        <v>21565</v>
      </c>
      <c r="B210" t="s">
        <v>21564</v>
      </c>
      <c r="C210" t="s">
        <v>20155</v>
      </c>
      <c r="D210">
        <v>58</v>
      </c>
      <c r="E210" t="str">
        <f>_xlfn.CONCAT(B210," (",F210,")")</f>
        <v>Έξω Γιαλός (Περιφερειακή Ενότητα Θήρας)</v>
      </c>
      <c r="F210" t="s">
        <v>20122</v>
      </c>
      <c r="G210" t="s">
        <v>21559</v>
      </c>
      <c r="H210">
        <f>VLOOKUP(E210,[1]!greece_raw__2[[Column2]:[LON]],2,FALSE)</f>
        <v>36.424816176500002</v>
      </c>
      <c r="I210">
        <f>VLOOKUP(E210,[1]!greece_raw__2[[Column2]:[LON]],3,FALSE)</f>
        <v>25.457198720499999</v>
      </c>
    </row>
    <row r="211" spans="1:9" x14ac:dyDescent="0.25">
      <c r="A211" t="s">
        <v>3555</v>
      </c>
      <c r="B211" t="s">
        <v>21566</v>
      </c>
      <c r="C211" t="s">
        <v>20157</v>
      </c>
      <c r="D211">
        <v>324</v>
      </c>
      <c r="E211" t="str">
        <f>_xlfn.CONCAT(B211," (",F211,")")</f>
        <v>Έξω Γωνιά (Περιφερειακή Ενότητα Θήρας)</v>
      </c>
      <c r="F211" t="s">
        <v>20122</v>
      </c>
      <c r="G211" t="s">
        <v>21559</v>
      </c>
      <c r="H211">
        <f>VLOOKUP(E211,[1]!greece_raw__2[[Column2]:[LON]],2,FALSE)</f>
        <v>36.384353312000002</v>
      </c>
      <c r="I211">
        <f>VLOOKUP(E211,[1]!greece_raw__2[[Column2]:[LON]],3,FALSE)</f>
        <v>25.455998069300001</v>
      </c>
    </row>
    <row r="212" spans="1:9" x14ac:dyDescent="0.25">
      <c r="A212" t="s">
        <v>3565</v>
      </c>
      <c r="B212" t="s">
        <v>21567</v>
      </c>
      <c r="C212" t="s">
        <v>20159</v>
      </c>
      <c r="D212">
        <v>28</v>
      </c>
      <c r="E212" t="str">
        <f>_xlfn.CONCAT(B212," (",F212,")")</f>
        <v>Έξω Κατοικίες (Περιφερειακή Ενότητα Θήρας)</v>
      </c>
      <c r="F212" t="s">
        <v>20122</v>
      </c>
      <c r="G212" t="s">
        <v>21559</v>
      </c>
      <c r="H212">
        <f>VLOOKUP(E212,[1]!greece_raw__2[[Column2]:[LON]],2,FALSE)</f>
        <v>36.407952223300001</v>
      </c>
      <c r="I212">
        <f>VLOOKUP(E212,[1]!greece_raw__2[[Column2]:[LON]],3,FALSE)</f>
        <v>25.431054008099998</v>
      </c>
    </row>
    <row r="213" spans="1:9" x14ac:dyDescent="0.25">
      <c r="A213" t="s">
        <v>3557</v>
      </c>
      <c r="B213" t="s">
        <v>21568</v>
      </c>
      <c r="C213" t="s">
        <v>20161</v>
      </c>
      <c r="D213">
        <v>157</v>
      </c>
      <c r="E213" t="str">
        <f>_xlfn.CONCAT(B213," (",F213,")")</f>
        <v>Εξωμύτης (Περιφερειακή Ενότητα Θήρας)</v>
      </c>
      <c r="F213" t="s">
        <v>20122</v>
      </c>
      <c r="G213" t="s">
        <v>21559</v>
      </c>
      <c r="H213">
        <f>VLOOKUP(E213,[1]!greece_raw__2[[Column2]:[LON]],2,FALSE)</f>
        <v>36.333188596600003</v>
      </c>
      <c r="I213">
        <f>VLOOKUP(E213,[1]!greece_raw__2[[Column2]:[LON]],3,FALSE)</f>
        <v>25.435667983999998</v>
      </c>
    </row>
    <row r="214" spans="1:9" x14ac:dyDescent="0.25">
      <c r="A214" t="s">
        <v>3557</v>
      </c>
      <c r="B214" t="s">
        <v>21956</v>
      </c>
      <c r="C214" t="s">
        <v>21273</v>
      </c>
      <c r="D214">
        <v>189</v>
      </c>
      <c r="E214" t="str">
        <f>_xlfn.CONCAT(B214," (",F214,")")</f>
        <v>Επάνω Καλαμών (Περιφερειακή Ενότητα Ρόδου)</v>
      </c>
      <c r="F214" t="s">
        <v>21133</v>
      </c>
      <c r="G214" t="s">
        <v>21953</v>
      </c>
      <c r="H214">
        <f>VLOOKUP(E214,[1]!greece_raw__2[[Column2]:[LON]],2,FALSE)</f>
        <v>36.344033080199999</v>
      </c>
      <c r="I214">
        <f>VLOOKUP(E214,[1]!greece_raw__2[[Column2]:[LON]],3,FALSE)</f>
        <v>28.0548942627</v>
      </c>
    </row>
    <row r="215" spans="1:9" x14ac:dyDescent="0.25">
      <c r="A215" t="s">
        <v>3557</v>
      </c>
      <c r="B215" t="s">
        <v>21591</v>
      </c>
      <c r="C215" t="s">
        <v>20213</v>
      </c>
      <c r="D215">
        <v>56</v>
      </c>
      <c r="E215" t="str">
        <f>_xlfn.CONCAT(B215," (",F215,")")</f>
        <v>Επάνω Κάμπος (Περιφερειακή Ενότητα Θήρας)</v>
      </c>
      <c r="F215" t="s">
        <v>20122</v>
      </c>
      <c r="G215" t="s">
        <v>21590</v>
      </c>
      <c r="H215">
        <f>VLOOKUP(E215,[1]!greece_raw__2[[Column2]:[LON]],2,FALSE)</f>
        <v>36.741247531500001</v>
      </c>
      <c r="I215">
        <f>VLOOKUP(E215,[1]!greece_raw__2[[Column2]:[LON]],3,FALSE)</f>
        <v>25.286739766899998</v>
      </c>
    </row>
    <row r="216" spans="1:9" x14ac:dyDescent="0.25">
      <c r="A216" t="s">
        <v>3557</v>
      </c>
      <c r="B216" t="s">
        <v>21535</v>
      </c>
      <c r="C216" t="s">
        <v>20073</v>
      </c>
      <c r="D216">
        <v>22</v>
      </c>
      <c r="E216" t="str">
        <f>_xlfn.CONCAT(B216," (",F216,")")</f>
        <v>Επάνω Φελλός (Περιφερειακή Ενότητα Άνδρου)</v>
      </c>
      <c r="F216" t="s">
        <v>19958</v>
      </c>
      <c r="G216" t="s">
        <v>21521</v>
      </c>
      <c r="H216">
        <f>VLOOKUP(E216,[1]!greece_raw__2[[Column2]:[LON]],2,FALSE)</f>
        <v>37.913015297400001</v>
      </c>
      <c r="I216">
        <f>VLOOKUP(E216,[1]!greece_raw__2[[Column2]:[LON]],3,FALSE)</f>
        <v>24.721938149500001</v>
      </c>
    </row>
    <row r="217" spans="1:9" x14ac:dyDescent="0.25">
      <c r="A217" t="s">
        <v>3560</v>
      </c>
      <c r="B217" t="s">
        <v>21508</v>
      </c>
      <c r="C217" t="s">
        <v>20017</v>
      </c>
      <c r="D217">
        <v>48</v>
      </c>
      <c r="E217" t="str">
        <f>_xlfn.CONCAT(B217," (",F217,")")</f>
        <v>Επισκοπειόν (Περιφερειακή Ενότητα Άνδρου)</v>
      </c>
      <c r="F217" t="s">
        <v>19958</v>
      </c>
      <c r="G217" t="s">
        <v>21503</v>
      </c>
      <c r="H217">
        <f>VLOOKUP(E217,[1]!greece_raw__2[[Column2]:[LON]],2,FALSE)</f>
        <v>37.7737225698</v>
      </c>
      <c r="I217">
        <f>VLOOKUP(E217,[1]!greece_raw__2[[Column2]:[LON]],3,FALSE)</f>
        <v>24.924272520500001</v>
      </c>
    </row>
    <row r="218" spans="1:9" x14ac:dyDescent="0.25">
      <c r="A218" t="s">
        <v>3560</v>
      </c>
      <c r="B218" t="s">
        <v>21461</v>
      </c>
      <c r="C218" t="s">
        <v>19909</v>
      </c>
      <c r="D218">
        <v>486</v>
      </c>
      <c r="E218" t="str">
        <f>_xlfn.CONCAT(B218," (",F218,")")</f>
        <v>Επισκοπείον (Περιφερειακή Ενότητα Σύρου)</v>
      </c>
      <c r="F218" t="s">
        <v>19888</v>
      </c>
      <c r="G218" t="s">
        <v>21454</v>
      </c>
      <c r="H218">
        <f>VLOOKUP(E218,[1]!greece_raw__2[[Column2]:[LON]],2,FALSE)</f>
        <v>37.432009643400001</v>
      </c>
      <c r="I218">
        <f>VLOOKUP(E218,[1]!greece_raw__2[[Column2]:[LON]],3,FALSE)</f>
        <v>24.9135730046</v>
      </c>
    </row>
    <row r="219" spans="1:9" x14ac:dyDescent="0.25">
      <c r="A219" t="s">
        <v>3555</v>
      </c>
      <c r="B219" t="s">
        <v>7110</v>
      </c>
      <c r="C219" t="s">
        <v>5738</v>
      </c>
      <c r="D219">
        <v>6</v>
      </c>
      <c r="E219" t="str">
        <f>_xlfn.CONCAT(B219," (",F219,")")</f>
        <v>Επισκοπή (Περιφερειακή Ενότητα Κέας - Κύθνου)</v>
      </c>
      <c r="F219" t="s">
        <v>20508</v>
      </c>
      <c r="G219" t="s">
        <v>21691</v>
      </c>
      <c r="H219">
        <f>VLOOKUP(E219,[1]!greece_raw__2[[Column2]:[LON]],2,FALSE)</f>
        <v>37.397103074100002</v>
      </c>
      <c r="I219">
        <f>VLOOKUP(E219,[1]!greece_raw__2[[Column2]:[LON]],3,FALSE)</f>
        <v>24.3984509396</v>
      </c>
    </row>
    <row r="220" spans="1:9" x14ac:dyDescent="0.25">
      <c r="A220" t="s">
        <v>3555</v>
      </c>
      <c r="B220" t="s">
        <v>21569</v>
      </c>
      <c r="C220" t="s">
        <v>20163</v>
      </c>
      <c r="D220">
        <v>118</v>
      </c>
      <c r="E220" t="str">
        <f>_xlfn.CONCAT(B220," (",F220,")")</f>
        <v>Επισκοπή Γωνιάς (Περιφερειακή Ενότητα Θήρας)</v>
      </c>
      <c r="F220" t="s">
        <v>20122</v>
      </c>
      <c r="G220" t="s">
        <v>21559</v>
      </c>
      <c r="H220">
        <f>VLOOKUP(E220,[1]!greece_raw__2[[Column2]:[LON]],2,FALSE)</f>
        <v>36.380207082699997</v>
      </c>
      <c r="I220">
        <f>VLOOKUP(E220,[1]!greece_raw__2[[Column2]:[LON]],3,FALSE)</f>
        <v>25.459411344300001</v>
      </c>
    </row>
    <row r="221" spans="1:9" x14ac:dyDescent="0.25">
      <c r="A221" t="s">
        <v>3555</v>
      </c>
      <c r="B221" t="s">
        <v>21974</v>
      </c>
      <c r="C221" t="s">
        <v>21321</v>
      </c>
      <c r="D221">
        <v>15</v>
      </c>
      <c r="E221" t="str">
        <f>_xlfn.CONCAT(B221," (",F221,")")</f>
        <v>Έριστος (Περιφερειακή Ενότητα Ρόδου)</v>
      </c>
      <c r="F221" t="s">
        <v>21133</v>
      </c>
      <c r="G221" t="s">
        <v>21973</v>
      </c>
      <c r="H221">
        <f>VLOOKUP(E221,[1]!greece_raw__2[[Column2]:[LON]],2,FALSE)</f>
        <v>36.431319495700002</v>
      </c>
      <c r="I221">
        <f>VLOOKUP(E221,[1]!greece_raw__2[[Column2]:[LON]],3,FALSE)</f>
        <v>27.3475704646</v>
      </c>
    </row>
    <row r="222" spans="1:9" x14ac:dyDescent="0.25">
      <c r="A222" t="s">
        <v>3555</v>
      </c>
      <c r="B222" t="s">
        <v>21473</v>
      </c>
      <c r="C222" t="s">
        <v>19936</v>
      </c>
      <c r="D222">
        <v>11474</v>
      </c>
      <c r="E222" t="str">
        <f>_xlfn.CONCAT(B222," (",F222,")")</f>
        <v>Ερμούπολις (Περιφερειακή Ενότητα Σύρου)</v>
      </c>
      <c r="F222" t="s">
        <v>19888</v>
      </c>
      <c r="G222" t="s">
        <v>21471</v>
      </c>
      <c r="H222">
        <f>VLOOKUP(E222,[1]!greece_raw__2[[Column2]:[LON]],2,FALSE)</f>
        <v>37.441223688400001</v>
      </c>
      <c r="I222">
        <f>VLOOKUP(E222,[1]!greece_raw__2[[Column2]:[LON]],3,FALSE)</f>
        <v>24.940065996400001</v>
      </c>
    </row>
    <row r="223" spans="1:9" x14ac:dyDescent="0.25">
      <c r="A223" t="s">
        <v>3557</v>
      </c>
      <c r="B223" t="s">
        <v>21489</v>
      </c>
      <c r="C223" t="s">
        <v>19977</v>
      </c>
      <c r="D223">
        <v>38</v>
      </c>
      <c r="E223" t="str">
        <f>_xlfn.CONCAT(B223," (",F223,")")</f>
        <v>Ζαγανιάρης (Περιφερειακή Ενότητα Άνδρου)</v>
      </c>
      <c r="F223" t="s">
        <v>19958</v>
      </c>
      <c r="G223" t="s">
        <v>21483</v>
      </c>
      <c r="H223">
        <f>VLOOKUP(E223,[1]!greece_raw__2[[Column2]:[LON]],2,FALSE)</f>
        <v>37.778783889300001</v>
      </c>
      <c r="I223">
        <f>VLOOKUP(E223,[1]!greece_raw__2[[Column2]:[LON]],3,FALSE)</f>
        <v>24.875744165499999</v>
      </c>
    </row>
    <row r="224" spans="1:9" x14ac:dyDescent="0.25">
      <c r="A224" t="s">
        <v>3555</v>
      </c>
      <c r="B224" t="s">
        <v>21731</v>
      </c>
      <c r="C224" t="s">
        <v>20666</v>
      </c>
      <c r="D224">
        <v>175</v>
      </c>
      <c r="E224" t="str">
        <f>_xlfn.CONCAT(B224," (",F224,")")</f>
        <v>Ζεφυρία (Περιφερειακή Ενότητα Μήλου)</v>
      </c>
      <c r="F224" t="s">
        <v>20633</v>
      </c>
      <c r="G224" t="s">
        <v>21726</v>
      </c>
      <c r="H224">
        <f>VLOOKUP(E224,[1]!greece_raw__2[[Column2]:[LON]],2,FALSE)</f>
        <v>36.697744256</v>
      </c>
      <c r="I224">
        <f>VLOOKUP(E224,[1]!greece_raw__2[[Column2]:[LON]],3,FALSE)</f>
        <v>24.488286686999999</v>
      </c>
    </row>
    <row r="225" spans="1:9" x14ac:dyDescent="0.25">
      <c r="A225" t="s">
        <v>3560</v>
      </c>
      <c r="B225" t="s">
        <v>21703</v>
      </c>
      <c r="C225" t="s">
        <v>20592</v>
      </c>
      <c r="D225">
        <v>3387</v>
      </c>
      <c r="E225" t="str">
        <f>_xlfn.CONCAT(B225," (",F225,")")</f>
        <v>Ζηπάριον (Περιφερειακή Ενότητα Κω)</v>
      </c>
      <c r="F225" t="s">
        <v>20583</v>
      </c>
      <c r="G225" t="s">
        <v>21701</v>
      </c>
      <c r="H225">
        <f>VLOOKUP(E225,[1]!greece_raw__2[[Column2]:[LON]],2,FALSE)</f>
        <v>36.872936168999999</v>
      </c>
      <c r="I225">
        <f>VLOOKUP(E225,[1]!greece_raw__2[[Column2]:[LON]],3,FALSE)</f>
        <v>27.202976641300001</v>
      </c>
    </row>
    <row r="226" spans="1:9" x14ac:dyDescent="0.25">
      <c r="A226" t="s">
        <v>3555</v>
      </c>
      <c r="B226" t="s">
        <v>3805</v>
      </c>
      <c r="C226" t="s">
        <v>2182</v>
      </c>
      <c r="D226">
        <v>29</v>
      </c>
      <c r="E226" t="str">
        <f>_xlfn.CONCAT(B226," (",F226,")")</f>
        <v>Ζωοδόχος Πηγή (Περιφερειακή Ενότητα Κέας - Κύθνου)</v>
      </c>
      <c r="F226" t="s">
        <v>20508</v>
      </c>
      <c r="G226" t="s">
        <v>21668</v>
      </c>
      <c r="H226">
        <f>VLOOKUP(E226,[1]!greece_raw__2[[Column2]:[LON]],2,FALSE)</f>
        <v>37.620079060099997</v>
      </c>
      <c r="I226">
        <f>VLOOKUP(E226,[1]!greece_raw__2[[Column2]:[LON]],3,FALSE)</f>
        <v>24.315431113599999</v>
      </c>
    </row>
    <row r="227" spans="1:9" x14ac:dyDescent="0.25">
      <c r="A227" t="s">
        <v>3555</v>
      </c>
      <c r="B227" t="s">
        <v>3805</v>
      </c>
      <c r="C227" t="s">
        <v>2182</v>
      </c>
      <c r="D227">
        <v>178</v>
      </c>
      <c r="E227" t="str">
        <f>_xlfn.CONCAT(B227," (",F227,")")</f>
        <v>Ζωοδόχος Πηγή (Περιφερειακή Ενότητα Νάξου)</v>
      </c>
      <c r="F227" t="s">
        <v>20792</v>
      </c>
      <c r="G227" t="s">
        <v>21801</v>
      </c>
      <c r="H227">
        <f>VLOOKUP(E227,[1]!greece_raw__2[[Column2]:[LON]],2,FALSE)</f>
        <v>37.061414512799999</v>
      </c>
      <c r="I227">
        <f>VLOOKUP(E227,[1]!greece_raw__2[[Column2]:[LON]],3,FALSE)</f>
        <v>25.469939118599999</v>
      </c>
    </row>
    <row r="228" spans="1:9" x14ac:dyDescent="0.25">
      <c r="A228" t="s">
        <v>3560</v>
      </c>
      <c r="B228" t="s">
        <v>21570</v>
      </c>
      <c r="C228" t="s">
        <v>20167</v>
      </c>
      <c r="D228">
        <v>458</v>
      </c>
      <c r="E228" t="str">
        <f>_xlfn.CONCAT(B228," (",F228,")")</f>
        <v>Ημεροβίγλιον (Περιφερειακή Ενότητα Θήρας)</v>
      </c>
      <c r="F228" t="s">
        <v>20122</v>
      </c>
      <c r="G228" t="s">
        <v>21559</v>
      </c>
      <c r="H228">
        <f>VLOOKUP(E228,[1]!greece_raw__2[[Column2]:[LON]],2,FALSE)</f>
        <v>36.429700483399998</v>
      </c>
      <c r="I228">
        <f>VLOOKUP(E228,[1]!greece_raw__2[[Column2]:[LON]],3,FALSE)</f>
        <v>25.420299787600001</v>
      </c>
    </row>
    <row r="229" spans="1:9" x14ac:dyDescent="0.25">
      <c r="A229" t="s">
        <v>3555</v>
      </c>
      <c r="B229" t="s">
        <v>6604</v>
      </c>
      <c r="C229" t="s">
        <v>4692</v>
      </c>
      <c r="D229">
        <v>33</v>
      </c>
      <c r="E229" t="str">
        <f>_xlfn.CONCAT(B229," (",F229,")")</f>
        <v>Ηράκλεια (Περιφερειακή Ενότητα Νάξου)</v>
      </c>
      <c r="F229" t="s">
        <v>20792</v>
      </c>
      <c r="G229" t="s">
        <v>21827</v>
      </c>
      <c r="H229">
        <f>VLOOKUP(E229,[1]!greece_raw__2[[Column2]:[LON]],2,FALSE)</f>
        <v>36.834709797999999</v>
      </c>
      <c r="I229">
        <f>VLOOKUP(E229,[1]!greece_raw__2[[Column2]:[LON]],3,FALSE)</f>
        <v>25.454084862599998</v>
      </c>
    </row>
    <row r="230" spans="1:9" x14ac:dyDescent="0.25">
      <c r="A230" t="s">
        <v>3557</v>
      </c>
      <c r="B230" t="s">
        <v>6673</v>
      </c>
      <c r="C230" t="s">
        <v>1023</v>
      </c>
      <c r="D230">
        <v>856</v>
      </c>
      <c r="E230" t="str">
        <f>_xlfn.CONCAT(B230," (",F230,")")</f>
        <v>Θεολόγος (Περιφερειακή Ενότητα Ρόδου)</v>
      </c>
      <c r="F230" t="s">
        <v>21133</v>
      </c>
      <c r="G230" t="s">
        <v>21953</v>
      </c>
      <c r="H230">
        <f>VLOOKUP(E230,[1]!greece_raw__2[[Column2]:[LON]],2,FALSE)</f>
        <v>36.369575916000002</v>
      </c>
      <c r="I230">
        <f>VLOOKUP(E230,[1]!greece_raw__2[[Column2]:[LON]],3,FALSE)</f>
        <v>28.0361917221</v>
      </c>
    </row>
    <row r="231" spans="1:9" x14ac:dyDescent="0.25">
      <c r="A231" t="s">
        <v>3555</v>
      </c>
      <c r="B231" t="s">
        <v>21571</v>
      </c>
      <c r="C231" t="s">
        <v>20169</v>
      </c>
      <c r="D231">
        <v>2859</v>
      </c>
      <c r="E231" t="str">
        <f>_xlfn.CONCAT(B231," (",F231,")")</f>
        <v>Θήρα (Περιφερειακή Ενότητα Θήρας)</v>
      </c>
      <c r="F231" t="s">
        <v>20122</v>
      </c>
      <c r="G231" t="s">
        <v>21559</v>
      </c>
      <c r="H231">
        <f>VLOOKUP(E231,[1]!greece_raw__2[[Column2]:[LON]],2,FALSE)</f>
        <v>36.416310737099998</v>
      </c>
      <c r="I231">
        <f>VLOOKUP(E231,[1]!greece_raw__2[[Column2]:[LON]],3,FALSE)</f>
        <v>25.430469293600002</v>
      </c>
    </row>
    <row r="232" spans="1:9" x14ac:dyDescent="0.25">
      <c r="A232" t="s">
        <v>3555</v>
      </c>
      <c r="B232" t="s">
        <v>21582</v>
      </c>
      <c r="C232" t="s">
        <v>20197</v>
      </c>
      <c r="D232">
        <v>156</v>
      </c>
      <c r="E232" t="str">
        <f>_xlfn.CONCAT(B232," (",F232,")")</f>
        <v>Θηρασία (Περιφερειακή Ενότητα Θήρας)</v>
      </c>
      <c r="F232" t="s">
        <v>20122</v>
      </c>
      <c r="G232" t="s">
        <v>21581</v>
      </c>
      <c r="H232">
        <f>VLOOKUP(E232,[1]!greece_raw__2[[Column2]:[LON]],2,FALSE)</f>
        <v>36.430382669799997</v>
      </c>
      <c r="I232">
        <f>VLOOKUP(E232,[1]!greece_raw__2[[Column2]:[LON]],3,FALSE)</f>
        <v>25.342552250200001</v>
      </c>
    </row>
    <row r="233" spans="1:9" x14ac:dyDescent="0.25">
      <c r="A233" t="s">
        <v>3590</v>
      </c>
      <c r="B233" t="s">
        <v>21784</v>
      </c>
      <c r="C233" t="s">
        <v>20817</v>
      </c>
      <c r="D233">
        <v>136</v>
      </c>
      <c r="E233" t="str">
        <f>_xlfn.CONCAT(B233," (",F233,")")</f>
        <v>Θολάρια (Περιφερειακή Ενότητα Νάξου)</v>
      </c>
      <c r="F233" t="s">
        <v>20792</v>
      </c>
      <c r="G233" t="s">
        <v>21779</v>
      </c>
      <c r="H233">
        <f>VLOOKUP(E233,[1]!greece_raw__2[[Column2]:[LON]],2,FALSE)</f>
        <v>36.914568535900003</v>
      </c>
      <c r="I233">
        <f>VLOOKUP(E233,[1]!greece_raw__2[[Column2]:[LON]],3,FALSE)</f>
        <v>25.982267175299999</v>
      </c>
    </row>
    <row r="234" spans="1:9" x14ac:dyDescent="0.25">
      <c r="A234" t="s">
        <v>3557</v>
      </c>
      <c r="B234" t="s">
        <v>21583</v>
      </c>
      <c r="C234" t="s">
        <v>583</v>
      </c>
      <c r="D234">
        <v>227</v>
      </c>
      <c r="E234" t="str">
        <f>_xlfn.CONCAT(B234," (",F234,")")</f>
        <v>Θόλος (Περιφερειακή Ενότητα Θήρας)</v>
      </c>
      <c r="F234" t="s">
        <v>20122</v>
      </c>
      <c r="G234" t="s">
        <v>21581</v>
      </c>
      <c r="H234">
        <f>VLOOKUP(E234,[1]!greece_raw__2[[Column2]:[LON]],2,FALSE)</f>
        <v>36.465471256400001</v>
      </c>
      <c r="I234">
        <f>VLOOKUP(E234,[1]!greece_raw__2[[Column2]:[LON]],3,FALSE)</f>
        <v>25.376505161299999</v>
      </c>
    </row>
    <row r="235" spans="1:9" x14ac:dyDescent="0.25">
      <c r="A235" t="s">
        <v>3557</v>
      </c>
      <c r="B235" t="s">
        <v>21915</v>
      </c>
      <c r="C235" t="s">
        <v>21188</v>
      </c>
      <c r="D235">
        <v>19288</v>
      </c>
      <c r="E235" t="str">
        <f>_xlfn.CONCAT(B235," (",F235,")")</f>
        <v>Ιαλυσός (Περιφερειακή Ενότητα Ρόδου)</v>
      </c>
      <c r="F235" t="s">
        <v>21133</v>
      </c>
      <c r="G235" t="s">
        <v>21916</v>
      </c>
      <c r="H235">
        <f>VLOOKUP(E235,[1]!greece_raw__2[[Column2]:[LON]],2,FALSE)</f>
        <v>36.410455618</v>
      </c>
      <c r="I235">
        <f>VLOOKUP(E235,[1]!greece_raw__2[[Column2]:[LON]],3,FALSE)</f>
        <v>28.153189061399999</v>
      </c>
    </row>
    <row r="236" spans="1:9" x14ac:dyDescent="0.25">
      <c r="A236" t="s">
        <v>3555</v>
      </c>
      <c r="B236" t="s">
        <v>21592</v>
      </c>
      <c r="C236" t="s">
        <v>20215</v>
      </c>
      <c r="D236">
        <v>1807</v>
      </c>
      <c r="E236" t="str">
        <f>_xlfn.CONCAT(B236," (",F236,")")</f>
        <v>Ίος (Περιφερειακή Ενότητα Θήρας)</v>
      </c>
      <c r="F236" t="s">
        <v>20122</v>
      </c>
      <c r="G236" t="s">
        <v>21590</v>
      </c>
      <c r="H236">
        <f>VLOOKUP(E236,[1]!greece_raw__2[[Column2]:[LON]],2,FALSE)</f>
        <v>36.720756834299998</v>
      </c>
      <c r="I236">
        <f>VLOOKUP(E236,[1]!greece_raw__2[[Column2]:[LON]],3,FALSE)</f>
        <v>25.281076208399998</v>
      </c>
    </row>
    <row r="237" spans="1:9" x14ac:dyDescent="0.25">
      <c r="A237" t="s">
        <v>3555</v>
      </c>
      <c r="B237" t="s">
        <v>21670</v>
      </c>
      <c r="C237" t="s">
        <v>20515</v>
      </c>
      <c r="D237">
        <v>606</v>
      </c>
      <c r="E237" t="str">
        <f>_xlfn.CONCAT(B237," (",F237,")")</f>
        <v>Ιουλίδα (Περιφερειακή Ενότητα Κέας - Κύθνου)</v>
      </c>
      <c r="F237" t="s">
        <v>20508</v>
      </c>
      <c r="G237" t="s">
        <v>21668</v>
      </c>
      <c r="H237">
        <f>VLOOKUP(E237,[1]!greece_raw__2[[Column2]:[LON]],2,FALSE)</f>
        <v>37.636966611399998</v>
      </c>
      <c r="I237">
        <f>VLOOKUP(E237,[1]!greece_raw__2[[Column2]:[LON]],3,FALSE)</f>
        <v>24.340195541500002</v>
      </c>
    </row>
    <row r="238" spans="1:9" x14ac:dyDescent="0.25">
      <c r="A238" t="s">
        <v>3560</v>
      </c>
      <c r="B238" t="s">
        <v>21874</v>
      </c>
      <c r="C238" t="s">
        <v>21071</v>
      </c>
      <c r="D238">
        <v>55</v>
      </c>
      <c r="E238" t="str">
        <f>_xlfn.CONCAT(B238," (",F238,")")</f>
        <v>Ιστέρνιον (Περιφερειακή Ενότητα Πάρου)</v>
      </c>
      <c r="F238" t="s">
        <v>21010</v>
      </c>
      <c r="G238" t="s">
        <v>21857</v>
      </c>
      <c r="H238">
        <f>VLOOKUP(E238,[1]!greece_raw__2[[Column2]:[LON]],2,FALSE)</f>
        <v>37.090288363299997</v>
      </c>
      <c r="I238">
        <f>VLOOKUP(E238,[1]!greece_raw__2[[Column2]:[LON]],3,FALSE)</f>
        <v>25.250764761700001</v>
      </c>
    </row>
    <row r="239" spans="1:9" x14ac:dyDescent="0.25">
      <c r="A239" t="s">
        <v>3555</v>
      </c>
      <c r="B239" t="s">
        <v>21946</v>
      </c>
      <c r="C239" t="s">
        <v>21247</v>
      </c>
      <c r="D239">
        <v>360</v>
      </c>
      <c r="E239" t="str">
        <f>_xlfn.CONCAT(B239," (",F239,")")</f>
        <v>Ίστριος (Περιφερειακή Ενότητα Ρόδου)</v>
      </c>
      <c r="F239" t="s">
        <v>21133</v>
      </c>
      <c r="G239" t="s">
        <v>21940</v>
      </c>
      <c r="H239">
        <f>VLOOKUP(E239,[1]!greece_raw__2[[Column2]:[LON]],2,FALSE)</f>
        <v>36.109079879399999</v>
      </c>
      <c r="I239">
        <f>VLOOKUP(E239,[1]!greece_raw__2[[Column2]:[LON]],3,FALSE)</f>
        <v>27.8269019088</v>
      </c>
    </row>
    <row r="240" spans="1:9" x14ac:dyDescent="0.25">
      <c r="A240" t="s">
        <v>3590</v>
      </c>
      <c r="B240" t="s">
        <v>21875</v>
      </c>
      <c r="C240" t="s">
        <v>21073</v>
      </c>
      <c r="D240">
        <v>258</v>
      </c>
      <c r="E240" t="str">
        <f>_xlfn.CONCAT(B240," (",F240,")")</f>
        <v>Κακάπετρα (Περιφερειακή Ενότητα Πάρου)</v>
      </c>
      <c r="F240" t="s">
        <v>21010</v>
      </c>
      <c r="G240" t="s">
        <v>21857</v>
      </c>
      <c r="H240">
        <f>VLOOKUP(E240,[1]!greece_raw__2[[Column2]:[LON]],2,FALSE)</f>
        <v>37.070576106399997</v>
      </c>
      <c r="I240">
        <f>VLOOKUP(E240,[1]!greece_raw__2[[Column2]:[LON]],3,FALSE)</f>
        <v>25.145733592799999</v>
      </c>
    </row>
    <row r="241" spans="1:9" x14ac:dyDescent="0.25">
      <c r="A241" t="s">
        <v>3590</v>
      </c>
      <c r="B241" t="s">
        <v>21928</v>
      </c>
      <c r="C241" t="s">
        <v>21212</v>
      </c>
      <c r="D241">
        <v>499</v>
      </c>
      <c r="E241" t="str">
        <f>_xlfn.CONCAT(B241," (",F241,")")</f>
        <v>Καλαβάρδα (Περιφερειακή Ενότητα Ρόδου)</v>
      </c>
      <c r="F241" t="s">
        <v>21133</v>
      </c>
      <c r="G241" t="s">
        <v>21924</v>
      </c>
      <c r="H241">
        <f>VLOOKUP(E241,[1]!greece_raw__2[[Column2]:[LON]],2,FALSE)</f>
        <v>36.337651170400001</v>
      </c>
      <c r="I241">
        <f>VLOOKUP(E241,[1]!greece_raw__2[[Column2]:[LON]],3,FALSE)</f>
        <v>27.9469529319</v>
      </c>
    </row>
    <row r="242" spans="1:9" x14ac:dyDescent="0.25">
      <c r="A242" t="s">
        <v>3555</v>
      </c>
      <c r="B242" t="s">
        <v>21933</v>
      </c>
      <c r="C242" t="s">
        <v>21224</v>
      </c>
      <c r="D242">
        <v>1097</v>
      </c>
      <c r="E242" t="str">
        <f>_xlfn.CONCAT(B242," (",F242,")")</f>
        <v>Κάλαθος (Περιφερειακή Ενότητα Ρόδου)</v>
      </c>
      <c r="F242" t="s">
        <v>21133</v>
      </c>
      <c r="G242" t="s">
        <v>21934</v>
      </c>
      <c r="H242">
        <f>VLOOKUP(E242,[1]!greece_raw__2[[Column2]:[LON]],2,FALSE)</f>
        <v>36.121565617800002</v>
      </c>
      <c r="I242">
        <f>VLOOKUP(E242,[1]!greece_raw__2[[Column2]:[LON]],3,FALSE)</f>
        <v>28.057859458700001</v>
      </c>
    </row>
    <row r="243" spans="1:9" x14ac:dyDescent="0.25">
      <c r="A243" t="s">
        <v>3560</v>
      </c>
      <c r="B243" t="s">
        <v>6833</v>
      </c>
      <c r="C243" t="s">
        <v>5157</v>
      </c>
      <c r="D243">
        <v>25</v>
      </c>
      <c r="E243" t="str">
        <f>_xlfn.CONCAT(B243," (",F243,")")</f>
        <v>Καλαμάκι (Περιφερειακή Ενότητα Άνδρου)</v>
      </c>
      <c r="F243" t="s">
        <v>19958</v>
      </c>
      <c r="G243" t="s">
        <v>21521</v>
      </c>
      <c r="H243">
        <f>VLOOKUP(E243,[1]!greece_raw__2[[Column2]:[LON]],2,FALSE)</f>
        <v>37.825918802399997</v>
      </c>
      <c r="I243">
        <f>VLOOKUP(E243,[1]!greece_raw__2[[Column2]:[LON]],3,FALSE)</f>
        <v>24.808027178</v>
      </c>
    </row>
    <row r="244" spans="1:9" x14ac:dyDescent="0.25">
      <c r="A244" t="s">
        <v>3560</v>
      </c>
      <c r="B244" t="s">
        <v>16536</v>
      </c>
      <c r="C244" t="s">
        <v>14688</v>
      </c>
      <c r="D244">
        <v>168</v>
      </c>
      <c r="E244" t="str">
        <f>_xlfn.CONCAT(B244," (",F244,")")</f>
        <v>Καλάμιον (Περιφερειακή Ενότητα Πάρου)</v>
      </c>
      <c r="F244" t="s">
        <v>21010</v>
      </c>
      <c r="G244" t="s">
        <v>21857</v>
      </c>
      <c r="H244">
        <f>VLOOKUP(E244,[1]!greece_raw__2[[Column2]:[LON]],2,FALSE)</f>
        <v>37.110552302999999</v>
      </c>
      <c r="I244">
        <f>VLOOKUP(E244,[1]!greece_raw__2[[Column2]:[LON]],3,FALSE)</f>
        <v>25.1656767618</v>
      </c>
    </row>
    <row r="245" spans="1:9" x14ac:dyDescent="0.25">
      <c r="A245" t="s">
        <v>3560</v>
      </c>
      <c r="B245" t="s">
        <v>16588</v>
      </c>
      <c r="C245" t="s">
        <v>14798</v>
      </c>
      <c r="D245">
        <v>6</v>
      </c>
      <c r="E245" t="str">
        <f>_xlfn.CONCAT(B245," (",F245,")")</f>
        <v>Καλαμίτσι (Περιφερειακή Ενότητα Μήλου)</v>
      </c>
      <c r="F245" t="s">
        <v>20633</v>
      </c>
      <c r="G245" t="s">
        <v>21721</v>
      </c>
      <c r="H245">
        <f>VLOOKUP(E245,[1]!greece_raw__2[[Column2]:[LON]],2,FALSE)</f>
        <v>36.777952399900002</v>
      </c>
      <c r="I245">
        <f>VLOOKUP(E245,[1]!greece_raw__2[[Column2]:[LON]],3,FALSE)</f>
        <v>24.5734075819</v>
      </c>
    </row>
    <row r="246" spans="1:9" x14ac:dyDescent="0.25">
      <c r="A246" t="s">
        <v>3557</v>
      </c>
      <c r="B246" t="s">
        <v>4155</v>
      </c>
      <c r="C246" t="s">
        <v>2936</v>
      </c>
      <c r="D246">
        <v>6</v>
      </c>
      <c r="E246" t="str">
        <f>_xlfn.CONCAT(B246," (",F246,")")</f>
        <v>Κάλαμος (Περιφερειακή Ενότητα Κέας - Κύθνου)</v>
      </c>
      <c r="F246" t="s">
        <v>20508</v>
      </c>
      <c r="G246" t="s">
        <v>21668</v>
      </c>
      <c r="H246">
        <f>VLOOKUP(E246,[1]!greece_raw__2[[Column2]:[LON]],2,FALSE)</f>
        <v>37.6724221972</v>
      </c>
      <c r="I246">
        <f>VLOOKUP(E246,[1]!greece_raw__2[[Column2]:[LON]],3,FALSE)</f>
        <v>24.365792345500001</v>
      </c>
    </row>
    <row r="247" spans="1:9" x14ac:dyDescent="0.25">
      <c r="A247" t="s">
        <v>3557</v>
      </c>
      <c r="B247" t="s">
        <v>21811</v>
      </c>
      <c r="C247" t="s">
        <v>20899</v>
      </c>
      <c r="D247">
        <v>10</v>
      </c>
      <c r="E247" t="str">
        <f>_xlfn.CONCAT(B247," (",F247,")")</f>
        <v>Καλαντός (Περιφερειακή Ενότητα Νάξου)</v>
      </c>
      <c r="F247" t="s">
        <v>20792</v>
      </c>
      <c r="G247" t="s">
        <v>21801</v>
      </c>
      <c r="H247">
        <f>VLOOKUP(E247,[1]!greece_raw__2[[Column2]:[LON]],2,FALSE)</f>
        <v>36.937909601900003</v>
      </c>
      <c r="I247">
        <f>VLOOKUP(E247,[1]!greece_raw__2[[Column2]:[LON]],3,FALSE)</f>
        <v>25.468423312799999</v>
      </c>
    </row>
    <row r="248" spans="1:9" x14ac:dyDescent="0.25">
      <c r="A248" t="s">
        <v>3555</v>
      </c>
      <c r="B248" t="s">
        <v>21771</v>
      </c>
      <c r="C248" t="s">
        <v>20763</v>
      </c>
      <c r="D248">
        <v>286</v>
      </c>
      <c r="E248" t="str">
        <f>_xlfn.CONCAT(B248," (",F248,")")</f>
        <v>Καλαφάτη (Περιφερειακή Ενότητα Μυκόνου)</v>
      </c>
      <c r="F248" t="s">
        <v>20750</v>
      </c>
      <c r="G248" t="s">
        <v>21768</v>
      </c>
      <c r="H248">
        <f>VLOOKUP(E248,[1]!greece_raw__2[[Column2]:[LON]],2,FALSE)</f>
        <v>37.440236100200003</v>
      </c>
      <c r="I248">
        <f>VLOOKUP(E248,[1]!greece_raw__2[[Column2]:[LON]],3,FALSE)</f>
        <v>25.419627521700001</v>
      </c>
    </row>
    <row r="249" spans="1:9" x14ac:dyDescent="0.25">
      <c r="A249" t="s">
        <v>3565</v>
      </c>
      <c r="B249" t="s">
        <v>21645</v>
      </c>
      <c r="C249" t="s">
        <v>20433</v>
      </c>
      <c r="D249">
        <v>6</v>
      </c>
      <c r="E249" t="str">
        <f>_xlfn.CONCAT(B249," (",F249,")")</f>
        <v>Κάλλενες (Περιφερειακή Ενότητα Καρπάθου)</v>
      </c>
      <c r="F249" t="s">
        <v>20410</v>
      </c>
      <c r="G249" t="s">
        <v>21640</v>
      </c>
      <c r="H249">
        <f>VLOOKUP(E249,[1]!greece_raw__2[[Column2]:[LON]],2,FALSE)</f>
        <v>35.553716881900002</v>
      </c>
      <c r="I249">
        <f>VLOOKUP(E249,[1]!greece_raw__2[[Column2]:[LON]],3,FALSE)</f>
        <v>27.139314996500001</v>
      </c>
    </row>
    <row r="250" spans="1:9" x14ac:dyDescent="0.25">
      <c r="A250" t="s">
        <v>3555</v>
      </c>
      <c r="B250" t="s">
        <v>12333</v>
      </c>
      <c r="C250" t="s">
        <v>10756</v>
      </c>
      <c r="D250">
        <v>204</v>
      </c>
      <c r="E250" t="str">
        <f>_xlfn.CONCAT(B250," (",F250,")")</f>
        <v>Καλλονή (Περιφερειακή Ενότητα Τήνου)</v>
      </c>
      <c r="F250" t="s">
        <v>21348</v>
      </c>
      <c r="G250" t="s">
        <v>21977</v>
      </c>
      <c r="H250">
        <f>VLOOKUP(E250,[1]!greece_raw__2[[Column2]:[LON]],2,FALSE)</f>
        <v>37.607658761400003</v>
      </c>
      <c r="I250">
        <f>VLOOKUP(E250,[1]!greece_raw__2[[Column2]:[LON]],3,FALSE)</f>
        <v>25.114577676300001</v>
      </c>
    </row>
    <row r="251" spans="1:9" x14ac:dyDescent="0.25">
      <c r="A251" t="s">
        <v>4230</v>
      </c>
      <c r="B251" t="s">
        <v>21618</v>
      </c>
      <c r="C251" t="s">
        <v>20319</v>
      </c>
      <c r="D251">
        <v>21</v>
      </c>
      <c r="E251" t="str">
        <f>_xlfn.CONCAT(B251," (",F251,")")</f>
        <v>Καλόλιμνος (Περιφερειακή Ενότητα Καλύμνου)</v>
      </c>
      <c r="F251" t="s">
        <v>20248</v>
      </c>
      <c r="G251" t="s">
        <v>21614</v>
      </c>
      <c r="H251">
        <f>VLOOKUP(E251,[1]!greece_raw__2[[Column2]:[LON]],2,FALSE)</f>
        <v>37.058867184299999</v>
      </c>
      <c r="I251">
        <f>VLOOKUP(E251,[1]!greece_raw__2[[Column2]:[LON]],3,FALSE)</f>
        <v>27.086439071499999</v>
      </c>
    </row>
    <row r="252" spans="1:9" x14ac:dyDescent="0.25">
      <c r="A252" t="s">
        <v>3555</v>
      </c>
      <c r="B252" t="s">
        <v>21785</v>
      </c>
      <c r="C252" t="s">
        <v>20819</v>
      </c>
      <c r="D252">
        <v>20</v>
      </c>
      <c r="E252" t="str">
        <f>_xlfn.CONCAT(B252," (",F252,")")</f>
        <v>Καλοταρίτισσα (Περιφερειακή Ενότητα Νάξου)</v>
      </c>
      <c r="F252" t="s">
        <v>20792</v>
      </c>
      <c r="G252" t="s">
        <v>21779</v>
      </c>
      <c r="H252">
        <f>VLOOKUP(E252,[1]!greece_raw__2[[Column2]:[LON]],2,FALSE)</f>
        <v>36.788479414900003</v>
      </c>
      <c r="I252">
        <f>VLOOKUP(E252,[1]!greece_raw__2[[Column2]:[LON]],3,FALSE)</f>
        <v>25.766824005299998</v>
      </c>
    </row>
    <row r="253" spans="1:9" x14ac:dyDescent="0.25">
      <c r="A253" t="s">
        <v>3555</v>
      </c>
      <c r="B253" t="s">
        <v>21785</v>
      </c>
      <c r="C253" t="s">
        <v>20819</v>
      </c>
      <c r="D253">
        <v>2</v>
      </c>
      <c r="E253" t="str">
        <f>_xlfn.CONCAT(B253," (",F253,")")</f>
        <v>Καλοταρίτισσα (Περιφερειακή Ενότητα Νάξου)</v>
      </c>
      <c r="F253" t="s">
        <v>20792</v>
      </c>
      <c r="G253" t="s">
        <v>21798</v>
      </c>
      <c r="H253">
        <f>VLOOKUP(E253,[1]!greece_raw__2[[Column2]:[LON]],2,FALSE)</f>
        <v>36.788479414900003</v>
      </c>
      <c r="I253">
        <f>VLOOKUP(E253,[1]!greece_raw__2[[Column2]:[LON]],3,FALSE)</f>
        <v>25.766824005299998</v>
      </c>
    </row>
    <row r="254" spans="1:9" x14ac:dyDescent="0.25">
      <c r="A254" t="s">
        <v>3555</v>
      </c>
      <c r="B254" t="s">
        <v>21786</v>
      </c>
      <c r="C254" t="s">
        <v>20821</v>
      </c>
      <c r="D254">
        <v>40</v>
      </c>
      <c r="E254" t="str">
        <f>_xlfn.CONCAT(B254," (",F254,")")</f>
        <v>Καλοφάνα (Περιφερειακή Ενότητα Νάξου)</v>
      </c>
      <c r="F254" t="s">
        <v>20792</v>
      </c>
      <c r="G254" t="s">
        <v>21779</v>
      </c>
      <c r="H254">
        <f>VLOOKUP(E254,[1]!greece_raw__2[[Column2]:[LON]],2,FALSE)</f>
        <v>36.789464068299999</v>
      </c>
      <c r="I254">
        <f>VLOOKUP(E254,[1]!greece_raw__2[[Column2]:[LON]],3,FALSE)</f>
        <v>25.7788127532</v>
      </c>
    </row>
    <row r="255" spans="1:9" x14ac:dyDescent="0.25">
      <c r="A255" t="s">
        <v>3560</v>
      </c>
      <c r="B255" t="s">
        <v>21536</v>
      </c>
      <c r="C255" t="s">
        <v>20077</v>
      </c>
      <c r="D255">
        <v>47</v>
      </c>
      <c r="E255" t="str">
        <f>_xlfn.CONCAT(B255," (",F255,")")</f>
        <v>Καλυβάρι (Περιφερειακή Ενότητα Άνδρου)</v>
      </c>
      <c r="F255" t="s">
        <v>19958</v>
      </c>
      <c r="G255" t="s">
        <v>21521</v>
      </c>
      <c r="H255">
        <f>VLOOKUP(E255,[1]!greece_raw__2[[Column2]:[LON]],2,FALSE)</f>
        <v>37.9596458762</v>
      </c>
      <c r="I255">
        <f>VLOOKUP(E255,[1]!greece_raw__2[[Column2]:[LON]],3,FALSE)</f>
        <v>24.745661406100002</v>
      </c>
    </row>
    <row r="256" spans="1:9" x14ac:dyDescent="0.25">
      <c r="A256" t="s">
        <v>3573</v>
      </c>
      <c r="B256" t="s">
        <v>21919</v>
      </c>
      <c r="C256" t="s">
        <v>21194</v>
      </c>
      <c r="D256">
        <v>2771</v>
      </c>
      <c r="E256" t="str">
        <f>_xlfn.CONCAT(B256," (",F256,")")</f>
        <v>Καλυθιαί (Περιφερειακή Ενότητα Ρόδου)</v>
      </c>
      <c r="F256" t="s">
        <v>21133</v>
      </c>
      <c r="G256" t="s">
        <v>21918</v>
      </c>
      <c r="H256">
        <f>VLOOKUP(E256,[1]!greece_raw__2[[Column2]:[LON]],2,FALSE)</f>
        <v>36.332935863599999</v>
      </c>
      <c r="I256">
        <f>VLOOKUP(E256,[1]!greece_raw__2[[Column2]:[LON]],3,FALSE)</f>
        <v>28.172001961900001</v>
      </c>
    </row>
    <row r="257" spans="1:9" x14ac:dyDescent="0.25">
      <c r="A257" t="s">
        <v>21619</v>
      </c>
      <c r="B257" t="s">
        <v>21620</v>
      </c>
      <c r="C257" t="s">
        <v>20321</v>
      </c>
      <c r="D257">
        <v>11971</v>
      </c>
      <c r="E257" t="str">
        <f>_xlfn.CONCAT(B257," (",F257,")")</f>
        <v>Κάλυμνος (Περιφερειακή Ενότητα Καλύμνου)</v>
      </c>
      <c r="F257" t="s">
        <v>20248</v>
      </c>
      <c r="G257" t="s">
        <v>21614</v>
      </c>
      <c r="H257">
        <f>VLOOKUP(E257,[1]!greece_raw__2[[Column2]:[LON]],2,FALSE)</f>
        <v>36.949545778199997</v>
      </c>
      <c r="I257">
        <f>VLOOKUP(E257,[1]!greece_raw__2[[Column2]:[LON]],3,FALSE)</f>
        <v>26.979818943000001</v>
      </c>
    </row>
    <row r="258" spans="1:9" x14ac:dyDescent="0.25">
      <c r="A258" t="s">
        <v>3555</v>
      </c>
      <c r="B258" t="s">
        <v>8701</v>
      </c>
      <c r="C258" t="s">
        <v>7574</v>
      </c>
      <c r="D258">
        <v>646</v>
      </c>
      <c r="E258" t="str">
        <f>_xlfn.CONCAT(B258," (",F258,")")</f>
        <v>Καμάρα (Περιφερειακή Ενότητα Καλύμνου)</v>
      </c>
      <c r="F258" t="s">
        <v>20248</v>
      </c>
      <c r="G258" t="s">
        <v>21627</v>
      </c>
      <c r="H258">
        <f>VLOOKUP(E258,[1]!greece_raw__2[[Column2]:[LON]],2,FALSE)</f>
        <v>37.161087030300003</v>
      </c>
      <c r="I258">
        <f>VLOOKUP(E258,[1]!greece_raw__2[[Column2]:[LON]],3,FALSE)</f>
        <v>26.8121608585</v>
      </c>
    </row>
    <row r="259" spans="1:9" x14ac:dyDescent="0.25">
      <c r="A259" t="s">
        <v>3573</v>
      </c>
      <c r="B259" t="s">
        <v>11666</v>
      </c>
      <c r="C259" t="s">
        <v>9384</v>
      </c>
      <c r="D259">
        <v>242</v>
      </c>
      <c r="E259" t="str">
        <f>_xlfn.CONCAT(B259," (",F259,")")</f>
        <v>Καμάραι (Περιφερειακή Ενότητα Μήλου)</v>
      </c>
      <c r="F259" t="s">
        <v>20633</v>
      </c>
      <c r="G259" t="s">
        <v>21760</v>
      </c>
      <c r="H259">
        <f>VLOOKUP(E259,[1]!greece_raw__2[[Column2]:[LON]],2,FALSE)</f>
        <v>36.986480641599996</v>
      </c>
      <c r="I259">
        <f>VLOOKUP(E259,[1]!greece_raw__2[[Column2]:[LON]],3,FALSE)</f>
        <v>24.672915919800001</v>
      </c>
    </row>
    <row r="260" spans="1:9" x14ac:dyDescent="0.25">
      <c r="A260" t="s">
        <v>3573</v>
      </c>
      <c r="B260" t="s">
        <v>11666</v>
      </c>
      <c r="C260" t="s">
        <v>9384</v>
      </c>
      <c r="D260">
        <v>46</v>
      </c>
      <c r="E260" t="str">
        <f>_xlfn.CONCAT(B260," (",F260,")")</f>
        <v>Καμάραι (Περιφερειακή Ενότητα Πάρου)</v>
      </c>
      <c r="F260" t="s">
        <v>21010</v>
      </c>
      <c r="G260" t="s">
        <v>21857</v>
      </c>
      <c r="H260">
        <f>VLOOKUP(E260,[1]!greece_raw__2[[Column2]:[LON]],2,FALSE)</f>
        <v>37.115094583599998</v>
      </c>
      <c r="I260">
        <f>VLOOKUP(E260,[1]!greece_raw__2[[Column2]:[LON]],3,FALSE)</f>
        <v>25.208148008599998</v>
      </c>
    </row>
    <row r="261" spans="1:9" x14ac:dyDescent="0.25">
      <c r="A261" t="s">
        <v>3565</v>
      </c>
      <c r="B261" t="s">
        <v>16278</v>
      </c>
      <c r="C261" t="s">
        <v>14156</v>
      </c>
      <c r="D261">
        <v>188</v>
      </c>
      <c r="E261" t="str">
        <f>_xlfn.CONCAT(B261," (",F261,")")</f>
        <v>Καμάρες (Περιφερειακή Ενότητα Πάρου)</v>
      </c>
      <c r="F261" t="s">
        <v>21010</v>
      </c>
      <c r="G261" t="s">
        <v>21857</v>
      </c>
      <c r="H261">
        <f>VLOOKUP(E261,[1]!greece_raw__2[[Column2]:[LON]],2,FALSE)</f>
        <v>37.114370792499997</v>
      </c>
      <c r="I261">
        <f>VLOOKUP(E261,[1]!greece_raw__2[[Column2]:[LON]],3,FALSE)</f>
        <v>25.1912631989</v>
      </c>
    </row>
    <row r="262" spans="1:9" x14ac:dyDescent="0.25">
      <c r="A262" t="s">
        <v>3560</v>
      </c>
      <c r="B262" t="s">
        <v>7229</v>
      </c>
      <c r="C262" t="s">
        <v>5998</v>
      </c>
      <c r="D262">
        <v>1648</v>
      </c>
      <c r="E262" t="str">
        <f>_xlfn.CONCAT(B262," (",F262,")")</f>
        <v>Καμάριον (Περιφερειακή Ενότητα Θήρας)</v>
      </c>
      <c r="F262" t="s">
        <v>20122</v>
      </c>
      <c r="G262" t="s">
        <v>21559</v>
      </c>
      <c r="H262">
        <f>VLOOKUP(E262,[1]!greece_raw__2[[Column2]:[LON]],2,FALSE)</f>
        <v>36.373125949600002</v>
      </c>
      <c r="I262">
        <f>VLOOKUP(E262,[1]!greece_raw__2[[Column2]:[LON]],3,FALSE)</f>
        <v>25.477079034999999</v>
      </c>
    </row>
    <row r="263" spans="1:9" x14ac:dyDescent="0.25">
      <c r="A263" t="s">
        <v>3560</v>
      </c>
      <c r="B263" t="s">
        <v>7229</v>
      </c>
      <c r="C263" t="s">
        <v>5998</v>
      </c>
      <c r="D263">
        <v>74</v>
      </c>
      <c r="E263" t="str">
        <f>_xlfn.CONCAT(B263," (",F263,")")</f>
        <v>Καμάριον (Περιφερειακή Ενότητα Καλύμνου)</v>
      </c>
      <c r="F263" t="s">
        <v>20248</v>
      </c>
      <c r="G263" t="s">
        <v>21614</v>
      </c>
      <c r="H263">
        <f>VLOOKUP(E263,[1]!greece_raw__2[[Column2]:[LON]],2,FALSE)</f>
        <v>36.982349999599997</v>
      </c>
      <c r="I263">
        <f>VLOOKUP(E263,[1]!greece_raw__2[[Column2]:[LON]],3,FALSE)</f>
        <v>26.932648725</v>
      </c>
    </row>
    <row r="264" spans="1:9" x14ac:dyDescent="0.25">
      <c r="A264" t="s">
        <v>3560</v>
      </c>
      <c r="B264" t="s">
        <v>7229</v>
      </c>
      <c r="C264" t="s">
        <v>5998</v>
      </c>
      <c r="D264">
        <v>153</v>
      </c>
      <c r="E264" t="str">
        <f>_xlfn.CONCAT(B264," (",F264,")")</f>
        <v>Καμάριον (Περιφερειακή Ενότητα Κω)</v>
      </c>
      <c r="F264" t="s">
        <v>20583</v>
      </c>
      <c r="G264" t="s">
        <v>21709</v>
      </c>
      <c r="H264">
        <f>VLOOKUP(E264,[1]!greece_raw__2[[Column2]:[LON]],2,FALSE)</f>
        <v>36.742151812800003</v>
      </c>
      <c r="I264">
        <f>VLOOKUP(E264,[1]!greece_raw__2[[Column2]:[LON]],3,FALSE)</f>
        <v>26.9697870396</v>
      </c>
    </row>
    <row r="265" spans="1:9" x14ac:dyDescent="0.25">
      <c r="A265" t="s">
        <v>3560</v>
      </c>
      <c r="B265" t="s">
        <v>7229</v>
      </c>
      <c r="C265" t="s">
        <v>5998</v>
      </c>
      <c r="D265">
        <v>46</v>
      </c>
      <c r="E265" t="str">
        <f>_xlfn.CONCAT(B265," (",F265,")")</f>
        <v>Καμάριον (Περιφερειακή Ενότητα Νάξου)</v>
      </c>
      <c r="F265" t="s">
        <v>20792</v>
      </c>
      <c r="G265" t="s">
        <v>21779</v>
      </c>
      <c r="H265">
        <f>VLOOKUP(E265,[1]!greece_raw__2[[Column2]:[LON]],2,FALSE)</f>
        <v>36.792797579000002</v>
      </c>
      <c r="I265">
        <f>VLOOKUP(E265,[1]!greece_raw__2[[Column2]:[LON]],3,FALSE)</f>
        <v>25.823711275400001</v>
      </c>
    </row>
    <row r="266" spans="1:9" x14ac:dyDescent="0.25">
      <c r="A266" t="s">
        <v>3560</v>
      </c>
      <c r="B266" t="s">
        <v>7229</v>
      </c>
      <c r="C266" t="s">
        <v>5998</v>
      </c>
      <c r="D266">
        <v>70</v>
      </c>
      <c r="E266" t="str">
        <f>_xlfn.CONCAT(B266," (",F266,")")</f>
        <v>Καμάριον (Περιφερειακή Ενότητα Πάρου)</v>
      </c>
      <c r="F266" t="s">
        <v>21010</v>
      </c>
      <c r="G266" t="s">
        <v>21857</v>
      </c>
      <c r="H266">
        <f>VLOOKUP(E266,[1]!greece_raw__2[[Column2]:[LON]],2,FALSE)</f>
        <v>37.0130873966</v>
      </c>
      <c r="I266">
        <f>VLOOKUP(E266,[1]!greece_raw__2[[Column2]:[LON]],3,FALSE)</f>
        <v>25.144771496899999</v>
      </c>
    </row>
    <row r="267" spans="1:9" x14ac:dyDescent="0.25">
      <c r="A267" t="s">
        <v>3555</v>
      </c>
      <c r="B267" t="s">
        <v>21907</v>
      </c>
      <c r="C267" t="s">
        <v>21170</v>
      </c>
      <c r="D267">
        <v>66</v>
      </c>
      <c r="E267" t="str">
        <f>_xlfn.CONCAT(B267," (",F267,")")</f>
        <v>Κάμειρος Σκάλα (Περιφερειακή Ενότητα Ρόδου)</v>
      </c>
      <c r="F267" t="s">
        <v>21133</v>
      </c>
      <c r="G267" t="s">
        <v>21905</v>
      </c>
      <c r="H267">
        <f>VLOOKUP(E267,[1]!greece_raw__2[[Column2]:[LON]],2,FALSE)</f>
        <v>36.268228231599998</v>
      </c>
      <c r="I267">
        <f>VLOOKUP(E267,[1]!greece_raw__2[[Column2]:[LON]],3,FALSE)</f>
        <v>27.824739169000001</v>
      </c>
    </row>
    <row r="268" spans="1:9" x14ac:dyDescent="0.25">
      <c r="A268" t="s">
        <v>3590</v>
      </c>
      <c r="B268" t="s">
        <v>11949</v>
      </c>
      <c r="C268" t="s">
        <v>9962</v>
      </c>
      <c r="D268">
        <v>49</v>
      </c>
      <c r="E268" t="str">
        <f>_xlfn.CONCAT(B268," (",F268,")")</f>
        <v>Καμίνια (Περιφερειακή Ενότητα Μήλου)</v>
      </c>
      <c r="F268" t="s">
        <v>20633</v>
      </c>
      <c r="G268" t="s">
        <v>21726</v>
      </c>
      <c r="H268">
        <f>VLOOKUP(E268,[1]!greece_raw__2[[Column2]:[LON]],2,FALSE)</f>
        <v>36.731532659499997</v>
      </c>
      <c r="I268">
        <f>VLOOKUP(E268,[1]!greece_raw__2[[Column2]:[LON]],3,FALSE)</f>
        <v>24.451826976300001</v>
      </c>
    </row>
    <row r="269" spans="1:9" x14ac:dyDescent="0.25">
      <c r="A269" t="s">
        <v>3560</v>
      </c>
      <c r="B269" t="s">
        <v>21671</v>
      </c>
      <c r="C269" t="s">
        <v>20517</v>
      </c>
      <c r="D269">
        <v>9</v>
      </c>
      <c r="E269" t="str">
        <f>_xlfn.CONCAT(B269," (",F269,")")</f>
        <v>Καμπί (Περιφερειακή Ενότητα Κέας - Κύθνου)</v>
      </c>
      <c r="F269" t="s">
        <v>20508</v>
      </c>
      <c r="G269" t="s">
        <v>21668</v>
      </c>
      <c r="H269">
        <f>VLOOKUP(E269,[1]!greece_raw__2[[Column2]:[LON]],2,FALSE)</f>
        <v>37.562011737399999</v>
      </c>
      <c r="I269">
        <f>VLOOKUP(E269,[1]!greece_raw__2[[Column2]:[LON]],3,FALSE)</f>
        <v>24.279394116100001</v>
      </c>
    </row>
    <row r="270" spans="1:9" x14ac:dyDescent="0.25">
      <c r="A270" t="s">
        <v>3557</v>
      </c>
      <c r="B270" t="s">
        <v>3680</v>
      </c>
      <c r="C270" t="s">
        <v>43</v>
      </c>
      <c r="D270">
        <v>627</v>
      </c>
      <c r="E270" t="str">
        <f>_xlfn.CONCAT(B270," (",F270,")")</f>
        <v>Κάμπος (Περιφερειακή Ενότητα Καλύμνου)</v>
      </c>
      <c r="F270" t="s">
        <v>20248</v>
      </c>
      <c r="G270" t="s">
        <v>21634</v>
      </c>
      <c r="H270">
        <f>VLOOKUP(E270,[1]!greece_raw__2[[Column2]:[LON]],2,FALSE)</f>
        <v>37.350977712999999</v>
      </c>
      <c r="I270">
        <f>VLOOKUP(E270,[1]!greece_raw__2[[Column2]:[LON]],3,FALSE)</f>
        <v>26.555028855</v>
      </c>
    </row>
    <row r="271" spans="1:9" x14ac:dyDescent="0.25">
      <c r="A271" t="s">
        <v>3557</v>
      </c>
      <c r="B271" t="s">
        <v>3680</v>
      </c>
      <c r="C271" t="s">
        <v>43</v>
      </c>
      <c r="D271">
        <v>238</v>
      </c>
      <c r="E271" t="str">
        <f>_xlfn.CONCAT(B271," (",F271,")")</f>
        <v>Κάμπος (Περιφερειακή Ενότητα Κω)</v>
      </c>
      <c r="F271" t="s">
        <v>20583</v>
      </c>
      <c r="G271" t="s">
        <v>21709</v>
      </c>
      <c r="H271">
        <f>VLOOKUP(E271,[1]!greece_raw__2[[Column2]:[LON]],2,FALSE)</f>
        <v>36.750883501899999</v>
      </c>
      <c r="I271">
        <f>VLOOKUP(E271,[1]!greece_raw__2[[Column2]:[LON]],3,FALSE)</f>
        <v>26.979203682000001</v>
      </c>
    </row>
    <row r="272" spans="1:9" x14ac:dyDescent="0.25">
      <c r="A272" t="s">
        <v>3557</v>
      </c>
      <c r="B272" t="s">
        <v>3680</v>
      </c>
      <c r="C272" t="s">
        <v>43</v>
      </c>
      <c r="D272">
        <v>31</v>
      </c>
      <c r="E272" t="str">
        <f>_xlfn.CONCAT(B272," (",F272,")")</f>
        <v>Κάμπος (Περιφερειακή Ενότητα Νάξου)</v>
      </c>
      <c r="F272" t="s">
        <v>20792</v>
      </c>
      <c r="G272" t="s">
        <v>21801</v>
      </c>
      <c r="H272">
        <f>VLOOKUP(E272,[1]!greece_raw__2[[Column2]:[LON]],2,FALSE)</f>
        <v>37.1606592646</v>
      </c>
      <c r="I272">
        <f>VLOOKUP(E272,[1]!greece_raw__2[[Column2]:[LON]],3,FALSE)</f>
        <v>25.476752086899999</v>
      </c>
    </row>
    <row r="273" spans="1:9" x14ac:dyDescent="0.25">
      <c r="A273" t="s">
        <v>3557</v>
      </c>
      <c r="B273" t="s">
        <v>3680</v>
      </c>
      <c r="C273" t="s">
        <v>43</v>
      </c>
      <c r="D273">
        <v>48</v>
      </c>
      <c r="E273" t="str">
        <f>_xlfn.CONCAT(B273," (",F273,")")</f>
        <v>Κάμπος (Περιφερειακή Ενότητα Πάρου)</v>
      </c>
      <c r="F273" t="s">
        <v>21010</v>
      </c>
      <c r="G273" t="s">
        <v>21855</v>
      </c>
      <c r="H273">
        <f>VLOOKUP(E273,[1]!greece_raw__2[[Column2]:[LON]],2,FALSE)</f>
        <v>37.028342283100002</v>
      </c>
      <c r="I273">
        <f>VLOOKUP(E273,[1]!greece_raw__2[[Column2]:[LON]],3,FALSE)</f>
        <v>25.132367501000001</v>
      </c>
    </row>
    <row r="274" spans="1:9" x14ac:dyDescent="0.25">
      <c r="A274" t="s">
        <v>3557</v>
      </c>
      <c r="B274" t="s">
        <v>3680</v>
      </c>
      <c r="C274" t="s">
        <v>43</v>
      </c>
      <c r="D274">
        <v>116</v>
      </c>
      <c r="E274" t="str">
        <f>_xlfn.CONCAT(B274," (",F274,")")</f>
        <v>Κάμπος (Περιφερειακή Ενότητα Πάρου)</v>
      </c>
      <c r="F274" t="s">
        <v>21010</v>
      </c>
      <c r="G274" t="s">
        <v>21857</v>
      </c>
      <c r="H274">
        <f>VLOOKUP(E274,[1]!greece_raw__2[[Column2]:[LON]],2,FALSE)</f>
        <v>37.028342283100002</v>
      </c>
      <c r="I274">
        <f>VLOOKUP(E274,[1]!greece_raw__2[[Column2]:[LON]],3,FALSE)</f>
        <v>25.132367501000001</v>
      </c>
    </row>
    <row r="275" spans="1:9" x14ac:dyDescent="0.25">
      <c r="A275" t="s">
        <v>3557</v>
      </c>
      <c r="B275" t="s">
        <v>3680</v>
      </c>
      <c r="C275" t="s">
        <v>43</v>
      </c>
      <c r="D275">
        <v>80</v>
      </c>
      <c r="E275" t="str">
        <f>_xlfn.CONCAT(B275," (",F275,")")</f>
        <v>Κάμπος (Περιφερειακή Ενότητα Τήνου)</v>
      </c>
      <c r="F275" t="s">
        <v>21348</v>
      </c>
      <c r="G275" t="s">
        <v>21977</v>
      </c>
      <c r="H275">
        <f>VLOOKUP(E275,[1]!greece_raw__2[[Column2]:[LON]],2,FALSE)</f>
        <v>37.5753395359</v>
      </c>
      <c r="I275">
        <f>VLOOKUP(E275,[1]!greece_raw__2[[Column2]:[LON]],3,FALSE)</f>
        <v>25.1462044371</v>
      </c>
    </row>
    <row r="276" spans="1:9" x14ac:dyDescent="0.25">
      <c r="A276" t="s">
        <v>3555</v>
      </c>
      <c r="B276" t="s">
        <v>21732</v>
      </c>
      <c r="C276" t="s">
        <v>20668</v>
      </c>
      <c r="D276">
        <v>84</v>
      </c>
      <c r="E276" t="str">
        <f>_xlfn.CONCAT(B276," (",F276,")")</f>
        <v>Κάναβα (Περιφερειακή Ενότητα Μήλου)</v>
      </c>
      <c r="F276" t="s">
        <v>20633</v>
      </c>
      <c r="G276" t="s">
        <v>21726</v>
      </c>
      <c r="H276">
        <f>VLOOKUP(E276,[1]!greece_raw__2[[Column2]:[LON]],2,FALSE)</f>
        <v>36.705979078699997</v>
      </c>
      <c r="I276">
        <f>VLOOKUP(E276,[1]!greece_raw__2[[Column2]:[LON]],3,FALSE)</f>
        <v>24.468751348400001</v>
      </c>
    </row>
    <row r="277" spans="1:9" x14ac:dyDescent="0.25">
      <c r="A277" t="s">
        <v>3560</v>
      </c>
      <c r="B277" t="s">
        <v>21840</v>
      </c>
      <c r="C277" t="s">
        <v>20978</v>
      </c>
      <c r="D277">
        <v>53</v>
      </c>
      <c r="E277" t="str">
        <f>_xlfn.CONCAT(B277," (",F277,")")</f>
        <v>Κανακάριον (Περιφερειακή Ενότητα Νάξου)</v>
      </c>
      <c r="F277" t="s">
        <v>20792</v>
      </c>
      <c r="G277" t="s">
        <v>21831</v>
      </c>
      <c r="H277">
        <f>VLOOKUP(E277,[1]!greece_raw__2[[Column2]:[LON]],2,FALSE)</f>
        <v>37.043063679900001</v>
      </c>
      <c r="I277">
        <f>VLOOKUP(E277,[1]!greece_raw__2[[Column2]:[LON]],3,FALSE)</f>
        <v>25.431784918400002</v>
      </c>
    </row>
    <row r="278" spans="1:9" x14ac:dyDescent="0.25">
      <c r="A278" t="s">
        <v>3560</v>
      </c>
      <c r="B278" t="s">
        <v>21812</v>
      </c>
      <c r="C278" t="s">
        <v>20901</v>
      </c>
      <c r="D278">
        <v>14</v>
      </c>
      <c r="E278" t="str">
        <f>_xlfn.CONCAT(B278," (",F278,")")</f>
        <v>Κανάκι (Περιφερειακή Ενότητα Νάξου)</v>
      </c>
      <c r="F278" t="s">
        <v>20792</v>
      </c>
      <c r="G278" t="s">
        <v>21801</v>
      </c>
      <c r="H278">
        <f>VLOOKUP(E278,[1]!greece_raw__2[[Column2]:[LON]],2,FALSE)</f>
        <v>37.060082548099999</v>
      </c>
      <c r="I278">
        <f>VLOOKUP(E278,[1]!greece_raw__2[[Column2]:[LON]],3,FALSE)</f>
        <v>25.5817820973</v>
      </c>
    </row>
    <row r="279" spans="1:9" x14ac:dyDescent="0.25">
      <c r="A279" t="s">
        <v>3555</v>
      </c>
      <c r="B279" t="s">
        <v>21695</v>
      </c>
      <c r="C279" t="s">
        <v>20570</v>
      </c>
      <c r="D279">
        <v>29</v>
      </c>
      <c r="E279" t="str">
        <f>_xlfn.CONCAT(B279," (",F279,")")</f>
        <v>Κανάλα (Περιφερειακή Ενότητα Κέας - Κύθνου)</v>
      </c>
      <c r="F279" t="s">
        <v>20508</v>
      </c>
      <c r="G279" t="s">
        <v>21691</v>
      </c>
      <c r="H279">
        <f>VLOOKUP(E279,[1]!greece_raw__2[[Column2]:[LON]],2,FALSE)</f>
        <v>37.3432757279</v>
      </c>
      <c r="I279">
        <f>VLOOKUP(E279,[1]!greece_raw__2[[Column2]:[LON]],3,FALSE)</f>
        <v>24.434748101899999</v>
      </c>
    </row>
    <row r="280" spans="1:9" x14ac:dyDescent="0.25">
      <c r="A280" t="s">
        <v>3560</v>
      </c>
      <c r="B280" t="s">
        <v>21929</v>
      </c>
      <c r="C280" t="s">
        <v>21214</v>
      </c>
      <c r="D280">
        <v>5</v>
      </c>
      <c r="E280" t="str">
        <f>_xlfn.CONCAT(B280," (",F280,")")</f>
        <v>Καπίον (Περιφερειακή Ενότητα Ρόδου)</v>
      </c>
      <c r="F280" t="s">
        <v>21133</v>
      </c>
      <c r="G280" t="s">
        <v>21924</v>
      </c>
      <c r="H280">
        <f>VLOOKUP(E280,[1]!greece_raw__2[[Column2]:[LON]],2,FALSE)</f>
        <v>36.279125065800002</v>
      </c>
      <c r="I280">
        <f>VLOOKUP(E280,[1]!greece_raw__2[[Column2]:[LON]],3,FALSE)</f>
        <v>27.914966491400001</v>
      </c>
    </row>
    <row r="281" spans="1:9" x14ac:dyDescent="0.25">
      <c r="A281" t="s">
        <v>3555</v>
      </c>
      <c r="B281" t="s">
        <v>21509</v>
      </c>
      <c r="C281" t="s">
        <v>20019</v>
      </c>
      <c r="D281">
        <v>108</v>
      </c>
      <c r="E281" t="str">
        <f>_xlfn.CONCAT(B281," (",F281,")")</f>
        <v>Καππαριά (Περιφερειακή Ενότητα Άνδρου)</v>
      </c>
      <c r="F281" t="s">
        <v>19958</v>
      </c>
      <c r="G281" t="s">
        <v>21503</v>
      </c>
      <c r="H281">
        <f>VLOOKUP(E281,[1]!greece_raw__2[[Column2]:[LON]],2,FALSE)</f>
        <v>37.769257282799998</v>
      </c>
      <c r="I281">
        <f>VLOOKUP(E281,[1]!greece_raw__2[[Column2]:[LON]],3,FALSE)</f>
        <v>24.909869684299998</v>
      </c>
    </row>
    <row r="282" spans="1:9" x14ac:dyDescent="0.25">
      <c r="A282" t="s">
        <v>3557</v>
      </c>
      <c r="B282" t="s">
        <v>21603</v>
      </c>
      <c r="C282" t="s">
        <v>20243</v>
      </c>
      <c r="D282">
        <v>85</v>
      </c>
      <c r="E282" t="str">
        <f>_xlfn.CONCAT(B282," (",F282,")")</f>
        <v>Καραβοστάσης (Περιφερειακή Ενότητα Θήρας)</v>
      </c>
      <c r="F282" t="s">
        <v>20122</v>
      </c>
      <c r="G282" t="s">
        <v>21601</v>
      </c>
      <c r="H282">
        <f>VLOOKUP(E282,[1]!greece_raw__2[[Column2]:[LON]],2,FALSE)</f>
        <v>36.613654503600003</v>
      </c>
      <c r="I282">
        <f>VLOOKUP(E282,[1]!greece_raw__2[[Column2]:[LON]],3,FALSE)</f>
        <v>24.946585070000001</v>
      </c>
    </row>
    <row r="283" spans="1:9" x14ac:dyDescent="0.25">
      <c r="A283" t="s">
        <v>3555</v>
      </c>
      <c r="B283" t="s">
        <v>21710</v>
      </c>
      <c r="C283" t="s">
        <v>20606</v>
      </c>
      <c r="D283">
        <v>4117</v>
      </c>
      <c r="E283" t="str">
        <f>_xlfn.CONCAT(B283," (",F283,")")</f>
        <v>Καρδάμαινα (Περιφερειακή Ενότητα Κω)</v>
      </c>
      <c r="F283" t="s">
        <v>20583</v>
      </c>
      <c r="G283" t="s">
        <v>21709</v>
      </c>
      <c r="H283">
        <f>VLOOKUP(E283,[1]!greece_raw__2[[Column2]:[LON]],2,FALSE)</f>
        <v>36.779253570000002</v>
      </c>
      <c r="I283">
        <f>VLOOKUP(E283,[1]!greece_raw__2[[Column2]:[LON]],3,FALSE)</f>
        <v>27.140676580600001</v>
      </c>
    </row>
    <row r="284" spans="1:9" x14ac:dyDescent="0.25">
      <c r="A284" t="s">
        <v>3555</v>
      </c>
      <c r="B284" t="s">
        <v>21983</v>
      </c>
      <c r="C284" t="s">
        <v>21367</v>
      </c>
      <c r="D284">
        <v>95</v>
      </c>
      <c r="E284" t="str">
        <f>_xlfn.CONCAT(B284," (",F284,")")</f>
        <v>Καρδιανή (Περιφερειακή Ενότητα Τήνου)</v>
      </c>
      <c r="F284" t="s">
        <v>21348</v>
      </c>
      <c r="G284" t="s">
        <v>21977</v>
      </c>
      <c r="H284">
        <f>VLOOKUP(E284,[1]!greece_raw__2[[Column2]:[LON]],2,FALSE)</f>
        <v>37.601438576900001</v>
      </c>
      <c r="I284">
        <f>VLOOKUP(E284,[1]!greece_raw__2[[Column2]:[LON]],3,FALSE)</f>
        <v>25.074133897900001</v>
      </c>
    </row>
    <row r="285" spans="1:9" x14ac:dyDescent="0.25">
      <c r="A285" t="s">
        <v>3555</v>
      </c>
      <c r="B285" t="s">
        <v>21646</v>
      </c>
      <c r="C285" t="s">
        <v>20435</v>
      </c>
      <c r="D285">
        <v>3109</v>
      </c>
      <c r="E285" t="str">
        <f>_xlfn.CONCAT(B285," (",F285,")")</f>
        <v>Κάρπαθος (Περιφερειακή Ενότητα Καρπάθου)</v>
      </c>
      <c r="F285" t="s">
        <v>20410</v>
      </c>
      <c r="G285" t="s">
        <v>21640</v>
      </c>
      <c r="H285">
        <f>VLOOKUP(E285,[1]!greece_raw__2[[Column2]:[LON]],2,FALSE)</f>
        <v>35.504808814999997</v>
      </c>
      <c r="I285">
        <f>VLOOKUP(E285,[1]!greece_raw__2[[Column2]:[LON]],3,FALSE)</f>
        <v>27.209202978299999</v>
      </c>
    </row>
    <row r="286" spans="1:9" x14ac:dyDescent="0.25">
      <c r="A286" t="s">
        <v>3557</v>
      </c>
      <c r="B286" t="s">
        <v>21572</v>
      </c>
      <c r="C286" t="s">
        <v>20171</v>
      </c>
      <c r="D286">
        <v>1324</v>
      </c>
      <c r="E286" t="str">
        <f>_xlfn.CONCAT(B286," (",F286,")")</f>
        <v>Καρτεράδος (Περιφερειακή Ενότητα Θήρας)</v>
      </c>
      <c r="F286" t="s">
        <v>20122</v>
      </c>
      <c r="G286" t="s">
        <v>21559</v>
      </c>
      <c r="H286">
        <f>VLOOKUP(E286,[1]!greece_raw__2[[Column2]:[LON]],2,FALSE)</f>
        <v>36.409005286899998</v>
      </c>
      <c r="I286">
        <f>VLOOKUP(E286,[1]!greece_raw__2[[Column2]:[LON]],3,FALSE)</f>
        <v>25.4460182732</v>
      </c>
    </row>
    <row r="287" spans="1:9" x14ac:dyDescent="0.25">
      <c r="A287" t="s">
        <v>3555</v>
      </c>
      <c r="B287" t="s">
        <v>3625</v>
      </c>
      <c r="C287" t="s">
        <v>1808</v>
      </c>
      <c r="D287">
        <v>19</v>
      </c>
      <c r="E287" t="str">
        <f>_xlfn.CONCAT(B287," (",F287,")")</f>
        <v>Καρυά (Περιφερειακή Ενότητα Τήνου)</v>
      </c>
      <c r="F287" t="s">
        <v>21348</v>
      </c>
      <c r="G287" t="s">
        <v>22015</v>
      </c>
      <c r="H287">
        <f>VLOOKUP(E287,[1]!greece_raw__2[[Column2]:[LON]],2,FALSE)</f>
        <v>37.570626352399998</v>
      </c>
      <c r="I287">
        <f>VLOOKUP(E287,[1]!greece_raw__2[[Column2]:[LON]],3,FALSE)</f>
        <v>25.1785427907</v>
      </c>
    </row>
    <row r="288" spans="1:9" x14ac:dyDescent="0.25">
      <c r="A288" t="s">
        <v>3565</v>
      </c>
      <c r="B288" t="s">
        <v>19640</v>
      </c>
      <c r="C288" t="s">
        <v>18819</v>
      </c>
      <c r="D288">
        <v>41</v>
      </c>
      <c r="E288" t="str">
        <f>_xlfn.CONCAT(B288," (",F288,")")</f>
        <v>Καστανιές (Περιφερειακή Ενότητα Κέας - Κύθνου)</v>
      </c>
      <c r="F288" t="s">
        <v>20508</v>
      </c>
      <c r="G288" t="s">
        <v>21668</v>
      </c>
      <c r="H288">
        <f>VLOOKUP(E288,[1]!greece_raw__2[[Column2]:[LON]],2,FALSE)</f>
        <v>37.6072130919</v>
      </c>
      <c r="I288">
        <f>VLOOKUP(E288,[1]!greece_raw__2[[Column2]:[LON]],3,FALSE)</f>
        <v>24.331291007099999</v>
      </c>
    </row>
    <row r="289" spans="1:9" x14ac:dyDescent="0.25">
      <c r="A289" t="s">
        <v>3555</v>
      </c>
      <c r="B289" t="s">
        <v>21787</v>
      </c>
      <c r="C289" t="s">
        <v>20823</v>
      </c>
      <c r="D289">
        <v>12</v>
      </c>
      <c r="E289" t="str">
        <f>_xlfn.CONCAT(B289," (",F289,")")</f>
        <v>Καστελόπετρα (Περιφερειακή Ενότητα Νάξου)</v>
      </c>
      <c r="F289" t="s">
        <v>20792</v>
      </c>
      <c r="G289" t="s">
        <v>21779</v>
      </c>
      <c r="H289">
        <f>VLOOKUP(E289,[1]!greece_raw__2[[Column2]:[LON]],2,FALSE)</f>
        <v>36.826224138199997</v>
      </c>
      <c r="I289">
        <f>VLOOKUP(E289,[1]!greece_raw__2[[Column2]:[LON]],3,FALSE)</f>
        <v>25.878455416000001</v>
      </c>
    </row>
    <row r="290" spans="1:9" x14ac:dyDescent="0.25">
      <c r="A290" t="s">
        <v>3560</v>
      </c>
      <c r="B290" t="s">
        <v>4121</v>
      </c>
      <c r="C290" t="s">
        <v>2856</v>
      </c>
      <c r="D290">
        <v>164</v>
      </c>
      <c r="E290" t="str">
        <f>_xlfn.CONCAT(B290," (",F290,")")</f>
        <v>Καστράκι (Περιφερειακή Ενότητα Νάξου)</v>
      </c>
      <c r="F290" t="s">
        <v>20792</v>
      </c>
      <c r="G290" t="s">
        <v>21831</v>
      </c>
      <c r="H290">
        <f>VLOOKUP(E290,[1]!greece_raw__2[[Column2]:[LON]],2,FALSE)</f>
        <v>37.001555579799998</v>
      </c>
      <c r="I290">
        <f>VLOOKUP(E290,[1]!greece_raw__2[[Column2]:[LON]],3,FALSE)</f>
        <v>25.387518323399998</v>
      </c>
    </row>
    <row r="291" spans="1:9" x14ac:dyDescent="0.25">
      <c r="A291" t="s">
        <v>3555</v>
      </c>
      <c r="B291" t="s">
        <v>21672</v>
      </c>
      <c r="C291" t="s">
        <v>20519</v>
      </c>
      <c r="D291">
        <v>19</v>
      </c>
      <c r="E291" t="str">
        <f>_xlfn.CONCAT(B291," (",F291,")")</f>
        <v>Καστριανή (Περιφερειακή Ενότητα Κέας - Κύθνου)</v>
      </c>
      <c r="F291" t="s">
        <v>20508</v>
      </c>
      <c r="G291" t="s">
        <v>21668</v>
      </c>
      <c r="H291">
        <f>VLOOKUP(E291,[1]!greece_raw__2[[Column2]:[LON]],2,FALSE)</f>
        <v>37.669041562099999</v>
      </c>
      <c r="I291">
        <f>VLOOKUP(E291,[1]!greece_raw__2[[Column2]:[LON]],3,FALSE)</f>
        <v>24.378998151699999</v>
      </c>
    </row>
    <row r="292" spans="1:9" x14ac:dyDescent="0.25">
      <c r="A292" t="s">
        <v>3560</v>
      </c>
      <c r="B292" t="s">
        <v>3719</v>
      </c>
      <c r="C292" t="s">
        <v>1029</v>
      </c>
      <c r="D292">
        <v>118</v>
      </c>
      <c r="E292" t="str">
        <f>_xlfn.CONCAT(B292," (",F292,")")</f>
        <v>Κάστρον (Περιφερειακή Ενότητα Μήλου)</v>
      </c>
      <c r="F292" t="s">
        <v>20633</v>
      </c>
      <c r="G292" t="s">
        <v>21760</v>
      </c>
      <c r="H292">
        <f>VLOOKUP(E292,[1]!greece_raw__2[[Column2]:[LON]],2,FALSE)</f>
        <v>36.9732414693</v>
      </c>
      <c r="I292">
        <f>VLOOKUP(E292,[1]!greece_raw__2[[Column2]:[LON]],3,FALSE)</f>
        <v>24.7430771557</v>
      </c>
    </row>
    <row r="293" spans="1:9" x14ac:dyDescent="0.25">
      <c r="A293" t="s">
        <v>3565</v>
      </c>
      <c r="B293" t="s">
        <v>21490</v>
      </c>
      <c r="C293" t="s">
        <v>19979</v>
      </c>
      <c r="D293">
        <v>15</v>
      </c>
      <c r="E293" t="str">
        <f>_xlfn.CONCAT(B293," (",F293,")")</f>
        <v>Κατακαλαίοι (Περιφερειακή Ενότητα Άνδρου)</v>
      </c>
      <c r="F293" t="s">
        <v>19958</v>
      </c>
      <c r="G293" t="s">
        <v>21483</v>
      </c>
      <c r="H293">
        <f>VLOOKUP(E293,[1]!greece_raw__2[[Column2]:[LON]],2,FALSE)</f>
        <v>37.852652008900002</v>
      </c>
      <c r="I293">
        <f>VLOOKUP(E293,[1]!greece_raw__2[[Column2]:[LON]],3,FALSE)</f>
        <v>24.901693761000001</v>
      </c>
    </row>
    <row r="294" spans="1:9" x14ac:dyDescent="0.25">
      <c r="A294" t="s">
        <v>3555</v>
      </c>
      <c r="B294" t="s">
        <v>21537</v>
      </c>
      <c r="C294" t="s">
        <v>20079</v>
      </c>
      <c r="D294">
        <v>30</v>
      </c>
      <c r="E294" t="str">
        <f>_xlfn.CONCAT(B294," (",F294,")")</f>
        <v>Κατάκοιλος (Περιφερειακή Ενότητα Άνδρου)</v>
      </c>
      <c r="F294" t="s">
        <v>19958</v>
      </c>
      <c r="G294" t="s">
        <v>21521</v>
      </c>
      <c r="H294">
        <f>VLOOKUP(E294,[1]!greece_raw__2[[Column2]:[LON]],2,FALSE)</f>
        <v>37.859905817399998</v>
      </c>
      <c r="I294">
        <f>VLOOKUP(E294,[1]!greece_raw__2[[Column2]:[LON]],3,FALSE)</f>
        <v>24.818843278900001</v>
      </c>
    </row>
    <row r="295" spans="1:9" x14ac:dyDescent="0.25">
      <c r="A295" t="s">
        <v>3590</v>
      </c>
      <c r="B295" t="s">
        <v>21788</v>
      </c>
      <c r="C295" t="s">
        <v>20825</v>
      </c>
      <c r="D295">
        <v>128</v>
      </c>
      <c r="E295" t="str">
        <f>_xlfn.CONCAT(B295," (",F295,")")</f>
        <v>Κατάπολα (Περιφερειακή Ενότητα Νάξου)</v>
      </c>
      <c r="F295" t="s">
        <v>20792</v>
      </c>
      <c r="G295" t="s">
        <v>21779</v>
      </c>
      <c r="H295">
        <f>VLOOKUP(E295,[1]!greece_raw__2[[Column2]:[LON]],2,FALSE)</f>
        <v>36.823626407100001</v>
      </c>
      <c r="I295">
        <f>VLOOKUP(E295,[1]!greece_raw__2[[Column2]:[LON]],3,FALSE)</f>
        <v>25.8623142167</v>
      </c>
    </row>
    <row r="296" spans="1:9" x14ac:dyDescent="0.25">
      <c r="A296" t="s">
        <v>3557</v>
      </c>
      <c r="B296" t="s">
        <v>21733</v>
      </c>
      <c r="C296" t="s">
        <v>20670</v>
      </c>
      <c r="D296">
        <v>34</v>
      </c>
      <c r="E296" t="str">
        <f>_xlfn.CONCAT(B296," (",F296,")")</f>
        <v>Κατσαρώνας (Περιφερειακή Ενότητα Μήλου)</v>
      </c>
      <c r="F296" t="s">
        <v>20633</v>
      </c>
      <c r="G296" t="s">
        <v>21726</v>
      </c>
      <c r="H296">
        <f>VLOOKUP(E296,[1]!greece_raw__2[[Column2]:[LON]],2,FALSE)</f>
        <v>36.725957410299998</v>
      </c>
      <c r="I296">
        <f>VLOOKUP(E296,[1]!greece_raw__2[[Column2]:[LON]],3,FALSE)</f>
        <v>24.500198702900001</v>
      </c>
    </row>
    <row r="297" spans="1:9" x14ac:dyDescent="0.25">
      <c r="A297" t="s">
        <v>3555</v>
      </c>
      <c r="B297" t="s">
        <v>21947</v>
      </c>
      <c r="C297" t="s">
        <v>21249</v>
      </c>
      <c r="D297">
        <v>290</v>
      </c>
      <c r="E297" t="str">
        <f>_xlfn.CONCAT(B297," (",F297,")")</f>
        <v>Κατταβία (Περιφερειακή Ενότητα Ρόδου)</v>
      </c>
      <c r="F297" t="s">
        <v>21133</v>
      </c>
      <c r="G297" t="s">
        <v>21940</v>
      </c>
      <c r="H297">
        <f>VLOOKUP(E297,[1]!greece_raw__2[[Column2]:[LON]],2,FALSE)</f>
        <v>35.952602369099999</v>
      </c>
      <c r="I297">
        <f>VLOOKUP(E297,[1]!greece_raw__2[[Column2]:[LON]],3,FALSE)</f>
        <v>27.7662193444</v>
      </c>
    </row>
    <row r="298" spans="1:9" x14ac:dyDescent="0.25">
      <c r="A298" t="s">
        <v>3557</v>
      </c>
      <c r="B298" t="s">
        <v>21538</v>
      </c>
      <c r="C298" t="s">
        <v>20081</v>
      </c>
      <c r="D298">
        <v>80</v>
      </c>
      <c r="E298" t="str">
        <f>_xlfn.CONCAT(B298," (",F298,")")</f>
        <v>Κάτω Άγιος Πέτρος (Περιφερειακή Ενότητα Άνδρου)</v>
      </c>
      <c r="F298" t="s">
        <v>19958</v>
      </c>
      <c r="G298" t="s">
        <v>21521</v>
      </c>
      <c r="H298">
        <f>VLOOKUP(E298,[1]!greece_raw__2[[Column2]:[LON]],2,FALSE)</f>
        <v>37.8841405103</v>
      </c>
      <c r="I298">
        <f>VLOOKUP(E298,[1]!greece_raw__2[[Column2]:[LON]],3,FALSE)</f>
        <v>24.753341513300001</v>
      </c>
    </row>
    <row r="299" spans="1:9" x14ac:dyDescent="0.25">
      <c r="A299" t="s">
        <v>4078</v>
      </c>
      <c r="B299" t="s">
        <v>21789</v>
      </c>
      <c r="C299" t="s">
        <v>20827</v>
      </c>
      <c r="D299">
        <v>3</v>
      </c>
      <c r="E299" t="str">
        <f>_xlfn.CONCAT(B299," (",F299,")")</f>
        <v>Κάτω Αντικέρι (Περιφερειακή Ενότητα Νάξου)</v>
      </c>
      <c r="F299" t="s">
        <v>20792</v>
      </c>
      <c r="G299" t="s">
        <v>21779</v>
      </c>
      <c r="H299">
        <f>VLOOKUP(E299,[1]!greece_raw__2[[Column2]:[LON]],2,FALSE)</f>
        <v>36.837474474799997</v>
      </c>
      <c r="I299">
        <f>VLOOKUP(E299,[1]!greece_raw__2[[Column2]:[LON]],3,FALSE)</f>
        <v>25.665588656499999</v>
      </c>
    </row>
    <row r="300" spans="1:9" x14ac:dyDescent="0.25">
      <c r="A300" t="s">
        <v>3560</v>
      </c>
      <c r="B300" t="s">
        <v>21539</v>
      </c>
      <c r="C300" t="s">
        <v>20083</v>
      </c>
      <c r="D300">
        <v>39</v>
      </c>
      <c r="E300" t="str">
        <f>_xlfn.CONCAT(B300," (",F300,")")</f>
        <v>Κάτω Απροβάτου (Περιφερειακή Ενότητα Άνδρου)</v>
      </c>
      <c r="F300" t="s">
        <v>19958</v>
      </c>
      <c r="G300" t="s">
        <v>21521</v>
      </c>
      <c r="H300">
        <f>VLOOKUP(E300,[1]!greece_raw__2[[Column2]:[LON]],2,FALSE)</f>
        <v>37.836734522699999</v>
      </c>
      <c r="I300">
        <f>VLOOKUP(E300,[1]!greece_raw__2[[Column2]:[LON]],3,FALSE)</f>
        <v>24.8094015848</v>
      </c>
    </row>
    <row r="301" spans="1:9" x14ac:dyDescent="0.25">
      <c r="A301" t="s">
        <v>3557</v>
      </c>
      <c r="B301" t="s">
        <v>21957</v>
      </c>
      <c r="C301" t="s">
        <v>21275</v>
      </c>
      <c r="D301">
        <v>9</v>
      </c>
      <c r="E301" t="str">
        <f>_xlfn.CONCAT(B301," (",F301,")")</f>
        <v>Κάτω Καλαμών (Περιφερειακή Ενότητα Ρόδου)</v>
      </c>
      <c r="F301" t="s">
        <v>21133</v>
      </c>
      <c r="G301" t="s">
        <v>21953</v>
      </c>
      <c r="H301">
        <f>VLOOKUP(E301,[1]!greece_raw__2[[Column2]:[LON]],2,FALSE)</f>
        <v>36.380339001099998</v>
      </c>
      <c r="I301">
        <f>VLOOKUP(E301,[1]!greece_raw__2[[Column2]:[LON]],3,FALSE)</f>
        <v>28.0596888374</v>
      </c>
    </row>
    <row r="302" spans="1:9" x14ac:dyDescent="0.25">
      <c r="A302" t="s">
        <v>3555</v>
      </c>
      <c r="B302" t="s">
        <v>21540</v>
      </c>
      <c r="C302" t="s">
        <v>20085</v>
      </c>
      <c r="D302">
        <v>96</v>
      </c>
      <c r="E302" t="str">
        <f>_xlfn.CONCAT(B302," (",F302,")")</f>
        <v>Κάτω Κατάκοιλος (Περιφερειακή Ενότητα Άνδρου)</v>
      </c>
      <c r="F302" t="s">
        <v>19958</v>
      </c>
      <c r="G302" t="s">
        <v>21521</v>
      </c>
      <c r="H302">
        <f>VLOOKUP(E302,[1]!greece_raw__2[[Column2]:[LON]],2,FALSE)</f>
        <v>37.865330869700003</v>
      </c>
      <c r="I302">
        <f>VLOOKUP(E302,[1]!greece_raw__2[[Column2]:[LON]],3,FALSE)</f>
        <v>24.810960993799998</v>
      </c>
    </row>
    <row r="303" spans="1:9" x14ac:dyDescent="0.25">
      <c r="A303" t="s">
        <v>3560</v>
      </c>
      <c r="B303" t="s">
        <v>21984</v>
      </c>
      <c r="C303" t="s">
        <v>21369</v>
      </c>
      <c r="D303">
        <v>58</v>
      </c>
      <c r="E303" t="str">
        <f>_xlfn.CONCAT(B303," (",F303,")")</f>
        <v>Κάτω Κλείσμα (Περιφερειακή Ενότητα Τήνου)</v>
      </c>
      <c r="F303" t="s">
        <v>21348</v>
      </c>
      <c r="G303" t="s">
        <v>21977</v>
      </c>
      <c r="H303">
        <f>VLOOKUP(E303,[1]!greece_raw__2[[Column2]:[LON]],2,FALSE)</f>
        <v>37.612754138900002</v>
      </c>
      <c r="I303">
        <f>VLOOKUP(E303,[1]!greece_raw__2[[Column2]:[LON]],3,FALSE)</f>
        <v>25.124053675900001</v>
      </c>
    </row>
    <row r="304" spans="1:9" x14ac:dyDescent="0.25">
      <c r="A304" t="s">
        <v>3557</v>
      </c>
      <c r="B304" t="s">
        <v>21647</v>
      </c>
      <c r="C304" t="s">
        <v>20437</v>
      </c>
      <c r="D304">
        <v>116</v>
      </c>
      <c r="E304" t="str">
        <f>_xlfn.CONCAT(B304," (",F304,")")</f>
        <v>Κάτω Λευκός (Περιφερειακή Ενότητα Καρπάθου)</v>
      </c>
      <c r="F304" t="s">
        <v>20410</v>
      </c>
      <c r="G304" t="s">
        <v>21640</v>
      </c>
      <c r="H304">
        <f>VLOOKUP(E304,[1]!greece_raw__2[[Column2]:[LON]],2,FALSE)</f>
        <v>35.586148222299997</v>
      </c>
      <c r="I304">
        <f>VLOOKUP(E304,[1]!greece_raw__2[[Column2]:[LON]],3,FALSE)</f>
        <v>27.067903686800001</v>
      </c>
    </row>
    <row r="305" spans="1:9" x14ac:dyDescent="0.25">
      <c r="A305" t="s">
        <v>3555</v>
      </c>
      <c r="B305" t="s">
        <v>21673</v>
      </c>
      <c r="C305" t="s">
        <v>20521</v>
      </c>
      <c r="D305">
        <v>92</v>
      </c>
      <c r="E305" t="str">
        <f>_xlfn.CONCAT(B305," (",F305,")")</f>
        <v>Κάτω Μεριά (Περιφερειακή Ενότητα Κέας - Κύθνου)</v>
      </c>
      <c r="F305" t="s">
        <v>20508</v>
      </c>
      <c r="G305" t="s">
        <v>21668</v>
      </c>
      <c r="H305">
        <f>VLOOKUP(E305,[1]!greece_raw__2[[Column2]:[LON]],2,FALSE)</f>
        <v>37.5872843553</v>
      </c>
      <c r="I305">
        <f>VLOOKUP(E305,[1]!greece_raw__2[[Column2]:[LON]],3,FALSE)</f>
        <v>24.3220844304</v>
      </c>
    </row>
    <row r="306" spans="1:9" x14ac:dyDescent="0.25">
      <c r="A306" t="s">
        <v>3560</v>
      </c>
      <c r="B306" t="s">
        <v>21763</v>
      </c>
      <c r="C306" t="s">
        <v>20741</v>
      </c>
      <c r="D306">
        <v>107</v>
      </c>
      <c r="E306" t="str">
        <f>_xlfn.CONCAT(B306," (",F306,")")</f>
        <v>Κάτω Πετάλιον (Περιφερειακή Ενότητα Μήλου)</v>
      </c>
      <c r="F306" t="s">
        <v>20633</v>
      </c>
      <c r="G306" t="s">
        <v>21760</v>
      </c>
      <c r="H306">
        <f>VLOOKUP(E306,[1]!greece_raw__2[[Column2]:[LON]],2,FALSE)</f>
        <v>36.973320127299999</v>
      </c>
      <c r="I306">
        <f>VLOOKUP(E306,[1]!greece_raw__2[[Column2]:[LON]],3,FALSE)</f>
        <v>24.730401576799999</v>
      </c>
    </row>
    <row r="307" spans="1:9" x14ac:dyDescent="0.25">
      <c r="A307" t="s">
        <v>3555</v>
      </c>
      <c r="B307" t="s">
        <v>7267</v>
      </c>
      <c r="C307" t="s">
        <v>6077</v>
      </c>
      <c r="D307">
        <v>98</v>
      </c>
      <c r="E307" t="str">
        <f>_xlfn.CONCAT(B307," (",F307,")")</f>
        <v>Κάτω Ποταμιά (Περιφερειακή Ενότητα Νάξου)</v>
      </c>
      <c r="F307" t="s">
        <v>20792</v>
      </c>
      <c r="G307" t="s">
        <v>21831</v>
      </c>
      <c r="H307">
        <f>VLOOKUP(E307,[1]!greece_raw__2[[Column2]:[LON]],2,FALSE)</f>
        <v>37.065165285900001</v>
      </c>
      <c r="I307">
        <f>VLOOKUP(E307,[1]!greece_raw__2[[Column2]:[LON]],3,FALSE)</f>
        <v>25.4318555115</v>
      </c>
    </row>
    <row r="308" spans="1:9" x14ac:dyDescent="0.25">
      <c r="A308" t="s">
        <v>3560</v>
      </c>
      <c r="B308" t="s">
        <v>21841</v>
      </c>
      <c r="C308" t="s">
        <v>20980</v>
      </c>
      <c r="D308">
        <v>28</v>
      </c>
      <c r="E308" t="str">
        <f>_xlfn.CONCAT(B308," (",F308,")")</f>
        <v>Κάτω Σαγκρίον (Περιφερειακή Ενότητα Νάξου)</v>
      </c>
      <c r="F308" t="s">
        <v>20792</v>
      </c>
      <c r="G308" t="s">
        <v>21831</v>
      </c>
      <c r="H308">
        <f>VLOOKUP(E308,[1]!greece_raw__2[[Column2]:[LON]],2,FALSE)</f>
        <v>37.046066548600002</v>
      </c>
      <c r="I308">
        <f>VLOOKUP(E308,[1]!greece_raw__2[[Column2]:[LON]],3,FALSE)</f>
        <v>25.429981796900002</v>
      </c>
    </row>
    <row r="309" spans="1:9" x14ac:dyDescent="0.25">
      <c r="A309" t="s">
        <v>3557</v>
      </c>
      <c r="B309" t="s">
        <v>21541</v>
      </c>
      <c r="C309" t="s">
        <v>20087</v>
      </c>
      <c r="D309">
        <v>125</v>
      </c>
      <c r="E309" t="str">
        <f>_xlfn.CONCAT(B309," (",F309,")")</f>
        <v>Κάτω Φελλός (Περιφερειακή Ενότητα Άνδρου)</v>
      </c>
      <c r="F309" t="s">
        <v>19958</v>
      </c>
      <c r="G309" t="s">
        <v>21521</v>
      </c>
      <c r="H309">
        <f>VLOOKUP(E309,[1]!greece_raw__2[[Column2]:[LON]],2,FALSE)</f>
        <v>37.907281797300001</v>
      </c>
      <c r="I309">
        <f>VLOOKUP(E309,[1]!greece_raw__2[[Column2]:[LON]],3,FALSE)</f>
        <v>24.718182159200001</v>
      </c>
    </row>
    <row r="310" spans="1:9" x14ac:dyDescent="0.25">
      <c r="A310" t="s">
        <v>3557</v>
      </c>
      <c r="B310" t="s">
        <v>21753</v>
      </c>
      <c r="C310" t="s">
        <v>20719</v>
      </c>
      <c r="D310">
        <v>58</v>
      </c>
      <c r="E310" t="str">
        <f>_xlfn.CONCAT(B310," (",F310,")")</f>
        <v>Κένταρχος (Περιφερειακή Ενότητα Μήλου)</v>
      </c>
      <c r="F310" t="s">
        <v>20633</v>
      </c>
      <c r="G310" t="s">
        <v>21750</v>
      </c>
      <c r="H310">
        <f>VLOOKUP(E310,[1]!greece_raw__2[[Column2]:[LON]],2,FALSE)</f>
        <v>37.1825903322</v>
      </c>
      <c r="I310">
        <f>VLOOKUP(E310,[1]!greece_raw__2[[Column2]:[LON]],3,FALSE)</f>
        <v>24.5132254311</v>
      </c>
    </row>
    <row r="311" spans="1:9" x14ac:dyDescent="0.25">
      <c r="A311" t="s">
        <v>3555</v>
      </c>
      <c r="B311" t="s">
        <v>21813</v>
      </c>
      <c r="C311" t="s">
        <v>1144</v>
      </c>
      <c r="D311">
        <v>56</v>
      </c>
      <c r="E311" t="str">
        <f>_xlfn.CONCAT(B311," (",F311,")")</f>
        <v>Κεραμωτή (Περιφερειακή Ενότητα Νάξου)</v>
      </c>
      <c r="F311" t="s">
        <v>20792</v>
      </c>
      <c r="G311" t="s">
        <v>21801</v>
      </c>
      <c r="H311">
        <f>VLOOKUP(E311,[1]!greece_raw__2[[Column2]:[LON]],2,FALSE)</f>
        <v>37.106560360800003</v>
      </c>
      <c r="I311">
        <f>VLOOKUP(E311,[1]!greece_raw__2[[Column2]:[LON]],3,FALSE)</f>
        <v>25.513546346799998</v>
      </c>
    </row>
    <row r="312" spans="1:9" x14ac:dyDescent="0.25">
      <c r="A312" t="s">
        <v>3555</v>
      </c>
      <c r="B312" t="s">
        <v>21711</v>
      </c>
      <c r="C312" t="s">
        <v>20608</v>
      </c>
      <c r="D312">
        <v>2193</v>
      </c>
      <c r="E312" t="str">
        <f>_xlfn.CONCAT(B312," (",F312,")")</f>
        <v>Κέφαλος (Περιφερειακή Ενότητα Κω)</v>
      </c>
      <c r="F312" t="s">
        <v>20583</v>
      </c>
      <c r="G312" t="s">
        <v>21709</v>
      </c>
      <c r="H312">
        <f>VLOOKUP(E312,[1]!greece_raw__2[[Column2]:[LON]],2,FALSE)</f>
        <v>36.743096356499997</v>
      </c>
      <c r="I312">
        <f>VLOOKUP(E312,[1]!greece_raw__2[[Column2]:[LON]],3,FALSE)</f>
        <v>26.958543544000001</v>
      </c>
    </row>
    <row r="313" spans="1:9" x14ac:dyDescent="0.25">
      <c r="A313" t="s">
        <v>3557</v>
      </c>
      <c r="B313" t="s">
        <v>21985</v>
      </c>
      <c r="C313" t="s">
        <v>47</v>
      </c>
      <c r="D313">
        <v>49</v>
      </c>
      <c r="E313" t="str">
        <f>_xlfn.CONCAT(B313," (",F313,")")</f>
        <v>Κέχρος (Περιφερειακή Ενότητα Τήνου)</v>
      </c>
      <c r="F313" t="s">
        <v>21348</v>
      </c>
      <c r="G313" t="s">
        <v>21977</v>
      </c>
      <c r="H313">
        <f>VLOOKUP(E313,[1]!greece_raw__2[[Column2]:[LON]],2,FALSE)</f>
        <v>37.570973797500002</v>
      </c>
      <c r="I313">
        <f>VLOOKUP(E313,[1]!greece_raw__2[[Column2]:[LON]],3,FALSE)</f>
        <v>25.187989644999998</v>
      </c>
    </row>
    <row r="314" spans="1:9" x14ac:dyDescent="0.25">
      <c r="A314" t="s">
        <v>3557</v>
      </c>
      <c r="B314" t="s">
        <v>21734</v>
      </c>
      <c r="C314" t="s">
        <v>20672</v>
      </c>
      <c r="D314">
        <v>6</v>
      </c>
      <c r="E314" t="str">
        <f>_xlfn.CONCAT(B314," (",F314,")")</f>
        <v>Κήπος (Περιφερειακή Ενότητα Μήλου)</v>
      </c>
      <c r="F314" t="s">
        <v>20633</v>
      </c>
      <c r="G314" t="s">
        <v>21726</v>
      </c>
      <c r="H314">
        <f>VLOOKUP(E314,[1]!greece_raw__2[[Column2]:[LON]],2,FALSE)</f>
        <v>36.666439290900001</v>
      </c>
      <c r="I314">
        <f>VLOOKUP(E314,[1]!greece_raw__2[[Column2]:[LON]],3,FALSE)</f>
        <v>24.431618646499999</v>
      </c>
    </row>
    <row r="315" spans="1:9" x14ac:dyDescent="0.25">
      <c r="A315" t="s">
        <v>3557</v>
      </c>
      <c r="B315" t="s">
        <v>21648</v>
      </c>
      <c r="C315" t="s">
        <v>20441</v>
      </c>
      <c r="D315">
        <v>121</v>
      </c>
      <c r="E315" t="str">
        <f>_xlfn.CONCAT(B315," (",F315,")")</f>
        <v>Κήπος Αφιάρτη (Περιφερειακή Ενότητα Καρπάθου)</v>
      </c>
      <c r="F315" t="s">
        <v>20410</v>
      </c>
      <c r="G315" t="s">
        <v>21640</v>
      </c>
      <c r="H315">
        <f>VLOOKUP(E315,[1]!greece_raw__2[[Column2]:[LON]],2,FALSE)</f>
        <v>35.452749296</v>
      </c>
      <c r="I315">
        <f>VLOOKUP(E315,[1]!greece_raw__2[[Column2]:[LON]],3,FALSE)</f>
        <v>27.144255131400001</v>
      </c>
    </row>
    <row r="316" spans="1:9" x14ac:dyDescent="0.25">
      <c r="A316" t="s">
        <v>3555</v>
      </c>
      <c r="B316" t="s">
        <v>21723</v>
      </c>
      <c r="C316" t="s">
        <v>20642</v>
      </c>
      <c r="D316">
        <v>829</v>
      </c>
      <c r="E316" t="str">
        <f>_xlfn.CONCAT(B316," (",F316,")")</f>
        <v>Κίμωλος (Περιφερειακή Ενότητα Μήλου)</v>
      </c>
      <c r="F316" t="s">
        <v>20633</v>
      </c>
      <c r="G316" t="s">
        <v>21721</v>
      </c>
      <c r="H316">
        <f>VLOOKUP(E316,[1]!greece_raw__2[[Column2]:[LON]],2,FALSE)</f>
        <v>36.790602086</v>
      </c>
      <c r="I316">
        <f>VLOOKUP(E316,[1]!greece_raw__2[[Column2]:[LON]],3,FALSE)</f>
        <v>24.574309093499998</v>
      </c>
    </row>
    <row r="317" spans="1:9" x14ac:dyDescent="0.25">
      <c r="A317" t="s">
        <v>3557</v>
      </c>
      <c r="B317" t="s">
        <v>21842</v>
      </c>
      <c r="C317" t="s">
        <v>20982</v>
      </c>
      <c r="D317">
        <v>353</v>
      </c>
      <c r="E317" t="str">
        <f>_xlfn.CONCAT(B317," (",F317,")")</f>
        <v>Κινίδαρος (Περιφερειακή Ενότητα Νάξου)</v>
      </c>
      <c r="F317" t="s">
        <v>20792</v>
      </c>
      <c r="G317" t="s">
        <v>21831</v>
      </c>
      <c r="H317">
        <f>VLOOKUP(E317,[1]!greece_raw__2[[Column2]:[LON]],2,FALSE)</f>
        <v>37.098635689699996</v>
      </c>
      <c r="I317">
        <f>VLOOKUP(E317,[1]!greece_raw__2[[Column2]:[LON]],3,FALSE)</f>
        <v>25.476968891399999</v>
      </c>
    </row>
    <row r="318" spans="1:9" x14ac:dyDescent="0.25">
      <c r="A318" t="s">
        <v>3560</v>
      </c>
      <c r="B318" t="s">
        <v>21462</v>
      </c>
      <c r="C318" t="s">
        <v>19911</v>
      </c>
      <c r="D318">
        <v>539</v>
      </c>
      <c r="E318" t="str">
        <f>_xlfn.CONCAT(B318," (",F318,")")</f>
        <v>Κίνιον (Περιφερειακή Ενότητα Σύρου)</v>
      </c>
      <c r="F318" t="s">
        <v>19888</v>
      </c>
      <c r="G318" t="s">
        <v>21454</v>
      </c>
      <c r="H318">
        <f>VLOOKUP(E318,[1]!greece_raw__2[[Column2]:[LON]],2,FALSE)</f>
        <v>37.441531754700001</v>
      </c>
      <c r="I318">
        <f>VLOOKUP(E318,[1]!greece_raw__2[[Column2]:[LON]],3,FALSE)</f>
        <v>24.899191348399999</v>
      </c>
    </row>
    <row r="319" spans="1:9" x14ac:dyDescent="0.25">
      <c r="A319" t="s">
        <v>3590</v>
      </c>
      <c r="B319" t="s">
        <v>16226</v>
      </c>
      <c r="C319" t="s">
        <v>14042</v>
      </c>
      <c r="D319">
        <v>144</v>
      </c>
      <c r="E319" t="str">
        <f>_xlfn.CONCAT(B319," (",F319,")")</f>
        <v>Κιόνια (Περιφερειακή Ενότητα Τήνου)</v>
      </c>
      <c r="F319" t="s">
        <v>21348</v>
      </c>
      <c r="G319" t="s">
        <v>21977</v>
      </c>
      <c r="H319">
        <f>VLOOKUP(E319,[1]!greece_raw__2[[Column2]:[LON]],2,FALSE)</f>
        <v>37.551860810400001</v>
      </c>
      <c r="I319">
        <f>VLOOKUP(E319,[1]!greece_raw__2[[Column2]:[LON]],3,FALSE)</f>
        <v>25.1386137786</v>
      </c>
    </row>
    <row r="320" spans="1:9" x14ac:dyDescent="0.25">
      <c r="A320" t="s">
        <v>3560</v>
      </c>
      <c r="B320" t="s">
        <v>21948</v>
      </c>
      <c r="C320" t="s">
        <v>21251</v>
      </c>
      <c r="D320">
        <v>2876</v>
      </c>
      <c r="E320" t="str">
        <f>_xlfn.CONCAT(B320," (",F320,")")</f>
        <v>Κιοτάρι (Περιφερειακή Ενότητα Ρόδου)</v>
      </c>
      <c r="F320" t="s">
        <v>21133</v>
      </c>
      <c r="G320" t="s">
        <v>21940</v>
      </c>
      <c r="H320">
        <f>VLOOKUP(E320,[1]!greece_raw__2[[Column2]:[LON]],2,FALSE)</f>
        <v>36.045714289599999</v>
      </c>
      <c r="I320">
        <f>VLOOKUP(E320,[1]!greece_raw__2[[Column2]:[LON]],3,FALSE)</f>
        <v>27.9543178013</v>
      </c>
    </row>
    <row r="321" spans="1:9" x14ac:dyDescent="0.25">
      <c r="A321" t="s">
        <v>3555</v>
      </c>
      <c r="B321" t="s">
        <v>21814</v>
      </c>
      <c r="C321" t="s">
        <v>20903</v>
      </c>
      <c r="D321">
        <v>24</v>
      </c>
      <c r="E321" t="str">
        <f>_xlfn.CONCAT(B321," (",F321,")")</f>
        <v>Κλειδώ (Περιφερειακή Ενότητα Νάξου)</v>
      </c>
      <c r="F321" t="s">
        <v>20792</v>
      </c>
      <c r="G321" t="s">
        <v>21801</v>
      </c>
      <c r="H321">
        <f>VLOOKUP(E321,[1]!greece_raw__2[[Column2]:[LON]],2,FALSE)</f>
        <v>37.055311855299998</v>
      </c>
      <c r="I321">
        <f>VLOOKUP(E321,[1]!greece_raw__2[[Column2]:[LON]],3,FALSE)</f>
        <v>25.5815271789</v>
      </c>
    </row>
    <row r="322" spans="1:9" x14ac:dyDescent="0.25">
      <c r="A322" t="s">
        <v>3560</v>
      </c>
      <c r="B322" t="s">
        <v>4126</v>
      </c>
      <c r="C322" t="s">
        <v>2868</v>
      </c>
      <c r="D322">
        <v>17</v>
      </c>
      <c r="E322" t="str">
        <f>_xlfn.CONCAT(B322," (",F322,")")</f>
        <v>Κλήμα (Περιφερειακή Ενότητα Μήλου)</v>
      </c>
      <c r="F322" t="s">
        <v>20633</v>
      </c>
      <c r="G322" t="s">
        <v>21726</v>
      </c>
      <c r="H322">
        <f>VLOOKUP(E322,[1]!greece_raw__2[[Column2]:[LON]],2,FALSE)</f>
        <v>36.733103352000001</v>
      </c>
      <c r="I322">
        <f>VLOOKUP(E322,[1]!greece_raw__2[[Column2]:[LON]],3,FALSE)</f>
        <v>24.418397930600001</v>
      </c>
    </row>
    <row r="323" spans="1:9" x14ac:dyDescent="0.25">
      <c r="A323" t="s">
        <v>3560</v>
      </c>
      <c r="B323" t="s">
        <v>21557</v>
      </c>
      <c r="C323" t="s">
        <v>20129</v>
      </c>
      <c r="D323">
        <v>16</v>
      </c>
      <c r="E323" t="str">
        <f>_xlfn.CONCAT(B323," (",F323,")")</f>
        <v>Κλησίδι (Περιφερειακή Ενότητα Θήρας)</v>
      </c>
      <c r="F323" t="s">
        <v>20122</v>
      </c>
      <c r="G323" t="s">
        <v>21556</v>
      </c>
      <c r="H323">
        <f>VLOOKUP(E323,[1]!greece_raw__2[[Column2]:[LON]],2,FALSE)</f>
        <v>36.377439446499999</v>
      </c>
      <c r="I323">
        <f>VLOOKUP(E323,[1]!greece_raw__2[[Column2]:[LON]],3,FALSE)</f>
        <v>25.747268816199998</v>
      </c>
    </row>
    <row r="324" spans="1:9" x14ac:dyDescent="0.25">
      <c r="A324" t="s">
        <v>3557</v>
      </c>
      <c r="B324" t="s">
        <v>21772</v>
      </c>
      <c r="C324" t="s">
        <v>20765</v>
      </c>
      <c r="D324">
        <v>963</v>
      </c>
      <c r="E324" t="str">
        <f>_xlfn.CONCAT(B324," (",F324,")")</f>
        <v>Κλουβάς (Περιφερειακή Ενότητα Μυκόνου)</v>
      </c>
      <c r="F324" t="s">
        <v>20750</v>
      </c>
      <c r="G324" t="s">
        <v>21768</v>
      </c>
      <c r="H324">
        <f>VLOOKUP(E324,[1]!greece_raw__2[[Column2]:[LON]],2,FALSE)</f>
        <v>37.448744019499998</v>
      </c>
      <c r="I324">
        <f>VLOOKUP(E324,[1]!greece_raw__2[[Column2]:[LON]],3,FALSE)</f>
        <v>25.363340859299999</v>
      </c>
    </row>
    <row r="325" spans="1:9" x14ac:dyDescent="0.25">
      <c r="A325" t="s">
        <v>3555</v>
      </c>
      <c r="B325" t="s">
        <v>21630</v>
      </c>
      <c r="C325" t="s">
        <v>20353</v>
      </c>
      <c r="D325">
        <v>179</v>
      </c>
      <c r="E325" t="str">
        <f>_xlfn.CONCAT(B325," (",F325,")")</f>
        <v>Κόκκαλη (Περιφερειακή Ενότητα Καλύμνου)</v>
      </c>
      <c r="F325" t="s">
        <v>20248</v>
      </c>
      <c r="G325" t="s">
        <v>21627</v>
      </c>
      <c r="H325">
        <f>VLOOKUP(E325,[1]!greece_raw__2[[Column2]:[LON]],2,FALSE)</f>
        <v>37.158009130700002</v>
      </c>
      <c r="I325">
        <f>VLOOKUP(E325,[1]!greece_raw__2[[Column2]:[LON]],3,FALSE)</f>
        <v>26.8177456586</v>
      </c>
    </row>
    <row r="326" spans="1:9" x14ac:dyDescent="0.25">
      <c r="A326" t="s">
        <v>3555</v>
      </c>
      <c r="B326" t="s">
        <v>21674</v>
      </c>
      <c r="C326" t="s">
        <v>20523</v>
      </c>
      <c r="D326">
        <v>12</v>
      </c>
      <c r="E326" t="str">
        <f>_xlfn.CONCAT(B326," (",F326,")")</f>
        <v>Κοκκινάδα (Περιφερειακή Ενότητα Κέας - Κύθνου)</v>
      </c>
      <c r="F326" t="s">
        <v>20508</v>
      </c>
      <c r="G326" t="s">
        <v>21668</v>
      </c>
      <c r="H326">
        <f>VLOOKUP(E326,[1]!greece_raw__2[[Column2]:[LON]],2,FALSE)</f>
        <v>37.559432515700003</v>
      </c>
      <c r="I326">
        <f>VLOOKUP(E326,[1]!greece_raw__2[[Column2]:[LON]],3,FALSE)</f>
        <v>24.293915511600002</v>
      </c>
    </row>
    <row r="327" spans="1:9" x14ac:dyDescent="0.25">
      <c r="A327" t="s">
        <v>3557</v>
      </c>
      <c r="B327" t="s">
        <v>21584</v>
      </c>
      <c r="C327" t="s">
        <v>20199</v>
      </c>
      <c r="D327">
        <v>25</v>
      </c>
      <c r="E327" t="str">
        <f>_xlfn.CONCAT(B327," (",F327,")")</f>
        <v>Κολούμπος (Περιφερειακή Ενότητα Θήρας)</v>
      </c>
      <c r="F327" t="s">
        <v>20122</v>
      </c>
      <c r="G327" t="s">
        <v>21581</v>
      </c>
      <c r="H327">
        <f>VLOOKUP(E327,[1]!greece_raw__2[[Column2]:[LON]],2,FALSE)</f>
        <v>36.470054863800001</v>
      </c>
      <c r="I327">
        <f>VLOOKUP(E327,[1]!greece_raw__2[[Column2]:[LON]],3,FALSE)</f>
        <v>25.419848163000001</v>
      </c>
    </row>
    <row r="328" spans="1:9" x14ac:dyDescent="0.25">
      <c r="A328" t="s">
        <v>3555</v>
      </c>
      <c r="B328" t="s">
        <v>21986</v>
      </c>
      <c r="C328" t="s">
        <v>21371</v>
      </c>
      <c r="D328">
        <v>9</v>
      </c>
      <c r="E328" t="str">
        <f>_xlfn.CONCAT(B328," (",F328,")")</f>
        <v>Κολυμπήθρα (Περιφερειακή Ενότητα Τήνου)</v>
      </c>
      <c r="F328" t="s">
        <v>21348</v>
      </c>
      <c r="G328" t="s">
        <v>21977</v>
      </c>
      <c r="H328">
        <f>VLOOKUP(E328,[1]!greece_raw__2[[Column2]:[LON]],2,FALSE)</f>
        <v>37.627802179500002</v>
      </c>
      <c r="I328">
        <f>VLOOKUP(E328,[1]!greece_raw__2[[Column2]:[LON]],3,FALSE)</f>
        <v>25.142480108800001</v>
      </c>
    </row>
    <row r="329" spans="1:9" x14ac:dyDescent="0.25">
      <c r="A329" t="s">
        <v>3565</v>
      </c>
      <c r="B329" t="s">
        <v>21876</v>
      </c>
      <c r="C329" t="s">
        <v>21075</v>
      </c>
      <c r="D329">
        <v>25</v>
      </c>
      <c r="E329" t="str">
        <f>_xlfn.CONCAT(B329," (",F329,")")</f>
        <v>Κολυμπήθρες (Περιφερειακή Ενότητα Πάρου)</v>
      </c>
      <c r="F329" t="s">
        <v>21010</v>
      </c>
      <c r="G329" t="s">
        <v>21857</v>
      </c>
      <c r="H329">
        <f>VLOOKUP(E329,[1]!greece_raw__2[[Column2]:[LON]],2,FALSE)</f>
        <v>37.126699540600001</v>
      </c>
      <c r="I329">
        <f>VLOOKUP(E329,[1]!greece_raw__2[[Column2]:[LON]],3,FALSE)</f>
        <v>25.211554864699998</v>
      </c>
    </row>
    <row r="330" spans="1:9" x14ac:dyDescent="0.25">
      <c r="A330" t="s">
        <v>3590</v>
      </c>
      <c r="B330" t="s">
        <v>21914</v>
      </c>
      <c r="C330" t="s">
        <v>21184</v>
      </c>
      <c r="D330">
        <v>3661</v>
      </c>
      <c r="E330" t="str">
        <f>_xlfn.CONCAT(B330," (",F330,")")</f>
        <v>Κολύμπια (Περιφερειακή Ενότητα Ρόδου)</v>
      </c>
      <c r="F330" t="s">
        <v>21133</v>
      </c>
      <c r="G330" t="s">
        <v>21912</v>
      </c>
      <c r="H330">
        <f>VLOOKUP(E330,[1]!greece_raw__2[[Column2]:[LON]],2,FALSE)</f>
        <v>36.254430660300002</v>
      </c>
      <c r="I330">
        <f>VLOOKUP(E330,[1]!greece_raw__2[[Column2]:[LON]],3,FALSE)</f>
        <v>28.143097674500002</v>
      </c>
    </row>
    <row r="331" spans="1:9" x14ac:dyDescent="0.25">
      <c r="A331" t="s">
        <v>3557</v>
      </c>
      <c r="B331" t="s">
        <v>21542</v>
      </c>
      <c r="C331" t="s">
        <v>20089</v>
      </c>
      <c r="D331">
        <v>10</v>
      </c>
      <c r="E331" t="str">
        <f>_xlfn.CONCAT(B331," (",F331,")")</f>
        <v>Κόλυμπος (Περιφερειακή Ενότητα Άνδρου)</v>
      </c>
      <c r="F331" t="s">
        <v>19958</v>
      </c>
      <c r="G331" t="s">
        <v>21521</v>
      </c>
      <c r="H331">
        <f>VLOOKUP(E331,[1]!greece_raw__2[[Column2]:[LON]],2,FALSE)</f>
        <v>37.804794656299997</v>
      </c>
      <c r="I331">
        <f>VLOOKUP(E331,[1]!greece_raw__2[[Column2]:[LON]],3,FALSE)</f>
        <v>24.828104267200001</v>
      </c>
    </row>
    <row r="332" spans="1:9" x14ac:dyDescent="0.25">
      <c r="A332" t="s">
        <v>3590</v>
      </c>
      <c r="B332" t="s">
        <v>21735</v>
      </c>
      <c r="C332" t="s">
        <v>20674</v>
      </c>
      <c r="D332">
        <v>16</v>
      </c>
      <c r="E332" t="str">
        <f>_xlfn.CONCAT(B332," (",F332,")")</f>
        <v>Κόμια (Περιφερειακή Ενότητα Μήλου)</v>
      </c>
      <c r="F332" t="s">
        <v>20633</v>
      </c>
      <c r="G332" t="s">
        <v>21726</v>
      </c>
      <c r="H332">
        <f>VLOOKUP(E332,[1]!greece_raw__2[[Column2]:[LON]],2,FALSE)</f>
        <v>36.712598706199998</v>
      </c>
      <c r="I332">
        <f>VLOOKUP(E332,[1]!greece_raw__2[[Column2]:[LON]],3,FALSE)</f>
        <v>24.5233795089</v>
      </c>
    </row>
    <row r="333" spans="1:9" x14ac:dyDescent="0.25">
      <c r="A333" t="s">
        <v>3555</v>
      </c>
      <c r="B333" t="s">
        <v>21675</v>
      </c>
      <c r="C333" t="s">
        <v>20525</v>
      </c>
      <c r="D333">
        <v>738</v>
      </c>
      <c r="E333" t="str">
        <f>_xlfn.CONCAT(B333," (",F333,")")</f>
        <v>Κορησσία (Περιφερειακή Ενότητα Κέας - Κύθνου)</v>
      </c>
      <c r="F333" t="s">
        <v>20508</v>
      </c>
      <c r="G333" t="s">
        <v>21668</v>
      </c>
      <c r="H333">
        <f>VLOOKUP(E333,[1]!greece_raw__2[[Column2]:[LON]],2,FALSE)</f>
        <v>37.654951402999998</v>
      </c>
      <c r="I333">
        <f>VLOOKUP(E333,[1]!greece_raw__2[[Column2]:[LON]],3,FALSE)</f>
        <v>24.308613250499999</v>
      </c>
    </row>
    <row r="334" spans="1:9" x14ac:dyDescent="0.25">
      <c r="A334" t="s">
        <v>3560</v>
      </c>
      <c r="B334" t="s">
        <v>21510</v>
      </c>
      <c r="C334" t="s">
        <v>20021</v>
      </c>
      <c r="D334">
        <v>114</v>
      </c>
      <c r="E334" t="str">
        <f>_xlfn.CONCAT(B334," (",F334,")")</f>
        <v>Κόρθιον (Περιφερειακή Ενότητα Άνδρου)</v>
      </c>
      <c r="F334" t="s">
        <v>19958</v>
      </c>
      <c r="G334" t="s">
        <v>21503</v>
      </c>
      <c r="H334">
        <f>VLOOKUP(E334,[1]!greece_raw__2[[Column2]:[LON]],2,FALSE)</f>
        <v>37.7537027073</v>
      </c>
      <c r="I334">
        <f>VLOOKUP(E334,[1]!greece_raw__2[[Column2]:[LON]],3,FALSE)</f>
        <v>24.9403191181</v>
      </c>
    </row>
    <row r="335" spans="1:9" x14ac:dyDescent="0.25">
      <c r="A335" t="s">
        <v>3555</v>
      </c>
      <c r="B335" t="s">
        <v>16017</v>
      </c>
      <c r="C335" t="s">
        <v>20905</v>
      </c>
      <c r="D335">
        <v>285</v>
      </c>
      <c r="E335" t="str">
        <f>_xlfn.CONCAT(B335," (",F335,")")</f>
        <v>Κορωνίς (Περιφερειακή Ενότητα Νάξου)</v>
      </c>
      <c r="F335" t="s">
        <v>20792</v>
      </c>
      <c r="G335" t="s">
        <v>21801</v>
      </c>
      <c r="H335">
        <f>VLOOKUP(E335,[1]!greece_raw__2[[Column2]:[LON]],2,FALSE)</f>
        <v>37.143580889500001</v>
      </c>
      <c r="I335">
        <f>VLOOKUP(E335,[1]!greece_raw__2[[Column2]:[LON]],3,FALSE)</f>
        <v>25.527735542599999</v>
      </c>
    </row>
    <row r="336" spans="1:9" x14ac:dyDescent="0.25">
      <c r="A336" t="s">
        <v>3555</v>
      </c>
      <c r="B336" t="s">
        <v>21815</v>
      </c>
      <c r="C336" t="s">
        <v>20907</v>
      </c>
      <c r="D336">
        <v>564</v>
      </c>
      <c r="E336" t="str">
        <f>_xlfn.CONCAT(B336," (",F336,")")</f>
        <v>Κόρωνος (Περιφερειακή Ενότητα Νάξου)</v>
      </c>
      <c r="F336" t="s">
        <v>20792</v>
      </c>
      <c r="G336" t="s">
        <v>21801</v>
      </c>
      <c r="H336">
        <f>VLOOKUP(E336,[1]!greece_raw__2[[Column2]:[LON]],2,FALSE)</f>
        <v>37.116171932199997</v>
      </c>
      <c r="I336">
        <f>VLOOKUP(E336,[1]!greece_raw__2[[Column2]:[LON]],3,FALSE)</f>
        <v>25.534565966700001</v>
      </c>
    </row>
    <row r="337" spans="1:9" x14ac:dyDescent="0.25">
      <c r="A337" t="s">
        <v>3590</v>
      </c>
      <c r="B337" t="s">
        <v>21920</v>
      </c>
      <c r="C337" t="s">
        <v>21196</v>
      </c>
      <c r="D337">
        <v>3255</v>
      </c>
      <c r="E337" t="str">
        <f>_xlfn.CONCAT(B337," (",F337,")")</f>
        <v>Κοσκινού (Περιφερειακή Ενότητα Ρόδου)</v>
      </c>
      <c r="F337" t="s">
        <v>21133</v>
      </c>
      <c r="G337" t="s">
        <v>21918</v>
      </c>
      <c r="H337">
        <f>VLOOKUP(E337,[1]!greece_raw__2[[Column2]:[LON]],2,FALSE)</f>
        <v>36.383554731399997</v>
      </c>
      <c r="I337">
        <f>VLOOKUP(E337,[1]!greece_raw__2[[Column2]:[LON]],3,FALSE)</f>
        <v>28.211399370900001</v>
      </c>
    </row>
    <row r="338" spans="1:9" x14ac:dyDescent="0.25">
      <c r="A338" t="s">
        <v>3555</v>
      </c>
      <c r="B338" t="s">
        <v>21676</v>
      </c>
      <c r="C338" t="s">
        <v>20527</v>
      </c>
      <c r="D338">
        <v>32</v>
      </c>
      <c r="E338" t="str">
        <f>_xlfn.CONCAT(B338," (",F338,")")</f>
        <v>Κουκουβαγιά (Περιφερειακή Ενότητα Κέας - Κύθνου)</v>
      </c>
      <c r="F338" t="s">
        <v>20508</v>
      </c>
      <c r="G338" t="s">
        <v>21668</v>
      </c>
      <c r="H338">
        <f>VLOOKUP(E338,[1]!greece_raw__2[[Column2]:[LON]],2,FALSE)</f>
        <v>37.665913338099998</v>
      </c>
      <c r="I338">
        <f>VLOOKUP(E338,[1]!greece_raw__2[[Column2]:[LON]],3,FALSE)</f>
        <v>24.350262173200001</v>
      </c>
    </row>
    <row r="339" spans="1:9" x14ac:dyDescent="0.25">
      <c r="A339" t="s">
        <v>3565</v>
      </c>
      <c r="B339" t="s">
        <v>21877</v>
      </c>
      <c r="C339" t="s">
        <v>21077</v>
      </c>
      <c r="D339">
        <v>75</v>
      </c>
      <c r="E339" t="str">
        <f>_xlfn.CONCAT(B339," (",F339,")")</f>
        <v>Κουκουμαυλές (Περιφερειακή Ενότητα Πάρου)</v>
      </c>
      <c r="F339" t="s">
        <v>21010</v>
      </c>
      <c r="G339" t="s">
        <v>21857</v>
      </c>
      <c r="H339">
        <f>VLOOKUP(E339,[1]!greece_raw__2[[Column2]:[LON]],2,FALSE)</f>
        <v>37.059039272200003</v>
      </c>
      <c r="I339">
        <f>VLOOKUP(E339,[1]!greece_raw__2[[Column2]:[LON]],3,FALSE)</f>
        <v>25.129281108200001</v>
      </c>
    </row>
    <row r="340" spans="1:9" x14ac:dyDescent="0.25">
      <c r="A340" t="s">
        <v>4088</v>
      </c>
      <c r="B340" t="s">
        <v>21964</v>
      </c>
      <c r="C340" t="s">
        <v>21293</v>
      </c>
      <c r="D340">
        <v>2</v>
      </c>
      <c r="E340" t="str">
        <f>_xlfn.CONCAT(B340," (",F340,")")</f>
        <v>Κουλούνδρος (Περιφερειακή Ενότητα Ρόδου)</v>
      </c>
      <c r="F340" t="s">
        <v>21133</v>
      </c>
      <c r="G340" t="s">
        <v>21963</v>
      </c>
      <c r="H340">
        <f>VLOOKUP(E340,[1]!greece_raw__2[[Column2]:[LON]],2,FALSE)</f>
        <v>36.513004510999998</v>
      </c>
      <c r="I340">
        <f>VLOOKUP(E340,[1]!greece_raw__2[[Column2]:[LON]],3,FALSE)</f>
        <v>27.867143437100001</v>
      </c>
    </row>
    <row r="341" spans="1:9" x14ac:dyDescent="0.25">
      <c r="A341" t="s">
        <v>3555</v>
      </c>
      <c r="B341" t="s">
        <v>21491</v>
      </c>
      <c r="C341" t="s">
        <v>19981</v>
      </c>
      <c r="D341">
        <v>151</v>
      </c>
      <c r="E341" t="str">
        <f>_xlfn.CONCAT(B341," (",F341,")")</f>
        <v>Κουμανή (Περιφερειακή Ενότητα Άνδρου)</v>
      </c>
      <c r="F341" t="s">
        <v>19958</v>
      </c>
      <c r="G341" t="s">
        <v>21483</v>
      </c>
      <c r="H341">
        <f>VLOOKUP(E341,[1]!greece_raw__2[[Column2]:[LON]],2,FALSE)</f>
        <v>37.817996638799997</v>
      </c>
      <c r="I341">
        <f>VLOOKUP(E341,[1]!greece_raw__2[[Column2]:[LON]],3,FALSE)</f>
        <v>24.902691837700001</v>
      </c>
    </row>
    <row r="342" spans="1:9" x14ac:dyDescent="0.25">
      <c r="A342" t="s">
        <v>3560</v>
      </c>
      <c r="B342" t="s">
        <v>21543</v>
      </c>
      <c r="C342" t="s">
        <v>20091</v>
      </c>
      <c r="D342">
        <v>26</v>
      </c>
      <c r="E342" t="str">
        <f>_xlfn.CONCAT(B342," (",F342,")")</f>
        <v>Κουμάρι (Περιφερειακή Ενότητα Άνδρου)</v>
      </c>
      <c r="F342" t="s">
        <v>19958</v>
      </c>
      <c r="G342" t="s">
        <v>21521</v>
      </c>
      <c r="H342">
        <f>VLOOKUP(E342,[1]!greece_raw__2[[Column2]:[LON]],2,FALSE)</f>
        <v>37.901387941400003</v>
      </c>
      <c r="I342">
        <f>VLOOKUP(E342,[1]!greece_raw__2[[Column2]:[LON]],3,FALSE)</f>
        <v>24.7341530303</v>
      </c>
    </row>
    <row r="343" spans="1:9" x14ac:dyDescent="0.25">
      <c r="A343" t="s">
        <v>3557</v>
      </c>
      <c r="B343" t="s">
        <v>21987</v>
      </c>
      <c r="C343" t="s">
        <v>21373</v>
      </c>
      <c r="D343">
        <v>52</v>
      </c>
      <c r="E343" t="str">
        <f>_xlfn.CONCAT(B343," (",F343,")")</f>
        <v>Κουμάρος (Περιφερειακή Ενότητα Τήνου)</v>
      </c>
      <c r="F343" t="s">
        <v>21348</v>
      </c>
      <c r="G343" t="s">
        <v>21977</v>
      </c>
      <c r="H343">
        <f>VLOOKUP(E343,[1]!greece_raw__2[[Column2]:[LON]],2,FALSE)</f>
        <v>37.5805717788</v>
      </c>
      <c r="I343">
        <f>VLOOKUP(E343,[1]!greece_raw__2[[Column2]:[LON]],3,FALSE)</f>
        <v>25.168851867200001</v>
      </c>
    </row>
    <row r="344" spans="1:9" x14ac:dyDescent="0.25">
      <c r="A344" t="s">
        <v>3557</v>
      </c>
      <c r="B344" t="s">
        <v>22009</v>
      </c>
      <c r="C344" t="s">
        <v>21419</v>
      </c>
      <c r="D344">
        <v>1</v>
      </c>
      <c r="E344" t="str">
        <f>_xlfn.CONCAT(B344," (",F344,")")</f>
        <v>Κουμελάς (Περιφερειακή Ενότητα Τήνου)</v>
      </c>
      <c r="F344" t="s">
        <v>21348</v>
      </c>
      <c r="G344" t="s">
        <v>22007</v>
      </c>
      <c r="H344">
        <f>VLOOKUP(E344,[1]!greece_raw__2[[Column2]:[LON]],2,FALSE)</f>
        <v>37.664536722900003</v>
      </c>
      <c r="I344">
        <f>VLOOKUP(E344,[1]!greece_raw__2[[Column2]:[LON]],3,FALSE)</f>
        <v>24.999674916499998</v>
      </c>
    </row>
    <row r="345" spans="1:9" x14ac:dyDescent="0.25">
      <c r="A345" t="s">
        <v>3555</v>
      </c>
      <c r="B345" t="s">
        <v>21593</v>
      </c>
      <c r="C345" t="s">
        <v>20217</v>
      </c>
      <c r="D345">
        <v>15</v>
      </c>
      <c r="E345" t="str">
        <f>_xlfn.CONCAT(B345," (",F345,")")</f>
        <v>Κουμπάρα (Περιφερειακή Ενότητα Θήρας)</v>
      </c>
      <c r="F345" t="s">
        <v>20122</v>
      </c>
      <c r="G345" t="s">
        <v>21590</v>
      </c>
      <c r="H345">
        <f>VLOOKUP(E345,[1]!greece_raw__2[[Column2]:[LON]],2,FALSE)</f>
        <v>36.722755135900002</v>
      </c>
      <c r="I345">
        <f>VLOOKUP(E345,[1]!greece_raw__2[[Column2]:[LON]],3,FALSE)</f>
        <v>25.256957388299998</v>
      </c>
    </row>
    <row r="346" spans="1:9" x14ac:dyDescent="0.25">
      <c r="A346" t="s">
        <v>3557</v>
      </c>
      <c r="B346" t="s">
        <v>21677</v>
      </c>
      <c r="C346" t="s">
        <v>20529</v>
      </c>
      <c r="D346">
        <v>17</v>
      </c>
      <c r="E346" t="str">
        <f>_xlfn.CONCAT(B346," (",F346,")")</f>
        <v>Κούνδουρος (Περιφερειακή Ενότητα Κέας - Κύθνου)</v>
      </c>
      <c r="F346" t="s">
        <v>20508</v>
      </c>
      <c r="G346" t="s">
        <v>21668</v>
      </c>
      <c r="H346">
        <f>VLOOKUP(E346,[1]!greece_raw__2[[Column2]:[LON]],2,FALSE)</f>
        <v>37.574104443499998</v>
      </c>
      <c r="I346">
        <f>VLOOKUP(E346,[1]!greece_raw__2[[Column2]:[LON]],3,FALSE)</f>
        <v>24.280705726400001</v>
      </c>
    </row>
    <row r="347" spans="1:9" x14ac:dyDescent="0.25">
      <c r="A347" t="s">
        <v>3560</v>
      </c>
      <c r="B347" t="s">
        <v>21492</v>
      </c>
      <c r="C347" t="s">
        <v>19983</v>
      </c>
      <c r="D347">
        <v>34</v>
      </c>
      <c r="E347" t="str">
        <f>_xlfn.CONCAT(B347," (",F347,")")</f>
        <v>Κουρέλιον (Περιφερειακή Ενότητα Άνδρου)</v>
      </c>
      <c r="F347" t="s">
        <v>19958</v>
      </c>
      <c r="G347" t="s">
        <v>21483</v>
      </c>
      <c r="H347">
        <f>VLOOKUP(E347,[1]!greece_raw__2[[Column2]:[LON]],2,FALSE)</f>
        <v>37.799762844699998</v>
      </c>
      <c r="I347">
        <f>VLOOKUP(E347,[1]!greece_raw__2[[Column2]:[LON]],3,FALSE)</f>
        <v>24.8993902958</v>
      </c>
    </row>
    <row r="348" spans="1:9" x14ac:dyDescent="0.25">
      <c r="A348" t="s">
        <v>3560</v>
      </c>
      <c r="B348" t="s">
        <v>21843</v>
      </c>
      <c r="C348" t="s">
        <v>20984</v>
      </c>
      <c r="D348">
        <v>104</v>
      </c>
      <c r="E348" t="str">
        <f>_xlfn.CONCAT(B348," (",F348,")")</f>
        <v>Κουρουνοχώριον (Περιφερειακή Ενότητα Νάξου)</v>
      </c>
      <c r="F348" t="s">
        <v>20792</v>
      </c>
      <c r="G348" t="s">
        <v>21831</v>
      </c>
      <c r="H348">
        <f>VLOOKUP(E348,[1]!greece_raw__2[[Column2]:[LON]],2,FALSE)</f>
        <v>37.090347628099998</v>
      </c>
      <c r="I348">
        <f>VLOOKUP(E348,[1]!greece_raw__2[[Column2]:[LON]],3,FALSE)</f>
        <v>25.4419222344</v>
      </c>
    </row>
    <row r="349" spans="1:9" x14ac:dyDescent="0.25">
      <c r="A349" t="s">
        <v>3555</v>
      </c>
      <c r="B349" t="s">
        <v>21544</v>
      </c>
      <c r="C349" t="s">
        <v>20093</v>
      </c>
      <c r="D349">
        <v>12</v>
      </c>
      <c r="E349" t="str">
        <f>_xlfn.CONCAT(B349," (",F349,")")</f>
        <v>Κούρταλη (Περιφερειακή Ενότητα Άνδρου)</v>
      </c>
      <c r="F349" t="s">
        <v>19958</v>
      </c>
      <c r="G349" t="s">
        <v>21521</v>
      </c>
      <c r="H349">
        <f>VLOOKUP(E349,[1]!greece_raw__2[[Column2]:[LON]],2,FALSE)</f>
        <v>37.887344169000002</v>
      </c>
      <c r="I349">
        <f>VLOOKUP(E349,[1]!greece_raw__2[[Column2]:[LON]],3,FALSE)</f>
        <v>24.709915198499999</v>
      </c>
    </row>
    <row r="350" spans="1:9" x14ac:dyDescent="0.25">
      <c r="A350" t="s">
        <v>3557</v>
      </c>
      <c r="B350" t="s">
        <v>16130</v>
      </c>
      <c r="C350" t="s">
        <v>13844</v>
      </c>
      <c r="D350">
        <v>23</v>
      </c>
      <c r="E350" t="str">
        <f>_xlfn.CONCAT(B350," (",F350,")")</f>
        <v>Κουταλάς (Περιφερειακή Ενότητα Μήλου)</v>
      </c>
      <c r="F350" t="s">
        <v>20633</v>
      </c>
      <c r="G350" t="s">
        <v>21750</v>
      </c>
      <c r="H350">
        <f>VLOOKUP(E350,[1]!greece_raw__2[[Column2]:[LON]],2,FALSE)</f>
        <v>37.136228606099998</v>
      </c>
      <c r="I350">
        <f>VLOOKUP(E350,[1]!greece_raw__2[[Column2]:[LON]],3,FALSE)</f>
        <v>24.451478527999999</v>
      </c>
    </row>
    <row r="351" spans="1:9" x14ac:dyDescent="0.25">
      <c r="A351" t="s">
        <v>3560</v>
      </c>
      <c r="B351" t="s">
        <v>21545</v>
      </c>
      <c r="C351" t="s">
        <v>20095</v>
      </c>
      <c r="D351">
        <v>46</v>
      </c>
      <c r="E351" t="str">
        <f>_xlfn.CONCAT(B351," (",F351,")")</f>
        <v>Κούτσι (Περιφερειακή Ενότητα Άνδρου)</v>
      </c>
      <c r="F351" t="s">
        <v>19958</v>
      </c>
      <c r="G351" t="s">
        <v>21521</v>
      </c>
      <c r="H351">
        <f>VLOOKUP(E351,[1]!greece_raw__2[[Column2]:[LON]],2,FALSE)</f>
        <v>37.835207927299997</v>
      </c>
      <c r="I351">
        <f>VLOOKUP(E351,[1]!greece_raw__2[[Column2]:[LON]],3,FALSE)</f>
        <v>24.800818463700001</v>
      </c>
    </row>
    <row r="352" spans="1:9" x14ac:dyDescent="0.25">
      <c r="A352" t="s">
        <v>4078</v>
      </c>
      <c r="B352" t="s">
        <v>21829</v>
      </c>
      <c r="C352" t="s">
        <v>20946</v>
      </c>
      <c r="D352">
        <v>398</v>
      </c>
      <c r="E352" t="str">
        <f>_xlfn.CONCAT(B352," (",F352,")")</f>
        <v>Κουφονήσιον (Περιφερειακή Ενότητα Νάξου)</v>
      </c>
      <c r="F352" t="s">
        <v>20792</v>
      </c>
      <c r="G352" t="s">
        <v>21828</v>
      </c>
      <c r="H352">
        <f>VLOOKUP(E352,[1]!greece_raw__2[[Column2]:[LON]],2,FALSE)</f>
        <v>36.929775470400003</v>
      </c>
      <c r="I352">
        <f>VLOOKUP(E352,[1]!greece_raw__2[[Column2]:[LON]],3,FALSE)</f>
        <v>25.598342181100001</v>
      </c>
    </row>
    <row r="353" spans="1:9" x14ac:dyDescent="0.25">
      <c r="A353" t="s">
        <v>3557</v>
      </c>
      <c r="B353" t="s">
        <v>21511</v>
      </c>
      <c r="C353" t="s">
        <v>20023</v>
      </c>
      <c r="D353">
        <v>87</v>
      </c>
      <c r="E353" t="str">
        <f>_xlfn.CONCAT(B353," (",F353,")")</f>
        <v>Κόχυλος (Περιφερειακή Ενότητα Άνδρου)</v>
      </c>
      <c r="F353" t="s">
        <v>19958</v>
      </c>
      <c r="G353" t="s">
        <v>21503</v>
      </c>
      <c r="H353">
        <f>VLOOKUP(E353,[1]!greece_raw__2[[Column2]:[LON]],2,FALSE)</f>
        <v>37.788283736300002</v>
      </c>
      <c r="I353">
        <f>VLOOKUP(E353,[1]!greece_raw__2[[Column2]:[LON]],3,FALSE)</f>
        <v>24.941485891500001</v>
      </c>
    </row>
    <row r="354" spans="1:9" x14ac:dyDescent="0.25">
      <c r="A354" t="s">
        <v>3555</v>
      </c>
      <c r="B354" t="s">
        <v>16409</v>
      </c>
      <c r="C354" t="s">
        <v>1632</v>
      </c>
      <c r="D354">
        <v>5743</v>
      </c>
      <c r="E354" t="str">
        <f>_xlfn.CONCAT(B354," (",F354,")")</f>
        <v>Κρεμαστή (Περιφερειακή Ενότητα Ρόδου)</v>
      </c>
      <c r="F354" t="s">
        <v>21133</v>
      </c>
      <c r="G354" t="s">
        <v>21953</v>
      </c>
      <c r="H354">
        <f>VLOOKUP(E354,[1]!greece_raw__2[[Column2]:[LON]],2,FALSE)</f>
        <v>36.408641839300003</v>
      </c>
      <c r="I354">
        <f>VLOOKUP(E354,[1]!greece_raw__2[[Column2]:[LON]],3,FALSE)</f>
        <v>28.117631512999999</v>
      </c>
    </row>
    <row r="355" spans="1:9" x14ac:dyDescent="0.25">
      <c r="A355" t="s">
        <v>3555</v>
      </c>
      <c r="B355" t="s">
        <v>21908</v>
      </c>
      <c r="C355" t="s">
        <v>21172</v>
      </c>
      <c r="D355">
        <v>446</v>
      </c>
      <c r="E355" t="str">
        <f>_xlfn.CONCAT(B355," (",F355,")")</f>
        <v>Κρητηνία (Περιφερειακή Ενότητα Ρόδου)</v>
      </c>
      <c r="F355" t="s">
        <v>21133</v>
      </c>
      <c r="G355" t="s">
        <v>21905</v>
      </c>
      <c r="H355">
        <f>VLOOKUP(E355,[1]!greece_raw__2[[Column2]:[LON]],2,FALSE)</f>
        <v>36.246468585999999</v>
      </c>
      <c r="I355">
        <f>VLOOKUP(E355,[1]!greece_raw__2[[Column2]:[LON]],3,FALSE)</f>
        <v>27.829702727299999</v>
      </c>
    </row>
    <row r="356" spans="1:9" x14ac:dyDescent="0.25">
      <c r="A356" t="s">
        <v>3590</v>
      </c>
      <c r="B356" t="s">
        <v>8831</v>
      </c>
      <c r="C356" t="s">
        <v>7833</v>
      </c>
      <c r="D356">
        <v>220</v>
      </c>
      <c r="E356" t="str">
        <f>_xlfn.CONCAT(B356," (",F356,")")</f>
        <v>Κρητικά (Περιφερειακή Ενότητα Ρόδου)</v>
      </c>
      <c r="F356" t="s">
        <v>21133</v>
      </c>
      <c r="G356" t="s">
        <v>21960</v>
      </c>
      <c r="H356">
        <f>VLOOKUP(E356,[1]!greece_raw__2[[Column2]:[LON]],2,FALSE)</f>
        <v>36.433923010800001</v>
      </c>
      <c r="I356">
        <f>VLOOKUP(E356,[1]!greece_raw__2[[Column2]:[LON]],3,FALSE)</f>
        <v>28.202586640500002</v>
      </c>
    </row>
    <row r="357" spans="1:9" x14ac:dyDescent="0.25">
      <c r="A357" t="s">
        <v>3557</v>
      </c>
      <c r="B357" t="s">
        <v>21988</v>
      </c>
      <c r="C357" t="s">
        <v>21375</v>
      </c>
      <c r="D357">
        <v>26</v>
      </c>
      <c r="E357" t="str">
        <f>_xlfn.CONCAT(B357," (",F357,")")</f>
        <v>Κρόκος (Περιφερειακή Ενότητα Τήνου)</v>
      </c>
      <c r="F357" t="s">
        <v>21348</v>
      </c>
      <c r="G357" t="s">
        <v>21977</v>
      </c>
      <c r="H357">
        <f>VLOOKUP(E357,[1]!greece_raw__2[[Column2]:[LON]],2,FALSE)</f>
        <v>37.5868244101</v>
      </c>
      <c r="I357">
        <f>VLOOKUP(E357,[1]!greece_raw__2[[Column2]:[LON]],3,FALSE)</f>
        <v>25.157656293300001</v>
      </c>
    </row>
    <row r="358" spans="1:9" x14ac:dyDescent="0.25">
      <c r="A358" t="s">
        <v>3560</v>
      </c>
      <c r="B358" t="s">
        <v>21878</v>
      </c>
      <c r="C358" t="s">
        <v>21079</v>
      </c>
      <c r="D358">
        <v>244</v>
      </c>
      <c r="E358" t="str">
        <f>_xlfn.CONCAT(B358," (",F358,")")</f>
        <v>Κρωτήρι (Περιφερειακή Ενότητα Πάρου)</v>
      </c>
      <c r="F358" t="s">
        <v>21010</v>
      </c>
      <c r="G358" t="s">
        <v>21857</v>
      </c>
      <c r="H358">
        <f>VLOOKUP(E358,[1]!greece_raw__2[[Column2]:[LON]],2,FALSE)</f>
        <v>37.096921256000002</v>
      </c>
      <c r="I358">
        <f>VLOOKUP(E358,[1]!greece_raw__2[[Column2]:[LON]],3,FALSE)</f>
        <v>25.138450338999998</v>
      </c>
    </row>
    <row r="359" spans="1:9" x14ac:dyDescent="0.25">
      <c r="A359" t="s">
        <v>3557</v>
      </c>
      <c r="B359" t="s">
        <v>21989</v>
      </c>
      <c r="C359" t="s">
        <v>21377</v>
      </c>
      <c r="D359">
        <v>76</v>
      </c>
      <c r="E359" t="str">
        <f>_xlfn.CONCAT(B359," (",F359,")")</f>
        <v>Κτικάδος (Περιφερειακή Ενότητα Τήνου)</v>
      </c>
      <c r="F359" t="s">
        <v>21348</v>
      </c>
      <c r="G359" t="s">
        <v>21977</v>
      </c>
      <c r="H359">
        <f>VLOOKUP(E359,[1]!greece_raw__2[[Column2]:[LON]],2,FALSE)</f>
        <v>37.562592071300003</v>
      </c>
      <c r="I359">
        <f>VLOOKUP(E359,[1]!greece_raw__2[[Column2]:[LON]],3,FALSE)</f>
        <v>25.153547734299998</v>
      </c>
    </row>
    <row r="360" spans="1:9" x14ac:dyDescent="0.25">
      <c r="A360" t="s">
        <v>3555</v>
      </c>
      <c r="B360" t="s">
        <v>21696</v>
      </c>
      <c r="C360" t="s">
        <v>20572</v>
      </c>
      <c r="D360">
        <v>530</v>
      </c>
      <c r="E360" t="str">
        <f>_xlfn.CONCAT(B360," (",F360,")")</f>
        <v>Κύθνος (Περιφερειακή Ενότητα Κέας - Κύθνου)</v>
      </c>
      <c r="F360" t="s">
        <v>20508</v>
      </c>
      <c r="G360" t="s">
        <v>21691</v>
      </c>
      <c r="H360">
        <f>VLOOKUP(E360,[1]!greece_raw__2[[Column2]:[LON]],2,FALSE)</f>
        <v>37.409948481500003</v>
      </c>
      <c r="I360">
        <f>VLOOKUP(E360,[1]!greece_raw__2[[Column2]:[LON]],3,FALSE)</f>
        <v>24.4265219728</v>
      </c>
    </row>
    <row r="361" spans="1:9" x14ac:dyDescent="0.25">
      <c r="A361" t="s">
        <v>3560</v>
      </c>
      <c r="B361" t="s">
        <v>21546</v>
      </c>
      <c r="C361" t="s">
        <v>20097</v>
      </c>
      <c r="D361">
        <v>30</v>
      </c>
      <c r="E361" t="str">
        <f>_xlfn.CONCAT(B361," (",F361,")")</f>
        <v>Κυπρί (Περιφερειακή Ενότητα Άνδρου)</v>
      </c>
      <c r="F361" t="s">
        <v>19958</v>
      </c>
      <c r="G361" t="s">
        <v>21521</v>
      </c>
      <c r="H361">
        <f>VLOOKUP(E361,[1]!greece_raw__2[[Column2]:[LON]],2,FALSE)</f>
        <v>37.874365708200003</v>
      </c>
      <c r="I361">
        <f>VLOOKUP(E361,[1]!greece_raw__2[[Column2]:[LON]],3,FALSE)</f>
        <v>24.7619897312</v>
      </c>
    </row>
    <row r="362" spans="1:9" x14ac:dyDescent="0.25">
      <c r="A362" t="s">
        <v>3555</v>
      </c>
      <c r="B362" t="s">
        <v>11768</v>
      </c>
      <c r="C362" t="s">
        <v>9592</v>
      </c>
      <c r="D362">
        <v>205</v>
      </c>
      <c r="E362" t="str">
        <f>_xlfn.CONCAT(B362," (",F362,")")</f>
        <v>Κώμη (Περιφερειακή Ενότητα Τήνου)</v>
      </c>
      <c r="F362" t="s">
        <v>21348</v>
      </c>
      <c r="G362" t="s">
        <v>21977</v>
      </c>
      <c r="H362">
        <f>VLOOKUP(E362,[1]!greece_raw__2[[Column2]:[LON]],2,FALSE)</f>
        <v>37.6016379681</v>
      </c>
      <c r="I362">
        <f>VLOOKUP(E362,[1]!greece_raw__2[[Column2]:[LON]],3,FALSE)</f>
        <v>25.139801671499999</v>
      </c>
    </row>
    <row r="363" spans="1:9" x14ac:dyDescent="0.25">
      <c r="A363" t="s">
        <v>3555</v>
      </c>
      <c r="B363" t="s">
        <v>21714</v>
      </c>
      <c r="C363" t="s">
        <v>20616</v>
      </c>
      <c r="D363">
        <v>25311</v>
      </c>
      <c r="E363" t="str">
        <f>_xlfn.CONCAT(B363," (",F363,")")</f>
        <v>Κως (Περιφερειακή Ενότητα Κω)</v>
      </c>
      <c r="F363" t="s">
        <v>20583</v>
      </c>
      <c r="G363" t="s">
        <v>21715</v>
      </c>
      <c r="H363">
        <f>VLOOKUP(E363,[1]!greece_raw__2[[Column2]:[LON]],2,FALSE)</f>
        <v>36.8909301427</v>
      </c>
      <c r="I363">
        <f>VLOOKUP(E363,[1]!greece_raw__2[[Column2]:[LON]],3,FALSE)</f>
        <v>27.290213956300001</v>
      </c>
    </row>
    <row r="364" spans="1:9" x14ac:dyDescent="0.25">
      <c r="A364" t="s">
        <v>3557</v>
      </c>
      <c r="B364" t="s">
        <v>21879</v>
      </c>
      <c r="C364" t="s">
        <v>21081</v>
      </c>
      <c r="D364">
        <v>253</v>
      </c>
      <c r="E364" t="str">
        <f>_xlfn.CONCAT(B364," (",F364,")")</f>
        <v>Κώστος (Περιφερειακή Ενότητα Πάρου)</v>
      </c>
      <c r="F364" t="s">
        <v>21010</v>
      </c>
      <c r="G364" t="s">
        <v>21857</v>
      </c>
      <c r="H364">
        <f>VLOOKUP(E364,[1]!greece_raw__2[[Column2]:[LON]],2,FALSE)</f>
        <v>37.074759504600003</v>
      </c>
      <c r="I364">
        <f>VLOOKUP(E364,[1]!greece_raw__2[[Column2]:[LON]],3,FALSE)</f>
        <v>25.216677330100001</v>
      </c>
    </row>
    <row r="365" spans="1:9" x14ac:dyDescent="0.25">
      <c r="A365" t="s">
        <v>3555</v>
      </c>
      <c r="B365" t="s">
        <v>12220</v>
      </c>
      <c r="C365" t="s">
        <v>10525</v>
      </c>
      <c r="D365">
        <v>1</v>
      </c>
      <c r="E365" t="str">
        <f>_xlfn.CONCAT(B365," (",F365,")")</f>
        <v>Λαγκάδα (Περιφερειακή Ενότητα Πάρου)</v>
      </c>
      <c r="F365" t="s">
        <v>21010</v>
      </c>
      <c r="G365" t="s">
        <v>21857</v>
      </c>
      <c r="H365">
        <f>VLOOKUP(E365,[1]!greece_raw__2[[Column2]:[LON]],2,FALSE)</f>
        <v>37.021611428600004</v>
      </c>
      <c r="I365">
        <f>VLOOKUP(E365,[1]!greece_raw__2[[Column2]:[LON]],3,FALSE)</f>
        <v>25.189809364399999</v>
      </c>
    </row>
    <row r="366" spans="1:9" x14ac:dyDescent="0.25">
      <c r="A366" t="s">
        <v>3555</v>
      </c>
      <c r="B366" t="s">
        <v>21880</v>
      </c>
      <c r="C366" t="s">
        <v>21083</v>
      </c>
      <c r="D366">
        <v>67</v>
      </c>
      <c r="E366" t="str">
        <f>_xlfn.CONCAT(B366," (",F366,")")</f>
        <v>Λάγκερη (Περιφερειακή Ενότητα Πάρου)</v>
      </c>
      <c r="F366" t="s">
        <v>21010</v>
      </c>
      <c r="G366" t="s">
        <v>21857</v>
      </c>
      <c r="H366">
        <f>VLOOKUP(E366,[1]!greece_raw__2[[Column2]:[LON]],2,FALSE)</f>
        <v>37.126605940300003</v>
      </c>
      <c r="I366">
        <f>VLOOKUP(E366,[1]!greece_raw__2[[Column2]:[LON]],3,FALSE)</f>
        <v>25.2649791634</v>
      </c>
    </row>
    <row r="367" spans="1:9" x14ac:dyDescent="0.25">
      <c r="A367" t="s">
        <v>3560</v>
      </c>
      <c r="B367" t="s">
        <v>21704</v>
      </c>
      <c r="C367" t="s">
        <v>20594</v>
      </c>
      <c r="D367">
        <v>151</v>
      </c>
      <c r="E367" t="str">
        <f>_xlfn.CONCAT(B367," (",F367,")")</f>
        <v>Λαγούδι - Ζια (Περιφερειακή Ενότητα Κω)</v>
      </c>
      <c r="F367" t="s">
        <v>20583</v>
      </c>
      <c r="G367" t="s">
        <v>21701</v>
      </c>
      <c r="H367">
        <f>VLOOKUP(E367,[1]!greece_raw__2[[Column2]:[LON]],2,FALSE)</f>
        <v>36.845423704700003</v>
      </c>
      <c r="I367">
        <f>VLOOKUP(E367,[1]!greece_raw__2[[Column2]:[LON]],3,FALSE)</f>
        <v>27.199274039999999</v>
      </c>
    </row>
    <row r="368" spans="1:9" x14ac:dyDescent="0.25">
      <c r="A368" t="s">
        <v>3590</v>
      </c>
      <c r="B368" t="s">
        <v>21935</v>
      </c>
      <c r="C368" t="s">
        <v>21226</v>
      </c>
      <c r="D368">
        <v>401</v>
      </c>
      <c r="E368" t="str">
        <f>_xlfn.CONCAT(B368," (",F368,")")</f>
        <v>Λάερμα (Περιφερειακή Ενότητα Ρόδου)</v>
      </c>
      <c r="F368" t="s">
        <v>21133</v>
      </c>
      <c r="G368" t="s">
        <v>21934</v>
      </c>
      <c r="H368">
        <f>VLOOKUP(E368,[1]!greece_raw__2[[Column2]:[LON]],2,FALSE)</f>
        <v>36.152101810700003</v>
      </c>
      <c r="I368">
        <f>VLOOKUP(E368,[1]!greece_raw__2[[Column2]:[LON]],3,FALSE)</f>
        <v>27.935372947099999</v>
      </c>
    </row>
    <row r="369" spans="1:9" x14ac:dyDescent="0.25">
      <c r="A369" t="s">
        <v>3560</v>
      </c>
      <c r="B369" t="s">
        <v>21649</v>
      </c>
      <c r="C369" t="s">
        <v>20443</v>
      </c>
      <c r="D369">
        <v>132</v>
      </c>
      <c r="E369" t="str">
        <f>_xlfn.CONCAT(B369," (",F369,")")</f>
        <v>Λακκί (Περιφερειακή Ενότητα Καρπάθου)</v>
      </c>
      <c r="F369" t="s">
        <v>20410</v>
      </c>
      <c r="G369" t="s">
        <v>21640</v>
      </c>
      <c r="H369">
        <f>VLOOKUP(E369,[1]!greece_raw__2[[Column2]:[LON]],2,FALSE)</f>
        <v>35.454721157999998</v>
      </c>
      <c r="I369">
        <f>VLOOKUP(E369,[1]!greece_raw__2[[Column2]:[LON]],3,FALSE)</f>
        <v>27.151259779299998</v>
      </c>
    </row>
    <row r="370" spans="1:9" x14ac:dyDescent="0.25">
      <c r="A370" t="s">
        <v>3560</v>
      </c>
      <c r="B370" t="s">
        <v>21631</v>
      </c>
      <c r="C370" t="s">
        <v>20355</v>
      </c>
      <c r="D370">
        <v>2112</v>
      </c>
      <c r="E370" t="str">
        <f>_xlfn.CONCAT(B370," (",F370,")")</f>
        <v>Λακκίον (Περιφερειακή Ενότητα Καλύμνου)</v>
      </c>
      <c r="F370" t="s">
        <v>20248</v>
      </c>
      <c r="G370" t="s">
        <v>21627</v>
      </c>
      <c r="H370">
        <f>VLOOKUP(E370,[1]!greece_raw__2[[Column2]:[LON]],2,FALSE)</f>
        <v>37.130536578600001</v>
      </c>
      <c r="I370">
        <f>VLOOKUP(E370,[1]!greece_raw__2[[Column2]:[LON]],3,FALSE)</f>
        <v>26.8498978356</v>
      </c>
    </row>
    <row r="371" spans="1:9" x14ac:dyDescent="0.25">
      <c r="A371" t="s">
        <v>3560</v>
      </c>
      <c r="B371" t="s">
        <v>21631</v>
      </c>
      <c r="C371" t="s">
        <v>20355</v>
      </c>
      <c r="D371">
        <v>1</v>
      </c>
      <c r="E371" t="str">
        <f>_xlfn.CONCAT(B371," (",F371,")")</f>
        <v>Λακκίον (Περιφερειακή Ενότητα Ρόδου)</v>
      </c>
      <c r="F371" t="s">
        <v>21133</v>
      </c>
      <c r="G371" t="s">
        <v>21905</v>
      </c>
      <c r="H371">
        <f>VLOOKUP(E371,[1]!greece_raw__2[[Column2]:[LON]],2,FALSE)</f>
        <v>36.181992225400002</v>
      </c>
      <c r="I371">
        <f>VLOOKUP(E371,[1]!greece_raw__2[[Column2]:[LON]],3,FALSE)</f>
        <v>27.785194799300001</v>
      </c>
    </row>
    <row r="372" spans="1:9" x14ac:dyDescent="0.25">
      <c r="A372" t="s">
        <v>3590</v>
      </c>
      <c r="B372" t="s">
        <v>21493</v>
      </c>
      <c r="C372" t="s">
        <v>19985</v>
      </c>
      <c r="D372">
        <v>98</v>
      </c>
      <c r="E372" t="str">
        <f>_xlfn.CONCAT(B372," (",F372,")")</f>
        <v>Λάμυρα (Περιφερειακή Ενότητα Άνδρου)</v>
      </c>
      <c r="F372" t="s">
        <v>19958</v>
      </c>
      <c r="G372" t="s">
        <v>21483</v>
      </c>
      <c r="H372">
        <f>VLOOKUP(E372,[1]!greece_raw__2[[Column2]:[LON]],2,FALSE)</f>
        <v>37.826896558599998</v>
      </c>
      <c r="I372">
        <f>VLOOKUP(E372,[1]!greece_raw__2[[Column2]:[LON]],3,FALSE)</f>
        <v>24.909821213800001</v>
      </c>
    </row>
    <row r="373" spans="1:9" x14ac:dyDescent="0.25">
      <c r="A373" t="s">
        <v>3555</v>
      </c>
      <c r="B373" t="s">
        <v>22018</v>
      </c>
      <c r="C373" t="s">
        <v>21439</v>
      </c>
      <c r="D373">
        <v>203</v>
      </c>
      <c r="E373" t="str">
        <f>_xlfn.CONCAT(B373," (",F373,")")</f>
        <v>Λαούτη (Περιφερειακή Ενότητα Τήνου)</v>
      </c>
      <c r="F373" t="s">
        <v>21348</v>
      </c>
      <c r="G373" t="s">
        <v>22015</v>
      </c>
      <c r="H373">
        <f>VLOOKUP(E373,[1]!greece_raw__2[[Column2]:[LON]],2,FALSE)</f>
        <v>37.532139616599999</v>
      </c>
      <c r="I373">
        <f>VLOOKUP(E373,[1]!greece_raw__2[[Column2]:[LON]],3,FALSE)</f>
        <v>25.213654607799999</v>
      </c>
    </row>
    <row r="374" spans="1:9" x14ac:dyDescent="0.25">
      <c r="A374" t="s">
        <v>3555</v>
      </c>
      <c r="B374" t="s">
        <v>21936</v>
      </c>
      <c r="C374" t="s">
        <v>21228</v>
      </c>
      <c r="D374">
        <v>2083</v>
      </c>
      <c r="E374" t="str">
        <f>_xlfn.CONCAT(B374," (",F374,")")</f>
        <v>Λάρδος (Περιφερειακή Ενότητα Ρόδου)</v>
      </c>
      <c r="F374" t="s">
        <v>21133</v>
      </c>
      <c r="G374" t="s">
        <v>21934</v>
      </c>
      <c r="H374">
        <f>VLOOKUP(E374,[1]!greece_raw__2[[Column2]:[LON]],2,FALSE)</f>
        <v>36.0916030263</v>
      </c>
      <c r="I374">
        <f>VLOOKUP(E374,[1]!greece_raw__2[[Column2]:[LON]],3,FALSE)</f>
        <v>28.014979008600001</v>
      </c>
    </row>
    <row r="375" spans="1:9" x14ac:dyDescent="0.25">
      <c r="A375" t="s">
        <v>3555</v>
      </c>
      <c r="B375" t="s">
        <v>21650</v>
      </c>
      <c r="C375" t="s">
        <v>20445</v>
      </c>
      <c r="D375">
        <v>13</v>
      </c>
      <c r="E375" t="str">
        <f>_xlfn.CONCAT(B375," (",F375,")")</f>
        <v>Λάστος (Περιφερειακή Ενότητα Καρπάθου)</v>
      </c>
      <c r="F375" t="s">
        <v>20410</v>
      </c>
      <c r="G375" t="s">
        <v>21640</v>
      </c>
      <c r="H375">
        <f>VLOOKUP(E375,[1]!greece_raw__2[[Column2]:[LON]],2,FALSE)</f>
        <v>35.574449367299998</v>
      </c>
      <c r="I375">
        <f>VLOOKUP(E375,[1]!greece_raw__2[[Column2]:[LON]],3,FALSE)</f>
        <v>27.138810147699999</v>
      </c>
    </row>
    <row r="376" spans="1:9" x14ac:dyDescent="0.25">
      <c r="A376" t="s">
        <v>3555</v>
      </c>
      <c r="B376" t="s">
        <v>21949</v>
      </c>
      <c r="C376" t="s">
        <v>21253</v>
      </c>
      <c r="D376">
        <v>294</v>
      </c>
      <c r="E376" t="str">
        <f>_xlfn.CONCAT(B376," (",F376,")")</f>
        <v>Λαχανιά (Περιφερειακή Ενότητα Ρόδου)</v>
      </c>
      <c r="F376" t="s">
        <v>21133</v>
      </c>
      <c r="G376" t="s">
        <v>21940</v>
      </c>
      <c r="H376">
        <f>VLOOKUP(E376,[1]!greece_raw__2[[Column2]:[LON]],2,FALSE)</f>
        <v>35.964341998899997</v>
      </c>
      <c r="I376">
        <f>VLOOKUP(E376,[1]!greece_raw__2[[Column2]:[LON]],3,FALSE)</f>
        <v>27.859043498799998</v>
      </c>
    </row>
    <row r="377" spans="1:9" x14ac:dyDescent="0.25">
      <c r="A377" t="s">
        <v>3565</v>
      </c>
      <c r="B377" t="s">
        <v>21625</v>
      </c>
      <c r="C377" t="s">
        <v>20337</v>
      </c>
      <c r="D377">
        <v>784</v>
      </c>
      <c r="E377" t="str">
        <f>_xlfn.CONCAT(B377," (",F377,")")</f>
        <v>Λειψοί (Περιφερειακή Ενότητα Καλύμνου)</v>
      </c>
      <c r="F377" t="s">
        <v>20248</v>
      </c>
      <c r="G377" t="s">
        <v>21626</v>
      </c>
      <c r="H377">
        <f>VLOOKUP(E377,[1]!greece_raw__2[[Column2]:[LON]],2,FALSE)</f>
        <v>37.292840548599997</v>
      </c>
      <c r="I377">
        <f>VLOOKUP(E377,[1]!greece_raw__2[[Column2]:[LON]],3,FALSE)</f>
        <v>26.7666019023</v>
      </c>
    </row>
    <row r="378" spans="1:9" x14ac:dyDescent="0.25">
      <c r="A378" t="s">
        <v>3573</v>
      </c>
      <c r="B378" t="s">
        <v>21790</v>
      </c>
      <c r="C378" t="s">
        <v>20831</v>
      </c>
      <c r="D378">
        <v>52</v>
      </c>
      <c r="E378" t="str">
        <f>_xlfn.CONCAT(B378," (",F378,")")</f>
        <v>Λεύκαι (Περιφερειακή Ενότητα Νάξου)</v>
      </c>
      <c r="F378" t="s">
        <v>20792</v>
      </c>
      <c r="G378" t="s">
        <v>21779</v>
      </c>
      <c r="H378">
        <f>VLOOKUP(E378,[1]!greece_raw__2[[Column2]:[LON]],2,FALSE)</f>
        <v>36.810516937599999</v>
      </c>
      <c r="I378">
        <f>VLOOKUP(E378,[1]!greece_raw__2[[Column2]:[LON]],3,FALSE)</f>
        <v>25.8460243635</v>
      </c>
    </row>
    <row r="379" spans="1:9" x14ac:dyDescent="0.25">
      <c r="A379" t="s">
        <v>3573</v>
      </c>
      <c r="B379" t="s">
        <v>21790</v>
      </c>
      <c r="C379" t="s">
        <v>20831</v>
      </c>
      <c r="D379">
        <v>555</v>
      </c>
      <c r="E379" t="str">
        <f>_xlfn.CONCAT(B379," (",F379,")")</f>
        <v>Λεύκαι (Περιφερειακή Ενότητα Πάρου)</v>
      </c>
      <c r="F379" t="s">
        <v>21010</v>
      </c>
      <c r="G379" t="s">
        <v>21857</v>
      </c>
      <c r="H379">
        <f>VLOOKUP(E379,[1]!greece_raw__2[[Column2]:[LON]],2,FALSE)</f>
        <v>37.052887453099999</v>
      </c>
      <c r="I379">
        <f>VLOOKUP(E379,[1]!greece_raw__2[[Column2]:[LON]],3,FALSE)</f>
        <v>25.2061885058</v>
      </c>
    </row>
    <row r="380" spans="1:9" x14ac:dyDescent="0.25">
      <c r="A380" t="s">
        <v>3565</v>
      </c>
      <c r="B380" t="s">
        <v>21697</v>
      </c>
      <c r="C380" t="s">
        <v>329</v>
      </c>
      <c r="D380">
        <v>2</v>
      </c>
      <c r="E380" t="str">
        <f>_xlfn.CONCAT(B380," (",F380,")")</f>
        <v>Λεύκες (Περιφερειακή Ενότητα Κέας - Κύθνου)</v>
      </c>
      <c r="F380" t="s">
        <v>20508</v>
      </c>
      <c r="G380" t="s">
        <v>21691</v>
      </c>
      <c r="H380">
        <f>VLOOKUP(E380,[1]!greece_raw__2[[Column2]:[LON]],2,FALSE)</f>
        <v>37.372491454399999</v>
      </c>
      <c r="I380">
        <f>VLOOKUP(E380,[1]!greece_raw__2[[Column2]:[LON]],3,FALSE)</f>
        <v>24.448922199399998</v>
      </c>
    </row>
    <row r="381" spans="1:9" x14ac:dyDescent="0.25">
      <c r="A381" t="s">
        <v>3557</v>
      </c>
      <c r="B381" t="s">
        <v>21651</v>
      </c>
      <c r="C381" t="s">
        <v>20447</v>
      </c>
      <c r="D381">
        <v>60</v>
      </c>
      <c r="E381" t="str">
        <f>_xlfn.CONCAT(B381," (",F381,")")</f>
        <v>Λευκός (Περιφερειακή Ενότητα Καρπάθου)</v>
      </c>
      <c r="F381" t="s">
        <v>20410</v>
      </c>
      <c r="G381" t="s">
        <v>21640</v>
      </c>
      <c r="H381">
        <f>VLOOKUP(E381,[1]!greece_raw__2[[Column2]:[LON]],2,FALSE)</f>
        <v>35.5962494503</v>
      </c>
      <c r="I381">
        <f>VLOOKUP(E381,[1]!greece_raw__2[[Column2]:[LON]],3,FALSE)</f>
        <v>27.091333332000001</v>
      </c>
    </row>
    <row r="382" spans="1:9" x14ac:dyDescent="0.25">
      <c r="A382" t="s">
        <v>3555</v>
      </c>
      <c r="B382" t="s">
        <v>21990</v>
      </c>
      <c r="C382" t="s">
        <v>21379</v>
      </c>
      <c r="D382">
        <v>3</v>
      </c>
      <c r="E382" t="str">
        <f>_xlfn.CONCAT(B382," (",F382,")")</f>
        <v>Λιβάδα (Περιφερειακή Ενότητα Τήνου)</v>
      </c>
      <c r="F382" t="s">
        <v>21348</v>
      </c>
      <c r="G382" t="s">
        <v>21977</v>
      </c>
      <c r="H382">
        <f>VLOOKUP(E382,[1]!greece_raw__2[[Column2]:[LON]],2,FALSE)</f>
        <v>37.583182198199999</v>
      </c>
      <c r="I382">
        <f>VLOOKUP(E382,[1]!greece_raw__2[[Column2]:[LON]],3,FALSE)</f>
        <v>25.201804306500001</v>
      </c>
    </row>
    <row r="383" spans="1:9" x14ac:dyDescent="0.25">
      <c r="A383" t="s">
        <v>3590</v>
      </c>
      <c r="B383" t="s">
        <v>3831</v>
      </c>
      <c r="C383" t="s">
        <v>2238</v>
      </c>
      <c r="D383">
        <v>171</v>
      </c>
      <c r="E383" t="str">
        <f>_xlfn.CONCAT(B383," (",F383,")")</f>
        <v>Λιβάδια (Περιφερειακή Ενότητα Άνδρου)</v>
      </c>
      <c r="F383" t="s">
        <v>19958</v>
      </c>
      <c r="G383" t="s">
        <v>21483</v>
      </c>
      <c r="H383">
        <f>VLOOKUP(E383,[1]!greece_raw__2[[Column2]:[LON]],2,FALSE)</f>
        <v>37.821823586299999</v>
      </c>
      <c r="I383">
        <f>VLOOKUP(E383,[1]!greece_raw__2[[Column2]:[LON]],3,FALSE)</f>
        <v>24.9296576413</v>
      </c>
    </row>
    <row r="384" spans="1:9" x14ac:dyDescent="0.25">
      <c r="A384" t="s">
        <v>3590</v>
      </c>
      <c r="B384" t="s">
        <v>3831</v>
      </c>
      <c r="C384" t="s">
        <v>2238</v>
      </c>
      <c r="D384">
        <v>107</v>
      </c>
      <c r="E384" t="str">
        <f>_xlfn.CONCAT(B384," (",F384,")")</f>
        <v>Λιβάδια (Περιφερειακή Ενότητα Καλύμνου)</v>
      </c>
      <c r="F384" t="s">
        <v>20248</v>
      </c>
      <c r="G384" t="s">
        <v>21609</v>
      </c>
      <c r="H384">
        <f>VLOOKUP(E384,[1]!greece_raw__2[[Column2]:[LON]],2,FALSE)</f>
        <v>36.538669765599998</v>
      </c>
      <c r="I384">
        <f>VLOOKUP(E384,[1]!greece_raw__2[[Column2]:[LON]],3,FALSE)</f>
        <v>26.3379444242</v>
      </c>
    </row>
    <row r="385" spans="1:9" x14ac:dyDescent="0.25">
      <c r="A385" t="s">
        <v>3590</v>
      </c>
      <c r="B385" t="s">
        <v>3831</v>
      </c>
      <c r="C385" t="s">
        <v>2238</v>
      </c>
      <c r="D385">
        <v>23</v>
      </c>
      <c r="E385" t="str">
        <f>_xlfn.CONCAT(B385," (",F385,")")</f>
        <v>Λιβάδια (Περιφερειακή Ενότητα Πάρου)</v>
      </c>
      <c r="F385" t="s">
        <v>21010</v>
      </c>
      <c r="G385" t="s">
        <v>21857</v>
      </c>
      <c r="H385">
        <f>VLOOKUP(E385,[1]!greece_raw__2[[Column2]:[LON]],2,FALSE)</f>
        <v>37.116343839000002</v>
      </c>
      <c r="I385">
        <f>VLOOKUP(E385,[1]!greece_raw__2[[Column2]:[LON]],3,FALSE)</f>
        <v>25.215037252199998</v>
      </c>
    </row>
    <row r="386" spans="1:9" x14ac:dyDescent="0.25">
      <c r="A386" t="s">
        <v>3590</v>
      </c>
      <c r="B386" t="s">
        <v>3831</v>
      </c>
      <c r="C386" t="s">
        <v>2238</v>
      </c>
      <c r="D386">
        <v>556</v>
      </c>
      <c r="E386" t="str">
        <f>_xlfn.CONCAT(B386," (",F386,")")</f>
        <v>Λιβάδια (Περιφερειακή Ενότητα Ρόδου)</v>
      </c>
      <c r="F386" t="s">
        <v>21133</v>
      </c>
      <c r="G386" t="s">
        <v>21973</v>
      </c>
      <c r="H386">
        <f>VLOOKUP(E386,[1]!greece_raw__2[[Column2]:[LON]],2,FALSE)</f>
        <v>36.413383510899997</v>
      </c>
      <c r="I386">
        <f>VLOOKUP(E386,[1]!greece_raw__2[[Column2]:[LON]],3,FALSE)</f>
        <v>27.3834295799</v>
      </c>
    </row>
    <row r="387" spans="1:9" x14ac:dyDescent="0.25">
      <c r="A387" t="s">
        <v>3560</v>
      </c>
      <c r="B387" t="s">
        <v>9124</v>
      </c>
      <c r="C387" t="s">
        <v>1540</v>
      </c>
      <c r="D387">
        <v>1</v>
      </c>
      <c r="E387" t="str">
        <f>_xlfn.CONCAT(B387," (",F387,")")</f>
        <v>Λιβάδιον (Περιφερειακή Ενότητα Θήρας)</v>
      </c>
      <c r="F387" t="s">
        <v>20122</v>
      </c>
      <c r="G387" t="s">
        <v>21601</v>
      </c>
      <c r="H387">
        <f>VLOOKUP(E387,[1]!greece_raw__2[[Column2]:[LON]],2,FALSE)</f>
        <v>36.597198624199997</v>
      </c>
      <c r="I387">
        <f>VLOOKUP(E387,[1]!greece_raw__2[[Column2]:[LON]],3,FALSE)</f>
        <v>24.9390873374</v>
      </c>
    </row>
    <row r="388" spans="1:9" x14ac:dyDescent="0.25">
      <c r="A388" t="s">
        <v>3560</v>
      </c>
      <c r="B388" t="s">
        <v>9124</v>
      </c>
      <c r="C388" t="s">
        <v>1540</v>
      </c>
      <c r="D388">
        <v>601</v>
      </c>
      <c r="E388" t="str">
        <f>_xlfn.CONCAT(B388," (",F388,")")</f>
        <v>Λιβάδιον (Περιφερειακή Ενότητα Μήλου)</v>
      </c>
      <c r="F388" t="s">
        <v>20633</v>
      </c>
      <c r="G388" t="s">
        <v>21750</v>
      </c>
      <c r="H388">
        <f>VLOOKUP(E388,[1]!greece_raw__2[[Column2]:[LON]],2,FALSE)</f>
        <v>37.139619510999999</v>
      </c>
      <c r="I388">
        <f>VLOOKUP(E388,[1]!greece_raw__2[[Column2]:[LON]],3,FALSE)</f>
        <v>24.510757669899998</v>
      </c>
    </row>
    <row r="389" spans="1:9" x14ac:dyDescent="0.25">
      <c r="A389" t="s">
        <v>3555</v>
      </c>
      <c r="B389" t="s">
        <v>21678</v>
      </c>
      <c r="C389" t="s">
        <v>8636</v>
      </c>
      <c r="D389">
        <v>2</v>
      </c>
      <c r="E389" t="str">
        <f>_xlfn.CONCAT(B389," (",F389,")")</f>
        <v>Λιγιά (Περιφερειακή Ενότητα Κέας - Κύθνου)</v>
      </c>
      <c r="F389" t="s">
        <v>20508</v>
      </c>
      <c r="G389" t="s">
        <v>21668</v>
      </c>
      <c r="H389">
        <f>VLOOKUP(E389,[1]!greece_raw__2[[Column2]:[LON]],2,FALSE)</f>
        <v>37.569351556299999</v>
      </c>
      <c r="I389">
        <f>VLOOKUP(E389,[1]!greece_raw__2[[Column2]:[LON]],3,FALSE)</f>
        <v>24.281110007300001</v>
      </c>
    </row>
    <row r="390" spans="1:9" x14ac:dyDescent="0.25">
      <c r="A390" t="s">
        <v>3555</v>
      </c>
      <c r="B390" t="s">
        <v>21937</v>
      </c>
      <c r="C390" t="s">
        <v>21230</v>
      </c>
      <c r="D390">
        <v>2441</v>
      </c>
      <c r="E390" t="str">
        <f>_xlfn.CONCAT(B390," (",F390,")")</f>
        <v>Λίνδος (Περιφερειακή Ενότητα Ρόδου)</v>
      </c>
      <c r="F390" t="s">
        <v>21133</v>
      </c>
      <c r="G390" t="s">
        <v>21934</v>
      </c>
      <c r="H390">
        <f>VLOOKUP(E390,[1]!greece_raw__2[[Column2]:[LON]],2,FALSE)</f>
        <v>36.089038574299998</v>
      </c>
      <c r="I390">
        <f>VLOOKUP(E390,[1]!greece_raw__2[[Column2]:[LON]],3,FALSE)</f>
        <v>28.083991114900002</v>
      </c>
    </row>
    <row r="391" spans="1:9" x14ac:dyDescent="0.25">
      <c r="A391" t="s">
        <v>3557</v>
      </c>
      <c r="B391" t="s">
        <v>21705</v>
      </c>
      <c r="C391" t="s">
        <v>20596</v>
      </c>
      <c r="D391">
        <v>257</v>
      </c>
      <c r="E391" t="str">
        <f>_xlfn.CONCAT(B391," (",F391,")")</f>
        <v>Λινοπότης (Περιφερειακή Ενότητα Κω)</v>
      </c>
      <c r="F391" t="s">
        <v>20583</v>
      </c>
      <c r="G391" t="s">
        <v>21701</v>
      </c>
      <c r="H391">
        <f>VLOOKUP(E391,[1]!greece_raw__2[[Column2]:[LON]],2,FALSE)</f>
        <v>36.867741902699997</v>
      </c>
      <c r="I391">
        <f>VLOOKUP(E391,[1]!greece_raw__2[[Column2]:[LON]],3,FALSE)</f>
        <v>27.174082352199999</v>
      </c>
    </row>
    <row r="392" spans="1:9" x14ac:dyDescent="0.25">
      <c r="A392" t="s">
        <v>3557</v>
      </c>
      <c r="B392" t="s">
        <v>21816</v>
      </c>
      <c r="C392" t="s">
        <v>20909</v>
      </c>
      <c r="D392">
        <v>101</v>
      </c>
      <c r="E392" t="str">
        <f>_xlfn.CONCAT(B392," (",F392,")")</f>
        <v>Λιώνας (Περιφερειακή Ενότητα Νάξου)</v>
      </c>
      <c r="F392" t="s">
        <v>20792</v>
      </c>
      <c r="G392" t="s">
        <v>21801</v>
      </c>
      <c r="H392">
        <f>VLOOKUP(E392,[1]!greece_raw__2[[Column2]:[LON]],2,FALSE)</f>
        <v>37.1358172853</v>
      </c>
      <c r="I392">
        <f>VLOOKUP(E392,[1]!greece_raw__2[[Column2]:[LON]],3,FALSE)</f>
        <v>25.582572954500002</v>
      </c>
    </row>
    <row r="393" spans="1:9" x14ac:dyDescent="0.25">
      <c r="A393" t="s">
        <v>3590</v>
      </c>
      <c r="B393" t="s">
        <v>12101</v>
      </c>
      <c r="C393" t="s">
        <v>10275</v>
      </c>
      <c r="D393">
        <v>81</v>
      </c>
      <c r="E393" t="str">
        <f>_xlfn.CONCAT(B393," (",F393,")")</f>
        <v>Λουτρά (Περιφερειακή Ενότητα Κέας - Κύθνου)</v>
      </c>
      <c r="F393" t="s">
        <v>20508</v>
      </c>
      <c r="G393" t="s">
        <v>21691</v>
      </c>
      <c r="H393">
        <f>VLOOKUP(E393,[1]!greece_raw__2[[Column2]:[LON]],2,FALSE)</f>
        <v>37.439100037999999</v>
      </c>
      <c r="I393">
        <f>VLOOKUP(E393,[1]!greece_raw__2[[Column2]:[LON]],3,FALSE)</f>
        <v>24.422819961199998</v>
      </c>
    </row>
    <row r="394" spans="1:9" x14ac:dyDescent="0.25">
      <c r="A394" t="s">
        <v>3590</v>
      </c>
      <c r="B394" t="s">
        <v>12101</v>
      </c>
      <c r="C394" t="s">
        <v>10275</v>
      </c>
      <c r="D394">
        <v>24</v>
      </c>
      <c r="E394" t="str">
        <f>_xlfn.CONCAT(B394," (",F394,")")</f>
        <v>Λουτρά (Περιφερειακή Ενότητα Τήνου)</v>
      </c>
      <c r="F394" t="s">
        <v>21348</v>
      </c>
      <c r="G394" t="s">
        <v>21977</v>
      </c>
      <c r="H394">
        <f>VLOOKUP(E394,[1]!greece_raw__2[[Column2]:[LON]],2,FALSE)</f>
        <v>37.582894261</v>
      </c>
      <c r="I394">
        <f>VLOOKUP(E394,[1]!greece_raw__2[[Column2]:[LON]],3,FALSE)</f>
        <v>25.157729271000001</v>
      </c>
    </row>
    <row r="395" spans="1:9" x14ac:dyDescent="0.25">
      <c r="A395" t="s">
        <v>3590</v>
      </c>
      <c r="B395" t="s">
        <v>21817</v>
      </c>
      <c r="C395" t="s">
        <v>20911</v>
      </c>
      <c r="D395">
        <v>23</v>
      </c>
      <c r="E395" t="str">
        <f>_xlfn.CONCAT(B395," (",F395,")")</f>
        <v>Λυγαρίδια (Περιφερειακή Ενότητα Νάξου)</v>
      </c>
      <c r="F395" t="s">
        <v>20792</v>
      </c>
      <c r="G395" t="s">
        <v>21801</v>
      </c>
      <c r="H395">
        <f>VLOOKUP(E395,[1]!greece_raw__2[[Column2]:[LON]],2,FALSE)</f>
        <v>37.070169908499999</v>
      </c>
      <c r="I395">
        <f>VLOOKUP(E395,[1]!greece_raw__2[[Column2]:[LON]],3,FALSE)</f>
        <v>25.582991865899999</v>
      </c>
    </row>
    <row r="396" spans="1:9" x14ac:dyDescent="0.25">
      <c r="A396" t="s">
        <v>3590</v>
      </c>
      <c r="B396" t="s">
        <v>22019</v>
      </c>
      <c r="C396" t="s">
        <v>21441</v>
      </c>
      <c r="D396">
        <v>6</v>
      </c>
      <c r="E396" t="str">
        <f>_xlfn.CONCAT(B396," (",F396,")")</f>
        <v>Λυχνάφτια (Περιφερειακή Ενότητα Τήνου)</v>
      </c>
      <c r="F396" t="s">
        <v>21348</v>
      </c>
      <c r="G396" t="s">
        <v>22015</v>
      </c>
      <c r="H396">
        <f>VLOOKUP(E396,[1]!greece_raw__2[[Column2]:[LON]],2,FALSE)</f>
        <v>37.545901106199999</v>
      </c>
      <c r="I396">
        <f>VLOOKUP(E396,[1]!greece_raw__2[[Column2]:[LON]],3,FALSE)</f>
        <v>25.2233083964</v>
      </c>
    </row>
    <row r="397" spans="1:9" x14ac:dyDescent="0.25">
      <c r="A397" t="s">
        <v>3560</v>
      </c>
      <c r="B397" t="s">
        <v>21594</v>
      </c>
      <c r="C397" t="s">
        <v>20219</v>
      </c>
      <c r="D397">
        <v>29</v>
      </c>
      <c r="E397" t="str">
        <f>_xlfn.CONCAT(B397," (",F397,")")</f>
        <v>Μαγγανάρι (Περιφερειακή Ενότητα Θήρας)</v>
      </c>
      <c r="F397" t="s">
        <v>20122</v>
      </c>
      <c r="G397" t="s">
        <v>21590</v>
      </c>
      <c r="H397">
        <f>VLOOKUP(E397,[1]!greece_raw__2[[Column2]:[LON]],2,FALSE)</f>
        <v>36.658947470299999</v>
      </c>
      <c r="I397">
        <f>VLOOKUP(E397,[1]!greece_raw__2[[Column2]:[LON]],3,FALSE)</f>
        <v>25.372153067900001</v>
      </c>
    </row>
    <row r="398" spans="1:9" x14ac:dyDescent="0.25">
      <c r="A398" t="s">
        <v>3555</v>
      </c>
      <c r="B398" t="s">
        <v>21881</v>
      </c>
      <c r="C398" t="s">
        <v>21085</v>
      </c>
      <c r="D398">
        <v>21</v>
      </c>
      <c r="E398" t="str">
        <f>_xlfn.CONCAT(B398," (",F398,")")</f>
        <v>Μακριά Μύτη (Περιφερειακή Ενότητα Πάρου)</v>
      </c>
      <c r="F398" t="s">
        <v>21010</v>
      </c>
      <c r="G398" t="s">
        <v>21857</v>
      </c>
      <c r="H398">
        <f>VLOOKUP(E398,[1]!greece_raw__2[[Column2]:[LON]],2,FALSE)</f>
        <v>36.993679085300002</v>
      </c>
      <c r="I398">
        <f>VLOOKUP(E398,[1]!greece_raw__2[[Column2]:[LON]],3,FALSE)</f>
        <v>25.1180829714</v>
      </c>
    </row>
    <row r="399" spans="1:9" x14ac:dyDescent="0.25">
      <c r="A399" t="s">
        <v>4230</v>
      </c>
      <c r="B399" t="s">
        <v>18352</v>
      </c>
      <c r="C399" t="s">
        <v>17845</v>
      </c>
      <c r="D399">
        <v>8</v>
      </c>
      <c r="E399" t="str">
        <f>_xlfn.CONCAT(B399," (",F399,")")</f>
        <v>Μακρόνησος (Περιφερειακή Ενότητα Κέας - Κύθνου)</v>
      </c>
      <c r="F399" t="s">
        <v>20508</v>
      </c>
      <c r="G399" t="s">
        <v>21668</v>
      </c>
      <c r="H399">
        <f>VLOOKUP(E399,[1]!greece_raw__2[[Column2]:[LON]],2,FALSE)</f>
        <v>37.718385442900001</v>
      </c>
      <c r="I399">
        <f>VLOOKUP(E399,[1]!greece_raw__2[[Column2]:[LON]],3,FALSE)</f>
        <v>24.122163985499999</v>
      </c>
    </row>
    <row r="400" spans="1:9" x14ac:dyDescent="0.25">
      <c r="A400" t="s">
        <v>3560</v>
      </c>
      <c r="B400" t="s">
        <v>21547</v>
      </c>
      <c r="C400" t="s">
        <v>20099</v>
      </c>
      <c r="D400">
        <v>7</v>
      </c>
      <c r="E400" t="str">
        <f>_xlfn.CONCAT(B400," (",F400,")")</f>
        <v>Μακροτάνταλο (Περιφερειακή Ενότητα Άνδρου)</v>
      </c>
      <c r="F400" t="s">
        <v>19958</v>
      </c>
      <c r="G400" t="s">
        <v>21521</v>
      </c>
      <c r="H400">
        <f>VLOOKUP(E400,[1]!greece_raw__2[[Column2]:[LON]],2,FALSE)</f>
        <v>37.932858262700002</v>
      </c>
      <c r="I400">
        <f>VLOOKUP(E400,[1]!greece_raw__2[[Column2]:[LON]],3,FALSE)</f>
        <v>24.7276337819</v>
      </c>
    </row>
    <row r="401" spans="1:9" x14ac:dyDescent="0.25">
      <c r="A401" t="s">
        <v>3557</v>
      </c>
      <c r="B401" t="s">
        <v>21900</v>
      </c>
      <c r="C401" t="s">
        <v>21156</v>
      </c>
      <c r="D401">
        <v>977</v>
      </c>
      <c r="E401" t="str">
        <f>_xlfn.CONCAT(B401," (",F401,")")</f>
        <v>Μαλών (Περιφερειακή Ενότητα Ρόδου)</v>
      </c>
      <c r="F401" t="s">
        <v>21133</v>
      </c>
      <c r="G401" t="s">
        <v>21899</v>
      </c>
      <c r="H401">
        <f>VLOOKUP(E401,[1]!greece_raw__2[[Column2]:[LON]],2,FALSE)</f>
        <v>36.197958172500002</v>
      </c>
      <c r="I401">
        <f>VLOOKUP(E401,[1]!greece_raw__2[[Column2]:[LON]],3,FALSE)</f>
        <v>28.069068811699999</v>
      </c>
    </row>
    <row r="402" spans="1:9" x14ac:dyDescent="0.25">
      <c r="A402" t="s">
        <v>3557</v>
      </c>
      <c r="B402" t="s">
        <v>22010</v>
      </c>
      <c r="C402" t="s">
        <v>21423</v>
      </c>
      <c r="D402">
        <v>4</v>
      </c>
      <c r="E402" t="str">
        <f>_xlfn.CONCAT(B402," (",F402,")")</f>
        <v>Μαμάδος (Περιφερειακή Ενότητα Τήνου)</v>
      </c>
      <c r="F402" t="s">
        <v>21348</v>
      </c>
      <c r="G402" t="s">
        <v>22007</v>
      </c>
      <c r="H402">
        <f>VLOOKUP(E402,[1]!greece_raw__2[[Column2]:[LON]],2,FALSE)</f>
        <v>37.646697434099998</v>
      </c>
      <c r="I402">
        <f>VLOOKUP(E402,[1]!greece_raw__2[[Column2]:[LON]],3,FALSE)</f>
        <v>25.0087729211</v>
      </c>
    </row>
    <row r="403" spans="1:9" x14ac:dyDescent="0.25">
      <c r="A403" t="s">
        <v>3590</v>
      </c>
      <c r="B403" t="s">
        <v>21736</v>
      </c>
      <c r="C403" t="s">
        <v>20676</v>
      </c>
      <c r="D403">
        <v>2</v>
      </c>
      <c r="E403" t="str">
        <f>_xlfn.CONCAT(B403," (",F403,")")</f>
        <v>Μανδράκια (Περιφερειακή Ενότητα Μήλου)</v>
      </c>
      <c r="F403" t="s">
        <v>20633</v>
      </c>
      <c r="G403" t="s">
        <v>21726</v>
      </c>
      <c r="H403">
        <f>VLOOKUP(E403,[1]!greece_raw__2[[Column2]:[LON]],2,FALSE)</f>
        <v>36.748250402899998</v>
      </c>
      <c r="I403">
        <f>VLOOKUP(E403,[1]!greece_raw__2[[Column2]:[LON]],3,FALSE)</f>
        <v>24.444792915000001</v>
      </c>
    </row>
    <row r="404" spans="1:9" x14ac:dyDescent="0.25">
      <c r="A404" t="s">
        <v>3560</v>
      </c>
      <c r="B404" t="s">
        <v>21718</v>
      </c>
      <c r="C404" t="s">
        <v>20626</v>
      </c>
      <c r="D404">
        <v>658</v>
      </c>
      <c r="E404" t="str">
        <f>_xlfn.CONCAT(B404," (",F404,")")</f>
        <v>Μανδράκιον (Περιφερειακή Ενότητα Κω)</v>
      </c>
      <c r="F404" t="s">
        <v>20583</v>
      </c>
      <c r="G404" t="s">
        <v>21716</v>
      </c>
      <c r="H404">
        <f>VLOOKUP(E404,[1]!greece_raw__2[[Column2]:[LON]],2,FALSE)</f>
        <v>36.608099291199999</v>
      </c>
      <c r="I404">
        <f>VLOOKUP(E404,[1]!greece_raw__2[[Column2]:[LON]],3,FALSE)</f>
        <v>27.129054616299999</v>
      </c>
    </row>
    <row r="405" spans="1:9" x14ac:dyDescent="0.25">
      <c r="A405" t="s">
        <v>3560</v>
      </c>
      <c r="B405" t="s">
        <v>21909</v>
      </c>
      <c r="C405" t="s">
        <v>21174</v>
      </c>
      <c r="D405">
        <v>187</v>
      </c>
      <c r="E405" t="str">
        <f>_xlfn.CONCAT(B405," (",F405,")")</f>
        <v>Μανδρικόν (Περιφερειακή Ενότητα Ρόδου)</v>
      </c>
      <c r="F405" t="s">
        <v>21133</v>
      </c>
      <c r="G405" t="s">
        <v>21905</v>
      </c>
      <c r="H405">
        <f>VLOOKUP(E405,[1]!greece_raw__2[[Column2]:[LON]],2,FALSE)</f>
        <v>36.285442736100002</v>
      </c>
      <c r="I405">
        <f>VLOOKUP(E405,[1]!greece_raw__2[[Column2]:[LON]],3,FALSE)</f>
        <v>27.855838840000001</v>
      </c>
    </row>
    <row r="406" spans="1:9" x14ac:dyDescent="0.25">
      <c r="A406" t="s">
        <v>3560</v>
      </c>
      <c r="B406" t="s">
        <v>16191</v>
      </c>
      <c r="C406" t="s">
        <v>13967</v>
      </c>
      <c r="D406">
        <v>940</v>
      </c>
      <c r="E406" t="str">
        <f>_xlfn.CONCAT(B406," (",F406,")")</f>
        <v>Μάννα (Περιφερειακή Ενότητα Σύρου)</v>
      </c>
      <c r="F406" t="s">
        <v>19888</v>
      </c>
      <c r="G406" t="s">
        <v>21471</v>
      </c>
      <c r="H406">
        <f>VLOOKUP(E406,[1]!greece_raw__2[[Column2]:[LON]],2,FALSE)</f>
        <v>37.419382059599997</v>
      </c>
      <c r="I406">
        <f>VLOOKUP(E406,[1]!greece_raw__2[[Column2]:[LON]],3,FALSE)</f>
        <v>24.941968310499998</v>
      </c>
    </row>
    <row r="407" spans="1:9" x14ac:dyDescent="0.25">
      <c r="A407" t="s">
        <v>3557</v>
      </c>
      <c r="B407" t="s">
        <v>21844</v>
      </c>
      <c r="C407" t="s">
        <v>20986</v>
      </c>
      <c r="D407">
        <v>78</v>
      </c>
      <c r="E407" t="str">
        <f>_xlfn.CONCAT(B407," (",F407,")")</f>
        <v>Μάραγκας (Περιφερειακή Ενότητα Νάξου)</v>
      </c>
      <c r="F407" t="s">
        <v>20792</v>
      </c>
      <c r="G407" t="s">
        <v>21831</v>
      </c>
      <c r="H407">
        <f>VLOOKUP(E407,[1]!greece_raw__2[[Column2]:[LON]],2,FALSE)</f>
        <v>37.055739919600001</v>
      </c>
      <c r="I407">
        <f>VLOOKUP(E407,[1]!greece_raw__2[[Column2]:[LON]],3,FALSE)</f>
        <v>25.359403955499999</v>
      </c>
    </row>
    <row r="408" spans="1:9" x14ac:dyDescent="0.25">
      <c r="A408" t="s">
        <v>3565</v>
      </c>
      <c r="B408" t="s">
        <v>21679</v>
      </c>
      <c r="C408" t="s">
        <v>20532</v>
      </c>
      <c r="D408">
        <v>8</v>
      </c>
      <c r="E408" t="str">
        <f>_xlfn.CONCAT(B408," (",F408,")")</f>
        <v>Μαράδες (Περιφερειακή Ενότητα Κέας - Κύθνου)</v>
      </c>
      <c r="F408" t="s">
        <v>20508</v>
      </c>
      <c r="G408" t="s">
        <v>21668</v>
      </c>
      <c r="H408">
        <f>VLOOKUP(E408,[1]!greece_raw__2[[Column2]:[LON]],2,FALSE)</f>
        <v>37.652979288499999</v>
      </c>
      <c r="I408">
        <f>VLOOKUP(E408,[1]!greece_raw__2[[Column2]:[LON]],3,FALSE)</f>
        <v>24.295540822700001</v>
      </c>
    </row>
    <row r="409" spans="1:9" x14ac:dyDescent="0.25">
      <c r="A409" t="s">
        <v>3560</v>
      </c>
      <c r="B409" t="s">
        <v>21882</v>
      </c>
      <c r="C409" t="s">
        <v>21087</v>
      </c>
      <c r="D409">
        <v>132</v>
      </c>
      <c r="E409" t="str">
        <f>_xlfn.CONCAT(B409," (",F409,")")</f>
        <v>Μαράθιον (Περιφερειακή Ενότητα Πάρου)</v>
      </c>
      <c r="F409" t="s">
        <v>21010</v>
      </c>
      <c r="G409" t="s">
        <v>21857</v>
      </c>
      <c r="H409">
        <f>VLOOKUP(E409,[1]!greece_raw__2[[Column2]:[LON]],2,FALSE)</f>
        <v>37.082391270499997</v>
      </c>
      <c r="I409">
        <f>VLOOKUP(E409,[1]!greece_raw__2[[Column2]:[LON]],3,FALSE)</f>
        <v>25.194591590400002</v>
      </c>
    </row>
    <row r="410" spans="1:9" x14ac:dyDescent="0.25">
      <c r="A410" t="s">
        <v>4230</v>
      </c>
      <c r="B410" t="s">
        <v>3877</v>
      </c>
      <c r="C410" t="s">
        <v>20391</v>
      </c>
      <c r="D410">
        <v>5</v>
      </c>
      <c r="E410" t="str">
        <f>_xlfn.CONCAT(B410," (",F410,")")</f>
        <v>Μάραθος (Περιφερειακή Ενότητα Καλύμνου)</v>
      </c>
      <c r="F410" t="s">
        <v>20248</v>
      </c>
      <c r="G410" t="s">
        <v>21634</v>
      </c>
      <c r="H410">
        <f>VLOOKUP(E410,[1]!greece_raw__2[[Column2]:[LON]],2,FALSE)</f>
        <v>37.363849656399999</v>
      </c>
      <c r="I410">
        <f>VLOOKUP(E410,[1]!greece_raw__2[[Column2]:[LON]],3,FALSE)</f>
        <v>26.7225384511</v>
      </c>
    </row>
    <row r="411" spans="1:9" x14ac:dyDescent="0.25">
      <c r="A411" t="s">
        <v>3590</v>
      </c>
      <c r="B411" t="s">
        <v>21958</v>
      </c>
      <c r="C411" t="s">
        <v>21277</v>
      </c>
      <c r="D411">
        <v>1802</v>
      </c>
      <c r="E411" t="str">
        <f>_xlfn.CONCAT(B411," (",F411,")")</f>
        <v>Μαριτσά (Περιφερειακή Ενότητα Ρόδου)</v>
      </c>
      <c r="F411" t="s">
        <v>21133</v>
      </c>
      <c r="G411" t="s">
        <v>21953</v>
      </c>
      <c r="H411">
        <f>VLOOKUP(E411,[1]!greece_raw__2[[Column2]:[LON]],2,FALSE)</f>
        <v>36.357444279699997</v>
      </c>
      <c r="I411">
        <f>VLOOKUP(E411,[1]!greece_raw__2[[Column2]:[LON]],3,FALSE)</f>
        <v>28.114675656100001</v>
      </c>
    </row>
    <row r="412" spans="1:9" x14ac:dyDescent="0.25">
      <c r="A412" t="s">
        <v>3557</v>
      </c>
      <c r="B412" t="s">
        <v>22011</v>
      </c>
      <c r="C412" t="s">
        <v>21425</v>
      </c>
      <c r="D412">
        <v>23</v>
      </c>
      <c r="E412" t="str">
        <f>_xlfn.CONCAT(B412," (",F412,")")</f>
        <v>Μαρλάς (Περιφερειακή Ενότητα Τήνου)</v>
      </c>
      <c r="F412" t="s">
        <v>21348</v>
      </c>
      <c r="G412" t="s">
        <v>22007</v>
      </c>
      <c r="H412">
        <f>VLOOKUP(E412,[1]!greece_raw__2[[Column2]:[LON]],2,FALSE)</f>
        <v>37.650637632200002</v>
      </c>
      <c r="I412">
        <f>VLOOKUP(E412,[1]!greece_raw__2[[Column2]:[LON]],3,FALSE)</f>
        <v>25.017075972499999</v>
      </c>
    </row>
    <row r="413" spans="1:9" x14ac:dyDescent="0.25">
      <c r="A413" t="s">
        <v>3590</v>
      </c>
      <c r="B413" t="s">
        <v>6726</v>
      </c>
      <c r="C413" t="s">
        <v>4935</v>
      </c>
      <c r="D413">
        <v>550</v>
      </c>
      <c r="E413" t="str">
        <f>_xlfn.CONCAT(B413," (",F413,")")</f>
        <v>Μάρμαρα (Περιφερειακή Ενότητα Πάρου)</v>
      </c>
      <c r="F413" t="s">
        <v>21010</v>
      </c>
      <c r="G413" t="s">
        <v>21857</v>
      </c>
      <c r="H413">
        <f>VLOOKUP(E413,[1]!greece_raw__2[[Column2]:[LON]],2,FALSE)</f>
        <v>37.0489311818</v>
      </c>
      <c r="I413">
        <f>VLOOKUP(E413,[1]!greece_raw__2[[Column2]:[LON]],3,FALSE)</f>
        <v>25.2458803514</v>
      </c>
    </row>
    <row r="414" spans="1:9" x14ac:dyDescent="0.25">
      <c r="A414" t="s">
        <v>3560</v>
      </c>
      <c r="B414" t="s">
        <v>16254</v>
      </c>
      <c r="C414" t="s">
        <v>14104</v>
      </c>
      <c r="D414">
        <v>1733</v>
      </c>
      <c r="E414" t="str">
        <f>_xlfn.CONCAT(B414," (",F414,")")</f>
        <v>Μαρμάρι (Περιφερειακή Ενότητα Κω)</v>
      </c>
      <c r="F414" t="s">
        <v>20583</v>
      </c>
      <c r="G414" t="s">
        <v>21701</v>
      </c>
      <c r="H414">
        <f>VLOOKUP(E414,[1]!greece_raw__2[[Column2]:[LON]],2,FALSE)</f>
        <v>36.867741003299997</v>
      </c>
      <c r="I414">
        <f>VLOOKUP(E414,[1]!greece_raw__2[[Column2]:[LON]],3,FALSE)</f>
        <v>27.149148881399999</v>
      </c>
    </row>
    <row r="415" spans="1:9" x14ac:dyDescent="0.25">
      <c r="A415" t="s">
        <v>3555</v>
      </c>
      <c r="B415" t="s">
        <v>21883</v>
      </c>
      <c r="C415" t="s">
        <v>21089</v>
      </c>
      <c r="D415">
        <v>576</v>
      </c>
      <c r="E415" t="str">
        <f>_xlfn.CONCAT(B415," (",F415,")")</f>
        <v>Μάρπησσα (Περιφερειακή Ενότητα Πάρου)</v>
      </c>
      <c r="F415" t="s">
        <v>21010</v>
      </c>
      <c r="G415" t="s">
        <v>21857</v>
      </c>
      <c r="H415">
        <f>VLOOKUP(E415,[1]!greece_raw__2[[Column2]:[LON]],2,FALSE)</f>
        <v>37.041389003799999</v>
      </c>
      <c r="I415">
        <f>VLOOKUP(E415,[1]!greece_raw__2[[Column2]:[LON]],3,FALSE)</f>
        <v>25.246969174299998</v>
      </c>
    </row>
    <row r="416" spans="1:9" x14ac:dyDescent="0.25">
      <c r="A416" t="s">
        <v>3590</v>
      </c>
      <c r="B416" t="s">
        <v>21901</v>
      </c>
      <c r="C416" t="s">
        <v>21158</v>
      </c>
      <c r="D416">
        <v>1003</v>
      </c>
      <c r="E416" t="str">
        <f>_xlfn.CONCAT(B416," (",F416,")")</f>
        <v>Μάσαρη (Περιφερειακή Ενότητα Ρόδου)</v>
      </c>
      <c r="F416" t="s">
        <v>21133</v>
      </c>
      <c r="G416" t="s">
        <v>21899</v>
      </c>
      <c r="H416">
        <f>VLOOKUP(E416,[1]!greece_raw__2[[Column2]:[LON]],2,FALSE)</f>
        <v>36.175339798499998</v>
      </c>
      <c r="I416">
        <f>VLOOKUP(E416,[1]!greece_raw__2[[Column2]:[LON]],3,FALSE)</f>
        <v>28.070772892400001</v>
      </c>
    </row>
    <row r="417" spans="1:9" x14ac:dyDescent="0.25">
      <c r="A417" t="s">
        <v>3560</v>
      </c>
      <c r="B417" t="s">
        <v>21712</v>
      </c>
      <c r="C417" t="s">
        <v>20610</v>
      </c>
      <c r="D417">
        <v>1955</v>
      </c>
      <c r="E417" t="str">
        <f>_xlfn.CONCAT(B417," (",F417,")")</f>
        <v>Μαστιχάριον (Περιφερειακή Ενότητα Κω)</v>
      </c>
      <c r="F417" t="s">
        <v>20583</v>
      </c>
      <c r="G417" t="s">
        <v>21709</v>
      </c>
      <c r="H417">
        <f>VLOOKUP(E417,[1]!greece_raw__2[[Column2]:[LON]],2,FALSE)</f>
        <v>36.846838993299997</v>
      </c>
      <c r="I417">
        <f>VLOOKUP(E417,[1]!greece_raw__2[[Column2]:[LON]],3,FALSE)</f>
        <v>27.074171867800001</v>
      </c>
    </row>
    <row r="418" spans="1:9" x14ac:dyDescent="0.25">
      <c r="A418" t="s">
        <v>3557</v>
      </c>
      <c r="B418" t="s">
        <v>21845</v>
      </c>
      <c r="C418" t="s">
        <v>20988</v>
      </c>
      <c r="D418">
        <v>5</v>
      </c>
      <c r="E418" t="str">
        <f>_xlfn.CONCAT(B418," (",F418,")")</f>
        <v>Μαστοράκης (Περιφερειακή Ενότητα Νάξου)</v>
      </c>
      <c r="F418" t="s">
        <v>20792</v>
      </c>
      <c r="G418" t="s">
        <v>21831</v>
      </c>
      <c r="H418">
        <f>VLOOKUP(E418,[1]!greece_raw__2[[Column2]:[LON]],2,FALSE)</f>
        <v>37.058117800300003</v>
      </c>
      <c r="I418">
        <f>VLOOKUP(E418,[1]!greece_raw__2[[Column2]:[LON]],3,FALSE)</f>
        <v>25.379190623</v>
      </c>
    </row>
    <row r="419" spans="1:9" x14ac:dyDescent="0.25">
      <c r="A419" t="s">
        <v>3555</v>
      </c>
      <c r="B419" t="s">
        <v>21791</v>
      </c>
      <c r="C419" t="s">
        <v>20835</v>
      </c>
      <c r="D419">
        <v>3</v>
      </c>
      <c r="E419" t="str">
        <f>_xlfn.CONCAT(B419," (",F419,")")</f>
        <v>Μαύρη Μύτη (Περιφερειακή Ενότητα Νάξου)</v>
      </c>
      <c r="F419" t="s">
        <v>20792</v>
      </c>
      <c r="G419" t="s">
        <v>21779</v>
      </c>
      <c r="H419">
        <f>VLOOKUP(E419,[1]!greece_raw__2[[Column2]:[LON]],2,FALSE)</f>
        <v>36.801141079300002</v>
      </c>
      <c r="I419">
        <f>VLOOKUP(E419,[1]!greece_raw__2[[Column2]:[LON]],3,FALSE)</f>
        <v>25.7759264717</v>
      </c>
    </row>
    <row r="420" spans="1:9" x14ac:dyDescent="0.25">
      <c r="A420" t="s">
        <v>3560</v>
      </c>
      <c r="B420" t="s">
        <v>21680</v>
      </c>
      <c r="C420" t="s">
        <v>20534</v>
      </c>
      <c r="D420">
        <v>34</v>
      </c>
      <c r="E420" t="str">
        <f>_xlfn.CONCAT(B420," (",F420,")")</f>
        <v>Μαύρο (Περιφερειακή Ενότητα Κέας - Κύθνου)</v>
      </c>
      <c r="F420" t="s">
        <v>20508</v>
      </c>
      <c r="G420" t="s">
        <v>21668</v>
      </c>
      <c r="H420">
        <f>VLOOKUP(E420,[1]!greece_raw__2[[Column2]:[LON]],2,FALSE)</f>
        <v>37.668832360499998</v>
      </c>
      <c r="I420">
        <f>VLOOKUP(E420,[1]!greece_raw__2[[Column2]:[LON]],3,FALSE)</f>
        <v>24.3404861697</v>
      </c>
    </row>
    <row r="421" spans="1:9" x14ac:dyDescent="0.25">
      <c r="A421" t="s">
        <v>3555</v>
      </c>
      <c r="B421" t="s">
        <v>21950</v>
      </c>
      <c r="C421" t="s">
        <v>21255</v>
      </c>
      <c r="D421">
        <v>11</v>
      </c>
      <c r="E421" t="str">
        <f>_xlfn.CONCAT(B421," (",F421,")")</f>
        <v>Μαχαιριά (Περιφερειακή Ενότητα Ρόδου)</v>
      </c>
      <c r="F421" t="s">
        <v>21133</v>
      </c>
      <c r="G421" t="s">
        <v>21940</v>
      </c>
      <c r="H421">
        <f>VLOOKUP(E421,[1]!greece_raw__2[[Column2]:[LON]],2,FALSE)</f>
        <v>35.888645119800003</v>
      </c>
      <c r="I421">
        <f>VLOOKUP(E421,[1]!greece_raw__2[[Column2]:[LON]],3,FALSE)</f>
        <v>27.771545865099998</v>
      </c>
    </row>
    <row r="422" spans="1:9" x14ac:dyDescent="0.25">
      <c r="A422" t="s">
        <v>3560</v>
      </c>
      <c r="B422" t="s">
        <v>21606</v>
      </c>
      <c r="C422" t="s">
        <v>20257</v>
      </c>
      <c r="D422">
        <v>169</v>
      </c>
      <c r="E422" t="str">
        <f>_xlfn.CONCAT(B422," (",F422,")")</f>
        <v>Μεγάλο Χωριό (Περιφερειακή Ενότητα Καλύμνου)</v>
      </c>
      <c r="F422" t="s">
        <v>20248</v>
      </c>
      <c r="G422" t="s">
        <v>21605</v>
      </c>
      <c r="H422">
        <f>VLOOKUP(E422,[1]!greece_raw__2[[Column2]:[LON]],2,FALSE)</f>
        <v>37.454555083700001</v>
      </c>
      <c r="I422">
        <f>VLOOKUP(E422,[1]!greece_raw__2[[Column2]:[LON]],3,FALSE)</f>
        <v>26.969903582400001</v>
      </c>
    </row>
    <row r="423" spans="1:9" x14ac:dyDescent="0.25">
      <c r="A423" t="s">
        <v>3560</v>
      </c>
      <c r="B423" t="s">
        <v>21754</v>
      </c>
      <c r="C423" t="s">
        <v>20721</v>
      </c>
      <c r="D423">
        <v>30</v>
      </c>
      <c r="E423" t="str">
        <f>_xlfn.CONCAT(B423," (",F423,")")</f>
        <v>Μεγάλον Λιβάδιον (Περιφερειακή Ενότητα Μήλου)</v>
      </c>
      <c r="F423" t="s">
        <v>20633</v>
      </c>
      <c r="G423" t="s">
        <v>21750</v>
      </c>
      <c r="H423">
        <f>VLOOKUP(E423,[1]!greece_raw__2[[Column2]:[LON]],2,FALSE)</f>
        <v>37.139468078699998</v>
      </c>
      <c r="I423">
        <f>VLOOKUP(E423,[1]!greece_raw__2[[Column2]:[LON]],3,FALSE)</f>
        <v>24.429712643999999</v>
      </c>
    </row>
    <row r="424" spans="1:9" x14ac:dyDescent="0.25">
      <c r="A424" t="s">
        <v>3560</v>
      </c>
      <c r="B424" t="s">
        <v>21755</v>
      </c>
      <c r="C424" t="s">
        <v>20723</v>
      </c>
      <c r="D424">
        <v>12</v>
      </c>
      <c r="E424" t="str">
        <f>_xlfn.CONCAT(B424," (",F424,")")</f>
        <v>Μεγάλον Χωρίον (Περιφερειακή Ενότητα Μήλου)</v>
      </c>
      <c r="F424" t="s">
        <v>20633</v>
      </c>
      <c r="G424" t="s">
        <v>21750</v>
      </c>
      <c r="H424">
        <f>VLOOKUP(E424,[1]!greece_raw__2[[Column2]:[LON]],2,FALSE)</f>
        <v>37.146144584399998</v>
      </c>
      <c r="I424">
        <f>VLOOKUP(E424,[1]!greece_raw__2[[Column2]:[LON]],3,FALSE)</f>
        <v>24.443989196099999</v>
      </c>
    </row>
    <row r="425" spans="1:9" x14ac:dyDescent="0.25">
      <c r="A425" t="s">
        <v>3560</v>
      </c>
      <c r="B425" t="s">
        <v>21755</v>
      </c>
      <c r="C425" t="s">
        <v>20723</v>
      </c>
      <c r="D425">
        <v>219</v>
      </c>
      <c r="E425" t="str">
        <f>_xlfn.CONCAT(B425," (",F425,")")</f>
        <v>Μεγάλον Χωρίον (Περιφερειακή Ενότητα Ρόδου)</v>
      </c>
      <c r="F425" t="s">
        <v>21133</v>
      </c>
      <c r="G425" t="s">
        <v>21973</v>
      </c>
      <c r="H425">
        <f>VLOOKUP(E425,[1]!greece_raw__2[[Column2]:[LON]],2,FALSE)</f>
        <v>36.451320738600003</v>
      </c>
      <c r="I425">
        <f>VLOOKUP(E425,[1]!greece_raw__2[[Column2]:[LON]],3,FALSE)</f>
        <v>27.3462812183</v>
      </c>
    </row>
    <row r="426" spans="1:9" x14ac:dyDescent="0.25">
      <c r="A426" t="s">
        <v>3560</v>
      </c>
      <c r="B426" t="s">
        <v>4384</v>
      </c>
      <c r="C426" t="s">
        <v>3440</v>
      </c>
      <c r="D426">
        <v>642</v>
      </c>
      <c r="E426" t="str">
        <f>_xlfn.CONCAT(B426," (",F426,")")</f>
        <v>Μεγαλοχώριον (Περιφερειακή Ενότητα Θήρας)</v>
      </c>
      <c r="F426" t="s">
        <v>20122</v>
      </c>
      <c r="G426" t="s">
        <v>21559</v>
      </c>
      <c r="H426">
        <f>VLOOKUP(E426,[1]!greece_raw__2[[Column2]:[LON]],2,FALSE)</f>
        <v>36.373249093600002</v>
      </c>
      <c r="I426">
        <f>VLOOKUP(E426,[1]!greece_raw__2[[Column2]:[LON]],3,FALSE)</f>
        <v>25.4303376007</v>
      </c>
    </row>
    <row r="427" spans="1:9" x14ac:dyDescent="0.25">
      <c r="A427" t="s">
        <v>21477</v>
      </c>
      <c r="B427" t="s">
        <v>21478</v>
      </c>
      <c r="C427" t="s">
        <v>19947</v>
      </c>
      <c r="D427">
        <v>319</v>
      </c>
      <c r="E427" t="str">
        <f>_xlfn.CONCAT(B427," (",F427,")")</f>
        <v>Μέγας Γιαλός (Περιφερειακή Ενότητα Σύρου)</v>
      </c>
      <c r="F427" t="s">
        <v>19888</v>
      </c>
      <c r="G427" t="s">
        <v>21475</v>
      </c>
      <c r="H427">
        <f>VLOOKUP(E427,[1]!greece_raw__2[[Column2]:[LON]],2,FALSE)</f>
        <v>37.3759703132</v>
      </c>
      <c r="I427">
        <f>VLOOKUP(E427,[1]!greece_raw__2[[Column2]:[LON]],3,FALSE)</f>
        <v>24.903810417900001</v>
      </c>
    </row>
    <row r="428" spans="1:9" x14ac:dyDescent="0.25">
      <c r="A428" t="s">
        <v>21479</v>
      </c>
      <c r="B428" t="s">
        <v>21478</v>
      </c>
      <c r="C428" t="s">
        <v>19949</v>
      </c>
      <c r="D428">
        <v>73</v>
      </c>
      <c r="E428" t="str">
        <f>_xlfn.CONCAT(B428," (",F428,")")</f>
        <v>Μέγας Γιαλός (Περιφερειακή Ενότητα Σύρου)</v>
      </c>
      <c r="F428" t="s">
        <v>19888</v>
      </c>
      <c r="G428" t="s">
        <v>21475</v>
      </c>
      <c r="H428">
        <f>VLOOKUP(E428,[1]!greece_raw__2[[Column2]:[LON]],2,FALSE)</f>
        <v>37.3759703132</v>
      </c>
      <c r="I428">
        <f>VLOOKUP(E428,[1]!greece_raw__2[[Column2]:[LON]],3,FALSE)</f>
        <v>24.903810417900001</v>
      </c>
    </row>
    <row r="429" spans="1:9" x14ac:dyDescent="0.25">
      <c r="A429" t="s">
        <v>3555</v>
      </c>
      <c r="B429" t="s">
        <v>21898</v>
      </c>
      <c r="C429" t="s">
        <v>21142</v>
      </c>
      <c r="D429">
        <v>496</v>
      </c>
      <c r="E429" t="str">
        <f>_xlfn.CONCAT(B429," (",F429,")")</f>
        <v>Μεγίστη (Περιφερειακή Ενότητα Ρόδου)</v>
      </c>
      <c r="F429" t="s">
        <v>21133</v>
      </c>
      <c r="G429" t="s">
        <v>21897</v>
      </c>
      <c r="H429">
        <f>VLOOKUP(E429,[1]!greece_raw__2[[Column2]:[LON]],2,FALSE)</f>
        <v>36.147496408800002</v>
      </c>
      <c r="I429">
        <f>VLOOKUP(E429,[1]!greece_raw__2[[Column2]:[LON]],3,FALSE)</f>
        <v>29.5869186087</v>
      </c>
    </row>
    <row r="430" spans="1:9" x14ac:dyDescent="0.25">
      <c r="A430" t="s">
        <v>3565</v>
      </c>
      <c r="B430" t="s">
        <v>21846</v>
      </c>
      <c r="C430" t="s">
        <v>20990</v>
      </c>
      <c r="D430">
        <v>409</v>
      </c>
      <c r="E430" t="str">
        <f>_xlfn.CONCAT(B430," (",F430,")")</f>
        <v>Μέλανες (Περιφερειακή Ενότητα Νάξου)</v>
      </c>
      <c r="F430" t="s">
        <v>20792</v>
      </c>
      <c r="G430" t="s">
        <v>21831</v>
      </c>
      <c r="H430">
        <f>VLOOKUP(E430,[1]!greece_raw__2[[Column2]:[LON]],2,FALSE)</f>
        <v>37.087936166200002</v>
      </c>
      <c r="I430">
        <f>VLOOKUP(E430,[1]!greece_raw__2[[Column2]:[LON]],3,FALSE)</f>
        <v>25.436182003300001</v>
      </c>
    </row>
    <row r="431" spans="1:9" x14ac:dyDescent="0.25">
      <c r="A431" t="s">
        <v>3573</v>
      </c>
      <c r="B431" t="s">
        <v>21652</v>
      </c>
      <c r="C431" t="s">
        <v>20449</v>
      </c>
      <c r="D431">
        <v>505</v>
      </c>
      <c r="E431" t="str">
        <f>_xlfn.CONCAT(B431," (",F431,")")</f>
        <v>Μενεταί (Περιφερειακή Ενότητα Καρπάθου)</v>
      </c>
      <c r="F431" t="s">
        <v>20410</v>
      </c>
      <c r="G431" t="s">
        <v>21640</v>
      </c>
      <c r="H431">
        <f>VLOOKUP(E431,[1]!greece_raw__2[[Column2]:[LON]],2,FALSE)</f>
        <v>35.488988962900002</v>
      </c>
      <c r="I431">
        <f>VLOOKUP(E431,[1]!greece_raw__2[[Column2]:[LON]],3,FALSE)</f>
        <v>27.1663152289</v>
      </c>
    </row>
    <row r="432" spans="1:9" x14ac:dyDescent="0.25">
      <c r="A432" t="s">
        <v>3565</v>
      </c>
      <c r="B432" t="s">
        <v>21494</v>
      </c>
      <c r="C432" t="s">
        <v>19989</v>
      </c>
      <c r="D432">
        <v>162</v>
      </c>
      <c r="E432" t="str">
        <f>_xlfn.CONCAT(B432," (",F432,")")</f>
        <v>Μένητες (Περιφερειακή Ενότητα Άνδρου)</v>
      </c>
      <c r="F432" t="s">
        <v>19958</v>
      </c>
      <c r="G432" t="s">
        <v>21483</v>
      </c>
      <c r="H432">
        <f>VLOOKUP(E432,[1]!greece_raw__2[[Column2]:[LON]],2,FALSE)</f>
        <v>37.8214025109</v>
      </c>
      <c r="I432">
        <f>VLOOKUP(E432,[1]!greece_raw__2[[Column2]:[LON]],3,FALSE)</f>
        <v>24.8922083412</v>
      </c>
    </row>
    <row r="433" spans="1:9" x14ac:dyDescent="0.25">
      <c r="A433" t="s">
        <v>3557</v>
      </c>
      <c r="B433" t="s">
        <v>21698</v>
      </c>
      <c r="C433" t="s">
        <v>20576</v>
      </c>
      <c r="D433">
        <v>372</v>
      </c>
      <c r="E433" t="str">
        <f>_xlfn.CONCAT(B433," (",F433,")")</f>
        <v>Μέριχας (Περιφερειακή Ενότητα Κέας - Κύθνου)</v>
      </c>
      <c r="F433" t="s">
        <v>20508</v>
      </c>
      <c r="G433" t="s">
        <v>21691</v>
      </c>
      <c r="H433">
        <f>VLOOKUP(E433,[1]!greece_raw__2[[Column2]:[LON]],2,FALSE)</f>
        <v>37.387709568799998</v>
      </c>
      <c r="I433">
        <f>VLOOKUP(E433,[1]!greece_raw__2[[Column2]:[LON]],3,FALSE)</f>
        <v>24.396397963999998</v>
      </c>
    </row>
    <row r="434" spans="1:9" x14ac:dyDescent="0.25">
      <c r="A434" t="s">
        <v>3565</v>
      </c>
      <c r="B434" t="s">
        <v>21548</v>
      </c>
      <c r="C434" t="s">
        <v>20103</v>
      </c>
      <c r="D434">
        <v>27</v>
      </c>
      <c r="E434" t="str">
        <f>_xlfn.CONCAT(B434," (",F434,")")</f>
        <v>Μερμηγκιές (Περιφερειακή Ενότητα Άνδρου)</v>
      </c>
      <c r="F434" t="s">
        <v>19958</v>
      </c>
      <c r="G434" t="s">
        <v>21521</v>
      </c>
      <c r="H434">
        <f>VLOOKUP(E434,[1]!greece_raw__2[[Column2]:[LON]],2,FALSE)</f>
        <v>37.942447963399999</v>
      </c>
      <c r="I434">
        <f>VLOOKUP(E434,[1]!greece_raw__2[[Column2]:[LON]],3,FALSE)</f>
        <v>24.7109556883</v>
      </c>
    </row>
    <row r="435" spans="1:9" x14ac:dyDescent="0.25">
      <c r="A435" t="s">
        <v>3555</v>
      </c>
      <c r="B435" t="s">
        <v>21800</v>
      </c>
      <c r="C435" t="s">
        <v>20873</v>
      </c>
      <c r="D435">
        <v>22</v>
      </c>
      <c r="E435" t="str">
        <f>_xlfn.CONCAT(B435," (",F435,")")</f>
        <v>Μερσίνη (Περιφερειακή Ενότητα Νάξου)</v>
      </c>
      <c r="F435" t="s">
        <v>20792</v>
      </c>
      <c r="G435" t="s">
        <v>21798</v>
      </c>
      <c r="H435">
        <f>VLOOKUP(E435,[1]!greece_raw__2[[Column2]:[LON]],2,FALSE)</f>
        <v>37.094287072100002</v>
      </c>
      <c r="I435">
        <f>VLOOKUP(E435,[1]!greece_raw__2[[Column2]:[LON]],3,FALSE)</f>
        <v>25.8242389983</v>
      </c>
    </row>
    <row r="436" spans="1:9" x14ac:dyDescent="0.25">
      <c r="A436" t="s">
        <v>3560</v>
      </c>
      <c r="B436" t="s">
        <v>21512</v>
      </c>
      <c r="C436" t="s">
        <v>20025</v>
      </c>
      <c r="D436">
        <v>55</v>
      </c>
      <c r="E436" t="str">
        <f>_xlfn.CONCAT(B436," (",F436,")")</f>
        <v>Μέσα Βουνίον (Περιφερειακή Ενότητα Άνδρου)</v>
      </c>
      <c r="F436" t="s">
        <v>19958</v>
      </c>
      <c r="G436" t="s">
        <v>21503</v>
      </c>
      <c r="H436">
        <f>VLOOKUP(E436,[1]!greece_raw__2[[Column2]:[LON]],2,FALSE)</f>
        <v>37.791457426000001</v>
      </c>
      <c r="I436">
        <f>VLOOKUP(E436,[1]!greece_raw__2[[Column2]:[LON]],3,FALSE)</f>
        <v>24.916894428700001</v>
      </c>
    </row>
    <row r="437" spans="1:9" x14ac:dyDescent="0.25">
      <c r="A437" t="s">
        <v>3565</v>
      </c>
      <c r="B437" t="s">
        <v>21573</v>
      </c>
      <c r="C437" t="s">
        <v>20173</v>
      </c>
      <c r="D437">
        <v>144</v>
      </c>
      <c r="E437" t="str">
        <f>_xlfn.CONCAT(B437," (",F437,")")</f>
        <v>Μέσα Κατοικίες (Περιφερειακή Ενότητα Θήρας)</v>
      </c>
      <c r="F437" t="s">
        <v>20122</v>
      </c>
      <c r="G437" t="s">
        <v>21559</v>
      </c>
      <c r="H437">
        <f>VLOOKUP(E437,[1]!greece_raw__2[[Column2]:[LON]],2,FALSE)</f>
        <v>36.404429008199997</v>
      </c>
      <c r="I437">
        <f>VLOOKUP(E437,[1]!greece_raw__2[[Column2]:[LON]],3,FALSE)</f>
        <v>25.431358364099999</v>
      </c>
    </row>
    <row r="438" spans="1:9" x14ac:dyDescent="0.25">
      <c r="A438" t="s">
        <v>3560</v>
      </c>
      <c r="B438" t="s">
        <v>21495</v>
      </c>
      <c r="C438" t="s">
        <v>19991</v>
      </c>
      <c r="D438">
        <v>29</v>
      </c>
      <c r="E438" t="str">
        <f>_xlfn.CONCAT(B438," (",F438,")")</f>
        <v>Μέσα Χωρίον (Περιφερειακή Ενότητα Άνδρου)</v>
      </c>
      <c r="F438" t="s">
        <v>19958</v>
      </c>
      <c r="G438" t="s">
        <v>21483</v>
      </c>
      <c r="H438">
        <f>VLOOKUP(E438,[1]!greece_raw__2[[Column2]:[LON]],2,FALSE)</f>
        <v>37.822355881</v>
      </c>
      <c r="I438">
        <f>VLOOKUP(E438,[1]!greece_raw__2[[Column2]:[LON]],3,FALSE)</f>
        <v>24.9180593942</v>
      </c>
    </row>
    <row r="439" spans="1:9" x14ac:dyDescent="0.25">
      <c r="A439" t="s">
        <v>3560</v>
      </c>
      <c r="B439" t="s">
        <v>21496</v>
      </c>
      <c r="C439" t="s">
        <v>19993</v>
      </c>
      <c r="D439">
        <v>62</v>
      </c>
      <c r="E439" t="str">
        <f>_xlfn.CONCAT(B439," (",F439,")")</f>
        <v>Μεσαθούριον (Περιφερειακή Ενότητα Άνδρου)</v>
      </c>
      <c r="F439" t="s">
        <v>19958</v>
      </c>
      <c r="G439" t="s">
        <v>21483</v>
      </c>
      <c r="H439">
        <f>VLOOKUP(E439,[1]!greece_raw__2[[Column2]:[LON]],2,FALSE)</f>
        <v>37.832820352500001</v>
      </c>
      <c r="I439">
        <f>VLOOKUP(E439,[1]!greece_raw__2[[Column2]:[LON]],3,FALSE)</f>
        <v>24.907921782399999</v>
      </c>
    </row>
    <row r="440" spans="1:9" x14ac:dyDescent="0.25">
      <c r="A440" t="s">
        <v>3557</v>
      </c>
      <c r="B440" t="s">
        <v>21951</v>
      </c>
      <c r="C440" t="s">
        <v>21257</v>
      </c>
      <c r="D440">
        <v>307</v>
      </c>
      <c r="E440" t="str">
        <f>_xlfn.CONCAT(B440," (",F440,")")</f>
        <v>Μεσαναγρός (Περιφερειακή Ενότητα Ρόδου)</v>
      </c>
      <c r="F440" t="s">
        <v>21133</v>
      </c>
      <c r="G440" t="s">
        <v>21940</v>
      </c>
      <c r="H440">
        <f>VLOOKUP(E440,[1]!greece_raw__2[[Column2]:[LON]],2,FALSE)</f>
        <v>36.009083954499999</v>
      </c>
      <c r="I440">
        <f>VLOOKUP(E440,[1]!greece_raw__2[[Column2]:[LON]],3,FALSE)</f>
        <v>27.8187425948</v>
      </c>
    </row>
    <row r="441" spans="1:9" x14ac:dyDescent="0.25">
      <c r="A441" t="s">
        <v>3555</v>
      </c>
      <c r="B441" t="s">
        <v>8681</v>
      </c>
      <c r="C441" t="s">
        <v>7536</v>
      </c>
      <c r="D441">
        <v>277</v>
      </c>
      <c r="E441" t="str">
        <f>_xlfn.CONCAT(B441," (",F441,")")</f>
        <v>Μεσαριά (Περιφερειακή Ενότητα Σύρου)</v>
      </c>
      <c r="F441" t="s">
        <v>19888</v>
      </c>
      <c r="G441" t="s">
        <v>21454</v>
      </c>
      <c r="H441">
        <f>VLOOKUP(E441,[1]!greece_raw__2[[Column2]:[LON]],2,FALSE)</f>
        <v>37.414624483600001</v>
      </c>
      <c r="I441">
        <f>VLOOKUP(E441,[1]!greece_raw__2[[Column2]:[LON]],3,FALSE)</f>
        <v>24.9097711975</v>
      </c>
    </row>
    <row r="442" spans="1:9" x14ac:dyDescent="0.25">
      <c r="A442" t="s">
        <v>3555</v>
      </c>
      <c r="B442" t="s">
        <v>8681</v>
      </c>
      <c r="C442" t="s">
        <v>7536</v>
      </c>
      <c r="D442">
        <v>274</v>
      </c>
      <c r="E442" t="str">
        <f>_xlfn.CONCAT(B442," (",F442,")")</f>
        <v>Μεσαριά (Περιφερειακή Ενότητα Άνδρου)</v>
      </c>
      <c r="F442" t="s">
        <v>19958</v>
      </c>
      <c r="G442" t="s">
        <v>21483</v>
      </c>
      <c r="H442">
        <f>VLOOKUP(E442,[1]!greece_raw__2[[Column2]:[LON]],2,FALSE)</f>
        <v>37.820258858899997</v>
      </c>
      <c r="I442">
        <f>VLOOKUP(E442,[1]!greece_raw__2[[Column2]:[LON]],3,FALSE)</f>
        <v>24.908623552200002</v>
      </c>
    </row>
    <row r="443" spans="1:9" x14ac:dyDescent="0.25">
      <c r="A443" t="s">
        <v>3555</v>
      </c>
      <c r="B443" t="s">
        <v>8681</v>
      </c>
      <c r="C443" t="s">
        <v>7536</v>
      </c>
      <c r="D443">
        <v>1582</v>
      </c>
      <c r="E443" t="str">
        <f>_xlfn.CONCAT(B443," (",F443,")")</f>
        <v>Μεσαριά (Περιφερειακή Ενότητα Θήρας)</v>
      </c>
      <c r="F443" t="s">
        <v>20122</v>
      </c>
      <c r="G443" t="s">
        <v>21559</v>
      </c>
      <c r="H443">
        <f>VLOOKUP(E443,[1]!greece_raw__2[[Column2]:[LON]],2,FALSE)</f>
        <v>36.394397845299999</v>
      </c>
      <c r="I443">
        <f>VLOOKUP(E443,[1]!greece_raw__2[[Column2]:[LON]],3,FALSE)</f>
        <v>25.445792644699999</v>
      </c>
    </row>
    <row r="444" spans="1:9" x14ac:dyDescent="0.25">
      <c r="A444" t="s">
        <v>3555</v>
      </c>
      <c r="B444" t="s">
        <v>8681</v>
      </c>
      <c r="C444" t="s">
        <v>7536</v>
      </c>
      <c r="D444">
        <v>15</v>
      </c>
      <c r="E444" t="str">
        <f>_xlfn.CONCAT(B444," (",F444,")")</f>
        <v>Μεσαριά (Περιφερειακή Ενότητα Νάξου)</v>
      </c>
      <c r="F444" t="s">
        <v>20792</v>
      </c>
      <c r="G444" t="s">
        <v>21853</v>
      </c>
      <c r="H444">
        <f>VLOOKUP(E444,[1]!greece_raw__2[[Column2]:[LON]],2,FALSE)</f>
        <v>36.877638682200001</v>
      </c>
      <c r="I444">
        <f>VLOOKUP(E444,[1]!greece_raw__2[[Column2]:[LON]],3,FALSE)</f>
        <v>25.519717935300001</v>
      </c>
    </row>
    <row r="445" spans="1:9" x14ac:dyDescent="0.25">
      <c r="A445" t="s">
        <v>3555</v>
      </c>
      <c r="B445" t="s">
        <v>21818</v>
      </c>
      <c r="C445" t="s">
        <v>211</v>
      </c>
      <c r="D445">
        <v>98</v>
      </c>
      <c r="E445" t="str">
        <f>_xlfn.CONCAT(B445," (",F445,")")</f>
        <v>Μέση (Περιφερειακή Ενότητα Νάξου)</v>
      </c>
      <c r="F445" t="s">
        <v>20792</v>
      </c>
      <c r="G445" t="s">
        <v>21801</v>
      </c>
      <c r="H445">
        <f>VLOOKUP(E445,[1]!greece_raw__2[[Column2]:[LON]],2,FALSE)</f>
        <v>37.145817730899999</v>
      </c>
      <c r="I445">
        <f>VLOOKUP(E445,[1]!greece_raw__2[[Column2]:[LON]],3,FALSE)</f>
        <v>25.551604173299999</v>
      </c>
    </row>
    <row r="446" spans="1:9" x14ac:dyDescent="0.25">
      <c r="A446" t="s">
        <v>3555</v>
      </c>
      <c r="B446" t="s">
        <v>21818</v>
      </c>
      <c r="C446" t="s">
        <v>211</v>
      </c>
      <c r="D446">
        <v>38</v>
      </c>
      <c r="E446" t="str">
        <f>_xlfn.CONCAT(B446," (",F446,")")</f>
        <v>Μέση (Περιφερειακή Ενότητα Τήνου)</v>
      </c>
      <c r="F446" t="s">
        <v>21348</v>
      </c>
      <c r="G446" t="s">
        <v>21977</v>
      </c>
      <c r="H446">
        <f>VLOOKUP(E446,[1]!greece_raw__2[[Column2]:[LON]],2,FALSE)</f>
        <v>37.575063284099997</v>
      </c>
      <c r="I446">
        <f>VLOOKUP(E446,[1]!greece_raw__2[[Column2]:[LON]],3,FALSE)</f>
        <v>25.186931384800001</v>
      </c>
    </row>
    <row r="447" spans="1:9" x14ac:dyDescent="0.25">
      <c r="A447" t="s">
        <v>3555</v>
      </c>
      <c r="B447" t="s">
        <v>21847</v>
      </c>
      <c r="C447" t="s">
        <v>20992</v>
      </c>
      <c r="D447">
        <v>59</v>
      </c>
      <c r="E447" t="str">
        <f>_xlfn.CONCAT(B447," (",F447,")")</f>
        <v>Μέση Ποταμιά (Περιφερειακή Ενότητα Νάξου)</v>
      </c>
      <c r="F447" t="s">
        <v>20792</v>
      </c>
      <c r="G447" t="s">
        <v>21831</v>
      </c>
      <c r="H447">
        <f>VLOOKUP(E447,[1]!greece_raw__2[[Column2]:[LON]],2,FALSE)</f>
        <v>37.0657713843</v>
      </c>
      <c r="I447">
        <f>VLOOKUP(E447,[1]!greece_raw__2[[Column2]:[LON]],3,FALSE)</f>
        <v>25.442176905</v>
      </c>
    </row>
    <row r="448" spans="1:9" x14ac:dyDescent="0.25">
      <c r="A448" t="s">
        <v>3560</v>
      </c>
      <c r="B448" t="s">
        <v>3649</v>
      </c>
      <c r="C448" t="s">
        <v>251</v>
      </c>
      <c r="D448">
        <v>225</v>
      </c>
      <c r="E448" t="str">
        <f>_xlfn.CONCAT(B448," (",F448,")")</f>
        <v>Μεσοχώριον (Περιφερειακή Ενότητα Καρπάθου)</v>
      </c>
      <c r="F448" t="s">
        <v>20410</v>
      </c>
      <c r="G448" t="s">
        <v>21640</v>
      </c>
      <c r="H448">
        <f>VLOOKUP(E448,[1]!greece_raw__2[[Column2]:[LON]],2,FALSE)</f>
        <v>35.628190734900002</v>
      </c>
      <c r="I448">
        <f>VLOOKUP(E448,[1]!greece_raw__2[[Column2]:[LON]],3,FALSE)</f>
        <v>27.105777702299999</v>
      </c>
    </row>
    <row r="449" spans="1:9" x14ac:dyDescent="0.25">
      <c r="A449" t="s">
        <v>3555</v>
      </c>
      <c r="B449" t="s">
        <v>21737</v>
      </c>
      <c r="C449" t="s">
        <v>17285</v>
      </c>
      <c r="D449">
        <v>723</v>
      </c>
      <c r="E449" t="str">
        <f>_xlfn.CONCAT(B449," (",F449,")")</f>
        <v>Μήλος (Περιφερειακή Ενότητα Μήλου)</v>
      </c>
      <c r="F449" t="s">
        <v>20633</v>
      </c>
      <c r="G449" t="s">
        <v>21726</v>
      </c>
      <c r="H449">
        <f>VLOOKUP(E449,[1]!greece_raw__2[[Column2]:[LON]],2,FALSE)</f>
        <v>36.741011928699997</v>
      </c>
      <c r="I449">
        <f>VLOOKUP(E449,[1]!greece_raw__2[[Column2]:[LON]],3,FALSE)</f>
        <v>24.420544140400001</v>
      </c>
    </row>
    <row r="450" spans="1:9" x14ac:dyDescent="0.25">
      <c r="A450" t="s">
        <v>3555</v>
      </c>
      <c r="B450" t="s">
        <v>21848</v>
      </c>
      <c r="C450" t="s">
        <v>20994</v>
      </c>
      <c r="D450">
        <v>100</v>
      </c>
      <c r="E450" t="str">
        <f>_xlfn.CONCAT(B450," (",F450,")")</f>
        <v>Μικρή Βίβλα (Περιφερειακή Ενότητα Νάξου)</v>
      </c>
      <c r="F450" t="s">
        <v>20792</v>
      </c>
      <c r="G450" t="s">
        <v>21831</v>
      </c>
      <c r="H450">
        <f>VLOOKUP(E450,[1]!greece_raw__2[[Column2]:[LON]],2,FALSE)</f>
        <v>37.019791705000003</v>
      </c>
      <c r="I450">
        <f>VLOOKUP(E450,[1]!greece_raw__2[[Column2]:[LON]],3,FALSE)</f>
        <v>25.383140705700001</v>
      </c>
    </row>
    <row r="451" spans="1:9" x14ac:dyDescent="0.25">
      <c r="A451" t="s">
        <v>3560</v>
      </c>
      <c r="B451" t="s">
        <v>21607</v>
      </c>
      <c r="C451" t="s">
        <v>20259</v>
      </c>
      <c r="D451">
        <v>17</v>
      </c>
      <c r="E451" t="str">
        <f>_xlfn.CONCAT(B451," (",F451,")")</f>
        <v>Μικρό Χωριό (Περιφερειακή Ενότητα Καλύμνου)</v>
      </c>
      <c r="F451" t="s">
        <v>20248</v>
      </c>
      <c r="G451" t="s">
        <v>21605</v>
      </c>
      <c r="H451">
        <f>VLOOKUP(E451,[1]!greece_raw__2[[Column2]:[LON]],2,FALSE)</f>
        <v>37.457582007600003</v>
      </c>
      <c r="I451">
        <f>VLOOKUP(E451,[1]!greece_raw__2[[Column2]:[LON]],3,FALSE)</f>
        <v>26.962752428600002</v>
      </c>
    </row>
    <row r="452" spans="1:9" x14ac:dyDescent="0.25">
      <c r="A452" t="s">
        <v>3560</v>
      </c>
      <c r="B452" t="s">
        <v>21902</v>
      </c>
      <c r="C452" t="s">
        <v>21160</v>
      </c>
      <c r="D452">
        <v>35</v>
      </c>
      <c r="E452" t="str">
        <f>_xlfn.CONCAT(B452," (",F452,")")</f>
        <v>Μοναστήριον η Τσαμπίκα (Περιφερειακή Ενότητα Ρόδου)</v>
      </c>
      <c r="F452" t="s">
        <v>21133</v>
      </c>
      <c r="G452" t="s">
        <v>21899</v>
      </c>
      <c r="H452">
        <f>VLOOKUP(E452,[1]!greece_raw__2[[Column2]:[LON]],2,FALSE)</f>
        <v>36.227650538100001</v>
      </c>
      <c r="I452">
        <f>VLOOKUP(E452,[1]!greece_raw__2[[Column2]:[LON]],3,FALSE)</f>
        <v>28.1338957842</v>
      </c>
    </row>
    <row r="453" spans="1:9" x14ac:dyDescent="0.25">
      <c r="A453" t="s">
        <v>3555</v>
      </c>
      <c r="B453" t="s">
        <v>21819</v>
      </c>
      <c r="C453" t="s">
        <v>20913</v>
      </c>
      <c r="D453">
        <v>215</v>
      </c>
      <c r="E453" t="str">
        <f>_xlfn.CONCAT(B453," (",F453,")")</f>
        <v>Μονή (Περιφερειακή Ενότητα Νάξου)</v>
      </c>
      <c r="F453" t="s">
        <v>20792</v>
      </c>
      <c r="G453" t="s">
        <v>21801</v>
      </c>
      <c r="H453">
        <f>VLOOKUP(E453,[1]!greece_raw__2[[Column2]:[LON]],2,FALSE)</f>
        <v>37.079334024600001</v>
      </c>
      <c r="I453">
        <f>VLOOKUP(E453,[1]!greece_raw__2[[Column2]:[LON]],3,FALSE)</f>
        <v>25.496226502999999</v>
      </c>
    </row>
    <row r="454" spans="1:9" x14ac:dyDescent="0.25">
      <c r="A454" t="s">
        <v>3555</v>
      </c>
      <c r="B454" t="s">
        <v>6954</v>
      </c>
      <c r="C454" t="s">
        <v>5411</v>
      </c>
      <c r="D454">
        <v>2</v>
      </c>
      <c r="E454" t="str">
        <f>_xlfn.CONCAT(B454," (",F454,")")</f>
        <v>Μονή Αγίου Νικολάου (Περιφερειακή Ενότητα Άνδρου)</v>
      </c>
      <c r="F454" t="s">
        <v>19958</v>
      </c>
      <c r="G454" t="s">
        <v>21483</v>
      </c>
      <c r="H454">
        <f>VLOOKUP(E454,[1]!greece_raw__2[[Column2]:[LON]],2,FALSE)</f>
        <v>37.868770883400003</v>
      </c>
      <c r="I454">
        <f>VLOOKUP(E454,[1]!greece_raw__2[[Column2]:[LON]],3,FALSE)</f>
        <v>24.922722337300002</v>
      </c>
    </row>
    <row r="455" spans="1:9" x14ac:dyDescent="0.25">
      <c r="A455" t="s">
        <v>3555</v>
      </c>
      <c r="B455" t="s">
        <v>11864</v>
      </c>
      <c r="C455" t="s">
        <v>9784</v>
      </c>
      <c r="D455">
        <v>18</v>
      </c>
      <c r="E455" t="str">
        <f>_xlfn.CONCAT(B455," (",F455,")")</f>
        <v>Μονή Αγίων Θεοδώρων (Περιφερειακή Ενότητα Πάρου)</v>
      </c>
      <c r="F455" t="s">
        <v>21010</v>
      </c>
      <c r="G455" t="s">
        <v>21857</v>
      </c>
      <c r="H455">
        <f>VLOOKUP(E455,[1]!greece_raw__2[[Column2]:[LON]],2,FALSE)</f>
        <v>37.0107665337</v>
      </c>
      <c r="I455">
        <f>VLOOKUP(E455,[1]!greece_raw__2[[Column2]:[LON]],3,FALSE)</f>
        <v>25.174353262099999</v>
      </c>
    </row>
    <row r="456" spans="1:9" x14ac:dyDescent="0.25">
      <c r="A456" t="s">
        <v>3555</v>
      </c>
      <c r="B456" t="s">
        <v>4244</v>
      </c>
      <c r="C456" t="s">
        <v>3124</v>
      </c>
      <c r="D456">
        <v>2</v>
      </c>
      <c r="E456" t="str">
        <f>_xlfn.CONCAT(B456," (",F456,")")</f>
        <v>Μονή Ευαγγελιστρίας (Περιφερειακή Ενότητα Μήλου)</v>
      </c>
      <c r="F456" t="s">
        <v>20633</v>
      </c>
      <c r="G456" t="s">
        <v>21750</v>
      </c>
      <c r="H456">
        <f>VLOOKUP(E456,[1]!greece_raw__2[[Column2]:[LON]],2,FALSE)</f>
        <v>37.142390456800001</v>
      </c>
      <c r="I456">
        <f>VLOOKUP(E456,[1]!greece_raw__2[[Column2]:[LON]],3,FALSE)</f>
        <v>24.437963245900001</v>
      </c>
    </row>
    <row r="457" spans="1:9" x14ac:dyDescent="0.25">
      <c r="A457" t="s">
        <v>3555</v>
      </c>
      <c r="B457" t="s">
        <v>21549</v>
      </c>
      <c r="C457" t="s">
        <v>20105</v>
      </c>
      <c r="D457">
        <v>6</v>
      </c>
      <c r="E457" t="str">
        <f>_xlfn.CONCAT(B457," (",F457,")")</f>
        <v>Μονή Ζωοδόχου Πηγής (Περιφερειακή Ενότητα Άνδρου)</v>
      </c>
      <c r="F457" t="s">
        <v>19958</v>
      </c>
      <c r="G457" t="s">
        <v>21521</v>
      </c>
      <c r="H457">
        <f>VLOOKUP(E457,[1]!greece_raw__2[[Column2]:[LON]],2,FALSE)</f>
        <v>37.875805750799998</v>
      </c>
      <c r="I457">
        <f>VLOOKUP(E457,[1]!greece_raw__2[[Column2]:[LON]],3,FALSE)</f>
        <v>24.778408863799999</v>
      </c>
    </row>
    <row r="458" spans="1:9" x14ac:dyDescent="0.25">
      <c r="A458" t="s">
        <v>3555</v>
      </c>
      <c r="B458" t="s">
        <v>22020</v>
      </c>
      <c r="C458" t="s">
        <v>21443</v>
      </c>
      <c r="D458">
        <v>23</v>
      </c>
      <c r="E458" t="str">
        <f>_xlfn.CONCAT(B458," (",F458,")")</f>
        <v>Μονή Κοιμήσεως Θεοτόκου Κεχροβουνίου (Περιφερειακή Ενότητα Τήνου)</v>
      </c>
      <c r="F458" t="s">
        <v>21348</v>
      </c>
      <c r="G458" t="s">
        <v>22015</v>
      </c>
      <c r="H458">
        <f>VLOOKUP(E458,[1]!greece_raw__2[[Column2]:[LON]],2,FALSE)</f>
        <v>37.561178713099999</v>
      </c>
      <c r="I458">
        <f>VLOOKUP(E458,[1]!greece_raw__2[[Column2]:[LON]],3,FALSE)</f>
        <v>25.180008720099998</v>
      </c>
    </row>
    <row r="459" spans="1:9" x14ac:dyDescent="0.25">
      <c r="A459" t="s">
        <v>3555</v>
      </c>
      <c r="B459" t="s">
        <v>21884</v>
      </c>
      <c r="C459" t="s">
        <v>21097</v>
      </c>
      <c r="D459">
        <v>36</v>
      </c>
      <c r="E459" t="str">
        <f>_xlfn.CONCAT(B459," (",F459,")")</f>
        <v>Μονή Λογγοβάρδας (Περιφερειακή Ενότητα Πάρου)</v>
      </c>
      <c r="F459" t="s">
        <v>21010</v>
      </c>
      <c r="G459" t="s">
        <v>21857</v>
      </c>
      <c r="H459">
        <f>VLOOKUP(E459,[1]!greece_raw__2[[Column2]:[LON]],2,FALSE)</f>
        <v>37.098773147800003</v>
      </c>
      <c r="I459">
        <f>VLOOKUP(E459,[1]!greece_raw__2[[Column2]:[LON]],3,FALSE)</f>
        <v>25.1960670667</v>
      </c>
    </row>
    <row r="460" spans="1:9" x14ac:dyDescent="0.25">
      <c r="A460" t="s">
        <v>3555</v>
      </c>
      <c r="B460" t="s">
        <v>18250</v>
      </c>
      <c r="C460" t="s">
        <v>17608</v>
      </c>
      <c r="D460">
        <v>3</v>
      </c>
      <c r="E460" t="str">
        <f>_xlfn.CONCAT(B460," (",F460,")")</f>
        <v>Μονή Παναχράντου (Περιφερειακή Ενότητα Άνδρου)</v>
      </c>
      <c r="F460" t="s">
        <v>19958</v>
      </c>
      <c r="G460" t="s">
        <v>21483</v>
      </c>
      <c r="H460">
        <f>VLOOKUP(E460,[1]!greece_raw__2[[Column2]:[LON]],2,FALSE)</f>
        <v>37.797182040300001</v>
      </c>
      <c r="I460">
        <f>VLOOKUP(E460,[1]!greece_raw__2[[Column2]:[LON]],3,FALSE)</f>
        <v>24.908426344199999</v>
      </c>
    </row>
    <row r="461" spans="1:9" x14ac:dyDescent="0.25">
      <c r="A461" t="s">
        <v>3555</v>
      </c>
      <c r="B461" t="s">
        <v>18393</v>
      </c>
      <c r="C461" t="s">
        <v>17951</v>
      </c>
      <c r="D461">
        <v>22</v>
      </c>
      <c r="E461" t="str">
        <f>_xlfn.CONCAT(B461," (",F461,")")</f>
        <v>Μονή Προφήτου Ηλιού (Περιφερειακή Ενότητα Θήρας)</v>
      </c>
      <c r="F461" t="s">
        <v>20122</v>
      </c>
      <c r="G461" t="s">
        <v>21559</v>
      </c>
      <c r="H461">
        <f>VLOOKUP(E461,[1]!greece_raw__2[[Column2]:[LON]],2,FALSE)</f>
        <v>36.365167144399997</v>
      </c>
      <c r="I461">
        <f>VLOOKUP(E461,[1]!greece_raw__2[[Column2]:[LON]],3,FALSE)</f>
        <v>25.461762787000001</v>
      </c>
    </row>
    <row r="462" spans="1:9" x14ac:dyDescent="0.25">
      <c r="A462" t="s">
        <v>3555</v>
      </c>
      <c r="B462" t="s">
        <v>15990</v>
      </c>
      <c r="C462" t="s">
        <v>1544</v>
      </c>
      <c r="D462">
        <v>1</v>
      </c>
      <c r="E462" t="str">
        <f>_xlfn.CONCAT(B462," (",F462,")")</f>
        <v>Μονή Ταξιαρχών (Περιφερειακή Ενότητα Μήλου)</v>
      </c>
      <c r="F462" t="s">
        <v>20633</v>
      </c>
      <c r="G462" t="s">
        <v>21750</v>
      </c>
      <c r="H462">
        <f>VLOOKUP(E462,[1]!greece_raw__2[[Column2]:[LON]],2,FALSE)</f>
        <v>37.192076950699999</v>
      </c>
      <c r="I462">
        <f>VLOOKUP(E462,[1]!greece_raw__2[[Column2]:[LON]],3,FALSE)</f>
        <v>24.5028100629</v>
      </c>
    </row>
    <row r="463" spans="1:9" x14ac:dyDescent="0.25">
      <c r="A463" t="s">
        <v>3555</v>
      </c>
      <c r="B463" t="s">
        <v>21885</v>
      </c>
      <c r="C463" t="s">
        <v>21099</v>
      </c>
      <c r="D463">
        <v>24</v>
      </c>
      <c r="E463" t="str">
        <f>_xlfn.CONCAT(B463," (",F463,")")</f>
        <v>Μονή Χριστού Δάσους (Περιφερειακή Ενότητα Πάρου)</v>
      </c>
      <c r="F463" t="s">
        <v>21010</v>
      </c>
      <c r="G463" t="s">
        <v>21857</v>
      </c>
      <c r="H463">
        <f>VLOOKUP(E463,[1]!greece_raw__2[[Column2]:[LON]],2,FALSE)</f>
        <v>37.049176806699997</v>
      </c>
      <c r="I463">
        <f>VLOOKUP(E463,[1]!greece_raw__2[[Column2]:[LON]],3,FALSE)</f>
        <v>25.128544605199998</v>
      </c>
    </row>
    <row r="464" spans="1:9" x14ac:dyDescent="0.25">
      <c r="A464" t="s">
        <v>3555</v>
      </c>
      <c r="B464" t="s">
        <v>21849</v>
      </c>
      <c r="C464" t="s">
        <v>20996</v>
      </c>
      <c r="D464">
        <v>5</v>
      </c>
      <c r="E464" t="str">
        <f>_xlfn.CONCAT(B464," (",F464,")")</f>
        <v>Μονή Χρυσοστόμου (Περιφερειακή Ενότητα Νάξου)</v>
      </c>
      <c r="F464" t="s">
        <v>20792</v>
      </c>
      <c r="G464" t="s">
        <v>21831</v>
      </c>
      <c r="H464">
        <f>VLOOKUP(E464,[1]!greece_raw__2[[Column2]:[LON]],2,FALSE)</f>
        <v>37.106140756199999</v>
      </c>
      <c r="I464">
        <f>VLOOKUP(E464,[1]!greece_raw__2[[Column2]:[LON]],3,FALSE)</f>
        <v>25.391919098700001</v>
      </c>
    </row>
    <row r="465" spans="1:9" x14ac:dyDescent="0.25">
      <c r="A465" t="s">
        <v>3557</v>
      </c>
      <c r="B465" t="s">
        <v>21574</v>
      </c>
      <c r="C465" t="s">
        <v>20175</v>
      </c>
      <c r="D465">
        <v>504</v>
      </c>
      <c r="E465" t="str">
        <f>_xlfn.CONCAT(B465," (",F465,")")</f>
        <v>Μονόλιθος (Περιφερειακή Ενότητα Θήρας)</v>
      </c>
      <c r="F465" t="s">
        <v>20122</v>
      </c>
      <c r="G465" t="s">
        <v>21559</v>
      </c>
      <c r="H465">
        <f>VLOOKUP(E465,[1]!greece_raw__2[[Column2]:[LON]],2,FALSE)</f>
        <v>36.4078374905</v>
      </c>
      <c r="I465">
        <f>VLOOKUP(E465,[1]!greece_raw__2[[Column2]:[LON]],3,FALSE)</f>
        <v>25.479654806700001</v>
      </c>
    </row>
    <row r="466" spans="1:9" x14ac:dyDescent="0.25">
      <c r="A466" t="s">
        <v>3557</v>
      </c>
      <c r="B466" t="s">
        <v>21574</v>
      </c>
      <c r="C466" t="s">
        <v>20175</v>
      </c>
      <c r="D466">
        <v>152</v>
      </c>
      <c r="E466" t="str">
        <f>_xlfn.CONCAT(B466," (",F466,")")</f>
        <v>Μονόλιθος (Περιφερειακή Ενότητα Ρόδου)</v>
      </c>
      <c r="F466" t="s">
        <v>21133</v>
      </c>
      <c r="G466" t="s">
        <v>21905</v>
      </c>
      <c r="H466">
        <f>VLOOKUP(E466,[1]!greece_raw__2[[Column2]:[LON]],2,FALSE)</f>
        <v>36.128049099099997</v>
      </c>
      <c r="I466">
        <f>VLOOKUP(E466,[1]!greece_raw__2[[Column2]:[LON]],3,FALSE)</f>
        <v>27.739723783100001</v>
      </c>
    </row>
    <row r="467" spans="1:9" x14ac:dyDescent="0.25">
      <c r="A467" t="s">
        <v>3557</v>
      </c>
      <c r="B467" t="s">
        <v>22021</v>
      </c>
      <c r="C467" t="s">
        <v>21445</v>
      </c>
      <c r="D467">
        <v>24</v>
      </c>
      <c r="E467" t="str">
        <f>_xlfn.CONCAT(B467," (",F467,")")</f>
        <v>Μουντάδος (Περιφερειακή Ενότητα Τήνου)</v>
      </c>
      <c r="F467" t="s">
        <v>21348</v>
      </c>
      <c r="G467" t="s">
        <v>22015</v>
      </c>
      <c r="H467">
        <f>VLOOKUP(E467,[1]!greece_raw__2[[Column2]:[LON]],2,FALSE)</f>
        <v>37.563951774800003</v>
      </c>
      <c r="I467">
        <f>VLOOKUP(E467,[1]!greece_raw__2[[Column2]:[LON]],3,FALSE)</f>
        <v>25.176789225899999</v>
      </c>
    </row>
    <row r="468" spans="1:9" x14ac:dyDescent="0.25">
      <c r="A468" t="s">
        <v>3557</v>
      </c>
      <c r="B468" t="s">
        <v>21513</v>
      </c>
      <c r="C468" t="s">
        <v>20027</v>
      </c>
      <c r="D468">
        <v>37</v>
      </c>
      <c r="E468" t="str">
        <f>_xlfn.CONCAT(B468," (",F468,")")</f>
        <v>Μουσιώνας (Περιφερειακή Ενότητα Άνδρου)</v>
      </c>
      <c r="F468" t="s">
        <v>19958</v>
      </c>
      <c r="G468" t="s">
        <v>21503</v>
      </c>
      <c r="H468">
        <f>VLOOKUP(E468,[1]!greece_raw__2[[Column2]:[LON]],2,FALSE)</f>
        <v>37.750572038900003</v>
      </c>
      <c r="I468">
        <f>VLOOKUP(E468,[1]!greece_raw__2[[Column2]:[LON]],3,FALSE)</f>
        <v>24.9350521806</v>
      </c>
    </row>
    <row r="469" spans="1:9" x14ac:dyDescent="0.25">
      <c r="A469" t="s">
        <v>3555</v>
      </c>
      <c r="B469" t="s">
        <v>21820</v>
      </c>
      <c r="C469" t="s">
        <v>20915</v>
      </c>
      <c r="D469">
        <v>87</v>
      </c>
      <c r="E469" t="str">
        <f>_xlfn.CONCAT(B469," (",F469,")")</f>
        <v>Μουτσούνα (Περιφερειακή Ενότητα Νάξου)</v>
      </c>
      <c r="F469" t="s">
        <v>20792</v>
      </c>
      <c r="G469" t="s">
        <v>21801</v>
      </c>
      <c r="H469">
        <f>VLOOKUP(E469,[1]!greece_raw__2[[Column2]:[LON]],2,FALSE)</f>
        <v>37.076324686100001</v>
      </c>
      <c r="I469">
        <f>VLOOKUP(E469,[1]!greece_raw__2[[Column2]:[LON]],3,FALSE)</f>
        <v>25.584337795900002</v>
      </c>
    </row>
    <row r="470" spans="1:9" x14ac:dyDescent="0.25">
      <c r="A470" t="s">
        <v>3560</v>
      </c>
      <c r="B470" t="s">
        <v>18355</v>
      </c>
      <c r="C470" t="s">
        <v>17855</v>
      </c>
      <c r="D470">
        <v>1008</v>
      </c>
      <c r="E470" t="str">
        <f>_xlfn.CONCAT(B470," (",F470,")")</f>
        <v>Μπατσί (Περιφερειακή Ενότητα Άνδρου)</v>
      </c>
      <c r="F470" t="s">
        <v>19958</v>
      </c>
      <c r="G470" t="s">
        <v>21521</v>
      </c>
      <c r="H470">
        <f>VLOOKUP(E470,[1]!greece_raw__2[[Column2]:[LON]],2,FALSE)</f>
        <v>37.853976792099999</v>
      </c>
      <c r="I470">
        <f>VLOOKUP(E470,[1]!greece_raw__2[[Column2]:[LON]],3,FALSE)</f>
        <v>24.785085518199999</v>
      </c>
    </row>
    <row r="471" spans="1:9" x14ac:dyDescent="0.25">
      <c r="A471" t="s">
        <v>3557</v>
      </c>
      <c r="B471" t="s">
        <v>22022</v>
      </c>
      <c r="C471" t="s">
        <v>21447</v>
      </c>
      <c r="D471">
        <v>16</v>
      </c>
      <c r="E471" t="str">
        <f>_xlfn.CONCAT(B471," (",F471,")")</f>
        <v>Μπερδεμιάρος (Περιφερειακή Ενότητα Τήνου)</v>
      </c>
      <c r="F471" t="s">
        <v>21348</v>
      </c>
      <c r="G471" t="s">
        <v>22015</v>
      </c>
      <c r="H471">
        <f>VLOOKUP(E471,[1]!greece_raw__2[[Column2]:[LON]],2,FALSE)</f>
        <v>37.557445291400001</v>
      </c>
      <c r="I471">
        <f>VLOOKUP(E471,[1]!greece_raw__2[[Column2]:[LON]],3,FALSE)</f>
        <v>25.179731882900001</v>
      </c>
    </row>
    <row r="472" spans="1:9" x14ac:dyDescent="0.25">
      <c r="A472" t="s">
        <v>3557</v>
      </c>
      <c r="B472" t="s">
        <v>21595</v>
      </c>
      <c r="C472" t="s">
        <v>20221</v>
      </c>
      <c r="D472">
        <v>29</v>
      </c>
      <c r="E472" t="str">
        <f>_xlfn.CONCAT(B472," (",F472,")")</f>
        <v>Μπούρης (Περιφερειακή Ενότητα Θήρας)</v>
      </c>
      <c r="F472" t="s">
        <v>20122</v>
      </c>
      <c r="G472" t="s">
        <v>21590</v>
      </c>
      <c r="H472">
        <f>VLOOKUP(E472,[1]!greece_raw__2[[Column2]:[LON]],2,FALSE)</f>
        <v>36.7244014272</v>
      </c>
      <c r="I472">
        <f>VLOOKUP(E472,[1]!greece_raw__2[[Column2]:[LON]],3,FALSE)</f>
        <v>25.289044085</v>
      </c>
    </row>
    <row r="473" spans="1:9" x14ac:dyDescent="0.25">
      <c r="A473" t="s">
        <v>3555</v>
      </c>
      <c r="B473" t="s">
        <v>21773</v>
      </c>
      <c r="C473" t="s">
        <v>20775</v>
      </c>
      <c r="D473">
        <v>7101</v>
      </c>
      <c r="E473" t="str">
        <f>_xlfn.CONCAT(B473," (",F473,")")</f>
        <v>Μύκονος (Περιφερειακή Ενότητα Μυκόνου)</v>
      </c>
      <c r="F473" t="s">
        <v>20750</v>
      </c>
      <c r="G473" t="s">
        <v>21768</v>
      </c>
      <c r="H473">
        <f>VLOOKUP(E473,[1]!greece_raw__2[[Column2]:[LON]],2,FALSE)</f>
        <v>37.444061910400002</v>
      </c>
      <c r="I473">
        <f>VLOOKUP(E473,[1]!greece_raw__2[[Column2]:[LON]],3,FALSE)</f>
        <v>25.3264633165</v>
      </c>
    </row>
    <row r="474" spans="1:9" x14ac:dyDescent="0.25">
      <c r="A474" t="s">
        <v>3565</v>
      </c>
      <c r="B474" t="s">
        <v>4254</v>
      </c>
      <c r="C474" t="s">
        <v>3150</v>
      </c>
      <c r="D474">
        <v>49</v>
      </c>
      <c r="E474" t="str">
        <f>_xlfn.CONCAT(B474," (",F474,")")</f>
        <v>Μύλοι (Περιφερειακή Ενότητα Κέας - Κύθνου)</v>
      </c>
      <c r="F474" t="s">
        <v>20508</v>
      </c>
      <c r="G474" t="s">
        <v>21668</v>
      </c>
      <c r="H474">
        <f>VLOOKUP(E474,[1]!greece_raw__2[[Column2]:[LON]],2,FALSE)</f>
        <v>37.630446744099999</v>
      </c>
      <c r="I474">
        <f>VLOOKUP(E474,[1]!greece_raw__2[[Column2]:[LON]],3,FALSE)</f>
        <v>24.335754671</v>
      </c>
    </row>
    <row r="475" spans="1:9" x14ac:dyDescent="0.25">
      <c r="A475" t="s">
        <v>3565</v>
      </c>
      <c r="B475" t="s">
        <v>4254</v>
      </c>
      <c r="C475" t="s">
        <v>3150</v>
      </c>
      <c r="D475">
        <v>27</v>
      </c>
      <c r="E475" t="str">
        <f>_xlfn.CONCAT(B475," (",F475,")")</f>
        <v>Μύλοι (Περιφερειακή Ενότητα Νάξου)</v>
      </c>
      <c r="F475" t="s">
        <v>20792</v>
      </c>
      <c r="G475" t="s">
        <v>21831</v>
      </c>
      <c r="H475">
        <f>VLOOKUP(E475,[1]!greece_raw__2[[Column2]:[LON]],2,FALSE)</f>
        <v>37.0846529871</v>
      </c>
      <c r="I475">
        <f>VLOOKUP(E475,[1]!greece_raw__2[[Column2]:[LON]],3,FALSE)</f>
        <v>25.442913239100001</v>
      </c>
    </row>
    <row r="476" spans="1:9" x14ac:dyDescent="0.25">
      <c r="A476" t="s">
        <v>3557</v>
      </c>
      <c r="B476" t="s">
        <v>4149</v>
      </c>
      <c r="C476" t="s">
        <v>467</v>
      </c>
      <c r="D476">
        <v>34</v>
      </c>
      <c r="E476" t="str">
        <f>_xlfn.CONCAT(B476," (",F476,")")</f>
        <v>Μυλοπόταμος (Περιφερειακή Ενότητα Κέας - Κύθνου)</v>
      </c>
      <c r="F476" t="s">
        <v>20508</v>
      </c>
      <c r="G476" t="s">
        <v>21668</v>
      </c>
      <c r="H476">
        <f>VLOOKUP(E476,[1]!greece_raw__2[[Column2]:[LON]],2,FALSE)</f>
        <v>37.637471940600001</v>
      </c>
      <c r="I476">
        <f>VLOOKUP(E476,[1]!greece_raw__2[[Column2]:[LON]],3,FALSE)</f>
        <v>24.3111776983</v>
      </c>
    </row>
    <row r="477" spans="1:9" x14ac:dyDescent="0.25">
      <c r="A477" t="s">
        <v>3557</v>
      </c>
      <c r="B477" t="s">
        <v>21596</v>
      </c>
      <c r="C477" t="s">
        <v>20223</v>
      </c>
      <c r="D477">
        <v>131</v>
      </c>
      <c r="E477" t="str">
        <f>_xlfn.CONCAT(B477," (",F477,")")</f>
        <v>Μυλοπότας (Περιφερειακή Ενότητα Θήρας)</v>
      </c>
      <c r="F477" t="s">
        <v>20122</v>
      </c>
      <c r="G477" t="s">
        <v>21590</v>
      </c>
      <c r="H477">
        <f>VLOOKUP(E477,[1]!greece_raw__2[[Column2]:[LON]],2,FALSE)</f>
        <v>36.713223733100001</v>
      </c>
      <c r="I477">
        <f>VLOOKUP(E477,[1]!greece_raw__2[[Column2]:[LON]],3,FALSE)</f>
        <v>25.2921834751</v>
      </c>
    </row>
    <row r="478" spans="1:9" x14ac:dyDescent="0.25">
      <c r="A478" t="s">
        <v>3557</v>
      </c>
      <c r="B478" t="s">
        <v>21821</v>
      </c>
      <c r="C478" t="s">
        <v>20917</v>
      </c>
      <c r="D478">
        <v>57</v>
      </c>
      <c r="E478" t="str">
        <f>_xlfn.CONCAT(B478," (",F478,")")</f>
        <v>Μυρίσης (Περιφερειακή Ενότητα Νάξου)</v>
      </c>
      <c r="F478" t="s">
        <v>20792</v>
      </c>
      <c r="G478" t="s">
        <v>21801</v>
      </c>
      <c r="H478">
        <f>VLOOKUP(E478,[1]!greece_raw__2[[Column2]:[LON]],2,FALSE)</f>
        <v>37.1517856842</v>
      </c>
      <c r="I478">
        <f>VLOOKUP(E478,[1]!greece_raw__2[[Column2]:[LON]],3,FALSE)</f>
        <v>25.5065155088</v>
      </c>
    </row>
    <row r="479" spans="1:9" x14ac:dyDescent="0.25">
      <c r="A479" t="s">
        <v>3555</v>
      </c>
      <c r="B479" t="s">
        <v>12454</v>
      </c>
      <c r="C479" t="s">
        <v>11007</v>
      </c>
      <c r="D479">
        <v>99</v>
      </c>
      <c r="E479" t="str">
        <f>_xlfn.CONCAT(B479," (",F479,")")</f>
        <v>Μυρσίνη (Περιφερειακή Ενότητα Τήνου)</v>
      </c>
      <c r="F479" t="s">
        <v>21348</v>
      </c>
      <c r="G479" t="s">
        <v>21977</v>
      </c>
      <c r="H479">
        <f>VLOOKUP(E479,[1]!greece_raw__2[[Column2]:[LON]],2,FALSE)</f>
        <v>37.5805793826</v>
      </c>
      <c r="I479">
        <f>VLOOKUP(E479,[1]!greece_raw__2[[Column2]:[LON]],3,FALSE)</f>
        <v>25.199515833500001</v>
      </c>
    </row>
    <row r="480" spans="1:9" x14ac:dyDescent="0.25">
      <c r="A480" t="s">
        <v>3573</v>
      </c>
      <c r="B480" t="s">
        <v>21621</v>
      </c>
      <c r="C480" t="s">
        <v>20323</v>
      </c>
      <c r="D480">
        <v>610</v>
      </c>
      <c r="E480" t="str">
        <f>_xlfn.CONCAT(B480," (",F480,")")</f>
        <v>Μυρτέαι (Περιφερειακή Ενότητα Καλύμνου)</v>
      </c>
      <c r="F480" t="s">
        <v>20248</v>
      </c>
      <c r="G480" t="s">
        <v>21614</v>
      </c>
      <c r="H480">
        <f>VLOOKUP(E480,[1]!greece_raw__2[[Column2]:[LON]],2,FALSE)</f>
        <v>36.988989957500003</v>
      </c>
      <c r="I480">
        <f>VLOOKUP(E480,[1]!greece_raw__2[[Column2]:[LON]],3,FALSE)</f>
        <v>26.9317099883</v>
      </c>
    </row>
    <row r="481" spans="1:9" x14ac:dyDescent="0.25">
      <c r="A481" t="s">
        <v>3557</v>
      </c>
      <c r="B481" t="s">
        <v>21653</v>
      </c>
      <c r="C481" t="s">
        <v>20453</v>
      </c>
      <c r="D481">
        <v>2</v>
      </c>
      <c r="E481" t="str">
        <f>_xlfn.CONCAT(B481," (",F481,")")</f>
        <v>Μυρτώνας (Περιφερειακή Ενότητα Καρπάθου)</v>
      </c>
      <c r="F481" t="s">
        <v>20410</v>
      </c>
      <c r="G481" t="s">
        <v>21640</v>
      </c>
      <c r="H481">
        <f>VLOOKUP(E481,[1]!greece_raw__2[[Column2]:[LON]],2,FALSE)</f>
        <v>35.577729277499998</v>
      </c>
      <c r="I481">
        <f>VLOOKUP(E481,[1]!greece_raw__2[[Column2]:[LON]],3,FALSE)</f>
        <v>27.166142346200001</v>
      </c>
    </row>
    <row r="482" spans="1:9" x14ac:dyDescent="0.25">
      <c r="A482" t="s">
        <v>3557</v>
      </c>
      <c r="B482" t="s">
        <v>7231</v>
      </c>
      <c r="C482" t="s">
        <v>255</v>
      </c>
      <c r="D482">
        <v>25</v>
      </c>
      <c r="E482" t="str">
        <f>_xlfn.CONCAT(B482," (",F482,")")</f>
        <v>Μύτικας (Περιφερειακή Ενότητα Μήλου)</v>
      </c>
      <c r="F482" t="s">
        <v>20633</v>
      </c>
      <c r="G482" t="s">
        <v>21726</v>
      </c>
      <c r="H482">
        <f>VLOOKUP(E482,[1]!greece_raw__2[[Column2]:[LON]],2,FALSE)</f>
        <v>36.7495113636</v>
      </c>
      <c r="I482">
        <f>VLOOKUP(E482,[1]!greece_raw__2[[Column2]:[LON]],3,FALSE)</f>
        <v>24.490996731199999</v>
      </c>
    </row>
    <row r="483" spans="1:9" x14ac:dyDescent="0.25">
      <c r="A483" t="s">
        <v>3557</v>
      </c>
      <c r="B483" t="s">
        <v>21463</v>
      </c>
      <c r="C483" t="s">
        <v>19913</v>
      </c>
      <c r="D483">
        <v>26</v>
      </c>
      <c r="E483" t="str">
        <f>_xlfn.CONCAT(B483," (",F483,")")</f>
        <v>Μύττακας (Περιφερειακή Ενότητα Σύρου)</v>
      </c>
      <c r="F483" t="s">
        <v>19888</v>
      </c>
      <c r="G483" t="s">
        <v>21454</v>
      </c>
      <c r="H483">
        <f>VLOOKUP(E483,[1]!greece_raw__2[[Column2]:[LON]],2,FALSE)</f>
        <v>37.463489231600001</v>
      </c>
      <c r="I483">
        <f>VLOOKUP(E483,[1]!greece_raw__2[[Column2]:[LON]],3,FALSE)</f>
        <v>24.927943848400002</v>
      </c>
    </row>
    <row r="484" spans="1:9" x14ac:dyDescent="0.25">
      <c r="A484" t="s">
        <v>3557</v>
      </c>
      <c r="B484" t="s">
        <v>6754</v>
      </c>
      <c r="C484" t="s">
        <v>4993</v>
      </c>
      <c r="D484">
        <v>28</v>
      </c>
      <c r="E484" t="str">
        <f>_xlfn.CONCAT(B484," (",F484,")")</f>
        <v>Μώλος (Περιφερειακή Ενότητα Πάρου)</v>
      </c>
      <c r="F484" t="s">
        <v>21010</v>
      </c>
      <c r="G484" t="s">
        <v>21857</v>
      </c>
      <c r="H484">
        <f>VLOOKUP(E484,[1]!greece_raw__2[[Column2]:[LON]],2,FALSE)</f>
        <v>37.051131210500003</v>
      </c>
      <c r="I484">
        <f>VLOOKUP(E484,[1]!greece_raw__2[[Column2]:[LON]],3,FALSE)</f>
        <v>25.261373603599999</v>
      </c>
    </row>
    <row r="485" spans="1:9" x14ac:dyDescent="0.25">
      <c r="A485" t="s">
        <v>3565</v>
      </c>
      <c r="B485" t="s">
        <v>21514</v>
      </c>
      <c r="C485" t="s">
        <v>20029</v>
      </c>
      <c r="D485">
        <v>15</v>
      </c>
      <c r="E485" t="str">
        <f>_xlfn.CONCAT(B485," (",F485,")")</f>
        <v>Μωρακαίοι (Περιφερειακή Ενότητα Άνδρου)</v>
      </c>
      <c r="F485" t="s">
        <v>19958</v>
      </c>
      <c r="G485" t="s">
        <v>21503</v>
      </c>
      <c r="H485">
        <f>VLOOKUP(E485,[1]!greece_raw__2[[Column2]:[LON]],2,FALSE)</f>
        <v>37.765770976100001</v>
      </c>
      <c r="I485">
        <f>VLOOKUP(E485,[1]!greece_raw__2[[Column2]:[LON]],3,FALSE)</f>
        <v>24.908078552799999</v>
      </c>
    </row>
    <row r="486" spans="1:9" x14ac:dyDescent="0.25">
      <c r="A486" t="s">
        <v>3555</v>
      </c>
      <c r="B486" t="s">
        <v>21850</v>
      </c>
      <c r="C486" t="s">
        <v>20998</v>
      </c>
      <c r="D486">
        <v>7296</v>
      </c>
      <c r="E486" t="str">
        <f>_xlfn.CONCAT(B486," (",F486,")")</f>
        <v>Νάξος (Περιφερειακή Ενότητα Νάξου)</v>
      </c>
      <c r="F486" t="s">
        <v>20792</v>
      </c>
      <c r="G486" t="s">
        <v>21831</v>
      </c>
      <c r="H486">
        <f>VLOOKUP(E486,[1]!greece_raw__2[[Column2]:[LON]],2,FALSE)</f>
        <v>37.103951704499998</v>
      </c>
      <c r="I486">
        <f>VLOOKUP(E486,[1]!greece_raw__2[[Column2]:[LON]],3,FALSE)</f>
        <v>25.374581571899999</v>
      </c>
    </row>
    <row r="487" spans="1:9" x14ac:dyDescent="0.25">
      <c r="A487" t="s">
        <v>3555</v>
      </c>
      <c r="B487" t="s">
        <v>21886</v>
      </c>
      <c r="C487" t="s">
        <v>21101</v>
      </c>
      <c r="D487">
        <v>2516</v>
      </c>
      <c r="E487" t="str">
        <f>_xlfn.CONCAT(B487," (",F487,")")</f>
        <v>Νάουσα (Περιφερειακή Ενότητα Πάρου)</v>
      </c>
      <c r="F487" t="s">
        <v>21010</v>
      </c>
      <c r="G487" t="s">
        <v>21857</v>
      </c>
      <c r="H487">
        <f>VLOOKUP(E487,[1]!greece_raw__2[[Column2]:[LON]],2,FALSE)</f>
        <v>37.121094251999999</v>
      </c>
      <c r="I487">
        <f>VLOOKUP(E487,[1]!greece_raw__2[[Column2]:[LON]],3,FALSE)</f>
        <v>25.237958784300002</v>
      </c>
    </row>
    <row r="488" spans="1:9" x14ac:dyDescent="0.25">
      <c r="A488" t="s">
        <v>3590</v>
      </c>
      <c r="B488" t="s">
        <v>21608</v>
      </c>
      <c r="C488" t="s">
        <v>20837</v>
      </c>
      <c r="D488">
        <v>6</v>
      </c>
      <c r="E488" t="str">
        <f>_xlfn.CONCAT(B488," (",F488,")")</f>
        <v>Νερά (Περιφερειακή Ενότητα Νάξου)</v>
      </c>
      <c r="F488" t="s">
        <v>20792</v>
      </c>
      <c r="G488" t="s">
        <v>21779</v>
      </c>
      <c r="H488">
        <f>VLOOKUP(E488,[1]!greece_raw__2[[Column2]:[LON]],2,FALSE)</f>
        <v>36.834554533400002</v>
      </c>
      <c r="I488">
        <f>VLOOKUP(E488,[1]!greece_raw__2[[Column2]:[LON]],3,FALSE)</f>
        <v>25.851567900199999</v>
      </c>
    </row>
    <row r="489" spans="1:9" x14ac:dyDescent="0.25">
      <c r="A489" t="s">
        <v>3590</v>
      </c>
      <c r="B489" t="s">
        <v>21719</v>
      </c>
      <c r="C489" t="s">
        <v>20628</v>
      </c>
      <c r="D489">
        <v>58</v>
      </c>
      <c r="E489" t="str">
        <f>_xlfn.CONCAT(B489," (",F489,")")</f>
        <v>Νικιά (Περιφερειακή Ενότητα Κω)</v>
      </c>
      <c r="F489" t="s">
        <v>20583</v>
      </c>
      <c r="G489" t="s">
        <v>21716</v>
      </c>
      <c r="H489">
        <f>VLOOKUP(E489,[1]!greece_raw__2[[Column2]:[LON]],2,FALSE)</f>
        <v>36.5717831495</v>
      </c>
      <c r="I489">
        <f>VLOOKUP(E489,[1]!greece_raw__2[[Column2]:[LON]],3,FALSE)</f>
        <v>27.175299607300001</v>
      </c>
    </row>
    <row r="490" spans="1:9" x14ac:dyDescent="0.25">
      <c r="A490" t="s">
        <v>3557</v>
      </c>
      <c r="B490" t="s">
        <v>3859</v>
      </c>
      <c r="C490" t="s">
        <v>2290</v>
      </c>
      <c r="D490">
        <v>515</v>
      </c>
      <c r="E490" t="str">
        <f>_xlfn.CONCAT(B490," (",F490,")")</f>
        <v>Ξηρόκαμπος (Περιφερειακή Ενότητα Καλύμνου)</v>
      </c>
      <c r="F490" t="s">
        <v>20248</v>
      </c>
      <c r="G490" t="s">
        <v>21627</v>
      </c>
      <c r="H490">
        <f>VLOOKUP(E490,[1]!greece_raw__2[[Column2]:[LON]],2,FALSE)</f>
        <v>37.108058141100003</v>
      </c>
      <c r="I490">
        <f>VLOOKUP(E490,[1]!greece_raw__2[[Column2]:[LON]],3,FALSE)</f>
        <v>26.8681794604</v>
      </c>
    </row>
    <row r="491" spans="1:9" x14ac:dyDescent="0.25">
      <c r="A491" t="s">
        <v>3555</v>
      </c>
      <c r="B491" t="s">
        <v>21991</v>
      </c>
      <c r="C491" t="s">
        <v>21381</v>
      </c>
      <c r="D491">
        <v>17</v>
      </c>
      <c r="E491" t="str">
        <f>_xlfn.CONCAT(B491," (",F491,")")</f>
        <v>Ξινάρα (Περιφερειακή Ενότητα Τήνου)</v>
      </c>
      <c r="F491" t="s">
        <v>21348</v>
      </c>
      <c r="G491" t="s">
        <v>21977</v>
      </c>
      <c r="H491">
        <f>VLOOKUP(E491,[1]!greece_raw__2[[Column2]:[LON]],2,FALSE)</f>
        <v>37.573707237900003</v>
      </c>
      <c r="I491">
        <f>VLOOKUP(E491,[1]!greece_raw__2[[Column2]:[LON]],3,FALSE)</f>
        <v>25.161132124600002</v>
      </c>
    </row>
    <row r="492" spans="1:9" x14ac:dyDescent="0.25">
      <c r="A492" t="s">
        <v>3560</v>
      </c>
      <c r="B492" t="s">
        <v>21966</v>
      </c>
      <c r="C492" t="s">
        <v>21301</v>
      </c>
      <c r="D492">
        <v>14</v>
      </c>
      <c r="E492" t="str">
        <f>_xlfn.CONCAT(B492," (",F492,")")</f>
        <v>Ξίσος (Περιφερειακή Ενότητα Ρόδου)</v>
      </c>
      <c r="F492" t="s">
        <v>21133</v>
      </c>
      <c r="G492" t="s">
        <v>21963</v>
      </c>
      <c r="H492">
        <f>VLOOKUP(E492,[1]!greece_raw__2[[Column2]:[LON]],2,FALSE)</f>
        <v>36.599906317399999</v>
      </c>
      <c r="I492">
        <f>VLOOKUP(E492,[1]!greece_raw__2[[Column2]:[LON]],3,FALSE)</f>
        <v>27.824210799500001</v>
      </c>
    </row>
    <row r="493" spans="1:9" x14ac:dyDescent="0.25">
      <c r="A493" t="s">
        <v>3555</v>
      </c>
      <c r="B493" t="s">
        <v>21887</v>
      </c>
      <c r="C493" t="s">
        <v>15473</v>
      </c>
      <c r="D493">
        <v>63</v>
      </c>
      <c r="E493" t="str">
        <f>_xlfn.CONCAT(B493," (",F493,")")</f>
        <v>Ξιφάρα (Περιφερειακή Ενότητα Πάρου)</v>
      </c>
      <c r="F493" t="s">
        <v>21010</v>
      </c>
      <c r="G493" t="s">
        <v>21857</v>
      </c>
      <c r="H493">
        <f>VLOOKUP(E493,[1]!greece_raw__2[[Column2]:[LON]],2,FALSE)</f>
        <v>37.1377509569</v>
      </c>
      <c r="I493">
        <f>VLOOKUP(E493,[1]!greece_raw__2[[Column2]:[LON]],3,FALSE)</f>
        <v>25.267253953000001</v>
      </c>
    </row>
    <row r="494" spans="1:9" x14ac:dyDescent="0.25">
      <c r="A494" t="s">
        <v>3590</v>
      </c>
      <c r="B494" t="s">
        <v>21681</v>
      </c>
      <c r="C494" t="s">
        <v>20538</v>
      </c>
      <c r="D494">
        <v>2</v>
      </c>
      <c r="E494" t="str">
        <f>_xlfn.CONCAT(B494," (",F494,")")</f>
        <v>Ξύλα (Περιφερειακή Ενότητα Κέας - Κύθνου)</v>
      </c>
      <c r="F494" t="s">
        <v>20508</v>
      </c>
      <c r="G494" t="s">
        <v>21668</v>
      </c>
      <c r="H494">
        <f>VLOOKUP(E494,[1]!greece_raw__2[[Column2]:[LON]],2,FALSE)</f>
        <v>37.634940364599998</v>
      </c>
      <c r="I494">
        <f>VLOOKUP(E494,[1]!greece_raw__2[[Column2]:[LON]],3,FALSE)</f>
        <v>24.287638020700001</v>
      </c>
    </row>
    <row r="495" spans="1:9" x14ac:dyDescent="0.25">
      <c r="A495" t="s">
        <v>3560</v>
      </c>
      <c r="B495" t="s">
        <v>21792</v>
      </c>
      <c r="C495" t="s">
        <v>20841</v>
      </c>
      <c r="D495">
        <v>155</v>
      </c>
      <c r="E495" t="str">
        <f>_xlfn.CONCAT(B495," (",F495,")")</f>
        <v>Ξυλοκερατίδιον (Περιφερειακή Ενότητα Νάξου)</v>
      </c>
      <c r="F495" t="s">
        <v>20792</v>
      </c>
      <c r="G495" t="s">
        <v>21779</v>
      </c>
      <c r="H495">
        <f>VLOOKUP(E495,[1]!greece_raw__2[[Column2]:[LON]],2,FALSE)</f>
        <v>36.829395379700003</v>
      </c>
      <c r="I495">
        <f>VLOOKUP(E495,[1]!greece_raw__2[[Column2]:[LON]],3,FALSE)</f>
        <v>25.862263664</v>
      </c>
    </row>
    <row r="496" spans="1:9" x14ac:dyDescent="0.25">
      <c r="A496" t="s">
        <v>3560</v>
      </c>
      <c r="B496" t="s">
        <v>21655</v>
      </c>
      <c r="C496" t="s">
        <v>20459</v>
      </c>
      <c r="D496">
        <v>264</v>
      </c>
      <c r="E496" t="str">
        <f>_xlfn.CONCAT(B496," (",F496,")")</f>
        <v>Όθος (Περιφερειακή Ενότητα Καρπάθου)</v>
      </c>
      <c r="F496" t="s">
        <v>20410</v>
      </c>
      <c r="G496" t="s">
        <v>21640</v>
      </c>
      <c r="H496">
        <f>VLOOKUP(E496,[1]!greece_raw__2[[Column2]:[LON]],2,FALSE)</f>
        <v>35.540247608199998</v>
      </c>
      <c r="I496">
        <f>VLOOKUP(E496,[1]!greece_raw__2[[Column2]:[LON]],3,FALSE)</f>
        <v>27.149796247400001</v>
      </c>
    </row>
    <row r="497" spans="1:9" x14ac:dyDescent="0.25">
      <c r="A497" t="s">
        <v>3555</v>
      </c>
      <c r="B497" t="s">
        <v>21585</v>
      </c>
      <c r="C497" t="s">
        <v>20201</v>
      </c>
      <c r="D497">
        <v>777</v>
      </c>
      <c r="E497" t="str">
        <f>_xlfn.CONCAT(B497," (",F497,")")</f>
        <v>Οία (Περιφερειακή Ενότητα Θήρας)</v>
      </c>
      <c r="F497" t="s">
        <v>20122</v>
      </c>
      <c r="G497" t="s">
        <v>21581</v>
      </c>
      <c r="H497">
        <f>VLOOKUP(E497,[1]!greece_raw__2[[Column2]:[LON]],2,FALSE)</f>
        <v>36.459717700100001</v>
      </c>
      <c r="I497">
        <f>VLOOKUP(E497,[1]!greece_raw__2[[Column2]:[LON]],3,FALSE)</f>
        <v>25.373313707800001</v>
      </c>
    </row>
    <row r="498" spans="1:9" x14ac:dyDescent="0.25">
      <c r="A498" t="s">
        <v>3557</v>
      </c>
      <c r="B498" t="s">
        <v>21661</v>
      </c>
      <c r="C498" t="s">
        <v>20477</v>
      </c>
      <c r="D498">
        <v>242</v>
      </c>
      <c r="E498" t="str">
        <f>_xlfn.CONCAT(B498," (",F498,")")</f>
        <v>Όλυμπος (Περιφερειακή Ενότητα Καρπάθου)</v>
      </c>
      <c r="F498" t="s">
        <v>20410</v>
      </c>
      <c r="G498" t="s">
        <v>4450</v>
      </c>
      <c r="H498">
        <f>VLOOKUP(E498,[1]!greece_raw__2[[Column2]:[LON]],2,FALSE)</f>
        <v>35.738853330399998</v>
      </c>
      <c r="I498">
        <f>VLOOKUP(E498,[1]!greece_raw__2[[Column2]:[LON]],3,FALSE)</f>
        <v>27.1718313063</v>
      </c>
    </row>
    <row r="499" spans="1:9" x14ac:dyDescent="0.25">
      <c r="A499" t="s">
        <v>3555</v>
      </c>
      <c r="B499" t="s">
        <v>21713</v>
      </c>
      <c r="C499" t="s">
        <v>20612</v>
      </c>
      <c r="D499">
        <v>931</v>
      </c>
      <c r="E499" t="str">
        <f>_xlfn.CONCAT(B499," (",F499,")")</f>
        <v>Όνια (Περιφερειακή Ενότητα Κω)</v>
      </c>
      <c r="F499" t="s">
        <v>20583</v>
      </c>
      <c r="G499" t="s">
        <v>21709</v>
      </c>
      <c r="H499">
        <f>VLOOKUP(E499,[1]!greece_raw__2[[Column2]:[LON]],2,FALSE)</f>
        <v>36.746175347399998</v>
      </c>
      <c r="I499">
        <f>VLOOKUP(E499,[1]!greece_raw__2[[Column2]:[LON]],3,FALSE)</f>
        <v>26.972693516300001</v>
      </c>
    </row>
    <row r="500" spans="1:9" x14ac:dyDescent="0.25">
      <c r="A500" t="s">
        <v>3560</v>
      </c>
      <c r="B500" t="s">
        <v>21497</v>
      </c>
      <c r="C500" t="s">
        <v>19995</v>
      </c>
      <c r="D500">
        <v>18</v>
      </c>
      <c r="E500" t="str">
        <f>_xlfn.CONCAT(B500," (",F500,")")</f>
        <v>Ορεινόν (Περιφερειακή Ενότητα Άνδρου)</v>
      </c>
      <c r="F500" t="s">
        <v>19958</v>
      </c>
      <c r="G500" t="s">
        <v>21483</v>
      </c>
      <c r="H500">
        <f>VLOOKUP(E500,[1]!greece_raw__2[[Column2]:[LON]],2,FALSE)</f>
        <v>37.798038556500003</v>
      </c>
      <c r="I500">
        <f>VLOOKUP(E500,[1]!greece_raw__2[[Column2]:[LON]],3,FALSE)</f>
        <v>24.894065786700001</v>
      </c>
    </row>
    <row r="501" spans="1:9" x14ac:dyDescent="0.25">
      <c r="A501" t="s">
        <v>3557</v>
      </c>
      <c r="B501" t="s">
        <v>21682</v>
      </c>
      <c r="C501" t="s">
        <v>20540</v>
      </c>
      <c r="D501">
        <v>19</v>
      </c>
      <c r="E501" t="str">
        <f>_xlfn.CONCAT(B501," (",F501,")")</f>
        <v>Όρκος (Περιφερειακή Ενότητα Κέας - Κύθνου)</v>
      </c>
      <c r="F501" t="s">
        <v>20508</v>
      </c>
      <c r="G501" t="s">
        <v>21668</v>
      </c>
      <c r="H501">
        <f>VLOOKUP(E501,[1]!greece_raw__2[[Column2]:[LON]],2,FALSE)</f>
        <v>37.6035784695</v>
      </c>
      <c r="I501">
        <f>VLOOKUP(E501,[1]!greece_raw__2[[Column2]:[LON]],3,FALSE)</f>
        <v>24.381527253400002</v>
      </c>
    </row>
    <row r="502" spans="1:9" x14ac:dyDescent="0.25">
      <c r="A502" t="s">
        <v>3557</v>
      </c>
      <c r="B502" t="s">
        <v>6829</v>
      </c>
      <c r="C502" t="s">
        <v>5149</v>
      </c>
      <c r="D502">
        <v>51</v>
      </c>
      <c r="E502" t="str">
        <f>_xlfn.CONCAT(B502," (",F502,")")</f>
        <v>Όρμος Αγίου Ιωάννου (Περιφερειακή Ενότητα Τήνου)</v>
      </c>
      <c r="F502" t="s">
        <v>21348</v>
      </c>
      <c r="G502" t="s">
        <v>22015</v>
      </c>
      <c r="H502">
        <f>VLOOKUP(E502,[1]!greece_raw__2[[Column2]:[LON]],2,FALSE)</f>
        <v>37.534671018399997</v>
      </c>
      <c r="I502">
        <f>VLOOKUP(E502,[1]!greece_raw__2[[Column2]:[LON]],3,FALSE)</f>
        <v>25.220598383199999</v>
      </c>
    </row>
    <row r="503" spans="1:9" x14ac:dyDescent="0.25">
      <c r="A503" t="s">
        <v>3557</v>
      </c>
      <c r="B503" t="s">
        <v>21558</v>
      </c>
      <c r="C503" t="s">
        <v>20133</v>
      </c>
      <c r="D503">
        <v>3</v>
      </c>
      <c r="E503" t="str">
        <f>_xlfn.CONCAT(B503," (",F503,")")</f>
        <v>Όρμος Αγίου Νικολάου (Περιφερειακή Ενότητα Θήρας)</v>
      </c>
      <c r="F503" t="s">
        <v>20122</v>
      </c>
      <c r="G503" t="s">
        <v>21556</v>
      </c>
      <c r="H503">
        <f>VLOOKUP(E503,[1]!greece_raw__2[[Column2]:[LON]],2,FALSE)</f>
        <v>36.3810333435</v>
      </c>
      <c r="I503">
        <f>VLOOKUP(E503,[1]!greece_raw__2[[Column2]:[LON]],3,FALSE)</f>
        <v>25.794867632100001</v>
      </c>
    </row>
    <row r="504" spans="1:9" x14ac:dyDescent="0.25">
      <c r="A504" t="s">
        <v>3557</v>
      </c>
      <c r="B504" t="s">
        <v>21575</v>
      </c>
      <c r="C504" t="s">
        <v>20179</v>
      </c>
      <c r="D504">
        <v>9</v>
      </c>
      <c r="E504" t="str">
        <f>_xlfn.CONCAT(B504," (",F504,")")</f>
        <v>Όρμος Αθηνιός (Περιφερειακή Ενότητα Θήρας)</v>
      </c>
      <c r="F504" t="s">
        <v>20122</v>
      </c>
      <c r="G504" t="s">
        <v>21559</v>
      </c>
      <c r="H504">
        <f>VLOOKUP(E504,[1]!greece_raw__2[[Column2]:[LON]],2,FALSE)</f>
        <v>36.382073650999999</v>
      </c>
      <c r="I504">
        <f>VLOOKUP(E504,[1]!greece_raw__2[[Column2]:[LON]],3,FALSE)</f>
        <v>25.428993654100001</v>
      </c>
    </row>
    <row r="505" spans="1:9" x14ac:dyDescent="0.25">
      <c r="A505" t="s">
        <v>3557</v>
      </c>
      <c r="B505" t="s">
        <v>21793</v>
      </c>
      <c r="C505" t="s">
        <v>20843</v>
      </c>
      <c r="D505">
        <v>159</v>
      </c>
      <c r="E505" t="str">
        <f>_xlfn.CONCAT(B505," (",F505,")")</f>
        <v>Όρμος Αιγιάλης (Περιφερειακή Ενότητα Νάξου)</v>
      </c>
      <c r="F505" t="s">
        <v>20792</v>
      </c>
      <c r="G505" t="s">
        <v>21779</v>
      </c>
      <c r="H505">
        <f>VLOOKUP(E505,[1]!greece_raw__2[[Column2]:[LON]],2,FALSE)</f>
        <v>36.897789866799997</v>
      </c>
      <c r="I505">
        <f>VLOOKUP(E505,[1]!greece_raw__2[[Column2]:[LON]],3,FALSE)</f>
        <v>25.975164211700001</v>
      </c>
    </row>
    <row r="506" spans="1:9" x14ac:dyDescent="0.25">
      <c r="A506" t="s">
        <v>3557</v>
      </c>
      <c r="B506" t="s">
        <v>21586</v>
      </c>
      <c r="C506" t="s">
        <v>20203</v>
      </c>
      <c r="D506">
        <v>23</v>
      </c>
      <c r="E506" t="str">
        <f>_xlfn.CONCAT(B506," (",F506,")")</f>
        <v>Όρμος Αμμουδιού (Περιφερειακή Ενότητα Θήρας)</v>
      </c>
      <c r="F506" t="s">
        <v>20122</v>
      </c>
      <c r="G506" t="s">
        <v>21581</v>
      </c>
      <c r="H506">
        <f>VLOOKUP(E506,[1]!greece_raw__2[[Column2]:[LON]],2,FALSE)</f>
        <v>36.460972903200002</v>
      </c>
      <c r="I506">
        <f>VLOOKUP(E506,[1]!greece_raw__2[[Column2]:[LON]],3,FALSE)</f>
        <v>25.3681096404</v>
      </c>
    </row>
    <row r="507" spans="1:9" x14ac:dyDescent="0.25">
      <c r="A507" t="s">
        <v>3557</v>
      </c>
      <c r="B507" t="s">
        <v>21587</v>
      </c>
      <c r="C507" t="s">
        <v>20205</v>
      </c>
      <c r="D507">
        <v>4</v>
      </c>
      <c r="E507" t="str">
        <f>_xlfn.CONCAT(B507," (",F507,")")</f>
        <v>Όρμος Αρμένης (Περιφερειακή Ενότητα Θήρας)</v>
      </c>
      <c r="F507" t="s">
        <v>20122</v>
      </c>
      <c r="G507" t="s">
        <v>21581</v>
      </c>
      <c r="H507">
        <f>VLOOKUP(E507,[1]!greece_raw__2[[Column2]:[LON]],2,FALSE)</f>
        <v>36.4711163423</v>
      </c>
      <c r="I507">
        <f>VLOOKUP(E507,[1]!greece_raw__2[[Column2]:[LON]],3,FALSE)</f>
        <v>25.417827820399999</v>
      </c>
    </row>
    <row r="508" spans="1:9" x14ac:dyDescent="0.25">
      <c r="A508" t="s">
        <v>3557</v>
      </c>
      <c r="B508" t="s">
        <v>21992</v>
      </c>
      <c r="C508" t="s">
        <v>21383</v>
      </c>
      <c r="D508">
        <v>16</v>
      </c>
      <c r="E508" t="str">
        <f>_xlfn.CONCAT(B508," (",F508,")")</f>
        <v>Όρμος Καρδιανής (Περιφερειακή Ενότητα Τήνου)</v>
      </c>
      <c r="F508" t="s">
        <v>21348</v>
      </c>
      <c r="G508" t="s">
        <v>21977</v>
      </c>
      <c r="H508">
        <f>VLOOKUP(E508,[1]!greece_raw__2[[Column2]:[LON]],2,FALSE)</f>
        <v>37.593227918899998</v>
      </c>
      <c r="I508">
        <f>VLOOKUP(E508,[1]!greece_raw__2[[Column2]:[LON]],3,FALSE)</f>
        <v>25.066988792299998</v>
      </c>
    </row>
    <row r="509" spans="1:9" x14ac:dyDescent="0.25">
      <c r="A509" t="s">
        <v>3557</v>
      </c>
      <c r="B509" t="s">
        <v>21515</v>
      </c>
      <c r="C509" t="s">
        <v>20031</v>
      </c>
      <c r="D509">
        <v>549</v>
      </c>
      <c r="E509" t="str">
        <f>_xlfn.CONCAT(B509," (",F509,")")</f>
        <v>Όρμος Κορθίου (Περιφερειακή Ενότητα Άνδρου)</v>
      </c>
      <c r="F509" t="s">
        <v>19958</v>
      </c>
      <c r="G509" t="s">
        <v>21503</v>
      </c>
      <c r="H509">
        <f>VLOOKUP(E509,[1]!greece_raw__2[[Column2]:[LON]],2,FALSE)</f>
        <v>37.769887305499999</v>
      </c>
      <c r="I509">
        <f>VLOOKUP(E509,[1]!greece_raw__2[[Column2]:[LON]],3,FALSE)</f>
        <v>24.948358236800001</v>
      </c>
    </row>
    <row r="510" spans="1:9" x14ac:dyDescent="0.25">
      <c r="A510" t="s">
        <v>3557</v>
      </c>
      <c r="B510" t="s">
        <v>21588</v>
      </c>
      <c r="C510" t="s">
        <v>20207</v>
      </c>
      <c r="D510">
        <v>5</v>
      </c>
      <c r="E510" t="str">
        <f>_xlfn.CONCAT(B510," (",F510,")")</f>
        <v>Όρμος Κόρφου (Περιφερειακή Ενότητα Θήρας)</v>
      </c>
      <c r="F510" t="s">
        <v>20122</v>
      </c>
      <c r="G510" t="s">
        <v>21581</v>
      </c>
      <c r="H510">
        <f>VLOOKUP(E510,[1]!greece_raw__2[[Column2]:[LON]],2,FALSE)</f>
        <v>36.435644888900001</v>
      </c>
      <c r="I510">
        <f>VLOOKUP(E510,[1]!greece_raw__2[[Column2]:[LON]],3,FALSE)</f>
        <v>25.3480801304</v>
      </c>
    </row>
    <row r="511" spans="1:9" x14ac:dyDescent="0.25">
      <c r="A511" t="s">
        <v>3557</v>
      </c>
      <c r="B511" t="s">
        <v>22012</v>
      </c>
      <c r="C511" t="s">
        <v>21427</v>
      </c>
      <c r="D511">
        <v>94</v>
      </c>
      <c r="E511" t="str">
        <f>_xlfn.CONCAT(B511," (",F511,")")</f>
        <v>Όρμος Πανόρμου (Περιφερειακή Ενότητα Τήνου)</v>
      </c>
      <c r="F511" t="s">
        <v>21348</v>
      </c>
      <c r="G511" t="s">
        <v>22007</v>
      </c>
      <c r="H511">
        <f>VLOOKUP(E511,[1]!greece_raw__2[[Column2]:[LON]],2,FALSE)</f>
        <v>37.648561652399998</v>
      </c>
      <c r="I511">
        <f>VLOOKUP(E511,[1]!greece_raw__2[[Column2]:[LON]],3,FALSE)</f>
        <v>25.0483854346</v>
      </c>
    </row>
    <row r="512" spans="1:9" x14ac:dyDescent="0.25">
      <c r="A512" t="s">
        <v>3557</v>
      </c>
      <c r="B512" t="s">
        <v>21993</v>
      </c>
      <c r="C512" t="s">
        <v>21385</v>
      </c>
      <c r="D512">
        <v>49</v>
      </c>
      <c r="E512" t="str">
        <f>_xlfn.CONCAT(B512," (",F512,")")</f>
        <v>Όρμος Υστερνίων (Περιφερειακή Ενότητα Τήνου)</v>
      </c>
      <c r="F512" t="s">
        <v>21348</v>
      </c>
      <c r="G512" t="s">
        <v>21977</v>
      </c>
      <c r="H512">
        <f>VLOOKUP(E512,[1]!greece_raw__2[[Column2]:[LON]],2,FALSE)</f>
        <v>37.612890136399997</v>
      </c>
      <c r="I512">
        <f>VLOOKUP(E512,[1]!greece_raw__2[[Column2]:[LON]],3,FALSE)</f>
        <v>25.041489050999999</v>
      </c>
    </row>
    <row r="513" spans="1:9" x14ac:dyDescent="0.25">
      <c r="A513" t="s">
        <v>3557</v>
      </c>
      <c r="B513" t="s">
        <v>21774</v>
      </c>
      <c r="C513" t="s">
        <v>20777</v>
      </c>
      <c r="D513">
        <v>1111</v>
      </c>
      <c r="E513" t="str">
        <f>_xlfn.CONCAT(B513," (",F513,")")</f>
        <v>Ορνός (Περιφερειακή Ενότητα Μυκόνου)</v>
      </c>
      <c r="F513" t="s">
        <v>20750</v>
      </c>
      <c r="G513" t="s">
        <v>21768</v>
      </c>
      <c r="H513">
        <f>VLOOKUP(E513,[1]!greece_raw__2[[Column2]:[LON]],2,FALSE)</f>
        <v>37.4227928691</v>
      </c>
      <c r="I513">
        <f>VLOOKUP(E513,[1]!greece_raw__2[[Column2]:[LON]],3,FALSE)</f>
        <v>25.322663735199999</v>
      </c>
    </row>
    <row r="514" spans="1:9" x14ac:dyDescent="0.25">
      <c r="A514" t="s">
        <v>3557</v>
      </c>
      <c r="B514" t="s">
        <v>21683</v>
      </c>
      <c r="C514" t="s">
        <v>20542</v>
      </c>
      <c r="D514">
        <v>87</v>
      </c>
      <c r="E514" t="str">
        <f>_xlfn.CONCAT(B514," (",F514,")")</f>
        <v>Οτζιάς (Περιφερειακή Ενότητα Κέας - Κύθνου)</v>
      </c>
      <c r="F514" t="s">
        <v>20508</v>
      </c>
      <c r="G514" t="s">
        <v>21668</v>
      </c>
      <c r="H514">
        <f>VLOOKUP(E514,[1]!greece_raw__2[[Column2]:[LON]],2,FALSE)</f>
        <v>37.672332141200002</v>
      </c>
      <c r="I514">
        <f>VLOOKUP(E514,[1]!greece_raw__2[[Column2]:[LON]],3,FALSE)</f>
        <v>24.352008365100001</v>
      </c>
    </row>
    <row r="515" spans="1:9" x14ac:dyDescent="0.25">
      <c r="A515" t="s">
        <v>3557</v>
      </c>
      <c r="B515" t="s">
        <v>21464</v>
      </c>
      <c r="C515" t="s">
        <v>19915</v>
      </c>
      <c r="D515">
        <v>364</v>
      </c>
      <c r="E515" t="str">
        <f>_xlfn.CONCAT(B515," (",F515,")")</f>
        <v>Πάγος (Περιφερειακή Ενότητα Σύρου)</v>
      </c>
      <c r="F515" t="s">
        <v>19888</v>
      </c>
      <c r="G515" t="s">
        <v>21454</v>
      </c>
      <c r="H515">
        <f>VLOOKUP(E515,[1]!greece_raw__2[[Column2]:[LON]],2,FALSE)</f>
        <v>37.415684339999999</v>
      </c>
      <c r="I515">
        <f>VLOOKUP(E515,[1]!greece_raw__2[[Column2]:[LON]],3,FALSE)</f>
        <v>24.905115090700001</v>
      </c>
    </row>
    <row r="516" spans="1:9" x14ac:dyDescent="0.25">
      <c r="A516" t="s">
        <v>3555</v>
      </c>
      <c r="B516" t="s">
        <v>21576</v>
      </c>
      <c r="C516" t="s">
        <v>20183</v>
      </c>
      <c r="D516">
        <v>1</v>
      </c>
      <c r="E516" t="str">
        <f>_xlfn.CONCAT(B516," (",F516,")")</f>
        <v>Παλαιά Καμένη (Περιφερειακή Ενότητα Θήρας)</v>
      </c>
      <c r="F516" t="s">
        <v>20122</v>
      </c>
      <c r="G516" t="s">
        <v>21559</v>
      </c>
      <c r="H516">
        <f>VLOOKUP(E516,[1]!greece_raw__2[[Column2]:[LON]],2,FALSE)</f>
        <v>36.395719253099998</v>
      </c>
      <c r="I516">
        <f>VLOOKUP(E516,[1]!greece_raw__2[[Column2]:[LON]],3,FALSE)</f>
        <v>25.377527192999999</v>
      </c>
    </row>
    <row r="517" spans="1:9" x14ac:dyDescent="0.25">
      <c r="A517" t="s">
        <v>3560</v>
      </c>
      <c r="B517" t="s">
        <v>3623</v>
      </c>
      <c r="C517" t="s">
        <v>1802</v>
      </c>
      <c r="D517">
        <v>38</v>
      </c>
      <c r="E517" t="str">
        <f>_xlfn.CONCAT(B517," (",F517,")")</f>
        <v>Παλαιόκαστρον (Περιφερειακή Ενότητα Άνδρου)</v>
      </c>
      <c r="F517" t="s">
        <v>19958</v>
      </c>
      <c r="G517" t="s">
        <v>21503</v>
      </c>
      <c r="H517">
        <f>VLOOKUP(E517,[1]!greece_raw__2[[Column2]:[LON]],2,FALSE)</f>
        <v>37.777321990200001</v>
      </c>
      <c r="I517">
        <f>VLOOKUP(E517,[1]!greece_raw__2[[Column2]:[LON]],3,FALSE)</f>
        <v>24.932659723699999</v>
      </c>
    </row>
    <row r="518" spans="1:9" x14ac:dyDescent="0.25">
      <c r="A518" t="s">
        <v>3555</v>
      </c>
      <c r="B518" t="s">
        <v>18325</v>
      </c>
      <c r="C518" t="s">
        <v>17781</v>
      </c>
      <c r="D518">
        <v>124</v>
      </c>
      <c r="E518" t="str">
        <f>_xlfn.CONCAT(B518," (",F518,")")</f>
        <v>Παλαιόπολη (Περιφερειακή Ενότητα Άνδρου)</v>
      </c>
      <c r="F518" t="s">
        <v>19958</v>
      </c>
      <c r="G518" t="s">
        <v>21521</v>
      </c>
      <c r="H518">
        <f>VLOOKUP(E518,[1]!greece_raw__2[[Column2]:[LON]],2,FALSE)</f>
        <v>37.815205751500002</v>
      </c>
      <c r="I518">
        <f>VLOOKUP(E518,[1]!greece_raw__2[[Column2]:[LON]],3,FALSE)</f>
        <v>24.829069894500002</v>
      </c>
    </row>
    <row r="519" spans="1:9" x14ac:dyDescent="0.25">
      <c r="A519" t="s">
        <v>3560</v>
      </c>
      <c r="B519" t="s">
        <v>21550</v>
      </c>
      <c r="C519" t="s">
        <v>20107</v>
      </c>
      <c r="D519">
        <v>9</v>
      </c>
      <c r="E519" t="str">
        <f>_xlfn.CONCAT(B519," (",F519,")")</f>
        <v>Παλαιστού (Περιφερειακή Ενότητα Άνδρου)</v>
      </c>
      <c r="F519" t="s">
        <v>19958</v>
      </c>
      <c r="G519" t="s">
        <v>21521</v>
      </c>
      <c r="H519">
        <f>VLOOKUP(E519,[1]!greece_raw__2[[Column2]:[LON]],2,FALSE)</f>
        <v>37.938639358000003</v>
      </c>
      <c r="I519">
        <f>VLOOKUP(E519,[1]!greece_raw__2[[Column2]:[LON]],3,FALSE)</f>
        <v>24.749113529799999</v>
      </c>
    </row>
    <row r="520" spans="1:9" x14ac:dyDescent="0.25">
      <c r="A520" t="s">
        <v>3560</v>
      </c>
      <c r="B520" t="s">
        <v>21738</v>
      </c>
      <c r="C520" t="s">
        <v>20681</v>
      </c>
      <c r="D520">
        <v>25</v>
      </c>
      <c r="E520" t="str">
        <f>_xlfn.CONCAT(B520," (",F520,")")</f>
        <v>Παλιοχώρι (Περιφερειακή Ενότητα Μήλου)</v>
      </c>
      <c r="F520" t="s">
        <v>20633</v>
      </c>
      <c r="G520" t="s">
        <v>21726</v>
      </c>
      <c r="H520">
        <f>VLOOKUP(E520,[1]!greece_raw__2[[Column2]:[LON]],2,FALSE)</f>
        <v>36.674194567999997</v>
      </c>
      <c r="I520">
        <f>VLOOKUP(E520,[1]!greece_raw__2[[Column2]:[LON]],3,FALSE)</f>
        <v>24.517810154700001</v>
      </c>
    </row>
    <row r="521" spans="1:9" x14ac:dyDescent="0.25">
      <c r="A521" t="s">
        <v>3565</v>
      </c>
      <c r="B521" t="s">
        <v>21720</v>
      </c>
      <c r="C521" t="s">
        <v>20630</v>
      </c>
      <c r="D521">
        <v>241</v>
      </c>
      <c r="E521" t="str">
        <f>_xlfn.CONCAT(B521," (",F521,")")</f>
        <v>Πάλοι (Περιφερειακή Ενότητα Κω)</v>
      </c>
      <c r="F521" t="s">
        <v>20583</v>
      </c>
      <c r="G521" t="s">
        <v>21716</v>
      </c>
      <c r="H521">
        <f>VLOOKUP(E521,[1]!greece_raw__2[[Column2]:[LON]],2,FALSE)</f>
        <v>36.616909952299999</v>
      </c>
      <c r="I521">
        <f>VLOOKUP(E521,[1]!greece_raw__2[[Column2]:[LON]],3,FALSE)</f>
        <v>27.1668628567</v>
      </c>
    </row>
    <row r="522" spans="1:9" x14ac:dyDescent="0.25">
      <c r="A522" t="s">
        <v>3555</v>
      </c>
      <c r="B522" t="s">
        <v>4293</v>
      </c>
      <c r="C522" t="s">
        <v>1054</v>
      </c>
      <c r="D522">
        <v>44</v>
      </c>
      <c r="E522" t="str">
        <f>_xlfn.CONCAT(B522," (",F522,")")</f>
        <v>Παναγία (Περιφερειακή Ενότητα Καρπάθου)</v>
      </c>
      <c r="F522" t="s">
        <v>20410</v>
      </c>
      <c r="G522" t="s">
        <v>21664</v>
      </c>
      <c r="H522">
        <f>VLOOKUP(E522,[1]!greece_raw__2[[Column2]:[LON]],2,FALSE)</f>
        <v>35.411442439799998</v>
      </c>
      <c r="I522">
        <f>VLOOKUP(E522,[1]!greece_raw__2[[Column2]:[LON]],3,FALSE)</f>
        <v>26.928871985800001</v>
      </c>
    </row>
    <row r="523" spans="1:9" x14ac:dyDescent="0.25">
      <c r="A523" t="s">
        <v>3555</v>
      </c>
      <c r="B523" t="s">
        <v>4293</v>
      </c>
      <c r="C523" t="s">
        <v>1054</v>
      </c>
      <c r="D523">
        <v>65</v>
      </c>
      <c r="E523" t="str">
        <f>_xlfn.CONCAT(B523," (",F523,")")</f>
        <v>Παναγία (Περιφερειακή Ενότητα Μήλου)</v>
      </c>
      <c r="F523" t="s">
        <v>20633</v>
      </c>
      <c r="G523" t="s">
        <v>21750</v>
      </c>
      <c r="H523">
        <f>VLOOKUP(E523,[1]!greece_raw__2[[Column2]:[LON]],2,FALSE)</f>
        <v>37.175108104000003</v>
      </c>
      <c r="I523">
        <f>VLOOKUP(E523,[1]!greece_raw__2[[Column2]:[LON]],3,FALSE)</f>
        <v>24.485527315300001</v>
      </c>
    </row>
    <row r="524" spans="1:9" x14ac:dyDescent="0.25">
      <c r="A524" t="s">
        <v>3555</v>
      </c>
      <c r="B524" t="s">
        <v>21577</v>
      </c>
      <c r="C524" t="s">
        <v>20185</v>
      </c>
      <c r="D524">
        <v>111</v>
      </c>
      <c r="E524" t="str">
        <f>_xlfn.CONCAT(B524," (",F524,")")</f>
        <v>Παναγία Καλού (Περιφερειακή Ενότητα Θήρας)</v>
      </c>
      <c r="F524" t="s">
        <v>20122</v>
      </c>
      <c r="G524" t="s">
        <v>21559</v>
      </c>
      <c r="H524">
        <f>VLOOKUP(E524,[1]!greece_raw__2[[Column2]:[LON]],2,FALSE)</f>
        <v>36.426225500699999</v>
      </c>
      <c r="I524">
        <f>VLOOKUP(E524,[1]!greece_raw__2[[Column2]:[LON]],3,FALSE)</f>
        <v>25.422870382900001</v>
      </c>
    </row>
    <row r="525" spans="1:9" x14ac:dyDescent="0.25">
      <c r="A525" t="s">
        <v>3557</v>
      </c>
      <c r="B525" t="s">
        <v>21822</v>
      </c>
      <c r="C525" t="s">
        <v>20919</v>
      </c>
      <c r="D525">
        <v>10</v>
      </c>
      <c r="E525" t="str">
        <f>_xlfn.CONCAT(B525," (",F525,")")</f>
        <v>Πάνερμος (Περιφερειακή Ενότητα Νάξου)</v>
      </c>
      <c r="F525" t="s">
        <v>20792</v>
      </c>
      <c r="G525" t="s">
        <v>21801</v>
      </c>
      <c r="H525">
        <f>VLOOKUP(E525,[1]!greece_raw__2[[Column2]:[LON]],2,FALSE)</f>
        <v>36.957414109799998</v>
      </c>
      <c r="I525">
        <f>VLOOKUP(E525,[1]!greece_raw__2[[Column2]:[LON]],3,FALSE)</f>
        <v>25.535635108899999</v>
      </c>
    </row>
    <row r="526" spans="1:9" x14ac:dyDescent="0.25">
      <c r="A526" t="s">
        <v>3557</v>
      </c>
      <c r="B526" t="s">
        <v>21967</v>
      </c>
      <c r="C526" t="s">
        <v>21303</v>
      </c>
      <c r="D526">
        <v>26</v>
      </c>
      <c r="E526" t="str">
        <f>_xlfn.CONCAT(B526," (",F526,")")</f>
        <v>Πανορμίτης (Περιφερειακή Ενότητα Ρόδου)</v>
      </c>
      <c r="F526" t="s">
        <v>21133</v>
      </c>
      <c r="G526" t="s">
        <v>21963</v>
      </c>
      <c r="H526">
        <f>VLOOKUP(E526,[1]!greece_raw__2[[Column2]:[LON]],2,FALSE)</f>
        <v>36.5459854494</v>
      </c>
      <c r="I526">
        <f>VLOOKUP(E526,[1]!greece_raw__2[[Column2]:[LON]],3,FALSE)</f>
        <v>27.845904666700001</v>
      </c>
    </row>
    <row r="527" spans="1:9" x14ac:dyDescent="0.25">
      <c r="A527" t="s">
        <v>3555</v>
      </c>
      <c r="B527" t="s">
        <v>4256</v>
      </c>
      <c r="C527" t="s">
        <v>3154</v>
      </c>
      <c r="D527">
        <v>2026</v>
      </c>
      <c r="E527" t="str">
        <f>_xlfn.CONCAT(B527," (",F527,")")</f>
        <v>Πάνορμος (Περιφερειακή Ενότητα Καλύμνου)</v>
      </c>
      <c r="F527" t="s">
        <v>20248</v>
      </c>
      <c r="G527" t="s">
        <v>21614</v>
      </c>
      <c r="H527">
        <f>VLOOKUP(E527,[1]!greece_raw__2[[Column2]:[LON]],2,FALSE)</f>
        <v>36.973601066199997</v>
      </c>
      <c r="I527">
        <f>VLOOKUP(E527,[1]!greece_raw__2[[Column2]:[LON]],3,FALSE)</f>
        <v>26.934374397100001</v>
      </c>
    </row>
    <row r="528" spans="1:9" x14ac:dyDescent="0.25">
      <c r="A528" t="s">
        <v>3557</v>
      </c>
      <c r="B528" t="s">
        <v>4256</v>
      </c>
      <c r="C528" t="s">
        <v>3154</v>
      </c>
      <c r="D528">
        <v>338</v>
      </c>
      <c r="E528" t="str">
        <f>_xlfn.CONCAT(B528," (",F528,")")</f>
        <v>Πάνορμος (Περιφερειακή Ενότητα Τήνου)</v>
      </c>
      <c r="F528" t="s">
        <v>21348</v>
      </c>
      <c r="G528" t="s">
        <v>22007</v>
      </c>
      <c r="H528">
        <f>VLOOKUP(E528,[1]!greece_raw__2[[Column2]:[LON]],2,FALSE)</f>
        <v>37.637729980700001</v>
      </c>
      <c r="I528">
        <f>VLOOKUP(E528,[1]!greece_raw__2[[Column2]:[LON]],3,FALSE)</f>
        <v>25.038411945</v>
      </c>
    </row>
    <row r="529" spans="1:9" x14ac:dyDescent="0.25">
      <c r="A529" t="s">
        <v>3560</v>
      </c>
      <c r="B529" t="s">
        <v>21465</v>
      </c>
      <c r="C529" t="s">
        <v>19917</v>
      </c>
      <c r="D529">
        <v>4</v>
      </c>
      <c r="E529" t="str">
        <f>_xlfn.CONCAT(B529," (",F529,")")</f>
        <v>Παπούρι (Περιφερειακή Ενότητα Σύρου)</v>
      </c>
      <c r="F529" t="s">
        <v>19888</v>
      </c>
      <c r="G529" t="s">
        <v>21454</v>
      </c>
      <c r="H529">
        <f>VLOOKUP(E529,[1]!greece_raw__2[[Column2]:[LON]],2,FALSE)</f>
        <v>37.468529026699997</v>
      </c>
      <c r="I529">
        <f>VLOOKUP(E529,[1]!greece_raw__2[[Column2]:[LON]],3,FALSE)</f>
        <v>24.926926294400001</v>
      </c>
    </row>
    <row r="530" spans="1:9" x14ac:dyDescent="0.25">
      <c r="A530" t="s">
        <v>3560</v>
      </c>
      <c r="B530" t="s">
        <v>7051</v>
      </c>
      <c r="C530" t="s">
        <v>5616</v>
      </c>
      <c r="D530">
        <v>2606</v>
      </c>
      <c r="E530" t="str">
        <f>_xlfn.CONCAT(B530," (",F530,")")</f>
        <v>Παραδείσιον (Περιφερειακή Ενότητα Ρόδου)</v>
      </c>
      <c r="F530" t="s">
        <v>21133</v>
      </c>
      <c r="G530" t="s">
        <v>21953</v>
      </c>
      <c r="H530">
        <f>VLOOKUP(E530,[1]!greece_raw__2[[Column2]:[LON]],2,FALSE)</f>
        <v>36.397420981800003</v>
      </c>
      <c r="I530">
        <f>VLOOKUP(E530,[1]!greece_raw__2[[Column2]:[LON]],3,FALSE)</f>
        <v>28.081708040100001</v>
      </c>
    </row>
    <row r="531" spans="1:9" x14ac:dyDescent="0.25">
      <c r="A531" t="s">
        <v>3557</v>
      </c>
      <c r="B531" t="s">
        <v>16146</v>
      </c>
      <c r="C531" t="s">
        <v>1056</v>
      </c>
      <c r="D531">
        <v>92</v>
      </c>
      <c r="E531" t="str">
        <f>_xlfn.CONCAT(B531," (",F531,")")</f>
        <v>Παράδεισος (Περιφερειακή Ενότητα Θήρας)</v>
      </c>
      <c r="F531" t="s">
        <v>20122</v>
      </c>
      <c r="G531" t="s">
        <v>21581</v>
      </c>
      <c r="H531">
        <f>VLOOKUP(E531,[1]!greece_raw__2[[Column2]:[LON]],2,FALSE)</f>
        <v>36.478147321900003</v>
      </c>
      <c r="I531">
        <f>VLOOKUP(E531,[1]!greece_raw__2[[Column2]:[LON]],3,FALSE)</f>
        <v>25.388619657</v>
      </c>
    </row>
    <row r="532" spans="1:9" x14ac:dyDescent="0.25">
      <c r="A532" t="s">
        <v>3555</v>
      </c>
      <c r="B532" t="s">
        <v>21466</v>
      </c>
      <c r="C532" t="s">
        <v>19919</v>
      </c>
      <c r="D532">
        <v>223</v>
      </c>
      <c r="E532" t="str">
        <f>_xlfn.CONCAT(B532," (",F532,")")</f>
        <v>Παρακοπή (Περιφερειακή Ενότητα Σύρου)</v>
      </c>
      <c r="F532" t="s">
        <v>19888</v>
      </c>
      <c r="G532" t="s">
        <v>21454</v>
      </c>
      <c r="H532">
        <f>VLOOKUP(E532,[1]!greece_raw__2[[Column2]:[LON]],2,FALSE)</f>
        <v>37.4062413726</v>
      </c>
      <c r="I532">
        <f>VLOOKUP(E532,[1]!greece_raw__2[[Column2]:[LON]],3,FALSE)</f>
        <v>24.9004744625</v>
      </c>
    </row>
    <row r="533" spans="1:9" x14ac:dyDescent="0.25">
      <c r="A533" t="s">
        <v>3555</v>
      </c>
      <c r="B533" t="s">
        <v>21794</v>
      </c>
      <c r="C533" t="s">
        <v>20845</v>
      </c>
      <c r="D533">
        <v>53</v>
      </c>
      <c r="E533" t="str">
        <f>_xlfn.CONCAT(B533," (",F533,")")</f>
        <v>Παραλία Θολαρίων (Περιφερειακή Ενότητα Νάξου)</v>
      </c>
      <c r="F533" t="s">
        <v>20792</v>
      </c>
      <c r="G533" t="s">
        <v>21779</v>
      </c>
      <c r="H533">
        <f>VLOOKUP(E533,[1]!greece_raw__2[[Column2]:[LON]],2,FALSE)</f>
        <v>36.9053131553</v>
      </c>
      <c r="I533">
        <f>VLOOKUP(E533,[1]!greece_raw__2[[Column2]:[LON]],3,FALSE)</f>
        <v>25.9743723413</v>
      </c>
    </row>
    <row r="534" spans="1:9" x14ac:dyDescent="0.25">
      <c r="A534" t="s">
        <v>3557</v>
      </c>
      <c r="B534" t="s">
        <v>21888</v>
      </c>
      <c r="C534" t="s">
        <v>21106</v>
      </c>
      <c r="D534">
        <v>49</v>
      </c>
      <c r="E534" t="str">
        <f>_xlfn.CONCAT(B534," (",F534,")")</f>
        <v>Παράσπορος (Περιφερειακή Ενότητα Πάρου)</v>
      </c>
      <c r="F534" t="s">
        <v>21010</v>
      </c>
      <c r="G534" t="s">
        <v>21857</v>
      </c>
      <c r="H534">
        <f>VLOOKUP(E534,[1]!greece_raw__2[[Column2]:[LON]],2,FALSE)</f>
        <v>37.070557559900003</v>
      </c>
      <c r="I534">
        <f>VLOOKUP(E534,[1]!greece_raw__2[[Column2]:[LON]],3,FALSE)</f>
        <v>25.126499293799998</v>
      </c>
    </row>
    <row r="535" spans="1:9" x14ac:dyDescent="0.25">
      <c r="A535" t="s">
        <v>3560</v>
      </c>
      <c r="B535" t="s">
        <v>7160</v>
      </c>
      <c r="C535" t="s">
        <v>5840</v>
      </c>
      <c r="D535">
        <v>168</v>
      </c>
      <c r="E535" t="str">
        <f>_xlfn.CONCAT(B535," (",F535,")")</f>
        <v>Παρθένιον (Περιφερειακή Ενότητα Καλύμνου)</v>
      </c>
      <c r="F535" t="s">
        <v>20248</v>
      </c>
      <c r="G535" t="s">
        <v>21627</v>
      </c>
      <c r="H535">
        <f>VLOOKUP(E535,[1]!greece_raw__2[[Column2]:[LON]],2,FALSE)</f>
        <v>37.186123849799998</v>
      </c>
      <c r="I535">
        <f>VLOOKUP(E535,[1]!greece_raw__2[[Column2]:[LON]],3,FALSE)</f>
        <v>26.804281760399999</v>
      </c>
    </row>
    <row r="536" spans="1:9" x14ac:dyDescent="0.25">
      <c r="A536" t="s">
        <v>3555</v>
      </c>
      <c r="B536" t="s">
        <v>21889</v>
      </c>
      <c r="C536" t="s">
        <v>21108</v>
      </c>
      <c r="D536">
        <v>4266</v>
      </c>
      <c r="E536" t="str">
        <f>_xlfn.CONCAT(B536," (",F536,")")</f>
        <v>Πάρος (Περιφερειακή Ενότητα Πάρου)</v>
      </c>
      <c r="F536" t="s">
        <v>21010</v>
      </c>
      <c r="G536" t="s">
        <v>21857</v>
      </c>
      <c r="H536">
        <f>VLOOKUP(E536,[1]!greece_raw__2[[Column2]:[LON]],2,FALSE)</f>
        <v>37.081859552799997</v>
      </c>
      <c r="I536">
        <f>VLOOKUP(E536,[1]!greece_raw__2[[Column2]:[LON]],3,FALSE)</f>
        <v>25.1467801583</v>
      </c>
    </row>
    <row r="537" spans="1:9" x14ac:dyDescent="0.25">
      <c r="A537" t="s">
        <v>3555</v>
      </c>
      <c r="B537" t="s">
        <v>21959</v>
      </c>
      <c r="C537" t="s">
        <v>21279</v>
      </c>
      <c r="D537">
        <v>3563</v>
      </c>
      <c r="E537" t="str">
        <f>_xlfn.CONCAT(B537," (",F537,")")</f>
        <v>Παστίδα (Περιφερειακή Ενότητα Ρόδου)</v>
      </c>
      <c r="F537" t="s">
        <v>21133</v>
      </c>
      <c r="G537" t="s">
        <v>21953</v>
      </c>
      <c r="H537">
        <f>VLOOKUP(E537,[1]!greece_raw__2[[Column2]:[LON]],2,FALSE)</f>
        <v>36.383916085899997</v>
      </c>
      <c r="I537">
        <f>VLOOKUP(E537,[1]!greece_raw__2[[Column2]:[LON]],3,FALSE)</f>
        <v>28.135282089899999</v>
      </c>
    </row>
    <row r="538" spans="1:9" x14ac:dyDescent="0.25">
      <c r="A538" t="s">
        <v>3555</v>
      </c>
      <c r="B538" t="s">
        <v>21638</v>
      </c>
      <c r="C538" t="s">
        <v>20393</v>
      </c>
      <c r="D538">
        <v>667</v>
      </c>
      <c r="E538" t="str">
        <f>_xlfn.CONCAT(B538," (",F538,")")</f>
        <v>Πάτμος (Περιφερειακή Ενότητα Καλύμνου)</v>
      </c>
      <c r="F538" t="s">
        <v>20248</v>
      </c>
      <c r="G538" t="s">
        <v>21634</v>
      </c>
      <c r="H538">
        <f>VLOOKUP(E538,[1]!greece_raw__2[[Column2]:[LON]],2,FALSE)</f>
        <v>37.306248646100002</v>
      </c>
      <c r="I538">
        <f>VLOOKUP(E538,[1]!greece_raw__2[[Column2]:[LON]],3,FALSE)</f>
        <v>26.546319093600001</v>
      </c>
    </row>
    <row r="539" spans="1:9" x14ac:dyDescent="0.25">
      <c r="A539" t="s">
        <v>3555</v>
      </c>
      <c r="B539" t="s">
        <v>21739</v>
      </c>
      <c r="C539" t="s">
        <v>20685</v>
      </c>
      <c r="D539">
        <v>34</v>
      </c>
      <c r="E539" t="str">
        <f>_xlfn.CONCAT(B539," (",F539,")")</f>
        <v>Πάχαινα (Περιφερειακή Ενότητα Μήλου)</v>
      </c>
      <c r="F539" t="s">
        <v>20633</v>
      </c>
      <c r="G539" t="s">
        <v>21726</v>
      </c>
      <c r="H539">
        <f>VLOOKUP(E539,[1]!greece_raw__2[[Column2]:[LON]],2,FALSE)</f>
        <v>36.739052148500001</v>
      </c>
      <c r="I539">
        <f>VLOOKUP(E539,[1]!greece_raw__2[[Column2]:[LON]],3,FALSE)</f>
        <v>24.4716945403</v>
      </c>
    </row>
    <row r="540" spans="1:9" x14ac:dyDescent="0.25">
      <c r="A540" t="s">
        <v>3560</v>
      </c>
      <c r="B540" t="s">
        <v>21968</v>
      </c>
      <c r="C540" t="s">
        <v>21305</v>
      </c>
      <c r="D540">
        <v>105</v>
      </c>
      <c r="E540" t="str">
        <f>_xlfn.CONCAT(B540," (",F540,")")</f>
        <v>Πέδιον (Περιφερειακή Ενότητα Ρόδου)</v>
      </c>
      <c r="F540" t="s">
        <v>21133</v>
      </c>
      <c r="G540" t="s">
        <v>21963</v>
      </c>
      <c r="H540">
        <f>VLOOKUP(E540,[1]!greece_raw__2[[Column2]:[LON]],2,FALSE)</f>
        <v>36.611555267999996</v>
      </c>
      <c r="I540">
        <f>VLOOKUP(E540,[1]!greece_raw__2[[Column2]:[LON]],3,FALSE)</f>
        <v>27.852312653999999</v>
      </c>
    </row>
    <row r="541" spans="1:9" x14ac:dyDescent="0.25">
      <c r="A541" t="s">
        <v>3555</v>
      </c>
      <c r="B541" t="s">
        <v>21684</v>
      </c>
      <c r="C541" t="s">
        <v>20544</v>
      </c>
      <c r="D541">
        <v>47</v>
      </c>
      <c r="E541" t="str">
        <f>_xlfn.CONCAT(B541," (",F541,")")</f>
        <v>Πέρα Μεριά (Περιφερειακή Ενότητα Κέας - Κύθνου)</v>
      </c>
      <c r="F541" t="s">
        <v>20508</v>
      </c>
      <c r="G541" t="s">
        <v>21668</v>
      </c>
      <c r="H541">
        <f>VLOOKUP(E541,[1]!greece_raw__2[[Column2]:[LON]],2,FALSE)</f>
        <v>37.629662233700003</v>
      </c>
      <c r="I541">
        <f>VLOOKUP(E541,[1]!greece_raw__2[[Column2]:[LON]],3,FALSE)</f>
        <v>24.3752989348</v>
      </c>
    </row>
    <row r="542" spans="1:9" x14ac:dyDescent="0.25">
      <c r="A542" t="s">
        <v>3560</v>
      </c>
      <c r="B542" t="s">
        <v>21795</v>
      </c>
      <c r="C542" t="s">
        <v>20849</v>
      </c>
      <c r="D542">
        <v>44</v>
      </c>
      <c r="E542" t="str">
        <f>_xlfn.CONCAT(B542," (",F542,")")</f>
        <v>Πέρα Ραχίδι (Περιφερειακή Ενότητα Νάξου)</v>
      </c>
      <c r="F542" t="s">
        <v>20792</v>
      </c>
      <c r="G542" t="s">
        <v>21779</v>
      </c>
      <c r="H542">
        <f>VLOOKUP(E542,[1]!greece_raw__2[[Column2]:[LON]],2,FALSE)</f>
        <v>36.828751407699997</v>
      </c>
      <c r="I542">
        <f>VLOOKUP(E542,[1]!greece_raw__2[[Column2]:[LON]],3,FALSE)</f>
        <v>25.870131226600002</v>
      </c>
    </row>
    <row r="543" spans="1:9" x14ac:dyDescent="0.25">
      <c r="A543" t="s">
        <v>3560</v>
      </c>
      <c r="B543" t="s">
        <v>21516</v>
      </c>
      <c r="C543" t="s">
        <v>20033</v>
      </c>
      <c r="D543">
        <v>1</v>
      </c>
      <c r="E543" t="str">
        <f>_xlfn.CONCAT(B543," (",F543,")")</f>
        <v>Πέρα Χωριό (Περιφερειακή Ενότητα Άνδρου)</v>
      </c>
      <c r="F543" t="s">
        <v>19958</v>
      </c>
      <c r="G543" t="s">
        <v>21503</v>
      </c>
      <c r="H543">
        <f>VLOOKUP(E543,[1]!greece_raw__2[[Column2]:[LON]],2,FALSE)</f>
        <v>37.763749190399999</v>
      </c>
      <c r="I543">
        <f>VLOOKUP(E543,[1]!greece_raw__2[[Column2]:[LON]],3,FALSE)</f>
        <v>24.9120066626</v>
      </c>
    </row>
    <row r="544" spans="1:9" x14ac:dyDescent="0.25">
      <c r="A544" t="s">
        <v>3557</v>
      </c>
      <c r="B544" t="s">
        <v>21740</v>
      </c>
      <c r="C544" t="s">
        <v>20687</v>
      </c>
      <c r="D544">
        <v>644</v>
      </c>
      <c r="E544" t="str">
        <f>_xlfn.CONCAT(B544," (",F544,")")</f>
        <v>Πέραν Τριοβασάλος (Περιφερειακή Ενότητα Μήλου)</v>
      </c>
      <c r="F544" t="s">
        <v>20633</v>
      </c>
      <c r="G544" t="s">
        <v>21726</v>
      </c>
      <c r="H544">
        <f>VLOOKUP(E544,[1]!greece_raw__2[[Column2]:[LON]],2,FALSE)</f>
        <v>36.739337841800001</v>
      </c>
      <c r="I544">
        <f>VLOOKUP(E544,[1]!greece_raw__2[[Column2]:[LON]],3,FALSE)</f>
        <v>24.4345605673</v>
      </c>
    </row>
    <row r="545" spans="1:9" x14ac:dyDescent="0.25">
      <c r="A545" t="s">
        <v>3555</v>
      </c>
      <c r="B545" t="s">
        <v>21994</v>
      </c>
      <c r="C545" t="s">
        <v>21387</v>
      </c>
      <c r="D545">
        <v>21</v>
      </c>
      <c r="E545" t="str">
        <f>_xlfn.CONCAT(B545," (",F545,")")</f>
        <v>Περάστρα (Περιφερειακή Ενότητα Τήνου)</v>
      </c>
      <c r="F545" t="s">
        <v>21348</v>
      </c>
      <c r="G545" t="s">
        <v>21977</v>
      </c>
      <c r="H545">
        <f>VLOOKUP(E545,[1]!greece_raw__2[[Column2]:[LON]],2,FALSE)</f>
        <v>37.594886068999998</v>
      </c>
      <c r="I545">
        <f>VLOOKUP(E545,[1]!greece_raw__2[[Column2]:[LON]],3,FALSE)</f>
        <v>25.146815040300002</v>
      </c>
    </row>
    <row r="546" spans="1:9" x14ac:dyDescent="0.25">
      <c r="A546" t="s">
        <v>3590</v>
      </c>
      <c r="B546" t="s">
        <v>7087</v>
      </c>
      <c r="C546" t="s">
        <v>5694</v>
      </c>
      <c r="D546">
        <v>69</v>
      </c>
      <c r="E546" t="str">
        <f>_xlfn.CONCAT(B546," (",F546,")")</f>
        <v>Περιβόλια (Περιφερειακή Ενότητα Θήρας)</v>
      </c>
      <c r="F546" t="s">
        <v>20122</v>
      </c>
      <c r="G546" t="s">
        <v>21559</v>
      </c>
      <c r="H546">
        <f>VLOOKUP(E546,[1]!greece_raw__2[[Column2]:[LON]],2,FALSE)</f>
        <v>36.382086001899999</v>
      </c>
      <c r="I546">
        <f>VLOOKUP(E546,[1]!greece_raw__2[[Column2]:[LON]],3,FALSE)</f>
        <v>25.4841097089</v>
      </c>
    </row>
    <row r="547" spans="1:9" x14ac:dyDescent="0.25">
      <c r="A547" t="s">
        <v>3555</v>
      </c>
      <c r="B547" t="s">
        <v>21578</v>
      </c>
      <c r="C547" t="s">
        <v>20187</v>
      </c>
      <c r="D547">
        <v>762</v>
      </c>
      <c r="E547" t="str">
        <f>_xlfn.CONCAT(B547," (",F547,")")</f>
        <v>Πέρισσα (Περιφερειακή Ενότητα Θήρας)</v>
      </c>
      <c r="F547" t="s">
        <v>20122</v>
      </c>
      <c r="G547" t="s">
        <v>21559</v>
      </c>
      <c r="H547">
        <f>VLOOKUP(E547,[1]!greece_raw__2[[Column2]:[LON]],2,FALSE)</f>
        <v>36.352547722799997</v>
      </c>
      <c r="I547">
        <f>VLOOKUP(E547,[1]!greece_raw__2[[Column2]:[LON]],3,FALSE)</f>
        <v>25.472127650699999</v>
      </c>
    </row>
    <row r="548" spans="1:9" x14ac:dyDescent="0.25">
      <c r="A548" t="s">
        <v>3565</v>
      </c>
      <c r="B548" t="s">
        <v>21938</v>
      </c>
      <c r="C548" t="s">
        <v>3246</v>
      </c>
      <c r="D548">
        <v>1269</v>
      </c>
      <c r="E548" t="str">
        <f>_xlfn.CONCAT(B548," (",F548,")")</f>
        <v>Πεύκοι (Περιφερειακή Ενότητα Ρόδου)</v>
      </c>
      <c r="F548" t="s">
        <v>21133</v>
      </c>
      <c r="G548" t="s">
        <v>21934</v>
      </c>
      <c r="H548">
        <f>VLOOKUP(E548,[1]!greece_raw__2[[Column2]:[LON]],2,FALSE)</f>
        <v>36.063112394900003</v>
      </c>
      <c r="I548">
        <f>VLOOKUP(E548,[1]!greece_raw__2[[Column2]:[LON]],3,FALSE)</f>
        <v>28.0560447708</v>
      </c>
    </row>
    <row r="549" spans="1:9" x14ac:dyDescent="0.25">
      <c r="A549" t="s">
        <v>3573</v>
      </c>
      <c r="B549" t="s">
        <v>21685</v>
      </c>
      <c r="C549" t="s">
        <v>20546</v>
      </c>
      <c r="D549">
        <v>157</v>
      </c>
      <c r="E549" t="str">
        <f>_xlfn.CONCAT(B549," (",F549,")")</f>
        <v>Πήσσαι (Περιφερειακή Ενότητα Κέας - Κύθνου)</v>
      </c>
      <c r="F549" t="s">
        <v>20508</v>
      </c>
      <c r="G549" t="s">
        <v>21668</v>
      </c>
      <c r="H549">
        <f>VLOOKUP(E549,[1]!greece_raw__2[[Column2]:[LON]],2,FALSE)</f>
        <v>37.596459589799998</v>
      </c>
      <c r="I549">
        <f>VLOOKUP(E549,[1]!greece_raw__2[[Column2]:[LON]],3,FALSE)</f>
        <v>24.276438108600001</v>
      </c>
    </row>
    <row r="550" spans="1:9" x14ac:dyDescent="0.25">
      <c r="A550" t="s">
        <v>3560</v>
      </c>
      <c r="B550" t="s">
        <v>21890</v>
      </c>
      <c r="C550" t="s">
        <v>21110</v>
      </c>
      <c r="D550">
        <v>107</v>
      </c>
      <c r="E550" t="str">
        <f>_xlfn.CONCAT(B550," (",F550,")")</f>
        <v>Πίσω Λιβάδιον (Περιφερειακή Ενότητα Πάρου)</v>
      </c>
      <c r="F550" t="s">
        <v>21010</v>
      </c>
      <c r="G550" t="s">
        <v>21857</v>
      </c>
      <c r="H550">
        <f>VLOOKUP(E550,[1]!greece_raw__2[[Column2]:[LON]],2,FALSE)</f>
        <v>37.0332643996</v>
      </c>
      <c r="I550">
        <f>VLOOKUP(E550,[1]!greece_raw__2[[Column2]:[LON]],3,FALSE)</f>
        <v>25.257761625299999</v>
      </c>
    </row>
    <row r="551" spans="1:9" x14ac:dyDescent="0.25">
      <c r="A551" t="s">
        <v>3555</v>
      </c>
      <c r="B551" t="s">
        <v>21517</v>
      </c>
      <c r="C551" t="s">
        <v>20035</v>
      </c>
      <c r="D551">
        <v>252</v>
      </c>
      <c r="E551" t="str">
        <f>_xlfn.CONCAT(B551," (",F551,")")</f>
        <v>Πίσω Μεριά (Περιφερειακή Ενότητα Άνδρου)</v>
      </c>
      <c r="F551" t="s">
        <v>19958</v>
      </c>
      <c r="G551" t="s">
        <v>21503</v>
      </c>
      <c r="H551">
        <f>VLOOKUP(E551,[1]!greece_raw__2[[Column2]:[LON]],2,FALSE)</f>
        <v>37.743129664599998</v>
      </c>
      <c r="I551">
        <f>VLOOKUP(E551,[1]!greece_raw__2[[Column2]:[LON]],3,FALSE)</f>
        <v>24.922212311300001</v>
      </c>
    </row>
    <row r="552" spans="1:9" x14ac:dyDescent="0.25">
      <c r="A552" t="s">
        <v>3557</v>
      </c>
      <c r="B552" t="s">
        <v>21498</v>
      </c>
      <c r="C552" t="s">
        <v>19997</v>
      </c>
      <c r="D552">
        <v>357</v>
      </c>
      <c r="E552" t="str">
        <f>_xlfn.CONCAT(B552," (",F552,")")</f>
        <v>Πιτροφός (Περιφερειακή Ενότητα Άνδρου)</v>
      </c>
      <c r="F552" t="s">
        <v>19958</v>
      </c>
      <c r="G552" t="s">
        <v>21483</v>
      </c>
      <c r="H552">
        <f>VLOOKUP(E552,[1]!greece_raw__2[[Column2]:[LON]],2,FALSE)</f>
        <v>37.811645416200001</v>
      </c>
      <c r="I552">
        <f>VLOOKUP(E552,[1]!greece_raw__2[[Column2]:[LON]],3,FALSE)</f>
        <v>24.874698071600001</v>
      </c>
    </row>
    <row r="553" spans="1:9" x14ac:dyDescent="0.25">
      <c r="A553" t="s">
        <v>3555</v>
      </c>
      <c r="B553" t="s">
        <v>8801</v>
      </c>
      <c r="C553" t="s">
        <v>31</v>
      </c>
      <c r="D553">
        <v>12</v>
      </c>
      <c r="E553" t="str">
        <f>_xlfn.CONCAT(B553," (",F553,")")</f>
        <v>Πλαγιά (Περιφερειακή Ενότητα Κέας - Κύθνου)</v>
      </c>
      <c r="F553" t="s">
        <v>20508</v>
      </c>
      <c r="G553" t="s">
        <v>21668</v>
      </c>
      <c r="H553">
        <f>VLOOKUP(E553,[1]!greece_raw__2[[Column2]:[LON]],2,FALSE)</f>
        <v>37.603111971300002</v>
      </c>
      <c r="I553">
        <f>VLOOKUP(E553,[1]!greece_raw__2[[Column2]:[LON]],3,FALSE)</f>
        <v>24.2926428878</v>
      </c>
    </row>
    <row r="554" spans="1:9" x14ac:dyDescent="0.25">
      <c r="A554" t="s">
        <v>3555</v>
      </c>
      <c r="B554" t="s">
        <v>4152</v>
      </c>
      <c r="C554" t="s">
        <v>697</v>
      </c>
      <c r="D554">
        <v>18</v>
      </c>
      <c r="E554" t="str">
        <f>_xlfn.CONCAT(B554," (",F554,")")</f>
        <v>Πλάκα (Περιφερειακή Ενότητα Νάξου)</v>
      </c>
      <c r="F554" t="s">
        <v>20792</v>
      </c>
      <c r="G554" t="s">
        <v>21831</v>
      </c>
      <c r="H554">
        <f>VLOOKUP(E554,[1]!greece_raw__2[[Column2]:[LON]],2,FALSE)</f>
        <v>36.861815417499997</v>
      </c>
      <c r="I554">
        <f>VLOOKUP(E554,[1]!greece_raw__2[[Column2]:[LON]],3,FALSE)</f>
        <v>25.514003476300001</v>
      </c>
    </row>
    <row r="555" spans="1:9" x14ac:dyDescent="0.25">
      <c r="A555" t="s">
        <v>3565</v>
      </c>
      <c r="B555" t="s">
        <v>6790</v>
      </c>
      <c r="C555" t="s">
        <v>5065</v>
      </c>
      <c r="D555">
        <v>250</v>
      </c>
      <c r="E555" t="str">
        <f>_xlfn.CONCAT(B555," (",F555,")")</f>
        <v>Πλάκες (Περιφερειακή Ενότητα Καλύμνου)</v>
      </c>
      <c r="F555" t="s">
        <v>20248</v>
      </c>
      <c r="G555" t="s">
        <v>21627</v>
      </c>
      <c r="H555">
        <f>VLOOKUP(E555,[1]!greece_raw__2[[Column2]:[LON]],2,FALSE)</f>
        <v>37.127777921899998</v>
      </c>
      <c r="I555">
        <f>VLOOKUP(E555,[1]!greece_raw__2[[Column2]:[LON]],3,FALSE)</f>
        <v>26.828936608999999</v>
      </c>
    </row>
    <row r="556" spans="1:9" x14ac:dyDescent="0.25">
      <c r="A556" t="s">
        <v>3590</v>
      </c>
      <c r="B556" t="s">
        <v>3997</v>
      </c>
      <c r="C556" t="s">
        <v>2568</v>
      </c>
      <c r="D556">
        <v>318</v>
      </c>
      <c r="E556" t="str">
        <f>_xlfn.CONCAT(B556," (",F556,")")</f>
        <v>Πλατάνια (Περιφερειακή Ενότητα Ρόδου)</v>
      </c>
      <c r="F556" t="s">
        <v>21133</v>
      </c>
      <c r="G556" t="s">
        <v>21924</v>
      </c>
      <c r="H556">
        <f>VLOOKUP(E556,[1]!greece_raw__2[[Column2]:[LON]],2,FALSE)</f>
        <v>36.2554294113</v>
      </c>
      <c r="I556">
        <f>VLOOKUP(E556,[1]!greece_raw__2[[Column2]:[LON]],3,FALSE)</f>
        <v>28.016168432899999</v>
      </c>
    </row>
    <row r="557" spans="1:9" x14ac:dyDescent="0.25">
      <c r="A557" t="s">
        <v>4230</v>
      </c>
      <c r="B557" t="s">
        <v>16968</v>
      </c>
      <c r="C557" t="s">
        <v>20325</v>
      </c>
      <c r="D557">
        <v>1</v>
      </c>
      <c r="E557" t="str">
        <f>_xlfn.CONCAT(B557," (",F557,")")</f>
        <v>Πλάτη (Περιφερειακή Ενότητα Καλύμνου)</v>
      </c>
      <c r="F557" t="s">
        <v>20248</v>
      </c>
      <c r="G557" t="s">
        <v>21614</v>
      </c>
      <c r="H557">
        <f>VLOOKUP(E557,[1]!greece_raw__2[[Column2]:[LON]],2,FALSE)</f>
        <v>36.937774969899998</v>
      </c>
      <c r="I557">
        <f>VLOOKUP(E557,[1]!greece_raw__2[[Column2]:[LON]],3,FALSE)</f>
        <v>27.092819126199998</v>
      </c>
    </row>
    <row r="558" spans="1:9" x14ac:dyDescent="0.25">
      <c r="A558" t="s">
        <v>3590</v>
      </c>
      <c r="B558" t="s">
        <v>22013</v>
      </c>
      <c r="C558" t="s">
        <v>21429</v>
      </c>
      <c r="D558">
        <v>27</v>
      </c>
      <c r="E558" t="str">
        <f>_xlfn.CONCAT(B558," (",F558,")")</f>
        <v>Πλατιά (Περιφερειακή Ενότητα Τήνου)</v>
      </c>
      <c r="F558" t="s">
        <v>21348</v>
      </c>
      <c r="G558" t="s">
        <v>22007</v>
      </c>
      <c r="H558">
        <f>VLOOKUP(E558,[1]!greece_raw__2[[Column2]:[LON]],2,FALSE)</f>
        <v>37.633075599800001</v>
      </c>
      <c r="I558">
        <f>VLOOKUP(E558,[1]!greece_raw__2[[Column2]:[LON]],3,FALSE)</f>
        <v>25.047261538400001</v>
      </c>
    </row>
    <row r="559" spans="1:9" x14ac:dyDescent="0.25">
      <c r="A559" t="s">
        <v>3560</v>
      </c>
      <c r="B559" t="s">
        <v>21467</v>
      </c>
      <c r="C559" t="s">
        <v>19921</v>
      </c>
      <c r="D559">
        <v>10</v>
      </c>
      <c r="E559" t="str">
        <f>_xlfn.CONCAT(B559," (",F559,")")</f>
        <v>Πλατύ Βουνί (Περιφερειακή Ενότητα Σύρου)</v>
      </c>
      <c r="F559" t="s">
        <v>19888</v>
      </c>
      <c r="G559" t="s">
        <v>21454</v>
      </c>
      <c r="H559">
        <f>VLOOKUP(E559,[1]!greece_raw__2[[Column2]:[LON]],2,FALSE)</f>
        <v>37.475793003500002</v>
      </c>
      <c r="I559">
        <f>VLOOKUP(E559,[1]!greece_raw__2[[Column2]:[LON]],3,FALSE)</f>
        <v>24.934513154400001</v>
      </c>
    </row>
    <row r="560" spans="1:9" x14ac:dyDescent="0.25">
      <c r="A560" t="s">
        <v>3557</v>
      </c>
      <c r="B560" t="s">
        <v>21756</v>
      </c>
      <c r="C560" t="s">
        <v>20725</v>
      </c>
      <c r="D560">
        <v>27</v>
      </c>
      <c r="E560" t="str">
        <f>_xlfn.CONCAT(B560," (",F560,")")</f>
        <v>Πλατύ Γιαλός (Περιφερειακή Ενότητα Μήλου)</v>
      </c>
      <c r="F560" t="s">
        <v>20633</v>
      </c>
      <c r="G560" t="s">
        <v>21750</v>
      </c>
      <c r="H560">
        <f>VLOOKUP(E560,[1]!greece_raw__2[[Column2]:[LON]],2,FALSE)</f>
        <v>37.195535657999997</v>
      </c>
      <c r="I560">
        <f>VLOOKUP(E560,[1]!greece_raw__2[[Column2]:[LON]],3,FALSE)</f>
        <v>24.503775641699999</v>
      </c>
    </row>
    <row r="561" spans="1:9" x14ac:dyDescent="0.25">
      <c r="A561" t="s">
        <v>3560</v>
      </c>
      <c r="B561" t="s">
        <v>21656</v>
      </c>
      <c r="C561" t="s">
        <v>20461</v>
      </c>
      <c r="D561">
        <v>82</v>
      </c>
      <c r="E561" t="str">
        <f>_xlfn.CONCAT(B561," (",F561,")")</f>
        <v>Πλατύολο (Περιφερειακή Ενότητα Καρπάθου)</v>
      </c>
      <c r="F561" t="s">
        <v>20410</v>
      </c>
      <c r="G561" t="s">
        <v>21640</v>
      </c>
      <c r="H561">
        <f>VLOOKUP(E561,[1]!greece_raw__2[[Column2]:[LON]],2,FALSE)</f>
        <v>35.495002929999998</v>
      </c>
      <c r="I561">
        <f>VLOOKUP(E561,[1]!greece_raw__2[[Column2]:[LON]],3,FALSE)</f>
        <v>27.200452218799999</v>
      </c>
    </row>
    <row r="562" spans="1:9" x14ac:dyDescent="0.25">
      <c r="A562" t="s">
        <v>3557</v>
      </c>
      <c r="B562" t="s">
        <v>21764</v>
      </c>
      <c r="C562" t="s">
        <v>20745</v>
      </c>
      <c r="D562">
        <v>193</v>
      </c>
      <c r="E562" t="str">
        <f>_xlfn.CONCAT(B562," (",F562,")")</f>
        <v>Πλατύς Γιαλός (Περιφερειακή Ενότητα Μήλου)</v>
      </c>
      <c r="F562" t="s">
        <v>20633</v>
      </c>
      <c r="G562" t="s">
        <v>21760</v>
      </c>
      <c r="H562">
        <f>VLOOKUP(E562,[1]!greece_raw__2[[Column2]:[LON]],2,FALSE)</f>
        <v>36.929599470500001</v>
      </c>
      <c r="I562">
        <f>VLOOKUP(E562,[1]!greece_raw__2[[Column2]:[LON]],3,FALSE)</f>
        <v>24.7282691007</v>
      </c>
    </row>
    <row r="563" spans="1:9" x14ac:dyDescent="0.25">
      <c r="A563" t="s">
        <v>3557</v>
      </c>
      <c r="B563" t="s">
        <v>21764</v>
      </c>
      <c r="C563" t="s">
        <v>20745</v>
      </c>
      <c r="D563">
        <v>1149</v>
      </c>
      <c r="E563" t="str">
        <f>_xlfn.CONCAT(B563," (",F563,")")</f>
        <v>Πλατύς Γιαλός (Περιφερειακή Ενότητα Μυκόνου)</v>
      </c>
      <c r="F563" t="s">
        <v>20750</v>
      </c>
      <c r="G563" t="s">
        <v>21768</v>
      </c>
      <c r="H563">
        <f>VLOOKUP(E563,[1]!greece_raw__2[[Column2]:[LON]],2,FALSE)</f>
        <v>37.411797106100003</v>
      </c>
      <c r="I563">
        <f>VLOOKUP(E563,[1]!greece_raw__2[[Column2]:[LON]],3,FALSE)</f>
        <v>25.343663658299999</v>
      </c>
    </row>
    <row r="564" spans="1:9" x14ac:dyDescent="0.25">
      <c r="A564" t="s">
        <v>3560</v>
      </c>
      <c r="B564" t="s">
        <v>21775</v>
      </c>
      <c r="C564" t="s">
        <v>20779</v>
      </c>
      <c r="D564">
        <v>590</v>
      </c>
      <c r="E564" t="str">
        <f>_xlfn.CONCAT(B564," (",F564,")")</f>
        <v>Πλιντρί (Περιφερειακή Ενότητα Μυκόνου)</v>
      </c>
      <c r="F564" t="s">
        <v>20750</v>
      </c>
      <c r="G564" t="s">
        <v>21768</v>
      </c>
      <c r="H564">
        <f>VLOOKUP(E564,[1]!greece_raw__2[[Column2]:[LON]],2,FALSE)</f>
        <v>37.416915920199997</v>
      </c>
      <c r="I564">
        <f>VLOOKUP(E564,[1]!greece_raw__2[[Column2]:[LON]],3,FALSE)</f>
        <v>25.360559968600001</v>
      </c>
    </row>
    <row r="565" spans="1:9" x14ac:dyDescent="0.25">
      <c r="A565" t="s">
        <v>3560</v>
      </c>
      <c r="B565" t="s">
        <v>21666</v>
      </c>
      <c r="C565" t="s">
        <v>20499</v>
      </c>
      <c r="D565">
        <v>76</v>
      </c>
      <c r="E565" t="str">
        <f>_xlfn.CONCAT(B565," (",F565,")")</f>
        <v>Πόλιον (Περιφερειακή Ενότητα Καρπάθου)</v>
      </c>
      <c r="F565" t="s">
        <v>20410</v>
      </c>
      <c r="G565" t="s">
        <v>21664</v>
      </c>
      <c r="H565">
        <f>VLOOKUP(E565,[1]!greece_raw__2[[Column2]:[LON]],2,FALSE)</f>
        <v>35.402526071499999</v>
      </c>
      <c r="I565">
        <f>VLOOKUP(E565,[1]!greece_raw__2[[Column2]:[LON]],3,FALSE)</f>
        <v>26.934412610599999</v>
      </c>
    </row>
    <row r="566" spans="1:9" x14ac:dyDescent="0.25">
      <c r="A566" t="s">
        <v>4230</v>
      </c>
      <c r="B566" t="s">
        <v>21724</v>
      </c>
      <c r="C566" t="s">
        <v>20644</v>
      </c>
      <c r="D566">
        <v>2</v>
      </c>
      <c r="E566" t="str">
        <f>_xlfn.CONCAT(B566," (",F566,")")</f>
        <v>Πολύαιγος (Περιφερειακή Ενότητα Μήλου)</v>
      </c>
      <c r="F566" t="s">
        <v>20633</v>
      </c>
      <c r="G566" t="s">
        <v>21721</v>
      </c>
      <c r="H566">
        <f>VLOOKUP(E566,[1]!greece_raw__2[[Column2]:[LON]],2,FALSE)</f>
        <v>36.7778063218</v>
      </c>
      <c r="I566">
        <f>VLOOKUP(E566,[1]!greece_raw__2[[Column2]:[LON]],3,FALSE)</f>
        <v>24.616052116900001</v>
      </c>
    </row>
    <row r="567" spans="1:9" x14ac:dyDescent="0.25">
      <c r="A567" t="s">
        <v>3555</v>
      </c>
      <c r="B567" t="s">
        <v>21480</v>
      </c>
      <c r="C567" t="s">
        <v>19953</v>
      </c>
      <c r="D567">
        <v>750</v>
      </c>
      <c r="E567" t="str">
        <f>_xlfn.CONCAT(B567," (",F567,")")</f>
        <v>Ποσειδωνία (Περιφερειακή Ενότητα Σύρου)</v>
      </c>
      <c r="F567" t="s">
        <v>19888</v>
      </c>
      <c r="G567" t="s">
        <v>21475</v>
      </c>
      <c r="H567">
        <f>VLOOKUP(E567,[1]!greece_raw__2[[Column2]:[LON]],2,FALSE)</f>
        <v>37.386622840299999</v>
      </c>
      <c r="I567">
        <f>VLOOKUP(E567,[1]!greece_raw__2[[Column2]:[LON]],3,FALSE)</f>
        <v>24.8888711938</v>
      </c>
    </row>
    <row r="568" spans="1:9" x14ac:dyDescent="0.25">
      <c r="A568" t="s">
        <v>3555</v>
      </c>
      <c r="B568" t="s">
        <v>3567</v>
      </c>
      <c r="C568" t="s">
        <v>935</v>
      </c>
      <c r="D568">
        <v>31</v>
      </c>
      <c r="E568" t="str">
        <f>_xlfn.CONCAT(B568," (",F568,")")</f>
        <v>Ποταμιά (Περιφερειακή Ενότητα Τήνου)</v>
      </c>
      <c r="F568" t="s">
        <v>21348</v>
      </c>
      <c r="G568" t="s">
        <v>21977</v>
      </c>
      <c r="H568">
        <f>VLOOKUP(E568,[1]!greece_raw__2[[Column2]:[LON]],2,FALSE)</f>
        <v>37.569531765100002</v>
      </c>
      <c r="I568">
        <f>VLOOKUP(E568,[1]!greece_raw__2[[Column2]:[LON]],3,FALSE)</f>
        <v>25.203480222100001</v>
      </c>
    </row>
    <row r="569" spans="1:9" x14ac:dyDescent="0.25">
      <c r="A569" t="s">
        <v>3557</v>
      </c>
      <c r="B569" t="s">
        <v>8815</v>
      </c>
      <c r="C569" t="s">
        <v>7799</v>
      </c>
      <c r="D569">
        <v>117</v>
      </c>
      <c r="E569" t="str">
        <f>_xlfn.CONCAT(B569," (",F569,")")</f>
        <v>Ποταμός (Περιφερειακή Ενότητα Θήρας)</v>
      </c>
      <c r="F569" t="s">
        <v>20122</v>
      </c>
      <c r="G569" t="s">
        <v>21581</v>
      </c>
      <c r="H569">
        <f>VLOOKUP(E569,[1]!greece_raw__2[[Column2]:[LON]],2,FALSE)</f>
        <v>36.434032638300003</v>
      </c>
      <c r="I569">
        <f>VLOOKUP(E569,[1]!greece_raw__2[[Column2]:[LON]],3,FALSE)</f>
        <v>25.3366556828</v>
      </c>
    </row>
    <row r="570" spans="1:9" x14ac:dyDescent="0.25">
      <c r="A570" t="s">
        <v>3557</v>
      </c>
      <c r="B570" t="s">
        <v>8815</v>
      </c>
      <c r="C570" t="s">
        <v>7799</v>
      </c>
      <c r="D570">
        <v>84</v>
      </c>
      <c r="E570" t="str">
        <f>_xlfn.CONCAT(B570," (",F570,")")</f>
        <v>Ποταμός (Περιφερειακή Ενότητα Νάξου)</v>
      </c>
      <c r="F570" t="s">
        <v>20792</v>
      </c>
      <c r="G570" t="s">
        <v>21779</v>
      </c>
      <c r="H570">
        <f>VLOOKUP(E570,[1]!greece_raw__2[[Column2]:[LON]],2,FALSE)</f>
        <v>36.894527662599998</v>
      </c>
      <c r="I570">
        <f>VLOOKUP(E570,[1]!greece_raw__2[[Column2]:[LON]],3,FALSE)</f>
        <v>25.975251657099999</v>
      </c>
    </row>
    <row r="571" spans="1:9" x14ac:dyDescent="0.25">
      <c r="A571" t="s">
        <v>3555</v>
      </c>
      <c r="B571" t="s">
        <v>11656</v>
      </c>
      <c r="C571" t="s">
        <v>9362</v>
      </c>
      <c r="D571">
        <v>247</v>
      </c>
      <c r="E571" t="str">
        <f>_xlfn.CONCAT(B571," (",F571,")")</f>
        <v>Πούντα (Περιφερειακή Ενότητα Πάρου)</v>
      </c>
      <c r="F571" t="s">
        <v>21010</v>
      </c>
      <c r="G571" t="s">
        <v>21857</v>
      </c>
      <c r="H571">
        <f>VLOOKUP(E571,[1]!greece_raw__2[[Column2]:[LON]],2,FALSE)</f>
        <v>37.034656167100003</v>
      </c>
      <c r="I571">
        <f>VLOOKUP(E571,[1]!greece_raw__2[[Column2]:[LON]],3,FALSE)</f>
        <v>25.099888933399999</v>
      </c>
    </row>
    <row r="572" spans="1:9" x14ac:dyDescent="0.25">
      <c r="A572" t="s">
        <v>3590</v>
      </c>
      <c r="B572" t="s">
        <v>21725</v>
      </c>
      <c r="C572" t="s">
        <v>20646</v>
      </c>
      <c r="D572">
        <v>12</v>
      </c>
      <c r="E572" t="str">
        <f>_xlfn.CONCAT(B572," (",F572,")")</f>
        <v>Πράσσα (Περιφερειακή Ενότητα Μήλου)</v>
      </c>
      <c r="F572" t="s">
        <v>20633</v>
      </c>
      <c r="G572" t="s">
        <v>21721</v>
      </c>
      <c r="H572">
        <f>VLOOKUP(E572,[1]!greece_raw__2[[Column2]:[LON]],2,FALSE)</f>
        <v>36.819707745899997</v>
      </c>
      <c r="I572">
        <f>VLOOKUP(E572,[1]!greece_raw__2[[Column2]:[LON]],3,FALSE)</f>
        <v>24.5920104944</v>
      </c>
    </row>
    <row r="573" spans="1:9" x14ac:dyDescent="0.25">
      <c r="A573" t="s">
        <v>3557</v>
      </c>
      <c r="B573" t="s">
        <v>21741</v>
      </c>
      <c r="C573" t="s">
        <v>20691</v>
      </c>
      <c r="D573">
        <v>27</v>
      </c>
      <c r="E573" t="str">
        <f>_xlfn.CONCAT(B573," (",F573,")")</f>
        <v>Προβατάς (Περιφερειακή Ενότητα Μήλου)</v>
      </c>
      <c r="F573" t="s">
        <v>20633</v>
      </c>
      <c r="G573" t="s">
        <v>21726</v>
      </c>
      <c r="H573">
        <f>VLOOKUP(E573,[1]!greece_raw__2[[Column2]:[LON]],2,FALSE)</f>
        <v>36.669033742700002</v>
      </c>
      <c r="I573">
        <f>VLOOKUP(E573,[1]!greece_raw__2[[Column2]:[LON]],3,FALSE)</f>
        <v>24.4447555902</v>
      </c>
    </row>
    <row r="574" spans="1:9" x14ac:dyDescent="0.25">
      <c r="A574" t="s">
        <v>3557</v>
      </c>
      <c r="B574" t="s">
        <v>3710</v>
      </c>
      <c r="C574" t="s">
        <v>1978</v>
      </c>
      <c r="D574">
        <v>410</v>
      </c>
      <c r="E574" t="str">
        <f>_xlfn.CONCAT(B574," (",F574,")")</f>
        <v>Πρόδρομος (Περιφερειακή Ενότητα Πάρου)</v>
      </c>
      <c r="F574" t="s">
        <v>21010</v>
      </c>
      <c r="G574" t="s">
        <v>21857</v>
      </c>
      <c r="H574">
        <f>VLOOKUP(E574,[1]!greece_raw__2[[Column2]:[LON]],2,FALSE)</f>
        <v>37.049115849300001</v>
      </c>
      <c r="I574">
        <f>VLOOKUP(E574,[1]!greece_raw__2[[Column2]:[LON]],3,FALSE)</f>
        <v>25.2360194275</v>
      </c>
    </row>
    <row r="575" spans="1:9" x14ac:dyDescent="0.25">
      <c r="A575" t="s">
        <v>3557</v>
      </c>
      <c r="B575" t="s">
        <v>4168</v>
      </c>
      <c r="C575" t="s">
        <v>349</v>
      </c>
      <c r="D575">
        <v>28</v>
      </c>
      <c r="E575" t="str">
        <f>_xlfn.CONCAT(B575," (",F575,")")</f>
        <v>Προφήτης Ηλίας (Περιφερειακή Ενότητα Ρόδου)</v>
      </c>
      <c r="F575" t="s">
        <v>21133</v>
      </c>
      <c r="G575" t="s">
        <v>21924</v>
      </c>
      <c r="H575">
        <f>VLOOKUP(E575,[1]!greece_raw__2[[Column2]:[LON]],2,FALSE)</f>
        <v>36.2735173477</v>
      </c>
      <c r="I575">
        <f>VLOOKUP(E575,[1]!greece_raw__2[[Column2]:[LON]],3,FALSE)</f>
        <v>27.9427681427</v>
      </c>
    </row>
    <row r="576" spans="1:9" x14ac:dyDescent="0.25">
      <c r="A576" t="s">
        <v>3555</v>
      </c>
      <c r="B576" t="s">
        <v>21952</v>
      </c>
      <c r="C576" t="s">
        <v>21263</v>
      </c>
      <c r="D576">
        <v>341</v>
      </c>
      <c r="E576" t="str">
        <f>_xlfn.CONCAT(B576," (",F576,")")</f>
        <v>Προφίλια (Περιφερειακή Ενότητα Ρόδου)</v>
      </c>
      <c r="F576" t="s">
        <v>21133</v>
      </c>
      <c r="G576" t="s">
        <v>21940</v>
      </c>
      <c r="H576">
        <f>VLOOKUP(E576,[1]!greece_raw__2[[Column2]:[LON]],2,FALSE)</f>
        <v>36.096644242499998</v>
      </c>
      <c r="I576">
        <f>VLOOKUP(E576,[1]!greece_raw__2[[Column2]:[LON]],3,FALSE)</f>
        <v>27.8446396392</v>
      </c>
    </row>
    <row r="577" spans="1:9" x14ac:dyDescent="0.25">
      <c r="A577" t="s">
        <v>3590</v>
      </c>
      <c r="B577" t="s">
        <v>21891</v>
      </c>
      <c r="C577" t="s">
        <v>21112</v>
      </c>
      <c r="D577">
        <v>66</v>
      </c>
      <c r="E577" t="str">
        <f>_xlfn.CONCAT(B577," (",F577,")")</f>
        <v>Πρωτόργια (Περιφερειακή Ενότητα Πάρου)</v>
      </c>
      <c r="F577" t="s">
        <v>21010</v>
      </c>
      <c r="G577" t="s">
        <v>21857</v>
      </c>
      <c r="H577">
        <f>VLOOKUP(E577,[1]!greece_raw__2[[Column2]:[LON]],2,FALSE)</f>
        <v>37.1090950492</v>
      </c>
      <c r="I577">
        <f>VLOOKUP(E577,[1]!greece_raw__2[[Column2]:[LON]],3,FALSE)</f>
        <v>25.2082955206</v>
      </c>
    </row>
    <row r="578" spans="1:9" x14ac:dyDescent="0.25">
      <c r="A578" t="s">
        <v>3573</v>
      </c>
      <c r="B578" t="s">
        <v>21657</v>
      </c>
      <c r="C578" t="s">
        <v>20463</v>
      </c>
      <c r="D578">
        <v>213</v>
      </c>
      <c r="E578" t="str">
        <f>_xlfn.CONCAT(B578," (",F578,")")</f>
        <v>Πυλαί (Περιφερειακή Ενότητα Καρπάθου)</v>
      </c>
      <c r="F578" t="s">
        <v>20410</v>
      </c>
      <c r="G578" t="s">
        <v>21640</v>
      </c>
      <c r="H578">
        <f>VLOOKUP(E578,[1]!greece_raw__2[[Column2]:[LON]],2,FALSE)</f>
        <v>35.529925449399997</v>
      </c>
      <c r="I578">
        <f>VLOOKUP(E578,[1]!greece_raw__2[[Column2]:[LON]],3,FALSE)</f>
        <v>27.131850061400002</v>
      </c>
    </row>
    <row r="579" spans="1:9" x14ac:dyDescent="0.25">
      <c r="A579" t="s">
        <v>3560</v>
      </c>
      <c r="B579" t="s">
        <v>21706</v>
      </c>
      <c r="C579" t="s">
        <v>20598</v>
      </c>
      <c r="D579">
        <v>2445</v>
      </c>
      <c r="E579" t="str">
        <f>_xlfn.CONCAT(B579," (",F579,")")</f>
        <v>Πυλίον (Περιφερειακή Ενότητα Κω)</v>
      </c>
      <c r="F579" t="s">
        <v>20583</v>
      </c>
      <c r="G579" t="s">
        <v>21701</v>
      </c>
      <c r="H579">
        <f>VLOOKUP(E579,[1]!greece_raw__2[[Column2]:[LON]],2,FALSE)</f>
        <v>36.840938016899997</v>
      </c>
      <c r="I579">
        <f>VLOOKUP(E579,[1]!greece_raw__2[[Column2]:[LON]],3,FALSE)</f>
        <v>27.155227620400002</v>
      </c>
    </row>
    <row r="580" spans="1:9" x14ac:dyDescent="0.25">
      <c r="A580" t="s">
        <v>3557</v>
      </c>
      <c r="B580" t="s">
        <v>21939</v>
      </c>
      <c r="C580" t="s">
        <v>21233</v>
      </c>
      <c r="D580">
        <v>627</v>
      </c>
      <c r="E580" t="str">
        <f>_xlfn.CONCAT(B580," (",F580,")")</f>
        <v>Πυλών (Περιφερειακή Ενότητα Ρόδου)</v>
      </c>
      <c r="F580" t="s">
        <v>21133</v>
      </c>
      <c r="G580" t="s">
        <v>21934</v>
      </c>
      <c r="H580">
        <f>VLOOKUP(E580,[1]!greece_raw__2[[Column2]:[LON]],2,FALSE)</f>
        <v>36.104855890099998</v>
      </c>
      <c r="I580">
        <f>VLOOKUP(E580,[1]!greece_raw__2[[Column2]:[LON]],3,FALSE)</f>
        <v>28.044261017699998</v>
      </c>
    </row>
    <row r="581" spans="1:9" x14ac:dyDescent="0.25">
      <c r="A581" t="s">
        <v>3560</v>
      </c>
      <c r="B581" t="s">
        <v>16762</v>
      </c>
      <c r="C581" t="s">
        <v>15150</v>
      </c>
      <c r="D581">
        <v>48</v>
      </c>
      <c r="E581" t="str">
        <f>_xlfn.CONCAT(B581," (",F581,")")</f>
        <v>Πυργάκι (Περιφερειακή Ενότητα Νάξου)</v>
      </c>
      <c r="F581" t="s">
        <v>20792</v>
      </c>
      <c r="G581" t="s">
        <v>21801</v>
      </c>
      <c r="H581">
        <f>VLOOKUP(E581,[1]!greece_raw__2[[Column2]:[LON]],2,FALSE)</f>
        <v>36.971549573799997</v>
      </c>
      <c r="I581">
        <f>VLOOKUP(E581,[1]!greece_raw__2[[Column2]:[LON]],3,FALSE)</f>
        <v>25.405691057199999</v>
      </c>
    </row>
    <row r="582" spans="1:9" x14ac:dyDescent="0.25">
      <c r="A582" t="s">
        <v>3560</v>
      </c>
      <c r="B582" t="s">
        <v>16762</v>
      </c>
      <c r="C582" t="s">
        <v>15150</v>
      </c>
      <c r="D582">
        <v>58</v>
      </c>
      <c r="E582" t="str">
        <f>_xlfn.CONCAT(B582," (",F582,")")</f>
        <v>Πυργάκι (Περιφερειακή Ενότητα Πάρου)</v>
      </c>
      <c r="F582" t="s">
        <v>21010</v>
      </c>
      <c r="G582" t="s">
        <v>21857</v>
      </c>
      <c r="H582">
        <f>VLOOKUP(E582,[1]!greece_raw__2[[Column2]:[LON]],2,FALSE)</f>
        <v>36.994734072900002</v>
      </c>
      <c r="I582">
        <f>VLOOKUP(E582,[1]!greece_raw__2[[Column2]:[LON]],3,FALSE)</f>
        <v>25.217560024000001</v>
      </c>
    </row>
    <row r="583" spans="1:9" x14ac:dyDescent="0.25">
      <c r="A583" t="s">
        <v>3557</v>
      </c>
      <c r="B583" t="s">
        <v>21579</v>
      </c>
      <c r="C583" t="s">
        <v>20189</v>
      </c>
      <c r="D583">
        <v>872</v>
      </c>
      <c r="E583" t="str">
        <f>_xlfn.CONCAT(B583," (",F583,")")</f>
        <v>Πύργος Καλλίστης (Περιφερειακή Ενότητα Θήρας)</v>
      </c>
      <c r="F583" t="s">
        <v>20122</v>
      </c>
      <c r="G583" t="s">
        <v>21559</v>
      </c>
      <c r="H583">
        <f>VLOOKUP(E583,[1]!greece_raw__2[[Column2]:[LON]],2,FALSE)</f>
        <v>36.380299319099997</v>
      </c>
      <c r="I583">
        <f>VLOOKUP(E583,[1]!greece_raw__2[[Column2]:[LON]],3,FALSE)</f>
        <v>25.447628696700001</v>
      </c>
    </row>
    <row r="584" spans="1:9" x14ac:dyDescent="0.25">
      <c r="A584" t="s">
        <v>3560</v>
      </c>
      <c r="B584" t="s">
        <v>21742</v>
      </c>
      <c r="C584" t="s">
        <v>20693</v>
      </c>
      <c r="D584">
        <v>6</v>
      </c>
      <c r="E584" t="str">
        <f>_xlfn.CONCAT(B584," (",F584,")")</f>
        <v>Ραλάκιον Χάλακος (Περιφερειακή Ενότητα Μήλου)</v>
      </c>
      <c r="F584" t="s">
        <v>20633</v>
      </c>
      <c r="G584" t="s">
        <v>21726</v>
      </c>
      <c r="H584">
        <f>VLOOKUP(E584,[1]!greece_raw__2[[Column2]:[LON]],2,FALSE)</f>
        <v>36.693956533399998</v>
      </c>
      <c r="I584">
        <f>VLOOKUP(E584,[1]!greece_raw__2[[Column2]:[LON]],3,FALSE)</f>
        <v>24.364078117399998</v>
      </c>
    </row>
    <row r="585" spans="1:9" x14ac:dyDescent="0.25">
      <c r="A585" t="s">
        <v>3557</v>
      </c>
      <c r="B585" t="s">
        <v>21757</v>
      </c>
      <c r="C585" t="s">
        <v>20727</v>
      </c>
      <c r="D585">
        <v>81</v>
      </c>
      <c r="E585" t="str">
        <f>_xlfn.CONCAT(B585," (",F585,")")</f>
        <v>Ράμος (Περιφερειακή Ενότητα Μήλου)</v>
      </c>
      <c r="F585" t="s">
        <v>20633</v>
      </c>
      <c r="G585" t="s">
        <v>21750</v>
      </c>
      <c r="H585">
        <f>VLOOKUP(E585,[1]!greece_raw__2[[Column2]:[LON]],2,FALSE)</f>
        <v>37.130469335800001</v>
      </c>
      <c r="I585">
        <f>VLOOKUP(E585,[1]!greece_raw__2[[Column2]:[LON]],3,FALSE)</f>
        <v>24.507109122900001</v>
      </c>
    </row>
    <row r="586" spans="1:9" x14ac:dyDescent="0.25">
      <c r="A586" t="s">
        <v>3555</v>
      </c>
      <c r="B586" t="s">
        <v>8803</v>
      </c>
      <c r="C586" t="s">
        <v>1480</v>
      </c>
      <c r="D586">
        <v>1</v>
      </c>
      <c r="E586" t="str">
        <f>_xlfn.CONCAT(B586," (",F586,")")</f>
        <v>Ράχη (Περιφερειακή Ενότητα Νάξου)</v>
      </c>
      <c r="F586" t="s">
        <v>20792</v>
      </c>
      <c r="G586" t="s">
        <v>21801</v>
      </c>
      <c r="H586">
        <f>VLOOKUP(E586,[1]!greece_raw__2[[Column2]:[LON]],2,FALSE)</f>
        <v>37.065275513899998</v>
      </c>
      <c r="I586">
        <f>VLOOKUP(E586,[1]!greece_raw__2[[Column2]:[LON]],3,FALSE)</f>
        <v>25.480523090599998</v>
      </c>
    </row>
    <row r="587" spans="1:9" x14ac:dyDescent="0.25">
      <c r="A587" t="s">
        <v>3560</v>
      </c>
      <c r="B587" t="s">
        <v>21796</v>
      </c>
      <c r="C587" t="s">
        <v>20853</v>
      </c>
      <c r="D587">
        <v>171</v>
      </c>
      <c r="E587" t="str">
        <f>_xlfn.CONCAT(B587," (",F587,")")</f>
        <v>Ραχίδιον (Περιφερειακή Ενότητα Νάξου)</v>
      </c>
      <c r="F587" t="s">
        <v>20792</v>
      </c>
      <c r="G587" t="s">
        <v>21779</v>
      </c>
      <c r="H587">
        <f>VLOOKUP(E587,[1]!greece_raw__2[[Column2]:[LON]],2,FALSE)</f>
        <v>36.824987096000001</v>
      </c>
      <c r="I587">
        <f>VLOOKUP(E587,[1]!greece_raw__2[[Column2]:[LON]],3,FALSE)</f>
        <v>25.866155314</v>
      </c>
    </row>
    <row r="588" spans="1:9" x14ac:dyDescent="0.25">
      <c r="A588" t="s">
        <v>3555</v>
      </c>
      <c r="B588" t="s">
        <v>3723</v>
      </c>
      <c r="C588" t="s">
        <v>2002</v>
      </c>
      <c r="D588">
        <v>9</v>
      </c>
      <c r="E588" t="str">
        <f>_xlfn.CONCAT(B588," (",F588,")")</f>
        <v>Ραχούλα (Περιφερειακή Ενότητα Νάξου)</v>
      </c>
      <c r="F588" t="s">
        <v>20792</v>
      </c>
      <c r="G588" t="s">
        <v>21779</v>
      </c>
      <c r="H588">
        <f>VLOOKUP(E588,[1]!greece_raw__2[[Column2]:[LON]],2,FALSE)</f>
        <v>36.791214287599999</v>
      </c>
      <c r="I588">
        <f>VLOOKUP(E588,[1]!greece_raw__2[[Column2]:[LON]],3,FALSE)</f>
        <v>25.8030489667</v>
      </c>
    </row>
    <row r="589" spans="1:9" x14ac:dyDescent="0.25">
      <c r="A589" t="s">
        <v>3590</v>
      </c>
      <c r="B589" t="s">
        <v>21551</v>
      </c>
      <c r="C589" t="s">
        <v>20113</v>
      </c>
      <c r="D589">
        <v>19</v>
      </c>
      <c r="E589" t="str">
        <f>_xlfn.CONCAT(B589," (",F589,")")</f>
        <v>Ρέματα (Περιφερειακή Ενότητα Άνδρου)</v>
      </c>
      <c r="F589" t="s">
        <v>19958</v>
      </c>
      <c r="G589" t="s">
        <v>21521</v>
      </c>
      <c r="H589">
        <f>VLOOKUP(E589,[1]!greece_raw__2[[Column2]:[LON]],2,FALSE)</f>
        <v>37.865142369899999</v>
      </c>
      <c r="I589">
        <f>VLOOKUP(E589,[1]!greece_raw__2[[Column2]:[LON]],3,FALSE)</f>
        <v>24.834968456599999</v>
      </c>
    </row>
    <row r="590" spans="1:9" x14ac:dyDescent="0.25">
      <c r="A590" t="s">
        <v>3560</v>
      </c>
      <c r="B590" t="s">
        <v>21518</v>
      </c>
      <c r="C590" t="s">
        <v>20037</v>
      </c>
      <c r="D590">
        <v>76</v>
      </c>
      <c r="E590" t="str">
        <f>_xlfn.CONCAT(B590," (",F590,")")</f>
        <v>Ρογόν (Περιφερειακή Ενότητα Άνδρου)</v>
      </c>
      <c r="F590" t="s">
        <v>19958</v>
      </c>
      <c r="G590" t="s">
        <v>21503</v>
      </c>
      <c r="H590">
        <f>VLOOKUP(E590,[1]!greece_raw__2[[Column2]:[LON]],2,FALSE)</f>
        <v>37.7768491868</v>
      </c>
      <c r="I590">
        <f>VLOOKUP(E590,[1]!greece_raw__2[[Column2]:[LON]],3,FALSE)</f>
        <v>24.942786309799999</v>
      </c>
    </row>
    <row r="591" spans="1:9" x14ac:dyDescent="0.25">
      <c r="A591" t="s">
        <v>3555</v>
      </c>
      <c r="B591" t="s">
        <v>21961</v>
      </c>
      <c r="C591" t="s">
        <v>21283</v>
      </c>
      <c r="D591">
        <v>56176</v>
      </c>
      <c r="E591" t="str">
        <f>_xlfn.CONCAT(B591," (",F591,")")</f>
        <v>Ρόδος (Περιφερειακή Ενότητα Ρόδου)</v>
      </c>
      <c r="F591" t="s">
        <v>21133</v>
      </c>
      <c r="G591" t="s">
        <v>21960</v>
      </c>
      <c r="H591">
        <f>VLOOKUP(E591,[1]!greece_raw__2[[Column2]:[LON]],2,FALSE)</f>
        <v>36.441887413099998</v>
      </c>
      <c r="I591">
        <f>VLOOKUP(E591,[1]!greece_raw__2[[Column2]:[LON]],3,FALSE)</f>
        <v>28.225881748700001</v>
      </c>
    </row>
    <row r="592" spans="1:9" x14ac:dyDescent="0.25">
      <c r="A592" t="s">
        <v>3560</v>
      </c>
      <c r="B592" t="s">
        <v>21686</v>
      </c>
      <c r="C592" t="s">
        <v>20548</v>
      </c>
      <c r="D592">
        <v>2</v>
      </c>
      <c r="E592" t="str">
        <f>_xlfn.CONCAT(B592," (",F592,")")</f>
        <v>Ροντακάδο (Περιφερειακή Ενότητα Κέας - Κύθνου)</v>
      </c>
      <c r="F592" t="s">
        <v>20508</v>
      </c>
      <c r="G592" t="s">
        <v>21668</v>
      </c>
      <c r="H592">
        <f>VLOOKUP(E592,[1]!greece_raw__2[[Column2]:[LON]],2,FALSE)</f>
        <v>37.631606443999999</v>
      </c>
      <c r="I592">
        <f>VLOOKUP(E592,[1]!greece_raw__2[[Column2]:[LON]],3,FALSE)</f>
        <v>24.325368508499999</v>
      </c>
    </row>
    <row r="593" spans="1:9" x14ac:dyDescent="0.25">
      <c r="A593" t="s">
        <v>3557</v>
      </c>
      <c r="B593" t="s">
        <v>21969</v>
      </c>
      <c r="C593" t="s">
        <v>21307</v>
      </c>
      <c r="D593">
        <v>74</v>
      </c>
      <c r="E593" t="str">
        <f>_xlfn.CONCAT(B593," (",F593,")")</f>
        <v>Ρουκουνιώτης (Περιφερειακή Ενότητα Ρόδου)</v>
      </c>
      <c r="F593" t="s">
        <v>21133</v>
      </c>
      <c r="G593" t="s">
        <v>21963</v>
      </c>
      <c r="H593">
        <f>VLOOKUP(E593,[1]!greece_raw__2[[Column2]:[LON]],2,FALSE)</f>
        <v>36.610785226099999</v>
      </c>
      <c r="I593">
        <f>VLOOKUP(E593,[1]!greece_raw__2[[Column2]:[LON]],3,FALSE)</f>
        <v>27.8188330485</v>
      </c>
    </row>
    <row r="594" spans="1:9" x14ac:dyDescent="0.25">
      <c r="A594" t="s">
        <v>3557</v>
      </c>
      <c r="B594" t="s">
        <v>22014</v>
      </c>
      <c r="C594" t="s">
        <v>21431</v>
      </c>
      <c r="D594">
        <v>5</v>
      </c>
      <c r="E594" t="str">
        <f>_xlfn.CONCAT(B594," (",F594,")")</f>
        <v>Ρόχαρης (Περιφερειακή Ενότητα Τήνου)</v>
      </c>
      <c r="F594" t="s">
        <v>21348</v>
      </c>
      <c r="G594" t="s">
        <v>22007</v>
      </c>
      <c r="H594">
        <f>VLOOKUP(E594,[1]!greece_raw__2[[Column2]:[LON]],2,FALSE)</f>
        <v>37.643895974199999</v>
      </c>
      <c r="I594">
        <f>VLOOKUP(E594,[1]!greece_raw__2[[Column2]:[LON]],3,FALSE)</f>
        <v>25.057772374799999</v>
      </c>
    </row>
    <row r="595" spans="1:9" x14ac:dyDescent="0.25">
      <c r="A595" t="s">
        <v>3555</v>
      </c>
      <c r="B595" t="s">
        <v>21930</v>
      </c>
      <c r="C595" t="s">
        <v>21216</v>
      </c>
      <c r="D595">
        <v>566</v>
      </c>
      <c r="E595" t="str">
        <f>_xlfn.CONCAT(B595," (",F595,")")</f>
        <v>Σάλακος (Περιφερειακή Ενότητα Ρόδου)</v>
      </c>
      <c r="F595" t="s">
        <v>21133</v>
      </c>
      <c r="G595" t="s">
        <v>21924</v>
      </c>
      <c r="H595">
        <f>VLOOKUP(E595,[1]!greece_raw__2[[Column2]:[LON]],2,FALSE)</f>
        <v>36.287049285899997</v>
      </c>
      <c r="I595">
        <f>VLOOKUP(E595,[1]!greece_raw__2[[Column2]:[LON]],3,FALSE)</f>
        <v>27.943210804300001</v>
      </c>
    </row>
    <row r="596" spans="1:9" x14ac:dyDescent="0.25">
      <c r="A596" t="s">
        <v>3560</v>
      </c>
      <c r="B596" t="s">
        <v>21892</v>
      </c>
      <c r="C596" t="s">
        <v>21114</v>
      </c>
      <c r="D596">
        <v>11</v>
      </c>
      <c r="E596" t="str">
        <f>_xlfn.CONCAT(B596," (",F596,")")</f>
        <v>Σαρακίνικο (Περιφερειακή Ενότητα Πάρου)</v>
      </c>
      <c r="F596" t="s">
        <v>21010</v>
      </c>
      <c r="G596" t="s">
        <v>21857</v>
      </c>
      <c r="H596">
        <f>VLOOKUP(E596,[1]!greece_raw__2[[Column2]:[LON]],2,FALSE)</f>
        <v>37.055464665700001</v>
      </c>
      <c r="I596">
        <f>VLOOKUP(E596,[1]!greece_raw__2[[Column2]:[LON]],3,FALSE)</f>
        <v>25.1152784744</v>
      </c>
    </row>
    <row r="597" spans="1:9" x14ac:dyDescent="0.25">
      <c r="A597" t="s">
        <v>4230</v>
      </c>
      <c r="B597" t="s">
        <v>21662</v>
      </c>
      <c r="C597" t="s">
        <v>20479</v>
      </c>
      <c r="D597">
        <v>39</v>
      </c>
      <c r="E597" t="str">
        <f>_xlfn.CONCAT(B597," (",F597,")")</f>
        <v>Σαριά (Περιφερειακή Ενότητα Καρπάθου)</v>
      </c>
      <c r="F597" t="s">
        <v>20410</v>
      </c>
      <c r="G597" t="s">
        <v>4450</v>
      </c>
      <c r="H597">
        <f>VLOOKUP(E597,[1]!greece_raw__2[[Column2]:[LON]],2,FALSE)</f>
        <v>35.883447276299997</v>
      </c>
      <c r="I597">
        <f>VLOOKUP(E597,[1]!greece_raw__2[[Column2]:[LON]],3,FALSE)</f>
        <v>27.222469825099999</v>
      </c>
    </row>
    <row r="598" spans="1:9" x14ac:dyDescent="0.25">
      <c r="A598" t="s">
        <v>3590</v>
      </c>
      <c r="B598" t="s">
        <v>21962</v>
      </c>
      <c r="C598" t="s">
        <v>21285</v>
      </c>
      <c r="D598">
        <v>915</v>
      </c>
      <c r="E598" t="str">
        <f>_xlfn.CONCAT(B598," (",F598,")")</f>
        <v>Σγουρού (Περιφερειακή Ενότητα Ρόδου)</v>
      </c>
      <c r="F598" t="s">
        <v>21133</v>
      </c>
      <c r="G598" t="s">
        <v>21960</v>
      </c>
      <c r="H598">
        <f>VLOOKUP(E598,[1]!greece_raw__2[[Column2]:[LON]],2,FALSE)</f>
        <v>36.400640226299998</v>
      </c>
      <c r="I598">
        <f>VLOOKUP(E598,[1]!greece_raw__2[[Column2]:[LON]],3,FALSE)</f>
        <v>28.201294925700001</v>
      </c>
    </row>
    <row r="599" spans="1:9" x14ac:dyDescent="0.25">
      <c r="A599" t="s">
        <v>3555</v>
      </c>
      <c r="B599" t="s">
        <v>21758</v>
      </c>
      <c r="C599" t="s">
        <v>20731</v>
      </c>
      <c r="D599">
        <v>338</v>
      </c>
      <c r="E599" t="str">
        <f>_xlfn.CONCAT(B599," (",F599,")")</f>
        <v>Σέριφος (Περιφερειακή Ενότητα Μήλου)</v>
      </c>
      <c r="F599" t="s">
        <v>20633</v>
      </c>
      <c r="G599" t="s">
        <v>21750</v>
      </c>
      <c r="H599">
        <f>VLOOKUP(E599,[1]!greece_raw__2[[Column2]:[LON]],2,FALSE)</f>
        <v>37.152119794999997</v>
      </c>
      <c r="I599">
        <f>VLOOKUP(E599,[1]!greece_raw__2[[Column2]:[LON]],3,FALSE)</f>
        <v>24.503680994100002</v>
      </c>
    </row>
    <row r="600" spans="1:9" x14ac:dyDescent="0.25">
      <c r="A600" t="s">
        <v>3590</v>
      </c>
      <c r="B600" t="s">
        <v>21910</v>
      </c>
      <c r="C600" t="s">
        <v>21176</v>
      </c>
      <c r="D600">
        <v>189</v>
      </c>
      <c r="E600" t="str">
        <f>_xlfn.CONCAT(B600," (",F600,")")</f>
        <v>Σιάνα (Περιφερειακή Ενότητα Ρόδου)</v>
      </c>
      <c r="F600" t="s">
        <v>21133</v>
      </c>
      <c r="G600" t="s">
        <v>21905</v>
      </c>
      <c r="H600">
        <f>VLOOKUP(E600,[1]!greece_raw__2[[Column2]:[LON]],2,FALSE)</f>
        <v>36.151103007300001</v>
      </c>
      <c r="I600">
        <f>VLOOKUP(E600,[1]!greece_raw__2[[Column2]:[LON]],3,FALSE)</f>
        <v>27.777465650300002</v>
      </c>
    </row>
    <row r="601" spans="1:9" x14ac:dyDescent="0.25">
      <c r="A601" t="s">
        <v>3555</v>
      </c>
      <c r="B601" t="s">
        <v>21600</v>
      </c>
      <c r="C601" t="s">
        <v>20239</v>
      </c>
      <c r="D601">
        <v>184</v>
      </c>
      <c r="E601" t="str">
        <f>_xlfn.CONCAT(B601," (",F601,")")</f>
        <v>Σίκινος (Περιφερειακή Ενότητα Θήρας)</v>
      </c>
      <c r="F601" t="s">
        <v>20122</v>
      </c>
      <c r="G601" t="s">
        <v>21598</v>
      </c>
      <c r="H601">
        <f>VLOOKUP(E601,[1]!greece_raw__2[[Column2]:[LON]],2,FALSE)</f>
        <v>36.692728414999998</v>
      </c>
      <c r="I601">
        <f>VLOOKUP(E601,[1]!greece_raw__2[[Column2]:[LON]],3,FALSE)</f>
        <v>25.116939286499999</v>
      </c>
    </row>
    <row r="602" spans="1:9" x14ac:dyDescent="0.25">
      <c r="A602" t="s">
        <v>3560</v>
      </c>
      <c r="B602" t="s">
        <v>21823</v>
      </c>
      <c r="C602" t="s">
        <v>20923</v>
      </c>
      <c r="D602">
        <v>83</v>
      </c>
      <c r="E602" t="str">
        <f>_xlfn.CONCAT(B602," (",F602,")")</f>
        <v>Σκαδόν (Περιφερειακή Ενότητα Νάξου)</v>
      </c>
      <c r="F602" t="s">
        <v>20792</v>
      </c>
      <c r="G602" t="s">
        <v>21801</v>
      </c>
      <c r="H602">
        <f>VLOOKUP(E602,[1]!greece_raw__2[[Column2]:[LON]],2,FALSE)</f>
        <v>37.1234320931</v>
      </c>
      <c r="I602">
        <f>VLOOKUP(E602,[1]!greece_raw__2[[Column2]:[LON]],3,FALSE)</f>
        <v>25.5367646658</v>
      </c>
    </row>
    <row r="603" spans="1:9" x14ac:dyDescent="0.25">
      <c r="A603" t="s">
        <v>3555</v>
      </c>
      <c r="B603" t="s">
        <v>6663</v>
      </c>
      <c r="C603" t="s">
        <v>4815</v>
      </c>
      <c r="D603">
        <v>2058</v>
      </c>
      <c r="E603" t="str">
        <f>_xlfn.CONCAT(B603," (",F603,")")</f>
        <v>Σκάλα (Περιφερειακή Ενότητα Καλύμνου)</v>
      </c>
      <c r="F603" t="s">
        <v>20248</v>
      </c>
      <c r="G603" t="s">
        <v>21634</v>
      </c>
      <c r="H603">
        <f>VLOOKUP(E603,[1]!greece_raw__2[[Column2]:[LON]],2,FALSE)</f>
        <v>37.319967407500002</v>
      </c>
      <c r="I603">
        <f>VLOOKUP(E603,[1]!greece_raw__2[[Column2]:[LON]],3,FALSE)</f>
        <v>26.5422149676</v>
      </c>
    </row>
    <row r="604" spans="1:9" x14ac:dyDescent="0.25">
      <c r="A604" t="s">
        <v>3557</v>
      </c>
      <c r="B604" t="s">
        <v>21995</v>
      </c>
      <c r="C604" t="s">
        <v>21389</v>
      </c>
      <c r="D604">
        <v>78</v>
      </c>
      <c r="E604" t="str">
        <f>_xlfn.CONCAT(B604," (",F604,")")</f>
        <v>Σκαλάδος (Περιφερειακή Ενότητα Τήνου)</v>
      </c>
      <c r="F604" t="s">
        <v>21348</v>
      </c>
      <c r="G604" t="s">
        <v>21977</v>
      </c>
      <c r="H604">
        <f>VLOOKUP(E604,[1]!greece_raw__2[[Column2]:[LON]],2,FALSE)</f>
        <v>37.587866016500001</v>
      </c>
      <c r="I604">
        <f>VLOOKUP(E604,[1]!greece_raw__2[[Column2]:[LON]],3,FALSE)</f>
        <v>25.1613489633</v>
      </c>
    </row>
    <row r="605" spans="1:9" x14ac:dyDescent="0.25">
      <c r="A605" t="s">
        <v>3590</v>
      </c>
      <c r="B605" t="s">
        <v>21622</v>
      </c>
      <c r="C605" t="s">
        <v>20329</v>
      </c>
      <c r="D605">
        <v>41</v>
      </c>
      <c r="E605" t="str">
        <f>_xlfn.CONCAT(B605," (",F605,")")</f>
        <v>Σκαλιά (Περιφερειακή Ενότητα Καλύμνου)</v>
      </c>
      <c r="F605" t="s">
        <v>20248</v>
      </c>
      <c r="G605" t="s">
        <v>21614</v>
      </c>
      <c r="H605">
        <f>VLOOKUP(E605,[1]!greece_raw__2[[Column2]:[LON]],2,FALSE)</f>
        <v>37.034350696600001</v>
      </c>
      <c r="I605">
        <f>VLOOKUP(E605,[1]!greece_raw__2[[Column2]:[LON]],3,FALSE)</f>
        <v>26.953056473699998</v>
      </c>
    </row>
    <row r="606" spans="1:9" x14ac:dyDescent="0.25">
      <c r="A606" t="s">
        <v>3557</v>
      </c>
      <c r="B606" t="s">
        <v>21699</v>
      </c>
      <c r="C606" t="s">
        <v>20580</v>
      </c>
      <c r="D606">
        <v>8</v>
      </c>
      <c r="E606" t="str">
        <f>_xlfn.CONCAT(B606," (",F606,")")</f>
        <v>Σκύλος (Περιφερειακή Ενότητα Κέας - Κύθνου)</v>
      </c>
      <c r="F606" t="s">
        <v>20508</v>
      </c>
      <c r="G606" t="s">
        <v>21691</v>
      </c>
      <c r="H606">
        <f>VLOOKUP(E606,[1]!greece_raw__2[[Column2]:[LON]],2,FALSE)</f>
        <v>37.332198184100001</v>
      </c>
      <c r="I606">
        <f>VLOOKUP(E606,[1]!greece_raw__2[[Column2]:[LON]],3,FALSE)</f>
        <v>24.4161233156</v>
      </c>
    </row>
    <row r="607" spans="1:9" x14ac:dyDescent="0.25">
      <c r="A607" t="s">
        <v>3560</v>
      </c>
      <c r="B607" t="s">
        <v>21996</v>
      </c>
      <c r="C607" t="s">
        <v>21393</v>
      </c>
      <c r="D607">
        <v>49</v>
      </c>
      <c r="E607" t="str">
        <f>_xlfn.CONCAT(B607," (",F607,")")</f>
        <v>Σμαρδάκιον (Περιφερειακή Ενότητα Τήνου)</v>
      </c>
      <c r="F607" t="s">
        <v>21348</v>
      </c>
      <c r="G607" t="s">
        <v>21977</v>
      </c>
      <c r="H607">
        <f>VLOOKUP(E607,[1]!greece_raw__2[[Column2]:[LON]],2,FALSE)</f>
        <v>37.583751550099997</v>
      </c>
      <c r="I607">
        <f>VLOOKUP(E607,[1]!greece_raw__2[[Column2]:[LON]],3,FALSE)</f>
        <v>25.142894930600001</v>
      </c>
    </row>
    <row r="608" spans="1:9" x14ac:dyDescent="0.25">
      <c r="A608" t="s">
        <v>3555</v>
      </c>
      <c r="B608" t="s">
        <v>21931</v>
      </c>
      <c r="C608" t="s">
        <v>21218</v>
      </c>
      <c r="D608">
        <v>1264</v>
      </c>
      <c r="E608" t="str">
        <f>_xlfn.CONCAT(B608," (",F608,")")</f>
        <v>Σορωνή (Περιφερειακή Ενότητα Ρόδου)</v>
      </c>
      <c r="F608" t="s">
        <v>21133</v>
      </c>
      <c r="G608" t="s">
        <v>21924</v>
      </c>
      <c r="H608">
        <f>VLOOKUP(E608,[1]!greece_raw__2[[Column2]:[LON]],2,FALSE)</f>
        <v>36.358581856400001</v>
      </c>
      <c r="I608">
        <f>VLOOKUP(E608,[1]!greece_raw__2[[Column2]:[LON]],3,FALSE)</f>
        <v>28.000184444399999</v>
      </c>
    </row>
    <row r="609" spans="1:9" x14ac:dyDescent="0.25">
      <c r="A609" t="s">
        <v>3560</v>
      </c>
      <c r="B609" t="s">
        <v>21687</v>
      </c>
      <c r="C609" t="s">
        <v>20550</v>
      </c>
      <c r="D609">
        <v>12</v>
      </c>
      <c r="E609" t="str">
        <f>_xlfn.CONCAT(B609," (",F609,")")</f>
        <v>Σπαθί (Περιφερειακή Ενότητα Κέας - Κύθνου)</v>
      </c>
      <c r="F609" t="s">
        <v>20508</v>
      </c>
      <c r="G609" t="s">
        <v>21668</v>
      </c>
      <c r="H609">
        <f>VLOOKUP(E609,[1]!greece_raw__2[[Column2]:[LON]],2,FALSE)</f>
        <v>37.644425019800003</v>
      </c>
      <c r="I609">
        <f>VLOOKUP(E609,[1]!greece_raw__2[[Column2]:[LON]],3,FALSE)</f>
        <v>24.398941957400002</v>
      </c>
    </row>
    <row r="610" spans="1:9" x14ac:dyDescent="0.25">
      <c r="A610" t="s">
        <v>3557</v>
      </c>
      <c r="B610" t="s">
        <v>21997</v>
      </c>
      <c r="C610" t="s">
        <v>21395</v>
      </c>
      <c r="D610">
        <v>20</v>
      </c>
      <c r="E610" t="str">
        <f>_xlfn.CONCAT(B610," (",F610,")")</f>
        <v>Σπεράδος (Περιφερειακή Ενότητα Τήνου)</v>
      </c>
      <c r="F610" t="s">
        <v>21348</v>
      </c>
      <c r="G610" t="s">
        <v>21977</v>
      </c>
      <c r="H610">
        <f>VLOOKUP(E610,[1]!greece_raw__2[[Column2]:[LON]],2,FALSE)</f>
        <v>37.5648010054</v>
      </c>
      <c r="I610">
        <f>VLOOKUP(E610,[1]!greece_raw__2[[Column2]:[LON]],3,FALSE)</f>
        <v>25.168057431600001</v>
      </c>
    </row>
    <row r="611" spans="1:9" x14ac:dyDescent="0.25">
      <c r="A611" t="s">
        <v>3590</v>
      </c>
      <c r="B611" t="s">
        <v>21658</v>
      </c>
      <c r="C611" t="s">
        <v>20465</v>
      </c>
      <c r="D611">
        <v>157</v>
      </c>
      <c r="E611" t="str">
        <f>_xlfn.CONCAT(B611," (",F611,")")</f>
        <v>Σπόα (Περιφερειακή Ενότητα Καρπάθου)</v>
      </c>
      <c r="F611" t="s">
        <v>20410</v>
      </c>
      <c r="G611" t="s">
        <v>21640</v>
      </c>
      <c r="H611">
        <f>VLOOKUP(E611,[1]!greece_raw__2[[Column2]:[LON]],2,FALSE)</f>
        <v>35.636062795199997</v>
      </c>
      <c r="I611">
        <f>VLOOKUP(E611,[1]!greece_raw__2[[Column2]:[LON]],3,FALSE)</f>
        <v>27.139784942799999</v>
      </c>
    </row>
    <row r="612" spans="1:9" x14ac:dyDescent="0.25">
      <c r="A612" t="s">
        <v>3557</v>
      </c>
      <c r="B612" t="s">
        <v>3787</v>
      </c>
      <c r="C612" t="s">
        <v>633</v>
      </c>
      <c r="D612">
        <v>57</v>
      </c>
      <c r="E612" t="str">
        <f>_xlfn.CONCAT(B612," (",F612,")")</f>
        <v>Σταυρός (Περιφερειακή Ενότητα Άνδρου)</v>
      </c>
      <c r="F612" t="s">
        <v>19958</v>
      </c>
      <c r="G612" t="s">
        <v>21503</v>
      </c>
      <c r="H612">
        <f>VLOOKUP(E612,[1]!greece_raw__2[[Column2]:[LON]],2,FALSE)</f>
        <v>37.780642571800001</v>
      </c>
      <c r="I612">
        <f>VLOOKUP(E612,[1]!greece_raw__2[[Column2]:[LON]],3,FALSE)</f>
        <v>24.923911753700001</v>
      </c>
    </row>
    <row r="613" spans="1:9" x14ac:dyDescent="0.25">
      <c r="A613" t="s">
        <v>3560</v>
      </c>
      <c r="B613" t="s">
        <v>21688</v>
      </c>
      <c r="C613" t="s">
        <v>20552</v>
      </c>
      <c r="D613">
        <v>23</v>
      </c>
      <c r="E613" t="str">
        <f>_xlfn.CONCAT(B613," (",F613,")")</f>
        <v>Σταυρουδάκι (Περιφερειακή Ενότητα Κέας - Κύθνου)</v>
      </c>
      <c r="F613" t="s">
        <v>20508</v>
      </c>
      <c r="G613" t="s">
        <v>21668</v>
      </c>
      <c r="H613">
        <f>VLOOKUP(E613,[1]!greece_raw__2[[Column2]:[LON]],2,FALSE)</f>
        <v>37.564466969900003</v>
      </c>
      <c r="I613">
        <f>VLOOKUP(E613,[1]!greece_raw__2[[Column2]:[LON]],3,FALSE)</f>
        <v>24.2961060451</v>
      </c>
    </row>
    <row r="614" spans="1:9" x14ac:dyDescent="0.25">
      <c r="A614" t="s">
        <v>3590</v>
      </c>
      <c r="B614" t="s">
        <v>21903</v>
      </c>
      <c r="C614" t="s">
        <v>21162</v>
      </c>
      <c r="D614">
        <v>202</v>
      </c>
      <c r="E614" t="str">
        <f>_xlfn.CONCAT(B614," (",F614,")")</f>
        <v>Στεγνά (Περιφερειακή Ενότητα Ρόδου)</v>
      </c>
      <c r="F614" t="s">
        <v>21133</v>
      </c>
      <c r="G614" t="s">
        <v>21899</v>
      </c>
      <c r="H614">
        <f>VLOOKUP(E614,[1]!greece_raw__2[[Column2]:[LON]],2,FALSE)</f>
        <v>36.206965739799998</v>
      </c>
      <c r="I614">
        <f>VLOOKUP(E614,[1]!greece_raw__2[[Column2]:[LON]],3,FALSE)</f>
        <v>28.1377014047</v>
      </c>
    </row>
    <row r="615" spans="1:9" x14ac:dyDescent="0.25">
      <c r="A615" t="s">
        <v>3555</v>
      </c>
      <c r="B615" t="s">
        <v>21851</v>
      </c>
      <c r="C615" t="s">
        <v>21000</v>
      </c>
      <c r="D615">
        <v>208</v>
      </c>
      <c r="E615" t="str">
        <f>_xlfn.CONCAT(B615," (",F615,")")</f>
        <v>Στελίδα (Περιφερειακή Ενότητα Νάξου)</v>
      </c>
      <c r="F615" t="s">
        <v>20792</v>
      </c>
      <c r="G615" t="s">
        <v>21831</v>
      </c>
      <c r="H615">
        <f>VLOOKUP(E615,[1]!greece_raw__2[[Column2]:[LON]],2,FALSE)</f>
        <v>37.0823982159</v>
      </c>
      <c r="I615">
        <f>VLOOKUP(E615,[1]!greece_raw__2[[Column2]:[LON]],3,FALSE)</f>
        <v>25.339819508400002</v>
      </c>
    </row>
    <row r="616" spans="1:9" x14ac:dyDescent="0.25">
      <c r="A616" t="s">
        <v>3555</v>
      </c>
      <c r="B616" t="s">
        <v>21998</v>
      </c>
      <c r="C616" t="s">
        <v>21397</v>
      </c>
      <c r="D616">
        <v>285</v>
      </c>
      <c r="E616" t="str">
        <f>_xlfn.CONCAT(B616," (",F616,")")</f>
        <v>Στενή (Περιφερειακή Ενότητα Τήνου)</v>
      </c>
      <c r="F616" t="s">
        <v>21348</v>
      </c>
      <c r="G616" t="s">
        <v>21977</v>
      </c>
      <c r="H616">
        <f>VLOOKUP(E616,[1]!greece_raw__2[[Column2]:[LON]],2,FALSE)</f>
        <v>37.574627444100003</v>
      </c>
      <c r="I616">
        <f>VLOOKUP(E616,[1]!greece_raw__2[[Column2]:[LON]],3,FALSE)</f>
        <v>25.1968930896</v>
      </c>
    </row>
    <row r="617" spans="1:9" x14ac:dyDescent="0.25">
      <c r="A617" t="s">
        <v>3573</v>
      </c>
      <c r="B617" t="s">
        <v>21499</v>
      </c>
      <c r="C617" t="s">
        <v>19999</v>
      </c>
      <c r="D617">
        <v>204</v>
      </c>
      <c r="E617" t="str">
        <f>_xlfn.CONCAT(B617," (",F617,")")</f>
        <v>Στενιαί (Περιφερειακή Ενότητα Άνδρου)</v>
      </c>
      <c r="F617" t="s">
        <v>19958</v>
      </c>
      <c r="G617" t="s">
        <v>21483</v>
      </c>
      <c r="H617">
        <f>VLOOKUP(E617,[1]!greece_raw__2[[Column2]:[LON]],2,FALSE)</f>
        <v>37.850028408599997</v>
      </c>
      <c r="I617">
        <f>VLOOKUP(E617,[1]!greece_raw__2[[Column2]:[LON]],3,FALSE)</f>
        <v>24.925864160500002</v>
      </c>
    </row>
    <row r="618" spans="1:9" x14ac:dyDescent="0.25">
      <c r="A618" t="s">
        <v>3565</v>
      </c>
      <c r="B618" t="s">
        <v>21659</v>
      </c>
      <c r="C618" t="s">
        <v>20467</v>
      </c>
      <c r="D618">
        <v>10</v>
      </c>
      <c r="E618" t="str">
        <f>_xlfn.CONCAT(B618," (",F618,")")</f>
        <v>Στες (Περιφερειακή Ενότητα Καρπάθου)</v>
      </c>
      <c r="F618" t="s">
        <v>20410</v>
      </c>
      <c r="G618" t="s">
        <v>21640</v>
      </c>
      <c r="H618">
        <f>VLOOKUP(E618,[1]!greece_raw__2[[Column2]:[LON]],2,FALSE)</f>
        <v>35.5430192408</v>
      </c>
      <c r="I618">
        <f>VLOOKUP(E618,[1]!greece_raw__2[[Column2]:[LON]],3,FALSE)</f>
        <v>27.139218026399998</v>
      </c>
    </row>
    <row r="619" spans="1:9" x14ac:dyDescent="0.25">
      <c r="A619" t="s">
        <v>3560</v>
      </c>
      <c r="B619" t="s">
        <v>21552</v>
      </c>
      <c r="C619" t="s">
        <v>20115</v>
      </c>
      <c r="D619">
        <v>51</v>
      </c>
      <c r="E619" t="str">
        <f>_xlfn.CONCAT(B619," (",F619,")")</f>
        <v>Στιβάρι (Περιφερειακή Ενότητα Άνδρου)</v>
      </c>
      <c r="F619" t="s">
        <v>19958</v>
      </c>
      <c r="G619" t="s">
        <v>21521</v>
      </c>
      <c r="H619">
        <f>VLOOKUP(E619,[1]!greece_raw__2[[Column2]:[LON]],2,FALSE)</f>
        <v>37.850577889199997</v>
      </c>
      <c r="I619">
        <f>VLOOKUP(E619,[1]!greece_raw__2[[Column2]:[LON]],3,FALSE)</f>
        <v>24.794882913399999</v>
      </c>
    </row>
    <row r="620" spans="1:9" x14ac:dyDescent="0.25">
      <c r="A620" t="s">
        <v>3573</v>
      </c>
      <c r="B620" t="s">
        <v>21500</v>
      </c>
      <c r="C620" t="s">
        <v>20001</v>
      </c>
      <c r="D620">
        <v>153</v>
      </c>
      <c r="E620" t="str">
        <f>_xlfn.CONCAT(B620," (",F620,")")</f>
        <v>Στραπουριαί (Περιφερειακή Ενότητα Άνδρου)</v>
      </c>
      <c r="F620" t="s">
        <v>19958</v>
      </c>
      <c r="G620" t="s">
        <v>21483</v>
      </c>
      <c r="H620">
        <f>VLOOKUP(E620,[1]!greece_raw__2[[Column2]:[LON]],2,FALSE)</f>
        <v>37.832805087200001</v>
      </c>
      <c r="I620">
        <f>VLOOKUP(E620,[1]!greece_raw__2[[Column2]:[LON]],3,FALSE)</f>
        <v>24.902370278599999</v>
      </c>
    </row>
    <row r="621" spans="1:9" x14ac:dyDescent="0.25">
      <c r="A621" t="s">
        <v>3555</v>
      </c>
      <c r="B621" t="s">
        <v>21759</v>
      </c>
      <c r="C621" t="s">
        <v>20733</v>
      </c>
      <c r="D621">
        <v>25</v>
      </c>
      <c r="E621" t="str">
        <f>_xlfn.CONCAT(B621," (",F621,")")</f>
        <v>Συκαμιά (Περιφερειακή Ενότητα Μήλου)</v>
      </c>
      <c r="F621" t="s">
        <v>20633</v>
      </c>
      <c r="G621" t="s">
        <v>21750</v>
      </c>
      <c r="H621">
        <f>VLOOKUP(E621,[1]!greece_raw__2[[Column2]:[LON]],2,FALSE)</f>
        <v>37.162851894100001</v>
      </c>
      <c r="I621">
        <f>VLOOKUP(E621,[1]!greece_raw__2[[Column2]:[LON]],3,FALSE)</f>
        <v>24.517757635300001</v>
      </c>
    </row>
    <row r="622" spans="1:9" x14ac:dyDescent="0.25">
      <c r="A622" t="s">
        <v>3560</v>
      </c>
      <c r="B622" t="s">
        <v>21970</v>
      </c>
      <c r="C622" t="s">
        <v>21311</v>
      </c>
      <c r="D622">
        <v>1</v>
      </c>
      <c r="E622" t="str">
        <f>_xlfn.CONCAT(B622," (",F622,")")</f>
        <v>Συκίδι (Περιφερειακή Ενότητα Ρόδου)</v>
      </c>
      <c r="F622" t="s">
        <v>21133</v>
      </c>
      <c r="G622" t="s">
        <v>21963</v>
      </c>
      <c r="H622">
        <f>VLOOKUP(E622,[1]!greece_raw__2[[Column2]:[LON]],2,FALSE)</f>
        <v>36.621148302800002</v>
      </c>
      <c r="I622">
        <f>VLOOKUP(E622,[1]!greece_raw__2[[Column2]:[LON]],3,FALSE)</f>
        <v>27.832776286600001</v>
      </c>
    </row>
    <row r="623" spans="1:9" x14ac:dyDescent="0.25">
      <c r="A623" t="s">
        <v>3555</v>
      </c>
      <c r="B623" t="s">
        <v>21971</v>
      </c>
      <c r="C623" t="s">
        <v>21313</v>
      </c>
      <c r="D623">
        <v>2831</v>
      </c>
      <c r="E623" t="str">
        <f>_xlfn.CONCAT(B623," (",F623,")")</f>
        <v>Σύμη (Περιφερειακή Ενότητα Ρόδου)</v>
      </c>
      <c r="F623" t="s">
        <v>21133</v>
      </c>
      <c r="G623" t="s">
        <v>21963</v>
      </c>
      <c r="H623">
        <f>VLOOKUP(E623,[1]!greece_raw__2[[Column2]:[LON]],2,FALSE)</f>
        <v>36.612124438800002</v>
      </c>
      <c r="I623">
        <f>VLOOKUP(E623,[1]!greece_raw__2[[Column2]:[LON]],3,FALSE)</f>
        <v>27.834774756800002</v>
      </c>
    </row>
    <row r="624" spans="1:9" x14ac:dyDescent="0.25">
      <c r="A624" t="s">
        <v>3560</v>
      </c>
      <c r="B624" t="s">
        <v>21519</v>
      </c>
      <c r="C624" t="s">
        <v>20039</v>
      </c>
      <c r="D624">
        <v>156</v>
      </c>
      <c r="E624" t="str">
        <f>_xlfn.CONCAT(B624," (",F624,")")</f>
        <v>Συνέτιον (Περιφερειακή Ενότητα Άνδρου)</v>
      </c>
      <c r="F624" t="s">
        <v>19958</v>
      </c>
      <c r="G624" t="s">
        <v>21503</v>
      </c>
      <c r="H624">
        <f>VLOOKUP(E624,[1]!greece_raw__2[[Column2]:[LON]],2,FALSE)</f>
        <v>37.8136744476</v>
      </c>
      <c r="I624">
        <f>VLOOKUP(E624,[1]!greece_raw__2[[Column2]:[LON]],3,FALSE)</f>
        <v>24.948550075100002</v>
      </c>
    </row>
    <row r="625" spans="1:9" x14ac:dyDescent="0.25">
      <c r="A625" t="s">
        <v>3555</v>
      </c>
      <c r="B625" t="s">
        <v>21743</v>
      </c>
      <c r="C625" t="s">
        <v>20695</v>
      </c>
      <c r="D625">
        <v>2</v>
      </c>
      <c r="E625" t="str">
        <f>_xlfn.CONCAT(B625," (",F625,")")</f>
        <v>Σχινωπή (Περιφερειακή Ενότητα Μήλου)</v>
      </c>
      <c r="F625" t="s">
        <v>20633</v>
      </c>
      <c r="G625" t="s">
        <v>21726</v>
      </c>
      <c r="H625">
        <f>VLOOKUP(E625,[1]!greece_raw__2[[Column2]:[LON]],2,FALSE)</f>
        <v>36.728755340699998</v>
      </c>
      <c r="I625">
        <f>VLOOKUP(E625,[1]!greece_raw__2[[Column2]:[LON]],3,FALSE)</f>
        <v>24.423075057399998</v>
      </c>
    </row>
    <row r="626" spans="1:9" x14ac:dyDescent="0.25">
      <c r="A626" t="s">
        <v>3555</v>
      </c>
      <c r="B626" t="s">
        <v>21854</v>
      </c>
      <c r="C626" t="s">
        <v>21009</v>
      </c>
      <c r="D626">
        <v>210</v>
      </c>
      <c r="E626" t="str">
        <f>_xlfn.CONCAT(B626," (",F626,")")</f>
        <v>Σχοινούσσα (Περιφερειακή Ενότητα Νάξου)</v>
      </c>
      <c r="F626" t="s">
        <v>20792</v>
      </c>
      <c r="G626" t="s">
        <v>21853</v>
      </c>
      <c r="H626">
        <f>VLOOKUP(E626,[1]!greece_raw__2[[Column2]:[LON]],2,FALSE)</f>
        <v>36.867519077300003</v>
      </c>
      <c r="I626">
        <f>VLOOKUP(E626,[1]!greece_raw__2[[Column2]:[LON]],3,FALSE)</f>
        <v>25.516935264600001</v>
      </c>
    </row>
    <row r="627" spans="1:9" x14ac:dyDescent="0.25">
      <c r="A627" t="s">
        <v>3555</v>
      </c>
      <c r="B627" t="s">
        <v>21553</v>
      </c>
      <c r="C627" t="s">
        <v>20117</v>
      </c>
      <c r="D627">
        <v>9</v>
      </c>
      <c r="E627" t="str">
        <f>_xlfn.CONCAT(B627," (",F627,")")</f>
        <v>Σχόλη (Περιφερειακή Ενότητα Άνδρου)</v>
      </c>
      <c r="F627" t="s">
        <v>19958</v>
      </c>
      <c r="G627" t="s">
        <v>21521</v>
      </c>
      <c r="H627">
        <f>VLOOKUP(E627,[1]!greece_raw__2[[Column2]:[LON]],2,FALSE)</f>
        <v>37.896511212599997</v>
      </c>
      <c r="I627">
        <f>VLOOKUP(E627,[1]!greece_raw__2[[Column2]:[LON]],3,FALSE)</f>
        <v>24.753202611599999</v>
      </c>
    </row>
    <row r="628" spans="1:9" x14ac:dyDescent="0.25">
      <c r="A628" t="s">
        <v>3557</v>
      </c>
      <c r="B628" t="s">
        <v>9143</v>
      </c>
      <c r="C628" t="s">
        <v>21021</v>
      </c>
      <c r="D628">
        <v>34</v>
      </c>
      <c r="E628" t="str">
        <f>_xlfn.CONCAT(B628," (",F628,")")</f>
        <v>Σωρός (Περιφερειακή Ενότητα Πάρου)</v>
      </c>
      <c r="F628" t="s">
        <v>21010</v>
      </c>
      <c r="G628" t="s">
        <v>21855</v>
      </c>
      <c r="H628">
        <f>VLOOKUP(E628,[1]!greece_raw__2[[Column2]:[LON]],2,FALSE)</f>
        <v>36.979697860900004</v>
      </c>
      <c r="I628">
        <f>VLOOKUP(E628,[1]!greece_raw__2[[Column2]:[LON]],3,FALSE)</f>
        <v>25.0685308471</v>
      </c>
    </row>
    <row r="629" spans="1:9" x14ac:dyDescent="0.25">
      <c r="A629" t="s">
        <v>3565</v>
      </c>
      <c r="B629" t="s">
        <v>21893</v>
      </c>
      <c r="C629" t="s">
        <v>21116</v>
      </c>
      <c r="D629">
        <v>78</v>
      </c>
      <c r="E629" t="str">
        <f>_xlfn.CONCAT(B629," (",F629,")")</f>
        <v>Σωτήρες (Περιφερειακή Ενότητα Πάρου)</v>
      </c>
      <c r="F629" t="s">
        <v>21010</v>
      </c>
      <c r="G629" t="s">
        <v>21857</v>
      </c>
      <c r="H629">
        <f>VLOOKUP(E629,[1]!greece_raw__2[[Column2]:[LON]],2,FALSE)</f>
        <v>37.045021796</v>
      </c>
      <c r="I629">
        <f>VLOOKUP(E629,[1]!greece_raw__2[[Column2]:[LON]],3,FALSE)</f>
        <v>25.119930494399998</v>
      </c>
    </row>
    <row r="630" spans="1:9" x14ac:dyDescent="0.25">
      <c r="A630" t="s">
        <v>3590</v>
      </c>
      <c r="B630" t="s">
        <v>16473</v>
      </c>
      <c r="C630" t="s">
        <v>14558</v>
      </c>
      <c r="D630">
        <v>335</v>
      </c>
      <c r="E630" t="str">
        <f>_xlfn.CONCAT(B630," (",F630,")")</f>
        <v>Τάλαντα (Περιφερειακή Ενότητα Σύρου)</v>
      </c>
      <c r="F630" t="s">
        <v>19888</v>
      </c>
      <c r="G630" t="s">
        <v>21471</v>
      </c>
      <c r="H630">
        <f>VLOOKUP(E630,[1]!greece_raw__2[[Column2]:[LON]],2,FALSE)</f>
        <v>37.425400146100003</v>
      </c>
      <c r="I630">
        <f>VLOOKUP(E630,[1]!greece_raw__2[[Column2]:[LON]],3,FALSE)</f>
        <v>24.9232800887</v>
      </c>
    </row>
    <row r="631" spans="1:9" x14ac:dyDescent="0.25">
      <c r="A631" t="s">
        <v>3557</v>
      </c>
      <c r="B631" t="s">
        <v>3885</v>
      </c>
      <c r="C631" t="s">
        <v>2342</v>
      </c>
      <c r="D631">
        <v>22</v>
      </c>
      <c r="E631" t="str">
        <f>_xlfn.CONCAT(B631," (",F631,")")</f>
        <v>Ταξιάρχης (Περιφερειακή Ενότητα Νάξου)</v>
      </c>
      <c r="F631" t="s">
        <v>20792</v>
      </c>
      <c r="G631" t="s">
        <v>21801</v>
      </c>
      <c r="H631">
        <f>VLOOKUP(E631,[1]!greece_raw__2[[Column2]:[LON]],2,FALSE)</f>
        <v>37.170441262600001</v>
      </c>
      <c r="I631">
        <f>VLOOKUP(E631,[1]!greece_raw__2[[Column2]:[LON]],3,FALSE)</f>
        <v>25.4785251825</v>
      </c>
    </row>
    <row r="632" spans="1:9" x14ac:dyDescent="0.25">
      <c r="A632" t="s">
        <v>3557</v>
      </c>
      <c r="B632" t="s">
        <v>21999</v>
      </c>
      <c r="C632" t="s">
        <v>21399</v>
      </c>
      <c r="D632">
        <v>24</v>
      </c>
      <c r="E632" t="str">
        <f>_xlfn.CONCAT(B632," (",F632,")")</f>
        <v>Ταραμπάδος (Περιφερειακή Ενότητα Τήνου)</v>
      </c>
      <c r="F632" t="s">
        <v>21348</v>
      </c>
      <c r="G632" t="s">
        <v>21977</v>
      </c>
      <c r="H632">
        <f>VLOOKUP(E632,[1]!greece_raw__2[[Column2]:[LON]],2,FALSE)</f>
        <v>37.577272667700001</v>
      </c>
      <c r="I632">
        <f>VLOOKUP(E632,[1]!greece_raw__2[[Column2]:[LON]],3,FALSE)</f>
        <v>25.141806129300001</v>
      </c>
    </row>
    <row r="633" spans="1:9" x14ac:dyDescent="0.25">
      <c r="A633" t="s">
        <v>4230</v>
      </c>
      <c r="B633" t="s">
        <v>21623</v>
      </c>
      <c r="C633" t="s">
        <v>20331</v>
      </c>
      <c r="D633">
        <v>111</v>
      </c>
      <c r="E633" t="str">
        <f>_xlfn.CONCAT(B633," (",F633,")")</f>
        <v>Τέλενδος (Περιφερειακή Ενότητα Καλύμνου)</v>
      </c>
      <c r="F633" t="s">
        <v>20248</v>
      </c>
      <c r="G633" t="s">
        <v>21614</v>
      </c>
      <c r="H633">
        <f>VLOOKUP(E633,[1]!greece_raw__2[[Column2]:[LON]],2,FALSE)</f>
        <v>36.996384484499998</v>
      </c>
      <c r="I633">
        <f>VLOOKUP(E633,[1]!greece_raw__2[[Column2]:[LON]],3,FALSE)</f>
        <v>26.9184693913</v>
      </c>
    </row>
    <row r="634" spans="1:9" x14ac:dyDescent="0.25">
      <c r="A634" t="s">
        <v>3590</v>
      </c>
      <c r="B634" t="s">
        <v>21632</v>
      </c>
      <c r="C634" t="s">
        <v>20367</v>
      </c>
      <c r="D634">
        <v>412</v>
      </c>
      <c r="E634" t="str">
        <f>_xlfn.CONCAT(B634," (",F634,")")</f>
        <v>Τεμένια (Περιφερειακή Ενότητα Καλύμνου)</v>
      </c>
      <c r="F634" t="s">
        <v>20248</v>
      </c>
      <c r="G634" t="s">
        <v>21627</v>
      </c>
      <c r="H634">
        <f>VLOOKUP(E634,[1]!greece_raw__2[[Column2]:[LON]],2,FALSE)</f>
        <v>37.125742686499997</v>
      </c>
      <c r="I634">
        <f>VLOOKUP(E634,[1]!greece_raw__2[[Column2]:[LON]],3,FALSE)</f>
        <v>26.864280853299999</v>
      </c>
    </row>
    <row r="635" spans="1:9" x14ac:dyDescent="0.25">
      <c r="A635" t="s">
        <v>3557</v>
      </c>
      <c r="B635" t="s">
        <v>22000</v>
      </c>
      <c r="C635" t="s">
        <v>21401</v>
      </c>
      <c r="D635">
        <v>10</v>
      </c>
      <c r="E635" t="str">
        <f>_xlfn.CONCAT(B635," (",F635,")")</f>
        <v>Τζάδος (Περιφερειακή Ενότητα Τήνου)</v>
      </c>
      <c r="F635" t="s">
        <v>21348</v>
      </c>
      <c r="G635" t="s">
        <v>21977</v>
      </c>
      <c r="H635">
        <f>VLOOKUP(E635,[1]!greece_raw__2[[Column2]:[LON]],2,FALSE)</f>
        <v>37.570626453899997</v>
      </c>
      <c r="I635">
        <f>VLOOKUP(E635,[1]!greece_raw__2[[Column2]:[LON]],3,FALSE)</f>
        <v>25.183631858999998</v>
      </c>
    </row>
    <row r="636" spans="1:9" x14ac:dyDescent="0.25">
      <c r="A636" t="s">
        <v>3557</v>
      </c>
      <c r="B636" t="s">
        <v>16763</v>
      </c>
      <c r="C636" t="s">
        <v>15154</v>
      </c>
      <c r="D636">
        <v>50</v>
      </c>
      <c r="E636" t="str">
        <f>_xlfn.CONCAT(B636," (",F636,")")</f>
        <v>Τζάνες (Περιφερειακή Ενότητα Πάρου)</v>
      </c>
      <c r="F636" t="s">
        <v>21010</v>
      </c>
      <c r="G636" t="s">
        <v>21857</v>
      </c>
      <c r="H636">
        <f>VLOOKUP(E636,[1]!greece_raw__2[[Column2]:[LON]],2,FALSE)</f>
        <v>37.012125592099999</v>
      </c>
      <c r="I636">
        <f>VLOOKUP(E636,[1]!greece_raw__2[[Column2]:[LON]],3,FALSE)</f>
        <v>25.226795204999998</v>
      </c>
    </row>
    <row r="637" spans="1:9" x14ac:dyDescent="0.25">
      <c r="A637" t="s">
        <v>3555</v>
      </c>
      <c r="B637" t="s">
        <v>22023</v>
      </c>
      <c r="C637" t="s">
        <v>21449</v>
      </c>
      <c r="D637">
        <v>4719</v>
      </c>
      <c r="E637" t="str">
        <f>_xlfn.CONCAT(B637," (",F637,")")</f>
        <v>Τήνος (Περιφερειακή Ενότητα Τήνου)</v>
      </c>
      <c r="F637" t="s">
        <v>21348</v>
      </c>
      <c r="G637" t="s">
        <v>22015</v>
      </c>
      <c r="H637">
        <f>VLOOKUP(E637,[1]!greece_raw__2[[Column2]:[LON]],2,FALSE)</f>
        <v>37.535843437799997</v>
      </c>
      <c r="I637">
        <f>VLOOKUP(E637,[1]!greece_raw__2[[Column2]:[LON]],3,FALSE)</f>
        <v>25.159704784399999</v>
      </c>
    </row>
    <row r="638" spans="1:9" x14ac:dyDescent="0.25">
      <c r="A638" t="s">
        <v>3560</v>
      </c>
      <c r="B638" t="s">
        <v>21707</v>
      </c>
      <c r="C638" t="s">
        <v>20600</v>
      </c>
      <c r="D638">
        <v>661</v>
      </c>
      <c r="E638" t="str">
        <f>_xlfn.CONCAT(B638," (",F638,")")</f>
        <v>Τιγκάκιον (Περιφερειακή Ενότητα Κω)</v>
      </c>
      <c r="F638" t="s">
        <v>20583</v>
      </c>
      <c r="G638" t="s">
        <v>21701</v>
      </c>
      <c r="H638">
        <f>VLOOKUP(E638,[1]!greece_raw__2[[Column2]:[LON]],2,FALSE)</f>
        <v>36.885458940900001</v>
      </c>
      <c r="I638">
        <f>VLOOKUP(E638,[1]!greece_raw__2[[Column2]:[LON]],3,FALSE)</f>
        <v>27.181319575</v>
      </c>
    </row>
    <row r="639" spans="1:9" x14ac:dyDescent="0.25">
      <c r="A639" t="s">
        <v>3557</v>
      </c>
      <c r="B639" t="s">
        <v>21776</v>
      </c>
      <c r="C639" t="s">
        <v>20785</v>
      </c>
      <c r="D639">
        <v>712</v>
      </c>
      <c r="E639" t="str">
        <f>_xlfn.CONCAT(B639," (",F639,")")</f>
        <v>Τούρλος (Περιφερειακή Ενότητα Μυκόνου)</v>
      </c>
      <c r="F639" t="s">
        <v>20750</v>
      </c>
      <c r="G639" t="s">
        <v>21768</v>
      </c>
      <c r="H639">
        <f>VLOOKUP(E639,[1]!greece_raw__2[[Column2]:[LON]],2,FALSE)</f>
        <v>37.458156334800002</v>
      </c>
      <c r="I639">
        <f>VLOOKUP(E639,[1]!greece_raw__2[[Column2]:[LON]],3,FALSE)</f>
        <v>25.3281938499</v>
      </c>
    </row>
    <row r="640" spans="1:9" x14ac:dyDescent="0.25">
      <c r="A640" t="s">
        <v>3557</v>
      </c>
      <c r="B640" t="s">
        <v>21776</v>
      </c>
      <c r="C640" t="s">
        <v>20785</v>
      </c>
      <c r="D640">
        <v>29</v>
      </c>
      <c r="E640" t="str">
        <f>_xlfn.CONCAT(B640," (",F640,")")</f>
        <v>Τούρλος (Περιφερειακή Ενότητα Πάρου)</v>
      </c>
      <c r="F640" t="s">
        <v>21010</v>
      </c>
      <c r="G640" t="s">
        <v>21857</v>
      </c>
      <c r="H640">
        <f>VLOOKUP(E640,[1]!greece_raw__2[[Column2]:[LON]],2,FALSE)</f>
        <v>37.035275963099998</v>
      </c>
      <c r="I640">
        <f>VLOOKUP(E640,[1]!greece_raw__2[[Column2]:[LON]],3,FALSE)</f>
        <v>25.2296662973</v>
      </c>
    </row>
    <row r="641" spans="1:9" x14ac:dyDescent="0.25">
      <c r="A641" t="s">
        <v>3557</v>
      </c>
      <c r="B641" t="s">
        <v>22024</v>
      </c>
      <c r="C641" t="s">
        <v>21451</v>
      </c>
      <c r="D641">
        <v>45</v>
      </c>
      <c r="E641" t="str">
        <f>_xlfn.CONCAT(B641," (",F641,")")</f>
        <v>Τριαντάρος (Περιφερειακή Ενότητα Τήνου)</v>
      </c>
      <c r="F641" t="s">
        <v>21348</v>
      </c>
      <c r="G641" t="s">
        <v>22015</v>
      </c>
      <c r="H641">
        <f>VLOOKUP(E641,[1]!greece_raw__2[[Column2]:[LON]],2,FALSE)</f>
        <v>37.557499296499998</v>
      </c>
      <c r="I641">
        <f>VLOOKUP(E641,[1]!greece_raw__2[[Column2]:[LON]],3,FALSE)</f>
        <v>25.1903504229</v>
      </c>
    </row>
    <row r="642" spans="1:9" x14ac:dyDescent="0.25">
      <c r="A642" t="s">
        <v>3557</v>
      </c>
      <c r="B642" t="s">
        <v>21744</v>
      </c>
      <c r="C642" t="s">
        <v>20697</v>
      </c>
      <c r="D642">
        <v>826</v>
      </c>
      <c r="E642" t="str">
        <f>_xlfn.CONCAT(B642," (",F642,")")</f>
        <v>Τριοβασάλος (Περιφερειακή Ενότητα Μήλου)</v>
      </c>
      <c r="F642" t="s">
        <v>20633</v>
      </c>
      <c r="G642" t="s">
        <v>21726</v>
      </c>
      <c r="H642">
        <f>VLOOKUP(E642,[1]!greece_raw__2[[Column2]:[LON]],2,FALSE)</f>
        <v>36.742774394900003</v>
      </c>
      <c r="I642">
        <f>VLOOKUP(E642,[1]!greece_raw__2[[Column2]:[LON]],3,FALSE)</f>
        <v>24.431672704099999</v>
      </c>
    </row>
    <row r="643" spans="1:9" x14ac:dyDescent="0.25">
      <c r="A643" t="s">
        <v>3557</v>
      </c>
      <c r="B643" t="s">
        <v>22001</v>
      </c>
      <c r="C643" t="s">
        <v>21403</v>
      </c>
      <c r="D643">
        <v>83</v>
      </c>
      <c r="E643" t="str">
        <f>_xlfn.CONCAT(B643," (",F643,")")</f>
        <v>Τριπόταμος (Περιφερειακή Ενότητα Τήνου)</v>
      </c>
      <c r="F643" t="s">
        <v>21348</v>
      </c>
      <c r="G643" t="s">
        <v>21977</v>
      </c>
      <c r="H643">
        <f>VLOOKUP(E643,[1]!greece_raw__2[[Column2]:[LON]],2,FALSE)</f>
        <v>37.567410009699998</v>
      </c>
      <c r="I643">
        <f>VLOOKUP(E643,[1]!greece_raw__2[[Column2]:[LON]],3,FALSE)</f>
        <v>25.165808583899999</v>
      </c>
    </row>
    <row r="644" spans="1:9" x14ac:dyDescent="0.25">
      <c r="A644" t="s">
        <v>3560</v>
      </c>
      <c r="B644" t="s">
        <v>21663</v>
      </c>
      <c r="C644" t="s">
        <v>20481</v>
      </c>
      <c r="D644">
        <v>6</v>
      </c>
      <c r="E644" t="str">
        <f>_xlfn.CONCAT(B644," (",F644,")")</f>
        <v>Τρίστομον (Περιφερειακή Ενότητα Καρπάθου)</v>
      </c>
      <c r="F644" t="s">
        <v>20410</v>
      </c>
      <c r="G644" t="s">
        <v>4450</v>
      </c>
      <c r="H644">
        <f>VLOOKUP(E644,[1]!greece_raw__2[[Column2]:[LON]],2,FALSE)</f>
        <v>35.819648893299998</v>
      </c>
      <c r="I644">
        <f>VLOOKUP(E644,[1]!greece_raw__2[[Column2]:[LON]],3,FALSE)</f>
        <v>27.220533315400001</v>
      </c>
    </row>
    <row r="645" spans="1:9" x14ac:dyDescent="0.25">
      <c r="A645" t="s">
        <v>3560</v>
      </c>
      <c r="B645" t="s">
        <v>21765</v>
      </c>
      <c r="C645" t="s">
        <v>20747</v>
      </c>
      <c r="D645">
        <v>28</v>
      </c>
      <c r="E645" t="str">
        <f>_xlfn.CONCAT(B645," (",F645,")")</f>
        <v>Τρουλάκι (Περιφερειακή Ενότητα Μήλου)</v>
      </c>
      <c r="F645" t="s">
        <v>20633</v>
      </c>
      <c r="G645" t="s">
        <v>21760</v>
      </c>
      <c r="H645">
        <f>VLOOKUP(E645,[1]!greece_raw__2[[Column2]:[LON]],2,FALSE)</f>
        <v>37.006979046600001</v>
      </c>
      <c r="I645">
        <f>VLOOKUP(E645,[1]!greece_raw__2[[Column2]:[LON]],3,FALSE)</f>
        <v>24.674155168399999</v>
      </c>
    </row>
    <row r="646" spans="1:9" x14ac:dyDescent="0.25">
      <c r="A646" t="s">
        <v>3555</v>
      </c>
      <c r="B646" t="s">
        <v>12505</v>
      </c>
      <c r="C646" t="s">
        <v>11113</v>
      </c>
      <c r="D646">
        <v>534</v>
      </c>
      <c r="E646" t="str">
        <f>_xlfn.CONCAT(B646," (",F646,")")</f>
        <v>Τρυπητή (Περιφερειακή Ενότητα Μήλου)</v>
      </c>
      <c r="F646" t="s">
        <v>20633</v>
      </c>
      <c r="G646" t="s">
        <v>21726</v>
      </c>
      <c r="H646">
        <f>VLOOKUP(E646,[1]!greece_raw__2[[Column2]:[LON]],2,FALSE)</f>
        <v>36.736566472600003</v>
      </c>
      <c r="I646">
        <f>VLOOKUP(E646,[1]!greece_raw__2[[Column2]:[LON]],3,FALSE)</f>
        <v>24.424602505300001</v>
      </c>
    </row>
    <row r="647" spans="1:9" x14ac:dyDescent="0.25">
      <c r="A647" t="s">
        <v>3560</v>
      </c>
      <c r="B647" t="s">
        <v>21921</v>
      </c>
      <c r="C647" t="s">
        <v>21198</v>
      </c>
      <c r="D647">
        <v>335</v>
      </c>
      <c r="E647" t="str">
        <f>_xlfn.CONCAT(B647," (",F647,")")</f>
        <v>Τσαΐρι (Περιφερειακή Ενότητα Ρόδου)</v>
      </c>
      <c r="F647" t="s">
        <v>21133</v>
      </c>
      <c r="G647" t="s">
        <v>21918</v>
      </c>
      <c r="H647">
        <f>VLOOKUP(E647,[1]!greece_raw__2[[Column2]:[LON]],2,FALSE)</f>
        <v>36.3803003413</v>
      </c>
      <c r="I647">
        <f>VLOOKUP(E647,[1]!greece_raw__2[[Column2]:[LON]],3,FALSE)</f>
        <v>28.194413543700001</v>
      </c>
    </row>
    <row r="648" spans="1:9" x14ac:dyDescent="0.25">
      <c r="A648" t="s">
        <v>3557</v>
      </c>
      <c r="B648" t="s">
        <v>19536</v>
      </c>
      <c r="C648" t="s">
        <v>21122</v>
      </c>
      <c r="D648">
        <v>4</v>
      </c>
      <c r="E648" t="str">
        <f>_xlfn.CONCAT(B648," (",F648,")")</f>
        <v>Τσουκαλάς (Περιφερειακή Ενότητα Πάρου)</v>
      </c>
      <c r="F648" t="s">
        <v>21010</v>
      </c>
      <c r="G648" t="s">
        <v>21857</v>
      </c>
      <c r="H648">
        <f>VLOOKUP(E648,[1]!greece_raw__2[[Column2]:[LON]],2,FALSE)</f>
        <v>37.026120677400002</v>
      </c>
      <c r="I648">
        <f>VLOOKUP(E648,[1]!greece_raw__2[[Column2]:[LON]],3,FALSE)</f>
        <v>25.229447303699999</v>
      </c>
    </row>
    <row r="649" spans="1:9" x14ac:dyDescent="0.25">
      <c r="A649" t="s">
        <v>3590</v>
      </c>
      <c r="B649" t="s">
        <v>21894</v>
      </c>
      <c r="C649" t="s">
        <v>21124</v>
      </c>
      <c r="D649">
        <v>37</v>
      </c>
      <c r="E649" t="str">
        <f>_xlfn.CONCAT(B649," (",F649,")")</f>
        <v>Τσουκαλιά (Περιφερειακή Ενότητα Πάρου)</v>
      </c>
      <c r="F649" t="s">
        <v>21010</v>
      </c>
      <c r="G649" t="s">
        <v>21857</v>
      </c>
      <c r="H649">
        <f>VLOOKUP(E649,[1]!greece_raw__2[[Column2]:[LON]],2,FALSE)</f>
        <v>37.066268158200003</v>
      </c>
      <c r="I649">
        <f>VLOOKUP(E649,[1]!greece_raw__2[[Column2]:[LON]],3,FALSE)</f>
        <v>25.255928326799999</v>
      </c>
    </row>
    <row r="650" spans="1:9" x14ac:dyDescent="0.25">
      <c r="A650" t="s">
        <v>3590</v>
      </c>
      <c r="B650" t="s">
        <v>22002</v>
      </c>
      <c r="C650" t="s">
        <v>21405</v>
      </c>
      <c r="D650">
        <v>98</v>
      </c>
      <c r="E650" t="str">
        <f>_xlfn.CONCAT(B650," (",F650,")")</f>
        <v>Υστέρνια (Περιφερειακή Ενότητα Τήνου)</v>
      </c>
      <c r="F650" t="s">
        <v>21348</v>
      </c>
      <c r="G650" t="s">
        <v>21977</v>
      </c>
      <c r="H650">
        <f>VLOOKUP(E650,[1]!greece_raw__2[[Column2]:[LON]],2,FALSE)</f>
        <v>37.618867166500003</v>
      </c>
      <c r="I650">
        <f>VLOOKUP(E650,[1]!greece_raw__2[[Column2]:[LON]],3,FALSE)</f>
        <v>25.050677258299999</v>
      </c>
    </row>
    <row r="651" spans="1:9" x14ac:dyDescent="0.25">
      <c r="A651" t="s">
        <v>3590</v>
      </c>
      <c r="B651" t="s">
        <v>21501</v>
      </c>
      <c r="C651" t="s">
        <v>20003</v>
      </c>
      <c r="D651">
        <v>64</v>
      </c>
      <c r="E651" t="str">
        <f>_xlfn.CONCAT(B651," (",F651,")")</f>
        <v>Υψηλά (Περιφερειακή Ενότητα Άνδρου)</v>
      </c>
      <c r="F651" t="s">
        <v>19958</v>
      </c>
      <c r="G651" t="s">
        <v>21483</v>
      </c>
      <c r="H651">
        <f>VLOOKUP(E651,[1]!greece_raw__2[[Column2]:[LON]],2,FALSE)</f>
        <v>37.835616989400002</v>
      </c>
      <c r="I651">
        <f>VLOOKUP(E651,[1]!greece_raw__2[[Column2]:[LON]],3,FALSE)</f>
        <v>24.9133614914</v>
      </c>
    </row>
    <row r="652" spans="1:9" x14ac:dyDescent="0.25">
      <c r="A652" t="s">
        <v>3557</v>
      </c>
      <c r="B652" t="s">
        <v>22003</v>
      </c>
      <c r="C652" t="s">
        <v>21407</v>
      </c>
      <c r="D652">
        <v>271</v>
      </c>
      <c r="E652" t="str">
        <f>_xlfn.CONCAT(B652," (",F652,")")</f>
        <v>Φαλατάδος (Περιφερειακή Ενότητα Τήνου)</v>
      </c>
      <c r="F652" t="s">
        <v>21348</v>
      </c>
      <c r="G652" t="s">
        <v>21977</v>
      </c>
      <c r="H652">
        <f>VLOOKUP(E652,[1]!greece_raw__2[[Column2]:[LON]],2,FALSE)</f>
        <v>37.580302770099998</v>
      </c>
      <c r="I652">
        <f>VLOOKUP(E652,[1]!greece_raw__2[[Column2]:[LON]],3,FALSE)</f>
        <v>25.189710683800001</v>
      </c>
    </row>
    <row r="653" spans="1:9" x14ac:dyDescent="0.25">
      <c r="A653" t="s">
        <v>3560</v>
      </c>
      <c r="B653" t="s">
        <v>21922</v>
      </c>
      <c r="C653" t="s">
        <v>21200</v>
      </c>
      <c r="D653">
        <v>5261</v>
      </c>
      <c r="E653" t="str">
        <f>_xlfn.CONCAT(B653," (",F653,")")</f>
        <v>Φαληράκιον (Περιφερειακή Ενότητα Ρόδου)</v>
      </c>
      <c r="F653" t="s">
        <v>21133</v>
      </c>
      <c r="G653" t="s">
        <v>21918</v>
      </c>
      <c r="H653">
        <f>VLOOKUP(E653,[1]!greece_raw__2[[Column2]:[LON]],2,FALSE)</f>
        <v>36.337676245200001</v>
      </c>
      <c r="I653">
        <f>VLOOKUP(E653,[1]!greece_raw__2[[Column2]:[LON]],3,FALSE)</f>
        <v>28.2023610629</v>
      </c>
    </row>
    <row r="654" spans="1:9" x14ac:dyDescent="0.25">
      <c r="A654" t="s">
        <v>3590</v>
      </c>
      <c r="B654" t="s">
        <v>21502</v>
      </c>
      <c r="C654" t="s">
        <v>20005</v>
      </c>
      <c r="D654">
        <v>62</v>
      </c>
      <c r="E654" t="str">
        <f>_xlfn.CONCAT(B654," (",F654,")")</f>
        <v>Φάλλικα (Περιφερειακή Ενότητα Άνδρου)</v>
      </c>
      <c r="F654" t="s">
        <v>19958</v>
      </c>
      <c r="G654" t="s">
        <v>21483</v>
      </c>
      <c r="H654">
        <f>VLOOKUP(E654,[1]!greece_raw__2[[Column2]:[LON]],2,FALSE)</f>
        <v>37.803451867500002</v>
      </c>
      <c r="I654">
        <f>VLOOKUP(E654,[1]!greece_raw__2[[Column2]:[LON]],3,FALSE)</f>
        <v>24.9051667626</v>
      </c>
    </row>
    <row r="655" spans="1:9" x14ac:dyDescent="0.25">
      <c r="A655" t="s">
        <v>3573</v>
      </c>
      <c r="B655" t="s">
        <v>21932</v>
      </c>
      <c r="C655" t="s">
        <v>21220</v>
      </c>
      <c r="D655">
        <v>1194</v>
      </c>
      <c r="E655" t="str">
        <f>_xlfn.CONCAT(B655," (",F655,")")</f>
        <v>Φάναι (Περιφερειακή Ενότητα Ρόδου)</v>
      </c>
      <c r="F655" t="s">
        <v>21133</v>
      </c>
      <c r="G655" t="s">
        <v>21924</v>
      </c>
      <c r="H655">
        <f>VLOOKUP(E655,[1]!greece_raw__2[[Column2]:[LON]],2,FALSE)</f>
        <v>36.348314529600003</v>
      </c>
      <c r="I655">
        <f>VLOOKUP(E655,[1]!greece_raw__2[[Column2]:[LON]],3,FALSE)</f>
        <v>27.981716908199999</v>
      </c>
    </row>
    <row r="656" spans="1:9" x14ac:dyDescent="0.25">
      <c r="A656" t="s">
        <v>3560</v>
      </c>
      <c r="B656" t="s">
        <v>21824</v>
      </c>
      <c r="C656" t="s">
        <v>20925</v>
      </c>
      <c r="D656">
        <v>5</v>
      </c>
      <c r="E656" t="str">
        <f>_xlfn.CONCAT(B656," (",F656,")")</f>
        <v>Φαρακλό (Περιφερειακή Ενότητα Νάξου)</v>
      </c>
      <c r="F656" t="s">
        <v>20792</v>
      </c>
      <c r="G656" t="s">
        <v>21801</v>
      </c>
      <c r="H656">
        <f>VLOOKUP(E656,[1]!greece_raw__2[[Column2]:[LON]],2,FALSE)</f>
        <v>37.189245309500002</v>
      </c>
      <c r="I656">
        <f>VLOOKUP(E656,[1]!greece_raw__2[[Column2]:[LON]],3,FALSE)</f>
        <v>25.5413209596</v>
      </c>
    </row>
    <row r="657" spans="1:9" x14ac:dyDescent="0.25">
      <c r="A657" t="s">
        <v>4078</v>
      </c>
      <c r="B657" t="s">
        <v>21633</v>
      </c>
      <c r="C657" t="s">
        <v>20371</v>
      </c>
      <c r="D657">
        <v>10</v>
      </c>
      <c r="E657" t="str">
        <f>_xlfn.CONCAT(B657," (",F657,")")</f>
        <v>Φαρμακονήσιον (Περιφερειακή Ενότητα Καλύμνου)</v>
      </c>
      <c r="F657" t="s">
        <v>20248</v>
      </c>
      <c r="G657" t="s">
        <v>21627</v>
      </c>
      <c r="H657">
        <f>VLOOKUP(E657,[1]!greece_raw__2[[Column2]:[LON]],2,FALSE)</f>
        <v>37.291237216799999</v>
      </c>
      <c r="I657">
        <f>VLOOKUP(E657,[1]!greece_raw__2[[Column2]:[LON]],3,FALSE)</f>
        <v>27.0842483809</v>
      </c>
    </row>
    <row r="658" spans="1:9" x14ac:dyDescent="0.25">
      <c r="A658" t="s">
        <v>21580</v>
      </c>
      <c r="B658" t="s">
        <v>7224</v>
      </c>
      <c r="C658" t="s">
        <v>20191</v>
      </c>
      <c r="D658">
        <v>83</v>
      </c>
      <c r="E658" t="str">
        <f>_xlfn.CONCAT(B658," (",F658,")")</f>
        <v>Φάρος (Περιφερειακή Ενότητα Θήρας)</v>
      </c>
      <c r="F658" t="s">
        <v>20122</v>
      </c>
      <c r="G658" t="s">
        <v>21559</v>
      </c>
      <c r="H658">
        <f>VLOOKUP(E658,[1]!greece_raw__2[[Column2]:[LON]],2,FALSE)</f>
        <v>36.355354784299998</v>
      </c>
      <c r="I658">
        <f>VLOOKUP(E658,[1]!greece_raw__2[[Column2]:[LON]],3,FALSE)</f>
        <v>25.359552309200001</v>
      </c>
    </row>
    <row r="659" spans="1:9" x14ac:dyDescent="0.25">
      <c r="A659" t="s">
        <v>3557</v>
      </c>
      <c r="B659" t="s">
        <v>7224</v>
      </c>
      <c r="C659" t="s">
        <v>5988</v>
      </c>
      <c r="D659">
        <v>107</v>
      </c>
      <c r="E659" t="str">
        <f>_xlfn.CONCAT(B659," (",F659,")")</f>
        <v>Φάρος (Περιφερειακή Ενότητα Μήλου)</v>
      </c>
      <c r="F659" t="s">
        <v>20633</v>
      </c>
      <c r="G659" t="s">
        <v>21760</v>
      </c>
      <c r="H659">
        <f>VLOOKUP(E659,[1]!greece_raw__2[[Column2]:[LON]],2,FALSE)</f>
        <v>36.942093294499998</v>
      </c>
      <c r="I659">
        <f>VLOOKUP(E659,[1]!greece_raw__2[[Column2]:[LON]],3,FALSE)</f>
        <v>24.749015737499999</v>
      </c>
    </row>
    <row r="660" spans="1:9" x14ac:dyDescent="0.25">
      <c r="A660" t="s">
        <v>3557</v>
      </c>
      <c r="B660" t="s">
        <v>21777</v>
      </c>
      <c r="C660" t="s">
        <v>20789</v>
      </c>
      <c r="D660">
        <v>115</v>
      </c>
      <c r="E660" t="str">
        <f>_xlfn.CONCAT(B660," (",F660,")")</f>
        <v>Φάρος Αρμενιστής (Περιφερειακή Ενότητα Μυκόνου)</v>
      </c>
      <c r="F660" t="s">
        <v>20750</v>
      </c>
      <c r="G660" t="s">
        <v>21768</v>
      </c>
      <c r="H660">
        <f>VLOOKUP(E660,[1]!greece_raw__2[[Column2]:[LON]],2,FALSE)</f>
        <v>37.4867078961</v>
      </c>
      <c r="I660">
        <f>VLOOKUP(E660,[1]!greece_raw__2[[Column2]:[LON]],3,FALSE)</f>
        <v>25.313915827100001</v>
      </c>
    </row>
    <row r="661" spans="1:9" x14ac:dyDescent="0.25">
      <c r="A661" t="s">
        <v>3560</v>
      </c>
      <c r="B661" t="s">
        <v>22025</v>
      </c>
      <c r="C661" t="s">
        <v>21453</v>
      </c>
      <c r="D661">
        <v>6</v>
      </c>
      <c r="E661" t="str">
        <f>_xlfn.CONCAT(B661," (",F661,")")</f>
        <v>Φερό Χωριό (Περιφερειακή Ενότητα Τήνου)</v>
      </c>
      <c r="F661" t="s">
        <v>21348</v>
      </c>
      <c r="G661" t="s">
        <v>22015</v>
      </c>
      <c r="H661">
        <f>VLOOKUP(E661,[1]!greece_raw__2[[Column2]:[LON]],2,FALSE)</f>
        <v>37.553541268899998</v>
      </c>
      <c r="I661">
        <f>VLOOKUP(E661,[1]!greece_raw__2[[Column2]:[LON]],3,FALSE)</f>
        <v>25.227086882399998</v>
      </c>
    </row>
    <row r="662" spans="1:9" x14ac:dyDescent="0.25">
      <c r="A662" t="s">
        <v>3560</v>
      </c>
      <c r="B662" t="s">
        <v>21825</v>
      </c>
      <c r="C662" t="s">
        <v>20927</v>
      </c>
      <c r="D662">
        <v>1466</v>
      </c>
      <c r="E662" t="str">
        <f>_xlfn.CONCAT(B662," (",F662,")")</f>
        <v>Φιλότιον (Περιφερειακή Ενότητα Νάξου)</v>
      </c>
      <c r="F662" t="s">
        <v>20792</v>
      </c>
      <c r="G662" t="s">
        <v>21801</v>
      </c>
      <c r="H662">
        <f>VLOOKUP(E662,[1]!greece_raw__2[[Column2]:[LON]],2,FALSE)</f>
        <v>37.047591783599998</v>
      </c>
      <c r="I662">
        <f>VLOOKUP(E662,[1]!greece_raw__2[[Column2]:[LON]],3,FALSE)</f>
        <v>25.496248419800001</v>
      </c>
    </row>
    <row r="663" spans="1:9" x14ac:dyDescent="0.25">
      <c r="A663" t="s">
        <v>3590</v>
      </c>
      <c r="B663" t="s">
        <v>21700</v>
      </c>
      <c r="C663" t="s">
        <v>20582</v>
      </c>
      <c r="D663">
        <v>16</v>
      </c>
      <c r="E663" t="str">
        <f>_xlfn.CONCAT(B663," (",F663,")")</f>
        <v>Φλαμπούρια (Περιφερειακή Ενότητα Κέας - Κύθνου)</v>
      </c>
      <c r="F663" t="s">
        <v>20508</v>
      </c>
      <c r="G663" t="s">
        <v>21691</v>
      </c>
      <c r="H663">
        <f>VLOOKUP(E663,[1]!greece_raw__2[[Column2]:[LON]],2,FALSE)</f>
        <v>37.361979787599999</v>
      </c>
      <c r="I663">
        <f>VLOOKUP(E663,[1]!greece_raw__2[[Column2]:[LON]],3,FALSE)</f>
        <v>24.398516530199998</v>
      </c>
    </row>
    <row r="664" spans="1:9" x14ac:dyDescent="0.25">
      <c r="A664" t="s">
        <v>3557</v>
      </c>
      <c r="B664" t="s">
        <v>18187</v>
      </c>
      <c r="C664" t="s">
        <v>17467</v>
      </c>
      <c r="D664">
        <v>14</v>
      </c>
      <c r="E664" t="str">
        <f>_xlfn.CONCAT(B664," (",F664,")")</f>
        <v>Φοίνικας (Περιφερειακή Ενότητα Νάξου)</v>
      </c>
      <c r="F664" t="s">
        <v>20792</v>
      </c>
      <c r="G664" t="s">
        <v>21828</v>
      </c>
      <c r="H664">
        <f>VLOOKUP(E664,[1]!greece_raw__2[[Column2]:[LON]],2,FALSE)</f>
        <v>36.933996063999999</v>
      </c>
      <c r="I664">
        <f>VLOOKUP(E664,[1]!greece_raw__2[[Column2]:[LON]],3,FALSE)</f>
        <v>25.617103032900001</v>
      </c>
    </row>
    <row r="665" spans="1:9" x14ac:dyDescent="0.25">
      <c r="A665" t="s">
        <v>3555</v>
      </c>
      <c r="B665" t="s">
        <v>21468</v>
      </c>
      <c r="C665" t="s">
        <v>19923</v>
      </c>
      <c r="D665">
        <v>10</v>
      </c>
      <c r="E665" t="str">
        <f>_xlfn.CONCAT(B665," (",F665,")")</f>
        <v>Φοινικιά (Περιφερειακή Ενότητα Σύρου)</v>
      </c>
      <c r="F665" t="s">
        <v>19888</v>
      </c>
      <c r="G665" t="s">
        <v>21454</v>
      </c>
      <c r="H665">
        <f>VLOOKUP(E665,[1]!greece_raw__2[[Column2]:[LON]],2,FALSE)</f>
        <v>37.456960968300002</v>
      </c>
      <c r="I665">
        <f>VLOOKUP(E665,[1]!greece_raw__2[[Column2]:[LON]],3,FALSE)</f>
        <v>24.929667471199998</v>
      </c>
    </row>
    <row r="666" spans="1:9" x14ac:dyDescent="0.25">
      <c r="A666" t="s">
        <v>3555</v>
      </c>
      <c r="B666" t="s">
        <v>21468</v>
      </c>
      <c r="C666" t="s">
        <v>19923</v>
      </c>
      <c r="D666">
        <v>243</v>
      </c>
      <c r="E666" t="str">
        <f>_xlfn.CONCAT(B666," (",F666,")")</f>
        <v>Φοινικιά (Περιφερειακή Ενότητα Θήρας)</v>
      </c>
      <c r="F666" t="s">
        <v>20122</v>
      </c>
      <c r="G666" t="s">
        <v>21581</v>
      </c>
      <c r="H666">
        <f>VLOOKUP(E666,[1]!greece_raw__2[[Column2]:[LON]],2,FALSE)</f>
        <v>36.460335754399999</v>
      </c>
      <c r="I666">
        <f>VLOOKUP(E666,[1]!greece_raw__2[[Column2]:[LON]],3,FALSE)</f>
        <v>25.391522679600001</v>
      </c>
    </row>
    <row r="667" spans="1:9" x14ac:dyDescent="0.25">
      <c r="A667" t="s">
        <v>3560</v>
      </c>
      <c r="B667" t="s">
        <v>16426</v>
      </c>
      <c r="C667" t="s">
        <v>14463</v>
      </c>
      <c r="D667">
        <v>41</v>
      </c>
      <c r="E667" t="str">
        <f>_xlfn.CONCAT(B667," (",F667,")")</f>
        <v>Φοινίκιον (Περιφερειακή Ενότητα Καρπάθου)</v>
      </c>
      <c r="F667" t="s">
        <v>20410</v>
      </c>
      <c r="G667" t="s">
        <v>21640</v>
      </c>
      <c r="H667">
        <f>VLOOKUP(E667,[1]!greece_raw__2[[Column2]:[LON]],2,FALSE)</f>
        <v>35.490367006100001</v>
      </c>
      <c r="I667">
        <f>VLOOKUP(E667,[1]!greece_raw__2[[Column2]:[LON]],3,FALSE)</f>
        <v>27.114769506199998</v>
      </c>
    </row>
    <row r="668" spans="1:9" x14ac:dyDescent="0.25">
      <c r="A668" t="s">
        <v>3557</v>
      </c>
      <c r="B668" t="s">
        <v>21481</v>
      </c>
      <c r="C668" t="s">
        <v>19957</v>
      </c>
      <c r="D668">
        <v>701</v>
      </c>
      <c r="E668" t="str">
        <f>_xlfn.CONCAT(B668," (",F668,")")</f>
        <v>Φοίνιξ (Περιφερειακή Ενότητα Σύρου)</v>
      </c>
      <c r="F668" t="s">
        <v>19888</v>
      </c>
      <c r="G668" t="s">
        <v>21475</v>
      </c>
      <c r="H668">
        <f>VLOOKUP(E668,[1]!greece_raw__2[[Column2]:[LON]],2,FALSE)</f>
        <v>37.399500501799999</v>
      </c>
      <c r="I668">
        <f>VLOOKUP(E668,[1]!greece_raw__2[[Column2]:[LON]],3,FALSE)</f>
        <v>24.883868381300001</v>
      </c>
    </row>
    <row r="669" spans="1:9" x14ac:dyDescent="0.25">
      <c r="A669" t="s">
        <v>3555</v>
      </c>
      <c r="B669" t="s">
        <v>21604</v>
      </c>
      <c r="C669" t="s">
        <v>20247</v>
      </c>
      <c r="D669">
        <v>445</v>
      </c>
      <c r="E669" t="str">
        <f>_xlfn.CONCAT(B669," (",F669,")")</f>
        <v>Φολέγανδρος (Περιφερειακή Ενότητα Θήρας)</v>
      </c>
      <c r="F669" t="s">
        <v>20122</v>
      </c>
      <c r="G669" t="s">
        <v>21601</v>
      </c>
      <c r="H669">
        <f>VLOOKUP(E669,[1]!greece_raw__2[[Column2]:[LON]],2,FALSE)</f>
        <v>36.626501237699998</v>
      </c>
      <c r="I669">
        <f>VLOOKUP(E669,[1]!greece_raw__2[[Column2]:[LON]],3,FALSE)</f>
        <v>24.918126748199999</v>
      </c>
    </row>
    <row r="670" spans="1:9" x14ac:dyDescent="0.25">
      <c r="A670" t="s">
        <v>3560</v>
      </c>
      <c r="B670" t="s">
        <v>21745</v>
      </c>
      <c r="C670" t="s">
        <v>20699</v>
      </c>
      <c r="D670">
        <v>2</v>
      </c>
      <c r="E670" t="str">
        <f>_xlfn.CONCAT(B670," (",F670,")")</f>
        <v>Φουρκοβούνι (Περιφερειακή Ενότητα Μήλου)</v>
      </c>
      <c r="F670" t="s">
        <v>20633</v>
      </c>
      <c r="G670" t="s">
        <v>21726</v>
      </c>
      <c r="H670">
        <f>VLOOKUP(E670,[1]!greece_raw__2[[Column2]:[LON]],2,FALSE)</f>
        <v>36.751151852600003</v>
      </c>
      <c r="I670">
        <f>VLOOKUP(E670,[1]!greece_raw__2[[Column2]:[LON]],3,FALSE)</f>
        <v>24.411677454900001</v>
      </c>
    </row>
    <row r="671" spans="1:9" x14ac:dyDescent="0.25">
      <c r="A671" t="s">
        <v>3560</v>
      </c>
      <c r="B671" t="s">
        <v>21667</v>
      </c>
      <c r="C671" t="s">
        <v>20505</v>
      </c>
      <c r="D671">
        <v>366</v>
      </c>
      <c r="E671" t="str">
        <f>_xlfn.CONCAT(B671," (",F671,")")</f>
        <v>Φρύ (Περιφερειακή Ενότητα Καρπάθου)</v>
      </c>
      <c r="F671" t="s">
        <v>20410</v>
      </c>
      <c r="G671" t="s">
        <v>21664</v>
      </c>
      <c r="H671">
        <f>VLOOKUP(E671,[1]!greece_raw__2[[Column2]:[LON]],2,FALSE)</f>
        <v>35.415070953300003</v>
      </c>
      <c r="I671">
        <f>VLOOKUP(E671,[1]!greece_raw__2[[Column2]:[LON]],3,FALSE)</f>
        <v>26.920491998199999</v>
      </c>
    </row>
    <row r="672" spans="1:9" x14ac:dyDescent="0.25">
      <c r="A672" t="s">
        <v>3557</v>
      </c>
      <c r="B672" t="s">
        <v>22004</v>
      </c>
      <c r="C672" t="s">
        <v>21409</v>
      </c>
      <c r="D672">
        <v>4</v>
      </c>
      <c r="E672" t="str">
        <f>_xlfn.CONCAT(B672," (",F672,")")</f>
        <v>Φσίνος (Περιφερειακή Ενότητα Τήνου)</v>
      </c>
      <c r="F672" t="s">
        <v>21348</v>
      </c>
      <c r="G672" t="s">
        <v>21977</v>
      </c>
      <c r="H672">
        <f>VLOOKUP(E672,[1]!greece_raw__2[[Column2]:[LON]],2,FALSE)</f>
        <v>37.569485721</v>
      </c>
      <c r="I672">
        <f>VLOOKUP(E672,[1]!greece_raw__2[[Column2]:[LON]],3,FALSE)</f>
        <v>25.105819652299999</v>
      </c>
    </row>
    <row r="673" spans="1:9" x14ac:dyDescent="0.25">
      <c r="A673" t="s">
        <v>3555</v>
      </c>
      <c r="B673" t="s">
        <v>21746</v>
      </c>
      <c r="C673" t="s">
        <v>20701</v>
      </c>
      <c r="D673">
        <v>3</v>
      </c>
      <c r="E673" t="str">
        <f>_xlfn.CONCAT(B673," (",F673,")")</f>
        <v>Φυλακωπή (Περιφερειακή Ενότητα Μήλου)</v>
      </c>
      <c r="F673" t="s">
        <v>20633</v>
      </c>
      <c r="G673" t="s">
        <v>21726</v>
      </c>
      <c r="H673">
        <f>VLOOKUP(E673,[1]!greece_raw__2[[Column2]:[LON]],2,FALSE)</f>
        <v>36.755138879</v>
      </c>
      <c r="I673">
        <f>VLOOKUP(E673,[1]!greece_raw__2[[Column2]:[LON]],3,FALSE)</f>
        <v>24.507223982300001</v>
      </c>
    </row>
    <row r="674" spans="1:9" x14ac:dyDescent="0.25">
      <c r="A674" t="s">
        <v>3557</v>
      </c>
      <c r="B674" t="s">
        <v>21747</v>
      </c>
      <c r="C674" t="s">
        <v>20703</v>
      </c>
      <c r="D674">
        <v>21</v>
      </c>
      <c r="E674" t="str">
        <f>_xlfn.CONCAT(B674," (",F674,")")</f>
        <v>Φυροπόταμος (Περιφερειακή Ενότητα Μήλου)</v>
      </c>
      <c r="F674" t="s">
        <v>20633</v>
      </c>
      <c r="G674" t="s">
        <v>21726</v>
      </c>
      <c r="H674">
        <f>VLOOKUP(E674,[1]!greece_raw__2[[Column2]:[LON]],2,FALSE)</f>
        <v>36.755004944299998</v>
      </c>
      <c r="I674">
        <f>VLOOKUP(E674,[1]!greece_raw__2[[Column2]:[LON]],3,FALSE)</f>
        <v>24.426616402800001</v>
      </c>
    </row>
    <row r="675" spans="1:9" x14ac:dyDescent="0.25">
      <c r="A675" t="s">
        <v>3560</v>
      </c>
      <c r="B675" t="s">
        <v>21689</v>
      </c>
      <c r="C675" t="s">
        <v>20554</v>
      </c>
      <c r="D675">
        <v>11</v>
      </c>
      <c r="E675" t="str">
        <f>_xlfn.CONCAT(B675," (",F675,")")</f>
        <v>Φωτημάριον (Περιφερειακή Ενότητα Κέας - Κύθνου)</v>
      </c>
      <c r="F675" t="s">
        <v>20508</v>
      </c>
      <c r="G675" t="s">
        <v>21668</v>
      </c>
      <c r="H675">
        <f>VLOOKUP(E675,[1]!greece_raw__2[[Column2]:[LON]],2,FALSE)</f>
        <v>37.657601523300002</v>
      </c>
      <c r="I675">
        <f>VLOOKUP(E675,[1]!greece_raw__2[[Column2]:[LON]],3,FALSE)</f>
        <v>24.3336669997</v>
      </c>
    </row>
    <row r="676" spans="1:9" x14ac:dyDescent="0.25">
      <c r="A676" t="s">
        <v>3590</v>
      </c>
      <c r="B676" t="s">
        <v>21690</v>
      </c>
      <c r="C676" t="s">
        <v>20556</v>
      </c>
      <c r="D676">
        <v>47</v>
      </c>
      <c r="E676" t="str">
        <f>_xlfn.CONCAT(B676," (",F676,")")</f>
        <v>Χαβουνά (Περιφερειακή Ενότητα Κέας - Κύθνου)</v>
      </c>
      <c r="F676" t="s">
        <v>20508</v>
      </c>
      <c r="G676" t="s">
        <v>21668</v>
      </c>
      <c r="H676">
        <f>VLOOKUP(E676,[1]!greece_raw__2[[Column2]:[LON]],2,FALSE)</f>
        <v>37.562946570500003</v>
      </c>
      <c r="I676">
        <f>VLOOKUP(E676,[1]!greece_raw__2[[Column2]:[LON]],3,FALSE)</f>
        <v>24.308762507800001</v>
      </c>
    </row>
    <row r="677" spans="1:9" x14ac:dyDescent="0.25">
      <c r="A677" t="s">
        <v>3555</v>
      </c>
      <c r="B677" t="s">
        <v>21469</v>
      </c>
      <c r="C677" t="s">
        <v>19925</v>
      </c>
      <c r="D677">
        <v>3</v>
      </c>
      <c r="E677" t="str">
        <f>_xlfn.CONCAT(B677," (",F677,")")</f>
        <v>Χαλανδριανή (Περιφερειακή Ενότητα Σύρου)</v>
      </c>
      <c r="F677" t="s">
        <v>19888</v>
      </c>
      <c r="G677" t="s">
        <v>21454</v>
      </c>
      <c r="H677">
        <f>VLOOKUP(E677,[1]!greece_raw__2[[Column2]:[LON]],2,FALSE)</f>
        <v>37.459080657900003</v>
      </c>
      <c r="I677">
        <f>VLOOKUP(E677,[1]!greece_raw__2[[Column2]:[LON]],3,FALSE)</f>
        <v>24.930206092700001</v>
      </c>
    </row>
    <row r="678" spans="1:9" x14ac:dyDescent="0.25">
      <c r="A678" t="s">
        <v>3560</v>
      </c>
      <c r="B678" t="s">
        <v>16085</v>
      </c>
      <c r="C678" t="s">
        <v>13756</v>
      </c>
      <c r="D678">
        <v>367</v>
      </c>
      <c r="E678" t="str">
        <f>_xlfn.CONCAT(B678," (",F678,")")</f>
        <v>Χαλκείον (Περιφερειακή Ενότητα Νάξου)</v>
      </c>
      <c r="F678" t="s">
        <v>20792</v>
      </c>
      <c r="G678" t="s">
        <v>21801</v>
      </c>
      <c r="H678">
        <f>VLOOKUP(E678,[1]!greece_raw__2[[Column2]:[LON]],2,FALSE)</f>
        <v>37.063495091599997</v>
      </c>
      <c r="I678">
        <f>VLOOKUP(E678,[1]!greece_raw__2[[Column2]:[LON]],3,FALSE)</f>
        <v>25.488195229199999</v>
      </c>
    </row>
    <row r="679" spans="1:9" x14ac:dyDescent="0.25">
      <c r="A679" t="s">
        <v>3555</v>
      </c>
      <c r="B679" t="s">
        <v>3711</v>
      </c>
      <c r="C679" t="s">
        <v>1980</v>
      </c>
      <c r="D679">
        <v>702</v>
      </c>
      <c r="E679" t="str">
        <f>_xlfn.CONCAT(B679," (",F679,")")</f>
        <v>Χάλκη (Περιφερειακή Ενότητα Ρόδου)</v>
      </c>
      <c r="F679" t="s">
        <v>21133</v>
      </c>
      <c r="G679" t="s">
        <v>21975</v>
      </c>
      <c r="H679">
        <f>VLOOKUP(E679,[1]!greece_raw__2[[Column2]:[LON]],2,FALSE)</f>
        <v>36.220134839499998</v>
      </c>
      <c r="I679">
        <f>VLOOKUP(E679,[1]!greece_raw__2[[Column2]:[LON]],3,FALSE)</f>
        <v>27.6099119631</v>
      </c>
    </row>
    <row r="680" spans="1:9" x14ac:dyDescent="0.25">
      <c r="A680" t="s">
        <v>3560</v>
      </c>
      <c r="B680" t="s">
        <v>21904</v>
      </c>
      <c r="C680" t="s">
        <v>21164</v>
      </c>
      <c r="D680">
        <v>193</v>
      </c>
      <c r="E680" t="str">
        <f>_xlfn.CONCAT(B680," (",F680,")")</f>
        <v>Χαράκιον (Περιφερειακή Ενότητα Ρόδου)</v>
      </c>
      <c r="F680" t="s">
        <v>21133</v>
      </c>
      <c r="G680" t="s">
        <v>21899</v>
      </c>
      <c r="H680">
        <f>VLOOKUP(E680,[1]!greece_raw__2[[Column2]:[LON]],2,FALSE)</f>
        <v>36.166022881700002</v>
      </c>
      <c r="I680">
        <f>VLOOKUP(E680,[1]!greece_raw__2[[Column2]:[LON]],3,FALSE)</f>
        <v>28.092883086200001</v>
      </c>
    </row>
    <row r="681" spans="1:9" x14ac:dyDescent="0.25">
      <c r="A681" t="s">
        <v>3555</v>
      </c>
      <c r="B681" t="s">
        <v>4003</v>
      </c>
      <c r="C681" t="s">
        <v>2578</v>
      </c>
      <c r="D681">
        <v>2</v>
      </c>
      <c r="E681" t="str">
        <f>_xlfn.CONCAT(B681," (",F681,")")</f>
        <v>Χαραυγή (Περιφερειακή Ενότητα Νάξου)</v>
      </c>
      <c r="F681" t="s">
        <v>20792</v>
      </c>
      <c r="G681" t="s">
        <v>21798</v>
      </c>
      <c r="H681">
        <f>VLOOKUP(E681,[1]!greece_raw__2[[Column2]:[LON]],2,FALSE)</f>
        <v>37.095243409399998</v>
      </c>
      <c r="I681">
        <f>VLOOKUP(E681,[1]!greece_raw__2[[Column2]:[LON]],3,FALSE)</f>
        <v>25.810796949</v>
      </c>
    </row>
    <row r="682" spans="1:9" x14ac:dyDescent="0.25">
      <c r="A682" t="s">
        <v>3565</v>
      </c>
      <c r="B682" t="s">
        <v>21554</v>
      </c>
      <c r="C682" t="s">
        <v>20121</v>
      </c>
      <c r="D682">
        <v>13</v>
      </c>
      <c r="E682" t="str">
        <f>_xlfn.CONCAT(B682," (",F682,")")</f>
        <v>Χάρτες (Περιφερειακή Ενότητα Άνδρου)</v>
      </c>
      <c r="F682" t="s">
        <v>19958</v>
      </c>
      <c r="G682" t="s">
        <v>21521</v>
      </c>
      <c r="H682">
        <f>VLOOKUP(E682,[1]!greece_raw__2[[Column2]:[LON]],2,FALSE)</f>
        <v>37.952962637600002</v>
      </c>
      <c r="I682">
        <f>VLOOKUP(E682,[1]!greece_raw__2[[Column2]:[LON]],3,FALSE)</f>
        <v>24.725576588500001</v>
      </c>
    </row>
    <row r="683" spans="1:9" x14ac:dyDescent="0.25">
      <c r="A683" t="s">
        <v>3557</v>
      </c>
      <c r="B683" t="s">
        <v>22005</v>
      </c>
      <c r="C683" t="s">
        <v>21411</v>
      </c>
      <c r="D683">
        <v>27</v>
      </c>
      <c r="E683" t="str">
        <f>_xlfn.CONCAT(B683," (",F683,")")</f>
        <v>Χατζιράδος (Περιφερειακή Ενότητα Τήνου)</v>
      </c>
      <c r="F683" t="s">
        <v>21348</v>
      </c>
      <c r="G683" t="s">
        <v>21977</v>
      </c>
      <c r="H683">
        <f>VLOOKUP(E683,[1]!greece_raw__2[[Column2]:[LON]],2,FALSE)</f>
        <v>37.567163622599999</v>
      </c>
      <c r="I683">
        <f>VLOOKUP(E683,[1]!greece_raw__2[[Column2]:[LON]],3,FALSE)</f>
        <v>25.148965204700001</v>
      </c>
    </row>
    <row r="684" spans="1:9" x14ac:dyDescent="0.25">
      <c r="A684" t="s">
        <v>3555</v>
      </c>
      <c r="B684" t="s">
        <v>21766</v>
      </c>
      <c r="C684" t="s">
        <v>20749</v>
      </c>
      <c r="D684">
        <v>37</v>
      </c>
      <c r="E684" t="str">
        <f>_xlfn.CONCAT(B684," (",F684,")")</f>
        <v>Χερρόνησος (Περιφερειακή Ενότητα Μήλου)</v>
      </c>
      <c r="F684" t="s">
        <v>20633</v>
      </c>
      <c r="G684" t="s">
        <v>21760</v>
      </c>
      <c r="H684">
        <f>VLOOKUP(E684,[1]!greece_raw__2[[Column2]:[LON]],2,FALSE)</f>
        <v>37.031650472899997</v>
      </c>
      <c r="I684">
        <f>VLOOKUP(E684,[1]!greece_raw__2[[Column2]:[LON]],3,FALSE)</f>
        <v>24.6494909828</v>
      </c>
    </row>
    <row r="685" spans="1:9" x14ac:dyDescent="0.25">
      <c r="A685" t="s">
        <v>3555</v>
      </c>
      <c r="B685" t="s">
        <v>21826</v>
      </c>
      <c r="C685" t="s">
        <v>20929</v>
      </c>
      <c r="D685">
        <v>42</v>
      </c>
      <c r="E685" t="str">
        <f>_xlfn.CONCAT(B685," (",F685,")")</f>
        <v>Χίλια Βρύση (Περιφερειακή Ενότητα Νάξου)</v>
      </c>
      <c r="F685" t="s">
        <v>20792</v>
      </c>
      <c r="G685" t="s">
        <v>21801</v>
      </c>
      <c r="H685">
        <f>VLOOKUP(E685,[1]!greece_raw__2[[Column2]:[LON]],2,FALSE)</f>
        <v>37.151910926699998</v>
      </c>
      <c r="I685">
        <f>VLOOKUP(E685,[1]!greece_raw__2[[Column2]:[LON]],3,FALSE)</f>
        <v>25.470643877899999</v>
      </c>
    </row>
    <row r="686" spans="1:9" x14ac:dyDescent="0.25">
      <c r="A686" t="s">
        <v>3560</v>
      </c>
      <c r="B686" t="s">
        <v>21797</v>
      </c>
      <c r="C686" t="s">
        <v>20857</v>
      </c>
      <c r="D686">
        <v>16</v>
      </c>
      <c r="E686" t="str">
        <f>_xlfn.CONCAT(B686," (",F686,")")</f>
        <v>Χριστουλάκι (Περιφερειακή Ενότητα Νάξου)</v>
      </c>
      <c r="F686" t="s">
        <v>20792</v>
      </c>
      <c r="G686" t="s">
        <v>21779</v>
      </c>
      <c r="H686">
        <f>VLOOKUP(E686,[1]!greece_raw__2[[Column2]:[LON]],2,FALSE)</f>
        <v>36.823154178599999</v>
      </c>
      <c r="I686">
        <f>VLOOKUP(E686,[1]!greece_raw__2[[Column2]:[LON]],3,FALSE)</f>
        <v>25.873688744900001</v>
      </c>
    </row>
    <row r="687" spans="1:9" x14ac:dyDescent="0.25">
      <c r="A687" t="s">
        <v>3590</v>
      </c>
      <c r="B687" t="s">
        <v>15771</v>
      </c>
      <c r="C687" t="s">
        <v>13111</v>
      </c>
      <c r="D687">
        <v>269</v>
      </c>
      <c r="E687" t="str">
        <f>_xlfn.CONCAT(B687," (",F687,")")</f>
        <v>Χρούσα (Περιφερειακή Ενότητα Σύρου)</v>
      </c>
      <c r="F687" t="s">
        <v>19888</v>
      </c>
      <c r="G687" t="s">
        <v>21454</v>
      </c>
      <c r="H687">
        <f>VLOOKUP(E687,[1]!greece_raw__2[[Column2]:[LON]],2,FALSE)</f>
        <v>37.395700885799997</v>
      </c>
      <c r="I687">
        <f>VLOOKUP(E687,[1]!greece_raw__2[[Column2]:[LON]],3,FALSE)</f>
        <v>24.921969546700002</v>
      </c>
    </row>
    <row r="688" spans="1:9" x14ac:dyDescent="0.25">
      <c r="A688" t="s">
        <v>3555</v>
      </c>
      <c r="B688" t="s">
        <v>21895</v>
      </c>
      <c r="C688" t="s">
        <v>21130</v>
      </c>
      <c r="D688">
        <v>53</v>
      </c>
      <c r="E688" t="str">
        <f>_xlfn.CONCAT(B688," (",F688,")")</f>
        <v>Χρυσή Ακτή (Περιφερειακή Ενότητα Πάρου)</v>
      </c>
      <c r="F688" t="s">
        <v>21010</v>
      </c>
      <c r="G688" t="s">
        <v>21857</v>
      </c>
      <c r="H688">
        <f>VLOOKUP(E688,[1]!greece_raw__2[[Column2]:[LON]],2,FALSE)</f>
        <v>37.0076789218</v>
      </c>
      <c r="I688">
        <f>VLOOKUP(E688,[1]!greece_raw__2[[Column2]:[LON]],3,FALSE)</f>
        <v>25.2351438098</v>
      </c>
    </row>
    <row r="689" spans="1:9" x14ac:dyDescent="0.25">
      <c r="A689" t="s">
        <v>3555</v>
      </c>
      <c r="B689" t="s">
        <v>11848</v>
      </c>
      <c r="C689" t="s">
        <v>9750</v>
      </c>
      <c r="D689">
        <v>6</v>
      </c>
      <c r="E689" t="str">
        <f>_xlfn.CONCAT(B689," (",F689,")")</f>
        <v>Χρυσοπηγή (Περιφερειακή Ενότητα Μήλου)</v>
      </c>
      <c r="F689" t="s">
        <v>20633</v>
      </c>
      <c r="G689" t="s">
        <v>21760</v>
      </c>
      <c r="H689">
        <f>VLOOKUP(E689,[1]!greece_raw__2[[Column2]:[LON]],2,FALSE)</f>
        <v>36.954083628699998</v>
      </c>
      <c r="I689">
        <f>VLOOKUP(E689,[1]!greece_raw__2[[Column2]:[LON]],3,FALSE)</f>
        <v>24.742780885399998</v>
      </c>
    </row>
    <row r="690" spans="1:9" x14ac:dyDescent="0.25">
      <c r="A690" t="s">
        <v>3573</v>
      </c>
      <c r="B690" t="s">
        <v>21520</v>
      </c>
      <c r="C690" t="s">
        <v>20041</v>
      </c>
      <c r="D690">
        <v>7</v>
      </c>
      <c r="E690" t="str">
        <f>_xlfn.CONCAT(B690," (",F690,")")</f>
        <v>Χώναι (Περιφερειακή Ενότητα Άνδρου)</v>
      </c>
      <c r="F690" t="s">
        <v>19958</v>
      </c>
      <c r="G690" t="s">
        <v>21503</v>
      </c>
      <c r="H690">
        <f>VLOOKUP(E690,[1]!greece_raw__2[[Column2]:[LON]],2,FALSE)</f>
        <v>37.765133967099999</v>
      </c>
      <c r="I690">
        <f>VLOOKUP(E690,[1]!greece_raw__2[[Column2]:[LON]],3,FALSE)</f>
        <v>24.936530750199999</v>
      </c>
    </row>
    <row r="691" spans="1:9" x14ac:dyDescent="0.25">
      <c r="A691" t="s">
        <v>3560</v>
      </c>
      <c r="B691" t="s">
        <v>21896</v>
      </c>
      <c r="C691" t="s">
        <v>21132</v>
      </c>
      <c r="D691">
        <v>21</v>
      </c>
      <c r="E691" t="str">
        <f>_xlfn.CONCAT(B691," (",F691,")")</f>
        <v>Χωριουδάκι (Περιφερειακή Ενότητα Πάρου)</v>
      </c>
      <c r="F691" t="s">
        <v>21010</v>
      </c>
      <c r="G691" t="s">
        <v>21857</v>
      </c>
      <c r="H691">
        <f>VLOOKUP(E691,[1]!greece_raw__2[[Column2]:[LON]],2,FALSE)</f>
        <v>37.076753959800001</v>
      </c>
      <c r="I691">
        <f>VLOOKUP(E691,[1]!greece_raw__2[[Column2]:[LON]],3,FALSE)</f>
        <v>25.177548319500001</v>
      </c>
    </row>
    <row r="692" spans="1:9" x14ac:dyDescent="0.25">
      <c r="A692" t="s">
        <v>3590</v>
      </c>
      <c r="B692" t="s">
        <v>21748</v>
      </c>
      <c r="C692" t="s">
        <v>20705</v>
      </c>
      <c r="D692">
        <v>15</v>
      </c>
      <c r="E692" t="str">
        <f>_xlfn.CONCAT(B692," (",F692,")")</f>
        <v>Ψαθάδικα (Περιφερειακή Ενότητα Μήλου)</v>
      </c>
      <c r="F692" t="s">
        <v>20633</v>
      </c>
      <c r="G692" t="s">
        <v>21726</v>
      </c>
      <c r="H692">
        <f>VLOOKUP(E692,[1]!greece_raw__2[[Column2]:[LON]],2,FALSE)</f>
        <v>36.701579909899998</v>
      </c>
      <c r="I692">
        <f>VLOOKUP(E692,[1]!greece_raw__2[[Column2]:[LON]],3,FALSE)</f>
        <v>24.340945691400002</v>
      </c>
    </row>
    <row r="693" spans="1:9" x14ac:dyDescent="0.25">
      <c r="A693" t="s">
        <v>3555</v>
      </c>
      <c r="B693" t="s">
        <v>21597</v>
      </c>
      <c r="C693" t="s">
        <v>20227</v>
      </c>
      <c r="D693">
        <v>5</v>
      </c>
      <c r="E693" t="str">
        <f>_xlfn.CONCAT(B693," (",F693,")")</f>
        <v>Ψάθη (Περιφερειακή Ενότητα Θήρας)</v>
      </c>
      <c r="F693" t="s">
        <v>20122</v>
      </c>
      <c r="G693" t="s">
        <v>21590</v>
      </c>
      <c r="H693">
        <f>VLOOKUP(E693,[1]!greece_raw__2[[Column2]:[LON]],2,FALSE)</f>
        <v>36.731619533100002</v>
      </c>
      <c r="I693">
        <f>VLOOKUP(E693,[1]!greece_raw__2[[Column2]:[LON]],3,FALSE)</f>
        <v>25.360781493299999</v>
      </c>
    </row>
    <row r="694" spans="1:9" x14ac:dyDescent="0.25">
      <c r="A694" t="s">
        <v>3555</v>
      </c>
      <c r="B694" t="s">
        <v>21597</v>
      </c>
      <c r="C694" t="s">
        <v>20227</v>
      </c>
      <c r="D694">
        <v>19</v>
      </c>
      <c r="E694" t="str">
        <f>_xlfn.CONCAT(B694," (",F694,")")</f>
        <v>Ψάθη (Περιφερειακή Ενότητα Μήλου)</v>
      </c>
      <c r="F694" t="s">
        <v>20633</v>
      </c>
      <c r="G694" t="s">
        <v>21721</v>
      </c>
      <c r="H694">
        <f>VLOOKUP(E694,[1]!greece_raw__2[[Column2]:[LON]],2,FALSE)</f>
        <v>36.784393916799999</v>
      </c>
      <c r="I694">
        <f>VLOOKUP(E694,[1]!greece_raw__2[[Column2]:[LON]],3,FALSE)</f>
        <v>24.576148808599999</v>
      </c>
    </row>
    <row r="695" spans="1:9" x14ac:dyDescent="0.25">
      <c r="A695" t="s">
        <v>3555</v>
      </c>
      <c r="B695" t="s">
        <v>21778</v>
      </c>
      <c r="C695" t="s">
        <v>20791</v>
      </c>
      <c r="D695">
        <v>26</v>
      </c>
      <c r="E695" t="str">
        <f>_xlfn.CONCAT(B695," (",F695,")")</f>
        <v>Ψαρρού (Περιφερειακή Ενότητα Μυκόνου)</v>
      </c>
      <c r="F695" t="s">
        <v>20750</v>
      </c>
      <c r="G695" t="s">
        <v>21768</v>
      </c>
      <c r="H695">
        <f>VLOOKUP(E695,[1]!greece_raw__2[[Column2]:[LON]],2,FALSE)</f>
        <v>37.413345844299997</v>
      </c>
      <c r="I695">
        <f>VLOOKUP(E695,[1]!greece_raw__2[[Column2]:[LON]],3,FALSE)</f>
        <v>25.334942273599999</v>
      </c>
    </row>
    <row r="696" spans="1:9" x14ac:dyDescent="0.25">
      <c r="A696" t="s">
        <v>4230</v>
      </c>
      <c r="B696" t="s">
        <v>21624</v>
      </c>
      <c r="C696" t="s">
        <v>20333</v>
      </c>
      <c r="D696">
        <v>77</v>
      </c>
      <c r="E696" t="str">
        <f>_xlfn.CONCAT(B696," (",F696,")")</f>
        <v>Ψέριμος (Περιφερειακή Ενότητα Καλύμνου)</v>
      </c>
      <c r="F696" t="s">
        <v>20248</v>
      </c>
      <c r="G696" t="s">
        <v>21614</v>
      </c>
      <c r="H696">
        <f>VLOOKUP(E696,[1]!greece_raw__2[[Column2]:[LON]],2,FALSE)</f>
        <v>36.9293577619</v>
      </c>
      <c r="I696">
        <f>VLOOKUP(E696,[1]!greece_raw__2[[Column2]:[LON]],3,FALSE)</f>
        <v>27.1330233021</v>
      </c>
    </row>
    <row r="697" spans="1:9" x14ac:dyDescent="0.25">
      <c r="A697" t="s">
        <v>3555</v>
      </c>
      <c r="B697" t="s">
        <v>21923</v>
      </c>
      <c r="C697" t="s">
        <v>21202</v>
      </c>
      <c r="D697">
        <v>826</v>
      </c>
      <c r="E697" t="str">
        <f>_xlfn.CONCAT(B697," (",F697,")")</f>
        <v>Ψίνθος (Περιφερειακή Ενότητα Ρόδου)</v>
      </c>
      <c r="F697" t="s">
        <v>21133</v>
      </c>
      <c r="G697" t="s">
        <v>21918</v>
      </c>
      <c r="H697">
        <f>VLOOKUP(E697,[1]!greece_raw__2[[Column2]:[LON]],2,FALSE)</f>
        <v>36.313185472599997</v>
      </c>
      <c r="I697">
        <f>VLOOKUP(E697,[1]!greece_raw__2[[Column2]:[LON]],3,FALSE)</f>
        <v>28.094531533200001</v>
      </c>
    </row>
  </sheetData>
  <phoneticPr fontId="5" type="noConversion"/>
  <conditionalFormatting sqref="H2:H697">
    <cfRule type="expression" dxfId="6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020C-5ED3-4F4B-A908-EE8282245107}">
  <dimension ref="A1:I1513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3565</v>
      </c>
      <c r="B2" t="s">
        <v>25226</v>
      </c>
      <c r="C2" t="s">
        <v>23544</v>
      </c>
      <c r="D2">
        <v>46</v>
      </c>
      <c r="E2" t="str">
        <f>_xlfn.CONCAT(B2," (",F2,")")</f>
        <v>Αβδανίται (Περιφερειακή Ενότητα Ρεθύμνου)</v>
      </c>
      <c r="F2" t="s">
        <v>23298</v>
      </c>
      <c r="G2" t="s">
        <v>25227</v>
      </c>
      <c r="H2">
        <f>VLOOKUP(E2,[1]!greece_raw__2[[Column2]:[LON]],2,FALSE)</f>
        <v>35.336798623299998</v>
      </c>
      <c r="I2">
        <f>VLOOKUP(E2,[1]!greece_raw__2[[Column2]:[LON]],3,FALSE)</f>
        <v>24.751612663500001</v>
      </c>
    </row>
    <row r="3" spans="1:9" x14ac:dyDescent="0.25">
      <c r="A3" t="s">
        <v>3557</v>
      </c>
      <c r="B3" t="s">
        <v>25190</v>
      </c>
      <c r="C3" t="s">
        <v>23472</v>
      </c>
      <c r="D3">
        <v>128</v>
      </c>
      <c r="E3" t="str">
        <f>_xlfn.CONCAT(B3," (",F3,")")</f>
        <v>Αβδελλάς (Περιφερειακή Ενότητα Ρεθύμνου)</v>
      </c>
      <c r="F3" t="s">
        <v>23298</v>
      </c>
      <c r="G3" t="s">
        <v>25191</v>
      </c>
      <c r="H3">
        <f>VLOOKUP(E3,[1]!greece_raw__2[[Column2]:[LON]],2,FALSE)</f>
        <v>35.321268328999999</v>
      </c>
      <c r="I3">
        <f>VLOOKUP(E3,[1]!greece_raw__2[[Column2]:[LON]],3,FALSE)</f>
        <v>24.746114481199999</v>
      </c>
    </row>
    <row r="4" spans="1:9" x14ac:dyDescent="0.25">
      <c r="A4" t="s">
        <v>3560</v>
      </c>
      <c r="B4" t="s">
        <v>24884</v>
      </c>
      <c r="C4" t="s">
        <v>22780</v>
      </c>
      <c r="D4">
        <v>371</v>
      </c>
      <c r="E4" t="str">
        <f>_xlfn.CONCAT(B4," (",F4,")")</f>
        <v>Αβδού (Περιφερειακή Ενότητα Ηρακλείου)</v>
      </c>
      <c r="F4" t="s">
        <v>22028</v>
      </c>
      <c r="G4" t="s">
        <v>24885</v>
      </c>
      <c r="H4">
        <f>VLOOKUP(E4,[1]!greece_raw__2[[Column2]:[LON]],2,FALSE)</f>
        <v>35.230158194700003</v>
      </c>
      <c r="I4">
        <f>VLOOKUP(E4,[1]!greece_raw__2[[Column2]:[LON]],3,FALSE)</f>
        <v>25.429734660000001</v>
      </c>
    </row>
    <row r="5" spans="1:9" x14ac:dyDescent="0.25">
      <c r="A5" t="s">
        <v>3557</v>
      </c>
      <c r="B5" t="s">
        <v>25034</v>
      </c>
      <c r="C5" t="s">
        <v>23128</v>
      </c>
      <c r="D5">
        <v>166</v>
      </c>
      <c r="E5" t="str">
        <f>_xlfn.CONCAT(B5," (",F5,")")</f>
        <v>Αβρακόντες (Περιφερειακή Ενότητα Λασιθίου)</v>
      </c>
      <c r="F5" t="s">
        <v>22811</v>
      </c>
      <c r="G5" t="s">
        <v>25035</v>
      </c>
      <c r="H5">
        <f>VLOOKUP(E5,[1]!greece_raw__2[[Column2]:[LON]],2,FALSE)</f>
        <v>35.158730429199998</v>
      </c>
      <c r="I5">
        <f>VLOOKUP(E5,[1]!greece_raw__2[[Column2]:[LON]],3,FALSE)</f>
        <v>25.477528448200001</v>
      </c>
    </row>
    <row r="6" spans="1:9" x14ac:dyDescent="0.25">
      <c r="A6" t="s">
        <v>3557</v>
      </c>
      <c r="B6" t="s">
        <v>12080</v>
      </c>
      <c r="C6" t="s">
        <v>10231</v>
      </c>
      <c r="D6">
        <v>19</v>
      </c>
      <c r="E6" t="str">
        <f>_xlfn.CONCAT(B6," (",F6,")")</f>
        <v>Αγαλιανός (Περιφερειακή Ενότητα Ρεθύμνου)</v>
      </c>
      <c r="F6" t="s">
        <v>23298</v>
      </c>
      <c r="G6" t="s">
        <v>25112</v>
      </c>
      <c r="H6">
        <f>VLOOKUP(E6,[1]!greece_raw__2[[Column2]:[LON]],2,FALSE)</f>
        <v>35.155913244099999</v>
      </c>
      <c r="I6">
        <f>VLOOKUP(E6,[1]!greece_raw__2[[Column2]:[LON]],3,FALSE)</f>
        <v>24.5268881129</v>
      </c>
    </row>
    <row r="7" spans="1:9" x14ac:dyDescent="0.25">
      <c r="A7" t="s">
        <v>3590</v>
      </c>
      <c r="B7" t="s">
        <v>25192</v>
      </c>
      <c r="C7" t="s">
        <v>23474</v>
      </c>
      <c r="D7">
        <v>583</v>
      </c>
      <c r="E7" t="str">
        <f>_xlfn.CONCAT(B7," (",F7,")")</f>
        <v>Αγγελιανά (Περιφερειακή Ενότητα Ρεθύμνου)</v>
      </c>
      <c r="F7" t="s">
        <v>23298</v>
      </c>
      <c r="G7" t="s">
        <v>25191</v>
      </c>
      <c r="H7">
        <f>VLOOKUP(E7,[1]!greece_raw__2[[Column2]:[LON]],2,FALSE)</f>
        <v>35.380560981199999</v>
      </c>
      <c r="I7">
        <f>VLOOKUP(E7,[1]!greece_raw__2[[Column2]:[LON]],3,FALSE)</f>
        <v>24.676454253100001</v>
      </c>
    </row>
    <row r="8" spans="1:9" x14ac:dyDescent="0.25">
      <c r="A8" t="s">
        <v>3555</v>
      </c>
      <c r="B8" t="s">
        <v>3556</v>
      </c>
      <c r="C8" t="s">
        <v>1670</v>
      </c>
      <c r="D8">
        <v>428</v>
      </c>
      <c r="E8" t="str">
        <f>_xlfn.CONCAT(B8," (",F8,")")</f>
        <v>Αγιά (Περιφερειακή Ενότητα Χανίων)</v>
      </c>
      <c r="F8" t="s">
        <v>23758</v>
      </c>
      <c r="G8" t="s">
        <v>25667</v>
      </c>
      <c r="H8">
        <f>VLOOKUP(E8,[1]!greece_raw__2[[Column2]:[LON]],2,FALSE)</f>
        <v>35.470654154999998</v>
      </c>
      <c r="I8">
        <f>VLOOKUP(E8,[1]!greece_raw__2[[Column2]:[LON]],3,FALSE)</f>
        <v>23.929733060099998</v>
      </c>
    </row>
    <row r="9" spans="1:9" x14ac:dyDescent="0.25">
      <c r="A9" t="s">
        <v>3555</v>
      </c>
      <c r="B9" t="s">
        <v>3556</v>
      </c>
      <c r="C9" t="s">
        <v>1670</v>
      </c>
      <c r="D9">
        <v>223</v>
      </c>
      <c r="E9" t="str">
        <f>_xlfn.CONCAT(B9," (",F9,")")</f>
        <v>Αγιά (Περιφερειακή Ενότητα Ρεθύμνου)</v>
      </c>
      <c r="F9" t="s">
        <v>23298</v>
      </c>
      <c r="G9" t="s">
        <v>25227</v>
      </c>
      <c r="H9">
        <f>VLOOKUP(E9,[1]!greece_raw__2[[Column2]:[LON]],2,FALSE)</f>
        <v>35.363223189599999</v>
      </c>
      <c r="I9">
        <f>VLOOKUP(E9,[1]!greece_raw__2[[Column2]:[LON]],3,FALSE)</f>
        <v>24.7653890974</v>
      </c>
    </row>
    <row r="10" spans="1:9" x14ac:dyDescent="0.25">
      <c r="A10" t="s">
        <v>3555</v>
      </c>
      <c r="B10" t="s">
        <v>6844</v>
      </c>
      <c r="C10" t="s">
        <v>5183</v>
      </c>
      <c r="D10">
        <v>7</v>
      </c>
      <c r="E10" t="str">
        <f>_xlfn.CONCAT(B10," (",F10,")")</f>
        <v>Αγία Άννα (Περιφερειακή Ενότητα Ηρακλείου)</v>
      </c>
      <c r="F10" t="s">
        <v>22028</v>
      </c>
      <c r="G10" t="s">
        <v>24529</v>
      </c>
      <c r="H10">
        <f>VLOOKUP(E10,[1]!greece_raw__2[[Column2]:[LON]],2,FALSE)</f>
        <v>35.016731982000003</v>
      </c>
      <c r="I10">
        <f>VLOOKUP(E10,[1]!greece_raw__2[[Column2]:[LON]],3,FALSE)</f>
        <v>25.178875995399999</v>
      </c>
    </row>
    <row r="11" spans="1:9" x14ac:dyDescent="0.25">
      <c r="A11" t="s">
        <v>3555</v>
      </c>
      <c r="B11" t="s">
        <v>11618</v>
      </c>
      <c r="C11" t="s">
        <v>9288</v>
      </c>
      <c r="D11">
        <v>2013</v>
      </c>
      <c r="E11" t="str">
        <f>_xlfn.CONCAT(B11," (",F11,")")</f>
        <v>Αγία Βαρβάρα (Περιφερειακή Ενότητα Ηρακλείου)</v>
      </c>
      <c r="F11" t="s">
        <v>22028</v>
      </c>
      <c r="G11" t="s">
        <v>24606</v>
      </c>
      <c r="H11">
        <f>VLOOKUP(E11,[1]!greece_raw__2[[Column2]:[LON]],2,FALSE)</f>
        <v>35.130342750899999</v>
      </c>
      <c r="I11">
        <f>VLOOKUP(E11,[1]!greece_raw__2[[Column2]:[LON]],3,FALSE)</f>
        <v>24.994638322</v>
      </c>
    </row>
    <row r="12" spans="1:9" x14ac:dyDescent="0.25">
      <c r="A12" t="s">
        <v>3555</v>
      </c>
      <c r="B12" t="s">
        <v>11618</v>
      </c>
      <c r="C12" t="s">
        <v>9288</v>
      </c>
      <c r="D12">
        <v>100</v>
      </c>
      <c r="E12" t="str">
        <f>_xlfn.CONCAT(B12," (",F12,")")</f>
        <v>Αγία Βαρβάρα (Περιφερειακή Ενότητα Λασιθίου)</v>
      </c>
      <c r="F12" t="s">
        <v>22811</v>
      </c>
      <c r="G12" t="s">
        <v>24948</v>
      </c>
      <c r="H12">
        <f>VLOOKUP(E12,[1]!greece_raw__2[[Column2]:[LON]],2,FALSE)</f>
        <v>35.296350417299998</v>
      </c>
      <c r="I12">
        <f>VLOOKUP(E12,[1]!greece_raw__2[[Column2]:[LON]],3,FALSE)</f>
        <v>25.5033151015</v>
      </c>
    </row>
    <row r="13" spans="1:9" x14ac:dyDescent="0.25">
      <c r="A13" t="s">
        <v>3555</v>
      </c>
      <c r="B13" t="s">
        <v>25113</v>
      </c>
      <c r="C13" t="s">
        <v>23305</v>
      </c>
      <c r="D13">
        <v>957</v>
      </c>
      <c r="E13" t="str">
        <f>_xlfn.CONCAT(B13," (",F13,")")</f>
        <v>Αγία Γαλήνη (Περιφερειακή Ενότητα Ρεθύμνου)</v>
      </c>
      <c r="F13" t="s">
        <v>23298</v>
      </c>
      <c r="G13" t="s">
        <v>25112</v>
      </c>
      <c r="H13">
        <f>VLOOKUP(E13,[1]!greece_raw__2[[Column2]:[LON]],2,FALSE)</f>
        <v>35.093269324600001</v>
      </c>
      <c r="I13">
        <f>VLOOKUP(E13,[1]!greece_raw__2[[Column2]:[LON]],3,FALSE)</f>
        <v>24.685237061300001</v>
      </c>
    </row>
    <row r="14" spans="1:9" x14ac:dyDescent="0.25">
      <c r="A14" t="s">
        <v>3555</v>
      </c>
      <c r="B14" t="s">
        <v>6902</v>
      </c>
      <c r="C14" t="s">
        <v>5305</v>
      </c>
      <c r="D14">
        <v>93</v>
      </c>
      <c r="E14" t="str">
        <f>_xlfn.CONCAT(B14," (",F14,")")</f>
        <v>Αγία Ειρήνη (Περιφερειακή Ενότητα Ηρακλείου)</v>
      </c>
      <c r="F14" t="s">
        <v>22028</v>
      </c>
      <c r="G14" t="s">
        <v>24673</v>
      </c>
      <c r="H14">
        <f>VLOOKUP(E14,[1]!greece_raw__2[[Column2]:[LON]],2,FALSE)</f>
        <v>35.281406367000002</v>
      </c>
      <c r="I14">
        <f>VLOOKUP(E14,[1]!greece_raw__2[[Column2]:[LON]],3,FALSE)</f>
        <v>25.161894292300001</v>
      </c>
    </row>
    <row r="15" spans="1:9" x14ac:dyDescent="0.25">
      <c r="A15" t="s">
        <v>3555</v>
      </c>
      <c r="B15" t="s">
        <v>6902</v>
      </c>
      <c r="C15" t="s">
        <v>5305</v>
      </c>
      <c r="D15">
        <v>80</v>
      </c>
      <c r="E15" t="str">
        <f>_xlfn.CONCAT(B15," (",F15,")")</f>
        <v>Αγία Ειρήνη (Περιφερειακή Ενότητα Χανίων)</v>
      </c>
      <c r="F15" t="s">
        <v>23758</v>
      </c>
      <c r="G15" t="s">
        <v>25392</v>
      </c>
      <c r="H15">
        <f>VLOOKUP(E15,[1]!greece_raw__2[[Column2]:[LON]],2,FALSE)</f>
        <v>35.338004884299998</v>
      </c>
      <c r="I15">
        <f>VLOOKUP(E15,[1]!greece_raw__2[[Column2]:[LON]],3,FALSE)</f>
        <v>23.831682089299999</v>
      </c>
    </row>
    <row r="16" spans="1:9" x14ac:dyDescent="0.25">
      <c r="A16" t="s">
        <v>3555</v>
      </c>
      <c r="B16" t="s">
        <v>6902</v>
      </c>
      <c r="C16" t="s">
        <v>5305</v>
      </c>
      <c r="D16">
        <v>70</v>
      </c>
      <c r="E16" t="str">
        <f>_xlfn.CONCAT(B16," (",F16,")")</f>
        <v>Αγία Ειρήνη (Περιφερειακή Ενότητα Ρεθύμνου)</v>
      </c>
      <c r="F16" t="s">
        <v>23298</v>
      </c>
      <c r="G16" t="s">
        <v>25310</v>
      </c>
      <c r="H16">
        <f>VLOOKUP(E16,[1]!greece_raw__2[[Column2]:[LON]],2,FALSE)</f>
        <v>35.338537624399997</v>
      </c>
      <c r="I16">
        <f>VLOOKUP(E16,[1]!greece_raw__2[[Column2]:[LON]],3,FALSE)</f>
        <v>24.488151196699999</v>
      </c>
    </row>
    <row r="17" spans="1:9" x14ac:dyDescent="0.25">
      <c r="A17" t="s">
        <v>3555</v>
      </c>
      <c r="B17" t="s">
        <v>6902</v>
      </c>
      <c r="C17" t="s">
        <v>5305</v>
      </c>
      <c r="D17">
        <v>16</v>
      </c>
      <c r="E17" t="str">
        <f>_xlfn.CONCAT(B17," (",F17,")")</f>
        <v>Αγία Ειρήνη (Περιφερειακή Ενότητα Ηρακλείου)</v>
      </c>
      <c r="F17" t="s">
        <v>22028</v>
      </c>
      <c r="G17" t="s">
        <v>24731</v>
      </c>
      <c r="H17">
        <f>VLOOKUP(E17,[1]!greece_raw__2[[Column2]:[LON]],2,FALSE)</f>
        <v>35.281406367000002</v>
      </c>
      <c r="I17">
        <f>VLOOKUP(E17,[1]!greece_raw__2[[Column2]:[LON]],3,FALSE)</f>
        <v>25.161894292300001</v>
      </c>
    </row>
    <row r="18" spans="1:9" x14ac:dyDescent="0.25">
      <c r="A18" t="s">
        <v>3555</v>
      </c>
      <c r="B18" t="s">
        <v>19702</v>
      </c>
      <c r="C18" t="s">
        <v>18993</v>
      </c>
      <c r="D18">
        <v>27</v>
      </c>
      <c r="E18" t="str">
        <f>_xlfn.CONCAT(B18," (",F18,")")</f>
        <v>Αγία Ζώνη (Περιφερειακή Ενότητα Χανίων)</v>
      </c>
      <c r="F18" t="s">
        <v>23758</v>
      </c>
      <c r="G18" t="s">
        <v>25648</v>
      </c>
      <c r="H18">
        <f>VLOOKUP(E18,[1]!greece_raw__2[[Column2]:[LON]],2,FALSE)</f>
        <v>35.550865299500003</v>
      </c>
      <c r="I18">
        <f>VLOOKUP(E18,[1]!greece_raw__2[[Column2]:[LON]],3,FALSE)</f>
        <v>24.128909701400001</v>
      </c>
    </row>
    <row r="19" spans="1:9" x14ac:dyDescent="0.25">
      <c r="A19" t="s">
        <v>3555</v>
      </c>
      <c r="B19" t="s">
        <v>4199</v>
      </c>
      <c r="C19" t="s">
        <v>3024</v>
      </c>
      <c r="D19">
        <v>229</v>
      </c>
      <c r="E19" t="str">
        <f>_xlfn.CONCAT(B19," (",F19,")")</f>
        <v>Αγία Κυριακή (Περιφερειακή Ενότητα Χανίων)</v>
      </c>
      <c r="F19" t="s">
        <v>23758</v>
      </c>
      <c r="G19" t="s">
        <v>25430</v>
      </c>
      <c r="H19">
        <f>VLOOKUP(E19,[1]!greece_raw__2[[Column2]:[LON]],2,FALSE)</f>
        <v>35.2340769475</v>
      </c>
      <c r="I19">
        <f>VLOOKUP(E19,[1]!greece_raw__2[[Column2]:[LON]],3,FALSE)</f>
        <v>23.5951753473</v>
      </c>
    </row>
    <row r="20" spans="1:9" x14ac:dyDescent="0.25">
      <c r="A20" t="s">
        <v>3555</v>
      </c>
      <c r="B20" t="s">
        <v>3926</v>
      </c>
      <c r="C20" t="s">
        <v>1236</v>
      </c>
      <c r="D20">
        <v>5156</v>
      </c>
      <c r="E20" t="str">
        <f>_xlfn.CONCAT(B20," (",F20,")")</f>
        <v>Αγία Μαρίνα (Περιφερειακή Ενότητα Χανίων)</v>
      </c>
      <c r="F20" t="s">
        <v>23758</v>
      </c>
      <c r="G20" t="s">
        <v>25687</v>
      </c>
      <c r="H20">
        <f>VLOOKUP(E20,[1]!greece_raw__2[[Column2]:[LON]],2,FALSE)</f>
        <v>35.513856885300001</v>
      </c>
      <c r="I20">
        <f>VLOOKUP(E20,[1]!greece_raw__2[[Column2]:[LON]],3,FALSE)</f>
        <v>23.9369922518</v>
      </c>
    </row>
    <row r="21" spans="1:9" x14ac:dyDescent="0.25">
      <c r="A21" t="s">
        <v>3555</v>
      </c>
      <c r="B21" t="s">
        <v>24567</v>
      </c>
      <c r="C21" t="s">
        <v>22125</v>
      </c>
      <c r="D21">
        <v>10</v>
      </c>
      <c r="E21" t="str">
        <f>_xlfn.CONCAT(B21," (",F21,")")</f>
        <v>Αγία Μονή (Περιφερειακή Ενότητα Ηρακλείου)</v>
      </c>
      <c r="F21" t="s">
        <v>22028</v>
      </c>
      <c r="G21" t="s">
        <v>24568</v>
      </c>
      <c r="H21">
        <f>VLOOKUP(E21,[1]!greece_raw__2[[Column2]:[LON]],2,FALSE)</f>
        <v>35.029181320100001</v>
      </c>
      <c r="I21">
        <f>VLOOKUP(E21,[1]!greece_raw__2[[Column2]:[LON]],3,FALSE)</f>
        <v>25.405326401100002</v>
      </c>
    </row>
    <row r="22" spans="1:9" x14ac:dyDescent="0.25">
      <c r="A22" t="s">
        <v>3555</v>
      </c>
      <c r="B22" t="s">
        <v>3569</v>
      </c>
      <c r="C22" t="s">
        <v>429</v>
      </c>
      <c r="D22">
        <v>249</v>
      </c>
      <c r="E22" t="str">
        <f>_xlfn.CONCAT(B22," (",F22,")")</f>
        <v>Αγία Παρασκευή (Περιφερειακή Ενότητα Ρεθύμνου)</v>
      </c>
      <c r="F22" t="s">
        <v>23298</v>
      </c>
      <c r="G22" t="s">
        <v>25254</v>
      </c>
      <c r="H22">
        <f>VLOOKUP(E22,[1]!greece_raw__2[[Column2]:[LON]],2,FALSE)</f>
        <v>35.152995449800002</v>
      </c>
      <c r="I22">
        <f>VLOOKUP(E22,[1]!greece_raw__2[[Column2]:[LON]],3,FALSE)</f>
        <v>24.712253191999999</v>
      </c>
    </row>
    <row r="23" spans="1:9" x14ac:dyDescent="0.25">
      <c r="A23" t="s">
        <v>3555</v>
      </c>
      <c r="B23" t="s">
        <v>3569</v>
      </c>
      <c r="C23" t="s">
        <v>429</v>
      </c>
      <c r="D23">
        <v>124</v>
      </c>
      <c r="E23" t="str">
        <f>_xlfn.CONCAT(B23," (",F23,")")</f>
        <v>Αγία Παρασκευή (Περιφερειακή Ενότητα Ρεθύμνου)</v>
      </c>
      <c r="F23" t="s">
        <v>23298</v>
      </c>
      <c r="G23" t="s">
        <v>25161</v>
      </c>
      <c r="H23">
        <f>VLOOKUP(E23,[1]!greece_raw__2[[Column2]:[LON]],2,FALSE)</f>
        <v>35.152995449800002</v>
      </c>
      <c r="I23">
        <f>VLOOKUP(E23,[1]!greece_raw__2[[Column2]:[LON]],3,FALSE)</f>
        <v>24.712253191999999</v>
      </c>
    </row>
    <row r="24" spans="1:9" x14ac:dyDescent="0.25">
      <c r="A24" t="s">
        <v>3555</v>
      </c>
      <c r="B24" t="s">
        <v>3569</v>
      </c>
      <c r="C24" t="s">
        <v>429</v>
      </c>
      <c r="D24">
        <v>45</v>
      </c>
      <c r="E24" t="str">
        <f>_xlfn.CONCAT(B24," (",F24,")")</f>
        <v>Αγία Παρασκευή (Περιφερειακή Ενότητα Ηρακλείου)</v>
      </c>
      <c r="F24" t="s">
        <v>22028</v>
      </c>
      <c r="G24" t="s">
        <v>24787</v>
      </c>
      <c r="H24">
        <f>VLOOKUP(E24,[1]!greece_raw__2[[Column2]:[LON]],2,FALSE)</f>
        <v>34.977543531599999</v>
      </c>
      <c r="I24">
        <f>VLOOKUP(E24,[1]!greece_raw__2[[Column2]:[LON]],3,FALSE)</f>
        <v>25.2749563092</v>
      </c>
    </row>
    <row r="25" spans="1:9" x14ac:dyDescent="0.25">
      <c r="A25" t="s">
        <v>3555</v>
      </c>
      <c r="B25" t="s">
        <v>3569</v>
      </c>
      <c r="C25" t="s">
        <v>429</v>
      </c>
      <c r="D25">
        <v>32</v>
      </c>
      <c r="E25" t="str">
        <f>_xlfn.CONCAT(B25," (",F25,")")</f>
        <v>Αγία Παρασκευή (Περιφερειακή Ενότητα Ηρακλείου)</v>
      </c>
      <c r="F25" t="s">
        <v>22028</v>
      </c>
      <c r="G25" t="s">
        <v>24568</v>
      </c>
      <c r="H25">
        <f>VLOOKUP(E25,[1]!greece_raw__2[[Column2]:[LON]],2,FALSE)</f>
        <v>34.977543531599999</v>
      </c>
      <c r="I25">
        <f>VLOOKUP(E25,[1]!greece_raw__2[[Column2]:[LON]],3,FALSE)</f>
        <v>25.2749563092</v>
      </c>
    </row>
    <row r="26" spans="1:9" x14ac:dyDescent="0.25">
      <c r="A26" t="s">
        <v>24530</v>
      </c>
      <c r="B26" t="s">
        <v>3569</v>
      </c>
      <c r="C26" t="s">
        <v>22049</v>
      </c>
      <c r="D26">
        <v>26</v>
      </c>
      <c r="E26" t="str">
        <f>_xlfn.CONCAT(B26," (",F26,")")</f>
        <v>Αγία Παρασκευή (Περιφερειακή Ενότητα Ηρακλείου)</v>
      </c>
      <c r="F26" t="s">
        <v>22028</v>
      </c>
      <c r="G26" t="s">
        <v>24529</v>
      </c>
      <c r="H26">
        <f>VLOOKUP(E26,[1]!greece_raw__2[[Column2]:[LON]],2,FALSE)</f>
        <v>34.977543531599999</v>
      </c>
      <c r="I26">
        <f>VLOOKUP(E26,[1]!greece_raw__2[[Column2]:[LON]],3,FALSE)</f>
        <v>25.2749563092</v>
      </c>
    </row>
    <row r="27" spans="1:9" x14ac:dyDescent="0.25">
      <c r="A27" t="s">
        <v>3555</v>
      </c>
      <c r="B27" t="s">
        <v>3569</v>
      </c>
      <c r="C27" t="s">
        <v>429</v>
      </c>
      <c r="D27">
        <v>23</v>
      </c>
      <c r="E27" t="str">
        <f>_xlfn.CONCAT(B27," (",F27,")")</f>
        <v>Αγία Παρασκευή (Περιφερειακή Ενότητα Λασιθίου)</v>
      </c>
      <c r="F27" t="s">
        <v>22811</v>
      </c>
      <c r="G27" t="s">
        <v>24901</v>
      </c>
      <c r="H27">
        <f>VLOOKUP(E27,[1]!greece_raw__2[[Column2]:[LON]],2,FALSE)</f>
        <v>35.278789783599997</v>
      </c>
      <c r="I27">
        <f>VLOOKUP(E27,[1]!greece_raw__2[[Column2]:[LON]],3,FALSE)</f>
        <v>25.7209797965</v>
      </c>
    </row>
    <row r="28" spans="1:9" x14ac:dyDescent="0.25">
      <c r="A28" t="s">
        <v>3555</v>
      </c>
      <c r="B28" t="s">
        <v>3569</v>
      </c>
      <c r="C28" t="s">
        <v>429</v>
      </c>
      <c r="D28">
        <v>22</v>
      </c>
      <c r="E28" t="str">
        <f>_xlfn.CONCAT(B28," (",F28,")")</f>
        <v>Αγία Παρασκευή (Περιφερειακή Ενότητα Ρεθύμνου)</v>
      </c>
      <c r="F28" t="s">
        <v>23298</v>
      </c>
      <c r="G28" t="s">
        <v>25112</v>
      </c>
      <c r="H28">
        <f>VLOOKUP(E28,[1]!greece_raw__2[[Column2]:[LON]],2,FALSE)</f>
        <v>35.152995449800002</v>
      </c>
      <c r="I28">
        <f>VLOOKUP(E28,[1]!greece_raw__2[[Column2]:[LON]],3,FALSE)</f>
        <v>24.712253191999999</v>
      </c>
    </row>
    <row r="29" spans="1:9" x14ac:dyDescent="0.25">
      <c r="A29" t="s">
        <v>3555</v>
      </c>
      <c r="B29" t="s">
        <v>8720</v>
      </c>
      <c r="C29" t="s">
        <v>7610</v>
      </c>
      <c r="D29">
        <v>719</v>
      </c>
      <c r="E29" t="str">
        <f>_xlfn.CONCAT(B29," (",F29,")")</f>
        <v>Αγία Πελαγία (Περιφερειακή Ενότητα Ηρακλείου)</v>
      </c>
      <c r="F29" t="s">
        <v>22028</v>
      </c>
      <c r="G29" t="s">
        <v>24711</v>
      </c>
      <c r="H29">
        <f>VLOOKUP(E29,[1]!greece_raw__2[[Column2]:[LON]],2,FALSE)</f>
        <v>35.404925066300002</v>
      </c>
      <c r="I29">
        <f>VLOOKUP(E29,[1]!greece_raw__2[[Column2]:[LON]],3,FALSE)</f>
        <v>25.0152665759</v>
      </c>
    </row>
    <row r="30" spans="1:9" x14ac:dyDescent="0.25">
      <c r="A30" t="s">
        <v>3555</v>
      </c>
      <c r="B30" t="s">
        <v>8720</v>
      </c>
      <c r="C30" t="s">
        <v>7610</v>
      </c>
      <c r="D30">
        <v>106</v>
      </c>
      <c r="E30" t="str">
        <f>_xlfn.CONCAT(B30," (",F30,")")</f>
        <v>Αγία Πελαγία (Περιφερειακή Ενότητα Ηρακλείου)</v>
      </c>
      <c r="F30" t="s">
        <v>22028</v>
      </c>
      <c r="G30" t="s">
        <v>24854</v>
      </c>
      <c r="H30">
        <f>VLOOKUP(E30,[1]!greece_raw__2[[Column2]:[LON]],2,FALSE)</f>
        <v>35.404925066300002</v>
      </c>
      <c r="I30">
        <f>VLOOKUP(E30,[1]!greece_raw__2[[Column2]:[LON]],3,FALSE)</f>
        <v>25.0152665759</v>
      </c>
    </row>
    <row r="31" spans="1:9" x14ac:dyDescent="0.25">
      <c r="A31" t="s">
        <v>3555</v>
      </c>
      <c r="B31" t="s">
        <v>8720</v>
      </c>
      <c r="C31" t="s">
        <v>7610</v>
      </c>
      <c r="D31">
        <v>89</v>
      </c>
      <c r="E31" t="str">
        <f>_xlfn.CONCAT(B31," (",F31,")")</f>
        <v>Αγία Πελαγία (Περιφερειακή Ενότητα Ρεθύμνου)</v>
      </c>
      <c r="F31" t="s">
        <v>23298</v>
      </c>
      <c r="G31" t="s">
        <v>25112</v>
      </c>
      <c r="H31">
        <f>VLOOKUP(E31,[1]!greece_raw__2[[Column2]:[LON]],2,FALSE)</f>
        <v>35.2139236915</v>
      </c>
      <c r="I31">
        <f>VLOOKUP(E31,[1]!greece_raw__2[[Column2]:[LON]],3,FALSE)</f>
        <v>24.494583376400001</v>
      </c>
    </row>
    <row r="32" spans="1:9" x14ac:dyDescent="0.25">
      <c r="A32" t="s">
        <v>3555</v>
      </c>
      <c r="B32" t="s">
        <v>8720</v>
      </c>
      <c r="C32" t="s">
        <v>7610</v>
      </c>
      <c r="D32">
        <v>9</v>
      </c>
      <c r="E32" t="str">
        <f>_xlfn.CONCAT(B32," (",F32,")")</f>
        <v>Αγία Πελαγία (Περιφερειακή Ενότητα Λασιθίου)</v>
      </c>
      <c r="F32" t="s">
        <v>22811</v>
      </c>
      <c r="G32" t="s">
        <v>24901</v>
      </c>
      <c r="H32">
        <f>VLOOKUP(E32,[1]!greece_raw__2[[Column2]:[LON]],2,FALSE)</f>
        <v>35.238423992999998</v>
      </c>
      <c r="I32">
        <f>VLOOKUP(E32,[1]!greece_raw__2[[Column2]:[LON]],3,FALSE)</f>
        <v>25.679654133</v>
      </c>
    </row>
    <row r="33" spans="1:9" x14ac:dyDescent="0.25">
      <c r="A33" t="s">
        <v>3555</v>
      </c>
      <c r="B33" t="s">
        <v>25628</v>
      </c>
      <c r="C33" t="s">
        <v>24375</v>
      </c>
      <c r="D33">
        <v>57</v>
      </c>
      <c r="E33" t="str">
        <f>_xlfn.CONCAT(B33," (",F33,")")</f>
        <v>Αγία Ρουμέλη (Περιφερειακή Ενότητα Χανίων)</v>
      </c>
      <c r="F33" t="s">
        <v>23758</v>
      </c>
      <c r="G33" t="s">
        <v>25629</v>
      </c>
      <c r="H33">
        <f>VLOOKUP(E33,[1]!greece_raw__2[[Column2]:[LON]],2,FALSE)</f>
        <v>35.226933533999997</v>
      </c>
      <c r="I33">
        <f>VLOOKUP(E33,[1]!greece_raw__2[[Column2]:[LON]],3,FALSE)</f>
        <v>23.9593631163</v>
      </c>
    </row>
    <row r="34" spans="1:9" x14ac:dyDescent="0.25">
      <c r="A34" t="s">
        <v>3555</v>
      </c>
      <c r="B34" t="s">
        <v>24745</v>
      </c>
      <c r="C34" t="s">
        <v>22495</v>
      </c>
      <c r="D34">
        <v>8</v>
      </c>
      <c r="E34" t="str">
        <f>_xlfn.CONCAT(B34," (",F34,")")</f>
        <v>Αγία Σεμνή (Περιφερειακή Ενότητα Ηρακλείου)</v>
      </c>
      <c r="F34" t="s">
        <v>22028</v>
      </c>
      <c r="G34" t="s">
        <v>24746</v>
      </c>
      <c r="H34">
        <f>VLOOKUP(E34,[1]!greece_raw__2[[Column2]:[LON]],2,FALSE)</f>
        <v>35.123308054799999</v>
      </c>
      <c r="I34">
        <f>VLOOKUP(E34,[1]!greece_raw__2[[Column2]:[LON]],3,FALSE)</f>
        <v>25.242872419099999</v>
      </c>
    </row>
    <row r="35" spans="1:9" x14ac:dyDescent="0.25">
      <c r="A35" t="s">
        <v>3555</v>
      </c>
      <c r="B35" t="s">
        <v>3795</v>
      </c>
      <c r="C35" t="s">
        <v>2162</v>
      </c>
      <c r="D35">
        <v>77</v>
      </c>
      <c r="E35" t="str">
        <f>_xlfn.CONCAT(B35," (",F35,")")</f>
        <v>Αγία Τριάς (Περιφερειακή Ενότητα Λασιθίου)</v>
      </c>
      <c r="F35" t="s">
        <v>22811</v>
      </c>
      <c r="G35" t="s">
        <v>25068</v>
      </c>
      <c r="H35">
        <f>VLOOKUP(E35,[1]!greece_raw__2[[Column2]:[LON]],2,FALSE)</f>
        <v>35.036942338400003</v>
      </c>
      <c r="I35">
        <f>VLOOKUP(E35,[1]!greece_raw__2[[Column2]:[LON]],3,FALSE)</f>
        <v>26.133430195100001</v>
      </c>
    </row>
    <row r="36" spans="1:9" x14ac:dyDescent="0.25">
      <c r="A36" t="s">
        <v>3555</v>
      </c>
      <c r="B36" t="s">
        <v>3795</v>
      </c>
      <c r="C36" t="s">
        <v>2162</v>
      </c>
      <c r="D36">
        <v>61</v>
      </c>
      <c r="E36" t="str">
        <f>_xlfn.CONCAT(B36," (",F36,")")</f>
        <v>Αγία Τριάς (Περιφερειακή Ενότητα Ρεθύμνου)</v>
      </c>
      <c r="F36" t="s">
        <v>23298</v>
      </c>
      <c r="G36" t="s">
        <v>25254</v>
      </c>
      <c r="H36">
        <f>VLOOKUP(E36,[1]!greece_raw__2[[Column2]:[LON]],2,FALSE)</f>
        <v>35.339779400700003</v>
      </c>
      <c r="I36">
        <f>VLOOKUP(E36,[1]!greece_raw__2[[Column2]:[LON]],3,FALSE)</f>
        <v>24.569629329600001</v>
      </c>
    </row>
    <row r="37" spans="1:9" x14ac:dyDescent="0.25">
      <c r="A37" t="s">
        <v>3555</v>
      </c>
      <c r="B37" t="s">
        <v>3795</v>
      </c>
      <c r="C37" t="s">
        <v>2162</v>
      </c>
      <c r="D37">
        <v>10</v>
      </c>
      <c r="E37" t="str">
        <f>_xlfn.CONCAT(B37," (",F37,")")</f>
        <v>Αγία Τριάς (Περιφερειακή Ενότητα Χανίων)</v>
      </c>
      <c r="F37" t="s">
        <v>23758</v>
      </c>
      <c r="G37" t="s">
        <v>25430</v>
      </c>
      <c r="H37">
        <f>VLOOKUP(E37,[1]!greece_raw__2[[Column2]:[LON]],2,FALSE)</f>
        <v>35.248435299</v>
      </c>
      <c r="I37">
        <f>VLOOKUP(E37,[1]!greece_raw__2[[Column2]:[LON]],3,FALSE)</f>
        <v>23.6601692819</v>
      </c>
    </row>
    <row r="38" spans="1:9" x14ac:dyDescent="0.25">
      <c r="A38" t="s">
        <v>3555</v>
      </c>
      <c r="B38" t="s">
        <v>25114</v>
      </c>
      <c r="C38" t="s">
        <v>23307</v>
      </c>
      <c r="D38">
        <v>90</v>
      </c>
      <c r="E38" t="str">
        <f>_xlfn.CONCAT(B38," (",F38,")")</f>
        <v>Αγία Φωτεινή (Περιφερειακή Ενότητα Ρεθύμνου)</v>
      </c>
      <c r="F38" t="s">
        <v>23298</v>
      </c>
      <c r="G38" t="s">
        <v>25173</v>
      </c>
      <c r="H38">
        <f>VLOOKUP(E38,[1]!greece_raw__2[[Column2]:[LON]],2,FALSE)</f>
        <v>35.252129294600003</v>
      </c>
      <c r="I38">
        <f>VLOOKUP(E38,[1]!greece_raw__2[[Column2]:[LON]],3,FALSE)</f>
        <v>24.632664630800001</v>
      </c>
    </row>
    <row r="39" spans="1:9" x14ac:dyDescent="0.25">
      <c r="A39" t="s">
        <v>3555</v>
      </c>
      <c r="B39" t="s">
        <v>25114</v>
      </c>
      <c r="C39" t="s">
        <v>23307</v>
      </c>
      <c r="D39">
        <v>5</v>
      </c>
      <c r="E39" t="str">
        <f>_xlfn.CONCAT(B39," (",F39,")")</f>
        <v>Αγία Φωτεινή (Περιφερειακή Ενότητα Ρεθύμνου)</v>
      </c>
      <c r="F39" t="s">
        <v>23298</v>
      </c>
      <c r="G39" t="s">
        <v>25112</v>
      </c>
      <c r="H39">
        <f>VLOOKUP(E39,[1]!greece_raw__2[[Column2]:[LON]],2,FALSE)</f>
        <v>35.252129294600003</v>
      </c>
      <c r="I39">
        <f>VLOOKUP(E39,[1]!greece_raw__2[[Column2]:[LON]],3,FALSE)</f>
        <v>24.632664630800001</v>
      </c>
    </row>
    <row r="40" spans="1:9" x14ac:dyDescent="0.25">
      <c r="A40" t="s">
        <v>3555</v>
      </c>
      <c r="B40" t="s">
        <v>24531</v>
      </c>
      <c r="C40" t="s">
        <v>22051</v>
      </c>
      <c r="D40">
        <v>265</v>
      </c>
      <c r="E40" t="str">
        <f>_xlfn.CONCAT(B40," (",F40,")")</f>
        <v>Αγία Φωτιά (Περιφερειακή Ενότητα Λασιθίου)</v>
      </c>
      <c r="F40" t="s">
        <v>22811</v>
      </c>
      <c r="G40" t="s">
        <v>25080</v>
      </c>
      <c r="H40">
        <f>VLOOKUP(E40,[1]!greece_raw__2[[Column2]:[LON]],2,FALSE)</f>
        <v>35.189496920899998</v>
      </c>
      <c r="I40">
        <f>VLOOKUP(E40,[1]!greece_raw__2[[Column2]:[LON]],3,FALSE)</f>
        <v>26.1494448481</v>
      </c>
    </row>
    <row r="41" spans="1:9" x14ac:dyDescent="0.25">
      <c r="A41" t="s">
        <v>3555</v>
      </c>
      <c r="B41" t="s">
        <v>24531</v>
      </c>
      <c r="C41" t="s">
        <v>22051</v>
      </c>
      <c r="D41">
        <v>29</v>
      </c>
      <c r="E41" t="str">
        <f>_xlfn.CONCAT(B41," (",F41,")")</f>
        <v>Αγία Φωτιά (Περιφερειακή Ενότητα Ηρακλείου)</v>
      </c>
      <c r="F41" t="s">
        <v>22028</v>
      </c>
      <c r="G41" t="s">
        <v>24529</v>
      </c>
      <c r="H41">
        <f>VLOOKUP(E41,[1]!greece_raw__2[[Column2]:[LON]],2,FALSE)</f>
        <v>35.014039267699999</v>
      </c>
      <c r="I41">
        <f>VLOOKUP(E41,[1]!greece_raw__2[[Column2]:[LON]],3,FALSE)</f>
        <v>25.105875738799998</v>
      </c>
    </row>
    <row r="42" spans="1:9" x14ac:dyDescent="0.25">
      <c r="A42" t="s">
        <v>3555</v>
      </c>
      <c r="B42" t="s">
        <v>24531</v>
      </c>
      <c r="C42" t="s">
        <v>22051</v>
      </c>
      <c r="D42">
        <v>25</v>
      </c>
      <c r="E42" t="str">
        <f>_xlfn.CONCAT(B42," (",F42,")")</f>
        <v>Αγία Φωτιά (Περιφερειακή Ενότητα Λασιθίου)</v>
      </c>
      <c r="F42" t="s">
        <v>22811</v>
      </c>
      <c r="G42" t="s">
        <v>24984</v>
      </c>
      <c r="H42">
        <f>VLOOKUP(E42,[1]!greece_raw__2[[Column2]:[LON]],2,FALSE)</f>
        <v>35.189496920899998</v>
      </c>
      <c r="I42">
        <f>VLOOKUP(E42,[1]!greece_raw__2[[Column2]:[LON]],3,FALSE)</f>
        <v>26.1494448481</v>
      </c>
    </row>
    <row r="43" spans="1:9" x14ac:dyDescent="0.25">
      <c r="A43" t="s">
        <v>3573</v>
      </c>
      <c r="B43" t="s">
        <v>24550</v>
      </c>
      <c r="C43" t="s">
        <v>22091</v>
      </c>
      <c r="D43">
        <v>800</v>
      </c>
      <c r="E43" t="str">
        <f>_xlfn.CONCAT(B43," (",F43,")")</f>
        <v>Άγιαι Παρασκιαί (Περιφερειακή Ενότητα Ηρακλείου)</v>
      </c>
      <c r="F43" t="s">
        <v>22028</v>
      </c>
      <c r="G43" t="s">
        <v>24551</v>
      </c>
      <c r="H43">
        <f>VLOOKUP(E43,[1]!greece_raw__2[[Column2]:[LON]],2,FALSE)</f>
        <v>35.207573021499996</v>
      </c>
      <c r="I43">
        <f>VLOOKUP(E43,[1]!greece_raw__2[[Column2]:[LON]],3,FALSE)</f>
        <v>25.203090037900001</v>
      </c>
    </row>
    <row r="44" spans="1:9" x14ac:dyDescent="0.25">
      <c r="A44" t="s">
        <v>3557</v>
      </c>
      <c r="B44" t="s">
        <v>24985</v>
      </c>
      <c r="C44" t="s">
        <v>23010</v>
      </c>
      <c r="D44">
        <v>19</v>
      </c>
      <c r="E44" t="str">
        <f>_xlfn.CONCAT(B44," (",F44,")")</f>
        <v>Αγιασμένος (Περιφερειακή Ενότητα Λασιθίου)</v>
      </c>
      <c r="F44" t="s">
        <v>22811</v>
      </c>
      <c r="G44" t="s">
        <v>24984</v>
      </c>
      <c r="H44">
        <f>VLOOKUP(E44,[1]!greece_raw__2[[Column2]:[LON]],2,FALSE)</f>
        <v>35.014541456099998</v>
      </c>
      <c r="I44">
        <f>VLOOKUP(E44,[1]!greece_raw__2[[Column2]:[LON]],3,FALSE)</f>
        <v>25.741865858600001</v>
      </c>
    </row>
    <row r="45" spans="1:9" x14ac:dyDescent="0.25">
      <c r="A45" t="s">
        <v>3565</v>
      </c>
      <c r="B45" t="s">
        <v>3845</v>
      </c>
      <c r="C45" t="s">
        <v>2264</v>
      </c>
      <c r="D45">
        <v>20</v>
      </c>
      <c r="E45" t="str">
        <f>_xlfn.CONCAT(B45," (",F45,")")</f>
        <v>Άγιοι Απόστολοι (Περιφερειακή Ενότητα Χανίων)</v>
      </c>
      <c r="F45" t="s">
        <v>23758</v>
      </c>
      <c r="G45" t="s">
        <v>25407</v>
      </c>
      <c r="H45">
        <f>VLOOKUP(E45,[1]!greece_raw__2[[Column2]:[LON]],2,FALSE)</f>
        <v>35.320820028999997</v>
      </c>
      <c r="I45">
        <f>VLOOKUP(E45,[1]!greece_raw__2[[Column2]:[LON]],3,FALSE)</f>
        <v>23.745980687100001</v>
      </c>
    </row>
    <row r="46" spans="1:9" x14ac:dyDescent="0.25">
      <c r="A46" t="s">
        <v>3565</v>
      </c>
      <c r="B46" t="s">
        <v>8690</v>
      </c>
      <c r="C46" t="s">
        <v>7556</v>
      </c>
      <c r="D46">
        <v>786</v>
      </c>
      <c r="E46" t="str">
        <f>_xlfn.CONCAT(B46," (",F46,")")</f>
        <v>Άγιοι Δέκα (Περιφερειακή Ενότητα Ηρακλείου)</v>
      </c>
      <c r="F46" t="s">
        <v>22028</v>
      </c>
      <c r="G46" t="s">
        <v>24617</v>
      </c>
      <c r="H46">
        <f>VLOOKUP(E46,[1]!greece_raw__2[[Column2]:[LON]],2,FALSE)</f>
        <v>35.056096201700001</v>
      </c>
      <c r="I46">
        <f>VLOOKUP(E46,[1]!greece_raw__2[[Column2]:[LON]],3,FALSE)</f>
        <v>24.9581714451</v>
      </c>
    </row>
    <row r="47" spans="1:9" x14ac:dyDescent="0.25">
      <c r="A47" t="s">
        <v>3565</v>
      </c>
      <c r="B47" t="s">
        <v>4077</v>
      </c>
      <c r="C47" t="s">
        <v>283</v>
      </c>
      <c r="D47">
        <v>789</v>
      </c>
      <c r="E47" t="str">
        <f>_xlfn.CONCAT(B47," (",F47,")")</f>
        <v>Άγιοι Θεόδωροι (Περιφερειακή Ενότητα Ηρακλείου)</v>
      </c>
      <c r="F47" t="s">
        <v>22028</v>
      </c>
      <c r="G47" t="s">
        <v>24711</v>
      </c>
      <c r="H47">
        <f>VLOOKUP(E47,[1]!greece_raw__2[[Column2]:[LON]],2,FALSE)</f>
        <v>35.317877172599999</v>
      </c>
      <c r="I47">
        <f>VLOOKUP(E47,[1]!greece_raw__2[[Column2]:[LON]],3,FALSE)</f>
        <v>25.090945078499999</v>
      </c>
    </row>
    <row r="48" spans="1:9" x14ac:dyDescent="0.25">
      <c r="A48" t="s">
        <v>3565</v>
      </c>
      <c r="B48" t="s">
        <v>4077</v>
      </c>
      <c r="C48" t="s">
        <v>283</v>
      </c>
      <c r="D48">
        <v>8</v>
      </c>
      <c r="E48" t="str">
        <f>_xlfn.CONCAT(B48," (",F48,")")</f>
        <v>Άγιοι Θεόδωροι (Περιφερειακή Ενότητα Χανίων)</v>
      </c>
      <c r="F48" t="s">
        <v>23758</v>
      </c>
      <c r="G48" t="s">
        <v>25430</v>
      </c>
      <c r="H48">
        <f>VLOOKUP(E48,[1]!greece_raw__2[[Column2]:[LON]],2,FALSE)</f>
        <v>35.269854670100003</v>
      </c>
      <c r="I48">
        <f>VLOOKUP(E48,[1]!greece_raw__2[[Column2]:[LON]],3,FALSE)</f>
        <v>23.6182618924</v>
      </c>
    </row>
    <row r="49" spans="1:9" x14ac:dyDescent="0.25">
      <c r="A49" t="s">
        <v>3565</v>
      </c>
      <c r="B49" t="s">
        <v>7390</v>
      </c>
      <c r="C49" t="s">
        <v>6329</v>
      </c>
      <c r="D49">
        <v>110</v>
      </c>
      <c r="E49" t="str">
        <f>_xlfn.CONCAT(B49," (",F49,")")</f>
        <v>Άγιοι Πάντες (Περιφερειακή Ενότητα Χανίων)</v>
      </c>
      <c r="F49" t="s">
        <v>23758</v>
      </c>
      <c r="G49" t="s">
        <v>25383</v>
      </c>
      <c r="H49">
        <f>VLOOKUP(E49,[1]!greece_raw__2[[Column2]:[LON]],2,FALSE)</f>
        <v>35.398511732499998</v>
      </c>
      <c r="I49">
        <f>VLOOKUP(E49,[1]!greece_raw__2[[Column2]:[LON]],3,FALSE)</f>
        <v>24.148715664499999</v>
      </c>
    </row>
    <row r="50" spans="1:9" x14ac:dyDescent="0.25">
      <c r="A50" t="s">
        <v>3560</v>
      </c>
      <c r="B50" t="s">
        <v>25081</v>
      </c>
      <c r="C50" t="s">
        <v>23227</v>
      </c>
      <c r="D50">
        <v>54</v>
      </c>
      <c r="E50" t="str">
        <f>_xlfn.CONCAT(B50," (",F50,")")</f>
        <v>Άγιον Πνεύμα (Περιφερειακή Ενότητα Λασιθίου)</v>
      </c>
      <c r="F50" t="s">
        <v>22811</v>
      </c>
      <c r="G50" t="s">
        <v>25080</v>
      </c>
      <c r="H50">
        <f>VLOOKUP(E50,[1]!greece_raw__2[[Column2]:[LON]],2,FALSE)</f>
        <v>35.174664558000003</v>
      </c>
      <c r="I50">
        <f>VLOOKUP(E50,[1]!greece_raw__2[[Column2]:[LON]],3,FALSE)</f>
        <v>25.903564702699999</v>
      </c>
    </row>
    <row r="51" spans="1:9" x14ac:dyDescent="0.25">
      <c r="A51" t="s">
        <v>3557</v>
      </c>
      <c r="B51" t="s">
        <v>4180</v>
      </c>
      <c r="C51" t="s">
        <v>1238</v>
      </c>
      <c r="D51">
        <v>204</v>
      </c>
      <c r="E51" t="str">
        <f>_xlfn.CONCAT(B51," (",F51,")")</f>
        <v>Άγιος Ανδρέας (Περιφερειακή Ενότητα Ρεθύμνου)</v>
      </c>
      <c r="F51" t="s">
        <v>23298</v>
      </c>
      <c r="G51" t="s">
        <v>25288</v>
      </c>
      <c r="H51">
        <f>VLOOKUP(E51,[1]!greece_raw__2[[Column2]:[LON]],2,FALSE)</f>
        <v>35.313274303999997</v>
      </c>
      <c r="I51">
        <f>VLOOKUP(E51,[1]!greece_raw__2[[Column2]:[LON]],3,FALSE)</f>
        <v>24.413975213299999</v>
      </c>
    </row>
    <row r="52" spans="1:9" x14ac:dyDescent="0.25">
      <c r="A52" t="s">
        <v>3557</v>
      </c>
      <c r="B52" t="s">
        <v>4180</v>
      </c>
      <c r="C52" t="s">
        <v>1238</v>
      </c>
      <c r="D52">
        <v>74</v>
      </c>
      <c r="E52" t="str">
        <f>_xlfn.CONCAT(B52," (",F52,")")</f>
        <v>Άγιος Ανδρέας (Περιφερειακή Ενότητα Λασιθίου)</v>
      </c>
      <c r="F52" t="s">
        <v>22811</v>
      </c>
      <c r="G52" t="s">
        <v>25080</v>
      </c>
      <c r="H52">
        <f>VLOOKUP(E52,[1]!greece_raw__2[[Column2]:[LON]],2,FALSE)</f>
        <v>35.174138591499997</v>
      </c>
      <c r="I52">
        <f>VLOOKUP(E52,[1]!greece_raw__2[[Column2]:[LON]],3,FALSE)</f>
        <v>25.915822259900001</v>
      </c>
    </row>
    <row r="53" spans="1:9" x14ac:dyDescent="0.25">
      <c r="A53" t="s">
        <v>3557</v>
      </c>
      <c r="B53" t="s">
        <v>3789</v>
      </c>
      <c r="C53" t="s">
        <v>2148</v>
      </c>
      <c r="D53">
        <v>292</v>
      </c>
      <c r="E53" t="str">
        <f>_xlfn.CONCAT(B53," (",F53,")")</f>
        <v>Άγιος Αντώνιος (Περιφερειακή Ενότητα Χανίων)</v>
      </c>
      <c r="F53" t="s">
        <v>23758</v>
      </c>
      <c r="G53" t="s">
        <v>25466</v>
      </c>
      <c r="H53">
        <f>VLOOKUP(E53,[1]!greece_raw__2[[Column2]:[LON]],2,FALSE)</f>
        <v>35.488417953899997</v>
      </c>
      <c r="I53">
        <f>VLOOKUP(E53,[1]!greece_raw__2[[Column2]:[LON]],3,FALSE)</f>
        <v>23.664085824099999</v>
      </c>
    </row>
    <row r="54" spans="1:9" x14ac:dyDescent="0.25">
      <c r="A54" t="s">
        <v>3557</v>
      </c>
      <c r="B54" t="s">
        <v>3789</v>
      </c>
      <c r="C54" t="s">
        <v>2148</v>
      </c>
      <c r="D54">
        <v>52</v>
      </c>
      <c r="E54" t="str">
        <f>_xlfn.CONCAT(B54," (",F54,")")</f>
        <v>Άγιος Αντώνιος (Περιφερειακή Ενότητα Χανίων)</v>
      </c>
      <c r="F54" t="s">
        <v>23758</v>
      </c>
      <c r="G54" t="s">
        <v>25556</v>
      </c>
      <c r="H54">
        <f>VLOOKUP(E54,[1]!greece_raw__2[[Column2]:[LON]],2,FALSE)</f>
        <v>35.488417953899997</v>
      </c>
      <c r="I54">
        <f>VLOOKUP(E54,[1]!greece_raw__2[[Column2]:[LON]],3,FALSE)</f>
        <v>23.664085824099999</v>
      </c>
    </row>
    <row r="55" spans="1:9" x14ac:dyDescent="0.25">
      <c r="A55" t="s">
        <v>3557</v>
      </c>
      <c r="B55" t="s">
        <v>3789</v>
      </c>
      <c r="C55" t="s">
        <v>2148</v>
      </c>
      <c r="D55">
        <v>17</v>
      </c>
      <c r="E55" t="str">
        <f>_xlfn.CONCAT(B55," (",F55,")")</f>
        <v>Άγιος Αντώνιος (Περιφερειακή Ενότητα Ηρακλείου)</v>
      </c>
      <c r="F55" t="s">
        <v>22028</v>
      </c>
      <c r="G55" t="s">
        <v>24813</v>
      </c>
      <c r="H55">
        <f>VLOOKUP(E55,[1]!greece_raw__2[[Column2]:[LON]],2,FALSE)</f>
        <v>35.068327013699999</v>
      </c>
      <c r="I55">
        <f>VLOOKUP(E55,[1]!greece_raw__2[[Column2]:[LON]],3,FALSE)</f>
        <v>24.883496185799999</v>
      </c>
    </row>
    <row r="56" spans="1:9" x14ac:dyDescent="0.25">
      <c r="A56" t="s">
        <v>3557</v>
      </c>
      <c r="B56" t="s">
        <v>3789</v>
      </c>
      <c r="C56" t="s">
        <v>2148</v>
      </c>
      <c r="D56">
        <v>8</v>
      </c>
      <c r="E56" t="str">
        <f>_xlfn.CONCAT(B56," (",F56,")")</f>
        <v>Άγιος Αντώνιος (Περιφερειακή Ενότητα Λασιθίου)</v>
      </c>
      <c r="F56" t="s">
        <v>22811</v>
      </c>
      <c r="G56" t="s">
        <v>12049</v>
      </c>
      <c r="H56">
        <f>VLOOKUP(E56,[1]!greece_raw__2[[Column2]:[LON]],2,FALSE)</f>
        <v>35.314147732499997</v>
      </c>
      <c r="I56">
        <f>VLOOKUP(E56,[1]!greece_raw__2[[Column2]:[LON]],3,FALSE)</f>
        <v>25.6055167112</v>
      </c>
    </row>
    <row r="57" spans="1:9" x14ac:dyDescent="0.25">
      <c r="A57" t="s">
        <v>3557</v>
      </c>
      <c r="B57" t="s">
        <v>6831</v>
      </c>
      <c r="C57" t="s">
        <v>5155</v>
      </c>
      <c r="D57">
        <v>394</v>
      </c>
      <c r="E57" t="str">
        <f>_xlfn.CONCAT(B57," (",F57,")")</f>
        <v>Άγιος Βασίλειος (Περιφερειακή Ενότητα Ηρακλείου)</v>
      </c>
      <c r="F57" t="s">
        <v>22028</v>
      </c>
      <c r="G57" t="s">
        <v>24551</v>
      </c>
      <c r="H57">
        <f>VLOOKUP(E57,[1]!greece_raw__2[[Column2]:[LON]],2,FALSE)</f>
        <v>35.031382069199999</v>
      </c>
      <c r="I57">
        <f>VLOOKUP(E57,[1]!greece_raw__2[[Column2]:[LON]],3,FALSE)</f>
        <v>25.457322675699999</v>
      </c>
    </row>
    <row r="58" spans="1:9" x14ac:dyDescent="0.25">
      <c r="A58" t="s">
        <v>3557</v>
      </c>
      <c r="B58" t="s">
        <v>6831</v>
      </c>
      <c r="C58" t="s">
        <v>5155</v>
      </c>
      <c r="D58">
        <v>178</v>
      </c>
      <c r="E58" t="str">
        <f>_xlfn.CONCAT(B58," (",F58,")")</f>
        <v>Άγιος Βασίλειος (Περιφερειακή Ενότητα Ηρακλείου)</v>
      </c>
      <c r="F58" t="s">
        <v>22028</v>
      </c>
      <c r="G58" t="s">
        <v>24568</v>
      </c>
      <c r="H58">
        <f>VLOOKUP(E58,[1]!greece_raw__2[[Column2]:[LON]],2,FALSE)</f>
        <v>35.031382069199999</v>
      </c>
      <c r="I58">
        <f>VLOOKUP(E58,[1]!greece_raw__2[[Column2]:[LON]],3,FALSE)</f>
        <v>25.457322675699999</v>
      </c>
    </row>
    <row r="59" spans="1:9" x14ac:dyDescent="0.25">
      <c r="A59" t="s">
        <v>3557</v>
      </c>
      <c r="B59" t="s">
        <v>6831</v>
      </c>
      <c r="C59" t="s">
        <v>5155</v>
      </c>
      <c r="D59">
        <v>130</v>
      </c>
      <c r="E59" t="str">
        <f>_xlfn.CONCAT(B59," (",F59,")")</f>
        <v>Άγιος Βασίλειος (Περιφερειακή Ενότητα Ρεθύμνου)</v>
      </c>
      <c r="F59" t="s">
        <v>23298</v>
      </c>
      <c r="G59" t="s">
        <v>25137</v>
      </c>
      <c r="H59">
        <f>VLOOKUP(E59,[1]!greece_raw__2[[Column2]:[LON]],2,FALSE)</f>
        <v>35.241445814999999</v>
      </c>
      <c r="I59">
        <f>VLOOKUP(E59,[1]!greece_raw__2[[Column2]:[LON]],3,FALSE)</f>
        <v>24.450854444499999</v>
      </c>
    </row>
    <row r="60" spans="1:9" x14ac:dyDescent="0.25">
      <c r="A60" t="s">
        <v>3557</v>
      </c>
      <c r="B60" t="s">
        <v>4102</v>
      </c>
      <c r="C60" t="s">
        <v>2812</v>
      </c>
      <c r="D60">
        <v>382</v>
      </c>
      <c r="E60" t="str">
        <f>_xlfn.CONCAT(B60," (",F60,")")</f>
        <v>Άγιος Βλάσιος (Περιφερειακή Ενότητα Ηρακλείου)</v>
      </c>
      <c r="F60" t="s">
        <v>22028</v>
      </c>
      <c r="G60" t="s">
        <v>24673</v>
      </c>
      <c r="H60">
        <f>VLOOKUP(E60,[1]!greece_raw__2[[Column2]:[LON]],2,FALSE)</f>
        <v>35.252847931799998</v>
      </c>
      <c r="I60">
        <f>VLOOKUP(E60,[1]!greece_raw__2[[Column2]:[LON]],3,FALSE)</f>
        <v>25.130711738999999</v>
      </c>
    </row>
    <row r="61" spans="1:9" x14ac:dyDescent="0.25">
      <c r="A61" t="s">
        <v>3557</v>
      </c>
      <c r="B61" t="s">
        <v>24855</v>
      </c>
      <c r="C61" t="s">
        <v>22718</v>
      </c>
      <c r="D61">
        <v>22</v>
      </c>
      <c r="E61" t="str">
        <f>_xlfn.CONCAT(B61," (",F61,")")</f>
        <v>Άγιος Γεωργιος (Περιφερειακή Ενότητα Ηρακλείου)</v>
      </c>
      <c r="F61" t="s">
        <v>22028</v>
      </c>
      <c r="G61" t="s">
        <v>24854</v>
      </c>
      <c r="H61">
        <f>VLOOKUP(E61,[1]!greece_raw__2[[Column2]:[LON]],2,FALSE)</f>
        <v>35.293139782899999</v>
      </c>
      <c r="I61">
        <f>VLOOKUP(E61,[1]!greece_raw__2[[Column2]:[LON]],3,FALSE)</f>
        <v>25.318686983999999</v>
      </c>
    </row>
    <row r="62" spans="1:9" x14ac:dyDescent="0.25">
      <c r="A62" t="s">
        <v>3557</v>
      </c>
      <c r="B62" t="s">
        <v>3676</v>
      </c>
      <c r="C62" t="s">
        <v>1916</v>
      </c>
      <c r="D62">
        <v>480</v>
      </c>
      <c r="E62" t="str">
        <f>_xlfn.CONCAT(B62," (",F62,")")</f>
        <v>Άγιος Γεώργιος (Περιφερειακή Ενότητα Λασιθίου)</v>
      </c>
      <c r="F62" t="s">
        <v>22811</v>
      </c>
      <c r="G62" t="s">
        <v>25035</v>
      </c>
      <c r="H62">
        <f>VLOOKUP(E62,[1]!greece_raw__2[[Column2]:[LON]],2,FALSE)</f>
        <v>35.121428829400003</v>
      </c>
      <c r="I62">
        <f>VLOOKUP(E62,[1]!greece_raw__2[[Column2]:[LON]],3,FALSE)</f>
        <v>26.062023088499998</v>
      </c>
    </row>
    <row r="63" spans="1:9" x14ac:dyDescent="0.25">
      <c r="A63" t="s">
        <v>3557</v>
      </c>
      <c r="B63" t="s">
        <v>3676</v>
      </c>
      <c r="C63" t="s">
        <v>1916</v>
      </c>
      <c r="D63">
        <v>110</v>
      </c>
      <c r="E63" t="str">
        <f>_xlfn.CONCAT(B63," (",F63,")")</f>
        <v>Άγιος Γεώργιος (Περιφερειακή Ενότητα Χανίων)</v>
      </c>
      <c r="F63" t="s">
        <v>23758</v>
      </c>
      <c r="G63" t="s">
        <v>25466</v>
      </c>
      <c r="H63">
        <f>VLOOKUP(E63,[1]!greece_raw__2[[Column2]:[LON]],2,FALSE)</f>
        <v>35.494758577799999</v>
      </c>
      <c r="I63">
        <f>VLOOKUP(E63,[1]!greece_raw__2[[Column2]:[LON]],3,FALSE)</f>
        <v>23.610398570600001</v>
      </c>
    </row>
    <row r="64" spans="1:9" x14ac:dyDescent="0.25">
      <c r="A64" t="s">
        <v>3557</v>
      </c>
      <c r="B64" t="s">
        <v>3676</v>
      </c>
      <c r="C64" t="s">
        <v>1916</v>
      </c>
      <c r="D64">
        <v>87</v>
      </c>
      <c r="E64" t="str">
        <f>_xlfn.CONCAT(B64," (",F64,")")</f>
        <v>Άγιος Γεώργιος (Περιφερειακή Ενότητα Ρεθύμνου)</v>
      </c>
      <c r="F64" t="s">
        <v>23298</v>
      </c>
      <c r="G64" t="s">
        <v>25310</v>
      </c>
      <c r="H64">
        <f>VLOOKUP(E64,[1]!greece_raw__2[[Column2]:[LON]],2,FALSE)</f>
        <v>35.293383817399999</v>
      </c>
      <c r="I64">
        <f>VLOOKUP(E64,[1]!greece_raw__2[[Column2]:[LON]],3,FALSE)</f>
        <v>24.4555772209</v>
      </c>
    </row>
    <row r="65" spans="1:9" x14ac:dyDescent="0.25">
      <c r="A65" t="s">
        <v>3557</v>
      </c>
      <c r="B65" t="s">
        <v>3676</v>
      </c>
      <c r="C65" t="s">
        <v>1916</v>
      </c>
      <c r="D65">
        <v>70</v>
      </c>
      <c r="E65" t="str">
        <f>_xlfn.CONCAT(B65," (",F65,")")</f>
        <v>Άγιος Γεώργιος (Περιφερειακή Ενότητα Λασιθίου)</v>
      </c>
      <c r="F65" t="s">
        <v>22811</v>
      </c>
      <c r="G65" t="s">
        <v>25080</v>
      </c>
      <c r="H65">
        <f>VLOOKUP(E65,[1]!greece_raw__2[[Column2]:[LON]],2,FALSE)</f>
        <v>35.121428829400003</v>
      </c>
      <c r="I65">
        <f>VLOOKUP(E65,[1]!greece_raw__2[[Column2]:[LON]],3,FALSE)</f>
        <v>26.062023088499998</v>
      </c>
    </row>
    <row r="66" spans="1:9" x14ac:dyDescent="0.25">
      <c r="A66" t="s">
        <v>3557</v>
      </c>
      <c r="B66" t="s">
        <v>3676</v>
      </c>
      <c r="C66" t="s">
        <v>1916</v>
      </c>
      <c r="D66">
        <v>48</v>
      </c>
      <c r="E66" t="str">
        <f>_xlfn.CONCAT(B66," (",F66,")")</f>
        <v>Άγιος Γεώργιος (Περιφερειακή Ενότητα Ρεθύμνου)</v>
      </c>
      <c r="F66" t="s">
        <v>23298</v>
      </c>
      <c r="G66" t="s">
        <v>25288</v>
      </c>
      <c r="H66">
        <f>VLOOKUP(E66,[1]!greece_raw__2[[Column2]:[LON]],2,FALSE)</f>
        <v>35.293383817399999</v>
      </c>
      <c r="I66">
        <f>VLOOKUP(E66,[1]!greece_raw__2[[Column2]:[LON]],3,FALSE)</f>
        <v>24.4555772209</v>
      </c>
    </row>
    <row r="67" spans="1:9" x14ac:dyDescent="0.25">
      <c r="A67" t="s">
        <v>3557</v>
      </c>
      <c r="B67" t="s">
        <v>3676</v>
      </c>
      <c r="C67" t="s">
        <v>1916</v>
      </c>
      <c r="D67">
        <v>23</v>
      </c>
      <c r="E67" t="str">
        <f>_xlfn.CONCAT(B67," (",F67,")")</f>
        <v>Άγιος Γεώργιος (Περιφερειακή Ενότητα Λασιθίου)</v>
      </c>
      <c r="F67" t="s">
        <v>22811</v>
      </c>
      <c r="G67" t="s">
        <v>24984</v>
      </c>
      <c r="H67">
        <f>VLOOKUP(E67,[1]!greece_raw__2[[Column2]:[LON]],2,FALSE)</f>
        <v>35.121428829400003</v>
      </c>
      <c r="I67">
        <f>VLOOKUP(E67,[1]!greece_raw__2[[Column2]:[LON]],3,FALSE)</f>
        <v>26.062023088499998</v>
      </c>
    </row>
    <row r="68" spans="1:9" x14ac:dyDescent="0.25">
      <c r="A68" t="s">
        <v>3557</v>
      </c>
      <c r="B68" t="s">
        <v>3676</v>
      </c>
      <c r="C68" t="s">
        <v>1916</v>
      </c>
      <c r="D68">
        <v>15</v>
      </c>
      <c r="E68" t="str">
        <f>_xlfn.CONCAT(B68," (",F68,")")</f>
        <v>Άγιος Γεώργιος (Περιφερειακή Ενότητα Ρεθύμνου)</v>
      </c>
      <c r="F68" t="s">
        <v>23298</v>
      </c>
      <c r="G68" t="s">
        <v>25112</v>
      </c>
      <c r="H68">
        <f>VLOOKUP(E68,[1]!greece_raw__2[[Column2]:[LON]],2,FALSE)</f>
        <v>35.293383817399999</v>
      </c>
      <c r="I68">
        <f>VLOOKUP(E68,[1]!greece_raw__2[[Column2]:[LON]],3,FALSE)</f>
        <v>24.4555772209</v>
      </c>
    </row>
    <row r="69" spans="1:9" x14ac:dyDescent="0.25">
      <c r="A69" t="s">
        <v>3557</v>
      </c>
      <c r="B69" t="s">
        <v>3676</v>
      </c>
      <c r="C69" t="s">
        <v>1916</v>
      </c>
      <c r="D69">
        <v>14</v>
      </c>
      <c r="E69" t="str">
        <f>_xlfn.CONCAT(B69," (",F69,")")</f>
        <v>Άγιος Γεώργιος (Περιφερειακή Ενότητα Χανίων)</v>
      </c>
      <c r="F69" t="s">
        <v>23758</v>
      </c>
      <c r="G69" t="s">
        <v>25556</v>
      </c>
      <c r="H69">
        <f>VLOOKUP(E69,[1]!greece_raw__2[[Column2]:[LON]],2,FALSE)</f>
        <v>35.494758577799999</v>
      </c>
      <c r="I69">
        <f>VLOOKUP(E69,[1]!greece_raw__2[[Column2]:[LON]],3,FALSE)</f>
        <v>23.610398570600001</v>
      </c>
    </row>
    <row r="70" spans="1:9" x14ac:dyDescent="0.25">
      <c r="A70" t="s">
        <v>3557</v>
      </c>
      <c r="B70" t="s">
        <v>3676</v>
      </c>
      <c r="C70" t="s">
        <v>1916</v>
      </c>
      <c r="D70">
        <v>11</v>
      </c>
      <c r="E70" t="str">
        <f>_xlfn.CONCAT(B70," (",F70,")")</f>
        <v>Άγιος Γεώργιος (Περιφερειακή Ενότητα Λασιθίου)</v>
      </c>
      <c r="F70" t="s">
        <v>22811</v>
      </c>
      <c r="G70" t="s">
        <v>24901</v>
      </c>
      <c r="H70">
        <f>VLOOKUP(E70,[1]!greece_raw__2[[Column2]:[LON]],2,FALSE)</f>
        <v>35.121428829400003</v>
      </c>
      <c r="I70">
        <f>VLOOKUP(E70,[1]!greece_raw__2[[Column2]:[LON]],3,FALSE)</f>
        <v>26.062023088499998</v>
      </c>
    </row>
    <row r="71" spans="1:9" x14ac:dyDescent="0.25">
      <c r="A71" t="s">
        <v>3557</v>
      </c>
      <c r="B71" t="s">
        <v>3676</v>
      </c>
      <c r="C71" t="s">
        <v>1916</v>
      </c>
      <c r="D71">
        <v>4</v>
      </c>
      <c r="E71" t="str">
        <f>_xlfn.CONCAT(B71," (",F71,")")</f>
        <v>Άγιος Γεώργιος (Περιφερειακή Ενότητα Λασιθίου)</v>
      </c>
      <c r="F71" t="s">
        <v>22811</v>
      </c>
      <c r="G71" t="s">
        <v>25052</v>
      </c>
      <c r="H71">
        <f>VLOOKUP(E71,[1]!greece_raw__2[[Column2]:[LON]],2,FALSE)</f>
        <v>35.121428829400003</v>
      </c>
      <c r="I71">
        <f>VLOOKUP(E71,[1]!greece_raw__2[[Column2]:[LON]],3,FALSE)</f>
        <v>26.062023088499998</v>
      </c>
    </row>
    <row r="72" spans="1:9" x14ac:dyDescent="0.25">
      <c r="A72" t="s">
        <v>3557</v>
      </c>
      <c r="B72" t="s">
        <v>24712</v>
      </c>
      <c r="C72" t="s">
        <v>22427</v>
      </c>
      <c r="D72">
        <v>119</v>
      </c>
      <c r="E72" t="str">
        <f>_xlfn.CONCAT(B72," (",F72,")")</f>
        <v>Άγιος Γεώργιος ο Μεθυστής (Περιφερειακή Ενότητα Ηρακλείου)</v>
      </c>
      <c r="F72" t="s">
        <v>22028</v>
      </c>
      <c r="G72" t="s">
        <v>24711</v>
      </c>
      <c r="H72">
        <f>VLOOKUP(E72,[1]!greece_raw__2[[Column2]:[LON]],2,FALSE)</f>
        <v>35.297846760200002</v>
      </c>
      <c r="I72">
        <f>VLOOKUP(E72,[1]!greece_raw__2[[Column2]:[LON]],3,FALSE)</f>
        <v>25.0480620497</v>
      </c>
    </row>
    <row r="73" spans="1:9" x14ac:dyDescent="0.25">
      <c r="A73" t="s">
        <v>3557</v>
      </c>
      <c r="B73" t="s">
        <v>4006</v>
      </c>
      <c r="C73" t="s">
        <v>2590</v>
      </c>
      <c r="D73">
        <v>182</v>
      </c>
      <c r="E73" t="str">
        <f>_xlfn.CONCAT(B73," (",F73,")")</f>
        <v>Άγιος Δημήτριος (Περιφερειακή Ενότητα Ρεθύμνου)</v>
      </c>
      <c r="F73" t="s">
        <v>23298</v>
      </c>
      <c r="G73" t="s">
        <v>25254</v>
      </c>
      <c r="H73">
        <f>VLOOKUP(E73,[1]!greece_raw__2[[Column2]:[LON]],2,FALSE)</f>
        <v>35.350711713800003</v>
      </c>
      <c r="I73">
        <f>VLOOKUP(E73,[1]!greece_raw__2[[Column2]:[LON]],3,FALSE)</f>
        <v>24.5726522828</v>
      </c>
    </row>
    <row r="74" spans="1:9" x14ac:dyDescent="0.25">
      <c r="A74" t="s">
        <v>3557</v>
      </c>
      <c r="B74" t="s">
        <v>4006</v>
      </c>
      <c r="C74" t="s">
        <v>2590</v>
      </c>
      <c r="D74">
        <v>51</v>
      </c>
      <c r="E74" t="str">
        <f>_xlfn.CONCAT(B74," (",F74,")")</f>
        <v>Άγιος Δημήτριος (Περιφερειακή Ενότητα Ηρακλείου)</v>
      </c>
      <c r="F74" t="s">
        <v>22028</v>
      </c>
      <c r="G74" t="s">
        <v>24711</v>
      </c>
      <c r="H74">
        <f>VLOOKUP(E74,[1]!greece_raw__2[[Column2]:[LON]],2,FALSE)</f>
        <v>35.004153694499998</v>
      </c>
      <c r="I74">
        <f>VLOOKUP(E74,[1]!greece_raw__2[[Column2]:[LON]],3,FALSE)</f>
        <v>25.484505711000001</v>
      </c>
    </row>
    <row r="75" spans="1:9" x14ac:dyDescent="0.25">
      <c r="A75" t="s">
        <v>3557</v>
      </c>
      <c r="B75" t="s">
        <v>4006</v>
      </c>
      <c r="C75" t="s">
        <v>2590</v>
      </c>
      <c r="D75">
        <v>4</v>
      </c>
      <c r="E75" t="str">
        <f>_xlfn.CONCAT(B75," (",F75,")")</f>
        <v>Άγιος Δημήτριος (Περιφερειακή Ενότητα Ηρακλείου)</v>
      </c>
      <c r="F75" t="s">
        <v>22028</v>
      </c>
      <c r="G75" t="s">
        <v>24568</v>
      </c>
      <c r="H75">
        <f>VLOOKUP(E75,[1]!greece_raw__2[[Column2]:[LON]],2,FALSE)</f>
        <v>35.004153694499998</v>
      </c>
      <c r="I75">
        <f>VLOOKUP(E75,[1]!greece_raw__2[[Column2]:[LON]],3,FALSE)</f>
        <v>25.484505711000001</v>
      </c>
    </row>
    <row r="76" spans="1:9" x14ac:dyDescent="0.25">
      <c r="A76" t="s">
        <v>3557</v>
      </c>
      <c r="B76" t="s">
        <v>6889</v>
      </c>
      <c r="C76" t="s">
        <v>5275</v>
      </c>
      <c r="D76">
        <v>662</v>
      </c>
      <c r="E76" t="str">
        <f>_xlfn.CONCAT(B76," (",F76,")")</f>
        <v>Άγιος Θωμάς (Περιφερειακή Ενότητα Ηρακλείου)</v>
      </c>
      <c r="F76" t="s">
        <v>22028</v>
      </c>
      <c r="G76" t="s">
        <v>24606</v>
      </c>
      <c r="H76">
        <f>VLOOKUP(E76,[1]!greece_raw__2[[Column2]:[LON]],2,FALSE)</f>
        <v>35.145500140300001</v>
      </c>
      <c r="I76">
        <f>VLOOKUP(E76,[1]!greece_raw__2[[Column2]:[LON]],3,FALSE)</f>
        <v>25.033918771</v>
      </c>
    </row>
    <row r="77" spans="1:9" x14ac:dyDescent="0.25">
      <c r="A77" t="s">
        <v>3557</v>
      </c>
      <c r="B77" t="s">
        <v>4059</v>
      </c>
      <c r="C77" t="s">
        <v>2710</v>
      </c>
      <c r="D77">
        <v>234</v>
      </c>
      <c r="E77" t="str">
        <f>_xlfn.CONCAT(B77," (",F77,")")</f>
        <v>Άγιος Ιωάννης (Περιφερειακή Ενότητα Ηρακλείου)</v>
      </c>
      <c r="F77" t="s">
        <v>22028</v>
      </c>
      <c r="G77" t="s">
        <v>24885</v>
      </c>
      <c r="H77">
        <f>VLOOKUP(E77,[1]!greece_raw__2[[Column2]:[LON]],2,FALSE)</f>
        <v>34.985610627699998</v>
      </c>
      <c r="I77">
        <f>VLOOKUP(E77,[1]!greece_raw__2[[Column2]:[LON]],3,FALSE)</f>
        <v>25.332582043199999</v>
      </c>
    </row>
    <row r="78" spans="1:9" x14ac:dyDescent="0.25">
      <c r="A78" t="s">
        <v>3557</v>
      </c>
      <c r="B78" t="s">
        <v>4059</v>
      </c>
      <c r="C78" t="s">
        <v>2710</v>
      </c>
      <c r="D78">
        <v>95</v>
      </c>
      <c r="E78" t="str">
        <f>_xlfn.CONCAT(B78," (",F78,")")</f>
        <v>Άγιος Ιωάννης (Περιφερειακή Ενότητα Ηρακλείου)</v>
      </c>
      <c r="F78" t="s">
        <v>22028</v>
      </c>
      <c r="G78" t="s">
        <v>24690</v>
      </c>
      <c r="H78">
        <f>VLOOKUP(E78,[1]!greece_raw__2[[Column2]:[LON]],2,FALSE)</f>
        <v>34.985610627699998</v>
      </c>
      <c r="I78">
        <f>VLOOKUP(E78,[1]!greece_raw__2[[Column2]:[LON]],3,FALSE)</f>
        <v>25.332582043199999</v>
      </c>
    </row>
    <row r="79" spans="1:9" x14ac:dyDescent="0.25">
      <c r="A79" t="s">
        <v>3557</v>
      </c>
      <c r="B79" t="s">
        <v>4059</v>
      </c>
      <c r="C79" t="s">
        <v>2710</v>
      </c>
      <c r="D79">
        <v>92</v>
      </c>
      <c r="E79" t="str">
        <f>_xlfn.CONCAT(B79," (",F79,")")</f>
        <v>Άγιος Ιωάννης (Περιφερειακή Ενότητα Ρεθύμνου)</v>
      </c>
      <c r="F79" t="s">
        <v>23298</v>
      </c>
      <c r="G79" t="s">
        <v>25161</v>
      </c>
      <c r="H79">
        <f>VLOOKUP(E79,[1]!greece_raw__2[[Column2]:[LON]],2,FALSE)</f>
        <v>35.169611218</v>
      </c>
      <c r="I79">
        <f>VLOOKUP(E79,[1]!greece_raw__2[[Column2]:[LON]],3,FALSE)</f>
        <v>24.706982267099999</v>
      </c>
    </row>
    <row r="80" spans="1:9" x14ac:dyDescent="0.25">
      <c r="A80" t="s">
        <v>3557</v>
      </c>
      <c r="B80" t="s">
        <v>4059</v>
      </c>
      <c r="C80" t="s">
        <v>2710</v>
      </c>
      <c r="D80">
        <v>75</v>
      </c>
      <c r="E80" t="str">
        <f>_xlfn.CONCAT(B80," (",F80,")")</f>
        <v>Άγιος Ιωάννης (Περιφερειακή Ενότητα Ηρακλείου)</v>
      </c>
      <c r="F80" t="s">
        <v>22028</v>
      </c>
      <c r="G80" t="s">
        <v>24638</v>
      </c>
      <c r="H80">
        <f>VLOOKUP(E80,[1]!greece_raw__2[[Column2]:[LON]],2,FALSE)</f>
        <v>34.985610627699998</v>
      </c>
      <c r="I80">
        <f>VLOOKUP(E80,[1]!greece_raw__2[[Column2]:[LON]],3,FALSE)</f>
        <v>25.332582043199999</v>
      </c>
    </row>
    <row r="81" spans="1:9" x14ac:dyDescent="0.25">
      <c r="A81" t="s">
        <v>3557</v>
      </c>
      <c r="B81" t="s">
        <v>4059</v>
      </c>
      <c r="C81" t="s">
        <v>2710</v>
      </c>
      <c r="D81">
        <v>74</v>
      </c>
      <c r="E81" t="str">
        <f>_xlfn.CONCAT(B81," (",F81,")")</f>
        <v>Άγιος Ιωάννης (Περιφερειακή Ενότητα Ρεθύμνου)</v>
      </c>
      <c r="F81" t="s">
        <v>23298</v>
      </c>
      <c r="G81" t="s">
        <v>25227</v>
      </c>
      <c r="H81">
        <f>VLOOKUP(E81,[1]!greece_raw__2[[Column2]:[LON]],2,FALSE)</f>
        <v>35.169611218</v>
      </c>
      <c r="I81">
        <f>VLOOKUP(E81,[1]!greece_raw__2[[Column2]:[LON]],3,FALSE)</f>
        <v>24.706982267099999</v>
      </c>
    </row>
    <row r="82" spans="1:9" x14ac:dyDescent="0.25">
      <c r="A82" t="s">
        <v>3557</v>
      </c>
      <c r="B82" t="s">
        <v>4059</v>
      </c>
      <c r="C82" t="s">
        <v>2710</v>
      </c>
      <c r="D82">
        <v>72</v>
      </c>
      <c r="E82" t="str">
        <f>_xlfn.CONCAT(B82," (",F82,")")</f>
        <v>Άγιος Ιωάννης (Περιφερειακή Ενότητα Ηρακλείου)</v>
      </c>
      <c r="F82" t="s">
        <v>22028</v>
      </c>
      <c r="G82" t="s">
        <v>24854</v>
      </c>
      <c r="H82">
        <f>VLOOKUP(E82,[1]!greece_raw__2[[Column2]:[LON]],2,FALSE)</f>
        <v>34.985610627699998</v>
      </c>
      <c r="I82">
        <f>VLOOKUP(E82,[1]!greece_raw__2[[Column2]:[LON]],3,FALSE)</f>
        <v>25.332582043199999</v>
      </c>
    </row>
    <row r="83" spans="1:9" x14ac:dyDescent="0.25">
      <c r="A83" t="s">
        <v>3557</v>
      </c>
      <c r="B83" t="s">
        <v>4059</v>
      </c>
      <c r="C83" t="s">
        <v>2710</v>
      </c>
      <c r="D83">
        <v>71</v>
      </c>
      <c r="E83" t="str">
        <f>_xlfn.CONCAT(B83," (",F83,")")</f>
        <v>Άγιος Ιωάννης (Περιφερειακή Ενότητα Ρεθύμνου)</v>
      </c>
      <c r="F83" t="s">
        <v>23298</v>
      </c>
      <c r="G83" t="s">
        <v>25137</v>
      </c>
      <c r="H83">
        <f>VLOOKUP(E83,[1]!greece_raw__2[[Column2]:[LON]],2,FALSE)</f>
        <v>35.169611218</v>
      </c>
      <c r="I83">
        <f>VLOOKUP(E83,[1]!greece_raw__2[[Column2]:[LON]],3,FALSE)</f>
        <v>24.706982267099999</v>
      </c>
    </row>
    <row r="84" spans="1:9" x14ac:dyDescent="0.25">
      <c r="A84" t="s">
        <v>3557</v>
      </c>
      <c r="B84" t="s">
        <v>4059</v>
      </c>
      <c r="C84" t="s">
        <v>2710</v>
      </c>
      <c r="D84">
        <v>60</v>
      </c>
      <c r="E84" t="str">
        <f>_xlfn.CONCAT(B84," (",F84,")")</f>
        <v>Άγιος Ιωάννης (Περιφερειακή Ενότητα Ηρακλείου)</v>
      </c>
      <c r="F84" t="s">
        <v>22028</v>
      </c>
      <c r="G84" t="s">
        <v>24837</v>
      </c>
      <c r="H84">
        <f>VLOOKUP(E84,[1]!greece_raw__2[[Column2]:[LON]],2,FALSE)</f>
        <v>34.985610627699998</v>
      </c>
      <c r="I84">
        <f>VLOOKUP(E84,[1]!greece_raw__2[[Column2]:[LON]],3,FALSE)</f>
        <v>25.332582043199999</v>
      </c>
    </row>
    <row r="85" spans="1:9" x14ac:dyDescent="0.25">
      <c r="A85" t="s">
        <v>3557</v>
      </c>
      <c r="B85" t="s">
        <v>4059</v>
      </c>
      <c r="C85" t="s">
        <v>2710</v>
      </c>
      <c r="D85">
        <v>34</v>
      </c>
      <c r="E85" t="str">
        <f>_xlfn.CONCAT(B85," (",F85,")")</f>
        <v>Άγιος Ιωάννης (Περιφερειακή Ενότητα Ηρακλείου)</v>
      </c>
      <c r="F85" t="s">
        <v>22028</v>
      </c>
      <c r="G85" t="s">
        <v>24568</v>
      </c>
      <c r="H85">
        <f>VLOOKUP(E85,[1]!greece_raw__2[[Column2]:[LON]],2,FALSE)</f>
        <v>34.985610627699998</v>
      </c>
      <c r="I85">
        <f>VLOOKUP(E85,[1]!greece_raw__2[[Column2]:[LON]],3,FALSE)</f>
        <v>25.332582043199999</v>
      </c>
    </row>
    <row r="86" spans="1:9" x14ac:dyDescent="0.25">
      <c r="A86" t="s">
        <v>3557</v>
      </c>
      <c r="B86" t="s">
        <v>4059</v>
      </c>
      <c r="C86" t="s">
        <v>2710</v>
      </c>
      <c r="D86">
        <v>24</v>
      </c>
      <c r="E86" t="str">
        <f>_xlfn.CONCAT(B86," (",F86,")")</f>
        <v>Άγιος Ιωάννης (Περιφερειακή Ενότητα Χανίων)</v>
      </c>
      <c r="F86" t="s">
        <v>23758</v>
      </c>
      <c r="G86" t="s">
        <v>25629</v>
      </c>
      <c r="H86">
        <f>VLOOKUP(E86,[1]!greece_raw__2[[Column2]:[LON]],2,FALSE)</f>
        <v>35.2280881557</v>
      </c>
      <c r="I86">
        <f>VLOOKUP(E86,[1]!greece_raw__2[[Column2]:[LON]],3,FALSE)</f>
        <v>24.018610281200001</v>
      </c>
    </row>
    <row r="87" spans="1:9" x14ac:dyDescent="0.25">
      <c r="A87" t="s">
        <v>3557</v>
      </c>
      <c r="B87" t="s">
        <v>4059</v>
      </c>
      <c r="C87" t="s">
        <v>2710</v>
      </c>
      <c r="D87">
        <v>8</v>
      </c>
      <c r="E87" t="str">
        <f>_xlfn.CONCAT(B87," (",F87,")")</f>
        <v>Άγιος Ιωάννης (Περιφερειακή Ενότητα Λασιθίου)</v>
      </c>
      <c r="F87" t="s">
        <v>22811</v>
      </c>
      <c r="G87" t="s">
        <v>24984</v>
      </c>
      <c r="H87">
        <f>VLOOKUP(E87,[1]!greece_raw__2[[Column2]:[LON]],2,FALSE)</f>
        <v>35.051411077200001</v>
      </c>
      <c r="I87">
        <f>VLOOKUP(E87,[1]!greece_raw__2[[Column2]:[LON]],3,FALSE)</f>
        <v>25.847983966299999</v>
      </c>
    </row>
    <row r="88" spans="1:9" x14ac:dyDescent="0.25">
      <c r="A88" t="s">
        <v>3557</v>
      </c>
      <c r="B88" t="s">
        <v>4059</v>
      </c>
      <c r="C88" t="s">
        <v>2710</v>
      </c>
      <c r="D88">
        <v>4</v>
      </c>
      <c r="E88" t="str">
        <f>_xlfn.CONCAT(B88," (",F88,")")</f>
        <v>Άγιος Ιωάννης (Περιφερειακή Ενότητα Λασιθίου)</v>
      </c>
      <c r="F88" t="s">
        <v>22811</v>
      </c>
      <c r="G88" t="s">
        <v>24901</v>
      </c>
      <c r="H88">
        <f>VLOOKUP(E88,[1]!greece_raw__2[[Column2]:[LON]],2,FALSE)</f>
        <v>35.051411077200001</v>
      </c>
      <c r="I88">
        <f>VLOOKUP(E88,[1]!greece_raw__2[[Column2]:[LON]],3,FALSE)</f>
        <v>25.847983966299999</v>
      </c>
    </row>
    <row r="89" spans="1:9" x14ac:dyDescent="0.25">
      <c r="A89" t="s">
        <v>3557</v>
      </c>
      <c r="B89" t="s">
        <v>24618</v>
      </c>
      <c r="C89" t="s">
        <v>22231</v>
      </c>
      <c r="D89">
        <v>123</v>
      </c>
      <c r="E89" t="str">
        <f>_xlfn.CONCAT(B89," (",F89,")")</f>
        <v>Άγιος Κύριλλος (Περιφερειακή Ενότητα Ηρακλείου)</v>
      </c>
      <c r="F89" t="s">
        <v>22028</v>
      </c>
      <c r="G89" t="s">
        <v>24617</v>
      </c>
      <c r="H89">
        <f>VLOOKUP(E89,[1]!greece_raw__2[[Column2]:[LON]],2,FALSE)</f>
        <v>34.976258290700002</v>
      </c>
      <c r="I89">
        <f>VLOOKUP(E89,[1]!greece_raw__2[[Column2]:[LON]],3,FALSE)</f>
        <v>24.910311096099999</v>
      </c>
    </row>
    <row r="90" spans="1:9" x14ac:dyDescent="0.25">
      <c r="A90" t="s">
        <v>3557</v>
      </c>
      <c r="B90" t="s">
        <v>3735</v>
      </c>
      <c r="C90" t="s">
        <v>2028</v>
      </c>
      <c r="D90">
        <v>152</v>
      </c>
      <c r="E90" t="str">
        <f>_xlfn.CONCAT(B90," (",F90,")")</f>
        <v>Άγιος Κωνσταντίνος (Περιφερειακή Ενότητα Ρεθύμνου)</v>
      </c>
      <c r="F90" t="s">
        <v>23298</v>
      </c>
      <c r="G90" t="s">
        <v>25288</v>
      </c>
      <c r="H90">
        <f>VLOOKUP(E90,[1]!greece_raw__2[[Column2]:[LON]],2,FALSE)</f>
        <v>35.295741354900002</v>
      </c>
      <c r="I90">
        <f>VLOOKUP(E90,[1]!greece_raw__2[[Column2]:[LON]],3,FALSE)</f>
        <v>24.3658786582</v>
      </c>
    </row>
    <row r="91" spans="1:9" x14ac:dyDescent="0.25">
      <c r="A91" t="s">
        <v>3557</v>
      </c>
      <c r="B91" t="s">
        <v>3735</v>
      </c>
      <c r="C91" t="s">
        <v>2028</v>
      </c>
      <c r="D91">
        <v>96</v>
      </c>
      <c r="E91" t="str">
        <f>_xlfn.CONCAT(B91," (",F91,")")</f>
        <v>Άγιος Κωνσταντίνος (Περιφερειακή Ενότητα Λασιθίου)</v>
      </c>
      <c r="F91" t="s">
        <v>22811</v>
      </c>
      <c r="G91" t="s">
        <v>25035</v>
      </c>
      <c r="H91">
        <f>VLOOKUP(E91,[1]!greece_raw__2[[Column2]:[LON]],2,FALSE)</f>
        <v>35.1722065684</v>
      </c>
      <c r="I91">
        <f>VLOOKUP(E91,[1]!greece_raw__2[[Column2]:[LON]],3,FALSE)</f>
        <v>25.501292213300001</v>
      </c>
    </row>
    <row r="92" spans="1:9" x14ac:dyDescent="0.25">
      <c r="A92" t="s">
        <v>3557</v>
      </c>
      <c r="B92" t="s">
        <v>3735</v>
      </c>
      <c r="C92" t="s">
        <v>2028</v>
      </c>
      <c r="D92">
        <v>3</v>
      </c>
      <c r="E92" t="str">
        <f>_xlfn.CONCAT(B92," (",F92,")")</f>
        <v>Άγιος Κωνσταντίνος (Περιφερειακή Ενότητα Λασιθίου)</v>
      </c>
      <c r="F92" t="s">
        <v>22811</v>
      </c>
      <c r="G92" t="s">
        <v>12049</v>
      </c>
      <c r="H92">
        <f>VLOOKUP(E92,[1]!greece_raw__2[[Column2]:[LON]],2,FALSE)</f>
        <v>35.1722065684</v>
      </c>
      <c r="I92">
        <f>VLOOKUP(E92,[1]!greece_raw__2[[Column2]:[LON]],3,FALSE)</f>
        <v>25.501292213300001</v>
      </c>
    </row>
    <row r="93" spans="1:9" x14ac:dyDescent="0.25">
      <c r="A93" t="s">
        <v>3557</v>
      </c>
      <c r="B93" t="s">
        <v>16429</v>
      </c>
      <c r="C93" t="s">
        <v>14469</v>
      </c>
      <c r="D93">
        <v>213</v>
      </c>
      <c r="E93" t="str">
        <f>_xlfn.CONCAT(B93," (",F93,")")</f>
        <v>Άγιος Μάμας (Περιφερειακή Ενότητα Ρεθύμνου)</v>
      </c>
      <c r="F93" t="s">
        <v>23298</v>
      </c>
      <c r="G93" t="s">
        <v>25191</v>
      </c>
      <c r="H93">
        <f>VLOOKUP(E93,[1]!greece_raw__2[[Column2]:[LON]],2,FALSE)</f>
        <v>35.321244634899998</v>
      </c>
      <c r="I93">
        <f>VLOOKUP(E93,[1]!greece_raw__2[[Column2]:[LON]],3,FALSE)</f>
        <v>24.759462595599999</v>
      </c>
    </row>
    <row r="94" spans="1:9" x14ac:dyDescent="0.25">
      <c r="A94" t="s">
        <v>3557</v>
      </c>
      <c r="B94" t="s">
        <v>8890</v>
      </c>
      <c r="C94" t="s">
        <v>7955</v>
      </c>
      <c r="D94">
        <v>28</v>
      </c>
      <c r="E94" t="str">
        <f>_xlfn.CONCAT(B94," (",F94,")")</f>
        <v>Άγιος Μάρκος (Περιφερειακή Ενότητα Ηρακλείου)</v>
      </c>
      <c r="F94" t="s">
        <v>22028</v>
      </c>
      <c r="G94" t="s">
        <v>24813</v>
      </c>
      <c r="H94">
        <f>VLOOKUP(E94,[1]!greece_raw__2[[Column2]:[LON]],2,FALSE)</f>
        <v>34.927086708099999</v>
      </c>
      <c r="I94">
        <f>VLOOKUP(E94,[1]!greece_raw__2[[Column2]:[LON]],3,FALSE)</f>
        <v>24.7977857562</v>
      </c>
    </row>
    <row r="95" spans="1:9" x14ac:dyDescent="0.25">
      <c r="A95" t="s">
        <v>3557</v>
      </c>
      <c r="B95" t="s">
        <v>24664</v>
      </c>
      <c r="C95" t="s">
        <v>22331</v>
      </c>
      <c r="D95">
        <v>604</v>
      </c>
      <c r="E95" t="str">
        <f>_xlfn.CONCAT(B95," (",F95,")")</f>
        <v>Άγιος Μύρων (Περιφερειακή Ενότητα Ηρακλείου)</v>
      </c>
      <c r="F95" t="s">
        <v>22028</v>
      </c>
      <c r="G95" t="s">
        <v>24665</v>
      </c>
      <c r="H95">
        <f>VLOOKUP(E95,[1]!greece_raw__2[[Column2]:[LON]],2,FALSE)</f>
        <v>35.2295767381</v>
      </c>
      <c r="I95">
        <f>VLOOKUP(E95,[1]!greece_raw__2[[Column2]:[LON]],3,FALSE)</f>
        <v>25.026864574299999</v>
      </c>
    </row>
    <row r="96" spans="1:9" x14ac:dyDescent="0.25">
      <c r="A96" t="s">
        <v>3557</v>
      </c>
      <c r="B96" t="s">
        <v>18228</v>
      </c>
      <c r="C96" t="s">
        <v>17558</v>
      </c>
      <c r="D96">
        <v>55</v>
      </c>
      <c r="E96" t="str">
        <f>_xlfn.CONCAT(B96," (",F96,")")</f>
        <v>Άγιος Νεκτάριος (Περιφερειακή Ενότητα Χανίων)</v>
      </c>
      <c r="F96" t="s">
        <v>23758</v>
      </c>
      <c r="G96" t="s">
        <v>25629</v>
      </c>
      <c r="H96">
        <f>VLOOKUP(E96,[1]!greece_raw__2[[Column2]:[LON]],2,FALSE)</f>
        <v>35.2016035483</v>
      </c>
      <c r="I96">
        <f>VLOOKUP(E96,[1]!greece_raw__2[[Column2]:[LON]],3,FALSE)</f>
        <v>24.213707383599999</v>
      </c>
    </row>
    <row r="97" spans="1:9" x14ac:dyDescent="0.25">
      <c r="A97" t="s">
        <v>3557</v>
      </c>
      <c r="B97" t="s">
        <v>9189</v>
      </c>
      <c r="C97" t="s">
        <v>8616</v>
      </c>
      <c r="D97">
        <v>4</v>
      </c>
      <c r="E97" t="str">
        <f>_xlfn.CONCAT(B97," (",F97,")")</f>
        <v>Άγιος Νικήτας (Περιφερειακή Ενότητα Ηρακλείου)</v>
      </c>
      <c r="F97" t="s">
        <v>22028</v>
      </c>
      <c r="G97" t="s">
        <v>24529</v>
      </c>
      <c r="H97">
        <f>VLOOKUP(E97,[1]!greece_raw__2[[Column2]:[LON]],2,FALSE)</f>
        <v>34.9819777899</v>
      </c>
      <c r="I97">
        <f>VLOOKUP(E97,[1]!greece_raw__2[[Column2]:[LON]],3,FALSE)</f>
        <v>25.283907583800001</v>
      </c>
    </row>
    <row r="98" spans="1:9" x14ac:dyDescent="0.25">
      <c r="A98" t="s">
        <v>3557</v>
      </c>
      <c r="B98" t="s">
        <v>3941</v>
      </c>
      <c r="C98" t="s">
        <v>2460</v>
      </c>
      <c r="D98">
        <v>11458</v>
      </c>
      <c r="E98" t="str">
        <f>_xlfn.CONCAT(B98," (",F98,")")</f>
        <v>Άγιος Νικόλαος (Περιφερειακή Ενότητα Λασιθίου)</v>
      </c>
      <c r="F98" t="s">
        <v>22811</v>
      </c>
      <c r="G98" t="s">
        <v>24901</v>
      </c>
      <c r="H98">
        <f>VLOOKUP(E98,[1]!greece_raw__2[[Column2]:[LON]],2,FALSE)</f>
        <v>35.187286290099998</v>
      </c>
      <c r="I98">
        <f>VLOOKUP(E98,[1]!greece_raw__2[[Column2]:[LON]],3,FALSE)</f>
        <v>25.715542244400002</v>
      </c>
    </row>
    <row r="99" spans="1:9" x14ac:dyDescent="0.25">
      <c r="A99" t="s">
        <v>3557</v>
      </c>
      <c r="B99" t="s">
        <v>3941</v>
      </c>
      <c r="C99" t="s">
        <v>2460</v>
      </c>
      <c r="D99">
        <v>135</v>
      </c>
      <c r="E99" t="str">
        <f>_xlfn.CONCAT(B99," (",F99,")")</f>
        <v>Άγιος Νικόλαος (Περιφερειακή Ενότητα Ρεθύμνου)</v>
      </c>
      <c r="F99" t="s">
        <v>23298</v>
      </c>
      <c r="G99" t="s">
        <v>25254</v>
      </c>
      <c r="H99">
        <f>VLOOKUP(E99,[1]!greece_raw__2[[Column2]:[LON]],2,FALSE)</f>
        <v>35.373203120200003</v>
      </c>
      <c r="I99">
        <f>VLOOKUP(E99,[1]!greece_raw__2[[Column2]:[LON]],3,FALSE)</f>
        <v>24.6132873016</v>
      </c>
    </row>
    <row r="100" spans="1:9" x14ac:dyDescent="0.25">
      <c r="A100" t="s">
        <v>3557</v>
      </c>
      <c r="B100" t="s">
        <v>3941</v>
      </c>
      <c r="C100" t="s">
        <v>2460</v>
      </c>
      <c r="D100">
        <v>2</v>
      </c>
      <c r="E100" t="str">
        <f>_xlfn.CONCAT(B100," (",F100,")")</f>
        <v>Άγιος Νικόλαος (Περιφερειακή Ενότητα Ηρακλείου)</v>
      </c>
      <c r="F100" t="s">
        <v>22028</v>
      </c>
      <c r="G100" t="s">
        <v>24568</v>
      </c>
      <c r="H100">
        <f>VLOOKUP(E100,[1]!greece_raw__2[[Column2]:[LON]],2,FALSE)</f>
        <v>35.0085237662</v>
      </c>
      <c r="I100">
        <f>VLOOKUP(E100,[1]!greece_raw__2[[Column2]:[LON]],3,FALSE)</f>
        <v>25.411630636799998</v>
      </c>
    </row>
    <row r="101" spans="1:9" x14ac:dyDescent="0.25">
      <c r="A101" t="s">
        <v>3557</v>
      </c>
      <c r="B101" t="s">
        <v>8746</v>
      </c>
      <c r="C101" t="s">
        <v>7662</v>
      </c>
      <c r="D101">
        <v>116</v>
      </c>
      <c r="E101" t="str">
        <f>_xlfn.CONCAT(B101," (",F101,")")</f>
        <v>Άγιος Παντελεήμων (Περιφερειακή Ενότητα Λασιθίου)</v>
      </c>
      <c r="F101" t="s">
        <v>22811</v>
      </c>
      <c r="G101" t="s">
        <v>25020</v>
      </c>
      <c r="H101">
        <f>VLOOKUP(E101,[1]!greece_raw__2[[Column2]:[LON]],2,FALSE)</f>
        <v>35.082727568400003</v>
      </c>
      <c r="I101">
        <f>VLOOKUP(E101,[1]!greece_raw__2[[Column2]:[LON]],3,FALSE)</f>
        <v>26.091500966600002</v>
      </c>
    </row>
    <row r="102" spans="1:9" x14ac:dyDescent="0.25">
      <c r="A102" t="s">
        <v>24532</v>
      </c>
      <c r="B102" t="s">
        <v>8746</v>
      </c>
      <c r="C102" t="s">
        <v>22053</v>
      </c>
      <c r="D102">
        <v>9</v>
      </c>
      <c r="E102" t="str">
        <f>_xlfn.CONCAT(B102," (",F102,")")</f>
        <v>Άγιος Παντελεήμων (Περιφερειακή Ενότητα Ηρακλείου)</v>
      </c>
      <c r="F102" t="s">
        <v>22028</v>
      </c>
      <c r="G102" t="s">
        <v>24529</v>
      </c>
      <c r="H102">
        <f>VLOOKUP(E102,[1]!greece_raw__2[[Column2]:[LON]],2,FALSE)</f>
        <v>34.983206038699997</v>
      </c>
      <c r="I102">
        <f>VLOOKUP(E102,[1]!greece_raw__2[[Column2]:[LON]],3,FALSE)</f>
        <v>25.2811173156</v>
      </c>
    </row>
    <row r="103" spans="1:9" x14ac:dyDescent="0.25">
      <c r="A103" t="s">
        <v>3557</v>
      </c>
      <c r="B103" t="s">
        <v>19580</v>
      </c>
      <c r="C103" t="s">
        <v>18695</v>
      </c>
      <c r="D103">
        <v>29</v>
      </c>
      <c r="E103" t="str">
        <f>_xlfn.CONCAT(B103," (",F103,")")</f>
        <v>Άγιος Παύλος (Περιφερειακή Ενότητα Ρεθύμνου)</v>
      </c>
      <c r="F103" t="s">
        <v>23298</v>
      </c>
      <c r="G103" t="s">
        <v>25112</v>
      </c>
      <c r="H103">
        <f>VLOOKUP(E103,[1]!greece_raw__2[[Column2]:[LON]],2,FALSE)</f>
        <v>35.100234313000001</v>
      </c>
      <c r="I103">
        <f>VLOOKUP(E103,[1]!greece_raw__2[[Column2]:[LON]],3,FALSE)</f>
        <v>24.560362896000001</v>
      </c>
    </row>
    <row r="104" spans="1:9" x14ac:dyDescent="0.25">
      <c r="A104" t="s">
        <v>3557</v>
      </c>
      <c r="B104" t="s">
        <v>21979</v>
      </c>
      <c r="C104" t="s">
        <v>21359</v>
      </c>
      <c r="D104">
        <v>111</v>
      </c>
      <c r="E104" t="str">
        <f>_xlfn.CONCAT(B104," (",F104,")")</f>
        <v>Άγιος Ρωμανός (Περιφερειακή Ενότητα Ηρακλείου)</v>
      </c>
      <c r="F104" t="s">
        <v>22028</v>
      </c>
      <c r="G104" t="s">
        <v>24854</v>
      </c>
      <c r="H104">
        <f>VLOOKUP(E104,[1]!greece_raw__2[[Column2]:[LON]],2,FALSE)</f>
        <v>35.310809757299999</v>
      </c>
      <c r="I104">
        <f>VLOOKUP(E104,[1]!greece_raw__2[[Column2]:[LON]],3,FALSE)</f>
        <v>25.213248720599999</v>
      </c>
    </row>
    <row r="105" spans="1:9" x14ac:dyDescent="0.25">
      <c r="A105" t="s">
        <v>3557</v>
      </c>
      <c r="B105" t="s">
        <v>6876</v>
      </c>
      <c r="C105" t="s">
        <v>5245</v>
      </c>
      <c r="D105">
        <v>24</v>
      </c>
      <c r="E105" t="str">
        <f>_xlfn.CONCAT(B105," (",F105,")")</f>
        <v>Άγιος Σπυρίδων (Περιφερειακή Ενότητα Λασιθίου)</v>
      </c>
      <c r="F105" t="s">
        <v>22811</v>
      </c>
      <c r="G105" t="s">
        <v>25080</v>
      </c>
      <c r="H105">
        <f>VLOOKUP(E105,[1]!greece_raw__2[[Column2]:[LON]],2,FALSE)</f>
        <v>35.110886526400002</v>
      </c>
      <c r="I105">
        <f>VLOOKUP(E105,[1]!greece_raw__2[[Column2]:[LON]],3,FALSE)</f>
        <v>26.080159503099999</v>
      </c>
    </row>
    <row r="106" spans="1:9" x14ac:dyDescent="0.25">
      <c r="A106" t="s">
        <v>3557</v>
      </c>
      <c r="B106" t="s">
        <v>6593</v>
      </c>
      <c r="C106" t="s">
        <v>4666</v>
      </c>
      <c r="D106">
        <v>130</v>
      </c>
      <c r="E106" t="str">
        <f>_xlfn.CONCAT(B106," (",F106,")")</f>
        <v>Άγιος Στέφανος (Περιφερειακή Ενότητα Λασιθίου)</v>
      </c>
      <c r="F106" t="s">
        <v>22811</v>
      </c>
      <c r="G106" t="s">
        <v>25020</v>
      </c>
      <c r="H106">
        <f>VLOOKUP(E106,[1]!greece_raw__2[[Column2]:[LON]],2,FALSE)</f>
        <v>35.0678521054</v>
      </c>
      <c r="I106">
        <f>VLOOKUP(E106,[1]!greece_raw__2[[Column2]:[LON]],3,FALSE)</f>
        <v>25.969267745</v>
      </c>
    </row>
    <row r="107" spans="1:9" x14ac:dyDescent="0.25">
      <c r="A107" t="s">
        <v>3557</v>
      </c>
      <c r="B107" t="s">
        <v>24703</v>
      </c>
      <c r="C107" t="s">
        <v>1090</v>
      </c>
      <c r="D107">
        <v>544</v>
      </c>
      <c r="E107" t="str">
        <f>_xlfn.CONCAT(B107," (",F107,")")</f>
        <v>Άγιος Σύλλας (Περιφερειακή Ενότητα Ηρακλείου)</v>
      </c>
      <c r="F107" t="s">
        <v>22028</v>
      </c>
      <c r="G107" t="s">
        <v>24704</v>
      </c>
      <c r="H107">
        <f>VLOOKUP(E107,[1]!greece_raw__2[[Column2]:[LON]],2,FALSE)</f>
        <v>35.239637504299999</v>
      </c>
      <c r="I107">
        <f>VLOOKUP(E107,[1]!greece_raw__2[[Column2]:[LON]],3,FALSE)</f>
        <v>25.1133159498</v>
      </c>
    </row>
    <row r="108" spans="1:9" x14ac:dyDescent="0.25">
      <c r="A108" t="s">
        <v>3557</v>
      </c>
      <c r="B108" t="s">
        <v>3796</v>
      </c>
      <c r="C108" t="s">
        <v>303</v>
      </c>
      <c r="D108">
        <v>35</v>
      </c>
      <c r="E108" t="str">
        <f>_xlfn.CONCAT(B108," (",F108,")")</f>
        <v>Άγιος Χαράλαμπος (Περιφερειακή Ενότητα Λασιθίου)</v>
      </c>
      <c r="F108" t="s">
        <v>22811</v>
      </c>
      <c r="G108" t="s">
        <v>25035</v>
      </c>
      <c r="H108">
        <f>VLOOKUP(E108,[1]!greece_raw__2[[Column2]:[LON]],2,FALSE)</f>
        <v>35.174580808499996</v>
      </c>
      <c r="I108">
        <f>VLOOKUP(E108,[1]!greece_raw__2[[Column2]:[LON]],3,FALSE)</f>
        <v>25.4378374986</v>
      </c>
    </row>
    <row r="109" spans="1:9" x14ac:dyDescent="0.25">
      <c r="A109" t="s">
        <v>3590</v>
      </c>
      <c r="B109" t="s">
        <v>25053</v>
      </c>
      <c r="C109" t="s">
        <v>23166</v>
      </c>
      <c r="D109">
        <v>135</v>
      </c>
      <c r="E109" t="str">
        <f>_xlfn.CONCAT(B109," (",F109,")")</f>
        <v>Αγκάθια (Περιφερειακή Ενότητα Λασιθίου)</v>
      </c>
      <c r="F109" t="s">
        <v>22811</v>
      </c>
      <c r="G109" t="s">
        <v>25052</v>
      </c>
      <c r="H109">
        <f>VLOOKUP(E109,[1]!greece_raw__2[[Column2]:[LON]],2,FALSE)</f>
        <v>35.193360529800003</v>
      </c>
      <c r="I109">
        <f>VLOOKUP(E109,[1]!greece_raw__2[[Column2]:[LON]],3,FALSE)</f>
        <v>26.262183434299999</v>
      </c>
    </row>
    <row r="110" spans="1:9" x14ac:dyDescent="0.25">
      <c r="A110" t="s">
        <v>3557</v>
      </c>
      <c r="B110" t="s">
        <v>24886</v>
      </c>
      <c r="C110" t="s">
        <v>22782</v>
      </c>
      <c r="D110">
        <v>2512</v>
      </c>
      <c r="E110" t="str">
        <f>_xlfn.CONCAT(B110," (",F110,")")</f>
        <v>Αγκισαράς (Περιφερειακή Ενότητα Ηρακλείου)</v>
      </c>
      <c r="F110" t="s">
        <v>22028</v>
      </c>
      <c r="G110" t="s">
        <v>24885</v>
      </c>
      <c r="H110">
        <f>VLOOKUP(E110,[1]!greece_raw__2[[Column2]:[LON]],2,FALSE)</f>
        <v>35.334616378</v>
      </c>
      <c r="I110">
        <f>VLOOKUP(E110,[1]!greece_raw__2[[Column2]:[LON]],3,FALSE)</f>
        <v>25.364853958499999</v>
      </c>
    </row>
    <row r="111" spans="1:9" x14ac:dyDescent="0.25">
      <c r="A111" t="s">
        <v>3590</v>
      </c>
      <c r="B111" t="s">
        <v>25138</v>
      </c>
      <c r="C111" t="s">
        <v>23359</v>
      </c>
      <c r="D111">
        <v>209</v>
      </c>
      <c r="E111" t="str">
        <f>_xlfn.CONCAT(B111," (",F111,")")</f>
        <v>Αγκουσελιανά (Περιφερειακή Ενότητα Ρεθύμνου)</v>
      </c>
      <c r="F111" t="s">
        <v>23298</v>
      </c>
      <c r="G111" t="s">
        <v>25137</v>
      </c>
      <c r="H111">
        <f>VLOOKUP(E111,[1]!greece_raw__2[[Column2]:[LON]],2,FALSE)</f>
        <v>35.237311201200001</v>
      </c>
      <c r="I111">
        <f>VLOOKUP(E111,[1]!greece_raw__2[[Column2]:[LON]],3,FALSE)</f>
        <v>24.4341054406</v>
      </c>
    </row>
    <row r="112" spans="1:9" x14ac:dyDescent="0.25">
      <c r="A112" t="s">
        <v>3590</v>
      </c>
      <c r="B112" t="s">
        <v>25289</v>
      </c>
      <c r="C112" t="s">
        <v>23669</v>
      </c>
      <c r="D112">
        <v>363</v>
      </c>
      <c r="E112" t="str">
        <f>_xlfn.CONCAT(B112," (",F112,")")</f>
        <v>Αγνά (Περιφερειακή Ενότητα Ρεθύμνου)</v>
      </c>
      <c r="F112" t="s">
        <v>23298</v>
      </c>
      <c r="G112" t="s">
        <v>25288</v>
      </c>
      <c r="H112">
        <f>VLOOKUP(E112,[1]!greece_raw__2[[Column2]:[LON]],2,FALSE)</f>
        <v>35.365928754499997</v>
      </c>
      <c r="I112">
        <f>VLOOKUP(E112,[1]!greece_raw__2[[Column2]:[LON]],3,FALSE)</f>
        <v>24.448877334900001</v>
      </c>
    </row>
    <row r="113" spans="1:9" x14ac:dyDescent="0.25">
      <c r="A113" t="s">
        <v>3555</v>
      </c>
      <c r="B113" t="s">
        <v>24788</v>
      </c>
      <c r="C113" t="s">
        <v>22575</v>
      </c>
      <c r="D113">
        <v>3</v>
      </c>
      <c r="E113" t="str">
        <f>_xlfn.CONCAT(B113," (",F113,")")</f>
        <v>Άγνος (Περιφερειακή Ενότητα Ηρακλείου)</v>
      </c>
      <c r="F113" t="s">
        <v>22028</v>
      </c>
      <c r="G113" t="s">
        <v>24787</v>
      </c>
      <c r="H113">
        <f>VLOOKUP(E113,[1]!greece_raw__2[[Column2]:[LON]],2,FALSE)</f>
        <v>35.246879823299999</v>
      </c>
      <c r="I113">
        <f>VLOOKUP(E113,[1]!greece_raw__2[[Column2]:[LON]],3,FALSE)</f>
        <v>25.352280003299999</v>
      </c>
    </row>
    <row r="114" spans="1:9" x14ac:dyDescent="0.25">
      <c r="A114" t="s">
        <v>3565</v>
      </c>
      <c r="B114" t="s">
        <v>24956</v>
      </c>
      <c r="C114" t="s">
        <v>22939</v>
      </c>
      <c r="D114">
        <v>2</v>
      </c>
      <c r="E114" t="str">
        <f>_xlfn.CONCAT(B114," (",F114,")")</f>
        <v>Αγόροι (Περιφερειακή Ενότητα Λασιθίου)</v>
      </c>
      <c r="F114" t="s">
        <v>22811</v>
      </c>
      <c r="G114" t="s">
        <v>12049</v>
      </c>
      <c r="H114">
        <f>VLOOKUP(E114,[1]!greece_raw__2[[Column2]:[LON]],2,FALSE)</f>
        <v>35.295721977200003</v>
      </c>
      <c r="I114">
        <f>VLOOKUP(E114,[1]!greece_raw__2[[Column2]:[LON]],3,FALSE)</f>
        <v>25.586927770500001</v>
      </c>
    </row>
    <row r="115" spans="1:9" x14ac:dyDescent="0.25">
      <c r="A115" t="s">
        <v>3590</v>
      </c>
      <c r="B115" t="s">
        <v>24887</v>
      </c>
      <c r="C115" t="s">
        <v>22784</v>
      </c>
      <c r="D115">
        <v>721</v>
      </c>
      <c r="E115" t="str">
        <f>_xlfn.CONCAT(B115," (",F115,")")</f>
        <v>Αγριανά (Περιφερειακή Ενότητα Ηρακλείου)</v>
      </c>
      <c r="F115" t="s">
        <v>22028</v>
      </c>
      <c r="G115" t="s">
        <v>24885</v>
      </c>
      <c r="H115">
        <f>VLOOKUP(E115,[1]!greece_raw__2[[Column2]:[LON]],2,FALSE)</f>
        <v>35.3075537729</v>
      </c>
      <c r="I115">
        <f>VLOOKUP(E115,[1]!greece_raw__2[[Column2]:[LON]],3,FALSE)</f>
        <v>25.3432593062</v>
      </c>
    </row>
    <row r="116" spans="1:9" x14ac:dyDescent="0.25">
      <c r="A116" t="s">
        <v>3590</v>
      </c>
      <c r="B116" t="s">
        <v>25228</v>
      </c>
      <c r="C116" t="s">
        <v>23546</v>
      </c>
      <c r="D116">
        <v>72</v>
      </c>
      <c r="E116" t="str">
        <f>_xlfn.CONCAT(B116," (",F116,")")</f>
        <v>Αγρίδια (Περιφερειακή Ενότητα Ρεθύμνου)</v>
      </c>
      <c r="F116" t="s">
        <v>23298</v>
      </c>
      <c r="G116" t="s">
        <v>25227</v>
      </c>
      <c r="H116">
        <f>VLOOKUP(E116,[1]!greece_raw__2[[Column2]:[LON]],2,FALSE)</f>
        <v>35.328785005</v>
      </c>
      <c r="I116">
        <f>VLOOKUP(E116,[1]!greece_raw__2[[Column2]:[LON]],3,FALSE)</f>
        <v>24.8424055427</v>
      </c>
    </row>
    <row r="117" spans="1:9" x14ac:dyDescent="0.25">
      <c r="A117" t="s">
        <v>3557</v>
      </c>
      <c r="B117" t="s">
        <v>25393</v>
      </c>
      <c r="C117" t="s">
        <v>23889</v>
      </c>
      <c r="D117">
        <v>22</v>
      </c>
      <c r="E117" t="str">
        <f>_xlfn.CONCAT(B117," (",F117,")")</f>
        <v>Αγριλές (Περιφερειακή Ενότητα Χανίων)</v>
      </c>
      <c r="F117" t="s">
        <v>23758</v>
      </c>
      <c r="G117" t="s">
        <v>25392</v>
      </c>
      <c r="H117">
        <f>VLOOKUP(E117,[1]!greece_raw__2[[Column2]:[LON]],2,FALSE)</f>
        <v>35.295879806199999</v>
      </c>
      <c r="I117">
        <f>VLOOKUP(E117,[1]!greece_raw__2[[Column2]:[LON]],3,FALSE)</f>
        <v>23.787428155499999</v>
      </c>
    </row>
    <row r="118" spans="1:9" x14ac:dyDescent="0.25">
      <c r="A118" t="s">
        <v>3560</v>
      </c>
      <c r="B118" t="s">
        <v>25255</v>
      </c>
      <c r="C118" t="s">
        <v>23603</v>
      </c>
      <c r="D118">
        <v>476</v>
      </c>
      <c r="E118" t="str">
        <f>_xlfn.CONCAT(B118," (",F118,")")</f>
        <v>Άδελε (Περιφερειακή Ενότητα Ρεθύμνου)</v>
      </c>
      <c r="F118" t="s">
        <v>23298</v>
      </c>
      <c r="G118" t="s">
        <v>25254</v>
      </c>
      <c r="H118">
        <f>VLOOKUP(E118,[1]!greece_raw__2[[Column2]:[LON]],2,FALSE)</f>
        <v>35.355320298999999</v>
      </c>
      <c r="I118">
        <f>VLOOKUP(E118,[1]!greece_raw__2[[Column2]:[LON]],3,FALSE)</f>
        <v>24.557914816899999</v>
      </c>
    </row>
    <row r="119" spans="1:9" x14ac:dyDescent="0.25">
      <c r="A119" t="s">
        <v>3557</v>
      </c>
      <c r="B119" t="s">
        <v>25256</v>
      </c>
      <c r="C119" t="s">
        <v>23605</v>
      </c>
      <c r="D119">
        <v>2999</v>
      </c>
      <c r="E119" t="str">
        <f>_xlfn.CONCAT(B119," (",F119,")")</f>
        <v>Αδελιανός Κάμπος (Περιφερειακή Ενότητα Ρεθύμνου)</v>
      </c>
      <c r="F119" t="s">
        <v>23298</v>
      </c>
      <c r="G119" t="s">
        <v>25254</v>
      </c>
      <c r="H119">
        <f>VLOOKUP(E119,[1]!greece_raw__2[[Column2]:[LON]],2,FALSE)</f>
        <v>35.369287370899997</v>
      </c>
      <c r="I119">
        <f>VLOOKUP(E119,[1]!greece_raw__2[[Column2]:[LON]],3,FALSE)</f>
        <v>24.538377170099999</v>
      </c>
    </row>
    <row r="120" spans="1:9" x14ac:dyDescent="0.25">
      <c r="A120" t="s">
        <v>3565</v>
      </c>
      <c r="B120" t="s">
        <v>25054</v>
      </c>
      <c r="C120" t="s">
        <v>23168</v>
      </c>
      <c r="D120">
        <v>28</v>
      </c>
      <c r="E120" t="str">
        <f>_xlfn.CONCAT(B120," (",F120,")")</f>
        <v>Αδραβάστοι (Περιφερειακή Ενότητα Λασιθίου)</v>
      </c>
      <c r="F120" t="s">
        <v>22811</v>
      </c>
      <c r="G120" t="s">
        <v>25052</v>
      </c>
      <c r="H120">
        <f>VLOOKUP(E120,[1]!greece_raw__2[[Column2]:[LON]],2,FALSE)</f>
        <v>35.127964462000001</v>
      </c>
      <c r="I120">
        <f>VLOOKUP(E120,[1]!greece_raw__2[[Column2]:[LON]],3,FALSE)</f>
        <v>26.2144763989</v>
      </c>
    </row>
    <row r="121" spans="1:9" x14ac:dyDescent="0.25">
      <c r="A121" t="s">
        <v>3557</v>
      </c>
      <c r="B121" t="s">
        <v>24902</v>
      </c>
      <c r="C121" t="s">
        <v>22820</v>
      </c>
      <c r="D121">
        <v>6</v>
      </c>
      <c r="E121" t="str">
        <f>_xlfn.CONCAT(B121," (",F121,")")</f>
        <v>Αδριανός (Περιφερειακή Ενότητα Λασιθίου)</v>
      </c>
      <c r="F121" t="s">
        <v>22811</v>
      </c>
      <c r="G121" t="s">
        <v>24901</v>
      </c>
      <c r="H121">
        <f>VLOOKUP(E121,[1]!greece_raw__2[[Column2]:[LON]],2,FALSE)</f>
        <v>35.203751108900001</v>
      </c>
      <c r="I121">
        <f>VLOOKUP(E121,[1]!greece_raw__2[[Column2]:[LON]],3,FALSE)</f>
        <v>25.611250541499999</v>
      </c>
    </row>
    <row r="122" spans="1:9" x14ac:dyDescent="0.25">
      <c r="A122" t="s">
        <v>3557</v>
      </c>
      <c r="B122" t="s">
        <v>25450</v>
      </c>
      <c r="C122" t="s">
        <v>24011</v>
      </c>
      <c r="D122">
        <v>6</v>
      </c>
      <c r="E122" t="str">
        <f>_xlfn.CONCAT(B122," (",F122,")")</f>
        <v>Αερινός (Περιφερειακή Ενότητα Χανίων)</v>
      </c>
      <c r="F122" t="s">
        <v>23758</v>
      </c>
      <c r="G122" t="s">
        <v>25451</v>
      </c>
      <c r="H122">
        <f>VLOOKUP(E122,[1]!greece_raw__2[[Column2]:[LON]],2,FALSE)</f>
        <v>35.366136082200001</v>
      </c>
      <c r="I122">
        <f>VLOOKUP(E122,[1]!greece_raw__2[[Column2]:[LON]],3,FALSE)</f>
        <v>23.6063920295</v>
      </c>
    </row>
    <row r="123" spans="1:9" x14ac:dyDescent="0.25">
      <c r="A123" t="s">
        <v>3560</v>
      </c>
      <c r="B123" t="s">
        <v>25649</v>
      </c>
      <c r="C123" t="s">
        <v>24421</v>
      </c>
      <c r="D123">
        <v>69</v>
      </c>
      <c r="E123" t="str">
        <f>_xlfn.CONCAT(B123," (",F123,")")</f>
        <v>Αεροδρόμιον (Περιφερειακή Ενότητα Χανίων)</v>
      </c>
      <c r="F123" t="s">
        <v>23758</v>
      </c>
      <c r="G123" t="s">
        <v>25648</v>
      </c>
      <c r="H123">
        <f>VLOOKUP(E123,[1]!greece_raw__2[[Column2]:[LON]],2,FALSE)</f>
        <v>35.514631668</v>
      </c>
      <c r="I123">
        <f>VLOOKUP(E123,[1]!greece_raw__2[[Column2]:[LON]],3,FALSE)</f>
        <v>24.141543375400001</v>
      </c>
    </row>
    <row r="124" spans="1:9" x14ac:dyDescent="0.25">
      <c r="A124" t="s">
        <v>3560</v>
      </c>
      <c r="B124" t="s">
        <v>25021</v>
      </c>
      <c r="C124" t="s">
        <v>23095</v>
      </c>
      <c r="D124">
        <v>2</v>
      </c>
      <c r="E124" t="str">
        <f>_xlfn.CONCAT(B124," (",F124,")")</f>
        <v>Αζάλιον (Περιφερειακή Ενότητα Λασιθίου)</v>
      </c>
      <c r="F124" t="s">
        <v>22811</v>
      </c>
      <c r="G124" t="s">
        <v>25020</v>
      </c>
      <c r="H124">
        <f>VLOOKUP(E124,[1]!greece_raw__2[[Column2]:[LON]],2,FALSE)</f>
        <v>35.065596831400001</v>
      </c>
      <c r="I124">
        <f>VLOOKUP(E124,[1]!greece_raw__2[[Column2]:[LON]],3,FALSE)</f>
        <v>26.020629818300002</v>
      </c>
    </row>
    <row r="125" spans="1:9" x14ac:dyDescent="0.25">
      <c r="A125" t="s">
        <v>3557</v>
      </c>
      <c r="B125" t="s">
        <v>25467</v>
      </c>
      <c r="C125" t="s">
        <v>24045</v>
      </c>
      <c r="D125">
        <v>40</v>
      </c>
      <c r="E125" t="str">
        <f>_xlfn.CONCAT(B125," (",F125,")")</f>
        <v>Αζογυράς (Περιφερειακή Ενότητα Χανίων)</v>
      </c>
      <c r="F125" t="s">
        <v>23758</v>
      </c>
      <c r="G125" t="s">
        <v>25466</v>
      </c>
      <c r="H125">
        <f>VLOOKUP(E125,[1]!greece_raw__2[[Column2]:[LON]],2,FALSE)</f>
        <v>35.506550450299997</v>
      </c>
      <c r="I125">
        <f>VLOOKUP(E125,[1]!greece_raw__2[[Column2]:[LON]],3,FALSE)</f>
        <v>23.597416293199998</v>
      </c>
    </row>
    <row r="126" spans="1:9" x14ac:dyDescent="0.25">
      <c r="A126" t="s">
        <v>25431</v>
      </c>
      <c r="B126" t="s">
        <v>25432</v>
      </c>
      <c r="C126" t="s">
        <v>23967</v>
      </c>
      <c r="D126">
        <v>35</v>
      </c>
      <c r="E126" t="str">
        <f>_xlfn.CONCAT(B126," (",F126,")")</f>
        <v>Αζογυρές (Περιφερειακή Ενότητα Χανίων)</v>
      </c>
      <c r="F126" t="s">
        <v>23758</v>
      </c>
      <c r="G126" t="s">
        <v>25430</v>
      </c>
      <c r="H126">
        <f>VLOOKUP(E126,[1]!greece_raw__2[[Column2]:[LON]],2,FALSE)</f>
        <v>35.267043784199998</v>
      </c>
      <c r="I126">
        <f>VLOOKUP(E126,[1]!greece_raw__2[[Column2]:[LON]],3,FALSE)</f>
        <v>23.7198107229</v>
      </c>
    </row>
    <row r="127" spans="1:9" x14ac:dyDescent="0.25">
      <c r="A127" t="s">
        <v>25433</v>
      </c>
      <c r="B127" t="s">
        <v>25432</v>
      </c>
      <c r="C127" t="s">
        <v>23969</v>
      </c>
      <c r="D127">
        <v>1</v>
      </c>
      <c r="E127" t="str">
        <f>_xlfn.CONCAT(B127," (",F127,")")</f>
        <v>Αζογυρές (Περιφερειακή Ενότητα Χανίων)</v>
      </c>
      <c r="F127" t="s">
        <v>23758</v>
      </c>
      <c r="G127" t="s">
        <v>25430</v>
      </c>
      <c r="H127">
        <f>VLOOKUP(E127,[1]!greece_raw__2[[Column2]:[LON]],2,FALSE)</f>
        <v>35.267043784199998</v>
      </c>
      <c r="I127">
        <f>VLOOKUP(E127,[1]!greece_raw__2[[Column2]:[LON]],3,FALSE)</f>
        <v>23.7198107229</v>
      </c>
    </row>
    <row r="128" spans="1:9" x14ac:dyDescent="0.25">
      <c r="A128" t="s">
        <v>3557</v>
      </c>
      <c r="B128" t="s">
        <v>25055</v>
      </c>
      <c r="C128" t="s">
        <v>23170</v>
      </c>
      <c r="D128">
        <v>14</v>
      </c>
      <c r="E128" t="str">
        <f>_xlfn.CONCAT(B128," (",F128,")")</f>
        <v>Αζοκέραμος (Περιφερειακή Ενότητα Λασιθίου)</v>
      </c>
      <c r="F128" t="s">
        <v>22811</v>
      </c>
      <c r="G128" t="s">
        <v>25052</v>
      </c>
      <c r="H128">
        <f>VLOOKUP(E128,[1]!greece_raw__2[[Column2]:[LON]],2,FALSE)</f>
        <v>35.129518127300003</v>
      </c>
      <c r="I128">
        <f>VLOOKUP(E128,[1]!greece_raw__2[[Column2]:[LON]],3,FALSE)</f>
        <v>26.2506698979</v>
      </c>
    </row>
    <row r="129" spans="1:9" x14ac:dyDescent="0.25">
      <c r="A129" t="s">
        <v>3560</v>
      </c>
      <c r="B129" t="s">
        <v>4030</v>
      </c>
      <c r="C129" t="s">
        <v>2646</v>
      </c>
      <c r="D129">
        <v>90</v>
      </c>
      <c r="E129" t="str">
        <f>_xlfn.CONCAT(B129," (",F129,")")</f>
        <v>Αηδονοχώριον (Περιφερειακή Ενότητα Ηρακλείου)</v>
      </c>
      <c r="F129" t="s">
        <v>22028</v>
      </c>
      <c r="G129" t="s">
        <v>24736</v>
      </c>
      <c r="H129">
        <f>VLOOKUP(E129,[1]!greece_raw__2[[Column2]:[LON]],2,FALSE)</f>
        <v>35.3199866832</v>
      </c>
      <c r="I129">
        <f>VLOOKUP(E129,[1]!greece_raw__2[[Column2]:[LON]],3,FALSE)</f>
        <v>24.918266451400001</v>
      </c>
    </row>
    <row r="130" spans="1:9" x14ac:dyDescent="0.25">
      <c r="A130" t="s">
        <v>3565</v>
      </c>
      <c r="B130" t="s">
        <v>24674</v>
      </c>
      <c r="C130" t="s">
        <v>22351</v>
      </c>
      <c r="D130">
        <v>182</v>
      </c>
      <c r="E130" t="str">
        <f>_xlfn.CONCAT(B130," (",F130,")")</f>
        <v>Αθάνατοι (Περιφερειακή Ενότητα Ηρακλείου)</v>
      </c>
      <c r="F130" t="s">
        <v>22028</v>
      </c>
      <c r="G130" t="s">
        <v>24673</v>
      </c>
      <c r="H130">
        <f>VLOOKUP(E130,[1]!greece_raw__2[[Column2]:[LON]],2,FALSE)</f>
        <v>35.271481815900003</v>
      </c>
      <c r="I130">
        <f>VLOOKUP(E130,[1]!greece_raw__2[[Column2]:[LON]],3,FALSE)</f>
        <v>25.0791765805</v>
      </c>
    </row>
    <row r="131" spans="1:9" x14ac:dyDescent="0.25">
      <c r="A131" t="s">
        <v>3557</v>
      </c>
      <c r="B131" t="s">
        <v>25496</v>
      </c>
      <c r="C131" t="s">
        <v>24108</v>
      </c>
      <c r="D131">
        <v>34</v>
      </c>
      <c r="E131" t="str">
        <f>_xlfn.CONCAT(B131," (",F131,")")</f>
        <v>Αϊκυργιάννης (Περιφερειακή Ενότητα Χανίων)</v>
      </c>
      <c r="F131" t="s">
        <v>23758</v>
      </c>
      <c r="G131" t="s">
        <v>25497</v>
      </c>
      <c r="H131">
        <f>VLOOKUP(E131,[1]!greece_raw__2[[Column2]:[LON]],2,FALSE)</f>
        <v>35.430726103200001</v>
      </c>
      <c r="I131">
        <f>VLOOKUP(E131,[1]!greece_raw__2[[Column2]:[LON]],3,FALSE)</f>
        <v>23.676904167499998</v>
      </c>
    </row>
    <row r="132" spans="1:9" x14ac:dyDescent="0.25">
      <c r="A132" t="s">
        <v>3557</v>
      </c>
      <c r="B132" t="s">
        <v>25229</v>
      </c>
      <c r="C132" t="s">
        <v>23548</v>
      </c>
      <c r="D132">
        <v>314</v>
      </c>
      <c r="E132" t="str">
        <f>_xlfn.CONCAT(B132," (",F132,")")</f>
        <v>Αΐμονας (Περιφερειακή Ενότητα Ρεθύμνου)</v>
      </c>
      <c r="F132" t="s">
        <v>23298</v>
      </c>
      <c r="G132" t="s">
        <v>25227</v>
      </c>
      <c r="H132">
        <f>VLOOKUP(E132,[1]!greece_raw__2[[Column2]:[LON]],2,FALSE)</f>
        <v>35.326492973500002</v>
      </c>
      <c r="I132">
        <f>VLOOKUP(E132,[1]!greece_raw__2[[Column2]:[LON]],3,FALSE)</f>
        <v>24.865201995700001</v>
      </c>
    </row>
    <row r="133" spans="1:9" x14ac:dyDescent="0.25">
      <c r="A133" t="s">
        <v>3590</v>
      </c>
      <c r="B133" t="s">
        <v>24870</v>
      </c>
      <c r="C133" t="s">
        <v>22752</v>
      </c>
      <c r="D133">
        <v>279</v>
      </c>
      <c r="E133" t="str">
        <f>_xlfn.CONCAT(B133," (",F133,")")</f>
        <v>Αϊτάνια (Περιφερειακή Ενότητα Ηρακλείου)</v>
      </c>
      <c r="F133" t="s">
        <v>22028</v>
      </c>
      <c r="G133" t="s">
        <v>24871</v>
      </c>
      <c r="H133">
        <f>VLOOKUP(E133,[1]!greece_raw__2[[Column2]:[LON]],2,FALSE)</f>
        <v>35.267376711499999</v>
      </c>
      <c r="I133">
        <f>VLOOKUP(E133,[1]!greece_raw__2[[Column2]:[LON]],3,FALSE)</f>
        <v>25.2174632901</v>
      </c>
    </row>
    <row r="134" spans="1:9" x14ac:dyDescent="0.25">
      <c r="A134" t="s">
        <v>3555</v>
      </c>
      <c r="B134" t="s">
        <v>24639</v>
      </c>
      <c r="C134" t="s">
        <v>22273</v>
      </c>
      <c r="D134">
        <v>13</v>
      </c>
      <c r="E134" t="str">
        <f>_xlfn.CONCAT(B134," (",F134,")")</f>
        <v>Ακάμωτος (Περιφερειακή Ενότητα Ηρακλείου)</v>
      </c>
      <c r="F134" t="s">
        <v>22028</v>
      </c>
      <c r="G134" t="s">
        <v>24638</v>
      </c>
      <c r="H134">
        <f>VLOOKUP(E134,[1]!greece_raw__2[[Column2]:[LON]],2,FALSE)</f>
        <v>35.012998901499998</v>
      </c>
      <c r="I134">
        <f>VLOOKUP(E134,[1]!greece_raw__2[[Column2]:[LON]],3,FALSE)</f>
        <v>25.0437613422</v>
      </c>
    </row>
    <row r="135" spans="1:9" x14ac:dyDescent="0.25">
      <c r="A135" t="s">
        <v>3590</v>
      </c>
      <c r="B135" t="s">
        <v>25115</v>
      </c>
      <c r="C135" t="s">
        <v>23309</v>
      </c>
      <c r="D135">
        <v>337</v>
      </c>
      <c r="E135" t="str">
        <f>_xlfn.CONCAT(B135," (",F135,")")</f>
        <v>Ακούμια (Περιφερειακή Ενότητα Ρεθύμνου)</v>
      </c>
      <c r="F135" t="s">
        <v>23298</v>
      </c>
      <c r="G135" t="s">
        <v>25112</v>
      </c>
      <c r="H135">
        <f>VLOOKUP(E135,[1]!greece_raw__2[[Column2]:[LON]],2,FALSE)</f>
        <v>35.162265554699999</v>
      </c>
      <c r="I135">
        <f>VLOOKUP(E135,[1]!greece_raw__2[[Column2]:[LON]],3,FALSE)</f>
        <v>24.580440250700001</v>
      </c>
    </row>
    <row r="136" spans="1:9" x14ac:dyDescent="0.25">
      <c r="A136" t="s">
        <v>3590</v>
      </c>
      <c r="B136" t="s">
        <v>25116</v>
      </c>
      <c r="C136" t="s">
        <v>23311</v>
      </c>
      <c r="D136">
        <v>71</v>
      </c>
      <c r="E136" t="str">
        <f>_xlfn.CONCAT(B136," (",F136,")")</f>
        <v>Ακτούντα (Περιφερειακή Ενότητα Ρεθύμνου)</v>
      </c>
      <c r="F136" t="s">
        <v>23298</v>
      </c>
      <c r="G136" t="s">
        <v>25112</v>
      </c>
      <c r="H136">
        <f>VLOOKUP(E136,[1]!greece_raw__2[[Column2]:[LON]],2,FALSE)</f>
        <v>35.185727794400002</v>
      </c>
      <c r="I136">
        <f>VLOOKUP(E136,[1]!greece_raw__2[[Column2]:[LON]],3,FALSE)</f>
        <v>24.5360097061</v>
      </c>
    </row>
    <row r="137" spans="1:9" x14ac:dyDescent="0.25">
      <c r="A137" t="s">
        <v>3560</v>
      </c>
      <c r="B137" t="s">
        <v>24552</v>
      </c>
      <c r="C137" t="s">
        <v>22093</v>
      </c>
      <c r="D137">
        <v>180</v>
      </c>
      <c r="E137" t="str">
        <f>_xlfn.CONCAT(B137," (",F137,")")</f>
        <v>Αλάγνιον (Περιφερειακή Ενότητα Ηρακλείου)</v>
      </c>
      <c r="F137" t="s">
        <v>22028</v>
      </c>
      <c r="G137" t="s">
        <v>24551</v>
      </c>
      <c r="H137">
        <f>VLOOKUP(E137,[1]!greece_raw__2[[Column2]:[LON]],2,FALSE)</f>
        <v>35.171315347399997</v>
      </c>
      <c r="I137">
        <f>VLOOKUP(E137,[1]!greece_raw__2[[Column2]:[LON]],3,FALSE)</f>
        <v>25.209369074200001</v>
      </c>
    </row>
    <row r="138" spans="1:9" x14ac:dyDescent="0.25">
      <c r="A138" t="s">
        <v>3555</v>
      </c>
      <c r="B138" t="s">
        <v>21456</v>
      </c>
      <c r="C138" t="s">
        <v>19897</v>
      </c>
      <c r="D138">
        <v>145</v>
      </c>
      <c r="E138" t="str">
        <f>_xlfn.CONCAT(B138," (",F138,")")</f>
        <v>Αληθινή (Περιφερειακή Ενότητα Ηρακλείου)</v>
      </c>
      <c r="F138" t="s">
        <v>22028</v>
      </c>
      <c r="G138" t="s">
        <v>24813</v>
      </c>
      <c r="H138">
        <f>VLOOKUP(E138,[1]!greece_raw__2[[Column2]:[LON]],2,FALSE)</f>
        <v>35.0110535281</v>
      </c>
      <c r="I138">
        <f>VLOOKUP(E138,[1]!greece_raw__2[[Column2]:[LON]],3,FALSE)</f>
        <v>24.881418994499999</v>
      </c>
    </row>
    <row r="139" spans="1:9" x14ac:dyDescent="0.25">
      <c r="A139" t="s">
        <v>3565</v>
      </c>
      <c r="B139" t="s">
        <v>25230</v>
      </c>
      <c r="C139" t="s">
        <v>23550</v>
      </c>
      <c r="D139">
        <v>39</v>
      </c>
      <c r="E139" t="str">
        <f>_xlfn.CONCAT(B139," (",F139,")")</f>
        <v>Αλιακές (Περιφερειακή Ενότητα Ρεθύμνου)</v>
      </c>
      <c r="F139" t="s">
        <v>23298</v>
      </c>
      <c r="G139" t="s">
        <v>25227</v>
      </c>
      <c r="H139">
        <f>VLOOKUP(E139,[1]!greece_raw__2[[Column2]:[LON]],2,FALSE)</f>
        <v>35.338605309899997</v>
      </c>
      <c r="I139">
        <f>VLOOKUP(E139,[1]!greece_raw__2[[Column2]:[LON]],3,FALSE)</f>
        <v>24.755275082099999</v>
      </c>
    </row>
    <row r="140" spans="1:9" x14ac:dyDescent="0.25">
      <c r="A140" t="s">
        <v>3565</v>
      </c>
      <c r="B140" t="s">
        <v>25452</v>
      </c>
      <c r="C140" t="s">
        <v>24013</v>
      </c>
      <c r="D140">
        <v>21</v>
      </c>
      <c r="E140" t="str">
        <f>_xlfn.CONCAT(B140," (",F140,")")</f>
        <v>Αλιγοί (Περιφερειακή Ενότητα Χανίων)</v>
      </c>
      <c r="F140" t="s">
        <v>23758</v>
      </c>
      <c r="G140" t="s">
        <v>25451</v>
      </c>
      <c r="H140">
        <f>VLOOKUP(E140,[1]!greece_raw__2[[Column2]:[LON]],2,FALSE)</f>
        <v>35.350679186400001</v>
      </c>
      <c r="I140">
        <f>VLOOKUP(E140,[1]!greece_raw__2[[Column2]:[LON]],3,FALSE)</f>
        <v>23.6906435884</v>
      </c>
    </row>
    <row r="141" spans="1:9" x14ac:dyDescent="0.25">
      <c r="A141" t="s">
        <v>3557</v>
      </c>
      <c r="B141" t="s">
        <v>25372</v>
      </c>
      <c r="C141" t="s">
        <v>23843</v>
      </c>
      <c r="D141">
        <v>196</v>
      </c>
      <c r="E141" t="str">
        <f>_xlfn.CONCAT(B141," (",F141,")")</f>
        <v>Αλίκαμπος (Περιφερειακή Ενότητα Χανίων)</v>
      </c>
      <c r="F141" t="s">
        <v>23758</v>
      </c>
      <c r="G141" t="s">
        <v>25373</v>
      </c>
      <c r="H141">
        <f>VLOOKUP(E141,[1]!greece_raw__2[[Column2]:[LON]],2,FALSE)</f>
        <v>35.344464886799997</v>
      </c>
      <c r="I141">
        <f>VLOOKUP(E141,[1]!greece_raw__2[[Column2]:[LON]],3,FALSE)</f>
        <v>24.206698941399999</v>
      </c>
    </row>
    <row r="142" spans="1:9" x14ac:dyDescent="0.25">
      <c r="A142" t="s">
        <v>3557</v>
      </c>
      <c r="B142" t="s">
        <v>25593</v>
      </c>
      <c r="C142" t="s">
        <v>24304</v>
      </c>
      <c r="D142">
        <v>822</v>
      </c>
      <c r="E142" t="str">
        <f>_xlfn.CONCAT(B142," (",F142,")")</f>
        <v>Αλικιανός (Περιφερειακή Ενότητα Χανίων)</v>
      </c>
      <c r="F142" t="s">
        <v>23758</v>
      </c>
      <c r="G142" t="s">
        <v>25594</v>
      </c>
      <c r="H142">
        <f>VLOOKUP(E142,[1]!greece_raw__2[[Column2]:[LON]],2,FALSE)</f>
        <v>35.451172875300003</v>
      </c>
      <c r="I142">
        <f>VLOOKUP(E142,[1]!greece_raw__2[[Column2]:[LON]],3,FALSE)</f>
        <v>23.910098150500001</v>
      </c>
    </row>
    <row r="143" spans="1:9" x14ac:dyDescent="0.25">
      <c r="A143" t="s">
        <v>3555</v>
      </c>
      <c r="B143" t="s">
        <v>25193</v>
      </c>
      <c r="C143" t="s">
        <v>23476</v>
      </c>
      <c r="D143">
        <v>455</v>
      </c>
      <c r="E143" t="str">
        <f>_xlfn.CONCAT(B143," (",F143,")")</f>
        <v>Αλμυρίδα (Περιφερειακή Ενότητα Χανίων)</v>
      </c>
      <c r="F143" t="s">
        <v>23758</v>
      </c>
      <c r="G143" t="s">
        <v>25347</v>
      </c>
      <c r="H143">
        <f>VLOOKUP(E143,[1]!greece_raw__2[[Column2]:[LON]],2,FALSE)</f>
        <v>35.446933224699997</v>
      </c>
      <c r="I143">
        <f>VLOOKUP(E143,[1]!greece_raw__2[[Column2]:[LON]],3,FALSE)</f>
        <v>24.198287033</v>
      </c>
    </row>
    <row r="144" spans="1:9" x14ac:dyDescent="0.25">
      <c r="A144" t="s">
        <v>3555</v>
      </c>
      <c r="B144" t="s">
        <v>25193</v>
      </c>
      <c r="C144" t="s">
        <v>23476</v>
      </c>
      <c r="D144">
        <v>60</v>
      </c>
      <c r="E144" t="str">
        <f>_xlfn.CONCAT(B144," (",F144,")")</f>
        <v>Αλμυρίδα (Περιφερειακή Ενότητα Ρεθύμνου)</v>
      </c>
      <c r="F144" t="s">
        <v>23298</v>
      </c>
      <c r="G144" t="s">
        <v>25191</v>
      </c>
      <c r="H144">
        <f>VLOOKUP(E144,[1]!greece_raw__2[[Column2]:[LON]],2,FALSE)</f>
        <v>35.406978668800001</v>
      </c>
      <c r="I144">
        <f>VLOOKUP(E144,[1]!greece_raw__2[[Column2]:[LON]],3,FALSE)</f>
        <v>24.869814895200001</v>
      </c>
    </row>
    <row r="145" spans="1:9" x14ac:dyDescent="0.25">
      <c r="A145" t="s">
        <v>3573</v>
      </c>
      <c r="B145" t="s">
        <v>25231</v>
      </c>
      <c r="C145" t="s">
        <v>23552</v>
      </c>
      <c r="D145">
        <v>313</v>
      </c>
      <c r="E145" t="str">
        <f>_xlfn.CONCAT(B145," (",F145,")")</f>
        <v>Αλόιδες (Περιφερειακή Ενότητα Ρεθύμνου)</v>
      </c>
      <c r="F145" t="s">
        <v>23298</v>
      </c>
      <c r="G145" t="s">
        <v>25227</v>
      </c>
      <c r="H145">
        <f>VLOOKUP(E145,[1]!greece_raw__2[[Column2]:[LON]],2,FALSE)</f>
        <v>35.362440070700004</v>
      </c>
      <c r="I145">
        <f>VLOOKUP(E145,[1]!greece_raw__2[[Column2]:[LON]],3,FALSE)</f>
        <v>24.873148997800001</v>
      </c>
    </row>
    <row r="146" spans="1:9" x14ac:dyDescent="0.25">
      <c r="A146" t="s">
        <v>3555</v>
      </c>
      <c r="B146" t="s">
        <v>25194</v>
      </c>
      <c r="C146" t="s">
        <v>23478</v>
      </c>
      <c r="D146">
        <v>307</v>
      </c>
      <c r="E146" t="str">
        <f>_xlfn.CONCAT(B146," (",F146,")")</f>
        <v>Αλφά (Περιφερειακή Ενότητα Ρεθύμνου)</v>
      </c>
      <c r="F146" t="s">
        <v>23298</v>
      </c>
      <c r="G146" t="s">
        <v>25191</v>
      </c>
      <c r="H146">
        <f>VLOOKUP(E146,[1]!greece_raw__2[[Column2]:[LON]],2,FALSE)</f>
        <v>35.355876500599997</v>
      </c>
      <c r="I146">
        <f>VLOOKUP(E146,[1]!greece_raw__2[[Column2]:[LON]],3,FALSE)</f>
        <v>24.668785791400001</v>
      </c>
    </row>
    <row r="147" spans="1:9" x14ac:dyDescent="0.25">
      <c r="A147" t="s">
        <v>3573</v>
      </c>
      <c r="B147" t="s">
        <v>25277</v>
      </c>
      <c r="C147" t="s">
        <v>23649</v>
      </c>
      <c r="D147">
        <v>35</v>
      </c>
      <c r="E147" t="str">
        <f>_xlfn.CONCAT(B147," (",F147,")")</f>
        <v>Αλώναι (Περιφερειακή Ενότητα Ρεθύμνου)</v>
      </c>
      <c r="F147" t="s">
        <v>23298</v>
      </c>
      <c r="G147" t="s">
        <v>25278</v>
      </c>
      <c r="H147">
        <f>VLOOKUP(E147,[1]!greece_raw__2[[Column2]:[LON]],2,FALSE)</f>
        <v>35.237252930700002</v>
      </c>
      <c r="I147">
        <f>VLOOKUP(E147,[1]!greece_raw__2[[Column2]:[LON]],3,FALSE)</f>
        <v>24.341859105000001</v>
      </c>
    </row>
    <row r="148" spans="1:9" x14ac:dyDescent="0.25">
      <c r="A148" t="s">
        <v>3560</v>
      </c>
      <c r="B148" t="s">
        <v>24789</v>
      </c>
      <c r="C148" t="s">
        <v>22577</v>
      </c>
      <c r="D148">
        <v>156</v>
      </c>
      <c r="E148" t="str">
        <f>_xlfn.CONCAT(B148," (",F148,")")</f>
        <v>Αμαριανόν (Περιφερειακή Ενότητα Ηρακλείου)</v>
      </c>
      <c r="F148" t="s">
        <v>22028</v>
      </c>
      <c r="G148" t="s">
        <v>24787</v>
      </c>
      <c r="H148">
        <f>VLOOKUP(E148,[1]!greece_raw__2[[Column2]:[LON]],2,FALSE)</f>
        <v>35.184699556200002</v>
      </c>
      <c r="I148">
        <f>VLOOKUP(E148,[1]!greece_raw__2[[Column2]:[LON]],3,FALSE)</f>
        <v>25.371562062500001</v>
      </c>
    </row>
    <row r="149" spans="1:9" x14ac:dyDescent="0.25">
      <c r="A149" t="s">
        <v>3560</v>
      </c>
      <c r="B149" t="s">
        <v>25174</v>
      </c>
      <c r="C149" t="s">
        <v>23434</v>
      </c>
      <c r="D149">
        <v>112</v>
      </c>
      <c r="E149" t="str">
        <f>_xlfn.CONCAT(B149," (",F149,")")</f>
        <v>Αμάριον (Περιφερειακή Ενότητα Ρεθύμνου)</v>
      </c>
      <c r="F149" t="s">
        <v>23298</v>
      </c>
      <c r="G149" t="s">
        <v>25173</v>
      </c>
      <c r="H149">
        <f>VLOOKUP(E149,[1]!greece_raw__2[[Column2]:[LON]],2,FALSE)</f>
        <v>35.223783562999998</v>
      </c>
      <c r="I149">
        <f>VLOOKUP(E149,[1]!greece_raw__2[[Column2]:[LON]],3,FALSE)</f>
        <v>24.649481462000001</v>
      </c>
    </row>
    <row r="150" spans="1:9" x14ac:dyDescent="0.25">
      <c r="A150" t="s">
        <v>3557</v>
      </c>
      <c r="B150" t="s">
        <v>24569</v>
      </c>
      <c r="C150" t="s">
        <v>22127</v>
      </c>
      <c r="D150">
        <v>321</v>
      </c>
      <c r="E150" t="str">
        <f>_xlfn.CONCAT(B150," (",F150,")")</f>
        <v>Αμιράς (Περιφερειακή Ενότητα Ηρακλείου)</v>
      </c>
      <c r="F150" t="s">
        <v>22028</v>
      </c>
      <c r="G150" t="s">
        <v>24568</v>
      </c>
      <c r="H150">
        <f>VLOOKUP(E150,[1]!greece_raw__2[[Column2]:[LON]],2,FALSE)</f>
        <v>35.038527469599998</v>
      </c>
      <c r="I150">
        <f>VLOOKUP(E150,[1]!greece_raw__2[[Column2]:[LON]],3,FALSE)</f>
        <v>25.445199000900001</v>
      </c>
    </row>
    <row r="151" spans="1:9" x14ac:dyDescent="0.25">
      <c r="A151" t="s">
        <v>3555</v>
      </c>
      <c r="B151" t="s">
        <v>24903</v>
      </c>
      <c r="C151" t="s">
        <v>22822</v>
      </c>
      <c r="D151">
        <v>491</v>
      </c>
      <c r="E151" t="str">
        <f>_xlfn.CONCAT(B151," (",F151,")")</f>
        <v>Αμμουδάρα (Περιφερειακή Ενότητα Λασιθίου)</v>
      </c>
      <c r="F151" t="s">
        <v>22811</v>
      </c>
      <c r="G151" t="s">
        <v>24901</v>
      </c>
      <c r="H151">
        <f>VLOOKUP(E151,[1]!greece_raw__2[[Column2]:[LON]],2,FALSE)</f>
        <v>35.162761290200002</v>
      </c>
      <c r="I151">
        <f>VLOOKUP(E151,[1]!greece_raw__2[[Column2]:[LON]],3,FALSE)</f>
        <v>25.709112547899998</v>
      </c>
    </row>
    <row r="152" spans="1:9" x14ac:dyDescent="0.25">
      <c r="A152" t="s">
        <v>3573</v>
      </c>
      <c r="B152" t="s">
        <v>24986</v>
      </c>
      <c r="C152" t="s">
        <v>23012</v>
      </c>
      <c r="D152">
        <v>116</v>
      </c>
      <c r="E152" t="str">
        <f>_xlfn.CONCAT(B152," (",F152,")")</f>
        <v>Αμμουδάραι (Περιφερειακή Ενότητα Λασιθίου)</v>
      </c>
      <c r="F152" t="s">
        <v>22811</v>
      </c>
      <c r="G152" t="s">
        <v>24984</v>
      </c>
      <c r="H152">
        <f>VLOOKUP(E152,[1]!greece_raw__2[[Column2]:[LON]],2,FALSE)</f>
        <v>35.007557065999997</v>
      </c>
      <c r="I152">
        <f>VLOOKUP(E152,[1]!greece_raw__2[[Column2]:[LON]],3,FALSE)</f>
        <v>25.639163711999998</v>
      </c>
    </row>
    <row r="153" spans="1:9" x14ac:dyDescent="0.25">
      <c r="A153" t="s">
        <v>3560</v>
      </c>
      <c r="B153" t="s">
        <v>25630</v>
      </c>
      <c r="C153" t="s">
        <v>24377</v>
      </c>
      <c r="D153">
        <v>164</v>
      </c>
      <c r="E153" t="str">
        <f>_xlfn.CONCAT(B153," (",F153,")")</f>
        <v>Αμμουδάριον (Περιφερειακή Ενότητα Χανίων)</v>
      </c>
      <c r="F153" t="s">
        <v>23758</v>
      </c>
      <c r="G153" t="s">
        <v>25629</v>
      </c>
      <c r="H153">
        <f>VLOOKUP(E153,[1]!greece_raw__2[[Column2]:[LON]],2,FALSE)</f>
        <v>35.289412335000002</v>
      </c>
      <c r="I153">
        <f>VLOOKUP(E153,[1]!greece_raw__2[[Column2]:[LON]],3,FALSE)</f>
        <v>24.1741816306</v>
      </c>
    </row>
    <row r="154" spans="1:9" x14ac:dyDescent="0.25">
      <c r="A154" t="s">
        <v>3560</v>
      </c>
      <c r="B154" t="s">
        <v>24713</v>
      </c>
      <c r="C154" t="s">
        <v>22429</v>
      </c>
      <c r="D154">
        <v>197</v>
      </c>
      <c r="E154" t="str">
        <f>_xlfn.CONCAT(B154," (",F154,")")</f>
        <v>Αμμούδι (Περιφερειακή Ενότητα Ηρακλείου)</v>
      </c>
      <c r="F154" t="s">
        <v>22028</v>
      </c>
      <c r="G154" t="s">
        <v>24711</v>
      </c>
      <c r="H154">
        <f>VLOOKUP(E154,[1]!greece_raw__2[[Column2]:[LON]],2,FALSE)</f>
        <v>35.391053775899998</v>
      </c>
      <c r="I154">
        <f>VLOOKUP(E154,[1]!greece_raw__2[[Column2]:[LON]],3,FALSE)</f>
        <v>25.030161550799999</v>
      </c>
    </row>
    <row r="155" spans="1:9" x14ac:dyDescent="0.25">
      <c r="A155" t="s">
        <v>3560</v>
      </c>
      <c r="B155" t="s">
        <v>24713</v>
      </c>
      <c r="C155" t="s">
        <v>22429</v>
      </c>
      <c r="D155">
        <v>9</v>
      </c>
      <c r="E155" t="str">
        <f>_xlfn.CONCAT(B155," (",F155,")")</f>
        <v>Αμμούδι (Περιφερειακή Ενότητα Ρεθύμνου)</v>
      </c>
      <c r="F155" t="s">
        <v>23298</v>
      </c>
      <c r="G155" t="s">
        <v>25137</v>
      </c>
      <c r="H155">
        <f>VLOOKUP(E155,[1]!greece_raw__2[[Column2]:[LON]],2,FALSE)</f>
        <v>35.165043822000001</v>
      </c>
      <c r="I155">
        <f>VLOOKUP(E155,[1]!greece_raw__2[[Column2]:[LON]],3,FALSE)</f>
        <v>24.4198813573</v>
      </c>
    </row>
    <row r="156" spans="1:9" x14ac:dyDescent="0.25">
      <c r="A156" t="s">
        <v>3555</v>
      </c>
      <c r="B156" t="s">
        <v>25257</v>
      </c>
      <c r="C156" t="s">
        <v>23607</v>
      </c>
      <c r="D156">
        <v>155</v>
      </c>
      <c r="E156" t="str">
        <f>_xlfn.CONCAT(B156," (",F156,")")</f>
        <v>Αμνάτος (Περιφερειακή Ενότητα Ρεθύμνου)</v>
      </c>
      <c r="F156" t="s">
        <v>23298</v>
      </c>
      <c r="G156" t="s">
        <v>25254</v>
      </c>
      <c r="H156">
        <f>VLOOKUP(E156,[1]!greece_raw__2[[Column2]:[LON]],2,FALSE)</f>
        <v>35.330275816499999</v>
      </c>
      <c r="I156">
        <f>VLOOKUP(E156,[1]!greece_raw__2[[Column2]:[LON]],3,FALSE)</f>
        <v>24.615487987000002</v>
      </c>
    </row>
    <row r="157" spans="1:9" x14ac:dyDescent="0.25">
      <c r="A157" t="s">
        <v>3573</v>
      </c>
      <c r="B157" t="s">
        <v>24747</v>
      </c>
      <c r="C157" t="s">
        <v>22497</v>
      </c>
      <c r="D157">
        <v>197</v>
      </c>
      <c r="E157" t="str">
        <f>_xlfn.CONCAT(B157," (",F157,")")</f>
        <v>Αμουργέλλαι (Περιφερειακή Ενότητα Ηρακλείου)</v>
      </c>
      <c r="F157" t="s">
        <v>22028</v>
      </c>
      <c r="G157" t="s">
        <v>24746</v>
      </c>
      <c r="H157">
        <f>VLOOKUP(E157,[1]!greece_raw__2[[Column2]:[LON]],2,FALSE)</f>
        <v>35.129863116499997</v>
      </c>
      <c r="I157">
        <f>VLOOKUP(E157,[1]!greece_raw__2[[Column2]:[LON]],3,FALSE)</f>
        <v>25.179679451999998</v>
      </c>
    </row>
    <row r="158" spans="1:9" x14ac:dyDescent="0.25">
      <c r="A158" t="s">
        <v>3590</v>
      </c>
      <c r="B158" t="s">
        <v>24522</v>
      </c>
      <c r="C158" t="s">
        <v>22035</v>
      </c>
      <c r="D158">
        <v>23</v>
      </c>
      <c r="E158" t="str">
        <f>_xlfn.CONCAT(B158," (",F158,")")</f>
        <v>Αμπελά (Περιφερειακή Ενότητα Ηρακλείου)</v>
      </c>
      <c r="F158" t="s">
        <v>22028</v>
      </c>
      <c r="G158" t="s">
        <v>24523</v>
      </c>
      <c r="H158">
        <f>VLOOKUP(E158,[1]!greece_raw__2[[Column2]:[LON]],2,FALSE)</f>
        <v>35.272208618800001</v>
      </c>
      <c r="I158">
        <f>VLOOKUP(E158,[1]!greece_raw__2[[Column2]:[LON]],3,FALSE)</f>
        <v>25.1772384145</v>
      </c>
    </row>
    <row r="159" spans="1:9" x14ac:dyDescent="0.25">
      <c r="A159" t="s">
        <v>3560</v>
      </c>
      <c r="B159" t="s">
        <v>12148</v>
      </c>
      <c r="C159" t="s">
        <v>10381</v>
      </c>
      <c r="D159">
        <v>110</v>
      </c>
      <c r="E159" t="str">
        <f>_xlfn.CONCAT(B159," (",F159,")")</f>
        <v>Αμπελάκιον (Περιφερειακή Ενότητα Ρεθύμνου)</v>
      </c>
      <c r="F159" t="s">
        <v>23298</v>
      </c>
      <c r="G159" t="s">
        <v>25310</v>
      </c>
      <c r="H159">
        <f>VLOOKUP(E159,[1]!greece_raw__2[[Column2]:[LON]],2,FALSE)</f>
        <v>35.277493220099998</v>
      </c>
      <c r="I159">
        <f>VLOOKUP(E159,[1]!greece_raw__2[[Column2]:[LON]],3,FALSE)</f>
        <v>24.4815655156</v>
      </c>
    </row>
    <row r="160" spans="1:9" x14ac:dyDescent="0.25">
      <c r="A160" t="s">
        <v>3555</v>
      </c>
      <c r="B160" t="s">
        <v>4040</v>
      </c>
      <c r="C160" t="s">
        <v>2666</v>
      </c>
      <c r="D160">
        <v>10</v>
      </c>
      <c r="E160" t="str">
        <f>_xlfn.CONCAT(B160," (",F160,")")</f>
        <v>Άμπελος (Περιφερειακή Ενότητα Χανίων)</v>
      </c>
      <c r="F160" t="s">
        <v>23758</v>
      </c>
      <c r="G160" t="s">
        <v>25388</v>
      </c>
      <c r="H160">
        <f>VLOOKUP(E160,[1]!greece_raw__2[[Column2]:[LON]],2,FALSE)</f>
        <v>34.840786302200002</v>
      </c>
      <c r="I160">
        <f>VLOOKUP(E160,[1]!greece_raw__2[[Column2]:[LON]],3,FALSE)</f>
        <v>24.0549700965</v>
      </c>
    </row>
    <row r="161" spans="1:9" x14ac:dyDescent="0.25">
      <c r="A161" t="s">
        <v>3557</v>
      </c>
      <c r="B161" t="s">
        <v>24619</v>
      </c>
      <c r="C161" t="s">
        <v>22233</v>
      </c>
      <c r="D161">
        <v>317</v>
      </c>
      <c r="E161" t="str">
        <f>_xlfn.CONCAT(B161," (",F161,")")</f>
        <v>Αμπελούζος (Περιφερειακή Ενότητα Ηρακλείου)</v>
      </c>
      <c r="F161" t="s">
        <v>22028</v>
      </c>
      <c r="G161" t="s">
        <v>24617</v>
      </c>
      <c r="H161">
        <f>VLOOKUP(E161,[1]!greece_raw__2[[Column2]:[LON]],2,FALSE)</f>
        <v>35.0618314297</v>
      </c>
      <c r="I161">
        <f>VLOOKUP(E161,[1]!greece_raw__2[[Column2]:[LON]],3,FALSE)</f>
        <v>24.931514885599999</v>
      </c>
    </row>
    <row r="162" spans="1:9" x14ac:dyDescent="0.25">
      <c r="A162" t="s">
        <v>3565</v>
      </c>
      <c r="B162" t="s">
        <v>24904</v>
      </c>
      <c r="C162" t="s">
        <v>22824</v>
      </c>
      <c r="D162">
        <v>16</v>
      </c>
      <c r="E162" t="str">
        <f>_xlfn.CONCAT(B162," (",F162,")")</f>
        <v>Αμυγδάλοι (Περιφερειακή Ενότητα Λασιθίου)</v>
      </c>
      <c r="F162" t="s">
        <v>22811</v>
      </c>
      <c r="G162" t="s">
        <v>24901</v>
      </c>
      <c r="H162">
        <f>VLOOKUP(E162,[1]!greece_raw__2[[Column2]:[LON]],2,FALSE)</f>
        <v>35.210269845299997</v>
      </c>
      <c r="I162">
        <f>VLOOKUP(E162,[1]!greece_raw__2[[Column2]:[LON]],3,FALSE)</f>
        <v>25.5979833797</v>
      </c>
    </row>
    <row r="163" spans="1:9" x14ac:dyDescent="0.25">
      <c r="A163" t="s">
        <v>3560</v>
      </c>
      <c r="B163" t="s">
        <v>25453</v>
      </c>
      <c r="C163" t="s">
        <v>24015</v>
      </c>
      <c r="D163">
        <v>19</v>
      </c>
      <c r="E163" t="str">
        <f>_xlfn.CONCAT(B163," (",F163,")")</f>
        <v>Αμυγδαλοκεφάλιον (Περιφερειακή Ενότητα Χανίων)</v>
      </c>
      <c r="F163" t="s">
        <v>23758</v>
      </c>
      <c r="G163" t="s">
        <v>25451</v>
      </c>
      <c r="H163">
        <f>VLOOKUP(E163,[1]!greece_raw__2[[Column2]:[LON]],2,FALSE)</f>
        <v>35.359425738699997</v>
      </c>
      <c r="I163">
        <f>VLOOKUP(E163,[1]!greece_raw__2[[Column2]:[LON]],3,FALSE)</f>
        <v>23.560818102700001</v>
      </c>
    </row>
    <row r="164" spans="1:9" x14ac:dyDescent="0.25">
      <c r="A164" t="s">
        <v>3557</v>
      </c>
      <c r="B164" t="s">
        <v>24957</v>
      </c>
      <c r="C164" t="s">
        <v>22943</v>
      </c>
      <c r="D164">
        <v>1</v>
      </c>
      <c r="E164" t="str">
        <f>_xlfn.CONCAT(B164," (",F164,")")</f>
        <v>Αμυγδαλόλακκος (Περιφερειακή Ενότητα Λασιθίου)</v>
      </c>
      <c r="F164" t="s">
        <v>22811</v>
      </c>
      <c r="G164" t="s">
        <v>12049</v>
      </c>
      <c r="H164">
        <f>VLOOKUP(E164,[1]!greece_raw__2[[Column2]:[LON]],2,FALSE)</f>
        <v>35.318939450599999</v>
      </c>
      <c r="I164">
        <f>VLOOKUP(E164,[1]!greece_raw__2[[Column2]:[LON]],3,FALSE)</f>
        <v>25.6112452363</v>
      </c>
    </row>
    <row r="165" spans="1:9" x14ac:dyDescent="0.25">
      <c r="A165" t="s">
        <v>3557</v>
      </c>
      <c r="B165" t="s">
        <v>24533</v>
      </c>
      <c r="C165" t="s">
        <v>22055</v>
      </c>
      <c r="D165">
        <v>28</v>
      </c>
      <c r="E165" t="str">
        <f>_xlfn.CONCAT(B165," (",F165,")")</f>
        <v>Αμύγδαλος (Περιφερειακή Ενότητα Ηρακλείου)</v>
      </c>
      <c r="F165" t="s">
        <v>22028</v>
      </c>
      <c r="G165" t="s">
        <v>24529</v>
      </c>
      <c r="H165">
        <f>VLOOKUP(E165,[1]!greece_raw__2[[Column2]:[LON]],2,FALSE)</f>
        <v>34.978927665800001</v>
      </c>
      <c r="I165">
        <f>VLOOKUP(E165,[1]!greece_raw__2[[Column2]:[LON]],3,FALSE)</f>
        <v>25.1257902376</v>
      </c>
    </row>
    <row r="166" spans="1:9" x14ac:dyDescent="0.25">
      <c r="A166" t="s">
        <v>3555</v>
      </c>
      <c r="B166" t="s">
        <v>6856</v>
      </c>
      <c r="C166" t="s">
        <v>5205</v>
      </c>
      <c r="D166">
        <v>2675</v>
      </c>
      <c r="E166" t="str">
        <f>_xlfn.CONCAT(B166," (",F166,")")</f>
        <v>Ανάληψις (Περιφερειακή Ενότητα Ηρακλείου)</v>
      </c>
      <c r="F166" t="s">
        <v>22028</v>
      </c>
      <c r="G166" t="s">
        <v>24885</v>
      </c>
      <c r="H166">
        <f>VLOOKUP(E166,[1]!greece_raw__2[[Column2]:[LON]],2,FALSE)</f>
        <v>35.329610005200003</v>
      </c>
      <c r="I166">
        <f>VLOOKUP(E166,[1]!greece_raw__2[[Column2]:[LON]],3,FALSE)</f>
        <v>25.343561414</v>
      </c>
    </row>
    <row r="167" spans="1:9" x14ac:dyDescent="0.25">
      <c r="A167" t="s">
        <v>3555</v>
      </c>
      <c r="B167" t="s">
        <v>6856</v>
      </c>
      <c r="C167" t="s">
        <v>5205</v>
      </c>
      <c r="D167">
        <v>582</v>
      </c>
      <c r="E167" t="str">
        <f>_xlfn.CONCAT(B167," (",F167,")")</f>
        <v>Ανάληψις (Περιφερειακή Ενότητα Λασιθίου)</v>
      </c>
      <c r="F167" t="s">
        <v>22811</v>
      </c>
      <c r="G167" t="s">
        <v>25020</v>
      </c>
      <c r="H167">
        <f>VLOOKUP(E167,[1]!greece_raw__2[[Column2]:[LON]],2,FALSE)</f>
        <v>35.037117942899997</v>
      </c>
      <c r="I167">
        <f>VLOOKUP(E167,[1]!greece_raw__2[[Column2]:[LON]],3,FALSE)</f>
        <v>25.976920161199999</v>
      </c>
    </row>
    <row r="168" spans="1:9" x14ac:dyDescent="0.25">
      <c r="A168" t="s">
        <v>3555</v>
      </c>
      <c r="B168" t="s">
        <v>3581</v>
      </c>
      <c r="C168" t="s">
        <v>1714</v>
      </c>
      <c r="D168">
        <v>122</v>
      </c>
      <c r="E168" t="str">
        <f>_xlfn.CONCAT(B168," (",F168,")")</f>
        <v>Ανατολή (Περιφερειακή Ενότητα Λασιθίου)</v>
      </c>
      <c r="F168" t="s">
        <v>22811</v>
      </c>
      <c r="G168" t="s">
        <v>24984</v>
      </c>
      <c r="H168">
        <f>VLOOKUP(E168,[1]!greece_raw__2[[Column2]:[LON]],2,FALSE)</f>
        <v>35.042738404799998</v>
      </c>
      <c r="I168">
        <f>VLOOKUP(E168,[1]!greece_raw__2[[Column2]:[LON]],3,FALSE)</f>
        <v>25.641465285700001</v>
      </c>
    </row>
    <row r="169" spans="1:9" x14ac:dyDescent="0.25">
      <c r="A169" t="s">
        <v>3590</v>
      </c>
      <c r="B169" t="s">
        <v>25082</v>
      </c>
      <c r="C169" t="s">
        <v>23229</v>
      </c>
      <c r="D169">
        <v>50</v>
      </c>
      <c r="E169" t="str">
        <f>_xlfn.CONCAT(B169," (",F169,")")</f>
        <v>Ανεμομύλια (Περιφερειακή Ενότητα Λασιθίου)</v>
      </c>
      <c r="F169" t="s">
        <v>22811</v>
      </c>
      <c r="G169" t="s">
        <v>25080</v>
      </c>
      <c r="H169">
        <f>VLOOKUP(E169,[1]!greece_raw__2[[Column2]:[LON]],2,FALSE)</f>
        <v>35.192324263700002</v>
      </c>
      <c r="I169">
        <f>VLOOKUP(E169,[1]!greece_raw__2[[Column2]:[LON]],3,FALSE)</f>
        <v>26.0999570277</v>
      </c>
    </row>
    <row r="170" spans="1:9" x14ac:dyDescent="0.25">
      <c r="A170" t="s">
        <v>3565</v>
      </c>
      <c r="B170" t="s">
        <v>25650</v>
      </c>
      <c r="C170" t="s">
        <v>24425</v>
      </c>
      <c r="D170">
        <v>239</v>
      </c>
      <c r="E170" t="str">
        <f>_xlfn.CONCAT(B170," (",F170,")")</f>
        <v>Ανεμόμυλοι (Περιφερειακή Ενότητα Χανίων)</v>
      </c>
      <c r="F170" t="s">
        <v>23758</v>
      </c>
      <c r="G170" t="s">
        <v>25648</v>
      </c>
      <c r="H170">
        <f>VLOOKUP(E170,[1]!greece_raw__2[[Column2]:[LON]],2,FALSE)</f>
        <v>35.515419227499997</v>
      </c>
      <c r="I170">
        <f>VLOOKUP(E170,[1]!greece_raw__2[[Column2]:[LON]],3,FALSE)</f>
        <v>24.123064472100001</v>
      </c>
    </row>
    <row r="171" spans="1:9" x14ac:dyDescent="0.25">
      <c r="A171" t="s">
        <v>3560</v>
      </c>
      <c r="B171" t="s">
        <v>25408</v>
      </c>
      <c r="C171" t="s">
        <v>23919</v>
      </c>
      <c r="D171">
        <v>46</v>
      </c>
      <c r="E171" t="str">
        <f>_xlfn.CONCAT(B171," (",F171,")")</f>
        <v>Ανισαράκιον (Περιφερειακή Ενότητα Χανίων)</v>
      </c>
      <c r="F171" t="s">
        <v>23758</v>
      </c>
      <c r="G171" t="s">
        <v>25407</v>
      </c>
      <c r="H171">
        <f>VLOOKUP(E171,[1]!greece_raw__2[[Column2]:[LON]],2,FALSE)</f>
        <v>35.328958224700003</v>
      </c>
      <c r="I171">
        <f>VLOOKUP(E171,[1]!greece_raw__2[[Column2]:[LON]],3,FALSE)</f>
        <v>23.7576762544</v>
      </c>
    </row>
    <row r="172" spans="1:9" x14ac:dyDescent="0.25">
      <c r="A172" t="s">
        <v>3557</v>
      </c>
      <c r="B172" t="s">
        <v>24888</v>
      </c>
      <c r="C172" t="s">
        <v>22786</v>
      </c>
      <c r="D172">
        <v>1174</v>
      </c>
      <c r="E172" t="str">
        <f>_xlfn.CONCAT(B172," (",F172,")")</f>
        <v>Ανισσαράς (Περιφερειακή Ενότητα Ηρακλείου)</v>
      </c>
      <c r="F172" t="s">
        <v>22028</v>
      </c>
      <c r="G172" t="s">
        <v>24885</v>
      </c>
      <c r="H172">
        <f>VLOOKUP(E172,[1]!greece_raw__2[[Column2]:[LON]],2,FALSE)</f>
        <v>35.334663742799997</v>
      </c>
      <c r="I172">
        <f>VLOOKUP(E172,[1]!greece_raw__2[[Column2]:[LON]],3,FALSE)</f>
        <v>25.3727799027</v>
      </c>
    </row>
    <row r="173" spans="1:9" x14ac:dyDescent="0.25">
      <c r="A173" t="s">
        <v>3560</v>
      </c>
      <c r="B173" t="s">
        <v>24814</v>
      </c>
      <c r="C173" t="s">
        <v>22632</v>
      </c>
      <c r="D173">
        <v>431</v>
      </c>
      <c r="E173" t="str">
        <f>_xlfn.CONCAT(B173," (",F173,")")</f>
        <v>Αντισκάριον (Περιφερειακή Ενότητα Ηρακλείου)</v>
      </c>
      <c r="F173" t="s">
        <v>22028</v>
      </c>
      <c r="G173" t="s">
        <v>24813</v>
      </c>
      <c r="H173">
        <f>VLOOKUP(E173,[1]!greece_raw__2[[Column2]:[LON]],2,FALSE)</f>
        <v>34.956356159800002</v>
      </c>
      <c r="I173">
        <f>VLOOKUP(E173,[1]!greece_raw__2[[Column2]:[LON]],3,FALSE)</f>
        <v>24.878513095199999</v>
      </c>
    </row>
    <row r="174" spans="1:9" x14ac:dyDescent="0.25">
      <c r="A174" t="s">
        <v>3565</v>
      </c>
      <c r="B174" t="s">
        <v>25434</v>
      </c>
      <c r="C174" t="s">
        <v>23971</v>
      </c>
      <c r="D174">
        <v>68</v>
      </c>
      <c r="E174" t="str">
        <f>_xlfn.CONCAT(B174," (",F174,")")</f>
        <v>Άνυδροι (Περιφερειακή Ενότητα Χανίων)</v>
      </c>
      <c r="F174" t="s">
        <v>23758</v>
      </c>
      <c r="G174" t="s">
        <v>25430</v>
      </c>
      <c r="H174">
        <f>VLOOKUP(E174,[1]!greece_raw__2[[Column2]:[LON]],2,FALSE)</f>
        <v>35.249069638900004</v>
      </c>
      <c r="I174">
        <f>VLOOKUP(E174,[1]!greece_raw__2[[Column2]:[LON]],3,FALSE)</f>
        <v>23.717323932999999</v>
      </c>
    </row>
    <row r="175" spans="1:9" x14ac:dyDescent="0.25">
      <c r="A175" t="s">
        <v>3590</v>
      </c>
      <c r="B175" t="s">
        <v>24640</v>
      </c>
      <c r="C175" t="s">
        <v>22275</v>
      </c>
      <c r="D175">
        <v>115</v>
      </c>
      <c r="E175" t="str">
        <f>_xlfn.CONCAT(B175," (",F175,")")</f>
        <v>Άνω Άκρια (Περιφερειακή Ενότητα Ηρακλείου)</v>
      </c>
      <c r="F175" t="s">
        <v>22028</v>
      </c>
      <c r="G175" t="s">
        <v>24638</v>
      </c>
      <c r="H175">
        <f>VLOOKUP(E175,[1]!greece_raw__2[[Column2]:[LON]],2,FALSE)</f>
        <v>35.071392678499997</v>
      </c>
      <c r="I175">
        <f>VLOOKUP(E175,[1]!greece_raw__2[[Column2]:[LON]],3,FALSE)</f>
        <v>25.082375489899999</v>
      </c>
    </row>
    <row r="176" spans="1:9" x14ac:dyDescent="0.25">
      <c r="A176" t="s">
        <v>3565</v>
      </c>
      <c r="B176" t="s">
        <v>24905</v>
      </c>
      <c r="C176" t="s">
        <v>22826</v>
      </c>
      <c r="D176">
        <v>26</v>
      </c>
      <c r="E176" t="str">
        <f>_xlfn.CONCAT(B176," (",F176,")")</f>
        <v>Άνω Αμυγδάλοι (Περιφερειακή Ενότητα Λασιθίου)</v>
      </c>
      <c r="F176" t="s">
        <v>22811</v>
      </c>
      <c r="G176" t="s">
        <v>24901</v>
      </c>
      <c r="H176">
        <f>VLOOKUP(E176,[1]!greece_raw__2[[Column2]:[LON]],2,FALSE)</f>
        <v>35.206239851500001</v>
      </c>
      <c r="I176">
        <f>VLOOKUP(E176,[1]!greece_raw__2[[Column2]:[LON]],3,FALSE)</f>
        <v>25.593611030600002</v>
      </c>
    </row>
    <row r="177" spans="1:9" x14ac:dyDescent="0.25">
      <c r="A177" t="s">
        <v>3565</v>
      </c>
      <c r="B177" t="s">
        <v>24666</v>
      </c>
      <c r="C177" t="s">
        <v>22333</v>
      </c>
      <c r="D177">
        <v>425</v>
      </c>
      <c r="E177" t="str">
        <f>_xlfn.CONCAT(B177," (",F177,")")</f>
        <v>Άνω Ασίται (Περιφερειακή Ενότητα Ηρακλείου)</v>
      </c>
      <c r="F177" t="s">
        <v>22028</v>
      </c>
      <c r="G177" t="s">
        <v>24665</v>
      </c>
      <c r="H177">
        <f>VLOOKUP(E177,[1]!greece_raw__2[[Column2]:[LON]],2,FALSE)</f>
        <v>35.192719724600003</v>
      </c>
      <c r="I177">
        <f>VLOOKUP(E177,[1]!greece_raw__2[[Column2]:[LON]],3,FALSE)</f>
        <v>24.998572618499999</v>
      </c>
    </row>
    <row r="178" spans="1:9" x14ac:dyDescent="0.25">
      <c r="A178" t="s">
        <v>3560</v>
      </c>
      <c r="B178" t="s">
        <v>25290</v>
      </c>
      <c r="C178" t="s">
        <v>23671</v>
      </c>
      <c r="D178">
        <v>79</v>
      </c>
      <c r="E178" t="str">
        <f>_xlfn.CONCAT(B178," (",F178,")")</f>
        <v>Άνω Βαλσαμόνερον (Περιφερειακή Ενότητα Ρεθύμνου)</v>
      </c>
      <c r="F178" t="s">
        <v>23298</v>
      </c>
      <c r="G178" t="s">
        <v>25288</v>
      </c>
      <c r="H178">
        <f>VLOOKUP(E178,[1]!greece_raw__2[[Column2]:[LON]],2,FALSE)</f>
        <v>35.298636605600002</v>
      </c>
      <c r="I178">
        <f>VLOOKUP(E178,[1]!greece_raw__2[[Column2]:[LON]],3,FALSE)</f>
        <v>24.419241100400001</v>
      </c>
    </row>
    <row r="179" spans="1:9" x14ac:dyDescent="0.25">
      <c r="A179" t="s">
        <v>3555</v>
      </c>
      <c r="B179" t="s">
        <v>24570</v>
      </c>
      <c r="C179" t="s">
        <v>22129</v>
      </c>
      <c r="D179">
        <v>762</v>
      </c>
      <c r="E179" t="str">
        <f>_xlfn.CONCAT(B179," (",F179,")")</f>
        <v>Άνω Βιάννος (Περιφερειακή Ενότητα Ηρακλείου)</v>
      </c>
      <c r="F179" t="s">
        <v>22028</v>
      </c>
      <c r="G179" t="s">
        <v>24568</v>
      </c>
      <c r="H179">
        <f>VLOOKUP(E179,[1]!greece_raw__2[[Column2]:[LON]],2,FALSE)</f>
        <v>35.051401927000001</v>
      </c>
      <c r="I179">
        <f>VLOOKUP(E179,[1]!greece_raw__2[[Column2]:[LON]],3,FALSE)</f>
        <v>25.407769611399999</v>
      </c>
    </row>
    <row r="180" spans="1:9" x14ac:dyDescent="0.25">
      <c r="A180" t="s">
        <v>3555</v>
      </c>
      <c r="B180" t="s">
        <v>24571</v>
      </c>
      <c r="C180" t="s">
        <v>22131</v>
      </c>
      <c r="D180">
        <v>3</v>
      </c>
      <c r="E180" t="str">
        <f>_xlfn.CONCAT(B180," (",F180,")")</f>
        <v>Άνω Βίγλα (Περιφερειακή Ενότητα Ηρακλείου)</v>
      </c>
      <c r="F180" t="s">
        <v>22028</v>
      </c>
      <c r="G180" t="s">
        <v>24568</v>
      </c>
      <c r="H180">
        <f>VLOOKUP(E180,[1]!greece_raw__2[[Column2]:[LON]],2,FALSE)</f>
        <v>35.000442442100002</v>
      </c>
      <c r="I180">
        <f>VLOOKUP(E180,[1]!greece_raw__2[[Column2]:[LON]],3,FALSE)</f>
        <v>25.514069294399999</v>
      </c>
    </row>
    <row r="181" spans="1:9" x14ac:dyDescent="0.25">
      <c r="A181" t="s">
        <v>3555</v>
      </c>
      <c r="B181" t="s">
        <v>25258</v>
      </c>
      <c r="C181" t="s">
        <v>23609</v>
      </c>
      <c r="D181">
        <v>94</v>
      </c>
      <c r="E181" t="str">
        <f>_xlfn.CONCAT(B181," (",F181,")")</f>
        <v>Άνω Βιρανεπισκοπή (Περιφερειακή Ενότητα Ρεθύμνου)</v>
      </c>
      <c r="F181" t="s">
        <v>23298</v>
      </c>
      <c r="G181" t="s">
        <v>25254</v>
      </c>
      <c r="H181">
        <f>VLOOKUP(E181,[1]!greece_raw__2[[Column2]:[LON]],2,FALSE)</f>
        <v>35.362209549500001</v>
      </c>
      <c r="I181">
        <f>VLOOKUP(E181,[1]!greece_raw__2[[Column2]:[LON]],3,FALSE)</f>
        <v>24.6116676101</v>
      </c>
    </row>
    <row r="182" spans="1:9" x14ac:dyDescent="0.25">
      <c r="A182" t="s">
        <v>3573</v>
      </c>
      <c r="B182" t="s">
        <v>25557</v>
      </c>
      <c r="C182" t="s">
        <v>24230</v>
      </c>
      <c r="D182">
        <v>23</v>
      </c>
      <c r="E182" t="str">
        <f>_xlfn.CONCAT(B182," (",F182,")")</f>
        <v>Άνω Βούβαι (Περιφερειακή Ενότητα Χανίων)</v>
      </c>
      <c r="F182" t="s">
        <v>23758</v>
      </c>
      <c r="G182" t="s">
        <v>25556</v>
      </c>
      <c r="H182">
        <f>VLOOKUP(E182,[1]!greece_raw__2[[Column2]:[LON]],2,FALSE)</f>
        <v>35.484780575499997</v>
      </c>
      <c r="I182">
        <f>VLOOKUP(E182,[1]!greece_raw__2[[Column2]:[LON]],3,FALSE)</f>
        <v>23.784857165999998</v>
      </c>
    </row>
    <row r="183" spans="1:9" x14ac:dyDescent="0.25">
      <c r="A183" t="s">
        <v>3557</v>
      </c>
      <c r="B183" t="s">
        <v>25498</v>
      </c>
      <c r="C183" t="s">
        <v>24110</v>
      </c>
      <c r="D183">
        <v>17</v>
      </c>
      <c r="E183" t="str">
        <f>_xlfn.CONCAT(B183," (",F183,")")</f>
        <v>Άνω Δραπανιάς (Περιφερειακή Ενότητα Χανίων)</v>
      </c>
      <c r="F183" t="s">
        <v>23758</v>
      </c>
      <c r="G183" t="s">
        <v>25497</v>
      </c>
      <c r="H183">
        <f>VLOOKUP(E183,[1]!greece_raw__2[[Column2]:[LON]],2,FALSE)</f>
        <v>35.485305648599997</v>
      </c>
      <c r="I183">
        <f>VLOOKUP(E183,[1]!greece_raw__2[[Column2]:[LON]],3,FALSE)</f>
        <v>23.705507765</v>
      </c>
    </row>
    <row r="184" spans="1:9" x14ac:dyDescent="0.25">
      <c r="A184" t="s">
        <v>3590</v>
      </c>
      <c r="B184" t="s">
        <v>24714</v>
      </c>
      <c r="C184" t="s">
        <v>22431</v>
      </c>
      <c r="D184">
        <v>514</v>
      </c>
      <c r="E184" t="str">
        <f>_xlfn.CONCAT(B184," (",F184,")")</f>
        <v>Άνω Καλέσια (Περιφερειακή Ενότητα Ηρακλείου)</v>
      </c>
      <c r="F184" t="s">
        <v>22028</v>
      </c>
      <c r="G184" t="s">
        <v>24711</v>
      </c>
      <c r="H184">
        <f>VLOOKUP(E184,[1]!greece_raw__2[[Column2]:[LON]],2,FALSE)</f>
        <v>35.282082968700003</v>
      </c>
      <c r="I184">
        <f>VLOOKUP(E184,[1]!greece_raw__2[[Column2]:[LON]],3,FALSE)</f>
        <v>25.057816009700002</v>
      </c>
    </row>
    <row r="185" spans="1:9" x14ac:dyDescent="0.25">
      <c r="A185" t="s">
        <v>3590</v>
      </c>
      <c r="B185" t="s">
        <v>24790</v>
      </c>
      <c r="C185" t="s">
        <v>22579</v>
      </c>
      <c r="D185">
        <v>24</v>
      </c>
      <c r="E185" t="str">
        <f>_xlfn.CONCAT(B185," (",F185,")")</f>
        <v>Άνω Καρουζανά (Περιφερειακή Ενότητα Ηρακλείου)</v>
      </c>
      <c r="F185" t="s">
        <v>22028</v>
      </c>
      <c r="G185" t="s">
        <v>24787</v>
      </c>
      <c r="H185">
        <f>VLOOKUP(E185,[1]!greece_raw__2[[Column2]:[LON]],2,FALSE)</f>
        <v>35.224427804800001</v>
      </c>
      <c r="I185">
        <f>VLOOKUP(E185,[1]!greece_raw__2[[Column2]:[LON]],3,FALSE)</f>
        <v>25.364315124699999</v>
      </c>
    </row>
    <row r="186" spans="1:9" x14ac:dyDescent="0.25">
      <c r="A186" t="s">
        <v>3590</v>
      </c>
      <c r="B186" t="s">
        <v>24748</v>
      </c>
      <c r="C186" t="s">
        <v>22499</v>
      </c>
      <c r="D186">
        <v>151</v>
      </c>
      <c r="E186" t="str">
        <f>_xlfn.CONCAT(B186," (",F186,")")</f>
        <v>Άνω Καστελλιανά (Περιφερειακή Ενότητα Ηρακλείου)</v>
      </c>
      <c r="F186" t="s">
        <v>22028</v>
      </c>
      <c r="G186" t="s">
        <v>24746</v>
      </c>
      <c r="H186">
        <f>VLOOKUP(E186,[1]!greece_raw__2[[Column2]:[LON]],2,FALSE)</f>
        <v>35.031981734200002</v>
      </c>
      <c r="I186">
        <f>VLOOKUP(E186,[1]!greece_raw__2[[Column2]:[LON]],3,FALSE)</f>
        <v>25.252706974999999</v>
      </c>
    </row>
    <row r="187" spans="1:9" x14ac:dyDescent="0.25">
      <c r="A187" t="s">
        <v>3555</v>
      </c>
      <c r="B187" t="s">
        <v>24889</v>
      </c>
      <c r="C187" t="s">
        <v>22788</v>
      </c>
      <c r="D187">
        <v>65</v>
      </c>
      <c r="E187" t="str">
        <f>_xlfn.CONCAT(B187," (",F187,")")</f>
        <v>Άνω Κερά (Περιφερειακή Ενότητα Ηρακλείου)</v>
      </c>
      <c r="F187" t="s">
        <v>22028</v>
      </c>
      <c r="G187" t="s">
        <v>24885</v>
      </c>
      <c r="H187">
        <f>VLOOKUP(E187,[1]!greece_raw__2[[Column2]:[LON]],2,FALSE)</f>
        <v>35.218064516799998</v>
      </c>
      <c r="I187">
        <f>VLOOKUP(E187,[1]!greece_raw__2[[Column2]:[LON]],3,FALSE)</f>
        <v>25.458503363399998</v>
      </c>
    </row>
    <row r="188" spans="1:9" x14ac:dyDescent="0.25">
      <c r="A188" t="s">
        <v>3555</v>
      </c>
      <c r="B188" t="s">
        <v>25530</v>
      </c>
      <c r="C188" t="s">
        <v>24178</v>
      </c>
      <c r="D188">
        <v>23</v>
      </c>
      <c r="E188" t="str">
        <f>_xlfn.CONCAT(B188," (",F188,")")</f>
        <v>Άνω Κεφάλα (Περιφερειακή Ενότητα Χανίων)</v>
      </c>
      <c r="F188" t="s">
        <v>23758</v>
      </c>
      <c r="G188" t="s">
        <v>25531</v>
      </c>
      <c r="H188">
        <f>VLOOKUP(E188,[1]!greece_raw__2[[Column2]:[LON]],2,FALSE)</f>
        <v>35.423466002200001</v>
      </c>
      <c r="I188">
        <f>VLOOKUP(E188,[1]!greece_raw__2[[Column2]:[LON]],3,FALSE)</f>
        <v>23.784659198699998</v>
      </c>
    </row>
    <row r="189" spans="1:9" x14ac:dyDescent="0.25">
      <c r="A189" t="s">
        <v>3557</v>
      </c>
      <c r="B189" t="s">
        <v>24572</v>
      </c>
      <c r="C189" t="s">
        <v>22133</v>
      </c>
      <c r="D189">
        <v>2</v>
      </c>
      <c r="E189" t="str">
        <f>_xlfn.CONCAT(B189," (",F189,")")</f>
        <v>Άνω Κόρνιας (Περιφερειακή Ενότητα Ηρακλείου)</v>
      </c>
      <c r="F189" t="s">
        <v>22028</v>
      </c>
      <c r="G189" t="s">
        <v>24568</v>
      </c>
      <c r="H189">
        <f>VLOOKUP(E189,[1]!greece_raw__2[[Column2]:[LON]],2,FALSE)</f>
        <v>35.0090016491</v>
      </c>
      <c r="I189">
        <f>VLOOKUP(E189,[1]!greece_raw__2[[Column2]:[LON]],3,FALSE)</f>
        <v>25.4840237837</v>
      </c>
    </row>
    <row r="190" spans="1:9" x14ac:dyDescent="0.25">
      <c r="A190" t="s">
        <v>3560</v>
      </c>
      <c r="B190" t="s">
        <v>25291</v>
      </c>
      <c r="C190" t="s">
        <v>23673</v>
      </c>
      <c r="D190">
        <v>77</v>
      </c>
      <c r="E190" t="str">
        <f>_xlfn.CONCAT(B190," (",F190,")")</f>
        <v>Άνω Μαλάκιον (Περιφερειακή Ενότητα Ρεθύμνου)</v>
      </c>
      <c r="F190" t="s">
        <v>23298</v>
      </c>
      <c r="G190" t="s">
        <v>25288</v>
      </c>
      <c r="H190">
        <f>VLOOKUP(E190,[1]!greece_raw__2[[Column2]:[LON]],2,FALSE)</f>
        <v>35.275353568</v>
      </c>
      <c r="I190">
        <f>VLOOKUP(E190,[1]!greece_raw__2[[Column2]:[LON]],3,FALSE)</f>
        <v>24.409455656199999</v>
      </c>
    </row>
    <row r="191" spans="1:9" x14ac:dyDescent="0.25">
      <c r="A191" t="s">
        <v>3560</v>
      </c>
      <c r="B191" t="s">
        <v>25175</v>
      </c>
      <c r="C191" t="s">
        <v>23436</v>
      </c>
      <c r="D191">
        <v>207</v>
      </c>
      <c r="E191" t="str">
        <f>_xlfn.CONCAT(B191," (",F191,")")</f>
        <v>Άνω Μέρος (Περιφερειακή Ενότητα Ρεθύμνου)</v>
      </c>
      <c r="F191" t="s">
        <v>23298</v>
      </c>
      <c r="G191" t="s">
        <v>25173</v>
      </c>
      <c r="H191">
        <f>VLOOKUP(E191,[1]!greece_raw__2[[Column2]:[LON]],2,FALSE)</f>
        <v>35.183984703900002</v>
      </c>
      <c r="I191">
        <f>VLOOKUP(E191,[1]!greece_raw__2[[Column2]:[LON]],3,FALSE)</f>
        <v>24.659985036799998</v>
      </c>
    </row>
    <row r="192" spans="1:9" x14ac:dyDescent="0.25">
      <c r="A192" t="s">
        <v>3590</v>
      </c>
      <c r="B192" t="s">
        <v>24607</v>
      </c>
      <c r="C192" t="s">
        <v>22209</v>
      </c>
      <c r="D192">
        <v>375</v>
      </c>
      <c r="E192" t="str">
        <f>_xlfn.CONCAT(B192," (",F192,")")</f>
        <v>Άνω Μούλια (Περιφερειακή Ενότητα Ηρακλείου)</v>
      </c>
      <c r="F192" t="s">
        <v>22028</v>
      </c>
      <c r="G192" t="s">
        <v>24606</v>
      </c>
      <c r="H192">
        <f>VLOOKUP(E192,[1]!greece_raw__2[[Column2]:[LON]],2,FALSE)</f>
        <v>35.111156535399999</v>
      </c>
      <c r="I192">
        <f>VLOOKUP(E192,[1]!greece_raw__2[[Column2]:[LON]],3,FALSE)</f>
        <v>24.993658552100001</v>
      </c>
    </row>
    <row r="193" spans="1:9" x14ac:dyDescent="0.25">
      <c r="A193" t="s">
        <v>3560</v>
      </c>
      <c r="B193" t="s">
        <v>25117</v>
      </c>
      <c r="C193" t="s">
        <v>23313</v>
      </c>
      <c r="D193">
        <v>210</v>
      </c>
      <c r="E193" t="str">
        <f>_xlfn.CONCAT(B193," (",F193,")")</f>
        <v>Άνω Μυξόρρουμα (Περιφερειακή Ενότητα Ρεθύμνου)</v>
      </c>
      <c r="F193" t="s">
        <v>23298</v>
      </c>
      <c r="G193" t="s">
        <v>25112</v>
      </c>
      <c r="H193">
        <f>VLOOKUP(E193,[1]!greece_raw__2[[Column2]:[LON]],2,FALSE)</f>
        <v>35.217308624499999</v>
      </c>
      <c r="I193">
        <f>VLOOKUP(E193,[1]!greece_raw__2[[Column2]:[LON]],3,FALSE)</f>
        <v>24.499034926099998</v>
      </c>
    </row>
    <row r="194" spans="1:9" x14ac:dyDescent="0.25">
      <c r="A194" t="s">
        <v>3555</v>
      </c>
      <c r="B194" t="s">
        <v>24749</v>
      </c>
      <c r="C194" t="s">
        <v>22501</v>
      </c>
      <c r="D194">
        <v>49</v>
      </c>
      <c r="E194" t="str">
        <f>_xlfn.CONCAT(B194," (",F194,")")</f>
        <v>Άνω Πουλιά (Περιφερειακή Ενότητα Ηρακλείου)</v>
      </c>
      <c r="F194" t="s">
        <v>22028</v>
      </c>
      <c r="G194" t="s">
        <v>24746</v>
      </c>
      <c r="H194">
        <f>VLOOKUP(E194,[1]!greece_raw__2[[Column2]:[LON]],2,FALSE)</f>
        <v>35.114189712300004</v>
      </c>
      <c r="I194">
        <f>VLOOKUP(E194,[1]!greece_raw__2[[Column2]:[LON]],3,FALSE)</f>
        <v>25.265374315500001</v>
      </c>
    </row>
    <row r="195" spans="1:9" x14ac:dyDescent="0.25">
      <c r="A195" t="s">
        <v>3560</v>
      </c>
      <c r="B195" t="s">
        <v>25139</v>
      </c>
      <c r="C195" t="s">
        <v>23361</v>
      </c>
      <c r="D195">
        <v>106</v>
      </c>
      <c r="E195" t="str">
        <f>_xlfn.CONCAT(B195," (",F195,")")</f>
        <v>Άνω Ροδάκινον (Περιφερειακή Ενότητα Ρεθύμνου)</v>
      </c>
      <c r="F195" t="s">
        <v>23298</v>
      </c>
      <c r="G195" t="s">
        <v>25137</v>
      </c>
      <c r="H195">
        <f>VLOOKUP(E195,[1]!greece_raw__2[[Column2]:[LON]],2,FALSE)</f>
        <v>35.198787422700001</v>
      </c>
      <c r="I195">
        <f>VLOOKUP(E195,[1]!greece_raw__2[[Column2]:[LON]],3,FALSE)</f>
        <v>24.309967608699999</v>
      </c>
    </row>
    <row r="196" spans="1:9" x14ac:dyDescent="0.25">
      <c r="A196" t="s">
        <v>3555</v>
      </c>
      <c r="B196" t="s">
        <v>24987</v>
      </c>
      <c r="C196" t="s">
        <v>23014</v>
      </c>
      <c r="D196">
        <v>32</v>
      </c>
      <c r="E196" t="str">
        <f>_xlfn.CONCAT(B196," (",F196,")")</f>
        <v>Άνω Σύμη (Περιφερειακή Ενότητα Λασιθίου)</v>
      </c>
      <c r="F196" t="s">
        <v>22811</v>
      </c>
      <c r="G196" t="s">
        <v>24984</v>
      </c>
      <c r="H196">
        <f>VLOOKUP(E196,[1]!greece_raw__2[[Column2]:[LON]],2,FALSE)</f>
        <v>35.0444538307</v>
      </c>
      <c r="I196">
        <f>VLOOKUP(E196,[1]!greece_raw__2[[Column2]:[LON]],3,FALSE)</f>
        <v>25.4966421315</v>
      </c>
    </row>
    <row r="197" spans="1:9" x14ac:dyDescent="0.25">
      <c r="A197" t="s">
        <v>3560</v>
      </c>
      <c r="B197" t="s">
        <v>25468</v>
      </c>
      <c r="C197" t="s">
        <v>24047</v>
      </c>
      <c r="D197">
        <v>5</v>
      </c>
      <c r="E197" t="str">
        <f>_xlfn.CONCAT(B197," (",F197,")")</f>
        <v>Άνω Σφηνάριον (Περιφερειακή Ενότητα Χανίων)</v>
      </c>
      <c r="F197" t="s">
        <v>23758</v>
      </c>
      <c r="G197" t="s">
        <v>25466</v>
      </c>
      <c r="H197">
        <f>VLOOKUP(E197,[1]!greece_raw__2[[Column2]:[LON]],2,FALSE)</f>
        <v>35.405582986500001</v>
      </c>
      <c r="I197">
        <f>VLOOKUP(E197,[1]!greece_raw__2[[Column2]:[LON]],3,FALSE)</f>
        <v>23.575496586100002</v>
      </c>
    </row>
    <row r="198" spans="1:9" x14ac:dyDescent="0.25">
      <c r="A198" t="s">
        <v>3560</v>
      </c>
      <c r="B198" t="s">
        <v>25195</v>
      </c>
      <c r="C198" t="s">
        <v>23480</v>
      </c>
      <c r="D198">
        <v>67</v>
      </c>
      <c r="E198" t="str">
        <f>_xlfn.CONCAT(B198," (",F198,")")</f>
        <v>Άνω Τριπόδον (Περιφερειακή Ενότητα Ρεθύμνου)</v>
      </c>
      <c r="F198" t="s">
        <v>23298</v>
      </c>
      <c r="G198" t="s">
        <v>25191</v>
      </c>
      <c r="H198">
        <f>VLOOKUP(E198,[1]!greece_raw__2[[Column2]:[LON]],2,FALSE)</f>
        <v>35.324661172399999</v>
      </c>
      <c r="I198">
        <f>VLOOKUP(E198,[1]!greece_raw__2[[Column2]:[LON]],3,FALSE)</f>
        <v>24.683399726699999</v>
      </c>
    </row>
    <row r="199" spans="1:9" x14ac:dyDescent="0.25">
      <c r="A199" t="s">
        <v>3590</v>
      </c>
      <c r="B199" t="s">
        <v>16558</v>
      </c>
      <c r="C199" t="s">
        <v>14734</v>
      </c>
      <c r="D199">
        <v>2322</v>
      </c>
      <c r="E199" t="str">
        <f>_xlfn.CONCAT(B199," (",F199,")")</f>
        <v>Ανώγεια (Περιφερειακή Ενότητα Ρεθύμνου)</v>
      </c>
      <c r="F199" t="s">
        <v>23298</v>
      </c>
      <c r="G199" t="s">
        <v>25188</v>
      </c>
      <c r="H199">
        <f>VLOOKUP(E199,[1]!greece_raw__2[[Column2]:[LON]],2,FALSE)</f>
        <v>35.287967320600004</v>
      </c>
      <c r="I199">
        <f>VLOOKUP(E199,[1]!greece_raw__2[[Column2]:[LON]],3,FALSE)</f>
        <v>24.880953012399999</v>
      </c>
    </row>
    <row r="200" spans="1:9" x14ac:dyDescent="0.25">
      <c r="A200" t="s">
        <v>3590</v>
      </c>
      <c r="B200" t="s">
        <v>16558</v>
      </c>
      <c r="C200" t="s">
        <v>14734</v>
      </c>
      <c r="D200">
        <v>126</v>
      </c>
      <c r="E200" t="str">
        <f>_xlfn.CONCAT(B200," (",F200,")")</f>
        <v>Ανώγεια (Περιφερειακή Ενότητα Ρεθύμνου)</v>
      </c>
      <c r="F200" t="s">
        <v>23298</v>
      </c>
      <c r="G200" t="s">
        <v>25310</v>
      </c>
      <c r="H200">
        <f>VLOOKUP(E200,[1]!greece_raw__2[[Column2]:[LON]],2,FALSE)</f>
        <v>35.287967320600004</v>
      </c>
      <c r="I200">
        <f>VLOOKUP(E200,[1]!greece_raw__2[[Column2]:[LON]],3,FALSE)</f>
        <v>24.880953012399999</v>
      </c>
    </row>
    <row r="201" spans="1:9" x14ac:dyDescent="0.25">
      <c r="A201" t="s">
        <v>3590</v>
      </c>
      <c r="B201" t="s">
        <v>16558</v>
      </c>
      <c r="C201" t="s">
        <v>14734</v>
      </c>
      <c r="D201">
        <v>4</v>
      </c>
      <c r="E201" t="str">
        <f>_xlfn.CONCAT(B201," (",F201,")")</f>
        <v>Ανώγεια (Περιφερειακή Ενότητα Λασιθίου)</v>
      </c>
      <c r="F201" t="s">
        <v>22811</v>
      </c>
      <c r="G201" t="s">
        <v>12049</v>
      </c>
      <c r="H201">
        <f>VLOOKUP(E201,[1]!greece_raw__2[[Column2]:[LON]],2,FALSE)</f>
        <v>35.322965521599997</v>
      </c>
      <c r="I201">
        <f>VLOOKUP(E201,[1]!greece_raw__2[[Column2]:[LON]],3,FALSE)</f>
        <v>25.607786997400002</v>
      </c>
    </row>
    <row r="202" spans="1:9" x14ac:dyDescent="0.25">
      <c r="A202" t="s">
        <v>3555</v>
      </c>
      <c r="B202" t="s">
        <v>24856</v>
      </c>
      <c r="C202" t="s">
        <v>22720</v>
      </c>
      <c r="D202">
        <v>241</v>
      </c>
      <c r="E202" t="str">
        <f>_xlfn.CONCAT(B202," (",F202,")")</f>
        <v>Ανώπολις (Περιφερειακή Ενότητα Χανίων)</v>
      </c>
      <c r="F202" t="s">
        <v>23758</v>
      </c>
      <c r="G202" t="s">
        <v>25629</v>
      </c>
      <c r="H202">
        <f>VLOOKUP(E202,[1]!greece_raw__2[[Column2]:[LON]],2,FALSE)</f>
        <v>35.213981199999999</v>
      </c>
      <c r="I202">
        <f>VLOOKUP(E202,[1]!greece_raw__2[[Column2]:[LON]],3,FALSE)</f>
        <v>24.092746592499999</v>
      </c>
    </row>
    <row r="203" spans="1:9" x14ac:dyDescent="0.25">
      <c r="A203" t="s">
        <v>3555</v>
      </c>
      <c r="B203" t="s">
        <v>24856</v>
      </c>
      <c r="C203" t="s">
        <v>22720</v>
      </c>
      <c r="D203">
        <v>216</v>
      </c>
      <c r="E203" t="str">
        <f>_xlfn.CONCAT(B203," (",F203,")")</f>
        <v>Ανώπολις (Περιφερειακή Ενότητα Ηρακλείου)</v>
      </c>
      <c r="F203" t="s">
        <v>22028</v>
      </c>
      <c r="G203" t="s">
        <v>24854</v>
      </c>
      <c r="H203">
        <f>VLOOKUP(E203,[1]!greece_raw__2[[Column2]:[LON]],2,FALSE)</f>
        <v>35.300134115100001</v>
      </c>
      <c r="I203">
        <f>VLOOKUP(E203,[1]!greece_raw__2[[Column2]:[LON]],3,FALSE)</f>
        <v>25.255812013100002</v>
      </c>
    </row>
    <row r="204" spans="1:9" x14ac:dyDescent="0.25">
      <c r="A204" t="s">
        <v>3555</v>
      </c>
      <c r="B204" t="s">
        <v>25532</v>
      </c>
      <c r="C204" t="s">
        <v>24180</v>
      </c>
      <c r="D204">
        <v>75</v>
      </c>
      <c r="E204" t="str">
        <f>_xlfn.CONCAT(B204," (",F204,")")</f>
        <v>Ανώσκελη (Περιφερειακή Ενότητα Χανίων)</v>
      </c>
      <c r="F204" t="s">
        <v>23758</v>
      </c>
      <c r="G204" t="s">
        <v>25531</v>
      </c>
      <c r="H204">
        <f>VLOOKUP(E204,[1]!greece_raw__2[[Column2]:[LON]],2,FALSE)</f>
        <v>35.4537383017</v>
      </c>
      <c r="I204">
        <f>VLOOKUP(E204,[1]!greece_raw__2[[Column2]:[LON]],3,FALSE)</f>
        <v>23.771071145899999</v>
      </c>
    </row>
    <row r="205" spans="1:9" x14ac:dyDescent="0.25">
      <c r="A205" t="s">
        <v>3555</v>
      </c>
      <c r="B205" t="s">
        <v>25232</v>
      </c>
      <c r="C205" t="s">
        <v>23554</v>
      </c>
      <c r="D205">
        <v>453</v>
      </c>
      <c r="E205" t="str">
        <f>_xlfn.CONCAT(B205," (",F205,")")</f>
        <v>Αξός (Περιφερειακή Ενότητα Ρεθύμνου)</v>
      </c>
      <c r="F205" t="s">
        <v>23298</v>
      </c>
      <c r="G205" t="s">
        <v>25227</v>
      </c>
      <c r="H205">
        <f>VLOOKUP(E205,[1]!greece_raw__2[[Column2]:[LON]],2,FALSE)</f>
        <v>35.306625021099997</v>
      </c>
      <c r="I205">
        <f>VLOOKUP(E205,[1]!greece_raw__2[[Column2]:[LON]],3,FALSE)</f>
        <v>24.840636717799999</v>
      </c>
    </row>
    <row r="206" spans="1:9" x14ac:dyDescent="0.25">
      <c r="A206" t="s">
        <v>3560</v>
      </c>
      <c r="B206" t="s">
        <v>24620</v>
      </c>
      <c r="C206" t="s">
        <v>22235</v>
      </c>
      <c r="D206">
        <v>102</v>
      </c>
      <c r="E206" t="str">
        <f>_xlfn.CONCAT(B206," (",F206,")")</f>
        <v>Απεσωκάριον (Περιφερειακή Ενότητα Ηρακλείου)</v>
      </c>
      <c r="F206" t="s">
        <v>22028</v>
      </c>
      <c r="G206" t="s">
        <v>24617</v>
      </c>
      <c r="H206">
        <f>VLOOKUP(E206,[1]!greece_raw__2[[Column2]:[LON]],2,FALSE)</f>
        <v>35.007291911899998</v>
      </c>
      <c r="I206">
        <f>VLOOKUP(E206,[1]!greece_raw__2[[Column2]:[LON]],3,FALSE)</f>
        <v>24.950671868299999</v>
      </c>
    </row>
    <row r="207" spans="1:9" x14ac:dyDescent="0.25">
      <c r="A207" t="s">
        <v>3590</v>
      </c>
      <c r="B207" t="s">
        <v>25233</v>
      </c>
      <c r="C207" t="s">
        <v>23556</v>
      </c>
      <c r="D207">
        <v>202</v>
      </c>
      <c r="E207" t="str">
        <f>_xlfn.CONCAT(B207," (",F207,")")</f>
        <v>Απλαδιανά (Περιφερειακή Ενότητα Ρεθύμνου)</v>
      </c>
      <c r="F207" t="s">
        <v>23298</v>
      </c>
      <c r="G207" t="s">
        <v>25227</v>
      </c>
      <c r="H207">
        <f>VLOOKUP(E207,[1]!greece_raw__2[[Column2]:[LON]],2,FALSE)</f>
        <v>35.3519602107</v>
      </c>
      <c r="I207">
        <f>VLOOKUP(E207,[1]!greece_raw__2[[Column2]:[LON]],3,FALSE)</f>
        <v>24.8174337777</v>
      </c>
    </row>
    <row r="208" spans="1:9" x14ac:dyDescent="0.25">
      <c r="A208" t="s">
        <v>3560</v>
      </c>
      <c r="B208" t="s">
        <v>25162</v>
      </c>
      <c r="C208" t="s">
        <v>23410</v>
      </c>
      <c r="D208">
        <v>253</v>
      </c>
      <c r="E208" t="str">
        <f>_xlfn.CONCAT(B208," (",F208,")")</f>
        <v>Αποδούλου (Περιφερειακή Ενότητα Ρεθύμνου)</v>
      </c>
      <c r="F208" t="s">
        <v>23298</v>
      </c>
      <c r="G208" t="s">
        <v>25161</v>
      </c>
      <c r="H208">
        <f>VLOOKUP(E208,[1]!greece_raw__2[[Column2]:[LON]],2,FALSE)</f>
        <v>35.1545519322</v>
      </c>
      <c r="I208">
        <f>VLOOKUP(E208,[1]!greece_raw__2[[Column2]:[LON]],3,FALSE)</f>
        <v>24.733991750600001</v>
      </c>
    </row>
    <row r="209" spans="1:9" x14ac:dyDescent="0.25">
      <c r="A209" t="s">
        <v>3573</v>
      </c>
      <c r="B209" t="s">
        <v>19501</v>
      </c>
      <c r="C209" t="s">
        <v>18523</v>
      </c>
      <c r="D209">
        <v>48</v>
      </c>
      <c r="E209" t="str">
        <f>_xlfn.CONCAT(B209," (",F209,")")</f>
        <v>Αποθήκαι (Περιφερειακή Ενότητα Χανίων)</v>
      </c>
      <c r="F209" t="s">
        <v>23758</v>
      </c>
      <c r="G209" t="s">
        <v>25614</v>
      </c>
      <c r="H209">
        <f>VLOOKUP(E209,[1]!greece_raw__2[[Column2]:[LON]],2,FALSE)</f>
        <v>35.458338879899998</v>
      </c>
      <c r="I209">
        <f>VLOOKUP(E209,[1]!greece_raw__2[[Column2]:[LON]],3,FALSE)</f>
        <v>23.866012367</v>
      </c>
    </row>
    <row r="210" spans="1:9" x14ac:dyDescent="0.25">
      <c r="A210" t="s">
        <v>3560</v>
      </c>
      <c r="B210" t="s">
        <v>24641</v>
      </c>
      <c r="C210" t="s">
        <v>22277</v>
      </c>
      <c r="D210">
        <v>180</v>
      </c>
      <c r="E210" t="str">
        <f>_xlfn.CONCAT(B210," (",F210,")")</f>
        <v>Αποΐνιον (Περιφερειακή Ενότητα Ηρακλείου)</v>
      </c>
      <c r="F210" t="s">
        <v>22028</v>
      </c>
      <c r="G210" t="s">
        <v>24638</v>
      </c>
      <c r="H210">
        <f>VLOOKUP(E210,[1]!greece_raw__2[[Column2]:[LON]],2,FALSE)</f>
        <v>35.051126499900001</v>
      </c>
      <c r="I210">
        <f>VLOOKUP(E210,[1]!greece_raw__2[[Column2]:[LON]],3,FALSE)</f>
        <v>25.1207611962</v>
      </c>
    </row>
    <row r="211" spans="1:9" x14ac:dyDescent="0.25">
      <c r="A211" t="s">
        <v>3557</v>
      </c>
      <c r="B211" t="s">
        <v>24815</v>
      </c>
      <c r="C211" t="s">
        <v>22634</v>
      </c>
      <c r="D211">
        <v>4</v>
      </c>
      <c r="E211" t="str">
        <f>_xlfn.CONCAT(B211," (",F211,")")</f>
        <v>Απόλυχνος (Περιφερειακή Ενότητα Ηρακλείου)</v>
      </c>
      <c r="F211" t="s">
        <v>22028</v>
      </c>
      <c r="G211" t="s">
        <v>24813</v>
      </c>
      <c r="H211">
        <f>VLOOKUP(E211,[1]!greece_raw__2[[Column2]:[LON]],2,FALSE)</f>
        <v>35.075941437399997</v>
      </c>
      <c r="I211">
        <f>VLOOKUP(E211,[1]!greece_raw__2[[Column2]:[LON]],3,FALSE)</f>
        <v>24.8859569006</v>
      </c>
    </row>
    <row r="212" spans="1:9" x14ac:dyDescent="0.25">
      <c r="A212" t="s">
        <v>3590</v>
      </c>
      <c r="B212" t="s">
        <v>24657</v>
      </c>
      <c r="C212" t="s">
        <v>22311</v>
      </c>
      <c r="D212">
        <v>44</v>
      </c>
      <c r="E212" t="str">
        <f>_xlfn.CONCAT(B212," (",F212,")")</f>
        <v>Απομαρμά (Περιφερειακή Ενότητα Ηρακλείου)</v>
      </c>
      <c r="F212" t="s">
        <v>22028</v>
      </c>
      <c r="G212" t="s">
        <v>24658</v>
      </c>
      <c r="H212">
        <f>VLOOKUP(E212,[1]!greece_raw__2[[Column2]:[LON]],2,FALSE)</f>
        <v>35.110559929499999</v>
      </c>
      <c r="I212">
        <f>VLOOKUP(E212,[1]!greece_raw__2[[Column2]:[LON]],3,FALSE)</f>
        <v>24.949301429999998</v>
      </c>
    </row>
    <row r="213" spans="1:9" x14ac:dyDescent="0.25">
      <c r="A213" t="s">
        <v>3557</v>
      </c>
      <c r="B213" t="s">
        <v>24890</v>
      </c>
      <c r="C213" t="s">
        <v>22790</v>
      </c>
      <c r="D213">
        <v>556</v>
      </c>
      <c r="E213" t="str">
        <f>_xlfn.CONCAT(B213," (",F213,")")</f>
        <v>Αποσελέμης (Περιφερειακή Ενότητα Ηρακλείου)</v>
      </c>
      <c r="F213" t="s">
        <v>22028</v>
      </c>
      <c r="G213" t="s">
        <v>24885</v>
      </c>
      <c r="H213">
        <f>VLOOKUP(E213,[1]!greece_raw__2[[Column2]:[LON]],2,FALSE)</f>
        <v>35.332666835399998</v>
      </c>
      <c r="I213">
        <f>VLOOKUP(E213,[1]!greece_raw__2[[Column2]:[LON]],3,FALSE)</f>
        <v>25.3321916622</v>
      </c>
    </row>
    <row r="214" spans="1:9" x14ac:dyDescent="0.25">
      <c r="A214" t="s">
        <v>3560</v>
      </c>
      <c r="B214" t="s">
        <v>24534</v>
      </c>
      <c r="C214" t="s">
        <v>22057</v>
      </c>
      <c r="D214">
        <v>22</v>
      </c>
      <c r="E214" t="str">
        <f>_xlfn.CONCAT(B214," (",F214,")")</f>
        <v>Αποσελέμιον (Περιφερειακή Ενότητα Ηρακλείου)</v>
      </c>
      <c r="F214" t="s">
        <v>22028</v>
      </c>
      <c r="G214" t="s">
        <v>24529</v>
      </c>
      <c r="H214">
        <f>VLOOKUP(E214,[1]!greece_raw__2[[Column2]:[LON]],2,FALSE)</f>
        <v>35.090631865699997</v>
      </c>
      <c r="I214">
        <f>VLOOKUP(E214,[1]!greece_raw__2[[Column2]:[LON]],3,FALSE)</f>
        <v>25.1785356209</v>
      </c>
    </row>
    <row r="215" spans="1:9" x14ac:dyDescent="0.25">
      <c r="A215" t="s">
        <v>3565</v>
      </c>
      <c r="B215" t="s">
        <v>4412</v>
      </c>
      <c r="C215" t="s">
        <v>3504</v>
      </c>
      <c r="D215">
        <v>330</v>
      </c>
      <c r="E215" t="str">
        <f>_xlfn.CONCAT(B215," (",F215,")")</f>
        <v>Απόστολοι (Περιφερειακή Ενότητα Ηρακλείου)</v>
      </c>
      <c r="F215" t="s">
        <v>22028</v>
      </c>
      <c r="G215" t="s">
        <v>24787</v>
      </c>
      <c r="H215">
        <f>VLOOKUP(E215,[1]!greece_raw__2[[Column2]:[LON]],2,FALSE)</f>
        <v>35.216491683100003</v>
      </c>
      <c r="I215">
        <f>VLOOKUP(E215,[1]!greece_raw__2[[Column2]:[LON]],3,FALSE)</f>
        <v>25.296206050399999</v>
      </c>
    </row>
    <row r="216" spans="1:9" x14ac:dyDescent="0.25">
      <c r="A216" t="s">
        <v>3565</v>
      </c>
      <c r="B216" t="s">
        <v>4412</v>
      </c>
      <c r="C216" t="s">
        <v>3504</v>
      </c>
      <c r="D216">
        <v>162</v>
      </c>
      <c r="E216" t="str">
        <f>_xlfn.CONCAT(B216," (",F216,")")</f>
        <v>Απόστολοι (Περιφερειακή Ενότητα Ρεθύμνου)</v>
      </c>
      <c r="F216" t="s">
        <v>23298</v>
      </c>
      <c r="G216" t="s">
        <v>25173</v>
      </c>
      <c r="H216">
        <f>VLOOKUP(E216,[1]!greece_raw__2[[Column2]:[LON]],2,FALSE)</f>
        <v>35.252867631100003</v>
      </c>
      <c r="I216">
        <f>VLOOKUP(E216,[1]!greece_raw__2[[Column2]:[LON]],3,FALSE)</f>
        <v>24.6261866549</v>
      </c>
    </row>
    <row r="217" spans="1:9" x14ac:dyDescent="0.25">
      <c r="A217" t="s">
        <v>3590</v>
      </c>
      <c r="B217" t="s">
        <v>25690</v>
      </c>
      <c r="C217" t="s">
        <v>24515</v>
      </c>
      <c r="D217">
        <v>425</v>
      </c>
      <c r="E217" t="str">
        <f>_xlfn.CONCAT(B217," (",F217,")")</f>
        <v>Άπτερα (Περιφερειακή Ενότητα Χανίων)</v>
      </c>
      <c r="F217" t="s">
        <v>23758</v>
      </c>
      <c r="G217" t="s">
        <v>25691</v>
      </c>
      <c r="H217">
        <f>VLOOKUP(E217,[1]!greece_raw__2[[Column2]:[LON]],2,FALSE)</f>
        <v>35.460777647900002</v>
      </c>
      <c r="I217">
        <f>VLOOKUP(E217,[1]!greece_raw__2[[Column2]:[LON]],3,FALSE)</f>
        <v>24.131979855899999</v>
      </c>
    </row>
    <row r="218" spans="1:9" x14ac:dyDescent="0.25">
      <c r="A218" t="s">
        <v>3555</v>
      </c>
      <c r="B218" t="s">
        <v>25631</v>
      </c>
      <c r="C218" t="s">
        <v>24379</v>
      </c>
      <c r="D218">
        <v>4</v>
      </c>
      <c r="E218" t="str">
        <f>_xlfn.CONCAT(B218," (",F218,")")</f>
        <v>Αράδαινα (Περιφερειακή Ενότητα Χανίων)</v>
      </c>
      <c r="F218" t="s">
        <v>23758</v>
      </c>
      <c r="G218" t="s">
        <v>25629</v>
      </c>
      <c r="H218">
        <f>VLOOKUP(E218,[1]!greece_raw__2[[Column2]:[LON]],2,FALSE)</f>
        <v>35.2213819491</v>
      </c>
      <c r="I218">
        <f>VLOOKUP(E218,[1]!greece_raw__2[[Column2]:[LON]],3,FALSE)</f>
        <v>24.060943905999999</v>
      </c>
    </row>
    <row r="219" spans="1:9" x14ac:dyDescent="0.25">
      <c r="A219" t="s">
        <v>3555</v>
      </c>
      <c r="B219" t="s">
        <v>24573</v>
      </c>
      <c r="C219" t="s">
        <v>22135</v>
      </c>
      <c r="D219">
        <v>360</v>
      </c>
      <c r="E219" t="str">
        <f>_xlfn.CONCAT(B219," (",F219,")")</f>
        <v>Άρβη (Περιφερειακή Ενότητα Ηρακλείου)</v>
      </c>
      <c r="F219" t="s">
        <v>22028</v>
      </c>
      <c r="G219" t="s">
        <v>24568</v>
      </c>
      <c r="H219">
        <f>VLOOKUP(E219,[1]!greece_raw__2[[Column2]:[LON]],2,FALSE)</f>
        <v>34.9897022599</v>
      </c>
      <c r="I219">
        <f>VLOOKUP(E219,[1]!greece_raw__2[[Column2]:[LON]],3,FALSE)</f>
        <v>25.4532943536</v>
      </c>
    </row>
    <row r="220" spans="1:9" x14ac:dyDescent="0.25">
      <c r="A220" t="s">
        <v>3560</v>
      </c>
      <c r="B220" t="s">
        <v>25394</v>
      </c>
      <c r="C220" t="s">
        <v>23891</v>
      </c>
      <c r="D220">
        <v>21</v>
      </c>
      <c r="E220" t="str">
        <f>_xlfn.CONCAT(B220," (",F220,")")</f>
        <v>Αργαστήριον (Περιφερειακή Ενότητα Χανίων)</v>
      </c>
      <c r="F220" t="s">
        <v>23758</v>
      </c>
      <c r="G220" t="s">
        <v>25392</v>
      </c>
      <c r="H220">
        <f>VLOOKUP(E220,[1]!greece_raw__2[[Column2]:[LON]],2,FALSE)</f>
        <v>35.316271778500003</v>
      </c>
      <c r="I220">
        <f>VLOOKUP(E220,[1]!greece_raw__2[[Column2]:[LON]],3,FALSE)</f>
        <v>23.795817419900001</v>
      </c>
    </row>
    <row r="221" spans="1:9" x14ac:dyDescent="0.25">
      <c r="A221" t="s">
        <v>3557</v>
      </c>
      <c r="B221" t="s">
        <v>25632</v>
      </c>
      <c r="C221" t="s">
        <v>24381</v>
      </c>
      <c r="D221">
        <v>41</v>
      </c>
      <c r="E221" t="str">
        <f>_xlfn.CONCAT(B221," (",F221,")")</f>
        <v>Αργουλές (Περιφερειακή Ενότητα Χανίων)</v>
      </c>
      <c r="F221" t="s">
        <v>23758</v>
      </c>
      <c r="G221" t="s">
        <v>25629</v>
      </c>
      <c r="H221">
        <f>VLOOKUP(E221,[1]!greece_raw__2[[Column2]:[LON]],2,FALSE)</f>
        <v>35.195284705399999</v>
      </c>
      <c r="I221">
        <f>VLOOKUP(E221,[1]!greece_raw__2[[Column2]:[LON]],3,FALSE)</f>
        <v>24.2788646188</v>
      </c>
    </row>
    <row r="222" spans="1:9" x14ac:dyDescent="0.25">
      <c r="A222" t="s">
        <v>3560</v>
      </c>
      <c r="B222" t="s">
        <v>25196</v>
      </c>
      <c r="C222" t="s">
        <v>23482</v>
      </c>
      <c r="D222">
        <v>73</v>
      </c>
      <c r="E222" t="str">
        <f>_xlfn.CONCAT(B222," (",F222,")")</f>
        <v>Αργουλιόν (Περιφερειακή Ενότητα Ρεθύμνου)</v>
      </c>
      <c r="F222" t="s">
        <v>23298</v>
      </c>
      <c r="G222" t="s">
        <v>25191</v>
      </c>
      <c r="H222">
        <f>VLOOKUP(E222,[1]!greece_raw__2[[Column2]:[LON]],2,FALSE)</f>
        <v>35.324540663999997</v>
      </c>
      <c r="I222">
        <f>VLOOKUP(E222,[1]!greece_raw__2[[Column2]:[LON]],3,FALSE)</f>
        <v>24.759625557100001</v>
      </c>
    </row>
    <row r="223" spans="1:9" x14ac:dyDescent="0.25">
      <c r="A223" t="s">
        <v>3555</v>
      </c>
      <c r="B223" t="s">
        <v>18034</v>
      </c>
      <c r="C223" t="s">
        <v>641</v>
      </c>
      <c r="D223">
        <v>406</v>
      </c>
      <c r="E223" t="str">
        <f>_xlfn.CONCAT(B223," (",F223,")")</f>
        <v>Αργυρούπολις (Περιφερειακή Ενότητα Ρεθύμνου)</v>
      </c>
      <c r="F223" t="s">
        <v>23298</v>
      </c>
      <c r="G223" t="s">
        <v>25278</v>
      </c>
      <c r="H223">
        <f>VLOOKUP(E223,[1]!greece_raw__2[[Column2]:[LON]],2,FALSE)</f>
        <v>35.282337579900002</v>
      </c>
      <c r="I223">
        <f>VLOOKUP(E223,[1]!greece_raw__2[[Column2]:[LON]],3,FALSE)</f>
        <v>24.331951827299999</v>
      </c>
    </row>
    <row r="224" spans="1:9" x14ac:dyDescent="0.25">
      <c r="A224" t="s">
        <v>3557</v>
      </c>
      <c r="B224" t="s">
        <v>25118</v>
      </c>
      <c r="C224" t="s">
        <v>23315</v>
      </c>
      <c r="D224">
        <v>48</v>
      </c>
      <c r="E224" t="str">
        <f>_xlfn.CONCAT(B224," (",F224,")")</f>
        <v>Άρδακτος (Περιφερειακή Ενότητα Ρεθύμνου)</v>
      </c>
      <c r="F224" t="s">
        <v>23298</v>
      </c>
      <c r="G224" t="s">
        <v>25161</v>
      </c>
      <c r="H224">
        <f>VLOOKUP(E224,[1]!greece_raw__2[[Column2]:[LON]],2,FALSE)</f>
        <v>35.173137579799999</v>
      </c>
      <c r="I224">
        <f>VLOOKUP(E224,[1]!greece_raw__2[[Column2]:[LON]],3,FALSE)</f>
        <v>24.549499225200002</v>
      </c>
    </row>
    <row r="225" spans="1:9" x14ac:dyDescent="0.25">
      <c r="A225" t="s">
        <v>3557</v>
      </c>
      <c r="B225" t="s">
        <v>25118</v>
      </c>
      <c r="C225" t="s">
        <v>23315</v>
      </c>
      <c r="D225">
        <v>28</v>
      </c>
      <c r="E225" t="str">
        <f>_xlfn.CONCAT(B225," (",F225,")")</f>
        <v>Άρδακτος (Περιφερειακή Ενότητα Ρεθύμνου)</v>
      </c>
      <c r="F225" t="s">
        <v>23298</v>
      </c>
      <c r="G225" t="s">
        <v>25112</v>
      </c>
      <c r="H225">
        <f>VLOOKUP(E225,[1]!greece_raw__2[[Column2]:[LON]],2,FALSE)</f>
        <v>35.173137579799999</v>
      </c>
      <c r="I225">
        <f>VLOOKUP(E225,[1]!greece_raw__2[[Column2]:[LON]],3,FALSE)</f>
        <v>24.549499225200002</v>
      </c>
    </row>
    <row r="226" spans="1:9" x14ac:dyDescent="0.25">
      <c r="A226" t="s">
        <v>3557</v>
      </c>
      <c r="B226" t="s">
        <v>25374</v>
      </c>
      <c r="C226" t="s">
        <v>23845</v>
      </c>
      <c r="D226">
        <v>22</v>
      </c>
      <c r="E226" t="str">
        <f>_xlfn.CONCAT(B226," (",F226,")")</f>
        <v>Αρεβίτης (Περιφερειακή Ενότητα Χανίων)</v>
      </c>
      <c r="F226" t="s">
        <v>23758</v>
      </c>
      <c r="G226" t="s">
        <v>25373</v>
      </c>
      <c r="H226">
        <f>VLOOKUP(E226,[1]!greece_raw__2[[Column2]:[LON]],2,FALSE)</f>
        <v>35.351527744599998</v>
      </c>
      <c r="I226">
        <f>VLOOKUP(E226,[1]!greece_raw__2[[Column2]:[LON]],3,FALSE)</f>
        <v>24.157893416899999</v>
      </c>
    </row>
    <row r="227" spans="1:9" x14ac:dyDescent="0.25">
      <c r="A227" t="s">
        <v>3560</v>
      </c>
      <c r="B227" t="s">
        <v>24553</v>
      </c>
      <c r="C227" t="s">
        <v>22095</v>
      </c>
      <c r="D227">
        <v>43</v>
      </c>
      <c r="E227" t="str">
        <f>_xlfn.CONCAT(B227," (",F227,")")</f>
        <v>Αρκάδιον (Περιφερειακή Ενότητα Ηρακλείου)</v>
      </c>
      <c r="F227" t="s">
        <v>22028</v>
      </c>
      <c r="G227" t="s">
        <v>24551</v>
      </c>
      <c r="H227">
        <f>VLOOKUP(E227,[1]!greece_raw__2[[Column2]:[LON]],2,FALSE)</f>
        <v>35.142045182099999</v>
      </c>
      <c r="I227">
        <f>VLOOKUP(E227,[1]!greece_raw__2[[Column2]:[LON]],3,FALSE)</f>
        <v>25.094617115199998</v>
      </c>
    </row>
    <row r="228" spans="1:9" x14ac:dyDescent="0.25">
      <c r="A228" t="s">
        <v>3560</v>
      </c>
      <c r="B228" t="s">
        <v>24750</v>
      </c>
      <c r="C228" t="s">
        <v>22503</v>
      </c>
      <c r="D228">
        <v>4267</v>
      </c>
      <c r="E228" t="str">
        <f>_xlfn.CONCAT(B228," (",F228,")")</f>
        <v>Αρκαλοχώριον (Περιφερειακή Ενότητα Ηρακλείου)</v>
      </c>
      <c r="F228" t="s">
        <v>22028</v>
      </c>
      <c r="G228" t="s">
        <v>24746</v>
      </c>
      <c r="H228">
        <f>VLOOKUP(E228,[1]!greece_raw__2[[Column2]:[LON]],2,FALSE)</f>
        <v>35.146362881500004</v>
      </c>
      <c r="I228">
        <f>VLOOKUP(E228,[1]!greece_raw__2[[Column2]:[LON]],3,FALSE)</f>
        <v>25.263571177999999</v>
      </c>
    </row>
    <row r="229" spans="1:9" x14ac:dyDescent="0.25">
      <c r="A229" t="s">
        <v>3590</v>
      </c>
      <c r="B229" t="s">
        <v>24554</v>
      </c>
      <c r="C229" t="s">
        <v>22097</v>
      </c>
      <c r="D229">
        <v>113</v>
      </c>
      <c r="E229" t="str">
        <f>_xlfn.CONCAT(B229," (",F229,")")</f>
        <v>Αρμανώγεια (Περιφερειακή Ενότητα Ηρακλείου)</v>
      </c>
      <c r="F229" t="s">
        <v>22028</v>
      </c>
      <c r="G229" t="s">
        <v>24551</v>
      </c>
      <c r="H229">
        <f>VLOOKUP(E229,[1]!greece_raw__2[[Column2]:[LON]],2,FALSE)</f>
        <v>35.1227332291</v>
      </c>
      <c r="I229">
        <f>VLOOKUP(E229,[1]!greece_raw__2[[Column2]:[LON]],3,FALSE)</f>
        <v>25.159869967700001</v>
      </c>
    </row>
    <row r="230" spans="1:9" x14ac:dyDescent="0.25">
      <c r="A230" t="s">
        <v>3555</v>
      </c>
      <c r="B230" t="s">
        <v>24791</v>
      </c>
      <c r="C230" t="s">
        <v>22581</v>
      </c>
      <c r="D230">
        <v>73</v>
      </c>
      <c r="E230" t="str">
        <f>_xlfn.CONCAT(B230," (",F230,")")</f>
        <v>Αρμάχα (Περιφερειακή Ενότητα Ηρακλείου)</v>
      </c>
      <c r="F230" t="s">
        <v>22028</v>
      </c>
      <c r="G230" t="s">
        <v>24787</v>
      </c>
      <c r="H230">
        <f>VLOOKUP(E230,[1]!greece_raw__2[[Column2]:[LON]],2,FALSE)</f>
        <v>35.1624329984</v>
      </c>
      <c r="I230">
        <f>VLOOKUP(E230,[1]!greece_raw__2[[Column2]:[LON]],3,FALSE)</f>
        <v>25.351781939199999</v>
      </c>
    </row>
    <row r="231" spans="1:9" x14ac:dyDescent="0.25">
      <c r="A231" t="s">
        <v>3565</v>
      </c>
      <c r="B231" t="s">
        <v>25069</v>
      </c>
      <c r="C231" t="s">
        <v>23199</v>
      </c>
      <c r="D231">
        <v>364</v>
      </c>
      <c r="E231" t="str">
        <f>_xlfn.CONCAT(B231," (",F231,")")</f>
        <v>Αρμένοι (Περιφερειακή Ενότητα Ρεθύμνου)</v>
      </c>
      <c r="F231" t="s">
        <v>23298</v>
      </c>
      <c r="G231" t="s">
        <v>25310</v>
      </c>
      <c r="H231">
        <f>VLOOKUP(E231,[1]!greece_raw__2[[Column2]:[LON]],2,FALSE)</f>
        <v>35.301388354499998</v>
      </c>
      <c r="I231">
        <f>VLOOKUP(E231,[1]!greece_raw__2[[Column2]:[LON]],3,FALSE)</f>
        <v>24.459517234100002</v>
      </c>
    </row>
    <row r="232" spans="1:9" x14ac:dyDescent="0.25">
      <c r="A232" t="s">
        <v>3565</v>
      </c>
      <c r="B232" t="s">
        <v>25069</v>
      </c>
      <c r="C232" t="s">
        <v>23199</v>
      </c>
      <c r="D232">
        <v>349</v>
      </c>
      <c r="E232" t="str">
        <f>_xlfn.CONCAT(B232," (",F232,")")</f>
        <v>Αρμένοι (Περιφερειακή Ενότητα Χανίων)</v>
      </c>
      <c r="F232" t="s">
        <v>23758</v>
      </c>
      <c r="G232" t="s">
        <v>25334</v>
      </c>
      <c r="H232">
        <f>VLOOKUP(E232,[1]!greece_raw__2[[Column2]:[LON]],2,FALSE)</f>
        <v>35.4273120314</v>
      </c>
      <c r="I232">
        <f>VLOOKUP(E232,[1]!greece_raw__2[[Column2]:[LON]],3,FALSE)</f>
        <v>24.1559845162</v>
      </c>
    </row>
    <row r="233" spans="1:9" x14ac:dyDescent="0.25">
      <c r="A233" t="s">
        <v>3565</v>
      </c>
      <c r="B233" t="s">
        <v>25069</v>
      </c>
      <c r="C233" t="s">
        <v>23199</v>
      </c>
      <c r="D233">
        <v>272</v>
      </c>
      <c r="E233" t="str">
        <f>_xlfn.CONCAT(B233," (",F233,")")</f>
        <v>Αρμένοι (Περιφερειακή Ενότητα Λασιθίου)</v>
      </c>
      <c r="F233" t="s">
        <v>22811</v>
      </c>
      <c r="G233" t="s">
        <v>25068</v>
      </c>
      <c r="H233">
        <f>VLOOKUP(E233,[1]!greece_raw__2[[Column2]:[LON]],2,FALSE)</f>
        <v>35.070095946400002</v>
      </c>
      <c r="I233">
        <f>VLOOKUP(E233,[1]!greece_raw__2[[Column2]:[LON]],3,FALSE)</f>
        <v>26.090151519399999</v>
      </c>
    </row>
    <row r="234" spans="1:9" x14ac:dyDescent="0.25">
      <c r="A234" t="s">
        <v>3560</v>
      </c>
      <c r="B234" t="s">
        <v>25499</v>
      </c>
      <c r="C234" t="s">
        <v>24112</v>
      </c>
      <c r="D234">
        <v>27</v>
      </c>
      <c r="E234" t="str">
        <f>_xlfn.CONCAT(B234," (",F234,")")</f>
        <v>Αρμενοχώριον (Περιφερειακή Ενότητα Χανίων)</v>
      </c>
      <c r="F234" t="s">
        <v>23758</v>
      </c>
      <c r="G234" t="s">
        <v>25497</v>
      </c>
      <c r="H234">
        <f>VLOOKUP(E234,[1]!greece_raw__2[[Column2]:[LON]],2,FALSE)</f>
        <v>35.446444023600002</v>
      </c>
      <c r="I234">
        <f>VLOOKUP(E234,[1]!greece_raw__2[[Column2]:[LON]],3,FALSE)</f>
        <v>23.711178478499999</v>
      </c>
    </row>
    <row r="235" spans="1:9" x14ac:dyDescent="0.25">
      <c r="A235" t="s">
        <v>3560</v>
      </c>
      <c r="B235" t="s">
        <v>25409</v>
      </c>
      <c r="C235" t="s">
        <v>23921</v>
      </c>
      <c r="D235">
        <v>19</v>
      </c>
      <c r="E235" t="str">
        <f>_xlfn.CONCAT(B235," (",F235,")")</f>
        <v>Αρμίον (Περιφερειακή Ενότητα Χανίων)</v>
      </c>
      <c r="F235" t="s">
        <v>23758</v>
      </c>
      <c r="G235" t="s">
        <v>25407</v>
      </c>
      <c r="H235">
        <f>VLOOKUP(E235,[1]!greece_raw__2[[Column2]:[LON]],2,FALSE)</f>
        <v>35.303700908800003</v>
      </c>
      <c r="I235">
        <f>VLOOKUP(E235,[1]!greece_raw__2[[Column2]:[LON]],3,FALSE)</f>
        <v>23.706972332700001</v>
      </c>
    </row>
    <row r="236" spans="1:9" x14ac:dyDescent="0.25">
      <c r="A236" t="s">
        <v>3560</v>
      </c>
      <c r="B236" t="s">
        <v>25083</v>
      </c>
      <c r="C236" t="s">
        <v>23231</v>
      </c>
      <c r="D236">
        <v>51</v>
      </c>
      <c r="E236" t="str">
        <f>_xlfn.CONCAT(B236," (",F236,")")</f>
        <v>Αρνικόν (Περιφερειακή Ενότητα Λασιθίου)</v>
      </c>
      <c r="F236" t="s">
        <v>22811</v>
      </c>
      <c r="G236" t="s">
        <v>25080</v>
      </c>
      <c r="H236">
        <f>VLOOKUP(E236,[1]!greece_raw__2[[Column2]:[LON]],2,FALSE)</f>
        <v>35.162537450899997</v>
      </c>
      <c r="I236">
        <f>VLOOKUP(E236,[1]!greece_raw__2[[Column2]:[LON]],3,FALSE)</f>
        <v>26.114638046</v>
      </c>
    </row>
    <row r="237" spans="1:9" x14ac:dyDescent="0.25">
      <c r="A237" t="s">
        <v>3560</v>
      </c>
      <c r="B237" t="s">
        <v>25279</v>
      </c>
      <c r="C237" t="s">
        <v>23651</v>
      </c>
      <c r="D237">
        <v>9</v>
      </c>
      <c r="E237" t="str">
        <f>_xlfn.CONCAT(B237," (",F237,")")</f>
        <v>Αρολίθιον (Περιφερειακή Ενότητα Ρεθύμνου)</v>
      </c>
      <c r="F237" t="s">
        <v>23298</v>
      </c>
      <c r="G237" t="s">
        <v>25278</v>
      </c>
      <c r="H237">
        <f>VLOOKUP(E237,[1]!greece_raw__2[[Column2]:[LON]],2,FALSE)</f>
        <v>35.2532524577</v>
      </c>
      <c r="I237">
        <f>VLOOKUP(E237,[1]!greece_raw__2[[Column2]:[LON]],3,FALSE)</f>
        <v>24.321523081799999</v>
      </c>
    </row>
    <row r="238" spans="1:9" x14ac:dyDescent="0.25">
      <c r="A238" t="s">
        <v>3557</v>
      </c>
      <c r="B238" t="s">
        <v>16419</v>
      </c>
      <c r="C238" t="s">
        <v>14451</v>
      </c>
      <c r="D238">
        <v>140</v>
      </c>
      <c r="E238" t="str">
        <f>_xlfn.CONCAT(B238," (",F238,")")</f>
        <v>Αρχάγγελος (Περιφερειακή Ενότητα Ηρακλείου)</v>
      </c>
      <c r="F238" t="s">
        <v>22028</v>
      </c>
      <c r="G238" t="s">
        <v>24787</v>
      </c>
      <c r="H238">
        <f>VLOOKUP(E238,[1]!greece_raw__2[[Column2]:[LON]],2,FALSE)</f>
        <v>35.1990225626</v>
      </c>
      <c r="I238">
        <f>VLOOKUP(E238,[1]!greece_raw__2[[Column2]:[LON]],3,FALSE)</f>
        <v>25.321707633300001</v>
      </c>
    </row>
    <row r="239" spans="1:9" x14ac:dyDescent="0.25">
      <c r="A239" t="s">
        <v>3555</v>
      </c>
      <c r="B239" t="s">
        <v>25259</v>
      </c>
      <c r="C239" t="s">
        <v>23611</v>
      </c>
      <c r="D239">
        <v>114</v>
      </c>
      <c r="E239" t="str">
        <f>_xlfn.CONCAT(B239," (",F239,")")</f>
        <v>Αρχαία Ελεύθερνα (Περιφερειακή Ενότητα Ρεθύμνου)</v>
      </c>
      <c r="F239" t="s">
        <v>23298</v>
      </c>
      <c r="G239" t="s">
        <v>25254</v>
      </c>
      <c r="H239">
        <f>VLOOKUP(E239,[1]!greece_raw__2[[Column2]:[LON]],2,FALSE)</f>
        <v>35.320543056600002</v>
      </c>
      <c r="I239">
        <f>VLOOKUP(E239,[1]!greece_raw__2[[Column2]:[LON]],3,FALSE)</f>
        <v>24.674645207499999</v>
      </c>
    </row>
    <row r="240" spans="1:9" x14ac:dyDescent="0.25">
      <c r="A240" t="s">
        <v>3555</v>
      </c>
      <c r="B240" t="s">
        <v>25280</v>
      </c>
      <c r="C240" t="s">
        <v>23653</v>
      </c>
      <c r="D240">
        <v>232</v>
      </c>
      <c r="E240" t="str">
        <f>_xlfn.CONCAT(B240," (",F240,")")</f>
        <v>Αρχοντική (Περιφερειακή Ενότητα Ρεθύμνου)</v>
      </c>
      <c r="F240" t="s">
        <v>23298</v>
      </c>
      <c r="G240" t="s">
        <v>25278</v>
      </c>
      <c r="H240">
        <f>VLOOKUP(E240,[1]!greece_raw__2[[Column2]:[LON]],2,FALSE)</f>
        <v>35.313728749299997</v>
      </c>
      <c r="I240">
        <f>VLOOKUP(E240,[1]!greece_raw__2[[Column2]:[LON]],3,FALSE)</f>
        <v>24.334489749599999</v>
      </c>
    </row>
    <row r="241" spans="1:9" x14ac:dyDescent="0.25">
      <c r="A241" t="s">
        <v>3560</v>
      </c>
      <c r="B241" t="s">
        <v>16383</v>
      </c>
      <c r="C241" t="s">
        <v>14375</v>
      </c>
      <c r="D241">
        <v>192</v>
      </c>
      <c r="E241" t="str">
        <f>_xlfn.CONCAT(B241," (",F241,")")</f>
        <v>Αρχοντικόν (Περιφερειακή Ενότητα Ηρακλείου)</v>
      </c>
      <c r="F241" t="s">
        <v>22028</v>
      </c>
      <c r="G241" t="s">
        <v>24746</v>
      </c>
      <c r="H241">
        <f>VLOOKUP(E241,[1]!greece_raw__2[[Column2]:[LON]],2,FALSE)</f>
        <v>35.154557590099998</v>
      </c>
      <c r="I241">
        <f>VLOOKUP(E241,[1]!greece_raw__2[[Column2]:[LON]],3,FALSE)</f>
        <v>25.257040954600001</v>
      </c>
    </row>
    <row r="242" spans="1:9" x14ac:dyDescent="0.25">
      <c r="A242" t="s">
        <v>3560</v>
      </c>
      <c r="B242" t="s">
        <v>16383</v>
      </c>
      <c r="C242" t="s">
        <v>14375</v>
      </c>
      <c r="D242">
        <v>6</v>
      </c>
      <c r="E242" t="str">
        <f>_xlfn.CONCAT(B242," (",F242,")")</f>
        <v>Αρχοντικόν (Περιφερειακή Ενότητα Χανίων)</v>
      </c>
      <c r="F242" t="s">
        <v>23758</v>
      </c>
      <c r="G242" t="s">
        <v>25430</v>
      </c>
      <c r="H242">
        <f>VLOOKUP(E242,[1]!greece_raw__2[[Column2]:[LON]],2,FALSE)</f>
        <v>35.315900228099999</v>
      </c>
      <c r="I242">
        <f>VLOOKUP(E242,[1]!greece_raw__2[[Column2]:[LON]],3,FALSE)</f>
        <v>23.647307376299999</v>
      </c>
    </row>
    <row r="243" spans="1:9" x14ac:dyDescent="0.25">
      <c r="A243" t="s">
        <v>3555</v>
      </c>
      <c r="B243" t="s">
        <v>25345</v>
      </c>
      <c r="C243" t="s">
        <v>23788</v>
      </c>
      <c r="D243">
        <v>518</v>
      </c>
      <c r="E243" t="str">
        <f>_xlfn.CONCAT(B243," (",F243,")")</f>
        <v>Ασή Γωνιά (Περιφερειακή Ενότητα Χανίων)</v>
      </c>
      <c r="F243" t="s">
        <v>23758</v>
      </c>
      <c r="G243" t="s">
        <v>25346</v>
      </c>
      <c r="H243">
        <f>VLOOKUP(E243,[1]!greece_raw__2[[Column2]:[LON]],2,FALSE)</f>
        <v>35.271659048700002</v>
      </c>
      <c r="I243">
        <f>VLOOKUP(E243,[1]!greece_raw__2[[Column2]:[LON]],3,FALSE)</f>
        <v>24.282471964900001</v>
      </c>
    </row>
    <row r="244" spans="1:9" x14ac:dyDescent="0.25">
      <c r="A244" t="s">
        <v>3560</v>
      </c>
      <c r="B244" t="s">
        <v>16401</v>
      </c>
      <c r="C244" t="s">
        <v>14415</v>
      </c>
      <c r="D244">
        <v>1186</v>
      </c>
      <c r="E244" t="str">
        <f>_xlfn.CONCAT(B244," (",F244,")")</f>
        <v>Ασήμιον (Περιφερειακή Ενότητα Ηρακλείου)</v>
      </c>
      <c r="F244" t="s">
        <v>22028</v>
      </c>
      <c r="G244" t="s">
        <v>24638</v>
      </c>
      <c r="H244">
        <f>VLOOKUP(E244,[1]!greece_raw__2[[Column2]:[LON]],2,FALSE)</f>
        <v>35.042466657699997</v>
      </c>
      <c r="I244">
        <f>VLOOKUP(E244,[1]!greece_raw__2[[Column2]:[LON]],3,FALSE)</f>
        <v>25.091885111500002</v>
      </c>
    </row>
    <row r="245" spans="1:9" x14ac:dyDescent="0.25">
      <c r="A245" t="s">
        <v>3565</v>
      </c>
      <c r="B245" t="s">
        <v>24792</v>
      </c>
      <c r="C245" t="s">
        <v>22583</v>
      </c>
      <c r="D245">
        <v>250</v>
      </c>
      <c r="E245" t="str">
        <f>_xlfn.CONCAT(B245," (",F245,")")</f>
        <v>Ασκοί (Περιφερειακή Ενότητα Ηρακλείου)</v>
      </c>
      <c r="F245" t="s">
        <v>22028</v>
      </c>
      <c r="G245" t="s">
        <v>24787</v>
      </c>
      <c r="H245">
        <f>VLOOKUP(E245,[1]!greece_raw__2[[Column2]:[LON]],2,FALSE)</f>
        <v>35.215669305500001</v>
      </c>
      <c r="I245">
        <f>VLOOKUP(E245,[1]!greece_raw__2[[Column2]:[LON]],3,FALSE)</f>
        <v>25.384400035500001</v>
      </c>
    </row>
    <row r="246" spans="1:9" x14ac:dyDescent="0.25">
      <c r="A246" t="s">
        <v>3557</v>
      </c>
      <c r="B246" t="s">
        <v>25595</v>
      </c>
      <c r="C246" t="s">
        <v>24306</v>
      </c>
      <c r="D246">
        <v>23</v>
      </c>
      <c r="E246" t="str">
        <f>_xlfn.CONCAT(B246," (",F246,")")</f>
        <v>Ασκορδαλός (Περιφερειακή Ενότητα Χανίων)</v>
      </c>
      <c r="F246" t="s">
        <v>23758</v>
      </c>
      <c r="G246" t="s">
        <v>25594</v>
      </c>
      <c r="H246">
        <f>VLOOKUP(E246,[1]!greece_raw__2[[Column2]:[LON]],2,FALSE)</f>
        <v>35.409078195699998</v>
      </c>
      <c r="I246">
        <f>VLOOKUP(E246,[1]!greece_raw__2[[Column2]:[LON]],3,FALSE)</f>
        <v>23.926805084800002</v>
      </c>
    </row>
    <row r="247" spans="1:9" x14ac:dyDescent="0.25">
      <c r="A247" t="s">
        <v>3590</v>
      </c>
      <c r="B247" t="s">
        <v>25558</v>
      </c>
      <c r="C247" t="s">
        <v>24232</v>
      </c>
      <c r="D247">
        <v>8</v>
      </c>
      <c r="E247" t="str">
        <f>_xlfn.CONCAT(B247," (",F247,")")</f>
        <v>Άσπρα Νερά (Περιφερειακή Ενότητα Χανίων)</v>
      </c>
      <c r="F247" t="s">
        <v>23758</v>
      </c>
      <c r="G247" t="s">
        <v>25556</v>
      </c>
      <c r="H247">
        <f>VLOOKUP(E247,[1]!greece_raw__2[[Column2]:[LON]],2,FALSE)</f>
        <v>35.541991685399999</v>
      </c>
      <c r="I247">
        <f>VLOOKUP(E247,[1]!greece_raw__2[[Column2]:[LON]],3,FALSE)</f>
        <v>23.755232503399998</v>
      </c>
    </row>
    <row r="248" spans="1:9" x14ac:dyDescent="0.25">
      <c r="A248" t="s">
        <v>3557</v>
      </c>
      <c r="B248" t="s">
        <v>25070</v>
      </c>
      <c r="C248" t="s">
        <v>23201</v>
      </c>
      <c r="D248">
        <v>50</v>
      </c>
      <c r="E248" t="str">
        <f>_xlfn.CONCAT(B248," (",F248,")")</f>
        <v>Ασπρόλιθος (Περιφερειακή Ενότητα Λασιθίου)</v>
      </c>
      <c r="F248" t="s">
        <v>22811</v>
      </c>
      <c r="G248" t="s">
        <v>25068</v>
      </c>
      <c r="H248">
        <f>VLOOKUP(E248,[1]!greece_raw__2[[Column2]:[LON]],2,FALSE)</f>
        <v>35.014538766999998</v>
      </c>
      <c r="I248">
        <f>VLOOKUP(E248,[1]!greece_raw__2[[Column2]:[LON]],3,FALSE)</f>
        <v>26.090566779</v>
      </c>
    </row>
    <row r="249" spans="1:9" x14ac:dyDescent="0.25">
      <c r="A249" t="s">
        <v>3560</v>
      </c>
      <c r="B249" t="s">
        <v>25348</v>
      </c>
      <c r="C249" t="s">
        <v>23792</v>
      </c>
      <c r="D249">
        <v>148</v>
      </c>
      <c r="E249" t="str">
        <f>_xlfn.CONCAT(B249," (",F249,")")</f>
        <v>Άσπρον (Περιφερειακή Ενότητα Χανίων)</v>
      </c>
      <c r="F249" t="s">
        <v>23758</v>
      </c>
      <c r="G249" t="s">
        <v>25347</v>
      </c>
      <c r="H249">
        <f>VLOOKUP(E249,[1]!greece_raw__2[[Column2]:[LON]],2,FALSE)</f>
        <v>35.436945176099997</v>
      </c>
      <c r="I249">
        <f>VLOOKUP(E249,[1]!greece_raw__2[[Column2]:[LON]],3,FALSE)</f>
        <v>24.200981836299999</v>
      </c>
    </row>
    <row r="250" spans="1:9" x14ac:dyDescent="0.25">
      <c r="A250" t="s">
        <v>3557</v>
      </c>
      <c r="B250" t="s">
        <v>25022</v>
      </c>
      <c r="C250" t="s">
        <v>23099</v>
      </c>
      <c r="D250">
        <v>33</v>
      </c>
      <c r="E250" t="str">
        <f>_xlfn.CONCAT(B250," (",F250,")")</f>
        <v>Άσπρος Ποταμός (Περιφερειακή Ενότητα Λασιθίου)</v>
      </c>
      <c r="F250" t="s">
        <v>22811</v>
      </c>
      <c r="G250" t="s">
        <v>25020</v>
      </c>
      <c r="H250">
        <f>VLOOKUP(E250,[1]!greece_raw__2[[Column2]:[LON]],2,FALSE)</f>
        <v>35.045285409500003</v>
      </c>
      <c r="I250">
        <f>VLOOKUP(E250,[1]!greece_raw__2[[Column2]:[LON]],3,FALSE)</f>
        <v>25.9857318858</v>
      </c>
    </row>
    <row r="251" spans="1:9" x14ac:dyDescent="0.25">
      <c r="A251" t="s">
        <v>3565</v>
      </c>
      <c r="B251" t="s">
        <v>25360</v>
      </c>
      <c r="C251" t="s">
        <v>23819</v>
      </c>
      <c r="D251">
        <v>1362</v>
      </c>
      <c r="E251" t="str">
        <f>_xlfn.CONCAT(B251," (",F251,")")</f>
        <v>Ασπρουλιάνοι (Περιφερειακή Ενότητα Χανίων)</v>
      </c>
      <c r="F251" t="s">
        <v>23758</v>
      </c>
      <c r="G251" t="s">
        <v>25361</v>
      </c>
      <c r="H251">
        <f>VLOOKUP(E251,[1]!greece_raw__2[[Column2]:[LON]],2,FALSE)</f>
        <v>35.345483636399997</v>
      </c>
      <c r="I251">
        <f>VLOOKUP(E251,[1]!greece_raw__2[[Column2]:[LON]],3,FALSE)</f>
        <v>24.285846540400001</v>
      </c>
    </row>
    <row r="252" spans="1:9" x14ac:dyDescent="0.25">
      <c r="A252" t="s">
        <v>3560</v>
      </c>
      <c r="B252" t="s">
        <v>11825</v>
      </c>
      <c r="C252" t="s">
        <v>9706</v>
      </c>
      <c r="D252">
        <v>87</v>
      </c>
      <c r="E252" t="str">
        <f>_xlfn.CONCAT(B252," (",F252,")")</f>
        <v>Αστέριον (Περιφερειακή Ενότητα Ρεθύμνου)</v>
      </c>
      <c r="F252" t="s">
        <v>23298</v>
      </c>
      <c r="G252" t="s">
        <v>25254</v>
      </c>
      <c r="H252">
        <f>VLOOKUP(E252,[1]!greece_raw__2[[Column2]:[LON]],2,FALSE)</f>
        <v>35.365915708000003</v>
      </c>
      <c r="I252">
        <f>VLOOKUP(E252,[1]!greece_raw__2[[Column2]:[LON]],3,FALSE)</f>
        <v>24.594094102500001</v>
      </c>
    </row>
    <row r="253" spans="1:9" x14ac:dyDescent="0.25">
      <c r="A253" t="s">
        <v>3565</v>
      </c>
      <c r="B253" t="s">
        <v>24555</v>
      </c>
      <c r="C253" t="s">
        <v>22099</v>
      </c>
      <c r="D253">
        <v>219</v>
      </c>
      <c r="E253" t="str">
        <f>_xlfn.CONCAT(B253," (",F253,")")</f>
        <v>Αστρακοί (Περιφερειακή Ενότητα Ηρακλείου)</v>
      </c>
      <c r="F253" t="s">
        <v>22028</v>
      </c>
      <c r="G253" t="s">
        <v>24551</v>
      </c>
      <c r="H253">
        <f>VLOOKUP(E253,[1]!greece_raw__2[[Column2]:[LON]],2,FALSE)</f>
        <v>35.228407948099999</v>
      </c>
      <c r="I253">
        <f>VLOOKUP(E253,[1]!greece_raw__2[[Column2]:[LON]],3,FALSE)</f>
        <v>25.217428523199999</v>
      </c>
    </row>
    <row r="254" spans="1:9" x14ac:dyDescent="0.25">
      <c r="A254" t="s">
        <v>3557</v>
      </c>
      <c r="B254" t="s">
        <v>25559</v>
      </c>
      <c r="C254" t="s">
        <v>24234</v>
      </c>
      <c r="D254">
        <v>46</v>
      </c>
      <c r="E254" t="str">
        <f>_xlfn.CONCAT(B254," (",F254,")")</f>
        <v>Αστράτηγος (Περιφερειακή Ενότητα Χανίων)</v>
      </c>
      <c r="F254" t="s">
        <v>23758</v>
      </c>
      <c r="G254" t="s">
        <v>25556</v>
      </c>
      <c r="H254">
        <f>VLOOKUP(E254,[1]!greece_raw__2[[Column2]:[LON]],2,FALSE)</f>
        <v>35.553203907799997</v>
      </c>
      <c r="I254">
        <f>VLOOKUP(E254,[1]!greece_raw__2[[Column2]:[LON]],3,FALSE)</f>
        <v>23.7602517449</v>
      </c>
    </row>
    <row r="255" spans="1:9" x14ac:dyDescent="0.25">
      <c r="A255" t="s">
        <v>3557</v>
      </c>
      <c r="B255" t="s">
        <v>25560</v>
      </c>
      <c r="C255" t="s">
        <v>24236</v>
      </c>
      <c r="D255">
        <v>100</v>
      </c>
      <c r="E255" t="str">
        <f>_xlfn.CONCAT(B255," (",F255,")")</f>
        <v>Άστρικας (Περιφερειακή Ενότητα Χανίων)</v>
      </c>
      <c r="F255" t="s">
        <v>23758</v>
      </c>
      <c r="G255" t="s">
        <v>25556</v>
      </c>
      <c r="H255">
        <f>VLOOKUP(E255,[1]!greece_raw__2[[Column2]:[LON]],2,FALSE)</f>
        <v>35.473314424400002</v>
      </c>
      <c r="I255">
        <f>VLOOKUP(E255,[1]!greece_raw__2[[Column2]:[LON]],3,FALSE)</f>
        <v>23.746858873499999</v>
      </c>
    </row>
    <row r="256" spans="1:9" x14ac:dyDescent="0.25">
      <c r="A256" t="s">
        <v>3560</v>
      </c>
      <c r="B256" t="s">
        <v>24737</v>
      </c>
      <c r="C256" t="s">
        <v>22475</v>
      </c>
      <c r="D256">
        <v>1</v>
      </c>
      <c r="E256" t="str">
        <f>_xlfn.CONCAT(B256," (",F256,")")</f>
        <v>Αστρινό (Περιφερειακή Ενότητα Ηρακλείου)</v>
      </c>
      <c r="F256" t="s">
        <v>22028</v>
      </c>
      <c r="G256" t="s">
        <v>24736</v>
      </c>
      <c r="H256">
        <f>VLOOKUP(E256,[1]!greece_raw__2[[Column2]:[LON]],2,FALSE)</f>
        <v>35.349469681000002</v>
      </c>
      <c r="I256">
        <f>VLOOKUP(E256,[1]!greece_raw__2[[Column2]:[LON]],3,FALSE)</f>
        <v>24.914517345699998</v>
      </c>
    </row>
    <row r="257" spans="1:9" x14ac:dyDescent="0.25">
      <c r="A257" t="s">
        <v>3560</v>
      </c>
      <c r="B257" t="s">
        <v>24556</v>
      </c>
      <c r="C257" t="s">
        <v>22101</v>
      </c>
      <c r="D257">
        <v>324</v>
      </c>
      <c r="E257" t="str">
        <f>_xlfn.CONCAT(B257," (",F257,")")</f>
        <v>Αστρίτσιον (Περιφερειακή Ενότητα Ηρακλείου)</v>
      </c>
      <c r="F257" t="s">
        <v>22028</v>
      </c>
      <c r="G257" t="s">
        <v>24551</v>
      </c>
      <c r="H257">
        <f>VLOOKUP(E257,[1]!greece_raw__2[[Column2]:[LON]],2,FALSE)</f>
        <v>35.187125735400002</v>
      </c>
      <c r="I257">
        <f>VLOOKUP(E257,[1]!greece_raw__2[[Column2]:[LON]],3,FALSE)</f>
        <v>25.2240806967</v>
      </c>
    </row>
    <row r="258" spans="1:9" x14ac:dyDescent="0.25">
      <c r="A258" t="s">
        <v>3560</v>
      </c>
      <c r="B258" t="s">
        <v>24738</v>
      </c>
      <c r="C258" t="s">
        <v>22477</v>
      </c>
      <c r="D258">
        <v>282</v>
      </c>
      <c r="E258" t="str">
        <f>_xlfn.CONCAT(B258," (",F258,")")</f>
        <v>Αστυράκιον (Περιφερειακή Ενότητα Ηρακλείου)</v>
      </c>
      <c r="F258" t="s">
        <v>22028</v>
      </c>
      <c r="G258" t="s">
        <v>24736</v>
      </c>
      <c r="H258">
        <f>VLOOKUP(E258,[1]!greece_raw__2[[Column2]:[LON]],2,FALSE)</f>
        <v>35.312864623400003</v>
      </c>
      <c r="I258">
        <f>VLOOKUP(E258,[1]!greece_raw__2[[Column2]:[LON]],3,FALSE)</f>
        <v>24.945478508499999</v>
      </c>
    </row>
    <row r="259" spans="1:9" x14ac:dyDescent="0.25">
      <c r="A259" t="s">
        <v>3557</v>
      </c>
      <c r="B259" t="s">
        <v>25435</v>
      </c>
      <c r="C259" t="s">
        <v>23973</v>
      </c>
      <c r="D259">
        <v>9</v>
      </c>
      <c r="E259" t="str">
        <f>_xlfn.CONCAT(B259," (",F259,")")</f>
        <v>Ασφενδιλές (Περιφερειακή Ενότητα Χανίων)</v>
      </c>
      <c r="F259" t="s">
        <v>23758</v>
      </c>
      <c r="G259" t="s">
        <v>25430</v>
      </c>
      <c r="H259">
        <f>VLOOKUP(E259,[1]!greece_raw__2[[Column2]:[LON]],2,FALSE)</f>
        <v>35.265626419500002</v>
      </c>
      <c r="I259">
        <f>VLOOKUP(E259,[1]!greece_raw__2[[Column2]:[LON]],3,FALSE)</f>
        <v>23.735318554100001</v>
      </c>
    </row>
    <row r="260" spans="1:9" x14ac:dyDescent="0.25">
      <c r="A260" t="s">
        <v>3557</v>
      </c>
      <c r="B260" t="s">
        <v>19486</v>
      </c>
      <c r="C260" t="s">
        <v>18495</v>
      </c>
      <c r="D260">
        <v>243</v>
      </c>
      <c r="E260" t="str">
        <f>_xlfn.CONCAT(B260," (",F260,")")</f>
        <v>Ασώματος (Περιφερειακή Ενότητα Ρεθύμνου)</v>
      </c>
      <c r="F260" t="s">
        <v>23298</v>
      </c>
      <c r="G260" t="s">
        <v>25137</v>
      </c>
      <c r="H260">
        <f>VLOOKUP(E260,[1]!greece_raw__2[[Column2]:[LON]],2,FALSE)</f>
        <v>35.189235666899997</v>
      </c>
      <c r="I260">
        <f>VLOOKUP(E260,[1]!greece_raw__2[[Column2]:[LON]],3,FALSE)</f>
        <v>24.451912871299999</v>
      </c>
    </row>
    <row r="261" spans="1:9" x14ac:dyDescent="0.25">
      <c r="A261" t="s">
        <v>3590</v>
      </c>
      <c r="B261" t="s">
        <v>24906</v>
      </c>
      <c r="C261" t="s">
        <v>22830</v>
      </c>
      <c r="D261">
        <v>52</v>
      </c>
      <c r="E261" t="str">
        <f>_xlfn.CONCAT(B261," (",F261,")")</f>
        <v>Ατζιμπράγα (Περιφερειακή Ενότητα Λασιθίου)</v>
      </c>
      <c r="F261" t="s">
        <v>22811</v>
      </c>
      <c r="G261" t="s">
        <v>24901</v>
      </c>
      <c r="H261">
        <f>VLOOKUP(E261,[1]!greece_raw__2[[Column2]:[LON]],2,FALSE)</f>
        <v>35.226236549200003</v>
      </c>
      <c r="I261">
        <f>VLOOKUP(E261,[1]!greece_raw__2[[Column2]:[LON]],3,FALSE)</f>
        <v>25.693790145099999</v>
      </c>
    </row>
    <row r="262" spans="1:9" x14ac:dyDescent="0.25">
      <c r="A262" t="s">
        <v>3565</v>
      </c>
      <c r="B262" t="s">
        <v>24642</v>
      </c>
      <c r="C262" t="s">
        <v>22279</v>
      </c>
      <c r="D262">
        <v>160</v>
      </c>
      <c r="E262" t="str">
        <f>_xlfn.CONCAT(B262," (",F262,")")</f>
        <v>Ατσιπάδες (Περιφερειακή Ενότητα Ηρακλείου)</v>
      </c>
      <c r="F262" t="s">
        <v>22028</v>
      </c>
      <c r="G262" t="s">
        <v>24638</v>
      </c>
      <c r="H262">
        <f>VLOOKUP(E262,[1]!greece_raw__2[[Column2]:[LON]],2,FALSE)</f>
        <v>35.068722855200001</v>
      </c>
      <c r="I262">
        <f>VLOOKUP(E262,[1]!greece_raw__2[[Column2]:[LON]],3,FALSE)</f>
        <v>25.074502891000002</v>
      </c>
    </row>
    <row r="263" spans="1:9" x14ac:dyDescent="0.25">
      <c r="A263" t="s">
        <v>3573</v>
      </c>
      <c r="B263" t="s">
        <v>24642</v>
      </c>
      <c r="C263" t="s">
        <v>22279</v>
      </c>
      <c r="D263">
        <v>30</v>
      </c>
      <c r="E263" t="str">
        <f>_xlfn.CONCAT(B263," (",F263,")")</f>
        <v>Ατσιπάδες (Περιφερειακή Ενότητα Ρεθύμνου)</v>
      </c>
      <c r="F263" t="s">
        <v>23298</v>
      </c>
      <c r="G263" t="s">
        <v>25137</v>
      </c>
      <c r="H263">
        <f>VLOOKUP(E263,[1]!greece_raw__2[[Column2]:[LON]],2,FALSE)</f>
        <v>35.221433687199998</v>
      </c>
      <c r="I263">
        <f>VLOOKUP(E263,[1]!greece_raw__2[[Column2]:[LON]],3,FALSE)</f>
        <v>24.450202847700002</v>
      </c>
    </row>
    <row r="264" spans="1:9" x14ac:dyDescent="0.25">
      <c r="A264" t="s">
        <v>3560</v>
      </c>
      <c r="B264" t="s">
        <v>25292</v>
      </c>
      <c r="C264" t="s">
        <v>23675</v>
      </c>
      <c r="D264">
        <v>1364</v>
      </c>
      <c r="E264" t="str">
        <f>_xlfn.CONCAT(B264," (",F264,")")</f>
        <v>Ατσιπόπουλον (Περιφερειακή Ενότητα Ρεθύμνου)</v>
      </c>
      <c r="F264" t="s">
        <v>23298</v>
      </c>
      <c r="G264" t="s">
        <v>25288</v>
      </c>
      <c r="H264">
        <f>VLOOKUP(E264,[1]!greece_raw__2[[Column2]:[LON]],2,FALSE)</f>
        <v>35.350522411900002</v>
      </c>
      <c r="I264">
        <f>VLOOKUP(E264,[1]!greece_raw__2[[Column2]:[LON]],3,FALSE)</f>
        <v>24.432628885100002</v>
      </c>
    </row>
    <row r="265" spans="1:9" x14ac:dyDescent="0.25">
      <c r="A265" t="s">
        <v>3555</v>
      </c>
      <c r="B265" t="s">
        <v>24694</v>
      </c>
      <c r="C265" t="s">
        <v>22393</v>
      </c>
      <c r="D265">
        <v>530</v>
      </c>
      <c r="E265" t="str">
        <f>_xlfn.CONCAT(B265," (",F265,")")</f>
        <v>Αυγενική (Περιφερειακή Ενότητα Ηρακλείου)</v>
      </c>
      <c r="F265" t="s">
        <v>22028</v>
      </c>
      <c r="G265" t="s">
        <v>24695</v>
      </c>
      <c r="H265">
        <f>VLOOKUP(E265,[1]!greece_raw__2[[Column2]:[LON]],2,FALSE)</f>
        <v>35.186290649599997</v>
      </c>
      <c r="I265">
        <f>VLOOKUP(E265,[1]!greece_raw__2[[Column2]:[LON]],3,FALSE)</f>
        <v>25.027895862600001</v>
      </c>
    </row>
    <row r="266" spans="1:9" x14ac:dyDescent="0.25">
      <c r="A266" t="s">
        <v>3555</v>
      </c>
      <c r="B266" t="s">
        <v>24751</v>
      </c>
      <c r="C266" t="s">
        <v>1292</v>
      </c>
      <c r="D266">
        <v>249</v>
      </c>
      <c r="E266" t="str">
        <f>_xlfn.CONCAT(B266," (",F266,")")</f>
        <v>Αυλή (Περιφερειακή Ενότητα Ηρακλείου)</v>
      </c>
      <c r="F266" t="s">
        <v>22028</v>
      </c>
      <c r="G266" t="s">
        <v>24746</v>
      </c>
      <c r="H266">
        <f>VLOOKUP(E266,[1]!greece_raw__2[[Column2]:[LON]],2,FALSE)</f>
        <v>35.118479556899999</v>
      </c>
      <c r="I266">
        <f>VLOOKUP(E266,[1]!greece_raw__2[[Column2]:[LON]],3,FALSE)</f>
        <v>25.306615133200001</v>
      </c>
    </row>
    <row r="267" spans="1:9" x14ac:dyDescent="0.25">
      <c r="A267" t="s">
        <v>3557</v>
      </c>
      <c r="B267" t="s">
        <v>24838</v>
      </c>
      <c r="C267" t="s">
        <v>22682</v>
      </c>
      <c r="D267">
        <v>35</v>
      </c>
      <c r="E267" t="str">
        <f>_xlfn.CONCAT(B267," (",F267,")")</f>
        <v>Αφραθιάς (Περιφερειακή Ενότητα Ηρακλείου)</v>
      </c>
      <c r="F267" t="s">
        <v>22028</v>
      </c>
      <c r="G267" t="s">
        <v>24837</v>
      </c>
      <c r="H267">
        <f>VLOOKUP(E267,[1]!greece_raw__2[[Column2]:[LON]],2,FALSE)</f>
        <v>35.058521752099999</v>
      </c>
      <c r="I267">
        <f>VLOOKUP(E267,[1]!greece_raw__2[[Column2]:[LON]],3,FALSE)</f>
        <v>24.7509804066</v>
      </c>
    </row>
    <row r="268" spans="1:9" x14ac:dyDescent="0.25">
      <c r="A268" t="s">
        <v>3590</v>
      </c>
      <c r="B268" t="s">
        <v>25561</v>
      </c>
      <c r="C268" t="s">
        <v>24238</v>
      </c>
      <c r="D268">
        <v>139</v>
      </c>
      <c r="E268" t="str">
        <f>_xlfn.CONCAT(B268," (",F268,")")</f>
        <v>Αφράτα (Περιφερειακή Ενότητα Χανίων)</v>
      </c>
      <c r="F268" t="s">
        <v>23758</v>
      </c>
      <c r="G268" t="s">
        <v>25556</v>
      </c>
      <c r="H268">
        <f>VLOOKUP(E268,[1]!greece_raw__2[[Column2]:[LON]],2,FALSE)</f>
        <v>35.568060123999999</v>
      </c>
      <c r="I268">
        <f>VLOOKUP(E268,[1]!greece_raw__2[[Column2]:[LON]],3,FALSE)</f>
        <v>23.7640316076</v>
      </c>
    </row>
    <row r="269" spans="1:9" x14ac:dyDescent="0.25">
      <c r="A269" t="s">
        <v>3560</v>
      </c>
      <c r="B269" t="s">
        <v>7226</v>
      </c>
      <c r="C269" t="s">
        <v>5992</v>
      </c>
      <c r="D269">
        <v>146</v>
      </c>
      <c r="E269" t="str">
        <f>_xlfn.CONCAT(B269," (",F269,")")</f>
        <v>Αφράτιον (Περιφερειακή Ενότητα Ηρακλείου)</v>
      </c>
      <c r="F269" t="s">
        <v>22028</v>
      </c>
      <c r="G269" t="s">
        <v>24568</v>
      </c>
      <c r="H269">
        <f>VLOOKUP(E269,[1]!greece_raw__2[[Column2]:[LON]],2,FALSE)</f>
        <v>35.103284870899998</v>
      </c>
      <c r="I269">
        <f>VLOOKUP(E269,[1]!greece_raw__2[[Column2]:[LON]],3,FALSE)</f>
        <v>25.3525505707</v>
      </c>
    </row>
    <row r="270" spans="1:9" x14ac:dyDescent="0.25">
      <c r="A270" t="s">
        <v>3555</v>
      </c>
      <c r="B270" t="s">
        <v>25375</v>
      </c>
      <c r="C270" t="s">
        <v>23847</v>
      </c>
      <c r="D270">
        <v>4</v>
      </c>
      <c r="E270" t="str">
        <f>_xlfn.CONCAT(B270," (",F270,")")</f>
        <v>Αχατζηκιά (Περιφερειακή Ενότητα Χανίων)</v>
      </c>
      <c r="F270" t="s">
        <v>23758</v>
      </c>
      <c r="G270" t="s">
        <v>25373</v>
      </c>
      <c r="H270">
        <f>VLOOKUP(E270,[1]!greece_raw__2[[Column2]:[LON]],2,FALSE)</f>
        <v>35.349628537100003</v>
      </c>
      <c r="I270">
        <f>VLOOKUP(E270,[1]!greece_raw__2[[Column2]:[LON]],3,FALSE)</f>
        <v>24.166211499599999</v>
      </c>
    </row>
    <row r="271" spans="1:9" x14ac:dyDescent="0.25">
      <c r="A271" t="s">
        <v>3557</v>
      </c>
      <c r="B271" t="s">
        <v>24535</v>
      </c>
      <c r="C271" t="s">
        <v>22059</v>
      </c>
      <c r="D271">
        <v>258</v>
      </c>
      <c r="E271" t="str">
        <f>_xlfn.CONCAT(B271," (",F271,")")</f>
        <v>Αχεντριάς (Περιφερειακή Ενότητα Ηρακλείου)</v>
      </c>
      <c r="F271" t="s">
        <v>22028</v>
      </c>
      <c r="G271" t="s">
        <v>24529</v>
      </c>
      <c r="H271">
        <f>VLOOKUP(E271,[1]!greece_raw__2[[Column2]:[LON]],2,FALSE)</f>
        <v>34.988830411000002</v>
      </c>
      <c r="I271">
        <f>VLOOKUP(E271,[1]!greece_raw__2[[Column2]:[LON]],3,FALSE)</f>
        <v>25.222790099899999</v>
      </c>
    </row>
    <row r="272" spans="1:9" x14ac:dyDescent="0.25">
      <c r="A272" t="s">
        <v>3555</v>
      </c>
      <c r="B272" t="s">
        <v>24715</v>
      </c>
      <c r="C272" t="s">
        <v>22433</v>
      </c>
      <c r="D272">
        <v>55</v>
      </c>
      <c r="E272" t="str">
        <f>_xlfn.CONCAT(B272," (",F272,")")</f>
        <v>Αχλάδα (Περιφερειακή Ενότητα Ηρακλείου)</v>
      </c>
      <c r="F272" t="s">
        <v>22028</v>
      </c>
      <c r="G272" t="s">
        <v>24711</v>
      </c>
      <c r="H272">
        <f>VLOOKUP(E272,[1]!greece_raw__2[[Column2]:[LON]],2,FALSE)</f>
        <v>35.392552860400002</v>
      </c>
      <c r="I272">
        <f>VLOOKUP(E272,[1]!greece_raw__2[[Column2]:[LON]],3,FALSE)</f>
        <v>24.9902887292</v>
      </c>
    </row>
    <row r="273" spans="1:9" x14ac:dyDescent="0.25">
      <c r="A273" t="s">
        <v>3573</v>
      </c>
      <c r="B273" t="s">
        <v>25675</v>
      </c>
      <c r="C273" t="s">
        <v>24483</v>
      </c>
      <c r="D273">
        <v>13</v>
      </c>
      <c r="E273" t="str">
        <f>_xlfn.CONCAT(B273," (",F273,")")</f>
        <v>Αχλάδαι (Περιφερειακή Ενότητα Χανίων)</v>
      </c>
      <c r="F273" t="s">
        <v>23758</v>
      </c>
      <c r="G273" t="s">
        <v>25676</v>
      </c>
      <c r="H273">
        <f>VLOOKUP(E273,[1]!greece_raw__2[[Column2]:[LON]],2,FALSE)</f>
        <v>35.442793447699998</v>
      </c>
      <c r="I273">
        <f>VLOOKUP(E273,[1]!greece_raw__2[[Column2]:[LON]],3,FALSE)</f>
        <v>24.024444405899999</v>
      </c>
    </row>
    <row r="274" spans="1:9" x14ac:dyDescent="0.25">
      <c r="A274" t="s">
        <v>3557</v>
      </c>
      <c r="B274" t="s">
        <v>25197</v>
      </c>
      <c r="C274" t="s">
        <v>23484</v>
      </c>
      <c r="D274">
        <v>95</v>
      </c>
      <c r="E274" t="str">
        <f>_xlfn.CONCAT(B274," (",F274,")")</f>
        <v>Αχλαδές (Περιφερειακή Ενότητα Ρεθύμνου)</v>
      </c>
      <c r="F274" t="s">
        <v>23298</v>
      </c>
      <c r="G274" t="s">
        <v>25191</v>
      </c>
      <c r="H274">
        <f>VLOOKUP(E274,[1]!greece_raw__2[[Column2]:[LON]],2,FALSE)</f>
        <v>35.391400663100001</v>
      </c>
      <c r="I274">
        <f>VLOOKUP(E274,[1]!greece_raw__2[[Column2]:[LON]],3,FALSE)</f>
        <v>24.7162130416</v>
      </c>
    </row>
    <row r="275" spans="1:9" x14ac:dyDescent="0.25">
      <c r="A275" t="s">
        <v>3590</v>
      </c>
      <c r="B275" t="s">
        <v>25084</v>
      </c>
      <c r="C275" t="s">
        <v>23233</v>
      </c>
      <c r="D275">
        <v>196</v>
      </c>
      <c r="E275" t="str">
        <f>_xlfn.CONCAT(B275," (",F275,")")</f>
        <v>Αχλάδια (Περιφερειακή Ενότητα Λασιθίου)</v>
      </c>
      <c r="F275" t="s">
        <v>22811</v>
      </c>
      <c r="G275" t="s">
        <v>25080</v>
      </c>
      <c r="H275">
        <f>VLOOKUP(E275,[1]!greece_raw__2[[Column2]:[LON]],2,FALSE)</f>
        <v>35.164569167300002</v>
      </c>
      <c r="I275">
        <f>VLOOKUP(E275,[1]!greece_raw__2[[Column2]:[LON]],3,FALSE)</f>
        <v>26.0523619993</v>
      </c>
    </row>
    <row r="276" spans="1:9" x14ac:dyDescent="0.25">
      <c r="A276" t="s">
        <v>3565</v>
      </c>
      <c r="B276" t="s">
        <v>25436</v>
      </c>
      <c r="C276" t="s">
        <v>23975</v>
      </c>
      <c r="D276">
        <v>14</v>
      </c>
      <c r="E276" t="str">
        <f>_xlfn.CONCAT(B276," (",F276,")")</f>
        <v>Αχλαδιάκες (Περιφερειακή Ενότητα Χανίων)</v>
      </c>
      <c r="F276" t="s">
        <v>23758</v>
      </c>
      <c r="G276" t="s">
        <v>25430</v>
      </c>
      <c r="H276">
        <f>VLOOKUP(E276,[1]!greece_raw__2[[Column2]:[LON]],2,FALSE)</f>
        <v>35.2801387568</v>
      </c>
      <c r="I276">
        <f>VLOOKUP(E276,[1]!greece_raw__2[[Column2]:[LON]],3,FALSE)</f>
        <v>23.7262317872</v>
      </c>
    </row>
    <row r="277" spans="1:9" x14ac:dyDescent="0.25">
      <c r="A277" t="s">
        <v>3590</v>
      </c>
      <c r="B277" t="s">
        <v>19549</v>
      </c>
      <c r="C277" t="s">
        <v>18627</v>
      </c>
      <c r="D277">
        <v>129</v>
      </c>
      <c r="E277" t="str">
        <f>_xlfn.CONCAT(B277," (",F277,")")</f>
        <v>Αχλιά (Περιφερειακή Ενότητα Λασιθίου)</v>
      </c>
      <c r="F277" t="s">
        <v>22811</v>
      </c>
      <c r="G277" t="s">
        <v>25020</v>
      </c>
      <c r="H277">
        <f>VLOOKUP(E277,[1]!greece_raw__2[[Column2]:[LON]],2,FALSE)</f>
        <v>35.024754525600002</v>
      </c>
      <c r="I277">
        <f>VLOOKUP(E277,[1]!greece_raw__2[[Column2]:[LON]],3,FALSE)</f>
        <v>25.889103338599998</v>
      </c>
    </row>
    <row r="278" spans="1:9" x14ac:dyDescent="0.25">
      <c r="A278" t="s">
        <v>3560</v>
      </c>
      <c r="B278" t="s">
        <v>25562</v>
      </c>
      <c r="C278" t="s">
        <v>24240</v>
      </c>
      <c r="D278">
        <v>29</v>
      </c>
      <c r="E278" t="str">
        <f>_xlfn.CONCAT(B278," (",F278,")")</f>
        <v>Βαγί (Περιφερειακή Ενότητα Χανίων)</v>
      </c>
      <c r="F278" t="s">
        <v>23758</v>
      </c>
      <c r="G278" t="s">
        <v>25556</v>
      </c>
      <c r="H278">
        <f>VLOOKUP(E278,[1]!greece_raw__2[[Column2]:[LON]],2,FALSE)</f>
        <v>35.520370905699998</v>
      </c>
      <c r="I278">
        <f>VLOOKUP(E278,[1]!greece_raw__2[[Column2]:[LON]],3,FALSE)</f>
        <v>23.7815092355</v>
      </c>
    </row>
    <row r="279" spans="1:9" x14ac:dyDescent="0.25">
      <c r="A279" t="s">
        <v>3555</v>
      </c>
      <c r="B279" t="s">
        <v>24621</v>
      </c>
      <c r="C279" t="s">
        <v>22237</v>
      </c>
      <c r="D279">
        <v>603</v>
      </c>
      <c r="E279" t="str">
        <f>_xlfn.CONCAT(B279," (",F279,")")</f>
        <v>Βαγιονιά (Περιφερειακή Ενότητα Ηρακλείου)</v>
      </c>
      <c r="F279" t="s">
        <v>22028</v>
      </c>
      <c r="G279" t="s">
        <v>24617</v>
      </c>
      <c r="H279">
        <f>VLOOKUP(E279,[1]!greece_raw__2[[Column2]:[LON]],2,FALSE)</f>
        <v>35.0112664798</v>
      </c>
      <c r="I279">
        <f>VLOOKUP(E279,[1]!greece_raw__2[[Column2]:[LON]],3,FALSE)</f>
        <v>24.998739489399998</v>
      </c>
    </row>
    <row r="280" spans="1:9" x14ac:dyDescent="0.25">
      <c r="A280" t="s">
        <v>3557</v>
      </c>
      <c r="B280" t="s">
        <v>24857</v>
      </c>
      <c r="C280" t="s">
        <v>22722</v>
      </c>
      <c r="D280">
        <v>1090</v>
      </c>
      <c r="E280" t="str">
        <f>_xlfn.CONCAT(B280," (",F280,")")</f>
        <v>Βαθειανός Κάμπος (Περιφερειακή Ενότητα Ηρακλείου)</v>
      </c>
      <c r="F280" t="s">
        <v>22028</v>
      </c>
      <c r="G280" t="s">
        <v>24854</v>
      </c>
      <c r="H280">
        <f>VLOOKUP(E280,[1]!greece_raw__2[[Column2]:[LON]],2,FALSE)</f>
        <v>35.327889468899997</v>
      </c>
      <c r="I280">
        <f>VLOOKUP(E280,[1]!greece_raw__2[[Column2]:[LON]],3,FALSE)</f>
        <v>25.250834666999999</v>
      </c>
    </row>
    <row r="281" spans="1:9" x14ac:dyDescent="0.25">
      <c r="A281" t="s">
        <v>3555</v>
      </c>
      <c r="B281" t="s">
        <v>25454</v>
      </c>
      <c r="C281" t="s">
        <v>24017</v>
      </c>
      <c r="D281">
        <v>43</v>
      </c>
      <c r="E281" t="str">
        <f>_xlfn.CONCAT(B281," (",F281,")")</f>
        <v>Βάθη (Περιφερειακή Ενότητα Χανίων)</v>
      </c>
      <c r="F281" t="s">
        <v>23758</v>
      </c>
      <c r="G281" t="s">
        <v>25451</v>
      </c>
      <c r="H281">
        <f>VLOOKUP(E281,[1]!greece_raw__2[[Column2]:[LON]],2,FALSE)</f>
        <v>35.354684359099998</v>
      </c>
      <c r="I281">
        <f>VLOOKUP(E281,[1]!greece_raw__2[[Column2]:[LON]],3,FALSE)</f>
        <v>23.5922181237</v>
      </c>
    </row>
    <row r="282" spans="1:9" x14ac:dyDescent="0.25">
      <c r="A282" t="s">
        <v>3560</v>
      </c>
      <c r="B282" t="s">
        <v>25163</v>
      </c>
      <c r="C282" t="s">
        <v>23412</v>
      </c>
      <c r="D282">
        <v>8</v>
      </c>
      <c r="E282" t="str">
        <f>_xlfn.CONCAT(B282," (",F282,")")</f>
        <v>Βαθιακόν (Περιφερειακή Ενότητα Ρεθύμνου)</v>
      </c>
      <c r="F282" t="s">
        <v>23298</v>
      </c>
      <c r="G282" t="s">
        <v>25161</v>
      </c>
      <c r="H282">
        <f>VLOOKUP(E282,[1]!greece_raw__2[[Column2]:[LON]],2,FALSE)</f>
        <v>35.143620818999999</v>
      </c>
      <c r="I282">
        <f>VLOOKUP(E282,[1]!greece_raw__2[[Column2]:[LON]],3,FALSE)</f>
        <v>24.744288248499998</v>
      </c>
    </row>
    <row r="283" spans="1:9" x14ac:dyDescent="0.25">
      <c r="A283" t="s">
        <v>3560</v>
      </c>
      <c r="B283" t="s">
        <v>7218</v>
      </c>
      <c r="C283" t="s">
        <v>5978</v>
      </c>
      <c r="D283">
        <v>587</v>
      </c>
      <c r="E283" t="str">
        <f>_xlfn.CONCAT(B283," (",F283,")")</f>
        <v>Βαθύ (Περιφερειακή Ενότητα Λασιθίου)</v>
      </c>
      <c r="F283" t="s">
        <v>22811</v>
      </c>
      <c r="G283" t="s">
        <v>24901</v>
      </c>
      <c r="H283">
        <f>VLOOKUP(E283,[1]!greece_raw__2[[Column2]:[LON]],2,FALSE)</f>
        <v>35.148783031199997</v>
      </c>
      <c r="I283">
        <f>VLOOKUP(E283,[1]!greece_raw__2[[Column2]:[LON]],3,FALSE)</f>
        <v>25.716284173399998</v>
      </c>
    </row>
    <row r="284" spans="1:9" x14ac:dyDescent="0.25">
      <c r="A284" t="s">
        <v>3560</v>
      </c>
      <c r="B284" t="s">
        <v>24524</v>
      </c>
      <c r="C284" t="s">
        <v>22037</v>
      </c>
      <c r="D284">
        <v>13</v>
      </c>
      <c r="E284" t="str">
        <f>_xlfn.CONCAT(B284," (",F284,")")</f>
        <v>Βαθύπετρο (Περιφερειακή Ενότητα Ηρακλείου)</v>
      </c>
      <c r="F284" t="s">
        <v>22028</v>
      </c>
      <c r="G284" t="s">
        <v>24523</v>
      </c>
      <c r="H284">
        <f>VLOOKUP(E284,[1]!greece_raw__2[[Column2]:[LON]],2,FALSE)</f>
        <v>35.202684240000004</v>
      </c>
      <c r="I284">
        <f>VLOOKUP(E284,[1]!greece_raw__2[[Column2]:[LON]],3,FALSE)</f>
        <v>25.157394388699998</v>
      </c>
    </row>
    <row r="285" spans="1:9" x14ac:dyDescent="0.25">
      <c r="A285" t="s">
        <v>3555</v>
      </c>
      <c r="B285" t="s">
        <v>24988</v>
      </c>
      <c r="C285" t="s">
        <v>23016</v>
      </c>
      <c r="D285">
        <v>604</v>
      </c>
      <c r="E285" t="str">
        <f>_xlfn.CONCAT(B285," (",F285,")")</f>
        <v>Βαϊνιά (Περιφερειακή Ενότητα Λασιθίου)</v>
      </c>
      <c r="F285" t="s">
        <v>22811</v>
      </c>
      <c r="G285" t="s">
        <v>24984</v>
      </c>
      <c r="H285">
        <f>VLOOKUP(E285,[1]!greece_raw__2[[Column2]:[LON]],2,FALSE)</f>
        <v>35.022314642600001</v>
      </c>
      <c r="I285">
        <f>VLOOKUP(E285,[1]!greece_raw__2[[Column2]:[LON]],3,FALSE)</f>
        <v>25.769686200599999</v>
      </c>
    </row>
    <row r="286" spans="1:9" x14ac:dyDescent="0.25">
      <c r="A286" t="s">
        <v>3565</v>
      </c>
      <c r="B286" t="s">
        <v>24752</v>
      </c>
      <c r="C286" t="s">
        <v>22505</v>
      </c>
      <c r="D286">
        <v>13</v>
      </c>
      <c r="E286" t="str">
        <f>_xlfn.CONCAT(B286," (",F286,")")</f>
        <v>Βακιώται (Περιφερειακή Ενότητα Ηρακλείου)</v>
      </c>
      <c r="F286" t="s">
        <v>22028</v>
      </c>
      <c r="G286" t="s">
        <v>24746</v>
      </c>
      <c r="H286">
        <f>VLOOKUP(E286,[1]!greece_raw__2[[Column2]:[LON]],2,FALSE)</f>
        <v>35.075161143800003</v>
      </c>
      <c r="I286">
        <f>VLOOKUP(E286,[1]!greece_raw__2[[Column2]:[LON]],3,FALSE)</f>
        <v>25.288019758800001</v>
      </c>
    </row>
    <row r="287" spans="1:9" x14ac:dyDescent="0.25">
      <c r="A287" t="s">
        <v>3557</v>
      </c>
      <c r="B287" t="s">
        <v>24622</v>
      </c>
      <c r="C287" t="s">
        <v>22239</v>
      </c>
      <c r="D287">
        <v>129</v>
      </c>
      <c r="E287" t="str">
        <f>_xlfn.CONCAT(B287," (",F287,")")</f>
        <v>Βαλής (Περιφερειακή Ενότητα Ηρακλείου)</v>
      </c>
      <c r="F287" t="s">
        <v>22028</v>
      </c>
      <c r="G287" t="s">
        <v>24617</v>
      </c>
      <c r="H287">
        <f>VLOOKUP(E287,[1]!greece_raw__2[[Column2]:[LON]],2,FALSE)</f>
        <v>35.071164439100002</v>
      </c>
      <c r="I287">
        <f>VLOOKUP(E287,[1]!greece_raw__2[[Column2]:[LON]],3,FALSE)</f>
        <v>25.026600129399998</v>
      </c>
    </row>
    <row r="288" spans="1:9" x14ac:dyDescent="0.25">
      <c r="A288" t="s">
        <v>3557</v>
      </c>
      <c r="B288" t="s">
        <v>7411</v>
      </c>
      <c r="C288" t="s">
        <v>855</v>
      </c>
      <c r="D288">
        <v>20</v>
      </c>
      <c r="E288" t="str">
        <f>_xlfn.CONCAT(B288," (",F288,")")</f>
        <v>Βάλτος (Περιφερειακή Ενότητα Λασιθίου)</v>
      </c>
      <c r="F288" t="s">
        <v>22811</v>
      </c>
      <c r="G288" t="s">
        <v>24901</v>
      </c>
      <c r="H288">
        <f>VLOOKUP(E288,[1]!greece_raw__2[[Column2]:[LON]],2,FALSE)</f>
        <v>35.3160665503</v>
      </c>
      <c r="I288">
        <f>VLOOKUP(E288,[1]!greece_raw__2[[Column2]:[LON]],3,FALSE)</f>
        <v>25.682090816300001</v>
      </c>
    </row>
    <row r="289" spans="1:9" x14ac:dyDescent="0.25">
      <c r="A289" t="s">
        <v>3565</v>
      </c>
      <c r="B289" t="s">
        <v>25410</v>
      </c>
      <c r="C289" t="s">
        <v>23923</v>
      </c>
      <c r="D289">
        <v>4</v>
      </c>
      <c r="E289" t="str">
        <f>_xlfn.CONCAT(B289," (",F289,")")</f>
        <v>Βαμβακάδες (Περιφερειακή Ενότητα Χανίων)</v>
      </c>
      <c r="F289" t="s">
        <v>23758</v>
      </c>
      <c r="G289" t="s">
        <v>25407</v>
      </c>
      <c r="H289">
        <f>VLOOKUP(E289,[1]!greece_raw__2[[Column2]:[LON]],2,FALSE)</f>
        <v>35.309469245899997</v>
      </c>
      <c r="I289">
        <f>VLOOKUP(E289,[1]!greece_raw__2[[Column2]:[LON]],3,FALSE)</f>
        <v>23.7503503099</v>
      </c>
    </row>
    <row r="290" spans="1:9" x14ac:dyDescent="0.25">
      <c r="A290" t="s">
        <v>3560</v>
      </c>
      <c r="B290" t="s">
        <v>25668</v>
      </c>
      <c r="C290" t="s">
        <v>24465</v>
      </c>
      <c r="D290">
        <v>2283</v>
      </c>
      <c r="E290" t="str">
        <f>_xlfn.CONCAT(B290," (",F290,")")</f>
        <v>Βαμβακόπουλον (Περιφερειακή Ενότητα Χανίων)</v>
      </c>
      <c r="F290" t="s">
        <v>23758</v>
      </c>
      <c r="G290" t="s">
        <v>25667</v>
      </c>
      <c r="H290">
        <f>VLOOKUP(E290,[1]!greece_raw__2[[Column2]:[LON]],2,FALSE)</f>
        <v>35.491499595999997</v>
      </c>
      <c r="I290">
        <f>VLOOKUP(E290,[1]!greece_raw__2[[Column2]:[LON]],3,FALSE)</f>
        <v>23.987461767100001</v>
      </c>
    </row>
    <row r="291" spans="1:9" x14ac:dyDescent="0.25">
      <c r="A291" t="s">
        <v>3557</v>
      </c>
      <c r="B291" t="s">
        <v>25349</v>
      </c>
      <c r="C291" t="s">
        <v>23794</v>
      </c>
      <c r="D291">
        <v>781</v>
      </c>
      <c r="E291" t="str">
        <f>_xlfn.CONCAT(B291," (",F291,")")</f>
        <v>Βάμος (Περιφερειακή Ενότητα Χανίων)</v>
      </c>
      <c r="F291" t="s">
        <v>23758</v>
      </c>
      <c r="G291" t="s">
        <v>25347</v>
      </c>
      <c r="H291">
        <f>VLOOKUP(E291,[1]!greece_raw__2[[Column2]:[LON]],2,FALSE)</f>
        <v>35.406262891300003</v>
      </c>
      <c r="I291">
        <f>VLOOKUP(E291,[1]!greece_raw__2[[Column2]:[LON]],3,FALSE)</f>
        <v>24.194637698099999</v>
      </c>
    </row>
    <row r="292" spans="1:9" x14ac:dyDescent="0.25">
      <c r="A292" t="s">
        <v>3590</v>
      </c>
      <c r="B292" t="s">
        <v>25469</v>
      </c>
      <c r="C292" t="s">
        <v>24049</v>
      </c>
      <c r="D292">
        <v>14</v>
      </c>
      <c r="E292" t="str">
        <f>_xlfn.CONCAT(B292," (",F292,")")</f>
        <v>Βαρδιανά (Περιφερειακή Ενότητα Χανίων)</v>
      </c>
      <c r="F292" t="s">
        <v>23758</v>
      </c>
      <c r="G292" t="s">
        <v>25466</v>
      </c>
      <c r="H292">
        <f>VLOOKUP(E292,[1]!greece_raw__2[[Column2]:[LON]],2,FALSE)</f>
        <v>35.473414779099997</v>
      </c>
      <c r="I292">
        <f>VLOOKUP(E292,[1]!greece_raw__2[[Column2]:[LON]],3,FALSE)</f>
        <v>23.672911497899999</v>
      </c>
    </row>
    <row r="293" spans="1:9" x14ac:dyDescent="0.25">
      <c r="A293" t="s">
        <v>3560</v>
      </c>
      <c r="B293" t="s">
        <v>25669</v>
      </c>
      <c r="C293" t="s">
        <v>24467</v>
      </c>
      <c r="D293">
        <v>549</v>
      </c>
      <c r="E293" t="str">
        <f>_xlfn.CONCAT(B293," (",F293,")")</f>
        <v>Βαρύπετρον (Περιφερειακή Ενότητα Χανίων)</v>
      </c>
      <c r="F293" t="s">
        <v>23758</v>
      </c>
      <c r="G293" t="s">
        <v>25667</v>
      </c>
      <c r="H293">
        <f>VLOOKUP(E293,[1]!greece_raw__2[[Column2]:[LON]],2,FALSE)</f>
        <v>35.463078732699998</v>
      </c>
      <c r="I293">
        <f>VLOOKUP(E293,[1]!greece_raw__2[[Column2]:[LON]],3,FALSE)</f>
        <v>23.960632003499999</v>
      </c>
    </row>
    <row r="294" spans="1:9" x14ac:dyDescent="0.25">
      <c r="A294" t="s">
        <v>3573</v>
      </c>
      <c r="B294" t="s">
        <v>24675</v>
      </c>
      <c r="C294" t="s">
        <v>22353</v>
      </c>
      <c r="D294">
        <v>1653</v>
      </c>
      <c r="E294" t="str">
        <f>_xlfn.CONCAT(B294," (",F294,")")</f>
        <v>Βασιλείαι (Περιφερειακή Ενότητα Ηρακλείου)</v>
      </c>
      <c r="F294" t="s">
        <v>22028</v>
      </c>
      <c r="G294" t="s">
        <v>24673</v>
      </c>
      <c r="H294">
        <f>VLOOKUP(E294,[1]!greece_raw__2[[Column2]:[LON]],2,FALSE)</f>
        <v>35.268979936100003</v>
      </c>
      <c r="I294">
        <f>VLOOKUP(E294,[1]!greece_raw__2[[Column2]:[LON]],3,FALSE)</f>
        <v>25.1334535043</v>
      </c>
    </row>
    <row r="295" spans="1:9" x14ac:dyDescent="0.25">
      <c r="A295" t="s">
        <v>3590</v>
      </c>
      <c r="B295" t="s">
        <v>25563</v>
      </c>
      <c r="C295" t="s">
        <v>24242</v>
      </c>
      <c r="D295">
        <v>20</v>
      </c>
      <c r="E295" t="str">
        <f>_xlfn.CONCAT(B295," (",F295,")")</f>
        <v>Βασιλιανά (Περιφερειακή Ενότητα Χανίων)</v>
      </c>
      <c r="F295" t="s">
        <v>23758</v>
      </c>
      <c r="G295" t="s">
        <v>25556</v>
      </c>
      <c r="H295">
        <f>VLOOKUP(E295,[1]!greece_raw__2[[Column2]:[LON]],2,FALSE)</f>
        <v>35.451231751599998</v>
      </c>
      <c r="I295">
        <f>VLOOKUP(E295,[1]!greece_raw__2[[Column2]:[LON]],3,FALSE)</f>
        <v>23.7617083534</v>
      </c>
    </row>
    <row r="296" spans="1:9" x14ac:dyDescent="0.25">
      <c r="A296" t="s">
        <v>3590</v>
      </c>
      <c r="B296" t="s">
        <v>24623</v>
      </c>
      <c r="C296" t="s">
        <v>22241</v>
      </c>
      <c r="D296">
        <v>174</v>
      </c>
      <c r="E296" t="str">
        <f>_xlfn.CONCAT(B296," (",F296,")")</f>
        <v>Βασιλικά Ανώγεια (Περιφερειακή Ενότητα Ηρακλείου)</v>
      </c>
      <c r="F296" t="s">
        <v>22028</v>
      </c>
      <c r="G296" t="s">
        <v>24617</v>
      </c>
      <c r="H296">
        <f>VLOOKUP(E296,[1]!greece_raw__2[[Column2]:[LON]],2,FALSE)</f>
        <v>35.005219088099999</v>
      </c>
      <c r="I296">
        <f>VLOOKUP(E296,[1]!greece_raw__2[[Column2]:[LON]],3,FALSE)</f>
        <v>24.966485068600001</v>
      </c>
    </row>
    <row r="297" spans="1:9" x14ac:dyDescent="0.25">
      <c r="A297" t="s">
        <v>3555</v>
      </c>
      <c r="B297" t="s">
        <v>4267</v>
      </c>
      <c r="C297" t="s">
        <v>3182</v>
      </c>
      <c r="D297">
        <v>189</v>
      </c>
      <c r="E297" t="str">
        <f>_xlfn.CONCAT(B297," (",F297,")")</f>
        <v>Βασιλική (Περιφερειακή Ενότητα Ηρακλείου)</v>
      </c>
      <c r="F297" t="s">
        <v>22028</v>
      </c>
      <c r="G297" t="s">
        <v>24617</v>
      </c>
      <c r="H297">
        <f>VLOOKUP(E297,[1]!greece_raw__2[[Column2]:[LON]],2,FALSE)</f>
        <v>34.982596409999999</v>
      </c>
      <c r="I297">
        <f>VLOOKUP(E297,[1]!greece_raw__2[[Column2]:[LON]],3,FALSE)</f>
        <v>24.991002670099999</v>
      </c>
    </row>
    <row r="298" spans="1:9" x14ac:dyDescent="0.25">
      <c r="A298" t="s">
        <v>3555</v>
      </c>
      <c r="B298" t="s">
        <v>4267</v>
      </c>
      <c r="C298" t="s">
        <v>3182</v>
      </c>
      <c r="D298">
        <v>70</v>
      </c>
      <c r="E298" t="str">
        <f>_xlfn.CONCAT(B298," (",F298,")")</f>
        <v>Βασιλική (Περιφερειακή Ενότητα Λασιθίου)</v>
      </c>
      <c r="F298" t="s">
        <v>22811</v>
      </c>
      <c r="G298" t="s">
        <v>24984</v>
      </c>
      <c r="H298">
        <f>VLOOKUP(E298,[1]!greece_raw__2[[Column2]:[LON]],2,FALSE)</f>
        <v>35.0830928699</v>
      </c>
      <c r="I298">
        <f>VLOOKUP(E298,[1]!greece_raw__2[[Column2]:[LON]],3,FALSE)</f>
        <v>25.804830043100001</v>
      </c>
    </row>
    <row r="299" spans="1:9" x14ac:dyDescent="0.25">
      <c r="A299" t="s">
        <v>3560</v>
      </c>
      <c r="B299" t="s">
        <v>12398</v>
      </c>
      <c r="C299" t="s">
        <v>10889</v>
      </c>
      <c r="D299">
        <v>56</v>
      </c>
      <c r="E299" t="str">
        <f>_xlfn.CONCAT(B299," (",F299,")")</f>
        <v>Βασιλόπουλον (Περιφερειακή Ενότητα Χανίων)</v>
      </c>
      <c r="F299" t="s">
        <v>23758</v>
      </c>
      <c r="G299" t="s">
        <v>25556</v>
      </c>
      <c r="H299">
        <f>VLOOKUP(E299,[1]!greece_raw__2[[Column2]:[LON]],2,FALSE)</f>
        <v>35.485933181100002</v>
      </c>
      <c r="I299">
        <f>VLOOKUP(E299,[1]!greece_raw__2[[Column2]:[LON]],3,FALSE)</f>
        <v>23.746080202800002</v>
      </c>
    </row>
    <row r="300" spans="1:9" x14ac:dyDescent="0.25">
      <c r="A300" t="s">
        <v>3557</v>
      </c>
      <c r="B300" t="s">
        <v>25596</v>
      </c>
      <c r="C300" t="s">
        <v>24308</v>
      </c>
      <c r="D300">
        <v>657</v>
      </c>
      <c r="E300" t="str">
        <f>_xlfn.CONCAT(B300," (",F300,")")</f>
        <v>Βατόλακκος (Περιφερειακή Ενότητα Χανίων)</v>
      </c>
      <c r="F300" t="s">
        <v>23758</v>
      </c>
      <c r="G300" t="s">
        <v>25594</v>
      </c>
      <c r="H300">
        <f>VLOOKUP(E300,[1]!greece_raw__2[[Column2]:[LON]],2,FALSE)</f>
        <v>35.445593498900003</v>
      </c>
      <c r="I300">
        <f>VLOOKUP(E300,[1]!greece_raw__2[[Column2]:[LON]],3,FALSE)</f>
        <v>23.889876106900001</v>
      </c>
    </row>
    <row r="301" spans="1:9" x14ac:dyDescent="0.25">
      <c r="A301" t="s">
        <v>3557</v>
      </c>
      <c r="B301" t="s">
        <v>8874</v>
      </c>
      <c r="C301" t="s">
        <v>7925</v>
      </c>
      <c r="D301">
        <v>32</v>
      </c>
      <c r="E301" t="str">
        <f>_xlfn.CONCAT(B301," (",F301,")")</f>
        <v>Βάτος (Περιφερειακή Ενότητα Ρεθύμνου)</v>
      </c>
      <c r="F301" t="s">
        <v>23298</v>
      </c>
      <c r="G301" t="s">
        <v>25112</v>
      </c>
      <c r="H301">
        <f>VLOOKUP(E301,[1]!greece_raw__2[[Column2]:[LON]],2,FALSE)</f>
        <v>35.176963632000003</v>
      </c>
      <c r="I301">
        <f>VLOOKUP(E301,[1]!greece_raw__2[[Column2]:[LON]],3,FALSE)</f>
        <v>24.541190096699999</v>
      </c>
    </row>
    <row r="302" spans="1:9" x14ac:dyDescent="0.25">
      <c r="A302" t="s">
        <v>3557</v>
      </c>
      <c r="B302" t="s">
        <v>8874</v>
      </c>
      <c r="C302" t="s">
        <v>7925</v>
      </c>
      <c r="D302">
        <v>8</v>
      </c>
      <c r="E302" t="str">
        <f>_xlfn.CONCAT(B302," (",F302,")")</f>
        <v>Βάτος (Περιφερειακή Ενότητα Λασιθίου)</v>
      </c>
      <c r="F302" t="s">
        <v>22811</v>
      </c>
      <c r="G302" t="s">
        <v>24984</v>
      </c>
      <c r="H302">
        <f>VLOOKUP(E302,[1]!greece_raw__2[[Column2]:[LON]],2,FALSE)</f>
        <v>34.996248960999999</v>
      </c>
      <c r="I302">
        <f>VLOOKUP(E302,[1]!greece_raw__2[[Column2]:[LON]],3,FALSE)</f>
        <v>25.559521433299999</v>
      </c>
    </row>
    <row r="303" spans="1:9" x14ac:dyDescent="0.25">
      <c r="A303" t="s">
        <v>3557</v>
      </c>
      <c r="B303" t="s">
        <v>25376</v>
      </c>
      <c r="C303" t="s">
        <v>23849</v>
      </c>
      <c r="D303">
        <v>76</v>
      </c>
      <c r="E303" t="str">
        <f>_xlfn.CONCAT(B303," (",F303,")")</f>
        <v>Βατουδιάρης (Περιφερειακή Ενότητα Χανίων)</v>
      </c>
      <c r="F303" t="s">
        <v>23758</v>
      </c>
      <c r="G303" t="s">
        <v>25373</v>
      </c>
      <c r="H303">
        <f>VLOOKUP(E303,[1]!greece_raw__2[[Column2]:[LON]],2,FALSE)</f>
        <v>35.329331988200003</v>
      </c>
      <c r="I303">
        <f>VLOOKUP(E303,[1]!greece_raw__2[[Column2]:[LON]],3,FALSE)</f>
        <v>24.178414828000001</v>
      </c>
    </row>
    <row r="304" spans="1:9" x14ac:dyDescent="0.25">
      <c r="A304" t="s">
        <v>3590</v>
      </c>
      <c r="B304" t="s">
        <v>25389</v>
      </c>
      <c r="C304" t="s">
        <v>23877</v>
      </c>
      <c r="D304">
        <v>29</v>
      </c>
      <c r="E304" t="str">
        <f>_xlfn.CONCAT(B304," (",F304,")")</f>
        <v>Βατσιανά (Περιφερειακή Ενότητα Χανίων)</v>
      </c>
      <c r="F304" t="s">
        <v>23758</v>
      </c>
      <c r="G304" t="s">
        <v>25388</v>
      </c>
      <c r="H304">
        <f>VLOOKUP(E304,[1]!greece_raw__2[[Column2]:[LON]],2,FALSE)</f>
        <v>34.819216437999998</v>
      </c>
      <c r="I304">
        <f>VLOOKUP(E304,[1]!greece_raw__2[[Column2]:[LON]],3,FALSE)</f>
        <v>24.096909049099999</v>
      </c>
    </row>
    <row r="305" spans="1:9" x14ac:dyDescent="0.25">
      <c r="A305" t="s">
        <v>3557</v>
      </c>
      <c r="B305" t="s">
        <v>25377</v>
      </c>
      <c r="C305" t="s">
        <v>23851</v>
      </c>
      <c r="D305">
        <v>205</v>
      </c>
      <c r="E305" t="str">
        <f>_xlfn.CONCAT(B305," (",F305,")")</f>
        <v>Βαφές (Περιφερειακή Ενότητα Χανίων)</v>
      </c>
      <c r="F305" t="s">
        <v>23758</v>
      </c>
      <c r="G305" t="s">
        <v>25373</v>
      </c>
      <c r="H305">
        <f>VLOOKUP(E305,[1]!greece_raw__2[[Column2]:[LON]],2,FALSE)</f>
        <v>35.357912332600002</v>
      </c>
      <c r="I305">
        <f>VLOOKUP(E305,[1]!greece_raw__2[[Column2]:[LON]],3,FALSE)</f>
        <v>24.172450560200001</v>
      </c>
    </row>
    <row r="306" spans="1:9" x14ac:dyDescent="0.25">
      <c r="A306" t="s">
        <v>3557</v>
      </c>
      <c r="B306" t="s">
        <v>24574</v>
      </c>
      <c r="C306" t="s">
        <v>22137</v>
      </c>
      <c r="D306">
        <v>63</v>
      </c>
      <c r="E306" t="str">
        <f>_xlfn.CONCAT(B306," (",F306,")")</f>
        <v>Βαχός (Περιφερειακή Ενότητα Ηρακλείου)</v>
      </c>
      <c r="F306" t="s">
        <v>22028</v>
      </c>
      <c r="G306" t="s">
        <v>24568</v>
      </c>
      <c r="H306">
        <f>VLOOKUP(E306,[1]!greece_raw__2[[Column2]:[LON]],2,FALSE)</f>
        <v>35.036140339799999</v>
      </c>
      <c r="I306">
        <f>VLOOKUP(E306,[1]!greece_raw__2[[Column2]:[LON]],3,FALSE)</f>
        <v>25.4344491793</v>
      </c>
    </row>
    <row r="307" spans="1:9" x14ac:dyDescent="0.25">
      <c r="A307" t="s">
        <v>3557</v>
      </c>
      <c r="B307" t="s">
        <v>24575</v>
      </c>
      <c r="C307" t="s">
        <v>22139</v>
      </c>
      <c r="D307">
        <v>52</v>
      </c>
      <c r="E307" t="str">
        <f>_xlfn.CONCAT(B307," (",F307,")")</f>
        <v>Βαχουδιανός Ξερόκαμπος (Περιφερειακή Ενότητα Ηρακλείου)</v>
      </c>
      <c r="F307" t="s">
        <v>22028</v>
      </c>
      <c r="G307" t="s">
        <v>24568</v>
      </c>
      <c r="H307">
        <f>VLOOKUP(E307,[1]!greece_raw__2[[Column2]:[LON]],2,FALSE)</f>
        <v>34.990226855300001</v>
      </c>
      <c r="I307">
        <f>VLOOKUP(E307,[1]!greece_raw__2[[Column2]:[LON]],3,FALSE)</f>
        <v>25.416810220199999</v>
      </c>
    </row>
    <row r="308" spans="1:9" x14ac:dyDescent="0.25">
      <c r="A308" t="s">
        <v>3565</v>
      </c>
      <c r="B308" t="s">
        <v>25293</v>
      </c>
      <c r="C308" t="s">
        <v>23677</v>
      </c>
      <c r="D308">
        <v>37</v>
      </c>
      <c r="E308" t="str">
        <f>_xlfn.CONCAT(B308," (",F308,")")</f>
        <v>Βεδέροι (Περιφερειακή Ενότητα Ρεθύμνου)</v>
      </c>
      <c r="F308" t="s">
        <v>23298</v>
      </c>
      <c r="G308" t="s">
        <v>25288</v>
      </c>
      <c r="H308">
        <f>VLOOKUP(E308,[1]!greece_raw__2[[Column2]:[LON]],2,FALSE)</f>
        <v>35.339142600199999</v>
      </c>
      <c r="I308">
        <f>VLOOKUP(E308,[1]!greece_raw__2[[Column2]:[LON]],3,FALSE)</f>
        <v>24.411767284700002</v>
      </c>
    </row>
    <row r="309" spans="1:9" x14ac:dyDescent="0.25">
      <c r="A309" t="s">
        <v>3560</v>
      </c>
      <c r="B309" t="s">
        <v>25294</v>
      </c>
      <c r="C309" t="s">
        <v>23679</v>
      </c>
      <c r="D309">
        <v>87</v>
      </c>
      <c r="E309" t="str">
        <f>_xlfn.CONCAT(B309," (",F309,")")</f>
        <v>Βελονάδον (Περιφερειακή Ενότητα Ρεθύμνου)</v>
      </c>
      <c r="F309" t="s">
        <v>23298</v>
      </c>
      <c r="G309" t="s">
        <v>25288</v>
      </c>
      <c r="H309">
        <f>VLOOKUP(E309,[1]!greece_raw__2[[Column2]:[LON]],2,FALSE)</f>
        <v>35.2581331851</v>
      </c>
      <c r="I309">
        <f>VLOOKUP(E309,[1]!greece_raw__2[[Column2]:[LON]],3,FALSE)</f>
        <v>24.353089709999999</v>
      </c>
    </row>
    <row r="310" spans="1:9" x14ac:dyDescent="0.25">
      <c r="A310" t="s">
        <v>3560</v>
      </c>
      <c r="B310" t="s">
        <v>24643</v>
      </c>
      <c r="C310" t="s">
        <v>22281</v>
      </c>
      <c r="D310">
        <v>1</v>
      </c>
      <c r="E310" t="str">
        <f>_xlfn.CONCAT(B310," (",F310,")")</f>
        <v>Βελούλιον (Περιφερειακή Ενότητα Ηρακλείου)</v>
      </c>
      <c r="F310" t="s">
        <v>22028</v>
      </c>
      <c r="G310" t="s">
        <v>24638</v>
      </c>
      <c r="H310">
        <f>VLOOKUP(E310,[1]!greece_raw__2[[Column2]:[LON]],2,FALSE)</f>
        <v>35.054369189900001</v>
      </c>
      <c r="I310">
        <f>VLOOKUP(E310,[1]!greece_raw__2[[Column2]:[LON]],3,FALSE)</f>
        <v>25.1259960838</v>
      </c>
    </row>
    <row r="311" spans="1:9" x14ac:dyDescent="0.25">
      <c r="A311" t="s">
        <v>3560</v>
      </c>
      <c r="B311" t="s">
        <v>24696</v>
      </c>
      <c r="C311" t="s">
        <v>22395</v>
      </c>
      <c r="D311">
        <v>834</v>
      </c>
      <c r="E311" t="str">
        <f>_xlfn.CONCAT(B311," (",F311,")")</f>
        <v>Βενεράτον (Περιφερειακή Ενότητα Ηρακλείου)</v>
      </c>
      <c r="F311" t="s">
        <v>22028</v>
      </c>
      <c r="G311" t="s">
        <v>24695</v>
      </c>
      <c r="H311">
        <f>VLOOKUP(E311,[1]!greece_raw__2[[Column2]:[LON]],2,FALSE)</f>
        <v>35.1946312225</v>
      </c>
      <c r="I311">
        <f>VLOOKUP(E311,[1]!greece_raw__2[[Column2]:[LON]],3,FALSE)</f>
        <v>25.037975128900001</v>
      </c>
    </row>
    <row r="312" spans="1:9" x14ac:dyDescent="0.25">
      <c r="A312" t="s">
        <v>3560</v>
      </c>
      <c r="B312" t="s">
        <v>25234</v>
      </c>
      <c r="C312" t="s">
        <v>23558</v>
      </c>
      <c r="D312">
        <v>188</v>
      </c>
      <c r="E312" t="str">
        <f>_xlfn.CONCAT(B312," (",F312,")")</f>
        <v>Βενίον (Περιφερειακή Ενότητα Ρεθύμνου)</v>
      </c>
      <c r="F312" t="s">
        <v>23298</v>
      </c>
      <c r="G312" t="s">
        <v>25227</v>
      </c>
      <c r="H312">
        <f>VLOOKUP(E312,[1]!greece_raw__2[[Column2]:[LON]],2,FALSE)</f>
        <v>35.316855987799997</v>
      </c>
      <c r="I312">
        <f>VLOOKUP(E312,[1]!greece_raw__2[[Column2]:[LON]],3,FALSE)</f>
        <v>24.8274699838</v>
      </c>
    </row>
    <row r="313" spans="1:9" x14ac:dyDescent="0.25">
      <c r="A313" t="s">
        <v>3560</v>
      </c>
      <c r="B313" t="s">
        <v>25564</v>
      </c>
      <c r="C313" t="s">
        <v>24244</v>
      </c>
      <c r="D313">
        <v>6</v>
      </c>
      <c r="E313" t="str">
        <f>_xlfn.CONCAT(B313," (",F313,")")</f>
        <v>Βένιον (Περιφερειακή Ενότητα Χανίων)</v>
      </c>
      <c r="F313" t="s">
        <v>23758</v>
      </c>
      <c r="G313" t="s">
        <v>25556</v>
      </c>
      <c r="H313">
        <f>VLOOKUP(E313,[1]!greece_raw__2[[Column2]:[LON]],2,FALSE)</f>
        <v>35.518039532899998</v>
      </c>
      <c r="I313">
        <f>VLOOKUP(E313,[1]!greece_raw__2[[Column2]:[LON]],3,FALSE)</f>
        <v>23.754433279299999</v>
      </c>
    </row>
    <row r="314" spans="1:9" x14ac:dyDescent="0.25">
      <c r="A314" t="s">
        <v>3590</v>
      </c>
      <c r="B314" t="s">
        <v>25198</v>
      </c>
      <c r="C314" t="s">
        <v>23486</v>
      </c>
      <c r="D314">
        <v>9</v>
      </c>
      <c r="E314" t="str">
        <f>_xlfn.CONCAT(B314," (",F314,")")</f>
        <v>Βεργιανά (Περιφερειακή Ενότητα Ρεθύμνου)</v>
      </c>
      <c r="F314" t="s">
        <v>23298</v>
      </c>
      <c r="G314" t="s">
        <v>25191</v>
      </c>
      <c r="H314">
        <f>VLOOKUP(E314,[1]!greece_raw__2[[Column2]:[LON]],2,FALSE)</f>
        <v>35.340953408099999</v>
      </c>
      <c r="I314">
        <f>VLOOKUP(E314,[1]!greece_raw__2[[Column2]:[LON]],3,FALSE)</f>
        <v>24.6793836497</v>
      </c>
    </row>
    <row r="315" spans="1:9" x14ac:dyDescent="0.25">
      <c r="A315" t="s">
        <v>3555</v>
      </c>
      <c r="B315" t="s">
        <v>6964</v>
      </c>
      <c r="C315" t="s">
        <v>5433</v>
      </c>
      <c r="D315">
        <v>21</v>
      </c>
      <c r="E315" t="str">
        <f>_xlfn.CONCAT(B315," (",F315,")")</f>
        <v>Βίγλα (Περιφερειακή Ενότητα Λασιθίου)</v>
      </c>
      <c r="F315" t="s">
        <v>22811</v>
      </c>
      <c r="G315" t="s">
        <v>25052</v>
      </c>
      <c r="H315">
        <f>VLOOKUP(E315,[1]!greece_raw__2[[Column2]:[LON]],2,FALSE)</f>
        <v>35.214000397100001</v>
      </c>
      <c r="I315">
        <f>VLOOKUP(E315,[1]!greece_raw__2[[Column2]:[LON]],3,FALSE)</f>
        <v>26.260629224500001</v>
      </c>
    </row>
    <row r="316" spans="1:9" x14ac:dyDescent="0.25">
      <c r="A316" t="s">
        <v>3560</v>
      </c>
      <c r="B316" t="s">
        <v>25164</v>
      </c>
      <c r="C316" t="s">
        <v>23414</v>
      </c>
      <c r="D316">
        <v>89</v>
      </c>
      <c r="E316" t="str">
        <f>_xlfn.CONCAT(B316," (",F316,")")</f>
        <v>Βιζάριον (Περιφερειακή Ενότητα Ρεθύμνου)</v>
      </c>
      <c r="F316" t="s">
        <v>23298</v>
      </c>
      <c r="G316" t="s">
        <v>25161</v>
      </c>
      <c r="H316">
        <f>VLOOKUP(E316,[1]!greece_raw__2[[Column2]:[LON]],2,FALSE)</f>
        <v>35.205953287200003</v>
      </c>
      <c r="I316">
        <f>VLOOKUP(E316,[1]!greece_raw__2[[Column2]:[LON]],3,FALSE)</f>
        <v>24.699718066399999</v>
      </c>
    </row>
    <row r="317" spans="1:9" x14ac:dyDescent="0.25">
      <c r="A317" t="s">
        <v>3560</v>
      </c>
      <c r="B317" t="s">
        <v>25281</v>
      </c>
      <c r="C317" t="s">
        <v>23655</v>
      </c>
      <c r="D317">
        <v>69</v>
      </c>
      <c r="E317" t="str">
        <f>_xlfn.CONCAT(B317," (",F317,")")</f>
        <v>Βιλανδρέδον (Περιφερειακή Ενότητα Ρεθύμνου)</v>
      </c>
      <c r="F317" t="s">
        <v>23298</v>
      </c>
      <c r="G317" t="s">
        <v>25278</v>
      </c>
      <c r="H317">
        <f>VLOOKUP(E317,[1]!greece_raw__2[[Column2]:[LON]],2,FALSE)</f>
        <v>35.256977683400002</v>
      </c>
      <c r="I317">
        <f>VLOOKUP(E317,[1]!greece_raw__2[[Column2]:[LON]],3,FALSE)</f>
        <v>24.336021086399999</v>
      </c>
    </row>
    <row r="318" spans="1:9" x14ac:dyDescent="0.25">
      <c r="A318" t="s">
        <v>3560</v>
      </c>
      <c r="B318" t="s">
        <v>25295</v>
      </c>
      <c r="C318" t="s">
        <v>23681</v>
      </c>
      <c r="D318">
        <v>2772</v>
      </c>
      <c r="E318" t="str">
        <f>_xlfn.CONCAT(B318," (",F318,")")</f>
        <v>Βιολί Χαράκι (Περιφερειακή Ενότητα Ρεθύμνου)</v>
      </c>
      <c r="F318" t="s">
        <v>23298</v>
      </c>
      <c r="G318" t="s">
        <v>25288</v>
      </c>
      <c r="H318">
        <f>VLOOKUP(E318,[1]!greece_raw__2[[Column2]:[LON]],2,FALSE)</f>
        <v>35.357893680300002</v>
      </c>
      <c r="I318">
        <f>VLOOKUP(E318,[1]!greece_raw__2[[Column2]:[LON]],3,FALSE)</f>
        <v>24.438358534900001</v>
      </c>
    </row>
    <row r="319" spans="1:9" x14ac:dyDescent="0.25">
      <c r="A319" t="s">
        <v>3555</v>
      </c>
      <c r="B319" t="s">
        <v>25260</v>
      </c>
      <c r="C319" t="s">
        <v>23613</v>
      </c>
      <c r="D319">
        <v>121</v>
      </c>
      <c r="E319" t="str">
        <f>_xlfn.CONCAT(B319," (",F319,")")</f>
        <v>Βιρανεπισκοπή (Περιφερειακή Ενότητα Ρεθύμνου)</v>
      </c>
      <c r="F319" t="s">
        <v>23298</v>
      </c>
      <c r="G319" t="s">
        <v>25254</v>
      </c>
      <c r="H319">
        <f>VLOOKUP(E319,[1]!greece_raw__2[[Column2]:[LON]],2,FALSE)</f>
        <v>35.367276541300001</v>
      </c>
      <c r="I319">
        <f>VLOOKUP(E319,[1]!greece_raw__2[[Column2]:[LON]],3,FALSE)</f>
        <v>24.614494542999999</v>
      </c>
    </row>
    <row r="320" spans="1:9" x14ac:dyDescent="0.25">
      <c r="A320" t="s">
        <v>3555</v>
      </c>
      <c r="B320" t="s">
        <v>25176</v>
      </c>
      <c r="C320" t="s">
        <v>23438</v>
      </c>
      <c r="D320">
        <v>201</v>
      </c>
      <c r="E320" t="str">
        <f>_xlfn.CONCAT(B320," (",F320,")")</f>
        <v>Βισταγή (Περιφερειακή Ενότητα Ρεθύμνου)</v>
      </c>
      <c r="F320" t="s">
        <v>23298</v>
      </c>
      <c r="G320" t="s">
        <v>25173</v>
      </c>
      <c r="H320">
        <f>VLOOKUP(E320,[1]!greece_raw__2[[Column2]:[LON]],2,FALSE)</f>
        <v>35.244723090400001</v>
      </c>
      <c r="I320">
        <f>VLOOKUP(E320,[1]!greece_raw__2[[Column2]:[LON]],3,FALSE)</f>
        <v>24.675211637</v>
      </c>
    </row>
    <row r="321" spans="1:9" x14ac:dyDescent="0.25">
      <c r="A321" t="s">
        <v>3560</v>
      </c>
      <c r="B321" t="s">
        <v>25455</v>
      </c>
      <c r="C321" t="s">
        <v>24019</v>
      </c>
      <c r="D321">
        <v>113</v>
      </c>
      <c r="E321" t="str">
        <f>_xlfn.CONCAT(B321," (",F321,")")</f>
        <v>Βλάτος (Περιφερειακή Ενότητα Χανίων)</v>
      </c>
      <c r="F321" t="s">
        <v>23758</v>
      </c>
      <c r="G321" t="s">
        <v>25451</v>
      </c>
      <c r="H321">
        <f>VLOOKUP(E321,[1]!greece_raw__2[[Column2]:[LON]],2,FALSE)</f>
        <v>35.387372774500001</v>
      </c>
      <c r="I321">
        <f>VLOOKUP(E321,[1]!greece_raw__2[[Column2]:[LON]],3,FALSE)</f>
        <v>23.6597026574</v>
      </c>
    </row>
    <row r="322" spans="1:9" x14ac:dyDescent="0.25">
      <c r="A322" t="s">
        <v>3555</v>
      </c>
      <c r="B322" t="s">
        <v>25615</v>
      </c>
      <c r="C322" t="s">
        <v>24346</v>
      </c>
      <c r="D322">
        <v>146</v>
      </c>
      <c r="E322" t="str">
        <f>_xlfn.CONCAT(B322," (",F322,")")</f>
        <v>Βλαχερωνίτισσα (Περιφερειακή Ενότητα Χανίων)</v>
      </c>
      <c r="F322" t="s">
        <v>23758</v>
      </c>
      <c r="G322" t="s">
        <v>25614</v>
      </c>
      <c r="H322">
        <f>VLOOKUP(E322,[1]!greece_raw__2[[Column2]:[LON]],2,FALSE)</f>
        <v>35.509872468499999</v>
      </c>
      <c r="I322">
        <f>VLOOKUP(E322,[1]!greece_raw__2[[Column2]:[LON]],3,FALSE)</f>
        <v>23.824118350199999</v>
      </c>
    </row>
    <row r="323" spans="1:9" x14ac:dyDescent="0.25">
      <c r="A323" t="s">
        <v>3565</v>
      </c>
      <c r="B323" t="s">
        <v>18283</v>
      </c>
      <c r="C323" t="s">
        <v>17684</v>
      </c>
      <c r="D323">
        <v>22</v>
      </c>
      <c r="E323" t="str">
        <f>_xlfn.CONCAT(B323," (",F323,")")</f>
        <v>Βλάχηδες (Περιφερειακή Ενότητα Λασιθίου)</v>
      </c>
      <c r="F323" t="s">
        <v>22811</v>
      </c>
      <c r="G323" t="s">
        <v>24901</v>
      </c>
      <c r="H323">
        <f>VLOOKUP(E323,[1]!greece_raw__2[[Column2]:[LON]],2,FALSE)</f>
        <v>35.208993432699998</v>
      </c>
      <c r="I323">
        <f>VLOOKUP(E323,[1]!greece_raw__2[[Column2]:[LON]],3,FALSE)</f>
        <v>25.6596702143</v>
      </c>
    </row>
    <row r="324" spans="1:9" x14ac:dyDescent="0.25">
      <c r="A324" t="s">
        <v>3590</v>
      </c>
      <c r="B324" t="s">
        <v>24697</v>
      </c>
      <c r="C324" t="s">
        <v>22397</v>
      </c>
      <c r="D324">
        <v>10</v>
      </c>
      <c r="E324" t="str">
        <f>_xlfn.CONCAT(B324," (",F324,")")</f>
        <v>Βλαχιανά (Περιφερειακή Ενότητα Ηρακλείου)</v>
      </c>
      <c r="F324" t="s">
        <v>22028</v>
      </c>
      <c r="G324" t="s">
        <v>24695</v>
      </c>
      <c r="H324">
        <f>VLOOKUP(E324,[1]!greece_raw__2[[Column2]:[LON]],2,FALSE)</f>
        <v>35.185374038500001</v>
      </c>
      <c r="I324">
        <f>VLOOKUP(E324,[1]!greece_raw__2[[Column2]:[LON]],3,FALSE)</f>
        <v>25.016670299400001</v>
      </c>
    </row>
    <row r="325" spans="1:9" x14ac:dyDescent="0.25">
      <c r="A325" t="s">
        <v>3557</v>
      </c>
      <c r="B325" t="s">
        <v>25437</v>
      </c>
      <c r="C325" t="s">
        <v>23977</v>
      </c>
      <c r="D325">
        <v>17</v>
      </c>
      <c r="E325" t="str">
        <f>_xlfn.CONCAT(B325," (",F325,")")</f>
        <v>Βλιθιάς (Περιφερειακή Ενότητα Χανίων)</v>
      </c>
      <c r="F325" t="s">
        <v>23758</v>
      </c>
      <c r="G325" t="s">
        <v>25430</v>
      </c>
      <c r="H325">
        <f>VLOOKUP(E325,[1]!greece_raw__2[[Column2]:[LON]],2,FALSE)</f>
        <v>35.2788294566</v>
      </c>
      <c r="I325">
        <f>VLOOKUP(E325,[1]!greece_raw__2[[Column2]:[LON]],3,FALSE)</f>
        <v>23.686738581299998</v>
      </c>
    </row>
    <row r="326" spans="1:9" x14ac:dyDescent="0.25">
      <c r="A326" t="s">
        <v>3590</v>
      </c>
      <c r="B326" t="s">
        <v>24907</v>
      </c>
      <c r="C326" t="s">
        <v>20309</v>
      </c>
      <c r="D326">
        <v>7</v>
      </c>
      <c r="E326" t="str">
        <f>_xlfn.CONCAT(B326," (",F326,")")</f>
        <v>Βλιχάδια (Περιφερειακή Ενότητα Λασιθίου)</v>
      </c>
      <c r="F326" t="s">
        <v>22811</v>
      </c>
      <c r="G326" t="s">
        <v>24901</v>
      </c>
      <c r="H326">
        <f>VLOOKUP(E326,[1]!greece_raw__2[[Column2]:[LON]],2,FALSE)</f>
        <v>35.333836341000001</v>
      </c>
      <c r="I326">
        <f>VLOOKUP(E326,[1]!greece_raw__2[[Column2]:[LON]],3,FALSE)</f>
        <v>25.683985464500001</v>
      </c>
    </row>
    <row r="327" spans="1:9" x14ac:dyDescent="0.25">
      <c r="A327" t="s">
        <v>3555</v>
      </c>
      <c r="B327" t="s">
        <v>18244</v>
      </c>
      <c r="C327" t="s">
        <v>17594</v>
      </c>
      <c r="D327">
        <v>163</v>
      </c>
      <c r="E327" t="str">
        <f>_xlfn.CONCAT(B327," (",F327,")")</f>
        <v>Βλυχάδα (Περιφερειακή Ενότητα Ρεθύμνου)</v>
      </c>
      <c r="F327" t="s">
        <v>23298</v>
      </c>
      <c r="G327" t="s">
        <v>25191</v>
      </c>
      <c r="H327">
        <f>VLOOKUP(E327,[1]!greece_raw__2[[Column2]:[LON]],2,FALSE)</f>
        <v>35.395716139599998</v>
      </c>
      <c r="I327">
        <f>VLOOKUP(E327,[1]!greece_raw__2[[Column2]:[LON]],3,FALSE)</f>
        <v>24.780735250599999</v>
      </c>
    </row>
    <row r="328" spans="1:9" x14ac:dyDescent="0.25">
      <c r="A328" t="s">
        <v>3555</v>
      </c>
      <c r="B328" t="s">
        <v>24676</v>
      </c>
      <c r="C328" t="s">
        <v>22355</v>
      </c>
      <c r="D328">
        <v>52</v>
      </c>
      <c r="E328" t="str">
        <f>_xlfn.CONCAT(B328," (",F328,")")</f>
        <v>Βλυχιά (Περιφερειακή Ενότητα Ηρακλείου)</v>
      </c>
      <c r="F328" t="s">
        <v>22028</v>
      </c>
      <c r="G328" t="s">
        <v>24673</v>
      </c>
      <c r="H328">
        <f>VLOOKUP(E328,[1]!greece_raw__2[[Column2]:[LON]],2,FALSE)</f>
        <v>35.2901878407</v>
      </c>
      <c r="I328">
        <f>VLOOKUP(E328,[1]!greece_raw__2[[Column2]:[LON]],3,FALSE)</f>
        <v>25.1619139369</v>
      </c>
    </row>
    <row r="329" spans="1:9" x14ac:dyDescent="0.25">
      <c r="A329" t="s">
        <v>3555</v>
      </c>
      <c r="B329" t="s">
        <v>24781</v>
      </c>
      <c r="C329" t="s">
        <v>22563</v>
      </c>
      <c r="D329">
        <v>505</v>
      </c>
      <c r="E329" t="str">
        <f>_xlfn.CONCAT(B329," (",F329,")")</f>
        <v>Βόνη (Περιφερειακή Ενότητα Ηρακλείου)</v>
      </c>
      <c r="F329" t="s">
        <v>22028</v>
      </c>
      <c r="G329" t="s">
        <v>24782</v>
      </c>
      <c r="H329">
        <f>VLOOKUP(E329,[1]!greece_raw__2[[Column2]:[LON]],2,FALSE)</f>
        <v>35.192513048800002</v>
      </c>
      <c r="I329">
        <f>VLOOKUP(E329,[1]!greece_raw__2[[Column2]:[LON]],3,FALSE)</f>
        <v>25.245058732699999</v>
      </c>
    </row>
    <row r="330" spans="1:9" x14ac:dyDescent="0.25">
      <c r="A330" t="s">
        <v>3557</v>
      </c>
      <c r="B330" t="s">
        <v>24536</v>
      </c>
      <c r="C330" t="s">
        <v>22061</v>
      </c>
      <c r="D330">
        <v>55</v>
      </c>
      <c r="E330" t="str">
        <f>_xlfn.CONCAT(B330," (",F330,")")</f>
        <v>Βοριάς (Περιφερειακή Ενότητα Ηρακλείου)</v>
      </c>
      <c r="F330" t="s">
        <v>22028</v>
      </c>
      <c r="G330" t="s">
        <v>24529</v>
      </c>
      <c r="H330">
        <f>VLOOKUP(E330,[1]!greece_raw__2[[Column2]:[LON]],2,FALSE)</f>
        <v>35.097214988899999</v>
      </c>
      <c r="I330">
        <f>VLOOKUP(E330,[1]!greece_raw__2[[Column2]:[LON]],3,FALSE)</f>
        <v>25.114204303099999</v>
      </c>
    </row>
    <row r="331" spans="1:9" x14ac:dyDescent="0.25">
      <c r="A331" t="s">
        <v>3590</v>
      </c>
      <c r="B331" t="s">
        <v>24805</v>
      </c>
      <c r="C331" t="s">
        <v>22610</v>
      </c>
      <c r="D331">
        <v>493</v>
      </c>
      <c r="E331" t="str">
        <f>_xlfn.CONCAT(B331," (",F331,")")</f>
        <v>Βορίζια (Περιφερειακή Ενότητα Ηρακλείου)</v>
      </c>
      <c r="F331" t="s">
        <v>22028</v>
      </c>
      <c r="G331" t="s">
        <v>24806</v>
      </c>
      <c r="H331">
        <f>VLOOKUP(E331,[1]!greece_raw__2[[Column2]:[LON]],2,FALSE)</f>
        <v>35.147144240099998</v>
      </c>
      <c r="I331">
        <f>VLOOKUP(E331,[1]!greece_raw__2[[Column2]:[LON]],3,FALSE)</f>
        <v>24.845697469899999</v>
      </c>
    </row>
    <row r="332" spans="1:9" x14ac:dyDescent="0.25">
      <c r="A332" t="s">
        <v>3560</v>
      </c>
      <c r="B332" t="s">
        <v>25071</v>
      </c>
      <c r="C332" t="s">
        <v>23203</v>
      </c>
      <c r="D332">
        <v>13</v>
      </c>
      <c r="E332" t="str">
        <f>_xlfn.CONCAT(B332," (",F332,")")</f>
        <v>Βορίον (Περιφερειακή Ενότητα Λασιθίου)</v>
      </c>
      <c r="F332" t="s">
        <v>22811</v>
      </c>
      <c r="G332" t="s">
        <v>25068</v>
      </c>
      <c r="H332">
        <f>VLOOKUP(E332,[1]!greece_raw__2[[Column2]:[LON]],2,FALSE)</f>
        <v>35.088795450299997</v>
      </c>
      <c r="I332">
        <f>VLOOKUP(E332,[1]!greece_raw__2[[Column2]:[LON]],3,FALSE)</f>
        <v>26.061437089199998</v>
      </c>
    </row>
    <row r="333" spans="1:9" x14ac:dyDescent="0.25">
      <c r="A333" t="s">
        <v>3557</v>
      </c>
      <c r="B333" t="s">
        <v>24858</v>
      </c>
      <c r="C333" t="s">
        <v>22724</v>
      </c>
      <c r="D333">
        <v>41</v>
      </c>
      <c r="E333" t="str">
        <f>_xlfn.CONCAT(B333," (",F333,")")</f>
        <v>Βορός (Περιφερειακή Ενότητα Ηρακλείου)</v>
      </c>
      <c r="F333" t="s">
        <v>22028</v>
      </c>
      <c r="G333" t="s">
        <v>24854</v>
      </c>
      <c r="H333">
        <f>VLOOKUP(E333,[1]!greece_raw__2[[Column2]:[LON]],2,FALSE)</f>
        <v>35.2824663942</v>
      </c>
      <c r="I333">
        <f>VLOOKUP(E333,[1]!greece_raw__2[[Column2]:[LON]],3,FALSE)</f>
        <v>25.298597231700001</v>
      </c>
    </row>
    <row r="334" spans="1:9" x14ac:dyDescent="0.25">
      <c r="A334" t="s">
        <v>3557</v>
      </c>
      <c r="B334" t="s">
        <v>24608</v>
      </c>
      <c r="C334" t="s">
        <v>22211</v>
      </c>
      <c r="D334">
        <v>12</v>
      </c>
      <c r="E334" t="str">
        <f>_xlfn.CONCAT(B334," (",F334,")")</f>
        <v>Βορρός (Περιφερειακή Ενότητα Ηρακλείου)</v>
      </c>
      <c r="F334" t="s">
        <v>22028</v>
      </c>
      <c r="G334" t="s">
        <v>24606</v>
      </c>
      <c r="H334">
        <f>VLOOKUP(E334,[1]!greece_raw__2[[Column2]:[LON]],2,FALSE)</f>
        <v>35.079959027199997</v>
      </c>
      <c r="I334">
        <f>VLOOKUP(E334,[1]!greece_raw__2[[Column2]:[LON]],3,FALSE)</f>
        <v>25.032698508399999</v>
      </c>
    </row>
    <row r="335" spans="1:9" x14ac:dyDescent="0.25">
      <c r="A335" t="s">
        <v>3573</v>
      </c>
      <c r="B335" t="s">
        <v>25565</v>
      </c>
      <c r="C335" t="s">
        <v>24246</v>
      </c>
      <c r="D335">
        <v>135</v>
      </c>
      <c r="E335" t="str">
        <f>_xlfn.CONCAT(B335," (",F335,")")</f>
        <v>Βούβαι (Περιφερειακή Ενότητα Χανίων)</v>
      </c>
      <c r="F335" t="s">
        <v>23758</v>
      </c>
      <c r="G335" t="s">
        <v>25556</v>
      </c>
      <c r="H335">
        <f>VLOOKUP(E335,[1]!greece_raw__2[[Column2]:[LON]],2,FALSE)</f>
        <v>35.493773838300001</v>
      </c>
      <c r="I335">
        <f>VLOOKUP(E335,[1]!greece_raw__2[[Column2]:[LON]],3,FALSE)</f>
        <v>23.784629041300001</v>
      </c>
    </row>
    <row r="336" spans="1:9" x14ac:dyDescent="0.25">
      <c r="A336" t="s">
        <v>3557</v>
      </c>
      <c r="B336" t="s">
        <v>25633</v>
      </c>
      <c r="C336" t="s">
        <v>24385</v>
      </c>
      <c r="D336">
        <v>150</v>
      </c>
      <c r="E336" t="str">
        <f>_xlfn.CONCAT(B336," (",F336,")")</f>
        <v>Βουβάς (Περιφερειακή Ενότητα Χανίων)</v>
      </c>
      <c r="F336" t="s">
        <v>23758</v>
      </c>
      <c r="G336" t="s">
        <v>25629</v>
      </c>
      <c r="H336">
        <f>VLOOKUP(E336,[1]!greece_raw__2[[Column2]:[LON]],2,FALSE)</f>
        <v>35.209012648399998</v>
      </c>
      <c r="I336">
        <f>VLOOKUP(E336,[1]!greece_raw__2[[Column2]:[LON]],3,FALSE)</f>
        <v>24.1876543389</v>
      </c>
    </row>
    <row r="337" spans="1:9" x14ac:dyDescent="0.25">
      <c r="A337" t="s">
        <v>3573</v>
      </c>
      <c r="B337" t="s">
        <v>25533</v>
      </c>
      <c r="C337" t="s">
        <v>24182</v>
      </c>
      <c r="D337">
        <v>726</v>
      </c>
      <c r="E337" t="str">
        <f>_xlfn.CONCAT(B337," (",F337,")")</f>
        <v>Βουκολιαί (Περιφερειακή Ενότητα Χανίων)</v>
      </c>
      <c r="F337" t="s">
        <v>23758</v>
      </c>
      <c r="G337" t="s">
        <v>25531</v>
      </c>
      <c r="H337">
        <f>VLOOKUP(E337,[1]!greece_raw__2[[Column2]:[LON]],2,FALSE)</f>
        <v>35.464575682000003</v>
      </c>
      <c r="I337">
        <f>VLOOKUP(E337,[1]!greece_raw__2[[Column2]:[LON]],3,FALSE)</f>
        <v>23.798649214000001</v>
      </c>
    </row>
    <row r="338" spans="1:9" x14ac:dyDescent="0.25">
      <c r="A338" t="s">
        <v>3560</v>
      </c>
      <c r="B338" t="s">
        <v>25500</v>
      </c>
      <c r="C338" t="s">
        <v>24114</v>
      </c>
      <c r="D338">
        <v>201</v>
      </c>
      <c r="E338" t="str">
        <f>_xlfn.CONCAT(B338," (",F338,")")</f>
        <v>Βουλγάρω (Περιφερειακή Ενότητα Χανίων)</v>
      </c>
      <c r="F338" t="s">
        <v>23758</v>
      </c>
      <c r="G338" t="s">
        <v>25497</v>
      </c>
      <c r="H338">
        <f>VLOOKUP(E338,[1]!greece_raw__2[[Column2]:[LON]],2,FALSE)</f>
        <v>35.450707774900003</v>
      </c>
      <c r="I338">
        <f>VLOOKUP(E338,[1]!greece_raw__2[[Column2]:[LON]],3,FALSE)</f>
        <v>23.6968645356</v>
      </c>
    </row>
    <row r="339" spans="1:9" x14ac:dyDescent="0.25">
      <c r="A339" t="s">
        <v>3555</v>
      </c>
      <c r="B339" t="s">
        <v>24958</v>
      </c>
      <c r="C339" t="s">
        <v>22945</v>
      </c>
      <c r="D339">
        <v>340</v>
      </c>
      <c r="E339" t="str">
        <f>_xlfn.CONCAT(B339," (",F339,")")</f>
        <v>Βουλισμένη (Περιφερειακή Ενότητα Λασιθίου)</v>
      </c>
      <c r="F339" t="s">
        <v>22811</v>
      </c>
      <c r="G339" t="s">
        <v>12049</v>
      </c>
      <c r="H339">
        <f>VLOOKUP(E339,[1]!greece_raw__2[[Column2]:[LON]],2,FALSE)</f>
        <v>35.259223422700003</v>
      </c>
      <c r="I339">
        <f>VLOOKUP(E339,[1]!greece_raw__2[[Column2]:[LON]],3,FALSE)</f>
        <v>25.588685312599999</v>
      </c>
    </row>
    <row r="340" spans="1:9" x14ac:dyDescent="0.25">
      <c r="A340" t="s">
        <v>3557</v>
      </c>
      <c r="B340" t="s">
        <v>24624</v>
      </c>
      <c r="C340" t="s">
        <v>22243</v>
      </c>
      <c r="D340">
        <v>84</v>
      </c>
      <c r="E340" t="str">
        <f>_xlfn.CONCAT(B340," (",F340,")")</f>
        <v>Βουρβουλίτης (Περιφερειακή Ενότητα Ηρακλείου)</v>
      </c>
      <c r="F340" t="s">
        <v>22028</v>
      </c>
      <c r="G340" t="s">
        <v>24617</v>
      </c>
      <c r="H340">
        <f>VLOOKUP(E340,[1]!greece_raw__2[[Column2]:[LON]],2,FALSE)</f>
        <v>35.075437430199997</v>
      </c>
      <c r="I340">
        <f>VLOOKUP(E340,[1]!greece_raw__2[[Column2]:[LON]],3,FALSE)</f>
        <v>24.978613922899999</v>
      </c>
    </row>
    <row r="341" spans="1:9" x14ac:dyDescent="0.25">
      <c r="A341" t="s">
        <v>3573</v>
      </c>
      <c r="B341" t="s">
        <v>24677</v>
      </c>
      <c r="C341" t="s">
        <v>22357</v>
      </c>
      <c r="D341">
        <v>658</v>
      </c>
      <c r="E341" t="str">
        <f>_xlfn.CONCAT(B341," (",F341,")")</f>
        <v>Βούται (Περιφερειακή Ενότητα Ηρακλείου)</v>
      </c>
      <c r="F341" t="s">
        <v>22028</v>
      </c>
      <c r="G341" t="s">
        <v>24673</v>
      </c>
      <c r="H341">
        <f>VLOOKUP(E341,[1]!greece_raw__2[[Column2]:[LON]],2,FALSE)</f>
        <v>35.262301595399997</v>
      </c>
      <c r="I341">
        <f>VLOOKUP(E341,[1]!greece_raw__2[[Column2]:[LON]],3,FALSE)</f>
        <v>25.054954959700002</v>
      </c>
    </row>
    <row r="342" spans="1:9" x14ac:dyDescent="0.25">
      <c r="A342" t="s">
        <v>3557</v>
      </c>
      <c r="B342" t="s">
        <v>6986</v>
      </c>
      <c r="C342" t="s">
        <v>5481</v>
      </c>
      <c r="D342">
        <v>57</v>
      </c>
      <c r="E342" t="str">
        <f>_xlfn.CONCAT(B342," (",F342,")")</f>
        <v>Βουτάς (Περιφερειακή Ενότητα Χανίων)</v>
      </c>
      <c r="F342" t="s">
        <v>23758</v>
      </c>
      <c r="G342" t="s">
        <v>25430</v>
      </c>
      <c r="H342">
        <f>VLOOKUP(E342,[1]!greece_raw__2[[Column2]:[LON]],2,FALSE)</f>
        <v>35.2891056323</v>
      </c>
      <c r="I342">
        <f>VLOOKUP(E342,[1]!greece_raw__2[[Column2]:[LON]],3,FALSE)</f>
        <v>23.642092037400001</v>
      </c>
    </row>
    <row r="343" spans="1:9" x14ac:dyDescent="0.25">
      <c r="A343" t="s">
        <v>3557</v>
      </c>
      <c r="B343" t="s">
        <v>25634</v>
      </c>
      <c r="C343" t="s">
        <v>24387</v>
      </c>
      <c r="D343">
        <v>6</v>
      </c>
      <c r="E343" t="str">
        <f>_xlfn.CONCAT(B343," (",F343,")")</f>
        <v>Βρασκάς (Περιφερειακή Ενότητα Χανίων)</v>
      </c>
      <c r="F343" t="s">
        <v>23758</v>
      </c>
      <c r="G343" t="s">
        <v>25629</v>
      </c>
      <c r="H343">
        <f>VLOOKUP(E343,[1]!greece_raw__2[[Column2]:[LON]],2,FALSE)</f>
        <v>35.206515761799999</v>
      </c>
      <c r="I343">
        <f>VLOOKUP(E343,[1]!greece_raw__2[[Column2]:[LON]],3,FALSE)</f>
        <v>24.174668508700002</v>
      </c>
    </row>
    <row r="344" spans="1:9" x14ac:dyDescent="0.25">
      <c r="A344" t="s">
        <v>3560</v>
      </c>
      <c r="B344" t="s">
        <v>24949</v>
      </c>
      <c r="C344" t="s">
        <v>22925</v>
      </c>
      <c r="D344">
        <v>306</v>
      </c>
      <c r="E344" t="str">
        <f>_xlfn.CONCAT(B344," (",F344,")")</f>
        <v>Βραχάσιον (Περιφερειακή Ενότητα Λασιθίου)</v>
      </c>
      <c r="F344" t="s">
        <v>22811</v>
      </c>
      <c r="G344" t="s">
        <v>24948</v>
      </c>
      <c r="H344">
        <f>VLOOKUP(E344,[1]!greece_raw__2[[Column2]:[LON]],2,FALSE)</f>
        <v>35.270830764400003</v>
      </c>
      <c r="I344">
        <f>VLOOKUP(E344,[1]!greece_raw__2[[Column2]:[LON]],3,FALSE)</f>
        <v>25.5625231378</v>
      </c>
    </row>
    <row r="345" spans="1:9" x14ac:dyDescent="0.25">
      <c r="A345" t="s">
        <v>3557</v>
      </c>
      <c r="B345" t="s">
        <v>24859</v>
      </c>
      <c r="C345" t="s">
        <v>22726</v>
      </c>
      <c r="D345">
        <v>333</v>
      </c>
      <c r="E345" t="str">
        <f>_xlfn.CONCAT(B345," (",F345,")")</f>
        <v>Βραχόκηπος (Περιφερειακή Ενότητα Ηρακλείου)</v>
      </c>
      <c r="F345" t="s">
        <v>22028</v>
      </c>
      <c r="G345" t="s">
        <v>24854</v>
      </c>
      <c r="H345">
        <f>VLOOKUP(E345,[1]!greece_raw__2[[Column2]:[LON]],2,FALSE)</f>
        <v>35.320224986500001</v>
      </c>
      <c r="I345">
        <f>VLOOKUP(E345,[1]!greece_raw__2[[Column2]:[LON]],3,FALSE)</f>
        <v>25.251093047099999</v>
      </c>
    </row>
    <row r="346" spans="1:9" x14ac:dyDescent="0.25">
      <c r="A346" t="s">
        <v>3557</v>
      </c>
      <c r="B346" t="s">
        <v>24908</v>
      </c>
      <c r="C346" t="s">
        <v>22833</v>
      </c>
      <c r="D346">
        <v>142</v>
      </c>
      <c r="E346" t="str">
        <f>_xlfn.CONCAT(B346," (",F346,")")</f>
        <v>Βρουχάς (Περιφερειακή Ενότητα Λασιθίου)</v>
      </c>
      <c r="F346" t="s">
        <v>22811</v>
      </c>
      <c r="G346" t="s">
        <v>24901</v>
      </c>
      <c r="H346">
        <f>VLOOKUP(E346,[1]!greece_raw__2[[Column2]:[LON]],2,FALSE)</f>
        <v>35.314585564700003</v>
      </c>
      <c r="I346">
        <f>VLOOKUP(E346,[1]!greece_raw__2[[Column2]:[LON]],3,FALSE)</f>
        <v>25.7324901936</v>
      </c>
    </row>
    <row r="347" spans="1:9" x14ac:dyDescent="0.25">
      <c r="A347" t="s">
        <v>3573</v>
      </c>
      <c r="B347" t="s">
        <v>16272</v>
      </c>
      <c r="C347" t="s">
        <v>14144</v>
      </c>
      <c r="D347">
        <v>284</v>
      </c>
      <c r="E347" t="str">
        <f>_xlfn.CONCAT(B347," (",F347,")")</f>
        <v>Βρύσαι (Περιφερειακή Ενότητα Λασιθίου)</v>
      </c>
      <c r="F347" t="s">
        <v>22811</v>
      </c>
      <c r="G347" t="s">
        <v>12049</v>
      </c>
      <c r="H347">
        <f>VLOOKUP(E347,[1]!greece_raw__2[[Column2]:[LON]],2,FALSE)</f>
        <v>35.237265339099999</v>
      </c>
      <c r="I347">
        <f>VLOOKUP(E347,[1]!greece_raw__2[[Column2]:[LON]],3,FALSE)</f>
        <v>25.612913786499998</v>
      </c>
    </row>
    <row r="348" spans="1:9" x14ac:dyDescent="0.25">
      <c r="A348" t="s">
        <v>3573</v>
      </c>
      <c r="B348" t="s">
        <v>16272</v>
      </c>
      <c r="C348" t="s">
        <v>14144</v>
      </c>
      <c r="D348">
        <v>175</v>
      </c>
      <c r="E348" t="str">
        <f>_xlfn.CONCAT(B348," (",F348,")")</f>
        <v>Βρύσαι (Περιφερειακή Ενότητα Χανίων)</v>
      </c>
      <c r="F348" t="s">
        <v>23758</v>
      </c>
      <c r="G348" t="s">
        <v>25614</v>
      </c>
      <c r="H348">
        <f>VLOOKUP(E348,[1]!greece_raw__2[[Column2]:[LON]],2,FALSE)</f>
        <v>35.489422744199999</v>
      </c>
      <c r="I348">
        <f>VLOOKUP(E348,[1]!greece_raw__2[[Column2]:[LON]],3,FALSE)</f>
        <v>23.888315316700002</v>
      </c>
    </row>
    <row r="349" spans="1:9" x14ac:dyDescent="0.25">
      <c r="A349" t="s">
        <v>3573</v>
      </c>
      <c r="B349" t="s">
        <v>16272</v>
      </c>
      <c r="C349" t="s">
        <v>14144</v>
      </c>
      <c r="D349">
        <v>89</v>
      </c>
      <c r="E349" t="str">
        <f>_xlfn.CONCAT(B349," (",F349,")")</f>
        <v>Βρύσαι (Περιφερειακή Ενότητα Ρεθύμνου)</v>
      </c>
      <c r="F349" t="s">
        <v>23298</v>
      </c>
      <c r="G349" t="s">
        <v>25173</v>
      </c>
      <c r="H349">
        <f>VLOOKUP(E349,[1]!greece_raw__2[[Column2]:[LON]],2,FALSE)</f>
        <v>35.202179191100001</v>
      </c>
      <c r="I349">
        <f>VLOOKUP(E349,[1]!greece_raw__2[[Column2]:[LON]],3,FALSE)</f>
        <v>24.6346073721</v>
      </c>
    </row>
    <row r="350" spans="1:9" x14ac:dyDescent="0.25">
      <c r="A350" t="s">
        <v>3573</v>
      </c>
      <c r="B350" t="s">
        <v>16272</v>
      </c>
      <c r="C350" t="s">
        <v>14144</v>
      </c>
      <c r="D350">
        <v>85</v>
      </c>
      <c r="E350" t="str">
        <f>_xlfn.CONCAT(B350," (",F350,")")</f>
        <v>Βρύσαι (Περιφερειακή Ενότητα Ρεθύμνου)</v>
      </c>
      <c r="F350" t="s">
        <v>23298</v>
      </c>
      <c r="G350" t="s">
        <v>25112</v>
      </c>
      <c r="H350">
        <f>VLOOKUP(E350,[1]!greece_raw__2[[Column2]:[LON]],2,FALSE)</f>
        <v>35.202179191100001</v>
      </c>
      <c r="I350">
        <f>VLOOKUP(E350,[1]!greece_raw__2[[Column2]:[LON]],3,FALSE)</f>
        <v>24.6346073721</v>
      </c>
    </row>
    <row r="351" spans="1:9" x14ac:dyDescent="0.25">
      <c r="A351" t="s">
        <v>3565</v>
      </c>
      <c r="B351" t="s">
        <v>16960</v>
      </c>
      <c r="C351" t="s">
        <v>15567</v>
      </c>
      <c r="D351">
        <v>732</v>
      </c>
      <c r="E351" t="str">
        <f>_xlfn.CONCAT(B351," (",F351,")")</f>
        <v>Βρύσες (Περιφερειακή Ενότητα Χανίων)</v>
      </c>
      <c r="F351" t="s">
        <v>23758</v>
      </c>
      <c r="G351" t="s">
        <v>25373</v>
      </c>
      <c r="H351">
        <f>VLOOKUP(E351,[1]!greece_raw__2[[Column2]:[LON]],2,FALSE)</f>
        <v>35.371966472499999</v>
      </c>
      <c r="I351">
        <f>VLOOKUP(E351,[1]!greece_raw__2[[Column2]:[LON]],3,FALSE)</f>
        <v>24.200054806899999</v>
      </c>
    </row>
    <row r="352" spans="1:9" x14ac:dyDescent="0.25">
      <c r="A352" t="s">
        <v>3560</v>
      </c>
      <c r="B352" t="s">
        <v>25056</v>
      </c>
      <c r="C352" t="s">
        <v>23172</v>
      </c>
      <c r="D352">
        <v>21</v>
      </c>
      <c r="E352" t="str">
        <f>_xlfn.CONCAT(B352," (",F352,")")</f>
        <v>Βρυσίδιον (Περιφερειακή Ενότητα Λασιθίου)</v>
      </c>
      <c r="F352" t="s">
        <v>22811</v>
      </c>
      <c r="G352" t="s">
        <v>25052</v>
      </c>
      <c r="H352">
        <f>VLOOKUP(E352,[1]!greece_raw__2[[Column2]:[LON]],2,FALSE)</f>
        <v>35.142983094500003</v>
      </c>
      <c r="I352">
        <f>VLOOKUP(E352,[1]!greece_raw__2[[Column2]:[LON]],3,FALSE)</f>
        <v>26.186035027900001</v>
      </c>
    </row>
    <row r="353" spans="1:9" x14ac:dyDescent="0.25">
      <c r="A353" t="s">
        <v>3565</v>
      </c>
      <c r="B353" t="s">
        <v>25177</v>
      </c>
      <c r="C353" t="s">
        <v>23440</v>
      </c>
      <c r="D353">
        <v>108</v>
      </c>
      <c r="E353" t="str">
        <f>_xlfn.CONCAT(B353," (",F353,")")</f>
        <v>Βωλεώνες (Περιφερειακή Ενότητα Ρεθύμνου)</v>
      </c>
      <c r="F353" t="s">
        <v>23298</v>
      </c>
      <c r="G353" t="s">
        <v>25173</v>
      </c>
      <c r="H353">
        <f>VLOOKUP(E353,[1]!greece_raw__2[[Column2]:[LON]],2,FALSE)</f>
        <v>35.267744019299997</v>
      </c>
      <c r="I353">
        <f>VLOOKUP(E353,[1]!greece_raw__2[[Column2]:[LON]],3,FALSE)</f>
        <v>24.586828992899999</v>
      </c>
    </row>
    <row r="354" spans="1:9" x14ac:dyDescent="0.25">
      <c r="A354" t="s">
        <v>3565</v>
      </c>
      <c r="B354" t="s">
        <v>24839</v>
      </c>
      <c r="C354" t="s">
        <v>22684</v>
      </c>
      <c r="D354">
        <v>738</v>
      </c>
      <c r="E354" t="str">
        <f>_xlfn.CONCAT(B354," (",F354,")")</f>
        <v>Βώροι (Περιφερειακή Ενότητα Ηρακλείου)</v>
      </c>
      <c r="F354" t="s">
        <v>22028</v>
      </c>
      <c r="G354" t="s">
        <v>24837</v>
      </c>
      <c r="H354">
        <f>VLOOKUP(E354,[1]!greece_raw__2[[Column2]:[LON]],2,FALSE)</f>
        <v>35.065703467299997</v>
      </c>
      <c r="I354">
        <f>VLOOKUP(E354,[1]!greece_raw__2[[Column2]:[LON]],3,FALSE)</f>
        <v>24.8104280001</v>
      </c>
    </row>
    <row r="355" spans="1:9" x14ac:dyDescent="0.25">
      <c r="A355" t="s">
        <v>3560</v>
      </c>
      <c r="B355" t="s">
        <v>25534</v>
      </c>
      <c r="C355" t="s">
        <v>24184</v>
      </c>
      <c r="D355">
        <v>81</v>
      </c>
      <c r="E355" t="str">
        <f>_xlfn.CONCAT(B355," (",F355,")")</f>
        <v>Γαβαλομούριον (Περιφερειακή Ενότητα Χανίων)</v>
      </c>
      <c r="F355" t="s">
        <v>23758</v>
      </c>
      <c r="G355" t="s">
        <v>25531</v>
      </c>
      <c r="H355">
        <f>VLOOKUP(E355,[1]!greece_raw__2[[Column2]:[LON]],2,FALSE)</f>
        <v>35.481863279700001</v>
      </c>
      <c r="I355">
        <f>VLOOKUP(E355,[1]!greece_raw__2[[Column2]:[LON]],3,FALSE)</f>
        <v>23.7962705801</v>
      </c>
    </row>
    <row r="356" spans="1:9" x14ac:dyDescent="0.25">
      <c r="A356" t="s">
        <v>3560</v>
      </c>
      <c r="B356" t="s">
        <v>25350</v>
      </c>
      <c r="C356" t="s">
        <v>23796</v>
      </c>
      <c r="D356">
        <v>537</v>
      </c>
      <c r="E356" t="str">
        <f>_xlfn.CONCAT(B356," (",F356,")")</f>
        <v>Γαβαλοχώριον (Περιφερειακή Ενότητα Χανίων)</v>
      </c>
      <c r="F356" t="s">
        <v>23758</v>
      </c>
      <c r="G356" t="s">
        <v>25347</v>
      </c>
      <c r="H356">
        <f>VLOOKUP(E356,[1]!greece_raw__2[[Column2]:[LON]],2,FALSE)</f>
        <v>35.422335228000001</v>
      </c>
      <c r="I356">
        <f>VLOOKUP(E356,[1]!greece_raw__2[[Column2]:[LON]],3,FALSE)</f>
        <v>24.2105717068</v>
      </c>
    </row>
    <row r="357" spans="1:9" x14ac:dyDescent="0.25">
      <c r="A357" t="s">
        <v>3557</v>
      </c>
      <c r="B357" t="s">
        <v>24989</v>
      </c>
      <c r="C357" t="s">
        <v>23018</v>
      </c>
      <c r="D357">
        <v>19</v>
      </c>
      <c r="E357" t="str">
        <f>_xlfn.CONCAT(B357," (",F357,")")</f>
        <v>Γαβρίλης (Περιφερειακή Ενότητα Λασιθίου)</v>
      </c>
      <c r="F357" t="s">
        <v>22811</v>
      </c>
      <c r="G357" t="s">
        <v>24984</v>
      </c>
      <c r="H357">
        <f>VLOOKUP(E357,[1]!greece_raw__2[[Column2]:[LON]],2,FALSE)</f>
        <v>35.018161134099998</v>
      </c>
      <c r="I357">
        <f>VLOOKUP(E357,[1]!greece_raw__2[[Column2]:[LON]],3,FALSE)</f>
        <v>25.622971786600001</v>
      </c>
    </row>
    <row r="358" spans="1:9" x14ac:dyDescent="0.25">
      <c r="A358" t="s">
        <v>3560</v>
      </c>
      <c r="B358" t="s">
        <v>24716</v>
      </c>
      <c r="C358" t="s">
        <v>22435</v>
      </c>
      <c r="D358">
        <v>14466</v>
      </c>
      <c r="E358" t="str">
        <f>_xlfn.CONCAT(B358," (",F358,")")</f>
        <v>Γάζιον (Περιφερειακή Ενότητα Ηρακλείου)</v>
      </c>
      <c r="F358" t="s">
        <v>22028</v>
      </c>
      <c r="G358" t="s">
        <v>24711</v>
      </c>
      <c r="H358">
        <f>VLOOKUP(E358,[1]!greece_raw__2[[Column2]:[LON]],2,FALSE)</f>
        <v>35.3243172122</v>
      </c>
      <c r="I358">
        <f>VLOOKUP(E358,[1]!greece_raw__2[[Column2]:[LON]],3,FALSE)</f>
        <v>25.063161098999998</v>
      </c>
    </row>
    <row r="359" spans="1:9" x14ac:dyDescent="0.25">
      <c r="A359" t="s">
        <v>3557</v>
      </c>
      <c r="B359" t="s">
        <v>12385</v>
      </c>
      <c r="C359" t="s">
        <v>10861</v>
      </c>
      <c r="D359">
        <v>3491</v>
      </c>
      <c r="E359" t="str">
        <f>_xlfn.CONCAT(B359," (",F359,")")</f>
        <v>Γαλατάς (Περιφερειακή Ενότητα Χανίων)</v>
      </c>
      <c r="F359" t="s">
        <v>23758</v>
      </c>
      <c r="G359" t="s">
        <v>25687</v>
      </c>
      <c r="H359">
        <f>VLOOKUP(E359,[1]!greece_raw__2[[Column2]:[LON]],2,FALSE)</f>
        <v>35.496441032</v>
      </c>
      <c r="I359">
        <f>VLOOKUP(E359,[1]!greece_raw__2[[Column2]:[LON]],3,FALSE)</f>
        <v>23.961281466399999</v>
      </c>
    </row>
    <row r="360" spans="1:9" x14ac:dyDescent="0.25">
      <c r="A360" t="s">
        <v>3557</v>
      </c>
      <c r="B360" t="s">
        <v>12385</v>
      </c>
      <c r="C360" t="s">
        <v>10861</v>
      </c>
      <c r="D360">
        <v>84</v>
      </c>
      <c r="E360" t="str">
        <f>_xlfn.CONCAT(B360," (",F360,")")</f>
        <v>Γαλατάς (Περιφερειακή Ενότητα Ηρακλείου)</v>
      </c>
      <c r="F360" t="s">
        <v>22028</v>
      </c>
      <c r="G360" t="s">
        <v>24782</v>
      </c>
      <c r="H360">
        <f>VLOOKUP(E360,[1]!greece_raw__2[[Column2]:[LON]],2,FALSE)</f>
        <v>35.180003605499998</v>
      </c>
      <c r="I360">
        <f>VLOOKUP(E360,[1]!greece_raw__2[[Column2]:[LON]],3,FALSE)</f>
        <v>25.245390896699998</v>
      </c>
    </row>
    <row r="361" spans="1:9" x14ac:dyDescent="0.25">
      <c r="A361" t="s">
        <v>3560</v>
      </c>
      <c r="B361" t="s">
        <v>24793</v>
      </c>
      <c r="C361" t="s">
        <v>22585</v>
      </c>
      <c r="D361">
        <v>42</v>
      </c>
      <c r="E361" t="str">
        <f>_xlfn.CONCAT(B361," (",F361,")")</f>
        <v>Γαλενιανόν (Περιφερειακή Ενότητα Ηρακλείου)</v>
      </c>
      <c r="F361" t="s">
        <v>22028</v>
      </c>
      <c r="G361" t="s">
        <v>24787</v>
      </c>
      <c r="H361">
        <f>VLOOKUP(E361,[1]!greece_raw__2[[Column2]:[LON]],2,FALSE)</f>
        <v>35.205759243899998</v>
      </c>
      <c r="I361">
        <f>VLOOKUP(E361,[1]!greece_raw__2[[Column2]:[LON]],3,FALSE)</f>
        <v>25.317192764600001</v>
      </c>
    </row>
    <row r="362" spans="1:9" x14ac:dyDescent="0.25">
      <c r="A362" t="s">
        <v>3560</v>
      </c>
      <c r="B362" t="s">
        <v>24705</v>
      </c>
      <c r="C362" t="s">
        <v>22411</v>
      </c>
      <c r="D362">
        <v>27</v>
      </c>
      <c r="E362" t="str">
        <f>_xlfn.CONCAT(B362," (",F362,")")</f>
        <v>Γαλένιον (Περιφερειακή Ενότητα Ηρακλείου)</v>
      </c>
      <c r="F362" t="s">
        <v>22028</v>
      </c>
      <c r="G362" t="s">
        <v>24704</v>
      </c>
      <c r="H362">
        <f>VLOOKUP(E362,[1]!greece_raw__2[[Column2]:[LON]],2,FALSE)</f>
        <v>35.168213252699999</v>
      </c>
      <c r="I362">
        <f>VLOOKUP(E362,[1]!greece_raw__2[[Column2]:[LON]],3,FALSE)</f>
        <v>25.0852489645</v>
      </c>
    </row>
    <row r="363" spans="1:9" x14ac:dyDescent="0.25">
      <c r="A363" t="s">
        <v>3555</v>
      </c>
      <c r="B363" t="s">
        <v>3701</v>
      </c>
      <c r="C363" t="s">
        <v>141</v>
      </c>
      <c r="D363">
        <v>112</v>
      </c>
      <c r="E363" t="str">
        <f>_xlfn.CONCAT(B363," (",F363,")")</f>
        <v>Γαλήνη (Περιφερειακή Ενότητα Λασιθίου)</v>
      </c>
      <c r="F363" t="s">
        <v>22811</v>
      </c>
      <c r="G363" t="s">
        <v>25020</v>
      </c>
      <c r="H363">
        <f>VLOOKUP(E363,[1]!greece_raw__2[[Column2]:[LON]],2,FALSE)</f>
        <v>35.021611191399998</v>
      </c>
      <c r="I363">
        <f>VLOOKUP(E363,[1]!greece_raw__2[[Column2]:[LON]],3,FALSE)</f>
        <v>25.880365665199999</v>
      </c>
    </row>
    <row r="364" spans="1:9" x14ac:dyDescent="0.25">
      <c r="A364" t="s">
        <v>3555</v>
      </c>
      <c r="B364" t="s">
        <v>3701</v>
      </c>
      <c r="C364" t="s">
        <v>141</v>
      </c>
      <c r="D364">
        <v>48</v>
      </c>
      <c r="E364" t="str">
        <f>_xlfn.CONCAT(B364," (",F364,")")</f>
        <v>Γαλήνη (Περιφερειακή Ενότητα Χανίων)</v>
      </c>
      <c r="F364" t="s">
        <v>23758</v>
      </c>
      <c r="G364" t="s">
        <v>25648</v>
      </c>
      <c r="H364">
        <f>VLOOKUP(E364,[1]!greece_raw__2[[Column2]:[LON]],2,FALSE)</f>
        <v>35.587562287899999</v>
      </c>
      <c r="I364">
        <f>VLOOKUP(E364,[1]!greece_raw__2[[Column2]:[LON]],3,FALSE)</f>
        <v>24.095246348100002</v>
      </c>
    </row>
    <row r="365" spans="1:9" x14ac:dyDescent="0.25">
      <c r="A365" t="s">
        <v>3555</v>
      </c>
      <c r="B365" t="s">
        <v>24816</v>
      </c>
      <c r="C365" t="s">
        <v>22636</v>
      </c>
      <c r="D365">
        <v>790</v>
      </c>
      <c r="E365" t="str">
        <f>_xlfn.CONCAT(B365," (",F365,")")</f>
        <v>Γαλιά (Περιφερειακή Ενότητα Ηρακλείου)</v>
      </c>
      <c r="F365" t="s">
        <v>22028</v>
      </c>
      <c r="G365" t="s">
        <v>24813</v>
      </c>
      <c r="H365">
        <f>VLOOKUP(E365,[1]!greece_raw__2[[Column2]:[LON]],2,FALSE)</f>
        <v>35.074048081699999</v>
      </c>
      <c r="I365">
        <f>VLOOKUP(E365,[1]!greece_raw__2[[Column2]:[LON]],3,FALSE)</f>
        <v>24.867883790299999</v>
      </c>
    </row>
    <row r="366" spans="1:9" x14ac:dyDescent="0.25">
      <c r="A366" t="s">
        <v>3555</v>
      </c>
      <c r="B366" t="s">
        <v>24872</v>
      </c>
      <c r="C366" t="s">
        <v>22754</v>
      </c>
      <c r="D366">
        <v>100</v>
      </c>
      <c r="E366" t="str">
        <f>_xlfn.CONCAT(B366," (",F366,")")</f>
        <v>Γάλιπε (Περιφερειακή Ενότητα Ηρακλείου)</v>
      </c>
      <c r="F366" t="s">
        <v>22028</v>
      </c>
      <c r="G366" t="s">
        <v>24871</v>
      </c>
      <c r="H366">
        <f>VLOOKUP(E366,[1]!greece_raw__2[[Column2]:[LON]],2,FALSE)</f>
        <v>35.276793816999998</v>
      </c>
      <c r="I366">
        <f>VLOOKUP(E366,[1]!greece_raw__2[[Column2]:[LON]],3,FALSE)</f>
        <v>25.2657034098</v>
      </c>
    </row>
    <row r="367" spans="1:9" x14ac:dyDescent="0.25">
      <c r="A367" t="s">
        <v>3555</v>
      </c>
      <c r="B367" t="s">
        <v>24873</v>
      </c>
      <c r="C367" t="s">
        <v>22756</v>
      </c>
      <c r="D367">
        <v>122</v>
      </c>
      <c r="E367" t="str">
        <f>_xlfn.CONCAT(B367," (",F367,")")</f>
        <v>Γαλίφα (Περιφερειακή Ενότητα Ηρακλείου)</v>
      </c>
      <c r="F367" t="s">
        <v>22028</v>
      </c>
      <c r="G367" t="s">
        <v>24871</v>
      </c>
      <c r="H367">
        <f>VLOOKUP(E367,[1]!greece_raw__2[[Column2]:[LON]],2,FALSE)</f>
        <v>35.259621151700003</v>
      </c>
      <c r="I367">
        <f>VLOOKUP(E367,[1]!greece_raw__2[[Column2]:[LON]],3,FALSE)</f>
        <v>25.279667256100002</v>
      </c>
    </row>
    <row r="368" spans="1:9" x14ac:dyDescent="0.25">
      <c r="A368" t="s">
        <v>3557</v>
      </c>
      <c r="B368" t="s">
        <v>25311</v>
      </c>
      <c r="C368" t="s">
        <v>23713</v>
      </c>
      <c r="D368">
        <v>911</v>
      </c>
      <c r="E368" t="str">
        <f>_xlfn.CONCAT(B368," (",F368,")")</f>
        <v>Γάλλος (Περιφερειακή Ενότητα Ρεθύμνου)</v>
      </c>
      <c r="F368" t="s">
        <v>23298</v>
      </c>
      <c r="G368" t="s">
        <v>25310</v>
      </c>
      <c r="H368">
        <f>VLOOKUP(E368,[1]!greece_raw__2[[Column2]:[LON]],2,FALSE)</f>
        <v>35.344776446099999</v>
      </c>
      <c r="I368">
        <f>VLOOKUP(E368,[1]!greece_raw__2[[Column2]:[LON]],3,FALSE)</f>
        <v>24.450181467499998</v>
      </c>
    </row>
    <row r="369" spans="1:9" x14ac:dyDescent="0.25">
      <c r="A369" t="s">
        <v>3557</v>
      </c>
      <c r="B369" t="s">
        <v>25470</v>
      </c>
      <c r="C369" t="s">
        <v>24051</v>
      </c>
      <c r="D369">
        <v>15</v>
      </c>
      <c r="E369" t="str">
        <f>_xlfn.CONCAT(B369," (",F369,")")</f>
        <v>Γαλουβάς (Περιφερειακή Ενότητα Χανίων)</v>
      </c>
      <c r="F369" t="s">
        <v>23758</v>
      </c>
      <c r="G369" t="s">
        <v>25466</v>
      </c>
      <c r="H369">
        <f>VLOOKUP(E369,[1]!greece_raw__2[[Column2]:[LON]],2,FALSE)</f>
        <v>35.457341703700003</v>
      </c>
      <c r="I369">
        <f>VLOOKUP(E369,[1]!greece_raw__2[[Column2]:[LON]],3,FALSE)</f>
        <v>23.639336809</v>
      </c>
    </row>
    <row r="370" spans="1:9" x14ac:dyDescent="0.25">
      <c r="A370" t="s">
        <v>3560</v>
      </c>
      <c r="B370" t="s">
        <v>25235</v>
      </c>
      <c r="C370" t="s">
        <v>23560</v>
      </c>
      <c r="D370">
        <v>328</v>
      </c>
      <c r="E370" t="str">
        <f>_xlfn.CONCAT(B370," (",F370,")")</f>
        <v>Γαράζον (Περιφερειακή Ενότητα Ρεθύμνου)</v>
      </c>
      <c r="F370" t="s">
        <v>23298</v>
      </c>
      <c r="G370" t="s">
        <v>25227</v>
      </c>
      <c r="H370">
        <f>VLOOKUP(E370,[1]!greece_raw__2[[Column2]:[LON]],2,FALSE)</f>
        <v>35.342258059199999</v>
      </c>
      <c r="I370">
        <f>VLOOKUP(E370,[1]!greece_raw__2[[Column2]:[LON]],3,FALSE)</f>
        <v>24.7876491289</v>
      </c>
    </row>
    <row r="371" spans="1:9" x14ac:dyDescent="0.25">
      <c r="A371" t="s">
        <v>3555</v>
      </c>
      <c r="B371" t="s">
        <v>24753</v>
      </c>
      <c r="C371" t="s">
        <v>22507</v>
      </c>
      <c r="D371">
        <v>351</v>
      </c>
      <c r="E371" t="str">
        <f>_xlfn.CONCAT(B371," (",F371,")")</f>
        <v>Γαρίπα (Περιφερειακή Ενότητα Ηρακλείου)</v>
      </c>
      <c r="F371" t="s">
        <v>22028</v>
      </c>
      <c r="G371" t="s">
        <v>24746</v>
      </c>
      <c r="H371">
        <f>VLOOKUP(E371,[1]!greece_raw__2[[Column2]:[LON]],2,FALSE)</f>
        <v>35.075100461399998</v>
      </c>
      <c r="I371">
        <f>VLOOKUP(E371,[1]!greece_raw__2[[Column2]:[LON]],3,FALSE)</f>
        <v>25.244487806199999</v>
      </c>
    </row>
    <row r="372" spans="1:9" x14ac:dyDescent="0.25">
      <c r="A372" t="s">
        <v>3557</v>
      </c>
      <c r="B372" t="s">
        <v>25199</v>
      </c>
      <c r="C372" t="s">
        <v>23488</v>
      </c>
      <c r="D372">
        <v>19</v>
      </c>
      <c r="E372" t="str">
        <f>_xlfn.CONCAT(B372," (",F372,")")</f>
        <v>Γαρίπας (Περιφερειακή Ενότητα Ρεθύμνου)</v>
      </c>
      <c r="F372" t="s">
        <v>23298</v>
      </c>
      <c r="G372" t="s">
        <v>25191</v>
      </c>
      <c r="H372">
        <f>VLOOKUP(E372,[1]!greece_raw__2[[Column2]:[LON]],2,FALSE)</f>
        <v>35.324599461200002</v>
      </c>
      <c r="I372">
        <f>VLOOKUP(E372,[1]!greece_raw__2[[Column2]:[LON]],3,FALSE)</f>
        <v>24.7281816066</v>
      </c>
    </row>
    <row r="373" spans="1:9" x14ac:dyDescent="0.25">
      <c r="A373" t="s">
        <v>3590</v>
      </c>
      <c r="B373" t="s">
        <v>24990</v>
      </c>
      <c r="C373" t="s">
        <v>23020</v>
      </c>
      <c r="D373">
        <v>66</v>
      </c>
      <c r="E373" t="str">
        <f>_xlfn.CONCAT(B373," (",F373,")")</f>
        <v>Γδόχια (Περιφερειακή Ενότητα Λασιθίου)</v>
      </c>
      <c r="F373" t="s">
        <v>22811</v>
      </c>
      <c r="G373" t="s">
        <v>24984</v>
      </c>
      <c r="H373">
        <f>VLOOKUP(E373,[1]!greece_raw__2[[Column2]:[LON]],2,FALSE)</f>
        <v>35.017001023600002</v>
      </c>
      <c r="I373">
        <f>VLOOKUP(E373,[1]!greece_raw__2[[Column2]:[LON]],3,FALSE)</f>
        <v>25.553835291199999</v>
      </c>
    </row>
    <row r="374" spans="1:9" x14ac:dyDescent="0.25">
      <c r="A374" t="s">
        <v>3555</v>
      </c>
      <c r="B374" t="s">
        <v>25312</v>
      </c>
      <c r="C374" t="s">
        <v>23715</v>
      </c>
      <c r="D374">
        <v>33</v>
      </c>
      <c r="E374" t="str">
        <f>_xlfn.CONCAT(B374," (",F374,")")</f>
        <v>Γενή (Περιφερειακή Ενότητα Ρεθύμνου)</v>
      </c>
      <c r="F374" t="s">
        <v>23298</v>
      </c>
      <c r="G374" t="s">
        <v>25310</v>
      </c>
      <c r="H374">
        <f>VLOOKUP(E374,[1]!greece_raw__2[[Column2]:[LON]],2,FALSE)</f>
        <v>35.2658206503</v>
      </c>
      <c r="I374">
        <f>VLOOKUP(E374,[1]!greece_raw__2[[Column2]:[LON]],3,FALSE)</f>
        <v>24.512399406899998</v>
      </c>
    </row>
    <row r="375" spans="1:9" x14ac:dyDescent="0.25">
      <c r="A375" t="s">
        <v>3555</v>
      </c>
      <c r="B375" t="s">
        <v>24609</v>
      </c>
      <c r="C375" t="s">
        <v>22213</v>
      </c>
      <c r="D375">
        <v>36</v>
      </c>
      <c r="E375" t="str">
        <f>_xlfn.CONCAT(B375," (",F375,")")</f>
        <v>Γέννα (Περιφερειακή Ενότητα Ηρακλείου)</v>
      </c>
      <c r="F375" t="s">
        <v>22028</v>
      </c>
      <c r="G375" t="s">
        <v>24606</v>
      </c>
      <c r="H375">
        <f>VLOOKUP(E375,[1]!greece_raw__2[[Column2]:[LON]],2,FALSE)</f>
        <v>35.125591517399997</v>
      </c>
      <c r="I375">
        <f>VLOOKUP(E375,[1]!greece_raw__2[[Column2]:[LON]],3,FALSE)</f>
        <v>25.0834808388</v>
      </c>
    </row>
    <row r="376" spans="1:9" x14ac:dyDescent="0.25">
      <c r="A376" t="s">
        <v>3555</v>
      </c>
      <c r="B376" t="s">
        <v>24609</v>
      </c>
      <c r="C376" t="s">
        <v>22213</v>
      </c>
      <c r="D376">
        <v>25</v>
      </c>
      <c r="E376" t="str">
        <f>_xlfn.CONCAT(B376," (",F376,")")</f>
        <v>Γέννα (Περιφερειακή Ενότητα Ρεθύμνου)</v>
      </c>
      <c r="F376" t="s">
        <v>23298</v>
      </c>
      <c r="G376" t="s">
        <v>25173</v>
      </c>
      <c r="H376">
        <f>VLOOKUP(E376,[1]!greece_raw__2[[Column2]:[LON]],2,FALSE)</f>
        <v>35.247822488300002</v>
      </c>
      <c r="I376">
        <f>VLOOKUP(E376,[1]!greece_raw__2[[Column2]:[LON]],3,FALSE)</f>
        <v>24.637123332000002</v>
      </c>
    </row>
    <row r="377" spans="1:9" x14ac:dyDescent="0.25">
      <c r="A377" t="s">
        <v>3560</v>
      </c>
      <c r="B377" t="s">
        <v>3561</v>
      </c>
      <c r="C377" t="s">
        <v>1674</v>
      </c>
      <c r="D377">
        <v>291</v>
      </c>
      <c r="E377" t="str">
        <f>_xlfn.CONCAT(B377," (",F377,")")</f>
        <v>Γερακάριον (Περιφερειακή Ενότητα Ρεθύμνου)</v>
      </c>
      <c r="F377" t="s">
        <v>23298</v>
      </c>
      <c r="G377" t="s">
        <v>25173</v>
      </c>
      <c r="H377">
        <f>VLOOKUP(E377,[1]!greece_raw__2[[Column2]:[LON]],2,FALSE)</f>
        <v>35.210109277100003</v>
      </c>
      <c r="I377">
        <f>VLOOKUP(E377,[1]!greece_raw__2[[Column2]:[LON]],3,FALSE)</f>
        <v>24.604164727699999</v>
      </c>
    </row>
    <row r="378" spans="1:9" x14ac:dyDescent="0.25">
      <c r="A378" t="s">
        <v>3590</v>
      </c>
      <c r="B378" t="s">
        <v>25566</v>
      </c>
      <c r="C378" t="s">
        <v>24248</v>
      </c>
      <c r="D378">
        <v>31</v>
      </c>
      <c r="E378" t="str">
        <f>_xlfn.CONCAT(B378," (",F378,")")</f>
        <v>Γερακιανά (Περιφερειακή Ενότητα Χανίων)</v>
      </c>
      <c r="F378" t="s">
        <v>23758</v>
      </c>
      <c r="G378" t="s">
        <v>25556</v>
      </c>
      <c r="H378">
        <f>VLOOKUP(E378,[1]!greece_raw__2[[Column2]:[LON]],2,FALSE)</f>
        <v>35.498988257199997</v>
      </c>
      <c r="I378">
        <f>VLOOKUP(E378,[1]!greece_raw__2[[Column2]:[LON]],3,FALSE)</f>
        <v>23.759736291199999</v>
      </c>
    </row>
    <row r="379" spans="1:9" x14ac:dyDescent="0.25">
      <c r="A379" t="s">
        <v>3560</v>
      </c>
      <c r="B379" t="s">
        <v>12605</v>
      </c>
      <c r="C379" t="s">
        <v>11319</v>
      </c>
      <c r="D379">
        <v>277</v>
      </c>
      <c r="E379" t="str">
        <f>_xlfn.CONCAT(B379," (",F379,")")</f>
        <v>Γεράκιον (Περιφερειακή Ενότητα Ηρακλείου)</v>
      </c>
      <c r="F379" t="s">
        <v>22028</v>
      </c>
      <c r="G379" t="s">
        <v>24787</v>
      </c>
      <c r="H379">
        <f>VLOOKUP(E379,[1]!greece_raw__2[[Column2]:[LON]],2,FALSE)</f>
        <v>35.149350157800001</v>
      </c>
      <c r="I379">
        <f>VLOOKUP(E379,[1]!greece_raw__2[[Column2]:[LON]],3,FALSE)</f>
        <v>25.350412948900001</v>
      </c>
    </row>
    <row r="380" spans="1:9" x14ac:dyDescent="0.25">
      <c r="A380" t="s">
        <v>3560</v>
      </c>
      <c r="B380" t="s">
        <v>25616</v>
      </c>
      <c r="C380" t="s">
        <v>24348</v>
      </c>
      <c r="D380">
        <v>290</v>
      </c>
      <c r="E380" t="str">
        <f>_xlfn.CONCAT(B380," (",F380,")")</f>
        <v>Γεράνι (Περιφερειακή Ενότητα Χανίων)</v>
      </c>
      <c r="F380" t="s">
        <v>23758</v>
      </c>
      <c r="G380" t="s">
        <v>25614</v>
      </c>
      <c r="H380">
        <f>VLOOKUP(E380,[1]!greece_raw__2[[Column2]:[LON]],2,FALSE)</f>
        <v>35.507112335599999</v>
      </c>
      <c r="I380">
        <f>VLOOKUP(E380,[1]!greece_raw__2[[Column2]:[LON]],3,FALSE)</f>
        <v>23.872410592200001</v>
      </c>
    </row>
    <row r="381" spans="1:9" x14ac:dyDescent="0.25">
      <c r="A381" t="s">
        <v>3560</v>
      </c>
      <c r="B381" t="s">
        <v>25296</v>
      </c>
      <c r="C381" t="s">
        <v>23683</v>
      </c>
      <c r="D381">
        <v>823</v>
      </c>
      <c r="E381" t="str">
        <f>_xlfn.CONCAT(B381," (",F381,")")</f>
        <v>Γεράνιον (Περιφερειακή Ενότητα Ρεθύμνου)</v>
      </c>
      <c r="F381" t="s">
        <v>23298</v>
      </c>
      <c r="G381" t="s">
        <v>25288</v>
      </c>
      <c r="H381">
        <f>VLOOKUP(E381,[1]!greece_raw__2[[Column2]:[LON]],2,FALSE)</f>
        <v>35.350995366500001</v>
      </c>
      <c r="I381">
        <f>VLOOKUP(E381,[1]!greece_raw__2[[Column2]:[LON]],3,FALSE)</f>
        <v>24.398752229500001</v>
      </c>
    </row>
    <row r="382" spans="1:9" x14ac:dyDescent="0.25">
      <c r="A382" t="s">
        <v>3555</v>
      </c>
      <c r="B382" t="s">
        <v>24659</v>
      </c>
      <c r="C382" t="s">
        <v>22313</v>
      </c>
      <c r="D382">
        <v>1233</v>
      </c>
      <c r="E382" t="str">
        <f>_xlfn.CONCAT(B382," (",F382,")")</f>
        <v>Γέργερη (Περιφερειακή Ενότητα Ηρακλείου)</v>
      </c>
      <c r="F382" t="s">
        <v>22028</v>
      </c>
      <c r="G382" t="s">
        <v>24658</v>
      </c>
      <c r="H382">
        <f>VLOOKUP(E382,[1]!greece_raw__2[[Column2]:[LON]],2,FALSE)</f>
        <v>35.129401047000002</v>
      </c>
      <c r="I382">
        <f>VLOOKUP(E382,[1]!greece_raw__2[[Column2]:[LON]],3,FALSE)</f>
        <v>24.945993008999999</v>
      </c>
    </row>
    <row r="383" spans="1:9" x14ac:dyDescent="0.25">
      <c r="A383" t="s">
        <v>3557</v>
      </c>
      <c r="B383" t="s">
        <v>24625</v>
      </c>
      <c r="C383" t="s">
        <v>22245</v>
      </c>
      <c r="D383">
        <v>39</v>
      </c>
      <c r="E383" t="str">
        <f>_xlfn.CONCAT(B383," (",F383,")")</f>
        <v>Γερόκαμπος (Περιφερειακή Ενότητα Ηρακλείου)</v>
      </c>
      <c r="F383" t="s">
        <v>22028</v>
      </c>
      <c r="G383" t="s">
        <v>24617</v>
      </c>
      <c r="H383">
        <f>VLOOKUP(E383,[1]!greece_raw__2[[Column2]:[LON]],2,FALSE)</f>
        <v>34.930208851700002</v>
      </c>
      <c r="I383">
        <f>VLOOKUP(E383,[1]!greece_raw__2[[Column2]:[LON]],3,FALSE)</f>
        <v>24.898686706700001</v>
      </c>
    </row>
    <row r="384" spans="1:9" x14ac:dyDescent="0.25">
      <c r="A384" t="s">
        <v>3557</v>
      </c>
      <c r="B384" t="s">
        <v>25677</v>
      </c>
      <c r="C384" t="s">
        <v>24485</v>
      </c>
      <c r="D384">
        <v>58</v>
      </c>
      <c r="E384" t="str">
        <f>_xlfn.CONCAT(B384," (",F384,")")</f>
        <v>Γερολάκκος (Περιφερειακή Ενότητα Χανίων)</v>
      </c>
      <c r="F384" t="s">
        <v>23758</v>
      </c>
      <c r="G384" t="s">
        <v>25676</v>
      </c>
      <c r="H384">
        <f>VLOOKUP(E384,[1]!greece_raw__2[[Column2]:[LON]],2,FALSE)</f>
        <v>35.422217163100001</v>
      </c>
      <c r="I384">
        <f>VLOOKUP(E384,[1]!greece_raw__2[[Column2]:[LON]],3,FALSE)</f>
        <v>24.033474592099999</v>
      </c>
    </row>
    <row r="385" spans="1:9" x14ac:dyDescent="0.25">
      <c r="A385" t="s">
        <v>3555</v>
      </c>
      <c r="B385" t="s">
        <v>25362</v>
      </c>
      <c r="C385" t="s">
        <v>23821</v>
      </c>
      <c r="D385">
        <v>972</v>
      </c>
      <c r="E385" t="str">
        <f>_xlfn.CONCAT(B385," (",F385,")")</f>
        <v>Γεωργιούπολις (Περιφερειακή Ενότητα Χανίων)</v>
      </c>
      <c r="F385" t="s">
        <v>23758</v>
      </c>
      <c r="G385" t="s">
        <v>25361</v>
      </c>
      <c r="H385">
        <f>VLOOKUP(E385,[1]!greece_raw__2[[Column2]:[LON]],2,FALSE)</f>
        <v>35.360675832699997</v>
      </c>
      <c r="I385">
        <f>VLOOKUP(E385,[1]!greece_raw__2[[Column2]:[LON]],3,FALSE)</f>
        <v>24.258389982800001</v>
      </c>
    </row>
    <row r="386" spans="1:9" x14ac:dyDescent="0.25">
      <c r="A386" t="s">
        <v>3557</v>
      </c>
      <c r="B386" t="s">
        <v>11701</v>
      </c>
      <c r="C386" t="s">
        <v>9456</v>
      </c>
      <c r="D386">
        <v>856</v>
      </c>
      <c r="E386" t="str">
        <f>_xlfn.CONCAT(B386," (",F386,")")</f>
        <v>Γιαλός (Περιφερειακή Ενότητα Χανίων)</v>
      </c>
      <c r="F386" t="s">
        <v>23758</v>
      </c>
      <c r="G386" t="s">
        <v>25430</v>
      </c>
      <c r="H386">
        <f>VLOOKUP(E386,[1]!greece_raw__2[[Column2]:[LON]],2,FALSE)</f>
        <v>35.236918975899997</v>
      </c>
      <c r="I386">
        <f>VLOOKUP(E386,[1]!greece_raw__2[[Column2]:[LON]],3,FALSE)</f>
        <v>23.634872685200001</v>
      </c>
    </row>
    <row r="387" spans="1:9" x14ac:dyDescent="0.25">
      <c r="A387" t="s">
        <v>3560</v>
      </c>
      <c r="B387" t="s">
        <v>25140</v>
      </c>
      <c r="C387" t="s">
        <v>23364</v>
      </c>
      <c r="D387">
        <v>59</v>
      </c>
      <c r="E387" t="str">
        <f>_xlfn.CONCAT(B387," (",F387,")")</f>
        <v>Γιαννιού (Περιφερειακή Ενότητα Ρεθύμνου)</v>
      </c>
      <c r="F387" t="s">
        <v>23298</v>
      </c>
      <c r="G387" t="s">
        <v>25137</v>
      </c>
      <c r="H387">
        <f>VLOOKUP(E387,[1]!greece_raw__2[[Column2]:[LON]],2,FALSE)</f>
        <v>35.167774472799998</v>
      </c>
      <c r="I387">
        <f>VLOOKUP(E387,[1]!greece_raw__2[[Column2]:[LON]],3,FALSE)</f>
        <v>24.451347972000001</v>
      </c>
    </row>
    <row r="388" spans="1:9" x14ac:dyDescent="0.25">
      <c r="A388" t="s">
        <v>3560</v>
      </c>
      <c r="B388" t="s">
        <v>25313</v>
      </c>
      <c r="C388" t="s">
        <v>23717</v>
      </c>
      <c r="D388">
        <v>111</v>
      </c>
      <c r="E388" t="str">
        <f>_xlfn.CONCAT(B388," (",F388,")")</f>
        <v>Γιαννούδιον (Περιφερειακή Ενότητα Ρεθύμνου)</v>
      </c>
      <c r="F388" t="s">
        <v>23298</v>
      </c>
      <c r="G388" t="s">
        <v>25310</v>
      </c>
      <c r="H388">
        <f>VLOOKUP(E388,[1]!greece_raw__2[[Column2]:[LON]],2,FALSE)</f>
        <v>35.346327844599998</v>
      </c>
      <c r="I388">
        <f>VLOOKUP(E388,[1]!greece_raw__2[[Column2]:[LON]],3,FALSE)</f>
        <v>24.527647385400002</v>
      </c>
    </row>
    <row r="389" spans="1:9" x14ac:dyDescent="0.25">
      <c r="A389" t="s">
        <v>3590</v>
      </c>
      <c r="B389" t="s">
        <v>24678</v>
      </c>
      <c r="C389" t="s">
        <v>22359</v>
      </c>
      <c r="D389">
        <v>1151</v>
      </c>
      <c r="E389" t="str">
        <f>_xlfn.CONCAT(B389," (",F389,")")</f>
        <v>Γιοφυράκια (Περιφερειακή Ενότητα Ηρακλείου)</v>
      </c>
      <c r="F389" t="s">
        <v>22028</v>
      </c>
      <c r="G389" t="s">
        <v>24673</v>
      </c>
      <c r="H389">
        <f>VLOOKUP(E389,[1]!greece_raw__2[[Column2]:[LON]],2,FALSE)</f>
        <v>35.298467867399999</v>
      </c>
      <c r="I389">
        <f>VLOOKUP(E389,[1]!greece_raw__2[[Column2]:[LON]],3,FALSE)</f>
        <v>25.080189842999999</v>
      </c>
    </row>
    <row r="390" spans="1:9" x14ac:dyDescent="0.25">
      <c r="A390" t="s">
        <v>3573</v>
      </c>
      <c r="B390" t="s">
        <v>24626</v>
      </c>
      <c r="C390" t="s">
        <v>22247</v>
      </c>
      <c r="D390">
        <v>331</v>
      </c>
      <c r="E390" t="str">
        <f>_xlfn.CONCAT(B390," (",F390,")")</f>
        <v>Γκαγκάλαι (Περιφερειακή Ενότητα Ηρακλείου)</v>
      </c>
      <c r="F390" t="s">
        <v>22028</v>
      </c>
      <c r="G390" t="s">
        <v>24617</v>
      </c>
      <c r="H390">
        <f>VLOOKUP(E390,[1]!greece_raw__2[[Column2]:[LON]],2,FALSE)</f>
        <v>35.057210682799997</v>
      </c>
      <c r="I390">
        <f>VLOOKUP(E390,[1]!greece_raw__2[[Column2]:[LON]],3,FALSE)</f>
        <v>25.009071946599999</v>
      </c>
    </row>
    <row r="391" spans="1:9" x14ac:dyDescent="0.25">
      <c r="A391" t="s">
        <v>3555</v>
      </c>
      <c r="B391" t="s">
        <v>4251</v>
      </c>
      <c r="C391" t="s">
        <v>3144</v>
      </c>
      <c r="D391">
        <v>68</v>
      </c>
      <c r="E391" t="str">
        <f>_xlfn.CONCAT(B391," (",F391,")")</f>
        <v>Γλώσσα (Περιφερειακή Ενότητα Χανίων)</v>
      </c>
      <c r="F391" t="s">
        <v>23758</v>
      </c>
      <c r="G391" t="s">
        <v>25556</v>
      </c>
      <c r="H391">
        <f>VLOOKUP(E391,[1]!greece_raw__2[[Column2]:[LON]],2,FALSE)</f>
        <v>35.4692422185</v>
      </c>
      <c r="I391">
        <f>VLOOKUP(E391,[1]!greece_raw__2[[Column2]:[LON]],3,FALSE)</f>
        <v>23.775961524900001</v>
      </c>
    </row>
    <row r="392" spans="1:9" x14ac:dyDescent="0.25">
      <c r="A392" t="s">
        <v>3573</v>
      </c>
      <c r="B392" t="s">
        <v>6980</v>
      </c>
      <c r="C392" t="s">
        <v>5467</v>
      </c>
      <c r="D392">
        <v>531</v>
      </c>
      <c r="E392" t="str">
        <f>_xlfn.CONCAT(B392," (",F392,")")</f>
        <v>Γούβαι (Περιφερειακή Ενότητα Ηρακλείου)</v>
      </c>
      <c r="F392" t="s">
        <v>22028</v>
      </c>
      <c r="G392" t="s">
        <v>24854</v>
      </c>
      <c r="H392">
        <f>VLOOKUP(E392,[1]!greece_raw__2[[Column2]:[LON]],2,FALSE)</f>
        <v>35.308601760999998</v>
      </c>
      <c r="I392">
        <f>VLOOKUP(E392,[1]!greece_raw__2[[Column2]:[LON]],3,FALSE)</f>
        <v>25.311102893800001</v>
      </c>
    </row>
    <row r="393" spans="1:9" x14ac:dyDescent="0.25">
      <c r="A393" t="s">
        <v>3557</v>
      </c>
      <c r="B393" t="s">
        <v>25072</v>
      </c>
      <c r="C393" t="s">
        <v>23205</v>
      </c>
      <c r="D393">
        <v>280</v>
      </c>
      <c r="E393" t="str">
        <f>_xlfn.CONCAT(B393," (",F393,")")</f>
        <v>Γούδουρας (Περιφερειακή Ενότητα Λασιθίου)</v>
      </c>
      <c r="F393" t="s">
        <v>22811</v>
      </c>
      <c r="G393" t="s">
        <v>25068</v>
      </c>
      <c r="H393">
        <f>VLOOKUP(E393,[1]!greece_raw__2[[Column2]:[LON]],2,FALSE)</f>
        <v>35.011260376700001</v>
      </c>
      <c r="I393">
        <f>VLOOKUP(E393,[1]!greece_raw__2[[Column2]:[LON]],3,FALSE)</f>
        <v>26.0954647768</v>
      </c>
    </row>
    <row r="394" spans="1:9" x14ac:dyDescent="0.25">
      <c r="A394" t="s">
        <v>3590</v>
      </c>
      <c r="B394" t="s">
        <v>25314</v>
      </c>
      <c r="C394" t="s">
        <v>23719</v>
      </c>
      <c r="D394">
        <v>70</v>
      </c>
      <c r="E394" t="str">
        <f>_xlfn.CONCAT(B394," (",F394,")")</f>
        <v>Γουλεδιανά (Περιφερειακή Ενότητα Ρεθύμνου)</v>
      </c>
      <c r="F394" t="s">
        <v>23298</v>
      </c>
      <c r="G394" t="s">
        <v>25310</v>
      </c>
      <c r="H394">
        <f>VLOOKUP(E394,[1]!greece_raw__2[[Column2]:[LON]],2,FALSE)</f>
        <v>35.280703237099999</v>
      </c>
      <c r="I394">
        <f>VLOOKUP(E394,[1]!greece_raw__2[[Column2]:[LON]],3,FALSE)</f>
        <v>24.496725428600001</v>
      </c>
    </row>
    <row r="395" spans="1:9" x14ac:dyDescent="0.25">
      <c r="A395" t="s">
        <v>3573</v>
      </c>
      <c r="B395" t="s">
        <v>24679</v>
      </c>
      <c r="C395" t="s">
        <v>22361</v>
      </c>
      <c r="D395">
        <v>1814</v>
      </c>
      <c r="E395" t="str">
        <f>_xlfn.CONCAT(B395," (",F395,")")</f>
        <v>Γούρναι (Περιφερειακή Ενότητα Ηρακλείου)</v>
      </c>
      <c r="F395" t="s">
        <v>22028</v>
      </c>
      <c r="G395" t="s">
        <v>24854</v>
      </c>
      <c r="H395">
        <f>VLOOKUP(E395,[1]!greece_raw__2[[Column2]:[LON]],2,FALSE)</f>
        <v>35.2945920831</v>
      </c>
      <c r="I395">
        <f>VLOOKUP(E395,[1]!greece_raw__2[[Column2]:[LON]],3,FALSE)</f>
        <v>25.0915493758</v>
      </c>
    </row>
    <row r="396" spans="1:9" x14ac:dyDescent="0.25">
      <c r="A396" t="s">
        <v>3573</v>
      </c>
      <c r="B396" t="s">
        <v>24679</v>
      </c>
      <c r="C396" t="s">
        <v>22361</v>
      </c>
      <c r="D396">
        <v>625</v>
      </c>
      <c r="E396" t="str">
        <f>_xlfn.CONCAT(B396," (",F396,")")</f>
        <v>Γούρναι (Περιφερειακή Ενότητα Ηρακλείου)</v>
      </c>
      <c r="F396" t="s">
        <v>22028</v>
      </c>
      <c r="G396" t="s">
        <v>24673</v>
      </c>
      <c r="H396">
        <f>VLOOKUP(E396,[1]!greece_raw__2[[Column2]:[LON]],2,FALSE)</f>
        <v>35.2945920831</v>
      </c>
      <c r="I396">
        <f>VLOOKUP(E396,[1]!greece_raw__2[[Column2]:[LON]],3,FALSE)</f>
        <v>25.0915493758</v>
      </c>
    </row>
    <row r="397" spans="1:9" x14ac:dyDescent="0.25">
      <c r="A397" t="s">
        <v>3555</v>
      </c>
      <c r="B397" t="s">
        <v>25567</v>
      </c>
      <c r="C397" t="s">
        <v>24250</v>
      </c>
      <c r="D397">
        <v>20</v>
      </c>
      <c r="E397" t="str">
        <f>_xlfn.CONCAT(B397," (",F397,")")</f>
        <v>Γρα Κερά (Περιφερειακή Ενότητα Χανίων)</v>
      </c>
      <c r="F397" t="s">
        <v>23758</v>
      </c>
      <c r="G397" t="s">
        <v>25556</v>
      </c>
      <c r="H397">
        <f>VLOOKUP(E397,[1]!greece_raw__2[[Column2]:[LON]],2,FALSE)</f>
        <v>35.436718578399997</v>
      </c>
      <c r="I397">
        <f>VLOOKUP(E397,[1]!greece_raw__2[[Column2]:[LON]],3,FALSE)</f>
        <v>23.741085208499999</v>
      </c>
    </row>
    <row r="398" spans="1:9" x14ac:dyDescent="0.25">
      <c r="A398" t="s">
        <v>3555</v>
      </c>
      <c r="B398" t="s">
        <v>24991</v>
      </c>
      <c r="C398" t="s">
        <v>23022</v>
      </c>
      <c r="D398">
        <v>1529</v>
      </c>
      <c r="E398" t="str">
        <f>_xlfn.CONCAT(B398," (",F398,")")</f>
        <v>Γρα Λυγιά (Περιφερειακή Ενότητα Λασιθίου)</v>
      </c>
      <c r="F398" t="s">
        <v>22811</v>
      </c>
      <c r="G398" t="s">
        <v>24984</v>
      </c>
      <c r="H398">
        <f>VLOOKUP(E398,[1]!greece_raw__2[[Column2]:[LON]],2,FALSE)</f>
        <v>35.012769977799998</v>
      </c>
      <c r="I398">
        <f>VLOOKUP(E398,[1]!greece_raw__2[[Column2]:[LON]],3,FALSE)</f>
        <v>25.690225729600002</v>
      </c>
    </row>
    <row r="399" spans="1:9" x14ac:dyDescent="0.25">
      <c r="A399" t="s">
        <v>3555</v>
      </c>
      <c r="B399" t="s">
        <v>25471</v>
      </c>
      <c r="C399" t="s">
        <v>24053</v>
      </c>
      <c r="D399">
        <v>97</v>
      </c>
      <c r="E399" t="str">
        <f>_xlfn.CONCAT(B399," (",F399,")")</f>
        <v>Γραμβουσά (Περιφερειακή Ενότητα Χανίων)</v>
      </c>
      <c r="F399" t="s">
        <v>23758</v>
      </c>
      <c r="G399" t="s">
        <v>25466</v>
      </c>
      <c r="H399">
        <f>VLOOKUP(E399,[1]!greece_raw__2[[Column2]:[LON]],2,FALSE)</f>
        <v>35.483083282999999</v>
      </c>
      <c r="I399">
        <f>VLOOKUP(E399,[1]!greece_raw__2[[Column2]:[LON]],3,FALSE)</f>
        <v>23.603700808700001</v>
      </c>
    </row>
    <row r="400" spans="1:9" x14ac:dyDescent="0.25">
      <c r="A400" t="s">
        <v>3555</v>
      </c>
      <c r="B400" t="s">
        <v>24840</v>
      </c>
      <c r="C400" t="s">
        <v>22686</v>
      </c>
      <c r="D400">
        <v>172</v>
      </c>
      <c r="E400" t="str">
        <f>_xlfn.CONCAT(B400," (",F400,")")</f>
        <v>Γρηγορία (Περιφερειακή Ενότητα Ηρακλείου)</v>
      </c>
      <c r="F400" t="s">
        <v>22028</v>
      </c>
      <c r="G400" t="s">
        <v>24837</v>
      </c>
      <c r="H400">
        <f>VLOOKUP(E400,[1]!greece_raw__2[[Column2]:[LON]],2,FALSE)</f>
        <v>35.129533047599999</v>
      </c>
      <c r="I400">
        <f>VLOOKUP(E400,[1]!greece_raw__2[[Column2]:[LON]],3,FALSE)</f>
        <v>24.8073849349</v>
      </c>
    </row>
    <row r="401" spans="1:9" x14ac:dyDescent="0.25">
      <c r="A401" t="s">
        <v>3590</v>
      </c>
      <c r="B401" t="s">
        <v>25411</v>
      </c>
      <c r="C401" t="s">
        <v>23925</v>
      </c>
      <c r="D401">
        <v>34</v>
      </c>
      <c r="E401" t="str">
        <f>_xlfn.CONCAT(B401," (",F401,")")</f>
        <v>Γρηγοριανά (Περιφερειακή Ενότητα Χανίων)</v>
      </c>
      <c r="F401" t="s">
        <v>23758</v>
      </c>
      <c r="G401" t="s">
        <v>25466</v>
      </c>
      <c r="H401">
        <f>VLOOKUP(E401,[1]!greece_raw__2[[Column2]:[LON]],2,FALSE)</f>
        <v>35.461690044999997</v>
      </c>
      <c r="I401">
        <f>VLOOKUP(E401,[1]!greece_raw__2[[Column2]:[LON]],3,FALSE)</f>
        <v>23.648481434299999</v>
      </c>
    </row>
    <row r="402" spans="1:9" x14ac:dyDescent="0.25">
      <c r="A402" t="s">
        <v>3590</v>
      </c>
      <c r="B402" t="s">
        <v>25411</v>
      </c>
      <c r="C402" t="s">
        <v>23925</v>
      </c>
      <c r="D402">
        <v>19</v>
      </c>
      <c r="E402" t="str">
        <f>_xlfn.CONCAT(B402," (",F402,")")</f>
        <v>Γρηγοριανά (Περιφερειακή Ενότητα Χανίων)</v>
      </c>
      <c r="F402" t="s">
        <v>23758</v>
      </c>
      <c r="G402" t="s">
        <v>25430</v>
      </c>
      <c r="H402">
        <f>VLOOKUP(E402,[1]!greece_raw__2[[Column2]:[LON]],2,FALSE)</f>
        <v>35.461690044999997</v>
      </c>
      <c r="I402">
        <f>VLOOKUP(E402,[1]!greece_raw__2[[Column2]:[LON]],3,FALSE)</f>
        <v>23.648481434299999</v>
      </c>
    </row>
    <row r="403" spans="1:9" x14ac:dyDescent="0.25">
      <c r="A403" t="s">
        <v>3590</v>
      </c>
      <c r="B403" t="s">
        <v>25411</v>
      </c>
      <c r="C403" t="s">
        <v>23925</v>
      </c>
      <c r="D403">
        <v>13</v>
      </c>
      <c r="E403" t="str">
        <f>_xlfn.CONCAT(B403," (",F403,")")</f>
        <v>Γρηγοριανά (Περιφερειακή Ενότητα Χανίων)</v>
      </c>
      <c r="F403" t="s">
        <v>23758</v>
      </c>
      <c r="G403" t="s">
        <v>25407</v>
      </c>
      <c r="H403">
        <f>VLOOKUP(E403,[1]!greece_raw__2[[Column2]:[LON]],2,FALSE)</f>
        <v>35.461690044999997</v>
      </c>
      <c r="I403">
        <f>VLOOKUP(E403,[1]!greece_raw__2[[Column2]:[LON]],3,FALSE)</f>
        <v>23.648481434299999</v>
      </c>
    </row>
    <row r="404" spans="1:9" x14ac:dyDescent="0.25">
      <c r="A404" t="s">
        <v>3555</v>
      </c>
      <c r="B404" t="s">
        <v>25297</v>
      </c>
      <c r="C404" t="s">
        <v>23685</v>
      </c>
      <c r="D404">
        <v>323</v>
      </c>
      <c r="E404" t="str">
        <f>_xlfn.CONCAT(B404," (",F404,")")</f>
        <v>Γωνιά (Περιφερειακή Ενότητα Ρεθύμνου)</v>
      </c>
      <c r="F404" t="s">
        <v>23298</v>
      </c>
      <c r="G404" t="s">
        <v>25288</v>
      </c>
      <c r="H404">
        <f>VLOOKUP(E404,[1]!greece_raw__2[[Column2]:[LON]],2,FALSE)</f>
        <v>35.321660335099999</v>
      </c>
      <c r="I404">
        <f>VLOOKUP(E404,[1]!greece_raw__2[[Column2]:[LON]],3,FALSE)</f>
        <v>24.415969298099998</v>
      </c>
    </row>
    <row r="405" spans="1:9" x14ac:dyDescent="0.25">
      <c r="A405" t="s">
        <v>3573</v>
      </c>
      <c r="B405" t="s">
        <v>24739</v>
      </c>
      <c r="C405" t="s">
        <v>22479</v>
      </c>
      <c r="D405">
        <v>396</v>
      </c>
      <c r="E405" t="str">
        <f>_xlfn.CONCAT(B405," (",F405,")")</f>
        <v>Γωνίαι (Περιφερειακή Ενότητα Ηρακλείου)</v>
      </c>
      <c r="F405" t="s">
        <v>22028</v>
      </c>
      <c r="G405" t="s">
        <v>24885</v>
      </c>
      <c r="H405">
        <f>VLOOKUP(E405,[1]!greece_raw__2[[Column2]:[LON]],2,FALSE)</f>
        <v>35.227512834599999</v>
      </c>
      <c r="I405">
        <f>VLOOKUP(E405,[1]!greece_raw__2[[Column2]:[LON]],3,FALSE)</f>
        <v>25.441251805</v>
      </c>
    </row>
    <row r="406" spans="1:9" x14ac:dyDescent="0.25">
      <c r="A406" t="s">
        <v>3573</v>
      </c>
      <c r="B406" t="s">
        <v>24739</v>
      </c>
      <c r="C406" t="s">
        <v>22479</v>
      </c>
      <c r="D406">
        <v>316</v>
      </c>
      <c r="E406" t="str">
        <f>_xlfn.CONCAT(B406," (",F406,")")</f>
        <v>Γωνίαι (Περιφερειακή Ενότητα Ηρακλείου)</v>
      </c>
      <c r="F406" t="s">
        <v>22028</v>
      </c>
      <c r="G406" t="s">
        <v>24736</v>
      </c>
      <c r="H406">
        <f>VLOOKUP(E406,[1]!greece_raw__2[[Column2]:[LON]],2,FALSE)</f>
        <v>35.227512834599999</v>
      </c>
      <c r="I406">
        <f>VLOOKUP(E406,[1]!greece_raw__2[[Column2]:[LON]],3,FALSE)</f>
        <v>25.441251805</v>
      </c>
    </row>
    <row r="407" spans="1:9" x14ac:dyDescent="0.25">
      <c r="A407" t="s">
        <v>3560</v>
      </c>
      <c r="B407" t="s">
        <v>25635</v>
      </c>
      <c r="C407" t="s">
        <v>24391</v>
      </c>
      <c r="D407">
        <v>19</v>
      </c>
      <c r="E407" t="str">
        <f>_xlfn.CONCAT(B407," (",F407,")")</f>
        <v>Γωνίον (Περιφερειακή Ενότητα Χανίων)</v>
      </c>
      <c r="F407" t="s">
        <v>23758</v>
      </c>
      <c r="G407" t="s">
        <v>25629</v>
      </c>
      <c r="H407">
        <f>VLOOKUP(E407,[1]!greece_raw__2[[Column2]:[LON]],2,FALSE)</f>
        <v>35.282473890200002</v>
      </c>
      <c r="I407">
        <f>VLOOKUP(E407,[1]!greece_raw__2[[Column2]:[LON]],3,FALSE)</f>
        <v>24.192629740600001</v>
      </c>
    </row>
    <row r="408" spans="1:9" x14ac:dyDescent="0.25">
      <c r="A408" t="s">
        <v>3557</v>
      </c>
      <c r="B408" t="s">
        <v>25236</v>
      </c>
      <c r="C408" t="s">
        <v>23562</v>
      </c>
      <c r="D408">
        <v>125</v>
      </c>
      <c r="E408" t="str">
        <f>_xlfn.CONCAT(B408," (",F408,")")</f>
        <v>Δαμαβόλος (Περιφερειακή Ενότητα Ρεθύμνου)</v>
      </c>
      <c r="F408" t="s">
        <v>23298</v>
      </c>
      <c r="G408" t="s">
        <v>25227</v>
      </c>
      <c r="H408">
        <f>VLOOKUP(E408,[1]!greece_raw__2[[Column2]:[LON]],2,FALSE)</f>
        <v>35.343722015099999</v>
      </c>
      <c r="I408">
        <f>VLOOKUP(E408,[1]!greece_raw__2[[Column2]:[LON]],3,FALSE)</f>
        <v>24.748806771000002</v>
      </c>
    </row>
    <row r="409" spans="1:9" x14ac:dyDescent="0.25">
      <c r="A409" t="s">
        <v>3590</v>
      </c>
      <c r="B409" t="s">
        <v>24557</v>
      </c>
      <c r="C409" t="s">
        <v>22103</v>
      </c>
      <c r="D409">
        <v>158</v>
      </c>
      <c r="E409" t="str">
        <f>_xlfn.CONCAT(B409," (",F409,")")</f>
        <v>Δαμάνια (Περιφερειακή Ενότητα Ηρακλείου)</v>
      </c>
      <c r="F409" t="s">
        <v>22028</v>
      </c>
      <c r="G409" t="s">
        <v>24551</v>
      </c>
      <c r="H409">
        <f>VLOOKUP(E409,[1]!greece_raw__2[[Column2]:[LON]],2,FALSE)</f>
        <v>35.131559487399997</v>
      </c>
      <c r="I409">
        <f>VLOOKUP(E409,[1]!greece_raw__2[[Column2]:[LON]],3,FALSE)</f>
        <v>25.113836181</v>
      </c>
    </row>
    <row r="410" spans="1:9" x14ac:dyDescent="0.25">
      <c r="A410" t="s">
        <v>3555</v>
      </c>
      <c r="B410" t="s">
        <v>24740</v>
      </c>
      <c r="C410" t="s">
        <v>22481</v>
      </c>
      <c r="D410">
        <v>304</v>
      </c>
      <c r="E410" t="str">
        <f>_xlfn.CONCAT(B410," (",F410,")")</f>
        <v>Δαμάστα (Περιφερειακή Ενότητα Ηρακλείου)</v>
      </c>
      <c r="F410" t="s">
        <v>22028</v>
      </c>
      <c r="G410" t="s">
        <v>24736</v>
      </c>
      <c r="H410">
        <f>VLOOKUP(E410,[1]!greece_raw__2[[Column2]:[LON]],2,FALSE)</f>
        <v>35.3503206898</v>
      </c>
      <c r="I410">
        <f>VLOOKUP(E410,[1]!greece_raw__2[[Column2]:[LON]],3,FALSE)</f>
        <v>24.921218874200001</v>
      </c>
    </row>
    <row r="411" spans="1:9" x14ac:dyDescent="0.25">
      <c r="A411" t="s">
        <v>3560</v>
      </c>
      <c r="B411" t="s">
        <v>25141</v>
      </c>
      <c r="C411" t="s">
        <v>23366</v>
      </c>
      <c r="D411">
        <v>12</v>
      </c>
      <c r="E411" t="str">
        <f>_xlfn.CONCAT(B411," (",F411,")")</f>
        <v>Δαμνόνι (Περιφερειακή Ενότητα Ρεθύμνου)</v>
      </c>
      <c r="F411" t="s">
        <v>23298</v>
      </c>
      <c r="G411" t="s">
        <v>25137</v>
      </c>
      <c r="H411">
        <f>VLOOKUP(E411,[1]!greece_raw__2[[Column2]:[LON]],2,FALSE)</f>
        <v>35.1728029322</v>
      </c>
      <c r="I411">
        <f>VLOOKUP(E411,[1]!greece_raw__2[[Column2]:[LON]],3,FALSE)</f>
        <v>24.4147137002</v>
      </c>
    </row>
    <row r="412" spans="1:9" x14ac:dyDescent="0.25">
      <c r="A412" t="s">
        <v>3557</v>
      </c>
      <c r="B412" t="s">
        <v>25688</v>
      </c>
      <c r="C412" t="s">
        <v>24509</v>
      </c>
      <c r="D412">
        <v>6414</v>
      </c>
      <c r="E412" t="str">
        <f>_xlfn.CONCAT(B412," (",F412,")")</f>
        <v>Δαράτσος (Περιφερειακή Ενότητα Χανίων)</v>
      </c>
      <c r="F412" t="s">
        <v>23758</v>
      </c>
      <c r="G412" t="s">
        <v>25687</v>
      </c>
      <c r="H412">
        <f>VLOOKUP(E412,[1]!greece_raw__2[[Column2]:[LON]],2,FALSE)</f>
        <v>35.497783660400003</v>
      </c>
      <c r="I412">
        <f>VLOOKUP(E412,[1]!greece_raw__2[[Column2]:[LON]],3,FALSE)</f>
        <v>23.972944301399998</v>
      </c>
    </row>
    <row r="413" spans="1:9" x14ac:dyDescent="0.25">
      <c r="A413" t="s">
        <v>3590</v>
      </c>
      <c r="B413" t="s">
        <v>25119</v>
      </c>
      <c r="C413" t="s">
        <v>23317</v>
      </c>
      <c r="D413">
        <v>59</v>
      </c>
      <c r="E413" t="str">
        <f>_xlfn.CONCAT(B413," (",F413,")")</f>
        <v>Δαριβιανά (Περιφερειακή Ενότητα Ρεθύμνου)</v>
      </c>
      <c r="F413" t="s">
        <v>23298</v>
      </c>
      <c r="G413" t="s">
        <v>25112</v>
      </c>
      <c r="H413">
        <f>VLOOKUP(E413,[1]!greece_raw__2[[Column2]:[LON]],2,FALSE)</f>
        <v>35.218007306899999</v>
      </c>
      <c r="I413">
        <f>VLOOKUP(E413,[1]!greece_raw__2[[Column2]:[LON]],3,FALSE)</f>
        <v>24.518427884699999</v>
      </c>
    </row>
    <row r="414" spans="1:9" x14ac:dyDescent="0.25">
      <c r="A414" t="s">
        <v>3560</v>
      </c>
      <c r="B414" t="s">
        <v>25568</v>
      </c>
      <c r="C414" t="s">
        <v>24252</v>
      </c>
      <c r="D414">
        <v>65</v>
      </c>
      <c r="E414" t="str">
        <f>_xlfn.CONCAT(B414," (",F414,")")</f>
        <v>Δαρμαροχώριον (Περιφερειακή Ενότητα Χανίων)</v>
      </c>
      <c r="F414" t="s">
        <v>23758</v>
      </c>
      <c r="G414" t="s">
        <v>25556</v>
      </c>
      <c r="H414">
        <f>VLOOKUP(E414,[1]!greece_raw__2[[Column2]:[LON]],2,FALSE)</f>
        <v>35.511459778300001</v>
      </c>
      <c r="I414">
        <f>VLOOKUP(E414,[1]!greece_raw__2[[Column2]:[LON]],3,FALSE)</f>
        <v>23.788615976399999</v>
      </c>
    </row>
    <row r="415" spans="1:9" x14ac:dyDescent="0.25">
      <c r="A415" t="s">
        <v>3565</v>
      </c>
      <c r="B415" t="s">
        <v>25237</v>
      </c>
      <c r="C415" t="s">
        <v>23564</v>
      </c>
      <c r="D415">
        <v>141</v>
      </c>
      <c r="E415" t="str">
        <f>_xlfn.CONCAT(B415," (",F415,")")</f>
        <v>Δαφνέδες (Περιφερειακή Ενότητα Ρεθύμνου)</v>
      </c>
      <c r="F415" t="s">
        <v>23298</v>
      </c>
      <c r="G415" t="s">
        <v>25227</v>
      </c>
      <c r="H415">
        <f>VLOOKUP(E415,[1]!greece_raw__2[[Column2]:[LON]],2,FALSE)</f>
        <v>35.353887069499997</v>
      </c>
      <c r="I415">
        <f>VLOOKUP(E415,[1]!greece_raw__2[[Column2]:[LON]],3,FALSE)</f>
        <v>24.755306646200001</v>
      </c>
    </row>
    <row r="416" spans="1:9" x14ac:dyDescent="0.25">
      <c r="A416" t="s">
        <v>3557</v>
      </c>
      <c r="B416" t="s">
        <v>24680</v>
      </c>
      <c r="C416" t="s">
        <v>22363</v>
      </c>
      <c r="D416">
        <v>1199</v>
      </c>
      <c r="E416" t="str">
        <f>_xlfn.CONCAT(B416," (",F416,")")</f>
        <v>Δαφνές (Περιφερειακή Ενότητα Ηρακλείου)</v>
      </c>
      <c r="F416" t="s">
        <v>22028</v>
      </c>
      <c r="G416" t="s">
        <v>24673</v>
      </c>
      <c r="H416">
        <f>VLOOKUP(E416,[1]!greece_raw__2[[Column2]:[LON]],2,FALSE)</f>
        <v>35.212707320100002</v>
      </c>
      <c r="I416">
        <f>VLOOKUP(E416,[1]!greece_raw__2[[Column2]:[LON]],3,FALSE)</f>
        <v>25.048400475600001</v>
      </c>
    </row>
    <row r="417" spans="1:9" x14ac:dyDescent="0.25">
      <c r="A417" t="s">
        <v>3555</v>
      </c>
      <c r="B417" t="s">
        <v>3826</v>
      </c>
      <c r="C417" t="s">
        <v>1618</v>
      </c>
      <c r="D417">
        <v>60</v>
      </c>
      <c r="E417" t="str">
        <f>_xlfn.CONCAT(B417," (",F417,")")</f>
        <v>Δάφνη (Περιφερειακή Ενότητα Λασιθίου)</v>
      </c>
      <c r="F417" t="s">
        <v>22811</v>
      </c>
      <c r="G417" t="s">
        <v>25080</v>
      </c>
      <c r="H417">
        <f>VLOOKUP(E417,[1]!greece_raw__2[[Column2]:[LON]],2,FALSE)</f>
        <v>35.108932979899997</v>
      </c>
      <c r="I417">
        <f>VLOOKUP(E417,[1]!greece_raw__2[[Column2]:[LON]],3,FALSE)</f>
        <v>25.991992031900001</v>
      </c>
    </row>
    <row r="418" spans="1:9" x14ac:dyDescent="0.25">
      <c r="A418" t="s">
        <v>3555</v>
      </c>
      <c r="B418" t="s">
        <v>3826</v>
      </c>
      <c r="C418" t="s">
        <v>1618</v>
      </c>
      <c r="D418">
        <v>33</v>
      </c>
      <c r="E418" t="str">
        <f>_xlfn.CONCAT(B418," (",F418,")")</f>
        <v>Δάφνη (Περιφερειακή Ενότητα Ρεθύμνου)</v>
      </c>
      <c r="F418" t="s">
        <v>23298</v>
      </c>
      <c r="G418" t="s">
        <v>25191</v>
      </c>
      <c r="H418">
        <f>VLOOKUP(E418,[1]!greece_raw__2[[Column2]:[LON]],2,FALSE)</f>
        <v>35.3643791497</v>
      </c>
      <c r="I418">
        <f>VLOOKUP(E418,[1]!greece_raw__2[[Column2]:[LON]],3,FALSE)</f>
        <v>24.708530938300001</v>
      </c>
    </row>
    <row r="419" spans="1:9" x14ac:dyDescent="0.25">
      <c r="A419" t="s">
        <v>3555</v>
      </c>
      <c r="B419" t="s">
        <v>3826</v>
      </c>
      <c r="C419" t="s">
        <v>1618</v>
      </c>
      <c r="D419">
        <v>9</v>
      </c>
      <c r="E419" t="str">
        <f>_xlfn.CONCAT(B419," (",F419,")")</f>
        <v>Δάφνη (Περιφερειακή Ενότητα Χανίων)</v>
      </c>
      <c r="F419" t="s">
        <v>23758</v>
      </c>
      <c r="G419" t="s">
        <v>25466</v>
      </c>
      <c r="H419">
        <f>VLOOKUP(E419,[1]!greece_raw__2[[Column2]:[LON]],2,FALSE)</f>
        <v>35.474292505800001</v>
      </c>
      <c r="I419">
        <f>VLOOKUP(E419,[1]!greece_raw__2[[Column2]:[LON]],3,FALSE)</f>
        <v>23.663820019799999</v>
      </c>
    </row>
    <row r="420" spans="1:9" x14ac:dyDescent="0.25">
      <c r="A420" t="s">
        <v>3590</v>
      </c>
      <c r="B420" t="s">
        <v>25569</v>
      </c>
      <c r="C420" t="s">
        <v>24254</v>
      </c>
      <c r="D420">
        <v>59</v>
      </c>
      <c r="E420" t="str">
        <f>_xlfn.CONCAT(B420," (",F420,")")</f>
        <v>Δελιανά (Περιφερειακή Ενότητα Χανίων)</v>
      </c>
      <c r="F420" t="s">
        <v>23758</v>
      </c>
      <c r="G420" t="s">
        <v>25556</v>
      </c>
      <c r="H420">
        <f>VLOOKUP(E420,[1]!greece_raw__2[[Column2]:[LON]],2,FALSE)</f>
        <v>35.446798234299997</v>
      </c>
      <c r="I420">
        <f>VLOOKUP(E420,[1]!greece_raw__2[[Column2]:[LON]],3,FALSE)</f>
        <v>23.737354631199999</v>
      </c>
    </row>
    <row r="421" spans="1:9" x14ac:dyDescent="0.25">
      <c r="A421" t="s">
        <v>3560</v>
      </c>
      <c r="B421" t="s">
        <v>24754</v>
      </c>
      <c r="C421" t="s">
        <v>22509</v>
      </c>
      <c r="D421">
        <v>279</v>
      </c>
      <c r="E421" t="str">
        <f>_xlfn.CONCAT(B421," (",F421,")")</f>
        <v>Δεμάτιον (Περιφερειακή Ενότητα Ηρακλείου)</v>
      </c>
      <c r="F421" t="s">
        <v>22028</v>
      </c>
      <c r="G421" t="s">
        <v>24746</v>
      </c>
      <c r="H421">
        <f>VLOOKUP(E421,[1]!greece_raw__2[[Column2]:[LON]],2,FALSE)</f>
        <v>35.030420792900003</v>
      </c>
      <c r="I421">
        <f>VLOOKUP(E421,[1]!greece_raw__2[[Column2]:[LON]],3,FALSE)</f>
        <v>25.289370625299998</v>
      </c>
    </row>
    <row r="422" spans="1:9" x14ac:dyDescent="0.25">
      <c r="A422" t="s">
        <v>3555</v>
      </c>
      <c r="B422" t="s">
        <v>25535</v>
      </c>
      <c r="C422" t="s">
        <v>24186</v>
      </c>
      <c r="D422">
        <v>86</v>
      </c>
      <c r="E422" t="str">
        <f>_xlfn.CONCAT(B422," (",F422,")")</f>
        <v>Δέμπλα (Περιφερειακή Ενότητα Χανίων)</v>
      </c>
      <c r="F422" t="s">
        <v>23758</v>
      </c>
      <c r="G422" t="s">
        <v>25531</v>
      </c>
      <c r="H422">
        <f>VLOOKUP(E422,[1]!greece_raw__2[[Column2]:[LON]],2,FALSE)</f>
        <v>35.520444252200001</v>
      </c>
      <c r="I422">
        <f>VLOOKUP(E422,[1]!greece_raw__2[[Column2]:[LON]],3,FALSE)</f>
        <v>23.815745711600002</v>
      </c>
    </row>
    <row r="423" spans="1:9" x14ac:dyDescent="0.25">
      <c r="A423" t="s">
        <v>3555</v>
      </c>
      <c r="B423" t="s">
        <v>24576</v>
      </c>
      <c r="C423" t="s">
        <v>22141</v>
      </c>
      <c r="D423">
        <v>19</v>
      </c>
      <c r="E423" t="str">
        <f>_xlfn.CONCAT(B423," (",F423,")")</f>
        <v>Δέρματος (Περιφερειακή Ενότητα Ηρακλείου)</v>
      </c>
      <c r="F423" t="s">
        <v>22028</v>
      </c>
      <c r="G423" t="s">
        <v>24568</v>
      </c>
      <c r="H423">
        <f>VLOOKUP(E423,[1]!greece_raw__2[[Column2]:[LON]],2,FALSE)</f>
        <v>34.984579479499999</v>
      </c>
      <c r="I423">
        <f>VLOOKUP(E423,[1]!greece_raw__2[[Column2]:[LON]],3,FALSE)</f>
        <v>25.322126880500001</v>
      </c>
    </row>
    <row r="424" spans="1:9" x14ac:dyDescent="0.25">
      <c r="A424" t="s">
        <v>3590</v>
      </c>
      <c r="B424" t="s">
        <v>25501</v>
      </c>
      <c r="C424" t="s">
        <v>24116</v>
      </c>
      <c r="D424">
        <v>22</v>
      </c>
      <c r="E424" t="str">
        <f>_xlfn.CONCAT(B424," (",F424,")")</f>
        <v>Δερμιζιανά (Περιφερειακή Ενότητα Χανίων)</v>
      </c>
      <c r="F424" t="s">
        <v>23758</v>
      </c>
      <c r="G424" t="s">
        <v>25497</v>
      </c>
      <c r="H424">
        <f>VLOOKUP(E424,[1]!greece_raw__2[[Column2]:[LON]],2,FALSE)</f>
        <v>35.457815899499998</v>
      </c>
      <c r="I424">
        <f>VLOOKUP(E424,[1]!greece_raw__2[[Column2]:[LON]],3,FALSE)</f>
        <v>23.698017200700001</v>
      </c>
    </row>
    <row r="425" spans="1:9" x14ac:dyDescent="0.25">
      <c r="A425" t="s">
        <v>3560</v>
      </c>
      <c r="B425" t="s">
        <v>21644</v>
      </c>
      <c r="C425" t="s">
        <v>23927</v>
      </c>
      <c r="D425">
        <v>17</v>
      </c>
      <c r="E425" t="str">
        <f>_xlfn.CONCAT(B425," (",F425,")")</f>
        <v>Δεσποτικό (Περιφερειακή Ενότητα Χανίων)</v>
      </c>
      <c r="F425" t="s">
        <v>23758</v>
      </c>
      <c r="G425" t="s">
        <v>25407</v>
      </c>
      <c r="H425">
        <f>VLOOKUP(E425,[1]!greece_raw__2[[Column2]:[LON]],2,FALSE)</f>
        <v>35.3411721481</v>
      </c>
      <c r="I425">
        <f>VLOOKUP(E425,[1]!greece_raw__2[[Column2]:[LON]],3,FALSE)</f>
        <v>23.7129810056</v>
      </c>
    </row>
    <row r="426" spans="1:9" x14ac:dyDescent="0.25">
      <c r="A426" t="s">
        <v>3557</v>
      </c>
      <c r="B426" t="s">
        <v>24959</v>
      </c>
      <c r="C426" t="s">
        <v>22949</v>
      </c>
      <c r="D426">
        <v>7</v>
      </c>
      <c r="E426" t="str">
        <f>_xlfn.CONCAT(B426," (",F426,")")</f>
        <v>Δίλακκος (Περιφερειακή Ενότητα Λασιθίου)</v>
      </c>
      <c r="F426" t="s">
        <v>22811</v>
      </c>
      <c r="G426" t="s">
        <v>12049</v>
      </c>
      <c r="H426">
        <f>VLOOKUP(E426,[1]!greece_raw__2[[Column2]:[LON]],2,FALSE)</f>
        <v>35.316762227700004</v>
      </c>
      <c r="I426">
        <f>VLOOKUP(E426,[1]!greece_raw__2[[Column2]:[LON]],3,FALSE)</f>
        <v>25.664693595599999</v>
      </c>
    </row>
    <row r="427" spans="1:9" x14ac:dyDescent="0.25">
      <c r="A427" t="s">
        <v>3560</v>
      </c>
      <c r="B427" t="s">
        <v>25315</v>
      </c>
      <c r="C427" t="s">
        <v>23721</v>
      </c>
      <c r="D427">
        <v>61</v>
      </c>
      <c r="E427" t="str">
        <f>_xlfn.CONCAT(B427," (",F427,")")</f>
        <v>Δίλοφο (Περιφερειακή Ενότητα Ρεθύμνου)</v>
      </c>
      <c r="F427" t="s">
        <v>23298</v>
      </c>
      <c r="G427" t="s">
        <v>25310</v>
      </c>
      <c r="H427">
        <f>VLOOKUP(E427,[1]!greece_raw__2[[Column2]:[LON]],2,FALSE)</f>
        <v>35.346564026099998</v>
      </c>
      <c r="I427">
        <f>VLOOKUP(E427,[1]!greece_raw__2[[Column2]:[LON]],3,FALSE)</f>
        <v>24.5419085813</v>
      </c>
    </row>
    <row r="428" spans="1:9" x14ac:dyDescent="0.25">
      <c r="A428" t="s">
        <v>3560</v>
      </c>
      <c r="B428" t="s">
        <v>24644</v>
      </c>
      <c r="C428" t="s">
        <v>22283</v>
      </c>
      <c r="D428">
        <v>138</v>
      </c>
      <c r="E428" t="str">
        <f>_xlfn.CONCAT(B428," (",F428,")")</f>
        <v>Διονύσιον (Περιφερειακή Ενότητα Ηρακλείου)</v>
      </c>
      <c r="F428" t="s">
        <v>22028</v>
      </c>
      <c r="G428" t="s">
        <v>24638</v>
      </c>
      <c r="H428">
        <f>VLOOKUP(E428,[1]!greece_raw__2[[Column2]:[LON]],2,FALSE)</f>
        <v>35.011165235599996</v>
      </c>
      <c r="I428">
        <f>VLOOKUP(E428,[1]!greece_raw__2[[Column2]:[LON]],3,FALSE)</f>
        <v>25.0584171476</v>
      </c>
    </row>
    <row r="429" spans="1:9" x14ac:dyDescent="0.25">
      <c r="A429" t="s">
        <v>3557</v>
      </c>
      <c r="B429" t="s">
        <v>6877</v>
      </c>
      <c r="C429" t="s">
        <v>5247</v>
      </c>
      <c r="D429">
        <v>19</v>
      </c>
      <c r="E429" t="str">
        <f>_xlfn.CONCAT(B429," (",F429,")")</f>
        <v>Διόνυσος (Περιφερειακή Ενότητα Λασιθίου)</v>
      </c>
      <c r="F429" t="s">
        <v>22811</v>
      </c>
      <c r="G429" t="s">
        <v>25080</v>
      </c>
      <c r="H429">
        <f>VLOOKUP(E429,[1]!greece_raw__2[[Column2]:[LON]],2,FALSE)</f>
        <v>35.214522990900001</v>
      </c>
      <c r="I429">
        <f>VLOOKUP(E429,[1]!greece_raw__2[[Column2]:[LON]],3,FALSE)</f>
        <v>26.186364035</v>
      </c>
    </row>
    <row r="430" spans="1:9" x14ac:dyDescent="0.25">
      <c r="A430" t="s">
        <v>3560</v>
      </c>
      <c r="B430" t="s">
        <v>25238</v>
      </c>
      <c r="C430" t="s">
        <v>23566</v>
      </c>
      <c r="D430">
        <v>77</v>
      </c>
      <c r="E430" t="str">
        <f>_xlfn.CONCAT(B430," (",F430,")")</f>
        <v>Δοξαρόν (Περιφερειακή Ενότητα Ρεθύμνου)</v>
      </c>
      <c r="F430" t="s">
        <v>23298</v>
      </c>
      <c r="G430" t="s">
        <v>25227</v>
      </c>
      <c r="H430">
        <f>VLOOKUP(E430,[1]!greece_raw__2[[Column2]:[LON]],2,FALSE)</f>
        <v>35.348588920399997</v>
      </c>
      <c r="I430">
        <f>VLOOKUP(E430,[1]!greece_raw__2[[Column2]:[LON]],3,FALSE)</f>
        <v>24.835639057200002</v>
      </c>
    </row>
    <row r="431" spans="1:9" x14ac:dyDescent="0.25">
      <c r="A431" t="s">
        <v>3573</v>
      </c>
      <c r="B431" t="s">
        <v>24960</v>
      </c>
      <c r="C431" t="s">
        <v>22951</v>
      </c>
      <c r="D431">
        <v>36</v>
      </c>
      <c r="E431" t="str">
        <f>_xlfn.CONCAT(B431," (",F431,")")</f>
        <v>Δοριαί (Περιφερειακή Ενότητα Λασιθίου)</v>
      </c>
      <c r="F431" t="s">
        <v>22811</v>
      </c>
      <c r="G431" t="s">
        <v>12049</v>
      </c>
      <c r="H431">
        <f>VLOOKUP(E431,[1]!greece_raw__2[[Column2]:[LON]],2,FALSE)</f>
        <v>35.283134437400001</v>
      </c>
      <c r="I431">
        <f>VLOOKUP(E431,[1]!greece_raw__2[[Column2]:[LON]],3,FALSE)</f>
        <v>25.674933729100001</v>
      </c>
    </row>
    <row r="432" spans="1:9" x14ac:dyDescent="0.25">
      <c r="A432" t="s">
        <v>3590</v>
      </c>
      <c r="B432" t="s">
        <v>25351</v>
      </c>
      <c r="C432" t="s">
        <v>23798</v>
      </c>
      <c r="D432">
        <v>106</v>
      </c>
      <c r="E432" t="str">
        <f>_xlfn.CONCAT(B432," (",F432,")")</f>
        <v>Δουλιανά (Περιφερειακή Ενότητα Χανίων)</v>
      </c>
      <c r="F432" t="s">
        <v>23758</v>
      </c>
      <c r="G432" t="s">
        <v>25347</v>
      </c>
      <c r="H432">
        <f>VLOOKUP(E432,[1]!greece_raw__2[[Column2]:[LON]],2,FALSE)</f>
        <v>35.426025966399997</v>
      </c>
      <c r="I432">
        <f>VLOOKUP(E432,[1]!greece_raw__2[[Column2]:[LON]],3,FALSE)</f>
        <v>24.188272794</v>
      </c>
    </row>
    <row r="433" spans="1:9" x14ac:dyDescent="0.25">
      <c r="A433" t="s">
        <v>3560</v>
      </c>
      <c r="B433" t="s">
        <v>24610</v>
      </c>
      <c r="C433" t="s">
        <v>22215</v>
      </c>
      <c r="D433">
        <v>140</v>
      </c>
      <c r="E433" t="str">
        <f>_xlfn.CONCAT(B433," (",F433,")")</f>
        <v>Δούλιον (Περιφερειακή Ενότητα Ηρακλείου)</v>
      </c>
      <c r="F433" t="s">
        <v>22028</v>
      </c>
      <c r="G433" t="s">
        <v>24606</v>
      </c>
      <c r="H433">
        <f>VLOOKUP(E433,[1]!greece_raw__2[[Column2]:[LON]],2,FALSE)</f>
        <v>35.144889166699997</v>
      </c>
      <c r="I433">
        <f>VLOOKUP(E433,[1]!greece_raw__2[[Column2]:[LON]],3,FALSE)</f>
        <v>25.064176255500001</v>
      </c>
    </row>
    <row r="434" spans="1:9" x14ac:dyDescent="0.25">
      <c r="A434" t="s">
        <v>3555</v>
      </c>
      <c r="B434" t="s">
        <v>25570</v>
      </c>
      <c r="C434" t="s">
        <v>24256</v>
      </c>
      <c r="D434">
        <v>86</v>
      </c>
      <c r="E434" t="str">
        <f>_xlfn.CONCAT(B434," (",F434,")")</f>
        <v>Δρακόνα (Περιφερειακή Ενότητα Χανίων)</v>
      </c>
      <c r="F434" t="s">
        <v>23758</v>
      </c>
      <c r="G434" t="s">
        <v>25556</v>
      </c>
      <c r="H434">
        <f>VLOOKUP(E434,[1]!greece_raw__2[[Column2]:[LON]],2,FALSE)</f>
        <v>35.406889764200002</v>
      </c>
      <c r="I434">
        <f>VLOOKUP(E434,[1]!greece_raw__2[[Column2]:[LON]],3,FALSE)</f>
        <v>24.020133140999999</v>
      </c>
    </row>
    <row r="435" spans="1:9" x14ac:dyDescent="0.25">
      <c r="A435" t="s">
        <v>3555</v>
      </c>
      <c r="B435" t="s">
        <v>25570</v>
      </c>
      <c r="C435" t="s">
        <v>24256</v>
      </c>
      <c r="D435">
        <v>60</v>
      </c>
      <c r="E435" t="str">
        <f>_xlfn.CONCAT(B435," (",F435,")")</f>
        <v>Δρακόνα (Περιφερειακή Ενότητα Χανίων)</v>
      </c>
      <c r="F435" t="s">
        <v>23758</v>
      </c>
      <c r="G435" t="s">
        <v>25676</v>
      </c>
      <c r="H435">
        <f>VLOOKUP(E435,[1]!greece_raw__2[[Column2]:[LON]],2,FALSE)</f>
        <v>35.406889764200002</v>
      </c>
      <c r="I435">
        <f>VLOOKUP(E435,[1]!greece_raw__2[[Column2]:[LON]],3,FALSE)</f>
        <v>24.020133140999999</v>
      </c>
    </row>
    <row r="436" spans="1:9" x14ac:dyDescent="0.25">
      <c r="A436" t="s">
        <v>3557</v>
      </c>
      <c r="B436" t="s">
        <v>12564</v>
      </c>
      <c r="C436" t="s">
        <v>11233</v>
      </c>
      <c r="D436">
        <v>11</v>
      </c>
      <c r="E436" t="str">
        <f>_xlfn.CONCAT(B436," (",F436,")")</f>
        <v>Δράκος (Περιφερειακή Ενότητα Λασιθίου)</v>
      </c>
      <c r="F436" t="s">
        <v>22811</v>
      </c>
      <c r="G436" t="s">
        <v>24901</v>
      </c>
      <c r="H436">
        <f>VLOOKUP(E436,[1]!greece_raw__2[[Column2]:[LON]],2,FALSE)</f>
        <v>35.225385813999999</v>
      </c>
      <c r="I436">
        <f>VLOOKUP(E436,[1]!greece_raw__2[[Column2]:[LON]],3,FALSE)</f>
        <v>25.679570115400001</v>
      </c>
    </row>
    <row r="437" spans="1:9" x14ac:dyDescent="0.25">
      <c r="A437" t="s">
        <v>3557</v>
      </c>
      <c r="B437" t="s">
        <v>24681</v>
      </c>
      <c r="C437" t="s">
        <v>22365</v>
      </c>
      <c r="D437">
        <v>81</v>
      </c>
      <c r="E437" t="str">
        <f>_xlfn.CONCAT(B437," (",F437,")")</f>
        <v>Δρακουλιάρης (Περιφερειακή Ενότητα Ηρακλείου)</v>
      </c>
      <c r="F437" t="s">
        <v>22028</v>
      </c>
      <c r="G437" t="s">
        <v>24673</v>
      </c>
      <c r="H437">
        <f>VLOOKUP(E437,[1]!greece_raw__2[[Column2]:[LON]],2,FALSE)</f>
        <v>35.2508095361</v>
      </c>
      <c r="I437">
        <f>VLOOKUP(E437,[1]!greece_raw__2[[Column2]:[LON]],3,FALSE)</f>
        <v>25.1025139216</v>
      </c>
    </row>
    <row r="438" spans="1:9" x14ac:dyDescent="0.25">
      <c r="A438" t="s">
        <v>3590</v>
      </c>
      <c r="B438" t="s">
        <v>25363</v>
      </c>
      <c r="C438" t="s">
        <v>23823</v>
      </c>
      <c r="D438">
        <v>509</v>
      </c>
      <c r="E438" t="str">
        <f>_xlfn.CONCAT(B438," (",F438,")")</f>
        <v>Δράμια (Περιφερειακή Ενότητα Χανίων)</v>
      </c>
      <c r="F438" t="s">
        <v>23758</v>
      </c>
      <c r="G438" t="s">
        <v>25361</v>
      </c>
      <c r="H438">
        <f>VLOOKUP(E438,[1]!greece_raw__2[[Column2]:[LON]],2,FALSE)</f>
        <v>35.342048568000003</v>
      </c>
      <c r="I438">
        <f>VLOOKUP(E438,[1]!greece_raw__2[[Column2]:[LON]],3,FALSE)</f>
        <v>24.3115796706</v>
      </c>
    </row>
    <row r="439" spans="1:9" x14ac:dyDescent="0.25">
      <c r="A439" t="s">
        <v>3557</v>
      </c>
      <c r="B439" t="s">
        <v>25502</v>
      </c>
      <c r="C439" t="s">
        <v>24118</v>
      </c>
      <c r="D439">
        <v>275</v>
      </c>
      <c r="E439" t="str">
        <f>_xlfn.CONCAT(B439," (",F439,")")</f>
        <v>Δραπανιάς (Περιφερειακή Ενότητα Χανίων)</v>
      </c>
      <c r="F439" t="s">
        <v>23758</v>
      </c>
      <c r="G439" t="s">
        <v>25497</v>
      </c>
      <c r="H439">
        <f>VLOOKUP(E439,[1]!greece_raw__2[[Column2]:[LON]],2,FALSE)</f>
        <v>35.489222745799999</v>
      </c>
      <c r="I439">
        <f>VLOOKUP(E439,[1]!greece_raw__2[[Column2]:[LON]],3,FALSE)</f>
        <v>23.702402264100002</v>
      </c>
    </row>
    <row r="440" spans="1:9" x14ac:dyDescent="0.25">
      <c r="A440" t="s">
        <v>3557</v>
      </c>
      <c r="B440" t="s">
        <v>24891</v>
      </c>
      <c r="C440" t="s">
        <v>22792</v>
      </c>
      <c r="D440">
        <v>170</v>
      </c>
      <c r="E440" t="str">
        <f>_xlfn.CONCAT(B440," (",F440,")")</f>
        <v>Δράπανος (Περιφερειακή Ενότητα Χανίων)</v>
      </c>
      <c r="F440" t="s">
        <v>23758</v>
      </c>
      <c r="G440" t="s">
        <v>25347</v>
      </c>
      <c r="H440">
        <f>VLOOKUP(E440,[1]!greece_raw__2[[Column2]:[LON]],2,FALSE)</f>
        <v>35.433873821500001</v>
      </c>
      <c r="I440">
        <f>VLOOKUP(E440,[1]!greece_raw__2[[Column2]:[LON]],3,FALSE)</f>
        <v>24.2298741217</v>
      </c>
    </row>
    <row r="441" spans="1:9" x14ac:dyDescent="0.25">
      <c r="A441" t="s">
        <v>3555</v>
      </c>
      <c r="B441" t="s">
        <v>24891</v>
      </c>
      <c r="C441" t="s">
        <v>22792</v>
      </c>
      <c r="D441">
        <v>14</v>
      </c>
      <c r="E441" t="str">
        <f>_xlfn.CONCAT(B441," (",F441,")")</f>
        <v>Δράπανος (Περιφερειακή Ενότητα Ηρακλείου)</v>
      </c>
      <c r="F441" t="s">
        <v>22028</v>
      </c>
      <c r="G441" t="s">
        <v>24885</v>
      </c>
      <c r="H441">
        <f>VLOOKUP(E441,[1]!greece_raw__2[[Column2]:[LON]],2,FALSE)</f>
        <v>35.300968495900001</v>
      </c>
      <c r="I441">
        <f>VLOOKUP(E441,[1]!greece_raw__2[[Column2]:[LON]],3,FALSE)</f>
        <v>25.4147429621</v>
      </c>
    </row>
    <row r="442" spans="1:9" x14ac:dyDescent="0.25">
      <c r="A442" t="s">
        <v>3560</v>
      </c>
      <c r="B442" t="s">
        <v>24755</v>
      </c>
      <c r="C442" t="s">
        <v>22511</v>
      </c>
      <c r="D442">
        <v>167</v>
      </c>
      <c r="E442" t="str">
        <f>_xlfn.CONCAT(B442," (",F442,")")</f>
        <v>Δραπέτιον (Περιφερειακή Ενότητα Ηρακλείου)</v>
      </c>
      <c r="F442" t="s">
        <v>22028</v>
      </c>
      <c r="G442" t="s">
        <v>24746</v>
      </c>
      <c r="H442">
        <f>VLOOKUP(E442,[1]!greece_raw__2[[Column2]:[LON]],2,FALSE)</f>
        <v>35.076679951599999</v>
      </c>
      <c r="I442">
        <f>VLOOKUP(E442,[1]!greece_raw__2[[Column2]:[LON]],3,FALSE)</f>
        <v>25.229386957999999</v>
      </c>
    </row>
    <row r="443" spans="1:9" x14ac:dyDescent="0.25">
      <c r="A443" t="s">
        <v>3555</v>
      </c>
      <c r="B443" t="s">
        <v>25120</v>
      </c>
      <c r="C443" t="s">
        <v>23319</v>
      </c>
      <c r="D443">
        <v>32</v>
      </c>
      <c r="E443" t="str">
        <f>_xlfn.CONCAT(B443," (",F443,")")</f>
        <v>Δρίμισκος (Περιφερειακή Ενότητα Ρεθύμνου)</v>
      </c>
      <c r="F443" t="s">
        <v>23298</v>
      </c>
      <c r="G443" t="s">
        <v>25112</v>
      </c>
      <c r="H443">
        <f>VLOOKUP(E443,[1]!greece_raw__2[[Column2]:[LON]],2,FALSE)</f>
        <v>35.175042723099999</v>
      </c>
      <c r="I443">
        <f>VLOOKUP(E443,[1]!greece_raw__2[[Column2]:[LON]],3,FALSE)</f>
        <v>24.5119417246</v>
      </c>
    </row>
    <row r="444" spans="1:9" x14ac:dyDescent="0.25">
      <c r="A444" t="s">
        <v>3560</v>
      </c>
      <c r="B444" t="s">
        <v>25571</v>
      </c>
      <c r="C444" t="s">
        <v>24258</v>
      </c>
      <c r="D444">
        <v>9</v>
      </c>
      <c r="E444" t="str">
        <f>_xlfn.CONCAT(B444," (",F444,")")</f>
        <v>Δρομόνερον (Περιφερειακή Ενότητα Χανίων)</v>
      </c>
      <c r="F444" t="s">
        <v>23758</v>
      </c>
      <c r="G444" t="s">
        <v>25556</v>
      </c>
      <c r="H444">
        <f>VLOOKUP(E444,[1]!greece_raw__2[[Column2]:[LON]],2,FALSE)</f>
        <v>35.434768815200002</v>
      </c>
      <c r="I444">
        <f>VLOOKUP(E444,[1]!greece_raw__2[[Column2]:[LON]],3,FALSE)</f>
        <v>23.763690701600002</v>
      </c>
    </row>
    <row r="445" spans="1:9" x14ac:dyDescent="0.25">
      <c r="A445" t="s">
        <v>3555</v>
      </c>
      <c r="B445" t="s">
        <v>6760</v>
      </c>
      <c r="C445" t="s">
        <v>101</v>
      </c>
      <c r="D445">
        <v>40</v>
      </c>
      <c r="E445" t="str">
        <f>_xlfn.CONCAT(B445," (",F445,")")</f>
        <v>Δροσιά (Περιφερειακή Ενότητα Ρεθύμνου)</v>
      </c>
      <c r="F445" t="s">
        <v>23298</v>
      </c>
      <c r="G445" t="s">
        <v>25227</v>
      </c>
      <c r="H445">
        <f>VLOOKUP(E445,[1]!greece_raw__2[[Column2]:[LON]],2,FALSE)</f>
        <v>35.341180715199997</v>
      </c>
      <c r="I445">
        <f>VLOOKUP(E445,[1]!greece_raw__2[[Column2]:[LON]],3,FALSE)</f>
        <v>24.866672979099999</v>
      </c>
    </row>
    <row r="446" spans="1:9" x14ac:dyDescent="0.25">
      <c r="A446" t="s">
        <v>3573</v>
      </c>
      <c r="B446" t="s">
        <v>25178</v>
      </c>
      <c r="C446" t="s">
        <v>23442</v>
      </c>
      <c r="D446">
        <v>26</v>
      </c>
      <c r="E446" t="str">
        <f>_xlfn.CONCAT(B446," (",F446,")")</f>
        <v>Δρυγιαί (Περιφερειακή Ενότητα Ρεθύμνου)</v>
      </c>
      <c r="F446" t="s">
        <v>23298</v>
      </c>
      <c r="G446" t="s">
        <v>25173</v>
      </c>
      <c r="H446">
        <f>VLOOKUP(E446,[1]!greece_raw__2[[Column2]:[LON]],2,FALSE)</f>
        <v>35.193844091700001</v>
      </c>
      <c r="I446">
        <f>VLOOKUP(E446,[1]!greece_raw__2[[Column2]:[LON]],3,FALSE)</f>
        <v>24.651477336199999</v>
      </c>
    </row>
    <row r="447" spans="1:9" x14ac:dyDescent="0.25">
      <c r="A447" t="s">
        <v>3557</v>
      </c>
      <c r="B447" t="s">
        <v>25412</v>
      </c>
      <c r="C447" t="s">
        <v>23929</v>
      </c>
      <c r="D447">
        <v>41</v>
      </c>
      <c r="E447" t="str">
        <f>_xlfn.CONCAT(B447," (",F447,")")</f>
        <v>Δρυς (Περιφερειακή Ενότητα Χανίων)</v>
      </c>
      <c r="F447" t="s">
        <v>23758</v>
      </c>
      <c r="G447" t="s">
        <v>25407</v>
      </c>
      <c r="H447">
        <f>VLOOKUP(E447,[1]!greece_raw__2[[Column2]:[LON]],2,FALSE)</f>
        <v>35.333433326700003</v>
      </c>
      <c r="I447">
        <f>VLOOKUP(E447,[1]!greece_raw__2[[Column2]:[LON]],3,FALSE)</f>
        <v>23.7109744738</v>
      </c>
    </row>
    <row r="448" spans="1:9" x14ac:dyDescent="0.25">
      <c r="A448" t="s">
        <v>3565</v>
      </c>
      <c r="B448" t="s">
        <v>24909</v>
      </c>
      <c r="C448" t="s">
        <v>22837</v>
      </c>
      <c r="D448">
        <v>1</v>
      </c>
      <c r="E448" t="str">
        <f>_xlfn.CONCAT(B448," (",F448,")")</f>
        <v>Δύο Πρίνοι (Περιφερειακή Ενότητα Λασιθίου)</v>
      </c>
      <c r="F448" t="s">
        <v>22811</v>
      </c>
      <c r="G448" t="s">
        <v>24901</v>
      </c>
      <c r="H448">
        <f>VLOOKUP(E448,[1]!greece_raw__2[[Column2]:[LON]],2,FALSE)</f>
        <v>35.229484509599999</v>
      </c>
      <c r="I448">
        <f>VLOOKUP(E448,[1]!greece_raw__2[[Column2]:[LON]],3,FALSE)</f>
        <v>25.673741469199999</v>
      </c>
    </row>
    <row r="449" spans="1:9" x14ac:dyDescent="0.25">
      <c r="A449" t="s">
        <v>3557</v>
      </c>
      <c r="B449" t="s">
        <v>24627</v>
      </c>
      <c r="C449" t="s">
        <v>22249</v>
      </c>
      <c r="D449">
        <v>53</v>
      </c>
      <c r="E449" t="str">
        <f>_xlfn.CONCAT(B449," (",F449,")")</f>
        <v>Δυσκός (Περιφερειακή Ενότητα Ηρακλείου)</v>
      </c>
      <c r="F449" t="s">
        <v>22028</v>
      </c>
      <c r="G449" t="s">
        <v>24617</v>
      </c>
      <c r="H449">
        <f>VLOOKUP(E449,[1]!greece_raw__2[[Column2]:[LON]],2,FALSE)</f>
        <v>34.928051727700002</v>
      </c>
      <c r="I449">
        <f>VLOOKUP(E449,[1]!greece_raw__2[[Column2]:[LON]],3,FALSE)</f>
        <v>24.9129117829</v>
      </c>
    </row>
    <row r="450" spans="1:9" x14ac:dyDescent="0.25">
      <c r="A450" t="s">
        <v>3560</v>
      </c>
      <c r="B450" t="s">
        <v>24537</v>
      </c>
      <c r="C450" t="s">
        <v>22063</v>
      </c>
      <c r="D450">
        <v>31</v>
      </c>
      <c r="E450" t="str">
        <f>_xlfn.CONCAT(B450," (",F450,")")</f>
        <v>Δωράκιον (Περιφερειακή Ενότητα Ηρακλείου)</v>
      </c>
      <c r="F450" t="s">
        <v>22028</v>
      </c>
      <c r="G450" t="s">
        <v>24529</v>
      </c>
      <c r="H450">
        <f>VLOOKUP(E450,[1]!greece_raw__2[[Column2]:[LON]],2,FALSE)</f>
        <v>35.004204916399999</v>
      </c>
      <c r="I450">
        <f>VLOOKUP(E450,[1]!greece_raw__2[[Column2]:[LON]],3,FALSE)</f>
        <v>25.1333967998</v>
      </c>
    </row>
    <row r="451" spans="1:9" x14ac:dyDescent="0.25">
      <c r="A451" t="s">
        <v>3555</v>
      </c>
      <c r="B451" t="s">
        <v>24538</v>
      </c>
      <c r="C451" t="s">
        <v>22065</v>
      </c>
      <c r="D451">
        <v>32</v>
      </c>
      <c r="E451" t="str">
        <f>_xlfn.CONCAT(B451," (",F451,")")</f>
        <v>Εθιά (Περιφερειακή Ενότητα Ηρακλείου)</v>
      </c>
      <c r="F451" t="s">
        <v>22028</v>
      </c>
      <c r="G451" t="s">
        <v>24529</v>
      </c>
      <c r="H451">
        <f>VLOOKUP(E451,[1]!greece_raw__2[[Column2]:[LON]],2,FALSE)</f>
        <v>34.985888042299997</v>
      </c>
      <c r="I451">
        <f>VLOOKUP(E451,[1]!greece_raw__2[[Column2]:[LON]],3,FALSE)</f>
        <v>25.1915928606</v>
      </c>
    </row>
    <row r="452" spans="1:9" x14ac:dyDescent="0.25">
      <c r="A452" t="s">
        <v>3555</v>
      </c>
      <c r="B452" t="s">
        <v>3732</v>
      </c>
      <c r="C452" t="s">
        <v>887</v>
      </c>
      <c r="D452">
        <v>886</v>
      </c>
      <c r="E452" t="str">
        <f>_xlfn.CONCAT(B452," (",F452,")")</f>
        <v>Ελαία (Περιφερειακή Ενότητα Ηρακλείου)</v>
      </c>
      <c r="F452" t="s">
        <v>22028</v>
      </c>
      <c r="G452" t="s">
        <v>24854</v>
      </c>
      <c r="H452">
        <f>VLOOKUP(E452,[1]!greece_raw__2[[Column2]:[LON]],2,FALSE)</f>
        <v>35.301329813800002</v>
      </c>
      <c r="I452">
        <f>VLOOKUP(E452,[1]!greece_raw__2[[Column2]:[LON]],3,FALSE)</f>
        <v>25.230214589599999</v>
      </c>
    </row>
    <row r="453" spans="1:9" x14ac:dyDescent="0.25">
      <c r="A453" t="s">
        <v>3573</v>
      </c>
      <c r="B453" t="s">
        <v>25179</v>
      </c>
      <c r="C453" t="s">
        <v>23444</v>
      </c>
      <c r="D453">
        <v>93</v>
      </c>
      <c r="E453" t="str">
        <f>_xlfn.CONCAT(B453," (",F453,")")</f>
        <v>Ελέναι (Περιφερειακή Ενότητα Ρεθύμνου)</v>
      </c>
      <c r="F453" t="s">
        <v>23298</v>
      </c>
      <c r="G453" t="s">
        <v>25173</v>
      </c>
      <c r="H453">
        <f>VLOOKUP(E453,[1]!greece_raw__2[[Column2]:[LON]],2,FALSE)</f>
        <v>35.2174335857</v>
      </c>
      <c r="I453">
        <f>VLOOKUP(E453,[1]!greece_raw__2[[Column2]:[LON]],3,FALSE)</f>
        <v>24.614231435400001</v>
      </c>
    </row>
    <row r="454" spans="1:9" x14ac:dyDescent="0.25">
      <c r="A454" t="s">
        <v>3555</v>
      </c>
      <c r="B454" t="s">
        <v>25261</v>
      </c>
      <c r="C454" t="s">
        <v>23615</v>
      </c>
      <c r="D454">
        <v>194</v>
      </c>
      <c r="E454" t="str">
        <f>_xlfn.CONCAT(B454," (",F454,")")</f>
        <v>Ελεύθερνα (Περιφερειακή Ενότητα Ρεθύμνου)</v>
      </c>
      <c r="F454" t="s">
        <v>23298</v>
      </c>
      <c r="G454" t="s">
        <v>25254</v>
      </c>
      <c r="H454">
        <f>VLOOKUP(E454,[1]!greece_raw__2[[Column2]:[LON]],2,FALSE)</f>
        <v>35.326221284200003</v>
      </c>
      <c r="I454">
        <f>VLOOKUP(E454,[1]!greece_raw__2[[Column2]:[LON]],3,FALSE)</f>
        <v>24.668155589200001</v>
      </c>
    </row>
    <row r="455" spans="1:9" x14ac:dyDescent="0.25">
      <c r="A455" t="s">
        <v>3557</v>
      </c>
      <c r="B455" t="s">
        <v>24841</v>
      </c>
      <c r="C455" t="s">
        <v>22688</v>
      </c>
      <c r="D455">
        <v>15</v>
      </c>
      <c r="E455" t="str">
        <f>_xlfn.CONCAT(B455," (",F455,")")</f>
        <v>Ελληνας (Περιφερειακή Ενότητα Ηρακλείου)</v>
      </c>
      <c r="F455" t="s">
        <v>22028</v>
      </c>
      <c r="G455" t="s">
        <v>24837</v>
      </c>
      <c r="H455">
        <f>VLOOKUP(E455,[1]!greece_raw__2[[Column2]:[LON]],2,FALSE)</f>
        <v>35.108061121799999</v>
      </c>
      <c r="I455">
        <f>VLOOKUP(E455,[1]!greece_raw__2[[Column2]:[LON]],3,FALSE)</f>
        <v>24.755258530300001</v>
      </c>
    </row>
    <row r="456" spans="1:9" x14ac:dyDescent="0.25">
      <c r="A456" t="s">
        <v>3590</v>
      </c>
      <c r="B456" t="s">
        <v>3849</v>
      </c>
      <c r="C456" t="s">
        <v>2270</v>
      </c>
      <c r="D456">
        <v>110</v>
      </c>
      <c r="E456" t="str">
        <f>_xlfn.CONCAT(B456," (",F456,")")</f>
        <v>Ελληνικά (Περιφερειακή Ενότητα Λασιθίου)</v>
      </c>
      <c r="F456" t="s">
        <v>22811</v>
      </c>
      <c r="G456" t="s">
        <v>24901</v>
      </c>
      <c r="H456">
        <f>VLOOKUP(E456,[1]!greece_raw__2[[Column2]:[LON]],2,FALSE)</f>
        <v>35.227329106799999</v>
      </c>
      <c r="I456">
        <f>VLOOKUP(E456,[1]!greece_raw__2[[Column2]:[LON]],3,FALSE)</f>
        <v>25.719499313499998</v>
      </c>
    </row>
    <row r="457" spans="1:9" x14ac:dyDescent="0.25">
      <c r="A457" t="s">
        <v>3560</v>
      </c>
      <c r="B457" t="s">
        <v>3780</v>
      </c>
      <c r="C457" t="s">
        <v>2134</v>
      </c>
      <c r="D457">
        <v>39</v>
      </c>
      <c r="E457" t="str">
        <f>_xlfn.CONCAT(B457," (",F457,")")</f>
        <v>Ελληνικόν (Περιφερειακή Ενότητα Χανίων)</v>
      </c>
      <c r="F457" t="s">
        <v>23758</v>
      </c>
      <c r="G457" t="s">
        <v>25614</v>
      </c>
      <c r="H457">
        <f>VLOOKUP(E457,[1]!greece_raw__2[[Column2]:[LON]],2,FALSE)</f>
        <v>35.490919212400001</v>
      </c>
      <c r="I457">
        <f>VLOOKUP(E457,[1]!greece_raw__2[[Column2]:[LON]],3,FALSE)</f>
        <v>23.824662000899998</v>
      </c>
    </row>
    <row r="458" spans="1:9" x14ac:dyDescent="0.25">
      <c r="A458" t="s">
        <v>3560</v>
      </c>
      <c r="B458" t="s">
        <v>16398</v>
      </c>
      <c r="C458" t="s">
        <v>14407</v>
      </c>
      <c r="D458">
        <v>135</v>
      </c>
      <c r="E458" t="str">
        <f>_xlfn.CONCAT(B458," (",F458,")")</f>
        <v>Έλος (Περιφερειακή Ενότητα Χανίων)</v>
      </c>
      <c r="F458" t="s">
        <v>23758</v>
      </c>
      <c r="G458" t="s">
        <v>25451</v>
      </c>
      <c r="H458">
        <f>VLOOKUP(E458,[1]!greece_raw__2[[Column2]:[LON]],2,FALSE)</f>
        <v>35.358250367799997</v>
      </c>
      <c r="I458">
        <f>VLOOKUP(E458,[1]!greece_raw__2[[Column2]:[LON]],3,FALSE)</f>
        <v>23.635323813900001</v>
      </c>
    </row>
    <row r="459" spans="1:9" x14ac:dyDescent="0.25">
      <c r="A459" t="s">
        <v>3555</v>
      </c>
      <c r="B459" t="s">
        <v>24577</v>
      </c>
      <c r="C459" t="s">
        <v>22143</v>
      </c>
      <c r="D459">
        <v>277</v>
      </c>
      <c r="E459" t="str">
        <f>_xlfn.CONCAT(B459," (",F459,")")</f>
        <v>Έμπαρος (Περιφερειακή Ενότητα Ηρακλείου)</v>
      </c>
      <c r="F459" t="s">
        <v>22028</v>
      </c>
      <c r="G459" t="s">
        <v>24568</v>
      </c>
      <c r="H459">
        <f>VLOOKUP(E459,[1]!greece_raw__2[[Column2]:[LON]],2,FALSE)</f>
        <v>35.092800796100001</v>
      </c>
      <c r="I459">
        <f>VLOOKUP(E459,[1]!greece_raw__2[[Column2]:[LON]],3,FALSE)</f>
        <v>25.383213857800001</v>
      </c>
    </row>
    <row r="460" spans="1:9" x14ac:dyDescent="0.25">
      <c r="A460" t="s">
        <v>3557</v>
      </c>
      <c r="B460" t="s">
        <v>25378</v>
      </c>
      <c r="C460" t="s">
        <v>23853</v>
      </c>
      <c r="D460">
        <v>268</v>
      </c>
      <c r="E460" t="str">
        <f>_xlfn.CONCAT(B460," (",F460,")")</f>
        <v>Εμπρόσνερος (Περιφερειακή Ενότητα Χανίων)</v>
      </c>
      <c r="F460" t="s">
        <v>23758</v>
      </c>
      <c r="G460" t="s">
        <v>25373</v>
      </c>
      <c r="H460">
        <f>VLOOKUP(E460,[1]!greece_raw__2[[Column2]:[LON]],2,FALSE)</f>
        <v>35.342653389699997</v>
      </c>
      <c r="I460">
        <f>VLOOKUP(E460,[1]!greece_raw__2[[Column2]:[LON]],3,FALSE)</f>
        <v>24.1861842637</v>
      </c>
    </row>
    <row r="461" spans="1:9" x14ac:dyDescent="0.25">
      <c r="A461" t="s">
        <v>3557</v>
      </c>
      <c r="B461" t="s">
        <v>25200</v>
      </c>
      <c r="C461" t="s">
        <v>23490</v>
      </c>
      <c r="D461">
        <v>117</v>
      </c>
      <c r="E461" t="str">
        <f>_xlfn.CONCAT(B461," (",F461,")")</f>
        <v>Εξάντης (Περιφερειακή Ενότητα Ρεθύμνου)</v>
      </c>
      <c r="F461" t="s">
        <v>23298</v>
      </c>
      <c r="G461" t="s">
        <v>25191</v>
      </c>
      <c r="H461">
        <f>VLOOKUP(E461,[1]!greece_raw__2[[Column2]:[LON]],2,FALSE)</f>
        <v>35.399851900599998</v>
      </c>
      <c r="I461">
        <f>VLOOKUP(E461,[1]!greece_raw__2[[Column2]:[LON]],3,FALSE)</f>
        <v>24.745931075200001</v>
      </c>
    </row>
    <row r="462" spans="1:9" x14ac:dyDescent="0.25">
      <c r="A462" t="s">
        <v>3560</v>
      </c>
      <c r="B462" t="s">
        <v>25073</v>
      </c>
      <c r="C462" t="s">
        <v>23207</v>
      </c>
      <c r="D462">
        <v>25</v>
      </c>
      <c r="E462" t="str">
        <f>_xlfn.CONCAT(B462," (",F462,")")</f>
        <v>Έξω Απίδιον (Περιφερειακή Ενότητα Λασιθίου)</v>
      </c>
      <c r="F462" t="s">
        <v>22811</v>
      </c>
      <c r="G462" t="s">
        <v>25068</v>
      </c>
      <c r="H462">
        <f>VLOOKUP(E462,[1]!greece_raw__2[[Column2]:[LON]],2,FALSE)</f>
        <v>35.051127795500001</v>
      </c>
      <c r="I462">
        <f>VLOOKUP(E462,[1]!greece_raw__2[[Column2]:[LON]],3,FALSE)</f>
        <v>26.113406604400001</v>
      </c>
    </row>
    <row r="463" spans="1:9" x14ac:dyDescent="0.25">
      <c r="A463" t="s">
        <v>3590</v>
      </c>
      <c r="B463" t="s">
        <v>24910</v>
      </c>
      <c r="C463" t="s">
        <v>22839</v>
      </c>
      <c r="D463">
        <v>142</v>
      </c>
      <c r="E463" t="str">
        <f>_xlfn.CONCAT(B463," (",F463,")")</f>
        <v>Έξω Λακκώνια (Περιφερειακή Ενότητα Λασιθίου)</v>
      </c>
      <c r="F463" t="s">
        <v>22811</v>
      </c>
      <c r="G463" t="s">
        <v>24901</v>
      </c>
      <c r="H463">
        <f>VLOOKUP(E463,[1]!greece_raw__2[[Column2]:[LON]],2,FALSE)</f>
        <v>35.2009396499</v>
      </c>
      <c r="I463">
        <f>VLOOKUP(E463,[1]!greece_raw__2[[Column2]:[LON]],3,FALSE)</f>
        <v>25.657153097399998</v>
      </c>
    </row>
    <row r="464" spans="1:9" x14ac:dyDescent="0.25">
      <c r="A464" t="s">
        <v>3590</v>
      </c>
      <c r="B464" t="s">
        <v>25085</v>
      </c>
      <c r="C464" t="s">
        <v>23239</v>
      </c>
      <c r="D464">
        <v>252</v>
      </c>
      <c r="E464" t="str">
        <f>_xlfn.CONCAT(B464," (",F464,")")</f>
        <v>Έξω Μουλιανά (Περιφερειακή Ενότητα Λασιθίου)</v>
      </c>
      <c r="F464" t="s">
        <v>22811</v>
      </c>
      <c r="G464" t="s">
        <v>25080</v>
      </c>
      <c r="H464">
        <f>VLOOKUP(E464,[1]!greece_raw__2[[Column2]:[LON]],2,FALSE)</f>
        <v>35.164758256699997</v>
      </c>
      <c r="I464">
        <f>VLOOKUP(E464,[1]!greece_raw__2[[Column2]:[LON]],3,FALSE)</f>
        <v>25.9871587666</v>
      </c>
    </row>
    <row r="465" spans="1:9" x14ac:dyDescent="0.25">
      <c r="A465" t="s">
        <v>3565</v>
      </c>
      <c r="B465" t="s">
        <v>24911</v>
      </c>
      <c r="C465" t="s">
        <v>22841</v>
      </c>
      <c r="D465">
        <v>14</v>
      </c>
      <c r="E465" t="str">
        <f>_xlfn.CONCAT(B465," (",F465,")")</f>
        <v>Έξω Ποτάμοι (Περιφερειακή Ενότητα Λασιθίου)</v>
      </c>
      <c r="F465" t="s">
        <v>22811</v>
      </c>
      <c r="G465" t="s">
        <v>24901</v>
      </c>
      <c r="H465">
        <f>VLOOKUP(E465,[1]!greece_raw__2[[Column2]:[LON]],2,FALSE)</f>
        <v>35.207152937700002</v>
      </c>
      <c r="I465">
        <f>VLOOKUP(E465,[1]!greece_raw__2[[Column2]:[LON]],3,FALSE)</f>
        <v>25.542643387199998</v>
      </c>
    </row>
    <row r="466" spans="1:9" x14ac:dyDescent="0.25">
      <c r="A466" t="s">
        <v>3555</v>
      </c>
      <c r="B466" t="s">
        <v>25364</v>
      </c>
      <c r="C466" t="s">
        <v>23825</v>
      </c>
      <c r="D466">
        <v>178</v>
      </c>
      <c r="E466" t="str">
        <f>_xlfn.CONCAT(B466," (",F466,")")</f>
        <v>Εξώπολις (Περιφερειακή Ενότητα Χανίων)</v>
      </c>
      <c r="F466" t="s">
        <v>23758</v>
      </c>
      <c r="G466" t="s">
        <v>25361</v>
      </c>
      <c r="H466">
        <f>VLOOKUP(E466,[1]!greece_raw__2[[Column2]:[LON]],2,FALSE)</f>
        <v>35.370461227200003</v>
      </c>
      <c r="I466">
        <f>VLOOKUP(E466,[1]!greece_raw__2[[Column2]:[LON]],3,FALSE)</f>
        <v>24.240446411400001</v>
      </c>
    </row>
    <row r="467" spans="1:9" x14ac:dyDescent="0.25">
      <c r="A467" t="s">
        <v>3573</v>
      </c>
      <c r="B467" t="s">
        <v>24525</v>
      </c>
      <c r="C467" t="s">
        <v>22039</v>
      </c>
      <c r="D467">
        <v>3965</v>
      </c>
      <c r="E467" t="str">
        <f>_xlfn.CONCAT(B467," (",F467,")")</f>
        <v>Επάνω Αρχάναι (Περιφερειακή Ενότητα Ηρακλείου)</v>
      </c>
      <c r="F467" t="s">
        <v>22028</v>
      </c>
      <c r="G467" t="s">
        <v>24523</v>
      </c>
      <c r="H467">
        <f>VLOOKUP(E467,[1]!greece_raw__2[[Column2]:[LON]],2,FALSE)</f>
        <v>35.232715974000001</v>
      </c>
      <c r="I467">
        <f>VLOOKUP(E467,[1]!greece_raw__2[[Column2]:[LON]],3,FALSE)</f>
        <v>25.158609264399999</v>
      </c>
    </row>
    <row r="468" spans="1:9" x14ac:dyDescent="0.25">
      <c r="A468" t="s">
        <v>3555</v>
      </c>
      <c r="B468" t="s">
        <v>24860</v>
      </c>
      <c r="C468" t="s">
        <v>22730</v>
      </c>
      <c r="D468">
        <v>157</v>
      </c>
      <c r="E468" t="str">
        <f>_xlfn.CONCAT(B468," (",F468,")")</f>
        <v>Επάνω Βάθεια (Περιφερειακή Ενότητα Ηρακλείου)</v>
      </c>
      <c r="F468" t="s">
        <v>22028</v>
      </c>
      <c r="G468" t="s">
        <v>24854</v>
      </c>
      <c r="H468">
        <f>VLOOKUP(E468,[1]!greece_raw__2[[Column2]:[LON]],2,FALSE)</f>
        <v>35.282669903399999</v>
      </c>
      <c r="I468">
        <f>VLOOKUP(E468,[1]!greece_raw__2[[Column2]:[LON]],3,FALSE)</f>
        <v>25.239233758200001</v>
      </c>
    </row>
    <row r="469" spans="1:9" x14ac:dyDescent="0.25">
      <c r="A469" t="s">
        <v>3555</v>
      </c>
      <c r="B469" t="s">
        <v>24912</v>
      </c>
      <c r="C469" t="s">
        <v>22843</v>
      </c>
      <c r="D469">
        <v>103</v>
      </c>
      <c r="E469" t="str">
        <f>_xlfn.CONCAT(B469," (",F469,")")</f>
        <v>Επάνω Ελούντα (Περιφερειακή Ενότητα Λασιθίου)</v>
      </c>
      <c r="F469" t="s">
        <v>22811</v>
      </c>
      <c r="G469" t="s">
        <v>24901</v>
      </c>
      <c r="H469">
        <f>VLOOKUP(E469,[1]!greece_raw__2[[Column2]:[LON]],2,FALSE)</f>
        <v>35.263830566899998</v>
      </c>
      <c r="I469">
        <f>VLOOKUP(E469,[1]!greece_raw__2[[Column2]:[LON]],3,FALSE)</f>
        <v>25.7093636418</v>
      </c>
    </row>
    <row r="470" spans="1:9" x14ac:dyDescent="0.25">
      <c r="A470" t="s">
        <v>3555</v>
      </c>
      <c r="B470" t="s">
        <v>25086</v>
      </c>
      <c r="C470" t="s">
        <v>23241</v>
      </c>
      <c r="D470">
        <v>108</v>
      </c>
      <c r="E470" t="str">
        <f>_xlfn.CONCAT(B470," (",F470,")")</f>
        <v>Επάνω Επισκοπή (Περιφερειακή Ενότητα Λασιθίου)</v>
      </c>
      <c r="F470" t="s">
        <v>22811</v>
      </c>
      <c r="G470" t="s">
        <v>25080</v>
      </c>
      <c r="H470">
        <f>VLOOKUP(E470,[1]!greece_raw__2[[Column2]:[LON]],2,FALSE)</f>
        <v>35.1294954866</v>
      </c>
      <c r="I470">
        <f>VLOOKUP(E470,[1]!greece_raw__2[[Column2]:[LON]],3,FALSE)</f>
        <v>26.0732769846</v>
      </c>
    </row>
    <row r="471" spans="1:9" x14ac:dyDescent="0.25">
      <c r="A471" t="s">
        <v>3557</v>
      </c>
      <c r="B471" t="s">
        <v>24913</v>
      </c>
      <c r="C471" t="s">
        <v>22845</v>
      </c>
      <c r="D471">
        <v>14</v>
      </c>
      <c r="E471" t="str">
        <f>_xlfn.CONCAT(B471," (",F471,")")</f>
        <v>Επάνω Λούμας (Περιφερειακή Ενότητα Λασιθίου)</v>
      </c>
      <c r="F471" t="s">
        <v>22811</v>
      </c>
      <c r="G471" t="s">
        <v>24901</v>
      </c>
      <c r="H471">
        <f>VLOOKUP(E471,[1]!greece_raw__2[[Column2]:[LON]],2,FALSE)</f>
        <v>35.308671397399998</v>
      </c>
      <c r="I471">
        <f>VLOOKUP(E471,[1]!greece_raw__2[[Column2]:[LON]],3,FALSE)</f>
        <v>25.706699864299999</v>
      </c>
    </row>
    <row r="472" spans="1:9" x14ac:dyDescent="0.25">
      <c r="A472" t="s">
        <v>3573</v>
      </c>
      <c r="B472" t="s">
        <v>24914</v>
      </c>
      <c r="C472" t="s">
        <v>22847</v>
      </c>
      <c r="D472">
        <v>35</v>
      </c>
      <c r="E472" t="str">
        <f>_xlfn.CONCAT(B472," (",F472,")")</f>
        <v>Επάνω Πιναί (Περιφερειακή Ενότητα Λασιθίου)</v>
      </c>
      <c r="F472" t="s">
        <v>22811</v>
      </c>
      <c r="G472" t="s">
        <v>24901</v>
      </c>
      <c r="H472">
        <f>VLOOKUP(E472,[1]!greece_raw__2[[Column2]:[LON]],2,FALSE)</f>
        <v>35.273579599500003</v>
      </c>
      <c r="I472">
        <f>VLOOKUP(E472,[1]!greece_raw__2[[Column2]:[LON]],3,FALSE)</f>
        <v>25.7074885406</v>
      </c>
    </row>
    <row r="473" spans="1:9" x14ac:dyDescent="0.25">
      <c r="A473" t="s">
        <v>3560</v>
      </c>
      <c r="B473" t="s">
        <v>24950</v>
      </c>
      <c r="C473" t="s">
        <v>22927</v>
      </c>
      <c r="D473">
        <v>217</v>
      </c>
      <c r="E473" t="str">
        <f>_xlfn.CONCAT(B473," (",F473,")")</f>
        <v>Επάνω Σίσιον (Περιφερειακή Ενότητα Λασιθίου)</v>
      </c>
      <c r="F473" t="s">
        <v>22811</v>
      </c>
      <c r="G473" t="s">
        <v>24948</v>
      </c>
      <c r="H473">
        <f>VLOOKUP(E473,[1]!greece_raw__2[[Column2]:[LON]],2,FALSE)</f>
        <v>35.2989626954</v>
      </c>
      <c r="I473">
        <f>VLOOKUP(E473,[1]!greece_raw__2[[Column2]:[LON]],3,FALSE)</f>
        <v>25.534073094299998</v>
      </c>
    </row>
    <row r="474" spans="1:9" x14ac:dyDescent="0.25">
      <c r="A474" t="s">
        <v>3560</v>
      </c>
      <c r="B474" t="s">
        <v>7015</v>
      </c>
      <c r="C474" t="s">
        <v>5540</v>
      </c>
      <c r="D474">
        <v>71</v>
      </c>
      <c r="E474" t="str">
        <f>_xlfn.CONCAT(B474," (",F474,")")</f>
        <v>Επανωχώριον (Περιφερειακή Ενότητα Χανίων)</v>
      </c>
      <c r="F474" t="s">
        <v>23758</v>
      </c>
      <c r="G474" t="s">
        <v>25392</v>
      </c>
      <c r="H474">
        <f>VLOOKUP(E474,[1]!greece_raw__2[[Column2]:[LON]],2,FALSE)</f>
        <v>35.322908480599999</v>
      </c>
      <c r="I474">
        <f>VLOOKUP(E474,[1]!greece_raw__2[[Column2]:[LON]],3,FALSE)</f>
        <v>23.8246942454</v>
      </c>
    </row>
    <row r="475" spans="1:9" x14ac:dyDescent="0.25">
      <c r="A475" t="s">
        <v>3555</v>
      </c>
      <c r="B475" t="s">
        <v>7110</v>
      </c>
      <c r="C475" t="s">
        <v>5738</v>
      </c>
      <c r="D475">
        <v>960</v>
      </c>
      <c r="E475" t="str">
        <f>_xlfn.CONCAT(B475," (",F475,")")</f>
        <v>Επισκοπή (Περιφερειακή Ενότητα Ηρακλείου)</v>
      </c>
      <c r="F475" t="s">
        <v>22028</v>
      </c>
      <c r="G475" t="s">
        <v>24871</v>
      </c>
      <c r="H475">
        <f>VLOOKUP(E475,[1]!greece_raw__2[[Column2]:[LON]],2,FALSE)</f>
        <v>35.254602269000003</v>
      </c>
      <c r="I475">
        <f>VLOOKUP(E475,[1]!greece_raw__2[[Column2]:[LON]],3,FALSE)</f>
        <v>25.236945193</v>
      </c>
    </row>
    <row r="476" spans="1:9" x14ac:dyDescent="0.25">
      <c r="A476" t="s">
        <v>3555</v>
      </c>
      <c r="B476" t="s">
        <v>7110</v>
      </c>
      <c r="C476" t="s">
        <v>5738</v>
      </c>
      <c r="D476">
        <v>607</v>
      </c>
      <c r="E476" t="str">
        <f>_xlfn.CONCAT(B476," (",F476,")")</f>
        <v>Επισκοπή (Περιφερειακή Ενότητα Ρεθύμνου)</v>
      </c>
      <c r="F476" t="s">
        <v>23298</v>
      </c>
      <c r="G476" t="s">
        <v>25278</v>
      </c>
      <c r="H476">
        <f>VLOOKUP(E476,[1]!greece_raw__2[[Column2]:[LON]],2,FALSE)</f>
        <v>35.3264848751</v>
      </c>
      <c r="I476">
        <f>VLOOKUP(E476,[1]!greece_raw__2[[Column2]:[LON]],3,FALSE)</f>
        <v>24.3341812265</v>
      </c>
    </row>
    <row r="477" spans="1:9" x14ac:dyDescent="0.25">
      <c r="A477" t="s">
        <v>3555</v>
      </c>
      <c r="B477" t="s">
        <v>7110</v>
      </c>
      <c r="C477" t="s">
        <v>5738</v>
      </c>
      <c r="D477">
        <v>103</v>
      </c>
      <c r="E477" t="str">
        <f>_xlfn.CONCAT(B477," (",F477,")")</f>
        <v>Επισκοπή (Περιφερειακή Ενότητα Ρεθύμνου)</v>
      </c>
      <c r="F477" t="s">
        <v>23298</v>
      </c>
      <c r="G477" t="s">
        <v>25227</v>
      </c>
      <c r="H477">
        <f>VLOOKUP(E477,[1]!greece_raw__2[[Column2]:[LON]],2,FALSE)</f>
        <v>35.3264848751</v>
      </c>
      <c r="I477">
        <f>VLOOKUP(E477,[1]!greece_raw__2[[Column2]:[LON]],3,FALSE)</f>
        <v>24.3341812265</v>
      </c>
    </row>
    <row r="478" spans="1:9" x14ac:dyDescent="0.25">
      <c r="A478" t="s">
        <v>3555</v>
      </c>
      <c r="B478" t="s">
        <v>7110</v>
      </c>
      <c r="C478" t="s">
        <v>5738</v>
      </c>
      <c r="D478">
        <v>70</v>
      </c>
      <c r="E478" t="str">
        <f>_xlfn.CONCAT(B478," (",F478,")")</f>
        <v>Επισκοπή (Περιφερειακή Ενότητα Χανίων)</v>
      </c>
      <c r="F478" t="s">
        <v>23758</v>
      </c>
      <c r="G478" t="s">
        <v>25556</v>
      </c>
      <c r="H478">
        <f>VLOOKUP(E478,[1]!greece_raw__2[[Column2]:[LON]],2,FALSE)</f>
        <v>35.4848466587</v>
      </c>
      <c r="I478">
        <f>VLOOKUP(E478,[1]!greece_raw__2[[Column2]:[LON]],3,FALSE)</f>
        <v>23.760184283600001</v>
      </c>
    </row>
    <row r="479" spans="1:9" x14ac:dyDescent="0.25">
      <c r="A479" t="s">
        <v>3555</v>
      </c>
      <c r="B479" t="s">
        <v>7110</v>
      </c>
      <c r="C479" t="s">
        <v>5738</v>
      </c>
      <c r="D479">
        <v>41</v>
      </c>
      <c r="E479" t="str">
        <f>_xlfn.CONCAT(B479," (",F479,")")</f>
        <v>Επισκοπή (Περιφερειακή Ενότητα Χανίων)</v>
      </c>
      <c r="F479" t="s">
        <v>23758</v>
      </c>
      <c r="G479" t="s">
        <v>25667</v>
      </c>
      <c r="H479">
        <f>VLOOKUP(E479,[1]!greece_raw__2[[Column2]:[LON]],2,FALSE)</f>
        <v>35.4848466587</v>
      </c>
      <c r="I479">
        <f>VLOOKUP(E479,[1]!greece_raw__2[[Column2]:[LON]],3,FALSE)</f>
        <v>23.760184283600001</v>
      </c>
    </row>
    <row r="480" spans="1:9" x14ac:dyDescent="0.25">
      <c r="A480" t="s">
        <v>3565</v>
      </c>
      <c r="B480" t="s">
        <v>25262</v>
      </c>
      <c r="C480" t="s">
        <v>23617</v>
      </c>
      <c r="D480">
        <v>143</v>
      </c>
      <c r="E480" t="str">
        <f>_xlfn.CONCAT(B480," (",F480,")")</f>
        <v>Έρφοι (Περιφερειακή Ενότητα Ρεθύμνου)</v>
      </c>
      <c r="F480" t="s">
        <v>23298</v>
      </c>
      <c r="G480" t="s">
        <v>25254</v>
      </c>
      <c r="H480">
        <f>VLOOKUP(E480,[1]!greece_raw__2[[Column2]:[LON]],2,FALSE)</f>
        <v>35.356418134599998</v>
      </c>
      <c r="I480">
        <f>VLOOKUP(E480,[1]!greece_raw__2[[Column2]:[LON]],3,FALSE)</f>
        <v>24.6330836596</v>
      </c>
    </row>
    <row r="481" spans="1:9" x14ac:dyDescent="0.25">
      <c r="A481" t="s">
        <v>3557</v>
      </c>
      <c r="B481" t="s">
        <v>3618</v>
      </c>
      <c r="C481" t="s">
        <v>1794</v>
      </c>
      <c r="D481">
        <v>237</v>
      </c>
      <c r="E481" t="str">
        <f>_xlfn.CONCAT(B481," (",F481,")")</f>
        <v>Ευαγγελισμός (Περιφερειακή Ενότητα Ηρακλείου)</v>
      </c>
      <c r="F481" t="s">
        <v>22028</v>
      </c>
      <c r="G481" t="s">
        <v>24787</v>
      </c>
      <c r="H481">
        <f>VLOOKUP(E481,[1]!greece_raw__2[[Column2]:[LON]],2,FALSE)</f>
        <v>35.184918243600002</v>
      </c>
      <c r="I481">
        <f>VLOOKUP(E481,[1]!greece_raw__2[[Column2]:[LON]],3,FALSE)</f>
        <v>25.308462996100001</v>
      </c>
    </row>
    <row r="482" spans="1:9" x14ac:dyDescent="0.25">
      <c r="A482" t="s">
        <v>3555</v>
      </c>
      <c r="B482" t="s">
        <v>25057</v>
      </c>
      <c r="C482" t="s">
        <v>23174</v>
      </c>
      <c r="D482">
        <v>632</v>
      </c>
      <c r="E482" t="str">
        <f>_xlfn.CONCAT(B482," (",F482,")")</f>
        <v>Ζάκρος (Περιφερειακή Ενότητα Λασιθίου)</v>
      </c>
      <c r="F482" t="s">
        <v>22811</v>
      </c>
      <c r="G482" t="s">
        <v>25052</v>
      </c>
      <c r="H482">
        <f>VLOOKUP(E482,[1]!greece_raw__2[[Column2]:[LON]],2,FALSE)</f>
        <v>35.111524873800001</v>
      </c>
      <c r="I482">
        <f>VLOOKUP(E482,[1]!greece_raw__2[[Column2]:[LON]],3,FALSE)</f>
        <v>26.216369263200001</v>
      </c>
    </row>
    <row r="483" spans="1:9" x14ac:dyDescent="0.25">
      <c r="A483" t="s">
        <v>3557</v>
      </c>
      <c r="B483" t="s">
        <v>24807</v>
      </c>
      <c r="C483" t="s">
        <v>22612</v>
      </c>
      <c r="D483">
        <v>2139</v>
      </c>
      <c r="E483" t="str">
        <f>_xlfn.CONCAT(B483," (",F483,")")</f>
        <v>Ζαρός (Περιφερειακή Ενότητα Ηρακλείου)</v>
      </c>
      <c r="F483" t="s">
        <v>22028</v>
      </c>
      <c r="G483" t="s">
        <v>24806</v>
      </c>
      <c r="H483">
        <f>VLOOKUP(E483,[1]!greece_raw__2[[Column2]:[LON]],2,FALSE)</f>
        <v>35.127433370399999</v>
      </c>
      <c r="I483">
        <f>VLOOKUP(E483,[1]!greece_raw__2[[Column2]:[LON]],3,FALSE)</f>
        <v>24.901790655500001</v>
      </c>
    </row>
    <row r="484" spans="1:9" x14ac:dyDescent="0.25">
      <c r="A484" t="s">
        <v>3590</v>
      </c>
      <c r="B484" t="s">
        <v>25472</v>
      </c>
      <c r="C484" t="s">
        <v>24055</v>
      </c>
      <c r="D484">
        <v>93</v>
      </c>
      <c r="E484" t="str">
        <f>_xlfn.CONCAT(B484," (",F484,")")</f>
        <v>Ζαχαριανά (Περιφερειακή Ενότητα Χανίων)</v>
      </c>
      <c r="F484" t="s">
        <v>23758</v>
      </c>
      <c r="G484" t="s">
        <v>25466</v>
      </c>
      <c r="H484">
        <f>VLOOKUP(E484,[1]!greece_raw__2[[Column2]:[LON]],2,FALSE)</f>
        <v>35.454022876700002</v>
      </c>
      <c r="I484">
        <f>VLOOKUP(E484,[1]!greece_raw__2[[Column2]:[LON]],3,FALSE)</f>
        <v>23.6156054269</v>
      </c>
    </row>
    <row r="485" spans="1:9" x14ac:dyDescent="0.25">
      <c r="A485" t="s">
        <v>3590</v>
      </c>
      <c r="B485" t="s">
        <v>24915</v>
      </c>
      <c r="C485" t="s">
        <v>22849</v>
      </c>
      <c r="D485">
        <v>27</v>
      </c>
      <c r="E485" t="str">
        <f>_xlfn.CONCAT(B485," (",F485,")")</f>
        <v>Ζένια (Περιφερειακή Ενότητα Λασιθίου)</v>
      </c>
      <c r="F485" t="s">
        <v>22811</v>
      </c>
      <c r="G485" t="s">
        <v>24901</v>
      </c>
      <c r="H485">
        <f>VLOOKUP(E485,[1]!greece_raw__2[[Column2]:[LON]],2,FALSE)</f>
        <v>35.2071450531</v>
      </c>
      <c r="I485">
        <f>VLOOKUP(E485,[1]!greece_raw__2[[Column2]:[LON]],3,FALSE)</f>
        <v>25.5825498355</v>
      </c>
    </row>
    <row r="486" spans="1:9" x14ac:dyDescent="0.25">
      <c r="A486" t="s">
        <v>3590</v>
      </c>
      <c r="B486" t="s">
        <v>25473</v>
      </c>
      <c r="C486" t="s">
        <v>24057</v>
      </c>
      <c r="D486">
        <v>66</v>
      </c>
      <c r="E486" t="str">
        <f>_xlfn.CONCAT(B486," (",F486,")")</f>
        <v>Ζερβιανά (Περιφερειακή Ενότητα Χανίων)</v>
      </c>
      <c r="F486" t="s">
        <v>23758</v>
      </c>
      <c r="G486" t="s">
        <v>25466</v>
      </c>
      <c r="H486">
        <f>VLOOKUP(E486,[1]!greece_raw__2[[Column2]:[LON]],2,FALSE)</f>
        <v>35.490119687300002</v>
      </c>
      <c r="I486">
        <f>VLOOKUP(E486,[1]!greece_raw__2[[Column2]:[LON]],3,FALSE)</f>
        <v>23.607683037800001</v>
      </c>
    </row>
    <row r="487" spans="1:9" x14ac:dyDescent="0.25">
      <c r="A487" t="s">
        <v>3560</v>
      </c>
      <c r="B487" t="s">
        <v>24706</v>
      </c>
      <c r="C487" t="s">
        <v>22413</v>
      </c>
      <c r="D487">
        <v>72</v>
      </c>
      <c r="E487" t="str">
        <f>_xlfn.CONCAT(B487," (",F487,")")</f>
        <v>Ζερβού Μετόχιον (Περιφερειακή Ενότητα Ηρακλείου)</v>
      </c>
      <c r="F487" t="s">
        <v>22028</v>
      </c>
      <c r="G487" t="s">
        <v>24704</v>
      </c>
      <c r="H487">
        <f>VLOOKUP(E487,[1]!greece_raw__2[[Column2]:[LON]],2,FALSE)</f>
        <v>35.261761029799999</v>
      </c>
      <c r="I487">
        <f>VLOOKUP(E487,[1]!greece_raw__2[[Column2]:[LON]],3,FALSE)</f>
        <v>25.1051365643</v>
      </c>
    </row>
    <row r="488" spans="1:9" x14ac:dyDescent="0.25">
      <c r="A488" t="s">
        <v>3555</v>
      </c>
      <c r="B488" t="s">
        <v>24756</v>
      </c>
      <c r="C488" t="s">
        <v>22513</v>
      </c>
      <c r="D488">
        <v>121</v>
      </c>
      <c r="E488" t="str">
        <f>_xlfn.CONCAT(B488," (",F488,")")</f>
        <v>Ζίντα (Περιφερειακή Ενότητα Ηρακλείου)</v>
      </c>
      <c r="F488" t="s">
        <v>22028</v>
      </c>
      <c r="G488" t="s">
        <v>24746</v>
      </c>
      <c r="H488">
        <f>VLOOKUP(E488,[1]!greece_raw__2[[Column2]:[LON]],2,FALSE)</f>
        <v>35.145135023900004</v>
      </c>
      <c r="I488">
        <f>VLOOKUP(E488,[1]!greece_raw__2[[Column2]:[LON]],3,FALSE)</f>
        <v>25.236675226599999</v>
      </c>
    </row>
    <row r="489" spans="1:9" x14ac:dyDescent="0.25">
      <c r="A489" t="s">
        <v>3555</v>
      </c>
      <c r="B489" t="s">
        <v>25074</v>
      </c>
      <c r="C489" t="s">
        <v>23211</v>
      </c>
      <c r="D489">
        <v>394</v>
      </c>
      <c r="E489" t="str">
        <f>_xlfn.CONCAT(B489," (",F489,")")</f>
        <v>Ζίρος (Περιφερειακή Ενότητα Λασιθίου)</v>
      </c>
      <c r="F489" t="s">
        <v>22811</v>
      </c>
      <c r="G489" t="s">
        <v>25068</v>
      </c>
      <c r="H489">
        <f>VLOOKUP(E489,[1]!greece_raw__2[[Column2]:[LON]],2,FALSE)</f>
        <v>35.072954576599997</v>
      </c>
      <c r="I489">
        <f>VLOOKUP(E489,[1]!greece_raw__2[[Column2]:[LON]],3,FALSE)</f>
        <v>26.138754953799999</v>
      </c>
    </row>
    <row r="490" spans="1:9" x14ac:dyDescent="0.25">
      <c r="A490" t="s">
        <v>3555</v>
      </c>
      <c r="B490" t="s">
        <v>25087</v>
      </c>
      <c r="C490" t="s">
        <v>23245</v>
      </c>
      <c r="D490">
        <v>37</v>
      </c>
      <c r="E490" t="str">
        <f>_xlfn.CONCAT(B490," (",F490,")")</f>
        <v>Ζου (Περιφερειακή Ενότητα Λασιθίου)</v>
      </c>
      <c r="F490" t="s">
        <v>22811</v>
      </c>
      <c r="G490" t="s">
        <v>25080</v>
      </c>
      <c r="H490">
        <f>VLOOKUP(E490,[1]!greece_raw__2[[Column2]:[LON]],2,FALSE)</f>
        <v>35.1541536565</v>
      </c>
      <c r="I490">
        <f>VLOOKUP(E490,[1]!greece_raw__2[[Column2]:[LON]],3,FALSE)</f>
        <v>26.106220973799999</v>
      </c>
    </row>
    <row r="491" spans="1:9" x14ac:dyDescent="0.25">
      <c r="A491" t="s">
        <v>3560</v>
      </c>
      <c r="B491" t="s">
        <v>25617</v>
      </c>
      <c r="C491" t="s">
        <v>24350</v>
      </c>
      <c r="D491">
        <v>50</v>
      </c>
      <c r="E491" t="str">
        <f>_xlfn.CONCAT(B491," (",F491,")")</f>
        <v>Ζουνάκιον (Περιφερειακή Ενότητα Χανίων)</v>
      </c>
      <c r="F491" t="s">
        <v>23758</v>
      </c>
      <c r="G491" t="s">
        <v>25614</v>
      </c>
      <c r="H491">
        <f>VLOOKUP(E491,[1]!greece_raw__2[[Column2]:[LON]],2,FALSE)</f>
        <v>35.480889590899999</v>
      </c>
      <c r="I491">
        <f>VLOOKUP(E491,[1]!greece_raw__2[[Column2]:[LON]],3,FALSE)</f>
        <v>23.827146633600002</v>
      </c>
    </row>
    <row r="492" spans="1:9" x14ac:dyDescent="0.25">
      <c r="A492" t="s">
        <v>3555</v>
      </c>
      <c r="B492" t="s">
        <v>24961</v>
      </c>
      <c r="C492" t="s">
        <v>22955</v>
      </c>
      <c r="D492">
        <v>20</v>
      </c>
      <c r="E492" t="str">
        <f>_xlfn.CONCAT(B492," (",F492,")")</f>
        <v>Ζούρβα (Περιφερειακή Ενότητα Χανίων)</v>
      </c>
      <c r="F492" t="s">
        <v>23758</v>
      </c>
      <c r="G492" t="s">
        <v>25594</v>
      </c>
      <c r="H492">
        <f>VLOOKUP(E492,[1]!greece_raw__2[[Column2]:[LON]],2,FALSE)</f>
        <v>35.382719930100002</v>
      </c>
      <c r="I492">
        <f>VLOOKUP(E492,[1]!greece_raw__2[[Column2]:[LON]],3,FALSE)</f>
        <v>23.959329980900002</v>
      </c>
    </row>
    <row r="493" spans="1:9" x14ac:dyDescent="0.25">
      <c r="A493" t="s">
        <v>3560</v>
      </c>
      <c r="B493" t="s">
        <v>25298</v>
      </c>
      <c r="C493" t="s">
        <v>23687</v>
      </c>
      <c r="D493">
        <v>66</v>
      </c>
      <c r="E493" t="str">
        <f>_xlfn.CONCAT(B493," (",F493,")")</f>
        <v>Ζουρίδιον (Περιφερειακή Ενότητα Ρεθύμνου)</v>
      </c>
      <c r="F493" t="s">
        <v>23298</v>
      </c>
      <c r="G493" t="s">
        <v>25288</v>
      </c>
      <c r="H493">
        <f>VLOOKUP(E493,[1]!greece_raw__2[[Column2]:[LON]],2,FALSE)</f>
        <v>35.294689634100003</v>
      </c>
      <c r="I493">
        <f>VLOOKUP(E493,[1]!greece_raw__2[[Column2]:[LON]],3,FALSE)</f>
        <v>24.353476948299999</v>
      </c>
    </row>
    <row r="494" spans="1:9" x14ac:dyDescent="0.25">
      <c r="A494" t="s">
        <v>3557</v>
      </c>
      <c r="B494" t="s">
        <v>25572</v>
      </c>
      <c r="C494" t="s">
        <v>24260</v>
      </c>
      <c r="D494">
        <v>39</v>
      </c>
      <c r="E494" t="str">
        <f>_xlfn.CONCAT(B494," (",F494,")")</f>
        <v>Ζυμπραγός (Περιφερειακή Ενότητα Χανίων)</v>
      </c>
      <c r="F494" t="s">
        <v>23758</v>
      </c>
      <c r="G494" t="s">
        <v>25556</v>
      </c>
      <c r="H494">
        <f>VLOOKUP(E494,[1]!greece_raw__2[[Column2]:[LON]],2,FALSE)</f>
        <v>35.435946692800002</v>
      </c>
      <c r="I494">
        <f>VLOOKUP(E494,[1]!greece_raw__2[[Column2]:[LON]],3,FALSE)</f>
        <v>23.753712437899999</v>
      </c>
    </row>
    <row r="495" spans="1:9" x14ac:dyDescent="0.25">
      <c r="A495" t="s">
        <v>3590</v>
      </c>
      <c r="B495" t="s">
        <v>25224</v>
      </c>
      <c r="C495" t="s">
        <v>23540</v>
      </c>
      <c r="D495">
        <v>1108</v>
      </c>
      <c r="E495" t="str">
        <f>_xlfn.CONCAT(B495," (",F495,")")</f>
        <v>Ζωνιανά (Περιφερειακή Ενότητα Ρεθύμνου)</v>
      </c>
      <c r="F495" t="s">
        <v>23298</v>
      </c>
      <c r="G495" t="s">
        <v>25225</v>
      </c>
      <c r="H495">
        <f>VLOOKUP(E495,[1]!greece_raw__2[[Column2]:[LON]],2,FALSE)</f>
        <v>35.291548102100002</v>
      </c>
      <c r="I495">
        <f>VLOOKUP(E495,[1]!greece_raw__2[[Column2]:[LON]],3,FALSE)</f>
        <v>24.8283610362</v>
      </c>
    </row>
    <row r="496" spans="1:9" x14ac:dyDescent="0.25">
      <c r="A496" t="s">
        <v>3565</v>
      </c>
      <c r="B496" t="s">
        <v>24783</v>
      </c>
      <c r="C496" t="s">
        <v>22565</v>
      </c>
      <c r="D496">
        <v>362</v>
      </c>
      <c r="E496" t="str">
        <f>_xlfn.CONCAT(B496," (",F496,")")</f>
        <v>Ζωφόροι (Περιφερειακή Ενότητα Ηρακλείου)</v>
      </c>
      <c r="F496" t="s">
        <v>22028</v>
      </c>
      <c r="G496" t="s">
        <v>24782</v>
      </c>
      <c r="H496">
        <f>VLOOKUP(E496,[1]!greece_raw__2[[Column2]:[LON]],2,FALSE)</f>
        <v>35.2033741256</v>
      </c>
      <c r="I496">
        <f>VLOOKUP(E496,[1]!greece_raw__2[[Column2]:[LON]],3,FALSE)</f>
        <v>25.268991856900001</v>
      </c>
    </row>
    <row r="497" spans="1:9" x14ac:dyDescent="0.25">
      <c r="A497" t="s">
        <v>3560</v>
      </c>
      <c r="B497" t="s">
        <v>17989</v>
      </c>
      <c r="C497" t="s">
        <v>17035</v>
      </c>
      <c r="D497">
        <v>140413</v>
      </c>
      <c r="E497" t="str">
        <f>_xlfn.CONCAT(B497," (",F497,")")</f>
        <v>Ηράκλειον (Περιφερειακή Ενότητα Ηρακλείου)</v>
      </c>
      <c r="F497" t="s">
        <v>22028</v>
      </c>
      <c r="G497" t="s">
        <v>24673</v>
      </c>
      <c r="H497">
        <f>VLOOKUP(E497,[1]!greece_raw__2[[Column2]:[LON]],2,FALSE)</f>
        <v>35.334465865699997</v>
      </c>
      <c r="I497">
        <f>VLOOKUP(E497,[1]!greece_raw__2[[Column2]:[LON]],3,FALSE)</f>
        <v>25.131133543699999</v>
      </c>
    </row>
    <row r="498" spans="1:9" x14ac:dyDescent="0.25">
      <c r="A498" t="s">
        <v>3555</v>
      </c>
      <c r="B498" t="s">
        <v>25239</v>
      </c>
      <c r="C498" t="s">
        <v>23568</v>
      </c>
      <c r="D498">
        <v>50</v>
      </c>
      <c r="E498" t="str">
        <f>_xlfn.CONCAT(B498," (",F498,")")</f>
        <v>Θεοδώρα (Περιφερειακή Ενότητα Ρεθύμνου)</v>
      </c>
      <c r="F498" t="s">
        <v>23298</v>
      </c>
      <c r="G498" t="s">
        <v>25227</v>
      </c>
      <c r="H498">
        <f>VLOOKUP(E498,[1]!greece_raw__2[[Column2]:[LON]],2,FALSE)</f>
        <v>35.341597371100001</v>
      </c>
      <c r="I498">
        <f>VLOOKUP(E498,[1]!greece_raw__2[[Column2]:[LON]],3,FALSE)</f>
        <v>24.861103181899999</v>
      </c>
    </row>
    <row r="499" spans="1:9" x14ac:dyDescent="0.25">
      <c r="A499" t="s">
        <v>3590</v>
      </c>
      <c r="B499" t="s">
        <v>25456</v>
      </c>
      <c r="C499" t="s">
        <v>24021</v>
      </c>
      <c r="D499">
        <v>6</v>
      </c>
      <c r="E499" t="str">
        <f>_xlfn.CONCAT(B499," (",F499,")")</f>
        <v>Θεοδωριανά (Περιφερειακή Ενότητα Χανίων)</v>
      </c>
      <c r="F499" t="s">
        <v>23758</v>
      </c>
      <c r="G499" t="s">
        <v>25451</v>
      </c>
      <c r="H499">
        <f>VLOOKUP(E499,[1]!greece_raw__2[[Column2]:[LON]],2,FALSE)</f>
        <v>35.361704014399997</v>
      </c>
      <c r="I499">
        <f>VLOOKUP(E499,[1]!greece_raw__2[[Column2]:[LON]],3,FALSE)</f>
        <v>23.592492623999998</v>
      </c>
    </row>
    <row r="500" spans="1:9" x14ac:dyDescent="0.25">
      <c r="A500" t="s">
        <v>3557</v>
      </c>
      <c r="B500" t="s">
        <v>6673</v>
      </c>
      <c r="C500" t="s">
        <v>1023</v>
      </c>
      <c r="D500">
        <v>2</v>
      </c>
      <c r="E500" t="str">
        <f>_xlfn.CONCAT(B500," (",F500,")")</f>
        <v>Θεολόγος (Περιφερειακή Ενότητα Λασιθίου)</v>
      </c>
      <c r="F500" t="s">
        <v>22811</v>
      </c>
      <c r="G500" t="s">
        <v>24901</v>
      </c>
      <c r="H500">
        <f>VLOOKUP(E500,[1]!greece_raw__2[[Column2]:[LON]],2,FALSE)</f>
        <v>35.145698708700003</v>
      </c>
      <c r="I500">
        <f>VLOOKUP(E500,[1]!greece_raw__2[[Column2]:[LON]],3,FALSE)</f>
        <v>25.635795590499999</v>
      </c>
    </row>
    <row r="501" spans="1:9" x14ac:dyDescent="0.25">
      <c r="A501" t="s">
        <v>3560</v>
      </c>
      <c r="B501" t="s">
        <v>25670</v>
      </c>
      <c r="C501" t="s">
        <v>24469</v>
      </c>
      <c r="D501">
        <v>113</v>
      </c>
      <c r="E501" t="str">
        <f>_xlfn.CONCAT(B501," (",F501,")")</f>
        <v>Θέρισον (Περιφερειακή Ενότητα Χανίων)</v>
      </c>
      <c r="F501" t="s">
        <v>23758</v>
      </c>
      <c r="G501" t="s">
        <v>25667</v>
      </c>
      <c r="H501">
        <f>VLOOKUP(E501,[1]!greece_raw__2[[Column2]:[LON]],2,FALSE)</f>
        <v>35.401416700699997</v>
      </c>
      <c r="I501">
        <f>VLOOKUP(E501,[1]!greece_raw__2[[Column2]:[LON]],3,FALSE)</f>
        <v>23.982031167199999</v>
      </c>
    </row>
    <row r="502" spans="1:9" x14ac:dyDescent="0.25">
      <c r="A502" t="s">
        <v>3560</v>
      </c>
      <c r="B502" t="s">
        <v>24784</v>
      </c>
      <c r="C502" t="s">
        <v>22567</v>
      </c>
      <c r="D502">
        <v>1270</v>
      </c>
      <c r="E502" t="str">
        <f>_xlfn.CONCAT(B502," (",F502,")")</f>
        <v>Θραψανόν (Περιφερειακή Ενότητα Ηρακλείου)</v>
      </c>
      <c r="F502" t="s">
        <v>22028</v>
      </c>
      <c r="G502" t="s">
        <v>24782</v>
      </c>
      <c r="H502">
        <f>VLOOKUP(E502,[1]!greece_raw__2[[Column2]:[LON]],2,FALSE)</f>
        <v>35.185440539200002</v>
      </c>
      <c r="I502">
        <f>VLOOKUP(E502,[1]!greece_raw__2[[Column2]:[LON]],3,FALSE)</f>
        <v>25.279613406300001</v>
      </c>
    </row>
    <row r="503" spans="1:9" x14ac:dyDescent="0.25">
      <c r="A503" t="s">
        <v>3557</v>
      </c>
      <c r="B503" t="s">
        <v>25180</v>
      </c>
      <c r="C503" t="s">
        <v>23446</v>
      </c>
      <c r="D503">
        <v>65</v>
      </c>
      <c r="E503" t="str">
        <f>_xlfn.CONCAT(B503," (",F503,")")</f>
        <v>Θρόνος (Περιφερειακή Ενότητα Ρεθύμνου)</v>
      </c>
      <c r="F503" t="s">
        <v>23298</v>
      </c>
      <c r="G503" t="s">
        <v>25173</v>
      </c>
      <c r="H503">
        <f>VLOOKUP(E503,[1]!greece_raw__2[[Column2]:[LON]],2,FALSE)</f>
        <v>35.255579223700003</v>
      </c>
      <c r="I503">
        <f>VLOOKUP(E503,[1]!greece_raw__2[[Column2]:[LON]],3,FALSE)</f>
        <v>24.641892626200001</v>
      </c>
    </row>
    <row r="504" spans="1:9" x14ac:dyDescent="0.25">
      <c r="A504" t="s">
        <v>3555</v>
      </c>
      <c r="B504" t="s">
        <v>25678</v>
      </c>
      <c r="C504" t="s">
        <v>24487</v>
      </c>
      <c r="D504">
        <v>7</v>
      </c>
      <c r="E504" t="str">
        <f>_xlfn.CONCAT(B504," (",F504,")")</f>
        <v>Θυμιά (Περιφερειακή Ενότητα Χανίων)</v>
      </c>
      <c r="F504" t="s">
        <v>23758</v>
      </c>
      <c r="G504" t="s">
        <v>25676</v>
      </c>
      <c r="H504">
        <f>VLOOKUP(E504,[1]!greece_raw__2[[Column2]:[LON]],2,FALSE)</f>
        <v>35.408833162800001</v>
      </c>
      <c r="I504">
        <f>VLOOKUP(E504,[1]!greece_raw__2[[Column2]:[LON]],3,FALSE)</f>
        <v>24.043725247499999</v>
      </c>
    </row>
    <row r="505" spans="1:9" x14ac:dyDescent="0.25">
      <c r="A505" t="s">
        <v>3560</v>
      </c>
      <c r="B505" t="s">
        <v>24578</v>
      </c>
      <c r="C505" t="s">
        <v>22145</v>
      </c>
      <c r="D505">
        <v>77</v>
      </c>
      <c r="E505" t="str">
        <f>_xlfn.CONCAT(B505," (",F505,")")</f>
        <v>Θωμαδιανόν (Περιφερειακή Ενότητα Ηρακλείου)</v>
      </c>
      <c r="F505" t="s">
        <v>22028</v>
      </c>
      <c r="G505" t="s">
        <v>24568</v>
      </c>
      <c r="H505">
        <f>VLOOKUP(E505,[1]!greece_raw__2[[Column2]:[LON]],2,FALSE)</f>
        <v>35.090785411200002</v>
      </c>
      <c r="I505">
        <f>VLOOKUP(E505,[1]!greece_raw__2[[Column2]:[LON]],3,FALSE)</f>
        <v>25.373182024399998</v>
      </c>
    </row>
    <row r="506" spans="1:9" x14ac:dyDescent="0.25">
      <c r="A506" t="s">
        <v>3555</v>
      </c>
      <c r="B506" t="s">
        <v>24808</v>
      </c>
      <c r="C506" t="s">
        <v>22614</v>
      </c>
      <c r="D506">
        <v>9</v>
      </c>
      <c r="E506" t="str">
        <f>_xlfn.CONCAT(B506," (",F506,")")</f>
        <v>Ιερά Μονή Αγίου Νικολάου (Περιφερειακή Ενότητα Ηρακλείου)</v>
      </c>
      <c r="F506" t="s">
        <v>22028</v>
      </c>
      <c r="G506" t="s">
        <v>24806</v>
      </c>
      <c r="H506">
        <f>VLOOKUP(E506,[1]!greece_raw__2[[Column2]:[LON]],2,FALSE)</f>
        <v>35.140383873799998</v>
      </c>
      <c r="I506">
        <f>VLOOKUP(E506,[1]!greece_raw__2[[Column2]:[LON]],3,FALSE)</f>
        <v>24.902322569300001</v>
      </c>
    </row>
    <row r="507" spans="1:9" x14ac:dyDescent="0.25">
      <c r="A507" t="s">
        <v>3555</v>
      </c>
      <c r="B507" t="s">
        <v>24992</v>
      </c>
      <c r="C507" t="s">
        <v>23030</v>
      </c>
      <c r="D507">
        <v>2</v>
      </c>
      <c r="E507" t="str">
        <f>_xlfn.CONCAT(B507," (",F507,")")</f>
        <v>Ιερά Μονή Φανερωμένης (Περιφερειακή Ενότητα Λασιθίου)</v>
      </c>
      <c r="F507" t="s">
        <v>22811</v>
      </c>
      <c r="G507" t="s">
        <v>24984</v>
      </c>
      <c r="H507">
        <f>VLOOKUP(E507,[1]!greece_raw__2[[Column2]:[LON]],2,FALSE)</f>
        <v>35.098130938499999</v>
      </c>
      <c r="I507">
        <f>VLOOKUP(E507,[1]!greece_raw__2[[Column2]:[LON]],3,FALSE)</f>
        <v>25.760900902700001</v>
      </c>
    </row>
    <row r="508" spans="1:9" x14ac:dyDescent="0.25">
      <c r="A508" t="s">
        <v>3555</v>
      </c>
      <c r="B508" t="s">
        <v>24993</v>
      </c>
      <c r="C508" t="s">
        <v>23032</v>
      </c>
      <c r="D508">
        <v>12262</v>
      </c>
      <c r="E508" t="str">
        <f>_xlfn.CONCAT(B508," (",F508,")")</f>
        <v>Ιεράπετρα (Περιφερειακή Ενότητα Λασιθίου)</v>
      </c>
      <c r="F508" t="s">
        <v>22811</v>
      </c>
      <c r="G508" t="s">
        <v>24984</v>
      </c>
      <c r="H508">
        <f>VLOOKUP(E508,[1]!greece_raw__2[[Column2]:[LON]],2,FALSE)</f>
        <v>35.003533994800001</v>
      </c>
      <c r="I508">
        <f>VLOOKUP(E508,[1]!greece_raw__2[[Column2]:[LON]],3,FALSE)</f>
        <v>25.735786427299999</v>
      </c>
    </row>
    <row r="509" spans="1:9" x14ac:dyDescent="0.25">
      <c r="A509" t="s">
        <v>3555</v>
      </c>
      <c r="B509" t="s">
        <v>25636</v>
      </c>
      <c r="C509" t="s">
        <v>24393</v>
      </c>
      <c r="D509">
        <v>62</v>
      </c>
      <c r="E509" t="str">
        <f>_xlfn.CONCAT(B509," (",F509,")")</f>
        <v>Ίμπρος (Περιφερειακή Ενότητα Χανίων)</v>
      </c>
      <c r="F509" t="s">
        <v>23758</v>
      </c>
      <c r="G509" t="s">
        <v>25629</v>
      </c>
      <c r="H509">
        <f>VLOOKUP(E509,[1]!greece_raw__2[[Column2]:[LON]],2,FALSE)</f>
        <v>35.250141377200002</v>
      </c>
      <c r="I509">
        <f>VLOOKUP(E509,[1]!greece_raw__2[[Column2]:[LON]],3,FALSE)</f>
        <v>24.168300074099999</v>
      </c>
    </row>
    <row r="510" spans="1:9" x14ac:dyDescent="0.25">
      <c r="A510" t="s">
        <v>3590</v>
      </c>
      <c r="B510" t="s">
        <v>24645</v>
      </c>
      <c r="C510" t="s">
        <v>22285</v>
      </c>
      <c r="D510">
        <v>92</v>
      </c>
      <c r="E510" t="str">
        <f>_xlfn.CONCAT(B510," (",F510,")")</f>
        <v>Ίνια (Περιφερειακή Ενότητα Ηρακλείου)</v>
      </c>
      <c r="F510" t="s">
        <v>22028</v>
      </c>
      <c r="G510" t="s">
        <v>24638</v>
      </c>
      <c r="H510">
        <f>VLOOKUP(E510,[1]!greece_raw__2[[Column2]:[LON]],2,FALSE)</f>
        <v>35.076878925300001</v>
      </c>
      <c r="I510">
        <f>VLOOKUP(E510,[1]!greece_raw__2[[Column2]:[LON]],3,FALSE)</f>
        <v>25.0471583317</v>
      </c>
    </row>
    <row r="511" spans="1:9" x14ac:dyDescent="0.25">
      <c r="A511" t="s">
        <v>3560</v>
      </c>
      <c r="B511" t="s">
        <v>24757</v>
      </c>
      <c r="C511" t="s">
        <v>22515</v>
      </c>
      <c r="D511">
        <v>359</v>
      </c>
      <c r="E511" t="str">
        <f>_xlfn.CONCAT(B511," (",F511,")")</f>
        <v>Ίνιον (Περιφερειακή Ενότητα Ηρακλείου)</v>
      </c>
      <c r="F511" t="s">
        <v>22028</v>
      </c>
      <c r="G511" t="s">
        <v>24746</v>
      </c>
      <c r="H511">
        <f>VLOOKUP(E511,[1]!greece_raw__2[[Column2]:[LON]],2,FALSE)</f>
        <v>35.091056913199999</v>
      </c>
      <c r="I511">
        <f>VLOOKUP(E511,[1]!greece_raw__2[[Column2]:[LON]],3,FALSE)</f>
        <v>25.280365718999999</v>
      </c>
    </row>
    <row r="512" spans="1:9" x14ac:dyDescent="0.25">
      <c r="A512" t="s">
        <v>3560</v>
      </c>
      <c r="B512" t="s">
        <v>24916</v>
      </c>
      <c r="C512" t="s">
        <v>22851</v>
      </c>
      <c r="D512">
        <v>660</v>
      </c>
      <c r="E512" t="str">
        <f>_xlfn.CONCAT(B512," (",F512,")")</f>
        <v>Ίστρον (Περιφερειακή Ενότητα Λασιθίου)</v>
      </c>
      <c r="F512" t="s">
        <v>22811</v>
      </c>
      <c r="G512" t="s">
        <v>24901</v>
      </c>
      <c r="H512">
        <f>VLOOKUP(E512,[1]!greece_raw__2[[Column2]:[LON]],2,FALSE)</f>
        <v>35.123691109399999</v>
      </c>
      <c r="I512">
        <f>VLOOKUP(E512,[1]!greece_raw__2[[Column2]:[LON]],3,FALSE)</f>
        <v>25.735729686500001</v>
      </c>
    </row>
    <row r="513" spans="1:9" x14ac:dyDescent="0.25">
      <c r="A513" t="s">
        <v>3590</v>
      </c>
      <c r="B513" t="s">
        <v>25413</v>
      </c>
      <c r="C513" t="s">
        <v>23931</v>
      </c>
      <c r="D513">
        <v>5</v>
      </c>
      <c r="E513" t="str">
        <f>_xlfn.CONCAT(B513," (",F513,")")</f>
        <v>Καβαλλαριανά (Περιφερειακή Ενότητα Χανίων)</v>
      </c>
      <c r="F513" t="s">
        <v>23758</v>
      </c>
      <c r="G513" t="s">
        <v>25407</v>
      </c>
      <c r="H513">
        <f>VLOOKUP(E513,[1]!greece_raw__2[[Column2]:[LON]],2,FALSE)</f>
        <v>35.325961806899997</v>
      </c>
      <c r="I513">
        <f>VLOOKUP(E513,[1]!greece_raw__2[[Column2]:[LON]],3,FALSE)</f>
        <v>23.750834804699998</v>
      </c>
    </row>
    <row r="514" spans="1:9" x14ac:dyDescent="0.25">
      <c r="A514" t="s">
        <v>3557</v>
      </c>
      <c r="B514" t="s">
        <v>9206</v>
      </c>
      <c r="C514" t="s">
        <v>8648</v>
      </c>
      <c r="D514">
        <v>70</v>
      </c>
      <c r="E514" t="str">
        <f>_xlfn.CONCAT(B514," (",F514,")")</f>
        <v>Κάβαλλος (Περιφερειακή Ενότητα Χανίων)</v>
      </c>
      <c r="F514" t="s">
        <v>23758</v>
      </c>
      <c r="G514" t="s">
        <v>25361</v>
      </c>
      <c r="H514">
        <f>VLOOKUP(E514,[1]!greece_raw__2[[Column2]:[LON]],2,FALSE)</f>
        <v>35.325357065299997</v>
      </c>
      <c r="I514">
        <f>VLOOKUP(E514,[1]!greece_raw__2[[Column2]:[LON]],3,FALSE)</f>
        <v>24.2804285936</v>
      </c>
    </row>
    <row r="515" spans="1:9" x14ac:dyDescent="0.25">
      <c r="A515" t="s">
        <v>3555</v>
      </c>
      <c r="B515" t="s">
        <v>24817</v>
      </c>
      <c r="C515" t="s">
        <v>22638</v>
      </c>
      <c r="D515">
        <v>73</v>
      </c>
      <c r="E515" t="str">
        <f>_xlfn.CONCAT(B515," (",F515,")")</f>
        <v>Καβούσα (Περιφερειακή Ενότητα Ηρακλείου)</v>
      </c>
      <c r="F515" t="s">
        <v>22028</v>
      </c>
      <c r="G515" t="s">
        <v>24813</v>
      </c>
      <c r="H515">
        <f>VLOOKUP(E515,[1]!greece_raw__2[[Column2]:[LON]],2,FALSE)</f>
        <v>34.922249094800002</v>
      </c>
      <c r="I515">
        <f>VLOOKUP(E515,[1]!greece_raw__2[[Column2]:[LON]],3,FALSE)</f>
        <v>24.790614682899999</v>
      </c>
    </row>
    <row r="516" spans="1:9" x14ac:dyDescent="0.25">
      <c r="A516" t="s">
        <v>3560</v>
      </c>
      <c r="B516" t="s">
        <v>24994</v>
      </c>
      <c r="C516" t="s">
        <v>23034</v>
      </c>
      <c r="D516">
        <v>554</v>
      </c>
      <c r="E516" t="str">
        <f>_xlfn.CONCAT(B516," (",F516,")")</f>
        <v>Καβούσιον (Περιφερειακή Ενότητα Λασιθίου)</v>
      </c>
      <c r="F516" t="s">
        <v>22811</v>
      </c>
      <c r="G516" t="s">
        <v>24984</v>
      </c>
      <c r="H516">
        <f>VLOOKUP(E516,[1]!greece_raw__2[[Column2]:[LON]],2,FALSE)</f>
        <v>35.1191459072</v>
      </c>
      <c r="I516">
        <f>VLOOKUP(E516,[1]!greece_raw__2[[Column2]:[LON]],3,FALSE)</f>
        <v>25.856085197300001</v>
      </c>
    </row>
    <row r="517" spans="1:9" x14ac:dyDescent="0.25">
      <c r="A517" t="s">
        <v>3560</v>
      </c>
      <c r="B517" t="s">
        <v>24994</v>
      </c>
      <c r="C517" t="s">
        <v>23034</v>
      </c>
      <c r="D517">
        <v>16</v>
      </c>
      <c r="E517" t="str">
        <f>_xlfn.CONCAT(B517," (",F517,")")</f>
        <v>Καβούσιον (Περιφερειακή Ενότητα Ρεθύμνου)</v>
      </c>
      <c r="F517" t="s">
        <v>23298</v>
      </c>
      <c r="G517" t="s">
        <v>25254</v>
      </c>
      <c r="H517">
        <f>VLOOKUP(E517,[1]!greece_raw__2[[Column2]:[LON]],2,FALSE)</f>
        <v>35.308234709899999</v>
      </c>
      <c r="I517">
        <f>VLOOKUP(E517,[1]!greece_raw__2[[Column2]:[LON]],3,FALSE)</f>
        <v>24.606930940200002</v>
      </c>
    </row>
    <row r="518" spans="1:9" x14ac:dyDescent="0.25">
      <c r="A518" t="s">
        <v>3560</v>
      </c>
      <c r="B518" t="s">
        <v>24994</v>
      </c>
      <c r="C518" t="s">
        <v>23034</v>
      </c>
      <c r="D518">
        <v>12</v>
      </c>
      <c r="E518" t="str">
        <f>_xlfn.CONCAT(B518," (",F518,")")</f>
        <v>Καβούσιον (Περιφερειακή Ενότητα Χανίων)</v>
      </c>
      <c r="F518" t="s">
        <v>23758</v>
      </c>
      <c r="G518" t="s">
        <v>25466</v>
      </c>
      <c r="H518">
        <f>VLOOKUP(E518,[1]!greece_raw__2[[Column2]:[LON]],2,FALSE)</f>
        <v>35.476014942100001</v>
      </c>
      <c r="I518">
        <f>VLOOKUP(E518,[1]!greece_raw__2[[Column2]:[LON]],3,FALSE)</f>
        <v>23.587807011199999</v>
      </c>
    </row>
    <row r="519" spans="1:9" x14ac:dyDescent="0.25">
      <c r="A519" t="s">
        <v>3560</v>
      </c>
      <c r="B519" t="s">
        <v>24717</v>
      </c>
      <c r="C519" t="s">
        <v>22437</v>
      </c>
      <c r="D519">
        <v>490</v>
      </c>
      <c r="E519" t="str">
        <f>_xlfn.CONCAT(B519," (",F519,")")</f>
        <v>Καβροχώριον (Περιφερειακή Ενότητα Ηρακλείου)</v>
      </c>
      <c r="F519" t="s">
        <v>22028</v>
      </c>
      <c r="G519" t="s">
        <v>24711</v>
      </c>
      <c r="H519">
        <f>VLOOKUP(E519,[1]!greece_raw__2[[Column2]:[LON]],2,FALSE)</f>
        <v>35.3061561576</v>
      </c>
      <c r="I519">
        <f>VLOOKUP(E519,[1]!greece_raw__2[[Column2]:[LON]],3,FALSE)</f>
        <v>25.044485342200002</v>
      </c>
    </row>
    <row r="520" spans="1:9" x14ac:dyDescent="0.25">
      <c r="A520" t="s">
        <v>3560</v>
      </c>
      <c r="B520" t="s">
        <v>25414</v>
      </c>
      <c r="C520" t="s">
        <v>23933</v>
      </c>
      <c r="D520">
        <v>62</v>
      </c>
      <c r="E520" t="str">
        <f>_xlfn.CONCAT(B520," (",F520,")")</f>
        <v>Κάδρος (Περιφερειακή Ενότητα Χανίων)</v>
      </c>
      <c r="F520" t="s">
        <v>23758</v>
      </c>
      <c r="G520" t="s">
        <v>25407</v>
      </c>
      <c r="H520">
        <f>VLOOKUP(E520,[1]!greece_raw__2[[Column2]:[LON]],2,FALSE)</f>
        <v>35.2832979342</v>
      </c>
      <c r="I520">
        <f>VLOOKUP(E520,[1]!greece_raw__2[[Column2]:[LON]],3,FALSE)</f>
        <v>23.703782935900001</v>
      </c>
    </row>
    <row r="521" spans="1:9" x14ac:dyDescent="0.25">
      <c r="A521" t="s">
        <v>3557</v>
      </c>
      <c r="B521" t="s">
        <v>24995</v>
      </c>
      <c r="C521" t="s">
        <v>23036</v>
      </c>
      <c r="D521">
        <v>32</v>
      </c>
      <c r="E521" t="str">
        <f>_xlfn.CONCAT(B521," (",F521,")")</f>
        <v>Καημένος (Περιφερειακή Ενότητα Λασιθίου)</v>
      </c>
      <c r="F521" t="s">
        <v>22811</v>
      </c>
      <c r="G521" t="s">
        <v>24984</v>
      </c>
      <c r="H521">
        <f>VLOOKUP(E521,[1]!greece_raw__2[[Column2]:[LON]],2,FALSE)</f>
        <v>35.026723507600003</v>
      </c>
      <c r="I521">
        <f>VLOOKUP(E521,[1]!greece_raw__2[[Column2]:[LON]],3,FALSE)</f>
        <v>25.541943482699999</v>
      </c>
    </row>
    <row r="522" spans="1:9" x14ac:dyDescent="0.25">
      <c r="A522" t="s">
        <v>3560</v>
      </c>
      <c r="B522" t="s">
        <v>24917</v>
      </c>
      <c r="C522" t="s">
        <v>22853</v>
      </c>
      <c r="D522">
        <v>18</v>
      </c>
      <c r="E522" t="str">
        <f>_xlfn.CONCAT(B522," (",F522,")")</f>
        <v>Καθαρόν (Περιφερειακή Ενότητα Λασιθίου)</v>
      </c>
      <c r="F522" t="s">
        <v>22811</v>
      </c>
      <c r="G522" t="s">
        <v>24901</v>
      </c>
      <c r="H522">
        <f>VLOOKUP(E522,[1]!greece_raw__2[[Column2]:[LON]],2,FALSE)</f>
        <v>35.1434880925</v>
      </c>
      <c r="I522">
        <f>VLOOKUP(E522,[1]!greece_raw__2[[Column2]:[LON]],3,FALSE)</f>
        <v>25.571543569300001</v>
      </c>
    </row>
    <row r="523" spans="1:9" x14ac:dyDescent="0.25">
      <c r="A523" t="s">
        <v>3590</v>
      </c>
      <c r="B523" t="s">
        <v>25651</v>
      </c>
      <c r="C523" t="s">
        <v>24429</v>
      </c>
      <c r="D523">
        <v>419</v>
      </c>
      <c r="E523" t="str">
        <f>_xlfn.CONCAT(B523," (",F523,")")</f>
        <v>Καθιανά (Περιφερειακή Ενότητα Χανίων)</v>
      </c>
      <c r="F523" t="s">
        <v>23758</v>
      </c>
      <c r="G523" t="s">
        <v>25648</v>
      </c>
      <c r="H523">
        <f>VLOOKUP(E523,[1]!greece_raw__2[[Column2]:[LON]],2,FALSE)</f>
        <v>35.532136397199999</v>
      </c>
      <c r="I523">
        <f>VLOOKUP(E523,[1]!greece_raw__2[[Column2]:[LON]],3,FALSE)</f>
        <v>24.1147882526</v>
      </c>
    </row>
    <row r="524" spans="1:9" x14ac:dyDescent="0.25">
      <c r="A524" t="s">
        <v>3555</v>
      </c>
      <c r="B524" t="s">
        <v>25352</v>
      </c>
      <c r="C524" t="s">
        <v>23801</v>
      </c>
      <c r="D524">
        <v>147</v>
      </c>
      <c r="E524" t="str">
        <f>_xlfn.CONCAT(B524," (",F524,")")</f>
        <v>Κάινα (Περιφερειακή Ενότητα Χανίων)</v>
      </c>
      <c r="F524" t="s">
        <v>23758</v>
      </c>
      <c r="G524" t="s">
        <v>25347</v>
      </c>
      <c r="H524">
        <f>VLOOKUP(E524,[1]!greece_raw__2[[Column2]:[LON]],2,FALSE)</f>
        <v>35.404090375199999</v>
      </c>
      <c r="I524">
        <f>VLOOKUP(E524,[1]!greece_raw__2[[Column2]:[LON]],3,FALSE)</f>
        <v>24.159736665400001</v>
      </c>
    </row>
    <row r="525" spans="1:9" x14ac:dyDescent="0.25">
      <c r="A525" t="s">
        <v>3560</v>
      </c>
      <c r="B525" t="s">
        <v>16844</v>
      </c>
      <c r="C525" t="s">
        <v>15329</v>
      </c>
      <c r="D525">
        <v>109</v>
      </c>
      <c r="E525" t="str">
        <f>_xlfn.CONCAT(B525," (",F525,")")</f>
        <v>Καινούργιον Χωρίον (Περιφερειακή Ενότητα Ηρακλείου)</v>
      </c>
      <c r="F525" t="s">
        <v>22028</v>
      </c>
      <c r="G525" t="s">
        <v>24871</v>
      </c>
      <c r="H525">
        <f>VLOOKUP(E525,[1]!greece_raw__2[[Column2]:[LON]],2,FALSE)</f>
        <v>35.282339978499998</v>
      </c>
      <c r="I525">
        <f>VLOOKUP(E525,[1]!greece_raw__2[[Column2]:[LON]],3,FALSE)</f>
        <v>25.2572188155</v>
      </c>
    </row>
    <row r="526" spans="1:9" x14ac:dyDescent="0.25">
      <c r="A526" t="s">
        <v>3560</v>
      </c>
      <c r="B526" t="s">
        <v>25415</v>
      </c>
      <c r="C526" t="s">
        <v>23935</v>
      </c>
      <c r="D526">
        <v>13</v>
      </c>
      <c r="E526" t="str">
        <f>_xlfn.CONCAT(B526," (",F526,")")</f>
        <v>Κακοδίκιον (Περιφερειακή Ενότητα Χανίων)</v>
      </c>
      <c r="F526" t="s">
        <v>23758</v>
      </c>
      <c r="G526" t="s">
        <v>25407</v>
      </c>
      <c r="H526">
        <f>VLOOKUP(E526,[1]!greece_raw__2[[Column2]:[LON]],2,FALSE)</f>
        <v>35.305045376700001</v>
      </c>
      <c r="I526">
        <f>VLOOKUP(E526,[1]!greece_raw__2[[Column2]:[LON]],3,FALSE)</f>
        <v>23.700760925200001</v>
      </c>
    </row>
    <row r="527" spans="1:9" x14ac:dyDescent="0.25">
      <c r="A527" t="s">
        <v>3573</v>
      </c>
      <c r="B527" t="s">
        <v>24918</v>
      </c>
      <c r="C527" t="s">
        <v>22855</v>
      </c>
      <c r="D527">
        <v>47</v>
      </c>
      <c r="E527" t="str">
        <f>_xlfn.CONCAT(B527," (",F527,")")</f>
        <v>Κακοκάμωται (Περιφερειακή Ενότητα Λασιθίου)</v>
      </c>
      <c r="F527" t="s">
        <v>22811</v>
      </c>
      <c r="G527" t="s">
        <v>24901</v>
      </c>
      <c r="H527">
        <f>VLOOKUP(E527,[1]!greece_raw__2[[Column2]:[LON]],2,FALSE)</f>
        <v>35.191919529499998</v>
      </c>
      <c r="I527">
        <f>VLOOKUP(E527,[1]!greece_raw__2[[Column2]:[LON]],3,FALSE)</f>
        <v>25.679648666199999</v>
      </c>
    </row>
    <row r="528" spans="1:9" x14ac:dyDescent="0.25">
      <c r="A528" t="s">
        <v>3555</v>
      </c>
      <c r="B528" t="s">
        <v>24874</v>
      </c>
      <c r="C528" t="s">
        <v>22758</v>
      </c>
      <c r="D528">
        <v>13</v>
      </c>
      <c r="E528" t="str">
        <f>_xlfn.CONCAT(B528," (",F528,")")</f>
        <v>Κακόπετρα (Περιφερειακή Ενότητα Ηρακλείου)</v>
      </c>
      <c r="F528" t="s">
        <v>22028</v>
      </c>
      <c r="G528" t="s">
        <v>24871</v>
      </c>
      <c r="H528">
        <f>VLOOKUP(E528,[1]!greece_raw__2[[Column2]:[LON]],2,FALSE)</f>
        <v>35.241911463400001</v>
      </c>
      <c r="I528">
        <f>VLOOKUP(E528,[1]!greece_raw__2[[Column2]:[LON]],3,FALSE)</f>
        <v>25.273128820299998</v>
      </c>
    </row>
    <row r="529" spans="1:9" x14ac:dyDescent="0.25">
      <c r="A529" t="s">
        <v>3557</v>
      </c>
      <c r="B529" t="s">
        <v>25536</v>
      </c>
      <c r="C529" t="s">
        <v>24188</v>
      </c>
      <c r="D529">
        <v>49</v>
      </c>
      <c r="E529" t="str">
        <f>_xlfn.CONCAT(B529," (",F529,")")</f>
        <v>Κακόπετρος (Περιφερειακή Ενότητα Χανίων)</v>
      </c>
      <c r="F529" t="s">
        <v>23758</v>
      </c>
      <c r="G529" t="s">
        <v>25531</v>
      </c>
      <c r="H529">
        <f>VLOOKUP(E529,[1]!greece_raw__2[[Column2]:[LON]],2,FALSE)</f>
        <v>35.416224809399999</v>
      </c>
      <c r="I529">
        <f>VLOOKUP(E529,[1]!greece_raw__2[[Column2]:[LON]],3,FALSE)</f>
        <v>23.7523700749</v>
      </c>
    </row>
    <row r="530" spans="1:9" x14ac:dyDescent="0.25">
      <c r="A530" t="s">
        <v>3557</v>
      </c>
      <c r="B530" t="s">
        <v>9194</v>
      </c>
      <c r="C530" t="s">
        <v>8624</v>
      </c>
      <c r="D530">
        <v>31</v>
      </c>
      <c r="E530" t="str">
        <f>_xlfn.CONCAT(B530," (",F530,")")</f>
        <v>Καλαβρός (Περιφερειακή Ενότητα Λασιθίου)</v>
      </c>
      <c r="F530" t="s">
        <v>22811</v>
      </c>
      <c r="G530" t="s">
        <v>25080</v>
      </c>
      <c r="H530">
        <f>VLOOKUP(E530,[1]!greece_raw__2[[Column2]:[LON]],2,FALSE)</f>
        <v>35.187238588100001</v>
      </c>
      <c r="I530">
        <f>VLOOKUP(E530,[1]!greece_raw__2[[Column2]:[LON]],3,FALSE)</f>
        <v>25.968869860600002</v>
      </c>
    </row>
    <row r="531" spans="1:9" x14ac:dyDescent="0.25">
      <c r="A531" t="s">
        <v>3557</v>
      </c>
      <c r="B531" t="s">
        <v>12608</v>
      </c>
      <c r="C531" t="s">
        <v>11325</v>
      </c>
      <c r="D531">
        <v>667</v>
      </c>
      <c r="E531" t="str">
        <f>_xlfn.CONCAT(B531," (",F531,")")</f>
        <v>Καλαθάς (Περιφερειακή Ενότητα Χανίων)</v>
      </c>
      <c r="F531" t="s">
        <v>23758</v>
      </c>
      <c r="G531" t="s">
        <v>25648</v>
      </c>
      <c r="H531">
        <f>VLOOKUP(E531,[1]!greece_raw__2[[Column2]:[LON]],2,FALSE)</f>
        <v>35.5530109993</v>
      </c>
      <c r="I531">
        <f>VLOOKUP(E531,[1]!greece_raw__2[[Column2]:[LON]],3,FALSE)</f>
        <v>24.086139793600001</v>
      </c>
    </row>
    <row r="532" spans="1:9" x14ac:dyDescent="0.25">
      <c r="A532" t="s">
        <v>3573</v>
      </c>
      <c r="B532" t="s">
        <v>25474</v>
      </c>
      <c r="C532" t="s">
        <v>24061</v>
      </c>
      <c r="D532">
        <v>160</v>
      </c>
      <c r="E532" t="str">
        <f>_xlfn.CONCAT(B532," (",F532,")")</f>
        <v>Καλάθεναι (Περιφερειακή Ενότητα Χανίων)</v>
      </c>
      <c r="F532" t="s">
        <v>23758</v>
      </c>
      <c r="G532" t="s">
        <v>25466</v>
      </c>
      <c r="H532">
        <f>VLOOKUP(E532,[1]!greece_raw__2[[Column2]:[LON]],2,FALSE)</f>
        <v>35.4324652341</v>
      </c>
      <c r="I532">
        <f>VLOOKUP(E532,[1]!greece_raw__2[[Column2]:[LON]],3,FALSE)</f>
        <v>23.6698495445</v>
      </c>
    </row>
    <row r="533" spans="1:9" x14ac:dyDescent="0.25">
      <c r="A533" t="s">
        <v>3560</v>
      </c>
      <c r="B533" t="s">
        <v>3669</v>
      </c>
      <c r="C533" t="s">
        <v>1902</v>
      </c>
      <c r="D533">
        <v>106</v>
      </c>
      <c r="E533" t="str">
        <f>_xlfn.CONCAT(B533," (",F533,")")</f>
        <v>Καλαμάκιον (Περιφερειακή Ενότητα Ηρακλείου)</v>
      </c>
      <c r="F533" t="s">
        <v>22028</v>
      </c>
      <c r="G533" t="s">
        <v>24837</v>
      </c>
      <c r="H533">
        <f>VLOOKUP(E533,[1]!greece_raw__2[[Column2]:[LON]],2,FALSE)</f>
        <v>35.026476346300001</v>
      </c>
      <c r="I533">
        <f>VLOOKUP(E533,[1]!greece_raw__2[[Column2]:[LON]],3,FALSE)</f>
        <v>24.757694840799999</v>
      </c>
    </row>
    <row r="534" spans="1:9" x14ac:dyDescent="0.25">
      <c r="A534" t="s">
        <v>3557</v>
      </c>
      <c r="B534" t="s">
        <v>25201</v>
      </c>
      <c r="C534" t="s">
        <v>23492</v>
      </c>
      <c r="D534">
        <v>8</v>
      </c>
      <c r="E534" t="str">
        <f>_xlfn.CONCAT(B534," (",F534,")")</f>
        <v>Καλαμάς (Περιφερειακή Ενότητα Ρεθύμνου)</v>
      </c>
      <c r="F534" t="s">
        <v>23298</v>
      </c>
      <c r="G534" t="s">
        <v>25191</v>
      </c>
      <c r="H534">
        <f>VLOOKUP(E534,[1]!greece_raw__2[[Column2]:[LON]],2,FALSE)</f>
        <v>35.339881448200003</v>
      </c>
      <c r="I534">
        <f>VLOOKUP(E534,[1]!greece_raw__2[[Column2]:[LON]],3,FALSE)</f>
        <v>24.707335081299998</v>
      </c>
    </row>
    <row r="535" spans="1:9" x14ac:dyDescent="0.25">
      <c r="A535" t="s">
        <v>3555</v>
      </c>
      <c r="B535" t="s">
        <v>24996</v>
      </c>
      <c r="C535" t="s">
        <v>23038</v>
      </c>
      <c r="D535">
        <v>423</v>
      </c>
      <c r="E535" t="str">
        <f>_xlfn.CONCAT(B535," (",F535,")")</f>
        <v>Καλαμαύκα (Περιφερειακή Ενότητα Λασιθίου)</v>
      </c>
      <c r="F535" t="s">
        <v>22811</v>
      </c>
      <c r="G535" t="s">
        <v>24984</v>
      </c>
      <c r="H535">
        <f>VLOOKUP(E535,[1]!greece_raw__2[[Column2]:[LON]],2,FALSE)</f>
        <v>35.071875597400002</v>
      </c>
      <c r="I535">
        <f>VLOOKUP(E535,[1]!greece_raw__2[[Column2]:[LON]],3,FALSE)</f>
        <v>25.655369945499999</v>
      </c>
    </row>
    <row r="536" spans="1:9" x14ac:dyDescent="0.25">
      <c r="A536" t="s">
        <v>3560</v>
      </c>
      <c r="B536" t="s">
        <v>8788</v>
      </c>
      <c r="C536" t="s">
        <v>7743</v>
      </c>
      <c r="D536">
        <v>76</v>
      </c>
      <c r="E536" t="str">
        <f>_xlfn.CONCAT(B536," (",F536,")")</f>
        <v>Καλάμι (Περιφερειακή Ενότητα Χανίων)</v>
      </c>
      <c r="F536" t="s">
        <v>23758</v>
      </c>
      <c r="G536" t="s">
        <v>25691</v>
      </c>
      <c r="H536">
        <f>VLOOKUP(E536,[1]!greece_raw__2[[Column2]:[LON]],2,FALSE)</f>
        <v>35.467074285800003</v>
      </c>
      <c r="I536">
        <f>VLOOKUP(E536,[1]!greece_raw__2[[Column2]:[LON]],3,FALSE)</f>
        <v>24.145663958099998</v>
      </c>
    </row>
    <row r="537" spans="1:9" x14ac:dyDescent="0.25">
      <c r="A537" t="s">
        <v>3560</v>
      </c>
      <c r="B537" t="s">
        <v>16536</v>
      </c>
      <c r="C537" t="s">
        <v>14688</v>
      </c>
      <c r="D537">
        <v>8</v>
      </c>
      <c r="E537" t="str">
        <f>_xlfn.CONCAT(B537," (",F537,")")</f>
        <v>Καλάμιον (Περιφερειακή Ενότητα Ηρακλείου)</v>
      </c>
      <c r="F537" t="s">
        <v>22028</v>
      </c>
      <c r="G537" t="s">
        <v>24568</v>
      </c>
      <c r="H537">
        <f>VLOOKUP(E537,[1]!greece_raw__2[[Column2]:[LON]],2,FALSE)</f>
        <v>35.026072987500001</v>
      </c>
      <c r="I537">
        <f>VLOOKUP(E537,[1]!greece_raw__2[[Column2]:[LON]],3,FALSE)</f>
        <v>25.496134473200001</v>
      </c>
    </row>
    <row r="538" spans="1:9" x14ac:dyDescent="0.25">
      <c r="A538" t="s">
        <v>3560</v>
      </c>
      <c r="B538" t="s">
        <v>16536</v>
      </c>
      <c r="C538" t="s">
        <v>14688</v>
      </c>
      <c r="D538">
        <v>4</v>
      </c>
      <c r="E538" t="str">
        <f>_xlfn.CONCAT(B538," (",F538,")")</f>
        <v>Καλάμιον (Περιφερειακή Ενότητα Χανίων)</v>
      </c>
      <c r="F538" t="s">
        <v>23758</v>
      </c>
      <c r="G538" t="s">
        <v>25556</v>
      </c>
      <c r="H538">
        <f>VLOOKUP(E538,[1]!greece_raw__2[[Column2]:[LON]],2,FALSE)</f>
        <v>35.427862416000004</v>
      </c>
      <c r="I538">
        <f>VLOOKUP(E538,[1]!greece_raw__2[[Column2]:[LON]],3,FALSE)</f>
        <v>23.7427211358</v>
      </c>
    </row>
    <row r="539" spans="1:9" x14ac:dyDescent="0.25">
      <c r="A539" t="s">
        <v>3557</v>
      </c>
      <c r="B539" t="s">
        <v>25438</v>
      </c>
      <c r="C539" t="s">
        <v>23979</v>
      </c>
      <c r="D539">
        <v>10</v>
      </c>
      <c r="E539" t="str">
        <f>_xlfn.CONCAT(B539," (",F539,")")</f>
        <v>Καλαμιός (Περιφερειακή Ενότητα Χανίων)</v>
      </c>
      <c r="F539" t="s">
        <v>23758</v>
      </c>
      <c r="G539" t="s">
        <v>25430</v>
      </c>
      <c r="H539">
        <f>VLOOKUP(E539,[1]!greece_raw__2[[Column2]:[LON]],2,FALSE)</f>
        <v>35.300274844500002</v>
      </c>
      <c r="I539">
        <f>VLOOKUP(E539,[1]!greece_raw__2[[Column2]:[LON]],3,FALSE)</f>
        <v>23.626197813699999</v>
      </c>
    </row>
    <row r="540" spans="1:9" x14ac:dyDescent="0.25">
      <c r="A540" t="s">
        <v>3560</v>
      </c>
      <c r="B540" t="s">
        <v>25353</v>
      </c>
      <c r="C540" t="s">
        <v>23803</v>
      </c>
      <c r="D540">
        <v>91</v>
      </c>
      <c r="E540" t="str">
        <f>_xlfn.CONCAT(B540," (",F540,")")</f>
        <v>Καλαμίτσιον Αλεξάνδρου (Περιφερειακή Ενότητα Χανίων)</v>
      </c>
      <c r="F540" t="s">
        <v>23758</v>
      </c>
      <c r="G540" t="s">
        <v>25347</v>
      </c>
      <c r="H540">
        <f>VLOOKUP(E540,[1]!greece_raw__2[[Column2]:[LON]],2,FALSE)</f>
        <v>35.381010215000003</v>
      </c>
      <c r="I540">
        <f>VLOOKUP(E540,[1]!greece_raw__2[[Column2]:[LON]],3,FALSE)</f>
        <v>24.219565471199999</v>
      </c>
    </row>
    <row r="541" spans="1:9" x14ac:dyDescent="0.25">
      <c r="A541" t="s">
        <v>3560</v>
      </c>
      <c r="B541" t="s">
        <v>25365</v>
      </c>
      <c r="C541" t="s">
        <v>23827</v>
      </c>
      <c r="D541">
        <v>129</v>
      </c>
      <c r="E541" t="str">
        <f>_xlfn.CONCAT(B541," (",F541,")")</f>
        <v>Καλαμίτσιον Αμυγδάλιον (Περιφερειακή Ενότητα Χανίων)</v>
      </c>
      <c r="F541" t="s">
        <v>23758</v>
      </c>
      <c r="G541" t="s">
        <v>25361</v>
      </c>
      <c r="H541">
        <f>VLOOKUP(E541,[1]!greece_raw__2[[Column2]:[LON]],2,FALSE)</f>
        <v>35.377618070899999</v>
      </c>
      <c r="I541">
        <f>VLOOKUP(E541,[1]!greece_raw__2[[Column2]:[LON]],3,FALSE)</f>
        <v>24.229154459499998</v>
      </c>
    </row>
    <row r="542" spans="1:9" x14ac:dyDescent="0.25">
      <c r="A542" t="s">
        <v>3557</v>
      </c>
      <c r="B542" t="s">
        <v>4155</v>
      </c>
      <c r="C542" t="s">
        <v>2936</v>
      </c>
      <c r="D542">
        <v>20</v>
      </c>
      <c r="E542" t="str">
        <f>_xlfn.CONCAT(B542," (",F542,")")</f>
        <v>Κάλαμος (Περιφερειακή Ενότητα Χανίων)</v>
      </c>
      <c r="F542" t="s">
        <v>23758</v>
      </c>
      <c r="G542" t="s">
        <v>25430</v>
      </c>
      <c r="H542">
        <f>VLOOKUP(E542,[1]!greece_raw__2[[Column2]:[LON]],2,FALSE)</f>
        <v>35.269268041300002</v>
      </c>
      <c r="I542">
        <f>VLOOKUP(E542,[1]!greece_raw__2[[Column2]:[LON]],3,FALSE)</f>
        <v>23.686828873300001</v>
      </c>
    </row>
    <row r="543" spans="1:9" x14ac:dyDescent="0.25">
      <c r="A543" t="s">
        <v>3555</v>
      </c>
      <c r="B543" t="s">
        <v>25202</v>
      </c>
      <c r="C543" t="s">
        <v>23494</v>
      </c>
      <c r="D543">
        <v>15</v>
      </c>
      <c r="E543" t="str">
        <f>_xlfn.CONCAT(B543," (",F543,")")</f>
        <v>Καλανδαρέ (Περιφερειακή Ενότητα Ρεθύμνου)</v>
      </c>
      <c r="F543" t="s">
        <v>23298</v>
      </c>
      <c r="G543" t="s">
        <v>25191</v>
      </c>
      <c r="H543">
        <f>VLOOKUP(E543,[1]!greece_raw__2[[Column2]:[LON]],2,FALSE)</f>
        <v>35.3358246425</v>
      </c>
      <c r="I543">
        <f>VLOOKUP(E543,[1]!greece_raw__2[[Column2]:[LON]],3,FALSE)</f>
        <v>24.707379952499998</v>
      </c>
    </row>
    <row r="544" spans="1:9" x14ac:dyDescent="0.25">
      <c r="A544" t="s">
        <v>3555</v>
      </c>
      <c r="B544" t="s">
        <v>25142</v>
      </c>
      <c r="C544" t="s">
        <v>23368</v>
      </c>
      <c r="D544">
        <v>110</v>
      </c>
      <c r="E544" t="str">
        <f>_xlfn.CONCAT(B544," (",F544,")")</f>
        <v>Καλή Συκέα (Περιφερειακή Ενότητα Ρεθύμνου)</v>
      </c>
      <c r="F544" t="s">
        <v>23298</v>
      </c>
      <c r="G544" t="s">
        <v>25137</v>
      </c>
      <c r="H544">
        <f>VLOOKUP(E544,[1]!greece_raw__2[[Column2]:[LON]],2,FALSE)</f>
        <v>35.2352697416</v>
      </c>
      <c r="I544">
        <f>VLOOKUP(E544,[1]!greece_raw__2[[Column2]:[LON]],3,FALSE)</f>
        <v>24.379158769699998</v>
      </c>
    </row>
    <row r="545" spans="1:9" x14ac:dyDescent="0.25">
      <c r="A545" t="s">
        <v>3557</v>
      </c>
      <c r="B545" t="s">
        <v>24861</v>
      </c>
      <c r="C545" t="s">
        <v>22732</v>
      </c>
      <c r="D545">
        <v>29</v>
      </c>
      <c r="E545" t="str">
        <f>_xlfn.CONCAT(B545," (",F545,")")</f>
        <v>Καλιβομούρης (Περιφερειακή Ενότητα Ηρακλείου)</v>
      </c>
      <c r="F545" t="s">
        <v>22028</v>
      </c>
      <c r="G545" t="s">
        <v>24854</v>
      </c>
      <c r="H545">
        <f>VLOOKUP(E545,[1]!greece_raw__2[[Column2]:[LON]],2,FALSE)</f>
        <v>35.319302001300002</v>
      </c>
      <c r="I545">
        <f>VLOOKUP(E545,[1]!greece_raw__2[[Column2]:[LON]],3,FALSE)</f>
        <v>25.291770220499998</v>
      </c>
    </row>
    <row r="546" spans="1:9" x14ac:dyDescent="0.25">
      <c r="A546" t="s">
        <v>3590</v>
      </c>
      <c r="B546" t="s">
        <v>25475</v>
      </c>
      <c r="C546" t="s">
        <v>24063</v>
      </c>
      <c r="D546">
        <v>55</v>
      </c>
      <c r="E546" t="str">
        <f>_xlfn.CONCAT(B546," (",F546,")")</f>
        <v>Καλλεργιανά (Περιφερειακή Ενότητα Χανίων)</v>
      </c>
      <c r="F546" t="s">
        <v>23758</v>
      </c>
      <c r="G546" t="s">
        <v>25466</v>
      </c>
      <c r="H546">
        <f>VLOOKUP(E546,[1]!greece_raw__2[[Column2]:[LON]],2,FALSE)</f>
        <v>35.480060582699998</v>
      </c>
      <c r="I546">
        <f>VLOOKUP(E546,[1]!greece_raw__2[[Column2]:[LON]],3,FALSE)</f>
        <v>23.6750455323</v>
      </c>
    </row>
    <row r="547" spans="1:9" x14ac:dyDescent="0.25">
      <c r="A547" t="s">
        <v>3557</v>
      </c>
      <c r="B547" t="s">
        <v>25203</v>
      </c>
      <c r="C547" t="s">
        <v>23496</v>
      </c>
      <c r="D547">
        <v>17</v>
      </c>
      <c r="E547" t="str">
        <f>_xlfn.CONCAT(B547," (",F547,")")</f>
        <v>Καλλέργος (Περιφερειακή Ενότητα Ρεθύμνου)</v>
      </c>
      <c r="F547" t="s">
        <v>23298</v>
      </c>
      <c r="G547" t="s">
        <v>25191</v>
      </c>
      <c r="H547">
        <f>VLOOKUP(E547,[1]!greece_raw__2[[Column2]:[LON]],2,FALSE)</f>
        <v>35.353344481599997</v>
      </c>
      <c r="I547">
        <f>VLOOKUP(E547,[1]!greece_raw__2[[Column2]:[LON]],3,FALSE)</f>
        <v>24.670834729700001</v>
      </c>
    </row>
    <row r="548" spans="1:9" x14ac:dyDescent="0.25">
      <c r="A548" t="s">
        <v>3555</v>
      </c>
      <c r="B548" t="s">
        <v>3632</v>
      </c>
      <c r="C548" t="s">
        <v>325</v>
      </c>
      <c r="D548">
        <v>731</v>
      </c>
      <c r="E548" t="str">
        <f>_xlfn.CONCAT(B548," (",F548,")")</f>
        <v>Καλλιθέα (Περιφερειακή Ενότητα Ηρακλείου)</v>
      </c>
      <c r="F548" t="s">
        <v>22028</v>
      </c>
      <c r="G548" t="s">
        <v>24690</v>
      </c>
      <c r="H548">
        <f>VLOOKUP(E548,[1]!greece_raw__2[[Column2]:[LON]],2,FALSE)</f>
        <v>35.309027788199998</v>
      </c>
      <c r="I548">
        <f>VLOOKUP(E548,[1]!greece_raw__2[[Column2]:[LON]],3,FALSE)</f>
        <v>25.171047921300001</v>
      </c>
    </row>
    <row r="549" spans="1:9" x14ac:dyDescent="0.25">
      <c r="A549" t="s">
        <v>3555</v>
      </c>
      <c r="B549" t="s">
        <v>3632</v>
      </c>
      <c r="C549" t="s">
        <v>325</v>
      </c>
      <c r="D549">
        <v>83</v>
      </c>
      <c r="E549" t="str">
        <f>_xlfn.CONCAT(B549," (",F549,")")</f>
        <v>Καλλιθέα (Περιφερειακή Ενότητα Χανίων)</v>
      </c>
      <c r="F549" t="s">
        <v>23758</v>
      </c>
      <c r="G549" t="s">
        <v>25531</v>
      </c>
      <c r="H549">
        <f>VLOOKUP(E549,[1]!greece_raw__2[[Column2]:[LON]],2,FALSE)</f>
        <v>35.297989029999997</v>
      </c>
      <c r="I549">
        <f>VLOOKUP(E549,[1]!greece_raw__2[[Column2]:[LON]],3,FALSE)</f>
        <v>23.702873409199999</v>
      </c>
    </row>
    <row r="550" spans="1:9" x14ac:dyDescent="0.25">
      <c r="A550" t="s">
        <v>3555</v>
      </c>
      <c r="B550" t="s">
        <v>3632</v>
      </c>
      <c r="C550" t="s">
        <v>325</v>
      </c>
      <c r="D550">
        <v>43</v>
      </c>
      <c r="E550" t="str">
        <f>_xlfn.CONCAT(B550," (",F550,")")</f>
        <v>Καλλιθέα (Περιφερειακή Ενότητα Χανίων)</v>
      </c>
      <c r="F550" t="s">
        <v>23758</v>
      </c>
      <c r="G550" t="s">
        <v>25407</v>
      </c>
      <c r="H550">
        <f>VLOOKUP(E550,[1]!greece_raw__2[[Column2]:[LON]],2,FALSE)</f>
        <v>35.297989029999997</v>
      </c>
      <c r="I550">
        <f>VLOOKUP(E550,[1]!greece_raw__2[[Column2]:[LON]],3,FALSE)</f>
        <v>23.702873409199999</v>
      </c>
    </row>
    <row r="551" spans="1:9" x14ac:dyDescent="0.25">
      <c r="A551" t="s">
        <v>3555</v>
      </c>
      <c r="B551" t="s">
        <v>3632</v>
      </c>
      <c r="C551" t="s">
        <v>325</v>
      </c>
      <c r="D551">
        <v>40</v>
      </c>
      <c r="E551" t="str">
        <f>_xlfn.CONCAT(B551," (",F551,")")</f>
        <v>Καλλιθέα (Περιφερειακή Ενότητα Λασιθίου)</v>
      </c>
      <c r="F551" t="s">
        <v>22811</v>
      </c>
      <c r="G551" t="s">
        <v>24984</v>
      </c>
      <c r="H551">
        <f>VLOOKUP(E551,[1]!greece_raw__2[[Column2]:[LON]],2,FALSE)</f>
        <v>35.010862073799998</v>
      </c>
      <c r="I551">
        <f>VLOOKUP(E551,[1]!greece_raw__2[[Column2]:[LON]],3,FALSE)</f>
        <v>25.584402220299999</v>
      </c>
    </row>
    <row r="552" spans="1:9" x14ac:dyDescent="0.25">
      <c r="A552" t="s">
        <v>3557</v>
      </c>
      <c r="B552" t="s">
        <v>25637</v>
      </c>
      <c r="C552" t="s">
        <v>24395</v>
      </c>
      <c r="D552">
        <v>20</v>
      </c>
      <c r="E552" t="str">
        <f>_xlfn.CONCAT(B552," (",F552,")")</f>
        <v>Καλλικράτης (Περιφερειακή Ενότητα Χανίων)</v>
      </c>
      <c r="F552" t="s">
        <v>23758</v>
      </c>
      <c r="G552" t="s">
        <v>25629</v>
      </c>
      <c r="H552">
        <f>VLOOKUP(E552,[1]!greece_raw__2[[Column2]:[LON]],2,FALSE)</f>
        <v>35.245793749599997</v>
      </c>
      <c r="I552">
        <f>VLOOKUP(E552,[1]!greece_raw__2[[Column2]:[LON]],3,FALSE)</f>
        <v>24.255701540099999</v>
      </c>
    </row>
    <row r="553" spans="1:9" x14ac:dyDescent="0.25">
      <c r="A553" t="s">
        <v>3555</v>
      </c>
      <c r="B553" t="s">
        <v>12333</v>
      </c>
      <c r="C553" t="s">
        <v>10756</v>
      </c>
      <c r="D553">
        <v>242</v>
      </c>
      <c r="E553" t="str">
        <f>_xlfn.CONCAT(B553," (",F553,")")</f>
        <v>Καλλονή (Περιφερειακή Ενότητα Ηρακλείου)</v>
      </c>
      <c r="F553" t="s">
        <v>22028</v>
      </c>
      <c r="G553" t="s">
        <v>24551</v>
      </c>
      <c r="H553">
        <f>VLOOKUP(E553,[1]!greece_raw__2[[Column2]:[LON]],2,FALSE)</f>
        <v>35.202703781700002</v>
      </c>
      <c r="I553">
        <f>VLOOKUP(E553,[1]!greece_raw__2[[Column2]:[LON]],3,FALSE)</f>
        <v>25.189952284</v>
      </c>
    </row>
    <row r="554" spans="1:9" x14ac:dyDescent="0.25">
      <c r="A554" t="s">
        <v>3560</v>
      </c>
      <c r="B554" t="s">
        <v>25204</v>
      </c>
      <c r="C554" t="s">
        <v>23498</v>
      </c>
      <c r="D554">
        <v>33</v>
      </c>
      <c r="E554" t="str">
        <f>_xlfn.CONCAT(B554," (",F554,")")</f>
        <v>Καλό Χωράφι (Περιφερειακή Ενότητα Ρεθύμνου)</v>
      </c>
      <c r="F554" t="s">
        <v>23298</v>
      </c>
      <c r="G554" t="s">
        <v>25191</v>
      </c>
      <c r="H554">
        <f>VLOOKUP(E554,[1]!greece_raw__2[[Column2]:[LON]],2,FALSE)</f>
        <v>35.402196566199997</v>
      </c>
      <c r="I554">
        <f>VLOOKUP(E554,[1]!greece_raw__2[[Column2]:[LON]],3,FALSE)</f>
        <v>24.846158795099999</v>
      </c>
    </row>
    <row r="555" spans="1:9" x14ac:dyDescent="0.25">
      <c r="A555" t="s">
        <v>3565</v>
      </c>
      <c r="B555" t="s">
        <v>24997</v>
      </c>
      <c r="C555" t="s">
        <v>23040</v>
      </c>
      <c r="D555">
        <v>137</v>
      </c>
      <c r="E555" t="str">
        <f>_xlfn.CONCAT(B555," (",F555,")")</f>
        <v>Καλόγεροι (Περιφερειακή Ενότητα Λασιθίου)</v>
      </c>
      <c r="F555" t="s">
        <v>22811</v>
      </c>
      <c r="G555" t="s">
        <v>24984</v>
      </c>
      <c r="H555">
        <f>VLOOKUP(E555,[1]!greece_raw__2[[Column2]:[LON]],2,FALSE)</f>
        <v>35.029811919399997</v>
      </c>
      <c r="I555">
        <f>VLOOKUP(E555,[1]!greece_raw__2[[Column2]:[LON]],3,FALSE)</f>
        <v>25.669470302000001</v>
      </c>
    </row>
    <row r="556" spans="1:9" x14ac:dyDescent="0.25">
      <c r="A556" t="s">
        <v>3557</v>
      </c>
      <c r="B556" t="s">
        <v>19858</v>
      </c>
      <c r="C556" t="s">
        <v>23448</v>
      </c>
      <c r="D556">
        <v>119</v>
      </c>
      <c r="E556" t="str">
        <f>_xlfn.CONCAT(B556," (",F556,")")</f>
        <v>Καλόγερος (Περιφερειακή Ενότητα Ρεθύμνου)</v>
      </c>
      <c r="F556" t="s">
        <v>23298</v>
      </c>
      <c r="G556" t="s">
        <v>25173</v>
      </c>
      <c r="H556">
        <f>VLOOKUP(E556,[1]!greece_raw__2[[Column2]:[LON]],2,FALSE)</f>
        <v>35.253168918599997</v>
      </c>
      <c r="I556">
        <f>VLOOKUP(E556,[1]!greece_raw__2[[Column2]:[LON]],3,FALSE)</f>
        <v>24.6485713</v>
      </c>
    </row>
    <row r="557" spans="1:9" x14ac:dyDescent="0.25">
      <c r="A557" t="s">
        <v>3565</v>
      </c>
      <c r="B557" t="s">
        <v>24818</v>
      </c>
      <c r="C557" t="s">
        <v>22640</v>
      </c>
      <c r="D557">
        <v>25</v>
      </c>
      <c r="E557" t="str">
        <f>_xlfn.CONCAT(B557," (",F557,")")</f>
        <v>Καλοί Λιμένες (Περιφερειακή Ενότητα Ηρακλείου)</v>
      </c>
      <c r="F557" t="s">
        <v>22028</v>
      </c>
      <c r="G557" t="s">
        <v>24813</v>
      </c>
      <c r="H557">
        <f>VLOOKUP(E557,[1]!greece_raw__2[[Column2]:[LON]],2,FALSE)</f>
        <v>34.929489265800001</v>
      </c>
      <c r="I557">
        <f>VLOOKUP(E557,[1]!greece_raw__2[[Column2]:[LON]],3,FALSE)</f>
        <v>24.7999945621</v>
      </c>
    </row>
    <row r="558" spans="1:9" x14ac:dyDescent="0.25">
      <c r="A558" t="s">
        <v>3560</v>
      </c>
      <c r="B558" t="s">
        <v>16910</v>
      </c>
      <c r="C558" t="s">
        <v>15469</v>
      </c>
      <c r="D558">
        <v>78</v>
      </c>
      <c r="E558" t="str">
        <f>_xlfn.CONCAT(B558," (",F558,")")</f>
        <v>Καλόν Νερόν (Περιφερειακή Ενότητα Λασιθίου)</v>
      </c>
      <c r="F558" t="s">
        <v>22811</v>
      </c>
      <c r="G558" t="s">
        <v>25020</v>
      </c>
      <c r="H558">
        <f>VLOOKUP(E558,[1]!greece_raw__2[[Column2]:[LON]],2,FALSE)</f>
        <v>35.019293654999998</v>
      </c>
      <c r="I558">
        <f>VLOOKUP(E558,[1]!greece_raw__2[[Column2]:[LON]],3,FALSE)</f>
        <v>26.028674331200001</v>
      </c>
    </row>
    <row r="559" spans="1:9" x14ac:dyDescent="0.25">
      <c r="A559" t="s">
        <v>3560</v>
      </c>
      <c r="B559" t="s">
        <v>24758</v>
      </c>
      <c r="C559" t="s">
        <v>22517</v>
      </c>
      <c r="D559">
        <v>350</v>
      </c>
      <c r="E559" t="str">
        <f>_xlfn.CONCAT(B559," (",F559,")")</f>
        <v>Καλόν Χωρίον (Περιφερειακή Ενότητα Λασιθίου)</v>
      </c>
      <c r="F559" t="s">
        <v>22811</v>
      </c>
      <c r="G559" t="s">
        <v>24901</v>
      </c>
      <c r="H559">
        <f>VLOOKUP(E559,[1]!greece_raw__2[[Column2]:[LON]],2,FALSE)</f>
        <v>35.114309983399998</v>
      </c>
      <c r="I559">
        <f>VLOOKUP(E559,[1]!greece_raw__2[[Column2]:[LON]],3,FALSE)</f>
        <v>25.7227345294</v>
      </c>
    </row>
    <row r="560" spans="1:9" x14ac:dyDescent="0.25">
      <c r="A560" t="s">
        <v>3560</v>
      </c>
      <c r="B560" t="s">
        <v>24758</v>
      </c>
      <c r="C560" t="s">
        <v>22517</v>
      </c>
      <c r="D560">
        <v>289</v>
      </c>
      <c r="E560" t="str">
        <f>_xlfn.CONCAT(B560," (",F560,")")</f>
        <v>Καλόν Χωρίον (Περιφερειακή Ενότητα Ηρακλείου)</v>
      </c>
      <c r="F560" t="s">
        <v>22028</v>
      </c>
      <c r="G560" t="s">
        <v>24854</v>
      </c>
      <c r="H560">
        <f>VLOOKUP(E560,[1]!greece_raw__2[[Column2]:[LON]],2,FALSE)</f>
        <v>35.115987378600003</v>
      </c>
      <c r="I560">
        <f>VLOOKUP(E560,[1]!greece_raw__2[[Column2]:[LON]],3,FALSE)</f>
        <v>25.2788830808</v>
      </c>
    </row>
    <row r="561" spans="1:9" x14ac:dyDescent="0.25">
      <c r="A561" t="s">
        <v>3560</v>
      </c>
      <c r="B561" t="s">
        <v>24758</v>
      </c>
      <c r="C561" t="s">
        <v>22517</v>
      </c>
      <c r="D561">
        <v>30</v>
      </c>
      <c r="E561" t="str">
        <f>_xlfn.CONCAT(B561," (",F561,")")</f>
        <v>Καλόν Χωρίον (Περιφερειακή Ενότητα Ηρακλείου)</v>
      </c>
      <c r="F561" t="s">
        <v>22028</v>
      </c>
      <c r="G561" t="s">
        <v>24746</v>
      </c>
      <c r="H561">
        <f>VLOOKUP(E561,[1]!greece_raw__2[[Column2]:[LON]],2,FALSE)</f>
        <v>35.115987378600003</v>
      </c>
      <c r="I561">
        <f>VLOOKUP(E561,[1]!greece_raw__2[[Column2]:[LON]],3,FALSE)</f>
        <v>25.2788830808</v>
      </c>
    </row>
    <row r="562" spans="1:9" x14ac:dyDescent="0.25">
      <c r="A562" t="s">
        <v>3560</v>
      </c>
      <c r="B562" t="s">
        <v>24758</v>
      </c>
      <c r="C562" t="s">
        <v>22517</v>
      </c>
      <c r="D562">
        <v>9</v>
      </c>
      <c r="E562" t="str">
        <f>_xlfn.CONCAT(B562," (",F562,")")</f>
        <v>Καλόν Χωρίον (Περιφερειακή Ενότητα Λασιθίου)</v>
      </c>
      <c r="F562" t="s">
        <v>22811</v>
      </c>
      <c r="G562" t="s">
        <v>25068</v>
      </c>
      <c r="H562">
        <f>VLOOKUP(E562,[1]!greece_raw__2[[Column2]:[LON]],2,FALSE)</f>
        <v>35.114309983399998</v>
      </c>
      <c r="I562">
        <f>VLOOKUP(E562,[1]!greece_raw__2[[Column2]:[LON]],3,FALSE)</f>
        <v>25.7227345294</v>
      </c>
    </row>
    <row r="563" spans="1:9" x14ac:dyDescent="0.25">
      <c r="A563" t="s">
        <v>3557</v>
      </c>
      <c r="B563" t="s">
        <v>25299</v>
      </c>
      <c r="C563" t="s">
        <v>23689</v>
      </c>
      <c r="D563">
        <v>222</v>
      </c>
      <c r="E563" t="str">
        <f>_xlfn.CONCAT(B563," (",F563,")")</f>
        <v>Καλονύκτης (Περιφερειακή Ενότητα Ρεθύμνου)</v>
      </c>
      <c r="F563" t="s">
        <v>23298</v>
      </c>
      <c r="G563" t="s">
        <v>25288</v>
      </c>
      <c r="H563">
        <f>VLOOKUP(E563,[1]!greece_raw__2[[Column2]:[LON]],2,FALSE)</f>
        <v>35.299528423399998</v>
      </c>
      <c r="I563">
        <f>VLOOKUP(E563,[1]!greece_raw__2[[Column2]:[LON]],3,FALSE)</f>
        <v>24.3909106921</v>
      </c>
    </row>
    <row r="564" spans="1:9" x14ac:dyDescent="0.25">
      <c r="A564" t="s">
        <v>3560</v>
      </c>
      <c r="B564" t="s">
        <v>25652</v>
      </c>
      <c r="C564" t="s">
        <v>24431</v>
      </c>
      <c r="D564">
        <v>53</v>
      </c>
      <c r="E564" t="str">
        <f>_xlfn.CONCAT(B564," (",F564,")")</f>
        <v>Καλόρρουμα (Περιφερειακή Ενότητα Χανίων)</v>
      </c>
      <c r="F564" t="s">
        <v>23758</v>
      </c>
      <c r="G564" t="s">
        <v>25648</v>
      </c>
      <c r="H564">
        <f>VLOOKUP(E564,[1]!greece_raw__2[[Column2]:[LON]],2,FALSE)</f>
        <v>35.547401585800003</v>
      </c>
      <c r="I564">
        <f>VLOOKUP(E564,[1]!greece_raw__2[[Column2]:[LON]],3,FALSE)</f>
        <v>24.144172085200001</v>
      </c>
    </row>
    <row r="565" spans="1:9" x14ac:dyDescent="0.25">
      <c r="A565" t="s">
        <v>3557</v>
      </c>
      <c r="B565" t="s">
        <v>16329</v>
      </c>
      <c r="C565" t="s">
        <v>14261</v>
      </c>
      <c r="D565">
        <v>96</v>
      </c>
      <c r="E565" t="str">
        <f>_xlfn.CONCAT(B565," (",F565,")")</f>
        <v>Καλός (Περιφερειακή Ενότητα Ηρακλείου)</v>
      </c>
      <c r="F565" t="s">
        <v>22028</v>
      </c>
      <c r="G565" t="s">
        <v>24704</v>
      </c>
      <c r="H565">
        <f>VLOOKUP(E565,[1]!greece_raw__2[[Column2]:[LON]],2,FALSE)</f>
        <v>35.160995831199997</v>
      </c>
      <c r="I565">
        <f>VLOOKUP(E565,[1]!greece_raw__2[[Column2]:[LON]],3,FALSE)</f>
        <v>25.071877858200001</v>
      </c>
    </row>
    <row r="566" spans="1:9" x14ac:dyDescent="0.25">
      <c r="A566" t="s">
        <v>3557</v>
      </c>
      <c r="B566" t="s">
        <v>24919</v>
      </c>
      <c r="C566" t="s">
        <v>22857</v>
      </c>
      <c r="D566">
        <v>2</v>
      </c>
      <c r="E566" t="str">
        <f>_xlfn.CONCAT(B566," (",F566,")")</f>
        <v>Καλός Λάκκος (Περιφερειακή Ενότητα Λασιθίου)</v>
      </c>
      <c r="F566" t="s">
        <v>22811</v>
      </c>
      <c r="G566" t="s">
        <v>24901</v>
      </c>
      <c r="H566">
        <f>VLOOKUP(E566,[1]!greece_raw__2[[Column2]:[LON]],2,FALSE)</f>
        <v>35.0549951677</v>
      </c>
      <c r="I566">
        <f>VLOOKUP(E566,[1]!greece_raw__2[[Column2]:[LON]],3,FALSE)</f>
        <v>26.1233343645</v>
      </c>
    </row>
    <row r="567" spans="1:9" x14ac:dyDescent="0.25">
      <c r="A567" t="s">
        <v>3557</v>
      </c>
      <c r="B567" t="s">
        <v>24919</v>
      </c>
      <c r="C567" t="s">
        <v>22857</v>
      </c>
      <c r="D567">
        <v>2</v>
      </c>
      <c r="E567" t="str">
        <f>_xlfn.CONCAT(B567," (",F567,")")</f>
        <v>Καλός Λάκκος (Περιφερειακή Ενότητα Λασιθίου)</v>
      </c>
      <c r="F567" t="s">
        <v>22811</v>
      </c>
      <c r="G567" t="s">
        <v>25068</v>
      </c>
      <c r="H567">
        <f>VLOOKUP(E567,[1]!greece_raw__2[[Column2]:[LON]],2,FALSE)</f>
        <v>35.0549951677</v>
      </c>
      <c r="I567">
        <f>VLOOKUP(E567,[1]!greece_raw__2[[Column2]:[LON]],3,FALSE)</f>
        <v>26.1233343645</v>
      </c>
    </row>
    <row r="568" spans="1:9" x14ac:dyDescent="0.25">
      <c r="A568" t="s">
        <v>3590</v>
      </c>
      <c r="B568" t="s">
        <v>25503</v>
      </c>
      <c r="C568" t="s">
        <v>24120</v>
      </c>
      <c r="D568">
        <v>332</v>
      </c>
      <c r="E568" t="str">
        <f>_xlfn.CONCAT(B568," (",F568,")")</f>
        <v>Καλουδιανά (Περιφερειακή Ενότητα Χανίων)</v>
      </c>
      <c r="F568" t="s">
        <v>23758</v>
      </c>
      <c r="G568" t="s">
        <v>25497</v>
      </c>
      <c r="H568">
        <f>VLOOKUP(E568,[1]!greece_raw__2[[Column2]:[LON]],2,FALSE)</f>
        <v>35.483677713200002</v>
      </c>
      <c r="I568">
        <f>VLOOKUP(E568,[1]!greece_raw__2[[Column2]:[LON]],3,FALSE)</f>
        <v>23.686098535100001</v>
      </c>
    </row>
    <row r="569" spans="1:9" x14ac:dyDescent="0.25">
      <c r="A569" t="s">
        <v>3557</v>
      </c>
      <c r="B569" t="s">
        <v>24842</v>
      </c>
      <c r="C569" t="s">
        <v>22690</v>
      </c>
      <c r="D569">
        <v>93</v>
      </c>
      <c r="E569" t="str">
        <f>_xlfn.CONCAT(B569," (",F569,")")</f>
        <v>Καλοχωραφίτης (Περιφερειακή Ενότητα Ηρακλείου)</v>
      </c>
      <c r="F569" t="s">
        <v>22028</v>
      </c>
      <c r="G569" t="s">
        <v>24837</v>
      </c>
      <c r="H569">
        <f>VLOOKUP(E569,[1]!greece_raw__2[[Column2]:[LON]],2,FALSE)</f>
        <v>35.108400656199997</v>
      </c>
      <c r="I569">
        <f>VLOOKUP(E569,[1]!greece_raw__2[[Column2]:[LON]],3,FALSE)</f>
        <v>24.814051611699998</v>
      </c>
    </row>
    <row r="570" spans="1:9" x14ac:dyDescent="0.25">
      <c r="A570" t="s">
        <v>3573</v>
      </c>
      <c r="B570" t="s">
        <v>16465</v>
      </c>
      <c r="C570" t="s">
        <v>14541</v>
      </c>
      <c r="D570">
        <v>1984</v>
      </c>
      <c r="E570" t="str">
        <f>_xlfn.CONCAT(B570," (",F570,")")</f>
        <v>Καλύβαι (Περιφερειακή Ενότητα Χανίων)</v>
      </c>
      <c r="F570" t="s">
        <v>23758</v>
      </c>
      <c r="G570" t="s">
        <v>25334</v>
      </c>
      <c r="H570">
        <f>VLOOKUP(E570,[1]!greece_raw__2[[Column2]:[LON]],2,FALSE)</f>
        <v>35.452156119900003</v>
      </c>
      <c r="I570">
        <f>VLOOKUP(E570,[1]!greece_raw__2[[Column2]:[LON]],3,FALSE)</f>
        <v>24.1690807881</v>
      </c>
    </row>
    <row r="571" spans="1:9" x14ac:dyDescent="0.25">
      <c r="A571" t="s">
        <v>3590</v>
      </c>
      <c r="B571" t="s">
        <v>3633</v>
      </c>
      <c r="C571" t="s">
        <v>69</v>
      </c>
      <c r="D571">
        <v>153</v>
      </c>
      <c r="E571" t="str">
        <f>_xlfn.CONCAT(B571," (",F571,")")</f>
        <v>Καλύβια (Περιφερειακή Ενότητα Ηρακλείου)</v>
      </c>
      <c r="F571" t="s">
        <v>22028</v>
      </c>
      <c r="G571" t="s">
        <v>24529</v>
      </c>
      <c r="H571">
        <f>VLOOKUP(E571,[1]!greece_raw__2[[Column2]:[LON]],2,FALSE)</f>
        <v>35.055921791599999</v>
      </c>
      <c r="I571">
        <f>VLOOKUP(E571,[1]!greece_raw__2[[Column2]:[LON]],3,FALSE)</f>
        <v>25.226060260099999</v>
      </c>
    </row>
    <row r="572" spans="1:9" x14ac:dyDescent="0.25">
      <c r="A572" t="s">
        <v>3590</v>
      </c>
      <c r="B572" t="s">
        <v>3633</v>
      </c>
      <c r="C572" t="s">
        <v>69</v>
      </c>
      <c r="D572">
        <v>21</v>
      </c>
      <c r="E572" t="str">
        <f>_xlfn.CONCAT(B572," (",F572,")")</f>
        <v>Καλύβια (Περιφερειακή Ενότητα Ηρακλείου)</v>
      </c>
      <c r="F572" t="s">
        <v>22028</v>
      </c>
      <c r="G572" t="s">
        <v>24837</v>
      </c>
      <c r="H572">
        <f>VLOOKUP(E572,[1]!greece_raw__2[[Column2]:[LON]],2,FALSE)</f>
        <v>35.055921791599999</v>
      </c>
      <c r="I572">
        <f>VLOOKUP(E572,[1]!greece_raw__2[[Column2]:[LON]],3,FALSE)</f>
        <v>25.226060260099999</v>
      </c>
    </row>
    <row r="573" spans="1:9" x14ac:dyDescent="0.25">
      <c r="A573" t="s">
        <v>3555</v>
      </c>
      <c r="B573" t="s">
        <v>25476</v>
      </c>
      <c r="C573" t="s">
        <v>24065</v>
      </c>
      <c r="D573">
        <v>136</v>
      </c>
      <c r="E573" t="str">
        <f>_xlfn.CONCAT(B573," (",F573,")")</f>
        <v>Καλυβιανή (Περιφερειακή Ενότητα Χανίων)</v>
      </c>
      <c r="F573" t="s">
        <v>23758</v>
      </c>
      <c r="G573" t="s">
        <v>25466</v>
      </c>
      <c r="H573">
        <f>VLOOKUP(E573,[1]!greece_raw__2[[Column2]:[LON]],2,FALSE)</f>
        <v>35.510674991899997</v>
      </c>
      <c r="I573">
        <f>VLOOKUP(E573,[1]!greece_raw__2[[Column2]:[LON]],3,FALSE)</f>
        <v>23.606128355100001</v>
      </c>
    </row>
    <row r="574" spans="1:9" x14ac:dyDescent="0.25">
      <c r="A574" t="s">
        <v>3557</v>
      </c>
      <c r="B574" t="s">
        <v>11649</v>
      </c>
      <c r="C574" t="s">
        <v>9348</v>
      </c>
      <c r="D574">
        <v>5</v>
      </c>
      <c r="E574" t="str">
        <f>_xlfn.CONCAT(B574," (",F574,")")</f>
        <v>Καλυβίτης (Περιφερειακή Ενότητα Λασιθίου)</v>
      </c>
      <c r="F574" t="s">
        <v>22811</v>
      </c>
      <c r="G574" t="s">
        <v>25020</v>
      </c>
      <c r="H574">
        <f>VLOOKUP(E574,[1]!greece_raw__2[[Column2]:[LON]],2,FALSE)</f>
        <v>35.048754716300003</v>
      </c>
      <c r="I574">
        <f>VLOOKUP(E574,[1]!greece_raw__2[[Column2]:[LON]],3,FALSE)</f>
        <v>25.902134002499999</v>
      </c>
    </row>
    <row r="575" spans="1:9" x14ac:dyDescent="0.25">
      <c r="A575" t="s">
        <v>3555</v>
      </c>
      <c r="B575" t="s">
        <v>24920</v>
      </c>
      <c r="C575" t="s">
        <v>22859</v>
      </c>
      <c r="D575">
        <v>339</v>
      </c>
      <c r="E575" t="str">
        <f>_xlfn.CONCAT(B575," (",F575,")")</f>
        <v>Κάλυβος (Περιφερειακή Ενότητα Ρεθύμνου)</v>
      </c>
      <c r="F575" t="s">
        <v>23298</v>
      </c>
      <c r="G575" t="s">
        <v>25227</v>
      </c>
      <c r="H575">
        <f>VLOOKUP(E575,[1]!greece_raw__2[[Column2]:[LON]],2,FALSE)</f>
        <v>35.310556415800001</v>
      </c>
      <c r="I575">
        <f>VLOOKUP(E575,[1]!greece_raw__2[[Column2]:[LON]],3,FALSE)</f>
        <v>24.794188006799999</v>
      </c>
    </row>
    <row r="576" spans="1:9" x14ac:dyDescent="0.25">
      <c r="A576" t="s">
        <v>3557</v>
      </c>
      <c r="B576" t="s">
        <v>24920</v>
      </c>
      <c r="C576" t="s">
        <v>22859</v>
      </c>
      <c r="D576">
        <v>67</v>
      </c>
      <c r="E576" t="str">
        <f>_xlfn.CONCAT(B576," (",F576,")")</f>
        <v>Κάλυβος (Περιφερειακή Ενότητα Λασιθίου)</v>
      </c>
      <c r="F576" t="s">
        <v>22811</v>
      </c>
      <c r="G576" t="s">
        <v>24901</v>
      </c>
      <c r="H576">
        <f>VLOOKUP(E576,[1]!greece_raw__2[[Column2]:[LON]],2,FALSE)</f>
        <v>35.176868095099998</v>
      </c>
      <c r="I576">
        <f>VLOOKUP(E576,[1]!greece_raw__2[[Column2]:[LON]],3,FALSE)</f>
        <v>25.681665284000001</v>
      </c>
    </row>
    <row r="577" spans="1:9" x14ac:dyDescent="0.25">
      <c r="A577" t="s">
        <v>3555</v>
      </c>
      <c r="B577" t="s">
        <v>25573</v>
      </c>
      <c r="C577" t="s">
        <v>24262</v>
      </c>
      <c r="D577">
        <v>105</v>
      </c>
      <c r="E577" t="str">
        <f>_xlfn.CONCAT(B577," (",F577,")")</f>
        <v>Καλυδονία (Περιφερειακή Ενότητα Χανίων)</v>
      </c>
      <c r="F577" t="s">
        <v>23758</v>
      </c>
      <c r="G577" t="s">
        <v>25556</v>
      </c>
      <c r="H577">
        <f>VLOOKUP(E577,[1]!greece_raw__2[[Column2]:[LON]],2,FALSE)</f>
        <v>35.520802853100001</v>
      </c>
      <c r="I577">
        <f>VLOOKUP(E577,[1]!greece_raw__2[[Column2]:[LON]],3,FALSE)</f>
        <v>23.754614900300002</v>
      </c>
    </row>
    <row r="578" spans="1:9" x14ac:dyDescent="0.25">
      <c r="A578" t="s">
        <v>3555</v>
      </c>
      <c r="B578" t="s">
        <v>6669</v>
      </c>
      <c r="C578" t="s">
        <v>4827</v>
      </c>
      <c r="D578">
        <v>83</v>
      </c>
      <c r="E578" t="str">
        <f>_xlfn.CONCAT(B578," (",F578,")")</f>
        <v>Καλυψώ (Περιφερειακή Ενότητα Ρεθύμνου)</v>
      </c>
      <c r="F578" t="s">
        <v>23298</v>
      </c>
      <c r="G578" t="s">
        <v>25137</v>
      </c>
      <c r="H578">
        <f>VLOOKUP(E578,[1]!greece_raw__2[[Column2]:[LON]],2,FALSE)</f>
        <v>35.170191058900002</v>
      </c>
      <c r="I578">
        <f>VLOOKUP(E578,[1]!greece_raw__2[[Column2]:[LON]],3,FALSE)</f>
        <v>24.398781077100001</v>
      </c>
    </row>
    <row r="579" spans="1:9" x14ac:dyDescent="0.25">
      <c r="A579" t="s">
        <v>25575</v>
      </c>
      <c r="B579" t="s">
        <v>8701</v>
      </c>
      <c r="C579" t="s">
        <v>24266</v>
      </c>
      <c r="D579">
        <v>98</v>
      </c>
      <c r="E579" t="str">
        <f>_xlfn.CONCAT(B579," (",F579,")")</f>
        <v>Καμάρα (Περιφερειακή Ενότητα Χανίων)</v>
      </c>
      <c r="F579" t="s">
        <v>23758</v>
      </c>
      <c r="G579" t="s">
        <v>25556</v>
      </c>
      <c r="H579">
        <f>VLOOKUP(E579,[1]!greece_raw__2[[Column2]:[LON]],2,FALSE)</f>
        <v>35.531056481199997</v>
      </c>
      <c r="I579">
        <f>VLOOKUP(E579,[1]!greece_raw__2[[Column2]:[LON]],3,FALSE)</f>
        <v>23.7463484789</v>
      </c>
    </row>
    <row r="580" spans="1:9" x14ac:dyDescent="0.25">
      <c r="A580" t="s">
        <v>3555</v>
      </c>
      <c r="B580" t="s">
        <v>8701</v>
      </c>
      <c r="C580" t="s">
        <v>7574</v>
      </c>
      <c r="D580">
        <v>27</v>
      </c>
      <c r="E580" t="str">
        <f>_xlfn.CONCAT(B580," (",F580,")")</f>
        <v>Καμάρα (Περιφερειακή Ενότητα Λασιθίου)</v>
      </c>
      <c r="F580" t="s">
        <v>22811</v>
      </c>
      <c r="G580" t="s">
        <v>24984</v>
      </c>
      <c r="H580">
        <f>VLOOKUP(E580,[1]!greece_raw__2[[Column2]:[LON]],2,FALSE)</f>
        <v>35.151420550499999</v>
      </c>
      <c r="I580">
        <f>VLOOKUP(E580,[1]!greece_raw__2[[Column2]:[LON]],3,FALSE)</f>
        <v>26.242958419899999</v>
      </c>
    </row>
    <row r="581" spans="1:9" x14ac:dyDescent="0.25">
      <c r="A581" t="s">
        <v>25574</v>
      </c>
      <c r="B581" t="s">
        <v>8701</v>
      </c>
      <c r="C581" t="s">
        <v>24264</v>
      </c>
      <c r="D581">
        <v>22</v>
      </c>
      <c r="E581" t="str">
        <f>_xlfn.CONCAT(B581," (",F581,")")</f>
        <v>Καμάρα (Περιφερειακή Ενότητα Χανίων)</v>
      </c>
      <c r="F581" t="s">
        <v>23758</v>
      </c>
      <c r="G581" t="s">
        <v>25556</v>
      </c>
      <c r="H581">
        <f>VLOOKUP(E581,[1]!greece_raw__2[[Column2]:[LON]],2,FALSE)</f>
        <v>35.531056481199997</v>
      </c>
      <c r="I581">
        <f>VLOOKUP(E581,[1]!greece_raw__2[[Column2]:[LON]],3,FALSE)</f>
        <v>23.7463484789</v>
      </c>
    </row>
    <row r="582" spans="1:9" x14ac:dyDescent="0.25">
      <c r="A582" t="s">
        <v>3555</v>
      </c>
      <c r="B582" t="s">
        <v>8701</v>
      </c>
      <c r="C582" t="s">
        <v>7574</v>
      </c>
      <c r="D582">
        <v>3</v>
      </c>
      <c r="E582" t="str">
        <f>_xlfn.CONCAT(B582," (",F582,")")</f>
        <v>Καμάρα (Περιφερειακή Ενότητα Λασιθίου)</v>
      </c>
      <c r="F582" t="s">
        <v>22811</v>
      </c>
      <c r="G582" t="s">
        <v>25052</v>
      </c>
      <c r="H582">
        <f>VLOOKUP(E582,[1]!greece_raw__2[[Column2]:[LON]],2,FALSE)</f>
        <v>35.151420550499999</v>
      </c>
      <c r="I582">
        <f>VLOOKUP(E582,[1]!greece_raw__2[[Column2]:[LON]],3,FALSE)</f>
        <v>26.242958419899999</v>
      </c>
    </row>
    <row r="583" spans="1:9" x14ac:dyDescent="0.25">
      <c r="A583" t="s">
        <v>3573</v>
      </c>
      <c r="B583" t="s">
        <v>11666</v>
      </c>
      <c r="C583" t="s">
        <v>9384</v>
      </c>
      <c r="D583">
        <v>330</v>
      </c>
      <c r="E583" t="str">
        <f>_xlfn.CONCAT(B583," (",F583,")")</f>
        <v>Καμάραι (Περιφερειακή Ενότητα Ηρακλείου)</v>
      </c>
      <c r="F583" t="s">
        <v>22028</v>
      </c>
      <c r="G583" t="s">
        <v>24837</v>
      </c>
      <c r="H583">
        <f>VLOOKUP(E583,[1]!greece_raw__2[[Column2]:[LON]],2,FALSE)</f>
        <v>35.150158882600003</v>
      </c>
      <c r="I583">
        <f>VLOOKUP(E583,[1]!greece_raw__2[[Column2]:[LON]],3,FALSE)</f>
        <v>24.817778234799999</v>
      </c>
    </row>
    <row r="584" spans="1:9" x14ac:dyDescent="0.25">
      <c r="A584" t="s">
        <v>3560</v>
      </c>
      <c r="B584" t="s">
        <v>24741</v>
      </c>
      <c r="C584" t="s">
        <v>22483</v>
      </c>
      <c r="D584">
        <v>34</v>
      </c>
      <c r="E584" t="str">
        <f>_xlfn.CONCAT(B584," (",F584,")")</f>
        <v>Καμαράκιον (Περιφερειακή Ενότητα Ηρακλείου)</v>
      </c>
      <c r="F584" t="s">
        <v>22028</v>
      </c>
      <c r="G584" t="s">
        <v>24736</v>
      </c>
      <c r="H584">
        <f>VLOOKUP(E584,[1]!greece_raw__2[[Column2]:[LON]],2,FALSE)</f>
        <v>35.301930292199998</v>
      </c>
      <c r="I584">
        <f>VLOOKUP(E584,[1]!greece_raw__2[[Column2]:[LON]],3,FALSE)</f>
        <v>24.926695052199999</v>
      </c>
    </row>
    <row r="585" spans="1:9" x14ac:dyDescent="0.25">
      <c r="A585" t="s">
        <v>3590</v>
      </c>
      <c r="B585" t="s">
        <v>6990</v>
      </c>
      <c r="C585" t="s">
        <v>5489</v>
      </c>
      <c r="D585">
        <v>9</v>
      </c>
      <c r="E585" t="str">
        <f>_xlfn.CONCAT(B585," (",F585,")")</f>
        <v>Καμάρια (Περιφερειακή Ενότητα Χανίων)</v>
      </c>
      <c r="F585" t="s">
        <v>23758</v>
      </c>
      <c r="G585" t="s">
        <v>25392</v>
      </c>
      <c r="H585">
        <f>VLOOKUP(E585,[1]!greece_raw__2[[Column2]:[LON]],2,FALSE)</f>
        <v>35.277931986600002</v>
      </c>
      <c r="I585">
        <f>VLOOKUP(E585,[1]!greece_raw__2[[Column2]:[LON]],3,FALSE)</f>
        <v>23.784812264999999</v>
      </c>
    </row>
    <row r="586" spans="1:9" x14ac:dyDescent="0.25">
      <c r="A586" t="s">
        <v>3560</v>
      </c>
      <c r="B586" t="s">
        <v>7229</v>
      </c>
      <c r="C586" t="s">
        <v>5998</v>
      </c>
      <c r="D586">
        <v>57</v>
      </c>
      <c r="E586" t="str">
        <f>_xlfn.CONCAT(B586," (",F586,")")</f>
        <v>Καμάριον (Περιφερειακή Ενότητα Ηρακλείου)</v>
      </c>
      <c r="F586" t="s">
        <v>22028</v>
      </c>
      <c r="G586" t="s">
        <v>24736</v>
      </c>
      <c r="H586">
        <f>VLOOKUP(E586,[1]!greece_raw__2[[Column2]:[LON]],2,FALSE)</f>
        <v>35.2703302826</v>
      </c>
      <c r="I586">
        <f>VLOOKUP(E586,[1]!greece_raw__2[[Column2]:[LON]],3,FALSE)</f>
        <v>25.009218174600001</v>
      </c>
    </row>
    <row r="587" spans="1:9" x14ac:dyDescent="0.25">
      <c r="A587" t="s">
        <v>3557</v>
      </c>
      <c r="B587" t="s">
        <v>24742</v>
      </c>
      <c r="C587" t="s">
        <v>22485</v>
      </c>
      <c r="D587">
        <v>46</v>
      </c>
      <c r="E587" t="str">
        <f>_xlfn.CONCAT(B587," (",F587,")")</f>
        <v>Καμαριώτης (Περιφερειακή Ενότητα Ηρακλείου)</v>
      </c>
      <c r="F587" t="s">
        <v>22028</v>
      </c>
      <c r="G587" t="s">
        <v>24736</v>
      </c>
      <c r="H587">
        <f>VLOOKUP(E587,[1]!greece_raw__2[[Column2]:[LON]],2,FALSE)</f>
        <v>35.310072024100002</v>
      </c>
      <c r="I587">
        <f>VLOOKUP(E587,[1]!greece_raw__2[[Column2]:[LON]],3,FALSE)</f>
        <v>24.907614905900001</v>
      </c>
    </row>
    <row r="588" spans="1:9" x14ac:dyDescent="0.25">
      <c r="A588" t="s">
        <v>3560</v>
      </c>
      <c r="B588" t="s">
        <v>24843</v>
      </c>
      <c r="C588" t="s">
        <v>22692</v>
      </c>
      <c r="D588">
        <v>481</v>
      </c>
      <c r="E588" t="str">
        <f>_xlfn.CONCAT(B588," (",F588,")")</f>
        <v>Καμηλάριον (Περιφερειακή Ενότητα Ηρακλείου)</v>
      </c>
      <c r="F588" t="s">
        <v>22028</v>
      </c>
      <c r="G588" t="s">
        <v>24837</v>
      </c>
      <c r="H588">
        <f>VLOOKUP(E588,[1]!greece_raw__2[[Column2]:[LON]],2,FALSE)</f>
        <v>35.030428065999999</v>
      </c>
      <c r="I588">
        <f>VLOOKUP(E588,[1]!greece_raw__2[[Column2]:[LON]],3,FALSE)</f>
        <v>24.788023625800001</v>
      </c>
    </row>
    <row r="589" spans="1:9" x14ac:dyDescent="0.25">
      <c r="A589" t="s">
        <v>3560</v>
      </c>
      <c r="B589" t="s">
        <v>25036</v>
      </c>
      <c r="C589" t="s">
        <v>23130</v>
      </c>
      <c r="D589">
        <v>272</v>
      </c>
      <c r="E589" t="str">
        <f>_xlfn.CONCAT(B589," (",F589,")")</f>
        <v>Καμινάκιον (Περιφερειακή Ενότητα Λασιθίου)</v>
      </c>
      <c r="F589" t="s">
        <v>22811</v>
      </c>
      <c r="G589" t="s">
        <v>25035</v>
      </c>
      <c r="H589">
        <f>VLOOKUP(E589,[1]!greece_raw__2[[Column2]:[LON]],2,FALSE)</f>
        <v>35.154726674999999</v>
      </c>
      <c r="I589">
        <f>VLOOKUP(E589,[1]!greece_raw__2[[Column2]:[LON]],3,FALSE)</f>
        <v>25.4651672685</v>
      </c>
    </row>
    <row r="590" spans="1:9" x14ac:dyDescent="0.25">
      <c r="A590" t="s">
        <v>3590</v>
      </c>
      <c r="B590" t="s">
        <v>25576</v>
      </c>
      <c r="C590" t="s">
        <v>24268</v>
      </c>
      <c r="D590">
        <v>911</v>
      </c>
      <c r="E590" t="str">
        <f>_xlfn.CONCAT(B590," (",F590,")")</f>
        <v>Καμισιανά (Περιφερειακή Ενότητα Χανίων)</v>
      </c>
      <c r="F590" t="s">
        <v>23758</v>
      </c>
      <c r="G590" t="s">
        <v>25556</v>
      </c>
      <c r="H590">
        <f>VLOOKUP(E590,[1]!greece_raw__2[[Column2]:[LON]],2,FALSE)</f>
        <v>35.523095983399998</v>
      </c>
      <c r="I590">
        <f>VLOOKUP(E590,[1]!greece_raw__2[[Column2]:[LON]],3,FALSE)</f>
        <v>23.805466636799999</v>
      </c>
    </row>
    <row r="591" spans="1:9" x14ac:dyDescent="0.25">
      <c r="A591" t="s">
        <v>3560</v>
      </c>
      <c r="B591" t="s">
        <v>25653</v>
      </c>
      <c r="C591" t="s">
        <v>24433</v>
      </c>
      <c r="D591">
        <v>478</v>
      </c>
      <c r="E591" t="str">
        <f>_xlfn.CONCAT(B591," (",F591,")")</f>
        <v>Καμπάνιον (Περιφερειακή Ενότητα Χανίων)</v>
      </c>
      <c r="F591" t="s">
        <v>23758</v>
      </c>
      <c r="G591" t="s">
        <v>25648</v>
      </c>
      <c r="H591">
        <f>VLOOKUP(E591,[1]!greece_raw__2[[Column2]:[LON]],2,FALSE)</f>
        <v>35.537010883100002</v>
      </c>
      <c r="I591">
        <f>VLOOKUP(E591,[1]!greece_raw__2[[Column2]:[LON]],3,FALSE)</f>
        <v>24.092338404500001</v>
      </c>
    </row>
    <row r="592" spans="1:9" x14ac:dyDescent="0.25">
      <c r="A592" t="s">
        <v>3557</v>
      </c>
      <c r="B592" t="s">
        <v>25395</v>
      </c>
      <c r="C592" t="s">
        <v>23893</v>
      </c>
      <c r="D592">
        <v>85</v>
      </c>
      <c r="E592" t="str">
        <f>_xlfn.CONCAT(B592," (",F592,")")</f>
        <v>Καμπανός (Περιφερειακή Ενότητα Χανίων)</v>
      </c>
      <c r="F592" t="s">
        <v>23758</v>
      </c>
      <c r="G592" t="s">
        <v>25392</v>
      </c>
      <c r="H592">
        <f>VLOOKUP(E592,[1]!greece_raw__2[[Column2]:[LON]],2,FALSE)</f>
        <v>35.308467858900002</v>
      </c>
      <c r="I592">
        <f>VLOOKUP(E592,[1]!greece_raw__2[[Column2]:[LON]],3,FALSE)</f>
        <v>23.797377680699999</v>
      </c>
    </row>
    <row r="593" spans="1:9" x14ac:dyDescent="0.25">
      <c r="A593" t="s">
        <v>3590</v>
      </c>
      <c r="B593" t="s">
        <v>6908</v>
      </c>
      <c r="C593" t="s">
        <v>5315</v>
      </c>
      <c r="D593">
        <v>50</v>
      </c>
      <c r="E593" t="str">
        <f>_xlfn.CONCAT(B593," (",F593,")")</f>
        <v>Καμπιά (Περιφερειακή Ενότητα Χανίων)</v>
      </c>
      <c r="F593" t="s">
        <v>23758</v>
      </c>
      <c r="G593" t="s">
        <v>25347</v>
      </c>
      <c r="H593">
        <f>VLOOKUP(E593,[1]!greece_raw__2[[Column2]:[LON]],2,FALSE)</f>
        <v>35.443017398099997</v>
      </c>
      <c r="I593">
        <f>VLOOKUP(E593,[1]!greece_raw__2[[Column2]:[LON]],3,FALSE)</f>
        <v>24.2176923761</v>
      </c>
    </row>
    <row r="594" spans="1:9" x14ac:dyDescent="0.25">
      <c r="A594" t="s">
        <v>3565</v>
      </c>
      <c r="B594" t="s">
        <v>25679</v>
      </c>
      <c r="C594" t="s">
        <v>24489</v>
      </c>
      <c r="D594">
        <v>55</v>
      </c>
      <c r="E594" t="str">
        <f>_xlfn.CONCAT(B594," (",F594,")")</f>
        <v>Κάμποι (Περιφερειακή Ενότητα Χανίων)</v>
      </c>
      <c r="F594" t="s">
        <v>23758</v>
      </c>
      <c r="G594" t="s">
        <v>25676</v>
      </c>
      <c r="H594">
        <f>VLOOKUP(E594,[1]!greece_raw__2[[Column2]:[LON]],2,FALSE)</f>
        <v>35.414947696200002</v>
      </c>
      <c r="I594">
        <f>VLOOKUP(E594,[1]!greece_raw__2[[Column2]:[LON]],3,FALSE)</f>
        <v>24.068824891599998</v>
      </c>
    </row>
    <row r="595" spans="1:9" x14ac:dyDescent="0.25">
      <c r="A595" t="s">
        <v>3557</v>
      </c>
      <c r="B595" t="s">
        <v>3680</v>
      </c>
      <c r="C595" t="s">
        <v>43</v>
      </c>
      <c r="D595">
        <v>303</v>
      </c>
      <c r="E595" t="str">
        <f>_xlfn.CONCAT(B595," (",F595,")")</f>
        <v>Κάμπος (Περιφερειακή Ενότητα Ηρακλείου)</v>
      </c>
      <c r="F595" t="s">
        <v>22028</v>
      </c>
      <c r="G595" t="s">
        <v>24704</v>
      </c>
      <c r="H595">
        <f>VLOOKUP(E595,[1]!greece_raw__2[[Column2]:[LON]],2,FALSE)</f>
        <v>35.253717879900002</v>
      </c>
      <c r="I595">
        <f>VLOOKUP(E595,[1]!greece_raw__2[[Column2]:[LON]],3,FALSE)</f>
        <v>25.1074513895</v>
      </c>
    </row>
    <row r="596" spans="1:9" x14ac:dyDescent="0.25">
      <c r="A596" t="s">
        <v>3557</v>
      </c>
      <c r="B596" t="s">
        <v>3680</v>
      </c>
      <c r="C596" t="s">
        <v>43</v>
      </c>
      <c r="D596">
        <v>117</v>
      </c>
      <c r="E596" t="str">
        <f>_xlfn.CONCAT(B596," (",F596,")")</f>
        <v>Κάμπος (Περιφερειακή Ενότητα Χανίων)</v>
      </c>
      <c r="F596" t="s">
        <v>23758</v>
      </c>
      <c r="G596" t="s">
        <v>25466</v>
      </c>
      <c r="H596">
        <f>VLOOKUP(E596,[1]!greece_raw__2[[Column2]:[LON]],2,FALSE)</f>
        <v>35.387389052300001</v>
      </c>
      <c r="I596">
        <f>VLOOKUP(E596,[1]!greece_raw__2[[Column2]:[LON]],3,FALSE)</f>
        <v>23.571741363800001</v>
      </c>
    </row>
    <row r="597" spans="1:9" x14ac:dyDescent="0.25">
      <c r="A597" t="s">
        <v>3557</v>
      </c>
      <c r="B597" t="s">
        <v>3680</v>
      </c>
      <c r="C597" t="s">
        <v>43</v>
      </c>
      <c r="D597">
        <v>112</v>
      </c>
      <c r="E597" t="str">
        <f>_xlfn.CONCAT(B597," (",F597,")")</f>
        <v>Κάμπος (Περιφερειακή Ενότητα Ρεθύμνου)</v>
      </c>
      <c r="F597" t="s">
        <v>23298</v>
      </c>
      <c r="G597" t="s">
        <v>25137</v>
      </c>
      <c r="H597">
        <f>VLOOKUP(E597,[1]!greece_raw__2[[Column2]:[LON]],2,FALSE)</f>
        <v>35.182599183400001</v>
      </c>
      <c r="I597">
        <f>VLOOKUP(E597,[1]!greece_raw__2[[Column2]:[LON]],3,FALSE)</f>
        <v>24.410553375900001</v>
      </c>
    </row>
    <row r="598" spans="1:9" x14ac:dyDescent="0.25">
      <c r="A598" t="s">
        <v>3557</v>
      </c>
      <c r="B598" t="s">
        <v>3680</v>
      </c>
      <c r="C598" t="s">
        <v>43</v>
      </c>
      <c r="D598">
        <v>80</v>
      </c>
      <c r="E598" t="str">
        <f>_xlfn.CONCAT(B598," (",F598,")")</f>
        <v>Κάμπος (Περιφερειακή Ενότητα Λασιθίου)</v>
      </c>
      <c r="F598" t="s">
        <v>22811</v>
      </c>
      <c r="G598" t="s">
        <v>24984</v>
      </c>
      <c r="H598">
        <f>VLOOKUP(E598,[1]!greece_raw__2[[Column2]:[LON]],2,FALSE)</f>
        <v>35.016486090500003</v>
      </c>
      <c r="I598">
        <f>VLOOKUP(E598,[1]!greece_raw__2[[Column2]:[LON]],3,FALSE)</f>
        <v>25.684680933599999</v>
      </c>
    </row>
    <row r="599" spans="1:9" x14ac:dyDescent="0.25">
      <c r="A599" t="s">
        <v>3557</v>
      </c>
      <c r="B599" t="s">
        <v>3680</v>
      </c>
      <c r="C599" t="s">
        <v>43</v>
      </c>
      <c r="D599">
        <v>27</v>
      </c>
      <c r="E599" t="str">
        <f>_xlfn.CONCAT(B599," (",F599,")")</f>
        <v>Κάμπος (Περιφερειακή Ενότητα Χανίων)</v>
      </c>
      <c r="F599" t="s">
        <v>23758</v>
      </c>
      <c r="G599" t="s">
        <v>25451</v>
      </c>
      <c r="H599">
        <f>VLOOKUP(E599,[1]!greece_raw__2[[Column2]:[LON]],2,FALSE)</f>
        <v>35.387389052300001</v>
      </c>
      <c r="I599">
        <f>VLOOKUP(E599,[1]!greece_raw__2[[Column2]:[LON]],3,FALSE)</f>
        <v>23.571741363800001</v>
      </c>
    </row>
    <row r="600" spans="1:9" x14ac:dyDescent="0.25">
      <c r="A600" t="s">
        <v>3557</v>
      </c>
      <c r="B600" t="s">
        <v>25240</v>
      </c>
      <c r="C600" t="s">
        <v>23571</v>
      </c>
      <c r="D600">
        <v>205</v>
      </c>
      <c r="E600" t="str">
        <f>_xlfn.CONCAT(B600," (",F600,")")</f>
        <v>Κάμπος Απλαδιανών (Περιφερειακή Ενότητα Ρεθύμνου)</v>
      </c>
      <c r="F600" t="s">
        <v>23298</v>
      </c>
      <c r="G600" t="s">
        <v>25227</v>
      </c>
      <c r="H600">
        <f>VLOOKUP(E600,[1]!greece_raw__2[[Column2]:[LON]],2,FALSE)</f>
        <v>35.3464000508</v>
      </c>
      <c r="I600">
        <f>VLOOKUP(E600,[1]!greece_raw__2[[Column2]:[LON]],3,FALSE)</f>
        <v>24.817557546900002</v>
      </c>
    </row>
    <row r="601" spans="1:9" x14ac:dyDescent="0.25">
      <c r="A601" t="s">
        <v>3557</v>
      </c>
      <c r="B601" t="s">
        <v>25241</v>
      </c>
      <c r="C601" t="s">
        <v>23573</v>
      </c>
      <c r="D601">
        <v>91</v>
      </c>
      <c r="E601" t="str">
        <f>_xlfn.CONCAT(B601," (",F601,")")</f>
        <v>Κάμπος Δοξαρού (Περιφερειακή Ενότητα Ρεθύμνου)</v>
      </c>
      <c r="F601" t="s">
        <v>23298</v>
      </c>
      <c r="G601" t="s">
        <v>25227</v>
      </c>
      <c r="H601">
        <f>VLOOKUP(E601,[1]!greece_raw__2[[Column2]:[LON]],2,FALSE)</f>
        <v>35.343982680300002</v>
      </c>
      <c r="I601">
        <f>VLOOKUP(E601,[1]!greece_raw__2[[Column2]:[LON]],3,FALSE)</f>
        <v>24.834287031700001</v>
      </c>
    </row>
    <row r="602" spans="1:9" x14ac:dyDescent="0.25">
      <c r="A602" t="s">
        <v>3557</v>
      </c>
      <c r="B602" t="s">
        <v>25416</v>
      </c>
      <c r="C602" t="s">
        <v>23937</v>
      </c>
      <c r="D602">
        <v>402</v>
      </c>
      <c r="E602" t="str">
        <f>_xlfn.CONCAT(B602," (",F602,")")</f>
        <v>Κάνδανος (Περιφερειακή Ενότητα Χανίων)</v>
      </c>
      <c r="F602" t="s">
        <v>23758</v>
      </c>
      <c r="G602" t="s">
        <v>25407</v>
      </c>
      <c r="H602">
        <f>VLOOKUP(E602,[1]!greece_raw__2[[Column2]:[LON]],2,FALSE)</f>
        <v>35.324447108299999</v>
      </c>
      <c r="I602">
        <f>VLOOKUP(E602,[1]!greece_raw__2[[Column2]:[LON]],3,FALSE)</f>
        <v>23.739707774999999</v>
      </c>
    </row>
    <row r="603" spans="1:9" x14ac:dyDescent="0.25">
      <c r="A603" t="s">
        <v>3555</v>
      </c>
      <c r="B603" t="s">
        <v>12392</v>
      </c>
      <c r="C603" t="s">
        <v>10877</v>
      </c>
      <c r="D603">
        <v>48</v>
      </c>
      <c r="E603" t="str">
        <f>_xlfn.CONCAT(B603," (",F603,")")</f>
        <v>Κανδήλα (Περιφερειακή Ενότητα Ηρακλείου)</v>
      </c>
      <c r="F603" t="s">
        <v>22028</v>
      </c>
      <c r="G603" t="s">
        <v>24617</v>
      </c>
      <c r="H603">
        <f>VLOOKUP(E603,[1]!greece_raw__2[[Column2]:[LON]],2,FALSE)</f>
        <v>34.9866264212</v>
      </c>
      <c r="I603">
        <f>VLOOKUP(E603,[1]!greece_raw__2[[Column2]:[LON]],3,FALSE)</f>
        <v>24.9825070839</v>
      </c>
    </row>
    <row r="604" spans="1:9" x14ac:dyDescent="0.25">
      <c r="A604" t="s">
        <v>3555</v>
      </c>
      <c r="B604" t="s">
        <v>25143</v>
      </c>
      <c r="C604" t="s">
        <v>23370</v>
      </c>
      <c r="D604">
        <v>46</v>
      </c>
      <c r="E604" t="str">
        <f>_xlfn.CONCAT(B604," (",F604,")")</f>
        <v>Κάνεβος (Περιφερειακή Ενότητα Ρεθύμνου)</v>
      </c>
      <c r="F604" t="s">
        <v>23298</v>
      </c>
      <c r="G604" t="s">
        <v>25137</v>
      </c>
      <c r="H604">
        <f>VLOOKUP(E604,[1]!greece_raw__2[[Column2]:[LON]],2,FALSE)</f>
        <v>35.227563243900001</v>
      </c>
      <c r="I604">
        <f>VLOOKUP(E604,[1]!greece_raw__2[[Column2]:[LON]],3,FALSE)</f>
        <v>24.398137114200001</v>
      </c>
    </row>
    <row r="605" spans="1:9" x14ac:dyDescent="0.25">
      <c r="A605" t="s">
        <v>3590</v>
      </c>
      <c r="B605" t="s">
        <v>25316</v>
      </c>
      <c r="C605" t="s">
        <v>23723</v>
      </c>
      <c r="D605">
        <v>22</v>
      </c>
      <c r="E605" t="str">
        <f>_xlfn.CONCAT(B605," (",F605,")")</f>
        <v>Καπεδιανά (Περιφερειακή Ενότητα Ρεθύμνου)</v>
      </c>
      <c r="F605" t="s">
        <v>23298</v>
      </c>
      <c r="G605" t="s">
        <v>25310</v>
      </c>
      <c r="H605">
        <f>VLOOKUP(E605,[1]!greece_raw__2[[Column2]:[LON]],2,FALSE)</f>
        <v>35.321111567599999</v>
      </c>
      <c r="I605">
        <f>VLOOKUP(E605,[1]!greece_raw__2[[Column2]:[LON]],3,FALSE)</f>
        <v>24.4966339805</v>
      </c>
    </row>
    <row r="606" spans="1:9" x14ac:dyDescent="0.25">
      <c r="A606" t="s">
        <v>3560</v>
      </c>
      <c r="B606" t="s">
        <v>24718</v>
      </c>
      <c r="C606" t="s">
        <v>22439</v>
      </c>
      <c r="D606">
        <v>85</v>
      </c>
      <c r="E606" t="str">
        <f>_xlfn.CONCAT(B606," (",F606,")")</f>
        <v>Καπετανάκι Μετόχι (Περιφερειακή Ενότητα Ηρακλείου)</v>
      </c>
      <c r="F606" t="s">
        <v>22028</v>
      </c>
      <c r="G606" t="s">
        <v>24711</v>
      </c>
      <c r="H606">
        <f>VLOOKUP(E606,[1]!greece_raw__2[[Column2]:[LON]],2,FALSE)</f>
        <v>35.341131414400003</v>
      </c>
      <c r="I606">
        <f>VLOOKUP(E606,[1]!greece_raw__2[[Column2]:[LON]],3,FALSE)</f>
        <v>25.0324525473</v>
      </c>
    </row>
    <row r="607" spans="1:9" x14ac:dyDescent="0.25">
      <c r="A607" t="s">
        <v>3590</v>
      </c>
      <c r="B607" t="s">
        <v>24646</v>
      </c>
      <c r="C607" t="s">
        <v>22287</v>
      </c>
      <c r="D607">
        <v>82</v>
      </c>
      <c r="E607" t="str">
        <f>_xlfn.CONCAT(B607," (",F607,")")</f>
        <v>Καπετανιανά (Περιφερειακή Ενότητα Ηρακλείου)</v>
      </c>
      <c r="F607" t="s">
        <v>22028</v>
      </c>
      <c r="G607" t="s">
        <v>24638</v>
      </c>
      <c r="H607">
        <f>VLOOKUP(E607,[1]!greece_raw__2[[Column2]:[LON]],2,FALSE)</f>
        <v>34.9599013813</v>
      </c>
      <c r="I607">
        <f>VLOOKUP(E607,[1]!greece_raw__2[[Column2]:[LON]],3,FALSE)</f>
        <v>25.040838807299998</v>
      </c>
    </row>
    <row r="608" spans="1:9" x14ac:dyDescent="0.25">
      <c r="A608" t="s">
        <v>3557</v>
      </c>
      <c r="B608" t="s">
        <v>9093</v>
      </c>
      <c r="C608" t="s">
        <v>8395</v>
      </c>
      <c r="D608">
        <v>301</v>
      </c>
      <c r="E608" t="str">
        <f>_xlfn.CONCAT(B608," (",F608,")")</f>
        <v>Καραβάδος (Περιφερειακή Ενότητα Ηρακλείου)</v>
      </c>
      <c r="F608" t="s">
        <v>22028</v>
      </c>
      <c r="G608" t="s">
        <v>24746</v>
      </c>
      <c r="H608">
        <f>VLOOKUP(E608,[1]!greece_raw__2[[Column2]:[LON]],2,FALSE)</f>
        <v>35.079492274300001</v>
      </c>
      <c r="I608">
        <f>VLOOKUP(E608,[1]!greece_raw__2[[Column2]:[LON]],3,FALSE)</f>
        <v>25.3378606562</v>
      </c>
    </row>
    <row r="609" spans="1:9" x14ac:dyDescent="0.25">
      <c r="A609" t="s">
        <v>3555</v>
      </c>
      <c r="B609" t="s">
        <v>25390</v>
      </c>
      <c r="C609" t="s">
        <v>23881</v>
      </c>
      <c r="D609">
        <v>29</v>
      </c>
      <c r="E609" t="str">
        <f>_xlfn.CONCAT(B609," (",F609,")")</f>
        <v>Καραβέ (Περιφερειακή Ενότητα Χανίων)</v>
      </c>
      <c r="F609" t="s">
        <v>23758</v>
      </c>
      <c r="G609" t="s">
        <v>25388</v>
      </c>
      <c r="H609">
        <f>VLOOKUP(E609,[1]!greece_raw__2[[Column2]:[LON]],2,FALSE)</f>
        <v>34.846523154300002</v>
      </c>
      <c r="I609">
        <f>VLOOKUP(E609,[1]!greece_raw__2[[Column2]:[LON]],3,FALSE)</f>
        <v>24.114276963199998</v>
      </c>
    </row>
    <row r="610" spans="1:9" x14ac:dyDescent="0.25">
      <c r="A610" t="s">
        <v>3557</v>
      </c>
      <c r="B610" t="s">
        <v>25597</v>
      </c>
      <c r="C610" t="s">
        <v>24310</v>
      </c>
      <c r="D610">
        <v>81</v>
      </c>
      <c r="E610" t="str">
        <f>_xlfn.CONCAT(B610," (",F610,")")</f>
        <v>Καράνος (Περιφερειακή Ενότητα Χανίων)</v>
      </c>
      <c r="F610" t="s">
        <v>23758</v>
      </c>
      <c r="G610" t="s">
        <v>25594</v>
      </c>
      <c r="H610">
        <f>VLOOKUP(E610,[1]!greece_raw__2[[Column2]:[LON]],2,FALSE)</f>
        <v>35.396832962600001</v>
      </c>
      <c r="I610">
        <f>VLOOKUP(E610,[1]!greece_raw__2[[Column2]:[LON]],3,FALSE)</f>
        <v>23.917127018999999</v>
      </c>
    </row>
    <row r="611" spans="1:9" x14ac:dyDescent="0.25">
      <c r="A611" t="s">
        <v>3560</v>
      </c>
      <c r="B611" t="s">
        <v>25181</v>
      </c>
      <c r="C611" t="s">
        <v>23450</v>
      </c>
      <c r="D611">
        <v>31</v>
      </c>
      <c r="E611" t="str">
        <f>_xlfn.CONCAT(B611," (",F611,")")</f>
        <v>Καρδάκιον (Περιφερειακή Ενότητα Ρεθύμνου)</v>
      </c>
      <c r="F611" t="s">
        <v>23298</v>
      </c>
      <c r="G611" t="s">
        <v>25173</v>
      </c>
      <c r="H611">
        <f>VLOOKUP(E611,[1]!greece_raw__2[[Column2]:[LON]],2,FALSE)</f>
        <v>35.205233487599997</v>
      </c>
      <c r="I611">
        <f>VLOOKUP(E611,[1]!greece_raw__2[[Column2]:[LON]],3,FALSE)</f>
        <v>24.630346726700001</v>
      </c>
    </row>
    <row r="612" spans="1:9" x14ac:dyDescent="0.25">
      <c r="A612" t="s">
        <v>3590</v>
      </c>
      <c r="B612" t="s">
        <v>24660</v>
      </c>
      <c r="C612" t="s">
        <v>22317</v>
      </c>
      <c r="D612">
        <v>97</v>
      </c>
      <c r="E612" t="str">
        <f>_xlfn.CONCAT(B612," (",F612,")")</f>
        <v>Καρδαμιανά (Περιφερειακή Ενότητα Ηρακλείου)</v>
      </c>
      <c r="F612" t="s">
        <v>22028</v>
      </c>
      <c r="G612" t="s">
        <v>24658</v>
      </c>
      <c r="H612">
        <f>VLOOKUP(E612,[1]!greece_raw__2[[Column2]:[LON]],2,FALSE)</f>
        <v>35.1219320489</v>
      </c>
      <c r="I612">
        <f>VLOOKUP(E612,[1]!greece_raw__2[[Column2]:[LON]],3,FALSE)</f>
        <v>24.946189115999999</v>
      </c>
    </row>
    <row r="613" spans="1:9" x14ac:dyDescent="0.25">
      <c r="A613" t="s">
        <v>3555</v>
      </c>
      <c r="B613" t="s">
        <v>25317</v>
      </c>
      <c r="C613" t="s">
        <v>23725</v>
      </c>
      <c r="D613">
        <v>77</v>
      </c>
      <c r="E613" t="str">
        <f>_xlfn.CONCAT(B613," (",F613,")")</f>
        <v>Καρέ (Περιφερειακή Ενότητα Ρεθύμνου)</v>
      </c>
      <c r="F613" t="s">
        <v>23298</v>
      </c>
      <c r="G613" t="s">
        <v>25310</v>
      </c>
      <c r="H613">
        <f>VLOOKUP(E613,[1]!greece_raw__2[[Column2]:[LON]],2,FALSE)</f>
        <v>35.285018151800003</v>
      </c>
      <c r="I613">
        <f>VLOOKUP(E613,[1]!greece_raw__2[[Column2]:[LON]],3,FALSE)</f>
        <v>24.4851898398</v>
      </c>
    </row>
    <row r="614" spans="1:9" x14ac:dyDescent="0.25">
      <c r="A614" t="s">
        <v>3573</v>
      </c>
      <c r="B614" t="s">
        <v>19638</v>
      </c>
      <c r="C614" t="s">
        <v>18815</v>
      </c>
      <c r="D614">
        <v>164</v>
      </c>
      <c r="E614" t="str">
        <f>_xlfn.CONCAT(B614," (",F614,")")</f>
        <v>Καρές (Περιφερειακή Ενότητα Χανίων)</v>
      </c>
      <c r="F614" t="s">
        <v>23758</v>
      </c>
      <c r="G614" t="s">
        <v>25629</v>
      </c>
      <c r="H614">
        <f>VLOOKUP(E614,[1]!greece_raw__2[[Column2]:[LON]],2,FALSE)</f>
        <v>35.384769444</v>
      </c>
      <c r="I614">
        <f>VLOOKUP(E614,[1]!greece_raw__2[[Column2]:[LON]],3,FALSE)</f>
        <v>24.0917688756</v>
      </c>
    </row>
    <row r="615" spans="1:9" x14ac:dyDescent="0.25">
      <c r="A615" t="s">
        <v>3573</v>
      </c>
      <c r="B615" t="s">
        <v>19638</v>
      </c>
      <c r="C615" t="s">
        <v>18815</v>
      </c>
      <c r="D615">
        <v>58</v>
      </c>
      <c r="E615" t="str">
        <f>_xlfn.CONCAT(B615," (",F615,")")</f>
        <v>Καρές (Περιφερειακή Ενότητα Χανίων)</v>
      </c>
      <c r="F615" t="s">
        <v>23758</v>
      </c>
      <c r="G615" t="s">
        <v>25556</v>
      </c>
      <c r="H615">
        <f>VLOOKUP(E615,[1]!greece_raw__2[[Column2]:[LON]],2,FALSE)</f>
        <v>35.384769444</v>
      </c>
      <c r="I615">
        <f>VLOOKUP(E615,[1]!greece_raw__2[[Column2]:[LON]],3,FALSE)</f>
        <v>24.0917688756</v>
      </c>
    </row>
    <row r="616" spans="1:9" x14ac:dyDescent="0.25">
      <c r="A616" t="s">
        <v>3573</v>
      </c>
      <c r="B616" t="s">
        <v>19638</v>
      </c>
      <c r="C616" t="s">
        <v>18815</v>
      </c>
      <c r="D616">
        <v>34</v>
      </c>
      <c r="E616" t="str">
        <f>_xlfn.CONCAT(B616," (",F616,")")</f>
        <v>Καρές (Περιφερειακή Ενότητα Χανίων)</v>
      </c>
      <c r="F616" t="s">
        <v>23758</v>
      </c>
      <c r="G616" t="s">
        <v>25334</v>
      </c>
      <c r="H616">
        <f>VLOOKUP(E616,[1]!greece_raw__2[[Column2]:[LON]],2,FALSE)</f>
        <v>35.384769444</v>
      </c>
      <c r="I616">
        <f>VLOOKUP(E616,[1]!greece_raw__2[[Column2]:[LON]],3,FALSE)</f>
        <v>24.0917688756</v>
      </c>
    </row>
    <row r="617" spans="1:9" x14ac:dyDescent="0.25">
      <c r="A617" t="s">
        <v>3573</v>
      </c>
      <c r="B617" t="s">
        <v>19638</v>
      </c>
      <c r="C617" t="s">
        <v>18815</v>
      </c>
      <c r="D617">
        <v>7</v>
      </c>
      <c r="E617" t="str">
        <f>_xlfn.CONCAT(B617," (",F617,")")</f>
        <v>Καρές (Περιφερειακή Ενότητα Χανίων)</v>
      </c>
      <c r="F617" t="s">
        <v>23758</v>
      </c>
      <c r="G617" t="s">
        <v>25594</v>
      </c>
      <c r="H617">
        <f>VLOOKUP(E617,[1]!greece_raw__2[[Column2]:[LON]],2,FALSE)</f>
        <v>35.384769444</v>
      </c>
      <c r="I617">
        <f>VLOOKUP(E617,[1]!greece_raw__2[[Column2]:[LON]],3,FALSE)</f>
        <v>24.0917688756</v>
      </c>
    </row>
    <row r="618" spans="1:9" x14ac:dyDescent="0.25">
      <c r="A618" t="s">
        <v>3590</v>
      </c>
      <c r="B618" t="s">
        <v>25477</v>
      </c>
      <c r="C618" t="s">
        <v>24067</v>
      </c>
      <c r="D618">
        <v>57</v>
      </c>
      <c r="E618" t="str">
        <f>_xlfn.CONCAT(B618," (",F618,")")</f>
        <v>Καρεφιλιανά (Περιφερειακή Ενότητα Χανίων)</v>
      </c>
      <c r="F618" t="s">
        <v>23758</v>
      </c>
      <c r="G618" t="s">
        <v>25466</v>
      </c>
      <c r="H618">
        <f>VLOOKUP(E618,[1]!greece_raw__2[[Column2]:[LON]],2,FALSE)</f>
        <v>35.493102516199997</v>
      </c>
      <c r="I618">
        <f>VLOOKUP(E618,[1]!greece_raw__2[[Column2]:[LON]],3,FALSE)</f>
        <v>23.601850926200001</v>
      </c>
    </row>
    <row r="619" spans="1:9" x14ac:dyDescent="0.25">
      <c r="A619" t="s">
        <v>3590</v>
      </c>
      <c r="B619" t="s">
        <v>25577</v>
      </c>
      <c r="C619" t="s">
        <v>24270</v>
      </c>
      <c r="D619">
        <v>23</v>
      </c>
      <c r="E619" t="str">
        <f>_xlfn.CONCAT(B619," (",F619,")")</f>
        <v>Καρθιανά (Περιφερειακή Ενότητα Χανίων)</v>
      </c>
      <c r="F619" t="s">
        <v>23758</v>
      </c>
      <c r="G619" t="s">
        <v>25556</v>
      </c>
      <c r="H619">
        <f>VLOOKUP(E619,[1]!greece_raw__2[[Column2]:[LON]],2,FALSE)</f>
        <v>35.491236678100002</v>
      </c>
      <c r="I619">
        <f>VLOOKUP(E619,[1]!greece_raw__2[[Column2]:[LON]],3,FALSE)</f>
        <v>23.751520448600001</v>
      </c>
    </row>
    <row r="620" spans="1:9" x14ac:dyDescent="0.25">
      <c r="A620" t="s">
        <v>3573</v>
      </c>
      <c r="B620" t="s">
        <v>25121</v>
      </c>
      <c r="C620" t="s">
        <v>23321</v>
      </c>
      <c r="D620">
        <v>196</v>
      </c>
      <c r="E620" t="str">
        <f>_xlfn.CONCAT(B620," (",F620,")")</f>
        <v>Καρίναι (Περιφερειακή Ενότητα Ρεθύμνου)</v>
      </c>
      <c r="F620" t="s">
        <v>23298</v>
      </c>
      <c r="G620" t="s">
        <v>25112</v>
      </c>
      <c r="H620">
        <f>VLOOKUP(E620,[1]!greece_raw__2[[Column2]:[LON]],2,FALSE)</f>
        <v>35.243481291199998</v>
      </c>
      <c r="I620">
        <f>VLOOKUP(E620,[1]!greece_raw__2[[Column2]:[LON]],3,FALSE)</f>
        <v>24.523633971399999</v>
      </c>
    </row>
    <row r="621" spans="1:9" x14ac:dyDescent="0.25">
      <c r="A621" t="s">
        <v>3555</v>
      </c>
      <c r="B621" t="s">
        <v>24707</v>
      </c>
      <c r="C621" t="s">
        <v>22415</v>
      </c>
      <c r="D621">
        <v>152</v>
      </c>
      <c r="E621" t="str">
        <f>_xlfn.CONCAT(B621," (",F621,")")</f>
        <v>Καρκαδιώτισσα (Περιφερειακή Ενότητα Ηρακλείου)</v>
      </c>
      <c r="F621" t="s">
        <v>22028</v>
      </c>
      <c r="G621" t="s">
        <v>24704</v>
      </c>
      <c r="H621">
        <f>VLOOKUP(E621,[1]!greece_raw__2[[Column2]:[LON]],2,FALSE)</f>
        <v>35.158078113099997</v>
      </c>
      <c r="I621">
        <f>VLOOKUP(E621,[1]!greece_raw__2[[Column2]:[LON]],3,FALSE)</f>
        <v>25.121515416899999</v>
      </c>
    </row>
    <row r="622" spans="1:9" x14ac:dyDescent="0.25">
      <c r="A622" t="s">
        <v>3560</v>
      </c>
      <c r="B622" t="s">
        <v>11727</v>
      </c>
      <c r="C622" t="s">
        <v>9508</v>
      </c>
      <c r="D622">
        <v>13</v>
      </c>
      <c r="E622" t="str">
        <f>_xlfn.CONCAT(B622," (",F622,")")</f>
        <v>Καρνάρι (Περιφερειακή Ενότητα Ηρακλείου)</v>
      </c>
      <c r="F622" t="s">
        <v>22028</v>
      </c>
      <c r="G622" t="s">
        <v>24523</v>
      </c>
      <c r="H622">
        <f>VLOOKUP(E622,[1]!greece_raw__2[[Column2]:[LON]],2,FALSE)</f>
        <v>35.214455272400002</v>
      </c>
      <c r="I622">
        <f>VLOOKUP(E622,[1]!greece_raw__2[[Column2]:[LON]],3,FALSE)</f>
        <v>25.129392861100001</v>
      </c>
    </row>
    <row r="623" spans="1:9" x14ac:dyDescent="0.25">
      <c r="A623" t="s">
        <v>3565</v>
      </c>
      <c r="B623" t="s">
        <v>24921</v>
      </c>
      <c r="C623" t="s">
        <v>22863</v>
      </c>
      <c r="D623">
        <v>27</v>
      </c>
      <c r="E623" t="str">
        <f>_xlfn.CONCAT(B623," (",F623,")")</f>
        <v>Καρτέρηδες (Περιφερειακή Ενότητα Λασιθίου)</v>
      </c>
      <c r="F623" t="s">
        <v>22811</v>
      </c>
      <c r="G623" t="s">
        <v>24901</v>
      </c>
      <c r="H623">
        <f>VLOOKUP(E623,[1]!greece_raw__2[[Column2]:[LON]],2,FALSE)</f>
        <v>35.203384054700003</v>
      </c>
      <c r="I623">
        <f>VLOOKUP(E623,[1]!greece_raw__2[[Column2]:[LON]],3,FALSE)</f>
        <v>25.6494438782</v>
      </c>
    </row>
    <row r="624" spans="1:9" x14ac:dyDescent="0.25">
      <c r="A624" t="s">
        <v>3557</v>
      </c>
      <c r="B624" t="s">
        <v>24691</v>
      </c>
      <c r="C624" t="s">
        <v>22385</v>
      </c>
      <c r="D624">
        <v>1018</v>
      </c>
      <c r="E624" t="str">
        <f>_xlfn.CONCAT(B624," (",F624,")")</f>
        <v>Καρτερός (Περιφερειακή Ενότητα Ηρακλείου)</v>
      </c>
      <c r="F624" t="s">
        <v>22028</v>
      </c>
      <c r="G624" t="s">
        <v>24854</v>
      </c>
      <c r="H624">
        <f>VLOOKUP(E624,[1]!greece_raw__2[[Column2]:[LON]],2,FALSE)</f>
        <v>35.327878407</v>
      </c>
      <c r="I624">
        <f>VLOOKUP(E624,[1]!greece_raw__2[[Column2]:[LON]],3,FALSE)</f>
        <v>25.199689228899999</v>
      </c>
    </row>
    <row r="625" spans="1:9" x14ac:dyDescent="0.25">
      <c r="A625" t="s">
        <v>3557</v>
      </c>
      <c r="B625" t="s">
        <v>24691</v>
      </c>
      <c r="C625" t="s">
        <v>22385</v>
      </c>
      <c r="D625">
        <v>463</v>
      </c>
      <c r="E625" t="str">
        <f>_xlfn.CONCAT(B625," (",F625,")")</f>
        <v>Καρτερός (Περιφερειακή Ενότητα Ηρακλείου)</v>
      </c>
      <c r="F625" t="s">
        <v>22028</v>
      </c>
      <c r="G625" t="s">
        <v>24690</v>
      </c>
      <c r="H625">
        <f>VLOOKUP(E625,[1]!greece_raw__2[[Column2]:[LON]],2,FALSE)</f>
        <v>35.327878407</v>
      </c>
      <c r="I625">
        <f>VLOOKUP(E625,[1]!greece_raw__2[[Column2]:[LON]],3,FALSE)</f>
        <v>25.199689228899999</v>
      </c>
    </row>
    <row r="626" spans="1:9" x14ac:dyDescent="0.25">
      <c r="A626" t="s">
        <v>3557</v>
      </c>
      <c r="B626" t="s">
        <v>24951</v>
      </c>
      <c r="C626" t="s">
        <v>22929</v>
      </c>
      <c r="D626">
        <v>13</v>
      </c>
      <c r="E626" t="str">
        <f>_xlfn.CONCAT(B626," (",F626,")")</f>
        <v>Καρτσινιανός (Περιφερειακή Ενότητα Λασιθίου)</v>
      </c>
      <c r="F626" t="s">
        <v>22811</v>
      </c>
      <c r="G626" t="s">
        <v>24948</v>
      </c>
      <c r="H626">
        <f>VLOOKUP(E626,[1]!greece_raw__2[[Column2]:[LON]],2,FALSE)</f>
        <v>35.273356222700002</v>
      </c>
      <c r="I626">
        <f>VLOOKUP(E626,[1]!greece_raw__2[[Column2]:[LON]],3,FALSE)</f>
        <v>25.503984537200001</v>
      </c>
    </row>
    <row r="627" spans="1:9" x14ac:dyDescent="0.25">
      <c r="A627" t="s">
        <v>3560</v>
      </c>
      <c r="B627" t="s">
        <v>24962</v>
      </c>
      <c r="C627" t="s">
        <v>22957</v>
      </c>
      <c r="D627">
        <v>81</v>
      </c>
      <c r="E627" t="str">
        <f>_xlfn.CONCAT(B627," (",F627,")")</f>
        <v>Καρύδιον (Περιφερειακή Ενότητα Λασιθίου)</v>
      </c>
      <c r="F627" t="s">
        <v>22811</v>
      </c>
      <c r="G627" t="s">
        <v>12049</v>
      </c>
      <c r="H627">
        <f>VLOOKUP(E627,[1]!greece_raw__2[[Column2]:[LON]],2,FALSE)</f>
        <v>35.131315485499996</v>
      </c>
      <c r="I627">
        <f>VLOOKUP(E627,[1]!greece_raw__2[[Column2]:[LON]],3,FALSE)</f>
        <v>26.170462801999999</v>
      </c>
    </row>
    <row r="628" spans="1:9" x14ac:dyDescent="0.25">
      <c r="A628" t="s">
        <v>3560</v>
      </c>
      <c r="B628" t="s">
        <v>24962</v>
      </c>
      <c r="C628" t="s">
        <v>22957</v>
      </c>
      <c r="D628">
        <v>41</v>
      </c>
      <c r="E628" t="str">
        <f>_xlfn.CONCAT(B628," (",F628,")")</f>
        <v>Καρύδιον (Περιφερειακή Ενότητα Λασιθίου)</v>
      </c>
      <c r="F628" t="s">
        <v>22811</v>
      </c>
      <c r="G628" t="s">
        <v>25052</v>
      </c>
      <c r="H628">
        <f>VLOOKUP(E628,[1]!greece_raw__2[[Column2]:[LON]],2,FALSE)</f>
        <v>35.131315485499996</v>
      </c>
      <c r="I628">
        <f>VLOOKUP(E628,[1]!greece_raw__2[[Column2]:[LON]],3,FALSE)</f>
        <v>26.170462801999999</v>
      </c>
    </row>
    <row r="629" spans="1:9" x14ac:dyDescent="0.25">
      <c r="A629" t="s">
        <v>3560</v>
      </c>
      <c r="B629" t="s">
        <v>24962</v>
      </c>
      <c r="C629" t="s">
        <v>22957</v>
      </c>
      <c r="D629">
        <v>20</v>
      </c>
      <c r="E629" t="str">
        <f>_xlfn.CONCAT(B629," (",F629,")")</f>
        <v>Καρύδιον (Περιφερειακή Ενότητα Λασιθίου)</v>
      </c>
      <c r="F629" t="s">
        <v>22811</v>
      </c>
      <c r="G629" t="s">
        <v>24984</v>
      </c>
      <c r="H629">
        <f>VLOOKUP(E629,[1]!greece_raw__2[[Column2]:[LON]],2,FALSE)</f>
        <v>35.131315485499996</v>
      </c>
      <c r="I629">
        <f>VLOOKUP(E629,[1]!greece_raw__2[[Column2]:[LON]],3,FALSE)</f>
        <v>26.170462801999999</v>
      </c>
    </row>
    <row r="630" spans="1:9" x14ac:dyDescent="0.25">
      <c r="A630" t="s">
        <v>3555</v>
      </c>
      <c r="B630" t="s">
        <v>25282</v>
      </c>
      <c r="C630" t="s">
        <v>765</v>
      </c>
      <c r="D630">
        <v>194</v>
      </c>
      <c r="E630" t="str">
        <f>_xlfn.CONCAT(B630," (",F630,")")</f>
        <v>Καρωτή (Περιφερειακή Ενότητα Ρεθύμνου)</v>
      </c>
      <c r="F630" t="s">
        <v>23298</v>
      </c>
      <c r="G630" t="s">
        <v>25278</v>
      </c>
      <c r="H630">
        <f>VLOOKUP(E630,[1]!greece_raw__2[[Column2]:[LON]],2,FALSE)</f>
        <v>35.325820761599999</v>
      </c>
      <c r="I630">
        <f>VLOOKUP(E630,[1]!greece_raw__2[[Column2]:[LON]],3,FALSE)</f>
        <v>24.348773919100001</v>
      </c>
    </row>
    <row r="631" spans="1:9" x14ac:dyDescent="0.25">
      <c r="A631" t="s">
        <v>3557</v>
      </c>
      <c r="B631" t="s">
        <v>24759</v>
      </c>
      <c r="C631" t="s">
        <v>22519</v>
      </c>
      <c r="D631">
        <v>211</v>
      </c>
      <c r="E631" t="str">
        <f>_xlfn.CONCAT(B631," (",F631,")")</f>
        <v>Κασάνος (Περιφερειακή Ενότητα Ηρακλείου)</v>
      </c>
      <c r="F631" t="s">
        <v>22028</v>
      </c>
      <c r="G631" t="s">
        <v>24746</v>
      </c>
      <c r="H631">
        <f>VLOOKUP(E631,[1]!greece_raw__2[[Column2]:[LON]],2,FALSE)</f>
        <v>35.1012561107</v>
      </c>
      <c r="I631">
        <f>VLOOKUP(E631,[1]!greece_raw__2[[Column2]:[LON]],3,FALSE)</f>
        <v>25.3111458413</v>
      </c>
    </row>
    <row r="632" spans="1:9" x14ac:dyDescent="0.25">
      <c r="A632" t="s">
        <v>3555</v>
      </c>
      <c r="B632" t="s">
        <v>24794</v>
      </c>
      <c r="C632" t="s">
        <v>22587</v>
      </c>
      <c r="D632">
        <v>423</v>
      </c>
      <c r="E632" t="str">
        <f>_xlfn.CONCAT(B632," (",F632,")")</f>
        <v>Κασταμονίτσα (Περιφερειακή Ενότητα Ηρακλείου)</v>
      </c>
      <c r="F632" t="s">
        <v>22028</v>
      </c>
      <c r="G632" t="s">
        <v>24787</v>
      </c>
      <c r="H632">
        <f>VLOOKUP(E632,[1]!greece_raw__2[[Column2]:[LON]],2,FALSE)</f>
        <v>35.190163476099997</v>
      </c>
      <c r="I632">
        <f>VLOOKUP(E632,[1]!greece_raw__2[[Column2]:[LON]],3,FALSE)</f>
        <v>25.376376630599999</v>
      </c>
    </row>
    <row r="633" spans="1:9" x14ac:dyDescent="0.25">
      <c r="A633" t="s">
        <v>3560</v>
      </c>
      <c r="B633" t="s">
        <v>11922</v>
      </c>
      <c r="C633" t="s">
        <v>9906</v>
      </c>
      <c r="D633">
        <v>1421</v>
      </c>
      <c r="E633" t="str">
        <f>_xlfn.CONCAT(B633," (",F633,")")</f>
        <v>Καστέλλιον (Περιφερειακή Ενότητα Ηρακλείου)</v>
      </c>
      <c r="F633" t="s">
        <v>22028</v>
      </c>
      <c r="G633" t="s">
        <v>24787</v>
      </c>
      <c r="H633">
        <f>VLOOKUP(E633,[1]!greece_raw__2[[Column2]:[LON]],2,FALSE)</f>
        <v>35.057439091299997</v>
      </c>
      <c r="I633">
        <f>VLOOKUP(E633,[1]!greece_raw__2[[Column2]:[LON]],3,FALSE)</f>
        <v>24.915950094999999</v>
      </c>
    </row>
    <row r="634" spans="1:9" x14ac:dyDescent="0.25">
      <c r="A634" t="s">
        <v>3560</v>
      </c>
      <c r="B634" t="s">
        <v>11922</v>
      </c>
      <c r="C634" t="s">
        <v>9906</v>
      </c>
      <c r="D634">
        <v>325</v>
      </c>
      <c r="E634" t="str">
        <f>_xlfn.CONCAT(B634," (",F634,")")</f>
        <v>Καστέλλιον (Περιφερειακή Ενότητα Ηρακλείου)</v>
      </c>
      <c r="F634" t="s">
        <v>22028</v>
      </c>
      <c r="G634" t="s">
        <v>24813</v>
      </c>
      <c r="H634">
        <f>VLOOKUP(E634,[1]!greece_raw__2[[Column2]:[LON]],2,FALSE)</f>
        <v>35.057439091299997</v>
      </c>
      <c r="I634">
        <f>VLOOKUP(E634,[1]!greece_raw__2[[Column2]:[LON]],3,FALSE)</f>
        <v>24.915950094999999</v>
      </c>
    </row>
    <row r="635" spans="1:9" x14ac:dyDescent="0.25">
      <c r="A635" t="s">
        <v>3560</v>
      </c>
      <c r="B635" t="s">
        <v>11922</v>
      </c>
      <c r="C635" t="s">
        <v>9906</v>
      </c>
      <c r="D635">
        <v>314</v>
      </c>
      <c r="E635" t="str">
        <f>_xlfn.CONCAT(B635," (",F635,")")</f>
        <v>Καστέλλιον (Περιφερειακή Ενότητα Ηρακλείου)</v>
      </c>
      <c r="F635" t="s">
        <v>22028</v>
      </c>
      <c r="G635" t="s">
        <v>24638</v>
      </c>
      <c r="H635">
        <f>VLOOKUP(E635,[1]!greece_raw__2[[Column2]:[LON]],2,FALSE)</f>
        <v>35.057439091299997</v>
      </c>
      <c r="I635">
        <f>VLOOKUP(E635,[1]!greece_raw__2[[Column2]:[LON]],3,FALSE)</f>
        <v>24.915950094999999</v>
      </c>
    </row>
    <row r="636" spans="1:9" x14ac:dyDescent="0.25">
      <c r="A636" t="s">
        <v>3560</v>
      </c>
      <c r="B636" t="s">
        <v>11922</v>
      </c>
      <c r="C636" t="s">
        <v>9906</v>
      </c>
      <c r="D636">
        <v>101</v>
      </c>
      <c r="E636" t="str">
        <f>_xlfn.CONCAT(B636," (",F636,")")</f>
        <v>Καστέλλιον (Περιφερειακή Ενότητα Λασιθίου)</v>
      </c>
      <c r="F636" t="s">
        <v>22811</v>
      </c>
      <c r="G636" t="s">
        <v>12049</v>
      </c>
      <c r="H636">
        <f>VLOOKUP(E636,[1]!greece_raw__2[[Column2]:[LON]],2,FALSE)</f>
        <v>35.257308343200002</v>
      </c>
      <c r="I636">
        <f>VLOOKUP(E636,[1]!greece_raw__2[[Column2]:[LON]],3,FALSE)</f>
        <v>25.648760108000001</v>
      </c>
    </row>
    <row r="637" spans="1:9" x14ac:dyDescent="0.25">
      <c r="A637" t="s">
        <v>3557</v>
      </c>
      <c r="B637" t="s">
        <v>25318</v>
      </c>
      <c r="C637" t="s">
        <v>23727</v>
      </c>
      <c r="D637">
        <v>112</v>
      </c>
      <c r="E637" t="str">
        <f>_xlfn.CONCAT(B637," (",F637,")")</f>
        <v>Κάστελλος (Περιφερειακή Ενότητα Χανίων)</v>
      </c>
      <c r="F637" t="s">
        <v>23758</v>
      </c>
      <c r="G637" t="s">
        <v>25361</v>
      </c>
      <c r="H637">
        <f>VLOOKUP(E637,[1]!greece_raw__2[[Column2]:[LON]],2,FALSE)</f>
        <v>35.3096702554</v>
      </c>
      <c r="I637">
        <f>VLOOKUP(E637,[1]!greece_raw__2[[Column2]:[LON]],3,FALSE)</f>
        <v>24.3078814494</v>
      </c>
    </row>
    <row r="638" spans="1:9" x14ac:dyDescent="0.25">
      <c r="A638" t="s">
        <v>3557</v>
      </c>
      <c r="B638" t="s">
        <v>25318</v>
      </c>
      <c r="C638" t="s">
        <v>23727</v>
      </c>
      <c r="D638">
        <v>106</v>
      </c>
      <c r="E638" t="str">
        <f>_xlfn.CONCAT(B638," (",F638,")")</f>
        <v>Κάστελλος (Περιφερειακή Ενότητα Ρεθύμνου)</v>
      </c>
      <c r="F638" t="s">
        <v>23298</v>
      </c>
      <c r="G638" t="s">
        <v>25310</v>
      </c>
      <c r="H638">
        <f>VLOOKUP(E638,[1]!greece_raw__2[[Column2]:[LON]],2,FALSE)</f>
        <v>35.305478443200002</v>
      </c>
      <c r="I638">
        <f>VLOOKUP(E638,[1]!greece_raw__2[[Column2]:[LON]],3,FALSE)</f>
        <v>24.4417923333</v>
      </c>
    </row>
    <row r="639" spans="1:9" x14ac:dyDescent="0.25">
      <c r="A639" t="s">
        <v>3560</v>
      </c>
      <c r="B639" t="s">
        <v>4182</v>
      </c>
      <c r="C639" t="s">
        <v>2992</v>
      </c>
      <c r="D639">
        <v>302</v>
      </c>
      <c r="E639" t="str">
        <f>_xlfn.CONCAT(B639," (",F639,")")</f>
        <v>Καστρί (Περιφερειακή Ενότητα Ηρακλείου)</v>
      </c>
      <c r="F639" t="s">
        <v>22028</v>
      </c>
      <c r="G639" t="s">
        <v>24568</v>
      </c>
      <c r="H639">
        <f>VLOOKUP(E639,[1]!greece_raw__2[[Column2]:[LON]],2,FALSE)</f>
        <v>34.994914102000003</v>
      </c>
      <c r="I639">
        <f>VLOOKUP(E639,[1]!greece_raw__2[[Column2]:[LON]],3,FALSE)</f>
        <v>25.366835979099999</v>
      </c>
    </row>
    <row r="640" spans="1:9" x14ac:dyDescent="0.25">
      <c r="A640" t="s">
        <v>3560</v>
      </c>
      <c r="B640" t="s">
        <v>3583</v>
      </c>
      <c r="C640" t="s">
        <v>1718</v>
      </c>
      <c r="D640">
        <v>36</v>
      </c>
      <c r="E640" t="str">
        <f>_xlfn.CONCAT(B640," (",F640,")")</f>
        <v>Καστρίον (Περιφερειακή Ενότητα Χανίων)</v>
      </c>
      <c r="F640" t="s">
        <v>23758</v>
      </c>
      <c r="G640" t="s">
        <v>25388</v>
      </c>
      <c r="H640">
        <f>VLOOKUP(E640,[1]!greece_raw__2[[Column2]:[LON]],2,FALSE)</f>
        <v>34.832445929800002</v>
      </c>
      <c r="I640">
        <f>VLOOKUP(E640,[1]!greece_raw__2[[Column2]:[LON]],3,FALSE)</f>
        <v>24.083506484299999</v>
      </c>
    </row>
    <row r="641" spans="1:9" x14ac:dyDescent="0.25">
      <c r="A641" t="s">
        <v>3560</v>
      </c>
      <c r="B641" t="s">
        <v>3583</v>
      </c>
      <c r="C641" t="s">
        <v>1718</v>
      </c>
      <c r="D641">
        <v>23</v>
      </c>
      <c r="E641" t="str">
        <f>_xlfn.CONCAT(B641," (",F641,")")</f>
        <v>Καστρίον (Περιφερειακή Ενότητα Ρεθύμνου)</v>
      </c>
      <c r="F641" t="s">
        <v>23298</v>
      </c>
      <c r="G641" t="s">
        <v>25191</v>
      </c>
      <c r="H641">
        <f>VLOOKUP(E641,[1]!greece_raw__2[[Column2]:[LON]],2,FALSE)</f>
        <v>35.330343364500003</v>
      </c>
      <c r="I641">
        <f>VLOOKUP(E641,[1]!greece_raw__2[[Column2]:[LON]],3,FALSE)</f>
        <v>24.756096030199998</v>
      </c>
    </row>
    <row r="642" spans="1:9" x14ac:dyDescent="0.25">
      <c r="A642" t="s">
        <v>3560</v>
      </c>
      <c r="B642" t="s">
        <v>24558</v>
      </c>
      <c r="C642" t="s">
        <v>22105</v>
      </c>
      <c r="D642">
        <v>305</v>
      </c>
      <c r="E642" t="str">
        <f>_xlfn.CONCAT(B642," (",F642,")")</f>
        <v>Καταλαγάριον (Περιφερειακή Ενότητα Ηρακλείου)</v>
      </c>
      <c r="F642" t="s">
        <v>22028</v>
      </c>
      <c r="G642" t="s">
        <v>24551</v>
      </c>
      <c r="H642">
        <f>VLOOKUP(E642,[1]!greece_raw__2[[Column2]:[LON]],2,FALSE)</f>
        <v>35.221832079899997</v>
      </c>
      <c r="I642">
        <f>VLOOKUP(E642,[1]!greece_raw__2[[Column2]:[LON]],3,FALSE)</f>
        <v>25.174735698599999</v>
      </c>
    </row>
    <row r="643" spans="1:9" x14ac:dyDescent="0.25">
      <c r="A643" t="s">
        <v>3590</v>
      </c>
      <c r="B643" t="s">
        <v>25242</v>
      </c>
      <c r="C643" t="s">
        <v>23575</v>
      </c>
      <c r="D643">
        <v>132</v>
      </c>
      <c r="E643" t="str">
        <f>_xlfn.CONCAT(B643," (",F643,")")</f>
        <v>Κατεριανά (Περιφερειακή Ενότητα Ρεθύμνου)</v>
      </c>
      <c r="F643" t="s">
        <v>23298</v>
      </c>
      <c r="G643" t="s">
        <v>25227</v>
      </c>
      <c r="H643">
        <f>VLOOKUP(E643,[1]!greece_raw__2[[Column2]:[LON]],2,FALSE)</f>
        <v>35.315547213999999</v>
      </c>
      <c r="I643">
        <f>VLOOKUP(E643,[1]!greece_raw__2[[Column2]:[LON]],3,FALSE)</f>
        <v>24.823466858</v>
      </c>
    </row>
    <row r="644" spans="1:9" x14ac:dyDescent="0.25">
      <c r="A644" t="s">
        <v>3590</v>
      </c>
      <c r="B644" t="s">
        <v>25537</v>
      </c>
      <c r="C644" t="s">
        <v>24190</v>
      </c>
      <c r="D644">
        <v>6</v>
      </c>
      <c r="E644" t="str">
        <f>_xlfn.CONCAT(B644," (",F644,")")</f>
        <v>Κατζιανά (Περιφερειακή Ενότητα Χανίων)</v>
      </c>
      <c r="F644" t="s">
        <v>23758</v>
      </c>
      <c r="G644" t="s">
        <v>25531</v>
      </c>
      <c r="H644">
        <f>VLOOKUP(E644,[1]!greece_raw__2[[Column2]:[LON]],2,FALSE)</f>
        <v>35.395627577900001</v>
      </c>
      <c r="I644">
        <f>VLOOKUP(E644,[1]!greece_raw__2[[Column2]:[LON]],3,FALSE)</f>
        <v>23.787996881800002</v>
      </c>
    </row>
    <row r="645" spans="1:9" x14ac:dyDescent="0.25">
      <c r="A645" t="s">
        <v>3560</v>
      </c>
      <c r="B645" t="s">
        <v>25088</v>
      </c>
      <c r="C645" t="s">
        <v>23249</v>
      </c>
      <c r="D645">
        <v>54</v>
      </c>
      <c r="E645" t="str">
        <f>_xlfn.CONCAT(B645," (",F645,")")</f>
        <v>Κατσιδώνιον (Περιφερειακή Ενότητα Λασιθίου)</v>
      </c>
      <c r="F645" t="s">
        <v>22811</v>
      </c>
      <c r="G645" t="s">
        <v>25080</v>
      </c>
      <c r="H645">
        <f>VLOOKUP(E645,[1]!greece_raw__2[[Column2]:[LON]],2,FALSE)</f>
        <v>35.1257923533</v>
      </c>
      <c r="I645">
        <f>VLOOKUP(E645,[1]!greece_raw__2[[Column2]:[LON]],3,FALSE)</f>
        <v>26.124111300700001</v>
      </c>
    </row>
    <row r="646" spans="1:9" x14ac:dyDescent="0.25">
      <c r="A646" t="s">
        <v>3590</v>
      </c>
      <c r="B646" t="s">
        <v>24922</v>
      </c>
      <c r="C646" t="s">
        <v>22865</v>
      </c>
      <c r="D646">
        <v>292</v>
      </c>
      <c r="E646" t="str">
        <f>_xlfn.CONCAT(B646," (",F646,")")</f>
        <v>Κατσίκια (Περιφερειακή Ενότητα Λασιθίου)</v>
      </c>
      <c r="F646" t="s">
        <v>22811</v>
      </c>
      <c r="G646" t="s">
        <v>24901</v>
      </c>
      <c r="H646">
        <f>VLOOKUP(E646,[1]!greece_raw__2[[Column2]:[LON]],2,FALSE)</f>
        <v>35.213462819</v>
      </c>
      <c r="I646">
        <f>VLOOKUP(E646,[1]!greece_raw__2[[Column2]:[LON]],3,FALSE)</f>
        <v>25.7019506209</v>
      </c>
    </row>
    <row r="647" spans="1:9" x14ac:dyDescent="0.25">
      <c r="A647" t="s">
        <v>3555</v>
      </c>
      <c r="B647" t="s">
        <v>25144</v>
      </c>
      <c r="C647" t="s">
        <v>23372</v>
      </c>
      <c r="D647">
        <v>16</v>
      </c>
      <c r="E647" t="str">
        <f>_xlfn.CONCAT(B647," (",F647,")")</f>
        <v>Κατσογρίδα (Περιφερειακή Ενότητα Ρεθύμνου)</v>
      </c>
      <c r="F647" t="s">
        <v>23298</v>
      </c>
      <c r="G647" t="s">
        <v>25137</v>
      </c>
      <c r="H647">
        <f>VLOOKUP(E647,[1]!greece_raw__2[[Column2]:[LON]],2,FALSE)</f>
        <v>35.224890817800002</v>
      </c>
      <c r="I647">
        <f>VLOOKUP(E647,[1]!greece_raw__2[[Column2]:[LON]],3,FALSE)</f>
        <v>24.4482334749</v>
      </c>
    </row>
    <row r="648" spans="1:9" x14ac:dyDescent="0.25">
      <c r="A648" t="s">
        <v>3590</v>
      </c>
      <c r="B648" t="s">
        <v>24647</v>
      </c>
      <c r="C648" t="s">
        <v>22289</v>
      </c>
      <c r="D648">
        <v>23</v>
      </c>
      <c r="E648" t="str">
        <f>_xlfn.CONCAT(B648," (",F648,")")</f>
        <v>Κάτω Άκρια (Περιφερειακή Ενότητα Ηρακλείου)</v>
      </c>
      <c r="F648" t="s">
        <v>22028</v>
      </c>
      <c r="G648" t="s">
        <v>24638</v>
      </c>
      <c r="H648">
        <f>VLOOKUP(E648,[1]!greece_raw__2[[Column2]:[LON]],2,FALSE)</f>
        <v>35.0652389372</v>
      </c>
      <c r="I648">
        <f>VLOOKUP(E648,[1]!greece_raw__2[[Column2]:[LON]],3,FALSE)</f>
        <v>25.0788354311</v>
      </c>
    </row>
    <row r="649" spans="1:9" x14ac:dyDescent="0.25">
      <c r="A649" t="s">
        <v>3573</v>
      </c>
      <c r="B649" t="s">
        <v>24526</v>
      </c>
      <c r="C649" t="s">
        <v>22041</v>
      </c>
      <c r="D649">
        <v>597</v>
      </c>
      <c r="E649" t="str">
        <f>_xlfn.CONCAT(B649," (",F649,")")</f>
        <v>Κάτω Αρχάναι (Περιφερειακή Ενότητα Ηρακλείου)</v>
      </c>
      <c r="F649" t="s">
        <v>22028</v>
      </c>
      <c r="G649" t="s">
        <v>24523</v>
      </c>
      <c r="H649">
        <f>VLOOKUP(E649,[1]!greece_raw__2[[Column2]:[LON]],2,FALSE)</f>
        <v>35.248913974799997</v>
      </c>
      <c r="I649">
        <f>VLOOKUP(E649,[1]!greece_raw__2[[Column2]:[LON]],3,FALSE)</f>
        <v>25.1690025539</v>
      </c>
    </row>
    <row r="650" spans="1:9" x14ac:dyDescent="0.25">
      <c r="A650" t="s">
        <v>3565</v>
      </c>
      <c r="B650" t="s">
        <v>24667</v>
      </c>
      <c r="C650" t="s">
        <v>22337</v>
      </c>
      <c r="D650">
        <v>1086</v>
      </c>
      <c r="E650" t="str">
        <f>_xlfn.CONCAT(B650," (",F650,")")</f>
        <v>Κάτω Ασίται (Περιφερειακή Ενότητα Ηρακλείου)</v>
      </c>
      <c r="F650" t="s">
        <v>22028</v>
      </c>
      <c r="G650" t="s">
        <v>24665</v>
      </c>
      <c r="H650">
        <f>VLOOKUP(E650,[1]!greece_raw__2[[Column2]:[LON]],2,FALSE)</f>
        <v>35.198446285700001</v>
      </c>
      <c r="I650">
        <f>VLOOKUP(E650,[1]!greece_raw__2[[Column2]:[LON]],3,FALSE)</f>
        <v>24.994105251699999</v>
      </c>
    </row>
    <row r="651" spans="1:9" x14ac:dyDescent="0.25">
      <c r="A651" t="s">
        <v>3555</v>
      </c>
      <c r="B651" t="s">
        <v>24862</v>
      </c>
      <c r="C651" t="s">
        <v>22734</v>
      </c>
      <c r="D651">
        <v>86</v>
      </c>
      <c r="E651" t="str">
        <f>_xlfn.CONCAT(B651," (",F651,")")</f>
        <v>Κάτω Βάθεια (Περιφερειακή Ενότητα Ηρακλείου)</v>
      </c>
      <c r="F651" t="s">
        <v>22028</v>
      </c>
      <c r="G651" t="s">
        <v>24854</v>
      </c>
      <c r="H651">
        <f>VLOOKUP(E651,[1]!greece_raw__2[[Column2]:[LON]],2,FALSE)</f>
        <v>35.298786073899997</v>
      </c>
      <c r="I651">
        <f>VLOOKUP(E651,[1]!greece_raw__2[[Column2]:[LON]],3,FALSE)</f>
        <v>25.245234922400002</v>
      </c>
    </row>
    <row r="652" spans="1:9" x14ac:dyDescent="0.25">
      <c r="A652" t="s">
        <v>3560</v>
      </c>
      <c r="B652" t="s">
        <v>25300</v>
      </c>
      <c r="C652" t="s">
        <v>23691</v>
      </c>
      <c r="D652">
        <v>193</v>
      </c>
      <c r="E652" t="str">
        <f>_xlfn.CONCAT(B652," (",F652,")")</f>
        <v>Κάτω Βαλσαμόνερον (Περιφερειακή Ενότητα Ρεθύμνου)</v>
      </c>
      <c r="F652" t="s">
        <v>23298</v>
      </c>
      <c r="G652" t="s">
        <v>25288</v>
      </c>
      <c r="H652">
        <f>VLOOKUP(E652,[1]!greece_raw__2[[Column2]:[LON]],2,FALSE)</f>
        <v>35.323628577199997</v>
      </c>
      <c r="I652">
        <f>VLOOKUP(E652,[1]!greece_raw__2[[Column2]:[LON]],3,FALSE)</f>
        <v>24.388687767499999</v>
      </c>
    </row>
    <row r="653" spans="1:9" x14ac:dyDescent="0.25">
      <c r="A653" t="s">
        <v>3555</v>
      </c>
      <c r="B653" t="s">
        <v>24579</v>
      </c>
      <c r="C653" t="s">
        <v>22147</v>
      </c>
      <c r="D653">
        <v>117</v>
      </c>
      <c r="E653" t="str">
        <f>_xlfn.CONCAT(B653," (",F653,")")</f>
        <v>Κάτω Βιάννος (Περιφερειακή Ενότητα Ηρακλείου)</v>
      </c>
      <c r="F653" t="s">
        <v>22028</v>
      </c>
      <c r="G653" t="s">
        <v>24568</v>
      </c>
      <c r="H653">
        <f>VLOOKUP(E653,[1]!greece_raw__2[[Column2]:[LON]],2,FALSE)</f>
        <v>35.044543490999999</v>
      </c>
      <c r="I653">
        <f>VLOOKUP(E653,[1]!greece_raw__2[[Column2]:[LON]],3,FALSE)</f>
        <v>25.3866726931</v>
      </c>
    </row>
    <row r="654" spans="1:9" x14ac:dyDescent="0.25">
      <c r="A654" t="s">
        <v>3573</v>
      </c>
      <c r="B654" t="s">
        <v>24863</v>
      </c>
      <c r="C654" t="s">
        <v>22736</v>
      </c>
      <c r="D654">
        <v>5307</v>
      </c>
      <c r="E654" t="str">
        <f>_xlfn.CONCAT(B654," (",F654,")")</f>
        <v>Κάτω Γούβαι (Περιφερειακή Ενότητα Ηρακλείου)</v>
      </c>
      <c r="F654" t="s">
        <v>22028</v>
      </c>
      <c r="G654" t="s">
        <v>24854</v>
      </c>
      <c r="H654">
        <f>VLOOKUP(E654,[1]!greece_raw__2[[Column2]:[LON]],2,FALSE)</f>
        <v>35.327568320399998</v>
      </c>
      <c r="I654">
        <f>VLOOKUP(E654,[1]!greece_raw__2[[Column2]:[LON]],3,FALSE)</f>
        <v>25.310469629699998</v>
      </c>
    </row>
    <row r="655" spans="1:9" x14ac:dyDescent="0.25">
      <c r="A655" t="s">
        <v>3557</v>
      </c>
      <c r="B655" t="s">
        <v>25089</v>
      </c>
      <c r="C655" t="s">
        <v>23251</v>
      </c>
      <c r="D655">
        <v>17</v>
      </c>
      <c r="E655" t="str">
        <f>_xlfn.CONCAT(B655," (",F655,")")</f>
        <v>Κάτω Δρυς (Περιφερειακή Ενότητα Λασιθίου)</v>
      </c>
      <c r="F655" t="s">
        <v>22811</v>
      </c>
      <c r="G655" t="s">
        <v>25080</v>
      </c>
      <c r="H655">
        <f>VLOOKUP(E655,[1]!greece_raw__2[[Column2]:[LON]],2,FALSE)</f>
        <v>35.153690981399997</v>
      </c>
      <c r="I655">
        <f>VLOOKUP(E655,[1]!greece_raw__2[[Column2]:[LON]],3,FALSE)</f>
        <v>26.116664013200001</v>
      </c>
    </row>
    <row r="656" spans="1:9" x14ac:dyDescent="0.25">
      <c r="A656" t="s">
        <v>3555</v>
      </c>
      <c r="B656" t="s">
        <v>24923</v>
      </c>
      <c r="C656" t="s">
        <v>22867</v>
      </c>
      <c r="D656">
        <v>87</v>
      </c>
      <c r="E656" t="str">
        <f>_xlfn.CONCAT(B656," (",F656,")")</f>
        <v>Κάτω Ελούντα (Περιφερειακή Ενότητα Λασιθίου)</v>
      </c>
      <c r="F656" t="s">
        <v>22811</v>
      </c>
      <c r="G656" t="s">
        <v>24901</v>
      </c>
      <c r="H656">
        <f>VLOOKUP(E656,[1]!greece_raw__2[[Column2]:[LON]],2,FALSE)</f>
        <v>35.261878337600002</v>
      </c>
      <c r="I656">
        <f>VLOOKUP(E656,[1]!greece_raw__2[[Column2]:[LON]],3,FALSE)</f>
        <v>25.714729727000002</v>
      </c>
    </row>
    <row r="657" spans="1:9" x14ac:dyDescent="0.25">
      <c r="A657" t="s">
        <v>3555</v>
      </c>
      <c r="B657" t="s">
        <v>25090</v>
      </c>
      <c r="C657" t="s">
        <v>23253</v>
      </c>
      <c r="D657">
        <v>136</v>
      </c>
      <c r="E657" t="str">
        <f>_xlfn.CONCAT(B657," (",F657,")")</f>
        <v>Κάτω Επισκοπή (Περιφερειακή Ενότητα Λασιθίου)</v>
      </c>
      <c r="F657" t="s">
        <v>22811</v>
      </c>
      <c r="G657" t="s">
        <v>25080</v>
      </c>
      <c r="H657">
        <f>VLOOKUP(E657,[1]!greece_raw__2[[Column2]:[LON]],2,FALSE)</f>
        <v>35.173224622600003</v>
      </c>
      <c r="I657">
        <f>VLOOKUP(E657,[1]!greece_raw__2[[Column2]:[LON]],3,FALSE)</f>
        <v>26.100356404100001</v>
      </c>
    </row>
    <row r="658" spans="1:9" x14ac:dyDescent="0.25">
      <c r="A658" t="s">
        <v>3557</v>
      </c>
      <c r="B658" t="s">
        <v>25058</v>
      </c>
      <c r="C658" t="s">
        <v>23176</v>
      </c>
      <c r="D658">
        <v>22</v>
      </c>
      <c r="E658" t="str">
        <f>_xlfn.CONCAT(B658," (",F658,")")</f>
        <v>Κάτω Ζάκρος (Περιφερειακή Ενότητα Λασιθίου)</v>
      </c>
      <c r="F658" t="s">
        <v>22811</v>
      </c>
      <c r="G658" t="s">
        <v>25052</v>
      </c>
      <c r="H658">
        <f>VLOOKUP(E658,[1]!greece_raw__2[[Column2]:[LON]],2,FALSE)</f>
        <v>35.094766336900001</v>
      </c>
      <c r="I658">
        <f>VLOOKUP(E658,[1]!greece_raw__2[[Column2]:[LON]],3,FALSE)</f>
        <v>26.257903258399999</v>
      </c>
    </row>
    <row r="659" spans="1:9" x14ac:dyDescent="0.25">
      <c r="A659" t="s">
        <v>3590</v>
      </c>
      <c r="B659" t="s">
        <v>24719</v>
      </c>
      <c r="C659" t="s">
        <v>22441</v>
      </c>
      <c r="D659">
        <v>724</v>
      </c>
      <c r="E659" t="str">
        <f>_xlfn.CONCAT(B659," (",F659,")")</f>
        <v>Κάτω Καλέσια (Περιφερειακή Ενότητα Ηρακλείου)</v>
      </c>
      <c r="F659" t="s">
        <v>22028</v>
      </c>
      <c r="G659" t="s">
        <v>24711</v>
      </c>
      <c r="H659">
        <f>VLOOKUP(E659,[1]!greece_raw__2[[Column2]:[LON]],2,FALSE)</f>
        <v>35.284152091499998</v>
      </c>
      <c r="I659">
        <f>VLOOKUP(E659,[1]!greece_raw__2[[Column2]:[LON]],3,FALSE)</f>
        <v>25.054100880899998</v>
      </c>
    </row>
    <row r="660" spans="1:9" x14ac:dyDescent="0.25">
      <c r="A660" t="s">
        <v>3590</v>
      </c>
      <c r="B660" t="s">
        <v>15678</v>
      </c>
      <c r="C660" t="s">
        <v>12928</v>
      </c>
      <c r="D660">
        <v>2</v>
      </c>
      <c r="E660" t="str">
        <f>_xlfn.CONCAT(B660," (",F660,")")</f>
        <v>Κάτω Καλύβια (Περιφερειακή Ενότητα Ηρακλείου)</v>
      </c>
      <c r="F660" t="s">
        <v>22028</v>
      </c>
      <c r="G660" t="s">
        <v>24529</v>
      </c>
      <c r="H660">
        <f>VLOOKUP(E660,[1]!greece_raw__2[[Column2]:[LON]],2,FALSE)</f>
        <v>35.042318598900003</v>
      </c>
      <c r="I660">
        <f>VLOOKUP(E660,[1]!greece_raw__2[[Column2]:[LON]],3,FALSE)</f>
        <v>25.215955626900001</v>
      </c>
    </row>
    <row r="661" spans="1:9" x14ac:dyDescent="0.25">
      <c r="A661" t="s">
        <v>3590</v>
      </c>
      <c r="B661" t="s">
        <v>24795</v>
      </c>
      <c r="C661" t="s">
        <v>22589</v>
      </c>
      <c r="D661">
        <v>22</v>
      </c>
      <c r="E661" t="str">
        <f>_xlfn.CONCAT(B661," (",F661,")")</f>
        <v>Κάτω Καρουζανά (Περιφερειακή Ενότητα Ηρακλείου)</v>
      </c>
      <c r="F661" t="s">
        <v>22028</v>
      </c>
      <c r="G661" t="s">
        <v>24787</v>
      </c>
      <c r="H661">
        <f>VLOOKUP(E661,[1]!greece_raw__2[[Column2]:[LON]],2,FALSE)</f>
        <v>35.225019422700001</v>
      </c>
      <c r="I661">
        <f>VLOOKUP(E661,[1]!greece_raw__2[[Column2]:[LON]],3,FALSE)</f>
        <v>25.355096738299999</v>
      </c>
    </row>
    <row r="662" spans="1:9" x14ac:dyDescent="0.25">
      <c r="A662" t="s">
        <v>3590</v>
      </c>
      <c r="B662" t="s">
        <v>24760</v>
      </c>
      <c r="C662" t="s">
        <v>22521</v>
      </c>
      <c r="D662">
        <v>222</v>
      </c>
      <c r="E662" t="str">
        <f>_xlfn.CONCAT(B662," (",F662,")")</f>
        <v>Κάτω Καστελλιανά (Περιφερειακή Ενότητα Ηρακλείου)</v>
      </c>
      <c r="F662" t="s">
        <v>22028</v>
      </c>
      <c r="G662" t="s">
        <v>24746</v>
      </c>
      <c r="H662">
        <f>VLOOKUP(E662,[1]!greece_raw__2[[Column2]:[LON]],2,FALSE)</f>
        <v>35.030661469499996</v>
      </c>
      <c r="I662">
        <f>VLOOKUP(E662,[1]!greece_raw__2[[Column2]:[LON]],3,FALSE)</f>
        <v>25.2642912516</v>
      </c>
    </row>
    <row r="663" spans="1:9" x14ac:dyDescent="0.25">
      <c r="A663" t="s">
        <v>3555</v>
      </c>
      <c r="B663" t="s">
        <v>25538</v>
      </c>
      <c r="C663" t="s">
        <v>24192</v>
      </c>
      <c r="D663">
        <v>7</v>
      </c>
      <c r="E663" t="str">
        <f>_xlfn.CONCAT(B663," (",F663,")")</f>
        <v>Κάτω Κεφάλα (Περιφερειακή Ενότητα Χανίων)</v>
      </c>
      <c r="F663" t="s">
        <v>23758</v>
      </c>
      <c r="G663" t="s">
        <v>25531</v>
      </c>
      <c r="H663">
        <f>VLOOKUP(E663,[1]!greece_raw__2[[Column2]:[LON]],2,FALSE)</f>
        <v>35.442066478699999</v>
      </c>
      <c r="I663">
        <f>VLOOKUP(E663,[1]!greece_raw__2[[Column2]:[LON]],3,FALSE)</f>
        <v>23.786884503100001</v>
      </c>
    </row>
    <row r="664" spans="1:9" x14ac:dyDescent="0.25">
      <c r="A664" t="s">
        <v>3590</v>
      </c>
      <c r="B664" t="s">
        <v>25091</v>
      </c>
      <c r="C664" t="s">
        <v>23255</v>
      </c>
      <c r="D664">
        <v>37</v>
      </c>
      <c r="E664" t="str">
        <f>_xlfn.CONCAT(B664," (",F664,")")</f>
        <v>Κάτω Κρυά (Περιφερειακή Ενότητα Λασιθίου)</v>
      </c>
      <c r="F664" t="s">
        <v>22811</v>
      </c>
      <c r="G664" t="s">
        <v>25080</v>
      </c>
      <c r="H664">
        <f>VLOOKUP(E664,[1]!greece_raw__2[[Column2]:[LON]],2,FALSE)</f>
        <v>35.118151937199997</v>
      </c>
      <c r="I664">
        <f>VLOOKUP(E664,[1]!greece_raw__2[[Column2]:[LON]],3,FALSE)</f>
        <v>26.017301990100002</v>
      </c>
    </row>
    <row r="665" spans="1:9" x14ac:dyDescent="0.25">
      <c r="A665" t="s">
        <v>3557</v>
      </c>
      <c r="B665" t="s">
        <v>24924</v>
      </c>
      <c r="C665" t="s">
        <v>22869</v>
      </c>
      <c r="D665">
        <v>10</v>
      </c>
      <c r="E665" t="str">
        <f>_xlfn.CONCAT(B665," (",F665,")")</f>
        <v>Κάτω Λούμας (Περιφερειακή Ενότητα Λασιθίου)</v>
      </c>
      <c r="F665" t="s">
        <v>22811</v>
      </c>
      <c r="G665" t="s">
        <v>24901</v>
      </c>
      <c r="H665">
        <f>VLOOKUP(E665,[1]!greece_raw__2[[Column2]:[LON]],2,FALSE)</f>
        <v>35.3105027521</v>
      </c>
      <c r="I665">
        <f>VLOOKUP(E665,[1]!greece_raw__2[[Column2]:[LON]],3,FALSE)</f>
        <v>25.712927927700001</v>
      </c>
    </row>
    <row r="666" spans="1:9" x14ac:dyDescent="0.25">
      <c r="A666" t="s">
        <v>3560</v>
      </c>
      <c r="B666" t="s">
        <v>24732</v>
      </c>
      <c r="C666" t="s">
        <v>22465</v>
      </c>
      <c r="D666">
        <v>9</v>
      </c>
      <c r="E666" t="str">
        <f>_xlfn.CONCAT(B666," (",F666,")")</f>
        <v>Κάτω Λουτράκιον (Περιφερειακή Ενότητα Ηρακλείου)</v>
      </c>
      <c r="F666" t="s">
        <v>22028</v>
      </c>
      <c r="G666" t="s">
        <v>24731</v>
      </c>
      <c r="H666">
        <f>VLOOKUP(E666,[1]!greece_raw__2[[Column2]:[LON]],2,FALSE)</f>
        <v>35.247293323699999</v>
      </c>
      <c r="I666">
        <f>VLOOKUP(E666,[1]!greece_raw__2[[Column2]:[LON]],3,FALSE)</f>
        <v>24.995231420500001</v>
      </c>
    </row>
    <row r="667" spans="1:9" x14ac:dyDescent="0.25">
      <c r="A667" t="s">
        <v>3560</v>
      </c>
      <c r="B667" t="s">
        <v>25301</v>
      </c>
      <c r="C667" t="s">
        <v>23693</v>
      </c>
      <c r="D667">
        <v>66</v>
      </c>
      <c r="E667" t="str">
        <f>_xlfn.CONCAT(B667," (",F667,")")</f>
        <v>Κάτω Μαλάκιον (Περιφερειακή Ενότητα Ρεθύμνου)</v>
      </c>
      <c r="F667" t="s">
        <v>23298</v>
      </c>
      <c r="G667" t="s">
        <v>25288</v>
      </c>
      <c r="H667">
        <f>VLOOKUP(E667,[1]!greece_raw__2[[Column2]:[LON]],2,FALSE)</f>
        <v>35.2825493478</v>
      </c>
      <c r="I667">
        <f>VLOOKUP(E667,[1]!greece_raw__2[[Column2]:[LON]],3,FALSE)</f>
        <v>24.4127685596</v>
      </c>
    </row>
    <row r="668" spans="1:9" x14ac:dyDescent="0.25">
      <c r="A668" t="s">
        <v>3560</v>
      </c>
      <c r="B668" t="s">
        <v>25654</v>
      </c>
      <c r="C668" t="s">
        <v>24435</v>
      </c>
      <c r="D668">
        <v>38</v>
      </c>
      <c r="E668" t="str">
        <f>_xlfn.CONCAT(B668," (",F668,")")</f>
        <v>Κάτω Μαράθι (Περιφερειακή Ενότητα Χανίων)</v>
      </c>
      <c r="F668" t="s">
        <v>23758</v>
      </c>
      <c r="G668" t="s">
        <v>25648</v>
      </c>
      <c r="H668">
        <f>VLOOKUP(E668,[1]!greece_raw__2[[Column2]:[LON]],2,FALSE)</f>
        <v>35.5028493696</v>
      </c>
      <c r="I668">
        <f>VLOOKUP(E668,[1]!greece_raw__2[[Column2]:[LON]],3,FALSE)</f>
        <v>24.168544930700001</v>
      </c>
    </row>
    <row r="669" spans="1:9" x14ac:dyDescent="0.25">
      <c r="A669" t="s">
        <v>3560</v>
      </c>
      <c r="B669" t="s">
        <v>25037</v>
      </c>
      <c r="C669" t="s">
        <v>23132</v>
      </c>
      <c r="D669">
        <v>65</v>
      </c>
      <c r="E669" t="str">
        <f>_xlfn.CONCAT(B669," (",F669,")")</f>
        <v>Κάτω Μετόχιον (Περιφερειακή Ενότητα Λασιθίου)</v>
      </c>
      <c r="F669" t="s">
        <v>22811</v>
      </c>
      <c r="G669" t="s">
        <v>25035</v>
      </c>
      <c r="H669">
        <f>VLOOKUP(E669,[1]!greece_raw__2[[Column2]:[LON]],2,FALSE)</f>
        <v>35.183452089600003</v>
      </c>
      <c r="I669">
        <f>VLOOKUP(E669,[1]!greece_raw__2[[Column2]:[LON]],3,FALSE)</f>
        <v>25.430173335700001</v>
      </c>
    </row>
    <row r="670" spans="1:9" x14ac:dyDescent="0.25">
      <c r="A670" t="s">
        <v>3590</v>
      </c>
      <c r="B670" t="s">
        <v>24611</v>
      </c>
      <c r="C670" t="s">
        <v>22217</v>
      </c>
      <c r="D670">
        <v>13</v>
      </c>
      <c r="E670" t="str">
        <f>_xlfn.CONCAT(B670," (",F670,")")</f>
        <v>Κάτω Μούλια (Περιφερειακή Ενότητα Ηρακλείου)</v>
      </c>
      <c r="F670" t="s">
        <v>22028</v>
      </c>
      <c r="G670" t="s">
        <v>24606</v>
      </c>
      <c r="H670">
        <f>VLOOKUP(E670,[1]!greece_raw__2[[Column2]:[LON]],2,FALSE)</f>
        <v>35.0999925156</v>
      </c>
      <c r="I670">
        <f>VLOOKUP(E670,[1]!greece_raw__2[[Column2]:[LON]],3,FALSE)</f>
        <v>25.0006190185</v>
      </c>
    </row>
    <row r="671" spans="1:9" x14ac:dyDescent="0.25">
      <c r="A671" t="s">
        <v>3560</v>
      </c>
      <c r="B671" t="s">
        <v>25478</v>
      </c>
      <c r="C671" t="s">
        <v>24069</v>
      </c>
      <c r="D671">
        <v>15</v>
      </c>
      <c r="E671" t="str">
        <f>_xlfn.CONCAT(B671," (",F671,")")</f>
        <v>Κάτω Παλαιόκαστρον (Περιφερειακή Ενότητα Χανίων)</v>
      </c>
      <c r="F671" t="s">
        <v>23758</v>
      </c>
      <c r="G671" t="s">
        <v>25466</v>
      </c>
      <c r="H671">
        <f>VLOOKUP(E671,[1]!greece_raw__2[[Column2]:[LON]],2,FALSE)</f>
        <v>35.476313296800001</v>
      </c>
      <c r="I671">
        <f>VLOOKUP(E671,[1]!greece_raw__2[[Column2]:[LON]],3,FALSE)</f>
        <v>23.659052237299999</v>
      </c>
    </row>
    <row r="672" spans="1:9" x14ac:dyDescent="0.25">
      <c r="A672" t="s">
        <v>3573</v>
      </c>
      <c r="B672" t="s">
        <v>24925</v>
      </c>
      <c r="C672" t="s">
        <v>22871</v>
      </c>
      <c r="D672">
        <v>61</v>
      </c>
      <c r="E672" t="str">
        <f>_xlfn.CONCAT(B672," (",F672,")")</f>
        <v>Κάτω Πιναί (Περιφερειακή Ενότητα Λασιθίου)</v>
      </c>
      <c r="F672" t="s">
        <v>22811</v>
      </c>
      <c r="G672" t="s">
        <v>24901</v>
      </c>
      <c r="H672">
        <f>VLOOKUP(E672,[1]!greece_raw__2[[Column2]:[LON]],2,FALSE)</f>
        <v>35.269818225000002</v>
      </c>
      <c r="I672">
        <f>VLOOKUP(E672,[1]!greece_raw__2[[Column2]:[LON]],3,FALSE)</f>
        <v>25.704081818700001</v>
      </c>
    </row>
    <row r="673" spans="1:9" x14ac:dyDescent="0.25">
      <c r="A673" t="s">
        <v>3557</v>
      </c>
      <c r="B673" t="s">
        <v>25283</v>
      </c>
      <c r="C673" t="s">
        <v>23657</v>
      </c>
      <c r="D673">
        <v>51</v>
      </c>
      <c r="E673" t="str">
        <f>_xlfn.CONCAT(B673," (",F673,")")</f>
        <v>Κάτω Πόρος (Περιφερειακή Ενότητα Ρεθύμνου)</v>
      </c>
      <c r="F673" t="s">
        <v>23298</v>
      </c>
      <c r="G673" t="s">
        <v>25278</v>
      </c>
      <c r="H673">
        <f>VLOOKUP(E673,[1]!greece_raw__2[[Column2]:[LON]],2,FALSE)</f>
        <v>35.2862693593</v>
      </c>
      <c r="I673">
        <f>VLOOKUP(E673,[1]!greece_raw__2[[Column2]:[LON]],3,FALSE)</f>
        <v>24.340090181600001</v>
      </c>
    </row>
    <row r="674" spans="1:9" x14ac:dyDescent="0.25">
      <c r="A674" t="s">
        <v>3555</v>
      </c>
      <c r="B674" t="s">
        <v>24761</v>
      </c>
      <c r="C674" t="s">
        <v>22523</v>
      </c>
      <c r="D674">
        <v>35</v>
      </c>
      <c r="E674" t="str">
        <f>_xlfn.CONCAT(B674," (",F674,")")</f>
        <v>Κάτω Πουλιά (Περιφερειακή Ενότητα Ηρακλείου)</v>
      </c>
      <c r="F674" t="s">
        <v>22028</v>
      </c>
      <c r="G674" t="s">
        <v>24746</v>
      </c>
      <c r="H674">
        <f>VLOOKUP(E674,[1]!greece_raw__2[[Column2]:[LON]],2,FALSE)</f>
        <v>35.110721376599997</v>
      </c>
      <c r="I674">
        <f>VLOOKUP(E674,[1]!greece_raw__2[[Column2]:[LON]],3,FALSE)</f>
        <v>25.259697374600002</v>
      </c>
    </row>
    <row r="675" spans="1:9" x14ac:dyDescent="0.25">
      <c r="A675" t="s">
        <v>3560</v>
      </c>
      <c r="B675" t="s">
        <v>25145</v>
      </c>
      <c r="C675" t="s">
        <v>23376</v>
      </c>
      <c r="D675">
        <v>117</v>
      </c>
      <c r="E675" t="str">
        <f>_xlfn.CONCAT(B675," (",F675,")")</f>
        <v>Κάτω Ροδάκινον (Περιφερειακή Ενότητα Ρεθύμνου)</v>
      </c>
      <c r="F675" t="s">
        <v>23298</v>
      </c>
      <c r="G675" t="s">
        <v>25137</v>
      </c>
      <c r="H675">
        <f>VLOOKUP(E675,[1]!greece_raw__2[[Column2]:[LON]],2,FALSE)</f>
        <v>35.196264945899998</v>
      </c>
      <c r="I675">
        <f>VLOOKUP(E675,[1]!greece_raw__2[[Column2]:[LON]],3,FALSE)</f>
        <v>24.315669373199999</v>
      </c>
    </row>
    <row r="676" spans="1:9" x14ac:dyDescent="0.25">
      <c r="A676" t="s">
        <v>3590</v>
      </c>
      <c r="B676" t="s">
        <v>25122</v>
      </c>
      <c r="C676" t="s">
        <v>23323</v>
      </c>
      <c r="D676">
        <v>42</v>
      </c>
      <c r="E676" t="str">
        <f>_xlfn.CONCAT(B676," (",F676,")")</f>
        <v>Κάτω Σακτούρια (Περιφερειακή Ενότητα Ρεθύμνου)</v>
      </c>
      <c r="F676" t="s">
        <v>23298</v>
      </c>
      <c r="G676" t="s">
        <v>25112</v>
      </c>
      <c r="H676">
        <f>VLOOKUP(E676,[1]!greece_raw__2[[Column2]:[LON]],2,FALSE)</f>
        <v>35.120619344200001</v>
      </c>
      <c r="I676">
        <f>VLOOKUP(E676,[1]!greece_raw__2[[Column2]:[LON]],3,FALSE)</f>
        <v>24.606270705699998</v>
      </c>
    </row>
    <row r="677" spans="1:9" x14ac:dyDescent="0.25">
      <c r="A677" t="s">
        <v>3565</v>
      </c>
      <c r="B677" t="s">
        <v>24926</v>
      </c>
      <c r="C677" t="s">
        <v>22873</v>
      </c>
      <c r="D677">
        <v>1</v>
      </c>
      <c r="E677" t="str">
        <f>_xlfn.CONCAT(B677," (",F677,")")</f>
        <v>Κάτω Σέλλες (Περιφερειακή Ενότητα Λασιθίου)</v>
      </c>
      <c r="F677" t="s">
        <v>22811</v>
      </c>
      <c r="G677" t="s">
        <v>24901</v>
      </c>
      <c r="H677">
        <f>VLOOKUP(E677,[1]!greece_raw__2[[Column2]:[LON]],2,FALSE)</f>
        <v>35.335059236900001</v>
      </c>
      <c r="I677">
        <f>VLOOKUP(E677,[1]!greece_raw__2[[Column2]:[LON]],3,FALSE)</f>
        <v>25.718286713000001</v>
      </c>
    </row>
    <row r="678" spans="1:9" x14ac:dyDescent="0.25">
      <c r="A678" t="s">
        <v>3555</v>
      </c>
      <c r="B678" t="s">
        <v>24580</v>
      </c>
      <c r="C678" t="s">
        <v>22151</v>
      </c>
      <c r="D678">
        <v>107</v>
      </c>
      <c r="E678" t="str">
        <f>_xlfn.CONCAT(B678," (",F678,")")</f>
        <v>Κάτω Σύμη (Περιφερειακή Ενότητα Ηρακλείου)</v>
      </c>
      <c r="F678" t="s">
        <v>22028</v>
      </c>
      <c r="G678" t="s">
        <v>24568</v>
      </c>
      <c r="H678">
        <f>VLOOKUP(E678,[1]!greece_raw__2[[Column2]:[LON]],2,FALSE)</f>
        <v>35.044239907200001</v>
      </c>
      <c r="I678">
        <f>VLOOKUP(E678,[1]!greece_raw__2[[Column2]:[LON]],3,FALSE)</f>
        <v>25.4882388923</v>
      </c>
    </row>
    <row r="679" spans="1:9" x14ac:dyDescent="0.25">
      <c r="A679" t="s">
        <v>3560</v>
      </c>
      <c r="B679" t="s">
        <v>19572</v>
      </c>
      <c r="C679" t="s">
        <v>18673</v>
      </c>
      <c r="D679">
        <v>942</v>
      </c>
      <c r="E679" t="str">
        <f>_xlfn.CONCAT(B679," (",F679,")")</f>
        <v>Κάτω Χωρίον (Περιφερειακή Ενότητα Λασιθίου)</v>
      </c>
      <c r="F679" t="s">
        <v>22811</v>
      </c>
      <c r="G679" t="s">
        <v>24984</v>
      </c>
      <c r="H679">
        <f>VLOOKUP(E679,[1]!greece_raw__2[[Column2]:[LON]],2,FALSE)</f>
        <v>35.046077638600003</v>
      </c>
      <c r="I679">
        <f>VLOOKUP(E679,[1]!greece_raw__2[[Column2]:[LON]],3,FALSE)</f>
        <v>25.7890876186</v>
      </c>
    </row>
    <row r="680" spans="1:9" x14ac:dyDescent="0.25">
      <c r="A680" t="s">
        <v>3560</v>
      </c>
      <c r="B680" t="s">
        <v>24581</v>
      </c>
      <c r="C680" t="s">
        <v>22153</v>
      </c>
      <c r="D680">
        <v>120</v>
      </c>
      <c r="E680" t="str">
        <f>_xlfn.CONCAT(B680," (",F680,")")</f>
        <v>Κατωφύγιον (Περιφερειακή Ενότητα Ηρακλείου)</v>
      </c>
      <c r="F680" t="s">
        <v>22028</v>
      </c>
      <c r="G680" t="s">
        <v>24568</v>
      </c>
      <c r="H680">
        <f>VLOOKUP(E680,[1]!greece_raw__2[[Column2]:[LON]],2,FALSE)</f>
        <v>35.091889784300001</v>
      </c>
      <c r="I680">
        <f>VLOOKUP(E680,[1]!greece_raw__2[[Column2]:[LON]],3,FALSE)</f>
        <v>25.411566494700001</v>
      </c>
    </row>
    <row r="681" spans="1:9" x14ac:dyDescent="0.25">
      <c r="A681" t="s">
        <v>3560</v>
      </c>
      <c r="B681" t="s">
        <v>3781</v>
      </c>
      <c r="C681" t="s">
        <v>2136</v>
      </c>
      <c r="D681">
        <v>146</v>
      </c>
      <c r="E681" t="str">
        <f>_xlfn.CONCAT(B681," (",F681,")")</f>
        <v>Κατωχώριον (Περιφερειακή Ενότητα Χανίων)</v>
      </c>
      <c r="F681" t="s">
        <v>23758</v>
      </c>
      <c r="G681" t="s">
        <v>25676</v>
      </c>
      <c r="H681">
        <f>VLOOKUP(E681,[1]!greece_raw__2[[Column2]:[LON]],2,FALSE)</f>
        <v>35.4374510261</v>
      </c>
      <c r="I681">
        <f>VLOOKUP(E681,[1]!greece_raw__2[[Column2]:[LON]],3,FALSE)</f>
        <v>24.059986202200001</v>
      </c>
    </row>
    <row r="682" spans="1:9" x14ac:dyDescent="0.25">
      <c r="A682" t="s">
        <v>3557</v>
      </c>
      <c r="B682" t="s">
        <v>25539</v>
      </c>
      <c r="C682" t="s">
        <v>24194</v>
      </c>
      <c r="D682">
        <v>17</v>
      </c>
      <c r="E682" t="str">
        <f>_xlfn.CONCAT(B682," (",F682,")")</f>
        <v>Καφούρος (Περιφερειακή Ενότητα Χανίων)</v>
      </c>
      <c r="F682" t="s">
        <v>23758</v>
      </c>
      <c r="G682" t="s">
        <v>25531</v>
      </c>
      <c r="H682">
        <f>VLOOKUP(E682,[1]!greece_raw__2[[Column2]:[LON]],2,FALSE)</f>
        <v>35.448130890199998</v>
      </c>
      <c r="I682">
        <f>VLOOKUP(E682,[1]!greece_raw__2[[Column2]:[LON]],3,FALSE)</f>
        <v>23.793302606200001</v>
      </c>
    </row>
    <row r="683" spans="1:9" x14ac:dyDescent="0.25">
      <c r="A683" t="s">
        <v>3555</v>
      </c>
      <c r="B683" t="s">
        <v>24582</v>
      </c>
      <c r="C683" t="s">
        <v>22155</v>
      </c>
      <c r="D683">
        <v>35</v>
      </c>
      <c r="E683" t="str">
        <f>_xlfn.CONCAT(B683," (",F683,")")</f>
        <v>Καψάλη (Περιφερειακή Ενότητα Ηρακλείου)</v>
      </c>
      <c r="F683" t="s">
        <v>22028</v>
      </c>
      <c r="G683" t="s">
        <v>24568</v>
      </c>
      <c r="H683">
        <f>VLOOKUP(E683,[1]!greece_raw__2[[Column2]:[LON]],2,FALSE)</f>
        <v>34.994631073500003</v>
      </c>
      <c r="I683">
        <f>VLOOKUP(E683,[1]!greece_raw__2[[Column2]:[LON]],3,FALSE)</f>
        <v>25.391274319000001</v>
      </c>
    </row>
    <row r="684" spans="1:9" x14ac:dyDescent="0.25">
      <c r="A684" t="s">
        <v>3590</v>
      </c>
      <c r="B684" t="s">
        <v>25263</v>
      </c>
      <c r="C684" t="s">
        <v>23619</v>
      </c>
      <c r="D684">
        <v>7</v>
      </c>
      <c r="E684" t="str">
        <f>_xlfn.CONCAT(B684," (",F684,")")</f>
        <v>Καψαλιανά (Περιφερειακή Ενότητα Ρεθύμνου)</v>
      </c>
      <c r="F684" t="s">
        <v>23298</v>
      </c>
      <c r="G684" t="s">
        <v>25254</v>
      </c>
      <c r="H684">
        <f>VLOOKUP(E684,[1]!greece_raw__2[[Column2]:[LON]],2,FALSE)</f>
        <v>35.337308697300003</v>
      </c>
      <c r="I684">
        <f>VLOOKUP(E684,[1]!greece_raw__2[[Column2]:[LON]],3,FALSE)</f>
        <v>24.6172189147</v>
      </c>
    </row>
    <row r="685" spans="1:9" x14ac:dyDescent="0.25">
      <c r="A685" t="s">
        <v>3590</v>
      </c>
      <c r="B685" t="s">
        <v>25504</v>
      </c>
      <c r="C685" t="s">
        <v>24122</v>
      </c>
      <c r="D685">
        <v>10</v>
      </c>
      <c r="E685" t="str">
        <f>_xlfn.CONCAT(B685," (",F685,")")</f>
        <v>Καψανιανά (Περιφερειακή Ενότητα Χανίων)</v>
      </c>
      <c r="F685" t="s">
        <v>23758</v>
      </c>
      <c r="G685" t="s">
        <v>25497</v>
      </c>
      <c r="H685">
        <f>VLOOKUP(E685,[1]!greece_raw__2[[Column2]:[LON]],2,FALSE)</f>
        <v>35.430302399600002</v>
      </c>
      <c r="I685">
        <f>VLOOKUP(E685,[1]!greece_raw__2[[Column2]:[LON]],3,FALSE)</f>
        <v>23.690972584699999</v>
      </c>
    </row>
    <row r="686" spans="1:9" x14ac:dyDescent="0.25">
      <c r="A686" t="s">
        <v>3560</v>
      </c>
      <c r="B686" t="s">
        <v>25638</v>
      </c>
      <c r="C686" t="s">
        <v>24397</v>
      </c>
      <c r="D686">
        <v>46</v>
      </c>
      <c r="E686" t="str">
        <f>_xlfn.CONCAT(B686," (",F686,")")</f>
        <v>Καψοδάσος (Περιφερειακή Ενότητα Χανίων)</v>
      </c>
      <c r="F686" t="s">
        <v>23758</v>
      </c>
      <c r="G686" t="s">
        <v>25629</v>
      </c>
      <c r="H686">
        <f>VLOOKUP(E686,[1]!greece_raw__2[[Column2]:[LON]],2,FALSE)</f>
        <v>35.199928903299998</v>
      </c>
      <c r="I686">
        <f>VLOOKUP(E686,[1]!greece_raw__2[[Column2]:[LON]],3,FALSE)</f>
        <v>24.236393676999999</v>
      </c>
    </row>
    <row r="687" spans="1:9" x14ac:dyDescent="0.25">
      <c r="A687" t="s">
        <v>3590</v>
      </c>
      <c r="B687" t="s">
        <v>3874</v>
      </c>
      <c r="C687" t="s">
        <v>2320</v>
      </c>
      <c r="D687">
        <v>10</v>
      </c>
      <c r="E687" t="str">
        <f>_xlfn.CONCAT(B687," (",F687,")")</f>
        <v>Κελλάρια (Περιφερειακή Ενότητα Λασιθίου)</v>
      </c>
      <c r="F687" t="s">
        <v>22811</v>
      </c>
      <c r="G687" t="s">
        <v>25052</v>
      </c>
      <c r="H687">
        <f>VLOOKUP(E687,[1]!greece_raw__2[[Column2]:[LON]],2,FALSE)</f>
        <v>35.137028175700003</v>
      </c>
      <c r="I687">
        <f>VLOOKUP(E687,[1]!greece_raw__2[[Column2]:[LON]],3,FALSE)</f>
        <v>26.223451772600001</v>
      </c>
    </row>
    <row r="688" spans="1:9" x14ac:dyDescent="0.25">
      <c r="A688" t="s">
        <v>3590</v>
      </c>
      <c r="B688" t="s">
        <v>7067</v>
      </c>
      <c r="C688" t="s">
        <v>5652</v>
      </c>
      <c r="D688">
        <v>76</v>
      </c>
      <c r="E688" t="str">
        <f>_xlfn.CONCAT(B688," (",F688,")")</f>
        <v>Κελλιά (Περιφερειακή Ενότητα Ηρακλείου)</v>
      </c>
      <c r="F688" t="s">
        <v>22028</v>
      </c>
      <c r="G688" t="s">
        <v>24551</v>
      </c>
      <c r="H688">
        <f>VLOOKUP(E688,[1]!greece_raw__2[[Column2]:[LON]],2,FALSE)</f>
        <v>35.212737377400003</v>
      </c>
      <c r="I688">
        <f>VLOOKUP(E688,[1]!greece_raw__2[[Column2]:[LON]],3,FALSE)</f>
        <v>25.210271479100001</v>
      </c>
    </row>
    <row r="689" spans="1:9" x14ac:dyDescent="0.25">
      <c r="A689" t="s">
        <v>3560</v>
      </c>
      <c r="B689" t="s">
        <v>24998</v>
      </c>
      <c r="C689" t="s">
        <v>23042</v>
      </c>
      <c r="D689">
        <v>1017</v>
      </c>
      <c r="E689" t="str">
        <f>_xlfn.CONCAT(B689," (",F689,")")</f>
        <v>Κεντρίον (Περιφερειακή Ενότητα Λασιθίου)</v>
      </c>
      <c r="F689" t="s">
        <v>22811</v>
      </c>
      <c r="G689" t="s">
        <v>24984</v>
      </c>
      <c r="H689">
        <f>VLOOKUP(E689,[1]!greece_raw__2[[Column2]:[LON]],2,FALSE)</f>
        <v>35.030536860700003</v>
      </c>
      <c r="I689">
        <f>VLOOKUP(E689,[1]!greece_raw__2[[Column2]:[LON]],3,FALSE)</f>
        <v>25.750721019899999</v>
      </c>
    </row>
    <row r="690" spans="1:9" x14ac:dyDescent="0.25">
      <c r="A690" t="s">
        <v>3560</v>
      </c>
      <c r="B690" t="s">
        <v>25123</v>
      </c>
      <c r="C690" t="s">
        <v>23325</v>
      </c>
      <c r="D690">
        <v>40</v>
      </c>
      <c r="E690" t="str">
        <f>_xlfn.CONCAT(B690," (",F690,")")</f>
        <v>Κεντροχώριον (Περιφερειακή Ενότητα Ρεθύμνου)</v>
      </c>
      <c r="F690" t="s">
        <v>23298</v>
      </c>
      <c r="G690" t="s">
        <v>25112</v>
      </c>
      <c r="H690">
        <f>VLOOKUP(E690,[1]!greece_raw__2[[Column2]:[LON]],2,FALSE)</f>
        <v>35.177221721700001</v>
      </c>
      <c r="I690">
        <f>VLOOKUP(E690,[1]!greece_raw__2[[Column2]:[LON]],3,FALSE)</f>
        <v>24.572754451400002</v>
      </c>
    </row>
    <row r="691" spans="1:9" x14ac:dyDescent="0.25">
      <c r="A691" t="s">
        <v>3555</v>
      </c>
      <c r="B691" t="s">
        <v>24892</v>
      </c>
      <c r="C691" t="s">
        <v>22794</v>
      </c>
      <c r="D691">
        <v>38</v>
      </c>
      <c r="E691" t="str">
        <f>_xlfn.CONCAT(B691," (",F691,")")</f>
        <v>Κερά (Περιφερειακή Ενότητα Χανίων)</v>
      </c>
      <c r="F691" t="s">
        <v>23758</v>
      </c>
      <c r="G691" t="s">
        <v>25497</v>
      </c>
      <c r="H691">
        <f>VLOOKUP(E691,[1]!greece_raw__2[[Column2]:[LON]],2,FALSE)</f>
        <v>35.466942958899999</v>
      </c>
      <c r="I691">
        <f>VLOOKUP(E691,[1]!greece_raw__2[[Column2]:[LON]],3,FALSE)</f>
        <v>23.7245915068</v>
      </c>
    </row>
    <row r="692" spans="1:9" x14ac:dyDescent="0.25">
      <c r="A692" t="s">
        <v>3555</v>
      </c>
      <c r="B692" t="s">
        <v>24892</v>
      </c>
      <c r="C692" t="s">
        <v>22794</v>
      </c>
      <c r="D692">
        <v>19</v>
      </c>
      <c r="E692" t="str">
        <f>_xlfn.CONCAT(B692," (",F692,")")</f>
        <v>Κερά (Περιφερειακή Ενότητα Ηρακλείου)</v>
      </c>
      <c r="F692" t="s">
        <v>22028</v>
      </c>
      <c r="G692" t="s">
        <v>24885</v>
      </c>
      <c r="H692">
        <f>VLOOKUP(E692,[1]!greece_raw__2[[Column2]:[LON]],2,FALSE)</f>
        <v>35.2222037198</v>
      </c>
      <c r="I692">
        <f>VLOOKUP(E692,[1]!greece_raw__2[[Column2]:[LON]],3,FALSE)</f>
        <v>25.4586104274</v>
      </c>
    </row>
    <row r="693" spans="1:9" x14ac:dyDescent="0.25">
      <c r="A693" t="s">
        <v>3555</v>
      </c>
      <c r="B693" t="s">
        <v>24527</v>
      </c>
      <c r="C693" t="s">
        <v>22043</v>
      </c>
      <c r="D693">
        <v>22</v>
      </c>
      <c r="E693" t="str">
        <f>_xlfn.CONCAT(B693," (",F693,")")</f>
        <v>Κερά Ελαιούσα (Περιφερειακή Ενότητα Ηρακλείου)</v>
      </c>
      <c r="F693" t="s">
        <v>22028</v>
      </c>
      <c r="G693" t="s">
        <v>24523</v>
      </c>
      <c r="H693">
        <f>VLOOKUP(E693,[1]!greece_raw__2[[Column2]:[LON]],2,FALSE)</f>
        <v>35.269778822100001</v>
      </c>
      <c r="I693">
        <f>VLOOKUP(E693,[1]!greece_raw__2[[Column2]:[LON]],3,FALSE)</f>
        <v>25.164696572</v>
      </c>
    </row>
    <row r="694" spans="1:9" x14ac:dyDescent="0.25">
      <c r="A694" t="s">
        <v>3557</v>
      </c>
      <c r="B694" t="s">
        <v>25124</v>
      </c>
      <c r="C694" t="s">
        <v>23327</v>
      </c>
      <c r="D694">
        <v>119</v>
      </c>
      <c r="E694" t="str">
        <f>_xlfn.CONCAT(B694," (",F694,")")</f>
        <v>Κεραμές (Περιφερειακή Ενότητα Ρεθύμνου)</v>
      </c>
      <c r="F694" t="s">
        <v>23298</v>
      </c>
      <c r="G694" t="s">
        <v>25112</v>
      </c>
      <c r="H694">
        <f>VLOOKUP(E694,[1]!greece_raw__2[[Column2]:[LON]],2,FALSE)</f>
        <v>35.158029668200001</v>
      </c>
      <c r="I694">
        <f>VLOOKUP(E694,[1]!greece_raw__2[[Column2]:[LON]],3,FALSE)</f>
        <v>24.516544873200001</v>
      </c>
    </row>
    <row r="695" spans="1:9" x14ac:dyDescent="0.25">
      <c r="A695" t="s">
        <v>3560</v>
      </c>
      <c r="B695" t="s">
        <v>24743</v>
      </c>
      <c r="C695" t="s">
        <v>22487</v>
      </c>
      <c r="D695">
        <v>306</v>
      </c>
      <c r="E695" t="str">
        <f>_xlfn.CONCAT(B695," (",F695,")")</f>
        <v>Κεραμούτσιον (Περιφερειακή Ενότητα Ηρακλείου)</v>
      </c>
      <c r="F695" t="s">
        <v>22028</v>
      </c>
      <c r="G695" t="s">
        <v>24736</v>
      </c>
      <c r="H695">
        <f>VLOOKUP(E695,[1]!greece_raw__2[[Column2]:[LON]],2,FALSE)</f>
        <v>35.275708743999999</v>
      </c>
      <c r="I695">
        <f>VLOOKUP(E695,[1]!greece_raw__2[[Column2]:[LON]],3,FALSE)</f>
        <v>25.026755932299999</v>
      </c>
    </row>
    <row r="696" spans="1:9" x14ac:dyDescent="0.25">
      <c r="A696" t="s">
        <v>3590</v>
      </c>
      <c r="B696" t="s">
        <v>25205</v>
      </c>
      <c r="C696" t="s">
        <v>23500</v>
      </c>
      <c r="D696">
        <v>120</v>
      </c>
      <c r="E696" t="str">
        <f>_xlfn.CONCAT(B696," (",F696,")")</f>
        <v>Κεραμωτά (Περιφερειακή Ενότητα Ρεθύμνου)</v>
      </c>
      <c r="F696" t="s">
        <v>23298</v>
      </c>
      <c r="G696" t="s">
        <v>25191</v>
      </c>
      <c r="H696">
        <f>VLOOKUP(E696,[1]!greece_raw__2[[Column2]:[LON]],2,FALSE)</f>
        <v>35.328218909699999</v>
      </c>
      <c r="I696">
        <f>VLOOKUP(E696,[1]!greece_raw__2[[Column2]:[LON]],3,FALSE)</f>
        <v>24.73862394</v>
      </c>
    </row>
    <row r="697" spans="1:9" x14ac:dyDescent="0.25">
      <c r="A697" t="s">
        <v>3555</v>
      </c>
      <c r="B697" t="s">
        <v>21813</v>
      </c>
      <c r="C697" t="s">
        <v>1144</v>
      </c>
      <c r="D697">
        <v>18</v>
      </c>
      <c r="E697" t="str">
        <f>_xlfn.CONCAT(B697," (",F697,")")</f>
        <v>Κεραμωτή (Περιφερειακή Ενότητα Χανίων)</v>
      </c>
      <c r="F697" t="s">
        <v>23758</v>
      </c>
      <c r="G697" t="s">
        <v>25451</v>
      </c>
      <c r="H697">
        <f>VLOOKUP(E697,[1]!greece_raw__2[[Column2]:[LON]],2,FALSE)</f>
        <v>35.370047376700001</v>
      </c>
      <c r="I697">
        <f>VLOOKUP(E697,[1]!greece_raw__2[[Column2]:[LON]],3,FALSE)</f>
        <v>23.5598770392</v>
      </c>
    </row>
    <row r="698" spans="1:9" x14ac:dyDescent="0.25">
      <c r="A698" t="s">
        <v>3590</v>
      </c>
      <c r="B698" t="s">
        <v>24698</v>
      </c>
      <c r="C698" t="s">
        <v>22399</v>
      </c>
      <c r="D698">
        <v>147</v>
      </c>
      <c r="E698" t="str">
        <f>_xlfn.CONCAT(B698," (",F698,")")</f>
        <v>Κεράσια (Περιφερειακή Ενότητα Ηρακλείου)</v>
      </c>
      <c r="F698" t="s">
        <v>22028</v>
      </c>
      <c r="G698" t="s">
        <v>24695</v>
      </c>
      <c r="H698">
        <f>VLOOKUP(E698,[1]!greece_raw__2[[Column2]:[LON]],2,FALSE)</f>
        <v>35.1933906286</v>
      </c>
      <c r="I698">
        <f>VLOOKUP(E698,[1]!greece_raw__2[[Column2]:[LON]],3,FALSE)</f>
        <v>25.024170311300001</v>
      </c>
    </row>
    <row r="699" spans="1:9" x14ac:dyDescent="0.25">
      <c r="A699" t="s">
        <v>3590</v>
      </c>
      <c r="B699" t="s">
        <v>24927</v>
      </c>
      <c r="C699" t="s">
        <v>22875</v>
      </c>
      <c r="D699">
        <v>28</v>
      </c>
      <c r="E699" t="str">
        <f>_xlfn.CONCAT(B699," (",F699,")")</f>
        <v>Κερατίδια (Περιφερειακή Ενότητα Λασιθίου)</v>
      </c>
      <c r="F699" t="s">
        <v>22811</v>
      </c>
      <c r="G699" t="s">
        <v>24901</v>
      </c>
      <c r="H699">
        <f>VLOOKUP(E699,[1]!greece_raw__2[[Column2]:[LON]],2,FALSE)</f>
        <v>35.220051257999998</v>
      </c>
      <c r="I699">
        <f>VLOOKUP(E699,[1]!greece_raw__2[[Column2]:[LON]],3,FALSE)</f>
        <v>25.7012814042</v>
      </c>
    </row>
    <row r="700" spans="1:9" x14ac:dyDescent="0.25">
      <c r="A700" t="s">
        <v>3557</v>
      </c>
      <c r="B700" t="s">
        <v>24583</v>
      </c>
      <c r="C700" t="s">
        <v>22157</v>
      </c>
      <c r="D700">
        <v>89</v>
      </c>
      <c r="E700" t="str">
        <f>_xlfn.CONCAT(B700," (",F700,")")</f>
        <v>Κερατόκαμπος (Περιφερειακή Ενότητα Ηρακλείου)</v>
      </c>
      <c r="F700" t="s">
        <v>22028</v>
      </c>
      <c r="G700" t="s">
        <v>24568</v>
      </c>
      <c r="H700">
        <f>VLOOKUP(E700,[1]!greece_raw__2[[Column2]:[LON]],2,FALSE)</f>
        <v>34.996319486899999</v>
      </c>
      <c r="I700">
        <f>VLOOKUP(E700,[1]!greece_raw__2[[Column2]:[LON]],3,FALSE)</f>
        <v>25.379985143799999</v>
      </c>
    </row>
    <row r="701" spans="1:9" x14ac:dyDescent="0.25">
      <c r="A701" t="s">
        <v>3560</v>
      </c>
      <c r="B701" t="s">
        <v>24612</v>
      </c>
      <c r="C701" t="s">
        <v>22219</v>
      </c>
      <c r="D701">
        <v>3</v>
      </c>
      <c r="E701" t="str">
        <f>_xlfn.CONCAT(B701," (",F701,")")</f>
        <v>Κερατοκεφάλιον (Περιφερειακή Ενότητα Ηρακλείου)</v>
      </c>
      <c r="F701" t="s">
        <v>22028</v>
      </c>
      <c r="G701" t="s">
        <v>24606</v>
      </c>
      <c r="H701">
        <f>VLOOKUP(E701,[1]!greece_raw__2[[Column2]:[LON]],2,FALSE)</f>
        <v>35.063141581300002</v>
      </c>
      <c r="I701">
        <f>VLOOKUP(E701,[1]!greece_raw__2[[Column2]:[LON]],3,FALSE)</f>
        <v>24.9902127738</v>
      </c>
    </row>
    <row r="702" spans="1:9" x14ac:dyDescent="0.25">
      <c r="A702" t="s">
        <v>3555</v>
      </c>
      <c r="B702" t="s">
        <v>24999</v>
      </c>
      <c r="C702" t="s">
        <v>23044</v>
      </c>
      <c r="D702">
        <v>21</v>
      </c>
      <c r="E702" t="str">
        <f>_xlfn.CONCAT(B702," (",F702,")")</f>
        <v>Κεφάλα (Περιφερειακή Ενότητα Λασιθίου)</v>
      </c>
      <c r="F702" t="s">
        <v>22811</v>
      </c>
      <c r="G702" t="s">
        <v>24984</v>
      </c>
      <c r="H702">
        <f>VLOOKUP(E702,[1]!greece_raw__2[[Column2]:[LON]],2,FALSE)</f>
        <v>35.047699643100003</v>
      </c>
      <c r="I702">
        <f>VLOOKUP(E702,[1]!greece_raw__2[[Column2]:[LON]],3,FALSE)</f>
        <v>25.7089003058</v>
      </c>
    </row>
    <row r="703" spans="1:9" x14ac:dyDescent="0.25">
      <c r="A703" t="s">
        <v>3557</v>
      </c>
      <c r="B703" t="s">
        <v>24539</v>
      </c>
      <c r="C703" t="s">
        <v>22067</v>
      </c>
      <c r="D703">
        <v>30</v>
      </c>
      <c r="E703" t="str">
        <f>_xlfn.CONCAT(B703," (",F703,")")</f>
        <v>Κεφαλάδος (Περιφερειακή Ενότητα Ηρακλείου)</v>
      </c>
      <c r="F703" t="s">
        <v>22028</v>
      </c>
      <c r="G703" t="s">
        <v>24529</v>
      </c>
      <c r="H703">
        <f>VLOOKUP(E703,[1]!greece_raw__2[[Column2]:[LON]],2,FALSE)</f>
        <v>35.048424203700002</v>
      </c>
      <c r="I703">
        <f>VLOOKUP(E703,[1]!greece_raw__2[[Column2]:[LON]],3,FALSE)</f>
        <v>25.179600902899999</v>
      </c>
    </row>
    <row r="704" spans="1:9" x14ac:dyDescent="0.25">
      <c r="A704" t="s">
        <v>3557</v>
      </c>
      <c r="B704" t="s">
        <v>16482</v>
      </c>
      <c r="C704" t="s">
        <v>14577</v>
      </c>
      <c r="D704">
        <v>302</v>
      </c>
      <c r="E704" t="str">
        <f>_xlfn.CONCAT(B704," (",F704,")")</f>
        <v>Κεφαλάς (Περιφερειακή Ενότητα Χανίων)</v>
      </c>
      <c r="F704" t="s">
        <v>23758</v>
      </c>
      <c r="G704" t="s">
        <v>25347</v>
      </c>
      <c r="H704">
        <f>VLOOKUP(E704,[1]!greece_raw__2[[Column2]:[LON]],2,FALSE)</f>
        <v>35.410919121900001</v>
      </c>
      <c r="I704">
        <f>VLOOKUP(E704,[1]!greece_raw__2[[Column2]:[LON]],3,FALSE)</f>
        <v>24.243694376899999</v>
      </c>
    </row>
    <row r="705" spans="1:9" x14ac:dyDescent="0.25">
      <c r="A705" t="s">
        <v>3560</v>
      </c>
      <c r="B705" t="s">
        <v>25243</v>
      </c>
      <c r="C705" t="s">
        <v>23577</v>
      </c>
      <c r="D705">
        <v>57</v>
      </c>
      <c r="E705" t="str">
        <f>_xlfn.CONCAT(B705," (",F705,")")</f>
        <v>Κεφάλιον (Περιφερειακή Ενότητα Ρεθύμνου)</v>
      </c>
      <c r="F705" t="s">
        <v>23298</v>
      </c>
      <c r="G705" t="s">
        <v>25227</v>
      </c>
      <c r="H705">
        <f>VLOOKUP(E705,[1]!greece_raw__2[[Column2]:[LON]],2,FALSE)</f>
        <v>35.336992246699999</v>
      </c>
      <c r="I705">
        <f>VLOOKUP(E705,[1]!greece_raw__2[[Column2]:[LON]],3,FALSE)</f>
        <v>24.7583921658</v>
      </c>
    </row>
    <row r="706" spans="1:9" x14ac:dyDescent="0.25">
      <c r="A706" t="s">
        <v>3560</v>
      </c>
      <c r="B706" t="s">
        <v>25243</v>
      </c>
      <c r="C706" t="s">
        <v>23577</v>
      </c>
      <c r="D706">
        <v>35</v>
      </c>
      <c r="E706" t="str">
        <f>_xlfn.CONCAT(B706," (",F706,")")</f>
        <v>Κεφάλιον (Περιφερειακή Ενότητα Χανίων)</v>
      </c>
      <c r="F706" t="s">
        <v>23758</v>
      </c>
      <c r="G706" t="s">
        <v>25451</v>
      </c>
      <c r="H706">
        <f>VLOOKUP(E706,[1]!greece_raw__2[[Column2]:[LON]],2,FALSE)</f>
        <v>35.359783742300003</v>
      </c>
      <c r="I706">
        <f>VLOOKUP(E706,[1]!greece_raw__2[[Column2]:[LON]],3,FALSE)</f>
        <v>23.5953399305</v>
      </c>
    </row>
    <row r="707" spans="1:9" x14ac:dyDescent="0.25">
      <c r="A707" t="s">
        <v>3560</v>
      </c>
      <c r="B707" t="s">
        <v>24584</v>
      </c>
      <c r="C707" t="s">
        <v>22159</v>
      </c>
      <c r="D707">
        <v>126</v>
      </c>
      <c r="E707" t="str">
        <f>_xlfn.CONCAT(B707," (",F707,")")</f>
        <v>Κεφαλοβρύσιον (Περιφερειακή Ενότητα Ηρακλείου)</v>
      </c>
      <c r="F707" t="s">
        <v>22028</v>
      </c>
      <c r="G707" t="s">
        <v>24568</v>
      </c>
      <c r="H707">
        <f>VLOOKUP(E707,[1]!greece_raw__2[[Column2]:[LON]],2,FALSE)</f>
        <v>35.041870926599998</v>
      </c>
      <c r="I707">
        <f>VLOOKUP(E707,[1]!greece_raw__2[[Column2]:[LON]],3,FALSE)</f>
        <v>25.454028844</v>
      </c>
    </row>
    <row r="708" spans="1:9" x14ac:dyDescent="0.25">
      <c r="A708" t="s">
        <v>3557</v>
      </c>
      <c r="B708" t="s">
        <v>25540</v>
      </c>
      <c r="C708" t="s">
        <v>24196</v>
      </c>
      <c r="D708">
        <v>43</v>
      </c>
      <c r="E708" t="str">
        <f>_xlfn.CONCAT(B708," (",F708,")")</f>
        <v>Κεχρές (Περιφερειακή Ενότητα Χανίων)</v>
      </c>
      <c r="F708" t="s">
        <v>23758</v>
      </c>
      <c r="G708" t="s">
        <v>25531</v>
      </c>
      <c r="H708">
        <f>VLOOKUP(E708,[1]!greece_raw__2[[Column2]:[LON]],2,FALSE)</f>
        <v>35.396364669199997</v>
      </c>
      <c r="I708">
        <f>VLOOKUP(E708,[1]!greece_raw__2[[Column2]:[LON]],3,FALSE)</f>
        <v>23.759993748199999</v>
      </c>
    </row>
    <row r="709" spans="1:9" x14ac:dyDescent="0.25">
      <c r="A709" t="s">
        <v>3555</v>
      </c>
      <c r="B709" t="s">
        <v>24733</v>
      </c>
      <c r="C709" t="s">
        <v>22467</v>
      </c>
      <c r="D709">
        <v>52</v>
      </c>
      <c r="E709" t="str">
        <f>_xlfn.CONCAT(B709," (",F709,")")</f>
        <v>Κιθαρίς (Περιφερειακή Ενότητα Ηρακλείου)</v>
      </c>
      <c r="F709" t="s">
        <v>22028</v>
      </c>
      <c r="G709" t="s">
        <v>24731</v>
      </c>
      <c r="H709">
        <f>VLOOKUP(E709,[1]!greece_raw__2[[Column2]:[LON]],2,FALSE)</f>
        <v>35.231811798999999</v>
      </c>
      <c r="I709">
        <f>VLOOKUP(E709,[1]!greece_raw__2[[Column2]:[LON]],3,FALSE)</f>
        <v>24.999406833599998</v>
      </c>
    </row>
    <row r="710" spans="1:9" x14ac:dyDescent="0.25">
      <c r="A710" t="s">
        <v>3557</v>
      </c>
      <c r="B710" t="s">
        <v>25092</v>
      </c>
      <c r="C710" t="s">
        <v>23257</v>
      </c>
      <c r="D710">
        <v>5</v>
      </c>
      <c r="E710" t="str">
        <f>_xlfn.CONCAT(B710," (",F710,")")</f>
        <v>Κιμουριώτης (Περιφερειακή Ενότητα Λασιθίου)</v>
      </c>
      <c r="F710" t="s">
        <v>22811</v>
      </c>
      <c r="G710" t="s">
        <v>25080</v>
      </c>
      <c r="H710">
        <f>VLOOKUP(E710,[1]!greece_raw__2[[Column2]:[LON]],2,FALSE)</f>
        <v>35.179902464199998</v>
      </c>
      <c r="I710">
        <f>VLOOKUP(E710,[1]!greece_raw__2[[Column2]:[LON]],3,FALSE)</f>
        <v>26.058641481199999</v>
      </c>
    </row>
    <row r="711" spans="1:9" x14ac:dyDescent="0.25">
      <c r="A711" t="s">
        <v>3590</v>
      </c>
      <c r="B711" t="s">
        <v>25479</v>
      </c>
      <c r="C711" t="s">
        <v>24071</v>
      </c>
      <c r="D711">
        <v>23</v>
      </c>
      <c r="E711" t="str">
        <f>_xlfn.CONCAT(B711," (",F711,")")</f>
        <v>Κιολιανά (Περιφερειακή Ενότητα Χανίων)</v>
      </c>
      <c r="F711" t="s">
        <v>23758</v>
      </c>
      <c r="G711" t="s">
        <v>25466</v>
      </c>
      <c r="H711">
        <f>VLOOKUP(E711,[1]!greece_raw__2[[Column2]:[LON]],2,FALSE)</f>
        <v>35.413152805400003</v>
      </c>
      <c r="I711">
        <f>VLOOKUP(E711,[1]!greece_raw__2[[Column2]:[LON]],3,FALSE)</f>
        <v>23.6475870915</v>
      </c>
    </row>
    <row r="712" spans="1:9" x14ac:dyDescent="0.25">
      <c r="A712" t="s">
        <v>3557</v>
      </c>
      <c r="B712" t="s">
        <v>25480</v>
      </c>
      <c r="C712" t="s">
        <v>24073</v>
      </c>
      <c r="D712">
        <v>4327</v>
      </c>
      <c r="E712" t="str">
        <f>_xlfn.CONCAT(B712," (",F712,")")</f>
        <v>Κίσσαμος (Περιφερειακή Ενότητα Χανίων)</v>
      </c>
      <c r="F712" t="s">
        <v>23758</v>
      </c>
      <c r="G712" t="s">
        <v>25466</v>
      </c>
      <c r="H712">
        <f>VLOOKUP(E712,[1]!greece_raw__2[[Column2]:[LON]],2,FALSE)</f>
        <v>35.4929219518</v>
      </c>
      <c r="I712">
        <f>VLOOKUP(E712,[1]!greece_raw__2[[Column2]:[LON]],3,FALSE)</f>
        <v>23.652918662299999</v>
      </c>
    </row>
    <row r="713" spans="1:9" x14ac:dyDescent="0.25">
      <c r="A713" t="s">
        <v>3565</v>
      </c>
      <c r="B713" t="s">
        <v>24844</v>
      </c>
      <c r="C713" t="s">
        <v>22694</v>
      </c>
      <c r="D713">
        <v>47</v>
      </c>
      <c r="E713" t="str">
        <f>_xlfn.CONCAT(B713," (",F713,")")</f>
        <v>Κισσοί (Περιφερειακή Ενότητα Ηρακλείου)</v>
      </c>
      <c r="F713" t="s">
        <v>22028</v>
      </c>
      <c r="G713" t="s">
        <v>24837</v>
      </c>
      <c r="H713">
        <f>VLOOKUP(E713,[1]!greece_raw__2[[Column2]:[LON]],2,FALSE)</f>
        <v>35.097286406999999</v>
      </c>
      <c r="I713">
        <f>VLOOKUP(E713,[1]!greece_raw__2[[Column2]:[LON]],3,FALSE)</f>
        <v>24.8301472092</v>
      </c>
    </row>
    <row r="714" spans="1:9" x14ac:dyDescent="0.25">
      <c r="A714" t="s">
        <v>3557</v>
      </c>
      <c r="B714" t="s">
        <v>4147</v>
      </c>
      <c r="C714" t="s">
        <v>2920</v>
      </c>
      <c r="D714">
        <v>41</v>
      </c>
      <c r="E714" t="str">
        <f>_xlfn.CONCAT(B714," (",F714,")")</f>
        <v>Κισσός (Περιφερειακή Ενότητα Ρεθύμνου)</v>
      </c>
      <c r="F714" t="s">
        <v>23298</v>
      </c>
      <c r="G714" t="s">
        <v>25112</v>
      </c>
      <c r="H714">
        <f>VLOOKUP(E714,[1]!greece_raw__2[[Column2]:[LON]],2,FALSE)</f>
        <v>35.189828361099998</v>
      </c>
      <c r="I714">
        <f>VLOOKUP(E714,[1]!greece_raw__2[[Column2]:[LON]],3,FALSE)</f>
        <v>24.562256667100002</v>
      </c>
    </row>
    <row r="715" spans="1:9" x14ac:dyDescent="0.25">
      <c r="A715" t="s">
        <v>3557</v>
      </c>
      <c r="B715" t="s">
        <v>25125</v>
      </c>
      <c r="C715" t="s">
        <v>23329</v>
      </c>
      <c r="D715">
        <v>115</v>
      </c>
      <c r="E715" t="str">
        <f>_xlfn.CONCAT(B715," (",F715,")")</f>
        <v>Κισσού Κάμπος (Περιφερειακή Ενότητα Ρεθύμνου)</v>
      </c>
      <c r="F715" t="s">
        <v>23298</v>
      </c>
      <c r="G715" t="s">
        <v>25112</v>
      </c>
      <c r="H715">
        <f>VLOOKUP(E715,[1]!greece_raw__2[[Column2]:[LON]],2,FALSE)</f>
        <v>35.184102929200002</v>
      </c>
      <c r="I715">
        <f>VLOOKUP(E715,[1]!greece_raw__2[[Column2]:[LON]],3,FALSE)</f>
        <v>24.552236817000001</v>
      </c>
    </row>
    <row r="716" spans="1:9" x14ac:dyDescent="0.25">
      <c r="A716" t="s">
        <v>3555</v>
      </c>
      <c r="B716" t="s">
        <v>25439</v>
      </c>
      <c r="C716" t="s">
        <v>23983</v>
      </c>
      <c r="D716">
        <v>16</v>
      </c>
      <c r="E716" t="str">
        <f>_xlfn.CONCAT(B716," (",F716,")")</f>
        <v>Κίτυρος (Περιφερειακή Ενότητα Χανίων)</v>
      </c>
      <c r="F716" t="s">
        <v>23758</v>
      </c>
      <c r="G716" t="s">
        <v>25430</v>
      </c>
      <c r="H716">
        <f>VLOOKUP(E716,[1]!greece_raw__2[[Column2]:[LON]],2,FALSE)</f>
        <v>35.288144649000003</v>
      </c>
      <c r="I716">
        <f>VLOOKUP(E716,[1]!greece_raw__2[[Column2]:[LON]],3,FALSE)</f>
        <v>23.6336442801</v>
      </c>
    </row>
    <row r="717" spans="1:9" x14ac:dyDescent="0.25">
      <c r="A717" t="s">
        <v>3560</v>
      </c>
      <c r="B717" t="s">
        <v>4126</v>
      </c>
      <c r="C717" t="s">
        <v>2868</v>
      </c>
      <c r="D717">
        <v>234</v>
      </c>
      <c r="E717" t="str">
        <f>_xlfn.CONCAT(B717," (",F717,")")</f>
        <v>Κλήμα (Περιφερειακή Ενότητα Ηρακλείου)</v>
      </c>
      <c r="F717" t="s">
        <v>22028</v>
      </c>
      <c r="G717" t="s">
        <v>24837</v>
      </c>
      <c r="H717">
        <f>VLOOKUP(E717,[1]!greece_raw__2[[Column2]:[LON]],2,FALSE)</f>
        <v>35.106915454000003</v>
      </c>
      <c r="I717">
        <f>VLOOKUP(E717,[1]!greece_raw__2[[Column2]:[LON]],3,FALSE)</f>
        <v>24.7582654912</v>
      </c>
    </row>
    <row r="718" spans="1:9" x14ac:dyDescent="0.25">
      <c r="A718" t="s">
        <v>3560</v>
      </c>
      <c r="B718" t="s">
        <v>25059</v>
      </c>
      <c r="C718" t="s">
        <v>23178</v>
      </c>
      <c r="D718">
        <v>24</v>
      </c>
      <c r="E718" t="str">
        <f>_xlfn.CONCAT(B718," (",F718,")")</f>
        <v>Κλησίδιον (Περιφερειακή Ενότητα Ρεθύμνου)</v>
      </c>
      <c r="F718" t="s">
        <v>23298</v>
      </c>
      <c r="G718" t="s">
        <v>25173</v>
      </c>
      <c r="H718">
        <f>VLOOKUP(E718,[1]!greece_raw__2[[Column2]:[LON]],2,FALSE)</f>
        <v>35.260467819200002</v>
      </c>
      <c r="I718">
        <f>VLOOKUP(E718,[1]!greece_raw__2[[Column2]:[LON]],3,FALSE)</f>
        <v>24.6437176771</v>
      </c>
    </row>
    <row r="719" spans="1:9" x14ac:dyDescent="0.25">
      <c r="A719" t="s">
        <v>3560</v>
      </c>
      <c r="B719" t="s">
        <v>25059</v>
      </c>
      <c r="C719" t="s">
        <v>23178</v>
      </c>
      <c r="D719">
        <v>2</v>
      </c>
      <c r="E719" t="str">
        <f>_xlfn.CONCAT(B719," (",F719,")")</f>
        <v>Κλησίδιον (Περιφερειακή Ενότητα Λασιθίου)</v>
      </c>
      <c r="F719" t="s">
        <v>22811</v>
      </c>
      <c r="G719" t="s">
        <v>25052</v>
      </c>
      <c r="H719">
        <f>VLOOKUP(E719,[1]!greece_raw__2[[Column2]:[LON]],2,FALSE)</f>
        <v>35.122094039899999</v>
      </c>
      <c r="I719">
        <f>VLOOKUP(E719,[1]!greece_raw__2[[Column2]:[LON]],3,FALSE)</f>
        <v>26.222369070500001</v>
      </c>
    </row>
    <row r="720" spans="1:9" x14ac:dyDescent="0.25">
      <c r="A720" t="s">
        <v>3555</v>
      </c>
      <c r="B720" t="s">
        <v>24682</v>
      </c>
      <c r="C720" t="s">
        <v>22367</v>
      </c>
      <c r="D720">
        <v>290</v>
      </c>
      <c r="E720" t="str">
        <f>_xlfn.CONCAT(B720," (",F720,")")</f>
        <v>Κνωσός (Περιφερειακή Ενότητα Ηρακλείου)</v>
      </c>
      <c r="F720" t="s">
        <v>22028</v>
      </c>
      <c r="G720" t="s">
        <v>24673</v>
      </c>
      <c r="H720">
        <f>VLOOKUP(E720,[1]!greece_raw__2[[Column2]:[LON]],2,FALSE)</f>
        <v>35.296527659799999</v>
      </c>
      <c r="I720">
        <f>VLOOKUP(E720,[1]!greece_raw__2[[Column2]:[LON]],3,FALSE)</f>
        <v>25.157749606199999</v>
      </c>
    </row>
    <row r="721" spans="1:9" x14ac:dyDescent="0.25">
      <c r="A721" t="s">
        <v>3555</v>
      </c>
      <c r="B721" t="s">
        <v>3720</v>
      </c>
      <c r="C721" t="s">
        <v>1998</v>
      </c>
      <c r="D721">
        <v>34</v>
      </c>
      <c r="E721" t="str">
        <f>_xlfn.CONCAT(B721," (",F721,")")</f>
        <v>Κοιλάδα (Περιφερειακή Ενότητα Χανίων)</v>
      </c>
      <c r="F721" t="s">
        <v>23758</v>
      </c>
      <c r="G721" t="s">
        <v>25614</v>
      </c>
      <c r="H721">
        <f>VLOOKUP(E721,[1]!greece_raw__2[[Column2]:[LON]],2,FALSE)</f>
        <v>35.496174314900003</v>
      </c>
      <c r="I721">
        <f>VLOOKUP(E721,[1]!greece_raw__2[[Column2]:[LON]],3,FALSE)</f>
        <v>23.850318231100001</v>
      </c>
    </row>
    <row r="722" spans="1:9" x14ac:dyDescent="0.25">
      <c r="A722" t="s">
        <v>3590</v>
      </c>
      <c r="B722" t="s">
        <v>25146</v>
      </c>
      <c r="C722" t="s">
        <v>23378</v>
      </c>
      <c r="D722">
        <v>292</v>
      </c>
      <c r="E722" t="str">
        <f>_xlfn.CONCAT(B722," (",F722,")")</f>
        <v>Κόκκινα Χωράφια (Περιφερειακή Ενότητα Ρεθύμνου)</v>
      </c>
      <c r="F722" t="s">
        <v>23298</v>
      </c>
      <c r="G722" t="s">
        <v>25137</v>
      </c>
      <c r="H722">
        <f>VLOOKUP(E722,[1]!greece_raw__2[[Column2]:[LON]],2,FALSE)</f>
        <v>35.170303439999998</v>
      </c>
      <c r="I722">
        <f>VLOOKUP(E722,[1]!greece_raw__2[[Column2]:[LON]],3,FALSE)</f>
        <v>24.407042452999999</v>
      </c>
    </row>
    <row r="723" spans="1:9" x14ac:dyDescent="0.25">
      <c r="A723" t="s">
        <v>3560</v>
      </c>
      <c r="B723" t="s">
        <v>25505</v>
      </c>
      <c r="C723" t="s">
        <v>24124</v>
      </c>
      <c r="D723">
        <v>84</v>
      </c>
      <c r="E723" t="str">
        <f>_xlfn.CONCAT(B723," (",F723,")")</f>
        <v>Κόκκινον Μετόχιον (Περιφερειακή Ενότητα Χανίων)</v>
      </c>
      <c r="F723" t="s">
        <v>23758</v>
      </c>
      <c r="G723" t="s">
        <v>25497</v>
      </c>
      <c r="H723">
        <f>VLOOKUP(E723,[1]!greece_raw__2[[Column2]:[LON]],2,FALSE)</f>
        <v>35.492442495399999</v>
      </c>
      <c r="I723">
        <f>VLOOKUP(E723,[1]!greece_raw__2[[Column2]:[LON]],3,FALSE)</f>
        <v>23.6927902529</v>
      </c>
    </row>
    <row r="724" spans="1:9" x14ac:dyDescent="0.25">
      <c r="A724" t="s">
        <v>3560</v>
      </c>
      <c r="B724" t="s">
        <v>25354</v>
      </c>
      <c r="C724" t="s">
        <v>23805</v>
      </c>
      <c r="D724">
        <v>286</v>
      </c>
      <c r="E724" t="str">
        <f>_xlfn.CONCAT(B724," (",F724,")")</f>
        <v>Κόκκινον Χωρίον (Περιφερειακή Ενότητα Χανίων)</v>
      </c>
      <c r="F724" t="s">
        <v>23758</v>
      </c>
      <c r="G724" t="s">
        <v>25347</v>
      </c>
      <c r="H724">
        <f>VLOOKUP(E724,[1]!greece_raw__2[[Column2]:[LON]],2,FALSE)</f>
        <v>35.4523544798</v>
      </c>
      <c r="I724">
        <f>VLOOKUP(E724,[1]!greece_raw__2[[Column2]:[LON]],3,FALSE)</f>
        <v>24.224429264899999</v>
      </c>
    </row>
    <row r="725" spans="1:9" x14ac:dyDescent="0.25">
      <c r="A725" t="s">
        <v>3557</v>
      </c>
      <c r="B725" t="s">
        <v>24845</v>
      </c>
      <c r="C725" t="s">
        <v>22696</v>
      </c>
      <c r="D725">
        <v>424</v>
      </c>
      <c r="E725" t="str">
        <f>_xlfn.CONCAT(B725," (",F725,")")</f>
        <v>Κόκκινος Πύργος (Περιφερειακή Ενότητα Ηρακλείου)</v>
      </c>
      <c r="F725" t="s">
        <v>22028</v>
      </c>
      <c r="G725" t="s">
        <v>24837</v>
      </c>
      <c r="H725">
        <f>VLOOKUP(E725,[1]!greece_raw__2[[Column2]:[LON]],2,FALSE)</f>
        <v>35.080855575000001</v>
      </c>
      <c r="I725">
        <f>VLOOKUP(E725,[1]!greece_raw__2[[Column2]:[LON]],3,FALSE)</f>
        <v>24.736892286700002</v>
      </c>
    </row>
    <row r="726" spans="1:9" x14ac:dyDescent="0.25">
      <c r="A726" t="s">
        <v>3555</v>
      </c>
      <c r="B726" t="s">
        <v>24613</v>
      </c>
      <c r="C726" t="s">
        <v>22221</v>
      </c>
      <c r="D726">
        <v>28</v>
      </c>
      <c r="E726" t="str">
        <f>_xlfn.CONCAT(B726," (",F726,")")</f>
        <v>Κόλενα (Περιφερειακή Ενότητα Ηρακλείου)</v>
      </c>
      <c r="F726" t="s">
        <v>22028</v>
      </c>
      <c r="G726" t="s">
        <v>24606</v>
      </c>
      <c r="H726">
        <f>VLOOKUP(E726,[1]!greece_raw__2[[Column2]:[LON]],2,FALSE)</f>
        <v>35.129706695300001</v>
      </c>
      <c r="I726">
        <f>VLOOKUP(E726,[1]!greece_raw__2[[Column2]:[LON]],3,FALSE)</f>
        <v>25.0715570136</v>
      </c>
    </row>
    <row r="727" spans="1:9" x14ac:dyDescent="0.25">
      <c r="A727" t="s">
        <v>3555</v>
      </c>
      <c r="B727" t="s">
        <v>25506</v>
      </c>
      <c r="C727" t="s">
        <v>24126</v>
      </c>
      <c r="D727">
        <v>53</v>
      </c>
      <c r="E727" t="str">
        <f>_xlfn.CONCAT(B727," (",F727,")")</f>
        <v>Κολένη (Περιφερειακή Ενότητα Χανίων)</v>
      </c>
      <c r="F727" t="s">
        <v>23758</v>
      </c>
      <c r="G727" t="s">
        <v>25497</v>
      </c>
      <c r="H727">
        <f>VLOOKUP(E727,[1]!greece_raw__2[[Column2]:[LON]],2,FALSE)</f>
        <v>35.4934541991</v>
      </c>
      <c r="I727">
        <f>VLOOKUP(E727,[1]!greece_raw__2[[Column2]:[LON]],3,FALSE)</f>
        <v>23.718390257500001</v>
      </c>
    </row>
    <row r="728" spans="1:9" x14ac:dyDescent="0.25">
      <c r="A728" t="s">
        <v>3557</v>
      </c>
      <c r="B728" t="s">
        <v>24720</v>
      </c>
      <c r="C728" t="s">
        <v>22443</v>
      </c>
      <c r="D728">
        <v>483</v>
      </c>
      <c r="E728" t="str">
        <f>_xlfn.CONCAT(B728," (",F728,")")</f>
        <v>Κολλυβάς (Περιφερειακή Ενότητα Ηρακλείου)</v>
      </c>
      <c r="F728" t="s">
        <v>22028</v>
      </c>
      <c r="G728" t="s">
        <v>24711</v>
      </c>
      <c r="H728">
        <f>VLOOKUP(E728,[1]!greece_raw__2[[Column2]:[LON]],2,FALSE)</f>
        <v>35.311580068399998</v>
      </c>
      <c r="I728">
        <f>VLOOKUP(E728,[1]!greece_raw__2[[Column2]:[LON]],3,FALSE)</f>
        <v>25.067294945699999</v>
      </c>
    </row>
    <row r="729" spans="1:9" x14ac:dyDescent="0.25">
      <c r="A729" t="s">
        <v>3560</v>
      </c>
      <c r="B729" t="s">
        <v>25578</v>
      </c>
      <c r="C729" t="s">
        <v>24272</v>
      </c>
      <c r="D729">
        <v>1305</v>
      </c>
      <c r="E729" t="str">
        <f>_xlfn.CONCAT(B729," (",F729,")")</f>
        <v>Κολυμβάρι (Περιφερειακή Ενότητα Χανίων)</v>
      </c>
      <c r="F729" t="s">
        <v>23758</v>
      </c>
      <c r="G729" t="s">
        <v>25556</v>
      </c>
      <c r="H729">
        <f>VLOOKUP(E729,[1]!greece_raw__2[[Column2]:[LON]],2,FALSE)</f>
        <v>35.541641998800003</v>
      </c>
      <c r="I729">
        <f>VLOOKUP(E729,[1]!greece_raw__2[[Column2]:[LON]],3,FALSE)</f>
        <v>23.777645283599998</v>
      </c>
    </row>
    <row r="730" spans="1:9" x14ac:dyDescent="0.25">
      <c r="A730" t="s">
        <v>3565</v>
      </c>
      <c r="B730" t="s">
        <v>24585</v>
      </c>
      <c r="C730" t="s">
        <v>22163</v>
      </c>
      <c r="D730">
        <v>88</v>
      </c>
      <c r="E730" t="str">
        <f>_xlfn.CONCAT(B730," (",F730,")")</f>
        <v>Κολύμποι (Περιφερειακή Ενότητα Ηρακλείου)</v>
      </c>
      <c r="F730" t="s">
        <v>22028</v>
      </c>
      <c r="G730" t="s">
        <v>24568</v>
      </c>
      <c r="H730">
        <f>VLOOKUP(E730,[1]!greece_raw__2[[Column2]:[LON]],2,FALSE)</f>
        <v>34.989127163500001</v>
      </c>
      <c r="I730">
        <f>VLOOKUP(E730,[1]!greece_raw__2[[Column2]:[LON]],3,FALSE)</f>
        <v>25.447668981500001</v>
      </c>
    </row>
    <row r="731" spans="1:9" x14ac:dyDescent="0.25">
      <c r="A731" t="s">
        <v>3565</v>
      </c>
      <c r="B731" t="s">
        <v>25639</v>
      </c>
      <c r="C731" t="s">
        <v>24399</v>
      </c>
      <c r="D731">
        <v>53</v>
      </c>
      <c r="E731" t="str">
        <f>_xlfn.CONCAT(B731," (",F731,")")</f>
        <v>Κομιτάδες (Περιφερειακή Ενότητα Χανίων)</v>
      </c>
      <c r="F731" t="s">
        <v>23758</v>
      </c>
      <c r="G731" t="s">
        <v>25629</v>
      </c>
      <c r="H731">
        <f>VLOOKUP(E731,[1]!greece_raw__2[[Column2]:[LON]],2,FALSE)</f>
        <v>35.205734560800003</v>
      </c>
      <c r="I731">
        <f>VLOOKUP(E731,[1]!greece_raw__2[[Column2]:[LON]],3,FALSE)</f>
        <v>24.165830480899999</v>
      </c>
    </row>
    <row r="732" spans="1:9" x14ac:dyDescent="0.25">
      <c r="A732" t="s">
        <v>3560</v>
      </c>
      <c r="B732" t="s">
        <v>25440</v>
      </c>
      <c r="C732" t="s">
        <v>23985</v>
      </c>
      <c r="D732">
        <v>5</v>
      </c>
      <c r="E732" t="str">
        <f>_xlfn.CONCAT(B732," (",F732,")")</f>
        <v>Κοντοκυνήγιον (Περιφερειακή Ενότητα Χανίων)</v>
      </c>
      <c r="F732" t="s">
        <v>23758</v>
      </c>
      <c r="G732" t="s">
        <v>25430</v>
      </c>
      <c r="H732">
        <f>VLOOKUP(E732,[1]!greece_raw__2[[Column2]:[LON]],2,FALSE)</f>
        <v>35.272565478499999</v>
      </c>
      <c r="I732">
        <f>VLOOKUP(E732,[1]!greece_raw__2[[Column2]:[LON]],3,FALSE)</f>
        <v>23.6660183953</v>
      </c>
    </row>
    <row r="733" spans="1:9" x14ac:dyDescent="0.25">
      <c r="A733" t="s">
        <v>3560</v>
      </c>
      <c r="B733" t="s">
        <v>25618</v>
      </c>
      <c r="C733" t="s">
        <v>24352</v>
      </c>
      <c r="D733">
        <v>283</v>
      </c>
      <c r="E733" t="str">
        <f>_xlfn.CONCAT(B733," (",F733,")")</f>
        <v>Κοντομάριον (Περιφερειακή Ενότητα Χανίων)</v>
      </c>
      <c r="F733" t="s">
        <v>23758</v>
      </c>
      <c r="G733" t="s">
        <v>25614</v>
      </c>
      <c r="H733">
        <f>VLOOKUP(E733,[1]!greece_raw__2[[Column2]:[LON]],2,FALSE)</f>
        <v>35.5041881621</v>
      </c>
      <c r="I733">
        <f>VLOOKUP(E733,[1]!greece_raw__2[[Column2]:[LON]],3,FALSE)</f>
        <v>23.855307077700001</v>
      </c>
    </row>
    <row r="734" spans="1:9" x14ac:dyDescent="0.25">
      <c r="A734" t="s">
        <v>3590</v>
      </c>
      <c r="B734" t="s">
        <v>25680</v>
      </c>
      <c r="C734" t="s">
        <v>24491</v>
      </c>
      <c r="D734">
        <v>65</v>
      </c>
      <c r="E734" t="str">
        <f>_xlfn.CONCAT(B734," (",F734,")")</f>
        <v>Κοντόπουλα (Περιφερειακή Ενότητα Χανίων)</v>
      </c>
      <c r="F734" t="s">
        <v>23758</v>
      </c>
      <c r="G734" t="s">
        <v>25676</v>
      </c>
      <c r="H734">
        <f>VLOOKUP(E734,[1]!greece_raw__2[[Column2]:[LON]],2,FALSE)</f>
        <v>35.447673731999998</v>
      </c>
      <c r="I734">
        <f>VLOOKUP(E734,[1]!greece_raw__2[[Column2]:[LON]],3,FALSE)</f>
        <v>24.050810125999998</v>
      </c>
    </row>
    <row r="735" spans="1:9" x14ac:dyDescent="0.25">
      <c r="A735" t="s">
        <v>3590</v>
      </c>
      <c r="B735" t="s">
        <v>25507</v>
      </c>
      <c r="C735" t="s">
        <v>24128</v>
      </c>
      <c r="D735">
        <v>7</v>
      </c>
      <c r="E735" t="str">
        <f>_xlfn.CONCAT(B735," (",F735,")")</f>
        <v>Κοντουδιανά (Περιφερειακή Ενότητα Χανίων)</v>
      </c>
      <c r="F735" t="s">
        <v>23758</v>
      </c>
      <c r="G735" t="s">
        <v>25497</v>
      </c>
      <c r="H735">
        <f>VLOOKUP(E735,[1]!greece_raw__2[[Column2]:[LON]],2,FALSE)</f>
        <v>35.395600315899998</v>
      </c>
      <c r="I735">
        <f>VLOOKUP(E735,[1]!greece_raw__2[[Column2]:[LON]],3,FALSE)</f>
        <v>23.7133887771</v>
      </c>
    </row>
    <row r="736" spans="1:9" x14ac:dyDescent="0.25">
      <c r="A736" t="s">
        <v>3555</v>
      </c>
      <c r="B736" t="s">
        <v>25147</v>
      </c>
      <c r="C736" t="s">
        <v>23380</v>
      </c>
      <c r="D736">
        <v>213</v>
      </c>
      <c r="E736" t="str">
        <f>_xlfn.CONCAT(B736," (",F736,")")</f>
        <v>Κοξαρέ (Περιφερειακή Ενότητα Ρεθύμνου)</v>
      </c>
      <c r="F736" t="s">
        <v>23298</v>
      </c>
      <c r="G736" t="s">
        <v>25137</v>
      </c>
      <c r="H736">
        <f>VLOOKUP(E736,[1]!greece_raw__2[[Column2]:[LON]],2,FALSE)</f>
        <v>35.223073188299999</v>
      </c>
      <c r="I736">
        <f>VLOOKUP(E736,[1]!greece_raw__2[[Column2]:[LON]],3,FALSE)</f>
        <v>24.466688215200001</v>
      </c>
    </row>
    <row r="737" spans="1:9" x14ac:dyDescent="0.25">
      <c r="A737" t="s">
        <v>3555</v>
      </c>
      <c r="B737" t="s">
        <v>24864</v>
      </c>
      <c r="C737" t="s">
        <v>22738</v>
      </c>
      <c r="D737">
        <v>174</v>
      </c>
      <c r="E737" t="str">
        <f>_xlfn.CONCAT(B737," (",F737,")")</f>
        <v>Κόξαρη (Περιφερειακή Ενότητα Ηρακλείου)</v>
      </c>
      <c r="F737" t="s">
        <v>22028</v>
      </c>
      <c r="G737" t="s">
        <v>24854</v>
      </c>
      <c r="H737">
        <f>VLOOKUP(E737,[1]!greece_raw__2[[Column2]:[LON]],2,FALSE)</f>
        <v>35.284565962099997</v>
      </c>
      <c r="I737">
        <f>VLOOKUP(E737,[1]!greece_raw__2[[Column2]:[LON]],3,FALSE)</f>
        <v>25.3210329636</v>
      </c>
    </row>
    <row r="738" spans="1:9" x14ac:dyDescent="0.25">
      <c r="A738" t="s">
        <v>3565</v>
      </c>
      <c r="B738" t="s">
        <v>25000</v>
      </c>
      <c r="C738" t="s">
        <v>23046</v>
      </c>
      <c r="D738">
        <v>99</v>
      </c>
      <c r="E738" t="str">
        <f>_xlfn.CONCAT(B738," (",F738,")")</f>
        <v>Κοπάνες (Περιφερειακή Ενότητα Λασιθίου)</v>
      </c>
      <c r="F738" t="s">
        <v>22811</v>
      </c>
      <c r="G738" t="s">
        <v>24984</v>
      </c>
      <c r="H738">
        <f>VLOOKUP(E738,[1]!greece_raw__2[[Column2]:[LON]],2,FALSE)</f>
        <v>35.007123356900003</v>
      </c>
      <c r="I738">
        <f>VLOOKUP(E738,[1]!greece_raw__2[[Column2]:[LON]],3,FALSE)</f>
        <v>25.631967952</v>
      </c>
    </row>
    <row r="739" spans="1:9" x14ac:dyDescent="0.25">
      <c r="A739" t="s">
        <v>3565</v>
      </c>
      <c r="B739" t="s">
        <v>25417</v>
      </c>
      <c r="C739" t="s">
        <v>23939</v>
      </c>
      <c r="D739">
        <v>26</v>
      </c>
      <c r="E739" t="str">
        <f>_xlfn.CONCAT(B739," (",F739,")")</f>
        <v>Κοπετοί (Περιφερειακή Ενότητα Χανίων)</v>
      </c>
      <c r="F739" t="s">
        <v>23758</v>
      </c>
      <c r="G739" t="s">
        <v>25407</v>
      </c>
      <c r="H739">
        <f>VLOOKUP(E739,[1]!greece_raw__2[[Column2]:[LON]],2,FALSE)</f>
        <v>35.321535906900003</v>
      </c>
      <c r="I739">
        <f>VLOOKUP(E739,[1]!greece_raw__2[[Column2]:[LON]],3,FALSE)</f>
        <v>23.706307436399999</v>
      </c>
    </row>
    <row r="740" spans="1:9" x14ac:dyDescent="0.25">
      <c r="A740" t="s">
        <v>3557</v>
      </c>
      <c r="B740" t="s">
        <v>3752</v>
      </c>
      <c r="C740" t="s">
        <v>2068</v>
      </c>
      <c r="D740">
        <v>23</v>
      </c>
      <c r="E740" t="str">
        <f>_xlfn.CONCAT(B740," (",F740,")")</f>
        <v>Κόρακας (Περιφερειακή Ενότητα Ρεθύμνου)</v>
      </c>
      <c r="F740" t="s">
        <v>23298</v>
      </c>
      <c r="G740" t="s">
        <v>25137</v>
      </c>
      <c r="H740">
        <f>VLOOKUP(E740,[1]!greece_raw__2[[Column2]:[LON]],2,FALSE)</f>
        <v>35.185157609900003</v>
      </c>
      <c r="I740">
        <f>VLOOKUP(E740,[1]!greece_raw__2[[Column2]:[LON]],3,FALSE)</f>
        <v>24.3133347538</v>
      </c>
    </row>
    <row r="741" spans="1:9" x14ac:dyDescent="0.25">
      <c r="A741" t="s">
        <v>3573</v>
      </c>
      <c r="B741" t="s">
        <v>11887</v>
      </c>
      <c r="C741" t="s">
        <v>9834</v>
      </c>
      <c r="D741">
        <v>289</v>
      </c>
      <c r="E741" t="str">
        <f>_xlfn.CONCAT(B741," (",F741,")")</f>
        <v>Κορφαί (Περιφερειακή Ενότητα Ηρακλείου)</v>
      </c>
      <c r="F741" t="s">
        <v>22028</v>
      </c>
      <c r="G741" t="s">
        <v>24731</v>
      </c>
      <c r="H741">
        <f>VLOOKUP(E741,[1]!greece_raw__2[[Column2]:[LON]],2,FALSE)</f>
        <v>35.2572017317</v>
      </c>
      <c r="I741">
        <f>VLOOKUP(E741,[1]!greece_raw__2[[Column2]:[LON]],3,FALSE)</f>
        <v>25.005055822700001</v>
      </c>
    </row>
    <row r="742" spans="1:9" x14ac:dyDescent="0.25">
      <c r="A742" t="s">
        <v>3557</v>
      </c>
      <c r="B742" t="s">
        <v>25508</v>
      </c>
      <c r="C742" t="s">
        <v>24130</v>
      </c>
      <c r="D742">
        <v>32</v>
      </c>
      <c r="E742" t="str">
        <f>_xlfn.CONCAT(B742," (",F742,")")</f>
        <v>Κορφαλώνας (Περιφερειακή Ενότητα Χανίων)</v>
      </c>
      <c r="F742" t="s">
        <v>23758</v>
      </c>
      <c r="G742" t="s">
        <v>25497</v>
      </c>
      <c r="H742">
        <f>VLOOKUP(E742,[1]!greece_raw__2[[Column2]:[LON]],2,FALSE)</f>
        <v>35.4895921914</v>
      </c>
      <c r="I742">
        <f>VLOOKUP(E742,[1]!greece_raw__2[[Column2]:[LON]],3,FALSE)</f>
        <v>23.683046971900001</v>
      </c>
    </row>
    <row r="743" spans="1:9" x14ac:dyDescent="0.25">
      <c r="A743" t="s">
        <v>3590</v>
      </c>
      <c r="B743" t="s">
        <v>25509</v>
      </c>
      <c r="C743" t="s">
        <v>24132</v>
      </c>
      <c r="D743">
        <v>65</v>
      </c>
      <c r="E743" t="str">
        <f>_xlfn.CONCAT(B743," (",F743,")")</f>
        <v>Κοτσιανά (Περιφερειακή Ενότητα Χανίων)</v>
      </c>
      <c r="F743" t="s">
        <v>23758</v>
      </c>
      <c r="G743" t="s">
        <v>25497</v>
      </c>
      <c r="H743">
        <f>VLOOKUP(E743,[1]!greece_raw__2[[Column2]:[LON]],2,FALSE)</f>
        <v>35.481593078499998</v>
      </c>
      <c r="I743">
        <f>VLOOKUP(E743,[1]!greece_raw__2[[Column2]:[LON]],3,FALSE)</f>
        <v>23.715464600800001</v>
      </c>
    </row>
    <row r="744" spans="1:9" x14ac:dyDescent="0.25">
      <c r="A744" t="s">
        <v>3590</v>
      </c>
      <c r="B744" t="s">
        <v>25541</v>
      </c>
      <c r="C744" t="s">
        <v>24198</v>
      </c>
      <c r="D744">
        <v>10</v>
      </c>
      <c r="E744" t="str">
        <f>_xlfn.CONCAT(B744," (",F744,")")</f>
        <v>Κοτσυφιανά (Περιφερειακή Ενότητα Χανίων)</v>
      </c>
      <c r="F744" t="s">
        <v>23758</v>
      </c>
      <c r="G744" t="s">
        <v>25531</v>
      </c>
      <c r="H744">
        <f>VLOOKUP(E744,[1]!greece_raw__2[[Column2]:[LON]],2,FALSE)</f>
        <v>35.405537951200003</v>
      </c>
      <c r="I744">
        <f>VLOOKUP(E744,[1]!greece_raw__2[[Column2]:[LON]],3,FALSE)</f>
        <v>23.748987597599999</v>
      </c>
    </row>
    <row r="745" spans="1:9" x14ac:dyDescent="0.25">
      <c r="A745" t="s">
        <v>3555</v>
      </c>
      <c r="B745" t="s">
        <v>25038</v>
      </c>
      <c r="C745" t="s">
        <v>23134</v>
      </c>
      <c r="D745">
        <v>23</v>
      </c>
      <c r="E745" t="str">
        <f>_xlfn.CONCAT(B745," (",F745,")")</f>
        <v>Κουδουμαλιά (Περιφερειακή Ενότητα Λασιθίου)</v>
      </c>
      <c r="F745" t="s">
        <v>22811</v>
      </c>
      <c r="G745" t="s">
        <v>25035</v>
      </c>
      <c r="H745">
        <f>VLOOKUP(E745,[1]!greece_raw__2[[Column2]:[LON]],2,FALSE)</f>
        <v>35.119689295999997</v>
      </c>
      <c r="I745">
        <f>VLOOKUP(E745,[1]!greece_raw__2[[Column2]:[LON]],3,FALSE)</f>
        <v>25.4771094625</v>
      </c>
    </row>
    <row r="746" spans="1:9" x14ac:dyDescent="0.25">
      <c r="A746" t="s">
        <v>3557</v>
      </c>
      <c r="B746" t="s">
        <v>24963</v>
      </c>
      <c r="C746" t="s">
        <v>22959</v>
      </c>
      <c r="D746">
        <v>4</v>
      </c>
      <c r="E746" t="str">
        <f>_xlfn.CONCAT(B746," (",F746,")")</f>
        <v>Κουδούμαλος (Περιφερειακή Ενότητα Λασιθίου)</v>
      </c>
      <c r="F746" t="s">
        <v>22811</v>
      </c>
      <c r="G746" t="s">
        <v>12049</v>
      </c>
      <c r="H746">
        <f>VLOOKUP(E746,[1]!greece_raw__2[[Column2]:[LON]],2,FALSE)</f>
        <v>35.327456353999999</v>
      </c>
      <c r="I746">
        <f>VLOOKUP(E746,[1]!greece_raw__2[[Column2]:[LON]],3,FALSE)</f>
        <v>25.660195140399999</v>
      </c>
    </row>
    <row r="747" spans="1:9" x14ac:dyDescent="0.25">
      <c r="A747" t="s">
        <v>3555</v>
      </c>
      <c r="B747" t="s">
        <v>25481</v>
      </c>
      <c r="C747" t="s">
        <v>24075</v>
      </c>
      <c r="D747">
        <v>40</v>
      </c>
      <c r="E747" t="str">
        <f>_xlfn.CONCAT(B747," (",F747,")")</f>
        <v>Κουκουναρά (Περιφερειακή Ενότητα Χανίων)</v>
      </c>
      <c r="F747" t="s">
        <v>23758</v>
      </c>
      <c r="G747" t="s">
        <v>25466</v>
      </c>
      <c r="H747">
        <f>VLOOKUP(E747,[1]!greece_raw__2[[Column2]:[LON]],2,FALSE)</f>
        <v>35.445721743</v>
      </c>
      <c r="I747">
        <f>VLOOKUP(E747,[1]!greece_raw__2[[Column2]:[LON]],3,FALSE)</f>
        <v>23.673868845000001</v>
      </c>
    </row>
    <row r="748" spans="1:9" x14ac:dyDescent="0.25">
      <c r="A748" t="s">
        <v>3590</v>
      </c>
      <c r="B748" t="s">
        <v>25542</v>
      </c>
      <c r="C748" t="s">
        <v>24200</v>
      </c>
      <c r="D748">
        <v>47</v>
      </c>
      <c r="E748" t="str">
        <f>_xlfn.CONCAT(B748," (",F748,")")</f>
        <v>Κουλκουθιανά (Περιφερειακή Ενότητα Χανίων)</v>
      </c>
      <c r="F748" t="s">
        <v>23758</v>
      </c>
      <c r="G748" t="s">
        <v>25531</v>
      </c>
      <c r="H748">
        <f>VLOOKUP(E748,[1]!greece_raw__2[[Column2]:[LON]],2,FALSE)</f>
        <v>35.479381158099997</v>
      </c>
      <c r="I748">
        <f>VLOOKUP(E748,[1]!greece_raw__2[[Column2]:[LON]],3,FALSE)</f>
        <v>23.804117312700001</v>
      </c>
    </row>
    <row r="749" spans="1:9" x14ac:dyDescent="0.25">
      <c r="A749" t="s">
        <v>3555</v>
      </c>
      <c r="B749" t="s">
        <v>24628</v>
      </c>
      <c r="C749" t="s">
        <v>22251</v>
      </c>
      <c r="D749">
        <v>69</v>
      </c>
      <c r="E749" t="str">
        <f>_xlfn.CONCAT(B749," (",F749,")")</f>
        <v>Κουμάσα (Περιφερειακή Ενότητα Ηρακλείου)</v>
      </c>
      <c r="F749" t="s">
        <v>22028</v>
      </c>
      <c r="G749" t="s">
        <v>24617</v>
      </c>
      <c r="H749">
        <f>VLOOKUP(E749,[1]!greece_raw__2[[Column2]:[LON]],2,FALSE)</f>
        <v>34.9763487946</v>
      </c>
      <c r="I749">
        <f>VLOOKUP(E749,[1]!greece_raw__2[[Column2]:[LON]],3,FALSE)</f>
        <v>25.0082457691</v>
      </c>
    </row>
    <row r="750" spans="1:9" x14ac:dyDescent="0.25">
      <c r="A750" t="s">
        <v>3565</v>
      </c>
      <c r="B750" t="s">
        <v>25319</v>
      </c>
      <c r="C750" t="s">
        <v>23729</v>
      </c>
      <c r="D750">
        <v>162</v>
      </c>
      <c r="E750" t="str">
        <f>_xlfn.CONCAT(B750," (",F750,")")</f>
        <v>Κούμοι (Περιφερειακή Ενότητα Ρεθύμνου)</v>
      </c>
      <c r="F750" t="s">
        <v>23298</v>
      </c>
      <c r="G750" t="s">
        <v>25310</v>
      </c>
      <c r="H750">
        <f>VLOOKUP(E750,[1]!greece_raw__2[[Column2]:[LON]],2,FALSE)</f>
        <v>35.271143980600002</v>
      </c>
      <c r="I750">
        <f>VLOOKUP(E750,[1]!greece_raw__2[[Column2]:[LON]],3,FALSE)</f>
        <v>24.439346801500001</v>
      </c>
    </row>
    <row r="751" spans="1:9" x14ac:dyDescent="0.25">
      <c r="A751" t="s">
        <v>3560</v>
      </c>
      <c r="B751" t="s">
        <v>25579</v>
      </c>
      <c r="C751" t="s">
        <v>24274</v>
      </c>
      <c r="D751">
        <v>7</v>
      </c>
      <c r="E751" t="str">
        <f>_xlfn.CONCAT(B751," (",F751,")")</f>
        <v>Κουμούλιον (Περιφερειακή Ενότητα Χανίων)</v>
      </c>
      <c r="F751" t="s">
        <v>23758</v>
      </c>
      <c r="G751" t="s">
        <v>25556</v>
      </c>
      <c r="H751">
        <f>VLOOKUP(E751,[1]!greece_raw__2[[Column2]:[LON]],2,FALSE)</f>
        <v>35.531364869299999</v>
      </c>
      <c r="I751">
        <f>VLOOKUP(E751,[1]!greece_raw__2[[Column2]:[LON]],3,FALSE)</f>
        <v>23.759836592100001</v>
      </c>
    </row>
    <row r="752" spans="1:9" x14ac:dyDescent="0.25">
      <c r="A752" t="s">
        <v>3565</v>
      </c>
      <c r="B752" t="s">
        <v>24559</v>
      </c>
      <c r="C752" t="s">
        <v>22107</v>
      </c>
      <c r="D752">
        <v>737</v>
      </c>
      <c r="E752" t="str">
        <f>_xlfn.CONCAT(B752," (",F752,")")</f>
        <v>Κουνάβοι (Περιφερειακή Ενότητα Ηρακλείου)</v>
      </c>
      <c r="F752" t="s">
        <v>22028</v>
      </c>
      <c r="G752" t="s">
        <v>24551</v>
      </c>
      <c r="H752">
        <f>VLOOKUP(E752,[1]!greece_raw__2[[Column2]:[LON]],2,FALSE)</f>
        <v>35.236267718100002</v>
      </c>
      <c r="I752">
        <f>VLOOKUP(E752,[1]!greece_raw__2[[Column2]:[LON]],3,FALSE)</f>
        <v>25.184737640000002</v>
      </c>
    </row>
    <row r="753" spans="1:9" x14ac:dyDescent="0.25">
      <c r="A753" t="s">
        <v>3560</v>
      </c>
      <c r="B753" t="s">
        <v>24964</v>
      </c>
      <c r="C753" t="s">
        <v>22961</v>
      </c>
      <c r="D753">
        <v>21</v>
      </c>
      <c r="E753" t="str">
        <f>_xlfn.CONCAT(B753," (",F753,")")</f>
        <v>Κουνάλιον (Περιφερειακή Ενότητα Λασιθίου)</v>
      </c>
      <c r="F753" t="s">
        <v>22811</v>
      </c>
      <c r="G753" t="s">
        <v>12049</v>
      </c>
      <c r="H753">
        <f>VLOOKUP(E753,[1]!greece_raw__2[[Column2]:[LON]],2,FALSE)</f>
        <v>35.3059787356</v>
      </c>
      <c r="I753">
        <f>VLOOKUP(E753,[1]!greece_raw__2[[Column2]:[LON]],3,FALSE)</f>
        <v>25.589555712199999</v>
      </c>
    </row>
    <row r="754" spans="1:9" x14ac:dyDescent="0.25">
      <c r="A754" t="s">
        <v>3590</v>
      </c>
      <c r="B754" t="s">
        <v>25655</v>
      </c>
      <c r="C754" t="s">
        <v>24439</v>
      </c>
      <c r="D754">
        <v>6296</v>
      </c>
      <c r="E754" t="str">
        <f>_xlfn.CONCAT(B754," (",F754,")")</f>
        <v>Κουνουπιδιανά (Περιφερειακή Ενότητα Χανίων)</v>
      </c>
      <c r="F754" t="s">
        <v>23758</v>
      </c>
      <c r="G754" t="s">
        <v>25648</v>
      </c>
      <c r="H754">
        <f>VLOOKUP(E754,[1]!greece_raw__2[[Column2]:[LON]],2,FALSE)</f>
        <v>35.533859118199999</v>
      </c>
      <c r="I754">
        <f>VLOOKUP(E754,[1]!greece_raw__2[[Column2]:[LON]],3,FALSE)</f>
        <v>24.074834358</v>
      </c>
    </row>
    <row r="755" spans="1:9" x14ac:dyDescent="0.25">
      <c r="A755" t="s">
        <v>3555</v>
      </c>
      <c r="B755" t="s">
        <v>18366</v>
      </c>
      <c r="C755" t="s">
        <v>17891</v>
      </c>
      <c r="D755">
        <v>36</v>
      </c>
      <c r="E755" t="str">
        <f>_xlfn.CONCAT(B755," (",F755,")")</f>
        <v>Κουνουπίτσα (Περιφερειακή Ενότητα Χανίων)</v>
      </c>
      <c r="F755" t="s">
        <v>23758</v>
      </c>
      <c r="G755" t="s">
        <v>25466</v>
      </c>
      <c r="H755">
        <f>VLOOKUP(E755,[1]!greece_raw__2[[Column2]:[LON]],2,FALSE)</f>
        <v>35.478451232600001</v>
      </c>
      <c r="I755">
        <f>VLOOKUP(E755,[1]!greece_raw__2[[Column2]:[LON]],3,FALSE)</f>
        <v>23.651003093100002</v>
      </c>
    </row>
    <row r="756" spans="1:9" x14ac:dyDescent="0.25">
      <c r="A756" t="s">
        <v>3557</v>
      </c>
      <c r="B756" t="s">
        <v>16511</v>
      </c>
      <c r="C756" t="s">
        <v>14638</v>
      </c>
      <c r="D756">
        <v>16</v>
      </c>
      <c r="E756" t="str">
        <f>_xlfn.CONCAT(B756," (",F756,")")</f>
        <v>Κουρεμένος (Περιφερειακή Ενότητα Λασιθίου)</v>
      </c>
      <c r="F756" t="s">
        <v>22811</v>
      </c>
      <c r="G756" t="s">
        <v>25052</v>
      </c>
      <c r="H756">
        <f>VLOOKUP(E756,[1]!greece_raw__2[[Column2]:[LON]],2,FALSE)</f>
        <v>35.204207803300001</v>
      </c>
      <c r="I756">
        <f>VLOOKUP(E756,[1]!greece_raw__2[[Column2]:[LON]],3,FALSE)</f>
        <v>26.267310306500001</v>
      </c>
    </row>
    <row r="757" spans="1:9" x14ac:dyDescent="0.25">
      <c r="A757" t="s">
        <v>3590</v>
      </c>
      <c r="B757" t="s">
        <v>25510</v>
      </c>
      <c r="C757" t="s">
        <v>24134</v>
      </c>
      <c r="D757">
        <v>26</v>
      </c>
      <c r="E757" t="str">
        <f>_xlfn.CONCAT(B757," (",F757,")")</f>
        <v>Κουρθιανά (Περιφερειακή Ενότητα Χανίων)</v>
      </c>
      <c r="F757" t="s">
        <v>23758</v>
      </c>
      <c r="G757" t="s">
        <v>25497</v>
      </c>
      <c r="H757">
        <f>VLOOKUP(E757,[1]!greece_raw__2[[Column2]:[LON]],2,FALSE)</f>
        <v>35.473851418700001</v>
      </c>
      <c r="I757">
        <f>VLOOKUP(E757,[1]!greece_raw__2[[Column2]:[LON]],3,FALSE)</f>
        <v>23.685557275600001</v>
      </c>
    </row>
    <row r="758" spans="1:9" x14ac:dyDescent="0.25">
      <c r="A758" t="s">
        <v>3555</v>
      </c>
      <c r="B758" t="s">
        <v>25366</v>
      </c>
      <c r="C758" t="s">
        <v>23829</v>
      </c>
      <c r="D758">
        <v>467</v>
      </c>
      <c r="E758" t="str">
        <f>_xlfn.CONCAT(B758," (",F758,")")</f>
        <v>Κουρνά (Περιφερειακή Ενότητα Χανίων)</v>
      </c>
      <c r="F758" t="s">
        <v>23758</v>
      </c>
      <c r="G758" t="s">
        <v>25361</v>
      </c>
      <c r="H758">
        <f>VLOOKUP(E758,[1]!greece_raw__2[[Column2]:[LON]],2,FALSE)</f>
        <v>35.311174409700001</v>
      </c>
      <c r="I758">
        <f>VLOOKUP(E758,[1]!greece_raw__2[[Column2]:[LON]],3,FALSE)</f>
        <v>24.2950616623</v>
      </c>
    </row>
    <row r="759" spans="1:9" x14ac:dyDescent="0.25">
      <c r="A759" t="s">
        <v>3573</v>
      </c>
      <c r="B759" t="s">
        <v>24965</v>
      </c>
      <c r="C759" t="s">
        <v>22963</v>
      </c>
      <c r="D759">
        <v>44</v>
      </c>
      <c r="E759" t="str">
        <f>_xlfn.CONCAT(B759," (",F759,")")</f>
        <v>Κουρούναι (Περιφερειακή Ενότητα Λασιθίου)</v>
      </c>
      <c r="F759" t="s">
        <v>22811</v>
      </c>
      <c r="G759" t="s">
        <v>12049</v>
      </c>
      <c r="H759">
        <f>VLOOKUP(E759,[1]!greece_raw__2[[Column2]:[LON]],2,FALSE)</f>
        <v>35.275847845500003</v>
      </c>
      <c r="I759">
        <f>VLOOKUP(E759,[1]!greece_raw__2[[Column2]:[LON]],3,FALSE)</f>
        <v>25.633833979599999</v>
      </c>
    </row>
    <row r="760" spans="1:9" x14ac:dyDescent="0.25">
      <c r="A760" t="s">
        <v>3573</v>
      </c>
      <c r="B760" t="s">
        <v>25165</v>
      </c>
      <c r="C760" t="s">
        <v>23416</v>
      </c>
      <c r="D760">
        <v>210</v>
      </c>
      <c r="E760" t="str">
        <f>_xlfn.CONCAT(B760," (",F760,")")</f>
        <v>Κουρούται (Περιφερειακή Ενότητα Ρεθύμνου)</v>
      </c>
      <c r="F760" t="s">
        <v>23298</v>
      </c>
      <c r="G760" t="s">
        <v>25161</v>
      </c>
      <c r="H760">
        <f>VLOOKUP(E760,[1]!greece_raw__2[[Column2]:[LON]],2,FALSE)</f>
        <v>35.186027865500002</v>
      </c>
      <c r="I760">
        <f>VLOOKUP(E760,[1]!greece_raw__2[[Column2]:[LON]],3,FALSE)</f>
        <v>24.7363129503</v>
      </c>
    </row>
    <row r="761" spans="1:9" x14ac:dyDescent="0.25">
      <c r="A761" t="s">
        <v>3573</v>
      </c>
      <c r="B761" t="s">
        <v>24809</v>
      </c>
      <c r="C761" t="s">
        <v>22616</v>
      </c>
      <c r="D761">
        <v>4</v>
      </c>
      <c r="E761" t="str">
        <f>_xlfn.CONCAT(B761," (",F761,")")</f>
        <v>Κούρται (Περιφερειακή Ενότητα Ηρακλείου)</v>
      </c>
      <c r="F761" t="s">
        <v>22028</v>
      </c>
      <c r="G761" t="s">
        <v>24806</v>
      </c>
      <c r="H761">
        <f>VLOOKUP(E761,[1]!greece_raw__2[[Column2]:[LON]],2,FALSE)</f>
        <v>35.105687696399997</v>
      </c>
      <c r="I761">
        <f>VLOOKUP(E761,[1]!greece_raw__2[[Column2]:[LON]],3,FALSE)</f>
        <v>24.895921725400001</v>
      </c>
    </row>
    <row r="762" spans="1:9" x14ac:dyDescent="0.25">
      <c r="A762" t="s">
        <v>3557</v>
      </c>
      <c r="B762" t="s">
        <v>24819</v>
      </c>
      <c r="C762" t="s">
        <v>22642</v>
      </c>
      <c r="D762">
        <v>120</v>
      </c>
      <c r="E762" t="str">
        <f>_xlfn.CONCAT(B762," (",F762,")")</f>
        <v>Κουσές (Περιφερειακή Ενότητα Ηρακλείου)</v>
      </c>
      <c r="F762" t="s">
        <v>22028</v>
      </c>
      <c r="G762" t="s">
        <v>24813</v>
      </c>
      <c r="H762">
        <f>VLOOKUP(E762,[1]!greece_raw__2[[Column2]:[LON]],2,FALSE)</f>
        <v>35.016082145299997</v>
      </c>
      <c r="I762">
        <f>VLOOKUP(E762,[1]!greece_raw__2[[Column2]:[LON]],3,FALSE)</f>
        <v>24.829232963799999</v>
      </c>
    </row>
    <row r="763" spans="1:9" x14ac:dyDescent="0.25">
      <c r="A763" t="s">
        <v>3560</v>
      </c>
      <c r="B763" t="s">
        <v>25396</v>
      </c>
      <c r="C763" t="s">
        <v>23895</v>
      </c>
      <c r="D763">
        <v>43</v>
      </c>
      <c r="E763" t="str">
        <f>_xlfn.CONCAT(B763," (",F763,")")</f>
        <v>Κουστογέρακον (Περιφερειακή Ενότητα Χανίων)</v>
      </c>
      <c r="F763" t="s">
        <v>23758</v>
      </c>
      <c r="G763" t="s">
        <v>25392</v>
      </c>
      <c r="H763">
        <f>VLOOKUP(E763,[1]!greece_raw__2[[Column2]:[LON]],2,FALSE)</f>
        <v>35.274383224099999</v>
      </c>
      <c r="I763">
        <f>VLOOKUP(E763,[1]!greece_raw__2[[Column2]:[LON]],3,FALSE)</f>
        <v>23.833671830299998</v>
      </c>
    </row>
    <row r="764" spans="1:9" x14ac:dyDescent="0.25">
      <c r="A764" t="s">
        <v>3557</v>
      </c>
      <c r="B764" t="s">
        <v>25640</v>
      </c>
      <c r="C764" t="s">
        <v>24401</v>
      </c>
      <c r="D764">
        <v>7</v>
      </c>
      <c r="E764" t="str">
        <f>_xlfn.CONCAT(B764," (",F764,")")</f>
        <v>Κούτελος (Περιφερειακή Ενότητα Χανίων)</v>
      </c>
      <c r="F764" t="s">
        <v>23758</v>
      </c>
      <c r="G764" t="s">
        <v>25629</v>
      </c>
      <c r="H764">
        <f>VLOOKUP(E764,[1]!greece_raw__2[[Column2]:[LON]],2,FALSE)</f>
        <v>35.199261452000002</v>
      </c>
      <c r="I764">
        <f>VLOOKUP(E764,[1]!greece_raw__2[[Column2]:[LON]],3,FALSE)</f>
        <v>24.1904030844</v>
      </c>
    </row>
    <row r="765" spans="1:9" x14ac:dyDescent="0.25">
      <c r="A765" t="s">
        <v>3560</v>
      </c>
      <c r="B765" t="s">
        <v>24893</v>
      </c>
      <c r="C765" t="s">
        <v>22796</v>
      </c>
      <c r="D765">
        <v>844</v>
      </c>
      <c r="E765" t="str">
        <f>_xlfn.CONCAT(B765," (",F765,")")</f>
        <v>Κουτουλουφάριον (Περιφερειακή Ενότητα Ηρακλείου)</v>
      </c>
      <c r="F765" t="s">
        <v>22028</v>
      </c>
      <c r="G765" t="s">
        <v>24885</v>
      </c>
      <c r="H765">
        <f>VLOOKUP(E765,[1]!greece_raw__2[[Column2]:[LON]],2,FALSE)</f>
        <v>35.303505183799999</v>
      </c>
      <c r="I765">
        <f>VLOOKUP(E765,[1]!greece_raw__2[[Column2]:[LON]],3,FALSE)</f>
        <v>25.3905693705</v>
      </c>
    </row>
    <row r="766" spans="1:9" x14ac:dyDescent="0.25">
      <c r="A766" t="s">
        <v>3557</v>
      </c>
      <c r="B766" t="s">
        <v>25511</v>
      </c>
      <c r="C766" t="s">
        <v>24136</v>
      </c>
      <c r="D766">
        <v>43</v>
      </c>
      <c r="E766" t="str">
        <f>_xlfn.CONCAT(B766," (",F766,")")</f>
        <v>Κουτσοματάδος (Περιφερειακή Ενότητα Χανίων)</v>
      </c>
      <c r="F766" t="s">
        <v>23758</v>
      </c>
      <c r="G766" t="s">
        <v>25497</v>
      </c>
      <c r="H766">
        <f>VLOOKUP(E766,[1]!greece_raw__2[[Column2]:[LON]],2,FALSE)</f>
        <v>35.402679656499998</v>
      </c>
      <c r="I766">
        <f>VLOOKUP(E766,[1]!greece_raw__2[[Column2]:[LON]],3,FALSE)</f>
        <v>23.681730205299999</v>
      </c>
    </row>
    <row r="767" spans="1:9" x14ac:dyDescent="0.25">
      <c r="A767" t="s">
        <v>3560</v>
      </c>
      <c r="B767" t="s">
        <v>25001</v>
      </c>
      <c r="C767" t="s">
        <v>23048</v>
      </c>
      <c r="D767">
        <v>564</v>
      </c>
      <c r="E767" t="str">
        <f>_xlfn.CONCAT(B767," (",F767,")")</f>
        <v>Κουτσουνάρι (Περιφερειακή Ενότητα Λασιθίου)</v>
      </c>
      <c r="F767" t="s">
        <v>22811</v>
      </c>
      <c r="G767" t="s">
        <v>24984</v>
      </c>
      <c r="H767">
        <f>VLOOKUP(E767,[1]!greece_raw__2[[Column2]:[LON]],2,FALSE)</f>
        <v>35.014631573899997</v>
      </c>
      <c r="I767">
        <f>VLOOKUP(E767,[1]!greece_raw__2[[Column2]:[LON]],3,FALSE)</f>
        <v>25.8267656622</v>
      </c>
    </row>
    <row r="768" spans="1:9" x14ac:dyDescent="0.25">
      <c r="A768" t="s">
        <v>3557</v>
      </c>
      <c r="B768" t="s">
        <v>25023</v>
      </c>
      <c r="C768" t="s">
        <v>23104</v>
      </c>
      <c r="D768">
        <v>782</v>
      </c>
      <c r="E768" t="str">
        <f>_xlfn.CONCAT(B768," (",F768,")")</f>
        <v>Κουτσουράς (Περιφερειακή Ενότητα Λασιθίου)</v>
      </c>
      <c r="F768" t="s">
        <v>22811</v>
      </c>
      <c r="G768" t="s">
        <v>25020</v>
      </c>
      <c r="H768">
        <f>VLOOKUP(E768,[1]!greece_raw__2[[Column2]:[LON]],2,FALSE)</f>
        <v>35.031053703399998</v>
      </c>
      <c r="I768">
        <f>VLOOKUP(E768,[1]!greece_raw__2[[Column2]:[LON]],3,FALSE)</f>
        <v>25.942711216799999</v>
      </c>
    </row>
    <row r="769" spans="1:9" x14ac:dyDescent="0.25">
      <c r="A769" t="s">
        <v>3555</v>
      </c>
      <c r="B769" t="s">
        <v>25284</v>
      </c>
      <c r="C769" t="s">
        <v>23659</v>
      </c>
      <c r="D769">
        <v>125</v>
      </c>
      <c r="E769" t="str">
        <f>_xlfn.CONCAT(B769," (",F769,")")</f>
        <v>Κούφη (Περιφερειακή Ενότητα Ρεθύμνου)</v>
      </c>
      <c r="F769" t="s">
        <v>23298</v>
      </c>
      <c r="G769" t="s">
        <v>25278</v>
      </c>
      <c r="H769">
        <f>VLOOKUP(E769,[1]!greece_raw__2[[Column2]:[LON]],2,FALSE)</f>
        <v>35.316130645400001</v>
      </c>
      <c r="I769">
        <f>VLOOKUP(E769,[1]!greece_raw__2[[Column2]:[LON]],3,FALSE)</f>
        <v>24.350533425399998</v>
      </c>
    </row>
    <row r="770" spans="1:9" x14ac:dyDescent="0.25">
      <c r="A770" t="s">
        <v>3557</v>
      </c>
      <c r="B770" t="s">
        <v>25598</v>
      </c>
      <c r="C770" t="s">
        <v>24312</v>
      </c>
      <c r="D770">
        <v>149</v>
      </c>
      <c r="E770" t="str">
        <f>_xlfn.CONCAT(B770," (",F770,")")</f>
        <v>Κουφός (Περιφερειακή Ενότητα Χανίων)</v>
      </c>
      <c r="F770" t="s">
        <v>23758</v>
      </c>
      <c r="G770" t="s">
        <v>25594</v>
      </c>
      <c r="H770">
        <f>VLOOKUP(E770,[1]!greece_raw__2[[Column2]:[LON]],2,FALSE)</f>
        <v>35.463759273800001</v>
      </c>
      <c r="I770">
        <f>VLOOKUP(E770,[1]!greece_raw__2[[Column2]:[LON]],3,FALSE)</f>
        <v>23.898396308700001</v>
      </c>
    </row>
    <row r="771" spans="1:9" x14ac:dyDescent="0.25">
      <c r="A771" t="s">
        <v>3555</v>
      </c>
      <c r="B771" t="s">
        <v>12461</v>
      </c>
      <c r="C771" t="s">
        <v>11023</v>
      </c>
      <c r="D771">
        <v>185</v>
      </c>
      <c r="E771" t="str">
        <f>_xlfn.CONCAT(B771," (",F771,")")</f>
        <v>Κράνα (Περιφερειακή Ενότητα Ρεθύμνου)</v>
      </c>
      <c r="F771" t="s">
        <v>23298</v>
      </c>
      <c r="G771" t="s">
        <v>25227</v>
      </c>
      <c r="H771">
        <f>VLOOKUP(E771,[1]!greece_raw__2[[Column2]:[LON]],2,FALSE)</f>
        <v>35.296502698399998</v>
      </c>
      <c r="I771">
        <f>VLOOKUP(E771,[1]!greece_raw__2[[Column2]:[LON]],3,FALSE)</f>
        <v>24.8132418675</v>
      </c>
    </row>
    <row r="772" spans="1:9" x14ac:dyDescent="0.25">
      <c r="A772" t="s">
        <v>3557</v>
      </c>
      <c r="B772" t="s">
        <v>24762</v>
      </c>
      <c r="C772" t="s">
        <v>22525</v>
      </c>
      <c r="D772">
        <v>21</v>
      </c>
      <c r="E772" t="str">
        <f>_xlfn.CONCAT(B772," (",F772,")")</f>
        <v>Κρασάς (Περιφερειακή Ενότητα Ηρακλείου)</v>
      </c>
      <c r="F772" t="s">
        <v>22028</v>
      </c>
      <c r="G772" t="s">
        <v>24746</v>
      </c>
      <c r="H772">
        <f>VLOOKUP(E772,[1]!greece_raw__2[[Column2]:[LON]],2,FALSE)</f>
        <v>34.983511119200003</v>
      </c>
      <c r="I772">
        <f>VLOOKUP(E772,[1]!greece_raw__2[[Column2]:[LON]],3,FALSE)</f>
        <v>25.3057128889</v>
      </c>
    </row>
    <row r="773" spans="1:9" x14ac:dyDescent="0.25">
      <c r="A773" t="s">
        <v>3560</v>
      </c>
      <c r="B773" t="s">
        <v>24879</v>
      </c>
      <c r="C773" t="s">
        <v>22770</v>
      </c>
      <c r="D773">
        <v>146</v>
      </c>
      <c r="E773" t="str">
        <f>_xlfn.CONCAT(B773," (",F773,")")</f>
        <v>Κράσιον (Περιφερειακή Ενότητα Ηρακλείου)</v>
      </c>
      <c r="F773" t="s">
        <v>22028</v>
      </c>
      <c r="G773" t="s">
        <v>24880</v>
      </c>
      <c r="H773">
        <f>VLOOKUP(E773,[1]!greece_raw__2[[Column2]:[LON]],2,FALSE)</f>
        <v>35.231778030199997</v>
      </c>
      <c r="I773">
        <f>VLOOKUP(E773,[1]!greece_raw__2[[Column2]:[LON]],3,FALSE)</f>
        <v>25.467157863600001</v>
      </c>
    </row>
    <row r="774" spans="1:9" x14ac:dyDescent="0.25">
      <c r="A774" t="s">
        <v>3557</v>
      </c>
      <c r="B774" t="s">
        <v>25206</v>
      </c>
      <c r="C774" t="s">
        <v>23502</v>
      </c>
      <c r="D774">
        <v>51</v>
      </c>
      <c r="E774" t="str">
        <f>_xlfn.CONCAT(B774," (",F774,")")</f>
        <v>Κρασούνας (Περιφερειακή Ενότητα Ρεθύμνου)</v>
      </c>
      <c r="F774" t="s">
        <v>23298</v>
      </c>
      <c r="G774" t="s">
        <v>25191</v>
      </c>
      <c r="H774">
        <f>VLOOKUP(E774,[1]!greece_raw__2[[Column2]:[LON]],2,FALSE)</f>
        <v>35.342374082600003</v>
      </c>
      <c r="I774">
        <f>VLOOKUP(E774,[1]!greece_raw__2[[Column2]:[LON]],3,FALSE)</f>
        <v>24.733689144900001</v>
      </c>
    </row>
    <row r="775" spans="1:9" x14ac:dyDescent="0.25">
      <c r="A775" t="s">
        <v>3557</v>
      </c>
      <c r="B775" t="s">
        <v>24586</v>
      </c>
      <c r="C775" t="s">
        <v>22165</v>
      </c>
      <c r="D775">
        <v>22</v>
      </c>
      <c r="E775" t="str">
        <f>_xlfn.CONCAT(B775," (",F775,")")</f>
        <v>Κρεββατάς (Περιφερειακή Ενότητα Ηρακλείου)</v>
      </c>
      <c r="F775" t="s">
        <v>22028</v>
      </c>
      <c r="G775" t="s">
        <v>24568</v>
      </c>
      <c r="H775">
        <f>VLOOKUP(E775,[1]!greece_raw__2[[Column2]:[LON]],2,FALSE)</f>
        <v>35.035310788099999</v>
      </c>
      <c r="I775">
        <f>VLOOKUP(E775,[1]!greece_raw__2[[Column2]:[LON]],3,FALSE)</f>
        <v>25.451840070599999</v>
      </c>
    </row>
    <row r="776" spans="1:9" x14ac:dyDescent="0.25">
      <c r="A776" t="s">
        <v>3565</v>
      </c>
      <c r="B776" t="s">
        <v>24820</v>
      </c>
      <c r="C776" t="s">
        <v>22644</v>
      </c>
      <c r="D776">
        <v>3</v>
      </c>
      <c r="E776" t="str">
        <f>_xlfn.CONCAT(B776," (",F776,")")</f>
        <v>Κριγοί (Περιφερειακή Ενότητα Ηρακλείου)</v>
      </c>
      <c r="F776" t="s">
        <v>22028</v>
      </c>
      <c r="G776" t="s">
        <v>24813</v>
      </c>
      <c r="H776">
        <f>VLOOKUP(E776,[1]!greece_raw__2[[Column2]:[LON]],2,FALSE)</f>
        <v>34.934868317999999</v>
      </c>
      <c r="I776">
        <f>VLOOKUP(E776,[1]!greece_raw__2[[Column2]:[LON]],3,FALSE)</f>
        <v>24.8668583981</v>
      </c>
    </row>
    <row r="777" spans="1:9" x14ac:dyDescent="0.25">
      <c r="A777" t="s">
        <v>3555</v>
      </c>
      <c r="B777" t="s">
        <v>24928</v>
      </c>
      <c r="C777" t="s">
        <v>22877</v>
      </c>
      <c r="D777">
        <v>1284</v>
      </c>
      <c r="E777" t="str">
        <f>_xlfn.CONCAT(B777," (",F777,")")</f>
        <v>Κριτσά (Περιφερειακή Ενότητα Λασιθίου)</v>
      </c>
      <c r="F777" t="s">
        <v>22811</v>
      </c>
      <c r="G777" t="s">
        <v>24901</v>
      </c>
      <c r="H777">
        <f>VLOOKUP(E777,[1]!greece_raw__2[[Column2]:[LON]],2,FALSE)</f>
        <v>35.156031425000002</v>
      </c>
      <c r="I777">
        <f>VLOOKUP(E777,[1]!greece_raw__2[[Column2]:[LON]],3,FALSE)</f>
        <v>25.642828933600001</v>
      </c>
    </row>
    <row r="778" spans="1:9" x14ac:dyDescent="0.25">
      <c r="A778" t="s">
        <v>3557</v>
      </c>
      <c r="B778" t="s">
        <v>24629</v>
      </c>
      <c r="C778" t="s">
        <v>22253</v>
      </c>
      <c r="D778">
        <v>88</v>
      </c>
      <c r="E778" t="str">
        <f>_xlfn.CONCAT(B778," (",F778,")")</f>
        <v>Κρότος (Περιφερειακή Ενότητα Ηρακλείου)</v>
      </c>
      <c r="F778" t="s">
        <v>22028</v>
      </c>
      <c r="G778" t="s">
        <v>24617</v>
      </c>
      <c r="H778">
        <f>VLOOKUP(E778,[1]!greece_raw__2[[Column2]:[LON]],2,FALSE)</f>
        <v>34.958041534700001</v>
      </c>
      <c r="I778">
        <f>VLOOKUP(E778,[1]!greece_raw__2[[Column2]:[LON]],3,FALSE)</f>
        <v>24.953848113900001</v>
      </c>
    </row>
    <row r="779" spans="1:9" x14ac:dyDescent="0.25">
      <c r="A779" t="s">
        <v>3557</v>
      </c>
      <c r="B779" t="s">
        <v>24929</v>
      </c>
      <c r="C779" t="s">
        <v>22879</v>
      </c>
      <c r="D779">
        <v>474</v>
      </c>
      <c r="E779" t="str">
        <f>_xlfn.CONCAT(B779," (",F779,")")</f>
        <v>Κρούστας (Περιφερειακή Ενότητα Λασιθίου)</v>
      </c>
      <c r="F779" t="s">
        <v>22811</v>
      </c>
      <c r="G779" t="s">
        <v>24901</v>
      </c>
      <c r="H779">
        <f>VLOOKUP(E779,[1]!greece_raw__2[[Column2]:[LON]],2,FALSE)</f>
        <v>35.136647091</v>
      </c>
      <c r="I779">
        <f>VLOOKUP(E779,[1]!greece_raw__2[[Column2]:[LON]],3,FALSE)</f>
        <v>25.6588641829</v>
      </c>
    </row>
    <row r="780" spans="1:9" x14ac:dyDescent="0.25">
      <c r="A780" t="s">
        <v>3557</v>
      </c>
      <c r="B780" t="s">
        <v>24734</v>
      </c>
      <c r="C780" t="s">
        <v>22469</v>
      </c>
      <c r="D780">
        <v>2084</v>
      </c>
      <c r="E780" t="str">
        <f>_xlfn.CONCAT(B780," (",F780,")")</f>
        <v>Κρουσών (Περιφερειακή Ενότητα Ηρακλείου)</v>
      </c>
      <c r="F780" t="s">
        <v>22028</v>
      </c>
      <c r="G780" t="s">
        <v>24731</v>
      </c>
      <c r="H780">
        <f>VLOOKUP(E780,[1]!greece_raw__2[[Column2]:[LON]],2,FALSE)</f>
        <v>35.226470303699998</v>
      </c>
      <c r="I780">
        <f>VLOOKUP(E780,[1]!greece_raw__2[[Column2]:[LON]],3,FALSE)</f>
        <v>24.979850102099999</v>
      </c>
    </row>
    <row r="781" spans="1:9" x14ac:dyDescent="0.25">
      <c r="A781" t="s">
        <v>3555</v>
      </c>
      <c r="B781" t="s">
        <v>3682</v>
      </c>
      <c r="C781" t="s">
        <v>1926</v>
      </c>
      <c r="D781">
        <v>78</v>
      </c>
      <c r="E781" t="str">
        <f>_xlfn.CONCAT(B781," (",F781,")")</f>
        <v>Κρύα Βρύση (Περιφερειακή Ενότητα Ρεθύμνου)</v>
      </c>
      <c r="F781" t="s">
        <v>23298</v>
      </c>
      <c r="G781" t="s">
        <v>25112</v>
      </c>
      <c r="H781">
        <f>VLOOKUP(E781,[1]!greece_raw__2[[Column2]:[LON]],2,FALSE)</f>
        <v>35.152675730600002</v>
      </c>
      <c r="I781">
        <f>VLOOKUP(E781,[1]!greece_raw__2[[Column2]:[LON]],3,FALSE)</f>
        <v>24.629608172200001</v>
      </c>
    </row>
    <row r="782" spans="1:9" x14ac:dyDescent="0.25">
      <c r="A782" t="s">
        <v>3555</v>
      </c>
      <c r="B782" t="s">
        <v>3682</v>
      </c>
      <c r="C782" t="s">
        <v>1926</v>
      </c>
      <c r="D782">
        <v>37</v>
      </c>
      <c r="E782" t="str">
        <f>_xlfn.CONCAT(B782," (",F782,")")</f>
        <v>Κρύα Βρύση (Περιφερειακή Ενότητα Χανίων)</v>
      </c>
      <c r="F782" t="s">
        <v>23758</v>
      </c>
      <c r="G782" t="s">
        <v>25556</v>
      </c>
      <c r="H782">
        <f>VLOOKUP(E782,[1]!greece_raw__2[[Column2]:[LON]],2,FALSE)</f>
        <v>35.456195705200003</v>
      </c>
      <c r="I782">
        <f>VLOOKUP(E782,[1]!greece_raw__2[[Column2]:[LON]],3,FALSE)</f>
        <v>23.751721702299999</v>
      </c>
    </row>
    <row r="783" spans="1:9" x14ac:dyDescent="0.25">
      <c r="A783" t="s">
        <v>3560</v>
      </c>
      <c r="B783" t="s">
        <v>25663</v>
      </c>
      <c r="C783" t="s">
        <v>24457</v>
      </c>
      <c r="D783">
        <v>57</v>
      </c>
      <c r="E783" t="str">
        <f>_xlfn.CONCAT(B783," (",F783,")")</f>
        <v>Κρύο Νερό (Περιφερειακή Ενότητα Χανίων)</v>
      </c>
      <c r="F783" t="s">
        <v>23758</v>
      </c>
      <c r="G783" t="s">
        <v>25664</v>
      </c>
      <c r="H783">
        <f>VLOOKUP(E783,[1]!greece_raw__2[[Column2]:[LON]],2,FALSE)</f>
        <v>35.460413077799998</v>
      </c>
      <c r="I783">
        <f>VLOOKUP(E783,[1]!greece_raw__2[[Column2]:[LON]],3,FALSE)</f>
        <v>24.008687652199999</v>
      </c>
    </row>
    <row r="784" spans="1:9" x14ac:dyDescent="0.25">
      <c r="A784" t="s">
        <v>3560</v>
      </c>
      <c r="B784" t="s">
        <v>3931</v>
      </c>
      <c r="C784" t="s">
        <v>1122</v>
      </c>
      <c r="D784">
        <v>32</v>
      </c>
      <c r="E784" t="str">
        <f>_xlfn.CONCAT(B784," (",F784,")")</f>
        <v>Κρυονέριον (Περιφερειακή Ενότητα Ρεθύμνου)</v>
      </c>
      <c r="F784" t="s">
        <v>23298</v>
      </c>
      <c r="G784" t="s">
        <v>25227</v>
      </c>
      <c r="H784">
        <f>VLOOKUP(E784,[1]!greece_raw__2[[Column2]:[LON]],2,FALSE)</f>
        <v>35.327707718799999</v>
      </c>
      <c r="I784">
        <f>VLOOKUP(E784,[1]!greece_raw__2[[Column2]:[LON]],3,FALSE)</f>
        <v>24.850753052799998</v>
      </c>
    </row>
    <row r="785" spans="1:9" x14ac:dyDescent="0.25">
      <c r="A785" t="s">
        <v>3560</v>
      </c>
      <c r="B785" t="s">
        <v>3931</v>
      </c>
      <c r="C785" t="s">
        <v>1122</v>
      </c>
      <c r="D785">
        <v>16</v>
      </c>
      <c r="E785" t="str">
        <f>_xlfn.CONCAT(B785," (",F785,")")</f>
        <v>Κρυονέριον (Περιφερειακή Ενότητα Λασιθίου)</v>
      </c>
      <c r="F785" t="s">
        <v>22811</v>
      </c>
      <c r="G785" t="s">
        <v>25052</v>
      </c>
      <c r="H785">
        <f>VLOOKUP(E785,[1]!greece_raw__2[[Column2]:[LON]],2,FALSE)</f>
        <v>35.1586487306</v>
      </c>
      <c r="I785">
        <f>VLOOKUP(E785,[1]!greece_raw__2[[Column2]:[LON]],3,FALSE)</f>
        <v>26.161882114099999</v>
      </c>
    </row>
    <row r="786" spans="1:9" x14ac:dyDescent="0.25">
      <c r="A786" t="s">
        <v>3590</v>
      </c>
      <c r="B786" t="s">
        <v>25207</v>
      </c>
      <c r="C786" t="s">
        <v>23504</v>
      </c>
      <c r="D786">
        <v>21</v>
      </c>
      <c r="E786" t="str">
        <f>_xlfn.CONCAT(B786," (",F786,")")</f>
        <v>Κυνηγιανά (Περιφερειακή Ενότητα Ρεθύμνου)</v>
      </c>
      <c r="F786" t="s">
        <v>23298</v>
      </c>
      <c r="G786" t="s">
        <v>25191</v>
      </c>
      <c r="H786">
        <f>VLOOKUP(E786,[1]!greece_raw__2[[Column2]:[LON]],2,FALSE)</f>
        <v>35.317835310500001</v>
      </c>
      <c r="I786">
        <f>VLOOKUP(E786,[1]!greece_raw__2[[Column2]:[LON]],3,FALSE)</f>
        <v>24.686868697800001</v>
      </c>
    </row>
    <row r="787" spans="1:9" x14ac:dyDescent="0.25">
      <c r="A787" t="s">
        <v>3555</v>
      </c>
      <c r="B787" t="s">
        <v>3683</v>
      </c>
      <c r="C787" t="s">
        <v>1928</v>
      </c>
      <c r="D787">
        <v>255</v>
      </c>
      <c r="E787" t="str">
        <f>_xlfn.CONCAT(B787," (",F787,")")</f>
        <v>Κυπάρισσος (Περιφερειακή Ενότητα Ηρακλείου)</v>
      </c>
      <c r="F787" t="s">
        <v>22028</v>
      </c>
      <c r="G787" t="s">
        <v>24704</v>
      </c>
      <c r="H787">
        <f>VLOOKUP(E787,[1]!greece_raw__2[[Column2]:[LON]],2,FALSE)</f>
        <v>35.188916476700001</v>
      </c>
      <c r="I787">
        <f>VLOOKUP(E787,[1]!greece_raw__2[[Column2]:[LON]],3,FALSE)</f>
        <v>25.0757559752</v>
      </c>
    </row>
    <row r="788" spans="1:9" x14ac:dyDescent="0.25">
      <c r="A788" t="s">
        <v>3557</v>
      </c>
      <c r="B788" t="s">
        <v>3683</v>
      </c>
      <c r="C788" t="s">
        <v>1928</v>
      </c>
      <c r="D788">
        <v>128</v>
      </c>
      <c r="E788" t="str">
        <f>_xlfn.CONCAT(B788," (",F788,")")</f>
        <v>Κυπάρισσος (Περιφερειακή Ενότητα Χανίων)</v>
      </c>
      <c r="F788" t="s">
        <v>23758</v>
      </c>
      <c r="G788" t="s">
        <v>25614</v>
      </c>
      <c r="H788">
        <f>VLOOKUP(E788,[1]!greece_raw__2[[Column2]:[LON]],2,FALSE)</f>
        <v>35.492253205899999</v>
      </c>
      <c r="I788">
        <f>VLOOKUP(E788,[1]!greece_raw__2[[Column2]:[LON]],3,FALSE)</f>
        <v>23.842779495199999</v>
      </c>
    </row>
    <row r="789" spans="1:9" x14ac:dyDescent="0.25">
      <c r="A789" t="s">
        <v>3590</v>
      </c>
      <c r="B789" t="s">
        <v>25335</v>
      </c>
      <c r="C789" t="s">
        <v>23766</v>
      </c>
      <c r="D789">
        <v>35</v>
      </c>
      <c r="E789" t="str">
        <f>_xlfn.CONCAT(B789," (",F789,")")</f>
        <v>Κυριακοσέλλια (Περιφερειακή Ενότητα Χανίων)</v>
      </c>
      <c r="F789" t="s">
        <v>23758</v>
      </c>
      <c r="G789" t="s">
        <v>25334</v>
      </c>
      <c r="H789">
        <f>VLOOKUP(E789,[1]!greece_raw__2[[Column2]:[LON]],2,FALSE)</f>
        <v>35.401848183299997</v>
      </c>
      <c r="I789">
        <f>VLOOKUP(E789,[1]!greece_raw__2[[Column2]:[LON]],3,FALSE)</f>
        <v>24.100047658299999</v>
      </c>
    </row>
    <row r="790" spans="1:9" x14ac:dyDescent="0.25">
      <c r="A790" t="s">
        <v>3560</v>
      </c>
      <c r="B790" t="s">
        <v>25060</v>
      </c>
      <c r="C790" t="s">
        <v>23180</v>
      </c>
      <c r="D790">
        <v>39</v>
      </c>
      <c r="E790" t="str">
        <f>_xlfn.CONCAT(B790," (",F790,")")</f>
        <v>Κυριαμάδι (Περιφερειακή Ενότητα Λασιθίου)</v>
      </c>
      <c r="F790" t="s">
        <v>22811</v>
      </c>
      <c r="G790" t="s">
        <v>25052</v>
      </c>
      <c r="H790">
        <f>VLOOKUP(E790,[1]!greece_raw__2[[Column2]:[LON]],2,FALSE)</f>
        <v>35.297612328</v>
      </c>
      <c r="I790">
        <f>VLOOKUP(E790,[1]!greece_raw__2[[Column2]:[LON]],3,FALSE)</f>
        <v>26.299335497400001</v>
      </c>
    </row>
    <row r="791" spans="1:9" x14ac:dyDescent="0.25">
      <c r="A791" t="s">
        <v>3555</v>
      </c>
      <c r="B791" t="s">
        <v>25264</v>
      </c>
      <c r="C791" t="s">
        <v>23621</v>
      </c>
      <c r="D791">
        <v>347</v>
      </c>
      <c r="E791" t="str">
        <f>_xlfn.CONCAT(B791," (",F791,")")</f>
        <v>Κυριάννα (Περιφερειακή Ενότητα Ρεθύμνου)</v>
      </c>
      <c r="F791" t="s">
        <v>23298</v>
      </c>
      <c r="G791" t="s">
        <v>25254</v>
      </c>
      <c r="H791">
        <f>VLOOKUP(E791,[1]!greece_raw__2[[Column2]:[LON]],2,FALSE)</f>
        <v>35.340726141200001</v>
      </c>
      <c r="I791">
        <f>VLOOKUP(E791,[1]!greece_raw__2[[Column2]:[LON]],3,FALSE)</f>
        <v>24.600638176299999</v>
      </c>
    </row>
    <row r="792" spans="1:9" x14ac:dyDescent="0.25">
      <c r="A792" t="s">
        <v>3557</v>
      </c>
      <c r="B792" t="s">
        <v>25671</v>
      </c>
      <c r="C792" t="s">
        <v>24471</v>
      </c>
      <c r="D792">
        <v>119</v>
      </c>
      <c r="E792" t="str">
        <f>_xlfn.CONCAT(B792," (",F792,")")</f>
        <v>Κυρτωμάδος (Περιφερειακή Ενότητα Χανίων)</v>
      </c>
      <c r="F792" t="s">
        <v>23758</v>
      </c>
      <c r="G792" t="s">
        <v>25667</v>
      </c>
      <c r="H792">
        <f>VLOOKUP(E792,[1]!greece_raw__2[[Column2]:[LON]],2,FALSE)</f>
        <v>35.479565289299998</v>
      </c>
      <c r="I792">
        <f>VLOOKUP(E792,[1]!greece_raw__2[[Column2]:[LON]],3,FALSE)</f>
        <v>23.920040947</v>
      </c>
    </row>
    <row r="793" spans="1:9" x14ac:dyDescent="0.25">
      <c r="A793" t="s">
        <v>3565</v>
      </c>
      <c r="B793" t="s">
        <v>24560</v>
      </c>
      <c r="C793" t="s">
        <v>22109</v>
      </c>
      <c r="D793">
        <v>179</v>
      </c>
      <c r="E793" t="str">
        <f>_xlfn.CONCAT(B793," (",F793,")")</f>
        <v>Κώμες (Περιφερειακή Ενότητα Ηρακλείου)</v>
      </c>
      <c r="F793" t="s">
        <v>22028</v>
      </c>
      <c r="G793" t="s">
        <v>24551</v>
      </c>
      <c r="H793">
        <f>VLOOKUP(E793,[1]!greece_raw__2[[Column2]:[LON]],2,FALSE)</f>
        <v>35.232636599999999</v>
      </c>
      <c r="I793">
        <f>VLOOKUP(E793,[1]!greece_raw__2[[Column2]:[LON]],3,FALSE)</f>
        <v>25.188643599999999</v>
      </c>
    </row>
    <row r="794" spans="1:9" x14ac:dyDescent="0.25">
      <c r="A794" t="s">
        <v>3565</v>
      </c>
      <c r="B794" t="s">
        <v>25482</v>
      </c>
      <c r="C794" t="s">
        <v>24077</v>
      </c>
      <c r="D794">
        <v>32</v>
      </c>
      <c r="E794" t="str">
        <f>_xlfn.CONCAT(B794," (",F794,")")</f>
        <v>Κωστογιάννηδες (Περιφερειακή Ενότητα Χανίων)</v>
      </c>
      <c r="F794" t="s">
        <v>23758</v>
      </c>
      <c r="G794" t="s">
        <v>25466</v>
      </c>
      <c r="H794">
        <f>VLOOKUP(E794,[1]!greece_raw__2[[Column2]:[LON]],2,FALSE)</f>
        <v>35.404850633899997</v>
      </c>
      <c r="I794">
        <f>VLOOKUP(E794,[1]!greece_raw__2[[Column2]:[LON]],3,FALSE)</f>
        <v>23.6287128114</v>
      </c>
    </row>
    <row r="795" spans="1:9" x14ac:dyDescent="0.25">
      <c r="A795" t="s">
        <v>3557</v>
      </c>
      <c r="B795" t="s">
        <v>25599</v>
      </c>
      <c r="C795" t="s">
        <v>24314</v>
      </c>
      <c r="D795">
        <v>21</v>
      </c>
      <c r="E795" t="str">
        <f>_xlfn.CONCAT(B795," (",F795,")")</f>
        <v>Λαγγός (Περιφερειακή Ενότητα Χανίων)</v>
      </c>
      <c r="F795" t="s">
        <v>23758</v>
      </c>
      <c r="G795" t="s">
        <v>25594</v>
      </c>
      <c r="H795">
        <f>VLOOKUP(E795,[1]!greece_raw__2[[Column2]:[LON]],2,FALSE)</f>
        <v>35.414181503800002</v>
      </c>
      <c r="I795">
        <f>VLOOKUP(E795,[1]!greece_raw__2[[Column2]:[LON]],3,FALSE)</f>
        <v>23.895071829199999</v>
      </c>
    </row>
    <row r="796" spans="1:9" x14ac:dyDescent="0.25">
      <c r="A796" t="s">
        <v>3555</v>
      </c>
      <c r="B796" t="s">
        <v>25208</v>
      </c>
      <c r="C796" t="s">
        <v>23506</v>
      </c>
      <c r="D796">
        <v>39</v>
      </c>
      <c r="E796" t="str">
        <f>_xlfn.CONCAT(B796," (",F796,")")</f>
        <v>Λαγκά (Περιφερειακή Ενότητα Ρεθύμνου)</v>
      </c>
      <c r="F796" t="s">
        <v>23298</v>
      </c>
      <c r="G796" t="s">
        <v>25191</v>
      </c>
      <c r="H796">
        <f>VLOOKUP(E796,[1]!greece_raw__2[[Column2]:[LON]],2,FALSE)</f>
        <v>35.3401892953</v>
      </c>
      <c r="I796">
        <f>VLOOKUP(E796,[1]!greece_raw__2[[Column2]:[LON]],3,FALSE)</f>
        <v>24.674313760099999</v>
      </c>
    </row>
    <row r="797" spans="1:9" x14ac:dyDescent="0.25">
      <c r="A797" t="s">
        <v>3555</v>
      </c>
      <c r="B797" t="s">
        <v>12220</v>
      </c>
      <c r="C797" t="s">
        <v>10525</v>
      </c>
      <c r="D797">
        <v>42</v>
      </c>
      <c r="E797" t="str">
        <f>_xlfn.CONCAT(B797," (",F797,")")</f>
        <v>Λαγκάδα (Περιφερειακή Ενότητα Λασιθίου)</v>
      </c>
      <c r="F797" t="s">
        <v>22811</v>
      </c>
      <c r="G797" t="s">
        <v>25052</v>
      </c>
      <c r="H797">
        <f>VLOOKUP(E797,[1]!greece_raw__2[[Column2]:[LON]],2,FALSE)</f>
        <v>35.159866029900002</v>
      </c>
      <c r="I797">
        <f>VLOOKUP(E797,[1]!greece_raw__2[[Column2]:[LON]],3,FALSE)</f>
        <v>26.243190347500001</v>
      </c>
    </row>
    <row r="798" spans="1:9" x14ac:dyDescent="0.25">
      <c r="A798" t="s">
        <v>3555</v>
      </c>
      <c r="B798" t="s">
        <v>12220</v>
      </c>
      <c r="C798" t="s">
        <v>10525</v>
      </c>
      <c r="D798">
        <v>23</v>
      </c>
      <c r="E798" t="str">
        <f>_xlfn.CONCAT(B798," (",F798,")")</f>
        <v>Λαγκάδα (Περιφερειακή Ενότητα Λασιθίου)</v>
      </c>
      <c r="F798" t="s">
        <v>22811</v>
      </c>
      <c r="G798" t="s">
        <v>25020</v>
      </c>
      <c r="H798">
        <f>VLOOKUP(E798,[1]!greece_raw__2[[Column2]:[LON]],2,FALSE)</f>
        <v>35.159866029900002</v>
      </c>
      <c r="I798">
        <f>VLOOKUP(E798,[1]!greece_raw__2[[Column2]:[LON]],3,FALSE)</f>
        <v>26.243190347500001</v>
      </c>
    </row>
    <row r="799" spans="1:9" x14ac:dyDescent="0.25">
      <c r="A799" t="s">
        <v>3557</v>
      </c>
      <c r="B799" t="s">
        <v>25441</v>
      </c>
      <c r="C799" t="s">
        <v>23987</v>
      </c>
      <c r="D799">
        <v>18</v>
      </c>
      <c r="E799" t="str">
        <f>_xlfn.CONCAT(B799," (",F799,")")</f>
        <v>Λαγκαδάς (Περιφερειακή Ενότητα Χανίων)</v>
      </c>
      <c r="F799" t="s">
        <v>23758</v>
      </c>
      <c r="G799" t="s">
        <v>25430</v>
      </c>
      <c r="H799">
        <f>VLOOKUP(E799,[1]!greece_raw__2[[Column2]:[LON]],2,FALSE)</f>
        <v>35.293041264000003</v>
      </c>
      <c r="I799">
        <f>VLOOKUP(E799,[1]!greece_raw__2[[Column2]:[LON]],3,FALSE)</f>
        <v>23.627301008500002</v>
      </c>
    </row>
    <row r="800" spans="1:9" x14ac:dyDescent="0.25">
      <c r="A800" t="s">
        <v>3560</v>
      </c>
      <c r="B800" t="s">
        <v>24846</v>
      </c>
      <c r="C800" t="s">
        <v>22698</v>
      </c>
      <c r="D800">
        <v>54</v>
      </c>
      <c r="E800" t="str">
        <f>_xlfn.CONCAT(B800," (",F800,")")</f>
        <v>Λαγολίον (Περιφερειακή Ενότητα Ηρακλείου)</v>
      </c>
      <c r="F800" t="s">
        <v>22028</v>
      </c>
      <c r="G800" t="s">
        <v>24837</v>
      </c>
      <c r="H800">
        <f>VLOOKUP(E800,[1]!greece_raw__2[[Column2]:[LON]],2,FALSE)</f>
        <v>35.103926222699997</v>
      </c>
      <c r="I800">
        <f>VLOOKUP(E800,[1]!greece_raw__2[[Column2]:[LON]],3,FALSE)</f>
        <v>24.790505647</v>
      </c>
    </row>
    <row r="801" spans="1:9" x14ac:dyDescent="0.25">
      <c r="A801" t="s">
        <v>3557</v>
      </c>
      <c r="B801" t="s">
        <v>24796</v>
      </c>
      <c r="C801" t="s">
        <v>771</v>
      </c>
      <c r="D801">
        <v>52</v>
      </c>
      <c r="E801" t="str">
        <f>_xlfn.CONCAT(B801," (",F801,")")</f>
        <v>Λαγός (Περιφερειακή Ενότητα Ηρακλείου)</v>
      </c>
      <c r="F801" t="s">
        <v>22028</v>
      </c>
      <c r="G801" t="s">
        <v>24787</v>
      </c>
      <c r="H801">
        <f>VLOOKUP(E801,[1]!greece_raw__2[[Column2]:[LON]],2,FALSE)</f>
        <v>35.249390026999997</v>
      </c>
      <c r="I801">
        <f>VLOOKUP(E801,[1]!greece_raw__2[[Column2]:[LON]],3,FALSE)</f>
        <v>25.333453942599998</v>
      </c>
    </row>
    <row r="802" spans="1:9" x14ac:dyDescent="0.25">
      <c r="A802" t="s">
        <v>3560</v>
      </c>
      <c r="B802" t="s">
        <v>25039</v>
      </c>
      <c r="C802" t="s">
        <v>23136</v>
      </c>
      <c r="D802">
        <v>45</v>
      </c>
      <c r="E802" t="str">
        <f>_xlfn.CONCAT(B802," (",F802,")")</f>
        <v>Λαγού (Περιφερειακή Ενότητα Λασιθίου)</v>
      </c>
      <c r="F802" t="s">
        <v>22811</v>
      </c>
      <c r="G802" t="s">
        <v>25035</v>
      </c>
      <c r="H802">
        <f>VLOOKUP(E802,[1]!greece_raw__2[[Column2]:[LON]],2,FALSE)</f>
        <v>35.197489751100001</v>
      </c>
      <c r="I802">
        <f>VLOOKUP(E802,[1]!greece_raw__2[[Column2]:[LON]],3,FALSE)</f>
        <v>25.4691448578</v>
      </c>
    </row>
    <row r="803" spans="1:9" x14ac:dyDescent="0.25">
      <c r="A803" t="s">
        <v>3555</v>
      </c>
      <c r="B803" t="s">
        <v>24763</v>
      </c>
      <c r="C803" t="s">
        <v>22527</v>
      </c>
      <c r="D803">
        <v>50</v>
      </c>
      <c r="E803" t="str">
        <f>_xlfn.CONCAT(B803," (",F803,")")</f>
        <v>Λαγούτα (Περιφερειακή Ενότητα Ηρακλείου)</v>
      </c>
      <c r="F803" t="s">
        <v>22028</v>
      </c>
      <c r="G803" t="s">
        <v>24746</v>
      </c>
      <c r="H803">
        <f>VLOOKUP(E803,[1]!greece_raw__2[[Column2]:[LON]],2,FALSE)</f>
        <v>35.065393985999997</v>
      </c>
      <c r="I803">
        <f>VLOOKUP(E803,[1]!greece_raw__2[[Column2]:[LON]],3,FALSE)</f>
        <v>25.295797869699999</v>
      </c>
    </row>
    <row r="804" spans="1:9" x14ac:dyDescent="0.25">
      <c r="A804" t="s">
        <v>3565</v>
      </c>
      <c r="B804" t="s">
        <v>25600</v>
      </c>
      <c r="C804" t="s">
        <v>24316</v>
      </c>
      <c r="D804">
        <v>255</v>
      </c>
      <c r="E804" t="str">
        <f>_xlfn.CONCAT(B804," (",F804,")")</f>
        <v>Λάκκοι (Περιφερειακή Ενότητα Χανίων)</v>
      </c>
      <c r="F804" t="s">
        <v>23758</v>
      </c>
      <c r="G804" t="s">
        <v>25594</v>
      </c>
      <c r="H804">
        <f>VLOOKUP(E804,[1]!greece_raw__2[[Column2]:[LON]],2,FALSE)</f>
        <v>35.392261620100001</v>
      </c>
      <c r="I804">
        <f>VLOOKUP(E804,[1]!greece_raw__2[[Column2]:[LON]],3,FALSE)</f>
        <v>23.937388970800001</v>
      </c>
    </row>
    <row r="805" spans="1:9" x14ac:dyDescent="0.25">
      <c r="A805" t="s">
        <v>3565</v>
      </c>
      <c r="B805" t="s">
        <v>25600</v>
      </c>
      <c r="C805" t="s">
        <v>24316</v>
      </c>
      <c r="D805">
        <v>27</v>
      </c>
      <c r="E805" t="str">
        <f>_xlfn.CONCAT(B805," (",F805,")")</f>
        <v>Λάκκοι (Περιφερειακή Ενότητα Χανίων)</v>
      </c>
      <c r="F805" t="s">
        <v>23758</v>
      </c>
      <c r="G805" t="s">
        <v>25629</v>
      </c>
      <c r="H805">
        <f>VLOOKUP(E805,[1]!greece_raw__2[[Column2]:[LON]],2,FALSE)</f>
        <v>35.392261620100001</v>
      </c>
      <c r="I805">
        <f>VLOOKUP(E805,[1]!greece_raw__2[[Column2]:[LON]],3,FALSE)</f>
        <v>23.937388970800001</v>
      </c>
    </row>
    <row r="806" spans="1:9" x14ac:dyDescent="0.25">
      <c r="A806" t="s">
        <v>3557</v>
      </c>
      <c r="B806" t="s">
        <v>25442</v>
      </c>
      <c r="C806" t="s">
        <v>23989</v>
      </c>
      <c r="D806">
        <v>13</v>
      </c>
      <c r="E806" t="str">
        <f>_xlfn.CONCAT(B806," (",F806,")")</f>
        <v>Λάκκος Σκλαβοπούλας (Περιφερειακή Ενότητα Χανίων)</v>
      </c>
      <c r="F806" t="s">
        <v>23758</v>
      </c>
      <c r="G806" t="s">
        <v>25430</v>
      </c>
      <c r="H806">
        <f>VLOOKUP(E806,[1]!greece_raw__2[[Column2]:[LON]],2,FALSE)</f>
        <v>35.303635887600002</v>
      </c>
      <c r="I806">
        <f>VLOOKUP(E806,[1]!greece_raw__2[[Column2]:[LON]],3,FALSE)</f>
        <v>23.6072420299</v>
      </c>
    </row>
    <row r="807" spans="1:9" x14ac:dyDescent="0.25">
      <c r="A807" t="s">
        <v>3590</v>
      </c>
      <c r="B807" t="s">
        <v>25002</v>
      </c>
      <c r="C807" t="s">
        <v>23050</v>
      </c>
      <c r="D807">
        <v>9</v>
      </c>
      <c r="E807" t="str">
        <f>_xlfn.CONCAT(B807," (",F807,")")</f>
        <v>Λακούδια (Περιφερειακή Ενότητα Λασιθίου)</v>
      </c>
      <c r="F807" t="s">
        <v>22811</v>
      </c>
      <c r="G807" t="s">
        <v>24984</v>
      </c>
      <c r="H807">
        <f>VLOOKUP(E807,[1]!greece_raw__2[[Column2]:[LON]],2,FALSE)</f>
        <v>35.0891291155</v>
      </c>
      <c r="I807">
        <f>VLOOKUP(E807,[1]!greece_raw__2[[Column2]:[LON]],3,FALSE)</f>
        <v>25.5274614864</v>
      </c>
    </row>
    <row r="808" spans="1:9" x14ac:dyDescent="0.25">
      <c r="A808" t="s">
        <v>3557</v>
      </c>
      <c r="B808" t="s">
        <v>24810</v>
      </c>
      <c r="C808" t="s">
        <v>22618</v>
      </c>
      <c r="D808">
        <v>7</v>
      </c>
      <c r="E808" t="str">
        <f>_xlfn.CONCAT(B808," (",F808,")")</f>
        <v>Λαλουμάς (Περιφερειακή Ενότητα Ηρακλείου)</v>
      </c>
      <c r="F808" t="s">
        <v>22028</v>
      </c>
      <c r="G808" t="s">
        <v>24806</v>
      </c>
      <c r="H808">
        <f>VLOOKUP(E808,[1]!greece_raw__2[[Column2]:[LON]],2,FALSE)</f>
        <v>35.106658291599999</v>
      </c>
      <c r="I808">
        <f>VLOOKUP(E808,[1]!greece_raw__2[[Column2]:[LON]],3,FALSE)</f>
        <v>24.871379130200001</v>
      </c>
    </row>
    <row r="809" spans="1:9" x14ac:dyDescent="0.25">
      <c r="A809" t="s">
        <v>3555</v>
      </c>
      <c r="B809" t="s">
        <v>25126</v>
      </c>
      <c r="C809" t="s">
        <v>23331</v>
      </c>
      <c r="D809">
        <v>128</v>
      </c>
      <c r="E809" t="str">
        <f>_xlfn.CONCAT(B809," (",F809,")")</f>
        <v>Λαμπινή (Περιφερειακή Ενότητα Ρεθύμνου)</v>
      </c>
      <c r="F809" t="s">
        <v>23298</v>
      </c>
      <c r="G809" t="s">
        <v>25112</v>
      </c>
      <c r="H809">
        <f>VLOOKUP(E809,[1]!greece_raw__2[[Column2]:[LON]],2,FALSE)</f>
        <v>35.226484360000001</v>
      </c>
      <c r="I809">
        <f>VLOOKUP(E809,[1]!greece_raw__2[[Column2]:[LON]],3,FALSE)</f>
        <v>24.509298496900001</v>
      </c>
    </row>
    <row r="810" spans="1:9" x14ac:dyDescent="0.25">
      <c r="A810" t="s">
        <v>3565</v>
      </c>
      <c r="B810" t="s">
        <v>25166</v>
      </c>
      <c r="C810" t="s">
        <v>23418</v>
      </c>
      <c r="D810">
        <v>61</v>
      </c>
      <c r="E810" t="str">
        <f>_xlfn.CONCAT(B810," (",F810,")")</f>
        <v>Λαμπιώται (Περιφερειακή Ενότητα Ρεθύμνου)</v>
      </c>
      <c r="F810" t="s">
        <v>23298</v>
      </c>
      <c r="G810" t="s">
        <v>25161</v>
      </c>
      <c r="H810">
        <f>VLOOKUP(E810,[1]!greece_raw__2[[Column2]:[LON]],2,FALSE)</f>
        <v>35.211553229000003</v>
      </c>
      <c r="I810">
        <f>VLOOKUP(E810,[1]!greece_raw__2[[Column2]:[LON]],3,FALSE)</f>
        <v>24.684502223199999</v>
      </c>
    </row>
    <row r="811" spans="1:9" x14ac:dyDescent="0.25">
      <c r="A811" t="s">
        <v>3555</v>
      </c>
      <c r="B811" t="s">
        <v>25024</v>
      </c>
      <c r="C811" t="s">
        <v>23106</v>
      </c>
      <c r="D811">
        <v>25</v>
      </c>
      <c r="E811" t="str">
        <f>_xlfn.CONCAT(B811," (",F811,")")</f>
        <v>Λάπιθος (Περιφερειακή Ενότητα Λασιθίου)</v>
      </c>
      <c r="F811" t="s">
        <v>22811</v>
      </c>
      <c r="G811" t="s">
        <v>25020</v>
      </c>
      <c r="H811">
        <f>VLOOKUP(E811,[1]!greece_raw__2[[Column2]:[LON]],2,FALSE)</f>
        <v>35.0864750478</v>
      </c>
      <c r="I811">
        <f>VLOOKUP(E811,[1]!greece_raw__2[[Column2]:[LON]],3,FALSE)</f>
        <v>25.941638499700002</v>
      </c>
    </row>
    <row r="812" spans="1:9" x14ac:dyDescent="0.25">
      <c r="A812" t="s">
        <v>3560</v>
      </c>
      <c r="B812" t="s">
        <v>24614</v>
      </c>
      <c r="C812" t="s">
        <v>22223</v>
      </c>
      <c r="D812">
        <v>191</v>
      </c>
      <c r="E812" t="str">
        <f>_xlfn.CONCAT(B812," (",F812,")")</f>
        <v>Λαράνιον (Περιφερειακή Ενότητα Ηρακλείου)</v>
      </c>
      <c r="F812" t="s">
        <v>22028</v>
      </c>
      <c r="G812" t="s">
        <v>24606</v>
      </c>
      <c r="H812">
        <f>VLOOKUP(E812,[1]!greece_raw__2[[Column2]:[LON]],2,FALSE)</f>
        <v>35.104300347299997</v>
      </c>
      <c r="I812">
        <f>VLOOKUP(E812,[1]!greece_raw__2[[Column2]:[LON]],3,FALSE)</f>
        <v>25.065920008500001</v>
      </c>
    </row>
    <row r="813" spans="1:9" x14ac:dyDescent="0.25">
      <c r="A813" t="s">
        <v>3555</v>
      </c>
      <c r="B813" t="s">
        <v>25093</v>
      </c>
      <c r="C813" t="s">
        <v>23259</v>
      </c>
      <c r="D813">
        <v>99</v>
      </c>
      <c r="E813" t="str">
        <f>_xlfn.CONCAT(B813," (",F813,")")</f>
        <v>Λάστρος (Περιφερειακή Ενότητα Λασιθίου)</v>
      </c>
      <c r="F813" t="s">
        <v>22811</v>
      </c>
      <c r="G813" t="s">
        <v>25080</v>
      </c>
      <c r="H813">
        <f>VLOOKUP(E813,[1]!greece_raw__2[[Column2]:[LON]],2,FALSE)</f>
        <v>35.13771775</v>
      </c>
      <c r="I813">
        <f>VLOOKUP(E813,[1]!greece_raw__2[[Column2]:[LON]],3,FALSE)</f>
        <v>25.897225884699999</v>
      </c>
    </row>
    <row r="814" spans="1:9" x14ac:dyDescent="0.25">
      <c r="A814" t="s">
        <v>3590</v>
      </c>
      <c r="B814" t="s">
        <v>25512</v>
      </c>
      <c r="C814" t="s">
        <v>24138</v>
      </c>
      <c r="D814">
        <v>15</v>
      </c>
      <c r="E814" t="str">
        <f>_xlfn.CONCAT(B814," (",F814,")")</f>
        <v>Λατζιανά (Περιφερειακή Ενότητα Χανίων)</v>
      </c>
      <c r="F814" t="s">
        <v>23758</v>
      </c>
      <c r="G814" t="s">
        <v>25497</v>
      </c>
      <c r="H814">
        <f>VLOOKUP(E814,[1]!greece_raw__2[[Column2]:[LON]],2,FALSE)</f>
        <v>35.433902828000001</v>
      </c>
      <c r="I814">
        <f>VLOOKUP(E814,[1]!greece_raw__2[[Column2]:[LON]],3,FALSE)</f>
        <v>23.694194445699999</v>
      </c>
    </row>
    <row r="815" spans="1:9" x14ac:dyDescent="0.25">
      <c r="A815" t="s">
        <v>24589</v>
      </c>
      <c r="B815" t="s">
        <v>24588</v>
      </c>
      <c r="C815" t="s">
        <v>22169</v>
      </c>
      <c r="D815">
        <v>17</v>
      </c>
      <c r="E815" t="str">
        <f>_xlfn.CONCAT(B815," (",F815,")")</f>
        <v>Λατόμια (Περιφερειακή Ενότητα Ηρακλείου)</v>
      </c>
      <c r="F815" t="s">
        <v>22028</v>
      </c>
      <c r="G815" t="s">
        <v>24568</v>
      </c>
      <c r="H815">
        <f>VLOOKUP(E815,[1]!greece_raw__2[[Column2]:[LON]],2,FALSE)</f>
        <v>34.987018440200004</v>
      </c>
      <c r="I815">
        <f>VLOOKUP(E815,[1]!greece_raw__2[[Column2]:[LON]],3,FALSE)</f>
        <v>25.4709081068</v>
      </c>
    </row>
    <row r="816" spans="1:9" x14ac:dyDescent="0.25">
      <c r="A816" t="s">
        <v>24587</v>
      </c>
      <c r="B816" t="s">
        <v>24588</v>
      </c>
      <c r="C816" t="s">
        <v>22167</v>
      </c>
      <c r="D816">
        <v>6</v>
      </c>
      <c r="E816" t="str">
        <f>_xlfn.CONCAT(B816," (",F816,")")</f>
        <v>Λατόμια (Περιφερειακή Ενότητα Ηρακλείου)</v>
      </c>
      <c r="F816" t="s">
        <v>22028</v>
      </c>
      <c r="G816" t="s">
        <v>24568</v>
      </c>
      <c r="H816">
        <f>VLOOKUP(E816,[1]!greece_raw__2[[Column2]:[LON]],2,FALSE)</f>
        <v>34.987018440200004</v>
      </c>
      <c r="I816">
        <f>VLOOKUP(E816,[1]!greece_raw__2[[Column2]:[LON]],3,FALSE)</f>
        <v>25.4709081068</v>
      </c>
    </row>
    <row r="817" spans="1:9" x14ac:dyDescent="0.25">
      <c r="A817" t="s">
        <v>3555</v>
      </c>
      <c r="B817" t="s">
        <v>24966</v>
      </c>
      <c r="C817" t="s">
        <v>22965</v>
      </c>
      <c r="D817">
        <v>244</v>
      </c>
      <c r="E817" t="str">
        <f>_xlfn.CONCAT(B817," (",F817,")")</f>
        <v>Λατσίδα (Περιφερειακή Ενότητα Λασιθίου)</v>
      </c>
      <c r="F817" t="s">
        <v>22811</v>
      </c>
      <c r="G817" t="s">
        <v>12049</v>
      </c>
      <c r="H817">
        <f>VLOOKUP(E817,[1]!greece_raw__2[[Column2]:[LON]],2,FALSE)</f>
        <v>35.2670484219</v>
      </c>
      <c r="I817">
        <f>VLOOKUP(E817,[1]!greece_raw__2[[Column2]:[LON]],3,FALSE)</f>
        <v>25.581613752199999</v>
      </c>
    </row>
    <row r="818" spans="1:9" x14ac:dyDescent="0.25">
      <c r="A818" t="s">
        <v>3555</v>
      </c>
      <c r="B818" t="s">
        <v>25209</v>
      </c>
      <c r="C818" t="s">
        <v>23508</v>
      </c>
      <c r="D818">
        <v>840</v>
      </c>
      <c r="E818" t="str">
        <f>_xlfn.CONCAT(B818," (",F818,")")</f>
        <v>Λαύρις (Περιφερειακή Ενότητα Ρεθύμνου)</v>
      </c>
      <c r="F818" t="s">
        <v>23298</v>
      </c>
      <c r="G818" t="s">
        <v>25191</v>
      </c>
      <c r="H818">
        <f>VLOOKUP(E818,[1]!greece_raw__2[[Column2]:[LON]],2,FALSE)</f>
        <v>35.4123974197</v>
      </c>
      <c r="I818">
        <f>VLOOKUP(E818,[1]!greece_raw__2[[Column2]:[LON]],3,FALSE)</f>
        <v>24.6456694733</v>
      </c>
    </row>
    <row r="819" spans="1:9" x14ac:dyDescent="0.25">
      <c r="A819" t="s">
        <v>3557</v>
      </c>
      <c r="B819" t="s">
        <v>24630</v>
      </c>
      <c r="C819" t="s">
        <v>22255</v>
      </c>
      <c r="D819">
        <v>79</v>
      </c>
      <c r="E819" t="str">
        <f>_xlfn.CONCAT(B819," (",F819,")")</f>
        <v>Λέντας (Περιφερειακή Ενότητα Ηρακλείου)</v>
      </c>
      <c r="F819" t="s">
        <v>22028</v>
      </c>
      <c r="G819" t="s">
        <v>24617</v>
      </c>
      <c r="H819">
        <f>VLOOKUP(E819,[1]!greece_raw__2[[Column2]:[LON]],2,FALSE)</f>
        <v>34.929224386100003</v>
      </c>
      <c r="I819">
        <f>VLOOKUP(E819,[1]!greece_raw__2[[Column2]:[LON]],3,FALSE)</f>
        <v>24.923103816000001</v>
      </c>
    </row>
    <row r="820" spans="1:9" x14ac:dyDescent="0.25">
      <c r="A820" t="s">
        <v>3590</v>
      </c>
      <c r="B820" t="s">
        <v>25148</v>
      </c>
      <c r="C820" t="s">
        <v>517</v>
      </c>
      <c r="D820">
        <v>280</v>
      </c>
      <c r="E820" t="str">
        <f>_xlfn.CONCAT(B820," (",F820,")")</f>
        <v>Λευκόγεια (Περιφερειακή Ενότητα Ρεθύμνου)</v>
      </c>
      <c r="F820" t="s">
        <v>23298</v>
      </c>
      <c r="G820" t="s">
        <v>25137</v>
      </c>
      <c r="H820">
        <f>VLOOKUP(E820,[1]!greece_raw__2[[Column2]:[LON]],2,FALSE)</f>
        <v>35.175866978199998</v>
      </c>
      <c r="I820">
        <f>VLOOKUP(E820,[1]!greece_raw__2[[Column2]:[LON]],3,FALSE)</f>
        <v>24.4426709217</v>
      </c>
    </row>
    <row r="821" spans="1:9" x14ac:dyDescent="0.25">
      <c r="A821" t="s">
        <v>3560</v>
      </c>
      <c r="B821" t="s">
        <v>6561</v>
      </c>
      <c r="C821" t="s">
        <v>4596</v>
      </c>
      <c r="D821">
        <v>153</v>
      </c>
      <c r="E821" t="str">
        <f>_xlfn.CONCAT(B821," (",F821,")")</f>
        <v>Λευκοχώριον (Περιφερειακή Ενότητα Ηρακλείου)</v>
      </c>
      <c r="F821" t="s">
        <v>22028</v>
      </c>
      <c r="G821" t="s">
        <v>24746</v>
      </c>
      <c r="H821">
        <f>VLOOKUP(E821,[1]!greece_raw__2[[Column2]:[LON]],2,FALSE)</f>
        <v>35.109300201800004</v>
      </c>
      <c r="I821">
        <f>VLOOKUP(E821,[1]!greece_raw__2[[Column2]:[LON]],3,FALSE)</f>
        <v>25.2502243707</v>
      </c>
    </row>
    <row r="822" spans="1:9" x14ac:dyDescent="0.25">
      <c r="A822" t="s">
        <v>3590</v>
      </c>
      <c r="B822" t="s">
        <v>25543</v>
      </c>
      <c r="C822" t="s">
        <v>24202</v>
      </c>
      <c r="D822">
        <v>24</v>
      </c>
      <c r="E822" t="str">
        <f>_xlfn.CONCAT(B822," (",F822,")")</f>
        <v>Ληδιανά (Περιφερειακή Ενότητα Χανίων)</v>
      </c>
      <c r="F822" t="s">
        <v>23758</v>
      </c>
      <c r="G822" t="s">
        <v>25531</v>
      </c>
      <c r="H822">
        <f>VLOOKUP(E822,[1]!greece_raw__2[[Column2]:[LON]],2,FALSE)</f>
        <v>35.392243339399997</v>
      </c>
      <c r="I822">
        <f>VLOOKUP(E822,[1]!greece_raw__2[[Column2]:[LON]],3,FALSE)</f>
        <v>23.772097684399998</v>
      </c>
    </row>
    <row r="823" spans="1:9" x14ac:dyDescent="0.25">
      <c r="A823" t="s">
        <v>3555</v>
      </c>
      <c r="B823" t="s">
        <v>21990</v>
      </c>
      <c r="C823" t="s">
        <v>21379</v>
      </c>
      <c r="D823">
        <v>58</v>
      </c>
      <c r="E823" t="str">
        <f>_xlfn.CONCAT(B823," (",F823,")")</f>
        <v>Λιβάδα (Περιφερειακή Ενότητα Ρεθύμνου)</v>
      </c>
      <c r="F823" t="s">
        <v>23298</v>
      </c>
      <c r="G823" t="s">
        <v>25227</v>
      </c>
      <c r="H823">
        <f>VLOOKUP(E823,[1]!greece_raw__2[[Column2]:[LON]],2,FALSE)</f>
        <v>35.307723506000002</v>
      </c>
      <c r="I823">
        <f>VLOOKUP(E823,[1]!greece_raw__2[[Column2]:[LON]],3,FALSE)</f>
        <v>24.853926608799998</v>
      </c>
    </row>
    <row r="824" spans="1:9" x14ac:dyDescent="0.25">
      <c r="A824" t="s">
        <v>3555</v>
      </c>
      <c r="B824" t="s">
        <v>21990</v>
      </c>
      <c r="C824" t="s">
        <v>21379</v>
      </c>
      <c r="D824">
        <v>27</v>
      </c>
      <c r="E824" t="str">
        <f>_xlfn.CONCAT(B824," (",F824,")")</f>
        <v>Λιβάδα (Περιφερειακή Ενότητα Χανίων)</v>
      </c>
      <c r="F824" t="s">
        <v>23758</v>
      </c>
      <c r="G824" t="s">
        <v>25392</v>
      </c>
      <c r="H824">
        <f>VLOOKUP(E824,[1]!greece_raw__2[[Column2]:[LON]],2,FALSE)</f>
        <v>35.295915913000002</v>
      </c>
      <c r="I824">
        <f>VLOOKUP(E824,[1]!greece_raw__2[[Column2]:[LON]],3,FALSE)</f>
        <v>23.781059089700001</v>
      </c>
    </row>
    <row r="825" spans="1:9" x14ac:dyDescent="0.25">
      <c r="A825" t="s">
        <v>3557</v>
      </c>
      <c r="B825" t="s">
        <v>25397</v>
      </c>
      <c r="C825" t="s">
        <v>23897</v>
      </c>
      <c r="D825">
        <v>17</v>
      </c>
      <c r="E825" t="str">
        <f>_xlfn.CONCAT(B825," (",F825,")")</f>
        <v>Λιβαδάς (Περιφερειακή Ενότητα Χανίων)</v>
      </c>
      <c r="F825" t="s">
        <v>23758</v>
      </c>
      <c r="G825" t="s">
        <v>25392</v>
      </c>
      <c r="H825">
        <f>VLOOKUP(E825,[1]!greece_raw__2[[Column2]:[LON]],2,FALSE)</f>
        <v>35.270899998899999</v>
      </c>
      <c r="I825">
        <f>VLOOKUP(E825,[1]!greece_raw__2[[Column2]:[LON]],3,FALSE)</f>
        <v>23.8210606787</v>
      </c>
    </row>
    <row r="826" spans="1:9" x14ac:dyDescent="0.25">
      <c r="A826" t="s">
        <v>3590</v>
      </c>
      <c r="B826" t="s">
        <v>3831</v>
      </c>
      <c r="C826" t="s">
        <v>2238</v>
      </c>
      <c r="D826">
        <v>1368</v>
      </c>
      <c r="E826" t="str">
        <f>_xlfn.CONCAT(B826," (",F826,")")</f>
        <v>Λιβάδια (Περιφερειακή Ενότητα Ρεθύμνου)</v>
      </c>
      <c r="F826" t="s">
        <v>23298</v>
      </c>
      <c r="G826" t="s">
        <v>25227</v>
      </c>
      <c r="H826">
        <f>VLOOKUP(E826,[1]!greece_raw__2[[Column2]:[LON]],2,FALSE)</f>
        <v>35.304391399300002</v>
      </c>
      <c r="I826">
        <f>VLOOKUP(E826,[1]!greece_raw__2[[Column2]:[LON]],3,FALSE)</f>
        <v>24.806061846999999</v>
      </c>
    </row>
    <row r="827" spans="1:9" x14ac:dyDescent="0.25">
      <c r="A827" t="s">
        <v>3590</v>
      </c>
      <c r="B827" t="s">
        <v>3831</v>
      </c>
      <c r="C827" t="s">
        <v>2238</v>
      </c>
      <c r="D827">
        <v>76</v>
      </c>
      <c r="E827" t="str">
        <f>_xlfn.CONCAT(B827," (",F827,")")</f>
        <v>Λιβάδια (Περιφερειακή Ενότητα Χανίων)</v>
      </c>
      <c r="F827" t="s">
        <v>23758</v>
      </c>
      <c r="G827" t="s">
        <v>25451</v>
      </c>
      <c r="H827">
        <f>VLOOKUP(E827,[1]!greece_raw__2[[Column2]:[LON]],2,FALSE)</f>
        <v>35.364443570100001</v>
      </c>
      <c r="I827">
        <f>VLOOKUP(E827,[1]!greece_raw__2[[Column2]:[LON]],3,FALSE)</f>
        <v>23.530552136600001</v>
      </c>
    </row>
    <row r="828" spans="1:9" x14ac:dyDescent="0.25">
      <c r="A828" t="s">
        <v>3590</v>
      </c>
      <c r="B828" t="s">
        <v>25641</v>
      </c>
      <c r="C828" t="s">
        <v>24403</v>
      </c>
      <c r="D828">
        <v>3</v>
      </c>
      <c r="E828" t="str">
        <f>_xlfn.CONCAT(B828," (",F828,")")</f>
        <v>Λιβανιανά (Περιφερειακή Ενότητα Χανίων)</v>
      </c>
      <c r="F828" t="s">
        <v>23758</v>
      </c>
      <c r="G828" t="s">
        <v>25629</v>
      </c>
      <c r="H828">
        <f>VLOOKUP(E828,[1]!greece_raw__2[[Column2]:[LON]],2,FALSE)</f>
        <v>35.2038232783</v>
      </c>
      <c r="I828">
        <f>VLOOKUP(E828,[1]!greece_raw__2[[Column2]:[LON]],3,FALSE)</f>
        <v>24.0579940555</v>
      </c>
    </row>
    <row r="829" spans="1:9" x14ac:dyDescent="0.25">
      <c r="A829" t="s">
        <v>3555</v>
      </c>
      <c r="B829" t="s">
        <v>24540</v>
      </c>
      <c r="C829" t="s">
        <v>22069</v>
      </c>
      <c r="D829">
        <v>374</v>
      </c>
      <c r="E829" t="str">
        <f>_xlfn.CONCAT(B829," (",F829,")")</f>
        <v>Λιγόρτυνος (Περιφερειακή Ενότητα Ηρακλείου)</v>
      </c>
      <c r="F829" t="s">
        <v>22028</v>
      </c>
      <c r="G829" t="s">
        <v>24529</v>
      </c>
      <c r="H829">
        <f>VLOOKUP(E829,[1]!greece_raw__2[[Column2]:[LON]],2,FALSE)</f>
        <v>35.071843768000001</v>
      </c>
      <c r="I829">
        <f>VLOOKUP(E829,[1]!greece_raw__2[[Column2]:[LON]],3,FALSE)</f>
        <v>25.1755665628</v>
      </c>
    </row>
    <row r="830" spans="1:9" x14ac:dyDescent="0.25">
      <c r="A830" t="s">
        <v>3573</v>
      </c>
      <c r="B830" t="s">
        <v>25025</v>
      </c>
      <c r="C830" t="s">
        <v>23108</v>
      </c>
      <c r="D830">
        <v>325</v>
      </c>
      <c r="E830" t="str">
        <f>_xlfn.CONCAT(B830," (",F830,")")</f>
        <v>Λιθίναι (Περιφερειακή Ενότητα Λασιθίου)</v>
      </c>
      <c r="F830" t="s">
        <v>22811</v>
      </c>
      <c r="G830" t="s">
        <v>25020</v>
      </c>
      <c r="H830">
        <f>VLOOKUP(E830,[1]!greece_raw__2[[Column2]:[LON]],2,FALSE)</f>
        <v>35.072175129000001</v>
      </c>
      <c r="I830">
        <f>VLOOKUP(E830,[1]!greece_raw__2[[Column2]:[LON]],3,FALSE)</f>
        <v>26.044612069399999</v>
      </c>
    </row>
    <row r="831" spans="1:9" x14ac:dyDescent="0.25">
      <c r="A831" t="s">
        <v>3555</v>
      </c>
      <c r="B831" t="s">
        <v>25355</v>
      </c>
      <c r="C831" t="s">
        <v>23807</v>
      </c>
      <c r="D831">
        <v>50</v>
      </c>
      <c r="E831" t="str">
        <f>_xlfn.CONCAT(B831," (",F831,")")</f>
        <v>Λικοτιναρέα (Περιφερειακή Ενότητα Χανίων)</v>
      </c>
      <c r="F831" t="s">
        <v>23758</v>
      </c>
      <c r="G831" t="s">
        <v>25347</v>
      </c>
      <c r="H831">
        <f>VLOOKUP(E831,[1]!greece_raw__2[[Column2]:[LON]],2,FALSE)</f>
        <v>35.389831909900003</v>
      </c>
      <c r="I831">
        <f>VLOOKUP(E831,[1]!greece_raw__2[[Column2]:[LON]],3,FALSE)</f>
        <v>24.249530924999998</v>
      </c>
    </row>
    <row r="832" spans="1:9" x14ac:dyDescent="0.25">
      <c r="A832" t="s">
        <v>3560</v>
      </c>
      <c r="B832" t="s">
        <v>24797</v>
      </c>
      <c r="C832" t="s">
        <v>22591</v>
      </c>
      <c r="D832">
        <v>27</v>
      </c>
      <c r="E832" t="str">
        <f>_xlfn.CONCAT(B832," (",F832,")")</f>
        <v>Λιλιανόν (Περιφερειακή Ενότητα Ηρακλείου)</v>
      </c>
      <c r="F832" t="s">
        <v>22028</v>
      </c>
      <c r="G832" t="s">
        <v>24787</v>
      </c>
      <c r="H832">
        <f>VLOOKUP(E832,[1]!greece_raw__2[[Column2]:[LON]],2,FALSE)</f>
        <v>35.182125370900003</v>
      </c>
      <c r="I832">
        <f>VLOOKUP(E832,[1]!greece_raw__2[[Column2]:[LON]],3,FALSE)</f>
        <v>25.3285100061</v>
      </c>
    </row>
    <row r="833" spans="1:9" x14ac:dyDescent="0.25">
      <c r="A833" t="s">
        <v>3557</v>
      </c>
      <c r="B833" t="s">
        <v>25483</v>
      </c>
      <c r="C833" t="s">
        <v>24079</v>
      </c>
      <c r="D833">
        <v>40</v>
      </c>
      <c r="E833" t="str">
        <f>_xlfn.CONCAT(B833," (",F833,")")</f>
        <v>Λιμενίσκος (Περιφερειακή Ενότητα Χανίων)</v>
      </c>
      <c r="F833" t="s">
        <v>23758</v>
      </c>
      <c r="G833" t="s">
        <v>25466</v>
      </c>
      <c r="H833">
        <f>VLOOKUP(E833,[1]!greece_raw__2[[Column2]:[LON]],2,FALSE)</f>
        <v>35.475090048399998</v>
      </c>
      <c r="I833">
        <f>VLOOKUP(E833,[1]!greece_raw__2[[Column2]:[LON]],3,FALSE)</f>
        <v>23.568869983700001</v>
      </c>
    </row>
    <row r="834" spans="1:9" x14ac:dyDescent="0.25">
      <c r="A834" t="s">
        <v>3557</v>
      </c>
      <c r="B834" t="s">
        <v>24894</v>
      </c>
      <c r="C834" t="s">
        <v>22798</v>
      </c>
      <c r="D834">
        <v>10264</v>
      </c>
      <c r="E834" t="str">
        <f>_xlfn.CONCAT(B834," (",F834,")")</f>
        <v>Λιμήν Χερσονήσου (Περιφερειακή Ενότητα Ηρακλείου)</v>
      </c>
      <c r="F834" t="s">
        <v>22028</v>
      </c>
      <c r="G834" t="s">
        <v>24885</v>
      </c>
      <c r="H834">
        <f>VLOOKUP(E834,[1]!greece_raw__2[[Column2]:[LON]],2,FALSE)</f>
        <v>35.315311684100003</v>
      </c>
      <c r="I834">
        <f>VLOOKUP(E834,[1]!greece_raw__2[[Column2]:[LON]],3,FALSE)</f>
        <v>25.3895810227</v>
      </c>
    </row>
    <row r="835" spans="1:9" x14ac:dyDescent="0.25">
      <c r="A835" t="s">
        <v>3573</v>
      </c>
      <c r="B835" t="s">
        <v>15957</v>
      </c>
      <c r="C835" t="s">
        <v>13490</v>
      </c>
      <c r="D835">
        <v>323</v>
      </c>
      <c r="E835" t="str">
        <f>_xlfn.CONCAT(B835," (",F835,")")</f>
        <v>Λίμναι (Περιφερειακή Ενότητα Λασιθίου)</v>
      </c>
      <c r="F835" t="s">
        <v>22811</v>
      </c>
      <c r="G835" t="s">
        <v>24901</v>
      </c>
      <c r="H835">
        <f>VLOOKUP(E835,[1]!greece_raw__2[[Column2]:[LON]],2,FALSE)</f>
        <v>35.245992727900003</v>
      </c>
      <c r="I835">
        <f>VLOOKUP(E835,[1]!greece_raw__2[[Column2]:[LON]],3,FALSE)</f>
        <v>25.636218486600001</v>
      </c>
    </row>
    <row r="836" spans="1:9" x14ac:dyDescent="0.25">
      <c r="A836" t="s">
        <v>3555</v>
      </c>
      <c r="B836" t="s">
        <v>7170</v>
      </c>
      <c r="C836" t="s">
        <v>5862</v>
      </c>
      <c r="D836">
        <v>89</v>
      </c>
      <c r="E836" t="str">
        <f>_xlfn.CONCAT(B836," (",F836,")")</f>
        <v>Λίμνη (Περιφερειακή Ενότητα Χανίων)</v>
      </c>
      <c r="F836" t="s">
        <v>23758</v>
      </c>
      <c r="G836" t="s">
        <v>25451</v>
      </c>
      <c r="H836">
        <f>VLOOKUP(E836,[1]!greece_raw__2[[Column2]:[LON]],2,FALSE)</f>
        <v>35.366013007799999</v>
      </c>
      <c r="I836">
        <f>VLOOKUP(E836,[1]!greece_raw__2[[Column2]:[LON]],3,FALSE)</f>
        <v>23.635128270599999</v>
      </c>
    </row>
    <row r="837" spans="1:9" x14ac:dyDescent="0.25">
      <c r="A837" t="s">
        <v>3555</v>
      </c>
      <c r="B837" t="s">
        <v>7170</v>
      </c>
      <c r="C837" t="s">
        <v>5862</v>
      </c>
      <c r="D837">
        <v>89</v>
      </c>
      <c r="E837" t="str">
        <f>_xlfn.CONCAT(B837," (",F837,")")</f>
        <v>Λίμνη (Περιφερειακή Ενότητα Χανίων)</v>
      </c>
      <c r="F837" t="s">
        <v>23758</v>
      </c>
      <c r="G837" t="s">
        <v>25614</v>
      </c>
      <c r="H837">
        <f>VLOOKUP(E837,[1]!greece_raw__2[[Column2]:[LON]],2,FALSE)</f>
        <v>35.366013007799999</v>
      </c>
      <c r="I837">
        <f>VLOOKUP(E837,[1]!greece_raw__2[[Column2]:[LON]],3,FALSE)</f>
        <v>23.635128270599999</v>
      </c>
    </row>
    <row r="838" spans="1:9" x14ac:dyDescent="0.25">
      <c r="A838" t="s">
        <v>3590</v>
      </c>
      <c r="B838" t="s">
        <v>24721</v>
      </c>
      <c r="C838" t="s">
        <v>22445</v>
      </c>
      <c r="D838">
        <v>700</v>
      </c>
      <c r="E838" t="str">
        <f>_xlfn.CONCAT(B838," (",F838,")")</f>
        <v>Λινοπεράματα (Περιφερειακή Ενότητα Ηρακλείου)</v>
      </c>
      <c r="F838" t="s">
        <v>22028</v>
      </c>
      <c r="G838" t="s">
        <v>24711</v>
      </c>
      <c r="H838">
        <f>VLOOKUP(E838,[1]!greece_raw__2[[Column2]:[LON]],2,FALSE)</f>
        <v>35.3409208311</v>
      </c>
      <c r="I838">
        <f>VLOOKUP(E838,[1]!greece_raw__2[[Column2]:[LON]],3,FALSE)</f>
        <v>25.0463457707</v>
      </c>
    </row>
    <row r="839" spans="1:9" x14ac:dyDescent="0.25">
      <c r="A839" t="s">
        <v>3557</v>
      </c>
      <c r="B839" t="s">
        <v>24821</v>
      </c>
      <c r="C839" t="s">
        <v>22646</v>
      </c>
      <c r="D839">
        <v>32</v>
      </c>
      <c r="E839" t="str">
        <f>_xlfn.CONCAT(B839," (",F839,")")</f>
        <v>Λίσταρος (Περιφερειακή Ενότητα Ηρακλείου)</v>
      </c>
      <c r="F839" t="s">
        <v>22028</v>
      </c>
      <c r="G839" t="s">
        <v>24813</v>
      </c>
      <c r="H839">
        <f>VLOOKUP(E839,[1]!greece_raw__2[[Column2]:[LON]],2,FALSE)</f>
        <v>34.997310566300001</v>
      </c>
      <c r="I839">
        <f>VLOOKUP(E839,[1]!greece_raw__2[[Column2]:[LON]],3,FALSE)</f>
        <v>24.812812934</v>
      </c>
    </row>
    <row r="840" spans="1:9" x14ac:dyDescent="0.25">
      <c r="A840" t="s">
        <v>3555</v>
      </c>
      <c r="B840" t="s">
        <v>25356</v>
      </c>
      <c r="C840" t="s">
        <v>23809</v>
      </c>
      <c r="D840">
        <v>117</v>
      </c>
      <c r="E840" t="str">
        <f>_xlfn.CONCAT(B840," (",F840,")")</f>
        <v>Λιτσάρδα (Περιφερειακή Ενότητα Χανίων)</v>
      </c>
      <c r="F840" t="s">
        <v>23758</v>
      </c>
      <c r="G840" t="s">
        <v>25347</v>
      </c>
      <c r="H840">
        <f>VLOOKUP(E840,[1]!greece_raw__2[[Column2]:[LON]],2,FALSE)</f>
        <v>35.401587869899998</v>
      </c>
      <c r="I840">
        <f>VLOOKUP(E840,[1]!greece_raw__2[[Column2]:[LON]],3,FALSE)</f>
        <v>24.220498496200001</v>
      </c>
    </row>
    <row r="841" spans="1:9" x14ac:dyDescent="0.25">
      <c r="A841" t="s">
        <v>3555</v>
      </c>
      <c r="B841" t="s">
        <v>24631</v>
      </c>
      <c r="C841" t="s">
        <v>22257</v>
      </c>
      <c r="D841">
        <v>153</v>
      </c>
      <c r="E841" t="str">
        <f>_xlfn.CONCAT(B841," (",F841,")")</f>
        <v>Λούκια (Περιφερειακή Ενότητα Ηρακλείου)</v>
      </c>
      <c r="F841" t="s">
        <v>22028</v>
      </c>
      <c r="G841" t="s">
        <v>24617</v>
      </c>
      <c r="H841">
        <f>VLOOKUP(E841,[1]!greece_raw__2[[Column2]:[LON]],2,FALSE)</f>
        <v>34.986215824299997</v>
      </c>
      <c r="I841">
        <f>VLOOKUP(E841,[1]!greece_raw__2[[Column2]:[LON]],3,FALSE)</f>
        <v>25.017603725099999</v>
      </c>
    </row>
    <row r="842" spans="1:9" x14ac:dyDescent="0.25">
      <c r="A842" t="s">
        <v>3590</v>
      </c>
      <c r="B842" t="s">
        <v>25580</v>
      </c>
      <c r="C842" t="s">
        <v>24276</v>
      </c>
      <c r="D842">
        <v>18</v>
      </c>
      <c r="E842" t="str">
        <f>_xlfn.CONCAT(B842," (",F842,")")</f>
        <v>Λουκουμιχελιανά (Περιφερειακή Ενότητα Χανίων)</v>
      </c>
      <c r="F842" t="s">
        <v>23758</v>
      </c>
      <c r="G842" t="s">
        <v>25556</v>
      </c>
      <c r="H842">
        <f>VLOOKUP(E842,[1]!greece_raw__2[[Column2]:[LON]],2,FALSE)</f>
        <v>35.490593369000003</v>
      </c>
      <c r="I842">
        <f>VLOOKUP(E842,[1]!greece_raw__2[[Column2]:[LON]],3,FALSE)</f>
        <v>23.790500481700001</v>
      </c>
    </row>
    <row r="843" spans="1:9" x14ac:dyDescent="0.25">
      <c r="A843" t="s">
        <v>3557</v>
      </c>
      <c r="B843" t="s">
        <v>25681</v>
      </c>
      <c r="C843" t="s">
        <v>24493</v>
      </c>
      <c r="D843">
        <v>85</v>
      </c>
      <c r="E843" t="str">
        <f>_xlfn.CONCAT(B843," (",F843,")")</f>
        <v>Λούλος (Περιφερειακή Ενότητα Χανίων)</v>
      </c>
      <c r="F843" t="s">
        <v>23758</v>
      </c>
      <c r="G843" t="s">
        <v>25676</v>
      </c>
      <c r="H843">
        <f>VLOOKUP(E843,[1]!greece_raw__2[[Column2]:[LON]],2,FALSE)</f>
        <v>35.434577480000002</v>
      </c>
      <c r="I843">
        <f>VLOOKUP(E843,[1]!greece_raw__2[[Column2]:[LON]],3,FALSE)</f>
        <v>24.0235766415</v>
      </c>
    </row>
    <row r="844" spans="1:9" x14ac:dyDescent="0.25">
      <c r="A844" t="s">
        <v>3573</v>
      </c>
      <c r="B844" t="s">
        <v>24648</v>
      </c>
      <c r="C844" t="s">
        <v>22291</v>
      </c>
      <c r="D844">
        <v>210</v>
      </c>
      <c r="E844" t="str">
        <f>_xlfn.CONCAT(B844," (",F844,")")</f>
        <v>Λούραι (Περιφερειακή Ενότητα Ηρακλείου)</v>
      </c>
      <c r="F844" t="s">
        <v>22028</v>
      </c>
      <c r="G844" t="s">
        <v>24638</v>
      </c>
      <c r="H844">
        <f>VLOOKUP(E844,[1]!greece_raw__2[[Column2]:[LON]],2,FALSE)</f>
        <v>35.043807740299997</v>
      </c>
      <c r="I844">
        <f>VLOOKUP(E844,[1]!greece_raw__2[[Column2]:[LON]],3,FALSE)</f>
        <v>25.060890724099998</v>
      </c>
    </row>
    <row r="845" spans="1:9" x14ac:dyDescent="0.25">
      <c r="A845" t="s">
        <v>3573</v>
      </c>
      <c r="B845" t="s">
        <v>25484</v>
      </c>
      <c r="C845" t="s">
        <v>24081</v>
      </c>
      <c r="D845">
        <v>127</v>
      </c>
      <c r="E845" t="str">
        <f>_xlfn.CONCAT(B845," (",F845,")")</f>
        <v>Λουσακιαί (Περιφερειακή Ενότητα Χανίων)</v>
      </c>
      <c r="F845" t="s">
        <v>23758</v>
      </c>
      <c r="G845" t="s">
        <v>25466</v>
      </c>
      <c r="H845">
        <f>VLOOKUP(E845,[1]!greece_raw__2[[Column2]:[LON]],2,FALSE)</f>
        <v>35.453341447299998</v>
      </c>
      <c r="I845">
        <f>VLOOKUP(E845,[1]!greece_raw__2[[Column2]:[LON]],3,FALSE)</f>
        <v>23.622040989399999</v>
      </c>
    </row>
    <row r="846" spans="1:9" x14ac:dyDescent="0.25">
      <c r="A846" t="s">
        <v>3555</v>
      </c>
      <c r="B846" t="s">
        <v>25265</v>
      </c>
      <c r="C846" t="s">
        <v>23623</v>
      </c>
      <c r="D846">
        <v>276</v>
      </c>
      <c r="E846" t="str">
        <f>_xlfn.CONCAT(B846," (",F846,")")</f>
        <v>Λούτρα (Περιφερειακή Ενότητα Ρεθύμνου)</v>
      </c>
      <c r="F846" t="s">
        <v>23298</v>
      </c>
      <c r="G846" t="s">
        <v>25254</v>
      </c>
      <c r="H846">
        <f>VLOOKUP(E846,[1]!greece_raw__2[[Column2]:[LON]],2,FALSE)</f>
        <v>35.351519365900003</v>
      </c>
      <c r="I846">
        <f>VLOOKUP(E846,[1]!greece_raw__2[[Column2]:[LON]],3,FALSE)</f>
        <v>24.584278531999999</v>
      </c>
    </row>
    <row r="847" spans="1:9" x14ac:dyDescent="0.25">
      <c r="A847" t="s">
        <v>3560</v>
      </c>
      <c r="B847" t="s">
        <v>4253</v>
      </c>
      <c r="C847" t="s">
        <v>3148</v>
      </c>
      <c r="D847">
        <v>137</v>
      </c>
      <c r="E847" t="str">
        <f>_xlfn.CONCAT(B847," (",F847,")")</f>
        <v>Λουτράκιον (Περιφερειακή Ενότητα Ηρακλείου)</v>
      </c>
      <c r="F847" t="s">
        <v>22028</v>
      </c>
      <c r="G847" t="s">
        <v>24731</v>
      </c>
      <c r="H847">
        <f>VLOOKUP(E847,[1]!greece_raw__2[[Column2]:[LON]],2,FALSE)</f>
        <v>35.250125680899998</v>
      </c>
      <c r="I847">
        <f>VLOOKUP(E847,[1]!greece_raw__2[[Column2]:[LON]],3,FALSE)</f>
        <v>24.989268243200002</v>
      </c>
    </row>
    <row r="848" spans="1:9" x14ac:dyDescent="0.25">
      <c r="A848" t="s">
        <v>3560</v>
      </c>
      <c r="B848" t="s">
        <v>4253</v>
      </c>
      <c r="C848" t="s">
        <v>3148</v>
      </c>
      <c r="D848">
        <v>111</v>
      </c>
      <c r="E848" t="str">
        <f>_xlfn.CONCAT(B848," (",F848,")")</f>
        <v>Λουτράκιον (Περιφερειακή Ενότητα Χανίων)</v>
      </c>
      <c r="F848" t="s">
        <v>23758</v>
      </c>
      <c r="G848" t="s">
        <v>25614</v>
      </c>
      <c r="H848">
        <f>VLOOKUP(E848,[1]!greece_raw__2[[Column2]:[LON]],2,FALSE)</f>
        <v>35.488869386799998</v>
      </c>
      <c r="I848">
        <f>VLOOKUP(E848,[1]!greece_raw__2[[Column2]:[LON]],3,FALSE)</f>
        <v>23.866987580699998</v>
      </c>
    </row>
    <row r="849" spans="1:9" x14ac:dyDescent="0.25">
      <c r="A849" t="s">
        <v>24590</v>
      </c>
      <c r="B849" t="s">
        <v>4253</v>
      </c>
      <c r="C849" t="s">
        <v>22171</v>
      </c>
      <c r="D849">
        <v>64</v>
      </c>
      <c r="E849" t="str">
        <f>_xlfn.CONCAT(B849," (",F849,")")</f>
        <v>Λουτράκιον (Περιφερειακή Ενότητα Ηρακλείου)</v>
      </c>
      <c r="F849" t="s">
        <v>22028</v>
      </c>
      <c r="G849" t="s">
        <v>24568</v>
      </c>
      <c r="H849">
        <f>VLOOKUP(E849,[1]!greece_raw__2[[Column2]:[LON]],2,FALSE)</f>
        <v>35.250125680899998</v>
      </c>
      <c r="I849">
        <f>VLOOKUP(E849,[1]!greece_raw__2[[Column2]:[LON]],3,FALSE)</f>
        <v>24.989268243200002</v>
      </c>
    </row>
    <row r="850" spans="1:9" x14ac:dyDescent="0.25">
      <c r="A850" t="s">
        <v>24591</v>
      </c>
      <c r="B850" t="s">
        <v>4253</v>
      </c>
      <c r="C850" t="s">
        <v>22173</v>
      </c>
      <c r="D850">
        <v>31</v>
      </c>
      <c r="E850" t="str">
        <f>_xlfn.CONCAT(B850," (",F850,")")</f>
        <v>Λουτράκιον (Περιφερειακή Ενότητα Ηρακλείου)</v>
      </c>
      <c r="F850" t="s">
        <v>22028</v>
      </c>
      <c r="G850" t="s">
        <v>24568</v>
      </c>
      <c r="H850">
        <f>VLOOKUP(E850,[1]!greece_raw__2[[Column2]:[LON]],2,FALSE)</f>
        <v>35.250125680899998</v>
      </c>
      <c r="I850">
        <f>VLOOKUP(E850,[1]!greece_raw__2[[Column2]:[LON]],3,FALSE)</f>
        <v>24.989268243200002</v>
      </c>
    </row>
    <row r="851" spans="1:9" x14ac:dyDescent="0.25">
      <c r="A851" t="s">
        <v>3560</v>
      </c>
      <c r="B851" t="s">
        <v>3605</v>
      </c>
      <c r="C851" t="s">
        <v>1766</v>
      </c>
      <c r="D851">
        <v>84</v>
      </c>
      <c r="E851" t="str">
        <f>_xlfn.CONCAT(B851," (",F851,")")</f>
        <v>Λουτρόν (Περιφερειακή Ενότητα Χανίων)</v>
      </c>
      <c r="F851" t="s">
        <v>23758</v>
      </c>
      <c r="G851" t="s">
        <v>25629</v>
      </c>
      <c r="H851">
        <f>VLOOKUP(E851,[1]!greece_raw__2[[Column2]:[LON]],2,FALSE)</f>
        <v>35.1977551791</v>
      </c>
      <c r="I851">
        <f>VLOOKUP(E851,[1]!greece_raw__2[[Column2]:[LON]],3,FALSE)</f>
        <v>24.076740967599999</v>
      </c>
    </row>
    <row r="852" spans="1:9" x14ac:dyDescent="0.25">
      <c r="A852" t="s">
        <v>3590</v>
      </c>
      <c r="B852" t="s">
        <v>25544</v>
      </c>
      <c r="C852" t="s">
        <v>24204</v>
      </c>
      <c r="D852">
        <v>26</v>
      </c>
      <c r="E852" t="str">
        <f>_xlfn.CONCAT(B852," (",F852,")")</f>
        <v>Λουφαρδιανά (Περιφερειακή Ενότητα Χανίων)</v>
      </c>
      <c r="F852" t="s">
        <v>23758</v>
      </c>
      <c r="G852" t="s">
        <v>25531</v>
      </c>
      <c r="H852">
        <f>VLOOKUP(E852,[1]!greece_raw__2[[Column2]:[LON]],2,FALSE)</f>
        <v>35.394423916000001</v>
      </c>
      <c r="I852">
        <f>VLOOKUP(E852,[1]!greece_raw__2[[Column2]:[LON]],3,FALSE)</f>
        <v>23.7771935112</v>
      </c>
    </row>
    <row r="853" spans="1:9" x14ac:dyDescent="0.25">
      <c r="A853" t="s">
        <v>3560</v>
      </c>
      <c r="B853" t="s">
        <v>25457</v>
      </c>
      <c r="C853" t="s">
        <v>24023</v>
      </c>
      <c r="D853">
        <v>3</v>
      </c>
      <c r="E853" t="str">
        <f>_xlfn.CONCAT(B853," (",F853,")")</f>
        <v>Λούχιον (Περιφερειακή Ενότητα Χανίων)</v>
      </c>
      <c r="F853" t="s">
        <v>23758</v>
      </c>
      <c r="G853" t="s">
        <v>25451</v>
      </c>
      <c r="H853">
        <f>VLOOKUP(E853,[1]!greece_raw__2[[Column2]:[LON]],2,FALSE)</f>
        <v>35.362016941500002</v>
      </c>
      <c r="I853">
        <f>VLOOKUP(E853,[1]!greece_raw__2[[Column2]:[LON]],3,FALSE)</f>
        <v>23.6193512842</v>
      </c>
    </row>
    <row r="854" spans="1:9" x14ac:dyDescent="0.25">
      <c r="A854" t="s">
        <v>3557</v>
      </c>
      <c r="B854" t="s">
        <v>3636</v>
      </c>
      <c r="C854" t="s">
        <v>1830</v>
      </c>
      <c r="D854">
        <v>33</v>
      </c>
      <c r="E854" t="str">
        <f>_xlfn.CONCAT(B854," (",F854,")")</f>
        <v>Λόφος (Περιφερειακή Ενότητα Χανίων)</v>
      </c>
      <c r="F854" t="s">
        <v>23758</v>
      </c>
      <c r="G854" t="s">
        <v>25407</v>
      </c>
      <c r="H854">
        <f>VLOOKUP(E854,[1]!greece_raw__2[[Column2]:[LON]],2,FALSE)</f>
        <v>35.330523856299997</v>
      </c>
      <c r="I854">
        <f>VLOOKUP(E854,[1]!greece_raw__2[[Column2]:[LON]],3,FALSE)</f>
        <v>23.730643133299999</v>
      </c>
    </row>
    <row r="855" spans="1:9" x14ac:dyDescent="0.25">
      <c r="A855" t="s">
        <v>3555</v>
      </c>
      <c r="B855" t="s">
        <v>24683</v>
      </c>
      <c r="C855" t="s">
        <v>22369</v>
      </c>
      <c r="D855">
        <v>580</v>
      </c>
      <c r="E855" t="str">
        <f>_xlfn.CONCAT(B855," (",F855,")")</f>
        <v>Λοφούπολις (Περιφερειακή Ενότητα Ηρακλείου)</v>
      </c>
      <c r="F855" t="s">
        <v>22028</v>
      </c>
      <c r="G855" t="s">
        <v>24673</v>
      </c>
      <c r="H855">
        <f>VLOOKUP(E855,[1]!greece_raw__2[[Column2]:[LON]],2,FALSE)</f>
        <v>35.318511167499999</v>
      </c>
      <c r="I855">
        <f>VLOOKUP(E855,[1]!greece_raw__2[[Column2]:[LON]],3,FALSE)</f>
        <v>25.106417811499998</v>
      </c>
    </row>
    <row r="856" spans="1:9" x14ac:dyDescent="0.25">
      <c r="A856" t="s">
        <v>3555</v>
      </c>
      <c r="B856" t="s">
        <v>25167</v>
      </c>
      <c r="C856" t="s">
        <v>23420</v>
      </c>
      <c r="D856">
        <v>242</v>
      </c>
      <c r="E856" t="str">
        <f>_xlfn.CONCAT(B856," (",F856,")")</f>
        <v>Λοχριά (Περιφερειακή Ενότητα Ρεθύμνου)</v>
      </c>
      <c r="F856" t="s">
        <v>23298</v>
      </c>
      <c r="G856" t="s">
        <v>25161</v>
      </c>
      <c r="H856">
        <f>VLOOKUP(E856,[1]!greece_raw__2[[Column2]:[LON]],2,FALSE)</f>
        <v>35.154070259400001</v>
      </c>
      <c r="I856">
        <f>VLOOKUP(E856,[1]!greece_raw__2[[Column2]:[LON]],3,FALSE)</f>
        <v>24.783068575800002</v>
      </c>
    </row>
    <row r="857" spans="1:9" x14ac:dyDescent="0.25">
      <c r="A857" t="s">
        <v>3555</v>
      </c>
      <c r="B857" t="s">
        <v>3773</v>
      </c>
      <c r="C857" t="s">
        <v>2118</v>
      </c>
      <c r="D857">
        <v>133</v>
      </c>
      <c r="E857" t="str">
        <f>_xlfn.CONCAT(B857," (",F857,")")</f>
        <v>Λυγαριά (Περιφερειακή Ενότητα Ηρακλείου)</v>
      </c>
      <c r="F857" t="s">
        <v>22028</v>
      </c>
      <c r="G857" t="s">
        <v>24711</v>
      </c>
      <c r="H857">
        <f>VLOOKUP(E857,[1]!greece_raw__2[[Column2]:[LON]],2,FALSE)</f>
        <v>35.394831825899999</v>
      </c>
      <c r="I857">
        <f>VLOOKUP(E857,[1]!greece_raw__2[[Column2]:[LON]],3,FALSE)</f>
        <v>25.026712448400001</v>
      </c>
    </row>
    <row r="858" spans="1:9" x14ac:dyDescent="0.25">
      <c r="A858" t="s">
        <v>3557</v>
      </c>
      <c r="B858" t="s">
        <v>25672</v>
      </c>
      <c r="C858" t="s">
        <v>24473</v>
      </c>
      <c r="D858">
        <v>335</v>
      </c>
      <c r="E858" t="str">
        <f>_xlfn.CONCAT(B858," (",F858,")")</f>
        <v>Λυγιδές (Περιφερειακή Ενότητα Χανίων)</v>
      </c>
      <c r="F858" t="s">
        <v>23758</v>
      </c>
      <c r="G858" t="s">
        <v>25667</v>
      </c>
      <c r="H858">
        <f>VLOOKUP(E858,[1]!greece_raw__2[[Column2]:[LON]],2,FALSE)</f>
        <v>35.481011447900002</v>
      </c>
      <c r="I858">
        <f>VLOOKUP(E858,[1]!greece_raw__2[[Column2]:[LON]],3,FALSE)</f>
        <v>23.9675940248</v>
      </c>
    </row>
    <row r="859" spans="1:9" x14ac:dyDescent="0.25">
      <c r="A859" t="s">
        <v>3557</v>
      </c>
      <c r="B859" t="s">
        <v>25642</v>
      </c>
      <c r="C859" t="s">
        <v>24405</v>
      </c>
      <c r="D859">
        <v>19</v>
      </c>
      <c r="E859" t="str">
        <f>_xlfn.CONCAT(B859," (",F859,")")</f>
        <v>Λύκος (Περιφερειακή Ενότητα Χανίων)</v>
      </c>
      <c r="F859" t="s">
        <v>23758</v>
      </c>
      <c r="G859" t="s">
        <v>25629</v>
      </c>
      <c r="H859">
        <f>VLOOKUP(E859,[1]!greece_raw__2[[Column2]:[LON]],2,FALSE)</f>
        <v>35.197656784899998</v>
      </c>
      <c r="I859">
        <f>VLOOKUP(E859,[1]!greece_raw__2[[Column2]:[LON]],3,FALSE)</f>
        <v>24.065028911500001</v>
      </c>
    </row>
    <row r="860" spans="1:9" x14ac:dyDescent="0.25">
      <c r="A860" t="s">
        <v>3590</v>
      </c>
      <c r="B860" t="s">
        <v>25513</v>
      </c>
      <c r="C860" t="s">
        <v>24140</v>
      </c>
      <c r="D860">
        <v>16</v>
      </c>
      <c r="E860" t="str">
        <f>_xlfn.CONCAT(B860," (",F860,")")</f>
        <v>Λυριδιανά (Περιφερειακή Ενότητα Χανίων)</v>
      </c>
      <c r="F860" t="s">
        <v>23758</v>
      </c>
      <c r="G860" t="s">
        <v>25497</v>
      </c>
      <c r="H860">
        <f>VLOOKUP(E860,[1]!greece_raw__2[[Column2]:[LON]],2,FALSE)</f>
        <v>35.494837926700001</v>
      </c>
      <c r="I860">
        <f>VLOOKUP(E860,[1]!greece_raw__2[[Column2]:[LON]],3,FALSE)</f>
        <v>23.7316822055</v>
      </c>
    </row>
    <row r="861" spans="1:9" x14ac:dyDescent="0.25">
      <c r="A861" t="s">
        <v>3555</v>
      </c>
      <c r="B861" t="s">
        <v>24798</v>
      </c>
      <c r="C861" t="s">
        <v>22593</v>
      </c>
      <c r="D861">
        <v>227</v>
      </c>
      <c r="E861" t="str">
        <f>_xlfn.CONCAT(B861," (",F861,")")</f>
        <v>Λυττός (Περιφερειακή Ενότητα Ηρακλείου)</v>
      </c>
      <c r="F861" t="s">
        <v>22028</v>
      </c>
      <c r="G861" t="s">
        <v>24787</v>
      </c>
      <c r="H861">
        <f>VLOOKUP(E861,[1]!greece_raw__2[[Column2]:[LON]],2,FALSE)</f>
        <v>35.202464982899997</v>
      </c>
      <c r="I861">
        <f>VLOOKUP(E861,[1]!greece_raw__2[[Column2]:[LON]],3,FALSE)</f>
        <v>25.357882808199999</v>
      </c>
    </row>
    <row r="862" spans="1:9" x14ac:dyDescent="0.25">
      <c r="A862" t="s">
        <v>3560</v>
      </c>
      <c r="B862" t="s">
        <v>24847</v>
      </c>
      <c r="C862" t="s">
        <v>22700</v>
      </c>
      <c r="D862">
        <v>291</v>
      </c>
      <c r="E862" t="str">
        <f>_xlfn.CONCAT(B862," (",F862,")")</f>
        <v>Μαγαρικάριον (Περιφερειακή Ενότητα Ηρακλείου)</v>
      </c>
      <c r="F862" t="s">
        <v>22028</v>
      </c>
      <c r="G862" t="s">
        <v>24837</v>
      </c>
      <c r="H862">
        <f>VLOOKUP(E862,[1]!greece_raw__2[[Column2]:[LON]],2,FALSE)</f>
        <v>35.125462785400003</v>
      </c>
      <c r="I862">
        <f>VLOOKUP(E862,[1]!greece_raw__2[[Column2]:[LON]],3,FALSE)</f>
        <v>24.822921196799999</v>
      </c>
    </row>
    <row r="863" spans="1:9" x14ac:dyDescent="0.25">
      <c r="A863" t="s">
        <v>3555</v>
      </c>
      <c r="B863" t="s">
        <v>25266</v>
      </c>
      <c r="C863" t="s">
        <v>23625</v>
      </c>
      <c r="D863">
        <v>168</v>
      </c>
      <c r="E863" t="str">
        <f>_xlfn.CONCAT(B863," (",F863,")")</f>
        <v>Μαγνησία (Περιφερειακή Ενότητα Ρεθύμνου)</v>
      </c>
      <c r="F863" t="s">
        <v>23298</v>
      </c>
      <c r="G863" t="s">
        <v>25254</v>
      </c>
      <c r="H863">
        <f>VLOOKUP(E863,[1]!greece_raw__2[[Column2]:[LON]],2,FALSE)</f>
        <v>35.3758577802</v>
      </c>
      <c r="I863">
        <f>VLOOKUP(E863,[1]!greece_raw__2[[Column2]:[LON]],3,FALSE)</f>
        <v>24.604541943499999</v>
      </c>
    </row>
    <row r="864" spans="1:9" x14ac:dyDescent="0.25">
      <c r="A864" t="s">
        <v>3557</v>
      </c>
      <c r="B864" t="s">
        <v>25040</v>
      </c>
      <c r="C864" t="s">
        <v>23138</v>
      </c>
      <c r="D864">
        <v>79</v>
      </c>
      <c r="E864" t="str">
        <f>_xlfn.CONCAT(B864," (",F864,")")</f>
        <v>Μαγουλάς (Περιφερειακή Ενότητα Λασιθίου)</v>
      </c>
      <c r="F864" t="s">
        <v>22811</v>
      </c>
      <c r="G864" t="s">
        <v>25035</v>
      </c>
      <c r="H864">
        <f>VLOOKUP(E864,[1]!greece_raw__2[[Column2]:[LON]],2,FALSE)</f>
        <v>35.158537070500003</v>
      </c>
      <c r="I864">
        <f>VLOOKUP(E864,[1]!greece_raw__2[[Column2]:[LON]],3,FALSE)</f>
        <v>25.456099849099999</v>
      </c>
    </row>
    <row r="865" spans="1:9" x14ac:dyDescent="0.25">
      <c r="A865" t="s">
        <v>3560</v>
      </c>
      <c r="B865" t="s">
        <v>25682</v>
      </c>
      <c r="C865" t="s">
        <v>24495</v>
      </c>
      <c r="D865">
        <v>15</v>
      </c>
      <c r="E865" t="str">
        <f>_xlfn.CONCAT(B865," (",F865,")")</f>
        <v>Μαδαρόν (Περιφερειακή Ενότητα Χανίων)</v>
      </c>
      <c r="F865" t="s">
        <v>23758</v>
      </c>
      <c r="G865" t="s">
        <v>25676</v>
      </c>
      <c r="H865">
        <f>VLOOKUP(E865,[1]!greece_raw__2[[Column2]:[LON]],2,FALSE)</f>
        <v>35.394382095799998</v>
      </c>
      <c r="I865">
        <f>VLOOKUP(E865,[1]!greece_raw__2[[Column2]:[LON]],3,FALSE)</f>
        <v>24.070684315699999</v>
      </c>
    </row>
    <row r="866" spans="1:9" x14ac:dyDescent="0.25">
      <c r="A866" t="s">
        <v>3560</v>
      </c>
      <c r="B866" t="s">
        <v>24541</v>
      </c>
      <c r="C866" t="s">
        <v>22071</v>
      </c>
      <c r="D866">
        <v>24</v>
      </c>
      <c r="E866" t="str">
        <f>_xlfn.CONCAT(B866," (",F866,")")</f>
        <v>Μαδέ (Περιφερειακή Ενότητα Ηρακλείου)</v>
      </c>
      <c r="F866" t="s">
        <v>22028</v>
      </c>
      <c r="G866" t="s">
        <v>24529</v>
      </c>
      <c r="H866">
        <f>VLOOKUP(E866,[1]!greece_raw__2[[Column2]:[LON]],2,FALSE)</f>
        <v>35.1091146654</v>
      </c>
      <c r="I866">
        <f>VLOOKUP(E866,[1]!greece_raw__2[[Column2]:[LON]],3,FALSE)</f>
        <v>25.1224131311</v>
      </c>
    </row>
    <row r="867" spans="1:9" x14ac:dyDescent="0.25">
      <c r="A867" t="s">
        <v>3557</v>
      </c>
      <c r="B867" t="s">
        <v>24722</v>
      </c>
      <c r="C867" t="s">
        <v>22447</v>
      </c>
      <c r="D867">
        <v>582</v>
      </c>
      <c r="E867" t="str">
        <f>_xlfn.CONCAT(B867," (",F867,")")</f>
        <v>Μαδές (Περιφερειακή Ενότητα Ηρακλείου)</v>
      </c>
      <c r="F867" t="s">
        <v>22028</v>
      </c>
      <c r="G867" t="s">
        <v>24711</v>
      </c>
      <c r="H867">
        <f>VLOOKUP(E867,[1]!greece_raw__2[[Column2]:[LON]],2,FALSE)</f>
        <v>35.391219483299999</v>
      </c>
      <c r="I867">
        <f>VLOOKUP(E867,[1]!greece_raw__2[[Column2]:[LON]],3,FALSE)</f>
        <v>25.022915331499998</v>
      </c>
    </row>
    <row r="868" spans="1:9" x14ac:dyDescent="0.25">
      <c r="A868" t="s">
        <v>3555</v>
      </c>
      <c r="B868" t="s">
        <v>25379</v>
      </c>
      <c r="C868" t="s">
        <v>23855</v>
      </c>
      <c r="D868">
        <v>100</v>
      </c>
      <c r="E868" t="str">
        <f>_xlfn.CONCAT(B868," (",F868,")")</f>
        <v>Μάζα (Περιφερειακή Ενότητα Χανίων)</v>
      </c>
      <c r="F868" t="s">
        <v>23758</v>
      </c>
      <c r="G868" t="s">
        <v>25373</v>
      </c>
      <c r="H868">
        <f>VLOOKUP(E868,[1]!greece_raw__2[[Column2]:[LON]],2,FALSE)</f>
        <v>35.357007049499998</v>
      </c>
      <c r="I868">
        <f>VLOOKUP(E868,[1]!greece_raw__2[[Column2]:[LON]],3,FALSE)</f>
        <v>24.210454232099998</v>
      </c>
    </row>
    <row r="869" spans="1:9" x14ac:dyDescent="0.25">
      <c r="A869" t="s">
        <v>3555</v>
      </c>
      <c r="B869" t="s">
        <v>25379</v>
      </c>
      <c r="C869" t="s">
        <v>23855</v>
      </c>
      <c r="D869">
        <v>50</v>
      </c>
      <c r="E869" t="str">
        <f>_xlfn.CONCAT(B869," (",F869,")")</f>
        <v>Μάζα (Περιφερειακή Ενότητα Χανίων)</v>
      </c>
      <c r="F869" t="s">
        <v>23758</v>
      </c>
      <c r="G869" t="s">
        <v>25392</v>
      </c>
      <c r="H869">
        <f>VLOOKUP(E869,[1]!greece_raw__2[[Column2]:[LON]],2,FALSE)</f>
        <v>35.357007049499998</v>
      </c>
      <c r="I869">
        <f>VLOOKUP(E869,[1]!greece_raw__2[[Column2]:[LON]],3,FALSE)</f>
        <v>24.210454232099998</v>
      </c>
    </row>
    <row r="870" spans="1:9" x14ac:dyDescent="0.25">
      <c r="A870" t="s">
        <v>3557</v>
      </c>
      <c r="B870" t="s">
        <v>25367</v>
      </c>
      <c r="C870" t="s">
        <v>23831</v>
      </c>
      <c r="D870">
        <v>74</v>
      </c>
      <c r="E870" t="str">
        <f>_xlfn.CONCAT(B870," (",F870,")")</f>
        <v>Μαθές (Περιφερειακή Ενότητα Χανίων)</v>
      </c>
      <c r="F870" t="s">
        <v>23758</v>
      </c>
      <c r="G870" t="s">
        <v>25361</v>
      </c>
      <c r="H870">
        <f>VLOOKUP(E870,[1]!greece_raw__2[[Column2]:[LON]],2,FALSE)</f>
        <v>35.340182931699999</v>
      </c>
      <c r="I870">
        <f>VLOOKUP(E870,[1]!greece_raw__2[[Column2]:[LON]],3,FALSE)</f>
        <v>24.259030660200001</v>
      </c>
    </row>
    <row r="871" spans="1:9" x14ac:dyDescent="0.25">
      <c r="A871" t="s">
        <v>3555</v>
      </c>
      <c r="B871" t="s">
        <v>24799</v>
      </c>
      <c r="C871" t="s">
        <v>22595</v>
      </c>
      <c r="D871">
        <v>214</v>
      </c>
      <c r="E871" t="str">
        <f>_xlfn.CONCAT(B871," (",F871,")")</f>
        <v>Μαθιά (Περιφερειακή Ενότητα Ηρακλείου)</v>
      </c>
      <c r="F871" t="s">
        <v>22028</v>
      </c>
      <c r="G871" t="s">
        <v>24787</v>
      </c>
      <c r="H871">
        <f>VLOOKUP(E871,[1]!greece_raw__2[[Column2]:[LON]],2,FALSE)</f>
        <v>35.171173571099999</v>
      </c>
      <c r="I871">
        <f>VLOOKUP(E871,[1]!greece_raw__2[[Column2]:[LON]],3,FALSE)</f>
        <v>25.363212188799999</v>
      </c>
    </row>
    <row r="872" spans="1:9" x14ac:dyDescent="0.25">
      <c r="A872" t="s">
        <v>3573</v>
      </c>
      <c r="B872" t="s">
        <v>24811</v>
      </c>
      <c r="C872" t="s">
        <v>22620</v>
      </c>
      <c r="D872">
        <v>126</v>
      </c>
      <c r="E872" t="str">
        <f>_xlfn.CONCAT(B872," (",F872,")")</f>
        <v>Μάκραι (Περιφερειακή Ενότητα Ηρακλείου)</v>
      </c>
      <c r="F872" t="s">
        <v>22028</v>
      </c>
      <c r="G872" t="s">
        <v>24806</v>
      </c>
      <c r="H872">
        <f>VLOOKUP(E872,[1]!greece_raw__2[[Column2]:[LON]],2,FALSE)</f>
        <v>35.105926640299998</v>
      </c>
      <c r="I872">
        <f>VLOOKUP(E872,[1]!greece_raw__2[[Column2]:[LON]],3,FALSE)</f>
        <v>24.930611795099999</v>
      </c>
    </row>
    <row r="873" spans="1:9" x14ac:dyDescent="0.25">
      <c r="A873" t="s">
        <v>3555</v>
      </c>
      <c r="B873" t="s">
        <v>24967</v>
      </c>
      <c r="C873" t="s">
        <v>22967</v>
      </c>
      <c r="D873">
        <v>2</v>
      </c>
      <c r="E873" t="str">
        <f>_xlfn.CONCAT(B873," (",F873,")")</f>
        <v>Μακρυγέννησα (Περιφερειακή Ενότητα Λασιθίου)</v>
      </c>
      <c r="F873" t="s">
        <v>22811</v>
      </c>
      <c r="G873" t="s">
        <v>12049</v>
      </c>
      <c r="H873">
        <f>VLOOKUP(E873,[1]!greece_raw__2[[Column2]:[LON]],2,FALSE)</f>
        <v>35.308168502299999</v>
      </c>
      <c r="I873">
        <f>VLOOKUP(E873,[1]!greece_raw__2[[Column2]:[LON]],3,FALSE)</f>
        <v>25.6487029651</v>
      </c>
    </row>
    <row r="874" spans="1:9" x14ac:dyDescent="0.25">
      <c r="A874" t="s">
        <v>3557</v>
      </c>
      <c r="B874" t="s">
        <v>25026</v>
      </c>
      <c r="C874" t="s">
        <v>23110</v>
      </c>
      <c r="D874">
        <v>746</v>
      </c>
      <c r="E874" t="str">
        <f>_xlfn.CONCAT(B874," (",F874,")")</f>
        <v>Μακρυγιαλός (Περιφερειακή Ενότητα Λασιθίου)</v>
      </c>
      <c r="F874" t="s">
        <v>22811</v>
      </c>
      <c r="G874" t="s">
        <v>25020</v>
      </c>
      <c r="H874">
        <f>VLOOKUP(E874,[1]!greece_raw__2[[Column2]:[LON]],2,FALSE)</f>
        <v>35.035991670400001</v>
      </c>
      <c r="I874">
        <f>VLOOKUP(E874,[1]!greece_raw__2[[Column2]:[LON]],3,FALSE)</f>
        <v>25.971144196800001</v>
      </c>
    </row>
    <row r="875" spans="1:9" x14ac:dyDescent="0.25">
      <c r="A875" t="s">
        <v>3557</v>
      </c>
      <c r="B875" t="s">
        <v>25244</v>
      </c>
      <c r="C875" t="s">
        <v>23579</v>
      </c>
      <c r="D875">
        <v>30</v>
      </c>
      <c r="E875" t="str">
        <f>_xlfn.CONCAT(B875," (",F875,")")</f>
        <v>Μακρυγιάννης (Περιφερειακή Ενότητα Ρεθύμνου)</v>
      </c>
      <c r="F875" t="s">
        <v>23298</v>
      </c>
      <c r="G875" t="s">
        <v>25227</v>
      </c>
      <c r="H875">
        <f>VLOOKUP(E875,[1]!greece_raw__2[[Column2]:[LON]],2,FALSE)</f>
        <v>35.340467285899997</v>
      </c>
      <c r="I875">
        <f>VLOOKUP(E875,[1]!greece_raw__2[[Column2]:[LON]],3,FALSE)</f>
        <v>24.8504084064</v>
      </c>
    </row>
    <row r="876" spans="1:9" x14ac:dyDescent="0.25">
      <c r="A876" t="s">
        <v>3560</v>
      </c>
      <c r="B876" t="s">
        <v>25245</v>
      </c>
      <c r="C876" t="s">
        <v>23581</v>
      </c>
      <c r="D876">
        <v>27</v>
      </c>
      <c r="E876" t="str">
        <f>_xlfn.CONCAT(B876," (",F876,")")</f>
        <v>Μακρυγιάννιον (Περιφερειακή Ενότητα Ρεθύμνου)</v>
      </c>
      <c r="F876" t="s">
        <v>23298</v>
      </c>
      <c r="G876" t="s">
        <v>25227</v>
      </c>
      <c r="H876">
        <f>VLOOKUP(E876,[1]!greece_raw__2[[Column2]:[LON]],2,FALSE)</f>
        <v>35.347165219600001</v>
      </c>
      <c r="I876">
        <f>VLOOKUP(E876,[1]!greece_raw__2[[Column2]:[LON]],3,FALSE)</f>
        <v>24.852526905400001</v>
      </c>
    </row>
    <row r="877" spans="1:9" x14ac:dyDescent="0.25">
      <c r="A877" t="s">
        <v>3555</v>
      </c>
      <c r="B877" t="s">
        <v>25003</v>
      </c>
      <c r="C877" t="s">
        <v>23054</v>
      </c>
      <c r="D877">
        <v>118</v>
      </c>
      <c r="E877" t="str">
        <f>_xlfn.CONCAT(B877," (",F877,")")</f>
        <v>Μακρυλιά (Περιφερειακή Ενότητα Λασιθίου)</v>
      </c>
      <c r="F877" t="s">
        <v>22811</v>
      </c>
      <c r="G877" t="s">
        <v>24984</v>
      </c>
      <c r="H877">
        <f>VLOOKUP(E877,[1]!greece_raw__2[[Column2]:[LON]],2,FALSE)</f>
        <v>35.059945228700002</v>
      </c>
      <c r="I877">
        <f>VLOOKUP(E877,[1]!greece_raw__2[[Column2]:[LON]],3,FALSE)</f>
        <v>25.715962989099999</v>
      </c>
    </row>
    <row r="878" spans="1:9" x14ac:dyDescent="0.25">
      <c r="A878" t="s">
        <v>3557</v>
      </c>
      <c r="B878" t="s">
        <v>25514</v>
      </c>
      <c r="C878" t="s">
        <v>24142</v>
      </c>
      <c r="D878">
        <v>18</v>
      </c>
      <c r="E878" t="str">
        <f>_xlfn.CONCAT(B878," (",F878,")")</f>
        <v>Μάκρωνας (Περιφερειακή Ενότητα Χανίων)</v>
      </c>
      <c r="F878" t="s">
        <v>23758</v>
      </c>
      <c r="G878" t="s">
        <v>25497</v>
      </c>
      <c r="H878">
        <f>VLOOKUP(E878,[1]!greece_raw__2[[Column2]:[LON]],2,FALSE)</f>
        <v>35.447295062000002</v>
      </c>
      <c r="I878">
        <f>VLOOKUP(E878,[1]!greece_raw__2[[Column2]:[LON]],3,FALSE)</f>
        <v>23.700200458699999</v>
      </c>
    </row>
    <row r="879" spans="1:9" x14ac:dyDescent="0.25">
      <c r="A879" t="s">
        <v>3565</v>
      </c>
      <c r="B879" t="s">
        <v>24708</v>
      </c>
      <c r="C879" t="s">
        <v>22417</v>
      </c>
      <c r="D879">
        <v>126</v>
      </c>
      <c r="E879" t="str">
        <f>_xlfn.CONCAT(B879," (",F879,")")</f>
        <v>Μαλάδες (Περιφερειακή Ενότητα Ηρακλείου)</v>
      </c>
      <c r="F879" t="s">
        <v>22028</v>
      </c>
      <c r="G879" t="s">
        <v>24704</v>
      </c>
      <c r="H879">
        <f>VLOOKUP(E879,[1]!greece_raw__2[[Column2]:[LON]],2,FALSE)</f>
        <v>35.267240878400003</v>
      </c>
      <c r="I879">
        <f>VLOOKUP(E879,[1]!greece_raw__2[[Column2]:[LON]],3,FALSE)</f>
        <v>25.105712584700001</v>
      </c>
    </row>
    <row r="880" spans="1:9" x14ac:dyDescent="0.25">
      <c r="A880" t="s">
        <v>3555</v>
      </c>
      <c r="B880" t="s">
        <v>25515</v>
      </c>
      <c r="C880" t="s">
        <v>24144</v>
      </c>
      <c r="D880">
        <v>94</v>
      </c>
      <c r="E880" t="str">
        <f>_xlfn.CONCAT(B880," (",F880,")")</f>
        <v>Μαλάθυρος (Περιφερειακή Ενότητα Χανίων)</v>
      </c>
      <c r="F880" t="s">
        <v>23758</v>
      </c>
      <c r="G880" t="s">
        <v>25497</v>
      </c>
      <c r="H880">
        <f>VLOOKUP(E880,[1]!greece_raw__2[[Column2]:[LON]],2,FALSE)</f>
        <v>35.4288592204</v>
      </c>
      <c r="I880">
        <f>VLOOKUP(E880,[1]!greece_raw__2[[Column2]:[LON]],3,FALSE)</f>
        <v>23.718339392600001</v>
      </c>
    </row>
    <row r="881" spans="1:9" x14ac:dyDescent="0.25">
      <c r="A881" t="s">
        <v>3573</v>
      </c>
      <c r="B881" t="s">
        <v>25004</v>
      </c>
      <c r="C881" t="s">
        <v>23056</v>
      </c>
      <c r="D881">
        <v>302</v>
      </c>
      <c r="E881" t="str">
        <f>_xlfn.CONCAT(B881," (",F881,")")</f>
        <v>Μάλαι (Περιφερειακή Ενότητα Λασιθίου)</v>
      </c>
      <c r="F881" t="s">
        <v>22811</v>
      </c>
      <c r="G881" t="s">
        <v>24984</v>
      </c>
      <c r="H881">
        <f>VLOOKUP(E881,[1]!greece_raw__2[[Column2]:[LON]],2,FALSE)</f>
        <v>35.077254349100002</v>
      </c>
      <c r="I881">
        <f>VLOOKUP(E881,[1]!greece_raw__2[[Column2]:[LON]],3,FALSE)</f>
        <v>25.583710326199999</v>
      </c>
    </row>
    <row r="882" spans="1:9" x14ac:dyDescent="0.25">
      <c r="A882" t="s">
        <v>3555</v>
      </c>
      <c r="B882" t="s">
        <v>25683</v>
      </c>
      <c r="C882" t="s">
        <v>24497</v>
      </c>
      <c r="D882">
        <v>115</v>
      </c>
      <c r="E882" t="str">
        <f>_xlfn.CONCAT(B882," (",F882,")")</f>
        <v>Μαλάξα (Περιφερειακή Ενότητα Χανίων)</v>
      </c>
      <c r="F882" t="s">
        <v>23758</v>
      </c>
      <c r="G882" t="s">
        <v>25676</v>
      </c>
      <c r="H882">
        <f>VLOOKUP(E882,[1]!greece_raw__2[[Column2]:[LON]],2,FALSE)</f>
        <v>35.4626654108</v>
      </c>
      <c r="I882">
        <f>VLOOKUP(E882,[1]!greece_raw__2[[Column2]:[LON]],3,FALSE)</f>
        <v>24.070822700099999</v>
      </c>
    </row>
    <row r="883" spans="1:9" x14ac:dyDescent="0.25">
      <c r="A883" t="s">
        <v>3560</v>
      </c>
      <c r="B883" t="s">
        <v>25619</v>
      </c>
      <c r="C883" t="s">
        <v>24355</v>
      </c>
      <c r="D883">
        <v>1173</v>
      </c>
      <c r="E883" t="str">
        <f>_xlfn.CONCAT(B883," (",F883,")")</f>
        <v>Μάλεμε (Περιφερειακή Ενότητα Χανίων)</v>
      </c>
      <c r="F883" t="s">
        <v>23758</v>
      </c>
      <c r="G883" t="s">
        <v>25614</v>
      </c>
      <c r="H883">
        <f>VLOOKUP(E883,[1]!greece_raw__2[[Column2]:[LON]],2,FALSE)</f>
        <v>35.519138864399999</v>
      </c>
      <c r="I883">
        <f>VLOOKUP(E883,[1]!greece_raw__2[[Column2]:[LON]],3,FALSE)</f>
        <v>23.8460883879</v>
      </c>
    </row>
    <row r="884" spans="1:9" x14ac:dyDescent="0.25">
      <c r="A884" t="s">
        <v>3590</v>
      </c>
      <c r="B884" t="s">
        <v>24881</v>
      </c>
      <c r="C884" t="s">
        <v>22772</v>
      </c>
      <c r="D884">
        <v>6808</v>
      </c>
      <c r="E884" t="str">
        <f>_xlfn.CONCAT(B884," (",F884,")")</f>
        <v>Μάλια (Περιφερειακή Ενότητα Ηρακλείου)</v>
      </c>
      <c r="F884" t="s">
        <v>22028</v>
      </c>
      <c r="G884" t="s">
        <v>24880</v>
      </c>
      <c r="H884">
        <f>VLOOKUP(E884,[1]!greece_raw__2[[Column2]:[LON]],2,FALSE)</f>
        <v>35.280219455599998</v>
      </c>
      <c r="I884">
        <f>VLOOKUP(E884,[1]!greece_raw__2[[Column2]:[LON]],3,FALSE)</f>
        <v>25.4619046991</v>
      </c>
    </row>
    <row r="885" spans="1:9" x14ac:dyDescent="0.25">
      <c r="A885" t="s">
        <v>3565</v>
      </c>
      <c r="B885" t="s">
        <v>25168</v>
      </c>
      <c r="C885" t="s">
        <v>23422</v>
      </c>
      <c r="D885">
        <v>42</v>
      </c>
      <c r="E885" t="str">
        <f>_xlfn.CONCAT(B885," (",F885,")")</f>
        <v>Μάνδρες (Περιφερειακή Ενότητα Ρεθύμνου)</v>
      </c>
      <c r="F885" t="s">
        <v>23298</v>
      </c>
      <c r="G885" t="s">
        <v>25161</v>
      </c>
      <c r="H885">
        <f>VLOOKUP(E885,[1]!greece_raw__2[[Column2]:[LON]],2,FALSE)</f>
        <v>35.115868121200002</v>
      </c>
      <c r="I885">
        <f>VLOOKUP(E885,[1]!greece_raw__2[[Column2]:[LON]],3,FALSE)</f>
        <v>24.7158753388</v>
      </c>
    </row>
    <row r="886" spans="1:9" x14ac:dyDescent="0.25">
      <c r="A886" t="s">
        <v>3590</v>
      </c>
      <c r="B886" t="s">
        <v>25516</v>
      </c>
      <c r="C886" t="s">
        <v>24146</v>
      </c>
      <c r="D886">
        <v>13</v>
      </c>
      <c r="E886" t="str">
        <f>_xlfn.CONCAT(B886," (",F886,")")</f>
        <v>Μανεριανά (Περιφερειακή Ενότητα Χανίων)</v>
      </c>
      <c r="F886" t="s">
        <v>23758</v>
      </c>
      <c r="G886" t="s">
        <v>25497</v>
      </c>
      <c r="H886">
        <f>VLOOKUP(E886,[1]!greece_raw__2[[Column2]:[LON]],2,FALSE)</f>
        <v>35.3992556149</v>
      </c>
      <c r="I886">
        <f>VLOOKUP(E886,[1]!greece_raw__2[[Column2]:[LON]],3,FALSE)</f>
        <v>23.7150632028</v>
      </c>
    </row>
    <row r="887" spans="1:9" x14ac:dyDescent="0.25">
      <c r="A887" t="s">
        <v>3590</v>
      </c>
      <c r="B887" t="s">
        <v>25443</v>
      </c>
      <c r="C887" t="s">
        <v>23991</v>
      </c>
      <c r="D887">
        <v>16</v>
      </c>
      <c r="E887" t="str">
        <f>_xlfn.CONCAT(B887," (",F887,")")</f>
        <v>Μανιατιανά (Περιφερειακή Ενότητα Χανίων)</v>
      </c>
      <c r="F887" t="s">
        <v>23758</v>
      </c>
      <c r="G887" t="s">
        <v>25430</v>
      </c>
      <c r="H887">
        <f>VLOOKUP(E887,[1]!greece_raw__2[[Column2]:[LON]],2,FALSE)</f>
        <v>35.292005379400003</v>
      </c>
      <c r="I887">
        <f>VLOOKUP(E887,[1]!greece_raw__2[[Column2]:[LON]],3,FALSE)</f>
        <v>23.6049443918</v>
      </c>
    </row>
    <row r="888" spans="1:9" x14ac:dyDescent="0.25">
      <c r="A888" t="s">
        <v>3560</v>
      </c>
      <c r="B888" t="s">
        <v>25620</v>
      </c>
      <c r="C888" t="s">
        <v>24357</v>
      </c>
      <c r="D888">
        <v>170</v>
      </c>
      <c r="E888" t="str">
        <f>_xlfn.CONCAT(B888," (",F888,")")</f>
        <v>Μανολιόπουλον (Περιφερειακή Ενότητα Χανίων)</v>
      </c>
      <c r="F888" t="s">
        <v>23758</v>
      </c>
      <c r="G888" t="s">
        <v>25614</v>
      </c>
      <c r="H888">
        <f>VLOOKUP(E888,[1]!greece_raw__2[[Column2]:[LON]],2,FALSE)</f>
        <v>35.466705283400003</v>
      </c>
      <c r="I888">
        <f>VLOOKUP(E888,[1]!greece_raw__2[[Column2]:[LON]],3,FALSE)</f>
        <v>23.854822759299999</v>
      </c>
    </row>
    <row r="889" spans="1:9" x14ac:dyDescent="0.25">
      <c r="A889" t="s">
        <v>3560</v>
      </c>
      <c r="B889" t="s">
        <v>25656</v>
      </c>
      <c r="C889" t="s">
        <v>24441</v>
      </c>
      <c r="D889">
        <v>7</v>
      </c>
      <c r="E889" t="str">
        <f>_xlfn.CONCAT(B889," (",F889,")")</f>
        <v>Μαράθι (Περιφερειακή Ενότητα Χανίων)</v>
      </c>
      <c r="F889" t="s">
        <v>23758</v>
      </c>
      <c r="G889" t="s">
        <v>25648</v>
      </c>
      <c r="H889">
        <f>VLOOKUP(E889,[1]!greece_raw__2[[Column2]:[LON]],2,FALSE)</f>
        <v>35.506391090100003</v>
      </c>
      <c r="I889">
        <f>VLOOKUP(E889,[1]!greece_raw__2[[Column2]:[LON]],3,FALSE)</f>
        <v>24.1694075019</v>
      </c>
    </row>
    <row r="890" spans="1:9" x14ac:dyDescent="0.25">
      <c r="A890" t="s">
        <v>3557</v>
      </c>
      <c r="B890" t="s">
        <v>24684</v>
      </c>
      <c r="C890" t="s">
        <v>22371</v>
      </c>
      <c r="D890">
        <v>740</v>
      </c>
      <c r="E890" t="str">
        <f>_xlfn.CONCAT(B890," (",F890,")")</f>
        <v>Μαραθίτης (Περιφερειακή Ενότητα Ηρακλείου)</v>
      </c>
      <c r="F890" t="s">
        <v>22028</v>
      </c>
      <c r="G890" t="s">
        <v>24673</v>
      </c>
      <c r="H890">
        <f>VLOOKUP(E890,[1]!greece_raw__2[[Column2]:[LON]],2,FALSE)</f>
        <v>35.289128897799998</v>
      </c>
      <c r="I890">
        <f>VLOOKUP(E890,[1]!greece_raw__2[[Column2]:[LON]],3,FALSE)</f>
        <v>25.136371407599999</v>
      </c>
    </row>
    <row r="891" spans="1:9" x14ac:dyDescent="0.25">
      <c r="A891" t="s">
        <v>3555</v>
      </c>
      <c r="B891" t="s">
        <v>25581</v>
      </c>
      <c r="C891" t="s">
        <v>24278</v>
      </c>
      <c r="D891">
        <v>73</v>
      </c>
      <c r="E891" t="str">
        <f>_xlfn.CONCAT(B891," (",F891,")")</f>
        <v>Μαραθοκεφάλα (Περιφερειακή Ενότητα Χανίων)</v>
      </c>
      <c r="F891" t="s">
        <v>23758</v>
      </c>
      <c r="G891" t="s">
        <v>25556</v>
      </c>
      <c r="H891">
        <f>VLOOKUP(E891,[1]!greece_raw__2[[Column2]:[LON]],2,FALSE)</f>
        <v>35.522730113500003</v>
      </c>
      <c r="I891">
        <f>VLOOKUP(E891,[1]!greece_raw__2[[Column2]:[LON]],3,FALSE)</f>
        <v>23.773838633899999</v>
      </c>
    </row>
    <row r="892" spans="1:9" x14ac:dyDescent="0.25">
      <c r="A892" t="s">
        <v>3557</v>
      </c>
      <c r="B892" t="s">
        <v>3877</v>
      </c>
      <c r="C892" t="s">
        <v>2326</v>
      </c>
      <c r="D892">
        <v>352</v>
      </c>
      <c r="E892" t="str">
        <f>_xlfn.CONCAT(B892," (",F892,")")</f>
        <v>Μάραθος (Περιφερειακή Ενότητα Ηρακλείου)</v>
      </c>
      <c r="F892" t="s">
        <v>22028</v>
      </c>
      <c r="G892" t="s">
        <v>24736</v>
      </c>
      <c r="H892">
        <f>VLOOKUP(E892,[1]!greece_raw__2[[Column2]:[LON]],2,FALSE)</f>
        <v>35.344195885600001</v>
      </c>
      <c r="I892">
        <f>VLOOKUP(E892,[1]!greece_raw__2[[Column2]:[LON]],3,FALSE)</f>
        <v>24.970868060800001</v>
      </c>
    </row>
    <row r="893" spans="1:9" x14ac:dyDescent="0.25">
      <c r="A893" t="s">
        <v>3590</v>
      </c>
      <c r="B893" t="s">
        <v>25398</v>
      </c>
      <c r="C893" t="s">
        <v>23899</v>
      </c>
      <c r="D893">
        <v>22</v>
      </c>
      <c r="E893" t="str">
        <f>_xlfn.CONCAT(B893," (",F893,")")</f>
        <v>Μαράλια (Περιφερειακή Ενότητα Χανίων)</v>
      </c>
      <c r="F893" t="s">
        <v>23758</v>
      </c>
      <c r="G893" t="s">
        <v>25392</v>
      </c>
      <c r="H893">
        <f>VLOOKUP(E893,[1]!greece_raw__2[[Column2]:[LON]],2,FALSE)</f>
        <v>35.301482885600002</v>
      </c>
      <c r="I893">
        <f>VLOOKUP(E893,[1]!greece_raw__2[[Column2]:[LON]],3,FALSE)</f>
        <v>23.791478199899998</v>
      </c>
    </row>
    <row r="894" spans="1:9" x14ac:dyDescent="0.25">
      <c r="A894" t="s">
        <v>3573</v>
      </c>
      <c r="B894" t="s">
        <v>25210</v>
      </c>
      <c r="C894" t="s">
        <v>23510</v>
      </c>
      <c r="D894">
        <v>267</v>
      </c>
      <c r="E894" t="str">
        <f>_xlfn.CONCAT(B894," (",F894,")")</f>
        <v>Μαργαρίται (Περιφερειακή Ενότητα Ρεθύμνου)</v>
      </c>
      <c r="F894" t="s">
        <v>23298</v>
      </c>
      <c r="G894" t="s">
        <v>25191</v>
      </c>
      <c r="H894">
        <f>VLOOKUP(E894,[1]!greece_raw__2[[Column2]:[LON]],2,FALSE)</f>
        <v>35.336563785800003</v>
      </c>
      <c r="I894">
        <f>VLOOKUP(E894,[1]!greece_raw__2[[Column2]:[LON]],3,FALSE)</f>
        <v>24.6844526591</v>
      </c>
    </row>
    <row r="895" spans="1:9" x14ac:dyDescent="0.25">
      <c r="A895" t="s">
        <v>3560</v>
      </c>
      <c r="B895" t="s">
        <v>24930</v>
      </c>
      <c r="C895" t="s">
        <v>22881</v>
      </c>
      <c r="D895">
        <v>18</v>
      </c>
      <c r="E895" t="str">
        <f>_xlfn.CONCAT(B895," (",F895,")")</f>
        <v>Μαργιέλιον (Περιφερειακή Ενότητα Λασιθίου)</v>
      </c>
      <c r="F895" t="s">
        <v>22811</v>
      </c>
      <c r="G895" t="s">
        <v>24901</v>
      </c>
      <c r="H895">
        <f>VLOOKUP(E895,[1]!greece_raw__2[[Column2]:[LON]],2,FALSE)</f>
        <v>35.188637327800002</v>
      </c>
      <c r="I895">
        <f>VLOOKUP(E895,[1]!greece_raw__2[[Column2]:[LON]],3,FALSE)</f>
        <v>25.648754978500001</v>
      </c>
    </row>
    <row r="896" spans="1:9" x14ac:dyDescent="0.25">
      <c r="A896" t="s">
        <v>3560</v>
      </c>
      <c r="B896" t="s">
        <v>24931</v>
      </c>
      <c r="C896" t="s">
        <v>22883</v>
      </c>
      <c r="D896">
        <v>191</v>
      </c>
      <c r="E896" t="str">
        <f>_xlfn.CONCAT(B896," (",F896,")")</f>
        <v>Μαρδάτιον (Περιφερειακή Ενότητα Λασιθίου)</v>
      </c>
      <c r="F896" t="s">
        <v>22811</v>
      </c>
      <c r="G896" t="s">
        <v>24901</v>
      </c>
      <c r="H896">
        <f>VLOOKUP(E896,[1]!greece_raw__2[[Column2]:[LON]],2,FALSE)</f>
        <v>35.160684514300002</v>
      </c>
      <c r="I896">
        <f>VLOOKUP(E896,[1]!greece_raw__2[[Column2]:[LON]],3,FALSE)</f>
        <v>25.704728904700001</v>
      </c>
    </row>
    <row r="897" spans="1:9" x14ac:dyDescent="0.25">
      <c r="A897" t="s">
        <v>3590</v>
      </c>
      <c r="B897" t="s">
        <v>25485</v>
      </c>
      <c r="C897" t="s">
        <v>24083</v>
      </c>
      <c r="D897">
        <v>32</v>
      </c>
      <c r="E897" t="str">
        <f>_xlfn.CONCAT(B897," (",F897,")")</f>
        <v>Μαρεδιανά (Περιφερειακή Ενότητα Χανίων)</v>
      </c>
      <c r="F897" t="s">
        <v>23758</v>
      </c>
      <c r="G897" t="s">
        <v>25466</v>
      </c>
      <c r="H897">
        <f>VLOOKUP(E897,[1]!greece_raw__2[[Column2]:[LON]],2,FALSE)</f>
        <v>35.468400947399999</v>
      </c>
      <c r="I897">
        <f>VLOOKUP(E897,[1]!greece_raw__2[[Column2]:[LON]],3,FALSE)</f>
        <v>23.664753266799998</v>
      </c>
    </row>
    <row r="898" spans="1:9" x14ac:dyDescent="0.25">
      <c r="A898" t="s">
        <v>3555</v>
      </c>
      <c r="B898" t="s">
        <v>24592</v>
      </c>
      <c r="C898" t="s">
        <v>22175</v>
      </c>
      <c r="D898">
        <v>227</v>
      </c>
      <c r="E898" t="str">
        <f>_xlfn.CONCAT(B898," (",F898,")")</f>
        <v>Μάρθα (Περιφερειακή Ενότητα Ηρακλείου)</v>
      </c>
      <c r="F898" t="s">
        <v>22028</v>
      </c>
      <c r="G898" t="s">
        <v>24568</v>
      </c>
      <c r="H898">
        <f>VLOOKUP(E898,[1]!greece_raw__2[[Column2]:[LON]],2,FALSE)</f>
        <v>35.071943751299997</v>
      </c>
      <c r="I898">
        <f>VLOOKUP(E898,[1]!greece_raw__2[[Column2]:[LON]],3,FALSE)</f>
        <v>25.356557278699999</v>
      </c>
    </row>
    <row r="899" spans="1:9" x14ac:dyDescent="0.25">
      <c r="A899" t="s">
        <v>3590</v>
      </c>
      <c r="B899" t="s">
        <v>25246</v>
      </c>
      <c r="C899" t="s">
        <v>23583</v>
      </c>
      <c r="D899">
        <v>58</v>
      </c>
      <c r="E899" t="str">
        <f>_xlfn.CONCAT(B899," (",F899,")")</f>
        <v>Μαρινιανά (Περιφερειακή Ενότητα Ρεθύμνου)</v>
      </c>
      <c r="F899" t="s">
        <v>23298</v>
      </c>
      <c r="G899" t="s">
        <v>25227</v>
      </c>
      <c r="H899">
        <f>VLOOKUP(E899,[1]!greece_raw__2[[Column2]:[LON]],2,FALSE)</f>
        <v>35.298917376600002</v>
      </c>
      <c r="I899">
        <f>VLOOKUP(E899,[1]!greece_raw__2[[Column2]:[LON]],3,FALSE)</f>
        <v>24.8076933828</v>
      </c>
    </row>
    <row r="900" spans="1:9" x14ac:dyDescent="0.25">
      <c r="A900" t="s">
        <v>3560</v>
      </c>
      <c r="B900" t="s">
        <v>25149</v>
      </c>
      <c r="C900" t="s">
        <v>23382</v>
      </c>
      <c r="D900">
        <v>304</v>
      </c>
      <c r="E900" t="str">
        <f>_xlfn.CONCAT(B900," (",F900,")")</f>
        <v>Μαριού (Περιφερειακή Ενότητα Ρεθύμνου)</v>
      </c>
      <c r="F900" t="s">
        <v>23298</v>
      </c>
      <c r="G900" t="s">
        <v>25137</v>
      </c>
      <c r="H900">
        <f>VLOOKUP(E900,[1]!greece_raw__2[[Column2]:[LON]],2,FALSE)</f>
        <v>35.197807537999999</v>
      </c>
      <c r="I900">
        <f>VLOOKUP(E900,[1]!greece_raw__2[[Column2]:[LON]],3,FALSE)</f>
        <v>24.415083322200001</v>
      </c>
    </row>
    <row r="901" spans="1:9" x14ac:dyDescent="0.25">
      <c r="A901" t="s">
        <v>3560</v>
      </c>
      <c r="B901" t="s">
        <v>25041</v>
      </c>
      <c r="C901" t="s">
        <v>23140</v>
      </c>
      <c r="D901">
        <v>25</v>
      </c>
      <c r="E901" t="str">
        <f>_xlfn.CONCAT(B901," (",F901,")")</f>
        <v>Μαρμακέτον (Περιφερειακή Ενότητα Λασιθίου)</v>
      </c>
      <c r="F901" t="s">
        <v>22811</v>
      </c>
      <c r="G901" t="s">
        <v>25035</v>
      </c>
      <c r="H901">
        <f>VLOOKUP(E901,[1]!greece_raw__2[[Column2]:[LON]],2,FALSE)</f>
        <v>35.186482078700003</v>
      </c>
      <c r="I901">
        <f>VLOOKUP(E901,[1]!greece_raw__2[[Column2]:[LON]],3,FALSE)</f>
        <v>25.4963099265</v>
      </c>
    </row>
    <row r="902" spans="1:9" x14ac:dyDescent="0.25">
      <c r="A902" t="s">
        <v>3557</v>
      </c>
      <c r="B902" t="s">
        <v>21965</v>
      </c>
      <c r="C902" t="s">
        <v>24475</v>
      </c>
      <c r="D902">
        <v>52</v>
      </c>
      <c r="E902" t="str">
        <f>_xlfn.CONCAT(B902," (",F902,")")</f>
        <v>Μαρμαράς (Περιφερειακή Ενότητα Χανίων)</v>
      </c>
      <c r="F902" t="s">
        <v>23758</v>
      </c>
      <c r="G902" t="s">
        <v>25667</v>
      </c>
      <c r="H902">
        <f>VLOOKUP(E902,[1]!greece_raw__2[[Column2]:[LON]],2,FALSE)</f>
        <v>35.477431728900001</v>
      </c>
      <c r="I902">
        <f>VLOOKUP(E902,[1]!greece_raw__2[[Column2]:[LON]],3,FALSE)</f>
        <v>23.961262967900002</v>
      </c>
    </row>
    <row r="903" spans="1:9" x14ac:dyDescent="0.25">
      <c r="A903" t="s">
        <v>3565</v>
      </c>
      <c r="B903" t="s">
        <v>24932</v>
      </c>
      <c r="C903" t="s">
        <v>22885</v>
      </c>
      <c r="D903">
        <v>81</v>
      </c>
      <c r="E903" t="str">
        <f>_xlfn.CONCAT(B903," (",F903,")")</f>
        <v>Μαρνέλληδες (Περιφερειακή Ενότητα Λασιθίου)</v>
      </c>
      <c r="F903" t="s">
        <v>22811</v>
      </c>
      <c r="G903" t="s">
        <v>24901</v>
      </c>
      <c r="H903">
        <f>VLOOKUP(E903,[1]!greece_raw__2[[Column2]:[LON]],2,FALSE)</f>
        <v>35.196229757099999</v>
      </c>
      <c r="I903">
        <f>VLOOKUP(E903,[1]!greece_raw__2[[Column2]:[LON]],3,FALSE)</f>
        <v>25.656550548999999</v>
      </c>
    </row>
    <row r="904" spans="1:9" x14ac:dyDescent="0.25">
      <c r="A904" t="s">
        <v>3590</v>
      </c>
      <c r="B904" t="s">
        <v>25418</v>
      </c>
      <c r="C904" t="s">
        <v>23941</v>
      </c>
      <c r="D904">
        <v>11</v>
      </c>
      <c r="E904" t="str">
        <f>_xlfn.CONCAT(B904," (",F904,")")</f>
        <v>Μαρουδιανά (Περιφερειακή Ενότητα Χανίων)</v>
      </c>
      <c r="F904" t="s">
        <v>23758</v>
      </c>
      <c r="G904" t="s">
        <v>25407</v>
      </c>
      <c r="H904">
        <f>VLOOKUP(E904,[1]!greece_raw__2[[Column2]:[LON]],2,FALSE)</f>
        <v>35.294443542099998</v>
      </c>
      <c r="I904">
        <f>VLOOKUP(E904,[1]!greece_raw__2[[Column2]:[LON]],3,FALSE)</f>
        <v>23.705828749599998</v>
      </c>
    </row>
    <row r="905" spans="1:9" x14ac:dyDescent="0.25">
      <c r="A905" t="s">
        <v>3557</v>
      </c>
      <c r="B905" t="s">
        <v>25320</v>
      </c>
      <c r="C905" t="s">
        <v>23731</v>
      </c>
      <c r="D905">
        <v>465</v>
      </c>
      <c r="E905" t="str">
        <f>_xlfn.CONCAT(B905," (",F905,")")</f>
        <v>Μαρουλάς (Περιφερειακή Ενότητα Ρεθύμνου)</v>
      </c>
      <c r="F905" t="s">
        <v>23298</v>
      </c>
      <c r="G905" t="s">
        <v>25310</v>
      </c>
      <c r="H905">
        <f>VLOOKUP(E905,[1]!greece_raw__2[[Column2]:[LON]],2,FALSE)</f>
        <v>35.344461015</v>
      </c>
      <c r="I905">
        <f>VLOOKUP(E905,[1]!greece_raw__2[[Column2]:[LON]],3,FALSE)</f>
        <v>24.548532742599999</v>
      </c>
    </row>
    <row r="906" spans="1:9" x14ac:dyDescent="0.25">
      <c r="A906" t="s">
        <v>3590</v>
      </c>
      <c r="B906" t="s">
        <v>25621</v>
      </c>
      <c r="C906" t="s">
        <v>24359</v>
      </c>
      <c r="D906">
        <v>45</v>
      </c>
      <c r="E906" t="str">
        <f>_xlfn.CONCAT(B906," (",F906,")")</f>
        <v>Μαρουλιαχιανά (Περιφερειακή Ενότητα Χανίων)</v>
      </c>
      <c r="F906" t="s">
        <v>23758</v>
      </c>
      <c r="G906" t="s">
        <v>25614</v>
      </c>
      <c r="H906">
        <f>VLOOKUP(E906,[1]!greece_raw__2[[Column2]:[LON]],2,FALSE)</f>
        <v>35.496623994399997</v>
      </c>
      <c r="I906">
        <f>VLOOKUP(E906,[1]!greece_raw__2[[Column2]:[LON]],3,FALSE)</f>
        <v>23.840087237500001</v>
      </c>
    </row>
    <row r="907" spans="1:9" x14ac:dyDescent="0.25">
      <c r="A907" t="s">
        <v>3555</v>
      </c>
      <c r="B907" t="s">
        <v>25285</v>
      </c>
      <c r="C907" t="s">
        <v>23661</v>
      </c>
      <c r="D907">
        <v>41</v>
      </c>
      <c r="E907" t="str">
        <f>_xlfn.CONCAT(B907," (",F907,")")</f>
        <v>Μαρουλού (Περιφερειακή Ενότητα Ρεθύμνου)</v>
      </c>
      <c r="F907" t="s">
        <v>23298</v>
      </c>
      <c r="G907" t="s">
        <v>25278</v>
      </c>
      <c r="H907">
        <f>VLOOKUP(E907,[1]!greece_raw__2[[Column2]:[LON]],2,FALSE)</f>
        <v>35.265420615300002</v>
      </c>
      <c r="I907">
        <f>VLOOKUP(E907,[1]!greece_raw__2[[Column2]:[LON]],3,FALSE)</f>
        <v>24.300079286900001</v>
      </c>
    </row>
    <row r="908" spans="1:9" x14ac:dyDescent="0.25">
      <c r="A908" t="s">
        <v>3555</v>
      </c>
      <c r="B908" t="s">
        <v>25094</v>
      </c>
      <c r="C908" t="s">
        <v>23261</v>
      </c>
      <c r="D908">
        <v>151</v>
      </c>
      <c r="E908" t="str">
        <f>_xlfn.CONCAT(B908," (",F908,")")</f>
        <v>Μαρωνία (Περιφερειακή Ενότητα Λασιθίου)</v>
      </c>
      <c r="F908" t="s">
        <v>22811</v>
      </c>
      <c r="G908" t="s">
        <v>25080</v>
      </c>
      <c r="H908">
        <f>VLOOKUP(E908,[1]!greece_raw__2[[Column2]:[LON]],2,FALSE)</f>
        <v>35.139736506799998</v>
      </c>
      <c r="I908">
        <f>VLOOKUP(E908,[1]!greece_raw__2[[Column2]:[LON]],3,FALSE)</f>
        <v>26.081518236499999</v>
      </c>
    </row>
    <row r="909" spans="1:9" x14ac:dyDescent="0.25">
      <c r="A909" t="s">
        <v>3590</v>
      </c>
      <c r="B909" t="s">
        <v>24661</v>
      </c>
      <c r="C909" t="s">
        <v>22319</v>
      </c>
      <c r="D909">
        <v>52</v>
      </c>
      <c r="E909" t="str">
        <f>_xlfn.CONCAT(B909," (",F909,")")</f>
        <v>Μαστραχιανά (Περιφερειακή Ενότητα Ηρακλείου)</v>
      </c>
      <c r="F909" t="s">
        <v>22028</v>
      </c>
      <c r="G909" t="s">
        <v>24658</v>
      </c>
      <c r="H909">
        <f>VLOOKUP(E909,[1]!greece_raw__2[[Column2]:[LON]],2,FALSE)</f>
        <v>35.116473867800003</v>
      </c>
      <c r="I909">
        <f>VLOOKUP(E909,[1]!greece_raw__2[[Column2]:[LON]],3,FALSE)</f>
        <v>24.942704648599999</v>
      </c>
    </row>
    <row r="910" spans="1:9" x14ac:dyDescent="0.25">
      <c r="A910" t="s">
        <v>3590</v>
      </c>
      <c r="B910" t="s">
        <v>24848</v>
      </c>
      <c r="C910" t="s">
        <v>22702</v>
      </c>
      <c r="D910">
        <v>122</v>
      </c>
      <c r="E910" t="str">
        <f>_xlfn.CONCAT(B910," (",F910,")")</f>
        <v>Μάταλα (Περιφερειακή Ενότητα Ηρακλείου)</v>
      </c>
      <c r="F910" t="s">
        <v>22028</v>
      </c>
      <c r="G910" t="s">
        <v>24837</v>
      </c>
      <c r="H910">
        <f>VLOOKUP(E910,[1]!greece_raw__2[[Column2]:[LON]],2,FALSE)</f>
        <v>34.989870439299999</v>
      </c>
      <c r="I910">
        <f>VLOOKUP(E910,[1]!greece_raw__2[[Column2]:[LON]],3,FALSE)</f>
        <v>24.747279452299999</v>
      </c>
    </row>
    <row r="911" spans="1:9" x14ac:dyDescent="0.25">
      <c r="A911" t="s">
        <v>3560</v>
      </c>
      <c r="B911" t="s">
        <v>24933</v>
      </c>
      <c r="C911" t="s">
        <v>22887</v>
      </c>
      <c r="D911">
        <v>143</v>
      </c>
      <c r="E911" t="str">
        <f>_xlfn.CONCAT(B911," (",F911,")")</f>
        <v>Μαυρικιανόν (Περιφερειακή Ενότητα Λασιθίου)</v>
      </c>
      <c r="F911" t="s">
        <v>22811</v>
      </c>
      <c r="G911" t="s">
        <v>24901</v>
      </c>
      <c r="H911">
        <f>VLOOKUP(E911,[1]!greece_raw__2[[Column2]:[LON]],2,FALSE)</f>
        <v>35.264230224199999</v>
      </c>
      <c r="I911">
        <f>VLOOKUP(E911,[1]!greece_raw__2[[Column2]:[LON]],3,FALSE)</f>
        <v>25.717274940199999</v>
      </c>
    </row>
    <row r="912" spans="1:9" x14ac:dyDescent="0.25">
      <c r="A912" t="s">
        <v>3557</v>
      </c>
      <c r="B912" t="s">
        <v>25027</v>
      </c>
      <c r="C912" t="s">
        <v>23112</v>
      </c>
      <c r="D912">
        <v>95</v>
      </c>
      <c r="E912" t="str">
        <f>_xlfn.CONCAT(B912," (",F912,")")</f>
        <v>Μαύρος Κόλυμπος (Περιφερειακή Ενότητα Λασιθίου)</v>
      </c>
      <c r="F912" t="s">
        <v>22811</v>
      </c>
      <c r="G912" t="s">
        <v>25020</v>
      </c>
      <c r="H912">
        <f>VLOOKUP(E912,[1]!greece_raw__2[[Column2]:[LON]],2,FALSE)</f>
        <v>35.027163997300001</v>
      </c>
      <c r="I912">
        <f>VLOOKUP(E912,[1]!greece_raw__2[[Column2]:[LON]],3,FALSE)</f>
        <v>25.905485843600001</v>
      </c>
    </row>
    <row r="913" spans="1:9" x14ac:dyDescent="0.25">
      <c r="A913" t="s">
        <v>3555</v>
      </c>
      <c r="B913" t="s">
        <v>24764</v>
      </c>
      <c r="C913" t="s">
        <v>22529</v>
      </c>
      <c r="D913">
        <v>193</v>
      </c>
      <c r="E913" t="str">
        <f>_xlfn.CONCAT(B913," (",F913,")")</f>
        <v>Μαχαιρά (Περιφερειακή Ενότητα Ηρακλείου)</v>
      </c>
      <c r="F913" t="s">
        <v>22028</v>
      </c>
      <c r="G913" t="s">
        <v>24746</v>
      </c>
      <c r="H913">
        <f>VLOOKUP(E913,[1]!greece_raw__2[[Column2]:[LON]],2,FALSE)</f>
        <v>35.089100960000003</v>
      </c>
      <c r="I913">
        <f>VLOOKUP(E913,[1]!greece_raw__2[[Column2]:[LON]],3,FALSE)</f>
        <v>25.269406594300001</v>
      </c>
    </row>
    <row r="914" spans="1:9" x14ac:dyDescent="0.25">
      <c r="A914" t="s">
        <v>3565</v>
      </c>
      <c r="B914" t="s">
        <v>25336</v>
      </c>
      <c r="C914" t="s">
        <v>23768</v>
      </c>
      <c r="D914">
        <v>51</v>
      </c>
      <c r="E914" t="str">
        <f>_xlfn.CONCAT(B914," (",F914,")")</f>
        <v>Μαχαιροί (Περιφερειακή Ενότητα Χανίων)</v>
      </c>
      <c r="F914" t="s">
        <v>23758</v>
      </c>
      <c r="G914" t="s">
        <v>25334</v>
      </c>
      <c r="H914">
        <f>VLOOKUP(E914,[1]!greece_raw__2[[Column2]:[LON]],2,FALSE)</f>
        <v>35.409659584300002</v>
      </c>
      <c r="I914">
        <f>VLOOKUP(E914,[1]!greece_raw__2[[Column2]:[LON]],3,FALSE)</f>
        <v>24.129940942600001</v>
      </c>
    </row>
    <row r="915" spans="1:9" x14ac:dyDescent="0.25">
      <c r="A915" t="s">
        <v>3555</v>
      </c>
      <c r="B915" t="s">
        <v>3982</v>
      </c>
      <c r="C915" t="s">
        <v>2540</v>
      </c>
      <c r="D915">
        <v>624</v>
      </c>
      <c r="E915" t="str">
        <f>_xlfn.CONCAT(B915," (",F915,")")</f>
        <v>Μεγάλη Βρύση (Περιφερειακή Ενότητα Ηρακλείου)</v>
      </c>
      <c r="F915" t="s">
        <v>22028</v>
      </c>
      <c r="G915" t="s">
        <v>24606</v>
      </c>
      <c r="H915">
        <f>VLOOKUP(E915,[1]!greece_raw__2[[Column2]:[LON]],2,FALSE)</f>
        <v>35.131641650500001</v>
      </c>
      <c r="I915">
        <f>VLOOKUP(E915,[1]!greece_raw__2[[Column2]:[LON]],3,FALSE)</f>
        <v>25.019471446699999</v>
      </c>
    </row>
    <row r="916" spans="1:9" x14ac:dyDescent="0.25">
      <c r="A916" t="s">
        <v>3560</v>
      </c>
      <c r="B916" t="s">
        <v>25321</v>
      </c>
      <c r="C916" t="s">
        <v>23733</v>
      </c>
      <c r="D916">
        <v>42</v>
      </c>
      <c r="E916" t="str">
        <f>_xlfn.CONCAT(B916," (",F916,")")</f>
        <v>Μεγάλο Μετόχι (Περιφερειακή Ενότητα Ρεθύμνου)</v>
      </c>
      <c r="F916" t="s">
        <v>23298</v>
      </c>
      <c r="G916" t="s">
        <v>25310</v>
      </c>
      <c r="H916">
        <f>VLOOKUP(E916,[1]!greece_raw__2[[Column2]:[LON]],2,FALSE)</f>
        <v>35.332847831000002</v>
      </c>
      <c r="I916">
        <f>VLOOKUP(E916,[1]!greece_raw__2[[Column2]:[LON]],3,FALSE)</f>
        <v>24.480986933899999</v>
      </c>
    </row>
    <row r="917" spans="1:9" x14ac:dyDescent="0.25">
      <c r="A917" t="s">
        <v>3573</v>
      </c>
      <c r="B917" t="s">
        <v>25127</v>
      </c>
      <c r="C917" t="s">
        <v>23333</v>
      </c>
      <c r="D917">
        <v>592</v>
      </c>
      <c r="E917" t="str">
        <f>_xlfn.CONCAT(B917," (",F917,")")</f>
        <v>Μέλαμπες (Περιφερειακή Ενότητα Ρεθύμνου)</v>
      </c>
      <c r="F917" t="s">
        <v>23298</v>
      </c>
      <c r="G917" t="s">
        <v>25112</v>
      </c>
      <c r="H917">
        <f>VLOOKUP(E917,[1]!greece_raw__2[[Column2]:[LON]],2,FALSE)</f>
        <v>35.124176422300003</v>
      </c>
      <c r="I917">
        <f>VLOOKUP(E917,[1]!greece_raw__2[[Column2]:[LON]],3,FALSE)</f>
        <v>24.6510812464</v>
      </c>
    </row>
    <row r="918" spans="1:9" x14ac:dyDescent="0.25">
      <c r="A918" t="s">
        <v>3573</v>
      </c>
      <c r="B918" t="s">
        <v>24561</v>
      </c>
      <c r="C918" t="s">
        <v>22111</v>
      </c>
      <c r="D918">
        <v>290</v>
      </c>
      <c r="E918" t="str">
        <f>_xlfn.CONCAT(B918," (",F918,")")</f>
        <v>Μελέσαι (Περιφερειακή Ενότητα Ηρακλείου)</v>
      </c>
      <c r="F918" t="s">
        <v>22028</v>
      </c>
      <c r="G918" t="s">
        <v>24551</v>
      </c>
      <c r="H918">
        <f>VLOOKUP(E918,[1]!greece_raw__2[[Column2]:[LON]],2,FALSE)</f>
        <v>35.190616616</v>
      </c>
      <c r="I918">
        <f>VLOOKUP(E918,[1]!greece_raw__2[[Column2]:[LON]],3,FALSE)</f>
        <v>25.2006721662</v>
      </c>
    </row>
    <row r="919" spans="1:9" x14ac:dyDescent="0.25">
      <c r="A919" t="s">
        <v>3560</v>
      </c>
      <c r="B919" t="s">
        <v>15717</v>
      </c>
      <c r="C919" t="s">
        <v>13003</v>
      </c>
      <c r="D919">
        <v>572</v>
      </c>
      <c r="E919" t="str">
        <f>_xlfn.CONCAT(B919," (",F919,")")</f>
        <v>Μελιδόνιον (Περιφερειακή Ενότητα Ρεθύμνου)</v>
      </c>
      <c r="F919" t="s">
        <v>23298</v>
      </c>
      <c r="G919" t="s">
        <v>25191</v>
      </c>
      <c r="H919">
        <f>VLOOKUP(E919,[1]!greece_raw__2[[Column2]:[LON]],2,FALSE)</f>
        <v>35.3764890343</v>
      </c>
      <c r="I919">
        <f>VLOOKUP(E919,[1]!greece_raw__2[[Column2]:[LON]],3,FALSE)</f>
        <v>24.735503462699999</v>
      </c>
    </row>
    <row r="920" spans="1:9" x14ac:dyDescent="0.25">
      <c r="A920" t="s">
        <v>3560</v>
      </c>
      <c r="B920" t="s">
        <v>15717</v>
      </c>
      <c r="C920" t="s">
        <v>13003</v>
      </c>
      <c r="D920">
        <v>106</v>
      </c>
      <c r="E920" t="str">
        <f>_xlfn.CONCAT(B920," (",F920,")")</f>
        <v>Μελιδόνιον (Περιφερειακή Ενότητα Χανίων)</v>
      </c>
      <c r="F920" t="s">
        <v>23758</v>
      </c>
      <c r="G920" t="s">
        <v>25383</v>
      </c>
      <c r="H920">
        <f>VLOOKUP(E920,[1]!greece_raw__2[[Column2]:[LON]],2,FALSE)</f>
        <v>35.385638663800002</v>
      </c>
      <c r="I920">
        <f>VLOOKUP(E920,[1]!greece_raw__2[[Column2]:[LON]],3,FALSE)</f>
        <v>24.113312228200002</v>
      </c>
    </row>
    <row r="921" spans="1:9" x14ac:dyDescent="0.25">
      <c r="A921" t="s">
        <v>3560</v>
      </c>
      <c r="B921" t="s">
        <v>24562</v>
      </c>
      <c r="C921" t="s">
        <v>22113</v>
      </c>
      <c r="D921">
        <v>105</v>
      </c>
      <c r="E921" t="str">
        <f>_xlfn.CONCAT(B921," (",F921,")")</f>
        <v>Μελιδοχώριον (Περιφερειακή Ενότητα Ηρακλείου)</v>
      </c>
      <c r="F921" t="s">
        <v>22028</v>
      </c>
      <c r="G921" t="s">
        <v>24551</v>
      </c>
      <c r="H921">
        <f>VLOOKUP(E921,[1]!greece_raw__2[[Column2]:[LON]],2,FALSE)</f>
        <v>35.109522278599997</v>
      </c>
      <c r="I921">
        <f>VLOOKUP(E921,[1]!greece_raw__2[[Column2]:[LON]],3,FALSE)</f>
        <v>25.1084501082</v>
      </c>
    </row>
    <row r="922" spans="1:9" x14ac:dyDescent="0.25">
      <c r="A922" t="s">
        <v>3573</v>
      </c>
      <c r="B922" t="s">
        <v>25005</v>
      </c>
      <c r="C922" t="s">
        <v>23058</v>
      </c>
      <c r="D922">
        <v>4</v>
      </c>
      <c r="E922" t="str">
        <f>_xlfn.CONCAT(B922," (",F922,")")</f>
        <v>Μέλισσαι (Περιφερειακή Ενότητα Λασιθίου)</v>
      </c>
      <c r="F922" t="s">
        <v>22811</v>
      </c>
      <c r="G922" t="s">
        <v>24984</v>
      </c>
      <c r="H922">
        <f>VLOOKUP(E922,[1]!greece_raw__2[[Column2]:[LON]],2,FALSE)</f>
        <v>35.115961794599997</v>
      </c>
      <c r="I922">
        <f>VLOOKUP(E922,[1]!greece_raw__2[[Column2]:[LON]],3,FALSE)</f>
        <v>25.884872537300001</v>
      </c>
    </row>
    <row r="923" spans="1:9" x14ac:dyDescent="0.25">
      <c r="A923" t="s">
        <v>3555</v>
      </c>
      <c r="B923" t="s">
        <v>25458</v>
      </c>
      <c r="C923" t="s">
        <v>24025</v>
      </c>
      <c r="D923">
        <v>24</v>
      </c>
      <c r="E923" t="str">
        <f>_xlfn.CONCAT(B923," (",F923,")")</f>
        <v>Μελισσιά (Περιφερειακή Ενότητα Χανίων)</v>
      </c>
      <c r="F923" t="s">
        <v>23758</v>
      </c>
      <c r="G923" t="s">
        <v>25451</v>
      </c>
      <c r="H923">
        <f>VLOOKUP(E923,[1]!greece_raw__2[[Column2]:[LON]],2,FALSE)</f>
        <v>35.399330776399999</v>
      </c>
      <c r="I923">
        <f>VLOOKUP(E923,[1]!greece_raw__2[[Column2]:[LON]],3,FALSE)</f>
        <v>23.593154054399999</v>
      </c>
    </row>
    <row r="924" spans="1:9" x14ac:dyDescent="0.25">
      <c r="A924" t="s">
        <v>3560</v>
      </c>
      <c r="B924" t="s">
        <v>25211</v>
      </c>
      <c r="C924" t="s">
        <v>23512</v>
      </c>
      <c r="D924">
        <v>33</v>
      </c>
      <c r="E924" t="str">
        <f>_xlfn.CONCAT(B924," (",F924,")")</f>
        <v>Μελισσουργάκιον (Περιφερειακή Ενότητα Ρεθύμνου)</v>
      </c>
      <c r="F924" t="s">
        <v>23298</v>
      </c>
      <c r="G924" t="s">
        <v>25191</v>
      </c>
      <c r="H924">
        <f>VLOOKUP(E924,[1]!greece_raw__2[[Column2]:[LON]],2,FALSE)</f>
        <v>35.331168700600003</v>
      </c>
      <c r="I924">
        <f>VLOOKUP(E924,[1]!greece_raw__2[[Column2]:[LON]],3,FALSE)</f>
        <v>24.7159319125</v>
      </c>
    </row>
    <row r="925" spans="1:9" x14ac:dyDescent="0.25">
      <c r="A925" t="s">
        <v>3560</v>
      </c>
      <c r="B925" t="s">
        <v>25582</v>
      </c>
      <c r="C925" t="s">
        <v>24280</v>
      </c>
      <c r="D925">
        <v>72</v>
      </c>
      <c r="E925" t="str">
        <f>_xlfn.CONCAT(B925," (",F925,")")</f>
        <v>Μελισσουργείον (Περιφερειακή Ενότητα Χανίων)</v>
      </c>
      <c r="F925" t="s">
        <v>23758</v>
      </c>
      <c r="G925" t="s">
        <v>25556</v>
      </c>
      <c r="H925">
        <f>VLOOKUP(E925,[1]!greece_raw__2[[Column2]:[LON]],2,FALSE)</f>
        <v>35.520024757599998</v>
      </c>
      <c r="I925">
        <f>VLOOKUP(E925,[1]!greece_raw__2[[Column2]:[LON]],3,FALSE)</f>
        <v>23.743546751699999</v>
      </c>
    </row>
    <row r="926" spans="1:9" x14ac:dyDescent="0.25">
      <c r="A926" t="s">
        <v>3590</v>
      </c>
      <c r="B926" t="s">
        <v>25419</v>
      </c>
      <c r="C926" t="s">
        <v>23943</v>
      </c>
      <c r="D926">
        <v>15</v>
      </c>
      <c r="E926" t="str">
        <f>_xlfn.CONCAT(B926," (",F926,")")</f>
        <v>Μενιανά (Περιφερειακή Ενότητα Χανίων)</v>
      </c>
      <c r="F926" t="s">
        <v>23758</v>
      </c>
      <c r="G926" t="s">
        <v>25407</v>
      </c>
      <c r="H926">
        <f>VLOOKUP(E926,[1]!greece_raw__2[[Column2]:[LON]],2,FALSE)</f>
        <v>35.305157055800002</v>
      </c>
      <c r="I926">
        <f>VLOOKUP(E926,[1]!greece_raw__2[[Column2]:[LON]],3,FALSE)</f>
        <v>23.710605417</v>
      </c>
    </row>
    <row r="927" spans="1:9" x14ac:dyDescent="0.25">
      <c r="A927" t="s">
        <v>3555</v>
      </c>
      <c r="B927" t="s">
        <v>25486</v>
      </c>
      <c r="C927" t="s">
        <v>24085</v>
      </c>
      <c r="D927">
        <v>80</v>
      </c>
      <c r="E927" t="str">
        <f>_xlfn.CONCAT(B927," (",F927,")")</f>
        <v>Μεράδα (Περιφερειακή Ενότητα Χανίων)</v>
      </c>
      <c r="F927" t="s">
        <v>23758</v>
      </c>
      <c r="G927" t="s">
        <v>25466</v>
      </c>
      <c r="H927">
        <f>VLOOKUP(E927,[1]!greece_raw__2[[Column2]:[LON]],2,FALSE)</f>
        <v>35.465548639300003</v>
      </c>
      <c r="I927">
        <f>VLOOKUP(E927,[1]!greece_raw__2[[Column2]:[LON]],3,FALSE)</f>
        <v>23.634336045600001</v>
      </c>
    </row>
    <row r="928" spans="1:9" x14ac:dyDescent="0.25">
      <c r="A928" t="s">
        <v>3590</v>
      </c>
      <c r="B928" t="s">
        <v>25061</v>
      </c>
      <c r="C928" t="s">
        <v>23184</v>
      </c>
      <c r="D928">
        <v>2</v>
      </c>
      <c r="E928" t="str">
        <f>_xlfn.CONCAT(B928," (",F928,")")</f>
        <v>Μερτύδια (Περιφερειακή Ενότητα Λασιθίου)</v>
      </c>
      <c r="F928" t="s">
        <v>22811</v>
      </c>
      <c r="G928" t="s">
        <v>25052</v>
      </c>
      <c r="H928">
        <f>VLOOKUP(E928,[1]!greece_raw__2[[Column2]:[LON]],2,FALSE)</f>
        <v>35.193052227599999</v>
      </c>
      <c r="I928">
        <f>VLOOKUP(E928,[1]!greece_raw__2[[Column2]:[LON]],3,FALSE)</f>
        <v>26.2436695345</v>
      </c>
    </row>
    <row r="929" spans="1:9" x14ac:dyDescent="0.25">
      <c r="A929" t="s">
        <v>3557</v>
      </c>
      <c r="B929" t="s">
        <v>25182</v>
      </c>
      <c r="C929" t="s">
        <v>23452</v>
      </c>
      <c r="D929">
        <v>313</v>
      </c>
      <c r="E929" t="str">
        <f>_xlfn.CONCAT(B929," (",F929,")")</f>
        <v>Μέρωνας (Περιφερειακή Ενότητα Ρεθύμνου)</v>
      </c>
      <c r="F929" t="s">
        <v>23298</v>
      </c>
      <c r="G929" t="s">
        <v>25173</v>
      </c>
      <c r="H929">
        <f>VLOOKUP(E929,[1]!greece_raw__2[[Column2]:[LON]],2,FALSE)</f>
        <v>35.230378870499997</v>
      </c>
      <c r="I929">
        <f>VLOOKUP(E929,[1]!greece_raw__2[[Column2]:[LON]],3,FALSE)</f>
        <v>24.6268613196</v>
      </c>
    </row>
    <row r="930" spans="1:9" x14ac:dyDescent="0.25">
      <c r="A930" t="s">
        <v>3560</v>
      </c>
      <c r="B930" t="s">
        <v>25075</v>
      </c>
      <c r="C930" t="s">
        <v>23217</v>
      </c>
      <c r="D930">
        <v>36</v>
      </c>
      <c r="E930" t="str">
        <f>_xlfn.CONCAT(B930," (",F930,")")</f>
        <v>Μέσα Απίδιον (Περιφερειακή Ενότητα Λασιθίου)</v>
      </c>
      <c r="F930" t="s">
        <v>22811</v>
      </c>
      <c r="G930" t="s">
        <v>25068</v>
      </c>
      <c r="H930">
        <f>VLOOKUP(E930,[1]!greece_raw__2[[Column2]:[LON]],2,FALSE)</f>
        <v>35.054522492499999</v>
      </c>
      <c r="I930">
        <f>VLOOKUP(E930,[1]!greece_raw__2[[Column2]:[LON]],3,FALSE)</f>
        <v>26.118271613899999</v>
      </c>
    </row>
    <row r="931" spans="1:9" x14ac:dyDescent="0.25">
      <c r="A931" t="s">
        <v>3573</v>
      </c>
      <c r="B931" t="s">
        <v>25545</v>
      </c>
      <c r="C931" t="s">
        <v>24206</v>
      </c>
      <c r="D931">
        <v>29</v>
      </c>
      <c r="E931" t="str">
        <f>_xlfn.CONCAT(B931," (",F931,")")</f>
        <v>Μέσα Βουκολιαί (Περιφερειακή Ενότητα Χανίων)</v>
      </c>
      <c r="F931" t="s">
        <v>23758</v>
      </c>
      <c r="G931" t="s">
        <v>25531</v>
      </c>
      <c r="H931">
        <f>VLOOKUP(E931,[1]!greece_raw__2[[Column2]:[LON]],2,FALSE)</f>
        <v>35.452244006999997</v>
      </c>
      <c r="I931">
        <f>VLOOKUP(E931,[1]!greece_raw__2[[Column2]:[LON]],3,FALSE)</f>
        <v>23.7853151184</v>
      </c>
    </row>
    <row r="932" spans="1:9" x14ac:dyDescent="0.25">
      <c r="A932" t="s">
        <v>3560</v>
      </c>
      <c r="B932" t="s">
        <v>25042</v>
      </c>
      <c r="C932" t="s">
        <v>23142</v>
      </c>
      <c r="D932">
        <v>18</v>
      </c>
      <c r="E932" t="str">
        <f>_xlfn.CONCAT(B932," (",F932,")")</f>
        <v>Μέσα Λασιθάκιον (Περιφερειακή Ενότητα Λασιθίου)</v>
      </c>
      <c r="F932" t="s">
        <v>22811</v>
      </c>
      <c r="G932" t="s">
        <v>25035</v>
      </c>
      <c r="H932">
        <f>VLOOKUP(E932,[1]!greece_raw__2[[Column2]:[LON]],2,FALSE)</f>
        <v>35.175137362599997</v>
      </c>
      <c r="I932">
        <f>VLOOKUP(E932,[1]!greece_raw__2[[Column2]:[LON]],3,FALSE)</f>
        <v>25.5187386717</v>
      </c>
    </row>
    <row r="933" spans="1:9" x14ac:dyDescent="0.25">
      <c r="A933" t="s">
        <v>3560</v>
      </c>
      <c r="B933" t="s">
        <v>25043</v>
      </c>
      <c r="C933" t="s">
        <v>23144</v>
      </c>
      <c r="D933">
        <v>96</v>
      </c>
      <c r="E933" t="str">
        <f>_xlfn.CONCAT(B933," (",F933,")")</f>
        <v>Μέσα Λασίθιον (Περιφερειακή Ενότητα Λασιθίου)</v>
      </c>
      <c r="F933" t="s">
        <v>22811</v>
      </c>
      <c r="G933" t="s">
        <v>25035</v>
      </c>
      <c r="H933">
        <f>VLOOKUP(E933,[1]!greece_raw__2[[Column2]:[LON]],2,FALSE)</f>
        <v>35.180141708599997</v>
      </c>
      <c r="I933">
        <f>VLOOKUP(E933,[1]!greece_raw__2[[Column2]:[LON]],3,FALSE)</f>
        <v>25.512114534399998</v>
      </c>
    </row>
    <row r="934" spans="1:9" x14ac:dyDescent="0.25">
      <c r="A934" t="s">
        <v>3590</v>
      </c>
      <c r="B934" t="s">
        <v>25095</v>
      </c>
      <c r="C934" t="s">
        <v>23263</v>
      </c>
      <c r="D934">
        <v>216</v>
      </c>
      <c r="E934" t="str">
        <f>_xlfn.CONCAT(B934," (",F934,")")</f>
        <v>Μέσα Μουλιανά (Περιφερειακή Ενότητα Λασιθίου)</v>
      </c>
      <c r="F934" t="s">
        <v>22811</v>
      </c>
      <c r="G934" t="s">
        <v>25080</v>
      </c>
      <c r="H934">
        <f>VLOOKUP(E934,[1]!greece_raw__2[[Column2]:[LON]],2,FALSE)</f>
        <v>35.157346466600004</v>
      </c>
      <c r="I934">
        <f>VLOOKUP(E934,[1]!greece_raw__2[[Column2]:[LON]],3,FALSE)</f>
        <v>25.967817137800001</v>
      </c>
    </row>
    <row r="935" spans="1:9" x14ac:dyDescent="0.25">
      <c r="A935" t="s">
        <v>3565</v>
      </c>
      <c r="B935" t="s">
        <v>24934</v>
      </c>
      <c r="C935" t="s">
        <v>22889</v>
      </c>
      <c r="D935">
        <v>24</v>
      </c>
      <c r="E935" t="str">
        <f>_xlfn.CONCAT(B935," (",F935,")")</f>
        <v>Μέσα Ποτάμοι (Περιφερειακή Ενότητα Λασιθίου)</v>
      </c>
      <c r="F935" t="s">
        <v>22811</v>
      </c>
      <c r="G935" t="s">
        <v>24901</v>
      </c>
      <c r="H935">
        <f>VLOOKUP(E935,[1]!greece_raw__2[[Column2]:[LON]],2,FALSE)</f>
        <v>35.210001213399998</v>
      </c>
      <c r="I935">
        <f>VLOOKUP(E935,[1]!greece_raw__2[[Column2]:[LON]],3,FALSE)</f>
        <v>25.5203498598</v>
      </c>
    </row>
    <row r="936" spans="1:9" x14ac:dyDescent="0.25">
      <c r="A936" t="s">
        <v>3590</v>
      </c>
      <c r="B936" t="s">
        <v>25546</v>
      </c>
      <c r="C936" t="s">
        <v>24208</v>
      </c>
      <c r="D936">
        <v>30</v>
      </c>
      <c r="E936" t="str">
        <f>_xlfn.CONCAT(B936," (",F936,")")</f>
        <v>Μεσαύλια (Περιφερειακή Ενότητα Χανίων)</v>
      </c>
      <c r="F936" t="s">
        <v>23758</v>
      </c>
      <c r="G936" t="s">
        <v>25531</v>
      </c>
      <c r="H936">
        <f>VLOOKUP(E936,[1]!greece_raw__2[[Column2]:[LON]],2,FALSE)</f>
        <v>35.402389218300002</v>
      </c>
      <c r="I936">
        <f>VLOOKUP(E936,[1]!greece_raw__2[[Column2]:[LON]],3,FALSE)</f>
        <v>23.7328194802</v>
      </c>
    </row>
    <row r="937" spans="1:9" x14ac:dyDescent="0.25">
      <c r="A937" t="s">
        <v>3565</v>
      </c>
      <c r="B937" t="s">
        <v>25006</v>
      </c>
      <c r="C937" t="s">
        <v>23060</v>
      </c>
      <c r="D937">
        <v>134</v>
      </c>
      <c r="E937" t="str">
        <f>_xlfn.CONCAT(B937," (",F937,")")</f>
        <v>Μεσελέροι (Περιφερειακή Ενότητα Λασιθίου)</v>
      </c>
      <c r="F937" t="s">
        <v>22811</v>
      </c>
      <c r="G937" t="s">
        <v>24984</v>
      </c>
      <c r="H937">
        <f>VLOOKUP(E937,[1]!greece_raw__2[[Column2]:[LON]],2,FALSE)</f>
        <v>35.0809313934</v>
      </c>
      <c r="I937">
        <f>VLOOKUP(E937,[1]!greece_raw__2[[Column2]:[LON]],3,FALSE)</f>
        <v>25.7108548418</v>
      </c>
    </row>
    <row r="938" spans="1:9" x14ac:dyDescent="0.25">
      <c r="A938" t="s">
        <v>3555</v>
      </c>
      <c r="B938" t="s">
        <v>21818</v>
      </c>
      <c r="C938" t="s">
        <v>211</v>
      </c>
      <c r="D938">
        <v>48</v>
      </c>
      <c r="E938" t="str">
        <f>_xlfn.CONCAT(B938," (",F938,")")</f>
        <v>Μέση (Περιφερειακή Ενότητα Ρεθύμνου)</v>
      </c>
      <c r="F938" t="s">
        <v>23298</v>
      </c>
      <c r="G938" t="s">
        <v>25254</v>
      </c>
      <c r="H938">
        <f>VLOOKUP(E938,[1]!greece_raw__2[[Column2]:[LON]],2,FALSE)</f>
        <v>35.340695041300002</v>
      </c>
      <c r="I938">
        <f>VLOOKUP(E938,[1]!greece_raw__2[[Column2]:[LON]],3,FALSE)</f>
        <v>24.581297859100001</v>
      </c>
    </row>
    <row r="939" spans="1:9" x14ac:dyDescent="0.25">
      <c r="A939" t="s">
        <v>3555</v>
      </c>
      <c r="B939" t="s">
        <v>21818</v>
      </c>
      <c r="C939" t="s">
        <v>211</v>
      </c>
      <c r="D939">
        <v>8</v>
      </c>
      <c r="E939" t="str">
        <f>_xlfn.CONCAT(B939," (",F939,")")</f>
        <v>Μέση (Περιφερειακή Ενότητα Ηρακλείου)</v>
      </c>
      <c r="F939" t="s">
        <v>22028</v>
      </c>
      <c r="G939" t="s">
        <v>24568</v>
      </c>
      <c r="H939">
        <f>VLOOKUP(E939,[1]!greece_raw__2[[Column2]:[LON]],2,FALSE)</f>
        <v>35.045949801900001</v>
      </c>
      <c r="I939">
        <f>VLOOKUP(E939,[1]!greece_raw__2[[Column2]:[LON]],3,FALSE)</f>
        <v>25.3405707559</v>
      </c>
    </row>
    <row r="940" spans="1:9" x14ac:dyDescent="0.25">
      <c r="A940" t="s">
        <v>3590</v>
      </c>
      <c r="B940" t="s">
        <v>25601</v>
      </c>
      <c r="C940" t="s">
        <v>24318</v>
      </c>
      <c r="D940">
        <v>331</v>
      </c>
      <c r="E940" t="str">
        <f>_xlfn.CONCAT(B940," (",F940,")")</f>
        <v>Μεσκλά (Περιφερειακή Ενότητα Χανίων)</v>
      </c>
      <c r="F940" t="s">
        <v>23758</v>
      </c>
      <c r="G940" t="s">
        <v>25594</v>
      </c>
      <c r="H940">
        <f>VLOOKUP(E940,[1]!greece_raw__2[[Column2]:[LON]],2,FALSE)</f>
        <v>35.400496475399997</v>
      </c>
      <c r="I940">
        <f>VLOOKUP(E940,[1]!greece_raw__2[[Column2]:[LON]],3,FALSE)</f>
        <v>23.954288857600002</v>
      </c>
    </row>
    <row r="941" spans="1:9" x14ac:dyDescent="0.25">
      <c r="A941" t="s">
        <v>3590</v>
      </c>
      <c r="B941" t="s">
        <v>25183</v>
      </c>
      <c r="C941" t="s">
        <v>23454</v>
      </c>
      <c r="D941">
        <v>103</v>
      </c>
      <c r="E941" t="str">
        <f>_xlfn.CONCAT(B941," (",F941,")")</f>
        <v>Μεσονήσια (Περιφερειακή Ενότητα Ρεθύμνου)</v>
      </c>
      <c r="F941" t="s">
        <v>23298</v>
      </c>
      <c r="G941" t="s">
        <v>25173</v>
      </c>
      <c r="H941">
        <f>VLOOKUP(E941,[1]!greece_raw__2[[Column2]:[LON]],2,FALSE)</f>
        <v>35.218108412600003</v>
      </c>
      <c r="I941">
        <f>VLOOKUP(E941,[1]!greece_raw__2[[Column2]:[LON]],3,FALSE)</f>
        <v>24.602701642100001</v>
      </c>
    </row>
    <row r="942" spans="1:9" x14ac:dyDescent="0.25">
      <c r="A942" t="s">
        <v>3560</v>
      </c>
      <c r="B942" t="s">
        <v>3649</v>
      </c>
      <c r="C942" t="s">
        <v>251</v>
      </c>
      <c r="D942">
        <v>632</v>
      </c>
      <c r="E942" t="str">
        <f>_xlfn.CONCAT(B942," (",F942,")")</f>
        <v>Μεσοχώριον (Περιφερειακή Ενότητα Ηρακλείου)</v>
      </c>
      <c r="F942" t="s">
        <v>22028</v>
      </c>
      <c r="G942" t="s">
        <v>24529</v>
      </c>
      <c r="H942">
        <f>VLOOKUP(E942,[1]!greece_raw__2[[Column2]:[LON]],2,FALSE)</f>
        <v>35.012101433300003</v>
      </c>
      <c r="I942">
        <f>VLOOKUP(E942,[1]!greece_raw__2[[Column2]:[LON]],3,FALSE)</f>
        <v>25.206984915300001</v>
      </c>
    </row>
    <row r="943" spans="1:9" x14ac:dyDescent="0.25">
      <c r="A943" t="s">
        <v>3555</v>
      </c>
      <c r="B943" t="s">
        <v>15608</v>
      </c>
      <c r="C943" t="s">
        <v>12788</v>
      </c>
      <c r="D943">
        <v>9</v>
      </c>
      <c r="E943" t="str">
        <f>_xlfn.CONCAT(B943," (",F943,")")</f>
        <v>Μεταμόρφωση (Περιφερειακή Ενότητα Χανίων)</v>
      </c>
      <c r="F943" t="s">
        <v>23758</v>
      </c>
      <c r="G943" t="s">
        <v>25361</v>
      </c>
      <c r="H943">
        <f>VLOOKUP(E943,[1]!greece_raw__2[[Column2]:[LON]],2,FALSE)</f>
        <v>35.341469700600001</v>
      </c>
      <c r="I943">
        <f>VLOOKUP(E943,[1]!greece_raw__2[[Column2]:[LON]],3,FALSE)</f>
        <v>24.304748988499998</v>
      </c>
    </row>
    <row r="944" spans="1:9" x14ac:dyDescent="0.25">
      <c r="A944" t="s">
        <v>3560</v>
      </c>
      <c r="B944" t="s">
        <v>3564</v>
      </c>
      <c r="C944" t="s">
        <v>1680</v>
      </c>
      <c r="D944">
        <v>405</v>
      </c>
      <c r="E944" t="str">
        <f>_xlfn.CONCAT(B944," (",F944,")")</f>
        <v>Μεταξοχώριον (Περιφερειακή Ενότητα Ηρακλείου)</v>
      </c>
      <c r="F944" t="s">
        <v>22028</v>
      </c>
      <c r="G944" t="s">
        <v>24551</v>
      </c>
      <c r="H944">
        <f>VLOOKUP(E944,[1]!greece_raw__2[[Column2]:[LON]],2,FALSE)</f>
        <v>35.127807484900003</v>
      </c>
      <c r="I944">
        <f>VLOOKUP(E944,[1]!greece_raw__2[[Column2]:[LON]],3,FALSE)</f>
        <v>25.140593581499999</v>
      </c>
    </row>
    <row r="945" spans="1:9" x14ac:dyDescent="0.25">
      <c r="A945" t="s">
        <v>3560</v>
      </c>
      <c r="B945" t="s">
        <v>3564</v>
      </c>
      <c r="C945" t="s">
        <v>1680</v>
      </c>
      <c r="D945">
        <v>12</v>
      </c>
      <c r="E945" t="str">
        <f>_xlfn.CONCAT(B945," (",F945,")")</f>
        <v>Μεταξοχώριον (Περιφερειακή Ενότητα Λασιθίου)</v>
      </c>
      <c r="F945" t="s">
        <v>22811</v>
      </c>
      <c r="G945" t="s">
        <v>24984</v>
      </c>
      <c r="H945">
        <f>VLOOKUP(E945,[1]!greece_raw__2[[Column2]:[LON]],2,FALSE)</f>
        <v>35.0659723865</v>
      </c>
      <c r="I945">
        <f>VLOOKUP(E945,[1]!greece_raw__2[[Column2]:[LON]],3,FALSE)</f>
        <v>25.563705223700001</v>
      </c>
    </row>
    <row r="946" spans="1:9" x14ac:dyDescent="0.25">
      <c r="A946" t="s">
        <v>3590</v>
      </c>
      <c r="B946" t="s">
        <v>24649</v>
      </c>
      <c r="C946" t="s">
        <v>22293</v>
      </c>
      <c r="D946">
        <v>84</v>
      </c>
      <c r="E946" t="str">
        <f>_xlfn.CONCAT(B946," (",F946,")")</f>
        <v>Μετόχια Σοκαρά (Περιφερειακή Ενότητα Ηρακλείου)</v>
      </c>
      <c r="F946" t="s">
        <v>22028</v>
      </c>
      <c r="G946" t="s">
        <v>24638</v>
      </c>
      <c r="H946">
        <f>VLOOKUP(E946,[1]!greece_raw__2[[Column2]:[LON]],2,FALSE)</f>
        <v>35.052904437599999</v>
      </c>
      <c r="I946">
        <f>VLOOKUP(E946,[1]!greece_raw__2[[Column2]:[LON]],3,FALSE)</f>
        <v>25.111967907099999</v>
      </c>
    </row>
    <row r="947" spans="1:9" x14ac:dyDescent="0.25">
      <c r="A947" t="s">
        <v>3560</v>
      </c>
      <c r="B947" t="s">
        <v>4157</v>
      </c>
      <c r="C947" t="s">
        <v>2940</v>
      </c>
      <c r="D947">
        <v>232</v>
      </c>
      <c r="E947" t="str">
        <f>_xlfn.CONCAT(B947," (",F947,")")</f>
        <v>Μετόχιον (Περιφερειακή Ενότητα Χανίων)</v>
      </c>
      <c r="F947" t="s">
        <v>23758</v>
      </c>
      <c r="G947" t="s">
        <v>25614</v>
      </c>
      <c r="H947">
        <f>VLOOKUP(E947,[1]!greece_raw__2[[Column2]:[LON]],2,FALSE)</f>
        <v>35.470043399200001</v>
      </c>
      <c r="I947">
        <f>VLOOKUP(E947,[1]!greece_raw__2[[Column2]:[LON]],3,FALSE)</f>
        <v>23.639123113899998</v>
      </c>
    </row>
    <row r="948" spans="1:9" x14ac:dyDescent="0.25">
      <c r="A948" t="s">
        <v>3560</v>
      </c>
      <c r="B948" t="s">
        <v>4157</v>
      </c>
      <c r="C948" t="s">
        <v>2940</v>
      </c>
      <c r="D948">
        <v>24</v>
      </c>
      <c r="E948" t="str">
        <f>_xlfn.CONCAT(B948," (",F948,")")</f>
        <v>Μετόχιον (Περιφερειακή Ενότητα Χανίων)</v>
      </c>
      <c r="F948" t="s">
        <v>23758</v>
      </c>
      <c r="G948" t="s">
        <v>25556</v>
      </c>
      <c r="H948">
        <f>VLOOKUP(E948,[1]!greece_raw__2[[Column2]:[LON]],2,FALSE)</f>
        <v>35.470043399200001</v>
      </c>
      <c r="I948">
        <f>VLOOKUP(E948,[1]!greece_raw__2[[Column2]:[LON]],3,FALSE)</f>
        <v>23.639123113899998</v>
      </c>
    </row>
    <row r="949" spans="1:9" x14ac:dyDescent="0.25">
      <c r="A949" t="s">
        <v>3560</v>
      </c>
      <c r="B949" t="s">
        <v>4157</v>
      </c>
      <c r="C949" t="s">
        <v>2940</v>
      </c>
      <c r="D949">
        <v>15</v>
      </c>
      <c r="E949" t="str">
        <f>_xlfn.CONCAT(B949," (",F949,")")</f>
        <v>Μετόχιον (Περιφερειακή Ενότητα Χανίων)</v>
      </c>
      <c r="F949" t="s">
        <v>23758</v>
      </c>
      <c r="G949" t="s">
        <v>25373</v>
      </c>
      <c r="H949">
        <f>VLOOKUP(E949,[1]!greece_raw__2[[Column2]:[LON]],2,FALSE)</f>
        <v>35.470043399200001</v>
      </c>
      <c r="I949">
        <f>VLOOKUP(E949,[1]!greece_raw__2[[Column2]:[LON]],3,FALSE)</f>
        <v>23.639123113899998</v>
      </c>
    </row>
    <row r="950" spans="1:9" x14ac:dyDescent="0.25">
      <c r="A950" t="s">
        <v>3560</v>
      </c>
      <c r="B950" t="s">
        <v>4157</v>
      </c>
      <c r="C950" t="s">
        <v>2940</v>
      </c>
      <c r="D950">
        <v>10</v>
      </c>
      <c r="E950" t="str">
        <f>_xlfn.CONCAT(B950," (",F950,")")</f>
        <v>Μετόχιον (Περιφερειακή Ενότητα Χανίων)</v>
      </c>
      <c r="F950" t="s">
        <v>23758</v>
      </c>
      <c r="G950" t="s">
        <v>25466</v>
      </c>
      <c r="H950">
        <f>VLOOKUP(E950,[1]!greece_raw__2[[Column2]:[LON]],2,FALSE)</f>
        <v>35.470043399200001</v>
      </c>
      <c r="I950">
        <f>VLOOKUP(E950,[1]!greece_raw__2[[Column2]:[LON]],3,FALSE)</f>
        <v>23.639123113899998</v>
      </c>
    </row>
    <row r="951" spans="1:9" x14ac:dyDescent="0.25">
      <c r="A951" t="s">
        <v>3560</v>
      </c>
      <c r="B951" t="s">
        <v>25622</v>
      </c>
      <c r="C951" t="s">
        <v>24361</v>
      </c>
      <c r="D951">
        <v>33</v>
      </c>
      <c r="E951" t="str">
        <f>_xlfn.CONCAT(B951," (",F951,")")</f>
        <v>Μετόχιον Σιριλίου (Περιφερειακή Ενότητα Χανίων)</v>
      </c>
      <c r="F951" t="s">
        <v>23758</v>
      </c>
      <c r="G951" t="s">
        <v>25614</v>
      </c>
      <c r="H951">
        <f>VLOOKUP(E951,[1]!greece_raw__2[[Column2]:[LON]],2,FALSE)</f>
        <v>35.491252236599998</v>
      </c>
      <c r="I951">
        <f>VLOOKUP(E951,[1]!greece_raw__2[[Column2]:[LON]],3,FALSE)</f>
        <v>23.8152262196</v>
      </c>
    </row>
    <row r="952" spans="1:9" x14ac:dyDescent="0.25">
      <c r="A952" t="s">
        <v>3560</v>
      </c>
      <c r="B952" t="s">
        <v>25062</v>
      </c>
      <c r="C952" t="s">
        <v>23186</v>
      </c>
      <c r="D952">
        <v>7</v>
      </c>
      <c r="E952" t="str">
        <f>_xlfn.CONCAT(B952," (",F952,")")</f>
        <v>Μητάτον (Περιφερειακή Ενότητα Λασιθίου)</v>
      </c>
      <c r="F952" t="s">
        <v>22811</v>
      </c>
      <c r="G952" t="s">
        <v>25052</v>
      </c>
      <c r="H952">
        <f>VLOOKUP(E952,[1]!greece_raw__2[[Column2]:[LON]],2,FALSE)</f>
        <v>35.152573787500003</v>
      </c>
      <c r="I952">
        <f>VLOOKUP(E952,[1]!greece_raw__2[[Column2]:[LON]],3,FALSE)</f>
        <v>26.1723461998</v>
      </c>
    </row>
    <row r="953" spans="1:9" x14ac:dyDescent="0.25">
      <c r="A953" t="s">
        <v>3555</v>
      </c>
      <c r="B953" t="s">
        <v>3921</v>
      </c>
      <c r="C953" t="s">
        <v>2424</v>
      </c>
      <c r="D953">
        <v>392</v>
      </c>
      <c r="E953" t="str">
        <f>_xlfn.CONCAT(B953," (",F953,")")</f>
        <v>Μητρόπολις (Περιφερειακή Ενότητα Ηρακλείου)</v>
      </c>
      <c r="F953" t="s">
        <v>22028</v>
      </c>
      <c r="G953" t="s">
        <v>24617</v>
      </c>
      <c r="H953">
        <f>VLOOKUP(E953,[1]!greece_raw__2[[Column2]:[LON]],2,FALSE)</f>
        <v>35.052034038400002</v>
      </c>
      <c r="I953">
        <f>VLOOKUP(E953,[1]!greece_raw__2[[Column2]:[LON]],3,FALSE)</f>
        <v>24.939933480000001</v>
      </c>
    </row>
    <row r="954" spans="1:9" x14ac:dyDescent="0.25">
      <c r="A954" t="s">
        <v>3555</v>
      </c>
      <c r="B954" t="s">
        <v>24632</v>
      </c>
      <c r="C954" t="s">
        <v>22259</v>
      </c>
      <c r="D954">
        <v>93</v>
      </c>
      <c r="E954" t="str">
        <f>_xlfn.CONCAT(B954," (",F954,")")</f>
        <v>Μιαμού (Περιφερειακή Ενότητα Ηρακλείου)</v>
      </c>
      <c r="F954" t="s">
        <v>22028</v>
      </c>
      <c r="G954" t="s">
        <v>24617</v>
      </c>
      <c r="H954">
        <f>VLOOKUP(E954,[1]!greece_raw__2[[Column2]:[LON]],2,FALSE)</f>
        <v>34.968843950199997</v>
      </c>
      <c r="I954">
        <f>VLOOKUP(E954,[1]!greece_raw__2[[Column2]:[LON]],3,FALSE)</f>
        <v>24.936101353800002</v>
      </c>
    </row>
    <row r="955" spans="1:9" x14ac:dyDescent="0.25">
      <c r="A955" t="s">
        <v>3555</v>
      </c>
      <c r="B955" t="s">
        <v>24765</v>
      </c>
      <c r="C955" t="s">
        <v>22531</v>
      </c>
      <c r="D955">
        <v>3</v>
      </c>
      <c r="E955" t="str">
        <f>_xlfn.CONCAT(B955," (",F955,")")</f>
        <v>Μικρά Επισκοπή (Περιφερειακή Ενότητα Ηρακλείου)</v>
      </c>
      <c r="F955" t="s">
        <v>22028</v>
      </c>
      <c r="G955" t="s">
        <v>24746</v>
      </c>
      <c r="H955">
        <f>VLOOKUP(E955,[1]!greece_raw__2[[Column2]:[LON]],2,FALSE)</f>
        <v>35.127885361799997</v>
      </c>
      <c r="I955">
        <f>VLOOKUP(E955,[1]!greece_raw__2[[Column2]:[LON]],3,FALSE)</f>
        <v>25.2232149182</v>
      </c>
    </row>
    <row r="956" spans="1:9" x14ac:dyDescent="0.25">
      <c r="A956" t="s">
        <v>3560</v>
      </c>
      <c r="B956" t="s">
        <v>25322</v>
      </c>
      <c r="C956" t="s">
        <v>23735</v>
      </c>
      <c r="D956">
        <v>141</v>
      </c>
      <c r="E956" t="str">
        <f>_xlfn.CONCAT(B956," (",F956,")")</f>
        <v>Μικρό Μετόχι (Περιφερειακή Ενότητα Ρεθύμνου)</v>
      </c>
      <c r="F956" t="s">
        <v>23298</v>
      </c>
      <c r="G956" t="s">
        <v>25310</v>
      </c>
      <c r="H956">
        <f>VLOOKUP(E956,[1]!greece_raw__2[[Column2]:[LON]],2,FALSE)</f>
        <v>35.338776670900003</v>
      </c>
      <c r="I956">
        <f>VLOOKUP(E956,[1]!greece_raw__2[[Column2]:[LON]],3,FALSE)</f>
        <v>24.474953493200001</v>
      </c>
    </row>
    <row r="957" spans="1:9" x14ac:dyDescent="0.25">
      <c r="A957" t="s">
        <v>3555</v>
      </c>
      <c r="B957" t="s">
        <v>24952</v>
      </c>
      <c r="C957" t="s">
        <v>22931</v>
      </c>
      <c r="D957">
        <v>178</v>
      </c>
      <c r="E957" t="str">
        <f>_xlfn.CONCAT(B957," (",F957,")")</f>
        <v>Μίλατος (Περιφερειακή Ενότητα Λασιθίου)</v>
      </c>
      <c r="F957" t="s">
        <v>22811</v>
      </c>
      <c r="G957" t="s">
        <v>24948</v>
      </c>
      <c r="H957">
        <f>VLOOKUP(E957,[1]!greece_raw__2[[Column2]:[LON]],2,FALSE)</f>
        <v>35.3059745961</v>
      </c>
      <c r="I957">
        <f>VLOOKUP(E957,[1]!greece_raw__2[[Column2]:[LON]],3,FALSE)</f>
        <v>25.563743646100001</v>
      </c>
    </row>
    <row r="958" spans="1:9" x14ac:dyDescent="0.25">
      <c r="A958" t="s">
        <v>3565</v>
      </c>
      <c r="B958" t="s">
        <v>24593</v>
      </c>
      <c r="C958" t="s">
        <v>22177</v>
      </c>
      <c r="D958">
        <v>191</v>
      </c>
      <c r="E958" t="str">
        <f>_xlfn.CONCAT(B958," (",F958,")")</f>
        <v>Μιλλιαράδες (Περιφερειακή Ενότητα Ηρακλείου)</v>
      </c>
      <c r="F958" t="s">
        <v>22028</v>
      </c>
      <c r="G958" t="s">
        <v>24568</v>
      </c>
      <c r="H958">
        <f>VLOOKUP(E958,[1]!greece_raw__2[[Column2]:[LON]],2,FALSE)</f>
        <v>35.087270034200003</v>
      </c>
      <c r="I958">
        <f>VLOOKUP(E958,[1]!greece_raw__2[[Column2]:[LON]],3,FALSE)</f>
        <v>25.395211031700001</v>
      </c>
    </row>
    <row r="959" spans="1:9" x14ac:dyDescent="0.25">
      <c r="A959" t="s">
        <v>3560</v>
      </c>
      <c r="B959" t="s">
        <v>24766</v>
      </c>
      <c r="C959" t="s">
        <v>22533</v>
      </c>
      <c r="D959">
        <v>4</v>
      </c>
      <c r="E959" t="str">
        <f>_xlfn.CONCAT(B959," (",F959,")")</f>
        <v>Μιλλιαρήσιον (Περιφερειακή Ενότητα Ηρακλείου)</v>
      </c>
      <c r="F959" t="s">
        <v>22028</v>
      </c>
      <c r="G959" t="s">
        <v>24746</v>
      </c>
      <c r="H959">
        <f>VLOOKUP(E959,[1]!greece_raw__2[[Column2]:[LON]],2,FALSE)</f>
        <v>35.127230518499999</v>
      </c>
      <c r="I959">
        <f>VLOOKUP(E959,[1]!greece_raw__2[[Column2]:[LON]],3,FALSE)</f>
        <v>25.230954273599998</v>
      </c>
    </row>
    <row r="960" spans="1:9" x14ac:dyDescent="0.25">
      <c r="A960" t="s">
        <v>3557</v>
      </c>
      <c r="B960" t="s">
        <v>25007</v>
      </c>
      <c r="C960" t="s">
        <v>23062</v>
      </c>
      <c r="D960">
        <v>23</v>
      </c>
      <c r="E960" t="str">
        <f>_xlfn.CONCAT(B960," (",F960,")")</f>
        <v>Μινός (Περιφερειακή Ενότητα Λασιθίου)</v>
      </c>
      <c r="F960" t="s">
        <v>22811</v>
      </c>
      <c r="G960" t="s">
        <v>24984</v>
      </c>
      <c r="H960">
        <f>VLOOKUP(E960,[1]!greece_raw__2[[Column2]:[LON]],2,FALSE)</f>
        <v>35.055110625300003</v>
      </c>
      <c r="I960">
        <f>VLOOKUP(E960,[1]!greece_raw__2[[Column2]:[LON]],3,FALSE)</f>
        <v>25.545335164400001</v>
      </c>
    </row>
    <row r="961" spans="1:9" x14ac:dyDescent="0.25">
      <c r="A961" t="s">
        <v>3590</v>
      </c>
      <c r="B961" t="s">
        <v>25547</v>
      </c>
      <c r="C961" t="s">
        <v>24210</v>
      </c>
      <c r="D961">
        <v>14</v>
      </c>
      <c r="E961" t="str">
        <f>_xlfn.CONCAT(B961," (",F961,")")</f>
        <v>Μιχαλιανά (Περιφερειακή Ενότητα Χανίων)</v>
      </c>
      <c r="F961" t="s">
        <v>23758</v>
      </c>
      <c r="G961" t="s">
        <v>25531</v>
      </c>
      <c r="H961">
        <f>VLOOKUP(E961,[1]!greece_raw__2[[Column2]:[LON]],2,FALSE)</f>
        <v>35.389921888899998</v>
      </c>
      <c r="I961">
        <f>VLOOKUP(E961,[1]!greece_raw__2[[Column2]:[LON]],3,FALSE)</f>
        <v>23.7796964775</v>
      </c>
    </row>
    <row r="962" spans="1:9" x14ac:dyDescent="0.25">
      <c r="A962" t="s">
        <v>3560</v>
      </c>
      <c r="B962" t="s">
        <v>6567</v>
      </c>
      <c r="C962" t="s">
        <v>4610</v>
      </c>
      <c r="D962">
        <v>331</v>
      </c>
      <c r="E962" t="str">
        <f>_xlfn.CONCAT(B962," (",F962,")")</f>
        <v>Μόδιον (Περιφερειακή Ενότητα Χανίων)</v>
      </c>
      <c r="F962" t="s">
        <v>23758</v>
      </c>
      <c r="G962" t="s">
        <v>25614</v>
      </c>
      <c r="H962">
        <f>VLOOKUP(E962,[1]!greece_raw__2[[Column2]:[LON]],2,FALSE)</f>
        <v>35.502451218200001</v>
      </c>
      <c r="I962">
        <f>VLOOKUP(E962,[1]!greece_raw__2[[Column2]:[LON]],3,FALSE)</f>
        <v>23.876735782000001</v>
      </c>
    </row>
    <row r="963" spans="1:9" x14ac:dyDescent="0.25">
      <c r="A963" t="s">
        <v>3590</v>
      </c>
      <c r="B963" t="s">
        <v>25583</v>
      </c>
      <c r="C963" t="s">
        <v>24282</v>
      </c>
      <c r="D963">
        <v>63</v>
      </c>
      <c r="E963" t="str">
        <f>_xlfn.CONCAT(B963," (",F963,")")</f>
        <v>Μοθιανά (Περιφερειακή Ενότητα Χανίων)</v>
      </c>
      <c r="F963" t="s">
        <v>23758</v>
      </c>
      <c r="G963" t="s">
        <v>25556</v>
      </c>
      <c r="H963">
        <f>VLOOKUP(E963,[1]!greece_raw__2[[Column2]:[LON]],2,FALSE)</f>
        <v>35.479051605099997</v>
      </c>
      <c r="I963">
        <f>VLOOKUP(E963,[1]!greece_raw__2[[Column2]:[LON]],3,FALSE)</f>
        <v>23.769189621300001</v>
      </c>
    </row>
    <row r="964" spans="1:9" x14ac:dyDescent="0.25">
      <c r="A964" t="s">
        <v>3573</v>
      </c>
      <c r="B964" t="s">
        <v>24822</v>
      </c>
      <c r="C964" t="s">
        <v>22648</v>
      </c>
      <c r="D964">
        <v>6305</v>
      </c>
      <c r="E964" t="str">
        <f>_xlfn.CONCAT(B964," (",F964,")")</f>
        <v>Μοίραι (Περιφερειακή Ενότητα Ηρακλείου)</v>
      </c>
      <c r="F964" t="s">
        <v>22028</v>
      </c>
      <c r="G964" t="s">
        <v>24813</v>
      </c>
      <c r="H964">
        <f>VLOOKUP(E964,[1]!greece_raw__2[[Column2]:[LON]],2,FALSE)</f>
        <v>35.048500911300003</v>
      </c>
      <c r="I964">
        <f>VLOOKUP(E964,[1]!greece_raw__2[[Column2]:[LON]],3,FALSE)</f>
        <v>24.872172962699999</v>
      </c>
    </row>
    <row r="965" spans="1:9" x14ac:dyDescent="0.25">
      <c r="A965" t="s">
        <v>3560</v>
      </c>
      <c r="B965" t="s">
        <v>7251</v>
      </c>
      <c r="C965" t="s">
        <v>465</v>
      </c>
      <c r="D965">
        <v>174</v>
      </c>
      <c r="E965" t="str">
        <f>_xlfn.CONCAT(B965," (",F965,")")</f>
        <v>Μοναστηράκιον (Περιφερειακή Ενότητα Ρεθύμνου)</v>
      </c>
      <c r="F965" t="s">
        <v>23298</v>
      </c>
      <c r="G965" t="s">
        <v>25173</v>
      </c>
      <c r="H965">
        <f>VLOOKUP(E965,[1]!greece_raw__2[[Column2]:[LON]],2,FALSE)</f>
        <v>35.2252538153</v>
      </c>
      <c r="I965">
        <f>VLOOKUP(E965,[1]!greece_raw__2[[Column2]:[LON]],3,FALSE)</f>
        <v>24.665583943000001</v>
      </c>
    </row>
    <row r="966" spans="1:9" x14ac:dyDescent="0.25">
      <c r="A966" t="s">
        <v>3560</v>
      </c>
      <c r="B966" t="s">
        <v>7251</v>
      </c>
      <c r="C966" t="s">
        <v>465</v>
      </c>
      <c r="D966">
        <v>56</v>
      </c>
      <c r="E966" t="str">
        <f>_xlfn.CONCAT(B966," (",F966,")")</f>
        <v>Μοναστηράκιον (Περιφερειακή Ενότητα Ηρακλείου)</v>
      </c>
      <c r="F966" t="s">
        <v>22028</v>
      </c>
      <c r="G966" t="s">
        <v>24746</v>
      </c>
      <c r="H966">
        <f>VLOOKUP(E966,[1]!greece_raw__2[[Column2]:[LON]],2,FALSE)</f>
        <v>35.1020805466</v>
      </c>
      <c r="I966">
        <f>VLOOKUP(E966,[1]!greece_raw__2[[Column2]:[LON]],3,FALSE)</f>
        <v>25.275404748300002</v>
      </c>
    </row>
    <row r="967" spans="1:9" x14ac:dyDescent="0.25">
      <c r="A967" t="s">
        <v>3560</v>
      </c>
      <c r="B967" t="s">
        <v>7251</v>
      </c>
      <c r="C967" t="s">
        <v>465</v>
      </c>
      <c r="D967">
        <v>16</v>
      </c>
      <c r="E967" t="str">
        <f>_xlfn.CONCAT(B967," (",F967,")")</f>
        <v>Μοναστηράκιον (Περιφερειακή Ενότητα Λασιθίου)</v>
      </c>
      <c r="F967" t="s">
        <v>22811</v>
      </c>
      <c r="G967" t="s">
        <v>24984</v>
      </c>
      <c r="H967">
        <f>VLOOKUP(E967,[1]!greece_raw__2[[Column2]:[LON]],2,FALSE)</f>
        <v>35.077592022099999</v>
      </c>
      <c r="I967">
        <f>VLOOKUP(E967,[1]!greece_raw__2[[Column2]:[LON]],3,FALSE)</f>
        <v>25.823902262499999</v>
      </c>
    </row>
    <row r="968" spans="1:9" x14ac:dyDescent="0.25">
      <c r="A968" t="s">
        <v>3555</v>
      </c>
      <c r="B968" t="s">
        <v>21819</v>
      </c>
      <c r="C968" t="s">
        <v>20913</v>
      </c>
      <c r="D968">
        <v>194</v>
      </c>
      <c r="E968" t="str">
        <f>_xlfn.CONCAT(B968," (",F968,")")</f>
        <v>Μονή (Περιφερειακή Ενότητα Ηρακλείου)</v>
      </c>
      <c r="F968" t="s">
        <v>22028</v>
      </c>
      <c r="G968" t="s">
        <v>24736</v>
      </c>
      <c r="H968">
        <f>VLOOKUP(E968,[1]!greece_raw__2[[Column2]:[LON]],2,FALSE)</f>
        <v>35.284852356400002</v>
      </c>
      <c r="I968">
        <f>VLOOKUP(E968,[1]!greece_raw__2[[Column2]:[LON]],3,FALSE)</f>
        <v>25.011582993200001</v>
      </c>
    </row>
    <row r="969" spans="1:9" x14ac:dyDescent="0.25">
      <c r="A969" t="s">
        <v>3555</v>
      </c>
      <c r="B969" t="s">
        <v>21819</v>
      </c>
      <c r="C969" t="s">
        <v>20913</v>
      </c>
      <c r="D969">
        <v>23</v>
      </c>
      <c r="E969" t="str">
        <f>_xlfn.CONCAT(B969," (",F969,")")</f>
        <v>Μονή (Περιφερειακή Ενότητα Χανίων)</v>
      </c>
      <c r="F969" t="s">
        <v>23758</v>
      </c>
      <c r="G969" t="s">
        <v>25392</v>
      </c>
      <c r="H969">
        <f>VLOOKUP(E969,[1]!greece_raw__2[[Column2]:[LON]],2,FALSE)</f>
        <v>35.2809474162</v>
      </c>
      <c r="I969">
        <f>VLOOKUP(E969,[1]!greece_raw__2[[Column2]:[LON]],3,FALSE)</f>
        <v>23.810560648399999</v>
      </c>
    </row>
    <row r="970" spans="1:9" x14ac:dyDescent="0.25">
      <c r="A970" t="s">
        <v>3555</v>
      </c>
      <c r="B970" t="s">
        <v>25657</v>
      </c>
      <c r="C970" t="s">
        <v>24443</v>
      </c>
      <c r="D970">
        <v>6</v>
      </c>
      <c r="E970" t="str">
        <f>_xlfn.CONCAT(B970," (",F970,")")</f>
        <v>Μονή Αγίας Τριάδος των Τζαγκαρόλων (Περιφερειακή Ενότητα Χανίων)</v>
      </c>
      <c r="F970" t="s">
        <v>23758</v>
      </c>
      <c r="G970" t="s">
        <v>25648</v>
      </c>
      <c r="H970">
        <f>VLOOKUP(E970,[1]!greece_raw__2[[Column2]:[LON]],2,FALSE)</f>
        <v>35.558999227599998</v>
      </c>
      <c r="I970">
        <f>VLOOKUP(E970,[1]!greece_raw__2[[Column2]:[LON]],3,FALSE)</f>
        <v>24.1331807742</v>
      </c>
    </row>
    <row r="971" spans="1:9" x14ac:dyDescent="0.25">
      <c r="A971" t="s">
        <v>3555</v>
      </c>
      <c r="B971" t="s">
        <v>24563</v>
      </c>
      <c r="C971" t="s">
        <v>22115</v>
      </c>
      <c r="D971">
        <v>22</v>
      </c>
      <c r="E971" t="str">
        <f>_xlfn.CONCAT(B971," (",F971,")")</f>
        <v>Μονή Αγίου Γεωργίου Επανωσήφη (Περιφερειακή Ενότητα Ηρακλείου)</v>
      </c>
      <c r="F971" t="s">
        <v>22028</v>
      </c>
      <c r="G971" t="s">
        <v>24551</v>
      </c>
      <c r="H971">
        <f>VLOOKUP(E971,[1]!greece_raw__2[[Column2]:[LON]],2,FALSE)</f>
        <v>35.143183011399998</v>
      </c>
      <c r="I971">
        <f>VLOOKUP(E971,[1]!greece_raw__2[[Column2]:[LON]],3,FALSE)</f>
        <v>25.134492064</v>
      </c>
    </row>
    <row r="972" spans="1:9" x14ac:dyDescent="0.25">
      <c r="A972" t="s">
        <v>3555</v>
      </c>
      <c r="B972" t="s">
        <v>11689</v>
      </c>
      <c r="C972" t="s">
        <v>9430</v>
      </c>
      <c r="D972">
        <v>3</v>
      </c>
      <c r="E972" t="str">
        <f>_xlfn.CONCAT(B972," (",F972,")")</f>
        <v>Μονή Αγίου Ιωάννου Θεολόγου (Περιφερειακή Ενότητα Ηρακλείου)</v>
      </c>
      <c r="F972" t="s">
        <v>22028</v>
      </c>
      <c r="G972" t="s">
        <v>24854</v>
      </c>
      <c r="H972">
        <f>VLOOKUP(E972,[1]!greece_raw__2[[Column2]:[LON]],2,FALSE)</f>
        <v>35.298807521699999</v>
      </c>
      <c r="I972">
        <f>VLOOKUP(E972,[1]!greece_raw__2[[Column2]:[LON]],3,FALSE)</f>
        <v>25.258760673899999</v>
      </c>
    </row>
    <row r="973" spans="1:9" x14ac:dyDescent="0.25">
      <c r="A973" t="s">
        <v>3555</v>
      </c>
      <c r="B973" t="s">
        <v>24723</v>
      </c>
      <c r="C973" t="s">
        <v>1226</v>
      </c>
      <c r="D973">
        <v>3</v>
      </c>
      <c r="E973" t="str">
        <f>_xlfn.CONCAT(B973," (",F973,")")</f>
        <v>Μονή Αγίου Παντελεήμονος (Περιφερειακή Ενότητα Ηρακλείου)</v>
      </c>
      <c r="F973" t="s">
        <v>22028</v>
      </c>
      <c r="G973" t="s">
        <v>24711</v>
      </c>
      <c r="H973">
        <f>VLOOKUP(E973,[1]!greece_raw__2[[Column2]:[LON]],2,FALSE)</f>
        <v>35.357152772299997</v>
      </c>
      <c r="I973">
        <f>VLOOKUP(E973,[1]!greece_raw__2[[Column2]:[LON]],3,FALSE)</f>
        <v>24.958395639700001</v>
      </c>
    </row>
    <row r="974" spans="1:9" x14ac:dyDescent="0.25">
      <c r="A974" t="s">
        <v>3555</v>
      </c>
      <c r="B974" t="s">
        <v>24785</v>
      </c>
      <c r="C974" t="s">
        <v>22569</v>
      </c>
      <c r="D974">
        <v>11</v>
      </c>
      <c r="E974" t="str">
        <f>_xlfn.CONCAT(B974," (",F974,")")</f>
        <v>Μονή Αγκαράθου (Περιφερειακή Ενότητα Ηρακλείου)</v>
      </c>
      <c r="F974" t="s">
        <v>22028</v>
      </c>
      <c r="G974" t="s">
        <v>24782</v>
      </c>
      <c r="H974">
        <f>VLOOKUP(E974,[1]!greece_raw__2[[Column2]:[LON]],2,FALSE)</f>
        <v>35.224707082999998</v>
      </c>
      <c r="I974">
        <f>VLOOKUP(E974,[1]!greece_raw__2[[Column2]:[LON]],3,FALSE)</f>
        <v>25.2487056258</v>
      </c>
    </row>
    <row r="975" spans="1:9" x14ac:dyDescent="0.25">
      <c r="A975" t="s">
        <v>3555</v>
      </c>
      <c r="B975" t="s">
        <v>24823</v>
      </c>
      <c r="C975" t="s">
        <v>22650</v>
      </c>
      <c r="D975">
        <v>6</v>
      </c>
      <c r="E975" t="str">
        <f>_xlfn.CONCAT(B975," (",F975,")")</f>
        <v>Μονή Απεζανών (Περιφερειακή Ενότητα Ηρακλείου)</v>
      </c>
      <c r="F975" t="s">
        <v>22028</v>
      </c>
      <c r="G975" t="s">
        <v>24813</v>
      </c>
      <c r="H975">
        <f>VLOOKUP(E975,[1]!greece_raw__2[[Column2]:[LON]],2,FALSE)</f>
        <v>34.975599359199997</v>
      </c>
      <c r="I975">
        <f>VLOOKUP(E975,[1]!greece_raw__2[[Column2]:[LON]],3,FALSE)</f>
        <v>24.8844329219</v>
      </c>
    </row>
    <row r="976" spans="1:9" x14ac:dyDescent="0.25">
      <c r="A976" t="s">
        <v>3555</v>
      </c>
      <c r="B976" t="s">
        <v>24968</v>
      </c>
      <c r="C976" t="s">
        <v>22969</v>
      </c>
      <c r="D976">
        <v>2</v>
      </c>
      <c r="E976" t="str">
        <f>_xlfn.CONCAT(B976," (",F976,")")</f>
        <v>Μονή Αρετίου (Περιφερειακή Ενότητα Λασιθίου)</v>
      </c>
      <c r="F976" t="s">
        <v>22811</v>
      </c>
      <c r="G976" t="s">
        <v>12049</v>
      </c>
      <c r="H976">
        <f>VLOOKUP(E976,[1]!greece_raw__2[[Column2]:[LON]],2,FALSE)</f>
        <v>35.299255275599997</v>
      </c>
      <c r="I976">
        <f>VLOOKUP(E976,[1]!greece_raw__2[[Column2]:[LON]],3,FALSE)</f>
        <v>25.677957659800001</v>
      </c>
    </row>
    <row r="977" spans="1:9" x14ac:dyDescent="0.25">
      <c r="A977" t="s">
        <v>3555</v>
      </c>
      <c r="B977" t="s">
        <v>25267</v>
      </c>
      <c r="C977" t="s">
        <v>23627</v>
      </c>
      <c r="D977">
        <v>6</v>
      </c>
      <c r="E977" t="str">
        <f>_xlfn.CONCAT(B977," (",F977,")")</f>
        <v>Μονή Αρκαδίου (Περιφερειακή Ενότητα Ρεθύμνου)</v>
      </c>
      <c r="F977" t="s">
        <v>23298</v>
      </c>
      <c r="G977" t="s">
        <v>25254</v>
      </c>
      <c r="H977">
        <f>VLOOKUP(E977,[1]!greece_raw__2[[Column2]:[LON]],2,FALSE)</f>
        <v>35.307486947199997</v>
      </c>
      <c r="I977">
        <f>VLOOKUP(E977,[1]!greece_raw__2[[Column2]:[LON]],3,FALSE)</f>
        <v>24.626622383400001</v>
      </c>
    </row>
    <row r="978" spans="1:9" x14ac:dyDescent="0.25">
      <c r="A978" t="s">
        <v>3555</v>
      </c>
      <c r="B978" t="s">
        <v>25184</v>
      </c>
      <c r="C978" t="s">
        <v>23456</v>
      </c>
      <c r="D978">
        <v>19</v>
      </c>
      <c r="E978" t="str">
        <f>_xlfn.CONCAT(B978," (",F978,")")</f>
        <v>Μονή Ασωμάτων (Περιφερειακή Ενότητα Ρεθύμνου)</v>
      </c>
      <c r="F978" t="s">
        <v>23298</v>
      </c>
      <c r="G978" t="s">
        <v>25173</v>
      </c>
      <c r="H978">
        <f>VLOOKUP(E978,[1]!greece_raw__2[[Column2]:[LON]],2,FALSE)</f>
        <v>35.240559306599998</v>
      </c>
      <c r="I978">
        <f>VLOOKUP(E978,[1]!greece_raw__2[[Column2]:[LON]],3,FALSE)</f>
        <v>24.661666702600002</v>
      </c>
    </row>
    <row r="979" spans="1:9" x14ac:dyDescent="0.25">
      <c r="A979" t="s">
        <v>3555</v>
      </c>
      <c r="B979" t="s">
        <v>25044</v>
      </c>
      <c r="C979" t="s">
        <v>23146</v>
      </c>
      <c r="D979">
        <v>1</v>
      </c>
      <c r="E979" t="str">
        <f>_xlfn.CONCAT(B979," (",F979,")")</f>
        <v>Μονή Βιδιανής (Περιφερειακή Ενότητα Λασιθίου)</v>
      </c>
      <c r="F979" t="s">
        <v>22811</v>
      </c>
      <c r="G979" t="s">
        <v>25035</v>
      </c>
      <c r="H979">
        <f>VLOOKUP(E979,[1]!greece_raw__2[[Column2]:[LON]],2,FALSE)</f>
        <v>35.192864743999998</v>
      </c>
      <c r="I979">
        <f>VLOOKUP(E979,[1]!greece_raw__2[[Column2]:[LON]],3,FALSE)</f>
        <v>25.4383137889</v>
      </c>
    </row>
    <row r="980" spans="1:9" x14ac:dyDescent="0.25">
      <c r="A980" t="s">
        <v>3555</v>
      </c>
      <c r="B980" t="s">
        <v>24849</v>
      </c>
      <c r="C980" t="s">
        <v>22704</v>
      </c>
      <c r="D980">
        <v>143</v>
      </c>
      <c r="E980" t="str">
        <f>_xlfn.CONCAT(B980," (",F980,")")</f>
        <v>Μονή Καλυβιανής (Περιφερειακή Ενότητα Ηρακλείου)</v>
      </c>
      <c r="F980" t="s">
        <v>22028</v>
      </c>
      <c r="G980" t="s">
        <v>24837</v>
      </c>
      <c r="H980">
        <f>VLOOKUP(E980,[1]!greece_raw__2[[Column2]:[LON]],2,FALSE)</f>
        <v>35.050059457700002</v>
      </c>
      <c r="I980">
        <f>VLOOKUP(E980,[1]!greece_raw__2[[Column2]:[LON]],3,FALSE)</f>
        <v>24.831865118300001</v>
      </c>
    </row>
    <row r="981" spans="1:9" x14ac:dyDescent="0.25">
      <c r="A981" t="s">
        <v>3555</v>
      </c>
      <c r="B981" t="s">
        <v>24895</v>
      </c>
      <c r="C981" t="s">
        <v>22800</v>
      </c>
      <c r="D981">
        <v>26</v>
      </c>
      <c r="E981" t="str">
        <f>_xlfn.CONCAT(B981," (",F981,")")</f>
        <v>Μονή Καρδιωτίσσης (Περιφερειακή Ενότητα Ηρακλείου)</v>
      </c>
      <c r="F981" t="s">
        <v>22028</v>
      </c>
      <c r="G981" t="s">
        <v>24885</v>
      </c>
      <c r="H981">
        <f>VLOOKUP(E981,[1]!greece_raw__2[[Column2]:[LON]],2,FALSE)</f>
        <v>35.226597578300002</v>
      </c>
      <c r="I981">
        <f>VLOOKUP(E981,[1]!greece_raw__2[[Column2]:[LON]],3,FALSE)</f>
        <v>25.457669079799999</v>
      </c>
    </row>
    <row r="982" spans="1:9" x14ac:dyDescent="0.25">
      <c r="A982" t="s">
        <v>3555</v>
      </c>
      <c r="B982" t="s">
        <v>25028</v>
      </c>
      <c r="C982" t="s">
        <v>23114</v>
      </c>
      <c r="D982">
        <v>2</v>
      </c>
      <c r="E982" t="str">
        <f>_xlfn.CONCAT(B982," (",F982,")")</f>
        <v>Μονή Καψά (Περιφερειακή Ενότητα Λασιθίου)</v>
      </c>
      <c r="F982" t="s">
        <v>22811</v>
      </c>
      <c r="G982" t="s">
        <v>25020</v>
      </c>
      <c r="H982">
        <f>VLOOKUP(E982,[1]!greece_raw__2[[Column2]:[LON]],2,FALSE)</f>
        <v>35.018188262700001</v>
      </c>
      <c r="I982">
        <f>VLOOKUP(E982,[1]!greece_raw__2[[Column2]:[LON]],3,FALSE)</f>
        <v>26.051023527400002</v>
      </c>
    </row>
    <row r="983" spans="1:9" x14ac:dyDescent="0.25">
      <c r="A983" t="s">
        <v>3555</v>
      </c>
      <c r="B983" t="s">
        <v>24650</v>
      </c>
      <c r="C983" t="s">
        <v>22295</v>
      </c>
      <c r="D983">
        <v>6</v>
      </c>
      <c r="E983" t="str">
        <f>_xlfn.CONCAT(B983," (",F983,")")</f>
        <v>Μονή Κουδουμά (Περιφερειακή Ενότητα Ηρακλείου)</v>
      </c>
      <c r="F983" t="s">
        <v>22028</v>
      </c>
      <c r="G983" t="s">
        <v>24638</v>
      </c>
      <c r="H983">
        <f>VLOOKUP(E983,[1]!greece_raw__2[[Column2]:[LON]],2,FALSE)</f>
        <v>34.9364356293</v>
      </c>
      <c r="I983">
        <f>VLOOKUP(E983,[1]!greece_raw__2[[Column2]:[LON]],3,FALSE)</f>
        <v>25.0843513423</v>
      </c>
    </row>
    <row r="984" spans="1:9" x14ac:dyDescent="0.25">
      <c r="A984" t="s">
        <v>3555</v>
      </c>
      <c r="B984" t="s">
        <v>25045</v>
      </c>
      <c r="C984" t="s">
        <v>23148</v>
      </c>
      <c r="D984">
        <v>11</v>
      </c>
      <c r="E984" t="str">
        <f>_xlfn.CONCAT(B984," (",F984,")")</f>
        <v>Μονή Κρυσταλλένιας (Περιφερειακή Ενότητα Λασιθίου)</v>
      </c>
      <c r="F984" t="s">
        <v>22811</v>
      </c>
      <c r="G984" t="s">
        <v>25035</v>
      </c>
      <c r="H984">
        <f>VLOOKUP(E984,[1]!greece_raw__2[[Column2]:[LON]],2,FALSE)</f>
        <v>35.176886592000002</v>
      </c>
      <c r="I984">
        <f>VLOOKUP(E984,[1]!greece_raw__2[[Column2]:[LON]],3,FALSE)</f>
        <v>25.5013890659</v>
      </c>
    </row>
    <row r="985" spans="1:9" x14ac:dyDescent="0.25">
      <c r="A985" t="s">
        <v>3555</v>
      </c>
      <c r="B985" t="s">
        <v>25658</v>
      </c>
      <c r="C985" t="s">
        <v>24445</v>
      </c>
      <c r="D985">
        <v>6</v>
      </c>
      <c r="E985" t="str">
        <f>_xlfn.CONCAT(B985," (",F985,")")</f>
        <v>Μονή Κυρίας των Αγγέλων Αγίου Ιωάν.Ερ/του Γουβερνέτου (Περιφερειακή Ενότητα Χανίων)</v>
      </c>
      <c r="F985" t="s">
        <v>23758</v>
      </c>
      <c r="G985" t="s">
        <v>25648</v>
      </c>
      <c r="H985">
        <f>VLOOKUP(E985,[1]!greece_raw__2[[Column2]:[LON]],2,FALSE)</f>
        <v>35.582138938900002</v>
      </c>
      <c r="I985">
        <f>VLOOKUP(E985,[1]!greece_raw__2[[Column2]:[LON]],3,FALSE)</f>
        <v>24.139673240299999</v>
      </c>
    </row>
    <row r="986" spans="1:9" x14ac:dyDescent="0.25">
      <c r="A986" t="s">
        <v>3555</v>
      </c>
      <c r="B986" t="s">
        <v>24824</v>
      </c>
      <c r="C986" t="s">
        <v>22652</v>
      </c>
      <c r="D986">
        <v>11</v>
      </c>
      <c r="E986" t="str">
        <f>_xlfn.CONCAT(B986," (",F986,")")</f>
        <v>Μονή Οδηγητρίας (Περιφερειακή Ενότητα Ηρακλείου)</v>
      </c>
      <c r="F986" t="s">
        <v>22028</v>
      </c>
      <c r="G986" t="s">
        <v>24813</v>
      </c>
      <c r="H986">
        <f>VLOOKUP(E986,[1]!greece_raw__2[[Column2]:[LON]],2,FALSE)</f>
        <v>34.971163636299998</v>
      </c>
      <c r="I986">
        <f>VLOOKUP(E986,[1]!greece_raw__2[[Column2]:[LON]],3,FALSE)</f>
        <v>24.797843240900001</v>
      </c>
    </row>
    <row r="987" spans="1:9" x14ac:dyDescent="0.25">
      <c r="A987" t="s">
        <v>3555</v>
      </c>
      <c r="B987" t="s">
        <v>25584</v>
      </c>
      <c r="C987" t="s">
        <v>24284</v>
      </c>
      <c r="D987">
        <v>21</v>
      </c>
      <c r="E987" t="str">
        <f>_xlfn.CONCAT(B987," (",F987,")")</f>
        <v>Μονή Οδηγητρίας Κυρίας Γωνιάς (Περιφερειακή Ενότητα Χανίων)</v>
      </c>
      <c r="F987" t="s">
        <v>23758</v>
      </c>
      <c r="G987" t="s">
        <v>25556</v>
      </c>
      <c r="H987">
        <f>VLOOKUP(E987,[1]!greece_raw__2[[Column2]:[LON]],2,FALSE)</f>
        <v>35.548410738299999</v>
      </c>
      <c r="I987">
        <f>VLOOKUP(E987,[1]!greece_raw__2[[Column2]:[LON]],3,FALSE)</f>
        <v>23.774418337699998</v>
      </c>
    </row>
    <row r="988" spans="1:9" x14ac:dyDescent="0.25">
      <c r="A988" t="s">
        <v>3555</v>
      </c>
      <c r="B988" t="s">
        <v>24699</v>
      </c>
      <c r="C988" t="s">
        <v>22401</v>
      </c>
      <c r="D988">
        <v>21</v>
      </c>
      <c r="E988" t="str">
        <f>_xlfn.CONCAT(B988," (",F988,")")</f>
        <v>Μονή Παλιανής (Περιφερειακή Ενότητα Ηρακλείου)</v>
      </c>
      <c r="F988" t="s">
        <v>22028</v>
      </c>
      <c r="G988" t="s">
        <v>24695</v>
      </c>
      <c r="H988">
        <f>VLOOKUP(E988,[1]!greece_raw__2[[Column2]:[LON]],2,FALSE)</f>
        <v>35.188050068499997</v>
      </c>
      <c r="I988">
        <f>VLOOKUP(E988,[1]!greece_raw__2[[Column2]:[LON]],3,FALSE)</f>
        <v>25.0406530186</v>
      </c>
    </row>
    <row r="989" spans="1:9" x14ac:dyDescent="0.25">
      <c r="A989" t="s">
        <v>3555</v>
      </c>
      <c r="B989" t="s">
        <v>24724</v>
      </c>
      <c r="C989" t="s">
        <v>22449</v>
      </c>
      <c r="D989">
        <v>17</v>
      </c>
      <c r="E989" t="str">
        <f>_xlfn.CONCAT(B989," (",F989,")")</f>
        <v>Μονή Σαββαθιανών (Περιφερειακή Ενότητα Ηρακλείου)</v>
      </c>
      <c r="F989" t="s">
        <v>22028</v>
      </c>
      <c r="G989" t="s">
        <v>24711</v>
      </c>
      <c r="H989">
        <f>VLOOKUP(E989,[1]!greece_raw__2[[Column2]:[LON]],2,FALSE)</f>
        <v>35.3714225732</v>
      </c>
      <c r="I989">
        <f>VLOOKUP(E989,[1]!greece_raw__2[[Column2]:[LON]],3,FALSE)</f>
        <v>25.002834905299999</v>
      </c>
    </row>
    <row r="990" spans="1:9" x14ac:dyDescent="0.25">
      <c r="A990" t="s">
        <v>3555</v>
      </c>
      <c r="B990" t="s">
        <v>25459</v>
      </c>
      <c r="C990" t="s">
        <v>24027</v>
      </c>
      <c r="D990">
        <v>69</v>
      </c>
      <c r="E990" t="str">
        <f>_xlfn.CONCAT(B990," (",F990,")")</f>
        <v>Μονή Χρυσοσκαλιτίσσης (Περιφερειακή Ενότητα Χανίων)</v>
      </c>
      <c r="F990" t="s">
        <v>23758</v>
      </c>
      <c r="G990" t="s">
        <v>25451</v>
      </c>
      <c r="H990">
        <f>VLOOKUP(E990,[1]!greece_raw__2[[Column2]:[LON]],2,FALSE)</f>
        <v>35.3058474973</v>
      </c>
      <c r="I990">
        <f>VLOOKUP(E990,[1]!greece_raw__2[[Column2]:[LON]],3,FALSE)</f>
        <v>23.534267636399999</v>
      </c>
    </row>
    <row r="991" spans="1:9" x14ac:dyDescent="0.25">
      <c r="A991" t="s">
        <v>3555</v>
      </c>
      <c r="B991" t="s">
        <v>24594</v>
      </c>
      <c r="C991" t="s">
        <v>22179</v>
      </c>
      <c r="D991">
        <v>31</v>
      </c>
      <c r="E991" t="str">
        <f>_xlfn.CONCAT(B991," (",F991,")")</f>
        <v>Μονομπούκα (Περιφερειακή Ενότητα Ηρακλείου)</v>
      </c>
      <c r="F991" t="s">
        <v>22028</v>
      </c>
      <c r="G991" t="s">
        <v>24568</v>
      </c>
      <c r="H991">
        <f>VLOOKUP(E991,[1]!greece_raw__2[[Column2]:[LON]],2,FALSE)</f>
        <v>34.995797376600002</v>
      </c>
      <c r="I991">
        <f>VLOOKUP(E991,[1]!greece_raw__2[[Column2]:[LON]],3,FALSE)</f>
        <v>25.3861071384</v>
      </c>
    </row>
    <row r="992" spans="1:9" x14ac:dyDescent="0.25">
      <c r="A992" t="s">
        <v>3557</v>
      </c>
      <c r="B992" t="s">
        <v>24725</v>
      </c>
      <c r="C992" t="s">
        <v>22451</v>
      </c>
      <c r="D992">
        <v>642</v>
      </c>
      <c r="E992" t="str">
        <f>_xlfn.CONCAT(B992," (",F992,")")</f>
        <v>Μονοναύτης (Περιφερειακή Ενότητα Ηρακλείου)</v>
      </c>
      <c r="F992" t="s">
        <v>22028</v>
      </c>
      <c r="G992" t="s">
        <v>24711</v>
      </c>
      <c r="H992">
        <f>VLOOKUP(E992,[1]!greece_raw__2[[Column2]:[LON]],2,FALSE)</f>
        <v>35.406638754100001</v>
      </c>
      <c r="I992">
        <f>VLOOKUP(E992,[1]!greece_raw__2[[Column2]:[LON]],3,FALSE)</f>
        <v>25.015796819599998</v>
      </c>
    </row>
    <row r="993" spans="1:9" x14ac:dyDescent="0.25">
      <c r="A993" t="s">
        <v>3560</v>
      </c>
      <c r="B993" t="s">
        <v>25302</v>
      </c>
      <c r="C993" t="s">
        <v>23695</v>
      </c>
      <c r="D993">
        <v>31</v>
      </c>
      <c r="E993" t="str">
        <f>_xlfn.CONCAT(B993," (",F993,")")</f>
        <v>Μονοπάριον (Περιφερειακή Ενότητα Ρεθύμνου)</v>
      </c>
      <c r="F993" t="s">
        <v>23298</v>
      </c>
      <c r="G993" t="s">
        <v>25288</v>
      </c>
      <c r="H993">
        <f>VLOOKUP(E993,[1]!greece_raw__2[[Column2]:[LON]],2,FALSE)</f>
        <v>35.293355787300001</v>
      </c>
      <c r="I993">
        <f>VLOOKUP(E993,[1]!greece_raw__2[[Column2]:[LON]],3,FALSE)</f>
        <v>24.421050917199999</v>
      </c>
    </row>
    <row r="994" spans="1:9" x14ac:dyDescent="0.25">
      <c r="A994" t="s">
        <v>3560</v>
      </c>
      <c r="B994" t="s">
        <v>24825</v>
      </c>
      <c r="C994" t="s">
        <v>22654</v>
      </c>
      <c r="D994">
        <v>12</v>
      </c>
      <c r="E994" t="str">
        <f>_xlfn.CONCAT(B994," (",F994,")")</f>
        <v>Μονόχωρον (Περιφερειακή Ενότητα Ηρακλείου)</v>
      </c>
      <c r="F994" t="s">
        <v>22028</v>
      </c>
      <c r="G994" t="s">
        <v>24813</v>
      </c>
      <c r="H994">
        <f>VLOOKUP(E994,[1]!greece_raw__2[[Column2]:[LON]],2,FALSE)</f>
        <v>35.0671579857</v>
      </c>
      <c r="I994">
        <f>VLOOKUP(E994,[1]!greece_raw__2[[Column2]:[LON]],3,FALSE)</f>
        <v>24.867931411600001</v>
      </c>
    </row>
    <row r="995" spans="1:9" x14ac:dyDescent="0.25">
      <c r="A995" t="s">
        <v>3555</v>
      </c>
      <c r="B995" t="s">
        <v>24651</v>
      </c>
      <c r="C995" t="s">
        <v>22297</v>
      </c>
      <c r="D995">
        <v>76</v>
      </c>
      <c r="E995" t="str">
        <f>_xlfn.CONCAT(B995," (",F995,")")</f>
        <v>Μοριά (Περιφερειακή Ενότητα Ηρακλείου)</v>
      </c>
      <c r="F995" t="s">
        <v>22028</v>
      </c>
      <c r="G995" t="s">
        <v>24638</v>
      </c>
      <c r="H995">
        <f>VLOOKUP(E995,[1]!greece_raw__2[[Column2]:[LON]],2,FALSE)</f>
        <v>35.061953281199997</v>
      </c>
      <c r="I995">
        <f>VLOOKUP(E995,[1]!greece_raw__2[[Column2]:[LON]],3,FALSE)</f>
        <v>25.0839832853</v>
      </c>
    </row>
    <row r="996" spans="1:9" x14ac:dyDescent="0.25">
      <c r="A996" t="s">
        <v>3560</v>
      </c>
      <c r="B996" t="s">
        <v>24812</v>
      </c>
      <c r="C996" t="s">
        <v>22626</v>
      </c>
      <c r="D996">
        <v>196</v>
      </c>
      <c r="E996" t="str">
        <f>_xlfn.CONCAT(B996," (",F996,")")</f>
        <v>Μορόνιον (Περιφερειακή Ενότητα Ηρακλείου)</v>
      </c>
      <c r="F996" t="s">
        <v>22028</v>
      </c>
      <c r="G996" t="s">
        <v>24806</v>
      </c>
      <c r="H996">
        <f>VLOOKUP(E996,[1]!greece_raw__2[[Column2]:[LON]],2,FALSE)</f>
        <v>35.091870836799998</v>
      </c>
      <c r="I996">
        <f>VLOOKUP(E996,[1]!greece_raw__2[[Column2]:[LON]],3,FALSE)</f>
        <v>24.9154461611</v>
      </c>
    </row>
    <row r="997" spans="1:9" x14ac:dyDescent="0.25">
      <c r="A997" t="s">
        <v>3590</v>
      </c>
      <c r="B997" t="s">
        <v>25420</v>
      </c>
      <c r="C997" t="s">
        <v>23945</v>
      </c>
      <c r="D997">
        <v>9</v>
      </c>
      <c r="E997" t="str">
        <f>_xlfn.CONCAT(B997," (",F997,")")</f>
        <v>Μοτζιανά (Περιφερειακή Ενότητα Χανίων)</v>
      </c>
      <c r="F997" t="s">
        <v>23758</v>
      </c>
      <c r="G997" t="s">
        <v>25407</v>
      </c>
      <c r="H997">
        <f>VLOOKUP(E997,[1]!greece_raw__2[[Column2]:[LON]],2,FALSE)</f>
        <v>35.3305134314</v>
      </c>
      <c r="I997">
        <f>VLOOKUP(E997,[1]!greece_raw__2[[Column2]:[LON]],3,FALSE)</f>
        <v>23.7006551964</v>
      </c>
    </row>
    <row r="998" spans="1:9" x14ac:dyDescent="0.25">
      <c r="A998" t="s">
        <v>3557</v>
      </c>
      <c r="B998" t="s">
        <v>25659</v>
      </c>
      <c r="C998" t="s">
        <v>24447</v>
      </c>
      <c r="D998">
        <v>134</v>
      </c>
      <c r="E998" t="str">
        <f>_xlfn.CONCAT(B998," (",F998,")")</f>
        <v>Μουζουράς (Περιφερειακή Ενότητα Χανίων)</v>
      </c>
      <c r="F998" t="s">
        <v>23758</v>
      </c>
      <c r="G998" t="s">
        <v>25648</v>
      </c>
      <c r="H998">
        <f>VLOOKUP(E998,[1]!greece_raw__2[[Column2]:[LON]],2,FALSE)</f>
        <v>35.536936194299997</v>
      </c>
      <c r="I998">
        <f>VLOOKUP(E998,[1]!greece_raw__2[[Column2]:[LON]],3,FALSE)</f>
        <v>24.152117509899998</v>
      </c>
    </row>
    <row r="999" spans="1:9" x14ac:dyDescent="0.25">
      <c r="A999" t="s">
        <v>3590</v>
      </c>
      <c r="B999" t="s">
        <v>25548</v>
      </c>
      <c r="C999" t="s">
        <v>24212</v>
      </c>
      <c r="D999">
        <v>7</v>
      </c>
      <c r="E999" t="str">
        <f>_xlfn.CONCAT(B999," (",F999,")")</f>
        <v>Μουλαμεριανά (Περιφερειακή Ενότητα Χανίων)</v>
      </c>
      <c r="F999" t="s">
        <v>23758</v>
      </c>
      <c r="G999" t="s">
        <v>25531</v>
      </c>
      <c r="H999">
        <f>VLOOKUP(E999,[1]!greece_raw__2[[Column2]:[LON]],2,FALSE)</f>
        <v>35.454255670199998</v>
      </c>
      <c r="I999">
        <f>VLOOKUP(E999,[1]!greece_raw__2[[Column2]:[LON]],3,FALSE)</f>
        <v>23.810547290799999</v>
      </c>
    </row>
    <row r="1000" spans="1:9" x14ac:dyDescent="0.25">
      <c r="A1000" t="s">
        <v>3557</v>
      </c>
      <c r="B1000" t="s">
        <v>25303</v>
      </c>
      <c r="C1000" t="s">
        <v>23697</v>
      </c>
      <c r="D1000">
        <v>104</v>
      </c>
      <c r="E1000" t="str">
        <f>_xlfn.CONCAT(B1000," (",F1000,")")</f>
        <v>Μούντρος (Περιφερειακή Ενότητα Ρεθύμνου)</v>
      </c>
      <c r="F1000" t="s">
        <v>23298</v>
      </c>
      <c r="G1000" t="s">
        <v>25288</v>
      </c>
      <c r="H1000">
        <f>VLOOKUP(E1000,[1]!greece_raw__2[[Column2]:[LON]],2,FALSE)</f>
        <v>35.275016065899997</v>
      </c>
      <c r="I1000">
        <f>VLOOKUP(E1000,[1]!greece_raw__2[[Column2]:[LON]],3,FALSE)</f>
        <v>24.366356741000001</v>
      </c>
    </row>
    <row r="1001" spans="1:9" x14ac:dyDescent="0.25">
      <c r="A1001" t="s">
        <v>3560</v>
      </c>
      <c r="B1001" t="s">
        <v>25368</v>
      </c>
      <c r="C1001" t="s">
        <v>23833</v>
      </c>
      <c r="D1001">
        <v>95</v>
      </c>
      <c r="E1001" t="str">
        <f>_xlfn.CONCAT(B1001," (",F1001,")")</f>
        <v>Μουρίον (Περιφερειακή Ενότητα Χανίων)</v>
      </c>
      <c r="F1001" t="s">
        <v>23758</v>
      </c>
      <c r="G1001" t="s">
        <v>25361</v>
      </c>
      <c r="H1001">
        <f>VLOOKUP(E1001,[1]!greece_raw__2[[Column2]:[LON]],2,FALSE)</f>
        <v>35.431989268999999</v>
      </c>
      <c r="I1001">
        <f>VLOOKUP(E1001,[1]!greece_raw__2[[Column2]:[LON]],3,FALSE)</f>
        <v>23.700685907899999</v>
      </c>
    </row>
    <row r="1002" spans="1:9" x14ac:dyDescent="0.25">
      <c r="A1002" t="s">
        <v>3560</v>
      </c>
      <c r="B1002" t="s">
        <v>25368</v>
      </c>
      <c r="C1002" t="s">
        <v>23833</v>
      </c>
      <c r="D1002">
        <v>42</v>
      </c>
      <c r="E1002" t="str">
        <f>_xlfn.CONCAT(B1002," (",F1002,")")</f>
        <v>Μουρίον (Περιφερειακή Ενότητα Χανίων)</v>
      </c>
      <c r="F1002" t="s">
        <v>23758</v>
      </c>
      <c r="G1002" t="s">
        <v>25497</v>
      </c>
      <c r="H1002">
        <f>VLOOKUP(E1002,[1]!greece_raw__2[[Column2]:[LON]],2,FALSE)</f>
        <v>35.431989268999999</v>
      </c>
      <c r="I1002">
        <f>VLOOKUP(E1002,[1]!greece_raw__2[[Column2]:[LON]],3,FALSE)</f>
        <v>23.700685907899999</v>
      </c>
    </row>
    <row r="1003" spans="1:9" x14ac:dyDescent="0.25">
      <c r="A1003" t="s">
        <v>3555</v>
      </c>
      <c r="B1003" t="s">
        <v>25128</v>
      </c>
      <c r="C1003" t="s">
        <v>23335</v>
      </c>
      <c r="D1003">
        <v>175</v>
      </c>
      <c r="E1003" t="str">
        <f>_xlfn.CONCAT(B1003," (",F1003,")")</f>
        <v>Μουρνέ (Περιφερειακή Ενότητα Ρεθύμνου)</v>
      </c>
      <c r="F1003" t="s">
        <v>23298</v>
      </c>
      <c r="G1003" t="s">
        <v>25112</v>
      </c>
      <c r="H1003">
        <f>VLOOKUP(E1003,[1]!greece_raw__2[[Column2]:[LON]],2,FALSE)</f>
        <v>35.206156951399997</v>
      </c>
      <c r="I1003">
        <f>VLOOKUP(E1003,[1]!greece_raw__2[[Column2]:[LON]],3,FALSE)</f>
        <v>24.517251458699999</v>
      </c>
    </row>
    <row r="1004" spans="1:9" x14ac:dyDescent="0.25">
      <c r="A1004" t="s">
        <v>3555</v>
      </c>
      <c r="B1004" t="s">
        <v>24542</v>
      </c>
      <c r="C1004" t="s">
        <v>22073</v>
      </c>
      <c r="D1004">
        <v>23</v>
      </c>
      <c r="E1004" t="str">
        <f>_xlfn.CONCAT(B1004," (",F1004,")")</f>
        <v>Μουρνιά (Περιφερειακή Ενότητα Ηρακλείου)</v>
      </c>
      <c r="F1004" t="s">
        <v>22028</v>
      </c>
      <c r="G1004" t="s">
        <v>24529</v>
      </c>
      <c r="H1004">
        <f>VLOOKUP(E1004,[1]!greece_raw__2[[Column2]:[LON]],2,FALSE)</f>
        <v>34.975384317299998</v>
      </c>
      <c r="I1004">
        <f>VLOOKUP(E1004,[1]!greece_raw__2[[Column2]:[LON]],3,FALSE)</f>
        <v>25.165122437600001</v>
      </c>
    </row>
    <row r="1005" spans="1:9" x14ac:dyDescent="0.25">
      <c r="A1005" t="s">
        <v>3573</v>
      </c>
      <c r="B1005" t="s">
        <v>25008</v>
      </c>
      <c r="C1005" t="s">
        <v>23064</v>
      </c>
      <c r="D1005">
        <v>104</v>
      </c>
      <c r="E1005" t="str">
        <f>_xlfn.CONCAT(B1005," (",F1005,")")</f>
        <v>Μουρνιαί (Περιφερειακή Ενότητα Λασιθίου)</v>
      </c>
      <c r="F1005" t="s">
        <v>22811</v>
      </c>
      <c r="G1005" t="s">
        <v>24984</v>
      </c>
      <c r="H1005">
        <f>VLOOKUP(E1005,[1]!greece_raw__2[[Column2]:[LON]],2,FALSE)</f>
        <v>35.025056292099997</v>
      </c>
      <c r="I1005">
        <f>VLOOKUP(E1005,[1]!greece_raw__2[[Column2]:[LON]],3,FALSE)</f>
        <v>25.5650188808</v>
      </c>
    </row>
    <row r="1006" spans="1:9" x14ac:dyDescent="0.25">
      <c r="A1006" t="s">
        <v>3565</v>
      </c>
      <c r="B1006" t="s">
        <v>25665</v>
      </c>
      <c r="C1006" t="s">
        <v>24459</v>
      </c>
      <c r="D1006">
        <v>7743</v>
      </c>
      <c r="E1006" t="str">
        <f>_xlfn.CONCAT(B1006," (",F1006,")")</f>
        <v>Μουρνιές (Περιφερειακή Ενότητα Χανίων)</v>
      </c>
      <c r="F1006" t="s">
        <v>23758</v>
      </c>
      <c r="G1006" t="s">
        <v>25664</v>
      </c>
      <c r="H1006">
        <f>VLOOKUP(E1006,[1]!greece_raw__2[[Column2]:[LON]],2,FALSE)</f>
        <v>35.479700558899999</v>
      </c>
      <c r="I1006">
        <f>VLOOKUP(E1006,[1]!greece_raw__2[[Column2]:[LON]],3,FALSE)</f>
        <v>24.0092717042</v>
      </c>
    </row>
    <row r="1007" spans="1:9" x14ac:dyDescent="0.25">
      <c r="A1007" t="s">
        <v>3590</v>
      </c>
      <c r="B1007" t="s">
        <v>25247</v>
      </c>
      <c r="C1007" t="s">
        <v>23585</v>
      </c>
      <c r="D1007">
        <v>40</v>
      </c>
      <c r="E1007" t="str">
        <f>_xlfn.CONCAT(B1007," (",F1007,")")</f>
        <v>Μουρτζανά (Περιφερειακή Ενότητα Ρεθύμνου)</v>
      </c>
      <c r="F1007" t="s">
        <v>23298</v>
      </c>
      <c r="G1007" t="s">
        <v>25227</v>
      </c>
      <c r="H1007">
        <f>VLOOKUP(E1007,[1]!greece_raw__2[[Column2]:[LON]],2,FALSE)</f>
        <v>35.351069772499997</v>
      </c>
      <c r="I1007">
        <f>VLOOKUP(E1007,[1]!greece_raw__2[[Column2]:[LON]],3,FALSE)</f>
        <v>24.773788730900002</v>
      </c>
    </row>
    <row r="1008" spans="1:9" x14ac:dyDescent="0.25">
      <c r="A1008" t="s">
        <v>3555</v>
      </c>
      <c r="B1008" t="s">
        <v>24767</v>
      </c>
      <c r="C1008" t="s">
        <v>22535</v>
      </c>
      <c r="D1008">
        <v>90</v>
      </c>
      <c r="E1008" t="str">
        <f>_xlfn.CONCAT(B1008," (",F1008,")")</f>
        <v>Μουσούτα (Περιφερειακή Ενότητα Ηρακλείου)</v>
      </c>
      <c r="F1008" t="s">
        <v>22028</v>
      </c>
      <c r="G1008" t="s">
        <v>24746</v>
      </c>
      <c r="H1008">
        <f>VLOOKUP(E1008,[1]!greece_raw__2[[Column2]:[LON]],2,FALSE)</f>
        <v>35.1244578596</v>
      </c>
      <c r="I1008">
        <f>VLOOKUP(E1008,[1]!greece_raw__2[[Column2]:[LON]],3,FALSE)</f>
        <v>25.2625985888</v>
      </c>
    </row>
    <row r="1009" spans="1:9" x14ac:dyDescent="0.25">
      <c r="A1009" t="s">
        <v>3557</v>
      </c>
      <c r="B1009" t="s">
        <v>25444</v>
      </c>
      <c r="C1009" t="s">
        <v>23993</v>
      </c>
      <c r="D1009">
        <v>36</v>
      </c>
      <c r="E1009" t="str">
        <f>_xlfn.CONCAT(B1009," (",F1009,")")</f>
        <v>Μουστάκος (Περιφερειακή Ενότητα Χανίων)</v>
      </c>
      <c r="F1009" t="s">
        <v>23758</v>
      </c>
      <c r="G1009" t="s">
        <v>25430</v>
      </c>
      <c r="H1009">
        <f>VLOOKUP(E1009,[1]!greece_raw__2[[Column2]:[LON]],2,FALSE)</f>
        <v>35.319032188000001</v>
      </c>
      <c r="I1009">
        <f>VLOOKUP(E1009,[1]!greece_raw__2[[Column2]:[LON]],3,FALSE)</f>
        <v>23.624122248399999</v>
      </c>
    </row>
    <row r="1010" spans="1:9" x14ac:dyDescent="0.25">
      <c r="A1010" t="s">
        <v>3557</v>
      </c>
      <c r="B1010" t="s">
        <v>25096</v>
      </c>
      <c r="C1010" t="s">
        <v>23265</v>
      </c>
      <c r="D1010">
        <v>119</v>
      </c>
      <c r="E1010" t="str">
        <f>_xlfn.CONCAT(B1010," (",F1010,")")</f>
        <v>Μόχλος (Περιφερειακή Ενότητα Λασιθίου)</v>
      </c>
      <c r="F1010" t="s">
        <v>22811</v>
      </c>
      <c r="G1010" t="s">
        <v>25080</v>
      </c>
      <c r="H1010">
        <f>VLOOKUP(E1010,[1]!greece_raw__2[[Column2]:[LON]],2,FALSE)</f>
        <v>35.180274601999997</v>
      </c>
      <c r="I1010">
        <f>VLOOKUP(E1010,[1]!greece_raw__2[[Column2]:[LON]],3,FALSE)</f>
        <v>25.903406132099999</v>
      </c>
    </row>
    <row r="1011" spans="1:9" x14ac:dyDescent="0.25">
      <c r="A1011" t="s">
        <v>3557</v>
      </c>
      <c r="B1011" t="s">
        <v>24882</v>
      </c>
      <c r="C1011" t="s">
        <v>22774</v>
      </c>
      <c r="D1011">
        <v>815</v>
      </c>
      <c r="E1011" t="str">
        <f>_xlfn.CONCAT(B1011," (",F1011,")")</f>
        <v>Μοχός (Περιφερειακή Ενότητα Ηρακλείου)</v>
      </c>
      <c r="F1011" t="s">
        <v>22028</v>
      </c>
      <c r="G1011" t="s">
        <v>24880</v>
      </c>
      <c r="H1011">
        <f>VLOOKUP(E1011,[1]!greece_raw__2[[Column2]:[LON]],2,FALSE)</f>
        <v>35.261459519299997</v>
      </c>
      <c r="I1011">
        <f>VLOOKUP(E1011,[1]!greece_raw__2[[Column2]:[LON]],3,FALSE)</f>
        <v>25.421137243499999</v>
      </c>
    </row>
    <row r="1012" spans="1:9" x14ac:dyDescent="0.25">
      <c r="A1012" t="s">
        <v>3555</v>
      </c>
      <c r="B1012" t="s">
        <v>24768</v>
      </c>
      <c r="C1012" t="s">
        <v>22537</v>
      </c>
      <c r="D1012">
        <v>58</v>
      </c>
      <c r="E1012" t="str">
        <f>_xlfn.CONCAT(B1012," (",F1012,")")</f>
        <v>Μπαδιά (Περιφερειακή Ενότητα Ηρακλείου)</v>
      </c>
      <c r="F1012" t="s">
        <v>22028</v>
      </c>
      <c r="G1012" t="s">
        <v>24746</v>
      </c>
      <c r="H1012">
        <f>VLOOKUP(E1012,[1]!greece_raw__2[[Column2]:[LON]],2,FALSE)</f>
        <v>35.092911863799998</v>
      </c>
      <c r="I1012">
        <f>VLOOKUP(E1012,[1]!greece_raw__2[[Column2]:[LON]],3,FALSE)</f>
        <v>25.216547603199999</v>
      </c>
    </row>
    <row r="1013" spans="1:9" x14ac:dyDescent="0.25">
      <c r="A1013" t="s">
        <v>3560</v>
      </c>
      <c r="B1013" t="s">
        <v>25212</v>
      </c>
      <c r="C1013" t="s">
        <v>23514</v>
      </c>
      <c r="D1013">
        <v>1879</v>
      </c>
      <c r="E1013" t="str">
        <f>_xlfn.CONCAT(B1013," (",F1013,")")</f>
        <v>Μπαλίον (Περιφερειακή Ενότητα Ρεθύμνου)</v>
      </c>
      <c r="F1013" t="s">
        <v>23298</v>
      </c>
      <c r="G1013" t="s">
        <v>25191</v>
      </c>
      <c r="H1013">
        <f>VLOOKUP(E1013,[1]!greece_raw__2[[Column2]:[LON]],2,FALSE)</f>
        <v>35.409204100799997</v>
      </c>
      <c r="I1013">
        <f>VLOOKUP(E1013,[1]!greece_raw__2[[Column2]:[LON]],3,FALSE)</f>
        <v>24.7807134707</v>
      </c>
    </row>
    <row r="1014" spans="1:9" x14ac:dyDescent="0.25">
      <c r="A1014" t="s">
        <v>3557</v>
      </c>
      <c r="B1014" t="s">
        <v>25602</v>
      </c>
      <c r="C1014" t="s">
        <v>24320</v>
      </c>
      <c r="D1014">
        <v>56</v>
      </c>
      <c r="E1014" t="str">
        <f>_xlfn.CONCAT(B1014," (",F1014,")")</f>
        <v>Μπαπιόλος (Περιφερειακή Ενότητα Χανίων)</v>
      </c>
      <c r="F1014" t="s">
        <v>23758</v>
      </c>
      <c r="G1014" t="s">
        <v>25594</v>
      </c>
      <c r="H1014">
        <f>VLOOKUP(E1014,[1]!greece_raw__2[[Column2]:[LON]],2,FALSE)</f>
        <v>35.468088384200001</v>
      </c>
      <c r="I1014">
        <f>VLOOKUP(E1014,[1]!greece_raw__2[[Column2]:[LON]],3,FALSE)</f>
        <v>23.875200876400001</v>
      </c>
    </row>
    <row r="1015" spans="1:9" x14ac:dyDescent="0.25">
      <c r="A1015" t="s">
        <v>3557</v>
      </c>
      <c r="B1015" t="s">
        <v>25029</v>
      </c>
      <c r="C1015" t="s">
        <v>23116</v>
      </c>
      <c r="D1015">
        <v>11</v>
      </c>
      <c r="E1015" t="str">
        <f>_xlfn.CONCAT(B1015," (",F1015,")")</f>
        <v>Μπέμπονας (Περιφερειακή Ενότητα Λασιθίου)</v>
      </c>
      <c r="F1015" t="s">
        <v>22811</v>
      </c>
      <c r="G1015" t="s">
        <v>25020</v>
      </c>
      <c r="H1015">
        <f>VLOOKUP(E1015,[1]!greece_raw__2[[Column2]:[LON]],2,FALSE)</f>
        <v>35.110407795500002</v>
      </c>
      <c r="I1015">
        <f>VLOOKUP(E1015,[1]!greece_raw__2[[Column2]:[LON]],3,FALSE)</f>
        <v>25.901796365300001</v>
      </c>
    </row>
    <row r="1016" spans="1:9" x14ac:dyDescent="0.25">
      <c r="A1016" t="s">
        <v>3590</v>
      </c>
      <c r="B1016" t="s">
        <v>25460</v>
      </c>
      <c r="C1016" t="s">
        <v>24029</v>
      </c>
      <c r="D1016">
        <v>49</v>
      </c>
      <c r="E1016" t="str">
        <f>_xlfn.CONCAT(B1016," (",F1016,")")</f>
        <v>Μπερπαθιανά (Περιφερειακή Ενότητα Χανίων)</v>
      </c>
      <c r="F1016" t="s">
        <v>23758</v>
      </c>
      <c r="G1016" t="s">
        <v>25451</v>
      </c>
      <c r="H1016">
        <f>VLOOKUP(E1016,[1]!greece_raw__2[[Column2]:[LON]],2,FALSE)</f>
        <v>35.386475322800003</v>
      </c>
      <c r="I1016">
        <f>VLOOKUP(E1016,[1]!greece_raw__2[[Column2]:[LON]],3,FALSE)</f>
        <v>23.579025659700001</v>
      </c>
    </row>
    <row r="1017" spans="1:9" x14ac:dyDescent="0.25">
      <c r="A1017" t="s">
        <v>3560</v>
      </c>
      <c r="B1017" t="s">
        <v>24800</v>
      </c>
      <c r="C1017" t="s">
        <v>22597</v>
      </c>
      <c r="D1017">
        <v>28</v>
      </c>
      <c r="E1017" t="str">
        <f>_xlfn.CONCAT(B1017," (",F1017,")")</f>
        <v>Μπιτζαριανό (Περιφερειακή Ενότητα Ηρακλείου)</v>
      </c>
      <c r="F1017" t="s">
        <v>22028</v>
      </c>
      <c r="G1017" t="s">
        <v>24787</v>
      </c>
      <c r="H1017">
        <f>VLOOKUP(E1017,[1]!greece_raw__2[[Column2]:[LON]],2,FALSE)</f>
        <v>35.223447374400003</v>
      </c>
      <c r="I1017">
        <f>VLOOKUP(E1017,[1]!greece_raw__2[[Column2]:[LON]],3,FALSE)</f>
        <v>25.346251261700001</v>
      </c>
    </row>
    <row r="1018" spans="1:9" x14ac:dyDescent="0.25">
      <c r="A1018" t="s">
        <v>3590</v>
      </c>
      <c r="B1018" t="s">
        <v>25549</v>
      </c>
      <c r="C1018" t="s">
        <v>24214</v>
      </c>
      <c r="D1018">
        <v>26</v>
      </c>
      <c r="E1018" t="str">
        <f>_xlfn.CONCAT(B1018," (",F1018,")")</f>
        <v>Μπουγιουκλιανά (Περιφερειακή Ενότητα Χανίων)</v>
      </c>
      <c r="F1018" t="s">
        <v>23758</v>
      </c>
      <c r="G1018" t="s">
        <v>25531</v>
      </c>
      <c r="H1018">
        <f>VLOOKUP(E1018,[1]!greece_raw__2[[Column2]:[LON]],2,FALSE)</f>
        <v>35.400851242500003</v>
      </c>
      <c r="I1018">
        <f>VLOOKUP(E1018,[1]!greece_raw__2[[Column2]:[LON]],3,FALSE)</f>
        <v>23.784246827099999</v>
      </c>
    </row>
    <row r="1019" spans="1:9" x14ac:dyDescent="0.25">
      <c r="A1019" t="s">
        <v>3565</v>
      </c>
      <c r="B1019" t="s">
        <v>25009</v>
      </c>
      <c r="C1019" t="s">
        <v>23066</v>
      </c>
      <c r="D1019">
        <v>330</v>
      </c>
      <c r="E1019" t="str">
        <f>_xlfn.CONCAT(B1019," (",F1019,")")</f>
        <v>Μύθοι (Περιφερειακή Ενότητα Λασιθίου)</v>
      </c>
      <c r="F1019" t="s">
        <v>22811</v>
      </c>
      <c r="G1019" t="s">
        <v>24984</v>
      </c>
      <c r="H1019">
        <f>VLOOKUP(E1019,[1]!greece_raw__2[[Column2]:[LON]],2,FALSE)</f>
        <v>35.033359441999998</v>
      </c>
      <c r="I1019">
        <f>VLOOKUP(E1019,[1]!greece_raw__2[[Column2]:[LON]],3,FALSE)</f>
        <v>25.5715269795</v>
      </c>
    </row>
    <row r="1020" spans="1:9" x14ac:dyDescent="0.25">
      <c r="A1020" t="s">
        <v>3565</v>
      </c>
      <c r="B1020" t="s">
        <v>4254</v>
      </c>
      <c r="C1020" t="s">
        <v>3150</v>
      </c>
      <c r="D1020">
        <v>24</v>
      </c>
      <c r="E1020" t="str">
        <f>_xlfn.CONCAT(B1020," (",F1020,")")</f>
        <v>Μύλοι (Περιφερειακή Ενότητα Ρεθύμνου)</v>
      </c>
      <c r="F1020" t="s">
        <v>23298</v>
      </c>
      <c r="G1020" t="s">
        <v>25310</v>
      </c>
      <c r="H1020">
        <f>VLOOKUP(E1020,[1]!greece_raw__2[[Column2]:[LON]],2,FALSE)</f>
        <v>35.332736905700003</v>
      </c>
      <c r="I1020">
        <f>VLOOKUP(E1020,[1]!greece_raw__2[[Column2]:[LON]],3,FALSE)</f>
        <v>24.503702380299998</v>
      </c>
    </row>
    <row r="1021" spans="1:9" x14ac:dyDescent="0.25">
      <c r="A1021" t="s">
        <v>3590</v>
      </c>
      <c r="B1021" t="s">
        <v>25673</v>
      </c>
      <c r="C1021" t="s">
        <v>24477</v>
      </c>
      <c r="D1021">
        <v>276</v>
      </c>
      <c r="E1021" t="str">
        <f>_xlfn.CONCAT(B1021," (",F1021,")")</f>
        <v>Μυλωνιανά (Περιφερειακή Ενότητα Χανίων)</v>
      </c>
      <c r="F1021" t="s">
        <v>23758</v>
      </c>
      <c r="G1021" t="s">
        <v>25667</v>
      </c>
      <c r="H1021">
        <f>VLOOKUP(E1021,[1]!greece_raw__2[[Column2]:[LON]],2,FALSE)</f>
        <v>35.464023122999997</v>
      </c>
      <c r="I1021">
        <f>VLOOKUP(E1021,[1]!greece_raw__2[[Column2]:[LON]],3,FALSE)</f>
        <v>23.9479864232</v>
      </c>
    </row>
    <row r="1022" spans="1:9" x14ac:dyDescent="0.25">
      <c r="A1022" t="s">
        <v>3560</v>
      </c>
      <c r="B1022" t="s">
        <v>25129</v>
      </c>
      <c r="C1022" t="s">
        <v>23337</v>
      </c>
      <c r="D1022">
        <v>13</v>
      </c>
      <c r="E1022" t="str">
        <f>_xlfn.CONCAT(B1022," (",F1022,")")</f>
        <v>Μυξόρρουμα (Περιφερειακή Ενότητα Ρεθύμνου)</v>
      </c>
      <c r="F1022" t="s">
        <v>23298</v>
      </c>
      <c r="G1022" t="s">
        <v>25112</v>
      </c>
      <c r="H1022">
        <f>VLOOKUP(E1022,[1]!greece_raw__2[[Column2]:[LON]],2,FALSE)</f>
        <v>35.2147304824</v>
      </c>
      <c r="I1022">
        <f>VLOOKUP(E1022,[1]!greece_raw__2[[Column2]:[LON]],3,FALSE)</f>
        <v>24.502881712899999</v>
      </c>
    </row>
    <row r="1023" spans="1:9" x14ac:dyDescent="0.25">
      <c r="A1023" t="s">
        <v>3557</v>
      </c>
      <c r="B1023" t="s">
        <v>25150</v>
      </c>
      <c r="C1023" t="s">
        <v>23384</v>
      </c>
      <c r="D1023">
        <v>187</v>
      </c>
      <c r="E1023" t="str">
        <f>_xlfn.CONCAT(B1023," (",F1023,")")</f>
        <v>Μυρθιανός Πλακιάς (Περιφερειακή Ενότητα Ρεθύμνου)</v>
      </c>
      <c r="F1023" t="s">
        <v>23298</v>
      </c>
      <c r="G1023" t="s">
        <v>25137</v>
      </c>
      <c r="H1023">
        <f>VLOOKUP(E1023,[1]!greece_raw__2[[Column2]:[LON]],2,FALSE)</f>
        <v>35.186383262699998</v>
      </c>
      <c r="I1023">
        <f>VLOOKUP(E1023,[1]!greece_raw__2[[Column2]:[LON]],3,FALSE)</f>
        <v>24.3977102371</v>
      </c>
    </row>
    <row r="1024" spans="1:9" x14ac:dyDescent="0.25">
      <c r="A1024" t="s">
        <v>3555</v>
      </c>
      <c r="B1024" t="s">
        <v>25151</v>
      </c>
      <c r="C1024" t="s">
        <v>23386</v>
      </c>
      <c r="D1024">
        <v>231</v>
      </c>
      <c r="E1024" t="str">
        <f>_xlfn.CONCAT(B1024," (",F1024,")")</f>
        <v>Μύρθιος (Περιφερειακή Ενότητα Ρεθύμνου)</v>
      </c>
      <c r="F1024" t="s">
        <v>23298</v>
      </c>
      <c r="G1024" t="s">
        <v>25137</v>
      </c>
      <c r="H1024">
        <f>VLOOKUP(E1024,[1]!greece_raw__2[[Column2]:[LON]],2,FALSE)</f>
        <v>35.196814635499997</v>
      </c>
      <c r="I1024">
        <f>VLOOKUP(E1024,[1]!greece_raw__2[[Column2]:[LON]],3,FALSE)</f>
        <v>24.4015363221</v>
      </c>
    </row>
    <row r="1025" spans="1:9" x14ac:dyDescent="0.25">
      <c r="A1025" t="s">
        <v>3555</v>
      </c>
      <c r="B1025" t="s">
        <v>25151</v>
      </c>
      <c r="C1025" t="s">
        <v>23386</v>
      </c>
      <c r="D1025">
        <v>72</v>
      </c>
      <c r="E1025" t="str">
        <f>_xlfn.CONCAT(B1025," (",F1025,")")</f>
        <v>Μύρθιος (Περιφερειακή Ενότητα Ρεθύμνου)</v>
      </c>
      <c r="F1025" t="s">
        <v>23298</v>
      </c>
      <c r="G1025" t="s">
        <v>25310</v>
      </c>
      <c r="H1025">
        <f>VLOOKUP(E1025,[1]!greece_raw__2[[Column2]:[LON]],2,FALSE)</f>
        <v>35.196814635499997</v>
      </c>
      <c r="I1025">
        <f>VLOOKUP(E1025,[1]!greece_raw__2[[Column2]:[LON]],3,FALSE)</f>
        <v>24.4015363221</v>
      </c>
    </row>
    <row r="1026" spans="1:9" x14ac:dyDescent="0.25">
      <c r="A1026" t="s">
        <v>3590</v>
      </c>
      <c r="B1026" t="s">
        <v>25286</v>
      </c>
      <c r="C1026" t="s">
        <v>23663</v>
      </c>
      <c r="D1026">
        <v>268</v>
      </c>
      <c r="E1026" t="str">
        <f>_xlfn.CONCAT(B1026," (",F1026,")")</f>
        <v>Μυριοκέφαλα (Περιφερειακή Ενότητα Ρεθύμνου)</v>
      </c>
      <c r="F1026" t="s">
        <v>23298</v>
      </c>
      <c r="G1026" t="s">
        <v>25278</v>
      </c>
      <c r="H1026">
        <f>VLOOKUP(E1026,[1]!greece_raw__2[[Column2]:[LON]],2,FALSE)</f>
        <v>35.251454424800002</v>
      </c>
      <c r="I1026">
        <f>VLOOKUP(E1026,[1]!greece_raw__2[[Column2]:[LON]],3,FALSE)</f>
        <v>24.2984192304</v>
      </c>
    </row>
    <row r="1027" spans="1:9" x14ac:dyDescent="0.25">
      <c r="A1027" t="s">
        <v>3555</v>
      </c>
      <c r="B1027" t="s">
        <v>12454</v>
      </c>
      <c r="C1027" t="s">
        <v>11007</v>
      </c>
      <c r="D1027">
        <v>155</v>
      </c>
      <c r="E1027" t="str">
        <f>_xlfn.CONCAT(B1027," (",F1027,")")</f>
        <v>Μυρσίνη (Περιφερειακή Ενότητα Λασιθίου)</v>
      </c>
      <c r="F1027" t="s">
        <v>22811</v>
      </c>
      <c r="G1027" t="s">
        <v>25080</v>
      </c>
      <c r="H1027">
        <f>VLOOKUP(E1027,[1]!greece_raw__2[[Column2]:[LON]],2,FALSE)</f>
        <v>35.163883219200002</v>
      </c>
      <c r="I1027">
        <f>VLOOKUP(E1027,[1]!greece_raw__2[[Column2]:[LON]],3,FALSE)</f>
        <v>25.945528188699999</v>
      </c>
    </row>
    <row r="1028" spans="1:9" x14ac:dyDescent="0.25">
      <c r="A1028" t="s">
        <v>3555</v>
      </c>
      <c r="B1028" t="s">
        <v>12320</v>
      </c>
      <c r="C1028" t="s">
        <v>10732</v>
      </c>
      <c r="D1028">
        <v>555</v>
      </c>
      <c r="E1028" t="str">
        <f>_xlfn.CONCAT(B1028," (",F1028,")")</f>
        <v>Μυρτιά (Περιφερειακή Ενότητα Ηρακλείου)</v>
      </c>
      <c r="F1028" t="s">
        <v>22028</v>
      </c>
      <c r="G1028" t="s">
        <v>24551</v>
      </c>
      <c r="H1028">
        <f>VLOOKUP(E1028,[1]!greece_raw__2[[Column2]:[LON]],2,FALSE)</f>
        <v>35.2323778891</v>
      </c>
      <c r="I1028">
        <f>VLOOKUP(E1028,[1]!greece_raw__2[[Column2]:[LON]],3,FALSE)</f>
        <v>25.207495019300001</v>
      </c>
    </row>
    <row r="1029" spans="1:9" x14ac:dyDescent="0.25">
      <c r="A1029" t="s">
        <v>3557</v>
      </c>
      <c r="B1029" t="s">
        <v>11751</v>
      </c>
      <c r="C1029" t="s">
        <v>9556</v>
      </c>
      <c r="D1029">
        <v>475</v>
      </c>
      <c r="E1029" t="str">
        <f>_xlfn.CONCAT(B1029," (",F1029,")")</f>
        <v>Μύρτος (Περιφερειακή Ενότητα Λασιθίου)</v>
      </c>
      <c r="F1029" t="s">
        <v>22811</v>
      </c>
      <c r="G1029" t="s">
        <v>24984</v>
      </c>
      <c r="H1029">
        <f>VLOOKUP(E1029,[1]!greece_raw__2[[Column2]:[LON]],2,FALSE)</f>
        <v>35.001447867499998</v>
      </c>
      <c r="I1029">
        <f>VLOOKUP(E1029,[1]!greece_raw__2[[Column2]:[LON]],3,FALSE)</f>
        <v>25.581718047799999</v>
      </c>
    </row>
    <row r="1030" spans="1:9" x14ac:dyDescent="0.25">
      <c r="A1030" t="s">
        <v>3555</v>
      </c>
      <c r="B1030" t="s">
        <v>24692</v>
      </c>
      <c r="C1030" t="s">
        <v>22387</v>
      </c>
      <c r="D1030">
        <v>14065</v>
      </c>
      <c r="E1030" t="str">
        <f>_xlfn.CONCAT(B1030," (",F1030,")")</f>
        <v>Νέα Αλικαρνασσός (Περιφερειακή Ενότητα Ηρακλείου)</v>
      </c>
      <c r="F1030" t="s">
        <v>22028</v>
      </c>
      <c r="G1030" t="s">
        <v>24690</v>
      </c>
      <c r="H1030">
        <f>VLOOKUP(E1030,[1]!greece_raw__2[[Column2]:[LON]],2,FALSE)</f>
        <v>35.338188512999999</v>
      </c>
      <c r="I1030">
        <f>VLOOKUP(E1030,[1]!greece_raw__2[[Column2]:[LON]],3,FALSE)</f>
        <v>25.156463621899999</v>
      </c>
    </row>
    <row r="1031" spans="1:9" x14ac:dyDescent="0.25">
      <c r="A1031" t="s">
        <v>3555</v>
      </c>
      <c r="B1031" t="s">
        <v>25010</v>
      </c>
      <c r="C1031" t="s">
        <v>23068</v>
      </c>
      <c r="D1031">
        <v>1001</v>
      </c>
      <c r="E1031" t="str">
        <f>_xlfn.CONCAT(B1031," (",F1031,")")</f>
        <v>Νέα Ανατολή (Περιφερειακή Ενότητα Λασιθίου)</v>
      </c>
      <c r="F1031" t="s">
        <v>22811</v>
      </c>
      <c r="G1031" t="s">
        <v>24984</v>
      </c>
      <c r="H1031">
        <f>VLOOKUP(E1031,[1]!greece_raw__2[[Column2]:[LON]],2,FALSE)</f>
        <v>35.005438678499999</v>
      </c>
      <c r="I1031">
        <f>VLOOKUP(E1031,[1]!greece_raw__2[[Column2]:[LON]],3,FALSE)</f>
        <v>25.661142970699999</v>
      </c>
    </row>
    <row r="1032" spans="1:9" x14ac:dyDescent="0.25">
      <c r="A1032" t="s">
        <v>3555</v>
      </c>
      <c r="B1032" t="s">
        <v>24595</v>
      </c>
      <c r="C1032" t="s">
        <v>22181</v>
      </c>
      <c r="D1032">
        <v>238</v>
      </c>
      <c r="E1032" t="str">
        <f>_xlfn.CONCAT(B1032," (",F1032,")")</f>
        <v>Νέα Άρβη (Περιφερειακή Ενότητα Ηρακλείου)</v>
      </c>
      <c r="F1032" t="s">
        <v>22028</v>
      </c>
      <c r="G1032" t="s">
        <v>24568</v>
      </c>
      <c r="H1032">
        <f>VLOOKUP(E1032,[1]!greece_raw__2[[Column2]:[LON]],2,FALSE)</f>
        <v>34.98917514</v>
      </c>
      <c r="I1032">
        <f>VLOOKUP(E1032,[1]!greece_raw__2[[Column2]:[LON]],3,FALSE)</f>
        <v>25.4561267208</v>
      </c>
    </row>
    <row r="1033" spans="1:9" x14ac:dyDescent="0.25">
      <c r="A1033" t="s">
        <v>3555</v>
      </c>
      <c r="B1033" t="s">
        <v>25130</v>
      </c>
      <c r="C1033" t="s">
        <v>23339</v>
      </c>
      <c r="D1033">
        <v>44</v>
      </c>
      <c r="E1033" t="str">
        <f>_xlfn.CONCAT(B1033," (",F1033,")")</f>
        <v>Νέα Κρύα Βρύση (Περιφερειακή Ενότητα Ρεθύμνου)</v>
      </c>
      <c r="F1033" t="s">
        <v>23298</v>
      </c>
      <c r="G1033" t="s">
        <v>25112</v>
      </c>
      <c r="H1033">
        <f>VLOOKUP(E1033,[1]!greece_raw__2[[Column2]:[LON]],2,FALSE)</f>
        <v>35.147667824099997</v>
      </c>
      <c r="I1033">
        <f>VLOOKUP(E1033,[1]!greece_raw__2[[Column2]:[LON]],3,FALSE)</f>
        <v>24.6259898094</v>
      </c>
    </row>
    <row r="1034" spans="1:9" x14ac:dyDescent="0.25">
      <c r="A1034" t="s">
        <v>3555</v>
      </c>
      <c r="B1034" t="s">
        <v>25097</v>
      </c>
      <c r="C1034" t="s">
        <v>23267</v>
      </c>
      <c r="D1034">
        <v>31</v>
      </c>
      <c r="E1034" t="str">
        <f>_xlfn.CONCAT(B1034," (",F1034,")")</f>
        <v>Νέα Πραισός (Περιφερειακή Ενότητα Λασιθίου)</v>
      </c>
      <c r="F1034" t="s">
        <v>22811</v>
      </c>
      <c r="G1034" t="s">
        <v>25080</v>
      </c>
      <c r="H1034">
        <f>VLOOKUP(E1034,[1]!greece_raw__2[[Column2]:[LON]],2,FALSE)</f>
        <v>35.111116760500003</v>
      </c>
      <c r="I1034">
        <f>VLOOKUP(E1034,[1]!greece_raw__2[[Column2]:[LON]],3,FALSE)</f>
        <v>26.086262347800002</v>
      </c>
    </row>
    <row r="1035" spans="1:9" x14ac:dyDescent="0.25">
      <c r="A1035" t="s">
        <v>3590</v>
      </c>
      <c r="B1035" t="s">
        <v>25603</v>
      </c>
      <c r="C1035" t="s">
        <v>24322</v>
      </c>
      <c r="D1035">
        <v>50</v>
      </c>
      <c r="E1035" t="str">
        <f>_xlfn.CONCAT(B1035," (",F1035,")")</f>
        <v>Νέα Ρούματα (Περιφερειακή Ενότητα Χανίων)</v>
      </c>
      <c r="F1035" t="s">
        <v>23758</v>
      </c>
      <c r="G1035" t="s">
        <v>25594</v>
      </c>
      <c r="H1035">
        <f>VLOOKUP(E1035,[1]!greece_raw__2[[Column2]:[LON]],2,FALSE)</f>
        <v>35.394423412099997</v>
      </c>
      <c r="I1035">
        <f>VLOOKUP(E1035,[1]!greece_raw__2[[Column2]:[LON]],3,FALSE)</f>
        <v>23.853488294200002</v>
      </c>
    </row>
    <row r="1036" spans="1:9" x14ac:dyDescent="0.25">
      <c r="A1036" t="s">
        <v>3555</v>
      </c>
      <c r="B1036" t="s">
        <v>12432</v>
      </c>
      <c r="C1036" t="s">
        <v>10961</v>
      </c>
      <c r="D1036">
        <v>2668</v>
      </c>
      <c r="E1036" t="str">
        <f>_xlfn.CONCAT(B1036," (",F1036,")")</f>
        <v>Νεάπολις (Περιφερειακή Ενότητα Λασιθίου)</v>
      </c>
      <c r="F1036" t="s">
        <v>22811</v>
      </c>
      <c r="G1036" t="s">
        <v>12049</v>
      </c>
      <c r="H1036">
        <f>VLOOKUP(E1036,[1]!greece_raw__2[[Column2]:[LON]],2,FALSE)</f>
        <v>35.254289485699999</v>
      </c>
      <c r="I1036">
        <f>VLOOKUP(E1036,[1]!greece_raw__2[[Column2]:[LON]],3,FALSE)</f>
        <v>25.603530552700001</v>
      </c>
    </row>
    <row r="1037" spans="1:9" x14ac:dyDescent="0.25">
      <c r="A1037" t="s">
        <v>3590</v>
      </c>
      <c r="B1037" t="s">
        <v>25550</v>
      </c>
      <c r="C1037" t="s">
        <v>24216</v>
      </c>
      <c r="D1037">
        <v>33</v>
      </c>
      <c r="E1037" t="str">
        <f>_xlfn.CONCAT(B1037," (",F1037,")")</f>
        <v>Νεαρά Εσιανά (Περιφερειακή Ενότητα Χανίων)</v>
      </c>
      <c r="F1037" t="s">
        <v>23758</v>
      </c>
      <c r="G1037" t="s">
        <v>25531</v>
      </c>
      <c r="H1037">
        <f>VLOOKUP(E1037,[1]!greece_raw__2[[Column2]:[LON]],2,FALSE)</f>
        <v>35.414276661300001</v>
      </c>
      <c r="I1037">
        <f>VLOOKUP(E1037,[1]!greece_raw__2[[Column2]:[LON]],3,FALSE)</f>
        <v>23.777872584299999</v>
      </c>
    </row>
    <row r="1038" spans="1:9" x14ac:dyDescent="0.25">
      <c r="A1038" t="s">
        <v>3560</v>
      </c>
      <c r="B1038" t="s">
        <v>24850</v>
      </c>
      <c r="C1038" t="s">
        <v>22706</v>
      </c>
      <c r="D1038">
        <v>33</v>
      </c>
      <c r="E1038" t="str">
        <f>_xlfn.CONCAT(B1038," (",F1038,")")</f>
        <v>Νέο Καλαμάκι (Περιφερειακή Ενότητα Ηρακλείου)</v>
      </c>
      <c r="F1038" t="s">
        <v>22028</v>
      </c>
      <c r="G1038" t="s">
        <v>24837</v>
      </c>
      <c r="H1038">
        <f>VLOOKUP(E1038,[1]!greece_raw__2[[Column2]:[LON]],2,FALSE)</f>
        <v>35.022862681299998</v>
      </c>
      <c r="I1038">
        <f>VLOOKUP(E1038,[1]!greece_raw__2[[Column2]:[LON]],3,FALSE)</f>
        <v>24.759394948600001</v>
      </c>
    </row>
    <row r="1039" spans="1:9" x14ac:dyDescent="0.25">
      <c r="A1039" t="s">
        <v>3560</v>
      </c>
      <c r="B1039" t="s">
        <v>24700</v>
      </c>
      <c r="C1039" t="s">
        <v>22403</v>
      </c>
      <c r="D1039">
        <v>118</v>
      </c>
      <c r="E1039" t="str">
        <f>_xlfn.CONCAT(B1039," (",F1039,")")</f>
        <v>Νέον Βενεράτον (Περιφερειακή Ενότητα Ηρακλείου)</v>
      </c>
      <c r="F1039" t="s">
        <v>22028</v>
      </c>
      <c r="G1039" t="s">
        <v>24695</v>
      </c>
      <c r="H1039">
        <f>VLOOKUP(E1039,[1]!greece_raw__2[[Column2]:[LON]],2,FALSE)</f>
        <v>35.195006800900003</v>
      </c>
      <c r="I1039">
        <f>VLOOKUP(E1039,[1]!greece_raw__2[[Column2]:[LON]],3,FALSE)</f>
        <v>25.032952832199999</v>
      </c>
    </row>
    <row r="1040" spans="1:9" x14ac:dyDescent="0.25">
      <c r="A1040" t="s">
        <v>3560</v>
      </c>
      <c r="B1040" t="s">
        <v>25337</v>
      </c>
      <c r="C1040" t="s">
        <v>23770</v>
      </c>
      <c r="D1040">
        <v>549</v>
      </c>
      <c r="E1040" t="str">
        <f>_xlfn.CONCAT(B1040," (",F1040,")")</f>
        <v>Νέον Χωρίον (Περιφερειακή Ενότητα Χανίων)</v>
      </c>
      <c r="F1040" t="s">
        <v>23758</v>
      </c>
      <c r="G1040" t="s">
        <v>25334</v>
      </c>
      <c r="H1040">
        <f>VLOOKUP(E1040,[1]!greece_raw__2[[Column2]:[LON]],2,FALSE)</f>
        <v>35.419857685799997</v>
      </c>
      <c r="I1040">
        <f>VLOOKUP(E1040,[1]!greece_raw__2[[Column2]:[LON]],3,FALSE)</f>
        <v>24.1407886406</v>
      </c>
    </row>
    <row r="1041" spans="1:9" x14ac:dyDescent="0.25">
      <c r="A1041" t="s">
        <v>3560</v>
      </c>
      <c r="B1041" t="s">
        <v>25337</v>
      </c>
      <c r="C1041" t="s">
        <v>23770</v>
      </c>
      <c r="D1041">
        <v>151</v>
      </c>
      <c r="E1041" t="str">
        <f>_xlfn.CONCAT(B1041," (",F1041,")")</f>
        <v>Νέον Χωρίον (Περιφερειακή Ενότητα Χανίων)</v>
      </c>
      <c r="F1041" t="s">
        <v>23758</v>
      </c>
      <c r="G1041" t="s">
        <v>25531</v>
      </c>
      <c r="H1041">
        <f>VLOOKUP(E1041,[1]!greece_raw__2[[Column2]:[LON]],2,FALSE)</f>
        <v>35.419857685799997</v>
      </c>
      <c r="I1041">
        <f>VLOOKUP(E1041,[1]!greece_raw__2[[Column2]:[LON]],3,FALSE)</f>
        <v>24.1407886406</v>
      </c>
    </row>
    <row r="1042" spans="1:9" x14ac:dyDescent="0.25">
      <c r="A1042" t="s">
        <v>3560</v>
      </c>
      <c r="B1042" t="s">
        <v>25337</v>
      </c>
      <c r="C1042" t="s">
        <v>23770</v>
      </c>
      <c r="D1042">
        <v>92</v>
      </c>
      <c r="E1042" t="str">
        <f>_xlfn.CONCAT(B1042," (",F1042,")")</f>
        <v>Νέον Χωρίον (Περιφερειακή Ενότητα Χανίων)</v>
      </c>
      <c r="F1042" t="s">
        <v>23758</v>
      </c>
      <c r="G1042" t="s">
        <v>25466</v>
      </c>
      <c r="H1042">
        <f>VLOOKUP(E1042,[1]!greece_raw__2[[Column2]:[LON]],2,FALSE)</f>
        <v>35.419857685799997</v>
      </c>
      <c r="I1042">
        <f>VLOOKUP(E1042,[1]!greece_raw__2[[Column2]:[LON]],3,FALSE)</f>
        <v>24.1407886406</v>
      </c>
    </row>
    <row r="1043" spans="1:9" x14ac:dyDescent="0.25">
      <c r="A1043" t="s">
        <v>3557</v>
      </c>
      <c r="B1043" t="s">
        <v>25011</v>
      </c>
      <c r="C1043" t="s">
        <v>23070</v>
      </c>
      <c r="D1043">
        <v>20</v>
      </c>
      <c r="E1043" t="str">
        <f>_xlfn.CONCAT(B1043," (",F1043,")")</f>
        <v>Νέος Μύρτος (Περιφερειακή Ενότητα Λασιθίου)</v>
      </c>
      <c r="F1043" t="s">
        <v>22811</v>
      </c>
      <c r="G1043" t="s">
        <v>24984</v>
      </c>
      <c r="H1043">
        <f>VLOOKUP(E1043,[1]!greece_raw__2[[Column2]:[LON]],2,FALSE)</f>
        <v>35.003872181600002</v>
      </c>
      <c r="I1043">
        <f>VLOOKUP(E1043,[1]!greece_raw__2[[Column2]:[LON]],3,FALSE)</f>
        <v>25.614304834799999</v>
      </c>
    </row>
    <row r="1044" spans="1:9" x14ac:dyDescent="0.25">
      <c r="A1044" t="s">
        <v>3560</v>
      </c>
      <c r="B1044" t="s">
        <v>3586</v>
      </c>
      <c r="C1044" t="s">
        <v>867</v>
      </c>
      <c r="D1044">
        <v>147</v>
      </c>
      <c r="E1044" t="str">
        <f>_xlfn.CONCAT(B1044," (",F1044,")")</f>
        <v>Νεοχώριον (Περιφερειακή Ενότητα Ηρακλείου)</v>
      </c>
      <c r="F1044" t="s">
        <v>22028</v>
      </c>
      <c r="G1044" t="s">
        <v>24529</v>
      </c>
      <c r="H1044">
        <f>VLOOKUP(E1044,[1]!greece_raw__2[[Column2]:[LON]],2,FALSE)</f>
        <v>35.056105607100001</v>
      </c>
      <c r="I1044">
        <f>VLOOKUP(E1044,[1]!greece_raw__2[[Column2]:[LON]],3,FALSE)</f>
        <v>25.206598761999999</v>
      </c>
    </row>
    <row r="1045" spans="1:9" x14ac:dyDescent="0.25">
      <c r="A1045" t="s">
        <v>3555</v>
      </c>
      <c r="B1045" t="s">
        <v>18379</v>
      </c>
      <c r="C1045" t="s">
        <v>17917</v>
      </c>
      <c r="D1045">
        <v>19</v>
      </c>
      <c r="E1045" t="str">
        <f>_xlfn.CONCAT(B1045," (",F1045,")")</f>
        <v>Νερατζιά (Περιφερειακή Ενότητα Χανίων)</v>
      </c>
      <c r="F1045" t="s">
        <v>23758</v>
      </c>
      <c r="G1045" t="s">
        <v>25531</v>
      </c>
      <c r="H1045">
        <f>VLOOKUP(E1045,[1]!greece_raw__2[[Column2]:[LON]],2,FALSE)</f>
        <v>35.487328422600001</v>
      </c>
      <c r="I1045">
        <f>VLOOKUP(E1045,[1]!greece_raw__2[[Column2]:[LON]],3,FALSE)</f>
        <v>23.807379779800002</v>
      </c>
    </row>
    <row r="1046" spans="1:9" x14ac:dyDescent="0.25">
      <c r="A1046" t="s">
        <v>3590</v>
      </c>
      <c r="B1046" t="s">
        <v>25551</v>
      </c>
      <c r="C1046" t="s">
        <v>24218</v>
      </c>
      <c r="D1046">
        <v>68</v>
      </c>
      <c r="E1046" t="str">
        <f>_xlfn.CONCAT(B1046," (",F1046,")")</f>
        <v>Νεριανά (Περιφερειακή Ενότητα Χανίων)</v>
      </c>
      <c r="F1046" t="s">
        <v>23758</v>
      </c>
      <c r="G1046" t="s">
        <v>25531</v>
      </c>
      <c r="H1046">
        <f>VLOOKUP(E1046,[1]!greece_raw__2[[Column2]:[LON]],2,FALSE)</f>
        <v>35.482616606800001</v>
      </c>
      <c r="I1046">
        <f>VLOOKUP(E1046,[1]!greece_raw__2[[Column2]:[LON]],3,FALSE)</f>
        <v>23.811658020599999</v>
      </c>
    </row>
    <row r="1047" spans="1:9" x14ac:dyDescent="0.25">
      <c r="A1047" t="s">
        <v>3557</v>
      </c>
      <c r="B1047" t="s">
        <v>25666</v>
      </c>
      <c r="C1047" t="s">
        <v>24461</v>
      </c>
      <c r="D1047">
        <v>5536</v>
      </c>
      <c r="E1047" t="str">
        <f>_xlfn.CONCAT(B1047," (",F1047,")")</f>
        <v>Νεροκούρος (Περιφερειακή Ενότητα Χανίων)</v>
      </c>
      <c r="F1047" t="s">
        <v>23758</v>
      </c>
      <c r="G1047" t="s">
        <v>25664</v>
      </c>
      <c r="H1047">
        <f>VLOOKUP(E1047,[1]!greece_raw__2[[Column2]:[LON]],2,FALSE)</f>
        <v>35.472795586499998</v>
      </c>
      <c r="I1047">
        <f>VLOOKUP(E1047,[1]!greece_raw__2[[Column2]:[LON]],3,FALSE)</f>
        <v>24.037626687500001</v>
      </c>
    </row>
    <row r="1048" spans="1:9" x14ac:dyDescent="0.25">
      <c r="A1048" t="s">
        <v>3555</v>
      </c>
      <c r="B1048" t="s">
        <v>25169</v>
      </c>
      <c r="C1048" t="s">
        <v>23424</v>
      </c>
      <c r="D1048">
        <v>404</v>
      </c>
      <c r="E1048" t="str">
        <f>_xlfn.CONCAT(B1048," (",F1048,")")</f>
        <v>Νίθαυρις (Περιφερειακή Ενότητα Ρεθύμνου)</v>
      </c>
      <c r="F1048" t="s">
        <v>23298</v>
      </c>
      <c r="G1048" t="s">
        <v>25161</v>
      </c>
      <c r="H1048">
        <f>VLOOKUP(E1048,[1]!greece_raw__2[[Column2]:[LON]],2,FALSE)</f>
        <v>35.169842701500002</v>
      </c>
      <c r="I1048">
        <f>VLOOKUP(E1048,[1]!greece_raw__2[[Column2]:[LON]],3,FALSE)</f>
        <v>24.732628155</v>
      </c>
    </row>
    <row r="1049" spans="1:9" x14ac:dyDescent="0.25">
      <c r="A1049" t="s">
        <v>3557</v>
      </c>
      <c r="B1049" t="s">
        <v>24969</v>
      </c>
      <c r="C1049" t="s">
        <v>22971</v>
      </c>
      <c r="D1049">
        <v>63</v>
      </c>
      <c r="E1049" t="str">
        <f>_xlfn.CONCAT(B1049," (",F1049,")")</f>
        <v>Νικηθιανός (Περιφερειακή Ενότητα Λασιθίου)</v>
      </c>
      <c r="F1049" t="s">
        <v>22811</v>
      </c>
      <c r="G1049" t="s">
        <v>12049</v>
      </c>
      <c r="H1049">
        <f>VLOOKUP(E1049,[1]!greece_raw__2[[Column2]:[LON]],2,FALSE)</f>
        <v>35.248546460199996</v>
      </c>
      <c r="I1049">
        <f>VLOOKUP(E1049,[1]!greece_raw__2[[Column2]:[LON]],3,FALSE)</f>
        <v>25.621420169099999</v>
      </c>
    </row>
    <row r="1050" spans="1:9" x14ac:dyDescent="0.25">
      <c r="A1050" t="s">
        <v>3560</v>
      </c>
      <c r="B1050" t="s">
        <v>25046</v>
      </c>
      <c r="C1050" t="s">
        <v>23150</v>
      </c>
      <c r="D1050">
        <v>6</v>
      </c>
      <c r="E1050" t="str">
        <f>_xlfn.CONCAT(B1050," (",F1050,")")</f>
        <v>Νικηφόρηδων (Περιφερειακή Ενότητα Λασιθίου)</v>
      </c>
      <c r="F1050" t="s">
        <v>22811</v>
      </c>
      <c r="G1050" t="s">
        <v>25035</v>
      </c>
      <c r="H1050">
        <f>VLOOKUP(E1050,[1]!greece_raw__2[[Column2]:[LON]],2,FALSE)</f>
        <v>35.177944169900002</v>
      </c>
      <c r="I1050">
        <f>VLOOKUP(E1050,[1]!greece_raw__2[[Column2]:[LON]],3,FALSE)</f>
        <v>25.515386181899999</v>
      </c>
    </row>
    <row r="1051" spans="1:9" x14ac:dyDescent="0.25">
      <c r="A1051" t="s">
        <v>3557</v>
      </c>
      <c r="B1051" t="s">
        <v>24769</v>
      </c>
      <c r="C1051" t="s">
        <v>22539</v>
      </c>
      <c r="D1051">
        <v>318</v>
      </c>
      <c r="E1051" t="str">
        <f>_xlfn.CONCAT(B1051," (",F1051,")")</f>
        <v>Νιπιδιτός (Περιφερειακή Ενότητα Ηρακλείου)</v>
      </c>
      <c r="F1051" t="s">
        <v>22028</v>
      </c>
      <c r="G1051" t="s">
        <v>24746</v>
      </c>
      <c r="H1051">
        <f>VLOOKUP(E1051,[1]!greece_raw__2[[Column2]:[LON]],2,FALSE)</f>
        <v>35.137754613299997</v>
      </c>
      <c r="I1051">
        <f>VLOOKUP(E1051,[1]!greece_raw__2[[Column2]:[LON]],3,FALSE)</f>
        <v>25.330472963599998</v>
      </c>
    </row>
    <row r="1052" spans="1:9" x14ac:dyDescent="0.25">
      <c r="A1052" t="s">
        <v>3560</v>
      </c>
      <c r="B1052" t="s">
        <v>25380</v>
      </c>
      <c r="C1052" t="s">
        <v>23857</v>
      </c>
      <c r="D1052">
        <v>171</v>
      </c>
      <c r="E1052" t="str">
        <f>_xlfn.CONCAT(B1052," (",F1052,")")</f>
        <v>Νίπος (Περιφερειακή Ενότητα Χανίων)</v>
      </c>
      <c r="F1052" t="s">
        <v>23758</v>
      </c>
      <c r="G1052" t="s">
        <v>25373</v>
      </c>
      <c r="H1052">
        <f>VLOOKUP(E1052,[1]!greece_raw__2[[Column2]:[LON]],2,FALSE)</f>
        <v>35.376945034400002</v>
      </c>
      <c r="I1052">
        <f>VLOOKUP(E1052,[1]!greece_raw__2[[Column2]:[LON]],3,FALSE)</f>
        <v>24.167700631500001</v>
      </c>
    </row>
    <row r="1053" spans="1:9" x14ac:dyDescent="0.25">
      <c r="A1053" t="s">
        <v>3555</v>
      </c>
      <c r="B1053" t="s">
        <v>24668</v>
      </c>
      <c r="C1053" t="s">
        <v>22339</v>
      </c>
      <c r="D1053">
        <v>7</v>
      </c>
      <c r="E1053" t="str">
        <f>_xlfn.CONCAT(B1053," (",F1053,")")</f>
        <v>Νίση (Περιφερειακή Ενότητα Ηρακλείου)</v>
      </c>
      <c r="F1053" t="s">
        <v>22028</v>
      </c>
      <c r="G1053" t="s">
        <v>24665</v>
      </c>
      <c r="H1053">
        <f>VLOOKUP(E1053,[1]!greece_raw__2[[Column2]:[LON]],2,FALSE)</f>
        <v>35.209836194200001</v>
      </c>
      <c r="I1053">
        <f>VLOOKUP(E1053,[1]!greece_raw__2[[Column2]:[LON]],3,FALSE)</f>
        <v>25.004182086499998</v>
      </c>
    </row>
    <row r="1054" spans="1:9" x14ac:dyDescent="0.25">
      <c r="A1054" t="s">
        <v>3557</v>
      </c>
      <c r="B1054" t="s">
        <v>24970</v>
      </c>
      <c r="C1054" t="s">
        <v>22973</v>
      </c>
      <c r="D1054">
        <v>24</v>
      </c>
      <c r="E1054" t="str">
        <f>_xlfn.CONCAT(B1054," (",F1054,")")</f>
        <v>Νισπήτας (Περιφερειακή Ενότητα Λασιθίου)</v>
      </c>
      <c r="F1054" t="s">
        <v>22811</v>
      </c>
      <c r="G1054" t="s">
        <v>12049</v>
      </c>
      <c r="H1054">
        <f>VLOOKUP(E1054,[1]!greece_raw__2[[Column2]:[LON]],2,FALSE)</f>
        <v>35.255963750100001</v>
      </c>
      <c r="I1054">
        <f>VLOOKUP(E1054,[1]!greece_raw__2[[Column2]:[LON]],3,FALSE)</f>
        <v>25.5942701761</v>
      </c>
    </row>
    <row r="1055" spans="1:9" x14ac:dyDescent="0.25">
      <c r="A1055" t="s">
        <v>3590</v>
      </c>
      <c r="B1055" t="s">
        <v>25643</v>
      </c>
      <c r="C1055" t="s">
        <v>24407</v>
      </c>
      <c r="D1055">
        <v>70</v>
      </c>
      <c r="E1055" t="str">
        <f>_xlfn.CONCAT(B1055," (",F1055,")")</f>
        <v>Νομικιανά (Περιφερειακή Ενότητα Χανίων)</v>
      </c>
      <c r="F1055" t="s">
        <v>23758</v>
      </c>
      <c r="G1055" t="s">
        <v>25629</v>
      </c>
      <c r="H1055">
        <f>VLOOKUP(E1055,[1]!greece_raw__2[[Column2]:[LON]],2,FALSE)</f>
        <v>35.2094700886</v>
      </c>
      <c r="I1055">
        <f>VLOOKUP(E1055,[1]!greece_raw__2[[Column2]:[LON]],3,FALSE)</f>
        <v>24.193222092199999</v>
      </c>
    </row>
    <row r="1056" spans="1:9" x14ac:dyDescent="0.25">
      <c r="A1056" t="s">
        <v>3557</v>
      </c>
      <c r="B1056" t="s">
        <v>24971</v>
      </c>
      <c r="C1056" t="s">
        <v>22975</v>
      </c>
      <c r="D1056">
        <v>27</v>
      </c>
      <c r="E1056" t="str">
        <f>_xlfn.CONCAT(B1056," (",F1056,")")</f>
        <v>Νοφαλιάς (Περιφερειακή Ενότητα Λασιθίου)</v>
      </c>
      <c r="F1056" t="s">
        <v>22811</v>
      </c>
      <c r="G1056" t="s">
        <v>12049</v>
      </c>
      <c r="H1056">
        <f>VLOOKUP(E1056,[1]!greece_raw__2[[Column2]:[LON]],2,FALSE)</f>
        <v>35.302168556799998</v>
      </c>
      <c r="I1056">
        <f>VLOOKUP(E1056,[1]!greece_raw__2[[Column2]:[LON]],3,FALSE)</f>
        <v>25.6425471656</v>
      </c>
    </row>
    <row r="1057" spans="1:9" x14ac:dyDescent="0.25">
      <c r="A1057" t="s">
        <v>3590</v>
      </c>
      <c r="B1057" t="s">
        <v>25585</v>
      </c>
      <c r="C1057" t="s">
        <v>24286</v>
      </c>
      <c r="D1057">
        <v>177</v>
      </c>
      <c r="E1057" t="str">
        <f>_xlfn.CONCAT(B1057," (",F1057,")")</f>
        <v>Νοχιά (Περιφερειακή Ενότητα Χανίων)</v>
      </c>
      <c r="F1057" t="s">
        <v>23758</v>
      </c>
      <c r="G1057" t="s">
        <v>25556</v>
      </c>
      <c r="H1057">
        <f>VLOOKUP(E1057,[1]!greece_raw__2[[Column2]:[LON]],2,FALSE)</f>
        <v>35.505753506300003</v>
      </c>
      <c r="I1057">
        <f>VLOOKUP(E1057,[1]!greece_raw__2[[Column2]:[LON]],3,FALSE)</f>
        <v>23.7535368369</v>
      </c>
    </row>
    <row r="1058" spans="1:9" x14ac:dyDescent="0.25">
      <c r="A1058" t="s">
        <v>3557</v>
      </c>
      <c r="B1058" t="s">
        <v>25623</v>
      </c>
      <c r="C1058" t="s">
        <v>24363</v>
      </c>
      <c r="D1058">
        <v>90</v>
      </c>
      <c r="E1058" t="str">
        <f>_xlfn.CONCAT(B1058," (",F1058,")")</f>
        <v>Ντερές (Περιφερειακή Ενότητα Χανίων)</v>
      </c>
      <c r="F1058" t="s">
        <v>23758</v>
      </c>
      <c r="G1058" t="s">
        <v>25614</v>
      </c>
      <c r="H1058">
        <f>VLOOKUP(E1058,[1]!greece_raw__2[[Column2]:[LON]],2,FALSE)</f>
        <v>35.433749045500001</v>
      </c>
      <c r="I1058">
        <f>VLOOKUP(E1058,[1]!greece_raw__2[[Column2]:[LON]],3,FALSE)</f>
        <v>23.842120262800002</v>
      </c>
    </row>
    <row r="1059" spans="1:9" x14ac:dyDescent="0.25">
      <c r="A1059" t="s">
        <v>3555</v>
      </c>
      <c r="B1059" t="s">
        <v>24662</v>
      </c>
      <c r="C1059" t="s">
        <v>22321</v>
      </c>
      <c r="D1059">
        <v>207</v>
      </c>
      <c r="E1059" t="str">
        <f>_xlfn.CONCAT(B1059," (",F1059,")")</f>
        <v>Νύβριτος (Περιφερειακή Ενότητα Ηρακλείου)</v>
      </c>
      <c r="F1059" t="s">
        <v>22028</v>
      </c>
      <c r="G1059" t="s">
        <v>24658</v>
      </c>
      <c r="H1059">
        <f>VLOOKUP(E1059,[1]!greece_raw__2[[Column2]:[LON]],2,FALSE)</f>
        <v>35.128745647499997</v>
      </c>
      <c r="I1059">
        <f>VLOOKUP(E1059,[1]!greece_raw__2[[Column2]:[LON]],3,FALSE)</f>
        <v>24.9220455558</v>
      </c>
    </row>
    <row r="1060" spans="1:9" x14ac:dyDescent="0.25">
      <c r="A1060" t="s">
        <v>3590</v>
      </c>
      <c r="B1060" t="s">
        <v>25517</v>
      </c>
      <c r="C1060" t="s">
        <v>24148</v>
      </c>
      <c r="D1060">
        <v>66</v>
      </c>
      <c r="E1060" t="str">
        <f>_xlfn.CONCAT(B1060," (",F1060,")")</f>
        <v>Νωπήγεια (Περιφερειακή Ενότητα Χανίων)</v>
      </c>
      <c r="F1060" t="s">
        <v>23758</v>
      </c>
      <c r="G1060" t="s">
        <v>25497</v>
      </c>
      <c r="H1060">
        <f>VLOOKUP(E1060,[1]!greece_raw__2[[Column2]:[LON]],2,FALSE)</f>
        <v>35.501142636700003</v>
      </c>
      <c r="I1060">
        <f>VLOOKUP(E1060,[1]!greece_raw__2[[Column2]:[LON]],3,FALSE)</f>
        <v>23.7116086877</v>
      </c>
    </row>
    <row r="1061" spans="1:9" x14ac:dyDescent="0.25">
      <c r="A1061" t="s">
        <v>3560</v>
      </c>
      <c r="B1061" t="s">
        <v>25624</v>
      </c>
      <c r="C1061" t="s">
        <v>24365</v>
      </c>
      <c r="D1061">
        <v>168</v>
      </c>
      <c r="E1061" t="str">
        <f>_xlfn.CONCAT(B1061," (",F1061,")")</f>
        <v>Ξαμουδοχώριον (Περιφερειακή Ενότητα Χανίων)</v>
      </c>
      <c r="F1061" t="s">
        <v>23758</v>
      </c>
      <c r="G1061" t="s">
        <v>25614</v>
      </c>
      <c r="H1061">
        <f>VLOOKUP(E1061,[1]!greece_raw__2[[Column2]:[LON]],2,FALSE)</f>
        <v>35.501521803700001</v>
      </c>
      <c r="I1061">
        <f>VLOOKUP(E1061,[1]!greece_raw__2[[Column2]:[LON]],3,FALSE)</f>
        <v>23.835443632299999</v>
      </c>
    </row>
    <row r="1062" spans="1:9" x14ac:dyDescent="0.25">
      <c r="A1062" t="s">
        <v>3557</v>
      </c>
      <c r="B1062" t="s">
        <v>24596</v>
      </c>
      <c r="C1062" t="s">
        <v>22183</v>
      </c>
      <c r="D1062">
        <v>119</v>
      </c>
      <c r="E1062" t="str">
        <f>_xlfn.CONCAT(B1062," (",F1062,")")</f>
        <v>Ξενιάκος (Περιφερειακή Ενότητα Ηρακλείου)</v>
      </c>
      <c r="F1062" t="s">
        <v>22028</v>
      </c>
      <c r="G1062" t="s">
        <v>24568</v>
      </c>
      <c r="H1062">
        <f>VLOOKUP(E1062,[1]!greece_raw__2[[Column2]:[LON]],2,FALSE)</f>
        <v>35.0947396965</v>
      </c>
      <c r="I1062">
        <f>VLOOKUP(E1062,[1]!greece_raw__2[[Column2]:[LON]],3,FALSE)</f>
        <v>25.397980825099999</v>
      </c>
    </row>
    <row r="1063" spans="1:9" x14ac:dyDescent="0.25">
      <c r="A1063" t="s">
        <v>3590</v>
      </c>
      <c r="B1063" t="s">
        <v>24826</v>
      </c>
      <c r="C1063" t="s">
        <v>22656</v>
      </c>
      <c r="D1063">
        <v>85</v>
      </c>
      <c r="E1063" t="str">
        <f>_xlfn.CONCAT(B1063," (",F1063,")")</f>
        <v>Ξεροκάμπια (Περιφερειακή Ενότητα Ηρακλείου)</v>
      </c>
      <c r="F1063" t="s">
        <v>22028</v>
      </c>
      <c r="G1063" t="s">
        <v>24813</v>
      </c>
      <c r="H1063">
        <f>VLOOKUP(E1063,[1]!greece_raw__2[[Column2]:[LON]],2,FALSE)</f>
        <v>35.052579744699997</v>
      </c>
      <c r="I1063">
        <f>VLOOKUP(E1063,[1]!greece_raw__2[[Column2]:[LON]],3,FALSE)</f>
        <v>24.8564240987</v>
      </c>
    </row>
    <row r="1064" spans="1:9" x14ac:dyDescent="0.25">
      <c r="A1064" t="s">
        <v>3557</v>
      </c>
      <c r="B1064" t="s">
        <v>25063</v>
      </c>
      <c r="C1064" t="s">
        <v>23188</v>
      </c>
      <c r="D1064">
        <v>26</v>
      </c>
      <c r="E1064" t="str">
        <f>_xlfn.CONCAT(B1064," (",F1064,")")</f>
        <v>Ξεροκαμπιάς (Περιφερειακή Ενότητα Λασιθίου)</v>
      </c>
      <c r="F1064" t="s">
        <v>22811</v>
      </c>
      <c r="G1064" t="s">
        <v>25052</v>
      </c>
      <c r="H1064">
        <f>VLOOKUP(E1064,[1]!greece_raw__2[[Column2]:[LON]],2,FALSE)</f>
        <v>35.0945635717</v>
      </c>
      <c r="I1064">
        <f>VLOOKUP(E1064,[1]!greece_raw__2[[Column2]:[LON]],3,FALSE)</f>
        <v>26.231301200899999</v>
      </c>
    </row>
    <row r="1065" spans="1:9" x14ac:dyDescent="0.25">
      <c r="A1065" t="s">
        <v>3557</v>
      </c>
      <c r="B1065" t="s">
        <v>24597</v>
      </c>
      <c r="C1065" t="s">
        <v>22185</v>
      </c>
      <c r="D1065">
        <v>54</v>
      </c>
      <c r="E1065" t="str">
        <f>_xlfn.CONCAT(B1065," (",F1065,")")</f>
        <v>Ξερόκαμπος (Περιφερειακή Ενότητα Λασιθίου)</v>
      </c>
      <c r="F1065" t="s">
        <v>22811</v>
      </c>
      <c r="G1065" t="s">
        <v>25068</v>
      </c>
      <c r="H1065">
        <f>VLOOKUP(E1065,[1]!greece_raw__2[[Column2]:[LON]],2,FALSE)</f>
        <v>35.042497629800003</v>
      </c>
      <c r="I1065">
        <f>VLOOKUP(E1065,[1]!greece_raw__2[[Column2]:[LON]],3,FALSE)</f>
        <v>26.224150898000001</v>
      </c>
    </row>
    <row r="1066" spans="1:9" x14ac:dyDescent="0.25">
      <c r="A1066" t="s">
        <v>3557</v>
      </c>
      <c r="B1066" t="s">
        <v>24597</v>
      </c>
      <c r="C1066" t="s">
        <v>22185</v>
      </c>
      <c r="D1066">
        <v>15</v>
      </c>
      <c r="E1066" t="str">
        <f>_xlfn.CONCAT(B1066," (",F1066,")")</f>
        <v>Ξερόκαμπος (Περιφερειακή Ενότητα Ηρακλείου)</v>
      </c>
      <c r="F1066" t="s">
        <v>22028</v>
      </c>
      <c r="G1066" t="s">
        <v>24568</v>
      </c>
      <c r="H1066">
        <f>VLOOKUP(E1066,[1]!greece_raw__2[[Column2]:[LON]],2,FALSE)</f>
        <v>34.988337502</v>
      </c>
      <c r="I1066">
        <f>VLOOKUP(E1066,[1]!greece_raw__2[[Column2]:[LON]],3,FALSE)</f>
        <v>25.4640832762</v>
      </c>
    </row>
    <row r="1067" spans="1:9" x14ac:dyDescent="0.25">
      <c r="A1067" t="s">
        <v>3557</v>
      </c>
      <c r="B1067" t="s">
        <v>24597</v>
      </c>
      <c r="C1067" t="s">
        <v>22185</v>
      </c>
      <c r="D1067">
        <v>13</v>
      </c>
      <c r="E1067" t="str">
        <f>_xlfn.CONCAT(B1067," (",F1067,")")</f>
        <v>Ξερόκαμπος (Περιφερειακή Ενότητα Λασιθίου)</v>
      </c>
      <c r="F1067" t="s">
        <v>22811</v>
      </c>
      <c r="G1067" t="s">
        <v>25080</v>
      </c>
      <c r="H1067">
        <f>VLOOKUP(E1067,[1]!greece_raw__2[[Column2]:[LON]],2,FALSE)</f>
        <v>35.042497629800003</v>
      </c>
      <c r="I1067">
        <f>VLOOKUP(E1067,[1]!greece_raw__2[[Column2]:[LON]],3,FALSE)</f>
        <v>26.224150898000001</v>
      </c>
    </row>
    <row r="1068" spans="1:9" x14ac:dyDescent="0.25">
      <c r="A1068" t="s">
        <v>3555</v>
      </c>
      <c r="B1068" t="s">
        <v>25012</v>
      </c>
      <c r="C1068" t="s">
        <v>23072</v>
      </c>
      <c r="D1068">
        <v>31</v>
      </c>
      <c r="E1068" t="str">
        <f>_xlfn.CONCAT(B1068," (",F1068,")")</f>
        <v>Ξηροκαμάρα (Περιφερειακή Ενότητα Λασιθίου)</v>
      </c>
      <c r="F1068" t="s">
        <v>22811</v>
      </c>
      <c r="G1068" t="s">
        <v>24984</v>
      </c>
      <c r="H1068">
        <f>VLOOKUP(E1068,[1]!greece_raw__2[[Column2]:[LON]],2,FALSE)</f>
        <v>35.0246952229</v>
      </c>
      <c r="I1068">
        <f>VLOOKUP(E1068,[1]!greece_raw__2[[Column2]:[LON]],3,FALSE)</f>
        <v>25.859913773100001</v>
      </c>
    </row>
    <row r="1069" spans="1:9" x14ac:dyDescent="0.25">
      <c r="A1069" t="s">
        <v>3560</v>
      </c>
      <c r="B1069" t="s">
        <v>16549</v>
      </c>
      <c r="C1069" t="s">
        <v>14716</v>
      </c>
      <c r="D1069">
        <v>62</v>
      </c>
      <c r="E1069" t="str">
        <f>_xlfn.CONCAT(B1069," (",F1069,")")</f>
        <v>Ξηροκάμπιον (Περιφερειακή Ενότητα Χανίων)</v>
      </c>
      <c r="F1069" t="s">
        <v>23758</v>
      </c>
      <c r="G1069" t="s">
        <v>25614</v>
      </c>
      <c r="H1069">
        <f>VLOOKUP(E1069,[1]!greece_raw__2[[Column2]:[LON]],2,FALSE)</f>
        <v>35.487172227000002</v>
      </c>
      <c r="I1069">
        <f>VLOOKUP(E1069,[1]!greece_raw__2[[Column2]:[LON]],3,FALSE)</f>
        <v>23.8542524012</v>
      </c>
    </row>
    <row r="1070" spans="1:9" x14ac:dyDescent="0.25">
      <c r="A1070" t="s">
        <v>3557</v>
      </c>
      <c r="B1070" t="s">
        <v>3859</v>
      </c>
      <c r="C1070" t="s">
        <v>2290</v>
      </c>
      <c r="D1070">
        <v>503</v>
      </c>
      <c r="E1070" t="str">
        <f>_xlfn.CONCAT(B1070," (",F1070,")")</f>
        <v>Ξηρόκαμπος (Περιφερειακή Ενότητα Λασιθίου)</v>
      </c>
      <c r="F1070" t="s">
        <v>22811</v>
      </c>
      <c r="G1070" t="s">
        <v>24901</v>
      </c>
      <c r="H1070">
        <f>VLOOKUP(E1070,[1]!greece_raw__2[[Column2]:[LON]],2,FALSE)</f>
        <v>35.099225045399997</v>
      </c>
      <c r="I1070">
        <f>VLOOKUP(E1070,[1]!greece_raw__2[[Column2]:[LON]],3,FALSE)</f>
        <v>25.812636084200001</v>
      </c>
    </row>
    <row r="1071" spans="1:9" x14ac:dyDescent="0.25">
      <c r="A1071" t="s">
        <v>3557</v>
      </c>
      <c r="B1071" t="s">
        <v>3859</v>
      </c>
      <c r="C1071" t="s">
        <v>2290</v>
      </c>
      <c r="D1071">
        <v>184</v>
      </c>
      <c r="E1071" t="str">
        <f>_xlfn.CONCAT(B1071," (",F1071,")")</f>
        <v>Ξηρόκαμπος (Περιφερειακή Ενότητα Λασιθίου)</v>
      </c>
      <c r="F1071" t="s">
        <v>22811</v>
      </c>
      <c r="G1071" t="s">
        <v>24984</v>
      </c>
      <c r="H1071">
        <f>VLOOKUP(E1071,[1]!greece_raw__2[[Column2]:[LON]],2,FALSE)</f>
        <v>35.099225045399997</v>
      </c>
      <c r="I1071">
        <f>VLOOKUP(E1071,[1]!greece_raw__2[[Column2]:[LON]],3,FALSE)</f>
        <v>25.812636084200001</v>
      </c>
    </row>
    <row r="1072" spans="1:9" x14ac:dyDescent="0.25">
      <c r="A1072" t="s">
        <v>3557</v>
      </c>
      <c r="B1072" t="s">
        <v>3859</v>
      </c>
      <c r="C1072" t="s">
        <v>2290</v>
      </c>
      <c r="D1072">
        <v>58</v>
      </c>
      <c r="E1072" t="str">
        <f>_xlfn.CONCAT(B1072," (",F1072,")")</f>
        <v>Ξηρόκαμπος (Περιφερειακή Ενότητα Ηρακλείου)</v>
      </c>
      <c r="F1072" t="s">
        <v>22028</v>
      </c>
      <c r="G1072" t="s">
        <v>24711</v>
      </c>
      <c r="H1072">
        <f>VLOOKUP(E1072,[1]!greece_raw__2[[Column2]:[LON]],2,FALSE)</f>
        <v>35.403180124000002</v>
      </c>
      <c r="I1072">
        <f>VLOOKUP(E1072,[1]!greece_raw__2[[Column2]:[LON]],3,FALSE)</f>
        <v>25.0122559048</v>
      </c>
    </row>
    <row r="1073" spans="1:9" x14ac:dyDescent="0.25">
      <c r="A1073" t="s">
        <v>3557</v>
      </c>
      <c r="B1073" t="s">
        <v>3859</v>
      </c>
      <c r="C1073" t="s">
        <v>2290</v>
      </c>
      <c r="D1073">
        <v>29</v>
      </c>
      <c r="E1073" t="str">
        <f>_xlfn.CONCAT(B1073," (",F1073,")")</f>
        <v>Ξηρόκαμπος (Περιφερειακή Ενότητα Ρεθύμνου)</v>
      </c>
      <c r="F1073" t="s">
        <v>23298</v>
      </c>
      <c r="G1073" t="s">
        <v>25112</v>
      </c>
      <c r="H1073">
        <f>VLOOKUP(E1073,[1]!greece_raw__2[[Column2]:[LON]],2,FALSE)</f>
        <v>35.104208156799999</v>
      </c>
      <c r="I1073">
        <f>VLOOKUP(E1073,[1]!greece_raw__2[[Column2]:[LON]],3,FALSE)</f>
        <v>24.717498679199998</v>
      </c>
    </row>
    <row r="1074" spans="1:9" x14ac:dyDescent="0.25">
      <c r="A1074" t="s">
        <v>3555</v>
      </c>
      <c r="B1074" t="s">
        <v>24669</v>
      </c>
      <c r="C1074" t="s">
        <v>22341</v>
      </c>
      <c r="D1074">
        <v>1</v>
      </c>
      <c r="E1074" t="str">
        <f>_xlfn.CONCAT(B1074," (",F1074,")")</f>
        <v>Ξηρολιά (Περιφερειακή Ενότητα Ηρακλείου)</v>
      </c>
      <c r="F1074" t="s">
        <v>22028</v>
      </c>
      <c r="G1074" t="s">
        <v>24665</v>
      </c>
      <c r="H1074">
        <f>VLOOKUP(E1074,[1]!greece_raw__2[[Column2]:[LON]],2,FALSE)</f>
        <v>35.233860520900002</v>
      </c>
      <c r="I1074">
        <f>VLOOKUP(E1074,[1]!greece_raw__2[[Column2]:[LON]],3,FALSE)</f>
        <v>25.082541004199999</v>
      </c>
    </row>
    <row r="1075" spans="1:9" x14ac:dyDescent="0.25">
      <c r="A1075" t="s">
        <v>3555</v>
      </c>
      <c r="B1075" t="s">
        <v>24972</v>
      </c>
      <c r="C1075" t="s">
        <v>22979</v>
      </c>
      <c r="D1075">
        <v>11</v>
      </c>
      <c r="E1075" t="str">
        <f>_xlfn.CONCAT(B1075," (",F1075,")")</f>
        <v>Ξηρολίμνη (Περιφερειακή Ενότητα Λασιθίου)</v>
      </c>
      <c r="F1075" t="s">
        <v>22811</v>
      </c>
      <c r="G1075" t="s">
        <v>12049</v>
      </c>
      <c r="H1075">
        <f>VLOOKUP(E1075,[1]!greece_raw__2[[Column2]:[LON]],2,FALSE)</f>
        <v>35.161877366100001</v>
      </c>
      <c r="I1075">
        <f>VLOOKUP(E1075,[1]!greece_raw__2[[Column2]:[LON]],3,FALSE)</f>
        <v>26.1802451111</v>
      </c>
    </row>
    <row r="1076" spans="1:9" x14ac:dyDescent="0.25">
      <c r="A1076" t="s">
        <v>3555</v>
      </c>
      <c r="B1076" t="s">
        <v>24972</v>
      </c>
      <c r="C1076" t="s">
        <v>22979</v>
      </c>
      <c r="D1076">
        <v>4</v>
      </c>
      <c r="E1076" t="str">
        <f>_xlfn.CONCAT(B1076," (",F1076,")")</f>
        <v>Ξηρολίμνη (Περιφερειακή Ενότητα Λασιθίου)</v>
      </c>
      <c r="F1076" t="s">
        <v>22811</v>
      </c>
      <c r="G1076" t="s">
        <v>25052</v>
      </c>
      <c r="H1076">
        <f>VLOOKUP(E1076,[1]!greece_raw__2[[Column2]:[LON]],2,FALSE)</f>
        <v>35.161877366100001</v>
      </c>
      <c r="I1076">
        <f>VLOOKUP(E1076,[1]!greece_raw__2[[Column2]:[LON]],3,FALSE)</f>
        <v>26.1802451111</v>
      </c>
    </row>
    <row r="1077" spans="1:9" x14ac:dyDescent="0.25">
      <c r="A1077" t="s">
        <v>3560</v>
      </c>
      <c r="B1077" t="s">
        <v>25323</v>
      </c>
      <c r="C1077" t="s">
        <v>23737</v>
      </c>
      <c r="D1077">
        <v>215</v>
      </c>
      <c r="E1077" t="str">
        <f>_xlfn.CONCAT(B1077," (",F1077,")")</f>
        <v>Ξηρόν Χωρίον (Περιφερειακή Ενότητα Ρεθύμνου)</v>
      </c>
      <c r="F1077" t="s">
        <v>23298</v>
      </c>
      <c r="G1077" t="s">
        <v>25310</v>
      </c>
      <c r="H1077">
        <f>VLOOKUP(E1077,[1]!greece_raw__2[[Column2]:[LON]],2,FALSE)</f>
        <v>35.348202066799999</v>
      </c>
      <c r="I1077">
        <f>VLOOKUP(E1077,[1]!greece_raw__2[[Column2]:[LON]],3,FALSE)</f>
        <v>24.5109690976</v>
      </c>
    </row>
    <row r="1078" spans="1:9" x14ac:dyDescent="0.25">
      <c r="A1078" t="s">
        <v>3560</v>
      </c>
      <c r="B1078" t="s">
        <v>25357</v>
      </c>
      <c r="C1078" t="s">
        <v>23811</v>
      </c>
      <c r="D1078">
        <v>46</v>
      </c>
      <c r="E1078" t="str">
        <f>_xlfn.CONCAT(B1078," (",F1078,")")</f>
        <v>Ξηροστέρνιον (Περιφερειακή Ενότητα Χανίων)</v>
      </c>
      <c r="F1078" t="s">
        <v>23758</v>
      </c>
      <c r="G1078" t="s">
        <v>25347</v>
      </c>
      <c r="H1078">
        <f>VLOOKUP(E1078,[1]!greece_raw__2[[Column2]:[LON]],2,FALSE)</f>
        <v>35.410698882299997</v>
      </c>
      <c r="I1078">
        <f>VLOOKUP(E1078,[1]!greece_raw__2[[Column2]:[LON]],3,FALSE)</f>
        <v>24.225067716800002</v>
      </c>
    </row>
    <row r="1079" spans="1:9" x14ac:dyDescent="0.25">
      <c r="A1079" t="s">
        <v>3555</v>
      </c>
      <c r="B1079" t="s">
        <v>11589</v>
      </c>
      <c r="C1079" t="s">
        <v>1474</v>
      </c>
      <c r="D1079">
        <v>207</v>
      </c>
      <c r="E1079" t="str">
        <f>_xlfn.CONCAT(B1079," (",F1079,")")</f>
        <v>Όασις (Περιφερειακή Ενότητα Χανίων)</v>
      </c>
      <c r="F1079" t="s">
        <v>23758</v>
      </c>
      <c r="G1079" t="s">
        <v>25667</v>
      </c>
      <c r="H1079">
        <f>VLOOKUP(E1079,[1]!greece_raw__2[[Column2]:[LON]],2,FALSE)</f>
        <v>35.480447950299997</v>
      </c>
      <c r="I1079">
        <f>VLOOKUP(E1079,[1]!greece_raw__2[[Column2]:[LON]],3,FALSE)</f>
        <v>23.958486870800002</v>
      </c>
    </row>
    <row r="1080" spans="1:9" x14ac:dyDescent="0.25">
      <c r="A1080" t="s">
        <v>3555</v>
      </c>
      <c r="B1080" t="s">
        <v>25248</v>
      </c>
      <c r="C1080" t="s">
        <v>23587</v>
      </c>
      <c r="D1080">
        <v>15</v>
      </c>
      <c r="E1080" t="str">
        <f>_xlfn.CONCAT(B1080," (",F1080,")")</f>
        <v>Ομάλα (Περιφερειακή Ενότητα Ρεθύμνου)</v>
      </c>
      <c r="F1080" t="s">
        <v>23298</v>
      </c>
      <c r="G1080" t="s">
        <v>25227</v>
      </c>
      <c r="H1080">
        <f>VLOOKUP(E1080,[1]!greece_raw__2[[Column2]:[LON]],2,FALSE)</f>
        <v>35.332862868500001</v>
      </c>
      <c r="I1080">
        <f>VLOOKUP(E1080,[1]!greece_raw__2[[Column2]:[LON]],3,FALSE)</f>
        <v>24.7922173961</v>
      </c>
    </row>
    <row r="1081" spans="1:9" x14ac:dyDescent="0.25">
      <c r="A1081" t="s">
        <v>3557</v>
      </c>
      <c r="B1081" t="s">
        <v>25604</v>
      </c>
      <c r="C1081" t="s">
        <v>24324</v>
      </c>
      <c r="D1081">
        <v>40</v>
      </c>
      <c r="E1081" t="str">
        <f>_xlfn.CONCAT(B1081," (",F1081,")")</f>
        <v>Ομαλός (Περιφερειακή Ενότητα Χανίων)</v>
      </c>
      <c r="F1081" t="s">
        <v>23758</v>
      </c>
      <c r="G1081" t="s">
        <v>25594</v>
      </c>
      <c r="H1081">
        <f>VLOOKUP(E1081,[1]!greece_raw__2[[Column2]:[LON]],2,FALSE)</f>
        <v>35.343018546099998</v>
      </c>
      <c r="I1081">
        <f>VLOOKUP(E1081,[1]!greece_raw__2[[Column2]:[LON]],3,FALSE)</f>
        <v>23.902206697899999</v>
      </c>
    </row>
    <row r="1082" spans="1:9" x14ac:dyDescent="0.25">
      <c r="A1082" t="s">
        <v>3560</v>
      </c>
      <c r="B1082" t="s">
        <v>21497</v>
      </c>
      <c r="C1082" t="s">
        <v>19995</v>
      </c>
      <c r="D1082">
        <v>100</v>
      </c>
      <c r="E1082" t="str">
        <f>_xlfn.CONCAT(B1082," (",F1082,")")</f>
        <v>Ορεινόν (Περιφερειακή Ενότητα Λασιθίου)</v>
      </c>
      <c r="F1082" t="s">
        <v>22811</v>
      </c>
      <c r="G1082" t="s">
        <v>25020</v>
      </c>
      <c r="H1082">
        <f>VLOOKUP(E1082,[1]!greece_raw__2[[Column2]:[LON]],2,FALSE)</f>
        <v>35.078802740900002</v>
      </c>
      <c r="I1082">
        <f>VLOOKUP(E1082,[1]!greece_raw__2[[Column2]:[LON]],3,FALSE)</f>
        <v>25.9097051368</v>
      </c>
    </row>
    <row r="1083" spans="1:9" x14ac:dyDescent="0.25">
      <c r="A1083" t="s">
        <v>3557</v>
      </c>
      <c r="B1083" t="s">
        <v>25213</v>
      </c>
      <c r="C1083" t="s">
        <v>23516</v>
      </c>
      <c r="D1083">
        <v>131</v>
      </c>
      <c r="E1083" t="str">
        <f>_xlfn.CONCAT(B1083," (",F1083,")")</f>
        <v>Ορθές (Περιφερειακή Ενότητα Ρεθύμνου)</v>
      </c>
      <c r="F1083" t="s">
        <v>23298</v>
      </c>
      <c r="G1083" t="s">
        <v>25191</v>
      </c>
      <c r="H1083">
        <f>VLOOKUP(E1083,[1]!greece_raw__2[[Column2]:[LON]],2,FALSE)</f>
        <v>35.334607957999999</v>
      </c>
      <c r="I1083">
        <f>VLOOKUP(E1083,[1]!greece_raw__2[[Column2]:[LON]],3,FALSE)</f>
        <v>24.694941721399999</v>
      </c>
    </row>
    <row r="1084" spans="1:9" x14ac:dyDescent="0.25">
      <c r="A1084" t="s">
        <v>3560</v>
      </c>
      <c r="B1084" t="s">
        <v>25605</v>
      </c>
      <c r="C1084" t="s">
        <v>24326</v>
      </c>
      <c r="D1084">
        <v>78</v>
      </c>
      <c r="E1084" t="str">
        <f>_xlfn.CONCAT(B1084," (",F1084,")")</f>
        <v>Ορθούνιον (Περιφερειακή Ενότητα Χανίων)</v>
      </c>
      <c r="F1084" t="s">
        <v>23758</v>
      </c>
      <c r="G1084" t="s">
        <v>25594</v>
      </c>
      <c r="H1084">
        <f>VLOOKUP(E1084,[1]!greece_raw__2[[Column2]:[LON]],2,FALSE)</f>
        <v>35.399707070799998</v>
      </c>
      <c r="I1084">
        <f>VLOOKUP(E1084,[1]!greece_raw__2[[Column2]:[LON]],3,FALSE)</f>
        <v>23.901249852100001</v>
      </c>
    </row>
    <row r="1085" spans="1:9" x14ac:dyDescent="0.25">
      <c r="A1085" t="s">
        <v>3555</v>
      </c>
      <c r="B1085" t="s">
        <v>25131</v>
      </c>
      <c r="C1085" t="s">
        <v>23341</v>
      </c>
      <c r="D1085">
        <v>24</v>
      </c>
      <c r="E1085" t="str">
        <f>_xlfn.CONCAT(B1085," (",F1085,")")</f>
        <v>Ορνέ (Περιφερειακή Ενότητα Ρεθύμνου)</v>
      </c>
      <c r="F1085" t="s">
        <v>23298</v>
      </c>
      <c r="G1085" t="s">
        <v>25112</v>
      </c>
      <c r="H1085">
        <f>VLOOKUP(E1085,[1]!greece_raw__2[[Column2]:[LON]],2,FALSE)</f>
        <v>35.1458401318</v>
      </c>
      <c r="I1085">
        <f>VLOOKUP(E1085,[1]!greece_raw__2[[Column2]:[LON]],3,FALSE)</f>
        <v>24.659174006099999</v>
      </c>
    </row>
    <row r="1086" spans="1:9" x14ac:dyDescent="0.25">
      <c r="A1086" t="s">
        <v>3557</v>
      </c>
      <c r="B1086" t="s">
        <v>25013</v>
      </c>
      <c r="C1086" t="s">
        <v>23074</v>
      </c>
      <c r="D1086">
        <v>1</v>
      </c>
      <c r="E1086" t="str">
        <f>_xlfn.CONCAT(B1086," (",F1086,")")</f>
        <v>Ορνιάς (Περιφερειακή Ενότητα Λασιθίου)</v>
      </c>
      <c r="F1086" t="s">
        <v>22811</v>
      </c>
      <c r="G1086" t="s">
        <v>24984</v>
      </c>
      <c r="H1086">
        <f>VLOOKUP(E1086,[1]!greece_raw__2[[Column2]:[LON]],2,FALSE)</f>
        <v>35.036459766599997</v>
      </c>
      <c r="I1086">
        <f>VLOOKUP(E1086,[1]!greece_raw__2[[Column2]:[LON]],3,FALSE)</f>
        <v>25.603792351199999</v>
      </c>
    </row>
    <row r="1087" spans="1:9" x14ac:dyDescent="0.25">
      <c r="A1087" t="s">
        <v>3560</v>
      </c>
      <c r="B1087" t="s">
        <v>25324</v>
      </c>
      <c r="C1087" t="s">
        <v>23739</v>
      </c>
      <c r="D1087">
        <v>53</v>
      </c>
      <c r="E1087" t="str">
        <f>_xlfn.CONCAT(B1087," (",F1087,")")</f>
        <v>Όρος (Περιφερειακή Ενότητα Ρεθύμνου)</v>
      </c>
      <c r="F1087" t="s">
        <v>23298</v>
      </c>
      <c r="G1087" t="s">
        <v>25310</v>
      </c>
      <c r="H1087">
        <f>VLOOKUP(E1087,[1]!greece_raw__2[[Column2]:[LON]],2,FALSE)</f>
        <v>35.289473832399999</v>
      </c>
      <c r="I1087">
        <f>VLOOKUP(E1087,[1]!greece_raw__2[[Column2]:[LON]],3,FALSE)</f>
        <v>24.4944791723</v>
      </c>
    </row>
    <row r="1088" spans="1:9" x14ac:dyDescent="0.25">
      <c r="A1088" t="s">
        <v>3557</v>
      </c>
      <c r="B1088" t="s">
        <v>25185</v>
      </c>
      <c r="C1088" t="s">
        <v>23458</v>
      </c>
      <c r="D1088">
        <v>31</v>
      </c>
      <c r="E1088" t="str">
        <f>_xlfn.CONCAT(B1088," (",F1088,")")</f>
        <v>Οψιγιάς (Περιφερειακή Ενότητα Ρεθύμνου)</v>
      </c>
      <c r="F1088" t="s">
        <v>23298</v>
      </c>
      <c r="G1088" t="s">
        <v>25173</v>
      </c>
      <c r="H1088">
        <f>VLOOKUP(E1088,[1]!greece_raw__2[[Column2]:[LON]],2,FALSE)</f>
        <v>35.223143425899998</v>
      </c>
      <c r="I1088">
        <f>VLOOKUP(E1088,[1]!greece_raw__2[[Column2]:[LON]],3,FALSE)</f>
        <v>24.656610295299998</v>
      </c>
    </row>
    <row r="1089" spans="1:9" x14ac:dyDescent="0.25">
      <c r="A1089" t="s">
        <v>3560</v>
      </c>
      <c r="B1089" t="s">
        <v>25268</v>
      </c>
      <c r="C1089" t="s">
        <v>23629</v>
      </c>
      <c r="D1089">
        <v>177</v>
      </c>
      <c r="E1089" t="str">
        <f>_xlfn.CONCAT(B1089," (",F1089,")")</f>
        <v>Παγκαλοχώριον (Περιφερειακή Ενότητα Ρεθύμνου)</v>
      </c>
      <c r="F1089" t="s">
        <v>23298</v>
      </c>
      <c r="G1089" t="s">
        <v>25254</v>
      </c>
      <c r="H1089">
        <f>VLOOKUP(E1089,[1]!greece_raw__2[[Column2]:[LON]],2,FALSE)</f>
        <v>35.366302451300001</v>
      </c>
      <c r="I1089">
        <f>VLOOKUP(E1089,[1]!greece_raw__2[[Column2]:[LON]],3,FALSE)</f>
        <v>24.589845959600002</v>
      </c>
    </row>
    <row r="1090" spans="1:9" x14ac:dyDescent="0.25">
      <c r="A1090" t="s">
        <v>3557</v>
      </c>
      <c r="B1090" t="s">
        <v>25660</v>
      </c>
      <c r="C1090" t="s">
        <v>24449</v>
      </c>
      <c r="D1090">
        <v>1097</v>
      </c>
      <c r="E1090" t="str">
        <f>_xlfn.CONCAT(B1090," (",F1090,")")</f>
        <v>Παζινός (Περιφερειακή Ενότητα Χανίων)</v>
      </c>
      <c r="F1090" t="s">
        <v>23758</v>
      </c>
      <c r="G1090" t="s">
        <v>25648</v>
      </c>
      <c r="H1090">
        <f>VLOOKUP(E1090,[1]!greece_raw__2[[Column2]:[LON]],2,FALSE)</f>
        <v>35.520600059499998</v>
      </c>
      <c r="I1090">
        <f>VLOOKUP(E1090,[1]!greece_raw__2[[Column2]:[LON]],3,FALSE)</f>
        <v>24.127614192399999</v>
      </c>
    </row>
    <row r="1091" spans="1:9" x14ac:dyDescent="0.25">
      <c r="A1091" t="s">
        <v>3560</v>
      </c>
      <c r="B1091" t="s">
        <v>25384</v>
      </c>
      <c r="C1091" t="s">
        <v>23867</v>
      </c>
      <c r="D1091">
        <v>107</v>
      </c>
      <c r="E1091" t="str">
        <f>_xlfn.CONCAT(B1091," (",F1091,")")</f>
        <v>Παϊδοχώριον (Περιφερειακή Ενότητα Χανίων)</v>
      </c>
      <c r="F1091" t="s">
        <v>23758</v>
      </c>
      <c r="G1091" t="s">
        <v>25383</v>
      </c>
      <c r="H1091">
        <f>VLOOKUP(E1091,[1]!greece_raw__2[[Column2]:[LON]],2,FALSE)</f>
        <v>35.397438851399997</v>
      </c>
      <c r="I1091">
        <f>VLOOKUP(E1091,[1]!greece_raw__2[[Column2]:[LON]],3,FALSE)</f>
        <v>24.132262191199999</v>
      </c>
    </row>
    <row r="1092" spans="1:9" x14ac:dyDescent="0.25">
      <c r="A1092" t="s">
        <v>3590</v>
      </c>
      <c r="B1092" t="s">
        <v>25552</v>
      </c>
      <c r="C1092" t="s">
        <v>24220</v>
      </c>
      <c r="D1092">
        <v>121</v>
      </c>
      <c r="E1092" t="str">
        <f>_xlfn.CONCAT(B1092," (",F1092,")")</f>
        <v>Παλαιά Ρούματα (Περιφερειακή Ενότητα Χανίων)</v>
      </c>
      <c r="F1092" t="s">
        <v>23758</v>
      </c>
      <c r="G1092" t="s">
        <v>25531</v>
      </c>
      <c r="H1092">
        <f>VLOOKUP(E1092,[1]!greece_raw__2[[Column2]:[LON]],2,FALSE)</f>
        <v>35.398455189800003</v>
      </c>
      <c r="I1092">
        <f>VLOOKUP(E1092,[1]!greece_raw__2[[Column2]:[LON]],3,FALSE)</f>
        <v>23.776694875800001</v>
      </c>
    </row>
    <row r="1093" spans="1:9" x14ac:dyDescent="0.25">
      <c r="A1093" t="s">
        <v>3555</v>
      </c>
      <c r="B1093" t="s">
        <v>25152</v>
      </c>
      <c r="C1093" t="s">
        <v>23388</v>
      </c>
      <c r="D1093">
        <v>29</v>
      </c>
      <c r="E1093" t="str">
        <f>_xlfn.CONCAT(B1093," (",F1093,")")</f>
        <v>Παλαιά Ταβέρνα (Περιφερειακή Ενότητα Ρεθύμνου)</v>
      </c>
      <c r="F1093" t="s">
        <v>23298</v>
      </c>
      <c r="G1093" t="s">
        <v>25137</v>
      </c>
      <c r="H1093">
        <f>VLOOKUP(E1093,[1]!greece_raw__2[[Column2]:[LON]],2,FALSE)</f>
        <v>35.185357055700003</v>
      </c>
      <c r="I1093">
        <f>VLOOKUP(E1093,[1]!greece_raw__2[[Column2]:[LON]],3,FALSE)</f>
        <v>24.423102728899998</v>
      </c>
    </row>
    <row r="1094" spans="1:9" x14ac:dyDescent="0.25">
      <c r="A1094" t="s">
        <v>3560</v>
      </c>
      <c r="B1094" t="s">
        <v>25064</v>
      </c>
      <c r="C1094" t="s">
        <v>23190</v>
      </c>
      <c r="D1094">
        <v>923</v>
      </c>
      <c r="E1094" t="str">
        <f>_xlfn.CONCAT(B1094," (",F1094,")")</f>
        <v>Παλαίκαστρον (Περιφερειακή Ενότητα Λασιθίου)</v>
      </c>
      <c r="F1094" t="s">
        <v>22811</v>
      </c>
      <c r="G1094" t="s">
        <v>25052</v>
      </c>
      <c r="H1094">
        <f>VLOOKUP(E1094,[1]!greece_raw__2[[Column2]:[LON]],2,FALSE)</f>
        <v>35.195166860400001</v>
      </c>
      <c r="I1094">
        <f>VLOOKUP(E1094,[1]!greece_raw__2[[Column2]:[LON]],3,FALSE)</f>
        <v>26.251345433400001</v>
      </c>
    </row>
    <row r="1095" spans="1:9" x14ac:dyDescent="0.25">
      <c r="A1095" t="s">
        <v>3557</v>
      </c>
      <c r="B1095" t="s">
        <v>25304</v>
      </c>
      <c r="C1095" t="s">
        <v>23699</v>
      </c>
      <c r="D1095">
        <v>50</v>
      </c>
      <c r="E1095" t="str">
        <f>_xlfn.CONCAT(B1095," (",F1095,")")</f>
        <v>Παλαίλιμνος (Περιφερειακή Ενότητα Ρεθύμνου)</v>
      </c>
      <c r="F1095" t="s">
        <v>23298</v>
      </c>
      <c r="G1095" t="s">
        <v>25288</v>
      </c>
      <c r="H1095">
        <f>VLOOKUP(E1095,[1]!greece_raw__2[[Column2]:[LON]],2,FALSE)</f>
        <v>35.289324468799997</v>
      </c>
      <c r="I1095">
        <f>VLOOKUP(E1095,[1]!greece_raw__2[[Column2]:[LON]],3,FALSE)</f>
        <v>24.3850651566</v>
      </c>
    </row>
    <row r="1096" spans="1:9" x14ac:dyDescent="0.25">
      <c r="A1096" t="s">
        <v>3560</v>
      </c>
      <c r="B1096" t="s">
        <v>25358</v>
      </c>
      <c r="C1096" t="s">
        <v>23813</v>
      </c>
      <c r="D1096">
        <v>45</v>
      </c>
      <c r="E1096" t="str">
        <f>_xlfn.CONCAT(B1096," (",F1096,")")</f>
        <v>Παλαιλώνιον (Περιφερειακή Ενότητα Χανίων)</v>
      </c>
      <c r="F1096" t="s">
        <v>23758</v>
      </c>
      <c r="G1096" t="s">
        <v>25347</v>
      </c>
      <c r="H1096">
        <f>VLOOKUP(E1096,[1]!greece_raw__2[[Column2]:[LON]],2,FALSE)</f>
        <v>35.419996322199999</v>
      </c>
      <c r="I1096">
        <f>VLOOKUP(E1096,[1]!greece_raw__2[[Column2]:[LON]],3,FALSE)</f>
        <v>24.238339288399999</v>
      </c>
    </row>
    <row r="1097" spans="1:9" x14ac:dyDescent="0.25">
      <c r="A1097" t="s">
        <v>3560</v>
      </c>
      <c r="B1097" t="s">
        <v>3992</v>
      </c>
      <c r="C1097" t="s">
        <v>2560</v>
      </c>
      <c r="D1097">
        <v>264</v>
      </c>
      <c r="E1097" t="str">
        <f>_xlfn.CONCAT(B1097," (",F1097,")")</f>
        <v>Παλαιόκαστρο (Περιφερειακή Ενότητα Ηρακλείου)</v>
      </c>
      <c r="F1097" t="s">
        <v>22028</v>
      </c>
      <c r="G1097" t="s">
        <v>24711</v>
      </c>
      <c r="H1097">
        <f>VLOOKUP(E1097,[1]!greece_raw__2[[Column2]:[LON]],2,FALSE)</f>
        <v>35.364284489299997</v>
      </c>
      <c r="I1097">
        <f>VLOOKUP(E1097,[1]!greece_raw__2[[Column2]:[LON]],3,FALSE)</f>
        <v>25.0358458593</v>
      </c>
    </row>
    <row r="1098" spans="1:9" x14ac:dyDescent="0.25">
      <c r="A1098" t="s">
        <v>3590</v>
      </c>
      <c r="B1098" t="s">
        <v>25153</v>
      </c>
      <c r="C1098" t="s">
        <v>23390</v>
      </c>
      <c r="D1098">
        <v>57</v>
      </c>
      <c r="E1098" t="str">
        <f>_xlfn.CONCAT(B1098," (",F1098,")")</f>
        <v>Παλαιόλουτρα (Περιφερειακή Ενότητα Ρεθύμνου)</v>
      </c>
      <c r="F1098" t="s">
        <v>23298</v>
      </c>
      <c r="G1098" t="s">
        <v>25137</v>
      </c>
      <c r="H1098">
        <f>VLOOKUP(E1098,[1]!greece_raw__2[[Column2]:[LON]],2,FALSE)</f>
        <v>35.239698483600002</v>
      </c>
      <c r="I1098">
        <f>VLOOKUP(E1098,[1]!greece_raw__2[[Column2]:[LON]],3,FALSE)</f>
        <v>24.438957968899999</v>
      </c>
    </row>
    <row r="1099" spans="1:9" x14ac:dyDescent="0.25">
      <c r="A1099" t="s">
        <v>3560</v>
      </c>
      <c r="B1099" t="s">
        <v>25625</v>
      </c>
      <c r="C1099" t="s">
        <v>24367</v>
      </c>
      <c r="D1099">
        <v>1771</v>
      </c>
      <c r="E1099" t="str">
        <f>_xlfn.CONCAT(B1099," (",F1099,")")</f>
        <v>Παλαιόν Γεράνιον (Περιφερειακή Ενότητα Χανίων)</v>
      </c>
      <c r="F1099" t="s">
        <v>23758</v>
      </c>
      <c r="G1099" t="s">
        <v>25614</v>
      </c>
      <c r="H1099">
        <f>VLOOKUP(E1099,[1]!greece_raw__2[[Column2]:[LON]],2,FALSE)</f>
        <v>35.513990358000001</v>
      </c>
      <c r="I1099">
        <f>VLOOKUP(E1099,[1]!greece_raw__2[[Column2]:[LON]],3,FALSE)</f>
        <v>23.8772220669</v>
      </c>
    </row>
    <row r="1100" spans="1:9" x14ac:dyDescent="0.25">
      <c r="A1100" t="s">
        <v>3555</v>
      </c>
      <c r="B1100" t="s">
        <v>12435</v>
      </c>
      <c r="C1100" t="s">
        <v>10967</v>
      </c>
      <c r="D1100">
        <v>1814</v>
      </c>
      <c r="E1100" t="str">
        <f>_xlfn.CONCAT(B1100," (",F1100,")")</f>
        <v>Παλαιοχώρα (Περιφερειακή Ενότητα Χανίων)</v>
      </c>
      <c r="F1100" t="s">
        <v>23758</v>
      </c>
      <c r="G1100" t="s">
        <v>25430</v>
      </c>
      <c r="H1100">
        <f>VLOOKUP(E1100,[1]!greece_raw__2[[Column2]:[LON]],2,FALSE)</f>
        <v>35.227671791799999</v>
      </c>
      <c r="I1100">
        <f>VLOOKUP(E1100,[1]!greece_raw__2[[Column2]:[LON]],3,FALSE)</f>
        <v>23.680065510399999</v>
      </c>
    </row>
    <row r="1101" spans="1:9" x14ac:dyDescent="0.25">
      <c r="A1101" t="s">
        <v>3555</v>
      </c>
      <c r="B1101" t="s">
        <v>25154</v>
      </c>
      <c r="C1101" t="s">
        <v>23392</v>
      </c>
      <c r="D1101">
        <v>132</v>
      </c>
      <c r="E1101" t="str">
        <f>_xlfn.CONCAT(B1101," (",F1101,")")</f>
        <v>Παλέ (Περιφερειακή Ενότητα Ρεθύμνου)</v>
      </c>
      <c r="F1101" t="s">
        <v>23298</v>
      </c>
      <c r="G1101" t="s">
        <v>25137</v>
      </c>
      <c r="H1101">
        <f>VLOOKUP(E1101,[1]!greece_raw__2[[Column2]:[LON]],2,FALSE)</f>
        <v>35.236378824100001</v>
      </c>
      <c r="I1101">
        <f>VLOOKUP(E1101,[1]!greece_raw__2[[Column2]:[LON]],3,FALSE)</f>
        <v>24.467672734899999</v>
      </c>
    </row>
    <row r="1102" spans="1:9" x14ac:dyDescent="0.25">
      <c r="A1102" t="s">
        <v>3590</v>
      </c>
      <c r="B1102" t="s">
        <v>25421</v>
      </c>
      <c r="C1102" t="s">
        <v>23947</v>
      </c>
      <c r="D1102">
        <v>21</v>
      </c>
      <c r="E1102" t="str">
        <f>_xlfn.CONCAT(B1102," (",F1102,")")</f>
        <v>Παλληκαριανά (Περιφερειακή Ενότητα Χανίων)</v>
      </c>
      <c r="F1102" t="s">
        <v>23758</v>
      </c>
      <c r="G1102" t="s">
        <v>25407</v>
      </c>
      <c r="H1102">
        <f>VLOOKUP(E1102,[1]!greece_raw__2[[Column2]:[LON]],2,FALSE)</f>
        <v>35.301568144999997</v>
      </c>
      <c r="I1102">
        <f>VLOOKUP(E1102,[1]!greece_raw__2[[Column2]:[LON]],3,FALSE)</f>
        <v>23.695851493999999</v>
      </c>
    </row>
    <row r="1103" spans="1:9" x14ac:dyDescent="0.25">
      <c r="A1103" t="s">
        <v>3555</v>
      </c>
      <c r="B1103" t="s">
        <v>11975</v>
      </c>
      <c r="C1103" t="s">
        <v>1228</v>
      </c>
      <c r="D1103">
        <v>30</v>
      </c>
      <c r="E1103" t="str">
        <f>_xlfn.CONCAT(B1103," (",F1103,")")</f>
        <v>Παναγιά (Περιφερειακή Ενότητα Χανίων)</v>
      </c>
      <c r="F1103" t="s">
        <v>23758</v>
      </c>
      <c r="G1103" t="s">
        <v>25676</v>
      </c>
      <c r="H1103">
        <f>VLOOKUP(E1103,[1]!greece_raw__2[[Column2]:[LON]],2,FALSE)</f>
        <v>35.4421116551</v>
      </c>
      <c r="I1103">
        <f>VLOOKUP(E1103,[1]!greece_raw__2[[Column2]:[LON]],3,FALSE)</f>
        <v>24.011379965500002</v>
      </c>
    </row>
    <row r="1104" spans="1:9" x14ac:dyDescent="0.25">
      <c r="A1104" t="s">
        <v>3555</v>
      </c>
      <c r="B1104" t="s">
        <v>4293</v>
      </c>
      <c r="C1104" t="s">
        <v>1054</v>
      </c>
      <c r="D1104">
        <v>445</v>
      </c>
      <c r="E1104" t="str">
        <f>_xlfn.CONCAT(B1104," (",F1104,")")</f>
        <v>Παναγία (Περιφερειακή Ενότητα Ηρακλείου)</v>
      </c>
      <c r="F1104" t="s">
        <v>22028</v>
      </c>
      <c r="G1104" t="s">
        <v>24746</v>
      </c>
      <c r="H1104">
        <f>VLOOKUP(E1104,[1]!greece_raw__2[[Column2]:[LON]],2,FALSE)</f>
        <v>35.116099535899998</v>
      </c>
      <c r="I1104">
        <f>VLOOKUP(E1104,[1]!greece_raw__2[[Column2]:[LON]],3,FALSE)</f>
        <v>25.3403102021</v>
      </c>
    </row>
    <row r="1105" spans="1:9" x14ac:dyDescent="0.25">
      <c r="A1105" t="s">
        <v>3555</v>
      </c>
      <c r="B1105" t="s">
        <v>4293</v>
      </c>
      <c r="C1105" t="s">
        <v>1054</v>
      </c>
      <c r="D1105">
        <v>217</v>
      </c>
      <c r="E1105" t="str">
        <f>_xlfn.CONCAT(B1105," (",F1105,")")</f>
        <v>Παναγία (Περιφερειακή Ενότητα Ηρακλείου)</v>
      </c>
      <c r="F1105" t="s">
        <v>22028</v>
      </c>
      <c r="G1105" t="s">
        <v>24638</v>
      </c>
      <c r="H1105">
        <f>VLOOKUP(E1105,[1]!greece_raw__2[[Column2]:[LON]],2,FALSE)</f>
        <v>35.116099535899998</v>
      </c>
      <c r="I1105">
        <f>VLOOKUP(E1105,[1]!greece_raw__2[[Column2]:[LON]],3,FALSE)</f>
        <v>25.3403102021</v>
      </c>
    </row>
    <row r="1106" spans="1:9" x14ac:dyDescent="0.25">
      <c r="A1106" t="s">
        <v>3555</v>
      </c>
      <c r="B1106" t="s">
        <v>4293</v>
      </c>
      <c r="C1106" t="s">
        <v>1054</v>
      </c>
      <c r="D1106">
        <v>15</v>
      </c>
      <c r="E1106" t="str">
        <f>_xlfn.CONCAT(B1106," (",F1106,")")</f>
        <v>Παναγία (Περιφερειακή Ενότητα Ηρακλείου)</v>
      </c>
      <c r="F1106" t="s">
        <v>22028</v>
      </c>
      <c r="G1106" t="s">
        <v>24806</v>
      </c>
      <c r="H1106">
        <f>VLOOKUP(E1106,[1]!greece_raw__2[[Column2]:[LON]],2,FALSE)</f>
        <v>35.116099535899998</v>
      </c>
      <c r="I1106">
        <f>VLOOKUP(E1106,[1]!greece_raw__2[[Column2]:[LON]],3,FALSE)</f>
        <v>25.3403102021</v>
      </c>
    </row>
    <row r="1107" spans="1:9" x14ac:dyDescent="0.25">
      <c r="A1107" t="s">
        <v>3555</v>
      </c>
      <c r="B1107" t="s">
        <v>25098</v>
      </c>
      <c r="C1107" t="s">
        <v>23269</v>
      </c>
      <c r="D1107">
        <v>16</v>
      </c>
      <c r="E1107" t="str">
        <f>_xlfn.CONCAT(B1107," (",F1107,")")</f>
        <v>Παναγία Φανερωμένη (Περιφερειακή Ενότητα Λασιθίου)</v>
      </c>
      <c r="F1107" t="s">
        <v>22811</v>
      </c>
      <c r="G1107" t="s">
        <v>25080</v>
      </c>
      <c r="H1107">
        <f>VLOOKUP(E1107,[1]!greece_raw__2[[Column2]:[LON]],2,FALSE)</f>
        <v>35.218432822899999</v>
      </c>
      <c r="I1107">
        <f>VLOOKUP(E1107,[1]!greece_raw__2[[Column2]:[LON]],3,FALSE)</f>
        <v>26.0535277603</v>
      </c>
    </row>
    <row r="1108" spans="1:9" x14ac:dyDescent="0.25">
      <c r="A1108" t="s">
        <v>3557</v>
      </c>
      <c r="B1108" t="s">
        <v>24663</v>
      </c>
      <c r="C1108" t="s">
        <v>22323</v>
      </c>
      <c r="D1108">
        <v>181</v>
      </c>
      <c r="E1108" t="str">
        <f>_xlfn.CONCAT(B1108," (",F1108,")")</f>
        <v>Πανασός (Περιφερειακή Ενότητα Ηρακλείου)</v>
      </c>
      <c r="F1108" t="s">
        <v>22028</v>
      </c>
      <c r="G1108" t="s">
        <v>24658</v>
      </c>
      <c r="H1108">
        <f>VLOOKUP(E1108,[1]!greece_raw__2[[Column2]:[LON]],2,FALSE)</f>
        <v>35.127627320199998</v>
      </c>
      <c r="I1108">
        <f>VLOOKUP(E1108,[1]!greece_raw__2[[Column2]:[LON]],3,FALSE)</f>
        <v>24.981368494000002</v>
      </c>
    </row>
    <row r="1109" spans="1:9" x14ac:dyDescent="0.25">
      <c r="A1109" t="s">
        <v>3555</v>
      </c>
      <c r="B1109" t="s">
        <v>25586</v>
      </c>
      <c r="C1109" t="s">
        <v>24288</v>
      </c>
      <c r="D1109">
        <v>49</v>
      </c>
      <c r="E1109" t="str">
        <f>_xlfn.CONCAT(B1109," (",F1109,")")</f>
        <v>Πανέθημος (Περιφερειακή Ενότητα Χανίων)</v>
      </c>
      <c r="F1109" t="s">
        <v>23758</v>
      </c>
      <c r="G1109" t="s">
        <v>25556</v>
      </c>
      <c r="H1109">
        <f>VLOOKUP(E1109,[1]!greece_raw__2[[Column2]:[LON]],2,FALSE)</f>
        <v>35.4456706884</v>
      </c>
      <c r="I1109">
        <f>VLOOKUP(E1109,[1]!greece_raw__2[[Column2]:[LON]],3,FALSE)</f>
        <v>23.743307649799998</v>
      </c>
    </row>
    <row r="1110" spans="1:9" x14ac:dyDescent="0.25">
      <c r="A1110" t="s">
        <v>3560</v>
      </c>
      <c r="B1110" t="s">
        <v>3923</v>
      </c>
      <c r="C1110" t="s">
        <v>475</v>
      </c>
      <c r="D1110">
        <v>400</v>
      </c>
      <c r="E1110" t="str">
        <f>_xlfn.CONCAT(B1110," (",F1110,")")</f>
        <v>Πανόραμα (Περιφερειακή Ενότητα Ρεθύμνου)</v>
      </c>
      <c r="F1110" t="s">
        <v>23298</v>
      </c>
      <c r="G1110" t="s">
        <v>25288</v>
      </c>
      <c r="H1110">
        <f>VLOOKUP(E1110,[1]!greece_raw__2[[Column2]:[LON]],2,FALSE)</f>
        <v>35.362569075400003</v>
      </c>
      <c r="I1110">
        <f>VLOOKUP(E1110,[1]!greece_raw__2[[Column2]:[LON]],3,FALSE)</f>
        <v>24.447375529999999</v>
      </c>
    </row>
    <row r="1111" spans="1:9" x14ac:dyDescent="0.25">
      <c r="A1111" t="s">
        <v>3560</v>
      </c>
      <c r="B1111" t="s">
        <v>3923</v>
      </c>
      <c r="C1111" t="s">
        <v>475</v>
      </c>
      <c r="D1111">
        <v>187</v>
      </c>
      <c r="E1111" t="str">
        <f>_xlfn.CONCAT(B1111," (",F1111,")")</f>
        <v>Πανόραμα (Περιφερειακή Ενότητα Ηρακλείου)</v>
      </c>
      <c r="F1111" t="s">
        <v>22028</v>
      </c>
      <c r="G1111" t="s">
        <v>24746</v>
      </c>
      <c r="H1111">
        <f>VLOOKUP(E1111,[1]!greece_raw__2[[Column2]:[LON]],2,FALSE)</f>
        <v>35.144623056599997</v>
      </c>
      <c r="I1111">
        <f>VLOOKUP(E1111,[1]!greece_raw__2[[Column2]:[LON]],3,FALSE)</f>
        <v>25.194156656899999</v>
      </c>
    </row>
    <row r="1112" spans="1:9" x14ac:dyDescent="0.25">
      <c r="A1112" t="s">
        <v>3557</v>
      </c>
      <c r="B1112" t="s">
        <v>4256</v>
      </c>
      <c r="C1112" t="s">
        <v>3154</v>
      </c>
      <c r="D1112">
        <v>1319</v>
      </c>
      <c r="E1112" t="str">
        <f>_xlfn.CONCAT(B1112," (",F1112,")")</f>
        <v>Πάνορμος (Περιφερειακή Ενότητα Ρεθύμνου)</v>
      </c>
      <c r="F1112" t="s">
        <v>23298</v>
      </c>
      <c r="G1112" t="s">
        <v>25191</v>
      </c>
      <c r="H1112">
        <f>VLOOKUP(E1112,[1]!greece_raw__2[[Column2]:[LON]],2,FALSE)</f>
        <v>35.414645015600001</v>
      </c>
      <c r="I1112">
        <f>VLOOKUP(E1112,[1]!greece_raw__2[[Column2]:[LON]],3,FALSE)</f>
        <v>24.689726287399999</v>
      </c>
    </row>
    <row r="1113" spans="1:9" x14ac:dyDescent="0.25">
      <c r="A1113" t="s">
        <v>3555</v>
      </c>
      <c r="B1113" t="s">
        <v>12075</v>
      </c>
      <c r="C1113" t="s">
        <v>10219</v>
      </c>
      <c r="D1113">
        <v>268</v>
      </c>
      <c r="E1113" t="str">
        <f>_xlfn.CONCAT(B1113," (",F1113,")")</f>
        <v>Παντάνασσα (Περιφερειακή Ενότητα Ρεθύμνου)</v>
      </c>
      <c r="F1113" t="s">
        <v>23298</v>
      </c>
      <c r="G1113" t="s">
        <v>25173</v>
      </c>
      <c r="H1113">
        <f>VLOOKUP(E1113,[1]!greece_raw__2[[Column2]:[LON]],2,FALSE)</f>
        <v>35.253923902799997</v>
      </c>
      <c r="I1113">
        <f>VLOOKUP(E1113,[1]!greece_raw__2[[Column2]:[LON]],3,FALSE)</f>
        <v>24.593027429100001</v>
      </c>
    </row>
    <row r="1114" spans="1:9" x14ac:dyDescent="0.25">
      <c r="A1114" t="s">
        <v>3555</v>
      </c>
      <c r="B1114" t="s">
        <v>12075</v>
      </c>
      <c r="C1114" t="s">
        <v>10219</v>
      </c>
      <c r="D1114">
        <v>265</v>
      </c>
      <c r="E1114" t="str">
        <f>_xlfn.CONCAT(B1114," (",F1114,")")</f>
        <v>Παντάνασσα (Περιφερειακή Ενότητα Ηρακλείου)</v>
      </c>
      <c r="F1114" t="s">
        <v>22028</v>
      </c>
      <c r="G1114" t="s">
        <v>24711</v>
      </c>
      <c r="H1114">
        <f>VLOOKUP(E1114,[1]!greece_raw__2[[Column2]:[LON]],2,FALSE)</f>
        <v>35.352953329899997</v>
      </c>
      <c r="I1114">
        <f>VLOOKUP(E1114,[1]!greece_raw__2[[Column2]:[LON]],3,FALSE)</f>
        <v>25.038930364199999</v>
      </c>
    </row>
    <row r="1115" spans="1:9" x14ac:dyDescent="0.25">
      <c r="A1115" t="s">
        <v>3590</v>
      </c>
      <c r="B1115" t="s">
        <v>25422</v>
      </c>
      <c r="C1115" t="s">
        <v>23949</v>
      </c>
      <c r="D1115">
        <v>8</v>
      </c>
      <c r="E1115" t="str">
        <f>_xlfn.CONCAT(B1115," (",F1115,")")</f>
        <v>Πάνω Φλώρια (Περιφερειακή Ενότητα Χανίων)</v>
      </c>
      <c r="F1115" t="s">
        <v>23758</v>
      </c>
      <c r="G1115" t="s">
        <v>25407</v>
      </c>
      <c r="H1115">
        <f>VLOOKUP(E1115,[1]!greece_raw__2[[Column2]:[LON]],2,FALSE)</f>
        <v>35.372653554599999</v>
      </c>
      <c r="I1115">
        <f>VLOOKUP(E1115,[1]!greece_raw__2[[Column2]:[LON]],3,FALSE)</f>
        <v>23.7370422069</v>
      </c>
    </row>
    <row r="1116" spans="1:9" x14ac:dyDescent="0.25">
      <c r="A1116" t="s">
        <v>3557</v>
      </c>
      <c r="B1116" t="s">
        <v>25099</v>
      </c>
      <c r="C1116" t="s">
        <v>23273</v>
      </c>
      <c r="D1116">
        <v>57</v>
      </c>
      <c r="E1116" t="str">
        <f>_xlfn.CONCAT(B1116," (",F1116,")")</f>
        <v>Παπαδιόκαμπος (Περιφερειακή Ενότητα Λασιθίου)</v>
      </c>
      <c r="F1116" t="s">
        <v>22811</v>
      </c>
      <c r="G1116" t="s">
        <v>25080</v>
      </c>
      <c r="H1116">
        <f>VLOOKUP(E1116,[1]!greece_raw__2[[Column2]:[LON]],2,FALSE)</f>
        <v>35.221345961200001</v>
      </c>
      <c r="I1116">
        <f>VLOOKUP(E1116,[1]!greece_raw__2[[Column2]:[LON]],3,FALSE)</f>
        <v>26.043889675199999</v>
      </c>
    </row>
    <row r="1117" spans="1:9" x14ac:dyDescent="0.25">
      <c r="A1117" t="s">
        <v>3557</v>
      </c>
      <c r="B1117" t="s">
        <v>24633</v>
      </c>
      <c r="C1117" t="s">
        <v>22261</v>
      </c>
      <c r="D1117">
        <v>19</v>
      </c>
      <c r="E1117" t="str">
        <f>_xlfn.CONCAT(B1117," (",F1117,")")</f>
        <v>Παπαδογιάννης (Περιφερειακή Ενότητα Ηρακλείου)</v>
      </c>
      <c r="F1117" t="s">
        <v>22028</v>
      </c>
      <c r="G1117" t="s">
        <v>24617</v>
      </c>
      <c r="H1117">
        <f>VLOOKUP(E1117,[1]!greece_raw__2[[Column2]:[LON]],2,FALSE)</f>
        <v>34.933462707399997</v>
      </c>
      <c r="I1117">
        <f>VLOOKUP(E1117,[1]!greece_raw__2[[Column2]:[LON]],3,FALSE)</f>
        <v>24.913477548500001</v>
      </c>
    </row>
    <row r="1118" spans="1:9" x14ac:dyDescent="0.25">
      <c r="A1118" t="s">
        <v>3565</v>
      </c>
      <c r="B1118" t="s">
        <v>25076</v>
      </c>
      <c r="C1118" t="s">
        <v>23219</v>
      </c>
      <c r="D1118">
        <v>55</v>
      </c>
      <c r="E1118" t="str">
        <f>_xlfn.CONCAT(B1118," (",F1118,")")</f>
        <v>Παππαγιαννάδες (Περιφερειακή Ενότητα Λασιθίου)</v>
      </c>
      <c r="F1118" t="s">
        <v>22811</v>
      </c>
      <c r="G1118" t="s">
        <v>25068</v>
      </c>
      <c r="H1118">
        <f>VLOOKUP(E1118,[1]!greece_raw__2[[Column2]:[LON]],2,FALSE)</f>
        <v>35.090356635100001</v>
      </c>
      <c r="I1118">
        <f>VLOOKUP(E1118,[1]!greece_raw__2[[Column2]:[LON]],3,FALSE)</f>
        <v>26.0714333303</v>
      </c>
    </row>
    <row r="1119" spans="1:9" x14ac:dyDescent="0.25">
      <c r="A1119" t="s">
        <v>3565</v>
      </c>
      <c r="B1119" t="s">
        <v>25518</v>
      </c>
      <c r="C1119" t="s">
        <v>24150</v>
      </c>
      <c r="D1119">
        <v>41</v>
      </c>
      <c r="E1119" t="str">
        <f>_xlfn.CONCAT(B1119," (",F1119,")")</f>
        <v>Παππαγιαννάκηδες (Περιφερειακή Ενότητα Χανίων)</v>
      </c>
      <c r="F1119" t="s">
        <v>23758</v>
      </c>
      <c r="G1119" t="s">
        <v>25497</v>
      </c>
      <c r="H1119">
        <f>VLOOKUP(E1119,[1]!greece_raw__2[[Column2]:[LON]],2,FALSE)</f>
        <v>35.467494112899999</v>
      </c>
      <c r="I1119">
        <f>VLOOKUP(E1119,[1]!greece_raw__2[[Column2]:[LON]],3,FALSE)</f>
        <v>23.715620850299999</v>
      </c>
    </row>
    <row r="1120" spans="1:9" x14ac:dyDescent="0.25">
      <c r="A1120" t="s">
        <v>3590</v>
      </c>
      <c r="B1120" t="s">
        <v>25399</v>
      </c>
      <c r="C1120" t="s">
        <v>23901</v>
      </c>
      <c r="D1120">
        <v>27</v>
      </c>
      <c r="E1120" t="str">
        <f>_xlfn.CONCAT(B1120," (",F1120,")")</f>
        <v>Παππαδιανά (Περιφερειακή Ενότητα Χανίων)</v>
      </c>
      <c r="F1120" t="s">
        <v>23758</v>
      </c>
      <c r="G1120" t="s">
        <v>25451</v>
      </c>
      <c r="H1120">
        <f>VLOOKUP(E1120,[1]!greece_raw__2[[Column2]:[LON]],2,FALSE)</f>
        <v>35.358445371000002</v>
      </c>
      <c r="I1120">
        <f>VLOOKUP(E1120,[1]!greece_raw__2[[Column2]:[LON]],3,FALSE)</f>
        <v>23.588654130199998</v>
      </c>
    </row>
    <row r="1121" spans="1:9" x14ac:dyDescent="0.25">
      <c r="A1121" t="s">
        <v>3590</v>
      </c>
      <c r="B1121" t="s">
        <v>25399</v>
      </c>
      <c r="C1121" t="s">
        <v>23901</v>
      </c>
      <c r="D1121">
        <v>15</v>
      </c>
      <c r="E1121" t="str">
        <f>_xlfn.CONCAT(B1121," (",F1121,")")</f>
        <v>Παππαδιανά (Περιφερειακή Ενότητα Χανίων)</v>
      </c>
      <c r="F1121" t="s">
        <v>23758</v>
      </c>
      <c r="G1121" t="s">
        <v>25407</v>
      </c>
      <c r="H1121">
        <f>VLOOKUP(E1121,[1]!greece_raw__2[[Column2]:[LON]],2,FALSE)</f>
        <v>35.358445371000002</v>
      </c>
      <c r="I1121">
        <f>VLOOKUP(E1121,[1]!greece_raw__2[[Column2]:[LON]],3,FALSE)</f>
        <v>23.588654130199998</v>
      </c>
    </row>
    <row r="1122" spans="1:9" x14ac:dyDescent="0.25">
      <c r="A1122" t="s">
        <v>3590</v>
      </c>
      <c r="B1122" t="s">
        <v>25399</v>
      </c>
      <c r="C1122" t="s">
        <v>23901</v>
      </c>
      <c r="D1122">
        <v>14</v>
      </c>
      <c r="E1122" t="str">
        <f>_xlfn.CONCAT(B1122," (",F1122,")")</f>
        <v>Παππαδιανά (Περιφερειακή Ενότητα Χανίων)</v>
      </c>
      <c r="F1122" t="s">
        <v>23758</v>
      </c>
      <c r="G1122" t="s">
        <v>25614</v>
      </c>
      <c r="H1122">
        <f>VLOOKUP(E1122,[1]!greece_raw__2[[Column2]:[LON]],2,FALSE)</f>
        <v>35.358445371000002</v>
      </c>
      <c r="I1122">
        <f>VLOOKUP(E1122,[1]!greece_raw__2[[Column2]:[LON]],3,FALSE)</f>
        <v>23.588654130199998</v>
      </c>
    </row>
    <row r="1123" spans="1:9" x14ac:dyDescent="0.25">
      <c r="A1123" t="s">
        <v>3590</v>
      </c>
      <c r="B1123" t="s">
        <v>25399</v>
      </c>
      <c r="C1123" t="s">
        <v>23901</v>
      </c>
      <c r="D1123">
        <v>8</v>
      </c>
      <c r="E1123" t="str">
        <f>_xlfn.CONCAT(B1123," (",F1123,")")</f>
        <v>Παππαδιανά (Περιφερειακή Ενότητα Χανίων)</v>
      </c>
      <c r="F1123" t="s">
        <v>23758</v>
      </c>
      <c r="G1123" t="s">
        <v>25392</v>
      </c>
      <c r="H1123">
        <f>VLOOKUP(E1123,[1]!greece_raw__2[[Column2]:[LON]],2,FALSE)</f>
        <v>35.358445371000002</v>
      </c>
      <c r="I1123">
        <f>VLOOKUP(E1123,[1]!greece_raw__2[[Column2]:[LON]],3,FALSE)</f>
        <v>23.588654130199998</v>
      </c>
    </row>
    <row r="1124" spans="1:9" x14ac:dyDescent="0.25">
      <c r="A1124" t="s">
        <v>3555</v>
      </c>
      <c r="B1124" t="s">
        <v>6830</v>
      </c>
      <c r="C1124" t="s">
        <v>5151</v>
      </c>
      <c r="D1124">
        <v>15</v>
      </c>
      <c r="E1124" t="str">
        <f>_xlfn.CONCAT(B1124," (",F1124,")")</f>
        <v>Παραλία (Περιφερειακή Ενότητα Χανίων)</v>
      </c>
      <c r="F1124" t="s">
        <v>23758</v>
      </c>
      <c r="G1124" t="s">
        <v>25556</v>
      </c>
      <c r="H1124">
        <f>VLOOKUP(E1124,[1]!greece_raw__2[[Column2]:[LON]],2,FALSE)</f>
        <v>35.542711878799999</v>
      </c>
      <c r="I1124">
        <f>VLOOKUP(E1124,[1]!greece_raw__2[[Column2]:[LON]],3,FALSE)</f>
        <v>23.727915015899999</v>
      </c>
    </row>
    <row r="1125" spans="1:9" x14ac:dyDescent="0.25">
      <c r="A1125" t="s">
        <v>3555</v>
      </c>
      <c r="B1125" t="s">
        <v>25369</v>
      </c>
      <c r="C1125" t="s">
        <v>23835</v>
      </c>
      <c r="D1125">
        <v>594</v>
      </c>
      <c r="E1125" t="str">
        <f>_xlfn.CONCAT(B1125," (",F1125,")")</f>
        <v>Παραλία Κουρνά (Περιφερειακή Ενότητα Χανίων)</v>
      </c>
      <c r="F1125" t="s">
        <v>23758</v>
      </c>
      <c r="G1125" t="s">
        <v>25361</v>
      </c>
      <c r="H1125">
        <f>VLOOKUP(E1125,[1]!greece_raw__2[[Column2]:[LON]],2,FALSE)</f>
        <v>35.347584371700002</v>
      </c>
      <c r="I1125">
        <f>VLOOKUP(E1125,[1]!greece_raw__2[[Column2]:[LON]],3,FALSE)</f>
        <v>24.2971951707</v>
      </c>
    </row>
    <row r="1126" spans="1:9" x14ac:dyDescent="0.25">
      <c r="A1126" t="s">
        <v>3555</v>
      </c>
      <c r="B1126" t="s">
        <v>24953</v>
      </c>
      <c r="C1126" t="s">
        <v>22933</v>
      </c>
      <c r="D1126">
        <v>157</v>
      </c>
      <c r="E1126" t="str">
        <f>_xlfn.CONCAT(B1126," (",F1126,")")</f>
        <v>Παραλία Μιλάτου (Περιφερειακή Ενότητα Λασιθίου)</v>
      </c>
      <c r="F1126" t="s">
        <v>22811</v>
      </c>
      <c r="G1126" t="s">
        <v>24948</v>
      </c>
      <c r="H1126">
        <f>VLOOKUP(E1126,[1]!greece_raw__2[[Column2]:[LON]],2,FALSE)</f>
        <v>35.316949406500001</v>
      </c>
      <c r="I1126">
        <f>VLOOKUP(E1126,[1]!greece_raw__2[[Column2]:[LON]],3,FALSE)</f>
        <v>25.563617802</v>
      </c>
    </row>
    <row r="1127" spans="1:9" x14ac:dyDescent="0.25">
      <c r="A1127" t="s">
        <v>3555</v>
      </c>
      <c r="B1127" t="s">
        <v>24726</v>
      </c>
      <c r="C1127" t="s">
        <v>22453</v>
      </c>
      <c r="D1127">
        <v>509</v>
      </c>
      <c r="E1127" t="str">
        <f>_xlfn.CONCAT(B1127," (",F1127,")")</f>
        <v>Παραλία Φόδελε (Περιφερειακή Ενότητα Ηρακλείου)</v>
      </c>
      <c r="F1127" t="s">
        <v>22028</v>
      </c>
      <c r="G1127" t="s">
        <v>24711</v>
      </c>
      <c r="H1127">
        <f>VLOOKUP(E1127,[1]!greece_raw__2[[Column2]:[LON]],2,FALSE)</f>
        <v>35.400009482000002</v>
      </c>
      <c r="I1127">
        <f>VLOOKUP(E1127,[1]!greece_raw__2[[Column2]:[LON]],3,FALSE)</f>
        <v>24.950953954199999</v>
      </c>
    </row>
    <row r="1128" spans="1:9" x14ac:dyDescent="0.25">
      <c r="A1128" t="s">
        <v>3565</v>
      </c>
      <c r="B1128" t="s">
        <v>24543</v>
      </c>
      <c r="C1128" t="s">
        <v>22075</v>
      </c>
      <c r="D1128">
        <v>138</v>
      </c>
      <c r="E1128" t="str">
        <f>_xlfn.CONCAT(B1128," (",F1128,")")</f>
        <v>Παράνυμφοι (Περιφερειακή Ενότητα Ηρακλείου)</v>
      </c>
      <c r="F1128" t="s">
        <v>22028</v>
      </c>
      <c r="G1128" t="s">
        <v>24529</v>
      </c>
      <c r="H1128">
        <f>VLOOKUP(E1128,[1]!greece_raw__2[[Column2]:[LON]],2,FALSE)</f>
        <v>34.9709650852</v>
      </c>
      <c r="I1128">
        <f>VLOOKUP(E1128,[1]!greece_raw__2[[Column2]:[LON]],3,FALSE)</f>
        <v>25.127287069099999</v>
      </c>
    </row>
    <row r="1129" spans="1:9" x14ac:dyDescent="0.25">
      <c r="A1129" t="s">
        <v>3560</v>
      </c>
      <c r="B1129" t="s">
        <v>25100</v>
      </c>
      <c r="C1129" t="s">
        <v>23275</v>
      </c>
      <c r="D1129">
        <v>70</v>
      </c>
      <c r="E1129" t="str">
        <f>_xlfn.CONCAT(B1129," (",F1129,")")</f>
        <v>Παρασπόριον (Περιφερειακή Ενότητα Λασιθίου)</v>
      </c>
      <c r="F1129" t="s">
        <v>22811</v>
      </c>
      <c r="G1129" t="s">
        <v>25080</v>
      </c>
      <c r="H1129">
        <f>VLOOKUP(E1129,[1]!greece_raw__2[[Column2]:[LON]],2,FALSE)</f>
        <v>35.163709550599997</v>
      </c>
      <c r="I1129">
        <f>VLOOKUP(E1129,[1]!greece_raw__2[[Column2]:[LON]],3,FALSE)</f>
        <v>26.027137338100001</v>
      </c>
    </row>
    <row r="1130" spans="1:9" x14ac:dyDescent="0.25">
      <c r="A1130" t="s">
        <v>3560</v>
      </c>
      <c r="B1130" t="s">
        <v>7160</v>
      </c>
      <c r="C1130" t="s">
        <v>5840</v>
      </c>
      <c r="D1130">
        <v>13</v>
      </c>
      <c r="E1130" t="str">
        <f>_xlfn.CONCAT(B1130," (",F1130,")")</f>
        <v>Παρθένιον (Περιφερειακή Ενότητα Ηρακλείου)</v>
      </c>
      <c r="F1130" t="s">
        <v>22028</v>
      </c>
      <c r="G1130" t="s">
        <v>24551</v>
      </c>
      <c r="H1130">
        <f>VLOOKUP(E1130,[1]!greece_raw__2[[Column2]:[LON]],2,FALSE)</f>
        <v>35.158703855200002</v>
      </c>
      <c r="I1130">
        <f>VLOOKUP(E1130,[1]!greece_raw__2[[Column2]:[LON]],3,FALSE)</f>
        <v>25.1625719737</v>
      </c>
    </row>
    <row r="1131" spans="1:9" x14ac:dyDescent="0.25">
      <c r="A1131" t="s">
        <v>3590</v>
      </c>
      <c r="B1131" t="s">
        <v>24770</v>
      </c>
      <c r="C1131" t="s">
        <v>22541</v>
      </c>
      <c r="D1131">
        <v>309</v>
      </c>
      <c r="E1131" t="str">
        <f>_xlfn.CONCAT(B1131," (",F1131,")")</f>
        <v>Πάρτιρα (Περιφερειακή Ενότητα Ηρακλείου)</v>
      </c>
      <c r="F1131" t="s">
        <v>22028</v>
      </c>
      <c r="G1131" t="s">
        <v>24746</v>
      </c>
      <c r="H1131">
        <f>VLOOKUP(E1131,[1]!greece_raw__2[[Column2]:[LON]],2,FALSE)</f>
        <v>35.115041663299998</v>
      </c>
      <c r="I1131">
        <f>VLOOKUP(E1131,[1]!greece_raw__2[[Column2]:[LON]],3,FALSE)</f>
        <v>25.2244769285</v>
      </c>
    </row>
    <row r="1132" spans="1:9" x14ac:dyDescent="0.25">
      <c r="A1132" t="s">
        <v>3573</v>
      </c>
      <c r="B1132" t="s">
        <v>25214</v>
      </c>
      <c r="C1132" t="s">
        <v>23518</v>
      </c>
      <c r="D1132">
        <v>36</v>
      </c>
      <c r="E1132" t="str">
        <f>_xlfn.CONCAT(B1132," (",F1132,")")</f>
        <v>Πασαλίται (Περιφερειακή Ενότητα Ρεθύμνου)</v>
      </c>
      <c r="F1132" t="s">
        <v>23298</v>
      </c>
      <c r="G1132" t="s">
        <v>25191</v>
      </c>
      <c r="H1132">
        <f>VLOOKUP(E1132,[1]!greece_raw__2[[Column2]:[LON]],2,FALSE)</f>
        <v>35.338574549100002</v>
      </c>
      <c r="I1132">
        <f>VLOOKUP(E1132,[1]!greece_raw__2[[Column2]:[LON]],3,FALSE)</f>
        <v>24.716470745399999</v>
      </c>
    </row>
    <row r="1133" spans="1:9" x14ac:dyDescent="0.25">
      <c r="A1133" t="s">
        <v>3565</v>
      </c>
      <c r="B1133" t="s">
        <v>24598</v>
      </c>
      <c r="C1133" t="s">
        <v>22187</v>
      </c>
      <c r="D1133">
        <v>6</v>
      </c>
      <c r="E1133" t="str">
        <f>_xlfn.CONCAT(B1133," (",F1133,")")</f>
        <v>Πατέλες (Περιφερειακή Ενότητα Ηρακλείου)</v>
      </c>
      <c r="F1133" t="s">
        <v>22028</v>
      </c>
      <c r="G1133" t="s">
        <v>24568</v>
      </c>
      <c r="H1133">
        <f>VLOOKUP(E1133,[1]!greece_raw__2[[Column2]:[LON]],2,FALSE)</f>
        <v>34.995496979099997</v>
      </c>
      <c r="I1133">
        <f>VLOOKUP(E1133,[1]!greece_raw__2[[Column2]:[LON]],3,FALSE)</f>
        <v>25.451844326</v>
      </c>
    </row>
    <row r="1134" spans="1:9" x14ac:dyDescent="0.25">
      <c r="A1134" t="s">
        <v>3560</v>
      </c>
      <c r="B1134" t="s">
        <v>25626</v>
      </c>
      <c r="C1134" t="s">
        <v>24369</v>
      </c>
      <c r="D1134">
        <v>180</v>
      </c>
      <c r="E1134" t="str">
        <f>_xlfn.CONCAT(B1134," (",F1134,")")</f>
        <v>Πατελλάριον (Περιφερειακή Ενότητα Χανίων)</v>
      </c>
      <c r="F1134" t="s">
        <v>23758</v>
      </c>
      <c r="G1134" t="s">
        <v>25614</v>
      </c>
      <c r="H1134">
        <f>VLOOKUP(E1134,[1]!greece_raw__2[[Column2]:[LON]],2,FALSE)</f>
        <v>35.487169886799997</v>
      </c>
      <c r="I1134">
        <f>VLOOKUP(E1134,[1]!greece_raw__2[[Column2]:[LON]],3,FALSE)</f>
        <v>23.904720680400001</v>
      </c>
    </row>
    <row r="1135" spans="1:9" x14ac:dyDescent="0.25">
      <c r="A1135" t="s">
        <v>3560</v>
      </c>
      <c r="B1135" t="s">
        <v>25370</v>
      </c>
      <c r="C1135" t="s">
        <v>23837</v>
      </c>
      <c r="D1135">
        <v>10</v>
      </c>
      <c r="E1135" t="str">
        <f>_xlfn.CONCAT(B1135," (",F1135,")")</f>
        <v>Πάτημα (Περιφερειακή Ενότητα Χανίων)</v>
      </c>
      <c r="F1135" t="s">
        <v>23758</v>
      </c>
      <c r="G1135" t="s">
        <v>25361</v>
      </c>
      <c r="H1135">
        <f>VLOOKUP(E1135,[1]!greece_raw__2[[Column2]:[LON]],2,FALSE)</f>
        <v>35.304156521700001</v>
      </c>
      <c r="I1135">
        <f>VLOOKUP(E1135,[1]!greece_raw__2[[Column2]:[LON]],3,FALSE)</f>
        <v>24.311888240599998</v>
      </c>
    </row>
    <row r="1136" spans="1:9" x14ac:dyDescent="0.25">
      <c r="A1136" t="s">
        <v>3557</v>
      </c>
      <c r="B1136" t="s">
        <v>25644</v>
      </c>
      <c r="C1136" t="s">
        <v>24411</v>
      </c>
      <c r="D1136">
        <v>100</v>
      </c>
      <c r="E1136" t="str">
        <f>_xlfn.CONCAT(B1136," (",F1136,")")</f>
        <v>Πατσιανός (Περιφερειακή Ενότητα Χανίων)</v>
      </c>
      <c r="F1136" t="s">
        <v>23758</v>
      </c>
      <c r="G1136" t="s">
        <v>25629</v>
      </c>
      <c r="H1136">
        <f>VLOOKUP(E1136,[1]!greece_raw__2[[Column2]:[LON]],2,FALSE)</f>
        <v>35.199965131600003</v>
      </c>
      <c r="I1136">
        <f>VLOOKUP(E1136,[1]!greece_raw__2[[Column2]:[LON]],3,FALSE)</f>
        <v>24.230637876399999</v>
      </c>
    </row>
    <row r="1137" spans="1:9" x14ac:dyDescent="0.25">
      <c r="A1137" t="s">
        <v>3557</v>
      </c>
      <c r="B1137" t="s">
        <v>24771</v>
      </c>
      <c r="C1137" t="s">
        <v>22543</v>
      </c>
      <c r="D1137">
        <v>314</v>
      </c>
      <c r="E1137" t="str">
        <f>_xlfn.CONCAT(B1137," (",F1137,")")</f>
        <v>Πατσίδερος (Περιφερειακή Ενότητα Ηρακλείου)</v>
      </c>
      <c r="F1137" t="s">
        <v>22028</v>
      </c>
      <c r="G1137" t="s">
        <v>24746</v>
      </c>
      <c r="H1137">
        <f>VLOOKUP(E1137,[1]!greece_raw__2[[Column2]:[LON]],2,FALSE)</f>
        <v>35.1532304837</v>
      </c>
      <c r="I1137">
        <f>VLOOKUP(E1137,[1]!greece_raw__2[[Column2]:[LON]],3,FALSE)</f>
        <v>25.226777889899999</v>
      </c>
    </row>
    <row r="1138" spans="1:9" x14ac:dyDescent="0.25">
      <c r="A1138" t="s">
        <v>3573</v>
      </c>
      <c r="B1138" t="s">
        <v>24528</v>
      </c>
      <c r="C1138" t="s">
        <v>22045</v>
      </c>
      <c r="D1138">
        <v>386</v>
      </c>
      <c r="E1138" t="str">
        <f>_xlfn.CONCAT(B1138," (",F1138,")")</f>
        <v>Πατσίδες (Περιφερειακή Ενότητα Ηρακλείου)</v>
      </c>
      <c r="F1138" t="s">
        <v>22028</v>
      </c>
      <c r="G1138" t="s">
        <v>24523</v>
      </c>
      <c r="H1138">
        <f>VLOOKUP(E1138,[1]!greece_raw__2[[Column2]:[LON]],2,FALSE)</f>
        <v>35.266297010400002</v>
      </c>
      <c r="I1138">
        <f>VLOOKUP(E1138,[1]!greece_raw__2[[Column2]:[LON]],3,FALSE)</f>
        <v>25.180136583500001</v>
      </c>
    </row>
    <row r="1139" spans="1:9" x14ac:dyDescent="0.25">
      <c r="A1139" t="s">
        <v>3557</v>
      </c>
      <c r="B1139" t="s">
        <v>24973</v>
      </c>
      <c r="C1139" t="s">
        <v>22981</v>
      </c>
      <c r="D1139">
        <v>15</v>
      </c>
      <c r="E1139" t="str">
        <f>_xlfn.CONCAT(B1139," (",F1139,")")</f>
        <v>Πατσόπουλος (Περιφερειακή Ενότητα Λασιθίου)</v>
      </c>
      <c r="F1139" t="s">
        <v>22811</v>
      </c>
      <c r="G1139" t="s">
        <v>12049</v>
      </c>
      <c r="H1139">
        <f>VLOOKUP(E1139,[1]!greece_raw__2[[Column2]:[LON]],2,FALSE)</f>
        <v>35.320465925699999</v>
      </c>
      <c r="I1139">
        <f>VLOOKUP(E1139,[1]!greece_raw__2[[Column2]:[LON]],3,FALSE)</f>
        <v>25.668238137300001</v>
      </c>
    </row>
    <row r="1140" spans="1:9" x14ac:dyDescent="0.25">
      <c r="A1140" t="s">
        <v>3557</v>
      </c>
      <c r="B1140" t="s">
        <v>25186</v>
      </c>
      <c r="C1140" t="s">
        <v>23460</v>
      </c>
      <c r="D1140">
        <v>269</v>
      </c>
      <c r="E1140" t="str">
        <f>_xlfn.CONCAT(B1140," (",F1140,")")</f>
        <v>Πατσός (Περιφερειακή Ενότητα Ρεθύμνου)</v>
      </c>
      <c r="F1140" t="s">
        <v>23298</v>
      </c>
      <c r="G1140" t="s">
        <v>25173</v>
      </c>
      <c r="H1140">
        <f>VLOOKUP(E1140,[1]!greece_raw__2[[Column2]:[LON]],2,FALSE)</f>
        <v>35.244593966099998</v>
      </c>
      <c r="I1140">
        <f>VLOOKUP(E1140,[1]!greece_raw__2[[Column2]:[LON]],3,FALSE)</f>
        <v>24.570876320699998</v>
      </c>
    </row>
    <row r="1141" spans="1:9" x14ac:dyDescent="0.25">
      <c r="A1141" t="s">
        <v>3555</v>
      </c>
      <c r="B1141" t="s">
        <v>25014</v>
      </c>
      <c r="C1141" t="s">
        <v>23076</v>
      </c>
      <c r="D1141">
        <v>566</v>
      </c>
      <c r="E1141" t="str">
        <f>_xlfn.CONCAT(B1141," (",F1141,")")</f>
        <v>Παχεία Άμμος (Περιφερειακή Ενότητα Λασιθίου)</v>
      </c>
      <c r="F1141" t="s">
        <v>22811</v>
      </c>
      <c r="G1141" t="s">
        <v>24984</v>
      </c>
      <c r="H1141">
        <f>VLOOKUP(E1141,[1]!greece_raw__2[[Column2]:[LON]],2,FALSE)</f>
        <v>35.1076778877</v>
      </c>
      <c r="I1141">
        <f>VLOOKUP(E1141,[1]!greece_raw__2[[Column2]:[LON]],3,FALSE)</f>
        <v>25.800402125400002</v>
      </c>
    </row>
    <row r="1142" spans="1:9" x14ac:dyDescent="0.25">
      <c r="A1142" t="s">
        <v>3590</v>
      </c>
      <c r="B1142" t="s">
        <v>24564</v>
      </c>
      <c r="C1142" t="s">
        <v>22117</v>
      </c>
      <c r="D1142">
        <v>445</v>
      </c>
      <c r="E1142" t="str">
        <f>_xlfn.CONCAT(B1142," (",F1142,")")</f>
        <v>Πεζά (Περιφερειακή Ενότητα Ηρακλείου)</v>
      </c>
      <c r="F1142" t="s">
        <v>22028</v>
      </c>
      <c r="G1142" t="s">
        <v>24551</v>
      </c>
      <c r="H1142">
        <f>VLOOKUP(E1142,[1]!greece_raw__2[[Column2]:[LON]],2,FALSE)</f>
        <v>35.215807217699997</v>
      </c>
      <c r="I1142">
        <f>VLOOKUP(E1142,[1]!greece_raw__2[[Column2]:[LON]],3,FALSE)</f>
        <v>25.191330332300002</v>
      </c>
    </row>
    <row r="1143" spans="1:9" x14ac:dyDescent="0.25">
      <c r="A1143" t="s">
        <v>3557</v>
      </c>
      <c r="B1143" t="s">
        <v>25030</v>
      </c>
      <c r="C1143" t="s">
        <v>23118</v>
      </c>
      <c r="D1143">
        <v>2</v>
      </c>
      <c r="E1143" t="str">
        <f>_xlfn.CONCAT(B1143," (",F1143,")")</f>
        <v>Πεζούλας (Περιφερειακή Ενότητα Λασιθίου)</v>
      </c>
      <c r="F1143" t="s">
        <v>22811</v>
      </c>
      <c r="G1143" t="s">
        <v>25020</v>
      </c>
      <c r="H1143">
        <f>VLOOKUP(E1143,[1]!greece_raw__2[[Column2]:[LON]],2,FALSE)</f>
        <v>35.044020962399998</v>
      </c>
      <c r="I1143">
        <f>VLOOKUP(E1143,[1]!greece_raw__2[[Column2]:[LON]],3,FALSE)</f>
        <v>26.046755791599999</v>
      </c>
    </row>
    <row r="1144" spans="1:9" x14ac:dyDescent="0.25">
      <c r="A1144" t="s">
        <v>3590</v>
      </c>
      <c r="B1144" t="s">
        <v>24615</v>
      </c>
      <c r="C1144" t="s">
        <v>22225</v>
      </c>
      <c r="D1144">
        <v>5</v>
      </c>
      <c r="E1144" t="str">
        <f>_xlfn.CONCAT(B1144," (",F1144,")")</f>
        <v>Πειρουνιανά (Περιφερειακή Ενότητα Ηρακλείου)</v>
      </c>
      <c r="F1144" t="s">
        <v>22028</v>
      </c>
      <c r="G1144" t="s">
        <v>24606</v>
      </c>
      <c r="H1144">
        <f>VLOOKUP(E1144,[1]!greece_raw__2[[Column2]:[LON]],2,FALSE)</f>
        <v>35.1398288587</v>
      </c>
      <c r="I1144">
        <f>VLOOKUP(E1144,[1]!greece_raw__2[[Column2]:[LON]],3,FALSE)</f>
        <v>25.015354012900001</v>
      </c>
    </row>
    <row r="1145" spans="1:9" x14ac:dyDescent="0.25">
      <c r="A1145" t="s">
        <v>3590</v>
      </c>
      <c r="B1145" t="s">
        <v>24865</v>
      </c>
      <c r="C1145" t="s">
        <v>22740</v>
      </c>
      <c r="D1145">
        <v>140</v>
      </c>
      <c r="E1145" t="str">
        <f>_xlfn.CONCAT(B1145," (",F1145,")")</f>
        <v>Πελεκητά (Περιφερειακή Ενότητα Ηρακλείου)</v>
      </c>
      <c r="F1145" t="s">
        <v>22028</v>
      </c>
      <c r="G1145" t="s">
        <v>24854</v>
      </c>
      <c r="H1145">
        <f>VLOOKUP(E1145,[1]!greece_raw__2[[Column2]:[LON]],2,FALSE)</f>
        <v>35.323131014499999</v>
      </c>
      <c r="I1145">
        <f>VLOOKUP(E1145,[1]!greece_raw__2[[Column2]:[LON]],3,FALSE)</f>
        <v>25.292767486199999</v>
      </c>
    </row>
    <row r="1146" spans="1:9" x14ac:dyDescent="0.25">
      <c r="A1146" t="s">
        <v>3590</v>
      </c>
      <c r="B1146" t="s">
        <v>25385</v>
      </c>
      <c r="C1146" t="s">
        <v>23869</v>
      </c>
      <c r="D1146">
        <v>108</v>
      </c>
      <c r="E1146" t="str">
        <f>_xlfn.CONCAT(B1146," (",F1146,")")</f>
        <v>Πεμόνια (Περιφερειακή Ενότητα Χανίων)</v>
      </c>
      <c r="F1146" t="s">
        <v>23758</v>
      </c>
      <c r="G1146" t="s">
        <v>25383</v>
      </c>
      <c r="H1146">
        <f>VLOOKUP(E1146,[1]!greece_raw__2[[Column2]:[LON]],2,FALSE)</f>
        <v>35.386762274900001</v>
      </c>
      <c r="I1146">
        <f>VLOOKUP(E1146,[1]!greece_raw__2[[Column2]:[LON]],3,FALSE)</f>
        <v>24.133473278</v>
      </c>
    </row>
    <row r="1147" spans="1:9" x14ac:dyDescent="0.25">
      <c r="A1147" t="s">
        <v>3560</v>
      </c>
      <c r="B1147" t="s">
        <v>24670</v>
      </c>
      <c r="C1147" t="s">
        <v>22343</v>
      </c>
      <c r="D1147">
        <v>300</v>
      </c>
      <c r="E1147" t="str">
        <f>_xlfn.CONCAT(B1147," (",F1147,")")</f>
        <v>Πενταμόδιον (Περιφερειακή Ενότητα Ηρακλείου)</v>
      </c>
      <c r="F1147" t="s">
        <v>22028</v>
      </c>
      <c r="G1147" t="s">
        <v>24665</v>
      </c>
      <c r="H1147">
        <f>VLOOKUP(E1147,[1]!greece_raw__2[[Column2]:[LON]],2,FALSE)</f>
        <v>35.2457527615</v>
      </c>
      <c r="I1147">
        <f>VLOOKUP(E1147,[1]!greece_raw__2[[Column2]:[LON]],3,FALSE)</f>
        <v>25.025017405500002</v>
      </c>
    </row>
    <row r="1148" spans="1:9" x14ac:dyDescent="0.25">
      <c r="A1148" t="s">
        <v>3565</v>
      </c>
      <c r="B1148" t="s">
        <v>24935</v>
      </c>
      <c r="C1148" t="s">
        <v>22895</v>
      </c>
      <c r="D1148">
        <v>7</v>
      </c>
      <c r="E1148" t="str">
        <f>_xlfn.CONCAT(B1148," (",F1148,")")</f>
        <v>Πεπόνηδες (Περιφερειακή Ενότητα Λασιθίου)</v>
      </c>
      <c r="F1148" t="s">
        <v>22811</v>
      </c>
      <c r="G1148" t="s">
        <v>24901</v>
      </c>
      <c r="H1148">
        <f>VLOOKUP(E1148,[1]!greece_raw__2[[Column2]:[LON]],2,FALSE)</f>
        <v>35.204678872499997</v>
      </c>
      <c r="I1148">
        <f>VLOOKUP(E1148,[1]!greece_raw__2[[Column2]:[LON]],3,FALSE)</f>
        <v>25.6538126383</v>
      </c>
    </row>
    <row r="1149" spans="1:9" x14ac:dyDescent="0.25">
      <c r="A1149" t="s">
        <v>3555</v>
      </c>
      <c r="B1149" t="s">
        <v>25400</v>
      </c>
      <c r="C1149" t="s">
        <v>23903</v>
      </c>
      <c r="D1149">
        <v>26</v>
      </c>
      <c r="E1149" t="str">
        <f>_xlfn.CONCAT(B1149," (",F1149,")")</f>
        <v>Πέρα Σκάφη (Περιφερειακή Ενότητα Χανίων)</v>
      </c>
      <c r="F1149" t="s">
        <v>23758</v>
      </c>
      <c r="G1149" t="s">
        <v>25392</v>
      </c>
      <c r="H1149">
        <f>VLOOKUP(E1149,[1]!greece_raw__2[[Column2]:[LON]],2,FALSE)</f>
        <v>35.316063545799999</v>
      </c>
      <c r="I1149">
        <f>VLOOKUP(E1149,[1]!greece_raw__2[[Column2]:[LON]],3,FALSE)</f>
        <v>23.785219661999999</v>
      </c>
    </row>
    <row r="1150" spans="1:9" x14ac:dyDescent="0.25">
      <c r="A1150" t="s">
        <v>3560</v>
      </c>
      <c r="B1150" t="s">
        <v>8712</v>
      </c>
      <c r="C1150" t="s">
        <v>695</v>
      </c>
      <c r="D1150">
        <v>1518</v>
      </c>
      <c r="E1150" t="str">
        <f>_xlfn.CONCAT(B1150," (",F1150,")")</f>
        <v>Πέραμα (Περιφερειακή Ενότητα Ρεθύμνου)</v>
      </c>
      <c r="F1150" t="s">
        <v>23298</v>
      </c>
      <c r="G1150" t="s">
        <v>25191</v>
      </c>
      <c r="H1150">
        <f>VLOOKUP(E1150,[1]!greece_raw__2[[Column2]:[LON]],2,FALSE)</f>
        <v>35.367542055999998</v>
      </c>
      <c r="I1150">
        <f>VLOOKUP(E1150,[1]!greece_raw__2[[Column2]:[LON]],3,FALSE)</f>
        <v>24.701397979799999</v>
      </c>
    </row>
    <row r="1151" spans="1:9" x14ac:dyDescent="0.25">
      <c r="A1151" t="s">
        <v>3590</v>
      </c>
      <c r="B1151" t="s">
        <v>24974</v>
      </c>
      <c r="C1151" t="s">
        <v>22983</v>
      </c>
      <c r="D1151">
        <v>5</v>
      </c>
      <c r="E1151" t="str">
        <f>_xlfn.CONCAT(B1151," (",F1151,")")</f>
        <v>Περάμπελα (Περιφερειακή Ενότητα Λασιθίου)</v>
      </c>
      <c r="F1151" t="s">
        <v>22811</v>
      </c>
      <c r="G1151" t="s">
        <v>12049</v>
      </c>
      <c r="H1151">
        <f>VLOOKUP(E1151,[1]!greece_raw__2[[Column2]:[LON]],2,FALSE)</f>
        <v>35.286942781</v>
      </c>
      <c r="I1151">
        <f>VLOOKUP(E1151,[1]!greece_raw__2[[Column2]:[LON]],3,FALSE)</f>
        <v>25.645845383600001</v>
      </c>
    </row>
    <row r="1152" spans="1:9" x14ac:dyDescent="0.25">
      <c r="A1152" t="s">
        <v>3555</v>
      </c>
      <c r="B1152" t="s">
        <v>24599</v>
      </c>
      <c r="C1152" t="s">
        <v>22189</v>
      </c>
      <c r="D1152">
        <v>114</v>
      </c>
      <c r="E1152" t="str">
        <f>_xlfn.CONCAT(B1152," (",F1152,")")</f>
        <v>Περβόλα (Περιφερειακή Ενότητα Ηρακλείου)</v>
      </c>
      <c r="F1152" t="s">
        <v>22028</v>
      </c>
      <c r="G1152" t="s">
        <v>24568</v>
      </c>
      <c r="H1152">
        <f>VLOOKUP(E1152,[1]!greece_raw__2[[Column2]:[LON]],2,FALSE)</f>
        <v>35.034348629599997</v>
      </c>
      <c r="I1152">
        <f>VLOOKUP(E1152,[1]!greece_raw__2[[Column2]:[LON]],3,FALSE)</f>
        <v>25.378823301099999</v>
      </c>
    </row>
    <row r="1153" spans="1:9" x14ac:dyDescent="0.25">
      <c r="A1153" t="s">
        <v>3590</v>
      </c>
      <c r="B1153" t="s">
        <v>25519</v>
      </c>
      <c r="C1153" t="s">
        <v>24152</v>
      </c>
      <c r="D1153">
        <v>62</v>
      </c>
      <c r="E1153" t="str">
        <f>_xlfn.CONCAT(B1153," (",F1153,")")</f>
        <v>Περβολάκια (Περιφερειακή Ενότητα Χανίων)</v>
      </c>
      <c r="F1153" t="s">
        <v>23758</v>
      </c>
      <c r="G1153" t="s">
        <v>25497</v>
      </c>
      <c r="H1153">
        <f>VLOOKUP(E1153,[1]!greece_raw__2[[Column2]:[LON]],2,FALSE)</f>
        <v>35.465095888900002</v>
      </c>
      <c r="I1153">
        <f>VLOOKUP(E1153,[1]!greece_raw__2[[Column2]:[LON]],3,FALSE)</f>
        <v>23.711953832100001</v>
      </c>
    </row>
    <row r="1154" spans="1:9" x14ac:dyDescent="0.25">
      <c r="A1154" t="s">
        <v>3590</v>
      </c>
      <c r="B1154" t="s">
        <v>16678</v>
      </c>
      <c r="C1154" t="s">
        <v>14978</v>
      </c>
      <c r="D1154">
        <v>22</v>
      </c>
      <c r="E1154" t="str">
        <f>_xlfn.CONCAT(B1154," (",F1154,")")</f>
        <v>Περιβολάκια (Περιφερειακή Ενότητα Λασιθίου)</v>
      </c>
      <c r="F1154" t="s">
        <v>22811</v>
      </c>
      <c r="G1154" t="s">
        <v>25020</v>
      </c>
      <c r="H1154">
        <f>VLOOKUP(E1154,[1]!greece_raw__2[[Column2]:[LON]],2,FALSE)</f>
        <v>35.042826716500002</v>
      </c>
      <c r="I1154">
        <f>VLOOKUP(E1154,[1]!greece_raw__2[[Column2]:[LON]],3,FALSE)</f>
        <v>26.058456123799999</v>
      </c>
    </row>
    <row r="1155" spans="1:9" x14ac:dyDescent="0.25">
      <c r="A1155" t="s">
        <v>3590</v>
      </c>
      <c r="B1155" t="s">
        <v>7087</v>
      </c>
      <c r="C1155" t="s">
        <v>5694</v>
      </c>
      <c r="D1155">
        <v>3968</v>
      </c>
      <c r="E1155" t="str">
        <f>_xlfn.CONCAT(B1155," (",F1155,")")</f>
        <v>Περιβόλια (Περιφερειακή Ενότητα Χανίων)</v>
      </c>
      <c r="F1155" t="s">
        <v>23758</v>
      </c>
      <c r="G1155" t="s">
        <v>25667</v>
      </c>
      <c r="H1155">
        <f>VLOOKUP(E1155,[1]!greece_raw__2[[Column2]:[LON]],2,FALSE)</f>
        <v>35.357999762699997</v>
      </c>
      <c r="I1155">
        <f>VLOOKUP(E1155,[1]!greece_raw__2[[Column2]:[LON]],3,FALSE)</f>
        <v>23.609684046800002</v>
      </c>
    </row>
    <row r="1156" spans="1:9" x14ac:dyDescent="0.25">
      <c r="A1156" t="s">
        <v>3590</v>
      </c>
      <c r="B1156" t="s">
        <v>7087</v>
      </c>
      <c r="C1156" t="s">
        <v>5694</v>
      </c>
      <c r="D1156">
        <v>37</v>
      </c>
      <c r="E1156" t="str">
        <f>_xlfn.CONCAT(B1156," (",F1156,")")</f>
        <v>Περιβόλια (Περιφερειακή Ενότητα Χανίων)</v>
      </c>
      <c r="F1156" t="s">
        <v>23758</v>
      </c>
      <c r="G1156" t="s">
        <v>25451</v>
      </c>
      <c r="H1156">
        <f>VLOOKUP(E1156,[1]!greece_raw__2[[Column2]:[LON]],2,FALSE)</f>
        <v>35.357999762699997</v>
      </c>
      <c r="I1156">
        <f>VLOOKUP(E1156,[1]!greece_raw__2[[Column2]:[LON]],3,FALSE)</f>
        <v>23.609684046800002</v>
      </c>
    </row>
    <row r="1157" spans="1:9" x14ac:dyDescent="0.25">
      <c r="A1157" t="s">
        <v>3560</v>
      </c>
      <c r="B1157" t="s">
        <v>24827</v>
      </c>
      <c r="C1157" t="s">
        <v>22658</v>
      </c>
      <c r="D1157">
        <v>70</v>
      </c>
      <c r="E1157" t="str">
        <f>_xlfn.CONCAT(B1157," (",F1157,")")</f>
        <v>Πέριον (Περιφερειακή Ενότητα Ηρακλείου)</v>
      </c>
      <c r="F1157" t="s">
        <v>22028</v>
      </c>
      <c r="G1157" t="s">
        <v>24813</v>
      </c>
      <c r="H1157">
        <f>VLOOKUP(E1157,[1]!greece_raw__2[[Column2]:[LON]],2,FALSE)</f>
        <v>35.019852526199998</v>
      </c>
      <c r="I1157">
        <f>VLOOKUP(E1157,[1]!greece_raw__2[[Column2]:[LON]],3,FALSE)</f>
        <v>24.890560629599999</v>
      </c>
    </row>
    <row r="1158" spans="1:9" x14ac:dyDescent="0.25">
      <c r="A1158" t="s">
        <v>3573</v>
      </c>
      <c r="B1158" t="s">
        <v>24975</v>
      </c>
      <c r="C1158" t="s">
        <v>22985</v>
      </c>
      <c r="D1158">
        <v>4</v>
      </c>
      <c r="E1158" t="str">
        <f>_xlfn.CONCAT(B1158," (",F1158,")")</f>
        <v>Περονίδες (Περιφερειακή Ενότητα Λασιθίου)</v>
      </c>
      <c r="F1158" t="s">
        <v>22811</v>
      </c>
      <c r="G1158" t="s">
        <v>12049</v>
      </c>
      <c r="H1158">
        <f>VLOOKUP(E1158,[1]!greece_raw__2[[Column2]:[LON]],2,FALSE)</f>
        <v>35.302275680699999</v>
      </c>
      <c r="I1158">
        <f>VLOOKUP(E1158,[1]!greece_raw__2[[Column2]:[LON]],3,FALSE)</f>
        <v>25.6346426255</v>
      </c>
    </row>
    <row r="1159" spans="1:9" x14ac:dyDescent="0.25">
      <c r="A1159" t="s">
        <v>3590</v>
      </c>
      <c r="B1159" t="s">
        <v>25587</v>
      </c>
      <c r="C1159" t="s">
        <v>24290</v>
      </c>
      <c r="D1159">
        <v>7</v>
      </c>
      <c r="E1159" t="str">
        <f>_xlfn.CONCAT(B1159," (",F1159,")")</f>
        <v>Πεταλιανά (Περιφερειακή Ενότητα Χανίων)</v>
      </c>
      <c r="F1159" t="s">
        <v>23758</v>
      </c>
      <c r="G1159" t="s">
        <v>25556</v>
      </c>
      <c r="H1159">
        <f>VLOOKUP(E1159,[1]!greece_raw__2[[Column2]:[LON]],2,FALSE)</f>
        <v>35.449132868200003</v>
      </c>
      <c r="I1159">
        <f>VLOOKUP(E1159,[1]!greece_raw__2[[Column2]:[LON]],3,FALSE)</f>
        <v>23.7661061178</v>
      </c>
    </row>
    <row r="1160" spans="1:9" x14ac:dyDescent="0.25">
      <c r="A1160" t="s">
        <v>3557</v>
      </c>
      <c r="B1160" t="s">
        <v>25101</v>
      </c>
      <c r="C1160" t="s">
        <v>23277</v>
      </c>
      <c r="D1160">
        <v>118</v>
      </c>
      <c r="E1160" t="str">
        <f>_xlfn.CONCAT(B1160," (",F1160,")")</f>
        <v>Πετράς (Περιφερειακή Ενότητα Λασιθίου)</v>
      </c>
      <c r="F1160" t="s">
        <v>22811</v>
      </c>
      <c r="G1160" t="s">
        <v>25080</v>
      </c>
      <c r="H1160">
        <f>VLOOKUP(E1160,[1]!greece_raw__2[[Column2]:[LON]],2,FALSE)</f>
        <v>35.1961301216</v>
      </c>
      <c r="I1160">
        <f>VLOOKUP(E1160,[1]!greece_raw__2[[Column2]:[LON]],3,FALSE)</f>
        <v>26.112804150500001</v>
      </c>
    </row>
    <row r="1161" spans="1:9" x14ac:dyDescent="0.25">
      <c r="A1161" t="s">
        <v>3557</v>
      </c>
      <c r="B1161" t="s">
        <v>25305</v>
      </c>
      <c r="C1161" t="s">
        <v>23701</v>
      </c>
      <c r="D1161">
        <v>64</v>
      </c>
      <c r="E1161" t="str">
        <f>_xlfn.CONCAT(B1161," (",F1161,")")</f>
        <v>Πετρές (Περιφερειακή Ενότητα Ρεθύμνου)</v>
      </c>
      <c r="F1161" t="s">
        <v>23298</v>
      </c>
      <c r="G1161" t="s">
        <v>25288</v>
      </c>
      <c r="H1161">
        <f>VLOOKUP(E1161,[1]!greece_raw__2[[Column2]:[LON]],2,FALSE)</f>
        <v>35.354800187099997</v>
      </c>
      <c r="I1161">
        <f>VLOOKUP(E1161,[1]!greece_raw__2[[Column2]:[LON]],3,FALSE)</f>
        <v>24.368905945200002</v>
      </c>
    </row>
    <row r="1162" spans="1:9" x14ac:dyDescent="0.25">
      <c r="A1162" t="s">
        <v>3557</v>
      </c>
      <c r="B1162" t="s">
        <v>25305</v>
      </c>
      <c r="C1162" t="s">
        <v>23701</v>
      </c>
      <c r="D1162">
        <v>64</v>
      </c>
      <c r="E1162" t="str">
        <f>_xlfn.CONCAT(B1162," (",F1162,")")</f>
        <v>Πετρές (Περιφερειακή Ενότητα Χανίων)</v>
      </c>
      <c r="F1162" t="s">
        <v>23758</v>
      </c>
      <c r="G1162" t="s">
        <v>25629</v>
      </c>
      <c r="H1162">
        <f>VLOOKUP(E1162,[1]!greece_raw__2[[Column2]:[LON]],2,FALSE)</f>
        <v>35.471536181499999</v>
      </c>
      <c r="I1162">
        <f>VLOOKUP(E1162,[1]!greece_raw__2[[Column2]:[LON]],3,FALSE)</f>
        <v>23.810453151600001</v>
      </c>
    </row>
    <row r="1163" spans="1:9" x14ac:dyDescent="0.25">
      <c r="A1163" t="s">
        <v>3557</v>
      </c>
      <c r="B1163" t="s">
        <v>25305</v>
      </c>
      <c r="C1163" t="s">
        <v>23701</v>
      </c>
      <c r="D1163">
        <v>5</v>
      </c>
      <c r="E1163" t="str">
        <f>_xlfn.CONCAT(B1163," (",F1163,")")</f>
        <v>Πετρές (Περιφερειακή Ενότητα Χανίων)</v>
      </c>
      <c r="F1163" t="s">
        <v>23758</v>
      </c>
      <c r="G1163" t="s">
        <v>25531</v>
      </c>
      <c r="H1163">
        <f>VLOOKUP(E1163,[1]!greece_raw__2[[Column2]:[LON]],2,FALSE)</f>
        <v>35.471536181499999</v>
      </c>
      <c r="I1163">
        <f>VLOOKUP(E1163,[1]!greece_raw__2[[Column2]:[LON]],3,FALSE)</f>
        <v>23.810453151600001</v>
      </c>
    </row>
    <row r="1164" spans="1:9" x14ac:dyDescent="0.25">
      <c r="A1164" t="s">
        <v>3560</v>
      </c>
      <c r="B1164" t="s">
        <v>24828</v>
      </c>
      <c r="C1164" t="s">
        <v>22660</v>
      </c>
      <c r="D1164">
        <v>787</v>
      </c>
      <c r="E1164" t="str">
        <f>_xlfn.CONCAT(B1164," (",F1164,")")</f>
        <v>Πετροκεφάλιον (Περιφερειακή Ενότητα Ηρακλείου)</v>
      </c>
      <c r="F1164" t="s">
        <v>22028</v>
      </c>
      <c r="G1164" t="s">
        <v>24813</v>
      </c>
      <c r="H1164">
        <f>VLOOKUP(E1164,[1]!greece_raw__2[[Column2]:[LON]],2,FALSE)</f>
        <v>35.028519509399999</v>
      </c>
      <c r="I1164">
        <f>VLOOKUP(E1164,[1]!greece_raw__2[[Column2]:[LON]],3,FALSE)</f>
        <v>24.832425402399998</v>
      </c>
    </row>
    <row r="1165" spans="1:9" x14ac:dyDescent="0.25">
      <c r="A1165" t="s">
        <v>3560</v>
      </c>
      <c r="B1165" t="s">
        <v>24671</v>
      </c>
      <c r="C1165" t="s">
        <v>22345</v>
      </c>
      <c r="D1165">
        <v>182</v>
      </c>
      <c r="E1165" t="str">
        <f>_xlfn.CONCAT(B1165," (",F1165,")")</f>
        <v>Πετροκέφαλον (Περιφερειακή Ενότητα Ηρακλείου)</v>
      </c>
      <c r="F1165" t="s">
        <v>22028</v>
      </c>
      <c r="G1165" t="s">
        <v>24665</v>
      </c>
      <c r="H1165">
        <f>VLOOKUP(E1165,[1]!greece_raw__2[[Column2]:[LON]],2,FALSE)</f>
        <v>35.247579093100001</v>
      </c>
      <c r="I1165">
        <f>VLOOKUP(E1165,[1]!greece_raw__2[[Column2]:[LON]],3,FALSE)</f>
        <v>25.036667104700001</v>
      </c>
    </row>
    <row r="1166" spans="1:9" x14ac:dyDescent="0.25">
      <c r="A1166" t="s">
        <v>3560</v>
      </c>
      <c r="B1166" t="s">
        <v>3837</v>
      </c>
      <c r="C1166" t="s">
        <v>1556</v>
      </c>
      <c r="D1166">
        <v>137</v>
      </c>
      <c r="E1166" t="str">
        <f>_xlfn.CONCAT(B1166," (",F1166,")")</f>
        <v>Πετροχώριον (Περιφερειακή Ενότητα Ρεθύμνου)</v>
      </c>
      <c r="F1166" t="s">
        <v>23298</v>
      </c>
      <c r="G1166" t="s">
        <v>25161</v>
      </c>
      <c r="H1166">
        <f>VLOOKUP(E1166,[1]!greece_raw__2[[Column2]:[LON]],2,FALSE)</f>
        <v>35.202429000400002</v>
      </c>
      <c r="I1166">
        <f>VLOOKUP(E1166,[1]!greece_raw__2[[Column2]:[LON]],3,FALSE)</f>
        <v>24.6819641047</v>
      </c>
    </row>
    <row r="1167" spans="1:9" x14ac:dyDescent="0.25">
      <c r="A1167" t="s">
        <v>3565</v>
      </c>
      <c r="B1167" t="s">
        <v>21938</v>
      </c>
      <c r="C1167" t="s">
        <v>3246</v>
      </c>
      <c r="D1167">
        <v>84</v>
      </c>
      <c r="E1167" t="str">
        <f>_xlfn.CONCAT(B1167," (",F1167,")")</f>
        <v>Πεύκοι (Περιφερειακή Ενότητα Λασιθίου)</v>
      </c>
      <c r="F1167" t="s">
        <v>22811</v>
      </c>
      <c r="G1167" t="s">
        <v>25020</v>
      </c>
      <c r="H1167">
        <f>VLOOKUP(E1167,[1]!greece_raw__2[[Column2]:[LON]],2,FALSE)</f>
        <v>35.072365066099998</v>
      </c>
      <c r="I1167">
        <f>VLOOKUP(E1167,[1]!greece_raw__2[[Column2]:[LON]],3,FALSE)</f>
        <v>25.9889574665</v>
      </c>
    </row>
    <row r="1168" spans="1:9" x14ac:dyDescent="0.25">
      <c r="A1168" t="s">
        <v>3557</v>
      </c>
      <c r="B1168" t="s">
        <v>7209</v>
      </c>
      <c r="C1168" t="s">
        <v>5950</v>
      </c>
      <c r="D1168">
        <v>319</v>
      </c>
      <c r="E1168" t="str">
        <f>_xlfn.CONCAT(B1168," (",F1168,")")</f>
        <v>Πεύκος (Περιφερειακή Ενότητα Ηρακλείου)</v>
      </c>
      <c r="F1168" t="s">
        <v>22028</v>
      </c>
      <c r="G1168" t="s">
        <v>24568</v>
      </c>
      <c r="H1168">
        <f>VLOOKUP(E1168,[1]!greece_raw__2[[Column2]:[LON]],2,FALSE)</f>
        <v>35.040173325700003</v>
      </c>
      <c r="I1168">
        <f>VLOOKUP(E1168,[1]!greece_raw__2[[Column2]:[LON]],3,FALSE)</f>
        <v>25.4715836819</v>
      </c>
    </row>
    <row r="1169" spans="1:9" x14ac:dyDescent="0.25">
      <c r="A1169" t="s">
        <v>3590</v>
      </c>
      <c r="B1169" t="s">
        <v>24829</v>
      </c>
      <c r="C1169" t="s">
        <v>22662</v>
      </c>
      <c r="D1169">
        <v>272</v>
      </c>
      <c r="E1169" t="str">
        <f>_xlfn.CONCAT(B1169," (",F1169,")")</f>
        <v>Πηγαϊδάκια (Περιφερειακή Ενότητα Ηρακλείου)</v>
      </c>
      <c r="F1169" t="s">
        <v>22028</v>
      </c>
      <c r="G1169" t="s">
        <v>24813</v>
      </c>
      <c r="H1169">
        <f>VLOOKUP(E1169,[1]!greece_raw__2[[Column2]:[LON]],2,FALSE)</f>
        <v>34.982263694700002</v>
      </c>
      <c r="I1169">
        <f>VLOOKUP(E1169,[1]!greece_raw__2[[Column2]:[LON]],3,FALSE)</f>
        <v>24.848011744299999</v>
      </c>
    </row>
    <row r="1170" spans="1:9" x14ac:dyDescent="0.25">
      <c r="A1170" t="s">
        <v>3555</v>
      </c>
      <c r="B1170" t="s">
        <v>4332</v>
      </c>
      <c r="C1170" t="s">
        <v>3334</v>
      </c>
      <c r="D1170">
        <v>855</v>
      </c>
      <c r="E1170" t="str">
        <f>_xlfn.CONCAT(B1170," (",F1170,")")</f>
        <v>Πηγή (Περιφερειακή Ενότητα Ρεθύμνου)</v>
      </c>
      <c r="F1170" t="s">
        <v>23298</v>
      </c>
      <c r="G1170" t="s">
        <v>25254</v>
      </c>
      <c r="H1170">
        <f>VLOOKUP(E1170,[1]!greece_raw__2[[Column2]:[LON]],2,FALSE)</f>
        <v>35.357433938699998</v>
      </c>
      <c r="I1170">
        <f>VLOOKUP(E1170,[1]!greece_raw__2[[Column2]:[LON]],3,FALSE)</f>
        <v>24.569907560800001</v>
      </c>
    </row>
    <row r="1171" spans="1:9" x14ac:dyDescent="0.25">
      <c r="A1171" t="s">
        <v>3555</v>
      </c>
      <c r="B1171" t="s">
        <v>4332</v>
      </c>
      <c r="C1171" t="s">
        <v>3334</v>
      </c>
      <c r="D1171">
        <v>17</v>
      </c>
      <c r="E1171" t="str">
        <f>_xlfn.CONCAT(B1171," (",F1171,")")</f>
        <v>Πηγή (Περιφερειακή Ενότητα Χανίων)</v>
      </c>
      <c r="F1171" t="s">
        <v>23758</v>
      </c>
      <c r="G1171" t="s">
        <v>25531</v>
      </c>
      <c r="H1171">
        <f>VLOOKUP(E1171,[1]!greece_raw__2[[Column2]:[LON]],2,FALSE)</f>
        <v>35.450164119599997</v>
      </c>
      <c r="I1171">
        <f>VLOOKUP(E1171,[1]!greece_raw__2[[Column2]:[LON]],3,FALSE)</f>
        <v>23.802677555500001</v>
      </c>
    </row>
    <row r="1172" spans="1:9" x14ac:dyDescent="0.25">
      <c r="A1172" t="s">
        <v>3557</v>
      </c>
      <c r="B1172" t="s">
        <v>25269</v>
      </c>
      <c r="C1172" t="s">
        <v>23631</v>
      </c>
      <c r="D1172">
        <v>276</v>
      </c>
      <c r="E1172" t="str">
        <f>_xlfn.CONCAT(B1172," (",F1172,")")</f>
        <v>Πηγιανός Κάμπος (Περιφερειακή Ενότητα Ρεθύμνου)</v>
      </c>
      <c r="F1172" t="s">
        <v>23298</v>
      </c>
      <c r="G1172" t="s">
        <v>25254</v>
      </c>
      <c r="H1172">
        <f>VLOOKUP(E1172,[1]!greece_raw__2[[Column2]:[LON]],2,FALSE)</f>
        <v>35.373499309499998</v>
      </c>
      <c r="I1172">
        <f>VLOOKUP(E1172,[1]!greece_raw__2[[Column2]:[LON]],3,FALSE)</f>
        <v>24.564560261699999</v>
      </c>
    </row>
    <row r="1173" spans="1:9" x14ac:dyDescent="0.25">
      <c r="A1173" t="s">
        <v>3590</v>
      </c>
      <c r="B1173" t="s">
        <v>25215</v>
      </c>
      <c r="C1173" t="s">
        <v>23520</v>
      </c>
      <c r="D1173">
        <v>38</v>
      </c>
      <c r="E1173" t="str">
        <f>_xlfn.CONCAT(B1173," (",F1173,")")</f>
        <v>Πιγουνιανά (Περιφερειακή Ενότητα Ρεθύμνου)</v>
      </c>
      <c r="F1173" t="s">
        <v>23298</v>
      </c>
      <c r="G1173" t="s">
        <v>25191</v>
      </c>
      <c r="H1173">
        <f>VLOOKUP(E1173,[1]!greece_raw__2[[Column2]:[LON]],2,FALSE)</f>
        <v>35.329239932500002</v>
      </c>
      <c r="I1173">
        <f>VLOOKUP(E1173,[1]!greece_raw__2[[Column2]:[LON]],3,FALSE)</f>
        <v>24.689809437499999</v>
      </c>
    </row>
    <row r="1174" spans="1:9" x14ac:dyDescent="0.25">
      <c r="A1174" t="s">
        <v>3560</v>
      </c>
      <c r="B1174" t="s">
        <v>25661</v>
      </c>
      <c r="C1174" t="s">
        <v>24451</v>
      </c>
      <c r="D1174">
        <v>1779</v>
      </c>
      <c r="E1174" t="str">
        <f>_xlfn.CONCAT(B1174," (",F1174,")")</f>
        <v>Πιθάριον (Περιφερειακή Ενότητα Χανίων)</v>
      </c>
      <c r="F1174" t="s">
        <v>23758</v>
      </c>
      <c r="G1174" t="s">
        <v>25648</v>
      </c>
      <c r="H1174">
        <f>VLOOKUP(E1174,[1]!greece_raw__2[[Column2]:[LON]],2,FALSE)</f>
        <v>35.514043350100003</v>
      </c>
      <c r="I1174">
        <f>VLOOKUP(E1174,[1]!greece_raw__2[[Column2]:[LON]],3,FALSE)</f>
        <v>24.085797997499999</v>
      </c>
    </row>
    <row r="1175" spans="1:9" x14ac:dyDescent="0.25">
      <c r="A1175" t="s">
        <v>3557</v>
      </c>
      <c r="B1175" t="s">
        <v>25270</v>
      </c>
      <c r="C1175" t="s">
        <v>23633</v>
      </c>
      <c r="D1175">
        <v>54</v>
      </c>
      <c r="E1175" t="str">
        <f>_xlfn.CONCAT(B1175," (",F1175,")")</f>
        <v>Πίκρης (Περιφερειακή Ενότητα Ρεθύμνου)</v>
      </c>
      <c r="F1175" t="s">
        <v>23298</v>
      </c>
      <c r="G1175" t="s">
        <v>25254</v>
      </c>
      <c r="H1175">
        <f>VLOOKUP(E1175,[1]!greece_raw__2[[Column2]:[LON]],2,FALSE)</f>
        <v>35.341694847299998</v>
      </c>
      <c r="I1175">
        <f>VLOOKUP(E1175,[1]!greece_raw__2[[Column2]:[LON]],3,FALSE)</f>
        <v>24.622486561500001</v>
      </c>
    </row>
    <row r="1176" spans="1:9" x14ac:dyDescent="0.25">
      <c r="A1176" t="s">
        <v>3590</v>
      </c>
      <c r="B1176" t="s">
        <v>25031</v>
      </c>
      <c r="C1176" t="s">
        <v>23120</v>
      </c>
      <c r="D1176">
        <v>64</v>
      </c>
      <c r="E1176" t="str">
        <f>_xlfn.CONCAT(B1176," (",F1176,")")</f>
        <v>Πιλαλήματα (Περιφερειακή Ενότητα Λασιθίου)</v>
      </c>
      <c r="F1176" t="s">
        <v>22811</v>
      </c>
      <c r="G1176" t="s">
        <v>25020</v>
      </c>
      <c r="H1176">
        <f>VLOOKUP(E1176,[1]!greece_raw__2[[Column2]:[LON]],2,FALSE)</f>
        <v>35.038183384</v>
      </c>
      <c r="I1176">
        <f>VLOOKUP(E1176,[1]!greece_raw__2[[Column2]:[LON]],3,FALSE)</f>
        <v>25.997968326599999</v>
      </c>
    </row>
    <row r="1177" spans="1:9" x14ac:dyDescent="0.25">
      <c r="A1177" t="s">
        <v>3560</v>
      </c>
      <c r="B1177" t="s">
        <v>25047</v>
      </c>
      <c r="C1177" t="s">
        <v>23152</v>
      </c>
      <c r="D1177">
        <v>20</v>
      </c>
      <c r="E1177" t="str">
        <f>_xlfn.CONCAT(B1177," (",F1177,")")</f>
        <v>Πινακιανόν (Περιφερειακή Ενότητα Λασιθίου)</v>
      </c>
      <c r="F1177" t="s">
        <v>22811</v>
      </c>
      <c r="G1177" t="s">
        <v>25035</v>
      </c>
      <c r="H1177">
        <f>VLOOKUP(E1177,[1]!greece_raw__2[[Column2]:[LON]],2,FALSE)</f>
        <v>35.195051729799999</v>
      </c>
      <c r="I1177">
        <f>VLOOKUP(E1177,[1]!greece_raw__2[[Column2]:[LON]],3,FALSE)</f>
        <v>25.463244900900001</v>
      </c>
    </row>
    <row r="1178" spans="1:9" x14ac:dyDescent="0.25">
      <c r="A1178" t="s">
        <v>3590</v>
      </c>
      <c r="B1178" t="s">
        <v>25487</v>
      </c>
      <c r="C1178" t="s">
        <v>24087</v>
      </c>
      <c r="D1178">
        <v>25</v>
      </c>
      <c r="E1178" t="str">
        <f>_xlfn.CONCAT(B1178," (",F1178,")")</f>
        <v>Πιπεριανά (Περιφερειακή Ενότητα Χανίων)</v>
      </c>
      <c r="F1178" t="s">
        <v>23758</v>
      </c>
      <c r="G1178" t="s">
        <v>25466</v>
      </c>
      <c r="H1178">
        <f>VLOOKUP(E1178,[1]!greece_raw__2[[Column2]:[LON]],2,FALSE)</f>
        <v>35.497112425700003</v>
      </c>
      <c r="I1178">
        <f>VLOOKUP(E1178,[1]!greece_raw__2[[Column2]:[LON]],3,FALSE)</f>
        <v>23.598368104599999</v>
      </c>
    </row>
    <row r="1179" spans="1:9" x14ac:dyDescent="0.25">
      <c r="A1179" t="s">
        <v>3560</v>
      </c>
      <c r="B1179" t="s">
        <v>25102</v>
      </c>
      <c r="C1179" t="s">
        <v>23279</v>
      </c>
      <c r="D1179">
        <v>640</v>
      </c>
      <c r="E1179" t="str">
        <f>_xlfn.CONCAT(B1179," (",F1179,")")</f>
        <v>Πισκοκέφαλον (Περιφερειακή Ενότητα Λασιθίου)</v>
      </c>
      <c r="F1179" t="s">
        <v>22811</v>
      </c>
      <c r="G1179" t="s">
        <v>25080</v>
      </c>
      <c r="H1179">
        <f>VLOOKUP(E1179,[1]!greece_raw__2[[Column2]:[LON]],2,FALSE)</f>
        <v>35.176486576499997</v>
      </c>
      <c r="I1179">
        <f>VLOOKUP(E1179,[1]!greece_raw__2[[Column2]:[LON]],3,FALSE)</f>
        <v>26.0948342931</v>
      </c>
    </row>
    <row r="1180" spans="1:9" x14ac:dyDescent="0.25">
      <c r="A1180" t="s">
        <v>3560</v>
      </c>
      <c r="B1180" t="s">
        <v>24896</v>
      </c>
      <c r="C1180" t="s">
        <v>22802</v>
      </c>
      <c r="D1180">
        <v>562</v>
      </c>
      <c r="E1180" t="str">
        <f>_xlfn.CONCAT(B1180," (",F1180,")")</f>
        <v>Πισκοπιανόν (Περιφερειακή Ενότητα Ηρακλείου)</v>
      </c>
      <c r="F1180" t="s">
        <v>22028</v>
      </c>
      <c r="G1180" t="s">
        <v>24885</v>
      </c>
      <c r="H1180">
        <f>VLOOKUP(E1180,[1]!greece_raw__2[[Column2]:[LON]],2,FALSE)</f>
        <v>35.305491542600002</v>
      </c>
      <c r="I1180">
        <f>VLOOKUP(E1180,[1]!greece_raw__2[[Column2]:[LON]],3,FALSE)</f>
        <v>25.383264221000001</v>
      </c>
    </row>
    <row r="1181" spans="1:9" x14ac:dyDescent="0.25">
      <c r="A1181" t="s">
        <v>3557</v>
      </c>
      <c r="B1181" t="s">
        <v>24936</v>
      </c>
      <c r="C1181" t="s">
        <v>22897</v>
      </c>
      <c r="D1181">
        <v>223</v>
      </c>
      <c r="E1181" t="str">
        <f>_xlfn.CONCAT(B1181," (",F1181,")")</f>
        <v>Πίσσιδος (Περιφερειακή Ενότητα Λασιθίου)</v>
      </c>
      <c r="F1181" t="s">
        <v>22811</v>
      </c>
      <c r="G1181" t="s">
        <v>24901</v>
      </c>
      <c r="H1181">
        <f>VLOOKUP(E1181,[1]!greece_raw__2[[Column2]:[LON]],2,FALSE)</f>
        <v>35.204751209199998</v>
      </c>
      <c r="I1181">
        <f>VLOOKUP(E1181,[1]!greece_raw__2[[Column2]:[LON]],3,FALSE)</f>
        <v>25.699626468000002</v>
      </c>
    </row>
    <row r="1182" spans="1:9" x14ac:dyDescent="0.25">
      <c r="A1182" t="s">
        <v>3555</v>
      </c>
      <c r="B1182" t="s">
        <v>25155</v>
      </c>
      <c r="C1182" t="s">
        <v>23394</v>
      </c>
      <c r="D1182">
        <v>2</v>
      </c>
      <c r="E1182" t="str">
        <f>_xlfn.CONCAT(B1182," (",F1182,")")</f>
        <v>Πίσω Μονή Πρέβελη (Περιφερειακή Ενότητα Ρεθύμνου)</v>
      </c>
      <c r="F1182" t="s">
        <v>23298</v>
      </c>
      <c r="G1182" t="s">
        <v>25137</v>
      </c>
      <c r="H1182">
        <f>VLOOKUP(E1182,[1]!greece_raw__2[[Column2]:[LON]],2,FALSE)</f>
        <v>35.154947712400002</v>
      </c>
      <c r="I1182">
        <f>VLOOKUP(E1182,[1]!greece_raw__2[[Column2]:[LON]],3,FALSE)</f>
        <v>24.4551973843</v>
      </c>
    </row>
    <row r="1183" spans="1:9" x14ac:dyDescent="0.25">
      <c r="A1183" t="s">
        <v>3590</v>
      </c>
      <c r="B1183" t="s">
        <v>24851</v>
      </c>
      <c r="C1183" t="s">
        <v>22708</v>
      </c>
      <c r="D1183">
        <v>686</v>
      </c>
      <c r="E1183" t="str">
        <f>_xlfn.CONCAT(B1183," (",F1183,")")</f>
        <v>Πιτσίδια (Περιφερειακή Ενότητα Ηρακλείου)</v>
      </c>
      <c r="F1183" t="s">
        <v>22028</v>
      </c>
      <c r="G1183" t="s">
        <v>24837</v>
      </c>
      <c r="H1183">
        <f>VLOOKUP(E1183,[1]!greece_raw__2[[Column2]:[LON]],2,FALSE)</f>
        <v>35.012513732800002</v>
      </c>
      <c r="I1183">
        <f>VLOOKUP(E1183,[1]!greece_raw__2[[Column2]:[LON]],3,FALSE)</f>
        <v>24.780017736400001</v>
      </c>
    </row>
    <row r="1184" spans="1:9" x14ac:dyDescent="0.25">
      <c r="A1184" t="s">
        <v>3555</v>
      </c>
      <c r="B1184" t="s">
        <v>8801</v>
      </c>
      <c r="C1184" t="s">
        <v>31</v>
      </c>
      <c r="D1184">
        <v>19</v>
      </c>
      <c r="E1184" t="str">
        <f>_xlfn.CONCAT(B1184," (",F1184,")")</f>
        <v>Πλαγιά (Περιφερειακή Ενότητα Χανίων)</v>
      </c>
      <c r="F1184" t="s">
        <v>23758</v>
      </c>
      <c r="G1184" t="s">
        <v>25451</v>
      </c>
      <c r="H1184">
        <f>VLOOKUP(E1184,[1]!greece_raw__2[[Column2]:[LON]],2,FALSE)</f>
        <v>35.3843677136</v>
      </c>
      <c r="I1184">
        <f>VLOOKUP(E1184,[1]!greece_raw__2[[Column2]:[LON]],3,FALSE)</f>
        <v>23.565968725400001</v>
      </c>
    </row>
    <row r="1185" spans="1:9" x14ac:dyDescent="0.25">
      <c r="A1185" t="s">
        <v>3557</v>
      </c>
      <c r="B1185" t="s">
        <v>24727</v>
      </c>
      <c r="C1185" t="s">
        <v>22455</v>
      </c>
      <c r="D1185">
        <v>94</v>
      </c>
      <c r="E1185" t="str">
        <f>_xlfn.CONCAT(B1185," (",F1185,")")</f>
        <v>Πλαϊτης (Περιφερειακή Ενότητα Ηρακλείου)</v>
      </c>
      <c r="F1185" t="s">
        <v>22028</v>
      </c>
      <c r="G1185" t="s">
        <v>24711</v>
      </c>
      <c r="H1185">
        <f>VLOOKUP(E1185,[1]!greece_raw__2[[Column2]:[LON]],2,FALSE)</f>
        <v>35.356921616400001</v>
      </c>
      <c r="I1185">
        <f>VLOOKUP(E1185,[1]!greece_raw__2[[Column2]:[LON]],3,FALSE)</f>
        <v>25.024645599599999</v>
      </c>
    </row>
    <row r="1186" spans="1:9" x14ac:dyDescent="0.25">
      <c r="A1186" t="s">
        <v>3555</v>
      </c>
      <c r="B1186" t="s">
        <v>4152</v>
      </c>
      <c r="C1186" t="s">
        <v>697</v>
      </c>
      <c r="D1186">
        <v>401</v>
      </c>
      <c r="E1186" t="str">
        <f>_xlfn.CONCAT(B1186," (",F1186,")")</f>
        <v>Πλάκα (Περιφερειακή Ενότητα Χανίων)</v>
      </c>
      <c r="F1186" t="s">
        <v>23758</v>
      </c>
      <c r="G1186" t="s">
        <v>25347</v>
      </c>
      <c r="H1186">
        <f>VLOOKUP(E1186,[1]!greece_raw__2[[Column2]:[LON]],2,FALSE)</f>
        <v>35.450022455499997</v>
      </c>
      <c r="I1186">
        <f>VLOOKUP(E1186,[1]!greece_raw__2[[Column2]:[LON]],3,FALSE)</f>
        <v>24.208000208800001</v>
      </c>
    </row>
    <row r="1187" spans="1:9" x14ac:dyDescent="0.25">
      <c r="A1187" t="s">
        <v>3555</v>
      </c>
      <c r="B1187" t="s">
        <v>4152</v>
      </c>
      <c r="C1187" t="s">
        <v>697</v>
      </c>
      <c r="D1187">
        <v>119</v>
      </c>
      <c r="E1187" t="str">
        <f>_xlfn.CONCAT(B1187," (",F1187,")")</f>
        <v>Πλάκα (Περιφερειακή Ενότητα Λασιθίου)</v>
      </c>
      <c r="F1187" t="s">
        <v>22811</v>
      </c>
      <c r="G1187" t="s">
        <v>24901</v>
      </c>
      <c r="H1187">
        <f>VLOOKUP(E1187,[1]!greece_raw__2[[Column2]:[LON]],2,FALSE)</f>
        <v>35.297843427799997</v>
      </c>
      <c r="I1187">
        <f>VLOOKUP(E1187,[1]!greece_raw__2[[Column2]:[LON]],3,FALSE)</f>
        <v>25.724504051099998</v>
      </c>
    </row>
    <row r="1188" spans="1:9" x14ac:dyDescent="0.25">
      <c r="A1188" t="s">
        <v>3590</v>
      </c>
      <c r="B1188" t="s">
        <v>25588</v>
      </c>
      <c r="C1188" t="s">
        <v>24292</v>
      </c>
      <c r="D1188">
        <v>36</v>
      </c>
      <c r="E1188" t="str">
        <f>_xlfn.CONCAT(B1188," (",F1188,")")</f>
        <v>Πλακάλωνα (Περιφερειακή Ενότητα Χανίων)</v>
      </c>
      <c r="F1188" t="s">
        <v>23758</v>
      </c>
      <c r="G1188" t="s">
        <v>25556</v>
      </c>
      <c r="H1188">
        <f>VLOOKUP(E1188,[1]!greece_raw__2[[Column2]:[LON]],2,FALSE)</f>
        <v>35.500324147999997</v>
      </c>
      <c r="I1188">
        <f>VLOOKUP(E1188,[1]!greece_raw__2[[Column2]:[LON]],3,FALSE)</f>
        <v>23.7374128288</v>
      </c>
    </row>
    <row r="1189" spans="1:9" x14ac:dyDescent="0.25">
      <c r="A1189" t="s">
        <v>3557</v>
      </c>
      <c r="B1189" t="s">
        <v>25156</v>
      </c>
      <c r="C1189" t="s">
        <v>23396</v>
      </c>
      <c r="D1189">
        <v>185</v>
      </c>
      <c r="E1189" t="str">
        <f>_xlfn.CONCAT(B1189," (",F1189,")")</f>
        <v>Πλακιάς (Περιφερειακή Ενότητα Ρεθύμνου)</v>
      </c>
      <c r="F1189" t="s">
        <v>23298</v>
      </c>
      <c r="G1189" t="s">
        <v>25137</v>
      </c>
      <c r="H1189">
        <f>VLOOKUP(E1189,[1]!greece_raw__2[[Column2]:[LON]],2,FALSE)</f>
        <v>35.189321411400002</v>
      </c>
      <c r="I1189">
        <f>VLOOKUP(E1189,[1]!greece_raw__2[[Column2]:[LON]],3,FALSE)</f>
        <v>24.390910546000001</v>
      </c>
    </row>
    <row r="1190" spans="1:9" x14ac:dyDescent="0.25">
      <c r="A1190" t="s">
        <v>3555</v>
      </c>
      <c r="B1190" t="s">
        <v>24544</v>
      </c>
      <c r="C1190" t="s">
        <v>22077</v>
      </c>
      <c r="D1190">
        <v>120</v>
      </c>
      <c r="E1190" t="str">
        <f>_xlfn.CONCAT(B1190," (",F1190,")")</f>
        <v>Πλακιώτισσα (Περιφερειακή Ενότητα Ηρακλείου)</v>
      </c>
      <c r="F1190" t="s">
        <v>22028</v>
      </c>
      <c r="G1190" t="s">
        <v>24529</v>
      </c>
      <c r="H1190">
        <f>VLOOKUP(E1190,[1]!greece_raw__2[[Column2]:[LON]],2,FALSE)</f>
        <v>35.059939881600002</v>
      </c>
      <c r="I1190">
        <f>VLOOKUP(E1190,[1]!greece_raw__2[[Column2]:[LON]],3,FALSE)</f>
        <v>25.151587887400002</v>
      </c>
    </row>
    <row r="1191" spans="1:9" x14ac:dyDescent="0.25">
      <c r="A1191" t="s">
        <v>3557</v>
      </c>
      <c r="B1191" t="s">
        <v>25132</v>
      </c>
      <c r="C1191" t="s">
        <v>23347</v>
      </c>
      <c r="D1191">
        <v>112</v>
      </c>
      <c r="E1191" t="str">
        <f>_xlfn.CONCAT(B1191," (",F1191,")")</f>
        <v>Πλατανές (Περιφερειακή Ενότητα Ρεθύμνου)</v>
      </c>
      <c r="F1191" t="s">
        <v>23298</v>
      </c>
      <c r="G1191" t="s">
        <v>25112</v>
      </c>
      <c r="H1191">
        <f>VLOOKUP(E1191,[1]!greece_raw__2[[Column2]:[LON]],2,FALSE)</f>
        <v>35.171466354099998</v>
      </c>
      <c r="I1191">
        <f>VLOOKUP(E1191,[1]!greece_raw__2[[Column2]:[LON]],3,FALSE)</f>
        <v>24.587086687700001</v>
      </c>
    </row>
    <row r="1192" spans="1:9" x14ac:dyDescent="0.25">
      <c r="A1192" t="s">
        <v>3557</v>
      </c>
      <c r="B1192" t="s">
        <v>25132</v>
      </c>
      <c r="C1192" t="s">
        <v>23347</v>
      </c>
      <c r="D1192">
        <v>17</v>
      </c>
      <c r="E1192" t="str">
        <f>_xlfn.CONCAT(B1192," (",F1192,")")</f>
        <v>Πλατανές (Περιφερειακή Ενότητα Χανίων)</v>
      </c>
      <c r="F1192" t="s">
        <v>23758</v>
      </c>
      <c r="G1192" t="s">
        <v>25531</v>
      </c>
      <c r="H1192">
        <f>VLOOKUP(E1192,[1]!greece_raw__2[[Column2]:[LON]],2,FALSE)</f>
        <v>35.269602731500001</v>
      </c>
      <c r="I1192">
        <f>VLOOKUP(E1192,[1]!greece_raw__2[[Column2]:[LON]],3,FALSE)</f>
        <v>23.746507040699999</v>
      </c>
    </row>
    <row r="1193" spans="1:9" x14ac:dyDescent="0.25">
      <c r="A1193" t="s">
        <v>3557</v>
      </c>
      <c r="B1193" t="s">
        <v>25132</v>
      </c>
      <c r="C1193" t="s">
        <v>23347</v>
      </c>
      <c r="D1193">
        <v>1</v>
      </c>
      <c r="E1193" t="str">
        <f>_xlfn.CONCAT(B1193," (",F1193,")")</f>
        <v>Πλατανές (Περιφερειακή Ενότητα Χανίων)</v>
      </c>
      <c r="F1193" t="s">
        <v>23758</v>
      </c>
      <c r="G1193" t="s">
        <v>25430</v>
      </c>
      <c r="H1193">
        <f>VLOOKUP(E1193,[1]!greece_raw__2[[Column2]:[LON]],2,FALSE)</f>
        <v>35.269602731500001</v>
      </c>
      <c r="I1193">
        <f>VLOOKUP(E1193,[1]!greece_raw__2[[Column2]:[LON]],3,FALSE)</f>
        <v>23.746507040699999</v>
      </c>
    </row>
    <row r="1194" spans="1:9" x14ac:dyDescent="0.25">
      <c r="A1194" t="s">
        <v>3560</v>
      </c>
      <c r="B1194" t="s">
        <v>19627</v>
      </c>
      <c r="C1194" t="s">
        <v>18793</v>
      </c>
      <c r="D1194">
        <v>62</v>
      </c>
      <c r="E1194" t="str">
        <f>_xlfn.CONCAT(B1194," (",F1194,")")</f>
        <v>Πλατάνι (Περιφερειακή Ενότητα Χανίων)</v>
      </c>
      <c r="F1194" t="s">
        <v>23758</v>
      </c>
      <c r="G1194" t="s">
        <v>25691</v>
      </c>
      <c r="H1194">
        <f>VLOOKUP(E1194,[1]!greece_raw__2[[Column2]:[LON]],2,FALSE)</f>
        <v>35.474802711599999</v>
      </c>
      <c r="I1194">
        <f>VLOOKUP(E1194,[1]!greece_raw__2[[Column2]:[LON]],3,FALSE)</f>
        <v>24.107585757399999</v>
      </c>
    </row>
    <row r="1195" spans="1:9" x14ac:dyDescent="0.25">
      <c r="A1195" t="s">
        <v>3590</v>
      </c>
      <c r="B1195" t="s">
        <v>3997</v>
      </c>
      <c r="C1195" t="s">
        <v>2568</v>
      </c>
      <c r="D1195">
        <v>197</v>
      </c>
      <c r="E1195" t="str">
        <f>_xlfn.CONCAT(B1195," (",F1195,")")</f>
        <v>Πλατάνια (Περιφερειακή Ενότητα Ρεθύμνου)</v>
      </c>
      <c r="F1195" t="s">
        <v>23298</v>
      </c>
      <c r="G1195" t="s">
        <v>25161</v>
      </c>
      <c r="H1195">
        <f>VLOOKUP(E1195,[1]!greece_raw__2[[Column2]:[LON]],2,FALSE)</f>
        <v>35.2270808886</v>
      </c>
      <c r="I1195">
        <f>VLOOKUP(E1195,[1]!greece_raw__2[[Column2]:[LON]],3,FALSE)</f>
        <v>24.702584469800001</v>
      </c>
    </row>
    <row r="1196" spans="1:9" x14ac:dyDescent="0.25">
      <c r="A1196" t="s">
        <v>3557</v>
      </c>
      <c r="B1196" t="s">
        <v>4246</v>
      </c>
      <c r="C1196" t="s">
        <v>3128</v>
      </c>
      <c r="D1196">
        <v>2863</v>
      </c>
      <c r="E1196" t="str">
        <f>_xlfn.CONCAT(B1196," (",F1196,")")</f>
        <v>Πλατανιάς (Περιφερειακή Ενότητα Χανίων)</v>
      </c>
      <c r="F1196" t="s">
        <v>23758</v>
      </c>
      <c r="G1196" t="s">
        <v>25614</v>
      </c>
      <c r="H1196">
        <f>VLOOKUP(E1196,[1]!greece_raw__2[[Column2]:[LON]],2,FALSE)</f>
        <v>35.515271202199997</v>
      </c>
      <c r="I1196">
        <f>VLOOKUP(E1196,[1]!greece_raw__2[[Column2]:[LON]],3,FALSE)</f>
        <v>23.907144175900001</v>
      </c>
    </row>
    <row r="1197" spans="1:9" x14ac:dyDescent="0.25">
      <c r="A1197" t="s">
        <v>3557</v>
      </c>
      <c r="B1197" t="s">
        <v>4246</v>
      </c>
      <c r="C1197" t="s">
        <v>3128</v>
      </c>
      <c r="D1197">
        <v>15</v>
      </c>
      <c r="E1197" t="str">
        <f>_xlfn.CONCAT(B1197," (",F1197,")")</f>
        <v>Πλατανιάς (Περιφερειακή Ενότητα Ηρακλείου)</v>
      </c>
      <c r="F1197" t="s">
        <v>22028</v>
      </c>
      <c r="G1197" t="s">
        <v>24529</v>
      </c>
      <c r="H1197">
        <f>VLOOKUP(E1197,[1]!greece_raw__2[[Column2]:[LON]],2,FALSE)</f>
        <v>34.947127002800002</v>
      </c>
      <c r="I1197">
        <f>VLOOKUP(E1197,[1]!greece_raw__2[[Column2]:[LON]],3,FALSE)</f>
        <v>25.113087483600001</v>
      </c>
    </row>
    <row r="1198" spans="1:9" x14ac:dyDescent="0.25">
      <c r="A1198" t="s">
        <v>3557</v>
      </c>
      <c r="B1198" t="s">
        <v>3794</v>
      </c>
      <c r="C1198" t="s">
        <v>2158</v>
      </c>
      <c r="D1198">
        <v>1005</v>
      </c>
      <c r="E1198" t="str">
        <f>_xlfn.CONCAT(B1198," (",F1198,")")</f>
        <v>Πλάτανος (Περιφερειακή Ενότητα Χανίων)</v>
      </c>
      <c r="F1198" t="s">
        <v>23758</v>
      </c>
      <c r="G1198" t="s">
        <v>25466</v>
      </c>
      <c r="H1198">
        <f>VLOOKUP(E1198,[1]!greece_raw__2[[Column2]:[LON]],2,FALSE)</f>
        <v>35.4658638314</v>
      </c>
      <c r="I1198">
        <f>VLOOKUP(E1198,[1]!greece_raw__2[[Column2]:[LON]],3,FALSE)</f>
        <v>23.599522280199999</v>
      </c>
    </row>
    <row r="1199" spans="1:9" x14ac:dyDescent="0.25">
      <c r="A1199" t="s">
        <v>3557</v>
      </c>
      <c r="B1199" t="s">
        <v>3794</v>
      </c>
      <c r="C1199" t="s">
        <v>2158</v>
      </c>
      <c r="D1199">
        <v>496</v>
      </c>
      <c r="E1199" t="str">
        <f>_xlfn.CONCAT(B1199," (",F1199,")")</f>
        <v>Πλάτανος (Περιφερειακή Ενότητα Ρεθύμνου)</v>
      </c>
      <c r="F1199" t="s">
        <v>23298</v>
      </c>
      <c r="G1199" t="s">
        <v>25161</v>
      </c>
      <c r="H1199">
        <f>VLOOKUP(E1199,[1]!greece_raw__2[[Column2]:[LON]],2,FALSE)</f>
        <v>35.149463325699998</v>
      </c>
      <c r="I1199">
        <f>VLOOKUP(E1199,[1]!greece_raw__2[[Column2]:[LON]],3,FALSE)</f>
        <v>24.762073010999998</v>
      </c>
    </row>
    <row r="1200" spans="1:9" x14ac:dyDescent="0.25">
      <c r="A1200" t="s">
        <v>3557</v>
      </c>
      <c r="B1200" t="s">
        <v>3794</v>
      </c>
      <c r="C1200" t="s">
        <v>2158</v>
      </c>
      <c r="D1200">
        <v>236</v>
      </c>
      <c r="E1200" t="str">
        <f>_xlfn.CONCAT(B1200," (",F1200,")")</f>
        <v>Πλάτανος (Περιφερειακή Ενότητα Ηρακλείου)</v>
      </c>
      <c r="F1200" t="s">
        <v>22028</v>
      </c>
      <c r="G1200" t="s">
        <v>24617</v>
      </c>
      <c r="H1200">
        <f>VLOOKUP(E1200,[1]!greece_raw__2[[Column2]:[LON]],2,FALSE)</f>
        <v>35.0213269025</v>
      </c>
      <c r="I1200">
        <f>VLOOKUP(E1200,[1]!greece_raw__2[[Column2]:[LON]],3,FALSE)</f>
        <v>24.922035288499998</v>
      </c>
    </row>
    <row r="1201" spans="1:9" x14ac:dyDescent="0.25">
      <c r="A1201" t="s">
        <v>3557</v>
      </c>
      <c r="B1201" t="s">
        <v>3794</v>
      </c>
      <c r="C1201" t="s">
        <v>2158</v>
      </c>
      <c r="D1201">
        <v>17</v>
      </c>
      <c r="E1201" t="str">
        <f>_xlfn.CONCAT(B1201," (",F1201,")")</f>
        <v>Πλάτανος (Περιφερειακή Ενότητα Χανίων)</v>
      </c>
      <c r="F1201" t="s">
        <v>23758</v>
      </c>
      <c r="G1201" t="s">
        <v>25347</v>
      </c>
      <c r="H1201">
        <f>VLOOKUP(E1201,[1]!greece_raw__2[[Column2]:[LON]],2,FALSE)</f>
        <v>35.4658638314</v>
      </c>
      <c r="I1201">
        <f>VLOOKUP(E1201,[1]!greece_raw__2[[Column2]:[LON]],3,FALSE)</f>
        <v>23.599522280199999</v>
      </c>
    </row>
    <row r="1202" spans="1:9" x14ac:dyDescent="0.25">
      <c r="A1202" t="s">
        <v>3557</v>
      </c>
      <c r="B1202" t="s">
        <v>3794</v>
      </c>
      <c r="C1202" t="s">
        <v>2158</v>
      </c>
      <c r="D1202">
        <v>12</v>
      </c>
      <c r="E1202" t="str">
        <f>_xlfn.CONCAT(B1202," (",F1202,")")</f>
        <v>Πλάτανος (Περιφερειακή Ενότητα Χανίων)</v>
      </c>
      <c r="F1202" t="s">
        <v>23758</v>
      </c>
      <c r="G1202" t="s">
        <v>25430</v>
      </c>
      <c r="H1202">
        <f>VLOOKUP(E1202,[1]!greece_raw__2[[Column2]:[LON]],2,FALSE)</f>
        <v>35.4658638314</v>
      </c>
      <c r="I1202">
        <f>VLOOKUP(E1202,[1]!greece_raw__2[[Column2]:[LON]],3,FALSE)</f>
        <v>23.599522280199999</v>
      </c>
    </row>
    <row r="1203" spans="1:9" x14ac:dyDescent="0.25">
      <c r="A1203" t="s">
        <v>3555</v>
      </c>
      <c r="B1203" t="s">
        <v>16968</v>
      </c>
      <c r="C1203" t="s">
        <v>907</v>
      </c>
      <c r="D1203">
        <v>132</v>
      </c>
      <c r="E1203" t="str">
        <f>_xlfn.CONCAT(B1203," (",F1203,")")</f>
        <v>Πλάτη (Περιφερειακή Ενότητα Λασιθίου)</v>
      </c>
      <c r="F1203" t="s">
        <v>22811</v>
      </c>
      <c r="G1203" t="s">
        <v>25035</v>
      </c>
      <c r="H1203">
        <f>VLOOKUP(E1203,[1]!greece_raw__2[[Column2]:[LON]],2,FALSE)</f>
        <v>35.1674327594</v>
      </c>
      <c r="I1203">
        <f>VLOOKUP(E1203,[1]!greece_raw__2[[Column2]:[LON]],3,FALSE)</f>
        <v>25.437733495700002</v>
      </c>
    </row>
    <row r="1204" spans="1:9" x14ac:dyDescent="0.25">
      <c r="A1204" t="s">
        <v>3590</v>
      </c>
      <c r="B1204" t="s">
        <v>24830</v>
      </c>
      <c r="C1204" t="s">
        <v>22664</v>
      </c>
      <c r="D1204">
        <v>84</v>
      </c>
      <c r="E1204" t="str">
        <f>_xlfn.CONCAT(B1204," (",F1204,")")</f>
        <v>Πλατιά Περάματα (Περιφερειακή Ενότητα Ηρακλείου)</v>
      </c>
      <c r="F1204" t="s">
        <v>22028</v>
      </c>
      <c r="G1204" t="s">
        <v>24813</v>
      </c>
      <c r="H1204">
        <f>VLOOKUP(E1204,[1]!greece_raw__2[[Column2]:[LON]],2,FALSE)</f>
        <v>34.938067560900002</v>
      </c>
      <c r="I1204">
        <f>VLOOKUP(E1204,[1]!greece_raw__2[[Column2]:[LON]],3,FALSE)</f>
        <v>24.846996739400002</v>
      </c>
    </row>
    <row r="1205" spans="1:9" x14ac:dyDescent="0.25">
      <c r="A1205" t="s">
        <v>3555</v>
      </c>
      <c r="B1205" t="s">
        <v>25684</v>
      </c>
      <c r="C1205" t="s">
        <v>24499</v>
      </c>
      <c r="D1205">
        <v>3</v>
      </c>
      <c r="E1205" t="str">
        <f>_xlfn.CONCAT(B1205," (",F1205,")")</f>
        <v>Πλατυβόλα (Περιφερειακή Ενότητα Χανίων)</v>
      </c>
      <c r="F1205" t="s">
        <v>23758</v>
      </c>
      <c r="G1205" t="s">
        <v>25676</v>
      </c>
      <c r="H1205">
        <f>VLOOKUP(E1205,[1]!greece_raw__2[[Column2]:[LON]],2,FALSE)</f>
        <v>35.412854666100003</v>
      </c>
      <c r="I1205">
        <f>VLOOKUP(E1205,[1]!greece_raw__2[[Column2]:[LON]],3,FALSE)</f>
        <v>24.029578861800001</v>
      </c>
    </row>
    <row r="1206" spans="1:9" x14ac:dyDescent="0.25">
      <c r="A1206" t="s">
        <v>3560</v>
      </c>
      <c r="B1206" t="s">
        <v>24976</v>
      </c>
      <c r="C1206" t="s">
        <v>22989</v>
      </c>
      <c r="D1206">
        <v>5</v>
      </c>
      <c r="E1206" t="str">
        <f>_xlfn.CONCAT(B1206," (",F1206,")")</f>
        <v>Πλατυπόδιον (Περιφερειακή Ενότητα Λασιθίου)</v>
      </c>
      <c r="F1206" t="s">
        <v>22811</v>
      </c>
      <c r="G1206" t="s">
        <v>12049</v>
      </c>
      <c r="H1206">
        <f>VLOOKUP(E1206,[1]!greece_raw__2[[Column2]:[LON]],2,FALSE)</f>
        <v>35.241016448300002</v>
      </c>
      <c r="I1206">
        <f>VLOOKUP(E1206,[1]!greece_raw__2[[Column2]:[LON]],3,FALSE)</f>
        <v>25.622449545399999</v>
      </c>
    </row>
    <row r="1207" spans="1:9" x14ac:dyDescent="0.25">
      <c r="A1207" t="s">
        <v>3590</v>
      </c>
      <c r="B1207" t="s">
        <v>25423</v>
      </c>
      <c r="C1207" t="s">
        <v>23951</v>
      </c>
      <c r="D1207">
        <v>84</v>
      </c>
      <c r="E1207" t="str">
        <f>_xlfn.CONCAT(B1207," (",F1207,")")</f>
        <v>Πλεμενιανά (Περιφερειακή Ενότητα Χανίων)</v>
      </c>
      <c r="F1207" t="s">
        <v>23758</v>
      </c>
      <c r="G1207" t="s">
        <v>25407</v>
      </c>
      <c r="H1207">
        <f>VLOOKUP(E1207,[1]!greece_raw__2[[Column2]:[LON]],2,FALSE)</f>
        <v>35.320868314800002</v>
      </c>
      <c r="I1207">
        <f>VLOOKUP(E1207,[1]!greece_raw__2[[Column2]:[LON]],3,FALSE)</f>
        <v>23.7191535155</v>
      </c>
    </row>
    <row r="1208" spans="1:9" x14ac:dyDescent="0.25">
      <c r="A1208" t="s">
        <v>3590</v>
      </c>
      <c r="B1208" t="s">
        <v>25216</v>
      </c>
      <c r="C1208" t="s">
        <v>23522</v>
      </c>
      <c r="D1208">
        <v>89</v>
      </c>
      <c r="E1208" t="str">
        <f>_xlfn.CONCAT(B1208," (",F1208,")")</f>
        <v>Πλευριανά (Περιφερειακή Ενότητα Ρεθύμνου)</v>
      </c>
      <c r="F1208" t="s">
        <v>23298</v>
      </c>
      <c r="G1208" t="s">
        <v>25191</v>
      </c>
      <c r="H1208">
        <f>VLOOKUP(E1208,[1]!greece_raw__2[[Column2]:[LON]],2,FALSE)</f>
        <v>35.348678122300001</v>
      </c>
      <c r="I1208">
        <f>VLOOKUP(E1208,[1]!greece_raw__2[[Column2]:[LON]],3,FALSE)</f>
        <v>24.681838090399999</v>
      </c>
    </row>
    <row r="1209" spans="1:9" x14ac:dyDescent="0.25">
      <c r="A1209" t="s">
        <v>3590</v>
      </c>
      <c r="B1209" t="s">
        <v>25461</v>
      </c>
      <c r="C1209" t="s">
        <v>24031</v>
      </c>
      <c r="D1209">
        <v>18</v>
      </c>
      <c r="E1209" t="str">
        <f>_xlfn.CONCAT(B1209," (",F1209,")")</f>
        <v>Πλοκαμιανά (Περιφερειακή Ενότητα Χανίων)</v>
      </c>
      <c r="F1209" t="s">
        <v>23758</v>
      </c>
      <c r="G1209" t="s">
        <v>25451</v>
      </c>
      <c r="H1209">
        <f>VLOOKUP(E1209,[1]!greece_raw__2[[Column2]:[LON]],2,FALSE)</f>
        <v>35.347125929100002</v>
      </c>
      <c r="I1209">
        <f>VLOOKUP(E1209,[1]!greece_raw__2[[Column2]:[LON]],3,FALSE)</f>
        <v>23.584029975499998</v>
      </c>
    </row>
    <row r="1210" spans="1:9" x14ac:dyDescent="0.25">
      <c r="A1210" t="s">
        <v>3555</v>
      </c>
      <c r="B1210" t="s">
        <v>24831</v>
      </c>
      <c r="C1210" t="s">
        <v>22666</v>
      </c>
      <c r="D1210">
        <v>48</v>
      </c>
      <c r="E1210" t="str">
        <f>_xlfn.CONCAT(B1210," (",F1210,")")</f>
        <v>Πλουτή (Περιφερειακή Ενότητα Ηρακλείου)</v>
      </c>
      <c r="F1210" t="s">
        <v>22028</v>
      </c>
      <c r="G1210" t="s">
        <v>24813</v>
      </c>
      <c r="H1210">
        <f>VLOOKUP(E1210,[1]!greece_raw__2[[Column2]:[LON]],2,FALSE)</f>
        <v>35.079089931799999</v>
      </c>
      <c r="I1210">
        <f>VLOOKUP(E1210,[1]!greece_raw__2[[Column2]:[LON]],3,FALSE)</f>
        <v>24.928190733000001</v>
      </c>
    </row>
    <row r="1211" spans="1:9" x14ac:dyDescent="0.25">
      <c r="A1211" t="s">
        <v>3555</v>
      </c>
      <c r="B1211" t="s">
        <v>24634</v>
      </c>
      <c r="C1211" t="s">
        <v>22263</v>
      </c>
      <c r="D1211">
        <v>220</v>
      </c>
      <c r="E1211" t="str">
        <f>_xlfn.CONCAT(B1211," (",F1211,")")</f>
        <v>Πλώρα (Περιφερειακή Ενότητα Ηρακλείου)</v>
      </c>
      <c r="F1211" t="s">
        <v>22028</v>
      </c>
      <c r="G1211" t="s">
        <v>24617</v>
      </c>
      <c r="H1211">
        <f>VLOOKUP(E1211,[1]!greece_raw__2[[Column2]:[LON]],2,FALSE)</f>
        <v>35.003917303199998</v>
      </c>
      <c r="I1211">
        <f>VLOOKUP(E1211,[1]!greece_raw__2[[Column2]:[LON]],3,FALSE)</f>
        <v>24.933236411999999</v>
      </c>
    </row>
    <row r="1212" spans="1:9" x14ac:dyDescent="0.25">
      <c r="A1212" t="s">
        <v>3560</v>
      </c>
      <c r="B1212" t="s">
        <v>25553</v>
      </c>
      <c r="C1212" t="s">
        <v>24222</v>
      </c>
      <c r="D1212">
        <v>198</v>
      </c>
      <c r="E1212" t="str">
        <f>_xlfn.CONCAT(B1212," (",F1212,")")</f>
        <v>Πολεμάρχιον (Περιφερειακή Ενότητα Χανίων)</v>
      </c>
      <c r="F1212" t="s">
        <v>23758</v>
      </c>
      <c r="G1212" t="s">
        <v>25531</v>
      </c>
      <c r="H1212">
        <f>VLOOKUP(E1212,[1]!greece_raw__2[[Column2]:[LON]],2,FALSE)</f>
        <v>35.507139986600002</v>
      </c>
      <c r="I1212">
        <f>VLOOKUP(E1212,[1]!greece_raw__2[[Column2]:[LON]],3,FALSE)</f>
        <v>23.8139969968</v>
      </c>
    </row>
    <row r="1213" spans="1:9" x14ac:dyDescent="0.25">
      <c r="A1213" t="s">
        <v>3555</v>
      </c>
      <c r="B1213" t="s">
        <v>4264</v>
      </c>
      <c r="C1213" t="s">
        <v>3174</v>
      </c>
      <c r="D1213">
        <v>362</v>
      </c>
      <c r="E1213" t="str">
        <f>_xlfn.CONCAT(B1213," (",F1213,")")</f>
        <v>Πολυθέα (Περιφερειακή Ενότητα Ηρακλείου)</v>
      </c>
      <c r="F1213" t="s">
        <v>22028</v>
      </c>
      <c r="G1213" t="s">
        <v>24787</v>
      </c>
      <c r="H1213">
        <f>VLOOKUP(E1213,[1]!greece_raw__2[[Column2]:[LON]],2,FALSE)</f>
        <v>35.208500889500002</v>
      </c>
      <c r="I1213">
        <f>VLOOKUP(E1213,[1]!greece_raw__2[[Column2]:[LON]],3,FALSE)</f>
        <v>25.342403089899999</v>
      </c>
    </row>
    <row r="1214" spans="1:9" x14ac:dyDescent="0.25">
      <c r="A1214" t="s">
        <v>3555</v>
      </c>
      <c r="B1214" t="s">
        <v>25157</v>
      </c>
      <c r="C1214" t="s">
        <v>23398</v>
      </c>
      <c r="D1214">
        <v>116</v>
      </c>
      <c r="E1214" t="str">
        <f>_xlfn.CONCAT(B1214," (",F1214,")")</f>
        <v>Πολύριζος (Περιφερειακή Ενότητα Ρεθύμνου)</v>
      </c>
      <c r="F1214" t="s">
        <v>23298</v>
      </c>
      <c r="G1214" t="s">
        <v>25137</v>
      </c>
      <c r="H1214">
        <f>VLOOKUP(E1214,[1]!greece_raw__2[[Column2]:[LON]],2,FALSE)</f>
        <v>35.184618697399998</v>
      </c>
      <c r="I1214">
        <f>VLOOKUP(E1214,[1]!greece_raw__2[[Column2]:[LON]],3,FALSE)</f>
        <v>24.308755796700002</v>
      </c>
    </row>
    <row r="1215" spans="1:9" x14ac:dyDescent="0.25">
      <c r="A1215" t="s">
        <v>3555</v>
      </c>
      <c r="B1215" t="s">
        <v>25488</v>
      </c>
      <c r="C1215" t="s">
        <v>24089</v>
      </c>
      <c r="D1215">
        <v>34</v>
      </c>
      <c r="E1215" t="str">
        <f>_xlfn.CONCAT(B1215," (",F1215,")")</f>
        <v>Πολυρρηνία (Περιφερειακή Ενότητα Χανίων)</v>
      </c>
      <c r="F1215" t="s">
        <v>23758</v>
      </c>
      <c r="G1215" t="s">
        <v>25466</v>
      </c>
      <c r="H1215">
        <f>VLOOKUP(E1215,[1]!greece_raw__2[[Column2]:[LON]],2,FALSE)</f>
        <v>35.449819474599998</v>
      </c>
      <c r="I1215">
        <f>VLOOKUP(E1215,[1]!greece_raw__2[[Column2]:[LON]],3,FALSE)</f>
        <v>23.652512893200001</v>
      </c>
    </row>
    <row r="1216" spans="1:9" x14ac:dyDescent="0.25">
      <c r="A1216" t="s">
        <v>3555</v>
      </c>
      <c r="B1216" t="s">
        <v>24832</v>
      </c>
      <c r="C1216" t="s">
        <v>22668</v>
      </c>
      <c r="D1216">
        <v>1038</v>
      </c>
      <c r="E1216" t="str">
        <f>_xlfn.CONCAT(B1216," (",F1216,")")</f>
        <v>Πόμπια (Περιφερειακή Ενότητα Ηρακλείου)</v>
      </c>
      <c r="F1216" t="s">
        <v>22028</v>
      </c>
      <c r="G1216" t="s">
        <v>24813</v>
      </c>
      <c r="H1216">
        <f>VLOOKUP(E1216,[1]!greece_raw__2[[Column2]:[LON]],2,FALSE)</f>
        <v>35.007167541000001</v>
      </c>
      <c r="I1216">
        <f>VLOOKUP(E1216,[1]!greece_raw__2[[Column2]:[LON]],3,FALSE)</f>
        <v>24.865352364700001</v>
      </c>
    </row>
    <row r="1217" spans="1:9" x14ac:dyDescent="0.25">
      <c r="A1217" t="s">
        <v>3590</v>
      </c>
      <c r="B1217" t="s">
        <v>25589</v>
      </c>
      <c r="C1217" t="s">
        <v>24294</v>
      </c>
      <c r="D1217">
        <v>109</v>
      </c>
      <c r="E1217" t="str">
        <f>_xlfn.CONCAT(B1217," (",F1217,")")</f>
        <v>Ποντικιανά (Περιφερειακή Ενότητα Χανίων)</v>
      </c>
      <c r="F1217" t="s">
        <v>23758</v>
      </c>
      <c r="G1217" t="s">
        <v>25556</v>
      </c>
      <c r="H1217">
        <f>VLOOKUP(E1217,[1]!greece_raw__2[[Column2]:[LON]],2,FALSE)</f>
        <v>35.486673698300002</v>
      </c>
      <c r="I1217">
        <f>VLOOKUP(E1217,[1]!greece_raw__2[[Column2]:[LON]],3,FALSE)</f>
        <v>23.7884213504</v>
      </c>
    </row>
    <row r="1218" spans="1:9" x14ac:dyDescent="0.25">
      <c r="A1218" t="s">
        <v>3573</v>
      </c>
      <c r="B1218" t="s">
        <v>24897</v>
      </c>
      <c r="C1218" t="s">
        <v>22804</v>
      </c>
      <c r="D1218">
        <v>380</v>
      </c>
      <c r="E1218" t="str">
        <f>_xlfn.CONCAT(B1218," (",F1218,")")</f>
        <v>Ποταμιαί (Περιφερειακή Ενότητα Ηρακλείου)</v>
      </c>
      <c r="F1218" t="s">
        <v>22028</v>
      </c>
      <c r="G1218" t="s">
        <v>24885</v>
      </c>
      <c r="H1218">
        <f>VLOOKUP(E1218,[1]!greece_raw__2[[Column2]:[LON]],2,FALSE)</f>
        <v>35.252853789200003</v>
      </c>
      <c r="I1218">
        <f>VLOOKUP(E1218,[1]!greece_raw__2[[Column2]:[LON]],3,FALSE)</f>
        <v>25.387364011399999</v>
      </c>
    </row>
    <row r="1219" spans="1:9" x14ac:dyDescent="0.25">
      <c r="A1219" t="s">
        <v>3555</v>
      </c>
      <c r="B1219" t="s">
        <v>25520</v>
      </c>
      <c r="C1219" t="s">
        <v>24154</v>
      </c>
      <c r="D1219">
        <v>234</v>
      </c>
      <c r="E1219" t="str">
        <f>_xlfn.CONCAT(B1219," (",F1219,")")</f>
        <v>Ποταμίδα (Περιφερειακή Ενότητα Χανίων)</v>
      </c>
      <c r="F1219" t="s">
        <v>23758</v>
      </c>
      <c r="G1219" t="s">
        <v>25497</v>
      </c>
      <c r="H1219">
        <f>VLOOKUP(E1219,[1]!greece_raw__2[[Column2]:[LON]],2,FALSE)</f>
        <v>35.465873086599998</v>
      </c>
      <c r="I1219">
        <f>VLOOKUP(E1219,[1]!greece_raw__2[[Column2]:[LON]],3,FALSE)</f>
        <v>23.693268496200002</v>
      </c>
    </row>
    <row r="1220" spans="1:9" x14ac:dyDescent="0.25">
      <c r="A1220" t="s">
        <v>3565</v>
      </c>
      <c r="B1220" t="s">
        <v>25015</v>
      </c>
      <c r="C1220" t="s">
        <v>19069</v>
      </c>
      <c r="D1220">
        <v>407</v>
      </c>
      <c r="E1220" t="str">
        <f>_xlfn.CONCAT(B1220," (",F1220,")")</f>
        <v>Ποτάμοι (Περιφερειακή Ενότητα Λασιθίου)</v>
      </c>
      <c r="F1220" t="s">
        <v>22811</v>
      </c>
      <c r="G1220" t="s">
        <v>24984</v>
      </c>
      <c r="H1220">
        <f>VLOOKUP(E1220,[1]!greece_raw__2[[Column2]:[LON]],2,FALSE)</f>
        <v>35.013754928200001</v>
      </c>
      <c r="I1220">
        <f>VLOOKUP(E1220,[1]!greece_raw__2[[Column2]:[LON]],3,FALSE)</f>
        <v>25.701119565599999</v>
      </c>
    </row>
    <row r="1221" spans="1:9" x14ac:dyDescent="0.25">
      <c r="A1221" t="s">
        <v>3590</v>
      </c>
      <c r="B1221" t="s">
        <v>25674</v>
      </c>
      <c r="C1221" t="s">
        <v>24479</v>
      </c>
      <c r="D1221">
        <v>189</v>
      </c>
      <c r="E1221" t="str">
        <f>_xlfn.CONCAT(B1221," (",F1221,")")</f>
        <v>Ποτιστήρια (Περιφερειακή Ενότητα Χανίων)</v>
      </c>
      <c r="F1221" t="s">
        <v>23758</v>
      </c>
      <c r="G1221" t="s">
        <v>25667</v>
      </c>
      <c r="H1221">
        <f>VLOOKUP(E1221,[1]!greece_raw__2[[Column2]:[LON]],2,FALSE)</f>
        <v>35.474657482600001</v>
      </c>
      <c r="I1221">
        <f>VLOOKUP(E1221,[1]!greece_raw__2[[Column2]:[LON]],3,FALSE)</f>
        <v>23.970436308</v>
      </c>
    </row>
    <row r="1222" spans="1:9" x14ac:dyDescent="0.25">
      <c r="A1222" t="s">
        <v>3590</v>
      </c>
      <c r="B1222" t="s">
        <v>24545</v>
      </c>
      <c r="C1222" t="s">
        <v>22079</v>
      </c>
      <c r="D1222">
        <v>190</v>
      </c>
      <c r="E1222" t="str">
        <f>_xlfn.CONCAT(B1222," (",F1222,")")</f>
        <v>Πραιτώρια (Περιφερειακή Ενότητα Ηρακλείου)</v>
      </c>
      <c r="F1222" t="s">
        <v>22028</v>
      </c>
      <c r="G1222" t="s">
        <v>24529</v>
      </c>
      <c r="H1222">
        <f>VLOOKUP(E1222,[1]!greece_raw__2[[Column2]:[LON]],2,FALSE)</f>
        <v>35.035666573900002</v>
      </c>
      <c r="I1222">
        <f>VLOOKUP(E1222,[1]!greece_raw__2[[Column2]:[LON]],3,FALSE)</f>
        <v>25.145441563199999</v>
      </c>
    </row>
    <row r="1223" spans="1:9" x14ac:dyDescent="0.25">
      <c r="A1223" t="s">
        <v>3557</v>
      </c>
      <c r="B1223" t="s">
        <v>25606</v>
      </c>
      <c r="C1223" t="s">
        <v>24328</v>
      </c>
      <c r="D1223">
        <v>91</v>
      </c>
      <c r="E1223" t="str">
        <f>_xlfn.CONCAT(B1223," (",F1223,")")</f>
        <v>Πρασές (Περιφερειακή Ενότητα Χανίων)</v>
      </c>
      <c r="F1223" t="s">
        <v>23758</v>
      </c>
      <c r="G1223" t="s">
        <v>25594</v>
      </c>
      <c r="H1223">
        <f>VLOOKUP(E1223,[1]!greece_raw__2[[Column2]:[LON]],2,FALSE)</f>
        <v>35.373202628400001</v>
      </c>
      <c r="I1223">
        <f>VLOOKUP(E1223,[1]!greece_raw__2[[Column2]:[LON]],3,FALSE)</f>
        <v>23.847874322799999</v>
      </c>
    </row>
    <row r="1224" spans="1:9" x14ac:dyDescent="0.25">
      <c r="A1224" t="s">
        <v>3573</v>
      </c>
      <c r="B1224" t="s">
        <v>25325</v>
      </c>
      <c r="C1224" t="s">
        <v>23741</v>
      </c>
      <c r="D1224">
        <v>144</v>
      </c>
      <c r="E1224" t="str">
        <f>_xlfn.CONCAT(B1224," (",F1224,")")</f>
        <v>Πρασιαί (Περιφερειακή Ενότητα Ρεθύμνου)</v>
      </c>
      <c r="F1224" t="s">
        <v>23298</v>
      </c>
      <c r="G1224" t="s">
        <v>25310</v>
      </c>
      <c r="H1224">
        <f>VLOOKUP(E1224,[1]!greece_raw__2[[Column2]:[LON]],2,FALSE)</f>
        <v>35.316572643100002</v>
      </c>
      <c r="I1224">
        <f>VLOOKUP(E1224,[1]!greece_raw__2[[Column2]:[LON]],3,FALSE)</f>
        <v>24.5293209037</v>
      </c>
    </row>
    <row r="1225" spans="1:9" x14ac:dyDescent="0.25">
      <c r="A1225" t="s">
        <v>3557</v>
      </c>
      <c r="B1225" t="s">
        <v>24693</v>
      </c>
      <c r="C1225" t="s">
        <v>22389</v>
      </c>
      <c r="D1225">
        <v>409</v>
      </c>
      <c r="E1225" t="str">
        <f>_xlfn.CONCAT(B1225," (",F1225,")")</f>
        <v>Πρασσάς (Περιφερειακή Ενότητα Ηρακλείου)</v>
      </c>
      <c r="F1225" t="s">
        <v>22028</v>
      </c>
      <c r="G1225" t="s">
        <v>24690</v>
      </c>
      <c r="H1225">
        <f>VLOOKUP(E1225,[1]!greece_raw__2[[Column2]:[LON]],2,FALSE)</f>
        <v>35.312599284199997</v>
      </c>
      <c r="I1225">
        <f>VLOOKUP(E1225,[1]!greece_raw__2[[Column2]:[LON]],3,FALSE)</f>
        <v>25.1870749395</v>
      </c>
    </row>
    <row r="1226" spans="1:9" x14ac:dyDescent="0.25">
      <c r="A1226" t="s">
        <v>3590</v>
      </c>
      <c r="B1226" t="s">
        <v>24616</v>
      </c>
      <c r="C1226" t="s">
        <v>22227</v>
      </c>
      <c r="D1226">
        <v>162</v>
      </c>
      <c r="E1226" t="str">
        <f>_xlfn.CONCAT(B1226," (",F1226,")")</f>
        <v>Πρεβελιανά (Περιφερειακή Ενότητα Ηρακλείου)</v>
      </c>
      <c r="F1226" t="s">
        <v>22028</v>
      </c>
      <c r="G1226" t="s">
        <v>24606</v>
      </c>
      <c r="H1226">
        <f>VLOOKUP(E1226,[1]!greece_raw__2[[Column2]:[LON]],2,FALSE)</f>
        <v>35.134770533999998</v>
      </c>
      <c r="I1226">
        <f>VLOOKUP(E1226,[1]!greece_raw__2[[Column2]:[LON]],3,FALSE)</f>
        <v>25.028398901399999</v>
      </c>
    </row>
    <row r="1227" spans="1:9" x14ac:dyDescent="0.25">
      <c r="A1227" t="s">
        <v>3555</v>
      </c>
      <c r="B1227" t="s">
        <v>24937</v>
      </c>
      <c r="C1227" t="s">
        <v>22899</v>
      </c>
      <c r="D1227">
        <v>88</v>
      </c>
      <c r="E1227" t="str">
        <f>_xlfn.CONCAT(B1227," (",F1227,")")</f>
        <v>Πρίνα (Περιφερειακή Ενότητα Λασιθίου)</v>
      </c>
      <c r="F1227" t="s">
        <v>22811</v>
      </c>
      <c r="G1227" t="s">
        <v>24901</v>
      </c>
      <c r="H1227">
        <f>VLOOKUP(E1227,[1]!greece_raw__2[[Column2]:[LON]],2,FALSE)</f>
        <v>35.092288882200002</v>
      </c>
      <c r="I1227">
        <f>VLOOKUP(E1227,[1]!greece_raw__2[[Column2]:[LON]],3,FALSE)</f>
        <v>25.685376868599999</v>
      </c>
    </row>
    <row r="1228" spans="1:9" x14ac:dyDescent="0.25">
      <c r="A1228" t="s">
        <v>3565</v>
      </c>
      <c r="B1228" t="s">
        <v>25326</v>
      </c>
      <c r="C1228" t="s">
        <v>23743</v>
      </c>
      <c r="D1228">
        <v>36</v>
      </c>
      <c r="E1228" t="str">
        <f>_xlfn.CONCAT(B1228," (",F1228,")")</f>
        <v>Πρινέδες (Περιφερειακή Ενότητα Ρεθύμνου)</v>
      </c>
      <c r="F1228" t="s">
        <v>23298</v>
      </c>
      <c r="G1228" t="s">
        <v>25310</v>
      </c>
      <c r="H1228">
        <f>VLOOKUP(E1228,[1]!greece_raw__2[[Column2]:[LON]],2,FALSE)</f>
        <v>35.329821855100001</v>
      </c>
      <c r="I1228">
        <f>VLOOKUP(E1228,[1]!greece_raw__2[[Column2]:[LON]],3,FALSE)</f>
        <v>24.509600491400001</v>
      </c>
    </row>
    <row r="1229" spans="1:9" x14ac:dyDescent="0.25">
      <c r="A1229" t="s">
        <v>3557</v>
      </c>
      <c r="B1229" t="s">
        <v>25306</v>
      </c>
      <c r="C1229" t="s">
        <v>23703</v>
      </c>
      <c r="D1229">
        <v>841</v>
      </c>
      <c r="E1229" t="str">
        <f>_xlfn.CONCAT(B1229," (",F1229,")")</f>
        <v>Πρινές (Περιφερειακή Ενότητα Ρεθύμνου)</v>
      </c>
      <c r="F1229" t="s">
        <v>23298</v>
      </c>
      <c r="G1229" t="s">
        <v>25288</v>
      </c>
      <c r="H1229">
        <f>VLOOKUP(E1229,[1]!greece_raw__2[[Column2]:[LON]],2,FALSE)</f>
        <v>35.342819794100002</v>
      </c>
      <c r="I1229">
        <f>VLOOKUP(E1229,[1]!greece_raw__2[[Column2]:[LON]],3,FALSE)</f>
        <v>24.4229097857</v>
      </c>
    </row>
    <row r="1230" spans="1:9" x14ac:dyDescent="0.25">
      <c r="A1230" t="s">
        <v>3557</v>
      </c>
      <c r="B1230" t="s">
        <v>25306</v>
      </c>
      <c r="C1230" t="s">
        <v>23703</v>
      </c>
      <c r="D1230">
        <v>138</v>
      </c>
      <c r="E1230" t="str">
        <f>_xlfn.CONCAT(B1230," (",F1230,")")</f>
        <v>Πρινές (Περιφερειακή Ενότητα Χανίων)</v>
      </c>
      <c r="F1230" t="s">
        <v>23758</v>
      </c>
      <c r="G1230" t="s">
        <v>25392</v>
      </c>
      <c r="H1230">
        <f>VLOOKUP(E1230,[1]!greece_raw__2[[Column2]:[LON]],2,FALSE)</f>
        <v>35.321607638899998</v>
      </c>
      <c r="I1230">
        <f>VLOOKUP(E1230,[1]!greece_raw__2[[Column2]:[LON]],3,FALSE)</f>
        <v>23.817468225599999</v>
      </c>
    </row>
    <row r="1231" spans="1:9" x14ac:dyDescent="0.25">
      <c r="A1231" t="s">
        <v>3557</v>
      </c>
      <c r="B1231" t="s">
        <v>3568</v>
      </c>
      <c r="C1231" t="s">
        <v>1684</v>
      </c>
      <c r="D1231">
        <v>329</v>
      </c>
      <c r="E1231" t="str">
        <f>_xlfn.CONCAT(B1231," (",F1231,")")</f>
        <v>Πρινιάς (Περιφερειακή Ενότητα Ηρακλείου)</v>
      </c>
      <c r="F1231" t="s">
        <v>22028</v>
      </c>
      <c r="G1231" t="s">
        <v>24606</v>
      </c>
      <c r="H1231">
        <f>VLOOKUP(E1231,[1]!greece_raw__2[[Column2]:[LON]],2,FALSE)</f>
        <v>35.156260104300003</v>
      </c>
      <c r="I1231">
        <f>VLOOKUP(E1231,[1]!greece_raw__2[[Column2]:[LON]],3,FALSE)</f>
        <v>24.9916631368</v>
      </c>
    </row>
    <row r="1232" spans="1:9" x14ac:dyDescent="0.25">
      <c r="A1232" t="s">
        <v>3557</v>
      </c>
      <c r="B1232" t="s">
        <v>3568</v>
      </c>
      <c r="C1232" t="s">
        <v>1684</v>
      </c>
      <c r="D1232">
        <v>9</v>
      </c>
      <c r="E1232" t="str">
        <f>_xlfn.CONCAT(B1232," (",F1232,")")</f>
        <v>Πρινιάς (Περιφερειακή Ενότητα Ηρακλείου)</v>
      </c>
      <c r="F1232" t="s">
        <v>22028</v>
      </c>
      <c r="G1232" t="s">
        <v>24529</v>
      </c>
      <c r="H1232">
        <f>VLOOKUP(E1232,[1]!greece_raw__2[[Column2]:[LON]],2,FALSE)</f>
        <v>35.156260104300003</v>
      </c>
      <c r="I1232">
        <f>VLOOKUP(E1232,[1]!greece_raw__2[[Column2]:[LON]],3,FALSE)</f>
        <v>24.9916631368</v>
      </c>
    </row>
    <row r="1233" spans="1:9" x14ac:dyDescent="0.25">
      <c r="A1233" t="s">
        <v>3557</v>
      </c>
      <c r="B1233" t="s">
        <v>4398</v>
      </c>
      <c r="C1233" t="s">
        <v>1062</v>
      </c>
      <c r="D1233">
        <v>311</v>
      </c>
      <c r="E1233" t="str">
        <f>_xlfn.CONCAT(B1233," (",F1233,")")</f>
        <v>Πρίνος (Περιφερειακή Ενότητα Ρεθύμνου)</v>
      </c>
      <c r="F1233" t="s">
        <v>23298</v>
      </c>
      <c r="G1233" t="s">
        <v>25254</v>
      </c>
      <c r="H1233">
        <f>VLOOKUP(E1233,[1]!greece_raw__2[[Column2]:[LON]],2,FALSE)</f>
        <v>35.380281503100001</v>
      </c>
      <c r="I1233">
        <f>VLOOKUP(E1233,[1]!greece_raw__2[[Column2]:[LON]],3,FALSE)</f>
        <v>24.618607531799999</v>
      </c>
    </row>
    <row r="1234" spans="1:9" x14ac:dyDescent="0.25">
      <c r="A1234" t="s">
        <v>3560</v>
      </c>
      <c r="B1234" t="s">
        <v>25338</v>
      </c>
      <c r="C1234" t="s">
        <v>23772</v>
      </c>
      <c r="D1234">
        <v>116</v>
      </c>
      <c r="E1234" t="str">
        <f>_xlfn.CONCAT(B1234," (",F1234,")")</f>
        <v>Πρόβαρμα (Περιφερειακή Ενότητα Χανίων)</v>
      </c>
      <c r="F1234" t="s">
        <v>23758</v>
      </c>
      <c r="G1234" t="s">
        <v>25334</v>
      </c>
      <c r="H1234">
        <f>VLOOKUP(E1234,[1]!greece_raw__2[[Column2]:[LON]],2,FALSE)</f>
        <v>35.420436211800002</v>
      </c>
      <c r="I1234">
        <f>VLOOKUP(E1234,[1]!greece_raw__2[[Column2]:[LON]],3,FALSE)</f>
        <v>24.12420865</v>
      </c>
    </row>
    <row r="1235" spans="1:9" x14ac:dyDescent="0.25">
      <c r="A1235" t="s">
        <v>3560</v>
      </c>
      <c r="B1235" t="s">
        <v>25445</v>
      </c>
      <c r="C1235" t="s">
        <v>23995</v>
      </c>
      <c r="D1235">
        <v>16</v>
      </c>
      <c r="E1235" t="str">
        <f>_xlfn.CONCAT(B1235," (",F1235,")")</f>
        <v>Προδρόμιον (Περιφερειακή Ενότητα Χανίων)</v>
      </c>
      <c r="F1235" t="s">
        <v>23758</v>
      </c>
      <c r="G1235" t="s">
        <v>25430</v>
      </c>
      <c r="H1235">
        <f>VLOOKUP(E1235,[1]!greece_raw__2[[Column2]:[LON]],2,FALSE)</f>
        <v>35.260896289100003</v>
      </c>
      <c r="I1235">
        <f>VLOOKUP(E1235,[1]!greece_raw__2[[Column2]:[LON]],3,FALSE)</f>
        <v>23.757175854</v>
      </c>
    </row>
    <row r="1236" spans="1:9" x14ac:dyDescent="0.25">
      <c r="A1236" t="s">
        <v>3557</v>
      </c>
      <c r="B1236" t="s">
        <v>4168</v>
      </c>
      <c r="C1236" t="s">
        <v>349</v>
      </c>
      <c r="D1236">
        <v>1429</v>
      </c>
      <c r="E1236" t="str">
        <f>_xlfn.CONCAT(B1236," (",F1236,")")</f>
        <v>Προφήτης Ηλίας (Περιφερειακή Ενότητα Ηρακλείου)</v>
      </c>
      <c r="F1236" t="s">
        <v>22028</v>
      </c>
      <c r="G1236" t="s">
        <v>24704</v>
      </c>
      <c r="H1236">
        <f>VLOOKUP(E1236,[1]!greece_raw__2[[Column2]:[LON]],2,FALSE)</f>
        <v>35.203447774099999</v>
      </c>
      <c r="I1236">
        <f>VLOOKUP(E1236,[1]!greece_raw__2[[Column2]:[LON]],3,FALSE)</f>
        <v>25.098653052300001</v>
      </c>
    </row>
    <row r="1237" spans="1:9" x14ac:dyDescent="0.25">
      <c r="A1237" t="s">
        <v>3560</v>
      </c>
      <c r="B1237" t="s">
        <v>24546</v>
      </c>
      <c r="C1237" t="s">
        <v>22081</v>
      </c>
      <c r="D1237">
        <v>94</v>
      </c>
      <c r="E1237" t="str">
        <f>_xlfn.CONCAT(B1237," (",F1237,")")</f>
        <v>Πυράθιον (Περιφερειακή Ενότητα Ηρακλείου)</v>
      </c>
      <c r="F1237" t="s">
        <v>22028</v>
      </c>
      <c r="G1237" t="s">
        <v>24529</v>
      </c>
      <c r="H1237">
        <f>VLOOKUP(E1237,[1]!greece_raw__2[[Column2]:[LON]],2,FALSE)</f>
        <v>35.0949189432</v>
      </c>
      <c r="I1237">
        <f>VLOOKUP(E1237,[1]!greece_raw__2[[Column2]:[LON]],3,FALSE)</f>
        <v>25.1874029212</v>
      </c>
    </row>
    <row r="1238" spans="1:9" x14ac:dyDescent="0.25">
      <c r="A1238" t="s">
        <v>3557</v>
      </c>
      <c r="B1238" t="s">
        <v>4338</v>
      </c>
      <c r="C1238" t="s">
        <v>1256</v>
      </c>
      <c r="D1238">
        <v>957</v>
      </c>
      <c r="E1238" t="str">
        <f>_xlfn.CONCAT(B1238," (",F1238,")")</f>
        <v>Πύργος (Περιφερειακή Ενότητα Ηρακλείου)</v>
      </c>
      <c r="F1238" t="s">
        <v>22028</v>
      </c>
      <c r="G1238" t="s">
        <v>24529</v>
      </c>
      <c r="H1238">
        <f>VLOOKUP(E1238,[1]!greece_raw__2[[Column2]:[LON]],2,FALSE)</f>
        <v>35.003482513999998</v>
      </c>
      <c r="I1238">
        <f>VLOOKUP(E1238,[1]!greece_raw__2[[Column2]:[LON]],3,FALSE)</f>
        <v>25.151182375400001</v>
      </c>
    </row>
    <row r="1239" spans="1:9" x14ac:dyDescent="0.25">
      <c r="A1239" t="s">
        <v>3557</v>
      </c>
      <c r="B1239" t="s">
        <v>4338</v>
      </c>
      <c r="C1239" t="s">
        <v>1256</v>
      </c>
      <c r="D1239">
        <v>137</v>
      </c>
      <c r="E1239" t="str">
        <f>_xlfn.CONCAT(B1239," (",F1239,")")</f>
        <v>Πύργος (Περιφερειακή Ενότητα Ρεθύμνου)</v>
      </c>
      <c r="F1239" t="s">
        <v>23298</v>
      </c>
      <c r="G1239" t="s">
        <v>25278</v>
      </c>
      <c r="H1239">
        <f>VLOOKUP(E1239,[1]!greece_raw__2[[Column2]:[LON]],2,FALSE)</f>
        <v>35.346232342299999</v>
      </c>
      <c r="I1239">
        <f>VLOOKUP(E1239,[1]!greece_raw__2[[Column2]:[LON]],3,FALSE)</f>
        <v>24.333533127300001</v>
      </c>
    </row>
    <row r="1240" spans="1:9" x14ac:dyDescent="0.25">
      <c r="A1240" t="s">
        <v>3557</v>
      </c>
      <c r="B1240" t="s">
        <v>4338</v>
      </c>
      <c r="C1240" t="s">
        <v>1256</v>
      </c>
      <c r="D1240">
        <v>86</v>
      </c>
      <c r="E1240" t="str">
        <f>_xlfn.CONCAT(B1240," (",F1240,")")</f>
        <v>Πύργος (Περιφερειακή Ενότητα Λασιθίου)</v>
      </c>
      <c r="F1240" t="s">
        <v>22811</v>
      </c>
      <c r="G1240" t="s">
        <v>24901</v>
      </c>
      <c r="H1240">
        <f>VLOOKUP(E1240,[1]!greece_raw__2[[Column2]:[LON]],2,FALSE)</f>
        <v>35.114717695000003</v>
      </c>
      <c r="I1240">
        <f>VLOOKUP(E1240,[1]!greece_raw__2[[Column2]:[LON]],3,FALSE)</f>
        <v>25.715849220500001</v>
      </c>
    </row>
    <row r="1241" spans="1:9" x14ac:dyDescent="0.25">
      <c r="A1241" t="s">
        <v>3557</v>
      </c>
      <c r="B1241" t="s">
        <v>4338</v>
      </c>
      <c r="C1241" t="s">
        <v>1256</v>
      </c>
      <c r="D1241">
        <v>48</v>
      </c>
      <c r="E1241" t="str">
        <f>_xlfn.CONCAT(B1241," (",F1241,")")</f>
        <v>Πύργος (Περιφερειακή Ενότητα Λασιθίου)</v>
      </c>
      <c r="F1241" t="s">
        <v>22811</v>
      </c>
      <c r="G1241" t="s">
        <v>24948</v>
      </c>
      <c r="H1241">
        <f>VLOOKUP(E1241,[1]!greece_raw__2[[Column2]:[LON]],2,FALSE)</f>
        <v>35.114717695000003</v>
      </c>
      <c r="I1241">
        <f>VLOOKUP(E1241,[1]!greece_raw__2[[Column2]:[LON]],3,FALSE)</f>
        <v>25.715849220500001</v>
      </c>
    </row>
    <row r="1242" spans="1:9" x14ac:dyDescent="0.25">
      <c r="A1242" t="s">
        <v>3557</v>
      </c>
      <c r="B1242" t="s">
        <v>4338</v>
      </c>
      <c r="C1242" t="s">
        <v>1256</v>
      </c>
      <c r="D1242">
        <v>7</v>
      </c>
      <c r="E1242" t="str">
        <f>_xlfn.CONCAT(B1242," (",F1242,")")</f>
        <v>Πύργος (Περιφερειακή Ενότητα Ηρακλείου)</v>
      </c>
      <c r="F1242" t="s">
        <v>22028</v>
      </c>
      <c r="G1242" t="s">
        <v>24695</v>
      </c>
      <c r="H1242">
        <f>VLOOKUP(E1242,[1]!greece_raw__2[[Column2]:[LON]],2,FALSE)</f>
        <v>35.003482513999998</v>
      </c>
      <c r="I1242">
        <f>VLOOKUP(E1242,[1]!greece_raw__2[[Column2]:[LON]],3,FALSE)</f>
        <v>25.151182375400001</v>
      </c>
    </row>
    <row r="1243" spans="1:9" x14ac:dyDescent="0.25">
      <c r="A1243" t="s">
        <v>3557</v>
      </c>
      <c r="B1243" t="s">
        <v>4338</v>
      </c>
      <c r="C1243" t="s">
        <v>1256</v>
      </c>
      <c r="D1243">
        <v>7</v>
      </c>
      <c r="E1243" t="str">
        <f>_xlfn.CONCAT(B1243," (",F1243,")")</f>
        <v>Πύργος (Περιφερειακή Ενότητα Χανίων)</v>
      </c>
      <c r="F1243" t="s">
        <v>23758</v>
      </c>
      <c r="G1243" t="s">
        <v>25556</v>
      </c>
      <c r="H1243">
        <f>VLOOKUP(E1243,[1]!greece_raw__2[[Column2]:[LON]],2,FALSE)</f>
        <v>35.441523341699998</v>
      </c>
      <c r="I1243">
        <f>VLOOKUP(E1243,[1]!greece_raw__2[[Column2]:[LON]],3,FALSE)</f>
        <v>23.7320122631</v>
      </c>
    </row>
    <row r="1244" spans="1:9" x14ac:dyDescent="0.25">
      <c r="A1244" t="s">
        <v>3555</v>
      </c>
      <c r="B1244" t="s">
        <v>24672</v>
      </c>
      <c r="C1244" t="s">
        <v>22347</v>
      </c>
      <c r="D1244">
        <v>327</v>
      </c>
      <c r="E1244" t="str">
        <f>_xlfn.CONCAT(B1244," (",F1244,")")</f>
        <v>Πυργού (Περιφερειακή Ενότητα Ηρακλείου)</v>
      </c>
      <c r="F1244" t="s">
        <v>22028</v>
      </c>
      <c r="G1244" t="s">
        <v>24665</v>
      </c>
      <c r="H1244">
        <f>VLOOKUP(E1244,[1]!greece_raw__2[[Column2]:[LON]],2,FALSE)</f>
        <v>35.221730357299997</v>
      </c>
      <c r="I1244">
        <f>VLOOKUP(E1244,[1]!greece_raw__2[[Column2]:[LON]],3,FALSE)</f>
        <v>25.017706932599999</v>
      </c>
    </row>
    <row r="1245" spans="1:9" x14ac:dyDescent="0.25">
      <c r="A1245" t="s">
        <v>3555</v>
      </c>
      <c r="B1245" t="s">
        <v>25590</v>
      </c>
      <c r="C1245" t="s">
        <v>24296</v>
      </c>
      <c r="D1245">
        <v>107</v>
      </c>
      <c r="E1245" t="str">
        <f>_xlfn.CONCAT(B1245," (",F1245,")")</f>
        <v>Ραβδούχα (Περιφερειακή Ενότητα Χανίων)</v>
      </c>
      <c r="F1245" t="s">
        <v>23758</v>
      </c>
      <c r="G1245" t="s">
        <v>25556</v>
      </c>
      <c r="H1245">
        <f>VLOOKUP(E1245,[1]!greece_raw__2[[Column2]:[LON]],2,FALSE)</f>
        <v>35.537310617000003</v>
      </c>
      <c r="I1245">
        <f>VLOOKUP(E1245,[1]!greece_raw__2[[Column2]:[LON]],3,FALSE)</f>
        <v>23.732822434900001</v>
      </c>
    </row>
    <row r="1246" spans="1:9" x14ac:dyDescent="0.25">
      <c r="A1246" t="s">
        <v>3555</v>
      </c>
      <c r="B1246" t="s">
        <v>25339</v>
      </c>
      <c r="C1246" t="s">
        <v>23774</v>
      </c>
      <c r="D1246">
        <v>106</v>
      </c>
      <c r="E1246" t="str">
        <f>_xlfn.CONCAT(B1246," (",F1246,")")</f>
        <v>Ραμνή (Περιφερειακή Ενότητα Χανίων)</v>
      </c>
      <c r="F1246" t="s">
        <v>23758</v>
      </c>
      <c r="G1246" t="s">
        <v>25334</v>
      </c>
      <c r="H1246">
        <f>VLOOKUP(E1246,[1]!greece_raw__2[[Column2]:[LON]],2,FALSE)</f>
        <v>35.397433751199998</v>
      </c>
      <c r="I1246">
        <f>VLOOKUP(E1246,[1]!greece_raw__2[[Column2]:[LON]],3,FALSE)</f>
        <v>24.101669350400002</v>
      </c>
    </row>
    <row r="1247" spans="1:9" x14ac:dyDescent="0.25">
      <c r="A1247" t="s">
        <v>3557</v>
      </c>
      <c r="B1247" t="s">
        <v>12466</v>
      </c>
      <c r="C1247" t="s">
        <v>11033</v>
      </c>
      <c r="D1247">
        <v>16</v>
      </c>
      <c r="E1247" t="str">
        <f>_xlfn.CONCAT(B1247," (",F1247,")")</f>
        <v>Ράπτης (Περιφερειακή Ενότητα Ηρακλείου)</v>
      </c>
      <c r="F1247" t="s">
        <v>22028</v>
      </c>
      <c r="G1247" t="s">
        <v>24658</v>
      </c>
      <c r="H1247">
        <f>VLOOKUP(E1247,[1]!greece_raw__2[[Column2]:[LON]],2,FALSE)</f>
        <v>35.101534833000002</v>
      </c>
      <c r="I1247">
        <f>VLOOKUP(E1247,[1]!greece_raw__2[[Column2]:[LON]],3,FALSE)</f>
        <v>24.967729186500002</v>
      </c>
    </row>
    <row r="1248" spans="1:9" x14ac:dyDescent="0.25">
      <c r="A1248" t="s">
        <v>3560</v>
      </c>
      <c r="B1248" t="s">
        <v>25327</v>
      </c>
      <c r="C1248" t="s">
        <v>23745</v>
      </c>
      <c r="D1248">
        <v>36305</v>
      </c>
      <c r="E1248" t="str">
        <f>_xlfn.CONCAT(B1248," (",F1248,")")</f>
        <v>Ρέθυμνον (Περιφερειακή Ενότητα Ρεθύμνου)</v>
      </c>
      <c r="F1248" t="s">
        <v>23298</v>
      </c>
      <c r="G1248" t="s">
        <v>25310</v>
      </c>
      <c r="H1248">
        <f>VLOOKUP(E1248,[1]!greece_raw__2[[Column2]:[LON]],2,FALSE)</f>
        <v>35.367627660499998</v>
      </c>
      <c r="I1248">
        <f>VLOOKUP(E1248,[1]!greece_raw__2[[Column2]:[LON]],3,FALSE)</f>
        <v>24.471849052100001</v>
      </c>
    </row>
    <row r="1249" spans="1:9" x14ac:dyDescent="0.25">
      <c r="A1249" t="s">
        <v>3555</v>
      </c>
      <c r="B1249" t="s">
        <v>9059</v>
      </c>
      <c r="C1249" t="s">
        <v>8325</v>
      </c>
      <c r="D1249">
        <v>37</v>
      </c>
      <c r="E1249" t="str">
        <f>_xlfn.CONCAT(B1249," (",F1249,")")</f>
        <v>Ρίζα (Περιφερειακή Ενότητα Λασιθίου)</v>
      </c>
      <c r="F1249" t="s">
        <v>22811</v>
      </c>
      <c r="G1249" t="s">
        <v>24984</v>
      </c>
      <c r="H1249">
        <f>VLOOKUP(E1249,[1]!greece_raw__2[[Column2]:[LON]],2,FALSE)</f>
        <v>35.026110867600003</v>
      </c>
      <c r="I1249">
        <f>VLOOKUP(E1249,[1]!greece_raw__2[[Column2]:[LON]],3,FALSE)</f>
        <v>25.5483458265</v>
      </c>
    </row>
    <row r="1250" spans="1:9" x14ac:dyDescent="0.25">
      <c r="A1250" t="s">
        <v>3555</v>
      </c>
      <c r="B1250" t="s">
        <v>9059</v>
      </c>
      <c r="C1250" t="s">
        <v>8325</v>
      </c>
      <c r="D1250">
        <v>15</v>
      </c>
      <c r="E1250" t="str">
        <f>_xlfn.CONCAT(B1250," (",F1250,")")</f>
        <v>Ρίζα (Περιφερειακή Ενότητα Λασιθίου)</v>
      </c>
      <c r="F1250" t="s">
        <v>22811</v>
      </c>
      <c r="G1250" t="s">
        <v>25080</v>
      </c>
      <c r="H1250">
        <f>VLOOKUP(E1250,[1]!greece_raw__2[[Column2]:[LON]],2,FALSE)</f>
        <v>35.026110867600003</v>
      </c>
      <c r="I1250">
        <f>VLOOKUP(E1250,[1]!greece_raw__2[[Column2]:[LON]],3,FALSE)</f>
        <v>25.5483458265</v>
      </c>
    </row>
    <row r="1251" spans="1:9" x14ac:dyDescent="0.25">
      <c r="A1251" t="s">
        <v>3557</v>
      </c>
      <c r="B1251" t="s">
        <v>25170</v>
      </c>
      <c r="C1251" t="s">
        <v>23426</v>
      </c>
      <c r="D1251">
        <v>6</v>
      </c>
      <c r="E1251" t="str">
        <f>_xlfn.CONCAT(B1251," (",F1251,")")</f>
        <v>Ρίζικας (Περιφερειακή Ενότητα Ρεθύμνου)</v>
      </c>
      <c r="F1251" t="s">
        <v>23298</v>
      </c>
      <c r="G1251" t="s">
        <v>25161</v>
      </c>
      <c r="H1251">
        <f>VLOOKUP(E1251,[1]!greece_raw__2[[Column2]:[LON]],2,FALSE)</f>
        <v>35.124475829300003</v>
      </c>
      <c r="I1251">
        <f>VLOOKUP(E1251,[1]!greece_raw__2[[Column2]:[LON]],3,FALSE)</f>
        <v>24.734278494400002</v>
      </c>
    </row>
    <row r="1252" spans="1:9" x14ac:dyDescent="0.25">
      <c r="A1252" t="s">
        <v>3555</v>
      </c>
      <c r="B1252" t="s">
        <v>25462</v>
      </c>
      <c r="C1252" t="s">
        <v>24033</v>
      </c>
      <c r="D1252">
        <v>59</v>
      </c>
      <c r="E1252" t="str">
        <f>_xlfn.CONCAT(B1252," (",F1252,")")</f>
        <v>Ρογδιά (Περιφερειακή Ενότητα Χανίων)</v>
      </c>
      <c r="F1252" t="s">
        <v>23758</v>
      </c>
      <c r="G1252" t="s">
        <v>25451</v>
      </c>
      <c r="H1252">
        <f>VLOOKUP(E1252,[1]!greece_raw__2[[Column2]:[LON]],2,FALSE)</f>
        <v>35.378710895099999</v>
      </c>
      <c r="I1252">
        <f>VLOOKUP(E1252,[1]!greece_raw__2[[Column2]:[LON]],3,FALSE)</f>
        <v>23.6372466346</v>
      </c>
    </row>
    <row r="1253" spans="1:9" x14ac:dyDescent="0.25">
      <c r="A1253" t="s">
        <v>3555</v>
      </c>
      <c r="B1253" t="s">
        <v>3764</v>
      </c>
      <c r="C1253" t="s">
        <v>2098</v>
      </c>
      <c r="D1253">
        <v>798</v>
      </c>
      <c r="E1253" t="str">
        <f>_xlfn.CONCAT(B1253," (",F1253,")")</f>
        <v>Ροδιά (Περιφερειακή Ενότητα Ηρακλείου)</v>
      </c>
      <c r="F1253" t="s">
        <v>22028</v>
      </c>
      <c r="G1253" t="s">
        <v>24711</v>
      </c>
      <c r="H1253">
        <f>VLOOKUP(E1253,[1]!greece_raw__2[[Column2]:[LON]],2,FALSE)</f>
        <v>35.363020274500002</v>
      </c>
      <c r="I1253">
        <f>VLOOKUP(E1253,[1]!greece_raw__2[[Column2]:[LON]],3,FALSE)</f>
        <v>25.019915759100002</v>
      </c>
    </row>
    <row r="1254" spans="1:9" x14ac:dyDescent="0.25">
      <c r="A1254" t="s">
        <v>3560</v>
      </c>
      <c r="B1254" t="s">
        <v>25401</v>
      </c>
      <c r="C1254" t="s">
        <v>23905</v>
      </c>
      <c r="D1254">
        <v>98</v>
      </c>
      <c r="E1254" t="str">
        <f>_xlfn.CONCAT(B1254," (",F1254,")")</f>
        <v>Ροδοβάνιον (Περιφερειακή Ενότητα Χανίων)</v>
      </c>
      <c r="F1254" t="s">
        <v>23758</v>
      </c>
      <c r="G1254" t="s">
        <v>25392</v>
      </c>
      <c r="H1254">
        <f>VLOOKUP(E1254,[1]!greece_raw__2[[Column2]:[LON]],2,FALSE)</f>
        <v>35.2854188146</v>
      </c>
      <c r="I1254">
        <f>VLOOKUP(E1254,[1]!greece_raw__2[[Column2]:[LON]],3,FALSE)</f>
        <v>23.780153665</v>
      </c>
    </row>
    <row r="1255" spans="1:9" x14ac:dyDescent="0.25">
      <c r="A1255" t="s">
        <v>3557</v>
      </c>
      <c r="B1255" t="s">
        <v>25591</v>
      </c>
      <c r="C1255" t="s">
        <v>24298</v>
      </c>
      <c r="D1255">
        <v>335</v>
      </c>
      <c r="E1255" t="str">
        <f>_xlfn.CONCAT(B1255," (",F1255,")")</f>
        <v>Ροδωπός (Περιφερειακή Ενότητα Χανίων)</v>
      </c>
      <c r="F1255" t="s">
        <v>23758</v>
      </c>
      <c r="G1255" t="s">
        <v>25556</v>
      </c>
      <c r="H1255">
        <f>VLOOKUP(E1255,[1]!greece_raw__2[[Column2]:[LON]],2,FALSE)</f>
        <v>35.558967245200002</v>
      </c>
      <c r="I1255">
        <f>VLOOKUP(E1255,[1]!greece_raw__2[[Column2]:[LON]],3,FALSE)</f>
        <v>23.751634708299999</v>
      </c>
    </row>
    <row r="1256" spans="1:9" x14ac:dyDescent="0.25">
      <c r="A1256" t="s">
        <v>3555</v>
      </c>
      <c r="B1256" t="s">
        <v>25521</v>
      </c>
      <c r="C1256" t="s">
        <v>24156</v>
      </c>
      <c r="D1256">
        <v>52</v>
      </c>
      <c r="E1256" t="str">
        <f>_xlfn.CONCAT(B1256," (",F1256,")")</f>
        <v>Ρόκκα (Περιφερειακή Ενότητα Χανίων)</v>
      </c>
      <c r="F1256" t="s">
        <v>23758</v>
      </c>
      <c r="G1256" t="s">
        <v>25497</v>
      </c>
      <c r="H1256">
        <f>VLOOKUP(E1256,[1]!greece_raw__2[[Column2]:[LON]],2,FALSE)</f>
        <v>35.4721090731</v>
      </c>
      <c r="I1256">
        <f>VLOOKUP(E1256,[1]!greece_raw__2[[Column2]:[LON]],3,FALSE)</f>
        <v>23.730945429199998</v>
      </c>
    </row>
    <row r="1257" spans="1:9" x14ac:dyDescent="0.25">
      <c r="A1257" t="s">
        <v>3560</v>
      </c>
      <c r="B1257" t="s">
        <v>24547</v>
      </c>
      <c r="C1257" t="s">
        <v>22083</v>
      </c>
      <c r="D1257">
        <v>236</v>
      </c>
      <c r="E1257" t="str">
        <f>_xlfn.CONCAT(B1257," (",F1257,")")</f>
        <v>Ροτάσιον (Περιφερειακή Ενότητα Ηρακλείου)</v>
      </c>
      <c r="F1257" t="s">
        <v>22028</v>
      </c>
      <c r="G1257" t="s">
        <v>24529</v>
      </c>
      <c r="H1257">
        <f>VLOOKUP(E1257,[1]!greece_raw__2[[Column2]:[LON]],2,FALSE)</f>
        <v>35.010663933300002</v>
      </c>
      <c r="I1257">
        <f>VLOOKUP(E1257,[1]!greece_raw__2[[Column2]:[LON]],3,FALSE)</f>
        <v>25.170857999799999</v>
      </c>
    </row>
    <row r="1258" spans="1:9" x14ac:dyDescent="0.25">
      <c r="A1258" t="s">
        <v>3560</v>
      </c>
      <c r="B1258" t="s">
        <v>24709</v>
      </c>
      <c r="C1258" t="s">
        <v>22419</v>
      </c>
      <c r="D1258">
        <v>131</v>
      </c>
      <c r="E1258" t="str">
        <f>_xlfn.CONCAT(B1258," (",F1258,")")</f>
        <v>Ρουκάνιον (Περιφερειακή Ενότητα Ηρακλείου)</v>
      </c>
      <c r="F1258" t="s">
        <v>22028</v>
      </c>
      <c r="G1258" t="s">
        <v>24704</v>
      </c>
      <c r="H1258">
        <f>VLOOKUP(E1258,[1]!greece_raw__2[[Column2]:[LON]],2,FALSE)</f>
        <v>35.166223093799999</v>
      </c>
      <c r="I1258">
        <f>VLOOKUP(E1258,[1]!greece_raw__2[[Column2]:[LON]],3,FALSE)</f>
        <v>25.093071258399998</v>
      </c>
    </row>
    <row r="1259" spans="1:9" x14ac:dyDescent="0.25">
      <c r="A1259" t="s">
        <v>3555</v>
      </c>
      <c r="B1259" t="s">
        <v>25217</v>
      </c>
      <c r="C1259" t="s">
        <v>23524</v>
      </c>
      <c r="D1259">
        <v>509</v>
      </c>
      <c r="E1259" t="str">
        <f>_xlfn.CONCAT(B1259," (",F1259,")")</f>
        <v>Ρουμελή (Περιφερειακή Ενότητα Ρεθύμνου)</v>
      </c>
      <c r="F1259" t="s">
        <v>23298</v>
      </c>
      <c r="G1259" t="s">
        <v>25191</v>
      </c>
      <c r="H1259">
        <f>VLOOKUP(E1259,[1]!greece_raw__2[[Column2]:[LON]],2,FALSE)</f>
        <v>35.4016893784</v>
      </c>
      <c r="I1259">
        <f>VLOOKUP(E1259,[1]!greece_raw__2[[Column2]:[LON]],3,FALSE)</f>
        <v>24.697926130300001</v>
      </c>
    </row>
    <row r="1260" spans="1:9" x14ac:dyDescent="0.25">
      <c r="A1260" t="s">
        <v>3560</v>
      </c>
      <c r="B1260" t="s">
        <v>25287</v>
      </c>
      <c r="C1260" t="s">
        <v>23665</v>
      </c>
      <c r="D1260">
        <v>16</v>
      </c>
      <c r="E1260" t="str">
        <f>_xlfn.CONCAT(B1260," (",F1260,")")</f>
        <v>Ρουμπάδον (Περιφερειακή Ενότητα Ρεθύμνου)</v>
      </c>
      <c r="F1260" t="s">
        <v>23298</v>
      </c>
      <c r="G1260" t="s">
        <v>25278</v>
      </c>
      <c r="H1260">
        <f>VLOOKUP(E1260,[1]!greece_raw__2[[Column2]:[LON]],2,FALSE)</f>
        <v>35.2502057775</v>
      </c>
      <c r="I1260">
        <f>VLOOKUP(E1260,[1]!greece_raw__2[[Column2]:[LON]],3,FALSE)</f>
        <v>24.327648829400001</v>
      </c>
    </row>
    <row r="1261" spans="1:9" x14ac:dyDescent="0.25">
      <c r="A1261" t="s">
        <v>3573</v>
      </c>
      <c r="B1261" t="s">
        <v>25271</v>
      </c>
      <c r="C1261" t="s">
        <v>23635</v>
      </c>
      <c r="D1261">
        <v>37</v>
      </c>
      <c r="E1261" t="str">
        <f>_xlfn.CONCAT(B1261," (",F1261,")")</f>
        <v>Ρούπαι (Περιφερειακή Ενότητα Ρεθύμνου)</v>
      </c>
      <c r="F1261" t="s">
        <v>23298</v>
      </c>
      <c r="G1261" t="s">
        <v>25254</v>
      </c>
      <c r="H1261">
        <f>VLOOKUP(E1261,[1]!greece_raw__2[[Column2]:[LON]],2,FALSE)</f>
        <v>35.339644937199999</v>
      </c>
      <c r="I1261">
        <f>VLOOKUP(E1261,[1]!greece_raw__2[[Column2]:[LON]],3,FALSE)</f>
        <v>24.636389251099999</v>
      </c>
    </row>
    <row r="1262" spans="1:9" x14ac:dyDescent="0.25">
      <c r="A1262" t="s">
        <v>3555</v>
      </c>
      <c r="B1262" t="s">
        <v>24938</v>
      </c>
      <c r="C1262" t="s">
        <v>22901</v>
      </c>
      <c r="D1262">
        <v>281</v>
      </c>
      <c r="E1262" t="str">
        <f>_xlfn.CONCAT(B1262," (",F1262,")")</f>
        <v>Ρούσα Λίμνη (Περιφερειακή Ενότητα Λασιθίου)</v>
      </c>
      <c r="F1262" t="s">
        <v>22811</v>
      </c>
      <c r="G1262" t="s">
        <v>24901</v>
      </c>
      <c r="H1262">
        <f>VLOOKUP(E1262,[1]!greece_raw__2[[Column2]:[LON]],2,FALSE)</f>
        <v>35.169188306599999</v>
      </c>
      <c r="I1262">
        <f>VLOOKUP(E1262,[1]!greece_raw__2[[Column2]:[LON]],3,FALSE)</f>
        <v>25.6947782461</v>
      </c>
    </row>
    <row r="1263" spans="1:9" x14ac:dyDescent="0.25">
      <c r="A1263" t="s">
        <v>3555</v>
      </c>
      <c r="B1263" t="s">
        <v>25103</v>
      </c>
      <c r="C1263" t="s">
        <v>23281</v>
      </c>
      <c r="D1263">
        <v>200</v>
      </c>
      <c r="E1263" t="str">
        <f>_xlfn.CONCAT(B1263," (",F1263,")")</f>
        <v>Ρούσσα Εκκλησία (Περιφερειακή Ενότητα Λασιθίου)</v>
      </c>
      <c r="F1263" t="s">
        <v>22811</v>
      </c>
      <c r="G1263" t="s">
        <v>25080</v>
      </c>
      <c r="H1263">
        <f>VLOOKUP(E1263,[1]!greece_raw__2[[Column2]:[LON]],2,FALSE)</f>
        <v>35.175405367800003</v>
      </c>
      <c r="I1263">
        <f>VLOOKUP(E1263,[1]!greece_raw__2[[Column2]:[LON]],3,FALSE)</f>
        <v>26.145431463800001</v>
      </c>
    </row>
    <row r="1264" spans="1:9" x14ac:dyDescent="0.25">
      <c r="A1264" t="s">
        <v>3590</v>
      </c>
      <c r="B1264" t="s">
        <v>24939</v>
      </c>
      <c r="C1264" t="s">
        <v>22903</v>
      </c>
      <c r="D1264">
        <v>4</v>
      </c>
      <c r="E1264" t="str">
        <f>_xlfn.CONCAT(B1264," (",F1264,")")</f>
        <v>Ρουσσακιανά (Περιφερειακή Ενότητα Λασιθίου)</v>
      </c>
      <c r="F1264" t="s">
        <v>22811</v>
      </c>
      <c r="G1264" t="s">
        <v>24901</v>
      </c>
      <c r="H1264">
        <f>VLOOKUP(E1264,[1]!greece_raw__2[[Column2]:[LON]],2,FALSE)</f>
        <v>35.2094540481</v>
      </c>
      <c r="I1264">
        <f>VLOOKUP(E1264,[1]!greece_raw__2[[Column2]:[LON]],3,FALSE)</f>
        <v>25.530214920999999</v>
      </c>
    </row>
    <row r="1265" spans="1:9" x14ac:dyDescent="0.25">
      <c r="A1265" t="s">
        <v>3560</v>
      </c>
      <c r="B1265" t="s">
        <v>25328</v>
      </c>
      <c r="C1265" t="s">
        <v>23747</v>
      </c>
      <c r="D1265">
        <v>561</v>
      </c>
      <c r="E1265" t="str">
        <f>_xlfn.CONCAT(B1265," (",F1265,")")</f>
        <v>Ρουσσοσπίτιον (Περιφερειακή Ενότητα Ρεθύμνου)</v>
      </c>
      <c r="F1265" t="s">
        <v>23298</v>
      </c>
      <c r="G1265" t="s">
        <v>25310</v>
      </c>
      <c r="H1265">
        <f>VLOOKUP(E1265,[1]!greece_raw__2[[Column2]:[LON]],2,FALSE)</f>
        <v>35.332398128000001</v>
      </c>
      <c r="I1265">
        <f>VLOOKUP(E1265,[1]!greece_raw__2[[Column2]:[LON]],3,FALSE)</f>
        <v>24.4942610407</v>
      </c>
    </row>
    <row r="1266" spans="1:9" x14ac:dyDescent="0.25">
      <c r="A1266" t="s">
        <v>3590</v>
      </c>
      <c r="B1266" t="s">
        <v>24772</v>
      </c>
      <c r="C1266" t="s">
        <v>22545</v>
      </c>
      <c r="D1266">
        <v>247</v>
      </c>
      <c r="E1266" t="str">
        <f>_xlfn.CONCAT(B1266," (",F1266,")")</f>
        <v>Ρουσσοχώρια (Περιφερειακή Ενότητα Ηρακλείου)</v>
      </c>
      <c r="F1266" t="s">
        <v>22028</v>
      </c>
      <c r="G1266" t="s">
        <v>24746</v>
      </c>
      <c r="H1266">
        <f>VLOOKUP(E1266,[1]!greece_raw__2[[Column2]:[LON]],2,FALSE)</f>
        <v>35.155327657000001</v>
      </c>
      <c r="I1266">
        <f>VLOOKUP(E1266,[1]!greece_raw__2[[Column2]:[LON]],3,FALSE)</f>
        <v>25.296449231099999</v>
      </c>
    </row>
    <row r="1267" spans="1:9" x14ac:dyDescent="0.25">
      <c r="A1267" t="s">
        <v>3590</v>
      </c>
      <c r="B1267" t="s">
        <v>25307</v>
      </c>
      <c r="C1267" t="s">
        <v>23705</v>
      </c>
      <c r="D1267">
        <v>148</v>
      </c>
      <c r="E1267" t="str">
        <f>_xlfn.CONCAT(B1267," (",F1267,")")</f>
        <v>Ρούστικα (Περιφερειακή Ενότητα Ρεθύμνου)</v>
      </c>
      <c r="F1267" t="s">
        <v>23298</v>
      </c>
      <c r="G1267" t="s">
        <v>25288</v>
      </c>
      <c r="H1267">
        <f>VLOOKUP(E1267,[1]!greece_raw__2[[Column2]:[LON]],2,FALSE)</f>
        <v>35.285865669400003</v>
      </c>
      <c r="I1267">
        <f>VLOOKUP(E1267,[1]!greece_raw__2[[Column2]:[LON]],3,FALSE)</f>
        <v>24.371857797899999</v>
      </c>
    </row>
    <row r="1268" spans="1:9" x14ac:dyDescent="0.25">
      <c r="A1268" t="s">
        <v>3557</v>
      </c>
      <c r="B1268" t="s">
        <v>24833</v>
      </c>
      <c r="C1268" t="s">
        <v>22670</v>
      </c>
      <c r="D1268">
        <v>82</v>
      </c>
      <c r="E1268" t="str">
        <f>_xlfn.CONCAT(B1268," (",F1268,")")</f>
        <v>Ρουφάς (Περιφερειακή Ενότητα Ηρακλείου)</v>
      </c>
      <c r="F1268" t="s">
        <v>22028</v>
      </c>
      <c r="G1268" t="s">
        <v>24813</v>
      </c>
      <c r="H1268">
        <f>VLOOKUP(E1268,[1]!greece_raw__2[[Column2]:[LON]],2,FALSE)</f>
        <v>35.075705642800003</v>
      </c>
      <c r="I1268">
        <f>VLOOKUP(E1268,[1]!greece_raw__2[[Column2]:[LON]],3,FALSE)</f>
        <v>24.906358580900001</v>
      </c>
    </row>
    <row r="1269" spans="1:9" x14ac:dyDescent="0.25">
      <c r="A1269" t="s">
        <v>3557</v>
      </c>
      <c r="B1269" t="s">
        <v>11979</v>
      </c>
      <c r="C1269" t="s">
        <v>10019</v>
      </c>
      <c r="D1269">
        <v>2</v>
      </c>
      <c r="E1269" t="str">
        <f>_xlfn.CONCAT(B1269," (",F1269,")")</f>
        <v>Ρωμανός (Περιφερειακή Ενότητα Λασιθίου)</v>
      </c>
      <c r="F1269" t="s">
        <v>22811</v>
      </c>
      <c r="G1269" t="s">
        <v>12049</v>
      </c>
      <c r="H1269">
        <f>VLOOKUP(E1269,[1]!greece_raw__2[[Column2]:[LON]],2,FALSE)</f>
        <v>35.322150409000002</v>
      </c>
      <c r="I1269">
        <f>VLOOKUP(E1269,[1]!greece_raw__2[[Column2]:[LON]],3,FALSE)</f>
        <v>25.644893760199999</v>
      </c>
    </row>
    <row r="1270" spans="1:9" x14ac:dyDescent="0.25">
      <c r="A1270" t="s">
        <v>3573</v>
      </c>
      <c r="B1270" t="s">
        <v>25308</v>
      </c>
      <c r="C1270" t="s">
        <v>23707</v>
      </c>
      <c r="D1270">
        <v>105</v>
      </c>
      <c r="E1270" t="str">
        <f>_xlfn.CONCAT(B1270," (",F1270,")")</f>
        <v>Σαϊτούραι (Περιφερειακή Ενότητα Ρεθύμνου)</v>
      </c>
      <c r="F1270" t="s">
        <v>23298</v>
      </c>
      <c r="G1270" t="s">
        <v>25288</v>
      </c>
      <c r="H1270">
        <f>VLOOKUP(E1270,[1]!greece_raw__2[[Column2]:[LON]],2,FALSE)</f>
        <v>35.277664666200003</v>
      </c>
      <c r="I1270">
        <f>VLOOKUP(E1270,[1]!greece_raw__2[[Column2]:[LON]],3,FALSE)</f>
        <v>24.3861805441</v>
      </c>
    </row>
    <row r="1271" spans="1:9" x14ac:dyDescent="0.25">
      <c r="A1271" t="s">
        <v>3590</v>
      </c>
      <c r="B1271" t="s">
        <v>25133</v>
      </c>
      <c r="C1271" t="s">
        <v>23349</v>
      </c>
      <c r="D1271">
        <v>177</v>
      </c>
      <c r="E1271" t="str">
        <f>_xlfn.CONCAT(B1271," (",F1271,")")</f>
        <v>Σακτούρια (Περιφερειακή Ενότητα Ρεθύμνου)</v>
      </c>
      <c r="F1271" t="s">
        <v>23298</v>
      </c>
      <c r="G1271" t="s">
        <v>25112</v>
      </c>
      <c r="H1271">
        <f>VLOOKUP(E1271,[1]!greece_raw__2[[Column2]:[LON]],2,FALSE)</f>
        <v>35.118851411999998</v>
      </c>
      <c r="I1271">
        <f>VLOOKUP(E1271,[1]!greece_raw__2[[Column2]:[LON]],3,FALSE)</f>
        <v>24.613031470999999</v>
      </c>
    </row>
    <row r="1272" spans="1:9" x14ac:dyDescent="0.25">
      <c r="A1272" t="s">
        <v>3557</v>
      </c>
      <c r="B1272" t="s">
        <v>24786</v>
      </c>
      <c r="C1272" t="s">
        <v>22571</v>
      </c>
      <c r="D1272">
        <v>126</v>
      </c>
      <c r="E1272" t="str">
        <f>_xlfn.CONCAT(B1272," (",F1272,")")</f>
        <v>Σαμπάς (Περιφερειακή Ενότητα Ηρακλείου)</v>
      </c>
      <c r="F1272" t="s">
        <v>22028</v>
      </c>
      <c r="G1272" t="s">
        <v>24782</v>
      </c>
      <c r="H1272">
        <f>VLOOKUP(E1272,[1]!greece_raw__2[[Column2]:[LON]],2,FALSE)</f>
        <v>35.213177969699998</v>
      </c>
      <c r="I1272">
        <f>VLOOKUP(E1272,[1]!greece_raw__2[[Column2]:[LON]],3,FALSE)</f>
        <v>25.263190165800001</v>
      </c>
    </row>
    <row r="1273" spans="1:9" x14ac:dyDescent="0.25">
      <c r="A1273" t="s">
        <v>3557</v>
      </c>
      <c r="B1273" t="s">
        <v>25340</v>
      </c>
      <c r="C1273" t="s">
        <v>23776</v>
      </c>
      <c r="D1273">
        <v>38</v>
      </c>
      <c r="E1273" t="str">
        <f>_xlfn.CONCAT(B1273," (",F1273,")")</f>
        <v>Σαμωνάς (Περιφερειακή Ενότητα Χανίων)</v>
      </c>
      <c r="F1273" t="s">
        <v>23758</v>
      </c>
      <c r="G1273" t="s">
        <v>25334</v>
      </c>
      <c r="H1273">
        <f>VLOOKUP(E1273,[1]!greece_raw__2[[Column2]:[LON]],2,FALSE)</f>
        <v>35.418090658099999</v>
      </c>
      <c r="I1273">
        <f>VLOOKUP(E1273,[1]!greece_raw__2[[Column2]:[LON]],3,FALSE)</f>
        <v>24.1070443612</v>
      </c>
    </row>
    <row r="1274" spans="1:9" x14ac:dyDescent="0.25">
      <c r="A1274" t="s">
        <v>3560</v>
      </c>
      <c r="B1274" t="s">
        <v>25104</v>
      </c>
      <c r="C1274" t="s">
        <v>23283</v>
      </c>
      <c r="D1274">
        <v>8</v>
      </c>
      <c r="E1274" t="str">
        <f>_xlfn.CONCAT(B1274," (",F1274,")")</f>
        <v>Σανδάλιον (Περιφερειακή Ενότητα Λασιθίου)</v>
      </c>
      <c r="F1274" t="s">
        <v>22811</v>
      </c>
      <c r="G1274" t="s">
        <v>25080</v>
      </c>
      <c r="H1274">
        <f>VLOOKUP(E1274,[1]!greece_raw__2[[Column2]:[LON]],2,FALSE)</f>
        <v>35.126655217900002</v>
      </c>
      <c r="I1274">
        <f>VLOOKUP(E1274,[1]!greece_raw__2[[Column2]:[LON]],3,FALSE)</f>
        <v>26.1042034516</v>
      </c>
    </row>
    <row r="1275" spans="1:9" x14ac:dyDescent="0.25">
      <c r="A1275" t="s">
        <v>3555</v>
      </c>
      <c r="B1275" t="s">
        <v>4276</v>
      </c>
      <c r="C1275" t="s">
        <v>3206</v>
      </c>
      <c r="D1275">
        <v>24</v>
      </c>
      <c r="E1275" t="str">
        <f>_xlfn.CONCAT(B1275," (",F1275,")")</f>
        <v>Σαρακήνα (Περιφερειακή Ενότητα Χανίων)</v>
      </c>
      <c r="F1275" t="s">
        <v>23758</v>
      </c>
      <c r="G1275" t="s">
        <v>25430</v>
      </c>
      <c r="H1275">
        <f>VLOOKUP(E1275,[1]!greece_raw__2[[Column2]:[LON]],2,FALSE)</f>
        <v>35.303823996699997</v>
      </c>
      <c r="I1275">
        <f>VLOOKUP(E1275,[1]!greece_raw__2[[Column2]:[LON]],3,FALSE)</f>
        <v>23.680501201199998</v>
      </c>
    </row>
    <row r="1276" spans="1:9" x14ac:dyDescent="0.25">
      <c r="A1276" t="s">
        <v>3557</v>
      </c>
      <c r="B1276" t="s">
        <v>25105</v>
      </c>
      <c r="C1276" t="s">
        <v>23285</v>
      </c>
      <c r="D1276">
        <v>133</v>
      </c>
      <c r="E1276" t="str">
        <f>_xlfn.CONCAT(B1276," (",F1276,")")</f>
        <v>Σαραντάπηχος (Περιφερειακή Ενότητα Λασιθίου)</v>
      </c>
      <c r="F1276" t="s">
        <v>22811</v>
      </c>
      <c r="G1276" t="s">
        <v>25080</v>
      </c>
      <c r="H1276">
        <f>VLOOKUP(E1276,[1]!greece_raw__2[[Column2]:[LON]],2,FALSE)</f>
        <v>35.189119432699997</v>
      </c>
      <c r="I1276">
        <f>VLOOKUP(E1276,[1]!greece_raw__2[[Column2]:[LON]],3,FALSE)</f>
        <v>26.071042730999999</v>
      </c>
    </row>
    <row r="1277" spans="1:9" x14ac:dyDescent="0.25">
      <c r="A1277" t="s">
        <v>3557</v>
      </c>
      <c r="B1277" t="s">
        <v>24735</v>
      </c>
      <c r="C1277" t="s">
        <v>22471</v>
      </c>
      <c r="D1277">
        <v>166</v>
      </c>
      <c r="E1277" t="str">
        <f>_xlfn.CONCAT(B1277," (",F1277,")")</f>
        <v>Σάρχος (Περιφερειακή Ενότητα Ηρακλείου)</v>
      </c>
      <c r="F1277" t="s">
        <v>22028</v>
      </c>
      <c r="G1277" t="s">
        <v>24731</v>
      </c>
      <c r="H1277">
        <f>VLOOKUP(E1277,[1]!greece_raw__2[[Column2]:[LON]],2,FALSE)</f>
        <v>35.221427822800003</v>
      </c>
      <c r="I1277">
        <f>VLOOKUP(E1277,[1]!greece_raw__2[[Column2]:[LON]],3,FALSE)</f>
        <v>24.996102137899999</v>
      </c>
    </row>
    <row r="1278" spans="1:9" x14ac:dyDescent="0.25">
      <c r="A1278" t="s">
        <v>3557</v>
      </c>
      <c r="B1278" t="s">
        <v>25522</v>
      </c>
      <c r="C1278" t="s">
        <v>24158</v>
      </c>
      <c r="D1278">
        <v>28</v>
      </c>
      <c r="E1278" t="str">
        <f>_xlfn.CONCAT(B1278," (",F1278,")")</f>
        <v>Σάσαλος (Περιφερειακή Ενότητα Χανίων)</v>
      </c>
      <c r="F1278" t="s">
        <v>23758</v>
      </c>
      <c r="G1278" t="s">
        <v>25497</v>
      </c>
      <c r="H1278">
        <f>VLOOKUP(E1278,[1]!greece_raw__2[[Column2]:[LON]],2,FALSE)</f>
        <v>35.399634314300002</v>
      </c>
      <c r="I1278">
        <f>VLOOKUP(E1278,[1]!greece_raw__2[[Column2]:[LON]],3,FALSE)</f>
        <v>23.708342525300001</v>
      </c>
    </row>
    <row r="1279" spans="1:9" x14ac:dyDescent="0.25">
      <c r="A1279" t="s">
        <v>3555</v>
      </c>
      <c r="B1279" t="s">
        <v>25171</v>
      </c>
      <c r="C1279" t="s">
        <v>23428</v>
      </c>
      <c r="D1279">
        <v>3</v>
      </c>
      <c r="E1279" t="str">
        <f>_xlfn.CONCAT(B1279," (",F1279,")")</f>
        <v>Σάτα (Περιφερειακή Ενότητα Ρεθύμνου)</v>
      </c>
      <c r="F1279" t="s">
        <v>23298</v>
      </c>
      <c r="G1279" t="s">
        <v>25161</v>
      </c>
      <c r="H1279">
        <f>VLOOKUP(E1279,[1]!greece_raw__2[[Column2]:[LON]],2,FALSE)</f>
        <v>35.1198115782</v>
      </c>
      <c r="I1279">
        <f>VLOOKUP(E1279,[1]!greece_raw__2[[Column2]:[LON]],3,FALSE)</f>
        <v>24.757386242300001</v>
      </c>
    </row>
    <row r="1280" spans="1:9" x14ac:dyDescent="0.25">
      <c r="A1280" t="s">
        <v>3560</v>
      </c>
      <c r="B1280" t="s">
        <v>24875</v>
      </c>
      <c r="C1280" t="s">
        <v>22760</v>
      </c>
      <c r="D1280">
        <v>480</v>
      </c>
      <c r="E1280" t="str">
        <f>_xlfn.CONCAT(B1280," (",F1280,")")</f>
        <v>Σγουροκεφάλιον (Περιφερειακή Ενότητα Ηρακλείου)</v>
      </c>
      <c r="F1280" t="s">
        <v>22028</v>
      </c>
      <c r="G1280" t="s">
        <v>24871</v>
      </c>
      <c r="H1280">
        <f>VLOOKUP(E1280,[1]!greece_raw__2[[Column2]:[LON]],2,FALSE)</f>
        <v>35.2414733345</v>
      </c>
      <c r="I1280">
        <f>VLOOKUP(E1280,[1]!greece_raw__2[[Column2]:[LON]],3,FALSE)</f>
        <v>25.234473195100001</v>
      </c>
    </row>
    <row r="1281" spans="1:9" x14ac:dyDescent="0.25">
      <c r="A1281" t="s">
        <v>3560</v>
      </c>
      <c r="B1281" t="s">
        <v>25016</v>
      </c>
      <c r="C1281" t="s">
        <v>23079</v>
      </c>
      <c r="D1281">
        <v>30</v>
      </c>
      <c r="E1281" t="str">
        <f>_xlfn.CONCAT(B1281," (",F1281,")")</f>
        <v>Σελάκανον (Περιφερειακή Ενότητα Λασιθίου)</v>
      </c>
      <c r="F1281" t="s">
        <v>22811</v>
      </c>
      <c r="G1281" t="s">
        <v>24984</v>
      </c>
      <c r="H1281">
        <f>VLOOKUP(E1281,[1]!greece_raw__2[[Column2]:[LON]],2,FALSE)</f>
        <v>35.090715551700001</v>
      </c>
      <c r="I1281">
        <f>VLOOKUP(E1281,[1]!greece_raw__2[[Column2]:[LON]],3,FALSE)</f>
        <v>25.5407952443</v>
      </c>
    </row>
    <row r="1282" spans="1:9" x14ac:dyDescent="0.25">
      <c r="A1282" t="s">
        <v>3560</v>
      </c>
      <c r="B1282" t="s">
        <v>24954</v>
      </c>
      <c r="C1282" t="s">
        <v>22935</v>
      </c>
      <c r="D1282">
        <v>6</v>
      </c>
      <c r="E1282" t="str">
        <f>_xlfn.CONCAT(B1282," (",F1282,")")</f>
        <v>Σεληνάρι (Περιφερειακή Ενότητα Λασιθίου)</v>
      </c>
      <c r="F1282" t="s">
        <v>22811</v>
      </c>
      <c r="G1282" t="s">
        <v>24948</v>
      </c>
      <c r="H1282">
        <f>VLOOKUP(E1282,[1]!greece_raw__2[[Column2]:[LON]],2,FALSE)</f>
        <v>35.282423102899998</v>
      </c>
      <c r="I1282">
        <f>VLOOKUP(E1282,[1]!greece_raw__2[[Column2]:[LON]],3,FALSE)</f>
        <v>25.5380601695</v>
      </c>
    </row>
    <row r="1283" spans="1:9" x14ac:dyDescent="0.25">
      <c r="A1283" t="s">
        <v>3557</v>
      </c>
      <c r="B1283" t="s">
        <v>25402</v>
      </c>
      <c r="C1283" t="s">
        <v>23907</v>
      </c>
      <c r="D1283">
        <v>26</v>
      </c>
      <c r="E1283" t="str">
        <f>_xlfn.CONCAT(B1283," (",F1283,")")</f>
        <v>Σελινιώτικος Γύρος (Περιφερειακή Ενότητα Χανίων)</v>
      </c>
      <c r="F1283" t="s">
        <v>23758</v>
      </c>
      <c r="G1283" t="s">
        <v>25392</v>
      </c>
      <c r="H1283">
        <f>VLOOKUP(E1283,[1]!greece_raw__2[[Column2]:[LON]],2,FALSE)</f>
        <v>35.318940486599999</v>
      </c>
      <c r="I1283">
        <f>VLOOKUP(E1283,[1]!greece_raw__2[[Column2]:[LON]],3,FALSE)</f>
        <v>23.888132004500001</v>
      </c>
    </row>
    <row r="1284" spans="1:9" x14ac:dyDescent="0.25">
      <c r="A1284" t="s">
        <v>3573</v>
      </c>
      <c r="B1284" t="s">
        <v>24940</v>
      </c>
      <c r="C1284" t="s">
        <v>22907</v>
      </c>
      <c r="D1284">
        <v>25</v>
      </c>
      <c r="E1284" t="str">
        <f>_xlfn.CONCAT(B1284," (",F1284,")")</f>
        <v>Σέλλαι (Περιφερειακή Ενότητα Λασιθίου)</v>
      </c>
      <c r="F1284" t="s">
        <v>22811</v>
      </c>
      <c r="G1284" t="s">
        <v>24901</v>
      </c>
      <c r="H1284">
        <f>VLOOKUP(E1284,[1]!greece_raw__2[[Column2]:[LON]],2,FALSE)</f>
        <v>35.318612955299997</v>
      </c>
      <c r="I1284">
        <f>VLOOKUP(E1284,[1]!greece_raw__2[[Column2]:[LON]],3,FALSE)</f>
        <v>25.719326039999999</v>
      </c>
    </row>
    <row r="1285" spans="1:9" x14ac:dyDescent="0.25">
      <c r="A1285" t="s">
        <v>3590</v>
      </c>
      <c r="B1285" t="s">
        <v>25158</v>
      </c>
      <c r="C1285" t="s">
        <v>23400</v>
      </c>
      <c r="D1285">
        <v>313</v>
      </c>
      <c r="E1285" t="str">
        <f>_xlfn.CONCAT(B1285," (",F1285,")")</f>
        <v>Σελλία (Περιφερειακή Ενότητα Ρεθύμνου)</v>
      </c>
      <c r="F1285" t="s">
        <v>23298</v>
      </c>
      <c r="G1285" t="s">
        <v>25137</v>
      </c>
      <c r="H1285">
        <f>VLOOKUP(E1285,[1]!greece_raw__2[[Column2]:[LON]],2,FALSE)</f>
        <v>35.201705442600002</v>
      </c>
      <c r="I1285">
        <f>VLOOKUP(E1285,[1]!greece_raw__2[[Column2]:[LON]],3,FALSE)</f>
        <v>24.379928920099999</v>
      </c>
    </row>
    <row r="1286" spans="1:9" x14ac:dyDescent="0.25">
      <c r="A1286" t="s">
        <v>3590</v>
      </c>
      <c r="B1286" t="s">
        <v>25158</v>
      </c>
      <c r="C1286" t="s">
        <v>23400</v>
      </c>
      <c r="D1286">
        <v>46</v>
      </c>
      <c r="E1286" t="str">
        <f>_xlfn.CONCAT(B1286," (",F1286,")")</f>
        <v>Σελλία (Περιφερειακή Ενότητα Χανίων)</v>
      </c>
      <c r="F1286" t="s">
        <v>23758</v>
      </c>
      <c r="G1286" t="s">
        <v>25347</v>
      </c>
      <c r="H1286">
        <f>VLOOKUP(E1286,[1]!greece_raw__2[[Column2]:[LON]],2,FALSE)</f>
        <v>35.3917130942</v>
      </c>
      <c r="I1286">
        <f>VLOOKUP(E1286,[1]!greece_raw__2[[Column2]:[LON]],3,FALSE)</f>
        <v>24.237197629200001</v>
      </c>
    </row>
    <row r="1287" spans="1:9" x14ac:dyDescent="0.25">
      <c r="A1287" t="s">
        <v>3590</v>
      </c>
      <c r="B1287" t="s">
        <v>25424</v>
      </c>
      <c r="C1287" t="s">
        <v>23953</v>
      </c>
      <c r="D1287">
        <v>6</v>
      </c>
      <c r="E1287" t="str">
        <f>_xlfn.CONCAT(B1287," (",F1287,")")</f>
        <v>Σέλλια (Περιφερειακή Ενότητα Χανίων)</v>
      </c>
      <c r="F1287" t="s">
        <v>23758</v>
      </c>
      <c r="G1287" t="s">
        <v>25407</v>
      </c>
      <c r="H1287">
        <f>VLOOKUP(E1287,[1]!greece_raw__2[[Column2]:[LON]],2,FALSE)</f>
        <v>35.394556653099997</v>
      </c>
      <c r="I1287">
        <f>VLOOKUP(E1287,[1]!greece_raw__2[[Column2]:[LON]],3,FALSE)</f>
        <v>23.722112086900001</v>
      </c>
    </row>
    <row r="1288" spans="1:9" x14ac:dyDescent="0.25">
      <c r="A1288" t="s">
        <v>3560</v>
      </c>
      <c r="B1288" t="s">
        <v>25329</v>
      </c>
      <c r="C1288" t="s">
        <v>23749</v>
      </c>
      <c r="D1288">
        <v>107</v>
      </c>
      <c r="E1288" t="str">
        <f>_xlfn.CONCAT(B1288," (",F1288,")")</f>
        <v>Σελλίον (Περιφερειακή Ενότητα Ρεθύμνου)</v>
      </c>
      <c r="F1288" t="s">
        <v>23298</v>
      </c>
      <c r="G1288" t="s">
        <v>25310</v>
      </c>
      <c r="H1288">
        <f>VLOOKUP(E1288,[1]!greece_raw__2[[Column2]:[LON]],2,FALSE)</f>
        <v>35.287197293600002</v>
      </c>
      <c r="I1288">
        <f>VLOOKUP(E1288,[1]!greece_raw__2[[Column2]:[LON]],3,FALSE)</f>
        <v>24.518323781700001</v>
      </c>
    </row>
    <row r="1289" spans="1:9" x14ac:dyDescent="0.25">
      <c r="A1289" t="s">
        <v>3555</v>
      </c>
      <c r="B1289" t="s">
        <v>24685</v>
      </c>
      <c r="C1289" t="s">
        <v>22373</v>
      </c>
      <c r="D1289">
        <v>145</v>
      </c>
      <c r="E1289" t="str">
        <f>_xlfn.CONCAT(B1289," (",F1289,")")</f>
        <v>Σέμελη (Περιφερειακή Ενότητα Ηρακλείου)</v>
      </c>
      <c r="F1289" t="s">
        <v>22028</v>
      </c>
      <c r="G1289" t="s">
        <v>24673</v>
      </c>
      <c r="H1289">
        <f>VLOOKUP(E1289,[1]!greece_raw__2[[Column2]:[LON]],2,FALSE)</f>
        <v>35.313834590100001</v>
      </c>
      <c r="I1289">
        <f>VLOOKUP(E1289,[1]!greece_raw__2[[Column2]:[LON]],3,FALSE)</f>
        <v>25.105401302800001</v>
      </c>
    </row>
    <row r="1290" spans="1:9" x14ac:dyDescent="0.25">
      <c r="A1290" t="s">
        <v>3557</v>
      </c>
      <c r="B1290" t="s">
        <v>25607</v>
      </c>
      <c r="C1290" t="s">
        <v>24330</v>
      </c>
      <c r="D1290">
        <v>92</v>
      </c>
      <c r="E1290" t="str">
        <f>_xlfn.CONCAT(B1290," (",F1290,")")</f>
        <v>Σέμπρωνας (Περιφερειακή Ενότητα Χανίων)</v>
      </c>
      <c r="F1290" t="s">
        <v>23758</v>
      </c>
      <c r="G1290" t="s">
        <v>25594</v>
      </c>
      <c r="H1290">
        <f>VLOOKUP(E1290,[1]!greece_raw__2[[Column2]:[LON]],2,FALSE)</f>
        <v>35.378300596800003</v>
      </c>
      <c r="I1290">
        <f>VLOOKUP(E1290,[1]!greece_raw__2[[Column2]:[LON]],3,FALSE)</f>
        <v>23.810236311699999</v>
      </c>
    </row>
    <row r="1291" spans="1:9" x14ac:dyDescent="0.25">
      <c r="A1291" t="s">
        <v>3560</v>
      </c>
      <c r="B1291" t="s">
        <v>25489</v>
      </c>
      <c r="C1291" t="s">
        <v>24091</v>
      </c>
      <c r="D1291">
        <v>19</v>
      </c>
      <c r="E1291" t="str">
        <f>_xlfn.CONCAT(B1291," (",F1291,")")</f>
        <v>Σηρικάριον (Περιφερειακή Ενότητα Χανίων)</v>
      </c>
      <c r="F1291" t="s">
        <v>23758</v>
      </c>
      <c r="G1291" t="s">
        <v>25466</v>
      </c>
      <c r="H1291">
        <f>VLOOKUP(E1291,[1]!greece_raw__2[[Column2]:[LON]],2,FALSE)</f>
        <v>35.413626096199998</v>
      </c>
      <c r="I1291">
        <f>VLOOKUP(E1291,[1]!greece_raw__2[[Column2]:[LON]],3,FALSE)</f>
        <v>23.640754038899999</v>
      </c>
    </row>
    <row r="1292" spans="1:9" x14ac:dyDescent="0.25">
      <c r="A1292" t="s">
        <v>3555</v>
      </c>
      <c r="B1292" t="s">
        <v>25106</v>
      </c>
      <c r="C1292" t="s">
        <v>23287</v>
      </c>
      <c r="D1292">
        <v>9215</v>
      </c>
      <c r="E1292" t="str">
        <f>_xlfn.CONCAT(B1292," (",F1292,")")</f>
        <v>Σητεία (Περιφερειακή Ενότητα Λασιθίου)</v>
      </c>
      <c r="F1292" t="s">
        <v>22811</v>
      </c>
      <c r="G1292" t="s">
        <v>25080</v>
      </c>
      <c r="H1292">
        <f>VLOOKUP(E1292,[1]!greece_raw__2[[Column2]:[LON]],2,FALSE)</f>
        <v>35.206153242399999</v>
      </c>
      <c r="I1292">
        <f>VLOOKUP(E1292,[1]!greece_raw__2[[Column2]:[LON]],3,FALSE)</f>
        <v>26.1043165721</v>
      </c>
    </row>
    <row r="1293" spans="1:9" x14ac:dyDescent="0.25">
      <c r="A1293" t="s">
        <v>3555</v>
      </c>
      <c r="B1293" t="s">
        <v>24701</v>
      </c>
      <c r="C1293" t="s">
        <v>22405</v>
      </c>
      <c r="D1293">
        <v>170</v>
      </c>
      <c r="E1293" t="str">
        <f>_xlfn.CONCAT(B1293," (",F1293,")")</f>
        <v>Σίβα (Περιφερειακή Ενότητα Ηρακλείου)</v>
      </c>
      <c r="F1293" t="s">
        <v>22028</v>
      </c>
      <c r="G1293" t="s">
        <v>24695</v>
      </c>
      <c r="H1293">
        <f>VLOOKUP(E1293,[1]!greece_raw__2[[Column2]:[LON]],2,FALSE)</f>
        <v>35.208559448499997</v>
      </c>
      <c r="I1293">
        <f>VLOOKUP(E1293,[1]!greece_raw__2[[Column2]:[LON]],3,FALSE)</f>
        <v>25.034166332200002</v>
      </c>
    </row>
    <row r="1294" spans="1:9" x14ac:dyDescent="0.25">
      <c r="A1294" t="s">
        <v>3557</v>
      </c>
      <c r="B1294" t="s">
        <v>24852</v>
      </c>
      <c r="C1294" t="s">
        <v>22710</v>
      </c>
      <c r="D1294">
        <v>432</v>
      </c>
      <c r="E1294" t="str">
        <f>_xlfn.CONCAT(B1294," (",F1294,")")</f>
        <v>Σίβας (Περιφερειακή Ενότητα Ηρακλείου)</v>
      </c>
      <c r="F1294" t="s">
        <v>22028</v>
      </c>
      <c r="G1294" t="s">
        <v>24837</v>
      </c>
      <c r="H1294">
        <f>VLOOKUP(E1294,[1]!greece_raw__2[[Column2]:[LON]],2,FALSE)</f>
        <v>35.016124362799999</v>
      </c>
      <c r="I1294">
        <f>VLOOKUP(E1294,[1]!greece_raw__2[[Column2]:[LON]],3,FALSE)</f>
        <v>24.805796151999999</v>
      </c>
    </row>
    <row r="1295" spans="1:9" x14ac:dyDescent="0.25">
      <c r="A1295" t="s">
        <v>3557</v>
      </c>
      <c r="B1295" t="s">
        <v>24686</v>
      </c>
      <c r="C1295" t="s">
        <v>22375</v>
      </c>
      <c r="D1295">
        <v>176</v>
      </c>
      <c r="E1295" t="str">
        <f>_xlfn.CONCAT(B1295," (",F1295,")")</f>
        <v>Σίλαμος (Περιφερειακή Ενότητα Ηρακλείου)</v>
      </c>
      <c r="F1295" t="s">
        <v>22028</v>
      </c>
      <c r="G1295" t="s">
        <v>24673</v>
      </c>
      <c r="H1295">
        <f>VLOOKUP(E1295,[1]!greece_raw__2[[Column2]:[LON]],2,FALSE)</f>
        <v>35.266571755100003</v>
      </c>
      <c r="I1295">
        <f>VLOOKUP(E1295,[1]!greece_raw__2[[Column2]:[LON]],3,FALSE)</f>
        <v>25.149566529499999</v>
      </c>
    </row>
    <row r="1296" spans="1:9" x14ac:dyDescent="0.25">
      <c r="A1296" t="s">
        <v>3560</v>
      </c>
      <c r="B1296" t="s">
        <v>24702</v>
      </c>
      <c r="C1296" t="s">
        <v>22407</v>
      </c>
      <c r="D1296">
        <v>4</v>
      </c>
      <c r="E1296" t="str">
        <f>_xlfn.CONCAT(B1296," (",F1296,")")</f>
        <v>Σινάπιον (Περιφερειακή Ενότητα Ηρακλείου)</v>
      </c>
      <c r="F1296" t="s">
        <v>22028</v>
      </c>
      <c r="G1296" t="s">
        <v>24695</v>
      </c>
      <c r="H1296">
        <f>VLOOKUP(E1296,[1]!greece_raw__2[[Column2]:[LON]],2,FALSE)</f>
        <v>35.179517501200003</v>
      </c>
      <c r="I1296">
        <f>VLOOKUP(E1296,[1]!greece_raw__2[[Column2]:[LON]],3,FALSE)</f>
        <v>25.058018956000002</v>
      </c>
    </row>
    <row r="1297" spans="1:9" x14ac:dyDescent="0.25">
      <c r="A1297" t="s">
        <v>3590</v>
      </c>
      <c r="B1297" t="s">
        <v>25490</v>
      </c>
      <c r="C1297" t="s">
        <v>24093</v>
      </c>
      <c r="D1297">
        <v>35</v>
      </c>
      <c r="E1297" t="str">
        <f>_xlfn.CONCAT(B1297," (",F1297,")")</f>
        <v>Σινενιανά (Περιφερειακή Ενότητα Χανίων)</v>
      </c>
      <c r="F1297" t="s">
        <v>23758</v>
      </c>
      <c r="G1297" t="s">
        <v>25466</v>
      </c>
      <c r="H1297">
        <f>VLOOKUP(E1297,[1]!greece_raw__2[[Column2]:[LON]],2,FALSE)</f>
        <v>35.418464924200002</v>
      </c>
      <c r="I1297">
        <f>VLOOKUP(E1297,[1]!greece_raw__2[[Column2]:[LON]],3,FALSE)</f>
        <v>23.634544116000001</v>
      </c>
    </row>
    <row r="1298" spans="1:9" x14ac:dyDescent="0.25">
      <c r="A1298" t="s">
        <v>3560</v>
      </c>
      <c r="B1298" t="s">
        <v>25627</v>
      </c>
      <c r="C1298" t="s">
        <v>24371</v>
      </c>
      <c r="D1298">
        <v>136</v>
      </c>
      <c r="E1298" t="str">
        <f>_xlfn.CONCAT(B1298," (",F1298,")")</f>
        <v>Σιρίλιον (Περιφερειακή Ενότητα Χανίων)</v>
      </c>
      <c r="F1298" t="s">
        <v>23758</v>
      </c>
      <c r="G1298" t="s">
        <v>25614</v>
      </c>
      <c r="H1298">
        <f>VLOOKUP(E1298,[1]!greece_raw__2[[Column2]:[LON]],2,FALSE)</f>
        <v>35.494465478400002</v>
      </c>
      <c r="I1298">
        <f>VLOOKUP(E1298,[1]!greece_raw__2[[Column2]:[LON]],3,FALSE)</f>
        <v>23.818389868000001</v>
      </c>
    </row>
    <row r="1299" spans="1:9" x14ac:dyDescent="0.25">
      <c r="A1299" t="s">
        <v>3590</v>
      </c>
      <c r="B1299" t="s">
        <v>25218</v>
      </c>
      <c r="C1299" t="s">
        <v>23526</v>
      </c>
      <c r="D1299">
        <v>56</v>
      </c>
      <c r="E1299" t="str">
        <f>_xlfn.CONCAT(B1299," (",F1299,")")</f>
        <v>Σιριπιδιανά (Περιφερειακή Ενότητα Ρεθύμνου)</v>
      </c>
      <c r="F1299" t="s">
        <v>23298</v>
      </c>
      <c r="G1299" t="s">
        <v>25191</v>
      </c>
      <c r="H1299">
        <f>VLOOKUP(E1299,[1]!greece_raw__2[[Column2]:[LON]],2,FALSE)</f>
        <v>35.40305901</v>
      </c>
      <c r="I1299">
        <f>VLOOKUP(E1299,[1]!greece_raw__2[[Column2]:[LON]],3,FALSE)</f>
        <v>24.7247019946</v>
      </c>
    </row>
    <row r="1300" spans="1:9" x14ac:dyDescent="0.25">
      <c r="A1300" t="s">
        <v>3573</v>
      </c>
      <c r="B1300" t="s">
        <v>25219</v>
      </c>
      <c r="C1300" t="s">
        <v>23528</v>
      </c>
      <c r="D1300">
        <v>583</v>
      </c>
      <c r="E1300" t="str">
        <f>_xlfn.CONCAT(B1300," (",F1300,")")</f>
        <v>Σίσαι (Περιφερειακή Ενότητα Ρεθύμνου)</v>
      </c>
      <c r="F1300" t="s">
        <v>23298</v>
      </c>
      <c r="G1300" t="s">
        <v>25191</v>
      </c>
      <c r="H1300">
        <f>VLOOKUP(E1300,[1]!greece_raw__2[[Column2]:[LON]],2,FALSE)</f>
        <v>35.3923158216</v>
      </c>
      <c r="I1300">
        <f>VLOOKUP(E1300,[1]!greece_raw__2[[Column2]:[LON]],3,FALSE)</f>
        <v>24.881922511199999</v>
      </c>
    </row>
    <row r="1301" spans="1:9" x14ac:dyDescent="0.25">
      <c r="A1301" t="s">
        <v>3590</v>
      </c>
      <c r="B1301" t="s">
        <v>25189</v>
      </c>
      <c r="C1301" t="s">
        <v>23466</v>
      </c>
      <c r="D1301">
        <v>60</v>
      </c>
      <c r="E1301" t="str">
        <f>_xlfn.CONCAT(B1301," (",F1301,")")</f>
        <v>Σίσαρχα (Περιφερειακή Ενότητα Ρεθύμνου)</v>
      </c>
      <c r="F1301" t="s">
        <v>23298</v>
      </c>
      <c r="G1301" t="s">
        <v>25188</v>
      </c>
      <c r="H1301">
        <f>VLOOKUP(E1301,[1]!greece_raw__2[[Column2]:[LON]],2,FALSE)</f>
        <v>35.292364096599997</v>
      </c>
      <c r="I1301">
        <f>VLOOKUP(E1301,[1]!greece_raw__2[[Column2]:[LON]],3,FALSE)</f>
        <v>24.9043610887</v>
      </c>
    </row>
    <row r="1302" spans="1:9" x14ac:dyDescent="0.25">
      <c r="A1302" t="s">
        <v>3560</v>
      </c>
      <c r="B1302" t="s">
        <v>24955</v>
      </c>
      <c r="C1302" t="s">
        <v>22937</v>
      </c>
      <c r="D1302">
        <v>1498</v>
      </c>
      <c r="E1302" t="str">
        <f>_xlfn.CONCAT(B1302," (",F1302,")")</f>
        <v>Σίσιον (Περιφερειακή Ενότητα Λασιθίου)</v>
      </c>
      <c r="F1302" t="s">
        <v>22811</v>
      </c>
      <c r="G1302" t="s">
        <v>24948</v>
      </c>
      <c r="H1302">
        <f>VLOOKUP(E1302,[1]!greece_raw__2[[Column2]:[LON]],2,FALSE)</f>
        <v>35.301615701899998</v>
      </c>
      <c r="I1302">
        <f>VLOOKUP(E1302,[1]!greece_raw__2[[Column2]:[LON]],3,FALSE)</f>
        <v>25.524072057200001</v>
      </c>
    </row>
    <row r="1303" spans="1:9" x14ac:dyDescent="0.25">
      <c r="A1303" t="s">
        <v>3555</v>
      </c>
      <c r="B1303" t="s">
        <v>25107</v>
      </c>
      <c r="C1303" t="s">
        <v>23289</v>
      </c>
      <c r="D1303">
        <v>34</v>
      </c>
      <c r="E1303" t="str">
        <f>_xlfn.CONCAT(B1303," (",F1303,")")</f>
        <v>Σίτανος (Περιφερειακή Ενότητα Λασιθίου)</v>
      </c>
      <c r="F1303" t="s">
        <v>22811</v>
      </c>
      <c r="G1303" t="s">
        <v>25080</v>
      </c>
      <c r="H1303">
        <f>VLOOKUP(E1303,[1]!greece_raw__2[[Column2]:[LON]],2,FALSE)</f>
        <v>35.117972034399997</v>
      </c>
      <c r="I1303">
        <f>VLOOKUP(E1303,[1]!greece_raw__2[[Column2]:[LON]],3,FALSE)</f>
        <v>26.153672297300002</v>
      </c>
    </row>
    <row r="1304" spans="1:9" x14ac:dyDescent="0.25">
      <c r="A1304" t="s">
        <v>3560</v>
      </c>
      <c r="B1304" t="s">
        <v>24687</v>
      </c>
      <c r="C1304" t="s">
        <v>22377</v>
      </c>
      <c r="D1304">
        <v>1173</v>
      </c>
      <c r="E1304" t="str">
        <f>_xlfn.CONCAT(B1304," (",F1304,")")</f>
        <v>Σκαλάνιον (Περιφερειακή Ενότητα Ηρακλείου)</v>
      </c>
      <c r="F1304" t="s">
        <v>22028</v>
      </c>
      <c r="G1304" t="s">
        <v>24673</v>
      </c>
      <c r="H1304">
        <f>VLOOKUP(E1304,[1]!greece_raw__2[[Column2]:[LON]],2,FALSE)</f>
        <v>35.281508383599999</v>
      </c>
      <c r="I1304">
        <f>VLOOKUP(E1304,[1]!greece_raw__2[[Column2]:[LON]],3,FALSE)</f>
        <v>25.186147127400002</v>
      </c>
    </row>
    <row r="1305" spans="1:9" x14ac:dyDescent="0.25">
      <c r="A1305" t="s">
        <v>3555</v>
      </c>
      <c r="B1305" t="s">
        <v>25272</v>
      </c>
      <c r="C1305" t="s">
        <v>23637</v>
      </c>
      <c r="D1305">
        <v>1285</v>
      </c>
      <c r="E1305" t="str">
        <f>_xlfn.CONCAT(B1305," (",F1305,")")</f>
        <v>Σκαλέτα (Περιφερειακή Ενότητα Ρεθύμνου)</v>
      </c>
      <c r="F1305" t="s">
        <v>23298</v>
      </c>
      <c r="G1305" t="s">
        <v>25254</v>
      </c>
      <c r="H1305">
        <f>VLOOKUP(E1305,[1]!greece_raw__2[[Column2]:[LON]],2,FALSE)</f>
        <v>35.389419120900001</v>
      </c>
      <c r="I1305">
        <f>VLOOKUP(E1305,[1]!greece_raw__2[[Column2]:[LON]],3,FALSE)</f>
        <v>24.613970881899998</v>
      </c>
    </row>
    <row r="1306" spans="1:9" x14ac:dyDescent="0.25">
      <c r="A1306" t="s">
        <v>3555</v>
      </c>
      <c r="B1306" t="s">
        <v>25645</v>
      </c>
      <c r="C1306" t="s">
        <v>495</v>
      </c>
      <c r="D1306">
        <v>82</v>
      </c>
      <c r="E1306" t="str">
        <f>_xlfn.CONCAT(B1306," (",F1306,")")</f>
        <v>Σκαλωτή (Περιφερειακή Ενότητα Χανίων)</v>
      </c>
      <c r="F1306" t="s">
        <v>23758</v>
      </c>
      <c r="G1306" t="s">
        <v>25629</v>
      </c>
      <c r="H1306">
        <f>VLOOKUP(E1306,[1]!greece_raw__2[[Column2]:[LON]],2,FALSE)</f>
        <v>35.195896910999998</v>
      </c>
      <c r="I1306">
        <f>VLOOKUP(E1306,[1]!greece_raw__2[[Column2]:[LON]],3,FALSE)</f>
        <v>24.268837974</v>
      </c>
    </row>
    <row r="1307" spans="1:9" x14ac:dyDescent="0.25">
      <c r="A1307" t="s">
        <v>3555</v>
      </c>
      <c r="B1307" t="s">
        <v>25403</v>
      </c>
      <c r="C1307" t="s">
        <v>23909</v>
      </c>
      <c r="D1307">
        <v>29</v>
      </c>
      <c r="E1307" t="str">
        <f>_xlfn.CONCAT(B1307," (",F1307,")")</f>
        <v>Σκάφη (Περιφερειακή Ενότητα Χανίων)</v>
      </c>
      <c r="F1307" t="s">
        <v>23758</v>
      </c>
      <c r="G1307" t="s">
        <v>25392</v>
      </c>
      <c r="H1307">
        <f>VLOOKUP(E1307,[1]!greece_raw__2[[Column2]:[LON]],2,FALSE)</f>
        <v>35.320605149099997</v>
      </c>
      <c r="I1307">
        <f>VLOOKUP(E1307,[1]!greece_raw__2[[Column2]:[LON]],3,FALSE)</f>
        <v>23.789860511600001</v>
      </c>
    </row>
    <row r="1308" spans="1:9" x14ac:dyDescent="0.25">
      <c r="A1308" t="s">
        <v>3557</v>
      </c>
      <c r="B1308" t="s">
        <v>24728</v>
      </c>
      <c r="C1308" t="s">
        <v>22457</v>
      </c>
      <c r="D1308">
        <v>92</v>
      </c>
      <c r="E1308" t="str">
        <f>_xlfn.CONCAT(B1308," (",F1308,")")</f>
        <v>Σκαφιδαράς (Περιφερειακή Ενότητα Ηρακλείου)</v>
      </c>
      <c r="F1308" t="s">
        <v>22028</v>
      </c>
      <c r="G1308" t="s">
        <v>24711</v>
      </c>
      <c r="H1308">
        <f>VLOOKUP(E1308,[1]!greece_raw__2[[Column2]:[LON]],2,FALSE)</f>
        <v>35.327316963000001</v>
      </c>
      <c r="I1308">
        <f>VLOOKUP(E1308,[1]!greece_raw__2[[Column2]:[LON]],3,FALSE)</f>
        <v>25.0297640197</v>
      </c>
    </row>
    <row r="1309" spans="1:9" x14ac:dyDescent="0.25">
      <c r="A1309" t="s">
        <v>3590</v>
      </c>
      <c r="B1309" t="s">
        <v>24600</v>
      </c>
      <c r="C1309" t="s">
        <v>22191</v>
      </c>
      <c r="D1309">
        <v>1</v>
      </c>
      <c r="E1309" t="str">
        <f>_xlfn.CONCAT(B1309," (",F1309,")")</f>
        <v>Σκαφίδια (Περιφερειακή Ενότητα Ηρακλείου)</v>
      </c>
      <c r="F1309" t="s">
        <v>22028</v>
      </c>
      <c r="G1309" t="s">
        <v>24568</v>
      </c>
      <c r="H1309">
        <f>VLOOKUP(E1309,[1]!greece_raw__2[[Column2]:[LON]],2,FALSE)</f>
        <v>35.007682902799999</v>
      </c>
      <c r="I1309">
        <f>VLOOKUP(E1309,[1]!greece_raw__2[[Column2]:[LON]],3,FALSE)</f>
        <v>25.5186272734</v>
      </c>
    </row>
    <row r="1310" spans="1:9" x14ac:dyDescent="0.25">
      <c r="A1310" t="s">
        <v>3565</v>
      </c>
      <c r="B1310" t="s">
        <v>25592</v>
      </c>
      <c r="C1310" t="s">
        <v>24300</v>
      </c>
      <c r="D1310">
        <v>20</v>
      </c>
      <c r="E1310" t="str">
        <f>_xlfn.CONCAT(B1310," (",F1310,")")</f>
        <v>Σκαφιώται (Περιφερειακή Ενότητα Χανίων)</v>
      </c>
      <c r="F1310" t="s">
        <v>23758</v>
      </c>
      <c r="G1310" t="s">
        <v>25556</v>
      </c>
      <c r="H1310">
        <f>VLOOKUP(E1310,[1]!greece_raw__2[[Column2]:[LON]],2,FALSE)</f>
        <v>35.481955227</v>
      </c>
      <c r="I1310">
        <f>VLOOKUP(E1310,[1]!greece_raw__2[[Column2]:[LON]],3,FALSE)</f>
        <v>23.773475749999999</v>
      </c>
    </row>
    <row r="1311" spans="1:9" x14ac:dyDescent="0.25">
      <c r="A1311" t="s">
        <v>3555</v>
      </c>
      <c r="B1311" t="s">
        <v>6973</v>
      </c>
      <c r="C1311" t="s">
        <v>5453</v>
      </c>
      <c r="D1311">
        <v>268</v>
      </c>
      <c r="E1311" t="str">
        <f>_xlfn.CONCAT(B1311," (",F1311,")")</f>
        <v>Σκεπαστή (Περιφερειακή Ενότητα Ρεθύμνου)</v>
      </c>
      <c r="F1311" t="s">
        <v>23298</v>
      </c>
      <c r="G1311" t="s">
        <v>25191</v>
      </c>
      <c r="H1311">
        <f>VLOOKUP(E1311,[1]!greece_raw__2[[Column2]:[LON]],2,FALSE)</f>
        <v>35.4109537406</v>
      </c>
      <c r="I1311">
        <f>VLOOKUP(E1311,[1]!greece_raw__2[[Column2]:[LON]],3,FALSE)</f>
        <v>24.721578689400001</v>
      </c>
    </row>
    <row r="1312" spans="1:9" x14ac:dyDescent="0.25">
      <c r="A1312" t="s">
        <v>3557</v>
      </c>
      <c r="B1312" t="s">
        <v>25608</v>
      </c>
      <c r="C1312" t="s">
        <v>24332</v>
      </c>
      <c r="D1312">
        <v>607</v>
      </c>
      <c r="E1312" t="str">
        <f>_xlfn.CONCAT(B1312," (",F1312,")")</f>
        <v>Σκινές (Περιφερειακή Ενότητα Χανίων)</v>
      </c>
      <c r="F1312" t="s">
        <v>23758</v>
      </c>
      <c r="G1312" t="s">
        <v>25594</v>
      </c>
      <c r="H1312">
        <f>VLOOKUP(E1312,[1]!greece_raw__2[[Column2]:[LON]],2,FALSE)</f>
        <v>35.429334842700001</v>
      </c>
      <c r="I1312">
        <f>VLOOKUP(E1312,[1]!greece_raw__2[[Column2]:[LON]],3,FALSE)</f>
        <v>23.9121682056</v>
      </c>
    </row>
    <row r="1313" spans="1:9" x14ac:dyDescent="0.25">
      <c r="A1313" t="s">
        <v>3557</v>
      </c>
      <c r="B1313" t="s">
        <v>24773</v>
      </c>
      <c r="C1313" t="s">
        <v>22547</v>
      </c>
      <c r="D1313">
        <v>456</v>
      </c>
      <c r="E1313" t="str">
        <f>_xlfn.CONCAT(B1313," (",F1313,")")</f>
        <v>Σκινιάς (Περιφερειακή Ενότητα Ηρακλείου)</v>
      </c>
      <c r="F1313" t="s">
        <v>22028</v>
      </c>
      <c r="G1313" t="s">
        <v>24746</v>
      </c>
      <c r="H1313">
        <f>VLOOKUP(E1313,[1]!greece_raw__2[[Column2]:[LON]],2,FALSE)</f>
        <v>35.0506883061</v>
      </c>
      <c r="I1313">
        <f>VLOOKUP(E1313,[1]!greece_raw__2[[Column2]:[LON]],3,FALSE)</f>
        <v>25.3033599569</v>
      </c>
    </row>
    <row r="1314" spans="1:9" x14ac:dyDescent="0.25">
      <c r="A1314" t="s">
        <v>3557</v>
      </c>
      <c r="B1314" t="s">
        <v>24773</v>
      </c>
      <c r="C1314" t="s">
        <v>22547</v>
      </c>
      <c r="D1314">
        <v>45</v>
      </c>
      <c r="E1314" t="str">
        <f>_xlfn.CONCAT(B1314," (",F1314,")")</f>
        <v>Σκινιάς (Περιφερειακή Ενότητα Λασιθίου)</v>
      </c>
      <c r="F1314" t="s">
        <v>22811</v>
      </c>
      <c r="G1314" t="s">
        <v>24901</v>
      </c>
      <c r="H1314">
        <f>VLOOKUP(E1314,[1]!greece_raw__2[[Column2]:[LON]],2,FALSE)</f>
        <v>35.317339476999997</v>
      </c>
      <c r="I1314">
        <f>VLOOKUP(E1314,[1]!greece_raw__2[[Column2]:[LON]],3,FALSE)</f>
        <v>25.690559629799999</v>
      </c>
    </row>
    <row r="1315" spans="1:9" x14ac:dyDescent="0.25">
      <c r="A1315" t="s">
        <v>3560</v>
      </c>
      <c r="B1315" t="s">
        <v>24801</v>
      </c>
      <c r="C1315" t="s">
        <v>22599</v>
      </c>
      <c r="D1315">
        <v>76</v>
      </c>
      <c r="E1315" t="str">
        <f>_xlfn.CONCAT(B1315," (",F1315,")")</f>
        <v>Σκλαβεροχώριον (Περιφερειακή Ενότητα Ηρακλείου)</v>
      </c>
      <c r="F1315" t="s">
        <v>22028</v>
      </c>
      <c r="G1315" t="s">
        <v>24787</v>
      </c>
      <c r="H1315">
        <f>VLOOKUP(E1315,[1]!greece_raw__2[[Column2]:[LON]],2,FALSE)</f>
        <v>35.204606211700003</v>
      </c>
      <c r="I1315">
        <f>VLOOKUP(E1315,[1]!greece_raw__2[[Column2]:[LON]],3,FALSE)</f>
        <v>25.320369321800001</v>
      </c>
    </row>
    <row r="1316" spans="1:9" x14ac:dyDescent="0.25">
      <c r="A1316" t="s">
        <v>3565</v>
      </c>
      <c r="B1316" t="s">
        <v>25077</v>
      </c>
      <c r="C1316" t="s">
        <v>23221</v>
      </c>
      <c r="D1316">
        <v>20</v>
      </c>
      <c r="E1316" t="str">
        <f>_xlfn.CONCAT(B1316," (",F1316,")")</f>
        <v>Σκλάβοι (Περιφερειακή Ενότητα Λασιθίου)</v>
      </c>
      <c r="F1316" t="s">
        <v>22811</v>
      </c>
      <c r="G1316" t="s">
        <v>25068</v>
      </c>
      <c r="H1316">
        <f>VLOOKUP(E1316,[1]!greece_raw__2[[Column2]:[LON]],2,FALSE)</f>
        <v>35.099983594100003</v>
      </c>
      <c r="I1316">
        <f>VLOOKUP(E1316,[1]!greece_raw__2[[Column2]:[LON]],3,FALSE)</f>
        <v>26.075052757200002</v>
      </c>
    </row>
    <row r="1317" spans="1:9" x14ac:dyDescent="0.25">
      <c r="A1317" t="s">
        <v>3555</v>
      </c>
      <c r="B1317" t="s">
        <v>25446</v>
      </c>
      <c r="C1317" t="s">
        <v>23997</v>
      </c>
      <c r="D1317">
        <v>27</v>
      </c>
      <c r="E1317" t="str">
        <f>_xlfn.CONCAT(B1317," (",F1317,")")</f>
        <v>Σκλαβοπούλα (Περιφερειακή Ενότητα Χανίων)</v>
      </c>
      <c r="F1317" t="s">
        <v>23758</v>
      </c>
      <c r="G1317" t="s">
        <v>25430</v>
      </c>
      <c r="H1317">
        <f>VLOOKUP(E1317,[1]!greece_raw__2[[Column2]:[LON]],2,FALSE)</f>
        <v>35.294739531099999</v>
      </c>
      <c r="I1317">
        <f>VLOOKUP(E1317,[1]!greece_raw__2[[Column2]:[LON]],3,FALSE)</f>
        <v>23.6095022021</v>
      </c>
    </row>
    <row r="1318" spans="1:9" x14ac:dyDescent="0.25">
      <c r="A1318" t="s">
        <v>3560</v>
      </c>
      <c r="B1318" t="s">
        <v>25609</v>
      </c>
      <c r="C1318" t="s">
        <v>24334</v>
      </c>
      <c r="D1318">
        <v>7</v>
      </c>
      <c r="E1318" t="str">
        <f>_xlfn.CONCAT(B1318," (",F1318,")")</f>
        <v>Σκονίζον (Περιφερειακή Ενότητα Χανίων)</v>
      </c>
      <c r="F1318" t="s">
        <v>23758</v>
      </c>
      <c r="G1318" t="s">
        <v>25594</v>
      </c>
      <c r="H1318">
        <f>VLOOKUP(E1318,[1]!greece_raw__2[[Column2]:[LON]],2,FALSE)</f>
        <v>35.441987318099997</v>
      </c>
      <c r="I1318">
        <f>VLOOKUP(E1318,[1]!greece_raw__2[[Column2]:[LON]],3,FALSE)</f>
        <v>23.860454616599998</v>
      </c>
    </row>
    <row r="1319" spans="1:9" x14ac:dyDescent="0.25">
      <c r="A1319" t="s">
        <v>3590</v>
      </c>
      <c r="B1319" t="s">
        <v>24876</v>
      </c>
      <c r="C1319" t="s">
        <v>22762</v>
      </c>
      <c r="D1319">
        <v>41</v>
      </c>
      <c r="E1319" t="str">
        <f>_xlfn.CONCAT(B1319," (",F1319,")")</f>
        <v>Σκόπελα (Περιφερειακή Ενότητα Ηρακλείου)</v>
      </c>
      <c r="F1319" t="s">
        <v>22028</v>
      </c>
      <c r="G1319" t="s">
        <v>24871</v>
      </c>
      <c r="H1319">
        <f>VLOOKUP(E1319,[1]!greece_raw__2[[Column2]:[LON]],2,FALSE)</f>
        <v>35.2698108409</v>
      </c>
      <c r="I1319">
        <f>VLOOKUP(E1319,[1]!greece_raw__2[[Column2]:[LON]],3,FALSE)</f>
        <v>25.252352610599999</v>
      </c>
    </row>
    <row r="1320" spans="1:9" x14ac:dyDescent="0.25">
      <c r="A1320" t="s">
        <v>3555</v>
      </c>
      <c r="B1320" t="s">
        <v>15898</v>
      </c>
      <c r="C1320" t="s">
        <v>13365</v>
      </c>
      <c r="D1320">
        <v>544</v>
      </c>
      <c r="E1320" t="str">
        <f>_xlfn.CONCAT(B1320," (",F1320,")")</f>
        <v>Σκοπή (Περιφερειακή Ενότητα Λασιθίου)</v>
      </c>
      <c r="F1320" t="s">
        <v>22811</v>
      </c>
      <c r="G1320" t="s">
        <v>25080</v>
      </c>
      <c r="H1320">
        <f>VLOOKUP(E1320,[1]!greece_raw__2[[Column2]:[LON]],2,FALSE)</f>
        <v>35.174755504399997</v>
      </c>
      <c r="I1320">
        <f>VLOOKUP(E1320,[1]!greece_raw__2[[Column2]:[LON]],3,FALSE)</f>
        <v>26.038403729700001</v>
      </c>
    </row>
    <row r="1321" spans="1:9" x14ac:dyDescent="0.25">
      <c r="A1321" t="s">
        <v>3560</v>
      </c>
      <c r="B1321" t="s">
        <v>25108</v>
      </c>
      <c r="C1321" t="s">
        <v>23291</v>
      </c>
      <c r="D1321">
        <v>48</v>
      </c>
      <c r="E1321" t="str">
        <f>_xlfn.CONCAT(B1321," (",F1321,")")</f>
        <v>Σκορδίλον (Περιφερειακή Ενότητα Ρεθύμνου)</v>
      </c>
      <c r="F1321" t="s">
        <v>23298</v>
      </c>
      <c r="G1321" t="s">
        <v>25191</v>
      </c>
      <c r="H1321">
        <f>VLOOKUP(E1321,[1]!greece_raw__2[[Column2]:[LON]],2,FALSE)</f>
        <v>35.354872039</v>
      </c>
      <c r="I1321">
        <f>VLOOKUP(E1321,[1]!greece_raw__2[[Column2]:[LON]],3,FALSE)</f>
        <v>24.672782081099999</v>
      </c>
    </row>
    <row r="1322" spans="1:9" x14ac:dyDescent="0.25">
      <c r="A1322" t="s">
        <v>3560</v>
      </c>
      <c r="B1322" t="s">
        <v>25108</v>
      </c>
      <c r="C1322" t="s">
        <v>23291</v>
      </c>
      <c r="D1322">
        <v>18</v>
      </c>
      <c r="E1322" t="str">
        <f>_xlfn.CONCAT(B1322," (",F1322,")")</f>
        <v>Σκορδίλον (Περιφερειακή Ενότητα Λασιθίου)</v>
      </c>
      <c r="F1322" t="s">
        <v>22811</v>
      </c>
      <c r="G1322" t="s">
        <v>25080</v>
      </c>
      <c r="H1322">
        <f>VLOOKUP(E1322,[1]!greece_raw__2[[Column2]:[LON]],2,FALSE)</f>
        <v>35.135804559999997</v>
      </c>
      <c r="I1322">
        <f>VLOOKUP(E1322,[1]!greece_raw__2[[Column2]:[LON]],3,FALSE)</f>
        <v>26.016275647299999</v>
      </c>
    </row>
    <row r="1323" spans="1:9" x14ac:dyDescent="0.25">
      <c r="A1323" t="s">
        <v>3560</v>
      </c>
      <c r="B1323" t="s">
        <v>24866</v>
      </c>
      <c r="C1323" t="s">
        <v>22742</v>
      </c>
      <c r="D1323">
        <v>62</v>
      </c>
      <c r="E1323" t="str">
        <f>_xlfn.CONCAT(B1323," (",F1323,")")</f>
        <v>Σκοτεινόν (Περιφερειακή Ενότητα Ηρακλείου)</v>
      </c>
      <c r="F1323" t="s">
        <v>22028</v>
      </c>
      <c r="G1323" t="s">
        <v>24854</v>
      </c>
      <c r="H1323">
        <f>VLOOKUP(E1323,[1]!greece_raw__2[[Column2]:[LON]],2,FALSE)</f>
        <v>35.296500543199997</v>
      </c>
      <c r="I1323">
        <f>VLOOKUP(E1323,[1]!greece_raw__2[[Column2]:[LON]],3,FALSE)</f>
        <v>25.3065815828</v>
      </c>
    </row>
    <row r="1324" spans="1:9" x14ac:dyDescent="0.25">
      <c r="A1324" t="s">
        <v>3590</v>
      </c>
      <c r="B1324" t="s">
        <v>25273</v>
      </c>
      <c r="C1324" t="s">
        <v>23639</v>
      </c>
      <c r="D1324">
        <v>119</v>
      </c>
      <c r="E1324" t="str">
        <f>_xlfn.CONCAT(B1324," (",F1324,")")</f>
        <v>Σκουλούφια (Περιφερειακή Ενότητα Ρεθύμνου)</v>
      </c>
      <c r="F1324" t="s">
        <v>23298</v>
      </c>
      <c r="G1324" t="s">
        <v>25254</v>
      </c>
      <c r="H1324">
        <f>VLOOKUP(E1324,[1]!greece_raw__2[[Column2]:[LON]],2,FALSE)</f>
        <v>35.346466113699996</v>
      </c>
      <c r="I1324">
        <f>VLOOKUP(E1324,[1]!greece_raw__2[[Column2]:[LON]],3,FALSE)</f>
        <v>24.636548960100001</v>
      </c>
    </row>
    <row r="1325" spans="1:9" x14ac:dyDescent="0.25">
      <c r="A1325" t="s">
        <v>3590</v>
      </c>
      <c r="B1325" t="s">
        <v>24834</v>
      </c>
      <c r="C1325" t="s">
        <v>22672</v>
      </c>
      <c r="D1325">
        <v>417</v>
      </c>
      <c r="E1325" t="str">
        <f>_xlfn.CONCAT(B1325," (",F1325,")")</f>
        <v>Σκούρβουλα (Περιφερειακή Ενότητα Ηρακλείου)</v>
      </c>
      <c r="F1325" t="s">
        <v>22028</v>
      </c>
      <c r="G1325" t="s">
        <v>24813</v>
      </c>
      <c r="H1325">
        <f>VLOOKUP(E1325,[1]!greece_raw__2[[Column2]:[LON]],2,FALSE)</f>
        <v>35.1042923511</v>
      </c>
      <c r="I1325">
        <f>VLOOKUP(E1325,[1]!greece_raw__2[[Column2]:[LON]],3,FALSE)</f>
        <v>24.8417017923</v>
      </c>
    </row>
    <row r="1326" spans="1:9" x14ac:dyDescent="0.25">
      <c r="A1326" t="s">
        <v>3560</v>
      </c>
      <c r="B1326" t="s">
        <v>25048</v>
      </c>
      <c r="C1326" t="s">
        <v>23154</v>
      </c>
      <c r="D1326">
        <v>1</v>
      </c>
      <c r="E1326" t="str">
        <f>_xlfn.CONCAT(B1326," (",F1326,")")</f>
        <v>Σμαλιανό (Περιφερειακή Ενότητα Λασιθίου)</v>
      </c>
      <c r="F1326" t="s">
        <v>22811</v>
      </c>
      <c r="G1326" t="s">
        <v>25035</v>
      </c>
      <c r="H1326">
        <f>VLOOKUP(E1326,[1]!greece_raw__2[[Column2]:[LON]],2,FALSE)</f>
        <v>35.175644750700002</v>
      </c>
      <c r="I1326">
        <f>VLOOKUP(E1326,[1]!greece_raw__2[[Column2]:[LON]],3,FALSE)</f>
        <v>25.508550938700001</v>
      </c>
    </row>
    <row r="1327" spans="1:9" x14ac:dyDescent="0.25">
      <c r="A1327" t="s">
        <v>3560</v>
      </c>
      <c r="B1327" t="s">
        <v>24802</v>
      </c>
      <c r="C1327" t="s">
        <v>22601</v>
      </c>
      <c r="D1327">
        <v>402</v>
      </c>
      <c r="E1327" t="str">
        <f>_xlfn.CONCAT(B1327," (",F1327,")")</f>
        <v>Σμάριον (Περιφερειακή Ενότητα Ηρακλείου)</v>
      </c>
      <c r="F1327" t="s">
        <v>22028</v>
      </c>
      <c r="G1327" t="s">
        <v>24787</v>
      </c>
      <c r="H1327">
        <f>VLOOKUP(E1327,[1]!greece_raw__2[[Column2]:[LON]],2,FALSE)</f>
        <v>35.246613010700003</v>
      </c>
      <c r="I1327">
        <f>VLOOKUP(E1327,[1]!greece_raw__2[[Column2]:[LON]],3,FALSE)</f>
        <v>25.304459249899999</v>
      </c>
    </row>
    <row r="1328" spans="1:9" x14ac:dyDescent="0.25">
      <c r="A1328" t="s">
        <v>3557</v>
      </c>
      <c r="B1328" t="s">
        <v>24652</v>
      </c>
      <c r="C1328" t="s">
        <v>22299</v>
      </c>
      <c r="D1328">
        <v>487</v>
      </c>
      <c r="E1328" t="str">
        <f>_xlfn.CONCAT(B1328," (",F1328,")")</f>
        <v>Σοκαράς (Περιφερειακή Ενότητα Ηρακλείου)</v>
      </c>
      <c r="F1328" t="s">
        <v>22028</v>
      </c>
      <c r="G1328" t="s">
        <v>24638</v>
      </c>
      <c r="H1328">
        <f>VLOOKUP(E1328,[1]!greece_raw__2[[Column2]:[LON]],2,FALSE)</f>
        <v>35.057668502200002</v>
      </c>
      <c r="I1328">
        <f>VLOOKUP(E1328,[1]!greece_raw__2[[Column2]:[LON]],3,FALSE)</f>
        <v>25.107524270700001</v>
      </c>
    </row>
    <row r="1329" spans="1:9" x14ac:dyDescent="0.25">
      <c r="A1329" t="s">
        <v>3590</v>
      </c>
      <c r="B1329" t="s">
        <v>25220</v>
      </c>
      <c r="C1329" t="s">
        <v>23530</v>
      </c>
      <c r="D1329">
        <v>17</v>
      </c>
      <c r="E1329" t="str">
        <f>_xlfn.CONCAT(B1329," (",F1329,")")</f>
        <v>Σολοχιανά (Περιφερειακή Ενότητα Ρεθύμνου)</v>
      </c>
      <c r="F1329" t="s">
        <v>23298</v>
      </c>
      <c r="G1329" t="s">
        <v>25191</v>
      </c>
      <c r="H1329">
        <f>VLOOKUP(E1329,[1]!greece_raw__2[[Column2]:[LON]],2,FALSE)</f>
        <v>35.387540980399997</v>
      </c>
      <c r="I1329">
        <f>VLOOKUP(E1329,[1]!greece_raw__2[[Column2]:[LON]],3,FALSE)</f>
        <v>24.708054541700001</v>
      </c>
    </row>
    <row r="1330" spans="1:9" x14ac:dyDescent="0.25">
      <c r="A1330" t="s">
        <v>3557</v>
      </c>
      <c r="B1330" t="s">
        <v>24977</v>
      </c>
      <c r="C1330" t="s">
        <v>22991</v>
      </c>
      <c r="D1330">
        <v>10</v>
      </c>
      <c r="E1330" t="str">
        <f>_xlfn.CONCAT(B1330," (",F1330,")")</f>
        <v>Σούβλος (Περιφερειακή Ενότητα Λασιθίου)</v>
      </c>
      <c r="F1330" t="s">
        <v>22811</v>
      </c>
      <c r="G1330" t="s">
        <v>12049</v>
      </c>
      <c r="H1330">
        <f>VLOOKUP(E1330,[1]!greece_raw__2[[Column2]:[LON]],2,FALSE)</f>
        <v>35.324772467899997</v>
      </c>
      <c r="I1330">
        <f>VLOOKUP(E1330,[1]!greece_raw__2[[Column2]:[LON]],3,FALSE)</f>
        <v>25.627602801199998</v>
      </c>
    </row>
    <row r="1331" spans="1:9" x14ac:dyDescent="0.25">
      <c r="A1331" t="s">
        <v>3555</v>
      </c>
      <c r="B1331" t="s">
        <v>25404</v>
      </c>
      <c r="C1331" t="s">
        <v>23911</v>
      </c>
      <c r="D1331">
        <v>250</v>
      </c>
      <c r="E1331" t="str">
        <f>_xlfn.CONCAT(B1331," (",F1331,")")</f>
        <v>Σούγια (Περιφερειακή Ενότητα Χανίων)</v>
      </c>
      <c r="F1331" t="s">
        <v>23758</v>
      </c>
      <c r="G1331" t="s">
        <v>25392</v>
      </c>
      <c r="H1331">
        <f>VLOOKUP(E1331,[1]!greece_raw__2[[Column2]:[LON]],2,FALSE)</f>
        <v>35.245781772999997</v>
      </c>
      <c r="I1331">
        <f>VLOOKUP(E1331,[1]!greece_raw__2[[Column2]:[LON]],3,FALSE)</f>
        <v>23.808664986699998</v>
      </c>
    </row>
    <row r="1332" spans="1:9" x14ac:dyDescent="0.25">
      <c r="A1332" t="s">
        <v>3555</v>
      </c>
      <c r="B1332" t="s">
        <v>25159</v>
      </c>
      <c r="C1332" t="s">
        <v>23402</v>
      </c>
      <c r="D1332">
        <v>6198</v>
      </c>
      <c r="E1332" t="str">
        <f>_xlfn.CONCAT(B1332," (",F1332,")")</f>
        <v>Σούδα (Περιφερειακή Ενότητα Χανίων)</v>
      </c>
      <c r="F1332" t="s">
        <v>23758</v>
      </c>
      <c r="G1332" t="s">
        <v>25691</v>
      </c>
      <c r="H1332">
        <f>VLOOKUP(E1332,[1]!greece_raw__2[[Column2]:[LON]],2,FALSE)</f>
        <v>35.485665359099997</v>
      </c>
      <c r="I1332">
        <f>VLOOKUP(E1332,[1]!greece_raw__2[[Column2]:[LON]],3,FALSE)</f>
        <v>24.071849297</v>
      </c>
    </row>
    <row r="1333" spans="1:9" x14ac:dyDescent="0.25">
      <c r="A1333" t="s">
        <v>3555</v>
      </c>
      <c r="B1333" t="s">
        <v>25159</v>
      </c>
      <c r="C1333" t="s">
        <v>23402</v>
      </c>
      <c r="D1333">
        <v>87</v>
      </c>
      <c r="E1333" t="str">
        <f>_xlfn.CONCAT(B1333," (",F1333,")")</f>
        <v>Σούδα (Περιφερειακή Ενότητα Ρεθύμνου)</v>
      </c>
      <c r="F1333" t="s">
        <v>23298</v>
      </c>
      <c r="G1333" t="s">
        <v>25137</v>
      </c>
      <c r="H1333">
        <f>VLOOKUP(E1333,[1]!greece_raw__2[[Column2]:[LON]],2,FALSE)</f>
        <v>35.191215529600001</v>
      </c>
      <c r="I1333">
        <f>VLOOKUP(E1333,[1]!greece_raw__2[[Column2]:[LON]],3,FALSE)</f>
        <v>24.365679137600001</v>
      </c>
    </row>
    <row r="1334" spans="1:9" x14ac:dyDescent="0.25">
      <c r="A1334" t="s">
        <v>3555</v>
      </c>
      <c r="B1334" t="s">
        <v>25359</v>
      </c>
      <c r="C1334" t="s">
        <v>23815</v>
      </c>
      <c r="D1334">
        <v>27</v>
      </c>
      <c r="E1334" t="str">
        <f>_xlfn.CONCAT(B1334," (",F1334,")")</f>
        <v>Σούρη (Περιφερειακή Ενότητα Χανίων)</v>
      </c>
      <c r="F1334" t="s">
        <v>23758</v>
      </c>
      <c r="G1334" t="s">
        <v>25347</v>
      </c>
      <c r="H1334">
        <f>VLOOKUP(E1334,[1]!greece_raw__2[[Column2]:[LON]],2,FALSE)</f>
        <v>35.394110838800003</v>
      </c>
      <c r="I1334">
        <f>VLOOKUP(E1334,[1]!greece_raw__2[[Column2]:[LON]],3,FALSE)</f>
        <v>24.231098075799999</v>
      </c>
    </row>
    <row r="1335" spans="1:9" x14ac:dyDescent="0.25">
      <c r="A1335" t="s">
        <v>3557</v>
      </c>
      <c r="B1335" t="s">
        <v>25447</v>
      </c>
      <c r="C1335" t="s">
        <v>23999</v>
      </c>
      <c r="D1335">
        <v>29</v>
      </c>
      <c r="E1335" t="str">
        <f>_xlfn.CONCAT(B1335," (",F1335,")")</f>
        <v>Σπανιάκος (Περιφερειακή Ενότητα Χανίων)</v>
      </c>
      <c r="F1335" t="s">
        <v>23758</v>
      </c>
      <c r="G1335" t="s">
        <v>25430</v>
      </c>
      <c r="H1335">
        <f>VLOOKUP(E1335,[1]!greece_raw__2[[Column2]:[LON]],2,FALSE)</f>
        <v>35.265300435500002</v>
      </c>
      <c r="I1335">
        <f>VLOOKUP(E1335,[1]!greece_raw__2[[Column2]:[LON]],3,FALSE)</f>
        <v>23.694200428599999</v>
      </c>
    </row>
    <row r="1336" spans="1:9" x14ac:dyDescent="0.25">
      <c r="A1336" t="s">
        <v>3555</v>
      </c>
      <c r="B1336" t="s">
        <v>3757</v>
      </c>
      <c r="C1336" t="s">
        <v>2078</v>
      </c>
      <c r="D1336">
        <v>280</v>
      </c>
      <c r="E1336" t="str">
        <f>_xlfn.CONCAT(B1336," (",F1336,")")</f>
        <v>Σπηλιά (Περιφερειακή Ενότητα Χανίων)</v>
      </c>
      <c r="F1336" t="s">
        <v>23758</v>
      </c>
      <c r="G1336" t="s">
        <v>25556</v>
      </c>
      <c r="H1336">
        <f>VLOOKUP(E1336,[1]!greece_raw__2[[Column2]:[LON]],2,FALSE)</f>
        <v>35.512353818100003</v>
      </c>
      <c r="I1336">
        <f>VLOOKUP(E1336,[1]!greece_raw__2[[Column2]:[LON]],3,FALSE)</f>
        <v>23.776644782399998</v>
      </c>
    </row>
    <row r="1337" spans="1:9" x14ac:dyDescent="0.25">
      <c r="A1337" t="s">
        <v>3590</v>
      </c>
      <c r="B1337" t="s">
        <v>24688</v>
      </c>
      <c r="C1337" t="s">
        <v>22379</v>
      </c>
      <c r="D1337">
        <v>48</v>
      </c>
      <c r="E1337" t="str">
        <f>_xlfn.CONCAT(B1337," (",F1337,")")</f>
        <v>Σπήλια (Περιφερειακή Ενότητα Ηρακλείου)</v>
      </c>
      <c r="F1337" t="s">
        <v>22028</v>
      </c>
      <c r="G1337" t="s">
        <v>24673</v>
      </c>
      <c r="H1337">
        <f>VLOOKUP(E1337,[1]!greece_raw__2[[Column2]:[LON]],2,FALSE)</f>
        <v>35.2830318822</v>
      </c>
      <c r="I1337">
        <f>VLOOKUP(E1337,[1]!greece_raw__2[[Column2]:[LON]],3,FALSE)</f>
        <v>25.167809130599998</v>
      </c>
    </row>
    <row r="1338" spans="1:9" x14ac:dyDescent="0.25">
      <c r="A1338" t="s">
        <v>3590</v>
      </c>
      <c r="B1338" t="s">
        <v>25685</v>
      </c>
      <c r="C1338" t="s">
        <v>24501</v>
      </c>
      <c r="D1338">
        <v>10</v>
      </c>
      <c r="E1338" t="str">
        <f>_xlfn.CONCAT(B1338," (",F1338,")")</f>
        <v>Σπηλιάρια (Περιφερειακή Ενότητα Χανίων)</v>
      </c>
      <c r="F1338" t="s">
        <v>23758</v>
      </c>
      <c r="G1338" t="s">
        <v>25676</v>
      </c>
      <c r="H1338">
        <f>VLOOKUP(E1338,[1]!greece_raw__2[[Column2]:[LON]],2,FALSE)</f>
        <v>35.412328554299997</v>
      </c>
      <c r="I1338">
        <f>VLOOKUP(E1338,[1]!greece_raw__2[[Column2]:[LON]],3,FALSE)</f>
        <v>24.046346612800001</v>
      </c>
    </row>
    <row r="1339" spans="1:9" x14ac:dyDescent="0.25">
      <c r="A1339" t="s">
        <v>3560</v>
      </c>
      <c r="B1339" t="s">
        <v>25134</v>
      </c>
      <c r="C1339" t="s">
        <v>23351</v>
      </c>
      <c r="D1339">
        <v>570</v>
      </c>
      <c r="E1339" t="str">
        <f>_xlfn.CONCAT(B1339," (",F1339,")")</f>
        <v>Σπήλιον (Περιφερειακή Ενότητα Ρεθύμνου)</v>
      </c>
      <c r="F1339" t="s">
        <v>23298</v>
      </c>
      <c r="G1339" t="s">
        <v>25112</v>
      </c>
      <c r="H1339">
        <f>VLOOKUP(E1339,[1]!greece_raw__2[[Column2]:[LON]],2,FALSE)</f>
        <v>35.216921146799997</v>
      </c>
      <c r="I1339">
        <f>VLOOKUP(E1339,[1]!greece_raw__2[[Column2]:[LON]],3,FALSE)</f>
        <v>24.534303124200001</v>
      </c>
    </row>
    <row r="1340" spans="1:9" x14ac:dyDescent="0.25">
      <c r="A1340" t="s">
        <v>3555</v>
      </c>
      <c r="B1340" t="s">
        <v>25425</v>
      </c>
      <c r="C1340" t="s">
        <v>23955</v>
      </c>
      <c r="D1340">
        <v>11</v>
      </c>
      <c r="E1340" t="str">
        <f>_xlfn.CONCAT(B1340," (",F1340,")")</f>
        <v>Σπίνα (Περιφερειακή Ενότητα Χανίων)</v>
      </c>
      <c r="F1340" t="s">
        <v>23758</v>
      </c>
      <c r="G1340" t="s">
        <v>25407</v>
      </c>
      <c r="H1340">
        <f>VLOOKUP(E1340,[1]!greece_raw__2[[Column2]:[LON]],2,FALSE)</f>
        <v>35.359933652300001</v>
      </c>
      <c r="I1340">
        <f>VLOOKUP(E1340,[1]!greece_raw__2[[Column2]:[LON]],3,FALSE)</f>
        <v>23.778119731899999</v>
      </c>
    </row>
    <row r="1341" spans="1:9" x14ac:dyDescent="0.25">
      <c r="A1341" t="s">
        <v>3573</v>
      </c>
      <c r="B1341" t="s">
        <v>24653</v>
      </c>
      <c r="C1341" t="s">
        <v>22301</v>
      </c>
      <c r="D1341">
        <v>207</v>
      </c>
      <c r="E1341" t="str">
        <f>_xlfn.CONCAT(B1341," (",F1341,")")</f>
        <v>Στάβιαι (Περιφερειακή Ενότητα Ηρακλείου)</v>
      </c>
      <c r="F1341" t="s">
        <v>22028</v>
      </c>
      <c r="G1341" t="s">
        <v>24638</v>
      </c>
      <c r="H1341">
        <f>VLOOKUP(E1341,[1]!greece_raw__2[[Column2]:[LON]],2,FALSE)</f>
        <v>35.001724513799999</v>
      </c>
      <c r="I1341">
        <f>VLOOKUP(E1341,[1]!greece_raw__2[[Column2]:[LON]],3,FALSE)</f>
        <v>25.0317725769</v>
      </c>
    </row>
    <row r="1342" spans="1:9" x14ac:dyDescent="0.25">
      <c r="A1342" t="s">
        <v>3555</v>
      </c>
      <c r="B1342" t="s">
        <v>24883</v>
      </c>
      <c r="C1342" t="s">
        <v>22776</v>
      </c>
      <c r="D1342">
        <v>4143</v>
      </c>
      <c r="E1342" t="str">
        <f>_xlfn.CONCAT(B1342," (",F1342,")")</f>
        <v>Σταλίς (Περιφερειακή Ενότητα Ηρακλείου)</v>
      </c>
      <c r="F1342" t="s">
        <v>22028</v>
      </c>
      <c r="G1342" t="s">
        <v>24880</v>
      </c>
      <c r="H1342">
        <f>VLOOKUP(E1342,[1]!greece_raw__2[[Column2]:[LON]],2,FALSE)</f>
        <v>35.290908376300003</v>
      </c>
      <c r="I1342">
        <f>VLOOKUP(E1342,[1]!greece_raw__2[[Column2]:[LON]],3,FALSE)</f>
        <v>25.4287759268</v>
      </c>
    </row>
    <row r="1343" spans="1:9" x14ac:dyDescent="0.25">
      <c r="A1343" t="s">
        <v>3557</v>
      </c>
      <c r="B1343" t="s">
        <v>25689</v>
      </c>
      <c r="C1343" t="s">
        <v>24511</v>
      </c>
      <c r="D1343">
        <v>1742</v>
      </c>
      <c r="E1343" t="str">
        <f>_xlfn.CONCAT(B1343," (",F1343,")")</f>
        <v>Σταλός (Περιφερειακή Ενότητα Χανίων)</v>
      </c>
      <c r="F1343" t="s">
        <v>23758</v>
      </c>
      <c r="G1343" t="s">
        <v>25687</v>
      </c>
      <c r="H1343">
        <f>VLOOKUP(E1343,[1]!greece_raw__2[[Column2]:[LON]],2,FALSE)</f>
        <v>35.500869659899998</v>
      </c>
      <c r="I1343">
        <f>VLOOKUP(E1343,[1]!greece_raw__2[[Column2]:[LON]],3,FALSE)</f>
        <v>23.9336844312</v>
      </c>
    </row>
    <row r="1344" spans="1:9" x14ac:dyDescent="0.25">
      <c r="A1344" t="s">
        <v>3565</v>
      </c>
      <c r="B1344" t="s">
        <v>24877</v>
      </c>
      <c r="C1344" t="s">
        <v>22764</v>
      </c>
      <c r="D1344">
        <v>192</v>
      </c>
      <c r="E1344" t="str">
        <f>_xlfn.CONCAT(B1344," (",F1344,")")</f>
        <v>Σταμνοί (Περιφερειακή Ενότητα Ηρακλείου)</v>
      </c>
      <c r="F1344" t="s">
        <v>22028</v>
      </c>
      <c r="G1344" t="s">
        <v>24871</v>
      </c>
      <c r="H1344">
        <f>VLOOKUP(E1344,[1]!greece_raw__2[[Column2]:[LON]],2,FALSE)</f>
        <v>35.266570415300002</v>
      </c>
      <c r="I1344">
        <f>VLOOKUP(E1344,[1]!greece_raw__2[[Column2]:[LON]],3,FALSE)</f>
        <v>25.2374431008</v>
      </c>
    </row>
    <row r="1345" spans="1:9" x14ac:dyDescent="0.25">
      <c r="A1345" t="s">
        <v>3590</v>
      </c>
      <c r="B1345" t="s">
        <v>24689</v>
      </c>
      <c r="C1345" t="s">
        <v>22381</v>
      </c>
      <c r="D1345">
        <v>900</v>
      </c>
      <c r="E1345" t="str">
        <f>_xlfn.CONCAT(B1345," (",F1345,")")</f>
        <v>Σταυράκια (Περιφερειακή Ενότητα Ηρακλείου)</v>
      </c>
      <c r="F1345" t="s">
        <v>22028</v>
      </c>
      <c r="G1345" t="s">
        <v>24673</v>
      </c>
      <c r="H1345">
        <f>VLOOKUP(E1345,[1]!greece_raw__2[[Column2]:[LON]],2,FALSE)</f>
        <v>35.250981248199999</v>
      </c>
      <c r="I1345">
        <f>VLOOKUP(E1345,[1]!greece_raw__2[[Column2]:[LON]],3,FALSE)</f>
        <v>25.059909973900002</v>
      </c>
    </row>
    <row r="1346" spans="1:9" x14ac:dyDescent="0.25">
      <c r="A1346" t="s">
        <v>3557</v>
      </c>
      <c r="B1346" t="s">
        <v>3787</v>
      </c>
      <c r="C1346" t="s">
        <v>633</v>
      </c>
      <c r="D1346">
        <v>454</v>
      </c>
      <c r="E1346" t="str">
        <f>_xlfn.CONCAT(B1346," (",F1346,")")</f>
        <v>Σταυρός (Περιφερειακή Ενότητα Χανίων)</v>
      </c>
      <c r="F1346" t="s">
        <v>23758</v>
      </c>
      <c r="G1346" t="s">
        <v>25648</v>
      </c>
      <c r="H1346">
        <f>VLOOKUP(E1346,[1]!greece_raw__2[[Column2]:[LON]],2,FALSE)</f>
        <v>35.3045401746</v>
      </c>
      <c r="I1346">
        <f>VLOOKUP(E1346,[1]!greece_raw__2[[Column2]:[LON]],3,FALSE)</f>
        <v>23.664233033399999</v>
      </c>
    </row>
    <row r="1347" spans="1:9" x14ac:dyDescent="0.25">
      <c r="A1347" t="s">
        <v>3557</v>
      </c>
      <c r="B1347" t="s">
        <v>3787</v>
      </c>
      <c r="C1347" t="s">
        <v>633</v>
      </c>
      <c r="D1347">
        <v>65</v>
      </c>
      <c r="E1347" t="str">
        <f>_xlfn.CONCAT(B1347," (",F1347,")")</f>
        <v>Σταυρός (Περιφερειακή Ενότητα Λασιθίου)</v>
      </c>
      <c r="F1347" t="s">
        <v>22811</v>
      </c>
      <c r="G1347" t="s">
        <v>24984</v>
      </c>
      <c r="H1347">
        <f>VLOOKUP(E1347,[1]!greece_raw__2[[Column2]:[LON]],2,FALSE)</f>
        <v>35.060929072</v>
      </c>
      <c r="I1347">
        <f>VLOOKUP(E1347,[1]!greece_raw__2[[Column2]:[LON]],3,FALSE)</f>
        <v>25.7486138348</v>
      </c>
    </row>
    <row r="1348" spans="1:9" x14ac:dyDescent="0.25">
      <c r="A1348" t="s">
        <v>3557</v>
      </c>
      <c r="B1348" t="s">
        <v>3787</v>
      </c>
      <c r="C1348" t="s">
        <v>633</v>
      </c>
      <c r="D1348">
        <v>12</v>
      </c>
      <c r="E1348" t="str">
        <f>_xlfn.CONCAT(B1348," (",F1348,")")</f>
        <v>Σταυρός (Περιφερειακή Ενότητα Χανίων)</v>
      </c>
      <c r="F1348" t="s">
        <v>23758</v>
      </c>
      <c r="G1348" t="s">
        <v>25430</v>
      </c>
      <c r="H1348">
        <f>VLOOKUP(E1348,[1]!greece_raw__2[[Column2]:[LON]],2,FALSE)</f>
        <v>35.3045401746</v>
      </c>
      <c r="I1348">
        <f>VLOOKUP(E1348,[1]!greece_raw__2[[Column2]:[LON]],3,FALSE)</f>
        <v>23.664233033399999</v>
      </c>
    </row>
    <row r="1349" spans="1:9" x14ac:dyDescent="0.25">
      <c r="A1349" t="s">
        <v>3560</v>
      </c>
      <c r="B1349" t="s">
        <v>7378</v>
      </c>
      <c r="C1349" t="s">
        <v>1602</v>
      </c>
      <c r="D1349">
        <v>147</v>
      </c>
      <c r="E1349" t="str">
        <f>_xlfn.CONCAT(B1349," (",F1349,")")</f>
        <v>Σταυροχώριον (Περιφερειακή Ενότητα Λασιθίου)</v>
      </c>
      <c r="F1349" t="s">
        <v>22811</v>
      </c>
      <c r="G1349" t="s">
        <v>25020</v>
      </c>
      <c r="H1349">
        <f>VLOOKUP(E1349,[1]!greece_raw__2[[Column2]:[LON]],2,FALSE)</f>
        <v>35.0743237573</v>
      </c>
      <c r="I1349">
        <f>VLOOKUP(E1349,[1]!greece_raw__2[[Column2]:[LON]],3,FALSE)</f>
        <v>25.939844852499998</v>
      </c>
    </row>
    <row r="1350" spans="1:9" x14ac:dyDescent="0.25">
      <c r="A1350" t="s">
        <v>3560</v>
      </c>
      <c r="B1350" t="s">
        <v>24867</v>
      </c>
      <c r="C1350" t="s">
        <v>22744</v>
      </c>
      <c r="D1350">
        <v>125</v>
      </c>
      <c r="E1350" t="str">
        <f>_xlfn.CONCAT(B1350," (",F1350,")")</f>
        <v>Σταυρωμένο (Περιφερειακή Ενότητα Ηρακλείου)</v>
      </c>
      <c r="F1350" t="s">
        <v>22028</v>
      </c>
      <c r="G1350" t="s">
        <v>24854</v>
      </c>
      <c r="H1350">
        <f>VLOOKUP(E1350,[1]!greece_raw__2[[Column2]:[LON]],2,FALSE)</f>
        <v>35.327567083399998</v>
      </c>
      <c r="I1350">
        <f>VLOOKUP(E1350,[1]!greece_raw__2[[Column2]:[LON]],3,FALSE)</f>
        <v>25.2357009443</v>
      </c>
    </row>
    <row r="1351" spans="1:9" x14ac:dyDescent="0.25">
      <c r="A1351" t="s">
        <v>3557</v>
      </c>
      <c r="B1351" t="s">
        <v>25109</v>
      </c>
      <c r="C1351" t="s">
        <v>23293</v>
      </c>
      <c r="D1351">
        <v>671</v>
      </c>
      <c r="E1351" t="str">
        <f>_xlfn.CONCAT(B1351," (",F1351,")")</f>
        <v>Σταυρωμένος (Περιφερειακή Ενότητα Ρεθύμνου)</v>
      </c>
      <c r="F1351" t="s">
        <v>23298</v>
      </c>
      <c r="G1351" t="s">
        <v>25254</v>
      </c>
      <c r="H1351">
        <f>VLOOKUP(E1351,[1]!greece_raw__2[[Column2]:[LON]],2,FALSE)</f>
        <v>35.383738769799997</v>
      </c>
      <c r="I1351">
        <f>VLOOKUP(E1351,[1]!greece_raw__2[[Column2]:[LON]],3,FALSE)</f>
        <v>24.595761698299999</v>
      </c>
    </row>
    <row r="1352" spans="1:9" x14ac:dyDescent="0.25">
      <c r="A1352" t="s">
        <v>3557</v>
      </c>
      <c r="B1352" t="s">
        <v>25109</v>
      </c>
      <c r="C1352" t="s">
        <v>23293</v>
      </c>
      <c r="D1352">
        <v>60</v>
      </c>
      <c r="E1352" t="str">
        <f>_xlfn.CONCAT(B1352," (",F1352,")")</f>
        <v>Σταυρωμένος (Περιφερειακή Ενότητα Λασιθίου)</v>
      </c>
      <c r="F1352" t="s">
        <v>22811</v>
      </c>
      <c r="G1352" t="s">
        <v>25080</v>
      </c>
      <c r="H1352">
        <f>VLOOKUP(E1352,[1]!greece_raw__2[[Column2]:[LON]],2,FALSE)</f>
        <v>35.159904467700002</v>
      </c>
      <c r="I1352">
        <f>VLOOKUP(E1352,[1]!greece_raw__2[[Column2]:[LON]],3,FALSE)</f>
        <v>26.111926993699999</v>
      </c>
    </row>
    <row r="1353" spans="1:9" x14ac:dyDescent="0.25">
      <c r="A1353" t="s">
        <v>3557</v>
      </c>
      <c r="B1353" t="s">
        <v>25109</v>
      </c>
      <c r="C1353" t="s">
        <v>23293</v>
      </c>
      <c r="D1353">
        <v>14</v>
      </c>
      <c r="E1353" t="str">
        <f>_xlfn.CONCAT(B1353," (",F1353,")")</f>
        <v>Σταυρωμένος (Περιφερειακή Ενότητα Ρεθύμνου)</v>
      </c>
      <c r="F1353" t="s">
        <v>23298</v>
      </c>
      <c r="G1353" t="s">
        <v>25191</v>
      </c>
      <c r="H1353">
        <f>VLOOKUP(E1353,[1]!greece_raw__2[[Column2]:[LON]],2,FALSE)</f>
        <v>35.383738769799997</v>
      </c>
      <c r="I1353">
        <f>VLOOKUP(E1353,[1]!greece_raw__2[[Column2]:[LON]],3,FALSE)</f>
        <v>24.595761698299999</v>
      </c>
    </row>
    <row r="1354" spans="1:9" x14ac:dyDescent="0.25">
      <c r="A1354" t="s">
        <v>3555</v>
      </c>
      <c r="B1354" t="s">
        <v>11844</v>
      </c>
      <c r="C1354" t="s">
        <v>607</v>
      </c>
      <c r="D1354">
        <v>3</v>
      </c>
      <c r="E1354" t="str">
        <f>_xlfn.CONCAT(B1354," (",F1354,")")</f>
        <v>Στέρνα (Περιφερειακή Ενότητα Ηρακλείου)</v>
      </c>
      <c r="F1354" t="s">
        <v>22028</v>
      </c>
      <c r="G1354" t="s">
        <v>24806</v>
      </c>
      <c r="H1354">
        <f>VLOOKUP(E1354,[1]!greece_raw__2[[Column2]:[LON]],2,FALSE)</f>
        <v>35.135412476900001</v>
      </c>
      <c r="I1354">
        <f>VLOOKUP(E1354,[1]!greece_raw__2[[Column2]:[LON]],3,FALSE)</f>
        <v>24.8965188502</v>
      </c>
    </row>
    <row r="1355" spans="1:9" x14ac:dyDescent="0.25">
      <c r="A1355" t="s">
        <v>3573</v>
      </c>
      <c r="B1355" t="s">
        <v>24654</v>
      </c>
      <c r="C1355" t="s">
        <v>22303</v>
      </c>
      <c r="D1355">
        <v>800</v>
      </c>
      <c r="E1355" t="str">
        <f>_xlfn.CONCAT(B1355," (",F1355,")")</f>
        <v>Στέρναι (Περιφερειακή Ενότητα Χανίων)</v>
      </c>
      <c r="F1355" t="s">
        <v>23758</v>
      </c>
      <c r="G1355" t="s">
        <v>25648</v>
      </c>
      <c r="H1355">
        <f>VLOOKUP(E1355,[1]!greece_raw__2[[Column2]:[LON]],2,FALSE)</f>
        <v>35.509364336200001</v>
      </c>
      <c r="I1355">
        <f>VLOOKUP(E1355,[1]!greece_raw__2[[Column2]:[LON]],3,FALSE)</f>
        <v>24.144559837399999</v>
      </c>
    </row>
    <row r="1356" spans="1:9" x14ac:dyDescent="0.25">
      <c r="A1356" t="s">
        <v>3573</v>
      </c>
      <c r="B1356" t="s">
        <v>24654</v>
      </c>
      <c r="C1356" t="s">
        <v>22303</v>
      </c>
      <c r="D1356">
        <v>319</v>
      </c>
      <c r="E1356" t="str">
        <f>_xlfn.CONCAT(B1356," (",F1356,")")</f>
        <v>Στέρναι (Περιφερειακή Ενότητα Ηρακλείου)</v>
      </c>
      <c r="F1356" t="s">
        <v>22028</v>
      </c>
      <c r="G1356" t="s">
        <v>24638</v>
      </c>
      <c r="H1356">
        <f>VLOOKUP(E1356,[1]!greece_raw__2[[Column2]:[LON]],2,FALSE)</f>
        <v>35.004878528399999</v>
      </c>
      <c r="I1356">
        <f>VLOOKUP(E1356,[1]!greece_raw__2[[Column2]:[LON]],3,FALSE)</f>
        <v>25.0869504327</v>
      </c>
    </row>
    <row r="1357" spans="1:9" x14ac:dyDescent="0.25">
      <c r="A1357" t="s">
        <v>3557</v>
      </c>
      <c r="B1357" t="s">
        <v>24774</v>
      </c>
      <c r="C1357" t="s">
        <v>22549</v>
      </c>
      <c r="D1357">
        <v>116</v>
      </c>
      <c r="E1357" t="str">
        <f>_xlfn.CONCAT(B1357," (",F1357,")")</f>
        <v>Στίρονας (Περιφερειακή Ενότητα Ηρακλείου)</v>
      </c>
      <c r="F1357" t="s">
        <v>22028</v>
      </c>
      <c r="G1357" t="s">
        <v>24746</v>
      </c>
      <c r="H1357">
        <f>VLOOKUP(E1357,[1]!greece_raw__2[[Column2]:[LON]],2,FALSE)</f>
        <v>35.1546295578</v>
      </c>
      <c r="I1357">
        <f>VLOOKUP(E1357,[1]!greece_raw__2[[Column2]:[LON]],3,FALSE)</f>
        <v>25.1973439818</v>
      </c>
    </row>
    <row r="1358" spans="1:9" x14ac:dyDescent="0.25">
      <c r="A1358" t="s">
        <v>3565</v>
      </c>
      <c r="B1358" t="s">
        <v>24655</v>
      </c>
      <c r="C1358" t="s">
        <v>22305</v>
      </c>
      <c r="D1358">
        <v>345</v>
      </c>
      <c r="E1358" t="str">
        <f>_xlfn.CONCAT(B1358," (",F1358,")")</f>
        <v>Στόλοι (Περιφερειακή Ενότητα Ηρακλείου)</v>
      </c>
      <c r="F1358" t="s">
        <v>22028</v>
      </c>
      <c r="G1358" t="s">
        <v>24638</v>
      </c>
      <c r="H1358">
        <f>VLOOKUP(E1358,[1]!greece_raw__2[[Column2]:[LON]],2,FALSE)</f>
        <v>35.050195401000003</v>
      </c>
      <c r="I1358">
        <f>VLOOKUP(E1358,[1]!greece_raw__2[[Column2]:[LON]],3,FALSE)</f>
        <v>25.046348405900002</v>
      </c>
    </row>
    <row r="1359" spans="1:9" x14ac:dyDescent="0.25">
      <c r="A1359" t="s">
        <v>3560</v>
      </c>
      <c r="B1359" t="s">
        <v>3579</v>
      </c>
      <c r="C1359" t="s">
        <v>1706</v>
      </c>
      <c r="D1359">
        <v>231</v>
      </c>
      <c r="E1359" t="str">
        <f>_xlfn.CONCAT(B1359," (",F1359,")")</f>
        <v>Στόμιον (Περιφερειακή Ενότητα Λασιθίου)</v>
      </c>
      <c r="F1359" t="s">
        <v>22811</v>
      </c>
      <c r="G1359" t="s">
        <v>24984</v>
      </c>
      <c r="H1359">
        <f>VLOOKUP(E1359,[1]!greece_raw__2[[Column2]:[LON]],2,FALSE)</f>
        <v>35.010992805400001</v>
      </c>
      <c r="I1359">
        <f>VLOOKUP(E1359,[1]!greece_raw__2[[Column2]:[LON]],3,FALSE)</f>
        <v>25.670746349800002</v>
      </c>
    </row>
    <row r="1360" spans="1:9" x14ac:dyDescent="0.25">
      <c r="A1360" t="s">
        <v>3565</v>
      </c>
      <c r="B1360" t="s">
        <v>25405</v>
      </c>
      <c r="C1360" t="s">
        <v>23913</v>
      </c>
      <c r="D1360">
        <v>16</v>
      </c>
      <c r="E1360" t="str">
        <f>_xlfn.CONCAT(B1360," (",F1360,")")</f>
        <v>Στράτοι (Περιφερειακή Ενότητα Χανίων)</v>
      </c>
      <c r="F1360" t="s">
        <v>23758</v>
      </c>
      <c r="G1360" t="s">
        <v>25392</v>
      </c>
      <c r="H1360">
        <f>VLOOKUP(E1360,[1]!greece_raw__2[[Column2]:[LON]],2,FALSE)</f>
        <v>35.288579711600001</v>
      </c>
      <c r="I1360">
        <f>VLOOKUP(E1360,[1]!greece_raw__2[[Column2]:[LON]],3,FALSE)</f>
        <v>23.7349519546</v>
      </c>
    </row>
    <row r="1361" spans="1:9" x14ac:dyDescent="0.25">
      <c r="A1361" t="s">
        <v>3573</v>
      </c>
      <c r="B1361" t="s">
        <v>25463</v>
      </c>
      <c r="C1361" t="s">
        <v>24035</v>
      </c>
      <c r="D1361">
        <v>43</v>
      </c>
      <c r="E1361" t="str">
        <f>_xlfn.CONCAT(B1361," (",F1361,")")</f>
        <v>Στροβλές (Περιφερειακή Ενότητα Χανίων)</v>
      </c>
      <c r="F1361" t="s">
        <v>23758</v>
      </c>
      <c r="G1361" t="s">
        <v>25451</v>
      </c>
      <c r="H1361">
        <f>VLOOKUP(E1361,[1]!greece_raw__2[[Column2]:[LON]],2,FALSE)</f>
        <v>35.365187105799997</v>
      </c>
      <c r="I1361">
        <f>VLOOKUP(E1361,[1]!greece_raw__2[[Column2]:[LON]],3,FALSE)</f>
        <v>23.6703484471</v>
      </c>
    </row>
    <row r="1362" spans="1:9" x14ac:dyDescent="0.25">
      <c r="A1362" t="s">
        <v>3557</v>
      </c>
      <c r="B1362" t="s">
        <v>25341</v>
      </c>
      <c r="C1362" t="s">
        <v>23778</v>
      </c>
      <c r="D1362">
        <v>321</v>
      </c>
      <c r="E1362" t="str">
        <f>_xlfn.CONCAT(B1362," (",F1362,")")</f>
        <v>Στύλος (Περιφερειακή Ενότητα Χανίων)</v>
      </c>
      <c r="F1362" t="s">
        <v>23758</v>
      </c>
      <c r="G1362" t="s">
        <v>25334</v>
      </c>
      <c r="H1362">
        <f>VLOOKUP(E1362,[1]!greece_raw__2[[Column2]:[LON]],2,FALSE)</f>
        <v>35.430514349399999</v>
      </c>
      <c r="I1362">
        <f>VLOOKUP(E1362,[1]!greece_raw__2[[Column2]:[LON]],3,FALSE)</f>
        <v>24.121970527199998</v>
      </c>
    </row>
    <row r="1363" spans="1:9" x14ac:dyDescent="0.25">
      <c r="A1363" t="s">
        <v>3555</v>
      </c>
      <c r="B1363" t="s">
        <v>3651</v>
      </c>
      <c r="C1363" t="s">
        <v>1858</v>
      </c>
      <c r="D1363">
        <v>188</v>
      </c>
      <c r="E1363" t="str">
        <f>_xlfn.CONCAT(B1363," (",F1363,")")</f>
        <v>Συκέα (Περιφερειακή Ενότητα Λασιθίου)</v>
      </c>
      <c r="F1363" t="s">
        <v>22811</v>
      </c>
      <c r="G1363" t="s">
        <v>25068</v>
      </c>
      <c r="H1363">
        <f>VLOOKUP(E1363,[1]!greece_raw__2[[Column2]:[LON]],2,FALSE)</f>
        <v>35.101292260599998</v>
      </c>
      <c r="I1363">
        <f>VLOOKUP(E1363,[1]!greece_raw__2[[Column2]:[LON]],3,FALSE)</f>
        <v>26.056369900499998</v>
      </c>
    </row>
    <row r="1364" spans="1:9" x14ac:dyDescent="0.25">
      <c r="A1364" t="s">
        <v>3555</v>
      </c>
      <c r="B1364" t="s">
        <v>3658</v>
      </c>
      <c r="C1364" t="s">
        <v>1872</v>
      </c>
      <c r="D1364">
        <v>1</v>
      </c>
      <c r="E1364" t="str">
        <f>_xlfn.CONCAT(B1364," (",F1364,")")</f>
        <v>Συκιά (Περιφερειακή Ενότητα Λασιθίου)</v>
      </c>
      <c r="F1364" t="s">
        <v>22811</v>
      </c>
      <c r="G1364" t="s">
        <v>24984</v>
      </c>
      <c r="H1364">
        <f>VLOOKUP(E1364,[1]!greece_raw__2[[Column2]:[LON]],2,FALSE)</f>
        <v>35.039563284099998</v>
      </c>
      <c r="I1364">
        <f>VLOOKUP(E1364,[1]!greece_raw__2[[Column2]:[LON]],3,FALSE)</f>
        <v>25.5984144253</v>
      </c>
    </row>
    <row r="1365" spans="1:9" x14ac:dyDescent="0.25">
      <c r="A1365" t="s">
        <v>3557</v>
      </c>
      <c r="B1365" t="s">
        <v>24601</v>
      </c>
      <c r="C1365" t="s">
        <v>22193</v>
      </c>
      <c r="D1365">
        <v>310</v>
      </c>
      <c r="E1365" t="str">
        <f>_xlfn.CONCAT(B1365," (",F1365,")")</f>
        <v>Συκολόγος (Περιφερειακή Ενότητα Ηρακλείου)</v>
      </c>
      <c r="F1365" t="s">
        <v>22028</v>
      </c>
      <c r="G1365" t="s">
        <v>24568</v>
      </c>
      <c r="H1365">
        <f>VLOOKUP(E1365,[1]!greece_raw__2[[Column2]:[LON]],2,FALSE)</f>
        <v>35.016920650499998</v>
      </c>
      <c r="I1365">
        <f>VLOOKUP(E1365,[1]!greece_raw__2[[Column2]:[LON]],3,FALSE)</f>
        <v>25.5107270558</v>
      </c>
    </row>
    <row r="1366" spans="1:9" x14ac:dyDescent="0.25">
      <c r="A1366" t="s">
        <v>3555</v>
      </c>
      <c r="B1366" t="s">
        <v>24602</v>
      </c>
      <c r="C1366" t="s">
        <v>22195</v>
      </c>
      <c r="D1366">
        <v>293</v>
      </c>
      <c r="E1366" t="str">
        <f>_xlfn.CONCAT(B1366," (",F1366,")")</f>
        <v>Συνδονία (Περιφερειακή Ενότητα Ηρακλείου)</v>
      </c>
      <c r="F1366" t="s">
        <v>22028</v>
      </c>
      <c r="G1366" t="s">
        <v>24568</v>
      </c>
      <c r="H1366">
        <f>VLOOKUP(E1366,[1]!greece_raw__2[[Column2]:[LON]],2,FALSE)</f>
        <v>34.981097353899997</v>
      </c>
      <c r="I1366">
        <f>VLOOKUP(E1366,[1]!greece_raw__2[[Column2]:[LON]],3,FALSE)</f>
        <v>25.5002971348</v>
      </c>
    </row>
    <row r="1367" spans="1:9" x14ac:dyDescent="0.25">
      <c r="A1367" t="s">
        <v>3560</v>
      </c>
      <c r="B1367" t="s">
        <v>24978</v>
      </c>
      <c r="C1367" t="s">
        <v>22993</v>
      </c>
      <c r="D1367">
        <v>3</v>
      </c>
      <c r="E1367" t="str">
        <f>_xlfn.CONCAT(B1367," (",F1367,")")</f>
        <v>Σύρμεσον (Περιφερειακή Ενότητα Λασιθίου)</v>
      </c>
      <c r="F1367" t="s">
        <v>22811</v>
      </c>
      <c r="G1367" t="s">
        <v>12049</v>
      </c>
      <c r="H1367">
        <f>VLOOKUP(E1367,[1]!greece_raw__2[[Column2]:[LON]],2,FALSE)</f>
        <v>35.276497740300002</v>
      </c>
      <c r="I1367">
        <f>VLOOKUP(E1367,[1]!greece_raw__2[[Column2]:[LON]],3,FALSE)</f>
        <v>25.665601401100002</v>
      </c>
    </row>
    <row r="1368" spans="1:9" x14ac:dyDescent="0.25">
      <c r="A1368" t="s">
        <v>3590</v>
      </c>
      <c r="B1368" t="s">
        <v>24835</v>
      </c>
      <c r="C1368" t="s">
        <v>22674</v>
      </c>
      <c r="D1368">
        <v>15</v>
      </c>
      <c r="E1368" t="str">
        <f>_xlfn.CONCAT(B1368," (",F1368,")")</f>
        <v>Σφαιριανά (Περιφερειακή Ενότητα Ηρακλείου)</v>
      </c>
      <c r="F1368" t="s">
        <v>22028</v>
      </c>
      <c r="G1368" t="s">
        <v>24813</v>
      </c>
      <c r="H1368">
        <f>VLOOKUP(E1368,[1]!greece_raw__2[[Column2]:[LON]],2,FALSE)</f>
        <v>35.053315276699998</v>
      </c>
      <c r="I1368">
        <f>VLOOKUP(E1368,[1]!greece_raw__2[[Column2]:[LON]],3,FALSE)</f>
        <v>24.9014342621</v>
      </c>
    </row>
    <row r="1369" spans="1:9" x14ac:dyDescent="0.25">
      <c r="A1369" t="s">
        <v>3555</v>
      </c>
      <c r="B1369" t="s">
        <v>6562</v>
      </c>
      <c r="C1369" t="s">
        <v>4598</v>
      </c>
      <c r="D1369">
        <v>252</v>
      </c>
      <c r="E1369" t="str">
        <f>_xlfn.CONCAT(B1369," (",F1369,")")</f>
        <v>Σφάκα (Περιφερειακή Ενότητα Λασιθίου)</v>
      </c>
      <c r="F1369" t="s">
        <v>22811</v>
      </c>
      <c r="G1369" t="s">
        <v>25080</v>
      </c>
      <c r="H1369">
        <f>VLOOKUP(E1369,[1]!greece_raw__2[[Column2]:[LON]],2,FALSE)</f>
        <v>35.150798570699997</v>
      </c>
      <c r="I1369">
        <f>VLOOKUP(E1369,[1]!greece_raw__2[[Column2]:[LON]],3,FALSE)</f>
        <v>25.920989328400001</v>
      </c>
    </row>
    <row r="1370" spans="1:9" x14ac:dyDescent="0.25">
      <c r="A1370" t="s">
        <v>3560</v>
      </c>
      <c r="B1370" t="s">
        <v>25274</v>
      </c>
      <c r="C1370" t="s">
        <v>23641</v>
      </c>
      <c r="D1370">
        <v>826</v>
      </c>
      <c r="E1370" t="str">
        <f>_xlfn.CONCAT(B1370," (",F1370,")")</f>
        <v>Σφακάκι (Περιφερειακή Ενότητα Ρεθύμνου)</v>
      </c>
      <c r="F1370" t="s">
        <v>23298</v>
      </c>
      <c r="G1370" t="s">
        <v>25254</v>
      </c>
      <c r="H1370">
        <f>VLOOKUP(E1370,[1]!greece_raw__2[[Column2]:[LON]],2,FALSE)</f>
        <v>35.378337853600001</v>
      </c>
      <c r="I1370">
        <f>VLOOKUP(E1370,[1]!greece_raw__2[[Column2]:[LON]],3,FALSE)</f>
        <v>24.581891420400002</v>
      </c>
    </row>
    <row r="1371" spans="1:9" x14ac:dyDescent="0.25">
      <c r="A1371" t="s">
        <v>3560</v>
      </c>
      <c r="B1371" t="s">
        <v>25523</v>
      </c>
      <c r="C1371" t="s">
        <v>24160</v>
      </c>
      <c r="D1371">
        <v>60</v>
      </c>
      <c r="E1371" t="str">
        <f>_xlfn.CONCAT(B1371," (",F1371,")")</f>
        <v>Σφακοπηγάδιον (Περιφερειακή Ενότητα Χανίων)</v>
      </c>
      <c r="F1371" t="s">
        <v>23758</v>
      </c>
      <c r="G1371" t="s">
        <v>25497</v>
      </c>
      <c r="H1371">
        <f>VLOOKUP(E1371,[1]!greece_raw__2[[Column2]:[LON]],2,FALSE)</f>
        <v>35.453501920699999</v>
      </c>
      <c r="I1371">
        <f>VLOOKUP(E1371,[1]!greece_raw__2[[Column2]:[LON]],3,FALSE)</f>
        <v>23.718992691299999</v>
      </c>
    </row>
    <row r="1372" spans="1:9" x14ac:dyDescent="0.25">
      <c r="A1372" t="s">
        <v>3557</v>
      </c>
      <c r="B1372" t="s">
        <v>25426</v>
      </c>
      <c r="C1372" t="s">
        <v>23957</v>
      </c>
      <c r="D1372">
        <v>27</v>
      </c>
      <c r="E1372" t="str">
        <f>_xlfn.CONCAT(B1372," (",F1372,")")</f>
        <v>Σφακός (Περιφερειακή Ενότητα Χανίων)</v>
      </c>
      <c r="F1372" t="s">
        <v>23758</v>
      </c>
      <c r="G1372" t="s">
        <v>25407</v>
      </c>
      <c r="H1372">
        <f>VLOOKUP(E1372,[1]!greece_raw__2[[Column2]:[LON]],2,FALSE)</f>
        <v>35.312155735300003</v>
      </c>
      <c r="I1372">
        <f>VLOOKUP(E1372,[1]!greece_raw__2[[Column2]:[LON]],3,FALSE)</f>
        <v>23.7027681008</v>
      </c>
    </row>
    <row r="1373" spans="1:9" x14ac:dyDescent="0.25">
      <c r="A1373" t="s">
        <v>3560</v>
      </c>
      <c r="B1373" t="s">
        <v>24898</v>
      </c>
      <c r="C1373" t="s">
        <v>22806</v>
      </c>
      <c r="D1373">
        <v>43</v>
      </c>
      <c r="E1373" t="str">
        <f>_xlfn.CONCAT(B1373," (",F1373,")")</f>
        <v>Σφενδύλιον (Περιφερειακή Ενότητα Ηρακλείου)</v>
      </c>
      <c r="F1373" t="s">
        <v>22028</v>
      </c>
      <c r="G1373" t="s">
        <v>24885</v>
      </c>
      <c r="H1373">
        <f>VLOOKUP(E1373,[1]!greece_raw__2[[Column2]:[LON]],2,FALSE)</f>
        <v>35.242644530500002</v>
      </c>
      <c r="I1373">
        <f>VLOOKUP(E1373,[1]!greece_raw__2[[Column2]:[LON]],3,FALSE)</f>
        <v>25.4083912105</v>
      </c>
    </row>
    <row r="1374" spans="1:9" x14ac:dyDescent="0.25">
      <c r="A1374" t="s">
        <v>3560</v>
      </c>
      <c r="B1374" t="s">
        <v>25491</v>
      </c>
      <c r="C1374" t="s">
        <v>24095</v>
      </c>
      <c r="D1374">
        <v>127</v>
      </c>
      <c r="E1374" t="str">
        <f>_xlfn.CONCAT(B1374," (",F1374,")")</f>
        <v>Σφηνάριον (Περιφερειακή Ενότητα Χανίων)</v>
      </c>
      <c r="F1374" t="s">
        <v>23758</v>
      </c>
      <c r="G1374" t="s">
        <v>25466</v>
      </c>
      <c r="H1374">
        <f>VLOOKUP(E1374,[1]!greece_raw__2[[Column2]:[LON]],2,FALSE)</f>
        <v>35.415025024199998</v>
      </c>
      <c r="I1374">
        <f>VLOOKUP(E1374,[1]!greece_raw__2[[Column2]:[LON]],3,FALSE)</f>
        <v>23.5665889757</v>
      </c>
    </row>
    <row r="1375" spans="1:9" x14ac:dyDescent="0.25">
      <c r="A1375" t="s">
        <v>3590</v>
      </c>
      <c r="B1375" t="s">
        <v>25032</v>
      </c>
      <c r="C1375" t="s">
        <v>23122</v>
      </c>
      <c r="D1375">
        <v>87</v>
      </c>
      <c r="E1375" t="str">
        <f>_xlfn.CONCAT(B1375," (",F1375,")")</f>
        <v>Σχινοκάψαλα (Περιφερειακή Ενότητα Λασιθίου)</v>
      </c>
      <c r="F1375" t="s">
        <v>22811</v>
      </c>
      <c r="G1375" t="s">
        <v>25020</v>
      </c>
      <c r="H1375">
        <f>VLOOKUP(E1375,[1]!greece_raw__2[[Column2]:[LON]],2,FALSE)</f>
        <v>35.051344584799999</v>
      </c>
      <c r="I1375">
        <f>VLOOKUP(E1375,[1]!greece_raw__2[[Column2]:[LON]],3,FALSE)</f>
        <v>25.881577366199998</v>
      </c>
    </row>
    <row r="1376" spans="1:9" x14ac:dyDescent="0.25">
      <c r="A1376" t="s">
        <v>24941</v>
      </c>
      <c r="B1376" t="s">
        <v>24942</v>
      </c>
      <c r="C1376" t="s">
        <v>22909</v>
      </c>
      <c r="D1376">
        <v>1757</v>
      </c>
      <c r="E1376" t="str">
        <f>_xlfn.CONCAT(B1376," (",F1376,")")</f>
        <v>Σχίσμα (Περιφερειακή Ενότητα Λασιθίου)</v>
      </c>
      <c r="F1376" t="s">
        <v>22811</v>
      </c>
      <c r="G1376" t="s">
        <v>24901</v>
      </c>
      <c r="H1376">
        <f>VLOOKUP(E1376,[1]!greece_raw__2[[Column2]:[LON]],2,FALSE)</f>
        <v>35.258839526000003</v>
      </c>
      <c r="I1376">
        <f>VLOOKUP(E1376,[1]!greece_raw__2[[Column2]:[LON]],3,FALSE)</f>
        <v>25.721320426399998</v>
      </c>
    </row>
    <row r="1377" spans="1:9" x14ac:dyDescent="0.25">
      <c r="A1377" t="s">
        <v>24943</v>
      </c>
      <c r="B1377" t="s">
        <v>24942</v>
      </c>
      <c r="C1377" t="s">
        <v>22911</v>
      </c>
      <c r="D1377">
        <v>71</v>
      </c>
      <c r="E1377" t="str">
        <f>_xlfn.CONCAT(B1377," (",F1377,")")</f>
        <v>Σχίσμα (Περιφερειακή Ενότητα Λασιθίου)</v>
      </c>
      <c r="F1377" t="s">
        <v>22811</v>
      </c>
      <c r="G1377" t="s">
        <v>24901</v>
      </c>
      <c r="H1377">
        <f>VLOOKUP(E1377,[1]!greece_raw__2[[Column2]:[LON]],2,FALSE)</f>
        <v>35.258839526000003</v>
      </c>
      <c r="I1377">
        <f>VLOOKUP(E1377,[1]!greece_raw__2[[Column2]:[LON]],3,FALSE)</f>
        <v>25.721320426399998</v>
      </c>
    </row>
    <row r="1378" spans="1:9" x14ac:dyDescent="0.25">
      <c r="A1378" t="s">
        <v>3590</v>
      </c>
      <c r="B1378" t="s">
        <v>25160</v>
      </c>
      <c r="C1378" t="s">
        <v>23404</v>
      </c>
      <c r="D1378">
        <v>18</v>
      </c>
      <c r="E1378" t="str">
        <f>_xlfn.CONCAT(B1378," (",F1378,")")</f>
        <v>Σχοινάρια (Περιφερειακή Ενότητα Ρεθύμνου)</v>
      </c>
      <c r="F1378" t="s">
        <v>23298</v>
      </c>
      <c r="G1378" t="s">
        <v>25137</v>
      </c>
      <c r="H1378">
        <f>VLOOKUP(E1378,[1]!greece_raw__2[[Column2]:[LON]],2,FALSE)</f>
        <v>35.1615871192</v>
      </c>
      <c r="I1378">
        <f>VLOOKUP(E1378,[1]!greece_raw__2[[Column2]:[LON]],3,FALSE)</f>
        <v>24.421850519199999</v>
      </c>
    </row>
    <row r="1379" spans="1:9" x14ac:dyDescent="0.25">
      <c r="A1379" t="s">
        <v>3557</v>
      </c>
      <c r="B1379" t="s">
        <v>25330</v>
      </c>
      <c r="C1379" t="s">
        <v>23751</v>
      </c>
      <c r="D1379">
        <v>161</v>
      </c>
      <c r="E1379" t="str">
        <f>_xlfn.CONCAT(B1379," (",F1379,")")</f>
        <v>Σωματάς (Περιφερειακή Ενότητα Ρεθύμνου)</v>
      </c>
      <c r="F1379" t="s">
        <v>23298</v>
      </c>
      <c r="G1379" t="s">
        <v>25310</v>
      </c>
      <c r="H1379">
        <f>VLOOKUP(E1379,[1]!greece_raw__2[[Column2]:[LON]],2,FALSE)</f>
        <v>35.322034084199998</v>
      </c>
      <c r="I1379">
        <f>VLOOKUP(E1379,[1]!greece_raw__2[[Column2]:[LON]],3,FALSE)</f>
        <v>24.456799656899999</v>
      </c>
    </row>
    <row r="1380" spans="1:9" x14ac:dyDescent="0.25">
      <c r="A1380" t="s">
        <v>3573</v>
      </c>
      <c r="B1380" t="s">
        <v>24944</v>
      </c>
      <c r="C1380" t="s">
        <v>22913</v>
      </c>
      <c r="D1380">
        <v>70</v>
      </c>
      <c r="E1380" t="str">
        <f>_xlfn.CONCAT(B1380," (",F1380,")")</f>
        <v>Τάπαι (Περιφερειακή Ενότητα Λασιθίου)</v>
      </c>
      <c r="F1380" t="s">
        <v>22811</v>
      </c>
      <c r="G1380" t="s">
        <v>24901</v>
      </c>
      <c r="H1380">
        <f>VLOOKUP(E1380,[1]!greece_raw__2[[Column2]:[LON]],2,FALSE)</f>
        <v>35.186166743900003</v>
      </c>
      <c r="I1380">
        <f>VLOOKUP(E1380,[1]!greece_raw__2[[Column2]:[LON]],3,FALSE)</f>
        <v>25.617879712400001</v>
      </c>
    </row>
    <row r="1381" spans="1:9" x14ac:dyDescent="0.25">
      <c r="A1381" t="s">
        <v>3557</v>
      </c>
      <c r="B1381" t="s">
        <v>25554</v>
      </c>
      <c r="C1381" t="s">
        <v>24224</v>
      </c>
      <c r="D1381">
        <v>898</v>
      </c>
      <c r="E1381" t="str">
        <f>_xlfn.CONCAT(B1381," (",F1381,")")</f>
        <v>Ταυρωνίτης (Περιφερειακή Ενότητα Χανίων)</v>
      </c>
      <c r="F1381" t="s">
        <v>23758</v>
      </c>
      <c r="G1381" t="s">
        <v>25531</v>
      </c>
      <c r="H1381">
        <f>VLOOKUP(E1381,[1]!greece_raw__2[[Column2]:[LON]],2,FALSE)</f>
        <v>35.525545533600003</v>
      </c>
      <c r="I1381">
        <f>VLOOKUP(E1381,[1]!greece_raw__2[[Column2]:[LON]],3,FALSE)</f>
        <v>23.818297793100001</v>
      </c>
    </row>
    <row r="1382" spans="1:9" x14ac:dyDescent="0.25">
      <c r="A1382" t="s">
        <v>3590</v>
      </c>
      <c r="B1382" t="s">
        <v>21632</v>
      </c>
      <c r="C1382" t="s">
        <v>20367</v>
      </c>
      <c r="D1382">
        <v>48</v>
      </c>
      <c r="E1382" t="str">
        <f>_xlfn.CONCAT(B1382," (",F1382,")")</f>
        <v>Τεμένια (Περιφερειακή Ενότητα Χανίων)</v>
      </c>
      <c r="F1382" t="s">
        <v>23758</v>
      </c>
      <c r="G1382" t="s">
        <v>25392</v>
      </c>
      <c r="H1382">
        <f>VLOOKUP(E1382,[1]!greece_raw__2[[Column2]:[LON]],2,FALSE)</f>
        <v>35.2887656861</v>
      </c>
      <c r="I1382">
        <f>VLOOKUP(E1382,[1]!greece_raw__2[[Column2]:[LON]],3,FALSE)</f>
        <v>23.752072657799999</v>
      </c>
    </row>
    <row r="1383" spans="1:9" x14ac:dyDescent="0.25">
      <c r="A1383" t="s">
        <v>3590</v>
      </c>
      <c r="B1383" t="s">
        <v>24603</v>
      </c>
      <c r="C1383" t="s">
        <v>22197</v>
      </c>
      <c r="D1383">
        <v>77</v>
      </c>
      <c r="E1383" t="str">
        <f>_xlfn.CONCAT(B1383," (",F1383,")")</f>
        <v>Τέρτσα (Περιφερειακή Ενότητα Ηρακλείου)</v>
      </c>
      <c r="F1383" t="s">
        <v>22028</v>
      </c>
      <c r="G1383" t="s">
        <v>24568</v>
      </c>
      <c r="H1383">
        <f>VLOOKUP(E1383,[1]!greece_raw__2[[Column2]:[LON]],2,FALSE)</f>
        <v>34.989063356400003</v>
      </c>
      <c r="I1383">
        <f>VLOOKUP(E1383,[1]!greece_raw__2[[Column2]:[LON]],3,FALSE)</f>
        <v>25.532965709700001</v>
      </c>
    </row>
    <row r="1384" spans="1:9" x14ac:dyDescent="0.25">
      <c r="A1384" t="s">
        <v>3560</v>
      </c>
      <c r="B1384" t="s">
        <v>24548</v>
      </c>
      <c r="C1384" t="s">
        <v>22085</v>
      </c>
      <c r="D1384">
        <v>546</v>
      </c>
      <c r="E1384" t="str">
        <f>_xlfn.CONCAT(B1384," (",F1384,")")</f>
        <v>Τεφέλιον (Περιφερειακή Ενότητα Ηρακλείου)</v>
      </c>
      <c r="F1384" t="s">
        <v>22028</v>
      </c>
      <c r="G1384" t="s">
        <v>24529</v>
      </c>
      <c r="H1384">
        <f>VLOOKUP(E1384,[1]!greece_raw__2[[Column2]:[LON]],2,FALSE)</f>
        <v>35.090829798199998</v>
      </c>
      <c r="I1384">
        <f>VLOOKUP(E1384,[1]!greece_raw__2[[Column2]:[LON]],3,FALSE)</f>
        <v>25.161587428000001</v>
      </c>
    </row>
    <row r="1385" spans="1:9" x14ac:dyDescent="0.25">
      <c r="A1385" t="s">
        <v>3590</v>
      </c>
      <c r="B1385" t="s">
        <v>25221</v>
      </c>
      <c r="C1385" t="s">
        <v>23532</v>
      </c>
      <c r="D1385">
        <v>28</v>
      </c>
      <c r="E1385" t="str">
        <f>_xlfn.CONCAT(B1385," (",F1385,")")</f>
        <v>Τζαννακιανά (Περιφερειακή Ενότητα Ρεθύμνου)</v>
      </c>
      <c r="F1385" t="s">
        <v>23298</v>
      </c>
      <c r="G1385" t="s">
        <v>25191</v>
      </c>
      <c r="H1385">
        <f>VLOOKUP(E1385,[1]!greece_raw__2[[Column2]:[LON]],2,FALSE)</f>
        <v>35.341558732899998</v>
      </c>
      <c r="I1385">
        <f>VLOOKUP(E1385,[1]!greece_raw__2[[Column2]:[LON]],3,FALSE)</f>
        <v>24.687752153400002</v>
      </c>
    </row>
    <row r="1386" spans="1:9" x14ac:dyDescent="0.25">
      <c r="A1386" t="s">
        <v>3560</v>
      </c>
      <c r="B1386" t="s">
        <v>25049</v>
      </c>
      <c r="C1386" t="s">
        <v>23156</v>
      </c>
      <c r="D1386">
        <v>633</v>
      </c>
      <c r="E1386" t="str">
        <f>_xlfn.CONCAT(B1386," (",F1386,")")</f>
        <v>Τζερμιάδον (Περιφερειακή Ενότητα Λασιθίου)</v>
      </c>
      <c r="F1386" t="s">
        <v>22811</v>
      </c>
      <c r="G1386" t="s">
        <v>25035</v>
      </c>
      <c r="H1386">
        <f>VLOOKUP(E1386,[1]!greece_raw__2[[Column2]:[LON]],2,FALSE)</f>
        <v>35.197308230600001</v>
      </c>
      <c r="I1386">
        <f>VLOOKUP(E1386,[1]!greece_raw__2[[Column2]:[LON]],3,FALSE)</f>
        <v>25.487190021100002</v>
      </c>
    </row>
    <row r="1387" spans="1:9" x14ac:dyDescent="0.25">
      <c r="A1387" t="s">
        <v>3555</v>
      </c>
      <c r="B1387" t="s">
        <v>24803</v>
      </c>
      <c r="C1387" t="s">
        <v>22603</v>
      </c>
      <c r="D1387">
        <v>12</v>
      </c>
      <c r="E1387" t="str">
        <f>_xlfn.CONCAT(B1387," (",F1387,")")</f>
        <v>Τζίγκουνα (Περιφερειακή Ενότητα Ηρακλείου)</v>
      </c>
      <c r="F1387" t="s">
        <v>22028</v>
      </c>
      <c r="G1387" t="s">
        <v>24787</v>
      </c>
      <c r="H1387">
        <f>VLOOKUP(E1387,[1]!greece_raw__2[[Column2]:[LON]],2,FALSE)</f>
        <v>35.215799267400001</v>
      </c>
      <c r="I1387">
        <f>VLOOKUP(E1387,[1]!greece_raw__2[[Column2]:[LON]],3,FALSE)</f>
        <v>25.342456889000001</v>
      </c>
    </row>
    <row r="1388" spans="1:9" x14ac:dyDescent="0.25">
      <c r="A1388" t="s">
        <v>3557</v>
      </c>
      <c r="B1388" t="s">
        <v>24836</v>
      </c>
      <c r="C1388" t="s">
        <v>22676</v>
      </c>
      <c r="D1388">
        <v>53</v>
      </c>
      <c r="E1388" t="str">
        <f>_xlfn.CONCAT(B1388," (",F1388,")")</f>
        <v>Τζίγκουνας (Περιφερειακή Ενότητα Ηρακλείου)</v>
      </c>
      <c r="F1388" t="s">
        <v>22028</v>
      </c>
      <c r="G1388" t="s">
        <v>24813</v>
      </c>
      <c r="H1388">
        <f>VLOOKUP(E1388,[1]!greece_raw__2[[Column2]:[LON]],2,FALSE)</f>
        <v>34.935263786199997</v>
      </c>
      <c r="I1388">
        <f>VLOOKUP(E1388,[1]!greece_raw__2[[Column2]:[LON]],3,FALSE)</f>
        <v>24.8725716959</v>
      </c>
    </row>
    <row r="1389" spans="1:9" x14ac:dyDescent="0.25">
      <c r="A1389" t="s">
        <v>3557</v>
      </c>
      <c r="B1389" t="s">
        <v>25386</v>
      </c>
      <c r="C1389" t="s">
        <v>23871</v>
      </c>
      <c r="D1389">
        <v>150</v>
      </c>
      <c r="E1389" t="str">
        <f>_xlfn.CONCAT(B1389," (",F1389,")")</f>
        <v>Τζιτζιφές (Περιφερειακή Ενότητα Χανίων)</v>
      </c>
      <c r="F1389" t="s">
        <v>23758</v>
      </c>
      <c r="G1389" t="s">
        <v>25383</v>
      </c>
      <c r="H1389">
        <f>VLOOKUP(E1389,[1]!greece_raw__2[[Column2]:[LON]],2,FALSE)</f>
        <v>35.367340721399998</v>
      </c>
      <c r="I1389">
        <f>VLOOKUP(E1389,[1]!greece_raw__2[[Column2]:[LON]],3,FALSE)</f>
        <v>24.1478471239</v>
      </c>
    </row>
    <row r="1390" spans="1:9" x14ac:dyDescent="0.25">
      <c r="A1390" t="s">
        <v>3555</v>
      </c>
      <c r="B1390" t="s">
        <v>25464</v>
      </c>
      <c r="C1390" t="s">
        <v>24037</v>
      </c>
      <c r="D1390">
        <v>2</v>
      </c>
      <c r="E1390" t="str">
        <f>_xlfn.CONCAT(B1390," (",F1390,")")</f>
        <v>Τζιτζιφιά (Περιφερειακή Ενότητα Χανίων)</v>
      </c>
      <c r="F1390" t="s">
        <v>23758</v>
      </c>
      <c r="G1390" t="s">
        <v>25451</v>
      </c>
      <c r="H1390">
        <f>VLOOKUP(E1390,[1]!greece_raw__2[[Column2]:[LON]],2,FALSE)</f>
        <v>35.340013038800002</v>
      </c>
      <c r="I1390">
        <f>VLOOKUP(E1390,[1]!greece_raw__2[[Column2]:[LON]],3,FALSE)</f>
        <v>23.594718436499999</v>
      </c>
    </row>
    <row r="1391" spans="1:9" x14ac:dyDescent="0.25">
      <c r="A1391" t="s">
        <v>3557</v>
      </c>
      <c r="B1391" t="s">
        <v>24729</v>
      </c>
      <c r="C1391" t="s">
        <v>22459</v>
      </c>
      <c r="D1391">
        <v>50</v>
      </c>
      <c r="E1391" t="str">
        <f>_xlfn.CONCAT(B1391," (",F1391,")")</f>
        <v>Τίμιος Σταυρός (Περιφερειακή Ενότητα Ηρακλείου)</v>
      </c>
      <c r="F1391" t="s">
        <v>22028</v>
      </c>
      <c r="G1391" t="s">
        <v>24711</v>
      </c>
      <c r="H1391">
        <f>VLOOKUP(E1391,[1]!greece_raw__2[[Column2]:[LON]],2,FALSE)</f>
        <v>35.297008740000003</v>
      </c>
      <c r="I1391">
        <f>VLOOKUP(E1391,[1]!greece_raw__2[[Column2]:[LON]],3,FALSE)</f>
        <v>25.0365563139</v>
      </c>
    </row>
    <row r="1392" spans="1:9" x14ac:dyDescent="0.25">
      <c r="A1392" t="s">
        <v>3557</v>
      </c>
      <c r="B1392" t="s">
        <v>24804</v>
      </c>
      <c r="C1392" t="s">
        <v>567</v>
      </c>
      <c r="D1392">
        <v>10</v>
      </c>
      <c r="E1392" t="str">
        <f>_xlfn.CONCAT(B1392," (",F1392,")")</f>
        <v>Τοίχος (Περιφερειακή Ενότητα Ηρακλείου)</v>
      </c>
      <c r="F1392" t="s">
        <v>22028</v>
      </c>
      <c r="G1392" t="s">
        <v>24787</v>
      </c>
      <c r="H1392">
        <f>VLOOKUP(E1392,[1]!greece_raw__2[[Column2]:[LON]],2,FALSE)</f>
        <v>35.196008426699997</v>
      </c>
      <c r="I1392">
        <f>VLOOKUP(E1392,[1]!greece_raw__2[[Column2]:[LON]],3,FALSE)</f>
        <v>25.3832278673</v>
      </c>
    </row>
    <row r="1393" spans="1:9" x14ac:dyDescent="0.25">
      <c r="A1393" t="s">
        <v>3560</v>
      </c>
      <c r="B1393" t="s">
        <v>25065</v>
      </c>
      <c r="C1393" t="s">
        <v>23192</v>
      </c>
      <c r="D1393">
        <v>8</v>
      </c>
      <c r="E1393" t="str">
        <f>_xlfn.CONCAT(B1393," (",F1393,")")</f>
        <v>Τοπλού (Περιφερειακή Ενότητα Λασιθίου)</v>
      </c>
      <c r="F1393" t="s">
        <v>22811</v>
      </c>
      <c r="G1393" t="s">
        <v>25052</v>
      </c>
      <c r="H1393">
        <f>VLOOKUP(E1393,[1]!greece_raw__2[[Column2]:[LON]],2,FALSE)</f>
        <v>35.219252165100002</v>
      </c>
      <c r="I1393">
        <f>VLOOKUP(E1393,[1]!greece_raw__2[[Column2]:[LON]],3,FALSE)</f>
        <v>26.2144314335</v>
      </c>
    </row>
    <row r="1394" spans="1:9" x14ac:dyDescent="0.25">
      <c r="A1394" t="s">
        <v>3590</v>
      </c>
      <c r="B1394" t="s">
        <v>25524</v>
      </c>
      <c r="C1394" t="s">
        <v>24162</v>
      </c>
      <c r="D1394">
        <v>126</v>
      </c>
      <c r="E1394" t="str">
        <f>_xlfn.CONCAT(B1394," (",F1394,")")</f>
        <v>Τοπόλια (Περιφερειακή Ενότητα Χανίων)</v>
      </c>
      <c r="F1394" t="s">
        <v>23758</v>
      </c>
      <c r="G1394" t="s">
        <v>25497</v>
      </c>
      <c r="H1394">
        <f>VLOOKUP(E1394,[1]!greece_raw__2[[Column2]:[LON]],2,FALSE)</f>
        <v>35.424173060000001</v>
      </c>
      <c r="I1394">
        <f>VLOOKUP(E1394,[1]!greece_raw__2[[Column2]:[LON]],3,FALSE)</f>
        <v>23.683581384099998</v>
      </c>
    </row>
    <row r="1395" spans="1:9" x14ac:dyDescent="0.25">
      <c r="A1395" t="s">
        <v>3555</v>
      </c>
      <c r="B1395" t="s">
        <v>24775</v>
      </c>
      <c r="C1395" t="s">
        <v>22551</v>
      </c>
      <c r="D1395">
        <v>302</v>
      </c>
      <c r="E1395" t="str">
        <f>_xlfn.CONCAT(B1395," (",F1395,")")</f>
        <v>Τουρλωτή (Περιφερειακή Ενότητα Λασιθίου)</v>
      </c>
      <c r="F1395" t="s">
        <v>22811</v>
      </c>
      <c r="G1395" t="s">
        <v>25080</v>
      </c>
      <c r="H1395">
        <f>VLOOKUP(E1395,[1]!greece_raw__2[[Column2]:[LON]],2,FALSE)</f>
        <v>35.1572833528</v>
      </c>
      <c r="I1395">
        <f>VLOOKUP(E1395,[1]!greece_raw__2[[Column2]:[LON]],3,FALSE)</f>
        <v>25.935622730399999</v>
      </c>
    </row>
    <row r="1396" spans="1:9" x14ac:dyDescent="0.25">
      <c r="A1396" t="s">
        <v>3555</v>
      </c>
      <c r="B1396" t="s">
        <v>24775</v>
      </c>
      <c r="C1396" t="s">
        <v>22551</v>
      </c>
      <c r="D1396">
        <v>36</v>
      </c>
      <c r="E1396" t="str">
        <f>_xlfn.CONCAT(B1396," (",F1396,")")</f>
        <v>Τουρλωτή (Περιφερειακή Ενότητα Ηρακλείου)</v>
      </c>
      <c r="F1396" t="s">
        <v>22028</v>
      </c>
      <c r="G1396" t="s">
        <v>24746</v>
      </c>
      <c r="H1396">
        <f>VLOOKUP(E1396,[1]!greece_raw__2[[Column2]:[LON]],2,FALSE)</f>
        <v>35.078153004699999</v>
      </c>
      <c r="I1396">
        <f>VLOOKUP(E1396,[1]!greece_raw__2[[Column2]:[LON]],3,FALSE)</f>
        <v>25.208538065199999</v>
      </c>
    </row>
    <row r="1397" spans="1:9" x14ac:dyDescent="0.25">
      <c r="A1397" t="s">
        <v>3557</v>
      </c>
      <c r="B1397" t="s">
        <v>25492</v>
      </c>
      <c r="C1397" t="s">
        <v>24097</v>
      </c>
      <c r="D1397">
        <v>179</v>
      </c>
      <c r="E1397" t="str">
        <f>_xlfn.CONCAT(B1397," (",F1397,")")</f>
        <v>Τράχηλος (Περιφερειακή Ενότητα Χανίων)</v>
      </c>
      <c r="F1397" t="s">
        <v>23758</v>
      </c>
      <c r="G1397" t="s">
        <v>25466</v>
      </c>
      <c r="H1397">
        <f>VLOOKUP(E1397,[1]!greece_raw__2[[Column2]:[LON]],2,FALSE)</f>
        <v>35.507861196599997</v>
      </c>
      <c r="I1397">
        <f>VLOOKUP(E1397,[1]!greece_raw__2[[Column2]:[LON]],3,FALSE)</f>
        <v>23.629763166299998</v>
      </c>
    </row>
    <row r="1398" spans="1:9" x14ac:dyDescent="0.25">
      <c r="A1398" t="s">
        <v>3557</v>
      </c>
      <c r="B1398" t="s">
        <v>25427</v>
      </c>
      <c r="C1398" t="s">
        <v>23959</v>
      </c>
      <c r="D1398">
        <v>33</v>
      </c>
      <c r="E1398" t="str">
        <f>_xlfn.CONCAT(B1398," (",F1398,")")</f>
        <v>Τραχινιάκος (Περιφερειακή Ενότητα Χανίων)</v>
      </c>
      <c r="F1398" t="s">
        <v>23758</v>
      </c>
      <c r="G1398" t="s">
        <v>25407</v>
      </c>
      <c r="H1398">
        <f>VLOOKUP(E1398,[1]!greece_raw__2[[Column2]:[LON]],2,FALSE)</f>
        <v>35.3275613522</v>
      </c>
      <c r="I1398">
        <f>VLOOKUP(E1398,[1]!greece_raw__2[[Column2]:[LON]],3,FALSE)</f>
        <v>23.730872987000001</v>
      </c>
    </row>
    <row r="1399" spans="1:9" x14ac:dyDescent="0.25">
      <c r="A1399" t="s">
        <v>3565</v>
      </c>
      <c r="B1399" t="s">
        <v>24549</v>
      </c>
      <c r="C1399" t="s">
        <v>22087</v>
      </c>
      <c r="D1399">
        <v>54</v>
      </c>
      <c r="E1399" t="str">
        <f>_xlfn.CONCAT(B1399," (",F1399,")")</f>
        <v>Τρεις Εκκλησιές (Περιφερειακή Ενότητα Ηρακλείου)</v>
      </c>
      <c r="F1399" t="s">
        <v>22028</v>
      </c>
      <c r="G1399" t="s">
        <v>24529</v>
      </c>
      <c r="H1399">
        <f>VLOOKUP(E1399,[1]!greece_raw__2[[Column2]:[LON]],2,FALSE)</f>
        <v>34.951307752699996</v>
      </c>
      <c r="I1399">
        <f>VLOOKUP(E1399,[1]!greece_raw__2[[Column2]:[LON]],3,FALSE)</f>
        <v>25.133949769400001</v>
      </c>
    </row>
    <row r="1400" spans="1:9" x14ac:dyDescent="0.25">
      <c r="A1400" t="s">
        <v>3590</v>
      </c>
      <c r="B1400" t="s">
        <v>25331</v>
      </c>
      <c r="C1400" t="s">
        <v>23753</v>
      </c>
      <c r="D1400">
        <v>165</v>
      </c>
      <c r="E1400" t="str">
        <f>_xlfn.CONCAT(B1400," (",F1400,")")</f>
        <v>Τρία Μοναστήρια (Περιφερειακή Ενότητα Ρεθύμνου)</v>
      </c>
      <c r="F1400" t="s">
        <v>23298</v>
      </c>
      <c r="G1400" t="s">
        <v>25310</v>
      </c>
      <c r="H1400">
        <f>VLOOKUP(E1400,[1]!greece_raw__2[[Column2]:[LON]],2,FALSE)</f>
        <v>35.3473802826</v>
      </c>
      <c r="I1400">
        <f>VLOOKUP(E1400,[1]!greece_raw__2[[Column2]:[LON]],3,FALSE)</f>
        <v>24.468327710400001</v>
      </c>
    </row>
    <row r="1401" spans="1:9" x14ac:dyDescent="0.25">
      <c r="A1401" t="s">
        <v>3590</v>
      </c>
      <c r="B1401" t="s">
        <v>25525</v>
      </c>
      <c r="C1401" t="s">
        <v>24164</v>
      </c>
      <c r="D1401">
        <v>31</v>
      </c>
      <c r="E1401" t="str">
        <f>_xlfn.CONCAT(B1401," (",F1401,")")</f>
        <v>Τριαλώνια (Περιφερειακή Ενότητα Χανίων)</v>
      </c>
      <c r="F1401" t="s">
        <v>23758</v>
      </c>
      <c r="G1401" t="s">
        <v>25497</v>
      </c>
      <c r="H1401">
        <f>VLOOKUP(E1401,[1]!greece_raw__2[[Column2]:[LON]],2,FALSE)</f>
        <v>35.447612983399999</v>
      </c>
      <c r="I1401">
        <f>VLOOKUP(E1401,[1]!greece_raw__2[[Column2]:[LON]],3,FALSE)</f>
        <v>23.7186513696</v>
      </c>
    </row>
    <row r="1402" spans="1:9" x14ac:dyDescent="0.25">
      <c r="A1402" t="s">
        <v>3555</v>
      </c>
      <c r="B1402" t="s">
        <v>25135</v>
      </c>
      <c r="C1402" t="s">
        <v>23353</v>
      </c>
      <c r="D1402">
        <v>93</v>
      </c>
      <c r="E1402" t="str">
        <f>_xlfn.CONCAT(B1402," (",F1402,")")</f>
        <v>Τριόπετρα (Περιφερειακή Ενότητα Ρεθύμνου)</v>
      </c>
      <c r="F1402" t="s">
        <v>23298</v>
      </c>
      <c r="G1402" t="s">
        <v>25112</v>
      </c>
      <c r="H1402">
        <f>VLOOKUP(E1402,[1]!greece_raw__2[[Column2]:[LON]],2,FALSE)</f>
        <v>35.113687434600003</v>
      </c>
      <c r="I1402">
        <f>VLOOKUP(E1402,[1]!greece_raw__2[[Column2]:[LON]],3,FALSE)</f>
        <v>24.546684015299999</v>
      </c>
    </row>
    <row r="1403" spans="1:9" x14ac:dyDescent="0.25">
      <c r="A1403" t="s">
        <v>3590</v>
      </c>
      <c r="B1403" t="s">
        <v>24635</v>
      </c>
      <c r="C1403" t="s">
        <v>22265</v>
      </c>
      <c r="D1403">
        <v>10</v>
      </c>
      <c r="E1403" t="str">
        <f>_xlfn.CONCAT(B1403," (",F1403,")")</f>
        <v>Τρυπητά (Περιφερειακή Ενότητα Ηρακλείου)</v>
      </c>
      <c r="F1403" t="s">
        <v>22028</v>
      </c>
      <c r="G1403" t="s">
        <v>24617</v>
      </c>
      <c r="H1403">
        <f>VLOOKUP(E1403,[1]!greece_raw__2[[Column2]:[LON]],2,FALSE)</f>
        <v>35.001530193599997</v>
      </c>
      <c r="I1403">
        <f>VLOOKUP(E1403,[1]!greece_raw__2[[Column2]:[LON]],3,FALSE)</f>
        <v>24.904100148600001</v>
      </c>
    </row>
    <row r="1404" spans="1:9" x14ac:dyDescent="0.25">
      <c r="A1404" t="s">
        <v>3557</v>
      </c>
      <c r="B1404" t="s">
        <v>25110</v>
      </c>
      <c r="C1404" t="s">
        <v>23295</v>
      </c>
      <c r="D1404">
        <v>124</v>
      </c>
      <c r="E1404" t="str">
        <f>_xlfn.CONCAT(B1404," (",F1404,")")</f>
        <v>Τρυπητός (Περιφερειακή Ενότητα Λασιθίου)</v>
      </c>
      <c r="F1404" t="s">
        <v>22811</v>
      </c>
      <c r="G1404" t="s">
        <v>25080</v>
      </c>
      <c r="H1404">
        <f>VLOOKUP(E1404,[1]!greece_raw__2[[Column2]:[LON]],2,FALSE)</f>
        <v>35.194891399100001</v>
      </c>
      <c r="I1404">
        <f>VLOOKUP(E1404,[1]!greece_raw__2[[Column2]:[LON]],3,FALSE)</f>
        <v>26.129202468100001</v>
      </c>
    </row>
    <row r="1405" spans="1:9" x14ac:dyDescent="0.25">
      <c r="A1405" t="s">
        <v>3560</v>
      </c>
      <c r="B1405" t="s">
        <v>24710</v>
      </c>
      <c r="C1405" t="s">
        <v>22421</v>
      </c>
      <c r="D1405">
        <v>111</v>
      </c>
      <c r="E1405" t="str">
        <f>_xlfn.CONCAT(B1405," (",F1405,")")</f>
        <v>Τσαγκαράκιον (Περιφερειακή Ενότητα Ηρακλείου)</v>
      </c>
      <c r="F1405" t="s">
        <v>22028</v>
      </c>
      <c r="G1405" t="s">
        <v>24704</v>
      </c>
      <c r="H1405">
        <f>VLOOKUP(E1405,[1]!greece_raw__2[[Column2]:[LON]],2,FALSE)</f>
        <v>35.227532657600001</v>
      </c>
      <c r="I1405">
        <f>VLOOKUP(E1405,[1]!greece_raw__2[[Column2]:[LON]],3,FALSE)</f>
        <v>25.099240804200001</v>
      </c>
    </row>
    <row r="1406" spans="1:9" x14ac:dyDescent="0.25">
      <c r="A1406" t="s">
        <v>3555</v>
      </c>
      <c r="B1406" t="s">
        <v>25686</v>
      </c>
      <c r="C1406" t="s">
        <v>24503</v>
      </c>
      <c r="D1406">
        <v>21</v>
      </c>
      <c r="E1406" t="str">
        <f>_xlfn.CONCAT(B1406," (",F1406,")")</f>
        <v>Τσακίστρα (Περιφερειακή Ενότητα Χανίων)</v>
      </c>
      <c r="F1406" t="s">
        <v>23758</v>
      </c>
      <c r="G1406" t="s">
        <v>25676</v>
      </c>
      <c r="H1406">
        <f>VLOOKUP(E1406,[1]!greece_raw__2[[Column2]:[LON]],2,FALSE)</f>
        <v>35.401092478099997</v>
      </c>
      <c r="I1406">
        <f>VLOOKUP(E1406,[1]!greece_raw__2[[Column2]:[LON]],3,FALSE)</f>
        <v>24.075093319499999</v>
      </c>
    </row>
    <row r="1407" spans="1:9" x14ac:dyDescent="0.25">
      <c r="A1407" t="s">
        <v>3560</v>
      </c>
      <c r="B1407" t="s">
        <v>24979</v>
      </c>
      <c r="C1407" t="s">
        <v>22995</v>
      </c>
      <c r="D1407">
        <v>11</v>
      </c>
      <c r="E1407" t="str">
        <f>_xlfn.CONCAT(B1407," (",F1407,")")</f>
        <v>Τσαμπίον (Περιφερειακή Ενότητα Λασιθίου)</v>
      </c>
      <c r="F1407" t="s">
        <v>22811</v>
      </c>
      <c r="G1407" t="s">
        <v>12049</v>
      </c>
      <c r="H1407">
        <f>VLOOKUP(E1407,[1]!greece_raw__2[[Column2]:[LON]],2,FALSE)</f>
        <v>35.311531121900003</v>
      </c>
      <c r="I1407">
        <f>VLOOKUP(E1407,[1]!greece_raw__2[[Column2]:[LON]],3,FALSE)</f>
        <v>25.591051669100001</v>
      </c>
    </row>
    <row r="1408" spans="1:9" x14ac:dyDescent="0.25">
      <c r="A1408" t="s">
        <v>3590</v>
      </c>
      <c r="B1408" t="s">
        <v>25249</v>
      </c>
      <c r="C1408" t="s">
        <v>23589</v>
      </c>
      <c r="D1408">
        <v>24</v>
      </c>
      <c r="E1408" t="str">
        <f>_xlfn.CONCAT(B1408," (",F1408,")")</f>
        <v>Τσαχιανά (Περιφερειακή Ενότητα Ρεθύμνου)</v>
      </c>
      <c r="F1408" t="s">
        <v>23298</v>
      </c>
      <c r="G1408" t="s">
        <v>25227</v>
      </c>
      <c r="H1408">
        <f>VLOOKUP(E1408,[1]!greece_raw__2[[Column2]:[LON]],2,FALSE)</f>
        <v>35.3274069872</v>
      </c>
      <c r="I1408">
        <f>VLOOKUP(E1408,[1]!greece_raw__2[[Column2]:[LON]],3,FALSE)</f>
        <v>24.8461455558</v>
      </c>
    </row>
    <row r="1409" spans="1:9" x14ac:dyDescent="0.25">
      <c r="A1409" t="s">
        <v>3557</v>
      </c>
      <c r="B1409" t="s">
        <v>25342</v>
      </c>
      <c r="C1409" t="s">
        <v>23780</v>
      </c>
      <c r="D1409">
        <v>173</v>
      </c>
      <c r="E1409" t="str">
        <f>_xlfn.CONCAT(B1409," (",F1409,")")</f>
        <v>Τσιβαράς (Περιφερειακή Ενότητα Χανίων)</v>
      </c>
      <c r="F1409" t="s">
        <v>23758</v>
      </c>
      <c r="G1409" t="s">
        <v>25334</v>
      </c>
      <c r="H1409">
        <f>VLOOKUP(E1409,[1]!greece_raw__2[[Column2]:[LON]],2,FALSE)</f>
        <v>35.433276588699997</v>
      </c>
      <c r="I1409">
        <f>VLOOKUP(E1409,[1]!greece_raw__2[[Column2]:[LON]],3,FALSE)</f>
        <v>24.1766679915</v>
      </c>
    </row>
    <row r="1410" spans="1:9" x14ac:dyDescent="0.25">
      <c r="A1410" t="s">
        <v>3590</v>
      </c>
      <c r="B1410" t="s">
        <v>18338</v>
      </c>
      <c r="C1410" t="s">
        <v>17807</v>
      </c>
      <c r="D1410">
        <v>1544</v>
      </c>
      <c r="E1410" t="str">
        <f>_xlfn.CONCAT(B1410," (",F1410,")")</f>
        <v>Τσικαλαριά (Περιφερειακή Ενότητα Χανίων)</v>
      </c>
      <c r="F1410" t="s">
        <v>23758</v>
      </c>
      <c r="G1410" t="s">
        <v>25691</v>
      </c>
      <c r="H1410">
        <f>VLOOKUP(E1410,[1]!greece_raw__2[[Column2]:[LON]],2,FALSE)</f>
        <v>35.473545829499997</v>
      </c>
      <c r="I1410">
        <f>VLOOKUP(E1410,[1]!greece_raw__2[[Column2]:[LON]],3,FALSE)</f>
        <v>24.058147445900001</v>
      </c>
    </row>
    <row r="1411" spans="1:9" x14ac:dyDescent="0.25">
      <c r="A1411" t="s">
        <v>3590</v>
      </c>
      <c r="B1411" t="s">
        <v>18338</v>
      </c>
      <c r="C1411" t="s">
        <v>17807</v>
      </c>
      <c r="D1411">
        <v>16</v>
      </c>
      <c r="E1411" t="str">
        <f>_xlfn.CONCAT(B1411," (",F1411,")")</f>
        <v>Τσικαλαριά (Περιφερειακή Ενότητα Χανίων)</v>
      </c>
      <c r="F1411" t="s">
        <v>23758</v>
      </c>
      <c r="G1411" t="s">
        <v>25466</v>
      </c>
      <c r="H1411">
        <f>VLOOKUP(E1411,[1]!greece_raw__2[[Column2]:[LON]],2,FALSE)</f>
        <v>35.473545829499997</v>
      </c>
      <c r="I1411">
        <f>VLOOKUP(E1411,[1]!greece_raw__2[[Column2]:[LON]],3,FALSE)</f>
        <v>24.058147445900001</v>
      </c>
    </row>
    <row r="1412" spans="1:9" x14ac:dyDescent="0.25">
      <c r="A1412" t="s">
        <v>3590</v>
      </c>
      <c r="B1412" t="s">
        <v>25033</v>
      </c>
      <c r="C1412" t="s">
        <v>23124</v>
      </c>
      <c r="D1412">
        <v>3</v>
      </c>
      <c r="E1412" t="str">
        <f>_xlfn.CONCAT(B1412," (",F1412,")")</f>
        <v>Τσικκαλαριά (Περιφερειακή Ενότητα Λασιθίου)</v>
      </c>
      <c r="F1412" t="s">
        <v>22811</v>
      </c>
      <c r="G1412" t="s">
        <v>25020</v>
      </c>
      <c r="H1412">
        <f>VLOOKUP(E1412,[1]!greece_raw__2[[Column2]:[LON]],2,FALSE)</f>
        <v>35.0461260107</v>
      </c>
      <c r="I1412">
        <f>VLOOKUP(E1412,[1]!greece_raw__2[[Column2]:[LON]],3,FALSE)</f>
        <v>25.9506770305</v>
      </c>
    </row>
    <row r="1413" spans="1:9" x14ac:dyDescent="0.25">
      <c r="A1413" t="s">
        <v>3590</v>
      </c>
      <c r="B1413" t="s">
        <v>25406</v>
      </c>
      <c r="C1413" t="s">
        <v>23915</v>
      </c>
      <c r="D1413">
        <v>32</v>
      </c>
      <c r="E1413" t="str">
        <f>_xlfn.CONCAT(B1413," (",F1413,")")</f>
        <v>Τσισκιανά (Περιφερειακή Ενότητα Χανίων)</v>
      </c>
      <c r="F1413" t="s">
        <v>23758</v>
      </c>
      <c r="G1413" t="s">
        <v>25392</v>
      </c>
      <c r="H1413">
        <f>VLOOKUP(E1413,[1]!greece_raw__2[[Column2]:[LON]],2,FALSE)</f>
        <v>35.316666965700001</v>
      </c>
      <c r="I1413">
        <f>VLOOKUP(E1413,[1]!greece_raw__2[[Column2]:[LON]],3,FALSE)</f>
        <v>23.814873173199999</v>
      </c>
    </row>
    <row r="1414" spans="1:9" x14ac:dyDescent="0.25">
      <c r="A1414" t="s">
        <v>3590</v>
      </c>
      <c r="B1414" t="s">
        <v>25526</v>
      </c>
      <c r="C1414" t="s">
        <v>24166</v>
      </c>
      <c r="D1414">
        <v>13</v>
      </c>
      <c r="E1414" t="str">
        <f>_xlfn.CONCAT(B1414," (",F1414,")")</f>
        <v>Τσουρουνιανά (Περιφερειακή Ενότητα Χανίων)</v>
      </c>
      <c r="F1414" t="s">
        <v>23758</v>
      </c>
      <c r="G1414" t="s">
        <v>25497</v>
      </c>
      <c r="H1414">
        <f>VLOOKUP(E1414,[1]!greece_raw__2[[Column2]:[LON]],2,FALSE)</f>
        <v>35.422667121499998</v>
      </c>
      <c r="I1414">
        <f>VLOOKUP(E1414,[1]!greece_raw__2[[Column2]:[LON]],3,FALSE)</f>
        <v>23.6769899335</v>
      </c>
    </row>
    <row r="1415" spans="1:9" x14ac:dyDescent="0.25">
      <c r="A1415" t="s">
        <v>3557</v>
      </c>
      <c r="B1415" t="s">
        <v>24776</v>
      </c>
      <c r="C1415" t="s">
        <v>22553</v>
      </c>
      <c r="D1415">
        <v>167</v>
      </c>
      <c r="E1415" t="str">
        <f>_xlfn.CONCAT(B1415," (",F1415,")")</f>
        <v>Τσούτσουρος (Περιφερειακή Ενότητα Ηρακλείου)</v>
      </c>
      <c r="F1415" t="s">
        <v>22028</v>
      </c>
      <c r="G1415" t="s">
        <v>24746</v>
      </c>
      <c r="H1415">
        <f>VLOOKUP(E1415,[1]!greece_raw__2[[Column2]:[LON]],2,FALSE)</f>
        <v>34.984019728600003</v>
      </c>
      <c r="I1415">
        <f>VLOOKUP(E1415,[1]!greece_raw__2[[Column2]:[LON]],3,FALSE)</f>
        <v>25.284343048699998</v>
      </c>
    </row>
    <row r="1416" spans="1:9" x14ac:dyDescent="0.25">
      <c r="A1416" t="s">
        <v>3555</v>
      </c>
      <c r="B1416" t="s">
        <v>24744</v>
      </c>
      <c r="C1416" t="s">
        <v>22489</v>
      </c>
      <c r="D1416">
        <v>964</v>
      </c>
      <c r="E1416" t="str">
        <f>_xlfn.CONCAT(B1416," (",F1416,")")</f>
        <v>Τύλισος (Περιφερειακή Ενότητα Ηρακλείου)</v>
      </c>
      <c r="F1416" t="s">
        <v>22028</v>
      </c>
      <c r="G1416" t="s">
        <v>24736</v>
      </c>
      <c r="H1416">
        <f>VLOOKUP(E1416,[1]!greece_raw__2[[Column2]:[LON]],2,FALSE)</f>
        <v>35.294081725300003</v>
      </c>
      <c r="I1416">
        <f>VLOOKUP(E1416,[1]!greece_raw__2[[Column2]:[LON]],3,FALSE)</f>
        <v>25.016981490799999</v>
      </c>
    </row>
    <row r="1417" spans="1:9" x14ac:dyDescent="0.25">
      <c r="A1417" t="s">
        <v>3560</v>
      </c>
      <c r="B1417" t="s">
        <v>24853</v>
      </c>
      <c r="C1417" t="s">
        <v>22712</v>
      </c>
      <c r="D1417">
        <v>5276</v>
      </c>
      <c r="E1417" t="str">
        <f>_xlfn.CONCAT(B1417," (",F1417,")")</f>
        <v>Τυμπάκιον (Περιφερειακή Ενότητα Ηρακλείου)</v>
      </c>
      <c r="F1417" t="s">
        <v>22028</v>
      </c>
      <c r="G1417" t="s">
        <v>24837</v>
      </c>
      <c r="H1417">
        <f>VLOOKUP(E1417,[1]!greece_raw__2[[Column2]:[LON]],2,FALSE)</f>
        <v>35.069478704600002</v>
      </c>
      <c r="I1417">
        <f>VLOOKUP(E1417,[1]!greece_raw__2[[Column2]:[LON]],3,FALSE)</f>
        <v>24.765687499799999</v>
      </c>
    </row>
    <row r="1418" spans="1:9" x14ac:dyDescent="0.25">
      <c r="A1418" t="s">
        <v>3590</v>
      </c>
      <c r="B1418" t="s">
        <v>24777</v>
      </c>
      <c r="C1418" t="s">
        <v>22555</v>
      </c>
      <c r="D1418">
        <v>47</v>
      </c>
      <c r="E1418" t="str">
        <f>_xlfn.CONCAT(B1418," (",F1418,")")</f>
        <v>Φαβριανά (Περιφερειακή Ενότητα Ηρακλείου)</v>
      </c>
      <c r="F1418" t="s">
        <v>22028</v>
      </c>
      <c r="G1418" t="s">
        <v>24746</v>
      </c>
      <c r="H1418">
        <f>VLOOKUP(E1418,[1]!greece_raw__2[[Column2]:[LON]],2,FALSE)</f>
        <v>35.029162439499999</v>
      </c>
      <c r="I1418">
        <f>VLOOKUP(E1418,[1]!greece_raw__2[[Column2]:[LON]],3,FALSE)</f>
        <v>25.274691744999998</v>
      </c>
    </row>
    <row r="1419" spans="1:9" x14ac:dyDescent="0.25">
      <c r="A1419" t="s">
        <v>3590</v>
      </c>
      <c r="B1419" t="s">
        <v>25493</v>
      </c>
      <c r="C1419" t="s">
        <v>24099</v>
      </c>
      <c r="D1419">
        <v>22</v>
      </c>
      <c r="E1419" t="str">
        <f>_xlfn.CONCAT(B1419," (",F1419,")")</f>
        <v>Φαλασαρνά (Περιφερειακή Ενότητα Χανίων)</v>
      </c>
      <c r="F1419" t="s">
        <v>23758</v>
      </c>
      <c r="G1419" t="s">
        <v>25466</v>
      </c>
      <c r="H1419">
        <f>VLOOKUP(E1419,[1]!greece_raw__2[[Column2]:[LON]],2,FALSE)</f>
        <v>35.506941328400003</v>
      </c>
      <c r="I1419">
        <f>VLOOKUP(E1419,[1]!greece_raw__2[[Column2]:[LON]],3,FALSE)</f>
        <v>23.569892063099999</v>
      </c>
    </row>
    <row r="1420" spans="1:9" x14ac:dyDescent="0.25">
      <c r="A1420" t="s">
        <v>3590</v>
      </c>
      <c r="B1420" t="s">
        <v>25527</v>
      </c>
      <c r="C1420" t="s">
        <v>24168</v>
      </c>
      <c r="D1420">
        <v>27</v>
      </c>
      <c r="E1420" t="str">
        <f>_xlfn.CONCAT(B1420," (",F1420,")")</f>
        <v>Φαλελιανά (Περιφερειακή Ενότητα Χανίων)</v>
      </c>
      <c r="F1420" t="s">
        <v>23758</v>
      </c>
      <c r="G1420" t="s">
        <v>25497</v>
      </c>
      <c r="H1420">
        <f>VLOOKUP(E1420,[1]!greece_raw__2[[Column2]:[LON]],2,FALSE)</f>
        <v>35.485473101499998</v>
      </c>
      <c r="I1420">
        <f>VLOOKUP(E1420,[1]!greece_raw__2[[Column2]:[LON]],3,FALSE)</f>
        <v>23.721478063799999</v>
      </c>
    </row>
    <row r="1421" spans="1:9" x14ac:dyDescent="0.25">
      <c r="A1421" t="s">
        <v>3555</v>
      </c>
      <c r="B1421" t="s">
        <v>4428</v>
      </c>
      <c r="C1421" t="s">
        <v>3538</v>
      </c>
      <c r="D1421">
        <v>457</v>
      </c>
      <c r="E1421" t="str">
        <f>_xlfn.CONCAT(B1421," (",F1421,")")</f>
        <v>Φανερωμένη (Περιφερειακή Ενότητα Ηρακλείου)</v>
      </c>
      <c r="F1421" t="s">
        <v>22028</v>
      </c>
      <c r="G1421" t="s">
        <v>24837</v>
      </c>
      <c r="H1421">
        <f>VLOOKUP(E1421,[1]!greece_raw__2[[Column2]:[LON]],2,FALSE)</f>
        <v>35.071581312200003</v>
      </c>
      <c r="I1421">
        <f>VLOOKUP(E1421,[1]!greece_raw__2[[Column2]:[LON]],3,FALSE)</f>
        <v>24.8315312766</v>
      </c>
    </row>
    <row r="1422" spans="1:9" x14ac:dyDescent="0.25">
      <c r="A1422" t="s">
        <v>3560</v>
      </c>
      <c r="B1422" t="s">
        <v>25448</v>
      </c>
      <c r="C1422" t="s">
        <v>24001</v>
      </c>
      <c r="D1422">
        <v>7</v>
      </c>
      <c r="E1422" t="str">
        <f>_xlfn.CONCAT(B1422," (",F1422,")")</f>
        <v>Φαράγγι (Περιφερειακή Ενότητα Χανίων)</v>
      </c>
      <c r="F1422" t="s">
        <v>23758</v>
      </c>
      <c r="G1422" t="s">
        <v>25430</v>
      </c>
      <c r="H1422">
        <f>VLOOKUP(E1422,[1]!greece_raw__2[[Column2]:[LON]],2,FALSE)</f>
        <v>35.329935521700001</v>
      </c>
      <c r="I1422">
        <f>VLOOKUP(E1422,[1]!greece_raw__2[[Column2]:[LON]],3,FALSE)</f>
        <v>23.647299940500002</v>
      </c>
    </row>
    <row r="1423" spans="1:9" x14ac:dyDescent="0.25">
      <c r="A1423" t="s">
        <v>3560</v>
      </c>
      <c r="B1423" t="s">
        <v>25343</v>
      </c>
      <c r="C1423" t="s">
        <v>23782</v>
      </c>
      <c r="D1423">
        <v>21</v>
      </c>
      <c r="E1423" t="str">
        <f>_xlfn.CONCAT(B1423," (",F1423,")")</f>
        <v>Φαράγγιον (Περιφερειακή Ενότητα Χανίων)</v>
      </c>
      <c r="F1423" t="s">
        <v>23758</v>
      </c>
      <c r="G1423" t="s">
        <v>25334</v>
      </c>
      <c r="H1423">
        <f>VLOOKUP(E1423,[1]!greece_raw__2[[Column2]:[LON]],2,FALSE)</f>
        <v>35.441331406000003</v>
      </c>
      <c r="I1423">
        <f>VLOOKUP(E1423,[1]!greece_raw__2[[Column2]:[LON]],3,FALSE)</f>
        <v>24.113759078099999</v>
      </c>
    </row>
    <row r="1424" spans="1:9" x14ac:dyDescent="0.25">
      <c r="A1424" t="s">
        <v>3560</v>
      </c>
      <c r="B1424" t="s">
        <v>25250</v>
      </c>
      <c r="C1424" t="s">
        <v>23591</v>
      </c>
      <c r="D1424">
        <v>3</v>
      </c>
      <c r="E1424" t="str">
        <f>_xlfn.CONCAT(B1424," (",F1424,")")</f>
        <v>Φαράτσιον (Περιφερειακή Ενότητα Ρεθύμνου)</v>
      </c>
      <c r="F1424" t="s">
        <v>23298</v>
      </c>
      <c r="G1424" t="s">
        <v>25227</v>
      </c>
      <c r="H1424">
        <f>VLOOKUP(E1424,[1]!greece_raw__2[[Column2]:[LON]],2,FALSE)</f>
        <v>35.335835121700001</v>
      </c>
      <c r="I1424">
        <f>VLOOKUP(E1424,[1]!greece_raw__2[[Column2]:[LON]],3,FALSE)</f>
        <v>24.808004824800001</v>
      </c>
    </row>
    <row r="1425" spans="1:9" x14ac:dyDescent="0.25">
      <c r="A1425" t="s">
        <v>3560</v>
      </c>
      <c r="B1425" t="s">
        <v>25050</v>
      </c>
      <c r="C1425" t="s">
        <v>23158</v>
      </c>
      <c r="D1425">
        <v>19</v>
      </c>
      <c r="E1425" t="str">
        <f>_xlfn.CONCAT(B1425," (",F1425,")")</f>
        <v>Φαρσάρον (Περιφερειακή Ενότητα Λασιθίου)</v>
      </c>
      <c r="F1425" t="s">
        <v>22811</v>
      </c>
      <c r="G1425" t="s">
        <v>25035</v>
      </c>
      <c r="H1425">
        <f>VLOOKUP(E1425,[1]!greece_raw__2[[Column2]:[LON]],2,FALSE)</f>
        <v>35.188656378700003</v>
      </c>
      <c r="I1425">
        <f>VLOOKUP(E1425,[1]!greece_raw__2[[Column2]:[LON]],3,FALSE)</f>
        <v>25.494614366099999</v>
      </c>
    </row>
    <row r="1426" spans="1:9" x14ac:dyDescent="0.25">
      <c r="A1426" t="s">
        <v>3555</v>
      </c>
      <c r="B1426" t="s">
        <v>12597</v>
      </c>
      <c r="C1426" t="s">
        <v>11301</v>
      </c>
      <c r="D1426">
        <v>13</v>
      </c>
      <c r="E1426" t="str">
        <f>_xlfn.CONCAT(B1426," (",F1426,")")</f>
        <v>Φασκομηλιά (Περιφερειακή Ενότητα Ηρακλείου)</v>
      </c>
      <c r="F1426" t="s">
        <v>22028</v>
      </c>
      <c r="G1426" t="s">
        <v>24568</v>
      </c>
      <c r="H1426">
        <f>VLOOKUP(E1426,[1]!greece_raw__2[[Column2]:[LON]],2,FALSE)</f>
        <v>35.0001060946</v>
      </c>
      <c r="I1426">
        <f>VLOOKUP(E1426,[1]!greece_raw__2[[Column2]:[LON]],3,FALSE)</f>
        <v>25.365862639500001</v>
      </c>
    </row>
    <row r="1427" spans="1:9" x14ac:dyDescent="0.25">
      <c r="A1427" t="s">
        <v>3590</v>
      </c>
      <c r="B1427" t="s">
        <v>25465</v>
      </c>
      <c r="C1427" t="s">
        <v>24039</v>
      </c>
      <c r="D1427">
        <v>2</v>
      </c>
      <c r="E1427" t="str">
        <f>_xlfn.CONCAT(B1427," (",F1427,")")</f>
        <v>Φελεσιανά (Περιφερειακή Ενότητα Χανίων)</v>
      </c>
      <c r="F1427" t="s">
        <v>23758</v>
      </c>
      <c r="G1427" t="s">
        <v>25451</v>
      </c>
      <c r="H1427">
        <f>VLOOKUP(E1427,[1]!greece_raw__2[[Column2]:[LON]],2,FALSE)</f>
        <v>35.3666773323</v>
      </c>
      <c r="I1427">
        <f>VLOOKUP(E1427,[1]!greece_raw__2[[Column2]:[LON]],3,FALSE)</f>
        <v>23.597607975900001</v>
      </c>
    </row>
    <row r="1428" spans="1:9" x14ac:dyDescent="0.25">
      <c r="A1428" t="s">
        <v>3555</v>
      </c>
      <c r="B1428" t="s">
        <v>25017</v>
      </c>
      <c r="C1428" t="s">
        <v>23085</v>
      </c>
      <c r="D1428">
        <v>531</v>
      </c>
      <c r="E1428" t="str">
        <f>_xlfn.CONCAT(B1428," (",F1428,")")</f>
        <v>Φέρμα (Περιφερειακή Ενότητα Λασιθίου)</v>
      </c>
      <c r="F1428" t="s">
        <v>22811</v>
      </c>
      <c r="G1428" t="s">
        <v>24984</v>
      </c>
      <c r="H1428">
        <f>VLOOKUP(E1428,[1]!greece_raw__2[[Column2]:[LON]],2,FALSE)</f>
        <v>35.018842392700002</v>
      </c>
      <c r="I1428">
        <f>VLOOKUP(E1428,[1]!greece_raw__2[[Column2]:[LON]],3,FALSE)</f>
        <v>25.8488757171</v>
      </c>
    </row>
    <row r="1429" spans="1:9" x14ac:dyDescent="0.25">
      <c r="A1429" t="s">
        <v>3565</v>
      </c>
      <c r="B1429" t="s">
        <v>24778</v>
      </c>
      <c r="C1429" t="s">
        <v>1138</v>
      </c>
      <c r="D1429">
        <v>44</v>
      </c>
      <c r="E1429" t="str">
        <f>_xlfn.CONCAT(B1429," (",F1429,")")</f>
        <v>Φίλιπποι (Περιφερειακή Ενότητα Ηρακλείου)</v>
      </c>
      <c r="F1429" t="s">
        <v>22028</v>
      </c>
      <c r="G1429" t="s">
        <v>24746</v>
      </c>
      <c r="H1429">
        <f>VLOOKUP(E1429,[1]!greece_raw__2[[Column2]:[LON]],2,FALSE)</f>
        <v>35.0333606003</v>
      </c>
      <c r="I1429">
        <f>VLOOKUP(E1429,[1]!greece_raw__2[[Column2]:[LON]],3,FALSE)</f>
        <v>25.241397026800001</v>
      </c>
    </row>
    <row r="1430" spans="1:9" x14ac:dyDescent="0.25">
      <c r="A1430" t="s">
        <v>3557</v>
      </c>
      <c r="B1430" t="s">
        <v>9145</v>
      </c>
      <c r="C1430" t="s">
        <v>23859</v>
      </c>
      <c r="D1430">
        <v>37</v>
      </c>
      <c r="E1430" t="str">
        <f>_xlfn.CONCAT(B1430," (",F1430,")")</f>
        <v>Φίλιππος (Περιφερειακή Ενότητα Χανίων)</v>
      </c>
      <c r="F1430" t="s">
        <v>23758</v>
      </c>
      <c r="G1430" t="s">
        <v>25373</v>
      </c>
      <c r="H1430">
        <f>VLOOKUP(E1430,[1]!greece_raw__2[[Column2]:[LON]],2,FALSE)</f>
        <v>35.359919097199999</v>
      </c>
      <c r="I1430">
        <f>VLOOKUP(E1430,[1]!greece_raw__2[[Column2]:[LON]],3,FALSE)</f>
        <v>24.2041912657</v>
      </c>
    </row>
    <row r="1431" spans="1:9" x14ac:dyDescent="0.25">
      <c r="A1431" t="s">
        <v>3590</v>
      </c>
      <c r="B1431" t="s">
        <v>24565</v>
      </c>
      <c r="C1431" t="s">
        <v>22119</v>
      </c>
      <c r="D1431">
        <v>68</v>
      </c>
      <c r="E1431" t="str">
        <f>_xlfn.CONCAT(B1431," (",F1431,")")</f>
        <v>Φιλίσια (Περιφερειακή Ενότητα Ηρακλείου)</v>
      </c>
      <c r="F1431" t="s">
        <v>22028</v>
      </c>
      <c r="G1431" t="s">
        <v>24551</v>
      </c>
      <c r="H1431">
        <f>VLOOKUP(E1431,[1]!greece_raw__2[[Column2]:[LON]],2,FALSE)</f>
        <v>35.207362502999999</v>
      </c>
      <c r="I1431">
        <f>VLOOKUP(E1431,[1]!greece_raw__2[[Column2]:[LON]],3,FALSE)</f>
        <v>25.218839059499999</v>
      </c>
    </row>
    <row r="1432" spans="1:9" x14ac:dyDescent="0.25">
      <c r="A1432" t="s">
        <v>3555</v>
      </c>
      <c r="B1432" t="s">
        <v>24980</v>
      </c>
      <c r="C1432" t="s">
        <v>22997</v>
      </c>
      <c r="D1432">
        <v>7</v>
      </c>
      <c r="E1432" t="str">
        <f>_xlfn.CONCAT(B1432," (",F1432,")")</f>
        <v>Φινοκαλιά (Περιφερειακή Ενότητα Λασιθίου)</v>
      </c>
      <c r="F1432" t="s">
        <v>22811</v>
      </c>
      <c r="G1432" t="s">
        <v>12049</v>
      </c>
      <c r="H1432">
        <f>VLOOKUP(E1432,[1]!greece_raw__2[[Column2]:[LON]],2,FALSE)</f>
        <v>35.328464769100002</v>
      </c>
      <c r="I1432">
        <f>VLOOKUP(E1432,[1]!greece_raw__2[[Column2]:[LON]],3,FALSE)</f>
        <v>25.665419201700001</v>
      </c>
    </row>
    <row r="1433" spans="1:9" x14ac:dyDescent="0.25">
      <c r="A1433" t="s">
        <v>3565</v>
      </c>
      <c r="B1433" t="s">
        <v>24945</v>
      </c>
      <c r="C1433" t="s">
        <v>22915</v>
      </c>
      <c r="D1433">
        <v>31</v>
      </c>
      <c r="E1433" t="str">
        <f>_xlfn.CONCAT(B1433," (",F1433,")")</f>
        <v>Φιορέτζηδες (Περιφερειακή Ενότητα Λασιθίου)</v>
      </c>
      <c r="F1433" t="s">
        <v>22811</v>
      </c>
      <c r="G1433" t="s">
        <v>24901</v>
      </c>
      <c r="H1433">
        <f>VLOOKUP(E1433,[1]!greece_raw__2[[Column2]:[LON]],2,FALSE)</f>
        <v>35.198078527900002</v>
      </c>
      <c r="I1433">
        <f>VLOOKUP(E1433,[1]!greece_raw__2[[Column2]:[LON]],3,FALSE)</f>
        <v>25.6529841053</v>
      </c>
    </row>
    <row r="1434" spans="1:9" x14ac:dyDescent="0.25">
      <c r="A1434" t="s">
        <v>3573</v>
      </c>
      <c r="B1434" t="s">
        <v>24636</v>
      </c>
      <c r="C1434" t="s">
        <v>22267</v>
      </c>
      <c r="D1434">
        <v>124</v>
      </c>
      <c r="E1434" t="str">
        <f>_xlfn.CONCAT(B1434," (",F1434,")")</f>
        <v>Φλαθιάκαι (Περιφερειακή Ενότητα Ηρακλείου)</v>
      </c>
      <c r="F1434" t="s">
        <v>22028</v>
      </c>
      <c r="G1434" t="s">
        <v>24617</v>
      </c>
      <c r="H1434">
        <f>VLOOKUP(E1434,[1]!greece_raw__2[[Column2]:[LON]],2,FALSE)</f>
        <v>35.006927628600003</v>
      </c>
      <c r="I1434">
        <f>VLOOKUP(E1434,[1]!greece_raw__2[[Column2]:[LON]],3,FALSE)</f>
        <v>24.961528778999998</v>
      </c>
    </row>
    <row r="1435" spans="1:9" x14ac:dyDescent="0.25">
      <c r="A1435" t="s">
        <v>3590</v>
      </c>
      <c r="B1435" t="s">
        <v>24946</v>
      </c>
      <c r="C1435" t="s">
        <v>22917</v>
      </c>
      <c r="D1435">
        <v>96</v>
      </c>
      <c r="E1435" t="str">
        <f>_xlfn.CONCAT(B1435," (",F1435,")")</f>
        <v>Φλαμουριανά (Περιφερειακή Ενότητα Λασιθίου)</v>
      </c>
      <c r="F1435" t="s">
        <v>22811</v>
      </c>
      <c r="G1435" t="s">
        <v>24901</v>
      </c>
      <c r="H1435">
        <f>VLOOKUP(E1435,[1]!greece_raw__2[[Column2]:[LON]],2,FALSE)</f>
        <v>35.186202975199997</v>
      </c>
      <c r="I1435">
        <f>VLOOKUP(E1435,[1]!greece_raw__2[[Column2]:[LON]],3,FALSE)</f>
        <v>25.659378254100002</v>
      </c>
    </row>
    <row r="1436" spans="1:9" x14ac:dyDescent="0.25">
      <c r="A1436" t="s">
        <v>3590</v>
      </c>
      <c r="B1436" t="s">
        <v>25428</v>
      </c>
      <c r="C1436" t="s">
        <v>23961</v>
      </c>
      <c r="D1436">
        <v>47</v>
      </c>
      <c r="E1436" t="str">
        <f>_xlfn.CONCAT(B1436," (",F1436,")")</f>
        <v>Φλώρια (Περιφερειακή Ενότητα Χανίων)</v>
      </c>
      <c r="F1436" t="s">
        <v>23758</v>
      </c>
      <c r="G1436" t="s">
        <v>25407</v>
      </c>
      <c r="H1436">
        <f>VLOOKUP(E1436,[1]!greece_raw__2[[Column2]:[LON]],2,FALSE)</f>
        <v>35.374532006000003</v>
      </c>
      <c r="I1436">
        <f>VLOOKUP(E1436,[1]!greece_raw__2[[Column2]:[LON]],3,FALSE)</f>
        <v>23.7292177104</v>
      </c>
    </row>
    <row r="1437" spans="1:9" x14ac:dyDescent="0.25">
      <c r="A1437" t="s">
        <v>3560</v>
      </c>
      <c r="B1437" t="s">
        <v>24730</v>
      </c>
      <c r="C1437" t="s">
        <v>22461</v>
      </c>
      <c r="D1437">
        <v>464</v>
      </c>
      <c r="E1437" t="str">
        <f>_xlfn.CONCAT(B1437," (",F1437,")")</f>
        <v>Φόδελε (Περιφερειακή Ενότητα Ηρακλείου)</v>
      </c>
      <c r="F1437" t="s">
        <v>22028</v>
      </c>
      <c r="G1437" t="s">
        <v>24711</v>
      </c>
      <c r="H1437">
        <f>VLOOKUP(E1437,[1]!greece_raw__2[[Column2]:[LON]],2,FALSE)</f>
        <v>35.380147137400002</v>
      </c>
      <c r="I1437">
        <f>VLOOKUP(E1437,[1]!greece_raw__2[[Column2]:[LON]],3,FALSE)</f>
        <v>24.9561737386</v>
      </c>
    </row>
    <row r="1438" spans="1:9" x14ac:dyDescent="0.25">
      <c r="A1438" t="s">
        <v>3557</v>
      </c>
      <c r="B1438" t="s">
        <v>18187</v>
      </c>
      <c r="C1438" t="s">
        <v>17467</v>
      </c>
      <c r="D1438">
        <v>13</v>
      </c>
      <c r="E1438" t="str">
        <f>_xlfn.CONCAT(B1438," (",F1438,")")</f>
        <v>Φοίνικας (Περιφερειακή Ενότητα Χανίων)</v>
      </c>
      <c r="F1438" t="s">
        <v>23758</v>
      </c>
      <c r="G1438" t="s">
        <v>25629</v>
      </c>
      <c r="H1438">
        <f>VLOOKUP(E1438,[1]!greece_raw__2[[Column2]:[LON]],2,FALSE)</f>
        <v>35.197234440499997</v>
      </c>
      <c r="I1438">
        <f>VLOOKUP(E1438,[1]!greece_raw__2[[Column2]:[LON]],3,FALSE)</f>
        <v>24.071346869599999</v>
      </c>
    </row>
    <row r="1439" spans="1:9" x14ac:dyDescent="0.25">
      <c r="A1439" t="s">
        <v>3555</v>
      </c>
      <c r="B1439" t="s">
        <v>21468</v>
      </c>
      <c r="C1439" t="s">
        <v>19923</v>
      </c>
      <c r="D1439">
        <v>790</v>
      </c>
      <c r="E1439" t="str">
        <f>_xlfn.CONCAT(B1439," (",F1439,")")</f>
        <v>Φοινικιά (Περιφερειακή Ενότητα Ηρακλείου)</v>
      </c>
      <c r="F1439" t="s">
        <v>22028</v>
      </c>
      <c r="G1439" t="s">
        <v>24673</v>
      </c>
      <c r="H1439">
        <f>VLOOKUP(E1439,[1]!greece_raw__2[[Column2]:[LON]],2,FALSE)</f>
        <v>35.279380242499997</v>
      </c>
      <c r="I1439">
        <f>VLOOKUP(E1439,[1]!greece_raw__2[[Column2]:[LON]],3,FALSE)</f>
        <v>25.1039804489</v>
      </c>
    </row>
    <row r="1440" spans="1:9" x14ac:dyDescent="0.25">
      <c r="A1440" t="s">
        <v>3557</v>
      </c>
      <c r="B1440" t="s">
        <v>21481</v>
      </c>
      <c r="C1440" t="s">
        <v>19957</v>
      </c>
      <c r="D1440">
        <v>27</v>
      </c>
      <c r="E1440" t="str">
        <f>_xlfn.CONCAT(B1440," (",F1440,")")</f>
        <v>Φοίνιξ (Περιφερειακή Ενότητα Ρεθύμνου)</v>
      </c>
      <c r="F1440" t="s">
        <v>23298</v>
      </c>
      <c r="G1440" t="s">
        <v>25137</v>
      </c>
      <c r="H1440">
        <f>VLOOKUP(E1440,[1]!greece_raw__2[[Column2]:[LON]],2,FALSE)</f>
        <v>35.187316621999997</v>
      </c>
      <c r="I1440">
        <f>VLOOKUP(E1440,[1]!greece_raw__2[[Column2]:[LON]],3,FALSE)</f>
        <v>24.400951660499999</v>
      </c>
    </row>
    <row r="1441" spans="1:9" x14ac:dyDescent="0.25">
      <c r="A1441" t="s">
        <v>3557</v>
      </c>
      <c r="B1441" t="s">
        <v>25381</v>
      </c>
      <c r="C1441" t="s">
        <v>23861</v>
      </c>
      <c r="D1441">
        <v>120</v>
      </c>
      <c r="E1441" t="str">
        <f>_xlfn.CONCAT(B1441," (",F1441,")")</f>
        <v>Φονές (Περιφερειακή Ενότητα Χανίων)</v>
      </c>
      <c r="F1441" t="s">
        <v>23758</v>
      </c>
      <c r="G1441" t="s">
        <v>25373</v>
      </c>
      <c r="H1441">
        <f>VLOOKUP(E1441,[1]!greece_raw__2[[Column2]:[LON]],2,FALSE)</f>
        <v>35.353243333599998</v>
      </c>
      <c r="I1441">
        <f>VLOOKUP(E1441,[1]!greece_raw__2[[Column2]:[LON]],3,FALSE)</f>
        <v>24.227147329000001</v>
      </c>
    </row>
    <row r="1442" spans="1:9" x14ac:dyDescent="0.25">
      <c r="A1442" t="s">
        <v>3560</v>
      </c>
      <c r="B1442" t="s">
        <v>12146</v>
      </c>
      <c r="C1442" t="s">
        <v>22919</v>
      </c>
      <c r="D1442">
        <v>90</v>
      </c>
      <c r="E1442" t="str">
        <f>_xlfn.CONCAT(B1442," (",F1442,")")</f>
        <v>Φορτί (Περιφερειακή Ενότητα Λασιθίου)</v>
      </c>
      <c r="F1442" t="s">
        <v>22811</v>
      </c>
      <c r="G1442" t="s">
        <v>24901</v>
      </c>
      <c r="H1442">
        <f>VLOOKUP(E1442,[1]!greece_raw__2[[Column2]:[LON]],2,FALSE)</f>
        <v>35.120294414100002</v>
      </c>
      <c r="I1442">
        <f>VLOOKUP(E1442,[1]!greece_raw__2[[Column2]:[LON]],3,FALSE)</f>
        <v>25.727328609000001</v>
      </c>
    </row>
    <row r="1443" spans="1:9" x14ac:dyDescent="0.25">
      <c r="A1443" t="s">
        <v>3557</v>
      </c>
      <c r="B1443" t="s">
        <v>25494</v>
      </c>
      <c r="C1443" t="s">
        <v>24101</v>
      </c>
      <c r="D1443">
        <v>22</v>
      </c>
      <c r="E1443" t="str">
        <f>_xlfn.CONCAT(B1443," (",F1443,")")</f>
        <v>Φουρνάδος (Περιφερειακή Ενότητα Χανίων)</v>
      </c>
      <c r="F1443" t="s">
        <v>23758</v>
      </c>
      <c r="G1443" t="s">
        <v>25466</v>
      </c>
      <c r="H1443">
        <f>VLOOKUP(E1443,[1]!greece_raw__2[[Column2]:[LON]],2,FALSE)</f>
        <v>35.493946975900002</v>
      </c>
      <c r="I1443">
        <f>VLOOKUP(E1443,[1]!greece_raw__2[[Column2]:[LON]],3,FALSE)</f>
        <v>23.617776107600001</v>
      </c>
    </row>
    <row r="1444" spans="1:9" x14ac:dyDescent="0.25">
      <c r="A1444" t="s">
        <v>3557</v>
      </c>
      <c r="B1444" t="s">
        <v>25610</v>
      </c>
      <c r="C1444" t="s">
        <v>24336</v>
      </c>
      <c r="D1444">
        <v>576</v>
      </c>
      <c r="E1444" t="str">
        <f>_xlfn.CONCAT(B1444," (",F1444,")")</f>
        <v>Φουρνές (Περιφερειακή Ενότητα Χανίων)</v>
      </c>
      <c r="F1444" t="s">
        <v>23758</v>
      </c>
      <c r="G1444" t="s">
        <v>25594</v>
      </c>
      <c r="H1444">
        <f>VLOOKUP(E1444,[1]!greece_raw__2[[Column2]:[LON]],2,FALSE)</f>
        <v>35.435829304000002</v>
      </c>
      <c r="I1444">
        <f>VLOOKUP(E1444,[1]!greece_raw__2[[Column2]:[LON]],3,FALSE)</f>
        <v>23.9394923487</v>
      </c>
    </row>
    <row r="1445" spans="1:9" x14ac:dyDescent="0.25">
      <c r="A1445" t="s">
        <v>3555</v>
      </c>
      <c r="B1445" t="s">
        <v>24981</v>
      </c>
      <c r="C1445" t="s">
        <v>7721</v>
      </c>
      <c r="D1445">
        <v>220</v>
      </c>
      <c r="E1445" t="str">
        <f>_xlfn.CONCAT(B1445," (",F1445,")")</f>
        <v>Φουρνή (Περιφερειακή Ενότητα Λασιθίου)</v>
      </c>
      <c r="F1445" t="s">
        <v>22811</v>
      </c>
      <c r="G1445" t="s">
        <v>12049</v>
      </c>
      <c r="H1445">
        <f>VLOOKUP(E1445,[1]!greece_raw__2[[Column2]:[LON]],2,FALSE)</f>
        <v>35.255623058700003</v>
      </c>
      <c r="I1445">
        <f>VLOOKUP(E1445,[1]!greece_raw__2[[Column2]:[LON]],3,FALSE)</f>
        <v>25.660318174899999</v>
      </c>
    </row>
    <row r="1446" spans="1:9" x14ac:dyDescent="0.25">
      <c r="A1446" t="s">
        <v>3560</v>
      </c>
      <c r="B1446" t="s">
        <v>24656</v>
      </c>
      <c r="C1446" t="s">
        <v>22307</v>
      </c>
      <c r="D1446">
        <v>163</v>
      </c>
      <c r="E1446" t="str">
        <f>_xlfn.CONCAT(B1446," (",F1446,")")</f>
        <v>Φουρνοφάραγγον (Περιφερειακή Ενότητα Ηρακλείου)</v>
      </c>
      <c r="F1446" t="s">
        <v>22028</v>
      </c>
      <c r="G1446" t="s">
        <v>24638</v>
      </c>
      <c r="H1446">
        <f>VLOOKUP(E1446,[1]!greece_raw__2[[Column2]:[LON]],2,FALSE)</f>
        <v>34.989971921699997</v>
      </c>
      <c r="I1446">
        <f>VLOOKUP(E1446,[1]!greece_raw__2[[Column2]:[LON]],3,FALSE)</f>
        <v>25.0242849013</v>
      </c>
    </row>
    <row r="1447" spans="1:9" x14ac:dyDescent="0.25">
      <c r="A1447" t="s">
        <v>3557</v>
      </c>
      <c r="B1447" t="s">
        <v>25172</v>
      </c>
      <c r="C1447" t="s">
        <v>23430</v>
      </c>
      <c r="D1447">
        <v>602</v>
      </c>
      <c r="E1447" t="str">
        <f>_xlfn.CONCAT(B1447," (",F1447,")")</f>
        <v>Φουρφουράς (Περιφερειακή Ενότητα Ρεθύμνου)</v>
      </c>
      <c r="F1447" t="s">
        <v>23298</v>
      </c>
      <c r="G1447" t="s">
        <v>25161</v>
      </c>
      <c r="H1447">
        <f>VLOOKUP(E1447,[1]!greece_raw__2[[Column2]:[LON]],2,FALSE)</f>
        <v>35.208795696499998</v>
      </c>
      <c r="I1447">
        <f>VLOOKUP(E1447,[1]!greece_raw__2[[Column2]:[LON]],3,FALSE)</f>
        <v>24.710362567400001</v>
      </c>
    </row>
    <row r="1448" spans="1:9" x14ac:dyDescent="0.25">
      <c r="A1448" t="s">
        <v>3560</v>
      </c>
      <c r="B1448" t="s">
        <v>25646</v>
      </c>
      <c r="C1448" t="s">
        <v>24413</v>
      </c>
      <c r="D1448">
        <v>215</v>
      </c>
      <c r="E1448" t="str">
        <f>_xlfn.CONCAT(B1448," (",F1448,")")</f>
        <v>Φραγκοκάστελλο (Περιφερειακή Ενότητα Χανίων)</v>
      </c>
      <c r="F1448" t="s">
        <v>23758</v>
      </c>
      <c r="G1448" t="s">
        <v>25629</v>
      </c>
      <c r="H1448">
        <f>VLOOKUP(E1448,[1]!greece_raw__2[[Column2]:[LON]],2,FALSE)</f>
        <v>35.180271466999997</v>
      </c>
      <c r="I1448">
        <f>VLOOKUP(E1448,[1]!greece_raw__2[[Column2]:[LON]],3,FALSE)</f>
        <v>24.229007049700002</v>
      </c>
    </row>
    <row r="1449" spans="1:9" x14ac:dyDescent="0.25">
      <c r="A1449" t="s">
        <v>3590</v>
      </c>
      <c r="B1449" t="s">
        <v>25309</v>
      </c>
      <c r="C1449" t="s">
        <v>23709</v>
      </c>
      <c r="D1449">
        <v>250</v>
      </c>
      <c r="E1449" t="str">
        <f>_xlfn.CONCAT(B1449," (",F1449,")")</f>
        <v>Φραντζεσκιανά Μετόχια (Περιφερειακή Ενότητα Ρεθύμνου)</v>
      </c>
      <c r="F1449" t="s">
        <v>23298</v>
      </c>
      <c r="G1449" t="s">
        <v>25288</v>
      </c>
      <c r="H1449">
        <f>VLOOKUP(E1449,[1]!greece_raw__2[[Column2]:[LON]],2,FALSE)</f>
        <v>35.3252737579</v>
      </c>
      <c r="I1449">
        <f>VLOOKUP(E1449,[1]!greece_raw__2[[Column2]:[LON]],3,FALSE)</f>
        <v>24.406983458700001</v>
      </c>
    </row>
    <row r="1450" spans="1:9" x14ac:dyDescent="0.25">
      <c r="A1450" t="s">
        <v>3560</v>
      </c>
      <c r="B1450" t="s">
        <v>25136</v>
      </c>
      <c r="C1450" t="s">
        <v>23355</v>
      </c>
      <c r="D1450">
        <v>57</v>
      </c>
      <c r="E1450" t="str">
        <f>_xlfn.CONCAT(B1450," (",F1450,")")</f>
        <v>Φρατίον (Περιφερειακή Ενότητα Ρεθύμνου)</v>
      </c>
      <c r="F1450" t="s">
        <v>23298</v>
      </c>
      <c r="G1450" t="s">
        <v>25112</v>
      </c>
      <c r="H1450">
        <f>VLOOKUP(E1450,[1]!greece_raw__2[[Column2]:[LON]],2,FALSE)</f>
        <v>35.19721156</v>
      </c>
      <c r="I1450">
        <f>VLOOKUP(E1450,[1]!greece_raw__2[[Column2]:[LON]],3,FALSE)</f>
        <v>24.476932723699999</v>
      </c>
    </row>
    <row r="1451" spans="1:9" x14ac:dyDescent="0.25">
      <c r="A1451" t="s">
        <v>3557</v>
      </c>
      <c r="B1451" t="s">
        <v>25387</v>
      </c>
      <c r="C1451" t="s">
        <v>23873</v>
      </c>
      <c r="D1451">
        <v>323</v>
      </c>
      <c r="E1451" t="str">
        <f>_xlfn.CONCAT(B1451," (",F1451,")")</f>
        <v>Φρες (Περιφερειακή Ενότητα Χανίων)</v>
      </c>
      <c r="F1451" t="s">
        <v>23758</v>
      </c>
      <c r="G1451" t="s">
        <v>25383</v>
      </c>
      <c r="H1451">
        <f>VLOOKUP(E1451,[1]!greece_raw__2[[Column2]:[LON]],2,FALSE)</f>
        <v>35.378622486399998</v>
      </c>
      <c r="I1451">
        <f>VLOOKUP(E1451,[1]!greece_raw__2[[Column2]:[LON]],3,FALSE)</f>
        <v>24.143329738999999</v>
      </c>
    </row>
    <row r="1452" spans="1:9" x14ac:dyDescent="0.25">
      <c r="A1452" t="s">
        <v>3590</v>
      </c>
      <c r="B1452" t="s">
        <v>6557</v>
      </c>
      <c r="C1452" t="s">
        <v>4588</v>
      </c>
      <c r="D1452">
        <v>51</v>
      </c>
      <c r="E1452" t="str">
        <f>_xlfn.CONCAT(B1452," (",F1452,")")</f>
        <v>Φτερόλακκα (Περιφερειακή Ενότητα Χανίων)</v>
      </c>
      <c r="F1452" t="s">
        <v>23758</v>
      </c>
      <c r="G1452" t="s">
        <v>25466</v>
      </c>
      <c r="H1452">
        <f>VLOOKUP(E1452,[1]!greece_raw__2[[Column2]:[LON]],2,FALSE)</f>
        <v>35.460831013000004</v>
      </c>
      <c r="I1452">
        <f>VLOOKUP(E1452,[1]!greece_raw__2[[Column2]:[LON]],3,FALSE)</f>
        <v>23.632888312799999</v>
      </c>
    </row>
    <row r="1453" spans="1:9" x14ac:dyDescent="0.25">
      <c r="A1453" t="s">
        <v>3555</v>
      </c>
      <c r="B1453" t="s">
        <v>25371</v>
      </c>
      <c r="C1453" t="s">
        <v>23839</v>
      </c>
      <c r="D1453">
        <v>44</v>
      </c>
      <c r="E1453" t="str">
        <f>_xlfn.CONCAT(B1453," (",F1453,")")</f>
        <v>Φυλακή (Περιφερειακή Ενότητα Χανίων)</v>
      </c>
      <c r="F1453" t="s">
        <v>23758</v>
      </c>
      <c r="G1453" t="s">
        <v>25361</v>
      </c>
      <c r="H1453">
        <f>VLOOKUP(E1453,[1]!greece_raw__2[[Column2]:[LON]],2,FALSE)</f>
        <v>35.315501926300001</v>
      </c>
      <c r="I1453">
        <f>VLOOKUP(E1453,[1]!greece_raw__2[[Column2]:[LON]],3,FALSE)</f>
        <v>24.323155504999999</v>
      </c>
    </row>
    <row r="1454" spans="1:9" x14ac:dyDescent="0.25">
      <c r="A1454" t="s">
        <v>3555</v>
      </c>
      <c r="B1454" t="s">
        <v>25391</v>
      </c>
      <c r="C1454" t="s">
        <v>23883</v>
      </c>
      <c r="D1454">
        <v>54</v>
      </c>
      <c r="E1454" t="str">
        <f>_xlfn.CONCAT(B1454," (",F1454,")")</f>
        <v>Φώκια (Περιφερειακή Ενότητα Χανίων)</v>
      </c>
      <c r="F1454" t="s">
        <v>23758</v>
      </c>
      <c r="G1454" t="s">
        <v>25388</v>
      </c>
      <c r="H1454">
        <f>VLOOKUP(E1454,[1]!greece_raw__2[[Column2]:[LON]],2,FALSE)</f>
        <v>34.831952365799999</v>
      </c>
      <c r="I1454">
        <f>VLOOKUP(E1454,[1]!greece_raw__2[[Column2]:[LON]],3,FALSE)</f>
        <v>24.1095425504</v>
      </c>
    </row>
    <row r="1455" spans="1:9" x14ac:dyDescent="0.25">
      <c r="A1455" t="s">
        <v>3560</v>
      </c>
      <c r="B1455" t="s">
        <v>25555</v>
      </c>
      <c r="C1455" t="s">
        <v>24226</v>
      </c>
      <c r="D1455">
        <v>81</v>
      </c>
      <c r="E1455" t="str">
        <f>_xlfn.CONCAT(B1455," (",F1455,")")</f>
        <v>Φωτακάδον (Περιφερειακή Ενότητα Χανίων)</v>
      </c>
      <c r="F1455" t="s">
        <v>23758</v>
      </c>
      <c r="G1455" t="s">
        <v>25531</v>
      </c>
      <c r="H1455">
        <f>VLOOKUP(E1455,[1]!greece_raw__2[[Column2]:[LON]],2,FALSE)</f>
        <v>35.431248718200003</v>
      </c>
      <c r="I1455">
        <f>VLOOKUP(E1455,[1]!greece_raw__2[[Column2]:[LON]],3,FALSE)</f>
        <v>23.7688656632</v>
      </c>
    </row>
    <row r="1456" spans="1:9" x14ac:dyDescent="0.25">
      <c r="A1456" t="s">
        <v>3557</v>
      </c>
      <c r="B1456" t="s">
        <v>25332</v>
      </c>
      <c r="C1456" t="s">
        <v>23755</v>
      </c>
      <c r="D1456">
        <v>80</v>
      </c>
      <c r="E1456" t="str">
        <f>_xlfn.CONCAT(B1456," (",F1456,")")</f>
        <v>Φωτεινός (Περιφερειακή Ενότητα Ρεθύμνου)</v>
      </c>
      <c r="F1456" t="s">
        <v>23298</v>
      </c>
      <c r="G1456" t="s">
        <v>25310</v>
      </c>
      <c r="H1456">
        <f>VLOOKUP(E1456,[1]!greece_raw__2[[Column2]:[LON]],2,FALSE)</f>
        <v>35.272485304500002</v>
      </c>
      <c r="I1456">
        <f>VLOOKUP(E1456,[1]!greece_raw__2[[Column2]:[LON]],3,FALSE)</f>
        <v>24.459098354999998</v>
      </c>
    </row>
    <row r="1457" spans="1:9" x14ac:dyDescent="0.25">
      <c r="A1457" t="s">
        <v>3590</v>
      </c>
      <c r="B1457" t="s">
        <v>25528</v>
      </c>
      <c r="C1457" t="s">
        <v>24170</v>
      </c>
      <c r="D1457">
        <v>69</v>
      </c>
      <c r="E1457" t="str">
        <f>_xlfn.CONCAT(B1457," (",F1457,")")</f>
        <v>Χαιρεθιανά (Περιφερειακή Ενότητα Χανίων)</v>
      </c>
      <c r="F1457" t="s">
        <v>23758</v>
      </c>
      <c r="G1457" t="s">
        <v>25497</v>
      </c>
      <c r="H1457">
        <f>VLOOKUP(E1457,[1]!greece_raw__2[[Column2]:[LON]],2,FALSE)</f>
        <v>35.475602335399998</v>
      </c>
      <c r="I1457">
        <f>VLOOKUP(E1457,[1]!greece_raw__2[[Column2]:[LON]],3,FALSE)</f>
        <v>23.698837570399998</v>
      </c>
    </row>
    <row r="1458" spans="1:9" x14ac:dyDescent="0.25">
      <c r="A1458" t="s">
        <v>3590</v>
      </c>
      <c r="B1458" t="s">
        <v>25251</v>
      </c>
      <c r="C1458" t="s">
        <v>23593</v>
      </c>
      <c r="D1458">
        <v>3</v>
      </c>
      <c r="E1458" t="str">
        <f>_xlfn.CONCAT(B1458," (",F1458,")")</f>
        <v>Χαλκηδιανά (Περιφερειακή Ενότητα Ρεθύμνου)</v>
      </c>
      <c r="F1458" t="s">
        <v>23298</v>
      </c>
      <c r="G1458" t="s">
        <v>25227</v>
      </c>
      <c r="H1458">
        <f>VLOOKUP(E1458,[1]!greece_raw__2[[Column2]:[LON]],2,FALSE)</f>
        <v>35.3096693524</v>
      </c>
      <c r="I1458">
        <f>VLOOKUP(E1458,[1]!greece_raw__2[[Column2]:[LON]],3,FALSE)</f>
        <v>24.8323258952</v>
      </c>
    </row>
    <row r="1459" spans="1:9" x14ac:dyDescent="0.25">
      <c r="A1459" t="s">
        <v>3560</v>
      </c>
      <c r="B1459" t="s">
        <v>25078</v>
      </c>
      <c r="C1459" t="s">
        <v>23223</v>
      </c>
      <c r="D1459">
        <v>6</v>
      </c>
      <c r="E1459" t="str">
        <f>_xlfn.CONCAT(B1459," (",F1459,")")</f>
        <v>Χαμαίτουλον (Περιφερειακή Ενότητα Λασιθίου)</v>
      </c>
      <c r="F1459" t="s">
        <v>22811</v>
      </c>
      <c r="G1459" t="s">
        <v>25068</v>
      </c>
      <c r="H1459">
        <f>VLOOKUP(E1459,[1]!greece_raw__2[[Column2]:[LON]],2,FALSE)</f>
        <v>35.053790948900001</v>
      </c>
      <c r="I1459">
        <f>VLOOKUP(E1459,[1]!greece_raw__2[[Column2]:[LON]],3,FALSE)</f>
        <v>26.180852253000001</v>
      </c>
    </row>
    <row r="1460" spans="1:9" x14ac:dyDescent="0.25">
      <c r="A1460" t="s">
        <v>3560</v>
      </c>
      <c r="B1460" t="s">
        <v>25275</v>
      </c>
      <c r="C1460" t="s">
        <v>23643</v>
      </c>
      <c r="D1460">
        <v>111</v>
      </c>
      <c r="E1460" t="str">
        <f>_xlfn.CONCAT(B1460," (",F1460,")")</f>
        <v>Χαμαλεύριον (Περιφερειακή Ενότητα Ρεθύμνου)</v>
      </c>
      <c r="F1460" t="s">
        <v>23298</v>
      </c>
      <c r="G1460" t="s">
        <v>25254</v>
      </c>
      <c r="H1460">
        <f>VLOOKUP(E1460,[1]!greece_raw__2[[Column2]:[LON]],2,FALSE)</f>
        <v>35.3701096976</v>
      </c>
      <c r="I1460">
        <f>VLOOKUP(E1460,[1]!greece_raw__2[[Column2]:[LON]],3,FALSE)</f>
        <v>24.594741825100002</v>
      </c>
    </row>
    <row r="1461" spans="1:9" x14ac:dyDescent="0.25">
      <c r="A1461" t="s">
        <v>3560</v>
      </c>
      <c r="B1461" t="s">
        <v>25111</v>
      </c>
      <c r="C1461" t="s">
        <v>23297</v>
      </c>
      <c r="D1461">
        <v>253</v>
      </c>
      <c r="E1461" t="str">
        <f>_xlfn.CONCAT(B1461," (",F1461,")")</f>
        <v>Χαμέζιον (Περιφερειακή Ενότητα Λασιθίου)</v>
      </c>
      <c r="F1461" t="s">
        <v>22811</v>
      </c>
      <c r="G1461" t="s">
        <v>25080</v>
      </c>
      <c r="H1461">
        <f>VLOOKUP(E1461,[1]!greece_raw__2[[Column2]:[LON]],2,FALSE)</f>
        <v>35.173163844000001</v>
      </c>
      <c r="I1461">
        <f>VLOOKUP(E1461,[1]!greece_raw__2[[Column2]:[LON]],3,FALSE)</f>
        <v>26.0176876124</v>
      </c>
    </row>
    <row r="1462" spans="1:9" x14ac:dyDescent="0.25">
      <c r="A1462" t="s">
        <v>3560</v>
      </c>
      <c r="B1462" t="s">
        <v>24947</v>
      </c>
      <c r="C1462" t="s">
        <v>55</v>
      </c>
      <c r="D1462">
        <v>58</v>
      </c>
      <c r="E1462" t="str">
        <f>_xlfn.CONCAT(B1462," (",F1462,")")</f>
        <v>Χαμηλόν (Περιφερειακή Ενότητα Λασιθίου)</v>
      </c>
      <c r="F1462" t="s">
        <v>22811</v>
      </c>
      <c r="G1462" t="s">
        <v>24901</v>
      </c>
      <c r="H1462">
        <f>VLOOKUP(E1462,[1]!greece_raw__2[[Column2]:[LON]],2,FALSE)</f>
        <v>35.184850249999997</v>
      </c>
      <c r="I1462">
        <f>VLOOKUP(E1462,[1]!greece_raw__2[[Column2]:[LON]],3,FALSE)</f>
        <v>25.670212352</v>
      </c>
    </row>
    <row r="1463" spans="1:9" x14ac:dyDescent="0.25">
      <c r="A1463" t="s">
        <v>3590</v>
      </c>
      <c r="B1463" t="s">
        <v>25382</v>
      </c>
      <c r="C1463" t="s">
        <v>23863</v>
      </c>
      <c r="D1463">
        <v>31</v>
      </c>
      <c r="E1463" t="str">
        <f>_xlfn.CONCAT(B1463," (",F1463,")")</f>
        <v>Χάμπαθα (Περιφερειακή Ενότητα Χανίων)</v>
      </c>
      <c r="F1463" t="s">
        <v>23758</v>
      </c>
      <c r="G1463" t="s">
        <v>25373</v>
      </c>
      <c r="H1463">
        <f>VLOOKUP(E1463,[1]!greece_raw__2[[Column2]:[LON]],2,FALSE)</f>
        <v>35.355216116100003</v>
      </c>
      <c r="I1463">
        <f>VLOOKUP(E1463,[1]!greece_raw__2[[Column2]:[LON]],3,FALSE)</f>
        <v>24.219129262500001</v>
      </c>
    </row>
    <row r="1464" spans="1:9" x14ac:dyDescent="0.25">
      <c r="A1464" t="s">
        <v>3557</v>
      </c>
      <c r="B1464" t="s">
        <v>25079</v>
      </c>
      <c r="C1464" t="s">
        <v>877</v>
      </c>
      <c r="D1464">
        <v>232</v>
      </c>
      <c r="E1464" t="str">
        <f>_xlfn.CONCAT(B1464," (",F1464,")")</f>
        <v>Χανδράς (Περιφερειακή Ενότητα Λασιθίου)</v>
      </c>
      <c r="F1464" t="s">
        <v>22811</v>
      </c>
      <c r="G1464" t="s">
        <v>25068</v>
      </c>
      <c r="H1464">
        <f>VLOOKUP(E1464,[1]!greece_raw__2[[Column2]:[LON]],2,FALSE)</f>
        <v>35.078638499299998</v>
      </c>
      <c r="I1464">
        <f>VLOOKUP(E1464,[1]!greece_raw__2[[Column2]:[LON]],3,FALSE)</f>
        <v>26.097354912699998</v>
      </c>
    </row>
    <row r="1465" spans="1:9" x14ac:dyDescent="0.25">
      <c r="A1465" t="s">
        <v>3555</v>
      </c>
      <c r="B1465" t="s">
        <v>24779</v>
      </c>
      <c r="C1465" t="s">
        <v>22557</v>
      </c>
      <c r="D1465">
        <v>6</v>
      </c>
      <c r="E1465" t="str">
        <f>_xlfn.CONCAT(B1465," (",F1465,")")</f>
        <v>Χανδρού (Περιφερειακή Ενότητα Ηρακλείου)</v>
      </c>
      <c r="F1465" t="s">
        <v>22028</v>
      </c>
      <c r="G1465" t="s">
        <v>24746</v>
      </c>
      <c r="H1465">
        <f>VLOOKUP(E1465,[1]!greece_raw__2[[Column2]:[LON]],2,FALSE)</f>
        <v>35.1215134304</v>
      </c>
      <c r="I1465">
        <f>VLOOKUP(E1465,[1]!greece_raw__2[[Column2]:[LON]],3,FALSE)</f>
        <v>25.2732661979</v>
      </c>
    </row>
    <row r="1466" spans="1:9" x14ac:dyDescent="0.25">
      <c r="A1466" t="s">
        <v>3560</v>
      </c>
      <c r="B1466" t="s">
        <v>25252</v>
      </c>
      <c r="C1466" t="s">
        <v>23595</v>
      </c>
      <c r="D1466">
        <v>45</v>
      </c>
      <c r="E1466" t="str">
        <f>_xlfn.CONCAT(B1466," (",F1466,")")</f>
        <v>Χάνι Αλοΐδων (Περιφερειακή Ενότητα Ρεθύμνου)</v>
      </c>
      <c r="F1466" t="s">
        <v>23298</v>
      </c>
      <c r="G1466" t="s">
        <v>25227</v>
      </c>
      <c r="H1466">
        <f>VLOOKUP(E1466,[1]!greece_raw__2[[Column2]:[LON]],2,FALSE)</f>
        <v>35.351026713400003</v>
      </c>
      <c r="I1466">
        <f>VLOOKUP(E1466,[1]!greece_raw__2[[Column2]:[LON]],3,FALSE)</f>
        <v>24.8795424855</v>
      </c>
    </row>
    <row r="1467" spans="1:9" x14ac:dyDescent="0.25">
      <c r="A1467" t="s">
        <v>3590</v>
      </c>
      <c r="B1467" t="s">
        <v>25692</v>
      </c>
      <c r="C1467" t="s">
        <v>24521</v>
      </c>
      <c r="D1467">
        <v>54636</v>
      </c>
      <c r="E1467" t="str">
        <f>_xlfn.CONCAT(B1467," (",F1467,")")</f>
        <v>Χανία (Περιφερειακή Ενότητα Χανίων)</v>
      </c>
      <c r="F1467" t="s">
        <v>23758</v>
      </c>
      <c r="G1467" t="s">
        <v>25693</v>
      </c>
      <c r="H1467">
        <f>VLOOKUP(E1467,[1]!greece_raw__2[[Column2]:[LON]],2,FALSE)</f>
        <v>35.511394869100002</v>
      </c>
      <c r="I1467">
        <f>VLOOKUP(E1467,[1]!greece_raw__2[[Column2]:[LON]],3,FALSE)</f>
        <v>24.020099911399999</v>
      </c>
    </row>
    <row r="1468" spans="1:9" x14ac:dyDescent="0.25">
      <c r="A1468" t="s">
        <v>3560</v>
      </c>
      <c r="B1468" t="s">
        <v>25222</v>
      </c>
      <c r="C1468" t="s">
        <v>23534</v>
      </c>
      <c r="D1468">
        <v>70</v>
      </c>
      <c r="E1468" t="str">
        <f>_xlfn.CONCAT(B1468," (",F1468,")")</f>
        <v>Χάνιον Αλεξάνδρου (Περιφερειακή Ενότητα Ρεθύμνου)</v>
      </c>
      <c r="F1468" t="s">
        <v>23298</v>
      </c>
      <c r="G1468" t="s">
        <v>25191</v>
      </c>
      <c r="H1468">
        <f>VLOOKUP(E1468,[1]!greece_raw__2[[Column2]:[LON]],2,FALSE)</f>
        <v>35.370711935499997</v>
      </c>
      <c r="I1468">
        <f>VLOOKUP(E1468,[1]!greece_raw__2[[Column2]:[LON]],3,FALSE)</f>
        <v>24.6772643161</v>
      </c>
    </row>
    <row r="1469" spans="1:9" x14ac:dyDescent="0.25">
      <c r="A1469" t="s">
        <v>3560</v>
      </c>
      <c r="B1469" t="s">
        <v>24868</v>
      </c>
      <c r="C1469" t="s">
        <v>22746</v>
      </c>
      <c r="D1469">
        <v>2637</v>
      </c>
      <c r="E1469" t="str">
        <f>_xlfn.CONCAT(B1469," (",F1469,")")</f>
        <v>Χάνιον του Κοκκίνη (Περιφερειακή Ενότητα Ηρακλείου)</v>
      </c>
      <c r="F1469" t="s">
        <v>22028</v>
      </c>
      <c r="G1469" t="s">
        <v>24854</v>
      </c>
      <c r="H1469">
        <f>VLOOKUP(E1469,[1]!greece_raw__2[[Column2]:[LON]],2,FALSE)</f>
        <v>35.327548955200001</v>
      </c>
      <c r="I1469">
        <f>VLOOKUP(E1469,[1]!greece_raw__2[[Column2]:[LON]],3,FALSE)</f>
        <v>25.254123710999998</v>
      </c>
    </row>
    <row r="1470" spans="1:9" x14ac:dyDescent="0.25">
      <c r="A1470" t="s">
        <v>3590</v>
      </c>
      <c r="B1470" t="s">
        <v>25223</v>
      </c>
      <c r="C1470" t="s">
        <v>23536</v>
      </c>
      <c r="D1470">
        <v>6</v>
      </c>
      <c r="E1470" t="str">
        <f>_xlfn.CONCAT(B1470," (",F1470,")")</f>
        <v>Χανοθιανά (Περιφερειακή Ενότητα Ρεθύμνου)</v>
      </c>
      <c r="F1470" t="s">
        <v>23298</v>
      </c>
      <c r="G1470" t="s">
        <v>25191</v>
      </c>
      <c r="H1470">
        <f>VLOOKUP(E1470,[1]!greece_raw__2[[Column2]:[LON]],2,FALSE)</f>
        <v>35.375701633799999</v>
      </c>
      <c r="I1470">
        <f>VLOOKUP(E1470,[1]!greece_raw__2[[Column2]:[LON]],3,FALSE)</f>
        <v>24.674194483099999</v>
      </c>
    </row>
    <row r="1471" spans="1:9" x14ac:dyDescent="0.25">
      <c r="A1471" t="s">
        <v>3557</v>
      </c>
      <c r="B1471" t="s">
        <v>18122</v>
      </c>
      <c r="C1471" t="s">
        <v>17327</v>
      </c>
      <c r="D1471">
        <v>823</v>
      </c>
      <c r="E1471" t="str">
        <f>_xlfn.CONCAT(B1471," (",F1471,")")</f>
        <v>Χάρακας (Περιφερειακή Ενότητα Ηρακλείου)</v>
      </c>
      <c r="F1471" t="s">
        <v>22028</v>
      </c>
      <c r="G1471" t="s">
        <v>24529</v>
      </c>
      <c r="H1471">
        <f>VLOOKUP(E1471,[1]!greece_raw__2[[Column2]:[LON]],2,FALSE)</f>
        <v>35.006662713300003</v>
      </c>
      <c r="I1471">
        <f>VLOOKUP(E1471,[1]!greece_raw__2[[Column2]:[LON]],3,FALSE)</f>
        <v>25.118430952400001</v>
      </c>
    </row>
    <row r="1472" spans="1:9" x14ac:dyDescent="0.25">
      <c r="A1472" t="s">
        <v>3560</v>
      </c>
      <c r="B1472" t="s">
        <v>21904</v>
      </c>
      <c r="C1472" t="s">
        <v>21164</v>
      </c>
      <c r="D1472">
        <v>239</v>
      </c>
      <c r="E1472" t="str">
        <f>_xlfn.CONCAT(B1472," (",F1472,")")</f>
        <v>Χαράκιον (Περιφερειακή Ενότητα Ηρακλείου)</v>
      </c>
      <c r="F1472" t="s">
        <v>22028</v>
      </c>
      <c r="G1472" t="s">
        <v>24529</v>
      </c>
      <c r="H1472">
        <f>VLOOKUP(E1472,[1]!greece_raw__2[[Column2]:[LON]],2,FALSE)</f>
        <v>35.109808713500001</v>
      </c>
      <c r="I1472">
        <f>VLOOKUP(E1472,[1]!greece_raw__2[[Column2]:[LON]],3,FALSE)</f>
        <v>25.134767052699999</v>
      </c>
    </row>
    <row r="1473" spans="1:9" x14ac:dyDescent="0.25">
      <c r="A1473" t="s">
        <v>3560</v>
      </c>
      <c r="B1473" t="s">
        <v>24869</v>
      </c>
      <c r="C1473" t="s">
        <v>22748</v>
      </c>
      <c r="D1473">
        <v>53</v>
      </c>
      <c r="E1473" t="str">
        <f>_xlfn.CONCAT(B1473," (",F1473,")")</f>
        <v>Χαρασόν (Περιφερειακή Ενότητα Ηρακλείου)</v>
      </c>
      <c r="F1473" t="s">
        <v>22028</v>
      </c>
      <c r="G1473" t="s">
        <v>24854</v>
      </c>
      <c r="H1473">
        <f>VLOOKUP(E1473,[1]!greece_raw__2[[Column2]:[LON]],2,FALSE)</f>
        <v>35.269762184400001</v>
      </c>
      <c r="I1473">
        <f>VLOOKUP(E1473,[1]!greece_raw__2[[Column2]:[LON]],3,FALSE)</f>
        <v>25.3084265713</v>
      </c>
    </row>
    <row r="1474" spans="1:9" x14ac:dyDescent="0.25">
      <c r="A1474" t="s">
        <v>3555</v>
      </c>
      <c r="B1474" t="s">
        <v>4003</v>
      </c>
      <c r="C1474" t="s">
        <v>2578</v>
      </c>
      <c r="D1474">
        <v>50</v>
      </c>
      <c r="E1474" t="str">
        <f>_xlfn.CONCAT(B1474," (",F1474,")")</f>
        <v>Χαραυγή (Περιφερειακή Ενότητα Χανίων)</v>
      </c>
      <c r="F1474" t="s">
        <v>23758</v>
      </c>
      <c r="G1474" t="s">
        <v>25497</v>
      </c>
      <c r="H1474">
        <f>VLOOKUP(E1474,[1]!greece_raw__2[[Column2]:[LON]],2,FALSE)</f>
        <v>35.471750409899997</v>
      </c>
      <c r="I1474">
        <f>VLOOKUP(E1474,[1]!greece_raw__2[[Column2]:[LON]],3,FALSE)</f>
        <v>23.714303489399999</v>
      </c>
    </row>
    <row r="1475" spans="1:9" x14ac:dyDescent="0.25">
      <c r="A1475" t="s">
        <v>3590</v>
      </c>
      <c r="B1475" t="s">
        <v>25276</v>
      </c>
      <c r="C1475" t="s">
        <v>23645</v>
      </c>
      <c r="D1475">
        <v>60</v>
      </c>
      <c r="E1475" t="str">
        <f>_xlfn.CONCAT(B1475," (",F1475,")")</f>
        <v>Χάρκια (Περιφερειακή Ενότητα Ρεθύμνου)</v>
      </c>
      <c r="F1475" t="s">
        <v>23298</v>
      </c>
      <c r="G1475" t="s">
        <v>25254</v>
      </c>
      <c r="H1475">
        <f>VLOOKUP(E1475,[1]!greece_raw__2[[Column2]:[LON]],2,FALSE)</f>
        <v>35.303873444899999</v>
      </c>
      <c r="I1475">
        <f>VLOOKUP(E1475,[1]!greece_raw__2[[Column2]:[LON]],3,FALSE)</f>
        <v>24.586599394299999</v>
      </c>
    </row>
    <row r="1476" spans="1:9" x14ac:dyDescent="0.25">
      <c r="A1476" t="s">
        <v>3590</v>
      </c>
      <c r="B1476" t="s">
        <v>18293</v>
      </c>
      <c r="C1476" t="s">
        <v>17718</v>
      </c>
      <c r="D1476">
        <v>21</v>
      </c>
      <c r="E1476" t="str">
        <f>_xlfn.CONCAT(B1476," (",F1476,")")</f>
        <v>Χαρχαλιανά (Περιφερειακή Ενότητα Χανίων)</v>
      </c>
      <c r="F1476" t="s">
        <v>23758</v>
      </c>
      <c r="G1476" t="s">
        <v>25466</v>
      </c>
      <c r="H1476">
        <f>VLOOKUP(E1476,[1]!greece_raw__2[[Column2]:[LON]],2,FALSE)</f>
        <v>35.463972392700001</v>
      </c>
      <c r="I1476">
        <f>VLOOKUP(E1476,[1]!greece_raw__2[[Column2]:[LON]],3,FALSE)</f>
        <v>23.677059057200001</v>
      </c>
    </row>
    <row r="1477" spans="1:9" x14ac:dyDescent="0.25">
      <c r="A1477" t="s">
        <v>3560</v>
      </c>
      <c r="B1477" t="s">
        <v>25449</v>
      </c>
      <c r="C1477" t="s">
        <v>24003</v>
      </c>
      <c r="D1477">
        <v>23</v>
      </c>
      <c r="E1477" t="str">
        <f>_xlfn.CONCAT(B1477," (",F1477,")")</f>
        <v>Χασίον (Περιφερειακή Ενότητα Χανίων)</v>
      </c>
      <c r="F1477" t="s">
        <v>23758</v>
      </c>
      <c r="G1477" t="s">
        <v>25430</v>
      </c>
      <c r="H1477">
        <f>VLOOKUP(E1477,[1]!greece_raw__2[[Column2]:[LON]],2,FALSE)</f>
        <v>35.284301049500002</v>
      </c>
      <c r="I1477">
        <f>VLOOKUP(E1477,[1]!greece_raw__2[[Column2]:[LON]],3,FALSE)</f>
        <v>23.6390106996</v>
      </c>
    </row>
    <row r="1478" spans="1:9" x14ac:dyDescent="0.25">
      <c r="A1478" t="s">
        <v>3590</v>
      </c>
      <c r="B1478" t="s">
        <v>24899</v>
      </c>
      <c r="C1478" t="s">
        <v>22808</v>
      </c>
      <c r="D1478">
        <v>21</v>
      </c>
      <c r="E1478" t="str">
        <f>_xlfn.CONCAT(B1478," (",F1478,")")</f>
        <v>Χατζανά (Περιφερειακή Ενότητα Ηρακλείου)</v>
      </c>
      <c r="F1478" t="s">
        <v>22028</v>
      </c>
      <c r="G1478" t="s">
        <v>24885</v>
      </c>
      <c r="H1478">
        <f>VLOOKUP(E1478,[1]!greece_raw__2[[Column2]:[LON]],2,FALSE)</f>
        <v>35.318791410599999</v>
      </c>
      <c r="I1478">
        <f>VLOOKUP(E1478,[1]!greece_raw__2[[Column2]:[LON]],3,FALSE)</f>
        <v>25.336104754499999</v>
      </c>
    </row>
    <row r="1479" spans="1:9" x14ac:dyDescent="0.25">
      <c r="A1479" t="s">
        <v>3557</v>
      </c>
      <c r="B1479" t="s">
        <v>24982</v>
      </c>
      <c r="C1479" t="s">
        <v>23002</v>
      </c>
      <c r="D1479">
        <v>5</v>
      </c>
      <c r="E1479" t="str">
        <f>_xlfn.CONCAT(B1479," (",F1479,")")</f>
        <v>Χαυγάς (Περιφερειακή Ενότητα Λασιθίου)</v>
      </c>
      <c r="F1479" t="s">
        <v>22811</v>
      </c>
      <c r="G1479" t="s">
        <v>12049</v>
      </c>
      <c r="H1479">
        <f>VLOOKUP(E1479,[1]!greece_raw__2[[Column2]:[LON]],2,FALSE)</f>
        <v>35.287586326000003</v>
      </c>
      <c r="I1479">
        <f>VLOOKUP(E1479,[1]!greece_raw__2[[Column2]:[LON]],3,FALSE)</f>
        <v>25.705535347600001</v>
      </c>
    </row>
    <row r="1480" spans="1:9" x14ac:dyDescent="0.25">
      <c r="A1480" t="s">
        <v>3590</v>
      </c>
      <c r="B1480" t="s">
        <v>25253</v>
      </c>
      <c r="C1480" t="s">
        <v>23597</v>
      </c>
      <c r="D1480">
        <v>69</v>
      </c>
      <c r="E1480" t="str">
        <f>_xlfn.CONCAT(B1480," (",F1480,")")</f>
        <v>Χελιανά (Περιφερειακή Ενότητα Ρεθύμνου)</v>
      </c>
      <c r="F1480" t="s">
        <v>23298</v>
      </c>
      <c r="G1480" t="s">
        <v>25227</v>
      </c>
      <c r="H1480">
        <f>VLOOKUP(E1480,[1]!greece_raw__2[[Column2]:[LON]],2,FALSE)</f>
        <v>35.348873555399997</v>
      </c>
      <c r="I1480">
        <f>VLOOKUP(E1480,[1]!greece_raw__2[[Column2]:[LON]],3,FALSE)</f>
        <v>24.8280784763</v>
      </c>
    </row>
    <row r="1481" spans="1:9" x14ac:dyDescent="0.25">
      <c r="A1481" t="s">
        <v>3555</v>
      </c>
      <c r="B1481" t="s">
        <v>24900</v>
      </c>
      <c r="C1481" t="s">
        <v>22810</v>
      </c>
      <c r="D1481">
        <v>2948</v>
      </c>
      <c r="E1481" t="str">
        <f>_xlfn.CONCAT(B1481," (",F1481,")")</f>
        <v>Χερσόνησος (Περιφερειακή Ενότητα Ηρακλείου)</v>
      </c>
      <c r="F1481" t="s">
        <v>22028</v>
      </c>
      <c r="G1481" t="s">
        <v>24885</v>
      </c>
      <c r="H1481">
        <f>VLOOKUP(E1481,[1]!greece_raw__2[[Column2]:[LON]],2,FALSE)</f>
        <v>35.305606816100003</v>
      </c>
      <c r="I1481">
        <f>VLOOKUP(E1481,[1]!greece_raw__2[[Column2]:[LON]],3,FALSE)</f>
        <v>25.369417211399998</v>
      </c>
    </row>
    <row r="1482" spans="1:9" x14ac:dyDescent="0.25">
      <c r="A1482" t="s">
        <v>3555</v>
      </c>
      <c r="B1482" t="s">
        <v>25344</v>
      </c>
      <c r="C1482" t="s">
        <v>23784</v>
      </c>
      <c r="D1482">
        <v>37</v>
      </c>
      <c r="E1482" t="str">
        <f>_xlfn.CONCAT(B1482," (",F1482,")")</f>
        <v>Χιλιομουδού (Περιφερειακή Ενότητα Χανίων)</v>
      </c>
      <c r="F1482" t="s">
        <v>23758</v>
      </c>
      <c r="G1482" t="s">
        <v>25334</v>
      </c>
      <c r="H1482">
        <f>VLOOKUP(E1482,[1]!greece_raw__2[[Column2]:[LON]],2,FALSE)</f>
        <v>35.408881733500003</v>
      </c>
      <c r="I1482">
        <f>VLOOKUP(E1482,[1]!greece_raw__2[[Column2]:[LON]],3,FALSE)</f>
        <v>24.1068325325</v>
      </c>
    </row>
    <row r="1483" spans="1:9" x14ac:dyDescent="0.25">
      <c r="A1483" t="s">
        <v>3555</v>
      </c>
      <c r="B1483" t="s">
        <v>25066</v>
      </c>
      <c r="C1483" t="s">
        <v>9696</v>
      </c>
      <c r="D1483">
        <v>24</v>
      </c>
      <c r="E1483" t="str">
        <f>_xlfn.CONCAT(B1483," (",F1483,")")</f>
        <v>Χιώνα (Περιφερειακή Ενότητα Λασιθίου)</v>
      </c>
      <c r="F1483" t="s">
        <v>22811</v>
      </c>
      <c r="G1483" t="s">
        <v>25052</v>
      </c>
      <c r="H1483">
        <f>VLOOKUP(E1483,[1]!greece_raw__2[[Column2]:[LON]],2,FALSE)</f>
        <v>35.195950529299999</v>
      </c>
      <c r="I1483">
        <f>VLOOKUP(E1483,[1]!greece_raw__2[[Column2]:[LON]],3,FALSE)</f>
        <v>26.274441579299999</v>
      </c>
    </row>
    <row r="1484" spans="1:9" x14ac:dyDescent="0.25">
      <c r="A1484" t="s">
        <v>3560</v>
      </c>
      <c r="B1484" t="s">
        <v>25611</v>
      </c>
      <c r="C1484" t="s">
        <v>24338</v>
      </c>
      <c r="D1484">
        <v>22</v>
      </c>
      <c r="E1484" t="str">
        <f>_xlfn.CONCAT(B1484," (",F1484,")")</f>
        <v>Χλιαρόν (Περιφερειακή Ενότητα Χανίων)</v>
      </c>
      <c r="F1484" t="s">
        <v>23758</v>
      </c>
      <c r="G1484" t="s">
        <v>25594</v>
      </c>
      <c r="H1484">
        <f>VLOOKUP(E1484,[1]!greece_raw__2[[Column2]:[LON]],2,FALSE)</f>
        <v>35.417043661199997</v>
      </c>
      <c r="I1484">
        <f>VLOOKUP(E1484,[1]!greece_raw__2[[Column2]:[LON]],3,FALSE)</f>
        <v>23.916015605799998</v>
      </c>
    </row>
    <row r="1485" spans="1:9" x14ac:dyDescent="0.25">
      <c r="A1485" t="s">
        <v>3557</v>
      </c>
      <c r="B1485" t="s">
        <v>21972</v>
      </c>
      <c r="C1485" t="s">
        <v>24005</v>
      </c>
      <c r="D1485">
        <v>10</v>
      </c>
      <c r="E1485" t="str">
        <f>_xlfn.CONCAT(B1485," (",F1485,")")</f>
        <v>Χονδρός (Περιφερειακή Ενότητα Χανίων)</v>
      </c>
      <c r="F1485" t="s">
        <v>23758</v>
      </c>
      <c r="G1485" t="s">
        <v>25430</v>
      </c>
      <c r="H1485">
        <f>VLOOKUP(E1485,[1]!greece_raw__2[[Column2]:[LON]],2,FALSE)</f>
        <v>35.317164023799997</v>
      </c>
      <c r="I1485">
        <f>VLOOKUP(E1485,[1]!greece_raw__2[[Column2]:[LON]],3,FALSE)</f>
        <v>23.6829460039</v>
      </c>
    </row>
    <row r="1486" spans="1:9" x14ac:dyDescent="0.25">
      <c r="A1486" t="s">
        <v>3557</v>
      </c>
      <c r="B1486" t="s">
        <v>24604</v>
      </c>
      <c r="C1486" t="s">
        <v>22201</v>
      </c>
      <c r="D1486">
        <v>144</v>
      </c>
      <c r="E1486" t="str">
        <f>_xlfn.CONCAT(B1486," (",F1486,")")</f>
        <v>Χόνδρος (Περιφερειακή Ενότητα Ηρακλείου)</v>
      </c>
      <c r="F1486" t="s">
        <v>22028</v>
      </c>
      <c r="G1486" t="s">
        <v>24568</v>
      </c>
      <c r="H1486">
        <f>VLOOKUP(E1486,[1]!greece_raw__2[[Column2]:[LON]],2,FALSE)</f>
        <v>35.027601267900003</v>
      </c>
      <c r="I1486">
        <f>VLOOKUP(E1486,[1]!greece_raw__2[[Column2]:[LON]],3,FALSE)</f>
        <v>25.3779370962</v>
      </c>
    </row>
    <row r="1487" spans="1:9" x14ac:dyDescent="0.25">
      <c r="A1487" t="s">
        <v>3590</v>
      </c>
      <c r="B1487" t="s">
        <v>25495</v>
      </c>
      <c r="C1487" t="s">
        <v>24104</v>
      </c>
      <c r="D1487">
        <v>7</v>
      </c>
      <c r="E1487" t="str">
        <f>_xlfn.CONCAT(B1487," (",F1487,")")</f>
        <v>Χορευτιανά (Περιφερειακή Ενότητα Χανίων)</v>
      </c>
      <c r="F1487" t="s">
        <v>23758</v>
      </c>
      <c r="G1487" t="s">
        <v>25466</v>
      </c>
      <c r="H1487">
        <f>VLOOKUP(E1487,[1]!greece_raw__2[[Column2]:[LON]],2,FALSE)</f>
        <v>35.456688226899999</v>
      </c>
      <c r="I1487">
        <f>VLOOKUP(E1487,[1]!greece_raw__2[[Column2]:[LON]],3,FALSE)</f>
        <v>23.674467854900001</v>
      </c>
    </row>
    <row r="1488" spans="1:9" x14ac:dyDescent="0.25">
      <c r="A1488" t="s">
        <v>3590</v>
      </c>
      <c r="B1488" t="s">
        <v>25529</v>
      </c>
      <c r="C1488" t="s">
        <v>24172</v>
      </c>
      <c r="D1488">
        <v>17</v>
      </c>
      <c r="E1488" t="str">
        <f>_xlfn.CONCAT(B1488," (",F1488,")")</f>
        <v>Χουδαλιανά (Περιφερειακή Ενότητα Χανίων)</v>
      </c>
      <c r="F1488" t="s">
        <v>23758</v>
      </c>
      <c r="G1488" t="s">
        <v>25497</v>
      </c>
      <c r="H1488">
        <f>VLOOKUP(E1488,[1]!greece_raw__2[[Column2]:[LON]],2,FALSE)</f>
        <v>35.452915787000002</v>
      </c>
      <c r="I1488">
        <f>VLOOKUP(E1488,[1]!greece_raw__2[[Column2]:[LON]],3,FALSE)</f>
        <v>23.7029133419</v>
      </c>
    </row>
    <row r="1489" spans="1:9" x14ac:dyDescent="0.25">
      <c r="A1489" t="s">
        <v>3560</v>
      </c>
      <c r="B1489" t="s">
        <v>24566</v>
      </c>
      <c r="C1489" t="s">
        <v>22121</v>
      </c>
      <c r="D1489">
        <v>781</v>
      </c>
      <c r="E1489" t="str">
        <f>_xlfn.CONCAT(B1489," (",F1489,")")</f>
        <v>Χουδέτσιον (Περιφερειακή Ενότητα Ηρακλείου)</v>
      </c>
      <c r="F1489" t="s">
        <v>22028</v>
      </c>
      <c r="G1489" t="s">
        <v>24551</v>
      </c>
      <c r="H1489">
        <f>VLOOKUP(E1489,[1]!greece_raw__2[[Column2]:[LON]],2,FALSE)</f>
        <v>35.190333657499998</v>
      </c>
      <c r="I1489">
        <f>VLOOKUP(E1489,[1]!greece_raw__2[[Column2]:[LON]],3,FALSE)</f>
        <v>25.177116686000002</v>
      </c>
    </row>
    <row r="1490" spans="1:9" x14ac:dyDescent="0.25">
      <c r="A1490" t="s">
        <v>3557</v>
      </c>
      <c r="B1490" t="s">
        <v>24983</v>
      </c>
      <c r="C1490" t="s">
        <v>23004</v>
      </c>
      <c r="D1490">
        <v>171</v>
      </c>
      <c r="E1490" t="str">
        <f>_xlfn.CONCAT(B1490," (",F1490,")")</f>
        <v>Χουμεριάκος (Περιφερειακή Ενότητα Λασιθίου)</v>
      </c>
      <c r="F1490" t="s">
        <v>22811</v>
      </c>
      <c r="G1490" t="s">
        <v>12049</v>
      </c>
      <c r="H1490">
        <f>VLOOKUP(E1490,[1]!greece_raw__2[[Column2]:[LON]],2,FALSE)</f>
        <v>35.2387746546</v>
      </c>
      <c r="I1490">
        <f>VLOOKUP(E1490,[1]!greece_raw__2[[Column2]:[LON]],3,FALSE)</f>
        <v>25.626239318900002</v>
      </c>
    </row>
    <row r="1491" spans="1:9" x14ac:dyDescent="0.25">
      <c r="A1491" t="s">
        <v>3560</v>
      </c>
      <c r="B1491" t="s">
        <v>24780</v>
      </c>
      <c r="C1491" t="s">
        <v>22559</v>
      </c>
      <c r="D1491">
        <v>232</v>
      </c>
      <c r="E1491" t="str">
        <f>_xlfn.CONCAT(B1491," (",F1491,")")</f>
        <v>Χουμέριον (Περιφερειακή Ενότητα Ρεθύμνου)</v>
      </c>
      <c r="F1491" t="s">
        <v>23298</v>
      </c>
      <c r="G1491" t="s">
        <v>25191</v>
      </c>
      <c r="H1491">
        <f>VLOOKUP(E1491,[1]!greece_raw__2[[Column2]:[LON]],2,FALSE)</f>
        <v>35.343153740299996</v>
      </c>
      <c r="I1491">
        <f>VLOOKUP(E1491,[1]!greece_raw__2[[Column2]:[LON]],3,FALSE)</f>
        <v>24.7301796295</v>
      </c>
    </row>
    <row r="1492" spans="1:9" x14ac:dyDescent="0.25">
      <c r="A1492" t="s">
        <v>3560</v>
      </c>
      <c r="B1492" t="s">
        <v>24780</v>
      </c>
      <c r="C1492" t="s">
        <v>22559</v>
      </c>
      <c r="D1492">
        <v>96</v>
      </c>
      <c r="E1492" t="str">
        <f>_xlfn.CONCAT(B1492," (",F1492,")")</f>
        <v>Χουμέριον (Περιφερειακή Ενότητα Ηρακλείου)</v>
      </c>
      <c r="F1492" t="s">
        <v>22028</v>
      </c>
      <c r="G1492" t="s">
        <v>24746</v>
      </c>
      <c r="H1492">
        <f>VLOOKUP(E1492,[1]!greece_raw__2[[Column2]:[LON]],2,FALSE)</f>
        <v>35.159570155499999</v>
      </c>
      <c r="I1492">
        <f>VLOOKUP(E1492,[1]!greece_raw__2[[Column2]:[LON]],3,FALSE)</f>
        <v>25.245579407699999</v>
      </c>
    </row>
    <row r="1493" spans="1:9" x14ac:dyDescent="0.25">
      <c r="A1493" t="s">
        <v>3590</v>
      </c>
      <c r="B1493" t="s">
        <v>24637</v>
      </c>
      <c r="C1493" t="s">
        <v>22269</v>
      </c>
      <c r="D1493">
        <v>303</v>
      </c>
      <c r="E1493" t="str">
        <f>_xlfn.CONCAT(B1493," (",F1493,")")</f>
        <v>Χουστουλιανά (Περιφερειακή Ενότητα Ηρακλείου)</v>
      </c>
      <c r="F1493" t="s">
        <v>22028</v>
      </c>
      <c r="G1493" t="s">
        <v>24617</v>
      </c>
      <c r="H1493">
        <f>VLOOKUP(E1493,[1]!greece_raw__2[[Column2]:[LON]],2,FALSE)</f>
        <v>35.030259350900003</v>
      </c>
      <c r="I1493">
        <f>VLOOKUP(E1493,[1]!greece_raw__2[[Column2]:[LON]],3,FALSE)</f>
        <v>24.934830376000001</v>
      </c>
    </row>
    <row r="1494" spans="1:9" x14ac:dyDescent="0.25">
      <c r="A1494" t="s">
        <v>3573</v>
      </c>
      <c r="B1494" t="s">
        <v>24878</v>
      </c>
      <c r="C1494" t="s">
        <v>22766</v>
      </c>
      <c r="D1494">
        <v>19</v>
      </c>
      <c r="E1494" t="str">
        <f>_xlfn.CONCAT(B1494," (",F1494,")")</f>
        <v>Χοχλακιαί (Περιφερειακή Ενότητα Λασιθίου)</v>
      </c>
      <c r="F1494" t="s">
        <v>22811</v>
      </c>
      <c r="G1494" t="s">
        <v>25052</v>
      </c>
      <c r="H1494">
        <f>VLOOKUP(E1494,[1]!greece_raw__2[[Column2]:[LON]],2,FALSE)</f>
        <v>35.144282328400003</v>
      </c>
      <c r="I1494">
        <f>VLOOKUP(E1494,[1]!greece_raw__2[[Column2]:[LON]],3,FALSE)</f>
        <v>26.2489134709</v>
      </c>
    </row>
    <row r="1495" spans="1:9" x14ac:dyDescent="0.25">
      <c r="A1495" t="s">
        <v>3573</v>
      </c>
      <c r="B1495" t="s">
        <v>24878</v>
      </c>
      <c r="C1495" t="s">
        <v>22766</v>
      </c>
      <c r="D1495">
        <v>2</v>
      </c>
      <c r="E1495" t="str">
        <f>_xlfn.CONCAT(B1495," (",F1495,")")</f>
        <v>Χοχλακιαί (Περιφερειακή Ενότητα Ηρακλείου)</v>
      </c>
      <c r="F1495" t="s">
        <v>22028</v>
      </c>
      <c r="G1495" t="s">
        <v>24871</v>
      </c>
      <c r="H1495">
        <f>VLOOKUP(E1495,[1]!greece_raw__2[[Column2]:[LON]],2,FALSE)</f>
        <v>35.244092868999999</v>
      </c>
      <c r="I1495">
        <f>VLOOKUP(E1495,[1]!greece_raw__2[[Column2]:[LON]],3,FALSE)</f>
        <v>25.253022592699999</v>
      </c>
    </row>
    <row r="1496" spans="1:9" x14ac:dyDescent="0.25">
      <c r="A1496" t="s">
        <v>3557</v>
      </c>
      <c r="B1496" t="s">
        <v>19482</v>
      </c>
      <c r="C1496" t="s">
        <v>18487</v>
      </c>
      <c r="D1496">
        <v>62</v>
      </c>
      <c r="E1496" t="str">
        <f>_xlfn.CONCAT(B1496," (",F1496,")")</f>
        <v>Χριστός (Περιφερειακή Ενότητα Λασιθίου)</v>
      </c>
      <c r="F1496" t="s">
        <v>22811</v>
      </c>
      <c r="G1496" t="s">
        <v>24984</v>
      </c>
      <c r="H1496">
        <f>VLOOKUP(E1496,[1]!greece_raw__2[[Column2]:[LON]],2,FALSE)</f>
        <v>35.073446231699997</v>
      </c>
      <c r="I1496">
        <f>VLOOKUP(E1496,[1]!greece_raw__2[[Column2]:[LON]],3,FALSE)</f>
        <v>25.570556677999999</v>
      </c>
    </row>
    <row r="1497" spans="1:9" x14ac:dyDescent="0.25">
      <c r="A1497" t="s">
        <v>3560</v>
      </c>
      <c r="B1497" t="s">
        <v>25333</v>
      </c>
      <c r="C1497" t="s">
        <v>23757</v>
      </c>
      <c r="D1497">
        <v>286</v>
      </c>
      <c r="E1497" t="str">
        <f>_xlfn.CONCAT(B1497," (",F1497,")")</f>
        <v>Χρομοναστήριον (Περιφερειακή Ενότητα Ρεθύμνου)</v>
      </c>
      <c r="F1497" t="s">
        <v>23298</v>
      </c>
      <c r="G1497" t="s">
        <v>25310</v>
      </c>
      <c r="H1497">
        <f>VLOOKUP(E1497,[1]!greece_raw__2[[Column2]:[LON]],2,FALSE)</f>
        <v>35.324174152099999</v>
      </c>
      <c r="I1497">
        <f>VLOOKUP(E1497,[1]!greece_raw__2[[Column2]:[LON]],3,FALSE)</f>
        <v>24.508641683299999</v>
      </c>
    </row>
    <row r="1498" spans="1:9" x14ac:dyDescent="0.25">
      <c r="A1498" t="s">
        <v>3555</v>
      </c>
      <c r="B1498" t="s">
        <v>4386</v>
      </c>
      <c r="C1498" t="s">
        <v>3444</v>
      </c>
      <c r="D1498">
        <v>116</v>
      </c>
      <c r="E1498" t="str">
        <f>_xlfn.CONCAT(B1498," (",F1498,")")</f>
        <v>Χρυσαυγή (Περιφερειακή Ενότητα Χανίων)</v>
      </c>
      <c r="F1498" t="s">
        <v>23758</v>
      </c>
      <c r="G1498" t="s">
        <v>25531</v>
      </c>
      <c r="H1498">
        <f>VLOOKUP(E1498,[1]!greece_raw__2[[Column2]:[LON]],2,FALSE)</f>
        <v>35.491181276200003</v>
      </c>
      <c r="I1498">
        <f>VLOOKUP(E1498,[1]!greece_raw__2[[Column2]:[LON]],3,FALSE)</f>
        <v>23.8010004219</v>
      </c>
    </row>
    <row r="1499" spans="1:9" x14ac:dyDescent="0.25">
      <c r="A1499" t="s">
        <v>4230</v>
      </c>
      <c r="B1499" t="s">
        <v>25018</v>
      </c>
      <c r="C1499" t="s">
        <v>23087</v>
      </c>
      <c r="D1499">
        <v>2</v>
      </c>
      <c r="E1499" t="str">
        <f>_xlfn.CONCAT(B1499," (",F1499,")")</f>
        <v>Χρυσή (Περιφερειακή Ενότητα Λασιθίου)</v>
      </c>
      <c r="F1499" t="s">
        <v>22811</v>
      </c>
      <c r="G1499" t="s">
        <v>24984</v>
      </c>
      <c r="H1499">
        <f>VLOOKUP(E1499,[1]!greece_raw__2[[Column2]:[LON]],2,FALSE)</f>
        <v>34.874788645800002</v>
      </c>
      <c r="I1499">
        <f>VLOOKUP(E1499,[1]!greece_raw__2[[Column2]:[LON]],3,FALSE)</f>
        <v>25.697765997699999</v>
      </c>
    </row>
    <row r="1500" spans="1:9" x14ac:dyDescent="0.25">
      <c r="A1500" t="s">
        <v>3555</v>
      </c>
      <c r="B1500" t="s">
        <v>11848</v>
      </c>
      <c r="C1500" t="s">
        <v>9750</v>
      </c>
      <c r="D1500">
        <v>176</v>
      </c>
      <c r="E1500" t="str">
        <f>_xlfn.CONCAT(B1500," (",F1500,")")</f>
        <v>Χρυσοπηγή (Περιφερειακή Ενότητα Λασιθίου)</v>
      </c>
      <c r="F1500" t="s">
        <v>22811</v>
      </c>
      <c r="G1500" t="s">
        <v>25020</v>
      </c>
      <c r="H1500">
        <f>VLOOKUP(E1500,[1]!greece_raw__2[[Column2]:[LON]],2,FALSE)</f>
        <v>35.102189607299998</v>
      </c>
      <c r="I1500">
        <f>VLOOKUP(E1500,[1]!greece_raw__2[[Column2]:[LON]],3,FALSE)</f>
        <v>25.947402239500001</v>
      </c>
    </row>
    <row r="1501" spans="1:9" x14ac:dyDescent="0.25">
      <c r="A1501" t="s">
        <v>3555</v>
      </c>
      <c r="B1501" t="s">
        <v>11848</v>
      </c>
      <c r="C1501" t="s">
        <v>9750</v>
      </c>
      <c r="D1501">
        <v>22</v>
      </c>
      <c r="E1501" t="str">
        <f>_xlfn.CONCAT(B1501," (",F1501,")")</f>
        <v>Χρυσοπηγή (Περιφερειακή Ενότητα Χανίων)</v>
      </c>
      <c r="F1501" t="s">
        <v>23758</v>
      </c>
      <c r="G1501" t="s">
        <v>25407</v>
      </c>
      <c r="H1501">
        <f>VLOOKUP(E1501,[1]!greece_raw__2[[Column2]:[LON]],2,FALSE)</f>
        <v>35.319486014900001</v>
      </c>
      <c r="I1501">
        <f>VLOOKUP(E1501,[1]!greece_raw__2[[Column2]:[LON]],3,FALSE)</f>
        <v>23.748934098300001</v>
      </c>
    </row>
    <row r="1502" spans="1:9" x14ac:dyDescent="0.25">
      <c r="A1502" t="s">
        <v>3557</v>
      </c>
      <c r="B1502" t="s">
        <v>19609</v>
      </c>
      <c r="C1502" t="s">
        <v>18757</v>
      </c>
      <c r="D1502">
        <v>52</v>
      </c>
      <c r="E1502" t="str">
        <f>_xlfn.CONCAT(B1502," (",F1502,")")</f>
        <v>Χρυσόστομος (Περιφερειακή Ενότητα Ηρακλείου)</v>
      </c>
      <c r="F1502" t="s">
        <v>22028</v>
      </c>
      <c r="G1502" t="s">
        <v>24813</v>
      </c>
      <c r="H1502">
        <f>VLOOKUP(E1502,[1]!greece_raw__2[[Column2]:[LON]],2,FALSE)</f>
        <v>34.938960099200003</v>
      </c>
      <c r="I1502">
        <f>VLOOKUP(E1502,[1]!greece_raw__2[[Column2]:[LON]],3,FALSE)</f>
        <v>24.830068350000001</v>
      </c>
    </row>
    <row r="1503" spans="1:9" x14ac:dyDescent="0.25">
      <c r="A1503" t="s">
        <v>3557</v>
      </c>
      <c r="B1503" t="s">
        <v>25067</v>
      </c>
      <c r="C1503" t="s">
        <v>23195</v>
      </c>
      <c r="D1503">
        <v>40</v>
      </c>
      <c r="E1503" t="str">
        <f>_xlfn.CONCAT(B1503," (",F1503,")")</f>
        <v>Χώνος (Περιφερειακή Ενότητα Ρεθύμνου)</v>
      </c>
      <c r="F1503" t="s">
        <v>23298</v>
      </c>
      <c r="G1503" t="s">
        <v>25227</v>
      </c>
      <c r="H1503">
        <f>VLOOKUP(E1503,[1]!greece_raw__2[[Column2]:[LON]],2,FALSE)</f>
        <v>35.336085017000002</v>
      </c>
      <c r="I1503">
        <f>VLOOKUP(E1503,[1]!greece_raw__2[[Column2]:[LON]],3,FALSE)</f>
        <v>24.880930629400002</v>
      </c>
    </row>
    <row r="1504" spans="1:9" x14ac:dyDescent="0.25">
      <c r="A1504" t="s">
        <v>3555</v>
      </c>
      <c r="B1504" t="s">
        <v>25647</v>
      </c>
      <c r="C1504" t="s">
        <v>24415</v>
      </c>
      <c r="D1504">
        <v>434</v>
      </c>
      <c r="E1504" t="str">
        <f>_xlfn.CONCAT(B1504," (",F1504,")")</f>
        <v>Χώρα Σφακίων (Περιφερειακή Ενότητα Χανίων)</v>
      </c>
      <c r="F1504" t="s">
        <v>23758</v>
      </c>
      <c r="G1504" t="s">
        <v>25629</v>
      </c>
      <c r="H1504">
        <f>VLOOKUP(E1504,[1]!greece_raw__2[[Column2]:[LON]],2,FALSE)</f>
        <v>35.198506445500001</v>
      </c>
      <c r="I1504">
        <f>VLOOKUP(E1504,[1]!greece_raw__2[[Column2]:[LON]],3,FALSE)</f>
        <v>24.1395938617</v>
      </c>
    </row>
    <row r="1505" spans="1:9" x14ac:dyDescent="0.25">
      <c r="A1505" t="s">
        <v>3590</v>
      </c>
      <c r="B1505" t="s">
        <v>25662</v>
      </c>
      <c r="C1505" t="s">
        <v>24453</v>
      </c>
      <c r="D1505">
        <v>951</v>
      </c>
      <c r="E1505" t="str">
        <f>_xlfn.CONCAT(B1505," (",F1505,")")</f>
        <v>Χωραφάκια (Περιφερειακή Ενότητα Χανίων)</v>
      </c>
      <c r="F1505" t="s">
        <v>23758</v>
      </c>
      <c r="G1505" t="s">
        <v>25648</v>
      </c>
      <c r="H1505">
        <f>VLOOKUP(E1505,[1]!greece_raw__2[[Column2]:[LON]],2,FALSE)</f>
        <v>35.559212698499998</v>
      </c>
      <c r="I1505">
        <f>VLOOKUP(E1505,[1]!greece_raw__2[[Column2]:[LON]],3,FALSE)</f>
        <v>24.090449564899998</v>
      </c>
    </row>
    <row r="1506" spans="1:9" x14ac:dyDescent="0.25">
      <c r="A1506" t="s">
        <v>3560</v>
      </c>
      <c r="B1506" t="s">
        <v>25187</v>
      </c>
      <c r="C1506" t="s">
        <v>23462</v>
      </c>
      <c r="D1506">
        <v>263</v>
      </c>
      <c r="E1506" t="str">
        <f>_xlfn.CONCAT(B1506," (",F1506,")")</f>
        <v>Χωρδάκιον (Περιφερειακή Ενότητα Χανίων)</v>
      </c>
      <c r="F1506" t="s">
        <v>23758</v>
      </c>
      <c r="G1506" t="s">
        <v>25648</v>
      </c>
      <c r="H1506">
        <f>VLOOKUP(E1506,[1]!greece_raw__2[[Column2]:[LON]],2,FALSE)</f>
        <v>35.548986526299998</v>
      </c>
      <c r="I1506">
        <f>VLOOKUP(E1506,[1]!greece_raw__2[[Column2]:[LON]],3,FALSE)</f>
        <v>24.163069134699999</v>
      </c>
    </row>
    <row r="1507" spans="1:9" x14ac:dyDescent="0.25">
      <c r="A1507" t="s">
        <v>3560</v>
      </c>
      <c r="B1507" t="s">
        <v>25187</v>
      </c>
      <c r="C1507" t="s">
        <v>23462</v>
      </c>
      <c r="D1507">
        <v>9</v>
      </c>
      <c r="E1507" t="str">
        <f>_xlfn.CONCAT(B1507," (",F1507,")")</f>
        <v>Χωρδάκιον (Περιφερειακή Ενότητα Ρεθύμνου)</v>
      </c>
      <c r="F1507" t="s">
        <v>23298</v>
      </c>
      <c r="G1507" t="s">
        <v>25173</v>
      </c>
      <c r="H1507">
        <f>VLOOKUP(E1507,[1]!greece_raw__2[[Column2]:[LON]],2,FALSE)</f>
        <v>35.172599510300003</v>
      </c>
      <c r="I1507">
        <f>VLOOKUP(E1507,[1]!greece_raw__2[[Column2]:[LON]],3,FALSE)</f>
        <v>24.674529295599999</v>
      </c>
    </row>
    <row r="1508" spans="1:9" x14ac:dyDescent="0.25">
      <c r="A1508" t="s">
        <v>3555</v>
      </c>
      <c r="B1508" t="s">
        <v>25612</v>
      </c>
      <c r="C1508" t="s">
        <v>24340</v>
      </c>
      <c r="D1508">
        <v>17</v>
      </c>
      <c r="E1508" t="str">
        <f>_xlfn.CONCAT(B1508," (",F1508,")")</f>
        <v>Χωστή (Περιφερειακή Ενότητα Χανίων)</v>
      </c>
      <c r="F1508" t="s">
        <v>23758</v>
      </c>
      <c r="G1508" t="s">
        <v>25594</v>
      </c>
      <c r="H1508">
        <f>VLOOKUP(E1508,[1]!greece_raw__2[[Column2]:[LON]],2,FALSE)</f>
        <v>35.3817648753</v>
      </c>
      <c r="I1508">
        <f>VLOOKUP(E1508,[1]!greece_raw__2[[Column2]:[LON]],3,FALSE)</f>
        <v>23.865536598199999</v>
      </c>
    </row>
    <row r="1509" spans="1:9" x14ac:dyDescent="0.25">
      <c r="A1509" t="s">
        <v>3560</v>
      </c>
      <c r="B1509" t="s">
        <v>25019</v>
      </c>
      <c r="C1509" t="s">
        <v>23089</v>
      </c>
      <c r="D1509">
        <v>12</v>
      </c>
      <c r="E1509" t="str">
        <f>_xlfn.CONCAT(B1509," (",F1509,")")</f>
        <v>Ψαθί (Περιφερειακή Ενότητα Λασιθίου)</v>
      </c>
      <c r="F1509" t="s">
        <v>22811</v>
      </c>
      <c r="G1509" t="s">
        <v>24984</v>
      </c>
      <c r="H1509">
        <f>VLOOKUP(E1509,[1]!greece_raw__2[[Column2]:[LON]],2,FALSE)</f>
        <v>35.052259513199999</v>
      </c>
      <c r="I1509">
        <f>VLOOKUP(E1509,[1]!greece_raw__2[[Column2]:[LON]],3,FALSE)</f>
        <v>25.671171716900002</v>
      </c>
    </row>
    <row r="1510" spans="1:9" x14ac:dyDescent="0.25">
      <c r="A1510" t="s">
        <v>3557</v>
      </c>
      <c r="B1510" t="s">
        <v>25613</v>
      </c>
      <c r="C1510" t="s">
        <v>24342</v>
      </c>
      <c r="D1510">
        <v>118</v>
      </c>
      <c r="E1510" t="str">
        <f>_xlfn.CONCAT(B1510," (",F1510,")")</f>
        <v>Ψαθογιάννος (Περιφερειακή Ενότητα Χανίων)</v>
      </c>
      <c r="F1510" t="s">
        <v>23758</v>
      </c>
      <c r="G1510" t="s">
        <v>25594</v>
      </c>
      <c r="H1510">
        <f>VLOOKUP(E1510,[1]!greece_raw__2[[Column2]:[LON]],2,FALSE)</f>
        <v>35.475457594300003</v>
      </c>
      <c r="I1510">
        <f>VLOOKUP(E1510,[1]!greece_raw__2[[Column2]:[LON]],3,FALSE)</f>
        <v>23.867649049400001</v>
      </c>
    </row>
    <row r="1511" spans="1:9" x14ac:dyDescent="0.25">
      <c r="A1511" t="s">
        <v>3555</v>
      </c>
      <c r="B1511" t="s">
        <v>24605</v>
      </c>
      <c r="C1511" t="s">
        <v>22203</v>
      </c>
      <c r="D1511">
        <v>99</v>
      </c>
      <c r="E1511" t="str">
        <f>_xlfn.CONCAT(B1511," (",F1511,")")</f>
        <v>Ψαρή Φοράδα (Περιφερειακή Ενότητα Ηρακλείου)</v>
      </c>
      <c r="F1511" t="s">
        <v>22028</v>
      </c>
      <c r="G1511" t="s">
        <v>24568</v>
      </c>
      <c r="H1511">
        <f>VLOOKUP(E1511,[1]!greece_raw__2[[Column2]:[LON]],2,FALSE)</f>
        <v>34.990397714300002</v>
      </c>
      <c r="I1511">
        <f>VLOOKUP(E1511,[1]!greece_raw__2[[Column2]:[LON]],3,FALSE)</f>
        <v>25.5018587046</v>
      </c>
    </row>
    <row r="1512" spans="1:9" x14ac:dyDescent="0.25">
      <c r="A1512" t="s">
        <v>3590</v>
      </c>
      <c r="B1512" t="s">
        <v>25429</v>
      </c>
      <c r="C1512" t="s">
        <v>23963</v>
      </c>
      <c r="D1512">
        <v>13</v>
      </c>
      <c r="E1512" t="str">
        <f>_xlfn.CONCAT(B1512," (",F1512,")")</f>
        <v>Ψαριανά (Περιφερειακή Ενότητα Χανίων)</v>
      </c>
      <c r="F1512" t="s">
        <v>23758</v>
      </c>
      <c r="G1512" t="s">
        <v>25407</v>
      </c>
      <c r="H1512">
        <f>VLOOKUP(E1512,[1]!greece_raw__2[[Column2]:[LON]],2,FALSE)</f>
        <v>35.346700389900001</v>
      </c>
      <c r="I1512">
        <f>VLOOKUP(E1512,[1]!greece_raw__2[[Column2]:[LON]],3,FALSE)</f>
        <v>23.7016661396</v>
      </c>
    </row>
    <row r="1513" spans="1:9" x14ac:dyDescent="0.25">
      <c r="A1513" t="s">
        <v>3560</v>
      </c>
      <c r="B1513" t="s">
        <v>25051</v>
      </c>
      <c r="C1513" t="s">
        <v>23160</v>
      </c>
      <c r="D1513">
        <v>134</v>
      </c>
      <c r="E1513" t="str">
        <f>_xlfn.CONCAT(B1513," (",F1513,")")</f>
        <v>Ψυχρόν (Περιφερειακή Ενότητα Λασιθίου)</v>
      </c>
      <c r="F1513" t="s">
        <v>22811</v>
      </c>
      <c r="G1513" t="s">
        <v>25035</v>
      </c>
      <c r="H1513">
        <f>VLOOKUP(E1513,[1]!greece_raw__2[[Column2]:[LON]],2,FALSE)</f>
        <v>35.162642415100002</v>
      </c>
      <c r="I1513">
        <f>VLOOKUP(E1513,[1]!greece_raw__2[[Column2]:[LON]],3,FALSE)</f>
        <v>25.450112976300002</v>
      </c>
    </row>
  </sheetData>
  <phoneticPr fontId="5" type="noConversion"/>
  <conditionalFormatting sqref="H2:H1513">
    <cfRule type="expression" dxfId="5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D855D-5A25-4A39-BE0E-3E6AECAF3B1D}">
  <dimension ref="A1:I41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25774</v>
      </c>
      <c r="B2" t="s">
        <v>6964</v>
      </c>
      <c r="C2" t="s">
        <v>25697</v>
      </c>
      <c r="D2">
        <v>18</v>
      </c>
      <c r="E2" t="str">
        <f>_xlfn.CONCAT(B2," (",F2,")")</f>
        <v>Βίγλα (Άγιο Όρος (αυτοδιοίκητο))</v>
      </c>
      <c r="F2" t="s">
        <v>25694</v>
      </c>
      <c r="H2">
        <f>VLOOKUP(E2,[1]!greece_raw__2[[Column2]:[LON]],2,FALSE)</f>
        <v>40.1346977651</v>
      </c>
      <c r="I2">
        <f>VLOOKUP(E2,[1]!greece_raw__2[[Column2]:[LON]],3,FALSE)</f>
        <v>24.3731498822</v>
      </c>
    </row>
    <row r="3" spans="1:9" x14ac:dyDescent="0.25">
      <c r="A3" t="s">
        <v>25775</v>
      </c>
      <c r="B3" t="s">
        <v>25776</v>
      </c>
      <c r="C3" t="s">
        <v>25699</v>
      </c>
      <c r="D3">
        <v>13</v>
      </c>
      <c r="E3" t="str">
        <f>_xlfn.CONCAT(B3," (",F3,")")</f>
        <v>Βουλευτήρια (Άγιο Όρος (αυτοδιοίκητο))</v>
      </c>
      <c r="F3" t="s">
        <v>25694</v>
      </c>
      <c r="H3">
        <f>VLOOKUP(E3,[1]!greece_raw__2[[Column2]:[LON]],2,FALSE)</f>
        <v>40.133685674200002</v>
      </c>
      <c r="I3">
        <f>VLOOKUP(E3,[1]!greece_raw__2[[Column2]:[LON]],3,FALSE)</f>
        <v>24.2913524688</v>
      </c>
    </row>
    <row r="4" spans="1:9" x14ac:dyDescent="0.25">
      <c r="A4" t="s">
        <v>3555</v>
      </c>
      <c r="B4" t="s">
        <v>3826</v>
      </c>
      <c r="C4" t="s">
        <v>1618</v>
      </c>
      <c r="D4">
        <v>18</v>
      </c>
      <c r="E4" t="str">
        <f>_xlfn.CONCAT(B4," (",F4,")")</f>
        <v>Δάφνη (Άγιο Όρος (αυτοδιοίκητο))</v>
      </c>
      <c r="F4" t="s">
        <v>25694</v>
      </c>
      <c r="H4">
        <f>VLOOKUP(E4,[1]!greece_raw__2[[Column2]:[LON]],2,FALSE)</f>
        <v>40.2101454405</v>
      </c>
      <c r="I4">
        <f>VLOOKUP(E4,[1]!greece_raw__2[[Column2]:[LON]],3,FALSE)</f>
        <v>24.2210983266</v>
      </c>
    </row>
    <row r="5" spans="1:9" x14ac:dyDescent="0.25">
      <c r="A5" t="s">
        <v>25775</v>
      </c>
      <c r="B5" t="s">
        <v>25777</v>
      </c>
      <c r="C5" t="s">
        <v>25701</v>
      </c>
      <c r="D5">
        <v>7</v>
      </c>
      <c r="E5" t="str">
        <f>_xlfn.CONCAT(B5," (",F5,")")</f>
        <v>Καρούλια (Άγιο Όρος (αυτοδιοίκητο))</v>
      </c>
      <c r="F5" t="s">
        <v>25694</v>
      </c>
      <c r="H5">
        <f>VLOOKUP(E5,[1]!greece_raw__2[[Column2]:[LON]],2,FALSE)</f>
        <v>40.122794506399998</v>
      </c>
      <c r="I5">
        <f>VLOOKUP(E5,[1]!greece_raw__2[[Column2]:[LON]],3,FALSE)</f>
        <v>24.3176191196</v>
      </c>
    </row>
    <row r="6" spans="1:9" x14ac:dyDescent="0.25">
      <c r="A6" t="s">
        <v>3573</v>
      </c>
      <c r="B6" t="s">
        <v>6573</v>
      </c>
      <c r="C6" t="s">
        <v>4624</v>
      </c>
      <c r="D6">
        <v>192</v>
      </c>
      <c r="E6" t="str">
        <f>_xlfn.CONCAT(B6," (",F6,")")</f>
        <v>Καρυαί (Άγιο Όρος (αυτοδιοίκητο))</v>
      </c>
      <c r="F6" t="s">
        <v>25694</v>
      </c>
      <c r="H6">
        <f>VLOOKUP(E6,[1]!greece_raw__2[[Column2]:[LON]],2,FALSE)</f>
        <v>40.253654538200003</v>
      </c>
      <c r="I6">
        <f>VLOOKUP(E6,[1]!greece_raw__2[[Column2]:[LON]],3,FALSE)</f>
        <v>24.242842025000002</v>
      </c>
    </row>
    <row r="7" spans="1:9" x14ac:dyDescent="0.25">
      <c r="A7" t="s">
        <v>25775</v>
      </c>
      <c r="B7" t="s">
        <v>25778</v>
      </c>
      <c r="C7" t="s">
        <v>25703</v>
      </c>
      <c r="D7">
        <v>39</v>
      </c>
      <c r="E7" t="str">
        <f>_xlfn.CONCAT(B7," (",F7,")")</f>
        <v>Κατουνάκια (Άγιο Όρος (αυτοδιοίκητο))</v>
      </c>
      <c r="F7" t="s">
        <v>25694</v>
      </c>
      <c r="H7">
        <f>VLOOKUP(E7,[1]!greece_raw__2[[Column2]:[LON]],2,FALSE)</f>
        <v>40.120293146800002</v>
      </c>
      <c r="I7">
        <f>VLOOKUP(E7,[1]!greece_raw__2[[Column2]:[LON]],3,FALSE)</f>
        <v>24.296407239800001</v>
      </c>
    </row>
    <row r="8" spans="1:9" x14ac:dyDescent="0.25">
      <c r="A8" t="s">
        <v>3555</v>
      </c>
      <c r="B8" t="s">
        <v>25779</v>
      </c>
      <c r="C8" t="s">
        <v>25705</v>
      </c>
      <c r="D8">
        <v>30</v>
      </c>
      <c r="E8" t="str">
        <f>_xlfn.CONCAT(B8," (",F8,")")</f>
        <v>Καψάλα (Άγιο Όρος (αυτοδιοίκητο))</v>
      </c>
      <c r="F8" t="s">
        <v>25694</v>
      </c>
      <c r="H8">
        <f>VLOOKUP(E8,[1]!greece_raw__2[[Column2]:[LON]],2,FALSE)</f>
        <v>40.268406388400003</v>
      </c>
      <c r="I8">
        <f>VLOOKUP(E8,[1]!greece_raw__2[[Column2]:[LON]],3,FALSE)</f>
        <v>24.245926477499999</v>
      </c>
    </row>
    <row r="9" spans="1:9" x14ac:dyDescent="0.25">
      <c r="A9" t="s">
        <v>25780</v>
      </c>
      <c r="B9" t="s">
        <v>11925</v>
      </c>
      <c r="C9" t="s">
        <v>25707</v>
      </c>
      <c r="D9">
        <v>29</v>
      </c>
      <c r="E9" t="str">
        <f>_xlfn.CONCAT(B9," (",F9,")")</f>
        <v>Κερασιά (Άγιο Όρος (αυτοδιοίκητο))</v>
      </c>
      <c r="F9" t="s">
        <v>25694</v>
      </c>
      <c r="H9">
        <f>VLOOKUP(E9,[1]!greece_raw__2[[Column2]:[LON]],2,FALSE)</f>
        <v>40.130065830500001</v>
      </c>
      <c r="I9">
        <f>VLOOKUP(E9,[1]!greece_raw__2[[Column2]:[LON]],3,FALSE)</f>
        <v>24.3174622457</v>
      </c>
    </row>
    <row r="10" spans="1:9" x14ac:dyDescent="0.25">
      <c r="A10" t="s">
        <v>3560</v>
      </c>
      <c r="B10" t="s">
        <v>25781</v>
      </c>
      <c r="C10" t="s">
        <v>25709</v>
      </c>
      <c r="D10">
        <v>18</v>
      </c>
      <c r="E10" t="str">
        <f>_xlfn.CONCAT(B10," (",F10,")")</f>
        <v>Μετόχιον Χουρμίτσης (Άγιο Όρος (αυτοδιοίκητο))</v>
      </c>
      <c r="F10" t="s">
        <v>25694</v>
      </c>
      <c r="H10">
        <f>VLOOKUP(E10,[1]!greece_raw__2[[Column2]:[LON]],2,FALSE)</f>
        <v>40.317497125400003</v>
      </c>
      <c r="I10">
        <f>VLOOKUP(E10,[1]!greece_raw__2[[Column2]:[LON]],3,FALSE)</f>
        <v>24.019813150099999</v>
      </c>
    </row>
    <row r="11" spans="1:9" x14ac:dyDescent="0.25">
      <c r="A11" t="s">
        <v>3555</v>
      </c>
      <c r="B11" t="s">
        <v>25782</v>
      </c>
      <c r="C11" t="s">
        <v>25711</v>
      </c>
      <c r="D11">
        <v>54</v>
      </c>
      <c r="E11" t="str">
        <f>_xlfn.CONCAT(B11," (",F11,")")</f>
        <v>Μονή Αγίου Διονυσίου (Άγιο Όρος (αυτοδιοίκητο))</v>
      </c>
      <c r="F11" t="s">
        <v>25694</v>
      </c>
      <c r="H11">
        <f>VLOOKUP(E11,[1]!greece_raw__2[[Column2]:[LON]],2,FALSE)</f>
        <v>40.165730633899997</v>
      </c>
      <c r="I11">
        <f>VLOOKUP(E11,[1]!greece_raw__2[[Column2]:[LON]],3,FALSE)</f>
        <v>24.272598289499999</v>
      </c>
    </row>
    <row r="12" spans="1:9" x14ac:dyDescent="0.25">
      <c r="A12" t="s">
        <v>3555</v>
      </c>
      <c r="B12" t="s">
        <v>24723</v>
      </c>
      <c r="C12" t="s">
        <v>1226</v>
      </c>
      <c r="D12">
        <v>83</v>
      </c>
      <c r="E12" t="str">
        <f>_xlfn.CONCAT(B12," (",F12,")")</f>
        <v>Μονή Αγίου Παντελεήμονος (Άγιο Όρος (αυτοδιοίκητο))</v>
      </c>
      <c r="F12" t="s">
        <v>25694</v>
      </c>
      <c r="H12">
        <f>VLOOKUP(E12,[1]!greece_raw__2[[Column2]:[LON]],2,FALSE)</f>
        <v>40.235213104400003</v>
      </c>
      <c r="I12">
        <f>VLOOKUP(E12,[1]!greece_raw__2[[Column2]:[LON]],3,FALSE)</f>
        <v>24.200191897900002</v>
      </c>
    </row>
    <row r="13" spans="1:9" x14ac:dyDescent="0.25">
      <c r="A13" t="s">
        <v>3555</v>
      </c>
      <c r="B13" t="s">
        <v>25783</v>
      </c>
      <c r="C13" t="s">
        <v>25713</v>
      </c>
      <c r="D13">
        <v>54</v>
      </c>
      <c r="E13" t="str">
        <f>_xlfn.CONCAT(B13," (",F13,")")</f>
        <v>Μονή Αγίου Παύλου (Άγιο Όρος (αυτοδιοίκητο))</v>
      </c>
      <c r="F13" t="s">
        <v>25694</v>
      </c>
      <c r="H13">
        <f>VLOOKUP(E13,[1]!greece_raw__2[[Column2]:[LON]],2,FALSE)</f>
        <v>40.1581015816</v>
      </c>
      <c r="I13">
        <f>VLOOKUP(E13,[1]!greece_raw__2[[Column2]:[LON]],3,FALSE)</f>
        <v>24.286900846799998</v>
      </c>
    </row>
    <row r="14" spans="1:9" x14ac:dyDescent="0.25">
      <c r="A14" t="s">
        <v>3555</v>
      </c>
      <c r="B14" t="s">
        <v>25784</v>
      </c>
      <c r="C14" t="s">
        <v>25715</v>
      </c>
      <c r="D14">
        <v>180</v>
      </c>
      <c r="E14" t="str">
        <f>_xlfn.CONCAT(B14," (",F14,")")</f>
        <v>Μονή Βατοπεδίου (Άγιο Όρος (αυτοδιοίκητο))</v>
      </c>
      <c r="F14" t="s">
        <v>25694</v>
      </c>
      <c r="H14">
        <f>VLOOKUP(E14,[1]!greece_raw__2[[Column2]:[LON]],2,FALSE)</f>
        <v>40.311622079700001</v>
      </c>
      <c r="I14">
        <f>VLOOKUP(E14,[1]!greece_raw__2[[Column2]:[LON]],3,FALSE)</f>
        <v>24.211270426700001</v>
      </c>
    </row>
    <row r="15" spans="1:9" x14ac:dyDescent="0.25">
      <c r="A15" t="s">
        <v>3555</v>
      </c>
      <c r="B15" t="s">
        <v>25785</v>
      </c>
      <c r="C15" t="s">
        <v>25717</v>
      </c>
      <c r="D15">
        <v>53</v>
      </c>
      <c r="E15" t="str">
        <f>_xlfn.CONCAT(B15," (",F15,")")</f>
        <v>Μονή Δοχειαρίου (Άγιο Όρος (αυτοδιοίκητο))</v>
      </c>
      <c r="F15" t="s">
        <v>25694</v>
      </c>
      <c r="H15">
        <f>VLOOKUP(E15,[1]!greece_raw__2[[Column2]:[LON]],2,FALSE)</f>
        <v>40.262753922900004</v>
      </c>
      <c r="I15">
        <f>VLOOKUP(E15,[1]!greece_raw__2[[Column2]:[LON]],3,FALSE)</f>
        <v>24.171641448100001</v>
      </c>
    </row>
    <row r="16" spans="1:9" x14ac:dyDescent="0.25">
      <c r="A16" t="s">
        <v>3555</v>
      </c>
      <c r="B16" t="s">
        <v>25786</v>
      </c>
      <c r="C16" t="s">
        <v>25719</v>
      </c>
      <c r="D16">
        <v>2</v>
      </c>
      <c r="E16" t="str">
        <f>_xlfn.CONCAT(B16," (",F16,")")</f>
        <v>Μονή Εσφιγμένου (Άγιο Όρος (αυτοδιοίκητο))</v>
      </c>
      <c r="F16" t="s">
        <v>25694</v>
      </c>
      <c r="H16">
        <f>VLOOKUP(E16,[1]!greece_raw__2[[Column2]:[LON]],2,FALSE)</f>
        <v>40.349527627900002</v>
      </c>
      <c r="I16">
        <f>VLOOKUP(E16,[1]!greece_raw__2[[Column2]:[LON]],3,FALSE)</f>
        <v>24.136529777100002</v>
      </c>
    </row>
    <row r="17" spans="1:9" x14ac:dyDescent="0.25">
      <c r="A17" t="s">
        <v>3555</v>
      </c>
      <c r="B17" t="s">
        <v>25787</v>
      </c>
      <c r="C17" t="s">
        <v>25721</v>
      </c>
      <c r="D17">
        <v>48</v>
      </c>
      <c r="E17" t="str">
        <f>_xlfn.CONCAT(B17," (",F17,")")</f>
        <v>Μονή Ζωγράφου (Άγιο Όρος (αυτοδιοίκητο))</v>
      </c>
      <c r="F17" t="s">
        <v>25694</v>
      </c>
      <c r="H17">
        <f>VLOOKUP(E17,[1]!greece_raw__2[[Column2]:[LON]],2,FALSE)</f>
        <v>40.302286263299997</v>
      </c>
      <c r="I17">
        <f>VLOOKUP(E17,[1]!greece_raw__2[[Column2]:[LON]],3,FALSE)</f>
        <v>24.158680267499999</v>
      </c>
    </row>
    <row r="18" spans="1:9" x14ac:dyDescent="0.25">
      <c r="A18" t="s">
        <v>3555</v>
      </c>
      <c r="B18" t="s">
        <v>25788</v>
      </c>
      <c r="C18" t="s">
        <v>25723</v>
      </c>
      <c r="D18">
        <v>39</v>
      </c>
      <c r="E18" t="str">
        <f>_xlfn.CONCAT(B18," (",F18,")")</f>
        <v>Μονή Ιβήρων (Άγιο Όρος (αυτοδιοίκητο))</v>
      </c>
      <c r="F18" t="s">
        <v>25694</v>
      </c>
      <c r="H18">
        <f>VLOOKUP(E18,[1]!greece_raw__2[[Column2]:[LON]],2,FALSE)</f>
        <v>40.243448055999998</v>
      </c>
      <c r="I18">
        <f>VLOOKUP(E18,[1]!greece_raw__2[[Column2]:[LON]],3,FALSE)</f>
        <v>24.2813413037</v>
      </c>
    </row>
    <row r="19" spans="1:9" x14ac:dyDescent="0.25">
      <c r="A19" t="s">
        <v>3555</v>
      </c>
      <c r="B19" t="s">
        <v>25789</v>
      </c>
      <c r="C19" t="s">
        <v>25725</v>
      </c>
      <c r="D19">
        <v>52</v>
      </c>
      <c r="E19" t="str">
        <f>_xlfn.CONCAT(B19," (",F19,")")</f>
        <v>Μονή Καρακάλλου (Άγιο Όρος (αυτοδιοίκητο))</v>
      </c>
      <c r="F19" t="s">
        <v>25694</v>
      </c>
      <c r="H19">
        <f>VLOOKUP(E19,[1]!greece_raw__2[[Column2]:[LON]],2,FALSE)</f>
        <v>40.220825449099998</v>
      </c>
      <c r="I19">
        <f>VLOOKUP(E19,[1]!greece_raw__2[[Column2]:[LON]],3,FALSE)</f>
        <v>24.307390452900002</v>
      </c>
    </row>
    <row r="20" spans="1:9" x14ac:dyDescent="0.25">
      <c r="A20" t="s">
        <v>3555</v>
      </c>
      <c r="B20" t="s">
        <v>25790</v>
      </c>
      <c r="C20" t="s">
        <v>25727</v>
      </c>
      <c r="D20">
        <v>79</v>
      </c>
      <c r="E20" t="str">
        <f>_xlfn.CONCAT(B20," (",F20,")")</f>
        <v>Μονή Κουτλουμουσίου (Άγιο Όρος (αυτοδιοίκητο))</v>
      </c>
      <c r="F20" t="s">
        <v>25694</v>
      </c>
      <c r="H20">
        <f>VLOOKUP(E20,[1]!greece_raw__2[[Column2]:[LON]],2,FALSE)</f>
        <v>40.249355807199997</v>
      </c>
      <c r="I20">
        <f>VLOOKUP(E20,[1]!greece_raw__2[[Column2]:[LON]],3,FALSE)</f>
        <v>24.246238055500001</v>
      </c>
    </row>
    <row r="21" spans="1:9" x14ac:dyDescent="0.25">
      <c r="A21" t="s">
        <v>3555</v>
      </c>
      <c r="B21" t="s">
        <v>25791</v>
      </c>
      <c r="C21" t="s">
        <v>25729</v>
      </c>
      <c r="D21">
        <v>54</v>
      </c>
      <c r="E21" t="str">
        <f>_xlfn.CONCAT(B21," (",F21,")")</f>
        <v>Μονή Κωνσταμονίτου (Άγιο Όρος (αυτοδιοίκητο))</v>
      </c>
      <c r="F21" t="s">
        <v>25694</v>
      </c>
      <c r="H21">
        <f>VLOOKUP(E21,[1]!greece_raw__2[[Column2]:[LON]],2,FALSE)</f>
        <v>40.285163669500001</v>
      </c>
      <c r="I21">
        <f>VLOOKUP(E21,[1]!greece_raw__2[[Column2]:[LON]],3,FALSE)</f>
        <v>24.173505712899999</v>
      </c>
    </row>
    <row r="22" spans="1:9" x14ac:dyDescent="0.25">
      <c r="A22" t="s">
        <v>3555</v>
      </c>
      <c r="B22" t="s">
        <v>25792</v>
      </c>
      <c r="C22" t="s">
        <v>25731</v>
      </c>
      <c r="D22">
        <v>85</v>
      </c>
      <c r="E22" t="str">
        <f>_xlfn.CONCAT(B22," (",F22,")")</f>
        <v>Μονή Μεγίστης Λαύρας (Άγιο Όρος (αυτοδιοίκητο))</v>
      </c>
      <c r="F22" t="s">
        <v>25694</v>
      </c>
      <c r="H22">
        <f>VLOOKUP(E22,[1]!greece_raw__2[[Column2]:[LON]],2,FALSE)</f>
        <v>40.1671425165</v>
      </c>
      <c r="I22">
        <f>VLOOKUP(E22,[1]!greece_raw__2[[Column2]:[LON]],3,FALSE)</f>
        <v>24.3810363929</v>
      </c>
    </row>
    <row r="23" spans="1:9" x14ac:dyDescent="0.25">
      <c r="A23" t="s">
        <v>3555</v>
      </c>
      <c r="B23" t="s">
        <v>25793</v>
      </c>
      <c r="C23" t="s">
        <v>25733</v>
      </c>
      <c r="D23">
        <v>86</v>
      </c>
      <c r="E23" t="str">
        <f>_xlfn.CONCAT(B23," (",F23,")")</f>
        <v>Μονή Ξενοφώντος (Άγιο Όρος (αυτοδιοίκητο))</v>
      </c>
      <c r="F23" t="s">
        <v>25694</v>
      </c>
      <c r="H23">
        <f>VLOOKUP(E23,[1]!greece_raw__2[[Column2]:[LON]],2,FALSE)</f>
        <v>40.254957827699997</v>
      </c>
      <c r="I23">
        <f>VLOOKUP(E23,[1]!greece_raw__2[[Column2]:[LON]],3,FALSE)</f>
        <v>24.177339812300001</v>
      </c>
    </row>
    <row r="24" spans="1:9" x14ac:dyDescent="0.25">
      <c r="A24" t="s">
        <v>3555</v>
      </c>
      <c r="B24" t="s">
        <v>25794</v>
      </c>
      <c r="C24" t="s">
        <v>25737</v>
      </c>
      <c r="D24">
        <v>113</v>
      </c>
      <c r="E24" t="str">
        <f>_xlfn.CONCAT(B24," (",F24,")")</f>
        <v>Μονή Οσίου Γρηγορίου (Άγιο Όρος (αυτοδιοίκητο))</v>
      </c>
      <c r="F24" t="s">
        <v>25694</v>
      </c>
      <c r="H24">
        <f>VLOOKUP(E24,[1]!greece_raw__2[[Column2]:[LON]],2,FALSE)</f>
        <v>40.175984867899999</v>
      </c>
      <c r="I24">
        <f>VLOOKUP(E24,[1]!greece_raw__2[[Column2]:[LON]],3,FALSE)</f>
        <v>24.256727694599999</v>
      </c>
    </row>
    <row r="25" spans="1:9" x14ac:dyDescent="0.25">
      <c r="A25" t="s">
        <v>3555</v>
      </c>
      <c r="B25" t="s">
        <v>25795</v>
      </c>
      <c r="C25" t="s">
        <v>25739</v>
      </c>
      <c r="D25">
        <v>55</v>
      </c>
      <c r="E25" t="str">
        <f>_xlfn.CONCAT(B25," (",F25,")")</f>
        <v>Μονή Παντοκράτορος (Άγιο Όρος (αυτοδιοίκητο))</v>
      </c>
      <c r="F25" t="s">
        <v>25694</v>
      </c>
      <c r="H25">
        <f>VLOOKUP(E25,[1]!greece_raw__2[[Column2]:[LON]],2,FALSE)</f>
        <v>40.280958163900003</v>
      </c>
      <c r="I25">
        <f>VLOOKUP(E25,[1]!greece_raw__2[[Column2]:[LON]],3,FALSE)</f>
        <v>24.264259317800001</v>
      </c>
    </row>
    <row r="26" spans="1:9" x14ac:dyDescent="0.25">
      <c r="A26" t="s">
        <v>3555</v>
      </c>
      <c r="B26" t="s">
        <v>25796</v>
      </c>
      <c r="C26" t="s">
        <v>25741</v>
      </c>
      <c r="D26">
        <v>80</v>
      </c>
      <c r="E26" t="str">
        <f>_xlfn.CONCAT(B26," (",F26,")")</f>
        <v>Μονή Σίμωνος Πέτρας (Άγιο Όρος (αυτοδιοίκητο))</v>
      </c>
      <c r="F26" t="s">
        <v>25694</v>
      </c>
      <c r="H26">
        <f>VLOOKUP(E26,[1]!greece_raw__2[[Column2]:[LON]],2,FALSE)</f>
        <v>40.187790466300001</v>
      </c>
      <c r="I26">
        <f>VLOOKUP(E26,[1]!greece_raw__2[[Column2]:[LON]],3,FALSE)</f>
        <v>24.244882492599999</v>
      </c>
    </row>
    <row r="27" spans="1:9" x14ac:dyDescent="0.25">
      <c r="A27" t="s">
        <v>3555</v>
      </c>
      <c r="B27" t="s">
        <v>25797</v>
      </c>
      <c r="C27" t="s">
        <v>25743</v>
      </c>
      <c r="D27">
        <v>43</v>
      </c>
      <c r="E27" t="str">
        <f>_xlfn.CONCAT(B27," (",F27,")")</f>
        <v>Μονή Σταυρονικήτα (Άγιο Όρος (αυτοδιοίκητο))</v>
      </c>
      <c r="F27" t="s">
        <v>25694</v>
      </c>
      <c r="H27">
        <f>VLOOKUP(E27,[1]!greece_raw__2[[Column2]:[LON]],2,FALSE)</f>
        <v>40.264108914600001</v>
      </c>
      <c r="I27">
        <f>VLOOKUP(E27,[1]!greece_raw__2[[Column2]:[LON]],3,FALSE)</f>
        <v>24.275158423600001</v>
      </c>
    </row>
    <row r="28" spans="1:9" x14ac:dyDescent="0.25">
      <c r="A28" t="s">
        <v>3555</v>
      </c>
      <c r="B28" t="s">
        <v>25798</v>
      </c>
      <c r="C28" t="s">
        <v>25745</v>
      </c>
      <c r="D28">
        <v>68</v>
      </c>
      <c r="E28" t="str">
        <f>_xlfn.CONCAT(B28," (",F28,")")</f>
        <v>Μονή Φιλοθέου (Άγιο Όρος (αυτοδιοίκητο))</v>
      </c>
      <c r="F28" t="s">
        <v>25694</v>
      </c>
      <c r="H28">
        <f>VLOOKUP(E28,[1]!greece_raw__2[[Column2]:[LON]],2,FALSE)</f>
        <v>40.222742837600002</v>
      </c>
      <c r="I28">
        <f>VLOOKUP(E28,[1]!greece_raw__2[[Column2]:[LON]],3,FALSE)</f>
        <v>24.2878274125</v>
      </c>
    </row>
    <row r="29" spans="1:9" x14ac:dyDescent="0.25">
      <c r="A29" t="s">
        <v>3555</v>
      </c>
      <c r="B29" t="s">
        <v>25799</v>
      </c>
      <c r="C29" t="s">
        <v>25747</v>
      </c>
      <c r="D29">
        <v>76</v>
      </c>
      <c r="E29" t="str">
        <f>_xlfn.CONCAT(B29," (",F29,")")</f>
        <v>Μονή Χιλιανδαρίου (Άγιο Όρος (αυτοδιοίκητο))</v>
      </c>
      <c r="F29" t="s">
        <v>25694</v>
      </c>
      <c r="H29">
        <f>VLOOKUP(E29,[1]!greece_raw__2[[Column2]:[LON]],2,FALSE)</f>
        <v>40.337429953099999</v>
      </c>
      <c r="I29">
        <f>VLOOKUP(E29,[1]!greece_raw__2[[Column2]:[LON]],3,FALSE)</f>
        <v>24.119027591599998</v>
      </c>
    </row>
    <row r="30" spans="1:9" x14ac:dyDescent="0.25">
      <c r="A30" t="s">
        <v>25800</v>
      </c>
      <c r="B30" t="s">
        <v>25801</v>
      </c>
      <c r="C30" t="s">
        <v>25749</v>
      </c>
      <c r="D30">
        <v>44</v>
      </c>
      <c r="E30" t="str">
        <f>_xlfn.CONCAT(B30," (",F30,")")</f>
        <v>Νέα Σκήτη (Άγιο Όρος (αυτοδιοίκητο))</v>
      </c>
      <c r="F30" t="s">
        <v>25694</v>
      </c>
      <c r="H30">
        <f>VLOOKUP(E30,[1]!greece_raw__2[[Column2]:[LON]],2,FALSE)</f>
        <v>40.1425676458</v>
      </c>
      <c r="I30">
        <f>VLOOKUP(E30,[1]!greece_raw__2[[Column2]:[LON]],3,FALSE)</f>
        <v>24.291632975999999</v>
      </c>
    </row>
    <row r="31" spans="1:9" x14ac:dyDescent="0.25">
      <c r="A31" t="s">
        <v>25802</v>
      </c>
      <c r="B31" t="s">
        <v>25803</v>
      </c>
      <c r="C31" t="s">
        <v>25751</v>
      </c>
      <c r="D31">
        <v>34</v>
      </c>
      <c r="E31" t="str">
        <f>_xlfn.CONCAT(B31," (",F31,")")</f>
        <v>Προβάτα - Μορφονού (Άγιο Όρος (αυτοδιοίκητο))</v>
      </c>
      <c r="F31" t="s">
        <v>25694</v>
      </c>
      <c r="H31">
        <f>VLOOKUP(E31,[1]!greece_raw__2[[Column2]:[LON]],2,FALSE)</f>
        <v>40.2100127908</v>
      </c>
      <c r="I31">
        <f>VLOOKUP(E31,[1]!greece_raw__2[[Column2]:[LON]],3,FALSE)</f>
        <v>24.320491895</v>
      </c>
    </row>
    <row r="32" spans="1:9" x14ac:dyDescent="0.25">
      <c r="A32" t="s">
        <v>3555</v>
      </c>
      <c r="B32" t="s">
        <v>25804</v>
      </c>
      <c r="C32" t="s">
        <v>25753</v>
      </c>
      <c r="D32">
        <v>105</v>
      </c>
      <c r="E32" t="str">
        <f>_xlfn.CONCAT(B32," (",F32,")")</f>
        <v>Σκήτη Αγίας Άννης (Άγιο Όρος (αυτοδιοίκητο))</v>
      </c>
      <c r="F32" t="s">
        <v>25694</v>
      </c>
      <c r="H32">
        <f>VLOOKUP(E32,[1]!greece_raw__2[[Column2]:[LON]],2,FALSE)</f>
        <v>40.137459556499998</v>
      </c>
      <c r="I32">
        <f>VLOOKUP(E32,[1]!greece_raw__2[[Column2]:[LON]],3,FALSE)</f>
        <v>24.295463610300001</v>
      </c>
    </row>
    <row r="33" spans="1:9" x14ac:dyDescent="0.25">
      <c r="A33" t="s">
        <v>3555</v>
      </c>
      <c r="B33" t="s">
        <v>25805</v>
      </c>
      <c r="C33" t="s">
        <v>25755</v>
      </c>
      <c r="D33">
        <v>29</v>
      </c>
      <c r="E33" t="str">
        <f>_xlfn.CONCAT(B33," (",F33,")")</f>
        <v>Σκήτη Αγίας Τριάδος (Άγιο Όρος (αυτοδιοίκητο))</v>
      </c>
      <c r="F33" t="s">
        <v>25694</v>
      </c>
      <c r="H33">
        <f>VLOOKUP(E33,[1]!greece_raw__2[[Column2]:[LON]],2,FALSE)</f>
        <v>40.126521926800002</v>
      </c>
      <c r="I33">
        <f>VLOOKUP(E33,[1]!greece_raw__2[[Column2]:[LON]],3,FALSE)</f>
        <v>24.341303807900001</v>
      </c>
    </row>
    <row r="34" spans="1:9" x14ac:dyDescent="0.25">
      <c r="A34" t="s">
        <v>3555</v>
      </c>
      <c r="B34" t="s">
        <v>25806</v>
      </c>
      <c r="C34" t="s">
        <v>25757</v>
      </c>
      <c r="D34">
        <v>53</v>
      </c>
      <c r="E34" t="str">
        <f>_xlfn.CONCAT(B34," (",F34,")")</f>
        <v>Σκήτη Αγίου Ανδρέου Βατοπεδίου (Άγιο Όρος (αυτοδιοίκητο))</v>
      </c>
      <c r="F34" t="s">
        <v>25694</v>
      </c>
      <c r="H34">
        <f>VLOOKUP(E34,[1]!greece_raw__2[[Column2]:[LON]],2,FALSE)</f>
        <v>40.259460370100001</v>
      </c>
      <c r="I34">
        <f>VLOOKUP(E34,[1]!greece_raw__2[[Column2]:[LON]],3,FALSE)</f>
        <v>24.242569848199999</v>
      </c>
    </row>
    <row r="35" spans="1:9" x14ac:dyDescent="0.25">
      <c r="A35" t="s">
        <v>3555</v>
      </c>
      <c r="B35" t="s">
        <v>25807</v>
      </c>
      <c r="C35" t="s">
        <v>25761</v>
      </c>
      <c r="D35">
        <v>58</v>
      </c>
      <c r="E35" t="str">
        <f>_xlfn.CONCAT(B35," (",F35,")")</f>
        <v>Σκήτη Αγίου Δημητρίου (Άγιο Όρος (αυτοδιοίκητο))</v>
      </c>
      <c r="F35" t="s">
        <v>25694</v>
      </c>
      <c r="H35">
        <f>VLOOKUP(E35,[1]!greece_raw__2[[Column2]:[LON]],2,FALSE)</f>
        <v>40.299797598700003</v>
      </c>
      <c r="I35">
        <f>VLOOKUP(E35,[1]!greece_raw__2[[Column2]:[LON]],3,FALSE)</f>
        <v>24.2203640404</v>
      </c>
    </row>
    <row r="36" spans="1:9" x14ac:dyDescent="0.25">
      <c r="A36" t="s">
        <v>3555</v>
      </c>
      <c r="B36" t="s">
        <v>25808</v>
      </c>
      <c r="C36" t="s">
        <v>25763</v>
      </c>
      <c r="D36">
        <v>17</v>
      </c>
      <c r="E36" t="str">
        <f>_xlfn.CONCAT(B36," (",F36,")")</f>
        <v>Σκήτη Αγίου Παντελεήμονος (Άγιο Όρος (αυτοδιοίκητο))</v>
      </c>
      <c r="F36" t="s">
        <v>25694</v>
      </c>
      <c r="H36">
        <f>VLOOKUP(E36,[1]!greece_raw__2[[Column2]:[LON]],2,FALSE)</f>
        <v>40.249574696300002</v>
      </c>
      <c r="I36">
        <f>VLOOKUP(E36,[1]!greece_raw__2[[Column2]:[LON]],3,FALSE)</f>
        <v>24.257673590500001</v>
      </c>
    </row>
    <row r="37" spans="1:9" x14ac:dyDescent="0.25">
      <c r="A37" t="s">
        <v>3555</v>
      </c>
      <c r="B37" t="s">
        <v>25809</v>
      </c>
      <c r="C37" t="s">
        <v>25765</v>
      </c>
      <c r="D37">
        <v>7</v>
      </c>
      <c r="E37" t="str">
        <f>_xlfn.CONCAT(B37," (",F37,")")</f>
        <v>Σκήτη Ευαγγελισμός της Θεοτόκου (Άγιο Όρος (αυτοδιοίκητο))</v>
      </c>
      <c r="F37" t="s">
        <v>25694</v>
      </c>
      <c r="H37">
        <f>VLOOKUP(E37,[1]!greece_raw__2[[Column2]:[LON]],2,FALSE)</f>
        <v>40.249880027099998</v>
      </c>
      <c r="I37">
        <f>VLOOKUP(E37,[1]!greece_raw__2[[Column2]:[LON]],3,FALSE)</f>
        <v>24.197463892399998</v>
      </c>
    </row>
    <row r="38" spans="1:9" x14ac:dyDescent="0.25">
      <c r="A38" t="s">
        <v>3555</v>
      </c>
      <c r="B38" t="s">
        <v>25810</v>
      </c>
      <c r="C38" t="s">
        <v>25767</v>
      </c>
      <c r="D38">
        <v>2</v>
      </c>
      <c r="E38" t="str">
        <f>_xlfn.CONCAT(B38," (",F38,")")</f>
        <v>Σκήτη Θεοτόκου (Άγιο Όρος (αυτοδιοίκητο))</v>
      </c>
      <c r="F38" t="s">
        <v>25694</v>
      </c>
      <c r="H38">
        <f>VLOOKUP(E38,[1]!greece_raw__2[[Column2]:[LON]],2,FALSE)</f>
        <v>40.144101073999998</v>
      </c>
      <c r="I38">
        <f>VLOOKUP(E38,[1]!greece_raw__2[[Column2]:[LON]],3,FALSE)</f>
        <v>24.288927174400001</v>
      </c>
    </row>
    <row r="39" spans="1:9" x14ac:dyDescent="0.25">
      <c r="A39" t="s">
        <v>3555</v>
      </c>
      <c r="B39" t="s">
        <v>25811</v>
      </c>
      <c r="C39" t="s">
        <v>25769</v>
      </c>
      <c r="D39">
        <v>10</v>
      </c>
      <c r="E39" t="str">
        <f>_xlfn.CONCAT(B39," (",F39,")")</f>
        <v>Σκήτη Προφήτου Ηλιού (Άγιο Όρος (αυτοδιοίκητο))</v>
      </c>
      <c r="F39" t="s">
        <v>25694</v>
      </c>
      <c r="H39">
        <f>VLOOKUP(E39,[1]!greece_raw__2[[Column2]:[LON]],2,FALSE)</f>
        <v>40.278320793699997</v>
      </c>
      <c r="I39">
        <f>VLOOKUP(E39,[1]!greece_raw__2[[Column2]:[LON]],3,FALSE)</f>
        <v>24.251099573299999</v>
      </c>
    </row>
    <row r="40" spans="1:9" x14ac:dyDescent="0.25">
      <c r="A40" t="s">
        <v>3555</v>
      </c>
      <c r="B40" t="s">
        <v>25812</v>
      </c>
      <c r="C40" t="s">
        <v>25771</v>
      </c>
      <c r="D40">
        <v>4</v>
      </c>
      <c r="E40" t="str">
        <f>_xlfn.CONCAT(B40," (",F40,")")</f>
        <v>Σκήτη Τιμίου Προδρόμου Ιβήρων (Άγιο Όρος (αυτοδιοίκητο))</v>
      </c>
      <c r="F40" t="s">
        <v>25694</v>
      </c>
      <c r="H40">
        <f>VLOOKUP(E40,[1]!greece_raw__2[[Column2]:[LON]],2,FALSE)</f>
        <v>40.235403854700003</v>
      </c>
      <c r="I40">
        <f>VLOOKUP(E40,[1]!greece_raw__2[[Column2]:[LON]],3,FALSE)</f>
        <v>24.2733553154</v>
      </c>
    </row>
    <row r="41" spans="1:9" x14ac:dyDescent="0.25">
      <c r="A41" t="s">
        <v>3555</v>
      </c>
      <c r="B41" t="s">
        <v>25813</v>
      </c>
      <c r="C41" t="s">
        <v>25773</v>
      </c>
      <c r="D41">
        <v>41</v>
      </c>
      <c r="E41" t="str">
        <f>_xlfn.CONCAT(B41," (",F41,")")</f>
        <v>Σκήτη Τιμίου Προδρόμου Μεγίστης Λαύρας (Άγιο Όρος (αυτοδιοίκητο))</v>
      </c>
      <c r="F41" t="s">
        <v>25694</v>
      </c>
      <c r="H41">
        <f>VLOOKUP(E41,[1]!greece_raw__2[[Column2]:[LON]],2,FALSE)</f>
        <v>40.141568945400003</v>
      </c>
      <c r="I41">
        <f>VLOOKUP(E41,[1]!greece_raw__2[[Column2]:[LON]],3,FALSE)</f>
        <v>24.382865499899999</v>
      </c>
    </row>
  </sheetData>
  <phoneticPr fontId="5" type="noConversion"/>
  <conditionalFormatting sqref="H2:H41">
    <cfRule type="expression" dxfId="4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D92AE-3ABB-4254-8680-7691053630BC}">
  <dimension ref="A1:I775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3557</v>
      </c>
      <c r="B2" t="s">
        <v>26042</v>
      </c>
      <c r="C2" t="s">
        <v>661</v>
      </c>
      <c r="D2">
        <v>518</v>
      </c>
      <c r="E2" t="str">
        <f>_xlfn.CONCAT(B2," (",F2,")")</f>
        <v>Άβας (Περιφερειακή Ενότητα Έβρου)</v>
      </c>
      <c r="F2" t="s">
        <v>654</v>
      </c>
      <c r="G2" t="s">
        <v>26043</v>
      </c>
      <c r="H2">
        <f>VLOOKUP(E2,[1]!greece_raw__2[[Column2]:[LON]],2,FALSE)</f>
        <v>40.929999782700001</v>
      </c>
      <c r="I2">
        <f>VLOOKUP(E2,[1]!greece_raw__2[[Column2]:[LON]],3,FALSE)</f>
        <v>25.913192052599999</v>
      </c>
    </row>
    <row r="3" spans="1:9" x14ac:dyDescent="0.25">
      <c r="A3" t="s">
        <v>3560</v>
      </c>
      <c r="B3" t="s">
        <v>26384</v>
      </c>
      <c r="C3" t="s">
        <v>1608</v>
      </c>
      <c r="D3">
        <v>1069</v>
      </c>
      <c r="E3" t="str">
        <f>_xlfn.CONCAT(B3," (",F3,")")</f>
        <v>Άβατον (Περιφερειακή Ενότητα Ξάνθης)</v>
      </c>
      <c r="F3" t="s">
        <v>1313</v>
      </c>
      <c r="G3" t="s">
        <v>26385</v>
      </c>
      <c r="H3">
        <f>VLOOKUP(E3,[1]!greece_raw__2[[Column2]:[LON]],2,FALSE)</f>
        <v>40.958945479</v>
      </c>
      <c r="I3">
        <f>VLOOKUP(E3,[1]!greece_raw__2[[Column2]:[LON]],3,FALSE)</f>
        <v>24.8041561404</v>
      </c>
    </row>
    <row r="4" spans="1:9" x14ac:dyDescent="0.25">
      <c r="A4" t="s">
        <v>3555</v>
      </c>
      <c r="B4" t="s">
        <v>26086</v>
      </c>
      <c r="C4" t="s">
        <v>797</v>
      </c>
      <c r="D4">
        <v>30</v>
      </c>
      <c r="E4" t="str">
        <f>_xlfn.CONCAT(B4," (",F4,")")</f>
        <v>Αβδέλλα (Περιφερειακή Ενότητα Έβρου)</v>
      </c>
      <c r="F4" t="s">
        <v>654</v>
      </c>
      <c r="G4" t="s">
        <v>26087</v>
      </c>
      <c r="H4">
        <f>VLOOKUP(E4,[1]!greece_raw__2[[Column2]:[LON]],2,FALSE)</f>
        <v>41.432018531499999</v>
      </c>
      <c r="I4">
        <f>VLOOKUP(E4,[1]!greece_raw__2[[Column2]:[LON]],3,FALSE)</f>
        <v>26.219628044099998</v>
      </c>
    </row>
    <row r="5" spans="1:9" x14ac:dyDescent="0.25">
      <c r="A5" t="s">
        <v>3590</v>
      </c>
      <c r="B5" t="s">
        <v>26274</v>
      </c>
      <c r="C5" t="s">
        <v>1320</v>
      </c>
      <c r="D5">
        <v>1096</v>
      </c>
      <c r="E5" t="str">
        <f>_xlfn.CONCAT(B5," (",F5,")")</f>
        <v>Άβδηρα (Περιφερειακή Ενότητα Ξάνθης)</v>
      </c>
      <c r="F5" t="s">
        <v>1313</v>
      </c>
      <c r="G5" t="s">
        <v>26275</v>
      </c>
      <c r="H5">
        <f>VLOOKUP(E5,[1]!greece_raw__2[[Column2]:[LON]],2,FALSE)</f>
        <v>40.978682952</v>
      </c>
      <c r="I5">
        <f>VLOOKUP(E5,[1]!greece_raw__2[[Column2]:[LON]],3,FALSE)</f>
        <v>24.950175890299999</v>
      </c>
    </row>
    <row r="6" spans="1:9" x14ac:dyDescent="0.25">
      <c r="A6" t="s">
        <v>3555</v>
      </c>
      <c r="B6" t="s">
        <v>26224</v>
      </c>
      <c r="C6" t="s">
        <v>1174</v>
      </c>
      <c r="D6">
        <v>47</v>
      </c>
      <c r="E6" t="str">
        <f>_xlfn.CONCAT(B6," (",F6,")")</f>
        <v>Αβραμυλιά (Περιφερειακή Ενότητα Καβάλας)</v>
      </c>
      <c r="F6" t="s">
        <v>1083</v>
      </c>
      <c r="G6" t="s">
        <v>26225</v>
      </c>
      <c r="H6">
        <f>VLOOKUP(E6,[1]!greece_raw__2[[Column2]:[LON]],2,FALSE)</f>
        <v>41.054209206800003</v>
      </c>
      <c r="I6">
        <f>VLOOKUP(E6,[1]!greece_raw__2[[Column2]:[LON]],3,FALSE)</f>
        <v>24.710872333400001</v>
      </c>
    </row>
    <row r="7" spans="1:9" x14ac:dyDescent="0.25">
      <c r="A7" t="s">
        <v>3557</v>
      </c>
      <c r="B7" t="s">
        <v>26028</v>
      </c>
      <c r="C7" t="s">
        <v>615</v>
      </c>
      <c r="D7">
        <v>86</v>
      </c>
      <c r="E7" t="str">
        <f>_xlfn.CONCAT(B7," (",F7,")")</f>
        <v>Αγγίτης (Περιφερειακή Ενότητα Δράμας)</v>
      </c>
      <c r="F7" t="s">
        <v>394</v>
      </c>
      <c r="G7" t="s">
        <v>26029</v>
      </c>
      <c r="H7">
        <f>VLOOKUP(E7,[1]!greece_raw__2[[Column2]:[LON]],2,FALSE)</f>
        <v>41.210219951100001</v>
      </c>
      <c r="I7">
        <f>VLOOKUP(E7,[1]!greece_raw__2[[Column2]:[LON]],3,FALSE)</f>
        <v>23.895358072899999</v>
      </c>
    </row>
    <row r="8" spans="1:9" x14ac:dyDescent="0.25">
      <c r="A8" t="s">
        <v>3555</v>
      </c>
      <c r="B8" t="s">
        <v>3926</v>
      </c>
      <c r="C8" t="s">
        <v>1236</v>
      </c>
      <c r="D8">
        <v>5</v>
      </c>
      <c r="E8" t="str">
        <f>_xlfn.CONCAT(B8," (",F8,")")</f>
        <v>Αγία Μαρίνα (Περιφερειακή Ενότητα Καβάλας)</v>
      </c>
      <c r="F8" t="s">
        <v>1083</v>
      </c>
      <c r="G8" t="s">
        <v>26247</v>
      </c>
      <c r="H8">
        <f>VLOOKUP(E8,[1]!greece_raw__2[[Column2]:[LON]],2,FALSE)</f>
        <v>40.807645407499997</v>
      </c>
      <c r="I8">
        <f>VLOOKUP(E8,[1]!greece_raw__2[[Column2]:[LON]],3,FALSE)</f>
        <v>24.282780632600002</v>
      </c>
    </row>
    <row r="9" spans="1:9" x14ac:dyDescent="0.25">
      <c r="A9" t="s">
        <v>3555</v>
      </c>
      <c r="B9" t="s">
        <v>3569</v>
      </c>
      <c r="C9" t="s">
        <v>429</v>
      </c>
      <c r="D9">
        <v>447</v>
      </c>
      <c r="E9" t="str">
        <f>_xlfn.CONCAT(B9," (",F9,")")</f>
        <v>Αγία Παρασκευή (Περιφερειακή Ενότητα Δράμας)</v>
      </c>
      <c r="F9" t="s">
        <v>394</v>
      </c>
      <c r="G9" t="s">
        <v>25972</v>
      </c>
      <c r="H9">
        <f>VLOOKUP(E9,[1]!greece_raw__2[[Column2]:[LON]],2,FALSE)</f>
        <v>41.017793330499998</v>
      </c>
      <c r="I9">
        <f>VLOOKUP(E9,[1]!greece_raw__2[[Column2]:[LON]],3,FALSE)</f>
        <v>24.157590602399999</v>
      </c>
    </row>
    <row r="10" spans="1:9" x14ac:dyDescent="0.25">
      <c r="A10" t="s">
        <v>3560</v>
      </c>
      <c r="B10" t="s">
        <v>18075</v>
      </c>
      <c r="C10" t="s">
        <v>165</v>
      </c>
      <c r="D10">
        <v>319</v>
      </c>
      <c r="E10" t="str">
        <f>_xlfn.CONCAT(B10," (",F10,")")</f>
        <v>Αγίασμα (Περιφερειακή Ενότητα Ροδόπης)</v>
      </c>
      <c r="F10" t="s">
        <v>2</v>
      </c>
      <c r="G10" t="s">
        <v>25877</v>
      </c>
      <c r="H10">
        <f>VLOOKUP(E10,[1]!greece_raw__2[[Column2]:[LON]],2,FALSE)</f>
        <v>41.163575369699998</v>
      </c>
      <c r="I10">
        <f>VLOOKUP(E10,[1]!greece_raw__2[[Column2]:[LON]],3,FALSE)</f>
        <v>25.3685867481</v>
      </c>
    </row>
    <row r="11" spans="1:9" x14ac:dyDescent="0.25">
      <c r="A11" t="s">
        <v>3560</v>
      </c>
      <c r="B11" t="s">
        <v>18075</v>
      </c>
      <c r="C11" t="s">
        <v>165</v>
      </c>
      <c r="D11">
        <v>835</v>
      </c>
      <c r="E11" t="str">
        <f>_xlfn.CONCAT(B11," (",F11,")")</f>
        <v>Αγίασμα (Περιφερειακή Ενότητα Καβάλας)</v>
      </c>
      <c r="F11" t="s">
        <v>1083</v>
      </c>
      <c r="G11" t="s">
        <v>26215</v>
      </c>
      <c r="H11">
        <f>VLOOKUP(E11,[1]!greece_raw__2[[Column2]:[LON]],2,FALSE)</f>
        <v>40.906102273599998</v>
      </c>
      <c r="I11">
        <f>VLOOKUP(E11,[1]!greece_raw__2[[Column2]:[LON]],3,FALSE)</f>
        <v>24.6548248239</v>
      </c>
    </row>
    <row r="12" spans="1:9" x14ac:dyDescent="0.25">
      <c r="A12" t="s">
        <v>3565</v>
      </c>
      <c r="B12" t="s">
        <v>4077</v>
      </c>
      <c r="C12" t="s">
        <v>283</v>
      </c>
      <c r="D12">
        <v>493</v>
      </c>
      <c r="E12" t="str">
        <f>_xlfn.CONCAT(B12," (",F12,")")</f>
        <v>Άγιοι Θεόδωροι (Περιφερειακή Ενότητα Ροδόπης)</v>
      </c>
      <c r="F12" t="s">
        <v>2</v>
      </c>
      <c r="G12" t="s">
        <v>25923</v>
      </c>
      <c r="H12">
        <f>VLOOKUP(E12,[1]!greece_raw__2[[Column2]:[LON]],2,FALSE)</f>
        <v>41.041707870499998</v>
      </c>
      <c r="I12">
        <f>VLOOKUP(E12,[1]!greece_raw__2[[Column2]:[LON]],3,FALSE)</f>
        <v>25.4025800981</v>
      </c>
    </row>
    <row r="13" spans="1:9" x14ac:dyDescent="0.25">
      <c r="A13" t="s">
        <v>3557</v>
      </c>
      <c r="B13" t="s">
        <v>3940</v>
      </c>
      <c r="C13" t="s">
        <v>401</v>
      </c>
      <c r="D13">
        <v>3121</v>
      </c>
      <c r="E13" t="str">
        <f>_xlfn.CONCAT(B13," (",F13,")")</f>
        <v>Άγιος Αθανάσιος (Περιφερειακή Ενότητα Δράμας)</v>
      </c>
      <c r="F13" t="s">
        <v>394</v>
      </c>
      <c r="G13" t="s">
        <v>25963</v>
      </c>
      <c r="H13">
        <f>VLOOKUP(E13,[1]!greece_raw__2[[Column2]:[LON]],2,FALSE)</f>
        <v>41.071189571799998</v>
      </c>
      <c r="I13">
        <f>VLOOKUP(E13,[1]!greece_raw__2[[Column2]:[LON]],3,FALSE)</f>
        <v>24.243998917999999</v>
      </c>
    </row>
    <row r="14" spans="1:9" x14ac:dyDescent="0.25">
      <c r="A14" t="s">
        <v>3557</v>
      </c>
      <c r="B14" t="s">
        <v>3940</v>
      </c>
      <c r="C14" t="s">
        <v>401</v>
      </c>
      <c r="D14">
        <v>15</v>
      </c>
      <c r="E14" t="str">
        <f>_xlfn.CONCAT(B14," (",F14,")")</f>
        <v>Άγιος Αθανάσιος (Περιφερειακή Ενότητα Καβάλας)</v>
      </c>
      <c r="F14" t="s">
        <v>1083</v>
      </c>
      <c r="G14" t="s">
        <v>26247</v>
      </c>
      <c r="H14">
        <f>VLOOKUP(E14,[1]!greece_raw__2[[Column2]:[LON]],2,FALSE)</f>
        <v>40.813157115099997</v>
      </c>
      <c r="I14">
        <f>VLOOKUP(E14,[1]!greece_raw__2[[Column2]:[LON]],3,FALSE)</f>
        <v>24.2878890488</v>
      </c>
    </row>
    <row r="15" spans="1:9" x14ac:dyDescent="0.25">
      <c r="A15" t="s">
        <v>3557</v>
      </c>
      <c r="B15" t="s">
        <v>3940</v>
      </c>
      <c r="C15" t="s">
        <v>401</v>
      </c>
      <c r="D15">
        <v>237</v>
      </c>
      <c r="E15" t="str">
        <f>_xlfn.CONCAT(B15," (",F15,")")</f>
        <v>Άγιος Αθανάσιος (Περιφερειακή Ενότητα Ξάνθης)</v>
      </c>
      <c r="F15" t="s">
        <v>1313</v>
      </c>
      <c r="G15" t="s">
        <v>26385</v>
      </c>
      <c r="H15">
        <f>VLOOKUP(E15,[1]!greece_raw__2[[Column2]:[LON]],2,FALSE)</f>
        <v>41.038080075000003</v>
      </c>
      <c r="I15">
        <f>VLOOKUP(E15,[1]!greece_raw__2[[Column2]:[LON]],3,FALSE)</f>
        <v>24.7818331416</v>
      </c>
    </row>
    <row r="16" spans="1:9" x14ac:dyDescent="0.25">
      <c r="A16" t="s">
        <v>3557</v>
      </c>
      <c r="B16" t="s">
        <v>4180</v>
      </c>
      <c r="C16" t="s">
        <v>1238</v>
      </c>
      <c r="D16">
        <v>412</v>
      </c>
      <c r="E16" t="str">
        <f>_xlfn.CONCAT(B16," (",F16,")")</f>
        <v>Άγιος Ανδρέας (Περιφερειακή Ενότητα Καβάλας)</v>
      </c>
      <c r="F16" t="s">
        <v>1083</v>
      </c>
      <c r="G16" t="s">
        <v>26247</v>
      </c>
      <c r="H16">
        <f>VLOOKUP(E16,[1]!greece_raw__2[[Column2]:[LON]],2,FALSE)</f>
        <v>40.8673851629</v>
      </c>
      <c r="I16">
        <f>VLOOKUP(E16,[1]!greece_raw__2[[Column2]:[LON]],3,FALSE)</f>
        <v>24.282209889899999</v>
      </c>
    </row>
    <row r="17" spans="1:9" x14ac:dyDescent="0.25">
      <c r="A17" t="s">
        <v>3557</v>
      </c>
      <c r="B17" t="s">
        <v>26169</v>
      </c>
      <c r="C17" t="s">
        <v>1015</v>
      </c>
      <c r="D17">
        <v>46</v>
      </c>
      <c r="E17" t="str">
        <f>_xlfn.CONCAT(B17," (",F17,")")</f>
        <v>Αγιος Ανδρέας Πρίνου (Περιφερειακή Ενότητα Θάσου)</v>
      </c>
      <c r="F17" t="s">
        <v>1010</v>
      </c>
      <c r="G17" t="s">
        <v>26170</v>
      </c>
      <c r="H17">
        <f>VLOOKUP(E17,[1]!greece_raw__2[[Column2]:[LON]],2,FALSE)</f>
        <v>40.755456992600003</v>
      </c>
      <c r="I17">
        <f>VLOOKUP(E17,[1]!greece_raw__2[[Column2]:[LON]],3,FALSE)</f>
        <v>24.579425641499999</v>
      </c>
    </row>
    <row r="18" spans="1:9" x14ac:dyDescent="0.25">
      <c r="A18" t="s">
        <v>3557</v>
      </c>
      <c r="B18" t="s">
        <v>16092</v>
      </c>
      <c r="C18" t="s">
        <v>1154</v>
      </c>
      <c r="D18">
        <v>20</v>
      </c>
      <c r="E18" t="str">
        <f>_xlfn.CONCAT(B18," (",F18,")")</f>
        <v>Άγιος Κοσμάς (Περιφερειακή Ενότητα Καβάλας)</v>
      </c>
      <c r="F18" t="s">
        <v>1083</v>
      </c>
      <c r="G18" t="s">
        <v>26219</v>
      </c>
      <c r="H18">
        <f>VLOOKUP(E18,[1]!greece_raw__2[[Column2]:[LON]],2,FALSE)</f>
        <v>41.080691055499997</v>
      </c>
      <c r="I18">
        <f>VLOOKUP(E18,[1]!greece_raw__2[[Column2]:[LON]],3,FALSE)</f>
        <v>24.658871074699999</v>
      </c>
    </row>
    <row r="19" spans="1:9" x14ac:dyDescent="0.25">
      <c r="A19" t="s">
        <v>3557</v>
      </c>
      <c r="B19" t="s">
        <v>4104</v>
      </c>
      <c r="C19" t="s">
        <v>639</v>
      </c>
      <c r="D19">
        <v>4</v>
      </c>
      <c r="E19" t="str">
        <f>_xlfn.CONCAT(B19," (",F19,")")</f>
        <v>Άγιος Μηνάς (Περιφερειακή Ενότητα Δράμας)</v>
      </c>
      <c r="F19" t="s">
        <v>394</v>
      </c>
      <c r="G19" t="s">
        <v>26035</v>
      </c>
      <c r="H19">
        <f>VLOOKUP(E19,[1]!greece_raw__2[[Column2]:[LON]],2,FALSE)</f>
        <v>41.090336859799997</v>
      </c>
      <c r="I19">
        <f>VLOOKUP(E19,[1]!greece_raw__2[[Column2]:[LON]],3,FALSE)</f>
        <v>23.9276382641</v>
      </c>
    </row>
    <row r="20" spans="1:9" x14ac:dyDescent="0.25">
      <c r="A20" t="s">
        <v>3557</v>
      </c>
      <c r="B20" t="s">
        <v>24703</v>
      </c>
      <c r="C20" t="s">
        <v>1090</v>
      </c>
      <c r="D20">
        <v>311</v>
      </c>
      <c r="E20" t="str">
        <f>_xlfn.CONCAT(B20," (",F20,")")</f>
        <v>Άγιος Σύλλας (Περιφερειακή Ενότητα Καβάλας)</v>
      </c>
      <c r="F20" t="s">
        <v>1083</v>
      </c>
      <c r="G20" t="s">
        <v>26194</v>
      </c>
      <c r="H20">
        <f>VLOOKUP(E20,[1]!greece_raw__2[[Column2]:[LON]],2,FALSE)</f>
        <v>40.937512079100003</v>
      </c>
      <c r="I20">
        <f>VLOOKUP(E20,[1]!greece_raw__2[[Column2]:[LON]],3,FALSE)</f>
        <v>24.375105102700001</v>
      </c>
    </row>
    <row r="21" spans="1:9" x14ac:dyDescent="0.25">
      <c r="A21" t="s">
        <v>3557</v>
      </c>
      <c r="B21" t="s">
        <v>3796</v>
      </c>
      <c r="C21" t="s">
        <v>303</v>
      </c>
      <c r="D21">
        <v>3</v>
      </c>
      <c r="E21" t="str">
        <f>_xlfn.CONCAT(B21," (",F21,")")</f>
        <v>Άγιος Χαράλαμπος (Περιφερειακή Ενότητα Ροδόπης)</v>
      </c>
      <c r="F21" t="s">
        <v>2</v>
      </c>
      <c r="G21" t="s">
        <v>25929</v>
      </c>
      <c r="H21">
        <f>VLOOKUP(E21,[1]!greece_raw__2[[Column2]:[LON]],2,FALSE)</f>
        <v>40.871620228499999</v>
      </c>
      <c r="I21">
        <f>VLOOKUP(E21,[1]!greece_raw__2[[Column2]:[LON]],3,FALSE)</f>
        <v>25.509093808799999</v>
      </c>
    </row>
    <row r="22" spans="1:9" x14ac:dyDescent="0.25">
      <c r="A22" t="s">
        <v>3560</v>
      </c>
      <c r="B22" t="s">
        <v>25816</v>
      </c>
      <c r="C22" t="s">
        <v>9</v>
      </c>
      <c r="D22">
        <v>225</v>
      </c>
      <c r="E22" t="str">
        <f>_xlfn.CONCAT(B22," (",F22,")")</f>
        <v>Αγιοχώριον (Περιφερειακή Ενότητα Ροδόπης)</v>
      </c>
      <c r="F22" t="s">
        <v>2</v>
      </c>
      <c r="G22" t="s">
        <v>25817</v>
      </c>
      <c r="H22">
        <f>VLOOKUP(E22,[1]!greece_raw__2[[Column2]:[LON]],2,FALSE)</f>
        <v>41.083568958599997</v>
      </c>
      <c r="I22">
        <f>VLOOKUP(E22,[1]!greece_raw__2[[Column2]:[LON]],3,FALSE)</f>
        <v>25.775168948699999</v>
      </c>
    </row>
    <row r="23" spans="1:9" x14ac:dyDescent="0.25">
      <c r="A23" t="s">
        <v>3555</v>
      </c>
      <c r="B23" t="s">
        <v>26044</v>
      </c>
      <c r="C23" t="s">
        <v>663</v>
      </c>
      <c r="D23">
        <v>160</v>
      </c>
      <c r="E23" t="str">
        <f>_xlfn.CONCAT(B23," (",F23,")")</f>
        <v>Αγνάντια (Περιφερειακή Ενότητα Έβρου)</v>
      </c>
      <c r="F23" t="s">
        <v>654</v>
      </c>
      <c r="G23" t="s">
        <v>26043</v>
      </c>
      <c r="H23">
        <f>VLOOKUP(E23,[1]!greece_raw__2[[Column2]:[LON]],2,FALSE)</f>
        <v>40.880233141300003</v>
      </c>
      <c r="I23">
        <f>VLOOKUP(E23,[1]!greece_raw__2[[Column2]:[LON]],3,FALSE)</f>
        <v>25.973590049799999</v>
      </c>
    </row>
    <row r="24" spans="1:9" x14ac:dyDescent="0.25">
      <c r="A24" t="s">
        <v>3555</v>
      </c>
      <c r="B24" t="s">
        <v>25964</v>
      </c>
      <c r="C24" t="s">
        <v>403</v>
      </c>
      <c r="D24">
        <v>128</v>
      </c>
      <c r="E24" t="str">
        <f>_xlfn.CONCAT(B24," (",F24,")")</f>
        <v>Αγορά (Περιφερειακή Ενότητα Δράμας)</v>
      </c>
      <c r="F24" t="s">
        <v>394</v>
      </c>
      <c r="G24" t="s">
        <v>25963</v>
      </c>
      <c r="H24">
        <f>VLOOKUP(E24,[1]!greece_raw__2[[Column2]:[LON]],2,FALSE)</f>
        <v>41.126434419200002</v>
      </c>
      <c r="I24">
        <f>VLOOKUP(E24,[1]!greece_raw__2[[Column2]:[LON]],3,FALSE)</f>
        <v>24.31191136</v>
      </c>
    </row>
    <row r="25" spans="1:9" x14ac:dyDescent="0.25">
      <c r="A25" t="s">
        <v>3555</v>
      </c>
      <c r="B25" t="s">
        <v>19499</v>
      </c>
      <c r="C25" t="s">
        <v>87</v>
      </c>
      <c r="D25">
        <v>197</v>
      </c>
      <c r="E25" t="str">
        <f>_xlfn.CONCAT(B25," (",F25,")")</f>
        <v>Άγρα (Περιφερειακή Ενότητα Ροδόπης)</v>
      </c>
      <c r="F25" t="s">
        <v>2</v>
      </c>
      <c r="G25" t="s">
        <v>25843</v>
      </c>
      <c r="H25">
        <f>VLOOKUP(E25,[1]!greece_raw__2[[Column2]:[LON]],2,FALSE)</f>
        <v>41.130132442399997</v>
      </c>
      <c r="I25">
        <f>VLOOKUP(E25,[1]!greece_raw__2[[Column2]:[LON]],3,FALSE)</f>
        <v>25.632689167700001</v>
      </c>
    </row>
    <row r="26" spans="1:9" x14ac:dyDescent="0.25">
      <c r="A26" t="s">
        <v>3555</v>
      </c>
      <c r="B26" t="s">
        <v>26137</v>
      </c>
      <c r="C26" t="s">
        <v>943</v>
      </c>
      <c r="D26">
        <v>532</v>
      </c>
      <c r="E26" t="str">
        <f>_xlfn.CONCAT(B26," (",F26,")")</f>
        <v>Αγριάνη (Περιφερειακή Ενότητα Έβρου)</v>
      </c>
      <c r="F26" t="s">
        <v>654</v>
      </c>
      <c r="G26" t="s">
        <v>26138</v>
      </c>
      <c r="H26">
        <f>VLOOKUP(E26,[1]!greece_raw__2[[Column2]:[LON]],2,FALSE)</f>
        <v>41.279742866299998</v>
      </c>
      <c r="I26">
        <f>VLOOKUP(E26,[1]!greece_raw__2[[Column2]:[LON]],3,FALSE)</f>
        <v>26.286264104299999</v>
      </c>
    </row>
    <row r="27" spans="1:9" x14ac:dyDescent="0.25">
      <c r="A27" t="s">
        <v>3560</v>
      </c>
      <c r="B27" t="s">
        <v>25888</v>
      </c>
      <c r="C27" t="s">
        <v>199</v>
      </c>
      <c r="D27">
        <v>45</v>
      </c>
      <c r="E27" t="str">
        <f>_xlfn.CONCAT(B27," (",F27,")")</f>
        <v>Αγροτικόν Ορφανοτροφείον (Περιφερειακή Ενότητα Ροδόπης)</v>
      </c>
      <c r="F27" t="s">
        <v>2</v>
      </c>
      <c r="G27" t="s">
        <v>25889</v>
      </c>
      <c r="H27">
        <f>VLOOKUP(E27,[1]!greece_raw__2[[Column2]:[LON]],2,FALSE)</f>
        <v>41.0747486323</v>
      </c>
      <c r="I27">
        <f>VLOOKUP(E27,[1]!greece_raw__2[[Column2]:[LON]],3,FALSE)</f>
        <v>25.249410046600001</v>
      </c>
    </row>
    <row r="28" spans="1:9" x14ac:dyDescent="0.25">
      <c r="A28" t="s">
        <v>3555</v>
      </c>
      <c r="B28" t="s">
        <v>16683</v>
      </c>
      <c r="C28" t="s">
        <v>285</v>
      </c>
      <c r="D28">
        <v>141</v>
      </c>
      <c r="E28" t="str">
        <f>_xlfn.CONCAT(B28," (",F28,")")</f>
        <v>Αδριανή (Περιφερειακή Ενότητα Ροδόπης)</v>
      </c>
      <c r="F28" t="s">
        <v>2</v>
      </c>
      <c r="G28" t="s">
        <v>25923</v>
      </c>
      <c r="H28">
        <f>VLOOKUP(E28,[1]!greece_raw__2[[Column2]:[LON]],2,FALSE)</f>
        <v>41.009470049000001</v>
      </c>
      <c r="I28">
        <f>VLOOKUP(E28,[1]!greece_raw__2[[Column2]:[LON]],3,FALSE)</f>
        <v>25.367746477800001</v>
      </c>
    </row>
    <row r="29" spans="1:9" x14ac:dyDescent="0.25">
      <c r="A29" t="s">
        <v>3555</v>
      </c>
      <c r="B29" t="s">
        <v>16683</v>
      </c>
      <c r="C29" t="s">
        <v>285</v>
      </c>
      <c r="D29">
        <v>1125</v>
      </c>
      <c r="E29" t="str">
        <f>_xlfn.CONCAT(B29," (",F29,")")</f>
        <v>Αδριανή (Περιφερειακή Ενότητα Δράμας)</v>
      </c>
      <c r="F29" t="s">
        <v>394</v>
      </c>
      <c r="G29" t="s">
        <v>26007</v>
      </c>
      <c r="H29">
        <f>VLOOKUP(E29,[1]!greece_raw__2[[Column2]:[LON]],2,FALSE)</f>
        <v>41.132597357199998</v>
      </c>
      <c r="I29">
        <f>VLOOKUP(E29,[1]!greece_raw__2[[Column2]:[LON]],3,FALSE)</f>
        <v>24.265658558599998</v>
      </c>
    </row>
    <row r="30" spans="1:9" x14ac:dyDescent="0.25">
      <c r="A30" t="s">
        <v>3555</v>
      </c>
      <c r="B30" t="s">
        <v>25946</v>
      </c>
      <c r="C30" t="s">
        <v>355</v>
      </c>
      <c r="D30">
        <v>86</v>
      </c>
      <c r="E30" t="str">
        <f>_xlfn.CONCAT(B30," (",F30,")")</f>
        <v>Αετοκορυφή (Περιφερειακή Ενότητα Ροδόπης)</v>
      </c>
      <c r="F30" t="s">
        <v>2</v>
      </c>
      <c r="G30" t="s">
        <v>25947</v>
      </c>
      <c r="H30">
        <f>VLOOKUP(E30,[1]!greece_raw__2[[Column2]:[LON]],2,FALSE)</f>
        <v>40.978628360000002</v>
      </c>
      <c r="I30">
        <f>VLOOKUP(E30,[1]!greece_raw__2[[Column2]:[LON]],3,FALSE)</f>
        <v>25.609389841799999</v>
      </c>
    </row>
    <row r="31" spans="1:9" x14ac:dyDescent="0.25">
      <c r="A31" t="s">
        <v>3557</v>
      </c>
      <c r="B31" t="s">
        <v>3558</v>
      </c>
      <c r="C31" t="s">
        <v>357</v>
      </c>
      <c r="D31">
        <v>36</v>
      </c>
      <c r="E31" t="str">
        <f>_xlfn.CONCAT(B31," (",F31,")")</f>
        <v>Αετόλοφος (Περιφερειακή Ενότητα Ροδόπης)</v>
      </c>
      <c r="F31" t="s">
        <v>2</v>
      </c>
      <c r="G31" t="s">
        <v>25947</v>
      </c>
      <c r="H31">
        <f>VLOOKUP(E31,[1]!greece_raw__2[[Column2]:[LON]],2,FALSE)</f>
        <v>41.008700207799997</v>
      </c>
      <c r="I31">
        <f>VLOOKUP(E31,[1]!greece_raw__2[[Column2]:[LON]],3,FALSE)</f>
        <v>25.6014720515</v>
      </c>
    </row>
    <row r="32" spans="1:9" x14ac:dyDescent="0.25">
      <c r="A32" t="s">
        <v>3560</v>
      </c>
      <c r="B32" t="s">
        <v>3822</v>
      </c>
      <c r="C32" t="s">
        <v>703</v>
      </c>
      <c r="D32">
        <v>80</v>
      </c>
      <c r="E32" t="str">
        <f>_xlfn.CONCAT(B32," (",F32,")")</f>
        <v>Αετοχώριον (Περιφερειακή Ενότητα Έβρου)</v>
      </c>
      <c r="F32" t="s">
        <v>654</v>
      </c>
      <c r="G32" t="s">
        <v>26057</v>
      </c>
      <c r="H32">
        <f>VLOOKUP(E32,[1]!greece_raw__2[[Column2]:[LON]],2,FALSE)</f>
        <v>40.8958118324</v>
      </c>
      <c r="I32">
        <f>VLOOKUP(E32,[1]!greece_raw__2[[Column2]:[LON]],3,FALSE)</f>
        <v>25.995548620000001</v>
      </c>
    </row>
    <row r="33" spans="1:9" x14ac:dyDescent="0.25">
      <c r="A33" t="s">
        <v>3560</v>
      </c>
      <c r="B33" t="s">
        <v>26018</v>
      </c>
      <c r="C33" t="s">
        <v>579</v>
      </c>
      <c r="D33">
        <v>15</v>
      </c>
      <c r="E33" t="str">
        <f>_xlfn.CONCAT(B33," (",F33,")")</f>
        <v>Αηδονόκαστρον (Περιφερειακή Ενότητα Δράμας)</v>
      </c>
      <c r="F33" t="s">
        <v>394</v>
      </c>
      <c r="G33" t="s">
        <v>26019</v>
      </c>
      <c r="H33">
        <f>VLOOKUP(E33,[1]!greece_raw__2[[Column2]:[LON]],2,FALSE)</f>
        <v>41.256397143699999</v>
      </c>
      <c r="I33">
        <f>VLOOKUP(E33,[1]!greece_raw__2[[Column2]:[LON]],3,FALSE)</f>
        <v>24.47468284</v>
      </c>
    </row>
    <row r="34" spans="1:9" x14ac:dyDescent="0.25">
      <c r="A34" t="s">
        <v>3555</v>
      </c>
      <c r="B34" t="s">
        <v>25890</v>
      </c>
      <c r="C34" t="s">
        <v>201</v>
      </c>
      <c r="D34">
        <v>926</v>
      </c>
      <c r="E34" t="str">
        <f>_xlfn.CONCAT(B34," (",F34,")")</f>
        <v>Αίγειρος (Περιφερειακή Ενότητα Ροδόπης)</v>
      </c>
      <c r="F34" t="s">
        <v>2</v>
      </c>
      <c r="G34" t="s">
        <v>25889</v>
      </c>
      <c r="H34">
        <f>VLOOKUP(E34,[1]!greece_raw__2[[Column2]:[LON]],2,FALSE)</f>
        <v>41.085606982199998</v>
      </c>
      <c r="I34">
        <f>VLOOKUP(E34,[1]!greece_raw__2[[Column2]:[LON]],3,FALSE)</f>
        <v>25.2847143344</v>
      </c>
    </row>
    <row r="35" spans="1:9" x14ac:dyDescent="0.25">
      <c r="A35" t="s">
        <v>3560</v>
      </c>
      <c r="B35" t="s">
        <v>26317</v>
      </c>
      <c r="C35" t="s">
        <v>1418</v>
      </c>
      <c r="D35">
        <v>73</v>
      </c>
      <c r="E35" t="str">
        <f>_xlfn.CONCAT(B35," (",F35,")")</f>
        <v>Αιμόνιον (Περιφερειακή Ενότητα Ξάνθης)</v>
      </c>
      <c r="F35" t="s">
        <v>1313</v>
      </c>
      <c r="G35" t="s">
        <v>26318</v>
      </c>
      <c r="H35">
        <f>VLOOKUP(E35,[1]!greece_raw__2[[Column2]:[LON]],2,FALSE)</f>
        <v>41.320135330399999</v>
      </c>
      <c r="I35">
        <f>VLOOKUP(E35,[1]!greece_raw__2[[Column2]:[LON]],3,FALSE)</f>
        <v>24.905269237500001</v>
      </c>
    </row>
    <row r="36" spans="1:9" x14ac:dyDescent="0.25">
      <c r="A36" t="s">
        <v>3555</v>
      </c>
      <c r="B36" t="s">
        <v>26045</v>
      </c>
      <c r="C36" t="s">
        <v>665</v>
      </c>
      <c r="D36">
        <v>190</v>
      </c>
      <c r="E36" t="str">
        <f>_xlfn.CONCAT(B36," (",F36,")")</f>
        <v>Αισύμη (Περιφερειακή Ενότητα Έβρου)</v>
      </c>
      <c r="F36" t="s">
        <v>654</v>
      </c>
      <c r="G36" t="s">
        <v>26043</v>
      </c>
      <c r="H36">
        <f>VLOOKUP(E36,[1]!greece_raw__2[[Column2]:[LON]],2,FALSE)</f>
        <v>41.014402435599997</v>
      </c>
      <c r="I36">
        <f>VLOOKUP(E36,[1]!greece_raw__2[[Column2]:[LON]],3,FALSE)</f>
        <v>25.9533158602</v>
      </c>
    </row>
    <row r="37" spans="1:9" x14ac:dyDescent="0.25">
      <c r="A37" t="s">
        <v>3555</v>
      </c>
      <c r="B37" t="s">
        <v>26322</v>
      </c>
      <c r="C37" t="s">
        <v>1428</v>
      </c>
      <c r="D37">
        <v>268</v>
      </c>
      <c r="E37" t="str">
        <f>_xlfn.CONCAT(B37," (",F37,")")</f>
        <v>Αιώρα (Περιφερειακή Ενότητα Ξάνθης)</v>
      </c>
      <c r="F37" t="s">
        <v>1313</v>
      </c>
      <c r="G37" t="s">
        <v>26323</v>
      </c>
      <c r="H37">
        <f>VLOOKUP(E37,[1]!greece_raw__2[[Column2]:[LON]],2,FALSE)</f>
        <v>41.195313658800004</v>
      </c>
      <c r="I37">
        <f>VLOOKUP(E37,[1]!greece_raw__2[[Column2]:[LON]],3,FALSE)</f>
        <v>24.865174533200001</v>
      </c>
    </row>
    <row r="38" spans="1:9" x14ac:dyDescent="0.25">
      <c r="A38" t="s">
        <v>3560</v>
      </c>
      <c r="B38" t="s">
        <v>26300</v>
      </c>
      <c r="C38" t="s">
        <v>1378</v>
      </c>
      <c r="D38">
        <v>291</v>
      </c>
      <c r="E38" t="str">
        <f>_xlfn.CONCAT(B38," (",F38,")")</f>
        <v>Άκαρπον (Περιφερειακή Ενότητα Ξάνθης)</v>
      </c>
      <c r="F38" t="s">
        <v>1313</v>
      </c>
      <c r="G38" t="s">
        <v>26301</v>
      </c>
      <c r="H38">
        <f>VLOOKUP(E38,[1]!greece_raw__2[[Column2]:[LON]],2,FALSE)</f>
        <v>41.125046236400003</v>
      </c>
      <c r="I38">
        <f>VLOOKUP(E38,[1]!greece_raw__2[[Column2]:[LON]],3,FALSE)</f>
        <v>24.975733616199999</v>
      </c>
    </row>
    <row r="39" spans="1:9" x14ac:dyDescent="0.25">
      <c r="A39" t="s">
        <v>3557</v>
      </c>
      <c r="B39" t="s">
        <v>26345</v>
      </c>
      <c r="C39" t="s">
        <v>1502</v>
      </c>
      <c r="D39">
        <v>2</v>
      </c>
      <c r="E39" t="str">
        <f>_xlfn.CONCAT(B39," (",F39,")")</f>
        <v>Ακραίος (Περιφερειακή Ενότητα Ξάνθης)</v>
      </c>
      <c r="F39" t="s">
        <v>1313</v>
      </c>
      <c r="G39" t="s">
        <v>26346</v>
      </c>
      <c r="H39">
        <f>VLOOKUP(E39,[1]!greece_raw__2[[Column2]:[LON]],2,FALSE)</f>
        <v>41.257638561599997</v>
      </c>
      <c r="I39">
        <f>VLOOKUP(E39,[1]!greece_raw__2[[Column2]:[LON]],3,FALSE)</f>
        <v>25.056606071000001</v>
      </c>
    </row>
    <row r="40" spans="1:9" x14ac:dyDescent="0.25">
      <c r="A40" t="s">
        <v>3557</v>
      </c>
      <c r="B40" t="s">
        <v>12004</v>
      </c>
      <c r="C40" t="s">
        <v>1262</v>
      </c>
      <c r="D40">
        <v>695</v>
      </c>
      <c r="E40" t="str">
        <f>_xlfn.CONCAT(B40," (",F40,")")</f>
        <v>Ακροπόταμος (Περιφερειακή Ενότητα Καβάλας)</v>
      </c>
      <c r="F40" t="s">
        <v>1083</v>
      </c>
      <c r="G40" t="s">
        <v>26254</v>
      </c>
      <c r="H40">
        <f>VLOOKUP(E40,[1]!greece_raw__2[[Column2]:[LON]],2,FALSE)</f>
        <v>40.786435255900003</v>
      </c>
      <c r="I40">
        <f>VLOOKUP(E40,[1]!greece_raw__2[[Column2]:[LON]],3,FALSE)</f>
        <v>24.034650254900001</v>
      </c>
    </row>
    <row r="41" spans="1:9" x14ac:dyDescent="0.25">
      <c r="A41" t="s">
        <v>3555</v>
      </c>
      <c r="B41" t="s">
        <v>26046</v>
      </c>
      <c r="C41" t="s">
        <v>667</v>
      </c>
      <c r="D41">
        <v>57829</v>
      </c>
      <c r="E41" t="str">
        <f>_xlfn.CONCAT(B41," (",F41,")")</f>
        <v>Αλεξανδρούπολις (Περιφερειακή Ενότητα Έβρου)</v>
      </c>
      <c r="F41" t="s">
        <v>654</v>
      </c>
      <c r="G41" t="s">
        <v>26043</v>
      </c>
      <c r="H41">
        <f>VLOOKUP(E41,[1]!greece_raw__2[[Column2]:[LON]],2,FALSE)</f>
        <v>40.8433784128</v>
      </c>
      <c r="I41">
        <f>VLOOKUP(E41,[1]!greece_raw__2[[Column2]:[LON]],3,FALSE)</f>
        <v>25.873818315499999</v>
      </c>
    </row>
    <row r="42" spans="1:9" x14ac:dyDescent="0.25">
      <c r="A42" t="s">
        <v>3560</v>
      </c>
      <c r="B42" t="s">
        <v>8693</v>
      </c>
      <c r="C42" t="s">
        <v>799</v>
      </c>
      <c r="D42">
        <v>237</v>
      </c>
      <c r="E42" t="str">
        <f>_xlfn.CONCAT(B42," (",F42,")")</f>
        <v>Αλεποχώριον (Περιφερειακή Ενότητα Έβρου)</v>
      </c>
      <c r="F42" t="s">
        <v>654</v>
      </c>
      <c r="G42" t="s">
        <v>26087</v>
      </c>
      <c r="H42">
        <f>VLOOKUP(E42,[1]!greece_raw__2[[Column2]:[LON]],2,FALSE)</f>
        <v>41.449656692600001</v>
      </c>
      <c r="I42">
        <f>VLOOKUP(E42,[1]!greece_raw__2[[Column2]:[LON]],3,FALSE)</f>
        <v>26.2053058025</v>
      </c>
    </row>
    <row r="43" spans="1:9" x14ac:dyDescent="0.25">
      <c r="A43" t="s">
        <v>3555</v>
      </c>
      <c r="B43" t="s">
        <v>26283</v>
      </c>
      <c r="C43" t="s">
        <v>1344</v>
      </c>
      <c r="D43">
        <v>242</v>
      </c>
      <c r="E43" t="str">
        <f>_xlfn.CONCAT(B43," (",F43,")")</f>
        <v>Αλκυόνη (Περιφερειακή Ενότητα Ξάνθης)</v>
      </c>
      <c r="F43" t="s">
        <v>1313</v>
      </c>
      <c r="G43" t="s">
        <v>26284</v>
      </c>
      <c r="H43">
        <f>VLOOKUP(E43,[1]!greece_raw__2[[Column2]:[LON]],2,FALSE)</f>
        <v>41.066094307</v>
      </c>
      <c r="I43">
        <f>VLOOKUP(E43,[1]!greece_raw__2[[Column2]:[LON]],3,FALSE)</f>
        <v>24.909212248599999</v>
      </c>
    </row>
    <row r="44" spans="1:9" x14ac:dyDescent="0.25">
      <c r="A44" t="s">
        <v>3555</v>
      </c>
      <c r="B44" t="s">
        <v>25930</v>
      </c>
      <c r="C44" t="s">
        <v>305</v>
      </c>
      <c r="D44">
        <v>6</v>
      </c>
      <c r="E44" t="str">
        <f>_xlfn.CONCAT(B44," (",F44,")")</f>
        <v>Αλκυών (Περιφερειακή Ενότητα Ροδόπης)</v>
      </c>
      <c r="F44" t="s">
        <v>2</v>
      </c>
      <c r="G44" t="s">
        <v>25929</v>
      </c>
      <c r="H44">
        <f>VLOOKUP(E44,[1]!greece_raw__2[[Column2]:[LON]],2,FALSE)</f>
        <v>40.897512587400001</v>
      </c>
      <c r="I44">
        <f>VLOOKUP(E44,[1]!greece_raw__2[[Column2]:[LON]],3,FALSE)</f>
        <v>25.441160286900001</v>
      </c>
    </row>
    <row r="45" spans="1:9" x14ac:dyDescent="0.25">
      <c r="A45" t="s">
        <v>3560</v>
      </c>
      <c r="B45" t="s">
        <v>26324</v>
      </c>
      <c r="C45" t="s">
        <v>1430</v>
      </c>
      <c r="D45">
        <v>320</v>
      </c>
      <c r="E45" t="str">
        <f>_xlfn.CONCAT(B45," (",F45,")")</f>
        <v>Άλμα (Περιφερειακή Ενότητα Ξάνθης)</v>
      </c>
      <c r="F45" t="s">
        <v>1313</v>
      </c>
      <c r="G45" t="s">
        <v>26323</v>
      </c>
      <c r="H45">
        <f>VLOOKUP(E45,[1]!greece_raw__2[[Column2]:[LON]],2,FALSE)</f>
        <v>41.213098759600001</v>
      </c>
      <c r="I45">
        <f>VLOOKUP(E45,[1]!greece_raw__2[[Column2]:[LON]],3,FALSE)</f>
        <v>24.859643779900001</v>
      </c>
    </row>
    <row r="46" spans="1:9" x14ac:dyDescent="0.25">
      <c r="A46" t="s">
        <v>3555</v>
      </c>
      <c r="B46" t="s">
        <v>6823</v>
      </c>
      <c r="C46" t="s">
        <v>1017</v>
      </c>
      <c r="D46">
        <v>17</v>
      </c>
      <c r="E46" t="str">
        <f>_xlfn.CONCAT(B46," (",F46,")")</f>
        <v>Αλυκή (Περιφερειακή Ενότητα Θάσου)</v>
      </c>
      <c r="F46" t="s">
        <v>1010</v>
      </c>
      <c r="G46" t="s">
        <v>26170</v>
      </c>
      <c r="H46">
        <f>VLOOKUP(E46,[1]!greece_raw__2[[Column2]:[LON]],2,FALSE)</f>
        <v>40.603730983299997</v>
      </c>
      <c r="I46">
        <f>VLOOKUP(E46,[1]!greece_raw__2[[Column2]:[LON]],3,FALSE)</f>
        <v>24.739752989900001</v>
      </c>
    </row>
    <row r="47" spans="1:9" x14ac:dyDescent="0.25">
      <c r="A47" t="s">
        <v>3590</v>
      </c>
      <c r="B47" t="s">
        <v>6635</v>
      </c>
      <c r="C47" t="s">
        <v>913</v>
      </c>
      <c r="D47">
        <v>295</v>
      </c>
      <c r="E47" t="str">
        <f>_xlfn.CONCAT(B47," (",F47,")")</f>
        <v>Αλώνια (Περιφερειακή Ενότητα Έβρου)</v>
      </c>
      <c r="F47" t="s">
        <v>654</v>
      </c>
      <c r="G47" t="s">
        <v>26127</v>
      </c>
      <c r="H47">
        <f>VLOOKUP(E47,[1]!greece_raw__2[[Column2]:[LON]],2,FALSE)</f>
        <v>40.459837029900001</v>
      </c>
      <c r="I47">
        <f>VLOOKUP(E47,[1]!greece_raw__2[[Column2]:[LON]],3,FALSE)</f>
        <v>25.511586257800001</v>
      </c>
    </row>
    <row r="48" spans="1:9" x14ac:dyDescent="0.25">
      <c r="A48" t="s">
        <v>3565</v>
      </c>
      <c r="B48" t="s">
        <v>25861</v>
      </c>
      <c r="C48" t="s">
        <v>131</v>
      </c>
      <c r="D48">
        <v>1120</v>
      </c>
      <c r="E48" t="str">
        <f>_xlfn.CONCAT(B48," (",F48,")")</f>
        <v>Αμαξάδες (Περιφερειακή Ενότητα Ροδόπης)</v>
      </c>
      <c r="F48" t="s">
        <v>2</v>
      </c>
      <c r="G48" t="s">
        <v>25862</v>
      </c>
      <c r="H48">
        <f>VLOOKUP(E48,[1]!greece_raw__2[[Column2]:[LON]],2,FALSE)</f>
        <v>41.120208266799999</v>
      </c>
      <c r="I48">
        <f>VLOOKUP(E48,[1]!greece_raw__2[[Column2]:[LON]],3,FALSE)</f>
        <v>25.061190554300001</v>
      </c>
    </row>
    <row r="49" spans="1:9" x14ac:dyDescent="0.25">
      <c r="A49" t="s">
        <v>3590</v>
      </c>
      <c r="B49" t="s">
        <v>25931</v>
      </c>
      <c r="C49" t="s">
        <v>307</v>
      </c>
      <c r="D49">
        <v>605</v>
      </c>
      <c r="E49" t="str">
        <f>_xlfn.CONCAT(B49," (",F49,")")</f>
        <v>Αμάραντα (Περιφερειακή Ενότητα Ροδόπης)</v>
      </c>
      <c r="F49" t="s">
        <v>2</v>
      </c>
      <c r="G49" t="s">
        <v>25929</v>
      </c>
      <c r="H49">
        <f>VLOOKUP(E49,[1]!greece_raw__2[[Column2]:[LON]],2,FALSE)</f>
        <v>41.048439209500003</v>
      </c>
      <c r="I49">
        <f>VLOOKUP(E49,[1]!greece_raw__2[[Column2]:[LON]],3,FALSE)</f>
        <v>25.496411610599999</v>
      </c>
    </row>
    <row r="50" spans="1:9" x14ac:dyDescent="0.25">
      <c r="A50" t="s">
        <v>3555</v>
      </c>
      <c r="B50" t="s">
        <v>25865</v>
      </c>
      <c r="C50" t="s">
        <v>139</v>
      </c>
      <c r="D50">
        <v>428</v>
      </c>
      <c r="E50" t="str">
        <f>_xlfn.CONCAT(B50," (",F50,")")</f>
        <v>Αμβροσία (Περιφερειακή Ενότητα Ροδόπης)</v>
      </c>
      <c r="F50" t="s">
        <v>2</v>
      </c>
      <c r="G50" t="s">
        <v>25866</v>
      </c>
      <c r="H50">
        <f>VLOOKUP(E50,[1]!greece_raw__2[[Column2]:[LON]],2,FALSE)</f>
        <v>41.087399699599999</v>
      </c>
      <c r="I50">
        <f>VLOOKUP(E50,[1]!greece_raw__2[[Column2]:[LON]],3,FALSE)</f>
        <v>25.233756291700001</v>
      </c>
    </row>
    <row r="51" spans="1:9" x14ac:dyDescent="0.25">
      <c r="A51" t="s">
        <v>3590</v>
      </c>
      <c r="B51" t="s">
        <v>26238</v>
      </c>
      <c r="C51" t="s">
        <v>1212</v>
      </c>
      <c r="D51">
        <v>928</v>
      </c>
      <c r="E51" t="str">
        <f>_xlfn.CONCAT(B51," (",F51,")")</f>
        <v>Αμισιανά (Περιφερειακή Ενότητα Καβάλας)</v>
      </c>
      <c r="F51" t="s">
        <v>1083</v>
      </c>
      <c r="G51" t="s">
        <v>26239</v>
      </c>
      <c r="H51">
        <f>VLOOKUP(E51,[1]!greece_raw__2[[Column2]:[LON]],2,FALSE)</f>
        <v>40.926957289500002</v>
      </c>
      <c r="I51">
        <f>VLOOKUP(E51,[1]!greece_raw__2[[Column2]:[LON]],3,FALSE)</f>
        <v>24.340606434000001</v>
      </c>
    </row>
    <row r="52" spans="1:9" x14ac:dyDescent="0.25">
      <c r="A52" t="s">
        <v>3560</v>
      </c>
      <c r="B52" t="s">
        <v>26101</v>
      </c>
      <c r="C52" t="s">
        <v>839</v>
      </c>
      <c r="D52">
        <v>115</v>
      </c>
      <c r="E52" t="str">
        <f>_xlfn.CONCAT(B52," (",F52,")")</f>
        <v>Αμμόβουνον (Περιφερειακή Ενότητα Έβρου)</v>
      </c>
      <c r="F52" t="s">
        <v>654</v>
      </c>
      <c r="G52" t="s">
        <v>26102</v>
      </c>
      <c r="H52">
        <f>VLOOKUP(E52,[1]!greece_raw__2[[Column2]:[LON]],2,FALSE)</f>
        <v>41.577232110600001</v>
      </c>
      <c r="I52">
        <f>VLOOKUP(E52,[1]!greece_raw__2[[Column2]:[LON]],3,FALSE)</f>
        <v>26.281425104299998</v>
      </c>
    </row>
    <row r="53" spans="1:9" x14ac:dyDescent="0.25">
      <c r="A53" t="s">
        <v>3560</v>
      </c>
      <c r="B53" t="s">
        <v>26139</v>
      </c>
      <c r="C53" t="s">
        <v>945</v>
      </c>
      <c r="D53">
        <v>422</v>
      </c>
      <c r="E53" t="str">
        <f>_xlfn.CONCAT(B53," (",F53,")")</f>
        <v>Αμόριον (Περιφερειακή Ενότητα Έβρου)</v>
      </c>
      <c r="F53" t="s">
        <v>654</v>
      </c>
      <c r="G53" t="s">
        <v>26138</v>
      </c>
      <c r="H53">
        <f>VLOOKUP(E53,[1]!greece_raw__2[[Column2]:[LON]],2,FALSE)</f>
        <v>41.2954362141</v>
      </c>
      <c r="I53">
        <f>VLOOKUP(E53,[1]!greece_raw__2[[Column2]:[LON]],3,FALSE)</f>
        <v>26.439150105100001</v>
      </c>
    </row>
    <row r="54" spans="1:9" x14ac:dyDescent="0.25">
      <c r="A54" t="s">
        <v>3590</v>
      </c>
      <c r="B54" t="s">
        <v>3729</v>
      </c>
      <c r="C54" t="s">
        <v>309</v>
      </c>
      <c r="D54">
        <v>7</v>
      </c>
      <c r="E54" t="str">
        <f>_xlfn.CONCAT(B54," (",F54,")")</f>
        <v>Αμπελάκια (Περιφερειακή Ενότητα Ροδόπης)</v>
      </c>
      <c r="F54" t="s">
        <v>2</v>
      </c>
      <c r="G54" t="s">
        <v>25929</v>
      </c>
      <c r="H54">
        <f>VLOOKUP(E54,[1]!greece_raw__2[[Column2]:[LON]],2,FALSE)</f>
        <v>40.930719453000002</v>
      </c>
      <c r="I54">
        <f>VLOOKUP(E54,[1]!greece_raw__2[[Column2]:[LON]],3,FALSE)</f>
        <v>25.368320692699999</v>
      </c>
    </row>
    <row r="55" spans="1:9" x14ac:dyDescent="0.25">
      <c r="A55" t="s">
        <v>3590</v>
      </c>
      <c r="B55" t="s">
        <v>3729</v>
      </c>
      <c r="C55" t="s">
        <v>309</v>
      </c>
      <c r="D55">
        <v>325</v>
      </c>
      <c r="E55" t="str">
        <f>_xlfn.CONCAT(B55," (",F55,")")</f>
        <v>Αμπελάκια (Περιφερειακή Ενότητα Δράμας)</v>
      </c>
      <c r="F55" t="s">
        <v>394</v>
      </c>
      <c r="G55" t="s">
        <v>25976</v>
      </c>
      <c r="H55">
        <f>VLOOKUP(E55,[1]!greece_raw__2[[Column2]:[LON]],2,FALSE)</f>
        <v>41.114307643499998</v>
      </c>
      <c r="I55">
        <f>VLOOKUP(E55,[1]!greece_raw__2[[Column2]:[LON]],3,FALSE)</f>
        <v>24.0909378178</v>
      </c>
    </row>
    <row r="56" spans="1:9" x14ac:dyDescent="0.25">
      <c r="A56" t="s">
        <v>3590</v>
      </c>
      <c r="B56" t="s">
        <v>3729</v>
      </c>
      <c r="C56" t="s">
        <v>309</v>
      </c>
      <c r="D56">
        <v>472</v>
      </c>
      <c r="E56" t="str">
        <f>_xlfn.CONCAT(B56," (",F56,")")</f>
        <v>Αμπελάκια (Περιφερειακή Ενότητα Έβρου)</v>
      </c>
      <c r="F56" t="s">
        <v>654</v>
      </c>
      <c r="G56" t="s">
        <v>26106</v>
      </c>
      <c r="H56">
        <f>VLOOKUP(E56,[1]!greece_raw__2[[Column2]:[LON]],2,FALSE)</f>
        <v>41.479046325799999</v>
      </c>
      <c r="I56">
        <f>VLOOKUP(E56,[1]!greece_raw__2[[Column2]:[LON]],3,FALSE)</f>
        <v>26.393138037700002</v>
      </c>
    </row>
    <row r="57" spans="1:9" x14ac:dyDescent="0.25">
      <c r="A57" t="s">
        <v>3557</v>
      </c>
      <c r="B57" t="s">
        <v>26201</v>
      </c>
      <c r="C57" t="s">
        <v>1108</v>
      </c>
      <c r="D57">
        <v>2712</v>
      </c>
      <c r="E57" t="str">
        <f>_xlfn.CONCAT(B57," (",F57,")")</f>
        <v>Αμυγδαλεών (Περιφερειακή Ενότητα Καβάλας)</v>
      </c>
      <c r="F57" t="s">
        <v>1083</v>
      </c>
      <c r="G57" t="s">
        <v>26202</v>
      </c>
      <c r="H57">
        <f>VLOOKUP(E57,[1]!greece_raw__2[[Column2]:[LON]],2,FALSE)</f>
        <v>40.959914336700002</v>
      </c>
      <c r="I57">
        <f>VLOOKUP(E57,[1]!greece_raw__2[[Column2]:[LON]],3,FALSE)</f>
        <v>24.358326966900002</v>
      </c>
    </row>
    <row r="58" spans="1:9" x14ac:dyDescent="0.25">
      <c r="A58" t="s">
        <v>3590</v>
      </c>
      <c r="B58" t="s">
        <v>25948</v>
      </c>
      <c r="C58" t="s">
        <v>359</v>
      </c>
      <c r="D58">
        <v>358</v>
      </c>
      <c r="E58" t="str">
        <f>_xlfn.CONCAT(B58," (",F58,")")</f>
        <v>Αμφία (Περιφερειακή Ενότητα Ροδόπης)</v>
      </c>
      <c r="F58" t="s">
        <v>2</v>
      </c>
      <c r="G58" t="s">
        <v>25947</v>
      </c>
      <c r="H58">
        <f>VLOOKUP(E58,[1]!greece_raw__2[[Column2]:[LON]],2,FALSE)</f>
        <v>41.080248277099997</v>
      </c>
      <c r="I58">
        <f>VLOOKUP(E58,[1]!greece_raw__2[[Column2]:[LON]],3,FALSE)</f>
        <v>25.613439649099998</v>
      </c>
    </row>
    <row r="59" spans="1:9" x14ac:dyDescent="0.25">
      <c r="A59" t="s">
        <v>3555</v>
      </c>
      <c r="B59" t="s">
        <v>26047</v>
      </c>
      <c r="C59" t="s">
        <v>669</v>
      </c>
      <c r="D59">
        <v>149</v>
      </c>
      <c r="E59" t="str">
        <f>_xlfn.CONCAT(B59," (",F59,")")</f>
        <v>Αμφιτρίτη (Περιφερειακή Ενότητα Έβρου)</v>
      </c>
      <c r="F59" t="s">
        <v>654</v>
      </c>
      <c r="G59" t="s">
        <v>26043</v>
      </c>
      <c r="H59">
        <f>VLOOKUP(E59,[1]!greece_raw__2[[Column2]:[LON]],2,FALSE)</f>
        <v>40.888873264300003</v>
      </c>
      <c r="I59">
        <f>VLOOKUP(E59,[1]!greece_raw__2[[Column2]:[LON]],3,FALSE)</f>
        <v>25.916718423999999</v>
      </c>
    </row>
    <row r="60" spans="1:9" x14ac:dyDescent="0.25">
      <c r="A60" t="s">
        <v>3555</v>
      </c>
      <c r="B60" t="s">
        <v>16633</v>
      </c>
      <c r="C60" t="s">
        <v>705</v>
      </c>
      <c r="D60">
        <v>780</v>
      </c>
      <c r="E60" t="str">
        <f>_xlfn.CONCAT(B60," (",F60,")")</f>
        <v>Άνθεια (Περιφερειακή Ενότητα Έβρου)</v>
      </c>
      <c r="F60" t="s">
        <v>654</v>
      </c>
      <c r="G60" t="s">
        <v>26057</v>
      </c>
      <c r="H60">
        <f>VLOOKUP(E60,[1]!greece_raw__2[[Column2]:[LON]],2,FALSE)</f>
        <v>40.867781830799998</v>
      </c>
      <c r="I60">
        <f>VLOOKUP(E60,[1]!greece_raw__2[[Column2]:[LON]],3,FALSE)</f>
        <v>25.987404932800001</v>
      </c>
    </row>
    <row r="61" spans="1:9" x14ac:dyDescent="0.25">
      <c r="A61" t="s">
        <v>3560</v>
      </c>
      <c r="B61" t="s">
        <v>3963</v>
      </c>
      <c r="C61" t="s">
        <v>225</v>
      </c>
      <c r="D61">
        <v>79</v>
      </c>
      <c r="E61" t="str">
        <f>_xlfn.CONCAT(B61," (",F61,")")</f>
        <v>Ανθοχώριον (Περιφερειακή Ενότητα Ροδόπης)</v>
      </c>
      <c r="F61" t="s">
        <v>2</v>
      </c>
      <c r="G61" t="s">
        <v>25898</v>
      </c>
      <c r="H61">
        <f>VLOOKUP(E61,[1]!greece_raw__2[[Column2]:[LON]],2,FALSE)</f>
        <v>41.082911035099997</v>
      </c>
      <c r="I61">
        <f>VLOOKUP(E61,[1]!greece_raw__2[[Column2]:[LON]],3,FALSE)</f>
        <v>25.536577898600001</v>
      </c>
    </row>
    <row r="62" spans="1:9" x14ac:dyDescent="0.25">
      <c r="A62" t="s">
        <v>3560</v>
      </c>
      <c r="B62" t="s">
        <v>3963</v>
      </c>
      <c r="C62" t="s">
        <v>225</v>
      </c>
      <c r="D62">
        <v>133</v>
      </c>
      <c r="E62" t="str">
        <f>_xlfn.CONCAT(B62," (",F62,")")</f>
        <v>Ανθοχώριον (Περιφερειακή Ενότητα Δράμας)</v>
      </c>
      <c r="F62" t="s">
        <v>394</v>
      </c>
      <c r="G62" t="s">
        <v>26029</v>
      </c>
      <c r="H62">
        <f>VLOOKUP(E62,[1]!greece_raw__2[[Column2]:[LON]],2,FALSE)</f>
        <v>41.130918029599997</v>
      </c>
      <c r="I62">
        <f>VLOOKUP(E62,[1]!greece_raw__2[[Column2]:[LON]],3,FALSE)</f>
        <v>23.923688547800001</v>
      </c>
    </row>
    <row r="63" spans="1:9" x14ac:dyDescent="0.25">
      <c r="A63" t="s">
        <v>3565</v>
      </c>
      <c r="B63" t="s">
        <v>26240</v>
      </c>
      <c r="C63" t="s">
        <v>1214</v>
      </c>
      <c r="D63">
        <v>865</v>
      </c>
      <c r="E63" t="str">
        <f>_xlfn.CONCAT(B63," (",F63,")")</f>
        <v>Αντιφίλιπποι (Περιφερειακή Ενότητα Καβάλας)</v>
      </c>
      <c r="F63" t="s">
        <v>1083</v>
      </c>
      <c r="G63" t="s">
        <v>26239</v>
      </c>
      <c r="H63">
        <f>VLOOKUP(E63,[1]!greece_raw__2[[Column2]:[LON]],2,FALSE)</f>
        <v>40.942256704999998</v>
      </c>
      <c r="I63">
        <f>VLOOKUP(E63,[1]!greece_raw__2[[Column2]:[LON]],3,FALSE)</f>
        <v>24.2097403209</v>
      </c>
    </row>
    <row r="64" spans="1:9" x14ac:dyDescent="0.25">
      <c r="A64" t="s">
        <v>3565</v>
      </c>
      <c r="B64" t="s">
        <v>25863</v>
      </c>
      <c r="C64" t="s">
        <v>133</v>
      </c>
      <c r="D64">
        <v>562</v>
      </c>
      <c r="E64" t="str">
        <f>_xlfn.CONCAT(B64," (",F64,")")</f>
        <v>Άνω Αμαξάδες (Περιφερειακή Ενότητα Ροδόπης)</v>
      </c>
      <c r="F64" t="s">
        <v>2</v>
      </c>
      <c r="G64" t="s">
        <v>25862</v>
      </c>
      <c r="H64">
        <f>VLOOKUP(E64,[1]!greece_raw__2[[Column2]:[LON]],2,FALSE)</f>
        <v>41.1253997962</v>
      </c>
      <c r="I64">
        <f>VLOOKUP(E64,[1]!greece_raw__2[[Column2]:[LON]],3,FALSE)</f>
        <v>25.0599421507</v>
      </c>
    </row>
    <row r="65" spans="1:9" x14ac:dyDescent="0.25">
      <c r="A65" t="s">
        <v>3565</v>
      </c>
      <c r="B65" t="s">
        <v>25932</v>
      </c>
      <c r="C65" t="s">
        <v>311</v>
      </c>
      <c r="D65">
        <v>49</v>
      </c>
      <c r="E65" t="str">
        <f>_xlfn.CONCAT(B65," (",F65,")")</f>
        <v>Άνω Ασκηταί (Περιφερειακή Ενότητα Ροδόπης)</v>
      </c>
      <c r="F65" t="s">
        <v>2</v>
      </c>
      <c r="G65" t="s">
        <v>25929</v>
      </c>
      <c r="H65">
        <f>VLOOKUP(E65,[1]!greece_raw__2[[Column2]:[LON]],2,FALSE)</f>
        <v>40.923166411899999</v>
      </c>
      <c r="I65">
        <f>VLOOKUP(E65,[1]!greece_raw__2[[Column2]:[LON]],3,FALSE)</f>
        <v>25.568525082400001</v>
      </c>
    </row>
    <row r="66" spans="1:9" x14ac:dyDescent="0.25">
      <c r="A66" t="s">
        <v>3555</v>
      </c>
      <c r="B66" t="s">
        <v>25844</v>
      </c>
      <c r="C66" t="s">
        <v>89</v>
      </c>
      <c r="D66">
        <v>104</v>
      </c>
      <c r="E66" t="str">
        <f>_xlfn.CONCAT(B66," (",F66,")")</f>
        <v>Άνω Δροσινή (Περιφερειακή Ενότητα Ροδόπης)</v>
      </c>
      <c r="F66" t="s">
        <v>2</v>
      </c>
      <c r="G66" t="s">
        <v>25843</v>
      </c>
      <c r="H66">
        <f>VLOOKUP(E66,[1]!greece_raw__2[[Column2]:[LON]],2,FALSE)</f>
        <v>41.192174916900001</v>
      </c>
      <c r="I66">
        <f>VLOOKUP(E66,[1]!greece_raw__2[[Column2]:[LON]],3,FALSE)</f>
        <v>25.590310860900001</v>
      </c>
    </row>
    <row r="67" spans="1:9" x14ac:dyDescent="0.25">
      <c r="A67" t="s">
        <v>3560</v>
      </c>
      <c r="B67" t="s">
        <v>26325</v>
      </c>
      <c r="C67" t="s">
        <v>1432</v>
      </c>
      <c r="D67">
        <v>47</v>
      </c>
      <c r="E67" t="str">
        <f>_xlfn.CONCAT(B67," (",F67,")")</f>
        <v>Άνω Ζουμπούλιον (Περιφερειακή Ενότητα Ξάνθης)</v>
      </c>
      <c r="F67" t="s">
        <v>1313</v>
      </c>
      <c r="G67" t="s">
        <v>26323</v>
      </c>
      <c r="H67">
        <f>VLOOKUP(E67,[1]!greece_raw__2[[Column2]:[LON]],2,FALSE)</f>
        <v>41.210748746699998</v>
      </c>
      <c r="I67">
        <f>VLOOKUP(E67,[1]!greece_raw__2[[Column2]:[LON]],3,FALSE)</f>
        <v>24.8735185908</v>
      </c>
    </row>
    <row r="68" spans="1:9" x14ac:dyDescent="0.25">
      <c r="A68" t="s">
        <v>3573</v>
      </c>
      <c r="B68" t="s">
        <v>26309</v>
      </c>
      <c r="C68" t="s">
        <v>1400</v>
      </c>
      <c r="D68">
        <v>318</v>
      </c>
      <c r="E68" t="str">
        <f>_xlfn.CONCAT(B68," (",F68,")")</f>
        <v>Άνω Θέρμαι (Περιφερειακή Ενότητα Ξάνθης)</v>
      </c>
      <c r="F68" t="s">
        <v>1313</v>
      </c>
      <c r="G68" t="s">
        <v>26310</v>
      </c>
      <c r="H68">
        <f>VLOOKUP(E68,[1]!greece_raw__2[[Column2]:[LON]],2,FALSE)</f>
        <v>41.355759845999998</v>
      </c>
      <c r="I68">
        <f>VLOOKUP(E68,[1]!greece_raw__2[[Column2]:[LON]],3,FALSE)</f>
        <v>24.966442905400001</v>
      </c>
    </row>
    <row r="69" spans="1:9" x14ac:dyDescent="0.25">
      <c r="A69" t="s">
        <v>3555</v>
      </c>
      <c r="B69" t="s">
        <v>25828</v>
      </c>
      <c r="C69" t="s">
        <v>39</v>
      </c>
      <c r="D69">
        <v>16</v>
      </c>
      <c r="E69" t="str">
        <f>_xlfn.CONCAT(B69," (",F69,")")</f>
        <v>Άνω Καμπή (Περιφερειακή Ενότητα Ροδόπης)</v>
      </c>
      <c r="F69" t="s">
        <v>2</v>
      </c>
      <c r="G69" t="s">
        <v>25829</v>
      </c>
      <c r="H69">
        <f>VLOOKUP(E69,[1]!greece_raw__2[[Column2]:[LON]],2,FALSE)</f>
        <v>41.257718403299997</v>
      </c>
      <c r="I69">
        <f>VLOOKUP(E69,[1]!greece_raw__2[[Column2]:[LON]],3,FALSE)</f>
        <v>25.908996612799999</v>
      </c>
    </row>
    <row r="70" spans="1:9" x14ac:dyDescent="0.25">
      <c r="A70" t="s">
        <v>3557</v>
      </c>
      <c r="B70" t="s">
        <v>25833</v>
      </c>
      <c r="C70" t="s">
        <v>63</v>
      </c>
      <c r="D70">
        <v>51</v>
      </c>
      <c r="E70" t="str">
        <f>_xlfn.CONCAT(B70," (",F70,")")</f>
        <v>Άνω Κάρδαμος (Περιφερειακή Ενότητα Ροδόπης)</v>
      </c>
      <c r="F70" t="s">
        <v>2</v>
      </c>
      <c r="G70" t="s">
        <v>25834</v>
      </c>
      <c r="H70">
        <f>VLOOKUP(E70,[1]!greece_raw__2[[Column2]:[LON]],2,FALSE)</f>
        <v>41.283793854899997</v>
      </c>
      <c r="I70">
        <f>VLOOKUP(E70,[1]!greece_raw__2[[Column2]:[LON]],3,FALSE)</f>
        <v>25.611872634200001</v>
      </c>
    </row>
    <row r="71" spans="1:9" x14ac:dyDescent="0.25">
      <c r="A71" t="s">
        <v>3560</v>
      </c>
      <c r="B71" t="s">
        <v>26366</v>
      </c>
      <c r="C71" t="s">
        <v>1564</v>
      </c>
      <c r="D71">
        <v>105</v>
      </c>
      <c r="E71" t="str">
        <f>_xlfn.CONCAT(B71," (",F71,")")</f>
        <v>Άνω Καρυόφυτον (Περιφερειακή Ενότητα Ξάνθης)</v>
      </c>
      <c r="F71" t="s">
        <v>1313</v>
      </c>
      <c r="G71" t="s">
        <v>26367</v>
      </c>
      <c r="H71">
        <f>VLOOKUP(E71,[1]!greece_raw__2[[Column2]:[LON]],2,FALSE)</f>
        <v>41.257923462599997</v>
      </c>
      <c r="I71">
        <f>VLOOKUP(E71,[1]!greece_raw__2[[Column2]:[LON]],3,FALSE)</f>
        <v>24.6620553174</v>
      </c>
    </row>
    <row r="72" spans="1:9" x14ac:dyDescent="0.25">
      <c r="A72" t="s">
        <v>3565</v>
      </c>
      <c r="B72" t="s">
        <v>26128</v>
      </c>
      <c r="C72" t="s">
        <v>915</v>
      </c>
      <c r="D72">
        <v>22</v>
      </c>
      <c r="E72" t="str">
        <f>_xlfn.CONCAT(B72," (",F72,")")</f>
        <v>Άνω Καρυώται (Περιφερειακή Ενότητα Έβρου)</v>
      </c>
      <c r="F72" t="s">
        <v>654</v>
      </c>
      <c r="G72" t="s">
        <v>26127</v>
      </c>
      <c r="H72">
        <f>VLOOKUP(E72,[1]!greece_raw__2[[Column2]:[LON]],2,FALSE)</f>
        <v>40.494715378800002</v>
      </c>
      <c r="I72">
        <f>VLOOKUP(E72,[1]!greece_raw__2[[Column2]:[LON]],3,FALSE)</f>
        <v>25.579399631600001</v>
      </c>
    </row>
    <row r="73" spans="1:9" x14ac:dyDescent="0.25">
      <c r="A73" t="s">
        <v>3560</v>
      </c>
      <c r="B73" t="s">
        <v>25965</v>
      </c>
      <c r="C73" t="s">
        <v>407</v>
      </c>
      <c r="D73">
        <v>346</v>
      </c>
      <c r="E73" t="str">
        <f>_xlfn.CONCAT(B73," (",F73,")")</f>
        <v>Άνω Κεφαλάριον (Περιφερειακή Ενότητα Δράμας)</v>
      </c>
      <c r="F73" t="s">
        <v>394</v>
      </c>
      <c r="G73" t="s">
        <v>25963</v>
      </c>
      <c r="H73">
        <f>VLOOKUP(E73,[1]!greece_raw__2[[Column2]:[LON]],2,FALSE)</f>
        <v>41.058583943400002</v>
      </c>
      <c r="I73">
        <f>VLOOKUP(E73,[1]!greece_raw__2[[Column2]:[LON]],3,FALSE)</f>
        <v>24.268350937899999</v>
      </c>
    </row>
    <row r="74" spans="1:9" x14ac:dyDescent="0.25">
      <c r="A74" t="s">
        <v>3555</v>
      </c>
      <c r="B74" t="s">
        <v>26326</v>
      </c>
      <c r="C74" t="s">
        <v>1434</v>
      </c>
      <c r="D74">
        <v>33</v>
      </c>
      <c r="E74" t="str">
        <f>_xlfn.CONCAT(B74," (",F74,")")</f>
        <v>Άνω Κίρρα (Περιφερειακή Ενότητα Ξάνθης)</v>
      </c>
      <c r="F74" t="s">
        <v>1313</v>
      </c>
      <c r="G74" t="s">
        <v>26323</v>
      </c>
      <c r="H74">
        <f>VLOOKUP(E74,[1]!greece_raw__2[[Column2]:[LON]],2,FALSE)</f>
        <v>41.2242431313</v>
      </c>
      <c r="I74">
        <f>VLOOKUP(E74,[1]!greece_raw__2[[Column2]:[LON]],3,FALSE)</f>
        <v>24.8827943406</v>
      </c>
    </row>
    <row r="75" spans="1:9" x14ac:dyDescent="0.25">
      <c r="A75" t="s">
        <v>3555</v>
      </c>
      <c r="B75" t="s">
        <v>26195</v>
      </c>
      <c r="C75" t="s">
        <v>1092</v>
      </c>
      <c r="D75">
        <v>15</v>
      </c>
      <c r="E75" t="str">
        <f>_xlfn.CONCAT(B75," (",F75,")")</f>
        <v>Άνω Λεύκη (Περιφερειακή Ενότητα Καβάλας)</v>
      </c>
      <c r="F75" t="s">
        <v>1083</v>
      </c>
      <c r="G75" t="s">
        <v>26194</v>
      </c>
      <c r="H75">
        <f>VLOOKUP(E75,[1]!greece_raw__2[[Column2]:[LON]],2,FALSE)</f>
        <v>40.999926215400002</v>
      </c>
      <c r="I75">
        <f>VLOOKUP(E75,[1]!greece_raw__2[[Column2]:[LON]],3,FALSE)</f>
        <v>24.515286483600001</v>
      </c>
    </row>
    <row r="76" spans="1:9" x14ac:dyDescent="0.25">
      <c r="A76" t="s">
        <v>3555</v>
      </c>
      <c r="B76" t="s">
        <v>21602</v>
      </c>
      <c r="C76" t="s">
        <v>917</v>
      </c>
      <c r="D76">
        <v>58</v>
      </c>
      <c r="E76" t="str">
        <f>_xlfn.CONCAT(B76," (",F76,")")</f>
        <v>Άνω Μεριά (Περιφερειακή Ενότητα Έβρου)</v>
      </c>
      <c r="F76" t="s">
        <v>654</v>
      </c>
      <c r="G76" t="s">
        <v>26127</v>
      </c>
      <c r="H76">
        <f>VLOOKUP(E76,[1]!greece_raw__2[[Column2]:[LON]],2,FALSE)</f>
        <v>40.456482801</v>
      </c>
      <c r="I76">
        <f>VLOOKUP(E76,[1]!greece_raw__2[[Column2]:[LON]],3,FALSE)</f>
        <v>25.664772376599998</v>
      </c>
    </row>
    <row r="77" spans="1:9" x14ac:dyDescent="0.25">
      <c r="A77" t="s">
        <v>3560</v>
      </c>
      <c r="B77" t="s">
        <v>26302</v>
      </c>
      <c r="C77" t="s">
        <v>1380</v>
      </c>
      <c r="D77">
        <v>35</v>
      </c>
      <c r="E77" t="str">
        <f>_xlfn.CONCAT(B77," (",F77,")")</f>
        <v>Άνω Πολύσιτον (Περιφερειακή Ενότητα Ξάνθης)</v>
      </c>
      <c r="F77" t="s">
        <v>1313</v>
      </c>
      <c r="G77" t="s">
        <v>26301</v>
      </c>
      <c r="H77">
        <f>VLOOKUP(E77,[1]!greece_raw__2[[Column2]:[LON]],2,FALSE)</f>
        <v>41.110825677299999</v>
      </c>
      <c r="I77">
        <f>VLOOKUP(E77,[1]!greece_raw__2[[Column2]:[LON]],3,FALSE)</f>
        <v>25.018766894500001</v>
      </c>
    </row>
    <row r="78" spans="1:9" x14ac:dyDescent="0.25">
      <c r="A78" t="s">
        <v>3560</v>
      </c>
      <c r="B78" t="s">
        <v>26226</v>
      </c>
      <c r="C78" t="s">
        <v>1176</v>
      </c>
      <c r="D78">
        <v>120</v>
      </c>
      <c r="E78" t="str">
        <f>_xlfn.CONCAT(B78," (",F78,")")</f>
        <v>Άνω Ποντολίβαδον (Περιφερειακή Ενότητα Καβάλας)</v>
      </c>
      <c r="F78" t="s">
        <v>1083</v>
      </c>
      <c r="G78" t="s">
        <v>26225</v>
      </c>
      <c r="H78">
        <f>VLOOKUP(E78,[1]!greece_raw__2[[Column2]:[LON]],2,FALSE)</f>
        <v>40.981880430799997</v>
      </c>
      <c r="I78">
        <f>VLOOKUP(E78,[1]!greece_raw__2[[Column2]:[LON]],3,FALSE)</f>
        <v>24.579596130199999</v>
      </c>
    </row>
    <row r="79" spans="1:9" x14ac:dyDescent="0.25">
      <c r="A79" t="s">
        <v>3560</v>
      </c>
      <c r="B79" t="s">
        <v>26008</v>
      </c>
      <c r="C79" t="s">
        <v>539</v>
      </c>
      <c r="D79">
        <v>19</v>
      </c>
      <c r="E79" t="str">
        <f>_xlfn.CONCAT(B79," (",F79,")")</f>
        <v>Άνω Πυξάριον (Περιφερειακή Ενότητα Δράμας)</v>
      </c>
      <c r="F79" t="s">
        <v>394</v>
      </c>
      <c r="G79" t="s">
        <v>26007</v>
      </c>
      <c r="H79">
        <f>VLOOKUP(E79,[1]!greece_raw__2[[Column2]:[LON]],2,FALSE)</f>
        <v>41.172989148900001</v>
      </c>
      <c r="I79">
        <f>VLOOKUP(E79,[1]!greece_raw__2[[Column2]:[LON]],3,FALSE)</f>
        <v>24.319563110899999</v>
      </c>
    </row>
    <row r="80" spans="1:9" x14ac:dyDescent="0.25">
      <c r="A80" t="s">
        <v>3560</v>
      </c>
      <c r="B80" t="s">
        <v>26241</v>
      </c>
      <c r="C80" t="s">
        <v>1216</v>
      </c>
      <c r="D80">
        <v>22</v>
      </c>
      <c r="E80" t="str">
        <f>_xlfn.CONCAT(B80," (",F80,")")</f>
        <v>Άνω Χορτοκόπιον (Περιφερειακή Ενότητα Καβάλας)</v>
      </c>
      <c r="F80" t="s">
        <v>1083</v>
      </c>
      <c r="G80" t="s">
        <v>26239</v>
      </c>
      <c r="H80">
        <f>VLOOKUP(E80,[1]!greece_raw__2[[Column2]:[LON]],2,FALSE)</f>
        <v>40.911299276599998</v>
      </c>
      <c r="I80">
        <f>VLOOKUP(E80,[1]!greece_raw__2[[Column2]:[LON]],3,FALSE)</f>
        <v>24.219608453500001</v>
      </c>
    </row>
    <row r="81" spans="1:9" x14ac:dyDescent="0.25">
      <c r="A81" t="s">
        <v>3555</v>
      </c>
      <c r="B81" t="s">
        <v>26248</v>
      </c>
      <c r="C81" t="s">
        <v>1240</v>
      </c>
      <c r="D81">
        <v>45</v>
      </c>
      <c r="E81" t="str">
        <f>_xlfn.CONCAT(B81," (",F81,")")</f>
        <v>Αποβάθρα (Περιφερειακή Ενότητα Καβάλας)</v>
      </c>
      <c r="F81" t="s">
        <v>1083</v>
      </c>
      <c r="G81" t="s">
        <v>26247</v>
      </c>
      <c r="H81">
        <f>VLOOKUP(E81,[1]!greece_raw__2[[Column2]:[LON]],2,FALSE)</f>
        <v>40.846529924800002</v>
      </c>
      <c r="I81">
        <f>VLOOKUP(E81,[1]!greece_raw__2[[Column2]:[LON]],3,FALSE)</f>
        <v>24.320800894800001</v>
      </c>
    </row>
    <row r="82" spans="1:9" x14ac:dyDescent="0.25">
      <c r="A82" t="s">
        <v>3557</v>
      </c>
      <c r="B82" t="s">
        <v>25845</v>
      </c>
      <c r="C82" t="s">
        <v>91</v>
      </c>
      <c r="D82">
        <v>1148</v>
      </c>
      <c r="E82" t="str">
        <f>_xlfn.CONCAT(B82," (",F82,")")</f>
        <v>Άρατος (Περιφερειακή Ενότητα Ροδόπης)</v>
      </c>
      <c r="F82" t="s">
        <v>2</v>
      </c>
      <c r="G82" t="s">
        <v>25843</v>
      </c>
      <c r="H82">
        <f>VLOOKUP(E82,[1]!greece_raw__2[[Column2]:[LON]],2,FALSE)</f>
        <v>41.080106580399999</v>
      </c>
      <c r="I82">
        <f>VLOOKUP(E82,[1]!greece_raw__2[[Column2]:[LON]],3,FALSE)</f>
        <v>25.551607154900001</v>
      </c>
    </row>
    <row r="83" spans="1:9" x14ac:dyDescent="0.25">
      <c r="A83" t="s">
        <v>3555</v>
      </c>
      <c r="B83" t="s">
        <v>18034</v>
      </c>
      <c r="C83" t="s">
        <v>641</v>
      </c>
      <c r="D83">
        <v>663</v>
      </c>
      <c r="E83" t="str">
        <f>_xlfn.CONCAT(B83," (",F83,")")</f>
        <v>Αργυρούπολις (Περιφερειακή Ενότητα Δράμας)</v>
      </c>
      <c r="F83" t="s">
        <v>394</v>
      </c>
      <c r="G83" t="s">
        <v>26035</v>
      </c>
      <c r="H83">
        <f>VLOOKUP(E83,[1]!greece_raw__2[[Column2]:[LON]],2,FALSE)</f>
        <v>41.118250441800001</v>
      </c>
      <c r="I83">
        <f>VLOOKUP(E83,[1]!greece_raw__2[[Column2]:[LON]],3,FALSE)</f>
        <v>24.041513563599999</v>
      </c>
    </row>
    <row r="84" spans="1:9" x14ac:dyDescent="0.25">
      <c r="A84" t="s">
        <v>3560</v>
      </c>
      <c r="B84" t="s">
        <v>4402</v>
      </c>
      <c r="C84" t="s">
        <v>721</v>
      </c>
      <c r="D84">
        <v>306</v>
      </c>
      <c r="E84" t="str">
        <f>_xlfn.CONCAT(B84," (",F84,")")</f>
        <v>Αρδάνιον (Περιφερειακή Ενότητα Έβρου)</v>
      </c>
      <c r="F84" t="s">
        <v>654</v>
      </c>
      <c r="G84" t="s">
        <v>4516</v>
      </c>
      <c r="H84">
        <f>VLOOKUP(E84,[1]!greece_raw__2[[Column2]:[LON]],2,FALSE)</f>
        <v>40.929486196200003</v>
      </c>
      <c r="I84">
        <f>VLOOKUP(E84,[1]!greece_raw__2[[Column2]:[LON]],3,FALSE)</f>
        <v>26.210466267699999</v>
      </c>
    </row>
    <row r="85" spans="1:9" x14ac:dyDescent="0.25">
      <c r="A85" t="s">
        <v>3555</v>
      </c>
      <c r="B85" t="s">
        <v>25846</v>
      </c>
      <c r="C85" t="s">
        <v>93</v>
      </c>
      <c r="D85">
        <v>27</v>
      </c>
      <c r="E85" t="str">
        <f>_xlfn.CONCAT(B85," (",F85,")")</f>
        <v>Αρδεία (Περιφερειακή Ενότητα Ροδόπης)</v>
      </c>
      <c r="F85" t="s">
        <v>2</v>
      </c>
      <c r="G85" t="s">
        <v>25843</v>
      </c>
      <c r="H85">
        <f>VLOOKUP(E85,[1]!greece_raw__2[[Column2]:[LON]],2,FALSE)</f>
        <v>41.213065408699997</v>
      </c>
      <c r="I85">
        <f>VLOOKUP(E85,[1]!greece_raw__2[[Column2]:[LON]],3,FALSE)</f>
        <v>25.537844909099999</v>
      </c>
    </row>
    <row r="86" spans="1:9" x14ac:dyDescent="0.25">
      <c r="A86" t="s">
        <v>3557</v>
      </c>
      <c r="B86" t="s">
        <v>26114</v>
      </c>
      <c r="C86" t="s">
        <v>881</v>
      </c>
      <c r="D86">
        <v>236</v>
      </c>
      <c r="E86" t="str">
        <f>_xlfn.CONCAT(B86," (",F86,")")</f>
        <v>Άρζος (Περιφερειακή Ενότητα Έβρου)</v>
      </c>
      <c r="F86" t="s">
        <v>654</v>
      </c>
      <c r="G86" t="s">
        <v>26115</v>
      </c>
      <c r="H86">
        <f>VLOOKUP(E86,[1]!greece_raw__2[[Column2]:[LON]],2,FALSE)</f>
        <v>41.630245316500002</v>
      </c>
      <c r="I86">
        <f>VLOOKUP(E86,[1]!greece_raw__2[[Column2]:[LON]],3,FALSE)</f>
        <v>26.375081709700002</v>
      </c>
    </row>
    <row r="87" spans="1:9" x14ac:dyDescent="0.25">
      <c r="A87" t="s">
        <v>3555</v>
      </c>
      <c r="B87" t="s">
        <v>19502</v>
      </c>
      <c r="C87" t="s">
        <v>361</v>
      </c>
      <c r="D87">
        <v>1045</v>
      </c>
      <c r="E87" t="str">
        <f>_xlfn.CONCAT(B87," (",F87,")")</f>
        <v>Αρίσβη (Περιφερειακή Ενότητα Ροδόπης)</v>
      </c>
      <c r="F87" t="s">
        <v>2</v>
      </c>
      <c r="G87" t="s">
        <v>25947</v>
      </c>
      <c r="H87">
        <f>VLOOKUP(E87,[1]!greece_raw__2[[Column2]:[LON]],2,FALSE)</f>
        <v>41.067907333800001</v>
      </c>
      <c r="I87">
        <f>VLOOKUP(E87,[1]!greece_raw__2[[Column2]:[LON]],3,FALSE)</f>
        <v>25.588683159199999</v>
      </c>
    </row>
    <row r="88" spans="1:9" x14ac:dyDescent="0.25">
      <c r="A88" t="s">
        <v>3560</v>
      </c>
      <c r="B88" t="s">
        <v>26058</v>
      </c>
      <c r="C88" t="s">
        <v>707</v>
      </c>
      <c r="D88">
        <v>455</v>
      </c>
      <c r="E88" t="str">
        <f>_xlfn.CONCAT(B88," (",F88,")")</f>
        <v>Αρίστηνον (Περιφερειακή Ενότητα Έβρου)</v>
      </c>
      <c r="F88" t="s">
        <v>654</v>
      </c>
      <c r="G88" t="s">
        <v>26057</v>
      </c>
      <c r="H88">
        <f>VLOOKUP(E88,[1]!greece_raw__2[[Column2]:[LON]],2,FALSE)</f>
        <v>40.870261485900002</v>
      </c>
      <c r="I88">
        <f>VLOOKUP(E88,[1]!greece_raw__2[[Column2]:[LON]],3,FALSE)</f>
        <v>25.995745344500001</v>
      </c>
    </row>
    <row r="89" spans="1:9" x14ac:dyDescent="0.25">
      <c r="A89" t="s">
        <v>3590</v>
      </c>
      <c r="B89" t="s">
        <v>25818</v>
      </c>
      <c r="C89" t="s">
        <v>11</v>
      </c>
      <c r="D89">
        <v>1146</v>
      </c>
      <c r="E89" t="str">
        <f>_xlfn.CONCAT(B89," (",F89,")")</f>
        <v>Αρριανά (Περιφερειακή Ενότητα Ροδόπης)</v>
      </c>
      <c r="F89" t="s">
        <v>2</v>
      </c>
      <c r="G89" t="s">
        <v>25817</v>
      </c>
      <c r="H89">
        <f>VLOOKUP(E89,[1]!greece_raw__2[[Column2]:[LON]],2,FALSE)</f>
        <v>41.079514895599999</v>
      </c>
      <c r="I89">
        <f>VLOOKUP(E89,[1]!greece_raw__2[[Column2]:[LON]],3,FALSE)</f>
        <v>25.694193378600001</v>
      </c>
    </row>
    <row r="90" spans="1:9" x14ac:dyDescent="0.25">
      <c r="A90" t="s">
        <v>3560</v>
      </c>
      <c r="B90" t="s">
        <v>25949</v>
      </c>
      <c r="C90" t="s">
        <v>363</v>
      </c>
      <c r="D90">
        <v>650</v>
      </c>
      <c r="E90" t="str">
        <f>_xlfn.CONCAT(B90," (",F90,")")</f>
        <v>Αρσάκειον (Περιφερειακή Ενότητα Ροδόπης)</v>
      </c>
      <c r="F90" t="s">
        <v>2</v>
      </c>
      <c r="G90" t="s">
        <v>25947</v>
      </c>
      <c r="H90">
        <f>VLOOKUP(E90,[1]!greece_raw__2[[Column2]:[LON]],2,FALSE)</f>
        <v>41.012979440899997</v>
      </c>
      <c r="I90">
        <f>VLOOKUP(E90,[1]!greece_raw__2[[Column2]:[LON]],3,FALSE)</f>
        <v>25.6778943612</v>
      </c>
    </row>
    <row r="91" spans="1:9" x14ac:dyDescent="0.25">
      <c r="A91" t="s">
        <v>3590</v>
      </c>
      <c r="B91" t="s">
        <v>25847</v>
      </c>
      <c r="C91" t="s">
        <v>95</v>
      </c>
      <c r="D91">
        <v>365</v>
      </c>
      <c r="E91" t="str">
        <f>_xlfn.CONCAT(B91," (",F91,")")</f>
        <v>Αρχοντικά (Περιφερειακή Ενότητα Ροδόπης)</v>
      </c>
      <c r="F91" t="s">
        <v>2</v>
      </c>
      <c r="G91" t="s">
        <v>25843</v>
      </c>
      <c r="H91">
        <f>VLOOKUP(E91,[1]!greece_raw__2[[Column2]:[LON]],2,FALSE)</f>
        <v>41.072635716400001</v>
      </c>
      <c r="I91">
        <f>VLOOKUP(E91,[1]!greece_raw__2[[Column2]:[LON]],3,FALSE)</f>
        <v>25.540629961699999</v>
      </c>
    </row>
    <row r="92" spans="1:9" x14ac:dyDescent="0.25">
      <c r="A92" t="s">
        <v>3555</v>
      </c>
      <c r="B92" t="s">
        <v>25891</v>
      </c>
      <c r="C92" t="s">
        <v>203</v>
      </c>
      <c r="D92">
        <v>13</v>
      </c>
      <c r="E92" t="str">
        <f>_xlfn.CONCAT(B92," (",F92,")")</f>
        <v>Αρωγή (Περιφερειακή Ενότητα Ροδόπης)</v>
      </c>
      <c r="F92" t="s">
        <v>2</v>
      </c>
      <c r="G92" t="s">
        <v>25889</v>
      </c>
      <c r="H92">
        <f>VLOOKUP(E92,[1]!greece_raw__2[[Column2]:[LON]],2,FALSE)</f>
        <v>40.952956012800001</v>
      </c>
      <c r="I92">
        <f>VLOOKUP(E92,[1]!greece_raw__2[[Column2]:[LON]],3,FALSE)</f>
        <v>25.168556751699999</v>
      </c>
    </row>
    <row r="93" spans="1:9" x14ac:dyDescent="0.25">
      <c r="A93" t="s">
        <v>3565</v>
      </c>
      <c r="B93" t="s">
        <v>26070</v>
      </c>
      <c r="C93" t="s">
        <v>751</v>
      </c>
      <c r="D93">
        <v>192</v>
      </c>
      <c r="E93" t="str">
        <f>_xlfn.CONCAT(B93," (",F93,")")</f>
        <v>Ασβεστάδες (Περιφερειακή Ενότητα Έβρου)</v>
      </c>
      <c r="F93" t="s">
        <v>654</v>
      </c>
      <c r="G93" t="s">
        <v>26071</v>
      </c>
      <c r="H93">
        <f>VLOOKUP(E93,[1]!greece_raw__2[[Column2]:[LON]],2,FALSE)</f>
        <v>41.345988572099998</v>
      </c>
      <c r="I93">
        <f>VLOOKUP(E93,[1]!greece_raw__2[[Column2]:[LON]],3,FALSE)</f>
        <v>26.3602955012</v>
      </c>
    </row>
    <row r="94" spans="1:9" x14ac:dyDescent="0.25">
      <c r="A94" t="s">
        <v>3560</v>
      </c>
      <c r="B94" t="s">
        <v>26072</v>
      </c>
      <c r="C94" t="s">
        <v>753</v>
      </c>
      <c r="D94">
        <v>334</v>
      </c>
      <c r="E94" t="str">
        <f>_xlfn.CONCAT(B94," (",F94,")")</f>
        <v>Ασημένιον (Περιφερειακή Ενότητα Έβρου)</v>
      </c>
      <c r="F94" t="s">
        <v>654</v>
      </c>
      <c r="G94" t="s">
        <v>26071</v>
      </c>
      <c r="H94">
        <f>VLOOKUP(E94,[1]!greece_raw__2[[Column2]:[LON]],2,FALSE)</f>
        <v>41.398467436799997</v>
      </c>
      <c r="I94">
        <f>VLOOKUP(E94,[1]!greece_raw__2[[Column2]:[LON]],3,FALSE)</f>
        <v>26.560109679499998</v>
      </c>
    </row>
    <row r="95" spans="1:9" x14ac:dyDescent="0.25">
      <c r="A95" t="s">
        <v>3565</v>
      </c>
      <c r="B95" t="s">
        <v>25933</v>
      </c>
      <c r="C95" t="s">
        <v>313</v>
      </c>
      <c r="D95">
        <v>67</v>
      </c>
      <c r="E95" t="str">
        <f>_xlfn.CONCAT(B95," (",F95,")")</f>
        <v>Ασκηταί (Περιφερειακή Ενότητα Ροδόπης)</v>
      </c>
      <c r="F95" t="s">
        <v>2</v>
      </c>
      <c r="G95" t="s">
        <v>25929</v>
      </c>
      <c r="H95">
        <f>VLOOKUP(E95,[1]!greece_raw__2[[Column2]:[LON]],2,FALSE)</f>
        <v>40.928019358599997</v>
      </c>
      <c r="I95">
        <f>VLOOKUP(E95,[1]!greece_raw__2[[Column2]:[LON]],3,FALSE)</f>
        <v>25.568826384200001</v>
      </c>
    </row>
    <row r="96" spans="1:9" x14ac:dyDescent="0.25">
      <c r="A96" t="s">
        <v>3555</v>
      </c>
      <c r="B96" t="s">
        <v>26196</v>
      </c>
      <c r="C96" t="s">
        <v>1094</v>
      </c>
      <c r="D96">
        <v>47</v>
      </c>
      <c r="E96" t="str">
        <f>_xlfn.CONCAT(B96," (",F96,")")</f>
        <v>Άσπρη Άμμος (Περιφερειακή Ενότητα Καβάλας)</v>
      </c>
      <c r="F96" t="s">
        <v>1083</v>
      </c>
      <c r="G96" t="s">
        <v>26194</v>
      </c>
      <c r="H96">
        <f>VLOOKUP(E96,[1]!greece_raw__2[[Column2]:[LON]],2,FALSE)</f>
        <v>40.947055393900001</v>
      </c>
      <c r="I96">
        <f>VLOOKUP(E96,[1]!greece_raw__2[[Column2]:[LON]],3,FALSE)</f>
        <v>24.451508265099999</v>
      </c>
    </row>
    <row r="97" spans="1:9" x14ac:dyDescent="0.25">
      <c r="A97" t="s">
        <v>3560</v>
      </c>
      <c r="B97" t="s">
        <v>26088</v>
      </c>
      <c r="C97" t="s">
        <v>801</v>
      </c>
      <c r="D97">
        <v>465</v>
      </c>
      <c r="E97" t="str">
        <f>_xlfn.CONCAT(B97," (",F97,")")</f>
        <v>Ασπρονέριον (Περιφερειακή Ενότητα Έβρου)</v>
      </c>
      <c r="F97" t="s">
        <v>654</v>
      </c>
      <c r="G97" t="s">
        <v>26087</v>
      </c>
      <c r="H97">
        <f>VLOOKUP(E97,[1]!greece_raw__2[[Column2]:[LON]],2,FALSE)</f>
        <v>41.389728094200002</v>
      </c>
      <c r="I97">
        <f>VLOOKUP(E97,[1]!greece_raw__2[[Column2]:[LON]],3,FALSE)</f>
        <v>26.3037398817</v>
      </c>
    </row>
    <row r="98" spans="1:9" x14ac:dyDescent="0.25">
      <c r="A98" t="s">
        <v>3555</v>
      </c>
      <c r="B98" t="s">
        <v>26171</v>
      </c>
      <c r="C98" t="s">
        <v>1019</v>
      </c>
      <c r="D98">
        <v>60</v>
      </c>
      <c r="E98" t="str">
        <f>_xlfn.CONCAT(B98," (",F98,")")</f>
        <v>Αστρίς (Περιφερειακή Ενότητα Θάσου)</v>
      </c>
      <c r="F98" t="s">
        <v>1010</v>
      </c>
      <c r="G98" t="s">
        <v>26170</v>
      </c>
      <c r="H98">
        <f>VLOOKUP(E98,[1]!greece_raw__2[[Column2]:[LON]],2,FALSE)</f>
        <v>40.587180121400003</v>
      </c>
      <c r="I98">
        <f>VLOOKUP(E98,[1]!greece_raw__2[[Column2]:[LON]],3,FALSE)</f>
        <v>24.652131775299999</v>
      </c>
    </row>
    <row r="99" spans="1:9" x14ac:dyDescent="0.25">
      <c r="A99" t="s">
        <v>3565</v>
      </c>
      <c r="B99" t="s">
        <v>25878</v>
      </c>
      <c r="C99" t="s">
        <v>167</v>
      </c>
      <c r="D99">
        <v>707</v>
      </c>
      <c r="E99" t="str">
        <f>_xlfn.CONCAT(B99," (",F99,")")</f>
        <v>Ασώματοι (Περιφερειακή Ενότητα Ροδόπης)</v>
      </c>
      <c r="F99" t="s">
        <v>2</v>
      </c>
      <c r="G99" t="s">
        <v>25877</v>
      </c>
      <c r="H99">
        <f>VLOOKUP(E99,[1]!greece_raw__2[[Column2]:[LON]],2,FALSE)</f>
        <v>41.154910766299999</v>
      </c>
      <c r="I99">
        <f>VLOOKUP(E99,[1]!greece_raw__2[[Column2]:[LON]],3,FALSE)</f>
        <v>25.341320453400002</v>
      </c>
    </row>
    <row r="100" spans="1:9" x14ac:dyDescent="0.25">
      <c r="A100" t="s">
        <v>3555</v>
      </c>
      <c r="B100" t="s">
        <v>26048</v>
      </c>
      <c r="C100" t="s">
        <v>671</v>
      </c>
      <c r="D100">
        <v>77</v>
      </c>
      <c r="E100" t="str">
        <f>_xlfn.CONCAT(B100," (",F100,")")</f>
        <v>Ατάρνη (Περιφερειακή Ενότητα Έβρου)</v>
      </c>
      <c r="F100" t="s">
        <v>654</v>
      </c>
      <c r="G100" t="s">
        <v>26043</v>
      </c>
      <c r="H100">
        <f>VLOOKUP(E100,[1]!greece_raw__2[[Column2]:[LON]],2,FALSE)</f>
        <v>40.906967696400002</v>
      </c>
      <c r="I100">
        <f>VLOOKUP(E100,[1]!greece_raw__2[[Column2]:[LON]],3,FALSE)</f>
        <v>25.7018025552</v>
      </c>
    </row>
    <row r="101" spans="1:9" x14ac:dyDescent="0.25">
      <c r="A101" t="s">
        <v>3555</v>
      </c>
      <c r="B101" t="s">
        <v>24751</v>
      </c>
      <c r="C101" t="s">
        <v>1292</v>
      </c>
      <c r="D101">
        <v>505</v>
      </c>
      <c r="E101" t="str">
        <f>_xlfn.CONCAT(B101," (",F101,")")</f>
        <v>Αυλή (Περιφερειακή Ενότητα Καβάλας)</v>
      </c>
      <c r="F101" t="s">
        <v>1083</v>
      </c>
      <c r="G101" t="s">
        <v>26265</v>
      </c>
      <c r="H101">
        <f>VLOOKUP(E101,[1]!greece_raw__2[[Column2]:[LON]],2,FALSE)</f>
        <v>40.869830548899998</v>
      </c>
      <c r="I101">
        <f>VLOOKUP(E101,[1]!greece_raw__2[[Column2]:[LON]],3,FALSE)</f>
        <v>24.177205212299999</v>
      </c>
    </row>
    <row r="102" spans="1:9" x14ac:dyDescent="0.25">
      <c r="A102" t="s">
        <v>3557</v>
      </c>
      <c r="B102" t="s">
        <v>26285</v>
      </c>
      <c r="C102" t="s">
        <v>1346</v>
      </c>
      <c r="D102">
        <v>266</v>
      </c>
      <c r="E102" t="str">
        <f>_xlfn.CONCAT(B102," (",F102,")")</f>
        <v>Αυξεντίου (Περιφερειακή Ενότητα Ξάνθης)</v>
      </c>
      <c r="F102" t="s">
        <v>1313</v>
      </c>
      <c r="G102" t="s">
        <v>26284</v>
      </c>
      <c r="H102">
        <f>VLOOKUP(E102,[1]!greece_raw__2[[Column2]:[LON]],2,FALSE)</f>
        <v>41.067181662700001</v>
      </c>
      <c r="I102">
        <f>VLOOKUP(E102,[1]!greece_raw__2[[Column2]:[LON]],3,FALSE)</f>
        <v>24.9187457098</v>
      </c>
    </row>
    <row r="103" spans="1:9" x14ac:dyDescent="0.25">
      <c r="A103" t="s">
        <v>3555</v>
      </c>
      <c r="B103" t="s">
        <v>3778</v>
      </c>
      <c r="C103" t="s">
        <v>673</v>
      </c>
      <c r="D103">
        <v>133</v>
      </c>
      <c r="E103" t="str">
        <f>_xlfn.CONCAT(B103," (",F103,")")</f>
        <v>Αύρα (Περιφερειακή Ενότητα Έβρου)</v>
      </c>
      <c r="F103" t="s">
        <v>654</v>
      </c>
      <c r="G103" t="s">
        <v>26043</v>
      </c>
      <c r="H103">
        <f>VLOOKUP(E103,[1]!greece_raw__2[[Column2]:[LON]],2,FALSE)</f>
        <v>40.922251133400003</v>
      </c>
      <c r="I103">
        <f>VLOOKUP(E103,[1]!greece_raw__2[[Column2]:[LON]],3,FALSE)</f>
        <v>25.680659593800002</v>
      </c>
    </row>
    <row r="104" spans="1:9" x14ac:dyDescent="0.25">
      <c r="A104" t="s">
        <v>3555</v>
      </c>
      <c r="B104" t="s">
        <v>4053</v>
      </c>
      <c r="C104" t="s">
        <v>501</v>
      </c>
      <c r="D104">
        <v>91</v>
      </c>
      <c r="E104" t="str">
        <f>_xlfn.CONCAT(B104," (",F104,")")</f>
        <v>Αχλαδέα (Περιφερειακή Ενότητα Δράμας)</v>
      </c>
      <c r="F104" t="s">
        <v>394</v>
      </c>
      <c r="G104" t="s">
        <v>25996</v>
      </c>
      <c r="H104">
        <f>VLOOKUP(E104,[1]!greece_raw__2[[Column2]:[LON]],2,FALSE)</f>
        <v>41.395276085200003</v>
      </c>
      <c r="I104">
        <f>VLOOKUP(E104,[1]!greece_raw__2[[Column2]:[LON]],3,FALSE)</f>
        <v>24.008218746800001</v>
      </c>
    </row>
    <row r="105" spans="1:9" x14ac:dyDescent="0.25">
      <c r="A105" t="s">
        <v>3557</v>
      </c>
      <c r="B105" t="s">
        <v>4031</v>
      </c>
      <c r="C105" t="s">
        <v>443</v>
      </c>
      <c r="D105">
        <v>96</v>
      </c>
      <c r="E105" t="str">
        <f>_xlfn.CONCAT(B105," (",F105,")")</f>
        <v>Βαθύλακκος (Περιφερειακή Ενότητα Δράμας)</v>
      </c>
      <c r="F105" t="s">
        <v>394</v>
      </c>
      <c r="G105" t="s">
        <v>25976</v>
      </c>
      <c r="H105">
        <f>VLOOKUP(E105,[1]!greece_raw__2[[Column2]:[LON]],2,FALSE)</f>
        <v>41.229271303600001</v>
      </c>
      <c r="I105">
        <f>VLOOKUP(E105,[1]!greece_raw__2[[Column2]:[LON]],3,FALSE)</f>
        <v>24.164485868700002</v>
      </c>
    </row>
    <row r="106" spans="1:9" x14ac:dyDescent="0.25">
      <c r="A106" t="s">
        <v>3560</v>
      </c>
      <c r="B106" t="s">
        <v>25966</v>
      </c>
      <c r="C106" t="s">
        <v>409</v>
      </c>
      <c r="D106">
        <v>243</v>
      </c>
      <c r="E106" t="str">
        <f>_xlfn.CONCAT(B106," (",F106,")")</f>
        <v>Βαθύσπηλον (Περιφερειακή Ενότητα Δράμας)</v>
      </c>
      <c r="F106" t="s">
        <v>394</v>
      </c>
      <c r="G106" t="s">
        <v>25963</v>
      </c>
      <c r="H106">
        <f>VLOOKUP(E106,[1]!greece_raw__2[[Column2]:[LON]],2,FALSE)</f>
        <v>41.087618861400003</v>
      </c>
      <c r="I106">
        <f>VLOOKUP(E106,[1]!greece_raw__2[[Column2]:[LON]],3,FALSE)</f>
        <v>24.289907092499998</v>
      </c>
    </row>
    <row r="107" spans="1:9" x14ac:dyDescent="0.25">
      <c r="A107" t="s">
        <v>3557</v>
      </c>
      <c r="B107" t="s">
        <v>25997</v>
      </c>
      <c r="C107" t="s">
        <v>503</v>
      </c>
      <c r="D107">
        <v>462</v>
      </c>
      <c r="E107" t="str">
        <f>_xlfn.CONCAT(B107," (",F107,")")</f>
        <v>Βαθύτοπος (Περιφερειακή Ενότητα Δράμας)</v>
      </c>
      <c r="F107" t="s">
        <v>394</v>
      </c>
      <c r="G107" t="s">
        <v>25996</v>
      </c>
      <c r="H107">
        <f>VLOOKUP(E107,[1]!greece_raw__2[[Column2]:[LON]],2,FALSE)</f>
        <v>41.347858654500001</v>
      </c>
      <c r="I107">
        <f>VLOOKUP(E107,[1]!greece_raw__2[[Column2]:[LON]],3,FALSE)</f>
        <v>23.709538311599999</v>
      </c>
    </row>
    <row r="108" spans="1:9" x14ac:dyDescent="0.25">
      <c r="A108" t="s">
        <v>3560</v>
      </c>
      <c r="B108" t="s">
        <v>25967</v>
      </c>
      <c r="C108" t="s">
        <v>411</v>
      </c>
      <c r="D108">
        <v>202</v>
      </c>
      <c r="E108" t="str">
        <f>_xlfn.CONCAT(B108," (",F108,")")</f>
        <v>Βαθυχώριον (Περιφερειακή Ενότητα Δράμας)</v>
      </c>
      <c r="F108" t="s">
        <v>394</v>
      </c>
      <c r="G108" t="s">
        <v>25963</v>
      </c>
      <c r="H108">
        <f>VLOOKUP(E108,[1]!greece_raw__2[[Column2]:[LON]],2,FALSE)</f>
        <v>41.105501555099998</v>
      </c>
      <c r="I108">
        <f>VLOOKUP(E108,[1]!greece_raw__2[[Column2]:[LON]],3,FALSE)</f>
        <v>24.285995534800001</v>
      </c>
    </row>
    <row r="109" spans="1:9" x14ac:dyDescent="0.25">
      <c r="A109" t="s">
        <v>3557</v>
      </c>
      <c r="B109" t="s">
        <v>25934</v>
      </c>
      <c r="C109" t="s">
        <v>315</v>
      </c>
      <c r="D109">
        <v>431</v>
      </c>
      <c r="E109" t="str">
        <f>_xlfn.CONCAT(B109," (",F109,")")</f>
        <v>Βάκος (Περιφερειακή Ενότητα Ροδόπης)</v>
      </c>
      <c r="F109" t="s">
        <v>2</v>
      </c>
      <c r="G109" t="s">
        <v>25929</v>
      </c>
      <c r="H109">
        <f>VLOOKUP(E109,[1]!greece_raw__2[[Column2]:[LON]],2,FALSE)</f>
        <v>41.068753573999999</v>
      </c>
      <c r="I109">
        <f>VLOOKUP(E109,[1]!greece_raw__2[[Column2]:[LON]],3,FALSE)</f>
        <v>25.526170525400001</v>
      </c>
    </row>
    <row r="110" spans="1:9" x14ac:dyDescent="0.25">
      <c r="A110" t="s">
        <v>3557</v>
      </c>
      <c r="B110" t="s">
        <v>7411</v>
      </c>
      <c r="C110" t="s">
        <v>855</v>
      </c>
      <c r="D110">
        <v>402</v>
      </c>
      <c r="E110" t="str">
        <f>_xlfn.CONCAT(B110," (",F110,")")</f>
        <v>Βάλτος (Περιφερειακή Ενότητα Έβρου)</v>
      </c>
      <c r="F110" t="s">
        <v>654</v>
      </c>
      <c r="G110" t="s">
        <v>26106</v>
      </c>
      <c r="H110">
        <f>VLOOKUP(E110,[1]!greece_raw__2[[Column2]:[LON]],2,FALSE)</f>
        <v>41.535067346399998</v>
      </c>
      <c r="I110">
        <f>VLOOKUP(E110,[1]!greece_raw__2[[Column2]:[LON]],3,FALSE)</f>
        <v>26.353718168</v>
      </c>
    </row>
    <row r="111" spans="1:9" x14ac:dyDescent="0.25">
      <c r="A111" t="s">
        <v>3560</v>
      </c>
      <c r="B111" t="s">
        <v>26386</v>
      </c>
      <c r="C111" t="s">
        <v>1610</v>
      </c>
      <c r="D111">
        <v>130</v>
      </c>
      <c r="E111" t="str">
        <f>_xlfn.CONCAT(B111," (",F111,")")</f>
        <v>Βανιάνον (Περιφερειακή Ενότητα Ξάνθης)</v>
      </c>
      <c r="F111" t="s">
        <v>1313</v>
      </c>
      <c r="G111" t="s">
        <v>26385</v>
      </c>
      <c r="H111">
        <f>VLOOKUP(E111,[1]!greece_raw__2[[Column2]:[LON]],2,FALSE)</f>
        <v>41.068579295500001</v>
      </c>
      <c r="I111">
        <f>VLOOKUP(E111,[1]!greece_raw__2[[Column2]:[LON]],3,FALSE)</f>
        <v>24.844791542700001</v>
      </c>
    </row>
    <row r="112" spans="1:9" x14ac:dyDescent="0.25">
      <c r="A112" t="s">
        <v>3590</v>
      </c>
      <c r="B112" t="s">
        <v>26286</v>
      </c>
      <c r="C112" t="s">
        <v>1348</v>
      </c>
      <c r="D112">
        <v>708</v>
      </c>
      <c r="E112" t="str">
        <f>_xlfn.CONCAT(B112," (",F112,")")</f>
        <v>Βαφαίικα (Περιφερειακή Ενότητα Ξάνθης)</v>
      </c>
      <c r="F112" t="s">
        <v>1313</v>
      </c>
      <c r="G112" t="s">
        <v>26284</v>
      </c>
      <c r="H112">
        <f>VLOOKUP(E112,[1]!greece_raw__2[[Column2]:[LON]],2,FALSE)</f>
        <v>41.085247282799997</v>
      </c>
      <c r="I112">
        <f>VLOOKUP(E112,[1]!greece_raw__2[[Column2]:[LON]],3,FALSE)</f>
        <v>24.9554548373</v>
      </c>
    </row>
    <row r="113" spans="1:9" x14ac:dyDescent="0.25">
      <c r="A113" t="s">
        <v>3560</v>
      </c>
      <c r="B113" t="s">
        <v>25950</v>
      </c>
      <c r="C113" t="s">
        <v>365</v>
      </c>
      <c r="D113">
        <v>329</v>
      </c>
      <c r="E113" t="str">
        <f>_xlfn.CONCAT(B113," (",F113,")")</f>
        <v>Βέλκιον (Περιφερειακή Ενότητα Ροδόπης)</v>
      </c>
      <c r="F113" t="s">
        <v>2</v>
      </c>
      <c r="G113" t="s">
        <v>25947</v>
      </c>
      <c r="H113">
        <f>VLOOKUP(E113,[1]!greece_raw__2[[Column2]:[LON]],2,FALSE)</f>
        <v>40.978407269800002</v>
      </c>
      <c r="I113">
        <f>VLOOKUP(E113,[1]!greece_raw__2[[Column2]:[LON]],3,FALSE)</f>
        <v>25.651128633399999</v>
      </c>
    </row>
    <row r="114" spans="1:9" x14ac:dyDescent="0.25">
      <c r="A114" t="s">
        <v>3560</v>
      </c>
      <c r="B114" t="s">
        <v>26303</v>
      </c>
      <c r="C114" t="s">
        <v>1382</v>
      </c>
      <c r="D114">
        <v>225</v>
      </c>
      <c r="E114" t="str">
        <f>_xlfn.CONCAT(B114," (",F114,")")</f>
        <v>Βελοχώριον (Περιφερειακή Ενότητα Ξάνθης)</v>
      </c>
      <c r="F114" t="s">
        <v>1313</v>
      </c>
      <c r="G114" t="s">
        <v>26301</v>
      </c>
      <c r="H114">
        <f>VLOOKUP(E114,[1]!greece_raw__2[[Column2]:[LON]],2,FALSE)</f>
        <v>41.123200564100003</v>
      </c>
      <c r="I114">
        <f>VLOOKUP(E114,[1]!greece_raw__2[[Column2]:[LON]],3,FALSE)</f>
        <v>24.994445652900001</v>
      </c>
    </row>
    <row r="115" spans="1:9" x14ac:dyDescent="0.25">
      <c r="A115" t="s">
        <v>3555</v>
      </c>
      <c r="B115" t="s">
        <v>25935</v>
      </c>
      <c r="C115" t="s">
        <v>317</v>
      </c>
      <c r="D115">
        <v>614</v>
      </c>
      <c r="E115" t="str">
        <f>_xlfn.CONCAT(B115," (",F115,")")</f>
        <v>Βέννα (Περιφερειακή Ενότητα Ροδόπης)</v>
      </c>
      <c r="F115" t="s">
        <v>2</v>
      </c>
      <c r="G115" t="s">
        <v>25929</v>
      </c>
      <c r="H115">
        <f>VLOOKUP(E115,[1]!greece_raw__2[[Column2]:[LON]],2,FALSE)</f>
        <v>41.010307072000003</v>
      </c>
      <c r="I115">
        <f>VLOOKUP(E115,[1]!greece_raw__2[[Column2]:[LON]],3,FALSE)</f>
        <v>25.5128090356</v>
      </c>
    </row>
    <row r="116" spans="1:9" x14ac:dyDescent="0.25">
      <c r="A116" t="s">
        <v>3560</v>
      </c>
      <c r="B116" t="s">
        <v>26203</v>
      </c>
      <c r="C116" t="s">
        <v>1110</v>
      </c>
      <c r="D116">
        <v>113</v>
      </c>
      <c r="E116" t="str">
        <f>_xlfn.CONCAT(B116," (",F116,")")</f>
        <v>Βουνοχώριον (Περιφερειακή Ενότητα Καβάλας)</v>
      </c>
      <c r="F116" t="s">
        <v>1083</v>
      </c>
      <c r="G116" t="s">
        <v>26202</v>
      </c>
      <c r="H116">
        <f>VLOOKUP(E116,[1]!greece_raw__2[[Column2]:[LON]],2,FALSE)</f>
        <v>41.067076651000001</v>
      </c>
      <c r="I116">
        <f>VLOOKUP(E116,[1]!greece_raw__2[[Column2]:[LON]],3,FALSE)</f>
        <v>24.3707981801</v>
      </c>
    </row>
    <row r="117" spans="1:9" x14ac:dyDescent="0.25">
      <c r="A117" t="s">
        <v>3590</v>
      </c>
      <c r="B117" t="s">
        <v>25830</v>
      </c>
      <c r="C117" t="s">
        <v>41</v>
      </c>
      <c r="D117">
        <v>30</v>
      </c>
      <c r="E117" t="str">
        <f>_xlfn.CONCAT(B117," (",F117,")")</f>
        <v>Βούρλα (Περιφερειακή Ενότητα Ροδόπης)</v>
      </c>
      <c r="F117" t="s">
        <v>2</v>
      </c>
      <c r="G117" t="s">
        <v>25829</v>
      </c>
      <c r="H117">
        <f>VLOOKUP(E117,[1]!greece_raw__2[[Column2]:[LON]],2,FALSE)</f>
        <v>41.237568749099999</v>
      </c>
      <c r="I117">
        <f>VLOOKUP(E117,[1]!greece_raw__2[[Column2]:[LON]],3,FALSE)</f>
        <v>25.818084279600001</v>
      </c>
    </row>
    <row r="118" spans="1:9" x14ac:dyDescent="0.25">
      <c r="A118" t="s">
        <v>3555</v>
      </c>
      <c r="B118" t="s">
        <v>25848</v>
      </c>
      <c r="C118" t="s">
        <v>97</v>
      </c>
      <c r="D118">
        <v>496</v>
      </c>
      <c r="E118" t="str">
        <f>_xlfn.CONCAT(B118," (",F118,")")</f>
        <v>Βραγιά (Περιφερειακή Ενότητα Ροδόπης)</v>
      </c>
      <c r="F118" t="s">
        <v>2</v>
      </c>
      <c r="G118" t="s">
        <v>25843</v>
      </c>
      <c r="H118">
        <f>VLOOKUP(E118,[1]!greece_raw__2[[Column2]:[LON]],2,FALSE)</f>
        <v>41.088125716100002</v>
      </c>
      <c r="I118">
        <f>VLOOKUP(E118,[1]!greece_raw__2[[Column2]:[LON]],3,FALSE)</f>
        <v>25.5581881361</v>
      </c>
    </row>
    <row r="119" spans="1:9" x14ac:dyDescent="0.25">
      <c r="A119" t="s">
        <v>3555</v>
      </c>
      <c r="B119" t="s">
        <v>7106</v>
      </c>
      <c r="C119" t="s">
        <v>803</v>
      </c>
      <c r="D119">
        <v>43</v>
      </c>
      <c r="E119" t="str">
        <f>_xlfn.CONCAT(B119," (",F119,")")</f>
        <v>Βρύση (Περιφερειακή Ενότητα Έβρου)</v>
      </c>
      <c r="F119" t="s">
        <v>654</v>
      </c>
      <c r="G119" t="s">
        <v>26087</v>
      </c>
      <c r="H119">
        <f>VLOOKUP(E119,[1]!greece_raw__2[[Column2]:[LON]],2,FALSE)</f>
        <v>41.488245395500002</v>
      </c>
      <c r="I119">
        <f>VLOOKUP(E119,[1]!greece_raw__2[[Column2]:[LON]],3,FALSE)</f>
        <v>26.295772701800001</v>
      </c>
    </row>
    <row r="120" spans="1:9" x14ac:dyDescent="0.25">
      <c r="A120" t="s">
        <v>3555</v>
      </c>
      <c r="B120" t="s">
        <v>7106</v>
      </c>
      <c r="C120" t="s">
        <v>803</v>
      </c>
      <c r="D120">
        <v>86</v>
      </c>
      <c r="E120" t="str">
        <f>_xlfn.CONCAT(B120," (",F120,")")</f>
        <v>Βρύση (Περιφερειακή Ενότητα Καβάλας)</v>
      </c>
      <c r="F120" t="s">
        <v>1083</v>
      </c>
      <c r="G120" t="s">
        <v>26254</v>
      </c>
      <c r="H120">
        <f>VLOOKUP(E120,[1]!greece_raw__2[[Column2]:[LON]],2,FALSE)</f>
        <v>40.731082400299996</v>
      </c>
      <c r="I120">
        <f>VLOOKUP(E120,[1]!greece_raw__2[[Column2]:[LON]],3,FALSE)</f>
        <v>23.990588470900001</v>
      </c>
    </row>
    <row r="121" spans="1:9" x14ac:dyDescent="0.25">
      <c r="A121" t="s">
        <v>3590</v>
      </c>
      <c r="B121" t="s">
        <v>26089</v>
      </c>
      <c r="C121" t="s">
        <v>805</v>
      </c>
      <c r="D121">
        <v>161</v>
      </c>
      <c r="E121" t="str">
        <f>_xlfn.CONCAT(B121," (",F121,")")</f>
        <v>Βρυσικά (Περιφερειακή Ενότητα Έβρου)</v>
      </c>
      <c r="F121" t="s">
        <v>654</v>
      </c>
      <c r="G121" t="s">
        <v>26087</v>
      </c>
      <c r="H121">
        <f>VLOOKUP(E121,[1]!greece_raw__2[[Column2]:[LON]],2,FALSE)</f>
        <v>41.396622227800002</v>
      </c>
      <c r="I121">
        <f>VLOOKUP(E121,[1]!greece_raw__2[[Column2]:[LON]],3,FALSE)</f>
        <v>26.333876503799999</v>
      </c>
    </row>
    <row r="122" spans="1:9" x14ac:dyDescent="0.25">
      <c r="A122" t="s">
        <v>3555</v>
      </c>
      <c r="B122" t="s">
        <v>7367</v>
      </c>
      <c r="C122" t="s">
        <v>723</v>
      </c>
      <c r="D122">
        <v>161</v>
      </c>
      <c r="E122" t="str">
        <f>_xlfn.CONCAT(B122," (",F122,")")</f>
        <v>Βρυσούλα (Περιφερειακή Ενότητα Έβρου)</v>
      </c>
      <c r="F122" t="s">
        <v>654</v>
      </c>
      <c r="G122" t="s">
        <v>4516</v>
      </c>
      <c r="H122">
        <f>VLOOKUP(E122,[1]!greece_raw__2[[Column2]:[LON]],2,FALSE)</f>
        <v>40.937156400200003</v>
      </c>
      <c r="I122">
        <f>VLOOKUP(E122,[1]!greece_raw__2[[Column2]:[LON]],3,FALSE)</f>
        <v>26.238482016700001</v>
      </c>
    </row>
    <row r="123" spans="1:9" x14ac:dyDescent="0.25">
      <c r="A123" t="s">
        <v>3555</v>
      </c>
      <c r="B123" t="s">
        <v>25835</v>
      </c>
      <c r="C123" t="s">
        <v>65</v>
      </c>
      <c r="D123">
        <v>305</v>
      </c>
      <c r="E123" t="str">
        <f>_xlfn.CONCAT(B123," (",F123,")")</f>
        <v>Βυρσίνη (Περιφερειακή Ενότητα Ροδόπης)</v>
      </c>
      <c r="F123" t="s">
        <v>2</v>
      </c>
      <c r="G123" t="s">
        <v>25834</v>
      </c>
      <c r="H123">
        <f>VLOOKUP(E123,[1]!greece_raw__2[[Column2]:[LON]],2,FALSE)</f>
        <v>41.307783200700001</v>
      </c>
      <c r="I123">
        <f>VLOOKUP(E123,[1]!greece_raw__2[[Column2]:[LON]],3,FALSE)</f>
        <v>25.8083800024</v>
      </c>
    </row>
    <row r="124" spans="1:9" x14ac:dyDescent="0.25">
      <c r="A124" t="s">
        <v>3557</v>
      </c>
      <c r="B124" t="s">
        <v>21982</v>
      </c>
      <c r="C124" t="s">
        <v>505</v>
      </c>
      <c r="D124">
        <v>1027</v>
      </c>
      <c r="E124" t="str">
        <f>_xlfn.CONCAT(B124," (",F124,")")</f>
        <v>Βώλαξ (Περιφερειακή Ενότητα Δράμας)</v>
      </c>
      <c r="F124" t="s">
        <v>394</v>
      </c>
      <c r="G124" t="s">
        <v>25996</v>
      </c>
      <c r="H124">
        <f>VLOOKUP(E124,[1]!greece_raw__2[[Column2]:[LON]],2,FALSE)</f>
        <v>41.3143151668</v>
      </c>
      <c r="I124">
        <f>VLOOKUP(E124,[1]!greece_raw__2[[Column2]:[LON]],3,FALSE)</f>
        <v>24.000332311299999</v>
      </c>
    </row>
    <row r="125" spans="1:9" x14ac:dyDescent="0.25">
      <c r="A125" t="s">
        <v>3555</v>
      </c>
      <c r="B125" t="s">
        <v>15984</v>
      </c>
      <c r="C125" t="s">
        <v>1612</v>
      </c>
      <c r="D125">
        <v>113</v>
      </c>
      <c r="E125" t="str">
        <f>_xlfn.CONCAT(B125," (",F125,")")</f>
        <v>Γαλάνη (Περιφερειακή Ενότητα Ξάνθης)</v>
      </c>
      <c r="F125" t="s">
        <v>1313</v>
      </c>
      <c r="G125" t="s">
        <v>26385</v>
      </c>
      <c r="H125">
        <f>VLOOKUP(E125,[1]!greece_raw__2[[Column2]:[LON]],2,FALSE)</f>
        <v>41.094020030999999</v>
      </c>
      <c r="I125">
        <f>VLOOKUP(E125,[1]!greece_raw__2[[Column2]:[LON]],3,FALSE)</f>
        <v>24.7738289061</v>
      </c>
    </row>
    <row r="126" spans="1:9" x14ac:dyDescent="0.25">
      <c r="A126" t="s">
        <v>3555</v>
      </c>
      <c r="B126" t="s">
        <v>3701</v>
      </c>
      <c r="C126" t="s">
        <v>141</v>
      </c>
      <c r="D126">
        <v>285</v>
      </c>
      <c r="E126" t="str">
        <f>_xlfn.CONCAT(B126," (",F126,")")</f>
        <v>Γαλήνη (Περιφερειακή Ενότητα Ροδόπης)</v>
      </c>
      <c r="F126" t="s">
        <v>2</v>
      </c>
      <c r="G126" t="s">
        <v>25866</v>
      </c>
      <c r="H126">
        <f>VLOOKUP(E126,[1]!greece_raw__2[[Column2]:[LON]],2,FALSE)</f>
        <v>41.1047088272</v>
      </c>
      <c r="I126">
        <f>VLOOKUP(E126,[1]!greece_raw__2[[Column2]:[LON]],3,FALSE)</f>
        <v>25.204329056300001</v>
      </c>
    </row>
    <row r="127" spans="1:9" x14ac:dyDescent="0.25">
      <c r="A127" t="s">
        <v>3555</v>
      </c>
      <c r="B127" t="s">
        <v>26255</v>
      </c>
      <c r="C127" t="s">
        <v>1264</v>
      </c>
      <c r="D127">
        <v>404</v>
      </c>
      <c r="E127" t="str">
        <f>_xlfn.CONCAT(B127," (",F127,")")</f>
        <v>Γαληψός (Περιφερειακή Ενότητα Καβάλας)</v>
      </c>
      <c r="F127" t="s">
        <v>1083</v>
      </c>
      <c r="G127" t="s">
        <v>26254</v>
      </c>
      <c r="H127">
        <f>VLOOKUP(E127,[1]!greece_raw__2[[Column2]:[LON]],2,FALSE)</f>
        <v>40.803249375999997</v>
      </c>
      <c r="I127">
        <f>VLOOKUP(E127,[1]!greece_raw__2[[Column2]:[LON]],3,FALSE)</f>
        <v>23.946382228600001</v>
      </c>
    </row>
    <row r="128" spans="1:9" x14ac:dyDescent="0.25">
      <c r="A128" t="s">
        <v>3555</v>
      </c>
      <c r="B128" t="s">
        <v>26062</v>
      </c>
      <c r="C128" t="s">
        <v>725</v>
      </c>
      <c r="D128">
        <v>166</v>
      </c>
      <c r="E128" t="str">
        <f>_xlfn.CONCAT(B128," (",F128,")")</f>
        <v>Γεμιστή (Περιφερειακή Ενότητα Έβρου)</v>
      </c>
      <c r="F128" t="s">
        <v>654</v>
      </c>
      <c r="G128" t="s">
        <v>4516</v>
      </c>
      <c r="H128">
        <f>VLOOKUP(E128,[1]!greece_raw__2[[Column2]:[LON]],2,FALSE)</f>
        <v>40.960589779000003</v>
      </c>
      <c r="I128">
        <f>VLOOKUP(E128,[1]!greece_raw__2[[Column2]:[LON]],3,FALSE)</f>
        <v>26.3294782567</v>
      </c>
    </row>
    <row r="129" spans="1:9" x14ac:dyDescent="0.25">
      <c r="A129" t="s">
        <v>3555</v>
      </c>
      <c r="B129" t="s">
        <v>26287</v>
      </c>
      <c r="C129" t="s">
        <v>1350</v>
      </c>
      <c r="D129">
        <v>1463</v>
      </c>
      <c r="E129" t="str">
        <f>_xlfn.CONCAT(B129," (",F129,")")</f>
        <v>Γενισέα (Περιφερειακή Ενότητα Ξάνθης)</v>
      </c>
      <c r="F129" t="s">
        <v>1313</v>
      </c>
      <c r="G129" t="s">
        <v>26284</v>
      </c>
      <c r="H129">
        <f>VLOOKUP(E129,[1]!greece_raw__2[[Column2]:[LON]],2,FALSE)</f>
        <v>41.058355190199997</v>
      </c>
      <c r="I129">
        <f>VLOOKUP(E129,[1]!greece_raw__2[[Column2]:[LON]],3,FALSE)</f>
        <v>24.9603563081</v>
      </c>
    </row>
    <row r="130" spans="1:9" x14ac:dyDescent="0.25">
      <c r="A130" t="s">
        <v>3557</v>
      </c>
      <c r="B130" t="s">
        <v>4227</v>
      </c>
      <c r="C130" t="s">
        <v>1566</v>
      </c>
      <c r="D130">
        <v>30</v>
      </c>
      <c r="E130" t="str">
        <f>_xlfn.CONCAT(B130," (",F130,")")</f>
        <v>Γέρακας (Περιφερειακή Ενότητα Ξάνθης)</v>
      </c>
      <c r="F130" t="s">
        <v>1313</v>
      </c>
      <c r="G130" t="s">
        <v>26367</v>
      </c>
      <c r="H130">
        <f>VLOOKUP(E130,[1]!greece_raw__2[[Column2]:[LON]],2,FALSE)</f>
        <v>41.194287293099997</v>
      </c>
      <c r="I130">
        <f>VLOOKUP(E130,[1]!greece_raw__2[[Column2]:[LON]],3,FALSE)</f>
        <v>24.8226318245</v>
      </c>
    </row>
    <row r="131" spans="1:9" x14ac:dyDescent="0.25">
      <c r="A131" t="s">
        <v>3560</v>
      </c>
      <c r="B131" t="s">
        <v>26140</v>
      </c>
      <c r="C131" t="s">
        <v>947</v>
      </c>
      <c r="D131">
        <v>115</v>
      </c>
      <c r="E131" t="str">
        <f>_xlfn.CONCAT(B131," (",F131,")")</f>
        <v>Γέρικον (Περιφερειακή Ενότητα Έβρου)</v>
      </c>
      <c r="F131" t="s">
        <v>654</v>
      </c>
      <c r="G131" t="s">
        <v>26138</v>
      </c>
      <c r="H131">
        <f>VLOOKUP(E131,[1]!greece_raw__2[[Column2]:[LON]],2,FALSE)</f>
        <v>41.242834017200003</v>
      </c>
      <c r="I131">
        <f>VLOOKUP(E131,[1]!greece_raw__2[[Column2]:[LON]],3,FALSE)</f>
        <v>26.028116094800001</v>
      </c>
    </row>
    <row r="132" spans="1:9" x14ac:dyDescent="0.25">
      <c r="A132" t="s">
        <v>3557</v>
      </c>
      <c r="B132" t="s">
        <v>6958</v>
      </c>
      <c r="C132" t="s">
        <v>1178</v>
      </c>
      <c r="D132">
        <v>470</v>
      </c>
      <c r="E132" t="str">
        <f>_xlfn.CONCAT(B132," (",F132,")")</f>
        <v>Γέροντας (Περιφερειακή Ενότητα Καβάλας)</v>
      </c>
      <c r="F132" t="s">
        <v>1083</v>
      </c>
      <c r="G132" t="s">
        <v>26225</v>
      </c>
      <c r="H132">
        <f>VLOOKUP(E132,[1]!greece_raw__2[[Column2]:[LON]],2,FALSE)</f>
        <v>41.022018916100002</v>
      </c>
      <c r="I132">
        <f>VLOOKUP(E132,[1]!greece_raw__2[[Column2]:[LON]],3,FALSE)</f>
        <v>24.662204431599999</v>
      </c>
    </row>
    <row r="133" spans="1:9" x14ac:dyDescent="0.25">
      <c r="A133" t="s">
        <v>3555</v>
      </c>
      <c r="B133" t="s">
        <v>26262</v>
      </c>
      <c r="C133" t="s">
        <v>1284</v>
      </c>
      <c r="D133">
        <v>619</v>
      </c>
      <c r="E133" t="str">
        <f>_xlfn.CONCAT(B133," (",F133,")")</f>
        <v>Γεωργιανή (Περιφερειακή Ενότητα Καβάλας)</v>
      </c>
      <c r="F133" t="s">
        <v>1083</v>
      </c>
      <c r="G133" t="s">
        <v>26263</v>
      </c>
      <c r="H133">
        <f>VLOOKUP(E133,[1]!greece_raw__2[[Column2]:[LON]],2,FALSE)</f>
        <v>40.954125025300002</v>
      </c>
      <c r="I133">
        <f>VLOOKUP(E133,[1]!greece_raw__2[[Column2]:[LON]],3,FALSE)</f>
        <v>24.145198036899998</v>
      </c>
    </row>
    <row r="134" spans="1:9" x14ac:dyDescent="0.25">
      <c r="A134" t="s">
        <v>3555</v>
      </c>
      <c r="B134" t="s">
        <v>26152</v>
      </c>
      <c r="C134" t="s">
        <v>975</v>
      </c>
      <c r="D134">
        <v>183</v>
      </c>
      <c r="E134" t="str">
        <f>_xlfn.CONCAT(B134," (",F134,")")</f>
        <v>Γιαννούλη (Περιφερειακή Ενότητα Έβρου)</v>
      </c>
      <c r="F134" t="s">
        <v>654</v>
      </c>
      <c r="G134" t="s">
        <v>26153</v>
      </c>
      <c r="H134">
        <f>VLOOKUP(E134,[1]!greece_raw__2[[Column2]:[LON]],2,FALSE)</f>
        <v>41.209123749</v>
      </c>
      <c r="I134">
        <f>VLOOKUP(E134,[1]!greece_raw__2[[Column2]:[LON]],3,FALSE)</f>
        <v>26.2019750796</v>
      </c>
    </row>
    <row r="135" spans="1:9" x14ac:dyDescent="0.25">
      <c r="A135" t="s">
        <v>3565</v>
      </c>
      <c r="B135" t="s">
        <v>26090</v>
      </c>
      <c r="C135" t="s">
        <v>807</v>
      </c>
      <c r="D135">
        <v>71</v>
      </c>
      <c r="E135" t="str">
        <f>_xlfn.CONCAT(B135," (",F135,")")</f>
        <v>Γιατράδες (Περιφερειακή Ενότητα Έβρου)</v>
      </c>
      <c r="F135" t="s">
        <v>654</v>
      </c>
      <c r="G135" t="s">
        <v>26087</v>
      </c>
      <c r="H135">
        <f>VLOOKUP(E135,[1]!greece_raw__2[[Column2]:[LON]],2,FALSE)</f>
        <v>41.399957919599998</v>
      </c>
      <c r="I135">
        <f>VLOOKUP(E135,[1]!greece_raw__2[[Column2]:[LON]],3,FALSE)</f>
        <v>26.2797767735</v>
      </c>
    </row>
    <row r="136" spans="1:9" x14ac:dyDescent="0.25">
      <c r="A136" t="s">
        <v>3557</v>
      </c>
      <c r="B136" t="s">
        <v>26347</v>
      </c>
      <c r="C136" t="s">
        <v>1504</v>
      </c>
      <c r="D136">
        <v>15</v>
      </c>
      <c r="E136" t="str">
        <f>_xlfn.CONCAT(B136," (",F136,")")</f>
        <v>Γιδότοπος (Περιφερειακή Ενότητα Ξάνθης)</v>
      </c>
      <c r="F136" t="s">
        <v>1313</v>
      </c>
      <c r="G136" t="s">
        <v>26346</v>
      </c>
      <c r="H136">
        <f>VLOOKUP(E136,[1]!greece_raw__2[[Column2]:[LON]],2,FALSE)</f>
        <v>41.283246959000003</v>
      </c>
      <c r="I136">
        <f>VLOOKUP(E136,[1]!greece_raw__2[[Column2]:[LON]],3,FALSE)</f>
        <v>25.179817639700001</v>
      </c>
    </row>
    <row r="137" spans="1:9" x14ac:dyDescent="0.25">
      <c r="A137" t="s">
        <v>3555</v>
      </c>
      <c r="B137" t="s">
        <v>26387</v>
      </c>
      <c r="C137" t="s">
        <v>1614</v>
      </c>
      <c r="D137">
        <v>184</v>
      </c>
      <c r="E137" t="str">
        <f>_xlfn.CONCAT(B137," (",F137,")")</f>
        <v>Γκιζέλα (Περιφερειακή Ενότητα Ξάνθης)</v>
      </c>
      <c r="F137" t="s">
        <v>1313</v>
      </c>
      <c r="G137" t="s">
        <v>26385</v>
      </c>
      <c r="H137">
        <f>VLOOKUP(E137,[1]!greece_raw__2[[Column2]:[LON]],2,FALSE)</f>
        <v>41.034612323300003</v>
      </c>
      <c r="I137">
        <f>VLOOKUP(E137,[1]!greece_raw__2[[Column2]:[LON]],3,FALSE)</f>
        <v>24.8596836975</v>
      </c>
    </row>
    <row r="138" spans="1:9" x14ac:dyDescent="0.25">
      <c r="A138" t="s">
        <v>3555</v>
      </c>
      <c r="B138" t="s">
        <v>26276</v>
      </c>
      <c r="C138" t="s">
        <v>1322</v>
      </c>
      <c r="D138">
        <v>129</v>
      </c>
      <c r="E138" t="str">
        <f>_xlfn.CONCAT(B138," (",F138,")")</f>
        <v>Γκιώνα (Περιφερειακή Ενότητα Ξάνθης)</v>
      </c>
      <c r="F138" t="s">
        <v>1313</v>
      </c>
      <c r="G138" t="s">
        <v>26275</v>
      </c>
      <c r="H138">
        <f>VLOOKUP(E138,[1]!greece_raw__2[[Column2]:[LON]],2,FALSE)</f>
        <v>41.020869005599998</v>
      </c>
      <c r="I138">
        <f>VLOOKUP(E138,[1]!greece_raw__2[[Column2]:[LON]],3,FALSE)</f>
        <v>24.923524002200001</v>
      </c>
    </row>
    <row r="139" spans="1:9" x14ac:dyDescent="0.25">
      <c r="A139" t="s">
        <v>3555</v>
      </c>
      <c r="B139" t="s">
        <v>3702</v>
      </c>
      <c r="C139" t="s">
        <v>1440</v>
      </c>
      <c r="D139">
        <v>1316</v>
      </c>
      <c r="E139" t="str">
        <f>_xlfn.CONCAT(B139," (",F139,")")</f>
        <v>Γλαύκη (Περιφερειακή Ενότητα Ξάνθης)</v>
      </c>
      <c r="F139" t="s">
        <v>1313</v>
      </c>
      <c r="G139" t="s">
        <v>26323</v>
      </c>
      <c r="H139">
        <f>VLOOKUP(E139,[1]!greece_raw__2[[Column2]:[LON]],2,FALSE)</f>
        <v>41.262792720599997</v>
      </c>
      <c r="I139">
        <f>VLOOKUP(E139,[1]!greece_raw__2[[Column2]:[LON]],3,FALSE)</f>
        <v>24.925824066899999</v>
      </c>
    </row>
    <row r="140" spans="1:9" x14ac:dyDescent="0.25">
      <c r="A140" t="s">
        <v>3560</v>
      </c>
      <c r="B140" t="s">
        <v>25867</v>
      </c>
      <c r="C140" t="s">
        <v>143</v>
      </c>
      <c r="D140">
        <v>68</v>
      </c>
      <c r="E140" t="str">
        <f>_xlfn.CONCAT(B140," (",F140,")")</f>
        <v>Γλυκονέριον (Περιφερειακή Ενότητα Ροδόπης)</v>
      </c>
      <c r="F140" t="s">
        <v>2</v>
      </c>
      <c r="G140" t="s">
        <v>25866</v>
      </c>
      <c r="H140">
        <f>VLOOKUP(E140,[1]!greece_raw__2[[Column2]:[LON]],2,FALSE)</f>
        <v>41.011427720599997</v>
      </c>
      <c r="I140">
        <f>VLOOKUP(E140,[1]!greece_raw__2[[Column2]:[LON]],3,FALSE)</f>
        <v>25.186525607299998</v>
      </c>
    </row>
    <row r="141" spans="1:9" x14ac:dyDescent="0.25">
      <c r="A141" t="s">
        <v>3555</v>
      </c>
      <c r="B141" t="s">
        <v>6906</v>
      </c>
      <c r="C141" t="s">
        <v>205</v>
      </c>
      <c r="D141">
        <v>135</v>
      </c>
      <c r="E141" t="str">
        <f>_xlfn.CONCAT(B141," (",F141,")")</f>
        <v>Γλυφάδα (Περιφερειακή Ενότητα Ροδόπης)</v>
      </c>
      <c r="F141" t="s">
        <v>2</v>
      </c>
      <c r="G141" t="s">
        <v>25889</v>
      </c>
      <c r="H141">
        <f>VLOOKUP(E141,[1]!greece_raw__2[[Column2]:[LON]],2,FALSE)</f>
        <v>40.974515451999999</v>
      </c>
      <c r="I141">
        <f>VLOOKUP(E141,[1]!greece_raw__2[[Column2]:[LON]],3,FALSE)</f>
        <v>25.228798937400001</v>
      </c>
    </row>
    <row r="142" spans="1:9" x14ac:dyDescent="0.25">
      <c r="A142" t="s">
        <v>3560</v>
      </c>
      <c r="B142" t="s">
        <v>26141</v>
      </c>
      <c r="C142" t="s">
        <v>949</v>
      </c>
      <c r="D142">
        <v>308</v>
      </c>
      <c r="E142" t="str">
        <f>_xlfn.CONCAT(B142," (",F142,")")</f>
        <v>Γονικόν (Περιφερειακή Ενότητα Έβρου)</v>
      </c>
      <c r="F142" t="s">
        <v>654</v>
      </c>
      <c r="G142" t="s">
        <v>26138</v>
      </c>
      <c r="H142">
        <f>VLOOKUP(E142,[1]!greece_raw__2[[Column2]:[LON]],2,FALSE)</f>
        <v>41.288968094499999</v>
      </c>
      <c r="I142">
        <f>VLOOKUP(E142,[1]!greece_raw__2[[Column2]:[LON]],3,FALSE)</f>
        <v>25.967200984800002</v>
      </c>
    </row>
    <row r="143" spans="1:9" x14ac:dyDescent="0.25">
      <c r="A143" t="s">
        <v>3555</v>
      </c>
      <c r="B143" t="s">
        <v>26327</v>
      </c>
      <c r="C143" t="s">
        <v>1442</v>
      </c>
      <c r="D143">
        <v>215</v>
      </c>
      <c r="E143" t="str">
        <f>_xlfn.CONCAT(B143," (",F143,")")</f>
        <v>Γοργόνα (Περιφερειακή Ενότητα Ξάνθης)</v>
      </c>
      <c r="F143" t="s">
        <v>1313</v>
      </c>
      <c r="G143" t="s">
        <v>26323</v>
      </c>
      <c r="H143">
        <f>VLOOKUP(E143,[1]!greece_raw__2[[Column2]:[LON]],2,FALSE)</f>
        <v>41.1890328681</v>
      </c>
      <c r="I143">
        <f>VLOOKUP(E143,[1]!greece_raw__2[[Column2]:[LON]],3,FALSE)</f>
        <v>24.871447933799999</v>
      </c>
    </row>
    <row r="144" spans="1:9" x14ac:dyDescent="0.25">
      <c r="A144" t="s">
        <v>3555</v>
      </c>
      <c r="B144" t="s">
        <v>26227</v>
      </c>
      <c r="C144" t="s">
        <v>1180</v>
      </c>
      <c r="D144">
        <v>734</v>
      </c>
      <c r="E144" t="str">
        <f>_xlfn.CONCAT(B144," (",F144,")")</f>
        <v>Γραβούνα (Περιφερειακή Ενότητα Καβάλας)</v>
      </c>
      <c r="F144" t="s">
        <v>1083</v>
      </c>
      <c r="G144" t="s">
        <v>26225</v>
      </c>
      <c r="H144">
        <f>VLOOKUP(E144,[1]!greece_raw__2[[Column2]:[LON]],2,FALSE)</f>
        <v>40.990845214099998</v>
      </c>
      <c r="I144">
        <f>VLOOKUP(E144,[1]!greece_raw__2[[Column2]:[LON]],3,FALSE)</f>
        <v>24.6516433277</v>
      </c>
    </row>
    <row r="145" spans="1:9" x14ac:dyDescent="0.25">
      <c r="A145" t="s">
        <v>3555</v>
      </c>
      <c r="B145" t="s">
        <v>6698</v>
      </c>
      <c r="C145" t="s">
        <v>617</v>
      </c>
      <c r="D145">
        <v>320</v>
      </c>
      <c r="E145" t="str">
        <f>_xlfn.CONCAT(B145," (",F145,")")</f>
        <v>Γραμμένη (Περιφερειακή Ενότητα Δράμας)</v>
      </c>
      <c r="F145" t="s">
        <v>394</v>
      </c>
      <c r="G145" t="s">
        <v>26029</v>
      </c>
      <c r="H145">
        <f>VLOOKUP(E145,[1]!greece_raw__2[[Column2]:[LON]],2,FALSE)</f>
        <v>41.204064098000003</v>
      </c>
      <c r="I145">
        <f>VLOOKUP(E145,[1]!greece_raw__2[[Column2]:[LON]],3,FALSE)</f>
        <v>23.890830280700001</v>
      </c>
    </row>
    <row r="146" spans="1:9" x14ac:dyDescent="0.25">
      <c r="A146" t="s">
        <v>3557</v>
      </c>
      <c r="B146" t="s">
        <v>25998</v>
      </c>
      <c r="C146" t="s">
        <v>507</v>
      </c>
      <c r="D146">
        <v>85</v>
      </c>
      <c r="E146" t="str">
        <f>_xlfn.CONCAT(B146," (",F146,")")</f>
        <v>Γρανίτης (Περιφερειακή Ενότητα Δράμας)</v>
      </c>
      <c r="F146" t="s">
        <v>394</v>
      </c>
      <c r="G146" t="s">
        <v>25996</v>
      </c>
      <c r="H146">
        <f>VLOOKUP(E146,[1]!greece_raw__2[[Column2]:[LON]],2,FALSE)</f>
        <v>41.284768650899998</v>
      </c>
      <c r="I146">
        <f>VLOOKUP(E146,[1]!greece_raw__2[[Column2]:[LON]],3,FALSE)</f>
        <v>23.932637976999999</v>
      </c>
    </row>
    <row r="147" spans="1:9" x14ac:dyDescent="0.25">
      <c r="A147" t="s">
        <v>3555</v>
      </c>
      <c r="B147" t="s">
        <v>25899</v>
      </c>
      <c r="C147" t="s">
        <v>227</v>
      </c>
      <c r="D147">
        <v>362</v>
      </c>
      <c r="E147" t="str">
        <f>_xlfn.CONCAT(B147," (",F147,")")</f>
        <v>Γρατινή (Περιφερειακή Ενότητα Ροδόπης)</v>
      </c>
      <c r="F147" t="s">
        <v>2</v>
      </c>
      <c r="G147" t="s">
        <v>25898</v>
      </c>
      <c r="H147">
        <f>VLOOKUP(E147,[1]!greece_raw__2[[Column2]:[LON]],2,FALSE)</f>
        <v>41.141878987399998</v>
      </c>
      <c r="I147">
        <f>VLOOKUP(E147,[1]!greece_raw__2[[Column2]:[LON]],3,FALSE)</f>
        <v>25.529367544700001</v>
      </c>
    </row>
    <row r="148" spans="1:9" x14ac:dyDescent="0.25">
      <c r="A148" t="s">
        <v>3560</v>
      </c>
      <c r="B148" t="s">
        <v>26304</v>
      </c>
      <c r="C148" t="s">
        <v>1384</v>
      </c>
      <c r="D148">
        <v>235</v>
      </c>
      <c r="E148" t="str">
        <f>_xlfn.CONCAT(B148," (",F148,")")</f>
        <v>Γρήγορον (Περιφερειακή Ενότητα Ξάνθης)</v>
      </c>
      <c r="F148" t="s">
        <v>1313</v>
      </c>
      <c r="G148" t="s">
        <v>26301</v>
      </c>
      <c r="H148">
        <f>VLOOKUP(E148,[1]!greece_raw__2[[Column2]:[LON]],2,FALSE)</f>
        <v>41.118131265300001</v>
      </c>
      <c r="I148">
        <f>VLOOKUP(E148,[1]!greece_raw__2[[Column2]:[LON]],3,FALSE)</f>
        <v>25.003617416400001</v>
      </c>
    </row>
    <row r="149" spans="1:9" x14ac:dyDescent="0.25">
      <c r="A149" t="s">
        <v>3557</v>
      </c>
      <c r="B149" t="s">
        <v>12515</v>
      </c>
      <c r="C149" t="s">
        <v>541</v>
      </c>
      <c r="D149">
        <v>18</v>
      </c>
      <c r="E149" t="str">
        <f>_xlfn.CONCAT(B149," (",F149,")")</f>
        <v>Γύρος (Περιφερειακή Ενότητα Δράμας)</v>
      </c>
      <c r="F149" t="s">
        <v>394</v>
      </c>
      <c r="G149" t="s">
        <v>26007</v>
      </c>
      <c r="H149">
        <f>VLOOKUP(E149,[1]!greece_raw__2[[Column2]:[LON]],2,FALSE)</f>
        <v>41.1921393732</v>
      </c>
      <c r="I149">
        <f>VLOOKUP(E149,[1]!greece_raw__2[[Column2]:[LON]],3,FALSE)</f>
        <v>24.323521629199998</v>
      </c>
    </row>
    <row r="150" spans="1:9" x14ac:dyDescent="0.25">
      <c r="A150" t="s">
        <v>3555</v>
      </c>
      <c r="B150" t="s">
        <v>26154</v>
      </c>
      <c r="C150" t="s">
        <v>977</v>
      </c>
      <c r="D150">
        <v>537</v>
      </c>
      <c r="E150" t="str">
        <f>_xlfn.CONCAT(B150," (",F150,")")</f>
        <v>Δαδιά (Περιφερειακή Ενότητα Έβρου)</v>
      </c>
      <c r="F150" t="s">
        <v>654</v>
      </c>
      <c r="G150" t="s">
        <v>26153</v>
      </c>
      <c r="H150">
        <f>VLOOKUP(E150,[1]!greece_raw__2[[Column2]:[LON]],2,FALSE)</f>
        <v>41.126305598000002</v>
      </c>
      <c r="I150">
        <f>VLOOKUP(E150,[1]!greece_raw__2[[Column2]:[LON]],3,FALSE)</f>
        <v>26.222780870600001</v>
      </c>
    </row>
    <row r="151" spans="1:9" x14ac:dyDescent="0.25">
      <c r="A151" t="s">
        <v>3555</v>
      </c>
      <c r="B151" t="s">
        <v>26228</v>
      </c>
      <c r="C151" t="s">
        <v>1182</v>
      </c>
      <c r="D151">
        <v>20</v>
      </c>
      <c r="E151" t="str">
        <f>_xlfn.CONCAT(B151," (",F151,")")</f>
        <v>Δαμασκηνιά (Περιφερειακή Ενότητα Καβάλας)</v>
      </c>
      <c r="F151" t="s">
        <v>1083</v>
      </c>
      <c r="G151" t="s">
        <v>26225</v>
      </c>
      <c r="H151">
        <f>VLOOKUP(E151,[1]!greece_raw__2[[Column2]:[LON]],2,FALSE)</f>
        <v>41.053862407799997</v>
      </c>
      <c r="I151">
        <f>VLOOKUP(E151,[1]!greece_raw__2[[Column2]:[LON]],3,FALSE)</f>
        <v>24.720223690000001</v>
      </c>
    </row>
    <row r="152" spans="1:9" x14ac:dyDescent="0.25">
      <c r="A152" t="s">
        <v>3555</v>
      </c>
      <c r="B152" t="s">
        <v>25819</v>
      </c>
      <c r="C152" t="s">
        <v>13</v>
      </c>
      <c r="D152">
        <v>314</v>
      </c>
      <c r="E152" t="str">
        <f>_xlfn.CONCAT(B152," (",F152,")")</f>
        <v>Δαρμένη (Περιφερειακή Ενότητα Ροδόπης)</v>
      </c>
      <c r="F152" t="s">
        <v>2</v>
      </c>
      <c r="G152" t="s">
        <v>25817</v>
      </c>
      <c r="H152">
        <f>VLOOKUP(E152,[1]!greece_raw__2[[Column2]:[LON]],2,FALSE)</f>
        <v>41.141573858199997</v>
      </c>
      <c r="I152">
        <f>VLOOKUP(E152,[1]!greece_raw__2[[Column2]:[LON]],3,FALSE)</f>
        <v>25.6806959028</v>
      </c>
    </row>
    <row r="153" spans="1:9" x14ac:dyDescent="0.25">
      <c r="A153" t="s">
        <v>3560</v>
      </c>
      <c r="B153" t="s">
        <v>3713</v>
      </c>
      <c r="C153" t="s">
        <v>1616</v>
      </c>
      <c r="D153">
        <v>117</v>
      </c>
      <c r="E153" t="str">
        <f>_xlfn.CONCAT(B153," (",F153,")")</f>
        <v>Δασοχώριον (Περιφερειακή Ενότητα Ξάνθης)</v>
      </c>
      <c r="F153" t="s">
        <v>1313</v>
      </c>
      <c r="G153" t="s">
        <v>26385</v>
      </c>
      <c r="H153">
        <f>VLOOKUP(E153,[1]!greece_raw__2[[Column2]:[LON]],2,FALSE)</f>
        <v>40.888720691300001</v>
      </c>
      <c r="I153">
        <f>VLOOKUP(E153,[1]!greece_raw__2[[Column2]:[LON]],3,FALSE)</f>
        <v>24.8372550735</v>
      </c>
    </row>
    <row r="154" spans="1:9" x14ac:dyDescent="0.25">
      <c r="A154" t="s">
        <v>3560</v>
      </c>
      <c r="B154" t="s">
        <v>25999</v>
      </c>
      <c r="C154" t="s">
        <v>509</v>
      </c>
      <c r="D154">
        <v>244</v>
      </c>
      <c r="E154" t="str">
        <f>_xlfn.CONCAT(B154," (",F154,")")</f>
        <v>Δασωτόν (Περιφερειακή Ενότητα Δράμας)</v>
      </c>
      <c r="F154" t="s">
        <v>394</v>
      </c>
      <c r="G154" t="s">
        <v>25996</v>
      </c>
      <c r="H154">
        <f>VLOOKUP(E154,[1]!greece_raw__2[[Column2]:[LON]],2,FALSE)</f>
        <v>41.3460979245</v>
      </c>
      <c r="I154">
        <f>VLOOKUP(E154,[1]!greece_raw__2[[Column2]:[LON]],3,FALSE)</f>
        <v>23.798934709200001</v>
      </c>
    </row>
    <row r="155" spans="1:9" x14ac:dyDescent="0.25">
      <c r="A155" t="s">
        <v>3560</v>
      </c>
      <c r="B155" t="s">
        <v>26204</v>
      </c>
      <c r="C155" t="s">
        <v>1112</v>
      </c>
      <c r="D155">
        <v>313</v>
      </c>
      <c r="E155" t="str">
        <f>_xlfn.CONCAT(B155," (",F155,")")</f>
        <v>Δάτον (Περιφερειακή Ενότητα Καβάλας)</v>
      </c>
      <c r="F155" t="s">
        <v>1083</v>
      </c>
      <c r="G155" t="s">
        <v>26202</v>
      </c>
      <c r="H155">
        <f>VLOOKUP(E155,[1]!greece_raw__2[[Column2]:[LON]],2,FALSE)</f>
        <v>40.967973101299997</v>
      </c>
      <c r="I155">
        <f>VLOOKUP(E155,[1]!greece_raw__2[[Column2]:[LON]],3,FALSE)</f>
        <v>24.3196660712</v>
      </c>
    </row>
    <row r="156" spans="1:9" x14ac:dyDescent="0.25">
      <c r="A156" t="s">
        <v>3565</v>
      </c>
      <c r="B156" t="s">
        <v>26129</v>
      </c>
      <c r="C156" t="s">
        <v>919</v>
      </c>
      <c r="D156">
        <v>16</v>
      </c>
      <c r="E156" t="str">
        <f>_xlfn.CONCAT(B156," (",F156,")")</f>
        <v>Δάφνες (Περιφερειακή Ενότητα Έβρου)</v>
      </c>
      <c r="F156" t="s">
        <v>654</v>
      </c>
      <c r="G156" t="s">
        <v>26127</v>
      </c>
      <c r="H156">
        <f>VLOOKUP(E156,[1]!greece_raw__2[[Column2]:[LON]],2,FALSE)</f>
        <v>40.422328131800001</v>
      </c>
      <c r="I156">
        <f>VLOOKUP(E156,[1]!greece_raw__2[[Column2]:[LON]],3,FALSE)</f>
        <v>25.532740761900001</v>
      </c>
    </row>
    <row r="157" spans="1:9" x14ac:dyDescent="0.25">
      <c r="A157" t="s">
        <v>3555</v>
      </c>
      <c r="B157" t="s">
        <v>3826</v>
      </c>
      <c r="C157" t="s">
        <v>1618</v>
      </c>
      <c r="D157">
        <v>43</v>
      </c>
      <c r="E157" t="str">
        <f>_xlfn.CONCAT(B157," (",F157,")")</f>
        <v>Δάφνη (Περιφερειακή Ενότητα Ξάνθης)</v>
      </c>
      <c r="F157" t="s">
        <v>1313</v>
      </c>
      <c r="G157" t="s">
        <v>26385</v>
      </c>
      <c r="H157">
        <f>VLOOKUP(E157,[1]!greece_raw__2[[Column2]:[LON]],2,FALSE)</f>
        <v>40.961464413400002</v>
      </c>
      <c r="I157">
        <f>VLOOKUP(E157,[1]!greece_raw__2[[Column2]:[LON]],3,FALSE)</f>
        <v>24.8757703572</v>
      </c>
    </row>
    <row r="158" spans="1:9" x14ac:dyDescent="0.25">
      <c r="A158" t="s">
        <v>3557</v>
      </c>
      <c r="B158" t="s">
        <v>19838</v>
      </c>
      <c r="C158" t="s">
        <v>1568</v>
      </c>
      <c r="D158">
        <v>293</v>
      </c>
      <c r="E158" t="str">
        <f>_xlfn.CONCAT(B158," (",F158,")")</f>
        <v>Δαφνών (Περιφερειακή Ενότητα Ξάνθης)</v>
      </c>
      <c r="F158" t="s">
        <v>1313</v>
      </c>
      <c r="G158" t="s">
        <v>26367</v>
      </c>
      <c r="H158">
        <f>VLOOKUP(E158,[1]!greece_raw__2[[Column2]:[LON]],2,FALSE)</f>
        <v>41.216021767599997</v>
      </c>
      <c r="I158">
        <f>VLOOKUP(E158,[1]!greece_raw__2[[Column2]:[LON]],3,FALSE)</f>
        <v>24.669000620399999</v>
      </c>
    </row>
    <row r="159" spans="1:9" x14ac:dyDescent="0.25">
      <c r="A159" t="s">
        <v>3590</v>
      </c>
      <c r="B159" t="s">
        <v>25820</v>
      </c>
      <c r="C159" t="s">
        <v>15</v>
      </c>
      <c r="D159">
        <v>314</v>
      </c>
      <c r="E159" t="str">
        <f>_xlfn.CONCAT(B159," (",F159,")")</f>
        <v>Δειλινά (Περιφερειακή Ενότητα Ροδόπης)</v>
      </c>
      <c r="F159" t="s">
        <v>2</v>
      </c>
      <c r="G159" t="s">
        <v>25817</v>
      </c>
      <c r="H159">
        <f>VLOOKUP(E159,[1]!greece_raw__2[[Column2]:[LON]],2,FALSE)</f>
        <v>41.109257971700004</v>
      </c>
      <c r="I159">
        <f>VLOOKUP(E159,[1]!greece_raw__2[[Column2]:[LON]],3,FALSE)</f>
        <v>25.652303219</v>
      </c>
    </row>
    <row r="160" spans="1:9" x14ac:dyDescent="0.25">
      <c r="A160" t="s">
        <v>3560</v>
      </c>
      <c r="B160" t="s">
        <v>26388</v>
      </c>
      <c r="C160" t="s">
        <v>1620</v>
      </c>
      <c r="D160">
        <v>736</v>
      </c>
      <c r="E160" t="str">
        <f>_xlfn.CONCAT(B160," (",F160,")")</f>
        <v>Δέκαρχον (Περιφερειακή Ενότητα Ξάνθης)</v>
      </c>
      <c r="F160" t="s">
        <v>1313</v>
      </c>
      <c r="G160" t="s">
        <v>26385</v>
      </c>
      <c r="H160">
        <f>VLOOKUP(E160,[1]!greece_raw__2[[Column2]:[LON]],2,FALSE)</f>
        <v>40.988463459099997</v>
      </c>
      <c r="I160">
        <f>VLOOKUP(E160,[1]!greece_raw__2[[Column2]:[LON]],3,FALSE)</f>
        <v>24.8283386805</v>
      </c>
    </row>
    <row r="161" spans="1:9" x14ac:dyDescent="0.25">
      <c r="A161" t="s">
        <v>3590</v>
      </c>
      <c r="B161" t="s">
        <v>25977</v>
      </c>
      <c r="C161" t="s">
        <v>445</v>
      </c>
      <c r="D161">
        <v>26</v>
      </c>
      <c r="E161" t="str">
        <f>_xlfn.CONCAT(B161," (",F161,")")</f>
        <v>Δενδράκια (Περιφερειακή Ενότητα Δράμας)</v>
      </c>
      <c r="F161" t="s">
        <v>394</v>
      </c>
      <c r="G161" t="s">
        <v>25976</v>
      </c>
      <c r="H161">
        <f>VLOOKUP(E161,[1]!greece_raw__2[[Column2]:[LON]],2,FALSE)</f>
        <v>41.269108363299999</v>
      </c>
      <c r="I161">
        <f>VLOOKUP(E161,[1]!greece_raw__2[[Column2]:[LON]],3,FALSE)</f>
        <v>24.175408066700001</v>
      </c>
    </row>
    <row r="162" spans="1:9" x14ac:dyDescent="0.25">
      <c r="A162" t="s">
        <v>3560</v>
      </c>
      <c r="B162" t="s">
        <v>26319</v>
      </c>
      <c r="C162" t="s">
        <v>1420</v>
      </c>
      <c r="D162">
        <v>593</v>
      </c>
      <c r="E162" t="str">
        <f>_xlfn.CONCAT(B162," (",F162,")")</f>
        <v>Δημάριον (Περιφερειακή Ενότητα Ξάνθης)</v>
      </c>
      <c r="F162" t="s">
        <v>1313</v>
      </c>
      <c r="G162" t="s">
        <v>26318</v>
      </c>
      <c r="H162">
        <f>VLOOKUP(E162,[1]!greece_raw__2[[Column2]:[LON]],2,FALSE)</f>
        <v>41.349343960100001</v>
      </c>
      <c r="I162">
        <f>VLOOKUP(E162,[1]!greece_raw__2[[Column2]:[LON]],3,FALSE)</f>
        <v>24.841631275099999</v>
      </c>
    </row>
    <row r="163" spans="1:9" x14ac:dyDescent="0.25">
      <c r="A163" t="s">
        <v>3555</v>
      </c>
      <c r="B163" t="s">
        <v>25868</v>
      </c>
      <c r="C163" t="s">
        <v>145</v>
      </c>
      <c r="D163">
        <v>473</v>
      </c>
      <c r="E163" t="str">
        <f>_xlfn.CONCAT(B163," (",F163,")")</f>
        <v>Διαλαμπή (Περιφερειακή Ενότητα Ροδόπης)</v>
      </c>
      <c r="F163" t="s">
        <v>2</v>
      </c>
      <c r="G163" t="s">
        <v>25866</v>
      </c>
      <c r="H163">
        <f>VLOOKUP(E163,[1]!greece_raw__2[[Column2]:[LON]],2,FALSE)</f>
        <v>41.087762918800003</v>
      </c>
      <c r="I163">
        <f>VLOOKUP(E163,[1]!greece_raw__2[[Column2]:[LON]],3,FALSE)</f>
        <v>25.1476429549</v>
      </c>
    </row>
    <row r="164" spans="1:9" x14ac:dyDescent="0.25">
      <c r="A164" t="s">
        <v>3560</v>
      </c>
      <c r="B164" t="s">
        <v>4415</v>
      </c>
      <c r="C164" t="s">
        <v>1184</v>
      </c>
      <c r="D164">
        <v>107</v>
      </c>
      <c r="E164" t="str">
        <f>_xlfn.CONCAT(B164," (",F164,")")</f>
        <v>Διαλεκτόν (Περιφερειακή Ενότητα Καβάλας)</v>
      </c>
      <c r="F164" t="s">
        <v>1083</v>
      </c>
      <c r="G164" t="s">
        <v>26225</v>
      </c>
      <c r="H164">
        <f>VLOOKUP(E164,[1]!greece_raw__2[[Column2]:[LON]],2,FALSE)</f>
        <v>41.0607645336</v>
      </c>
      <c r="I164">
        <f>VLOOKUP(E164,[1]!greece_raw__2[[Column2]:[LON]],3,FALSE)</f>
        <v>24.726132198599998</v>
      </c>
    </row>
    <row r="165" spans="1:9" x14ac:dyDescent="0.25">
      <c r="A165" t="s">
        <v>3560</v>
      </c>
      <c r="B165" t="s">
        <v>26311</v>
      </c>
      <c r="C165" t="s">
        <v>1402</v>
      </c>
      <c r="D165">
        <v>39</v>
      </c>
      <c r="E165" t="str">
        <f>_xlfn.CONCAT(B165," (",F165,")")</f>
        <v>Διάσπαρτον (Περιφερειακή Ενότητα Ξάνθης)</v>
      </c>
      <c r="F165" t="s">
        <v>1313</v>
      </c>
      <c r="G165" t="s">
        <v>26310</v>
      </c>
      <c r="H165">
        <f>VLOOKUP(E165,[1]!greece_raw__2[[Column2]:[LON]],2,FALSE)</f>
        <v>41.378024938000003</v>
      </c>
      <c r="I165">
        <f>VLOOKUP(E165,[1]!greece_raw__2[[Column2]:[LON]],3,FALSE)</f>
        <v>24.915688757200002</v>
      </c>
    </row>
    <row r="166" spans="1:9" x14ac:dyDescent="0.25">
      <c r="A166" t="s">
        <v>3560</v>
      </c>
      <c r="B166" t="s">
        <v>26328</v>
      </c>
      <c r="C166" t="s">
        <v>1444</v>
      </c>
      <c r="D166">
        <v>38</v>
      </c>
      <c r="E166" t="str">
        <f>_xlfn.CONCAT(B166," (",F166,")")</f>
        <v>Διάφορον (Περιφερειακή Ενότητα Ξάνθης)</v>
      </c>
      <c r="F166" t="s">
        <v>1313</v>
      </c>
      <c r="G166" t="s">
        <v>26323</v>
      </c>
      <c r="H166">
        <f>VLOOKUP(E166,[1]!greece_raw__2[[Column2]:[LON]],2,FALSE)</f>
        <v>41.175002659500002</v>
      </c>
      <c r="I166">
        <f>VLOOKUP(E166,[1]!greece_raw__2[[Column2]:[LON]],3,FALSE)</f>
        <v>24.899468039999999</v>
      </c>
    </row>
    <row r="167" spans="1:9" x14ac:dyDescent="0.25">
      <c r="A167" t="s">
        <v>3560</v>
      </c>
      <c r="B167" t="s">
        <v>26073</v>
      </c>
      <c r="C167" t="s">
        <v>755</v>
      </c>
      <c r="D167">
        <v>9161</v>
      </c>
      <c r="E167" t="str">
        <f>_xlfn.CONCAT(B167," (",F167,")")</f>
        <v>Διδυμότειχον (Περιφερειακή Ενότητα Έβρου)</v>
      </c>
      <c r="F167" t="s">
        <v>654</v>
      </c>
      <c r="G167" t="s">
        <v>26071</v>
      </c>
      <c r="H167">
        <f>VLOOKUP(E167,[1]!greece_raw__2[[Column2]:[LON]],2,FALSE)</f>
        <v>41.347686129000003</v>
      </c>
      <c r="I167">
        <f>VLOOKUP(E167,[1]!greece_raw__2[[Column2]:[LON]],3,FALSE)</f>
        <v>26.496458252499998</v>
      </c>
    </row>
    <row r="168" spans="1:9" x14ac:dyDescent="0.25">
      <c r="A168" t="s">
        <v>3590</v>
      </c>
      <c r="B168" t="s">
        <v>26116</v>
      </c>
      <c r="C168" t="s">
        <v>883</v>
      </c>
      <c r="D168">
        <v>551</v>
      </c>
      <c r="E168" t="str">
        <f>_xlfn.CONCAT(B168," (",F168,")")</f>
        <v>Δίκαια (Περιφερειακή Ενότητα Έβρου)</v>
      </c>
      <c r="F168" t="s">
        <v>654</v>
      </c>
      <c r="G168" t="s">
        <v>26115</v>
      </c>
      <c r="H168">
        <f>VLOOKUP(E168,[1]!greece_raw__2[[Column2]:[LON]],2,FALSE)</f>
        <v>41.7030831621</v>
      </c>
      <c r="I168">
        <f>VLOOKUP(E168,[1]!greece_raw__2[[Column2]:[LON]],3,FALSE)</f>
        <v>26.2932950328</v>
      </c>
    </row>
    <row r="169" spans="1:9" x14ac:dyDescent="0.25">
      <c r="A169" t="s">
        <v>3590</v>
      </c>
      <c r="B169" t="s">
        <v>26049</v>
      </c>
      <c r="C169" t="s">
        <v>675</v>
      </c>
      <c r="D169">
        <v>288</v>
      </c>
      <c r="E169" t="str">
        <f>_xlfn.CONCAT(B169," (",F169,")")</f>
        <v>Δίκελλα (Περιφερειακή Ενότητα Έβρου)</v>
      </c>
      <c r="F169" t="s">
        <v>654</v>
      </c>
      <c r="G169" t="s">
        <v>26043</v>
      </c>
      <c r="H169">
        <f>VLOOKUP(E169,[1]!greece_raw__2[[Column2]:[LON]],2,FALSE)</f>
        <v>40.862006077099998</v>
      </c>
      <c r="I169">
        <f>VLOOKUP(E169,[1]!greece_raw__2[[Column2]:[LON]],3,FALSE)</f>
        <v>25.694444442799998</v>
      </c>
    </row>
    <row r="170" spans="1:9" x14ac:dyDescent="0.25">
      <c r="A170" t="s">
        <v>3557</v>
      </c>
      <c r="B170" t="s">
        <v>26117</v>
      </c>
      <c r="C170" t="s">
        <v>885</v>
      </c>
      <c r="D170">
        <v>52</v>
      </c>
      <c r="E170" t="str">
        <f>_xlfn.CONCAT(B170," (",F170,")")</f>
        <v>Δίλοφος (Περιφερειακή Ενότητα Έβρου)</v>
      </c>
      <c r="F170" t="s">
        <v>654</v>
      </c>
      <c r="G170" t="s">
        <v>26115</v>
      </c>
      <c r="H170">
        <f>VLOOKUP(E170,[1]!greece_raw__2[[Column2]:[LON]],2,FALSE)</f>
        <v>41.689453210499998</v>
      </c>
      <c r="I170">
        <f>VLOOKUP(E170,[1]!greece_raw__2[[Column2]:[LON]],3,FALSE)</f>
        <v>26.376437979599999</v>
      </c>
    </row>
    <row r="171" spans="1:9" x14ac:dyDescent="0.25">
      <c r="A171" t="s">
        <v>3555</v>
      </c>
      <c r="B171" t="s">
        <v>26288</v>
      </c>
      <c r="C171" t="s">
        <v>1352</v>
      </c>
      <c r="D171">
        <v>746</v>
      </c>
      <c r="E171" t="str">
        <f>_xlfn.CONCAT(B171," (",F171,")")</f>
        <v>Διομήδεια (Περιφερειακή Ενότητα Ξάνθης)</v>
      </c>
      <c r="F171" t="s">
        <v>1313</v>
      </c>
      <c r="G171" t="s">
        <v>26284</v>
      </c>
      <c r="H171">
        <f>VLOOKUP(E171,[1]!greece_raw__2[[Column2]:[LON]],2,FALSE)</f>
        <v>41.087400702399997</v>
      </c>
      <c r="I171">
        <f>VLOOKUP(E171,[1]!greece_raw__2[[Column2]:[LON]],3,FALSE)</f>
        <v>24.901563913899999</v>
      </c>
    </row>
    <row r="172" spans="1:9" x14ac:dyDescent="0.25">
      <c r="A172" t="s">
        <v>3590</v>
      </c>
      <c r="B172" t="s">
        <v>16555</v>
      </c>
      <c r="C172" t="s">
        <v>581</v>
      </c>
      <c r="D172">
        <v>16</v>
      </c>
      <c r="E172" t="str">
        <f>_xlfn.CONCAT(B172," (",F172,")")</f>
        <v>Διπόταμα (Περιφερειακή Ενότητα Δράμας)</v>
      </c>
      <c r="F172" t="s">
        <v>394</v>
      </c>
      <c r="G172" t="s">
        <v>26019</v>
      </c>
      <c r="H172">
        <f>VLOOKUP(E172,[1]!greece_raw__2[[Column2]:[LON]],2,FALSE)</f>
        <v>41.3644645814</v>
      </c>
      <c r="I172">
        <f>VLOOKUP(E172,[1]!greece_raw__2[[Column2]:[LON]],3,FALSE)</f>
        <v>24.606525642400001</v>
      </c>
    </row>
    <row r="173" spans="1:9" x14ac:dyDescent="0.25">
      <c r="A173" t="s">
        <v>3557</v>
      </c>
      <c r="B173" t="s">
        <v>4416</v>
      </c>
      <c r="C173" t="s">
        <v>1156</v>
      </c>
      <c r="D173">
        <v>47</v>
      </c>
      <c r="E173" t="str">
        <f>_xlfn.CONCAT(B173," (",F173,")")</f>
        <v>Διπόταμος (Περιφερειακή Ενότητα Καβάλας)</v>
      </c>
      <c r="F173" t="s">
        <v>1083</v>
      </c>
      <c r="G173" t="s">
        <v>26219</v>
      </c>
      <c r="H173">
        <f>VLOOKUP(E173,[1]!greece_raw__2[[Column2]:[LON]],2,FALSE)</f>
        <v>41.118710385699998</v>
      </c>
      <c r="I173">
        <f>VLOOKUP(E173,[1]!greece_raw__2[[Column2]:[LON]],3,FALSE)</f>
        <v>24.579690310699998</v>
      </c>
    </row>
    <row r="174" spans="1:9" x14ac:dyDescent="0.25">
      <c r="A174" t="s">
        <v>3555</v>
      </c>
      <c r="B174" t="s">
        <v>18163</v>
      </c>
      <c r="C174" t="s">
        <v>367</v>
      </c>
      <c r="D174">
        <v>159</v>
      </c>
      <c r="E174" t="str">
        <f>_xlfn.CONCAT(B174," (",F174,")")</f>
        <v>Διώνη (Περιφερειακή Ενότητα Ροδόπης)</v>
      </c>
      <c r="F174" t="s">
        <v>2</v>
      </c>
      <c r="G174" t="s">
        <v>25947</v>
      </c>
      <c r="H174">
        <f>VLOOKUP(E174,[1]!greece_raw__2[[Column2]:[LON]],2,FALSE)</f>
        <v>40.976653347899997</v>
      </c>
      <c r="I174">
        <f>VLOOKUP(E174,[1]!greece_raw__2[[Column2]:[LON]],3,FALSE)</f>
        <v>25.560546476199999</v>
      </c>
    </row>
    <row r="175" spans="1:9" x14ac:dyDescent="0.25">
      <c r="A175" t="s">
        <v>3555</v>
      </c>
      <c r="B175" t="s">
        <v>18387</v>
      </c>
      <c r="C175" t="s">
        <v>99</v>
      </c>
      <c r="D175">
        <v>947</v>
      </c>
      <c r="E175" t="str">
        <f>_xlfn.CONCAT(B175," (",F175,")")</f>
        <v>Δοκός (Περιφερειακή Ενότητα Ροδόπης)</v>
      </c>
      <c r="F175" t="s">
        <v>2</v>
      </c>
      <c r="G175" t="s">
        <v>25843</v>
      </c>
      <c r="H175">
        <f>VLOOKUP(E175,[1]!greece_raw__2[[Column2]:[LON]],2,FALSE)</f>
        <v>41.135790204000003</v>
      </c>
      <c r="I175">
        <f>VLOOKUP(E175,[1]!greece_raw__2[[Column2]:[LON]],3,FALSE)</f>
        <v>25.5956645234</v>
      </c>
    </row>
    <row r="176" spans="1:9" x14ac:dyDescent="0.25">
      <c r="A176" t="s">
        <v>3555</v>
      </c>
      <c r="B176" t="s">
        <v>15712</v>
      </c>
      <c r="C176" t="s">
        <v>809</v>
      </c>
      <c r="D176">
        <v>407</v>
      </c>
      <c r="E176" t="str">
        <f>_xlfn.CONCAT(B176," (",F176,")")</f>
        <v>Δόξα (Περιφερειακή Ενότητα Έβρου)</v>
      </c>
      <c r="F176" t="s">
        <v>654</v>
      </c>
      <c r="G176" t="s">
        <v>26087</v>
      </c>
      <c r="H176">
        <f>VLOOKUP(E176,[1]!greece_raw__2[[Column2]:[LON]],2,FALSE)</f>
        <v>41.4815246187</v>
      </c>
      <c r="I176">
        <f>VLOOKUP(E176,[1]!greece_raw__2[[Column2]:[LON]],3,FALSE)</f>
        <v>26.281539668499999</v>
      </c>
    </row>
    <row r="177" spans="1:9" x14ac:dyDescent="0.25">
      <c r="A177" t="s">
        <v>3560</v>
      </c>
      <c r="B177" t="s">
        <v>25968</v>
      </c>
      <c r="C177" t="s">
        <v>413</v>
      </c>
      <c r="D177">
        <v>2880</v>
      </c>
      <c r="E177" t="str">
        <f>_xlfn.CONCAT(B177," (",F177,")")</f>
        <v>Δοξάτον (Περιφερειακή Ενότητα Δράμας)</v>
      </c>
      <c r="F177" t="s">
        <v>394</v>
      </c>
      <c r="G177" t="s">
        <v>25963</v>
      </c>
      <c r="H177">
        <f>VLOOKUP(E177,[1]!greece_raw__2[[Column2]:[LON]],2,FALSE)</f>
        <v>41.090310672400001</v>
      </c>
      <c r="I177">
        <f>VLOOKUP(E177,[1]!greece_raw__2[[Column2]:[LON]],3,FALSE)</f>
        <v>24.228359330699998</v>
      </c>
    </row>
    <row r="178" spans="1:9" x14ac:dyDescent="0.25">
      <c r="A178" t="s">
        <v>3557</v>
      </c>
      <c r="B178" t="s">
        <v>26063</v>
      </c>
      <c r="C178" t="s">
        <v>727</v>
      </c>
      <c r="D178">
        <v>277</v>
      </c>
      <c r="E178" t="str">
        <f>_xlfn.CONCAT(B178," (",F178,")")</f>
        <v>Δορίσκος (Περιφερειακή Ενότητα Έβρου)</v>
      </c>
      <c r="F178" t="s">
        <v>654</v>
      </c>
      <c r="G178" t="s">
        <v>4516</v>
      </c>
      <c r="H178">
        <f>VLOOKUP(E178,[1]!greece_raw__2[[Column2]:[LON]],2,FALSE)</f>
        <v>40.864238472499999</v>
      </c>
      <c r="I178">
        <f>VLOOKUP(E178,[1]!greece_raw__2[[Column2]:[LON]],3,FALSE)</f>
        <v>26.115028580400001</v>
      </c>
    </row>
    <row r="179" spans="1:9" x14ac:dyDescent="0.25">
      <c r="A179" t="s">
        <v>3560</v>
      </c>
      <c r="B179" t="s">
        <v>26348</v>
      </c>
      <c r="C179" t="s">
        <v>1506</v>
      </c>
      <c r="D179">
        <v>3</v>
      </c>
      <c r="E179" t="str">
        <f>_xlfn.CONCAT(B179," (",F179,")")</f>
        <v>Δουργούτιον (Περιφερειακή Ενότητα Ξάνθης)</v>
      </c>
      <c r="F179" t="s">
        <v>1313</v>
      </c>
      <c r="G179" t="s">
        <v>26346</v>
      </c>
      <c r="H179">
        <f>VLOOKUP(E179,[1]!greece_raw__2[[Column2]:[LON]],2,FALSE)</f>
        <v>41.280593230000001</v>
      </c>
      <c r="I179">
        <f>VLOOKUP(E179,[1]!greece_raw__2[[Column2]:[LON]],3,FALSE)</f>
        <v>25.093447414</v>
      </c>
    </row>
    <row r="180" spans="1:9" x14ac:dyDescent="0.25">
      <c r="A180" t="s">
        <v>3555</v>
      </c>
      <c r="B180" t="s">
        <v>25978</v>
      </c>
      <c r="C180" t="s">
        <v>447</v>
      </c>
      <c r="D180">
        <v>44521</v>
      </c>
      <c r="E180" t="str">
        <f>_xlfn.CONCAT(B180," (",F180,")")</f>
        <v>Δράμα (Περιφερειακή Ενότητα Δράμας)</v>
      </c>
      <c r="F180" t="s">
        <v>394</v>
      </c>
      <c r="G180" t="s">
        <v>25976</v>
      </c>
      <c r="H180">
        <f>VLOOKUP(E180,[1]!greece_raw__2[[Column2]:[LON]],2,FALSE)</f>
        <v>41.147477586400001</v>
      </c>
      <c r="I180">
        <f>VLOOKUP(E180,[1]!greece_raw__2[[Column2]:[LON]],3,FALSE)</f>
        <v>24.144423033799999</v>
      </c>
    </row>
    <row r="181" spans="1:9" x14ac:dyDescent="0.25">
      <c r="A181" t="s">
        <v>3555</v>
      </c>
      <c r="B181" t="s">
        <v>25836</v>
      </c>
      <c r="C181" t="s">
        <v>67</v>
      </c>
      <c r="D181">
        <v>161</v>
      </c>
      <c r="E181" t="str">
        <f>_xlfn.CONCAT(B181," (",F181,")")</f>
        <v>Δρανιά (Περιφερειακή Ενότητα Ροδόπης)</v>
      </c>
      <c r="F181" t="s">
        <v>2</v>
      </c>
      <c r="G181" t="s">
        <v>25834</v>
      </c>
      <c r="H181">
        <f>VLOOKUP(E181,[1]!greece_raw__2[[Column2]:[LON]],2,FALSE)</f>
        <v>41.242371012299998</v>
      </c>
      <c r="I181">
        <f>VLOOKUP(E181,[1]!greece_raw__2[[Column2]:[LON]],3,FALSE)</f>
        <v>25.627807429200001</v>
      </c>
    </row>
    <row r="182" spans="1:9" x14ac:dyDescent="0.25">
      <c r="A182" t="s">
        <v>3555</v>
      </c>
      <c r="B182" t="s">
        <v>6760</v>
      </c>
      <c r="C182" t="s">
        <v>101</v>
      </c>
      <c r="D182">
        <v>197</v>
      </c>
      <c r="E182" t="str">
        <f>_xlfn.CONCAT(B182," (",F182,")")</f>
        <v>Δροσιά (Περιφερειακή Ενότητα Ροδόπης)</v>
      </c>
      <c r="F182" t="s">
        <v>2</v>
      </c>
      <c r="G182" t="s">
        <v>25843</v>
      </c>
      <c r="H182">
        <f>VLOOKUP(E182,[1]!greece_raw__2[[Column2]:[LON]],2,FALSE)</f>
        <v>41.162153833600001</v>
      </c>
      <c r="I182">
        <f>VLOOKUP(E182,[1]!greece_raw__2[[Column2]:[LON]],3,FALSE)</f>
        <v>25.636554738699999</v>
      </c>
    </row>
    <row r="183" spans="1:9" x14ac:dyDescent="0.25">
      <c r="A183" t="s">
        <v>3555</v>
      </c>
      <c r="B183" t="s">
        <v>25849</v>
      </c>
      <c r="C183" t="s">
        <v>103</v>
      </c>
      <c r="D183">
        <v>296</v>
      </c>
      <c r="E183" t="str">
        <f>_xlfn.CONCAT(B183," (",F183,")")</f>
        <v>Δρύμη (Περιφερειακή Ενότητα Ροδόπης)</v>
      </c>
      <c r="F183" t="s">
        <v>2</v>
      </c>
      <c r="G183" t="s">
        <v>25843</v>
      </c>
      <c r="H183">
        <f>VLOOKUP(E183,[1]!greece_raw__2[[Column2]:[LON]],2,FALSE)</f>
        <v>41.216147583500003</v>
      </c>
      <c r="I183">
        <f>VLOOKUP(E183,[1]!greece_raw__2[[Column2]:[LON]],3,FALSE)</f>
        <v>25.572782614400001</v>
      </c>
    </row>
    <row r="184" spans="1:9" x14ac:dyDescent="0.25">
      <c r="A184" t="s">
        <v>3555</v>
      </c>
      <c r="B184" t="s">
        <v>26368</v>
      </c>
      <c r="C184" t="s">
        <v>1570</v>
      </c>
      <c r="D184">
        <v>22</v>
      </c>
      <c r="E184" t="str">
        <f>_xlfn.CONCAT(B184," (",F184,")")</f>
        <v>Δρυμιά (Περιφερειακή Ενότητα Ξάνθης)</v>
      </c>
      <c r="F184" t="s">
        <v>1313</v>
      </c>
      <c r="G184" t="s">
        <v>26367</v>
      </c>
      <c r="H184">
        <f>VLOOKUP(E184,[1]!greece_raw__2[[Column2]:[LON]],2,FALSE)</f>
        <v>41.2398271024</v>
      </c>
      <c r="I184">
        <f>VLOOKUP(E184,[1]!greece_raw__2[[Column2]:[LON]],3,FALSE)</f>
        <v>24.5643666313</v>
      </c>
    </row>
    <row r="185" spans="1:9" x14ac:dyDescent="0.25">
      <c r="A185" t="s">
        <v>3557</v>
      </c>
      <c r="B185" t="s">
        <v>26009</v>
      </c>
      <c r="C185" t="s">
        <v>543</v>
      </c>
      <c r="D185">
        <v>1</v>
      </c>
      <c r="E185" t="str">
        <f>_xlfn.CONCAT(B185," (",F185,")")</f>
        <v>Δρυμότοπος (Περιφερειακή Ενότητα Δράμας)</v>
      </c>
      <c r="F185" t="s">
        <v>394</v>
      </c>
      <c r="G185" t="s">
        <v>26007</v>
      </c>
      <c r="H185">
        <f>VLOOKUP(E185,[1]!greece_raw__2[[Column2]:[LON]],2,FALSE)</f>
        <v>41.1484624936</v>
      </c>
      <c r="I185">
        <f>VLOOKUP(E185,[1]!greece_raw__2[[Column2]:[LON]],3,FALSE)</f>
        <v>24.475375011699999</v>
      </c>
    </row>
    <row r="186" spans="1:9" x14ac:dyDescent="0.25">
      <c r="A186" t="s">
        <v>3555</v>
      </c>
      <c r="B186" t="s">
        <v>25879</v>
      </c>
      <c r="C186" t="s">
        <v>169</v>
      </c>
      <c r="D186">
        <v>403</v>
      </c>
      <c r="E186" t="str">
        <f>_xlfn.CONCAT(B186," (",F186,")")</f>
        <v>Δύμη (Περιφερειακή Ενότητα Ροδόπης)</v>
      </c>
      <c r="F186" t="s">
        <v>2</v>
      </c>
      <c r="G186" t="s">
        <v>25877</v>
      </c>
      <c r="H186">
        <f>VLOOKUP(E186,[1]!greece_raw__2[[Column2]:[LON]],2,FALSE)</f>
        <v>41.1677404729</v>
      </c>
      <c r="I186">
        <f>VLOOKUP(E186,[1]!greece_raw__2[[Column2]:[LON]],3,FALSE)</f>
        <v>25.376641456000002</v>
      </c>
    </row>
    <row r="187" spans="1:9" x14ac:dyDescent="0.25">
      <c r="A187" t="s">
        <v>3560</v>
      </c>
      <c r="B187" t="s">
        <v>22008</v>
      </c>
      <c r="C187" t="s">
        <v>1158</v>
      </c>
      <c r="D187">
        <v>13</v>
      </c>
      <c r="E187" t="str">
        <f>_xlfn.CONCAT(B187," (",F187,")")</f>
        <v>Δύσβατον (Περιφερειακή Ενότητα Καβάλας)</v>
      </c>
      <c r="F187" t="s">
        <v>1083</v>
      </c>
      <c r="G187" t="s">
        <v>26219</v>
      </c>
      <c r="H187">
        <f>VLOOKUP(E187,[1]!greece_raw__2[[Column2]:[LON]],2,FALSE)</f>
        <v>41.0693848859</v>
      </c>
      <c r="I187">
        <f>VLOOKUP(E187,[1]!greece_raw__2[[Column2]:[LON]],3,FALSE)</f>
        <v>24.5680846166</v>
      </c>
    </row>
    <row r="188" spans="1:9" x14ac:dyDescent="0.25">
      <c r="A188" t="s">
        <v>3590</v>
      </c>
      <c r="B188" t="s">
        <v>26266</v>
      </c>
      <c r="C188" t="s">
        <v>1294</v>
      </c>
      <c r="D188">
        <v>460</v>
      </c>
      <c r="E188" t="str">
        <f>_xlfn.CONCAT(B188," (",F188,")")</f>
        <v>Δωμάτια (Περιφερειακή Ενότητα Καβάλας)</v>
      </c>
      <c r="F188" t="s">
        <v>1083</v>
      </c>
      <c r="G188" t="s">
        <v>26265</v>
      </c>
      <c r="H188">
        <f>VLOOKUP(E188,[1]!greece_raw__2[[Column2]:[LON]],2,FALSE)</f>
        <v>40.864208144599999</v>
      </c>
      <c r="I188">
        <f>VLOOKUP(E188,[1]!greece_raw__2[[Column2]:[LON]],3,FALSE)</f>
        <v>24.139960828300001</v>
      </c>
    </row>
    <row r="189" spans="1:9" x14ac:dyDescent="0.25">
      <c r="A189" t="s">
        <v>3560</v>
      </c>
      <c r="B189" t="s">
        <v>7474</v>
      </c>
      <c r="C189" t="s">
        <v>709</v>
      </c>
      <c r="D189">
        <v>252</v>
      </c>
      <c r="E189" t="str">
        <f>_xlfn.CONCAT(B189," (",F189,")")</f>
        <v>Δωρικόν (Περιφερειακή Ενότητα Έβρου)</v>
      </c>
      <c r="F189" t="s">
        <v>654</v>
      </c>
      <c r="G189" t="s">
        <v>26057</v>
      </c>
      <c r="H189">
        <f>VLOOKUP(E189,[1]!greece_raw__2[[Column2]:[LON]],2,FALSE)</f>
        <v>40.905790756499997</v>
      </c>
      <c r="I189">
        <f>VLOOKUP(E189,[1]!greece_raw__2[[Column2]:[LON]],3,FALSE)</f>
        <v>25.975575368099999</v>
      </c>
    </row>
    <row r="190" spans="1:9" x14ac:dyDescent="0.25">
      <c r="A190" t="s">
        <v>3557</v>
      </c>
      <c r="B190" t="s">
        <v>25951</v>
      </c>
      <c r="C190" t="s">
        <v>369</v>
      </c>
      <c r="D190">
        <v>464</v>
      </c>
      <c r="E190" t="str">
        <f>_xlfn.CONCAT(B190," (",F190,")")</f>
        <v>Εβρίνος (Περιφερειακή Ενότητα Ροδόπης)</v>
      </c>
      <c r="F190" t="s">
        <v>2</v>
      </c>
      <c r="G190" t="s">
        <v>25947</v>
      </c>
      <c r="H190">
        <f>VLOOKUP(E190,[1]!greece_raw__2[[Column2]:[LON]],2,FALSE)</f>
        <v>41.062096828199998</v>
      </c>
      <c r="I190">
        <f>VLOOKUP(E190,[1]!greece_raw__2[[Column2]:[LON]],3,FALSE)</f>
        <v>25.7082008617</v>
      </c>
    </row>
    <row r="191" spans="1:9" x14ac:dyDescent="0.25">
      <c r="A191" t="s">
        <v>3555</v>
      </c>
      <c r="B191" t="s">
        <v>7041</v>
      </c>
      <c r="C191" t="s">
        <v>1186</v>
      </c>
      <c r="D191">
        <v>78</v>
      </c>
      <c r="E191" t="str">
        <f>_xlfn.CONCAT(B191," (",F191,")")</f>
        <v>Εκάλη (Περιφερειακή Ενότητα Καβάλας)</v>
      </c>
      <c r="F191" t="s">
        <v>1083</v>
      </c>
      <c r="G191" t="s">
        <v>26225</v>
      </c>
      <c r="H191">
        <f>VLOOKUP(E191,[1]!greece_raw__2[[Column2]:[LON]],2,FALSE)</f>
        <v>41.011216875899997</v>
      </c>
      <c r="I191">
        <f>VLOOKUP(E191,[1]!greece_raw__2[[Column2]:[LON]],3,FALSE)</f>
        <v>24.627147743599998</v>
      </c>
    </row>
    <row r="192" spans="1:9" x14ac:dyDescent="0.25">
      <c r="A192" t="s">
        <v>3560</v>
      </c>
      <c r="B192" t="s">
        <v>26229</v>
      </c>
      <c r="C192" t="s">
        <v>1188</v>
      </c>
      <c r="D192">
        <v>2</v>
      </c>
      <c r="E192" t="str">
        <f>_xlfn.CONCAT(B192," (",F192,")")</f>
        <v>Εκλεκτόν (Περιφερειακή Ενότητα Καβάλας)</v>
      </c>
      <c r="F192" t="s">
        <v>1083</v>
      </c>
      <c r="G192" t="s">
        <v>26225</v>
      </c>
      <c r="H192">
        <f>VLOOKUP(E192,[1]!greece_raw__2[[Column2]:[LON]],2,FALSE)</f>
        <v>41.064171183500001</v>
      </c>
      <c r="I192">
        <f>VLOOKUP(E192,[1]!greece_raw__2[[Column2]:[LON]],3,FALSE)</f>
        <v>24.733572969699999</v>
      </c>
    </row>
    <row r="193" spans="1:9" x14ac:dyDescent="0.25">
      <c r="A193" t="s">
        <v>3555</v>
      </c>
      <c r="B193" t="s">
        <v>3732</v>
      </c>
      <c r="C193" t="s">
        <v>887</v>
      </c>
      <c r="D193">
        <v>466</v>
      </c>
      <c r="E193" t="str">
        <f>_xlfn.CONCAT(B193," (",F193,")")</f>
        <v>Ελαία (Περιφερειακή Ενότητα Έβρου)</v>
      </c>
      <c r="F193" t="s">
        <v>654</v>
      </c>
      <c r="G193" t="s">
        <v>26115</v>
      </c>
      <c r="H193">
        <f>VLOOKUP(E193,[1]!greece_raw__2[[Column2]:[LON]],2,FALSE)</f>
        <v>41.6159410307</v>
      </c>
      <c r="I193">
        <f>VLOOKUP(E193,[1]!greece_raw__2[[Column2]:[LON]],3,FALSE)</f>
        <v>26.313305630599999</v>
      </c>
    </row>
    <row r="194" spans="1:9" x14ac:dyDescent="0.25">
      <c r="A194" t="s">
        <v>3560</v>
      </c>
      <c r="B194" t="s">
        <v>7063</v>
      </c>
      <c r="C194" t="s">
        <v>1242</v>
      </c>
      <c r="D194">
        <v>1205</v>
      </c>
      <c r="E194" t="str">
        <f>_xlfn.CONCAT(B194," (",F194,")")</f>
        <v>Ελαιοχώριον (Περιφερειακή Ενότητα Καβάλας)</v>
      </c>
      <c r="F194" t="s">
        <v>1083</v>
      </c>
      <c r="G194" t="s">
        <v>26247</v>
      </c>
      <c r="H194">
        <f>VLOOKUP(E194,[1]!greece_raw__2[[Column2]:[LON]],2,FALSE)</f>
        <v>40.819124580199997</v>
      </c>
      <c r="I194">
        <f>VLOOKUP(E194,[1]!greece_raw__2[[Column2]:[LON]],3,FALSE)</f>
        <v>24.238271750900001</v>
      </c>
    </row>
    <row r="195" spans="1:9" x14ac:dyDescent="0.25">
      <c r="A195" t="s">
        <v>3560</v>
      </c>
      <c r="B195" t="s">
        <v>26091</v>
      </c>
      <c r="C195" t="s">
        <v>811</v>
      </c>
      <c r="D195">
        <v>131</v>
      </c>
      <c r="E195" t="str">
        <f>_xlfn.CONCAT(B195," (",F195,")")</f>
        <v>Ελαφοχώριον (Περιφερειακή Ενότητα Έβρου)</v>
      </c>
      <c r="F195" t="s">
        <v>654</v>
      </c>
      <c r="G195" t="s">
        <v>26087</v>
      </c>
      <c r="H195">
        <f>VLOOKUP(E195,[1]!greece_raw__2[[Column2]:[LON]],2,FALSE)</f>
        <v>41.437710659700002</v>
      </c>
      <c r="I195">
        <f>VLOOKUP(E195,[1]!greece_raw__2[[Column2]:[LON]],3,FALSE)</f>
        <v>26.3223431734</v>
      </c>
    </row>
    <row r="196" spans="1:9" x14ac:dyDescent="0.25">
      <c r="A196" t="s">
        <v>3560</v>
      </c>
      <c r="B196" t="s">
        <v>26091</v>
      </c>
      <c r="C196" t="s">
        <v>811</v>
      </c>
      <c r="D196">
        <v>65</v>
      </c>
      <c r="E196" t="str">
        <f>_xlfn.CONCAT(B196," (",F196,")")</f>
        <v>Ελαφοχώριον (Περιφερειακή Ενότητα Καβάλας)</v>
      </c>
      <c r="F196" t="s">
        <v>1083</v>
      </c>
      <c r="G196" t="s">
        <v>26219</v>
      </c>
      <c r="H196">
        <f>VLOOKUP(E196,[1]!greece_raw__2[[Column2]:[LON]],2,FALSE)</f>
        <v>41.051706510199999</v>
      </c>
      <c r="I196">
        <f>VLOOKUP(E196,[1]!greece_raw__2[[Column2]:[LON]],3,FALSE)</f>
        <v>24.548995160899999</v>
      </c>
    </row>
    <row r="197" spans="1:9" x14ac:dyDescent="0.25">
      <c r="A197" t="s">
        <v>3573</v>
      </c>
      <c r="B197" t="s">
        <v>3718</v>
      </c>
      <c r="C197" t="s">
        <v>1244</v>
      </c>
      <c r="D197">
        <v>1291</v>
      </c>
      <c r="E197" t="str">
        <f>_xlfn.CONCAT(B197," (",F197,")")</f>
        <v>Ελευθεραί (Περιφερειακή Ενότητα Καβάλας)</v>
      </c>
      <c r="F197" t="s">
        <v>1083</v>
      </c>
      <c r="G197" t="s">
        <v>26247</v>
      </c>
      <c r="H197">
        <f>VLOOKUP(E197,[1]!greece_raw__2[[Column2]:[LON]],2,FALSE)</f>
        <v>40.848182844299998</v>
      </c>
      <c r="I197">
        <f>VLOOKUP(E197,[1]!greece_raw__2[[Column2]:[LON]],3,FALSE)</f>
        <v>24.2557929731</v>
      </c>
    </row>
    <row r="198" spans="1:9" x14ac:dyDescent="0.25">
      <c r="A198" t="s">
        <v>3555</v>
      </c>
      <c r="B198" t="s">
        <v>26242</v>
      </c>
      <c r="C198" t="s">
        <v>1220</v>
      </c>
      <c r="D198">
        <v>4265</v>
      </c>
      <c r="E198" t="str">
        <f>_xlfn.CONCAT(B198," (",F198,")")</f>
        <v>Ελευθερούπολις (Περιφερειακή Ενότητα Καβάλας)</v>
      </c>
      <c r="F198" t="s">
        <v>1083</v>
      </c>
      <c r="G198" t="s">
        <v>26239</v>
      </c>
      <c r="H198">
        <f>VLOOKUP(E198,[1]!greece_raw__2[[Column2]:[LON]],2,FALSE)</f>
        <v>40.9143529782</v>
      </c>
      <c r="I198">
        <f>VLOOKUP(E198,[1]!greece_raw__2[[Column2]:[LON]],3,FALSE)</f>
        <v>24.2518673567</v>
      </c>
    </row>
    <row r="199" spans="1:9" x14ac:dyDescent="0.25">
      <c r="A199" t="s">
        <v>3560</v>
      </c>
      <c r="B199" t="s">
        <v>16072</v>
      </c>
      <c r="C199" t="s">
        <v>757</v>
      </c>
      <c r="D199">
        <v>590</v>
      </c>
      <c r="E199" t="str">
        <f>_xlfn.CONCAT(B199," (",F199,")")</f>
        <v>Ελληνοχώριον (Περιφερειακή Ενότητα Έβρου)</v>
      </c>
      <c r="F199" t="s">
        <v>654</v>
      </c>
      <c r="G199" t="s">
        <v>26071</v>
      </c>
      <c r="H199">
        <f>VLOOKUP(E199,[1]!greece_raw__2[[Column2]:[LON]],2,FALSE)</f>
        <v>41.371282116099998</v>
      </c>
      <c r="I199">
        <f>VLOOKUP(E199,[1]!greece_raw__2[[Column2]:[LON]],3,FALSE)</f>
        <v>26.459713170600001</v>
      </c>
    </row>
    <row r="200" spans="1:9" x14ac:dyDescent="0.25">
      <c r="A200" t="s">
        <v>3560</v>
      </c>
      <c r="B200" t="s">
        <v>26050</v>
      </c>
      <c r="C200" t="s">
        <v>677</v>
      </c>
      <c r="D200">
        <v>264</v>
      </c>
      <c r="E200" t="str">
        <f>_xlfn.CONCAT(B200," (",F200,")")</f>
        <v>Έννατο (Περιφερειακή Ενότητα Έβρου)</v>
      </c>
      <c r="F200" t="s">
        <v>654</v>
      </c>
      <c r="G200" t="s">
        <v>26043</v>
      </c>
      <c r="H200">
        <f>VLOOKUP(E200,[1]!greece_raw__2[[Column2]:[LON]],2,FALSE)</f>
        <v>40.851570576500002</v>
      </c>
      <c r="I200">
        <f>VLOOKUP(E200,[1]!greece_raw__2[[Column2]:[LON]],3,FALSE)</f>
        <v>25.769782251999999</v>
      </c>
    </row>
    <row r="201" spans="1:9" x14ac:dyDescent="0.25">
      <c r="A201" t="s">
        <v>3555</v>
      </c>
      <c r="B201" t="s">
        <v>4355</v>
      </c>
      <c r="C201" t="s">
        <v>511</v>
      </c>
      <c r="D201">
        <v>147</v>
      </c>
      <c r="E201" t="str">
        <f>_xlfn.CONCAT(B201," (",F201,")")</f>
        <v>Εξοχή (Περιφερειακή Ενότητα Δράμας)</v>
      </c>
      <c r="F201" t="s">
        <v>394</v>
      </c>
      <c r="G201" t="s">
        <v>25996</v>
      </c>
      <c r="H201">
        <f>VLOOKUP(E201,[1]!greece_raw__2[[Column2]:[LON]],2,FALSE)</f>
        <v>41.409070311699999</v>
      </c>
      <c r="I201">
        <f>VLOOKUP(E201,[1]!greece_raw__2[[Column2]:[LON]],3,FALSE)</f>
        <v>23.824234365700001</v>
      </c>
    </row>
    <row r="202" spans="1:9" x14ac:dyDescent="0.25">
      <c r="A202" t="s">
        <v>3555</v>
      </c>
      <c r="B202" t="s">
        <v>4355</v>
      </c>
      <c r="C202" t="s">
        <v>511</v>
      </c>
      <c r="D202">
        <v>141</v>
      </c>
      <c r="E202" t="str">
        <f>_xlfn.CONCAT(B202," (",F202,")")</f>
        <v>Εξοχή (Περιφερειακή Ενότητα Καβάλας)</v>
      </c>
      <c r="F202" t="s">
        <v>1083</v>
      </c>
      <c r="G202" t="s">
        <v>26239</v>
      </c>
      <c r="H202">
        <f>VLOOKUP(E202,[1]!greece_raw__2[[Column2]:[LON]],2,FALSE)</f>
        <v>40.876953382700002</v>
      </c>
      <c r="I202">
        <f>VLOOKUP(E202,[1]!greece_raw__2[[Column2]:[LON]],3,FALSE)</f>
        <v>24.235786309200002</v>
      </c>
    </row>
    <row r="203" spans="1:9" x14ac:dyDescent="0.25">
      <c r="A203" t="s">
        <v>3555</v>
      </c>
      <c r="B203" t="s">
        <v>4355</v>
      </c>
      <c r="C203" t="s">
        <v>511</v>
      </c>
      <c r="D203">
        <v>88</v>
      </c>
      <c r="E203" t="str">
        <f>_xlfn.CONCAT(B203," (",F203,")")</f>
        <v>Εξοχή (Περιφερειακή Ενότητα Ξάνθης)</v>
      </c>
      <c r="F203" t="s">
        <v>1313</v>
      </c>
      <c r="G203" t="s">
        <v>26385</v>
      </c>
      <c r="H203">
        <f>VLOOKUP(E203,[1]!greece_raw__2[[Column2]:[LON]],2,FALSE)</f>
        <v>41.028000443899998</v>
      </c>
      <c r="I203">
        <f>VLOOKUP(E203,[1]!greece_raw__2[[Column2]:[LON]],3,FALSE)</f>
        <v>24.860504880000001</v>
      </c>
    </row>
    <row r="204" spans="1:9" x14ac:dyDescent="0.25">
      <c r="A204" t="s">
        <v>3560</v>
      </c>
      <c r="B204" t="s">
        <v>26230</v>
      </c>
      <c r="C204" t="s">
        <v>1190</v>
      </c>
      <c r="D204">
        <v>647</v>
      </c>
      <c r="E204" t="str">
        <f>_xlfn.CONCAT(B204," (",F204,")")</f>
        <v>Ερατεινόν (Περιφερειακή Ενότητα Καβάλας)</v>
      </c>
      <c r="F204" t="s">
        <v>1083</v>
      </c>
      <c r="G204" t="s">
        <v>26225</v>
      </c>
      <c r="H204">
        <f>VLOOKUP(E204,[1]!greece_raw__2[[Column2]:[LON]],2,FALSE)</f>
        <v>40.947274620800002</v>
      </c>
      <c r="I204">
        <f>VLOOKUP(E204,[1]!greece_raw__2[[Column2]:[LON]],3,FALSE)</f>
        <v>24.635108439700002</v>
      </c>
    </row>
    <row r="205" spans="1:9" x14ac:dyDescent="0.25">
      <c r="A205" t="s">
        <v>3555</v>
      </c>
      <c r="B205" t="s">
        <v>25936</v>
      </c>
      <c r="C205" t="s">
        <v>319</v>
      </c>
      <c r="D205">
        <v>342</v>
      </c>
      <c r="E205" t="str">
        <f>_xlfn.CONCAT(B205," (",F205,")")</f>
        <v>Εργάνη (Περιφερειακή Ενότητα Ροδόπης)</v>
      </c>
      <c r="F205" t="s">
        <v>2</v>
      </c>
      <c r="G205" t="s">
        <v>25929</v>
      </c>
      <c r="H205">
        <f>VLOOKUP(E205,[1]!greece_raw__2[[Column2]:[LON]],2,FALSE)</f>
        <v>40.992669443899999</v>
      </c>
      <c r="I205">
        <f>VLOOKUP(E205,[1]!greece_raw__2[[Column2]:[LON]],3,FALSE)</f>
        <v>25.444482868800002</v>
      </c>
    </row>
    <row r="206" spans="1:9" x14ac:dyDescent="0.25">
      <c r="A206" t="s">
        <v>3557</v>
      </c>
      <c r="B206" t="s">
        <v>26277</v>
      </c>
      <c r="C206" t="s">
        <v>1324</v>
      </c>
      <c r="D206">
        <v>38</v>
      </c>
      <c r="E206" t="str">
        <f>_xlfn.CONCAT(B206," (",F206,")")</f>
        <v>Ερωδιός (Περιφερειακή Ενότητα Ξάνθης)</v>
      </c>
      <c r="F206" t="s">
        <v>1313</v>
      </c>
      <c r="G206" t="s">
        <v>26275</v>
      </c>
      <c r="H206">
        <f>VLOOKUP(E206,[1]!greece_raw__2[[Column2]:[LON]],2,FALSE)</f>
        <v>40.928195915000003</v>
      </c>
      <c r="I206">
        <f>VLOOKUP(E206,[1]!greece_raw__2[[Column2]:[LON]],3,FALSE)</f>
        <v>24.9412573008</v>
      </c>
    </row>
    <row r="207" spans="1:9" x14ac:dyDescent="0.25">
      <c r="A207" t="s">
        <v>3555</v>
      </c>
      <c r="B207" t="s">
        <v>25850</v>
      </c>
      <c r="C207" t="s">
        <v>105</v>
      </c>
      <c r="D207">
        <v>318</v>
      </c>
      <c r="E207" t="str">
        <f>_xlfn.CONCAT(B207," (",F207,")")</f>
        <v>Εσοχή (Περιφερειακή Ενότητα Ροδόπης)</v>
      </c>
      <c r="F207" t="s">
        <v>2</v>
      </c>
      <c r="G207" t="s">
        <v>25843</v>
      </c>
      <c r="H207">
        <f>VLOOKUP(E207,[1]!greece_raw__2[[Column2]:[LON]],2,FALSE)</f>
        <v>41.232316620799999</v>
      </c>
      <c r="I207">
        <f>VLOOKUP(E207,[1]!greece_raw__2[[Column2]:[LON]],3,FALSE)</f>
        <v>25.770694054100002</v>
      </c>
    </row>
    <row r="208" spans="1:9" x14ac:dyDescent="0.25">
      <c r="A208" t="s">
        <v>3560</v>
      </c>
      <c r="B208" t="s">
        <v>26074</v>
      </c>
      <c r="C208" t="s">
        <v>759</v>
      </c>
      <c r="D208">
        <v>84</v>
      </c>
      <c r="E208" t="str">
        <f>_xlfn.CONCAT(B208," (",F208,")")</f>
        <v>Ευγενικόν (Περιφερειακή Ενότητα Έβρου)</v>
      </c>
      <c r="F208" t="s">
        <v>654</v>
      </c>
      <c r="G208" t="s">
        <v>26071</v>
      </c>
      <c r="H208">
        <f>VLOOKUP(E208,[1]!greece_raw__2[[Column2]:[LON]],2,FALSE)</f>
        <v>41.428077350300001</v>
      </c>
      <c r="I208">
        <f>VLOOKUP(E208,[1]!greece_raw__2[[Column2]:[LON]],3,FALSE)</f>
        <v>26.3438881539</v>
      </c>
    </row>
    <row r="209" spans="1:9" x14ac:dyDescent="0.25">
      <c r="A209" t="s">
        <v>3560</v>
      </c>
      <c r="B209" t="s">
        <v>26389</v>
      </c>
      <c r="C209" t="s">
        <v>1622</v>
      </c>
      <c r="D209">
        <v>916</v>
      </c>
      <c r="E209" t="str">
        <f>_xlfn.CONCAT(B209," (",F209,")")</f>
        <v>Εύλαλον (Περιφερειακή Ενότητα Ξάνθης)</v>
      </c>
      <c r="F209" t="s">
        <v>1313</v>
      </c>
      <c r="G209" t="s">
        <v>26385</v>
      </c>
      <c r="H209">
        <f>VLOOKUP(E209,[1]!greece_raw__2[[Column2]:[LON]],2,FALSE)</f>
        <v>40.980498780799998</v>
      </c>
      <c r="I209">
        <f>VLOOKUP(E209,[1]!greece_raw__2[[Column2]:[LON]],3,FALSE)</f>
        <v>24.7968251954</v>
      </c>
    </row>
    <row r="210" spans="1:9" x14ac:dyDescent="0.25">
      <c r="A210" t="s">
        <v>3560</v>
      </c>
      <c r="B210" t="s">
        <v>26357</v>
      </c>
      <c r="C210" t="s">
        <v>1532</v>
      </c>
      <c r="D210">
        <v>1263</v>
      </c>
      <c r="E210" t="str">
        <f>_xlfn.CONCAT(B210," (",F210,")")</f>
        <v>Εύμοιρον (Περιφερειακή Ενότητα Ξάνθης)</v>
      </c>
      <c r="F210" t="s">
        <v>1313</v>
      </c>
      <c r="G210" t="s">
        <v>26356</v>
      </c>
      <c r="H210">
        <f>VLOOKUP(E210,[1]!greece_raw__2[[Column2]:[LON]],2,FALSE)</f>
        <v>41.108011035799997</v>
      </c>
      <c r="I210">
        <f>VLOOKUP(E210,[1]!greece_raw__2[[Column2]:[LON]],3,FALSE)</f>
        <v>24.8571237534</v>
      </c>
    </row>
    <row r="211" spans="1:9" x14ac:dyDescent="0.25">
      <c r="A211" t="s">
        <v>3560</v>
      </c>
      <c r="B211" t="s">
        <v>25969</v>
      </c>
      <c r="C211" t="s">
        <v>415</v>
      </c>
      <c r="D211">
        <v>136</v>
      </c>
      <c r="E211" t="str">
        <f>_xlfn.CONCAT(B211," (",F211,")")</f>
        <v>Ευρύπεδον (Περιφερειακή Ενότητα Δράμας)</v>
      </c>
      <c r="F211" t="s">
        <v>394</v>
      </c>
      <c r="G211" t="s">
        <v>25963</v>
      </c>
      <c r="H211">
        <f>VLOOKUP(E211,[1]!greece_raw__2[[Column2]:[LON]],2,FALSE)</f>
        <v>41.100566110899997</v>
      </c>
      <c r="I211">
        <f>VLOOKUP(E211,[1]!greece_raw__2[[Column2]:[LON]],3,FALSE)</f>
        <v>24.277286264600001</v>
      </c>
    </row>
    <row r="212" spans="1:9" x14ac:dyDescent="0.25">
      <c r="A212" t="s">
        <v>3557</v>
      </c>
      <c r="B212" t="s">
        <v>26329</v>
      </c>
      <c r="C212" t="s">
        <v>1446</v>
      </c>
      <c r="D212">
        <v>2197</v>
      </c>
      <c r="E212" t="str">
        <f>_xlfn.CONCAT(B212," (",F212,")")</f>
        <v>Εχίνος (Περιφερειακή Ενότητα Ξάνθης)</v>
      </c>
      <c r="F212" t="s">
        <v>1313</v>
      </c>
      <c r="G212" t="s">
        <v>26323</v>
      </c>
      <c r="H212">
        <f>VLOOKUP(E212,[1]!greece_raw__2[[Column2]:[LON]],2,FALSE)</f>
        <v>41.272449611699997</v>
      </c>
      <c r="I212">
        <f>VLOOKUP(E212,[1]!greece_raw__2[[Column2]:[LON]],3,FALSE)</f>
        <v>24.9718411974</v>
      </c>
    </row>
    <row r="213" spans="1:9" x14ac:dyDescent="0.25">
      <c r="A213" t="s">
        <v>3555</v>
      </c>
      <c r="B213" t="s">
        <v>26231</v>
      </c>
      <c r="C213" t="s">
        <v>1192</v>
      </c>
      <c r="D213">
        <v>615</v>
      </c>
      <c r="E213" t="str">
        <f>_xlfn.CONCAT(B213," (",F213,")")</f>
        <v>Ζαρκαδιά (Περιφερειακή Ενότητα Καβάλας)</v>
      </c>
      <c r="F213" t="s">
        <v>1083</v>
      </c>
      <c r="G213" t="s">
        <v>26225</v>
      </c>
      <c r="H213">
        <f>VLOOKUP(E213,[1]!greece_raw__2[[Column2]:[LON]],2,FALSE)</f>
        <v>41.015948701600003</v>
      </c>
      <c r="I213">
        <f>VLOOKUP(E213,[1]!greece_raw__2[[Column2]:[LON]],3,FALSE)</f>
        <v>24.637314348</v>
      </c>
    </row>
    <row r="214" spans="1:9" x14ac:dyDescent="0.25">
      <c r="A214" t="s">
        <v>3560</v>
      </c>
      <c r="B214" t="s">
        <v>26330</v>
      </c>
      <c r="C214" t="s">
        <v>1448</v>
      </c>
      <c r="D214">
        <v>109</v>
      </c>
      <c r="E214" t="str">
        <f>_xlfn.CONCAT(B214," (",F214,")")</f>
        <v>Ζουμπούλιον (Περιφερειακή Ενότητα Ξάνθης)</v>
      </c>
      <c r="F214" t="s">
        <v>1313</v>
      </c>
      <c r="G214" t="s">
        <v>26323</v>
      </c>
      <c r="H214">
        <f>VLOOKUP(E214,[1]!greece_raw__2[[Column2]:[LON]],2,FALSE)</f>
        <v>41.212953654499998</v>
      </c>
      <c r="I214">
        <f>VLOOKUP(E214,[1]!greece_raw__2[[Column2]:[LON]],3,FALSE)</f>
        <v>24.8709835885</v>
      </c>
    </row>
    <row r="215" spans="1:9" x14ac:dyDescent="0.25">
      <c r="A215" t="s">
        <v>3557</v>
      </c>
      <c r="B215" t="s">
        <v>8893</v>
      </c>
      <c r="C215" t="s">
        <v>1114</v>
      </c>
      <c r="D215">
        <v>1473</v>
      </c>
      <c r="E215" t="str">
        <f>_xlfn.CONCAT(B215," (",F215,")")</f>
        <v>Ζυγός (Περιφερειακή Ενότητα Καβάλας)</v>
      </c>
      <c r="F215" t="s">
        <v>1083</v>
      </c>
      <c r="G215" t="s">
        <v>26202</v>
      </c>
      <c r="H215">
        <f>VLOOKUP(E215,[1]!greece_raw__2[[Column2]:[LON]],2,FALSE)</f>
        <v>41.011754613800001</v>
      </c>
      <c r="I215">
        <f>VLOOKUP(E215,[1]!greece_raw__2[[Column2]:[LON]],3,FALSE)</f>
        <v>24.381641931699999</v>
      </c>
    </row>
    <row r="216" spans="1:9" x14ac:dyDescent="0.25">
      <c r="A216" t="s">
        <v>3555</v>
      </c>
      <c r="B216" t="s">
        <v>15733</v>
      </c>
      <c r="C216" t="s">
        <v>841</v>
      </c>
      <c r="D216">
        <v>155</v>
      </c>
      <c r="E216" t="str">
        <f>_xlfn.CONCAT(B216," (",F216,")")</f>
        <v>Ζώνη (Περιφερειακή Ενότητα Έβρου)</v>
      </c>
      <c r="F216" t="s">
        <v>654</v>
      </c>
      <c r="G216" t="s">
        <v>26102</v>
      </c>
      <c r="H216">
        <f>VLOOKUP(E216,[1]!greece_raw__2[[Column2]:[LON]],2,FALSE)</f>
        <v>41.500588733699999</v>
      </c>
      <c r="I216">
        <f>VLOOKUP(E216,[1]!greece_raw__2[[Column2]:[LON]],3,FALSE)</f>
        <v>26.214140125899998</v>
      </c>
    </row>
    <row r="217" spans="1:9" x14ac:dyDescent="0.25">
      <c r="A217" t="s">
        <v>3560</v>
      </c>
      <c r="B217" t="s">
        <v>26390</v>
      </c>
      <c r="C217" t="s">
        <v>1624</v>
      </c>
      <c r="D217">
        <v>1402</v>
      </c>
      <c r="E217" t="str">
        <f>_xlfn.CONCAT(B217," (",F217,")")</f>
        <v>Ηλιοκέντημα (Περιφερειακή Ενότητα Ξάνθης)</v>
      </c>
      <c r="F217" t="s">
        <v>1313</v>
      </c>
      <c r="G217" t="s">
        <v>26385</v>
      </c>
      <c r="H217">
        <f>VLOOKUP(E217,[1]!greece_raw__2[[Column2]:[LON]],2,FALSE)</f>
        <v>40.9499752734</v>
      </c>
      <c r="I217">
        <f>VLOOKUP(E217,[1]!greece_raw__2[[Column2]:[LON]],3,FALSE)</f>
        <v>24.787755116900001</v>
      </c>
    </row>
    <row r="218" spans="1:9" x14ac:dyDescent="0.25">
      <c r="A218" t="s">
        <v>3560</v>
      </c>
      <c r="B218" t="s">
        <v>25821</v>
      </c>
      <c r="C218" t="s">
        <v>17</v>
      </c>
      <c r="D218">
        <v>265</v>
      </c>
      <c r="E218" t="str">
        <f>_xlfn.CONCAT(B218," (",F218,")")</f>
        <v>Ήπιον (Περιφερειακή Ενότητα Ροδόπης)</v>
      </c>
      <c r="F218" t="s">
        <v>2</v>
      </c>
      <c r="G218" t="s">
        <v>25817</v>
      </c>
      <c r="H218">
        <f>VLOOKUP(E218,[1]!greece_raw__2[[Column2]:[LON]],2,FALSE)</f>
        <v>41.080643959500001</v>
      </c>
      <c r="I218">
        <f>VLOOKUP(E218,[1]!greece_raw__2[[Column2]:[LON]],3,FALSE)</f>
        <v>25.760498543299999</v>
      </c>
    </row>
    <row r="219" spans="1:9" x14ac:dyDescent="0.25">
      <c r="A219" t="s">
        <v>3557</v>
      </c>
      <c r="B219" t="s">
        <v>25900</v>
      </c>
      <c r="C219" t="s">
        <v>229</v>
      </c>
      <c r="D219">
        <v>1707</v>
      </c>
      <c r="E219" t="str">
        <f>_xlfn.CONCAT(B219," (",F219,")")</f>
        <v>Ήφαιστος (Περιφερειακή Ενότητα Ροδόπης)</v>
      </c>
      <c r="F219" t="s">
        <v>2</v>
      </c>
      <c r="G219" t="s">
        <v>25898</v>
      </c>
      <c r="H219">
        <f>VLOOKUP(E219,[1]!greece_raw__2[[Column2]:[LON]],2,FALSE)</f>
        <v>41.128242617600002</v>
      </c>
      <c r="I219">
        <f>VLOOKUP(E219,[1]!greece_raw__2[[Column2]:[LON]],3,FALSE)</f>
        <v>25.382959487699999</v>
      </c>
    </row>
    <row r="220" spans="1:9" x14ac:dyDescent="0.25">
      <c r="A220" t="s">
        <v>3555</v>
      </c>
      <c r="B220" t="s">
        <v>26391</v>
      </c>
      <c r="C220" t="s">
        <v>1626</v>
      </c>
      <c r="D220">
        <v>305</v>
      </c>
      <c r="E220" t="str">
        <f>_xlfn.CONCAT(B220," (",F220,")")</f>
        <v>Θαλασσιά (Περιφερειακή Ενότητα Ξάνθης)</v>
      </c>
      <c r="F220" t="s">
        <v>1313</v>
      </c>
      <c r="G220" t="s">
        <v>26385</v>
      </c>
      <c r="H220">
        <f>VLOOKUP(E220,[1]!greece_raw__2[[Column2]:[LON]],2,FALSE)</f>
        <v>41.061107907599997</v>
      </c>
      <c r="I220">
        <f>VLOOKUP(E220,[1]!greece_raw__2[[Column2]:[LON]],3,FALSE)</f>
        <v>24.773540366700001</v>
      </c>
    </row>
    <row r="221" spans="1:9" x14ac:dyDescent="0.25">
      <c r="A221" t="s">
        <v>3590</v>
      </c>
      <c r="B221" t="s">
        <v>25880</v>
      </c>
      <c r="C221" t="s">
        <v>171</v>
      </c>
      <c r="D221">
        <v>512</v>
      </c>
      <c r="E221" t="str">
        <f>_xlfn.CONCAT(B221," (",F221,")")</f>
        <v>Θάμνα (Περιφερειακή Ενότητα Ροδόπης)</v>
      </c>
      <c r="F221" t="s">
        <v>2</v>
      </c>
      <c r="G221" t="s">
        <v>25877</v>
      </c>
      <c r="H221">
        <f>VLOOKUP(E221,[1]!greece_raw__2[[Column2]:[LON]],2,FALSE)</f>
        <v>41.160929045099998</v>
      </c>
      <c r="I221">
        <f>VLOOKUP(E221,[1]!greece_raw__2[[Column2]:[LON]],3,FALSE)</f>
        <v>25.357377596500001</v>
      </c>
    </row>
    <row r="222" spans="1:9" x14ac:dyDescent="0.25">
      <c r="A222" t="s">
        <v>3560</v>
      </c>
      <c r="B222" t="s">
        <v>26010</v>
      </c>
      <c r="C222" t="s">
        <v>545</v>
      </c>
      <c r="D222">
        <v>20</v>
      </c>
      <c r="E222" t="str">
        <f>_xlfn.CONCAT(B222," (",F222,")")</f>
        <v>Θαμνωτόν (Περιφερειακή Ενότητα Δράμας)</v>
      </c>
      <c r="F222" t="s">
        <v>394</v>
      </c>
      <c r="G222" t="s">
        <v>26007</v>
      </c>
      <c r="H222">
        <f>VLOOKUP(E222,[1]!greece_raw__2[[Column2]:[LON]],2,FALSE)</f>
        <v>41.191084166499998</v>
      </c>
      <c r="I222">
        <f>VLOOKUP(E222,[1]!greece_raw__2[[Column2]:[LON]],3,FALSE)</f>
        <v>24.413672816999998</v>
      </c>
    </row>
    <row r="223" spans="1:9" x14ac:dyDescent="0.25">
      <c r="A223" t="s">
        <v>3555</v>
      </c>
      <c r="B223" t="s">
        <v>26172</v>
      </c>
      <c r="C223" t="s">
        <v>1021</v>
      </c>
      <c r="D223">
        <v>3411</v>
      </c>
      <c r="E223" t="str">
        <f>_xlfn.CONCAT(B223," (",F223,")")</f>
        <v>Θάσος (Περιφερειακή Ενότητα Θάσου)</v>
      </c>
      <c r="F223" t="s">
        <v>1010</v>
      </c>
      <c r="G223" t="s">
        <v>26170</v>
      </c>
      <c r="H223">
        <f>VLOOKUP(E223,[1]!greece_raw__2[[Column2]:[LON]],2,FALSE)</f>
        <v>40.777689944199999</v>
      </c>
      <c r="I223">
        <f>VLOOKUP(E223,[1]!greece_raw__2[[Column2]:[LON]],3,FALSE)</f>
        <v>24.7116381911</v>
      </c>
    </row>
    <row r="224" spans="1:9" x14ac:dyDescent="0.25">
      <c r="A224" t="s">
        <v>3557</v>
      </c>
      <c r="B224" t="s">
        <v>6673</v>
      </c>
      <c r="C224" t="s">
        <v>1023</v>
      </c>
      <c r="D224">
        <v>623</v>
      </c>
      <c r="E224" t="str">
        <f>_xlfn.CONCAT(B224," (",F224,")")</f>
        <v>Θεολόγος (Περιφερειακή Ενότητα Θάσου)</v>
      </c>
      <c r="F224" t="s">
        <v>1010</v>
      </c>
      <c r="G224" t="s">
        <v>26170</v>
      </c>
      <c r="H224">
        <f>VLOOKUP(E224,[1]!greece_raw__2[[Column2]:[LON]],2,FALSE)</f>
        <v>40.657800206799998</v>
      </c>
      <c r="I224">
        <f>VLOOKUP(E224,[1]!greece_raw__2[[Column2]:[LON]],3,FALSE)</f>
        <v>24.6906384507</v>
      </c>
    </row>
    <row r="225" spans="1:9" x14ac:dyDescent="0.25">
      <c r="A225" t="s">
        <v>3555</v>
      </c>
      <c r="B225" t="s">
        <v>4305</v>
      </c>
      <c r="C225" t="s">
        <v>1450</v>
      </c>
      <c r="D225">
        <v>25</v>
      </c>
      <c r="E225" t="str">
        <f>_xlfn.CONCAT(B225," (",F225,")")</f>
        <v>Θεοτόκος (Περιφερειακή Ενότητα Ξάνθης)</v>
      </c>
      <c r="F225" t="s">
        <v>1313</v>
      </c>
      <c r="G225" t="s">
        <v>26323</v>
      </c>
      <c r="H225">
        <f>VLOOKUP(E225,[1]!greece_raw__2[[Column2]:[LON]],2,FALSE)</f>
        <v>41.260471548700004</v>
      </c>
      <c r="I225">
        <f>VLOOKUP(E225,[1]!greece_raw__2[[Column2]:[LON]],3,FALSE)</f>
        <v>24.799754140800001</v>
      </c>
    </row>
    <row r="226" spans="1:9" x14ac:dyDescent="0.25">
      <c r="A226" t="s">
        <v>3560</v>
      </c>
      <c r="B226" t="s">
        <v>26118</v>
      </c>
      <c r="C226" t="s">
        <v>889</v>
      </c>
      <c r="D226">
        <v>89</v>
      </c>
      <c r="E226" t="str">
        <f>_xlfn.CONCAT(B226," (",F226,")")</f>
        <v>Θεραπειό (Περιφερειακή Ενότητα Έβρου)</v>
      </c>
      <c r="F226" t="s">
        <v>654</v>
      </c>
      <c r="G226" t="s">
        <v>26115</v>
      </c>
      <c r="H226">
        <f>VLOOKUP(E226,[1]!greece_raw__2[[Column2]:[LON]],2,FALSE)</f>
        <v>41.574016000900002</v>
      </c>
      <c r="I226">
        <f>VLOOKUP(E226,[1]!greece_raw__2[[Column2]:[LON]],3,FALSE)</f>
        <v>26.187796090999999</v>
      </c>
    </row>
    <row r="227" spans="1:9" x14ac:dyDescent="0.25">
      <c r="A227" t="s">
        <v>3590</v>
      </c>
      <c r="B227" t="s">
        <v>4032</v>
      </c>
      <c r="C227" t="s">
        <v>921</v>
      </c>
      <c r="D227">
        <v>106</v>
      </c>
      <c r="E227" t="str">
        <f>_xlfn.CONCAT(B227," (",F227,")")</f>
        <v>Θέρμα (Περιφερειακή Ενότητα Έβρου)</v>
      </c>
      <c r="F227" t="s">
        <v>654</v>
      </c>
      <c r="G227" t="s">
        <v>26127</v>
      </c>
      <c r="H227">
        <f>VLOOKUP(E227,[1]!greece_raw__2[[Column2]:[LON]],2,FALSE)</f>
        <v>40.495524944899998</v>
      </c>
      <c r="I227">
        <f>VLOOKUP(E227,[1]!greece_raw__2[[Column2]:[LON]],3,FALSE)</f>
        <v>25.601117874</v>
      </c>
    </row>
    <row r="228" spans="1:9" x14ac:dyDescent="0.25">
      <c r="A228" t="s">
        <v>3573</v>
      </c>
      <c r="B228" t="s">
        <v>26312</v>
      </c>
      <c r="C228" t="s">
        <v>1404</v>
      </c>
      <c r="D228">
        <v>102</v>
      </c>
      <c r="E228" t="str">
        <f>_xlfn.CONCAT(B228," (",F228,")")</f>
        <v>Θέρμαι (Περιφερειακή Ενότητα Ξάνθης)</v>
      </c>
      <c r="F228" t="s">
        <v>1313</v>
      </c>
      <c r="G228" t="s">
        <v>26310</v>
      </c>
      <c r="H228">
        <f>VLOOKUP(E228,[1]!greece_raw__2[[Column2]:[LON]],2,FALSE)</f>
        <v>41.348503268899996</v>
      </c>
      <c r="I228">
        <f>VLOOKUP(E228,[1]!greece_raw__2[[Column2]:[LON]],3,FALSE)</f>
        <v>24.990595111299999</v>
      </c>
    </row>
    <row r="229" spans="1:9" x14ac:dyDescent="0.25">
      <c r="A229" t="s">
        <v>3557</v>
      </c>
      <c r="B229" t="s">
        <v>21583</v>
      </c>
      <c r="C229" t="s">
        <v>583</v>
      </c>
      <c r="D229">
        <v>4</v>
      </c>
      <c r="E229" t="str">
        <f>_xlfn.CONCAT(B229," (",F229,")")</f>
        <v>Θόλος (Περιφερειακή Ενότητα Δράμας)</v>
      </c>
      <c r="F229" t="s">
        <v>394</v>
      </c>
      <c r="G229" t="s">
        <v>26019</v>
      </c>
      <c r="H229">
        <f>VLOOKUP(E229,[1]!greece_raw__2[[Column2]:[LON]],2,FALSE)</f>
        <v>41.294391817600001</v>
      </c>
      <c r="I229">
        <f>VLOOKUP(E229,[1]!greece_raw__2[[Column2]:[LON]],3,FALSE)</f>
        <v>24.519123374199999</v>
      </c>
    </row>
    <row r="230" spans="1:9" x14ac:dyDescent="0.25">
      <c r="A230" t="s">
        <v>3560</v>
      </c>
      <c r="B230" t="s">
        <v>6866</v>
      </c>
      <c r="C230" t="s">
        <v>857</v>
      </c>
      <c r="D230">
        <v>642</v>
      </c>
      <c r="E230" t="str">
        <f>_xlfn.CONCAT(B230," (",F230,")")</f>
        <v>Θούριον (Περιφερειακή Ενότητα Έβρου)</v>
      </c>
      <c r="F230" t="s">
        <v>654</v>
      </c>
      <c r="G230" t="s">
        <v>26106</v>
      </c>
      <c r="H230">
        <f>VLOOKUP(E230,[1]!greece_raw__2[[Column2]:[LON]],2,FALSE)</f>
        <v>41.430265312499998</v>
      </c>
      <c r="I230">
        <f>VLOOKUP(E230,[1]!greece_raw__2[[Column2]:[LON]],3,FALSE)</f>
        <v>26.558124693100002</v>
      </c>
    </row>
    <row r="231" spans="1:9" x14ac:dyDescent="0.25">
      <c r="A231" t="s">
        <v>3560</v>
      </c>
      <c r="B231" t="s">
        <v>25901</v>
      </c>
      <c r="C231" t="s">
        <v>231</v>
      </c>
      <c r="D231">
        <v>622</v>
      </c>
      <c r="E231" t="str">
        <f>_xlfn.CONCAT(B231," (",F231,")")</f>
        <v>Θρυλόριον (Περιφερειακή Ενότητα Ροδόπης)</v>
      </c>
      <c r="F231" t="s">
        <v>2</v>
      </c>
      <c r="G231" t="s">
        <v>25898</v>
      </c>
      <c r="H231">
        <f>VLOOKUP(E231,[1]!greece_raw__2[[Column2]:[LON]],2,FALSE)</f>
        <v>41.0745341788</v>
      </c>
      <c r="I231">
        <f>VLOOKUP(E231,[1]!greece_raw__2[[Column2]:[LON]],3,FALSE)</f>
        <v>25.4792339344</v>
      </c>
    </row>
    <row r="232" spans="1:9" x14ac:dyDescent="0.25">
      <c r="A232" t="s">
        <v>3555</v>
      </c>
      <c r="B232" t="s">
        <v>26162</v>
      </c>
      <c r="C232" t="s">
        <v>997</v>
      </c>
      <c r="D232">
        <v>233</v>
      </c>
      <c r="E232" t="str">
        <f>_xlfn.CONCAT(B232," (",F232,")")</f>
        <v>Θυμαριά (Περιφερειακή Ενότητα Έβρου)</v>
      </c>
      <c r="F232" t="s">
        <v>654</v>
      </c>
      <c r="G232" t="s">
        <v>26163</v>
      </c>
      <c r="H232">
        <f>VLOOKUP(E232,[1]!greece_raw__2[[Column2]:[LON]],2,FALSE)</f>
        <v>40.9924987566</v>
      </c>
      <c r="I232">
        <f>VLOOKUP(E232,[1]!greece_raw__2[[Column2]:[LON]],3,FALSE)</f>
        <v>26.2666172305</v>
      </c>
    </row>
    <row r="233" spans="1:9" x14ac:dyDescent="0.25">
      <c r="A233" t="s">
        <v>3555</v>
      </c>
      <c r="B233" t="s">
        <v>26173</v>
      </c>
      <c r="C233" t="s">
        <v>1025</v>
      </c>
      <c r="D233">
        <v>10</v>
      </c>
      <c r="E233" t="str">
        <f>_xlfn.CONCAT(B233," (",F233,")")</f>
        <v>Θυμωνιά (Περιφερειακή Ενότητα Θάσου)</v>
      </c>
      <c r="F233" t="s">
        <v>1010</v>
      </c>
      <c r="G233" t="s">
        <v>26170</v>
      </c>
      <c r="H233">
        <f>VLOOKUP(E233,[1]!greece_raw__2[[Column2]:[LON]],2,FALSE)</f>
        <v>40.612532733599998</v>
      </c>
      <c r="I233">
        <f>VLOOKUP(E233,[1]!greece_raw__2[[Column2]:[LON]],3,FALSE)</f>
        <v>24.721982908800001</v>
      </c>
    </row>
    <row r="234" spans="1:9" x14ac:dyDescent="0.25">
      <c r="A234" t="s">
        <v>3555</v>
      </c>
      <c r="B234" t="s">
        <v>26075</v>
      </c>
      <c r="C234" t="s">
        <v>761</v>
      </c>
      <c r="D234">
        <v>161</v>
      </c>
      <c r="E234" t="str">
        <f>_xlfn.CONCAT(B234," (",F234,")")</f>
        <v>Θυρέα (Περιφερειακή Ενότητα Έβρου)</v>
      </c>
      <c r="F234" t="s">
        <v>654</v>
      </c>
      <c r="G234" t="s">
        <v>26071</v>
      </c>
      <c r="H234">
        <f>VLOOKUP(E234,[1]!greece_raw__2[[Column2]:[LON]],2,FALSE)</f>
        <v>41.408941744099998</v>
      </c>
      <c r="I234">
        <f>VLOOKUP(E234,[1]!greece_raw__2[[Column2]:[LON]],3,FALSE)</f>
        <v>26.5130398447</v>
      </c>
    </row>
    <row r="235" spans="1:9" x14ac:dyDescent="0.25">
      <c r="A235" t="s">
        <v>3573</v>
      </c>
      <c r="B235" t="s">
        <v>15654</v>
      </c>
      <c r="C235" t="s">
        <v>1406</v>
      </c>
      <c r="D235">
        <v>5</v>
      </c>
      <c r="E235" t="str">
        <f>_xlfn.CONCAT(B235," (",F235,")")</f>
        <v>Ιαματικαί Πηγαί (Περιφερειακή Ενότητα Ξάνθης)</v>
      </c>
      <c r="F235" t="s">
        <v>1313</v>
      </c>
      <c r="G235" t="s">
        <v>26310</v>
      </c>
      <c r="H235">
        <f>VLOOKUP(E235,[1]!greece_raw__2[[Column2]:[LON]],2,FALSE)</f>
        <v>41.346099829800004</v>
      </c>
      <c r="I235">
        <f>VLOOKUP(E235,[1]!greece_raw__2[[Column2]:[LON]],3,FALSE)</f>
        <v>25.0102131704</v>
      </c>
    </row>
    <row r="236" spans="1:9" x14ac:dyDescent="0.25">
      <c r="A236" t="s">
        <v>3555</v>
      </c>
      <c r="B236" t="s">
        <v>25902</v>
      </c>
      <c r="C236" t="s">
        <v>233</v>
      </c>
      <c r="D236">
        <v>165</v>
      </c>
      <c r="E236" t="str">
        <f>_xlfn.CONCAT(B236," (",F236,")")</f>
        <v>Ιάμπολις (Περιφερειακή Ενότητα Ροδόπης)</v>
      </c>
      <c r="F236" t="s">
        <v>2</v>
      </c>
      <c r="G236" t="s">
        <v>25898</v>
      </c>
      <c r="H236">
        <f>VLOOKUP(E236,[1]!greece_raw__2[[Column2]:[LON]],2,FALSE)</f>
        <v>41.156209450399999</v>
      </c>
      <c r="I236">
        <f>VLOOKUP(E236,[1]!greece_raw__2[[Column2]:[LON]],3,FALSE)</f>
        <v>25.489656116900001</v>
      </c>
    </row>
    <row r="237" spans="1:9" x14ac:dyDescent="0.25">
      <c r="A237" t="s">
        <v>3560</v>
      </c>
      <c r="B237" t="s">
        <v>25952</v>
      </c>
      <c r="C237" t="s">
        <v>371</v>
      </c>
      <c r="D237">
        <v>88</v>
      </c>
      <c r="E237" t="str">
        <f>_xlfn.CONCAT(B237," (",F237,")")</f>
        <v>Ιάσιον (Περιφερειακή Ενότητα Ροδόπης)</v>
      </c>
      <c r="F237" t="s">
        <v>2</v>
      </c>
      <c r="G237" t="s">
        <v>25947</v>
      </c>
      <c r="H237">
        <f>VLOOKUP(E237,[1]!greece_raw__2[[Column2]:[LON]],2,FALSE)</f>
        <v>41.072181177899999</v>
      </c>
      <c r="I237">
        <f>VLOOKUP(E237,[1]!greece_raw__2[[Column2]:[LON]],3,FALSE)</f>
        <v>25.715484805100001</v>
      </c>
    </row>
    <row r="238" spans="1:9" x14ac:dyDescent="0.25">
      <c r="A238" t="s">
        <v>3557</v>
      </c>
      <c r="B238" t="s">
        <v>25869</v>
      </c>
      <c r="C238" t="s">
        <v>147</v>
      </c>
      <c r="D238">
        <v>2534</v>
      </c>
      <c r="E238" t="str">
        <f>_xlfn.CONCAT(B238," (",F238,")")</f>
        <v>Ίασμος (Περιφερειακή Ενότητα Ροδόπης)</v>
      </c>
      <c r="F238" t="s">
        <v>2</v>
      </c>
      <c r="G238" t="s">
        <v>25866</v>
      </c>
      <c r="H238">
        <f>VLOOKUP(E238,[1]!greece_raw__2[[Column2]:[LON]],2,FALSE)</f>
        <v>41.125940408300004</v>
      </c>
      <c r="I238">
        <f>VLOOKUP(E238,[1]!greece_raw__2[[Column2]:[LON]],3,FALSE)</f>
        <v>25.182377008700001</v>
      </c>
    </row>
    <row r="239" spans="1:9" x14ac:dyDescent="0.25">
      <c r="A239" t="s">
        <v>3557</v>
      </c>
      <c r="B239" t="s">
        <v>25937</v>
      </c>
      <c r="C239" t="s">
        <v>321</v>
      </c>
      <c r="D239">
        <v>268</v>
      </c>
      <c r="E239" t="str">
        <f>_xlfn.CONCAT(B239," (",F239,")")</f>
        <v>Ίμερος (Περιφερειακή Ενότητα Ροδόπης)</v>
      </c>
      <c r="F239" t="s">
        <v>2</v>
      </c>
      <c r="G239" t="s">
        <v>25929</v>
      </c>
      <c r="H239">
        <f>VLOOKUP(E239,[1]!greece_raw__2[[Column2]:[LON]],2,FALSE)</f>
        <v>40.9545241629</v>
      </c>
      <c r="I239">
        <f>VLOOKUP(E239,[1]!greece_raw__2[[Column2]:[LON]],3,FALSE)</f>
        <v>25.368191329199998</v>
      </c>
    </row>
    <row r="240" spans="1:9" x14ac:dyDescent="0.25">
      <c r="A240" t="s">
        <v>3560</v>
      </c>
      <c r="B240" t="s">
        <v>25870</v>
      </c>
      <c r="C240" t="s">
        <v>149</v>
      </c>
      <c r="D240">
        <v>37</v>
      </c>
      <c r="E240" t="str">
        <f>_xlfn.CONCAT(B240," (",F240,")")</f>
        <v>Ιππικόν (Περιφερειακή Ενότητα Ροδόπης)</v>
      </c>
      <c r="F240" t="s">
        <v>2</v>
      </c>
      <c r="G240" t="s">
        <v>25866</v>
      </c>
      <c r="H240">
        <f>VLOOKUP(E240,[1]!greece_raw__2[[Column2]:[LON]],2,FALSE)</f>
        <v>41.1419042291</v>
      </c>
      <c r="I240">
        <f>VLOOKUP(E240,[1]!greece_raw__2[[Column2]:[LON]],3,FALSE)</f>
        <v>25.14583446</v>
      </c>
    </row>
    <row r="241" spans="1:9" x14ac:dyDescent="0.25">
      <c r="A241" t="s">
        <v>3560</v>
      </c>
      <c r="B241" t="s">
        <v>26076</v>
      </c>
      <c r="C241" t="s">
        <v>763</v>
      </c>
      <c r="D241">
        <v>404</v>
      </c>
      <c r="E241" t="str">
        <f>_xlfn.CONCAT(B241," (",F241,")")</f>
        <v>Ισαάκιον (Περιφερειακή Ενότητα Έβρου)</v>
      </c>
      <c r="F241" t="s">
        <v>654</v>
      </c>
      <c r="G241" t="s">
        <v>26071</v>
      </c>
      <c r="H241">
        <f>VLOOKUP(E241,[1]!greece_raw__2[[Column2]:[LON]],2,FALSE)</f>
        <v>41.3594412379</v>
      </c>
      <c r="I241">
        <f>VLOOKUP(E241,[1]!greece_raw__2[[Column2]:[LON]],3,FALSE)</f>
        <v>26.537680654100001</v>
      </c>
    </row>
    <row r="242" spans="1:9" x14ac:dyDescent="0.25">
      <c r="A242" t="s">
        <v>3555</v>
      </c>
      <c r="B242" t="s">
        <v>26369</v>
      </c>
      <c r="C242" t="s">
        <v>1572</v>
      </c>
      <c r="D242">
        <v>110</v>
      </c>
      <c r="E242" t="str">
        <f>_xlfn.CONCAT(B242," (",F242,")")</f>
        <v>Ισαία (Περιφερειακή Ενότητα Ξάνθης)</v>
      </c>
      <c r="F242" t="s">
        <v>1313</v>
      </c>
      <c r="G242" t="s">
        <v>26367</v>
      </c>
      <c r="H242">
        <f>VLOOKUP(E242,[1]!greece_raw__2[[Column2]:[LON]],2,FALSE)</f>
        <v>41.221084431500003</v>
      </c>
      <c r="I242">
        <f>VLOOKUP(E242,[1]!greece_raw__2[[Column2]:[LON]],3,FALSE)</f>
        <v>24.831423334699998</v>
      </c>
    </row>
    <row r="243" spans="1:9" x14ac:dyDescent="0.25">
      <c r="A243" t="s">
        <v>3560</v>
      </c>
      <c r="B243" t="s">
        <v>25938</v>
      </c>
      <c r="C243" t="s">
        <v>323</v>
      </c>
      <c r="D243">
        <v>499</v>
      </c>
      <c r="E243" t="str">
        <f>_xlfn.CONCAT(B243," (",F243,")")</f>
        <v>Ίσαλον (Περιφερειακή Ενότητα Ροδόπης)</v>
      </c>
      <c r="F243" t="s">
        <v>2</v>
      </c>
      <c r="G243" t="s">
        <v>25929</v>
      </c>
      <c r="H243">
        <f>VLOOKUP(E243,[1]!greece_raw__2[[Column2]:[LON]],2,FALSE)</f>
        <v>41.057792075000002</v>
      </c>
      <c r="I243">
        <f>VLOOKUP(E243,[1]!greece_raw__2[[Column2]:[LON]],3,FALSE)</f>
        <v>25.448576617800001</v>
      </c>
    </row>
    <row r="244" spans="1:9" x14ac:dyDescent="0.25">
      <c r="A244" t="s">
        <v>3555</v>
      </c>
      <c r="B244" t="s">
        <v>3733</v>
      </c>
      <c r="C244" t="s">
        <v>235</v>
      </c>
      <c r="D244">
        <v>77</v>
      </c>
      <c r="E244" t="str">
        <f>_xlfn.CONCAT(B244," (",F244,")")</f>
        <v>Ιτέα (Περιφερειακή Ενότητα Ροδόπης)</v>
      </c>
      <c r="F244" t="s">
        <v>2</v>
      </c>
      <c r="G244" t="s">
        <v>25898</v>
      </c>
      <c r="H244">
        <f>VLOOKUP(E244,[1]!greece_raw__2[[Column2]:[LON]],2,FALSE)</f>
        <v>41.091421102200002</v>
      </c>
      <c r="I244">
        <f>VLOOKUP(E244,[1]!greece_raw__2[[Column2]:[LON]],3,FALSE)</f>
        <v>25.374788087900001</v>
      </c>
    </row>
    <row r="245" spans="1:9" x14ac:dyDescent="0.25">
      <c r="A245" t="s">
        <v>3555</v>
      </c>
      <c r="B245" t="s">
        <v>3733</v>
      </c>
      <c r="C245" t="s">
        <v>235</v>
      </c>
      <c r="D245">
        <v>105</v>
      </c>
      <c r="E245" t="str">
        <f>_xlfn.CONCAT(B245," (",F245,")")</f>
        <v>Ιτέα (Περιφερειακή Ενότητα Έβρου)</v>
      </c>
      <c r="F245" t="s">
        <v>654</v>
      </c>
      <c r="G245" t="s">
        <v>4516</v>
      </c>
      <c r="H245">
        <f>VLOOKUP(E245,[1]!greece_raw__2[[Column2]:[LON]],2,FALSE)</f>
        <v>40.968872265199998</v>
      </c>
      <c r="I245">
        <f>VLOOKUP(E245,[1]!greece_raw__2[[Column2]:[LON]],3,FALSE)</f>
        <v>26.1853390765</v>
      </c>
    </row>
    <row r="246" spans="1:9" x14ac:dyDescent="0.25">
      <c r="A246" t="s">
        <v>3560</v>
      </c>
      <c r="B246" t="s">
        <v>26370</v>
      </c>
      <c r="C246" t="s">
        <v>1574</v>
      </c>
      <c r="D246">
        <v>43</v>
      </c>
      <c r="E246" t="str">
        <f>_xlfn.CONCAT(B246," (",F246,")")</f>
        <v>Ιωνικόν (Περιφερειακή Ενότητα Ξάνθης)</v>
      </c>
      <c r="F246" t="s">
        <v>1313</v>
      </c>
      <c r="G246" t="s">
        <v>26367</v>
      </c>
      <c r="H246">
        <f>VLOOKUP(E246,[1]!greece_raw__2[[Column2]:[LON]],2,FALSE)</f>
        <v>41.236998163599999</v>
      </c>
      <c r="I246">
        <f>VLOOKUP(E246,[1]!greece_raw__2[[Column2]:[LON]],3,FALSE)</f>
        <v>24.629952415599998</v>
      </c>
    </row>
    <row r="247" spans="1:9" x14ac:dyDescent="0.25">
      <c r="A247" t="s">
        <v>3555</v>
      </c>
      <c r="B247" t="s">
        <v>26197</v>
      </c>
      <c r="C247" t="s">
        <v>1096</v>
      </c>
      <c r="D247">
        <v>53778</v>
      </c>
      <c r="E247" t="str">
        <f>_xlfn.CONCAT(B247," (",F247,")")</f>
        <v>Καβάλα (Περιφερειακή Ενότητα Καβάλας)</v>
      </c>
      <c r="F247" t="s">
        <v>1083</v>
      </c>
      <c r="G247" t="s">
        <v>26194</v>
      </c>
      <c r="H247">
        <f>VLOOKUP(E247,[1]!greece_raw__2[[Column2]:[LON]],2,FALSE)</f>
        <v>40.934203374799999</v>
      </c>
      <c r="I247">
        <f>VLOOKUP(E247,[1]!greece_raw__2[[Column2]:[LON]],3,FALSE)</f>
        <v>24.410035697200001</v>
      </c>
    </row>
    <row r="248" spans="1:9" x14ac:dyDescent="0.25">
      <c r="A248" t="s">
        <v>3555</v>
      </c>
      <c r="B248" t="s">
        <v>26064</v>
      </c>
      <c r="C248" t="s">
        <v>729</v>
      </c>
      <c r="D248">
        <v>196</v>
      </c>
      <c r="E248" t="str">
        <f>_xlfn.CONCAT(B248," (",F248,")")</f>
        <v>Καβησός (Περιφερειακή Ενότητα Έβρου)</v>
      </c>
      <c r="F248" t="s">
        <v>654</v>
      </c>
      <c r="G248" t="s">
        <v>4516</v>
      </c>
      <c r="H248">
        <f>VLOOKUP(E248,[1]!greece_raw__2[[Column2]:[LON]],2,FALSE)</f>
        <v>40.922907172899997</v>
      </c>
      <c r="I248">
        <f>VLOOKUP(E248,[1]!greece_raw__2[[Column2]:[LON]],3,FALSE)</f>
        <v>26.169772312199999</v>
      </c>
    </row>
    <row r="249" spans="1:9" x14ac:dyDescent="0.25">
      <c r="A249" t="s">
        <v>3555</v>
      </c>
      <c r="B249" t="s">
        <v>26096</v>
      </c>
      <c r="C249" t="s">
        <v>829</v>
      </c>
      <c r="D249">
        <v>752</v>
      </c>
      <c r="E249" t="str">
        <f>_xlfn.CONCAT(B249," (",F249,")")</f>
        <v>Καβύλη (Περιφερειακή Ενότητα Έβρου)</v>
      </c>
      <c r="F249" t="s">
        <v>654</v>
      </c>
      <c r="G249" t="s">
        <v>26097</v>
      </c>
      <c r="H249">
        <f>VLOOKUP(E249,[1]!greece_raw__2[[Column2]:[LON]],2,FALSE)</f>
        <v>41.561523201900002</v>
      </c>
      <c r="I249">
        <f>VLOOKUP(E249,[1]!greece_raw__2[[Column2]:[LON]],3,FALSE)</f>
        <v>26.512776182</v>
      </c>
    </row>
    <row r="250" spans="1:9" x14ac:dyDescent="0.25">
      <c r="A250" t="s">
        <v>3560</v>
      </c>
      <c r="B250" t="s">
        <v>25924</v>
      </c>
      <c r="C250" t="s">
        <v>287</v>
      </c>
      <c r="D250">
        <v>341</v>
      </c>
      <c r="E250" t="str">
        <f>_xlfn.CONCAT(B250," (",F250,")")</f>
        <v>Καλαμόκαστρον (Περιφερειακή Ενότητα Ροδόπης)</v>
      </c>
      <c r="F250" t="s">
        <v>2</v>
      </c>
      <c r="G250" t="s">
        <v>25923</v>
      </c>
      <c r="H250">
        <f>VLOOKUP(E250,[1]!greece_raw__2[[Column2]:[LON]],2,FALSE)</f>
        <v>41.047033829500002</v>
      </c>
      <c r="I250">
        <f>VLOOKUP(E250,[1]!greece_raw__2[[Column2]:[LON]],3,FALSE)</f>
        <v>25.356254357699999</v>
      </c>
    </row>
    <row r="251" spans="1:9" x14ac:dyDescent="0.25">
      <c r="A251" t="s">
        <v>3560</v>
      </c>
      <c r="B251" t="s">
        <v>25973</v>
      </c>
      <c r="C251" t="s">
        <v>431</v>
      </c>
      <c r="D251">
        <v>3087</v>
      </c>
      <c r="E251" t="str">
        <f>_xlfn.CONCAT(B251," (",F251,")")</f>
        <v>Καλαμπάκιον (Περιφερειακή Ενότητα Δράμας)</v>
      </c>
      <c r="F251" t="s">
        <v>394</v>
      </c>
      <c r="G251" t="s">
        <v>25972</v>
      </c>
      <c r="H251">
        <f>VLOOKUP(E251,[1]!greece_raw__2[[Column2]:[LON]],2,FALSE)</f>
        <v>41.049413188000003</v>
      </c>
      <c r="I251">
        <f>VLOOKUP(E251,[1]!greece_raw__2[[Column2]:[LON]],3,FALSE)</f>
        <v>24.186370828299999</v>
      </c>
    </row>
    <row r="252" spans="1:9" x14ac:dyDescent="0.25">
      <c r="A252" t="s">
        <v>3557</v>
      </c>
      <c r="B252" t="s">
        <v>25974</v>
      </c>
      <c r="C252" t="s">
        <v>433</v>
      </c>
      <c r="D252">
        <v>588</v>
      </c>
      <c r="E252" t="str">
        <f>_xlfn.CONCAT(B252," (",F252,")")</f>
        <v>Καλαμών (Περιφερειακή Ενότητα Δράμας)</v>
      </c>
      <c r="F252" t="s">
        <v>394</v>
      </c>
      <c r="G252" t="s">
        <v>25972</v>
      </c>
      <c r="H252">
        <f>VLOOKUP(E252,[1]!greece_raw__2[[Column2]:[LON]],2,FALSE)</f>
        <v>41.009472756500003</v>
      </c>
      <c r="I252">
        <f>VLOOKUP(E252,[1]!greece_raw__2[[Column2]:[LON]],3,FALSE)</f>
        <v>24.208498867599999</v>
      </c>
    </row>
    <row r="253" spans="1:9" x14ac:dyDescent="0.25">
      <c r="A253" t="s">
        <v>3555</v>
      </c>
      <c r="B253" t="s">
        <v>26030</v>
      </c>
      <c r="C253" t="s">
        <v>619</v>
      </c>
      <c r="D253">
        <v>722</v>
      </c>
      <c r="E253" t="str">
        <f>_xlfn.CONCAT(B253," (",F253,")")</f>
        <v>Καλή Βρύση (Περιφερειακή Ενότητα Δράμας)</v>
      </c>
      <c r="F253" t="s">
        <v>394</v>
      </c>
      <c r="G253" t="s">
        <v>26029</v>
      </c>
      <c r="H253">
        <f>VLOOKUP(E253,[1]!greece_raw__2[[Column2]:[LON]],2,FALSE)</f>
        <v>41.141476965700001</v>
      </c>
      <c r="I253">
        <f>VLOOKUP(E253,[1]!greece_raw__2[[Column2]:[LON]],3,FALSE)</f>
        <v>23.904709009899999</v>
      </c>
    </row>
    <row r="254" spans="1:9" x14ac:dyDescent="0.25">
      <c r="A254" t="s">
        <v>3555</v>
      </c>
      <c r="B254" t="s">
        <v>3632</v>
      </c>
      <c r="C254" t="s">
        <v>325</v>
      </c>
      <c r="D254">
        <v>129</v>
      </c>
      <c r="E254" t="str">
        <f>_xlfn.CONCAT(B254," (",F254,")")</f>
        <v>Καλλιθέα (Περιφερειακή Ενότητα Ροδόπης)</v>
      </c>
      <c r="F254" t="s">
        <v>2</v>
      </c>
      <c r="G254" t="s">
        <v>25929</v>
      </c>
      <c r="H254">
        <f>VLOOKUP(E254,[1]!greece_raw__2[[Column2]:[LON]],2,FALSE)</f>
        <v>41.049048752200001</v>
      </c>
      <c r="I254">
        <f>VLOOKUP(E254,[1]!greece_raw__2[[Column2]:[LON]],3,FALSE)</f>
        <v>25.463513292199998</v>
      </c>
    </row>
    <row r="255" spans="1:9" x14ac:dyDescent="0.25">
      <c r="A255" t="s">
        <v>3555</v>
      </c>
      <c r="B255" t="s">
        <v>3632</v>
      </c>
      <c r="C255" t="s">
        <v>325</v>
      </c>
      <c r="D255">
        <v>380</v>
      </c>
      <c r="E255" t="str">
        <f>_xlfn.CONCAT(B255," (",F255,")")</f>
        <v>Καλλιθέα (Περιφερειακή Ενότητα Δράμας)</v>
      </c>
      <c r="F255" t="s">
        <v>394</v>
      </c>
      <c r="G255" t="s">
        <v>26029</v>
      </c>
      <c r="H255">
        <f>VLOOKUP(E255,[1]!greece_raw__2[[Column2]:[LON]],2,FALSE)</f>
        <v>41.114983091200003</v>
      </c>
      <c r="I255">
        <f>VLOOKUP(E255,[1]!greece_raw__2[[Column2]:[LON]],3,FALSE)</f>
        <v>23.913597903100001</v>
      </c>
    </row>
    <row r="256" spans="1:9" x14ac:dyDescent="0.25">
      <c r="A256" t="s">
        <v>3555</v>
      </c>
      <c r="B256" t="s">
        <v>3632</v>
      </c>
      <c r="C256" t="s">
        <v>325</v>
      </c>
      <c r="D256">
        <v>4</v>
      </c>
      <c r="E256" t="str">
        <f>_xlfn.CONCAT(B256," (",F256,")")</f>
        <v>Καλλιθέα (Περιφερειακή Ενότητα Ξάνθης)</v>
      </c>
      <c r="F256" t="s">
        <v>1313</v>
      </c>
      <c r="G256" t="s">
        <v>26367</v>
      </c>
      <c r="H256">
        <f>VLOOKUP(E256,[1]!greece_raw__2[[Column2]:[LON]],2,FALSE)</f>
        <v>41.249102341399997</v>
      </c>
      <c r="I256">
        <f>VLOOKUP(E256,[1]!greece_raw__2[[Column2]:[LON]],3,FALSE)</f>
        <v>24.7352717409</v>
      </c>
    </row>
    <row r="257" spans="1:9" x14ac:dyDescent="0.25">
      <c r="A257" t="s">
        <v>3560</v>
      </c>
      <c r="B257" t="s">
        <v>25991</v>
      </c>
      <c r="C257" t="s">
        <v>487</v>
      </c>
      <c r="D257">
        <v>22</v>
      </c>
      <c r="E257" t="str">
        <f>_xlfn.CONCAT(B257," (",F257,")")</f>
        <v>Καλλίκαρπον (Περιφερειακή Ενότητα Δράμας)</v>
      </c>
      <c r="F257" t="s">
        <v>394</v>
      </c>
      <c r="G257" t="s">
        <v>25992</v>
      </c>
      <c r="H257">
        <f>VLOOKUP(E257,[1]!greece_raw__2[[Column2]:[LON]],2,FALSE)</f>
        <v>41.396617155500003</v>
      </c>
      <c r="I257">
        <f>VLOOKUP(E257,[1]!greece_raw__2[[Column2]:[LON]],3,FALSE)</f>
        <v>24.2163628994</v>
      </c>
    </row>
    <row r="258" spans="1:9" x14ac:dyDescent="0.25">
      <c r="A258" t="s">
        <v>3555</v>
      </c>
      <c r="B258" t="s">
        <v>26174</v>
      </c>
      <c r="C258" t="s">
        <v>1027</v>
      </c>
      <c r="D258">
        <v>446</v>
      </c>
      <c r="E258" t="str">
        <f>_xlfn.CONCAT(B258," (",F258,")")</f>
        <v>Καλλιράχη (Περιφερειακή Ενότητα Θάσου)</v>
      </c>
      <c r="F258" t="s">
        <v>1010</v>
      </c>
      <c r="G258" t="s">
        <v>26170</v>
      </c>
      <c r="H258">
        <f>VLOOKUP(E258,[1]!greece_raw__2[[Column2]:[LON]],2,FALSE)</f>
        <v>40.692416238100002</v>
      </c>
      <c r="I258">
        <f>VLOOKUP(E258,[1]!greece_raw__2[[Column2]:[LON]],3,FALSE)</f>
        <v>24.5532490722</v>
      </c>
    </row>
    <row r="259" spans="1:9" x14ac:dyDescent="0.25">
      <c r="A259" t="s">
        <v>3555</v>
      </c>
      <c r="B259" t="s">
        <v>25892</v>
      </c>
      <c r="C259" t="s">
        <v>207</v>
      </c>
      <c r="D259">
        <v>122</v>
      </c>
      <c r="E259" t="str">
        <f>_xlfn.CONCAT(B259," (",F259,")")</f>
        <v>Καλλίστη (Περιφερειακή Ενότητα Ροδόπης)</v>
      </c>
      <c r="F259" t="s">
        <v>2</v>
      </c>
      <c r="G259" t="s">
        <v>25889</v>
      </c>
      <c r="H259">
        <f>VLOOKUP(E259,[1]!greece_raw__2[[Column2]:[LON]],2,FALSE)</f>
        <v>41.053866948900001</v>
      </c>
      <c r="I259">
        <f>VLOOKUP(E259,[1]!greece_raw__2[[Column2]:[LON]],3,FALSE)</f>
        <v>25.227346524400001</v>
      </c>
    </row>
    <row r="260" spans="1:9" x14ac:dyDescent="0.25">
      <c r="A260" t="s">
        <v>3555</v>
      </c>
      <c r="B260" t="s">
        <v>25979</v>
      </c>
      <c r="C260" t="s">
        <v>449</v>
      </c>
      <c r="D260">
        <v>1278</v>
      </c>
      <c r="E260" t="str">
        <f>_xlfn.CONCAT(B260," (",F260,")")</f>
        <v>Καλλίφυτος (Περιφερειακή Ενότητα Δράμας)</v>
      </c>
      <c r="F260" t="s">
        <v>394</v>
      </c>
      <c r="G260" t="s">
        <v>25976</v>
      </c>
      <c r="H260">
        <f>VLOOKUP(E260,[1]!greece_raw__2[[Column2]:[LON]],2,FALSE)</f>
        <v>41.169517561200003</v>
      </c>
      <c r="I260">
        <f>VLOOKUP(E260,[1]!greece_raw__2[[Column2]:[LON]],3,FALSE)</f>
        <v>24.212428741099998</v>
      </c>
    </row>
    <row r="261" spans="1:9" x14ac:dyDescent="0.25">
      <c r="A261" t="s">
        <v>3557</v>
      </c>
      <c r="B261" t="s">
        <v>25980</v>
      </c>
      <c r="C261" t="s">
        <v>451</v>
      </c>
      <c r="D261">
        <v>1203</v>
      </c>
      <c r="E261" t="str">
        <f>_xlfn.CONCAT(B261," (",F261,")")</f>
        <v>Καλός Αγρός (Περιφερειακή Ενότητα Δράμας)</v>
      </c>
      <c r="F261" t="s">
        <v>394</v>
      </c>
      <c r="G261" t="s">
        <v>25976</v>
      </c>
      <c r="H261">
        <f>VLOOKUP(E261,[1]!greece_raw__2[[Column2]:[LON]],2,FALSE)</f>
        <v>41.103391930400001</v>
      </c>
      <c r="I261">
        <f>VLOOKUP(E261,[1]!greece_raw__2[[Column2]:[LON]],3,FALSE)</f>
        <v>24.083388064899999</v>
      </c>
    </row>
    <row r="262" spans="1:9" x14ac:dyDescent="0.25">
      <c r="A262" t="s">
        <v>3560</v>
      </c>
      <c r="B262" t="s">
        <v>26349</v>
      </c>
      <c r="C262" t="s">
        <v>1508</v>
      </c>
      <c r="D262">
        <v>30</v>
      </c>
      <c r="E262" t="str">
        <f>_xlfn.CONCAT(B262," (",F262,")")</f>
        <v>Καλότυχον (Περιφερειακή Ενότητα Ξάνθης)</v>
      </c>
      <c r="F262" t="s">
        <v>1313</v>
      </c>
      <c r="G262" t="s">
        <v>26346</v>
      </c>
      <c r="H262">
        <f>VLOOKUP(E262,[1]!greece_raw__2[[Column2]:[LON]],2,FALSE)</f>
        <v>41.283035501900002</v>
      </c>
      <c r="I262">
        <f>VLOOKUP(E262,[1]!greece_raw__2[[Column2]:[LON]],3,FALSE)</f>
        <v>25.186833163799999</v>
      </c>
    </row>
    <row r="263" spans="1:9" x14ac:dyDescent="0.25">
      <c r="A263" t="s">
        <v>3590</v>
      </c>
      <c r="B263" t="s">
        <v>3633</v>
      </c>
      <c r="C263" t="s">
        <v>69</v>
      </c>
      <c r="D263">
        <v>50</v>
      </c>
      <c r="E263" t="str">
        <f>_xlfn.CONCAT(B263," (",F263,")")</f>
        <v>Καλύβια (Περιφερειακή Ενότητα Ροδόπης)</v>
      </c>
      <c r="F263" t="s">
        <v>2</v>
      </c>
      <c r="G263" t="s">
        <v>25834</v>
      </c>
      <c r="H263">
        <f>VLOOKUP(E263,[1]!greece_raw__2[[Column2]:[LON]],2,FALSE)</f>
        <v>41.314728283800001</v>
      </c>
      <c r="I263">
        <f>VLOOKUP(E263,[1]!greece_raw__2[[Column2]:[LON]],3,FALSE)</f>
        <v>25.856690133299999</v>
      </c>
    </row>
    <row r="264" spans="1:9" x14ac:dyDescent="0.25">
      <c r="A264" t="s">
        <v>3557</v>
      </c>
      <c r="B264" t="s">
        <v>25903</v>
      </c>
      <c r="C264" t="s">
        <v>237</v>
      </c>
      <c r="D264">
        <v>604</v>
      </c>
      <c r="E264" t="str">
        <f>_xlfn.CONCAT(B264," (",F264,")")</f>
        <v>Κάλχας (Περιφερειακή Ενότητα Ροδόπης)</v>
      </c>
      <c r="F264" t="s">
        <v>2</v>
      </c>
      <c r="G264" t="s">
        <v>25898</v>
      </c>
      <c r="H264">
        <f>VLOOKUP(E264,[1]!greece_raw__2[[Column2]:[LON]],2,FALSE)</f>
        <v>41.138871391599999</v>
      </c>
      <c r="I264">
        <f>VLOOKUP(E264,[1]!greece_raw__2[[Column2]:[LON]],3,FALSE)</f>
        <v>25.463476633399999</v>
      </c>
    </row>
    <row r="265" spans="1:9" x14ac:dyDescent="0.25">
      <c r="A265" t="s">
        <v>3555</v>
      </c>
      <c r="B265" t="s">
        <v>26130</v>
      </c>
      <c r="C265" t="s">
        <v>923</v>
      </c>
      <c r="D265">
        <v>1009</v>
      </c>
      <c r="E265" t="str">
        <f>_xlfn.CONCAT(B265," (",F265,")")</f>
        <v>Καμαριώτισσα (Περιφερειακή Ενότητα Έβρου)</v>
      </c>
      <c r="F265" t="s">
        <v>654</v>
      </c>
      <c r="G265" t="s">
        <v>26127</v>
      </c>
      <c r="H265">
        <f>VLOOKUP(E265,[1]!greece_raw__2[[Column2]:[LON]],2,FALSE)</f>
        <v>40.473119504700001</v>
      </c>
      <c r="I265">
        <f>VLOOKUP(E265,[1]!greece_raw__2[[Column2]:[LON]],3,FALSE)</f>
        <v>25.471891529299999</v>
      </c>
    </row>
    <row r="266" spans="1:9" x14ac:dyDescent="0.25">
      <c r="A266" t="s">
        <v>3557</v>
      </c>
      <c r="B266" t="s">
        <v>3680</v>
      </c>
      <c r="C266" t="s">
        <v>43</v>
      </c>
      <c r="D266">
        <v>76</v>
      </c>
      <c r="E266" t="str">
        <f>_xlfn.CONCAT(B266," (",F266,")")</f>
        <v>Κάμπος (Περιφερειακή Ενότητα Ροδόπης)</v>
      </c>
      <c r="F266" t="s">
        <v>2</v>
      </c>
      <c r="G266" t="s">
        <v>25829</v>
      </c>
      <c r="H266">
        <f>VLOOKUP(E266,[1]!greece_raw__2[[Column2]:[LON]],2,FALSE)</f>
        <v>41.182152533500002</v>
      </c>
      <c r="I266">
        <f>VLOOKUP(E266,[1]!greece_raw__2[[Column2]:[LON]],3,FALSE)</f>
        <v>25.867229612399999</v>
      </c>
    </row>
    <row r="267" spans="1:9" x14ac:dyDescent="0.25">
      <c r="A267" t="s">
        <v>3557</v>
      </c>
      <c r="B267" t="s">
        <v>26119</v>
      </c>
      <c r="C267" t="s">
        <v>891</v>
      </c>
      <c r="D267">
        <v>193</v>
      </c>
      <c r="E267" t="str">
        <f>_xlfn.CONCAT(B267," (",F267,")")</f>
        <v>Καναδάς (Περιφερειακή Ενότητα Έβρου)</v>
      </c>
      <c r="F267" t="s">
        <v>654</v>
      </c>
      <c r="G267" t="s">
        <v>26115</v>
      </c>
      <c r="H267">
        <f>VLOOKUP(E267,[1]!greece_raw__2[[Column2]:[LON]],2,FALSE)</f>
        <v>41.642898820100001</v>
      </c>
      <c r="I267">
        <f>VLOOKUP(E267,[1]!greece_raw__2[[Column2]:[LON]],3,FALSE)</f>
        <v>26.4075454609</v>
      </c>
    </row>
    <row r="268" spans="1:9" x14ac:dyDescent="0.25">
      <c r="A268" t="s">
        <v>3560</v>
      </c>
      <c r="B268" t="s">
        <v>26020</v>
      </c>
      <c r="C268" t="s">
        <v>585</v>
      </c>
      <c r="D268">
        <v>18</v>
      </c>
      <c r="E268" t="str">
        <f>_xlfn.CONCAT(B268," (",F268,")")</f>
        <v>Καπνόφυτον (Περιφερειακή Ενότητα Δράμας)</v>
      </c>
      <c r="F268" t="s">
        <v>394</v>
      </c>
      <c r="G268" t="s">
        <v>26019</v>
      </c>
      <c r="H268">
        <f>VLOOKUP(E268,[1]!greece_raw__2[[Column2]:[LON]],2,FALSE)</f>
        <v>41.253663442300002</v>
      </c>
      <c r="I268">
        <f>VLOOKUP(E268,[1]!greece_raw__2[[Column2]:[LON]],3,FALSE)</f>
        <v>24.492596842000001</v>
      </c>
    </row>
    <row r="269" spans="1:9" x14ac:dyDescent="0.25">
      <c r="A269" t="s">
        <v>3557</v>
      </c>
      <c r="B269" t="s">
        <v>26267</v>
      </c>
      <c r="C269" t="s">
        <v>1296</v>
      </c>
      <c r="D269">
        <v>369</v>
      </c>
      <c r="E269" t="str">
        <f>_xlfn.CONCAT(B269," (",F269,")")</f>
        <v>Καραβαγγέλης (Περιφερειακή Ενότητα Καβάλας)</v>
      </c>
      <c r="F269" t="s">
        <v>1083</v>
      </c>
      <c r="G269" t="s">
        <v>26265</v>
      </c>
      <c r="H269">
        <f>VLOOKUP(E269,[1]!greece_raw__2[[Column2]:[LON]],2,FALSE)</f>
        <v>40.8498626656</v>
      </c>
      <c r="I269">
        <f>VLOOKUP(E269,[1]!greece_raw__2[[Column2]:[LON]],3,FALSE)</f>
        <v>24.1590904173</v>
      </c>
    </row>
    <row r="270" spans="1:9" x14ac:dyDescent="0.25">
      <c r="A270" t="s">
        <v>3557</v>
      </c>
      <c r="B270" t="s">
        <v>25837</v>
      </c>
      <c r="C270" t="s">
        <v>71</v>
      </c>
      <c r="D270">
        <v>174</v>
      </c>
      <c r="E270" t="str">
        <f>_xlfn.CONCAT(B270," (",F270,")")</f>
        <v>Κάρδαμος (Περιφερειακή Ενότητα Ροδόπης)</v>
      </c>
      <c r="F270" t="s">
        <v>2</v>
      </c>
      <c r="G270" t="s">
        <v>25834</v>
      </c>
      <c r="H270">
        <f>VLOOKUP(E270,[1]!greece_raw__2[[Column2]:[LON]],2,FALSE)</f>
        <v>41.278654026700003</v>
      </c>
      <c r="I270">
        <f>VLOOKUP(E270,[1]!greece_raw__2[[Column2]:[LON]],3,FALSE)</f>
        <v>25.6222149036</v>
      </c>
    </row>
    <row r="271" spans="1:9" x14ac:dyDescent="0.25">
      <c r="A271" t="s">
        <v>3555</v>
      </c>
      <c r="B271" t="s">
        <v>26256</v>
      </c>
      <c r="C271" t="s">
        <v>1266</v>
      </c>
      <c r="D271">
        <v>608</v>
      </c>
      <c r="E271" t="str">
        <f>_xlfn.CONCAT(B271," (",F271,")")</f>
        <v>Καριανή (Περιφερειακή Ενότητα Καβάλας)</v>
      </c>
      <c r="F271" t="s">
        <v>1083</v>
      </c>
      <c r="G271" t="s">
        <v>26254</v>
      </c>
      <c r="H271">
        <f>VLOOKUP(E271,[1]!greece_raw__2[[Column2]:[LON]],2,FALSE)</f>
        <v>40.748674005799998</v>
      </c>
      <c r="I271">
        <f>VLOOKUP(E271,[1]!greece_raw__2[[Column2]:[LON]],3,FALSE)</f>
        <v>23.981580127699999</v>
      </c>
    </row>
    <row r="272" spans="1:9" x14ac:dyDescent="0.25">
      <c r="A272" t="s">
        <v>3560</v>
      </c>
      <c r="B272" t="s">
        <v>26021</v>
      </c>
      <c r="C272" t="s">
        <v>587</v>
      </c>
      <c r="D272">
        <v>27</v>
      </c>
      <c r="E272" t="str">
        <f>_xlfn.CONCAT(B272," (",F272,")")</f>
        <v>Καρποφόρον (Περιφερειακή Ενότητα Δράμας)</v>
      </c>
      <c r="F272" t="s">
        <v>394</v>
      </c>
      <c r="G272" t="s">
        <v>26019</v>
      </c>
      <c r="H272">
        <f>VLOOKUP(E272,[1]!greece_raw__2[[Column2]:[LON]],2,FALSE)</f>
        <v>41.275722786800003</v>
      </c>
      <c r="I272">
        <f>VLOOKUP(E272,[1]!greece_raw__2[[Column2]:[LON]],3,FALSE)</f>
        <v>24.466709406900002</v>
      </c>
    </row>
    <row r="273" spans="1:9" x14ac:dyDescent="0.25">
      <c r="A273" t="s">
        <v>3555</v>
      </c>
      <c r="B273" t="s">
        <v>25904</v>
      </c>
      <c r="C273" t="s">
        <v>239</v>
      </c>
      <c r="D273">
        <v>365</v>
      </c>
      <c r="E273" t="str">
        <f>_xlfn.CONCAT(B273," (",F273,")")</f>
        <v>Καρυδιά (Περιφερειακή Ενότητα Ροδόπης)</v>
      </c>
      <c r="F273" t="s">
        <v>2</v>
      </c>
      <c r="G273" t="s">
        <v>25898</v>
      </c>
      <c r="H273">
        <f>VLOOKUP(E273,[1]!greece_raw__2[[Column2]:[LON]],2,FALSE)</f>
        <v>41.1443405857</v>
      </c>
      <c r="I273">
        <f>VLOOKUP(E273,[1]!greece_raw__2[[Column2]:[LON]],3,FALSE)</f>
        <v>25.436202202499999</v>
      </c>
    </row>
    <row r="274" spans="1:9" x14ac:dyDescent="0.25">
      <c r="A274" t="s">
        <v>3555</v>
      </c>
      <c r="B274" t="s">
        <v>25282</v>
      </c>
      <c r="C274" t="s">
        <v>765</v>
      </c>
      <c r="D274">
        <v>264</v>
      </c>
      <c r="E274" t="str">
        <f>_xlfn.CONCAT(B274," (",F274,")")</f>
        <v>Καρωτή (Περιφερειακή Ενότητα Έβρου)</v>
      </c>
      <c r="F274" t="s">
        <v>654</v>
      </c>
      <c r="G274" t="s">
        <v>26071</v>
      </c>
      <c r="H274">
        <f>VLOOKUP(E274,[1]!greece_raw__2[[Column2]:[LON]],2,FALSE)</f>
        <v>41.403199576399999</v>
      </c>
      <c r="I274">
        <f>VLOOKUP(E274,[1]!greece_raw__2[[Column2]:[LON]],3,FALSE)</f>
        <v>26.4235698484</v>
      </c>
    </row>
    <row r="275" spans="1:9" x14ac:dyDescent="0.25">
      <c r="A275" t="s">
        <v>3590</v>
      </c>
      <c r="B275" t="s">
        <v>25953</v>
      </c>
      <c r="C275" t="s">
        <v>373</v>
      </c>
      <c r="D275">
        <v>17</v>
      </c>
      <c r="E275" t="str">
        <f>_xlfn.CONCAT(B275," (",F275,")")</f>
        <v>Κασσιτερά (Περιφερειακή Ενότητα Ροδόπης)</v>
      </c>
      <c r="F275" t="s">
        <v>2</v>
      </c>
      <c r="G275" t="s">
        <v>25947</v>
      </c>
      <c r="H275">
        <f>VLOOKUP(E275,[1]!greece_raw__2[[Column2]:[LON]],2,FALSE)</f>
        <v>40.995549113599999</v>
      </c>
      <c r="I275">
        <f>VLOOKUP(E275,[1]!greece_raw__2[[Column2]:[LON]],3,FALSE)</f>
        <v>25.734238809899999</v>
      </c>
    </row>
    <row r="276" spans="1:9" x14ac:dyDescent="0.25">
      <c r="A276" t="s">
        <v>3573</v>
      </c>
      <c r="B276" t="s">
        <v>26098</v>
      </c>
      <c r="C276" t="s">
        <v>831</v>
      </c>
      <c r="D276">
        <v>1054</v>
      </c>
      <c r="E276" t="str">
        <f>_xlfn.CONCAT(B276," (",F276,")")</f>
        <v>Καστανέαι (Περιφερειακή Ενότητα Έβρου)</v>
      </c>
      <c r="F276" t="s">
        <v>654</v>
      </c>
      <c r="G276" t="s">
        <v>26097</v>
      </c>
      <c r="H276">
        <f>VLOOKUP(E276,[1]!greece_raw__2[[Column2]:[LON]],2,FALSE)</f>
        <v>41.642144399499998</v>
      </c>
      <c r="I276">
        <f>VLOOKUP(E276,[1]!greece_raw__2[[Column2]:[LON]],3,FALSE)</f>
        <v>26.474570941300001</v>
      </c>
    </row>
    <row r="277" spans="1:9" x14ac:dyDescent="0.25">
      <c r="A277" t="s">
        <v>3557</v>
      </c>
      <c r="B277" t="s">
        <v>26371</v>
      </c>
      <c r="C277" t="s">
        <v>1578</v>
      </c>
      <c r="D277">
        <v>14</v>
      </c>
      <c r="E277" t="str">
        <f>_xlfn.CONCAT(B277," (",F277,")")</f>
        <v>Καστανίτης (Περιφερειακή Ενότητα Ξάνθης)</v>
      </c>
      <c r="F277" t="s">
        <v>1313</v>
      </c>
      <c r="G277" t="s">
        <v>26367</v>
      </c>
      <c r="H277">
        <f>VLOOKUP(E277,[1]!greece_raw__2[[Column2]:[LON]],2,FALSE)</f>
        <v>41.247576096300001</v>
      </c>
      <c r="I277">
        <f>VLOOKUP(E277,[1]!greece_raw__2[[Column2]:[LON]],3,FALSE)</f>
        <v>24.6934573602</v>
      </c>
    </row>
    <row r="278" spans="1:9" x14ac:dyDescent="0.25">
      <c r="A278" t="s">
        <v>3560</v>
      </c>
      <c r="B278" t="s">
        <v>3719</v>
      </c>
      <c r="C278" t="s">
        <v>1029</v>
      </c>
      <c r="D278">
        <v>9</v>
      </c>
      <c r="E278" t="str">
        <f>_xlfn.CONCAT(B278," (",F278,")")</f>
        <v>Κάστρον (Περιφερειακή Ενότητα Θάσου)</v>
      </c>
      <c r="F278" t="s">
        <v>1010</v>
      </c>
      <c r="G278" t="s">
        <v>26170</v>
      </c>
      <c r="H278">
        <f>VLOOKUP(E278,[1]!greece_raw__2[[Column2]:[LON]],2,FALSE)</f>
        <v>40.667035206400001</v>
      </c>
      <c r="I278">
        <f>VLOOKUP(E278,[1]!greece_raw__2[[Column2]:[LON]],3,FALSE)</f>
        <v>24.6538680918</v>
      </c>
    </row>
    <row r="279" spans="1:9" x14ac:dyDescent="0.25">
      <c r="A279" t="s">
        <v>3560</v>
      </c>
      <c r="B279" t="s">
        <v>4262</v>
      </c>
      <c r="C279" t="s">
        <v>513</v>
      </c>
      <c r="D279">
        <v>222</v>
      </c>
      <c r="E279" t="str">
        <f>_xlfn.CONCAT(B279," (",F279,")")</f>
        <v>Κατάφυτον (Περιφερειακή Ενότητα Δράμας)</v>
      </c>
      <c r="F279" t="s">
        <v>394</v>
      </c>
      <c r="G279" t="s">
        <v>25996</v>
      </c>
      <c r="H279">
        <f>VLOOKUP(E279,[1]!greece_raw__2[[Column2]:[LON]],2,FALSE)</f>
        <v>41.347689403499999</v>
      </c>
      <c r="I279">
        <f>VLOOKUP(E279,[1]!greece_raw__2[[Column2]:[LON]],3,FALSE)</f>
        <v>23.689145376799999</v>
      </c>
    </row>
    <row r="280" spans="1:9" x14ac:dyDescent="0.25">
      <c r="A280" t="s">
        <v>3557</v>
      </c>
      <c r="B280" t="s">
        <v>26131</v>
      </c>
      <c r="C280" t="s">
        <v>925</v>
      </c>
      <c r="D280">
        <v>15</v>
      </c>
      <c r="E280" t="str">
        <f>_xlfn.CONCAT(B280," (",F280,")")</f>
        <v>Κατσαμπάς (Περιφερειακή Ενότητα Έβρου)</v>
      </c>
      <c r="F280" t="s">
        <v>654</v>
      </c>
      <c r="G280" t="s">
        <v>26127</v>
      </c>
      <c r="H280">
        <f>VLOOKUP(E280,[1]!greece_raw__2[[Column2]:[LON]],2,FALSE)</f>
        <v>40.495971705300001</v>
      </c>
      <c r="I280">
        <f>VLOOKUP(E280,[1]!greece_raw__2[[Column2]:[LON]],3,FALSE)</f>
        <v>25.5160706948</v>
      </c>
    </row>
    <row r="281" spans="1:9" x14ac:dyDescent="0.25">
      <c r="A281" t="s">
        <v>3555</v>
      </c>
      <c r="B281" t="s">
        <v>26000</v>
      </c>
      <c r="C281" t="s">
        <v>515</v>
      </c>
      <c r="D281">
        <v>560</v>
      </c>
      <c r="E281" t="str">
        <f>_xlfn.CONCAT(B281," (",F281,")")</f>
        <v>Κάτω Βροντού (Περιφερειακή Ενότητα Δράμας)</v>
      </c>
      <c r="F281" t="s">
        <v>394</v>
      </c>
      <c r="G281" t="s">
        <v>25996</v>
      </c>
      <c r="H281">
        <f>VLOOKUP(E281,[1]!greece_raw__2[[Column2]:[LON]],2,FALSE)</f>
        <v>41.2723522235</v>
      </c>
      <c r="I281">
        <f>VLOOKUP(E281,[1]!greece_raw__2[[Column2]:[LON]],3,FALSE)</f>
        <v>23.7503544932</v>
      </c>
    </row>
    <row r="282" spans="1:9" x14ac:dyDescent="0.25">
      <c r="A282" t="s">
        <v>3555</v>
      </c>
      <c r="B282" t="s">
        <v>25838</v>
      </c>
      <c r="C282" t="s">
        <v>73</v>
      </c>
      <c r="D282">
        <v>76</v>
      </c>
      <c r="E282" t="str">
        <f>_xlfn.CONCAT(B282," (",F282,")")</f>
        <v>Κάτω Βυρσίνη (Περιφερειακή Ενότητα Ροδόπης)</v>
      </c>
      <c r="F282" t="s">
        <v>2</v>
      </c>
      <c r="G282" t="s">
        <v>25834</v>
      </c>
      <c r="H282">
        <f>VLOOKUP(E282,[1]!greece_raw__2[[Column2]:[LON]],2,FALSE)</f>
        <v>41.208875068399998</v>
      </c>
      <c r="I282">
        <f>VLOOKUP(E282,[1]!greece_raw__2[[Column2]:[LON]],3,FALSE)</f>
        <v>25.673889205399998</v>
      </c>
    </row>
    <row r="283" spans="1:9" x14ac:dyDescent="0.25">
      <c r="A283" t="s">
        <v>3555</v>
      </c>
      <c r="B283" t="s">
        <v>25851</v>
      </c>
      <c r="C283" t="s">
        <v>107</v>
      </c>
      <c r="D283">
        <v>65</v>
      </c>
      <c r="E283" t="str">
        <f>_xlfn.CONCAT(B283," (",F283,")")</f>
        <v>Κάτω Δροσινή (Περιφερειακή Ενότητα Ροδόπης)</v>
      </c>
      <c r="F283" t="s">
        <v>2</v>
      </c>
      <c r="G283" t="s">
        <v>25843</v>
      </c>
      <c r="H283">
        <f>VLOOKUP(E283,[1]!greece_raw__2[[Column2]:[LON]],2,FALSE)</f>
        <v>41.223800075100002</v>
      </c>
      <c r="I283">
        <f>VLOOKUP(E283,[1]!greece_raw__2[[Column2]:[LON]],3,FALSE)</f>
        <v>25.596484349400001</v>
      </c>
    </row>
    <row r="284" spans="1:9" x14ac:dyDescent="0.25">
      <c r="A284" t="s">
        <v>3557</v>
      </c>
      <c r="B284" t="s">
        <v>26022</v>
      </c>
      <c r="C284" t="s">
        <v>589</v>
      </c>
      <c r="D284">
        <v>122</v>
      </c>
      <c r="E284" t="str">
        <f>_xlfn.CONCAT(B284," (",F284,")")</f>
        <v>Κάτω Θόλος (Περιφερειακή Ενότητα Δράμας)</v>
      </c>
      <c r="F284" t="s">
        <v>394</v>
      </c>
      <c r="G284" t="s">
        <v>26019</v>
      </c>
      <c r="H284">
        <f>VLOOKUP(E284,[1]!greece_raw__2[[Column2]:[LON]],2,FALSE)</f>
        <v>41.265687561599997</v>
      </c>
      <c r="I284">
        <f>VLOOKUP(E284,[1]!greece_raw__2[[Column2]:[LON]],3,FALSE)</f>
        <v>24.513286841500001</v>
      </c>
    </row>
    <row r="285" spans="1:9" x14ac:dyDescent="0.25">
      <c r="A285" t="s">
        <v>3560</v>
      </c>
      <c r="B285" t="s">
        <v>26372</v>
      </c>
      <c r="C285" t="s">
        <v>1580</v>
      </c>
      <c r="D285">
        <v>46</v>
      </c>
      <c r="E285" t="str">
        <f>_xlfn.CONCAT(B285," (",F285,")")</f>
        <v>Κάτω Ιωνικόν (Περιφερειακή Ενότητα Ξάνθης)</v>
      </c>
      <c r="F285" t="s">
        <v>1313</v>
      </c>
      <c r="G285" t="s">
        <v>26367</v>
      </c>
      <c r="H285">
        <f>VLOOKUP(E285,[1]!greece_raw__2[[Column2]:[LON]],2,FALSE)</f>
        <v>41.229762365399999</v>
      </c>
      <c r="I285">
        <f>VLOOKUP(E285,[1]!greece_raw__2[[Column2]:[LON]],3,FALSE)</f>
        <v>24.620706474799999</v>
      </c>
    </row>
    <row r="286" spans="1:9" x14ac:dyDescent="0.25">
      <c r="A286" t="s">
        <v>3560</v>
      </c>
      <c r="B286" t="s">
        <v>26373</v>
      </c>
      <c r="C286" t="s">
        <v>1582</v>
      </c>
      <c r="D286">
        <v>54</v>
      </c>
      <c r="E286" t="str">
        <f>_xlfn.CONCAT(B286," (",F286,")")</f>
        <v>Κάτω Καρυόφυτον (Περιφερειακή Ενότητα Ξάνθης)</v>
      </c>
      <c r="F286" t="s">
        <v>1313</v>
      </c>
      <c r="G286" t="s">
        <v>26367</v>
      </c>
      <c r="H286">
        <f>VLOOKUP(E286,[1]!greece_raw__2[[Column2]:[LON]],2,FALSE)</f>
        <v>41.256334637800002</v>
      </c>
      <c r="I286">
        <f>VLOOKUP(E286,[1]!greece_raw__2[[Column2]:[LON]],3,FALSE)</f>
        <v>24.672601527699999</v>
      </c>
    </row>
    <row r="287" spans="1:9" x14ac:dyDescent="0.25">
      <c r="A287" t="s">
        <v>3565</v>
      </c>
      <c r="B287" t="s">
        <v>26132</v>
      </c>
      <c r="C287" t="s">
        <v>927</v>
      </c>
      <c r="D287">
        <v>38</v>
      </c>
      <c r="E287" t="str">
        <f>_xlfn.CONCAT(B287," (",F287,")")</f>
        <v>Κάτω Καρυώται (Περιφερειακή Ενότητα Έβρου)</v>
      </c>
      <c r="F287" t="s">
        <v>654</v>
      </c>
      <c r="G287" t="s">
        <v>26127</v>
      </c>
      <c r="H287">
        <f>VLOOKUP(E287,[1]!greece_raw__2[[Column2]:[LON]],2,FALSE)</f>
        <v>40.500204982699998</v>
      </c>
      <c r="I287">
        <f>VLOOKUP(E287,[1]!greece_raw__2[[Column2]:[LON]],3,FALSE)</f>
        <v>25.5675560223</v>
      </c>
    </row>
    <row r="288" spans="1:9" x14ac:dyDescent="0.25">
      <c r="A288" t="s">
        <v>3560</v>
      </c>
      <c r="B288" t="s">
        <v>25970</v>
      </c>
      <c r="C288" t="s">
        <v>417</v>
      </c>
      <c r="D288">
        <v>331</v>
      </c>
      <c r="E288" t="str">
        <f>_xlfn.CONCAT(B288," (",F288,")")</f>
        <v>Κάτω Κεφαλάριον (Περιφερειακή Ενότητα Δράμας)</v>
      </c>
      <c r="F288" t="s">
        <v>394</v>
      </c>
      <c r="G288" t="s">
        <v>25963</v>
      </c>
      <c r="H288">
        <f>VLOOKUP(E288,[1]!greece_raw__2[[Column2]:[LON]],2,FALSE)</f>
        <v>41.063034933200001</v>
      </c>
      <c r="I288">
        <f>VLOOKUP(E288,[1]!greece_raw__2[[Column2]:[LON]],3,FALSE)</f>
        <v>24.254184584099999</v>
      </c>
    </row>
    <row r="289" spans="1:9" x14ac:dyDescent="0.25">
      <c r="A289" t="s">
        <v>3560</v>
      </c>
      <c r="B289" t="s">
        <v>25995</v>
      </c>
      <c r="C289" t="s">
        <v>499</v>
      </c>
      <c r="D289">
        <v>2225</v>
      </c>
      <c r="E289" t="str">
        <f>_xlfn.CONCAT(B289," (",F289,")")</f>
        <v>Κάτω Νευροκόπιον (Περιφερειακή Ενότητα Δράμας)</v>
      </c>
      <c r="F289" t="s">
        <v>394</v>
      </c>
      <c r="G289" t="s">
        <v>25996</v>
      </c>
      <c r="H289">
        <f>VLOOKUP(E289,[1]!greece_raw__2[[Column2]:[LON]],2,FALSE)</f>
        <v>41.340611581700003</v>
      </c>
      <c r="I289">
        <f>VLOOKUP(E289,[1]!greece_raw__2[[Column2]:[LON]],3,FALSE)</f>
        <v>23.8658713825</v>
      </c>
    </row>
    <row r="290" spans="1:9" x14ac:dyDescent="0.25">
      <c r="A290" t="s">
        <v>3557</v>
      </c>
      <c r="B290" t="s">
        <v>26331</v>
      </c>
      <c r="C290" t="s">
        <v>1454</v>
      </c>
      <c r="D290">
        <v>2376</v>
      </c>
      <c r="E290" t="str">
        <f>_xlfn.CONCAT(B290," (",F290,")")</f>
        <v>Κένταυρος (Περιφερειακή Ενότητα Ξάνθης)</v>
      </c>
      <c r="F290" t="s">
        <v>1313</v>
      </c>
      <c r="G290" t="s">
        <v>26323</v>
      </c>
      <c r="H290">
        <f>VLOOKUP(E290,[1]!greece_raw__2[[Column2]:[LON]],2,FALSE)</f>
        <v>41.225792515400002</v>
      </c>
      <c r="I290">
        <f>VLOOKUP(E290,[1]!greece_raw__2[[Column2]:[LON]],3,FALSE)</f>
        <v>24.950340983299998</v>
      </c>
    </row>
    <row r="291" spans="1:9" x14ac:dyDescent="0.25">
      <c r="A291" t="s">
        <v>3557</v>
      </c>
      <c r="B291" t="s">
        <v>19798</v>
      </c>
      <c r="C291" t="s">
        <v>843</v>
      </c>
      <c r="D291">
        <v>261</v>
      </c>
      <c r="E291" t="str">
        <f>_xlfn.CONCAT(B291," (",F291,")")</f>
        <v>Κέραμος (Περιφερειακή Ενότητα Έβρου)</v>
      </c>
      <c r="F291" t="s">
        <v>654</v>
      </c>
      <c r="G291" t="s">
        <v>26102</v>
      </c>
      <c r="H291">
        <f>VLOOKUP(E291,[1]!greece_raw__2[[Column2]:[LON]],2,FALSE)</f>
        <v>41.605112249000001</v>
      </c>
      <c r="I291">
        <f>VLOOKUP(E291,[1]!greece_raw__2[[Column2]:[LON]],3,FALSE)</f>
        <v>26.346313575700002</v>
      </c>
    </row>
    <row r="292" spans="1:9" x14ac:dyDescent="0.25">
      <c r="A292" t="s">
        <v>3555</v>
      </c>
      <c r="B292" t="s">
        <v>21813</v>
      </c>
      <c r="C292" t="s">
        <v>1144</v>
      </c>
      <c r="D292">
        <v>1525</v>
      </c>
      <c r="E292" t="str">
        <f>_xlfn.CONCAT(B292," (",F292,")")</f>
        <v>Κεραμωτή (Περιφερειακή Ενότητα Καβάλας)</v>
      </c>
      <c r="F292" t="s">
        <v>1083</v>
      </c>
      <c r="G292" t="s">
        <v>26215</v>
      </c>
      <c r="H292">
        <f>VLOOKUP(E292,[1]!greece_raw__2[[Column2]:[LON]],2,FALSE)</f>
        <v>40.856247326800002</v>
      </c>
      <c r="I292">
        <f>VLOOKUP(E292,[1]!greece_raw__2[[Column2]:[LON]],3,FALSE)</f>
        <v>24.703177370599999</v>
      </c>
    </row>
    <row r="293" spans="1:9" x14ac:dyDescent="0.25">
      <c r="A293" t="s">
        <v>3555</v>
      </c>
      <c r="B293" t="s">
        <v>3942</v>
      </c>
      <c r="C293" t="s">
        <v>173</v>
      </c>
      <c r="D293">
        <v>8</v>
      </c>
      <c r="E293" t="str">
        <f>_xlfn.CONCAT(B293," (",F293,")")</f>
        <v>Κερασέα (Περιφερειακή Ενότητα Ροδόπης)</v>
      </c>
      <c r="F293" t="s">
        <v>2</v>
      </c>
      <c r="G293" t="s">
        <v>25877</v>
      </c>
      <c r="H293">
        <f>VLOOKUP(E293,[1]!greece_raw__2[[Column2]:[LON]],2,FALSE)</f>
        <v>41.178467451300001</v>
      </c>
      <c r="I293">
        <f>VLOOKUP(E293,[1]!greece_raw__2[[Column2]:[LON]],3,FALSE)</f>
        <v>25.283499847800002</v>
      </c>
    </row>
    <row r="294" spans="1:9" x14ac:dyDescent="0.25">
      <c r="A294" t="s">
        <v>3555</v>
      </c>
      <c r="B294" t="s">
        <v>11925</v>
      </c>
      <c r="C294" t="s">
        <v>45</v>
      </c>
      <c r="D294">
        <v>123</v>
      </c>
      <c r="E294" t="str">
        <f>_xlfn.CONCAT(B294," (",F294,")")</f>
        <v>Κερασιά (Περιφερειακή Ενότητα Ροδόπης)</v>
      </c>
      <c r="F294" t="s">
        <v>2</v>
      </c>
      <c r="G294" t="s">
        <v>25829</v>
      </c>
      <c r="H294">
        <f>VLOOKUP(E294,[1]!greece_raw__2[[Column2]:[LON]],2,FALSE)</f>
        <v>41.223661436</v>
      </c>
      <c r="I294">
        <f>VLOOKUP(E294,[1]!greece_raw__2[[Column2]:[LON]],3,FALSE)</f>
        <v>25.882987227400001</v>
      </c>
    </row>
    <row r="295" spans="1:9" x14ac:dyDescent="0.25">
      <c r="A295" t="s">
        <v>3560</v>
      </c>
      <c r="B295" t="s">
        <v>26358</v>
      </c>
      <c r="C295" t="s">
        <v>1534</v>
      </c>
      <c r="D295">
        <v>8</v>
      </c>
      <c r="E295" t="str">
        <f>_xlfn.CONCAT(B295," (",F295,")")</f>
        <v>Κετίκιον (Περιφερειακή Ενότητα Ξάνθης)</v>
      </c>
      <c r="F295" t="s">
        <v>1313</v>
      </c>
      <c r="G295" t="s">
        <v>26356</v>
      </c>
      <c r="H295">
        <f>VLOOKUP(E295,[1]!greece_raw__2[[Column2]:[LON]],2,FALSE)</f>
        <v>41.20488778</v>
      </c>
      <c r="I295">
        <f>VLOOKUP(E295,[1]!greece_raw__2[[Column2]:[LON]],3,FALSE)</f>
        <v>25.060106767499999</v>
      </c>
    </row>
    <row r="296" spans="1:9" x14ac:dyDescent="0.25">
      <c r="A296" t="s">
        <v>3557</v>
      </c>
      <c r="B296" t="s">
        <v>26220</v>
      </c>
      <c r="C296" t="s">
        <v>1160</v>
      </c>
      <c r="D296">
        <v>362</v>
      </c>
      <c r="E296" t="str">
        <f>_xlfn.CONCAT(B296," (",F296,")")</f>
        <v>Κεχρόκαμπος (Περιφερειακή Ενότητα Καβάλας)</v>
      </c>
      <c r="F296" t="s">
        <v>1083</v>
      </c>
      <c r="G296" t="s">
        <v>26219</v>
      </c>
      <c r="H296">
        <f>VLOOKUP(E296,[1]!greece_raw__2[[Column2]:[LON]],2,FALSE)</f>
        <v>41.153140003099999</v>
      </c>
      <c r="I296">
        <f>VLOOKUP(E296,[1]!greece_raw__2[[Column2]:[LON]],3,FALSE)</f>
        <v>24.6345622234</v>
      </c>
    </row>
    <row r="297" spans="1:9" x14ac:dyDescent="0.25">
      <c r="A297" t="s">
        <v>3557</v>
      </c>
      <c r="B297" t="s">
        <v>21985</v>
      </c>
      <c r="C297" t="s">
        <v>47</v>
      </c>
      <c r="D297">
        <v>191</v>
      </c>
      <c r="E297" t="str">
        <f>_xlfn.CONCAT(B297," (",F297,")")</f>
        <v>Κέχρος (Περιφερειακή Ενότητα Ροδόπης)</v>
      </c>
      <c r="F297" t="s">
        <v>2</v>
      </c>
      <c r="G297" t="s">
        <v>25829</v>
      </c>
      <c r="H297">
        <f>VLOOKUP(E297,[1]!greece_raw__2[[Column2]:[LON]],2,FALSE)</f>
        <v>41.232496011999999</v>
      </c>
      <c r="I297">
        <f>VLOOKUP(E297,[1]!greece_raw__2[[Column2]:[LON]],3,FALSE)</f>
        <v>25.854978376599998</v>
      </c>
    </row>
    <row r="298" spans="1:9" x14ac:dyDescent="0.25">
      <c r="A298" t="s">
        <v>3560</v>
      </c>
      <c r="B298" t="s">
        <v>25905</v>
      </c>
      <c r="C298" t="s">
        <v>241</v>
      </c>
      <c r="D298">
        <v>605</v>
      </c>
      <c r="E298" t="str">
        <f>_xlfn.CONCAT(B298," (",F298,")")</f>
        <v>Κηκίδιον (Περιφερειακή Ενότητα Ροδόπης)</v>
      </c>
      <c r="F298" t="s">
        <v>2</v>
      </c>
      <c r="G298" t="s">
        <v>25898</v>
      </c>
      <c r="H298">
        <f>VLOOKUP(E298,[1]!greece_raw__2[[Column2]:[LON]],2,FALSE)</f>
        <v>41.105255101300003</v>
      </c>
      <c r="I298">
        <f>VLOOKUP(E298,[1]!greece_raw__2[[Column2]:[LON]],3,FALSE)</f>
        <v>25.430696404999999</v>
      </c>
    </row>
    <row r="299" spans="1:9" x14ac:dyDescent="0.25">
      <c r="A299" t="s">
        <v>3590</v>
      </c>
      <c r="B299" t="s">
        <v>26243</v>
      </c>
      <c r="C299" t="s">
        <v>1222</v>
      </c>
      <c r="D299">
        <v>319</v>
      </c>
      <c r="E299" t="str">
        <f>_xlfn.CONCAT(B299," (",F299,")")</f>
        <v>Κηπία (Περιφερειακή Ενότητα Καβάλας)</v>
      </c>
      <c r="F299" t="s">
        <v>1083</v>
      </c>
      <c r="G299" t="s">
        <v>26239</v>
      </c>
      <c r="H299">
        <f>VLOOKUP(E299,[1]!greece_raw__2[[Column2]:[LON]],2,FALSE)</f>
        <v>40.8837923671</v>
      </c>
      <c r="I299">
        <f>VLOOKUP(E299,[1]!greece_raw__2[[Column2]:[LON]],3,FALSE)</f>
        <v>24.1989718833</v>
      </c>
    </row>
    <row r="300" spans="1:9" x14ac:dyDescent="0.25">
      <c r="A300" t="s">
        <v>3565</v>
      </c>
      <c r="B300" t="s">
        <v>7113</v>
      </c>
      <c r="C300" t="s">
        <v>731</v>
      </c>
      <c r="D300">
        <v>195</v>
      </c>
      <c r="E300" t="str">
        <f>_xlfn.CONCAT(B300," (",F300,")")</f>
        <v>Κήποι (Περιφερειακή Ενότητα Έβρου)</v>
      </c>
      <c r="F300" t="s">
        <v>654</v>
      </c>
      <c r="G300" t="s">
        <v>4516</v>
      </c>
      <c r="H300">
        <f>VLOOKUP(E300,[1]!greece_raw__2[[Column2]:[LON]],2,FALSE)</f>
        <v>40.950404473799999</v>
      </c>
      <c r="I300">
        <f>VLOOKUP(E300,[1]!greece_raw__2[[Column2]:[LON]],3,FALSE)</f>
        <v>26.305379361500002</v>
      </c>
    </row>
    <row r="301" spans="1:9" x14ac:dyDescent="0.25">
      <c r="A301" t="s">
        <v>3555</v>
      </c>
      <c r="B301" t="s">
        <v>26313</v>
      </c>
      <c r="C301" t="s">
        <v>1408</v>
      </c>
      <c r="D301">
        <v>28</v>
      </c>
      <c r="E301" t="str">
        <f>_xlfn.CONCAT(B301," (",F301,")")</f>
        <v>Κίδαρις (Περιφερειακή Ενότητα Ξάνθης)</v>
      </c>
      <c r="F301" t="s">
        <v>1313</v>
      </c>
      <c r="G301" t="s">
        <v>26310</v>
      </c>
      <c r="H301">
        <f>VLOOKUP(E301,[1]!greece_raw__2[[Column2]:[LON]],2,FALSE)</f>
        <v>41.360432809599999</v>
      </c>
      <c r="I301">
        <f>VLOOKUP(E301,[1]!greece_raw__2[[Column2]:[LON]],3,FALSE)</f>
        <v>25.002434671500001</v>
      </c>
    </row>
    <row r="302" spans="1:9" x14ac:dyDescent="0.25">
      <c r="A302" t="s">
        <v>3560</v>
      </c>
      <c r="B302" t="s">
        <v>25954</v>
      </c>
      <c r="C302" t="s">
        <v>375</v>
      </c>
      <c r="D302">
        <v>44</v>
      </c>
      <c r="E302" t="str">
        <f>_xlfn.CONCAT(B302," (",F302,")")</f>
        <v>Κιζάριον (Περιφερειακή Ενότητα Ροδόπης)</v>
      </c>
      <c r="F302" t="s">
        <v>2</v>
      </c>
      <c r="G302" t="s">
        <v>25947</v>
      </c>
      <c r="H302">
        <f>VLOOKUP(E302,[1]!greece_raw__2[[Column2]:[LON]],2,FALSE)</f>
        <v>41.059489976800002</v>
      </c>
      <c r="I302">
        <f>VLOOKUP(E302,[1]!greece_raw__2[[Column2]:[LON]],3,FALSE)</f>
        <v>25.766155045600001</v>
      </c>
    </row>
    <row r="303" spans="1:9" x14ac:dyDescent="0.25">
      <c r="A303" t="s">
        <v>3590</v>
      </c>
      <c r="B303" t="s">
        <v>26359</v>
      </c>
      <c r="C303" t="s">
        <v>1536</v>
      </c>
      <c r="D303">
        <v>3610</v>
      </c>
      <c r="E303" t="str">
        <f>_xlfn.CONCAT(B303," (",F303,")")</f>
        <v>Κιμμέρια (Περιφερειακή Ενότητα Ξάνθης)</v>
      </c>
      <c r="F303" t="s">
        <v>1313</v>
      </c>
      <c r="G303" t="s">
        <v>26356</v>
      </c>
      <c r="H303">
        <f>VLOOKUP(E303,[1]!greece_raw__2[[Column2]:[LON]],2,FALSE)</f>
        <v>41.145101280799999</v>
      </c>
      <c r="I303">
        <f>VLOOKUP(E303,[1]!greece_raw__2[[Column2]:[LON]],3,FALSE)</f>
        <v>24.9336321342</v>
      </c>
    </row>
    <row r="304" spans="1:9" x14ac:dyDescent="0.25">
      <c r="A304" t="s">
        <v>3590</v>
      </c>
      <c r="B304" t="s">
        <v>25822</v>
      </c>
      <c r="C304" t="s">
        <v>19</v>
      </c>
      <c r="D304">
        <v>171</v>
      </c>
      <c r="E304" t="str">
        <f>_xlfn.CONCAT(B304," (",F304,")")</f>
        <v>Κίνυρα (Περιφερειακή Ενότητα Ροδόπης)</v>
      </c>
      <c r="F304" t="s">
        <v>2</v>
      </c>
      <c r="G304" t="s">
        <v>25817</v>
      </c>
      <c r="H304">
        <f>VLOOKUP(E304,[1]!greece_raw__2[[Column2]:[LON]],2,FALSE)</f>
        <v>41.105378829800003</v>
      </c>
      <c r="I304">
        <f>VLOOKUP(E304,[1]!greece_raw__2[[Column2]:[LON]],3,FALSE)</f>
        <v>25.714539715000001</v>
      </c>
    </row>
    <row r="305" spans="1:9" x14ac:dyDescent="0.25">
      <c r="A305" t="s">
        <v>3557</v>
      </c>
      <c r="B305" t="s">
        <v>26051</v>
      </c>
      <c r="C305" t="s">
        <v>679</v>
      </c>
      <c r="D305">
        <v>75</v>
      </c>
      <c r="E305" t="str">
        <f>_xlfn.CONCAT(B305," (",F305,")")</f>
        <v>Κίρκη (Περιφερειακή Ενότητα Έβρου)</v>
      </c>
      <c r="F305" t="s">
        <v>654</v>
      </c>
      <c r="G305" t="s">
        <v>26043</v>
      </c>
      <c r="H305">
        <f>VLOOKUP(E305,[1]!greece_raw__2[[Column2]:[LON]],2,FALSE)</f>
        <v>40.973013631599997</v>
      </c>
      <c r="I305">
        <f>VLOOKUP(E305,[1]!greece_raw__2[[Column2]:[LON]],3,FALSE)</f>
        <v>25.789985996999999</v>
      </c>
    </row>
    <row r="306" spans="1:9" x14ac:dyDescent="0.25">
      <c r="A306" t="s">
        <v>3555</v>
      </c>
      <c r="B306" t="s">
        <v>7420</v>
      </c>
      <c r="C306" t="s">
        <v>1456</v>
      </c>
      <c r="D306">
        <v>170</v>
      </c>
      <c r="E306" t="str">
        <f>_xlfn.CONCAT(B306," (",F306,")")</f>
        <v>Κίρρα (Περιφερειακή Ενότητα Ξάνθης)</v>
      </c>
      <c r="F306" t="s">
        <v>1313</v>
      </c>
      <c r="G306" t="s">
        <v>26323</v>
      </c>
      <c r="H306">
        <f>VLOOKUP(E306,[1]!greece_raw__2[[Column2]:[LON]],2,FALSE)</f>
        <v>41.219353770700003</v>
      </c>
      <c r="I306">
        <f>VLOOKUP(E306,[1]!greece_raw__2[[Column2]:[LON]],3,FALSE)</f>
        <v>24.879952375999999</v>
      </c>
    </row>
    <row r="307" spans="1:9" x14ac:dyDescent="0.25">
      <c r="A307" t="s">
        <v>3560</v>
      </c>
      <c r="B307" t="s">
        <v>25839</v>
      </c>
      <c r="C307" t="s">
        <v>75</v>
      </c>
      <c r="D307">
        <v>57</v>
      </c>
      <c r="E307" t="str">
        <f>_xlfn.CONCAT(B307," (",F307,")")</f>
        <v>Κόβαλον (Περιφερειακή Ενότητα Ροδόπης)</v>
      </c>
      <c r="F307" t="s">
        <v>2</v>
      </c>
      <c r="G307" t="s">
        <v>25834</v>
      </c>
      <c r="H307">
        <f>VLOOKUP(E307,[1]!greece_raw__2[[Column2]:[LON]],2,FALSE)</f>
        <v>41.206493502299999</v>
      </c>
      <c r="I307">
        <f>VLOOKUP(E307,[1]!greece_raw__2[[Column2]:[LON]],3,FALSE)</f>
        <v>25.692125269000002</v>
      </c>
    </row>
    <row r="308" spans="1:9" x14ac:dyDescent="0.25">
      <c r="A308" t="s">
        <v>3590</v>
      </c>
      <c r="B308" t="s">
        <v>26065</v>
      </c>
      <c r="C308" t="s">
        <v>733</v>
      </c>
      <c r="D308">
        <v>7</v>
      </c>
      <c r="E308" t="str">
        <f>_xlfn.CONCAT(B308," (",F308,")")</f>
        <v>Κοίλα (Περιφερειακή Ενότητα Έβρου)</v>
      </c>
      <c r="F308" t="s">
        <v>654</v>
      </c>
      <c r="G308" t="s">
        <v>4516</v>
      </c>
      <c r="H308">
        <f>VLOOKUP(E308,[1]!greece_raw__2[[Column2]:[LON]],2,FALSE)</f>
        <v>40.976364962300003</v>
      </c>
      <c r="I308">
        <f>VLOOKUP(E308,[1]!greece_raw__2[[Column2]:[LON]],3,FALSE)</f>
        <v>26.143780463300001</v>
      </c>
    </row>
    <row r="309" spans="1:9" x14ac:dyDescent="0.25">
      <c r="A309" t="s">
        <v>3555</v>
      </c>
      <c r="B309" t="s">
        <v>26052</v>
      </c>
      <c r="C309" t="s">
        <v>681</v>
      </c>
      <c r="D309">
        <v>51</v>
      </c>
      <c r="E309" t="str">
        <f>_xlfn.CONCAT(B309," (",F309,")")</f>
        <v>Κοίμηση Θεοτόκου (Περιφερειακή Ενότητα Έβρου)</v>
      </c>
      <c r="F309" t="s">
        <v>654</v>
      </c>
      <c r="G309" t="s">
        <v>26043</v>
      </c>
      <c r="H309">
        <f>VLOOKUP(E309,[1]!greece_raw__2[[Column2]:[LON]],2,FALSE)</f>
        <v>40.8485180809</v>
      </c>
      <c r="I309">
        <f>VLOOKUP(E309,[1]!greece_raw__2[[Column2]:[LON]],3,FALSE)</f>
        <v>25.7138769966</v>
      </c>
    </row>
    <row r="310" spans="1:9" x14ac:dyDescent="0.25">
      <c r="A310" t="s">
        <v>4230</v>
      </c>
      <c r="B310" t="s">
        <v>26175</v>
      </c>
      <c r="C310" t="s">
        <v>1031</v>
      </c>
      <c r="D310">
        <v>4</v>
      </c>
      <c r="E310" t="str">
        <f>_xlfn.CONCAT(B310," (",F310,")")</f>
        <v>Κοίνυρα (Περιφερειακή Ενότητα Θάσου)</v>
      </c>
      <c r="F310" t="s">
        <v>1010</v>
      </c>
      <c r="G310" t="s">
        <v>26170</v>
      </c>
      <c r="H310">
        <f>VLOOKUP(E310,[1]!greece_raw__2[[Column2]:[LON]],2,FALSE)</f>
        <v>40.654761372899998</v>
      </c>
      <c r="I310">
        <f>VLOOKUP(E310,[1]!greece_raw__2[[Column2]:[LON]],3,FALSE)</f>
        <v>24.777262909800001</v>
      </c>
    </row>
    <row r="311" spans="1:9" x14ac:dyDescent="0.25">
      <c r="A311" t="s">
        <v>3590</v>
      </c>
      <c r="B311" t="s">
        <v>26175</v>
      </c>
      <c r="C311" t="s">
        <v>19</v>
      </c>
      <c r="D311">
        <v>108</v>
      </c>
      <c r="E311" t="str">
        <f>_xlfn.CONCAT(B311," (",F311,")")</f>
        <v>Κοίνυρα (Περιφερειακή Ενότητα Θάσου)</v>
      </c>
      <c r="F311" t="s">
        <v>1010</v>
      </c>
      <c r="G311" t="s">
        <v>26170</v>
      </c>
      <c r="H311">
        <f>VLOOKUP(E311,[1]!greece_raw__2[[Column2]:[LON]],2,FALSE)</f>
        <v>40.654761372899998</v>
      </c>
      <c r="I311">
        <f>VLOOKUP(E311,[1]!greece_raw__2[[Column2]:[LON]],3,FALSE)</f>
        <v>24.777262909800001</v>
      </c>
    </row>
    <row r="312" spans="1:9" x14ac:dyDescent="0.25">
      <c r="A312" t="s">
        <v>3590</v>
      </c>
      <c r="B312" t="s">
        <v>8879</v>
      </c>
      <c r="C312" t="s">
        <v>621</v>
      </c>
      <c r="D312">
        <v>548</v>
      </c>
      <c r="E312" t="str">
        <f>_xlfn.CONCAT(B312," (",F312,")")</f>
        <v>Κοκκινόγεια (Περιφερειακή Ενότητα Δράμας)</v>
      </c>
      <c r="F312" t="s">
        <v>394</v>
      </c>
      <c r="G312" t="s">
        <v>26029</v>
      </c>
      <c r="H312">
        <f>VLOOKUP(E312,[1]!greece_raw__2[[Column2]:[LON]],2,FALSE)</f>
        <v>41.188626328399998</v>
      </c>
      <c r="I312">
        <f>VLOOKUP(E312,[1]!greece_raw__2[[Column2]:[LON]],3,FALSE)</f>
        <v>23.931180274900001</v>
      </c>
    </row>
    <row r="313" spans="1:9" x14ac:dyDescent="0.25">
      <c r="A313" t="s">
        <v>3560</v>
      </c>
      <c r="B313" t="s">
        <v>26244</v>
      </c>
      <c r="C313" t="s">
        <v>1224</v>
      </c>
      <c r="D313">
        <v>1476</v>
      </c>
      <c r="E313" t="str">
        <f>_xlfn.CONCAT(B313," (",F313,")")</f>
        <v>Κοκκινόχωμα (Περιφερειακή Ενότητα Καβάλας)</v>
      </c>
      <c r="F313" t="s">
        <v>1083</v>
      </c>
      <c r="G313" t="s">
        <v>26239</v>
      </c>
      <c r="H313">
        <f>VLOOKUP(E313,[1]!greece_raw__2[[Column2]:[LON]],2,FALSE)</f>
        <v>40.921684480499998</v>
      </c>
      <c r="I313">
        <f>VLOOKUP(E313,[1]!greece_raw__2[[Column2]:[LON]],3,FALSE)</f>
        <v>24.305307919800001</v>
      </c>
    </row>
    <row r="314" spans="1:9" x14ac:dyDescent="0.25">
      <c r="A314" t="s">
        <v>3560</v>
      </c>
      <c r="B314" t="s">
        <v>12336</v>
      </c>
      <c r="C314" t="s">
        <v>1268</v>
      </c>
      <c r="D314">
        <v>291</v>
      </c>
      <c r="E314" t="str">
        <f>_xlfn.CONCAT(B314," (",F314,")")</f>
        <v>Κοκκινοχώριον (Περιφερειακή Ενότητα Καβάλας)</v>
      </c>
      <c r="F314" t="s">
        <v>1083</v>
      </c>
      <c r="G314" t="s">
        <v>26254</v>
      </c>
      <c r="H314">
        <f>VLOOKUP(E314,[1]!greece_raw__2[[Column2]:[LON]],2,FALSE)</f>
        <v>40.809332508300002</v>
      </c>
      <c r="I314">
        <f>VLOOKUP(E314,[1]!greece_raw__2[[Column2]:[LON]],3,FALSE)</f>
        <v>23.996491837800001</v>
      </c>
    </row>
    <row r="315" spans="1:9" x14ac:dyDescent="0.25">
      <c r="A315" t="s">
        <v>3590</v>
      </c>
      <c r="B315" t="s">
        <v>26120</v>
      </c>
      <c r="C315" t="s">
        <v>893</v>
      </c>
      <c r="D315">
        <v>627</v>
      </c>
      <c r="E315" t="str">
        <f>_xlfn.CONCAT(B315," (",F315,")")</f>
        <v>Κόμαρα (Περιφερειακή Ενότητα Έβρου)</v>
      </c>
      <c r="F315" t="s">
        <v>654</v>
      </c>
      <c r="G315" t="s">
        <v>26115</v>
      </c>
      <c r="H315">
        <f>VLOOKUP(E315,[1]!greece_raw__2[[Column2]:[LON]],2,FALSE)</f>
        <v>41.590702865099999</v>
      </c>
      <c r="I315">
        <f>VLOOKUP(E315,[1]!greece_raw__2[[Column2]:[LON]],3,FALSE)</f>
        <v>26.226759973</v>
      </c>
    </row>
    <row r="316" spans="1:9" x14ac:dyDescent="0.25">
      <c r="A316" t="s">
        <v>3555</v>
      </c>
      <c r="B316" t="s">
        <v>21637</v>
      </c>
      <c r="C316" t="s">
        <v>683</v>
      </c>
      <c r="D316">
        <v>169</v>
      </c>
      <c r="E316" t="str">
        <f>_xlfn.CONCAT(B316," (",F316,")")</f>
        <v>Κόμαρος (Περιφερειακή Ενότητα Έβρου)</v>
      </c>
      <c r="F316" t="s">
        <v>654</v>
      </c>
      <c r="G316" t="s">
        <v>26043</v>
      </c>
      <c r="H316">
        <f>VLOOKUP(E316,[1]!greece_raw__2[[Column2]:[LON]],2,FALSE)</f>
        <v>40.906087502799998</v>
      </c>
      <c r="I316">
        <f>VLOOKUP(E316,[1]!greece_raw__2[[Column2]:[LON]],3,FALSE)</f>
        <v>25.658642507300002</v>
      </c>
    </row>
    <row r="317" spans="1:9" x14ac:dyDescent="0.25">
      <c r="A317" t="s">
        <v>3590</v>
      </c>
      <c r="B317" t="s">
        <v>26374</v>
      </c>
      <c r="C317" t="s">
        <v>1584</v>
      </c>
      <c r="D317">
        <v>275</v>
      </c>
      <c r="E317" t="str">
        <f>_xlfn.CONCAT(B317," (",F317,")")</f>
        <v>Κομνηνά (Περιφερειακή Ενότητα Ξάνθης)</v>
      </c>
      <c r="F317" t="s">
        <v>1313</v>
      </c>
      <c r="G317" t="s">
        <v>26367</v>
      </c>
      <c r="H317">
        <f>VLOOKUP(E317,[1]!greece_raw__2[[Column2]:[LON]],2,FALSE)</f>
        <v>41.167689362499999</v>
      </c>
      <c r="I317">
        <f>VLOOKUP(E317,[1]!greece_raw__2[[Column2]:[LON]],3,FALSE)</f>
        <v>24.725367187700002</v>
      </c>
    </row>
    <row r="318" spans="1:9" x14ac:dyDescent="0.25">
      <c r="A318" t="s">
        <v>3555</v>
      </c>
      <c r="B318" t="s">
        <v>25906</v>
      </c>
      <c r="C318" t="s">
        <v>243</v>
      </c>
      <c r="D318">
        <v>50450</v>
      </c>
      <c r="E318" t="str">
        <f>_xlfn.CONCAT(B318," (",F318,")")</f>
        <v>Κομοτηνή (Περιφερειακή Ενότητα Ροδόπης)</v>
      </c>
      <c r="F318" t="s">
        <v>2</v>
      </c>
      <c r="G318" t="s">
        <v>25898</v>
      </c>
      <c r="H318">
        <f>VLOOKUP(E318,[1]!greece_raw__2[[Column2]:[LON]],2,FALSE)</f>
        <v>41.117795967699998</v>
      </c>
      <c r="I318">
        <f>VLOOKUP(E318,[1]!greece_raw__2[[Column2]:[LON]],3,FALSE)</f>
        <v>25.401886930500002</v>
      </c>
    </row>
    <row r="319" spans="1:9" x14ac:dyDescent="0.25">
      <c r="A319" t="s">
        <v>3560</v>
      </c>
      <c r="B319" t="s">
        <v>25871</v>
      </c>
      <c r="C319" t="s">
        <v>151</v>
      </c>
      <c r="D319">
        <v>789</v>
      </c>
      <c r="E319" t="str">
        <f>_xlfn.CONCAT(B319," (",F319,")")</f>
        <v>Κοπτερόν (Περιφερειακή Ενότητα Ροδόπης)</v>
      </c>
      <c r="F319" t="s">
        <v>2</v>
      </c>
      <c r="G319" t="s">
        <v>25866</v>
      </c>
      <c r="H319">
        <f>VLOOKUP(E319,[1]!greece_raw__2[[Column2]:[LON]],2,FALSE)</f>
        <v>41.116528511299997</v>
      </c>
      <c r="I319">
        <f>VLOOKUP(E319,[1]!greece_raw__2[[Column2]:[LON]],3,FALSE)</f>
        <v>25.1207546489</v>
      </c>
    </row>
    <row r="320" spans="1:9" x14ac:dyDescent="0.25">
      <c r="A320" t="s">
        <v>3555</v>
      </c>
      <c r="B320" t="s">
        <v>26155</v>
      </c>
      <c r="C320" t="s">
        <v>979</v>
      </c>
      <c r="D320">
        <v>439</v>
      </c>
      <c r="E320" t="str">
        <f>_xlfn.CONCAT(B320," (",F320,")")</f>
        <v>Κορνοφωλεά (Περιφερειακή Ενότητα Έβρου)</v>
      </c>
      <c r="F320" t="s">
        <v>654</v>
      </c>
      <c r="G320" t="s">
        <v>26153</v>
      </c>
      <c r="H320">
        <f>VLOOKUP(E320,[1]!greece_raw__2[[Column2]:[LON]],2,FALSE)</f>
        <v>41.1535637984</v>
      </c>
      <c r="I320">
        <f>VLOOKUP(E320,[1]!greece_raw__2[[Column2]:[LON]],3,FALSE)</f>
        <v>26.294099568099998</v>
      </c>
    </row>
    <row r="321" spans="1:9" x14ac:dyDescent="0.25">
      <c r="A321" t="s">
        <v>3557</v>
      </c>
      <c r="B321" t="s">
        <v>26142</v>
      </c>
      <c r="C321" t="s">
        <v>951</v>
      </c>
      <c r="D321">
        <v>203</v>
      </c>
      <c r="E321" t="str">
        <f>_xlfn.CONCAT(B321," (",F321,")")</f>
        <v>Κόρυμβος (Περιφερειακή Ενότητα Έβρου)</v>
      </c>
      <c r="F321" t="s">
        <v>654</v>
      </c>
      <c r="G321" t="s">
        <v>26138</v>
      </c>
      <c r="H321">
        <f>VLOOKUP(E321,[1]!greece_raw__2[[Column2]:[LON]],2,FALSE)</f>
        <v>41.351248591500003</v>
      </c>
      <c r="I321">
        <f>VLOOKUP(E321,[1]!greece_raw__2[[Column2]:[LON]],3,FALSE)</f>
        <v>26.196026395400001</v>
      </c>
    </row>
    <row r="322" spans="1:9" x14ac:dyDescent="0.25">
      <c r="A322" t="s">
        <v>3573</v>
      </c>
      <c r="B322" t="s">
        <v>26205</v>
      </c>
      <c r="C322" t="s">
        <v>1116</v>
      </c>
      <c r="D322">
        <v>37</v>
      </c>
      <c r="E322" t="str">
        <f>_xlfn.CONCAT(B322," (",F322,")")</f>
        <v>Κορυφαί (Περιφερειακή Ενότητα Καβάλας)</v>
      </c>
      <c r="F322" t="s">
        <v>1083</v>
      </c>
      <c r="G322" t="s">
        <v>26202</v>
      </c>
      <c r="H322">
        <f>VLOOKUP(E322,[1]!greece_raw__2[[Column2]:[LON]],2,FALSE)</f>
        <v>41.048972878400001</v>
      </c>
      <c r="I322">
        <f>VLOOKUP(E322,[1]!greece_raw__2[[Column2]:[LON]],3,FALSE)</f>
        <v>24.444349514399999</v>
      </c>
    </row>
    <row r="323" spans="1:9" x14ac:dyDescent="0.25">
      <c r="A323" t="s">
        <v>3555</v>
      </c>
      <c r="B323" t="s">
        <v>4342</v>
      </c>
      <c r="C323" t="s">
        <v>1458</v>
      </c>
      <c r="D323">
        <v>10</v>
      </c>
      <c r="E323" t="str">
        <f>_xlfn.CONCAT(B323," (",F323,")")</f>
        <v>Κορυφή (Περιφερειακή Ενότητα Ξάνθης)</v>
      </c>
      <c r="F323" t="s">
        <v>1313</v>
      </c>
      <c r="G323" t="s">
        <v>26323</v>
      </c>
      <c r="H323">
        <f>VLOOKUP(E323,[1]!greece_raw__2[[Column2]:[LON]],2,FALSE)</f>
        <v>41.238104737500002</v>
      </c>
      <c r="I323">
        <f>VLOOKUP(E323,[1]!greece_raw__2[[Column2]:[LON]],3,FALSE)</f>
        <v>24.911952516700001</v>
      </c>
    </row>
    <row r="324" spans="1:9" x14ac:dyDescent="0.25">
      <c r="A324" t="s">
        <v>3555</v>
      </c>
      <c r="B324" t="s">
        <v>26392</v>
      </c>
      <c r="C324" t="s">
        <v>1628</v>
      </c>
      <c r="D324">
        <v>52</v>
      </c>
      <c r="E324" t="str">
        <f>_xlfn.CONCAT(B324," (",F324,")")</f>
        <v>Κοσμητή (Περιφερειακή Ενότητα Ξάνθης)</v>
      </c>
      <c r="F324" t="s">
        <v>1313</v>
      </c>
      <c r="G324" t="s">
        <v>26385</v>
      </c>
      <c r="H324">
        <f>VLOOKUP(E324,[1]!greece_raw__2[[Column2]:[LON]],2,FALSE)</f>
        <v>41.042930487500001</v>
      </c>
      <c r="I324">
        <f>VLOOKUP(E324,[1]!greece_raw__2[[Column2]:[LON]],3,FALSE)</f>
        <v>24.766517473</v>
      </c>
    </row>
    <row r="325" spans="1:9" x14ac:dyDescent="0.25">
      <c r="A325" t="s">
        <v>3560</v>
      </c>
      <c r="B325" t="s">
        <v>25907</v>
      </c>
      <c r="C325" t="s">
        <v>245</v>
      </c>
      <c r="D325">
        <v>917</v>
      </c>
      <c r="E325" t="str">
        <f>_xlfn.CONCAT(B325," (",F325,")")</f>
        <v>Κόσμιον (Περιφερειακή Ενότητα Ροδόπης)</v>
      </c>
      <c r="F325" t="s">
        <v>2</v>
      </c>
      <c r="G325" t="s">
        <v>25898</v>
      </c>
      <c r="H325">
        <f>VLOOKUP(E325,[1]!greece_raw__2[[Column2]:[LON]],2,FALSE)</f>
        <v>41.088066767100003</v>
      </c>
      <c r="I325">
        <f>VLOOKUP(E325,[1]!greece_raw__2[[Column2]:[LON]],3,FALSE)</f>
        <v>25.410213689300001</v>
      </c>
    </row>
    <row r="326" spans="1:9" x14ac:dyDescent="0.25">
      <c r="A326" t="s">
        <v>3557</v>
      </c>
      <c r="B326" t="s">
        <v>26393</v>
      </c>
      <c r="C326" t="s">
        <v>1630</v>
      </c>
      <c r="D326">
        <v>70</v>
      </c>
      <c r="E326" t="str">
        <f>_xlfn.CONCAT(B326," (",F326,")")</f>
        <v>Κοσσός (Περιφερειακή Ενότητα Ξάνθης)</v>
      </c>
      <c r="F326" t="s">
        <v>1313</v>
      </c>
      <c r="G326" t="s">
        <v>26385</v>
      </c>
      <c r="H326">
        <f>VLOOKUP(E326,[1]!greece_raw__2[[Column2]:[LON]],2,FALSE)</f>
        <v>41.042965674100003</v>
      </c>
      <c r="I326">
        <f>VLOOKUP(E326,[1]!greece_raw__2[[Column2]:[LON]],3,FALSE)</f>
        <v>24.821861800499999</v>
      </c>
    </row>
    <row r="327" spans="1:9" x14ac:dyDescent="0.25">
      <c r="A327" t="s">
        <v>3560</v>
      </c>
      <c r="B327" t="s">
        <v>26332</v>
      </c>
      <c r="C327" t="s">
        <v>1460</v>
      </c>
      <c r="D327">
        <v>82</v>
      </c>
      <c r="E327" t="str">
        <f>_xlfn.CONCAT(B327," (",F327,")")</f>
        <v>Κότινον (Περιφερειακή Ενότητα Ξάνθης)</v>
      </c>
      <c r="F327" t="s">
        <v>1313</v>
      </c>
      <c r="G327" t="s">
        <v>26323</v>
      </c>
      <c r="H327">
        <f>VLOOKUP(E327,[1]!greece_raw__2[[Column2]:[LON]],2,FALSE)</f>
        <v>41.211618830299997</v>
      </c>
      <c r="I327">
        <f>VLOOKUP(E327,[1]!greece_raw__2[[Column2]:[LON]],3,FALSE)</f>
        <v>24.881117692</v>
      </c>
    </row>
    <row r="328" spans="1:9" x14ac:dyDescent="0.25">
      <c r="A328" t="s">
        <v>3555</v>
      </c>
      <c r="B328" t="s">
        <v>26156</v>
      </c>
      <c r="C328" t="s">
        <v>981</v>
      </c>
      <c r="D328">
        <v>12</v>
      </c>
      <c r="E328" t="str">
        <f>_xlfn.CONCAT(B328," (",F328,")")</f>
        <v>Κοτρωνιά (Περιφερειακή Ενότητα Έβρου)</v>
      </c>
      <c r="F328" t="s">
        <v>654</v>
      </c>
      <c r="G328" t="s">
        <v>26153</v>
      </c>
      <c r="H328">
        <f>VLOOKUP(E328,[1]!greece_raw__2[[Column2]:[LON]],2,FALSE)</f>
        <v>41.159357172</v>
      </c>
      <c r="I328">
        <f>VLOOKUP(E328,[1]!greece_raw__2[[Column2]:[LON]],3,FALSE)</f>
        <v>26.1118944756</v>
      </c>
    </row>
    <row r="329" spans="1:9" x14ac:dyDescent="0.25">
      <c r="A329" t="s">
        <v>3555</v>
      </c>
      <c r="B329" t="s">
        <v>26314</v>
      </c>
      <c r="C329" t="s">
        <v>1410</v>
      </c>
      <c r="D329">
        <v>20</v>
      </c>
      <c r="E329" t="str">
        <f>_xlfn.CONCAT(B329," (",F329,")")</f>
        <v>Κοττάνη (Περιφερειακή Ενότητα Ξάνθης)</v>
      </c>
      <c r="F329" t="s">
        <v>1313</v>
      </c>
      <c r="G329" t="s">
        <v>26310</v>
      </c>
      <c r="H329">
        <f>VLOOKUP(E329,[1]!greece_raw__2[[Column2]:[LON]],2,FALSE)</f>
        <v>41.314566862</v>
      </c>
      <c r="I329">
        <f>VLOOKUP(E329,[1]!greece_raw__2[[Column2]:[LON]],3,FALSE)</f>
        <v>25.0973719817</v>
      </c>
    </row>
    <row r="330" spans="1:9" x14ac:dyDescent="0.25">
      <c r="A330" t="s">
        <v>3555</v>
      </c>
      <c r="B330" t="s">
        <v>26320</v>
      </c>
      <c r="C330" t="s">
        <v>1422</v>
      </c>
      <c r="D330">
        <v>403</v>
      </c>
      <c r="E330" t="str">
        <f>_xlfn.CONCAT(B330," (",F330,")")</f>
        <v>Κοτύλη (Περιφερειακή Ενότητα Ξάνθης)</v>
      </c>
      <c r="F330" t="s">
        <v>1313</v>
      </c>
      <c r="G330" t="s">
        <v>26318</v>
      </c>
      <c r="H330">
        <f>VLOOKUP(E330,[1]!greece_raw__2[[Column2]:[LON]],2,FALSE)</f>
        <v>41.330526243500003</v>
      </c>
      <c r="I330">
        <f>VLOOKUP(E330,[1]!greece_raw__2[[Column2]:[LON]],3,FALSE)</f>
        <v>24.8854575451</v>
      </c>
    </row>
    <row r="331" spans="1:9" x14ac:dyDescent="0.25">
      <c r="A331" t="s">
        <v>3590</v>
      </c>
      <c r="B331" t="s">
        <v>25981</v>
      </c>
      <c r="C331" t="s">
        <v>453</v>
      </c>
      <c r="D331">
        <v>995</v>
      </c>
      <c r="E331" t="str">
        <f>_xlfn.CONCAT(B331," (",F331,")")</f>
        <v>Κουδούνια (Περιφερειακή Ενότητα Δράμας)</v>
      </c>
      <c r="F331" t="s">
        <v>394</v>
      </c>
      <c r="G331" t="s">
        <v>25976</v>
      </c>
      <c r="H331">
        <f>VLOOKUP(E331,[1]!greece_raw__2[[Column2]:[LON]],2,FALSE)</f>
        <v>41.095785111700003</v>
      </c>
      <c r="I331">
        <f>VLOOKUP(E331,[1]!greece_raw__2[[Column2]:[LON]],3,FALSE)</f>
        <v>24.1134067833</v>
      </c>
    </row>
    <row r="332" spans="1:9" x14ac:dyDescent="0.25">
      <c r="A332" t="s">
        <v>3557</v>
      </c>
      <c r="B332" t="s">
        <v>26333</v>
      </c>
      <c r="C332" t="s">
        <v>1462</v>
      </c>
      <c r="D332">
        <v>144</v>
      </c>
      <c r="E332" t="str">
        <f>_xlfn.CONCAT(B332," (",F332,")")</f>
        <v>Κουτσομύτης (Περιφερειακή Ενότητα Ξάνθης)</v>
      </c>
      <c r="F332" t="s">
        <v>1313</v>
      </c>
      <c r="G332" t="s">
        <v>26323</v>
      </c>
      <c r="H332">
        <f>VLOOKUP(E332,[1]!greece_raw__2[[Column2]:[LON]],2,FALSE)</f>
        <v>41.193355088600001</v>
      </c>
      <c r="I332">
        <f>VLOOKUP(E332,[1]!greece_raw__2[[Column2]:[LON]],3,FALSE)</f>
        <v>24.879088456200002</v>
      </c>
    </row>
    <row r="333" spans="1:9" x14ac:dyDescent="0.25">
      <c r="A333" t="s">
        <v>3560</v>
      </c>
      <c r="B333" t="s">
        <v>26289</v>
      </c>
      <c r="C333" t="s">
        <v>1354</v>
      </c>
      <c r="D333">
        <v>394</v>
      </c>
      <c r="E333" t="str">
        <f>_xlfn.CONCAT(B333," (",F333,")")</f>
        <v>Κουτσόν (Περιφερειακή Ενότητα Ξάνθης)</v>
      </c>
      <c r="F333" t="s">
        <v>1313</v>
      </c>
      <c r="G333" t="s">
        <v>26284</v>
      </c>
      <c r="H333">
        <f>VLOOKUP(E333,[1]!greece_raw__2[[Column2]:[LON]],2,FALSE)</f>
        <v>41.0473027026</v>
      </c>
      <c r="I333">
        <f>VLOOKUP(E333,[1]!greece_raw__2[[Column2]:[LON]],3,FALSE)</f>
        <v>25.022112650099999</v>
      </c>
    </row>
    <row r="334" spans="1:9" x14ac:dyDescent="0.25">
      <c r="A334" t="s">
        <v>3560</v>
      </c>
      <c r="B334" t="s">
        <v>26077</v>
      </c>
      <c r="C334" t="s">
        <v>767</v>
      </c>
      <c r="D334">
        <v>621</v>
      </c>
      <c r="E334" t="str">
        <f>_xlfn.CONCAT(B334," (",F334,")")</f>
        <v>Κουφόβουνον (Περιφερειακή Ενότητα Έβρου)</v>
      </c>
      <c r="F334" t="s">
        <v>654</v>
      </c>
      <c r="G334" t="s">
        <v>26071</v>
      </c>
      <c r="H334">
        <f>VLOOKUP(E334,[1]!greece_raw__2[[Column2]:[LON]],2,FALSE)</f>
        <v>41.352467860200001</v>
      </c>
      <c r="I334">
        <f>VLOOKUP(E334,[1]!greece_raw__2[[Column2]:[LON]],3,FALSE)</f>
        <v>26.435638185599998</v>
      </c>
    </row>
    <row r="335" spans="1:9" x14ac:dyDescent="0.25">
      <c r="A335" t="s">
        <v>3560</v>
      </c>
      <c r="B335" t="s">
        <v>26206</v>
      </c>
      <c r="C335" t="s">
        <v>1118</v>
      </c>
      <c r="D335">
        <v>6</v>
      </c>
      <c r="E335" t="str">
        <f>_xlfn.CONCAT(B335," (",F335,")")</f>
        <v>Κρανοχώριον (Περιφερειακή Ενότητα Καβάλας)</v>
      </c>
      <c r="F335" t="s">
        <v>1083</v>
      </c>
      <c r="G335" t="s">
        <v>26202</v>
      </c>
      <c r="H335">
        <f>VLOOKUP(E335,[1]!greece_raw__2[[Column2]:[LON]],2,FALSE)</f>
        <v>41.062188384499997</v>
      </c>
      <c r="I335">
        <f>VLOOKUP(E335,[1]!greece_raw__2[[Column2]:[LON]],3,FALSE)</f>
        <v>24.4858382661</v>
      </c>
    </row>
    <row r="336" spans="1:9" x14ac:dyDescent="0.25">
      <c r="A336" t="s">
        <v>3555</v>
      </c>
      <c r="B336" t="s">
        <v>16409</v>
      </c>
      <c r="C336" t="s">
        <v>1632</v>
      </c>
      <c r="D336">
        <v>385</v>
      </c>
      <c r="E336" t="str">
        <f>_xlfn.CONCAT(B336," (",F336,")")</f>
        <v>Κρεμαστή (Περιφερειακή Ενότητα Ξάνθης)</v>
      </c>
      <c r="F336" t="s">
        <v>1313</v>
      </c>
      <c r="G336" t="s">
        <v>26385</v>
      </c>
      <c r="H336">
        <f>VLOOKUP(E336,[1]!greece_raw__2[[Column2]:[LON]],2,FALSE)</f>
        <v>41.012346892899998</v>
      </c>
      <c r="I336">
        <f>VLOOKUP(E336,[1]!greece_raw__2[[Column2]:[LON]],3,FALSE)</f>
        <v>24.763533957899998</v>
      </c>
    </row>
    <row r="337" spans="1:9" x14ac:dyDescent="0.25">
      <c r="A337" t="s">
        <v>3555</v>
      </c>
      <c r="B337" t="s">
        <v>3782</v>
      </c>
      <c r="C337" t="s">
        <v>591</v>
      </c>
      <c r="D337">
        <v>8</v>
      </c>
      <c r="E337" t="str">
        <f>_xlfn.CONCAT(B337," (",F337,")")</f>
        <v>Κρήνη (Περιφερειακή Ενότητα Δράμας)</v>
      </c>
      <c r="F337" t="s">
        <v>394</v>
      </c>
      <c r="G337" t="s">
        <v>26019</v>
      </c>
      <c r="H337">
        <f>VLOOKUP(E337,[1]!greece_raw__2[[Column2]:[LON]],2,FALSE)</f>
        <v>41.265755470800002</v>
      </c>
      <c r="I337">
        <f>VLOOKUP(E337,[1]!greece_raw__2[[Column2]:[LON]],3,FALSE)</f>
        <v>24.559291432599998</v>
      </c>
    </row>
    <row r="338" spans="1:9" x14ac:dyDescent="0.25">
      <c r="A338" t="s">
        <v>3555</v>
      </c>
      <c r="B338" t="s">
        <v>3782</v>
      </c>
      <c r="C338" t="s">
        <v>591</v>
      </c>
      <c r="D338">
        <v>34</v>
      </c>
      <c r="E338" t="str">
        <f>_xlfn.CONCAT(B338," (",F338,")")</f>
        <v>Κρήνη (Περιφερειακή Ενότητα Καβάλας)</v>
      </c>
      <c r="F338" t="s">
        <v>1083</v>
      </c>
      <c r="G338" t="s">
        <v>26225</v>
      </c>
      <c r="H338">
        <f>VLOOKUP(E338,[1]!greece_raw__2[[Column2]:[LON]],2,FALSE)</f>
        <v>41.060100150300002</v>
      </c>
      <c r="I338">
        <f>VLOOKUP(E338,[1]!greece_raw__2[[Column2]:[LON]],3,FALSE)</f>
        <v>24.744036916500001</v>
      </c>
    </row>
    <row r="339" spans="1:9" x14ac:dyDescent="0.25">
      <c r="A339" t="s">
        <v>3573</v>
      </c>
      <c r="B339" t="s">
        <v>26207</v>
      </c>
      <c r="C339" t="s">
        <v>1120</v>
      </c>
      <c r="D339">
        <v>3356</v>
      </c>
      <c r="E339" t="str">
        <f>_xlfn.CONCAT(B339," (",F339,")")</f>
        <v>Κρηνίδες (Περιφερειακή Ενότητα Καβάλας)</v>
      </c>
      <c r="F339" t="s">
        <v>1083</v>
      </c>
      <c r="G339" t="s">
        <v>26202</v>
      </c>
      <c r="H339">
        <f>VLOOKUP(E339,[1]!greece_raw__2[[Column2]:[LON]],2,FALSE)</f>
        <v>41.022960285099998</v>
      </c>
      <c r="I339">
        <f>VLOOKUP(E339,[1]!greece_raw__2[[Column2]:[LON]],3,FALSE)</f>
        <v>24.291561074699999</v>
      </c>
    </row>
    <row r="340" spans="1:9" x14ac:dyDescent="0.25">
      <c r="A340" t="s">
        <v>3557</v>
      </c>
      <c r="B340" t="s">
        <v>26121</v>
      </c>
      <c r="C340" t="s">
        <v>895</v>
      </c>
      <c r="D340">
        <v>46</v>
      </c>
      <c r="E340" t="str">
        <f>_xlfn.CONCAT(B340," (",F340,")")</f>
        <v>Κριός (Περιφερειακή Ενότητα Έβρου)</v>
      </c>
      <c r="F340" t="s">
        <v>654</v>
      </c>
      <c r="G340" t="s">
        <v>26115</v>
      </c>
      <c r="H340">
        <f>VLOOKUP(E340,[1]!greece_raw__2[[Column2]:[LON]],2,FALSE)</f>
        <v>41.665479175999998</v>
      </c>
      <c r="I340">
        <f>VLOOKUP(E340,[1]!greece_raw__2[[Column2]:[LON]],3,FALSE)</f>
        <v>26.352955240299998</v>
      </c>
    </row>
    <row r="341" spans="1:9" x14ac:dyDescent="0.25">
      <c r="A341" t="s">
        <v>3560</v>
      </c>
      <c r="B341" t="s">
        <v>15820</v>
      </c>
      <c r="C341" t="s">
        <v>327</v>
      </c>
      <c r="D341">
        <v>53</v>
      </c>
      <c r="E341" t="str">
        <f>_xlfn.CONCAT(B341," (",F341,")")</f>
        <v>Κρυονέρι (Περιφερειακή Ενότητα Ροδόπης)</v>
      </c>
      <c r="F341" t="s">
        <v>2</v>
      </c>
      <c r="G341" t="s">
        <v>25929</v>
      </c>
      <c r="H341">
        <f>VLOOKUP(E341,[1]!greece_raw__2[[Column2]:[LON]],2,FALSE)</f>
        <v>40.902763186000001</v>
      </c>
      <c r="I341">
        <f>VLOOKUP(E341,[1]!greece_raw__2[[Column2]:[LON]],3,FALSE)</f>
        <v>25.42666032</v>
      </c>
    </row>
    <row r="342" spans="1:9" x14ac:dyDescent="0.25">
      <c r="A342" t="s">
        <v>3560</v>
      </c>
      <c r="B342" t="s">
        <v>3931</v>
      </c>
      <c r="C342" t="s">
        <v>1122</v>
      </c>
      <c r="D342">
        <v>690</v>
      </c>
      <c r="E342" t="str">
        <f>_xlfn.CONCAT(B342," (",F342,")")</f>
        <v>Κρυονέριον (Περιφερειακή Ενότητα Καβάλας)</v>
      </c>
      <c r="F342" t="s">
        <v>1083</v>
      </c>
      <c r="G342" t="s">
        <v>26202</v>
      </c>
      <c r="H342">
        <f>VLOOKUP(E342,[1]!greece_raw__2[[Column2]:[LON]],2,FALSE)</f>
        <v>41.0247833532</v>
      </c>
      <c r="I342">
        <f>VLOOKUP(E342,[1]!greece_raw__2[[Column2]:[LON]],3,FALSE)</f>
        <v>24.3756961166</v>
      </c>
    </row>
    <row r="343" spans="1:9" x14ac:dyDescent="0.25">
      <c r="A343" t="s">
        <v>3560</v>
      </c>
      <c r="B343" t="s">
        <v>3931</v>
      </c>
      <c r="C343" t="s">
        <v>1122</v>
      </c>
      <c r="D343">
        <v>13</v>
      </c>
      <c r="E343" t="str">
        <f>_xlfn.CONCAT(B343," (",F343,")")</f>
        <v>Κρυονέριον (Περιφερειακή Ενότητα Καβάλας)</v>
      </c>
      <c r="F343" t="s">
        <v>1083</v>
      </c>
      <c r="G343" t="s">
        <v>26219</v>
      </c>
      <c r="H343">
        <f>VLOOKUP(E343,[1]!greece_raw__2[[Column2]:[LON]],2,FALSE)</f>
        <v>41.0247833532</v>
      </c>
      <c r="I343">
        <f>VLOOKUP(E343,[1]!greece_raw__2[[Column2]:[LON]],3,FALSE)</f>
        <v>24.3756961166</v>
      </c>
    </row>
    <row r="344" spans="1:9" x14ac:dyDescent="0.25">
      <c r="A344" t="s">
        <v>3555</v>
      </c>
      <c r="B344" t="s">
        <v>25881</v>
      </c>
      <c r="C344" t="s">
        <v>175</v>
      </c>
      <c r="D344">
        <v>9</v>
      </c>
      <c r="E344" t="str">
        <f>_xlfn.CONCAT(B344," (",F344,")")</f>
        <v>Κρυστάλλη (Περιφερειακή Ενότητα Ροδόπης)</v>
      </c>
      <c r="F344" t="s">
        <v>2</v>
      </c>
      <c r="G344" t="s">
        <v>25877</v>
      </c>
      <c r="H344">
        <f>VLOOKUP(E344,[1]!greece_raw__2[[Column2]:[LON]],2,FALSE)</f>
        <v>41.218465707599997</v>
      </c>
      <c r="I344">
        <f>VLOOKUP(E344,[1]!greece_raw__2[[Column2]:[LON]],3,FALSE)</f>
        <v>25.243063774199999</v>
      </c>
    </row>
    <row r="345" spans="1:9" x14ac:dyDescent="0.25">
      <c r="A345" t="s">
        <v>3555</v>
      </c>
      <c r="B345" t="s">
        <v>25955</v>
      </c>
      <c r="C345" t="s">
        <v>377</v>
      </c>
      <c r="D345">
        <v>130</v>
      </c>
      <c r="E345" t="str">
        <f>_xlfn.CONCAT(B345," (",F345,")")</f>
        <v>Κρωβύλη (Περιφερειακή Ενότητα Ροδόπης)</v>
      </c>
      <c r="F345" t="s">
        <v>2</v>
      </c>
      <c r="G345" t="s">
        <v>25947</v>
      </c>
      <c r="H345">
        <f>VLOOKUP(E345,[1]!greece_raw__2[[Column2]:[LON]],2,FALSE)</f>
        <v>40.955774719300003</v>
      </c>
      <c r="I345">
        <f>VLOOKUP(E345,[1]!greece_raw__2[[Column2]:[LON]],3,FALSE)</f>
        <v>25.5576027583</v>
      </c>
    </row>
    <row r="346" spans="1:9" x14ac:dyDescent="0.25">
      <c r="A346" t="s">
        <v>3555</v>
      </c>
      <c r="B346" t="s">
        <v>26078</v>
      </c>
      <c r="C346" t="s">
        <v>769</v>
      </c>
      <c r="D346">
        <v>477</v>
      </c>
      <c r="E346" t="str">
        <f>_xlfn.CONCAT(B346," (",F346,")")</f>
        <v>Κυανή (Περιφερειακή Ενότητα Έβρου)</v>
      </c>
      <c r="F346" t="s">
        <v>654</v>
      </c>
      <c r="G346" t="s">
        <v>26071</v>
      </c>
      <c r="H346">
        <f>VLOOKUP(E346,[1]!greece_raw__2[[Column2]:[LON]],2,FALSE)</f>
        <v>41.373844523000002</v>
      </c>
      <c r="I346">
        <f>VLOOKUP(E346,[1]!greece_raw__2[[Column2]:[LON]],3,FALSE)</f>
        <v>26.37943258</v>
      </c>
    </row>
    <row r="347" spans="1:9" x14ac:dyDescent="0.25">
      <c r="A347" t="s">
        <v>3557</v>
      </c>
      <c r="B347" t="s">
        <v>26334</v>
      </c>
      <c r="C347" t="s">
        <v>1466</v>
      </c>
      <c r="D347">
        <v>205</v>
      </c>
      <c r="E347" t="str">
        <f>_xlfn.CONCAT(B347," (",F347,")")</f>
        <v>Κύκνος (Περιφερειακή Ενότητα Ξάνθης)</v>
      </c>
      <c r="F347" t="s">
        <v>1313</v>
      </c>
      <c r="G347" t="s">
        <v>26323</v>
      </c>
      <c r="H347">
        <f>VLOOKUP(E347,[1]!greece_raw__2[[Column2]:[LON]],2,FALSE)</f>
        <v>41.257140743800001</v>
      </c>
      <c r="I347">
        <f>VLOOKUP(E347,[1]!greece_raw__2[[Column2]:[LON]],3,FALSE)</f>
        <v>24.868244861400001</v>
      </c>
    </row>
    <row r="348" spans="1:9" x14ac:dyDescent="0.25">
      <c r="A348" t="s">
        <v>3555</v>
      </c>
      <c r="B348" t="s">
        <v>7135</v>
      </c>
      <c r="C348" t="s">
        <v>77</v>
      </c>
      <c r="D348">
        <v>272</v>
      </c>
      <c r="E348" t="str">
        <f>_xlfn.CONCAT(B348," (",F348,")")</f>
        <v>Κύμη (Περιφερειακή Ενότητα Ροδόπης)</v>
      </c>
      <c r="F348" t="s">
        <v>2</v>
      </c>
      <c r="G348" t="s">
        <v>25834</v>
      </c>
      <c r="H348">
        <f>VLOOKUP(E348,[1]!greece_raw__2[[Column2]:[LON]],2,FALSE)</f>
        <v>41.302476969099999</v>
      </c>
      <c r="I348">
        <f>VLOOKUP(E348,[1]!greece_raw__2[[Column2]:[LON]],3,FALSE)</f>
        <v>25.668983807</v>
      </c>
    </row>
    <row r="349" spans="1:9" x14ac:dyDescent="0.25">
      <c r="A349" t="s">
        <v>3557</v>
      </c>
      <c r="B349" t="s">
        <v>26103</v>
      </c>
      <c r="C349" t="s">
        <v>845</v>
      </c>
      <c r="D349">
        <v>798</v>
      </c>
      <c r="E349" t="str">
        <f>_xlfn.CONCAT(B349," (",F349,")")</f>
        <v>Κυπρίνος (Περιφερειακή Ενότητα Έβρου)</v>
      </c>
      <c r="F349" t="s">
        <v>654</v>
      </c>
      <c r="G349" t="s">
        <v>26102</v>
      </c>
      <c r="H349">
        <f>VLOOKUP(E349,[1]!greece_raw__2[[Column2]:[LON]],2,FALSE)</f>
        <v>41.5730388916</v>
      </c>
      <c r="I349">
        <f>VLOOKUP(E349,[1]!greece_raw__2[[Column2]:[LON]],3,FALSE)</f>
        <v>26.226061923</v>
      </c>
    </row>
    <row r="350" spans="1:9" x14ac:dyDescent="0.25">
      <c r="A350" t="s">
        <v>3590</v>
      </c>
      <c r="B350" t="s">
        <v>25971</v>
      </c>
      <c r="C350" t="s">
        <v>419</v>
      </c>
      <c r="D350">
        <v>1325</v>
      </c>
      <c r="E350" t="str">
        <f>_xlfn.CONCAT(B350," (",F350,")")</f>
        <v>Κύρια (Περιφερειακή Ενότητα Δράμας)</v>
      </c>
      <c r="F350" t="s">
        <v>394</v>
      </c>
      <c r="G350" t="s">
        <v>25963</v>
      </c>
      <c r="H350">
        <f>VLOOKUP(E350,[1]!greece_raw__2[[Column2]:[LON]],2,FALSE)</f>
        <v>41.096216161100003</v>
      </c>
      <c r="I350">
        <f>VLOOKUP(E350,[1]!greece_raw__2[[Column2]:[LON]],3,FALSE)</f>
        <v>24.288294043600001</v>
      </c>
    </row>
    <row r="351" spans="1:9" x14ac:dyDescent="0.25">
      <c r="A351" t="s">
        <v>3555</v>
      </c>
      <c r="B351" t="s">
        <v>26143</v>
      </c>
      <c r="C351" t="s">
        <v>953</v>
      </c>
      <c r="D351">
        <v>109</v>
      </c>
      <c r="E351" t="str">
        <f>_xlfn.CONCAT(B351," (",F351,")")</f>
        <v>Κυριακή (Περιφερειακή Ενότητα Έβρου)</v>
      </c>
      <c r="F351" t="s">
        <v>654</v>
      </c>
      <c r="G351" t="s">
        <v>26138</v>
      </c>
      <c r="H351">
        <f>VLOOKUP(E351,[1]!greece_raw__2[[Column2]:[LON]],2,FALSE)</f>
        <v>41.292116525300003</v>
      </c>
      <c r="I351">
        <f>VLOOKUP(E351,[1]!greece_raw__2[[Column2]:[LON]],3,FALSE)</f>
        <v>26.188726020000001</v>
      </c>
    </row>
    <row r="352" spans="1:9" x14ac:dyDescent="0.25">
      <c r="A352" t="s">
        <v>3557</v>
      </c>
      <c r="B352" t="s">
        <v>26394</v>
      </c>
      <c r="C352" t="s">
        <v>1634</v>
      </c>
      <c r="D352">
        <v>858</v>
      </c>
      <c r="E352" t="str">
        <f>_xlfn.CONCAT(B352," (",F352,")")</f>
        <v>Κύρνος (Περιφερειακή Ενότητα Ξάνθης)</v>
      </c>
      <c r="F352" t="s">
        <v>1313</v>
      </c>
      <c r="G352" t="s">
        <v>26385</v>
      </c>
      <c r="H352">
        <f>VLOOKUP(E352,[1]!greece_raw__2[[Column2]:[LON]],2,FALSE)</f>
        <v>40.981442932100002</v>
      </c>
      <c r="I352">
        <f>VLOOKUP(E352,[1]!greece_raw__2[[Column2]:[LON]],3,FALSE)</f>
        <v>24.776865023700001</v>
      </c>
    </row>
    <row r="353" spans="1:9" x14ac:dyDescent="0.25">
      <c r="A353" t="s">
        <v>3555</v>
      </c>
      <c r="B353" t="s">
        <v>4027</v>
      </c>
      <c r="C353" t="s">
        <v>1636</v>
      </c>
      <c r="D353">
        <v>200</v>
      </c>
      <c r="E353" t="str">
        <f>_xlfn.CONCAT(B353," (",F353,")")</f>
        <v>Κυψέλη (Περιφερειακή Ενότητα Ξάνθης)</v>
      </c>
      <c r="F353" t="s">
        <v>1313</v>
      </c>
      <c r="G353" t="s">
        <v>26385</v>
      </c>
      <c r="H353">
        <f>VLOOKUP(E353,[1]!greece_raw__2[[Column2]:[LON]],2,FALSE)</f>
        <v>41.021094856200001</v>
      </c>
      <c r="I353">
        <f>VLOOKUP(E353,[1]!greece_raw__2[[Column2]:[LON]],3,FALSE)</f>
        <v>24.851064934899998</v>
      </c>
    </row>
    <row r="354" spans="1:9" x14ac:dyDescent="0.25">
      <c r="A354" t="s">
        <v>3590</v>
      </c>
      <c r="B354" t="s">
        <v>26144</v>
      </c>
      <c r="C354" t="s">
        <v>955</v>
      </c>
      <c r="D354">
        <v>1074</v>
      </c>
      <c r="E354" t="str">
        <f>_xlfn.CONCAT(B354," (",F354,")")</f>
        <v>Λάβαρα (Περιφερειακή Ενότητα Έβρου)</v>
      </c>
      <c r="F354" t="s">
        <v>654</v>
      </c>
      <c r="G354" t="s">
        <v>26138</v>
      </c>
      <c r="H354">
        <f>VLOOKUP(E354,[1]!greece_raw__2[[Column2]:[LON]],2,FALSE)</f>
        <v>41.267923524499999</v>
      </c>
      <c r="I354">
        <f>VLOOKUP(E354,[1]!greece_raw__2[[Column2]:[LON]],3,FALSE)</f>
        <v>26.381754597499999</v>
      </c>
    </row>
    <row r="355" spans="1:9" x14ac:dyDescent="0.25">
      <c r="A355" t="s">
        <v>3557</v>
      </c>
      <c r="B355" t="s">
        <v>24796</v>
      </c>
      <c r="C355" t="s">
        <v>771</v>
      </c>
      <c r="D355">
        <v>614</v>
      </c>
      <c r="E355" t="str">
        <f>_xlfn.CONCAT(B355," (",F355,")")</f>
        <v>Λαγός (Περιφερειακή Ενότητα Έβρου)</v>
      </c>
      <c r="F355" t="s">
        <v>654</v>
      </c>
      <c r="G355" t="s">
        <v>26071</v>
      </c>
      <c r="H355">
        <f>VLOOKUP(E355,[1]!greece_raw__2[[Column2]:[LON]],2,FALSE)</f>
        <v>41.448347721200001</v>
      </c>
      <c r="I355">
        <f>VLOOKUP(E355,[1]!greece_raw__2[[Column2]:[LON]],3,FALSE)</f>
        <v>26.458989953500001</v>
      </c>
    </row>
    <row r="356" spans="1:9" x14ac:dyDescent="0.25">
      <c r="A356" t="s">
        <v>3557</v>
      </c>
      <c r="B356" t="s">
        <v>26278</v>
      </c>
      <c r="C356" t="s">
        <v>1326</v>
      </c>
      <c r="D356">
        <v>347</v>
      </c>
      <c r="E356" t="str">
        <f>_xlfn.CONCAT(B356," (",F356,")")</f>
        <v>Λάγος (Περιφερειακή Ενότητα Ξάνθης)</v>
      </c>
      <c r="F356" t="s">
        <v>1313</v>
      </c>
      <c r="G356" t="s">
        <v>26275</v>
      </c>
      <c r="H356">
        <f>VLOOKUP(E356,[1]!greece_raw__2[[Column2]:[LON]],2,FALSE)</f>
        <v>41.0047014365</v>
      </c>
      <c r="I356">
        <f>VLOOKUP(E356,[1]!greece_raw__2[[Column2]:[LON]],3,FALSE)</f>
        <v>25.118723075599998</v>
      </c>
    </row>
    <row r="357" spans="1:9" x14ac:dyDescent="0.25">
      <c r="A357" t="s">
        <v>3590</v>
      </c>
      <c r="B357" t="s">
        <v>26157</v>
      </c>
      <c r="C357" t="s">
        <v>983</v>
      </c>
      <c r="D357">
        <v>330</v>
      </c>
      <c r="E357" t="str">
        <f>_xlfn.CONCAT(B357," (",F357,")")</f>
        <v>Λαγυνά (Περιφερειακή Ενότητα Έβρου)</v>
      </c>
      <c r="F357" t="s">
        <v>654</v>
      </c>
      <c r="G357" t="s">
        <v>26153</v>
      </c>
      <c r="H357">
        <f>VLOOKUP(E357,[1]!greece_raw__2[[Column2]:[LON]],2,FALSE)</f>
        <v>41.081005551700002</v>
      </c>
      <c r="I357">
        <f>VLOOKUP(E357,[1]!greece_raw__2[[Column2]:[LON]],3,FALSE)</f>
        <v>26.2973925756</v>
      </c>
    </row>
    <row r="358" spans="1:9" x14ac:dyDescent="0.25">
      <c r="A358" t="s">
        <v>3555</v>
      </c>
      <c r="B358" t="s">
        <v>26092</v>
      </c>
      <c r="C358" t="s">
        <v>813</v>
      </c>
      <c r="D358">
        <v>177</v>
      </c>
      <c r="E358" t="str">
        <f>_xlfn.CONCAT(B358," (",F358,")")</f>
        <v>Λάδη (Περιφερειακή Ενότητα Έβρου)</v>
      </c>
      <c r="F358" t="s">
        <v>654</v>
      </c>
      <c r="G358" t="s">
        <v>26087</v>
      </c>
      <c r="H358">
        <f>VLOOKUP(E358,[1]!greece_raw__2[[Column2]:[LON]],2,FALSE)</f>
        <v>41.449115931100003</v>
      </c>
      <c r="I358">
        <f>VLOOKUP(E358,[1]!greece_raw__2[[Column2]:[LON]],3,FALSE)</f>
        <v>26.260697467500002</v>
      </c>
    </row>
    <row r="359" spans="1:9" x14ac:dyDescent="0.25">
      <c r="A359" t="s">
        <v>3560</v>
      </c>
      <c r="B359" t="s">
        <v>26133</v>
      </c>
      <c r="C359" t="s">
        <v>929</v>
      </c>
      <c r="D359">
        <v>315</v>
      </c>
      <c r="E359" t="str">
        <f>_xlfn.CONCAT(B359," (",F359,")")</f>
        <v>Λάκκωμα (Περιφερειακή Ενότητα Έβρου)</v>
      </c>
      <c r="F359" t="s">
        <v>654</v>
      </c>
      <c r="G359" t="s">
        <v>26127</v>
      </c>
      <c r="H359">
        <f>VLOOKUP(E359,[1]!greece_raw__2[[Column2]:[LON]],2,FALSE)</f>
        <v>40.4249512293</v>
      </c>
      <c r="I359">
        <f>VLOOKUP(E359,[1]!greece_raw__2[[Column2]:[LON]],3,FALSE)</f>
        <v>25.527821808300001</v>
      </c>
    </row>
    <row r="360" spans="1:9" x14ac:dyDescent="0.25">
      <c r="A360" t="s">
        <v>3560</v>
      </c>
      <c r="B360" t="s">
        <v>26360</v>
      </c>
      <c r="C360" t="s">
        <v>1538</v>
      </c>
      <c r="D360">
        <v>44</v>
      </c>
      <c r="E360" t="str">
        <f>_xlfn.CONCAT(B360," (",F360,")")</f>
        <v>Λαμπρινόν (Περιφερειακή Ενότητα Ξάνθης)</v>
      </c>
      <c r="F360" t="s">
        <v>1313</v>
      </c>
      <c r="G360" t="s">
        <v>26356</v>
      </c>
      <c r="H360">
        <f>VLOOKUP(E360,[1]!greece_raw__2[[Column2]:[LON]],2,FALSE)</f>
        <v>41.0813861221</v>
      </c>
      <c r="I360">
        <f>VLOOKUP(E360,[1]!greece_raw__2[[Column2]:[LON]],3,FALSE)</f>
        <v>24.855594149600002</v>
      </c>
    </row>
    <row r="361" spans="1:9" x14ac:dyDescent="0.25">
      <c r="A361" t="s">
        <v>3560</v>
      </c>
      <c r="B361" t="s">
        <v>25852</v>
      </c>
      <c r="C361" t="s">
        <v>109</v>
      </c>
      <c r="D361">
        <v>487</v>
      </c>
      <c r="E361" t="str">
        <f>_xlfn.CONCAT(B361," (",F361,")")</f>
        <v>Λαμπρόν (Περιφερειακή Ενότητα Ροδόπης)</v>
      </c>
      <c r="F361" t="s">
        <v>2</v>
      </c>
      <c r="G361" t="s">
        <v>25843</v>
      </c>
      <c r="H361">
        <f>VLOOKUP(E361,[1]!greece_raw__2[[Column2]:[LON]],2,FALSE)</f>
        <v>41.129055893</v>
      </c>
      <c r="I361">
        <f>VLOOKUP(E361,[1]!greece_raw__2[[Column2]:[LON]],3,FALSE)</f>
        <v>25.5421219933</v>
      </c>
    </row>
    <row r="362" spans="1:9" x14ac:dyDescent="0.25">
      <c r="A362" t="s">
        <v>3557</v>
      </c>
      <c r="B362" t="s">
        <v>26375</v>
      </c>
      <c r="C362" t="s">
        <v>1586</v>
      </c>
      <c r="D362">
        <v>20</v>
      </c>
      <c r="E362" t="str">
        <f>_xlfn.CONCAT(B362," (",F362,")")</f>
        <v>Λειβαδίτης (Περιφερειακή Ενότητα Ξάνθης)</v>
      </c>
      <c r="F362" t="s">
        <v>1313</v>
      </c>
      <c r="G362" t="s">
        <v>26367</v>
      </c>
      <c r="H362">
        <f>VLOOKUP(E362,[1]!greece_raw__2[[Column2]:[LON]],2,FALSE)</f>
        <v>41.303755569700002</v>
      </c>
      <c r="I362">
        <f>VLOOKUP(E362,[1]!greece_raw__2[[Column2]:[LON]],3,FALSE)</f>
        <v>24.668088075699998</v>
      </c>
    </row>
    <row r="363" spans="1:9" x14ac:dyDescent="0.25">
      <c r="A363" t="s">
        <v>3555</v>
      </c>
      <c r="B363" t="s">
        <v>12494</v>
      </c>
      <c r="C363" t="s">
        <v>1162</v>
      </c>
      <c r="D363">
        <v>507</v>
      </c>
      <c r="E363" t="str">
        <f>_xlfn.CONCAT(B363," (",F363,")")</f>
        <v>Λεκάνη (Περιφερειακή Ενότητα Καβάλας)</v>
      </c>
      <c r="F363" t="s">
        <v>1083</v>
      </c>
      <c r="G363" t="s">
        <v>26219</v>
      </c>
      <c r="H363">
        <f>VLOOKUP(E363,[1]!greece_raw__2[[Column2]:[LON]],2,FALSE)</f>
        <v>41.157461023800003</v>
      </c>
      <c r="I363">
        <f>VLOOKUP(E363,[1]!greece_raw__2[[Column2]:[LON]],3,FALSE)</f>
        <v>24.546923398600001</v>
      </c>
    </row>
    <row r="364" spans="1:9" x14ac:dyDescent="0.25">
      <c r="A364" t="s">
        <v>3555</v>
      </c>
      <c r="B364" t="s">
        <v>26107</v>
      </c>
      <c r="C364" t="s">
        <v>859</v>
      </c>
      <c r="D364">
        <v>642</v>
      </c>
      <c r="E364" t="str">
        <f>_xlfn.CONCAT(B364," (",F364,")")</f>
        <v>Λεπτή (Περιφερειακή Ενότητα Έβρου)</v>
      </c>
      <c r="F364" t="s">
        <v>654</v>
      </c>
      <c r="G364" t="s">
        <v>26106</v>
      </c>
      <c r="H364">
        <f>VLOOKUP(E364,[1]!greece_raw__2[[Column2]:[LON]],2,FALSE)</f>
        <v>41.499780460499998</v>
      </c>
      <c r="I364">
        <f>VLOOKUP(E364,[1]!greece_raw__2[[Column2]:[LON]],3,FALSE)</f>
        <v>26.463618994400001</v>
      </c>
    </row>
    <row r="365" spans="1:9" x14ac:dyDescent="0.25">
      <c r="A365" t="s">
        <v>3555</v>
      </c>
      <c r="B365" t="s">
        <v>4358</v>
      </c>
      <c r="C365" t="s">
        <v>685</v>
      </c>
      <c r="D365">
        <v>61</v>
      </c>
      <c r="E365" t="str">
        <f>_xlfn.CONCAT(B365," (",F365,")")</f>
        <v>Λεπτοκαρυά (Περιφερειακή Ενότητα Έβρου)</v>
      </c>
      <c r="F365" t="s">
        <v>654</v>
      </c>
      <c r="G365" t="s">
        <v>26043</v>
      </c>
      <c r="H365">
        <f>VLOOKUP(E365,[1]!greece_raw__2[[Column2]:[LON]],2,FALSE)</f>
        <v>41.065603557800003</v>
      </c>
      <c r="I365">
        <f>VLOOKUP(E365,[1]!greece_raw__2[[Column2]:[LON]],3,FALSE)</f>
        <v>25.902653172600001</v>
      </c>
    </row>
    <row r="366" spans="1:9" x14ac:dyDescent="0.25">
      <c r="A366" t="s">
        <v>3565</v>
      </c>
      <c r="B366" t="s">
        <v>21697</v>
      </c>
      <c r="C366" t="s">
        <v>329</v>
      </c>
      <c r="D366">
        <v>14</v>
      </c>
      <c r="E366" t="str">
        <f>_xlfn.CONCAT(B366," (",F366,")")</f>
        <v>Λεύκες (Περιφερειακή Ενότητα Ροδόπης)</v>
      </c>
      <c r="F366" t="s">
        <v>2</v>
      </c>
      <c r="G366" t="s">
        <v>25929</v>
      </c>
      <c r="H366">
        <f>VLOOKUP(E366,[1]!greece_raw__2[[Column2]:[LON]],2,FALSE)</f>
        <v>40.898094165000003</v>
      </c>
      <c r="I366">
        <f>VLOOKUP(E366,[1]!greece_raw__2[[Column2]:[LON]],3,FALSE)</f>
        <v>25.444018804399999</v>
      </c>
    </row>
    <row r="367" spans="1:9" x14ac:dyDescent="0.25">
      <c r="A367" t="s">
        <v>3555</v>
      </c>
      <c r="B367" t="s">
        <v>3621</v>
      </c>
      <c r="C367" t="s">
        <v>1034</v>
      </c>
      <c r="D367">
        <v>48</v>
      </c>
      <c r="E367" t="str">
        <f>_xlfn.CONCAT(B367," (",F367,")")</f>
        <v>Λεύκη (Περιφερειακή Ενότητα Καβάλας)</v>
      </c>
      <c r="F367" t="s">
        <v>1083</v>
      </c>
      <c r="G367" t="s">
        <v>26194</v>
      </c>
      <c r="H367">
        <f>VLOOKUP(E367,[1]!greece_raw__2[[Column2]:[LON]],2,FALSE)</f>
        <v>40.9870081786</v>
      </c>
      <c r="I367">
        <f>VLOOKUP(E367,[1]!greece_raw__2[[Column2]:[LON]],3,FALSE)</f>
        <v>24.5170689692</v>
      </c>
    </row>
    <row r="368" spans="1:9" x14ac:dyDescent="0.25">
      <c r="A368" t="s">
        <v>3555</v>
      </c>
      <c r="B368" t="s">
        <v>3621</v>
      </c>
      <c r="C368" t="s">
        <v>1034</v>
      </c>
      <c r="D368">
        <v>365</v>
      </c>
      <c r="E368" t="str">
        <f>_xlfn.CONCAT(B368," (",F368,")")</f>
        <v>Λεύκη (Περιφερειακή Ενότητα Ξάνθης)</v>
      </c>
      <c r="F368" t="s">
        <v>1313</v>
      </c>
      <c r="G368" t="s">
        <v>26356</v>
      </c>
      <c r="H368">
        <f>VLOOKUP(E368,[1]!greece_raw__2[[Column2]:[LON]],2,FALSE)</f>
        <v>41.078740611299999</v>
      </c>
      <c r="I368">
        <f>VLOOKUP(E368,[1]!greece_raw__2[[Column2]:[LON]],3,FALSE)</f>
        <v>24.867685104900001</v>
      </c>
    </row>
    <row r="369" spans="1:9" x14ac:dyDescent="0.25">
      <c r="A369" t="s">
        <v>3555</v>
      </c>
      <c r="B369" t="s">
        <v>8832</v>
      </c>
      <c r="C369" t="s">
        <v>999</v>
      </c>
      <c r="D369">
        <v>199</v>
      </c>
      <c r="E369" t="str">
        <f>_xlfn.CONCAT(B369," (",F369,")")</f>
        <v>Λευκίμμη (Περιφερειακή Ενότητα Έβρου)</v>
      </c>
      <c r="F369" t="s">
        <v>654</v>
      </c>
      <c r="G369" t="s">
        <v>26163</v>
      </c>
      <c r="H369">
        <f>VLOOKUP(E369,[1]!greece_raw__2[[Column2]:[LON]],2,FALSE)</f>
        <v>41.020913868500003</v>
      </c>
      <c r="I369">
        <f>VLOOKUP(E369,[1]!greece_raw__2[[Column2]:[LON]],3,FALSE)</f>
        <v>26.194943457800001</v>
      </c>
    </row>
    <row r="370" spans="1:9" x14ac:dyDescent="0.25">
      <c r="A370" t="s">
        <v>3557</v>
      </c>
      <c r="B370" t="s">
        <v>26279</v>
      </c>
      <c r="C370" t="s">
        <v>1328</v>
      </c>
      <c r="D370">
        <v>117</v>
      </c>
      <c r="E370" t="str">
        <f>_xlfn.CONCAT(B370," (",F370,")")</f>
        <v>Λεύκιππος (Περιφερειακή Ενότητα Ξάνθης)</v>
      </c>
      <c r="F370" t="s">
        <v>1313</v>
      </c>
      <c r="G370" t="s">
        <v>26275</v>
      </c>
      <c r="H370">
        <f>VLOOKUP(E370,[1]!greece_raw__2[[Column2]:[LON]],2,FALSE)</f>
        <v>40.941359043600002</v>
      </c>
      <c r="I370">
        <f>VLOOKUP(E370,[1]!greece_raw__2[[Column2]:[LON]],3,FALSE)</f>
        <v>24.991455640000002</v>
      </c>
    </row>
    <row r="371" spans="1:9" x14ac:dyDescent="0.25">
      <c r="A371" t="s">
        <v>3590</v>
      </c>
      <c r="B371" t="s">
        <v>25148</v>
      </c>
      <c r="C371" t="s">
        <v>517</v>
      </c>
      <c r="D371">
        <v>465</v>
      </c>
      <c r="E371" t="str">
        <f>_xlfn.CONCAT(B371," (",F371,")")</f>
        <v>Λευκόγεια (Περιφερειακή Ενότητα Δράμας)</v>
      </c>
      <c r="F371" t="s">
        <v>394</v>
      </c>
      <c r="G371" t="s">
        <v>25996</v>
      </c>
      <c r="H371">
        <f>VLOOKUP(E371,[1]!greece_raw__2[[Column2]:[LON]],2,FALSE)</f>
        <v>41.402809606300004</v>
      </c>
      <c r="I371">
        <f>VLOOKUP(E371,[1]!greece_raw__2[[Column2]:[LON]],3,FALSE)</f>
        <v>23.893861857499999</v>
      </c>
    </row>
    <row r="372" spans="1:9" x14ac:dyDescent="0.25">
      <c r="A372" t="s">
        <v>3555</v>
      </c>
      <c r="B372" t="s">
        <v>26305</v>
      </c>
      <c r="C372" t="s">
        <v>1386</v>
      </c>
      <c r="D372">
        <v>691</v>
      </c>
      <c r="E372" t="str">
        <f>_xlfn.CONCAT(B372," (",F372,")")</f>
        <v>Λευκόπετρα (Περιφερειακή Ενότητα Ξάνθης)</v>
      </c>
      <c r="F372" t="s">
        <v>1313</v>
      </c>
      <c r="G372" t="s">
        <v>26301</v>
      </c>
      <c r="H372">
        <f>VLOOKUP(E372,[1]!greece_raw__2[[Column2]:[LON]],2,FALSE)</f>
        <v>41.133911728400001</v>
      </c>
      <c r="I372">
        <f>VLOOKUP(E372,[1]!greece_raw__2[[Column2]:[LON]],3,FALSE)</f>
        <v>24.9772531218</v>
      </c>
    </row>
    <row r="373" spans="1:9" x14ac:dyDescent="0.25">
      <c r="A373" t="s">
        <v>3557</v>
      </c>
      <c r="B373" t="s">
        <v>25882</v>
      </c>
      <c r="C373" t="s">
        <v>177</v>
      </c>
      <c r="D373">
        <v>398</v>
      </c>
      <c r="E373" t="str">
        <f>_xlfn.CONCAT(B373," (",F373,")")</f>
        <v>Ληνός (Περιφερειακή Ενότητα Ροδόπης)</v>
      </c>
      <c r="F373" t="s">
        <v>2</v>
      </c>
      <c r="G373" t="s">
        <v>25877</v>
      </c>
      <c r="H373">
        <f>VLOOKUP(E373,[1]!greece_raw__2[[Column2]:[LON]],2,FALSE)</f>
        <v>41.131593809899996</v>
      </c>
      <c r="I373">
        <f>VLOOKUP(E373,[1]!greece_raw__2[[Column2]:[LON]],3,FALSE)</f>
        <v>25.259045044499999</v>
      </c>
    </row>
    <row r="374" spans="1:9" x14ac:dyDescent="0.25">
      <c r="A374" t="s">
        <v>3560</v>
      </c>
      <c r="B374" t="s">
        <v>25982</v>
      </c>
      <c r="C374" t="s">
        <v>455</v>
      </c>
      <c r="D374">
        <v>72</v>
      </c>
      <c r="E374" t="str">
        <f>_xlfn.CONCAT(B374," (",F374,")")</f>
        <v>Λιβαδερόν (Περιφερειακή Ενότητα Δράμας)</v>
      </c>
      <c r="F374" t="s">
        <v>394</v>
      </c>
      <c r="G374" t="s">
        <v>25976</v>
      </c>
      <c r="H374">
        <f>VLOOKUP(E374,[1]!greece_raw__2[[Column2]:[LON]],2,FALSE)</f>
        <v>41.2802269349</v>
      </c>
      <c r="I374">
        <f>VLOOKUP(E374,[1]!greece_raw__2[[Column2]:[LON]],3,FALSE)</f>
        <v>24.2077388867</v>
      </c>
    </row>
    <row r="375" spans="1:9" x14ac:dyDescent="0.25">
      <c r="A375" t="s">
        <v>3560</v>
      </c>
      <c r="B375" t="s">
        <v>9124</v>
      </c>
      <c r="C375" t="s">
        <v>1540</v>
      </c>
      <c r="D375">
        <v>3</v>
      </c>
      <c r="E375" t="str">
        <f>_xlfn.CONCAT(B375," (",F375,")")</f>
        <v>Λιβάδιον (Περιφερειακή Ενότητα Ξάνθης)</v>
      </c>
      <c r="F375" t="s">
        <v>1313</v>
      </c>
      <c r="G375" t="s">
        <v>26356</v>
      </c>
      <c r="H375">
        <f>VLOOKUP(E375,[1]!greece_raw__2[[Column2]:[LON]],2,FALSE)</f>
        <v>41.156443682700001</v>
      </c>
      <c r="I375">
        <f>VLOOKUP(E375,[1]!greece_raw__2[[Column2]:[LON]],3,FALSE)</f>
        <v>24.960073222799998</v>
      </c>
    </row>
    <row r="376" spans="1:9" x14ac:dyDescent="0.25">
      <c r="A376" t="s">
        <v>3590</v>
      </c>
      <c r="B376" t="s">
        <v>18274</v>
      </c>
      <c r="C376" t="s">
        <v>1038</v>
      </c>
      <c r="D376">
        <v>2455</v>
      </c>
      <c r="E376" t="str">
        <f>_xlfn.CONCAT(B376," (",F376,")")</f>
        <v>Λιμενάρια (Περιφερειακή Ενότητα Θάσου)</v>
      </c>
      <c r="F376" t="s">
        <v>1010</v>
      </c>
      <c r="G376" t="s">
        <v>26170</v>
      </c>
      <c r="H376">
        <f>VLOOKUP(E376,[1]!greece_raw__2[[Column2]:[LON]],2,FALSE)</f>
        <v>40.625003665999998</v>
      </c>
      <c r="I376">
        <f>VLOOKUP(E376,[1]!greece_raw__2[[Column2]:[LON]],3,FALSE)</f>
        <v>24.575576660199999</v>
      </c>
    </row>
    <row r="377" spans="1:9" x14ac:dyDescent="0.25">
      <c r="A377" t="s">
        <v>3590</v>
      </c>
      <c r="B377" t="s">
        <v>26208</v>
      </c>
      <c r="C377" t="s">
        <v>1124</v>
      </c>
      <c r="D377">
        <v>43</v>
      </c>
      <c r="E377" t="str">
        <f>_xlfn.CONCAT(B377," (",F377,")")</f>
        <v>Λιμνιά (Περιφερειακή Ενότητα Καβάλας)</v>
      </c>
      <c r="F377" t="s">
        <v>1083</v>
      </c>
      <c r="G377" t="s">
        <v>26202</v>
      </c>
      <c r="H377">
        <f>VLOOKUP(E377,[1]!greece_raw__2[[Column2]:[LON]],2,FALSE)</f>
        <v>41.078873938299999</v>
      </c>
      <c r="I377">
        <f>VLOOKUP(E377,[1]!greece_raw__2[[Column2]:[LON]],3,FALSE)</f>
        <v>24.399354779100001</v>
      </c>
    </row>
    <row r="378" spans="1:9" x14ac:dyDescent="0.25">
      <c r="A378" t="s">
        <v>3590</v>
      </c>
      <c r="B378" t="s">
        <v>26059</v>
      </c>
      <c r="C378" t="s">
        <v>711</v>
      </c>
      <c r="D378">
        <v>34</v>
      </c>
      <c r="E378" t="str">
        <f>_xlfn.CONCAT(B378," (",F378,")")</f>
        <v>Λουτρά Τραϊανουπόλεως (Περιφερειακή Ενότητα Έβρου)</v>
      </c>
      <c r="F378" t="s">
        <v>654</v>
      </c>
      <c r="G378" t="s">
        <v>26057</v>
      </c>
      <c r="H378">
        <f>VLOOKUP(E378,[1]!greece_raw__2[[Column2]:[LON]],2,FALSE)</f>
        <v>40.862536776500001</v>
      </c>
      <c r="I378">
        <f>VLOOKUP(E378,[1]!greece_raw__2[[Column2]:[LON]],3,FALSE)</f>
        <v>26.032153510099999</v>
      </c>
    </row>
    <row r="379" spans="1:9" x14ac:dyDescent="0.25">
      <c r="A379" t="s">
        <v>3557</v>
      </c>
      <c r="B379" t="s">
        <v>26060</v>
      </c>
      <c r="C379" t="s">
        <v>713</v>
      </c>
      <c r="D379">
        <v>715</v>
      </c>
      <c r="E379" t="str">
        <f>_xlfn.CONCAT(B379," (",F379,")")</f>
        <v>Λουτρός (Περιφερειακή Ενότητα Έβρου)</v>
      </c>
      <c r="F379" t="s">
        <v>654</v>
      </c>
      <c r="G379" t="s">
        <v>26057</v>
      </c>
      <c r="H379">
        <f>VLOOKUP(E379,[1]!greece_raw__2[[Column2]:[LON]],2,FALSE)</f>
        <v>40.879706044700001</v>
      </c>
      <c r="I379">
        <f>VLOOKUP(E379,[1]!greece_raw__2[[Column2]:[LON]],3,FALSE)</f>
        <v>26.044183041</v>
      </c>
    </row>
    <row r="380" spans="1:9" x14ac:dyDescent="0.25">
      <c r="A380" t="s">
        <v>3560</v>
      </c>
      <c r="B380" t="s">
        <v>25956</v>
      </c>
      <c r="C380" t="s">
        <v>379</v>
      </c>
      <c r="D380">
        <v>490</v>
      </c>
      <c r="E380" t="str">
        <f>_xlfn.CONCAT(B380," (",F380,")")</f>
        <v>Λοφάριον (Περιφερειακή Ενότητα Ροδόπης)</v>
      </c>
      <c r="F380" t="s">
        <v>2</v>
      </c>
      <c r="G380" t="s">
        <v>25947</v>
      </c>
      <c r="H380">
        <f>VLOOKUP(E380,[1]!greece_raw__2[[Column2]:[LON]],2,FALSE)</f>
        <v>41.028281631200002</v>
      </c>
      <c r="I380">
        <f>VLOOKUP(E380,[1]!greece_raw__2[[Column2]:[LON]],3,FALSE)</f>
        <v>25.570215289299998</v>
      </c>
    </row>
    <row r="381" spans="1:9" x14ac:dyDescent="0.25">
      <c r="A381" t="s">
        <v>3555</v>
      </c>
      <c r="B381" t="s">
        <v>26209</v>
      </c>
      <c r="C381" t="s">
        <v>1126</v>
      </c>
      <c r="D381">
        <v>807</v>
      </c>
      <c r="E381" t="str">
        <f>_xlfn.CONCAT(B381," (",F381,")")</f>
        <v>Λυδία (Περιφερειακή Ενότητα Καβάλας)</v>
      </c>
      <c r="F381" t="s">
        <v>1083</v>
      </c>
      <c r="G381" t="s">
        <v>26202</v>
      </c>
      <c r="H381">
        <f>VLOOKUP(E381,[1]!greece_raw__2[[Column2]:[LON]],2,FALSE)</f>
        <v>41.027487374899998</v>
      </c>
      <c r="I381">
        <f>VLOOKUP(E381,[1]!greece_raw__2[[Column2]:[LON]],3,FALSE)</f>
        <v>24.279912125399999</v>
      </c>
    </row>
    <row r="382" spans="1:9" x14ac:dyDescent="0.25">
      <c r="A382" t="s">
        <v>3560</v>
      </c>
      <c r="B382" t="s">
        <v>25823</v>
      </c>
      <c r="C382" t="s">
        <v>21</v>
      </c>
      <c r="D382">
        <v>990</v>
      </c>
      <c r="E382" t="str">
        <f>_xlfn.CONCAT(B382," (",F382,")")</f>
        <v>Λύκειον (Περιφερειακή Ενότητα Ροδόπης)</v>
      </c>
      <c r="F382" t="s">
        <v>2</v>
      </c>
      <c r="G382" t="s">
        <v>25817</v>
      </c>
      <c r="H382">
        <f>VLOOKUP(E382,[1]!greece_raw__2[[Column2]:[LON]],2,FALSE)</f>
        <v>41.062203987399997</v>
      </c>
      <c r="I382">
        <f>VLOOKUP(E382,[1]!greece_raw__2[[Column2]:[LON]],3,FALSE)</f>
        <v>25.6832841865</v>
      </c>
    </row>
    <row r="383" spans="1:9" x14ac:dyDescent="0.25">
      <c r="A383" t="s">
        <v>3560</v>
      </c>
      <c r="B383" t="s">
        <v>26376</v>
      </c>
      <c r="C383" t="s">
        <v>1588</v>
      </c>
      <c r="D383">
        <v>45</v>
      </c>
      <c r="E383" t="str">
        <f>_xlfn.CONCAT(B383," (",F383,")")</f>
        <v>Λυκοδρόμιον (Περιφερειακή Ενότητα Ξάνθης)</v>
      </c>
      <c r="F383" t="s">
        <v>1313</v>
      </c>
      <c r="G383" t="s">
        <v>26367</v>
      </c>
      <c r="H383">
        <f>VLOOKUP(E383,[1]!greece_raw__2[[Column2]:[LON]],2,FALSE)</f>
        <v>41.2173291828</v>
      </c>
      <c r="I383">
        <f>VLOOKUP(E383,[1]!greece_raw__2[[Column2]:[LON]],3,FALSE)</f>
        <v>24.7720562511</v>
      </c>
    </row>
    <row r="384" spans="1:9" x14ac:dyDescent="0.25">
      <c r="A384" t="s">
        <v>3560</v>
      </c>
      <c r="B384" t="s">
        <v>26210</v>
      </c>
      <c r="C384" t="s">
        <v>1128</v>
      </c>
      <c r="D384">
        <v>48</v>
      </c>
      <c r="E384" t="str">
        <f>_xlfn.CONCAT(B384," (",F384,")")</f>
        <v>Λυκόστομον (Περιφερειακή Ενότητα Καβάλας)</v>
      </c>
      <c r="F384" t="s">
        <v>1083</v>
      </c>
      <c r="G384" t="s">
        <v>26202</v>
      </c>
      <c r="H384">
        <f>VLOOKUP(E384,[1]!greece_raw__2[[Column2]:[LON]],2,FALSE)</f>
        <v>41.106538989800001</v>
      </c>
      <c r="I384">
        <f>VLOOKUP(E384,[1]!greece_raw__2[[Column2]:[LON]],3,FALSE)</f>
        <v>24.440216214700001</v>
      </c>
    </row>
    <row r="385" spans="1:9" x14ac:dyDescent="0.25">
      <c r="A385" t="s">
        <v>3557</v>
      </c>
      <c r="B385" t="s">
        <v>26350</v>
      </c>
      <c r="C385" t="s">
        <v>1510</v>
      </c>
      <c r="D385">
        <v>3</v>
      </c>
      <c r="E385" t="str">
        <f>_xlfn.CONCAT(B385," (",F385,")")</f>
        <v>Λυκότοπος (Περιφερειακή Ενότητα Ξάνθης)</v>
      </c>
      <c r="F385" t="s">
        <v>1313</v>
      </c>
      <c r="G385" t="s">
        <v>26346</v>
      </c>
      <c r="H385">
        <f>VLOOKUP(E385,[1]!greece_raw__2[[Column2]:[LON]],2,FALSE)</f>
        <v>41.312083817599998</v>
      </c>
      <c r="I385">
        <f>VLOOKUP(E385,[1]!greece_raw__2[[Column2]:[LON]],3,FALSE)</f>
        <v>25.1201271519</v>
      </c>
    </row>
    <row r="386" spans="1:9" x14ac:dyDescent="0.25">
      <c r="A386" t="s">
        <v>3560</v>
      </c>
      <c r="B386" t="s">
        <v>26158</v>
      </c>
      <c r="C386" t="s">
        <v>985</v>
      </c>
      <c r="D386">
        <v>365</v>
      </c>
      <c r="E386" t="str">
        <f>_xlfn.CONCAT(B386," (",F386,")")</f>
        <v>Λυκόφως (Περιφερειακή Ενότητα Έβρου)</v>
      </c>
      <c r="F386" t="s">
        <v>654</v>
      </c>
      <c r="G386" t="s">
        <v>26153</v>
      </c>
      <c r="H386">
        <f>VLOOKUP(E386,[1]!greece_raw__2[[Column2]:[LON]],2,FALSE)</f>
        <v>41.116151669499999</v>
      </c>
      <c r="I386">
        <f>VLOOKUP(E386,[1]!greece_raw__2[[Column2]:[LON]],3,FALSE)</f>
        <v>26.286461230099999</v>
      </c>
    </row>
    <row r="387" spans="1:9" x14ac:dyDescent="0.25">
      <c r="A387" t="s">
        <v>3555</v>
      </c>
      <c r="B387" t="s">
        <v>26164</v>
      </c>
      <c r="C387" t="s">
        <v>1001</v>
      </c>
      <c r="D387">
        <v>188</v>
      </c>
      <c r="E387" t="str">
        <f>_xlfn.CONCAT(B387," (",F387,")")</f>
        <v>Λύρα (Περιφερειακή Ενότητα Έβρου)</v>
      </c>
      <c r="F387" t="s">
        <v>654</v>
      </c>
      <c r="G387" t="s">
        <v>26163</v>
      </c>
      <c r="H387">
        <f>VLOOKUP(E387,[1]!greece_raw__2[[Column2]:[LON]],2,FALSE)</f>
        <v>41.068017601800001</v>
      </c>
      <c r="I387">
        <f>VLOOKUP(E387,[1]!greece_raw__2[[Column2]:[LON]],3,FALSE)</f>
        <v>26.268079772099998</v>
      </c>
    </row>
    <row r="388" spans="1:9" x14ac:dyDescent="0.25">
      <c r="A388" t="s">
        <v>3590</v>
      </c>
      <c r="B388" t="s">
        <v>26395</v>
      </c>
      <c r="C388" t="s">
        <v>1638</v>
      </c>
      <c r="D388">
        <v>633</v>
      </c>
      <c r="E388" t="str">
        <f>_xlfn.CONCAT(B388," (",F388,")")</f>
        <v>Μάγγανα (Περιφερειακή Ενότητα Ξάνθης)</v>
      </c>
      <c r="F388" t="s">
        <v>1313</v>
      </c>
      <c r="G388" t="s">
        <v>26385</v>
      </c>
      <c r="H388">
        <f>VLOOKUP(E388,[1]!greece_raw__2[[Column2]:[LON]],2,FALSE)</f>
        <v>40.942481726499999</v>
      </c>
      <c r="I388">
        <f>VLOOKUP(E388,[1]!greece_raw__2[[Column2]:[LON]],3,FALSE)</f>
        <v>24.869627487999999</v>
      </c>
    </row>
    <row r="389" spans="1:9" x14ac:dyDescent="0.25">
      <c r="A389" t="s">
        <v>3560</v>
      </c>
      <c r="B389" t="s">
        <v>26290</v>
      </c>
      <c r="C389" t="s">
        <v>1356</v>
      </c>
      <c r="D389">
        <v>608</v>
      </c>
      <c r="E389" t="str">
        <f>_xlfn.CONCAT(B389," (",F389,")")</f>
        <v>Μαγικόν (Περιφερειακή Ενότητα Ξάνθης)</v>
      </c>
      <c r="F389" t="s">
        <v>1313</v>
      </c>
      <c r="G389" t="s">
        <v>26284</v>
      </c>
      <c r="H389">
        <f>VLOOKUP(E389,[1]!greece_raw__2[[Column2]:[LON]],2,FALSE)</f>
        <v>41.061311139099999</v>
      </c>
      <c r="I389">
        <f>VLOOKUP(E389,[1]!greece_raw__2[[Column2]:[LON]],3,FALSE)</f>
        <v>24.898629139400001</v>
      </c>
    </row>
    <row r="390" spans="1:9" x14ac:dyDescent="0.25">
      <c r="A390" t="s">
        <v>3555</v>
      </c>
      <c r="B390" t="s">
        <v>6702</v>
      </c>
      <c r="C390" t="s">
        <v>687</v>
      </c>
      <c r="D390">
        <v>917</v>
      </c>
      <c r="E390" t="str">
        <f>_xlfn.CONCAT(B390," (",F390,")")</f>
        <v>Μάκρη (Περιφερειακή Ενότητα Έβρου)</v>
      </c>
      <c r="F390" t="s">
        <v>654</v>
      </c>
      <c r="G390" t="s">
        <v>26043</v>
      </c>
      <c r="H390">
        <f>VLOOKUP(E390,[1]!greece_raw__2[[Column2]:[LON]],2,FALSE)</f>
        <v>40.850734729499997</v>
      </c>
      <c r="I390">
        <f>VLOOKUP(E390,[1]!greece_raw__2[[Column2]:[LON]],3,FALSE)</f>
        <v>25.744052171900002</v>
      </c>
    </row>
    <row r="391" spans="1:9" x14ac:dyDescent="0.25">
      <c r="A391" t="s">
        <v>3555</v>
      </c>
      <c r="B391" t="s">
        <v>26176</v>
      </c>
      <c r="C391" t="s">
        <v>1040</v>
      </c>
      <c r="D391">
        <v>11</v>
      </c>
      <c r="E391" t="str">
        <f>_xlfn.CONCAT(B391," (",F391,")")</f>
        <v>Μακρυάμμος (Περιφερειακή Ενότητα Θάσου)</v>
      </c>
      <c r="F391" t="s">
        <v>1010</v>
      </c>
      <c r="G391" t="s">
        <v>26170</v>
      </c>
      <c r="H391">
        <f>VLOOKUP(E391,[1]!greece_raw__2[[Column2]:[LON]],2,FALSE)</f>
        <v>40.768254294199998</v>
      </c>
      <c r="I391">
        <f>VLOOKUP(E391,[1]!greece_raw__2[[Column2]:[LON]],3,FALSE)</f>
        <v>24.7231331023</v>
      </c>
    </row>
    <row r="392" spans="1:9" x14ac:dyDescent="0.25">
      <c r="A392" t="s">
        <v>3565</v>
      </c>
      <c r="B392" t="s">
        <v>26134</v>
      </c>
      <c r="C392" t="s">
        <v>931</v>
      </c>
      <c r="D392">
        <v>12</v>
      </c>
      <c r="E392" t="str">
        <f>_xlfn.CONCAT(B392," (",F392,")")</f>
        <v>Μακρυλιές (Περιφερειακή Ενότητα Έβρου)</v>
      </c>
      <c r="F392" t="s">
        <v>654</v>
      </c>
      <c r="G392" t="s">
        <v>26127</v>
      </c>
      <c r="H392">
        <f>VLOOKUP(E392,[1]!greece_raw__2[[Column2]:[LON]],2,FALSE)</f>
        <v>40.430992637499997</v>
      </c>
      <c r="I392">
        <f>VLOOKUP(E392,[1]!greece_raw__2[[Column2]:[LON]],3,FALSE)</f>
        <v>25.516911006499999</v>
      </c>
    </row>
    <row r="393" spans="1:9" x14ac:dyDescent="0.25">
      <c r="A393" t="s">
        <v>3560</v>
      </c>
      <c r="B393" t="s">
        <v>25983</v>
      </c>
      <c r="C393" t="s">
        <v>457</v>
      </c>
      <c r="D393">
        <v>40</v>
      </c>
      <c r="E393" t="str">
        <f>_xlfn.CONCAT(B393," (",F393,")")</f>
        <v>Μακρυπλάγιον (Περιφερειακή Ενότητα Δράμας)</v>
      </c>
      <c r="F393" t="s">
        <v>394</v>
      </c>
      <c r="G393" t="s">
        <v>25976</v>
      </c>
      <c r="H393">
        <f>VLOOKUP(E393,[1]!greece_raw__2[[Column2]:[LON]],2,FALSE)</f>
        <v>41.222386584500001</v>
      </c>
      <c r="I393">
        <f>VLOOKUP(E393,[1]!greece_raw__2[[Column2]:[LON]],3,FALSE)</f>
        <v>24.260685297799998</v>
      </c>
    </row>
    <row r="394" spans="1:9" x14ac:dyDescent="0.25">
      <c r="A394" t="s">
        <v>3560</v>
      </c>
      <c r="B394" t="s">
        <v>3749</v>
      </c>
      <c r="C394" t="s">
        <v>1164</v>
      </c>
      <c r="D394">
        <v>91</v>
      </c>
      <c r="E394" t="str">
        <f>_xlfn.CONCAT(B394," (",F394,")")</f>
        <v>Μακρυχώριον (Περιφερειακή Ενότητα Καβάλας)</v>
      </c>
      <c r="F394" t="s">
        <v>1083</v>
      </c>
      <c r="G394" t="s">
        <v>26219</v>
      </c>
      <c r="H394">
        <f>VLOOKUP(E394,[1]!greece_raw__2[[Column2]:[LON]],2,FALSE)</f>
        <v>41.039297061399999</v>
      </c>
      <c r="I394">
        <f>VLOOKUP(E394,[1]!greece_raw__2[[Column2]:[LON]],3,FALSE)</f>
        <v>24.6112683311</v>
      </c>
    </row>
    <row r="395" spans="1:9" x14ac:dyDescent="0.25">
      <c r="A395" t="s">
        <v>3555</v>
      </c>
      <c r="B395" t="s">
        <v>3722</v>
      </c>
      <c r="C395" t="s">
        <v>957</v>
      </c>
      <c r="D395">
        <v>150</v>
      </c>
      <c r="E395" t="str">
        <f>_xlfn.CONCAT(B395," (",F395,")")</f>
        <v>Μάνδρα (Περιφερειακή Ενότητα Έβρου)</v>
      </c>
      <c r="F395" t="s">
        <v>654</v>
      </c>
      <c r="G395" t="s">
        <v>26138</v>
      </c>
      <c r="H395">
        <f>VLOOKUP(E395,[1]!greece_raw__2[[Column2]:[LON]],2,FALSE)</f>
        <v>41.268333593100003</v>
      </c>
      <c r="I395">
        <f>VLOOKUP(E395,[1]!greece_raw__2[[Column2]:[LON]],3,FALSE)</f>
        <v>26.3289180023</v>
      </c>
    </row>
    <row r="396" spans="1:9" x14ac:dyDescent="0.25">
      <c r="A396" t="s">
        <v>3555</v>
      </c>
      <c r="B396" t="s">
        <v>3722</v>
      </c>
      <c r="C396" t="s">
        <v>957</v>
      </c>
      <c r="D396">
        <v>509</v>
      </c>
      <c r="E396" t="str">
        <f>_xlfn.CONCAT(B396," (",F396,")")</f>
        <v>Μάνδρα (Περιφερειακή Ενότητα Ξάνθης)</v>
      </c>
      <c r="F396" t="s">
        <v>1313</v>
      </c>
      <c r="G396" t="s">
        <v>26275</v>
      </c>
      <c r="H396">
        <f>VLOOKUP(E396,[1]!greece_raw__2[[Column2]:[LON]],2,FALSE)</f>
        <v>40.992471960099998</v>
      </c>
      <c r="I396">
        <f>VLOOKUP(E396,[1]!greece_raw__2[[Column2]:[LON]],3,FALSE)</f>
        <v>24.991254187700001</v>
      </c>
    </row>
    <row r="397" spans="1:9" x14ac:dyDescent="0.25">
      <c r="A397" t="s">
        <v>3555</v>
      </c>
      <c r="B397" t="s">
        <v>26079</v>
      </c>
      <c r="C397" t="s">
        <v>773</v>
      </c>
      <c r="D397">
        <v>387</v>
      </c>
      <c r="E397" t="str">
        <f>_xlfn.CONCAT(B397," (",F397,")")</f>
        <v>Μάνη (Περιφερειακή Ενότητα Έβρου)</v>
      </c>
      <c r="F397" t="s">
        <v>654</v>
      </c>
      <c r="G397" t="s">
        <v>26071</v>
      </c>
      <c r="H397">
        <f>VLOOKUP(E397,[1]!greece_raw__2[[Column2]:[LON]],2,FALSE)</f>
        <v>41.407080869799998</v>
      </c>
      <c r="I397">
        <f>VLOOKUP(E397,[1]!greece_raw__2[[Column2]:[LON]],3,FALSE)</f>
        <v>26.401773484900001</v>
      </c>
    </row>
    <row r="398" spans="1:9" x14ac:dyDescent="0.25">
      <c r="A398" t="s">
        <v>3555</v>
      </c>
      <c r="B398" t="s">
        <v>26335</v>
      </c>
      <c r="C398" t="s">
        <v>1468</v>
      </c>
      <c r="D398">
        <v>269</v>
      </c>
      <c r="E398" t="str">
        <f>_xlfn.CONCAT(B398," (",F398,")")</f>
        <v>Μάνταινα (Περιφερειακή Ενότητα Ξάνθης)</v>
      </c>
      <c r="F398" t="s">
        <v>1313</v>
      </c>
      <c r="G398" t="s">
        <v>26323</v>
      </c>
      <c r="H398">
        <f>VLOOKUP(E398,[1]!greece_raw__2[[Column2]:[LON]],2,FALSE)</f>
        <v>41.2473760102</v>
      </c>
      <c r="I398">
        <f>VLOOKUP(E398,[1]!greece_raw__2[[Column2]:[LON]],3,FALSE)</f>
        <v>24.894361653200001</v>
      </c>
    </row>
    <row r="399" spans="1:9" x14ac:dyDescent="0.25">
      <c r="A399" t="s">
        <v>3590</v>
      </c>
      <c r="B399" t="s">
        <v>26122</v>
      </c>
      <c r="C399" t="s">
        <v>897</v>
      </c>
      <c r="D399">
        <v>140</v>
      </c>
      <c r="E399" t="str">
        <f>_xlfn.CONCAT(B399," (",F399,")")</f>
        <v>Μαράσια (Περιφερειακή Ενότητα Έβρου)</v>
      </c>
      <c r="F399" t="s">
        <v>654</v>
      </c>
      <c r="G399" t="s">
        <v>26115</v>
      </c>
      <c r="H399">
        <f>VLOOKUP(E399,[1]!greece_raw__2[[Column2]:[LON]],2,FALSE)</f>
        <v>41.664749914799998</v>
      </c>
      <c r="I399">
        <f>VLOOKUP(E399,[1]!greece_raw__2[[Column2]:[LON]],3,FALSE)</f>
        <v>26.468069423700001</v>
      </c>
    </row>
    <row r="400" spans="1:9" x14ac:dyDescent="0.25">
      <c r="A400" t="s">
        <v>3560</v>
      </c>
      <c r="B400" t="s">
        <v>26377</v>
      </c>
      <c r="C400" t="s">
        <v>1590</v>
      </c>
      <c r="D400">
        <v>1</v>
      </c>
      <c r="E400" t="str">
        <f>_xlfn.CONCAT(B400," (",F400,")")</f>
        <v>Μαργαρίτιον (Περιφερειακή Ενότητα Ξάνθης)</v>
      </c>
      <c r="F400" t="s">
        <v>1313</v>
      </c>
      <c r="G400" t="s">
        <v>26367</v>
      </c>
      <c r="H400">
        <f>VLOOKUP(E400,[1]!greece_raw__2[[Column2]:[LON]],2,FALSE)</f>
        <v>41.2635306325</v>
      </c>
      <c r="I400">
        <f>VLOOKUP(E400,[1]!greece_raw__2[[Column2]:[LON]],3,FALSE)</f>
        <v>24.712259103600001</v>
      </c>
    </row>
    <row r="401" spans="1:9" x14ac:dyDescent="0.25">
      <c r="A401" t="s">
        <v>3573</v>
      </c>
      <c r="B401" t="s">
        <v>26177</v>
      </c>
      <c r="C401" t="s">
        <v>1042</v>
      </c>
      <c r="D401">
        <v>158</v>
      </c>
      <c r="E401" t="str">
        <f>_xlfn.CONCAT(B401," (",F401,")")</f>
        <v>Μαριαί (Περιφερειακή Ενότητα Θάσου)</v>
      </c>
      <c r="F401" t="s">
        <v>1010</v>
      </c>
      <c r="G401" t="s">
        <v>26170</v>
      </c>
      <c r="H401">
        <f>VLOOKUP(E401,[1]!greece_raw__2[[Column2]:[LON]],2,FALSE)</f>
        <v>40.688374482900002</v>
      </c>
      <c r="I401">
        <f>VLOOKUP(E401,[1]!greece_raw__2[[Column2]:[LON]],3,FALSE)</f>
        <v>24.6187743891</v>
      </c>
    </row>
    <row r="402" spans="1:9" x14ac:dyDescent="0.25">
      <c r="A402" t="s">
        <v>3555</v>
      </c>
      <c r="B402" t="s">
        <v>15840</v>
      </c>
      <c r="C402" t="s">
        <v>547</v>
      </c>
      <c r="D402">
        <v>12</v>
      </c>
      <c r="E402" t="str">
        <f>_xlfn.CONCAT(B402," (",F402,")")</f>
        <v>Μαρμαριά (Περιφερειακή Ενότητα Δράμας)</v>
      </c>
      <c r="F402" t="s">
        <v>394</v>
      </c>
      <c r="G402" t="s">
        <v>26007</v>
      </c>
      <c r="H402">
        <f>VLOOKUP(E402,[1]!greece_raw__2[[Column2]:[LON]],2,FALSE)</f>
        <v>41.166259371899997</v>
      </c>
      <c r="I402">
        <f>VLOOKUP(E402,[1]!greece_raw__2[[Column2]:[LON]],3,FALSE)</f>
        <v>24.3360457691</v>
      </c>
    </row>
    <row r="403" spans="1:9" x14ac:dyDescent="0.25">
      <c r="A403" t="s">
        <v>3555</v>
      </c>
      <c r="B403" t="s">
        <v>25939</v>
      </c>
      <c r="C403" t="s">
        <v>331</v>
      </c>
      <c r="D403">
        <v>411</v>
      </c>
      <c r="E403" t="str">
        <f>_xlfn.CONCAT(B403," (",F403,")")</f>
        <v>Μαρώνεια (Περιφερειακή Ενότητα Ροδόπης)</v>
      </c>
      <c r="F403" t="s">
        <v>2</v>
      </c>
      <c r="G403" t="s">
        <v>25929</v>
      </c>
      <c r="H403">
        <f>VLOOKUP(E403,[1]!greece_raw__2[[Column2]:[LON]],2,FALSE)</f>
        <v>40.903923486399997</v>
      </c>
      <c r="I403">
        <f>VLOOKUP(E403,[1]!greece_raw__2[[Column2]:[LON]],3,FALSE)</f>
        <v>25.517586153500002</v>
      </c>
    </row>
    <row r="404" spans="1:9" x14ac:dyDescent="0.25">
      <c r="A404" t="s">
        <v>3557</v>
      </c>
      <c r="B404" t="s">
        <v>25984</v>
      </c>
      <c r="C404" t="s">
        <v>459</v>
      </c>
      <c r="D404">
        <v>734</v>
      </c>
      <c r="E404" t="str">
        <f>_xlfn.CONCAT(B404," (",F404,")")</f>
        <v>Μαυρόβατος (Περιφερειακή Ενότητα Δράμας)</v>
      </c>
      <c r="F404" t="s">
        <v>394</v>
      </c>
      <c r="G404" t="s">
        <v>25976</v>
      </c>
      <c r="H404">
        <f>VLOOKUP(E404,[1]!greece_raw__2[[Column2]:[LON]],2,FALSE)</f>
        <v>41.108695020799999</v>
      </c>
      <c r="I404">
        <f>VLOOKUP(E404,[1]!greece_raw__2[[Column2]:[LON]],3,FALSE)</f>
        <v>24.141976720300001</v>
      </c>
    </row>
    <row r="405" spans="1:9" x14ac:dyDescent="0.25">
      <c r="A405" t="s">
        <v>3560</v>
      </c>
      <c r="B405" t="s">
        <v>26145</v>
      </c>
      <c r="C405" t="s">
        <v>959</v>
      </c>
      <c r="D405">
        <v>109</v>
      </c>
      <c r="E405" t="str">
        <f>_xlfn.CONCAT(B405," (",F405,")")</f>
        <v>Μαυροκκλήσιον (Περιφερειακή Ενότητα Έβρου)</v>
      </c>
      <c r="F405" t="s">
        <v>654</v>
      </c>
      <c r="G405" t="s">
        <v>26138</v>
      </c>
      <c r="H405">
        <f>VLOOKUP(E405,[1]!greece_raw__2[[Column2]:[LON]],2,FALSE)</f>
        <v>41.336059112000001</v>
      </c>
      <c r="I405">
        <f>VLOOKUP(E405,[1]!greece_raw__2[[Column2]:[LON]],3,FALSE)</f>
        <v>26.270354200100002</v>
      </c>
    </row>
    <row r="406" spans="1:9" x14ac:dyDescent="0.25">
      <c r="A406" t="s">
        <v>3557</v>
      </c>
      <c r="B406" t="s">
        <v>26011</v>
      </c>
      <c r="C406" t="s">
        <v>549</v>
      </c>
      <c r="D406">
        <v>59</v>
      </c>
      <c r="E406" t="str">
        <f>_xlfn.CONCAT(B406," (",F406,")")</f>
        <v>Μαυροκορδάτος (Περιφερειακή Ενότητα Δράμας)</v>
      </c>
      <c r="F406" t="s">
        <v>394</v>
      </c>
      <c r="G406" t="s">
        <v>26007</v>
      </c>
      <c r="H406">
        <f>VLOOKUP(E406,[1]!greece_raw__2[[Column2]:[LON]],2,FALSE)</f>
        <v>41.221155751799998</v>
      </c>
      <c r="I406">
        <f>VLOOKUP(E406,[1]!greece_raw__2[[Column2]:[LON]],3,FALSE)</f>
        <v>24.379528476899999</v>
      </c>
    </row>
    <row r="407" spans="1:9" x14ac:dyDescent="0.25">
      <c r="A407" t="s">
        <v>3555</v>
      </c>
      <c r="B407" t="s">
        <v>26036</v>
      </c>
      <c r="C407" t="s">
        <v>643</v>
      </c>
      <c r="D407">
        <v>419</v>
      </c>
      <c r="E407" t="str">
        <f>_xlfn.CONCAT(B407," (",F407,")")</f>
        <v>Μαυρολεύκη (Περιφερειακή Ενότητα Δράμας)</v>
      </c>
      <c r="F407" t="s">
        <v>394</v>
      </c>
      <c r="G407" t="s">
        <v>26035</v>
      </c>
      <c r="H407">
        <f>VLOOKUP(E407,[1]!greece_raw__2[[Column2]:[LON]],2,FALSE)</f>
        <v>41.052379860099997</v>
      </c>
      <c r="I407">
        <f>VLOOKUP(E407,[1]!greece_raw__2[[Column2]:[LON]],3,FALSE)</f>
        <v>24.098911317599999</v>
      </c>
    </row>
    <row r="408" spans="1:9" x14ac:dyDescent="0.25">
      <c r="A408" t="s">
        <v>3560</v>
      </c>
      <c r="B408" t="s">
        <v>3981</v>
      </c>
      <c r="C408" t="s">
        <v>289</v>
      </c>
      <c r="D408">
        <v>135</v>
      </c>
      <c r="E408" t="str">
        <f>_xlfn.CONCAT(B408," (",F408,")")</f>
        <v>Μαυρομμάτιον (Περιφερειακή Ενότητα Ροδόπης)</v>
      </c>
      <c r="F408" t="s">
        <v>2</v>
      </c>
      <c r="G408" t="s">
        <v>25923</v>
      </c>
      <c r="H408">
        <f>VLOOKUP(E408,[1]!greece_raw__2[[Column2]:[LON]],2,FALSE)</f>
        <v>41.001752492199998</v>
      </c>
      <c r="I408">
        <f>VLOOKUP(E408,[1]!greece_raw__2[[Column2]:[LON]],3,FALSE)</f>
        <v>25.381457061100001</v>
      </c>
    </row>
    <row r="409" spans="1:9" x14ac:dyDescent="0.25">
      <c r="A409" t="s">
        <v>3560</v>
      </c>
      <c r="B409" t="s">
        <v>26146</v>
      </c>
      <c r="C409" t="s">
        <v>961</v>
      </c>
      <c r="D409">
        <v>527</v>
      </c>
      <c r="E409" t="str">
        <f>_xlfn.CONCAT(B409," (",F409,")")</f>
        <v>Μέγα Δέρειον (Περιφερειακή Ενότητα Έβρου)</v>
      </c>
      <c r="F409" t="s">
        <v>654</v>
      </c>
      <c r="G409" t="s">
        <v>26138</v>
      </c>
      <c r="H409">
        <f>VLOOKUP(E409,[1]!greece_raw__2[[Column2]:[LON]],2,FALSE)</f>
        <v>41.2318330059</v>
      </c>
      <c r="I409">
        <f>VLOOKUP(E409,[1]!greece_raw__2[[Column2]:[LON]],3,FALSE)</f>
        <v>26.020475160499998</v>
      </c>
    </row>
    <row r="410" spans="1:9" x14ac:dyDescent="0.25">
      <c r="A410" t="s">
        <v>3560</v>
      </c>
      <c r="B410" t="s">
        <v>25925</v>
      </c>
      <c r="C410" t="s">
        <v>291</v>
      </c>
      <c r="D410">
        <v>418</v>
      </c>
      <c r="E410" t="str">
        <f>_xlfn.CONCAT(B410," (",F410,")")</f>
        <v>Μέγα Δουκάτον (Περιφερειακή Ενότητα Ροδόπης)</v>
      </c>
      <c r="F410" t="s">
        <v>2</v>
      </c>
      <c r="G410" t="s">
        <v>25923</v>
      </c>
      <c r="H410">
        <f>VLOOKUP(E410,[1]!greece_raw__2[[Column2]:[LON]],2,FALSE)</f>
        <v>41.047927769700003</v>
      </c>
      <c r="I410">
        <f>VLOOKUP(E410,[1]!greece_raw__2[[Column2]:[LON]],3,FALSE)</f>
        <v>25.413316181900001</v>
      </c>
    </row>
    <row r="411" spans="1:9" x14ac:dyDescent="0.25">
      <c r="A411" t="s">
        <v>3560</v>
      </c>
      <c r="B411" t="s">
        <v>26378</v>
      </c>
      <c r="C411" t="s">
        <v>1592</v>
      </c>
      <c r="D411">
        <v>66</v>
      </c>
      <c r="E411" t="str">
        <f>_xlfn.CONCAT(B411," (",F411,")")</f>
        <v>Μέγα Εύμοιρον (Περιφερειακή Ενότητα Ξάνθης)</v>
      </c>
      <c r="F411" t="s">
        <v>1313</v>
      </c>
      <c r="G411" t="s">
        <v>26367</v>
      </c>
      <c r="H411">
        <f>VLOOKUP(E411,[1]!greece_raw__2[[Column2]:[LON]],2,FALSE)</f>
        <v>41.197925982599997</v>
      </c>
      <c r="I411">
        <f>VLOOKUP(E411,[1]!greece_raw__2[[Column2]:[LON]],3,FALSE)</f>
        <v>24.808495949400001</v>
      </c>
    </row>
    <row r="412" spans="1:9" x14ac:dyDescent="0.25">
      <c r="A412" t="s">
        <v>3560</v>
      </c>
      <c r="B412" t="s">
        <v>25908</v>
      </c>
      <c r="C412" t="s">
        <v>247</v>
      </c>
      <c r="D412">
        <v>153</v>
      </c>
      <c r="E412" t="str">
        <f>_xlfn.CONCAT(B412," (",F412,")")</f>
        <v>Μέγα Κρανοβούνιον (Περιφερειακή Ενότητα Ροδόπης)</v>
      </c>
      <c r="F412" t="s">
        <v>2</v>
      </c>
      <c r="G412" t="s">
        <v>25898</v>
      </c>
      <c r="H412">
        <f>VLOOKUP(E412,[1]!greece_raw__2[[Column2]:[LON]],2,FALSE)</f>
        <v>41.058743807600003</v>
      </c>
      <c r="I412">
        <f>VLOOKUP(E412,[1]!greece_raw__2[[Column2]:[LON]],3,FALSE)</f>
        <v>25.331538833900002</v>
      </c>
    </row>
    <row r="413" spans="1:9" x14ac:dyDescent="0.25">
      <c r="A413" t="s">
        <v>3560</v>
      </c>
      <c r="B413" t="s">
        <v>25883</v>
      </c>
      <c r="C413" t="s">
        <v>179</v>
      </c>
      <c r="D413">
        <v>870</v>
      </c>
      <c r="E413" t="str">
        <f>_xlfn.CONCAT(B413," (",F413,")")</f>
        <v>Μέγα Πιστόν (Περιφερειακή Ενότητα Ροδόπης)</v>
      </c>
      <c r="F413" t="s">
        <v>2</v>
      </c>
      <c r="G413" t="s">
        <v>25877</v>
      </c>
      <c r="H413">
        <f>VLOOKUP(E413,[1]!greece_raw__2[[Column2]:[LON]],2,FALSE)</f>
        <v>41.143618260399997</v>
      </c>
      <c r="I413">
        <f>VLOOKUP(E413,[1]!greece_raw__2[[Column2]:[LON]],3,FALSE)</f>
        <v>25.2995261895</v>
      </c>
    </row>
    <row r="414" spans="1:9" x14ac:dyDescent="0.25">
      <c r="A414" t="s">
        <v>3560</v>
      </c>
      <c r="B414" t="s">
        <v>26396</v>
      </c>
      <c r="C414" t="s">
        <v>1640</v>
      </c>
      <c r="D414">
        <v>294</v>
      </c>
      <c r="E414" t="str">
        <f>_xlfn.CONCAT(B414," (",F414,")")</f>
        <v>Μέγα Τύμπανον (Περιφερειακή Ενότητα Ξάνθης)</v>
      </c>
      <c r="F414" t="s">
        <v>1313</v>
      </c>
      <c r="G414" t="s">
        <v>26385</v>
      </c>
      <c r="H414">
        <f>VLOOKUP(E414,[1]!greece_raw__2[[Column2]:[LON]],2,FALSE)</f>
        <v>41.077039001099998</v>
      </c>
      <c r="I414">
        <f>VLOOKUP(E414,[1]!greece_raw__2[[Column2]:[LON]],3,FALSE)</f>
        <v>24.795449416899999</v>
      </c>
    </row>
    <row r="415" spans="1:9" x14ac:dyDescent="0.25">
      <c r="A415" t="s">
        <v>3555</v>
      </c>
      <c r="B415" t="s">
        <v>25909</v>
      </c>
      <c r="C415" t="s">
        <v>249</v>
      </c>
      <c r="D415">
        <v>9</v>
      </c>
      <c r="E415" t="str">
        <f>_xlfn.CONCAT(B415," (",F415,")")</f>
        <v>Μεγάλη Άδα (Περιφερειακή Ενότητα Ροδόπης)</v>
      </c>
      <c r="F415" t="s">
        <v>2</v>
      </c>
      <c r="G415" t="s">
        <v>25898</v>
      </c>
      <c r="H415">
        <f>VLOOKUP(E415,[1]!greece_raw__2[[Column2]:[LON]],2,FALSE)</f>
        <v>41.231844222500001</v>
      </c>
      <c r="I415">
        <f>VLOOKUP(E415,[1]!greece_raw__2[[Column2]:[LON]],3,FALSE)</f>
        <v>25.5336820365</v>
      </c>
    </row>
    <row r="416" spans="1:9" x14ac:dyDescent="0.25">
      <c r="A416" t="s">
        <v>3555</v>
      </c>
      <c r="B416" t="s">
        <v>26108</v>
      </c>
      <c r="C416" t="s">
        <v>861</v>
      </c>
      <c r="D416">
        <v>310</v>
      </c>
      <c r="E416" t="str">
        <f>_xlfn.CONCAT(B416," (",F416,")")</f>
        <v>Μεγάλη Δοξιπάρα (Περιφερειακή Ενότητα Έβρου)</v>
      </c>
      <c r="F416" t="s">
        <v>654</v>
      </c>
      <c r="G416" t="s">
        <v>26106</v>
      </c>
      <c r="H416">
        <f>VLOOKUP(E416,[1]!greece_raw__2[[Column2]:[LON]],2,FALSE)</f>
        <v>41.506743199500001</v>
      </c>
      <c r="I416">
        <f>VLOOKUP(E416,[1]!greece_raw__2[[Column2]:[LON]],3,FALSE)</f>
        <v>26.280751146</v>
      </c>
    </row>
    <row r="417" spans="1:9" x14ac:dyDescent="0.25">
      <c r="A417" t="s">
        <v>3557</v>
      </c>
      <c r="B417" t="s">
        <v>26037</v>
      </c>
      <c r="C417" t="s">
        <v>645</v>
      </c>
      <c r="D417">
        <v>311</v>
      </c>
      <c r="E417" t="str">
        <f>_xlfn.CONCAT(B417," (",F417,")")</f>
        <v>Μεγαλόκαμπος (Περιφερειακή Ενότητα Δράμας)</v>
      </c>
      <c r="F417" t="s">
        <v>394</v>
      </c>
      <c r="G417" t="s">
        <v>26035</v>
      </c>
      <c r="H417">
        <f>VLOOKUP(E417,[1]!greece_raw__2[[Column2]:[LON]],2,FALSE)</f>
        <v>41.109820842799998</v>
      </c>
      <c r="I417">
        <f>VLOOKUP(E417,[1]!greece_raw__2[[Column2]:[LON]],3,FALSE)</f>
        <v>23.9937334858</v>
      </c>
    </row>
    <row r="418" spans="1:9" x14ac:dyDescent="0.25">
      <c r="A418" t="s">
        <v>3557</v>
      </c>
      <c r="B418" t="s">
        <v>26178</v>
      </c>
      <c r="C418" t="s">
        <v>1044</v>
      </c>
      <c r="D418">
        <v>27</v>
      </c>
      <c r="E418" t="str">
        <f>_xlfn.CONCAT(B418," (",F418,")")</f>
        <v>Μεγάλος Πρίνος (Περιφερειακή Ενότητα Θάσου)</v>
      </c>
      <c r="F418" t="s">
        <v>1010</v>
      </c>
      <c r="G418" t="s">
        <v>26170</v>
      </c>
      <c r="H418">
        <f>VLOOKUP(E418,[1]!greece_raw__2[[Column2]:[LON]],2,FALSE)</f>
        <v>40.7217524944</v>
      </c>
      <c r="I418">
        <f>VLOOKUP(E418,[1]!greece_raw__2[[Column2]:[LON]],3,FALSE)</f>
        <v>24.621864544600001</v>
      </c>
    </row>
    <row r="419" spans="1:9" x14ac:dyDescent="0.25">
      <c r="A419" t="s">
        <v>3557</v>
      </c>
      <c r="B419" t="s">
        <v>26257</v>
      </c>
      <c r="C419" t="s">
        <v>1272</v>
      </c>
      <c r="D419">
        <v>53</v>
      </c>
      <c r="E419" t="str">
        <f>_xlfn.CONCAT(B419," (",F419,")")</f>
        <v>Μέγας Αλέξανδρος (Περιφερειακή Ενότητα Καβάλας)</v>
      </c>
      <c r="F419" t="s">
        <v>1083</v>
      </c>
      <c r="G419" t="s">
        <v>26254</v>
      </c>
      <c r="H419">
        <f>VLOOKUP(E419,[1]!greece_raw__2[[Column2]:[LON]],2,FALSE)</f>
        <v>40.753842395299998</v>
      </c>
      <c r="I419">
        <f>VLOOKUP(E419,[1]!greece_raw__2[[Column2]:[LON]],3,FALSE)</f>
        <v>23.931590372300001</v>
      </c>
    </row>
    <row r="420" spans="1:9" x14ac:dyDescent="0.25">
      <c r="A420" t="s">
        <v>3555</v>
      </c>
      <c r="B420" t="s">
        <v>26315</v>
      </c>
      <c r="C420" t="s">
        <v>1412</v>
      </c>
      <c r="D420">
        <v>192</v>
      </c>
      <c r="E420" t="str">
        <f>_xlfn.CONCAT(B420," (",F420,")")</f>
        <v>Μέδουσα (Περιφερειακή Ενότητα Ξάνθης)</v>
      </c>
      <c r="F420" t="s">
        <v>1313</v>
      </c>
      <c r="G420" t="s">
        <v>26310</v>
      </c>
      <c r="H420">
        <f>VLOOKUP(E420,[1]!greece_raw__2[[Column2]:[LON]],2,FALSE)</f>
        <v>41.3346491414</v>
      </c>
      <c r="I420">
        <f>VLOOKUP(E420,[1]!greece_raw__2[[Column2]:[LON]],3,FALSE)</f>
        <v>25.0500060848</v>
      </c>
    </row>
    <row r="421" spans="1:9" x14ac:dyDescent="0.25">
      <c r="A421" t="s">
        <v>3555</v>
      </c>
      <c r="B421" t="s">
        <v>25893</v>
      </c>
      <c r="C421" t="s">
        <v>209</v>
      </c>
      <c r="D421">
        <v>499</v>
      </c>
      <c r="E421" t="str">
        <f>_xlfn.CONCAT(B421," (",F421,")")</f>
        <v>Μελέτη (Περιφερειακή Ενότητα Ροδόπης)</v>
      </c>
      <c r="F421" t="s">
        <v>2</v>
      </c>
      <c r="G421" t="s">
        <v>25889</v>
      </c>
      <c r="H421">
        <f>VLOOKUP(E421,[1]!greece_raw__2[[Column2]:[LON]],2,FALSE)</f>
        <v>41.111319381400001</v>
      </c>
      <c r="I421">
        <f>VLOOKUP(E421,[1]!greece_raw__2[[Column2]:[LON]],3,FALSE)</f>
        <v>25.2979985413</v>
      </c>
    </row>
    <row r="422" spans="1:9" x14ac:dyDescent="0.25">
      <c r="A422" t="s">
        <v>3555</v>
      </c>
      <c r="B422" t="s">
        <v>3704</v>
      </c>
      <c r="C422" t="s">
        <v>735</v>
      </c>
      <c r="D422">
        <v>62</v>
      </c>
      <c r="E422" t="str">
        <f>_xlfn.CONCAT(B422," (",F422,")")</f>
        <v>Μελία (Περιφερειακή Ενότητα Έβρου)</v>
      </c>
      <c r="F422" t="s">
        <v>654</v>
      </c>
      <c r="G422" t="s">
        <v>4516</v>
      </c>
      <c r="H422">
        <f>VLOOKUP(E422,[1]!greece_raw__2[[Column2]:[LON]],2,FALSE)</f>
        <v>40.950315076899997</v>
      </c>
      <c r="I422">
        <f>VLOOKUP(E422,[1]!greece_raw__2[[Column2]:[LON]],3,FALSE)</f>
        <v>26.104297843400001</v>
      </c>
    </row>
    <row r="423" spans="1:9" x14ac:dyDescent="0.25">
      <c r="A423" t="s">
        <v>3555</v>
      </c>
      <c r="B423" t="s">
        <v>3596</v>
      </c>
      <c r="C423" t="s">
        <v>1470</v>
      </c>
      <c r="D423">
        <v>543</v>
      </c>
      <c r="E423" t="str">
        <f>_xlfn.CONCAT(B423," (",F423,")")</f>
        <v>Μελίβοια (Περιφερειακή Ενότητα Ξάνθης)</v>
      </c>
      <c r="F423" t="s">
        <v>1313</v>
      </c>
      <c r="G423" t="s">
        <v>26323</v>
      </c>
      <c r="H423">
        <f>VLOOKUP(E423,[1]!greece_raw__2[[Column2]:[LON]],2,FALSE)</f>
        <v>41.325725988099997</v>
      </c>
      <c r="I423">
        <f>VLOOKUP(E423,[1]!greece_raw__2[[Column2]:[LON]],3,FALSE)</f>
        <v>24.929766841700001</v>
      </c>
    </row>
    <row r="424" spans="1:9" x14ac:dyDescent="0.25">
      <c r="A424" t="s">
        <v>3555</v>
      </c>
      <c r="B424" t="s">
        <v>3673</v>
      </c>
      <c r="C424" t="s">
        <v>1298</v>
      </c>
      <c r="D424">
        <v>208</v>
      </c>
      <c r="E424" t="str">
        <f>_xlfn.CONCAT(B424," (",F424,")")</f>
        <v>Μέλισσα (Περιφερειακή Ενότητα Καβάλας)</v>
      </c>
      <c r="F424" t="s">
        <v>1083</v>
      </c>
      <c r="G424" t="s">
        <v>26265</v>
      </c>
      <c r="H424">
        <f>VLOOKUP(E424,[1]!greece_raw__2[[Column2]:[LON]],2,FALSE)</f>
        <v>40.8597505117</v>
      </c>
      <c r="I424">
        <f>VLOOKUP(E424,[1]!greece_raw__2[[Column2]:[LON]],3,FALSE)</f>
        <v>24.192769032299999</v>
      </c>
    </row>
    <row r="425" spans="1:9" x14ac:dyDescent="0.25">
      <c r="A425" t="s">
        <v>3555</v>
      </c>
      <c r="B425" t="s">
        <v>3673</v>
      </c>
      <c r="C425" t="s">
        <v>1298</v>
      </c>
      <c r="D425">
        <v>348</v>
      </c>
      <c r="E425" t="str">
        <f>_xlfn.CONCAT(B425," (",F425,")")</f>
        <v>Μέλισσα (Περιφερειακή Ενότητα Ξάνθης)</v>
      </c>
      <c r="F425" t="s">
        <v>1313</v>
      </c>
      <c r="G425" t="s">
        <v>26385</v>
      </c>
      <c r="H425">
        <f>VLOOKUP(E425,[1]!greece_raw__2[[Column2]:[LON]],2,FALSE)</f>
        <v>41.015066762899998</v>
      </c>
      <c r="I425">
        <f>VLOOKUP(E425,[1]!greece_raw__2[[Column2]:[LON]],3,FALSE)</f>
        <v>24.8926017812</v>
      </c>
    </row>
    <row r="426" spans="1:9" x14ac:dyDescent="0.25">
      <c r="A426" t="s">
        <v>3560</v>
      </c>
      <c r="B426" t="s">
        <v>26268</v>
      </c>
      <c r="C426" t="s">
        <v>1300</v>
      </c>
      <c r="D426">
        <v>290</v>
      </c>
      <c r="E426" t="str">
        <f>_xlfn.CONCAT(B426," (",F426,")")</f>
        <v>Μελισσοκομείον (Περιφερειακή Ενότητα Καβάλας)</v>
      </c>
      <c r="F426" t="s">
        <v>1083</v>
      </c>
      <c r="G426" t="s">
        <v>26265</v>
      </c>
      <c r="H426">
        <f>VLOOKUP(E426,[1]!greece_raw__2[[Column2]:[LON]],2,FALSE)</f>
        <v>40.868576767999997</v>
      </c>
      <c r="I426">
        <f>VLOOKUP(E426,[1]!greece_raw__2[[Column2]:[LON]],3,FALSE)</f>
        <v>24.1639097035</v>
      </c>
    </row>
    <row r="427" spans="1:9" x14ac:dyDescent="0.25">
      <c r="A427" t="s">
        <v>3555</v>
      </c>
      <c r="B427" t="s">
        <v>25872</v>
      </c>
      <c r="C427" t="s">
        <v>153</v>
      </c>
      <c r="D427">
        <v>15</v>
      </c>
      <c r="E427" t="str">
        <f>_xlfn.CONCAT(B427," (",F427,")")</f>
        <v>Μελίταινα (Περιφερειακή Ενότητα Ροδόπης)</v>
      </c>
      <c r="F427" t="s">
        <v>2</v>
      </c>
      <c r="G427" t="s">
        <v>25866</v>
      </c>
      <c r="H427">
        <f>VLOOKUP(E427,[1]!greece_raw__2[[Column2]:[LON]],2,FALSE)</f>
        <v>41.235110885200001</v>
      </c>
      <c r="I427">
        <f>VLOOKUP(E427,[1]!greece_raw__2[[Column2]:[LON]],3,FALSE)</f>
        <v>25.202131505600001</v>
      </c>
    </row>
    <row r="428" spans="1:9" x14ac:dyDescent="0.25">
      <c r="A428" t="s">
        <v>3573</v>
      </c>
      <c r="B428" t="s">
        <v>26316</v>
      </c>
      <c r="C428" t="s">
        <v>1414</v>
      </c>
      <c r="D428">
        <v>66</v>
      </c>
      <c r="E428" t="str">
        <f>_xlfn.CONCAT(B428," (",F428,")")</f>
        <v>Μέσαι Θέρμαι (Περιφερειακή Ενότητα Ξάνθης)</v>
      </c>
      <c r="F428" t="s">
        <v>1313</v>
      </c>
      <c r="G428" t="s">
        <v>26310</v>
      </c>
      <c r="H428">
        <f>VLOOKUP(E428,[1]!greece_raw__2[[Column2]:[LON]],2,FALSE)</f>
        <v>41.349773841699999</v>
      </c>
      <c r="I428">
        <f>VLOOKUP(E428,[1]!greece_raw__2[[Column2]:[LON]],3,FALSE)</f>
        <v>24.974325515</v>
      </c>
    </row>
    <row r="429" spans="1:9" x14ac:dyDescent="0.25">
      <c r="A429" t="s">
        <v>3555</v>
      </c>
      <c r="B429" t="s">
        <v>21818</v>
      </c>
      <c r="C429" t="s">
        <v>211</v>
      </c>
      <c r="D429">
        <v>181</v>
      </c>
      <c r="E429" t="str">
        <f>_xlfn.CONCAT(B429," (",F429,")")</f>
        <v>Μέση (Περιφερειακή Ενότητα Ροδόπης)</v>
      </c>
      <c r="F429" t="s">
        <v>2</v>
      </c>
      <c r="G429" t="s">
        <v>25889</v>
      </c>
      <c r="H429">
        <f>VLOOKUP(E429,[1]!greece_raw__2[[Column2]:[LON]],2,FALSE)</f>
        <v>40.982010587700003</v>
      </c>
      <c r="I429">
        <f>VLOOKUP(E429,[1]!greece_raw__2[[Column2]:[LON]],3,FALSE)</f>
        <v>25.207241016099999</v>
      </c>
    </row>
    <row r="430" spans="1:9" x14ac:dyDescent="0.25">
      <c r="A430" t="s">
        <v>3555</v>
      </c>
      <c r="B430" t="s">
        <v>26053</v>
      </c>
      <c r="C430" t="s">
        <v>689</v>
      </c>
      <c r="D430">
        <v>146</v>
      </c>
      <c r="E430" t="str">
        <f>_xlfn.CONCAT(B430," (",F430,")")</f>
        <v>Μεσημβρία (Περιφερειακή Ενότητα Έβρου)</v>
      </c>
      <c r="F430" t="s">
        <v>654</v>
      </c>
      <c r="G430" t="s">
        <v>26043</v>
      </c>
      <c r="H430">
        <f>VLOOKUP(E430,[1]!greece_raw__2[[Column2]:[LON]],2,FALSE)</f>
        <v>40.8639767787</v>
      </c>
      <c r="I430">
        <f>VLOOKUP(E430,[1]!greece_raw__2[[Column2]:[LON]],3,FALSE)</f>
        <v>25.674633527499999</v>
      </c>
    </row>
    <row r="431" spans="1:9" x14ac:dyDescent="0.25">
      <c r="A431" t="s">
        <v>3555</v>
      </c>
      <c r="B431" t="s">
        <v>26269</v>
      </c>
      <c r="C431" t="s">
        <v>1302</v>
      </c>
      <c r="D431">
        <v>170</v>
      </c>
      <c r="E431" t="str">
        <f>_xlfn.CONCAT(B431," (",F431,")")</f>
        <v>Μεσιά (Περιφερειακή Ενότητα Καβάλας)</v>
      </c>
      <c r="F431" t="s">
        <v>1083</v>
      </c>
      <c r="G431" t="s">
        <v>26265</v>
      </c>
      <c r="H431">
        <f>VLOOKUP(E431,[1]!greece_raw__2[[Column2]:[LON]],2,FALSE)</f>
        <v>40.869892821500002</v>
      </c>
      <c r="I431">
        <f>VLOOKUP(E431,[1]!greece_raw__2[[Column2]:[LON]],3,FALSE)</f>
        <v>24.185259176199999</v>
      </c>
    </row>
    <row r="432" spans="1:9" x14ac:dyDescent="0.25">
      <c r="A432" t="s">
        <v>3555</v>
      </c>
      <c r="B432" t="s">
        <v>26270</v>
      </c>
      <c r="C432" t="s">
        <v>1304</v>
      </c>
      <c r="D432">
        <v>454</v>
      </c>
      <c r="E432" t="str">
        <f>_xlfn.CONCAT(B432," (",F432,")")</f>
        <v>Μεσορόπη (Περιφερειακή Ενότητα Καβάλας)</v>
      </c>
      <c r="F432" t="s">
        <v>1083</v>
      </c>
      <c r="G432" t="s">
        <v>26265</v>
      </c>
      <c r="H432">
        <f>VLOOKUP(E432,[1]!greece_raw__2[[Column2]:[LON]],2,FALSE)</f>
        <v>40.862406916099999</v>
      </c>
      <c r="I432">
        <f>VLOOKUP(E432,[1]!greece_raw__2[[Column2]:[LON]],3,FALSE)</f>
        <v>24.0799956253</v>
      </c>
    </row>
    <row r="433" spans="1:9" x14ac:dyDescent="0.25">
      <c r="A433" t="s">
        <v>3560</v>
      </c>
      <c r="B433" t="s">
        <v>3649</v>
      </c>
      <c r="C433" t="s">
        <v>251</v>
      </c>
      <c r="D433">
        <v>119</v>
      </c>
      <c r="E433" t="str">
        <f>_xlfn.CONCAT(B433," (",F433,")")</f>
        <v>Μεσοχώριον (Περιφερειακή Ενότητα Ροδόπης)</v>
      </c>
      <c r="F433" t="s">
        <v>2</v>
      </c>
      <c r="G433" t="s">
        <v>25898</v>
      </c>
      <c r="H433">
        <f>VLOOKUP(E433,[1]!greece_raw__2[[Column2]:[LON]],2,FALSE)</f>
        <v>41.091612470299999</v>
      </c>
      <c r="I433">
        <f>VLOOKUP(E433,[1]!greece_raw__2[[Column2]:[LON]],3,FALSE)</f>
        <v>25.3543070381</v>
      </c>
    </row>
    <row r="434" spans="1:9" x14ac:dyDescent="0.25">
      <c r="A434" t="s">
        <v>3560</v>
      </c>
      <c r="B434" t="s">
        <v>3649</v>
      </c>
      <c r="C434" t="s">
        <v>251</v>
      </c>
      <c r="D434">
        <v>106</v>
      </c>
      <c r="E434" t="str">
        <f>_xlfn.CONCAT(B434," (",F434,")")</f>
        <v>Μεσοχώριον (Περιφερειακή Ενότητα Δράμας)</v>
      </c>
      <c r="F434" t="s">
        <v>394</v>
      </c>
      <c r="G434" t="s">
        <v>26019</v>
      </c>
      <c r="H434">
        <f>VLOOKUP(E434,[1]!greece_raw__2[[Column2]:[LON]],2,FALSE)</f>
        <v>41.2665438541</v>
      </c>
      <c r="I434">
        <f>VLOOKUP(E434,[1]!greece_raw__2[[Column2]:[LON]],3,FALSE)</f>
        <v>24.474774113300001</v>
      </c>
    </row>
    <row r="435" spans="1:9" x14ac:dyDescent="0.25">
      <c r="A435" t="s">
        <v>3555</v>
      </c>
      <c r="B435" t="s">
        <v>25894</v>
      </c>
      <c r="C435" t="s">
        <v>213</v>
      </c>
      <c r="D435">
        <v>241</v>
      </c>
      <c r="E435" t="str">
        <f>_xlfn.CONCAT(B435," (",F435,")")</f>
        <v>Μεσσούνη (Περιφερειακή Ενότητα Ροδόπης)</v>
      </c>
      <c r="F435" t="s">
        <v>2</v>
      </c>
      <c r="G435" t="s">
        <v>25889</v>
      </c>
      <c r="H435">
        <f>VLOOKUP(E435,[1]!greece_raw__2[[Column2]:[LON]],2,FALSE)</f>
        <v>41.090395875200002</v>
      </c>
      <c r="I435">
        <f>VLOOKUP(E435,[1]!greece_raw__2[[Column2]:[LON]],3,FALSE)</f>
        <v>25.298739113700002</v>
      </c>
    </row>
    <row r="436" spans="1:9" x14ac:dyDescent="0.25">
      <c r="A436" t="s">
        <v>3555</v>
      </c>
      <c r="B436" t="s">
        <v>26054</v>
      </c>
      <c r="C436" t="s">
        <v>691</v>
      </c>
      <c r="D436">
        <v>112</v>
      </c>
      <c r="E436" t="str">
        <f>_xlfn.CONCAT(B436," (",F436,")")</f>
        <v>Μέστη (Περιφερειακή Ενότητα Έβρου)</v>
      </c>
      <c r="F436" t="s">
        <v>654</v>
      </c>
      <c r="G436" t="s">
        <v>26043</v>
      </c>
      <c r="H436">
        <f>VLOOKUP(E436,[1]!greece_raw__2[[Column2]:[LON]],2,FALSE)</f>
        <v>40.950182253100003</v>
      </c>
      <c r="I436">
        <f>VLOOKUP(E436,[1]!greece_raw__2[[Column2]:[LON]],3,FALSE)</f>
        <v>25.645462917300001</v>
      </c>
    </row>
    <row r="437" spans="1:9" x14ac:dyDescent="0.25">
      <c r="A437" t="s">
        <v>3555</v>
      </c>
      <c r="B437" t="s">
        <v>25985</v>
      </c>
      <c r="C437" t="s">
        <v>461</v>
      </c>
      <c r="D437">
        <v>181</v>
      </c>
      <c r="E437" t="str">
        <f>_xlfn.CONCAT(B437," (",F437,")")</f>
        <v>Μεταμόρφωσις Σωτήρος (Περιφερειακή Ενότητα Δράμας)</v>
      </c>
      <c r="F437" t="s">
        <v>394</v>
      </c>
      <c r="G437" t="s">
        <v>25976</v>
      </c>
      <c r="H437">
        <f>VLOOKUP(E437,[1]!greece_raw__2[[Column2]:[LON]],2,FALSE)</f>
        <v>41.152210992900002</v>
      </c>
      <c r="I437">
        <f>VLOOKUP(E437,[1]!greece_raw__2[[Column2]:[LON]],3,FALSE)</f>
        <v>24.109518251099999</v>
      </c>
    </row>
    <row r="438" spans="1:9" x14ac:dyDescent="0.25">
      <c r="A438" t="s">
        <v>3565</v>
      </c>
      <c r="B438" t="s">
        <v>7280</v>
      </c>
      <c r="C438" t="s">
        <v>815</v>
      </c>
      <c r="D438">
        <v>719</v>
      </c>
      <c r="E438" t="str">
        <f>_xlfn.CONCAT(B438," (",F438,")")</f>
        <v>Μεταξάδες (Περιφερειακή Ενότητα Έβρου)</v>
      </c>
      <c r="F438" t="s">
        <v>654</v>
      </c>
      <c r="G438" t="s">
        <v>26087</v>
      </c>
      <c r="H438">
        <f>VLOOKUP(E438,[1]!greece_raw__2[[Column2]:[LON]],2,FALSE)</f>
        <v>41.417066304999999</v>
      </c>
      <c r="I438">
        <f>VLOOKUP(E438,[1]!greece_raw__2[[Column2]:[LON]],3,FALSE)</f>
        <v>26.224139219800001</v>
      </c>
    </row>
    <row r="439" spans="1:9" x14ac:dyDescent="0.25">
      <c r="A439" t="s">
        <v>3555</v>
      </c>
      <c r="B439" t="s">
        <v>3656</v>
      </c>
      <c r="C439" t="s">
        <v>899</v>
      </c>
      <c r="D439">
        <v>54</v>
      </c>
      <c r="E439" t="str">
        <f>_xlfn.CONCAT(B439," (",F439,")")</f>
        <v>Μηλέα (Περιφερειακή Ενότητα Έβρου)</v>
      </c>
      <c r="F439" t="s">
        <v>654</v>
      </c>
      <c r="G439" t="s">
        <v>26115</v>
      </c>
      <c r="H439">
        <f>VLOOKUP(E439,[1]!greece_raw__2[[Column2]:[LON]],2,FALSE)</f>
        <v>41.562547912600003</v>
      </c>
      <c r="I439">
        <f>VLOOKUP(E439,[1]!greece_raw__2[[Column2]:[LON]],3,FALSE)</f>
        <v>26.159701491</v>
      </c>
    </row>
    <row r="440" spans="1:9" x14ac:dyDescent="0.25">
      <c r="A440" t="s">
        <v>3555</v>
      </c>
      <c r="B440" t="s">
        <v>26104</v>
      </c>
      <c r="C440" t="s">
        <v>847</v>
      </c>
      <c r="D440">
        <v>205</v>
      </c>
      <c r="E440" t="str">
        <f>_xlfn.CONCAT(B440," (",F440,")")</f>
        <v>Μικρά Δοξιπάρα (Περιφερειακή Ενότητα Έβρου)</v>
      </c>
      <c r="F440" t="s">
        <v>654</v>
      </c>
      <c r="G440" t="s">
        <v>26102</v>
      </c>
      <c r="H440">
        <f>VLOOKUP(E440,[1]!greece_raw__2[[Column2]:[LON]],2,FALSE)</f>
        <v>41.520096607500001</v>
      </c>
      <c r="I440">
        <f>VLOOKUP(E440,[1]!greece_raw__2[[Column2]:[LON]],3,FALSE)</f>
        <v>26.252744034300001</v>
      </c>
    </row>
    <row r="441" spans="1:9" x14ac:dyDescent="0.25">
      <c r="A441" t="s">
        <v>3557</v>
      </c>
      <c r="B441" t="s">
        <v>26038</v>
      </c>
      <c r="C441" t="s">
        <v>647</v>
      </c>
      <c r="D441">
        <v>247</v>
      </c>
      <c r="E441" t="str">
        <f>_xlfn.CONCAT(B441," (",F441,")")</f>
        <v>Μικρόκαμπος (Περιφερειακή Ενότητα Δράμας)</v>
      </c>
      <c r="F441" t="s">
        <v>394</v>
      </c>
      <c r="G441" t="s">
        <v>26035</v>
      </c>
      <c r="H441">
        <f>VLOOKUP(E441,[1]!greece_raw__2[[Column2]:[LON]],2,FALSE)</f>
        <v>41.132546831600003</v>
      </c>
      <c r="I441">
        <f>VLOOKUP(E441,[1]!greece_raw__2[[Column2]:[LON]],3,FALSE)</f>
        <v>24.002108841199998</v>
      </c>
    </row>
    <row r="442" spans="1:9" x14ac:dyDescent="0.25">
      <c r="A442" t="s">
        <v>3555</v>
      </c>
      <c r="B442" t="s">
        <v>26001</v>
      </c>
      <c r="C442" t="s">
        <v>519</v>
      </c>
      <c r="D442">
        <v>111</v>
      </c>
      <c r="E442" t="str">
        <f>_xlfn.CONCAT(B442," (",F442,")")</f>
        <v>Μικροκλεισούρα (Περιφερειακή Ενότητα Δράμας)</v>
      </c>
      <c r="F442" t="s">
        <v>394</v>
      </c>
      <c r="G442" t="s">
        <v>25996</v>
      </c>
      <c r="H442">
        <f>VLOOKUP(E442,[1]!greece_raw__2[[Column2]:[LON]],2,FALSE)</f>
        <v>41.384065188599997</v>
      </c>
      <c r="I442">
        <f>VLOOKUP(E442,[1]!greece_raw__2[[Column2]:[LON]],3,FALSE)</f>
        <v>24.055750141899999</v>
      </c>
    </row>
    <row r="443" spans="1:9" x14ac:dyDescent="0.25">
      <c r="A443" t="s">
        <v>3560</v>
      </c>
      <c r="B443" t="s">
        <v>26012</v>
      </c>
      <c r="C443" t="s">
        <v>551</v>
      </c>
      <c r="D443">
        <v>13</v>
      </c>
      <c r="E443" t="str">
        <f>_xlfn.CONCAT(B443," (",F443,")")</f>
        <v>Μικρολιβάδιον (Περιφερειακή Ενότητα Δράμας)</v>
      </c>
      <c r="F443" t="s">
        <v>394</v>
      </c>
      <c r="G443" t="s">
        <v>26007</v>
      </c>
      <c r="H443">
        <f>VLOOKUP(E443,[1]!greece_raw__2[[Column2]:[LON]],2,FALSE)</f>
        <v>41.1689680757</v>
      </c>
      <c r="I443">
        <f>VLOOKUP(E443,[1]!greece_raw__2[[Column2]:[LON]],3,FALSE)</f>
        <v>24.3617683634</v>
      </c>
    </row>
    <row r="444" spans="1:9" x14ac:dyDescent="0.25">
      <c r="A444" t="s">
        <v>3555</v>
      </c>
      <c r="B444" t="s">
        <v>26002</v>
      </c>
      <c r="C444" t="s">
        <v>521</v>
      </c>
      <c r="D444">
        <v>37</v>
      </c>
      <c r="E444" t="str">
        <f>_xlfn.CONCAT(B444," (",F444,")")</f>
        <v>Μικρομηλέα (Περιφερειακή Ενότητα Δράμας)</v>
      </c>
      <c r="F444" t="s">
        <v>394</v>
      </c>
      <c r="G444" t="s">
        <v>25996</v>
      </c>
      <c r="H444">
        <f>VLOOKUP(E444,[1]!greece_raw__2[[Column2]:[LON]],2,FALSE)</f>
        <v>41.414999441299997</v>
      </c>
      <c r="I444">
        <f>VLOOKUP(E444,[1]!greece_raw__2[[Column2]:[LON]],3,FALSE)</f>
        <v>24.155624538000001</v>
      </c>
    </row>
    <row r="445" spans="1:9" x14ac:dyDescent="0.25">
      <c r="A445" t="s">
        <v>3560</v>
      </c>
      <c r="B445" t="s">
        <v>26147</v>
      </c>
      <c r="C445" t="s">
        <v>963</v>
      </c>
      <c r="D445">
        <v>157</v>
      </c>
      <c r="E445" t="str">
        <f>_xlfn.CONCAT(B445," (",F445,")")</f>
        <v>Μικρόν Δέρειον (Περιφερειακή Ενότητα Έβρου)</v>
      </c>
      <c r="F445" t="s">
        <v>654</v>
      </c>
      <c r="G445" t="s">
        <v>26138</v>
      </c>
      <c r="H445">
        <f>VLOOKUP(E445,[1]!greece_raw__2[[Column2]:[LON]],2,FALSE)</f>
        <v>41.312619781499997</v>
      </c>
      <c r="I445">
        <f>VLOOKUP(E445,[1]!greece_raw__2[[Column2]:[LON]],3,FALSE)</f>
        <v>26.099314742299999</v>
      </c>
    </row>
    <row r="446" spans="1:9" x14ac:dyDescent="0.25">
      <c r="A446" t="s">
        <v>3560</v>
      </c>
      <c r="B446" t="s">
        <v>25926</v>
      </c>
      <c r="C446" t="s">
        <v>293</v>
      </c>
      <c r="D446">
        <v>137</v>
      </c>
      <c r="E446" t="str">
        <f>_xlfn.CONCAT(B446," (",F446,")")</f>
        <v>Μικρόν Δουκάτον (Περιφερειακή Ενότητα Ροδόπης)</v>
      </c>
      <c r="F446" t="s">
        <v>2</v>
      </c>
      <c r="G446" t="s">
        <v>25923</v>
      </c>
      <c r="H446">
        <f>VLOOKUP(E446,[1]!greece_raw__2[[Column2]:[LON]],2,FALSE)</f>
        <v>41.035554330799997</v>
      </c>
      <c r="I446">
        <f>VLOOKUP(E446,[1]!greece_raw__2[[Column2]:[LON]],3,FALSE)</f>
        <v>25.407213645999999</v>
      </c>
    </row>
    <row r="447" spans="1:9" x14ac:dyDescent="0.25">
      <c r="A447" t="s">
        <v>3560</v>
      </c>
      <c r="B447" t="s">
        <v>25910</v>
      </c>
      <c r="C447" t="s">
        <v>253</v>
      </c>
      <c r="D447">
        <v>161</v>
      </c>
      <c r="E447" t="str">
        <f>_xlfn.CONCAT(B447," (",F447,")")</f>
        <v>Μικρόν Κρανοβούνιον (Περιφερειακή Ενότητα Ροδόπης)</v>
      </c>
      <c r="F447" t="s">
        <v>2</v>
      </c>
      <c r="G447" t="s">
        <v>25898</v>
      </c>
      <c r="H447">
        <f>VLOOKUP(E447,[1]!greece_raw__2[[Column2]:[LON]],2,FALSE)</f>
        <v>41.051556094799999</v>
      </c>
      <c r="I447">
        <f>VLOOKUP(E447,[1]!greece_raw__2[[Column2]:[LON]],3,FALSE)</f>
        <v>25.332031687600001</v>
      </c>
    </row>
    <row r="448" spans="1:9" x14ac:dyDescent="0.25">
      <c r="A448" t="s">
        <v>3560</v>
      </c>
      <c r="B448" t="s">
        <v>25873</v>
      </c>
      <c r="C448" t="s">
        <v>155</v>
      </c>
      <c r="D448">
        <v>60</v>
      </c>
      <c r="E448" t="str">
        <f>_xlfn.CONCAT(B448," (",F448,")")</f>
        <v>Μικρόν Παλλάδιον (Περιφερειακή Ενότητα Ροδόπης)</v>
      </c>
      <c r="F448" t="s">
        <v>2</v>
      </c>
      <c r="G448" t="s">
        <v>25866</v>
      </c>
      <c r="H448">
        <f>VLOOKUP(E448,[1]!greece_raw__2[[Column2]:[LON]],2,FALSE)</f>
        <v>41.064266755799999</v>
      </c>
      <c r="I448">
        <f>VLOOKUP(E448,[1]!greece_raw__2[[Column2]:[LON]],3,FALSE)</f>
        <v>25.237528043299999</v>
      </c>
    </row>
    <row r="449" spans="1:9" x14ac:dyDescent="0.25">
      <c r="A449" t="s">
        <v>3560</v>
      </c>
      <c r="B449" t="s">
        <v>25824</v>
      </c>
      <c r="C449" t="s">
        <v>23</v>
      </c>
      <c r="D449">
        <v>415</v>
      </c>
      <c r="E449" t="str">
        <f>_xlfn.CONCAT(B449," (",F449,")")</f>
        <v>Μικρόν Πιστόν (Περιφερειακή Ενότητα Ροδόπης)</v>
      </c>
      <c r="F449" t="s">
        <v>2</v>
      </c>
      <c r="G449" t="s">
        <v>25817</v>
      </c>
      <c r="H449">
        <f>VLOOKUP(E449,[1]!greece_raw__2[[Column2]:[LON]],2,FALSE)</f>
        <v>41.063210148899998</v>
      </c>
      <c r="I449">
        <f>VLOOKUP(E449,[1]!greece_raw__2[[Column2]:[LON]],3,FALSE)</f>
        <v>25.643295132399999</v>
      </c>
    </row>
    <row r="450" spans="1:9" x14ac:dyDescent="0.25">
      <c r="A450" t="s">
        <v>3560</v>
      </c>
      <c r="B450" t="s">
        <v>26397</v>
      </c>
      <c r="C450" t="s">
        <v>1642</v>
      </c>
      <c r="D450">
        <v>61</v>
      </c>
      <c r="E450" t="str">
        <f>_xlfn.CONCAT(B450," (",F450,")")</f>
        <v>Μικρόν Τύμπανον (Περιφερειακή Ενότητα Ξάνθης)</v>
      </c>
      <c r="F450" t="s">
        <v>1313</v>
      </c>
      <c r="G450" t="s">
        <v>26385</v>
      </c>
      <c r="H450">
        <f>VLOOKUP(E450,[1]!greece_raw__2[[Column2]:[LON]],2,FALSE)</f>
        <v>41.077388098299998</v>
      </c>
      <c r="I450">
        <f>VLOOKUP(E450,[1]!greece_raw__2[[Column2]:[LON]],3,FALSE)</f>
        <v>24.802604474900001</v>
      </c>
    </row>
    <row r="451" spans="1:9" x14ac:dyDescent="0.25">
      <c r="A451" t="s">
        <v>3555</v>
      </c>
      <c r="B451" t="s">
        <v>26031</v>
      </c>
      <c r="C451" t="s">
        <v>623</v>
      </c>
      <c r="D451">
        <v>848</v>
      </c>
      <c r="E451" t="str">
        <f>_xlfn.CONCAT(B451," (",F451,")")</f>
        <v>Μικρόπολις (Περιφερειακή Ενότητα Δράμας)</v>
      </c>
      <c r="F451" t="s">
        <v>394</v>
      </c>
      <c r="G451" t="s">
        <v>26029</v>
      </c>
      <c r="H451">
        <f>VLOOKUP(E451,[1]!greece_raw__2[[Column2]:[LON]],2,FALSE)</f>
        <v>41.191168609100004</v>
      </c>
      <c r="I451">
        <f>VLOOKUP(E451,[1]!greece_raw__2[[Column2]:[LON]],3,FALSE)</f>
        <v>23.815560098399999</v>
      </c>
    </row>
    <row r="452" spans="1:9" x14ac:dyDescent="0.25">
      <c r="A452" t="s">
        <v>3557</v>
      </c>
      <c r="B452" t="s">
        <v>25831</v>
      </c>
      <c r="C452" t="s">
        <v>49</v>
      </c>
      <c r="D452">
        <v>94</v>
      </c>
      <c r="E452" t="str">
        <f>_xlfn.CONCAT(B452," (",F452,")")</f>
        <v>Μικρός Κέχρος (Περιφερειακή Ενότητα Ροδόπης)</v>
      </c>
      <c r="F452" t="s">
        <v>2</v>
      </c>
      <c r="G452" t="s">
        <v>25829</v>
      </c>
      <c r="H452">
        <f>VLOOKUP(E452,[1]!greece_raw__2[[Column2]:[LON]],2,FALSE)</f>
        <v>41.199268973599999</v>
      </c>
      <c r="I452">
        <f>VLOOKUP(E452,[1]!greece_raw__2[[Column2]:[LON]],3,FALSE)</f>
        <v>25.8542477367</v>
      </c>
    </row>
    <row r="453" spans="1:9" x14ac:dyDescent="0.25">
      <c r="A453" t="s">
        <v>3557</v>
      </c>
      <c r="B453" t="s">
        <v>26179</v>
      </c>
      <c r="C453" t="s">
        <v>1046</v>
      </c>
      <c r="D453">
        <v>31</v>
      </c>
      <c r="E453" t="str">
        <f>_xlfn.CONCAT(B453," (",F453,")")</f>
        <v>Μικρός Πρίνος (Περιφερειακή Ενότητα Θάσου)</v>
      </c>
      <c r="F453" t="s">
        <v>1010</v>
      </c>
      <c r="G453" t="s">
        <v>26170</v>
      </c>
      <c r="H453">
        <f>VLOOKUP(E453,[1]!greece_raw__2[[Column2]:[LON]],2,FALSE)</f>
        <v>40.718796026699998</v>
      </c>
      <c r="I453">
        <f>VLOOKUP(E453,[1]!greece_raw__2[[Column2]:[LON]],3,FALSE)</f>
        <v>24.614393985</v>
      </c>
    </row>
    <row r="454" spans="1:9" x14ac:dyDescent="0.25">
      <c r="A454" t="s">
        <v>3560</v>
      </c>
      <c r="B454" t="s">
        <v>18196</v>
      </c>
      <c r="C454" t="s">
        <v>463</v>
      </c>
      <c r="D454">
        <v>631</v>
      </c>
      <c r="E454" t="str">
        <f>_xlfn.CONCAT(B454," (",F454,")")</f>
        <v>Μικροχώριον (Περιφερειακή Ενότητα Δράμας)</v>
      </c>
      <c r="F454" t="s">
        <v>394</v>
      </c>
      <c r="G454" t="s">
        <v>25976</v>
      </c>
      <c r="H454">
        <f>VLOOKUP(E454,[1]!greece_raw__2[[Column2]:[LON]],2,FALSE)</f>
        <v>41.099504474</v>
      </c>
      <c r="I454">
        <f>VLOOKUP(E454,[1]!greece_raw__2[[Column2]:[LON]],3,FALSE)</f>
        <v>24.1750966474</v>
      </c>
    </row>
    <row r="455" spans="1:9" x14ac:dyDescent="0.25">
      <c r="A455" t="s">
        <v>3560</v>
      </c>
      <c r="B455" t="s">
        <v>18196</v>
      </c>
      <c r="C455" t="s">
        <v>463</v>
      </c>
      <c r="D455">
        <v>94</v>
      </c>
      <c r="E455" t="str">
        <f>_xlfn.CONCAT(B455," (",F455,")")</f>
        <v>Μικροχώριον (Περιφερειακή Ενότητα Καβάλας)</v>
      </c>
      <c r="F455" t="s">
        <v>1083</v>
      </c>
      <c r="G455" t="s">
        <v>26202</v>
      </c>
      <c r="H455">
        <f>VLOOKUP(E455,[1]!greece_raw__2[[Column2]:[LON]],2,FALSE)</f>
        <v>40.963727858299997</v>
      </c>
      <c r="I455">
        <f>VLOOKUP(E455,[1]!greece_raw__2[[Column2]:[LON]],3,FALSE)</f>
        <v>24.332600535600001</v>
      </c>
    </row>
    <row r="456" spans="1:9" x14ac:dyDescent="0.25">
      <c r="A456" t="s">
        <v>3560</v>
      </c>
      <c r="B456" t="s">
        <v>18196</v>
      </c>
      <c r="C456" t="s">
        <v>463</v>
      </c>
      <c r="D456">
        <v>264</v>
      </c>
      <c r="E456" t="str">
        <f>_xlfn.CONCAT(B456," (",F456,")")</f>
        <v>Μικροχώριον (Περιφερειακή Ενότητα Ξάνθης)</v>
      </c>
      <c r="F456" t="s">
        <v>1313</v>
      </c>
      <c r="G456" t="s">
        <v>26385</v>
      </c>
      <c r="H456">
        <f>VLOOKUP(E456,[1]!greece_raw__2[[Column2]:[LON]],2,FALSE)</f>
        <v>40.968848172599998</v>
      </c>
      <c r="I456">
        <f>VLOOKUP(E456,[1]!greece_raw__2[[Column2]:[LON]],3,FALSE)</f>
        <v>24.791055705600002</v>
      </c>
    </row>
    <row r="457" spans="1:9" x14ac:dyDescent="0.25">
      <c r="A457" t="s">
        <v>3590</v>
      </c>
      <c r="B457" t="s">
        <v>25940</v>
      </c>
      <c r="C457" t="s">
        <v>333</v>
      </c>
      <c r="D457">
        <v>284</v>
      </c>
      <c r="E457" t="str">
        <f>_xlfn.CONCAT(B457," (",F457,")")</f>
        <v>Μίρανα (Περιφερειακή Ενότητα Ροδόπης)</v>
      </c>
      <c r="F457" t="s">
        <v>2</v>
      </c>
      <c r="G457" t="s">
        <v>25929</v>
      </c>
      <c r="H457">
        <f>VLOOKUP(E457,[1]!greece_raw__2[[Column2]:[LON]],2,FALSE)</f>
        <v>41.000881182599997</v>
      </c>
      <c r="I457">
        <f>VLOOKUP(E457,[1]!greece_raw__2[[Column2]:[LON]],3,FALSE)</f>
        <v>25.488798819300001</v>
      </c>
    </row>
    <row r="458" spans="1:9" x14ac:dyDescent="0.25">
      <c r="A458" t="s">
        <v>3557</v>
      </c>
      <c r="B458" t="s">
        <v>25884</v>
      </c>
      <c r="C458" t="s">
        <v>181</v>
      </c>
      <c r="D458">
        <v>721</v>
      </c>
      <c r="E458" t="str">
        <f>_xlfn.CONCAT(B458," (",F458,")")</f>
        <v>Μίσχος (Περιφερειακή Ενότητα Ροδόπης)</v>
      </c>
      <c r="F458" t="s">
        <v>2</v>
      </c>
      <c r="G458" t="s">
        <v>25877</v>
      </c>
      <c r="H458">
        <f>VLOOKUP(E458,[1]!greece_raw__2[[Column2]:[LON]],2,FALSE)</f>
        <v>41.151629661000001</v>
      </c>
      <c r="I458">
        <f>VLOOKUP(E458,[1]!greece_raw__2[[Column2]:[LON]],3,FALSE)</f>
        <v>25.317782329700002</v>
      </c>
    </row>
    <row r="459" spans="1:9" x14ac:dyDescent="0.25">
      <c r="A459" t="s">
        <v>3560</v>
      </c>
      <c r="B459" t="s">
        <v>7251</v>
      </c>
      <c r="C459" t="s">
        <v>465</v>
      </c>
      <c r="D459">
        <v>785</v>
      </c>
      <c r="E459" t="str">
        <f>_xlfn.CONCAT(B459," (",F459,")")</f>
        <v>Μοναστηράκιον (Περιφερειακή Ενότητα Δράμας)</v>
      </c>
      <c r="F459" t="s">
        <v>394</v>
      </c>
      <c r="G459" t="s">
        <v>25976</v>
      </c>
      <c r="H459">
        <f>VLOOKUP(E459,[1]!greece_raw__2[[Column2]:[LON]],2,FALSE)</f>
        <v>41.185399079600003</v>
      </c>
      <c r="I459">
        <f>VLOOKUP(E459,[1]!greece_raw__2[[Column2]:[LON]],3,FALSE)</f>
        <v>24.1676748852</v>
      </c>
    </row>
    <row r="460" spans="1:9" x14ac:dyDescent="0.25">
      <c r="A460" t="s">
        <v>3560</v>
      </c>
      <c r="B460" t="s">
        <v>7251</v>
      </c>
      <c r="C460" t="s">
        <v>465</v>
      </c>
      <c r="D460">
        <v>242</v>
      </c>
      <c r="E460" t="str">
        <f>_xlfn.CONCAT(B460," (",F460,")")</f>
        <v>Μοναστηράκιον (Περιφερειακή Ενότητα Έβρου)</v>
      </c>
      <c r="F460" t="s">
        <v>654</v>
      </c>
      <c r="G460" t="s">
        <v>4516</v>
      </c>
      <c r="H460">
        <f>VLOOKUP(E460,[1]!greece_raw__2[[Column2]:[LON]],2,FALSE)</f>
        <v>40.849855242499999</v>
      </c>
      <c r="I460">
        <f>VLOOKUP(E460,[1]!greece_raw__2[[Column2]:[LON]],3,FALSE)</f>
        <v>26.1013098289</v>
      </c>
    </row>
    <row r="461" spans="1:9" x14ac:dyDescent="0.25">
      <c r="A461" t="s">
        <v>3560</v>
      </c>
      <c r="B461" t="s">
        <v>7251</v>
      </c>
      <c r="C461" t="s">
        <v>465</v>
      </c>
      <c r="D461">
        <v>238</v>
      </c>
      <c r="E461" t="str">
        <f>_xlfn.CONCAT(B461," (",F461,")")</f>
        <v>Μοναστηράκιον (Περιφερειακή Ενότητα Καβάλας)</v>
      </c>
      <c r="F461" t="s">
        <v>1083</v>
      </c>
      <c r="G461" t="s">
        <v>26215</v>
      </c>
      <c r="H461">
        <f>VLOOKUP(E461,[1]!greece_raw__2[[Column2]:[LON]],2,FALSE)</f>
        <v>40.875877577099999</v>
      </c>
      <c r="I461">
        <f>VLOOKUP(E461,[1]!greece_raw__2[[Column2]:[LON]],3,FALSE)</f>
        <v>24.7301222378</v>
      </c>
    </row>
    <row r="462" spans="1:9" x14ac:dyDescent="0.25">
      <c r="A462" t="s">
        <v>3560</v>
      </c>
      <c r="B462" t="s">
        <v>6778</v>
      </c>
      <c r="C462" t="s">
        <v>51</v>
      </c>
      <c r="D462">
        <v>69</v>
      </c>
      <c r="E462" t="str">
        <f>_xlfn.CONCAT(B462," (",F462,")")</f>
        <v>Μοναστήριον (Περιφερειακή Ενότητα Ροδόπης)</v>
      </c>
      <c r="F462" t="s">
        <v>2</v>
      </c>
      <c r="G462" t="s">
        <v>25829</v>
      </c>
      <c r="H462">
        <f>VLOOKUP(E462,[1]!greece_raw__2[[Column2]:[LON]],2,FALSE)</f>
        <v>41.200493147499998</v>
      </c>
      <c r="I462">
        <f>VLOOKUP(E462,[1]!greece_raw__2[[Column2]:[LON]],3,FALSE)</f>
        <v>25.796649953799999</v>
      </c>
    </row>
    <row r="463" spans="1:9" x14ac:dyDescent="0.25">
      <c r="A463" t="s">
        <v>3565</v>
      </c>
      <c r="B463" t="s">
        <v>25864</v>
      </c>
      <c r="C463" t="s">
        <v>135</v>
      </c>
      <c r="D463">
        <v>14</v>
      </c>
      <c r="E463" t="str">
        <f>_xlfn.CONCAT(B463," (",F463,")")</f>
        <v>Μοναχοί (Περιφερειακή Ενότητα Ροδόπης)</v>
      </c>
      <c r="F463" t="s">
        <v>2</v>
      </c>
      <c r="G463" t="s">
        <v>25862</v>
      </c>
      <c r="H463">
        <f>VLOOKUP(E463,[1]!greece_raw__2[[Column2]:[LON]],2,FALSE)</f>
        <v>41.140389851599998</v>
      </c>
      <c r="I463">
        <f>VLOOKUP(E463,[1]!greece_raw__2[[Column2]:[LON]],3,FALSE)</f>
        <v>25.088067594200002</v>
      </c>
    </row>
    <row r="464" spans="1:9" x14ac:dyDescent="0.25">
      <c r="A464" t="s">
        <v>3555</v>
      </c>
      <c r="B464" t="s">
        <v>24723</v>
      </c>
      <c r="C464" t="s">
        <v>1226</v>
      </c>
      <c r="D464">
        <v>15</v>
      </c>
      <c r="E464" t="str">
        <f>_xlfn.CONCAT(B464," (",F464,")")</f>
        <v>Μονή Αγίου Παντελεήμονος (Περιφερειακή Ενότητα Καβάλας)</v>
      </c>
      <c r="F464" t="s">
        <v>1083</v>
      </c>
      <c r="G464" t="s">
        <v>26239</v>
      </c>
      <c r="H464">
        <f>VLOOKUP(E464,[1]!greece_raw__2[[Column2]:[LON]],2,FALSE)</f>
        <v>40.889397599900001</v>
      </c>
      <c r="I464">
        <f>VLOOKUP(E464,[1]!greece_raw__2[[Column2]:[LON]],3,FALSE)</f>
        <v>24.188015174299998</v>
      </c>
    </row>
    <row r="465" spans="1:9" x14ac:dyDescent="0.25">
      <c r="A465" t="s">
        <v>3555</v>
      </c>
      <c r="B465" t="s">
        <v>26180</v>
      </c>
      <c r="C465" t="s">
        <v>1048</v>
      </c>
      <c r="D465">
        <v>31</v>
      </c>
      <c r="E465" t="str">
        <f>_xlfn.CONCAT(B465," (",F465,")")</f>
        <v>Μονή Αρχαγγέλου (Περιφερειακή Ενότητα Θάσου)</v>
      </c>
      <c r="F465" t="s">
        <v>1010</v>
      </c>
      <c r="G465" t="s">
        <v>26170</v>
      </c>
      <c r="H465">
        <f>VLOOKUP(E465,[1]!greece_raw__2[[Column2]:[LON]],2,FALSE)</f>
        <v>40.594631467100001</v>
      </c>
      <c r="I465">
        <f>VLOOKUP(E465,[1]!greece_raw__2[[Column2]:[LON]],3,FALSE)</f>
        <v>24.699253730700001</v>
      </c>
    </row>
    <row r="466" spans="1:9" x14ac:dyDescent="0.25">
      <c r="A466" t="s">
        <v>3555</v>
      </c>
      <c r="B466" t="s">
        <v>26361</v>
      </c>
      <c r="C466" t="s">
        <v>1542</v>
      </c>
      <c r="D466">
        <v>7</v>
      </c>
      <c r="E466" t="str">
        <f>_xlfn.CONCAT(B466," (",F466,")")</f>
        <v>Μονή Καλαμούς (Περιφερειακή Ενότητα Ξάνθης)</v>
      </c>
      <c r="F466" t="s">
        <v>1313</v>
      </c>
      <c r="G466" t="s">
        <v>26356</v>
      </c>
      <c r="H466">
        <f>VLOOKUP(E466,[1]!greece_raw__2[[Column2]:[LON]],2,FALSE)</f>
        <v>41.154572124300003</v>
      </c>
      <c r="I466">
        <f>VLOOKUP(E466,[1]!greece_raw__2[[Column2]:[LON]],3,FALSE)</f>
        <v>24.884155319000001</v>
      </c>
    </row>
    <row r="467" spans="1:9" x14ac:dyDescent="0.25">
      <c r="A467" t="s">
        <v>3555</v>
      </c>
      <c r="B467" t="s">
        <v>26159</v>
      </c>
      <c r="C467" t="s">
        <v>989</v>
      </c>
      <c r="D467">
        <v>11</v>
      </c>
      <c r="E467" t="str">
        <f>_xlfn.CONCAT(B467," (",F467,")")</f>
        <v>Μονή Κορνοφωλεάς (Περιφερειακή Ενότητα Έβρου)</v>
      </c>
      <c r="F467" t="s">
        <v>654</v>
      </c>
      <c r="G467" t="s">
        <v>26153</v>
      </c>
      <c r="H467">
        <f>VLOOKUP(E467,[1]!greece_raw__2[[Column2]:[LON]],2,FALSE)</f>
        <v>41.156194729799999</v>
      </c>
      <c r="I467">
        <f>VLOOKUP(E467,[1]!greece_raw__2[[Column2]:[LON]],3,FALSE)</f>
        <v>26.285728160200001</v>
      </c>
    </row>
    <row r="468" spans="1:9" x14ac:dyDescent="0.25">
      <c r="A468" t="s">
        <v>3555</v>
      </c>
      <c r="B468" t="s">
        <v>15990</v>
      </c>
      <c r="C468" t="s">
        <v>1544</v>
      </c>
      <c r="D468">
        <v>27</v>
      </c>
      <c r="E468" t="str">
        <f>_xlfn.CONCAT(B468," (",F468,")")</f>
        <v>Μονή Ταξιαρχών (Περιφερειακή Ενότητα Ξάνθης)</v>
      </c>
      <c r="F468" t="s">
        <v>1313</v>
      </c>
      <c r="G468" t="s">
        <v>26356</v>
      </c>
      <c r="H468">
        <f>VLOOKUP(E468,[1]!greece_raw__2[[Column2]:[LON]],2,FALSE)</f>
        <v>41.1457695032</v>
      </c>
      <c r="I468">
        <f>VLOOKUP(E468,[1]!greece_raw__2[[Column2]:[LON]],3,FALSE)</f>
        <v>24.8792073698</v>
      </c>
    </row>
    <row r="469" spans="1:9" x14ac:dyDescent="0.25">
      <c r="A469" t="s">
        <v>3555</v>
      </c>
      <c r="B469" t="s">
        <v>26271</v>
      </c>
      <c r="C469" t="s">
        <v>1306</v>
      </c>
      <c r="D469">
        <v>658</v>
      </c>
      <c r="E469" t="str">
        <f>_xlfn.CONCAT(B469," (",F469,")")</f>
        <v>Μουσθένη (Περιφερειακή Ενότητα Καβάλας)</v>
      </c>
      <c r="F469" t="s">
        <v>1083</v>
      </c>
      <c r="G469" t="s">
        <v>26265</v>
      </c>
      <c r="H469">
        <f>VLOOKUP(E469,[1]!greece_raw__2[[Column2]:[LON]],2,FALSE)</f>
        <v>40.859744899600003</v>
      </c>
      <c r="I469">
        <f>VLOOKUP(E469,[1]!greece_raw__2[[Column2]:[LON]],3,FALSE)</f>
        <v>24.109772589999999</v>
      </c>
    </row>
    <row r="470" spans="1:9" x14ac:dyDescent="0.25">
      <c r="A470" t="s">
        <v>3555</v>
      </c>
      <c r="B470" t="s">
        <v>26336</v>
      </c>
      <c r="C470" t="s">
        <v>1472</v>
      </c>
      <c r="D470">
        <v>1295</v>
      </c>
      <c r="E470" t="str">
        <f>_xlfn.CONCAT(B470," (",F470,")")</f>
        <v>Μύκη (Περιφερειακή Ενότητα Ξάνθης)</v>
      </c>
      <c r="F470" t="s">
        <v>1313</v>
      </c>
      <c r="G470" t="s">
        <v>26323</v>
      </c>
      <c r="H470">
        <f>VLOOKUP(E470,[1]!greece_raw__2[[Column2]:[LON]],2,FALSE)</f>
        <v>41.241050145099997</v>
      </c>
      <c r="I470">
        <f>VLOOKUP(E470,[1]!greece_raw__2[[Column2]:[LON]],3,FALSE)</f>
        <v>24.9200869744</v>
      </c>
    </row>
    <row r="471" spans="1:9" x14ac:dyDescent="0.25">
      <c r="A471" t="s">
        <v>3557</v>
      </c>
      <c r="B471" t="s">
        <v>4149</v>
      </c>
      <c r="C471" t="s">
        <v>467</v>
      </c>
      <c r="D471">
        <v>721</v>
      </c>
      <c r="E471" t="str">
        <f>_xlfn.CONCAT(B471," (",F471,")")</f>
        <v>Μυλοπόταμος (Περιφερειακή Ενότητα Δράμας)</v>
      </c>
      <c r="F471" t="s">
        <v>394</v>
      </c>
      <c r="G471" t="s">
        <v>25976</v>
      </c>
      <c r="H471">
        <f>VLOOKUP(E471,[1]!greece_raw__2[[Column2]:[LON]],2,FALSE)</f>
        <v>41.145860180299998</v>
      </c>
      <c r="I471">
        <f>VLOOKUP(E471,[1]!greece_raw__2[[Column2]:[LON]],3,FALSE)</f>
        <v>24.0707814232</v>
      </c>
    </row>
    <row r="472" spans="1:9" x14ac:dyDescent="0.25">
      <c r="A472" t="s">
        <v>3555</v>
      </c>
      <c r="B472" t="s">
        <v>25840</v>
      </c>
      <c r="C472" t="s">
        <v>79</v>
      </c>
      <c r="D472">
        <v>355</v>
      </c>
      <c r="E472" t="str">
        <f>_xlfn.CONCAT(B472," (",F472,")")</f>
        <v>Μυρτίσκη (Περιφερειακή Ενότητα Ροδόπης)</v>
      </c>
      <c r="F472" t="s">
        <v>2</v>
      </c>
      <c r="G472" t="s">
        <v>25834</v>
      </c>
      <c r="H472">
        <f>VLOOKUP(E472,[1]!greece_raw__2[[Column2]:[LON]],2,FALSE)</f>
        <v>41.276359694</v>
      </c>
      <c r="I472">
        <f>VLOOKUP(E472,[1]!greece_raw__2[[Column2]:[LON]],3,FALSE)</f>
        <v>25.776708443499999</v>
      </c>
    </row>
    <row r="473" spans="1:9" x14ac:dyDescent="0.25">
      <c r="A473" t="s">
        <v>3560</v>
      </c>
      <c r="B473" t="s">
        <v>26249</v>
      </c>
      <c r="C473" t="s">
        <v>1246</v>
      </c>
      <c r="D473">
        <v>423</v>
      </c>
      <c r="E473" t="str">
        <f>_xlfn.CONCAT(B473," (",F473,")")</f>
        <v>Μυρτόφυτον (Περιφερειακή Ενότητα Καβάλας)</v>
      </c>
      <c r="F473" t="s">
        <v>1083</v>
      </c>
      <c r="G473" t="s">
        <v>26247</v>
      </c>
      <c r="H473">
        <f>VLOOKUP(E473,[1]!greece_raw__2[[Column2]:[LON]],2,FALSE)</f>
        <v>40.822775182199997</v>
      </c>
      <c r="I473">
        <f>VLOOKUP(E473,[1]!greece_raw__2[[Column2]:[LON]],3,FALSE)</f>
        <v>24.195314304099998</v>
      </c>
    </row>
    <row r="474" spans="1:9" x14ac:dyDescent="0.25">
      <c r="A474" t="s">
        <v>3560</v>
      </c>
      <c r="B474" t="s">
        <v>26280</v>
      </c>
      <c r="C474" t="s">
        <v>1332</v>
      </c>
      <c r="D474">
        <v>474</v>
      </c>
      <c r="E474" t="str">
        <f>_xlfn.CONCAT(B474," (",F474,")")</f>
        <v>Μυρωδάτον (Περιφερειακή Ενότητα Ξάνθης)</v>
      </c>
      <c r="F474" t="s">
        <v>1313</v>
      </c>
      <c r="G474" t="s">
        <v>26275</v>
      </c>
      <c r="H474">
        <f>VLOOKUP(E474,[1]!greece_raw__2[[Column2]:[LON]],2,FALSE)</f>
        <v>40.975972976400001</v>
      </c>
      <c r="I474">
        <f>VLOOKUP(E474,[1]!greece_raw__2[[Column2]:[LON]],3,FALSE)</f>
        <v>24.9266921575</v>
      </c>
    </row>
    <row r="475" spans="1:9" x14ac:dyDescent="0.25">
      <c r="A475" t="s">
        <v>3557</v>
      </c>
      <c r="B475" t="s">
        <v>25825</v>
      </c>
      <c r="C475" t="s">
        <v>25</v>
      </c>
      <c r="D475">
        <v>417</v>
      </c>
      <c r="E475" t="str">
        <f>_xlfn.CONCAT(B475," (",F475,")")</f>
        <v>Μύστακας (Περιφερειακή Ενότητα Ροδόπης)</v>
      </c>
      <c r="F475" t="s">
        <v>2</v>
      </c>
      <c r="G475" t="s">
        <v>25817</v>
      </c>
      <c r="H475">
        <f>VLOOKUP(E475,[1]!greece_raw__2[[Column2]:[LON]],2,FALSE)</f>
        <v>41.079182408999998</v>
      </c>
      <c r="I475">
        <f>VLOOKUP(E475,[1]!greece_raw__2[[Column2]:[LON]],3,FALSE)</f>
        <v>25.647164135400001</v>
      </c>
    </row>
    <row r="476" spans="1:9" x14ac:dyDescent="0.25">
      <c r="A476" t="s">
        <v>3557</v>
      </c>
      <c r="B476" t="s">
        <v>7231</v>
      </c>
      <c r="C476" t="s">
        <v>255</v>
      </c>
      <c r="D476">
        <v>5</v>
      </c>
      <c r="E476" t="str">
        <f>_xlfn.CONCAT(B476," (",F476,")")</f>
        <v>Μύτικας (Περιφερειακή Ενότητα Ροδόπης)</v>
      </c>
      <c r="F476" t="s">
        <v>2</v>
      </c>
      <c r="G476" t="s">
        <v>25898</v>
      </c>
      <c r="H476">
        <f>VLOOKUP(E476,[1]!greece_raw__2[[Column2]:[LON]],2,FALSE)</f>
        <v>41.247891729099997</v>
      </c>
      <c r="I476">
        <f>VLOOKUP(E476,[1]!greece_raw__2[[Column2]:[LON]],3,FALSE)</f>
        <v>25.4831812354</v>
      </c>
    </row>
    <row r="477" spans="1:9" x14ac:dyDescent="0.25">
      <c r="A477" t="s">
        <v>3560</v>
      </c>
      <c r="B477" t="s">
        <v>25874</v>
      </c>
      <c r="C477" t="s">
        <v>157</v>
      </c>
      <c r="D477">
        <v>189</v>
      </c>
      <c r="E477" t="str">
        <f>_xlfn.CONCAT(B477," (",F477,")")</f>
        <v>Μωσαϊκόν (Περιφερειακή Ενότητα Ροδόπης)</v>
      </c>
      <c r="F477" t="s">
        <v>2</v>
      </c>
      <c r="G477" t="s">
        <v>25866</v>
      </c>
      <c r="H477">
        <f>VLOOKUP(E477,[1]!greece_raw__2[[Column2]:[LON]],2,FALSE)</f>
        <v>41.090560777500002</v>
      </c>
      <c r="I477">
        <f>VLOOKUP(E477,[1]!greece_raw__2[[Column2]:[LON]],3,FALSE)</f>
        <v>25.196187487700001</v>
      </c>
    </row>
    <row r="478" spans="1:9" x14ac:dyDescent="0.25">
      <c r="A478" t="s">
        <v>3555</v>
      </c>
      <c r="B478" t="s">
        <v>26398</v>
      </c>
      <c r="C478" t="s">
        <v>1644</v>
      </c>
      <c r="D478">
        <v>173</v>
      </c>
      <c r="E478" t="str">
        <f>_xlfn.CONCAT(B478," (",F478,")")</f>
        <v>Νέα Αμισός (Περιφερειακή Ενότητα Ξάνθης)</v>
      </c>
      <c r="F478" t="s">
        <v>1313</v>
      </c>
      <c r="G478" t="s">
        <v>26385</v>
      </c>
      <c r="H478">
        <f>VLOOKUP(E478,[1]!greece_raw__2[[Column2]:[LON]],2,FALSE)</f>
        <v>41.040799472099998</v>
      </c>
      <c r="I478">
        <f>VLOOKUP(E478,[1]!greece_raw__2[[Column2]:[LON]],3,FALSE)</f>
        <v>24.844827574699998</v>
      </c>
    </row>
    <row r="479" spans="1:9" x14ac:dyDescent="0.25">
      <c r="A479" t="s">
        <v>3555</v>
      </c>
      <c r="B479" t="s">
        <v>26099</v>
      </c>
      <c r="C479" t="s">
        <v>833</v>
      </c>
      <c r="D479">
        <v>2801</v>
      </c>
      <c r="E479" t="str">
        <f>_xlfn.CONCAT(B479," (",F479,")")</f>
        <v>Νέα Βύσσα (Περιφερειακή Ενότητα Έβρου)</v>
      </c>
      <c r="F479" t="s">
        <v>654</v>
      </c>
      <c r="G479" t="s">
        <v>26097</v>
      </c>
      <c r="H479">
        <f>VLOOKUP(E479,[1]!greece_raw__2[[Column2]:[LON]],2,FALSE)</f>
        <v>41.582913289799997</v>
      </c>
      <c r="I479">
        <f>VLOOKUP(E479,[1]!greece_raw__2[[Column2]:[LON]],3,FALSE)</f>
        <v>26.541605924799999</v>
      </c>
    </row>
    <row r="480" spans="1:9" x14ac:dyDescent="0.25">
      <c r="A480" t="s">
        <v>3555</v>
      </c>
      <c r="B480" t="s">
        <v>26250</v>
      </c>
      <c r="C480" t="s">
        <v>1248</v>
      </c>
      <c r="D480">
        <v>1603</v>
      </c>
      <c r="E480" t="str">
        <f>_xlfn.CONCAT(B480," (",F480,")")</f>
        <v>Νέα Ηρακλίτσα (Περιφερειακή Ενότητα Καβάλας)</v>
      </c>
      <c r="F480" t="s">
        <v>1083</v>
      </c>
      <c r="G480" t="s">
        <v>26247</v>
      </c>
      <c r="H480">
        <f>VLOOKUP(E480,[1]!greece_raw__2[[Column2]:[LON]],2,FALSE)</f>
        <v>40.862517908299999</v>
      </c>
      <c r="I480">
        <f>VLOOKUP(E480,[1]!greece_raw__2[[Column2]:[LON]],3,FALSE)</f>
        <v>24.314497770999999</v>
      </c>
    </row>
    <row r="481" spans="1:9" x14ac:dyDescent="0.25">
      <c r="A481" t="s">
        <v>3555</v>
      </c>
      <c r="B481" t="s">
        <v>25895</v>
      </c>
      <c r="C481" t="s">
        <v>215</v>
      </c>
      <c r="D481">
        <v>391</v>
      </c>
      <c r="E481" t="str">
        <f>_xlfn.CONCAT(B481," (",F481,")")</f>
        <v>Νέα Καλλίστη (Περιφερειακή Ενότητα Ροδόπης)</v>
      </c>
      <c r="F481" t="s">
        <v>2</v>
      </c>
      <c r="G481" t="s">
        <v>25889</v>
      </c>
      <c r="H481">
        <f>VLOOKUP(E481,[1]!greece_raw__2[[Column2]:[LON]],2,FALSE)</f>
        <v>41.0344219634</v>
      </c>
      <c r="I481">
        <f>VLOOKUP(E481,[1]!greece_raw__2[[Column2]:[LON]],3,FALSE)</f>
        <v>25.210374695799999</v>
      </c>
    </row>
    <row r="482" spans="1:9" x14ac:dyDescent="0.25">
      <c r="A482" t="s">
        <v>3555</v>
      </c>
      <c r="B482" t="s">
        <v>26198</v>
      </c>
      <c r="C482" t="s">
        <v>1098</v>
      </c>
      <c r="D482">
        <v>2177</v>
      </c>
      <c r="E482" t="str">
        <f>_xlfn.CONCAT(B482," (",F482,")")</f>
        <v>Νέα Καρβάλη (Περιφερειακή Ενότητα Καβάλας)</v>
      </c>
      <c r="F482" t="s">
        <v>1083</v>
      </c>
      <c r="G482" t="s">
        <v>26194</v>
      </c>
      <c r="H482">
        <f>VLOOKUP(E482,[1]!greece_raw__2[[Column2]:[LON]],2,FALSE)</f>
        <v>40.959334244700003</v>
      </c>
      <c r="I482">
        <f>VLOOKUP(E482,[1]!greece_raw__2[[Column2]:[LON]],3,FALSE)</f>
        <v>24.5120175833</v>
      </c>
    </row>
    <row r="483" spans="1:9" x14ac:dyDescent="0.25">
      <c r="A483" t="s">
        <v>3555</v>
      </c>
      <c r="B483" t="s">
        <v>26216</v>
      </c>
      <c r="C483" t="s">
        <v>1146</v>
      </c>
      <c r="D483">
        <v>1424</v>
      </c>
      <c r="E483" t="str">
        <f>_xlfn.CONCAT(B483," (",F483,")")</f>
        <v>Νέα Καρυά (Περιφερειακή Ενότητα Καβάλας)</v>
      </c>
      <c r="F483" t="s">
        <v>1083</v>
      </c>
      <c r="G483" t="s">
        <v>26215</v>
      </c>
      <c r="H483">
        <f>VLOOKUP(E483,[1]!greece_raw__2[[Column2]:[LON]],2,FALSE)</f>
        <v>40.906988873499998</v>
      </c>
      <c r="I483">
        <f>VLOOKUP(E483,[1]!greece_raw__2[[Column2]:[LON]],3,FALSE)</f>
        <v>24.708446439300001</v>
      </c>
    </row>
    <row r="484" spans="1:9" x14ac:dyDescent="0.25">
      <c r="A484" t="s">
        <v>3555</v>
      </c>
      <c r="B484" t="s">
        <v>26281</v>
      </c>
      <c r="C484" t="s">
        <v>1334</v>
      </c>
      <c r="D484">
        <v>425</v>
      </c>
      <c r="E484" t="str">
        <f>_xlfn.CONCAT(B484," (",F484,")")</f>
        <v>Νέα Κεσσάνη (Περιφερειακή Ενότητα Ξάνθης)</v>
      </c>
      <c r="F484" t="s">
        <v>1313</v>
      </c>
      <c r="G484" t="s">
        <v>26275</v>
      </c>
      <c r="H484">
        <f>VLOOKUP(E484,[1]!greece_raw__2[[Column2]:[LON]],2,FALSE)</f>
        <v>41.031552182299997</v>
      </c>
      <c r="I484">
        <f>VLOOKUP(E484,[1]!greece_raw__2[[Column2]:[LON]],3,FALSE)</f>
        <v>25.068732396600002</v>
      </c>
    </row>
    <row r="485" spans="1:9" x14ac:dyDescent="0.25">
      <c r="A485" t="s">
        <v>3555</v>
      </c>
      <c r="B485" t="s">
        <v>26232</v>
      </c>
      <c r="C485" t="s">
        <v>1194</v>
      </c>
      <c r="D485">
        <v>62</v>
      </c>
      <c r="E485" t="str">
        <f>_xlfn.CONCAT(B485," (",F485,")")</f>
        <v>Νέα Κώμη (Περιφερειακή Ενότητα Καβάλας)</v>
      </c>
      <c r="F485" t="s">
        <v>1083</v>
      </c>
      <c r="G485" t="s">
        <v>26225</v>
      </c>
      <c r="H485">
        <f>VLOOKUP(E485,[1]!greece_raw__2[[Column2]:[LON]],2,FALSE)</f>
        <v>40.976552939000001</v>
      </c>
      <c r="I485">
        <f>VLOOKUP(E485,[1]!greece_raw__2[[Column2]:[LON]],3,FALSE)</f>
        <v>24.563254802500001</v>
      </c>
    </row>
    <row r="486" spans="1:9" x14ac:dyDescent="0.25">
      <c r="A486" t="s">
        <v>3555</v>
      </c>
      <c r="B486" t="s">
        <v>26362</v>
      </c>
      <c r="C486" t="s">
        <v>1546</v>
      </c>
      <c r="D486">
        <v>216</v>
      </c>
      <c r="E486" t="str">
        <f>_xlfn.CONCAT(B486," (",F486,")")</f>
        <v>Νέα Μορσίνη (Περιφερειακή Ενότητα Ξάνθης)</v>
      </c>
      <c r="F486" t="s">
        <v>1313</v>
      </c>
      <c r="G486" t="s">
        <v>26356</v>
      </c>
      <c r="H486">
        <f>VLOOKUP(E486,[1]!greece_raw__2[[Column2]:[LON]],2,FALSE)</f>
        <v>41.117076587299998</v>
      </c>
      <c r="I486">
        <f>VLOOKUP(E486,[1]!greece_raw__2[[Column2]:[LON]],3,FALSE)</f>
        <v>24.850472011000001</v>
      </c>
    </row>
    <row r="487" spans="1:9" x14ac:dyDescent="0.25">
      <c r="A487" t="s">
        <v>3555</v>
      </c>
      <c r="B487" t="s">
        <v>18254</v>
      </c>
      <c r="C487" t="s">
        <v>1250</v>
      </c>
      <c r="D487">
        <v>3557</v>
      </c>
      <c r="E487" t="str">
        <f>_xlfn.CONCAT(B487," (",F487,")")</f>
        <v>Νέα Πέραμος (Περιφερειακή Ενότητα Καβάλας)</v>
      </c>
      <c r="F487" t="s">
        <v>1083</v>
      </c>
      <c r="G487" t="s">
        <v>26247</v>
      </c>
      <c r="H487">
        <f>VLOOKUP(E487,[1]!greece_raw__2[[Column2]:[LON]],2,FALSE)</f>
        <v>40.835901530000001</v>
      </c>
      <c r="I487">
        <f>VLOOKUP(E487,[1]!greece_raw__2[[Column2]:[LON]],3,FALSE)</f>
        <v>24.2985883383</v>
      </c>
    </row>
    <row r="488" spans="1:9" x14ac:dyDescent="0.25">
      <c r="A488" t="s">
        <v>3555</v>
      </c>
      <c r="B488" t="s">
        <v>25941</v>
      </c>
      <c r="C488" t="s">
        <v>335</v>
      </c>
      <c r="D488">
        <v>49</v>
      </c>
      <c r="E488" t="str">
        <f>_xlfn.CONCAT(B488," (",F488,")")</f>
        <v>Νέα Πέτρα (Περιφερειακή Ενότητα Ροδόπης)</v>
      </c>
      <c r="F488" t="s">
        <v>2</v>
      </c>
      <c r="G488" t="s">
        <v>25929</v>
      </c>
      <c r="H488">
        <f>VLOOKUP(E488,[1]!greece_raw__2[[Column2]:[LON]],2,FALSE)</f>
        <v>40.993412364299999</v>
      </c>
      <c r="I488">
        <f>VLOOKUP(E488,[1]!greece_raw__2[[Column2]:[LON]],3,FALSE)</f>
        <v>25.4527406576</v>
      </c>
    </row>
    <row r="489" spans="1:9" x14ac:dyDescent="0.25">
      <c r="A489" t="s">
        <v>3555</v>
      </c>
      <c r="B489" t="s">
        <v>25957</v>
      </c>
      <c r="C489" t="s">
        <v>381</v>
      </c>
      <c r="D489">
        <v>183</v>
      </c>
      <c r="E489" t="str">
        <f>_xlfn.CONCAT(B489," (",F489,")")</f>
        <v>Νέα Σάντα (Περιφερειακή Ενότητα Ροδόπης)</v>
      </c>
      <c r="F489" t="s">
        <v>2</v>
      </c>
      <c r="G489" t="s">
        <v>25947</v>
      </c>
      <c r="H489">
        <f>VLOOKUP(E489,[1]!greece_raw__2[[Column2]:[LON]],2,FALSE)</f>
        <v>41.099694006500002</v>
      </c>
      <c r="I489">
        <f>VLOOKUP(E489,[1]!greece_raw__2[[Column2]:[LON]],3,FALSE)</f>
        <v>25.7603892126</v>
      </c>
    </row>
    <row r="490" spans="1:9" x14ac:dyDescent="0.25">
      <c r="A490" t="s">
        <v>3555</v>
      </c>
      <c r="B490" t="s">
        <v>25986</v>
      </c>
      <c r="C490" t="s">
        <v>469</v>
      </c>
      <c r="D490">
        <v>505</v>
      </c>
      <c r="E490" t="str">
        <f>_xlfn.CONCAT(B490," (",F490,")")</f>
        <v>Νέα Σεβάστεια (Περιφερειακή Ενότητα Δράμας)</v>
      </c>
      <c r="F490" t="s">
        <v>394</v>
      </c>
      <c r="G490" t="s">
        <v>25976</v>
      </c>
      <c r="H490">
        <f>VLOOKUP(E490,[1]!greece_raw__2[[Column2]:[LON]],2,FALSE)</f>
        <v>41.120630361000003</v>
      </c>
      <c r="I490">
        <f>VLOOKUP(E490,[1]!greece_raw__2[[Column2]:[LON]],3,FALSE)</f>
        <v>24.127469961999999</v>
      </c>
    </row>
    <row r="491" spans="1:9" x14ac:dyDescent="0.25">
      <c r="A491" t="s">
        <v>3555</v>
      </c>
      <c r="B491" t="s">
        <v>16797</v>
      </c>
      <c r="C491" t="s">
        <v>27</v>
      </c>
      <c r="D491">
        <v>246</v>
      </c>
      <c r="E491" t="str">
        <f>_xlfn.CONCAT(B491," (",F491,")")</f>
        <v>Νέδα (Περιφερειακή Ενότητα Ροδόπης)</v>
      </c>
      <c r="F491" t="s">
        <v>2</v>
      </c>
      <c r="G491" t="s">
        <v>25817</v>
      </c>
      <c r="H491">
        <f>VLOOKUP(E491,[1]!greece_raw__2[[Column2]:[LON]],2,FALSE)</f>
        <v>41.074277212799998</v>
      </c>
      <c r="I491">
        <f>VLOOKUP(E491,[1]!greece_raw__2[[Column2]:[LON]],3,FALSE)</f>
        <v>25.7938756705</v>
      </c>
    </row>
    <row r="492" spans="1:9" x14ac:dyDescent="0.25">
      <c r="A492" t="s">
        <v>3565</v>
      </c>
      <c r="B492" t="s">
        <v>26080</v>
      </c>
      <c r="C492" t="s">
        <v>775</v>
      </c>
      <c r="D492">
        <v>104</v>
      </c>
      <c r="E492" t="str">
        <f>_xlfn.CONCAT(B492," (",F492,")")</f>
        <v>Νέοι Ψαθάδες (Περιφερειακή Ενότητα Έβρου)</v>
      </c>
      <c r="F492" t="s">
        <v>654</v>
      </c>
      <c r="G492" t="s">
        <v>26071</v>
      </c>
      <c r="H492">
        <f>VLOOKUP(E492,[1]!greece_raw__2[[Column2]:[LON]],2,FALSE)</f>
        <v>41.318544013</v>
      </c>
      <c r="I492">
        <f>VLOOKUP(E492,[1]!greece_raw__2[[Column2]:[LON]],3,FALSE)</f>
        <v>26.4813647762</v>
      </c>
    </row>
    <row r="493" spans="1:9" x14ac:dyDescent="0.25">
      <c r="A493" t="s">
        <v>3560</v>
      </c>
      <c r="B493" t="s">
        <v>26399</v>
      </c>
      <c r="C493" t="s">
        <v>1646</v>
      </c>
      <c r="D493">
        <v>865</v>
      </c>
      <c r="E493" t="str">
        <f>_xlfn.CONCAT(B493," (",F493,")")</f>
        <v>Νέον Εράσμιον (Περιφερειακή Ενότητα Ξάνθης)</v>
      </c>
      <c r="F493" t="s">
        <v>1313</v>
      </c>
      <c r="G493" t="s">
        <v>26385</v>
      </c>
      <c r="H493">
        <f>VLOOKUP(E493,[1]!greece_raw__2[[Column2]:[LON]],2,FALSE)</f>
        <v>40.927848786200002</v>
      </c>
      <c r="I493">
        <f>VLOOKUP(E493,[1]!greece_raw__2[[Column2]:[LON]],3,FALSE)</f>
        <v>24.830986967000001</v>
      </c>
    </row>
    <row r="494" spans="1:9" x14ac:dyDescent="0.25">
      <c r="A494" t="s">
        <v>3560</v>
      </c>
      <c r="B494" t="s">
        <v>25853</v>
      </c>
      <c r="C494" t="s">
        <v>111</v>
      </c>
      <c r="D494">
        <v>235</v>
      </c>
      <c r="E494" t="str">
        <f>_xlfn.CONCAT(B494," (",F494,")")</f>
        <v>Νέον Καλλυντήριον (Περιφερειακή Ενότητα Ροδόπης)</v>
      </c>
      <c r="F494" t="s">
        <v>2</v>
      </c>
      <c r="G494" t="s">
        <v>25843</v>
      </c>
      <c r="H494">
        <f>VLOOKUP(E494,[1]!greece_raw__2[[Column2]:[LON]],2,FALSE)</f>
        <v>41.140823000300003</v>
      </c>
      <c r="I494">
        <f>VLOOKUP(E494,[1]!greece_raw__2[[Column2]:[LON]],3,FALSE)</f>
        <v>25.565574045599998</v>
      </c>
    </row>
    <row r="495" spans="1:9" x14ac:dyDescent="0.25">
      <c r="A495" t="s">
        <v>3560</v>
      </c>
      <c r="B495" t="s">
        <v>25927</v>
      </c>
      <c r="C495" t="s">
        <v>295</v>
      </c>
      <c r="D495">
        <v>555</v>
      </c>
      <c r="E495" t="str">
        <f>_xlfn.CONCAT(B495," (",F495,")")</f>
        <v>Νέον Σιδηροχώριον (Περιφερειακή Ενότητα Ροδόπης)</v>
      </c>
      <c r="F495" t="s">
        <v>2</v>
      </c>
      <c r="G495" t="s">
        <v>25923</v>
      </c>
      <c r="H495">
        <f>VLOOKUP(E495,[1]!greece_raw__2[[Column2]:[LON]],2,FALSE)</f>
        <v>41.021167775099997</v>
      </c>
      <c r="I495">
        <f>VLOOKUP(E495,[1]!greece_raw__2[[Column2]:[LON]],3,FALSE)</f>
        <v>25.353091245600002</v>
      </c>
    </row>
    <row r="496" spans="1:9" x14ac:dyDescent="0.25">
      <c r="A496" t="s">
        <v>3560</v>
      </c>
      <c r="B496" t="s">
        <v>26109</v>
      </c>
      <c r="C496" t="s">
        <v>863</v>
      </c>
      <c r="D496">
        <v>447</v>
      </c>
      <c r="E496" t="str">
        <f>_xlfn.CONCAT(B496," (",F496,")")</f>
        <v>Νέον Χειμώνιον (Περιφερειακή Ενότητα Έβρου)</v>
      </c>
      <c r="F496" t="s">
        <v>654</v>
      </c>
      <c r="G496" t="s">
        <v>26106</v>
      </c>
      <c r="H496">
        <f>VLOOKUP(E496,[1]!greece_raw__2[[Column2]:[LON]],2,FALSE)</f>
        <v>41.448077532900001</v>
      </c>
      <c r="I496">
        <f>VLOOKUP(E496,[1]!greece_raw__2[[Column2]:[LON]],3,FALSE)</f>
        <v>26.5507052669</v>
      </c>
    </row>
    <row r="497" spans="1:9" x14ac:dyDescent="0.25">
      <c r="A497" t="s">
        <v>3557</v>
      </c>
      <c r="B497" t="s">
        <v>26291</v>
      </c>
      <c r="C497" t="s">
        <v>1358</v>
      </c>
      <c r="D497">
        <v>397</v>
      </c>
      <c r="E497" t="str">
        <f>_xlfn.CONCAT(B497," (",F497,")")</f>
        <v>Νέος Ζυγός (Περιφερειακή Ενότητα Ξάνθης)</v>
      </c>
      <c r="F497" t="s">
        <v>1313</v>
      </c>
      <c r="G497" t="s">
        <v>26284</v>
      </c>
      <c r="H497">
        <f>VLOOKUP(E497,[1]!greece_raw__2[[Column2]:[LON]],2,FALSE)</f>
        <v>41.114195695699998</v>
      </c>
      <c r="I497">
        <f>VLOOKUP(E497,[1]!greece_raw__2[[Column2]:[LON]],3,FALSE)</f>
        <v>24.906936659100001</v>
      </c>
    </row>
    <row r="498" spans="1:9" x14ac:dyDescent="0.25">
      <c r="A498" t="s">
        <v>3557</v>
      </c>
      <c r="B498" t="s">
        <v>26233</v>
      </c>
      <c r="C498" t="s">
        <v>1196</v>
      </c>
      <c r="D498">
        <v>471</v>
      </c>
      <c r="E498" t="str">
        <f>_xlfn.CONCAT(B498," (",F498,")")</f>
        <v>Νέος Ξεριάς (Περιφερειακή Ενότητα Καβάλας)</v>
      </c>
      <c r="F498" t="s">
        <v>1083</v>
      </c>
      <c r="G498" t="s">
        <v>26225</v>
      </c>
      <c r="H498">
        <f>VLOOKUP(E498,[1]!greece_raw__2[[Column2]:[LON]],2,FALSE)</f>
        <v>41.024633139599999</v>
      </c>
      <c r="I498">
        <f>VLOOKUP(E498,[1]!greece_raw__2[[Column2]:[LON]],3,FALSE)</f>
        <v>24.708261142000001</v>
      </c>
    </row>
    <row r="499" spans="1:9" x14ac:dyDescent="0.25">
      <c r="A499" t="s">
        <v>3557</v>
      </c>
      <c r="B499" t="s">
        <v>7008</v>
      </c>
      <c r="C499" t="s">
        <v>865</v>
      </c>
      <c r="D499">
        <v>933</v>
      </c>
      <c r="E499" t="str">
        <f>_xlfn.CONCAT(B499," (",F499,")")</f>
        <v>Νέος Πύργος (Περιφερειακή Ενότητα Έβρου)</v>
      </c>
      <c r="F499" t="s">
        <v>654</v>
      </c>
      <c r="G499" t="s">
        <v>26106</v>
      </c>
      <c r="H499">
        <f>VLOOKUP(E499,[1]!greece_raw__2[[Column2]:[LON]],2,FALSE)</f>
        <v>41.4925704379</v>
      </c>
      <c r="I499">
        <f>VLOOKUP(E499,[1]!greece_raw__2[[Column2]:[LON]],3,FALSE)</f>
        <v>26.501128649999998</v>
      </c>
    </row>
    <row r="500" spans="1:9" x14ac:dyDescent="0.25">
      <c r="A500" t="s">
        <v>3560</v>
      </c>
      <c r="B500" t="s">
        <v>3586</v>
      </c>
      <c r="C500" t="s">
        <v>867</v>
      </c>
      <c r="D500">
        <v>744</v>
      </c>
      <c r="E500" t="str">
        <f>_xlfn.CONCAT(B500," (",F500,")")</f>
        <v>Νεοχώριον (Περιφερειακή Ενότητα Έβρου)</v>
      </c>
      <c r="F500" t="s">
        <v>654</v>
      </c>
      <c r="G500" t="s">
        <v>26106</v>
      </c>
      <c r="H500">
        <f>VLOOKUP(E500,[1]!greece_raw__2[[Column2]:[LON]],2,FALSE)</f>
        <v>41.508659517300003</v>
      </c>
      <c r="I500">
        <f>VLOOKUP(E500,[1]!greece_raw__2[[Column2]:[LON]],3,FALSE)</f>
        <v>26.4575156121</v>
      </c>
    </row>
    <row r="501" spans="1:9" x14ac:dyDescent="0.25">
      <c r="A501" t="s">
        <v>3560</v>
      </c>
      <c r="B501" t="s">
        <v>3586</v>
      </c>
      <c r="C501" t="s">
        <v>867</v>
      </c>
      <c r="D501">
        <v>178</v>
      </c>
      <c r="E501" t="str">
        <f>_xlfn.CONCAT(B501," (",F501,")")</f>
        <v>Νεοχώριον (Περιφερειακή Ενότητα Ξάνθης)</v>
      </c>
      <c r="F501" t="s">
        <v>1313</v>
      </c>
      <c r="G501" t="s">
        <v>26367</v>
      </c>
      <c r="H501">
        <f>VLOOKUP(E501,[1]!greece_raw__2[[Column2]:[LON]],2,FALSE)</f>
        <v>41.218541741700001</v>
      </c>
      <c r="I501">
        <f>VLOOKUP(E501,[1]!greece_raw__2[[Column2]:[LON]],3,FALSE)</f>
        <v>24.630408040900001</v>
      </c>
    </row>
    <row r="502" spans="1:9" x14ac:dyDescent="0.25">
      <c r="A502" t="s">
        <v>3557</v>
      </c>
      <c r="B502" t="s">
        <v>25975</v>
      </c>
      <c r="C502" t="s">
        <v>435</v>
      </c>
      <c r="D502">
        <v>578</v>
      </c>
      <c r="E502" t="str">
        <f>_xlfn.CONCAT(B502," (",F502,")")</f>
        <v>Νεροφράκτης (Περιφερειακή Ενότητα Δράμας)</v>
      </c>
      <c r="F502" t="s">
        <v>394</v>
      </c>
      <c r="G502" t="s">
        <v>25972</v>
      </c>
      <c r="H502">
        <f>VLOOKUP(E502,[1]!greece_raw__2[[Column2]:[LON]],2,FALSE)</f>
        <v>41.042570970200003</v>
      </c>
      <c r="I502">
        <f>VLOOKUP(E502,[1]!greece_raw__2[[Column2]:[LON]],3,FALSE)</f>
        <v>24.130037722200001</v>
      </c>
    </row>
    <row r="503" spans="1:9" x14ac:dyDescent="0.25">
      <c r="A503" t="s">
        <v>3590</v>
      </c>
      <c r="B503" t="s">
        <v>25854</v>
      </c>
      <c r="C503" t="s">
        <v>113</v>
      </c>
      <c r="D503">
        <v>158</v>
      </c>
      <c r="E503" t="str">
        <f>_xlfn.CONCAT(B503," (",F503,")")</f>
        <v>Νεύρα (Περιφερειακή Ενότητα Ροδόπης)</v>
      </c>
      <c r="F503" t="s">
        <v>2</v>
      </c>
      <c r="G503" t="s">
        <v>25843</v>
      </c>
      <c r="H503">
        <f>VLOOKUP(E503,[1]!greece_raw__2[[Column2]:[LON]],2,FALSE)</f>
        <v>41.124807807400003</v>
      </c>
      <c r="I503">
        <f>VLOOKUP(E503,[1]!greece_raw__2[[Column2]:[LON]],3,FALSE)</f>
        <v>25.648976720499999</v>
      </c>
    </row>
    <row r="504" spans="1:9" x14ac:dyDescent="0.25">
      <c r="A504" t="s">
        <v>3555</v>
      </c>
      <c r="B504" t="s">
        <v>26264</v>
      </c>
      <c r="C504" t="s">
        <v>1286</v>
      </c>
      <c r="D504">
        <v>2227</v>
      </c>
      <c r="E504" t="str">
        <f>_xlfn.CONCAT(B504," (",F504,")")</f>
        <v>Νικήσιανη (Περιφερειακή Ενότητα Καβάλας)</v>
      </c>
      <c r="F504" t="s">
        <v>1083</v>
      </c>
      <c r="G504" t="s">
        <v>26263</v>
      </c>
      <c r="H504">
        <f>VLOOKUP(E504,[1]!greece_raw__2[[Column2]:[LON]],2,FALSE)</f>
        <v>40.945656568099999</v>
      </c>
      <c r="I504">
        <f>VLOOKUP(E504,[1]!greece_raw__2[[Column2]:[LON]],3,FALSE)</f>
        <v>24.139977935899999</v>
      </c>
    </row>
    <row r="505" spans="1:9" x14ac:dyDescent="0.25">
      <c r="A505" t="s">
        <v>3565</v>
      </c>
      <c r="B505" t="s">
        <v>25826</v>
      </c>
      <c r="C505" t="s">
        <v>29</v>
      </c>
      <c r="D505">
        <v>93</v>
      </c>
      <c r="E505" t="str">
        <f>_xlfn.CONCAT(B505," (",F505,")")</f>
        <v>Νικηταί (Περιφερειακή Ενότητα Ροδόπης)</v>
      </c>
      <c r="F505" t="s">
        <v>2</v>
      </c>
      <c r="G505" t="s">
        <v>25817</v>
      </c>
      <c r="H505">
        <f>VLOOKUP(E505,[1]!greece_raw__2[[Column2]:[LON]],2,FALSE)</f>
        <v>41.105555310699998</v>
      </c>
      <c r="I505">
        <f>VLOOKUP(E505,[1]!greece_raw__2[[Column2]:[LON]],3,FALSE)</f>
        <v>25.722468666699999</v>
      </c>
    </row>
    <row r="506" spans="1:9" x14ac:dyDescent="0.25">
      <c r="A506" t="s">
        <v>3565</v>
      </c>
      <c r="B506" t="s">
        <v>25826</v>
      </c>
      <c r="C506" t="s">
        <v>29</v>
      </c>
      <c r="D506">
        <v>12</v>
      </c>
      <c r="E506" t="str">
        <f>_xlfn.CONCAT(B506," (",F506,")")</f>
        <v>Νικηταί (Περιφερειακή Ενότητα Καβάλας)</v>
      </c>
      <c r="F506" t="s">
        <v>1083</v>
      </c>
      <c r="G506" t="s">
        <v>26219</v>
      </c>
      <c r="H506">
        <f>VLOOKUP(E506,[1]!greece_raw__2[[Column2]:[LON]],2,FALSE)</f>
        <v>41.055025301699999</v>
      </c>
      <c r="I506">
        <f>VLOOKUP(E506,[1]!greece_raw__2[[Column2]:[LON]],3,FALSE)</f>
        <v>24.598292715199999</v>
      </c>
    </row>
    <row r="507" spans="1:9" x14ac:dyDescent="0.25">
      <c r="A507" t="s">
        <v>3557</v>
      </c>
      <c r="B507" t="s">
        <v>26013</v>
      </c>
      <c r="C507" t="s">
        <v>553</v>
      </c>
      <c r="D507">
        <v>286</v>
      </c>
      <c r="E507" t="str">
        <f>_xlfn.CONCAT(B507," (",F507,")")</f>
        <v>Νικηφόρος (Περιφερειακή Ενότητα Δράμας)</v>
      </c>
      <c r="F507" t="s">
        <v>394</v>
      </c>
      <c r="G507" t="s">
        <v>26007</v>
      </c>
      <c r="H507">
        <f>VLOOKUP(E507,[1]!greece_raw__2[[Column2]:[LON]],2,FALSE)</f>
        <v>41.163018604299999</v>
      </c>
      <c r="I507">
        <f>VLOOKUP(E507,[1]!greece_raw__2[[Column2]:[LON]],3,FALSE)</f>
        <v>24.305061481300001</v>
      </c>
    </row>
    <row r="508" spans="1:9" x14ac:dyDescent="0.25">
      <c r="A508" t="s">
        <v>3557</v>
      </c>
      <c r="B508" t="s">
        <v>25987</v>
      </c>
      <c r="C508" t="s">
        <v>471</v>
      </c>
      <c r="D508">
        <v>377</v>
      </c>
      <c r="E508" t="str">
        <f>_xlfn.CONCAT(B508," (",F508,")")</f>
        <v>Νικοτσάρας (Περιφερειακή Ενότητα Δράμας)</v>
      </c>
      <c r="F508" t="s">
        <v>394</v>
      </c>
      <c r="G508" t="s">
        <v>25976</v>
      </c>
      <c r="H508">
        <f>VLOOKUP(E508,[1]!greece_raw__2[[Column2]:[LON]],2,FALSE)</f>
        <v>41.117241804000003</v>
      </c>
      <c r="I508">
        <f>VLOOKUP(E508,[1]!greece_raw__2[[Column2]:[LON]],3,FALSE)</f>
        <v>24.073306004999999</v>
      </c>
    </row>
    <row r="509" spans="1:9" x14ac:dyDescent="0.25">
      <c r="A509" t="s">
        <v>3560</v>
      </c>
      <c r="B509" t="s">
        <v>26181</v>
      </c>
      <c r="C509" t="s">
        <v>1050</v>
      </c>
      <c r="D509">
        <v>9</v>
      </c>
      <c r="E509" t="str">
        <f>_xlfn.CONCAT(B509," (",F509,")")</f>
        <v>Νιστέρι (Περιφερειακή Ενότητα Θάσου)</v>
      </c>
      <c r="F509" t="s">
        <v>1010</v>
      </c>
      <c r="G509" t="s">
        <v>26170</v>
      </c>
      <c r="H509">
        <f>VLOOKUP(E509,[1]!greece_raw__2[[Column2]:[LON]],2,FALSE)</f>
        <v>40.783236500999998</v>
      </c>
      <c r="I509">
        <f>VLOOKUP(E509,[1]!greece_raw__2[[Column2]:[LON]],3,FALSE)</f>
        <v>24.660431423399999</v>
      </c>
    </row>
    <row r="510" spans="1:9" x14ac:dyDescent="0.25">
      <c r="A510" t="s">
        <v>3555</v>
      </c>
      <c r="B510" t="s">
        <v>26061</v>
      </c>
      <c r="C510" t="s">
        <v>715</v>
      </c>
      <c r="D510">
        <v>375</v>
      </c>
      <c r="E510" t="str">
        <f>_xlfn.CONCAT(B510," (",F510,")")</f>
        <v>Νίψα (Περιφερειακή Ενότητα Έβρου)</v>
      </c>
      <c r="F510" t="s">
        <v>654</v>
      </c>
      <c r="G510" t="s">
        <v>26057</v>
      </c>
      <c r="H510">
        <f>VLOOKUP(E510,[1]!greece_raw__2[[Column2]:[LON]],2,FALSE)</f>
        <v>40.927950714700003</v>
      </c>
      <c r="I510">
        <f>VLOOKUP(E510,[1]!greece_raw__2[[Column2]:[LON]],3,FALSE)</f>
        <v>26.0150755371</v>
      </c>
    </row>
    <row r="511" spans="1:9" x14ac:dyDescent="0.25">
      <c r="A511" t="s">
        <v>3555</v>
      </c>
      <c r="B511" t="s">
        <v>25911</v>
      </c>
      <c r="C511" t="s">
        <v>257</v>
      </c>
      <c r="D511">
        <v>35</v>
      </c>
      <c r="E511" t="str">
        <f>_xlfn.CONCAT(B511," (",F511,")")</f>
        <v>Νυμφαία (Περιφερειακή Ενότητα Ροδόπης)</v>
      </c>
      <c r="F511" t="s">
        <v>2</v>
      </c>
      <c r="G511" t="s">
        <v>25898</v>
      </c>
      <c r="H511">
        <f>VLOOKUP(E511,[1]!greece_raw__2[[Column2]:[LON]],2,FALSE)</f>
        <v>41.219230557499998</v>
      </c>
      <c r="I511">
        <f>VLOOKUP(E511,[1]!greece_raw__2[[Column2]:[LON]],3,FALSE)</f>
        <v>25.450756404700002</v>
      </c>
    </row>
    <row r="512" spans="1:9" x14ac:dyDescent="0.25">
      <c r="A512" t="s">
        <v>3560</v>
      </c>
      <c r="B512" t="s">
        <v>26023</v>
      </c>
      <c r="C512" t="s">
        <v>593</v>
      </c>
      <c r="D512">
        <v>40</v>
      </c>
      <c r="E512" t="str">
        <f>_xlfn.CONCAT(B512," (",F512,")")</f>
        <v>Ξάγναντον (Περιφερειακή Ενότητα Δράμας)</v>
      </c>
      <c r="F512" t="s">
        <v>394</v>
      </c>
      <c r="G512" t="s">
        <v>26019</v>
      </c>
      <c r="H512">
        <f>VLOOKUP(E512,[1]!greece_raw__2[[Column2]:[LON]],2,FALSE)</f>
        <v>41.277462641900001</v>
      </c>
      <c r="I512">
        <f>VLOOKUP(E512,[1]!greece_raw__2[[Column2]:[LON]],3,FALSE)</f>
        <v>24.483716595099999</v>
      </c>
    </row>
    <row r="513" spans="1:9" x14ac:dyDescent="0.25">
      <c r="A513" t="s">
        <v>3555</v>
      </c>
      <c r="B513" t="s">
        <v>26363</v>
      </c>
      <c r="C513" t="s">
        <v>1548</v>
      </c>
      <c r="D513">
        <v>55681</v>
      </c>
      <c r="E513" t="str">
        <f>_xlfn.CONCAT(B513," (",F513,")")</f>
        <v>Ξάνθη (Περιφερειακή Ενότητα Ξάνθης)</v>
      </c>
      <c r="F513" t="s">
        <v>1313</v>
      </c>
      <c r="G513" t="s">
        <v>26356</v>
      </c>
      <c r="H513">
        <f>VLOOKUP(E513,[1]!greece_raw__2[[Column2]:[LON]],2,FALSE)</f>
        <v>41.131994071299999</v>
      </c>
      <c r="I513">
        <f>VLOOKUP(E513,[1]!greece_raw__2[[Column2]:[LON]],3,FALSE)</f>
        <v>24.8849566391</v>
      </c>
    </row>
    <row r="514" spans="1:9" x14ac:dyDescent="0.25">
      <c r="A514" t="s">
        <v>3557</v>
      </c>
      <c r="B514" t="s">
        <v>9142</v>
      </c>
      <c r="C514" t="s">
        <v>473</v>
      </c>
      <c r="D514">
        <v>2546</v>
      </c>
      <c r="E514" t="str">
        <f>_xlfn.CONCAT(B514," (",F514,")")</f>
        <v>Ξηροπόταμος (Περιφερειακή Ενότητα Δράμας)</v>
      </c>
      <c r="F514" t="s">
        <v>394</v>
      </c>
      <c r="G514" t="s">
        <v>25976</v>
      </c>
      <c r="H514">
        <f>VLOOKUP(E514,[1]!greece_raw__2[[Column2]:[LON]],2,FALSE)</f>
        <v>41.190505901400002</v>
      </c>
      <c r="I514">
        <f>VLOOKUP(E514,[1]!greece_raw__2[[Column2]:[LON]],3,FALSE)</f>
        <v>24.102023236299999</v>
      </c>
    </row>
    <row r="515" spans="1:9" x14ac:dyDescent="0.25">
      <c r="A515" t="s">
        <v>3557</v>
      </c>
      <c r="B515" t="s">
        <v>9142</v>
      </c>
      <c r="C515" t="s">
        <v>473</v>
      </c>
      <c r="D515">
        <v>29</v>
      </c>
      <c r="E515" t="str">
        <f>_xlfn.CONCAT(B515," (",F515,")")</f>
        <v>Ξηροπόταμος (Περιφερειακή Ενότητα Έβρου)</v>
      </c>
      <c r="F515" t="s">
        <v>654</v>
      </c>
      <c r="G515" t="s">
        <v>26127</v>
      </c>
      <c r="H515">
        <f>VLOOKUP(E515,[1]!greece_raw__2[[Column2]:[LON]],2,FALSE)</f>
        <v>40.442994116500003</v>
      </c>
      <c r="I515">
        <f>VLOOKUP(E515,[1]!greece_raw__2[[Column2]:[LON]],3,FALSE)</f>
        <v>25.5258503363</v>
      </c>
    </row>
    <row r="516" spans="1:9" x14ac:dyDescent="0.25">
      <c r="A516" t="s">
        <v>3555</v>
      </c>
      <c r="B516" t="s">
        <v>25942</v>
      </c>
      <c r="C516" t="s">
        <v>337</v>
      </c>
      <c r="D516">
        <v>1151</v>
      </c>
      <c r="E516" t="str">
        <f>_xlfn.CONCAT(B516," (",F516,")")</f>
        <v>Ξυλαγανή (Περιφερειακή Ενότητα Ροδόπης)</v>
      </c>
      <c r="F516" t="s">
        <v>2</v>
      </c>
      <c r="G516" t="s">
        <v>25929</v>
      </c>
      <c r="H516">
        <f>VLOOKUP(E516,[1]!greece_raw__2[[Column2]:[LON]],2,FALSE)</f>
        <v>40.971439668099997</v>
      </c>
      <c r="I516">
        <f>VLOOKUP(E516,[1]!greece_raw__2[[Column2]:[LON]],3,FALSE)</f>
        <v>25.419652232899999</v>
      </c>
    </row>
    <row r="517" spans="1:9" x14ac:dyDescent="0.25">
      <c r="A517" t="s">
        <v>3555</v>
      </c>
      <c r="B517" t="s">
        <v>11589</v>
      </c>
      <c r="C517" t="s">
        <v>1474</v>
      </c>
      <c r="D517">
        <v>96</v>
      </c>
      <c r="E517" t="str">
        <f>_xlfn.CONCAT(B517," (",F517,")")</f>
        <v>Όασις (Περιφερειακή Ενότητα Ξάνθης)</v>
      </c>
      <c r="F517" t="s">
        <v>1313</v>
      </c>
      <c r="G517" t="s">
        <v>26323</v>
      </c>
      <c r="H517">
        <f>VLOOKUP(E517,[1]!greece_raw__2[[Column2]:[LON]],2,FALSE)</f>
        <v>41.2211403795</v>
      </c>
      <c r="I517">
        <f>VLOOKUP(E517,[1]!greece_raw__2[[Column2]:[LON]],3,FALSE)</f>
        <v>24.8967926891</v>
      </c>
    </row>
    <row r="518" spans="1:9" x14ac:dyDescent="0.25">
      <c r="A518" t="s">
        <v>3560</v>
      </c>
      <c r="B518" t="s">
        <v>26400</v>
      </c>
      <c r="C518" t="s">
        <v>1648</v>
      </c>
      <c r="D518">
        <v>330</v>
      </c>
      <c r="E518" t="str">
        <f>_xlfn.CONCAT(B518," (",F518,")")</f>
        <v>Όλβιον (Περιφερειακή Ενότητα Ξάνθης)</v>
      </c>
      <c r="F518" t="s">
        <v>1313</v>
      </c>
      <c r="G518" t="s">
        <v>26385</v>
      </c>
      <c r="H518">
        <f>VLOOKUP(E518,[1]!greece_raw__2[[Column2]:[LON]],2,FALSE)</f>
        <v>41.025187490699999</v>
      </c>
      <c r="I518">
        <f>VLOOKUP(E518,[1]!greece_raw__2[[Column2]:[LON]],3,FALSE)</f>
        <v>24.796276020899999</v>
      </c>
    </row>
    <row r="519" spans="1:9" x14ac:dyDescent="0.25">
      <c r="A519" t="s">
        <v>3560</v>
      </c>
      <c r="B519" t="s">
        <v>25855</v>
      </c>
      <c r="C519" t="s">
        <v>115</v>
      </c>
      <c r="D519">
        <v>303</v>
      </c>
      <c r="E519" t="str">
        <f>_xlfn.CONCAT(B519," (",F519,")")</f>
        <v>Ομηρικόν (Περιφερειακή Ενότητα Ροδόπης)</v>
      </c>
      <c r="F519" t="s">
        <v>2</v>
      </c>
      <c r="G519" t="s">
        <v>25843</v>
      </c>
      <c r="H519">
        <f>VLOOKUP(E519,[1]!greece_raw__2[[Column2]:[LON]],2,FALSE)</f>
        <v>41.142756728199998</v>
      </c>
      <c r="I519">
        <f>VLOOKUP(E519,[1]!greece_raw__2[[Column2]:[LON]],3,FALSE)</f>
        <v>25.550049367300002</v>
      </c>
    </row>
    <row r="520" spans="1:9" x14ac:dyDescent="0.25">
      <c r="A520" t="s">
        <v>3555</v>
      </c>
      <c r="B520" t="s">
        <v>25841</v>
      </c>
      <c r="C520" t="s">
        <v>81</v>
      </c>
      <c r="D520">
        <v>475</v>
      </c>
      <c r="E520" t="str">
        <f>_xlfn.CONCAT(B520," (",F520,")")</f>
        <v>Οργάνη (Περιφερειακή Ενότητα Ροδόπης)</v>
      </c>
      <c r="F520" t="s">
        <v>2</v>
      </c>
      <c r="G520" t="s">
        <v>25834</v>
      </c>
      <c r="H520">
        <f>VLOOKUP(E520,[1]!greece_raw__2[[Column2]:[LON]],2,FALSE)</f>
        <v>41.2516895443</v>
      </c>
      <c r="I520">
        <f>VLOOKUP(E520,[1]!greece_raw__2[[Column2]:[LON]],3,FALSE)</f>
        <v>25.681402675299999</v>
      </c>
    </row>
    <row r="521" spans="1:9" x14ac:dyDescent="0.25">
      <c r="A521" t="s">
        <v>3555</v>
      </c>
      <c r="B521" t="s">
        <v>26110</v>
      </c>
      <c r="C521" t="s">
        <v>869</v>
      </c>
      <c r="D521">
        <v>18136</v>
      </c>
      <c r="E521" t="str">
        <f>_xlfn.CONCAT(B521," (",F521,")")</f>
        <v>Ορεστιάς (Περιφερειακή Ενότητα Έβρου)</v>
      </c>
      <c r="F521" t="s">
        <v>654</v>
      </c>
      <c r="G521" t="s">
        <v>26106</v>
      </c>
      <c r="H521">
        <f>VLOOKUP(E521,[1]!greece_raw__2[[Column2]:[LON]],2,FALSE)</f>
        <v>41.501877159599999</v>
      </c>
      <c r="I521">
        <f>VLOOKUP(E521,[1]!greece_raw__2[[Column2]:[LON]],3,FALSE)</f>
        <v>26.529657198900001</v>
      </c>
    </row>
    <row r="522" spans="1:9" x14ac:dyDescent="0.25">
      <c r="A522" t="s">
        <v>3555</v>
      </c>
      <c r="B522" t="s">
        <v>26379</v>
      </c>
      <c r="C522" t="s">
        <v>1594</v>
      </c>
      <c r="D522">
        <v>4</v>
      </c>
      <c r="E522" t="str">
        <f>_xlfn.CONCAT(B522," (",F522,")")</f>
        <v>Ορεστινή (Περιφερειακή Ενότητα Ξάνθης)</v>
      </c>
      <c r="F522" t="s">
        <v>1313</v>
      </c>
      <c r="G522" t="s">
        <v>26367</v>
      </c>
      <c r="H522">
        <f>VLOOKUP(E522,[1]!greece_raw__2[[Column2]:[LON]],2,FALSE)</f>
        <v>41.223473985299997</v>
      </c>
      <c r="I522">
        <f>VLOOKUP(E522,[1]!greece_raw__2[[Column2]:[LON]],3,FALSE)</f>
        <v>24.806657172000001</v>
      </c>
    </row>
    <row r="523" spans="1:9" x14ac:dyDescent="0.25">
      <c r="A523" t="s">
        <v>3560</v>
      </c>
      <c r="B523" t="s">
        <v>26123</v>
      </c>
      <c r="C523" t="s">
        <v>901</v>
      </c>
      <c r="D523">
        <v>562</v>
      </c>
      <c r="E523" t="str">
        <f>_xlfn.CONCAT(B523," (",F523,")")</f>
        <v>Ορμένιον (Περιφερειακή Ενότητα Έβρου)</v>
      </c>
      <c r="F523" t="s">
        <v>654</v>
      </c>
      <c r="G523" t="s">
        <v>26115</v>
      </c>
      <c r="H523">
        <f>VLOOKUP(E523,[1]!greece_raw__2[[Column2]:[LON]],2,FALSE)</f>
        <v>41.717937238499999</v>
      </c>
      <c r="I523">
        <f>VLOOKUP(E523,[1]!greece_raw__2[[Column2]:[LON]],3,FALSE)</f>
        <v>26.2123826899</v>
      </c>
    </row>
    <row r="524" spans="1:9" x14ac:dyDescent="0.25">
      <c r="A524" t="s">
        <v>3557</v>
      </c>
      <c r="B524" t="s">
        <v>26182</v>
      </c>
      <c r="C524" t="s">
        <v>1052</v>
      </c>
      <c r="D524">
        <v>223</v>
      </c>
      <c r="E524" t="str">
        <f>_xlfn.CONCAT(B524," (",F524,")")</f>
        <v>Όρμος Πρίνου (Περιφερειακή Ενότητα Θάσου)</v>
      </c>
      <c r="F524" t="s">
        <v>1010</v>
      </c>
      <c r="G524" t="s">
        <v>26170</v>
      </c>
      <c r="H524">
        <f>VLOOKUP(E524,[1]!greece_raw__2[[Column2]:[LON]],2,FALSE)</f>
        <v>40.755329731499998</v>
      </c>
      <c r="I524">
        <f>VLOOKUP(E524,[1]!greece_raw__2[[Column2]:[LON]],3,FALSE)</f>
        <v>24.575272833900002</v>
      </c>
    </row>
    <row r="525" spans="1:9" x14ac:dyDescent="0.25">
      <c r="A525" t="s">
        <v>3560</v>
      </c>
      <c r="B525" t="s">
        <v>25993</v>
      </c>
      <c r="C525" t="s">
        <v>489</v>
      </c>
      <c r="D525">
        <v>22</v>
      </c>
      <c r="E525" t="str">
        <f>_xlfn.CONCAT(B525," (",F525,")")</f>
        <v>Οροπέδιο (Περιφερειακή Ενότητα Δράμας)</v>
      </c>
      <c r="F525" t="s">
        <v>394</v>
      </c>
      <c r="G525" t="s">
        <v>25992</v>
      </c>
      <c r="H525">
        <f>VLOOKUP(E525,[1]!greece_raw__2[[Column2]:[LON]],2,FALSE)</f>
        <v>41.337841878799999</v>
      </c>
      <c r="I525">
        <f>VLOOKUP(E525,[1]!greece_raw__2[[Column2]:[LON]],3,FALSE)</f>
        <v>24.253146815299999</v>
      </c>
    </row>
    <row r="526" spans="1:9" x14ac:dyDescent="0.25">
      <c r="A526" t="s">
        <v>3560</v>
      </c>
      <c r="B526" t="s">
        <v>26258</v>
      </c>
      <c r="C526" t="s">
        <v>1274</v>
      </c>
      <c r="D526">
        <v>652</v>
      </c>
      <c r="E526" t="str">
        <f>_xlfn.CONCAT(B526," (",F526,")")</f>
        <v>Ορφάνιον (Περιφερειακή Ενότητα Καβάλας)</v>
      </c>
      <c r="F526" t="s">
        <v>1083</v>
      </c>
      <c r="G526" t="s">
        <v>26254</v>
      </c>
      <c r="H526">
        <f>VLOOKUP(E526,[1]!greece_raw__2[[Column2]:[LON]],2,FALSE)</f>
        <v>40.772628463700002</v>
      </c>
      <c r="I526">
        <f>VLOOKUP(E526,[1]!greece_raw__2[[Column2]:[LON]],3,FALSE)</f>
        <v>23.948023191299999</v>
      </c>
    </row>
    <row r="527" spans="1:9" x14ac:dyDescent="0.25">
      <c r="A527" t="s">
        <v>3560</v>
      </c>
      <c r="B527" t="s">
        <v>26401</v>
      </c>
      <c r="C527" t="s">
        <v>1650</v>
      </c>
      <c r="D527">
        <v>315</v>
      </c>
      <c r="E527" t="str">
        <f>_xlfn.CONCAT(B527," (",F527,")")</f>
        <v>Ορφανόν (Περιφερειακή Ενότητα Ξάνθης)</v>
      </c>
      <c r="F527" t="s">
        <v>1313</v>
      </c>
      <c r="G527" t="s">
        <v>26385</v>
      </c>
      <c r="H527">
        <f>VLOOKUP(E527,[1]!greece_raw__2[[Column2]:[LON]],2,FALSE)</f>
        <v>40.983525824099999</v>
      </c>
      <c r="I527">
        <f>VLOOKUP(E527,[1]!greece_raw__2[[Column2]:[LON]],3,FALSE)</f>
        <v>24.787408614699999</v>
      </c>
    </row>
    <row r="528" spans="1:9" x14ac:dyDescent="0.25">
      <c r="A528" t="s">
        <v>3560</v>
      </c>
      <c r="B528" t="s">
        <v>26259</v>
      </c>
      <c r="C528" t="s">
        <v>1276</v>
      </c>
      <c r="D528">
        <v>758</v>
      </c>
      <c r="E528" t="str">
        <f>_xlfn.CONCAT(B528," (",F528,")")</f>
        <v>Οφρύνιον (Περιφερειακή Ενότητα Καβάλας)</v>
      </c>
      <c r="F528" t="s">
        <v>1083</v>
      </c>
      <c r="G528" t="s">
        <v>26254</v>
      </c>
      <c r="H528">
        <f>VLOOKUP(E528,[1]!greece_raw__2[[Column2]:[LON]],2,FALSE)</f>
        <v>40.794691845800003</v>
      </c>
      <c r="I528">
        <f>VLOOKUP(E528,[1]!greece_raw__2[[Column2]:[LON]],3,FALSE)</f>
        <v>23.908754196499999</v>
      </c>
    </row>
    <row r="529" spans="1:9" x14ac:dyDescent="0.25">
      <c r="A529" t="s">
        <v>3560</v>
      </c>
      <c r="B529" t="s">
        <v>26003</v>
      </c>
      <c r="C529" t="s">
        <v>523</v>
      </c>
      <c r="D529">
        <v>527</v>
      </c>
      <c r="E529" t="str">
        <f>_xlfn.CONCAT(B529," (",F529,")")</f>
        <v>Οχυρόν (Περιφερειακή Ενότητα Δράμας)</v>
      </c>
      <c r="F529" t="s">
        <v>394</v>
      </c>
      <c r="G529" t="s">
        <v>25996</v>
      </c>
      <c r="H529">
        <f>VLOOKUP(E529,[1]!greece_raw__2[[Column2]:[LON]],2,FALSE)</f>
        <v>41.3008081065</v>
      </c>
      <c r="I529">
        <f>VLOOKUP(E529,[1]!greece_raw__2[[Column2]:[LON]],3,FALSE)</f>
        <v>23.847562163999999</v>
      </c>
    </row>
    <row r="530" spans="1:9" x14ac:dyDescent="0.25">
      <c r="A530" t="s">
        <v>3560</v>
      </c>
      <c r="B530" t="s">
        <v>26004</v>
      </c>
      <c r="C530" t="s">
        <v>525</v>
      </c>
      <c r="D530">
        <v>158</v>
      </c>
      <c r="E530" t="str">
        <f>_xlfn.CONCAT(B530," (",F530,")")</f>
        <v>Παγονέριον (Περιφερειακή Ενότητα Δράμας)</v>
      </c>
      <c r="F530" t="s">
        <v>394</v>
      </c>
      <c r="G530" t="s">
        <v>25996</v>
      </c>
      <c r="H530">
        <f>VLOOKUP(E530,[1]!greece_raw__2[[Column2]:[LON]],2,FALSE)</f>
        <v>41.398602724200003</v>
      </c>
      <c r="I530">
        <f>VLOOKUP(E530,[1]!greece_raw__2[[Column2]:[LON]],3,FALSE)</f>
        <v>24.0282046202</v>
      </c>
    </row>
    <row r="531" spans="1:9" x14ac:dyDescent="0.25">
      <c r="A531" t="s">
        <v>3590</v>
      </c>
      <c r="B531" t="s">
        <v>25928</v>
      </c>
      <c r="C531" t="s">
        <v>297</v>
      </c>
      <c r="D531">
        <v>530</v>
      </c>
      <c r="E531" t="str">
        <f>_xlfn.CONCAT(B531," (",F531,")")</f>
        <v>Παγούρια (Περιφερειακή Ενότητα Ροδόπης)</v>
      </c>
      <c r="F531" t="s">
        <v>2</v>
      </c>
      <c r="G531" t="s">
        <v>25923</v>
      </c>
      <c r="H531">
        <f>VLOOKUP(E531,[1]!greece_raw__2[[Column2]:[LON]],2,FALSE)</f>
        <v>41.028079681199998</v>
      </c>
      <c r="I531">
        <f>VLOOKUP(E531,[1]!greece_raw__2[[Column2]:[LON]],3,FALSE)</f>
        <v>25.315918737800001</v>
      </c>
    </row>
    <row r="532" spans="1:9" x14ac:dyDescent="0.25">
      <c r="A532" t="s">
        <v>3555</v>
      </c>
      <c r="B532" t="s">
        <v>26211</v>
      </c>
      <c r="C532" t="s">
        <v>1130</v>
      </c>
      <c r="D532">
        <v>107</v>
      </c>
      <c r="E532" t="str">
        <f>_xlfn.CONCAT(B532," (",F532,")")</f>
        <v>Παλαιά Καβάλα (Περιφερειακή Ενότητα Καβάλας)</v>
      </c>
      <c r="F532" t="s">
        <v>1083</v>
      </c>
      <c r="G532" t="s">
        <v>26202</v>
      </c>
      <c r="H532">
        <f>VLOOKUP(E532,[1]!greece_raw__2[[Column2]:[LON]],2,FALSE)</f>
        <v>41.004560191300001</v>
      </c>
      <c r="I532">
        <f>VLOOKUP(E532,[1]!greece_raw__2[[Column2]:[LON]],3,FALSE)</f>
        <v>24.413574879199999</v>
      </c>
    </row>
    <row r="533" spans="1:9" x14ac:dyDescent="0.25">
      <c r="A533" t="s">
        <v>3555</v>
      </c>
      <c r="B533" t="s">
        <v>25958</v>
      </c>
      <c r="C533" t="s">
        <v>383</v>
      </c>
      <c r="D533">
        <v>274</v>
      </c>
      <c r="E533" t="str">
        <f>_xlfn.CONCAT(B533," (",F533,")")</f>
        <v>Παλαιά Κρωβύλη (Περιφερειακή Ενότητα Ροδόπης)</v>
      </c>
      <c r="F533" t="s">
        <v>2</v>
      </c>
      <c r="G533" t="s">
        <v>25947</v>
      </c>
      <c r="H533">
        <f>VLOOKUP(E533,[1]!greece_raw__2[[Column2]:[LON]],2,FALSE)</f>
        <v>40.947208169100001</v>
      </c>
      <c r="I533">
        <f>VLOOKUP(E533,[1]!greece_raw__2[[Column2]:[LON]],3,FALSE)</f>
        <v>25.561772798</v>
      </c>
    </row>
    <row r="534" spans="1:9" x14ac:dyDescent="0.25">
      <c r="A534" t="s">
        <v>3555</v>
      </c>
      <c r="B534" t="s">
        <v>26364</v>
      </c>
      <c r="C534" t="s">
        <v>1550</v>
      </c>
      <c r="D534">
        <v>223</v>
      </c>
      <c r="E534" t="str">
        <f>_xlfn.CONCAT(B534," (",F534,")")</f>
        <v>Παλαιά Μορσίνη (Περιφερειακή Ενότητα Ξάνθης)</v>
      </c>
      <c r="F534" t="s">
        <v>1313</v>
      </c>
      <c r="G534" t="s">
        <v>26356</v>
      </c>
      <c r="H534">
        <f>VLOOKUP(E534,[1]!greece_raw__2[[Column2]:[LON]],2,FALSE)</f>
        <v>41.126909308199998</v>
      </c>
      <c r="I534">
        <f>VLOOKUP(E534,[1]!greece_raw__2[[Column2]:[LON]],3,FALSE)</f>
        <v>24.845886506300001</v>
      </c>
    </row>
    <row r="535" spans="1:9" x14ac:dyDescent="0.25">
      <c r="A535" t="s">
        <v>3555</v>
      </c>
      <c r="B535" t="s">
        <v>26111</v>
      </c>
      <c r="C535" t="s">
        <v>871</v>
      </c>
      <c r="D535">
        <v>8</v>
      </c>
      <c r="E535" t="str">
        <f>_xlfn.CONCAT(B535," (",F535,")")</f>
        <v>Παλαιά Σαγήνη (Περιφερειακή Ενότητα Έβρου)</v>
      </c>
      <c r="F535" t="s">
        <v>654</v>
      </c>
      <c r="G535" t="s">
        <v>26106</v>
      </c>
      <c r="H535">
        <f>VLOOKUP(E535,[1]!greece_raw__2[[Column2]:[LON]],2,FALSE)</f>
        <v>41.474703841500002</v>
      </c>
      <c r="I535">
        <f>VLOOKUP(E535,[1]!greece_raw__2[[Column2]:[LON]],3,FALSE)</f>
        <v>26.550986531700001</v>
      </c>
    </row>
    <row r="536" spans="1:9" x14ac:dyDescent="0.25">
      <c r="A536" t="s">
        <v>3560</v>
      </c>
      <c r="B536" t="s">
        <v>26402</v>
      </c>
      <c r="C536" t="s">
        <v>1652</v>
      </c>
      <c r="D536">
        <v>291</v>
      </c>
      <c r="E536" t="str">
        <f>_xlfn.CONCAT(B536," (",F536,")")</f>
        <v>Παλαιόν Εράσμιον (Περιφερειακή Ενότητα Ξάνθης)</v>
      </c>
      <c r="F536" t="s">
        <v>1313</v>
      </c>
      <c r="G536" t="s">
        <v>26385</v>
      </c>
      <c r="H536">
        <f>VLOOKUP(E536,[1]!greece_raw__2[[Column2]:[LON]],2,FALSE)</f>
        <v>40.933172453499999</v>
      </c>
      <c r="I536">
        <f>VLOOKUP(E536,[1]!greece_raw__2[[Column2]:[LON]],3,FALSE)</f>
        <v>24.813288465100001</v>
      </c>
    </row>
    <row r="537" spans="1:9" x14ac:dyDescent="0.25">
      <c r="A537" t="s">
        <v>3560</v>
      </c>
      <c r="B537" t="s">
        <v>26292</v>
      </c>
      <c r="C537" t="s">
        <v>1360</v>
      </c>
      <c r="D537">
        <v>631</v>
      </c>
      <c r="E537" t="str">
        <f>_xlfn.CONCAT(B537," (",F537,")")</f>
        <v>Παλαιόν Κατράμιον (Περιφερειακή Ενότητα Ξάνθης)</v>
      </c>
      <c r="F537" t="s">
        <v>1313</v>
      </c>
      <c r="G537" t="s">
        <v>26284</v>
      </c>
      <c r="H537">
        <f>VLOOKUP(E537,[1]!greece_raw__2[[Column2]:[LON]],2,FALSE)</f>
        <v>41.073222553100003</v>
      </c>
      <c r="I537">
        <f>VLOOKUP(E537,[1]!greece_raw__2[[Column2]:[LON]],3,FALSE)</f>
        <v>24.912311549999998</v>
      </c>
    </row>
    <row r="538" spans="1:9" x14ac:dyDescent="0.25">
      <c r="A538" t="s">
        <v>3560</v>
      </c>
      <c r="B538" t="s">
        <v>26403</v>
      </c>
      <c r="C538" t="s">
        <v>1654</v>
      </c>
      <c r="D538">
        <v>109</v>
      </c>
      <c r="E538" t="str">
        <f>_xlfn.CONCAT(B538," (",F538,")")</f>
        <v>Παλαιόν Όλβιον (Περιφερειακή Ενότητα Ξάνθης)</v>
      </c>
      <c r="F538" t="s">
        <v>1313</v>
      </c>
      <c r="G538" t="s">
        <v>26385</v>
      </c>
      <c r="H538">
        <f>VLOOKUP(E538,[1]!greece_raw__2[[Column2]:[LON]],2,FALSE)</f>
        <v>41.013302516400003</v>
      </c>
      <c r="I538">
        <f>VLOOKUP(E538,[1]!greece_raw__2[[Column2]:[LON]],3,FALSE)</f>
        <v>24.805086897700001</v>
      </c>
    </row>
    <row r="539" spans="1:9" x14ac:dyDescent="0.25">
      <c r="A539" t="s">
        <v>3560</v>
      </c>
      <c r="B539" t="s">
        <v>26199</v>
      </c>
      <c r="C539" t="s">
        <v>1100</v>
      </c>
      <c r="D539">
        <v>2307</v>
      </c>
      <c r="E539" t="str">
        <f>_xlfn.CONCAT(B539," (",F539,")")</f>
        <v>Παλαιόν Τσιφλίκιον (Περιφερειακή Ενότητα Καβάλας)</v>
      </c>
      <c r="F539" t="s">
        <v>1083</v>
      </c>
      <c r="G539" t="s">
        <v>26194</v>
      </c>
      <c r="H539">
        <f>VLOOKUP(E539,[1]!greece_raw__2[[Column2]:[LON]],2,FALSE)</f>
        <v>40.901811359299998</v>
      </c>
      <c r="I539">
        <f>VLOOKUP(E539,[1]!greece_raw__2[[Column2]:[LON]],3,FALSE)</f>
        <v>24.345894815499999</v>
      </c>
    </row>
    <row r="540" spans="1:9" x14ac:dyDescent="0.25">
      <c r="A540" t="s">
        <v>3555</v>
      </c>
      <c r="B540" t="s">
        <v>26135</v>
      </c>
      <c r="C540" t="s">
        <v>933</v>
      </c>
      <c r="D540">
        <v>36</v>
      </c>
      <c r="E540" t="str">
        <f>_xlfn.CONCAT(B540," (",F540,")")</f>
        <v>Παλαιόπολις (Περιφερειακή Ενότητα Έβρου)</v>
      </c>
      <c r="F540" t="s">
        <v>654</v>
      </c>
      <c r="G540" t="s">
        <v>26127</v>
      </c>
      <c r="H540">
        <f>VLOOKUP(E540,[1]!greece_raw__2[[Column2]:[LON]],2,FALSE)</f>
        <v>40.500618506999999</v>
      </c>
      <c r="I540">
        <f>VLOOKUP(E540,[1]!greece_raw__2[[Column2]:[LON]],3,FALSE)</f>
        <v>25.531766647000001</v>
      </c>
    </row>
    <row r="541" spans="1:9" x14ac:dyDescent="0.25">
      <c r="A541" t="s">
        <v>3557</v>
      </c>
      <c r="B541" t="s">
        <v>26293</v>
      </c>
      <c r="C541" t="s">
        <v>1362</v>
      </c>
      <c r="D541">
        <v>663</v>
      </c>
      <c r="E541" t="str">
        <f>_xlfn.CONCAT(B541," (",F541,")")</f>
        <v>Παλαιός Ζυγός (Περιφερειακή Ενότητα Ξάνθης)</v>
      </c>
      <c r="F541" t="s">
        <v>1313</v>
      </c>
      <c r="G541" t="s">
        <v>26284</v>
      </c>
      <c r="H541">
        <f>VLOOKUP(E541,[1]!greece_raw__2[[Column2]:[LON]],2,FALSE)</f>
        <v>41.106763588299998</v>
      </c>
      <c r="I541">
        <f>VLOOKUP(E541,[1]!greece_raw__2[[Column2]:[LON]],3,FALSE)</f>
        <v>24.914729630299998</v>
      </c>
    </row>
    <row r="542" spans="1:9" x14ac:dyDescent="0.25">
      <c r="A542" t="s">
        <v>3560</v>
      </c>
      <c r="B542" t="s">
        <v>3835</v>
      </c>
      <c r="C542" t="s">
        <v>1288</v>
      </c>
      <c r="D542">
        <v>1372</v>
      </c>
      <c r="E542" t="str">
        <f>_xlfn.CONCAT(B542," (",F542,")")</f>
        <v>Παλαιοχώριον (Περιφερειακή Ενότητα Καβάλας)</v>
      </c>
      <c r="F542" t="s">
        <v>1083</v>
      </c>
      <c r="G542" t="s">
        <v>26263</v>
      </c>
      <c r="H542">
        <f>VLOOKUP(E542,[1]!greece_raw__2[[Column2]:[LON]],2,FALSE)</f>
        <v>40.9401935538</v>
      </c>
      <c r="I542">
        <f>VLOOKUP(E542,[1]!greece_raw__2[[Column2]:[LON]],3,FALSE)</f>
        <v>24.175453705500001</v>
      </c>
    </row>
    <row r="543" spans="1:9" x14ac:dyDescent="0.25">
      <c r="A543" t="s">
        <v>3590</v>
      </c>
      <c r="B543" t="s">
        <v>3610</v>
      </c>
      <c r="C543" t="s">
        <v>555</v>
      </c>
      <c r="D543">
        <v>48</v>
      </c>
      <c r="E543" t="str">
        <f>_xlfn.CONCAT(B543," (",F543,")")</f>
        <v>Παλιάμπελα (Περιφερειακή Ενότητα Δράμας)</v>
      </c>
      <c r="F543" t="s">
        <v>394</v>
      </c>
      <c r="G543" t="s">
        <v>26007</v>
      </c>
      <c r="H543">
        <f>VLOOKUP(E543,[1]!greece_raw__2[[Column2]:[LON]],2,FALSE)</f>
        <v>41.178092255599999</v>
      </c>
      <c r="I543">
        <f>VLOOKUP(E543,[1]!greece_raw__2[[Column2]:[LON]],3,FALSE)</f>
        <v>24.375578469000001</v>
      </c>
    </row>
    <row r="544" spans="1:9" x14ac:dyDescent="0.25">
      <c r="A544" t="s">
        <v>3560</v>
      </c>
      <c r="B544" t="s">
        <v>3908</v>
      </c>
      <c r="C544" t="s">
        <v>817</v>
      </c>
      <c r="D544">
        <v>460</v>
      </c>
      <c r="E544" t="str">
        <f>_xlfn.CONCAT(B544," (",F544,")")</f>
        <v>Παλιούριον (Περιφερειακή Ενότητα Έβρου)</v>
      </c>
      <c r="F544" t="s">
        <v>654</v>
      </c>
      <c r="G544" t="s">
        <v>26087</v>
      </c>
      <c r="H544">
        <f>VLOOKUP(E544,[1]!greece_raw__2[[Column2]:[LON]],2,FALSE)</f>
        <v>41.411541249999999</v>
      </c>
      <c r="I544">
        <f>VLOOKUP(E544,[1]!greece_raw__2[[Column2]:[LON]],3,FALSE)</f>
        <v>26.248718456900001</v>
      </c>
    </row>
    <row r="545" spans="1:9" x14ac:dyDescent="0.25">
      <c r="A545" t="s">
        <v>3560</v>
      </c>
      <c r="B545" t="s">
        <v>25875</v>
      </c>
      <c r="C545" t="s">
        <v>159</v>
      </c>
      <c r="D545">
        <v>274</v>
      </c>
      <c r="E545" t="str">
        <f>_xlfn.CONCAT(B545," (",F545,")")</f>
        <v>Παλλάδιον (Περιφερειακή Ενότητα Ροδόπης)</v>
      </c>
      <c r="F545" t="s">
        <v>2</v>
      </c>
      <c r="G545" t="s">
        <v>25866</v>
      </c>
      <c r="H545">
        <f>VLOOKUP(E545,[1]!greece_raw__2[[Column2]:[LON]],2,FALSE)</f>
        <v>41.059751524399999</v>
      </c>
      <c r="I545">
        <f>VLOOKUP(E545,[1]!greece_raw__2[[Column2]:[LON]],3,FALSE)</f>
        <v>25.2346807865</v>
      </c>
    </row>
    <row r="546" spans="1:9" x14ac:dyDescent="0.25">
      <c r="A546" t="s">
        <v>3555</v>
      </c>
      <c r="B546" t="s">
        <v>26124</v>
      </c>
      <c r="C546" t="s">
        <v>903</v>
      </c>
      <c r="D546">
        <v>177</v>
      </c>
      <c r="E546" t="str">
        <f>_xlfn.CONCAT(B546," (",F546,")")</f>
        <v>Πάλλη (Περιφερειακή Ενότητα Έβρου)</v>
      </c>
      <c r="F546" t="s">
        <v>654</v>
      </c>
      <c r="G546" t="s">
        <v>26115</v>
      </c>
      <c r="H546">
        <f>VLOOKUP(E546,[1]!greece_raw__2[[Column2]:[LON]],2,FALSE)</f>
        <v>41.685968817300001</v>
      </c>
      <c r="I546">
        <f>VLOOKUP(E546,[1]!greece_raw__2[[Column2]:[LON]],3,FALSE)</f>
        <v>26.272648134499999</v>
      </c>
    </row>
    <row r="547" spans="1:9" x14ac:dyDescent="0.25">
      <c r="A547" t="s">
        <v>3560</v>
      </c>
      <c r="B547" t="s">
        <v>25943</v>
      </c>
      <c r="C547" t="s">
        <v>339</v>
      </c>
      <c r="D547">
        <v>236</v>
      </c>
      <c r="E547" t="str">
        <f>_xlfn.CONCAT(B547," (",F547,")")</f>
        <v>Πάμφορον (Περιφερειακή Ενότητα Ροδόπης)</v>
      </c>
      <c r="F547" t="s">
        <v>2</v>
      </c>
      <c r="G547" t="s">
        <v>25929</v>
      </c>
      <c r="H547">
        <f>VLOOKUP(E547,[1]!greece_raw__2[[Column2]:[LON]],2,FALSE)</f>
        <v>41.047618355399997</v>
      </c>
      <c r="I547">
        <f>VLOOKUP(E547,[1]!greece_raw__2[[Column2]:[LON]],3,FALSE)</f>
        <v>25.530247989999999</v>
      </c>
    </row>
    <row r="548" spans="1:9" x14ac:dyDescent="0.25">
      <c r="A548" t="s">
        <v>3555</v>
      </c>
      <c r="B548" t="s">
        <v>11975</v>
      </c>
      <c r="C548" t="s">
        <v>1228</v>
      </c>
      <c r="D548">
        <v>653</v>
      </c>
      <c r="E548" t="str">
        <f>_xlfn.CONCAT(B548," (",F548,")")</f>
        <v>Παναγιά (Περιφερειακή Ενότητα Καβάλας)</v>
      </c>
      <c r="F548" t="s">
        <v>1083</v>
      </c>
      <c r="G548" t="s">
        <v>26239</v>
      </c>
      <c r="H548">
        <f>VLOOKUP(E548,[1]!greece_raw__2[[Column2]:[LON]],2,FALSE)</f>
        <v>40.895475876699997</v>
      </c>
      <c r="I548">
        <f>VLOOKUP(E548,[1]!greece_raw__2[[Column2]:[LON]],3,FALSE)</f>
        <v>24.2417160426</v>
      </c>
    </row>
    <row r="549" spans="1:9" x14ac:dyDescent="0.25">
      <c r="A549" t="s">
        <v>3555</v>
      </c>
      <c r="B549" t="s">
        <v>4293</v>
      </c>
      <c r="C549" t="s">
        <v>1054</v>
      </c>
      <c r="D549">
        <v>725</v>
      </c>
      <c r="E549" t="str">
        <f>_xlfn.CONCAT(B549," (",F549,")")</f>
        <v>Παναγία (Περιφερειακή Ενότητα Θάσου)</v>
      </c>
      <c r="F549" t="s">
        <v>1010</v>
      </c>
      <c r="G549" t="s">
        <v>26170</v>
      </c>
      <c r="H549">
        <f>VLOOKUP(E549,[1]!greece_raw__2[[Column2]:[LON]],2,FALSE)</f>
        <v>40.7287025165</v>
      </c>
      <c r="I549">
        <f>VLOOKUP(E549,[1]!greece_raw__2[[Column2]:[LON]],3,FALSE)</f>
        <v>24.725698258400001</v>
      </c>
    </row>
    <row r="550" spans="1:9" x14ac:dyDescent="0.25">
      <c r="A550" t="s">
        <v>3555</v>
      </c>
      <c r="B550" t="s">
        <v>25912</v>
      </c>
      <c r="C550" t="s">
        <v>259</v>
      </c>
      <c r="D550">
        <v>114</v>
      </c>
      <c r="E550" t="str">
        <f>_xlfn.CONCAT(B550," (",F550,")")</f>
        <v>Πάνδροσος (Περιφερειακή Ενότητα Ροδόπης)</v>
      </c>
      <c r="F550" t="s">
        <v>2</v>
      </c>
      <c r="G550" t="s">
        <v>25898</v>
      </c>
      <c r="H550">
        <f>VLOOKUP(E550,[1]!greece_raw__2[[Column2]:[LON]],2,FALSE)</f>
        <v>41.174989793100004</v>
      </c>
      <c r="I550">
        <f>VLOOKUP(E550,[1]!greece_raw__2[[Column2]:[LON]],3,FALSE)</f>
        <v>25.440179134200001</v>
      </c>
    </row>
    <row r="551" spans="1:9" x14ac:dyDescent="0.25">
      <c r="A551" t="s">
        <v>3555</v>
      </c>
      <c r="B551" t="s">
        <v>26365</v>
      </c>
      <c r="C551" t="s">
        <v>1552</v>
      </c>
      <c r="D551">
        <v>210</v>
      </c>
      <c r="E551" t="str">
        <f>_xlfn.CONCAT(B551," (",F551,")")</f>
        <v>Πανεπιστημιούπολη (Περιφερειακή Ενότητα Ξάνθης)</v>
      </c>
      <c r="F551" t="s">
        <v>1313</v>
      </c>
      <c r="G551" t="s">
        <v>26356</v>
      </c>
      <c r="H551">
        <f>VLOOKUP(E551,[1]!greece_raw__2[[Column2]:[LON]],2,FALSE)</f>
        <v>41.144437659700003</v>
      </c>
      <c r="I551">
        <f>VLOOKUP(E551,[1]!greece_raw__2[[Column2]:[LON]],3,FALSE)</f>
        <v>24.9208652218</v>
      </c>
    </row>
    <row r="552" spans="1:9" x14ac:dyDescent="0.25">
      <c r="A552" t="s">
        <v>3560</v>
      </c>
      <c r="B552" t="s">
        <v>26337</v>
      </c>
      <c r="C552" t="s">
        <v>1476</v>
      </c>
      <c r="D552">
        <v>2</v>
      </c>
      <c r="E552" t="str">
        <f>_xlfn.CONCAT(B552," (",F552,")")</f>
        <v>Πανέριον (Περιφερειακή Ενότητα Ξάνθης)</v>
      </c>
      <c r="F552" t="s">
        <v>1313</v>
      </c>
      <c r="G552" t="s">
        <v>26323</v>
      </c>
      <c r="H552">
        <f>VLOOKUP(E552,[1]!greece_raw__2[[Column2]:[LON]],2,FALSE)</f>
        <v>41.199490815700003</v>
      </c>
      <c r="I552">
        <f>VLOOKUP(E552,[1]!greece_raw__2[[Column2]:[LON]],3,FALSE)</f>
        <v>24.913298128499999</v>
      </c>
    </row>
    <row r="553" spans="1:9" x14ac:dyDescent="0.25">
      <c r="A553" t="s">
        <v>3560</v>
      </c>
      <c r="B553" t="s">
        <v>3923</v>
      </c>
      <c r="C553" t="s">
        <v>475</v>
      </c>
      <c r="D553">
        <v>315</v>
      </c>
      <c r="E553" t="str">
        <f>_xlfn.CONCAT(B553," (",F553,")")</f>
        <v>Πανόραμα (Περιφερειακή Ενότητα Δράμας)</v>
      </c>
      <c r="F553" t="s">
        <v>394</v>
      </c>
      <c r="G553" t="s">
        <v>25976</v>
      </c>
      <c r="H553">
        <f>VLOOKUP(E553,[1]!greece_raw__2[[Column2]:[LON]],2,FALSE)</f>
        <v>41.241803668599999</v>
      </c>
      <c r="I553">
        <f>VLOOKUP(E553,[1]!greece_raw__2[[Column2]:[LON]],3,FALSE)</f>
        <v>23.820833159199999</v>
      </c>
    </row>
    <row r="554" spans="1:9" x14ac:dyDescent="0.25">
      <c r="A554" t="s">
        <v>3560</v>
      </c>
      <c r="B554" t="s">
        <v>3923</v>
      </c>
      <c r="C554" t="s">
        <v>475</v>
      </c>
      <c r="D554">
        <v>42</v>
      </c>
      <c r="E554" t="str">
        <f>_xlfn.CONCAT(B554," (",F554,")")</f>
        <v>Πανόραμα (Περιφερειακή Ενότητα Δράμας)</v>
      </c>
      <c r="F554" t="s">
        <v>394</v>
      </c>
      <c r="G554" t="s">
        <v>26029</v>
      </c>
      <c r="H554">
        <f>VLOOKUP(E554,[1]!greece_raw__2[[Column2]:[LON]],2,FALSE)</f>
        <v>41.241803668599999</v>
      </c>
      <c r="I554">
        <f>VLOOKUP(E554,[1]!greece_raw__2[[Column2]:[LON]],3,FALSE)</f>
        <v>23.820833159199999</v>
      </c>
    </row>
    <row r="555" spans="1:9" x14ac:dyDescent="0.25">
      <c r="A555" t="s">
        <v>3560</v>
      </c>
      <c r="B555" t="s">
        <v>3923</v>
      </c>
      <c r="C555" t="s">
        <v>475</v>
      </c>
      <c r="D555">
        <v>37</v>
      </c>
      <c r="E555" t="str">
        <f>_xlfn.CONCAT(B555," (",F555,")")</f>
        <v>Πανόραμα (Περιφερειακή Ενότητα Έβρου)</v>
      </c>
      <c r="F555" t="s">
        <v>654</v>
      </c>
      <c r="G555" t="s">
        <v>26043</v>
      </c>
      <c r="H555">
        <f>VLOOKUP(E555,[1]!greece_raw__2[[Column2]:[LON]],2,FALSE)</f>
        <v>40.844232699300001</v>
      </c>
      <c r="I555">
        <f>VLOOKUP(E555,[1]!greece_raw__2[[Column2]:[LON]],3,FALSE)</f>
        <v>25.724415673700001</v>
      </c>
    </row>
    <row r="556" spans="1:9" x14ac:dyDescent="0.25">
      <c r="A556" t="s">
        <v>3565</v>
      </c>
      <c r="B556" t="s">
        <v>7197</v>
      </c>
      <c r="C556" t="s">
        <v>491</v>
      </c>
      <c r="D556">
        <v>37</v>
      </c>
      <c r="E556" t="str">
        <f>_xlfn.CONCAT(B556," (",F556,")")</f>
        <v>Παππάδες (Περιφερειακή Ενότητα Δράμας)</v>
      </c>
      <c r="F556" t="s">
        <v>394</v>
      </c>
      <c r="G556" t="s">
        <v>25992</v>
      </c>
      <c r="H556">
        <f>VLOOKUP(E556,[1]!greece_raw__2[[Column2]:[LON]],2,FALSE)</f>
        <v>41.3573206748</v>
      </c>
      <c r="I556">
        <f>VLOOKUP(E556,[1]!greece_raw__2[[Column2]:[LON]],3,FALSE)</f>
        <v>24.1828207348</v>
      </c>
    </row>
    <row r="557" spans="1:9" x14ac:dyDescent="0.25">
      <c r="A557" t="s">
        <v>3557</v>
      </c>
      <c r="B557" t="s">
        <v>16146</v>
      </c>
      <c r="C557" t="s">
        <v>1056</v>
      </c>
      <c r="D557">
        <v>2</v>
      </c>
      <c r="E557" t="str">
        <f>_xlfn.CONCAT(B557," (",F557,")")</f>
        <v>Παράδεισος (Περιφερειακή Ενότητα Θάσου)</v>
      </c>
      <c r="F557" t="s">
        <v>1010</v>
      </c>
      <c r="G557" t="s">
        <v>26170</v>
      </c>
      <c r="H557">
        <f>VLOOKUP(E557,[1]!greece_raw__2[[Column2]:[LON]],2,FALSE)</f>
        <v>40.645465015900001</v>
      </c>
      <c r="I557">
        <f>VLOOKUP(E557,[1]!greece_raw__2[[Column2]:[LON]],3,FALSE)</f>
        <v>24.7657210978</v>
      </c>
    </row>
    <row r="558" spans="1:9" x14ac:dyDescent="0.25">
      <c r="A558" t="s">
        <v>3557</v>
      </c>
      <c r="B558" t="s">
        <v>16146</v>
      </c>
      <c r="C558" t="s">
        <v>1056</v>
      </c>
      <c r="D558">
        <v>213</v>
      </c>
      <c r="E558" t="str">
        <f>_xlfn.CONCAT(B558," (",F558,")")</f>
        <v>Παράδεισος (Περιφερειακή Ενότητα Καβάλας)</v>
      </c>
      <c r="F558" t="s">
        <v>1083</v>
      </c>
      <c r="G558" t="s">
        <v>26225</v>
      </c>
      <c r="H558">
        <f>VLOOKUP(E558,[1]!greece_raw__2[[Column2]:[LON]],2,FALSE)</f>
        <v>41.081277101700003</v>
      </c>
      <c r="I558">
        <f>VLOOKUP(E558,[1]!greece_raw__2[[Column2]:[LON]],3,FALSE)</f>
        <v>24.756730309000002</v>
      </c>
    </row>
    <row r="559" spans="1:9" x14ac:dyDescent="0.25">
      <c r="A559" t="s">
        <v>3555</v>
      </c>
      <c r="B559" t="s">
        <v>25913</v>
      </c>
      <c r="C559" t="s">
        <v>261</v>
      </c>
      <c r="D559">
        <v>433</v>
      </c>
      <c r="E559" t="str">
        <f>_xlfn.CONCAT(B559," (",F559,")")</f>
        <v>Παραδημή (Περιφερειακή Ενότητα Ροδόπης)</v>
      </c>
      <c r="F559" t="s">
        <v>2</v>
      </c>
      <c r="G559" t="s">
        <v>25898</v>
      </c>
      <c r="H559">
        <f>VLOOKUP(E559,[1]!greece_raw__2[[Column2]:[LON]],2,FALSE)</f>
        <v>41.076612411100001</v>
      </c>
      <c r="I559">
        <f>VLOOKUP(E559,[1]!greece_raw__2[[Column2]:[LON]],3,FALSE)</f>
        <v>25.3311816069</v>
      </c>
    </row>
    <row r="560" spans="1:9" x14ac:dyDescent="0.25">
      <c r="B560" t="s">
        <v>340</v>
      </c>
      <c r="C560" t="s">
        <v>341</v>
      </c>
      <c r="D560">
        <v>17</v>
      </c>
      <c r="E560" t="str">
        <f>_xlfn.CONCAT(B560," (",F560,")")</f>
        <v>Παραθεριστικός Οικοδομικός Συνεταιρισμός Υπαλλήλων ΔΕΗ Κομοτηνής (Περιφερειακή Ενότητα Ροδόπης)</v>
      </c>
      <c r="F560" t="s">
        <v>2</v>
      </c>
      <c r="G560" t="s">
        <v>25929</v>
      </c>
      <c r="H560">
        <f>VLOOKUP(E560,[1]!greece_raw__2[[Column2]:[LON]],2,FALSE)</f>
        <v>40.911017288499998</v>
      </c>
      <c r="I560">
        <f>VLOOKUP(E560,[1]!greece_raw__2[[Column2]:[LON]],3,FALSE)</f>
        <v>25.398076410200002</v>
      </c>
    </row>
    <row r="561" spans="1:9" x14ac:dyDescent="0.25">
      <c r="A561" t="s">
        <v>3555</v>
      </c>
      <c r="B561" t="s">
        <v>26217</v>
      </c>
      <c r="C561" t="s">
        <v>1148</v>
      </c>
      <c r="D561">
        <v>20</v>
      </c>
      <c r="E561" t="str">
        <f>_xlfn.CONCAT(B561," (",F561,")")</f>
        <v>Παραλία Αγιάσματος (Περιφερειακή Ενότητα Καβάλας)</v>
      </c>
      <c r="F561" t="s">
        <v>1083</v>
      </c>
      <c r="G561" t="s">
        <v>26215</v>
      </c>
      <c r="H561">
        <f>VLOOKUP(E561,[1]!greece_raw__2[[Column2]:[LON]],2,FALSE)</f>
        <v>40.890271250200001</v>
      </c>
      <c r="I561">
        <f>VLOOKUP(E561,[1]!greece_raw__2[[Column2]:[LON]],3,FALSE)</f>
        <v>24.603849433600001</v>
      </c>
    </row>
    <row r="562" spans="1:9" x14ac:dyDescent="0.25">
      <c r="A562" t="s">
        <v>3555</v>
      </c>
      <c r="B562" t="s">
        <v>26183</v>
      </c>
      <c r="C562" t="s">
        <v>1058</v>
      </c>
      <c r="D562">
        <v>80</v>
      </c>
      <c r="E562" t="str">
        <f>_xlfn.CONCAT(B562," (",F562,")")</f>
        <v>Παραλία Αστρίδος (Περιφερειακή Ενότητα Θάσου)</v>
      </c>
      <c r="F562" t="s">
        <v>1010</v>
      </c>
      <c r="G562" t="s">
        <v>26170</v>
      </c>
      <c r="H562">
        <f>VLOOKUP(E562,[1]!greece_raw__2[[Column2]:[LON]],2,FALSE)</f>
        <v>40.5746756809</v>
      </c>
      <c r="I562">
        <f>VLOOKUP(E562,[1]!greece_raw__2[[Column2]:[LON]],3,FALSE)</f>
        <v>24.641501063500002</v>
      </c>
    </row>
    <row r="563" spans="1:9" x14ac:dyDescent="0.25">
      <c r="A563" t="s">
        <v>3555</v>
      </c>
      <c r="B563" t="s">
        <v>26055</v>
      </c>
      <c r="C563" t="s">
        <v>693</v>
      </c>
      <c r="D563">
        <v>102</v>
      </c>
      <c r="E563" t="str">
        <f>_xlfn.CONCAT(B563," (",F563,")")</f>
        <v>Παραλία Δικελλών (Περιφερειακή Ενότητα Έβρου)</v>
      </c>
      <c r="F563" t="s">
        <v>654</v>
      </c>
      <c r="G563" t="s">
        <v>26043</v>
      </c>
      <c r="H563">
        <f>VLOOKUP(E563,[1]!greece_raw__2[[Column2]:[LON]],2,FALSE)</f>
        <v>40.851194241400002</v>
      </c>
      <c r="I563">
        <f>VLOOKUP(E563,[1]!greece_raw__2[[Column2]:[LON]],3,FALSE)</f>
        <v>25.679819920300002</v>
      </c>
    </row>
    <row r="564" spans="1:9" x14ac:dyDescent="0.25">
      <c r="A564" t="s">
        <v>3555</v>
      </c>
      <c r="B564" t="s">
        <v>26251</v>
      </c>
      <c r="C564" t="s">
        <v>1252</v>
      </c>
      <c r="D564">
        <v>30</v>
      </c>
      <c r="E564" t="str">
        <f>_xlfn.CONCAT(B564," (",F564,")")</f>
        <v>Παραλία Ελαιοχωρίου (Περιφερειακή Ενότητα Καβάλας)</v>
      </c>
      <c r="F564" t="s">
        <v>1083</v>
      </c>
      <c r="G564" t="s">
        <v>26247</v>
      </c>
      <c r="H564">
        <f>VLOOKUP(E564,[1]!greece_raw__2[[Column2]:[LON]],2,FALSE)</f>
        <v>40.791295247699999</v>
      </c>
      <c r="I564">
        <f>VLOOKUP(E564,[1]!greece_raw__2[[Column2]:[LON]],3,FALSE)</f>
        <v>24.239767259600001</v>
      </c>
    </row>
    <row r="565" spans="1:9" x14ac:dyDescent="0.25">
      <c r="A565" t="s">
        <v>3555</v>
      </c>
      <c r="B565" t="s">
        <v>25896</v>
      </c>
      <c r="C565" t="s">
        <v>217</v>
      </c>
      <c r="D565">
        <v>6</v>
      </c>
      <c r="E565" t="str">
        <f>_xlfn.CONCAT(B565," (",F565,")")</f>
        <v>Παραλία Μέσης (Περιφερειακή Ενότητα Ροδόπης)</v>
      </c>
      <c r="F565" t="s">
        <v>2</v>
      </c>
      <c r="G565" t="s">
        <v>25889</v>
      </c>
      <c r="H565">
        <f>VLOOKUP(E565,[1]!greece_raw__2[[Column2]:[LON]],2,FALSE)</f>
        <v>40.941064918099997</v>
      </c>
      <c r="I565">
        <f>VLOOKUP(E565,[1]!greece_raw__2[[Column2]:[LON]],3,FALSE)</f>
        <v>25.198373278399998</v>
      </c>
    </row>
    <row r="566" spans="1:9" x14ac:dyDescent="0.25">
      <c r="A566" t="s">
        <v>3555</v>
      </c>
      <c r="B566" t="s">
        <v>26252</v>
      </c>
      <c r="C566" t="s">
        <v>1254</v>
      </c>
      <c r="D566">
        <v>9</v>
      </c>
      <c r="E566" t="str">
        <f>_xlfn.CONCAT(B566," (",F566,")")</f>
        <v>Παραλία Μυρτοφύτου (Περιφερειακή Ενότητα Καβάλας)</v>
      </c>
      <c r="F566" t="s">
        <v>1083</v>
      </c>
      <c r="G566" t="s">
        <v>26247</v>
      </c>
      <c r="H566">
        <f>VLOOKUP(E566,[1]!greece_raw__2[[Column2]:[LON]],2,FALSE)</f>
        <v>40.7625641192</v>
      </c>
      <c r="I566">
        <f>VLOOKUP(E566,[1]!greece_raw__2[[Column2]:[LON]],3,FALSE)</f>
        <v>24.180956922299998</v>
      </c>
    </row>
    <row r="567" spans="1:9" x14ac:dyDescent="0.25">
      <c r="A567" t="s">
        <v>3555</v>
      </c>
      <c r="B567" t="s">
        <v>26260</v>
      </c>
      <c r="C567" t="s">
        <v>1278</v>
      </c>
      <c r="D567">
        <v>1181</v>
      </c>
      <c r="E567" t="str">
        <f>_xlfn.CONCAT(B567," (",F567,")")</f>
        <v>Παραλία Οφρυνίου (Περιφερειακή Ενότητα Καβάλας)</v>
      </c>
      <c r="F567" t="s">
        <v>1083</v>
      </c>
      <c r="G567" t="s">
        <v>26254</v>
      </c>
      <c r="H567">
        <f>VLOOKUP(E567,[1]!greece_raw__2[[Column2]:[LON]],2,FALSE)</f>
        <v>40.7632754256</v>
      </c>
      <c r="I567">
        <f>VLOOKUP(E567,[1]!greece_raw__2[[Column2]:[LON]],3,FALSE)</f>
        <v>23.902247136900002</v>
      </c>
    </row>
    <row r="568" spans="1:9" x14ac:dyDescent="0.25">
      <c r="A568" t="s">
        <v>3560</v>
      </c>
      <c r="B568" t="s">
        <v>26024</v>
      </c>
      <c r="C568" t="s">
        <v>595</v>
      </c>
      <c r="D568">
        <v>623</v>
      </c>
      <c r="E568" t="str">
        <f>_xlfn.CONCAT(B568," (",F568,")")</f>
        <v>Παρανέστιον (Περιφερειακή Ενότητα Δράμας)</v>
      </c>
      <c r="F568" t="s">
        <v>394</v>
      </c>
      <c r="G568" t="s">
        <v>26019</v>
      </c>
      <c r="H568">
        <f>VLOOKUP(E568,[1]!greece_raw__2[[Column2]:[LON]],2,FALSE)</f>
        <v>41.262739412199998</v>
      </c>
      <c r="I568">
        <f>VLOOKUP(E568,[1]!greece_raw__2[[Column2]:[LON]],3,FALSE)</f>
        <v>24.497713859600001</v>
      </c>
    </row>
    <row r="569" spans="1:9" x14ac:dyDescent="0.25">
      <c r="A569" t="s">
        <v>3557</v>
      </c>
      <c r="B569" t="s">
        <v>25856</v>
      </c>
      <c r="C569" t="s">
        <v>117</v>
      </c>
      <c r="D569">
        <v>718</v>
      </c>
      <c r="E569" t="str">
        <f>_xlfn.CONCAT(B569," (",F569,")")</f>
        <v>Πάσσος (Περιφερειακή Ενότητα Ροδόπης)</v>
      </c>
      <c r="F569" t="s">
        <v>2</v>
      </c>
      <c r="G569" t="s">
        <v>25843</v>
      </c>
      <c r="H569">
        <f>VLOOKUP(E569,[1]!greece_raw__2[[Column2]:[LON]],2,FALSE)</f>
        <v>41.093956907399999</v>
      </c>
      <c r="I569">
        <f>VLOOKUP(E569,[1]!greece_raw__2[[Column2]:[LON]],3,FALSE)</f>
        <v>25.583802963699998</v>
      </c>
    </row>
    <row r="570" spans="1:9" x14ac:dyDescent="0.25">
      <c r="A570" t="s">
        <v>3555</v>
      </c>
      <c r="B570" t="s">
        <v>26380</v>
      </c>
      <c r="C570" t="s">
        <v>1596</v>
      </c>
      <c r="D570">
        <v>83</v>
      </c>
      <c r="E570" t="str">
        <f>_xlfn.CONCAT(B570," (",F570,")")</f>
        <v>Πασχαλιά (Περιφερειακή Ενότητα Ξάνθης)</v>
      </c>
      <c r="F570" t="s">
        <v>1313</v>
      </c>
      <c r="G570" t="s">
        <v>26367</v>
      </c>
      <c r="H570">
        <f>VLOOKUP(E570,[1]!greece_raw__2[[Column2]:[LON]],2,FALSE)</f>
        <v>41.224986892799997</v>
      </c>
      <c r="I570">
        <f>VLOOKUP(E570,[1]!greece_raw__2[[Column2]:[LON]],3,FALSE)</f>
        <v>24.575815194099999</v>
      </c>
    </row>
    <row r="571" spans="1:9" x14ac:dyDescent="0.25">
      <c r="A571" t="s">
        <v>3555</v>
      </c>
      <c r="B571" t="s">
        <v>26112</v>
      </c>
      <c r="C571" t="s">
        <v>873</v>
      </c>
      <c r="D571">
        <v>159</v>
      </c>
      <c r="E571" t="str">
        <f>_xlfn.CONCAT(B571," (",F571,")")</f>
        <v>Παταγή (Περιφερειακή Ενότητα Έβρου)</v>
      </c>
      <c r="F571" t="s">
        <v>654</v>
      </c>
      <c r="G571" t="s">
        <v>26106</v>
      </c>
      <c r="H571">
        <f>VLOOKUP(E571,[1]!greece_raw__2[[Column2]:[LON]],2,FALSE)</f>
        <v>41.480871278899997</v>
      </c>
      <c r="I571">
        <f>VLOOKUP(E571,[1]!greece_raw__2[[Column2]:[LON]],3,FALSE)</f>
        <v>26.429237590500001</v>
      </c>
    </row>
    <row r="572" spans="1:9" x14ac:dyDescent="0.25">
      <c r="A572" t="s">
        <v>3590</v>
      </c>
      <c r="B572" t="s">
        <v>25857</v>
      </c>
      <c r="C572" t="s">
        <v>119</v>
      </c>
      <c r="D572">
        <v>109</v>
      </c>
      <c r="E572" t="str">
        <f>_xlfn.CONCAT(B572," (",F572,")")</f>
        <v>Πατερμά (Περιφερειακή Ενότητα Ροδόπης)</v>
      </c>
      <c r="F572" t="s">
        <v>2</v>
      </c>
      <c r="G572" t="s">
        <v>25843</v>
      </c>
      <c r="H572">
        <f>VLOOKUP(E572,[1]!greece_raw__2[[Column2]:[LON]],2,FALSE)</f>
        <v>41.200040908799998</v>
      </c>
      <c r="I572">
        <f>VLOOKUP(E572,[1]!greece_raw__2[[Column2]:[LON]],3,FALSE)</f>
        <v>25.514739689799999</v>
      </c>
    </row>
    <row r="573" spans="1:9" x14ac:dyDescent="0.25">
      <c r="A573" t="s">
        <v>3555</v>
      </c>
      <c r="B573" t="s">
        <v>26321</v>
      </c>
      <c r="C573" t="s">
        <v>1424</v>
      </c>
      <c r="D573">
        <v>971</v>
      </c>
      <c r="E573" t="str">
        <f>_xlfn.CONCAT(B573," (",F573,")")</f>
        <v>Πάχνη (Περιφερειακή Ενότητα Ξάνθης)</v>
      </c>
      <c r="F573" t="s">
        <v>1313</v>
      </c>
      <c r="G573" t="s">
        <v>26318</v>
      </c>
      <c r="H573">
        <f>VLOOKUP(E573,[1]!greece_raw__2[[Column2]:[LON]],2,FALSE)</f>
        <v>41.301542214500003</v>
      </c>
      <c r="I573">
        <f>VLOOKUP(E573,[1]!greece_raw__2[[Column2]:[LON]],3,FALSE)</f>
        <v>24.891852774899998</v>
      </c>
    </row>
    <row r="574" spans="1:9" x14ac:dyDescent="0.25">
      <c r="A574" t="s">
        <v>3555</v>
      </c>
      <c r="B574" t="s">
        <v>3935</v>
      </c>
      <c r="C574" t="s">
        <v>1338</v>
      </c>
      <c r="D574">
        <v>102</v>
      </c>
      <c r="E574" t="str">
        <f>_xlfn.CONCAT(B574," (",F574,")")</f>
        <v>Πεζούλα (Περιφερειακή Ενότητα Ξάνθης)</v>
      </c>
      <c r="F574" t="s">
        <v>1313</v>
      </c>
      <c r="G574" t="s">
        <v>26275</v>
      </c>
      <c r="H574">
        <f>VLOOKUP(E574,[1]!greece_raw__2[[Column2]:[LON]],2,FALSE)</f>
        <v>41.0037535166</v>
      </c>
      <c r="I574">
        <f>VLOOKUP(E574,[1]!greece_raw__2[[Column2]:[LON]],3,FALSE)</f>
        <v>24.959296620500002</v>
      </c>
    </row>
    <row r="575" spans="1:9" x14ac:dyDescent="0.25">
      <c r="A575" t="s">
        <v>3555</v>
      </c>
      <c r="B575" t="s">
        <v>25944</v>
      </c>
      <c r="C575" t="s">
        <v>343</v>
      </c>
      <c r="D575">
        <v>43</v>
      </c>
      <c r="E575" t="str">
        <f>_xlfn.CONCAT(B575," (",F575,")")</f>
        <v>Πελαγία (Περιφερειακή Ενότητα Ροδόπης)</v>
      </c>
      <c r="F575" t="s">
        <v>2</v>
      </c>
      <c r="G575" t="s">
        <v>25929</v>
      </c>
      <c r="H575">
        <f>VLOOKUP(E575,[1]!greece_raw__2[[Column2]:[LON]],2,FALSE)</f>
        <v>41.001395996299998</v>
      </c>
      <c r="I575">
        <f>VLOOKUP(E575,[1]!greece_raw__2[[Column2]:[LON]],3,FALSE)</f>
        <v>25.466223037500001</v>
      </c>
    </row>
    <row r="576" spans="1:9" x14ac:dyDescent="0.25">
      <c r="A576" t="s">
        <v>3555</v>
      </c>
      <c r="B576" t="s">
        <v>16624</v>
      </c>
      <c r="C576" t="s">
        <v>557</v>
      </c>
      <c r="D576">
        <v>13</v>
      </c>
      <c r="E576" t="str">
        <f>_xlfn.CONCAT(B576," (",F576,")")</f>
        <v>Πελεκητή (Περιφερειακή Ενότητα Δράμας)</v>
      </c>
      <c r="F576" t="s">
        <v>394</v>
      </c>
      <c r="G576" t="s">
        <v>26007</v>
      </c>
      <c r="H576">
        <f>VLOOKUP(E576,[1]!greece_raw__2[[Column2]:[LON]],2,FALSE)</f>
        <v>41.174345930699999</v>
      </c>
      <c r="I576">
        <f>VLOOKUP(E576,[1]!greece_raw__2[[Column2]:[LON]],3,FALSE)</f>
        <v>24.408070240499999</v>
      </c>
    </row>
    <row r="577" spans="1:9" x14ac:dyDescent="0.25">
      <c r="A577" t="s">
        <v>3560</v>
      </c>
      <c r="B577" t="s">
        <v>8765</v>
      </c>
      <c r="C577" t="s">
        <v>1554</v>
      </c>
      <c r="D577">
        <v>15</v>
      </c>
      <c r="E577" t="str">
        <f>_xlfn.CONCAT(B577," (",F577,")")</f>
        <v>Πελεκητόν (Περιφερειακή Ενότητα Ξάνθης)</v>
      </c>
      <c r="F577" t="s">
        <v>1313</v>
      </c>
      <c r="G577" t="s">
        <v>26356</v>
      </c>
      <c r="H577">
        <f>VLOOKUP(E577,[1]!greece_raw__2[[Column2]:[LON]],2,FALSE)</f>
        <v>41.1763944283</v>
      </c>
      <c r="I577">
        <f>VLOOKUP(E577,[1]!greece_raw__2[[Column2]:[LON]],3,FALSE)</f>
        <v>25.070721989199999</v>
      </c>
    </row>
    <row r="578" spans="1:9" x14ac:dyDescent="0.25">
      <c r="A578" t="s">
        <v>3557</v>
      </c>
      <c r="B578" t="s">
        <v>26125</v>
      </c>
      <c r="C578" t="s">
        <v>905</v>
      </c>
      <c r="D578">
        <v>510</v>
      </c>
      <c r="E578" t="str">
        <f>_xlfn.CONCAT(B578," (",F578,")")</f>
        <v>Πεντάλοφος (Περιφερειακή Ενότητα Έβρου)</v>
      </c>
      <c r="F578" t="s">
        <v>654</v>
      </c>
      <c r="G578" t="s">
        <v>26115</v>
      </c>
      <c r="H578">
        <f>VLOOKUP(E578,[1]!greece_raw__2[[Column2]:[LON]],2,FALSE)</f>
        <v>41.643501653500003</v>
      </c>
      <c r="I578">
        <f>VLOOKUP(E578,[1]!greece_raw__2[[Column2]:[LON]],3,FALSE)</f>
        <v>26.1800289026</v>
      </c>
    </row>
    <row r="579" spans="1:9" x14ac:dyDescent="0.25">
      <c r="A579" t="s">
        <v>3557</v>
      </c>
      <c r="B579" t="s">
        <v>26066</v>
      </c>
      <c r="C579" t="s">
        <v>737</v>
      </c>
      <c r="D579">
        <v>1007</v>
      </c>
      <c r="E579" t="str">
        <f>_xlfn.CONCAT(B579," (",F579,")")</f>
        <v>Πέπλος (Περιφερειακή Ενότητα Έβρου)</v>
      </c>
      <c r="F579" t="s">
        <v>654</v>
      </c>
      <c r="G579" t="s">
        <v>4516</v>
      </c>
      <c r="H579">
        <f>VLOOKUP(E579,[1]!greece_raw__2[[Column2]:[LON]],2,FALSE)</f>
        <v>40.954732910200001</v>
      </c>
      <c r="I579">
        <f>VLOOKUP(E579,[1]!greece_raw__2[[Column2]:[LON]],3,FALSE)</f>
        <v>26.264898830700002</v>
      </c>
    </row>
    <row r="580" spans="1:9" x14ac:dyDescent="0.25">
      <c r="A580" t="s">
        <v>3560</v>
      </c>
      <c r="B580" t="s">
        <v>8712</v>
      </c>
      <c r="C580" t="s">
        <v>695</v>
      </c>
      <c r="D580">
        <v>107</v>
      </c>
      <c r="E580" t="str">
        <f>_xlfn.CONCAT(B580," (",F580,")")</f>
        <v>Πέραμα (Περιφερειακή Ενότητα Έβρου)</v>
      </c>
      <c r="F580" t="s">
        <v>654</v>
      </c>
      <c r="G580" t="s">
        <v>26043</v>
      </c>
      <c r="H580">
        <f>VLOOKUP(E580,[1]!greece_raw__2[[Column2]:[LON]],2,FALSE)</f>
        <v>40.907299211500003</v>
      </c>
      <c r="I580">
        <f>VLOOKUP(E580,[1]!greece_raw__2[[Column2]:[LON]],3,FALSE)</f>
        <v>25.641499267299999</v>
      </c>
    </row>
    <row r="581" spans="1:9" x14ac:dyDescent="0.25">
      <c r="A581" t="s">
        <v>3560</v>
      </c>
      <c r="B581" t="s">
        <v>26005</v>
      </c>
      <c r="C581" t="s">
        <v>527</v>
      </c>
      <c r="D581">
        <v>26</v>
      </c>
      <c r="E581" t="str">
        <f>_xlfn.CONCAT(B581," (",F581,")")</f>
        <v>Πέρασμα (Περιφερειακή Ενότητα Δράμας)</v>
      </c>
      <c r="F581" t="s">
        <v>394</v>
      </c>
      <c r="G581" t="s">
        <v>25996</v>
      </c>
      <c r="H581">
        <f>VLOOKUP(E581,[1]!greece_raw__2[[Column2]:[LON]],2,FALSE)</f>
        <v>41.370234576400001</v>
      </c>
      <c r="I581">
        <f>VLOOKUP(E581,[1]!greece_raw__2[[Column2]:[LON]],3,FALSE)</f>
        <v>24.094591432600001</v>
      </c>
    </row>
    <row r="582" spans="1:9" x14ac:dyDescent="0.25">
      <c r="A582" t="s">
        <v>3560</v>
      </c>
      <c r="B582" t="s">
        <v>4220</v>
      </c>
      <c r="C582" t="s">
        <v>597</v>
      </c>
      <c r="D582">
        <v>8</v>
      </c>
      <c r="E582" t="str">
        <f>_xlfn.CONCAT(B582," (",F582,")")</f>
        <v>Περίβλεπτον (Περιφερειακή Ενότητα Δράμας)</v>
      </c>
      <c r="F582" t="s">
        <v>394</v>
      </c>
      <c r="G582" t="s">
        <v>26019</v>
      </c>
      <c r="H582">
        <f>VLOOKUP(E582,[1]!greece_raw__2[[Column2]:[LON]],2,FALSE)</f>
        <v>41.281628418700002</v>
      </c>
      <c r="I582">
        <f>VLOOKUP(E582,[1]!greece_raw__2[[Column2]:[LON]],3,FALSE)</f>
        <v>24.4038414063</v>
      </c>
    </row>
    <row r="583" spans="1:9" x14ac:dyDescent="0.25">
      <c r="A583" t="s">
        <v>3560</v>
      </c>
      <c r="B583" t="s">
        <v>11591</v>
      </c>
      <c r="C583" t="s">
        <v>529</v>
      </c>
      <c r="D583">
        <v>902</v>
      </c>
      <c r="E583" t="str">
        <f>_xlfn.CONCAT(B583," (",F583,")")</f>
        <v>Περιθώριον (Περιφερειακή Ενότητα Δράμας)</v>
      </c>
      <c r="F583" t="s">
        <v>394</v>
      </c>
      <c r="G583" t="s">
        <v>25996</v>
      </c>
      <c r="H583">
        <f>VLOOKUP(E583,[1]!greece_raw__2[[Column2]:[LON]],2,FALSE)</f>
        <v>41.311559348800003</v>
      </c>
      <c r="I583">
        <f>VLOOKUP(E583,[1]!greece_raw__2[[Column2]:[LON]],3,FALSE)</f>
        <v>23.7748805664</v>
      </c>
    </row>
    <row r="584" spans="1:9" x14ac:dyDescent="0.25">
      <c r="A584" t="s">
        <v>3590</v>
      </c>
      <c r="B584" t="s">
        <v>18357</v>
      </c>
      <c r="C584" t="s">
        <v>421</v>
      </c>
      <c r="D584">
        <v>10</v>
      </c>
      <c r="E584" t="str">
        <f>_xlfn.CONCAT(B584," (",F584,")")</f>
        <v>Περιστέρια (Περιφερειακή Ενότητα Δράμας)</v>
      </c>
      <c r="F584" t="s">
        <v>394</v>
      </c>
      <c r="G584" t="s">
        <v>25963</v>
      </c>
      <c r="H584">
        <f>VLOOKUP(E584,[1]!greece_raw__2[[Column2]:[LON]],2,FALSE)</f>
        <v>41.119123003799999</v>
      </c>
      <c r="I584">
        <f>VLOOKUP(E584,[1]!greece_raw__2[[Column2]:[LON]],3,FALSE)</f>
        <v>24.390445388</v>
      </c>
    </row>
    <row r="585" spans="1:9" x14ac:dyDescent="0.25">
      <c r="A585" t="s">
        <v>3555</v>
      </c>
      <c r="B585" t="s">
        <v>26039</v>
      </c>
      <c r="C585" t="s">
        <v>649</v>
      </c>
      <c r="D585">
        <v>182</v>
      </c>
      <c r="E585" t="str">
        <f>_xlfn.CONCAT(B585," (",F585,")")</f>
        <v>Περιχώρα (Περιφερειακή Ενότητα Δράμας)</v>
      </c>
      <c r="F585" t="s">
        <v>394</v>
      </c>
      <c r="G585" t="s">
        <v>26035</v>
      </c>
      <c r="H585">
        <f>VLOOKUP(E585,[1]!greece_raw__2[[Column2]:[LON]],2,FALSE)</f>
        <v>41.084084746599999</v>
      </c>
      <c r="I585">
        <f>VLOOKUP(E585,[1]!greece_raw__2[[Column2]:[LON]],3,FALSE)</f>
        <v>23.944890134400001</v>
      </c>
    </row>
    <row r="586" spans="1:9" x14ac:dyDescent="0.25">
      <c r="A586" t="s">
        <v>3555</v>
      </c>
      <c r="B586" t="s">
        <v>26234</v>
      </c>
      <c r="C586" t="s">
        <v>1198</v>
      </c>
      <c r="D586">
        <v>900</v>
      </c>
      <c r="E586" t="str">
        <f>_xlfn.CONCAT(B586," (",F586,")")</f>
        <v>Πέρνη (Περιφερειακή Ενότητα Καβάλας)</v>
      </c>
      <c r="F586" t="s">
        <v>1083</v>
      </c>
      <c r="G586" t="s">
        <v>26225</v>
      </c>
      <c r="H586">
        <f>VLOOKUP(E586,[1]!greece_raw__2[[Column2]:[LON]],2,FALSE)</f>
        <v>41.003618303800003</v>
      </c>
      <c r="I586">
        <f>VLOOKUP(E586,[1]!greece_raw__2[[Column2]:[LON]],3,FALSE)</f>
        <v>24.635305875699999</v>
      </c>
    </row>
    <row r="587" spans="1:9" x14ac:dyDescent="0.25">
      <c r="A587" t="s">
        <v>3557</v>
      </c>
      <c r="B587" t="s">
        <v>26294</v>
      </c>
      <c r="C587" t="s">
        <v>1364</v>
      </c>
      <c r="D587">
        <v>1116</v>
      </c>
      <c r="E587" t="str">
        <f>_xlfn.CONCAT(B587," (",F587,")")</f>
        <v>Πετεινός (Περιφερειακή Ενότητα Ξάνθης)</v>
      </c>
      <c r="F587" t="s">
        <v>1313</v>
      </c>
      <c r="G587" t="s">
        <v>26284</v>
      </c>
      <c r="H587">
        <f>VLOOKUP(E587,[1]!greece_raw__2[[Column2]:[LON]],2,FALSE)</f>
        <v>41.098620783599998</v>
      </c>
      <c r="I587">
        <f>VLOOKUP(E587,[1]!greece_raw__2[[Column2]:[LON]],3,FALSE)</f>
        <v>24.897292517099999</v>
      </c>
    </row>
    <row r="588" spans="1:9" x14ac:dyDescent="0.25">
      <c r="A588" t="s">
        <v>3565</v>
      </c>
      <c r="B588" t="s">
        <v>26081</v>
      </c>
      <c r="C588" t="s">
        <v>777</v>
      </c>
      <c r="D588">
        <v>184</v>
      </c>
      <c r="E588" t="str">
        <f>_xlfn.CONCAT(B588," (",F588,")")</f>
        <v>Πετράδες (Περιφερειακή Ενότητα Έβρου)</v>
      </c>
      <c r="F588" t="s">
        <v>654</v>
      </c>
      <c r="G588" t="s">
        <v>26071</v>
      </c>
      <c r="H588">
        <f>VLOOKUP(E588,[1]!greece_raw__2[[Column2]:[LON]],2,FALSE)</f>
        <v>41.343978430200004</v>
      </c>
      <c r="I588">
        <f>VLOOKUP(E588,[1]!greece_raw__2[[Column2]:[LON]],3,FALSE)</f>
        <v>26.603168133699999</v>
      </c>
    </row>
    <row r="589" spans="1:9" x14ac:dyDescent="0.25">
      <c r="A589" t="s">
        <v>3557</v>
      </c>
      <c r="B589" t="s">
        <v>26148</v>
      </c>
      <c r="C589" t="s">
        <v>965</v>
      </c>
      <c r="D589">
        <v>108</v>
      </c>
      <c r="E589" t="str">
        <f>_xlfn.CONCAT(B589," (",F589,")")</f>
        <v>Πετρόλοφος (Περιφερειακή Ενότητα Έβρου)</v>
      </c>
      <c r="F589" t="s">
        <v>654</v>
      </c>
      <c r="G589" t="s">
        <v>26138</v>
      </c>
      <c r="H589">
        <f>VLOOKUP(E589,[1]!greece_raw__2[[Column2]:[LON]],2,FALSE)</f>
        <v>41.211501347599999</v>
      </c>
      <c r="I589">
        <f>VLOOKUP(E589,[1]!greece_raw__2[[Column2]:[LON]],3,FALSE)</f>
        <v>25.917162316199999</v>
      </c>
    </row>
    <row r="590" spans="1:9" x14ac:dyDescent="0.25">
      <c r="A590" t="s">
        <v>3555</v>
      </c>
      <c r="B590" t="s">
        <v>26235</v>
      </c>
      <c r="C590" t="s">
        <v>1200</v>
      </c>
      <c r="D590">
        <v>521</v>
      </c>
      <c r="E590" t="str">
        <f>_xlfn.CONCAT(B590," (",F590,")")</f>
        <v>Πετροπηγή (Περιφερειακή Ενότητα Καβάλας)</v>
      </c>
      <c r="F590" t="s">
        <v>1083</v>
      </c>
      <c r="G590" t="s">
        <v>26225</v>
      </c>
      <c r="H590">
        <f>VLOOKUP(E590,[1]!greece_raw__2[[Column2]:[LON]],2,FALSE)</f>
        <v>40.985379859200002</v>
      </c>
      <c r="I590">
        <f>VLOOKUP(E590,[1]!greece_raw__2[[Column2]:[LON]],3,FALSE)</f>
        <v>24.6133632646</v>
      </c>
    </row>
    <row r="591" spans="1:9" x14ac:dyDescent="0.25">
      <c r="A591" t="s">
        <v>3555</v>
      </c>
      <c r="B591" t="s">
        <v>26032</v>
      </c>
      <c r="C591" t="s">
        <v>625</v>
      </c>
      <c r="D591">
        <v>1732</v>
      </c>
      <c r="E591" t="str">
        <f>_xlfn.CONCAT(B591," (",F591,")")</f>
        <v>Πετρούσσα (Περιφερειακή Ενότητα Δράμας)</v>
      </c>
      <c r="F591" t="s">
        <v>394</v>
      </c>
      <c r="G591" t="s">
        <v>26029</v>
      </c>
      <c r="H591">
        <f>VLOOKUP(E591,[1]!greece_raw__2[[Column2]:[LON]],2,FALSE)</f>
        <v>41.193677121299999</v>
      </c>
      <c r="I591">
        <f>VLOOKUP(E591,[1]!greece_raw__2[[Column2]:[LON]],3,FALSE)</f>
        <v>24.0153562765</v>
      </c>
    </row>
    <row r="592" spans="1:9" x14ac:dyDescent="0.25">
      <c r="A592" t="s">
        <v>3560</v>
      </c>
      <c r="B592" t="s">
        <v>3837</v>
      </c>
      <c r="C592" t="s">
        <v>1556</v>
      </c>
      <c r="D592">
        <v>895</v>
      </c>
      <c r="E592" t="str">
        <f>_xlfn.CONCAT(B592," (",F592,")")</f>
        <v>Πετροχώριον (Περιφερειακή Ενότητα Ξάνθης)</v>
      </c>
      <c r="F592" t="s">
        <v>1313</v>
      </c>
      <c r="G592" t="s">
        <v>26356</v>
      </c>
      <c r="H592">
        <f>VLOOKUP(E592,[1]!greece_raw__2[[Column2]:[LON]],2,FALSE)</f>
        <v>41.083396227400002</v>
      </c>
      <c r="I592">
        <f>VLOOKUP(E592,[1]!greece_raw__2[[Column2]:[LON]],3,FALSE)</f>
        <v>24.840219529799999</v>
      </c>
    </row>
    <row r="593" spans="1:9" x14ac:dyDescent="0.25">
      <c r="A593" t="s">
        <v>3590</v>
      </c>
      <c r="B593" t="s">
        <v>3994</v>
      </c>
      <c r="C593" t="s">
        <v>385</v>
      </c>
      <c r="D593">
        <v>10</v>
      </c>
      <c r="E593" t="str">
        <f>_xlfn.CONCAT(B593," (",F593,")")</f>
        <v>Πετρωτά (Περιφερειακή Ενότητα Ροδόπης)</v>
      </c>
      <c r="F593" t="s">
        <v>2</v>
      </c>
      <c r="G593" t="s">
        <v>25947</v>
      </c>
      <c r="H593">
        <f>VLOOKUP(E593,[1]!greece_raw__2[[Column2]:[LON]],2,FALSE)</f>
        <v>40.896459919599998</v>
      </c>
      <c r="I593">
        <f>VLOOKUP(E593,[1]!greece_raw__2[[Column2]:[LON]],3,FALSE)</f>
        <v>25.605761004400001</v>
      </c>
    </row>
    <row r="594" spans="1:9" x14ac:dyDescent="0.25">
      <c r="A594" t="s">
        <v>3590</v>
      </c>
      <c r="B594" t="s">
        <v>3994</v>
      </c>
      <c r="C594" t="s">
        <v>385</v>
      </c>
      <c r="D594">
        <v>269</v>
      </c>
      <c r="E594" t="str">
        <f>_xlfn.CONCAT(B594," (",F594,")")</f>
        <v>Πετρωτά (Περιφερειακή Ενότητα Έβρου)</v>
      </c>
      <c r="F594" t="s">
        <v>654</v>
      </c>
      <c r="G594" t="s">
        <v>26115</v>
      </c>
      <c r="H594">
        <f>VLOOKUP(E594,[1]!greece_raw__2[[Column2]:[LON]],2,FALSE)</f>
        <v>41.689717069899999</v>
      </c>
      <c r="I594">
        <f>VLOOKUP(E594,[1]!greece_raw__2[[Column2]:[LON]],3,FALSE)</f>
        <v>26.130965977900001</v>
      </c>
    </row>
    <row r="595" spans="1:9" x14ac:dyDescent="0.25">
      <c r="A595" t="s">
        <v>3590</v>
      </c>
      <c r="B595" t="s">
        <v>11674</v>
      </c>
      <c r="C595" t="s">
        <v>717</v>
      </c>
      <c r="D595">
        <v>27</v>
      </c>
      <c r="E595" t="str">
        <f>_xlfn.CONCAT(B595," (",F595,")")</f>
        <v>Πεύκα (Περιφερειακή Ενότητα Έβρου)</v>
      </c>
      <c r="F595" t="s">
        <v>654</v>
      </c>
      <c r="G595" t="s">
        <v>26057</v>
      </c>
      <c r="H595">
        <f>VLOOKUP(E595,[1]!greece_raw__2[[Column2]:[LON]],2,FALSE)</f>
        <v>40.897666784199998</v>
      </c>
      <c r="I595">
        <f>VLOOKUP(E595,[1]!greece_raw__2[[Column2]:[LON]],3,FALSE)</f>
        <v>26.039143687500001</v>
      </c>
    </row>
    <row r="596" spans="1:9" x14ac:dyDescent="0.25">
      <c r="A596" t="s">
        <v>3590</v>
      </c>
      <c r="B596" t="s">
        <v>6941</v>
      </c>
      <c r="C596" t="s">
        <v>423</v>
      </c>
      <c r="D596">
        <v>167</v>
      </c>
      <c r="E596" t="str">
        <f>_xlfn.CONCAT(B596," (",F596,")")</f>
        <v>Πηγάδια (Περιφερειακή Ενότητα Δράμας)</v>
      </c>
      <c r="F596" t="s">
        <v>394</v>
      </c>
      <c r="G596" t="s">
        <v>25963</v>
      </c>
      <c r="H596">
        <f>VLOOKUP(E596,[1]!greece_raw__2[[Column2]:[LON]],2,FALSE)</f>
        <v>41.115354259</v>
      </c>
      <c r="I596">
        <f>VLOOKUP(E596,[1]!greece_raw__2[[Column2]:[LON]],3,FALSE)</f>
        <v>24.303775362300001</v>
      </c>
    </row>
    <row r="597" spans="1:9" x14ac:dyDescent="0.25">
      <c r="A597" t="s">
        <v>3590</v>
      </c>
      <c r="B597" t="s">
        <v>6941</v>
      </c>
      <c r="C597" t="s">
        <v>423</v>
      </c>
      <c r="D597">
        <v>505</v>
      </c>
      <c r="E597" t="str">
        <f>_xlfn.CONCAT(B597," (",F597,")")</f>
        <v>Πηγάδια (Περιφερειακή Ενότητα Ξάνθης)</v>
      </c>
      <c r="F597" t="s">
        <v>1313</v>
      </c>
      <c r="G597" t="s">
        <v>26284</v>
      </c>
      <c r="H597">
        <f>VLOOKUP(E597,[1]!greece_raw__2[[Column2]:[LON]],2,FALSE)</f>
        <v>41.1147823469</v>
      </c>
      <c r="I597">
        <f>VLOOKUP(E597,[1]!greece_raw__2[[Column2]:[LON]],3,FALSE)</f>
        <v>24.943002129900002</v>
      </c>
    </row>
    <row r="598" spans="1:9" x14ac:dyDescent="0.25">
      <c r="A598" t="s">
        <v>3573</v>
      </c>
      <c r="B598" t="s">
        <v>4194</v>
      </c>
      <c r="C598" t="s">
        <v>627</v>
      </c>
      <c r="D598">
        <v>50</v>
      </c>
      <c r="E598" t="str">
        <f>_xlfn.CONCAT(B598," (",F598,")")</f>
        <v>Πηγαί (Περιφερειακή Ενότητα Δράμας)</v>
      </c>
      <c r="F598" t="s">
        <v>394</v>
      </c>
      <c r="G598" t="s">
        <v>26029</v>
      </c>
      <c r="H598">
        <f>VLOOKUP(E598,[1]!greece_raw__2[[Column2]:[LON]],2,FALSE)</f>
        <v>41.209902462199999</v>
      </c>
      <c r="I598">
        <f>VLOOKUP(E598,[1]!greece_raw__2[[Column2]:[LON]],3,FALSE)</f>
        <v>23.910308209099998</v>
      </c>
    </row>
    <row r="599" spans="1:9" x14ac:dyDescent="0.25">
      <c r="A599" t="s">
        <v>3573</v>
      </c>
      <c r="B599" t="s">
        <v>4194</v>
      </c>
      <c r="C599" t="s">
        <v>627</v>
      </c>
      <c r="D599">
        <v>772</v>
      </c>
      <c r="E599" t="str">
        <f>_xlfn.CONCAT(B599," (",F599,")")</f>
        <v>Πηγαί (Περιφερειακή Ενότητα Καβάλας)</v>
      </c>
      <c r="F599" t="s">
        <v>1083</v>
      </c>
      <c r="G599" t="s">
        <v>26215</v>
      </c>
      <c r="H599">
        <f>VLOOKUP(E599,[1]!greece_raw__2[[Column2]:[LON]],2,FALSE)</f>
        <v>40.902366505000003</v>
      </c>
      <c r="I599">
        <f>VLOOKUP(E599,[1]!greece_raw__2[[Column2]:[LON]],3,FALSE)</f>
        <v>24.6709342242</v>
      </c>
    </row>
    <row r="600" spans="1:9" x14ac:dyDescent="0.25">
      <c r="A600" t="s">
        <v>3560</v>
      </c>
      <c r="B600" t="s">
        <v>26381</v>
      </c>
      <c r="C600" t="s">
        <v>1598</v>
      </c>
      <c r="D600">
        <v>89</v>
      </c>
      <c r="E600" t="str">
        <f>_xlfn.CONCAT(B600," (",F600,")")</f>
        <v>Πίλημα (Περιφερειακή Ενότητα Ξάνθης)</v>
      </c>
      <c r="F600" t="s">
        <v>1313</v>
      </c>
      <c r="G600" t="s">
        <v>26367</v>
      </c>
      <c r="H600">
        <f>VLOOKUP(E600,[1]!greece_raw__2[[Column2]:[LON]],2,FALSE)</f>
        <v>41.179847284200001</v>
      </c>
      <c r="I600">
        <f>VLOOKUP(E600,[1]!greece_raw__2[[Column2]:[LON]],3,FALSE)</f>
        <v>24.8357425359</v>
      </c>
    </row>
    <row r="601" spans="1:9" x14ac:dyDescent="0.25">
      <c r="A601" t="s">
        <v>3555</v>
      </c>
      <c r="B601" t="s">
        <v>8801</v>
      </c>
      <c r="C601" t="s">
        <v>31</v>
      </c>
      <c r="D601">
        <v>316</v>
      </c>
      <c r="E601" t="str">
        <f>_xlfn.CONCAT(B601," (",F601,")")</f>
        <v>Πλαγιά (Περιφερειακή Ενότητα Ροδόπης)</v>
      </c>
      <c r="F601" t="s">
        <v>2</v>
      </c>
      <c r="G601" t="s">
        <v>25817</v>
      </c>
      <c r="H601">
        <f>VLOOKUP(E601,[1]!greece_raw__2[[Column2]:[LON]],2,FALSE)</f>
        <v>41.130064223799998</v>
      </c>
      <c r="I601">
        <f>VLOOKUP(E601,[1]!greece_raw__2[[Column2]:[LON]],3,FALSE)</f>
        <v>25.719082282700001</v>
      </c>
    </row>
    <row r="602" spans="1:9" x14ac:dyDescent="0.25">
      <c r="A602" t="s">
        <v>3555</v>
      </c>
      <c r="B602" t="s">
        <v>4152</v>
      </c>
      <c r="C602" t="s">
        <v>697</v>
      </c>
      <c r="D602">
        <v>105</v>
      </c>
      <c r="E602" t="str">
        <f>_xlfn.CONCAT(B602," (",F602,")")</f>
        <v>Πλάκα (Περιφερειακή Ενότητα Έβρου)</v>
      </c>
      <c r="F602" t="s">
        <v>654</v>
      </c>
      <c r="G602" t="s">
        <v>26043</v>
      </c>
      <c r="H602">
        <f>VLOOKUP(E602,[1]!greece_raw__2[[Column2]:[LON]],2,FALSE)</f>
        <v>40.886611398500001</v>
      </c>
      <c r="I602">
        <f>VLOOKUP(E602,[1]!greece_raw__2[[Column2]:[LON]],3,FALSE)</f>
        <v>25.731637148699999</v>
      </c>
    </row>
    <row r="603" spans="1:9" x14ac:dyDescent="0.25">
      <c r="A603" t="s">
        <v>3557</v>
      </c>
      <c r="B603" t="s">
        <v>26221</v>
      </c>
      <c r="C603" t="s">
        <v>1166</v>
      </c>
      <c r="D603">
        <v>73</v>
      </c>
      <c r="E603" t="str">
        <f>_xlfn.CONCAT(B603," (",F603,")")</f>
        <v>Πλαταμών (Περιφερειακή Ενότητα Καβάλας)</v>
      </c>
      <c r="F603" t="s">
        <v>1083</v>
      </c>
      <c r="G603" t="s">
        <v>26219</v>
      </c>
      <c r="H603">
        <f>VLOOKUP(E603,[1]!greece_raw__2[[Column2]:[LON]],2,FALSE)</f>
        <v>41.095505570599997</v>
      </c>
      <c r="I603">
        <f>VLOOKUP(E603,[1]!greece_raw__2[[Column2]:[LON]],3,FALSE)</f>
        <v>24.529733466700002</v>
      </c>
    </row>
    <row r="604" spans="1:9" x14ac:dyDescent="0.25">
      <c r="A604" t="s">
        <v>3555</v>
      </c>
      <c r="B604" t="s">
        <v>4195</v>
      </c>
      <c r="C604" t="s">
        <v>559</v>
      </c>
      <c r="D604">
        <v>461</v>
      </c>
      <c r="E604" t="str">
        <f>_xlfn.CONCAT(B604," (",F604,")")</f>
        <v>Πλατανιά (Περιφερειακή Ενότητα Δράμας)</v>
      </c>
      <c r="F604" t="s">
        <v>394</v>
      </c>
      <c r="G604" t="s">
        <v>26007</v>
      </c>
      <c r="H604">
        <f>VLOOKUP(E604,[1]!greece_raw__2[[Column2]:[LON]],2,FALSE)</f>
        <v>41.182680915900001</v>
      </c>
      <c r="I604">
        <f>VLOOKUP(E604,[1]!greece_raw__2[[Column2]:[LON]],3,FALSE)</f>
        <v>24.4089336035</v>
      </c>
    </row>
    <row r="605" spans="1:9" x14ac:dyDescent="0.25">
      <c r="A605" t="s">
        <v>3555</v>
      </c>
      <c r="B605" t="s">
        <v>4195</v>
      </c>
      <c r="C605" t="s">
        <v>559</v>
      </c>
      <c r="D605">
        <v>13</v>
      </c>
      <c r="E605" t="str">
        <f>_xlfn.CONCAT(B605," (",F605,")")</f>
        <v>Πλατανιά (Περιφερειακή Ενότητα Καβάλας)</v>
      </c>
      <c r="F605" t="s">
        <v>1083</v>
      </c>
      <c r="G605" t="s">
        <v>26219</v>
      </c>
      <c r="H605">
        <f>VLOOKUP(E605,[1]!greece_raw__2[[Column2]:[LON]],2,FALSE)</f>
        <v>41.0396180487</v>
      </c>
      <c r="I605">
        <f>VLOOKUP(E605,[1]!greece_raw__2[[Column2]:[LON]],3,FALSE)</f>
        <v>24.602196342399999</v>
      </c>
    </row>
    <row r="606" spans="1:9" x14ac:dyDescent="0.25">
      <c r="A606" t="s">
        <v>3557</v>
      </c>
      <c r="B606" t="s">
        <v>12321</v>
      </c>
      <c r="C606" t="s">
        <v>345</v>
      </c>
      <c r="D606">
        <v>22</v>
      </c>
      <c r="E606" t="str">
        <f>_xlfn.CONCAT(B606," (",F606,")")</f>
        <v>Πλατανίτης (Περιφερειακή Ενότητα Ροδόπης)</v>
      </c>
      <c r="F606" t="s">
        <v>2</v>
      </c>
      <c r="G606" t="s">
        <v>25929</v>
      </c>
      <c r="H606">
        <f>VLOOKUP(E606,[1]!greece_raw__2[[Column2]:[LON]],2,FALSE)</f>
        <v>40.884498774299999</v>
      </c>
      <c r="I606">
        <f>VLOOKUP(E606,[1]!greece_raw__2[[Column2]:[LON]],3,FALSE)</f>
        <v>25.481185137800001</v>
      </c>
    </row>
    <row r="607" spans="1:9" x14ac:dyDescent="0.25">
      <c r="A607" t="s">
        <v>3555</v>
      </c>
      <c r="B607" t="s">
        <v>11842</v>
      </c>
      <c r="C607" t="s">
        <v>561</v>
      </c>
      <c r="D607">
        <v>61</v>
      </c>
      <c r="E607" t="str">
        <f>_xlfn.CONCAT(B607," (",F607,")")</f>
        <v>Πλατανόβρυση (Περιφερειακή Ενότητα Δράμας)</v>
      </c>
      <c r="F607" t="s">
        <v>394</v>
      </c>
      <c r="G607" t="s">
        <v>26007</v>
      </c>
      <c r="H607">
        <f>VLOOKUP(E607,[1]!greece_raw__2[[Column2]:[LON]],2,FALSE)</f>
        <v>41.1640608728</v>
      </c>
      <c r="I607">
        <f>VLOOKUP(E607,[1]!greece_raw__2[[Column2]:[LON]],3,FALSE)</f>
        <v>24.3790303388</v>
      </c>
    </row>
    <row r="608" spans="1:9" x14ac:dyDescent="0.25">
      <c r="A608" t="s">
        <v>3557</v>
      </c>
      <c r="B608" t="s">
        <v>26272</v>
      </c>
      <c r="C608" t="s">
        <v>1310</v>
      </c>
      <c r="D608">
        <v>571</v>
      </c>
      <c r="E608" t="str">
        <f>_xlfn.CONCAT(B608," (",F608,")")</f>
        <v>Πλατανότοπος (Περιφερειακή Ενότητα Καβάλας)</v>
      </c>
      <c r="F608" t="s">
        <v>1083</v>
      </c>
      <c r="G608" t="s">
        <v>26265</v>
      </c>
      <c r="H608">
        <f>VLOOKUP(E608,[1]!greece_raw__2[[Column2]:[LON]],2,FALSE)</f>
        <v>40.843416270500001</v>
      </c>
      <c r="I608">
        <f>VLOOKUP(E608,[1]!greece_raw__2[[Column2]:[LON]],3,FALSE)</f>
        <v>24.057571953</v>
      </c>
    </row>
    <row r="609" spans="1:9" x14ac:dyDescent="0.25">
      <c r="A609" t="s">
        <v>3555</v>
      </c>
      <c r="B609" t="s">
        <v>16968</v>
      </c>
      <c r="C609" t="s">
        <v>907</v>
      </c>
      <c r="D609">
        <v>645</v>
      </c>
      <c r="E609" t="str">
        <f>_xlfn.CONCAT(B609," (",F609,")")</f>
        <v>Πλάτη (Περιφερειακή Ενότητα Έβρου)</v>
      </c>
      <c r="F609" t="s">
        <v>654</v>
      </c>
      <c r="G609" t="s">
        <v>26115</v>
      </c>
      <c r="H609">
        <f>VLOOKUP(E609,[1]!greece_raw__2[[Column2]:[LON]],2,FALSE)</f>
        <v>41.626187405300001</v>
      </c>
      <c r="I609">
        <f>VLOOKUP(E609,[1]!greece_raw__2[[Column2]:[LON]],3,FALSE)</f>
        <v>26.332761743999999</v>
      </c>
    </row>
    <row r="610" spans="1:9" x14ac:dyDescent="0.25">
      <c r="A610" t="s">
        <v>3560</v>
      </c>
      <c r="B610" t="s">
        <v>26261</v>
      </c>
      <c r="C610" t="s">
        <v>1280</v>
      </c>
      <c r="D610">
        <v>608</v>
      </c>
      <c r="E610" t="str">
        <f>_xlfn.CONCAT(B610," (",F610,")")</f>
        <v>Ποδοχώριον (Περιφερειακή Ενότητα Καβάλας)</v>
      </c>
      <c r="F610" t="s">
        <v>1083</v>
      </c>
      <c r="G610" t="s">
        <v>26254</v>
      </c>
      <c r="H610">
        <f>VLOOKUP(E610,[1]!greece_raw__2[[Column2]:[LON]],2,FALSE)</f>
        <v>40.834269582600001</v>
      </c>
      <c r="I610">
        <f>VLOOKUP(E610,[1]!greece_raw__2[[Column2]:[LON]],3,FALSE)</f>
        <v>24.020129015599998</v>
      </c>
    </row>
    <row r="611" spans="1:9" x14ac:dyDescent="0.25">
      <c r="A611" t="s">
        <v>3560</v>
      </c>
      <c r="B611" t="s">
        <v>26082</v>
      </c>
      <c r="C611" t="s">
        <v>779</v>
      </c>
      <c r="D611">
        <v>337</v>
      </c>
      <c r="E611" t="str">
        <f>_xlfn.CONCAT(B611," (",F611,")")</f>
        <v>Ποιμενικόν (Περιφερειακή Ενότητα Έβρου)</v>
      </c>
      <c r="F611" t="s">
        <v>654</v>
      </c>
      <c r="G611" t="s">
        <v>26071</v>
      </c>
      <c r="H611">
        <f>VLOOKUP(E611,[1]!greece_raw__2[[Column2]:[LON]],2,FALSE)</f>
        <v>41.4591214947</v>
      </c>
      <c r="I611">
        <f>VLOOKUP(E611,[1]!greece_raw__2[[Column2]:[LON]],3,FALSE)</f>
        <v>26.382353053399999</v>
      </c>
    </row>
    <row r="612" spans="1:9" x14ac:dyDescent="0.25">
      <c r="A612" t="s">
        <v>3555</v>
      </c>
      <c r="B612" t="s">
        <v>26404</v>
      </c>
      <c r="C612" t="s">
        <v>1656</v>
      </c>
      <c r="D612">
        <v>44</v>
      </c>
      <c r="E612" t="str">
        <f>_xlfn.CONCAT(B612," (",F612,")")</f>
        <v>Ποίμνη (Περιφερειακή Ενότητα Ξάνθης)</v>
      </c>
      <c r="F612" t="s">
        <v>1313</v>
      </c>
      <c r="G612" t="s">
        <v>26385</v>
      </c>
      <c r="H612">
        <f>VLOOKUP(E612,[1]!greece_raw__2[[Column2]:[LON]],2,FALSE)</f>
        <v>41.060576812599997</v>
      </c>
      <c r="I612">
        <f>VLOOKUP(E612,[1]!greece_raw__2[[Column2]:[LON]],3,FALSE)</f>
        <v>24.7916090714</v>
      </c>
    </row>
    <row r="613" spans="1:9" x14ac:dyDescent="0.25">
      <c r="A613" t="s">
        <v>3555</v>
      </c>
      <c r="B613" t="s">
        <v>26093</v>
      </c>
      <c r="C613" t="s">
        <v>819</v>
      </c>
      <c r="D613">
        <v>128</v>
      </c>
      <c r="E613" t="str">
        <f>_xlfn.CONCAT(B613," (",F613,")")</f>
        <v>Πολιά (Περιφερειακή Ενότητα Έβρου)</v>
      </c>
      <c r="F613" t="s">
        <v>654</v>
      </c>
      <c r="G613" t="s">
        <v>26087</v>
      </c>
      <c r="H613">
        <f>VLOOKUP(E613,[1]!greece_raw__2[[Column2]:[LON]],2,FALSE)</f>
        <v>41.441811497300002</v>
      </c>
      <c r="I613">
        <f>VLOOKUP(E613,[1]!greece_raw__2[[Column2]:[LON]],3,FALSE)</f>
        <v>26.223511374099999</v>
      </c>
    </row>
    <row r="614" spans="1:9" x14ac:dyDescent="0.25">
      <c r="A614" t="s">
        <v>3560</v>
      </c>
      <c r="B614" t="s">
        <v>25885</v>
      </c>
      <c r="C614" t="s">
        <v>183</v>
      </c>
      <c r="D614">
        <v>688</v>
      </c>
      <c r="E614" t="str">
        <f>_xlfn.CONCAT(B614," (",F614,")")</f>
        <v>Πολύανθον (Περιφερειακή Ενότητα Ροδόπης)</v>
      </c>
      <c r="F614" t="s">
        <v>2</v>
      </c>
      <c r="G614" t="s">
        <v>25877</v>
      </c>
      <c r="H614">
        <f>VLOOKUP(E614,[1]!greece_raw__2[[Column2]:[LON]],2,FALSE)</f>
        <v>41.125657955999998</v>
      </c>
      <c r="I614">
        <f>VLOOKUP(E614,[1]!greece_raw__2[[Column2]:[LON]],3,FALSE)</f>
        <v>25.222383672199999</v>
      </c>
    </row>
    <row r="615" spans="1:9" x14ac:dyDescent="0.25">
      <c r="A615" t="s">
        <v>3557</v>
      </c>
      <c r="B615" t="s">
        <v>25988</v>
      </c>
      <c r="C615" t="s">
        <v>477</v>
      </c>
      <c r="D615">
        <v>10</v>
      </c>
      <c r="E615" t="str">
        <f>_xlfn.CONCAT(B615," (",F615,")")</f>
        <v>Πολύκαρπος (Περιφερειακή Ενότητα Δράμας)</v>
      </c>
      <c r="F615" t="s">
        <v>394</v>
      </c>
      <c r="G615" t="s">
        <v>25976</v>
      </c>
      <c r="H615">
        <f>VLOOKUP(E615,[1]!greece_raw__2[[Column2]:[LON]],2,FALSE)</f>
        <v>41.255945853299998</v>
      </c>
      <c r="I615">
        <f>VLOOKUP(E615,[1]!greece_raw__2[[Column2]:[LON]],3,FALSE)</f>
        <v>24.291713603800002</v>
      </c>
    </row>
    <row r="616" spans="1:9" x14ac:dyDescent="0.25">
      <c r="A616" t="s">
        <v>3560</v>
      </c>
      <c r="B616" t="s">
        <v>3785</v>
      </c>
      <c r="C616" t="s">
        <v>599</v>
      </c>
      <c r="D616">
        <v>10</v>
      </c>
      <c r="E616" t="str">
        <f>_xlfn.CONCAT(B616," (",F616,")")</f>
        <v>Πολυνέριον (Περιφερειακή Ενότητα Δράμας)</v>
      </c>
      <c r="F616" t="s">
        <v>394</v>
      </c>
      <c r="G616" t="s">
        <v>26019</v>
      </c>
      <c r="H616">
        <f>VLOOKUP(E616,[1]!greece_raw__2[[Column2]:[LON]],2,FALSE)</f>
        <v>41.246541137199998</v>
      </c>
      <c r="I616">
        <f>VLOOKUP(E616,[1]!greece_raw__2[[Column2]:[LON]],3,FALSE)</f>
        <v>24.4315776181</v>
      </c>
    </row>
    <row r="617" spans="1:9" x14ac:dyDescent="0.25">
      <c r="A617" t="s">
        <v>3560</v>
      </c>
      <c r="B617" t="s">
        <v>26212</v>
      </c>
      <c r="C617" t="s">
        <v>1132</v>
      </c>
      <c r="D617">
        <v>18</v>
      </c>
      <c r="E617" t="str">
        <f>_xlfn.CONCAT(B617," (",F617,")")</f>
        <v>Πολύνερον (Περιφερειακή Ενότητα Καβάλας)</v>
      </c>
      <c r="F617" t="s">
        <v>1083</v>
      </c>
      <c r="G617" t="s">
        <v>26202</v>
      </c>
      <c r="H617">
        <f>VLOOKUP(E617,[1]!greece_raw__2[[Column2]:[LON]],2,FALSE)</f>
        <v>41.077232400600003</v>
      </c>
      <c r="I617">
        <f>VLOOKUP(E617,[1]!greece_raw__2[[Column2]:[LON]],3,FALSE)</f>
        <v>24.487387764600001</v>
      </c>
    </row>
    <row r="618" spans="1:9" x14ac:dyDescent="0.25">
      <c r="A618" t="s">
        <v>3557</v>
      </c>
      <c r="B618" t="s">
        <v>26295</v>
      </c>
      <c r="C618" t="s">
        <v>1366</v>
      </c>
      <c r="D618">
        <v>400</v>
      </c>
      <c r="E618" t="str">
        <f>_xlfn.CONCAT(B618," (",F618,")")</f>
        <v>Πολύσιτος (Περιφερειακή Ενότητα Ξάνθης)</v>
      </c>
      <c r="F618" t="s">
        <v>1313</v>
      </c>
      <c r="G618" t="s">
        <v>26284</v>
      </c>
      <c r="H618">
        <f>VLOOKUP(E618,[1]!greece_raw__2[[Column2]:[LON]],2,FALSE)</f>
        <v>41.107176805800002</v>
      </c>
      <c r="I618">
        <f>VLOOKUP(E618,[1]!greece_raw__2[[Column2]:[LON]],3,FALSE)</f>
        <v>25.020840793600001</v>
      </c>
    </row>
    <row r="619" spans="1:9" x14ac:dyDescent="0.25">
      <c r="A619" t="s">
        <v>3560</v>
      </c>
      <c r="B619" t="s">
        <v>26351</v>
      </c>
      <c r="C619" t="s">
        <v>1512</v>
      </c>
      <c r="D619">
        <v>3</v>
      </c>
      <c r="E619" t="str">
        <f>_xlfn.CONCAT(B619," (",F619,")")</f>
        <v>Πολύσκιον (Περιφερειακή Ενότητα Ξάνθης)</v>
      </c>
      <c r="F619" t="s">
        <v>1313</v>
      </c>
      <c r="G619" t="s">
        <v>26346</v>
      </c>
      <c r="H619">
        <f>VLOOKUP(E619,[1]!greece_raw__2[[Column2]:[LON]],2,FALSE)</f>
        <v>41.216737443299998</v>
      </c>
      <c r="I619">
        <f>VLOOKUP(E619,[1]!greece_raw__2[[Column2]:[LON]],3,FALSE)</f>
        <v>25.082089785499999</v>
      </c>
    </row>
    <row r="620" spans="1:9" x14ac:dyDescent="0.25">
      <c r="A620" t="s">
        <v>3560</v>
      </c>
      <c r="B620" t="s">
        <v>26213</v>
      </c>
      <c r="C620" t="s">
        <v>1134</v>
      </c>
      <c r="D620">
        <v>420</v>
      </c>
      <c r="E620" t="str">
        <f>_xlfn.CONCAT(B620," (",F620,")")</f>
        <v>Πολύστυλον (Περιφερειακή Ενότητα Καβάλας)</v>
      </c>
      <c r="F620" t="s">
        <v>1083</v>
      </c>
      <c r="G620" t="s">
        <v>26202</v>
      </c>
      <c r="H620">
        <f>VLOOKUP(E620,[1]!greece_raw__2[[Column2]:[LON]],2,FALSE)</f>
        <v>40.982120356300001</v>
      </c>
      <c r="I620">
        <f>VLOOKUP(E620,[1]!greece_raw__2[[Column2]:[LON]],3,FALSE)</f>
        <v>24.326480800300001</v>
      </c>
    </row>
    <row r="621" spans="1:9" x14ac:dyDescent="0.25">
      <c r="A621" t="s">
        <v>3560</v>
      </c>
      <c r="B621" t="s">
        <v>26025</v>
      </c>
      <c r="C621" t="s">
        <v>601</v>
      </c>
      <c r="D621">
        <v>15</v>
      </c>
      <c r="E621" t="str">
        <f>_xlfn.CONCAT(B621," (",F621,")")</f>
        <v>Πολύσυκο (Περιφερειακή Ενότητα Δράμας)</v>
      </c>
      <c r="F621" t="s">
        <v>394</v>
      </c>
      <c r="G621" t="s">
        <v>26019</v>
      </c>
      <c r="H621">
        <f>VLOOKUP(E621,[1]!greece_raw__2[[Column2]:[LON]],2,FALSE)</f>
        <v>41.302043308099996</v>
      </c>
      <c r="I621">
        <f>VLOOKUP(E621,[1]!greece_raw__2[[Column2]:[LON]],3,FALSE)</f>
        <v>24.461223029900001</v>
      </c>
    </row>
    <row r="622" spans="1:9" x14ac:dyDescent="0.25">
      <c r="A622" t="s">
        <v>3560</v>
      </c>
      <c r="B622" t="s">
        <v>26236</v>
      </c>
      <c r="C622" t="s">
        <v>1202</v>
      </c>
      <c r="D622">
        <v>282</v>
      </c>
      <c r="E622" t="str">
        <f>_xlfn.CONCAT(B622," (",F622,")")</f>
        <v>Ποντολίβαδον (Περιφερειακή Ενότητα Καβάλας)</v>
      </c>
      <c r="F622" t="s">
        <v>1083</v>
      </c>
      <c r="G622" t="s">
        <v>26225</v>
      </c>
      <c r="H622">
        <f>VLOOKUP(E622,[1]!greece_raw__2[[Column2]:[LON]],2,FALSE)</f>
        <v>40.968755593499999</v>
      </c>
      <c r="I622">
        <f>VLOOKUP(E622,[1]!greece_raw__2[[Column2]:[LON]],3,FALSE)</f>
        <v>24.578392169499999</v>
      </c>
    </row>
    <row r="623" spans="1:9" x14ac:dyDescent="0.25">
      <c r="A623" t="s">
        <v>3557</v>
      </c>
      <c r="B623" t="s">
        <v>9057</v>
      </c>
      <c r="C623" t="s">
        <v>739</v>
      </c>
      <c r="D623">
        <v>208</v>
      </c>
      <c r="E623" t="str">
        <f>_xlfn.CONCAT(B623," (",F623,")")</f>
        <v>Πόρος (Περιφερειακή Ενότητα Έβρου)</v>
      </c>
      <c r="F623" t="s">
        <v>654</v>
      </c>
      <c r="G623" t="s">
        <v>4516</v>
      </c>
      <c r="H623">
        <f>VLOOKUP(E623,[1]!greece_raw__2[[Column2]:[LON]],2,FALSE)</f>
        <v>40.894674088099997</v>
      </c>
      <c r="I623">
        <f>VLOOKUP(E623,[1]!greece_raw__2[[Column2]:[LON]],3,FALSE)</f>
        <v>26.221221463799999</v>
      </c>
    </row>
    <row r="624" spans="1:9" x14ac:dyDescent="0.25">
      <c r="A624" t="s">
        <v>3555</v>
      </c>
      <c r="B624" t="s">
        <v>25897</v>
      </c>
      <c r="C624" t="s">
        <v>219</v>
      </c>
      <c r="D624">
        <v>450</v>
      </c>
      <c r="E624" t="str">
        <f>_xlfn.CONCAT(B624," (",F624,")")</f>
        <v>Πόρπη (Περιφερειακή Ενότητα Ροδόπης)</v>
      </c>
      <c r="F624" t="s">
        <v>2</v>
      </c>
      <c r="G624" t="s">
        <v>25889</v>
      </c>
      <c r="H624">
        <f>VLOOKUP(E624,[1]!greece_raw__2[[Column2]:[LON]],2,FALSE)</f>
        <v>41.0169269887</v>
      </c>
      <c r="I624">
        <f>VLOOKUP(E624,[1]!greece_raw__2[[Column2]:[LON]],3,FALSE)</f>
        <v>25.237818596299999</v>
      </c>
    </row>
    <row r="625" spans="1:9" x14ac:dyDescent="0.25">
      <c r="A625" t="s">
        <v>3555</v>
      </c>
      <c r="B625" t="s">
        <v>3567</v>
      </c>
      <c r="C625" t="s">
        <v>935</v>
      </c>
      <c r="D625">
        <v>6</v>
      </c>
      <c r="E625" t="str">
        <f>_xlfn.CONCAT(B625," (",F625,")")</f>
        <v>Ποταμιά (Περιφερειακή Ενότητα Έβρου)</v>
      </c>
      <c r="F625" t="s">
        <v>654</v>
      </c>
      <c r="G625" t="s">
        <v>26127</v>
      </c>
      <c r="H625">
        <f>VLOOKUP(E625,[1]!greece_raw__2[[Column2]:[LON]],2,FALSE)</f>
        <v>40.480542212000003</v>
      </c>
      <c r="I625">
        <f>VLOOKUP(E625,[1]!greece_raw__2[[Column2]:[LON]],3,FALSE)</f>
        <v>25.485710517099999</v>
      </c>
    </row>
    <row r="626" spans="1:9" x14ac:dyDescent="0.25">
      <c r="A626" t="s">
        <v>3555</v>
      </c>
      <c r="B626" t="s">
        <v>3567</v>
      </c>
      <c r="C626" t="s">
        <v>935</v>
      </c>
      <c r="D626">
        <v>1472</v>
      </c>
      <c r="E626" t="str">
        <f>_xlfn.CONCAT(B626," (",F626,")")</f>
        <v>Ποταμιά (Περιφερειακή Ενότητα Θάσου)</v>
      </c>
      <c r="F626" t="s">
        <v>1010</v>
      </c>
      <c r="G626" t="s">
        <v>26170</v>
      </c>
      <c r="H626">
        <f>VLOOKUP(E626,[1]!greece_raw__2[[Column2]:[LON]],2,FALSE)</f>
        <v>40.713796303599999</v>
      </c>
      <c r="I626">
        <f>VLOOKUP(E626,[1]!greece_raw__2[[Column2]:[LON]],3,FALSE)</f>
        <v>24.726118781899999</v>
      </c>
    </row>
    <row r="627" spans="1:9" x14ac:dyDescent="0.25">
      <c r="A627" t="s">
        <v>3555</v>
      </c>
      <c r="B627" t="s">
        <v>3567</v>
      </c>
      <c r="C627" t="s">
        <v>935</v>
      </c>
      <c r="D627">
        <v>111</v>
      </c>
      <c r="E627" t="str">
        <f>_xlfn.CONCAT(B627," (",F627,")")</f>
        <v>Ποταμιά (Περιφερειακή Ενότητα Ξάνθης)</v>
      </c>
      <c r="F627" t="s">
        <v>1313</v>
      </c>
      <c r="G627" t="s">
        <v>26275</v>
      </c>
      <c r="H627">
        <f>VLOOKUP(E627,[1]!greece_raw__2[[Column2]:[LON]],2,FALSE)</f>
        <v>41.026786630899998</v>
      </c>
      <c r="I627">
        <f>VLOOKUP(E627,[1]!greece_raw__2[[Column2]:[LON]],3,FALSE)</f>
        <v>25.036414116700001</v>
      </c>
    </row>
    <row r="628" spans="1:9" x14ac:dyDescent="0.25">
      <c r="A628" t="s">
        <v>3565</v>
      </c>
      <c r="B628" t="s">
        <v>7416</v>
      </c>
      <c r="C628" t="s">
        <v>531</v>
      </c>
      <c r="D628">
        <v>323</v>
      </c>
      <c r="E628" t="str">
        <f>_xlfn.CONCAT(B628," (",F628,")")</f>
        <v>Ποταμοί (Περιφερειακή Ενότητα Δράμας)</v>
      </c>
      <c r="F628" t="s">
        <v>394</v>
      </c>
      <c r="G628" t="s">
        <v>25996</v>
      </c>
      <c r="H628">
        <f>VLOOKUP(E628,[1]!greece_raw__2[[Column2]:[LON]],2,FALSE)</f>
        <v>41.391937059</v>
      </c>
      <c r="I628">
        <f>VLOOKUP(E628,[1]!greece_raw__2[[Column2]:[LON]],3,FALSE)</f>
        <v>24.0973038566</v>
      </c>
    </row>
    <row r="629" spans="1:9" x14ac:dyDescent="0.25">
      <c r="A629" t="s">
        <v>3560</v>
      </c>
      <c r="B629" t="s">
        <v>26352</v>
      </c>
      <c r="C629" t="s">
        <v>1514</v>
      </c>
      <c r="D629">
        <v>57</v>
      </c>
      <c r="E629" t="str">
        <f>_xlfn.CONCAT(B629," (",F629,")")</f>
        <v>Ποταμοχώριον (Περιφερειακή Ενότητα Ξάνθης)</v>
      </c>
      <c r="F629" t="s">
        <v>1313</v>
      </c>
      <c r="G629" t="s">
        <v>26346</v>
      </c>
      <c r="H629">
        <f>VLOOKUP(E629,[1]!greece_raw__2[[Column2]:[LON]],2,FALSE)</f>
        <v>41.248289900400003</v>
      </c>
      <c r="I629">
        <f>VLOOKUP(E629,[1]!greece_raw__2[[Column2]:[LON]],3,FALSE)</f>
        <v>25.053925547399999</v>
      </c>
    </row>
    <row r="630" spans="1:9" x14ac:dyDescent="0.25">
      <c r="A630" t="s">
        <v>3557</v>
      </c>
      <c r="B630" t="s">
        <v>26184</v>
      </c>
      <c r="C630" t="s">
        <v>1060</v>
      </c>
      <c r="D630">
        <v>1005</v>
      </c>
      <c r="E630" t="str">
        <f>_xlfn.CONCAT(B630," (",F630,")")</f>
        <v>Ποτός (Περιφερειακή Ενότητα Θάσου)</v>
      </c>
      <c r="F630" t="s">
        <v>1010</v>
      </c>
      <c r="G630" t="s">
        <v>26170</v>
      </c>
      <c r="H630">
        <f>VLOOKUP(E630,[1]!greece_raw__2[[Column2]:[LON]],2,FALSE)</f>
        <v>40.608455203699997</v>
      </c>
      <c r="I630">
        <f>VLOOKUP(E630,[1]!greece_raw__2[[Column2]:[LON]],3,FALSE)</f>
        <v>24.604207659299998</v>
      </c>
    </row>
    <row r="631" spans="1:9" x14ac:dyDescent="0.25">
      <c r="A631" t="s">
        <v>3560</v>
      </c>
      <c r="B631" t="s">
        <v>26083</v>
      </c>
      <c r="C631" t="s">
        <v>781</v>
      </c>
      <c r="D631">
        <v>305</v>
      </c>
      <c r="E631" t="str">
        <f>_xlfn.CONCAT(B631," (",F631,")")</f>
        <v>Πραγγίον (Περιφερειακή Ενότητα Έβρου)</v>
      </c>
      <c r="F631" t="s">
        <v>654</v>
      </c>
      <c r="G631" t="s">
        <v>26071</v>
      </c>
      <c r="H631">
        <f>VLOOKUP(E631,[1]!greece_raw__2[[Column2]:[LON]],2,FALSE)</f>
        <v>41.342504448500002</v>
      </c>
      <c r="I631">
        <f>VLOOKUP(E631,[1]!greece_raw__2[[Column2]:[LON]],3,FALSE)</f>
        <v>26.574549447599999</v>
      </c>
    </row>
    <row r="632" spans="1:9" x14ac:dyDescent="0.25">
      <c r="A632" t="s">
        <v>3555</v>
      </c>
      <c r="B632" t="s">
        <v>26026</v>
      </c>
      <c r="C632" t="s">
        <v>603</v>
      </c>
      <c r="D632">
        <v>32</v>
      </c>
      <c r="E632" t="str">
        <f>_xlfn.CONCAT(B632," (",F632,")")</f>
        <v>Πρασινάδα (Περιφερειακή Ενότητα Δράμας)</v>
      </c>
      <c r="F632" t="s">
        <v>394</v>
      </c>
      <c r="G632" t="s">
        <v>26019</v>
      </c>
      <c r="H632">
        <f>VLOOKUP(E632,[1]!greece_raw__2[[Column2]:[LON]],2,FALSE)</f>
        <v>41.359821309499999</v>
      </c>
      <c r="I632">
        <f>VLOOKUP(E632,[1]!greece_raw__2[[Column2]:[LON]],3,FALSE)</f>
        <v>24.548985638600001</v>
      </c>
    </row>
    <row r="633" spans="1:9" x14ac:dyDescent="0.25">
      <c r="A633" t="s">
        <v>3557</v>
      </c>
      <c r="B633" t="s">
        <v>26014</v>
      </c>
      <c r="C633" t="s">
        <v>563</v>
      </c>
      <c r="D633">
        <v>80</v>
      </c>
      <c r="E633" t="str">
        <f>_xlfn.CONCAT(B633," (",F633,")")</f>
        <v>Πρινόλοφος (Περιφερειακή Ενότητα Δράμας)</v>
      </c>
      <c r="F633" t="s">
        <v>394</v>
      </c>
      <c r="G633" t="s">
        <v>26007</v>
      </c>
      <c r="H633">
        <f>VLOOKUP(E633,[1]!greece_raw__2[[Column2]:[LON]],2,FALSE)</f>
        <v>41.197492447899997</v>
      </c>
      <c r="I633">
        <f>VLOOKUP(E633,[1]!greece_raw__2[[Column2]:[LON]],3,FALSE)</f>
        <v>24.3872425476</v>
      </c>
    </row>
    <row r="634" spans="1:9" x14ac:dyDescent="0.25">
      <c r="A634" t="s">
        <v>3557</v>
      </c>
      <c r="B634" t="s">
        <v>4398</v>
      </c>
      <c r="C634" t="s">
        <v>1062</v>
      </c>
      <c r="D634">
        <v>1303</v>
      </c>
      <c r="E634" t="str">
        <f>_xlfn.CONCAT(B634," (",F634,")")</f>
        <v>Πρίνος (Περιφερειακή Ενότητα Θάσου)</v>
      </c>
      <c r="F634" t="s">
        <v>1010</v>
      </c>
      <c r="G634" t="s">
        <v>26170</v>
      </c>
      <c r="H634">
        <f>VLOOKUP(E634,[1]!greece_raw__2[[Column2]:[LON]],2,FALSE)</f>
        <v>40.738813808899998</v>
      </c>
      <c r="I634">
        <f>VLOOKUP(E634,[1]!greece_raw__2[[Column2]:[LON]],3,FALSE)</f>
        <v>24.574963483499999</v>
      </c>
    </row>
    <row r="635" spans="1:9" x14ac:dyDescent="0.25">
      <c r="A635" t="s">
        <v>3557</v>
      </c>
      <c r="B635" t="s">
        <v>26165</v>
      </c>
      <c r="C635" t="s">
        <v>1003</v>
      </c>
      <c r="D635">
        <v>699</v>
      </c>
      <c r="E635" t="str">
        <f>_xlfn.CONCAT(B635," (",F635,")")</f>
        <v>Προβατών (Περιφερειακή Ενότητα Έβρου)</v>
      </c>
      <c r="F635" t="s">
        <v>654</v>
      </c>
      <c r="G635" t="s">
        <v>26163</v>
      </c>
      <c r="H635">
        <f>VLOOKUP(E635,[1]!greece_raw__2[[Column2]:[LON]],2,FALSE)</f>
        <v>41.023221301699998</v>
      </c>
      <c r="I635">
        <f>VLOOKUP(E635,[1]!greece_raw__2[[Column2]:[LON]],3,FALSE)</f>
        <v>26.251071666600001</v>
      </c>
    </row>
    <row r="636" spans="1:9" x14ac:dyDescent="0.25">
      <c r="A636" t="s">
        <v>3560</v>
      </c>
      <c r="B636" t="s">
        <v>6867</v>
      </c>
      <c r="C636" t="s">
        <v>1478</v>
      </c>
      <c r="D636">
        <v>142</v>
      </c>
      <c r="E636" t="str">
        <f>_xlfn.CONCAT(B636," (",F636,")")</f>
        <v>Προσήλιον (Περιφερειακή Ενότητα Ξάνθης)</v>
      </c>
      <c r="F636" t="s">
        <v>1313</v>
      </c>
      <c r="G636" t="s">
        <v>26323</v>
      </c>
      <c r="H636">
        <f>VLOOKUP(E636,[1]!greece_raw__2[[Column2]:[LON]],2,FALSE)</f>
        <v>41.221232905699999</v>
      </c>
      <c r="I636">
        <f>VLOOKUP(E636,[1]!greece_raw__2[[Column2]:[LON]],3,FALSE)</f>
        <v>24.853087185500002</v>
      </c>
    </row>
    <row r="637" spans="1:9" x14ac:dyDescent="0.25">
      <c r="A637" t="s">
        <v>3565</v>
      </c>
      <c r="B637" t="s">
        <v>25945</v>
      </c>
      <c r="C637" t="s">
        <v>347</v>
      </c>
      <c r="D637">
        <v>604</v>
      </c>
      <c r="E637" t="str">
        <f>_xlfn.CONCAT(B637," (",F637,")")</f>
        <v>Προσκυνηταί (Περιφερειακή Ενότητα Ροδόπης)</v>
      </c>
      <c r="F637" t="s">
        <v>2</v>
      </c>
      <c r="G637" t="s">
        <v>25929</v>
      </c>
      <c r="H637">
        <f>VLOOKUP(E637,[1]!greece_raw__2[[Column2]:[LON]],2,FALSE)</f>
        <v>40.940294973299999</v>
      </c>
      <c r="I637">
        <f>VLOOKUP(E637,[1]!greece_raw__2[[Column2]:[LON]],3,FALSE)</f>
        <v>25.471774402000001</v>
      </c>
    </row>
    <row r="638" spans="1:9" x14ac:dyDescent="0.25">
      <c r="A638" t="s">
        <v>3555</v>
      </c>
      <c r="B638" t="s">
        <v>26033</v>
      </c>
      <c r="C638" t="s">
        <v>629</v>
      </c>
      <c r="D638">
        <v>3520</v>
      </c>
      <c r="E638" t="str">
        <f>_xlfn.CONCAT(B638," (",F638,")")</f>
        <v>Προσοτσάνη (Περιφερειακή Ενότητα Δράμας)</v>
      </c>
      <c r="F638" t="s">
        <v>394</v>
      </c>
      <c r="G638" t="s">
        <v>26029</v>
      </c>
      <c r="H638">
        <f>VLOOKUP(E638,[1]!greece_raw__2[[Column2]:[LON]],2,FALSE)</f>
        <v>41.175971372399999</v>
      </c>
      <c r="I638">
        <f>VLOOKUP(E638,[1]!greece_raw__2[[Column2]:[LON]],3,FALSE)</f>
        <v>23.969663465899998</v>
      </c>
    </row>
    <row r="639" spans="1:9" x14ac:dyDescent="0.25">
      <c r="A639" t="s">
        <v>3565</v>
      </c>
      <c r="B639" t="s">
        <v>26214</v>
      </c>
      <c r="C639" t="s">
        <v>1136</v>
      </c>
      <c r="D639">
        <v>571</v>
      </c>
      <c r="E639" t="str">
        <f>_xlfn.CONCAT(B639," (",F639,")")</f>
        <v>Πρόσφυγες (Περιφερειακή Ενότητα Καβάλας)</v>
      </c>
      <c r="F639" t="s">
        <v>1083</v>
      </c>
      <c r="G639" t="s">
        <v>26202</v>
      </c>
      <c r="H639">
        <f>VLOOKUP(E639,[1]!greece_raw__2[[Column2]:[LON]],2,FALSE)</f>
        <v>40.984997039699998</v>
      </c>
      <c r="I639">
        <f>VLOOKUP(E639,[1]!greece_raw__2[[Column2]:[LON]],3,FALSE)</f>
        <v>24.373503521300002</v>
      </c>
    </row>
    <row r="640" spans="1:9" x14ac:dyDescent="0.25">
      <c r="A640" t="s">
        <v>3557</v>
      </c>
      <c r="B640" t="s">
        <v>4168</v>
      </c>
      <c r="C640" t="s">
        <v>349</v>
      </c>
      <c r="D640">
        <v>38</v>
      </c>
      <c r="E640" t="str">
        <f>_xlfn.CONCAT(B640," (",F640,")")</f>
        <v>Προφήτης Ηλίας (Περιφερειακή Ενότητα Ροδόπης)</v>
      </c>
      <c r="F640" t="s">
        <v>2</v>
      </c>
      <c r="G640" t="s">
        <v>25929</v>
      </c>
      <c r="H640">
        <f>VLOOKUP(E640,[1]!greece_raw__2[[Column2]:[LON]],2,FALSE)</f>
        <v>40.905606820499997</v>
      </c>
      <c r="I640">
        <f>VLOOKUP(E640,[1]!greece_raw__2[[Column2]:[LON]],3,FALSE)</f>
        <v>25.391077470900001</v>
      </c>
    </row>
    <row r="641" spans="1:9" x14ac:dyDescent="0.25">
      <c r="A641" t="s">
        <v>3557</v>
      </c>
      <c r="B641" t="s">
        <v>4168</v>
      </c>
      <c r="C641" t="s">
        <v>349</v>
      </c>
      <c r="D641">
        <v>191</v>
      </c>
      <c r="E641" t="str">
        <f>_xlfn.CONCAT(B641," (",F641,")")</f>
        <v>Προφήτης Ηλίας (Περιφερειακή Ενότητα Έβρου)</v>
      </c>
      <c r="F641" t="s">
        <v>654</v>
      </c>
      <c r="G641" t="s">
        <v>26127</v>
      </c>
      <c r="H641">
        <f>VLOOKUP(E641,[1]!greece_raw__2[[Column2]:[LON]],2,FALSE)</f>
        <v>40.430800353199999</v>
      </c>
      <c r="I641">
        <f>VLOOKUP(E641,[1]!greece_raw__2[[Column2]:[LON]],3,FALSE)</f>
        <v>25.540790797100001</v>
      </c>
    </row>
    <row r="642" spans="1:9" x14ac:dyDescent="0.25">
      <c r="A642" t="s">
        <v>3560</v>
      </c>
      <c r="B642" t="s">
        <v>25959</v>
      </c>
      <c r="C642" t="s">
        <v>387</v>
      </c>
      <c r="D642">
        <v>277</v>
      </c>
      <c r="E642" t="str">
        <f>_xlfn.CONCAT(B642," (",F642,")")</f>
        <v>Πρωτάτον (Περιφερειακή Ενότητα Ροδόπης)</v>
      </c>
      <c r="F642" t="s">
        <v>2</v>
      </c>
      <c r="G642" t="s">
        <v>25947</v>
      </c>
      <c r="H642">
        <f>VLOOKUP(E642,[1]!greece_raw__2[[Column2]:[LON]],2,FALSE)</f>
        <v>41.066994610099997</v>
      </c>
      <c r="I642">
        <f>VLOOKUP(E642,[1]!greece_raw__2[[Column2]:[LON]],3,FALSE)</f>
        <v>25.620361866</v>
      </c>
    </row>
    <row r="643" spans="1:9" x14ac:dyDescent="0.25">
      <c r="A643" t="s">
        <v>3560</v>
      </c>
      <c r="B643" t="s">
        <v>26149</v>
      </c>
      <c r="C643" t="s">
        <v>967</v>
      </c>
      <c r="D643">
        <v>248</v>
      </c>
      <c r="E643" t="str">
        <f>_xlfn.CONCAT(B643," (",F643,")")</f>
        <v>Πρωτοκκλήσιον (Περιφερειακή Ενότητα Έβρου)</v>
      </c>
      <c r="F643" t="s">
        <v>654</v>
      </c>
      <c r="G643" t="s">
        <v>26138</v>
      </c>
      <c r="H643">
        <f>VLOOKUP(E643,[1]!greece_raw__2[[Column2]:[LON]],2,FALSE)</f>
        <v>41.289107032700002</v>
      </c>
      <c r="I643">
        <f>VLOOKUP(E643,[1]!greece_raw__2[[Column2]:[LON]],3,FALSE)</f>
        <v>26.253780172900001</v>
      </c>
    </row>
    <row r="644" spans="1:9" x14ac:dyDescent="0.25">
      <c r="A644" t="s">
        <v>3555</v>
      </c>
      <c r="B644" t="s">
        <v>3864</v>
      </c>
      <c r="C644" t="s">
        <v>565</v>
      </c>
      <c r="D644">
        <v>211</v>
      </c>
      <c r="E644" t="str">
        <f>_xlfn.CONCAT(B644," (",F644,")")</f>
        <v>Πτελέα (Περιφερειακή Ενότητα Δράμας)</v>
      </c>
      <c r="F644" t="s">
        <v>394</v>
      </c>
      <c r="G644" t="s">
        <v>26007</v>
      </c>
      <c r="H644">
        <f>VLOOKUP(E644,[1]!greece_raw__2[[Column2]:[LON]],2,FALSE)</f>
        <v>41.209723051300003</v>
      </c>
      <c r="I644">
        <f>VLOOKUP(E644,[1]!greece_raw__2[[Column2]:[LON]],3,FALSE)</f>
        <v>24.445706234599999</v>
      </c>
    </row>
    <row r="645" spans="1:9" x14ac:dyDescent="0.25">
      <c r="A645" t="s">
        <v>3555</v>
      </c>
      <c r="B645" t="s">
        <v>3864</v>
      </c>
      <c r="C645" t="s">
        <v>565</v>
      </c>
      <c r="D645">
        <v>441</v>
      </c>
      <c r="E645" t="str">
        <f>_xlfn.CONCAT(B645," (",F645,")")</f>
        <v>Πτελέα (Περιφερειακή Ενότητα Έβρου)</v>
      </c>
      <c r="F645" t="s">
        <v>654</v>
      </c>
      <c r="G645" t="s">
        <v>26115</v>
      </c>
      <c r="H645">
        <f>VLOOKUP(E645,[1]!greece_raw__2[[Column2]:[LON]],2,FALSE)</f>
        <v>41.698982350500003</v>
      </c>
      <c r="I645">
        <f>VLOOKUP(E645,[1]!greece_raw__2[[Column2]:[LON]],3,FALSE)</f>
        <v>26.238764226800001</v>
      </c>
    </row>
    <row r="646" spans="1:9" x14ac:dyDescent="0.25">
      <c r="A646" t="s">
        <v>3560</v>
      </c>
      <c r="B646" t="s">
        <v>3639</v>
      </c>
      <c r="C646" t="s">
        <v>783</v>
      </c>
      <c r="D646">
        <v>429</v>
      </c>
      <c r="E646" t="str">
        <f>_xlfn.CONCAT(B646," (",F646,")")</f>
        <v>Πύθιον (Περιφερειακή Ενότητα Έβρου)</v>
      </c>
      <c r="F646" t="s">
        <v>654</v>
      </c>
      <c r="G646" t="s">
        <v>26071</v>
      </c>
      <c r="H646">
        <f>VLOOKUP(E646,[1]!greece_raw__2[[Column2]:[LON]],2,FALSE)</f>
        <v>41.3792943945</v>
      </c>
      <c r="I646">
        <f>VLOOKUP(E646,[1]!greece_raw__2[[Column2]:[LON]],3,FALSE)</f>
        <v>26.609255640800001</v>
      </c>
    </row>
    <row r="647" spans="1:9" x14ac:dyDescent="0.25">
      <c r="A647" t="s">
        <v>3555</v>
      </c>
      <c r="B647" t="s">
        <v>26067</v>
      </c>
      <c r="C647" t="s">
        <v>741</v>
      </c>
      <c r="D647">
        <v>79</v>
      </c>
      <c r="E647" t="str">
        <f>_xlfn.CONCAT(B647," (",F647,")")</f>
        <v>Πυλαία (Περιφερειακή Ενότητα Έβρου)</v>
      </c>
      <c r="F647" t="s">
        <v>654</v>
      </c>
      <c r="G647" t="s">
        <v>4516</v>
      </c>
      <c r="H647">
        <f>VLOOKUP(E647,[1]!greece_raw__2[[Column2]:[LON]],2,FALSE)</f>
        <v>40.924213769700003</v>
      </c>
      <c r="I647">
        <f>VLOOKUP(E647,[1]!greece_raw__2[[Column2]:[LON]],3,FALSE)</f>
        <v>26.114319764299999</v>
      </c>
    </row>
    <row r="648" spans="1:9" x14ac:dyDescent="0.25">
      <c r="A648" t="s">
        <v>3565</v>
      </c>
      <c r="B648" t="s">
        <v>19460</v>
      </c>
      <c r="C648" t="s">
        <v>631</v>
      </c>
      <c r="D648">
        <v>327</v>
      </c>
      <c r="E648" t="str">
        <f>_xlfn.CONCAT(B648," (",F648,")")</f>
        <v>Πύργοι (Περιφερειακή Ενότητα Δράμας)</v>
      </c>
      <c r="F648" t="s">
        <v>394</v>
      </c>
      <c r="G648" t="s">
        <v>26029</v>
      </c>
      <c r="H648">
        <f>VLOOKUP(E648,[1]!greece_raw__2[[Column2]:[LON]],2,FALSE)</f>
        <v>41.250509668699998</v>
      </c>
      <c r="I648">
        <f>VLOOKUP(E648,[1]!greece_raw__2[[Column2]:[LON]],3,FALSE)</f>
        <v>24.023447433000001</v>
      </c>
    </row>
    <row r="649" spans="1:9" x14ac:dyDescent="0.25">
      <c r="A649" t="s">
        <v>3557</v>
      </c>
      <c r="B649" t="s">
        <v>4338</v>
      </c>
      <c r="C649" t="s">
        <v>1256</v>
      </c>
      <c r="D649">
        <v>9</v>
      </c>
      <c r="E649" t="str">
        <f>_xlfn.CONCAT(B649," (",F649,")")</f>
        <v>Πύργος (Περιφερειακή Ενότητα Καβάλας)</v>
      </c>
      <c r="F649" t="s">
        <v>1083</v>
      </c>
      <c r="G649" t="s">
        <v>26247</v>
      </c>
      <c r="H649">
        <f>VLOOKUP(E649,[1]!greece_raw__2[[Column2]:[LON]],2,FALSE)</f>
        <v>40.735953736699997</v>
      </c>
      <c r="I649">
        <f>VLOOKUP(E649,[1]!greece_raw__2[[Column2]:[LON]],3,FALSE)</f>
        <v>24.135663687499999</v>
      </c>
    </row>
    <row r="650" spans="1:9" x14ac:dyDescent="0.25">
      <c r="A650" t="s">
        <v>3557</v>
      </c>
      <c r="B650" t="s">
        <v>4338</v>
      </c>
      <c r="C650" t="s">
        <v>1256</v>
      </c>
      <c r="D650">
        <v>26</v>
      </c>
      <c r="E650" t="str">
        <f>_xlfn.CONCAT(B650," (",F650,")")</f>
        <v>Πύργος (Περιφερειακή Ενότητα Ξάνθης)</v>
      </c>
      <c r="F650" t="s">
        <v>1313</v>
      </c>
      <c r="G650" t="s">
        <v>26323</v>
      </c>
      <c r="H650">
        <f>VLOOKUP(E650,[1]!greece_raw__2[[Column2]:[LON]],2,FALSE)</f>
        <v>41.236996246499999</v>
      </c>
      <c r="I650">
        <f>VLOOKUP(E650,[1]!greece_raw__2[[Column2]:[LON]],3,FALSE)</f>
        <v>24.878578061999999</v>
      </c>
    </row>
    <row r="651" spans="1:9" x14ac:dyDescent="0.25">
      <c r="A651" t="s">
        <v>3560</v>
      </c>
      <c r="B651" t="s">
        <v>26273</v>
      </c>
      <c r="C651" t="s">
        <v>1312</v>
      </c>
      <c r="D651">
        <v>139</v>
      </c>
      <c r="E651" t="str">
        <f>_xlfn.CONCAT(B651," (",F651,")")</f>
        <v>Πυργοχώριον (Περιφερειακή Ενότητα Καβάλας)</v>
      </c>
      <c r="F651" t="s">
        <v>1083</v>
      </c>
      <c r="G651" t="s">
        <v>26265</v>
      </c>
      <c r="H651">
        <f>VLOOKUP(E651,[1]!greece_raw__2[[Column2]:[LON]],2,FALSE)</f>
        <v>40.869630346000001</v>
      </c>
      <c r="I651">
        <f>VLOOKUP(E651,[1]!greece_raw__2[[Column2]:[LON]],3,FALSE)</f>
        <v>24.1526108515</v>
      </c>
    </row>
    <row r="652" spans="1:9" x14ac:dyDescent="0.25">
      <c r="A652" t="s">
        <v>3555</v>
      </c>
      <c r="B652" t="s">
        <v>25858</v>
      </c>
      <c r="C652" t="s">
        <v>121</v>
      </c>
      <c r="D652">
        <v>262</v>
      </c>
      <c r="E652" t="str">
        <f>_xlfn.CONCAT(B652," (",F652,")")</f>
        <v>Ραγάδα (Περιφερειακή Ενότητα Ροδόπης)</v>
      </c>
      <c r="F652" t="s">
        <v>2</v>
      </c>
      <c r="G652" t="s">
        <v>25843</v>
      </c>
      <c r="H652">
        <f>VLOOKUP(E652,[1]!greece_raw__2[[Column2]:[LON]],2,FALSE)</f>
        <v>41.214993041500001</v>
      </c>
      <c r="I652">
        <f>VLOOKUP(E652,[1]!greece_raw__2[[Column2]:[LON]],3,FALSE)</f>
        <v>25.7276053619</v>
      </c>
    </row>
    <row r="653" spans="1:9" x14ac:dyDescent="0.25">
      <c r="A653" t="s">
        <v>3560</v>
      </c>
      <c r="B653" t="s">
        <v>26185</v>
      </c>
      <c r="C653" t="s">
        <v>1064</v>
      </c>
      <c r="D653">
        <v>464</v>
      </c>
      <c r="E653" t="str">
        <f>_xlfn.CONCAT(B653," (",F653,")")</f>
        <v>Ραχώνιον (Περιφερειακή Ενότητα Θάσου)</v>
      </c>
      <c r="F653" t="s">
        <v>1010</v>
      </c>
      <c r="G653" t="s">
        <v>26170</v>
      </c>
      <c r="H653">
        <f>VLOOKUP(E653,[1]!greece_raw__2[[Column2]:[LON]],2,FALSE)</f>
        <v>40.7541974982</v>
      </c>
      <c r="I653">
        <f>VLOOKUP(E653,[1]!greece_raw__2[[Column2]:[LON]],3,FALSE)</f>
        <v>24.634277965700001</v>
      </c>
    </row>
    <row r="654" spans="1:9" x14ac:dyDescent="0.25">
      <c r="A654" t="s">
        <v>3555</v>
      </c>
      <c r="B654" t="s">
        <v>26353</v>
      </c>
      <c r="C654" t="s">
        <v>1516</v>
      </c>
      <c r="D654">
        <v>4</v>
      </c>
      <c r="E654" t="str">
        <f>_xlfn.CONCAT(B654," (",F654,")")</f>
        <v>Ρεματιά (Περιφερειακή Ενότητα Ξάνθης)</v>
      </c>
      <c r="F654" t="s">
        <v>1313</v>
      </c>
      <c r="G654" t="s">
        <v>26346</v>
      </c>
      <c r="H654">
        <f>VLOOKUP(E654,[1]!greece_raw__2[[Column2]:[LON]],2,FALSE)</f>
        <v>41.234974694800002</v>
      </c>
      <c r="I654">
        <f>VLOOKUP(E654,[1]!greece_raw__2[[Column2]:[LON]],3,FALSE)</f>
        <v>25.026178313100001</v>
      </c>
    </row>
    <row r="655" spans="1:9" x14ac:dyDescent="0.25">
      <c r="A655" t="s">
        <v>3560</v>
      </c>
      <c r="B655" t="s">
        <v>3697</v>
      </c>
      <c r="C655" t="s">
        <v>1482</v>
      </c>
      <c r="D655">
        <v>148</v>
      </c>
      <c r="E655" t="str">
        <f>_xlfn.CONCAT(B655," (",F655,")")</f>
        <v>Ρεύμα (Περιφερειακή Ενότητα Ξάνθης)</v>
      </c>
      <c r="F655" t="s">
        <v>1313</v>
      </c>
      <c r="G655" t="s">
        <v>26323</v>
      </c>
      <c r="H655">
        <f>VLOOKUP(E655,[1]!greece_raw__2[[Column2]:[LON]],2,FALSE)</f>
        <v>41.286775710000001</v>
      </c>
      <c r="I655">
        <f>VLOOKUP(E655,[1]!greece_raw__2[[Column2]:[LON]],3,FALSE)</f>
        <v>24.793848458500001</v>
      </c>
    </row>
    <row r="656" spans="1:9" x14ac:dyDescent="0.25">
      <c r="A656" t="s">
        <v>3560</v>
      </c>
      <c r="B656" t="s">
        <v>26084</v>
      </c>
      <c r="C656" t="s">
        <v>785</v>
      </c>
      <c r="D656">
        <v>99</v>
      </c>
      <c r="E656" t="str">
        <f>_xlfn.CONCAT(B656," (",F656,")")</f>
        <v>Ρήγιον (Περιφερειακή Ενότητα Έβρου)</v>
      </c>
      <c r="F656" t="s">
        <v>654</v>
      </c>
      <c r="G656" t="s">
        <v>26071</v>
      </c>
      <c r="H656">
        <f>VLOOKUP(E656,[1]!greece_raw__2[[Column2]:[LON]],2,FALSE)</f>
        <v>41.3956615954</v>
      </c>
      <c r="I656">
        <f>VLOOKUP(E656,[1]!greece_raw__2[[Column2]:[LON]],3,FALSE)</f>
        <v>26.587367717599999</v>
      </c>
    </row>
    <row r="657" spans="1:9" x14ac:dyDescent="0.25">
      <c r="A657" t="s">
        <v>3590</v>
      </c>
      <c r="B657" t="s">
        <v>26100</v>
      </c>
      <c r="C657" t="s">
        <v>835</v>
      </c>
      <c r="D657">
        <v>1267</v>
      </c>
      <c r="E657" t="str">
        <f>_xlfn.CONCAT(B657," (",F657,")")</f>
        <v>Ρίζια (Περιφερειακή Ενότητα Έβρου)</v>
      </c>
      <c r="F657" t="s">
        <v>654</v>
      </c>
      <c r="G657" t="s">
        <v>26097</v>
      </c>
      <c r="H657">
        <f>VLOOKUP(E657,[1]!greece_raw__2[[Column2]:[LON]],2,FALSE)</f>
        <v>41.620208734199998</v>
      </c>
      <c r="I657">
        <f>VLOOKUP(E657,[1]!greece_raw__2[[Column2]:[LON]],3,FALSE)</f>
        <v>26.423418624499998</v>
      </c>
    </row>
    <row r="658" spans="1:9" x14ac:dyDescent="0.25">
      <c r="A658" t="s">
        <v>3560</v>
      </c>
      <c r="B658" t="s">
        <v>4409</v>
      </c>
      <c r="C658" t="s">
        <v>185</v>
      </c>
      <c r="D658">
        <v>273</v>
      </c>
      <c r="E658" t="str">
        <f>_xlfn.CONCAT(B658," (",F658,")")</f>
        <v>Ρίζωμα (Περιφερειακή Ενότητα Ροδόπης)</v>
      </c>
      <c r="F658" t="s">
        <v>2</v>
      </c>
      <c r="G658" t="s">
        <v>25877</v>
      </c>
      <c r="H658">
        <f>VLOOKUP(E658,[1]!greece_raw__2[[Column2]:[LON]],2,FALSE)</f>
        <v>41.149392575100002</v>
      </c>
      <c r="I658">
        <f>VLOOKUP(E658,[1]!greece_raw__2[[Column2]:[LON]],3,FALSE)</f>
        <v>25.337899087499999</v>
      </c>
    </row>
    <row r="659" spans="1:9" x14ac:dyDescent="0.25">
      <c r="A659" t="s">
        <v>3557</v>
      </c>
      <c r="B659" t="s">
        <v>25914</v>
      </c>
      <c r="C659" t="s">
        <v>263</v>
      </c>
      <c r="D659">
        <v>1112</v>
      </c>
      <c r="E659" t="str">
        <f>_xlfn.CONCAT(B659," (",F659,")")</f>
        <v>Ροδίτης (Περιφερειακή Ενότητα Ροδόπης)</v>
      </c>
      <c r="F659" t="s">
        <v>2</v>
      </c>
      <c r="G659" t="s">
        <v>25898</v>
      </c>
      <c r="H659">
        <f>VLOOKUP(E659,[1]!greece_raw__2[[Column2]:[LON]],2,FALSE)</f>
        <v>41.095414155999997</v>
      </c>
      <c r="I659">
        <f>VLOOKUP(E659,[1]!greece_raw__2[[Column2]:[LON]],3,FALSE)</f>
        <v>25.454163648800002</v>
      </c>
    </row>
    <row r="660" spans="1:9" x14ac:dyDescent="0.25">
      <c r="A660" t="s">
        <v>3555</v>
      </c>
      <c r="B660" t="s">
        <v>26150</v>
      </c>
      <c r="C660" t="s">
        <v>969</v>
      </c>
      <c r="D660">
        <v>298</v>
      </c>
      <c r="E660" t="str">
        <f>_xlfn.CONCAT(B660," (",F660,")")</f>
        <v>Ρούσσα (Περιφερειακή Ενότητα Έβρου)</v>
      </c>
      <c r="F660" t="s">
        <v>654</v>
      </c>
      <c r="G660" t="s">
        <v>26138</v>
      </c>
      <c r="H660">
        <f>VLOOKUP(E660,[1]!greece_raw__2[[Column2]:[LON]],2,FALSE)</f>
        <v>41.297667095800001</v>
      </c>
      <c r="I660">
        <f>VLOOKUP(E660,[1]!greece_raw__2[[Column2]:[LON]],3,FALSE)</f>
        <v>26.016414583</v>
      </c>
    </row>
    <row r="661" spans="1:9" x14ac:dyDescent="0.25">
      <c r="A661" t="s">
        <v>3555</v>
      </c>
      <c r="B661" t="s">
        <v>26306</v>
      </c>
      <c r="C661" t="s">
        <v>1388</v>
      </c>
      <c r="D661">
        <v>6</v>
      </c>
      <c r="E661" t="str">
        <f>_xlfn.CONCAT(B661," (",F661,")")</f>
        <v>Ρύμη (Περιφερειακή Ενότητα Ξάνθης)</v>
      </c>
      <c r="F661" t="s">
        <v>1313</v>
      </c>
      <c r="G661" t="s">
        <v>26301</v>
      </c>
      <c r="H661">
        <f>VLOOKUP(E661,[1]!greece_raw__2[[Column2]:[LON]],2,FALSE)</f>
        <v>41.155877648000001</v>
      </c>
      <c r="I661">
        <f>VLOOKUP(E661,[1]!greece_raw__2[[Column2]:[LON]],3,FALSE)</f>
        <v>25.0140908053</v>
      </c>
    </row>
    <row r="662" spans="1:9" x14ac:dyDescent="0.25">
      <c r="A662" t="s">
        <v>3557</v>
      </c>
      <c r="B662" t="s">
        <v>26186</v>
      </c>
      <c r="C662" t="s">
        <v>1066</v>
      </c>
      <c r="D662">
        <v>11</v>
      </c>
      <c r="E662" t="str">
        <f>_xlfn.CONCAT(B662," (",F662,")")</f>
        <v>Ρωσογκρεμός (Περιφερειακή Ενότητα Θάσου)</v>
      </c>
      <c r="F662" t="s">
        <v>1010</v>
      </c>
      <c r="G662" t="s">
        <v>26170</v>
      </c>
      <c r="H662">
        <f>VLOOKUP(E662,[1]!greece_raw__2[[Column2]:[LON]],2,FALSE)</f>
        <v>40.5916187845</v>
      </c>
      <c r="I662">
        <f>VLOOKUP(E662,[1]!greece_raw__2[[Column2]:[LON]],3,FALSE)</f>
        <v>24.619089208199998</v>
      </c>
    </row>
    <row r="663" spans="1:9" x14ac:dyDescent="0.25">
      <c r="A663" t="s">
        <v>3557</v>
      </c>
      <c r="B663" t="s">
        <v>26113</v>
      </c>
      <c r="C663" t="s">
        <v>875</v>
      </c>
      <c r="D663">
        <v>183</v>
      </c>
      <c r="E663" t="str">
        <f>_xlfn.CONCAT(B663," (",F663,")")</f>
        <v>Σάκκος (Περιφερειακή Ενότητα Έβρου)</v>
      </c>
      <c r="F663" t="s">
        <v>654</v>
      </c>
      <c r="G663" t="s">
        <v>26106</v>
      </c>
      <c r="H663">
        <f>VLOOKUP(E663,[1]!greece_raw__2[[Column2]:[LON]],2,FALSE)</f>
        <v>41.535033079599998</v>
      </c>
      <c r="I663">
        <f>VLOOKUP(E663,[1]!greece_raw__2[[Column2]:[LON]],3,FALSE)</f>
        <v>26.523516317399999</v>
      </c>
    </row>
    <row r="664" spans="1:9" x14ac:dyDescent="0.25">
      <c r="A664" t="s">
        <v>3555</v>
      </c>
      <c r="B664" t="s">
        <v>12710</v>
      </c>
      <c r="C664" t="s">
        <v>351</v>
      </c>
      <c r="D664">
        <v>340</v>
      </c>
      <c r="E664" t="str">
        <f>_xlfn.CONCAT(B664," (",F664,")")</f>
        <v>Σαλμώνη (Περιφερειακή Ενότητα Ροδόπης)</v>
      </c>
      <c r="F664" t="s">
        <v>2</v>
      </c>
      <c r="G664" t="s">
        <v>25929</v>
      </c>
      <c r="H664">
        <f>VLOOKUP(E664,[1]!greece_raw__2[[Column2]:[LON]],2,FALSE)</f>
        <v>41.002892444799997</v>
      </c>
      <c r="I664">
        <f>VLOOKUP(E664,[1]!greece_raw__2[[Column2]:[LON]],3,FALSE)</f>
        <v>25.532947501799999</v>
      </c>
    </row>
    <row r="665" spans="1:9" x14ac:dyDescent="0.25">
      <c r="A665" t="s">
        <v>3555</v>
      </c>
      <c r="B665" t="s">
        <v>25876</v>
      </c>
      <c r="C665" t="s">
        <v>161</v>
      </c>
      <c r="D665">
        <v>468</v>
      </c>
      <c r="E665" t="str">
        <f>_xlfn.CONCAT(B665," (",F665,")")</f>
        <v>Σάλπη (Περιφερειακή Ενότητα Ροδόπης)</v>
      </c>
      <c r="F665" t="s">
        <v>2</v>
      </c>
      <c r="G665" t="s">
        <v>25866</v>
      </c>
      <c r="H665">
        <f>VLOOKUP(E665,[1]!greece_raw__2[[Column2]:[LON]],2,FALSE)</f>
        <v>41.049475125800001</v>
      </c>
      <c r="I665">
        <f>VLOOKUP(E665,[1]!greece_raw__2[[Column2]:[LON]],3,FALSE)</f>
        <v>25.1899608676</v>
      </c>
    </row>
    <row r="666" spans="1:9" x14ac:dyDescent="0.25">
      <c r="A666" t="s">
        <v>3555</v>
      </c>
      <c r="B666" t="s">
        <v>26136</v>
      </c>
      <c r="C666" t="s">
        <v>937</v>
      </c>
      <c r="D666">
        <v>625</v>
      </c>
      <c r="E666" t="str">
        <f>_xlfn.CONCAT(B666," (",F666,")")</f>
        <v>Σαμοθράκη (Περιφερειακή Ενότητα Έβρου)</v>
      </c>
      <c r="F666" t="s">
        <v>654</v>
      </c>
      <c r="G666" t="s">
        <v>26127</v>
      </c>
      <c r="H666">
        <f>VLOOKUP(E666,[1]!greece_raw__2[[Column2]:[LON]],2,FALSE)</f>
        <v>40.471539182900003</v>
      </c>
      <c r="I666">
        <f>VLOOKUP(E666,[1]!greece_raw__2[[Column2]:[LON]],3,FALSE)</f>
        <v>25.522493156900001</v>
      </c>
    </row>
    <row r="667" spans="1:9" x14ac:dyDescent="0.25">
      <c r="A667" t="s">
        <v>3565</v>
      </c>
      <c r="B667" t="s">
        <v>25960</v>
      </c>
      <c r="C667" t="s">
        <v>389</v>
      </c>
      <c r="D667">
        <v>3287</v>
      </c>
      <c r="E667" t="str">
        <f>_xlfn.CONCAT(B667," (",F667,")")</f>
        <v>Σάπαι (Περιφερειακή Ενότητα Ροδόπης)</v>
      </c>
      <c r="F667" t="s">
        <v>2</v>
      </c>
      <c r="G667" t="s">
        <v>25947</v>
      </c>
      <c r="H667">
        <f>VLOOKUP(E667,[1]!greece_raw__2[[Column2]:[LON]],2,FALSE)</f>
        <v>41.022336474100001</v>
      </c>
      <c r="I667">
        <f>VLOOKUP(E667,[1]!greece_raw__2[[Column2]:[LON]],3,FALSE)</f>
        <v>25.6937547241</v>
      </c>
    </row>
    <row r="668" spans="1:9" x14ac:dyDescent="0.25">
      <c r="A668" t="s">
        <v>3555</v>
      </c>
      <c r="B668" t="s">
        <v>25915</v>
      </c>
      <c r="C668" t="s">
        <v>265</v>
      </c>
      <c r="D668">
        <v>39</v>
      </c>
      <c r="E668" t="str">
        <f>_xlfn.CONCAT(B668," (",F668,")")</f>
        <v>Σαρακηνή (Περιφερειακή Ενότητα Ροδόπης)</v>
      </c>
      <c r="F668" t="s">
        <v>2</v>
      </c>
      <c r="G668" t="s">
        <v>25898</v>
      </c>
      <c r="H668">
        <f>VLOOKUP(E668,[1]!greece_raw__2[[Column2]:[LON]],2,FALSE)</f>
        <v>41.286984697900003</v>
      </c>
      <c r="I668">
        <f>VLOOKUP(E668,[1]!greece_raw__2[[Column2]:[LON]],3,FALSE)</f>
        <v>25.552236688600001</v>
      </c>
    </row>
    <row r="669" spans="1:9" x14ac:dyDescent="0.25">
      <c r="A669" t="s">
        <v>3573</v>
      </c>
      <c r="B669" t="s">
        <v>26354</v>
      </c>
      <c r="C669" t="s">
        <v>1518</v>
      </c>
      <c r="D669">
        <v>176</v>
      </c>
      <c r="E669" t="str">
        <f>_xlfn.CONCAT(B669," (",F669,")")</f>
        <v>Σάτραι (Περιφερειακή Ενότητα Ξάνθης)</v>
      </c>
      <c r="F669" t="s">
        <v>1313</v>
      </c>
      <c r="G669" t="s">
        <v>26346</v>
      </c>
      <c r="H669">
        <f>VLOOKUP(E669,[1]!greece_raw__2[[Column2]:[LON]],2,FALSE)</f>
        <v>41.2413014276</v>
      </c>
      <c r="I669">
        <f>VLOOKUP(E669,[1]!greece_raw__2[[Column2]:[LON]],3,FALSE)</f>
        <v>25.044614657499999</v>
      </c>
    </row>
    <row r="670" spans="1:9" x14ac:dyDescent="0.25">
      <c r="A670" t="s">
        <v>3555</v>
      </c>
      <c r="B670" t="s">
        <v>26094</v>
      </c>
      <c r="C670" t="s">
        <v>821</v>
      </c>
      <c r="D670">
        <v>142</v>
      </c>
      <c r="E670" t="str">
        <f>_xlfn.CONCAT(B670," (",F670,")")</f>
        <v>Σαύρα (Περιφερειακή Ενότητα Έβρου)</v>
      </c>
      <c r="F670" t="s">
        <v>654</v>
      </c>
      <c r="G670" t="s">
        <v>26087</v>
      </c>
      <c r="H670">
        <f>VLOOKUP(E670,[1]!greece_raw__2[[Column2]:[LON]],2,FALSE)</f>
        <v>41.414387316400003</v>
      </c>
      <c r="I670">
        <f>VLOOKUP(E670,[1]!greece_raw__2[[Column2]:[LON]],3,FALSE)</f>
        <v>26.2973240016</v>
      </c>
    </row>
    <row r="671" spans="1:9" x14ac:dyDescent="0.25">
      <c r="A671" t="s">
        <v>3560</v>
      </c>
      <c r="B671" t="s">
        <v>26307</v>
      </c>
      <c r="C671" t="s">
        <v>1390</v>
      </c>
      <c r="D671">
        <v>1985</v>
      </c>
      <c r="E671" t="str">
        <f>_xlfn.CONCAT(B671," (",F671,")")</f>
        <v>Σέλερον (Περιφερειακή Ενότητα Ξάνθης)</v>
      </c>
      <c r="F671" t="s">
        <v>1313</v>
      </c>
      <c r="G671" t="s">
        <v>26301</v>
      </c>
      <c r="H671">
        <f>VLOOKUP(E671,[1]!greece_raw__2[[Column2]:[LON]],2,FALSE)</f>
        <v>41.130930150099999</v>
      </c>
      <c r="I671">
        <f>VLOOKUP(E671,[1]!greece_raw__2[[Column2]:[LON]],3,FALSE)</f>
        <v>24.9919840182</v>
      </c>
    </row>
    <row r="672" spans="1:9" x14ac:dyDescent="0.25">
      <c r="A672" t="s">
        <v>3560</v>
      </c>
      <c r="B672" t="s">
        <v>26296</v>
      </c>
      <c r="C672" t="s">
        <v>1368</v>
      </c>
      <c r="D672">
        <v>290</v>
      </c>
      <c r="E672" t="str">
        <f>_xlfn.CONCAT(B672," (",F672,")")</f>
        <v>Σέλινον (Περιφερειακή Ενότητα Ξάνθης)</v>
      </c>
      <c r="F672" t="s">
        <v>1313</v>
      </c>
      <c r="G672" t="s">
        <v>26284</v>
      </c>
      <c r="H672">
        <f>VLOOKUP(E672,[1]!greece_raw__2[[Column2]:[LON]],2,FALSE)</f>
        <v>41.0682493642</v>
      </c>
      <c r="I672">
        <f>VLOOKUP(E672,[1]!greece_raw__2[[Column2]:[LON]],3,FALSE)</f>
        <v>25.071270765800001</v>
      </c>
    </row>
    <row r="673" spans="1:9" x14ac:dyDescent="0.25">
      <c r="A673" t="s">
        <v>3555</v>
      </c>
      <c r="B673" t="s">
        <v>26405</v>
      </c>
      <c r="C673" t="s">
        <v>1660</v>
      </c>
      <c r="D673">
        <v>27</v>
      </c>
      <c r="E673" t="str">
        <f>_xlfn.CONCAT(B673," (",F673,")")</f>
        <v>Σεμέλη (Περιφερειακή Ενότητα Ξάνθης)</v>
      </c>
      <c r="F673" t="s">
        <v>1313</v>
      </c>
      <c r="G673" t="s">
        <v>26385</v>
      </c>
      <c r="H673">
        <f>VLOOKUP(E673,[1]!greece_raw__2[[Column2]:[LON]],2,FALSE)</f>
        <v>41.0922400201</v>
      </c>
      <c r="I673">
        <f>VLOOKUP(E673,[1]!greece_raw__2[[Column2]:[LON]],3,FALSE)</f>
        <v>24.804667434599999</v>
      </c>
    </row>
    <row r="674" spans="1:9" x14ac:dyDescent="0.25">
      <c r="A674" t="s">
        <v>3590</v>
      </c>
      <c r="B674" t="s">
        <v>26308</v>
      </c>
      <c r="C674" t="s">
        <v>1392</v>
      </c>
      <c r="D674">
        <v>768</v>
      </c>
      <c r="E674" t="str">
        <f>_xlfn.CONCAT(B674," (",F674,")")</f>
        <v>Σήμαντρα (Περιφερειακή Ενότητα Ξάνθης)</v>
      </c>
      <c r="F674" t="s">
        <v>1313</v>
      </c>
      <c r="G674" t="s">
        <v>26301</v>
      </c>
      <c r="H674">
        <f>VLOOKUP(E674,[1]!greece_raw__2[[Column2]:[LON]],2,FALSE)</f>
        <v>41.134210444700003</v>
      </c>
      <c r="I674">
        <f>VLOOKUP(E674,[1]!greece_raw__2[[Column2]:[LON]],3,FALSE)</f>
        <v>25.0246570246</v>
      </c>
    </row>
    <row r="675" spans="1:9" x14ac:dyDescent="0.25">
      <c r="A675" t="s">
        <v>3565</v>
      </c>
      <c r="B675" t="s">
        <v>25916</v>
      </c>
      <c r="C675" t="s">
        <v>267</v>
      </c>
      <c r="D675">
        <v>199</v>
      </c>
      <c r="E675" t="str">
        <f>_xlfn.CONCAT(B675," (",F675,")")</f>
        <v>Σιδηράδες (Περιφερειακή Ενότητα Ροδόπης)</v>
      </c>
      <c r="F675" t="s">
        <v>2</v>
      </c>
      <c r="G675" t="s">
        <v>25898</v>
      </c>
      <c r="H675">
        <f>VLOOKUP(E675,[1]!greece_raw__2[[Column2]:[LON]],2,FALSE)</f>
        <v>41.148869413699998</v>
      </c>
      <c r="I675">
        <f>VLOOKUP(E675,[1]!greece_raw__2[[Column2]:[LON]],3,FALSE)</f>
        <v>25.495893125199999</v>
      </c>
    </row>
    <row r="676" spans="1:9" x14ac:dyDescent="0.25">
      <c r="A676" t="s">
        <v>3560</v>
      </c>
      <c r="B676" t="s">
        <v>25994</v>
      </c>
      <c r="C676" t="s">
        <v>493</v>
      </c>
      <c r="D676">
        <v>223</v>
      </c>
      <c r="E676" t="str">
        <f>_xlfn.CONCAT(B676," (",F676,")")</f>
        <v>Σιδηρόνερον (Περιφερειακή Ενότητα Δράμας)</v>
      </c>
      <c r="F676" t="s">
        <v>394</v>
      </c>
      <c r="G676" t="s">
        <v>25992</v>
      </c>
      <c r="H676">
        <f>VLOOKUP(E676,[1]!greece_raw__2[[Column2]:[LON]],2,FALSE)</f>
        <v>41.365603721500001</v>
      </c>
      <c r="I676">
        <f>VLOOKUP(E676,[1]!greece_raw__2[[Column2]:[LON]],3,FALSE)</f>
        <v>24.229996828000001</v>
      </c>
    </row>
    <row r="677" spans="1:9" x14ac:dyDescent="0.25">
      <c r="A677" t="s">
        <v>3560</v>
      </c>
      <c r="B677" t="s">
        <v>26151</v>
      </c>
      <c r="C677" t="s">
        <v>971</v>
      </c>
      <c r="D677">
        <v>317</v>
      </c>
      <c r="E677" t="str">
        <f>_xlfn.CONCAT(B677," (",F677,")")</f>
        <v>Σιδηροχώριον (Περιφερειακή Ενότητα Έβρου)</v>
      </c>
      <c r="F677" t="s">
        <v>654</v>
      </c>
      <c r="G677" t="s">
        <v>26138</v>
      </c>
      <c r="H677">
        <f>VLOOKUP(E677,[1]!greece_raw__2[[Column2]:[LON]],2,FALSE)</f>
        <v>41.236586446899999</v>
      </c>
      <c r="I677">
        <f>VLOOKUP(E677,[1]!greece_raw__2[[Column2]:[LON]],3,FALSE)</f>
        <v>25.965967360299999</v>
      </c>
    </row>
    <row r="678" spans="1:9" x14ac:dyDescent="0.25">
      <c r="A678" t="s">
        <v>3560</v>
      </c>
      <c r="B678" t="s">
        <v>26151</v>
      </c>
      <c r="C678" t="s">
        <v>971</v>
      </c>
      <c r="D678">
        <v>192</v>
      </c>
      <c r="E678" t="str">
        <f>_xlfn.CONCAT(B678," (",F678,")")</f>
        <v>Σιδηροχώριον (Περιφερειακή Ενότητα Καβάλας)</v>
      </c>
      <c r="F678" t="s">
        <v>1083</v>
      </c>
      <c r="G678" t="s">
        <v>26265</v>
      </c>
      <c r="H678">
        <f>VLOOKUP(E678,[1]!greece_raw__2[[Column2]:[LON]],2,FALSE)</f>
        <v>40.839370867</v>
      </c>
      <c r="I678">
        <f>VLOOKUP(E678,[1]!greece_raw__2[[Column2]:[LON]],3,FALSE)</f>
        <v>24.1424253759</v>
      </c>
    </row>
    <row r="679" spans="1:9" x14ac:dyDescent="0.25">
      <c r="A679" t="s">
        <v>3555</v>
      </c>
      <c r="B679" t="s">
        <v>26160</v>
      </c>
      <c r="C679" t="s">
        <v>991</v>
      </c>
      <c r="D679">
        <v>464</v>
      </c>
      <c r="E679" t="str">
        <f>_xlfn.CONCAT(B679," (",F679,")")</f>
        <v>Σιδηρώ (Περιφερειακή Ενότητα Έβρου)</v>
      </c>
      <c r="F679" t="s">
        <v>654</v>
      </c>
      <c r="G679" t="s">
        <v>26153</v>
      </c>
      <c r="H679">
        <f>VLOOKUP(E679,[1]!greece_raw__2[[Column2]:[LON]],2,FALSE)</f>
        <v>41.244046822800001</v>
      </c>
      <c r="I679">
        <f>VLOOKUP(E679,[1]!greece_raw__2[[Column2]:[LON]],3,FALSE)</f>
        <v>26.1295769217</v>
      </c>
    </row>
    <row r="680" spans="1:9" x14ac:dyDescent="0.25">
      <c r="A680" t="s">
        <v>3560</v>
      </c>
      <c r="B680" t="s">
        <v>26338</v>
      </c>
      <c r="C680" t="s">
        <v>1484</v>
      </c>
      <c r="D680">
        <v>100</v>
      </c>
      <c r="E680" t="str">
        <f>_xlfn.CONCAT(B680," (",F680,")")</f>
        <v>Σιρόκον (Περιφερειακή Ενότητα Ξάνθης)</v>
      </c>
      <c r="F680" t="s">
        <v>1313</v>
      </c>
      <c r="G680" t="s">
        <v>26323</v>
      </c>
      <c r="H680">
        <f>VLOOKUP(E680,[1]!greece_raw__2[[Column2]:[LON]],2,FALSE)</f>
        <v>41.177518873399997</v>
      </c>
      <c r="I680">
        <f>VLOOKUP(E680,[1]!greece_raw__2[[Column2]:[LON]],3,FALSE)</f>
        <v>24.8900257516</v>
      </c>
    </row>
    <row r="681" spans="1:9" x14ac:dyDescent="0.25">
      <c r="A681" t="s">
        <v>3565</v>
      </c>
      <c r="B681" t="s">
        <v>26040</v>
      </c>
      <c r="C681" t="s">
        <v>651</v>
      </c>
      <c r="D681">
        <v>770</v>
      </c>
      <c r="E681" t="str">
        <f>_xlfn.CONCAT(B681," (",F681,")")</f>
        <v>Σιταγροί (Περιφερειακή Ενότητα Δράμας)</v>
      </c>
      <c r="F681" t="s">
        <v>394</v>
      </c>
      <c r="G681" t="s">
        <v>26035</v>
      </c>
      <c r="H681">
        <f>VLOOKUP(E681,[1]!greece_raw__2[[Column2]:[LON]],2,FALSE)</f>
        <v>41.107983044000001</v>
      </c>
      <c r="I681">
        <f>VLOOKUP(E681,[1]!greece_raw__2[[Column2]:[LON]],3,FALSE)</f>
        <v>24.026365707099998</v>
      </c>
    </row>
    <row r="682" spans="1:9" x14ac:dyDescent="0.25">
      <c r="A682" t="s">
        <v>3555</v>
      </c>
      <c r="B682" t="s">
        <v>26085</v>
      </c>
      <c r="C682" t="s">
        <v>787</v>
      </c>
      <c r="D682">
        <v>67</v>
      </c>
      <c r="E682" t="str">
        <f>_xlfn.CONCAT(B682," (",F682,")")</f>
        <v>Σιταριά (Περιφερειακή Ενότητα Έβρου)</v>
      </c>
      <c r="F682" t="s">
        <v>654</v>
      </c>
      <c r="G682" t="s">
        <v>26071</v>
      </c>
      <c r="H682">
        <f>VLOOKUP(E682,[1]!greece_raw__2[[Column2]:[LON]],2,FALSE)</f>
        <v>41.447088058799999</v>
      </c>
      <c r="I682">
        <f>VLOOKUP(E682,[1]!greece_raw__2[[Column2]:[LON]],3,FALSE)</f>
        <v>26.400676475899999</v>
      </c>
    </row>
    <row r="683" spans="1:9" x14ac:dyDescent="0.25">
      <c r="A683" t="s">
        <v>3560</v>
      </c>
      <c r="B683" t="s">
        <v>12732</v>
      </c>
      <c r="C683" t="s">
        <v>789</v>
      </c>
      <c r="D683">
        <v>324</v>
      </c>
      <c r="E683" t="str">
        <f>_xlfn.CONCAT(B683," (",F683,")")</f>
        <v>Σιτοχώριον (Περιφερειακή Ενότητα Έβρου)</v>
      </c>
      <c r="F683" t="s">
        <v>654</v>
      </c>
      <c r="G683" t="s">
        <v>26071</v>
      </c>
      <c r="H683">
        <f>VLOOKUP(E683,[1]!greece_raw__2[[Column2]:[LON]],2,FALSE)</f>
        <v>41.459769733800002</v>
      </c>
      <c r="I683">
        <f>VLOOKUP(E683,[1]!greece_raw__2[[Column2]:[LON]],3,FALSE)</f>
        <v>26.3550440452</v>
      </c>
    </row>
    <row r="684" spans="1:9" x14ac:dyDescent="0.25">
      <c r="A684" t="s">
        <v>3555</v>
      </c>
      <c r="B684" t="s">
        <v>26282</v>
      </c>
      <c r="C684" t="s">
        <v>1340</v>
      </c>
      <c r="D684">
        <v>101</v>
      </c>
      <c r="E684" t="str">
        <f>_xlfn.CONCAT(B684," (",F684,")")</f>
        <v>Σκάλα Αβδήρων (Περιφερειακή Ενότητα Ξάνθης)</v>
      </c>
      <c r="F684" t="s">
        <v>1313</v>
      </c>
      <c r="G684" t="s">
        <v>26275</v>
      </c>
      <c r="H684">
        <f>VLOOKUP(E684,[1]!greece_raw__2[[Column2]:[LON]],2,FALSE)</f>
        <v>40.933832563000003</v>
      </c>
      <c r="I684">
        <f>VLOOKUP(E684,[1]!greece_raw__2[[Column2]:[LON]],3,FALSE)</f>
        <v>24.957816142599999</v>
      </c>
    </row>
    <row r="685" spans="1:9" x14ac:dyDescent="0.25">
      <c r="A685" t="s">
        <v>3555</v>
      </c>
      <c r="B685" t="s">
        <v>26187</v>
      </c>
      <c r="C685" t="s">
        <v>1068</v>
      </c>
      <c r="D685">
        <v>590</v>
      </c>
      <c r="E685" t="str">
        <f>_xlfn.CONCAT(B685," (",F685,")")</f>
        <v>Σκάλα Καλλιράχης (Περιφερειακή Ενότητα Θάσου)</v>
      </c>
      <c r="F685" t="s">
        <v>1010</v>
      </c>
      <c r="G685" t="s">
        <v>26170</v>
      </c>
      <c r="H685">
        <f>VLOOKUP(E685,[1]!greece_raw__2[[Column2]:[LON]],2,FALSE)</f>
        <v>40.705657974300003</v>
      </c>
      <c r="I685">
        <f>VLOOKUP(E685,[1]!greece_raw__2[[Column2]:[LON]],3,FALSE)</f>
        <v>24.5328246905</v>
      </c>
    </row>
    <row r="686" spans="1:9" x14ac:dyDescent="0.25">
      <c r="A686" t="s">
        <v>3555</v>
      </c>
      <c r="B686" t="s">
        <v>26188</v>
      </c>
      <c r="C686" t="s">
        <v>1070</v>
      </c>
      <c r="D686">
        <v>379</v>
      </c>
      <c r="E686" t="str">
        <f>_xlfn.CONCAT(B686," (",F686,")")</f>
        <v>Σκάλα Μαριών (Περιφερειακή Ενότητα Θάσου)</v>
      </c>
      <c r="F686" t="s">
        <v>1010</v>
      </c>
      <c r="G686" t="s">
        <v>26170</v>
      </c>
      <c r="H686">
        <f>VLOOKUP(E686,[1]!greece_raw__2[[Column2]:[LON]],2,FALSE)</f>
        <v>40.640693619700002</v>
      </c>
      <c r="I686">
        <f>VLOOKUP(E686,[1]!greece_raw__2[[Column2]:[LON]],3,FALSE)</f>
        <v>24.514719391300002</v>
      </c>
    </row>
    <row r="687" spans="1:9" x14ac:dyDescent="0.25">
      <c r="A687" t="s">
        <v>3555</v>
      </c>
      <c r="B687" t="s">
        <v>26189</v>
      </c>
      <c r="C687" t="s">
        <v>1072</v>
      </c>
      <c r="D687">
        <v>371</v>
      </c>
      <c r="E687" t="str">
        <f>_xlfn.CONCAT(B687," (",F687,")")</f>
        <v>Σκάλα Ραχωνίου (Περιφερειακή Ενότητα Θάσου)</v>
      </c>
      <c r="F687" t="s">
        <v>1010</v>
      </c>
      <c r="G687" t="s">
        <v>26170</v>
      </c>
      <c r="H687">
        <f>VLOOKUP(E687,[1]!greece_raw__2[[Column2]:[LON]],2,FALSE)</f>
        <v>40.779302779699997</v>
      </c>
      <c r="I687">
        <f>VLOOKUP(E687,[1]!greece_raw__2[[Column2]:[LON]],3,FALSE)</f>
        <v>24.6124951454</v>
      </c>
    </row>
    <row r="688" spans="1:9" x14ac:dyDescent="0.25">
      <c r="A688" t="s">
        <v>3555</v>
      </c>
      <c r="B688" t="s">
        <v>26190</v>
      </c>
      <c r="C688" t="s">
        <v>1074</v>
      </c>
      <c r="D688">
        <v>377</v>
      </c>
      <c r="E688" t="str">
        <f>_xlfn.CONCAT(B688," (",F688,")")</f>
        <v>Σκάλα Σωτήρος (Περιφερειακή Ενότητα Θάσου)</v>
      </c>
      <c r="F688" t="s">
        <v>1010</v>
      </c>
      <c r="G688" t="s">
        <v>26170</v>
      </c>
      <c r="H688">
        <f>VLOOKUP(E688,[1]!greece_raw__2[[Column2]:[LON]],2,FALSE)</f>
        <v>40.726486288499999</v>
      </c>
      <c r="I688">
        <f>VLOOKUP(E688,[1]!greece_raw__2[[Column2]:[LON]],3,FALSE)</f>
        <v>24.5466152222</v>
      </c>
    </row>
    <row r="689" spans="1:9" x14ac:dyDescent="0.25">
      <c r="A689" t="s">
        <v>3560</v>
      </c>
      <c r="B689" t="s">
        <v>7462</v>
      </c>
      <c r="C689" t="s">
        <v>33</v>
      </c>
      <c r="D689">
        <v>307</v>
      </c>
      <c r="E689" t="str">
        <f>_xlfn.CONCAT(B689," (",F689,")")</f>
        <v>Σκάλωμα (Περιφερειακή Ενότητα Ροδόπης)</v>
      </c>
      <c r="F689" t="s">
        <v>2</v>
      </c>
      <c r="G689" t="s">
        <v>25817</v>
      </c>
      <c r="H689">
        <f>VLOOKUP(E689,[1]!greece_raw__2[[Column2]:[LON]],2,FALSE)</f>
        <v>41.122058922800001</v>
      </c>
      <c r="I689">
        <f>VLOOKUP(E689,[1]!greece_raw__2[[Column2]:[LON]],3,FALSE)</f>
        <v>25.6761217261</v>
      </c>
    </row>
    <row r="690" spans="1:9" x14ac:dyDescent="0.25">
      <c r="A690" t="s">
        <v>3555</v>
      </c>
      <c r="B690" t="s">
        <v>25645</v>
      </c>
      <c r="C690" t="s">
        <v>495</v>
      </c>
      <c r="D690">
        <v>84</v>
      </c>
      <c r="E690" t="str">
        <f>_xlfn.CONCAT(B690," (",F690,")")</f>
        <v>Σκαλωτή (Περιφερειακή Ενότητα Δράμας)</v>
      </c>
      <c r="F690" t="s">
        <v>394</v>
      </c>
      <c r="G690" t="s">
        <v>25992</v>
      </c>
      <c r="H690">
        <f>VLOOKUP(E690,[1]!greece_raw__2[[Column2]:[LON]],2,FALSE)</f>
        <v>41.407346604399997</v>
      </c>
      <c r="I690">
        <f>VLOOKUP(E690,[1]!greece_raw__2[[Column2]:[LON]],3,FALSE)</f>
        <v>24.281458864000001</v>
      </c>
    </row>
    <row r="691" spans="1:9" x14ac:dyDescent="0.25">
      <c r="A691" t="s">
        <v>3555</v>
      </c>
      <c r="B691" t="s">
        <v>25859</v>
      </c>
      <c r="C691" t="s">
        <v>123</v>
      </c>
      <c r="D691">
        <v>88</v>
      </c>
      <c r="E691" t="str">
        <f>_xlfn.CONCAT(B691," (",F691,")")</f>
        <v>Σκιάδα (Περιφερειακή Ενότητα Ροδόπης)</v>
      </c>
      <c r="F691" t="s">
        <v>2</v>
      </c>
      <c r="G691" t="s">
        <v>25843</v>
      </c>
      <c r="H691">
        <f>VLOOKUP(E691,[1]!greece_raw__2[[Column2]:[LON]],2,FALSE)</f>
        <v>41.157912447800001</v>
      </c>
      <c r="I691">
        <f>VLOOKUP(E691,[1]!greece_raw__2[[Column2]:[LON]],3,FALSE)</f>
        <v>25.614076946099999</v>
      </c>
    </row>
    <row r="692" spans="1:9" x14ac:dyDescent="0.25">
      <c r="A692" t="s">
        <v>3590</v>
      </c>
      <c r="B692" t="s">
        <v>26191</v>
      </c>
      <c r="C692" t="s">
        <v>1076</v>
      </c>
      <c r="D692">
        <v>2</v>
      </c>
      <c r="E692" t="str">
        <f>_xlfn.CONCAT(B692," (",F692,")")</f>
        <v>Σκίδια (Περιφερειακή Ενότητα Θάσου)</v>
      </c>
      <c r="F692" t="s">
        <v>1010</v>
      </c>
      <c r="G692" t="s">
        <v>26170</v>
      </c>
      <c r="H692">
        <f>VLOOKUP(E692,[1]!greece_raw__2[[Column2]:[LON]],2,FALSE)</f>
        <v>40.601445667</v>
      </c>
      <c r="I692">
        <f>VLOOKUP(E692,[1]!greece_raw__2[[Column2]:[LON]],3,FALSE)</f>
        <v>24.728403843399999</v>
      </c>
    </row>
    <row r="693" spans="1:9" x14ac:dyDescent="0.25">
      <c r="A693" t="s">
        <v>3557</v>
      </c>
      <c r="B693" t="s">
        <v>26222</v>
      </c>
      <c r="C693" t="s">
        <v>1168</v>
      </c>
      <c r="D693">
        <v>15</v>
      </c>
      <c r="E693" t="str">
        <f>_xlfn.CONCAT(B693," (",F693,")")</f>
        <v>Σκοπός (Περιφερειακή Ενότητα Καβάλας)</v>
      </c>
      <c r="F693" t="s">
        <v>1083</v>
      </c>
      <c r="G693" t="s">
        <v>26219</v>
      </c>
      <c r="H693">
        <f>VLOOKUP(E693,[1]!greece_raw__2[[Column2]:[LON]],2,FALSE)</f>
        <v>41.101145974399998</v>
      </c>
      <c r="I693">
        <f>VLOOKUP(E693,[1]!greece_raw__2[[Column2]:[LON]],3,FALSE)</f>
        <v>24.6301440101</v>
      </c>
    </row>
    <row r="694" spans="1:9" x14ac:dyDescent="0.25">
      <c r="A694" t="s">
        <v>3555</v>
      </c>
      <c r="B694" t="s">
        <v>25842</v>
      </c>
      <c r="C694" t="s">
        <v>83</v>
      </c>
      <c r="D694">
        <v>101</v>
      </c>
      <c r="E694" t="str">
        <f>_xlfn.CONCAT(B694," (",F694,")")</f>
        <v>Σμιγάδα (Περιφερειακή Ενότητα Ροδόπης)</v>
      </c>
      <c r="F694" t="s">
        <v>2</v>
      </c>
      <c r="G694" t="s">
        <v>25834</v>
      </c>
      <c r="H694">
        <f>VLOOKUP(E694,[1]!greece_raw__2[[Column2]:[LON]],2,FALSE)</f>
        <v>41.270540788600002</v>
      </c>
      <c r="I694">
        <f>VLOOKUP(E694,[1]!greece_raw__2[[Column2]:[LON]],3,FALSE)</f>
        <v>25.7323534119</v>
      </c>
    </row>
    <row r="695" spans="1:9" x14ac:dyDescent="0.25">
      <c r="A695" t="s">
        <v>3555</v>
      </c>
      <c r="B695" t="s">
        <v>26339</v>
      </c>
      <c r="C695" t="s">
        <v>1486</v>
      </c>
      <c r="D695">
        <v>271</v>
      </c>
      <c r="E695" t="str">
        <f>_xlfn.CONCAT(B695," (",F695,")")</f>
        <v>Σμίνθη (Περιφερειακή Ενότητα Ξάνθης)</v>
      </c>
      <c r="F695" t="s">
        <v>1313</v>
      </c>
      <c r="G695" t="s">
        <v>26323</v>
      </c>
      <c r="H695">
        <f>VLOOKUP(E695,[1]!greece_raw__2[[Column2]:[LON]],2,FALSE)</f>
        <v>41.227262291499997</v>
      </c>
      <c r="I695">
        <f>VLOOKUP(E695,[1]!greece_raw__2[[Column2]:[LON]],3,FALSE)</f>
        <v>24.879582424399999</v>
      </c>
    </row>
    <row r="696" spans="1:9" x14ac:dyDescent="0.25">
      <c r="A696" t="s">
        <v>3555</v>
      </c>
      <c r="B696" t="s">
        <v>3999</v>
      </c>
      <c r="C696" t="s">
        <v>1488</v>
      </c>
      <c r="D696">
        <v>66</v>
      </c>
      <c r="E696" t="str">
        <f>_xlfn.CONCAT(B696," (",F696,")")</f>
        <v>Σούλα (Περιφερειακή Ενότητα Ξάνθης)</v>
      </c>
      <c r="F696" t="s">
        <v>1313</v>
      </c>
      <c r="G696" t="s">
        <v>26323</v>
      </c>
      <c r="H696">
        <f>VLOOKUP(E696,[1]!greece_raw__2[[Column2]:[LON]],2,FALSE)</f>
        <v>41.218369310500002</v>
      </c>
      <c r="I696">
        <f>VLOOKUP(E696,[1]!greece_raw__2[[Column2]:[LON]],3,FALSE)</f>
        <v>24.8596334685</v>
      </c>
    </row>
    <row r="697" spans="1:9" x14ac:dyDescent="0.25">
      <c r="A697" t="s">
        <v>3560</v>
      </c>
      <c r="B697" t="s">
        <v>26297</v>
      </c>
      <c r="C697" t="s">
        <v>1370</v>
      </c>
      <c r="D697">
        <v>987</v>
      </c>
      <c r="E697" t="str">
        <f>_xlfn.CONCAT(B697," (",F697,")")</f>
        <v>Σούνιον (Περιφερειακή Ενότητα Ξάνθης)</v>
      </c>
      <c r="F697" t="s">
        <v>1313</v>
      </c>
      <c r="G697" t="s">
        <v>26284</v>
      </c>
      <c r="H697">
        <f>VLOOKUP(E697,[1]!greece_raw__2[[Column2]:[LON]],2,FALSE)</f>
        <v>41.1290413392</v>
      </c>
      <c r="I697">
        <f>VLOOKUP(E697,[1]!greece_raw__2[[Column2]:[LON]],3,FALSE)</f>
        <v>25.0415776591</v>
      </c>
    </row>
    <row r="698" spans="1:9" x14ac:dyDescent="0.25">
      <c r="A698" t="s">
        <v>3560</v>
      </c>
      <c r="B698" t="s">
        <v>26161</v>
      </c>
      <c r="C698" t="s">
        <v>993</v>
      </c>
      <c r="D698">
        <v>3781</v>
      </c>
      <c r="E698" t="str">
        <f>_xlfn.CONCAT(B698," (",F698,")")</f>
        <v>Σουφλίον (Περιφερειακή Ενότητα Έβρου)</v>
      </c>
      <c r="F698" t="s">
        <v>654</v>
      </c>
      <c r="G698" t="s">
        <v>26153</v>
      </c>
      <c r="H698">
        <f>VLOOKUP(E698,[1]!greece_raw__2[[Column2]:[LON]],2,FALSE)</f>
        <v>41.192882306100003</v>
      </c>
      <c r="I698">
        <f>VLOOKUP(E698,[1]!greece_raw__2[[Column2]:[LON]],3,FALSE)</f>
        <v>26.299834963199999</v>
      </c>
    </row>
    <row r="699" spans="1:9" x14ac:dyDescent="0.25">
      <c r="A699" t="s">
        <v>3560</v>
      </c>
      <c r="B699" t="s">
        <v>16125</v>
      </c>
      <c r="C699" t="s">
        <v>791</v>
      </c>
      <c r="D699">
        <v>795</v>
      </c>
      <c r="E699" t="str">
        <f>_xlfn.CONCAT(B699," (",F699,")")</f>
        <v>Σοφικόν (Περιφερειακή Ενότητα Έβρου)</v>
      </c>
      <c r="F699" t="s">
        <v>654</v>
      </c>
      <c r="G699" t="s">
        <v>26071</v>
      </c>
      <c r="H699">
        <f>VLOOKUP(E699,[1]!greece_raw__2[[Column2]:[LON]],2,FALSE)</f>
        <v>41.414735380099998</v>
      </c>
      <c r="I699">
        <f>VLOOKUP(E699,[1]!greece_raw__2[[Column2]:[LON]],3,FALSE)</f>
        <v>26.560954814199999</v>
      </c>
    </row>
    <row r="700" spans="1:9" x14ac:dyDescent="0.25">
      <c r="A700" t="s">
        <v>3560</v>
      </c>
      <c r="B700" t="s">
        <v>26126</v>
      </c>
      <c r="C700" t="s">
        <v>909</v>
      </c>
      <c r="D700">
        <v>329</v>
      </c>
      <c r="E700" t="str">
        <f>_xlfn.CONCAT(B700," (",F700,")")</f>
        <v>Σπήλαιον (Περιφερειακή Ενότητα Έβρου)</v>
      </c>
      <c r="F700" t="s">
        <v>654</v>
      </c>
      <c r="G700" t="s">
        <v>26115</v>
      </c>
      <c r="H700">
        <f>VLOOKUP(E700,[1]!greece_raw__2[[Column2]:[LON]],2,FALSE)</f>
        <v>41.644601575199999</v>
      </c>
      <c r="I700">
        <f>VLOOKUP(E700,[1]!greece_raw__2[[Column2]:[LON]],3,FALSE)</f>
        <v>26.3075222517</v>
      </c>
    </row>
    <row r="701" spans="1:9" x14ac:dyDescent="0.25">
      <c r="A701" t="s">
        <v>3557</v>
      </c>
      <c r="B701" t="s">
        <v>3820</v>
      </c>
      <c r="C701" t="s">
        <v>793</v>
      </c>
      <c r="D701">
        <v>11</v>
      </c>
      <c r="E701" t="str">
        <f>_xlfn.CONCAT(B701," (",F701,")")</f>
        <v>Σταθμός (Περιφερειακή Ενότητα Έβρου)</v>
      </c>
      <c r="F701" t="s">
        <v>654</v>
      </c>
      <c r="G701" t="s">
        <v>26071</v>
      </c>
      <c r="H701">
        <f>VLOOKUP(E701,[1]!greece_raw__2[[Column2]:[LON]],2,FALSE)</f>
        <v>41.3688440743</v>
      </c>
      <c r="I701">
        <f>VLOOKUP(E701,[1]!greece_raw__2[[Column2]:[LON]],3,FALSE)</f>
        <v>26.619270348800001</v>
      </c>
    </row>
    <row r="702" spans="1:9" x14ac:dyDescent="0.25">
      <c r="A702" t="s">
        <v>3560</v>
      </c>
      <c r="B702" t="s">
        <v>26340</v>
      </c>
      <c r="C702" t="s">
        <v>1490</v>
      </c>
      <c r="D702">
        <v>6</v>
      </c>
      <c r="E702" t="str">
        <f>_xlfn.CONCAT(B702," (",F702,")")</f>
        <v>Σταμάτιον (Περιφερειακή Ενότητα Ξάνθης)</v>
      </c>
      <c r="F702" t="s">
        <v>1313</v>
      </c>
      <c r="G702" t="s">
        <v>26323</v>
      </c>
      <c r="H702">
        <f>VLOOKUP(E702,[1]!greece_raw__2[[Column2]:[LON]],2,FALSE)</f>
        <v>41.256574950900003</v>
      </c>
      <c r="I702">
        <f>VLOOKUP(E702,[1]!greece_raw__2[[Column2]:[LON]],3,FALSE)</f>
        <v>24.8131745622</v>
      </c>
    </row>
    <row r="703" spans="1:9" x14ac:dyDescent="0.25">
      <c r="A703" t="s">
        <v>3557</v>
      </c>
      <c r="B703" t="s">
        <v>3787</v>
      </c>
      <c r="C703" t="s">
        <v>633</v>
      </c>
      <c r="D703">
        <v>161</v>
      </c>
      <c r="E703" t="str">
        <f>_xlfn.CONCAT(B703," (",F703,")")</f>
        <v>Σταυρός (Περιφερειακή Ενότητα Δράμας)</v>
      </c>
      <c r="F703" t="s">
        <v>394</v>
      </c>
      <c r="G703" t="s">
        <v>26029</v>
      </c>
      <c r="H703">
        <f>VLOOKUP(E703,[1]!greece_raw__2[[Column2]:[LON]],2,FALSE)</f>
        <v>41.166366966799998</v>
      </c>
      <c r="I703">
        <f>VLOOKUP(E703,[1]!greece_raw__2[[Column2]:[LON]],3,FALSE)</f>
        <v>24.042990259900002</v>
      </c>
    </row>
    <row r="704" spans="1:9" x14ac:dyDescent="0.25">
      <c r="A704" t="s">
        <v>3555</v>
      </c>
      <c r="B704" t="s">
        <v>26382</v>
      </c>
      <c r="C704" t="s">
        <v>1600</v>
      </c>
      <c r="D704">
        <v>524</v>
      </c>
      <c r="E704" t="str">
        <f>_xlfn.CONCAT(B704," (",F704,")")</f>
        <v>Σταυρούπολις (Περιφερειακή Ενότητα Ξάνθης)</v>
      </c>
      <c r="F704" t="s">
        <v>1313</v>
      </c>
      <c r="G704" t="s">
        <v>26367</v>
      </c>
      <c r="H704">
        <f>VLOOKUP(E704,[1]!greece_raw__2[[Column2]:[LON]],2,FALSE)</f>
        <v>41.196063211099997</v>
      </c>
      <c r="I704">
        <f>VLOOKUP(E704,[1]!greece_raw__2[[Column2]:[LON]],3,FALSE)</f>
        <v>24.704283881199999</v>
      </c>
    </row>
    <row r="705" spans="1:9" x14ac:dyDescent="0.25">
      <c r="A705" t="s">
        <v>3560</v>
      </c>
      <c r="B705" t="s">
        <v>7378</v>
      </c>
      <c r="C705" t="s">
        <v>1602</v>
      </c>
      <c r="D705">
        <v>47</v>
      </c>
      <c r="E705" t="str">
        <f>_xlfn.CONCAT(B705," (",F705,")")</f>
        <v>Σταυροχώριον (Περιφερειακή Ενότητα Ξάνθης)</v>
      </c>
      <c r="F705" t="s">
        <v>1313</v>
      </c>
      <c r="G705" t="s">
        <v>26367</v>
      </c>
      <c r="H705">
        <f>VLOOKUP(E705,[1]!greece_raw__2[[Column2]:[LON]],2,FALSE)</f>
        <v>41.238595663700004</v>
      </c>
      <c r="I705">
        <f>VLOOKUP(E705,[1]!greece_raw__2[[Column2]:[LON]],3,FALSE)</f>
        <v>24.599190754799999</v>
      </c>
    </row>
    <row r="706" spans="1:9" x14ac:dyDescent="0.25">
      <c r="A706" t="s">
        <v>3560</v>
      </c>
      <c r="B706" t="s">
        <v>26223</v>
      </c>
      <c r="C706" t="s">
        <v>1170</v>
      </c>
      <c r="D706">
        <v>19</v>
      </c>
      <c r="E706" t="str">
        <f>_xlfn.CONCAT(B706," (",F706,")")</f>
        <v>Στεγνόν (Περιφερειακή Ενότητα Καβάλας)</v>
      </c>
      <c r="F706" t="s">
        <v>1083</v>
      </c>
      <c r="G706" t="s">
        <v>26219</v>
      </c>
      <c r="H706">
        <f>VLOOKUP(E706,[1]!greece_raw__2[[Column2]:[LON]],2,FALSE)</f>
        <v>41.0649326972</v>
      </c>
      <c r="I706">
        <f>VLOOKUP(E706,[1]!greece_raw__2[[Column2]:[LON]],3,FALSE)</f>
        <v>24.612263879899999</v>
      </c>
    </row>
    <row r="707" spans="1:9" x14ac:dyDescent="0.25">
      <c r="A707" t="s">
        <v>3555</v>
      </c>
      <c r="B707" t="s">
        <v>11844</v>
      </c>
      <c r="C707" t="s">
        <v>607</v>
      </c>
      <c r="D707">
        <v>31</v>
      </c>
      <c r="E707" t="str">
        <f>_xlfn.CONCAT(B707," (",F707,")")</f>
        <v>Στέρνα (Περιφερειακή Ενότητα Δράμας)</v>
      </c>
      <c r="F707" t="s">
        <v>394</v>
      </c>
      <c r="G707" t="s">
        <v>26019</v>
      </c>
      <c r="H707">
        <f>VLOOKUP(E707,[1]!greece_raw__2[[Column2]:[LON]],2,FALSE)</f>
        <v>41.2514309775</v>
      </c>
      <c r="I707">
        <f>VLOOKUP(E707,[1]!greece_raw__2[[Column2]:[LON]],3,FALSE)</f>
        <v>24.580519713099999</v>
      </c>
    </row>
    <row r="708" spans="1:9" x14ac:dyDescent="0.25">
      <c r="A708" t="s">
        <v>3555</v>
      </c>
      <c r="B708" t="s">
        <v>11844</v>
      </c>
      <c r="C708" t="s">
        <v>607</v>
      </c>
      <c r="D708">
        <v>621</v>
      </c>
      <c r="E708" t="str">
        <f>_xlfn.CONCAT(B708," (",F708,")")</f>
        <v>Στέρνα (Περιφερειακή Ενότητα Έβρου)</v>
      </c>
      <c r="F708" t="s">
        <v>654</v>
      </c>
      <c r="G708" t="s">
        <v>26097</v>
      </c>
      <c r="H708">
        <f>VLOOKUP(E708,[1]!greece_raw__2[[Column2]:[LON]],2,FALSE)</f>
        <v>41.562743924300001</v>
      </c>
      <c r="I708">
        <f>VLOOKUP(E708,[1]!greece_raw__2[[Column2]:[LON]],3,FALSE)</f>
        <v>26.458796887799998</v>
      </c>
    </row>
    <row r="709" spans="1:9" x14ac:dyDescent="0.25">
      <c r="A709" t="s">
        <v>3560</v>
      </c>
      <c r="B709" t="s">
        <v>26341</v>
      </c>
      <c r="C709" t="s">
        <v>1492</v>
      </c>
      <c r="D709">
        <v>69</v>
      </c>
      <c r="E709" t="str">
        <f>_xlfn.CONCAT(B709," (",F709,")")</f>
        <v>Στήριγμα (Περιφερειακή Ενότητα Ξάνθης)</v>
      </c>
      <c r="F709" t="s">
        <v>1313</v>
      </c>
      <c r="G709" t="s">
        <v>26323</v>
      </c>
      <c r="H709">
        <f>VLOOKUP(E709,[1]!greece_raw__2[[Column2]:[LON]],2,FALSE)</f>
        <v>41.186756279900003</v>
      </c>
      <c r="I709">
        <f>VLOOKUP(E709,[1]!greece_raw__2[[Column2]:[LON]],3,FALSE)</f>
        <v>24.893719038099999</v>
      </c>
    </row>
    <row r="710" spans="1:9" x14ac:dyDescent="0.25">
      <c r="A710" t="s">
        <v>3555</v>
      </c>
      <c r="B710" t="s">
        <v>25827</v>
      </c>
      <c r="C710" t="s">
        <v>35</v>
      </c>
      <c r="D710">
        <v>338</v>
      </c>
      <c r="E710" t="str">
        <f>_xlfn.CONCAT(B710," (",F710,")")</f>
        <v>Στροφή (Περιφερειακή Ενότητα Ροδόπης)</v>
      </c>
      <c r="F710" t="s">
        <v>2</v>
      </c>
      <c r="G710" t="s">
        <v>25817</v>
      </c>
      <c r="H710">
        <f>VLOOKUP(E710,[1]!greece_raw__2[[Column2]:[LON]],2,FALSE)</f>
        <v>41.090918702300002</v>
      </c>
      <c r="I710">
        <f>VLOOKUP(E710,[1]!greece_raw__2[[Column2]:[LON]],3,FALSE)</f>
        <v>25.787773977299999</v>
      </c>
    </row>
    <row r="711" spans="1:9" x14ac:dyDescent="0.25">
      <c r="A711" t="s">
        <v>3555</v>
      </c>
      <c r="B711" t="s">
        <v>25961</v>
      </c>
      <c r="C711" t="s">
        <v>391</v>
      </c>
      <c r="D711">
        <v>96</v>
      </c>
      <c r="E711" t="str">
        <f>_xlfn.CONCAT(B711," (",F711,")")</f>
        <v>Στρύμη (Περιφερειακή Ενότητα Ροδόπης)</v>
      </c>
      <c r="F711" t="s">
        <v>2</v>
      </c>
      <c r="G711" t="s">
        <v>25947</v>
      </c>
      <c r="H711">
        <f>VLOOKUP(E711,[1]!greece_raw__2[[Column2]:[LON]],2,FALSE)</f>
        <v>40.985886748600002</v>
      </c>
      <c r="I711">
        <f>VLOOKUP(E711,[1]!greece_raw__2[[Column2]:[LON]],3,FALSE)</f>
        <v>25.539398995799999</v>
      </c>
    </row>
    <row r="712" spans="1:9" x14ac:dyDescent="0.25">
      <c r="A712" t="s">
        <v>3560</v>
      </c>
      <c r="B712" t="s">
        <v>25917</v>
      </c>
      <c r="C712" t="s">
        <v>269</v>
      </c>
      <c r="D712">
        <v>301</v>
      </c>
      <c r="E712" t="str">
        <f>_xlfn.CONCAT(B712," (",F712,")")</f>
        <v>Στυλάριον (Περιφερειακή Ενότητα Ροδόπης)</v>
      </c>
      <c r="F712" t="s">
        <v>2</v>
      </c>
      <c r="G712" t="s">
        <v>25898</v>
      </c>
      <c r="H712">
        <f>VLOOKUP(E712,[1]!greece_raw__2[[Column2]:[LON]],2,FALSE)</f>
        <v>41.1427385629</v>
      </c>
      <c r="I712">
        <f>VLOOKUP(E712,[1]!greece_raw__2[[Column2]:[LON]],3,FALSE)</f>
        <v>25.5009765567</v>
      </c>
    </row>
    <row r="713" spans="1:9" x14ac:dyDescent="0.25">
      <c r="A713" t="s">
        <v>3555</v>
      </c>
      <c r="B713" t="s">
        <v>26298</v>
      </c>
      <c r="C713" t="s">
        <v>1372</v>
      </c>
      <c r="D713">
        <v>356</v>
      </c>
      <c r="E713" t="str">
        <f>_xlfn.CONCAT(B713," (",F713,")")</f>
        <v>Συδινή (Περιφερειακή Ενότητα Ξάνθης)</v>
      </c>
      <c r="F713" t="s">
        <v>1313</v>
      </c>
      <c r="G713" t="s">
        <v>26284</v>
      </c>
      <c r="H713">
        <f>VLOOKUP(E713,[1]!greece_raw__2[[Column2]:[LON]],2,FALSE)</f>
        <v>41.072223288099998</v>
      </c>
      <c r="I713">
        <f>VLOOKUP(E713,[1]!greece_raw__2[[Column2]:[LON]],3,FALSE)</f>
        <v>25.0195778856</v>
      </c>
    </row>
    <row r="714" spans="1:9" x14ac:dyDescent="0.25">
      <c r="A714" t="s">
        <v>3555</v>
      </c>
      <c r="B714" t="s">
        <v>26056</v>
      </c>
      <c r="C714" t="s">
        <v>699</v>
      </c>
      <c r="D714">
        <v>198</v>
      </c>
      <c r="E714" t="str">
        <f>_xlfn.CONCAT(B714," (",F714,")")</f>
        <v>Συκορράχη (Περιφερειακή Ενότητα Έβρου)</v>
      </c>
      <c r="F714" t="s">
        <v>654</v>
      </c>
      <c r="G714" t="s">
        <v>26043</v>
      </c>
      <c r="H714">
        <f>VLOOKUP(E714,[1]!greece_raw__2[[Column2]:[LON]],2,FALSE)</f>
        <v>40.970518675299999</v>
      </c>
      <c r="I714">
        <f>VLOOKUP(E714,[1]!greece_raw__2[[Column2]:[LON]],3,FALSE)</f>
        <v>25.717303142199999</v>
      </c>
    </row>
    <row r="715" spans="1:9" x14ac:dyDescent="0.25">
      <c r="A715" t="s">
        <v>3590</v>
      </c>
      <c r="B715" t="s">
        <v>25918</v>
      </c>
      <c r="C715" t="s">
        <v>271</v>
      </c>
      <c r="D715">
        <v>234</v>
      </c>
      <c r="E715" t="str">
        <f>_xlfn.CONCAT(B715," (",F715,")")</f>
        <v>Σύμβολα (Περιφερειακή Ενότητα Ροδόπης)</v>
      </c>
      <c r="F715" t="s">
        <v>2</v>
      </c>
      <c r="G715" t="s">
        <v>25898</v>
      </c>
      <c r="H715">
        <f>VLOOKUP(E715,[1]!greece_raw__2[[Column2]:[LON]],2,FALSE)</f>
        <v>41.172535161399999</v>
      </c>
      <c r="I715">
        <f>VLOOKUP(E715,[1]!greece_raw__2[[Column2]:[LON]],3,FALSE)</f>
        <v>25.408041755399999</v>
      </c>
    </row>
    <row r="716" spans="1:9" x14ac:dyDescent="0.25">
      <c r="A716" t="s">
        <v>3555</v>
      </c>
      <c r="B716" t="s">
        <v>25919</v>
      </c>
      <c r="C716" t="s">
        <v>273</v>
      </c>
      <c r="D716">
        <v>333</v>
      </c>
      <c r="E716" t="str">
        <f>_xlfn.CONCAT(B716," (",F716,")")</f>
        <v>Σχολή Αστυνομίας (Περιφερειακή Ενότητα Ροδόπης)</v>
      </c>
      <c r="F716" t="s">
        <v>2</v>
      </c>
      <c r="G716" t="s">
        <v>25898</v>
      </c>
      <c r="H716">
        <f>VLOOKUP(E716,[1]!greece_raw__2[[Column2]:[LON]],2,FALSE)</f>
        <v>41.105454570100001</v>
      </c>
      <c r="I716">
        <f>VLOOKUP(E716,[1]!greece_raw__2[[Column2]:[LON]],3,FALSE)</f>
        <v>25.3312845618</v>
      </c>
    </row>
    <row r="717" spans="1:9" x14ac:dyDescent="0.25">
      <c r="A717" t="s">
        <v>3557</v>
      </c>
      <c r="B717" t="s">
        <v>25886</v>
      </c>
      <c r="C717" t="s">
        <v>187</v>
      </c>
      <c r="D717">
        <v>705</v>
      </c>
      <c r="E717" t="str">
        <f>_xlfn.CONCAT(B717," (",F717,")")</f>
        <v>Σώστης (Περιφερειακή Ενότητα Ροδόπης)</v>
      </c>
      <c r="F717" t="s">
        <v>2</v>
      </c>
      <c r="G717" t="s">
        <v>25877</v>
      </c>
      <c r="H717">
        <f>VLOOKUP(E717,[1]!greece_raw__2[[Column2]:[LON]],2,FALSE)</f>
        <v>41.133955817599997</v>
      </c>
      <c r="I717">
        <f>VLOOKUP(E717,[1]!greece_raw__2[[Column2]:[LON]],3,FALSE)</f>
        <v>25.2759864734</v>
      </c>
    </row>
    <row r="718" spans="1:9" x14ac:dyDescent="0.25">
      <c r="A718" t="s">
        <v>3557</v>
      </c>
      <c r="B718" t="s">
        <v>11614</v>
      </c>
      <c r="C718" t="s">
        <v>1078</v>
      </c>
      <c r="D718">
        <v>19</v>
      </c>
      <c r="E718" t="str">
        <f>_xlfn.CONCAT(B718," (",F718,")")</f>
        <v>Σωτήρ (Περιφερειακή Ενότητα Θάσου)</v>
      </c>
      <c r="F718" t="s">
        <v>1010</v>
      </c>
      <c r="G718" t="s">
        <v>26170</v>
      </c>
      <c r="H718">
        <f>VLOOKUP(E718,[1]!greece_raw__2[[Column2]:[LON]],2,FALSE)</f>
        <v>40.714642749799999</v>
      </c>
      <c r="I718">
        <f>VLOOKUP(E718,[1]!greece_raw__2[[Column2]:[LON]],3,FALSE)</f>
        <v>24.5714697626</v>
      </c>
    </row>
    <row r="719" spans="1:9" x14ac:dyDescent="0.25">
      <c r="A719" t="s">
        <v>3565</v>
      </c>
      <c r="B719" t="s">
        <v>4427</v>
      </c>
      <c r="C719" t="s">
        <v>479</v>
      </c>
      <c r="D719">
        <v>148</v>
      </c>
      <c r="E719" t="str">
        <f>_xlfn.CONCAT(B719," (",F719,")")</f>
        <v>Ταξιάρχαι (Περιφερειακή Ενότητα Δράμας)</v>
      </c>
      <c r="F719" t="s">
        <v>394</v>
      </c>
      <c r="G719" t="s">
        <v>25976</v>
      </c>
      <c r="H719">
        <f>VLOOKUP(E719,[1]!greece_raw__2[[Column2]:[LON]],2,FALSE)</f>
        <v>41.223815902799998</v>
      </c>
      <c r="I719">
        <f>VLOOKUP(E719,[1]!greece_raw__2[[Column2]:[LON]],3,FALSE)</f>
        <v>24.187121712100002</v>
      </c>
    </row>
    <row r="720" spans="1:9" x14ac:dyDescent="0.25">
      <c r="A720" t="s">
        <v>3555</v>
      </c>
      <c r="B720" t="s">
        <v>26166</v>
      </c>
      <c r="C720" t="s">
        <v>1005</v>
      </c>
      <c r="D720">
        <v>62</v>
      </c>
      <c r="E720" t="str">
        <f>_xlfn.CONCAT(B720," (",F720,")")</f>
        <v>Ταύρη (Περιφερειακή Ενότητα Έβρου)</v>
      </c>
      <c r="F720" t="s">
        <v>654</v>
      </c>
      <c r="G720" t="s">
        <v>26163</v>
      </c>
      <c r="H720">
        <f>VLOOKUP(E720,[1]!greece_raw__2[[Column2]:[LON]],2,FALSE)</f>
        <v>40.979284010299999</v>
      </c>
      <c r="I720">
        <f>VLOOKUP(E720,[1]!greece_raw__2[[Column2]:[LON]],3,FALSE)</f>
        <v>26.251165074700001</v>
      </c>
    </row>
    <row r="721" spans="1:9" x14ac:dyDescent="0.25">
      <c r="A721" t="s">
        <v>3560</v>
      </c>
      <c r="B721" t="s">
        <v>26015</v>
      </c>
      <c r="C721" t="s">
        <v>567</v>
      </c>
      <c r="D721">
        <v>67</v>
      </c>
      <c r="E721" t="str">
        <f>_xlfn.CONCAT(B721," (",F721,")")</f>
        <v>Τείχος (Περιφερειακή Ενότητα Δράμας)</v>
      </c>
      <c r="F721" t="s">
        <v>394</v>
      </c>
      <c r="G721" t="s">
        <v>26007</v>
      </c>
      <c r="H721">
        <f>VLOOKUP(E721,[1]!greece_raw__2[[Column2]:[LON]],2,FALSE)</f>
        <v>41.195165793999998</v>
      </c>
      <c r="I721">
        <f>VLOOKUP(E721,[1]!greece_raw__2[[Column2]:[LON]],3,FALSE)</f>
        <v>24.32850534</v>
      </c>
    </row>
    <row r="722" spans="1:9" x14ac:dyDescent="0.25">
      <c r="A722" t="s">
        <v>3560</v>
      </c>
      <c r="B722" t="s">
        <v>26027</v>
      </c>
      <c r="C722" t="s">
        <v>609</v>
      </c>
      <c r="D722">
        <v>17</v>
      </c>
      <c r="E722" t="str">
        <f>_xlfn.CONCAT(B722," (",F722,")")</f>
        <v>Τέμενος (Περιφερειακή Ενότητα Δράμας)</v>
      </c>
      <c r="F722" t="s">
        <v>394</v>
      </c>
      <c r="G722" t="s">
        <v>26019</v>
      </c>
      <c r="H722">
        <f>VLOOKUP(E722,[1]!greece_raw__2[[Column2]:[LON]],2,FALSE)</f>
        <v>41.283392509800002</v>
      </c>
      <c r="I722">
        <f>VLOOKUP(E722,[1]!greece_raw__2[[Column2]:[LON]],3,FALSE)</f>
        <v>24.471801400899999</v>
      </c>
    </row>
    <row r="723" spans="1:9" x14ac:dyDescent="0.25">
      <c r="A723" t="s">
        <v>3560</v>
      </c>
      <c r="B723" t="s">
        <v>26027</v>
      </c>
      <c r="C723" t="s">
        <v>609</v>
      </c>
      <c r="D723">
        <v>156</v>
      </c>
      <c r="E723" t="str">
        <f>_xlfn.CONCAT(B723," (",F723,")")</f>
        <v>Τέμενος (Περιφερειακή Ενότητα Ξάνθης)</v>
      </c>
      <c r="F723" t="s">
        <v>1313</v>
      </c>
      <c r="G723" t="s">
        <v>26346</v>
      </c>
      <c r="H723">
        <f>VLOOKUP(E723,[1]!greece_raw__2[[Column2]:[LON]],2,FALSE)</f>
        <v>41.223683235700001</v>
      </c>
      <c r="I723">
        <f>VLOOKUP(E723,[1]!greece_raw__2[[Column2]:[LON]],3,FALSE)</f>
        <v>25.034983500399999</v>
      </c>
    </row>
    <row r="724" spans="1:9" x14ac:dyDescent="0.25">
      <c r="A724" t="s">
        <v>3555</v>
      </c>
      <c r="B724" t="s">
        <v>3728</v>
      </c>
      <c r="C724" t="s">
        <v>569</v>
      </c>
      <c r="D724">
        <v>34</v>
      </c>
      <c r="E724" t="str">
        <f>_xlfn.CONCAT(B724," (",F724,")")</f>
        <v>Τερψιθέα (Περιφερειακή Ενότητα Δράμας)</v>
      </c>
      <c r="F724" t="s">
        <v>394</v>
      </c>
      <c r="G724" t="s">
        <v>26007</v>
      </c>
      <c r="H724">
        <f>VLOOKUP(E724,[1]!greece_raw__2[[Column2]:[LON]],2,FALSE)</f>
        <v>41.156121389100001</v>
      </c>
      <c r="I724">
        <f>VLOOKUP(E724,[1]!greece_raw__2[[Column2]:[LON]],3,FALSE)</f>
        <v>24.369186880899999</v>
      </c>
    </row>
    <row r="725" spans="1:9" x14ac:dyDescent="0.25">
      <c r="A725" t="s">
        <v>3557</v>
      </c>
      <c r="B725" t="s">
        <v>25989</v>
      </c>
      <c r="C725" t="s">
        <v>481</v>
      </c>
      <c r="D725">
        <v>18</v>
      </c>
      <c r="E725" t="str">
        <f>_xlfn.CONCAT(B725," (",F725,")")</f>
        <v>Τιμόθεος (Περιφερειακή Ενότητα Δράμας)</v>
      </c>
      <c r="F725" t="s">
        <v>394</v>
      </c>
      <c r="G725" t="s">
        <v>25976</v>
      </c>
      <c r="H725">
        <f>VLOOKUP(E725,[1]!greece_raw__2[[Column2]:[LON]],2,FALSE)</f>
        <v>41.226570259900001</v>
      </c>
      <c r="I725">
        <f>VLOOKUP(E725,[1]!greece_raw__2[[Column2]:[LON]],3,FALSE)</f>
        <v>24.194590518399998</v>
      </c>
    </row>
    <row r="726" spans="1:9" x14ac:dyDescent="0.25">
      <c r="A726" t="s">
        <v>3565</v>
      </c>
      <c r="B726" t="s">
        <v>26406</v>
      </c>
      <c r="C726" t="s">
        <v>1662</v>
      </c>
      <c r="D726">
        <v>773</v>
      </c>
      <c r="E726" t="str">
        <f>_xlfn.CONCAT(B726," (",F726,")")</f>
        <v>Τοξόται (Περιφερειακή Ενότητα Ξάνθης)</v>
      </c>
      <c r="F726" t="s">
        <v>1313</v>
      </c>
      <c r="G726" t="s">
        <v>26385</v>
      </c>
      <c r="H726">
        <f>VLOOKUP(E726,[1]!greece_raw__2[[Column2]:[LON]],2,FALSE)</f>
        <v>41.0860802423</v>
      </c>
      <c r="I726">
        <f>VLOOKUP(E726,[1]!greece_raw__2[[Column2]:[LON]],3,FALSE)</f>
        <v>24.789385315899999</v>
      </c>
    </row>
    <row r="727" spans="1:9" x14ac:dyDescent="0.25">
      <c r="A727" t="s">
        <v>3560</v>
      </c>
      <c r="B727" t="s">
        <v>26342</v>
      </c>
      <c r="C727" t="s">
        <v>1494</v>
      </c>
      <c r="D727">
        <v>71</v>
      </c>
      <c r="E727" t="str">
        <f>_xlfn.CONCAT(B727," (",F727,")")</f>
        <v>Τρίγωνο (Περιφερειακή Ενότητα Ξάνθης)</v>
      </c>
      <c r="F727" t="s">
        <v>1313</v>
      </c>
      <c r="G727" t="s">
        <v>26323</v>
      </c>
      <c r="H727">
        <f>VLOOKUP(E727,[1]!greece_raw__2[[Column2]:[LON]],2,FALSE)</f>
        <v>41.189782537799999</v>
      </c>
      <c r="I727">
        <f>VLOOKUP(E727,[1]!greece_raw__2[[Column2]:[LON]],3,FALSE)</f>
        <v>24.883612641100001</v>
      </c>
    </row>
    <row r="728" spans="1:9" x14ac:dyDescent="0.25">
      <c r="A728" t="s">
        <v>3560</v>
      </c>
      <c r="B728" t="s">
        <v>7464</v>
      </c>
      <c r="C728" t="s">
        <v>189</v>
      </c>
      <c r="D728">
        <v>16</v>
      </c>
      <c r="E728" t="str">
        <f>_xlfn.CONCAT(B728," (",F728,")")</f>
        <v>Τρίκορφον (Περιφερειακή Ενότητα Ροδόπης)</v>
      </c>
      <c r="F728" t="s">
        <v>2</v>
      </c>
      <c r="G728" t="s">
        <v>25877</v>
      </c>
      <c r="H728">
        <f>VLOOKUP(E728,[1]!greece_raw__2[[Column2]:[LON]],2,FALSE)</f>
        <v>41.190641986599999</v>
      </c>
      <c r="I728">
        <f>VLOOKUP(E728,[1]!greece_raw__2[[Column2]:[LON]],3,FALSE)</f>
        <v>25.189838352399999</v>
      </c>
    </row>
    <row r="729" spans="1:9" x14ac:dyDescent="0.25">
      <c r="A729" t="s">
        <v>3560</v>
      </c>
      <c r="B729" t="s">
        <v>26068</v>
      </c>
      <c r="C729" t="s">
        <v>743</v>
      </c>
      <c r="D729">
        <v>100</v>
      </c>
      <c r="E729" t="str">
        <f>_xlfn.CONCAT(B729," (",F729,")")</f>
        <v>Τριφύλλιον (Περιφερειακή Ενότητα Έβρου)</v>
      </c>
      <c r="F729" t="s">
        <v>654</v>
      </c>
      <c r="G729" t="s">
        <v>4516</v>
      </c>
      <c r="H729">
        <f>VLOOKUP(E729,[1]!greece_raw__2[[Column2]:[LON]],2,FALSE)</f>
        <v>40.9798722771</v>
      </c>
      <c r="I729">
        <f>VLOOKUP(E729,[1]!greece_raw__2[[Column2]:[LON]],3,FALSE)</f>
        <v>26.208925623500001</v>
      </c>
    </row>
    <row r="730" spans="1:9" x14ac:dyDescent="0.25">
      <c r="A730" t="s">
        <v>3557</v>
      </c>
      <c r="B730" t="s">
        <v>26355</v>
      </c>
      <c r="C730" t="s">
        <v>1520</v>
      </c>
      <c r="D730">
        <v>4</v>
      </c>
      <c r="E730" t="str">
        <f>_xlfn.CONCAT(B730," (",F730,")")</f>
        <v>Τσαλαπετεινός (Περιφερειακή Ενότητα Ξάνθης)</v>
      </c>
      <c r="F730" t="s">
        <v>1313</v>
      </c>
      <c r="G730" t="s">
        <v>26346</v>
      </c>
      <c r="H730">
        <f>VLOOKUP(E730,[1]!greece_raw__2[[Column2]:[LON]],2,FALSE)</f>
        <v>41.280056252199998</v>
      </c>
      <c r="I730">
        <f>VLOOKUP(E730,[1]!greece_raw__2[[Column2]:[LON]],3,FALSE)</f>
        <v>25.122684420999999</v>
      </c>
    </row>
    <row r="731" spans="1:9" x14ac:dyDescent="0.25">
      <c r="A731" t="s">
        <v>3560</v>
      </c>
      <c r="B731" t="s">
        <v>25962</v>
      </c>
      <c r="C731" t="s">
        <v>393</v>
      </c>
      <c r="D731">
        <v>86</v>
      </c>
      <c r="E731" t="str">
        <f>_xlfn.CONCAT(B731," (",F731,")")</f>
        <v>Τσιφλίκιον (Περιφερειακή Ενότητα Ροδόπης)</v>
      </c>
      <c r="F731" t="s">
        <v>2</v>
      </c>
      <c r="G731" t="s">
        <v>25947</v>
      </c>
      <c r="H731">
        <f>VLOOKUP(E731,[1]!greece_raw__2[[Column2]:[LON]],2,FALSE)</f>
        <v>41.052847501400002</v>
      </c>
      <c r="I731">
        <f>VLOOKUP(E731,[1]!greece_raw__2[[Column2]:[LON]],3,FALSE)</f>
        <v>25.627734701200001</v>
      </c>
    </row>
    <row r="732" spans="1:9" x14ac:dyDescent="0.25">
      <c r="A732" t="s">
        <v>3555</v>
      </c>
      <c r="B732" t="s">
        <v>6708</v>
      </c>
      <c r="C732" t="s">
        <v>53</v>
      </c>
      <c r="D732">
        <v>62</v>
      </c>
      <c r="E732" t="str">
        <f>_xlfn.CONCAT(B732," (",F732,")")</f>
        <v>Τσούκκα (Περιφερειακή Ενότητα Ροδόπης)</v>
      </c>
      <c r="F732" t="s">
        <v>2</v>
      </c>
      <c r="G732" t="s">
        <v>25829</v>
      </c>
      <c r="H732">
        <f>VLOOKUP(E732,[1]!greece_raw__2[[Column2]:[LON]],2,FALSE)</f>
        <v>41.219255618799998</v>
      </c>
      <c r="I732">
        <f>VLOOKUP(E732,[1]!greece_raw__2[[Column2]:[LON]],3,FALSE)</f>
        <v>25.815114765499999</v>
      </c>
    </row>
    <row r="733" spans="1:9" x14ac:dyDescent="0.25">
      <c r="A733" t="s">
        <v>3560</v>
      </c>
      <c r="B733" t="s">
        <v>26167</v>
      </c>
      <c r="C733" t="s">
        <v>1007</v>
      </c>
      <c r="D733">
        <v>2409</v>
      </c>
      <c r="E733" t="str">
        <f>_xlfn.CONCAT(B733," (",F733,")")</f>
        <v>Τυχερόν (Περιφερειακή Ενότητα Έβρου)</v>
      </c>
      <c r="F733" t="s">
        <v>654</v>
      </c>
      <c r="G733" t="s">
        <v>26163</v>
      </c>
      <c r="H733">
        <f>VLOOKUP(E733,[1]!greece_raw__2[[Column2]:[LON]],2,FALSE)</f>
        <v>41.0256203008</v>
      </c>
      <c r="I733">
        <f>VLOOKUP(E733,[1]!greece_raw__2[[Column2]:[LON]],3,FALSE)</f>
        <v>26.292346153800001</v>
      </c>
    </row>
    <row r="734" spans="1:9" x14ac:dyDescent="0.25">
      <c r="A734" t="s">
        <v>3560</v>
      </c>
      <c r="B734" t="s">
        <v>25920</v>
      </c>
      <c r="C734" t="s">
        <v>275</v>
      </c>
      <c r="D734">
        <v>300</v>
      </c>
      <c r="E734" t="str">
        <f>_xlfn.CONCAT(B734," (",F734,")")</f>
        <v>Τυχηρόν (Περιφερειακή Ενότητα Ροδόπης)</v>
      </c>
      <c r="F734" t="s">
        <v>2</v>
      </c>
      <c r="G734" t="s">
        <v>25898</v>
      </c>
      <c r="H734">
        <f>VLOOKUP(E734,[1]!greece_raw__2[[Column2]:[LON]],2,FALSE)</f>
        <v>41.166252241599999</v>
      </c>
      <c r="I734">
        <f>VLOOKUP(E734,[1]!greece_raw__2[[Column2]:[LON]],3,FALSE)</f>
        <v>25.461838727699998</v>
      </c>
    </row>
    <row r="735" spans="1:9" x14ac:dyDescent="0.25">
      <c r="A735" t="s">
        <v>3565</v>
      </c>
      <c r="B735" t="s">
        <v>25921</v>
      </c>
      <c r="C735" t="s">
        <v>277</v>
      </c>
      <c r="D735">
        <v>378</v>
      </c>
      <c r="E735" t="str">
        <f>_xlfn.CONCAT(B735," (",F735,")")</f>
        <v>Υφανταί (Περιφερειακή Ενότητα Ροδόπης)</v>
      </c>
      <c r="F735" t="s">
        <v>2</v>
      </c>
      <c r="G735" t="s">
        <v>25898</v>
      </c>
      <c r="H735">
        <f>VLOOKUP(E735,[1]!greece_raw__2[[Column2]:[LON]],2,FALSE)</f>
        <v>41.114824205200001</v>
      </c>
      <c r="I735">
        <f>VLOOKUP(E735,[1]!greece_raw__2[[Column2]:[LON]],3,FALSE)</f>
        <v>25.358507738</v>
      </c>
    </row>
    <row r="736" spans="1:9" x14ac:dyDescent="0.25">
      <c r="A736" t="s">
        <v>3555</v>
      </c>
      <c r="B736" t="s">
        <v>11778</v>
      </c>
      <c r="C736" t="s">
        <v>571</v>
      </c>
      <c r="D736">
        <v>218</v>
      </c>
      <c r="E736" t="str">
        <f>_xlfn.CONCAT(B736," (",F736,")")</f>
        <v>Υψηλή Ράχη (Περιφερειακή Ενότητα Δράμας)</v>
      </c>
      <c r="F736" t="s">
        <v>394</v>
      </c>
      <c r="G736" t="s">
        <v>26007</v>
      </c>
      <c r="H736">
        <f>VLOOKUP(E736,[1]!greece_raw__2[[Column2]:[LON]],2,FALSE)</f>
        <v>41.205917117799999</v>
      </c>
      <c r="I736">
        <f>VLOOKUP(E736,[1]!greece_raw__2[[Column2]:[LON]],3,FALSE)</f>
        <v>24.345462963399999</v>
      </c>
    </row>
    <row r="737" spans="1:9" x14ac:dyDescent="0.25">
      <c r="A737" t="s">
        <v>3560</v>
      </c>
      <c r="B737" t="s">
        <v>26016</v>
      </c>
      <c r="C737" t="s">
        <v>573</v>
      </c>
      <c r="D737">
        <v>40</v>
      </c>
      <c r="E737" t="str">
        <f>_xlfn.CONCAT(B737," (",F737,")")</f>
        <v>Υψηλόκαστρον (Περιφερειακή Ενότητα Δράμας)</v>
      </c>
      <c r="F737" t="s">
        <v>394</v>
      </c>
      <c r="G737" t="s">
        <v>26007</v>
      </c>
      <c r="H737">
        <f>VLOOKUP(E737,[1]!greece_raw__2[[Column2]:[LON]],2,FALSE)</f>
        <v>41.183270505899998</v>
      </c>
      <c r="I737">
        <f>VLOOKUP(E737,[1]!greece_raw__2[[Column2]:[LON]],3,FALSE)</f>
        <v>24.318069871999999</v>
      </c>
    </row>
    <row r="738" spans="1:9" x14ac:dyDescent="0.25">
      <c r="A738" t="s">
        <v>3560</v>
      </c>
      <c r="B738" t="s">
        <v>12529</v>
      </c>
      <c r="C738" t="s">
        <v>425</v>
      </c>
      <c r="D738">
        <v>50</v>
      </c>
      <c r="E738" t="str">
        <f>_xlfn.CONCAT(B738," (",F738,")")</f>
        <v>Υψηλόν (Περιφερειακή Ενότητα Δράμας)</v>
      </c>
      <c r="F738" t="s">
        <v>394</v>
      </c>
      <c r="G738" t="s">
        <v>25963</v>
      </c>
      <c r="H738">
        <f>VLOOKUP(E738,[1]!greece_raw__2[[Column2]:[LON]],2,FALSE)</f>
        <v>41.103821979400003</v>
      </c>
      <c r="I738">
        <f>VLOOKUP(E738,[1]!greece_raw__2[[Column2]:[LON]],3,FALSE)</f>
        <v>24.302380027600002</v>
      </c>
    </row>
    <row r="739" spans="1:9" x14ac:dyDescent="0.25">
      <c r="A739" t="s">
        <v>3560</v>
      </c>
      <c r="B739" t="s">
        <v>3961</v>
      </c>
      <c r="C739" t="s">
        <v>221</v>
      </c>
      <c r="D739">
        <v>482</v>
      </c>
      <c r="E739" t="str">
        <f>_xlfn.CONCAT(B739," (",F739,")")</f>
        <v>Φανάριον (Περιφερειακή Ενότητα Ροδόπης)</v>
      </c>
      <c r="F739" t="s">
        <v>2</v>
      </c>
      <c r="G739" t="s">
        <v>25889</v>
      </c>
      <c r="H739">
        <f>VLOOKUP(E739,[1]!greece_raw__2[[Column2]:[LON]],2,FALSE)</f>
        <v>40.957815413200002</v>
      </c>
      <c r="I739">
        <f>VLOOKUP(E739,[1]!greece_raw__2[[Column2]:[LON]],3,FALSE)</f>
        <v>25.1301610983</v>
      </c>
    </row>
    <row r="740" spans="1:9" x14ac:dyDescent="0.25">
      <c r="A740" t="s">
        <v>3555</v>
      </c>
      <c r="B740" t="s">
        <v>26299</v>
      </c>
      <c r="C740" t="s">
        <v>1374</v>
      </c>
      <c r="D740">
        <v>599</v>
      </c>
      <c r="E740" t="str">
        <f>_xlfn.CONCAT(B740," (",F740,")")</f>
        <v>Φελώνη (Περιφερειακή Ενότητα Ξάνθης)</v>
      </c>
      <c r="F740" t="s">
        <v>1313</v>
      </c>
      <c r="G740" t="s">
        <v>26284</v>
      </c>
      <c r="H740">
        <f>VLOOKUP(E740,[1]!greece_raw__2[[Column2]:[LON]],2,FALSE)</f>
        <v>41.095792047499998</v>
      </c>
      <c r="I740">
        <f>VLOOKUP(E740,[1]!greece_raw__2[[Column2]:[LON]],3,FALSE)</f>
        <v>24.920890816899998</v>
      </c>
    </row>
    <row r="741" spans="1:9" x14ac:dyDescent="0.25">
      <c r="A741" t="s">
        <v>3573</v>
      </c>
      <c r="B741" t="s">
        <v>26069</v>
      </c>
      <c r="C741" t="s">
        <v>745</v>
      </c>
      <c r="D741">
        <v>5388</v>
      </c>
      <c r="E741" t="str">
        <f>_xlfn.CONCAT(B741," (",F741,")")</f>
        <v>Φέραι (Περιφερειακή Ενότητα Έβρου)</v>
      </c>
      <c r="F741" t="s">
        <v>654</v>
      </c>
      <c r="G741" t="s">
        <v>4516</v>
      </c>
      <c r="H741">
        <f>VLOOKUP(E741,[1]!greece_raw__2[[Column2]:[LON]],2,FALSE)</f>
        <v>40.891510523500003</v>
      </c>
      <c r="I741">
        <f>VLOOKUP(E741,[1]!greece_raw__2[[Column2]:[LON]],3,FALSE)</f>
        <v>26.1694929937</v>
      </c>
    </row>
    <row r="742" spans="1:9" x14ac:dyDescent="0.25">
      <c r="A742" t="s">
        <v>3590</v>
      </c>
      <c r="B742" t="s">
        <v>11937</v>
      </c>
      <c r="C742" t="s">
        <v>1394</v>
      </c>
      <c r="D742">
        <v>849</v>
      </c>
      <c r="E742" t="str">
        <f>_xlfn.CONCAT(B742," (",F742,")")</f>
        <v>Φίλια (Περιφερειακή Ενότητα Ξάνθης)</v>
      </c>
      <c r="F742" t="s">
        <v>1313</v>
      </c>
      <c r="G742" t="s">
        <v>26301</v>
      </c>
      <c r="H742">
        <f>VLOOKUP(E742,[1]!greece_raw__2[[Column2]:[LON]],2,FALSE)</f>
        <v>41.135707421399999</v>
      </c>
      <c r="I742">
        <f>VLOOKUP(E742,[1]!greece_raw__2[[Column2]:[LON]],3,FALSE)</f>
        <v>25.000704448099999</v>
      </c>
    </row>
    <row r="743" spans="1:9" x14ac:dyDescent="0.25">
      <c r="A743" t="s">
        <v>3565</v>
      </c>
      <c r="B743" t="s">
        <v>24778</v>
      </c>
      <c r="C743" t="s">
        <v>1138</v>
      </c>
      <c r="D743">
        <v>889</v>
      </c>
      <c r="E743" t="str">
        <f>_xlfn.CONCAT(B743," (",F743,")")</f>
        <v>Φίλιπποι (Περιφερειακή Ενότητα Καβάλας)</v>
      </c>
      <c r="F743" t="s">
        <v>1083</v>
      </c>
      <c r="G743" t="s">
        <v>26202</v>
      </c>
      <c r="H743">
        <f>VLOOKUP(E743,[1]!greece_raw__2[[Column2]:[LON]],2,FALSE)</f>
        <v>41.023702519499999</v>
      </c>
      <c r="I743">
        <f>VLOOKUP(E743,[1]!greece_raw__2[[Column2]:[LON]],3,FALSE)</f>
        <v>24.3407278683</v>
      </c>
    </row>
    <row r="744" spans="1:9" x14ac:dyDescent="0.25">
      <c r="A744" t="s">
        <v>3555</v>
      </c>
      <c r="B744" t="s">
        <v>25860</v>
      </c>
      <c r="C744" t="s">
        <v>125</v>
      </c>
      <c r="D744">
        <v>893</v>
      </c>
      <c r="E744" t="str">
        <f>_xlfn.CONCAT(B744," (",F744,")")</f>
        <v>Φιλλύρα (Περιφερειακή Ενότητα Ροδόπης)</v>
      </c>
      <c r="F744" t="s">
        <v>2</v>
      </c>
      <c r="G744" t="s">
        <v>25843</v>
      </c>
      <c r="H744">
        <f>VLOOKUP(E744,[1]!greece_raw__2[[Column2]:[LON]],2,FALSE)</f>
        <v>41.119069382299998</v>
      </c>
      <c r="I744">
        <f>VLOOKUP(E744,[1]!greece_raw__2[[Column2]:[LON]],3,FALSE)</f>
        <v>25.631717414000001</v>
      </c>
    </row>
    <row r="745" spans="1:9" x14ac:dyDescent="0.25">
      <c r="A745" t="s">
        <v>26408</v>
      </c>
      <c r="B745" t="s">
        <v>26407</v>
      </c>
      <c r="C745" t="s">
        <v>191</v>
      </c>
      <c r="D745">
        <v>339</v>
      </c>
      <c r="E745" t="str">
        <f>_xlfn.CONCAT(B745," (",F745,")")</f>
        <v>Φοιτητικές Εστίες (Περιφερειακή Ενότητα Ροδόπης)</v>
      </c>
      <c r="F745" t="s">
        <v>2</v>
      </c>
      <c r="G745" t="s">
        <v>25877</v>
      </c>
      <c r="H745">
        <f>VLOOKUP(E745,[1]!greece_raw__2[[Column2]:[LON]],2,FALSE)</f>
        <v>41.1377229211</v>
      </c>
      <c r="I745">
        <f>VLOOKUP(E745,[1]!greece_raw__2[[Column2]:[LON]],3,FALSE)</f>
        <v>25.361432571400002</v>
      </c>
    </row>
    <row r="746" spans="1:9" x14ac:dyDescent="0.25">
      <c r="A746" t="s">
        <v>3555</v>
      </c>
      <c r="B746" t="s">
        <v>7311</v>
      </c>
      <c r="C746" t="s">
        <v>437</v>
      </c>
      <c r="D746">
        <v>906</v>
      </c>
      <c r="E746" t="str">
        <f>_xlfn.CONCAT(B746," (",F746,")")</f>
        <v>Φτελιά (Περιφερειακή Ενότητα Δράμας)</v>
      </c>
      <c r="F746" t="s">
        <v>394</v>
      </c>
      <c r="G746" t="s">
        <v>25972</v>
      </c>
      <c r="H746">
        <f>VLOOKUP(E746,[1]!greece_raw__2[[Column2]:[LON]],2,FALSE)</f>
        <v>41.079163886800004</v>
      </c>
      <c r="I746">
        <f>VLOOKUP(E746,[1]!greece_raw__2[[Column2]:[LON]],3,FALSE)</f>
        <v>24.187984162799999</v>
      </c>
    </row>
    <row r="747" spans="1:9" x14ac:dyDescent="0.25">
      <c r="A747" t="s">
        <v>3557</v>
      </c>
      <c r="B747" t="s">
        <v>25922</v>
      </c>
      <c r="C747" t="s">
        <v>279</v>
      </c>
      <c r="D747">
        <v>271</v>
      </c>
      <c r="E747" t="str">
        <f>_xlfn.CONCAT(B747," (",F747,")")</f>
        <v>Φύλακας (Περιφερειακή Ενότητα Ροδόπης)</v>
      </c>
      <c r="F747" t="s">
        <v>2</v>
      </c>
      <c r="G747" t="s">
        <v>25898</v>
      </c>
      <c r="H747">
        <f>VLOOKUP(E747,[1]!greece_raw__2[[Column2]:[LON]],2,FALSE)</f>
        <v>41.055278122899999</v>
      </c>
      <c r="I747">
        <f>VLOOKUP(E747,[1]!greece_raw__2[[Column2]:[LON]],3,FALSE)</f>
        <v>25.474236340299999</v>
      </c>
    </row>
    <row r="748" spans="1:9" x14ac:dyDescent="0.25">
      <c r="A748" t="s">
        <v>3560</v>
      </c>
      <c r="B748" t="s">
        <v>26105</v>
      </c>
      <c r="C748" t="s">
        <v>849</v>
      </c>
      <c r="D748">
        <v>591</v>
      </c>
      <c r="E748" t="str">
        <f>_xlfn.CONCAT(B748," (",F748,")")</f>
        <v>Φυλάκιον (Περιφερειακή Ενότητα Έβρου)</v>
      </c>
      <c r="F748" t="s">
        <v>654</v>
      </c>
      <c r="G748" t="s">
        <v>26102</v>
      </c>
      <c r="H748">
        <f>VLOOKUP(E748,[1]!greece_raw__2[[Column2]:[LON]],2,FALSE)</f>
        <v>41.589420683599997</v>
      </c>
      <c r="I748">
        <f>VLOOKUP(E748,[1]!greece_raw__2[[Column2]:[LON]],3,FALSE)</f>
        <v>26.308903727499999</v>
      </c>
    </row>
    <row r="749" spans="1:9" x14ac:dyDescent="0.25">
      <c r="A749" t="s">
        <v>3560</v>
      </c>
      <c r="B749" t="s">
        <v>26168</v>
      </c>
      <c r="C749" t="s">
        <v>1009</v>
      </c>
      <c r="D749">
        <v>309</v>
      </c>
      <c r="E749" t="str">
        <f>_xlfn.CONCAT(B749," (",F749,")")</f>
        <v>Φυλακτόν (Περιφερειακή Ενότητα Έβρου)</v>
      </c>
      <c r="F749" t="s">
        <v>654</v>
      </c>
      <c r="G749" t="s">
        <v>26163</v>
      </c>
      <c r="H749">
        <f>VLOOKUP(E749,[1]!greece_raw__2[[Column2]:[LON]],2,FALSE)</f>
        <v>41.051163544300003</v>
      </c>
      <c r="I749">
        <f>VLOOKUP(E749,[1]!greece_raw__2[[Column2]:[LON]],3,FALSE)</f>
        <v>26.2697942193</v>
      </c>
    </row>
    <row r="750" spans="1:9" x14ac:dyDescent="0.25">
      <c r="A750" t="s">
        <v>3555</v>
      </c>
      <c r="B750" t="s">
        <v>26253</v>
      </c>
      <c r="C750" t="s">
        <v>1258</v>
      </c>
      <c r="D750">
        <v>567</v>
      </c>
      <c r="E750" t="str">
        <f>_xlfn.CONCAT(B750," (",F750,")")</f>
        <v>Φωλεά (Περιφερειακή Ενότητα Καβάλας)</v>
      </c>
      <c r="F750" t="s">
        <v>1083</v>
      </c>
      <c r="G750" t="s">
        <v>26247</v>
      </c>
      <c r="H750">
        <f>VLOOKUP(E750,[1]!greece_raw__2[[Column2]:[LON]],2,FALSE)</f>
        <v>40.806608687500002</v>
      </c>
      <c r="I750">
        <f>VLOOKUP(E750,[1]!greece_raw__2[[Column2]:[LON]],3,FALSE)</f>
        <v>24.154519333900001</v>
      </c>
    </row>
    <row r="751" spans="1:9" x14ac:dyDescent="0.25">
      <c r="A751" t="s">
        <v>3555</v>
      </c>
      <c r="B751" t="s">
        <v>25887</v>
      </c>
      <c r="C751" t="s">
        <v>193</v>
      </c>
      <c r="D751">
        <v>263</v>
      </c>
      <c r="E751" t="str">
        <f>_xlfn.CONCAT(B751," (",F751,")")</f>
        <v>Φωλέα (Περιφερειακή Ενότητα Ροδόπης)</v>
      </c>
      <c r="F751" t="s">
        <v>2</v>
      </c>
      <c r="G751" t="s">
        <v>25877</v>
      </c>
      <c r="H751">
        <f>VLOOKUP(E751,[1]!greece_raw__2[[Column2]:[LON]],2,FALSE)</f>
        <v>41.163437043899997</v>
      </c>
      <c r="I751">
        <f>VLOOKUP(E751,[1]!greece_raw__2[[Column2]:[LON]],3,FALSE)</f>
        <v>25.395550800799999</v>
      </c>
    </row>
    <row r="752" spans="1:9" x14ac:dyDescent="0.25">
      <c r="A752" t="s">
        <v>3560</v>
      </c>
      <c r="B752" t="s">
        <v>26041</v>
      </c>
      <c r="C752" t="s">
        <v>653</v>
      </c>
      <c r="D752">
        <v>1497</v>
      </c>
      <c r="E752" t="str">
        <f>_xlfn.CONCAT(B752," (",F752,")")</f>
        <v>Φωτολίβος (Περιφερειακή Ενότητα Δράμας)</v>
      </c>
      <c r="F752" t="s">
        <v>394</v>
      </c>
      <c r="G752" t="s">
        <v>26035</v>
      </c>
      <c r="H752">
        <f>VLOOKUP(E752,[1]!greece_raw__2[[Column2]:[LON]],2,FALSE)</f>
        <v>41.057494660400003</v>
      </c>
      <c r="I752">
        <f>VLOOKUP(E752,[1]!greece_raw__2[[Column2]:[LON]],3,FALSE)</f>
        <v>24.0447534017</v>
      </c>
    </row>
    <row r="753" spans="1:9" x14ac:dyDescent="0.25">
      <c r="A753" t="s">
        <v>3560</v>
      </c>
      <c r="B753" t="s">
        <v>26218</v>
      </c>
      <c r="C753" t="s">
        <v>1150</v>
      </c>
      <c r="D753">
        <v>388</v>
      </c>
      <c r="E753" t="str">
        <f>_xlfn.CONCAT(B753," (",F753,")")</f>
        <v>Χαϊδευτόν (Περιφερειακή Ενότητα Καβάλας)</v>
      </c>
      <c r="F753" t="s">
        <v>1083</v>
      </c>
      <c r="G753" t="s">
        <v>26215</v>
      </c>
      <c r="H753">
        <f>VLOOKUP(E753,[1]!greece_raw__2[[Column2]:[LON]],2,FALSE)</f>
        <v>40.874323524399998</v>
      </c>
      <c r="I753">
        <f>VLOOKUP(E753,[1]!greece_raw__2[[Column2]:[LON]],3,FALSE)</f>
        <v>24.706291567400001</v>
      </c>
    </row>
    <row r="754" spans="1:9" x14ac:dyDescent="0.25">
      <c r="A754" t="s">
        <v>3560</v>
      </c>
      <c r="B754" t="s">
        <v>26383</v>
      </c>
      <c r="C754" t="s">
        <v>1604</v>
      </c>
      <c r="D754">
        <v>27</v>
      </c>
      <c r="E754" t="str">
        <f>_xlfn.CONCAT(B754," (",F754,")")</f>
        <v>Χαλέπιον (Περιφερειακή Ενότητα Ξάνθης)</v>
      </c>
      <c r="F754" t="s">
        <v>1313</v>
      </c>
      <c r="G754" t="s">
        <v>26367</v>
      </c>
      <c r="H754">
        <f>VLOOKUP(E754,[1]!greece_raw__2[[Column2]:[LON]],2,FALSE)</f>
        <v>41.244969126500003</v>
      </c>
      <c r="I754">
        <f>VLOOKUP(E754,[1]!greece_raw__2[[Column2]:[LON]],3,FALSE)</f>
        <v>24.518831149899999</v>
      </c>
    </row>
    <row r="755" spans="1:9" x14ac:dyDescent="0.25">
      <c r="A755" t="s">
        <v>3560</v>
      </c>
      <c r="B755" t="s">
        <v>26200</v>
      </c>
      <c r="C755" t="s">
        <v>1104</v>
      </c>
      <c r="D755">
        <v>187</v>
      </c>
      <c r="E755" t="str">
        <f>_xlfn.CONCAT(B755," (",F755,")")</f>
        <v>Χαλκερόν (Περιφερειακή Ενότητα Καβάλας)</v>
      </c>
      <c r="F755" t="s">
        <v>1083</v>
      </c>
      <c r="G755" t="s">
        <v>26194</v>
      </c>
      <c r="H755">
        <f>VLOOKUP(E755,[1]!greece_raw__2[[Column2]:[LON]],2,FALSE)</f>
        <v>40.975826830199999</v>
      </c>
      <c r="I755">
        <f>VLOOKUP(E755,[1]!greece_raw__2[[Column2]:[LON]],3,FALSE)</f>
        <v>24.469121370900002</v>
      </c>
    </row>
    <row r="756" spans="1:9" x14ac:dyDescent="0.25">
      <c r="A756" t="s">
        <v>3560</v>
      </c>
      <c r="B756" t="s">
        <v>24947</v>
      </c>
      <c r="C756" t="s">
        <v>55</v>
      </c>
      <c r="D756">
        <v>78</v>
      </c>
      <c r="E756" t="str">
        <f>_xlfn.CONCAT(B756," (",F756,")")</f>
        <v>Χαμηλόν (Περιφερειακή Ενότητα Ροδόπης)</v>
      </c>
      <c r="F756" t="s">
        <v>2</v>
      </c>
      <c r="G756" t="s">
        <v>25829</v>
      </c>
      <c r="H756">
        <f>VLOOKUP(E756,[1]!greece_raw__2[[Column2]:[LON]],2,FALSE)</f>
        <v>41.240982981499997</v>
      </c>
      <c r="I756">
        <f>VLOOKUP(E756,[1]!greece_raw__2[[Column2]:[LON]],3,FALSE)</f>
        <v>25.8741824429</v>
      </c>
    </row>
    <row r="757" spans="1:9" x14ac:dyDescent="0.25">
      <c r="A757" t="s">
        <v>3560</v>
      </c>
      <c r="B757" t="s">
        <v>24947</v>
      </c>
      <c r="C757" t="s">
        <v>55</v>
      </c>
      <c r="D757">
        <v>180</v>
      </c>
      <c r="E757" t="str">
        <f>_xlfn.CONCAT(B757," (",F757,")")</f>
        <v>Χαμηλόν (Περιφερειακή Ενότητα Ροδόπης)</v>
      </c>
      <c r="F757" t="s">
        <v>2</v>
      </c>
      <c r="G757" t="s">
        <v>25947</v>
      </c>
      <c r="H757">
        <f>VLOOKUP(E757,[1]!greece_raw__2[[Column2]:[LON]],2,FALSE)</f>
        <v>41.240982981499997</v>
      </c>
      <c r="I757">
        <f>VLOOKUP(E757,[1]!greece_raw__2[[Column2]:[LON]],3,FALSE)</f>
        <v>25.8741824429</v>
      </c>
    </row>
    <row r="758" spans="1:9" x14ac:dyDescent="0.25">
      <c r="A758" t="s">
        <v>3590</v>
      </c>
      <c r="B758" t="s">
        <v>26017</v>
      </c>
      <c r="C758" t="s">
        <v>575</v>
      </c>
      <c r="D758">
        <v>93</v>
      </c>
      <c r="E758" t="str">
        <f>_xlfn.CONCAT(B758," (",F758,")")</f>
        <v>Χαμοκέρασα (Περιφερειακή Ενότητα Δράμας)</v>
      </c>
      <c r="F758" t="s">
        <v>394</v>
      </c>
      <c r="G758" t="s">
        <v>26007</v>
      </c>
      <c r="H758">
        <f>VLOOKUP(E758,[1]!greece_raw__2[[Column2]:[LON]],2,FALSE)</f>
        <v>41.186361431000002</v>
      </c>
      <c r="I758">
        <f>VLOOKUP(E758,[1]!greece_raw__2[[Column2]:[LON]],3,FALSE)</f>
        <v>24.3719290917</v>
      </c>
    </row>
    <row r="759" spans="1:9" x14ac:dyDescent="0.25">
      <c r="A759" t="s">
        <v>3557</v>
      </c>
      <c r="B759" t="s">
        <v>25079</v>
      </c>
      <c r="C759" t="s">
        <v>877</v>
      </c>
      <c r="D759">
        <v>208</v>
      </c>
      <c r="E759" t="str">
        <f>_xlfn.CONCAT(B759," (",F759,")")</f>
        <v>Χανδράς (Περιφερειακή Ενότητα Έβρου)</v>
      </c>
      <c r="F759" t="s">
        <v>654</v>
      </c>
      <c r="G759" t="s">
        <v>26106</v>
      </c>
      <c r="H759">
        <f>VLOOKUP(E759,[1]!greece_raw__2[[Column2]:[LON]],2,FALSE)</f>
        <v>41.5148813367</v>
      </c>
      <c r="I759">
        <f>VLOOKUP(E759,[1]!greece_raw__2[[Column2]:[LON]],3,FALSE)</f>
        <v>26.300889125200001</v>
      </c>
    </row>
    <row r="760" spans="1:9" x14ac:dyDescent="0.25">
      <c r="A760" t="s">
        <v>3555</v>
      </c>
      <c r="B760" t="s">
        <v>25832</v>
      </c>
      <c r="C760" t="s">
        <v>57</v>
      </c>
      <c r="D760">
        <v>113</v>
      </c>
      <c r="E760" t="str">
        <f>_xlfn.CONCAT(B760," (",F760,")")</f>
        <v>Χαράδρα (Περιφερειακή Ενότητα Ροδόπης)</v>
      </c>
      <c r="F760" t="s">
        <v>2</v>
      </c>
      <c r="G760" t="s">
        <v>25829</v>
      </c>
      <c r="H760">
        <f>VLOOKUP(E760,[1]!greece_raw__2[[Column2]:[LON]],2,FALSE)</f>
        <v>41.187082500199999</v>
      </c>
      <c r="I760">
        <f>VLOOKUP(E760,[1]!greece_raw__2[[Column2]:[LON]],3,FALSE)</f>
        <v>25.8900430158</v>
      </c>
    </row>
    <row r="761" spans="1:9" x14ac:dyDescent="0.25">
      <c r="A761" t="s">
        <v>3555</v>
      </c>
      <c r="B761" t="s">
        <v>25832</v>
      </c>
      <c r="C761" t="s">
        <v>57</v>
      </c>
      <c r="D761">
        <v>40</v>
      </c>
      <c r="E761" t="str">
        <f>_xlfn.CONCAT(B761," (",F761,")")</f>
        <v>Χαράδρα (Περιφερειακή Ενότητα Δράμας)</v>
      </c>
      <c r="F761" t="s">
        <v>394</v>
      </c>
      <c r="G761" t="s">
        <v>25976</v>
      </c>
      <c r="H761">
        <f>VLOOKUP(E761,[1]!greece_raw__2[[Column2]:[LON]],2,FALSE)</f>
        <v>41.280509214200002</v>
      </c>
      <c r="I761">
        <f>VLOOKUP(E761,[1]!greece_raw__2[[Column2]:[LON]],3,FALSE)</f>
        <v>24.214715608500001</v>
      </c>
    </row>
    <row r="762" spans="1:9" x14ac:dyDescent="0.25">
      <c r="A762" t="s">
        <v>3555</v>
      </c>
      <c r="B762" t="s">
        <v>26034</v>
      </c>
      <c r="C762" t="s">
        <v>635</v>
      </c>
      <c r="D762">
        <v>299</v>
      </c>
      <c r="E762" t="str">
        <f>_xlfn.CONCAT(B762," (",F762,")")</f>
        <v>Χαριτωμένη (Περιφερειακή Ενότητα Δράμας)</v>
      </c>
      <c r="F762" t="s">
        <v>394</v>
      </c>
      <c r="G762" t="s">
        <v>26029</v>
      </c>
      <c r="H762">
        <f>VLOOKUP(E762,[1]!greece_raw__2[[Column2]:[LON]],2,FALSE)</f>
        <v>41.162180352599997</v>
      </c>
      <c r="I762">
        <f>VLOOKUP(E762,[1]!greece_raw__2[[Column2]:[LON]],3,FALSE)</f>
        <v>23.8496377345</v>
      </c>
    </row>
    <row r="763" spans="1:9" x14ac:dyDescent="0.25">
      <c r="A763" t="s">
        <v>3555</v>
      </c>
      <c r="B763" t="s">
        <v>7361</v>
      </c>
      <c r="C763" t="s">
        <v>851</v>
      </c>
      <c r="D763">
        <v>87</v>
      </c>
      <c r="E763" t="str">
        <f>_xlfn.CONCAT(B763," (",F763,")")</f>
        <v>Χελιδών (Περιφερειακή Ενότητα Έβρου)</v>
      </c>
      <c r="F763" t="s">
        <v>654</v>
      </c>
      <c r="G763" t="s">
        <v>26102</v>
      </c>
      <c r="H763">
        <f>VLOOKUP(E763,[1]!greece_raw__2[[Column2]:[LON]],2,FALSE)</f>
        <v>41.497963575599996</v>
      </c>
      <c r="I763">
        <f>VLOOKUP(E763,[1]!greece_raw__2[[Column2]:[LON]],3,FALSE)</f>
        <v>26.239851035299999</v>
      </c>
    </row>
    <row r="764" spans="1:9" x14ac:dyDescent="0.25">
      <c r="A764" t="s">
        <v>3573</v>
      </c>
      <c r="B764" t="s">
        <v>26095</v>
      </c>
      <c r="C764" t="s">
        <v>823</v>
      </c>
      <c r="D764">
        <v>255</v>
      </c>
      <c r="E764" t="str">
        <f>_xlfn.CONCAT(B764," (",F764,")")</f>
        <v>Χιονάδες (Περιφερειακή Ενότητα Έβρου)</v>
      </c>
      <c r="F764" t="s">
        <v>654</v>
      </c>
      <c r="G764" t="s">
        <v>26087</v>
      </c>
      <c r="H764">
        <f>VLOOKUP(E764,[1]!greece_raw__2[[Column2]:[LON]],2,FALSE)</f>
        <v>41.490191428800003</v>
      </c>
      <c r="I764">
        <f>VLOOKUP(E764,[1]!greece_raw__2[[Column2]:[LON]],3,FALSE)</f>
        <v>26.317725231299999</v>
      </c>
    </row>
    <row r="765" spans="1:9" x14ac:dyDescent="0.25">
      <c r="A765" t="s">
        <v>3555</v>
      </c>
      <c r="B765" t="s">
        <v>4222</v>
      </c>
      <c r="C765" t="s">
        <v>59</v>
      </c>
      <c r="D765">
        <v>299</v>
      </c>
      <c r="E765" t="str">
        <f>_xlfn.CONCAT(B765," (",F765,")")</f>
        <v>Χλόη (Περιφερειακή Ενότητα Ροδόπης)</v>
      </c>
      <c r="F765" t="s">
        <v>2</v>
      </c>
      <c r="G765" t="s">
        <v>25829</v>
      </c>
      <c r="H765">
        <f>VLOOKUP(E765,[1]!greece_raw__2[[Column2]:[LON]],2,FALSE)</f>
        <v>41.286462173899999</v>
      </c>
      <c r="I765">
        <f>VLOOKUP(E765,[1]!greece_raw__2[[Column2]:[LON]],3,FALSE)</f>
        <v>25.855052096400001</v>
      </c>
    </row>
    <row r="766" spans="1:9" x14ac:dyDescent="0.25">
      <c r="A766" t="s">
        <v>3560</v>
      </c>
      <c r="B766" t="s">
        <v>26245</v>
      </c>
      <c r="C766" t="s">
        <v>1230</v>
      </c>
      <c r="D766">
        <v>397</v>
      </c>
      <c r="E766" t="str">
        <f>_xlfn.CONCAT(B766," (",F766,")")</f>
        <v>Χορτοκόπιον (Περιφερειακή Ενότητα Καβάλας)</v>
      </c>
      <c r="F766" t="s">
        <v>1083</v>
      </c>
      <c r="G766" t="s">
        <v>26239</v>
      </c>
      <c r="H766">
        <f>VLOOKUP(E766,[1]!greece_raw__2[[Column2]:[LON]],2,FALSE)</f>
        <v>40.928760008300003</v>
      </c>
      <c r="I766">
        <f>VLOOKUP(E766,[1]!greece_raw__2[[Column2]:[LON]],3,FALSE)</f>
        <v>24.238916307699998</v>
      </c>
    </row>
    <row r="767" spans="1:9" x14ac:dyDescent="0.25">
      <c r="A767" t="s">
        <v>3555</v>
      </c>
      <c r="B767" t="s">
        <v>26192</v>
      </c>
      <c r="C767" t="s">
        <v>1080</v>
      </c>
      <c r="D767">
        <v>190</v>
      </c>
      <c r="E767" t="str">
        <f>_xlfn.CONCAT(B767," (",F767,")")</f>
        <v>Χρυσή Αμμουδιά (Περιφερειακή Ενότητα Θάσου)</v>
      </c>
      <c r="F767" t="s">
        <v>1010</v>
      </c>
      <c r="G767" t="s">
        <v>26170</v>
      </c>
      <c r="H767">
        <f>VLOOKUP(E767,[1]!greece_raw__2[[Column2]:[LON]],2,FALSE)</f>
        <v>40.728219637400002</v>
      </c>
      <c r="I767">
        <f>VLOOKUP(E767,[1]!greece_raw__2[[Column2]:[LON]],3,FALSE)</f>
        <v>24.757847285299999</v>
      </c>
    </row>
    <row r="768" spans="1:9" x14ac:dyDescent="0.25">
      <c r="A768" t="s">
        <v>3560</v>
      </c>
      <c r="B768" t="s">
        <v>26246</v>
      </c>
      <c r="C768" t="s">
        <v>1232</v>
      </c>
      <c r="D768">
        <v>232</v>
      </c>
      <c r="E768" t="str">
        <f>_xlfn.CONCAT(B768," (",F768,")")</f>
        <v>Χρυσόκαστρον (Περιφερειακή Ενότητα Καβάλας)</v>
      </c>
      <c r="F768" t="s">
        <v>1083</v>
      </c>
      <c r="G768" t="s">
        <v>26239</v>
      </c>
      <c r="H768">
        <f>VLOOKUP(E768,[1]!greece_raw__2[[Column2]:[LON]],2,FALSE)</f>
        <v>40.882590135299999</v>
      </c>
      <c r="I768">
        <f>VLOOKUP(E768,[1]!greece_raw__2[[Column2]:[LON]],3,FALSE)</f>
        <v>24.185478834000001</v>
      </c>
    </row>
    <row r="769" spans="1:9" x14ac:dyDescent="0.25">
      <c r="A769" t="s">
        <v>3557</v>
      </c>
      <c r="B769" t="s">
        <v>26006</v>
      </c>
      <c r="C769" t="s">
        <v>533</v>
      </c>
      <c r="D769">
        <v>350</v>
      </c>
      <c r="E769" t="str">
        <f>_xlfn.CONCAT(B769," (",F769,")")</f>
        <v>Χρυσοκέφαλος (Περιφερειακή Ενότητα Δράμας)</v>
      </c>
      <c r="F769" t="s">
        <v>394</v>
      </c>
      <c r="G769" t="s">
        <v>25996</v>
      </c>
      <c r="H769">
        <f>VLOOKUP(E769,[1]!greece_raw__2[[Column2]:[LON]],2,FALSE)</f>
        <v>41.373683612599997</v>
      </c>
      <c r="I769">
        <f>VLOOKUP(E769,[1]!greece_raw__2[[Column2]:[LON]],3,FALSE)</f>
        <v>23.865889822300002</v>
      </c>
    </row>
    <row r="770" spans="1:9" x14ac:dyDescent="0.25">
      <c r="A770" t="s">
        <v>3560</v>
      </c>
      <c r="B770" t="s">
        <v>26343</v>
      </c>
      <c r="C770" t="s">
        <v>1496</v>
      </c>
      <c r="D770">
        <v>136</v>
      </c>
      <c r="E770" t="str">
        <f>_xlfn.CONCAT(B770," (",F770,")")</f>
        <v>Χρυσόν (Περιφερειακή Ενότητα Ξάνθης)</v>
      </c>
      <c r="F770" t="s">
        <v>1313</v>
      </c>
      <c r="G770" t="s">
        <v>26323</v>
      </c>
      <c r="H770">
        <f>VLOOKUP(E770,[1]!greece_raw__2[[Column2]:[LON]],2,FALSE)</f>
        <v>41.230751439000002</v>
      </c>
      <c r="I770">
        <f>VLOOKUP(E770,[1]!greece_raw__2[[Column2]:[LON]],3,FALSE)</f>
        <v>24.8616996714</v>
      </c>
    </row>
    <row r="771" spans="1:9" x14ac:dyDescent="0.25">
      <c r="A771" t="s">
        <v>3555</v>
      </c>
      <c r="B771" t="s">
        <v>26237</v>
      </c>
      <c r="C771" t="s">
        <v>1204</v>
      </c>
      <c r="D771">
        <v>8873</v>
      </c>
      <c r="E771" t="str">
        <f>_xlfn.CONCAT(B771," (",F771,")")</f>
        <v>Χρυσούπολις (Περιφερειακή Ενότητα Καβάλας)</v>
      </c>
      <c r="F771" t="s">
        <v>1083</v>
      </c>
      <c r="G771" t="s">
        <v>26225</v>
      </c>
      <c r="H771">
        <f>VLOOKUP(E771,[1]!greece_raw__2[[Column2]:[LON]],2,FALSE)</f>
        <v>40.9818232501</v>
      </c>
      <c r="I771">
        <f>VLOOKUP(E771,[1]!greece_raw__2[[Column2]:[LON]],3,FALSE)</f>
        <v>24.703464024900001</v>
      </c>
    </row>
    <row r="772" spans="1:9" x14ac:dyDescent="0.25">
      <c r="A772" t="s">
        <v>3560</v>
      </c>
      <c r="B772" t="s">
        <v>15672</v>
      </c>
      <c r="C772" t="s">
        <v>1206</v>
      </c>
      <c r="D772">
        <v>1821</v>
      </c>
      <c r="E772" t="str">
        <f>_xlfn.CONCAT(B772," (",F772,")")</f>
        <v>Χρυσοχώριον (Περιφερειακή Ενότητα Καβάλας)</v>
      </c>
      <c r="F772" t="s">
        <v>1083</v>
      </c>
      <c r="G772" t="s">
        <v>26225</v>
      </c>
      <c r="H772">
        <f>VLOOKUP(E772,[1]!greece_raw__2[[Column2]:[LON]],2,FALSE)</f>
        <v>40.929726288700003</v>
      </c>
      <c r="I772">
        <f>VLOOKUP(E772,[1]!greece_raw__2[[Column2]:[LON]],3,FALSE)</f>
        <v>24.707941104700001</v>
      </c>
    </row>
    <row r="773" spans="1:9" x14ac:dyDescent="0.25">
      <c r="A773" t="s">
        <v>3555</v>
      </c>
      <c r="B773" t="s">
        <v>25990</v>
      </c>
      <c r="C773" t="s">
        <v>483</v>
      </c>
      <c r="D773">
        <v>2717</v>
      </c>
      <c r="E773" t="str">
        <f>_xlfn.CONCAT(B773," (",F773,")")</f>
        <v>Χωριστή (Περιφερειακή Ενότητα Δράμας)</v>
      </c>
      <c r="F773" t="s">
        <v>394</v>
      </c>
      <c r="G773" t="s">
        <v>25976</v>
      </c>
      <c r="H773">
        <f>VLOOKUP(E773,[1]!greece_raw__2[[Column2]:[LON]],2,FALSE)</f>
        <v>41.127913741199997</v>
      </c>
      <c r="I773">
        <f>VLOOKUP(E773,[1]!greece_raw__2[[Column2]:[LON]],3,FALSE)</f>
        <v>24.206967648900001</v>
      </c>
    </row>
    <row r="774" spans="1:9" x14ac:dyDescent="0.25">
      <c r="A774" t="s">
        <v>3555</v>
      </c>
      <c r="B774" t="s">
        <v>26193</v>
      </c>
      <c r="C774" t="s">
        <v>1082</v>
      </c>
      <c r="D774">
        <v>9</v>
      </c>
      <c r="E774" t="str">
        <f>_xlfn.CONCAT(B774," (",F774,")")</f>
        <v>Ψιλή Αμμος (Περιφερειακή Ενότητα Θάσου)</v>
      </c>
      <c r="F774" t="s">
        <v>1010</v>
      </c>
      <c r="G774" t="s">
        <v>26170</v>
      </c>
      <c r="H774">
        <f>VLOOKUP(E774,[1]!greece_raw__2[[Column2]:[LON]],2,FALSE)</f>
        <v>40.5819585287</v>
      </c>
      <c r="I774">
        <f>VLOOKUP(E774,[1]!greece_raw__2[[Column2]:[LON]],3,FALSE)</f>
        <v>24.628048670799998</v>
      </c>
    </row>
    <row r="775" spans="1:9" x14ac:dyDescent="0.25">
      <c r="A775" t="s">
        <v>3560</v>
      </c>
      <c r="B775" t="s">
        <v>26344</v>
      </c>
      <c r="C775" t="s">
        <v>1498</v>
      </c>
      <c r="D775">
        <v>573</v>
      </c>
      <c r="E775" t="str">
        <f>_xlfn.CONCAT(B775," (",F775,")")</f>
        <v>Ωραίον (Περιφερειακή Ενότητα Ξάνθης)</v>
      </c>
      <c r="F775" t="s">
        <v>1313</v>
      </c>
      <c r="G775" t="s">
        <v>26323</v>
      </c>
      <c r="H775">
        <f>VLOOKUP(E775,[1]!greece_raw__2[[Column2]:[LON]],2,FALSE)</f>
        <v>41.269785810800002</v>
      </c>
      <c r="I775">
        <f>VLOOKUP(E775,[1]!greece_raw__2[[Column2]:[LON]],3,FALSE)</f>
        <v>24.831757544399998</v>
      </c>
    </row>
  </sheetData>
  <phoneticPr fontId="5" type="noConversion"/>
  <conditionalFormatting sqref="H2:H775">
    <cfRule type="expression" dxfId="3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8C451-F19C-4D98-9318-A7C9930860EF}">
  <dimension ref="A1:I1015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3555</v>
      </c>
      <c r="B2" t="s">
        <v>28430</v>
      </c>
      <c r="C2" t="s">
        <v>27146</v>
      </c>
      <c r="D2">
        <v>31</v>
      </c>
      <c r="E2" t="str">
        <f>_xlfn.CONCAT(B2," (",F2,")")</f>
        <v>Αγάθη (Περιφερειακή Ενότητα Πέλλας)</v>
      </c>
      <c r="F2" t="s">
        <v>27139</v>
      </c>
      <c r="G2" t="s">
        <v>28431</v>
      </c>
      <c r="H2">
        <f>VLOOKUP(E2,[1]!greece_raw__2[[Column2]:[LON]],2,FALSE)</f>
        <v>41.0059610705</v>
      </c>
      <c r="I2">
        <f>VLOOKUP(E2,[1]!greece_raw__2[[Column2]:[LON]],3,FALSE)</f>
        <v>22.0620780279</v>
      </c>
    </row>
    <row r="3" spans="1:9" x14ac:dyDescent="0.25">
      <c r="A3" t="s">
        <v>3560</v>
      </c>
      <c r="B3" t="s">
        <v>28145</v>
      </c>
      <c r="C3" t="s">
        <v>26526</v>
      </c>
      <c r="D3">
        <v>1160</v>
      </c>
      <c r="E3" t="str">
        <f>_xlfn.CONCAT(B3," (",F3,")")</f>
        <v>Αγγελοχώριον (Περιφερειακή Ενότητα Θεσσαλονίκης)</v>
      </c>
      <c r="F3" t="s">
        <v>26411</v>
      </c>
      <c r="G3" t="s">
        <v>28146</v>
      </c>
      <c r="H3">
        <f>VLOOKUP(E3,[1]!greece_raw__2[[Column2]:[LON]],2,FALSE)</f>
        <v>40.4951501663</v>
      </c>
      <c r="I3">
        <f>VLOOKUP(E3,[1]!greece_raw__2[[Column2]:[LON]],3,FALSE)</f>
        <v>22.831672329100002</v>
      </c>
    </row>
    <row r="4" spans="1:9" x14ac:dyDescent="0.25">
      <c r="A4" t="s">
        <v>3560</v>
      </c>
      <c r="B4" t="s">
        <v>28145</v>
      </c>
      <c r="C4" t="s">
        <v>26526</v>
      </c>
      <c r="D4">
        <v>1716</v>
      </c>
      <c r="E4" t="str">
        <f>_xlfn.CONCAT(B4," (",F4,")")</f>
        <v>Αγγελοχώριον (Περιφερειακή Ενότητα Ημαθίας)</v>
      </c>
      <c r="F4" t="s">
        <v>26747</v>
      </c>
      <c r="G4" t="s">
        <v>28307</v>
      </c>
      <c r="H4">
        <f>VLOOKUP(E4,[1]!greece_raw__2[[Column2]:[LON]],2,FALSE)</f>
        <v>40.676769153000002</v>
      </c>
      <c r="I4">
        <f>VLOOKUP(E4,[1]!greece_raw__2[[Column2]:[LON]],3,FALSE)</f>
        <v>22.199945408600001</v>
      </c>
    </row>
    <row r="5" spans="1:9" x14ac:dyDescent="0.25">
      <c r="A5" t="s">
        <v>3555</v>
      </c>
      <c r="B5" t="s">
        <v>28607</v>
      </c>
      <c r="C5" t="s">
        <v>27526</v>
      </c>
      <c r="D5">
        <v>293</v>
      </c>
      <c r="E5" t="str">
        <f>_xlfn.CONCAT(B5," (",F5,")")</f>
        <v>Αγγίστα (Περιφερειακή Ενότητα Σερρών)</v>
      </c>
      <c r="F5" t="s">
        <v>27483</v>
      </c>
      <c r="G5" t="s">
        <v>28608</v>
      </c>
      <c r="H5">
        <f>VLOOKUP(E5,[1]!greece_raw__2[[Column2]:[LON]],2,FALSE)</f>
        <v>40.973649355699997</v>
      </c>
      <c r="I5">
        <f>VLOOKUP(E5,[1]!greece_raw__2[[Column2]:[LON]],3,FALSE)</f>
        <v>23.960349754399999</v>
      </c>
    </row>
    <row r="6" spans="1:9" x14ac:dyDescent="0.25">
      <c r="A6" t="s">
        <v>3555</v>
      </c>
      <c r="B6" t="s">
        <v>15588</v>
      </c>
      <c r="C6" t="s">
        <v>12744</v>
      </c>
      <c r="D6">
        <v>116</v>
      </c>
      <c r="E6" t="str">
        <f>_xlfn.CONCAT(B6," (",F6,")")</f>
        <v>Αγία Αναστασία (Περιφερειακή Ενότητα Χαλκιδικής)</v>
      </c>
      <c r="F6" t="s">
        <v>27796</v>
      </c>
      <c r="G6" t="s">
        <v>28808</v>
      </c>
      <c r="H6">
        <f>VLOOKUP(E6,[1]!greece_raw__2[[Column2]:[LON]],2,FALSE)</f>
        <v>40.470818340699999</v>
      </c>
      <c r="I6">
        <f>VLOOKUP(E6,[1]!greece_raw__2[[Column2]:[LON]],3,FALSE)</f>
        <v>23.184812929</v>
      </c>
    </row>
    <row r="7" spans="1:9" x14ac:dyDescent="0.25">
      <c r="A7" t="s">
        <v>3555</v>
      </c>
      <c r="B7" t="s">
        <v>11618</v>
      </c>
      <c r="C7" t="s">
        <v>9288</v>
      </c>
      <c r="D7">
        <v>884</v>
      </c>
      <c r="E7" t="str">
        <f>_xlfn.CONCAT(B7," (",F7,")")</f>
        <v>Αγία Βαρβάρα (Περιφερειακή Ενότητα Ημαθίας)</v>
      </c>
      <c r="F7" t="s">
        <v>26747</v>
      </c>
      <c r="G7" t="s">
        <v>28278</v>
      </c>
      <c r="H7">
        <f>VLOOKUP(E7,[1]!greece_raw__2[[Column2]:[LON]],2,FALSE)</f>
        <v>40.494046521100003</v>
      </c>
      <c r="I7">
        <f>VLOOKUP(E7,[1]!greece_raw__2[[Column2]:[LON]],3,FALSE)</f>
        <v>22.243408114499999</v>
      </c>
    </row>
    <row r="8" spans="1:9" x14ac:dyDescent="0.25">
      <c r="A8" t="s">
        <v>3555</v>
      </c>
      <c r="B8" t="s">
        <v>11618</v>
      </c>
      <c r="C8" t="s">
        <v>9288</v>
      </c>
      <c r="D8">
        <v>64</v>
      </c>
      <c r="E8" t="str">
        <f>_xlfn.CONCAT(B8," (",F8,")")</f>
        <v>Αγία Βαρβάρα (Περιφερειακή Ενότητα Πιερίας)</v>
      </c>
      <c r="F8" t="s">
        <v>27335</v>
      </c>
      <c r="G8" t="s">
        <v>28546</v>
      </c>
      <c r="H8">
        <f>VLOOKUP(E8,[1]!greece_raw__2[[Column2]:[LON]],2,FALSE)</f>
        <v>40.271678543900002</v>
      </c>
      <c r="I8">
        <f>VLOOKUP(E8,[1]!greece_raw__2[[Column2]:[LON]],3,FALSE)</f>
        <v>22.458866325999999</v>
      </c>
    </row>
    <row r="9" spans="1:9" x14ac:dyDescent="0.25">
      <c r="A9" t="s">
        <v>3555</v>
      </c>
      <c r="B9" t="s">
        <v>18371</v>
      </c>
      <c r="C9" t="s">
        <v>17903</v>
      </c>
      <c r="D9">
        <v>476</v>
      </c>
      <c r="E9" t="str">
        <f>_xlfn.CONCAT(B9," (",F9,")")</f>
        <v>Αγία Ελένη (Περιφερειακή Ενότητα Σερρών)</v>
      </c>
      <c r="F9" t="s">
        <v>27483</v>
      </c>
      <c r="G9" t="s">
        <v>28696</v>
      </c>
      <c r="H9">
        <f>VLOOKUP(E9,[1]!greece_raw__2[[Column2]:[LON]],2,FALSE)</f>
        <v>40.999702948600003</v>
      </c>
      <c r="I9">
        <f>VLOOKUP(E9,[1]!greece_raw__2[[Column2]:[LON]],3,FALSE)</f>
        <v>23.556924330200001</v>
      </c>
    </row>
    <row r="10" spans="1:9" x14ac:dyDescent="0.25">
      <c r="A10" t="s">
        <v>3555</v>
      </c>
      <c r="B10" t="s">
        <v>4199</v>
      </c>
      <c r="C10" t="s">
        <v>3024</v>
      </c>
      <c r="D10">
        <v>115</v>
      </c>
      <c r="E10" t="str">
        <f>_xlfn.CONCAT(B10," (",F10,")")</f>
        <v>Αγία Κυριακή (Περιφερειακή Ενότητα Κιλκίς)</v>
      </c>
      <c r="F10" t="s">
        <v>26901</v>
      </c>
      <c r="G10" t="s">
        <v>28384</v>
      </c>
      <c r="H10">
        <f>VLOOKUP(E10,[1]!greece_raw__2[[Column2]:[LON]],2,FALSE)</f>
        <v>41.118290580199996</v>
      </c>
      <c r="I10">
        <f>VLOOKUP(E10,[1]!greece_raw__2[[Column2]:[LON]],3,FALSE)</f>
        <v>22.8303535545</v>
      </c>
    </row>
    <row r="11" spans="1:9" x14ac:dyDescent="0.25">
      <c r="A11" t="s">
        <v>3555</v>
      </c>
      <c r="B11" t="s">
        <v>4199</v>
      </c>
      <c r="C11" t="s">
        <v>3024</v>
      </c>
      <c r="D11">
        <v>37</v>
      </c>
      <c r="E11" t="str">
        <f>_xlfn.CONCAT(B11," (",F11,")")</f>
        <v>Αγία Κυριακή (Περιφερειακή Ενότητα Χαλκιδικής)</v>
      </c>
      <c r="F11" t="s">
        <v>27796</v>
      </c>
      <c r="G11" t="s">
        <v>28840</v>
      </c>
      <c r="H11">
        <f>VLOOKUP(E11,[1]!greece_raw__2[[Column2]:[LON]],2,FALSE)</f>
        <v>40.042041892299999</v>
      </c>
      <c r="I11">
        <f>VLOOKUP(E11,[1]!greece_raw__2[[Column2]:[LON]],3,FALSE)</f>
        <v>23.810492285500001</v>
      </c>
    </row>
    <row r="12" spans="1:9" x14ac:dyDescent="0.25">
      <c r="A12" t="s">
        <v>3555</v>
      </c>
      <c r="B12" t="s">
        <v>3926</v>
      </c>
      <c r="C12" t="s">
        <v>1236</v>
      </c>
      <c r="D12">
        <v>891</v>
      </c>
      <c r="E12" t="str">
        <f>_xlfn.CONCAT(B12," (",F12,")")</f>
        <v>Αγία Μαρίνα (Περιφερειακή Ενότητα Ημαθίας)</v>
      </c>
      <c r="F12" t="s">
        <v>26747</v>
      </c>
      <c r="G12" t="s">
        <v>28289</v>
      </c>
      <c r="H12">
        <f>VLOOKUP(E12,[1]!greece_raw__2[[Column2]:[LON]],2,FALSE)</f>
        <v>40.595191395100002</v>
      </c>
      <c r="I12">
        <f>VLOOKUP(E12,[1]!greece_raw__2[[Column2]:[LON]],3,FALSE)</f>
        <v>22.213958588299999</v>
      </c>
    </row>
    <row r="13" spans="1:9" x14ac:dyDescent="0.25">
      <c r="A13" t="s">
        <v>3555</v>
      </c>
      <c r="B13" t="s">
        <v>3569</v>
      </c>
      <c r="C13" t="s">
        <v>429</v>
      </c>
      <c r="D13">
        <v>2230</v>
      </c>
      <c r="E13" t="str">
        <f>_xlfn.CONCAT(B13," (",F13,")")</f>
        <v>Αγία Παρασκευή (Περιφερειακή Ενότητα Θεσσαλονίκης)</v>
      </c>
      <c r="F13" t="s">
        <v>26411</v>
      </c>
      <c r="G13" t="s">
        <v>28149</v>
      </c>
      <c r="H13">
        <f>VLOOKUP(E13,[1]!greece_raw__2[[Column2]:[LON]],2,FALSE)</f>
        <v>40.478703478699998</v>
      </c>
      <c r="I13">
        <f>VLOOKUP(E13,[1]!greece_raw__2[[Column2]:[LON]],3,FALSE)</f>
        <v>23.0466334971</v>
      </c>
    </row>
    <row r="14" spans="1:9" x14ac:dyDescent="0.25">
      <c r="A14" t="s">
        <v>3555</v>
      </c>
      <c r="B14" t="s">
        <v>3569</v>
      </c>
      <c r="C14" t="s">
        <v>429</v>
      </c>
      <c r="D14">
        <v>181</v>
      </c>
      <c r="E14" t="str">
        <f>_xlfn.CONCAT(B14," (",F14,")")</f>
        <v>Αγία Παρασκευή (Περιφερειακή Ενότητα Κιλκίς)</v>
      </c>
      <c r="F14" t="s">
        <v>26901</v>
      </c>
      <c r="G14" t="s">
        <v>28364</v>
      </c>
      <c r="H14">
        <f>VLOOKUP(E14,[1]!greece_raw__2[[Column2]:[LON]],2,FALSE)</f>
        <v>41.266518122500003</v>
      </c>
      <c r="I14">
        <f>VLOOKUP(E14,[1]!greece_raw__2[[Column2]:[LON]],3,FALSE)</f>
        <v>22.853911678300001</v>
      </c>
    </row>
    <row r="15" spans="1:9" x14ac:dyDescent="0.25">
      <c r="A15" t="s">
        <v>3555</v>
      </c>
      <c r="B15" t="s">
        <v>3569</v>
      </c>
      <c r="C15" t="s">
        <v>429</v>
      </c>
      <c r="D15">
        <v>552</v>
      </c>
      <c r="E15" t="str">
        <f>_xlfn.CONCAT(B15," (",F15,")")</f>
        <v>Αγία Παρασκευή (Περιφερειακή Ενότητα Σερρών)</v>
      </c>
      <c r="F15" t="s">
        <v>27483</v>
      </c>
      <c r="G15" t="s">
        <v>28620</v>
      </c>
      <c r="H15">
        <f>VLOOKUP(E15,[1]!greece_raw__2[[Column2]:[LON]],2,FALSE)</f>
        <v>40.946840534400003</v>
      </c>
      <c r="I15">
        <f>VLOOKUP(E15,[1]!greece_raw__2[[Column2]:[LON]],3,FALSE)</f>
        <v>23.4556144485</v>
      </c>
    </row>
    <row r="16" spans="1:9" x14ac:dyDescent="0.25">
      <c r="A16" t="s">
        <v>3555</v>
      </c>
      <c r="B16" t="s">
        <v>3569</v>
      </c>
      <c r="C16" t="s">
        <v>429</v>
      </c>
      <c r="D16">
        <v>292</v>
      </c>
      <c r="E16" t="str">
        <f>_xlfn.CONCAT(B16," (",F16,")")</f>
        <v>Αγία Παρασκευή (Περιφερειακή Ενότητα Χαλκιδικής)</v>
      </c>
      <c r="F16" t="s">
        <v>27796</v>
      </c>
      <c r="G16" t="s">
        <v>18161</v>
      </c>
      <c r="H16">
        <f>VLOOKUP(E16,[1]!greece_raw__2[[Column2]:[LON]],2,FALSE)</f>
        <v>39.949966776099998</v>
      </c>
      <c r="I16">
        <f>VLOOKUP(E16,[1]!greece_raw__2[[Column2]:[LON]],3,FALSE)</f>
        <v>23.605517660299999</v>
      </c>
    </row>
    <row r="17" spans="1:9" x14ac:dyDescent="0.25">
      <c r="A17" t="s">
        <v>3555</v>
      </c>
      <c r="B17" t="s">
        <v>3765</v>
      </c>
      <c r="C17" t="s">
        <v>2102</v>
      </c>
      <c r="D17">
        <v>1253</v>
      </c>
      <c r="E17" t="str">
        <f>_xlfn.CONCAT(B17," (",F17,")")</f>
        <v>Αγία Σοφία (Περιφερειακή Ενότητα Θεσσαλονίκης)</v>
      </c>
      <c r="F17" t="s">
        <v>26411</v>
      </c>
      <c r="G17" t="s">
        <v>28133</v>
      </c>
      <c r="H17">
        <f>VLOOKUP(E17,[1]!greece_raw__2[[Column2]:[LON]],2,FALSE)</f>
        <v>40.6623361913</v>
      </c>
      <c r="I17">
        <f>VLOOKUP(E17,[1]!greece_raw__2[[Column2]:[LON]],3,FALSE)</f>
        <v>22.854685830499999</v>
      </c>
    </row>
    <row r="18" spans="1:9" x14ac:dyDescent="0.25">
      <c r="A18" t="s">
        <v>3555</v>
      </c>
      <c r="B18" t="s">
        <v>3795</v>
      </c>
      <c r="C18" t="s">
        <v>2162</v>
      </c>
      <c r="D18">
        <v>3096</v>
      </c>
      <c r="E18" t="str">
        <f>_xlfn.CONCAT(B18," (",F18,")")</f>
        <v>Αγία Τριάς (Περιφερειακή Ενότητα Θεσσαλονίκης)</v>
      </c>
      <c r="F18" t="s">
        <v>26411</v>
      </c>
      <c r="G18" t="s">
        <v>28142</v>
      </c>
      <c r="H18">
        <f>VLOOKUP(E18,[1]!greece_raw__2[[Column2]:[LON]],2,FALSE)</f>
        <v>40.497316992800002</v>
      </c>
      <c r="I18">
        <f>VLOOKUP(E18,[1]!greece_raw__2[[Column2]:[LON]],3,FALSE)</f>
        <v>22.875258357</v>
      </c>
    </row>
    <row r="19" spans="1:9" x14ac:dyDescent="0.25">
      <c r="A19" t="s">
        <v>3555</v>
      </c>
      <c r="B19" t="s">
        <v>3795</v>
      </c>
      <c r="C19" t="s">
        <v>2162</v>
      </c>
      <c r="D19">
        <v>276</v>
      </c>
      <c r="E19" t="str">
        <f>_xlfn.CONCAT(B19," (",F19,")")</f>
        <v>Αγία Τριάς (Περιφερειακή Ενότητα Ημαθίας)</v>
      </c>
      <c r="F19" t="s">
        <v>26747</v>
      </c>
      <c r="G19" t="s">
        <v>28258</v>
      </c>
      <c r="H19">
        <f>VLOOKUP(E19,[1]!greece_raw__2[[Column2]:[LON]],2,FALSE)</f>
        <v>40.546030240900002</v>
      </c>
      <c r="I19">
        <f>VLOOKUP(E19,[1]!greece_raw__2[[Column2]:[LON]],3,FALSE)</f>
        <v>22.4208239196</v>
      </c>
    </row>
    <row r="20" spans="1:9" x14ac:dyDescent="0.25">
      <c r="A20" t="s">
        <v>3555</v>
      </c>
      <c r="B20" t="s">
        <v>25114</v>
      </c>
      <c r="C20" t="s">
        <v>23307</v>
      </c>
      <c r="D20">
        <v>261</v>
      </c>
      <c r="E20" t="str">
        <f>_xlfn.CONCAT(B20," (",F20,")")</f>
        <v>Αγία Φωτεινή (Περιφερειακή Ενότητα Πέλλας)</v>
      </c>
      <c r="F20" t="s">
        <v>27139</v>
      </c>
      <c r="G20" t="s">
        <v>28466</v>
      </c>
      <c r="H20">
        <f>VLOOKUP(E20,[1]!greece_raw__2[[Column2]:[LON]],2,FALSE)</f>
        <v>40.710987395499998</v>
      </c>
      <c r="I20">
        <f>VLOOKUP(E20,[1]!greece_raw__2[[Column2]:[LON]],3,FALSE)</f>
        <v>21.999997519099999</v>
      </c>
    </row>
    <row r="21" spans="1:9" x14ac:dyDescent="0.25">
      <c r="A21" t="s">
        <v>3557</v>
      </c>
      <c r="B21" t="s">
        <v>16891</v>
      </c>
      <c r="C21" t="s">
        <v>15433</v>
      </c>
      <c r="D21">
        <v>47</v>
      </c>
      <c r="E21" t="str">
        <f>_xlfn.CONCAT(B21," (",F21,")")</f>
        <v>Αγιάννης (Περιφερειακή Ενότητα Πιερίας)</v>
      </c>
      <c r="F21" t="s">
        <v>27335</v>
      </c>
      <c r="G21" t="s">
        <v>16837</v>
      </c>
      <c r="H21">
        <f>VLOOKUP(E21,[1]!greece_raw__2[[Column2]:[LON]],2,FALSE)</f>
        <v>40.435116722300002</v>
      </c>
      <c r="I21">
        <f>VLOOKUP(E21,[1]!greece_raw__2[[Column2]:[LON]],3,FALSE)</f>
        <v>22.601958592199999</v>
      </c>
    </row>
    <row r="22" spans="1:9" x14ac:dyDescent="0.25">
      <c r="A22" t="s">
        <v>3565</v>
      </c>
      <c r="B22" t="s">
        <v>4077</v>
      </c>
      <c r="C22" t="s">
        <v>283</v>
      </c>
      <c r="D22">
        <v>8</v>
      </c>
      <c r="E22" t="str">
        <f>_xlfn.CONCAT(B22," (",F22,")")</f>
        <v>Άγιοι Θεόδωροι (Περιφερειακή Ενότητα Χαλκιδικής)</v>
      </c>
      <c r="F22" t="s">
        <v>27796</v>
      </c>
      <c r="G22" t="s">
        <v>28840</v>
      </c>
      <c r="H22">
        <f>VLOOKUP(E22,[1]!greece_raw__2[[Column2]:[LON]],2,FALSE)</f>
        <v>40.322291182000001</v>
      </c>
      <c r="I22">
        <f>VLOOKUP(E22,[1]!greece_raw__2[[Column2]:[LON]],3,FALSE)</f>
        <v>23.6972087579</v>
      </c>
    </row>
    <row r="23" spans="1:9" x14ac:dyDescent="0.25">
      <c r="A23" t="s">
        <v>3560</v>
      </c>
      <c r="B23" t="s">
        <v>25081</v>
      </c>
      <c r="C23" t="s">
        <v>23227</v>
      </c>
      <c r="D23">
        <v>1347</v>
      </c>
      <c r="E23" t="str">
        <f>_xlfn.CONCAT(B23," (",F23,")")</f>
        <v>Άγιον Πνεύμα (Περιφερειακή Ενότητα Σερρών)</v>
      </c>
      <c r="F23" t="s">
        <v>27483</v>
      </c>
      <c r="G23" t="s">
        <v>28635</v>
      </c>
      <c r="H23">
        <f>VLOOKUP(E23,[1]!greece_raw__2[[Column2]:[LON]],2,FALSE)</f>
        <v>41.099661235399999</v>
      </c>
      <c r="I23">
        <f>VLOOKUP(E23,[1]!greece_raw__2[[Column2]:[LON]],3,FALSE)</f>
        <v>23.678595697599999</v>
      </c>
    </row>
    <row r="24" spans="1:9" x14ac:dyDescent="0.25">
      <c r="A24" t="s">
        <v>3557</v>
      </c>
      <c r="B24" t="s">
        <v>3940</v>
      </c>
      <c r="C24" t="s">
        <v>401</v>
      </c>
      <c r="D24">
        <v>4932</v>
      </c>
      <c r="E24" t="str">
        <f>_xlfn.CONCAT(B24," (",F24,")")</f>
        <v>Άγιος Αθανάσιος (Περιφερειακή Ενότητα Θεσσαλονίκης)</v>
      </c>
      <c r="F24" t="s">
        <v>26411</v>
      </c>
      <c r="G24" t="s">
        <v>28222</v>
      </c>
      <c r="H24">
        <f>VLOOKUP(E24,[1]!greece_raw__2[[Column2]:[LON]],2,FALSE)</f>
        <v>40.714128981899997</v>
      </c>
      <c r="I24">
        <f>VLOOKUP(E24,[1]!greece_raw__2[[Column2]:[LON]],3,FALSE)</f>
        <v>22.725945277000001</v>
      </c>
    </row>
    <row r="25" spans="1:9" x14ac:dyDescent="0.25">
      <c r="A25" t="s">
        <v>3557</v>
      </c>
      <c r="B25" t="s">
        <v>3940</v>
      </c>
      <c r="C25" t="s">
        <v>401</v>
      </c>
      <c r="D25">
        <v>65</v>
      </c>
      <c r="E25" t="str">
        <f>_xlfn.CONCAT(B25," (",F25,")")</f>
        <v>Άγιος Αθανάσιος (Περιφερειακή Ενότητα Πέλλας)</v>
      </c>
      <c r="F25" t="s">
        <v>27139</v>
      </c>
      <c r="G25" t="s">
        <v>28459</v>
      </c>
      <c r="H25">
        <f>VLOOKUP(E25,[1]!greece_raw__2[[Column2]:[LON]],2,FALSE)</f>
        <v>40.838248192499996</v>
      </c>
      <c r="I25">
        <f>VLOOKUP(E25,[1]!greece_raw__2[[Column2]:[LON]],3,FALSE)</f>
        <v>21.768795445199999</v>
      </c>
    </row>
    <row r="26" spans="1:9" x14ac:dyDescent="0.25">
      <c r="A26" t="s">
        <v>3557</v>
      </c>
      <c r="B26" t="s">
        <v>3789</v>
      </c>
      <c r="C26" t="s">
        <v>2148</v>
      </c>
      <c r="D26">
        <v>650</v>
      </c>
      <c r="E26" t="str">
        <f>_xlfn.CONCAT(B26," (",F26,")")</f>
        <v>Άγιος Αντώνιος (Περιφερειακή Ενότητα Θεσσαλονίκης)</v>
      </c>
      <c r="F26" t="s">
        <v>26411</v>
      </c>
      <c r="G26" t="s">
        <v>28149</v>
      </c>
      <c r="H26">
        <f>VLOOKUP(E26,[1]!greece_raw__2[[Column2]:[LON]],2,FALSE)</f>
        <v>40.434700062300003</v>
      </c>
      <c r="I26">
        <f>VLOOKUP(E26,[1]!greece_raw__2[[Column2]:[LON]],3,FALSE)</f>
        <v>23.091167591000001</v>
      </c>
    </row>
    <row r="27" spans="1:9" x14ac:dyDescent="0.25">
      <c r="A27" t="s">
        <v>3557</v>
      </c>
      <c r="B27" t="s">
        <v>3789</v>
      </c>
      <c r="C27" t="s">
        <v>2148</v>
      </c>
      <c r="D27">
        <v>107</v>
      </c>
      <c r="E27" t="str">
        <f>_xlfn.CONCAT(B27," (",F27,")")</f>
        <v>Άγιος Αντώνιος (Περιφερειακή Ενότητα Κιλκίς)</v>
      </c>
      <c r="F27" t="s">
        <v>26901</v>
      </c>
      <c r="G27" t="s">
        <v>28344</v>
      </c>
      <c r="H27">
        <f>VLOOKUP(E27,[1]!greece_raw__2[[Column2]:[LON]],2,FALSE)</f>
        <v>41.1078712813</v>
      </c>
      <c r="I27">
        <f>VLOOKUP(E27,[1]!greece_raw__2[[Column2]:[LON]],3,FALSE)</f>
        <v>23.0573476818</v>
      </c>
    </row>
    <row r="28" spans="1:9" x14ac:dyDescent="0.25">
      <c r="A28" t="s">
        <v>3557</v>
      </c>
      <c r="B28" t="s">
        <v>6831</v>
      </c>
      <c r="C28" t="s">
        <v>5155</v>
      </c>
      <c r="D28">
        <v>1294</v>
      </c>
      <c r="E28" t="str">
        <f>_xlfn.CONCAT(B28," (",F28,")")</f>
        <v>Άγιος Βασίλειος (Περιφερειακή Ενότητα Θεσσαλονίκης)</v>
      </c>
      <c r="F28" t="s">
        <v>26411</v>
      </c>
      <c r="G28" t="s">
        <v>28188</v>
      </c>
      <c r="H28">
        <f>VLOOKUP(E28,[1]!greece_raw__2[[Column2]:[LON]],2,FALSE)</f>
        <v>40.662442514600002</v>
      </c>
      <c r="I28">
        <f>VLOOKUP(E28,[1]!greece_raw__2[[Column2]:[LON]],3,FALSE)</f>
        <v>23.1123712035</v>
      </c>
    </row>
    <row r="29" spans="1:9" x14ac:dyDescent="0.25">
      <c r="A29" t="s">
        <v>3557</v>
      </c>
      <c r="B29" t="s">
        <v>3676</v>
      </c>
      <c r="C29" t="s">
        <v>1916</v>
      </c>
      <c r="D29">
        <v>324</v>
      </c>
      <c r="E29" t="str">
        <f>_xlfn.CONCAT(B29," (",F29,")")</f>
        <v>Άγιος Γεώργιος (Περιφερειακή Ενότητα Θεσσαλονίκης)</v>
      </c>
      <c r="F29" t="s">
        <v>26411</v>
      </c>
      <c r="G29" t="s">
        <v>28242</v>
      </c>
      <c r="H29">
        <f>VLOOKUP(E29,[1]!greece_raw__2[[Column2]:[LON]],2,FALSE)</f>
        <v>40.703795672699997</v>
      </c>
      <c r="I29">
        <f>VLOOKUP(E29,[1]!greece_raw__2[[Column2]:[LON]],3,FALSE)</f>
        <v>22.930426300400001</v>
      </c>
    </row>
    <row r="30" spans="1:9" x14ac:dyDescent="0.25">
      <c r="A30" t="s">
        <v>3557</v>
      </c>
      <c r="B30" t="s">
        <v>3676</v>
      </c>
      <c r="C30" t="s">
        <v>1916</v>
      </c>
      <c r="D30">
        <v>1758</v>
      </c>
      <c r="E30" t="str">
        <f>_xlfn.CONCAT(B30," (",F30,")")</f>
        <v>Άγιος Γεώργιος (Περιφερειακή Ενότητα Ημαθίας)</v>
      </c>
      <c r="F30" t="s">
        <v>26747</v>
      </c>
      <c r="G30" t="s">
        <v>28289</v>
      </c>
      <c r="H30">
        <f>VLOOKUP(E30,[1]!greece_raw__2[[Column2]:[LON]],2,FALSE)</f>
        <v>40.598511868199999</v>
      </c>
      <c r="I30">
        <f>VLOOKUP(E30,[1]!greece_raw__2[[Column2]:[LON]],3,FALSE)</f>
        <v>22.1925682436</v>
      </c>
    </row>
    <row r="31" spans="1:9" x14ac:dyDescent="0.25">
      <c r="A31" t="s">
        <v>3557</v>
      </c>
      <c r="B31" t="s">
        <v>3676</v>
      </c>
      <c r="C31" t="s">
        <v>1916</v>
      </c>
      <c r="D31">
        <v>233</v>
      </c>
      <c r="E31" t="str">
        <f>_xlfn.CONCAT(B31," (",F31,")")</f>
        <v>Άγιος Γεώργιος (Περιφερειακή Ενότητα Πέλλας)</v>
      </c>
      <c r="F31" t="s">
        <v>27139</v>
      </c>
      <c r="G31" t="s">
        <v>28493</v>
      </c>
      <c r="H31">
        <f>VLOOKUP(E31,[1]!greece_raw__2[[Column2]:[LON]],2,FALSE)</f>
        <v>40.761190190699999</v>
      </c>
      <c r="I31">
        <f>VLOOKUP(E31,[1]!greece_raw__2[[Column2]:[LON]],3,FALSE)</f>
        <v>22.251082433000001</v>
      </c>
    </row>
    <row r="32" spans="1:9" x14ac:dyDescent="0.25">
      <c r="A32" t="s">
        <v>3557</v>
      </c>
      <c r="B32" t="s">
        <v>4006</v>
      </c>
      <c r="C32" t="s">
        <v>2590</v>
      </c>
      <c r="D32">
        <v>23</v>
      </c>
      <c r="E32" t="str">
        <f>_xlfn.CONCAT(B32," (",F32,")")</f>
        <v>Άγιος Δημήτριος (Περιφερειακή Ενότητα Θεσσαλονίκης)</v>
      </c>
      <c r="F32" t="s">
        <v>26411</v>
      </c>
      <c r="G32" t="s">
        <v>28240</v>
      </c>
      <c r="H32">
        <f>VLOOKUP(E32,[1]!greece_raw__2[[Column2]:[LON]],2,FALSE)</f>
        <v>40.755389561699999</v>
      </c>
      <c r="I32">
        <f>VLOOKUP(E32,[1]!greece_raw__2[[Column2]:[LON]],3,FALSE)</f>
        <v>22.907301017799998</v>
      </c>
    </row>
    <row r="33" spans="1:9" x14ac:dyDescent="0.25">
      <c r="A33" t="s">
        <v>3557</v>
      </c>
      <c r="B33" t="s">
        <v>4006</v>
      </c>
      <c r="C33" t="s">
        <v>2590</v>
      </c>
      <c r="D33">
        <v>18</v>
      </c>
      <c r="E33" t="str">
        <f>_xlfn.CONCAT(B33," (",F33,")")</f>
        <v>Άγιος Δημήτριος (Περιφερειακή Ενότητα Πέλλας)</v>
      </c>
      <c r="F33" t="s">
        <v>27139</v>
      </c>
      <c r="G33" t="s">
        <v>28459</v>
      </c>
      <c r="H33">
        <f>VLOOKUP(E33,[1]!greece_raw__2[[Column2]:[LON]],2,FALSE)</f>
        <v>40.758207081400002</v>
      </c>
      <c r="I33">
        <f>VLOOKUP(E33,[1]!greece_raw__2[[Column2]:[LON]],3,FALSE)</f>
        <v>21.9052950757</v>
      </c>
    </row>
    <row r="34" spans="1:9" x14ac:dyDescent="0.25">
      <c r="A34" t="s">
        <v>3557</v>
      </c>
      <c r="B34" t="s">
        <v>4006</v>
      </c>
      <c r="C34" t="s">
        <v>2590</v>
      </c>
      <c r="D34">
        <v>14</v>
      </c>
      <c r="E34" t="str">
        <f>_xlfn.CONCAT(B34," (",F34,")")</f>
        <v>Άγιος Δημήτριος (Περιφερειακή Ενότητα Πιερίας)</v>
      </c>
      <c r="F34" t="s">
        <v>27335</v>
      </c>
      <c r="G34" t="s">
        <v>28521</v>
      </c>
      <c r="H34">
        <f>VLOOKUP(E34,[1]!greece_raw__2[[Column2]:[LON]],2,FALSE)</f>
        <v>40.1532723049</v>
      </c>
      <c r="I34">
        <f>VLOOKUP(E34,[1]!greece_raw__2[[Column2]:[LON]],3,FALSE)</f>
        <v>22.230517078999998</v>
      </c>
    </row>
    <row r="35" spans="1:9" x14ac:dyDescent="0.25">
      <c r="A35" t="s">
        <v>3557</v>
      </c>
      <c r="B35" t="s">
        <v>4006</v>
      </c>
      <c r="C35" t="s">
        <v>2590</v>
      </c>
      <c r="D35">
        <v>623</v>
      </c>
      <c r="E35" t="str">
        <f>_xlfn.CONCAT(B35," (",F35,")")</f>
        <v>Άγιος Δημήτριος (Περιφερειακή Ενότητα Πιερίας)</v>
      </c>
      <c r="F35" t="s">
        <v>27335</v>
      </c>
      <c r="G35" t="s">
        <v>19561</v>
      </c>
      <c r="H35">
        <f>VLOOKUP(E35,[1]!greece_raw__2[[Column2]:[LON]],2,FALSE)</f>
        <v>40.1532723049</v>
      </c>
      <c r="I35">
        <f>VLOOKUP(E35,[1]!greece_raw__2[[Column2]:[LON]],3,FALSE)</f>
        <v>22.230517078999998</v>
      </c>
    </row>
    <row r="36" spans="1:9" x14ac:dyDescent="0.25">
      <c r="A36" t="s">
        <v>3557</v>
      </c>
      <c r="B36" t="s">
        <v>4006</v>
      </c>
      <c r="C36" t="s">
        <v>2590</v>
      </c>
      <c r="D36">
        <v>292</v>
      </c>
      <c r="E36" t="str">
        <f>_xlfn.CONCAT(B36," (",F36,")")</f>
        <v>Άγιος Δημήτριος (Περιφερειακή Ενότητα Σερρών)</v>
      </c>
      <c r="F36" t="s">
        <v>27483</v>
      </c>
      <c r="G36" t="s">
        <v>28631</v>
      </c>
      <c r="H36">
        <f>VLOOKUP(E36,[1]!greece_raw__2[[Column2]:[LON]],2,FALSE)</f>
        <v>40.881581783599998</v>
      </c>
      <c r="I36">
        <f>VLOOKUP(E36,[1]!greece_raw__2[[Column2]:[LON]],3,FALSE)</f>
        <v>23.703347269999998</v>
      </c>
    </row>
    <row r="37" spans="1:9" x14ac:dyDescent="0.25">
      <c r="A37" t="s">
        <v>3557</v>
      </c>
      <c r="B37" t="s">
        <v>4059</v>
      </c>
      <c r="C37" t="s">
        <v>2710</v>
      </c>
      <c r="D37">
        <v>719</v>
      </c>
      <c r="E37" t="str">
        <f>_xlfn.CONCAT(B37," (",F37,")")</f>
        <v>Άγιος Ιωάννης (Περιφερειακή Ενότητα Σερρών)</v>
      </c>
      <c r="F37" t="s">
        <v>27483</v>
      </c>
      <c r="G37" t="s">
        <v>28689</v>
      </c>
      <c r="H37">
        <f>VLOOKUP(E37,[1]!greece_raw__2[[Column2]:[LON]],2,FALSE)</f>
        <v>41.097430951</v>
      </c>
      <c r="I37">
        <f>VLOOKUP(E37,[1]!greece_raw__2[[Column2]:[LON]],3,FALSE)</f>
        <v>23.579847662999999</v>
      </c>
    </row>
    <row r="38" spans="1:9" x14ac:dyDescent="0.25">
      <c r="A38" t="s">
        <v>3557</v>
      </c>
      <c r="B38" t="s">
        <v>7274</v>
      </c>
      <c r="C38" t="s">
        <v>6091</v>
      </c>
      <c r="D38">
        <v>38</v>
      </c>
      <c r="E38" t="str">
        <f>_xlfn.CONCAT(B38," (",F38,")")</f>
        <v>Άγιος Ιωάννης Πρόδρομος (Περιφερειακή Ενότητα Χαλκιδικής)</v>
      </c>
      <c r="F38" t="s">
        <v>27796</v>
      </c>
      <c r="G38" t="s">
        <v>28738</v>
      </c>
      <c r="H38">
        <f>VLOOKUP(E38,[1]!greece_raw__2[[Column2]:[LON]],2,FALSE)</f>
        <v>40.363942913700001</v>
      </c>
      <c r="I38">
        <f>VLOOKUP(E38,[1]!greece_raw__2[[Column2]:[LON]],3,FALSE)</f>
        <v>23.695149789999999</v>
      </c>
    </row>
    <row r="39" spans="1:9" x14ac:dyDescent="0.25">
      <c r="A39" t="s">
        <v>3557</v>
      </c>
      <c r="B39" t="s">
        <v>7149</v>
      </c>
      <c r="C39" t="s">
        <v>5818</v>
      </c>
      <c r="D39">
        <v>1010</v>
      </c>
      <c r="E39" t="str">
        <f>_xlfn.CONCAT(B39," (",F39,")")</f>
        <v>Άγιος Λουκάς (Περιφερειακή Ενότητα Πέλλας)</v>
      </c>
      <c r="F39" t="s">
        <v>27139</v>
      </c>
      <c r="G39" t="s">
        <v>28484</v>
      </c>
      <c r="H39">
        <f>VLOOKUP(E39,[1]!greece_raw__2[[Column2]:[LON]],2,FALSE)</f>
        <v>40.7175234559</v>
      </c>
      <c r="I39">
        <f>VLOOKUP(E39,[1]!greece_raw__2[[Column2]:[LON]],3,FALSE)</f>
        <v>22.291905690899998</v>
      </c>
    </row>
    <row r="40" spans="1:9" x14ac:dyDescent="0.25">
      <c r="A40" t="s">
        <v>3557</v>
      </c>
      <c r="B40" t="s">
        <v>16429</v>
      </c>
      <c r="C40" t="s">
        <v>14469</v>
      </c>
      <c r="D40">
        <v>835</v>
      </c>
      <c r="E40" t="str">
        <f>_xlfn.CONCAT(B40," (",F40,")")</f>
        <v>Άγιος Μάμας (Περιφερειακή Ενότητα Χαλκιδικής)</v>
      </c>
      <c r="F40" t="s">
        <v>27796</v>
      </c>
      <c r="G40" t="s">
        <v>28792</v>
      </c>
      <c r="H40">
        <f>VLOOKUP(E40,[1]!greece_raw__2[[Column2]:[LON]],2,FALSE)</f>
        <v>40.2565742269</v>
      </c>
      <c r="I40">
        <f>VLOOKUP(E40,[1]!greece_raw__2[[Column2]:[LON]],3,FALSE)</f>
        <v>23.334701729199999</v>
      </c>
    </row>
    <row r="41" spans="1:9" x14ac:dyDescent="0.25">
      <c r="A41" t="s">
        <v>3557</v>
      </c>
      <c r="B41" t="s">
        <v>8890</v>
      </c>
      <c r="C41" t="s">
        <v>7955</v>
      </c>
      <c r="D41">
        <v>74</v>
      </c>
      <c r="E41" t="str">
        <f>_xlfn.CONCAT(B41," (",F41,")")</f>
        <v>Άγιος Μάρκος (Περιφερειακή Ενότητα Κιλκίς)</v>
      </c>
      <c r="F41" t="s">
        <v>26901</v>
      </c>
      <c r="G41" t="s">
        <v>28344</v>
      </c>
      <c r="H41">
        <f>VLOOKUP(E41,[1]!greece_raw__2[[Column2]:[LON]],2,FALSE)</f>
        <v>41.135190412999997</v>
      </c>
      <c r="I41">
        <f>VLOOKUP(E41,[1]!greece_raw__2[[Column2]:[LON]],3,FALSE)</f>
        <v>23.058533288300001</v>
      </c>
    </row>
    <row r="42" spans="1:9" x14ac:dyDescent="0.25">
      <c r="A42" t="s">
        <v>3557</v>
      </c>
      <c r="B42" t="s">
        <v>3941</v>
      </c>
      <c r="C42" t="s">
        <v>2460</v>
      </c>
      <c r="D42">
        <v>69</v>
      </c>
      <c r="E42" t="str">
        <f>_xlfn.CONCAT(B42," (",F42,")")</f>
        <v>Άγιος Νικόλαος (Περιφερειακή Ενότητα Ημαθίας)</v>
      </c>
      <c r="F42" t="s">
        <v>26747</v>
      </c>
      <c r="G42" t="s">
        <v>28289</v>
      </c>
      <c r="H42">
        <f>VLOOKUP(E42,[1]!greece_raw__2[[Column2]:[LON]],2,FALSE)</f>
        <v>40.562517209900001</v>
      </c>
      <c r="I42">
        <f>VLOOKUP(E42,[1]!greece_raw__2[[Column2]:[LON]],3,FALSE)</f>
        <v>22.178753938100002</v>
      </c>
    </row>
    <row r="43" spans="1:9" x14ac:dyDescent="0.25">
      <c r="A43" t="s">
        <v>3557</v>
      </c>
      <c r="B43" t="s">
        <v>3941</v>
      </c>
      <c r="C43" t="s">
        <v>2460</v>
      </c>
      <c r="D43">
        <v>224</v>
      </c>
      <c r="E43" t="str">
        <f>_xlfn.CONCAT(B43," (",F43,")")</f>
        <v>Άγιος Νικόλαος (Περιφερειακή Ενότητα Ημαθίας)</v>
      </c>
      <c r="F43" t="s">
        <v>26747</v>
      </c>
      <c r="G43" t="s">
        <v>28311</v>
      </c>
      <c r="H43">
        <f>VLOOKUP(E43,[1]!greece_raw__2[[Column2]:[LON]],2,FALSE)</f>
        <v>40.562517209900001</v>
      </c>
      <c r="I43">
        <f>VLOOKUP(E43,[1]!greece_raw__2[[Column2]:[LON]],3,FALSE)</f>
        <v>22.178753938100002</v>
      </c>
    </row>
    <row r="44" spans="1:9" x14ac:dyDescent="0.25">
      <c r="A44" t="s">
        <v>3557</v>
      </c>
      <c r="B44" t="s">
        <v>3941</v>
      </c>
      <c r="C44" t="s">
        <v>2460</v>
      </c>
      <c r="D44">
        <v>6</v>
      </c>
      <c r="E44" t="str">
        <f>_xlfn.CONCAT(B44," (",F44,")")</f>
        <v>Άγιος Νικόλαος (Περιφερειακή Ενότητα Χαλκιδικής)</v>
      </c>
      <c r="F44" t="s">
        <v>27796</v>
      </c>
      <c r="G44" t="s">
        <v>18161</v>
      </c>
      <c r="H44">
        <f>VLOOKUP(E44,[1]!greece_raw__2[[Column2]:[LON]],2,FALSE)</f>
        <v>40.2468622333</v>
      </c>
      <c r="I44">
        <f>VLOOKUP(E44,[1]!greece_raw__2[[Column2]:[LON]],3,FALSE)</f>
        <v>23.693178255100001</v>
      </c>
    </row>
    <row r="45" spans="1:9" x14ac:dyDescent="0.25">
      <c r="A45" t="s">
        <v>3557</v>
      </c>
      <c r="B45" t="s">
        <v>3941</v>
      </c>
      <c r="C45" t="s">
        <v>2460</v>
      </c>
      <c r="D45">
        <v>1684</v>
      </c>
      <c r="E45" t="str">
        <f>_xlfn.CONCAT(B45," (",F45,")")</f>
        <v>Άγιος Νικόλαος (Περιφερειακή Ενότητα Χαλκιδικής)</v>
      </c>
      <c r="F45" t="s">
        <v>27796</v>
      </c>
      <c r="G45" t="s">
        <v>28840</v>
      </c>
      <c r="H45">
        <f>VLOOKUP(E45,[1]!greece_raw__2[[Column2]:[LON]],2,FALSE)</f>
        <v>40.2468622333</v>
      </c>
      <c r="I45">
        <f>VLOOKUP(E45,[1]!greece_raw__2[[Column2]:[LON]],3,FALSE)</f>
        <v>23.693178255100001</v>
      </c>
    </row>
    <row r="46" spans="1:9" x14ac:dyDescent="0.25">
      <c r="A46" t="s">
        <v>3557</v>
      </c>
      <c r="B46" t="s">
        <v>8746</v>
      </c>
      <c r="C46" t="s">
        <v>7662</v>
      </c>
      <c r="D46">
        <v>234</v>
      </c>
      <c r="E46" t="str">
        <f>_xlfn.CONCAT(B46," (",F46,")")</f>
        <v>Άγιος Παντελεήμων (Περιφερειακή Ενότητα Χαλκιδικής)</v>
      </c>
      <c r="F46" t="s">
        <v>27796</v>
      </c>
      <c r="G46" t="s">
        <v>28792</v>
      </c>
      <c r="H46">
        <f>VLOOKUP(E46,[1]!greece_raw__2[[Column2]:[LON]],2,FALSE)</f>
        <v>40.322225062599998</v>
      </c>
      <c r="I46">
        <f>VLOOKUP(E46,[1]!greece_raw__2[[Column2]:[LON]],3,FALSE)</f>
        <v>23.266972877899999</v>
      </c>
    </row>
    <row r="47" spans="1:9" x14ac:dyDescent="0.25">
      <c r="A47" t="s">
        <v>3557</v>
      </c>
      <c r="B47" t="s">
        <v>19580</v>
      </c>
      <c r="C47" t="s">
        <v>18695</v>
      </c>
      <c r="D47">
        <v>6767</v>
      </c>
      <c r="E47" t="str">
        <f>_xlfn.CONCAT(B47," (",F47,")")</f>
        <v>Άγιος Παύλος (Περιφερειακή Ενότητα Θεσσαλονίκης)</v>
      </c>
      <c r="F47" t="s">
        <v>26411</v>
      </c>
      <c r="G47" t="s">
        <v>28207</v>
      </c>
      <c r="H47">
        <f>VLOOKUP(E47,[1]!greece_raw__2[[Column2]:[LON]],2,FALSE)</f>
        <v>40.635344116900001</v>
      </c>
      <c r="I47">
        <f>VLOOKUP(E47,[1]!greece_raw__2[[Column2]:[LON]],3,FALSE)</f>
        <v>22.9604328498</v>
      </c>
    </row>
    <row r="48" spans="1:9" x14ac:dyDescent="0.25">
      <c r="A48" t="s">
        <v>3557</v>
      </c>
      <c r="B48" t="s">
        <v>19580</v>
      </c>
      <c r="C48" t="s">
        <v>18695</v>
      </c>
      <c r="D48">
        <v>4</v>
      </c>
      <c r="E48" t="str">
        <f>_xlfn.CONCAT(B48," (",F48,")")</f>
        <v>Άγιος Παύλος (Περιφερειακή Ενότητα Ημαθίας)</v>
      </c>
      <c r="F48" t="s">
        <v>26747</v>
      </c>
      <c r="G48" t="s">
        <v>28311</v>
      </c>
      <c r="H48">
        <f>VLOOKUP(E48,[1]!greece_raw__2[[Column2]:[LON]],2,FALSE)</f>
        <v>40.672889720999997</v>
      </c>
      <c r="I48">
        <f>VLOOKUP(E48,[1]!greece_raw__2[[Column2]:[LON]],3,FALSE)</f>
        <v>21.967732511600001</v>
      </c>
    </row>
    <row r="49" spans="1:9" x14ac:dyDescent="0.25">
      <c r="A49" t="s">
        <v>3557</v>
      </c>
      <c r="B49" t="s">
        <v>19580</v>
      </c>
      <c r="C49" t="s">
        <v>18695</v>
      </c>
      <c r="D49">
        <v>479</v>
      </c>
      <c r="E49" t="str">
        <f>_xlfn.CONCAT(B49," (",F49,")")</f>
        <v>Άγιος Παύλος (Περιφερειακή Ενότητα Χαλκιδικής)</v>
      </c>
      <c r="F49" t="s">
        <v>27796</v>
      </c>
      <c r="G49" t="s">
        <v>28785</v>
      </c>
      <c r="H49">
        <f>VLOOKUP(E49,[1]!greece_raw__2[[Column2]:[LON]],2,FALSE)</f>
        <v>40.338233196099999</v>
      </c>
      <c r="I49">
        <f>VLOOKUP(E49,[1]!greece_raw__2[[Column2]:[LON]],3,FALSE)</f>
        <v>23.058578899</v>
      </c>
    </row>
    <row r="50" spans="1:9" x14ac:dyDescent="0.25">
      <c r="A50" t="s">
        <v>3557</v>
      </c>
      <c r="B50" t="s">
        <v>4223</v>
      </c>
      <c r="C50" t="s">
        <v>3080</v>
      </c>
      <c r="D50">
        <v>1510</v>
      </c>
      <c r="E50" t="str">
        <f>_xlfn.CONCAT(B50," (",F50,")")</f>
        <v>Άγιος Πέτρος (Περιφερειακή Ενότητα Κιλκίς)</v>
      </c>
      <c r="F50" t="s">
        <v>26901</v>
      </c>
      <c r="G50" t="s">
        <v>28408</v>
      </c>
      <c r="H50">
        <f>VLOOKUP(E50,[1]!greece_raw__2[[Column2]:[LON]],2,FALSE)</f>
        <v>40.865916861400002</v>
      </c>
      <c r="I50">
        <f>VLOOKUP(E50,[1]!greece_raw__2[[Column2]:[LON]],3,FALSE)</f>
        <v>22.581839506200001</v>
      </c>
    </row>
    <row r="51" spans="1:9" x14ac:dyDescent="0.25">
      <c r="A51" t="s">
        <v>3557</v>
      </c>
      <c r="B51" t="s">
        <v>28829</v>
      </c>
      <c r="C51" t="s">
        <v>28013</v>
      </c>
      <c r="D51">
        <v>405</v>
      </c>
      <c r="E51" t="str">
        <f>_xlfn.CONCAT(B51," (",F51,")")</f>
        <v>Άγιος Πρόδρομος (Περιφερειακή Ενότητα Χαλκιδικής)</v>
      </c>
      <c r="F51" t="s">
        <v>27796</v>
      </c>
      <c r="G51" t="s">
        <v>28830</v>
      </c>
      <c r="H51">
        <f>VLOOKUP(E51,[1]!greece_raw__2[[Column2]:[LON]],2,FALSE)</f>
        <v>40.463680675699997</v>
      </c>
      <c r="I51">
        <f>VLOOKUP(E51,[1]!greece_raw__2[[Column2]:[LON]],3,FALSE)</f>
        <v>23.377274936300001</v>
      </c>
    </row>
    <row r="52" spans="1:9" x14ac:dyDescent="0.25">
      <c r="A52" t="s">
        <v>3557</v>
      </c>
      <c r="B52" t="s">
        <v>6876</v>
      </c>
      <c r="C52" t="s">
        <v>5245</v>
      </c>
      <c r="D52">
        <v>1490</v>
      </c>
      <c r="E52" t="str">
        <f>_xlfn.CONCAT(B52," (",F52,")")</f>
        <v>Άγιος Σπυρίδων (Περιφερειακή Ενότητα Πιερίας)</v>
      </c>
      <c r="F52" t="s">
        <v>27335</v>
      </c>
      <c r="G52" t="s">
        <v>28528</v>
      </c>
      <c r="H52">
        <f>VLOOKUP(E52,[1]!greece_raw__2[[Column2]:[LON]],2,FALSE)</f>
        <v>40.204424758800002</v>
      </c>
      <c r="I52">
        <f>VLOOKUP(E52,[1]!greece_raw__2[[Column2]:[LON]],3,FALSE)</f>
        <v>22.442640511899999</v>
      </c>
    </row>
    <row r="53" spans="1:9" x14ac:dyDescent="0.25">
      <c r="A53" t="s">
        <v>3557</v>
      </c>
      <c r="B53" t="s">
        <v>3796</v>
      </c>
      <c r="C53" t="s">
        <v>303</v>
      </c>
      <c r="D53">
        <v>87</v>
      </c>
      <c r="E53" t="str">
        <f>_xlfn.CONCAT(B53," (",F53,")")</f>
        <v>Άγιος Χαράλαμπος (Περιφερειακή Ενότητα Θεσσαλονίκης)</v>
      </c>
      <c r="F53" t="s">
        <v>26411</v>
      </c>
      <c r="G53" t="s">
        <v>28182</v>
      </c>
      <c r="H53">
        <f>VLOOKUP(E53,[1]!greece_raw__2[[Column2]:[LON]],2,FALSE)</f>
        <v>40.5763206098</v>
      </c>
      <c r="I53">
        <f>VLOOKUP(E53,[1]!greece_raw__2[[Column2]:[LON]],3,FALSE)</f>
        <v>23.2289655053</v>
      </c>
    </row>
    <row r="54" spans="1:9" x14ac:dyDescent="0.25">
      <c r="A54" t="s">
        <v>3557</v>
      </c>
      <c r="B54" t="s">
        <v>3796</v>
      </c>
      <c r="C54" t="s">
        <v>303</v>
      </c>
      <c r="D54">
        <v>97</v>
      </c>
      <c r="E54" t="str">
        <f>_xlfn.CONCAT(B54," (",F54,")")</f>
        <v>Άγιος Χαράλαμπος (Περιφερειακή Ενότητα Κιλκίς)</v>
      </c>
      <c r="F54" t="s">
        <v>26901</v>
      </c>
      <c r="G54" t="s">
        <v>28327</v>
      </c>
      <c r="H54">
        <f>VLOOKUP(E54,[1]!greece_raw__2[[Column2]:[LON]],2,FALSE)</f>
        <v>41.203730804999999</v>
      </c>
      <c r="I54">
        <f>VLOOKUP(E54,[1]!greece_raw__2[[Column2]:[LON]],3,FALSE)</f>
        <v>22.815715723099999</v>
      </c>
    </row>
    <row r="55" spans="1:9" x14ac:dyDescent="0.25">
      <c r="A55" t="s">
        <v>3557</v>
      </c>
      <c r="B55" t="s">
        <v>9169</v>
      </c>
      <c r="C55" t="s">
        <v>8574</v>
      </c>
      <c r="D55">
        <v>215</v>
      </c>
      <c r="E55" t="str">
        <f>_xlfn.CONCAT(B55," (",F55,")")</f>
        <v>Άγιος Χριστόφορος (Περιφερειακή Ενότητα Σερρών)</v>
      </c>
      <c r="F55" t="s">
        <v>27483</v>
      </c>
      <c r="G55" t="s">
        <v>28667</v>
      </c>
      <c r="H55">
        <f>VLOOKUP(E55,[1]!greece_raw__2[[Column2]:[LON]],2,FALSE)</f>
        <v>41.041870553300001</v>
      </c>
      <c r="I55">
        <f>VLOOKUP(E55,[1]!greece_raw__2[[Column2]:[LON]],3,FALSE)</f>
        <v>23.7714332342</v>
      </c>
    </row>
    <row r="56" spans="1:9" x14ac:dyDescent="0.25">
      <c r="A56" t="s">
        <v>3560</v>
      </c>
      <c r="B56" t="s">
        <v>25816</v>
      </c>
      <c r="C56" t="s">
        <v>9</v>
      </c>
      <c r="D56">
        <v>302</v>
      </c>
      <c r="E56" t="str">
        <f>_xlfn.CONCAT(B56," (",F56,")")</f>
        <v>Αγιοχώριον (Περιφερειακή Ενότητα Σερρών)</v>
      </c>
      <c r="F56" t="s">
        <v>27483</v>
      </c>
      <c r="G56" t="s">
        <v>28662</v>
      </c>
      <c r="H56">
        <f>VLOOKUP(E56,[1]!greece_raw__2[[Column2]:[LON]],2,FALSE)</f>
        <v>41.078955029600003</v>
      </c>
      <c r="I56">
        <f>VLOOKUP(E56,[1]!greece_raw__2[[Column2]:[LON]],3,FALSE)</f>
        <v>23.951242693600001</v>
      </c>
    </row>
    <row r="57" spans="1:9" x14ac:dyDescent="0.25">
      <c r="A57" t="s">
        <v>3555</v>
      </c>
      <c r="B57" t="s">
        <v>28259</v>
      </c>
      <c r="C57" t="s">
        <v>26778</v>
      </c>
      <c r="D57">
        <v>1270</v>
      </c>
      <c r="E57" t="str">
        <f>_xlfn.CONCAT(B57," (",F57,")")</f>
        <v>Αγκαθιά (Περιφερειακή Ενότητα Ημαθίας)</v>
      </c>
      <c r="F57" t="s">
        <v>26747</v>
      </c>
      <c r="G57" t="s">
        <v>28258</v>
      </c>
      <c r="H57">
        <f>VLOOKUP(E57,[1]!greece_raw__2[[Column2]:[LON]],2,FALSE)</f>
        <v>40.552319205800003</v>
      </c>
      <c r="I57">
        <f>VLOOKUP(E57,[1]!greece_raw__2[[Column2]:[LON]],3,FALSE)</f>
        <v>22.469469281599999</v>
      </c>
    </row>
    <row r="58" spans="1:9" x14ac:dyDescent="0.25">
      <c r="A58" t="s">
        <v>3560</v>
      </c>
      <c r="B58" t="s">
        <v>28704</v>
      </c>
      <c r="C58" t="s">
        <v>27737</v>
      </c>
      <c r="D58">
        <v>375</v>
      </c>
      <c r="E58" t="str">
        <f>_xlfn.CONCAT(B58," (",F58,")")</f>
        <v>Άγκιστρον (Περιφερειακή Ενότητα Σερρών)</v>
      </c>
      <c r="F58" t="s">
        <v>27483</v>
      </c>
      <c r="G58" t="s">
        <v>28705</v>
      </c>
      <c r="H58">
        <f>VLOOKUP(E58,[1]!greece_raw__2[[Column2]:[LON]],2,FALSE)</f>
        <v>41.373504260399997</v>
      </c>
      <c r="I58">
        <f>VLOOKUP(E58,[1]!greece_raw__2[[Column2]:[LON]],3,FALSE)</f>
        <v>23.440798616599999</v>
      </c>
    </row>
    <row r="59" spans="1:9" x14ac:dyDescent="0.25">
      <c r="A59" t="s">
        <v>3557</v>
      </c>
      <c r="B59" t="s">
        <v>28467</v>
      </c>
      <c r="C59" t="s">
        <v>27223</v>
      </c>
      <c r="D59">
        <v>787</v>
      </c>
      <c r="E59" t="str">
        <f>_xlfn.CONCAT(B59," (",F59,")")</f>
        <v>Άγρας (Περιφερειακή Ενότητα Πέλλας)</v>
      </c>
      <c r="F59" t="s">
        <v>27139</v>
      </c>
      <c r="G59" t="s">
        <v>28466</v>
      </c>
      <c r="H59">
        <f>VLOOKUP(E59,[1]!greece_raw__2[[Column2]:[LON]],2,FALSE)</f>
        <v>40.802710756300002</v>
      </c>
      <c r="I59">
        <f>VLOOKUP(E59,[1]!greece_raw__2[[Column2]:[LON]],3,FALSE)</f>
        <v>22.002638323500001</v>
      </c>
    </row>
    <row r="60" spans="1:9" x14ac:dyDescent="0.25">
      <c r="A60" t="s">
        <v>3555</v>
      </c>
      <c r="B60" t="s">
        <v>28668</v>
      </c>
      <c r="C60" t="s">
        <v>27660</v>
      </c>
      <c r="D60">
        <v>295</v>
      </c>
      <c r="E60" t="str">
        <f>_xlfn.CONCAT(B60," (",F60,")")</f>
        <v>Αγριανή (Περιφερειακή Ενότητα Σερρών)</v>
      </c>
      <c r="F60" t="s">
        <v>27483</v>
      </c>
      <c r="G60" t="s">
        <v>28667</v>
      </c>
      <c r="H60">
        <f>VLOOKUP(E60,[1]!greece_raw__2[[Column2]:[LON]],2,FALSE)</f>
        <v>41.087159342600003</v>
      </c>
      <c r="I60">
        <f>VLOOKUP(E60,[1]!greece_raw__2[[Column2]:[LON]],3,FALSE)</f>
        <v>23.827396364399998</v>
      </c>
    </row>
    <row r="61" spans="1:9" x14ac:dyDescent="0.25">
      <c r="A61" t="s">
        <v>3555</v>
      </c>
      <c r="B61" t="s">
        <v>28499</v>
      </c>
      <c r="C61" t="s">
        <v>27292</v>
      </c>
      <c r="D61">
        <v>283</v>
      </c>
      <c r="E61" t="str">
        <f>_xlfn.CONCAT(B61," (",F61,")")</f>
        <v>Αγροσυκέα (Περιφερειακή Ενότητα Πέλλας)</v>
      </c>
      <c r="F61" t="s">
        <v>27139</v>
      </c>
      <c r="G61" t="s">
        <v>28500</v>
      </c>
      <c r="H61">
        <f>VLOOKUP(E61,[1]!greece_raw__2[[Column2]:[LON]],2,FALSE)</f>
        <v>40.842032461400002</v>
      </c>
      <c r="I61">
        <f>VLOOKUP(E61,[1]!greece_raw__2[[Column2]:[LON]],3,FALSE)</f>
        <v>22.5041833298</v>
      </c>
    </row>
    <row r="62" spans="1:9" x14ac:dyDescent="0.25">
      <c r="A62" t="s">
        <v>3555</v>
      </c>
      <c r="B62" t="s">
        <v>28223</v>
      </c>
      <c r="C62" t="s">
        <v>26698</v>
      </c>
      <c r="D62">
        <v>738</v>
      </c>
      <c r="E62" t="str">
        <f>_xlfn.CONCAT(B62," (",F62,")")</f>
        <v>Αγχίαλος (Περιφερειακή Ενότητα Θεσσαλονίκης)</v>
      </c>
      <c r="F62" t="s">
        <v>26411</v>
      </c>
      <c r="G62" t="s">
        <v>28222</v>
      </c>
      <c r="H62">
        <f>VLOOKUP(E62,[1]!greece_raw__2[[Column2]:[LON]],2,FALSE)</f>
        <v>40.712320941500003</v>
      </c>
      <c r="I62">
        <f>VLOOKUP(E62,[1]!greece_raw__2[[Column2]:[LON]],3,FALSE)</f>
        <v>22.777964422699998</v>
      </c>
    </row>
    <row r="63" spans="1:9" x14ac:dyDescent="0.25">
      <c r="A63" t="s">
        <v>3557</v>
      </c>
      <c r="B63" t="s">
        <v>28183</v>
      </c>
      <c r="C63" t="s">
        <v>26608</v>
      </c>
      <c r="D63">
        <v>480</v>
      </c>
      <c r="E63" t="str">
        <f>_xlfn.CONCAT(B63," (",F63,")")</f>
        <v>Αδάμ (Περιφερειακή Ενότητα Θεσσαλονίκης)</v>
      </c>
      <c r="F63" t="s">
        <v>26411</v>
      </c>
      <c r="G63" t="s">
        <v>28182</v>
      </c>
      <c r="H63">
        <f>VLOOKUP(E63,[1]!greece_raw__2[[Column2]:[LON]],2,FALSE)</f>
        <v>40.551073268800003</v>
      </c>
      <c r="I63">
        <f>VLOOKUP(E63,[1]!greece_raw__2[[Column2]:[LON]],3,FALSE)</f>
        <v>23.299912540600001</v>
      </c>
    </row>
    <row r="64" spans="1:9" x14ac:dyDescent="0.25">
      <c r="A64" t="s">
        <v>3560</v>
      </c>
      <c r="B64" t="s">
        <v>28697</v>
      </c>
      <c r="C64" t="s">
        <v>27719</v>
      </c>
      <c r="D64">
        <v>248</v>
      </c>
      <c r="E64" t="str">
        <f>_xlfn.CONCAT(B64," (",F64,")")</f>
        <v>Αδελφικόν (Περιφερειακή Ενότητα Σερρών)</v>
      </c>
      <c r="F64" t="s">
        <v>27483</v>
      </c>
      <c r="G64" t="s">
        <v>28696</v>
      </c>
      <c r="H64">
        <f>VLOOKUP(E64,[1]!greece_raw__2[[Column2]:[LON]],2,FALSE)</f>
        <v>41.012682079500003</v>
      </c>
      <c r="I64">
        <f>VLOOKUP(E64,[1]!greece_raw__2[[Column2]:[LON]],3,FALSE)</f>
        <v>23.457072091299999</v>
      </c>
    </row>
    <row r="65" spans="1:9" x14ac:dyDescent="0.25">
      <c r="A65" t="s">
        <v>3560</v>
      </c>
      <c r="B65" t="s">
        <v>28230</v>
      </c>
      <c r="C65" t="s">
        <v>26716</v>
      </c>
      <c r="D65">
        <v>2073</v>
      </c>
      <c r="E65" t="str">
        <f>_xlfn.CONCAT(B65," (",F65,")")</f>
        <v>Άδενδρον (Περιφερειακή Ενότητα Θεσσαλονίκης)</v>
      </c>
      <c r="F65" t="s">
        <v>26411</v>
      </c>
      <c r="G65" t="s">
        <v>28231</v>
      </c>
      <c r="H65">
        <f>VLOOKUP(E65,[1]!greece_raw__2[[Column2]:[LON]],2,FALSE)</f>
        <v>40.669634371299999</v>
      </c>
      <c r="I65">
        <f>VLOOKUP(E65,[1]!greece_raw__2[[Column2]:[LON]],3,FALSE)</f>
        <v>22.602687552100001</v>
      </c>
    </row>
    <row r="66" spans="1:9" x14ac:dyDescent="0.25">
      <c r="A66" t="s">
        <v>3560</v>
      </c>
      <c r="B66" t="s">
        <v>3822</v>
      </c>
      <c r="C66" t="s">
        <v>703</v>
      </c>
      <c r="D66">
        <v>24</v>
      </c>
      <c r="E66" t="str">
        <f>_xlfn.CONCAT(B66," (",F66,")")</f>
        <v>Αετοχώριον (Περιφερειακή Ενότητα Πέλλας)</v>
      </c>
      <c r="F66" t="s">
        <v>27139</v>
      </c>
      <c r="G66" t="s">
        <v>28449</v>
      </c>
      <c r="H66">
        <f>VLOOKUP(E66,[1]!greece_raw__2[[Column2]:[LON]],2,FALSE)</f>
        <v>41.092746578300002</v>
      </c>
      <c r="I66">
        <f>VLOOKUP(E66,[1]!greece_raw__2[[Column2]:[LON]],3,FALSE)</f>
        <v>22.173298409299999</v>
      </c>
    </row>
    <row r="67" spans="1:9" x14ac:dyDescent="0.25">
      <c r="A67" t="s">
        <v>3560</v>
      </c>
      <c r="B67" t="s">
        <v>28841</v>
      </c>
      <c r="C67" t="s">
        <v>28037</v>
      </c>
      <c r="D67">
        <v>10</v>
      </c>
      <c r="E67" t="str">
        <f>_xlfn.CONCAT(B67," (",F67,")")</f>
        <v>Αζάπικο (Περιφερειακή Ενότητα Χαλκιδικής)</v>
      </c>
      <c r="F67" t="s">
        <v>27796</v>
      </c>
      <c r="G67" t="s">
        <v>28840</v>
      </c>
      <c r="H67">
        <f>VLOOKUP(E67,[1]!greece_raw__2[[Column2]:[LON]],2,FALSE)</f>
        <v>40.008670262099997</v>
      </c>
      <c r="I67">
        <f>VLOOKUP(E67,[1]!greece_raw__2[[Column2]:[LON]],3,FALSE)</f>
        <v>23.861832751800002</v>
      </c>
    </row>
    <row r="68" spans="1:9" x14ac:dyDescent="0.25">
      <c r="A68" t="s">
        <v>3560</v>
      </c>
      <c r="B68" t="s">
        <v>4030</v>
      </c>
      <c r="C68" t="s">
        <v>2646</v>
      </c>
      <c r="D68">
        <v>298</v>
      </c>
      <c r="E68" t="str">
        <f>_xlfn.CONCAT(B68," (",F68,")")</f>
        <v>Αηδονοχώριον (Περιφερειακή Ενότητα Σερρών)</v>
      </c>
      <c r="F68" t="s">
        <v>27483</v>
      </c>
      <c r="G68" t="s">
        <v>28631</v>
      </c>
      <c r="H68">
        <f>VLOOKUP(E68,[1]!greece_raw__2[[Column2]:[LON]],2,FALSE)</f>
        <v>40.840484225399997</v>
      </c>
      <c r="I68">
        <f>VLOOKUP(E68,[1]!greece_raw__2[[Column2]:[LON]],3,FALSE)</f>
        <v>23.725447387399999</v>
      </c>
    </row>
    <row r="69" spans="1:9" x14ac:dyDescent="0.25">
      <c r="A69" t="s">
        <v>3590</v>
      </c>
      <c r="B69" t="s">
        <v>28501</v>
      </c>
      <c r="C69" t="s">
        <v>27294</v>
      </c>
      <c r="D69">
        <v>1518</v>
      </c>
      <c r="E69" t="str">
        <f>_xlfn.CONCAT(B69," (",F69,")")</f>
        <v>Άθυρα (Περιφερειακή Ενότητα Πέλλας)</v>
      </c>
      <c r="F69" t="s">
        <v>27139</v>
      </c>
      <c r="G69" t="s">
        <v>28500</v>
      </c>
      <c r="H69">
        <f>VLOOKUP(E69,[1]!greece_raw__2[[Column2]:[LON]],2,FALSE)</f>
        <v>40.824196141400002</v>
      </c>
      <c r="I69">
        <f>VLOOKUP(E69,[1]!greece_raw__2[[Column2]:[LON]],3,FALSE)</f>
        <v>22.591900645100001</v>
      </c>
    </row>
    <row r="70" spans="1:9" x14ac:dyDescent="0.25">
      <c r="A70" t="s">
        <v>3560</v>
      </c>
      <c r="B70" t="s">
        <v>28573</v>
      </c>
      <c r="C70" t="s">
        <v>27454</v>
      </c>
      <c r="D70">
        <v>4137</v>
      </c>
      <c r="E70" t="str">
        <f>_xlfn.CONCAT(B70," (",F70,")")</f>
        <v>Αιγίνιον (Περιφερειακή Ενότητα Πιερίας)</v>
      </c>
      <c r="F70" t="s">
        <v>27335</v>
      </c>
      <c r="G70" t="s">
        <v>28574</v>
      </c>
      <c r="H70">
        <f>VLOOKUP(E70,[1]!greece_raw__2[[Column2]:[LON]],2,FALSE)</f>
        <v>40.495723329599997</v>
      </c>
      <c r="I70">
        <f>VLOOKUP(E70,[1]!greece_raw__2[[Column2]:[LON]],3,FALSE)</f>
        <v>22.540284168500001</v>
      </c>
    </row>
    <row r="71" spans="1:9" x14ac:dyDescent="0.25">
      <c r="A71" t="s">
        <v>3557</v>
      </c>
      <c r="B71" t="s">
        <v>28328</v>
      </c>
      <c r="C71" t="s">
        <v>26926</v>
      </c>
      <c r="D71">
        <v>149</v>
      </c>
      <c r="E71" t="str">
        <f>_xlfn.CONCAT(B71," (",F71,")")</f>
        <v>Ακρίτας (Περιφερειακή Ενότητα Κιλκίς)</v>
      </c>
      <c r="F71" t="s">
        <v>26901</v>
      </c>
      <c r="G71" t="s">
        <v>28327</v>
      </c>
      <c r="H71">
        <f>VLOOKUP(E71,[1]!greece_raw__2[[Column2]:[LON]],2,FALSE)</f>
        <v>41.143495011799999</v>
      </c>
      <c r="I71">
        <f>VLOOKUP(E71,[1]!greece_raw__2[[Column2]:[LON]],3,FALSE)</f>
        <v>22.743854601500001</v>
      </c>
    </row>
    <row r="72" spans="1:9" x14ac:dyDescent="0.25">
      <c r="A72" t="s">
        <v>3560</v>
      </c>
      <c r="B72" t="s">
        <v>16818</v>
      </c>
      <c r="C72" t="s">
        <v>15273</v>
      </c>
      <c r="D72">
        <v>390</v>
      </c>
      <c r="E72" t="str">
        <f>_xlfn.CONCAT(B72," (",F72,")")</f>
        <v>Ακριτοχώριον (Περιφερειακή Ενότητα Σερρών)</v>
      </c>
      <c r="F72" t="s">
        <v>27483</v>
      </c>
      <c r="G72" t="s">
        <v>28717</v>
      </c>
      <c r="H72">
        <f>VLOOKUP(E72,[1]!greece_raw__2[[Column2]:[LON]],2,FALSE)</f>
        <v>41.268747576300001</v>
      </c>
      <c r="I72">
        <f>VLOOKUP(E72,[1]!greece_raw__2[[Column2]:[LON]],3,FALSE)</f>
        <v>23.177086381300001</v>
      </c>
    </row>
    <row r="73" spans="1:9" x14ac:dyDescent="0.25">
      <c r="A73" t="s">
        <v>3555</v>
      </c>
      <c r="B73" t="s">
        <v>28485</v>
      </c>
      <c r="C73" t="s">
        <v>27262</v>
      </c>
      <c r="D73">
        <v>1092</v>
      </c>
      <c r="E73" t="str">
        <f>_xlfn.CONCAT(B73," (",F73,")")</f>
        <v>Ακρολίμνη (Περιφερειακή Ενότητα Πέλλας)</v>
      </c>
      <c r="F73" t="s">
        <v>27139</v>
      </c>
      <c r="G73" t="s">
        <v>28484</v>
      </c>
      <c r="H73">
        <f>VLOOKUP(E73,[1]!greece_raw__2[[Column2]:[LON]],2,FALSE)</f>
        <v>40.678099592300001</v>
      </c>
      <c r="I73">
        <f>VLOOKUP(E73,[1]!greece_raw__2[[Column2]:[LON]],3,FALSE)</f>
        <v>22.263164109000002</v>
      </c>
    </row>
    <row r="74" spans="1:9" x14ac:dyDescent="0.25">
      <c r="A74" t="s">
        <v>3555</v>
      </c>
      <c r="B74" t="s">
        <v>12631</v>
      </c>
      <c r="C74" t="s">
        <v>11371</v>
      </c>
      <c r="D74">
        <v>128</v>
      </c>
      <c r="E74" t="str">
        <f>_xlfn.CONCAT(B74," (",F74,")")</f>
        <v>Ακροποταμιά (Περιφερειακή Ενότητα Κιλκίς)</v>
      </c>
      <c r="F74" t="s">
        <v>26901</v>
      </c>
      <c r="G74" t="s">
        <v>28330</v>
      </c>
      <c r="H74">
        <f>VLOOKUP(E74,[1]!greece_raw__2[[Column2]:[LON]],2,FALSE)</f>
        <v>40.9281438927</v>
      </c>
      <c r="I74">
        <f>VLOOKUP(E74,[1]!greece_raw__2[[Column2]:[LON]],3,FALSE)</f>
        <v>22.971726743400001</v>
      </c>
    </row>
    <row r="75" spans="1:9" x14ac:dyDescent="0.25">
      <c r="A75" t="s">
        <v>3557</v>
      </c>
      <c r="B75" t="s">
        <v>12004</v>
      </c>
      <c r="C75" t="s">
        <v>1262</v>
      </c>
      <c r="D75">
        <v>596</v>
      </c>
      <c r="E75" t="str">
        <f>_xlfn.CONCAT(B75," (",F75,")")</f>
        <v>Ακροπόταμος (Περιφερειακή Ενότητα Θεσσαλονίκης)</v>
      </c>
      <c r="F75" t="s">
        <v>26411</v>
      </c>
      <c r="G75" t="s">
        <v>28226</v>
      </c>
      <c r="H75">
        <f>VLOOKUP(E75,[1]!greece_raw__2[[Column2]:[LON]],2,FALSE)</f>
        <v>40.839073150899999</v>
      </c>
      <c r="I75">
        <f>VLOOKUP(E75,[1]!greece_raw__2[[Column2]:[LON]],3,FALSE)</f>
        <v>22.651010329799998</v>
      </c>
    </row>
    <row r="76" spans="1:9" x14ac:dyDescent="0.25">
      <c r="A76" t="s">
        <v>3555</v>
      </c>
      <c r="B76" t="s">
        <v>28589</v>
      </c>
      <c r="C76" t="s">
        <v>27490</v>
      </c>
      <c r="D76">
        <v>49</v>
      </c>
      <c r="E76" t="str">
        <f>_xlfn.CONCAT(B76," (",F76,")")</f>
        <v>Ακτή Νέων Κερδυλίων (Περιφερειακή Ενότητα Σερρών)</v>
      </c>
      <c r="F76" t="s">
        <v>27483</v>
      </c>
      <c r="G76" t="s">
        <v>28590</v>
      </c>
      <c r="H76">
        <f>VLOOKUP(E76,[1]!greece_raw__2[[Column2]:[LON]],2,FALSE)</f>
        <v>40.770977505600001</v>
      </c>
      <c r="I76">
        <f>VLOOKUP(E76,[1]!greece_raw__2[[Column2]:[LON]],3,FALSE)</f>
        <v>23.789794903800001</v>
      </c>
    </row>
    <row r="77" spans="1:9" x14ac:dyDescent="0.25">
      <c r="A77" t="s">
        <v>3555</v>
      </c>
      <c r="B77" t="s">
        <v>28365</v>
      </c>
      <c r="C77" t="s">
        <v>27003</v>
      </c>
      <c r="D77">
        <v>148</v>
      </c>
      <c r="E77" t="str">
        <f>_xlfn.CONCAT(B77," (",F77,")")</f>
        <v>Αλεξάνδρα (Περιφερειακή Ενότητα Κιλκίς)</v>
      </c>
      <c r="F77" t="s">
        <v>26901</v>
      </c>
      <c r="G77" t="s">
        <v>28364</v>
      </c>
      <c r="H77">
        <f>VLOOKUP(E77,[1]!greece_raw__2[[Column2]:[LON]],2,FALSE)</f>
        <v>41.250979685200001</v>
      </c>
      <c r="I77">
        <f>VLOOKUP(E77,[1]!greece_raw__2[[Column2]:[LON]],3,FALSE)</f>
        <v>22.822049945500002</v>
      </c>
    </row>
    <row r="78" spans="1:9" x14ac:dyDescent="0.25">
      <c r="A78" t="s">
        <v>3555</v>
      </c>
      <c r="B78" t="s">
        <v>28246</v>
      </c>
      <c r="C78" t="s">
        <v>26754</v>
      </c>
      <c r="D78">
        <v>14683</v>
      </c>
      <c r="E78" t="str">
        <f>_xlfn.CONCAT(B78," (",F78,")")</f>
        <v>Αλεξάνδρεια (Περιφερειακή Ενότητα Ημαθίας)</v>
      </c>
      <c r="F78" t="s">
        <v>26747</v>
      </c>
      <c r="G78" t="s">
        <v>28247</v>
      </c>
      <c r="H78">
        <f>VLOOKUP(E78,[1]!greece_raw__2[[Column2]:[LON]],2,FALSE)</f>
        <v>40.625859565500001</v>
      </c>
      <c r="I78">
        <f>VLOOKUP(E78,[1]!greece_raw__2[[Column2]:[LON]],3,FALSE)</f>
        <v>22.445467989000001</v>
      </c>
    </row>
    <row r="79" spans="1:9" x14ac:dyDescent="0.25">
      <c r="A79" t="s">
        <v>3557</v>
      </c>
      <c r="B79" t="s">
        <v>28236</v>
      </c>
      <c r="C79" t="s">
        <v>26728</v>
      </c>
      <c r="D79">
        <v>266</v>
      </c>
      <c r="E79" t="str">
        <f>_xlfn.CONCAT(B79," (",F79,")")</f>
        <v>Αλέξανδρος Υψηλάντης (Περιφερειακή Ενότητα Θεσσαλονίκης)</v>
      </c>
      <c r="F79" t="s">
        <v>26411</v>
      </c>
      <c r="G79" t="s">
        <v>21918</v>
      </c>
      <c r="H79">
        <f>VLOOKUP(E79,[1]!greece_raw__2[[Column2]:[LON]],2,FALSE)</f>
        <v>40.729626609500002</v>
      </c>
      <c r="I79">
        <f>VLOOKUP(E79,[1]!greece_raw__2[[Column2]:[LON]],3,FALSE)</f>
        <v>22.873457975400001</v>
      </c>
    </row>
    <row r="80" spans="1:9" x14ac:dyDescent="0.25">
      <c r="A80" t="s">
        <v>3555</v>
      </c>
      <c r="B80" t="s">
        <v>28663</v>
      </c>
      <c r="C80" t="s">
        <v>27648</v>
      </c>
      <c r="D80">
        <v>2131</v>
      </c>
      <c r="E80" t="str">
        <f>_xlfn.CONCAT(B80," (",F80,")")</f>
        <v>Αλιστράτη (Περιφερειακή Ενότητα Σερρών)</v>
      </c>
      <c r="F80" t="s">
        <v>27483</v>
      </c>
      <c r="G80" t="s">
        <v>28662</v>
      </c>
      <c r="H80">
        <f>VLOOKUP(E80,[1]!greece_raw__2[[Column2]:[LON]],2,FALSE)</f>
        <v>41.062948449899999</v>
      </c>
      <c r="I80">
        <f>VLOOKUP(E80,[1]!greece_raw__2[[Column2]:[LON]],3,FALSE)</f>
        <v>23.954573071399999</v>
      </c>
    </row>
    <row r="81" spans="1:9" x14ac:dyDescent="0.25">
      <c r="A81" t="s">
        <v>3555</v>
      </c>
      <c r="B81" t="s">
        <v>6823</v>
      </c>
      <c r="C81" t="s">
        <v>1017</v>
      </c>
      <c r="D81">
        <v>33</v>
      </c>
      <c r="E81" t="str">
        <f>_xlfn.CONCAT(B81," (",F81,")")</f>
        <v>Αλυκή (Περιφερειακή Ενότητα Πιερίας)</v>
      </c>
      <c r="F81" t="s">
        <v>27335</v>
      </c>
      <c r="G81" t="s">
        <v>28584</v>
      </c>
      <c r="H81">
        <f>VLOOKUP(E81,[1]!greece_raw__2[[Column2]:[LON]],2,FALSE)</f>
        <v>40.377016866399998</v>
      </c>
      <c r="I81">
        <f>VLOOKUP(E81,[1]!greece_raw__2[[Column2]:[LON]],3,FALSE)</f>
        <v>22.622067876999999</v>
      </c>
    </row>
    <row r="82" spans="1:9" x14ac:dyDescent="0.25">
      <c r="A82" t="s">
        <v>3590</v>
      </c>
      <c r="B82" t="s">
        <v>6635</v>
      </c>
      <c r="C82" t="s">
        <v>913</v>
      </c>
      <c r="D82">
        <v>646</v>
      </c>
      <c r="E82" t="str">
        <f>_xlfn.CONCAT(B82," (",F82,")")</f>
        <v>Αλώνια (Περιφερειακή Ενότητα Πιερίας)</v>
      </c>
      <c r="F82" t="s">
        <v>27335</v>
      </c>
      <c r="G82" t="s">
        <v>28584</v>
      </c>
      <c r="H82">
        <f>VLOOKUP(E82,[1]!greece_raw__2[[Column2]:[LON]],2,FALSE)</f>
        <v>40.390779869900001</v>
      </c>
      <c r="I82">
        <f>VLOOKUP(E82,[1]!greece_raw__2[[Column2]:[LON]],3,FALSE)</f>
        <v>22.542238409599999</v>
      </c>
    </row>
    <row r="83" spans="1:9" x14ac:dyDescent="0.25">
      <c r="A83" t="s">
        <v>3555</v>
      </c>
      <c r="B83" t="s">
        <v>28432</v>
      </c>
      <c r="C83" t="s">
        <v>27148</v>
      </c>
      <c r="D83">
        <v>417</v>
      </c>
      <c r="E83" t="str">
        <f>_xlfn.CONCAT(B83," (",F83,")")</f>
        <v>Άλωρος (Περιφερειακή Ενότητα Πέλλας)</v>
      </c>
      <c r="F83" t="s">
        <v>27139</v>
      </c>
      <c r="G83" t="s">
        <v>28431</v>
      </c>
      <c r="H83">
        <f>VLOOKUP(E83,[1]!greece_raw__2[[Column2]:[LON]],2,FALSE)</f>
        <v>40.925332622799999</v>
      </c>
      <c r="I83">
        <f>VLOOKUP(E83,[1]!greece_raw__2[[Column2]:[LON]],3,FALSE)</f>
        <v>22.089916136999999</v>
      </c>
    </row>
    <row r="84" spans="1:9" x14ac:dyDescent="0.25">
      <c r="A84" t="s">
        <v>3590</v>
      </c>
      <c r="B84" t="s">
        <v>25931</v>
      </c>
      <c r="C84" t="s">
        <v>307</v>
      </c>
      <c r="D84">
        <v>262</v>
      </c>
      <c r="E84" t="str">
        <f>_xlfn.CONCAT(B84," (",F84,")")</f>
        <v>Αμάραντα (Περιφερειακή Ενότητα Κιλκίς)</v>
      </c>
      <c r="F84" t="s">
        <v>26901</v>
      </c>
      <c r="G84" t="s">
        <v>28327</v>
      </c>
      <c r="H84">
        <f>VLOOKUP(E84,[1]!greece_raw__2[[Column2]:[LON]],2,FALSE)</f>
        <v>41.186874046100002</v>
      </c>
      <c r="I84">
        <f>VLOOKUP(E84,[1]!greece_raw__2[[Column2]:[LON]],3,FALSE)</f>
        <v>22.814295831999999</v>
      </c>
    </row>
    <row r="85" spans="1:9" x14ac:dyDescent="0.25">
      <c r="A85" t="s">
        <v>3555</v>
      </c>
      <c r="B85" t="s">
        <v>16610</v>
      </c>
      <c r="C85" t="s">
        <v>14846</v>
      </c>
      <c r="D85">
        <v>194</v>
      </c>
      <c r="E85" t="str">
        <f>_xlfn.CONCAT(B85," (",F85,")")</f>
        <v>Άμμος (Περιφερειακή Ενότητα Ημαθίας)</v>
      </c>
      <c r="F85" t="s">
        <v>26747</v>
      </c>
      <c r="G85" t="s">
        <v>28278</v>
      </c>
      <c r="H85">
        <f>VLOOKUP(E85,[1]!greece_raw__2[[Column2]:[LON]],2,FALSE)</f>
        <v>40.498630757699999</v>
      </c>
      <c r="I85">
        <f>VLOOKUP(E85,[1]!greece_raw__2[[Column2]:[LON]],3,FALSE)</f>
        <v>22.251635475699999</v>
      </c>
    </row>
    <row r="86" spans="1:9" x14ac:dyDescent="0.25">
      <c r="A86" t="s">
        <v>3555</v>
      </c>
      <c r="B86" t="s">
        <v>4387</v>
      </c>
      <c r="C86" t="s">
        <v>3448</v>
      </c>
      <c r="D86">
        <v>968</v>
      </c>
      <c r="E86" t="str">
        <f>_xlfn.CONCAT(B86," (",F86,")")</f>
        <v>Αμμουδιά (Περιφερειακή Ενότητα Σερρών)</v>
      </c>
      <c r="F86" t="s">
        <v>27483</v>
      </c>
      <c r="G86" t="s">
        <v>28652</v>
      </c>
      <c r="H86">
        <f>VLOOKUP(E86,[1]!greece_raw__2[[Column2]:[LON]],2,FALSE)</f>
        <v>41.140434119699997</v>
      </c>
      <c r="I86">
        <f>VLOOKUP(E86,[1]!greece_raw__2[[Column2]:[LON]],3,FALSE)</f>
        <v>23.332738212799999</v>
      </c>
    </row>
    <row r="87" spans="1:9" x14ac:dyDescent="0.25">
      <c r="A87" t="s">
        <v>4230</v>
      </c>
      <c r="B87" t="s">
        <v>28745</v>
      </c>
      <c r="C87" t="s">
        <v>27827</v>
      </c>
      <c r="D87">
        <v>551</v>
      </c>
      <c r="E87" t="str">
        <f>_xlfn.CONCAT(B87," (",F87,")")</f>
        <v>Αμμουλιανή (Περιφερειακή Ενότητα Χαλκιδικής)</v>
      </c>
      <c r="F87" t="s">
        <v>27796</v>
      </c>
      <c r="G87" t="s">
        <v>28746</v>
      </c>
      <c r="H87">
        <f>VLOOKUP(E87,[1]!greece_raw__2[[Column2]:[LON]],2,FALSE)</f>
        <v>40.329647719699999</v>
      </c>
      <c r="I87">
        <f>VLOOKUP(E87,[1]!greece_raw__2[[Column2]:[LON]],3,FALSE)</f>
        <v>23.9200792464</v>
      </c>
    </row>
    <row r="88" spans="1:9" x14ac:dyDescent="0.25">
      <c r="A88" t="s">
        <v>3573</v>
      </c>
      <c r="B88" t="s">
        <v>28478</v>
      </c>
      <c r="C88" t="s">
        <v>27250</v>
      </c>
      <c r="D88">
        <v>1159</v>
      </c>
      <c r="E88" t="str">
        <f>_xlfn.CONCAT(B88," (",F88,")")</f>
        <v>Αμπελείαι (Περιφερειακή Ενότητα Πέλλας)</v>
      </c>
      <c r="F88" t="s">
        <v>27139</v>
      </c>
      <c r="G88" t="s">
        <v>28479</v>
      </c>
      <c r="H88">
        <f>VLOOKUP(E88,[1]!greece_raw__2[[Column2]:[LON]],2,FALSE)</f>
        <v>40.832238065600002</v>
      </c>
      <c r="I88">
        <f>VLOOKUP(E88,[1]!greece_raw__2[[Column2]:[LON]],3,FALSE)</f>
        <v>22.385025129599999</v>
      </c>
    </row>
    <row r="89" spans="1:9" x14ac:dyDescent="0.25">
      <c r="A89" t="s">
        <v>3573</v>
      </c>
      <c r="B89" t="s">
        <v>28621</v>
      </c>
      <c r="C89" t="s">
        <v>27556</v>
      </c>
      <c r="D89">
        <v>460</v>
      </c>
      <c r="E89" t="str">
        <f>_xlfn.CONCAT(B89," (",F89,")")</f>
        <v>Άμπελοι (Περιφερειακή Ενότητα Σερρών)</v>
      </c>
      <c r="F89" t="s">
        <v>27483</v>
      </c>
      <c r="G89" t="s">
        <v>28620</v>
      </c>
      <c r="H89">
        <f>VLOOKUP(E89,[1]!greece_raw__2[[Column2]:[LON]],2,FALSE)</f>
        <v>41.003461062</v>
      </c>
      <c r="I89">
        <f>VLOOKUP(E89,[1]!greece_raw__2[[Column2]:[LON]],3,FALSE)</f>
        <v>23.366630280599999</v>
      </c>
    </row>
    <row r="90" spans="1:9" x14ac:dyDescent="0.25">
      <c r="A90" t="s">
        <v>3565</v>
      </c>
      <c r="B90" t="s">
        <v>8985</v>
      </c>
      <c r="C90" t="s">
        <v>8151</v>
      </c>
      <c r="D90">
        <v>36974</v>
      </c>
      <c r="E90" t="str">
        <f>_xlfn.CONCAT(B90," (",F90,")")</f>
        <v>Αμπελόκηποι (Περιφερειακή Ενότητα Θεσσαλονίκης)</v>
      </c>
      <c r="F90" t="s">
        <v>26411</v>
      </c>
      <c r="G90" t="s">
        <v>28094</v>
      </c>
      <c r="H90">
        <f>VLOOKUP(E90,[1]!greece_raw__2[[Column2]:[LON]],2,FALSE)</f>
        <v>40.648349730500001</v>
      </c>
      <c r="I90">
        <f>VLOOKUP(E90,[1]!greece_raw__2[[Column2]:[LON]],3,FALSE)</f>
        <v>22.924405137000001</v>
      </c>
    </row>
    <row r="91" spans="1:9" x14ac:dyDescent="0.25">
      <c r="A91" t="s">
        <v>3555</v>
      </c>
      <c r="B91" t="s">
        <v>28591</v>
      </c>
      <c r="C91" t="s">
        <v>27492</v>
      </c>
      <c r="D91">
        <v>148</v>
      </c>
      <c r="E91" t="str">
        <f>_xlfn.CONCAT(B91," (",F91,")")</f>
        <v>Αμφίπολις (Περιφερειακή Ενότητα Σερρών)</v>
      </c>
      <c r="F91" t="s">
        <v>27483</v>
      </c>
      <c r="G91" t="s">
        <v>28590</v>
      </c>
      <c r="H91">
        <f>VLOOKUP(E91,[1]!greece_raw__2[[Column2]:[LON]],2,FALSE)</f>
        <v>40.821989346899997</v>
      </c>
      <c r="I91">
        <f>VLOOKUP(E91,[1]!greece_raw__2[[Column2]:[LON]],3,FALSE)</f>
        <v>23.843549837299999</v>
      </c>
    </row>
    <row r="92" spans="1:9" x14ac:dyDescent="0.25">
      <c r="A92" t="s">
        <v>3560</v>
      </c>
      <c r="B92" t="s">
        <v>15775</v>
      </c>
      <c r="C92" t="s">
        <v>13119</v>
      </c>
      <c r="D92">
        <v>82</v>
      </c>
      <c r="E92" t="str">
        <f>_xlfn.CONCAT(B92," (",F92,")")</f>
        <v>Αναβρυτόν (Περιφερειακή Ενότητα Κιλκίς)</v>
      </c>
      <c r="F92" t="s">
        <v>26901</v>
      </c>
      <c r="G92" t="s">
        <v>28344</v>
      </c>
      <c r="H92">
        <f>VLOOKUP(E92,[1]!greece_raw__2[[Column2]:[LON]],2,FALSE)</f>
        <v>41.047655668700003</v>
      </c>
      <c r="I92">
        <f>VLOOKUP(E92,[1]!greece_raw__2[[Column2]:[LON]],3,FALSE)</f>
        <v>23.048060146899999</v>
      </c>
    </row>
    <row r="93" spans="1:9" x14ac:dyDescent="0.25">
      <c r="A93" t="s">
        <v>3555</v>
      </c>
      <c r="B93" t="s">
        <v>3700</v>
      </c>
      <c r="C93" t="s">
        <v>1964</v>
      </c>
      <c r="D93">
        <v>765</v>
      </c>
      <c r="E93" t="str">
        <f>_xlfn.CONCAT(B93," (",F93,")")</f>
        <v>Αναγέννησις (Περιφερειακή Ενότητα Σερρών)</v>
      </c>
      <c r="F93" t="s">
        <v>27483</v>
      </c>
      <c r="G93" t="s">
        <v>28679</v>
      </c>
      <c r="H93">
        <f>VLOOKUP(E93,[1]!greece_raw__2[[Column2]:[LON]],2,FALSE)</f>
        <v>41.106541401599998</v>
      </c>
      <c r="I93">
        <f>VLOOKUP(E93,[1]!greece_raw__2[[Column2]:[LON]],3,FALSE)</f>
        <v>23.3302051836</v>
      </c>
    </row>
    <row r="94" spans="1:9" x14ac:dyDescent="0.25">
      <c r="A94" t="s">
        <v>3555</v>
      </c>
      <c r="B94" t="s">
        <v>6856</v>
      </c>
      <c r="C94" t="s">
        <v>5205</v>
      </c>
      <c r="D94">
        <v>543</v>
      </c>
      <c r="E94" t="str">
        <f>_xlfn.CONCAT(B94," (",F94,")")</f>
        <v>Ανάληψις (Περιφερειακή Ενότητα Θεσσαλονίκης)</v>
      </c>
      <c r="F94" t="s">
        <v>26411</v>
      </c>
      <c r="G94" t="s">
        <v>28193</v>
      </c>
      <c r="H94">
        <f>VLOOKUP(E94,[1]!greece_raw__2[[Column2]:[LON]],2,FALSE)</f>
        <v>40.718404700599997</v>
      </c>
      <c r="I94">
        <f>VLOOKUP(E94,[1]!greece_raw__2[[Column2]:[LON]],3,FALSE)</f>
        <v>23.172610884099999</v>
      </c>
    </row>
    <row r="95" spans="1:9" x14ac:dyDescent="0.25">
      <c r="A95" t="s">
        <v>3555</v>
      </c>
      <c r="B95" t="s">
        <v>28669</v>
      </c>
      <c r="C95" t="s">
        <v>27662</v>
      </c>
      <c r="D95">
        <v>257</v>
      </c>
      <c r="E95" t="str">
        <f>_xlfn.CONCAT(B95," (",F95,")")</f>
        <v>Αναστασία (Περιφερειακή Ενότητα Σερρών)</v>
      </c>
      <c r="F95" t="s">
        <v>27483</v>
      </c>
      <c r="G95" t="s">
        <v>28667</v>
      </c>
      <c r="H95">
        <f>VLOOKUP(E95,[1]!greece_raw__2[[Column2]:[LON]],2,FALSE)</f>
        <v>41.066717656000002</v>
      </c>
      <c r="I95">
        <f>VLOOKUP(E95,[1]!greece_raw__2[[Column2]:[LON]],3,FALSE)</f>
        <v>23.805926509700001</v>
      </c>
    </row>
    <row r="96" spans="1:9" x14ac:dyDescent="0.25">
      <c r="A96" t="s">
        <v>3555</v>
      </c>
      <c r="B96" t="s">
        <v>3581</v>
      </c>
      <c r="C96" t="s">
        <v>1714</v>
      </c>
      <c r="D96">
        <v>131</v>
      </c>
      <c r="E96" t="str">
        <f>_xlfn.CONCAT(B96," (",F96,")")</f>
        <v>Ανατολή (Περιφερειακή Ενότητα Σερρών)</v>
      </c>
      <c r="F96" t="s">
        <v>27483</v>
      </c>
      <c r="G96" t="s">
        <v>28708</v>
      </c>
      <c r="H96">
        <f>VLOOKUP(E96,[1]!greece_raw__2[[Column2]:[LON]],2,FALSE)</f>
        <v>41.235010916999997</v>
      </c>
      <c r="I96">
        <f>VLOOKUP(E96,[1]!greece_raw__2[[Column2]:[LON]],3,FALSE)</f>
        <v>22.946951599199998</v>
      </c>
    </row>
    <row r="97" spans="1:9" x14ac:dyDescent="0.25">
      <c r="A97" t="s">
        <v>3560</v>
      </c>
      <c r="B97" t="s">
        <v>16563</v>
      </c>
      <c r="C97" t="s">
        <v>14748</v>
      </c>
      <c r="D97">
        <v>2590</v>
      </c>
      <c r="E97" t="str">
        <f>_xlfn.CONCAT(B97," (",F97,")")</f>
        <v>Ανατολικόν (Περιφερειακή Ενότητα Θεσσαλονίκης)</v>
      </c>
      <c r="F97" t="s">
        <v>26411</v>
      </c>
      <c r="G97" t="s">
        <v>28137</v>
      </c>
      <c r="H97">
        <f>VLOOKUP(E97,[1]!greece_raw__2[[Column2]:[LON]],2,FALSE)</f>
        <v>40.660201238600003</v>
      </c>
      <c r="I97">
        <f>VLOOKUP(E97,[1]!greece_raw__2[[Column2]:[LON]],3,FALSE)</f>
        <v>22.710448987199999</v>
      </c>
    </row>
    <row r="98" spans="1:9" x14ac:dyDescent="0.25">
      <c r="A98" t="s">
        <v>3555</v>
      </c>
      <c r="B98" t="s">
        <v>28547</v>
      </c>
      <c r="C98" t="s">
        <v>27396</v>
      </c>
      <c r="D98">
        <v>1051</v>
      </c>
      <c r="E98" t="str">
        <f>_xlfn.CONCAT(B98," (",F98,")")</f>
        <v>Ανδρομάχη (Περιφερειακή Ενότητα Πιερίας)</v>
      </c>
      <c r="F98" t="s">
        <v>27335</v>
      </c>
      <c r="G98" t="s">
        <v>28546</v>
      </c>
      <c r="H98">
        <f>VLOOKUP(E98,[1]!greece_raw__2[[Column2]:[LON]],2,FALSE)</f>
        <v>40.270398610999997</v>
      </c>
      <c r="I98">
        <f>VLOOKUP(E98,[1]!greece_raw__2[[Column2]:[LON]],3,FALSE)</f>
        <v>22.480919588300001</v>
      </c>
    </row>
    <row r="99" spans="1:9" x14ac:dyDescent="0.25">
      <c r="A99" t="s">
        <v>3555</v>
      </c>
      <c r="B99" t="s">
        <v>28626</v>
      </c>
      <c r="C99" t="s">
        <v>27568</v>
      </c>
      <c r="D99">
        <v>596</v>
      </c>
      <c r="E99" t="str">
        <f>_xlfn.CONCAT(B99," (",F99,")")</f>
        <v>Ανθή (Περιφερειακή Ενότητα Σερρών)</v>
      </c>
      <c r="F99" t="s">
        <v>27483</v>
      </c>
      <c r="G99" t="s">
        <v>28627</v>
      </c>
      <c r="H99">
        <f>VLOOKUP(E99,[1]!greece_raw__2[[Column2]:[LON]],2,FALSE)</f>
        <v>40.941627040900002</v>
      </c>
      <c r="I99">
        <f>VLOOKUP(E99,[1]!greece_raw__2[[Column2]:[LON]],3,FALSE)</f>
        <v>23.504982247499999</v>
      </c>
    </row>
    <row r="100" spans="1:9" x14ac:dyDescent="0.25">
      <c r="A100" t="s">
        <v>3555</v>
      </c>
      <c r="B100" t="s">
        <v>7152</v>
      </c>
      <c r="C100" t="s">
        <v>5824</v>
      </c>
      <c r="D100">
        <v>217</v>
      </c>
      <c r="E100" t="str">
        <f>_xlfn.CONCAT(B100," (",F100,")")</f>
        <v>Ανθούπολη (Περιφερειακή Ενότητα Θεσσαλονίκης)</v>
      </c>
      <c r="F100" t="s">
        <v>26411</v>
      </c>
      <c r="G100" t="s">
        <v>28240</v>
      </c>
      <c r="H100">
        <f>VLOOKUP(E100,[1]!greece_raw__2[[Column2]:[LON]],2,FALSE)</f>
        <v>40.708348501899998</v>
      </c>
      <c r="I100">
        <f>VLOOKUP(E100,[1]!greece_raw__2[[Column2]:[LON]],3,FALSE)</f>
        <v>22.954410724199999</v>
      </c>
    </row>
    <row r="101" spans="1:9" x14ac:dyDescent="0.25">
      <c r="A101" t="s">
        <v>3560</v>
      </c>
      <c r="B101" t="s">
        <v>12372</v>
      </c>
      <c r="C101" t="s">
        <v>10836</v>
      </c>
      <c r="D101">
        <v>272</v>
      </c>
      <c r="E101" t="str">
        <f>_xlfn.CONCAT(B101," (",F101,")")</f>
        <v>Ανθόφυτον (Περιφερειακή Ενότητα Κιλκίς)</v>
      </c>
      <c r="F101" t="s">
        <v>26901</v>
      </c>
      <c r="G101" t="s">
        <v>28372</v>
      </c>
      <c r="H101">
        <f>VLOOKUP(E101,[1]!greece_raw__2[[Column2]:[LON]],2,FALSE)</f>
        <v>40.850483106900001</v>
      </c>
      <c r="I101">
        <f>VLOOKUP(E101,[1]!greece_raw__2[[Column2]:[LON]],3,FALSE)</f>
        <v>22.708292889599999</v>
      </c>
    </row>
    <row r="102" spans="1:9" x14ac:dyDescent="0.25">
      <c r="A102" t="s">
        <v>3555</v>
      </c>
      <c r="B102" t="s">
        <v>28108</v>
      </c>
      <c r="C102" t="s">
        <v>26448</v>
      </c>
      <c r="D102">
        <v>240</v>
      </c>
      <c r="E102" t="str">
        <f>_xlfn.CONCAT(B102," (",F102,")")</f>
        <v>Ανοιξιά (Περιφερειακή Ενότητα Θεσσαλονίκης)</v>
      </c>
      <c r="F102" t="s">
        <v>26411</v>
      </c>
      <c r="G102" t="s">
        <v>28109</v>
      </c>
      <c r="H102">
        <f>VLOOKUP(E102,[1]!greece_raw__2[[Column2]:[LON]],2,FALSE)</f>
        <v>40.755774308399999</v>
      </c>
      <c r="I102">
        <f>VLOOKUP(E102,[1]!greece_raw__2[[Column2]:[LON]],3,FALSE)</f>
        <v>23.4445520891</v>
      </c>
    </row>
    <row r="103" spans="1:9" x14ac:dyDescent="0.25">
      <c r="A103" t="s">
        <v>3555</v>
      </c>
      <c r="B103" t="s">
        <v>28345</v>
      </c>
      <c r="C103" t="s">
        <v>26960</v>
      </c>
      <c r="D103">
        <v>108</v>
      </c>
      <c r="E103" t="str">
        <f>_xlfn.CONCAT(B103," (",F103,")")</f>
        <v>Αντιγόνεια (Περιφερειακή Ενότητα Κιλκίς)</v>
      </c>
      <c r="F103" t="s">
        <v>26901</v>
      </c>
      <c r="G103" t="s">
        <v>28344</v>
      </c>
      <c r="H103">
        <f>VLOOKUP(E103,[1]!greece_raw__2[[Column2]:[LON]],2,FALSE)</f>
        <v>41.126821426100001</v>
      </c>
      <c r="I103">
        <f>VLOOKUP(E103,[1]!greece_raw__2[[Column2]:[LON]],3,FALSE)</f>
        <v>22.875127946900001</v>
      </c>
    </row>
    <row r="104" spans="1:9" x14ac:dyDescent="0.25">
      <c r="A104" t="s">
        <v>3560</v>
      </c>
      <c r="B104" t="s">
        <v>6784</v>
      </c>
      <c r="C104" t="s">
        <v>5053</v>
      </c>
      <c r="D104">
        <v>379</v>
      </c>
      <c r="E104" t="str">
        <f>_xlfn.CONCAT(B104," (",F104,")")</f>
        <v>Άνυδρον (Περιφερειακή Ενότητα Πέλλας)</v>
      </c>
      <c r="F104" t="s">
        <v>27139</v>
      </c>
      <c r="G104" t="s">
        <v>28507</v>
      </c>
      <c r="H104">
        <f>VLOOKUP(E104,[1]!greece_raw__2[[Column2]:[LON]],2,FALSE)</f>
        <v>40.831204442400001</v>
      </c>
      <c r="I104">
        <f>VLOOKUP(E104,[1]!greece_raw__2[[Column2]:[LON]],3,FALSE)</f>
        <v>22.206579159099999</v>
      </c>
    </row>
    <row r="105" spans="1:9" x14ac:dyDescent="0.25">
      <c r="A105" t="s">
        <v>3557</v>
      </c>
      <c r="B105" t="s">
        <v>28548</v>
      </c>
      <c r="C105" t="s">
        <v>27398</v>
      </c>
      <c r="D105">
        <v>459</v>
      </c>
      <c r="E105" t="str">
        <f>_xlfn.CONCAT(B105," (",F105,")")</f>
        <v>Άνω Άγιος Ιωάννης (Περιφερειακή Ενότητα Πιερίας)</v>
      </c>
      <c r="F105" t="s">
        <v>27335</v>
      </c>
      <c r="G105" t="s">
        <v>28546</v>
      </c>
      <c r="H105">
        <f>VLOOKUP(E105,[1]!greece_raw__2[[Column2]:[LON]],2,FALSE)</f>
        <v>40.318093367000003</v>
      </c>
      <c r="I105">
        <f>VLOOKUP(E105,[1]!greece_raw__2[[Column2]:[LON]],3,FALSE)</f>
        <v>22.491083905499998</v>
      </c>
    </row>
    <row r="106" spans="1:9" x14ac:dyDescent="0.25">
      <c r="A106" t="s">
        <v>3565</v>
      </c>
      <c r="B106" t="s">
        <v>28373</v>
      </c>
      <c r="C106" t="s">
        <v>27019</v>
      </c>
      <c r="D106">
        <v>267</v>
      </c>
      <c r="E106" t="str">
        <f>_xlfn.CONCAT(B106," (",F106,")")</f>
        <v>Άνω Απόστολοι (Περιφερειακή Ενότητα Κιλκίς)</v>
      </c>
      <c r="F106" t="s">
        <v>26901</v>
      </c>
      <c r="G106" t="s">
        <v>28372</v>
      </c>
      <c r="H106">
        <f>VLOOKUP(E106,[1]!greece_raw__2[[Column2]:[LON]],2,FALSE)</f>
        <v>40.9008865116</v>
      </c>
      <c r="I106">
        <f>VLOOKUP(E106,[1]!greece_raw__2[[Column2]:[LON]],3,FALSE)</f>
        <v>22.804316138699999</v>
      </c>
    </row>
    <row r="107" spans="1:9" x14ac:dyDescent="0.25">
      <c r="A107" t="s">
        <v>3555</v>
      </c>
      <c r="B107" t="s">
        <v>28677</v>
      </c>
      <c r="C107" t="s">
        <v>27682</v>
      </c>
      <c r="D107">
        <v>196</v>
      </c>
      <c r="E107" t="str">
        <f>_xlfn.CONCAT(B107," (",F107,")")</f>
        <v>Άνω Βροντού (Περιφερειακή Ενότητα Σερρών)</v>
      </c>
      <c r="F107" t="s">
        <v>27483</v>
      </c>
      <c r="G107" t="s">
        <v>28678</v>
      </c>
      <c r="H107">
        <f>VLOOKUP(E107,[1]!greece_raw__2[[Column2]:[LON]],2,FALSE)</f>
        <v>41.290213110099998</v>
      </c>
      <c r="I107">
        <f>VLOOKUP(E107,[1]!greece_raw__2[[Column2]:[LON]],3,FALSE)</f>
        <v>23.685419742200001</v>
      </c>
    </row>
    <row r="108" spans="1:9" x14ac:dyDescent="0.25">
      <c r="A108" t="s">
        <v>3560</v>
      </c>
      <c r="B108" t="s">
        <v>28460</v>
      </c>
      <c r="C108" t="s">
        <v>27207</v>
      </c>
      <c r="D108">
        <v>10</v>
      </c>
      <c r="E108" t="str">
        <f>_xlfn.CONCAT(B108," (",F108,")")</f>
        <v>Άνω Γραμματικόν (Περιφερειακή Ενότητα Πέλλας)</v>
      </c>
      <c r="F108" t="s">
        <v>27139</v>
      </c>
      <c r="G108" t="s">
        <v>28459</v>
      </c>
      <c r="H108">
        <f>VLOOKUP(E108,[1]!greece_raw__2[[Column2]:[LON]],2,FALSE)</f>
        <v>40.693233621099999</v>
      </c>
      <c r="I108">
        <f>VLOOKUP(E108,[1]!greece_raw__2[[Column2]:[LON]],3,FALSE)</f>
        <v>21.9355544505</v>
      </c>
    </row>
    <row r="109" spans="1:9" x14ac:dyDescent="0.25">
      <c r="A109" t="s">
        <v>3560</v>
      </c>
      <c r="B109" t="s">
        <v>28308</v>
      </c>
      <c r="C109" t="s">
        <v>26882</v>
      </c>
      <c r="D109">
        <v>738</v>
      </c>
      <c r="E109" t="str">
        <f>_xlfn.CONCAT(B109," (",F109,")")</f>
        <v>Άνω Ζερβοχώριον (Περιφερειακή Ενότητα Ημαθίας)</v>
      </c>
      <c r="F109" t="s">
        <v>26747</v>
      </c>
      <c r="G109" t="s">
        <v>28307</v>
      </c>
      <c r="H109">
        <f>VLOOKUP(E109,[1]!greece_raw__2[[Column2]:[LON]],2,FALSE)</f>
        <v>40.653524939</v>
      </c>
      <c r="I109">
        <f>VLOOKUP(E109,[1]!greece_raw__2[[Column2]:[LON]],3,FALSE)</f>
        <v>22.212947317699999</v>
      </c>
    </row>
    <row r="110" spans="1:9" x14ac:dyDescent="0.25">
      <c r="A110" t="s">
        <v>3560</v>
      </c>
      <c r="B110" t="s">
        <v>28346</v>
      </c>
      <c r="C110" t="s">
        <v>26962</v>
      </c>
      <c r="D110">
        <v>52</v>
      </c>
      <c r="E110" t="str">
        <f>_xlfn.CONCAT(B110," (",F110,")")</f>
        <v>Άνω Θεοδωράκιον (Περιφερειακή Ενότητα Κιλκίς)</v>
      </c>
      <c r="F110" t="s">
        <v>26901</v>
      </c>
      <c r="G110" t="s">
        <v>28344</v>
      </c>
      <c r="H110">
        <f>VLOOKUP(E110,[1]!greece_raw__2[[Column2]:[LON]],2,FALSE)</f>
        <v>41.155688160899999</v>
      </c>
      <c r="I110">
        <f>VLOOKUP(E110,[1]!greece_raw__2[[Column2]:[LON]],3,FALSE)</f>
        <v>23.008552145300001</v>
      </c>
    </row>
    <row r="111" spans="1:9" x14ac:dyDescent="0.25">
      <c r="A111" t="s">
        <v>3555</v>
      </c>
      <c r="B111" t="s">
        <v>28680</v>
      </c>
      <c r="C111" t="s">
        <v>27686</v>
      </c>
      <c r="D111">
        <v>684</v>
      </c>
      <c r="E111" t="str">
        <f>_xlfn.CONCAT(B111," (",F111,")")</f>
        <v>Άνω Καμήλα (Περιφερειακή Ενότητα Σερρών)</v>
      </c>
      <c r="F111" t="s">
        <v>27483</v>
      </c>
      <c r="G111" t="s">
        <v>28679</v>
      </c>
      <c r="H111">
        <f>VLOOKUP(E111,[1]!greece_raw__2[[Column2]:[LON]],2,FALSE)</f>
        <v>41.055772964500001</v>
      </c>
      <c r="I111">
        <f>VLOOKUP(E111,[1]!greece_raw__2[[Column2]:[LON]],3,FALSE)</f>
        <v>23.4228024845</v>
      </c>
    </row>
    <row r="112" spans="1:9" x14ac:dyDescent="0.25">
      <c r="A112" t="s">
        <v>3555</v>
      </c>
      <c r="B112" t="s">
        <v>28564</v>
      </c>
      <c r="C112" t="s">
        <v>27430</v>
      </c>
      <c r="D112">
        <v>6</v>
      </c>
      <c r="E112" t="str">
        <f>_xlfn.CONCAT(B112," (",F112,")")</f>
        <v>Άνω Μηλέα (Περιφερειακή Ενότητα Πιερίας)</v>
      </c>
      <c r="F112" t="s">
        <v>27335</v>
      </c>
      <c r="G112" t="s">
        <v>19561</v>
      </c>
      <c r="H112">
        <f>VLOOKUP(E112,[1]!greece_raw__2[[Column2]:[LON]],2,FALSE)</f>
        <v>40.243369198700002</v>
      </c>
      <c r="I112">
        <f>VLOOKUP(E112,[1]!greece_raw__2[[Column2]:[LON]],3,FALSE)</f>
        <v>22.268780167599999</v>
      </c>
    </row>
    <row r="113" spans="1:9" x14ac:dyDescent="0.25">
      <c r="A113" t="s">
        <v>3590</v>
      </c>
      <c r="B113" t="s">
        <v>28709</v>
      </c>
      <c r="C113" t="s">
        <v>27745</v>
      </c>
      <c r="D113">
        <v>970</v>
      </c>
      <c r="E113" t="str">
        <f>_xlfn.CONCAT(B113," (",F113,")")</f>
        <v>Άνω Πορόια (Περιφερειακή Ενότητα Σερρών)</v>
      </c>
      <c r="F113" t="s">
        <v>27483</v>
      </c>
      <c r="G113" t="s">
        <v>28708</v>
      </c>
      <c r="H113">
        <f>VLOOKUP(E113,[1]!greece_raw__2[[Column2]:[LON]],2,FALSE)</f>
        <v>41.2832615409</v>
      </c>
      <c r="I113">
        <f>VLOOKUP(E113,[1]!greece_raw__2[[Column2]:[LON]],3,FALSE)</f>
        <v>23.034107648599999</v>
      </c>
    </row>
    <row r="114" spans="1:9" x14ac:dyDescent="0.25">
      <c r="A114" t="s">
        <v>3555</v>
      </c>
      <c r="B114" t="s">
        <v>7124</v>
      </c>
      <c r="C114" t="s">
        <v>5764</v>
      </c>
      <c r="D114">
        <v>69</v>
      </c>
      <c r="E114" t="str">
        <f>_xlfn.CONCAT(B114," (",F114,")")</f>
        <v>Άνω Ποταμιά (Περιφερειακή Ενότητα Κιλκίς)</v>
      </c>
      <c r="F114" t="s">
        <v>26901</v>
      </c>
      <c r="G114" t="s">
        <v>28330</v>
      </c>
      <c r="H114">
        <f>VLOOKUP(E114,[1]!greece_raw__2[[Column2]:[LON]],2,FALSE)</f>
        <v>40.967379208700002</v>
      </c>
      <c r="I114">
        <f>VLOOKUP(E114,[1]!greece_raw__2[[Column2]:[LON]],3,FALSE)</f>
        <v>22.925190231799998</v>
      </c>
    </row>
    <row r="115" spans="1:9" x14ac:dyDescent="0.25">
      <c r="A115" t="s">
        <v>3560</v>
      </c>
      <c r="B115" t="s">
        <v>28312</v>
      </c>
      <c r="C115" t="s">
        <v>26890</v>
      </c>
      <c r="D115">
        <v>48</v>
      </c>
      <c r="E115" t="str">
        <f>_xlfn.CONCAT(B115," (",F115,")")</f>
        <v>Άνω Σέλι (Περιφερειακή Ενότητα Ημαθίας)</v>
      </c>
      <c r="F115" t="s">
        <v>26747</v>
      </c>
      <c r="G115" t="s">
        <v>28311</v>
      </c>
      <c r="H115">
        <f>VLOOKUP(E115,[1]!greece_raw__2[[Column2]:[LON]],2,FALSE)</f>
        <v>40.582343011100001</v>
      </c>
      <c r="I115">
        <f>VLOOKUP(E115,[1]!greece_raw__2[[Column2]:[LON]],3,FALSE)</f>
        <v>21.937052526900001</v>
      </c>
    </row>
    <row r="116" spans="1:9" x14ac:dyDescent="0.25">
      <c r="A116" t="s">
        <v>3557</v>
      </c>
      <c r="B116" t="s">
        <v>28124</v>
      </c>
      <c r="C116" t="s">
        <v>26480</v>
      </c>
      <c r="D116">
        <v>799</v>
      </c>
      <c r="E116" t="str">
        <f>_xlfn.CONCAT(B116," (",F116,")")</f>
        <v>Άνω Σταυρός (Περιφερειακή Ενότητα Θεσσαλονίκης)</v>
      </c>
      <c r="F116" t="s">
        <v>26411</v>
      </c>
      <c r="G116" t="s">
        <v>28125</v>
      </c>
      <c r="H116">
        <f>VLOOKUP(E116,[1]!greece_raw__2[[Column2]:[LON]],2,FALSE)</f>
        <v>40.652094830000003</v>
      </c>
      <c r="I116">
        <f>VLOOKUP(E116,[1]!greece_raw__2[[Column2]:[LON]],3,FALSE)</f>
        <v>23.696326389100001</v>
      </c>
    </row>
    <row r="117" spans="1:9" x14ac:dyDescent="0.25">
      <c r="A117" t="s">
        <v>3555</v>
      </c>
      <c r="B117" t="s">
        <v>28600</v>
      </c>
      <c r="C117" t="s">
        <v>27512</v>
      </c>
      <c r="D117">
        <v>23</v>
      </c>
      <c r="E117" t="str">
        <f>_xlfn.CONCAT(B117," (",F117,")")</f>
        <v>Άνω Συμβολή (Περιφερειακή Ενότητα Σερρών)</v>
      </c>
      <c r="F117" t="s">
        <v>27483</v>
      </c>
      <c r="G117" t="s">
        <v>28601</v>
      </c>
      <c r="H117">
        <f>VLOOKUP(E117,[1]!greece_raw__2[[Column2]:[LON]],2,FALSE)</f>
        <v>41.033223790699999</v>
      </c>
      <c r="I117">
        <f>VLOOKUP(E117,[1]!greece_raw__2[[Column2]:[LON]],3,FALSE)</f>
        <v>24.0379235409</v>
      </c>
    </row>
    <row r="118" spans="1:9" x14ac:dyDescent="0.25">
      <c r="A118" t="s">
        <v>3560</v>
      </c>
      <c r="B118" t="s">
        <v>28159</v>
      </c>
      <c r="C118" t="s">
        <v>26556</v>
      </c>
      <c r="D118">
        <v>178</v>
      </c>
      <c r="E118" t="str">
        <f>_xlfn.CONCAT(B118," (",F118,")")</f>
        <v>Άνω Σχολάριον (Περιφερειακή Ενότητα Θεσσαλονίκης)</v>
      </c>
      <c r="F118" t="s">
        <v>26411</v>
      </c>
      <c r="G118" t="s">
        <v>28160</v>
      </c>
      <c r="H118">
        <f>VLOOKUP(E118,[1]!greece_raw__2[[Column2]:[LON]],2,FALSE)</f>
        <v>40.461341947400001</v>
      </c>
      <c r="I118">
        <f>VLOOKUP(E118,[1]!greece_raw__2[[Column2]:[LON]],3,FALSE)</f>
        <v>23.004488413200001</v>
      </c>
    </row>
    <row r="119" spans="1:9" x14ac:dyDescent="0.25">
      <c r="A119" t="s">
        <v>3555</v>
      </c>
      <c r="B119" t="s">
        <v>28392</v>
      </c>
      <c r="C119" t="s">
        <v>27061</v>
      </c>
      <c r="D119">
        <v>2849</v>
      </c>
      <c r="E119" t="str">
        <f>_xlfn.CONCAT(B119," (",F119,")")</f>
        <v>Αξιούπολη (Περιφερειακή Ενότητα Κιλκίς)</v>
      </c>
      <c r="F119" t="s">
        <v>26901</v>
      </c>
      <c r="G119" t="s">
        <v>28393</v>
      </c>
      <c r="H119">
        <f>VLOOKUP(E119,[1]!greece_raw__2[[Column2]:[LON]],2,FALSE)</f>
        <v>40.983430523400003</v>
      </c>
      <c r="I119">
        <f>VLOOKUP(E119,[1]!greece_raw__2[[Column2]:[LON]],3,FALSE)</f>
        <v>22.540284092899999</v>
      </c>
    </row>
    <row r="120" spans="1:9" x14ac:dyDescent="0.25">
      <c r="A120" t="s">
        <v>3560</v>
      </c>
      <c r="B120" t="s">
        <v>28412</v>
      </c>
      <c r="C120" t="s">
        <v>27100</v>
      </c>
      <c r="D120">
        <v>288</v>
      </c>
      <c r="E120" t="str">
        <f>_xlfn.CONCAT(B120," (",F120,")")</f>
        <v>Αξιοχώριον (Περιφερειακή Ενότητα Κιλκίς)</v>
      </c>
      <c r="F120" t="s">
        <v>26901</v>
      </c>
      <c r="G120" t="s">
        <v>28413</v>
      </c>
      <c r="H120">
        <f>VLOOKUP(E120,[1]!greece_raw__2[[Column2]:[LON]],2,FALSE)</f>
        <v>40.872191297599997</v>
      </c>
      <c r="I120">
        <f>VLOOKUP(E120,[1]!greece_raw__2[[Column2]:[LON]],3,FALSE)</f>
        <v>22.6410865165</v>
      </c>
    </row>
    <row r="121" spans="1:9" x14ac:dyDescent="0.25">
      <c r="A121" t="s">
        <v>3555</v>
      </c>
      <c r="B121" t="s">
        <v>25232</v>
      </c>
      <c r="C121" t="s">
        <v>23554</v>
      </c>
      <c r="D121">
        <v>1186</v>
      </c>
      <c r="E121" t="str">
        <f>_xlfn.CONCAT(B121," (",F121,")")</f>
        <v>Αξός (Περιφερειακή Ενότητα Πέλλας)</v>
      </c>
      <c r="F121" t="s">
        <v>27139</v>
      </c>
      <c r="G121" t="s">
        <v>28487</v>
      </c>
      <c r="H121">
        <f>VLOOKUP(E121,[1]!greece_raw__2[[Column2]:[LON]],2,FALSE)</f>
        <v>40.800825679799999</v>
      </c>
      <c r="I121">
        <f>VLOOKUP(E121,[1]!greece_raw__2[[Column2]:[LON]],3,FALSE)</f>
        <v>22.360160688099999</v>
      </c>
    </row>
    <row r="122" spans="1:9" x14ac:dyDescent="0.25">
      <c r="A122" t="s">
        <v>3555</v>
      </c>
      <c r="B122" t="s">
        <v>21761</v>
      </c>
      <c r="C122" t="s">
        <v>20737</v>
      </c>
      <c r="D122">
        <v>267</v>
      </c>
      <c r="E122" t="str">
        <f>_xlfn.CONCAT(B122," (",F122,")")</f>
        <v>Απολλωνία (Περιφερειακή Ενότητα Θεσσαλονίκης)</v>
      </c>
      <c r="F122" t="s">
        <v>26411</v>
      </c>
      <c r="G122" t="s">
        <v>28121</v>
      </c>
      <c r="H122">
        <f>VLOOKUP(E122,[1]!greece_raw__2[[Column2]:[LON]],2,FALSE)</f>
        <v>40.639398137999997</v>
      </c>
      <c r="I122">
        <f>VLOOKUP(E122,[1]!greece_raw__2[[Column2]:[LON]],3,FALSE)</f>
        <v>23.487591242899999</v>
      </c>
    </row>
    <row r="123" spans="1:9" x14ac:dyDescent="0.25">
      <c r="A123" t="s">
        <v>3555</v>
      </c>
      <c r="B123" t="s">
        <v>28488</v>
      </c>
      <c r="C123" t="s">
        <v>27268</v>
      </c>
      <c r="D123">
        <v>1408</v>
      </c>
      <c r="E123" t="str">
        <f>_xlfn.CONCAT(B123," (",F123,")")</f>
        <v>Αραβησσός (Περιφερειακή Ενότητα Πέλλας)</v>
      </c>
      <c r="F123" t="s">
        <v>27139</v>
      </c>
      <c r="G123" t="s">
        <v>28487</v>
      </c>
      <c r="H123">
        <f>VLOOKUP(E123,[1]!greece_raw__2[[Column2]:[LON]],2,FALSE)</f>
        <v>40.8399980473</v>
      </c>
      <c r="I123">
        <f>VLOOKUP(E123,[1]!greece_raw__2[[Column2]:[LON]],3,FALSE)</f>
        <v>22.299910910000001</v>
      </c>
    </row>
    <row r="124" spans="1:9" x14ac:dyDescent="0.25">
      <c r="A124" t="s">
        <v>3557</v>
      </c>
      <c r="B124" t="s">
        <v>28263</v>
      </c>
      <c r="C124" t="s">
        <v>26790</v>
      </c>
      <c r="D124">
        <v>398</v>
      </c>
      <c r="E124" t="str">
        <f>_xlfn.CONCAT(B124," (",F124,")")</f>
        <v>Άραχος (Περιφερειακή Ενότητα Ημαθίας)</v>
      </c>
      <c r="F124" t="s">
        <v>26747</v>
      </c>
      <c r="G124" t="s">
        <v>28264</v>
      </c>
      <c r="H124">
        <f>VLOOKUP(E124,[1]!greece_raw__2[[Column2]:[LON]],2,FALSE)</f>
        <v>40.6586689576</v>
      </c>
      <c r="I124">
        <f>VLOOKUP(E124,[1]!greece_raw__2[[Column2]:[LON]],3,FALSE)</f>
        <v>22.508786700600002</v>
      </c>
    </row>
    <row r="125" spans="1:9" x14ac:dyDescent="0.25">
      <c r="A125" t="s">
        <v>3555</v>
      </c>
      <c r="B125" t="s">
        <v>18034</v>
      </c>
      <c r="C125" t="s">
        <v>641</v>
      </c>
      <c r="D125">
        <v>404</v>
      </c>
      <c r="E125" t="str">
        <f>_xlfn.CONCAT(B125," (",F125,")")</f>
        <v>Αργυρούπολις (Περιφερειακή Ενότητα Κιλκίς)</v>
      </c>
      <c r="F125" t="s">
        <v>26901</v>
      </c>
      <c r="G125" t="s">
        <v>28330</v>
      </c>
      <c r="H125">
        <f>VLOOKUP(E125,[1]!greece_raw__2[[Column2]:[LON]],2,FALSE)</f>
        <v>40.990948272600001</v>
      </c>
      <c r="I125">
        <f>VLOOKUP(E125,[1]!greece_raw__2[[Column2]:[LON]],3,FALSE)</f>
        <v>22.926287424400002</v>
      </c>
    </row>
    <row r="126" spans="1:9" x14ac:dyDescent="0.25">
      <c r="A126" t="s">
        <v>3560</v>
      </c>
      <c r="B126" t="s">
        <v>28189</v>
      </c>
      <c r="C126" t="s">
        <v>26620</v>
      </c>
      <c r="D126">
        <v>258</v>
      </c>
      <c r="E126" t="str">
        <f>_xlfn.CONCAT(B126," (",F126,")")</f>
        <v>Αρδαμέριον (Περιφερειακή Ενότητα Θεσσαλονίκης)</v>
      </c>
      <c r="F126" t="s">
        <v>26411</v>
      </c>
      <c r="G126" t="s">
        <v>28188</v>
      </c>
      <c r="H126">
        <f>VLOOKUP(E126,[1]!greece_raw__2[[Column2]:[LON]],2,FALSE)</f>
        <v>40.591756992900002</v>
      </c>
      <c r="I126">
        <f>VLOOKUP(E126,[1]!greece_raw__2[[Column2]:[LON]],3,FALSE)</f>
        <v>23.183698529099999</v>
      </c>
    </row>
    <row r="127" spans="1:9" x14ac:dyDescent="0.25">
      <c r="A127" t="s">
        <v>3555</v>
      </c>
      <c r="B127" t="s">
        <v>19612</v>
      </c>
      <c r="C127" t="s">
        <v>18763</v>
      </c>
      <c r="D127">
        <v>750</v>
      </c>
      <c r="E127" t="str">
        <f>_xlfn.CONCAT(B127," (",F127,")")</f>
        <v>Αρέθουσα (Περιφερειακή Ενότητα Θεσσαλονίκης)</v>
      </c>
      <c r="F127" t="s">
        <v>26411</v>
      </c>
      <c r="G127" t="s">
        <v>28109</v>
      </c>
      <c r="H127">
        <f>VLOOKUP(E127,[1]!greece_raw__2[[Column2]:[LON]],2,FALSE)</f>
        <v>40.7392038654</v>
      </c>
      <c r="I127">
        <f>VLOOKUP(E127,[1]!greece_raw__2[[Column2]:[LON]],3,FALSE)</f>
        <v>23.589494676099999</v>
      </c>
    </row>
    <row r="128" spans="1:9" x14ac:dyDescent="0.25">
      <c r="A128" t="s">
        <v>3555</v>
      </c>
      <c r="B128" t="s">
        <v>12450</v>
      </c>
      <c r="C128" t="s">
        <v>10999</v>
      </c>
      <c r="D128">
        <v>185</v>
      </c>
      <c r="E128" t="str">
        <f>_xlfn.CONCAT(B128," (",F128,")")</f>
        <v>Αρετή (Περιφερειακή Ενότητα Θεσσαλονίκης)</v>
      </c>
      <c r="F128" t="s">
        <v>26411</v>
      </c>
      <c r="G128" t="s">
        <v>28178</v>
      </c>
      <c r="H128">
        <f>VLOOKUP(E128,[1]!greece_raw__2[[Column2]:[LON]],2,FALSE)</f>
        <v>40.754423596599999</v>
      </c>
      <c r="I128">
        <f>VLOOKUP(E128,[1]!greece_raw__2[[Column2]:[LON]],3,FALSE)</f>
        <v>23.252247280799999</v>
      </c>
    </row>
    <row r="129" spans="1:9" x14ac:dyDescent="0.25">
      <c r="A129" t="s">
        <v>3555</v>
      </c>
      <c r="B129" t="s">
        <v>28433</v>
      </c>
      <c r="C129" t="s">
        <v>27150</v>
      </c>
      <c r="D129">
        <v>6540</v>
      </c>
      <c r="E129" t="str">
        <f>_xlfn.CONCAT(B129," (",F129,")")</f>
        <v>Αριδαία (Περιφερειακή Ενότητα Πέλλας)</v>
      </c>
      <c r="F129" t="s">
        <v>27139</v>
      </c>
      <c r="G129" t="s">
        <v>28431</v>
      </c>
      <c r="H129">
        <f>VLOOKUP(E129,[1]!greece_raw__2[[Column2]:[LON]],2,FALSE)</f>
        <v>40.973192149900001</v>
      </c>
      <c r="I129">
        <f>VLOOKUP(E129,[1]!greece_raw__2[[Column2]:[LON]],3,FALSE)</f>
        <v>22.059810800400001</v>
      </c>
    </row>
    <row r="130" spans="1:9" x14ac:dyDescent="0.25">
      <c r="A130" t="s">
        <v>3560</v>
      </c>
      <c r="B130" t="s">
        <v>28313</v>
      </c>
      <c r="C130" t="s">
        <v>26892</v>
      </c>
      <c r="D130">
        <v>254</v>
      </c>
      <c r="E130" t="str">
        <f>_xlfn.CONCAT(B130," (",F130,")")</f>
        <v>Αρκοχώριον (Περιφερειακή Ενότητα Ημαθίας)</v>
      </c>
      <c r="F130" t="s">
        <v>26747</v>
      </c>
      <c r="G130" t="s">
        <v>28311</v>
      </c>
      <c r="H130">
        <f>VLOOKUP(E130,[1]!greece_raw__2[[Column2]:[LON]],2,FALSE)</f>
        <v>40.584418121500001</v>
      </c>
      <c r="I130">
        <f>VLOOKUP(E130,[1]!greece_raw__2[[Column2]:[LON]],3,FALSE)</f>
        <v>22.070376810199999</v>
      </c>
    </row>
    <row r="131" spans="1:9" x14ac:dyDescent="0.25">
      <c r="A131" t="s">
        <v>3555</v>
      </c>
      <c r="B131" t="s">
        <v>28734</v>
      </c>
      <c r="C131" t="s">
        <v>27803</v>
      </c>
      <c r="D131">
        <v>2317</v>
      </c>
      <c r="E131" t="str">
        <f>_xlfn.CONCAT(B131," (",F131,")")</f>
        <v>Αρναία (Περιφερειακή Ενότητα Χαλκιδικής)</v>
      </c>
      <c r="F131" t="s">
        <v>27796</v>
      </c>
      <c r="G131" t="s">
        <v>28735</v>
      </c>
      <c r="H131">
        <f>VLOOKUP(E131,[1]!greece_raw__2[[Column2]:[LON]],2,FALSE)</f>
        <v>40.484104851799998</v>
      </c>
      <c r="I131">
        <f>VLOOKUP(E131,[1]!greece_raw__2[[Column2]:[LON]],3,FALSE)</f>
        <v>23.593234232899999</v>
      </c>
    </row>
    <row r="132" spans="1:9" x14ac:dyDescent="0.25">
      <c r="A132" t="s">
        <v>3555</v>
      </c>
      <c r="B132" t="s">
        <v>28461</v>
      </c>
      <c r="C132" t="s">
        <v>27209</v>
      </c>
      <c r="D132">
        <v>1401</v>
      </c>
      <c r="E132" t="str">
        <f>_xlfn.CONCAT(B132," (",F132,")")</f>
        <v>Άρνισσα (Περιφερειακή Ενότητα Πέλλας)</v>
      </c>
      <c r="F132" t="s">
        <v>27139</v>
      </c>
      <c r="G132" t="s">
        <v>28459</v>
      </c>
      <c r="H132">
        <f>VLOOKUP(E132,[1]!greece_raw__2[[Column2]:[LON]],2,FALSE)</f>
        <v>40.7935241912</v>
      </c>
      <c r="I132">
        <f>VLOOKUP(E132,[1]!greece_raw__2[[Column2]:[LON]],3,FALSE)</f>
        <v>21.833962191800001</v>
      </c>
    </row>
    <row r="133" spans="1:9" x14ac:dyDescent="0.25">
      <c r="A133" t="s">
        <v>3560</v>
      </c>
      <c r="B133" t="s">
        <v>28512</v>
      </c>
      <c r="C133" t="s">
        <v>27320</v>
      </c>
      <c r="D133">
        <v>1392</v>
      </c>
      <c r="E133" t="str">
        <f>_xlfn.CONCAT(B133," (",F133,")")</f>
        <v>Αρσένιον (Περιφερειακή Ενότητα Πέλλας)</v>
      </c>
      <c r="F133" t="s">
        <v>27139</v>
      </c>
      <c r="G133" t="s">
        <v>28513</v>
      </c>
      <c r="H133">
        <f>VLOOKUP(E133,[1]!greece_raw__2[[Column2]:[LON]],2,FALSE)</f>
        <v>40.712345625399998</v>
      </c>
      <c r="I133">
        <f>VLOOKUP(E133,[1]!greece_raw__2[[Column2]:[LON]],3,FALSE)</f>
        <v>22.157192669899999</v>
      </c>
    </row>
    <row r="134" spans="1:9" x14ac:dyDescent="0.25">
      <c r="A134" t="s">
        <v>3557</v>
      </c>
      <c r="B134" t="s">
        <v>16419</v>
      </c>
      <c r="C134" t="s">
        <v>14451</v>
      </c>
      <c r="D134">
        <v>307</v>
      </c>
      <c r="E134" t="str">
        <f>_xlfn.CONCAT(B134," (",F134,")")</f>
        <v>Αρχάγγελος (Περιφερειακή Ενότητα Ημαθίας)</v>
      </c>
      <c r="F134" t="s">
        <v>26747</v>
      </c>
      <c r="G134" t="s">
        <v>28307</v>
      </c>
      <c r="H134">
        <f>VLOOKUP(E134,[1]!greece_raw__2[[Column2]:[LON]],2,FALSE)</f>
        <v>40.6779549488</v>
      </c>
      <c r="I134">
        <f>VLOOKUP(E134,[1]!greece_raw__2[[Column2]:[LON]],3,FALSE)</f>
        <v>22.2464860802</v>
      </c>
    </row>
    <row r="135" spans="1:9" x14ac:dyDescent="0.25">
      <c r="A135" t="s">
        <v>3557</v>
      </c>
      <c r="B135" t="s">
        <v>16419</v>
      </c>
      <c r="C135" t="s">
        <v>14451</v>
      </c>
      <c r="D135">
        <v>612</v>
      </c>
      <c r="E135" t="str">
        <f>_xlfn.CONCAT(B135," (",F135,")")</f>
        <v>Αρχάγγελος (Περιφερειακή Ενότητα Πέλλας)</v>
      </c>
      <c r="F135" t="s">
        <v>27139</v>
      </c>
      <c r="G135" t="s">
        <v>28449</v>
      </c>
      <c r="H135">
        <f>VLOOKUP(E135,[1]!greece_raw__2[[Column2]:[LON]],2,FALSE)</f>
        <v>41.0793648334</v>
      </c>
      <c r="I135">
        <f>VLOOKUP(E135,[1]!greece_raw__2[[Column2]:[LON]],3,FALSE)</f>
        <v>22.278288326199998</v>
      </c>
    </row>
    <row r="136" spans="1:9" x14ac:dyDescent="0.25">
      <c r="A136" t="s">
        <v>3555</v>
      </c>
      <c r="B136" t="s">
        <v>28580</v>
      </c>
      <c r="C136" t="s">
        <v>27466</v>
      </c>
      <c r="D136">
        <v>25</v>
      </c>
      <c r="E136" t="str">
        <f>_xlfn.CONCAT(B136," (",F136,")")</f>
        <v>Αρχαία Πύδνα (Περιφερειακή Ενότητα Πιερίας)</v>
      </c>
      <c r="F136" t="s">
        <v>27335</v>
      </c>
      <c r="G136" t="s">
        <v>16837</v>
      </c>
      <c r="H136">
        <f>VLOOKUP(E136,[1]!greece_raw__2[[Column2]:[LON]],2,FALSE)</f>
        <v>40.396503127199999</v>
      </c>
      <c r="I136">
        <f>VLOOKUP(E136,[1]!greece_raw__2[[Column2]:[LON]],3,FALSE)</f>
        <v>22.6151463984</v>
      </c>
    </row>
    <row r="137" spans="1:9" x14ac:dyDescent="0.25">
      <c r="A137" t="s">
        <v>3560</v>
      </c>
      <c r="B137" t="s">
        <v>16383</v>
      </c>
      <c r="C137" t="s">
        <v>14375</v>
      </c>
      <c r="D137">
        <v>214</v>
      </c>
      <c r="E137" t="str">
        <f>_xlfn.CONCAT(B137," (",F137,")")</f>
        <v>Αρχοντικόν (Περιφερειακή Ενότητα Πέλλας)</v>
      </c>
      <c r="F137" t="s">
        <v>27139</v>
      </c>
      <c r="G137" t="s">
        <v>28479</v>
      </c>
      <c r="H137">
        <f>VLOOKUP(E137,[1]!greece_raw__2[[Column2]:[LON]],2,FALSE)</f>
        <v>40.787585684900002</v>
      </c>
      <c r="I137">
        <f>VLOOKUP(E137,[1]!greece_raw__2[[Column2]:[LON]],3,FALSE)</f>
        <v>22.465110855199999</v>
      </c>
    </row>
    <row r="138" spans="1:9" x14ac:dyDescent="0.25">
      <c r="A138" t="s">
        <v>3557</v>
      </c>
      <c r="B138" t="s">
        <v>28537</v>
      </c>
      <c r="C138" t="s">
        <v>27378</v>
      </c>
      <c r="D138">
        <v>322</v>
      </c>
      <c r="E138" t="str">
        <f>_xlfn.CONCAT(B138," (",F138,")")</f>
        <v>Αρωνάς (Περιφερειακή Ενότητα Πιερίας)</v>
      </c>
      <c r="F138" t="s">
        <v>27335</v>
      </c>
      <c r="G138" t="s">
        <v>28538</v>
      </c>
      <c r="H138">
        <f>VLOOKUP(E138,[1]!greece_raw__2[[Column2]:[LON]],2,FALSE)</f>
        <v>40.288648999400003</v>
      </c>
      <c r="I138">
        <f>VLOOKUP(E138,[1]!greece_raw__2[[Column2]:[LON]],3,FALSE)</f>
        <v>22.429002455399999</v>
      </c>
    </row>
    <row r="139" spans="1:9" x14ac:dyDescent="0.25">
      <c r="A139" t="s">
        <v>3560</v>
      </c>
      <c r="B139" t="s">
        <v>28480</v>
      </c>
      <c r="C139" t="s">
        <v>27252</v>
      </c>
      <c r="D139">
        <v>4</v>
      </c>
      <c r="E139" t="str">
        <f>_xlfn.CONCAT(B139," (",F139,")")</f>
        <v>Ασβεσταρειόν (Περιφερειακή Ενότητα Πέλλας)</v>
      </c>
      <c r="F139" t="s">
        <v>27139</v>
      </c>
      <c r="G139" t="s">
        <v>28479</v>
      </c>
      <c r="H139">
        <f>VLOOKUP(E139,[1]!greece_raw__2[[Column2]:[LON]],2,FALSE)</f>
        <v>40.869890259999998</v>
      </c>
      <c r="I139">
        <f>VLOOKUP(E139,[1]!greece_raw__2[[Column2]:[LON]],3,FALSE)</f>
        <v>22.41046223</v>
      </c>
    </row>
    <row r="140" spans="1:9" x14ac:dyDescent="0.25">
      <c r="A140" t="s">
        <v>3560</v>
      </c>
      <c r="B140" t="s">
        <v>28217</v>
      </c>
      <c r="C140" t="s">
        <v>26686</v>
      </c>
      <c r="D140">
        <v>6388</v>
      </c>
      <c r="E140" t="str">
        <f>_xlfn.CONCAT(B140," (",F140,")")</f>
        <v>Ασβεστοχώριον (Περιφερειακή Ενότητα Θεσσαλονίκης)</v>
      </c>
      <c r="F140" t="s">
        <v>26411</v>
      </c>
      <c r="G140" t="s">
        <v>28218</v>
      </c>
      <c r="H140">
        <f>VLOOKUP(E140,[1]!greece_raw__2[[Column2]:[LON]],2,FALSE)</f>
        <v>40.638014288299999</v>
      </c>
      <c r="I140">
        <f>VLOOKUP(E140,[1]!greece_raw__2[[Column2]:[LON]],3,FALSE)</f>
        <v>23.0234784152</v>
      </c>
    </row>
    <row r="141" spans="1:9" x14ac:dyDescent="0.25">
      <c r="A141" t="s">
        <v>3557</v>
      </c>
      <c r="B141" t="s">
        <v>8973</v>
      </c>
      <c r="C141" t="s">
        <v>8127</v>
      </c>
      <c r="D141">
        <v>1412</v>
      </c>
      <c r="E141" t="str">
        <f>_xlfn.CONCAT(B141," (",F141,")")</f>
        <v>Ασκός (Περιφερειακή Ενότητα Θεσσαλονίκης)</v>
      </c>
      <c r="F141" t="s">
        <v>26411</v>
      </c>
      <c r="G141" t="s">
        <v>28205</v>
      </c>
      <c r="H141">
        <f>VLOOKUP(E141,[1]!greece_raw__2[[Column2]:[LON]],2,FALSE)</f>
        <v>40.7423655419</v>
      </c>
      <c r="I141">
        <f>VLOOKUP(E141,[1]!greece_raw__2[[Column2]:[LON]],3,FALSE)</f>
        <v>23.3862838728</v>
      </c>
    </row>
    <row r="142" spans="1:9" x14ac:dyDescent="0.25">
      <c r="A142" t="s">
        <v>3555</v>
      </c>
      <c r="B142" t="s">
        <v>28097</v>
      </c>
      <c r="C142" t="s">
        <v>26424</v>
      </c>
      <c r="D142">
        <v>2899</v>
      </c>
      <c r="E142" t="str">
        <f>_xlfn.CONCAT(B142," (",F142,")")</f>
        <v>Ασπροβάλτα (Περιφερειακή Ενότητα Θεσσαλονίκης)</v>
      </c>
      <c r="F142" t="s">
        <v>26411</v>
      </c>
      <c r="G142" t="s">
        <v>8665</v>
      </c>
      <c r="H142">
        <f>VLOOKUP(E142,[1]!greece_raw__2[[Column2]:[LON]],2,FALSE)</f>
        <v>40.716921233100003</v>
      </c>
      <c r="I142">
        <f>VLOOKUP(E142,[1]!greece_raw__2[[Column2]:[LON]],3,FALSE)</f>
        <v>23.704539647400001</v>
      </c>
    </row>
    <row r="143" spans="1:9" x14ac:dyDescent="0.25">
      <c r="A143" t="s">
        <v>3560</v>
      </c>
      <c r="B143" t="s">
        <v>25348</v>
      </c>
      <c r="C143" t="s">
        <v>23792</v>
      </c>
      <c r="D143">
        <v>813</v>
      </c>
      <c r="E143" t="str">
        <f>_xlfn.CONCAT(B143," (",F143,")")</f>
        <v>Άσπρον (Περιφερειακή Ενότητα Πέλλας)</v>
      </c>
      <c r="F143" t="s">
        <v>27139</v>
      </c>
      <c r="G143" t="s">
        <v>28513</v>
      </c>
      <c r="H143">
        <f>VLOOKUP(E143,[1]!greece_raw__2[[Column2]:[LON]],2,FALSE)</f>
        <v>40.735158946799999</v>
      </c>
      <c r="I143">
        <f>VLOOKUP(E143,[1]!greece_raw__2[[Column2]:[LON]],3,FALSE)</f>
        <v>22.213257650500001</v>
      </c>
    </row>
    <row r="144" spans="1:9" x14ac:dyDescent="0.25">
      <c r="A144" t="s">
        <v>3557</v>
      </c>
      <c r="B144" t="s">
        <v>28414</v>
      </c>
      <c r="C144" t="s">
        <v>27102</v>
      </c>
      <c r="D144">
        <v>769</v>
      </c>
      <c r="E144" t="str">
        <f>_xlfn.CONCAT(B144," (",F144,")")</f>
        <v>Άσπρος (Περιφερειακή Ενότητα Κιλκίς)</v>
      </c>
      <c r="F144" t="s">
        <v>26901</v>
      </c>
      <c r="G144" t="s">
        <v>28413</v>
      </c>
      <c r="H144">
        <f>VLOOKUP(E144,[1]!greece_raw__2[[Column2]:[LON]],2,FALSE)</f>
        <v>40.899955392700001</v>
      </c>
      <c r="I144">
        <f>VLOOKUP(E144,[1]!greece_raw__2[[Column2]:[LON]],3,FALSE)</f>
        <v>22.627469966700001</v>
      </c>
    </row>
    <row r="145" spans="1:9" x14ac:dyDescent="0.25">
      <c r="A145" t="s">
        <v>3555</v>
      </c>
      <c r="B145" t="s">
        <v>28739</v>
      </c>
      <c r="C145" t="s">
        <v>27813</v>
      </c>
      <c r="D145">
        <v>20</v>
      </c>
      <c r="E145" t="str">
        <f>_xlfn.CONCAT(B145," (",F145,")")</f>
        <v>Άσσα (Περιφερειακή Ενότητα Χαλκιδικής)</v>
      </c>
      <c r="F145" t="s">
        <v>27796</v>
      </c>
      <c r="G145" t="s">
        <v>28738</v>
      </c>
      <c r="H145">
        <f>VLOOKUP(E145,[1]!greece_raw__2[[Column2]:[LON]],2,FALSE)</f>
        <v>40.340036303200002</v>
      </c>
      <c r="I145">
        <f>VLOOKUP(E145,[1]!greece_raw__2[[Column2]:[LON]],3,FALSE)</f>
        <v>23.722892588000001</v>
      </c>
    </row>
    <row r="146" spans="1:9" x14ac:dyDescent="0.25">
      <c r="A146" t="s">
        <v>3555</v>
      </c>
      <c r="B146" t="s">
        <v>28174</v>
      </c>
      <c r="C146" t="s">
        <v>26592</v>
      </c>
      <c r="D146">
        <v>1964</v>
      </c>
      <c r="E146" t="str">
        <f>_xlfn.CONCAT(B146," (",F146,")")</f>
        <v>Άσσηρος (Περιφερειακή Ενότητα Θεσσαλονίκης)</v>
      </c>
      <c r="F146" t="s">
        <v>26411</v>
      </c>
      <c r="G146" t="s">
        <v>28175</v>
      </c>
      <c r="H146">
        <f>VLOOKUP(E146,[1]!greece_raw__2[[Column2]:[LON]],2,FALSE)</f>
        <v>40.819033579900001</v>
      </c>
      <c r="I146">
        <f>VLOOKUP(E146,[1]!greece_raw__2[[Column2]:[LON]],3,FALSE)</f>
        <v>23.029026333899999</v>
      </c>
    </row>
    <row r="147" spans="1:9" x14ac:dyDescent="0.25">
      <c r="A147" t="s">
        <v>3590</v>
      </c>
      <c r="B147" t="s">
        <v>28279</v>
      </c>
      <c r="C147" t="s">
        <v>26822</v>
      </c>
      <c r="D147">
        <v>605</v>
      </c>
      <c r="E147" t="str">
        <f>_xlfn.CONCAT(B147," (",F147,")")</f>
        <v>Ασώματα (Περιφερειακή Ενότητα Ημαθίας)</v>
      </c>
      <c r="F147" t="s">
        <v>26747</v>
      </c>
      <c r="G147" t="s">
        <v>28278</v>
      </c>
      <c r="H147">
        <f>VLOOKUP(E147,[1]!greece_raw__2[[Column2]:[LON]],2,FALSE)</f>
        <v>40.485332183300002</v>
      </c>
      <c r="I147">
        <f>VLOOKUP(E147,[1]!greece_raw__2[[Column2]:[LON]],3,FALSE)</f>
        <v>22.231898424200001</v>
      </c>
    </row>
    <row r="148" spans="1:9" x14ac:dyDescent="0.25">
      <c r="A148" t="s">
        <v>3555</v>
      </c>
      <c r="B148" t="s">
        <v>12634</v>
      </c>
      <c r="C148" t="s">
        <v>11377</v>
      </c>
      <c r="D148">
        <v>321</v>
      </c>
      <c r="E148" t="str">
        <f>_xlfn.CONCAT(B148," (",F148,")")</f>
        <v>Αυγή (Περιφερειακή Ενότητα Θεσσαλονίκης)</v>
      </c>
      <c r="F148" t="s">
        <v>26411</v>
      </c>
      <c r="G148" t="s">
        <v>28205</v>
      </c>
      <c r="H148">
        <f>VLOOKUP(E148,[1]!greece_raw__2[[Column2]:[LON]],2,FALSE)</f>
        <v>40.811535894400002</v>
      </c>
      <c r="I148">
        <f>VLOOKUP(E148,[1]!greece_raw__2[[Column2]:[LON]],3,FALSE)</f>
        <v>23.3137678127</v>
      </c>
    </row>
    <row r="149" spans="1:9" x14ac:dyDescent="0.25">
      <c r="A149" t="s">
        <v>3555</v>
      </c>
      <c r="B149" t="s">
        <v>28759</v>
      </c>
      <c r="C149" t="s">
        <v>27861</v>
      </c>
      <c r="D149">
        <v>1345</v>
      </c>
      <c r="E149" t="str">
        <f>_xlfn.CONCAT(B149," (",F149,")")</f>
        <v>Άφυτος (Περιφερειακή Ενότητα Χαλκιδικής)</v>
      </c>
      <c r="F149" t="s">
        <v>27796</v>
      </c>
      <c r="G149" t="s">
        <v>28760</v>
      </c>
      <c r="H149">
        <f>VLOOKUP(E149,[1]!greece_raw__2[[Column2]:[LON]],2,FALSE)</f>
        <v>40.096596311799999</v>
      </c>
      <c r="I149">
        <f>VLOOKUP(E149,[1]!greece_raw__2[[Column2]:[LON]],3,FALSE)</f>
        <v>23.435047026199999</v>
      </c>
    </row>
    <row r="150" spans="1:9" x14ac:dyDescent="0.25">
      <c r="A150" t="s">
        <v>3557</v>
      </c>
      <c r="B150" t="s">
        <v>6756</v>
      </c>
      <c r="C150" t="s">
        <v>5001</v>
      </c>
      <c r="D150">
        <v>526</v>
      </c>
      <c r="E150" t="str">
        <f>_xlfn.CONCAT(B150," (",F150,")")</f>
        <v>Αχινός (Περιφερειακή Ενότητα Σερρών)</v>
      </c>
      <c r="F150" t="s">
        <v>27483</v>
      </c>
      <c r="G150" t="s">
        <v>28614</v>
      </c>
      <c r="H150">
        <f>VLOOKUP(E150,[1]!greece_raw__2[[Column2]:[LON]],2,FALSE)</f>
        <v>40.918883237999999</v>
      </c>
      <c r="I150">
        <f>VLOOKUP(E150,[1]!greece_raw__2[[Column2]:[LON]],3,FALSE)</f>
        <v>23.6520591138</v>
      </c>
    </row>
    <row r="151" spans="1:9" x14ac:dyDescent="0.25">
      <c r="A151" t="s">
        <v>3560</v>
      </c>
      <c r="B151" t="s">
        <v>4429</v>
      </c>
      <c r="C151" t="s">
        <v>3542</v>
      </c>
      <c r="D151">
        <v>404</v>
      </c>
      <c r="E151" t="str">
        <f>_xlfn.CONCAT(B151," (",F151,")")</f>
        <v>Αχλαδοχώριον (Περιφερειακή Ενότητα Πέλλας)</v>
      </c>
      <c r="F151" t="s">
        <v>27139</v>
      </c>
      <c r="G151" t="s">
        <v>28487</v>
      </c>
      <c r="H151">
        <f>VLOOKUP(E151,[1]!greece_raw__2[[Column2]:[LON]],2,FALSE)</f>
        <v>40.835445975200003</v>
      </c>
      <c r="I151">
        <f>VLOOKUP(E151,[1]!greece_raw__2[[Column2]:[LON]],3,FALSE)</f>
        <v>22.339697634699998</v>
      </c>
    </row>
    <row r="152" spans="1:9" x14ac:dyDescent="0.25">
      <c r="A152" t="s">
        <v>3560</v>
      </c>
      <c r="B152" t="s">
        <v>4429</v>
      </c>
      <c r="C152" t="s">
        <v>3542</v>
      </c>
      <c r="D152">
        <v>597</v>
      </c>
      <c r="E152" t="str">
        <f>_xlfn.CONCAT(B152," (",F152,")")</f>
        <v>Αχλαδοχώριον (Περιφερειακή Ενότητα Σερρών)</v>
      </c>
      <c r="F152" t="s">
        <v>27483</v>
      </c>
      <c r="G152" t="s">
        <v>28706</v>
      </c>
      <c r="H152">
        <f>VLOOKUP(E152,[1]!greece_raw__2[[Column2]:[LON]],2,FALSE)</f>
        <v>41.316436036500001</v>
      </c>
      <c r="I152">
        <f>VLOOKUP(E152,[1]!greece_raw__2[[Column2]:[LON]],3,FALSE)</f>
        <v>23.5416306869</v>
      </c>
    </row>
    <row r="153" spans="1:9" x14ac:dyDescent="0.25">
      <c r="A153" t="s">
        <v>3555</v>
      </c>
      <c r="B153" t="s">
        <v>28434</v>
      </c>
      <c r="C153" t="s">
        <v>27152</v>
      </c>
      <c r="D153">
        <v>1114</v>
      </c>
      <c r="E153" t="str">
        <f>_xlfn.CONCAT(B153," (",F153,")")</f>
        <v>Άψαλος (Περιφερειακή Ενότητα Πέλλας)</v>
      </c>
      <c r="F153" t="s">
        <v>27139</v>
      </c>
      <c r="G153" t="s">
        <v>28431</v>
      </c>
      <c r="H153">
        <f>VLOOKUP(E153,[1]!greece_raw__2[[Column2]:[LON]],2,FALSE)</f>
        <v>40.888683714700001</v>
      </c>
      <c r="I153">
        <f>VLOOKUP(E153,[1]!greece_raw__2[[Column2]:[LON]],3,FALSE)</f>
        <v>22.0545355796</v>
      </c>
    </row>
    <row r="154" spans="1:9" x14ac:dyDescent="0.25">
      <c r="A154" t="s">
        <v>3557</v>
      </c>
      <c r="B154" t="s">
        <v>28809</v>
      </c>
      <c r="C154" t="s">
        <v>27969</v>
      </c>
      <c r="D154">
        <v>391</v>
      </c>
      <c r="E154" t="str">
        <f>_xlfn.CONCAT(B154," (",F154,")")</f>
        <v>Βάβδος (Περιφερειακή Ενότητα Χαλκιδικής)</v>
      </c>
      <c r="F154" t="s">
        <v>27796</v>
      </c>
      <c r="G154" t="s">
        <v>28808</v>
      </c>
      <c r="H154">
        <f>VLOOKUP(E154,[1]!greece_raw__2[[Column2]:[LON]],2,FALSE)</f>
        <v>40.424204856899998</v>
      </c>
      <c r="I154">
        <f>VLOOKUP(E154,[1]!greece_raw__2[[Column2]:[LON]],3,FALSE)</f>
        <v>23.321592195200001</v>
      </c>
    </row>
    <row r="155" spans="1:9" x14ac:dyDescent="0.25">
      <c r="A155" t="s">
        <v>3555</v>
      </c>
      <c r="B155" t="s">
        <v>25454</v>
      </c>
      <c r="C155" t="s">
        <v>24017</v>
      </c>
      <c r="D155">
        <v>308</v>
      </c>
      <c r="E155" t="str">
        <f>_xlfn.CONCAT(B155," (",F155,")")</f>
        <v>Βάθη (Περιφερειακή Ενότητα Κιλκίς)</v>
      </c>
      <c r="F155" t="s">
        <v>26901</v>
      </c>
      <c r="G155" t="s">
        <v>28344</v>
      </c>
      <c r="H155">
        <f>VLOOKUP(E155,[1]!greece_raw__2[[Column2]:[LON]],2,FALSE)</f>
        <v>41.145898601500001</v>
      </c>
      <c r="I155">
        <f>VLOOKUP(E155,[1]!greece_raw__2[[Column2]:[LON]],3,FALSE)</f>
        <v>22.970618223100001</v>
      </c>
    </row>
    <row r="156" spans="1:9" x14ac:dyDescent="0.25">
      <c r="A156" t="s">
        <v>3557</v>
      </c>
      <c r="B156" t="s">
        <v>4031</v>
      </c>
      <c r="C156" t="s">
        <v>443</v>
      </c>
      <c r="D156">
        <v>2316</v>
      </c>
      <c r="E156" t="str">
        <f>_xlfn.CONCAT(B156," (",F156,")")</f>
        <v>Βαθύλακκος (Περιφερειακή Ενότητα Θεσσαλονίκης)</v>
      </c>
      <c r="F156" t="s">
        <v>26411</v>
      </c>
      <c r="G156" t="s">
        <v>28222</v>
      </c>
      <c r="H156">
        <f>VLOOKUP(E156,[1]!greece_raw__2[[Column2]:[LON]],2,FALSE)</f>
        <v>40.766617741700003</v>
      </c>
      <c r="I156">
        <f>VLOOKUP(E156,[1]!greece_raw__2[[Column2]:[LON]],3,FALSE)</f>
        <v>22.7069288892</v>
      </c>
    </row>
    <row r="157" spans="1:9" x14ac:dyDescent="0.25">
      <c r="A157" t="s">
        <v>3560</v>
      </c>
      <c r="B157" t="s">
        <v>28115</v>
      </c>
      <c r="C157" t="s">
        <v>26462</v>
      </c>
      <c r="D157">
        <v>88</v>
      </c>
      <c r="E157" t="str">
        <f>_xlfn.CONCAT(B157," (",F157,")")</f>
        <v>Βαϊοχώριον (Περιφερειακή Ενότητα Θεσσαλονίκης)</v>
      </c>
      <c r="F157" t="s">
        <v>26411</v>
      </c>
      <c r="G157" t="s">
        <v>28116</v>
      </c>
      <c r="H157">
        <f>VLOOKUP(E157,[1]!greece_raw__2[[Column2]:[LON]],2,FALSE)</f>
        <v>40.710362701299999</v>
      </c>
      <c r="I157">
        <f>VLOOKUP(E157,[1]!greece_raw__2[[Column2]:[LON]],3,FALSE)</f>
        <v>23.379719269399999</v>
      </c>
    </row>
    <row r="158" spans="1:9" x14ac:dyDescent="0.25">
      <c r="A158" t="s">
        <v>3560</v>
      </c>
      <c r="B158" t="s">
        <v>28374</v>
      </c>
      <c r="C158" t="s">
        <v>27021</v>
      </c>
      <c r="D158">
        <v>16</v>
      </c>
      <c r="E158" t="str">
        <f>_xlfn.CONCAT(B158," (",F158,")")</f>
        <v>Βακούφιον (Περιφερειακή Ενότητα Κιλκίς)</v>
      </c>
      <c r="F158" t="s">
        <v>26901</v>
      </c>
      <c r="G158" t="s">
        <v>28372</v>
      </c>
      <c r="H158">
        <f>VLOOKUP(E158,[1]!greece_raw__2[[Column2]:[LON]],2,FALSE)</f>
        <v>40.887029952799999</v>
      </c>
      <c r="I158">
        <f>VLOOKUP(E158,[1]!greece_raw__2[[Column2]:[LON]],3,FALSE)</f>
        <v>22.724549743699999</v>
      </c>
    </row>
    <row r="159" spans="1:9" x14ac:dyDescent="0.25">
      <c r="A159" t="s">
        <v>3560</v>
      </c>
      <c r="B159" t="s">
        <v>28644</v>
      </c>
      <c r="C159" t="s">
        <v>27608</v>
      </c>
      <c r="D159">
        <v>1121</v>
      </c>
      <c r="E159" t="str">
        <f>_xlfn.CONCAT(B159," (",F159,")")</f>
        <v>Βαλτερόν (Περιφερειακή Ενότητα Σερρών)</v>
      </c>
      <c r="F159" t="s">
        <v>27483</v>
      </c>
      <c r="G159" t="s">
        <v>28645</v>
      </c>
      <c r="H159">
        <f>VLOOKUP(E159,[1]!greece_raw__2[[Column2]:[LON]],2,FALSE)</f>
        <v>41.176972711700003</v>
      </c>
      <c r="I159">
        <f>VLOOKUP(E159,[1]!greece_raw__2[[Column2]:[LON]],3,FALSE)</f>
        <v>23.3185593808</v>
      </c>
    </row>
    <row r="160" spans="1:9" x14ac:dyDescent="0.25">
      <c r="A160" t="s">
        <v>3560</v>
      </c>
      <c r="B160" t="s">
        <v>28858</v>
      </c>
      <c r="C160" t="s">
        <v>28085</v>
      </c>
      <c r="D160">
        <v>16</v>
      </c>
      <c r="E160" t="str">
        <f>_xlfn.CONCAT(B160," (",F160,")")</f>
        <v>Βαλτί (Περιφερειακή Ενότητα Χαλκιδικής)</v>
      </c>
      <c r="F160" t="s">
        <v>27796</v>
      </c>
      <c r="G160" t="s">
        <v>28859</v>
      </c>
      <c r="H160">
        <f>VLOOKUP(E160,[1]!greece_raw__2[[Column2]:[LON]],2,FALSE)</f>
        <v>40.050552011599997</v>
      </c>
      <c r="I160">
        <f>VLOOKUP(E160,[1]!greece_raw__2[[Column2]:[LON]],3,FALSE)</f>
        <v>23.994790054100001</v>
      </c>
    </row>
    <row r="161" spans="1:9" x14ac:dyDescent="0.25">
      <c r="A161" t="s">
        <v>3560</v>
      </c>
      <c r="B161" t="s">
        <v>28394</v>
      </c>
      <c r="C161" t="s">
        <v>27063</v>
      </c>
      <c r="D161">
        <v>220</v>
      </c>
      <c r="E161" t="str">
        <f>_xlfn.CONCAT(B161," (",F161,")")</f>
        <v>Βαλτοτόπιον (Περιφερειακή Ενότητα Κιλκίς)</v>
      </c>
      <c r="F161" t="s">
        <v>26901</v>
      </c>
      <c r="G161" t="s">
        <v>28393</v>
      </c>
      <c r="H161">
        <f>VLOOKUP(E161,[1]!greece_raw__2[[Column2]:[LON]],2,FALSE)</f>
        <v>40.938621159500002</v>
      </c>
      <c r="I161">
        <f>VLOOKUP(E161,[1]!greece_raw__2[[Column2]:[LON]],3,FALSE)</f>
        <v>22.569756847899999</v>
      </c>
    </row>
    <row r="162" spans="1:9" x14ac:dyDescent="0.25">
      <c r="A162" t="s">
        <v>3560</v>
      </c>
      <c r="B162" t="s">
        <v>28394</v>
      </c>
      <c r="C162" t="s">
        <v>27063</v>
      </c>
      <c r="D162">
        <v>852</v>
      </c>
      <c r="E162" t="str">
        <f>_xlfn.CONCAT(B162," (",F162,")")</f>
        <v>Βαλτοτόπιον (Περιφερειακή Ενότητα Σερρών)</v>
      </c>
      <c r="F162" t="s">
        <v>27483</v>
      </c>
      <c r="G162" t="s">
        <v>28639</v>
      </c>
      <c r="H162">
        <f>VLOOKUP(E162,[1]!greece_raw__2[[Column2]:[LON]],2,FALSE)</f>
        <v>40.991671932000003</v>
      </c>
      <c r="I162">
        <f>VLOOKUP(E162,[1]!greece_raw__2[[Column2]:[LON]],3,FALSE)</f>
        <v>23.594670156300001</v>
      </c>
    </row>
    <row r="163" spans="1:9" x14ac:dyDescent="0.25">
      <c r="A163" t="s">
        <v>3560</v>
      </c>
      <c r="B163" t="s">
        <v>28415</v>
      </c>
      <c r="C163" t="s">
        <v>27104</v>
      </c>
      <c r="D163">
        <v>27</v>
      </c>
      <c r="E163" t="str">
        <f>_xlfn.CONCAT(B163," (",F163,")")</f>
        <v>Βαλτούδιον (Περιφερειακή Ενότητα Κιλκίς)</v>
      </c>
      <c r="F163" t="s">
        <v>26901</v>
      </c>
      <c r="G163" t="s">
        <v>28413</v>
      </c>
      <c r="H163">
        <f>VLOOKUP(E163,[1]!greece_raw__2[[Column2]:[LON]],2,FALSE)</f>
        <v>41.040794846899999</v>
      </c>
      <c r="I163">
        <f>VLOOKUP(E163,[1]!greece_raw__2[[Column2]:[LON]],3,FALSE)</f>
        <v>22.693167752899999</v>
      </c>
    </row>
    <row r="164" spans="1:9" x14ac:dyDescent="0.25">
      <c r="A164" t="s">
        <v>3560</v>
      </c>
      <c r="B164" t="s">
        <v>28232</v>
      </c>
      <c r="C164" t="s">
        <v>26718</v>
      </c>
      <c r="D164">
        <v>190</v>
      </c>
      <c r="E164" t="str">
        <f>_xlfn.CONCAT(B164," (",F164,")")</f>
        <v>Βαλτοχώριον (Περιφερειακή Ενότητα Θεσσαλονίκης)</v>
      </c>
      <c r="F164" t="s">
        <v>26411</v>
      </c>
      <c r="G164" t="s">
        <v>28231</v>
      </c>
      <c r="H164">
        <f>VLOOKUP(E164,[1]!greece_raw__2[[Column2]:[LON]],2,FALSE)</f>
        <v>40.716250329799998</v>
      </c>
      <c r="I164">
        <f>VLOOKUP(E164,[1]!greece_raw__2[[Column2]:[LON]],3,FALSE)</f>
        <v>22.635263786199999</v>
      </c>
    </row>
    <row r="165" spans="1:9" x14ac:dyDescent="0.25">
      <c r="A165" t="s">
        <v>3555</v>
      </c>
      <c r="B165" t="s">
        <v>28126</v>
      </c>
      <c r="C165" t="s">
        <v>26482</v>
      </c>
      <c r="D165">
        <v>171</v>
      </c>
      <c r="E165" t="str">
        <f>_xlfn.CONCAT(B165," (",F165,")")</f>
        <v>Βαμβακιά (Περιφερειακή Ενότητα Θεσσαλονίκης)</v>
      </c>
      <c r="F165" t="s">
        <v>26411</v>
      </c>
      <c r="G165" t="s">
        <v>28125</v>
      </c>
      <c r="H165">
        <f>VLOOKUP(E165,[1]!greece_raw__2[[Column2]:[LON]],2,FALSE)</f>
        <v>40.687013294700002</v>
      </c>
      <c r="I165">
        <f>VLOOKUP(E165,[1]!greece_raw__2[[Column2]:[LON]],3,FALSE)</f>
        <v>23.609192854300002</v>
      </c>
    </row>
    <row r="166" spans="1:9" x14ac:dyDescent="0.25">
      <c r="A166" t="s">
        <v>3555</v>
      </c>
      <c r="B166" t="s">
        <v>28126</v>
      </c>
      <c r="C166" t="s">
        <v>26482</v>
      </c>
      <c r="D166">
        <v>529</v>
      </c>
      <c r="E166" t="str">
        <f>_xlfn.CONCAT(B166," (",F166,")")</f>
        <v>Βαμβακιά (Περιφερειακή Ενότητα Σερρών)</v>
      </c>
      <c r="F166" t="s">
        <v>27483</v>
      </c>
      <c r="G166" t="s">
        <v>28679</v>
      </c>
      <c r="H166">
        <f>VLOOKUP(E166,[1]!greece_raw__2[[Column2]:[LON]],2,FALSE)</f>
        <v>41.0819772328</v>
      </c>
      <c r="I166">
        <f>VLOOKUP(E166,[1]!greece_raw__2[[Column2]:[LON]],3,FALSE)</f>
        <v>23.3425861837</v>
      </c>
    </row>
    <row r="167" spans="1:9" x14ac:dyDescent="0.25">
      <c r="A167" t="s">
        <v>3555</v>
      </c>
      <c r="B167" t="s">
        <v>28698</v>
      </c>
      <c r="C167" t="s">
        <v>27721</v>
      </c>
      <c r="D167">
        <v>241</v>
      </c>
      <c r="E167" t="str">
        <f>_xlfn.CONCAT(B167," (",F167,")")</f>
        <v>Βαμβακούσσα (Περιφερειακή Ενότητα Σερρών)</v>
      </c>
      <c r="F167" t="s">
        <v>27483</v>
      </c>
      <c r="G167" t="s">
        <v>28696</v>
      </c>
      <c r="H167">
        <f>VLOOKUP(E167,[1]!greece_raw__2[[Column2]:[LON]],2,FALSE)</f>
        <v>40.993796709199998</v>
      </c>
      <c r="I167">
        <f>VLOOKUP(E167,[1]!greece_raw__2[[Column2]:[LON]],3,FALSE)</f>
        <v>23.486060539699999</v>
      </c>
    </row>
    <row r="168" spans="1:9" x14ac:dyDescent="0.25">
      <c r="A168" t="s">
        <v>3560</v>
      </c>
      <c r="B168" t="s">
        <v>28724</v>
      </c>
      <c r="C168" t="s">
        <v>27779</v>
      </c>
      <c r="D168">
        <v>1059</v>
      </c>
      <c r="E168" t="str">
        <f>_xlfn.CONCAT(B168," (",F168,")")</f>
        <v>Βαμβακόφυτον (Περιφερειακή Ενότητα Σερρών)</v>
      </c>
      <c r="F168" t="s">
        <v>27483</v>
      </c>
      <c r="G168" t="s">
        <v>28725</v>
      </c>
      <c r="H168">
        <f>VLOOKUP(E168,[1]!greece_raw__2[[Column2]:[LON]],2,FALSE)</f>
        <v>41.179565321699997</v>
      </c>
      <c r="I168">
        <f>VLOOKUP(E168,[1]!greece_raw__2[[Column2]:[LON]],3,FALSE)</f>
        <v>23.397443248399998</v>
      </c>
    </row>
    <row r="169" spans="1:9" x14ac:dyDescent="0.25">
      <c r="A169" t="s">
        <v>3557</v>
      </c>
      <c r="B169" t="s">
        <v>28331</v>
      </c>
      <c r="C169" t="s">
        <v>26932</v>
      </c>
      <c r="D169">
        <v>329</v>
      </c>
      <c r="E169" t="str">
        <f>_xlfn.CONCAT(B169," (",F169,")")</f>
        <v>Βαπτιστής (Περιφερειακή Ενότητα Κιλκίς)</v>
      </c>
      <c r="F169" t="s">
        <v>26901</v>
      </c>
      <c r="G169" t="s">
        <v>28330</v>
      </c>
      <c r="H169">
        <f>VLOOKUP(E169,[1]!greece_raw__2[[Column2]:[LON]],2,FALSE)</f>
        <v>40.989813100900001</v>
      </c>
      <c r="I169">
        <f>VLOOKUP(E169,[1]!greece_raw__2[[Column2]:[LON]],3,FALSE)</f>
        <v>22.770047966100002</v>
      </c>
    </row>
    <row r="170" spans="1:9" x14ac:dyDescent="0.25">
      <c r="A170" t="s">
        <v>3555</v>
      </c>
      <c r="B170" t="s">
        <v>6963</v>
      </c>
      <c r="C170" t="s">
        <v>5431</v>
      </c>
      <c r="D170">
        <v>545</v>
      </c>
      <c r="E170" t="str">
        <f>_xlfn.CONCAT(B170," (",F170,")")</f>
        <v>Βαρβάρα (Περιφερειακή Ενότητα Χαλκιδικής)</v>
      </c>
      <c r="F170" t="s">
        <v>27796</v>
      </c>
      <c r="G170" t="s">
        <v>28735</v>
      </c>
      <c r="H170">
        <f>VLOOKUP(E170,[1]!greece_raw__2[[Column2]:[LON]],2,FALSE)</f>
        <v>40.5673412676</v>
      </c>
      <c r="I170">
        <f>VLOOKUP(E170,[1]!greece_raw__2[[Column2]:[LON]],3,FALSE)</f>
        <v>23.657547067700001</v>
      </c>
    </row>
    <row r="171" spans="1:9" x14ac:dyDescent="0.25">
      <c r="A171" t="s">
        <v>3560</v>
      </c>
      <c r="B171" t="s">
        <v>28656</v>
      </c>
      <c r="C171" t="s">
        <v>27634</v>
      </c>
      <c r="D171">
        <v>49</v>
      </c>
      <c r="E171" t="str">
        <f>_xlfn.CONCAT(B171," (",F171,")")</f>
        <v>Βαρικόν (Περιφερειακή Ενότητα Σερρών)</v>
      </c>
      <c r="F171" t="s">
        <v>27483</v>
      </c>
      <c r="G171" t="s">
        <v>28657</v>
      </c>
      <c r="H171">
        <f>VLOOKUP(E171,[1]!greece_raw__2[[Column2]:[LON]],2,FALSE)</f>
        <v>41.019504713099998</v>
      </c>
      <c r="I171">
        <f>VLOOKUP(E171,[1]!greece_raw__2[[Column2]:[LON]],3,FALSE)</f>
        <v>23.392156390699999</v>
      </c>
    </row>
    <row r="172" spans="1:9" x14ac:dyDescent="0.25">
      <c r="A172" t="s">
        <v>3590</v>
      </c>
      <c r="B172" t="s">
        <v>6639</v>
      </c>
      <c r="C172" t="s">
        <v>4765</v>
      </c>
      <c r="D172">
        <v>3744</v>
      </c>
      <c r="E172" t="str">
        <f>_xlfn.CONCAT(B172," (",F172,")")</f>
        <v>Βασιλικά (Περιφερειακή Ενότητα Θεσσαλονίκης)</v>
      </c>
      <c r="F172" t="s">
        <v>26411</v>
      </c>
      <c r="G172" t="s">
        <v>28149</v>
      </c>
      <c r="H172">
        <f>VLOOKUP(E172,[1]!greece_raw__2[[Column2]:[LON]],2,FALSE)</f>
        <v>40.4770954313</v>
      </c>
      <c r="I172">
        <f>VLOOKUP(E172,[1]!greece_raw__2[[Column2]:[LON]],3,FALSE)</f>
        <v>23.135492941799999</v>
      </c>
    </row>
    <row r="173" spans="1:9" x14ac:dyDescent="0.25">
      <c r="A173" t="s">
        <v>3560</v>
      </c>
      <c r="B173" t="s">
        <v>28190</v>
      </c>
      <c r="C173" t="s">
        <v>26622</v>
      </c>
      <c r="D173">
        <v>678</v>
      </c>
      <c r="E173" t="str">
        <f>_xlfn.CONCAT(B173," (",F173,")")</f>
        <v>Βασιλούδιον (Περιφερειακή Ενότητα Θεσσαλονίκης)</v>
      </c>
      <c r="F173" t="s">
        <v>26411</v>
      </c>
      <c r="G173" t="s">
        <v>28188</v>
      </c>
      <c r="H173">
        <f>VLOOKUP(E173,[1]!greece_raw__2[[Column2]:[LON]],2,FALSE)</f>
        <v>40.628636049999997</v>
      </c>
      <c r="I173">
        <f>VLOOKUP(E173,[1]!greece_raw__2[[Column2]:[LON]],3,FALSE)</f>
        <v>23.187162279599999</v>
      </c>
    </row>
    <row r="174" spans="1:9" x14ac:dyDescent="0.25">
      <c r="A174" t="s">
        <v>3560</v>
      </c>
      <c r="B174" t="s">
        <v>28821</v>
      </c>
      <c r="C174" t="s">
        <v>27995</v>
      </c>
      <c r="D174">
        <v>190</v>
      </c>
      <c r="E174" t="str">
        <f>_xlfn.CONCAT(B174," (",F174,")")</f>
        <v>Βατοπέδιον (Περιφερειακή Ενότητα Χαλκιδικής)</v>
      </c>
      <c r="F174" t="s">
        <v>27796</v>
      </c>
      <c r="G174" t="s">
        <v>28822</v>
      </c>
      <c r="H174">
        <f>VLOOKUP(E174,[1]!greece_raw__2[[Column2]:[LON]],2,FALSE)</f>
        <v>40.2545141708</v>
      </c>
      <c r="I174">
        <f>VLOOKUP(E174,[1]!greece_raw__2[[Column2]:[LON]],3,FALSE)</f>
        <v>23.554491991199999</v>
      </c>
    </row>
    <row r="175" spans="1:9" x14ac:dyDescent="0.25">
      <c r="A175" t="s">
        <v>3560</v>
      </c>
      <c r="B175" t="s">
        <v>28416</v>
      </c>
      <c r="C175" t="s">
        <v>27106</v>
      </c>
      <c r="D175">
        <v>603</v>
      </c>
      <c r="E175" t="str">
        <f>_xlfn.CONCAT(B175," (",F175,")")</f>
        <v>Βαφιοχώριον (Περιφερειακή Ενότητα Κιλκίς)</v>
      </c>
      <c r="F175" t="s">
        <v>26901</v>
      </c>
      <c r="G175" t="s">
        <v>28413</v>
      </c>
      <c r="H175">
        <f>VLOOKUP(E175,[1]!greece_raw__2[[Column2]:[LON]],2,FALSE)</f>
        <v>41.008667095299998</v>
      </c>
      <c r="I175">
        <f>VLOOKUP(E175,[1]!greece_raw__2[[Column2]:[LON]],3,FALSE)</f>
        <v>22.6577296257</v>
      </c>
    </row>
    <row r="176" spans="1:9" x14ac:dyDescent="0.25">
      <c r="A176" t="s">
        <v>3555</v>
      </c>
      <c r="B176" t="s">
        <v>28622</v>
      </c>
      <c r="C176" t="s">
        <v>27558</v>
      </c>
      <c r="D176">
        <v>697</v>
      </c>
      <c r="E176" t="str">
        <f>_xlfn.CONCAT(B176," (",F176,")")</f>
        <v>Βέργη (Περιφερειακή Ενότητα Σερρών)</v>
      </c>
      <c r="F176" t="s">
        <v>27483</v>
      </c>
      <c r="G176" t="s">
        <v>28620</v>
      </c>
      <c r="H176">
        <f>VLOOKUP(E176,[1]!greece_raw__2[[Column2]:[LON]],2,FALSE)</f>
        <v>40.951571248599997</v>
      </c>
      <c r="I176">
        <f>VLOOKUP(E176,[1]!greece_raw__2[[Column2]:[LON]],3,FALSE)</f>
        <v>23.397124262599998</v>
      </c>
    </row>
    <row r="177" spans="1:9" x14ac:dyDescent="0.25">
      <c r="A177" t="s">
        <v>3555</v>
      </c>
      <c r="B177" t="s">
        <v>28274</v>
      </c>
      <c r="C177" t="s">
        <v>26814</v>
      </c>
      <c r="D177">
        <v>1235</v>
      </c>
      <c r="E177" t="str">
        <f>_xlfn.CONCAT(B177," (",F177,")")</f>
        <v>Βεργίνα (Περιφερειακή Ενότητα Ημαθίας)</v>
      </c>
      <c r="F177" t="s">
        <v>26747</v>
      </c>
      <c r="G177" t="s">
        <v>28275</v>
      </c>
      <c r="H177">
        <f>VLOOKUP(E177,[1]!greece_raw__2[[Column2]:[LON]],2,FALSE)</f>
        <v>40.483644529599999</v>
      </c>
      <c r="I177">
        <f>VLOOKUP(E177,[1]!greece_raw__2[[Column2]:[LON]],3,FALSE)</f>
        <v>22.315603018600001</v>
      </c>
    </row>
    <row r="178" spans="1:9" x14ac:dyDescent="0.25">
      <c r="A178" t="s">
        <v>3555</v>
      </c>
      <c r="B178" t="s">
        <v>28280</v>
      </c>
      <c r="C178" t="s">
        <v>14626</v>
      </c>
      <c r="D178">
        <v>43061</v>
      </c>
      <c r="E178" t="str">
        <f>_xlfn.CONCAT(B178," (",F178,")")</f>
        <v>Βέροια (Περιφερειακή Ενότητα Ημαθίας)</v>
      </c>
      <c r="F178" t="s">
        <v>26747</v>
      </c>
      <c r="G178" t="s">
        <v>28278</v>
      </c>
      <c r="H178">
        <f>VLOOKUP(E178,[1]!greece_raw__2[[Column2]:[LON]],2,FALSE)</f>
        <v>40.519514252199997</v>
      </c>
      <c r="I178">
        <f>VLOOKUP(E178,[1]!greece_raw__2[[Column2]:[LON]],3,FALSE)</f>
        <v>22.201507224899999</v>
      </c>
    </row>
    <row r="179" spans="1:9" x14ac:dyDescent="0.25">
      <c r="A179" t="s">
        <v>3557</v>
      </c>
      <c r="B179" t="s">
        <v>28179</v>
      </c>
      <c r="C179" t="s">
        <v>26600</v>
      </c>
      <c r="D179">
        <v>374</v>
      </c>
      <c r="E179" t="str">
        <f>_xlfn.CONCAT(B179," (",F179,")")</f>
        <v>Βερτίσκος (Περιφερειακή Ενότητα Θεσσαλονίκης)</v>
      </c>
      <c r="F179" t="s">
        <v>26411</v>
      </c>
      <c r="G179" t="s">
        <v>28178</v>
      </c>
      <c r="H179">
        <f>VLOOKUP(E179,[1]!greece_raw__2[[Column2]:[LON]],2,FALSE)</f>
        <v>40.879722282000003</v>
      </c>
      <c r="I179">
        <f>VLOOKUP(E179,[1]!greece_raw__2[[Column2]:[LON]],3,FALSE)</f>
        <v>23.226938368900001</v>
      </c>
    </row>
    <row r="180" spans="1:9" x14ac:dyDescent="0.25">
      <c r="A180" t="s">
        <v>3560</v>
      </c>
      <c r="B180" t="s">
        <v>28435</v>
      </c>
      <c r="C180" t="s">
        <v>27154</v>
      </c>
      <c r="D180">
        <v>773</v>
      </c>
      <c r="E180" t="str">
        <f>_xlfn.CONCAT(B180," (",F180,")")</f>
        <v>Βορεινόν (Περιφερειακή Ενότητα Πέλλας)</v>
      </c>
      <c r="F180" t="s">
        <v>27139</v>
      </c>
      <c r="G180" t="s">
        <v>28431</v>
      </c>
      <c r="H180">
        <f>VLOOKUP(E180,[1]!greece_raw__2[[Column2]:[LON]],2,FALSE)</f>
        <v>41.026745049500001</v>
      </c>
      <c r="I180">
        <f>VLOOKUP(E180,[1]!greece_raw__2[[Column2]:[LON]],3,FALSE)</f>
        <v>22.080971386800002</v>
      </c>
    </row>
    <row r="181" spans="1:9" x14ac:dyDescent="0.25">
      <c r="A181" t="s">
        <v>3555</v>
      </c>
      <c r="B181" t="s">
        <v>28842</v>
      </c>
      <c r="C181" t="s">
        <v>28041</v>
      </c>
      <c r="D181">
        <v>297</v>
      </c>
      <c r="E181" t="str">
        <f>_xlfn.CONCAT(B181," (",F181,")")</f>
        <v>Βουρβουρού (Περιφερειακή Ενότητα Χαλκιδικής)</v>
      </c>
      <c r="F181" t="s">
        <v>27796</v>
      </c>
      <c r="G181" t="s">
        <v>28840</v>
      </c>
      <c r="H181">
        <f>VLOOKUP(E181,[1]!greece_raw__2[[Column2]:[LON]],2,FALSE)</f>
        <v>40.181291036700003</v>
      </c>
      <c r="I181">
        <f>VLOOKUP(E181,[1]!greece_raw__2[[Column2]:[LON]],3,FALSE)</f>
        <v>23.7868618748</v>
      </c>
    </row>
    <row r="182" spans="1:9" x14ac:dyDescent="0.25">
      <c r="A182" t="s">
        <v>3590</v>
      </c>
      <c r="B182" t="s">
        <v>28098</v>
      </c>
      <c r="C182" t="s">
        <v>26426</v>
      </c>
      <c r="D182">
        <v>274</v>
      </c>
      <c r="E182" t="str">
        <f>_xlfn.CONCAT(B182," (",F182,")")</f>
        <v>Βρασνά (Περιφερειακή Ενότητα Θεσσαλονίκης)</v>
      </c>
      <c r="F182" t="s">
        <v>26411</v>
      </c>
      <c r="G182" t="s">
        <v>8665</v>
      </c>
      <c r="H182">
        <f>VLOOKUP(E182,[1]!greece_raw__2[[Column2]:[LON]],2,FALSE)</f>
        <v>40.702020202600004</v>
      </c>
      <c r="I182">
        <f>VLOOKUP(E182,[1]!greece_raw__2[[Column2]:[LON]],3,FALSE)</f>
        <v>23.649803650599999</v>
      </c>
    </row>
    <row r="183" spans="1:9" x14ac:dyDescent="0.25">
      <c r="A183" t="s">
        <v>3590</v>
      </c>
      <c r="B183" t="s">
        <v>28831</v>
      </c>
      <c r="C183" t="s">
        <v>28015</v>
      </c>
      <c r="D183">
        <v>692</v>
      </c>
      <c r="E183" t="str">
        <f>_xlfn.CONCAT(B183," (",F183,")")</f>
        <v>Βράσταμα (Περιφερειακή Ενότητα Χαλκιδικής)</v>
      </c>
      <c r="F183" t="s">
        <v>27796</v>
      </c>
      <c r="G183" t="s">
        <v>28830</v>
      </c>
      <c r="H183">
        <f>VLOOKUP(E183,[1]!greece_raw__2[[Column2]:[LON]],2,FALSE)</f>
        <v>40.3688005299</v>
      </c>
      <c r="I183">
        <f>VLOOKUP(E183,[1]!greece_raw__2[[Column2]:[LON]],3,FALSE)</f>
        <v>23.533727113499999</v>
      </c>
    </row>
    <row r="184" spans="1:9" x14ac:dyDescent="0.25">
      <c r="A184" t="s">
        <v>3555</v>
      </c>
      <c r="B184" t="s">
        <v>28129</v>
      </c>
      <c r="C184" t="s">
        <v>26492</v>
      </c>
      <c r="D184">
        <v>552</v>
      </c>
      <c r="E184" t="str">
        <f>_xlfn.CONCAT(B184," (",F184,")")</f>
        <v>Βραχιά (Περιφερειακή Ενότητα Θεσσαλονίκης)</v>
      </c>
      <c r="F184" t="s">
        <v>26411</v>
      </c>
      <c r="G184" t="s">
        <v>28130</v>
      </c>
      <c r="H184">
        <f>VLOOKUP(E184,[1]!greece_raw__2[[Column2]:[LON]],2,FALSE)</f>
        <v>40.658345364600002</v>
      </c>
      <c r="I184">
        <f>VLOOKUP(E184,[1]!greece_raw__2[[Column2]:[LON]],3,FALSE)</f>
        <v>22.638233462199999</v>
      </c>
    </row>
    <row r="185" spans="1:9" x14ac:dyDescent="0.25">
      <c r="A185" t="s">
        <v>3555</v>
      </c>
      <c r="B185" t="s">
        <v>28569</v>
      </c>
      <c r="C185" t="s">
        <v>27444</v>
      </c>
      <c r="D185">
        <v>411</v>
      </c>
      <c r="E185" t="str">
        <f>_xlfn.CONCAT(B185," (",F185,")")</f>
        <v>Βρία (Περιφερειακή Ενότητα Πιερίας)</v>
      </c>
      <c r="F185" t="s">
        <v>27335</v>
      </c>
      <c r="G185" t="s">
        <v>28570</v>
      </c>
      <c r="H185">
        <f>VLOOKUP(E185,[1]!greece_raw__2[[Column2]:[LON]],2,FALSE)</f>
        <v>40.270514783700001</v>
      </c>
      <c r="I185">
        <f>VLOOKUP(E185,[1]!greece_raw__2[[Column2]:[LON]],3,FALSE)</f>
        <v>22.322308248799999</v>
      </c>
    </row>
    <row r="186" spans="1:9" x14ac:dyDescent="0.25">
      <c r="A186" t="s">
        <v>3555</v>
      </c>
      <c r="B186" t="s">
        <v>28529</v>
      </c>
      <c r="C186" t="s">
        <v>27358</v>
      </c>
      <c r="D186">
        <v>1915</v>
      </c>
      <c r="E186" t="str">
        <f>_xlfn.CONCAT(B186," (",F186,")")</f>
        <v>Βροντού (Περιφερειακή Ενότητα Πιερίας)</v>
      </c>
      <c r="F186" t="s">
        <v>27335</v>
      </c>
      <c r="G186" t="s">
        <v>28528</v>
      </c>
      <c r="H186">
        <f>VLOOKUP(E186,[1]!greece_raw__2[[Column2]:[LON]],2,FALSE)</f>
        <v>40.190362427099998</v>
      </c>
      <c r="I186">
        <f>VLOOKUP(E186,[1]!greece_raw__2[[Column2]:[LON]],3,FALSE)</f>
        <v>22.431306430100001</v>
      </c>
    </row>
    <row r="187" spans="1:9" x14ac:dyDescent="0.25">
      <c r="A187" t="s">
        <v>3560</v>
      </c>
      <c r="B187" t="s">
        <v>28248</v>
      </c>
      <c r="C187" t="s">
        <v>26756</v>
      </c>
      <c r="D187">
        <v>669</v>
      </c>
      <c r="E187" t="str">
        <f>_xlfn.CONCAT(B187," (",F187,")")</f>
        <v>Βρυσάκιον (Περιφερειακή Ενότητα Ημαθίας)</v>
      </c>
      <c r="F187" t="s">
        <v>26747</v>
      </c>
      <c r="G187" t="s">
        <v>28247</v>
      </c>
      <c r="H187">
        <f>VLOOKUP(E187,[1]!greece_raw__2[[Column2]:[LON]],2,FALSE)</f>
        <v>40.617602378000001</v>
      </c>
      <c r="I187">
        <f>VLOOKUP(E187,[1]!greece_raw__2[[Column2]:[LON]],3,FALSE)</f>
        <v>22.400149757800001</v>
      </c>
    </row>
    <row r="188" spans="1:9" x14ac:dyDescent="0.25">
      <c r="A188" t="s">
        <v>3590</v>
      </c>
      <c r="B188" t="s">
        <v>28468</v>
      </c>
      <c r="C188" t="s">
        <v>27225</v>
      </c>
      <c r="D188">
        <v>449</v>
      </c>
      <c r="E188" t="str">
        <f>_xlfn.CONCAT(B188," (",F188,")")</f>
        <v>Βρυτά (Περιφερειακή Ενότητα Πέλλας)</v>
      </c>
      <c r="F188" t="s">
        <v>27139</v>
      </c>
      <c r="G188" t="s">
        <v>28466</v>
      </c>
      <c r="H188">
        <f>VLOOKUP(E188,[1]!greece_raw__2[[Column2]:[LON]],2,FALSE)</f>
        <v>40.798076662699998</v>
      </c>
      <c r="I188">
        <f>VLOOKUP(E188,[1]!greece_raw__2[[Column2]:[LON]],3,FALSE)</f>
        <v>21.9140308124</v>
      </c>
    </row>
    <row r="189" spans="1:9" x14ac:dyDescent="0.25">
      <c r="A189" t="s">
        <v>3555</v>
      </c>
      <c r="B189" t="s">
        <v>28718</v>
      </c>
      <c r="C189" t="s">
        <v>27765</v>
      </c>
      <c r="D189">
        <v>761</v>
      </c>
      <c r="E189" t="str">
        <f>_xlfn.CONCAT(B189," (",F189,")")</f>
        <v>Βυρώνεια (Περιφερειακή Ενότητα Σερρών)</v>
      </c>
      <c r="F189" t="s">
        <v>27483</v>
      </c>
      <c r="G189" t="s">
        <v>28717</v>
      </c>
      <c r="H189">
        <f>VLOOKUP(E189,[1]!greece_raw__2[[Column2]:[LON]],2,FALSE)</f>
        <v>41.260044864900003</v>
      </c>
      <c r="I189">
        <f>VLOOKUP(E189,[1]!greece_raw__2[[Column2]:[LON]],3,FALSE)</f>
        <v>23.251650164800001</v>
      </c>
    </row>
    <row r="190" spans="1:9" x14ac:dyDescent="0.25">
      <c r="A190" t="s">
        <v>3555</v>
      </c>
      <c r="B190" t="s">
        <v>28347</v>
      </c>
      <c r="C190" t="s">
        <v>26964</v>
      </c>
      <c r="D190">
        <v>68</v>
      </c>
      <c r="E190" t="str">
        <f>_xlfn.CONCAT(B190," (",F190,")")</f>
        <v>Γάβρα (Περιφερειακή Ενότητα Κιλκίς)</v>
      </c>
      <c r="F190" t="s">
        <v>26901</v>
      </c>
      <c r="G190" t="s">
        <v>28344</v>
      </c>
      <c r="H190">
        <f>VLOOKUP(E190,[1]!greece_raw__2[[Column2]:[LON]],2,FALSE)</f>
        <v>41.176814571100003</v>
      </c>
      <c r="I190">
        <f>VLOOKUP(E190,[1]!greece_raw__2[[Column2]:[LON]],3,FALSE)</f>
        <v>22.8487984717</v>
      </c>
    </row>
    <row r="191" spans="1:9" x14ac:dyDescent="0.25">
      <c r="A191" t="s">
        <v>3590</v>
      </c>
      <c r="B191" t="s">
        <v>28747</v>
      </c>
      <c r="C191" t="s">
        <v>27829</v>
      </c>
      <c r="D191">
        <v>82</v>
      </c>
      <c r="E191" t="str">
        <f>_xlfn.CONCAT(B191," (",F191,")")</f>
        <v>Γαβράδια (Περιφερειακή Ενότητα Χαλκιδικής)</v>
      </c>
      <c r="F191" t="s">
        <v>27796</v>
      </c>
      <c r="G191" t="s">
        <v>28746</v>
      </c>
      <c r="H191">
        <f>VLOOKUP(E191,[1]!greece_raw__2[[Column2]:[LON]],2,FALSE)</f>
        <v>40.447398109700003</v>
      </c>
      <c r="I191">
        <f>VLOOKUP(E191,[1]!greece_raw__2[[Column2]:[LON]],3,FALSE)</f>
        <v>23.828676848499999</v>
      </c>
    </row>
    <row r="192" spans="1:9" x14ac:dyDescent="0.25">
      <c r="A192" t="s">
        <v>3557</v>
      </c>
      <c r="B192" t="s">
        <v>28670</v>
      </c>
      <c r="C192" t="s">
        <v>27664</v>
      </c>
      <c r="D192">
        <v>1303</v>
      </c>
      <c r="E192" t="str">
        <f>_xlfn.CONCAT(B192," (",F192,")")</f>
        <v>Γάζωρος (Περιφερειακή Ενότητα Σερρών)</v>
      </c>
      <c r="F192" t="s">
        <v>27483</v>
      </c>
      <c r="G192" t="s">
        <v>28667</v>
      </c>
      <c r="H192">
        <f>VLOOKUP(E192,[1]!greece_raw__2[[Column2]:[LON]],2,FALSE)</f>
        <v>41.018968301299999</v>
      </c>
      <c r="I192">
        <f>VLOOKUP(E192,[1]!greece_raw__2[[Column2]:[LON]],3,FALSE)</f>
        <v>23.7702884901</v>
      </c>
    </row>
    <row r="193" spans="1:9" x14ac:dyDescent="0.25">
      <c r="A193" t="s">
        <v>3557</v>
      </c>
      <c r="B193" t="s">
        <v>28810</v>
      </c>
      <c r="C193" t="s">
        <v>27971</v>
      </c>
      <c r="D193">
        <v>332</v>
      </c>
      <c r="E193" t="str">
        <f>_xlfn.CONCAT(B193," (",F193,")")</f>
        <v>Γαλαρινός (Περιφερειακή Ενότητα Χαλκιδικής)</v>
      </c>
      <c r="F193" t="s">
        <v>27796</v>
      </c>
      <c r="G193" t="s">
        <v>28808</v>
      </c>
      <c r="H193">
        <f>VLOOKUP(E193,[1]!greece_raw__2[[Column2]:[LON]],2,FALSE)</f>
        <v>40.457015905600002</v>
      </c>
      <c r="I193">
        <f>VLOOKUP(E193,[1]!greece_raw__2[[Column2]:[LON]],3,FALSE)</f>
        <v>23.180235556500001</v>
      </c>
    </row>
    <row r="194" spans="1:9" x14ac:dyDescent="0.25">
      <c r="A194" t="s">
        <v>3565</v>
      </c>
      <c r="B194" t="s">
        <v>28494</v>
      </c>
      <c r="C194" t="s">
        <v>27280</v>
      </c>
      <c r="D194">
        <v>1851</v>
      </c>
      <c r="E194" t="str">
        <f>_xlfn.CONCAT(B194," (",F194,")")</f>
        <v>Γαλατάδες (Περιφερειακή Ενότητα Πέλλας)</v>
      </c>
      <c r="F194" t="s">
        <v>27139</v>
      </c>
      <c r="G194" t="s">
        <v>28493</v>
      </c>
      <c r="H194">
        <f>VLOOKUP(E194,[1]!greece_raw__2[[Column2]:[LON]],2,FALSE)</f>
        <v>40.754178075799999</v>
      </c>
      <c r="I194">
        <f>VLOOKUP(E194,[1]!greece_raw__2[[Column2]:[LON]],3,FALSE)</f>
        <v>22.2765565909</v>
      </c>
    </row>
    <row r="195" spans="1:9" x14ac:dyDescent="0.25">
      <c r="A195" t="s">
        <v>3555</v>
      </c>
      <c r="B195" t="s">
        <v>28811</v>
      </c>
      <c r="C195" t="s">
        <v>27973</v>
      </c>
      <c r="D195">
        <v>2515</v>
      </c>
      <c r="E195" t="str">
        <f>_xlfn.CONCAT(B195," (",F195,")")</f>
        <v>Γαλάτιστα (Περιφερειακή Ενότητα Χαλκιδικής)</v>
      </c>
      <c r="F195" t="s">
        <v>27796</v>
      </c>
      <c r="G195" t="s">
        <v>28808</v>
      </c>
      <c r="H195">
        <f>VLOOKUP(E195,[1]!greece_raw__2[[Column2]:[LON]],2,FALSE)</f>
        <v>40.465610814900003</v>
      </c>
      <c r="I195">
        <f>VLOOKUP(E195,[1]!greece_raw__2[[Column2]:[LON]],3,FALSE)</f>
        <v>23.279079030599998</v>
      </c>
    </row>
    <row r="196" spans="1:9" x14ac:dyDescent="0.25">
      <c r="A196" t="s">
        <v>3555</v>
      </c>
      <c r="B196" t="s">
        <v>3701</v>
      </c>
      <c r="C196" t="s">
        <v>141</v>
      </c>
      <c r="D196">
        <v>68</v>
      </c>
      <c r="E196" t="str">
        <f>_xlfn.CONCAT(B196," (",F196,")")</f>
        <v>Γαλήνη (Περιφερειακή Ενότητα Θεσσαλονίκης)</v>
      </c>
      <c r="F196" t="s">
        <v>26411</v>
      </c>
      <c r="G196" t="s">
        <v>28178</v>
      </c>
      <c r="H196">
        <f>VLOOKUP(E196,[1]!greece_raw__2[[Column2]:[LON]],2,FALSE)</f>
        <v>40.835891109099997</v>
      </c>
      <c r="I196">
        <f>VLOOKUP(E196,[1]!greece_raw__2[[Column2]:[LON]],3,FALSE)</f>
        <v>23.1678883019</v>
      </c>
    </row>
    <row r="197" spans="1:9" x14ac:dyDescent="0.25">
      <c r="A197" t="s">
        <v>28843</v>
      </c>
      <c r="B197" t="s">
        <v>3701</v>
      </c>
      <c r="C197" t="s">
        <v>28045</v>
      </c>
      <c r="D197">
        <v>40</v>
      </c>
      <c r="E197" t="str">
        <f>_xlfn.CONCAT(B197," (",F197,")")</f>
        <v>Γαλήνη (Περιφερειακή Ενότητα Χαλκιδικής)</v>
      </c>
      <c r="F197" t="s">
        <v>27796</v>
      </c>
      <c r="G197" t="s">
        <v>28840</v>
      </c>
      <c r="H197">
        <f>VLOOKUP(E197,[1]!greece_raw__2[[Column2]:[LON]],2,FALSE)</f>
        <v>40.2196210217</v>
      </c>
      <c r="I197">
        <f>VLOOKUP(E197,[1]!greece_raw__2[[Column2]:[LON]],3,FALSE)</f>
        <v>23.757960857299999</v>
      </c>
    </row>
    <row r="198" spans="1:9" x14ac:dyDescent="0.25">
      <c r="A198" t="s">
        <v>3557</v>
      </c>
      <c r="B198" t="s">
        <v>28318</v>
      </c>
      <c r="C198" t="s">
        <v>26908</v>
      </c>
      <c r="D198">
        <v>958</v>
      </c>
      <c r="E198" t="str">
        <f>_xlfn.CONCAT(B198," (",F198,")")</f>
        <v>Γαλλικός (Περιφερειακή Ενότητα Κιλκίς)</v>
      </c>
      <c r="F198" t="s">
        <v>26901</v>
      </c>
      <c r="G198" t="s">
        <v>28319</v>
      </c>
      <c r="H198">
        <f>VLOOKUP(E198,[1]!greece_raw__2[[Column2]:[LON]],2,FALSE)</f>
        <v>40.857828835900001</v>
      </c>
      <c r="I198">
        <f>VLOOKUP(E198,[1]!greece_raw__2[[Column2]:[LON]],3,FALSE)</f>
        <v>22.8784361373</v>
      </c>
    </row>
    <row r="199" spans="1:9" x14ac:dyDescent="0.25">
      <c r="A199" t="s">
        <v>3555</v>
      </c>
      <c r="B199" t="s">
        <v>28549</v>
      </c>
      <c r="C199" t="s">
        <v>27400</v>
      </c>
      <c r="D199">
        <v>800</v>
      </c>
      <c r="E199" t="str">
        <f>_xlfn.CONCAT(B199," (",F199,")")</f>
        <v>Γανόχωρα (Περιφερειακή Ενότητα Πιερίας)</v>
      </c>
      <c r="F199" t="s">
        <v>27335</v>
      </c>
      <c r="G199" t="s">
        <v>28546</v>
      </c>
      <c r="H199">
        <f>VLOOKUP(E199,[1]!greece_raw__2[[Column2]:[LON]],2,FALSE)</f>
        <v>40.3069300477</v>
      </c>
      <c r="I199">
        <f>VLOOKUP(E199,[1]!greece_raw__2[[Column2]:[LON]],3,FALSE)</f>
        <v>22.494091002099999</v>
      </c>
    </row>
    <row r="200" spans="1:9" x14ac:dyDescent="0.25">
      <c r="A200" t="s">
        <v>3560</v>
      </c>
      <c r="B200" t="s">
        <v>28436</v>
      </c>
      <c r="C200" t="s">
        <v>27156</v>
      </c>
      <c r="D200">
        <v>668</v>
      </c>
      <c r="E200" t="str">
        <f>_xlfn.CONCAT(B200," (",F200,")")</f>
        <v>Γαρέφειον (Περιφερειακή Ενότητα Πέλλας)</v>
      </c>
      <c r="F200" t="s">
        <v>27139</v>
      </c>
      <c r="G200" t="s">
        <v>28431</v>
      </c>
      <c r="H200">
        <f>VLOOKUP(E200,[1]!greece_raw__2[[Column2]:[LON]],2,FALSE)</f>
        <v>41.031440465300001</v>
      </c>
      <c r="I200">
        <f>VLOOKUP(E200,[1]!greece_raw__2[[Column2]:[LON]],3,FALSE)</f>
        <v>22.042386800199999</v>
      </c>
    </row>
    <row r="201" spans="1:9" x14ac:dyDescent="0.25">
      <c r="A201" t="s">
        <v>3560</v>
      </c>
      <c r="B201" t="s">
        <v>3561</v>
      </c>
      <c r="C201" t="s">
        <v>1674</v>
      </c>
      <c r="D201">
        <v>163</v>
      </c>
      <c r="E201" t="str">
        <f>_xlfn.CONCAT(B201," (",F201,")")</f>
        <v>Γερακάριον (Περιφερειακή Ενότητα Κιλκίς)</v>
      </c>
      <c r="F201" t="s">
        <v>26901</v>
      </c>
      <c r="G201" t="s">
        <v>28344</v>
      </c>
      <c r="H201">
        <f>VLOOKUP(E201,[1]!greece_raw__2[[Column2]:[LON]],2,FALSE)</f>
        <v>41.102491666500001</v>
      </c>
      <c r="I201">
        <f>VLOOKUP(E201,[1]!greece_raw__2[[Column2]:[LON]],3,FALSE)</f>
        <v>22.922099685300001</v>
      </c>
    </row>
    <row r="202" spans="1:9" x14ac:dyDescent="0.25">
      <c r="A202" t="s">
        <v>3555</v>
      </c>
      <c r="B202" t="s">
        <v>28191</v>
      </c>
      <c r="C202" t="s">
        <v>26624</v>
      </c>
      <c r="D202">
        <v>1212</v>
      </c>
      <c r="E202" t="str">
        <f>_xlfn.CONCAT(B202," (",F202,")")</f>
        <v>Γερακαρού (Περιφερειακή Ενότητα Θεσσαλονίκης)</v>
      </c>
      <c r="F202" t="s">
        <v>26411</v>
      </c>
      <c r="G202" t="s">
        <v>28188</v>
      </c>
      <c r="H202">
        <f>VLOOKUP(E202,[1]!greece_raw__2[[Column2]:[LON]],2,FALSE)</f>
        <v>40.624118640900001</v>
      </c>
      <c r="I202">
        <f>VLOOKUP(E202,[1]!greece_raw__2[[Column2]:[LON]],3,FALSE)</f>
        <v>23.212581719500001</v>
      </c>
    </row>
    <row r="203" spans="1:9" x14ac:dyDescent="0.25">
      <c r="A203" t="s">
        <v>3557</v>
      </c>
      <c r="B203" t="s">
        <v>28401</v>
      </c>
      <c r="C203" t="s">
        <v>27078</v>
      </c>
      <c r="D203">
        <v>243</v>
      </c>
      <c r="E203" t="str">
        <f>_xlfn.CONCAT(B203," (",F203,")")</f>
        <v>Γερακών (Περιφερειακή Ενότητα Κιλκίς)</v>
      </c>
      <c r="F203" t="s">
        <v>26901</v>
      </c>
      <c r="G203" t="s">
        <v>28402</v>
      </c>
      <c r="H203">
        <f>VLOOKUP(E203,[1]!greece_raw__2[[Column2]:[LON]],2,FALSE)</f>
        <v>40.896864827999998</v>
      </c>
      <c r="I203">
        <f>VLOOKUP(E203,[1]!greece_raw__2[[Column2]:[LON]],3,FALSE)</f>
        <v>22.456788621299999</v>
      </c>
    </row>
    <row r="204" spans="1:9" x14ac:dyDescent="0.25">
      <c r="A204" t="s">
        <v>3557</v>
      </c>
      <c r="B204" t="s">
        <v>28816</v>
      </c>
      <c r="C204" t="s">
        <v>27985</v>
      </c>
      <c r="D204">
        <v>353</v>
      </c>
      <c r="E204" t="str">
        <f>_xlfn.CONCAT(B204," (",F204,")")</f>
        <v>Γεροπλάτανος (Περιφερειακή Ενότητα Χαλκιδικής)</v>
      </c>
      <c r="F204" t="s">
        <v>27796</v>
      </c>
      <c r="G204" t="s">
        <v>28817</v>
      </c>
      <c r="H204">
        <f>VLOOKUP(E204,[1]!greece_raw__2[[Column2]:[LON]],2,FALSE)</f>
        <v>40.499472667600003</v>
      </c>
      <c r="I204">
        <f>VLOOKUP(E204,[1]!greece_raw__2[[Column2]:[LON]],3,FALSE)</f>
        <v>23.424951652000001</v>
      </c>
    </row>
    <row r="205" spans="1:9" x14ac:dyDescent="0.25">
      <c r="A205" t="s">
        <v>3555</v>
      </c>
      <c r="B205" t="s">
        <v>8861</v>
      </c>
      <c r="C205" t="s">
        <v>7899</v>
      </c>
      <c r="D205">
        <v>3052</v>
      </c>
      <c r="E205" t="str">
        <f>_xlfn.CONCAT(B205," (",F205,")")</f>
        <v>Γέφυρα (Περιφερειακή Ενότητα Θεσσαλονίκης)</v>
      </c>
      <c r="F205" t="s">
        <v>26411</v>
      </c>
      <c r="G205" t="s">
        <v>28222</v>
      </c>
      <c r="H205">
        <f>VLOOKUP(E205,[1]!greece_raw__2[[Column2]:[LON]],2,FALSE)</f>
        <v>40.731050449199998</v>
      </c>
      <c r="I205">
        <f>VLOOKUP(E205,[1]!greece_raw__2[[Column2]:[LON]],3,FALSE)</f>
        <v>22.691336163399999</v>
      </c>
    </row>
    <row r="206" spans="1:9" x14ac:dyDescent="0.25">
      <c r="A206" t="s">
        <v>3560</v>
      </c>
      <c r="B206" t="s">
        <v>28653</v>
      </c>
      <c r="C206" t="s">
        <v>27626</v>
      </c>
      <c r="D206">
        <v>728</v>
      </c>
      <c r="E206" t="str">
        <f>_xlfn.CONCAT(B206," (",F206,")")</f>
        <v>Γεφυρούδιον (Περιφερειακή Ενότητα Σερρών)</v>
      </c>
      <c r="F206" t="s">
        <v>27483</v>
      </c>
      <c r="G206" t="s">
        <v>28652</v>
      </c>
      <c r="H206">
        <f>VLOOKUP(E206,[1]!greece_raw__2[[Column2]:[LON]],2,FALSE)</f>
        <v>41.159039515400003</v>
      </c>
      <c r="I206">
        <f>VLOOKUP(E206,[1]!greece_raw__2[[Column2]:[LON]],3,FALSE)</f>
        <v>23.3578055714</v>
      </c>
    </row>
    <row r="207" spans="1:9" x14ac:dyDescent="0.25">
      <c r="A207" t="s">
        <v>3565</v>
      </c>
      <c r="B207" t="s">
        <v>28281</v>
      </c>
      <c r="C207" t="s">
        <v>1284</v>
      </c>
      <c r="D207">
        <v>454</v>
      </c>
      <c r="E207" t="str">
        <f>_xlfn.CONCAT(B207," (",F207,")")</f>
        <v>Γεωργιανοί (Περιφερειακή Ενότητα Ημαθίας)</v>
      </c>
      <c r="F207" t="s">
        <v>26747</v>
      </c>
      <c r="G207" t="s">
        <v>28278</v>
      </c>
      <c r="H207">
        <f>VLOOKUP(E207,[1]!greece_raw__2[[Column2]:[LON]],2,FALSE)</f>
        <v>40.458863762699998</v>
      </c>
      <c r="I207">
        <f>VLOOKUP(E207,[1]!greece_raw__2[[Column2]:[LON]],3,FALSE)</f>
        <v>22.1636222992</v>
      </c>
    </row>
    <row r="208" spans="1:9" x14ac:dyDescent="0.25">
      <c r="A208" t="s">
        <v>3560</v>
      </c>
      <c r="B208" t="s">
        <v>28314</v>
      </c>
      <c r="C208" t="s">
        <v>26894</v>
      </c>
      <c r="D208">
        <v>410</v>
      </c>
      <c r="E208" t="str">
        <f>_xlfn.CONCAT(B208," (",F208,")")</f>
        <v>Γιαννακοχώριον (Περιφερειακή Ενότητα Ημαθίας)</v>
      </c>
      <c r="F208" t="s">
        <v>26747</v>
      </c>
      <c r="G208" t="s">
        <v>28311</v>
      </c>
      <c r="H208">
        <f>VLOOKUP(E208,[1]!greece_raw__2[[Column2]:[LON]],2,FALSE)</f>
        <v>40.670228726200001</v>
      </c>
      <c r="I208">
        <f>VLOOKUP(E208,[1]!greece_raw__2[[Column2]:[LON]],3,FALSE)</f>
        <v>22.055189767000002</v>
      </c>
    </row>
    <row r="209" spans="1:9" x14ac:dyDescent="0.25">
      <c r="A209" t="s">
        <v>3590</v>
      </c>
      <c r="B209" t="s">
        <v>28481</v>
      </c>
      <c r="C209" t="s">
        <v>27254</v>
      </c>
      <c r="D209">
        <v>29647</v>
      </c>
      <c r="E209" t="str">
        <f>_xlfn.CONCAT(B209," (",F209,")")</f>
        <v>Γιαννιτσά (Περιφερειακή Ενότητα Πέλλας)</v>
      </c>
      <c r="F209" t="s">
        <v>27139</v>
      </c>
      <c r="G209" t="s">
        <v>28479</v>
      </c>
      <c r="H209">
        <f>VLOOKUP(E209,[1]!greece_raw__2[[Column2]:[LON]],2,FALSE)</f>
        <v>40.791210184999997</v>
      </c>
      <c r="I209">
        <f>VLOOKUP(E209,[1]!greece_raw__2[[Column2]:[LON]],3,FALSE)</f>
        <v>22.413043915900001</v>
      </c>
    </row>
    <row r="210" spans="1:9" x14ac:dyDescent="0.25">
      <c r="A210" t="s">
        <v>3560</v>
      </c>
      <c r="B210" t="s">
        <v>28740</v>
      </c>
      <c r="C210" t="s">
        <v>27815</v>
      </c>
      <c r="D210">
        <v>523</v>
      </c>
      <c r="E210" t="str">
        <f>_xlfn.CONCAT(B210," (",F210,")")</f>
        <v>Γομάτιον (Περιφερειακή Ενότητα Χαλκιδικής)</v>
      </c>
      <c r="F210" t="s">
        <v>27796</v>
      </c>
      <c r="G210" t="s">
        <v>28738</v>
      </c>
      <c r="H210">
        <f>VLOOKUP(E210,[1]!greece_raw__2[[Column2]:[LON]],2,FALSE)</f>
        <v>40.392726398699999</v>
      </c>
      <c r="I210">
        <f>VLOOKUP(E210,[1]!greece_raw__2[[Column2]:[LON]],3,FALSE)</f>
        <v>23.792747798400001</v>
      </c>
    </row>
    <row r="211" spans="1:9" x14ac:dyDescent="0.25">
      <c r="A211" t="s">
        <v>3560</v>
      </c>
      <c r="B211" t="s">
        <v>28719</v>
      </c>
      <c r="C211" t="s">
        <v>27767</v>
      </c>
      <c r="D211">
        <v>453</v>
      </c>
      <c r="E211" t="str">
        <f>_xlfn.CONCAT(B211," (",F211,")")</f>
        <v>Γόνιμον (Περιφερειακή Ενότητα Σερρών)</v>
      </c>
      <c r="F211" t="s">
        <v>27483</v>
      </c>
      <c r="G211" t="s">
        <v>28717</v>
      </c>
      <c r="H211">
        <f>VLOOKUP(E211,[1]!greece_raw__2[[Column2]:[LON]],2,FALSE)</f>
        <v>41.234447749099999</v>
      </c>
      <c r="I211">
        <f>VLOOKUP(E211,[1]!greece_raw__2[[Column2]:[LON]],3,FALSE)</f>
        <v>23.245676383900001</v>
      </c>
    </row>
    <row r="212" spans="1:9" x14ac:dyDescent="0.25">
      <c r="A212" t="s">
        <v>3555</v>
      </c>
      <c r="B212" t="s">
        <v>28395</v>
      </c>
      <c r="C212" t="s">
        <v>27065</v>
      </c>
      <c r="D212">
        <v>872</v>
      </c>
      <c r="E212" t="str">
        <f>_xlfn.CONCAT(B212," (",F212,")")</f>
        <v>Γοργόπη (Περιφερειακή Ενότητα Κιλκίς)</v>
      </c>
      <c r="F212" t="s">
        <v>26901</v>
      </c>
      <c r="G212" t="s">
        <v>28393</v>
      </c>
      <c r="H212">
        <f>VLOOKUP(E212,[1]!greece_raw__2[[Column2]:[LON]],2,FALSE)</f>
        <v>40.957422964800003</v>
      </c>
      <c r="I212">
        <f>VLOOKUP(E212,[1]!greece_raw__2[[Column2]:[LON]],3,FALSE)</f>
        <v>22.518966842099999</v>
      </c>
    </row>
    <row r="213" spans="1:9" x14ac:dyDescent="0.25">
      <c r="A213" t="s">
        <v>3555</v>
      </c>
      <c r="B213" t="s">
        <v>11878</v>
      </c>
      <c r="C213" t="s">
        <v>9814</v>
      </c>
      <c r="D213">
        <v>3630</v>
      </c>
      <c r="E213" t="str">
        <f>_xlfn.CONCAT(B213," (",F213,")")</f>
        <v>Γουμένισσα (Περιφερειακή Ενότητα Κιλκίς)</v>
      </c>
      <c r="F213" t="s">
        <v>26901</v>
      </c>
      <c r="G213" t="s">
        <v>28402</v>
      </c>
      <c r="H213">
        <f>VLOOKUP(E213,[1]!greece_raw__2[[Column2]:[LON]],2,FALSE)</f>
        <v>40.944220767700003</v>
      </c>
      <c r="I213">
        <f>VLOOKUP(E213,[1]!greece_raw__2[[Column2]:[LON]],3,FALSE)</f>
        <v>22.4496117626</v>
      </c>
    </row>
    <row r="214" spans="1:9" x14ac:dyDescent="0.25">
      <c r="A214" t="s">
        <v>3555</v>
      </c>
      <c r="B214" t="s">
        <v>28403</v>
      </c>
      <c r="C214" t="s">
        <v>27080</v>
      </c>
      <c r="D214">
        <v>765</v>
      </c>
      <c r="E214" t="str">
        <f>_xlfn.CONCAT(B214," (",F214,")")</f>
        <v>Γρίβα (Περιφερειακή Ενότητα Κιλκίς)</v>
      </c>
      <c r="F214" t="s">
        <v>26901</v>
      </c>
      <c r="G214" t="s">
        <v>28402</v>
      </c>
      <c r="H214">
        <f>VLOOKUP(E214,[1]!greece_raw__2[[Column2]:[LON]],2,FALSE)</f>
        <v>40.952235866400002</v>
      </c>
      <c r="I214">
        <f>VLOOKUP(E214,[1]!greece_raw__2[[Column2]:[LON]],3,FALSE)</f>
        <v>22.4082112032</v>
      </c>
    </row>
    <row r="215" spans="1:9" x14ac:dyDescent="0.25">
      <c r="A215" t="s">
        <v>3560</v>
      </c>
      <c r="B215" t="s">
        <v>28495</v>
      </c>
      <c r="C215" t="s">
        <v>27282</v>
      </c>
      <c r="D215">
        <v>375</v>
      </c>
      <c r="E215" t="str">
        <f>_xlfn.CONCAT(B215," (",F215,")")</f>
        <v>Γυψοχώριον (Περιφερειακή Ενότητα Πέλλας)</v>
      </c>
      <c r="F215" t="s">
        <v>27139</v>
      </c>
      <c r="G215" t="s">
        <v>28493</v>
      </c>
      <c r="H215">
        <f>VLOOKUP(E215,[1]!greece_raw__2[[Column2]:[LON]],2,FALSE)</f>
        <v>40.805970809900003</v>
      </c>
      <c r="I215">
        <f>VLOOKUP(E215,[1]!greece_raw__2[[Column2]:[LON]],3,FALSE)</f>
        <v>22.2581041965</v>
      </c>
    </row>
    <row r="216" spans="1:9" x14ac:dyDescent="0.25">
      <c r="A216" t="s">
        <v>3560</v>
      </c>
      <c r="B216" t="s">
        <v>28482</v>
      </c>
      <c r="C216" t="s">
        <v>27256</v>
      </c>
      <c r="D216">
        <v>395</v>
      </c>
      <c r="E216" t="str">
        <f>_xlfn.CONCAT(B216," (",F216,")")</f>
        <v>Δαμιανόν (Περιφερειακή Ενότητα Πέλλας)</v>
      </c>
      <c r="F216" t="s">
        <v>27139</v>
      </c>
      <c r="G216" t="s">
        <v>28479</v>
      </c>
      <c r="H216">
        <f>VLOOKUP(E216,[1]!greece_raw__2[[Column2]:[LON]],2,FALSE)</f>
        <v>40.827120256400001</v>
      </c>
      <c r="I216">
        <f>VLOOKUP(E216,[1]!greece_raw__2[[Column2]:[LON]],3,FALSE)</f>
        <v>22.447581707000001</v>
      </c>
    </row>
    <row r="217" spans="1:9" x14ac:dyDescent="0.25">
      <c r="A217" t="s">
        <v>3560</v>
      </c>
      <c r="B217" t="s">
        <v>28295</v>
      </c>
      <c r="C217" t="s">
        <v>26856</v>
      </c>
      <c r="D217">
        <v>330</v>
      </c>
      <c r="E217" t="str">
        <f>_xlfn.CONCAT(B217," (",F217,")")</f>
        <v>Δάσκιον (Περιφερειακή Ενότητα Ημαθίας)</v>
      </c>
      <c r="F217" t="s">
        <v>26747</v>
      </c>
      <c r="G217" t="s">
        <v>28296</v>
      </c>
      <c r="H217">
        <f>VLOOKUP(E217,[1]!greece_raw__2[[Column2]:[LON]],2,FALSE)</f>
        <v>40.333932385499999</v>
      </c>
      <c r="I217">
        <f>VLOOKUP(E217,[1]!greece_raw__2[[Column2]:[LON]],3,FALSE)</f>
        <v>22.170974037400001</v>
      </c>
    </row>
    <row r="218" spans="1:9" x14ac:dyDescent="0.25">
      <c r="A218" t="s">
        <v>3560</v>
      </c>
      <c r="B218" t="s">
        <v>3713</v>
      </c>
      <c r="C218" t="s">
        <v>1616</v>
      </c>
      <c r="D218">
        <v>830</v>
      </c>
      <c r="E218" t="str">
        <f>_xlfn.CONCAT(B218," (",F218,")")</f>
        <v>Δασοχώριον (Περιφερειακή Ενότητα Σερρών)</v>
      </c>
      <c r="F218" t="s">
        <v>27483</v>
      </c>
      <c r="G218" t="s">
        <v>28645</v>
      </c>
      <c r="H218">
        <f>VLOOKUP(E218,[1]!greece_raw__2[[Column2]:[LON]],2,FALSE)</f>
        <v>41.160544549000001</v>
      </c>
      <c r="I218">
        <f>VLOOKUP(E218,[1]!greece_raw__2[[Column2]:[LON]],3,FALSE)</f>
        <v>23.267403298000001</v>
      </c>
    </row>
    <row r="219" spans="1:9" x14ac:dyDescent="0.25">
      <c r="A219" t="s">
        <v>3555</v>
      </c>
      <c r="B219" t="s">
        <v>3826</v>
      </c>
      <c r="C219" t="s">
        <v>1618</v>
      </c>
      <c r="D219">
        <v>671</v>
      </c>
      <c r="E219" t="str">
        <f>_xlfn.CONCAT(B219," (",F219,")")</f>
        <v>Δάφνη (Περιφερειακή Ενότητα Πέλλας)</v>
      </c>
      <c r="F219" t="s">
        <v>27139</v>
      </c>
      <c r="G219" t="s">
        <v>28513</v>
      </c>
      <c r="H219">
        <f>VLOOKUP(E219,[1]!greece_raw__2[[Column2]:[LON]],2,FALSE)</f>
        <v>40.767970113200001</v>
      </c>
      <c r="I219">
        <f>VLOOKUP(E219,[1]!greece_raw__2[[Column2]:[LON]],3,FALSE)</f>
        <v>22.2349747194</v>
      </c>
    </row>
    <row r="220" spans="1:9" x14ac:dyDescent="0.25">
      <c r="A220" t="s">
        <v>3555</v>
      </c>
      <c r="B220" t="s">
        <v>3826</v>
      </c>
      <c r="C220" t="s">
        <v>1618</v>
      </c>
      <c r="D220">
        <v>366</v>
      </c>
      <c r="E220" t="str">
        <f>_xlfn.CONCAT(B220," (",F220,")")</f>
        <v>Δάφνη (Περιφερειακή Ενότητα Σερρών)</v>
      </c>
      <c r="F220" t="s">
        <v>27483</v>
      </c>
      <c r="G220" t="s">
        <v>28614</v>
      </c>
      <c r="H220">
        <f>VLOOKUP(E220,[1]!greece_raw__2[[Column2]:[LON]],2,FALSE)</f>
        <v>40.853511974699998</v>
      </c>
      <c r="I220">
        <f>VLOOKUP(E220,[1]!greece_raw__2[[Column2]:[LON]],3,FALSE)</f>
        <v>23.651397569699999</v>
      </c>
    </row>
    <row r="221" spans="1:9" x14ac:dyDescent="0.25">
      <c r="A221" t="s">
        <v>3560</v>
      </c>
      <c r="B221" t="s">
        <v>28636</v>
      </c>
      <c r="C221" t="s">
        <v>27588</v>
      </c>
      <c r="D221">
        <v>432</v>
      </c>
      <c r="E221" t="str">
        <f>_xlfn.CONCAT(B221," (",F221,")")</f>
        <v>Δαφνούδιον (Περιφερειακή Ενότητα Σερρών)</v>
      </c>
      <c r="F221" t="s">
        <v>27483</v>
      </c>
      <c r="G221" t="s">
        <v>28635</v>
      </c>
      <c r="H221">
        <f>VLOOKUP(E221,[1]!greece_raw__2[[Column2]:[LON]],2,FALSE)</f>
        <v>41.058330034900003</v>
      </c>
      <c r="I221">
        <f>VLOOKUP(E221,[1]!greece_raw__2[[Column2]:[LON]],3,FALSE)</f>
        <v>23.746497633499999</v>
      </c>
    </row>
    <row r="222" spans="1:9" x14ac:dyDescent="0.25">
      <c r="A222" t="s">
        <v>3560</v>
      </c>
      <c r="B222" t="s">
        <v>7488</v>
      </c>
      <c r="C222" t="s">
        <v>6525</v>
      </c>
      <c r="D222">
        <v>41</v>
      </c>
      <c r="E222" t="str">
        <f>_xlfn.CONCAT(B222," (",F222,")")</f>
        <v>Δαφνοχώριον (Περιφερειακή Ενότητα Κιλκίς)</v>
      </c>
      <c r="F222" t="s">
        <v>26901</v>
      </c>
      <c r="G222" t="s">
        <v>28330</v>
      </c>
      <c r="H222">
        <f>VLOOKUP(E222,[1]!greece_raw__2[[Column2]:[LON]],2,FALSE)</f>
        <v>40.956986574299997</v>
      </c>
      <c r="I222">
        <f>VLOOKUP(E222,[1]!greece_raw__2[[Column2]:[LON]],3,FALSE)</f>
        <v>22.788895420399999</v>
      </c>
    </row>
    <row r="223" spans="1:9" x14ac:dyDescent="0.25">
      <c r="A223" t="s">
        <v>3560</v>
      </c>
      <c r="B223" t="s">
        <v>28741</v>
      </c>
      <c r="C223" t="s">
        <v>27817</v>
      </c>
      <c r="D223">
        <v>38</v>
      </c>
      <c r="E223" t="str">
        <f>_xlfn.CONCAT(B223," (",F223,")")</f>
        <v>Δεβελίκι (Περιφερειακή Ενότητα Χαλκιδικής)</v>
      </c>
      <c r="F223" t="s">
        <v>27796</v>
      </c>
      <c r="G223" t="s">
        <v>28738</v>
      </c>
      <c r="H223">
        <f>VLOOKUP(E223,[1]!greece_raw__2[[Column2]:[LON]],2,FALSE)</f>
        <v>40.364638935599999</v>
      </c>
      <c r="I223">
        <f>VLOOKUP(E223,[1]!greece_raw__2[[Column2]:[LON]],3,FALSE)</f>
        <v>23.830049020000001</v>
      </c>
    </row>
    <row r="224" spans="1:9" x14ac:dyDescent="0.25">
      <c r="A224" t="s">
        <v>3555</v>
      </c>
      <c r="B224" t="s">
        <v>28860</v>
      </c>
      <c r="C224" t="s">
        <v>28087</v>
      </c>
      <c r="D224">
        <v>24</v>
      </c>
      <c r="E224" t="str">
        <f>_xlfn.CONCAT(B224," (",F224,")")</f>
        <v>Δεστενίκα (Περιφερειακή Ενότητα Χαλκιδικής)</v>
      </c>
      <c r="F224" t="s">
        <v>27796</v>
      </c>
      <c r="G224" t="s">
        <v>28859</v>
      </c>
      <c r="H224">
        <f>VLOOKUP(E224,[1]!greece_raw__2[[Column2]:[LON]],2,FALSE)</f>
        <v>39.9933944506</v>
      </c>
      <c r="I224">
        <f>VLOOKUP(E224,[1]!greece_raw__2[[Column2]:[LON]],3,FALSE)</f>
        <v>23.889495155300001</v>
      </c>
    </row>
    <row r="225" spans="1:9" x14ac:dyDescent="0.25">
      <c r="A225" t="s">
        <v>3555</v>
      </c>
      <c r="B225" t="s">
        <v>3582</v>
      </c>
      <c r="C225" t="s">
        <v>1716</v>
      </c>
      <c r="D225">
        <v>373</v>
      </c>
      <c r="E225" t="str">
        <f>_xlfn.CONCAT(B225," (",F225,")")</f>
        <v>Δήμητρα (Περιφερειακή Ενότητα Σερρών)</v>
      </c>
      <c r="F225" t="s">
        <v>27483</v>
      </c>
      <c r="G225" t="s">
        <v>28667</v>
      </c>
      <c r="H225">
        <f>VLOOKUP(E225,[1]!greece_raw__2[[Column2]:[LON]],2,FALSE)</f>
        <v>40.978662058300003</v>
      </c>
      <c r="I225">
        <f>VLOOKUP(E225,[1]!greece_raw__2[[Column2]:[LON]],3,FALSE)</f>
        <v>23.8660900665</v>
      </c>
    </row>
    <row r="226" spans="1:9" x14ac:dyDescent="0.25">
      <c r="A226" t="s">
        <v>3560</v>
      </c>
      <c r="B226" t="s">
        <v>28623</v>
      </c>
      <c r="C226" t="s">
        <v>27560</v>
      </c>
      <c r="D226">
        <v>1006</v>
      </c>
      <c r="E226" t="str">
        <f>_xlfn.CONCAT(B226," (",F226,")")</f>
        <v>Δημητρίτσιον (Περιφερειακή Ενότητα Σερρών)</v>
      </c>
      <c r="F226" t="s">
        <v>27483</v>
      </c>
      <c r="G226" t="s">
        <v>28620</v>
      </c>
      <c r="H226">
        <f>VLOOKUP(E226,[1]!greece_raw__2[[Column2]:[LON]],2,FALSE)</f>
        <v>40.982974357700002</v>
      </c>
      <c r="I226">
        <f>VLOOKUP(E226,[1]!greece_raw__2[[Column2]:[LON]],3,FALSE)</f>
        <v>23.411710414800002</v>
      </c>
    </row>
    <row r="227" spans="1:9" x14ac:dyDescent="0.25">
      <c r="A227" t="s">
        <v>3590</v>
      </c>
      <c r="B227" t="s">
        <v>28134</v>
      </c>
      <c r="C227" t="s">
        <v>26500</v>
      </c>
      <c r="D227">
        <v>10389</v>
      </c>
      <c r="E227" t="str">
        <f>_xlfn.CONCAT(B227," (",F227,")")</f>
        <v>Διαβατά (Περιφερειακή Ενότητα Θεσσαλονίκης)</v>
      </c>
      <c r="F227" t="s">
        <v>26411</v>
      </c>
      <c r="G227" t="s">
        <v>28133</v>
      </c>
      <c r="H227">
        <f>VLOOKUP(E227,[1]!greece_raw__2[[Column2]:[LON]],2,FALSE)</f>
        <v>40.686830879799999</v>
      </c>
      <c r="I227">
        <f>VLOOKUP(E227,[1]!greece_raw__2[[Column2]:[LON]],3,FALSE)</f>
        <v>22.855627974200001</v>
      </c>
    </row>
    <row r="228" spans="1:9" x14ac:dyDescent="0.25">
      <c r="A228" t="s">
        <v>3557</v>
      </c>
      <c r="B228" t="s">
        <v>28268</v>
      </c>
      <c r="C228" t="s">
        <v>26802</v>
      </c>
      <c r="D228">
        <v>1278</v>
      </c>
      <c r="E228" t="str">
        <f>_xlfn.CONCAT(B228," (",F228,")")</f>
        <v>Διαβατός (Περιφερειακή Ενότητα Ημαθίας)</v>
      </c>
      <c r="F228" t="s">
        <v>26747</v>
      </c>
      <c r="G228" t="s">
        <v>28269</v>
      </c>
      <c r="H228">
        <f>VLOOKUP(E228,[1]!greece_raw__2[[Column2]:[LON]],2,FALSE)</f>
        <v>40.544063442599999</v>
      </c>
      <c r="I228">
        <f>VLOOKUP(E228,[1]!greece_raw__2[[Column2]:[LON]],3,FALSE)</f>
        <v>22.264495319200002</v>
      </c>
    </row>
    <row r="229" spans="1:9" x14ac:dyDescent="0.25">
      <c r="A229" t="s">
        <v>3555</v>
      </c>
      <c r="B229" t="s">
        <v>28844</v>
      </c>
      <c r="C229" t="s">
        <v>28047</v>
      </c>
      <c r="D229">
        <v>3</v>
      </c>
      <c r="E229" t="str">
        <f>_xlfn.CONCAT(B229," (",F229,")")</f>
        <v>Διάπορος (Περιφερειακή Ενότητα Χαλκιδικής)</v>
      </c>
      <c r="F229" t="s">
        <v>27796</v>
      </c>
      <c r="G229" t="s">
        <v>28840</v>
      </c>
      <c r="H229">
        <f>VLOOKUP(E229,[1]!greece_raw__2[[Column2]:[LON]],2,FALSE)</f>
        <v>40.2137835244</v>
      </c>
      <c r="I229">
        <f>VLOOKUP(E229,[1]!greece_raw__2[[Column2]:[LON]],3,FALSE)</f>
        <v>23.772204520500001</v>
      </c>
    </row>
    <row r="230" spans="1:9" x14ac:dyDescent="0.25">
      <c r="A230" t="s">
        <v>3555</v>
      </c>
      <c r="B230" t="s">
        <v>28832</v>
      </c>
      <c r="C230" t="s">
        <v>28017</v>
      </c>
      <c r="D230">
        <v>206</v>
      </c>
      <c r="E230" t="str">
        <f>_xlfn.CONCAT(B230," (",F230,")")</f>
        <v>Διασταύρωση Παλαιοκάστρου (Περιφερειακή Ενότητα Χαλκιδικής)</v>
      </c>
      <c r="F230" t="s">
        <v>27796</v>
      </c>
      <c r="G230" t="s">
        <v>28830</v>
      </c>
      <c r="H230">
        <f>VLOOKUP(E230,[1]!greece_raw__2[[Column2]:[LON]],2,FALSE)</f>
        <v>40.439438614700002</v>
      </c>
      <c r="I230">
        <f>VLOOKUP(E230,[1]!greece_raw__2[[Column2]:[LON]],3,FALSE)</f>
        <v>23.431112280200001</v>
      </c>
    </row>
    <row r="231" spans="1:9" x14ac:dyDescent="0.25">
      <c r="A231" t="s">
        <v>3560</v>
      </c>
      <c r="B231" t="s">
        <v>28348</v>
      </c>
      <c r="C231" t="s">
        <v>26966</v>
      </c>
      <c r="D231">
        <v>45</v>
      </c>
      <c r="E231" t="str">
        <f>_xlfn.CONCAT(B231," (",F231,")")</f>
        <v>Διβούνιον (Περιφερειακή Ενότητα Κιλκίς)</v>
      </c>
      <c r="F231" t="s">
        <v>26901</v>
      </c>
      <c r="G231" t="s">
        <v>28344</v>
      </c>
      <c r="H231">
        <f>VLOOKUP(E231,[1]!greece_raw__2[[Column2]:[LON]],2,FALSE)</f>
        <v>41.121344499400003</v>
      </c>
      <c r="I231">
        <f>VLOOKUP(E231,[1]!greece_raw__2[[Column2]:[LON]],3,FALSE)</f>
        <v>22.944090682599999</v>
      </c>
    </row>
    <row r="232" spans="1:9" x14ac:dyDescent="0.25">
      <c r="A232" t="s">
        <v>3560</v>
      </c>
      <c r="B232" t="s">
        <v>28530</v>
      </c>
      <c r="C232" t="s">
        <v>27360</v>
      </c>
      <c r="D232">
        <v>1147</v>
      </c>
      <c r="E232" t="str">
        <f>_xlfn.CONCAT(B232," (",F232,")")</f>
        <v>Δίον (Περιφερειακή Ενότητα Πιερίας)</v>
      </c>
      <c r="F232" t="s">
        <v>27335</v>
      </c>
      <c r="G232" t="s">
        <v>28528</v>
      </c>
      <c r="H232">
        <f>VLOOKUP(E232,[1]!greece_raw__2[[Column2]:[LON]],2,FALSE)</f>
        <v>40.170728415500001</v>
      </c>
      <c r="I232">
        <f>VLOOKUP(E232,[1]!greece_raw__2[[Column2]:[LON]],3,FALSE)</f>
        <v>22.4850927146</v>
      </c>
    </row>
    <row r="233" spans="1:9" x14ac:dyDescent="0.25">
      <c r="A233" t="s">
        <v>3557</v>
      </c>
      <c r="B233" t="s">
        <v>28793</v>
      </c>
      <c r="C233" t="s">
        <v>27935</v>
      </c>
      <c r="D233">
        <v>485</v>
      </c>
      <c r="E233" t="str">
        <f>_xlfn.CONCAT(B233," (",F233,")")</f>
        <v>Διονυσίου (Περιφερειακή Ενότητα Χαλκιδικής)</v>
      </c>
      <c r="F233" t="s">
        <v>27796</v>
      </c>
      <c r="G233" t="s">
        <v>28792</v>
      </c>
      <c r="H233">
        <f>VLOOKUP(E233,[1]!greece_raw__2[[Column2]:[LON]],2,FALSE)</f>
        <v>40.271340929700003</v>
      </c>
      <c r="I233">
        <f>VLOOKUP(E233,[1]!greece_raw__2[[Column2]:[LON]],3,FALSE)</f>
        <v>23.2696125766</v>
      </c>
    </row>
    <row r="234" spans="1:9" x14ac:dyDescent="0.25">
      <c r="A234" t="s">
        <v>3557</v>
      </c>
      <c r="B234" t="s">
        <v>4416</v>
      </c>
      <c r="C234" t="s">
        <v>1156</v>
      </c>
      <c r="D234">
        <v>137</v>
      </c>
      <c r="E234" t="str">
        <f>_xlfn.CONCAT(B234," (",F234,")")</f>
        <v>Διπόταμος (Περιφερειακή Ενότητα Κιλκίς)</v>
      </c>
      <c r="F234" t="s">
        <v>26901</v>
      </c>
      <c r="G234" t="s">
        <v>28344</v>
      </c>
      <c r="H234">
        <f>VLOOKUP(E234,[1]!greece_raw__2[[Column2]:[LON]],2,FALSE)</f>
        <v>41.021368236500003</v>
      </c>
      <c r="I234">
        <f>VLOOKUP(E234,[1]!greece_raw__2[[Column2]:[LON]],3,FALSE)</f>
        <v>22.9542466069</v>
      </c>
    </row>
    <row r="235" spans="1:9" x14ac:dyDescent="0.25">
      <c r="A235" t="s">
        <v>3557</v>
      </c>
      <c r="B235" t="s">
        <v>28396</v>
      </c>
      <c r="C235" t="s">
        <v>27067</v>
      </c>
      <c r="D235">
        <v>38</v>
      </c>
      <c r="E235" t="str">
        <f>_xlfn.CONCAT(B235," (",F235,")")</f>
        <v>Δογάνης (Περιφερειακή Ενότητα Κιλκίς)</v>
      </c>
      <c r="F235" t="s">
        <v>26901</v>
      </c>
      <c r="G235" t="s">
        <v>28393</v>
      </c>
      <c r="H235">
        <f>VLOOKUP(E235,[1]!greece_raw__2[[Column2]:[LON]],2,FALSE)</f>
        <v>41.091630527</v>
      </c>
      <c r="I235">
        <f>VLOOKUP(E235,[1]!greece_raw__2[[Column2]:[LON]],3,FALSE)</f>
        <v>22.5217465799</v>
      </c>
    </row>
    <row r="236" spans="1:9" x14ac:dyDescent="0.25">
      <c r="A236" t="s">
        <v>3555</v>
      </c>
      <c r="B236" t="s">
        <v>28329</v>
      </c>
      <c r="C236" t="s">
        <v>26928</v>
      </c>
      <c r="D236">
        <v>87</v>
      </c>
      <c r="E236" t="str">
        <f>_xlfn.CONCAT(B236," (",F236,")")</f>
        <v>Δοϊράνη (Περιφερειακή Ενότητα Κιλκίς)</v>
      </c>
      <c r="F236" t="s">
        <v>26901</v>
      </c>
      <c r="G236" t="s">
        <v>28327</v>
      </c>
      <c r="H236">
        <f>VLOOKUP(E236,[1]!greece_raw__2[[Column2]:[LON]],2,FALSE)</f>
        <v>41.174735713099999</v>
      </c>
      <c r="I236">
        <f>VLOOKUP(E236,[1]!greece_raw__2[[Column2]:[LON]],3,FALSE)</f>
        <v>22.758820632199999</v>
      </c>
    </row>
    <row r="237" spans="1:9" x14ac:dyDescent="0.25">
      <c r="A237" t="s">
        <v>3557</v>
      </c>
      <c r="B237" t="s">
        <v>28610</v>
      </c>
      <c r="C237" t="s">
        <v>27534</v>
      </c>
      <c r="D237">
        <v>155</v>
      </c>
      <c r="E237" t="str">
        <f>_xlfn.CONCAT(B237," (",F237,")")</f>
        <v>Δόμιρος (Περιφερειακή Ενότητα Σερρών)</v>
      </c>
      <c r="F237" t="s">
        <v>27483</v>
      </c>
      <c r="G237" t="s">
        <v>28611</v>
      </c>
      <c r="H237">
        <f>VLOOKUP(E237,[1]!greece_raw__2[[Column2]:[LON]],2,FALSE)</f>
        <v>40.942641251600001</v>
      </c>
      <c r="I237">
        <f>VLOOKUP(E237,[1]!greece_raw__2[[Column2]:[LON]],3,FALSE)</f>
        <v>23.919473138099999</v>
      </c>
    </row>
    <row r="238" spans="1:9" x14ac:dyDescent="0.25">
      <c r="A238" t="s">
        <v>3555</v>
      </c>
      <c r="B238" t="s">
        <v>28198</v>
      </c>
      <c r="C238" t="s">
        <v>26640</v>
      </c>
      <c r="D238">
        <v>370</v>
      </c>
      <c r="E238" t="str">
        <f>_xlfn.CONCAT(B238," (",F238,")")</f>
        <v>Δορκάς (Περιφερειακή Ενότητα Θεσσαλονίκης)</v>
      </c>
      <c r="F238" t="s">
        <v>26411</v>
      </c>
      <c r="G238" t="s">
        <v>28199</v>
      </c>
      <c r="H238">
        <f>VLOOKUP(E238,[1]!greece_raw__2[[Column2]:[LON]],2,FALSE)</f>
        <v>40.884050405700002</v>
      </c>
      <c r="I238">
        <f>VLOOKUP(E238,[1]!greece_raw__2[[Column2]:[LON]],3,FALSE)</f>
        <v>23.101488895399999</v>
      </c>
    </row>
    <row r="239" spans="1:9" x14ac:dyDescent="0.25">
      <c r="A239" t="s">
        <v>3590</v>
      </c>
      <c r="B239" t="s">
        <v>28812</v>
      </c>
      <c r="C239" t="s">
        <v>27975</v>
      </c>
      <c r="D239">
        <v>450</v>
      </c>
      <c r="E239" t="str">
        <f>_xlfn.CONCAT(B239," (",F239,")")</f>
        <v>Δουμπιά (Περιφερειακή Ενότητα Χαλκιδικής)</v>
      </c>
      <c r="F239" t="s">
        <v>27796</v>
      </c>
      <c r="G239" t="s">
        <v>28808</v>
      </c>
      <c r="H239">
        <f>VLOOKUP(E239,[1]!greece_raw__2[[Column2]:[LON]],2,FALSE)</f>
        <v>40.5105309164</v>
      </c>
      <c r="I239">
        <f>VLOOKUP(E239,[1]!greece_raw__2[[Column2]:[LON]],3,FALSE)</f>
        <v>23.349228571400001</v>
      </c>
    </row>
    <row r="240" spans="1:9" x14ac:dyDescent="0.25">
      <c r="A240" t="s">
        <v>3557</v>
      </c>
      <c r="B240" t="s">
        <v>28671</v>
      </c>
      <c r="C240" t="s">
        <v>27666</v>
      </c>
      <c r="D240">
        <v>1549</v>
      </c>
      <c r="E240" t="str">
        <f>_xlfn.CONCAT(B240," (",F240,")")</f>
        <v>Δραβήσκος (Περιφερειακή Ενότητα Σερρών)</v>
      </c>
      <c r="F240" t="s">
        <v>27483</v>
      </c>
      <c r="G240" t="s">
        <v>28667</v>
      </c>
      <c r="H240">
        <f>VLOOKUP(E240,[1]!greece_raw__2[[Column2]:[LON]],2,FALSE)</f>
        <v>40.921221071399998</v>
      </c>
      <c r="I240">
        <f>VLOOKUP(E240,[1]!greece_raw__2[[Column2]:[LON]],3,FALSE)</f>
        <v>23.869098232100001</v>
      </c>
    </row>
    <row r="241" spans="1:9" x14ac:dyDescent="0.25">
      <c r="A241" t="s">
        <v>3560</v>
      </c>
      <c r="B241" t="s">
        <v>28194</v>
      </c>
      <c r="C241" t="s">
        <v>26630</v>
      </c>
      <c r="D241">
        <v>230</v>
      </c>
      <c r="E241" t="str">
        <f>_xlfn.CONCAT(B241," (",F241,")")</f>
        <v>Δρακόντιο (Περιφερειακή Ενότητα Θεσσαλονίκης)</v>
      </c>
      <c r="F241" t="s">
        <v>26411</v>
      </c>
      <c r="G241" t="s">
        <v>28193</v>
      </c>
      <c r="H241">
        <f>VLOOKUP(E241,[1]!greece_raw__2[[Column2]:[LON]],2,FALSE)</f>
        <v>40.733840448000002</v>
      </c>
      <c r="I241">
        <f>VLOOKUP(E241,[1]!greece_raw__2[[Column2]:[LON]],3,FALSE)</f>
        <v>23.1565027495</v>
      </c>
    </row>
    <row r="242" spans="1:9" x14ac:dyDescent="0.25">
      <c r="A242" t="s">
        <v>3560</v>
      </c>
      <c r="B242" t="s">
        <v>3827</v>
      </c>
      <c r="C242" t="s">
        <v>2232</v>
      </c>
      <c r="D242">
        <v>719</v>
      </c>
      <c r="E242" t="str">
        <f>_xlfn.CONCAT(B242," (",F242,")")</f>
        <v>Δροσάτον (Περιφερειακή Ενότητα Κιλκίς)</v>
      </c>
      <c r="F242" t="s">
        <v>26901</v>
      </c>
      <c r="G242" t="s">
        <v>28327</v>
      </c>
      <c r="H242">
        <f>VLOOKUP(E242,[1]!greece_raw__2[[Column2]:[LON]],2,FALSE)</f>
        <v>41.164094844600001</v>
      </c>
      <c r="I242">
        <f>VLOOKUP(E242,[1]!greece_raw__2[[Column2]:[LON]],3,FALSE)</f>
        <v>22.801090418899999</v>
      </c>
    </row>
    <row r="243" spans="1:9" x14ac:dyDescent="0.25">
      <c r="A243" t="s">
        <v>3560</v>
      </c>
      <c r="B243" t="s">
        <v>4329</v>
      </c>
      <c r="C243" t="s">
        <v>3328</v>
      </c>
      <c r="D243">
        <v>456</v>
      </c>
      <c r="E243" t="str">
        <f>_xlfn.CONCAT(B243," (",F243,")")</f>
        <v>Δροσερόν (Περιφερειακή Ενότητα Πέλλας)</v>
      </c>
      <c r="F243" t="s">
        <v>27139</v>
      </c>
      <c r="G243" t="s">
        <v>28493</v>
      </c>
      <c r="H243">
        <f>VLOOKUP(E243,[1]!greece_raw__2[[Column2]:[LON]],2,FALSE)</f>
        <v>40.821649262000001</v>
      </c>
      <c r="I243">
        <f>VLOOKUP(E243,[1]!greece_raw__2[[Column2]:[LON]],3,FALSE)</f>
        <v>22.245906630699999</v>
      </c>
    </row>
    <row r="244" spans="1:9" x14ac:dyDescent="0.25">
      <c r="A244" t="s">
        <v>3555</v>
      </c>
      <c r="B244" t="s">
        <v>6760</v>
      </c>
      <c r="C244" t="s">
        <v>101</v>
      </c>
      <c r="D244">
        <v>33</v>
      </c>
      <c r="E244" t="str">
        <f>_xlfn.CONCAT(B244," (",F244,")")</f>
        <v>Δροσιά (Περιφερειακή Ενότητα Πέλλας)</v>
      </c>
      <c r="F244" t="s">
        <v>27139</v>
      </c>
      <c r="G244" t="s">
        <v>28459</v>
      </c>
      <c r="H244">
        <f>VLOOKUP(E244,[1]!greece_raw__2[[Column2]:[LON]],2,FALSE)</f>
        <v>40.793653859999999</v>
      </c>
      <c r="I244">
        <f>VLOOKUP(E244,[1]!greece_raw__2[[Column2]:[LON]],3,FALSE)</f>
        <v>21.868849926399999</v>
      </c>
    </row>
    <row r="245" spans="1:9" x14ac:dyDescent="0.25">
      <c r="A245" t="s">
        <v>3557</v>
      </c>
      <c r="B245" t="s">
        <v>3616</v>
      </c>
      <c r="C245" t="s">
        <v>1790</v>
      </c>
      <c r="D245">
        <v>3653</v>
      </c>
      <c r="E245" t="str">
        <f>_xlfn.CONCAT(B245," (",F245,")")</f>
        <v>Δρυμός (Περιφερειακή Ενότητα Θεσσαλονίκης)</v>
      </c>
      <c r="F245" t="s">
        <v>26411</v>
      </c>
      <c r="G245" t="s">
        <v>28240</v>
      </c>
      <c r="H245">
        <f>VLOOKUP(E245,[1]!greece_raw__2[[Column2]:[LON]],2,FALSE)</f>
        <v>40.7796361288</v>
      </c>
      <c r="I245">
        <f>VLOOKUP(E245,[1]!greece_raw__2[[Column2]:[LON]],3,FALSE)</f>
        <v>22.957646872200002</v>
      </c>
    </row>
    <row r="246" spans="1:9" x14ac:dyDescent="0.25">
      <c r="A246" t="s">
        <v>3560</v>
      </c>
      <c r="B246" t="s">
        <v>28502</v>
      </c>
      <c r="C246" t="s">
        <v>27296</v>
      </c>
      <c r="D246">
        <v>452</v>
      </c>
      <c r="E246" t="str">
        <f>_xlfn.CONCAT(B246," (",F246,")")</f>
        <v>Δυτικόν (Περιφερειακή Ενότητα Πέλλας)</v>
      </c>
      <c r="F246" t="s">
        <v>27139</v>
      </c>
      <c r="G246" t="s">
        <v>28500</v>
      </c>
      <c r="H246">
        <f>VLOOKUP(E246,[1]!greece_raw__2[[Column2]:[LON]],2,FALSE)</f>
        <v>40.855292667400001</v>
      </c>
      <c r="I246">
        <f>VLOOKUP(E246,[1]!greece_raw__2[[Column2]:[LON]],3,FALSE)</f>
        <v>22.528040071700001</v>
      </c>
    </row>
    <row r="247" spans="1:9" x14ac:dyDescent="0.25">
      <c r="A247" t="s">
        <v>3555</v>
      </c>
      <c r="B247" t="s">
        <v>28437</v>
      </c>
      <c r="C247" t="s">
        <v>27158</v>
      </c>
      <c r="D247">
        <v>563</v>
      </c>
      <c r="E247" t="str">
        <f>_xlfn.CONCAT(B247," (",F247,")")</f>
        <v>Δωροθέα (Περιφερειακή Ενότητα Πέλλας)</v>
      </c>
      <c r="F247" t="s">
        <v>27139</v>
      </c>
      <c r="G247" t="s">
        <v>28431</v>
      </c>
      <c r="H247">
        <f>VLOOKUP(E247,[1]!greece_raw__2[[Column2]:[LON]],2,FALSE)</f>
        <v>40.994731455999997</v>
      </c>
      <c r="I247">
        <f>VLOOKUP(E247,[1]!greece_raw__2[[Column2]:[LON]],3,FALSE)</f>
        <v>22.060315324099999</v>
      </c>
    </row>
    <row r="248" spans="1:9" x14ac:dyDescent="0.25">
      <c r="A248" t="s">
        <v>3555</v>
      </c>
      <c r="B248" t="s">
        <v>28243</v>
      </c>
      <c r="C248" t="s">
        <v>26742</v>
      </c>
      <c r="D248">
        <v>102</v>
      </c>
      <c r="E248" t="str">
        <f>_xlfn.CONCAT(B248," (",F248,")")</f>
        <v>Εγνατία (Περιφερειακή Ενότητα Θεσσαλονίκης)</v>
      </c>
      <c r="F248" t="s">
        <v>26411</v>
      </c>
      <c r="G248" t="s">
        <v>28242</v>
      </c>
      <c r="H248">
        <f>VLOOKUP(E248,[1]!greece_raw__2[[Column2]:[LON]],2,FALSE)</f>
        <v>40.690488781200003</v>
      </c>
      <c r="I248">
        <f>VLOOKUP(E248,[1]!greece_raw__2[[Column2]:[LON]],3,FALSE)</f>
        <v>22.913366509599999</v>
      </c>
    </row>
    <row r="249" spans="1:9" x14ac:dyDescent="0.25">
      <c r="A249" t="s">
        <v>3555</v>
      </c>
      <c r="B249" t="s">
        <v>28469</v>
      </c>
      <c r="C249" t="s">
        <v>27227</v>
      </c>
      <c r="D249">
        <v>18302</v>
      </c>
      <c r="E249" t="str">
        <f>_xlfn.CONCAT(B249," (",F249,")")</f>
        <v>Έδεσσα (Περιφερειακή Ενότητα Πέλλας)</v>
      </c>
      <c r="F249" t="s">
        <v>27139</v>
      </c>
      <c r="G249" t="s">
        <v>28466</v>
      </c>
      <c r="H249">
        <f>VLOOKUP(E249,[1]!greece_raw__2[[Column2]:[LON]],2,FALSE)</f>
        <v>40.797535039899998</v>
      </c>
      <c r="I249">
        <f>VLOOKUP(E249,[1]!greece_raw__2[[Column2]:[LON]],3,FALSE)</f>
        <v>22.043653924099999</v>
      </c>
    </row>
    <row r="250" spans="1:9" x14ac:dyDescent="0.25">
      <c r="A250" t="s">
        <v>3555</v>
      </c>
      <c r="B250" t="s">
        <v>28397</v>
      </c>
      <c r="C250" t="s">
        <v>27069</v>
      </c>
      <c r="D250">
        <v>156</v>
      </c>
      <c r="E250" t="str">
        <f>_xlfn.CONCAT(B250," (",F250,")")</f>
        <v>Ειδομένη (Περιφερειακή Ενότητα Κιλκίς)</v>
      </c>
      <c r="F250" t="s">
        <v>26901</v>
      </c>
      <c r="G250" t="s">
        <v>28393</v>
      </c>
      <c r="H250">
        <f>VLOOKUP(E250,[1]!greece_raw__2[[Column2]:[LON]],2,FALSE)</f>
        <v>41.119716796900001</v>
      </c>
      <c r="I250">
        <f>VLOOKUP(E250,[1]!greece_raw__2[[Column2]:[LON]],3,FALSE)</f>
        <v>22.5095417229</v>
      </c>
    </row>
    <row r="251" spans="1:9" x14ac:dyDescent="0.25">
      <c r="A251" t="s">
        <v>3560</v>
      </c>
      <c r="B251" t="s">
        <v>28417</v>
      </c>
      <c r="C251" t="s">
        <v>27108</v>
      </c>
      <c r="D251">
        <v>64</v>
      </c>
      <c r="E251" t="str">
        <f>_xlfn.CONCAT(B251," (",F251,")")</f>
        <v>Ειρηνικόν (Περιφερειακή Ενότητα Κιλκίς)</v>
      </c>
      <c r="F251" t="s">
        <v>26901</v>
      </c>
      <c r="G251" t="s">
        <v>28413</v>
      </c>
      <c r="H251">
        <f>VLOOKUP(E251,[1]!greece_raw__2[[Column2]:[LON]],2,FALSE)</f>
        <v>41.135761042200002</v>
      </c>
      <c r="I251">
        <f>VLOOKUP(E251,[1]!greece_raw__2[[Column2]:[LON]],3,FALSE)</f>
        <v>22.666885820699999</v>
      </c>
    </row>
    <row r="252" spans="1:9" x14ac:dyDescent="0.25">
      <c r="A252" t="s">
        <v>3560</v>
      </c>
      <c r="B252" t="s">
        <v>28470</v>
      </c>
      <c r="C252" t="s">
        <v>27229</v>
      </c>
      <c r="D252">
        <v>679</v>
      </c>
      <c r="E252" t="str">
        <f>_xlfn.CONCAT(B252," (",F252,")")</f>
        <v>Εκκλησιοχώριον (Περιφερειακή Ενότητα Πέλλας)</v>
      </c>
      <c r="F252" t="s">
        <v>27139</v>
      </c>
      <c r="G252" t="s">
        <v>28466</v>
      </c>
      <c r="H252">
        <f>VLOOKUP(E252,[1]!greece_raw__2[[Column2]:[LON]],2,FALSE)</f>
        <v>40.811885992699999</v>
      </c>
      <c r="I252">
        <f>VLOOKUP(E252,[1]!greece_raw__2[[Column2]:[LON]],3,FALSE)</f>
        <v>22.065218402300001</v>
      </c>
    </row>
    <row r="253" spans="1:9" x14ac:dyDescent="0.25">
      <c r="A253" t="s">
        <v>3590</v>
      </c>
      <c r="B253" t="s">
        <v>28802</v>
      </c>
      <c r="C253" t="s">
        <v>27955</v>
      </c>
      <c r="D253">
        <v>342</v>
      </c>
      <c r="E253" t="str">
        <f>_xlfn.CONCAT(B253," (",F253,")")</f>
        <v>Ελαιοχώρια (Περιφερειακή Ενότητα Χαλκιδικής)</v>
      </c>
      <c r="F253" t="s">
        <v>27796</v>
      </c>
      <c r="G253" t="s">
        <v>28803</v>
      </c>
      <c r="H253">
        <f>VLOOKUP(E253,[1]!greece_raw__2[[Column2]:[LON]],2,FALSE)</f>
        <v>40.335805674299998</v>
      </c>
      <c r="I253">
        <f>VLOOKUP(E253,[1]!greece_raw__2[[Column2]:[LON]],3,FALSE)</f>
        <v>23.169484359999998</v>
      </c>
    </row>
    <row r="254" spans="1:9" x14ac:dyDescent="0.25">
      <c r="A254" t="s">
        <v>3557</v>
      </c>
      <c r="B254" t="s">
        <v>7014</v>
      </c>
      <c r="C254" t="s">
        <v>5127</v>
      </c>
      <c r="D254">
        <v>337</v>
      </c>
      <c r="E254" t="str">
        <f>_xlfn.CONCAT(B254," (",F254,")")</f>
        <v>Ελαιών (Περιφερειακή Ενότητα Σερρών)</v>
      </c>
      <c r="F254" t="s">
        <v>27483</v>
      </c>
      <c r="G254" t="s">
        <v>28689</v>
      </c>
      <c r="H254">
        <f>VLOOKUP(E254,[1]!greece_raw__2[[Column2]:[LON]],2,FALSE)</f>
        <v>41.139823046499998</v>
      </c>
      <c r="I254">
        <f>VLOOKUP(E254,[1]!greece_raw__2[[Column2]:[LON]],3,FALSE)</f>
        <v>23.580828825000001</v>
      </c>
    </row>
    <row r="255" spans="1:9" x14ac:dyDescent="0.25">
      <c r="A255" t="s">
        <v>3557</v>
      </c>
      <c r="B255" t="s">
        <v>28845</v>
      </c>
      <c r="C255" t="s">
        <v>28049</v>
      </c>
      <c r="D255">
        <v>1</v>
      </c>
      <c r="E255" t="str">
        <f>_xlfn.CONCAT(B255," (",F255,")")</f>
        <v>Ελαιώνας (Περιφερειακή Ενότητα Χαλκιδικής)</v>
      </c>
      <c r="F255" t="s">
        <v>27796</v>
      </c>
      <c r="G255" t="s">
        <v>28840</v>
      </c>
      <c r="H255">
        <f>VLOOKUP(E255,[1]!greece_raw__2[[Column2]:[LON]],2,FALSE)</f>
        <v>40.279636136299999</v>
      </c>
      <c r="I255">
        <f>VLOOKUP(E255,[1]!greece_raw__2[[Column2]:[LON]],3,FALSE)</f>
        <v>23.694324851000001</v>
      </c>
    </row>
    <row r="256" spans="1:9" x14ac:dyDescent="0.25">
      <c r="A256" t="s">
        <v>3555</v>
      </c>
      <c r="B256" t="s">
        <v>28761</v>
      </c>
      <c r="C256" t="s">
        <v>27863</v>
      </c>
      <c r="D256">
        <v>56</v>
      </c>
      <c r="E256" t="str">
        <f>_xlfn.CONCAT(B256," (",F256,")")</f>
        <v>Ελάνη (Περιφερειακή Ενότητα Χαλκιδικής)</v>
      </c>
      <c r="F256" t="s">
        <v>27796</v>
      </c>
      <c r="G256" t="s">
        <v>28760</v>
      </c>
      <c r="H256">
        <f>VLOOKUP(E256,[1]!greece_raw__2[[Column2]:[LON]],2,FALSE)</f>
        <v>40.047255672399999</v>
      </c>
      <c r="I256">
        <f>VLOOKUP(E256,[1]!greece_raw__2[[Column2]:[LON]],3,FALSE)</f>
        <v>23.348171193500001</v>
      </c>
    </row>
    <row r="257" spans="1:9" x14ac:dyDescent="0.25">
      <c r="A257" t="s">
        <v>3560</v>
      </c>
      <c r="B257" t="s">
        <v>28571</v>
      </c>
      <c r="C257" t="s">
        <v>27446</v>
      </c>
      <c r="D257">
        <v>550</v>
      </c>
      <c r="E257" t="str">
        <f>_xlfn.CONCAT(B257," (",F257,")")</f>
        <v>Ελατοχώριον (Περιφερειακή Ενότητα Πιερίας)</v>
      </c>
      <c r="F257" t="s">
        <v>27335</v>
      </c>
      <c r="G257" t="s">
        <v>28570</v>
      </c>
      <c r="H257">
        <f>VLOOKUP(E257,[1]!greece_raw__2[[Column2]:[LON]],2,FALSE)</f>
        <v>40.316191544699997</v>
      </c>
      <c r="I257">
        <f>VLOOKUP(E257,[1]!greece_raw__2[[Column2]:[LON]],3,FALSE)</f>
        <v>22.261284906099998</v>
      </c>
    </row>
    <row r="258" spans="1:9" x14ac:dyDescent="0.25">
      <c r="A258" t="s">
        <v>3555</v>
      </c>
      <c r="B258" t="s">
        <v>28297</v>
      </c>
      <c r="C258" t="s">
        <v>26858</v>
      </c>
      <c r="D258">
        <v>8</v>
      </c>
      <c r="E258" t="str">
        <f>_xlfn.CONCAT(B258," (",F258,")")</f>
        <v>Ελαφίνα (Περιφερειακή Ενότητα Ημαθίας)</v>
      </c>
      <c r="F258" t="s">
        <v>26747</v>
      </c>
      <c r="G258" t="s">
        <v>28296</v>
      </c>
      <c r="H258">
        <f>VLOOKUP(E258,[1]!greece_raw__2[[Column2]:[LON]],2,FALSE)</f>
        <v>40.410368691800002</v>
      </c>
      <c r="I258">
        <f>VLOOKUP(E258,[1]!greece_raw__2[[Column2]:[LON]],3,FALSE)</f>
        <v>22.303924451499999</v>
      </c>
    </row>
    <row r="259" spans="1:9" x14ac:dyDescent="0.25">
      <c r="A259" t="s">
        <v>3555</v>
      </c>
      <c r="B259" t="s">
        <v>3562</v>
      </c>
      <c r="C259" t="s">
        <v>1676</v>
      </c>
      <c r="D259">
        <v>497</v>
      </c>
      <c r="E259" t="str">
        <f>_xlfn.CONCAT(B259," (",F259,")")</f>
        <v>Έλαφος (Περιφερειακή Ενότητα Πιερίας)</v>
      </c>
      <c r="F259" t="s">
        <v>27335</v>
      </c>
      <c r="G259" t="s">
        <v>28538</v>
      </c>
      <c r="H259">
        <f>VLOOKUP(E259,[1]!greece_raw__2[[Column2]:[LON]],2,FALSE)</f>
        <v>40.369667789600001</v>
      </c>
      <c r="I259">
        <f>VLOOKUP(E259,[1]!greece_raw__2[[Column2]:[LON]],3,FALSE)</f>
        <v>22.394832601800001</v>
      </c>
    </row>
    <row r="260" spans="1:9" x14ac:dyDescent="0.25">
      <c r="A260" t="s">
        <v>3555</v>
      </c>
      <c r="B260" t="s">
        <v>21927</v>
      </c>
      <c r="C260" t="s">
        <v>21210</v>
      </c>
      <c r="D260">
        <v>394</v>
      </c>
      <c r="E260" t="str">
        <f>_xlfn.CONCAT(B260," (",F260,")")</f>
        <v>Ελεούσα (Περιφερειακή Ενότητα Θεσσαλονίκης)</v>
      </c>
      <c r="F260" t="s">
        <v>26411</v>
      </c>
      <c r="G260" t="s">
        <v>28231</v>
      </c>
      <c r="H260">
        <f>VLOOKUP(E260,[1]!greece_raw__2[[Column2]:[LON]],2,FALSE)</f>
        <v>40.745956527200001</v>
      </c>
      <c r="I260">
        <f>VLOOKUP(E260,[1]!greece_raw__2[[Column2]:[LON]],3,FALSE)</f>
        <v>22.624219431299998</v>
      </c>
    </row>
    <row r="261" spans="1:9" x14ac:dyDescent="0.25">
      <c r="A261" t="s">
        <v>3560</v>
      </c>
      <c r="B261" t="s">
        <v>28170</v>
      </c>
      <c r="C261" t="s">
        <v>26582</v>
      </c>
      <c r="D261">
        <v>26850</v>
      </c>
      <c r="E261" t="str">
        <f>_xlfn.CONCAT(B261," (",F261,")")</f>
        <v>Ελευθέριο - Κορδελιό (Περιφερειακή Ενότητα Θεσσαλονίκης)</v>
      </c>
      <c r="F261" t="s">
        <v>26411</v>
      </c>
      <c r="G261" t="s">
        <v>28171</v>
      </c>
      <c r="H261">
        <f>VLOOKUP(E261,[1]!greece_raw__2[[Column2]:[LON]],2,FALSE)</f>
        <v>40.668077353500003</v>
      </c>
      <c r="I261">
        <f>VLOOKUP(E261,[1]!greece_raw__2[[Column2]:[LON]],3,FALSE)</f>
        <v>22.892601590600002</v>
      </c>
    </row>
    <row r="262" spans="1:9" x14ac:dyDescent="0.25">
      <c r="A262" t="s">
        <v>3560</v>
      </c>
      <c r="B262" t="s">
        <v>4348</v>
      </c>
      <c r="C262" t="s">
        <v>3368</v>
      </c>
      <c r="D262">
        <v>126</v>
      </c>
      <c r="E262" t="str">
        <f>_xlfn.CONCAT(B262," (",F262,")")</f>
        <v>Ελευθεροχώριον (Περιφερειακή Ενότητα Κιλκίς)</v>
      </c>
      <c r="F262" t="s">
        <v>26901</v>
      </c>
      <c r="G262" t="s">
        <v>28384</v>
      </c>
      <c r="H262">
        <f>VLOOKUP(E262,[1]!greece_raw__2[[Column2]:[LON]],2,FALSE)</f>
        <v>41.070049119399997</v>
      </c>
      <c r="I262">
        <f>VLOOKUP(E262,[1]!greece_raw__2[[Column2]:[LON]],3,FALSE)</f>
        <v>22.759962463099999</v>
      </c>
    </row>
    <row r="263" spans="1:9" x14ac:dyDescent="0.25">
      <c r="A263" t="s">
        <v>3560</v>
      </c>
      <c r="B263" t="s">
        <v>4348</v>
      </c>
      <c r="C263" t="s">
        <v>3368</v>
      </c>
      <c r="D263">
        <v>182</v>
      </c>
      <c r="E263" t="str">
        <f>_xlfn.CONCAT(B263," (",F263,")")</f>
        <v>Ελευθεροχώριον (Περιφερειακή Ενότητα Πέλλας)</v>
      </c>
      <c r="F263" t="s">
        <v>27139</v>
      </c>
      <c r="G263" t="s">
        <v>28479</v>
      </c>
      <c r="H263">
        <f>VLOOKUP(E263,[1]!greece_raw__2[[Column2]:[LON]],2,FALSE)</f>
        <v>40.8801198572</v>
      </c>
      <c r="I263">
        <f>VLOOKUP(E263,[1]!greece_raw__2[[Column2]:[LON]],3,FALSE)</f>
        <v>22.3731956777</v>
      </c>
    </row>
    <row r="264" spans="1:9" x14ac:dyDescent="0.25">
      <c r="A264" t="s">
        <v>28847</v>
      </c>
      <c r="B264" t="s">
        <v>28846</v>
      </c>
      <c r="C264" t="s">
        <v>28053</v>
      </c>
      <c r="D264">
        <v>394</v>
      </c>
      <c r="E264" t="str">
        <f>_xlfn.CONCAT(B264," (",F264,")")</f>
        <v>Ελιά (Περιφερειακή Ενότητα Χαλκιδικής)</v>
      </c>
      <c r="F264" t="s">
        <v>27796</v>
      </c>
      <c r="G264" t="s">
        <v>28840</v>
      </c>
      <c r="H264">
        <f>VLOOKUP(E264,[1]!greece_raw__2[[Column2]:[LON]],2,FALSE)</f>
        <v>40.142625620799997</v>
      </c>
      <c r="I264">
        <f>VLOOKUP(E264,[1]!greece_raw__2[[Column2]:[LON]],3,FALSE)</f>
        <v>23.7333426567</v>
      </c>
    </row>
    <row r="265" spans="1:9" x14ac:dyDescent="0.25">
      <c r="A265" t="s">
        <v>3560</v>
      </c>
      <c r="B265" t="s">
        <v>3780</v>
      </c>
      <c r="C265" t="s">
        <v>2134</v>
      </c>
      <c r="D265">
        <v>112</v>
      </c>
      <c r="E265" t="str">
        <f>_xlfn.CONCAT(B265," (",F265,")")</f>
        <v>Ελληνικόν (Περιφερειακή Ενότητα Κιλκίς)</v>
      </c>
      <c r="F265" t="s">
        <v>26901</v>
      </c>
      <c r="G265" t="s">
        <v>28344</v>
      </c>
      <c r="H265">
        <f>VLOOKUP(E265,[1]!greece_raw__2[[Column2]:[LON]],2,FALSE)</f>
        <v>40.998300304499999</v>
      </c>
      <c r="I265">
        <f>VLOOKUP(E265,[1]!greece_raw__2[[Column2]:[LON]],3,FALSE)</f>
        <v>23.103669185899999</v>
      </c>
    </row>
    <row r="266" spans="1:9" x14ac:dyDescent="0.25">
      <c r="A266" t="s">
        <v>3557</v>
      </c>
      <c r="B266" t="s">
        <v>28637</v>
      </c>
      <c r="C266" t="s">
        <v>27590</v>
      </c>
      <c r="D266">
        <v>594</v>
      </c>
      <c r="E266" t="str">
        <f>_xlfn.CONCAT(B266," (",F266,")")</f>
        <v>Εμμανουήλ Παππάς (Περιφερειακή Ενότητα Σερρών)</v>
      </c>
      <c r="F266" t="s">
        <v>27483</v>
      </c>
      <c r="G266" t="s">
        <v>28635</v>
      </c>
      <c r="H266">
        <f>VLOOKUP(E266,[1]!greece_raw__2[[Column2]:[LON]],2,FALSE)</f>
        <v>41.083184987899998</v>
      </c>
      <c r="I266">
        <f>VLOOKUP(E266,[1]!greece_raw__2[[Column2]:[LON]],3,FALSE)</f>
        <v>23.709167736000001</v>
      </c>
    </row>
    <row r="267" spans="1:9" x14ac:dyDescent="0.25">
      <c r="A267" t="s">
        <v>3560</v>
      </c>
      <c r="B267" t="s">
        <v>28176</v>
      </c>
      <c r="C267" t="s">
        <v>26594</v>
      </c>
      <c r="D267">
        <v>241</v>
      </c>
      <c r="E267" t="str">
        <f>_xlfn.CONCAT(B267," (",F267,")")</f>
        <v>Εξαμίλιον (Περιφερειακή Ενότητα Θεσσαλονίκης)</v>
      </c>
      <c r="F267" t="s">
        <v>26411</v>
      </c>
      <c r="G267" t="s">
        <v>28175</v>
      </c>
      <c r="H267">
        <f>VLOOKUP(E267,[1]!greece_raw__2[[Column2]:[LON]],2,FALSE)</f>
        <v>40.862460933599998</v>
      </c>
      <c r="I267">
        <f>VLOOKUP(E267,[1]!greece_raw__2[[Column2]:[LON]],3,FALSE)</f>
        <v>23.002438998100001</v>
      </c>
    </row>
    <row r="268" spans="1:9" x14ac:dyDescent="0.25">
      <c r="A268" t="s">
        <v>3557</v>
      </c>
      <c r="B268" t="s">
        <v>28450</v>
      </c>
      <c r="C268" t="s">
        <v>27183</v>
      </c>
      <c r="D268">
        <v>1288</v>
      </c>
      <c r="E268" t="str">
        <f>_xlfn.CONCAT(B268," (",F268,")")</f>
        <v>Εξαπλάτανος (Περιφερειακή Ενότητα Πέλλας)</v>
      </c>
      <c r="F268" t="s">
        <v>27139</v>
      </c>
      <c r="G268" t="s">
        <v>28449</v>
      </c>
      <c r="H268">
        <f>VLOOKUP(E268,[1]!greece_raw__2[[Column2]:[LON]],2,FALSE)</f>
        <v>40.974604152600001</v>
      </c>
      <c r="I268">
        <f>VLOOKUP(E268,[1]!greece_raw__2[[Column2]:[LON]],3,FALSE)</f>
        <v>22.127773224999999</v>
      </c>
    </row>
    <row r="269" spans="1:9" x14ac:dyDescent="0.25">
      <c r="A269" t="s">
        <v>3555</v>
      </c>
      <c r="B269" t="s">
        <v>4355</v>
      </c>
      <c r="C269" t="s">
        <v>511</v>
      </c>
      <c r="D269">
        <v>1776</v>
      </c>
      <c r="E269" t="str">
        <f>_xlfn.CONCAT(B269," (",F269,")")</f>
        <v>Εξοχή (Περιφερειακή Ενότητα Θεσσαλονίκης)</v>
      </c>
      <c r="F269" t="s">
        <v>26411</v>
      </c>
      <c r="G269" t="s">
        <v>28218</v>
      </c>
      <c r="H269">
        <f>VLOOKUP(E269,[1]!greece_raw__2[[Column2]:[LON]],2,FALSE)</f>
        <v>40.628010721099997</v>
      </c>
      <c r="I269">
        <f>VLOOKUP(E269,[1]!greece_raw__2[[Column2]:[LON]],3,FALSE)</f>
        <v>23.041058406200001</v>
      </c>
    </row>
    <row r="270" spans="1:9" x14ac:dyDescent="0.25">
      <c r="A270" t="s">
        <v>3555</v>
      </c>
      <c r="B270" t="s">
        <v>4355</v>
      </c>
      <c r="C270" t="s">
        <v>511</v>
      </c>
      <c r="D270">
        <v>443</v>
      </c>
      <c r="E270" t="str">
        <f>_xlfn.CONCAT(B270," (",F270,")")</f>
        <v>Εξοχή (Περιφερειακή Ενότητα Πιερίας)</v>
      </c>
      <c r="F270" t="s">
        <v>27335</v>
      </c>
      <c r="G270" t="s">
        <v>28538</v>
      </c>
      <c r="H270">
        <f>VLOOKUP(E270,[1]!greece_raw__2[[Column2]:[LON]],2,FALSE)</f>
        <v>40.346756966699999</v>
      </c>
      <c r="I270">
        <f>VLOOKUP(E270,[1]!greece_raw__2[[Column2]:[LON]],3,FALSE)</f>
        <v>22.425629392600001</v>
      </c>
    </row>
    <row r="271" spans="1:9" x14ac:dyDescent="0.25">
      <c r="A271" t="s">
        <v>3560</v>
      </c>
      <c r="B271" t="s">
        <v>28249</v>
      </c>
      <c r="C271" t="s">
        <v>26758</v>
      </c>
      <c r="D271">
        <v>2</v>
      </c>
      <c r="E271" t="str">
        <f>_xlfn.CONCAT(B271," (",F271,")")</f>
        <v>Εξωκκλήσιον (Περιφερειακή Ενότητα Ημαθίας)</v>
      </c>
      <c r="F271" t="s">
        <v>26747</v>
      </c>
      <c r="G271" t="s">
        <v>28247</v>
      </c>
      <c r="H271">
        <f>VLOOKUP(E271,[1]!greece_raw__2[[Column2]:[LON]],2,FALSE)</f>
        <v>40.566594737499997</v>
      </c>
      <c r="I271">
        <f>VLOOKUP(E271,[1]!greece_raw__2[[Column2]:[LON]],3,FALSE)</f>
        <v>22.399337590999998</v>
      </c>
    </row>
    <row r="272" spans="1:9" x14ac:dyDescent="0.25">
      <c r="A272" t="s">
        <v>3555</v>
      </c>
      <c r="B272" t="s">
        <v>28139</v>
      </c>
      <c r="C272" t="s">
        <v>26514</v>
      </c>
      <c r="D272">
        <v>9055</v>
      </c>
      <c r="E272" t="str">
        <f>_xlfn.CONCAT(B272," (",F272,")")</f>
        <v>Επανομή (Περιφερειακή Ενότητα Θεσσαλονίκης)</v>
      </c>
      <c r="F272" t="s">
        <v>26411</v>
      </c>
      <c r="G272" t="s">
        <v>28140</v>
      </c>
      <c r="H272">
        <f>VLOOKUP(E272,[1]!greece_raw__2[[Column2]:[LON]],2,FALSE)</f>
        <v>40.424432328800002</v>
      </c>
      <c r="I272">
        <f>VLOOKUP(E272,[1]!greece_raw__2[[Column2]:[LON]],3,FALSE)</f>
        <v>22.926316008600001</v>
      </c>
    </row>
    <row r="273" spans="1:9" x14ac:dyDescent="0.25">
      <c r="A273" t="s">
        <v>3555</v>
      </c>
      <c r="B273" t="s">
        <v>7110</v>
      </c>
      <c r="C273" t="s">
        <v>5738</v>
      </c>
      <c r="D273">
        <v>463</v>
      </c>
      <c r="E273" t="str">
        <f>_xlfn.CONCAT(B273," (",F273,")")</f>
        <v>Επισκοπή (Περιφερειακή Ενότητα Ημαθίας)</v>
      </c>
      <c r="F273" t="s">
        <v>26747</v>
      </c>
      <c r="G273" t="s">
        <v>28252</v>
      </c>
      <c r="H273">
        <f>VLOOKUP(E273,[1]!greece_raw__2[[Column2]:[LON]],2,FALSE)</f>
        <v>40.588225158699998</v>
      </c>
      <c r="I273">
        <f>VLOOKUP(E273,[1]!greece_raw__2[[Column2]:[LON]],3,FALSE)</f>
        <v>22.364170887699999</v>
      </c>
    </row>
    <row r="274" spans="1:9" x14ac:dyDescent="0.25">
      <c r="A274" t="s">
        <v>3555</v>
      </c>
      <c r="B274" t="s">
        <v>7110</v>
      </c>
      <c r="C274" t="s">
        <v>5738</v>
      </c>
      <c r="D274">
        <v>1635</v>
      </c>
      <c r="E274" t="str">
        <f>_xlfn.CONCAT(B274," (",F274,")")</f>
        <v>Επισκοπή (Περιφερειακή Ενότητα Ημαθίας)</v>
      </c>
      <c r="F274" t="s">
        <v>26747</v>
      </c>
      <c r="G274" t="s">
        <v>28301</v>
      </c>
      <c r="H274">
        <f>VLOOKUP(E274,[1]!greece_raw__2[[Column2]:[LON]],2,FALSE)</f>
        <v>40.588225158699998</v>
      </c>
      <c r="I274">
        <f>VLOOKUP(E274,[1]!greece_raw__2[[Column2]:[LON]],3,FALSE)</f>
        <v>22.364170887699999</v>
      </c>
    </row>
    <row r="275" spans="1:9" x14ac:dyDescent="0.25">
      <c r="A275" t="s">
        <v>3557</v>
      </c>
      <c r="B275" t="s">
        <v>7433</v>
      </c>
      <c r="C275" t="s">
        <v>6415</v>
      </c>
      <c r="D275">
        <v>353</v>
      </c>
      <c r="E275" t="str">
        <f>_xlfn.CONCAT(B275," (",F275,")")</f>
        <v>Επτάλοφος (Περιφερειακή Ενότητα Κιλκίς)</v>
      </c>
      <c r="F275" t="s">
        <v>26901</v>
      </c>
      <c r="G275" t="s">
        <v>28344</v>
      </c>
      <c r="H275">
        <f>VLOOKUP(E275,[1]!greece_raw__2[[Column2]:[LON]],2,FALSE)</f>
        <v>41.006605637900002</v>
      </c>
      <c r="I275">
        <f>VLOOKUP(E275,[1]!greece_raw__2[[Column2]:[LON]],3,FALSE)</f>
        <v>23.013268936399999</v>
      </c>
    </row>
    <row r="276" spans="1:9" x14ac:dyDescent="0.25">
      <c r="A276" t="s">
        <v>3565</v>
      </c>
      <c r="B276" t="s">
        <v>28690</v>
      </c>
      <c r="C276" t="s">
        <v>27705</v>
      </c>
      <c r="D276">
        <v>704</v>
      </c>
      <c r="E276" t="str">
        <f>_xlfn.CONCAT(B276," (",F276,")")</f>
        <v>Επτάμυλοι (Περιφερειακή Ενότητα Σερρών)</v>
      </c>
      <c r="F276" t="s">
        <v>27483</v>
      </c>
      <c r="G276" t="s">
        <v>28689</v>
      </c>
      <c r="H276">
        <f>VLOOKUP(E276,[1]!greece_raw__2[[Column2]:[LON]],2,FALSE)</f>
        <v>41.098378123800003</v>
      </c>
      <c r="I276">
        <f>VLOOKUP(E276,[1]!greece_raw__2[[Column2]:[LON]],3,FALSE)</f>
        <v>23.587369505600002</v>
      </c>
    </row>
    <row r="277" spans="1:9" x14ac:dyDescent="0.25">
      <c r="A277" t="s">
        <v>3565</v>
      </c>
      <c r="B277" t="s">
        <v>18128</v>
      </c>
      <c r="C277" t="s">
        <v>26706</v>
      </c>
      <c r="D277">
        <v>291</v>
      </c>
      <c r="E277" t="str">
        <f>_xlfn.CONCAT(B277," (",F277,")")</f>
        <v>Εργατικές Κατοικίες (Περιφερειακή Ενότητα Θεσσαλονίκης)</v>
      </c>
      <c r="F277" t="s">
        <v>26411</v>
      </c>
      <c r="G277" t="s">
        <v>28226</v>
      </c>
      <c r="H277">
        <f>VLOOKUP(E277,[1]!greece_raw__2[[Column2]:[LON]],2,FALSE)</f>
        <v>40.771258921399998</v>
      </c>
      <c r="I277">
        <f>VLOOKUP(E277,[1]!greece_raw__2[[Column2]:[LON]],3,FALSE)</f>
        <v>22.565555312000001</v>
      </c>
    </row>
    <row r="278" spans="1:9" x14ac:dyDescent="0.25">
      <c r="A278" t="s">
        <v>3560</v>
      </c>
      <c r="B278" t="s">
        <v>28265</v>
      </c>
      <c r="C278" t="s">
        <v>26792</v>
      </c>
      <c r="D278">
        <v>3</v>
      </c>
      <c r="E278" t="str">
        <f>_xlfn.CONCAT(B278," (",F278,")")</f>
        <v>Εργοτάξιον Λουδία (Περιφερειακή Ενότητα Ημαθίας)</v>
      </c>
      <c r="F278" t="s">
        <v>26747</v>
      </c>
      <c r="G278" t="s">
        <v>28264</v>
      </c>
      <c r="H278">
        <f>VLOOKUP(E278,[1]!greece_raw__2[[Column2]:[LON]],2,FALSE)</f>
        <v>40.656064687700002</v>
      </c>
      <c r="I278">
        <f>VLOOKUP(E278,[1]!greece_raw__2[[Column2]:[LON]],3,FALSE)</f>
        <v>22.559948483100001</v>
      </c>
    </row>
    <row r="279" spans="1:9" x14ac:dyDescent="0.25">
      <c r="A279" t="s">
        <v>3590</v>
      </c>
      <c r="B279" t="s">
        <v>28486</v>
      </c>
      <c r="C279" t="s">
        <v>27264</v>
      </c>
      <c r="D279">
        <v>862</v>
      </c>
      <c r="E279" t="str">
        <f>_xlfn.CONCAT(B279," (",F279,")")</f>
        <v>Εσώβαλτα (Περιφερειακή Ενότητα Πέλλας)</v>
      </c>
      <c r="F279" t="s">
        <v>27139</v>
      </c>
      <c r="G279" t="s">
        <v>28484</v>
      </c>
      <c r="H279">
        <f>VLOOKUP(E279,[1]!greece_raw__2[[Column2]:[LON]],2,FALSE)</f>
        <v>40.7049901918</v>
      </c>
      <c r="I279">
        <f>VLOOKUP(E279,[1]!greece_raw__2[[Column2]:[LON]],3,FALSE)</f>
        <v>22.260830829</v>
      </c>
    </row>
    <row r="280" spans="1:9" x14ac:dyDescent="0.25">
      <c r="A280" t="s">
        <v>3557</v>
      </c>
      <c r="B280" t="s">
        <v>3618</v>
      </c>
      <c r="C280" t="s">
        <v>1794</v>
      </c>
      <c r="D280">
        <v>470</v>
      </c>
      <c r="E280" t="str">
        <f>_xlfn.CONCAT(B280," (",F280,")")</f>
        <v>Ευαγγελισμός (Περιφερειακή Ενότητα Θεσσαλονίκης)</v>
      </c>
      <c r="F280" t="s">
        <v>26411</v>
      </c>
      <c r="G280" t="s">
        <v>28116</v>
      </c>
      <c r="H280">
        <f>VLOOKUP(E280,[1]!greece_raw__2[[Column2]:[LON]],2,FALSE)</f>
        <v>40.691822729400002</v>
      </c>
      <c r="I280">
        <f>VLOOKUP(E280,[1]!greece_raw__2[[Column2]:[LON]],3,FALSE)</f>
        <v>23.2181596388</v>
      </c>
    </row>
    <row r="281" spans="1:9" x14ac:dyDescent="0.25">
      <c r="A281" t="s">
        <v>3557</v>
      </c>
      <c r="B281" t="s">
        <v>28823</v>
      </c>
      <c r="C281" t="s">
        <v>27997</v>
      </c>
      <c r="D281">
        <v>114</v>
      </c>
      <c r="E281" t="str">
        <f>_xlfn.CONCAT(B281," (",F281,")")</f>
        <v>Ευαγγελισμός της Θεοτόκου (Περιφερειακή Ενότητα Χαλκιδικής)</v>
      </c>
      <c r="F281" t="s">
        <v>27796</v>
      </c>
      <c r="G281" t="s">
        <v>28822</v>
      </c>
      <c r="H281">
        <f>VLOOKUP(E281,[1]!greece_raw__2[[Column2]:[LON]],2,FALSE)</f>
        <v>40.270856586100003</v>
      </c>
      <c r="I281">
        <f>VLOOKUP(E281,[1]!greece_raw__2[[Column2]:[LON]],3,FALSE)</f>
        <v>23.556415758</v>
      </c>
    </row>
    <row r="282" spans="1:9" x14ac:dyDescent="0.25">
      <c r="A282" t="s">
        <v>3555</v>
      </c>
      <c r="B282" t="s">
        <v>6794</v>
      </c>
      <c r="C282" t="s">
        <v>5077</v>
      </c>
      <c r="D282">
        <v>152</v>
      </c>
      <c r="E282" t="str">
        <f>_xlfn.CONCAT(B282," (",F282,")")</f>
        <v>Ευαγγελίστρια (Περιφερειακή Ενότητα Θεσσαλονίκης)</v>
      </c>
      <c r="F282" t="s">
        <v>26411</v>
      </c>
      <c r="G282" t="s">
        <v>28199</v>
      </c>
      <c r="H282">
        <f>VLOOKUP(E282,[1]!greece_raw__2[[Column2]:[LON]],2,FALSE)</f>
        <v>40.980659987199999</v>
      </c>
      <c r="I282">
        <f>VLOOKUP(E282,[1]!greece_raw__2[[Column2]:[LON]],3,FALSE)</f>
        <v>23.234282778600001</v>
      </c>
    </row>
    <row r="283" spans="1:9" x14ac:dyDescent="0.25">
      <c r="A283" t="s">
        <v>3557</v>
      </c>
      <c r="B283" t="s">
        <v>28762</v>
      </c>
      <c r="C283" t="s">
        <v>27865</v>
      </c>
      <c r="D283">
        <v>14</v>
      </c>
      <c r="E283" t="str">
        <f>_xlfn.CONCAT(B283," (",F283,")")</f>
        <v>Εύδος (Περιφερειακή Ενότητα Χαλκιδικής)</v>
      </c>
      <c r="F283" t="s">
        <v>27796</v>
      </c>
      <c r="G283" t="s">
        <v>28760</v>
      </c>
      <c r="H283">
        <f>VLOOKUP(E283,[1]!greece_raw__2[[Column2]:[LON]],2,FALSE)</f>
        <v>40.035901607100001</v>
      </c>
      <c r="I283">
        <f>VLOOKUP(E283,[1]!greece_raw__2[[Column2]:[LON]],3,FALSE)</f>
        <v>23.485003306500001</v>
      </c>
    </row>
    <row r="284" spans="1:9" x14ac:dyDescent="0.25">
      <c r="A284" t="s">
        <v>3565</v>
      </c>
      <c r="B284" t="s">
        <v>28418</v>
      </c>
      <c r="C284" t="s">
        <v>27110</v>
      </c>
      <c r="D284">
        <v>330</v>
      </c>
      <c r="E284" t="str">
        <f>_xlfn.CONCAT(B284," (",F284,")")</f>
        <v>Εύζωνοι (Περιφερειακή Ενότητα Κιλκίς)</v>
      </c>
      <c r="F284" t="s">
        <v>26901</v>
      </c>
      <c r="G284" t="s">
        <v>28413</v>
      </c>
      <c r="H284">
        <f>VLOOKUP(E284,[1]!greece_raw__2[[Column2]:[LON]],2,FALSE)</f>
        <v>41.102482254599998</v>
      </c>
      <c r="I284">
        <f>VLOOKUP(E284,[1]!greece_raw__2[[Column2]:[LON]],3,FALSE)</f>
        <v>22.556306065299999</v>
      </c>
    </row>
    <row r="285" spans="1:9" x14ac:dyDescent="0.25">
      <c r="A285" t="s">
        <v>3555</v>
      </c>
      <c r="B285" t="s">
        <v>28211</v>
      </c>
      <c r="C285" t="s">
        <v>26672</v>
      </c>
      <c r="D285">
        <v>13769</v>
      </c>
      <c r="E285" t="str">
        <f>_xlfn.CONCAT(B285," (",F285,")")</f>
        <v>Ευκαρπία (Περιφερειακή Ενότητα Θεσσαλονίκης)</v>
      </c>
      <c r="F285" t="s">
        <v>26411</v>
      </c>
      <c r="G285" t="s">
        <v>28212</v>
      </c>
      <c r="H285">
        <f>VLOOKUP(E285,[1]!greece_raw__2[[Column2]:[LON]],2,FALSE)</f>
        <v>40.686370947699999</v>
      </c>
      <c r="I285">
        <f>VLOOKUP(E285,[1]!greece_raw__2[[Column2]:[LON]],3,FALSE)</f>
        <v>22.952587231599999</v>
      </c>
    </row>
    <row r="286" spans="1:9" x14ac:dyDescent="0.25">
      <c r="A286" t="s">
        <v>3555</v>
      </c>
      <c r="B286" t="s">
        <v>28211</v>
      </c>
      <c r="C286" t="s">
        <v>26672</v>
      </c>
      <c r="D286">
        <v>511</v>
      </c>
      <c r="E286" t="str">
        <f>_xlfn.CONCAT(B286," (",F286,")")</f>
        <v>Ευκαρπία (Περιφερειακή Ενότητα Κιλκίς)</v>
      </c>
      <c r="F286" t="s">
        <v>26901</v>
      </c>
      <c r="G286" t="s">
        <v>28344</v>
      </c>
      <c r="H286">
        <f>VLOOKUP(E286,[1]!greece_raw__2[[Column2]:[LON]],2,FALSE)</f>
        <v>41.071006101499997</v>
      </c>
      <c r="I286">
        <f>VLOOKUP(E286,[1]!greece_raw__2[[Column2]:[LON]],3,FALSE)</f>
        <v>22.905748528499998</v>
      </c>
    </row>
    <row r="287" spans="1:9" x14ac:dyDescent="0.25">
      <c r="A287" t="s">
        <v>3555</v>
      </c>
      <c r="B287" t="s">
        <v>28211</v>
      </c>
      <c r="C287" t="s">
        <v>26672</v>
      </c>
      <c r="D287">
        <v>548</v>
      </c>
      <c r="E287" t="str">
        <f>_xlfn.CONCAT(B287," (",F287,")")</f>
        <v>Ευκαρπία (Περιφερειακή Ενότητα Σερρών)</v>
      </c>
      <c r="F287" t="s">
        <v>27483</v>
      </c>
      <c r="G287" t="s">
        <v>28631</v>
      </c>
      <c r="H287">
        <f>VLOOKUP(E287,[1]!greece_raw__2[[Column2]:[LON]],2,FALSE)</f>
        <v>40.859810122799999</v>
      </c>
      <c r="I287">
        <f>VLOOKUP(E287,[1]!greece_raw__2[[Column2]:[LON]],3,FALSE)</f>
        <v>23.769400988000001</v>
      </c>
    </row>
    <row r="288" spans="1:9" x14ac:dyDescent="0.25">
      <c r="A288" t="s">
        <v>3560</v>
      </c>
      <c r="B288" t="s">
        <v>28172</v>
      </c>
      <c r="C288" t="s">
        <v>26586</v>
      </c>
      <c r="D288">
        <v>74083</v>
      </c>
      <c r="E288" t="str">
        <f>_xlfn.CONCAT(B288," (",F288,")")</f>
        <v>Εύοσμον (Περιφερειακή Ενότητα Θεσσαλονίκης)</v>
      </c>
      <c r="F288" t="s">
        <v>26411</v>
      </c>
      <c r="G288" t="s">
        <v>28173</v>
      </c>
      <c r="H288">
        <f>VLOOKUP(E288,[1]!greece_raw__2[[Column2]:[LON]],2,FALSE)</f>
        <v>40.667736266299997</v>
      </c>
      <c r="I288">
        <f>VLOOKUP(E288,[1]!greece_raw__2[[Column2]:[LON]],3,FALSE)</f>
        <v>22.907113186299998</v>
      </c>
    </row>
    <row r="289" spans="1:9" x14ac:dyDescent="0.25">
      <c r="A289" t="s">
        <v>3557</v>
      </c>
      <c r="B289" t="s">
        <v>28409</v>
      </c>
      <c r="C289" t="s">
        <v>27092</v>
      </c>
      <c r="D289">
        <v>1726</v>
      </c>
      <c r="E289" t="str">
        <f>_xlfn.CONCAT(B289," (",F289,")")</f>
        <v>Ευρωπός (Περιφερειακή Ενότητα Κιλκίς)</v>
      </c>
      <c r="F289" t="s">
        <v>26901</v>
      </c>
      <c r="G289" t="s">
        <v>28408</v>
      </c>
      <c r="H289">
        <f>VLOOKUP(E289,[1]!greece_raw__2[[Column2]:[LON]],2,FALSE)</f>
        <v>40.893940341499999</v>
      </c>
      <c r="I289">
        <f>VLOOKUP(E289,[1]!greece_raw__2[[Column2]:[LON]],3,FALSE)</f>
        <v>22.550558738500001</v>
      </c>
    </row>
    <row r="290" spans="1:9" x14ac:dyDescent="0.25">
      <c r="A290" t="s">
        <v>3560</v>
      </c>
      <c r="B290" t="s">
        <v>28184</v>
      </c>
      <c r="C290" t="s">
        <v>26610</v>
      </c>
      <c r="D290">
        <v>2169</v>
      </c>
      <c r="E290" t="str">
        <f>_xlfn.CONCAT(B290," (",F290,")")</f>
        <v>Ζαγκλιβέριον (Περιφερειακή Ενότητα Θεσσαλονίκης)</v>
      </c>
      <c r="F290" t="s">
        <v>26411</v>
      </c>
      <c r="G290" t="s">
        <v>28182</v>
      </c>
      <c r="H290">
        <f>VLOOKUP(E290,[1]!greece_raw__2[[Column2]:[LON]],2,FALSE)</f>
        <v>40.568604017600002</v>
      </c>
      <c r="I290">
        <f>VLOOKUP(E290,[1]!greece_raw__2[[Column2]:[LON]],3,FALSE)</f>
        <v>23.286542213299999</v>
      </c>
    </row>
    <row r="291" spans="1:9" x14ac:dyDescent="0.25">
      <c r="A291" t="s">
        <v>3560</v>
      </c>
      <c r="B291" t="s">
        <v>28332</v>
      </c>
      <c r="C291" t="s">
        <v>26934</v>
      </c>
      <c r="D291">
        <v>196</v>
      </c>
      <c r="E291" t="str">
        <f>_xlfn.CONCAT(B291," (",F291,")")</f>
        <v>Ζαχαράτον (Περιφερειακή Ενότητα Κιλκίς)</v>
      </c>
      <c r="F291" t="s">
        <v>26901</v>
      </c>
      <c r="G291" t="s">
        <v>28330</v>
      </c>
      <c r="H291">
        <f>VLOOKUP(E291,[1]!greece_raw__2[[Column2]:[LON]],2,FALSE)</f>
        <v>41.023472569600003</v>
      </c>
      <c r="I291">
        <f>VLOOKUP(E291,[1]!greece_raw__2[[Column2]:[LON]],3,FALSE)</f>
        <v>22.887593831699999</v>
      </c>
    </row>
    <row r="292" spans="1:9" x14ac:dyDescent="0.25">
      <c r="A292" t="s">
        <v>3555</v>
      </c>
      <c r="B292" t="s">
        <v>28462</v>
      </c>
      <c r="C292" t="s">
        <v>27211</v>
      </c>
      <c r="D292">
        <v>300</v>
      </c>
      <c r="E292" t="str">
        <f>_xlfn.CONCAT(B292," (",F292,")")</f>
        <v>Ζέρβη (Περιφερειακή Ενότητα Πέλλας)</v>
      </c>
      <c r="F292" t="s">
        <v>27139</v>
      </c>
      <c r="G292" t="s">
        <v>28459</v>
      </c>
      <c r="H292">
        <f>VLOOKUP(E292,[1]!greece_raw__2[[Column2]:[LON]],2,FALSE)</f>
        <v>40.855764605099999</v>
      </c>
      <c r="I292">
        <f>VLOOKUP(E292,[1]!greece_raw__2[[Column2]:[LON]],3,FALSE)</f>
        <v>21.817517543600001</v>
      </c>
    </row>
    <row r="293" spans="1:9" x14ac:dyDescent="0.25">
      <c r="A293" t="s">
        <v>3560</v>
      </c>
      <c r="B293" t="s">
        <v>28615</v>
      </c>
      <c r="C293" t="s">
        <v>27544</v>
      </c>
      <c r="D293">
        <v>88</v>
      </c>
      <c r="E293" t="str">
        <f>_xlfn.CONCAT(B293," (",F293,")")</f>
        <v>Ζερβοχώριον (Περιφερειακή Ενότητα Σερρών)</v>
      </c>
      <c r="F293" t="s">
        <v>27483</v>
      </c>
      <c r="G293" t="s">
        <v>28614</v>
      </c>
      <c r="H293">
        <f>VLOOKUP(E293,[1]!greece_raw__2[[Column2]:[LON]],2,FALSE)</f>
        <v>40.873612833199999</v>
      </c>
      <c r="I293">
        <f>VLOOKUP(E293,[1]!greece_raw__2[[Column2]:[LON]],3,FALSE)</f>
        <v>23.590470015099999</v>
      </c>
    </row>
    <row r="294" spans="1:9" x14ac:dyDescent="0.25">
      <c r="A294" t="s">
        <v>3560</v>
      </c>
      <c r="B294" t="s">
        <v>11921</v>
      </c>
      <c r="C294" t="s">
        <v>9904</v>
      </c>
      <c r="D294">
        <v>450</v>
      </c>
      <c r="E294" t="str">
        <f>_xlfn.CONCAT(B294," (",F294,")")</f>
        <v>Ζευγολατιόν (Περιφερειακή Ενότητα Σερρών)</v>
      </c>
      <c r="F294" t="s">
        <v>27483</v>
      </c>
      <c r="G294" t="s">
        <v>28657</v>
      </c>
      <c r="H294">
        <f>VLOOKUP(E294,[1]!greece_raw__2[[Column2]:[LON]],2,FALSE)</f>
        <v>41.082427752400001</v>
      </c>
      <c r="I294">
        <f>VLOOKUP(E294,[1]!greece_raw__2[[Column2]:[LON]],3,FALSE)</f>
        <v>23.280924458600001</v>
      </c>
    </row>
    <row r="295" spans="1:9" x14ac:dyDescent="0.25">
      <c r="A295" t="s">
        <v>3557</v>
      </c>
      <c r="B295" t="s">
        <v>28794</v>
      </c>
      <c r="C295" t="s">
        <v>27937</v>
      </c>
      <c r="D295">
        <v>321</v>
      </c>
      <c r="E295" t="str">
        <f>_xlfn.CONCAT(B295," (",F295,")")</f>
        <v>Ζωγράφου (Περιφερειακή Ενότητα Χαλκιδικής)</v>
      </c>
      <c r="F295" t="s">
        <v>27796</v>
      </c>
      <c r="G295" t="s">
        <v>28792</v>
      </c>
      <c r="H295">
        <f>VLOOKUP(E295,[1]!greece_raw__2[[Column2]:[LON]],2,FALSE)</f>
        <v>40.283498888300002</v>
      </c>
      <c r="I295">
        <f>VLOOKUP(E295,[1]!greece_raw__2[[Column2]:[LON]],3,FALSE)</f>
        <v>23.254212039900001</v>
      </c>
    </row>
    <row r="296" spans="1:9" x14ac:dyDescent="0.25">
      <c r="A296" t="s">
        <v>3555</v>
      </c>
      <c r="B296" t="s">
        <v>28602</v>
      </c>
      <c r="C296" t="s">
        <v>27514</v>
      </c>
      <c r="D296">
        <v>338</v>
      </c>
      <c r="E296" t="str">
        <f>_xlfn.CONCAT(B296," (",F296,")")</f>
        <v>Ηλιοκώμη (Περιφερειακή Ενότητα Σερρών)</v>
      </c>
      <c r="F296" t="s">
        <v>27483</v>
      </c>
      <c r="G296" t="s">
        <v>28601</v>
      </c>
      <c r="H296">
        <f>VLOOKUP(E296,[1]!greece_raw__2[[Column2]:[LON]],2,FALSE)</f>
        <v>40.970701146499998</v>
      </c>
      <c r="I296">
        <f>VLOOKUP(E296,[1]!greece_raw__2[[Column2]:[LON]],3,FALSE)</f>
        <v>24.037986457100001</v>
      </c>
    </row>
    <row r="297" spans="1:9" x14ac:dyDescent="0.25">
      <c r="A297" t="s">
        <v>3560</v>
      </c>
      <c r="B297" t="s">
        <v>28385</v>
      </c>
      <c r="C297" t="s">
        <v>27043</v>
      </c>
      <c r="D297">
        <v>337</v>
      </c>
      <c r="E297" t="str">
        <f>_xlfn.CONCAT(B297," (",F297,")")</f>
        <v>Ηλιόλουστον (Περιφερειακή Ενότητα Κιλκίς)</v>
      </c>
      <c r="F297" t="s">
        <v>26901</v>
      </c>
      <c r="G297" t="s">
        <v>28384</v>
      </c>
      <c r="H297">
        <f>VLOOKUP(E297,[1]!greece_raw__2[[Column2]:[LON]],2,FALSE)</f>
        <v>41.0599635612</v>
      </c>
      <c r="I297">
        <f>VLOOKUP(E297,[1]!greece_raw__2[[Column2]:[LON]],3,FALSE)</f>
        <v>22.731033212300002</v>
      </c>
    </row>
    <row r="298" spans="1:9" x14ac:dyDescent="0.25">
      <c r="A298" t="s">
        <v>3560</v>
      </c>
      <c r="B298" t="s">
        <v>28386</v>
      </c>
      <c r="C298" t="s">
        <v>27045</v>
      </c>
      <c r="D298">
        <v>24</v>
      </c>
      <c r="E298" t="str">
        <f>_xlfn.CONCAT(B298," (",F298,")")</f>
        <v>Ηλιόφωτον (Περιφερειακή Ενότητα Κιλκίς)</v>
      </c>
      <c r="F298" t="s">
        <v>26901</v>
      </c>
      <c r="G298" t="s">
        <v>28384</v>
      </c>
      <c r="H298">
        <f>VLOOKUP(E298,[1]!greece_raw__2[[Column2]:[LON]],2,FALSE)</f>
        <v>41.102769873900002</v>
      </c>
      <c r="I298">
        <f>VLOOKUP(E298,[1]!greece_raw__2[[Column2]:[LON]],3,FALSE)</f>
        <v>22.7307271086</v>
      </c>
    </row>
    <row r="299" spans="1:9" x14ac:dyDescent="0.25">
      <c r="A299" t="s">
        <v>3555</v>
      </c>
      <c r="B299" t="s">
        <v>28848</v>
      </c>
      <c r="C299" t="s">
        <v>28055</v>
      </c>
      <c r="D299">
        <v>28</v>
      </c>
      <c r="E299" t="str">
        <f>_xlfn.CONCAT(B299," (",F299,")")</f>
        <v>Ήμερη Ελιά (Περιφερειακή Ενότητα Χαλκιδικής)</v>
      </c>
      <c r="F299" t="s">
        <v>27796</v>
      </c>
      <c r="G299" t="s">
        <v>28840</v>
      </c>
      <c r="H299">
        <f>VLOOKUP(E299,[1]!greece_raw__2[[Column2]:[LON]],2,FALSE)</f>
        <v>40.089649167200001</v>
      </c>
      <c r="I299">
        <f>VLOOKUP(E299,[1]!greece_raw__2[[Column2]:[LON]],3,FALSE)</f>
        <v>23.808553811300001</v>
      </c>
    </row>
    <row r="300" spans="1:9" x14ac:dyDescent="0.25">
      <c r="A300" t="s">
        <v>3555</v>
      </c>
      <c r="B300" t="s">
        <v>6604</v>
      </c>
      <c r="C300" t="s">
        <v>4692</v>
      </c>
      <c r="D300">
        <v>3765</v>
      </c>
      <c r="E300" t="str">
        <f>_xlfn.CONCAT(B300," (",F300,")")</f>
        <v>Ηράκλεια (Περιφερειακή Ενότητα Σερρών)</v>
      </c>
      <c r="F300" t="s">
        <v>27483</v>
      </c>
      <c r="G300" t="s">
        <v>28645</v>
      </c>
      <c r="H300">
        <f>VLOOKUP(E300,[1]!greece_raw__2[[Column2]:[LON]],2,FALSE)</f>
        <v>41.181644404499998</v>
      </c>
      <c r="I300">
        <f>VLOOKUP(E300,[1]!greece_raw__2[[Column2]:[LON]],3,FALSE)</f>
        <v>23.281441145900001</v>
      </c>
    </row>
    <row r="301" spans="1:9" x14ac:dyDescent="0.25">
      <c r="A301" t="s">
        <v>3560</v>
      </c>
      <c r="B301" t="s">
        <v>17989</v>
      </c>
      <c r="C301" t="s">
        <v>17035</v>
      </c>
      <c r="D301">
        <v>1270</v>
      </c>
      <c r="E301" t="str">
        <f>_xlfn.CONCAT(B301," (",F301,")")</f>
        <v>Ηράκλειον (Περιφερειακή Ενότητα Θεσσαλονίκης)</v>
      </c>
      <c r="F301" t="s">
        <v>26411</v>
      </c>
      <c r="G301" t="s">
        <v>28193</v>
      </c>
      <c r="H301">
        <f>VLOOKUP(E301,[1]!greece_raw__2[[Column2]:[LON]],2,FALSE)</f>
        <v>40.7546510946</v>
      </c>
      <c r="I301">
        <f>VLOOKUP(E301,[1]!greece_raw__2[[Column2]:[LON]],3,FALSE)</f>
        <v>23.0356961769</v>
      </c>
    </row>
    <row r="302" spans="1:9" x14ac:dyDescent="0.25">
      <c r="A302" t="s">
        <v>3590</v>
      </c>
      <c r="B302" t="s">
        <v>28349</v>
      </c>
      <c r="C302" t="s">
        <v>26969</v>
      </c>
      <c r="D302">
        <v>239</v>
      </c>
      <c r="E302" t="str">
        <f>_xlfn.CONCAT(B302," (",F302,")")</f>
        <v>Θεοδόσια (Περιφερειακή Ενότητα Κιλκίς)</v>
      </c>
      <c r="F302" t="s">
        <v>26901</v>
      </c>
      <c r="G302" t="s">
        <v>28344</v>
      </c>
      <c r="H302">
        <f>VLOOKUP(E302,[1]!greece_raw__2[[Column2]:[LON]],2,FALSE)</f>
        <v>40.9838591599</v>
      </c>
      <c r="I302">
        <f>VLOOKUP(E302,[1]!greece_raw__2[[Column2]:[LON]],3,FALSE)</f>
        <v>23.124456845299999</v>
      </c>
    </row>
    <row r="303" spans="1:9" x14ac:dyDescent="0.25">
      <c r="A303" t="s">
        <v>3560</v>
      </c>
      <c r="B303" t="s">
        <v>28451</v>
      </c>
      <c r="C303" t="s">
        <v>27185</v>
      </c>
      <c r="D303">
        <v>577</v>
      </c>
      <c r="E303" t="str">
        <f>_xlfn.CONCAT(B303," (",F303,")")</f>
        <v>Θεοδωράκειον (Περιφερειακή Ενότητα Πέλλας)</v>
      </c>
      <c r="F303" t="s">
        <v>27139</v>
      </c>
      <c r="G303" t="s">
        <v>28449</v>
      </c>
      <c r="H303">
        <f>VLOOKUP(E303,[1]!greece_raw__2[[Column2]:[LON]],2,FALSE)</f>
        <v>40.947095121700002</v>
      </c>
      <c r="I303">
        <f>VLOOKUP(E303,[1]!greece_raw__2[[Column2]:[LON]],3,FALSE)</f>
        <v>22.192098970699998</v>
      </c>
    </row>
    <row r="304" spans="1:9" x14ac:dyDescent="0.25">
      <c r="A304" t="s">
        <v>3560</v>
      </c>
      <c r="B304" t="s">
        <v>28710</v>
      </c>
      <c r="C304" t="s">
        <v>27747</v>
      </c>
      <c r="D304">
        <v>108</v>
      </c>
      <c r="E304" t="str">
        <f>_xlfn.CONCAT(B304," (",F304,")")</f>
        <v>Θεοδώρειον (Περιφερειακή Ενότητα Σερρών)</v>
      </c>
      <c r="F304" t="s">
        <v>27483</v>
      </c>
      <c r="G304" t="s">
        <v>28708</v>
      </c>
      <c r="H304">
        <f>VLOOKUP(E304,[1]!greece_raw__2[[Column2]:[LON]],2,FALSE)</f>
        <v>41.2596371367</v>
      </c>
      <c r="I304">
        <f>VLOOKUP(E304,[1]!greece_raw__2[[Column2]:[LON]],3,FALSE)</f>
        <v>22.926067052600001</v>
      </c>
    </row>
    <row r="305" spans="1:9" x14ac:dyDescent="0.25">
      <c r="A305" t="s">
        <v>3590</v>
      </c>
      <c r="B305" t="s">
        <v>28628</v>
      </c>
      <c r="C305" t="s">
        <v>27570</v>
      </c>
      <c r="D305">
        <v>434</v>
      </c>
      <c r="E305" t="str">
        <f>_xlfn.CONCAT(B305," (",F305,")")</f>
        <v>Θερμά (Περιφερειακή Ενότητα Σερρών)</v>
      </c>
      <c r="F305" t="s">
        <v>27483</v>
      </c>
      <c r="G305" t="s">
        <v>28627</v>
      </c>
      <c r="H305">
        <f>VLOOKUP(E305,[1]!greece_raw__2[[Column2]:[LON]],2,FALSE)</f>
        <v>40.892505932799999</v>
      </c>
      <c r="I305">
        <f>VLOOKUP(E305,[1]!greece_raw__2[[Column2]:[LON]],3,FALSE)</f>
        <v>23.553890100499999</v>
      </c>
    </row>
    <row r="306" spans="1:9" x14ac:dyDescent="0.25">
      <c r="A306" t="s">
        <v>3555</v>
      </c>
      <c r="B306" t="s">
        <v>28154</v>
      </c>
      <c r="C306" t="s">
        <v>26546</v>
      </c>
      <c r="D306">
        <v>15963</v>
      </c>
      <c r="E306" t="str">
        <f>_xlfn.CONCAT(B306," (",F306,")")</f>
        <v>Θέρμη (Περιφερειακή Ενότητα Θεσσαλονίκης)</v>
      </c>
      <c r="F306" t="s">
        <v>26411</v>
      </c>
      <c r="G306" t="s">
        <v>28155</v>
      </c>
      <c r="H306">
        <f>VLOOKUP(E306,[1]!greece_raw__2[[Column2]:[LON]],2,FALSE)</f>
        <v>40.5461728724</v>
      </c>
      <c r="I306">
        <f>VLOOKUP(E306,[1]!greece_raw__2[[Column2]:[LON]],3,FALSE)</f>
        <v>23.0187323197</v>
      </c>
    </row>
    <row r="307" spans="1:9" x14ac:dyDescent="0.25">
      <c r="A307" t="s">
        <v>3555</v>
      </c>
      <c r="B307" t="s">
        <v>28726</v>
      </c>
      <c r="C307" t="s">
        <v>27781</v>
      </c>
      <c r="D307">
        <v>154</v>
      </c>
      <c r="E307" t="str">
        <f>_xlfn.CONCAT(B307," (",F307,")")</f>
        <v>Θερμοπηγή (Περιφερειακή Ενότητα Σερρών)</v>
      </c>
      <c r="F307" t="s">
        <v>27483</v>
      </c>
      <c r="G307" t="s">
        <v>28725</v>
      </c>
      <c r="H307">
        <f>VLOOKUP(E307,[1]!greece_raw__2[[Column2]:[LON]],2,FALSE)</f>
        <v>41.265022308699997</v>
      </c>
      <c r="I307">
        <f>VLOOKUP(E307,[1]!greece_raw__2[[Column2]:[LON]],3,FALSE)</f>
        <v>23.363549607700001</v>
      </c>
    </row>
    <row r="308" spans="1:9" x14ac:dyDescent="0.25">
      <c r="A308" t="s">
        <v>3555</v>
      </c>
      <c r="B308" t="s">
        <v>28164</v>
      </c>
      <c r="C308" t="s">
        <v>26568</v>
      </c>
      <c r="D308">
        <v>314905</v>
      </c>
      <c r="E308" t="str">
        <f>_xlfn.CONCAT(B308," (",F308,")")</f>
        <v>Θεσσαλονίκη (Περιφερειακή Ενότητα Θεσσαλονίκης)</v>
      </c>
      <c r="F308" t="s">
        <v>26411</v>
      </c>
      <c r="G308" t="s">
        <v>28165</v>
      </c>
      <c r="H308">
        <f>VLOOKUP(E308,[1]!greece_raw__2[[Column2]:[LON]],2,FALSE)</f>
        <v>40.634017571100003</v>
      </c>
      <c r="I308">
        <f>VLOOKUP(E308,[1]!greece_raw__2[[Column2]:[LON]],3,FALSE)</f>
        <v>22.943144392200001</v>
      </c>
    </row>
    <row r="309" spans="1:9" x14ac:dyDescent="0.25">
      <c r="A309" t="s">
        <v>3555</v>
      </c>
      <c r="B309" t="s">
        <v>28452</v>
      </c>
      <c r="C309" t="s">
        <v>27187</v>
      </c>
      <c r="D309">
        <v>331</v>
      </c>
      <c r="E309" t="str">
        <f>_xlfn.CONCAT(B309," (",F309,")")</f>
        <v>Θηριόπετρα (Περιφερειακή Ενότητα Πέλλας)</v>
      </c>
      <c r="F309" t="s">
        <v>27139</v>
      </c>
      <c r="G309" t="s">
        <v>28449</v>
      </c>
      <c r="H309">
        <f>VLOOKUP(E309,[1]!greece_raw__2[[Column2]:[LON]],2,FALSE)</f>
        <v>41.0554531991</v>
      </c>
      <c r="I309">
        <f>VLOOKUP(E309,[1]!greece_raw__2[[Column2]:[LON]],3,FALSE)</f>
        <v>22.157975044099999</v>
      </c>
    </row>
    <row r="310" spans="1:9" x14ac:dyDescent="0.25">
      <c r="A310" t="s">
        <v>3557</v>
      </c>
      <c r="B310" t="s">
        <v>28672</v>
      </c>
      <c r="C310" t="s">
        <v>27668</v>
      </c>
      <c r="D310">
        <v>782</v>
      </c>
      <c r="E310" t="str">
        <f>_xlfn.CONCAT(B310," (",F310,")")</f>
        <v>Θολός (Περιφερειακή Ενότητα Σερρών)</v>
      </c>
      <c r="F310" t="s">
        <v>27483</v>
      </c>
      <c r="G310" t="s">
        <v>28667</v>
      </c>
      <c r="H310">
        <f>VLOOKUP(E310,[1]!greece_raw__2[[Column2]:[LON]],2,FALSE)</f>
        <v>40.997044257500001</v>
      </c>
      <c r="I310">
        <f>VLOOKUP(E310,[1]!greece_raw__2[[Column2]:[LON]],3,FALSE)</f>
        <v>23.779346482800001</v>
      </c>
    </row>
    <row r="311" spans="1:9" x14ac:dyDescent="0.25">
      <c r="A311" t="s">
        <v>3560</v>
      </c>
      <c r="B311" t="s">
        <v>28720</v>
      </c>
      <c r="C311" t="s">
        <v>27769</v>
      </c>
      <c r="D311">
        <v>94</v>
      </c>
      <c r="E311" t="str">
        <f>_xlfn.CONCAT(B311," (",F311,")")</f>
        <v>Θρακικόν (Περιφερειακή Ενότητα Σερρών)</v>
      </c>
      <c r="F311" t="s">
        <v>27483</v>
      </c>
      <c r="G311" t="s">
        <v>28717</v>
      </c>
      <c r="H311">
        <f>VLOOKUP(E311,[1]!greece_raw__2[[Column2]:[LON]],2,FALSE)</f>
        <v>41.260228829299997</v>
      </c>
      <c r="I311">
        <f>VLOOKUP(E311,[1]!greece_raw__2[[Column2]:[LON]],3,FALSE)</f>
        <v>23.2036179091</v>
      </c>
    </row>
    <row r="312" spans="1:9" x14ac:dyDescent="0.25">
      <c r="A312" t="s">
        <v>3590</v>
      </c>
      <c r="B312" t="s">
        <v>28632</v>
      </c>
      <c r="C312" t="s">
        <v>27578</v>
      </c>
      <c r="D312">
        <v>623</v>
      </c>
      <c r="E312" t="str">
        <f>_xlfn.CONCAT(B312," (",F312,")")</f>
        <v>Ίβηρα (Περιφερειακή Ενότητα Σερρών)</v>
      </c>
      <c r="F312" t="s">
        <v>27483</v>
      </c>
      <c r="G312" t="s">
        <v>28631</v>
      </c>
      <c r="H312">
        <f>VLOOKUP(E312,[1]!greece_raw__2[[Column2]:[LON]],2,FALSE)</f>
        <v>40.893251019499999</v>
      </c>
      <c r="I312">
        <f>VLOOKUP(E312,[1]!greece_raw__2[[Column2]:[LON]],3,FALSE)</f>
        <v>23.6952545953</v>
      </c>
    </row>
    <row r="313" spans="1:9" x14ac:dyDescent="0.25">
      <c r="A313" t="s">
        <v>3555</v>
      </c>
      <c r="B313" t="s">
        <v>28453</v>
      </c>
      <c r="C313" t="s">
        <v>27189</v>
      </c>
      <c r="D313">
        <v>624</v>
      </c>
      <c r="E313" t="str">
        <f>_xlfn.CONCAT(B313," (",F313,")")</f>
        <v>Ίδα (Περιφερειακή Ενότητα Πέλλας)</v>
      </c>
      <c r="F313" t="s">
        <v>27139</v>
      </c>
      <c r="G313" t="s">
        <v>28449</v>
      </c>
      <c r="H313">
        <f>VLOOKUP(E313,[1]!greece_raw__2[[Column2]:[LON]],2,FALSE)</f>
        <v>41.007807280900003</v>
      </c>
      <c r="I313">
        <f>VLOOKUP(E313,[1]!greece_raw__2[[Column2]:[LON]],3,FALSE)</f>
        <v>22.174712115799998</v>
      </c>
    </row>
    <row r="314" spans="1:9" x14ac:dyDescent="0.25">
      <c r="A314" t="s">
        <v>3555</v>
      </c>
      <c r="B314" t="s">
        <v>28748</v>
      </c>
      <c r="C314" t="s">
        <v>27835</v>
      </c>
      <c r="D314">
        <v>3229</v>
      </c>
      <c r="E314" t="str">
        <f>_xlfn.CONCAT(B314," (",F314,")")</f>
        <v>Ιερισσός (Περιφερειακή Ενότητα Χαλκιδικής)</v>
      </c>
      <c r="F314" t="s">
        <v>27796</v>
      </c>
      <c r="G314" t="s">
        <v>28746</v>
      </c>
      <c r="H314">
        <f>VLOOKUP(E314,[1]!greece_raw__2[[Column2]:[LON]],2,FALSE)</f>
        <v>40.393997492899999</v>
      </c>
      <c r="I314">
        <f>VLOOKUP(E314,[1]!greece_raw__2[[Column2]:[LON]],3,FALSE)</f>
        <v>23.875645623800001</v>
      </c>
    </row>
    <row r="315" spans="1:9" x14ac:dyDescent="0.25">
      <c r="A315" t="s">
        <v>3560</v>
      </c>
      <c r="B315" t="s">
        <v>11827</v>
      </c>
      <c r="C315" t="s">
        <v>9710</v>
      </c>
      <c r="D315">
        <v>202</v>
      </c>
      <c r="E315" t="str">
        <f>_xlfn.CONCAT(B315," (",F315,")")</f>
        <v>Ίσωμα (Περιφερειακή Ενότητα Κιλκίς)</v>
      </c>
      <c r="F315" t="s">
        <v>26901</v>
      </c>
      <c r="G315" t="s">
        <v>28344</v>
      </c>
      <c r="H315">
        <f>VLOOKUP(E315,[1]!greece_raw__2[[Column2]:[LON]],2,FALSE)</f>
        <v>40.998847569399999</v>
      </c>
      <c r="I315">
        <f>VLOOKUP(E315,[1]!greece_raw__2[[Column2]:[LON]],3,FALSE)</f>
        <v>23.135356226700001</v>
      </c>
    </row>
    <row r="316" spans="1:9" x14ac:dyDescent="0.25">
      <c r="A316" t="s">
        <v>3557</v>
      </c>
      <c r="B316" t="s">
        <v>28366</v>
      </c>
      <c r="C316" t="s">
        <v>27005</v>
      </c>
      <c r="D316">
        <v>33</v>
      </c>
      <c r="E316" t="str">
        <f>_xlfn.CONCAT(B316," (",F316,")")</f>
        <v>Καβαλλάρης (Περιφερειακή Ενότητα Κιλκίς)</v>
      </c>
      <c r="F316" t="s">
        <v>26901</v>
      </c>
      <c r="G316" t="s">
        <v>28364</v>
      </c>
      <c r="H316">
        <f>VLOOKUP(E316,[1]!greece_raw__2[[Column2]:[LON]],2,FALSE)</f>
        <v>41.275873236800003</v>
      </c>
      <c r="I316">
        <f>VLOOKUP(E316,[1]!greece_raw__2[[Column2]:[LON]],3,FALSE)</f>
        <v>22.784360760199998</v>
      </c>
    </row>
    <row r="317" spans="1:9" x14ac:dyDescent="0.25">
      <c r="A317" t="s">
        <v>3560</v>
      </c>
      <c r="B317" t="s">
        <v>28195</v>
      </c>
      <c r="C317" t="s">
        <v>26632</v>
      </c>
      <c r="D317">
        <v>1999</v>
      </c>
      <c r="E317" t="str">
        <f>_xlfn.CONCAT(B317," (",F317,")")</f>
        <v>Καβαλλάριον (Περιφερειακή Ενότητα Θεσσαλονίκης)</v>
      </c>
      <c r="F317" t="s">
        <v>26411</v>
      </c>
      <c r="G317" t="s">
        <v>28193</v>
      </c>
      <c r="H317">
        <f>VLOOKUP(E317,[1]!greece_raw__2[[Column2]:[LON]],2,FALSE)</f>
        <v>40.714772589100001</v>
      </c>
      <c r="I317">
        <f>VLOOKUP(E317,[1]!greece_raw__2[[Column2]:[LON]],3,FALSE)</f>
        <v>23.042990797000002</v>
      </c>
    </row>
    <row r="318" spans="1:9" x14ac:dyDescent="0.25">
      <c r="A318" t="s">
        <v>3590</v>
      </c>
      <c r="B318" t="s">
        <v>28253</v>
      </c>
      <c r="C318" t="s">
        <v>26766</v>
      </c>
      <c r="D318">
        <v>643</v>
      </c>
      <c r="E318" t="str">
        <f>_xlfn.CONCAT(B318," (",F318,")")</f>
        <v>Καβάσιλα (Περιφερειακή Ενότητα Ημαθίας)</v>
      </c>
      <c r="F318" t="s">
        <v>26747</v>
      </c>
      <c r="G318" t="s">
        <v>28252</v>
      </c>
      <c r="H318">
        <f>VLOOKUP(E318,[1]!greece_raw__2[[Column2]:[LON]],2,FALSE)</f>
        <v>40.590678756199999</v>
      </c>
      <c r="I318">
        <f>VLOOKUP(E318,[1]!greece_raw__2[[Column2]:[LON]],3,FALSE)</f>
        <v>22.329301417500002</v>
      </c>
    </row>
    <row r="319" spans="1:9" x14ac:dyDescent="0.25">
      <c r="A319" t="s">
        <v>3590</v>
      </c>
      <c r="B319" t="s">
        <v>28471</v>
      </c>
      <c r="C319" t="s">
        <v>27231</v>
      </c>
      <c r="D319">
        <v>81</v>
      </c>
      <c r="E319" t="str">
        <f>_xlfn.CONCAT(B319," (",F319,")")</f>
        <v>Καισαριανά (Περιφερειακή Ενότητα Πέλλας)</v>
      </c>
      <c r="F319" t="s">
        <v>27139</v>
      </c>
      <c r="G319" t="s">
        <v>28466</v>
      </c>
      <c r="H319">
        <f>VLOOKUP(E319,[1]!greece_raw__2[[Column2]:[LON]],2,FALSE)</f>
        <v>40.758748940799997</v>
      </c>
      <c r="I319">
        <f>VLOOKUP(E319,[1]!greece_raw__2[[Column2]:[LON]],3,FALSE)</f>
        <v>22.062278663099999</v>
      </c>
    </row>
    <row r="320" spans="1:9" x14ac:dyDescent="0.25">
      <c r="A320" t="s">
        <v>3590</v>
      </c>
      <c r="B320" t="s">
        <v>28684</v>
      </c>
      <c r="C320" t="s">
        <v>27696</v>
      </c>
      <c r="D320">
        <v>1131</v>
      </c>
      <c r="E320" t="str">
        <f>_xlfn.CONCAT(B320," (",F320,")")</f>
        <v>Καλά Δένδρα (Περιφερειακή Ενότητα Σερρών)</v>
      </c>
      <c r="F320" t="s">
        <v>27483</v>
      </c>
      <c r="G320" t="s">
        <v>28685</v>
      </c>
      <c r="H320">
        <f>VLOOKUP(E320,[1]!greece_raw__2[[Column2]:[LON]],2,FALSE)</f>
        <v>41.096191946600001</v>
      </c>
      <c r="I320">
        <f>VLOOKUP(E320,[1]!greece_raw__2[[Column2]:[LON]],3,FALSE)</f>
        <v>23.424338501600001</v>
      </c>
    </row>
    <row r="321" spans="1:9" x14ac:dyDescent="0.25">
      <c r="A321" t="s">
        <v>3555</v>
      </c>
      <c r="B321" t="s">
        <v>28168</v>
      </c>
      <c r="C321" t="s">
        <v>26576</v>
      </c>
      <c r="D321">
        <v>91440</v>
      </c>
      <c r="E321" t="str">
        <f>_xlfn.CONCAT(B321," (",F321,")")</f>
        <v>Καλαμαριά (Περιφερειακή Ενότητα Θεσσαλονίκης)</v>
      </c>
      <c r="F321" t="s">
        <v>26411</v>
      </c>
      <c r="G321" t="s">
        <v>28169</v>
      </c>
      <c r="H321">
        <f>VLOOKUP(E321,[1]!greece_raw__2[[Column2]:[LON]],2,FALSE)</f>
        <v>40.580951056300002</v>
      </c>
      <c r="I321">
        <f>VLOOKUP(E321,[1]!greece_raw__2[[Column2]:[LON]],3,FALSE)</f>
        <v>22.948984570899999</v>
      </c>
    </row>
    <row r="322" spans="1:9" x14ac:dyDescent="0.25">
      <c r="A322" t="s">
        <v>3560</v>
      </c>
      <c r="B322" t="s">
        <v>9195</v>
      </c>
      <c r="C322" t="s">
        <v>8626</v>
      </c>
      <c r="D322">
        <v>38</v>
      </c>
      <c r="E322" t="str">
        <f>_xlfn.CONCAT(B322," (",F322,")")</f>
        <v>Καλαμίτσιον (Περιφερειακή Ενότητα Χαλκιδικής)</v>
      </c>
      <c r="F322" t="s">
        <v>27796</v>
      </c>
      <c r="G322" t="s">
        <v>28859</v>
      </c>
      <c r="H322">
        <f>VLOOKUP(E322,[1]!greece_raw__2[[Column2]:[LON]],2,FALSE)</f>
        <v>39.986190157700001</v>
      </c>
      <c r="I322">
        <f>VLOOKUP(E322,[1]!greece_raw__2[[Column2]:[LON]],3,FALSE)</f>
        <v>23.982143475200001</v>
      </c>
    </row>
    <row r="323" spans="1:9" x14ac:dyDescent="0.25">
      <c r="A323" t="s">
        <v>3560</v>
      </c>
      <c r="B323" t="s">
        <v>28185</v>
      </c>
      <c r="C323" t="s">
        <v>26612</v>
      </c>
      <c r="D323">
        <v>508</v>
      </c>
      <c r="E323" t="str">
        <f>_xlfn.CONCAT(B323," (",F323,")")</f>
        <v>Καλαμωτόν (Περιφερειακή Ενότητα Θεσσαλονίκης)</v>
      </c>
      <c r="F323" t="s">
        <v>26411</v>
      </c>
      <c r="G323" t="s">
        <v>28182</v>
      </c>
      <c r="H323">
        <f>VLOOKUP(E323,[1]!greece_raw__2[[Column2]:[LON]],2,FALSE)</f>
        <v>40.554012635500001</v>
      </c>
      <c r="I323">
        <f>VLOOKUP(E323,[1]!greece_raw__2[[Column2]:[LON]],3,FALSE)</f>
        <v>23.370887667200002</v>
      </c>
    </row>
    <row r="324" spans="1:9" x14ac:dyDescent="0.25">
      <c r="A324" t="s">
        <v>3555</v>
      </c>
      <c r="B324" t="s">
        <v>28763</v>
      </c>
      <c r="C324" t="s">
        <v>27867</v>
      </c>
      <c r="D324">
        <v>676</v>
      </c>
      <c r="E324" t="str">
        <f>_xlfn.CONCAT(B324," (",F324,")")</f>
        <v>Καλάνδρα (Περιφερειακή Ενότητα Χαλκιδικής)</v>
      </c>
      <c r="F324" t="s">
        <v>27796</v>
      </c>
      <c r="G324" t="s">
        <v>28760</v>
      </c>
      <c r="H324">
        <f>VLOOKUP(E324,[1]!greece_raw__2[[Column2]:[LON]],2,FALSE)</f>
        <v>39.968745693899997</v>
      </c>
      <c r="I324">
        <f>VLOOKUP(E324,[1]!greece_raw__2[[Column2]:[LON]],3,FALSE)</f>
        <v>23.399259050000001</v>
      </c>
    </row>
    <row r="325" spans="1:9" x14ac:dyDescent="0.25">
      <c r="A325" t="s">
        <v>3555</v>
      </c>
      <c r="B325" t="s">
        <v>28508</v>
      </c>
      <c r="C325" t="s">
        <v>27310</v>
      </c>
      <c r="D325">
        <v>1396</v>
      </c>
      <c r="E325" t="str">
        <f>_xlfn.CONCAT(B325," (",F325,")")</f>
        <v>Καλή (Περιφερειακή Ενότητα Πέλλας)</v>
      </c>
      <c r="F325" t="s">
        <v>27139</v>
      </c>
      <c r="G325" t="s">
        <v>28507</v>
      </c>
      <c r="H325">
        <f>VLOOKUP(E325,[1]!greece_raw__2[[Column2]:[LON]],2,FALSE)</f>
        <v>40.816696101399998</v>
      </c>
      <c r="I325">
        <f>VLOOKUP(E325,[1]!greece_raw__2[[Column2]:[LON]],3,FALSE)</f>
        <v>22.177540750999999</v>
      </c>
    </row>
    <row r="326" spans="1:9" x14ac:dyDescent="0.25">
      <c r="A326" t="s">
        <v>3555</v>
      </c>
      <c r="B326" t="s">
        <v>28290</v>
      </c>
      <c r="C326" t="s">
        <v>26844</v>
      </c>
      <c r="D326">
        <v>28</v>
      </c>
      <c r="E326" t="str">
        <f>_xlfn.CONCAT(B326," (",F326,")")</f>
        <v>Καλή Παναγία (Περιφερειακή Ενότητα Ημαθίας)</v>
      </c>
      <c r="F326" t="s">
        <v>26747</v>
      </c>
      <c r="G326" t="s">
        <v>28289</v>
      </c>
      <c r="H326">
        <f>VLOOKUP(E326,[1]!greece_raw__2[[Column2]:[LON]],2,FALSE)</f>
        <v>40.5435094061</v>
      </c>
      <c r="I326">
        <f>VLOOKUP(E326,[1]!greece_raw__2[[Column2]:[LON]],3,FALSE)</f>
        <v>22.175314333500001</v>
      </c>
    </row>
    <row r="327" spans="1:9" x14ac:dyDescent="0.25">
      <c r="A327" t="s">
        <v>3555</v>
      </c>
      <c r="B327" t="s">
        <v>28387</v>
      </c>
      <c r="C327" t="s">
        <v>27047</v>
      </c>
      <c r="D327">
        <v>111</v>
      </c>
      <c r="E327" t="str">
        <f>_xlfn.CONCAT(B327," (",F327,")")</f>
        <v>Καλίνδρια (Περιφερειακή Ενότητα Κιλκίς)</v>
      </c>
      <c r="F327" t="s">
        <v>26901</v>
      </c>
      <c r="G327" t="s">
        <v>28384</v>
      </c>
      <c r="H327">
        <f>VLOOKUP(E327,[1]!greece_raw__2[[Column2]:[LON]],2,FALSE)</f>
        <v>41.111693735899998</v>
      </c>
      <c r="I327">
        <f>VLOOKUP(E327,[1]!greece_raw__2[[Column2]:[LON]],3,FALSE)</f>
        <v>22.789266827900001</v>
      </c>
    </row>
    <row r="328" spans="1:9" x14ac:dyDescent="0.25">
      <c r="A328" t="s">
        <v>3555</v>
      </c>
      <c r="B328" t="s">
        <v>3632</v>
      </c>
      <c r="C328" t="s">
        <v>325</v>
      </c>
      <c r="D328">
        <v>3292</v>
      </c>
      <c r="E328" t="str">
        <f>_xlfn.CONCAT(B328," (",F328,")")</f>
        <v>Καλλιθέα (Περιφερειακή Ενότητα Πιερίας)</v>
      </c>
      <c r="F328" t="s">
        <v>27335</v>
      </c>
      <c r="G328" t="s">
        <v>11965</v>
      </c>
      <c r="H328">
        <f>VLOOKUP(E328,[1]!greece_raw__2[[Column2]:[LON]],2,FALSE)</f>
        <v>40.271802369699998</v>
      </c>
      <c r="I328">
        <f>VLOOKUP(E328,[1]!greece_raw__2[[Column2]:[LON]],3,FALSE)</f>
        <v>22.574975895400001</v>
      </c>
    </row>
    <row r="329" spans="1:9" x14ac:dyDescent="0.25">
      <c r="A329" t="s">
        <v>3555</v>
      </c>
      <c r="B329" t="s">
        <v>3632</v>
      </c>
      <c r="C329" t="s">
        <v>325</v>
      </c>
      <c r="D329">
        <v>1195</v>
      </c>
      <c r="E329" t="str">
        <f>_xlfn.CONCAT(B329," (",F329,")")</f>
        <v>Καλλιθέα (Περιφερειακή Ενότητα Χαλκιδικής)</v>
      </c>
      <c r="F329" t="s">
        <v>27796</v>
      </c>
      <c r="G329" t="s">
        <v>28760</v>
      </c>
      <c r="H329">
        <f>VLOOKUP(E329,[1]!greece_raw__2[[Column2]:[LON]],2,FALSE)</f>
        <v>40.072756523899997</v>
      </c>
      <c r="I329">
        <f>VLOOKUP(E329,[1]!greece_raw__2[[Column2]:[LON]],3,FALSE)</f>
        <v>23.445165673999998</v>
      </c>
    </row>
    <row r="330" spans="1:9" x14ac:dyDescent="0.25">
      <c r="A330" t="s">
        <v>3555</v>
      </c>
      <c r="B330" t="s">
        <v>28509</v>
      </c>
      <c r="C330" t="s">
        <v>27312</v>
      </c>
      <c r="D330">
        <v>456</v>
      </c>
      <c r="E330" t="str">
        <f>_xlfn.CONCAT(B330," (",F330,")")</f>
        <v>Καλλίπολις (Περιφερειακή Ενότητα Πέλλας)</v>
      </c>
      <c r="F330" t="s">
        <v>27139</v>
      </c>
      <c r="G330" t="s">
        <v>28507</v>
      </c>
      <c r="H330">
        <f>VLOOKUP(E330,[1]!greece_raw__2[[Column2]:[LON]],2,FALSE)</f>
        <v>40.787972060500003</v>
      </c>
      <c r="I330">
        <f>VLOOKUP(E330,[1]!greece_raw__2[[Column2]:[LON]],3,FALSE)</f>
        <v>22.233276458100001</v>
      </c>
    </row>
    <row r="331" spans="1:9" x14ac:dyDescent="0.25">
      <c r="A331" t="s">
        <v>3555</v>
      </c>
      <c r="B331" t="s">
        <v>4261</v>
      </c>
      <c r="C331" t="s">
        <v>3170</v>
      </c>
      <c r="D331">
        <v>40</v>
      </c>
      <c r="E331" t="str">
        <f>_xlfn.CONCAT(B331," (",F331,")")</f>
        <v>Καλλιρρόη (Περιφερειακή Ενότητα Κιλκίς)</v>
      </c>
      <c r="F331" t="s">
        <v>26901</v>
      </c>
      <c r="G331" t="s">
        <v>28364</v>
      </c>
      <c r="H331">
        <f>VLOOKUP(E331,[1]!greece_raw__2[[Column2]:[LON]],2,FALSE)</f>
        <v>41.234075554100002</v>
      </c>
      <c r="I331">
        <f>VLOOKUP(E331,[1]!greece_raw__2[[Column2]:[LON]],3,FALSE)</f>
        <v>22.842879574800001</v>
      </c>
    </row>
    <row r="332" spans="1:9" x14ac:dyDescent="0.25">
      <c r="A332" t="s">
        <v>3560</v>
      </c>
      <c r="B332" t="s">
        <v>28658</v>
      </c>
      <c r="C332" t="s">
        <v>27636</v>
      </c>
      <c r="D332">
        <v>240</v>
      </c>
      <c r="E332" t="str">
        <f>_xlfn.CONCAT(B332," (",F332,")")</f>
        <v>Καλόκαστρον (Περιφερειακή Ενότητα Σερρών)</v>
      </c>
      <c r="F332" t="s">
        <v>27483</v>
      </c>
      <c r="G332" t="s">
        <v>28657</v>
      </c>
      <c r="H332">
        <f>VLOOKUP(E332,[1]!greece_raw__2[[Column2]:[LON]],2,FALSE)</f>
        <v>41.012100697400001</v>
      </c>
      <c r="I332">
        <f>VLOOKUP(E332,[1]!greece_raw__2[[Column2]:[LON]],3,FALSE)</f>
        <v>23.334640702800002</v>
      </c>
    </row>
    <row r="333" spans="1:9" x14ac:dyDescent="0.25">
      <c r="A333" t="s">
        <v>3560</v>
      </c>
      <c r="B333" t="s">
        <v>28350</v>
      </c>
      <c r="C333" t="s">
        <v>26971</v>
      </c>
      <c r="D333">
        <v>12</v>
      </c>
      <c r="E333" t="str">
        <f>_xlfn.CONCAT(B333," (",F333,")")</f>
        <v>Καλολίβαδον (Περιφερειακή Ενότητα Κιλκίς)</v>
      </c>
      <c r="F333" t="s">
        <v>26901</v>
      </c>
      <c r="G333" t="s">
        <v>28344</v>
      </c>
      <c r="H333">
        <f>VLOOKUP(E333,[1]!greece_raw__2[[Column2]:[LON]],2,FALSE)</f>
        <v>41.0727887659</v>
      </c>
      <c r="I333">
        <f>VLOOKUP(E333,[1]!greece_raw__2[[Column2]:[LON]],3,FALSE)</f>
        <v>22.895869374099998</v>
      </c>
    </row>
    <row r="334" spans="1:9" x14ac:dyDescent="0.25">
      <c r="A334" t="s">
        <v>3557</v>
      </c>
      <c r="B334" t="s">
        <v>28764</v>
      </c>
      <c r="C334" t="s">
        <v>27869</v>
      </c>
      <c r="D334">
        <v>161</v>
      </c>
      <c r="E334" t="str">
        <f>_xlfn.CONCAT(B334," (",F334,")")</f>
        <v>Καλούτσικος (Περιφερειακή Ενότητα Χαλκιδικής)</v>
      </c>
      <c r="F334" t="s">
        <v>27796</v>
      </c>
      <c r="G334" t="s">
        <v>28760</v>
      </c>
      <c r="H334">
        <f>VLOOKUP(E334,[1]!greece_raw__2[[Column2]:[LON]],2,FALSE)</f>
        <v>39.966304116099998</v>
      </c>
      <c r="I334">
        <f>VLOOKUP(E334,[1]!greece_raw__2[[Column2]:[LON]],3,FALSE)</f>
        <v>23.472724940799999</v>
      </c>
    </row>
    <row r="335" spans="1:9" x14ac:dyDescent="0.25">
      <c r="A335" t="s">
        <v>3560</v>
      </c>
      <c r="B335" t="s">
        <v>3751</v>
      </c>
      <c r="C335" t="s">
        <v>2066</v>
      </c>
      <c r="D335">
        <v>4652</v>
      </c>
      <c r="E335" t="str">
        <f>_xlfn.CONCAT(B335," (",F335,")")</f>
        <v>Καλοχώριον (Περιφερειακή Ενότητα Θεσσαλονίκης)</v>
      </c>
      <c r="F335" t="s">
        <v>26411</v>
      </c>
      <c r="G335" t="s">
        <v>28133</v>
      </c>
      <c r="H335">
        <f>VLOOKUP(E335,[1]!greece_raw__2[[Column2]:[LON]],2,FALSE)</f>
        <v>40.640106986900001</v>
      </c>
      <c r="I335">
        <f>VLOOKUP(E335,[1]!greece_raw__2[[Column2]:[LON]],3,FALSE)</f>
        <v>22.857243595</v>
      </c>
    </row>
    <row r="336" spans="1:9" x14ac:dyDescent="0.25">
      <c r="A336" t="s">
        <v>3560</v>
      </c>
      <c r="B336" t="s">
        <v>3751</v>
      </c>
      <c r="C336" t="s">
        <v>2066</v>
      </c>
      <c r="D336">
        <v>230</v>
      </c>
      <c r="E336" t="str">
        <f>_xlfn.CONCAT(B336," (",F336,")")</f>
        <v>Καλοχώριον (Περιφερειακή Ενότητα Ημαθίας)</v>
      </c>
      <c r="F336" t="s">
        <v>26747</v>
      </c>
      <c r="G336" t="s">
        <v>28252</v>
      </c>
      <c r="H336">
        <f>VLOOKUP(E336,[1]!greece_raw__2[[Column2]:[LON]],2,FALSE)</f>
        <v>40.597545435100002</v>
      </c>
      <c r="I336">
        <f>VLOOKUP(E336,[1]!greece_raw__2[[Column2]:[LON]],3,FALSE)</f>
        <v>22.3518453573</v>
      </c>
    </row>
    <row r="337" spans="1:9" x14ac:dyDescent="0.25">
      <c r="A337" t="s">
        <v>3560</v>
      </c>
      <c r="B337" t="s">
        <v>3751</v>
      </c>
      <c r="C337" t="s">
        <v>2066</v>
      </c>
      <c r="D337">
        <v>157</v>
      </c>
      <c r="E337" t="str">
        <f>_xlfn.CONCAT(B337," (",F337,")")</f>
        <v>Καλοχώριον (Περιφερειακή Ενότητα Σερρών)</v>
      </c>
      <c r="F337" t="s">
        <v>27483</v>
      </c>
      <c r="G337" t="s">
        <v>28708</v>
      </c>
      <c r="H337">
        <f>VLOOKUP(E337,[1]!greece_raw__2[[Column2]:[LON]],2,FALSE)</f>
        <v>41.281814043399997</v>
      </c>
      <c r="I337">
        <f>VLOOKUP(E337,[1]!greece_raw__2[[Column2]:[LON]],3,FALSE)</f>
        <v>22.930141892999998</v>
      </c>
    </row>
    <row r="338" spans="1:9" x14ac:dyDescent="0.25">
      <c r="A338" t="s">
        <v>3573</v>
      </c>
      <c r="B338" t="s">
        <v>28833</v>
      </c>
      <c r="C338" t="s">
        <v>28019</v>
      </c>
      <c r="D338">
        <v>1546</v>
      </c>
      <c r="E338" t="str">
        <f>_xlfn.CONCAT(B338," (",F338,")")</f>
        <v>Καλύβαι Πολυγύρου (Περιφερειακή Ενότητα Χαλκιδικής)</v>
      </c>
      <c r="F338" t="s">
        <v>27796</v>
      </c>
      <c r="G338" t="s">
        <v>28830</v>
      </c>
      <c r="H338">
        <f>VLOOKUP(E338,[1]!greece_raw__2[[Column2]:[LON]],2,FALSE)</f>
        <v>40.284356645999999</v>
      </c>
      <c r="I338">
        <f>VLOOKUP(E338,[1]!greece_raw__2[[Column2]:[LON]],3,FALSE)</f>
        <v>23.391355658999998</v>
      </c>
    </row>
    <row r="339" spans="1:9" x14ac:dyDescent="0.25">
      <c r="A339" t="s">
        <v>3590</v>
      </c>
      <c r="B339" t="s">
        <v>3633</v>
      </c>
      <c r="C339" t="s">
        <v>69</v>
      </c>
      <c r="D339">
        <v>1087</v>
      </c>
      <c r="E339" t="str">
        <f>_xlfn.CONCAT(B339," (",F339,")")</f>
        <v>Καλύβια (Περιφερειακή Ενότητα Πέλλας)</v>
      </c>
      <c r="F339" t="s">
        <v>27139</v>
      </c>
      <c r="G339" t="s">
        <v>28513</v>
      </c>
      <c r="H339">
        <f>VLOOKUP(E339,[1]!greece_raw__2[[Column2]:[LON]],2,FALSE)</f>
        <v>40.754067313699998</v>
      </c>
      <c r="I339">
        <f>VLOOKUP(E339,[1]!greece_raw__2[[Column2]:[LON]],3,FALSE)</f>
        <v>22.218073711300001</v>
      </c>
    </row>
    <row r="340" spans="1:9" x14ac:dyDescent="0.25">
      <c r="A340" t="s">
        <v>3590</v>
      </c>
      <c r="B340" t="s">
        <v>28736</v>
      </c>
      <c r="C340" t="s">
        <v>27805</v>
      </c>
      <c r="D340">
        <v>13</v>
      </c>
      <c r="E340" t="str">
        <f>_xlfn.CONCAT(B340," (",F340,")")</f>
        <v>Καλύβια Βαρβάρας (Περιφερειακή Ενότητα Χαλκιδικής)</v>
      </c>
      <c r="F340" t="s">
        <v>27796</v>
      </c>
      <c r="G340" t="s">
        <v>28735</v>
      </c>
      <c r="H340">
        <f>VLOOKUP(E340,[1]!greece_raw__2[[Column2]:[LON]],2,FALSE)</f>
        <v>40.6016193265</v>
      </c>
      <c r="I340">
        <f>VLOOKUP(E340,[1]!greece_raw__2[[Column2]:[LON]],3,FALSE)</f>
        <v>23.749453882800001</v>
      </c>
    </row>
    <row r="341" spans="1:9" x14ac:dyDescent="0.25">
      <c r="A341" t="s">
        <v>3590</v>
      </c>
      <c r="B341" t="s">
        <v>28533</v>
      </c>
      <c r="C341" t="s">
        <v>27368</v>
      </c>
      <c r="D341">
        <v>42</v>
      </c>
      <c r="E341" t="str">
        <f>_xlfn.CONCAT(B341," (",F341,")")</f>
        <v>Καλύβια Βαρικού (Περιφερειακή Ενότητα Πιερίας)</v>
      </c>
      <c r="F341" t="s">
        <v>27335</v>
      </c>
      <c r="G341" t="s">
        <v>28534</v>
      </c>
      <c r="H341">
        <f>VLOOKUP(E341,[1]!greece_raw__2[[Column2]:[LON]],2,FALSE)</f>
        <v>40.184961315999999</v>
      </c>
      <c r="I341">
        <f>VLOOKUP(E341,[1]!greece_raw__2[[Column2]:[LON]],3,FALSE)</f>
        <v>22.5558893545</v>
      </c>
    </row>
    <row r="342" spans="1:9" x14ac:dyDescent="0.25">
      <c r="A342" t="s">
        <v>3560</v>
      </c>
      <c r="B342" t="s">
        <v>28727</v>
      </c>
      <c r="C342" t="s">
        <v>27783</v>
      </c>
      <c r="D342">
        <v>468</v>
      </c>
      <c r="E342" t="str">
        <f>_xlfn.CONCAT(B342," (",F342,")")</f>
        <v>Καμαρωτόν (Περιφερειακή Ενότητα Σερρών)</v>
      </c>
      <c r="F342" t="s">
        <v>27483</v>
      </c>
      <c r="G342" t="s">
        <v>28725</v>
      </c>
      <c r="H342">
        <f>VLOOKUP(E342,[1]!greece_raw__2[[Column2]:[LON]],2,FALSE)</f>
        <v>41.194511009999999</v>
      </c>
      <c r="I342">
        <f>VLOOKUP(E342,[1]!greece_raw__2[[Column2]:[LON]],3,FALSE)</f>
        <v>23.370516648999999</v>
      </c>
    </row>
    <row r="343" spans="1:9" x14ac:dyDescent="0.25">
      <c r="A343" t="s">
        <v>3557</v>
      </c>
      <c r="B343" t="s">
        <v>28320</v>
      </c>
      <c r="C343" t="s">
        <v>26910</v>
      </c>
      <c r="D343">
        <v>1168</v>
      </c>
      <c r="E343" t="str">
        <f>_xlfn.CONCAT(B343," (",F343,")")</f>
        <v>Καμπάνης (Περιφερειακή Ενότητα Κιλκίς)</v>
      </c>
      <c r="F343" t="s">
        <v>26901</v>
      </c>
      <c r="G343" t="s">
        <v>28319</v>
      </c>
      <c r="H343">
        <f>VLOOKUP(E343,[1]!greece_raw__2[[Column2]:[LON]],2,FALSE)</f>
        <v>40.886860941999998</v>
      </c>
      <c r="I343">
        <f>VLOOKUP(E343,[1]!greece_raw__2[[Column2]:[LON]],3,FALSE)</f>
        <v>22.914789310900002</v>
      </c>
    </row>
    <row r="344" spans="1:9" x14ac:dyDescent="0.25">
      <c r="A344" t="s">
        <v>3560</v>
      </c>
      <c r="B344" t="s">
        <v>15785</v>
      </c>
      <c r="C344" t="s">
        <v>13139</v>
      </c>
      <c r="D344">
        <v>724</v>
      </c>
      <c r="E344" t="str">
        <f>_xlfn.CONCAT(B344," (",F344,")")</f>
        <v>Καμποχώριον (Περιφερειακή Ενότητα Ημαθίας)</v>
      </c>
      <c r="F344" t="s">
        <v>26747</v>
      </c>
      <c r="G344" t="s">
        <v>28247</v>
      </c>
      <c r="H344">
        <f>VLOOKUP(E344,[1]!greece_raw__2[[Column2]:[LON]],2,FALSE)</f>
        <v>40.606805020400003</v>
      </c>
      <c r="I344">
        <f>VLOOKUP(E344,[1]!greece_raw__2[[Column2]:[LON]],3,FALSE)</f>
        <v>22.366517075400001</v>
      </c>
    </row>
    <row r="345" spans="1:9" x14ac:dyDescent="0.25">
      <c r="A345" t="s">
        <v>3560</v>
      </c>
      <c r="B345" t="s">
        <v>15785</v>
      </c>
      <c r="C345" t="s">
        <v>13139</v>
      </c>
      <c r="D345">
        <v>185</v>
      </c>
      <c r="E345" t="str">
        <f>_xlfn.CONCAT(B345," (",F345,")")</f>
        <v>Καμποχώριον (Περιφερειακή Ενότητα Κιλκίς)</v>
      </c>
      <c r="F345" t="s">
        <v>26901</v>
      </c>
      <c r="G345" t="s">
        <v>28393</v>
      </c>
      <c r="H345">
        <f>VLOOKUP(E345,[1]!greece_raw__2[[Column2]:[LON]],2,FALSE)</f>
        <v>40.942196235700003</v>
      </c>
      <c r="I345">
        <f>VLOOKUP(E345,[1]!greece_raw__2[[Column2]:[LON]],3,FALSE)</f>
        <v>22.558326549299998</v>
      </c>
    </row>
    <row r="346" spans="1:9" x14ac:dyDescent="0.25">
      <c r="A346" t="s">
        <v>3560</v>
      </c>
      <c r="B346" t="s">
        <v>26020</v>
      </c>
      <c r="C346" t="s">
        <v>585</v>
      </c>
      <c r="D346">
        <v>181</v>
      </c>
      <c r="E346" t="str">
        <f>_xlfn.CONCAT(B346," (",F346,")")</f>
        <v>Καπνόφυτον (Περιφερειακή Ενότητα Σερρών)</v>
      </c>
      <c r="F346" t="s">
        <v>27483</v>
      </c>
      <c r="G346" t="s">
        <v>28706</v>
      </c>
      <c r="H346">
        <f>VLOOKUP(E346,[1]!greece_raw__2[[Column2]:[LON]],2,FALSE)</f>
        <v>41.287917127299998</v>
      </c>
      <c r="I346">
        <f>VLOOKUP(E346,[1]!greece_raw__2[[Column2]:[LON]],3,FALSE)</f>
        <v>23.4997892335</v>
      </c>
    </row>
    <row r="347" spans="1:9" x14ac:dyDescent="0.25">
      <c r="A347" t="s">
        <v>3555</v>
      </c>
      <c r="B347" t="s">
        <v>28161</v>
      </c>
      <c r="C347" t="s">
        <v>26558</v>
      </c>
      <c r="D347">
        <v>3388</v>
      </c>
      <c r="E347" t="str">
        <f>_xlfn.CONCAT(B347," (",F347,")")</f>
        <v>Καρδιά (Περιφερειακή Ενότητα Θεσσαλονίκης)</v>
      </c>
      <c r="F347" t="s">
        <v>26411</v>
      </c>
      <c r="G347" t="s">
        <v>28160</v>
      </c>
      <c r="H347">
        <f>VLOOKUP(E347,[1]!greece_raw__2[[Column2]:[LON]],2,FALSE)</f>
        <v>40.466139649200002</v>
      </c>
      <c r="I347">
        <f>VLOOKUP(E347,[1]!greece_raw__2[[Column2]:[LON]],3,FALSE)</f>
        <v>22.991612231600001</v>
      </c>
    </row>
    <row r="348" spans="1:9" x14ac:dyDescent="0.25">
      <c r="A348" t="s">
        <v>3555</v>
      </c>
      <c r="B348" t="s">
        <v>3572</v>
      </c>
      <c r="C348" t="s">
        <v>1692</v>
      </c>
      <c r="D348">
        <v>2013</v>
      </c>
      <c r="E348" t="str">
        <f>_xlfn.CONCAT(B348," (",F348,")")</f>
        <v>Καρίτσα (Περιφερειακή Ενότητα Πιερίας)</v>
      </c>
      <c r="F348" t="s">
        <v>27335</v>
      </c>
      <c r="G348" t="s">
        <v>28528</v>
      </c>
      <c r="H348">
        <f>VLOOKUP(E348,[1]!greece_raw__2[[Column2]:[LON]],2,FALSE)</f>
        <v>40.185151678499999</v>
      </c>
      <c r="I348">
        <f>VLOOKUP(E348,[1]!greece_raw__2[[Column2]:[LON]],3,FALSE)</f>
        <v>22.480851430800001</v>
      </c>
    </row>
    <row r="349" spans="1:9" x14ac:dyDescent="0.25">
      <c r="A349" t="s">
        <v>3555</v>
      </c>
      <c r="B349" t="s">
        <v>28646</v>
      </c>
      <c r="C349" t="s">
        <v>27610</v>
      </c>
      <c r="D349">
        <v>873</v>
      </c>
      <c r="E349" t="str">
        <f>_xlfn.CONCAT(B349," (",F349,")")</f>
        <v>Καρπερή (Περιφερειακή Ενότητα Σερρών)</v>
      </c>
      <c r="F349" t="s">
        <v>27483</v>
      </c>
      <c r="G349" t="s">
        <v>28645</v>
      </c>
      <c r="H349">
        <f>VLOOKUP(E349,[1]!greece_raw__2[[Column2]:[LON]],2,FALSE)</f>
        <v>41.1302849227</v>
      </c>
      <c r="I349">
        <f>VLOOKUP(E349,[1]!greece_raw__2[[Column2]:[LON]],3,FALSE)</f>
        <v>23.303627391700001</v>
      </c>
    </row>
    <row r="350" spans="1:9" x14ac:dyDescent="0.25">
      <c r="A350" t="s">
        <v>3555</v>
      </c>
      <c r="B350" t="s">
        <v>4034</v>
      </c>
      <c r="C350" t="s">
        <v>2650</v>
      </c>
      <c r="D350">
        <v>371</v>
      </c>
      <c r="E350" t="str">
        <f>_xlfn.CONCAT(B350," (",F350,")")</f>
        <v>Κάρπη (Περιφερειακή Ενότητα Κιλκίς)</v>
      </c>
      <c r="F350" t="s">
        <v>26901</v>
      </c>
      <c r="G350" t="s">
        <v>28402</v>
      </c>
      <c r="H350">
        <f>VLOOKUP(E350,[1]!greece_raw__2[[Column2]:[LON]],2,FALSE)</f>
        <v>40.983098247299999</v>
      </c>
      <c r="I350">
        <f>VLOOKUP(E350,[1]!greece_raw__2[[Column2]:[LON]],3,FALSE)</f>
        <v>22.418065667099999</v>
      </c>
    </row>
    <row r="351" spans="1:9" x14ac:dyDescent="0.25">
      <c r="A351" t="s">
        <v>3573</v>
      </c>
      <c r="B351" t="s">
        <v>28200</v>
      </c>
      <c r="C351" t="s">
        <v>26642</v>
      </c>
      <c r="D351">
        <v>187</v>
      </c>
      <c r="E351" t="str">
        <f>_xlfn.CONCAT(B351," (",F351,")")</f>
        <v>Καρτεραί (Περιφερειακή Ενότητα Θεσσαλονίκης)</v>
      </c>
      <c r="F351" t="s">
        <v>26411</v>
      </c>
      <c r="G351" t="s">
        <v>28199</v>
      </c>
      <c r="H351">
        <f>VLOOKUP(E351,[1]!greece_raw__2[[Column2]:[LON]],2,FALSE)</f>
        <v>40.906409472599996</v>
      </c>
      <c r="I351">
        <f>VLOOKUP(E351,[1]!greece_raw__2[[Column2]:[LON]],3,FALSE)</f>
        <v>23.080664719800001</v>
      </c>
    </row>
    <row r="352" spans="1:9" x14ac:dyDescent="0.25">
      <c r="A352" t="s">
        <v>3555</v>
      </c>
      <c r="B352" t="s">
        <v>25904</v>
      </c>
      <c r="C352" t="s">
        <v>239</v>
      </c>
      <c r="D352">
        <v>382</v>
      </c>
      <c r="E352" t="str">
        <f>_xlfn.CONCAT(B352," (",F352,")")</f>
        <v>Καρυδιά (Περιφερειακή Ενότητα Πέλλας)</v>
      </c>
      <c r="F352" t="s">
        <v>27139</v>
      </c>
      <c r="G352" t="s">
        <v>28466</v>
      </c>
      <c r="H352">
        <f>VLOOKUP(E352,[1]!greece_raw__2[[Column2]:[LON]],2,FALSE)</f>
        <v>40.845966370500001</v>
      </c>
      <c r="I352">
        <f>VLOOKUP(E352,[1]!greece_raw__2[[Column2]:[LON]],3,FALSE)</f>
        <v>21.954070904600002</v>
      </c>
    </row>
    <row r="353" spans="1:9" x14ac:dyDescent="0.25">
      <c r="A353" t="s">
        <v>3560</v>
      </c>
      <c r="B353" t="s">
        <v>28707</v>
      </c>
      <c r="C353" t="s">
        <v>27741</v>
      </c>
      <c r="D353">
        <v>86</v>
      </c>
      <c r="E353" t="str">
        <f>_xlfn.CONCAT(B353," (",F353,")")</f>
        <v>Καρυδοχώριον (Περιφερειακή Ενότητα Σερρών)</v>
      </c>
      <c r="F353" t="s">
        <v>27483</v>
      </c>
      <c r="G353" t="s">
        <v>28706</v>
      </c>
      <c r="H353">
        <f>VLOOKUP(E353,[1]!greece_raw__2[[Column2]:[LON]],2,FALSE)</f>
        <v>41.309988728599997</v>
      </c>
      <c r="I353">
        <f>VLOOKUP(E353,[1]!greece_raw__2[[Column2]:[LON]],3,FALSE)</f>
        <v>23.5774110624</v>
      </c>
    </row>
    <row r="354" spans="1:9" x14ac:dyDescent="0.25">
      <c r="A354" t="s">
        <v>3565</v>
      </c>
      <c r="B354" t="s">
        <v>4357</v>
      </c>
      <c r="C354" t="s">
        <v>3386</v>
      </c>
      <c r="D354">
        <v>187</v>
      </c>
      <c r="E354" t="str">
        <f>_xlfn.CONCAT(B354," (",F354,")")</f>
        <v>Καρυές (Περιφερειακή Ενότητα Πιερίας)</v>
      </c>
      <c r="F354" t="s">
        <v>27335</v>
      </c>
      <c r="G354" t="s">
        <v>19561</v>
      </c>
      <c r="H354">
        <f>VLOOKUP(E354,[1]!greece_raw__2[[Column2]:[LON]],2,FALSE)</f>
        <v>40.2377421244</v>
      </c>
      <c r="I354">
        <f>VLOOKUP(E354,[1]!greece_raw__2[[Column2]:[LON]],3,FALSE)</f>
        <v>22.291552016499999</v>
      </c>
    </row>
    <row r="355" spans="1:9" x14ac:dyDescent="0.25">
      <c r="A355" t="s">
        <v>3555</v>
      </c>
      <c r="B355" t="s">
        <v>28496</v>
      </c>
      <c r="C355" t="s">
        <v>27284</v>
      </c>
      <c r="D355">
        <v>1810</v>
      </c>
      <c r="E355" t="str">
        <f>_xlfn.CONCAT(B355," (",F355,")")</f>
        <v>Καρυώτισσα (Περιφερειακή Ενότητα Πέλλας)</v>
      </c>
      <c r="F355" t="s">
        <v>27139</v>
      </c>
      <c r="G355" t="s">
        <v>28493</v>
      </c>
      <c r="H355">
        <f>VLOOKUP(E355,[1]!greece_raw__2[[Column2]:[LON]],2,FALSE)</f>
        <v>40.766449598900003</v>
      </c>
      <c r="I355">
        <f>VLOOKUP(E355,[1]!greece_raw__2[[Column2]:[LON]],3,FALSE)</f>
        <v>22.311225659600002</v>
      </c>
    </row>
    <row r="356" spans="1:9" x14ac:dyDescent="0.25">
      <c r="A356" t="s">
        <v>3560</v>
      </c>
      <c r="B356" t="s">
        <v>28765</v>
      </c>
      <c r="C356" t="s">
        <v>27871</v>
      </c>
      <c r="D356">
        <v>137</v>
      </c>
      <c r="E356" t="str">
        <f>_xlfn.CONCAT(B356," (",F356,")")</f>
        <v>Κασσάνδρα Παλλάς (Περιφερειακή Ενότητα Χαλκιδικής)</v>
      </c>
      <c r="F356" t="s">
        <v>27796</v>
      </c>
      <c r="G356" t="s">
        <v>28760</v>
      </c>
      <c r="H356">
        <f>VLOOKUP(E356,[1]!greece_raw__2[[Column2]:[LON]],2,FALSE)</f>
        <v>40.029849623099999</v>
      </c>
      <c r="I356">
        <f>VLOOKUP(E356,[1]!greece_raw__2[[Column2]:[LON]],3,FALSE)</f>
        <v>23.492474741500001</v>
      </c>
    </row>
    <row r="357" spans="1:9" x14ac:dyDescent="0.25">
      <c r="A357" t="s">
        <v>3555</v>
      </c>
      <c r="B357" t="s">
        <v>28766</v>
      </c>
      <c r="C357" t="s">
        <v>27873</v>
      </c>
      <c r="D357">
        <v>2775</v>
      </c>
      <c r="E357" t="str">
        <f>_xlfn.CONCAT(B357," (",F357,")")</f>
        <v>Κασσάνδρεια (Περιφερειακή Ενότητα Χαλκιδικής)</v>
      </c>
      <c r="F357" t="s">
        <v>27796</v>
      </c>
      <c r="G357" t="s">
        <v>28760</v>
      </c>
      <c r="H357">
        <f>VLOOKUP(E357,[1]!greece_raw__2[[Column2]:[LON]],2,FALSE)</f>
        <v>40.045885539099999</v>
      </c>
      <c r="I357">
        <f>VLOOKUP(E357,[1]!greece_raw__2[[Column2]:[LON]],3,FALSE)</f>
        <v>23.412087617800001</v>
      </c>
    </row>
    <row r="358" spans="1:9" x14ac:dyDescent="0.25">
      <c r="A358" t="s">
        <v>3560</v>
      </c>
      <c r="B358" t="s">
        <v>28767</v>
      </c>
      <c r="C358" t="s">
        <v>27875</v>
      </c>
      <c r="D358">
        <v>220</v>
      </c>
      <c r="E358" t="str">
        <f>_xlfn.CONCAT(B358," (",F358,")")</f>
        <v>Κασσανδρηνόν (Περιφερειακή Ενότητα Χαλκιδικής)</v>
      </c>
      <c r="F358" t="s">
        <v>27796</v>
      </c>
      <c r="G358" t="s">
        <v>28760</v>
      </c>
      <c r="H358">
        <f>VLOOKUP(E358,[1]!greece_raw__2[[Column2]:[LON]],2,FALSE)</f>
        <v>40.0090805735</v>
      </c>
      <c r="I358">
        <f>VLOOKUP(E358,[1]!greece_raw__2[[Column2]:[LON]],3,FALSE)</f>
        <v>23.446107508800001</v>
      </c>
    </row>
    <row r="359" spans="1:9" x14ac:dyDescent="0.25">
      <c r="A359" t="s">
        <v>3557</v>
      </c>
      <c r="B359" t="s">
        <v>28227</v>
      </c>
      <c r="C359" t="s">
        <v>26708</v>
      </c>
      <c r="D359">
        <v>625</v>
      </c>
      <c r="E359" t="str">
        <f>_xlfn.CONCAT(B359," (",F359,")")</f>
        <v>Καστανάς (Περιφερειακή Ενότητα Θεσσαλονίκης)</v>
      </c>
      <c r="F359" t="s">
        <v>26411</v>
      </c>
      <c r="G359" t="s">
        <v>28226</v>
      </c>
      <c r="H359">
        <f>VLOOKUP(E359,[1]!greece_raw__2[[Column2]:[LON]],2,FALSE)</f>
        <v>40.817977708000001</v>
      </c>
      <c r="I359">
        <f>VLOOKUP(E359,[1]!greece_raw__2[[Column2]:[LON]],3,FALSE)</f>
        <v>22.656245680200001</v>
      </c>
    </row>
    <row r="360" spans="1:9" x14ac:dyDescent="0.25">
      <c r="A360" t="s">
        <v>3555</v>
      </c>
      <c r="B360" t="s">
        <v>3894</v>
      </c>
      <c r="C360" t="s">
        <v>2364</v>
      </c>
      <c r="D360">
        <v>99</v>
      </c>
      <c r="E360" t="str">
        <f>_xlfn.CONCAT(B360," (",F360,")")</f>
        <v>Καστανέα (Περιφερειακή Ενότητα Ημαθίας)</v>
      </c>
      <c r="F360" t="s">
        <v>26747</v>
      </c>
      <c r="G360" t="s">
        <v>28278</v>
      </c>
      <c r="H360">
        <f>VLOOKUP(E360,[1]!greece_raw__2[[Column2]:[LON]],2,FALSE)</f>
        <v>40.404859200700002</v>
      </c>
      <c r="I360">
        <f>VLOOKUP(E360,[1]!greece_raw__2[[Column2]:[LON]],3,FALSE)</f>
        <v>22.118682590700001</v>
      </c>
    </row>
    <row r="361" spans="1:9" x14ac:dyDescent="0.25">
      <c r="A361" t="s">
        <v>3555</v>
      </c>
      <c r="B361" t="s">
        <v>3894</v>
      </c>
      <c r="C361" t="s">
        <v>2364</v>
      </c>
      <c r="D361">
        <v>249</v>
      </c>
      <c r="E361" t="str">
        <f>_xlfn.CONCAT(B361," (",F361,")")</f>
        <v>Καστανέα (Περιφερειακή Ενότητα Πιερίας)</v>
      </c>
      <c r="F361" t="s">
        <v>27335</v>
      </c>
      <c r="G361" t="s">
        <v>28577</v>
      </c>
      <c r="H361">
        <f>VLOOKUP(E361,[1]!greece_raw__2[[Column2]:[LON]],2,FALSE)</f>
        <v>40.455364814500001</v>
      </c>
      <c r="I361">
        <f>VLOOKUP(E361,[1]!greece_raw__2[[Column2]:[LON]],3,FALSE)</f>
        <v>22.453251535</v>
      </c>
    </row>
    <row r="362" spans="1:9" x14ac:dyDescent="0.25">
      <c r="A362" t="s">
        <v>3573</v>
      </c>
      <c r="B362" t="s">
        <v>26098</v>
      </c>
      <c r="C362" t="s">
        <v>831</v>
      </c>
      <c r="D362">
        <v>368</v>
      </c>
      <c r="E362" t="str">
        <f>_xlfn.CONCAT(B362," (",F362,")")</f>
        <v>Καστανέαι (Περιφερειακή Ενότητα Κιλκίς)</v>
      </c>
      <c r="F362" t="s">
        <v>26901</v>
      </c>
      <c r="G362" t="s">
        <v>28330</v>
      </c>
      <c r="H362">
        <f>VLOOKUP(E362,[1]!greece_raw__2[[Column2]:[LON]],2,FALSE)</f>
        <v>41.022991914599999</v>
      </c>
      <c r="I362">
        <f>VLOOKUP(E362,[1]!greece_raw__2[[Column2]:[LON]],3,FALSE)</f>
        <v>22.764869917399999</v>
      </c>
    </row>
    <row r="363" spans="1:9" x14ac:dyDescent="0.25">
      <c r="A363" t="s">
        <v>3555</v>
      </c>
      <c r="B363" t="s">
        <v>28404</v>
      </c>
      <c r="C363" t="s">
        <v>27082</v>
      </c>
      <c r="D363">
        <v>179</v>
      </c>
      <c r="E363" t="str">
        <f>_xlfn.CONCAT(B363," (",F363,")")</f>
        <v>Καστανερή (Περιφερειακή Ενότητα Κιλκίς)</v>
      </c>
      <c r="F363" t="s">
        <v>26901</v>
      </c>
      <c r="G363" t="s">
        <v>28402</v>
      </c>
      <c r="H363">
        <f>VLOOKUP(E363,[1]!greece_raw__2[[Column2]:[LON]],2,FALSE)</f>
        <v>40.975451498699996</v>
      </c>
      <c r="I363">
        <f>VLOOKUP(E363,[1]!greece_raw__2[[Column2]:[LON]],3,FALSE)</f>
        <v>22.384373993699999</v>
      </c>
    </row>
    <row r="364" spans="1:9" x14ac:dyDescent="0.25">
      <c r="A364" t="s">
        <v>3555</v>
      </c>
      <c r="B364" t="s">
        <v>28711</v>
      </c>
      <c r="C364" t="s">
        <v>27749</v>
      </c>
      <c r="D364">
        <v>595</v>
      </c>
      <c r="E364" t="str">
        <f>_xlfn.CONCAT(B364," (",F364,")")</f>
        <v>Καστανούσσα (Περιφερειακή Ενότητα Σερρών)</v>
      </c>
      <c r="F364" t="s">
        <v>27483</v>
      </c>
      <c r="G364" t="s">
        <v>28708</v>
      </c>
      <c r="H364">
        <f>VLOOKUP(E364,[1]!greece_raw__2[[Column2]:[LON]],2,FALSE)</f>
        <v>41.274100991799997</v>
      </c>
      <c r="I364">
        <f>VLOOKUP(E364,[1]!greece_raw__2[[Column2]:[LON]],3,FALSE)</f>
        <v>22.8932619118</v>
      </c>
    </row>
    <row r="365" spans="1:9" x14ac:dyDescent="0.25">
      <c r="A365" t="s">
        <v>3560</v>
      </c>
      <c r="B365" t="s">
        <v>15751</v>
      </c>
      <c r="C365" t="s">
        <v>13071</v>
      </c>
      <c r="D365">
        <v>128</v>
      </c>
      <c r="E365" t="str">
        <f>_xlfn.CONCAT(B365," (",F365,")")</f>
        <v>Καστανοχώριον (Περιφερειακή Ενότητα Σερρών)</v>
      </c>
      <c r="F365" t="s">
        <v>27483</v>
      </c>
      <c r="G365" t="s">
        <v>28631</v>
      </c>
      <c r="H365">
        <f>VLOOKUP(E365,[1]!greece_raw__2[[Column2]:[LON]],2,FALSE)</f>
        <v>40.850531489799998</v>
      </c>
      <c r="I365">
        <f>VLOOKUP(E365,[1]!greece_raw__2[[Column2]:[LON]],3,FALSE)</f>
        <v>23.672213903700001</v>
      </c>
    </row>
    <row r="366" spans="1:9" x14ac:dyDescent="0.25">
      <c r="A366" t="s">
        <v>3560</v>
      </c>
      <c r="B366" t="s">
        <v>3719</v>
      </c>
      <c r="C366" t="s">
        <v>1029</v>
      </c>
      <c r="D366">
        <v>8</v>
      </c>
      <c r="E366" t="str">
        <f>_xlfn.CONCAT(B366," (",F366,")")</f>
        <v>Κάστρον (Περιφερειακή Ενότητα Κιλκίς)</v>
      </c>
      <c r="F366" t="s">
        <v>26901</v>
      </c>
      <c r="G366" t="s">
        <v>28413</v>
      </c>
      <c r="H366">
        <f>VLOOKUP(E366,[1]!greece_raw__2[[Column2]:[LON]],2,FALSE)</f>
        <v>41.071012638799999</v>
      </c>
      <c r="I366">
        <f>VLOOKUP(E366,[1]!greece_raw__2[[Column2]:[LON]],3,FALSE)</f>
        <v>22.631860784400001</v>
      </c>
    </row>
    <row r="367" spans="1:9" x14ac:dyDescent="0.25">
      <c r="A367" t="s">
        <v>3590</v>
      </c>
      <c r="B367" t="s">
        <v>28539</v>
      </c>
      <c r="C367" t="s">
        <v>27380</v>
      </c>
      <c r="D367">
        <v>399</v>
      </c>
      <c r="E367" t="str">
        <f>_xlfn.CONCAT(B367," (",F367,")")</f>
        <v>Καταλώνια (Περιφερειακή Ενότητα Πιερίας)</v>
      </c>
      <c r="F367" t="s">
        <v>27335</v>
      </c>
      <c r="G367" t="s">
        <v>28538</v>
      </c>
      <c r="H367">
        <f>VLOOKUP(E367,[1]!greece_raw__2[[Column2]:[LON]],2,FALSE)</f>
        <v>40.348024898699997</v>
      </c>
      <c r="I367">
        <f>VLOOKUP(E367,[1]!greece_raw__2[[Column2]:[LON]],3,FALSE)</f>
        <v>22.364123833400001</v>
      </c>
    </row>
    <row r="368" spans="1:9" x14ac:dyDescent="0.25">
      <c r="A368" t="s">
        <v>3557</v>
      </c>
      <c r="B368" t="s">
        <v>28575</v>
      </c>
      <c r="C368" t="s">
        <v>27456</v>
      </c>
      <c r="D368">
        <v>519</v>
      </c>
      <c r="E368" t="str">
        <f>_xlfn.CONCAT(B368," (",F368,")")</f>
        <v>Καταχάς (Περιφερειακή Ενότητα Πιερίας)</v>
      </c>
      <c r="F368" t="s">
        <v>27335</v>
      </c>
      <c r="G368" t="s">
        <v>28574</v>
      </c>
      <c r="H368">
        <f>VLOOKUP(E368,[1]!greece_raw__2[[Column2]:[LON]],2,FALSE)</f>
        <v>40.466109935399999</v>
      </c>
      <c r="I368">
        <f>VLOOKUP(E368,[1]!greece_raw__2[[Column2]:[LON]],3,FALSE)</f>
        <v>22.539033076900001</v>
      </c>
    </row>
    <row r="369" spans="1:9" x14ac:dyDescent="0.25">
      <c r="A369" t="s">
        <v>3555</v>
      </c>
      <c r="B369" t="s">
        <v>28550</v>
      </c>
      <c r="C369" t="s">
        <v>27402</v>
      </c>
      <c r="D369">
        <v>55574</v>
      </c>
      <c r="E369" t="str">
        <f>_xlfn.CONCAT(B369," (",F369,")")</f>
        <v>Κατερίνη (Περιφερειακή Ενότητα Πιερίας)</v>
      </c>
      <c r="F369" t="s">
        <v>27335</v>
      </c>
      <c r="G369" t="s">
        <v>28546</v>
      </c>
      <c r="H369">
        <f>VLOOKUP(E369,[1]!greece_raw__2[[Column2]:[LON]],2,FALSE)</f>
        <v>40.267329831799998</v>
      </c>
      <c r="I369">
        <f>VLOOKUP(E369,[1]!greece_raw__2[[Column2]:[LON]],3,FALSE)</f>
        <v>22.509613074699999</v>
      </c>
    </row>
    <row r="370" spans="1:9" x14ac:dyDescent="0.25">
      <c r="A370" t="s">
        <v>3557</v>
      </c>
      <c r="B370" t="s">
        <v>28557</v>
      </c>
      <c r="C370" t="s">
        <v>27418</v>
      </c>
      <c r="D370">
        <v>606</v>
      </c>
      <c r="E370" t="str">
        <f>_xlfn.CONCAT(B370," (",F370,")")</f>
        <v>Κάτω Άγιος Ιωάννης (Περιφερειακή Ενότητα Πιερίας)</v>
      </c>
      <c r="F370" t="s">
        <v>27335</v>
      </c>
      <c r="G370" t="s">
        <v>28558</v>
      </c>
      <c r="H370">
        <f>VLOOKUP(E370,[1]!greece_raw__2[[Column2]:[LON]],2,FALSE)</f>
        <v>40.322332604700001</v>
      </c>
      <c r="I370">
        <f>VLOOKUP(E370,[1]!greece_raw__2[[Column2]:[LON]],3,FALSE)</f>
        <v>22.527732585199999</v>
      </c>
    </row>
    <row r="371" spans="1:9" x14ac:dyDescent="0.25">
      <c r="A371" t="s">
        <v>3590</v>
      </c>
      <c r="B371" t="s">
        <v>28728</v>
      </c>
      <c r="C371" t="s">
        <v>27785</v>
      </c>
      <c r="D371">
        <v>216</v>
      </c>
      <c r="E371" t="str">
        <f>_xlfn.CONCAT(B371," (",F371,")")</f>
        <v>Κάτω Αμπέλια (Περιφερειακή Ενότητα Σερρών)</v>
      </c>
      <c r="F371" t="s">
        <v>27483</v>
      </c>
      <c r="G371" t="s">
        <v>28725</v>
      </c>
      <c r="H371">
        <f>VLOOKUP(E371,[1]!greece_raw__2[[Column2]:[LON]],2,FALSE)</f>
        <v>41.209783445399999</v>
      </c>
      <c r="I371">
        <f>VLOOKUP(E371,[1]!greece_raw__2[[Column2]:[LON]],3,FALSE)</f>
        <v>23.396615713399999</v>
      </c>
    </row>
    <row r="372" spans="1:9" x14ac:dyDescent="0.25">
      <c r="A372" t="s">
        <v>3565</v>
      </c>
      <c r="B372" t="s">
        <v>28375</v>
      </c>
      <c r="C372" t="s">
        <v>27023</v>
      </c>
      <c r="D372">
        <v>417</v>
      </c>
      <c r="E372" t="str">
        <f>_xlfn.CONCAT(B372," (",F372,")")</f>
        <v>Κάτω Απόστολοι (Περιφερειακή Ενότητα Κιλκίς)</v>
      </c>
      <c r="F372" t="s">
        <v>26901</v>
      </c>
      <c r="G372" t="s">
        <v>28372</v>
      </c>
      <c r="H372">
        <f>VLOOKUP(E372,[1]!greece_raw__2[[Column2]:[LON]],2,FALSE)</f>
        <v>40.905481114399997</v>
      </c>
      <c r="I372">
        <f>VLOOKUP(E372,[1]!greece_raw__2[[Column2]:[LON]],3,FALSE)</f>
        <v>22.756726473000001</v>
      </c>
    </row>
    <row r="373" spans="1:9" x14ac:dyDescent="0.25">
      <c r="A373" t="s">
        <v>3560</v>
      </c>
      <c r="B373" t="s">
        <v>28282</v>
      </c>
      <c r="C373" t="s">
        <v>26826</v>
      </c>
      <c r="D373">
        <v>236</v>
      </c>
      <c r="E373" t="str">
        <f>_xlfn.CONCAT(B373," (",F373,")")</f>
        <v>Κάτω Βέρμιον (Περιφερειακή Ενότητα Ημαθίας)</v>
      </c>
      <c r="F373" t="s">
        <v>26747</v>
      </c>
      <c r="G373" t="s">
        <v>28278</v>
      </c>
      <c r="H373">
        <f>VLOOKUP(E373,[1]!greece_raw__2[[Column2]:[LON]],2,FALSE)</f>
        <v>40.548059082199998</v>
      </c>
      <c r="I373">
        <f>VLOOKUP(E373,[1]!greece_raw__2[[Column2]:[LON]],3,FALSE)</f>
        <v>22.024857398399998</v>
      </c>
    </row>
    <row r="374" spans="1:9" x14ac:dyDescent="0.25">
      <c r="A374" t="s">
        <v>3560</v>
      </c>
      <c r="B374" t="s">
        <v>28463</v>
      </c>
      <c r="C374" t="s">
        <v>27213</v>
      </c>
      <c r="D374">
        <v>178</v>
      </c>
      <c r="E374" t="str">
        <f>_xlfn.CONCAT(B374," (",F374,")")</f>
        <v>Κάτω Γραμματικόν (Περιφερειακή Ενότητα Πέλλας)</v>
      </c>
      <c r="F374" t="s">
        <v>27139</v>
      </c>
      <c r="G374" t="s">
        <v>28459</v>
      </c>
      <c r="H374">
        <f>VLOOKUP(E374,[1]!greece_raw__2[[Column2]:[LON]],2,FALSE)</f>
        <v>40.704297241500001</v>
      </c>
      <c r="I374">
        <f>VLOOKUP(E374,[1]!greece_raw__2[[Column2]:[LON]],3,FALSE)</f>
        <v>21.891688202699999</v>
      </c>
    </row>
    <row r="375" spans="1:9" x14ac:dyDescent="0.25">
      <c r="A375" t="s">
        <v>3560</v>
      </c>
      <c r="B375" t="s">
        <v>28351</v>
      </c>
      <c r="C375" t="s">
        <v>26975</v>
      </c>
      <c r="D375">
        <v>94</v>
      </c>
      <c r="E375" t="str">
        <f>_xlfn.CONCAT(B375," (",F375,")")</f>
        <v>Κάτω Θεοδωράκιον (Περιφερειακή Ενότητα Κιλκίς)</v>
      </c>
      <c r="F375" t="s">
        <v>26901</v>
      </c>
      <c r="G375" t="s">
        <v>28344</v>
      </c>
      <c r="H375">
        <f>VLOOKUP(E375,[1]!greece_raw__2[[Column2]:[LON]],2,FALSE)</f>
        <v>41.143597878599998</v>
      </c>
      <c r="I375">
        <f>VLOOKUP(E375,[1]!greece_raw__2[[Column2]:[LON]],3,FALSE)</f>
        <v>23.003690040399999</v>
      </c>
    </row>
    <row r="376" spans="1:9" x14ac:dyDescent="0.25">
      <c r="A376" t="s">
        <v>3555</v>
      </c>
      <c r="B376" t="s">
        <v>28699</v>
      </c>
      <c r="C376" t="s">
        <v>27723</v>
      </c>
      <c r="D376">
        <v>1138</v>
      </c>
      <c r="E376" t="str">
        <f>_xlfn.CONCAT(B376," (",F376,")")</f>
        <v>Κάτω Καμήλα (Περιφερειακή Ενότητα Σερρών)</v>
      </c>
      <c r="F376" t="s">
        <v>27483</v>
      </c>
      <c r="G376" t="s">
        <v>28696</v>
      </c>
      <c r="H376">
        <f>VLOOKUP(E376,[1]!greece_raw__2[[Column2]:[LON]],2,FALSE)</f>
        <v>41.0173628609</v>
      </c>
      <c r="I376">
        <f>VLOOKUP(E376,[1]!greece_raw__2[[Column2]:[LON]],3,FALSE)</f>
        <v>23.482697041800002</v>
      </c>
    </row>
    <row r="377" spans="1:9" x14ac:dyDescent="0.25">
      <c r="A377" t="s">
        <v>3560</v>
      </c>
      <c r="B377" t="s">
        <v>28283</v>
      </c>
      <c r="C377" t="s">
        <v>26828</v>
      </c>
      <c r="D377">
        <v>47</v>
      </c>
      <c r="E377" t="str">
        <f>_xlfn.CONCAT(B377," (",F377,")")</f>
        <v>Κάτω Κομνήνειον (Περιφερειακή Ενότητα Ημαθίας)</v>
      </c>
      <c r="F377" t="s">
        <v>26747</v>
      </c>
      <c r="G377" t="s">
        <v>28278</v>
      </c>
      <c r="H377">
        <f>VLOOKUP(E377,[1]!greece_raw__2[[Column2]:[LON]],2,FALSE)</f>
        <v>40.517521583799997</v>
      </c>
      <c r="I377">
        <f>VLOOKUP(E377,[1]!greece_raw__2[[Column2]:[LON]],3,FALSE)</f>
        <v>22.185813604300002</v>
      </c>
    </row>
    <row r="378" spans="1:9" x14ac:dyDescent="0.25">
      <c r="A378" t="s">
        <v>3555</v>
      </c>
      <c r="B378" t="s">
        <v>28438</v>
      </c>
      <c r="C378" t="s">
        <v>27160</v>
      </c>
      <c r="D378">
        <v>62</v>
      </c>
      <c r="E378" t="str">
        <f>_xlfn.CONCAT(B378," (",F378,")")</f>
        <v>Κάτω Κορυφή (Περιφερειακή Ενότητα Πέλλας)</v>
      </c>
      <c r="F378" t="s">
        <v>27139</v>
      </c>
      <c r="G378" t="s">
        <v>28431</v>
      </c>
      <c r="H378">
        <f>VLOOKUP(E378,[1]!greece_raw__2[[Column2]:[LON]],2,FALSE)</f>
        <v>40.913556134799997</v>
      </c>
      <c r="I378">
        <f>VLOOKUP(E378,[1]!greece_raw__2[[Column2]:[LON]],3,FALSE)</f>
        <v>21.924731828100001</v>
      </c>
    </row>
    <row r="379" spans="1:9" x14ac:dyDescent="0.25">
      <c r="A379" t="s">
        <v>3560</v>
      </c>
      <c r="B379" t="s">
        <v>25037</v>
      </c>
      <c r="C379" t="s">
        <v>23132</v>
      </c>
      <c r="D379">
        <v>188</v>
      </c>
      <c r="E379" t="str">
        <f>_xlfn.CONCAT(B379," (",F379,")")</f>
        <v>Κάτω Μετόχιον (Περιφερειακή Ενότητα Σερρών)</v>
      </c>
      <c r="F379" t="s">
        <v>27483</v>
      </c>
      <c r="G379" t="s">
        <v>28689</v>
      </c>
      <c r="H379">
        <f>VLOOKUP(E379,[1]!greece_raw__2[[Column2]:[LON]],2,FALSE)</f>
        <v>41.1237732429</v>
      </c>
      <c r="I379">
        <f>VLOOKUP(E379,[1]!greece_raw__2[[Column2]:[LON]],3,FALSE)</f>
        <v>23.520664202300001</v>
      </c>
    </row>
    <row r="380" spans="1:9" x14ac:dyDescent="0.25">
      <c r="A380" t="s">
        <v>3555</v>
      </c>
      <c r="B380" t="s">
        <v>28565</v>
      </c>
      <c r="C380" t="s">
        <v>27432</v>
      </c>
      <c r="D380">
        <v>878</v>
      </c>
      <c r="E380" t="str">
        <f>_xlfn.CONCAT(B380," (",F380,")")</f>
        <v>Κάτω Μηλιά (Περιφερειακή Ενότητα Πιερίας)</v>
      </c>
      <c r="F380" t="s">
        <v>27335</v>
      </c>
      <c r="G380" t="s">
        <v>19561</v>
      </c>
      <c r="H380">
        <f>VLOOKUP(E380,[1]!greece_raw__2[[Column2]:[LON]],2,FALSE)</f>
        <v>40.252895672500003</v>
      </c>
      <c r="I380">
        <f>VLOOKUP(E380,[1]!greece_raw__2[[Column2]:[LON]],3,FALSE)</f>
        <v>22.341731599900001</v>
      </c>
    </row>
    <row r="381" spans="1:9" x14ac:dyDescent="0.25">
      <c r="A381" t="s">
        <v>3560</v>
      </c>
      <c r="B381" t="s">
        <v>28681</v>
      </c>
      <c r="C381" t="s">
        <v>27688</v>
      </c>
      <c r="D381">
        <v>459</v>
      </c>
      <c r="E381" t="str">
        <f>_xlfn.CONCAT(B381," (",F381,")")</f>
        <v>Κάτω Μητρούσιον (Περιφερειακή Ενότητα Σερρών)</v>
      </c>
      <c r="F381" t="s">
        <v>27483</v>
      </c>
      <c r="G381" t="s">
        <v>28679</v>
      </c>
      <c r="H381">
        <f>VLOOKUP(E381,[1]!greece_raw__2[[Column2]:[LON]],2,FALSE)</f>
        <v>41.056447881099999</v>
      </c>
      <c r="I381">
        <f>VLOOKUP(E381,[1]!greece_raw__2[[Column2]:[LON]],3,FALSE)</f>
        <v>23.456261136399998</v>
      </c>
    </row>
    <row r="382" spans="1:9" x14ac:dyDescent="0.25">
      <c r="A382" t="s">
        <v>3590</v>
      </c>
      <c r="B382" t="s">
        <v>28712</v>
      </c>
      <c r="C382" t="s">
        <v>27751</v>
      </c>
      <c r="D382">
        <v>455</v>
      </c>
      <c r="E382" t="str">
        <f>_xlfn.CONCAT(B382," (",F382,")")</f>
        <v>Κάτω Πορόια (Περιφερειακή Ενότητα Σερρών)</v>
      </c>
      <c r="F382" t="s">
        <v>27483</v>
      </c>
      <c r="G382" t="s">
        <v>28708</v>
      </c>
      <c r="H382">
        <f>VLOOKUP(E382,[1]!greece_raw__2[[Column2]:[LON]],2,FALSE)</f>
        <v>41.278792285900003</v>
      </c>
      <c r="I382">
        <f>VLOOKUP(E382,[1]!greece_raw__2[[Column2]:[LON]],3,FALSE)</f>
        <v>23.009194363100001</v>
      </c>
    </row>
    <row r="383" spans="1:9" x14ac:dyDescent="0.25">
      <c r="A383" t="s">
        <v>3555</v>
      </c>
      <c r="B383" t="s">
        <v>7267</v>
      </c>
      <c r="C383" t="s">
        <v>6077</v>
      </c>
      <c r="D383">
        <v>63</v>
      </c>
      <c r="E383" t="str">
        <f>_xlfn.CONCAT(B383," (",F383,")")</f>
        <v>Κάτω Ποταμιά (Περιφερειακή Ενότητα Κιλκίς)</v>
      </c>
      <c r="F383" t="s">
        <v>26901</v>
      </c>
      <c r="G383" t="s">
        <v>28330</v>
      </c>
      <c r="H383">
        <f>VLOOKUP(E383,[1]!greece_raw__2[[Column2]:[LON]],2,FALSE)</f>
        <v>40.9545770374</v>
      </c>
      <c r="I383">
        <f>VLOOKUP(E383,[1]!greece_raw__2[[Column2]:[LON]],3,FALSE)</f>
        <v>22.932706083999999</v>
      </c>
    </row>
    <row r="384" spans="1:9" x14ac:dyDescent="0.25">
      <c r="A384" t="s">
        <v>3590</v>
      </c>
      <c r="B384" t="s">
        <v>28110</v>
      </c>
      <c r="C384" t="s">
        <v>26450</v>
      </c>
      <c r="D384">
        <v>19</v>
      </c>
      <c r="E384" t="str">
        <f>_xlfn.CONCAT(B384," (",F384,")")</f>
        <v>Κάτω Στεφανινά (Περιφερειακή Ενότητα Θεσσαλονίκης)</v>
      </c>
      <c r="F384" t="s">
        <v>26411</v>
      </c>
      <c r="G384" t="s">
        <v>28109</v>
      </c>
      <c r="H384">
        <f>VLOOKUP(E384,[1]!greece_raw__2[[Column2]:[LON]],2,FALSE)</f>
        <v>40.755714578400003</v>
      </c>
      <c r="I384">
        <f>VLOOKUP(E384,[1]!greece_raw__2[[Column2]:[LON]],3,FALSE)</f>
        <v>23.568634736100002</v>
      </c>
    </row>
    <row r="385" spans="1:9" x14ac:dyDescent="0.25">
      <c r="A385" t="s">
        <v>3560</v>
      </c>
      <c r="B385" t="s">
        <v>28162</v>
      </c>
      <c r="C385" t="s">
        <v>26560</v>
      </c>
      <c r="D385">
        <v>1943</v>
      </c>
      <c r="E385" t="str">
        <f>_xlfn.CONCAT(B385," (",F385,")")</f>
        <v>Κάτω Σχολάριον (Περιφερειακή Ενότητα Θεσσαλονίκης)</v>
      </c>
      <c r="F385" t="s">
        <v>26411</v>
      </c>
      <c r="G385" t="s">
        <v>28160</v>
      </c>
      <c r="H385">
        <f>VLOOKUP(E385,[1]!greece_raw__2[[Column2]:[LON]],2,FALSE)</f>
        <v>40.425626691700003</v>
      </c>
      <c r="I385">
        <f>VLOOKUP(E385,[1]!greece_raw__2[[Column2]:[LON]],3,FALSE)</f>
        <v>23.028552903400001</v>
      </c>
    </row>
    <row r="386" spans="1:9" x14ac:dyDescent="0.25">
      <c r="A386" t="s">
        <v>3557</v>
      </c>
      <c r="B386" t="s">
        <v>28686</v>
      </c>
      <c r="C386" t="s">
        <v>27698</v>
      </c>
      <c r="D386">
        <v>384</v>
      </c>
      <c r="E386" t="str">
        <f>_xlfn.CONCAT(B386," (",F386,")")</f>
        <v>Κάτω Χριστός (Περιφερειακή Ενότητα Σερρών)</v>
      </c>
      <c r="F386" t="s">
        <v>27483</v>
      </c>
      <c r="G386" t="s">
        <v>28685</v>
      </c>
      <c r="H386">
        <f>VLOOKUP(E386,[1]!greece_raw__2[[Column2]:[LON]],2,FALSE)</f>
        <v>41.118098616200001</v>
      </c>
      <c r="I386">
        <f>VLOOKUP(E386,[1]!greece_raw__2[[Column2]:[LON]],3,FALSE)</f>
        <v>23.460234794200002</v>
      </c>
    </row>
    <row r="387" spans="1:9" x14ac:dyDescent="0.25">
      <c r="A387" t="s">
        <v>3560</v>
      </c>
      <c r="B387" t="s">
        <v>28834</v>
      </c>
      <c r="C387" t="s">
        <v>28021</v>
      </c>
      <c r="D387">
        <v>79</v>
      </c>
      <c r="E387" t="str">
        <f>_xlfn.CONCAT(B387," (",F387,")")</f>
        <v>Κελλίον (Περιφερειακή Ενότητα Χαλκιδικής)</v>
      </c>
      <c r="F387" t="s">
        <v>27796</v>
      </c>
      <c r="G387" t="s">
        <v>28830</v>
      </c>
      <c r="H387">
        <f>VLOOKUP(E387,[1]!greece_raw__2[[Column2]:[LON]],2,FALSE)</f>
        <v>40.345463457699999</v>
      </c>
      <c r="I387">
        <f>VLOOKUP(E387,[1]!greece_raw__2[[Column2]:[LON]],3,FALSE)</f>
        <v>23.581128739899999</v>
      </c>
    </row>
    <row r="388" spans="1:9" x14ac:dyDescent="0.25">
      <c r="A388" t="s">
        <v>3560</v>
      </c>
      <c r="B388" t="s">
        <v>16777</v>
      </c>
      <c r="C388" t="s">
        <v>15188</v>
      </c>
      <c r="D388">
        <v>245</v>
      </c>
      <c r="E388" t="str">
        <f>_xlfn.CONCAT(B388," (",F388,")")</f>
        <v>Κεντρικόν (Περιφερειακή Ενότητα Κιλκίς)</v>
      </c>
      <c r="F388" t="s">
        <v>26901</v>
      </c>
      <c r="G388" t="s">
        <v>28344</v>
      </c>
      <c r="H388">
        <f>VLOOKUP(E388,[1]!greece_raw__2[[Column2]:[LON]],2,FALSE)</f>
        <v>41.162319159200003</v>
      </c>
      <c r="I388">
        <f>VLOOKUP(E388,[1]!greece_raw__2[[Column2]:[LON]],3,FALSE)</f>
        <v>22.892372214800002</v>
      </c>
    </row>
    <row r="389" spans="1:9" x14ac:dyDescent="0.25">
      <c r="A389" t="s">
        <v>3573</v>
      </c>
      <c r="B389" t="s">
        <v>7443</v>
      </c>
      <c r="C389" t="s">
        <v>6437</v>
      </c>
      <c r="D389">
        <v>470</v>
      </c>
      <c r="E389" t="str">
        <f>_xlfn.CONCAT(B389," (",F389,")")</f>
        <v>Κερασέαι (Περιφερειακή Ενότητα Πέλλας)</v>
      </c>
      <c r="F389" t="s">
        <v>27139</v>
      </c>
      <c r="G389" t="s">
        <v>28466</v>
      </c>
      <c r="H389">
        <f>VLOOKUP(E389,[1]!greece_raw__2[[Column2]:[LON]],2,FALSE)</f>
        <v>40.875786250200001</v>
      </c>
      <c r="I389">
        <f>VLOOKUP(E389,[1]!greece_raw__2[[Column2]:[LON]],3,FALSE)</f>
        <v>21.961574337599998</v>
      </c>
    </row>
    <row r="390" spans="1:9" x14ac:dyDescent="0.25">
      <c r="A390" t="s">
        <v>3555</v>
      </c>
      <c r="B390" t="s">
        <v>28713</v>
      </c>
      <c r="C390" t="s">
        <v>27753</v>
      </c>
      <c r="D390">
        <v>994</v>
      </c>
      <c r="E390" t="str">
        <f>_xlfn.CONCAT(B390," (",F390,")")</f>
        <v>Κερκίνη (Περιφερειακή Ενότητα Σερρών)</v>
      </c>
      <c r="F390" t="s">
        <v>27483</v>
      </c>
      <c r="G390" t="s">
        <v>28708</v>
      </c>
      <c r="H390">
        <f>VLOOKUP(E390,[1]!greece_raw__2[[Column2]:[LON]],2,FALSE)</f>
        <v>41.213055863299999</v>
      </c>
      <c r="I390">
        <f>VLOOKUP(E390,[1]!greece_raw__2[[Column2]:[LON]],3,FALSE)</f>
        <v>23.084942095100001</v>
      </c>
    </row>
    <row r="391" spans="1:9" x14ac:dyDescent="0.25">
      <c r="A391" t="s">
        <v>3560</v>
      </c>
      <c r="B391" t="s">
        <v>28254</v>
      </c>
      <c r="C391" t="s">
        <v>26768</v>
      </c>
      <c r="D391">
        <v>608</v>
      </c>
      <c r="E391" t="str">
        <f>_xlfn.CONCAT(B391," (",F391,")")</f>
        <v>Κεφαλοχώριον (Περιφερειακή Ενότητα Ημαθίας)</v>
      </c>
      <c r="F391" t="s">
        <v>26747</v>
      </c>
      <c r="G391" t="s">
        <v>28252</v>
      </c>
      <c r="H391">
        <f>VLOOKUP(E391,[1]!greece_raw__2[[Column2]:[LON]],2,FALSE)</f>
        <v>40.565968469799998</v>
      </c>
      <c r="I391">
        <f>VLOOKUP(E391,[1]!greece_raw__2[[Column2]:[LON]],3,FALSE)</f>
        <v>22.363836589000002</v>
      </c>
    </row>
    <row r="392" spans="1:9" x14ac:dyDescent="0.25">
      <c r="A392" t="s">
        <v>3560</v>
      </c>
      <c r="B392" t="s">
        <v>28254</v>
      </c>
      <c r="C392" t="s">
        <v>26768</v>
      </c>
      <c r="D392">
        <v>105</v>
      </c>
      <c r="E392" t="str">
        <f>_xlfn.CONCAT(B392," (",F392,")")</f>
        <v>Κεφαλοχώριον (Περιφερειακή Ενότητα Σερρών)</v>
      </c>
      <c r="F392" t="s">
        <v>27483</v>
      </c>
      <c r="G392" t="s">
        <v>28657</v>
      </c>
      <c r="H392">
        <f>VLOOKUP(E392,[1]!greece_raw__2[[Column2]:[LON]],2,FALSE)</f>
        <v>40.989527672500003</v>
      </c>
      <c r="I392">
        <f>VLOOKUP(E392,[1]!greece_raw__2[[Column2]:[LON]],3,FALSE)</f>
        <v>23.274967538199999</v>
      </c>
    </row>
    <row r="393" spans="1:9" x14ac:dyDescent="0.25">
      <c r="A393" t="s">
        <v>3560</v>
      </c>
      <c r="B393" t="s">
        <v>28333</v>
      </c>
      <c r="C393" t="s">
        <v>26936</v>
      </c>
      <c r="D393">
        <v>22740</v>
      </c>
      <c r="E393" t="str">
        <f>_xlfn.CONCAT(B393," (",F393,")")</f>
        <v>Κιλκίς (Περιφερειακή Ενότητα Κιλκίς)</v>
      </c>
      <c r="F393" t="s">
        <v>26901</v>
      </c>
      <c r="G393" t="s">
        <v>28330</v>
      </c>
      <c r="H393">
        <f>VLOOKUP(E393,[1]!greece_raw__2[[Column2]:[LON]],2,FALSE)</f>
        <v>40.992553440099996</v>
      </c>
      <c r="I393">
        <f>VLOOKUP(E393,[1]!greece_raw__2[[Column2]:[LON]],3,FALSE)</f>
        <v>22.874200215199998</v>
      </c>
    </row>
    <row r="394" spans="1:9" x14ac:dyDescent="0.25">
      <c r="A394" t="s">
        <v>3557</v>
      </c>
      <c r="B394" t="s">
        <v>28813</v>
      </c>
      <c r="C394" t="s">
        <v>27977</v>
      </c>
      <c r="D394">
        <v>175</v>
      </c>
      <c r="E394" t="str">
        <f>_xlfn.CONCAT(B394," (",F394,")")</f>
        <v>Κιουρκτσόγλου (Περιφερειακή Ενότητα Χαλκιδικής)</v>
      </c>
      <c r="F394" t="s">
        <v>27796</v>
      </c>
      <c r="G394" t="s">
        <v>28808</v>
      </c>
      <c r="H394">
        <f>VLOOKUP(E394,[1]!greece_raw__2[[Column2]:[LON]],2,FALSE)</f>
        <v>40.476465433900003</v>
      </c>
      <c r="I394">
        <f>VLOOKUP(E394,[1]!greece_raw__2[[Column2]:[LON]],3,FALSE)</f>
        <v>23.1591632847</v>
      </c>
    </row>
    <row r="395" spans="1:9" x14ac:dyDescent="0.25">
      <c r="A395" t="s">
        <v>3560</v>
      </c>
      <c r="B395" t="s">
        <v>28585</v>
      </c>
      <c r="C395" t="s">
        <v>27476</v>
      </c>
      <c r="D395">
        <v>1185</v>
      </c>
      <c r="E395" t="str">
        <f>_xlfn.CONCAT(B395," (",F395,")")</f>
        <v>Κίτρος (Περιφερειακή Ενότητα Πιερίας)</v>
      </c>
      <c r="F395" t="s">
        <v>27335</v>
      </c>
      <c r="G395" t="s">
        <v>28584</v>
      </c>
      <c r="H395">
        <f>VLOOKUP(E395,[1]!greece_raw__2[[Column2]:[LON]],2,FALSE)</f>
        <v>40.3719232288</v>
      </c>
      <c r="I395">
        <f>VLOOKUP(E395,[1]!greece_raw__2[[Column2]:[LON]],3,FALSE)</f>
        <v>22.5760065604</v>
      </c>
    </row>
    <row r="396" spans="1:9" x14ac:dyDescent="0.25">
      <c r="A396" t="s">
        <v>3560</v>
      </c>
      <c r="B396" t="s">
        <v>6892</v>
      </c>
      <c r="C396" t="s">
        <v>5279</v>
      </c>
      <c r="D396">
        <v>1252</v>
      </c>
      <c r="E396" t="str">
        <f>_xlfn.CONCAT(B396," (",F396,")")</f>
        <v>Κλειδίον (Περιφερειακή Ενότητα Ημαθίας)</v>
      </c>
      <c r="F396" t="s">
        <v>26747</v>
      </c>
      <c r="G396" t="s">
        <v>28264</v>
      </c>
      <c r="H396">
        <f>VLOOKUP(E396,[1]!greece_raw__2[[Column2]:[LON]],2,FALSE)</f>
        <v>40.564784468100001</v>
      </c>
      <c r="I396">
        <f>VLOOKUP(E396,[1]!greece_raw__2[[Column2]:[LON]],3,FALSE)</f>
        <v>22.588660805899998</v>
      </c>
    </row>
    <row r="397" spans="1:9" x14ac:dyDescent="0.25">
      <c r="A397" t="s">
        <v>3560</v>
      </c>
      <c r="B397" t="s">
        <v>28352</v>
      </c>
      <c r="C397" t="s">
        <v>26977</v>
      </c>
      <c r="D397">
        <v>90</v>
      </c>
      <c r="E397" t="str">
        <f>_xlfn.CONCAT(B397," (",F397,")")</f>
        <v>Κοιλάδιον (Περιφερειακή Ενότητα Κιλκίς)</v>
      </c>
      <c r="F397" t="s">
        <v>26901</v>
      </c>
      <c r="G397" t="s">
        <v>28344</v>
      </c>
      <c r="H397">
        <f>VLOOKUP(E397,[1]!greece_raw__2[[Column2]:[LON]],2,FALSE)</f>
        <v>41.081768654599998</v>
      </c>
      <c r="I397">
        <f>VLOOKUP(E397,[1]!greece_raw__2[[Column2]:[LON]],3,FALSE)</f>
        <v>22.888649641400001</v>
      </c>
    </row>
    <row r="398" spans="1:9" x14ac:dyDescent="0.25">
      <c r="A398" t="s">
        <v>3555</v>
      </c>
      <c r="B398" t="s">
        <v>11835</v>
      </c>
      <c r="C398" t="s">
        <v>9726</v>
      </c>
      <c r="D398">
        <v>1460</v>
      </c>
      <c r="E398" t="str">
        <f>_xlfn.CONCAT(B398," (",F398,")")</f>
        <v>Κοίμησις (Περιφερειακή Ενότητα Σερρών)</v>
      </c>
      <c r="F398" t="s">
        <v>27483</v>
      </c>
      <c r="G398" t="s">
        <v>28645</v>
      </c>
      <c r="H398">
        <f>VLOOKUP(E398,[1]!greece_raw__2[[Column2]:[LON]],2,FALSE)</f>
        <v>41.2105076661</v>
      </c>
      <c r="I398">
        <f>VLOOKUP(E398,[1]!greece_raw__2[[Column2]:[LON]],3,FALSE)</f>
        <v>23.299285299800001</v>
      </c>
    </row>
    <row r="399" spans="1:9" x14ac:dyDescent="0.25">
      <c r="A399" t="s">
        <v>3555</v>
      </c>
      <c r="B399" t="s">
        <v>28376</v>
      </c>
      <c r="C399" t="s">
        <v>27025</v>
      </c>
      <c r="D399">
        <v>48</v>
      </c>
      <c r="E399" t="str">
        <f>_xlfn.CONCAT(B399," (",F399,")")</f>
        <v>Κοκάρτζα (Περιφερειακή Ενότητα Κιλκίς)</v>
      </c>
      <c r="F399" t="s">
        <v>26901</v>
      </c>
      <c r="G399" t="s">
        <v>28372</v>
      </c>
      <c r="H399">
        <f>VLOOKUP(E399,[1]!greece_raw__2[[Column2]:[LON]],2,FALSE)</f>
        <v>40.897844147299999</v>
      </c>
      <c r="I399">
        <f>VLOOKUP(E399,[1]!greece_raw__2[[Column2]:[LON]],3,FALSE)</f>
        <v>22.7044641474</v>
      </c>
    </row>
    <row r="400" spans="1:9" x14ac:dyDescent="0.25">
      <c r="A400" t="s">
        <v>3555</v>
      </c>
      <c r="B400" t="s">
        <v>28122</v>
      </c>
      <c r="C400" t="s">
        <v>26474</v>
      </c>
      <c r="D400">
        <v>175</v>
      </c>
      <c r="E400" t="str">
        <f>_xlfn.CONCAT(B400," (",F400,")")</f>
        <v>Κοκκαλού (Περιφερειακή Ενότητα Θεσσαλονίκης)</v>
      </c>
      <c r="F400" t="s">
        <v>26411</v>
      </c>
      <c r="G400" t="s">
        <v>28121</v>
      </c>
      <c r="H400">
        <f>VLOOKUP(E400,[1]!greece_raw__2[[Column2]:[LON]],2,FALSE)</f>
        <v>40.623399728599999</v>
      </c>
      <c r="I400">
        <f>VLOOKUP(E400,[1]!greece_raw__2[[Column2]:[LON]],3,FALSE)</f>
        <v>23.491530201900002</v>
      </c>
    </row>
    <row r="401" spans="1:9" x14ac:dyDescent="0.25">
      <c r="A401" t="s">
        <v>3555</v>
      </c>
      <c r="B401" t="s">
        <v>16213</v>
      </c>
      <c r="C401" t="s">
        <v>14016</v>
      </c>
      <c r="D401">
        <v>78</v>
      </c>
      <c r="E401" t="str">
        <f>_xlfn.CONCAT(B401," (",F401,")")</f>
        <v>Κοκκινιά (Περιφερειακή Ενότητα Κιλκίς)</v>
      </c>
      <c r="F401" t="s">
        <v>26901</v>
      </c>
      <c r="G401" t="s">
        <v>28344</v>
      </c>
      <c r="H401">
        <f>VLOOKUP(E401,[1]!greece_raw__2[[Column2]:[LON]],2,FALSE)</f>
        <v>41.073219410599997</v>
      </c>
      <c r="I401">
        <f>VLOOKUP(E401,[1]!greece_raw__2[[Column2]:[LON]],3,FALSE)</f>
        <v>23.0069692125</v>
      </c>
    </row>
    <row r="402" spans="1:9" x14ac:dyDescent="0.25">
      <c r="A402" t="s">
        <v>3557</v>
      </c>
      <c r="B402" t="s">
        <v>28578</v>
      </c>
      <c r="C402" t="s">
        <v>27462</v>
      </c>
      <c r="D402">
        <v>2817</v>
      </c>
      <c r="E402" t="str">
        <f>_xlfn.CONCAT(B402," (",F402,")")</f>
        <v>Κολινδρός (Περιφερειακή Ενότητα Πιερίας)</v>
      </c>
      <c r="F402" t="s">
        <v>27335</v>
      </c>
      <c r="G402" t="s">
        <v>28577</v>
      </c>
      <c r="H402">
        <f>VLOOKUP(E402,[1]!greece_raw__2[[Column2]:[LON]],2,FALSE)</f>
        <v>40.477481287300002</v>
      </c>
      <c r="I402">
        <f>VLOOKUP(E402,[1]!greece_raw__2[[Column2]:[LON]],3,FALSE)</f>
        <v>22.484403005299999</v>
      </c>
    </row>
    <row r="403" spans="1:9" x14ac:dyDescent="0.25">
      <c r="A403" t="s">
        <v>3560</v>
      </c>
      <c r="B403" t="s">
        <v>28196</v>
      </c>
      <c r="C403" t="s">
        <v>26634</v>
      </c>
      <c r="D403">
        <v>1817</v>
      </c>
      <c r="E403" t="str">
        <f>_xlfn.CONCAT(B403," (",F403,")")</f>
        <v>Κολχικόν (Περιφερειακή Ενότητα Θεσσαλονίκης)</v>
      </c>
      <c r="F403" t="s">
        <v>26411</v>
      </c>
      <c r="G403" t="s">
        <v>28193</v>
      </c>
      <c r="H403">
        <f>VLOOKUP(E403,[1]!greece_raw__2[[Column2]:[LON]],2,FALSE)</f>
        <v>40.752922754300002</v>
      </c>
      <c r="I403">
        <f>VLOOKUP(E403,[1]!greece_raw__2[[Column2]:[LON]],3,FALSE)</f>
        <v>23.131359516900002</v>
      </c>
    </row>
    <row r="404" spans="1:9" x14ac:dyDescent="0.25">
      <c r="A404" t="s">
        <v>3555</v>
      </c>
      <c r="B404" t="s">
        <v>28334</v>
      </c>
      <c r="C404" t="s">
        <v>26938</v>
      </c>
      <c r="D404">
        <v>73</v>
      </c>
      <c r="E404" t="str">
        <f>_xlfn.CONCAT(B404," (",F404,")")</f>
        <v>Κολχίς (Περιφερειακή Ενότητα Κιλκίς)</v>
      </c>
      <c r="F404" t="s">
        <v>26901</v>
      </c>
      <c r="G404" t="s">
        <v>28330</v>
      </c>
      <c r="H404">
        <f>VLOOKUP(E404,[1]!greece_raw__2[[Column2]:[LON]],2,FALSE)</f>
        <v>40.940337899900001</v>
      </c>
      <c r="I404">
        <f>VLOOKUP(E404,[1]!greece_raw__2[[Column2]:[LON]],3,FALSE)</f>
        <v>22.891635166699999</v>
      </c>
    </row>
    <row r="405" spans="1:9" x14ac:dyDescent="0.25">
      <c r="A405" t="s">
        <v>3560</v>
      </c>
      <c r="B405" t="s">
        <v>28284</v>
      </c>
      <c r="C405" t="s">
        <v>26830</v>
      </c>
      <c r="D405">
        <v>70</v>
      </c>
      <c r="E405" t="str">
        <f>_xlfn.CONCAT(B405," (",F405,")")</f>
        <v>Κομνήνειον (Περιφερειακή Ενότητα Ημαθίας)</v>
      </c>
      <c r="F405" t="s">
        <v>26747</v>
      </c>
      <c r="G405" t="s">
        <v>28278</v>
      </c>
      <c r="H405">
        <f>VLOOKUP(E405,[1]!greece_raw__2[[Column2]:[LON]],2,FALSE)</f>
        <v>40.515623083199998</v>
      </c>
      <c r="I405">
        <f>VLOOKUP(E405,[1]!greece_raw__2[[Column2]:[LON]],3,FALSE)</f>
        <v>22.163281688600001</v>
      </c>
    </row>
    <row r="406" spans="1:9" x14ac:dyDescent="0.25">
      <c r="A406" t="s">
        <v>3555</v>
      </c>
      <c r="B406" t="s">
        <v>28531</v>
      </c>
      <c r="C406" t="s">
        <v>27362</v>
      </c>
      <c r="D406">
        <v>1668</v>
      </c>
      <c r="E406" t="str">
        <f>_xlfn.CONCAT(B406," (",F406,")")</f>
        <v>Κονταριώτισσα (Περιφερειακή Ενότητα Πιερίας)</v>
      </c>
      <c r="F406" t="s">
        <v>27335</v>
      </c>
      <c r="G406" t="s">
        <v>28528</v>
      </c>
      <c r="H406">
        <f>VLOOKUP(E406,[1]!greece_raw__2[[Column2]:[LON]],2,FALSE)</f>
        <v>40.2262148334</v>
      </c>
      <c r="I406">
        <f>VLOOKUP(E406,[1]!greece_raw__2[[Column2]:[LON]],3,FALSE)</f>
        <v>22.4609587753</v>
      </c>
    </row>
    <row r="407" spans="1:9" x14ac:dyDescent="0.25">
      <c r="A407" t="s">
        <v>3557</v>
      </c>
      <c r="B407" t="s">
        <v>28302</v>
      </c>
      <c r="C407" t="s">
        <v>26870</v>
      </c>
      <c r="D407">
        <v>1845</v>
      </c>
      <c r="E407" t="str">
        <f>_xlfn.CONCAT(B407," (",F407,")")</f>
        <v>Κοπανός (Περιφερειακή Ενότητα Ημαθίας)</v>
      </c>
      <c r="F407" t="s">
        <v>26747</v>
      </c>
      <c r="G407" t="s">
        <v>28301</v>
      </c>
      <c r="H407">
        <f>VLOOKUP(E407,[1]!greece_raw__2[[Column2]:[LON]],2,FALSE)</f>
        <v>40.629737345099997</v>
      </c>
      <c r="I407">
        <f>VLOOKUP(E407,[1]!greece_raw__2[[Column2]:[LON]],3,FALSE)</f>
        <v>22.127027182399999</v>
      </c>
    </row>
    <row r="408" spans="1:9" x14ac:dyDescent="0.25">
      <c r="A408" t="s">
        <v>3557</v>
      </c>
      <c r="B408" t="s">
        <v>28559</v>
      </c>
      <c r="C408" t="s">
        <v>27420</v>
      </c>
      <c r="D408">
        <v>3484</v>
      </c>
      <c r="E408" t="str">
        <f>_xlfn.CONCAT(B408," (",F408,")")</f>
        <v>Κορινός (Περιφερειακή Ενότητα Πιερίας)</v>
      </c>
      <c r="F408" t="s">
        <v>27335</v>
      </c>
      <c r="G408" t="s">
        <v>28558</v>
      </c>
      <c r="H408">
        <f>VLOOKUP(E408,[1]!greece_raw__2[[Column2]:[LON]],2,FALSE)</f>
        <v>40.312527573399997</v>
      </c>
      <c r="I408">
        <f>VLOOKUP(E408,[1]!greece_raw__2[[Column2]:[LON]],3,FALSE)</f>
        <v>22.584650227299999</v>
      </c>
    </row>
    <row r="409" spans="1:9" x14ac:dyDescent="0.25">
      <c r="A409" t="s">
        <v>3555</v>
      </c>
      <c r="B409" t="s">
        <v>28603</v>
      </c>
      <c r="C409" t="s">
        <v>27516</v>
      </c>
      <c r="D409">
        <v>563</v>
      </c>
      <c r="E409" t="str">
        <f>_xlfn.CONCAT(B409," (",F409,")")</f>
        <v>Κορμίστα (Περιφερειακή Ενότητα Σερρών)</v>
      </c>
      <c r="F409" t="s">
        <v>27483</v>
      </c>
      <c r="G409" t="s">
        <v>28601</v>
      </c>
      <c r="H409">
        <f>VLOOKUP(E409,[1]!greece_raw__2[[Column2]:[LON]],2,FALSE)</f>
        <v>40.977976974800001</v>
      </c>
      <c r="I409">
        <f>VLOOKUP(E409,[1]!greece_raw__2[[Column2]:[LON]],3,FALSE)</f>
        <v>24.0536746792</v>
      </c>
    </row>
    <row r="410" spans="1:9" x14ac:dyDescent="0.25">
      <c r="A410" t="s">
        <v>3555</v>
      </c>
      <c r="B410" t="s">
        <v>6594</v>
      </c>
      <c r="C410" t="s">
        <v>4668</v>
      </c>
      <c r="D410">
        <v>366</v>
      </c>
      <c r="E410" t="str">
        <f>_xlfn.CONCAT(B410," (",F410,")")</f>
        <v>Κορομηλέα (Περιφερειακή Ενότητα Κιλκίς)</v>
      </c>
      <c r="F410" t="s">
        <v>26901</v>
      </c>
      <c r="G410" t="s">
        <v>28384</v>
      </c>
      <c r="H410">
        <f>VLOOKUP(E410,[1]!greece_raw__2[[Column2]:[LON]],2,FALSE)</f>
        <v>41.073505408400003</v>
      </c>
      <c r="I410">
        <f>VLOOKUP(E410,[1]!greece_raw__2[[Column2]:[LON]],3,FALSE)</f>
        <v>22.852801460199998</v>
      </c>
    </row>
    <row r="411" spans="1:9" x14ac:dyDescent="0.25">
      <c r="A411" t="s">
        <v>3555</v>
      </c>
      <c r="B411" t="s">
        <v>4342</v>
      </c>
      <c r="C411" t="s">
        <v>1458</v>
      </c>
      <c r="D411">
        <v>1291</v>
      </c>
      <c r="E411" t="str">
        <f>_xlfn.CONCAT(B411," (",F411,")")</f>
        <v>Κορυφή (Περιφερειακή Ενότητα Ημαθίας)</v>
      </c>
      <c r="F411" t="s">
        <v>26747</v>
      </c>
      <c r="G411" t="s">
        <v>28264</v>
      </c>
      <c r="H411">
        <f>VLOOKUP(E411,[1]!greece_raw__2[[Column2]:[LON]],2,FALSE)</f>
        <v>40.6007113844</v>
      </c>
      <c r="I411">
        <f>VLOOKUP(E411,[1]!greece_raw__2[[Column2]:[LON]],3,FALSE)</f>
        <v>22.504844563900001</v>
      </c>
    </row>
    <row r="412" spans="1:9" x14ac:dyDescent="0.25">
      <c r="A412" t="s">
        <v>3555</v>
      </c>
      <c r="B412" t="s">
        <v>4342</v>
      </c>
      <c r="C412" t="s">
        <v>1458</v>
      </c>
      <c r="D412">
        <v>105</v>
      </c>
      <c r="E412" t="str">
        <f>_xlfn.CONCAT(B412," (",F412,")")</f>
        <v>Κορυφή (Περιφερειακή Ενότητα Κιλκίς)</v>
      </c>
      <c r="F412" t="s">
        <v>26901</v>
      </c>
      <c r="G412" t="s">
        <v>28327</v>
      </c>
      <c r="H412">
        <f>VLOOKUP(E412,[1]!greece_raw__2[[Column2]:[LON]],2,FALSE)</f>
        <v>41.154903777100003</v>
      </c>
      <c r="I412">
        <f>VLOOKUP(E412,[1]!greece_raw__2[[Column2]:[LON]],3,FALSE)</f>
        <v>22.8273629519</v>
      </c>
    </row>
    <row r="413" spans="1:9" x14ac:dyDescent="0.25">
      <c r="A413" t="s">
        <v>3560</v>
      </c>
      <c r="B413" t="s">
        <v>28714</v>
      </c>
      <c r="C413" t="s">
        <v>27755</v>
      </c>
      <c r="D413">
        <v>23</v>
      </c>
      <c r="E413" t="str">
        <f>_xlfn.CONCAT(B413," (",F413,")")</f>
        <v>Κορυφούδι (Περιφερειακή Ενότητα Σερρών)</v>
      </c>
      <c r="F413" t="s">
        <v>27483</v>
      </c>
      <c r="G413" t="s">
        <v>28708</v>
      </c>
      <c r="H413">
        <f>VLOOKUP(E413,[1]!greece_raw__2[[Column2]:[LON]],2,FALSE)</f>
        <v>41.181723648899997</v>
      </c>
      <c r="I413">
        <f>VLOOKUP(E413,[1]!greece_raw__2[[Column2]:[LON]],3,FALSE)</f>
        <v>23.100581059</v>
      </c>
    </row>
    <row r="414" spans="1:9" x14ac:dyDescent="0.25">
      <c r="A414" t="s">
        <v>3555</v>
      </c>
      <c r="B414" t="s">
        <v>28419</v>
      </c>
      <c r="C414" t="s">
        <v>27112</v>
      </c>
      <c r="D414">
        <v>44</v>
      </c>
      <c r="E414" t="str">
        <f>_xlfn.CONCAT(B414," (",F414,")")</f>
        <v>Κορώνα (Περιφερειακή Ενότητα Κιλκίς)</v>
      </c>
      <c r="F414" t="s">
        <v>26901</v>
      </c>
      <c r="G414" t="s">
        <v>28413</v>
      </c>
      <c r="H414">
        <f>VLOOKUP(E414,[1]!greece_raw__2[[Column2]:[LON]],2,FALSE)</f>
        <v>41.160871894000003</v>
      </c>
      <c r="I414">
        <f>VLOOKUP(E414,[1]!greece_raw__2[[Column2]:[LON]],3,FALSE)</f>
        <v>22.667261607899999</v>
      </c>
    </row>
    <row r="415" spans="1:9" x14ac:dyDescent="0.25">
      <c r="A415" t="s">
        <v>3555</v>
      </c>
      <c r="B415" t="s">
        <v>28353</v>
      </c>
      <c r="C415" t="s">
        <v>26979</v>
      </c>
      <c r="D415">
        <v>140</v>
      </c>
      <c r="E415" t="str">
        <f>_xlfn.CONCAT(B415," (",F415,")")</f>
        <v>Κορωνούδα (Περιφερειακή Ενότητα Κιλκίς)</v>
      </c>
      <c r="F415" t="s">
        <v>26901</v>
      </c>
      <c r="G415" t="s">
        <v>28344</v>
      </c>
      <c r="H415">
        <f>VLOOKUP(E415,[1]!greece_raw__2[[Column2]:[LON]],2,FALSE)</f>
        <v>40.986622907799998</v>
      </c>
      <c r="I415">
        <f>VLOOKUP(E415,[1]!greece_raw__2[[Column2]:[LON]],3,FALSE)</f>
        <v>22.996849098999999</v>
      </c>
    </row>
    <row r="416" spans="1:9" x14ac:dyDescent="0.25">
      <c r="A416" t="s">
        <v>3555</v>
      </c>
      <c r="B416" t="s">
        <v>26320</v>
      </c>
      <c r="C416" t="s">
        <v>1422</v>
      </c>
      <c r="D416">
        <v>15</v>
      </c>
      <c r="E416" t="str">
        <f>_xlfn.CONCAT(B416," (",F416,")")</f>
        <v>Κοτύλη (Περιφερειακή Ενότητα Κιλκίς)</v>
      </c>
      <c r="F416" t="s">
        <v>26901</v>
      </c>
      <c r="G416" t="s">
        <v>28413</v>
      </c>
      <c r="H416">
        <f>VLOOKUP(E416,[1]!greece_raw__2[[Column2]:[LON]],2,FALSE)</f>
        <v>40.9745198719</v>
      </c>
      <c r="I416">
        <f>VLOOKUP(E416,[1]!greece_raw__2[[Column2]:[LON]],3,FALSE)</f>
        <v>22.664321537900001</v>
      </c>
    </row>
    <row r="417" spans="1:9" x14ac:dyDescent="0.25">
      <c r="A417" t="s">
        <v>3590</v>
      </c>
      <c r="B417" t="s">
        <v>28700</v>
      </c>
      <c r="C417" t="s">
        <v>27725</v>
      </c>
      <c r="D417">
        <v>223</v>
      </c>
      <c r="E417" t="str">
        <f>_xlfn.CONCAT(B417," (",F417,")")</f>
        <v>Κουβούκλια (Περιφερειακή Ενότητα Σερρών)</v>
      </c>
      <c r="F417" t="s">
        <v>27483</v>
      </c>
      <c r="G417" t="s">
        <v>28696</v>
      </c>
      <c r="H417">
        <f>VLOOKUP(E417,[1]!greece_raw__2[[Column2]:[LON]],2,FALSE)</f>
        <v>41.003415186600002</v>
      </c>
      <c r="I417">
        <f>VLOOKUP(E417,[1]!greece_raw__2[[Column2]:[LON]],3,FALSE)</f>
        <v>23.4723152571</v>
      </c>
    </row>
    <row r="418" spans="1:9" x14ac:dyDescent="0.25">
      <c r="A418" t="s">
        <v>3557</v>
      </c>
      <c r="B418" t="s">
        <v>3853</v>
      </c>
      <c r="C418" t="s">
        <v>2278</v>
      </c>
      <c r="D418">
        <v>333</v>
      </c>
      <c r="E418" t="str">
        <f>_xlfn.CONCAT(B418," (",F418,")")</f>
        <v>Κούκκος (Περιφερειακή Ενότητα Πιερίας)</v>
      </c>
      <c r="F418" t="s">
        <v>27335</v>
      </c>
      <c r="G418" t="s">
        <v>28558</v>
      </c>
      <c r="H418">
        <f>VLOOKUP(E418,[1]!greece_raw__2[[Column2]:[LON]],2,FALSE)</f>
        <v>40.381720159399997</v>
      </c>
      <c r="I418">
        <f>VLOOKUP(E418,[1]!greece_raw__2[[Column2]:[LON]],3,FALSE)</f>
        <v>22.512535735</v>
      </c>
    </row>
    <row r="419" spans="1:9" x14ac:dyDescent="0.25">
      <c r="A419" t="s">
        <v>3555</v>
      </c>
      <c r="B419" t="s">
        <v>3739</v>
      </c>
      <c r="C419" t="s">
        <v>2036</v>
      </c>
      <c r="D419">
        <v>995</v>
      </c>
      <c r="E419" t="str">
        <f>_xlfn.CONCAT(B419," (",F419,")")</f>
        <v>Κουλούρα (Περιφερειακή Ενότητα Ημαθίας)</v>
      </c>
      <c r="F419" t="s">
        <v>26747</v>
      </c>
      <c r="G419" t="s">
        <v>28269</v>
      </c>
      <c r="H419">
        <f>VLOOKUP(E419,[1]!greece_raw__2[[Column2]:[LON]],2,FALSE)</f>
        <v>40.542475107999998</v>
      </c>
      <c r="I419">
        <f>VLOOKUP(E419,[1]!greece_raw__2[[Column2]:[LON]],3,FALSE)</f>
        <v>22.3158917248</v>
      </c>
    </row>
    <row r="420" spans="1:9" x14ac:dyDescent="0.25">
      <c r="A420" t="s">
        <v>3555</v>
      </c>
      <c r="B420" t="s">
        <v>28285</v>
      </c>
      <c r="C420" t="s">
        <v>26832</v>
      </c>
      <c r="D420">
        <v>242</v>
      </c>
      <c r="E420" t="str">
        <f>_xlfn.CONCAT(B420," (",F420,")")</f>
        <v>Κουμαριά (Περιφερειακή Ενότητα Ημαθίας)</v>
      </c>
      <c r="F420" t="s">
        <v>26747</v>
      </c>
      <c r="G420" t="s">
        <v>28278</v>
      </c>
      <c r="H420">
        <f>VLOOKUP(E420,[1]!greece_raw__2[[Column2]:[LON]],2,FALSE)</f>
        <v>40.514027827699998</v>
      </c>
      <c r="I420">
        <f>VLOOKUP(E420,[1]!greece_raw__2[[Column2]:[LON]],3,FALSE)</f>
        <v>22.086024155299999</v>
      </c>
    </row>
    <row r="421" spans="1:9" x14ac:dyDescent="0.25">
      <c r="A421" t="s">
        <v>3555</v>
      </c>
      <c r="B421" t="s">
        <v>28285</v>
      </c>
      <c r="C421" t="s">
        <v>26832</v>
      </c>
      <c r="D421">
        <v>379</v>
      </c>
      <c r="E421" t="str">
        <f>_xlfn.CONCAT(B421," (",F421,")")</f>
        <v>Κουμαριά (Περιφερειακή Ενότητα Σερρών)</v>
      </c>
      <c r="F421" t="s">
        <v>27483</v>
      </c>
      <c r="G421" t="s">
        <v>28696</v>
      </c>
      <c r="H421">
        <f>VLOOKUP(E421,[1]!greece_raw__2[[Column2]:[LON]],2,FALSE)</f>
        <v>41.012498802800003</v>
      </c>
      <c r="I421">
        <f>VLOOKUP(E421,[1]!greece_raw__2[[Column2]:[LON]],3,FALSE)</f>
        <v>23.433602534399999</v>
      </c>
    </row>
    <row r="422" spans="1:9" x14ac:dyDescent="0.25">
      <c r="A422" t="s">
        <v>3555</v>
      </c>
      <c r="B422" t="s">
        <v>28749</v>
      </c>
      <c r="C422" t="s">
        <v>27837</v>
      </c>
      <c r="D422">
        <v>63</v>
      </c>
      <c r="E422" t="str">
        <f>_xlfn.CONCAT(B422," (",F422,")")</f>
        <v>Κουμίτσα (Περιφερειακή Ενότητα Χαλκιδικής)</v>
      </c>
      <c r="F422" t="s">
        <v>27796</v>
      </c>
      <c r="G422" t="s">
        <v>28746</v>
      </c>
      <c r="H422">
        <f>VLOOKUP(E422,[1]!greece_raw__2[[Column2]:[LON]],2,FALSE)</f>
        <v>40.3751665594</v>
      </c>
      <c r="I422">
        <f>VLOOKUP(E422,[1]!greece_raw__2[[Column2]:[LON]],3,FALSE)</f>
        <v>23.982253076199999</v>
      </c>
    </row>
    <row r="423" spans="1:9" x14ac:dyDescent="0.25">
      <c r="A423" t="s">
        <v>3555</v>
      </c>
      <c r="B423" t="s">
        <v>28398</v>
      </c>
      <c r="C423" t="s">
        <v>27071</v>
      </c>
      <c r="D423">
        <v>47</v>
      </c>
      <c r="E423" t="str">
        <f>_xlfn.CONCAT(B423," (",F423,")")</f>
        <v>Κούπα (Περιφερειακή Ενότητα Κιλκίς)</v>
      </c>
      <c r="F423" t="s">
        <v>26901</v>
      </c>
      <c r="G423" t="s">
        <v>28393</v>
      </c>
      <c r="H423">
        <f>VLOOKUP(E423,[1]!greece_raw__2[[Column2]:[LON]],2,FALSE)</f>
        <v>41.068840014899997</v>
      </c>
      <c r="I423">
        <f>VLOOKUP(E423,[1]!greece_raw__2[[Column2]:[LON]],3,FALSE)</f>
        <v>22.356255507499998</v>
      </c>
    </row>
    <row r="424" spans="1:9" x14ac:dyDescent="0.25">
      <c r="A424" t="s">
        <v>3560</v>
      </c>
      <c r="B424" t="s">
        <v>28291</v>
      </c>
      <c r="C424" t="s">
        <v>26846</v>
      </c>
      <c r="D424">
        <v>63</v>
      </c>
      <c r="E424" t="str">
        <f>_xlfn.CONCAT(B424," (",F424,")")</f>
        <v>Κουτσοχώριον (Περιφερειακή Ενότητα Ημαθίας)</v>
      </c>
      <c r="F424" t="s">
        <v>26747</v>
      </c>
      <c r="G424" t="s">
        <v>28289</v>
      </c>
      <c r="H424">
        <f>VLOOKUP(E424,[1]!greece_raw__2[[Column2]:[LON]],2,FALSE)</f>
        <v>40.534126695799998</v>
      </c>
      <c r="I424">
        <f>VLOOKUP(E424,[1]!greece_raw__2[[Column2]:[LON]],3,FALSE)</f>
        <v>22.130082667</v>
      </c>
    </row>
    <row r="425" spans="1:9" x14ac:dyDescent="0.25">
      <c r="A425" t="s">
        <v>3590</v>
      </c>
      <c r="B425" t="s">
        <v>28228</v>
      </c>
      <c r="C425" t="s">
        <v>26710</v>
      </c>
      <c r="D425">
        <v>7766</v>
      </c>
      <c r="E425" t="str">
        <f>_xlfn.CONCAT(B425," (",F425,")")</f>
        <v>Κουφάλια (Περιφερειακή Ενότητα Θεσσαλονίκης)</v>
      </c>
      <c r="F425" t="s">
        <v>26411</v>
      </c>
      <c r="G425" t="s">
        <v>28226</v>
      </c>
      <c r="H425">
        <f>VLOOKUP(E425,[1]!greece_raw__2[[Column2]:[LON]],2,FALSE)</f>
        <v>40.777354920000001</v>
      </c>
      <c r="I425">
        <f>VLOOKUP(E425,[1]!greece_raw__2[[Column2]:[LON]],3,FALSE)</f>
        <v>22.575382216600001</v>
      </c>
    </row>
    <row r="426" spans="1:9" x14ac:dyDescent="0.25">
      <c r="A426" t="s">
        <v>3557</v>
      </c>
      <c r="B426" t="s">
        <v>25598</v>
      </c>
      <c r="C426" t="s">
        <v>24312</v>
      </c>
      <c r="D426">
        <v>110</v>
      </c>
      <c r="E426" t="str">
        <f>_xlfn.CONCAT(B426," (",F426,")")</f>
        <v>Κουφός (Περιφερειακή Ενότητα Χαλκιδικής)</v>
      </c>
      <c r="F426" t="s">
        <v>27796</v>
      </c>
      <c r="G426" t="s">
        <v>28859</v>
      </c>
      <c r="H426">
        <f>VLOOKUP(E426,[1]!greece_raw__2[[Column2]:[LON]],2,FALSE)</f>
        <v>39.968770216000003</v>
      </c>
      <c r="I426">
        <f>VLOOKUP(E426,[1]!greece_raw__2[[Column2]:[LON]],3,FALSE)</f>
        <v>23.9174270868</v>
      </c>
    </row>
    <row r="427" spans="1:9" x14ac:dyDescent="0.25">
      <c r="A427" t="s">
        <v>3555</v>
      </c>
      <c r="B427" t="s">
        <v>3740</v>
      </c>
      <c r="C427" t="s">
        <v>2038</v>
      </c>
      <c r="D427">
        <v>72</v>
      </c>
      <c r="E427" t="str">
        <f>_xlfn.CONCAT(B427," (",F427,")")</f>
        <v>Κρανέα (Περιφερειακή Ενότητα Πέλλας)</v>
      </c>
      <c r="F427" t="s">
        <v>27139</v>
      </c>
      <c r="G427" t="s">
        <v>28507</v>
      </c>
      <c r="H427">
        <f>VLOOKUP(E427,[1]!greece_raw__2[[Column2]:[LON]],2,FALSE)</f>
        <v>40.893197053999998</v>
      </c>
      <c r="I427">
        <f>VLOOKUP(E427,[1]!greece_raw__2[[Column2]:[LON]],3,FALSE)</f>
        <v>22.1517521972</v>
      </c>
    </row>
    <row r="428" spans="1:9" x14ac:dyDescent="0.25">
      <c r="A428" t="s">
        <v>3560</v>
      </c>
      <c r="B428" t="s">
        <v>28219</v>
      </c>
      <c r="C428" t="s">
        <v>26688</v>
      </c>
      <c r="D428">
        <v>16</v>
      </c>
      <c r="E428" t="str">
        <f>_xlfn.CONCAT(B428," (",F428,")")</f>
        <v>Κράνος (Περιφερειακή Ενότητα Θεσσαλονίκης)</v>
      </c>
      <c r="F428" t="s">
        <v>26411</v>
      </c>
      <c r="G428" t="s">
        <v>28218</v>
      </c>
      <c r="H428">
        <f>VLOOKUP(E428,[1]!greece_raw__2[[Column2]:[LON]],2,FALSE)</f>
        <v>40.629523452599997</v>
      </c>
      <c r="I428">
        <f>VLOOKUP(E428,[1]!greece_raw__2[[Column2]:[LON]],3,FALSE)</f>
        <v>23.007905779000001</v>
      </c>
    </row>
    <row r="429" spans="1:9" x14ac:dyDescent="0.25">
      <c r="A429" t="s">
        <v>3555</v>
      </c>
      <c r="B429" t="s">
        <v>28818</v>
      </c>
      <c r="C429" t="s">
        <v>27987</v>
      </c>
      <c r="D429">
        <v>254</v>
      </c>
      <c r="E429" t="str">
        <f>_xlfn.CONCAT(B429," (",F429,")")</f>
        <v>Κρήμνη (Περιφερειακή Ενότητα Χαλκιδικής)</v>
      </c>
      <c r="F429" t="s">
        <v>27796</v>
      </c>
      <c r="G429" t="s">
        <v>28817</v>
      </c>
      <c r="H429">
        <f>VLOOKUP(E429,[1]!greece_raw__2[[Column2]:[LON]],2,FALSE)</f>
        <v>40.539085722099998</v>
      </c>
      <c r="I429">
        <f>VLOOKUP(E429,[1]!greece_raw__2[[Column2]:[LON]],3,FALSE)</f>
        <v>23.4478742728</v>
      </c>
    </row>
    <row r="430" spans="1:9" x14ac:dyDescent="0.25">
      <c r="A430" t="s">
        <v>3555</v>
      </c>
      <c r="B430" t="s">
        <v>3782</v>
      </c>
      <c r="C430" t="s">
        <v>591</v>
      </c>
      <c r="D430">
        <v>462</v>
      </c>
      <c r="E430" t="str">
        <f>_xlfn.CONCAT(B430," (",F430,")")</f>
        <v>Κρήνη (Περιφερειακή Ενότητα Χαλκιδικής)</v>
      </c>
      <c r="F430" t="s">
        <v>27796</v>
      </c>
      <c r="G430" t="s">
        <v>28803</v>
      </c>
      <c r="H430">
        <f>VLOOKUP(E430,[1]!greece_raw__2[[Column2]:[LON]],2,FALSE)</f>
        <v>40.3942535754</v>
      </c>
      <c r="I430">
        <f>VLOOKUP(E430,[1]!greece_raw__2[[Column2]:[LON]],3,FALSE)</f>
        <v>23.155898923999999</v>
      </c>
    </row>
    <row r="431" spans="1:9" x14ac:dyDescent="0.25">
      <c r="A431" t="s">
        <v>3555</v>
      </c>
      <c r="B431" t="s">
        <v>28609</v>
      </c>
      <c r="C431" t="s">
        <v>27528</v>
      </c>
      <c r="D431">
        <v>598</v>
      </c>
      <c r="E431" t="str">
        <f>_xlfn.CONCAT(B431," (",F431,")")</f>
        <v>Κρηνίς (Περιφερειακή Ενότητα Σερρών)</v>
      </c>
      <c r="F431" t="s">
        <v>27483</v>
      </c>
      <c r="G431" t="s">
        <v>28608</v>
      </c>
      <c r="H431">
        <f>VLOOKUP(E431,[1]!greece_raw__2[[Column2]:[LON]],2,FALSE)</f>
        <v>40.990719627499999</v>
      </c>
      <c r="I431">
        <f>VLOOKUP(E431,[1]!greece_raw__2[[Column2]:[LON]],3,FALSE)</f>
        <v>23.982541410900001</v>
      </c>
    </row>
    <row r="432" spans="1:9" x14ac:dyDescent="0.25">
      <c r="A432" t="s">
        <v>3555</v>
      </c>
      <c r="B432" t="s">
        <v>28335</v>
      </c>
      <c r="C432" t="s">
        <v>26940</v>
      </c>
      <c r="D432">
        <v>999</v>
      </c>
      <c r="E432" t="str">
        <f>_xlfn.CONCAT(B432," (",F432,")")</f>
        <v>Κρηστώνη (Περιφερειακή Ενότητα Κιλκίς)</v>
      </c>
      <c r="F432" t="s">
        <v>26901</v>
      </c>
      <c r="G432" t="s">
        <v>28330</v>
      </c>
      <c r="H432">
        <f>VLOOKUP(E432,[1]!greece_raw__2[[Column2]:[LON]],2,FALSE)</f>
        <v>40.957481451100001</v>
      </c>
      <c r="I432">
        <f>VLOOKUP(E432,[1]!greece_raw__2[[Column2]:[LON]],3,FALSE)</f>
        <v>22.857465829399999</v>
      </c>
    </row>
    <row r="433" spans="1:9" x14ac:dyDescent="0.25">
      <c r="A433" t="s">
        <v>3555</v>
      </c>
      <c r="B433" t="s">
        <v>28177</v>
      </c>
      <c r="C433" t="s">
        <v>26596</v>
      </c>
      <c r="D433">
        <v>1418</v>
      </c>
      <c r="E433" t="str">
        <f>_xlfn.CONCAT(B433," (",F433,")")</f>
        <v>Κριθιά (Περιφερειακή Ενότητα Θεσσαλονίκης)</v>
      </c>
      <c r="F433" t="s">
        <v>26411</v>
      </c>
      <c r="G433" t="s">
        <v>28175</v>
      </c>
      <c r="H433">
        <f>VLOOKUP(E433,[1]!greece_raw__2[[Column2]:[LON]],2,FALSE)</f>
        <v>40.839650008900001</v>
      </c>
      <c r="I433">
        <f>VLOOKUP(E433,[1]!greece_raw__2[[Column2]:[LON]],3,FALSE)</f>
        <v>22.980367571999999</v>
      </c>
    </row>
    <row r="434" spans="1:9" x14ac:dyDescent="0.25">
      <c r="A434" t="s">
        <v>3557</v>
      </c>
      <c r="B434" t="s">
        <v>11748</v>
      </c>
      <c r="C434" t="s">
        <v>9550</v>
      </c>
      <c r="D434">
        <v>28</v>
      </c>
      <c r="E434" t="str">
        <f>_xlfn.CONCAT(B434," (",F434,")")</f>
        <v>Κρίνος (Περιφερειακή Ενότητα Σερρών)</v>
      </c>
      <c r="F434" t="s">
        <v>27483</v>
      </c>
      <c r="G434" t="s">
        <v>28689</v>
      </c>
      <c r="H434">
        <f>VLOOKUP(E434,[1]!greece_raw__2[[Column2]:[LON]],2,FALSE)</f>
        <v>41.048626799899999</v>
      </c>
      <c r="I434">
        <f>VLOOKUP(E434,[1]!greece_raw__2[[Column2]:[LON]],3,FALSE)</f>
        <v>23.5530684376</v>
      </c>
    </row>
    <row r="435" spans="1:9" x14ac:dyDescent="0.25">
      <c r="A435" t="s">
        <v>3555</v>
      </c>
      <c r="B435" t="s">
        <v>3682</v>
      </c>
      <c r="C435" t="s">
        <v>1926</v>
      </c>
      <c r="D435">
        <v>5160</v>
      </c>
      <c r="E435" t="str">
        <f>_xlfn.CONCAT(B435," (",F435,")")</f>
        <v>Κρύα Βρύση (Περιφερειακή Ενότητα Πέλλας)</v>
      </c>
      <c r="F435" t="s">
        <v>27139</v>
      </c>
      <c r="G435" t="s">
        <v>28484</v>
      </c>
      <c r="H435">
        <f>VLOOKUP(E435,[1]!greece_raw__2[[Column2]:[LON]],2,FALSE)</f>
        <v>40.683668131099999</v>
      </c>
      <c r="I435">
        <f>VLOOKUP(E435,[1]!greece_raw__2[[Column2]:[LON]],3,FALSE)</f>
        <v>22.303227106200001</v>
      </c>
    </row>
    <row r="436" spans="1:9" x14ac:dyDescent="0.25">
      <c r="A436" t="s">
        <v>3560</v>
      </c>
      <c r="B436" t="s">
        <v>15820</v>
      </c>
      <c r="C436" t="s">
        <v>327</v>
      </c>
      <c r="D436">
        <v>2</v>
      </c>
      <c r="E436" t="str">
        <f>_xlfn.CONCAT(B436," (",F436,")")</f>
        <v>Κρυονέρι (Περιφερειακή Ενότητα Χαλκιδικής)</v>
      </c>
      <c r="F436" t="s">
        <v>27796</v>
      </c>
      <c r="G436" t="s">
        <v>28746</v>
      </c>
      <c r="H436">
        <f>VLOOKUP(E436,[1]!greece_raw__2[[Column2]:[LON]],2,FALSE)</f>
        <v>40.471268400500001</v>
      </c>
      <c r="I436">
        <f>VLOOKUP(E436,[1]!greece_raw__2[[Column2]:[LON]],3,FALSE)</f>
        <v>23.818993344700001</v>
      </c>
    </row>
    <row r="437" spans="1:9" x14ac:dyDescent="0.25">
      <c r="A437" t="s">
        <v>3560</v>
      </c>
      <c r="B437" t="s">
        <v>3931</v>
      </c>
      <c r="C437" t="s">
        <v>1122</v>
      </c>
      <c r="D437">
        <v>978</v>
      </c>
      <c r="E437" t="str">
        <f>_xlfn.CONCAT(B437," (",F437,")")</f>
        <v>Κρυονέριον (Περιφερειακή Ενότητα Θεσσαλονίκης)</v>
      </c>
      <c r="F437" t="s">
        <v>26411</v>
      </c>
      <c r="G437" t="s">
        <v>28205</v>
      </c>
      <c r="H437">
        <f>VLOOKUP(E437,[1]!greece_raw__2[[Column2]:[LON]],2,FALSE)</f>
        <v>40.813086851999998</v>
      </c>
      <c r="I437">
        <f>VLOOKUP(E437,[1]!greece_raw__2[[Column2]:[LON]],3,FALSE)</f>
        <v>23.2793365934</v>
      </c>
    </row>
    <row r="438" spans="1:9" x14ac:dyDescent="0.25">
      <c r="A438" t="s">
        <v>3555</v>
      </c>
      <c r="B438" t="s">
        <v>3976</v>
      </c>
      <c r="C438" t="s">
        <v>2530</v>
      </c>
      <c r="D438">
        <v>881</v>
      </c>
      <c r="E438" t="str">
        <f>_xlfn.CONCAT(B438," (",F438,")")</f>
        <v>Κρυοπηγή (Περιφερειακή Ενότητα Χαλκιδικής)</v>
      </c>
      <c r="F438" t="s">
        <v>27796</v>
      </c>
      <c r="G438" t="s">
        <v>28760</v>
      </c>
      <c r="H438">
        <f>VLOOKUP(E438,[1]!greece_raw__2[[Column2]:[LON]],2,FALSE)</f>
        <v>40.031850474499997</v>
      </c>
      <c r="I438">
        <f>VLOOKUP(E438,[1]!greece_raw__2[[Column2]:[LON]],3,FALSE)</f>
        <v>23.469699893200001</v>
      </c>
    </row>
    <row r="439" spans="1:9" x14ac:dyDescent="0.25">
      <c r="A439" t="s">
        <v>3555</v>
      </c>
      <c r="B439" t="s">
        <v>28489</v>
      </c>
      <c r="C439" t="s">
        <v>27270</v>
      </c>
      <c r="D439">
        <v>8</v>
      </c>
      <c r="E439" t="str">
        <f>_xlfn.CONCAT(B439," (",F439,")")</f>
        <v>Κρώμνη (Περιφερειακή Ενότητα Πέλλας)</v>
      </c>
      <c r="F439" t="s">
        <v>27139</v>
      </c>
      <c r="G439" t="s">
        <v>28487</v>
      </c>
      <c r="H439">
        <f>VLOOKUP(E439,[1]!greece_raw__2[[Column2]:[LON]],2,FALSE)</f>
        <v>40.900143054899999</v>
      </c>
      <c r="I439">
        <f>VLOOKUP(E439,[1]!greece_raw__2[[Column2]:[LON]],3,FALSE)</f>
        <v>22.330350183699998</v>
      </c>
    </row>
    <row r="440" spans="1:9" x14ac:dyDescent="0.25">
      <c r="A440" t="s">
        <v>3555</v>
      </c>
      <c r="B440" t="s">
        <v>12338</v>
      </c>
      <c r="C440" t="s">
        <v>10764</v>
      </c>
      <c r="D440">
        <v>29</v>
      </c>
      <c r="E440" t="str">
        <f>_xlfn.CONCAT(B440," (",F440,")")</f>
        <v>Κυδωνέα (Περιφερειακή Ενότητα Θεσσαλονίκης)</v>
      </c>
      <c r="F440" t="s">
        <v>26411</v>
      </c>
      <c r="G440" t="s">
        <v>28199</v>
      </c>
      <c r="H440">
        <f>VLOOKUP(E440,[1]!greece_raw__2[[Column2]:[LON]],2,FALSE)</f>
        <v>40.932287081799998</v>
      </c>
      <c r="I440">
        <f>VLOOKUP(E440,[1]!greece_raw__2[[Column2]:[LON]],3,FALSE)</f>
        <v>23.231491569900001</v>
      </c>
    </row>
    <row r="441" spans="1:9" x14ac:dyDescent="0.25">
      <c r="A441" t="s">
        <v>3555</v>
      </c>
      <c r="B441" t="s">
        <v>12338</v>
      </c>
      <c r="C441" t="s">
        <v>10764</v>
      </c>
      <c r="D441">
        <v>217</v>
      </c>
      <c r="E441" t="str">
        <f>_xlfn.CONCAT(B441," (",F441,")")</f>
        <v>Κυδωνέα (Περιφερειακή Ενότητα Ημαθίας)</v>
      </c>
      <c r="F441" t="s">
        <v>26747</v>
      </c>
      <c r="G441" t="s">
        <v>28264</v>
      </c>
      <c r="H441">
        <f>VLOOKUP(E441,[1]!greece_raw__2[[Column2]:[LON]],2,FALSE)</f>
        <v>40.586888048799999</v>
      </c>
      <c r="I441">
        <f>VLOOKUP(E441,[1]!greece_raw__2[[Column2]:[LON]],3,FALSE)</f>
        <v>22.481270496099999</v>
      </c>
    </row>
    <row r="442" spans="1:9" x14ac:dyDescent="0.25">
      <c r="A442" t="s">
        <v>3590</v>
      </c>
      <c r="B442" t="s">
        <v>28131</v>
      </c>
      <c r="C442" t="s">
        <v>26494</v>
      </c>
      <c r="D442">
        <v>3636</v>
      </c>
      <c r="E442" t="str">
        <f>_xlfn.CONCAT(B442," (",F442,")")</f>
        <v>Κύμινα (Περιφερειακή Ενότητα Θεσσαλονίκης)</v>
      </c>
      <c r="F442" t="s">
        <v>26411</v>
      </c>
      <c r="G442" t="s">
        <v>28130</v>
      </c>
      <c r="H442">
        <f>VLOOKUP(E442,[1]!greece_raw__2[[Column2]:[LON]],2,FALSE)</f>
        <v>40.610878638300001</v>
      </c>
      <c r="I442">
        <f>VLOOKUP(E442,[1]!greece_raw__2[[Column2]:[LON]],3,FALSE)</f>
        <v>22.688851125399999</v>
      </c>
    </row>
    <row r="443" spans="1:9" x14ac:dyDescent="0.25">
      <c r="A443" t="s">
        <v>3590</v>
      </c>
      <c r="B443" t="s">
        <v>28336</v>
      </c>
      <c r="C443" t="s">
        <v>26942</v>
      </c>
      <c r="D443">
        <v>14</v>
      </c>
      <c r="E443" t="str">
        <f>_xlfn.CONCAT(B443," (",F443,")")</f>
        <v>Κυριακαίικα (Περιφερειακή Ενότητα Κιλκίς)</v>
      </c>
      <c r="F443" t="s">
        <v>26901</v>
      </c>
      <c r="G443" t="s">
        <v>28330</v>
      </c>
      <c r="H443">
        <f>VLOOKUP(E443,[1]!greece_raw__2[[Column2]:[LON]],2,FALSE)</f>
        <v>40.977477697399998</v>
      </c>
      <c r="I443">
        <f>VLOOKUP(E443,[1]!greece_raw__2[[Column2]:[LON]],3,FALSE)</f>
        <v>22.7748440821</v>
      </c>
    </row>
    <row r="444" spans="1:9" x14ac:dyDescent="0.25">
      <c r="A444" t="s">
        <v>3555</v>
      </c>
      <c r="B444" t="s">
        <v>4027</v>
      </c>
      <c r="C444" t="s">
        <v>1636</v>
      </c>
      <c r="D444">
        <v>423</v>
      </c>
      <c r="E444" t="str">
        <f>_xlfn.CONCAT(B444," (",F444,")")</f>
        <v>Κυψέλη (Περιφερειακή Ενότητα Ημαθίας)</v>
      </c>
      <c r="F444" t="s">
        <v>26747</v>
      </c>
      <c r="G444" t="s">
        <v>28258</v>
      </c>
      <c r="H444">
        <f>VLOOKUP(E444,[1]!greece_raw__2[[Column2]:[LON]],2,FALSE)</f>
        <v>40.552287438199997</v>
      </c>
      <c r="I444">
        <f>VLOOKUP(E444,[1]!greece_raw__2[[Column2]:[LON]],3,FALSE)</f>
        <v>22.492175150200001</v>
      </c>
    </row>
    <row r="445" spans="1:9" x14ac:dyDescent="0.25">
      <c r="A445" t="s">
        <v>3555</v>
      </c>
      <c r="B445" t="s">
        <v>28454</v>
      </c>
      <c r="C445" t="s">
        <v>27191</v>
      </c>
      <c r="D445">
        <v>568</v>
      </c>
      <c r="E445" t="str">
        <f>_xlfn.CONCAT(B445," (",F445,")")</f>
        <v>Κωνσταντία (Περιφερειακή Ενότητα Πέλλας)</v>
      </c>
      <c r="F445" t="s">
        <v>27139</v>
      </c>
      <c r="G445" t="s">
        <v>28449</v>
      </c>
      <c r="H445">
        <f>VLOOKUP(E445,[1]!greece_raw__2[[Column2]:[LON]],2,FALSE)</f>
        <v>40.995294931099998</v>
      </c>
      <c r="I445">
        <f>VLOOKUP(E445,[1]!greece_raw__2[[Column2]:[LON]],3,FALSE)</f>
        <v>22.173592686300001</v>
      </c>
    </row>
    <row r="446" spans="1:9" x14ac:dyDescent="0.25">
      <c r="A446" t="s">
        <v>3560</v>
      </c>
      <c r="B446" t="s">
        <v>28701</v>
      </c>
      <c r="C446" t="s">
        <v>27727</v>
      </c>
      <c r="D446">
        <v>339</v>
      </c>
      <c r="E446" t="str">
        <f>_xlfn.CONCAT(B446," (",F446,")")</f>
        <v>Κωνσταντινάτον (Περιφερειακή Ενότητα Σερρών)</v>
      </c>
      <c r="F446" t="s">
        <v>27483</v>
      </c>
      <c r="G446" t="s">
        <v>28696</v>
      </c>
      <c r="H446">
        <f>VLOOKUP(E446,[1]!greece_raw__2[[Column2]:[LON]],2,FALSE)</f>
        <v>41.014715207400002</v>
      </c>
      <c r="I446">
        <f>VLOOKUP(E446,[1]!greece_raw__2[[Column2]:[LON]],3,FALSE)</f>
        <v>23.5396986917</v>
      </c>
    </row>
    <row r="447" spans="1:9" x14ac:dyDescent="0.25">
      <c r="A447" t="s">
        <v>3557</v>
      </c>
      <c r="B447" t="s">
        <v>25441</v>
      </c>
      <c r="C447" t="s">
        <v>23987</v>
      </c>
      <c r="D447">
        <v>7462</v>
      </c>
      <c r="E447" t="str">
        <f>_xlfn.CONCAT(B447," (",F447,")")</f>
        <v>Λαγκαδάς (Περιφερειακή Ενότητα Θεσσαλονίκης)</v>
      </c>
      <c r="F447" t="s">
        <v>26411</v>
      </c>
      <c r="G447" t="s">
        <v>28193</v>
      </c>
      <c r="H447">
        <f>VLOOKUP(E447,[1]!greece_raw__2[[Column2]:[LON]],2,FALSE)</f>
        <v>40.748488172499997</v>
      </c>
      <c r="I447">
        <f>VLOOKUP(E447,[1]!greece_raw__2[[Column2]:[LON]],3,FALSE)</f>
        <v>23.0619348257</v>
      </c>
    </row>
    <row r="448" spans="1:9" x14ac:dyDescent="0.25">
      <c r="A448" t="s">
        <v>3555</v>
      </c>
      <c r="B448" t="s">
        <v>4406</v>
      </c>
      <c r="C448" t="s">
        <v>3490</v>
      </c>
      <c r="D448">
        <v>82</v>
      </c>
      <c r="E448" t="str">
        <f>_xlfn.CONCAT(B448," (",F448,")")</f>
        <v>Λαγκαδιά (Περιφερειακή Ενότητα Πέλλας)</v>
      </c>
      <c r="F448" t="s">
        <v>27139</v>
      </c>
      <c r="G448" t="s">
        <v>28449</v>
      </c>
      <c r="H448">
        <f>VLOOKUP(E448,[1]!greece_raw__2[[Column2]:[LON]],2,FALSE)</f>
        <v>41.107970183799999</v>
      </c>
      <c r="I448">
        <f>VLOOKUP(E448,[1]!greece_raw__2[[Column2]:[LON]],3,FALSE)</f>
        <v>22.267821265999999</v>
      </c>
    </row>
    <row r="449" spans="1:9" x14ac:dyDescent="0.25">
      <c r="A449" t="s">
        <v>3590</v>
      </c>
      <c r="B449" t="s">
        <v>28192</v>
      </c>
      <c r="C449" t="s">
        <v>26626</v>
      </c>
      <c r="D449">
        <v>624</v>
      </c>
      <c r="E449" t="str">
        <f>_xlfn.CONCAT(B449," (",F449,")")</f>
        <v>Λαγκαδίκια (Περιφερειακή Ενότητα Θεσσαλονίκης)</v>
      </c>
      <c r="F449" t="s">
        <v>26411</v>
      </c>
      <c r="G449" t="s">
        <v>28188</v>
      </c>
      <c r="H449">
        <f>VLOOKUP(E449,[1]!greece_raw__2[[Column2]:[LON]],2,FALSE)</f>
        <v>40.632996908400003</v>
      </c>
      <c r="I449">
        <f>VLOOKUP(E449,[1]!greece_raw__2[[Column2]:[LON]],3,FALSE)</f>
        <v>23.2457755412</v>
      </c>
    </row>
    <row r="450" spans="1:9" x14ac:dyDescent="0.25">
      <c r="A450" t="s">
        <v>3560</v>
      </c>
      <c r="B450" t="s">
        <v>3855</v>
      </c>
      <c r="C450" t="s">
        <v>2282</v>
      </c>
      <c r="D450">
        <v>113</v>
      </c>
      <c r="E450" t="str">
        <f>_xlfn.CONCAT(B450," (",F450,")")</f>
        <v>Λαγκάδιον (Περιφερειακή Ενότητα Σερρών)</v>
      </c>
      <c r="F450" t="s">
        <v>27483</v>
      </c>
      <c r="G450" t="s">
        <v>28614</v>
      </c>
      <c r="H450">
        <f>VLOOKUP(E450,[1]!greece_raw__2[[Column2]:[LON]],2,FALSE)</f>
        <v>40.845958454399998</v>
      </c>
      <c r="I450">
        <f>VLOOKUP(E450,[1]!greece_raw__2[[Column2]:[LON]],3,FALSE)</f>
        <v>23.5567743802</v>
      </c>
    </row>
    <row r="451" spans="1:9" x14ac:dyDescent="0.25">
      <c r="A451" t="s">
        <v>3560</v>
      </c>
      <c r="B451" t="s">
        <v>6679</v>
      </c>
      <c r="C451" t="s">
        <v>4847</v>
      </c>
      <c r="D451">
        <v>8</v>
      </c>
      <c r="E451" t="str">
        <f>_xlfn.CONCAT(B451," (",F451,")")</f>
        <v>Λαγονήσι (Περιφερειακή Ενότητα Χαλκιδικής)</v>
      </c>
      <c r="F451" t="s">
        <v>27796</v>
      </c>
      <c r="G451" t="s">
        <v>28840</v>
      </c>
      <c r="H451">
        <f>VLOOKUP(E451,[1]!greece_raw__2[[Column2]:[LON]],2,FALSE)</f>
        <v>40.226114768000002</v>
      </c>
      <c r="I451">
        <f>VLOOKUP(E451,[1]!greece_raw__2[[Column2]:[LON]],3,FALSE)</f>
        <v>23.744714021099998</v>
      </c>
    </row>
    <row r="452" spans="1:9" x14ac:dyDescent="0.25">
      <c r="A452" t="s">
        <v>3555</v>
      </c>
      <c r="B452" t="s">
        <v>28540</v>
      </c>
      <c r="C452" t="s">
        <v>27382</v>
      </c>
      <c r="D452">
        <v>445</v>
      </c>
      <c r="E452" t="str">
        <f>_xlfn.CONCAT(B452," (",F452,")")</f>
        <v>Λαγόρραχη (Περιφερειακή Ενότητα Πιερίας)</v>
      </c>
      <c r="F452" t="s">
        <v>27335</v>
      </c>
      <c r="G452" t="s">
        <v>28538</v>
      </c>
      <c r="H452">
        <f>VLOOKUP(E452,[1]!greece_raw__2[[Column2]:[LON]],2,FALSE)</f>
        <v>40.292532453100002</v>
      </c>
      <c r="I452">
        <f>VLOOKUP(E452,[1]!greece_raw__2[[Column2]:[LON]],3,FALSE)</f>
        <v>22.348614787799999</v>
      </c>
    </row>
    <row r="453" spans="1:9" x14ac:dyDescent="0.25">
      <c r="A453" t="s">
        <v>3590</v>
      </c>
      <c r="B453" t="s">
        <v>26157</v>
      </c>
      <c r="C453" t="s">
        <v>983</v>
      </c>
      <c r="D453">
        <v>3473</v>
      </c>
      <c r="E453" t="str">
        <f>_xlfn.CONCAT(B453," (",F453,")")</f>
        <v>Λαγυνά (Περιφερειακή Ενότητα Θεσσαλονίκης)</v>
      </c>
      <c r="F453" t="s">
        <v>26411</v>
      </c>
      <c r="G453" t="s">
        <v>28193</v>
      </c>
      <c r="H453">
        <f>VLOOKUP(E453,[1]!greece_raw__2[[Column2]:[LON]],2,FALSE)</f>
        <v>40.720283212799998</v>
      </c>
      <c r="I453">
        <f>VLOOKUP(E453,[1]!greece_raw__2[[Column2]:[LON]],3,FALSE)</f>
        <v>23.0035226217</v>
      </c>
    </row>
    <row r="454" spans="1:9" x14ac:dyDescent="0.25">
      <c r="A454" t="s">
        <v>3560</v>
      </c>
      <c r="B454" t="s">
        <v>28286</v>
      </c>
      <c r="C454" t="s">
        <v>26836</v>
      </c>
      <c r="D454">
        <v>379</v>
      </c>
      <c r="E454" t="str">
        <f>_xlfn.CONCAT(B454," (",F454,")")</f>
        <v>Λαζοχώριον (Περιφερειακή Ενότητα Ημαθίας)</v>
      </c>
      <c r="F454" t="s">
        <v>26747</v>
      </c>
      <c r="G454" t="s">
        <v>28278</v>
      </c>
      <c r="H454">
        <f>VLOOKUP(E454,[1]!greece_raw__2[[Column2]:[LON]],2,FALSE)</f>
        <v>40.5619520085</v>
      </c>
      <c r="I454">
        <f>VLOOKUP(E454,[1]!greece_raw__2[[Column2]:[LON]],3,FALSE)</f>
        <v>22.2055279826</v>
      </c>
    </row>
    <row r="455" spans="1:9" x14ac:dyDescent="0.25">
      <c r="A455" t="s">
        <v>3555</v>
      </c>
      <c r="B455" t="s">
        <v>8923</v>
      </c>
      <c r="C455" t="s">
        <v>8019</v>
      </c>
      <c r="D455">
        <v>369</v>
      </c>
      <c r="E455" t="str">
        <f>_xlfn.CONCAT(B455," (",F455,")")</f>
        <v>Λάκκα (Περιφερειακή Ενότητα Πέλλας)</v>
      </c>
      <c r="F455" t="s">
        <v>27139</v>
      </c>
      <c r="G455" t="s">
        <v>28487</v>
      </c>
      <c r="H455">
        <f>VLOOKUP(E455,[1]!greece_raw__2[[Column2]:[LON]],2,FALSE)</f>
        <v>40.856060326600002</v>
      </c>
      <c r="I455">
        <f>VLOOKUP(E455,[1]!greece_raw__2[[Column2]:[LON]],3,FALSE)</f>
        <v>22.2447464631</v>
      </c>
    </row>
    <row r="456" spans="1:9" x14ac:dyDescent="0.25">
      <c r="A456" t="s">
        <v>3555</v>
      </c>
      <c r="B456" t="s">
        <v>28150</v>
      </c>
      <c r="C456" t="s">
        <v>26536</v>
      </c>
      <c r="D456">
        <v>441</v>
      </c>
      <c r="E456" t="str">
        <f>_xlfn.CONCAT(B456," (",F456,")")</f>
        <v>Λακκιά (Περιφερειακή Ενότητα Θεσσαλονίκης)</v>
      </c>
      <c r="F456" t="s">
        <v>26411</v>
      </c>
      <c r="G456" t="s">
        <v>28149</v>
      </c>
      <c r="H456">
        <f>VLOOKUP(E456,[1]!greece_raw__2[[Column2]:[LON]],2,FALSE)</f>
        <v>40.512964368299997</v>
      </c>
      <c r="I456">
        <f>VLOOKUP(E456,[1]!greece_raw__2[[Column2]:[LON]],3,FALSE)</f>
        <v>23.106779556100001</v>
      </c>
    </row>
    <row r="457" spans="1:9" x14ac:dyDescent="0.25">
      <c r="A457" t="s">
        <v>3560</v>
      </c>
      <c r="B457" t="s">
        <v>26133</v>
      </c>
      <c r="C457" t="s">
        <v>929</v>
      </c>
      <c r="D457">
        <v>1183</v>
      </c>
      <c r="E457" t="str">
        <f>_xlfn.CONCAT(B457," (",F457,")")</f>
        <v>Λάκκωμα (Περιφερειακή Ενότητα Χαλκιδικής)</v>
      </c>
      <c r="F457" t="s">
        <v>27796</v>
      </c>
      <c r="G457" t="s">
        <v>28785</v>
      </c>
      <c r="H457">
        <f>VLOOKUP(E457,[1]!greece_raw__2[[Column2]:[LON]],2,FALSE)</f>
        <v>40.389117361700002</v>
      </c>
      <c r="I457">
        <f>VLOOKUP(E457,[1]!greece_raw__2[[Column2]:[LON]],3,FALSE)</f>
        <v>23.0523640302</v>
      </c>
    </row>
    <row r="458" spans="1:9" x14ac:dyDescent="0.25">
      <c r="A458" t="s">
        <v>3560</v>
      </c>
      <c r="B458" t="s">
        <v>28321</v>
      </c>
      <c r="C458" t="s">
        <v>26912</v>
      </c>
      <c r="D458">
        <v>186</v>
      </c>
      <c r="E458" t="str">
        <f>_xlfn.CONCAT(B458," (",F458,")")</f>
        <v>Λαοδικηνόν (Περιφερειακή Ενότητα Κιλκίς)</v>
      </c>
      <c r="F458" t="s">
        <v>26901</v>
      </c>
      <c r="G458" t="s">
        <v>28319</v>
      </c>
      <c r="H458">
        <f>VLOOKUP(E458,[1]!greece_raw__2[[Column2]:[LON]],2,FALSE)</f>
        <v>40.9084320455</v>
      </c>
      <c r="I458">
        <f>VLOOKUP(E458,[1]!greece_raw__2[[Column2]:[LON]],3,FALSE)</f>
        <v>22.991894211999998</v>
      </c>
    </row>
    <row r="459" spans="1:9" x14ac:dyDescent="0.25">
      <c r="A459" t="s">
        <v>3560</v>
      </c>
      <c r="B459" t="s">
        <v>28420</v>
      </c>
      <c r="C459" t="s">
        <v>27116</v>
      </c>
      <c r="D459">
        <v>1</v>
      </c>
      <c r="E459" t="str">
        <f>_xlfn.CONCAT(B459," (",F459,")")</f>
        <v>Λατομείον (Περιφερειακή Ενότητα Κιλκίς)</v>
      </c>
      <c r="F459" t="s">
        <v>26901</v>
      </c>
      <c r="G459" t="s">
        <v>28413</v>
      </c>
      <c r="H459">
        <f>VLOOKUP(E459,[1]!greece_raw__2[[Column2]:[LON]],2,FALSE)</f>
        <v>41.028870466699999</v>
      </c>
      <c r="I459">
        <f>VLOOKUP(E459,[1]!greece_raw__2[[Column2]:[LON]],3,FALSE)</f>
        <v>22.600856968799999</v>
      </c>
    </row>
    <row r="460" spans="1:9" x14ac:dyDescent="0.25">
      <c r="A460" t="s">
        <v>3557</v>
      </c>
      <c r="B460" t="s">
        <v>28201</v>
      </c>
      <c r="C460" t="s">
        <v>26644</v>
      </c>
      <c r="D460">
        <v>372</v>
      </c>
      <c r="E460" t="str">
        <f>_xlfn.CONCAT(B460," (",F460,")")</f>
        <v>Λαχανάς (Περιφερειακή Ενότητα Θεσσαλονίκης)</v>
      </c>
      <c r="F460" t="s">
        <v>26411</v>
      </c>
      <c r="G460" t="s">
        <v>28199</v>
      </c>
      <c r="H460">
        <f>VLOOKUP(E460,[1]!greece_raw__2[[Column2]:[LON]],2,FALSE)</f>
        <v>40.960984681299998</v>
      </c>
      <c r="I460">
        <f>VLOOKUP(E460,[1]!greece_raw__2[[Column2]:[LON]],3,FALSE)</f>
        <v>23.204034130499998</v>
      </c>
    </row>
    <row r="461" spans="1:9" x14ac:dyDescent="0.25">
      <c r="A461" t="s">
        <v>3560</v>
      </c>
      <c r="B461" t="s">
        <v>12705</v>
      </c>
      <c r="C461" t="s">
        <v>11524</v>
      </c>
      <c r="D461">
        <v>268</v>
      </c>
      <c r="E461" t="str">
        <f>_xlfn.CONCAT(B461," (",F461,")")</f>
        <v>Λεβεντοχώριον (Περιφερειακή Ενότητα Κιλκίς)</v>
      </c>
      <c r="F461" t="s">
        <v>26901</v>
      </c>
      <c r="G461" t="s">
        <v>28330</v>
      </c>
      <c r="H461">
        <f>VLOOKUP(E461,[1]!greece_raw__2[[Column2]:[LON]],2,FALSE)</f>
        <v>40.9498153089</v>
      </c>
      <c r="I461">
        <f>VLOOKUP(E461,[1]!greece_raw__2[[Column2]:[LON]],3,FALSE)</f>
        <v>22.821059164400001</v>
      </c>
    </row>
    <row r="462" spans="1:9" x14ac:dyDescent="0.25">
      <c r="A462" t="s">
        <v>3560</v>
      </c>
      <c r="B462" t="s">
        <v>28337</v>
      </c>
      <c r="C462" t="s">
        <v>26944</v>
      </c>
      <c r="D462">
        <v>53</v>
      </c>
      <c r="E462" t="str">
        <f>_xlfn.CONCAT(B462," (",F462,")")</f>
        <v>Λειψύδριον (Περιφερειακή Ενότητα Κιλκίς)</v>
      </c>
      <c r="F462" t="s">
        <v>26901</v>
      </c>
      <c r="G462" t="s">
        <v>28330</v>
      </c>
      <c r="H462">
        <f>VLOOKUP(E462,[1]!greece_raw__2[[Column2]:[LON]],2,FALSE)</f>
        <v>40.919412059700001</v>
      </c>
      <c r="I462">
        <f>VLOOKUP(E462,[1]!greece_raw__2[[Column2]:[LON]],3,FALSE)</f>
        <v>22.951754137199998</v>
      </c>
    </row>
    <row r="463" spans="1:9" x14ac:dyDescent="0.25">
      <c r="A463" t="s">
        <v>3555</v>
      </c>
      <c r="B463" t="s">
        <v>4358</v>
      </c>
      <c r="C463" t="s">
        <v>685</v>
      </c>
      <c r="D463">
        <v>187</v>
      </c>
      <c r="E463" t="str">
        <f>_xlfn.CONCAT(B463," (",F463,")")</f>
        <v>Λεπτοκαρυά (Περιφερειακή Ενότητα Πέλλας)</v>
      </c>
      <c r="F463" t="s">
        <v>27139</v>
      </c>
      <c r="G463" t="s">
        <v>28479</v>
      </c>
      <c r="H463">
        <f>VLOOKUP(E463,[1]!greece_raw__2[[Column2]:[LON]],2,FALSE)</f>
        <v>40.858957646199997</v>
      </c>
      <c r="I463">
        <f>VLOOKUP(E463,[1]!greece_raw__2[[Column2]:[LON]],3,FALSE)</f>
        <v>22.4603852571</v>
      </c>
    </row>
    <row r="464" spans="1:9" x14ac:dyDescent="0.25">
      <c r="A464" t="s">
        <v>3555</v>
      </c>
      <c r="B464" t="s">
        <v>4358</v>
      </c>
      <c r="C464" t="s">
        <v>685</v>
      </c>
      <c r="D464">
        <v>3840</v>
      </c>
      <c r="E464" t="str">
        <f>_xlfn.CONCAT(B464," (",F464,")")</f>
        <v>Λεπτοκαρυά (Περιφερειακή Ενότητα Πιερίας)</v>
      </c>
      <c r="F464" t="s">
        <v>27335</v>
      </c>
      <c r="G464" t="s">
        <v>28521</v>
      </c>
      <c r="H464">
        <f>VLOOKUP(E464,[1]!greece_raw__2[[Column2]:[LON]],2,FALSE)</f>
        <v>40.057236226500002</v>
      </c>
      <c r="I464">
        <f>VLOOKUP(E464,[1]!greece_raw__2[[Column2]:[LON]],3,FALSE)</f>
        <v>22.5576336574</v>
      </c>
    </row>
    <row r="465" spans="1:9" x14ac:dyDescent="0.25">
      <c r="A465" t="s">
        <v>3590</v>
      </c>
      <c r="B465" t="s">
        <v>28303</v>
      </c>
      <c r="C465" t="s">
        <v>26872</v>
      </c>
      <c r="D465">
        <v>1001</v>
      </c>
      <c r="E465" t="str">
        <f>_xlfn.CONCAT(B465," (",F465,")")</f>
        <v>Λευκάδια (Περιφερειακή Ενότητα Ημαθίας)</v>
      </c>
      <c r="F465" t="s">
        <v>26747</v>
      </c>
      <c r="G465" t="s">
        <v>28301</v>
      </c>
      <c r="H465">
        <f>VLOOKUP(E465,[1]!greece_raw__2[[Column2]:[LON]],2,FALSE)</f>
        <v>40.649888341299999</v>
      </c>
      <c r="I465">
        <f>VLOOKUP(E465,[1]!greece_raw__2[[Column2]:[LON]],3,FALSE)</f>
        <v>22.116517664900002</v>
      </c>
    </row>
    <row r="466" spans="1:9" x14ac:dyDescent="0.25">
      <c r="A466" t="s">
        <v>3565</v>
      </c>
      <c r="B466" t="s">
        <v>21697</v>
      </c>
      <c r="C466" t="s">
        <v>329</v>
      </c>
      <c r="D466">
        <v>19</v>
      </c>
      <c r="E466" t="str">
        <f>_xlfn.CONCAT(B466," (",F466,")")</f>
        <v>Λεύκες (Περιφερειακή Ενότητα Χαλκιδικής)</v>
      </c>
      <c r="F466" t="s">
        <v>27796</v>
      </c>
      <c r="G466" t="s">
        <v>18161</v>
      </c>
      <c r="H466">
        <f>VLOOKUP(E466,[1]!greece_raw__2[[Column2]:[LON]],2,FALSE)</f>
        <v>39.981343267699998</v>
      </c>
      <c r="I466">
        <f>VLOOKUP(E466,[1]!greece_raw__2[[Column2]:[LON]],3,FALSE)</f>
        <v>23.598905885299999</v>
      </c>
    </row>
    <row r="467" spans="1:9" x14ac:dyDescent="0.25">
      <c r="A467" t="s">
        <v>3555</v>
      </c>
      <c r="B467" t="s">
        <v>28768</v>
      </c>
      <c r="C467" t="s">
        <v>27877</v>
      </c>
      <c r="D467">
        <v>149</v>
      </c>
      <c r="E467" t="str">
        <f>_xlfn.CONCAT(B467," (",F467,")")</f>
        <v>Λευκή Περιστέρα (Περιφερειακή Ενότητα Χαλκιδικής)</v>
      </c>
      <c r="F467" t="s">
        <v>27796</v>
      </c>
      <c r="G467" t="s">
        <v>28760</v>
      </c>
      <c r="H467">
        <f>VLOOKUP(E467,[1]!greece_raw__2[[Column2]:[LON]],2,FALSE)</f>
        <v>40.050041468099998</v>
      </c>
      <c r="I467">
        <f>VLOOKUP(E467,[1]!greece_raw__2[[Column2]:[LON]],3,FALSE)</f>
        <v>23.4662322591</v>
      </c>
    </row>
    <row r="468" spans="1:9" x14ac:dyDescent="0.25">
      <c r="A468" t="s">
        <v>3555</v>
      </c>
      <c r="B468" t="s">
        <v>26305</v>
      </c>
      <c r="C468" t="s">
        <v>1386</v>
      </c>
      <c r="D468">
        <v>59</v>
      </c>
      <c r="E468" t="str">
        <f>_xlfn.CONCAT(B468," (",F468,")")</f>
        <v>Λευκόπετρα (Περιφερειακή Ενότητα Ημαθίας)</v>
      </c>
      <c r="F468" t="s">
        <v>26747</v>
      </c>
      <c r="G468" t="s">
        <v>28278</v>
      </c>
      <c r="H468">
        <f>VLOOKUP(E468,[1]!greece_raw__2[[Column2]:[LON]],2,FALSE)</f>
        <v>40.426807222299999</v>
      </c>
      <c r="I468">
        <f>VLOOKUP(E468,[1]!greece_raw__2[[Column2]:[LON]],3,FALSE)</f>
        <v>22.1782822805</v>
      </c>
    </row>
    <row r="469" spans="1:9" x14ac:dyDescent="0.25">
      <c r="A469" t="s">
        <v>3557</v>
      </c>
      <c r="B469" t="s">
        <v>28616</v>
      </c>
      <c r="C469" t="s">
        <v>27546</v>
      </c>
      <c r="D469">
        <v>317</v>
      </c>
      <c r="E469" t="str">
        <f>_xlfn.CONCAT(B469," (",F469,")")</f>
        <v>Λευκότοπος (Περιφερειακή Ενότητα Σερρών)</v>
      </c>
      <c r="F469" t="s">
        <v>27483</v>
      </c>
      <c r="G469" t="s">
        <v>28614</v>
      </c>
      <c r="H469">
        <f>VLOOKUP(E469,[1]!greece_raw__2[[Column2]:[LON]],2,FALSE)</f>
        <v>40.873729172499999</v>
      </c>
      <c r="I469">
        <f>VLOOKUP(E469,[1]!greece_raw__2[[Column2]:[LON]],3,FALSE)</f>
        <v>23.6380402992</v>
      </c>
    </row>
    <row r="470" spans="1:9" x14ac:dyDescent="0.25">
      <c r="A470" t="s">
        <v>3555</v>
      </c>
      <c r="B470" t="s">
        <v>28111</v>
      </c>
      <c r="C470" t="s">
        <v>26452</v>
      </c>
      <c r="D470">
        <v>122</v>
      </c>
      <c r="E470" t="str">
        <f>_xlfn.CONCAT(B470," (",F470,")")</f>
        <v>Λευκούδα (Περιφερειακή Ενότητα Θεσσαλονίκης)</v>
      </c>
      <c r="F470" t="s">
        <v>26411</v>
      </c>
      <c r="G470" t="s">
        <v>28109</v>
      </c>
      <c r="H470">
        <f>VLOOKUP(E470,[1]!greece_raw__2[[Column2]:[LON]],2,FALSE)</f>
        <v>40.734322613800003</v>
      </c>
      <c r="I470">
        <f>VLOOKUP(E470,[1]!greece_raw__2[[Column2]:[LON]],3,FALSE)</f>
        <v>23.542924479700002</v>
      </c>
    </row>
    <row r="471" spans="1:9" x14ac:dyDescent="0.25">
      <c r="A471" t="s">
        <v>3560</v>
      </c>
      <c r="B471" t="s">
        <v>6561</v>
      </c>
      <c r="C471" t="s">
        <v>4596</v>
      </c>
      <c r="D471">
        <v>286</v>
      </c>
      <c r="E471" t="str">
        <f>_xlfn.CONCAT(B471," (",F471,")")</f>
        <v>Λευκοχώριον (Περιφερειακή Ενότητα Θεσσαλονίκης)</v>
      </c>
      <c r="F471" t="s">
        <v>26411</v>
      </c>
      <c r="G471" t="s">
        <v>28199</v>
      </c>
      <c r="H471">
        <f>VLOOKUP(E471,[1]!greece_raw__2[[Column2]:[LON]],2,FALSE)</f>
        <v>40.923853070500002</v>
      </c>
      <c r="I471">
        <f>VLOOKUP(E471,[1]!greece_raw__2[[Column2]:[LON]],3,FALSE)</f>
        <v>23.066491625800001</v>
      </c>
    </row>
    <row r="472" spans="1:9" x14ac:dyDescent="0.25">
      <c r="A472" t="s">
        <v>3557</v>
      </c>
      <c r="B472" t="s">
        <v>28687</v>
      </c>
      <c r="C472" t="s">
        <v>10575</v>
      </c>
      <c r="D472">
        <v>2374</v>
      </c>
      <c r="E472" t="str">
        <f>_xlfn.CONCAT(B472," (",F472,")")</f>
        <v>Λευκών (Περιφερειακή Ενότητα Σερρών)</v>
      </c>
      <c r="F472" t="s">
        <v>27483</v>
      </c>
      <c r="G472" t="s">
        <v>28685</v>
      </c>
      <c r="H472">
        <f>VLOOKUP(E472,[1]!greece_raw__2[[Column2]:[LON]],2,FALSE)</f>
        <v>41.099651876899998</v>
      </c>
      <c r="I472">
        <f>VLOOKUP(E472,[1]!greece_raw__2[[Column2]:[LON]],3,FALSE)</f>
        <v>23.494475145999999</v>
      </c>
    </row>
    <row r="473" spans="1:9" x14ac:dyDescent="0.25">
      <c r="A473" t="s">
        <v>3555</v>
      </c>
      <c r="B473" t="s">
        <v>28241</v>
      </c>
      <c r="C473" t="s">
        <v>26738</v>
      </c>
      <c r="D473">
        <v>3316</v>
      </c>
      <c r="E473" t="str">
        <f>_xlfn.CONCAT(B473," (",F473,")")</f>
        <v>Λητή (Περιφερειακή Ενότητα Θεσσαλονίκης)</v>
      </c>
      <c r="F473" t="s">
        <v>26411</v>
      </c>
      <c r="G473" t="s">
        <v>28240</v>
      </c>
      <c r="H473">
        <f>VLOOKUP(E473,[1]!greece_raw__2[[Column2]:[LON]],2,FALSE)</f>
        <v>40.742729677100002</v>
      </c>
      <c r="I473">
        <f>VLOOKUP(E473,[1]!greece_raw__2[[Column2]:[LON]],3,FALSE)</f>
        <v>22.976922135199999</v>
      </c>
    </row>
    <row r="474" spans="1:9" x14ac:dyDescent="0.25">
      <c r="A474" t="s">
        <v>3560</v>
      </c>
      <c r="B474" t="s">
        <v>28266</v>
      </c>
      <c r="C474" t="s">
        <v>26794</v>
      </c>
      <c r="D474">
        <v>1596</v>
      </c>
      <c r="E474" t="str">
        <f>_xlfn.CONCAT(B474," (",F474,")")</f>
        <v>Λιανοβέργιον (Περιφερειακή Ενότητα Ημαθίας)</v>
      </c>
      <c r="F474" t="s">
        <v>26747</v>
      </c>
      <c r="G474" t="s">
        <v>28264</v>
      </c>
      <c r="H474">
        <f>VLOOKUP(E474,[1]!greece_raw__2[[Column2]:[LON]],2,FALSE)</f>
        <v>40.631282114000001</v>
      </c>
      <c r="I474">
        <f>VLOOKUP(E474,[1]!greece_raw__2[[Column2]:[LON]],3,FALSE)</f>
        <v>22.506356471299998</v>
      </c>
    </row>
    <row r="475" spans="1:9" x14ac:dyDescent="0.25">
      <c r="A475" t="s">
        <v>3560</v>
      </c>
      <c r="B475" t="s">
        <v>28292</v>
      </c>
      <c r="C475" t="s">
        <v>26848</v>
      </c>
      <c r="D475">
        <v>22</v>
      </c>
      <c r="E475" t="str">
        <f>_xlfn.CONCAT(B475," (",F475,")")</f>
        <v>Λιανοβρόχι (Περιφερειακή Ενότητα Ημαθίας)</v>
      </c>
      <c r="F475" t="s">
        <v>26747</v>
      </c>
      <c r="G475" t="s">
        <v>28289</v>
      </c>
      <c r="H475">
        <f>VLOOKUP(E475,[1]!greece_raw__2[[Column2]:[LON]],2,FALSE)</f>
        <v>40.542715241400003</v>
      </c>
      <c r="I475">
        <f>VLOOKUP(E475,[1]!greece_raw__2[[Column2]:[LON]],3,FALSE)</f>
        <v>22.190026163100001</v>
      </c>
    </row>
    <row r="476" spans="1:9" x14ac:dyDescent="0.25">
      <c r="A476" t="s">
        <v>3560</v>
      </c>
      <c r="B476" t="s">
        <v>12368</v>
      </c>
      <c r="C476" t="s">
        <v>10828</v>
      </c>
      <c r="D476">
        <v>219</v>
      </c>
      <c r="E476" t="str">
        <f>_xlfn.CONCAT(B476," (",F476,")")</f>
        <v>Λιβαδάκιον (Περιφερειακή Ενότητα Θεσσαλονίκης)</v>
      </c>
      <c r="F476" t="s">
        <v>26411</v>
      </c>
      <c r="G476" t="s">
        <v>28142</v>
      </c>
      <c r="H476">
        <f>VLOOKUP(E476,[1]!greece_raw__2[[Column2]:[LON]],2,FALSE)</f>
        <v>40.505396465600001</v>
      </c>
      <c r="I476">
        <f>VLOOKUP(E476,[1]!greece_raw__2[[Column2]:[LON]],3,FALSE)</f>
        <v>22.958162549800001</v>
      </c>
    </row>
    <row r="477" spans="1:9" x14ac:dyDescent="0.25">
      <c r="A477" t="s">
        <v>3555</v>
      </c>
      <c r="B477" t="s">
        <v>28715</v>
      </c>
      <c r="C477" t="s">
        <v>27757</v>
      </c>
      <c r="D477">
        <v>636</v>
      </c>
      <c r="E477" t="str">
        <f>_xlfn.CONCAT(B477," (",F477,")")</f>
        <v>Λιβαδιά (Περιφερειακή Ενότητα Σερρών)</v>
      </c>
      <c r="F477" t="s">
        <v>27483</v>
      </c>
      <c r="G477" t="s">
        <v>28708</v>
      </c>
      <c r="H477">
        <f>VLOOKUP(E477,[1]!greece_raw__2[[Column2]:[LON]],2,FALSE)</f>
        <v>41.2494644135</v>
      </c>
      <c r="I477">
        <f>VLOOKUP(E477,[1]!greece_raw__2[[Column2]:[LON]],3,FALSE)</f>
        <v>23.0716027908</v>
      </c>
    </row>
    <row r="478" spans="1:9" x14ac:dyDescent="0.25">
      <c r="A478" t="s">
        <v>3590</v>
      </c>
      <c r="B478" t="s">
        <v>3831</v>
      </c>
      <c r="C478" t="s">
        <v>2238</v>
      </c>
      <c r="D478">
        <v>404</v>
      </c>
      <c r="E478" t="str">
        <f>_xlfn.CONCAT(B478," (",F478,")")</f>
        <v>Λιβάδια (Περιφερειακή Ενότητα Κιλκίς)</v>
      </c>
      <c r="F478" t="s">
        <v>26901</v>
      </c>
      <c r="G478" t="s">
        <v>28411</v>
      </c>
      <c r="H478">
        <f>VLOOKUP(E478,[1]!greece_raw__2[[Column2]:[LON]],2,FALSE)</f>
        <v>41.002467188899999</v>
      </c>
      <c r="I478">
        <f>VLOOKUP(E478,[1]!greece_raw__2[[Column2]:[LON]],3,FALSE)</f>
        <v>22.29051024</v>
      </c>
    </row>
    <row r="479" spans="1:9" x14ac:dyDescent="0.25">
      <c r="A479" t="s">
        <v>3560</v>
      </c>
      <c r="B479" t="s">
        <v>9124</v>
      </c>
      <c r="C479" t="s">
        <v>1540</v>
      </c>
      <c r="D479">
        <v>258</v>
      </c>
      <c r="E479" t="str">
        <f>_xlfn.CONCAT(B479," (",F479,")")</f>
        <v>Λιβάδιον (Περιφερειακή Ενότητα Θεσσαλονίκης)</v>
      </c>
      <c r="F479" t="s">
        <v>26411</v>
      </c>
      <c r="G479" t="s">
        <v>28149</v>
      </c>
      <c r="H479">
        <f>VLOOKUP(E479,[1]!greece_raw__2[[Column2]:[LON]],2,FALSE)</f>
        <v>40.519863526999998</v>
      </c>
      <c r="I479">
        <f>VLOOKUP(E479,[1]!greece_raw__2[[Column2]:[LON]],3,FALSE)</f>
        <v>23.220677527100001</v>
      </c>
    </row>
    <row r="480" spans="1:9" x14ac:dyDescent="0.25">
      <c r="A480" t="s">
        <v>3560</v>
      </c>
      <c r="B480" t="s">
        <v>9124</v>
      </c>
      <c r="C480" t="s">
        <v>1540</v>
      </c>
      <c r="D480">
        <v>247</v>
      </c>
      <c r="E480" t="str">
        <f>_xlfn.CONCAT(B480," (",F480,")")</f>
        <v>Λιβάδιον (Περιφερειακή Ενότητα Πιερίας)</v>
      </c>
      <c r="F480" t="s">
        <v>27335</v>
      </c>
      <c r="G480" t="s">
        <v>28577</v>
      </c>
      <c r="H480">
        <f>VLOOKUP(E480,[1]!greece_raw__2[[Column2]:[LON]],2,FALSE)</f>
        <v>40.500657281800002</v>
      </c>
      <c r="I480">
        <f>VLOOKUP(E480,[1]!greece_raw__2[[Column2]:[LON]],3,FALSE)</f>
        <v>22.441171009400001</v>
      </c>
    </row>
    <row r="481" spans="1:9" x14ac:dyDescent="0.25">
      <c r="A481" t="s">
        <v>3555</v>
      </c>
      <c r="B481" t="s">
        <v>28503</v>
      </c>
      <c r="C481" t="s">
        <v>27298</v>
      </c>
      <c r="D481">
        <v>46</v>
      </c>
      <c r="E481" t="str">
        <f>_xlfn.CONCAT(B481," (",F481,")")</f>
        <v>Λιβαδίτσα (Περιφερειακή Ενότητα Πέλλας)</v>
      </c>
      <c r="F481" t="s">
        <v>27139</v>
      </c>
      <c r="G481" t="s">
        <v>28500</v>
      </c>
      <c r="H481">
        <f>VLOOKUP(E481,[1]!greece_raw__2[[Column2]:[LON]],2,FALSE)</f>
        <v>40.807263883399997</v>
      </c>
      <c r="I481">
        <f>VLOOKUP(E481,[1]!greece_raw__2[[Column2]:[LON]],3,FALSE)</f>
        <v>22.557033231599998</v>
      </c>
    </row>
    <row r="482" spans="1:9" x14ac:dyDescent="0.25">
      <c r="A482" t="s">
        <v>3560</v>
      </c>
      <c r="B482" t="s">
        <v>4359</v>
      </c>
      <c r="C482" t="s">
        <v>3388</v>
      </c>
      <c r="D482">
        <v>414</v>
      </c>
      <c r="E482" t="str">
        <f>_xlfn.CONCAT(B482," (",F482,")")</f>
        <v>Λιβαδοχώριον (Περιφερειακή Ενότητα Σερρών)</v>
      </c>
      <c r="F482" t="s">
        <v>27483</v>
      </c>
      <c r="G482" t="s">
        <v>28657</v>
      </c>
      <c r="H482">
        <f>VLOOKUP(E482,[1]!greece_raw__2[[Column2]:[LON]],2,FALSE)</f>
        <v>41.023572027500002</v>
      </c>
      <c r="I482">
        <f>VLOOKUP(E482,[1]!greece_raw__2[[Column2]:[LON]],3,FALSE)</f>
        <v>23.361994580400001</v>
      </c>
    </row>
    <row r="483" spans="1:9" x14ac:dyDescent="0.25">
      <c r="A483" t="s">
        <v>3555</v>
      </c>
      <c r="B483" t="s">
        <v>28510</v>
      </c>
      <c r="C483" t="s">
        <v>27314</v>
      </c>
      <c r="D483">
        <v>1</v>
      </c>
      <c r="E483" t="str">
        <f>_xlfn.CONCAT(B483," (",F483,")")</f>
        <v>Λιθαριά (Περιφερειακή Ενότητα Πέλλας)</v>
      </c>
      <c r="F483" t="s">
        <v>27139</v>
      </c>
      <c r="G483" t="s">
        <v>28507</v>
      </c>
      <c r="H483">
        <f>VLOOKUP(E483,[1]!greece_raw__2[[Column2]:[LON]],2,FALSE)</f>
        <v>40.891270592600002</v>
      </c>
      <c r="I483">
        <f>VLOOKUP(E483,[1]!greece_raw__2[[Column2]:[LON]],3,FALSE)</f>
        <v>22.1877956121</v>
      </c>
    </row>
    <row r="484" spans="1:9" x14ac:dyDescent="0.25">
      <c r="A484" t="s">
        <v>3557</v>
      </c>
      <c r="B484" t="s">
        <v>28647</v>
      </c>
      <c r="C484" t="s">
        <v>27612</v>
      </c>
      <c r="D484">
        <v>702</v>
      </c>
      <c r="E484" t="str">
        <f>_xlfn.CONCAT(B484," (",F484,")")</f>
        <v>Λιθότοπος (Περιφερειακή Ενότητα Σερρών)</v>
      </c>
      <c r="F484" t="s">
        <v>27483</v>
      </c>
      <c r="G484" t="s">
        <v>28645</v>
      </c>
      <c r="H484">
        <f>VLOOKUP(E484,[1]!greece_raw__2[[Column2]:[LON]],2,FALSE)</f>
        <v>41.138319626700003</v>
      </c>
      <c r="I484">
        <f>VLOOKUP(E484,[1]!greece_raw__2[[Column2]:[LON]],3,FALSE)</f>
        <v>23.214407107700001</v>
      </c>
    </row>
    <row r="485" spans="1:9" x14ac:dyDescent="0.25">
      <c r="A485" t="s">
        <v>3560</v>
      </c>
      <c r="B485" t="s">
        <v>28592</v>
      </c>
      <c r="C485" t="s">
        <v>27494</v>
      </c>
      <c r="D485">
        <v>7</v>
      </c>
      <c r="E485" t="str">
        <f>_xlfn.CONCAT(B485," (",F485,")")</f>
        <v>Λιμάνι (Περιφερειακή Ενότητα Σερρών)</v>
      </c>
      <c r="F485" t="s">
        <v>27483</v>
      </c>
      <c r="G485" t="s">
        <v>28590</v>
      </c>
      <c r="H485">
        <f>VLOOKUP(E485,[1]!greece_raw__2[[Column2]:[LON]],2,FALSE)</f>
        <v>40.777385728299997</v>
      </c>
      <c r="I485">
        <f>VLOOKUP(E485,[1]!greece_raw__2[[Column2]:[LON]],3,FALSE)</f>
        <v>23.859795830300001</v>
      </c>
    </row>
    <row r="486" spans="1:9" x14ac:dyDescent="0.25">
      <c r="A486" t="s">
        <v>3560</v>
      </c>
      <c r="B486" t="s">
        <v>28592</v>
      </c>
      <c r="C486" t="s">
        <v>27494</v>
      </c>
      <c r="D486">
        <v>5</v>
      </c>
      <c r="E486" t="str">
        <f>_xlfn.CONCAT(B486," (",F486,")")</f>
        <v>Λιμάνι (Περιφερειακή Ενότητα Χαλκιδικής)</v>
      </c>
      <c r="F486" t="s">
        <v>27796</v>
      </c>
      <c r="G486" t="s">
        <v>28746</v>
      </c>
      <c r="H486">
        <f>VLOOKUP(E486,[1]!greece_raw__2[[Column2]:[LON]],2,FALSE)</f>
        <v>40.389987998499997</v>
      </c>
      <c r="I486">
        <f>VLOOKUP(E486,[1]!greece_raw__2[[Column2]:[LON]],3,FALSE)</f>
        <v>23.892308139699999</v>
      </c>
    </row>
    <row r="487" spans="1:9" x14ac:dyDescent="0.25">
      <c r="A487" t="s">
        <v>28750</v>
      </c>
      <c r="B487" t="s">
        <v>28592</v>
      </c>
      <c r="C487" t="s">
        <v>27839</v>
      </c>
      <c r="D487">
        <v>12</v>
      </c>
      <c r="E487" t="str">
        <f>_xlfn.CONCAT(B487," (",F487,")")</f>
        <v>Λιμάνι (Περιφερειακή Ενότητα Χαλκιδικής)</v>
      </c>
      <c r="F487" t="s">
        <v>27796</v>
      </c>
      <c r="G487" t="s">
        <v>28746</v>
      </c>
      <c r="H487">
        <f>VLOOKUP(E487,[1]!greece_raw__2[[Column2]:[LON]],2,FALSE)</f>
        <v>40.389987998499997</v>
      </c>
      <c r="I487">
        <f>VLOOKUP(E487,[1]!greece_raw__2[[Column2]:[LON]],3,FALSE)</f>
        <v>23.892308139699999</v>
      </c>
    </row>
    <row r="488" spans="1:9" x14ac:dyDescent="0.25">
      <c r="A488" t="s">
        <v>3560</v>
      </c>
      <c r="B488" t="s">
        <v>28849</v>
      </c>
      <c r="C488" t="s">
        <v>28059</v>
      </c>
      <c r="D488">
        <v>474</v>
      </c>
      <c r="E488" t="str">
        <f>_xlfn.CONCAT(B488," (",F488,")")</f>
        <v>Λιμάνι Καρρά (Περιφερειακή Ενότητα Χαλκιδικής)</v>
      </c>
      <c r="F488" t="s">
        <v>27796</v>
      </c>
      <c r="G488" t="s">
        <v>28840</v>
      </c>
      <c r="H488">
        <f>VLOOKUP(E488,[1]!greece_raw__2[[Column2]:[LON]],2,FALSE)</f>
        <v>40.076223433999999</v>
      </c>
      <c r="I488">
        <f>VLOOKUP(E488,[1]!greece_raw__2[[Column2]:[LON]],3,FALSE)</f>
        <v>23.790690884299998</v>
      </c>
    </row>
    <row r="489" spans="1:9" x14ac:dyDescent="0.25">
      <c r="A489" t="s">
        <v>3557</v>
      </c>
      <c r="B489" t="s">
        <v>28535</v>
      </c>
      <c r="C489" t="s">
        <v>27370</v>
      </c>
      <c r="D489">
        <v>196</v>
      </c>
      <c r="E489" t="str">
        <f>_xlfn.CONCAT(B489," (",F489,")")</f>
        <v>Λιμήν Λιτοχώρου (Περιφερειακή Ενότητα Πιερίας)</v>
      </c>
      <c r="F489" t="s">
        <v>27335</v>
      </c>
      <c r="G489" t="s">
        <v>28534</v>
      </c>
      <c r="H489">
        <f>VLOOKUP(E489,[1]!greece_raw__2[[Column2]:[LON]],2,FALSE)</f>
        <v>40.151308581599999</v>
      </c>
      <c r="I489">
        <f>VLOOKUP(E489,[1]!greece_raw__2[[Column2]:[LON]],3,FALSE)</f>
        <v>22.544862778999999</v>
      </c>
    </row>
    <row r="490" spans="1:9" x14ac:dyDescent="0.25">
      <c r="A490" t="s">
        <v>3555</v>
      </c>
      <c r="B490" t="s">
        <v>7170</v>
      </c>
      <c r="C490" t="s">
        <v>5862</v>
      </c>
      <c r="D490">
        <v>231</v>
      </c>
      <c r="E490" t="str">
        <f>_xlfn.CONCAT(B490," (",F490,")")</f>
        <v>Λίμνη (Περιφερειακή Ενότητα Θεσσαλονίκης)</v>
      </c>
      <c r="F490" t="s">
        <v>26411</v>
      </c>
      <c r="G490" t="s">
        <v>28109</v>
      </c>
      <c r="H490">
        <f>VLOOKUP(E490,[1]!greece_raw__2[[Column2]:[LON]],2,FALSE)</f>
        <v>40.778753030499999</v>
      </c>
      <c r="I490">
        <f>VLOOKUP(E490,[1]!greece_raw__2[[Column2]:[LON]],3,FALSE)</f>
        <v>23.5253557194</v>
      </c>
    </row>
    <row r="491" spans="1:9" x14ac:dyDescent="0.25">
      <c r="A491" t="s">
        <v>3557</v>
      </c>
      <c r="B491" t="s">
        <v>28421</v>
      </c>
      <c r="C491" t="s">
        <v>27118</v>
      </c>
      <c r="D491">
        <v>57</v>
      </c>
      <c r="E491" t="str">
        <f>_xlfn.CONCAT(B491," (",F491,")")</f>
        <v>Λιμνότοπος (Περιφερειακή Ενότητα Κιλκίς)</v>
      </c>
      <c r="F491" t="s">
        <v>26901</v>
      </c>
      <c r="G491" t="s">
        <v>28413</v>
      </c>
      <c r="H491">
        <f>VLOOKUP(E491,[1]!greece_raw__2[[Column2]:[LON]],2,FALSE)</f>
        <v>40.954859459600002</v>
      </c>
      <c r="I491">
        <f>VLOOKUP(E491,[1]!greece_raw__2[[Column2]:[LON]],3,FALSE)</f>
        <v>22.627737789499999</v>
      </c>
    </row>
    <row r="492" spans="1:9" x14ac:dyDescent="0.25">
      <c r="A492" t="s">
        <v>3560</v>
      </c>
      <c r="B492" t="s">
        <v>11749</v>
      </c>
      <c r="C492" t="s">
        <v>9552</v>
      </c>
      <c r="D492">
        <v>519</v>
      </c>
      <c r="E492" t="str">
        <f>_xlfn.CONCAT(B492," (",F492,")")</f>
        <v>Λιμνοχώριον (Περιφερειακή Ενότητα Σερρών)</v>
      </c>
      <c r="F492" t="s">
        <v>27483</v>
      </c>
      <c r="G492" t="s">
        <v>28645</v>
      </c>
      <c r="H492">
        <f>VLOOKUP(E492,[1]!greece_raw__2[[Column2]:[LON]],2,FALSE)</f>
        <v>41.202354078399999</v>
      </c>
      <c r="I492">
        <f>VLOOKUP(E492,[1]!greece_raw__2[[Column2]:[LON]],3,FALSE)</f>
        <v>23.202823760899999</v>
      </c>
    </row>
    <row r="493" spans="1:9" x14ac:dyDescent="0.25">
      <c r="A493" t="s">
        <v>3560</v>
      </c>
      <c r="B493" t="s">
        <v>28497</v>
      </c>
      <c r="C493" t="s">
        <v>27286</v>
      </c>
      <c r="D493">
        <v>371</v>
      </c>
      <c r="E493" t="str">
        <f>_xlfn.CONCAT(B493," (",F493,")")</f>
        <v>Λιπαρόν (Περιφερειακή Ενότητα Πέλλας)</v>
      </c>
      <c r="F493" t="s">
        <v>27139</v>
      </c>
      <c r="G493" t="s">
        <v>28493</v>
      </c>
      <c r="H493">
        <f>VLOOKUP(E493,[1]!greece_raw__2[[Column2]:[LON]],2,FALSE)</f>
        <v>40.743690540400003</v>
      </c>
      <c r="I493">
        <f>VLOOKUP(E493,[1]!greece_raw__2[[Column2]:[LON]],3,FALSE)</f>
        <v>22.248932153399998</v>
      </c>
    </row>
    <row r="494" spans="1:9" x14ac:dyDescent="0.25">
      <c r="A494" t="s">
        <v>3560</v>
      </c>
      <c r="B494" t="s">
        <v>28514</v>
      </c>
      <c r="C494" t="s">
        <v>27322</v>
      </c>
      <c r="D494">
        <v>1033</v>
      </c>
      <c r="E494" t="str">
        <f>_xlfn.CONCAT(B494," (",F494,")")</f>
        <v>Λιποχώριο (Περιφερειακή Ενότητα Πέλλας)</v>
      </c>
      <c r="F494" t="s">
        <v>27139</v>
      </c>
      <c r="G494" t="s">
        <v>28513</v>
      </c>
      <c r="H494">
        <f>VLOOKUP(E494,[1]!greece_raw__2[[Column2]:[LON]],2,FALSE)</f>
        <v>40.755795899299997</v>
      </c>
      <c r="I494">
        <f>VLOOKUP(E494,[1]!greece_raw__2[[Column2]:[LON]],3,FALSE)</f>
        <v>22.178844859200002</v>
      </c>
    </row>
    <row r="495" spans="1:9" x14ac:dyDescent="0.25">
      <c r="A495" t="s">
        <v>3560</v>
      </c>
      <c r="B495" t="s">
        <v>28536</v>
      </c>
      <c r="C495" t="s">
        <v>27372</v>
      </c>
      <c r="D495">
        <v>6942</v>
      </c>
      <c r="E495" t="str">
        <f>_xlfn.CONCAT(B495," (",F495,")")</f>
        <v>Λιτόχωρον (Περιφερειακή Ενότητα Πιερίας)</v>
      </c>
      <c r="F495" t="s">
        <v>27335</v>
      </c>
      <c r="G495" t="s">
        <v>28534</v>
      </c>
      <c r="H495">
        <f>VLOOKUP(E495,[1]!greece_raw__2[[Column2]:[LON]],2,FALSE)</f>
        <v>40.099709457800003</v>
      </c>
      <c r="I495">
        <f>VLOOKUP(E495,[1]!greece_raw__2[[Column2]:[LON]],3,FALSE)</f>
        <v>22.500166332100001</v>
      </c>
    </row>
    <row r="496" spans="1:9" x14ac:dyDescent="0.25">
      <c r="A496" t="s">
        <v>3560</v>
      </c>
      <c r="B496" t="s">
        <v>28593</v>
      </c>
      <c r="C496" t="s">
        <v>27496</v>
      </c>
      <c r="D496">
        <v>24</v>
      </c>
      <c r="E496" t="str">
        <f>_xlfn.CONCAT(B496," (",F496,")")</f>
        <v>Λογκάρι (Περιφερειακή Ενότητα Σερρών)</v>
      </c>
      <c r="F496" t="s">
        <v>27483</v>
      </c>
      <c r="G496" t="s">
        <v>28590</v>
      </c>
      <c r="H496">
        <f>VLOOKUP(E496,[1]!greece_raw__2[[Column2]:[LON]],2,FALSE)</f>
        <v>40.7597401369</v>
      </c>
      <c r="I496">
        <f>VLOOKUP(E496,[1]!greece_raw__2[[Column2]:[LON]],3,FALSE)</f>
        <v>23.765344483700002</v>
      </c>
    </row>
    <row r="497" spans="1:9" x14ac:dyDescent="0.25">
      <c r="A497" t="s">
        <v>3557</v>
      </c>
      <c r="B497" t="s">
        <v>28233</v>
      </c>
      <c r="C497" t="s">
        <v>26720</v>
      </c>
      <c r="D497">
        <v>795</v>
      </c>
      <c r="E497" t="str">
        <f>_xlfn.CONCAT(B497," (",F497,")")</f>
        <v>Λουδίας (Περιφερειακή Ενότητα Θεσσαλονίκης)</v>
      </c>
      <c r="F497" t="s">
        <v>26411</v>
      </c>
      <c r="G497" t="s">
        <v>28231</v>
      </c>
      <c r="H497">
        <f>VLOOKUP(E497,[1]!greece_raw__2[[Column2]:[LON]],2,FALSE)</f>
        <v>40.675843321099997</v>
      </c>
      <c r="I497">
        <f>VLOOKUP(E497,[1]!greece_raw__2[[Column2]:[LON]],3,FALSE)</f>
        <v>22.5392673572</v>
      </c>
    </row>
    <row r="498" spans="1:9" x14ac:dyDescent="0.25">
      <c r="A498" t="s">
        <v>3590</v>
      </c>
      <c r="B498" t="s">
        <v>12101</v>
      </c>
      <c r="C498" t="s">
        <v>10275</v>
      </c>
      <c r="D498">
        <v>71</v>
      </c>
      <c r="E498" t="str">
        <f>_xlfn.CONCAT(B498," (",F498,")")</f>
        <v>Λουτρά (Περιφερειακή Ενότητα Χαλκιδικής)</v>
      </c>
      <c r="F498" t="s">
        <v>27796</v>
      </c>
      <c r="G498" t="s">
        <v>18161</v>
      </c>
      <c r="H498">
        <f>VLOOKUP(E498,[1]!greece_raw__2[[Column2]:[LON]],2,FALSE)</f>
        <v>39.927431598600002</v>
      </c>
      <c r="I498">
        <f>VLOOKUP(E498,[1]!greece_raw__2[[Column2]:[LON]],3,FALSE)</f>
        <v>23.580404709700002</v>
      </c>
    </row>
    <row r="499" spans="1:9" x14ac:dyDescent="0.25">
      <c r="A499" t="s">
        <v>3590</v>
      </c>
      <c r="B499" t="s">
        <v>28100</v>
      </c>
      <c r="C499" t="s">
        <v>26432</v>
      </c>
      <c r="D499">
        <v>54</v>
      </c>
      <c r="E499" t="str">
        <f>_xlfn.CONCAT(B499," (",F499,")")</f>
        <v>Λουτρά Βόλβης (Περιφερειακή Ενότητα Θεσσαλονίκης)</v>
      </c>
      <c r="F499" t="s">
        <v>26411</v>
      </c>
      <c r="G499" t="s">
        <v>28101</v>
      </c>
      <c r="H499">
        <f>VLOOKUP(E499,[1]!greece_raw__2[[Column2]:[LON]],2,FALSE)</f>
        <v>40.655343082900004</v>
      </c>
      <c r="I499">
        <f>VLOOKUP(E499,[1]!greece_raw__2[[Column2]:[LON]],3,FALSE)</f>
        <v>23.400866730800001</v>
      </c>
    </row>
    <row r="500" spans="1:9" x14ac:dyDescent="0.25">
      <c r="A500" t="s">
        <v>3590</v>
      </c>
      <c r="B500" t="s">
        <v>28439</v>
      </c>
      <c r="C500" t="s">
        <v>27162</v>
      </c>
      <c r="D500">
        <v>1</v>
      </c>
      <c r="E500" t="str">
        <f>_xlfn.CONCAT(B500," (",F500,")")</f>
        <v>Λουτρά Λουτρακίου (Περιφερειακή Ενότητα Πέλλας)</v>
      </c>
      <c r="F500" t="s">
        <v>27139</v>
      </c>
      <c r="G500" t="s">
        <v>28431</v>
      </c>
      <c r="H500">
        <f>VLOOKUP(E500,[1]!greece_raw__2[[Column2]:[LON]],2,FALSE)</f>
        <v>40.969380528000002</v>
      </c>
      <c r="I500">
        <f>VLOOKUP(E500,[1]!greece_raw__2[[Column2]:[LON]],3,FALSE)</f>
        <v>21.913562426399999</v>
      </c>
    </row>
    <row r="501" spans="1:9" x14ac:dyDescent="0.25">
      <c r="A501" t="s">
        <v>3560</v>
      </c>
      <c r="B501" t="s">
        <v>4253</v>
      </c>
      <c r="C501" t="s">
        <v>3148</v>
      </c>
      <c r="D501">
        <v>1162</v>
      </c>
      <c r="E501" t="str">
        <f>_xlfn.CONCAT(B501," (",F501,")")</f>
        <v>Λουτράκιον (Περιφερειακή Ενότητα Πέλλας)</v>
      </c>
      <c r="F501" t="s">
        <v>27139</v>
      </c>
      <c r="G501" t="s">
        <v>28431</v>
      </c>
      <c r="H501">
        <f>VLOOKUP(E501,[1]!greece_raw__2[[Column2]:[LON]],2,FALSE)</f>
        <v>40.970850398400003</v>
      </c>
      <c r="I501">
        <f>VLOOKUP(E501,[1]!greece_raw__2[[Column2]:[LON]],3,FALSE)</f>
        <v>21.943608723099999</v>
      </c>
    </row>
    <row r="502" spans="1:9" x14ac:dyDescent="0.25">
      <c r="A502" t="s">
        <v>3557</v>
      </c>
      <c r="B502" t="s">
        <v>26060</v>
      </c>
      <c r="C502" t="s">
        <v>713</v>
      </c>
      <c r="D502">
        <v>1266</v>
      </c>
      <c r="E502" t="str">
        <f>_xlfn.CONCAT(B502," (",F502,")")</f>
        <v>Λουτρός (Περιφερειακή Ενότητα Ημαθίας)</v>
      </c>
      <c r="F502" t="s">
        <v>26747</v>
      </c>
      <c r="G502" t="s">
        <v>28247</v>
      </c>
      <c r="H502">
        <f>VLOOKUP(E502,[1]!greece_raw__2[[Column2]:[LON]],2,FALSE)</f>
        <v>40.5867449908</v>
      </c>
      <c r="I502">
        <f>VLOOKUP(E502,[1]!greece_raw__2[[Column2]:[LON]],3,FALSE)</f>
        <v>22.3995956236</v>
      </c>
    </row>
    <row r="503" spans="1:9" x14ac:dyDescent="0.25">
      <c r="A503" t="s">
        <v>3560</v>
      </c>
      <c r="B503" t="s">
        <v>28515</v>
      </c>
      <c r="C503" t="s">
        <v>27324</v>
      </c>
      <c r="D503">
        <v>460</v>
      </c>
      <c r="E503" t="str">
        <f>_xlfn.CONCAT(B503," (",F503,")")</f>
        <v>Λουτροχώριον (Περιφερειακή Ενότητα Πέλλας)</v>
      </c>
      <c r="F503" t="s">
        <v>27139</v>
      </c>
      <c r="G503" t="s">
        <v>28513</v>
      </c>
      <c r="H503">
        <f>VLOOKUP(E503,[1]!greece_raw__2[[Column2]:[LON]],2,FALSE)</f>
        <v>40.7204487339</v>
      </c>
      <c r="I503">
        <f>VLOOKUP(E503,[1]!greece_raw__2[[Column2]:[LON]],3,FALSE)</f>
        <v>22.1079356332</v>
      </c>
    </row>
    <row r="504" spans="1:9" x14ac:dyDescent="0.25">
      <c r="A504" t="s">
        <v>3557</v>
      </c>
      <c r="B504" t="s">
        <v>3672</v>
      </c>
      <c r="C504" t="s">
        <v>1908</v>
      </c>
      <c r="D504">
        <v>260</v>
      </c>
      <c r="E504" t="str">
        <f>_xlfn.CONCAT(B504," (",F504,")")</f>
        <v>Λοφίσκος (Περιφερειακή Ενότητα Θεσσαλονίκης)</v>
      </c>
      <c r="F504" t="s">
        <v>26411</v>
      </c>
      <c r="G504" t="s">
        <v>28178</v>
      </c>
      <c r="H504">
        <f>VLOOKUP(E504,[1]!greece_raw__2[[Column2]:[LON]],2,FALSE)</f>
        <v>40.7705325234</v>
      </c>
      <c r="I504">
        <f>VLOOKUP(E504,[1]!greece_raw__2[[Column2]:[LON]],3,FALSE)</f>
        <v>23.223486382099999</v>
      </c>
    </row>
    <row r="505" spans="1:9" x14ac:dyDescent="0.25">
      <c r="A505" t="s">
        <v>3557</v>
      </c>
      <c r="B505" t="s">
        <v>3636</v>
      </c>
      <c r="C505" t="s">
        <v>1830</v>
      </c>
      <c r="D505">
        <v>1530</v>
      </c>
      <c r="E505" t="str">
        <f>_xlfn.CONCAT(B505," (",F505,")")</f>
        <v>Λόφος (Περιφερειακή Ενότητα Πιερίας)</v>
      </c>
      <c r="F505" t="s">
        <v>27335</v>
      </c>
      <c r="G505" t="s">
        <v>19561</v>
      </c>
      <c r="H505">
        <f>VLOOKUP(E505,[1]!greece_raw__2[[Column2]:[LON]],2,FALSE)</f>
        <v>40.242079740599998</v>
      </c>
      <c r="I505">
        <f>VLOOKUP(E505,[1]!greece_raw__2[[Column2]:[LON]],3,FALSE)</f>
        <v>22.3783216014</v>
      </c>
    </row>
    <row r="506" spans="1:9" x14ac:dyDescent="0.25">
      <c r="A506" t="s">
        <v>3555</v>
      </c>
      <c r="B506" t="s">
        <v>3773</v>
      </c>
      <c r="C506" t="s">
        <v>2118</v>
      </c>
      <c r="D506">
        <v>312</v>
      </c>
      <c r="E506" t="str">
        <f>_xlfn.CONCAT(B506," (",F506,")")</f>
        <v>Λυγαριά (Περιφερειακή Ενότητα Σερρών)</v>
      </c>
      <c r="F506" t="s">
        <v>27483</v>
      </c>
      <c r="G506" t="s">
        <v>28620</v>
      </c>
      <c r="H506">
        <f>VLOOKUP(E506,[1]!greece_raw__2[[Column2]:[LON]],2,FALSE)</f>
        <v>40.976951646000003</v>
      </c>
      <c r="I506">
        <f>VLOOKUP(E506,[1]!greece_raw__2[[Column2]:[LON]],3,FALSE)</f>
        <v>23.4337336902</v>
      </c>
    </row>
    <row r="507" spans="1:9" x14ac:dyDescent="0.25">
      <c r="A507" t="s">
        <v>3565</v>
      </c>
      <c r="B507" t="s">
        <v>28472</v>
      </c>
      <c r="C507" t="s">
        <v>27233</v>
      </c>
      <c r="D507">
        <v>65</v>
      </c>
      <c r="E507" t="str">
        <f>_xlfn.CONCAT(B507," (",F507,")")</f>
        <v>Λύκοι (Περιφερειακή Ενότητα Πέλλας)</v>
      </c>
      <c r="F507" t="s">
        <v>27139</v>
      </c>
      <c r="G507" t="s">
        <v>28466</v>
      </c>
      <c r="H507">
        <f>VLOOKUP(E507,[1]!greece_raw__2[[Column2]:[LON]],2,FALSE)</f>
        <v>40.837673304900001</v>
      </c>
      <c r="I507">
        <f>VLOOKUP(E507,[1]!greece_raw__2[[Column2]:[LON]],3,FALSE)</f>
        <v>21.993902924499999</v>
      </c>
    </row>
    <row r="508" spans="1:9" x14ac:dyDescent="0.25">
      <c r="A508" t="s">
        <v>3560</v>
      </c>
      <c r="B508" t="s">
        <v>26210</v>
      </c>
      <c r="C508" t="s">
        <v>1128</v>
      </c>
      <c r="D508">
        <v>403</v>
      </c>
      <c r="E508" t="str">
        <f>_xlfn.CONCAT(B508," (",F508,")")</f>
        <v>Λυκόστομον (Περιφερειακή Ενότητα Πέλλας)</v>
      </c>
      <c r="F508" t="s">
        <v>27139</v>
      </c>
      <c r="G508" t="s">
        <v>28431</v>
      </c>
      <c r="H508">
        <f>VLOOKUP(E508,[1]!greece_raw__2[[Column2]:[LON]],2,FALSE)</f>
        <v>40.987374493700003</v>
      </c>
      <c r="I508">
        <f>VLOOKUP(E508,[1]!greece_raw__2[[Column2]:[LON]],3,FALSE)</f>
        <v>21.9821811795</v>
      </c>
    </row>
    <row r="509" spans="1:9" x14ac:dyDescent="0.25">
      <c r="A509" t="s">
        <v>3555</v>
      </c>
      <c r="B509" t="s">
        <v>4117</v>
      </c>
      <c r="C509" t="s">
        <v>2846</v>
      </c>
      <c r="D509">
        <v>385</v>
      </c>
      <c r="E509" t="str">
        <f>_xlfn.CONCAT(B509," (",F509,")")</f>
        <v>Μακρινίτσα (Περιφερειακή Ενότητα Σερρών)</v>
      </c>
      <c r="F509" t="s">
        <v>27483</v>
      </c>
      <c r="G509" t="s">
        <v>28708</v>
      </c>
      <c r="H509">
        <f>VLOOKUP(E509,[1]!greece_raw__2[[Column2]:[LON]],2,FALSE)</f>
        <v>41.294011725300003</v>
      </c>
      <c r="I509">
        <f>VLOOKUP(E509,[1]!greece_raw__2[[Column2]:[LON]],3,FALSE)</f>
        <v>22.983939866</v>
      </c>
    </row>
    <row r="510" spans="1:9" x14ac:dyDescent="0.25">
      <c r="A510" t="s">
        <v>3560</v>
      </c>
      <c r="B510" t="s">
        <v>28270</v>
      </c>
      <c r="C510" t="s">
        <v>26804</v>
      </c>
      <c r="D510">
        <v>5160</v>
      </c>
      <c r="E510" t="str">
        <f>_xlfn.CONCAT(B510," (",F510,")")</f>
        <v>Μακροχώριον (Περιφερειακή Ενότητα Ημαθίας)</v>
      </c>
      <c r="F510" t="s">
        <v>26747</v>
      </c>
      <c r="G510" t="s">
        <v>28269</v>
      </c>
      <c r="H510">
        <f>VLOOKUP(E510,[1]!greece_raw__2[[Column2]:[LON]],2,FALSE)</f>
        <v>40.549034794500002</v>
      </c>
      <c r="I510">
        <f>VLOOKUP(E510,[1]!greece_raw__2[[Column2]:[LON]],3,FALSE)</f>
        <v>22.2529826749</v>
      </c>
    </row>
    <row r="511" spans="1:9" x14ac:dyDescent="0.25">
      <c r="A511" t="s">
        <v>3557</v>
      </c>
      <c r="B511" t="s">
        <v>28581</v>
      </c>
      <c r="C511" t="s">
        <v>27468</v>
      </c>
      <c r="D511">
        <v>1659</v>
      </c>
      <c r="E511" t="str">
        <f>_xlfn.CONCAT(B511," (",F511,")")</f>
        <v>Μακρύγιαλος (Περιφερειακή Ενότητα Πιερίας)</v>
      </c>
      <c r="F511" t="s">
        <v>27335</v>
      </c>
      <c r="G511" t="s">
        <v>16837</v>
      </c>
      <c r="H511">
        <f>VLOOKUP(E511,[1]!greece_raw__2[[Column2]:[LON]],2,FALSE)</f>
        <v>40.413518027400002</v>
      </c>
      <c r="I511">
        <f>VLOOKUP(E511,[1]!greece_raw__2[[Column2]:[LON]],3,FALSE)</f>
        <v>22.599217034300001</v>
      </c>
    </row>
    <row r="512" spans="1:9" x14ac:dyDescent="0.25">
      <c r="A512" t="s">
        <v>3560</v>
      </c>
      <c r="B512" t="s">
        <v>28511</v>
      </c>
      <c r="C512" t="s">
        <v>27316</v>
      </c>
      <c r="D512">
        <v>1081</v>
      </c>
      <c r="E512" t="str">
        <f>_xlfn.CONCAT(B512," (",F512,")")</f>
        <v>Μάνδαλον (Περιφερειακή Ενότητα Πέλλας)</v>
      </c>
      <c r="F512" t="s">
        <v>27139</v>
      </c>
      <c r="G512" t="s">
        <v>28507</v>
      </c>
      <c r="H512">
        <f>VLOOKUP(E512,[1]!greece_raw__2[[Column2]:[LON]],2,FALSE)</f>
        <v>40.855092702999997</v>
      </c>
      <c r="I512">
        <f>VLOOKUP(E512,[1]!greece_raw__2[[Column2]:[LON]],3,FALSE)</f>
        <v>22.210668656399999</v>
      </c>
    </row>
    <row r="513" spans="1:9" x14ac:dyDescent="0.25">
      <c r="A513" t="s">
        <v>3560</v>
      </c>
      <c r="B513" t="s">
        <v>28664</v>
      </c>
      <c r="C513" t="s">
        <v>27652</v>
      </c>
      <c r="D513">
        <v>106</v>
      </c>
      <c r="E513" t="str">
        <f>_xlfn.CONCAT(B513," (",F513,")")</f>
        <v>Μανδήλιον (Περιφερειακή Ενότητα Σερρών)</v>
      </c>
      <c r="F513" t="s">
        <v>27483</v>
      </c>
      <c r="G513" t="s">
        <v>28662</v>
      </c>
      <c r="H513">
        <f>VLOOKUP(E513,[1]!greece_raw__2[[Column2]:[LON]],2,FALSE)</f>
        <v>41.038677128300002</v>
      </c>
      <c r="I513">
        <f>VLOOKUP(E513,[1]!greece_raw__2[[Column2]:[LON]],3,FALSE)</f>
        <v>23.910711948599999</v>
      </c>
    </row>
    <row r="514" spans="1:9" x14ac:dyDescent="0.25">
      <c r="A514" t="s">
        <v>3573</v>
      </c>
      <c r="B514" t="s">
        <v>28322</v>
      </c>
      <c r="C514" t="s">
        <v>26914</v>
      </c>
      <c r="D514">
        <v>473</v>
      </c>
      <c r="E514" t="str">
        <f>_xlfn.CONCAT(B514," (",F514,")")</f>
        <v>Μάνδραι (Περιφερειακή Ενότητα Κιλκίς)</v>
      </c>
      <c r="F514" t="s">
        <v>26901</v>
      </c>
      <c r="G514" t="s">
        <v>28319</v>
      </c>
      <c r="H514">
        <f>VLOOKUP(E514,[1]!greece_raw__2[[Column2]:[LON]],2,FALSE)</f>
        <v>40.863798815400003</v>
      </c>
      <c r="I514">
        <f>VLOOKUP(E514,[1]!greece_raw__2[[Column2]:[LON]],3,FALSE)</f>
        <v>22.915096157099999</v>
      </c>
    </row>
    <row r="515" spans="1:9" x14ac:dyDescent="0.25">
      <c r="A515" t="s">
        <v>3560</v>
      </c>
      <c r="B515" t="s">
        <v>21718</v>
      </c>
      <c r="C515" t="s">
        <v>20626</v>
      </c>
      <c r="D515">
        <v>384</v>
      </c>
      <c r="E515" t="str">
        <f>_xlfn.CONCAT(B515," (",F515,")")</f>
        <v>Μανδράκιον (Περιφερειακή Ενότητα Σερρών)</v>
      </c>
      <c r="F515" t="s">
        <v>27483</v>
      </c>
      <c r="G515" t="s">
        <v>28717</v>
      </c>
      <c r="H515">
        <f>VLOOKUP(E515,[1]!greece_raw__2[[Column2]:[LON]],2,FALSE)</f>
        <v>41.260105344000003</v>
      </c>
      <c r="I515">
        <f>VLOOKUP(E515,[1]!greece_raw__2[[Column2]:[LON]],3,FALSE)</f>
        <v>23.1379296691</v>
      </c>
    </row>
    <row r="516" spans="1:9" x14ac:dyDescent="0.25">
      <c r="A516" t="s">
        <v>3555</v>
      </c>
      <c r="B516" t="s">
        <v>15759</v>
      </c>
      <c r="C516" t="s">
        <v>13087</v>
      </c>
      <c r="D516">
        <v>364</v>
      </c>
      <c r="E516" t="str">
        <f>_xlfn.CONCAT(B516," (",F516,")")</f>
        <v>Μαραθούσσα (Περιφερειακή Ενότητα Χαλκιδικής)</v>
      </c>
      <c r="F516" t="s">
        <v>27796</v>
      </c>
      <c r="G516" t="s">
        <v>28817</v>
      </c>
      <c r="H516">
        <f>VLOOKUP(E516,[1]!greece_raw__2[[Column2]:[LON]],2,FALSE)</f>
        <v>40.555869922299998</v>
      </c>
      <c r="I516">
        <f>VLOOKUP(E516,[1]!greece_raw__2[[Column2]:[LON]],3,FALSE)</f>
        <v>23.4708317517</v>
      </c>
    </row>
    <row r="517" spans="1:9" x14ac:dyDescent="0.25">
      <c r="A517" t="s">
        <v>3555</v>
      </c>
      <c r="B517" t="s">
        <v>28473</v>
      </c>
      <c r="C517" t="s">
        <v>27235</v>
      </c>
      <c r="D517">
        <v>156</v>
      </c>
      <c r="E517" t="str">
        <f>_xlfn.CONCAT(B517," (",F517,")")</f>
        <v>Μαργαρίτα (Περιφερειακή Ενότητα Πέλλας)</v>
      </c>
      <c r="F517" t="s">
        <v>27139</v>
      </c>
      <c r="G517" t="s">
        <v>28466</v>
      </c>
      <c r="H517">
        <f>VLOOKUP(E517,[1]!greece_raw__2[[Column2]:[LON]],2,FALSE)</f>
        <v>40.878493760700003</v>
      </c>
      <c r="I517">
        <f>VLOOKUP(E517,[1]!greece_raw__2[[Column2]:[LON]],3,FALSE)</f>
        <v>22.028711316300001</v>
      </c>
    </row>
    <row r="518" spans="1:9" x14ac:dyDescent="0.25">
      <c r="A518" t="s">
        <v>3555</v>
      </c>
      <c r="B518" t="s">
        <v>16796</v>
      </c>
      <c r="C518" t="s">
        <v>15226</v>
      </c>
      <c r="D518">
        <v>1042</v>
      </c>
      <c r="E518" t="str">
        <f>_xlfn.CONCAT(B518," (",F518,")")</f>
        <v>Μαρίνα (Περιφερειακή Ενότητα Ημαθίας)</v>
      </c>
      <c r="F518" t="s">
        <v>26747</v>
      </c>
      <c r="G518" t="s">
        <v>28301</v>
      </c>
      <c r="H518">
        <f>VLOOKUP(E518,[1]!greece_raw__2[[Column2]:[LON]],2,FALSE)</f>
        <v>40.6882047693</v>
      </c>
      <c r="I518">
        <f>VLOOKUP(E518,[1]!greece_raw__2[[Column2]:[LON]],3,FALSE)</f>
        <v>22.099950353600001</v>
      </c>
    </row>
    <row r="519" spans="1:9" x14ac:dyDescent="0.25">
      <c r="A519" t="s">
        <v>3557</v>
      </c>
      <c r="B519" t="s">
        <v>21965</v>
      </c>
      <c r="C519" t="s">
        <v>24475</v>
      </c>
      <c r="D519">
        <v>13</v>
      </c>
      <c r="E519" t="str">
        <f>_xlfn.CONCAT(B519," (",F519,")")</f>
        <v>Μαρμαράς (Περιφερειακή Ενότητα Σερρών)</v>
      </c>
      <c r="F519" t="s">
        <v>27483</v>
      </c>
      <c r="G519" t="s">
        <v>28689</v>
      </c>
      <c r="H519">
        <f>VLOOKUP(E519,[1]!greece_raw__2[[Column2]:[LON]],2,FALSE)</f>
        <v>41.152478060699998</v>
      </c>
      <c r="I519">
        <f>VLOOKUP(E519,[1]!greece_raw__2[[Column2]:[LON]],3,FALSE)</f>
        <v>23.616612128700002</v>
      </c>
    </row>
    <row r="520" spans="1:9" x14ac:dyDescent="0.25">
      <c r="A520" t="s">
        <v>3560</v>
      </c>
      <c r="B520" t="s">
        <v>3684</v>
      </c>
      <c r="C520" t="s">
        <v>1930</v>
      </c>
      <c r="D520">
        <v>1010</v>
      </c>
      <c r="E520" t="str">
        <f>_xlfn.CONCAT(B520," (",F520,")")</f>
        <v>Μαυροβούνιον (Περιφερειακή Ενότητα Πέλλας)</v>
      </c>
      <c r="F520" t="s">
        <v>27139</v>
      </c>
      <c r="G520" t="s">
        <v>28513</v>
      </c>
      <c r="H520">
        <f>VLOOKUP(E520,[1]!greece_raw__2[[Column2]:[LON]],2,FALSE)</f>
        <v>40.780589387100001</v>
      </c>
      <c r="I520">
        <f>VLOOKUP(E520,[1]!greece_raw__2[[Column2]:[LON]],3,FALSE)</f>
        <v>22.155167936400002</v>
      </c>
    </row>
    <row r="521" spans="1:9" x14ac:dyDescent="0.25">
      <c r="A521" t="s">
        <v>3555</v>
      </c>
      <c r="B521" t="s">
        <v>28633</v>
      </c>
      <c r="C521" t="s">
        <v>27580</v>
      </c>
      <c r="D521">
        <v>1601</v>
      </c>
      <c r="E521" t="str">
        <f>_xlfn.CONCAT(B521," (",F521,")")</f>
        <v>Μαυροθάλασσα (Περιφερειακή Ενότητα Σερρών)</v>
      </c>
      <c r="F521" t="s">
        <v>27483</v>
      </c>
      <c r="G521" t="s">
        <v>28631</v>
      </c>
      <c r="H521">
        <f>VLOOKUP(E521,[1]!greece_raw__2[[Column2]:[LON]],2,FALSE)</f>
        <v>40.889142242399998</v>
      </c>
      <c r="I521">
        <f>VLOOKUP(E521,[1]!greece_raw__2[[Column2]:[LON]],3,FALSE)</f>
        <v>23.7463654417</v>
      </c>
    </row>
    <row r="522" spans="1:9" x14ac:dyDescent="0.25">
      <c r="A522" t="s">
        <v>3557</v>
      </c>
      <c r="B522" t="s">
        <v>4070</v>
      </c>
      <c r="C522" t="s">
        <v>2732</v>
      </c>
      <c r="D522">
        <v>652</v>
      </c>
      <c r="E522" t="str">
        <f>_xlfn.CONCAT(B522," (",F522,")")</f>
        <v>Μαυρόλοφος (Περιφερειακή Ενότητα Σερρών)</v>
      </c>
      <c r="F522" t="s">
        <v>27483</v>
      </c>
      <c r="G522" t="s">
        <v>28667</v>
      </c>
      <c r="H522">
        <f>VLOOKUP(E522,[1]!greece_raw__2[[Column2]:[LON]],2,FALSE)</f>
        <v>40.910327618799997</v>
      </c>
      <c r="I522">
        <f>VLOOKUP(E522,[1]!greece_raw__2[[Column2]:[LON]],3,FALSE)</f>
        <v>23.870542563099999</v>
      </c>
    </row>
    <row r="523" spans="1:9" x14ac:dyDescent="0.25">
      <c r="A523" t="s">
        <v>3560</v>
      </c>
      <c r="B523" t="s">
        <v>3906</v>
      </c>
      <c r="C523" t="s">
        <v>2390</v>
      </c>
      <c r="D523">
        <v>525</v>
      </c>
      <c r="E523" t="str">
        <f>_xlfn.CONCAT(B523," (",F523,")")</f>
        <v>Μαυρονέριον (Περιφερειακή Ενότητα Κιλκίς)</v>
      </c>
      <c r="F523" t="s">
        <v>26901</v>
      </c>
      <c r="G523" t="s">
        <v>28372</v>
      </c>
      <c r="H523">
        <f>VLOOKUP(E523,[1]!greece_raw__2[[Column2]:[LON]],2,FALSE)</f>
        <v>40.886248105299998</v>
      </c>
      <c r="I523">
        <f>VLOOKUP(E523,[1]!greece_raw__2[[Column2]:[LON]],3,FALSE)</f>
        <v>22.813849988000001</v>
      </c>
    </row>
    <row r="524" spans="1:9" x14ac:dyDescent="0.25">
      <c r="A524" t="s">
        <v>3555</v>
      </c>
      <c r="B524" t="s">
        <v>28354</v>
      </c>
      <c r="C524" t="s">
        <v>26981</v>
      </c>
      <c r="D524">
        <v>46</v>
      </c>
      <c r="E524" t="str">
        <f>_xlfn.CONCAT(B524," (",F524,")")</f>
        <v>Μαυροπλαγιά (Περιφερειακή Ενότητα Κιλκίς)</v>
      </c>
      <c r="F524" t="s">
        <v>26901</v>
      </c>
      <c r="G524" t="s">
        <v>28344</v>
      </c>
      <c r="H524">
        <f>VLOOKUP(E524,[1]!greece_raw__2[[Column2]:[LON]],2,FALSE)</f>
        <v>41.182111446900002</v>
      </c>
      <c r="I524">
        <f>VLOOKUP(E524,[1]!greece_raw__2[[Column2]:[LON]],3,FALSE)</f>
        <v>22.900533099</v>
      </c>
    </row>
    <row r="525" spans="1:9" x14ac:dyDescent="0.25">
      <c r="A525" t="s">
        <v>3555</v>
      </c>
      <c r="B525" t="s">
        <v>28202</v>
      </c>
      <c r="C525" t="s">
        <v>26646</v>
      </c>
      <c r="D525">
        <v>31</v>
      </c>
      <c r="E525" t="str">
        <f>_xlfn.CONCAT(B525," (",F525,")")</f>
        <v>Μαυρορράχη (Περιφερειακή Ενότητα Θεσσαλονίκης)</v>
      </c>
      <c r="F525" t="s">
        <v>26411</v>
      </c>
      <c r="G525" t="s">
        <v>28199</v>
      </c>
      <c r="H525">
        <f>VLOOKUP(E525,[1]!greece_raw__2[[Column2]:[LON]],2,FALSE)</f>
        <v>40.849018795900001</v>
      </c>
      <c r="I525">
        <f>VLOOKUP(E525,[1]!greece_raw__2[[Column2]:[LON]],3,FALSE)</f>
        <v>23.108140561700001</v>
      </c>
    </row>
    <row r="526" spans="1:9" x14ac:dyDescent="0.25">
      <c r="A526" t="s">
        <v>3555</v>
      </c>
      <c r="B526" t="s">
        <v>28112</v>
      </c>
      <c r="C526" t="s">
        <v>26454</v>
      </c>
      <c r="D526">
        <v>366</v>
      </c>
      <c r="E526" t="str">
        <f>_xlfn.CONCAT(B526," (",F526,")")</f>
        <v>Μαυρούδα (Περιφερειακή Ενότητα Θεσσαλονίκης)</v>
      </c>
      <c r="F526" t="s">
        <v>26411</v>
      </c>
      <c r="G526" t="s">
        <v>28109</v>
      </c>
      <c r="H526">
        <f>VLOOKUP(E526,[1]!greece_raw__2[[Column2]:[LON]],2,FALSE)</f>
        <v>40.802560259000003</v>
      </c>
      <c r="I526">
        <f>VLOOKUP(E526,[1]!greece_raw__2[[Column2]:[LON]],3,FALSE)</f>
        <v>23.4661390176</v>
      </c>
    </row>
    <row r="527" spans="1:9" x14ac:dyDescent="0.25">
      <c r="A527" t="s">
        <v>3555</v>
      </c>
      <c r="B527" t="s">
        <v>28127</v>
      </c>
      <c r="C527" t="s">
        <v>26484</v>
      </c>
      <c r="D527">
        <v>129</v>
      </c>
      <c r="E527" t="str">
        <f>_xlfn.CONCAT(B527," (",F527,")")</f>
        <v>Μεγάλη Βόλβη (Περιφερειακή Ενότητα Θεσσαλονίκης)</v>
      </c>
      <c r="F527" t="s">
        <v>26411</v>
      </c>
      <c r="G527" t="s">
        <v>28125</v>
      </c>
      <c r="H527">
        <f>VLOOKUP(E527,[1]!greece_raw__2[[Column2]:[LON]],2,FALSE)</f>
        <v>40.693366564900003</v>
      </c>
      <c r="I527">
        <f>VLOOKUP(E527,[1]!greece_raw__2[[Column2]:[LON]],3,FALSE)</f>
        <v>23.425093318399998</v>
      </c>
    </row>
    <row r="528" spans="1:9" x14ac:dyDescent="0.25">
      <c r="A528" t="s">
        <v>3555</v>
      </c>
      <c r="B528" t="s">
        <v>3982</v>
      </c>
      <c r="C528" t="s">
        <v>2540</v>
      </c>
      <c r="D528">
        <v>483</v>
      </c>
      <c r="E528" t="str">
        <f>_xlfn.CONCAT(B528," (",F528,")")</f>
        <v>Μεγάλη Βρύση (Περιφερειακή Ενότητα Κιλκίς)</v>
      </c>
      <c r="F528" t="s">
        <v>26901</v>
      </c>
      <c r="G528" t="s">
        <v>28330</v>
      </c>
      <c r="H528">
        <f>VLOOKUP(E528,[1]!greece_raw__2[[Column2]:[LON]],2,FALSE)</f>
        <v>41.005228246199998</v>
      </c>
      <c r="I528">
        <f>VLOOKUP(E528,[1]!greece_raw__2[[Column2]:[LON]],3,FALSE)</f>
        <v>22.794267337299999</v>
      </c>
    </row>
    <row r="529" spans="1:9" x14ac:dyDescent="0.25">
      <c r="A529" t="s">
        <v>3555</v>
      </c>
      <c r="B529" t="s">
        <v>28576</v>
      </c>
      <c r="C529" t="s">
        <v>27458</v>
      </c>
      <c r="D529">
        <v>193</v>
      </c>
      <c r="E529" t="str">
        <f>_xlfn.CONCAT(B529," (",F529,")")</f>
        <v>Μεγάλη Γέφυρα (Περιφερειακή Ενότητα Πιερίας)</v>
      </c>
      <c r="F529" t="s">
        <v>27335</v>
      </c>
      <c r="G529" t="s">
        <v>28574</v>
      </c>
      <c r="H529">
        <f>VLOOKUP(E529,[1]!greece_raw__2[[Column2]:[LON]],2,FALSE)</f>
        <v>40.530357000800002</v>
      </c>
      <c r="I529">
        <f>VLOOKUP(E529,[1]!greece_raw__2[[Column2]:[LON]],3,FALSE)</f>
        <v>22.524011977600001</v>
      </c>
    </row>
    <row r="530" spans="1:9" x14ac:dyDescent="0.25">
      <c r="A530" t="s">
        <v>3555</v>
      </c>
      <c r="B530" t="s">
        <v>28742</v>
      </c>
      <c r="C530" t="s">
        <v>27819</v>
      </c>
      <c r="D530">
        <v>2596</v>
      </c>
      <c r="E530" t="str">
        <f>_xlfn.CONCAT(B530," (",F530,")")</f>
        <v>Μεγάλη Παναγία (Περιφερειακή Ενότητα Χαλκιδικής)</v>
      </c>
      <c r="F530" t="s">
        <v>27796</v>
      </c>
      <c r="G530" t="s">
        <v>28738</v>
      </c>
      <c r="H530">
        <f>VLOOKUP(E530,[1]!greece_raw__2[[Column2]:[LON]],2,FALSE)</f>
        <v>40.442569324700003</v>
      </c>
      <c r="I530">
        <f>VLOOKUP(E530,[1]!greece_raw__2[[Column2]:[LON]],3,FALSE)</f>
        <v>23.6786778327</v>
      </c>
    </row>
    <row r="531" spans="1:9" x14ac:dyDescent="0.25">
      <c r="A531" t="s">
        <v>3555</v>
      </c>
      <c r="B531" t="s">
        <v>28388</v>
      </c>
      <c r="C531" t="s">
        <v>27049</v>
      </c>
      <c r="D531">
        <v>320</v>
      </c>
      <c r="E531" t="str">
        <f>_xlfn.CONCAT(B531," (",F531,")")</f>
        <v>Μεγάλη Στέρνα (Περιφερειακή Ενότητα Κιλκίς)</v>
      </c>
      <c r="F531" t="s">
        <v>26901</v>
      </c>
      <c r="G531" t="s">
        <v>28384</v>
      </c>
      <c r="H531">
        <f>VLOOKUP(E531,[1]!greece_raw__2[[Column2]:[LON]],2,FALSE)</f>
        <v>41.0896816805</v>
      </c>
      <c r="I531">
        <f>VLOOKUP(E531,[1]!greece_raw__2[[Column2]:[LON]],3,FALSE)</f>
        <v>22.724678959599999</v>
      </c>
    </row>
    <row r="532" spans="1:9" x14ac:dyDescent="0.25">
      <c r="A532" t="s">
        <v>3560</v>
      </c>
      <c r="B532" t="s">
        <v>4384</v>
      </c>
      <c r="C532" t="s">
        <v>3440</v>
      </c>
      <c r="D532">
        <v>666</v>
      </c>
      <c r="E532" t="str">
        <f>_xlfn.CONCAT(B532," (",F532,")")</f>
        <v>Μεγαλοχώριον (Περιφερειακή Ενότητα Σερρών)</v>
      </c>
      <c r="F532" t="s">
        <v>27483</v>
      </c>
      <c r="G532" t="s">
        <v>28717</v>
      </c>
      <c r="H532">
        <f>VLOOKUP(E532,[1]!greece_raw__2[[Column2]:[LON]],2,FALSE)</f>
        <v>41.244927987399997</v>
      </c>
      <c r="I532">
        <f>VLOOKUP(E532,[1]!greece_raw__2[[Column2]:[LON]],3,FALSE)</f>
        <v>23.223728360599999</v>
      </c>
    </row>
    <row r="533" spans="1:9" x14ac:dyDescent="0.25">
      <c r="A533" t="s">
        <v>3557</v>
      </c>
      <c r="B533" t="s">
        <v>6659</v>
      </c>
      <c r="C533" t="s">
        <v>4807</v>
      </c>
      <c r="D533">
        <v>374</v>
      </c>
      <c r="E533" t="str">
        <f>_xlfn.CONCAT(B533," (",F533,")")</f>
        <v>Μεγαπλάτανος (Περιφερειακή Ενότητα Πέλλας)</v>
      </c>
      <c r="F533" t="s">
        <v>27139</v>
      </c>
      <c r="G533" t="s">
        <v>28431</v>
      </c>
      <c r="H533">
        <f>VLOOKUP(E533,[1]!greece_raw__2[[Column2]:[LON]],2,FALSE)</f>
        <v>40.9394697468</v>
      </c>
      <c r="I533">
        <f>VLOOKUP(E533,[1]!greece_raw__2[[Column2]:[LON]],3,FALSE)</f>
        <v>21.971690132399999</v>
      </c>
    </row>
    <row r="534" spans="1:9" x14ac:dyDescent="0.25">
      <c r="A534" t="s">
        <v>3555</v>
      </c>
      <c r="B534" t="s">
        <v>16847</v>
      </c>
      <c r="C534" t="s">
        <v>15335</v>
      </c>
      <c r="D534">
        <v>702</v>
      </c>
      <c r="E534" t="str">
        <f>_xlfn.CONCAT(B534," (",F534,")")</f>
        <v>Μεθώνη (Περιφερειακή Ενότητα Πιερίας)</v>
      </c>
      <c r="F534" t="s">
        <v>27335</v>
      </c>
      <c r="G534" t="s">
        <v>16837</v>
      </c>
      <c r="H534">
        <f>VLOOKUP(E534,[1]!greece_raw__2[[Column2]:[LON]],2,FALSE)</f>
        <v>40.443973830399997</v>
      </c>
      <c r="I534">
        <f>VLOOKUP(E534,[1]!greece_raw__2[[Column2]:[LON]],3,FALSE)</f>
        <v>22.586111023400001</v>
      </c>
    </row>
    <row r="535" spans="1:9" x14ac:dyDescent="0.25">
      <c r="A535" t="s">
        <v>3560</v>
      </c>
      <c r="B535" t="s">
        <v>28338</v>
      </c>
      <c r="C535" t="s">
        <v>26946</v>
      </c>
      <c r="D535">
        <v>122</v>
      </c>
      <c r="E535" t="str">
        <f>_xlfn.CONCAT(B535," (",F535,")")</f>
        <v>Μελάνθιον (Περιφερειακή Ενότητα Κιλκίς)</v>
      </c>
      <c r="F535" t="s">
        <v>26901</v>
      </c>
      <c r="G535" t="s">
        <v>28330</v>
      </c>
      <c r="H535">
        <f>VLOOKUP(E535,[1]!greece_raw__2[[Column2]:[LON]],2,FALSE)</f>
        <v>40.954434991299998</v>
      </c>
      <c r="I535">
        <f>VLOOKUP(E535,[1]!greece_raw__2[[Column2]:[LON]],3,FALSE)</f>
        <v>23.053496015299999</v>
      </c>
    </row>
    <row r="536" spans="1:9" x14ac:dyDescent="0.25">
      <c r="A536" t="s">
        <v>3560</v>
      </c>
      <c r="B536" t="s">
        <v>28654</v>
      </c>
      <c r="C536" t="s">
        <v>27628</v>
      </c>
      <c r="D536">
        <v>621</v>
      </c>
      <c r="E536" t="str">
        <f>_xlfn.CONCAT(B536," (",F536,")")</f>
        <v>Μελενικίτσιον (Περιφερειακή Ενότητα Σερρών)</v>
      </c>
      <c r="F536" t="s">
        <v>27483</v>
      </c>
      <c r="G536" t="s">
        <v>28652</v>
      </c>
      <c r="H536">
        <f>VLOOKUP(E536,[1]!greece_raw__2[[Column2]:[LON]],2,FALSE)</f>
        <v>41.145141210699997</v>
      </c>
      <c r="I536">
        <f>VLOOKUP(E536,[1]!greece_raw__2[[Column2]:[LON]],3,FALSE)</f>
        <v>23.442414491499999</v>
      </c>
    </row>
    <row r="537" spans="1:9" x14ac:dyDescent="0.25">
      <c r="A537" t="s">
        <v>3560</v>
      </c>
      <c r="B537" t="s">
        <v>28541</v>
      </c>
      <c r="C537" t="s">
        <v>27384</v>
      </c>
      <c r="D537">
        <v>102</v>
      </c>
      <c r="E537" t="str">
        <f>_xlfn.CONCAT(B537," (",F537,")")</f>
        <v>Μελιάδιον (Περιφερειακή Ενότητα Πιερίας)</v>
      </c>
      <c r="F537" t="s">
        <v>27335</v>
      </c>
      <c r="G537" t="s">
        <v>28538</v>
      </c>
      <c r="H537">
        <f>VLOOKUP(E537,[1]!greece_raw__2[[Column2]:[LON]],2,FALSE)</f>
        <v>40.319551244899998</v>
      </c>
      <c r="I537">
        <f>VLOOKUP(E537,[1]!greece_raw__2[[Column2]:[LON]],3,FALSE)</f>
        <v>22.349701138499999</v>
      </c>
    </row>
    <row r="538" spans="1:9" x14ac:dyDescent="0.25">
      <c r="A538" t="s">
        <v>3555</v>
      </c>
      <c r="B538" t="s">
        <v>28260</v>
      </c>
      <c r="C538" t="s">
        <v>26780</v>
      </c>
      <c r="D538">
        <v>3146</v>
      </c>
      <c r="E538" t="str">
        <f>_xlfn.CONCAT(B538," (",F538,")")</f>
        <v>Μελίκη (Περιφερειακή Ενότητα Ημαθίας)</v>
      </c>
      <c r="F538" t="s">
        <v>26747</v>
      </c>
      <c r="G538" t="s">
        <v>28258</v>
      </c>
      <c r="H538">
        <f>VLOOKUP(E538,[1]!greece_raw__2[[Column2]:[LON]],2,FALSE)</f>
        <v>40.514717688899999</v>
      </c>
      <c r="I538">
        <f>VLOOKUP(E538,[1]!greece_raw__2[[Column2]:[LON]],3,FALSE)</f>
        <v>22.394821186800002</v>
      </c>
    </row>
    <row r="539" spans="1:9" x14ac:dyDescent="0.25">
      <c r="A539" t="s">
        <v>3560</v>
      </c>
      <c r="B539" t="s">
        <v>15607</v>
      </c>
      <c r="C539" t="s">
        <v>12786</v>
      </c>
      <c r="D539">
        <v>1088</v>
      </c>
      <c r="E539" t="str">
        <f>_xlfn.CONCAT(B539," (",F539,")")</f>
        <v>Μελίσσιον (Περιφερειακή Ενότητα Πέλλας)</v>
      </c>
      <c r="F539" t="s">
        <v>27139</v>
      </c>
      <c r="G539" t="s">
        <v>28479</v>
      </c>
      <c r="H539">
        <f>VLOOKUP(E539,[1]!greece_raw__2[[Column2]:[LON]],2,FALSE)</f>
        <v>40.772027015399999</v>
      </c>
      <c r="I539">
        <f>VLOOKUP(E539,[1]!greece_raw__2[[Column2]:[LON]],3,FALSE)</f>
        <v>22.349789721699999</v>
      </c>
    </row>
    <row r="540" spans="1:9" x14ac:dyDescent="0.25">
      <c r="A540" t="s">
        <v>3560</v>
      </c>
      <c r="B540" t="s">
        <v>25582</v>
      </c>
      <c r="C540" t="s">
        <v>24280</v>
      </c>
      <c r="D540">
        <v>69</v>
      </c>
      <c r="E540" t="str">
        <f>_xlfn.CONCAT(B540," (",F540,")")</f>
        <v>Μελισσουργείον (Περιφερειακή Ενότητα Κιλκίς)</v>
      </c>
      <c r="F540" t="s">
        <v>26901</v>
      </c>
      <c r="G540" t="s">
        <v>28344</v>
      </c>
      <c r="H540">
        <f>VLOOKUP(E540,[1]!greece_raw__2[[Column2]:[LON]],2,FALSE)</f>
        <v>41.087171204000001</v>
      </c>
      <c r="I540">
        <f>VLOOKUP(E540,[1]!greece_raw__2[[Column2]:[LON]],3,FALSE)</f>
        <v>23.037708756200001</v>
      </c>
    </row>
    <row r="541" spans="1:9" x14ac:dyDescent="0.25">
      <c r="A541" t="s">
        <v>3557</v>
      </c>
      <c r="B541" t="s">
        <v>28102</v>
      </c>
      <c r="C541" t="s">
        <v>26434</v>
      </c>
      <c r="D541">
        <v>417</v>
      </c>
      <c r="E541" t="str">
        <f>_xlfn.CONCAT(B541," (",F541,")")</f>
        <v>Μελισσουργός (Περιφερειακή Ενότητα Θεσσαλονίκης)</v>
      </c>
      <c r="F541" t="s">
        <v>26411</v>
      </c>
      <c r="G541" t="s">
        <v>28101</v>
      </c>
      <c r="H541">
        <f>VLOOKUP(E541,[1]!greece_raw__2[[Column2]:[LON]],2,FALSE)</f>
        <v>40.595911807699999</v>
      </c>
      <c r="I541">
        <f>VLOOKUP(E541,[1]!greece_raw__2[[Column2]:[LON]],3,FALSE)</f>
        <v>23.473043029999999</v>
      </c>
    </row>
    <row r="542" spans="1:9" x14ac:dyDescent="0.25">
      <c r="A542" t="s">
        <v>3560</v>
      </c>
      <c r="B542" t="s">
        <v>3705</v>
      </c>
      <c r="C542" t="s">
        <v>1968</v>
      </c>
      <c r="D542">
        <v>3272</v>
      </c>
      <c r="E542" t="str">
        <f>_xlfn.CONCAT(B542," (",F542,")")</f>
        <v>Μελισσοχώριον (Περιφερειακή Ενότητα Θεσσαλονίκης)</v>
      </c>
      <c r="F542" t="s">
        <v>26411</v>
      </c>
      <c r="G542" t="s">
        <v>28240</v>
      </c>
      <c r="H542">
        <f>VLOOKUP(E542,[1]!greece_raw__2[[Column2]:[LON]],2,FALSE)</f>
        <v>40.765825417499997</v>
      </c>
      <c r="I542">
        <f>VLOOKUP(E542,[1]!greece_raw__2[[Column2]:[LON]],3,FALSE)</f>
        <v>22.9273194873</v>
      </c>
    </row>
    <row r="543" spans="1:9" x14ac:dyDescent="0.25">
      <c r="A543" t="s">
        <v>3555</v>
      </c>
      <c r="B543" t="s">
        <v>28095</v>
      </c>
      <c r="C543" t="s">
        <v>26420</v>
      </c>
      <c r="D543">
        <v>15039</v>
      </c>
      <c r="E543" t="str">
        <f>_xlfn.CONCAT(B543," (",F543,")")</f>
        <v>Μενεμένη (Περιφερειακή Ενότητα Θεσσαλονίκης)</v>
      </c>
      <c r="F543" t="s">
        <v>26411</v>
      </c>
      <c r="G543" t="s">
        <v>28096</v>
      </c>
      <c r="H543">
        <f>VLOOKUP(E543,[1]!greece_raw__2[[Column2]:[LON]],2,FALSE)</f>
        <v>40.652442456099998</v>
      </c>
      <c r="I543">
        <f>VLOOKUP(E543,[1]!greece_raw__2[[Column2]:[LON]],3,FALSE)</f>
        <v>22.909845292300002</v>
      </c>
    </row>
    <row r="544" spans="1:9" x14ac:dyDescent="0.25">
      <c r="A544" t="s">
        <v>3555</v>
      </c>
      <c r="B544" t="s">
        <v>28566</v>
      </c>
      <c r="C544" t="s">
        <v>27434</v>
      </c>
      <c r="D544">
        <v>343</v>
      </c>
      <c r="E544" t="str">
        <f>_xlfn.CONCAT(B544," (",F544,")")</f>
        <v>Μεσαία Μηλιά (Περιφερειακή Ενότητα Πιερίας)</v>
      </c>
      <c r="F544" t="s">
        <v>27335</v>
      </c>
      <c r="G544" t="s">
        <v>19561</v>
      </c>
      <c r="H544">
        <f>VLOOKUP(E544,[1]!greece_raw__2[[Column2]:[LON]],2,FALSE)</f>
        <v>40.253178345599999</v>
      </c>
      <c r="I544">
        <f>VLOOKUP(E544,[1]!greece_raw__2[[Column2]:[LON]],3,FALSE)</f>
        <v>22.303476502700001</v>
      </c>
    </row>
    <row r="545" spans="1:9" x14ac:dyDescent="0.25">
      <c r="A545" t="s">
        <v>3560</v>
      </c>
      <c r="B545" t="s">
        <v>28237</v>
      </c>
      <c r="C545" t="s">
        <v>26730</v>
      </c>
      <c r="D545">
        <v>528</v>
      </c>
      <c r="E545" t="str">
        <f>_xlfn.CONCAT(B545," (",F545,")")</f>
        <v>Μεσαίον (Περιφερειακή Ενότητα Θεσσαλονίκης)</v>
      </c>
      <c r="F545" t="s">
        <v>26411</v>
      </c>
      <c r="G545" t="s">
        <v>21918</v>
      </c>
      <c r="H545">
        <f>VLOOKUP(E545,[1]!greece_raw__2[[Column2]:[LON]],2,FALSE)</f>
        <v>40.793483510999998</v>
      </c>
      <c r="I545">
        <f>VLOOKUP(E545,[1]!greece_raw__2[[Column2]:[LON]],3,FALSE)</f>
        <v>22.863650132299998</v>
      </c>
    </row>
    <row r="546" spans="1:9" x14ac:dyDescent="0.25">
      <c r="A546" t="s">
        <v>3555</v>
      </c>
      <c r="B546" t="s">
        <v>21818</v>
      </c>
      <c r="C546" t="s">
        <v>211</v>
      </c>
      <c r="D546">
        <v>575</v>
      </c>
      <c r="E546" t="str">
        <f>_xlfn.CONCAT(B546," (",F546,")")</f>
        <v>Μέση (Περιφερειακή Ενότητα Ημαθίας)</v>
      </c>
      <c r="F546" t="s">
        <v>26747</v>
      </c>
      <c r="G546" t="s">
        <v>28278</v>
      </c>
      <c r="H546">
        <f>VLOOKUP(E546,[1]!greece_raw__2[[Column2]:[LON]],2,FALSE)</f>
        <v>40.524357583899999</v>
      </c>
      <c r="I546">
        <f>VLOOKUP(E546,[1]!greece_raw__2[[Column2]:[LON]],3,FALSE)</f>
        <v>22.263978968699998</v>
      </c>
    </row>
    <row r="547" spans="1:9" x14ac:dyDescent="0.25">
      <c r="A547" t="s">
        <v>3560</v>
      </c>
      <c r="B547" t="s">
        <v>28141</v>
      </c>
      <c r="C547" t="s">
        <v>26516</v>
      </c>
      <c r="D547">
        <v>1842</v>
      </c>
      <c r="E547" t="str">
        <f>_xlfn.CONCAT(B547," (",F547,")")</f>
        <v>Μεσημέριον (Περιφερειακή Ενότητα Θεσσαλονίκης)</v>
      </c>
      <c r="F547" t="s">
        <v>26411</v>
      </c>
      <c r="G547" t="s">
        <v>28140</v>
      </c>
      <c r="H547">
        <f>VLOOKUP(E547,[1]!greece_raw__2[[Column2]:[LON]],2,FALSE)</f>
        <v>40.411617725100001</v>
      </c>
      <c r="I547">
        <f>VLOOKUP(E547,[1]!greece_raw__2[[Column2]:[LON]],3,FALSE)</f>
        <v>23.006545497200001</v>
      </c>
    </row>
    <row r="548" spans="1:9" x14ac:dyDescent="0.25">
      <c r="A548" t="s">
        <v>3560</v>
      </c>
      <c r="B548" t="s">
        <v>28141</v>
      </c>
      <c r="C548" t="s">
        <v>26516</v>
      </c>
      <c r="D548">
        <v>767</v>
      </c>
      <c r="E548" t="str">
        <f>_xlfn.CONCAT(B548," (",F548,")")</f>
        <v>Μεσημέριον (Περιφερειακή Ενότητα Πέλλας)</v>
      </c>
      <c r="F548" t="s">
        <v>27139</v>
      </c>
      <c r="G548" t="s">
        <v>28466</v>
      </c>
      <c r="H548">
        <f>VLOOKUP(E548,[1]!greece_raw__2[[Column2]:[LON]],2,FALSE)</f>
        <v>40.791936350599997</v>
      </c>
      <c r="I548">
        <f>VLOOKUP(E548,[1]!greece_raw__2[[Column2]:[LON]],3,FALSE)</f>
        <v>22.024136372400001</v>
      </c>
    </row>
    <row r="549" spans="1:9" x14ac:dyDescent="0.25">
      <c r="A549" t="s">
        <v>3555</v>
      </c>
      <c r="B549" t="s">
        <v>26269</v>
      </c>
      <c r="C549" t="s">
        <v>1302</v>
      </c>
      <c r="D549">
        <v>224</v>
      </c>
      <c r="E549" t="str">
        <f>_xlfn.CONCAT(B549," (",F549,")")</f>
        <v>Μεσιά (Περιφερειακή Ενότητα Κιλκίς)</v>
      </c>
      <c r="F549" t="s">
        <v>26901</v>
      </c>
      <c r="G549" t="s">
        <v>28408</v>
      </c>
      <c r="H549">
        <f>VLOOKUP(E549,[1]!greece_raw__2[[Column2]:[LON]],2,FALSE)</f>
        <v>40.880344052300003</v>
      </c>
      <c r="I549">
        <f>VLOOKUP(E549,[1]!greece_raw__2[[Column2]:[LON]],3,FALSE)</f>
        <v>22.5735595857</v>
      </c>
    </row>
    <row r="550" spans="1:9" x14ac:dyDescent="0.25">
      <c r="A550" t="s">
        <v>3560</v>
      </c>
      <c r="B550" t="s">
        <v>28339</v>
      </c>
      <c r="C550" t="s">
        <v>26948</v>
      </c>
      <c r="D550">
        <v>126</v>
      </c>
      <c r="E550" t="str">
        <f>_xlfn.CONCAT(B550," (",F550,")")</f>
        <v>Μεσιανόν (Περιφερειακή Ενότητα Κιλκίς)</v>
      </c>
      <c r="F550" t="s">
        <v>26901</v>
      </c>
      <c r="G550" t="s">
        <v>28330</v>
      </c>
      <c r="H550">
        <f>VLOOKUP(E550,[1]!greece_raw__2[[Column2]:[LON]],2,FALSE)</f>
        <v>40.942262476099998</v>
      </c>
      <c r="I550">
        <f>VLOOKUP(E550,[1]!greece_raw__2[[Column2]:[LON]],3,FALSE)</f>
        <v>22.802468954199998</v>
      </c>
    </row>
    <row r="551" spans="1:9" x14ac:dyDescent="0.25">
      <c r="A551" t="s">
        <v>3560</v>
      </c>
      <c r="B551" t="s">
        <v>28339</v>
      </c>
      <c r="C551" t="s">
        <v>26948</v>
      </c>
      <c r="D551">
        <v>341</v>
      </c>
      <c r="E551" t="str">
        <f>_xlfn.CONCAT(B551," (",F551,")")</f>
        <v>Μεσιανόν (Περιφερειακή Ενότητα Πέλλας)</v>
      </c>
      <c r="F551" t="s">
        <v>27139</v>
      </c>
      <c r="G551" t="s">
        <v>28479</v>
      </c>
      <c r="H551">
        <f>VLOOKUP(E551,[1]!greece_raw__2[[Column2]:[LON]],2,FALSE)</f>
        <v>40.777513118500003</v>
      </c>
      <c r="I551">
        <f>VLOOKUP(E551,[1]!greece_raw__2[[Column2]:[LON]],3,FALSE)</f>
        <v>22.476680921700002</v>
      </c>
    </row>
    <row r="552" spans="1:9" x14ac:dyDescent="0.25">
      <c r="A552" t="s">
        <v>3565</v>
      </c>
      <c r="B552" t="s">
        <v>28377</v>
      </c>
      <c r="C552" t="s">
        <v>27027</v>
      </c>
      <c r="D552">
        <v>112</v>
      </c>
      <c r="E552" t="str">
        <f>_xlfn.CONCAT(B552," (",F552,")")</f>
        <v>Μέσοι Απόστολοι (Περιφερειακή Ενότητα Κιλκίς)</v>
      </c>
      <c r="F552" t="s">
        <v>26901</v>
      </c>
      <c r="G552" t="s">
        <v>28372</v>
      </c>
      <c r="H552">
        <f>VLOOKUP(E552,[1]!greece_raw__2[[Column2]:[LON]],2,FALSE)</f>
        <v>40.902929991299999</v>
      </c>
      <c r="I552">
        <f>VLOOKUP(E552,[1]!greece_raw__2[[Column2]:[LON]],3,FALSE)</f>
        <v>22.7855881696</v>
      </c>
    </row>
    <row r="553" spans="1:9" x14ac:dyDescent="0.25">
      <c r="A553" t="s">
        <v>3555</v>
      </c>
      <c r="B553" t="s">
        <v>7319</v>
      </c>
      <c r="C553" t="s">
        <v>6185</v>
      </c>
      <c r="D553">
        <v>102</v>
      </c>
      <c r="E553" t="str">
        <f>_xlfn.CONCAT(B553," (",F553,")")</f>
        <v>Μεσοκώμη (Περιφερειακή Ενότητα Σερρών)</v>
      </c>
      <c r="F553" t="s">
        <v>27483</v>
      </c>
      <c r="G553" t="s">
        <v>28639</v>
      </c>
      <c r="H553">
        <f>VLOOKUP(E553,[1]!greece_raw__2[[Column2]:[LON]],2,FALSE)</f>
        <v>41.008738878599999</v>
      </c>
      <c r="I553">
        <f>VLOOKUP(E553,[1]!greece_raw__2[[Column2]:[LON]],3,FALSE)</f>
        <v>23.6490526061</v>
      </c>
    </row>
    <row r="554" spans="1:9" x14ac:dyDescent="0.25">
      <c r="A554" t="s">
        <v>3560</v>
      </c>
      <c r="B554" t="s">
        <v>28186</v>
      </c>
      <c r="C554" t="s">
        <v>26614</v>
      </c>
      <c r="D554">
        <v>63</v>
      </c>
      <c r="E554" t="str">
        <f>_xlfn.CONCAT(B554," (",F554,")")</f>
        <v>Μεσόκωμο (Περιφερειακή Ενότητα Θεσσαλονίκης)</v>
      </c>
      <c r="F554" t="s">
        <v>26411</v>
      </c>
      <c r="G554" t="s">
        <v>28182</v>
      </c>
      <c r="H554">
        <f>VLOOKUP(E554,[1]!greece_raw__2[[Column2]:[LON]],2,FALSE)</f>
        <v>40.565937093899997</v>
      </c>
      <c r="I554">
        <f>VLOOKUP(E554,[1]!greece_raw__2[[Column2]:[LON]],3,FALSE)</f>
        <v>23.3534226202</v>
      </c>
    </row>
    <row r="555" spans="1:9" x14ac:dyDescent="0.25">
      <c r="A555" t="s">
        <v>3555</v>
      </c>
      <c r="B555" t="s">
        <v>28594</v>
      </c>
      <c r="C555" t="s">
        <v>27498</v>
      </c>
      <c r="D555">
        <v>20</v>
      </c>
      <c r="E555" t="str">
        <f>_xlfn.CONCAT(B555," (",F555,")")</f>
        <v>Μεσολακκιά (Περιφερειακή Ενότητα Σερρών)</v>
      </c>
      <c r="F555" t="s">
        <v>27483</v>
      </c>
      <c r="G555" t="s">
        <v>28590</v>
      </c>
      <c r="H555">
        <f>VLOOKUP(E555,[1]!greece_raw__2[[Column2]:[LON]],2,FALSE)</f>
        <v>40.829697259699998</v>
      </c>
      <c r="I555">
        <f>VLOOKUP(E555,[1]!greece_raw__2[[Column2]:[LON]],3,FALSE)</f>
        <v>23.933081787999999</v>
      </c>
    </row>
    <row r="556" spans="1:9" x14ac:dyDescent="0.25">
      <c r="A556" t="s">
        <v>3560</v>
      </c>
      <c r="B556" t="s">
        <v>28103</v>
      </c>
      <c r="C556" t="s">
        <v>26436</v>
      </c>
      <c r="D556">
        <v>17</v>
      </c>
      <c r="E556" t="str">
        <f>_xlfn.CONCAT(B556," (",F556,")")</f>
        <v>Μεσοπόταμον (Περιφερειακή Ενότητα Θεσσαλονίκης)</v>
      </c>
      <c r="F556" t="s">
        <v>26411</v>
      </c>
      <c r="G556" t="s">
        <v>28101</v>
      </c>
      <c r="H556">
        <f>VLOOKUP(E556,[1]!greece_raw__2[[Column2]:[LON]],2,FALSE)</f>
        <v>40.611082648</v>
      </c>
      <c r="I556">
        <f>VLOOKUP(E556,[1]!greece_raw__2[[Column2]:[LON]],3,FALSE)</f>
        <v>23.438026242900001</v>
      </c>
    </row>
    <row r="557" spans="1:9" x14ac:dyDescent="0.25">
      <c r="A557" t="s">
        <v>3555</v>
      </c>
      <c r="B557" t="s">
        <v>3685</v>
      </c>
      <c r="C557" t="s">
        <v>1932</v>
      </c>
      <c r="D557">
        <v>404</v>
      </c>
      <c r="E557" t="str">
        <f>_xlfn.CONCAT(B557," (",F557,")")</f>
        <v>Μεσορράχη (Περιφερειακή Ενότητα Σερρών)</v>
      </c>
      <c r="F557" t="s">
        <v>27483</v>
      </c>
      <c r="G557" t="s">
        <v>28667</v>
      </c>
      <c r="H557">
        <f>VLOOKUP(E557,[1]!greece_raw__2[[Column2]:[LON]],2,FALSE)</f>
        <v>41.0010987486</v>
      </c>
      <c r="I557">
        <f>VLOOKUP(E557,[1]!greece_raw__2[[Column2]:[LON]],3,FALSE)</f>
        <v>23.857375490100001</v>
      </c>
    </row>
    <row r="558" spans="1:9" x14ac:dyDescent="0.25">
      <c r="A558" t="s">
        <v>3560</v>
      </c>
      <c r="B558" t="s">
        <v>28850</v>
      </c>
      <c r="C558" t="s">
        <v>28061</v>
      </c>
      <c r="D558">
        <v>808</v>
      </c>
      <c r="E558" t="str">
        <f>_xlfn.CONCAT(B558," (",F558,")")</f>
        <v>Μεταγκίτσιον (Περιφερειακή Ενότητα Χαλκιδικής)</v>
      </c>
      <c r="F558" t="s">
        <v>27796</v>
      </c>
      <c r="G558" t="s">
        <v>28840</v>
      </c>
      <c r="H558">
        <f>VLOOKUP(E558,[1]!greece_raw__2[[Column2]:[LON]],2,FALSE)</f>
        <v>40.323044774300001</v>
      </c>
      <c r="I558">
        <f>VLOOKUP(E558,[1]!greece_raw__2[[Column2]:[LON]],3,FALSE)</f>
        <v>23.6523033615</v>
      </c>
    </row>
    <row r="559" spans="1:9" x14ac:dyDescent="0.25">
      <c r="A559" t="s">
        <v>3590</v>
      </c>
      <c r="B559" t="s">
        <v>28638</v>
      </c>
      <c r="C559" t="s">
        <v>27592</v>
      </c>
      <c r="D559">
        <v>126</v>
      </c>
      <c r="E559" t="str">
        <f>_xlfn.CONCAT(B559," (",F559,")")</f>
        <v>Μέταλλα (Περιφερειακή Ενότητα Σερρών)</v>
      </c>
      <c r="F559" t="s">
        <v>27483</v>
      </c>
      <c r="G559" t="s">
        <v>28635</v>
      </c>
      <c r="H559">
        <f>VLOOKUP(E559,[1]!greece_raw__2[[Column2]:[LON]],2,FALSE)</f>
        <v>41.075767638400002</v>
      </c>
      <c r="I559">
        <f>VLOOKUP(E559,[1]!greece_raw__2[[Column2]:[LON]],3,FALSE)</f>
        <v>23.743062617300001</v>
      </c>
    </row>
    <row r="560" spans="1:9" x14ac:dyDescent="0.25">
      <c r="A560" t="s">
        <v>3560</v>
      </c>
      <c r="B560" t="s">
        <v>28340</v>
      </c>
      <c r="C560" t="s">
        <v>26950</v>
      </c>
      <c r="D560">
        <v>394</v>
      </c>
      <c r="E560" t="str">
        <f>_xlfn.CONCAT(B560," (",F560,")")</f>
        <v>Μεταλλικόν (Περιφερειακή Ενότητα Κιλκίς)</v>
      </c>
      <c r="F560" t="s">
        <v>26901</v>
      </c>
      <c r="G560" t="s">
        <v>28330</v>
      </c>
      <c r="H560">
        <f>VLOOKUP(E560,[1]!greece_raw__2[[Column2]:[LON]],2,FALSE)</f>
        <v>41.014111751100003</v>
      </c>
      <c r="I560">
        <f>VLOOKUP(E560,[1]!greece_raw__2[[Column2]:[LON]],3,FALSE)</f>
        <v>22.817494612800001</v>
      </c>
    </row>
    <row r="561" spans="1:9" x14ac:dyDescent="0.25">
      <c r="A561" t="s">
        <v>3555</v>
      </c>
      <c r="B561" t="s">
        <v>3858</v>
      </c>
      <c r="C561" t="s">
        <v>2288</v>
      </c>
      <c r="D561">
        <v>9</v>
      </c>
      <c r="E561" t="str">
        <f>_xlfn.CONCAT(B561," (",F561,")")</f>
        <v>Μεταμόρφωσις (Περιφερειακή Ενότητα Ημαθίας)</v>
      </c>
      <c r="F561" t="s">
        <v>26747</v>
      </c>
      <c r="G561" t="s">
        <v>28311</v>
      </c>
      <c r="H561">
        <f>VLOOKUP(E561,[1]!greece_raw__2[[Column2]:[LON]],2,FALSE)</f>
        <v>40.678381232100001</v>
      </c>
      <c r="I561">
        <f>VLOOKUP(E561,[1]!greece_raw__2[[Column2]:[LON]],3,FALSE)</f>
        <v>21.9823028703</v>
      </c>
    </row>
    <row r="562" spans="1:9" x14ac:dyDescent="0.25">
      <c r="A562" t="s">
        <v>3555</v>
      </c>
      <c r="B562" t="s">
        <v>3858</v>
      </c>
      <c r="C562" t="s">
        <v>2288</v>
      </c>
      <c r="D562">
        <v>202</v>
      </c>
      <c r="E562" t="str">
        <f>_xlfn.CONCAT(B562," (",F562,")")</f>
        <v>Μεταμόρφωσις (Περιφερειακή Ενότητα Κιλκίς)</v>
      </c>
      <c r="F562" t="s">
        <v>26901</v>
      </c>
      <c r="G562" t="s">
        <v>28413</v>
      </c>
      <c r="H562">
        <f>VLOOKUP(E562,[1]!greece_raw__2[[Column2]:[LON]],2,FALSE)</f>
        <v>41.116927241100001</v>
      </c>
      <c r="I562">
        <f>VLOOKUP(E562,[1]!greece_raw__2[[Column2]:[LON]],3,FALSE)</f>
        <v>22.6586296925</v>
      </c>
    </row>
    <row r="563" spans="1:9" x14ac:dyDescent="0.25">
      <c r="A563" t="s">
        <v>3555</v>
      </c>
      <c r="B563" t="s">
        <v>3858</v>
      </c>
      <c r="C563" t="s">
        <v>2288</v>
      </c>
      <c r="D563">
        <v>531</v>
      </c>
      <c r="E563" t="str">
        <f>_xlfn.CONCAT(B563," (",F563,")")</f>
        <v>Μεταμόρφωσις (Περιφερειακή Ενότητα Χαλκιδικής)</v>
      </c>
      <c r="F563" t="s">
        <v>27796</v>
      </c>
      <c r="G563" t="s">
        <v>28822</v>
      </c>
      <c r="H563">
        <f>VLOOKUP(E563,[1]!greece_raw__2[[Column2]:[LON]],2,FALSE)</f>
        <v>40.2270672</v>
      </c>
      <c r="I563">
        <f>VLOOKUP(E563,[1]!greece_raw__2[[Column2]:[LON]],3,FALSE)</f>
        <v>23.601670979200001</v>
      </c>
    </row>
    <row r="564" spans="1:9" x14ac:dyDescent="0.25">
      <c r="A564" t="s">
        <v>3560</v>
      </c>
      <c r="B564" t="s">
        <v>3564</v>
      </c>
      <c r="C564" t="s">
        <v>1680</v>
      </c>
      <c r="D564">
        <v>67</v>
      </c>
      <c r="E564" t="str">
        <f>_xlfn.CONCAT(B564," (",F564,")")</f>
        <v>Μεταξοχώριον (Περιφερειακή Ενότητα Κιλκίς)</v>
      </c>
      <c r="F564" t="s">
        <v>26901</v>
      </c>
      <c r="G564" t="s">
        <v>28344</v>
      </c>
      <c r="H564">
        <f>VLOOKUP(E564,[1]!greece_raw__2[[Column2]:[LON]],2,FALSE)</f>
        <v>41.066994165799997</v>
      </c>
      <c r="I564">
        <f>VLOOKUP(E564,[1]!greece_raw__2[[Column2]:[LON]],3,FALSE)</f>
        <v>22.957002063600001</v>
      </c>
    </row>
    <row r="565" spans="1:9" x14ac:dyDescent="0.25">
      <c r="A565" t="s">
        <v>3560</v>
      </c>
      <c r="B565" t="s">
        <v>12251</v>
      </c>
      <c r="C565" t="s">
        <v>10587</v>
      </c>
      <c r="D565">
        <v>257</v>
      </c>
      <c r="E565" t="str">
        <f>_xlfn.CONCAT(B565," (",F565,")")</f>
        <v>Μετόχι (Περιφερειακή Ενότητα Χαλκιδικής)</v>
      </c>
      <c r="F565" t="s">
        <v>27796</v>
      </c>
      <c r="G565" t="s">
        <v>28803</v>
      </c>
      <c r="H565">
        <f>VLOOKUP(E565,[1]!greece_raw__2[[Column2]:[LON]],2,FALSE)</f>
        <v>40.271220248799999</v>
      </c>
      <c r="I565">
        <f>VLOOKUP(E565,[1]!greece_raw__2[[Column2]:[LON]],3,FALSE)</f>
        <v>23.1622885954</v>
      </c>
    </row>
    <row r="566" spans="1:9" x14ac:dyDescent="0.25">
      <c r="A566" t="s">
        <v>3560</v>
      </c>
      <c r="B566" t="s">
        <v>12251</v>
      </c>
      <c r="C566" t="s">
        <v>10587</v>
      </c>
      <c r="D566">
        <v>69</v>
      </c>
      <c r="E566" t="str">
        <f>_xlfn.CONCAT(B566," (",F566,")")</f>
        <v>Μετόχι (Περιφερειακή Ενότητα Χαλκιδικής)</v>
      </c>
      <c r="F566" t="s">
        <v>27796</v>
      </c>
      <c r="G566" t="s">
        <v>28822</v>
      </c>
      <c r="H566">
        <f>VLOOKUP(E566,[1]!greece_raw__2[[Column2]:[LON]],2,FALSE)</f>
        <v>40.271220248799999</v>
      </c>
      <c r="I566">
        <f>VLOOKUP(E566,[1]!greece_raw__2[[Column2]:[LON]],3,FALSE)</f>
        <v>23.1622885954</v>
      </c>
    </row>
    <row r="567" spans="1:9" x14ac:dyDescent="0.25">
      <c r="A567" t="s">
        <v>3560</v>
      </c>
      <c r="B567" t="s">
        <v>28751</v>
      </c>
      <c r="C567" t="s">
        <v>27841</v>
      </c>
      <c r="D567">
        <v>2</v>
      </c>
      <c r="E567" t="str">
        <f>_xlfn.CONCAT(B567," (",F567,")")</f>
        <v>Μετόχι Αγίου Παύλου (Περιφερειακή Ενότητα Χαλκιδικής)</v>
      </c>
      <c r="F567" t="s">
        <v>27796</v>
      </c>
      <c r="G567" t="s">
        <v>28746</v>
      </c>
      <c r="H567">
        <f>VLOOKUP(E567,[1]!greece_raw__2[[Column2]:[LON]],2,FALSE)</f>
        <v>40.3601974838</v>
      </c>
      <c r="I567">
        <f>VLOOKUP(E567,[1]!greece_raw__2[[Column2]:[LON]],3,FALSE)</f>
        <v>23.927122128600001</v>
      </c>
    </row>
    <row r="568" spans="1:9" x14ac:dyDescent="0.25">
      <c r="A568" t="s">
        <v>3560</v>
      </c>
      <c r="B568" t="s">
        <v>28276</v>
      </c>
      <c r="C568" t="s">
        <v>26816</v>
      </c>
      <c r="D568">
        <v>111</v>
      </c>
      <c r="E568" t="str">
        <f>_xlfn.CONCAT(B568," (",F568,")")</f>
        <v>Μετόχιον Προδρόμου (Περιφερειακή Ενότητα Ημαθίας)</v>
      </c>
      <c r="F568" t="s">
        <v>26747</v>
      </c>
      <c r="G568" t="s">
        <v>28275</v>
      </c>
      <c r="H568">
        <f>VLOOKUP(E568,[1]!greece_raw__2[[Column2]:[LON]],2,FALSE)</f>
        <v>40.490501104700002</v>
      </c>
      <c r="I568">
        <f>VLOOKUP(E568,[1]!greece_raw__2[[Column2]:[LON]],3,FALSE)</f>
        <v>22.2818363604</v>
      </c>
    </row>
    <row r="569" spans="1:9" x14ac:dyDescent="0.25">
      <c r="A569" t="s">
        <v>3555</v>
      </c>
      <c r="B569" t="s">
        <v>3656</v>
      </c>
      <c r="C569" t="s">
        <v>899</v>
      </c>
      <c r="D569">
        <v>556</v>
      </c>
      <c r="E569" t="str">
        <f>_xlfn.CONCAT(B569," (",F569,")")</f>
        <v>Μηλέα (Περιφερειακή Ενότητα Πέλλας)</v>
      </c>
      <c r="F569" t="s">
        <v>27139</v>
      </c>
      <c r="G569" t="s">
        <v>28449</v>
      </c>
      <c r="H569">
        <f>VLOOKUP(E569,[1]!greece_raw__2[[Column2]:[LON]],2,FALSE)</f>
        <v>40.990309216199996</v>
      </c>
      <c r="I569">
        <f>VLOOKUP(E569,[1]!greece_raw__2[[Column2]:[LON]],3,FALSE)</f>
        <v>22.144749985099999</v>
      </c>
    </row>
    <row r="570" spans="1:9" x14ac:dyDescent="0.25">
      <c r="A570" t="s">
        <v>3560</v>
      </c>
      <c r="B570" t="s">
        <v>28682</v>
      </c>
      <c r="C570" t="s">
        <v>27690</v>
      </c>
      <c r="D570">
        <v>1489</v>
      </c>
      <c r="E570" t="str">
        <f>_xlfn.CONCAT(B570," (",F570,")")</f>
        <v>Μητρούσιον (Περιφερειακή Ενότητα Σερρών)</v>
      </c>
      <c r="F570" t="s">
        <v>27483</v>
      </c>
      <c r="G570" t="s">
        <v>28679</v>
      </c>
      <c r="H570">
        <f>VLOOKUP(E570,[1]!greece_raw__2[[Column2]:[LON]],2,FALSE)</f>
        <v>41.068725729500002</v>
      </c>
      <c r="I570">
        <f>VLOOKUP(E570,[1]!greece_raw__2[[Column2]:[LON]],3,FALSE)</f>
        <v>23.459574964200002</v>
      </c>
    </row>
    <row r="571" spans="1:9" x14ac:dyDescent="0.25">
      <c r="A571" t="s">
        <v>3555</v>
      </c>
      <c r="B571" t="s">
        <v>28128</v>
      </c>
      <c r="C571" t="s">
        <v>26486</v>
      </c>
      <c r="D571">
        <v>546</v>
      </c>
      <c r="E571" t="str">
        <f>_xlfn.CONCAT(B571," (",F571,")")</f>
        <v>Μικρά Βόλβη (Περιφερειακή Ενότητα Θεσσαλονίκης)</v>
      </c>
      <c r="F571" t="s">
        <v>26411</v>
      </c>
      <c r="G571" t="s">
        <v>28125</v>
      </c>
      <c r="H571">
        <f>VLOOKUP(E571,[1]!greece_raw__2[[Column2]:[LON]],2,FALSE)</f>
        <v>40.6754812458</v>
      </c>
      <c r="I571">
        <f>VLOOKUP(E571,[1]!greece_raw__2[[Column2]:[LON]],3,FALSE)</f>
        <v>23.558691981900001</v>
      </c>
    </row>
    <row r="572" spans="1:9" x14ac:dyDescent="0.25">
      <c r="A572" t="s">
        <v>3555</v>
      </c>
      <c r="B572" t="s">
        <v>28287</v>
      </c>
      <c r="C572" t="s">
        <v>26838</v>
      </c>
      <c r="D572">
        <v>38</v>
      </c>
      <c r="E572" t="str">
        <f>_xlfn.CONCAT(B572," (",F572,")")</f>
        <v>Μικρά Σάντα (Περιφερειακή Ενότητα Ημαθίας)</v>
      </c>
      <c r="F572" t="s">
        <v>26747</v>
      </c>
      <c r="G572" t="s">
        <v>28278</v>
      </c>
      <c r="H572">
        <f>VLOOKUP(E572,[1]!greece_raw__2[[Column2]:[LON]],2,FALSE)</f>
        <v>40.398905205799998</v>
      </c>
      <c r="I572">
        <f>VLOOKUP(E572,[1]!greece_raw__2[[Column2]:[LON]],3,FALSE)</f>
        <v>22.152898906600001</v>
      </c>
    </row>
    <row r="573" spans="1:9" x14ac:dyDescent="0.25">
      <c r="A573" t="s">
        <v>3555</v>
      </c>
      <c r="B573" t="s">
        <v>28586</v>
      </c>
      <c r="C573" t="s">
        <v>27478</v>
      </c>
      <c r="D573">
        <v>32</v>
      </c>
      <c r="E573" t="str">
        <f>_xlfn.CONCAT(B573," (",F573,")")</f>
        <v>Μικρή Μηλιά (Περιφερειακή Ενότητα Πιερίας)</v>
      </c>
      <c r="F573" t="s">
        <v>27335</v>
      </c>
      <c r="G573" t="s">
        <v>28584</v>
      </c>
      <c r="H573">
        <f>VLOOKUP(E573,[1]!greece_raw__2[[Column2]:[LON]],2,FALSE)</f>
        <v>40.410428540600002</v>
      </c>
      <c r="I573">
        <f>VLOOKUP(E573,[1]!greece_raw__2[[Column2]:[LON]],3,FALSE)</f>
        <v>22.444375905099999</v>
      </c>
    </row>
    <row r="574" spans="1:9" x14ac:dyDescent="0.25">
      <c r="A574" t="s">
        <v>3557</v>
      </c>
      <c r="B574" t="s">
        <v>26038</v>
      </c>
      <c r="C574" t="s">
        <v>647</v>
      </c>
      <c r="D574">
        <v>726</v>
      </c>
      <c r="E574" t="str">
        <f>_xlfn.CONCAT(B574," (",F574,")")</f>
        <v>Μικρόκαμπος (Περιφερειακή Ενότητα Κιλκίς)</v>
      </c>
      <c r="F574" t="s">
        <v>26901</v>
      </c>
      <c r="G574" t="s">
        <v>28372</v>
      </c>
      <c r="H574">
        <f>VLOOKUP(E574,[1]!greece_raw__2[[Column2]:[LON]],2,FALSE)</f>
        <v>40.836620506099997</v>
      </c>
      <c r="I574">
        <f>VLOOKUP(E574,[1]!greece_raw__2[[Column2]:[LON]],3,FALSE)</f>
        <v>22.7721023143</v>
      </c>
    </row>
    <row r="575" spans="1:9" x14ac:dyDescent="0.25">
      <c r="A575" t="s">
        <v>3555</v>
      </c>
      <c r="B575" t="s">
        <v>28117</v>
      </c>
      <c r="C575" t="s">
        <v>26464</v>
      </c>
      <c r="D575">
        <v>61</v>
      </c>
      <c r="E575" t="str">
        <f>_xlfn.CONCAT(B575," (",F575,")")</f>
        <v>Μικροκώμη (Περιφερειακή Ενότητα Θεσσαλονίκης)</v>
      </c>
      <c r="F575" t="s">
        <v>26411</v>
      </c>
      <c r="G575" t="s">
        <v>28116</v>
      </c>
      <c r="H575">
        <f>VLOOKUP(E575,[1]!greece_raw__2[[Column2]:[LON]],2,FALSE)</f>
        <v>40.719254333899997</v>
      </c>
      <c r="I575">
        <f>VLOOKUP(E575,[1]!greece_raw__2[[Column2]:[LON]],3,FALSE)</f>
        <v>23.282661986899999</v>
      </c>
    </row>
    <row r="576" spans="1:9" x14ac:dyDescent="0.25">
      <c r="A576" t="s">
        <v>3560</v>
      </c>
      <c r="B576" t="s">
        <v>28422</v>
      </c>
      <c r="C576" t="s">
        <v>27120</v>
      </c>
      <c r="D576">
        <v>395</v>
      </c>
      <c r="E576" t="str">
        <f>_xlfn.CONCAT(B576," (",F576,")")</f>
        <v>Μικρόν Δάσος (Περιφερειακή Ενότητα Κιλκίς)</v>
      </c>
      <c r="F576" t="s">
        <v>26901</v>
      </c>
      <c r="G576" t="s">
        <v>28413</v>
      </c>
      <c r="H576">
        <f>VLOOKUP(E576,[1]!greece_raw__2[[Column2]:[LON]],2,FALSE)</f>
        <v>41.067354479599999</v>
      </c>
      <c r="I576">
        <f>VLOOKUP(E576,[1]!greece_raw__2[[Column2]:[LON]],3,FALSE)</f>
        <v>22.570267409500001</v>
      </c>
    </row>
    <row r="577" spans="1:9" x14ac:dyDescent="0.25">
      <c r="A577" t="s">
        <v>3560</v>
      </c>
      <c r="B577" t="s">
        <v>28234</v>
      </c>
      <c r="C577" t="s">
        <v>26722</v>
      </c>
      <c r="D577">
        <v>1324</v>
      </c>
      <c r="E577" t="str">
        <f>_xlfn.CONCAT(B577," (",F577,")")</f>
        <v>Μικρόν Μοναστήριον (Περιφερειακή Ενότητα Θεσσαλονίκης)</v>
      </c>
      <c r="F577" t="s">
        <v>26411</v>
      </c>
      <c r="G577" t="s">
        <v>28231</v>
      </c>
      <c r="H577">
        <f>VLOOKUP(E577,[1]!greece_raw__2[[Column2]:[LON]],2,FALSE)</f>
        <v>40.703580351799999</v>
      </c>
      <c r="I577">
        <f>VLOOKUP(E577,[1]!greece_raw__2[[Column2]:[LON]],3,FALSE)</f>
        <v>22.540330834799999</v>
      </c>
    </row>
    <row r="578" spans="1:9" x14ac:dyDescent="0.25">
      <c r="A578" t="s">
        <v>3560</v>
      </c>
      <c r="B578" t="s">
        <v>28612</v>
      </c>
      <c r="C578" t="s">
        <v>27536</v>
      </c>
      <c r="D578">
        <v>382</v>
      </c>
      <c r="E578" t="str">
        <f>_xlfn.CONCAT(B578," (",F578,")")</f>
        <v>Μικρόν Σούλιον (Περιφερειακή Ενότητα Σερρών)</v>
      </c>
      <c r="F578" t="s">
        <v>27483</v>
      </c>
      <c r="G578" t="s">
        <v>28611</v>
      </c>
      <c r="H578">
        <f>VLOOKUP(E578,[1]!greece_raw__2[[Column2]:[LON]],2,FALSE)</f>
        <v>40.887437183999999</v>
      </c>
      <c r="I578">
        <f>VLOOKUP(E578,[1]!greece_raw__2[[Column2]:[LON]],3,FALSE)</f>
        <v>23.943510910499999</v>
      </c>
    </row>
    <row r="579" spans="1:9" x14ac:dyDescent="0.25">
      <c r="A579" t="s">
        <v>3560</v>
      </c>
      <c r="B579" t="s">
        <v>28389</v>
      </c>
      <c r="C579" t="s">
        <v>27051</v>
      </c>
      <c r="D579">
        <v>14</v>
      </c>
      <c r="E579" t="str">
        <f>_xlfn.CONCAT(B579," (",F579,")")</f>
        <v>Μιχαλίτσι (Περιφερειακή Ενότητα Κιλκίς)</v>
      </c>
      <c r="F579" t="s">
        <v>26901</v>
      </c>
      <c r="G579" t="s">
        <v>28384</v>
      </c>
      <c r="H579">
        <f>VLOOKUP(E579,[1]!greece_raw__2[[Column2]:[LON]],2,FALSE)</f>
        <v>41.068397920000002</v>
      </c>
      <c r="I579">
        <f>VLOOKUP(E579,[1]!greece_raw__2[[Column2]:[LON]],3,FALSE)</f>
        <v>22.7016932497</v>
      </c>
    </row>
    <row r="580" spans="1:9" x14ac:dyDescent="0.25">
      <c r="A580" t="s">
        <v>3560</v>
      </c>
      <c r="B580" t="s">
        <v>6567</v>
      </c>
      <c r="C580" t="s">
        <v>4610</v>
      </c>
      <c r="D580">
        <v>350</v>
      </c>
      <c r="E580" t="str">
        <f>_xlfn.CONCAT(B580," (",F580,")")</f>
        <v>Μόδιον (Περιφερειακή Ενότητα Θεσσαλονίκης)</v>
      </c>
      <c r="F580" t="s">
        <v>26411</v>
      </c>
      <c r="G580" t="s">
        <v>28121</v>
      </c>
      <c r="H580">
        <f>VLOOKUP(E580,[1]!greece_raw__2[[Column2]:[LON]],2,FALSE)</f>
        <v>40.62362736</v>
      </c>
      <c r="I580">
        <f>VLOOKUP(E580,[1]!greece_raw__2[[Column2]:[LON]],3,FALSE)</f>
        <v>23.608905974700001</v>
      </c>
    </row>
    <row r="581" spans="1:9" x14ac:dyDescent="0.25">
      <c r="A581" t="s">
        <v>3573</v>
      </c>
      <c r="B581" t="s">
        <v>28769</v>
      </c>
      <c r="C581" t="s">
        <v>27879</v>
      </c>
      <c r="D581">
        <v>121</v>
      </c>
      <c r="E581" t="str">
        <f>_xlfn.CONCAT(B581," (",F581,")")</f>
        <v>Μόλαι Καλύβαι (Περιφερειακή Ενότητα Χαλκιδικής)</v>
      </c>
      <c r="F581" t="s">
        <v>27796</v>
      </c>
      <c r="G581" t="s">
        <v>28760</v>
      </c>
      <c r="H581">
        <f>VLOOKUP(E581,[1]!greece_raw__2[[Column2]:[LON]],2,FALSE)</f>
        <v>39.968567809900001</v>
      </c>
      <c r="I581">
        <f>VLOOKUP(E581,[1]!greece_raw__2[[Column2]:[LON]],3,FALSE)</f>
        <v>23.454806772800001</v>
      </c>
    </row>
    <row r="582" spans="1:9" x14ac:dyDescent="0.25">
      <c r="A582" t="s">
        <v>3560</v>
      </c>
      <c r="B582" t="s">
        <v>7251</v>
      </c>
      <c r="C582" t="s">
        <v>465</v>
      </c>
      <c r="D582">
        <v>164</v>
      </c>
      <c r="E582" t="str">
        <f>_xlfn.CONCAT(B582," (",F582,")")</f>
        <v>Μοναστηράκιον (Περιφερειακή Ενότητα Πέλλας)</v>
      </c>
      <c r="F582" t="s">
        <v>27139</v>
      </c>
      <c r="G582" t="s">
        <v>28431</v>
      </c>
      <c r="H582">
        <f>VLOOKUP(E582,[1]!greece_raw__2[[Column2]:[LON]],2,FALSE)</f>
        <v>40.923901085200001</v>
      </c>
      <c r="I582">
        <f>VLOOKUP(E582,[1]!greece_raw__2[[Column2]:[LON]],3,FALSE)</f>
        <v>21.975551017699999</v>
      </c>
    </row>
    <row r="583" spans="1:9" x14ac:dyDescent="0.25">
      <c r="A583" t="s">
        <v>3560</v>
      </c>
      <c r="B583" t="s">
        <v>7251</v>
      </c>
      <c r="C583" t="s">
        <v>465</v>
      </c>
      <c r="D583">
        <v>224</v>
      </c>
      <c r="E583" t="str">
        <f>_xlfn.CONCAT(B583," (",F583,")")</f>
        <v>Μοναστηράκιον (Περιφερειακή Ενότητα Σερρών)</v>
      </c>
      <c r="F583" t="s">
        <v>27483</v>
      </c>
      <c r="G583" t="s">
        <v>28708</v>
      </c>
      <c r="H583">
        <f>VLOOKUP(E583,[1]!greece_raw__2[[Column2]:[LON]],2,FALSE)</f>
        <v>41.223008007399997</v>
      </c>
      <c r="I583">
        <f>VLOOKUP(E583,[1]!greece_raw__2[[Column2]:[LON]],3,FALSE)</f>
        <v>23.032202598200001</v>
      </c>
    </row>
    <row r="584" spans="1:9" x14ac:dyDescent="0.25">
      <c r="A584" t="s">
        <v>3555</v>
      </c>
      <c r="B584" t="s">
        <v>28814</v>
      </c>
      <c r="C584" t="s">
        <v>27979</v>
      </c>
      <c r="D584">
        <v>8</v>
      </c>
      <c r="E584" t="str">
        <f>_xlfn.CONCAT(B584," (",F584,")")</f>
        <v>Μονή Αγίας Αναστασίας Φαρμακολυτρίας (Περιφερειακή Ενότητα Χαλκιδικής)</v>
      </c>
      <c r="F584" t="s">
        <v>27796</v>
      </c>
      <c r="G584" t="s">
        <v>28808</v>
      </c>
      <c r="H584">
        <f>VLOOKUP(E584,[1]!greece_raw__2[[Column2]:[LON]],2,FALSE)</f>
        <v>40.477169747399998</v>
      </c>
      <c r="I584">
        <f>VLOOKUP(E584,[1]!greece_raw__2[[Column2]:[LON]],3,FALSE)</f>
        <v>23.184826494900001</v>
      </c>
    </row>
    <row r="585" spans="1:9" x14ac:dyDescent="0.25">
      <c r="A585" t="s">
        <v>3555</v>
      </c>
      <c r="B585" t="s">
        <v>25782</v>
      </c>
      <c r="C585" t="s">
        <v>25711</v>
      </c>
      <c r="D585">
        <v>25</v>
      </c>
      <c r="E585" t="str">
        <f>_xlfn.CONCAT(B585," (",F585,")")</f>
        <v>Μονή Αγίου Διονυσίου (Περιφερειακή Ενότητα Πιερίας)</v>
      </c>
      <c r="F585" t="s">
        <v>27335</v>
      </c>
      <c r="G585" t="s">
        <v>28534</v>
      </c>
      <c r="H585">
        <f>VLOOKUP(E585,[1]!greece_raw__2[[Column2]:[LON]],2,FALSE)</f>
        <v>40.115853121400001</v>
      </c>
      <c r="I585">
        <f>VLOOKUP(E585,[1]!greece_raw__2[[Column2]:[LON]],3,FALSE)</f>
        <v>22.4821531642</v>
      </c>
    </row>
    <row r="586" spans="1:9" x14ac:dyDescent="0.25">
      <c r="A586" t="s">
        <v>3555</v>
      </c>
      <c r="B586" t="s">
        <v>28604</v>
      </c>
      <c r="C586" t="s">
        <v>27518</v>
      </c>
      <c r="D586">
        <v>26</v>
      </c>
      <c r="E586" t="str">
        <f>_xlfn.CONCAT(B586," (",F586,")")</f>
        <v>Μονή Εικοσιφοινίσσης (Περιφερειακή Ενότητα Σερρών)</v>
      </c>
      <c r="F586" t="s">
        <v>27483</v>
      </c>
      <c r="G586" t="s">
        <v>28601</v>
      </c>
      <c r="H586">
        <f>VLOOKUP(E586,[1]!greece_raw__2[[Column2]:[LON]],2,FALSE)</f>
        <v>40.9641057686</v>
      </c>
      <c r="I586">
        <f>VLOOKUP(E586,[1]!greece_raw__2[[Column2]:[LON]],3,FALSE)</f>
        <v>24.102502112100002</v>
      </c>
    </row>
    <row r="587" spans="1:9" x14ac:dyDescent="0.25">
      <c r="A587" t="s">
        <v>3555</v>
      </c>
      <c r="B587" t="s">
        <v>7415</v>
      </c>
      <c r="C587" t="s">
        <v>6379</v>
      </c>
      <c r="D587">
        <v>5</v>
      </c>
      <c r="E587" t="str">
        <f>_xlfn.CONCAT(B587," (",F587,")")</f>
        <v>Μονή Τιμίου Προδρόμου (Περιφερειακή Ενότητα Ημαθίας)</v>
      </c>
      <c r="F587" t="s">
        <v>26747</v>
      </c>
      <c r="G587" t="s">
        <v>28296</v>
      </c>
      <c r="H587">
        <f>VLOOKUP(E587,[1]!greece_raw__2[[Column2]:[LON]],2,FALSE)</f>
        <v>40.455916768400002</v>
      </c>
      <c r="I587">
        <f>VLOOKUP(E587,[1]!greece_raw__2[[Column2]:[LON]],3,FALSE)</f>
        <v>22.2377446098</v>
      </c>
    </row>
    <row r="588" spans="1:9" x14ac:dyDescent="0.25">
      <c r="A588" t="s">
        <v>3555</v>
      </c>
      <c r="B588" t="s">
        <v>28691</v>
      </c>
      <c r="C588" t="s">
        <v>27707</v>
      </c>
      <c r="D588">
        <v>40</v>
      </c>
      <c r="E588" t="str">
        <f>_xlfn.CONCAT(B588," (",F588,")")</f>
        <v>Μονή Τιμίου Προδρόμου Σερρών (Περιφερειακή Ενότητα Σερρών)</v>
      </c>
      <c r="F588" t="s">
        <v>27483</v>
      </c>
      <c r="G588" t="s">
        <v>28689</v>
      </c>
      <c r="H588">
        <f>VLOOKUP(E588,[1]!greece_raw__2[[Column2]:[LON]],2,FALSE)</f>
        <v>41.134535590500001</v>
      </c>
      <c r="I588">
        <f>VLOOKUP(E588,[1]!greece_raw__2[[Column2]:[LON]],3,FALSE)</f>
        <v>23.6160615742</v>
      </c>
    </row>
    <row r="589" spans="1:9" x14ac:dyDescent="0.25">
      <c r="A589" t="s">
        <v>3555</v>
      </c>
      <c r="B589" t="s">
        <v>28640</v>
      </c>
      <c r="C589" t="s">
        <v>27596</v>
      </c>
      <c r="D589">
        <v>574</v>
      </c>
      <c r="E589" t="str">
        <f>_xlfn.CONCAT(B589," (",F589,")")</f>
        <v>Μονόβρυση (Περιφερειακή Ενότητα Σερρών)</v>
      </c>
      <c r="F589" t="s">
        <v>27483</v>
      </c>
      <c r="G589" t="s">
        <v>28639</v>
      </c>
      <c r="H589">
        <f>VLOOKUP(E589,[1]!greece_raw__2[[Column2]:[LON]],2,FALSE)</f>
        <v>41.0574152971</v>
      </c>
      <c r="I589">
        <f>VLOOKUP(E589,[1]!greece_raw__2[[Column2]:[LON]],3,FALSE)</f>
        <v>23.6033632963</v>
      </c>
    </row>
    <row r="590" spans="1:9" x14ac:dyDescent="0.25">
      <c r="A590" t="s">
        <v>3555</v>
      </c>
      <c r="B590" t="s">
        <v>28683</v>
      </c>
      <c r="C590" t="s">
        <v>27692</v>
      </c>
      <c r="D590">
        <v>312</v>
      </c>
      <c r="E590" t="str">
        <f>_xlfn.CONCAT(B590," (",F590,")")</f>
        <v>Μονοκκλησιά (Περιφερειακή Ενότητα Σερρών)</v>
      </c>
      <c r="F590" t="s">
        <v>27483</v>
      </c>
      <c r="G590" t="s">
        <v>28679</v>
      </c>
      <c r="H590">
        <f>VLOOKUP(E590,[1]!greece_raw__2[[Column2]:[LON]],2,FALSE)</f>
        <v>41.056368521300001</v>
      </c>
      <c r="I590">
        <f>VLOOKUP(E590,[1]!greece_raw__2[[Column2]:[LON]],3,FALSE)</f>
        <v>23.3993286764</v>
      </c>
    </row>
    <row r="591" spans="1:9" x14ac:dyDescent="0.25">
      <c r="A591" t="s">
        <v>3560</v>
      </c>
      <c r="B591" t="s">
        <v>28355</v>
      </c>
      <c r="C591" t="s">
        <v>26983</v>
      </c>
      <c r="D591">
        <v>31</v>
      </c>
      <c r="E591" t="str">
        <f>_xlfn.CONCAT(B591," (",F591,")")</f>
        <v>Μονολίθιον (Περιφερειακή Ενότητα Κιλκίς)</v>
      </c>
      <c r="F591" t="s">
        <v>26901</v>
      </c>
      <c r="G591" t="s">
        <v>28344</v>
      </c>
      <c r="H591">
        <f>VLOOKUP(E591,[1]!greece_raw__2[[Column2]:[LON]],2,FALSE)</f>
        <v>41.150070162200002</v>
      </c>
      <c r="I591">
        <f>VLOOKUP(E591,[1]!greece_raw__2[[Column2]:[LON]],3,FALSE)</f>
        <v>22.865164351499999</v>
      </c>
    </row>
    <row r="592" spans="1:9" x14ac:dyDescent="0.25">
      <c r="A592" t="s">
        <v>3560</v>
      </c>
      <c r="B592" t="s">
        <v>28238</v>
      </c>
      <c r="C592" t="s">
        <v>26732</v>
      </c>
      <c r="D592">
        <v>376</v>
      </c>
      <c r="E592" t="str">
        <f>_xlfn.CONCAT(B592," (",F592,")")</f>
        <v>Μονόλοφον (Περιφερειακή Ενότητα Θεσσαλονίκης)</v>
      </c>
      <c r="F592" t="s">
        <v>26411</v>
      </c>
      <c r="G592" t="s">
        <v>21918</v>
      </c>
      <c r="H592">
        <f>VLOOKUP(E592,[1]!greece_raw__2[[Column2]:[LON]],2,FALSE)</f>
        <v>40.801009598</v>
      </c>
      <c r="I592">
        <f>VLOOKUP(E592,[1]!greece_raw__2[[Column2]:[LON]],3,FALSE)</f>
        <v>22.9066692488</v>
      </c>
    </row>
    <row r="593" spans="1:9" x14ac:dyDescent="0.25">
      <c r="A593" t="s">
        <v>3560</v>
      </c>
      <c r="B593" t="s">
        <v>28151</v>
      </c>
      <c r="C593" t="s">
        <v>26538</v>
      </c>
      <c r="D593">
        <v>227</v>
      </c>
      <c r="E593" t="str">
        <f>_xlfn.CONCAT(B593," (",F593,")")</f>
        <v>Μονοπήγαδον (Περιφερειακή Ενότητα Θεσσαλονίκης)</v>
      </c>
      <c r="F593" t="s">
        <v>26411</v>
      </c>
      <c r="G593" t="s">
        <v>28149</v>
      </c>
      <c r="H593">
        <f>VLOOKUP(E593,[1]!greece_raw__2[[Column2]:[LON]],2,FALSE)</f>
        <v>40.432600887</v>
      </c>
      <c r="I593">
        <f>VLOOKUP(E593,[1]!greece_raw__2[[Column2]:[LON]],3,FALSE)</f>
        <v>23.1339271752</v>
      </c>
    </row>
    <row r="594" spans="1:9" x14ac:dyDescent="0.25">
      <c r="A594" t="s">
        <v>3590</v>
      </c>
      <c r="B594" t="s">
        <v>28304</v>
      </c>
      <c r="C594" t="s">
        <v>26874</v>
      </c>
      <c r="D594">
        <v>894</v>
      </c>
      <c r="E594" t="str">
        <f>_xlfn.CONCAT(B594," (",F594,")")</f>
        <v>Μονόσπιτα (Περιφερειακή Ενότητα Ημαθίας)</v>
      </c>
      <c r="F594" t="s">
        <v>26747</v>
      </c>
      <c r="G594" t="s">
        <v>28301</v>
      </c>
      <c r="H594">
        <f>VLOOKUP(E594,[1]!greece_raw__2[[Column2]:[LON]],2,FALSE)</f>
        <v>40.615485667400002</v>
      </c>
      <c r="I594">
        <f>VLOOKUP(E594,[1]!greece_raw__2[[Column2]:[LON]],3,FALSE)</f>
        <v>22.1737974843</v>
      </c>
    </row>
    <row r="595" spans="1:9" x14ac:dyDescent="0.25">
      <c r="A595" t="s">
        <v>3557</v>
      </c>
      <c r="B595" t="s">
        <v>28542</v>
      </c>
      <c r="C595" t="s">
        <v>27386</v>
      </c>
      <c r="D595">
        <v>559</v>
      </c>
      <c r="E595" t="str">
        <f>_xlfn.CONCAT(B595," (",F595,")")</f>
        <v>Μοσχοπόταμος (Περιφερειακή Ενότητα Πιερίας)</v>
      </c>
      <c r="F595" t="s">
        <v>27335</v>
      </c>
      <c r="G595" t="s">
        <v>28538</v>
      </c>
      <c r="H595">
        <f>VLOOKUP(E595,[1]!greece_raw__2[[Column2]:[LON]],2,FALSE)</f>
        <v>40.323694015000001</v>
      </c>
      <c r="I595">
        <f>VLOOKUP(E595,[1]!greece_raw__2[[Column2]:[LON]],3,FALSE)</f>
        <v>22.307399172</v>
      </c>
    </row>
    <row r="596" spans="1:9" x14ac:dyDescent="0.25">
      <c r="A596" t="s">
        <v>3560</v>
      </c>
      <c r="B596" t="s">
        <v>3692</v>
      </c>
      <c r="C596" t="s">
        <v>1948</v>
      </c>
      <c r="D596">
        <v>513</v>
      </c>
      <c r="E596" t="str">
        <f>_xlfn.CONCAT(B596," (",F596,")")</f>
        <v>Μοσχοχώριον (Περιφερειακή Ενότητα Πιερίας)</v>
      </c>
      <c r="F596" t="s">
        <v>27335</v>
      </c>
      <c r="G596" t="s">
        <v>19561</v>
      </c>
      <c r="H596">
        <f>VLOOKUP(E596,[1]!greece_raw__2[[Column2]:[LON]],2,FALSE)</f>
        <v>40.262039193500001</v>
      </c>
      <c r="I596">
        <f>VLOOKUP(E596,[1]!greece_raw__2[[Column2]:[LON]],3,FALSE)</f>
        <v>22.397022760700001</v>
      </c>
    </row>
    <row r="597" spans="1:9" x14ac:dyDescent="0.25">
      <c r="A597" t="s">
        <v>3573</v>
      </c>
      <c r="B597" t="s">
        <v>28367</v>
      </c>
      <c r="C597" t="s">
        <v>27007</v>
      </c>
      <c r="D597">
        <v>553</v>
      </c>
      <c r="E597" t="str">
        <f>_xlfn.CONCAT(B597," (",F597,")")</f>
        <v>Μουριαί (Περιφερειακή Ενότητα Κιλκίς)</v>
      </c>
      <c r="F597" t="s">
        <v>26901</v>
      </c>
      <c r="G597" t="s">
        <v>28364</v>
      </c>
      <c r="H597">
        <f>VLOOKUP(E597,[1]!greece_raw__2[[Column2]:[LON]],2,FALSE)</f>
        <v>41.250892748600002</v>
      </c>
      <c r="I597">
        <f>VLOOKUP(E597,[1]!greece_raw__2[[Column2]:[LON]],3,FALSE)</f>
        <v>22.7942197908</v>
      </c>
    </row>
    <row r="598" spans="1:9" x14ac:dyDescent="0.25">
      <c r="A598" t="s">
        <v>3565</v>
      </c>
      <c r="B598" t="s">
        <v>28795</v>
      </c>
      <c r="C598" t="s">
        <v>27939</v>
      </c>
      <c r="D598">
        <v>72</v>
      </c>
      <c r="E598" t="str">
        <f>_xlfn.CONCAT(B598," (",F598,")")</f>
        <v>Μουριές (Περιφερειακή Ενότητα Χαλκιδικής)</v>
      </c>
      <c r="F598" t="s">
        <v>27796</v>
      </c>
      <c r="G598" t="s">
        <v>28792</v>
      </c>
      <c r="H598">
        <f>VLOOKUP(E598,[1]!greece_raw__2[[Column2]:[LON]],2,FALSE)</f>
        <v>40.249256935600002</v>
      </c>
      <c r="I598">
        <f>VLOOKUP(E598,[1]!greece_raw__2[[Column2]:[LON]],3,FALSE)</f>
        <v>23.234427668199999</v>
      </c>
    </row>
    <row r="599" spans="1:9" x14ac:dyDescent="0.25">
      <c r="A599" t="s">
        <v>3590</v>
      </c>
      <c r="B599" t="s">
        <v>28378</v>
      </c>
      <c r="C599" t="s">
        <v>27029</v>
      </c>
      <c r="D599">
        <v>25</v>
      </c>
      <c r="E599" t="str">
        <f>_xlfn.CONCAT(B599," (",F599,")")</f>
        <v>Μπακαίικα (Περιφερειακή Ενότητα Κιλκίς)</v>
      </c>
      <c r="F599" t="s">
        <v>26901</v>
      </c>
      <c r="G599" t="s">
        <v>28372</v>
      </c>
      <c r="H599">
        <f>VLOOKUP(E599,[1]!greece_raw__2[[Column2]:[LON]],2,FALSE)</f>
        <v>40.827971699700001</v>
      </c>
      <c r="I599">
        <f>VLOOKUP(E599,[1]!greece_raw__2[[Column2]:[LON]],3,FALSE)</f>
        <v>22.8439943793</v>
      </c>
    </row>
    <row r="600" spans="1:9" x14ac:dyDescent="0.25">
      <c r="A600" t="s">
        <v>3590</v>
      </c>
      <c r="B600" t="s">
        <v>28224</v>
      </c>
      <c r="C600" t="s">
        <v>26700</v>
      </c>
      <c r="D600">
        <v>34</v>
      </c>
      <c r="E600" t="str">
        <f>_xlfn.CONCAT(B600," (",F600,")")</f>
        <v>Μπαλαίικα (Περιφερειακή Ενότητα Θεσσαλονίκης)</v>
      </c>
      <c r="F600" t="s">
        <v>26411</v>
      </c>
      <c r="G600" t="s">
        <v>28222</v>
      </c>
      <c r="H600">
        <f>VLOOKUP(E600,[1]!greece_raw__2[[Column2]:[LON]],2,FALSE)</f>
        <v>40.787914250199997</v>
      </c>
      <c r="I600">
        <f>VLOOKUP(E600,[1]!greece_raw__2[[Column2]:[LON]],3,FALSE)</f>
        <v>22.7650752801</v>
      </c>
    </row>
    <row r="601" spans="1:9" x14ac:dyDescent="0.25">
      <c r="A601" t="s">
        <v>3555</v>
      </c>
      <c r="B601" t="s">
        <v>28770</v>
      </c>
      <c r="C601" t="s">
        <v>27881</v>
      </c>
      <c r="D601">
        <v>5</v>
      </c>
      <c r="E601" t="str">
        <f>_xlfn.CONCAT(B601," (",F601,")")</f>
        <v>Μπουλαμάτσια (Περιφερειακή Ενότητα Χαλκιδικής)</v>
      </c>
      <c r="F601" t="s">
        <v>27796</v>
      </c>
      <c r="G601" t="s">
        <v>28760</v>
      </c>
      <c r="H601">
        <f>VLOOKUP(E601,[1]!greece_raw__2[[Column2]:[LON]],2,FALSE)</f>
        <v>39.962086233000001</v>
      </c>
      <c r="I601">
        <f>VLOOKUP(E601,[1]!greece_raw__2[[Column2]:[LON]],3,FALSE)</f>
        <v>23.420997803500001</v>
      </c>
    </row>
    <row r="602" spans="1:9" x14ac:dyDescent="0.25">
      <c r="A602" t="s">
        <v>3557</v>
      </c>
      <c r="B602" t="s">
        <v>18101</v>
      </c>
      <c r="C602" t="s">
        <v>17285</v>
      </c>
      <c r="D602">
        <v>38</v>
      </c>
      <c r="E602" t="str">
        <f>_xlfn.CONCAT(B602," (",F602,")")</f>
        <v>Μύλος (Περιφερειακή Ενότητα Κιλκίς)</v>
      </c>
      <c r="F602" t="s">
        <v>26901</v>
      </c>
      <c r="G602" t="s">
        <v>28319</v>
      </c>
      <c r="H602">
        <f>VLOOKUP(E602,[1]!greece_raw__2[[Column2]:[LON]],2,FALSE)</f>
        <v>40.904314593300001</v>
      </c>
      <c r="I602">
        <f>VLOOKUP(E602,[1]!greece_raw__2[[Column2]:[LON]],3,FALSE)</f>
        <v>22.906143995499999</v>
      </c>
    </row>
    <row r="603" spans="1:9" x14ac:dyDescent="0.25">
      <c r="A603" t="s">
        <v>3560</v>
      </c>
      <c r="B603" t="s">
        <v>28356</v>
      </c>
      <c r="C603" t="s">
        <v>26985</v>
      </c>
      <c r="D603">
        <v>75</v>
      </c>
      <c r="E603" t="str">
        <f>_xlfn.CONCAT(B603," (",F603,")")</f>
        <v>Μυλοχώριον (Περιφερειακή Ενότητα Κιλκίς)</v>
      </c>
      <c r="F603" t="s">
        <v>26901</v>
      </c>
      <c r="G603" t="s">
        <v>28344</v>
      </c>
      <c r="H603">
        <f>VLOOKUP(E603,[1]!greece_raw__2[[Column2]:[LON]],2,FALSE)</f>
        <v>41.113460153399998</v>
      </c>
      <c r="I603">
        <f>VLOOKUP(E603,[1]!greece_raw__2[[Column2]:[LON]],3,FALSE)</f>
        <v>22.895251291899999</v>
      </c>
    </row>
    <row r="604" spans="1:9" x14ac:dyDescent="0.25">
      <c r="A604" t="s">
        <v>3560</v>
      </c>
      <c r="B604" t="s">
        <v>28368</v>
      </c>
      <c r="C604" t="s">
        <v>27009</v>
      </c>
      <c r="D604">
        <v>677</v>
      </c>
      <c r="E604" t="str">
        <f>_xlfn.CONCAT(B604," (",F604,")")</f>
        <v>Μυριόφυτον (Περιφερειακή Ενότητα Κιλκίς)</v>
      </c>
      <c r="F604" t="s">
        <v>26901</v>
      </c>
      <c r="G604" t="s">
        <v>28364</v>
      </c>
      <c r="H604">
        <f>VLOOKUP(E604,[1]!greece_raw__2[[Column2]:[LON]],2,FALSE)</f>
        <v>41.220842259599998</v>
      </c>
      <c r="I604">
        <f>VLOOKUP(E604,[1]!greece_raw__2[[Column2]:[LON]],3,FALSE)</f>
        <v>22.827150986199999</v>
      </c>
    </row>
    <row r="605" spans="1:9" x14ac:dyDescent="0.25">
      <c r="A605" t="s">
        <v>3557</v>
      </c>
      <c r="B605" t="s">
        <v>28673</v>
      </c>
      <c r="C605" t="s">
        <v>27670</v>
      </c>
      <c r="D605">
        <v>198</v>
      </c>
      <c r="E605" t="str">
        <f>_xlfn.CONCAT(B605," (",F605,")")</f>
        <v>Μύρκινος (Περιφερειακή Ενότητα Σερρών)</v>
      </c>
      <c r="F605" t="s">
        <v>27483</v>
      </c>
      <c r="G605" t="s">
        <v>28667</v>
      </c>
      <c r="H605">
        <f>VLOOKUP(E605,[1]!greece_raw__2[[Column2]:[LON]],2,FALSE)</f>
        <v>40.8980241553</v>
      </c>
      <c r="I605">
        <f>VLOOKUP(E605,[1]!greece_raw__2[[Column2]:[LON]],3,FALSE)</f>
        <v>23.816714941800001</v>
      </c>
    </row>
    <row r="606" spans="1:9" x14ac:dyDescent="0.25">
      <c r="A606" t="s">
        <v>3555</v>
      </c>
      <c r="B606" t="s">
        <v>28674</v>
      </c>
      <c r="C606" t="s">
        <v>27672</v>
      </c>
      <c r="D606">
        <v>233</v>
      </c>
      <c r="E606" t="str">
        <f>_xlfn.CONCAT(B606," (",F606,")")</f>
        <v>Μυρρίνη (Περιφερειακή Ενότητα Σερρών)</v>
      </c>
      <c r="F606" t="s">
        <v>27483</v>
      </c>
      <c r="G606" t="s">
        <v>28667</v>
      </c>
      <c r="H606">
        <f>VLOOKUP(E606,[1]!greece_raw__2[[Column2]:[LON]],2,FALSE)</f>
        <v>40.947181468899998</v>
      </c>
      <c r="I606">
        <f>VLOOKUP(E606,[1]!greece_raw__2[[Column2]:[LON]],3,FALSE)</f>
        <v>23.886646349300001</v>
      </c>
    </row>
    <row r="607" spans="1:9" x14ac:dyDescent="0.25">
      <c r="A607" t="s">
        <v>3555</v>
      </c>
      <c r="B607" t="s">
        <v>21886</v>
      </c>
      <c r="C607" t="s">
        <v>21101</v>
      </c>
      <c r="D607">
        <v>18641</v>
      </c>
      <c r="E607" t="str">
        <f>_xlfn.CONCAT(B607," (",F607,")")</f>
        <v>Νάουσα (Περιφερειακή Ενότητα Ημαθίας)</v>
      </c>
      <c r="F607" t="s">
        <v>26747</v>
      </c>
      <c r="G607" t="s">
        <v>28311</v>
      </c>
      <c r="H607">
        <f>VLOOKUP(E607,[1]!greece_raw__2[[Column2]:[LON]],2,FALSE)</f>
        <v>40.626488698700001</v>
      </c>
      <c r="I607">
        <f>VLOOKUP(E607,[1]!greece_raw__2[[Column2]:[LON]],3,FALSE)</f>
        <v>22.0662286761</v>
      </c>
    </row>
    <row r="608" spans="1:9" x14ac:dyDescent="0.25">
      <c r="A608" t="s">
        <v>3555</v>
      </c>
      <c r="B608" t="s">
        <v>28582</v>
      </c>
      <c r="C608" t="s">
        <v>27470</v>
      </c>
      <c r="D608">
        <v>266</v>
      </c>
      <c r="E608" t="str">
        <f>_xlfn.CONCAT(B608," (",F608,")")</f>
        <v>Νέα Αγαθούπολις (Περιφερειακή Ενότητα Πιερίας)</v>
      </c>
      <c r="F608" t="s">
        <v>27335</v>
      </c>
      <c r="G608" t="s">
        <v>16837</v>
      </c>
      <c r="H608">
        <f>VLOOKUP(E608,[1]!greece_raw__2[[Column2]:[LON]],2,FALSE)</f>
        <v>40.458823713800001</v>
      </c>
      <c r="I608">
        <f>VLOOKUP(E608,[1]!greece_raw__2[[Column2]:[LON]],3,FALSE)</f>
        <v>22.5807753944</v>
      </c>
    </row>
    <row r="609" spans="1:9" x14ac:dyDescent="0.25">
      <c r="A609" t="s">
        <v>3555</v>
      </c>
      <c r="B609" t="s">
        <v>28595</v>
      </c>
      <c r="C609" t="s">
        <v>27500</v>
      </c>
      <c r="D609">
        <v>39</v>
      </c>
      <c r="E609" t="str">
        <f>_xlfn.CONCAT(B609," (",F609,")")</f>
        <v>Νέα Αμφίπολις (Περιφερειακή Ενότητα Σερρών)</v>
      </c>
      <c r="F609" t="s">
        <v>27483</v>
      </c>
      <c r="G609" t="s">
        <v>28590</v>
      </c>
      <c r="H609">
        <f>VLOOKUP(E609,[1]!greece_raw__2[[Column2]:[LON]],2,FALSE)</f>
        <v>40.807449584499999</v>
      </c>
      <c r="I609">
        <f>VLOOKUP(E609,[1]!greece_raw__2[[Column2]:[LON]],3,FALSE)</f>
        <v>23.845722799899999</v>
      </c>
    </row>
    <row r="610" spans="1:9" x14ac:dyDescent="0.25">
      <c r="A610" t="s">
        <v>3555</v>
      </c>
      <c r="B610" t="s">
        <v>28104</v>
      </c>
      <c r="C610" t="s">
        <v>26438</v>
      </c>
      <c r="D610">
        <v>1855</v>
      </c>
      <c r="E610" t="str">
        <f>_xlfn.CONCAT(B610," (",F610,")")</f>
        <v>Νέα Απολλωνία (Περιφερειακή Ενότητα Θεσσαλονίκης)</v>
      </c>
      <c r="F610" t="s">
        <v>26411</v>
      </c>
      <c r="G610" t="s">
        <v>28101</v>
      </c>
      <c r="H610">
        <f>VLOOKUP(E610,[1]!greece_raw__2[[Column2]:[LON]],2,FALSE)</f>
        <v>40.623757667900001</v>
      </c>
      <c r="I610">
        <f>VLOOKUP(E610,[1]!greece_raw__2[[Column2]:[LON]],3,FALSE)</f>
        <v>23.439091996199998</v>
      </c>
    </row>
    <row r="611" spans="1:9" x14ac:dyDescent="0.25">
      <c r="A611" t="s">
        <v>3590</v>
      </c>
      <c r="B611" t="s">
        <v>28099</v>
      </c>
      <c r="C611" t="s">
        <v>26428</v>
      </c>
      <c r="D611">
        <v>2577</v>
      </c>
      <c r="E611" t="str">
        <f>_xlfn.CONCAT(B611," (",F611,")")</f>
        <v>Νέα Βρασνά (Περιφερειακή Ενότητα Θεσσαλονίκης)</v>
      </c>
      <c r="F611" t="s">
        <v>26411</v>
      </c>
      <c r="G611" t="s">
        <v>8665</v>
      </c>
      <c r="H611">
        <f>VLOOKUP(E611,[1]!greece_raw__2[[Column2]:[LON]],2,FALSE)</f>
        <v>40.702076502399997</v>
      </c>
      <c r="I611">
        <f>VLOOKUP(E611,[1]!greece_raw__2[[Column2]:[LON]],3,FALSE)</f>
        <v>23.6959173658</v>
      </c>
    </row>
    <row r="612" spans="1:9" x14ac:dyDescent="0.25">
      <c r="A612" t="s">
        <v>3555</v>
      </c>
      <c r="B612" t="s">
        <v>28786</v>
      </c>
      <c r="C612" t="s">
        <v>27921</v>
      </c>
      <c r="D612">
        <v>440</v>
      </c>
      <c r="E612" t="str">
        <f>_xlfn.CONCAT(B612," (",F612,")")</f>
        <v>Νέα Γωνιά (Περιφερειακή Ενότητα Χαλκιδικής)</v>
      </c>
      <c r="F612" t="s">
        <v>27796</v>
      </c>
      <c r="G612" t="s">
        <v>28785</v>
      </c>
      <c r="H612">
        <f>VLOOKUP(E612,[1]!greece_raw__2[[Column2]:[LON]],2,FALSE)</f>
        <v>40.359370118199998</v>
      </c>
      <c r="I612">
        <f>VLOOKUP(E612,[1]!greece_raw__2[[Column2]:[LON]],3,FALSE)</f>
        <v>23.092309868000001</v>
      </c>
    </row>
    <row r="613" spans="1:9" x14ac:dyDescent="0.25">
      <c r="A613" t="s">
        <v>3555</v>
      </c>
      <c r="B613" t="s">
        <v>28532</v>
      </c>
      <c r="C613" t="s">
        <v>27364</v>
      </c>
      <c r="D613">
        <v>1560</v>
      </c>
      <c r="E613" t="str">
        <f>_xlfn.CONCAT(B613," (",F613,")")</f>
        <v>Νέα Έφεσος (Περιφερειακή Ενότητα Πιερίας)</v>
      </c>
      <c r="F613" t="s">
        <v>27335</v>
      </c>
      <c r="G613" t="s">
        <v>28528</v>
      </c>
      <c r="H613">
        <f>VLOOKUP(E613,[1]!greece_raw__2[[Column2]:[LON]],2,FALSE)</f>
        <v>40.225700862399997</v>
      </c>
      <c r="I613">
        <f>VLOOKUP(E613,[1]!greece_raw__2[[Column2]:[LON]],3,FALSE)</f>
        <v>22.498062496599999</v>
      </c>
    </row>
    <row r="614" spans="1:9" x14ac:dyDescent="0.25">
      <c r="A614" t="s">
        <v>3555</v>
      </c>
      <c r="B614" t="s">
        <v>28675</v>
      </c>
      <c r="C614" t="s">
        <v>27674</v>
      </c>
      <c r="D614">
        <v>2499</v>
      </c>
      <c r="E614" t="str">
        <f>_xlfn.CONCAT(B614," (",F614,")")</f>
        <v>Νέα Ζίχνη (Περιφερειακή Ενότητα Σερρών)</v>
      </c>
      <c r="F614" t="s">
        <v>27483</v>
      </c>
      <c r="G614" t="s">
        <v>28667</v>
      </c>
      <c r="H614">
        <f>VLOOKUP(E614,[1]!greece_raw__2[[Column2]:[LON]],2,FALSE)</f>
        <v>41.028097664500002</v>
      </c>
      <c r="I614">
        <f>VLOOKUP(E614,[1]!greece_raw__2[[Column2]:[LON]],3,FALSE)</f>
        <v>23.825866446100001</v>
      </c>
    </row>
    <row r="615" spans="1:9" x14ac:dyDescent="0.25">
      <c r="A615" t="s">
        <v>3555</v>
      </c>
      <c r="B615" t="s">
        <v>4047</v>
      </c>
      <c r="C615" t="s">
        <v>2680</v>
      </c>
      <c r="D615">
        <v>147</v>
      </c>
      <c r="E615" t="str">
        <f>_xlfn.CONCAT(B615," (",F615,")")</f>
        <v>Νέα Ζωή (Περιφερειακή Ενότητα Πέλλας)</v>
      </c>
      <c r="F615" t="s">
        <v>27139</v>
      </c>
      <c r="G615" t="s">
        <v>28513</v>
      </c>
      <c r="H615">
        <f>VLOOKUP(E615,[1]!greece_raw__2[[Column2]:[LON]],2,FALSE)</f>
        <v>40.851929898800002</v>
      </c>
      <c r="I615">
        <f>VLOOKUP(E615,[1]!greece_raw__2[[Column2]:[LON]],3,FALSE)</f>
        <v>22.102112021899998</v>
      </c>
    </row>
    <row r="616" spans="1:9" x14ac:dyDescent="0.25">
      <c r="A616" t="s">
        <v>3555</v>
      </c>
      <c r="B616" t="s">
        <v>28787</v>
      </c>
      <c r="C616" t="s">
        <v>27923</v>
      </c>
      <c r="D616">
        <v>849</v>
      </c>
      <c r="E616" t="str">
        <f>_xlfn.CONCAT(B616," (",F616,")")</f>
        <v>Νέα Ηράκλεια (Περιφερειακή Ενότητα Χαλκιδικής)</v>
      </c>
      <c r="F616" t="s">
        <v>27796</v>
      </c>
      <c r="G616" t="s">
        <v>28785</v>
      </c>
      <c r="H616">
        <f>VLOOKUP(E616,[1]!greece_raw__2[[Column2]:[LON]],2,FALSE)</f>
        <v>40.343909524700003</v>
      </c>
      <c r="I616">
        <f>VLOOKUP(E616,[1]!greece_raw__2[[Column2]:[LON]],3,FALSE)</f>
        <v>23.013455116500001</v>
      </c>
    </row>
    <row r="617" spans="1:9" x14ac:dyDescent="0.25">
      <c r="A617" t="s">
        <v>3555</v>
      </c>
      <c r="B617" t="s">
        <v>28423</v>
      </c>
      <c r="C617" t="s">
        <v>27122</v>
      </c>
      <c r="D617">
        <v>140</v>
      </c>
      <c r="E617" t="str">
        <f>_xlfn.CONCAT(B617," (",F617,")")</f>
        <v>Νέα Καβάλα (Περιφερειακή Ενότητα Κιλκίς)</v>
      </c>
      <c r="F617" t="s">
        <v>26901</v>
      </c>
      <c r="G617" t="s">
        <v>28413</v>
      </c>
      <c r="H617">
        <f>VLOOKUP(E617,[1]!greece_raw__2[[Column2]:[LON]],2,FALSE)</f>
        <v>40.984771599399998</v>
      </c>
      <c r="I617">
        <f>VLOOKUP(E617,[1]!greece_raw__2[[Column2]:[LON]],3,FALSE)</f>
        <v>22.615512110000001</v>
      </c>
    </row>
    <row r="618" spans="1:9" x14ac:dyDescent="0.25">
      <c r="A618" t="s">
        <v>3555</v>
      </c>
      <c r="B618" t="s">
        <v>28788</v>
      </c>
      <c r="C618" t="s">
        <v>27925</v>
      </c>
      <c r="D618">
        <v>7418</v>
      </c>
      <c r="E618" t="str">
        <f>_xlfn.CONCAT(B618," (",F618,")")</f>
        <v>Νέα Καλλικράτεια (Περιφερειακή Ενότητα Χαλκιδικής)</v>
      </c>
      <c r="F618" t="s">
        <v>27796</v>
      </c>
      <c r="G618" t="s">
        <v>28785</v>
      </c>
      <c r="H618">
        <f>VLOOKUP(E618,[1]!greece_raw__2[[Column2]:[LON]],2,FALSE)</f>
        <v>40.310494419500003</v>
      </c>
      <c r="I618">
        <f>VLOOKUP(E618,[1]!greece_raw__2[[Column2]:[LON]],3,FALSE)</f>
        <v>23.060657363699999</v>
      </c>
    </row>
    <row r="619" spans="1:9" x14ac:dyDescent="0.25">
      <c r="A619" t="s">
        <v>3555</v>
      </c>
      <c r="B619" t="s">
        <v>28147</v>
      </c>
      <c r="C619" t="s">
        <v>26528</v>
      </c>
      <c r="D619">
        <v>1937</v>
      </c>
      <c r="E619" t="str">
        <f>_xlfn.CONCAT(B619," (",F619,")")</f>
        <v>Νέα Κερασιά (Περιφερειακή Ενότητα Θεσσαλονίκης)</v>
      </c>
      <c r="F619" t="s">
        <v>26411</v>
      </c>
      <c r="G619" t="s">
        <v>28146</v>
      </c>
      <c r="H619">
        <f>VLOOKUP(E619,[1]!greece_raw__2[[Column2]:[LON]],2,FALSE)</f>
        <v>40.472820151999997</v>
      </c>
      <c r="I619">
        <f>VLOOKUP(E619,[1]!greece_raw__2[[Column2]:[LON]],3,FALSE)</f>
        <v>22.866480348500001</v>
      </c>
    </row>
    <row r="620" spans="1:9" x14ac:dyDescent="0.25">
      <c r="A620" t="s">
        <v>3590</v>
      </c>
      <c r="B620" t="s">
        <v>28596</v>
      </c>
      <c r="C620" t="s">
        <v>27502</v>
      </c>
      <c r="D620">
        <v>549</v>
      </c>
      <c r="E620" t="str">
        <f>_xlfn.CONCAT(B620," (",F620,")")</f>
        <v>Νέα Κερδύλια (Περιφερειακή Ενότητα Σερρών)</v>
      </c>
      <c r="F620" t="s">
        <v>27483</v>
      </c>
      <c r="G620" t="s">
        <v>28590</v>
      </c>
      <c r="H620">
        <f>VLOOKUP(E620,[1]!greece_raw__2[[Column2]:[LON]],2,FALSE)</f>
        <v>40.794356049100003</v>
      </c>
      <c r="I620">
        <f>VLOOKUP(E620,[1]!greece_raw__2[[Column2]:[LON]],3,FALSE)</f>
        <v>23.8408795906</v>
      </c>
    </row>
    <row r="621" spans="1:9" x14ac:dyDescent="0.25">
      <c r="A621" t="s">
        <v>3555</v>
      </c>
      <c r="B621" t="s">
        <v>28271</v>
      </c>
      <c r="C621" t="s">
        <v>26806</v>
      </c>
      <c r="D621">
        <v>396</v>
      </c>
      <c r="E621" t="str">
        <f>_xlfn.CONCAT(B621," (",F621,")")</f>
        <v>Νέα Λυκόγιαννη (Περιφερειακή Ενότητα Ημαθίας)</v>
      </c>
      <c r="F621" t="s">
        <v>26747</v>
      </c>
      <c r="G621" t="s">
        <v>28269</v>
      </c>
      <c r="H621">
        <f>VLOOKUP(E621,[1]!greece_raw__2[[Column2]:[LON]],2,FALSE)</f>
        <v>40.570277880900001</v>
      </c>
      <c r="I621">
        <f>VLOOKUP(E621,[1]!greece_raw__2[[Column2]:[LON]],3,FALSE)</f>
        <v>22.236958465299999</v>
      </c>
    </row>
    <row r="622" spans="1:9" x14ac:dyDescent="0.25">
      <c r="A622" t="s">
        <v>3555</v>
      </c>
      <c r="B622" t="s">
        <v>28135</v>
      </c>
      <c r="C622" t="s">
        <v>26502</v>
      </c>
      <c r="D622">
        <v>4245</v>
      </c>
      <c r="E622" t="str">
        <f>_xlfn.CONCAT(B622," (",F622,")")</f>
        <v>Νέα Μαγνησία (Περιφερειακή Ενότητα Θεσσαλονίκης)</v>
      </c>
      <c r="F622" t="s">
        <v>26411</v>
      </c>
      <c r="G622" t="s">
        <v>28133</v>
      </c>
      <c r="H622">
        <f>VLOOKUP(E622,[1]!greece_raw__2[[Column2]:[LON]],2,FALSE)</f>
        <v>40.6858533829</v>
      </c>
      <c r="I622">
        <f>VLOOKUP(E622,[1]!greece_raw__2[[Column2]:[LON]],3,FALSE)</f>
        <v>22.844024187799999</v>
      </c>
    </row>
    <row r="623" spans="1:9" x14ac:dyDescent="0.25">
      <c r="A623" t="s">
        <v>3555</v>
      </c>
      <c r="B623" t="s">
        <v>28123</v>
      </c>
      <c r="C623" t="s">
        <v>26476</v>
      </c>
      <c r="D623">
        <v>1594</v>
      </c>
      <c r="E623" t="str">
        <f>_xlfn.CONCAT(B623," (",F623,")")</f>
        <v>Νέα Μάδυτος (Περιφερειακή Ενότητα Θεσσαλονίκης)</v>
      </c>
      <c r="F623" t="s">
        <v>26411</v>
      </c>
      <c r="G623" t="s">
        <v>28121</v>
      </c>
      <c r="H623">
        <f>VLOOKUP(E623,[1]!greece_raw__2[[Column2]:[LON]],2,FALSE)</f>
        <v>40.620167195100002</v>
      </c>
      <c r="I623">
        <f>VLOOKUP(E623,[1]!greece_raw__2[[Column2]:[LON]],3,FALSE)</f>
        <v>23.5592563487</v>
      </c>
    </row>
    <row r="624" spans="1:9" x14ac:dyDescent="0.25">
      <c r="A624" t="s">
        <v>3590</v>
      </c>
      <c r="B624" t="s">
        <v>28132</v>
      </c>
      <c r="C624" t="s">
        <v>26496</v>
      </c>
      <c r="D624">
        <v>2395</v>
      </c>
      <c r="E624" t="str">
        <f>_xlfn.CONCAT(B624," (",F624,")")</f>
        <v>Νέα Μάλγαρα (Περιφερειακή Ενότητα Θεσσαλονίκης)</v>
      </c>
      <c r="F624" t="s">
        <v>26411</v>
      </c>
      <c r="G624" t="s">
        <v>28130</v>
      </c>
      <c r="H624">
        <f>VLOOKUP(E624,[1]!greece_raw__2[[Column2]:[LON]],2,FALSE)</f>
        <v>40.606700253</v>
      </c>
      <c r="I624">
        <f>VLOOKUP(E624,[1]!greece_raw__2[[Column2]:[LON]],3,FALSE)</f>
        <v>22.680894239400001</v>
      </c>
    </row>
    <row r="625" spans="1:9" x14ac:dyDescent="0.25">
      <c r="A625" t="s">
        <v>3555</v>
      </c>
      <c r="B625" t="s">
        <v>28225</v>
      </c>
      <c r="C625" t="s">
        <v>26702</v>
      </c>
      <c r="D625">
        <v>3048</v>
      </c>
      <c r="E625" t="str">
        <f>_xlfn.CONCAT(B625," (",F625,")")</f>
        <v>Νέα Μεσημβρία (Περιφερειακή Ενότητα Θεσσαλονίκης)</v>
      </c>
      <c r="F625" t="s">
        <v>26411</v>
      </c>
      <c r="G625" t="s">
        <v>28222</v>
      </c>
      <c r="H625">
        <f>VLOOKUP(E625,[1]!greece_raw__2[[Column2]:[LON]],2,FALSE)</f>
        <v>40.748663298300002</v>
      </c>
      <c r="I625">
        <f>VLOOKUP(E625,[1]!greece_raw__2[[Column2]:[LON]],3,FALSE)</f>
        <v>22.7686855231</v>
      </c>
    </row>
    <row r="626" spans="1:9" x14ac:dyDescent="0.25">
      <c r="A626" t="s">
        <v>3555</v>
      </c>
      <c r="B626" t="s">
        <v>28597</v>
      </c>
      <c r="C626" t="s">
        <v>27504</v>
      </c>
      <c r="D626">
        <v>331</v>
      </c>
      <c r="E626" t="str">
        <f>_xlfn.CONCAT(B626," (",F626,")")</f>
        <v>Νέα Μεσολακκιά (Περιφερειακή Ενότητα Σερρών)</v>
      </c>
      <c r="F626" t="s">
        <v>27483</v>
      </c>
      <c r="G626" t="s">
        <v>28590</v>
      </c>
      <c r="H626">
        <f>VLOOKUP(E626,[1]!greece_raw__2[[Column2]:[LON]],2,FALSE)</f>
        <v>40.841460948300004</v>
      </c>
      <c r="I626">
        <f>VLOOKUP(E626,[1]!greece_raw__2[[Column2]:[LON]],3,FALSE)</f>
        <v>23.849186641300001</v>
      </c>
    </row>
    <row r="627" spans="1:9" x14ac:dyDescent="0.25">
      <c r="A627" t="s">
        <v>3555</v>
      </c>
      <c r="B627" t="s">
        <v>28148</v>
      </c>
      <c r="C627" t="s">
        <v>26530</v>
      </c>
      <c r="D627">
        <v>8653</v>
      </c>
      <c r="E627" t="str">
        <f>_xlfn.CONCAT(B627," (",F627,")")</f>
        <v>Νέα Μηχανιώνα (Περιφερειακή Ενότητα Θεσσαλονίκης)</v>
      </c>
      <c r="F627" t="s">
        <v>26411</v>
      </c>
      <c r="G627" t="s">
        <v>28146</v>
      </c>
      <c r="H627">
        <f>VLOOKUP(E627,[1]!greece_raw__2[[Column2]:[LON]],2,FALSE)</f>
        <v>40.462015289100002</v>
      </c>
      <c r="I627">
        <f>VLOOKUP(E627,[1]!greece_raw__2[[Column2]:[LON]],3,FALSE)</f>
        <v>22.858649885799998</v>
      </c>
    </row>
    <row r="628" spans="1:9" x14ac:dyDescent="0.25">
      <c r="A628" t="s">
        <v>3590</v>
      </c>
      <c r="B628" t="s">
        <v>28796</v>
      </c>
      <c r="C628" t="s">
        <v>27941</v>
      </c>
      <c r="D628">
        <v>9892</v>
      </c>
      <c r="E628" t="str">
        <f>_xlfn.CONCAT(B628," (",F628,")")</f>
        <v>Νέα Μουδανιά (Περιφερειακή Ενότητα Χαλκιδικής)</v>
      </c>
      <c r="F628" t="s">
        <v>27796</v>
      </c>
      <c r="G628" t="s">
        <v>28792</v>
      </c>
      <c r="H628">
        <f>VLOOKUP(E628,[1]!greece_raw__2[[Column2]:[LON]],2,FALSE)</f>
        <v>40.2386221955</v>
      </c>
      <c r="I628">
        <f>VLOOKUP(E628,[1]!greece_raw__2[[Column2]:[LON]],3,FALSE)</f>
        <v>23.284857644700001</v>
      </c>
    </row>
    <row r="629" spans="1:9" x14ac:dyDescent="0.25">
      <c r="A629" t="s">
        <v>3555</v>
      </c>
      <c r="B629" t="s">
        <v>28605</v>
      </c>
      <c r="C629" t="s">
        <v>27520</v>
      </c>
      <c r="D629">
        <v>716</v>
      </c>
      <c r="E629" t="str">
        <f>_xlfn.CONCAT(B629," (",F629,")")</f>
        <v>Νέα Μπάφρα (Περιφερειακή Ενότητα Σερρών)</v>
      </c>
      <c r="F629" t="s">
        <v>27483</v>
      </c>
      <c r="G629" t="s">
        <v>28601</v>
      </c>
      <c r="H629">
        <f>VLOOKUP(E629,[1]!greece_raw__2[[Column2]:[LON]],2,FALSE)</f>
        <v>40.9855203993</v>
      </c>
      <c r="I629">
        <f>VLOOKUP(E629,[1]!greece_raw__2[[Column2]:[LON]],3,FALSE)</f>
        <v>24.014768605299999</v>
      </c>
    </row>
    <row r="630" spans="1:9" x14ac:dyDescent="0.25">
      <c r="A630" t="s">
        <v>3555</v>
      </c>
      <c r="B630" t="s">
        <v>28272</v>
      </c>
      <c r="C630" t="s">
        <v>26808</v>
      </c>
      <c r="D630">
        <v>797</v>
      </c>
      <c r="E630" t="str">
        <f>_xlfn.CONCAT(B630," (",F630,")")</f>
        <v>Νέα Νικομήδεια (Περιφερειακή Ενότητα Ημαθίας)</v>
      </c>
      <c r="F630" t="s">
        <v>26747</v>
      </c>
      <c r="G630" t="s">
        <v>28269</v>
      </c>
      <c r="H630">
        <f>VLOOKUP(E630,[1]!greece_raw__2[[Column2]:[LON]],2,FALSE)</f>
        <v>40.585464369500002</v>
      </c>
      <c r="I630">
        <f>VLOOKUP(E630,[1]!greece_raw__2[[Column2]:[LON]],3,FALSE)</f>
        <v>22.248875445900001</v>
      </c>
    </row>
    <row r="631" spans="1:9" x14ac:dyDescent="0.25">
      <c r="A631" t="s">
        <v>3590</v>
      </c>
      <c r="B631" t="s">
        <v>28464</v>
      </c>
      <c r="C631" t="s">
        <v>27215</v>
      </c>
      <c r="D631">
        <v>90</v>
      </c>
      <c r="E631" t="str">
        <f>_xlfn.CONCAT(B631," (",F631,")")</f>
        <v>Νέα Ξανθόγεια (Περιφερειακή Ενότητα Πέλλας)</v>
      </c>
      <c r="F631" t="s">
        <v>27139</v>
      </c>
      <c r="G631" t="s">
        <v>28459</v>
      </c>
      <c r="H631">
        <f>VLOOKUP(E631,[1]!greece_raw__2[[Column2]:[LON]],2,FALSE)</f>
        <v>40.818555705000001</v>
      </c>
      <c r="I631">
        <f>VLOOKUP(E631,[1]!greece_raw__2[[Column2]:[LON]],3,FALSE)</f>
        <v>21.846433901200001</v>
      </c>
    </row>
    <row r="632" spans="1:9" x14ac:dyDescent="0.25">
      <c r="A632" t="s">
        <v>3555</v>
      </c>
      <c r="B632" t="s">
        <v>28504</v>
      </c>
      <c r="C632" t="s">
        <v>27300</v>
      </c>
      <c r="D632">
        <v>1515</v>
      </c>
      <c r="E632" t="str">
        <f>_xlfn.CONCAT(B632," (",F632,")")</f>
        <v>Νέα Πέλλα (Περιφερειακή Ενότητα Πέλλας)</v>
      </c>
      <c r="F632" t="s">
        <v>27139</v>
      </c>
      <c r="G632" t="s">
        <v>28500</v>
      </c>
      <c r="H632">
        <f>VLOOKUP(E632,[1]!greece_raw__2[[Column2]:[LON]],2,FALSE)</f>
        <v>40.764058845999998</v>
      </c>
      <c r="I632">
        <f>VLOOKUP(E632,[1]!greece_raw__2[[Column2]:[LON]],3,FALSE)</f>
        <v>22.4902606986</v>
      </c>
    </row>
    <row r="633" spans="1:9" x14ac:dyDescent="0.25">
      <c r="A633" t="s">
        <v>3555</v>
      </c>
      <c r="B633" t="s">
        <v>25941</v>
      </c>
      <c r="C633" t="s">
        <v>335</v>
      </c>
      <c r="D633">
        <v>280</v>
      </c>
      <c r="E633" t="str">
        <f>_xlfn.CONCAT(B633," (",F633,")")</f>
        <v>Νέα Πέτρα (Περιφερειακή Ενότητα Σερρών)</v>
      </c>
      <c r="F633" t="s">
        <v>27483</v>
      </c>
      <c r="G633" t="s">
        <v>28667</v>
      </c>
      <c r="H633">
        <f>VLOOKUP(E633,[1]!greece_raw__2[[Column2]:[LON]],2,FALSE)</f>
        <v>40.9891359318</v>
      </c>
      <c r="I633">
        <f>VLOOKUP(E633,[1]!greece_raw__2[[Column2]:[LON]],3,FALSE)</f>
        <v>23.783717553500001</v>
      </c>
    </row>
    <row r="634" spans="1:9" x14ac:dyDescent="0.25">
      <c r="A634" t="s">
        <v>3590</v>
      </c>
      <c r="B634" t="s">
        <v>28804</v>
      </c>
      <c r="C634" t="s">
        <v>27957</v>
      </c>
      <c r="D634">
        <v>1224</v>
      </c>
      <c r="E634" t="str">
        <f>_xlfn.CONCAT(B634," (",F634,")")</f>
        <v>Νέα Πλάγια (Περιφερειακή Ενότητα Χαλκιδικής)</v>
      </c>
      <c r="F634" t="s">
        <v>27796</v>
      </c>
      <c r="G634" t="s">
        <v>28803</v>
      </c>
      <c r="H634">
        <f>VLOOKUP(E634,[1]!greece_raw__2[[Column2]:[LON]],2,FALSE)</f>
        <v>40.263042322300002</v>
      </c>
      <c r="I634">
        <f>VLOOKUP(E634,[1]!greece_raw__2[[Column2]:[LON]],3,FALSE)</f>
        <v>23.202167633199998</v>
      </c>
    </row>
    <row r="635" spans="1:9" x14ac:dyDescent="0.25">
      <c r="A635" t="s">
        <v>3555</v>
      </c>
      <c r="B635" t="s">
        <v>28797</v>
      </c>
      <c r="C635" t="s">
        <v>27943</v>
      </c>
      <c r="D635">
        <v>1557</v>
      </c>
      <c r="E635" t="str">
        <f>_xlfn.CONCAT(B635," (",F635,")")</f>
        <v>Νέα Ποτείδαια (Περιφερειακή Ενότητα Χαλκιδικής)</v>
      </c>
      <c r="F635" t="s">
        <v>27796</v>
      </c>
      <c r="G635" t="s">
        <v>28792</v>
      </c>
      <c r="H635">
        <f>VLOOKUP(E635,[1]!greece_raw__2[[Column2]:[LON]],2,FALSE)</f>
        <v>40.191983337400004</v>
      </c>
      <c r="I635">
        <f>VLOOKUP(E635,[1]!greece_raw__2[[Column2]:[LON]],3,FALSE)</f>
        <v>23.326149404100001</v>
      </c>
    </row>
    <row r="636" spans="1:9" x14ac:dyDescent="0.25">
      <c r="A636" t="s">
        <v>3555</v>
      </c>
      <c r="B636" t="s">
        <v>28156</v>
      </c>
      <c r="C636" t="s">
        <v>26548</v>
      </c>
      <c r="D636">
        <v>4010</v>
      </c>
      <c r="E636" t="str">
        <f>_xlfn.CONCAT(B636," (",F636,")")</f>
        <v>Νέα Ραιδεστός (Περιφερειακή Ενότητα Θεσσαλονίκης)</v>
      </c>
      <c r="F636" t="s">
        <v>26411</v>
      </c>
      <c r="G636" t="s">
        <v>28155</v>
      </c>
      <c r="H636">
        <f>VLOOKUP(E636,[1]!greece_raw__2[[Column2]:[LON]],2,FALSE)</f>
        <v>40.522586625899997</v>
      </c>
      <c r="I636">
        <f>VLOOKUP(E636,[1]!greece_raw__2[[Column2]:[LON]],3,FALSE)</f>
        <v>23.051384932800001</v>
      </c>
    </row>
    <row r="637" spans="1:9" x14ac:dyDescent="0.25">
      <c r="A637" t="s">
        <v>3590</v>
      </c>
      <c r="B637" t="s">
        <v>28752</v>
      </c>
      <c r="C637" t="s">
        <v>27843</v>
      </c>
      <c r="D637">
        <v>1179</v>
      </c>
      <c r="E637" t="str">
        <f>_xlfn.CONCAT(B637," (",F637,")")</f>
        <v>Νέα Ρόδα (Περιφερειακή Ενότητα Χαλκιδικής)</v>
      </c>
      <c r="F637" t="s">
        <v>27796</v>
      </c>
      <c r="G637" t="s">
        <v>28746</v>
      </c>
      <c r="H637">
        <f>VLOOKUP(E637,[1]!greece_raw__2[[Column2]:[LON]],2,FALSE)</f>
        <v>40.377696871600001</v>
      </c>
      <c r="I637">
        <f>VLOOKUP(E637,[1]!greece_raw__2[[Column2]:[LON]],3,FALSE)</f>
        <v>23.922479233099999</v>
      </c>
    </row>
    <row r="638" spans="1:9" x14ac:dyDescent="0.25">
      <c r="A638" t="s">
        <v>3555</v>
      </c>
      <c r="B638" t="s">
        <v>25957</v>
      </c>
      <c r="C638" t="s">
        <v>381</v>
      </c>
      <c r="D638">
        <v>1642</v>
      </c>
      <c r="E638" t="str">
        <f>_xlfn.CONCAT(B638," (",F638,")")</f>
        <v>Νέα Σάντα (Περιφερειακή Ενότητα Κιλκίς)</v>
      </c>
      <c r="F638" t="s">
        <v>26901</v>
      </c>
      <c r="G638" t="s">
        <v>28319</v>
      </c>
      <c r="H638">
        <f>VLOOKUP(E638,[1]!greece_raw__2[[Column2]:[LON]],2,FALSE)</f>
        <v>40.840168866799999</v>
      </c>
      <c r="I638">
        <f>VLOOKUP(E638,[1]!greece_raw__2[[Column2]:[LON]],3,FALSE)</f>
        <v>22.918790184900001</v>
      </c>
    </row>
    <row r="639" spans="1:9" x14ac:dyDescent="0.25">
      <c r="A639" t="s">
        <v>3555</v>
      </c>
      <c r="B639" t="s">
        <v>28824</v>
      </c>
      <c r="C639" t="s">
        <v>27999</v>
      </c>
      <c r="D639">
        <v>38</v>
      </c>
      <c r="E639" t="str">
        <f>_xlfn.CONCAT(B639," (",F639,")")</f>
        <v>Νέα Σερμύλη (Περιφερειακή Ενότητα Χαλκιδικής)</v>
      </c>
      <c r="F639" t="s">
        <v>27796</v>
      </c>
      <c r="G639" t="s">
        <v>28822</v>
      </c>
      <c r="H639">
        <f>VLOOKUP(E639,[1]!greece_raw__2[[Column2]:[LON]],2,FALSE)</f>
        <v>40.262418819799997</v>
      </c>
      <c r="I639">
        <f>VLOOKUP(E639,[1]!greece_raw__2[[Column2]:[LON]],3,FALSE)</f>
        <v>23.515139254099999</v>
      </c>
    </row>
    <row r="640" spans="1:9" x14ac:dyDescent="0.25">
      <c r="A640" t="s">
        <v>3590</v>
      </c>
      <c r="B640" t="s">
        <v>28789</v>
      </c>
      <c r="C640" t="s">
        <v>27927</v>
      </c>
      <c r="D640">
        <v>785</v>
      </c>
      <c r="E640" t="str">
        <f>_xlfn.CONCAT(B640," (",F640,")")</f>
        <v>Νέα Σίλατα (Περιφερειακή Ενότητα Χαλκιδικής)</v>
      </c>
      <c r="F640" t="s">
        <v>27796</v>
      </c>
      <c r="G640" t="s">
        <v>28785</v>
      </c>
      <c r="H640">
        <f>VLOOKUP(E640,[1]!greece_raw__2[[Column2]:[LON]],2,FALSE)</f>
        <v>40.327578312699998</v>
      </c>
      <c r="I640">
        <f>VLOOKUP(E640,[1]!greece_raw__2[[Column2]:[LON]],3,FALSE)</f>
        <v>23.132251821099999</v>
      </c>
    </row>
    <row r="641" spans="1:9" x14ac:dyDescent="0.25">
      <c r="A641" t="s">
        <v>3555</v>
      </c>
      <c r="B641" t="s">
        <v>28779</v>
      </c>
      <c r="C641" t="s">
        <v>27905</v>
      </c>
      <c r="D641">
        <v>826</v>
      </c>
      <c r="E641" t="str">
        <f>_xlfn.CONCAT(B641," (",F641,")")</f>
        <v>Νέα Σκιώνη (Περιφερειακή Ενότητα Χαλκιδικής)</v>
      </c>
      <c r="F641" t="s">
        <v>27796</v>
      </c>
      <c r="G641" t="s">
        <v>18161</v>
      </c>
      <c r="H641">
        <f>VLOOKUP(E641,[1]!greece_raw__2[[Column2]:[LON]],2,FALSE)</f>
        <v>39.944113401499997</v>
      </c>
      <c r="I641">
        <f>VLOOKUP(E641,[1]!greece_raw__2[[Column2]:[LON]],3,FALSE)</f>
        <v>23.530074109200001</v>
      </c>
    </row>
    <row r="642" spans="1:9" x14ac:dyDescent="0.25">
      <c r="A642" t="s">
        <v>3555</v>
      </c>
      <c r="B642" t="s">
        <v>28805</v>
      </c>
      <c r="C642" t="s">
        <v>27959</v>
      </c>
      <c r="D642">
        <v>310</v>
      </c>
      <c r="E642" t="str">
        <f>_xlfn.CONCAT(B642," (",F642,")")</f>
        <v>Νέα Τένεδος (Περιφερειακή Ενότητα Χαλκιδικής)</v>
      </c>
      <c r="F642" t="s">
        <v>27796</v>
      </c>
      <c r="G642" t="s">
        <v>28803</v>
      </c>
      <c r="H642">
        <f>VLOOKUP(E642,[1]!greece_raw__2[[Column2]:[LON]],2,FALSE)</f>
        <v>40.325272994700001</v>
      </c>
      <c r="I642">
        <f>VLOOKUP(E642,[1]!greece_raw__2[[Column2]:[LON]],3,FALSE)</f>
        <v>23.2392095686</v>
      </c>
    </row>
    <row r="643" spans="1:9" x14ac:dyDescent="0.25">
      <c r="A643" t="s">
        <v>3555</v>
      </c>
      <c r="B643" t="s">
        <v>28560</v>
      </c>
      <c r="C643" t="s">
        <v>27422</v>
      </c>
      <c r="D643">
        <v>426</v>
      </c>
      <c r="E643" t="str">
        <f>_xlfn.CONCAT(B643," (",F643,")")</f>
        <v>Νέα Τραπεζούς (Περιφερειακή Ενότητα Πιερίας)</v>
      </c>
      <c r="F643" t="s">
        <v>27335</v>
      </c>
      <c r="G643" t="s">
        <v>28558</v>
      </c>
      <c r="H643">
        <f>VLOOKUP(E643,[1]!greece_raw__2[[Column2]:[LON]],2,FALSE)</f>
        <v>40.3321920056</v>
      </c>
      <c r="I643">
        <f>VLOOKUP(E643,[1]!greece_raw__2[[Column2]:[LON]],3,FALSE)</f>
        <v>22.522745503900001</v>
      </c>
    </row>
    <row r="644" spans="1:9" x14ac:dyDescent="0.25">
      <c r="A644" t="s">
        <v>3555</v>
      </c>
      <c r="B644" t="s">
        <v>28806</v>
      </c>
      <c r="C644" t="s">
        <v>27961</v>
      </c>
      <c r="D644">
        <v>3075</v>
      </c>
      <c r="E644" t="str">
        <f>_xlfn.CONCAT(B644," (",F644,")")</f>
        <v>Νέα Τρίγλια (Περιφερειακή Ενότητα Χαλκιδικής)</v>
      </c>
      <c r="F644" t="s">
        <v>27796</v>
      </c>
      <c r="G644" t="s">
        <v>28803</v>
      </c>
      <c r="H644">
        <f>VLOOKUP(E644,[1]!greece_raw__2[[Column2]:[LON]],2,FALSE)</f>
        <v>40.304197349200003</v>
      </c>
      <c r="I644">
        <f>VLOOKUP(E644,[1]!greece_raw__2[[Column2]:[LON]],3,FALSE)</f>
        <v>23.2066716273</v>
      </c>
    </row>
    <row r="645" spans="1:9" x14ac:dyDescent="0.25">
      <c r="A645" t="s">
        <v>3555</v>
      </c>
      <c r="B645" t="s">
        <v>28655</v>
      </c>
      <c r="C645" t="s">
        <v>27630</v>
      </c>
      <c r="D645">
        <v>671</v>
      </c>
      <c r="E645" t="str">
        <f>_xlfn.CONCAT(B645," (",F645,")")</f>
        <v>Νέα Τυρολόη (Περιφερειακή Ενότητα Σερρών)</v>
      </c>
      <c r="F645" t="s">
        <v>27483</v>
      </c>
      <c r="G645" t="s">
        <v>28652</v>
      </c>
      <c r="H645">
        <f>VLOOKUP(E645,[1]!greece_raw__2[[Column2]:[LON]],2,FALSE)</f>
        <v>41.111194775900003</v>
      </c>
      <c r="I645">
        <f>VLOOKUP(E645,[1]!greece_raw__2[[Column2]:[LON]],3,FALSE)</f>
        <v>23.374748103999998</v>
      </c>
    </row>
    <row r="646" spans="1:9" x14ac:dyDescent="0.25">
      <c r="A646" t="s">
        <v>3555</v>
      </c>
      <c r="B646" t="s">
        <v>17980</v>
      </c>
      <c r="C646" t="s">
        <v>17015</v>
      </c>
      <c r="D646">
        <v>936</v>
      </c>
      <c r="E646" t="str">
        <f>_xlfn.CONCAT(B646," (",F646,")")</f>
        <v>Νέα Φιλαδέλφεια (Περιφερειακή Ενότητα Θεσσαλονίκης)</v>
      </c>
      <c r="F646" t="s">
        <v>26411</v>
      </c>
      <c r="G646" t="s">
        <v>21918</v>
      </c>
      <c r="H646">
        <f>VLOOKUP(E646,[1]!greece_raw__2[[Column2]:[LON]],2,FALSE)</f>
        <v>40.795101616300002</v>
      </c>
      <c r="I646">
        <f>VLOOKUP(E646,[1]!greece_raw__2[[Column2]:[LON]],3,FALSE)</f>
        <v>22.837724054799999</v>
      </c>
    </row>
    <row r="647" spans="1:9" x14ac:dyDescent="0.25">
      <c r="A647" t="s">
        <v>3555</v>
      </c>
      <c r="B647" t="s">
        <v>28598</v>
      </c>
      <c r="C647" t="s">
        <v>27506</v>
      </c>
      <c r="D647">
        <v>174</v>
      </c>
      <c r="E647" t="str">
        <f>_xlfn.CONCAT(B647," (",F647,")")</f>
        <v>Νέα Φυλή (Περιφερειακή Ενότητα Σερρών)</v>
      </c>
      <c r="F647" t="s">
        <v>27483</v>
      </c>
      <c r="G647" t="s">
        <v>28590</v>
      </c>
      <c r="H647">
        <f>VLOOKUP(E647,[1]!greece_raw__2[[Column2]:[LON]],2,FALSE)</f>
        <v>40.867561091799999</v>
      </c>
      <c r="I647">
        <f>VLOOKUP(E647,[1]!greece_raw__2[[Column2]:[LON]],3,FALSE)</f>
        <v>23.924222014200001</v>
      </c>
    </row>
    <row r="648" spans="1:9" x14ac:dyDescent="0.25">
      <c r="A648" t="s">
        <v>3555</v>
      </c>
      <c r="B648" t="s">
        <v>28771</v>
      </c>
      <c r="C648" t="s">
        <v>27883</v>
      </c>
      <c r="D648">
        <v>1955</v>
      </c>
      <c r="E648" t="str">
        <f>_xlfn.CONCAT(B648," (",F648,")")</f>
        <v>Νέα Φώκαια (Περιφερειακή Ενότητα Χαλκιδικής)</v>
      </c>
      <c r="F648" t="s">
        <v>27796</v>
      </c>
      <c r="G648" t="s">
        <v>28760</v>
      </c>
      <c r="H648">
        <f>VLOOKUP(E648,[1]!greece_raw__2[[Column2]:[LON]],2,FALSE)</f>
        <v>40.130213754800003</v>
      </c>
      <c r="I648">
        <f>VLOOKUP(E648,[1]!greece_raw__2[[Column2]:[LON]],3,FALSE)</f>
        <v>23.3965473688</v>
      </c>
    </row>
    <row r="649" spans="1:9" x14ac:dyDescent="0.25">
      <c r="A649" t="s">
        <v>3555</v>
      </c>
      <c r="B649" t="s">
        <v>28551</v>
      </c>
      <c r="C649" t="s">
        <v>27404</v>
      </c>
      <c r="D649">
        <v>482</v>
      </c>
      <c r="E649" t="str">
        <f>_xlfn.CONCAT(B649," (",F649,")")</f>
        <v>Νέα Χράνη (Περιφερειακή Ενότητα Πιερίας)</v>
      </c>
      <c r="F649" t="s">
        <v>27335</v>
      </c>
      <c r="G649" t="s">
        <v>28546</v>
      </c>
      <c r="H649">
        <f>VLOOKUP(E649,[1]!greece_raw__2[[Column2]:[LON]],2,FALSE)</f>
        <v>40.305499844300002</v>
      </c>
      <c r="I649">
        <f>VLOOKUP(E649,[1]!greece_raw__2[[Column2]:[LON]],3,FALSE)</f>
        <v>22.538843807100001</v>
      </c>
    </row>
    <row r="650" spans="1:9" x14ac:dyDescent="0.25">
      <c r="A650" t="s">
        <v>3555</v>
      </c>
      <c r="B650" t="s">
        <v>12432</v>
      </c>
      <c r="C650" t="s">
        <v>10961</v>
      </c>
      <c r="D650">
        <v>26613</v>
      </c>
      <c r="E650" t="str">
        <f>_xlfn.CONCAT(B650," (",F650,")")</f>
        <v>Νεάπολις (Περιφερειακή Ενότητα Θεσσαλονίκης)</v>
      </c>
      <c r="F650" t="s">
        <v>26411</v>
      </c>
      <c r="G650" t="s">
        <v>28208</v>
      </c>
      <c r="H650">
        <f>VLOOKUP(E650,[1]!greece_raw__2[[Column2]:[LON]],2,FALSE)</f>
        <v>40.6487551086</v>
      </c>
      <c r="I650">
        <f>VLOOKUP(E650,[1]!greece_raw__2[[Column2]:[LON]],3,FALSE)</f>
        <v>22.9382579653</v>
      </c>
    </row>
    <row r="651" spans="1:9" x14ac:dyDescent="0.25">
      <c r="A651" t="s">
        <v>3565</v>
      </c>
      <c r="B651" t="s">
        <v>28143</v>
      </c>
      <c r="C651" t="s">
        <v>26520</v>
      </c>
      <c r="D651">
        <v>5965</v>
      </c>
      <c r="E651" t="str">
        <f>_xlfn.CONCAT(B651," (",F651,")")</f>
        <v>Νέοι Επιβάται (Περιφερειακή Ενότητα Θεσσαλονίκης)</v>
      </c>
      <c r="F651" t="s">
        <v>26411</v>
      </c>
      <c r="G651" t="s">
        <v>28142</v>
      </c>
      <c r="H651">
        <f>VLOOKUP(E651,[1]!greece_raw__2[[Column2]:[LON]],2,FALSE)</f>
        <v>40.495819691100003</v>
      </c>
      <c r="I651">
        <f>VLOOKUP(E651,[1]!greece_raw__2[[Column2]:[LON]],3,FALSE)</f>
        <v>22.9086757697</v>
      </c>
    </row>
    <row r="652" spans="1:9" x14ac:dyDescent="0.25">
      <c r="A652" t="s">
        <v>3565</v>
      </c>
      <c r="B652" t="s">
        <v>28522</v>
      </c>
      <c r="C652" t="s">
        <v>27344</v>
      </c>
      <c r="D652">
        <v>760</v>
      </c>
      <c r="E652" t="str">
        <f>_xlfn.CONCAT(B652," (",F652,")")</f>
        <v>Νέοι Πόροι (Περιφερειακή Ενότητα Πιερίας)</v>
      </c>
      <c r="F652" t="s">
        <v>27335</v>
      </c>
      <c r="G652" t="s">
        <v>28521</v>
      </c>
      <c r="H652">
        <f>VLOOKUP(E652,[1]!greece_raw__2[[Column2]:[LON]],2,FALSE)</f>
        <v>39.9760618643</v>
      </c>
      <c r="I652">
        <f>VLOOKUP(E652,[1]!greece_raw__2[[Column2]:[LON]],3,FALSE)</f>
        <v>22.6472051543</v>
      </c>
    </row>
    <row r="653" spans="1:9" x14ac:dyDescent="0.25">
      <c r="A653" t="s">
        <v>3555</v>
      </c>
      <c r="B653" t="s">
        <v>28552</v>
      </c>
      <c r="C653" t="s">
        <v>27406</v>
      </c>
      <c r="D653">
        <v>443</v>
      </c>
      <c r="E653" t="str">
        <f>_xlfn.CONCAT(B653," (",F653,")")</f>
        <v>Νεοκαισάρεια (Περιφερειακή Ενότητα Πιερίας)</v>
      </c>
      <c r="F653" t="s">
        <v>27335</v>
      </c>
      <c r="G653" t="s">
        <v>28546</v>
      </c>
      <c r="H653">
        <f>VLOOKUP(E653,[1]!greece_raw__2[[Column2]:[LON]],2,FALSE)</f>
        <v>40.262349161400003</v>
      </c>
      <c r="I653">
        <f>VLOOKUP(E653,[1]!greece_raw__2[[Column2]:[LON]],3,FALSE)</f>
        <v>22.4246237266</v>
      </c>
    </row>
    <row r="654" spans="1:9" x14ac:dyDescent="0.25">
      <c r="A654" t="s">
        <v>3560</v>
      </c>
      <c r="B654" t="s">
        <v>28244</v>
      </c>
      <c r="C654" t="s">
        <v>26744</v>
      </c>
      <c r="D654">
        <v>425</v>
      </c>
      <c r="E654" t="str">
        <f>_xlfn.CONCAT(B654," (",F654,")")</f>
        <v>Νεόκαστρο (Περιφερειακή Ενότητα Θεσσαλονίκης)</v>
      </c>
      <c r="F654" t="s">
        <v>26411</v>
      </c>
      <c r="G654" t="s">
        <v>28242</v>
      </c>
      <c r="H654">
        <f>VLOOKUP(E654,[1]!greece_raw__2[[Column2]:[LON]],2,FALSE)</f>
        <v>40.705623351600003</v>
      </c>
      <c r="I654">
        <f>VLOOKUP(E654,[1]!greece_raw__2[[Column2]:[LON]],3,FALSE)</f>
        <v>22.9354024093</v>
      </c>
    </row>
    <row r="655" spans="1:9" x14ac:dyDescent="0.25">
      <c r="A655" t="s">
        <v>3560</v>
      </c>
      <c r="B655" t="s">
        <v>12358</v>
      </c>
      <c r="C655" t="s">
        <v>10808</v>
      </c>
      <c r="D655">
        <v>886</v>
      </c>
      <c r="E655" t="str">
        <f>_xlfn.CONCAT(B655," (",F655,")")</f>
        <v>Νεόκαστρον (Περιφερειακή Ενότητα Ημαθίας)</v>
      </c>
      <c r="F655" t="s">
        <v>26747</v>
      </c>
      <c r="G655" t="s">
        <v>28258</v>
      </c>
      <c r="H655">
        <f>VLOOKUP(E655,[1]!greece_raw__2[[Column2]:[LON]],2,FALSE)</f>
        <v>40.5027018778</v>
      </c>
      <c r="I655">
        <f>VLOOKUP(E655,[1]!greece_raw__2[[Column2]:[LON]],3,FALSE)</f>
        <v>22.414733984000001</v>
      </c>
    </row>
    <row r="656" spans="1:9" x14ac:dyDescent="0.25">
      <c r="A656" t="s">
        <v>3560</v>
      </c>
      <c r="B656" t="s">
        <v>28379</v>
      </c>
      <c r="C656" t="s">
        <v>27031</v>
      </c>
      <c r="D656">
        <v>1159</v>
      </c>
      <c r="E656" t="str">
        <f>_xlfn.CONCAT(B656," (",F656,")")</f>
        <v>Νέον Αγιονέριον (Περιφερειακή Ενότητα Κιλκίς)</v>
      </c>
      <c r="F656" t="s">
        <v>26901</v>
      </c>
      <c r="G656" t="s">
        <v>28372</v>
      </c>
      <c r="H656">
        <f>VLOOKUP(E656,[1]!greece_raw__2[[Column2]:[LON]],2,FALSE)</f>
        <v>40.808411646000003</v>
      </c>
      <c r="I656">
        <f>VLOOKUP(E656,[1]!greece_raw__2[[Column2]:[LON]],3,FALSE)</f>
        <v>22.704185648599999</v>
      </c>
    </row>
    <row r="657" spans="1:9" x14ac:dyDescent="0.25">
      <c r="A657" t="s">
        <v>3560</v>
      </c>
      <c r="B657" t="s">
        <v>28380</v>
      </c>
      <c r="C657" t="s">
        <v>27033</v>
      </c>
      <c r="D657">
        <v>581</v>
      </c>
      <c r="E657" t="str">
        <f>_xlfn.CONCAT(B657," (",F657,")")</f>
        <v>Νέον Γυναικόκαστρον (Περιφερειακή Ενότητα Κιλκίς)</v>
      </c>
      <c r="F657" t="s">
        <v>26901</v>
      </c>
      <c r="G657" t="s">
        <v>28372</v>
      </c>
      <c r="H657">
        <f>VLOOKUP(E657,[1]!greece_raw__2[[Column2]:[LON]],2,FALSE)</f>
        <v>40.919666996799997</v>
      </c>
      <c r="I657">
        <f>VLOOKUP(E657,[1]!greece_raw__2[[Column2]:[LON]],3,FALSE)</f>
        <v>22.744532600700001</v>
      </c>
    </row>
    <row r="658" spans="1:9" x14ac:dyDescent="0.25">
      <c r="A658" t="s">
        <v>3560</v>
      </c>
      <c r="B658" t="s">
        <v>28553</v>
      </c>
      <c r="C658" t="s">
        <v>27408</v>
      </c>
      <c r="D658">
        <v>538</v>
      </c>
      <c r="E658" t="str">
        <f>_xlfn.CONCAT(B658," (",F658,")")</f>
        <v>Νέον Κεραμίδιον (Περιφερειακή Ενότητα Πιερίας)</v>
      </c>
      <c r="F658" t="s">
        <v>27335</v>
      </c>
      <c r="G658" t="s">
        <v>28546</v>
      </c>
      <c r="H658">
        <f>VLOOKUP(E658,[1]!greece_raw__2[[Column2]:[LON]],2,FALSE)</f>
        <v>40.282832296000002</v>
      </c>
      <c r="I658">
        <f>VLOOKUP(E658,[1]!greece_raw__2[[Column2]:[LON]],3,FALSE)</f>
        <v>22.463076411199999</v>
      </c>
    </row>
    <row r="659" spans="1:9" x14ac:dyDescent="0.25">
      <c r="A659" t="s">
        <v>3560</v>
      </c>
      <c r="B659" t="s">
        <v>28369</v>
      </c>
      <c r="C659" t="s">
        <v>27011</v>
      </c>
      <c r="D659">
        <v>41</v>
      </c>
      <c r="E659" t="str">
        <f>_xlfn.CONCAT(B659," (",F659,")")</f>
        <v>Νέον Μυριόφυτον (Περιφερειακή Ενότητα Κιλκίς)</v>
      </c>
      <c r="F659" t="s">
        <v>26901</v>
      </c>
      <c r="G659" t="s">
        <v>28364</v>
      </c>
      <c r="H659">
        <f>VLOOKUP(E659,[1]!greece_raw__2[[Column2]:[LON]],2,FALSE)</f>
        <v>41.2154940689</v>
      </c>
      <c r="I659">
        <f>VLOOKUP(E659,[1]!greece_raw__2[[Column2]:[LON]],3,FALSE)</f>
        <v>22.816988323099999</v>
      </c>
    </row>
    <row r="660" spans="1:9" x14ac:dyDescent="0.25">
      <c r="A660" t="s">
        <v>3560</v>
      </c>
      <c r="B660" t="s">
        <v>28721</v>
      </c>
      <c r="C660" t="s">
        <v>27771</v>
      </c>
      <c r="D660">
        <v>1957</v>
      </c>
      <c r="E660" t="str">
        <f>_xlfn.CONCAT(B660," (",F660,")")</f>
        <v>Νέον Πετρίτσιον (Περιφερειακή Ενότητα Σερρών)</v>
      </c>
      <c r="F660" t="s">
        <v>27483</v>
      </c>
      <c r="G660" t="s">
        <v>28717</v>
      </c>
      <c r="H660">
        <f>VLOOKUP(E660,[1]!greece_raw__2[[Column2]:[LON]],2,FALSE)</f>
        <v>41.271963942299998</v>
      </c>
      <c r="I660">
        <f>VLOOKUP(E660,[1]!greece_raw__2[[Column2]:[LON]],3,FALSE)</f>
        <v>23.290498120999999</v>
      </c>
    </row>
    <row r="661" spans="1:9" x14ac:dyDescent="0.25">
      <c r="A661" t="s">
        <v>3560</v>
      </c>
      <c r="B661" t="s">
        <v>28157</v>
      </c>
      <c r="C661" t="s">
        <v>26550</v>
      </c>
      <c r="D661">
        <v>2961</v>
      </c>
      <c r="E661" t="str">
        <f>_xlfn.CONCAT(B661," (",F661,")")</f>
        <v>Νέον Ρύσιον (Περιφερειακή Ενότητα Θεσσαλονίκης)</v>
      </c>
      <c r="F661" t="s">
        <v>26411</v>
      </c>
      <c r="G661" t="s">
        <v>28155</v>
      </c>
      <c r="H661">
        <f>VLOOKUP(E661,[1]!greece_raw__2[[Column2]:[LON]],2,FALSE)</f>
        <v>40.493309323600002</v>
      </c>
      <c r="I661">
        <f>VLOOKUP(E661,[1]!greece_raw__2[[Column2]:[LON]],3,FALSE)</f>
        <v>22.986508882500001</v>
      </c>
    </row>
    <row r="662" spans="1:9" x14ac:dyDescent="0.25">
      <c r="A662" t="s">
        <v>3560</v>
      </c>
      <c r="B662" t="s">
        <v>28424</v>
      </c>
      <c r="C662" t="s">
        <v>27124</v>
      </c>
      <c r="D662">
        <v>10</v>
      </c>
      <c r="E662" t="str">
        <f>_xlfn.CONCAT(B662," (",F662,")")</f>
        <v>Νέον Σιράκιον (Περιφερειακή Ενότητα Κιλκίς)</v>
      </c>
      <c r="F662" t="s">
        <v>26901</v>
      </c>
      <c r="G662" t="s">
        <v>28413</v>
      </c>
      <c r="H662">
        <f>VLOOKUP(E662,[1]!greece_raw__2[[Column2]:[LON]],2,FALSE)</f>
        <v>40.870772295400002</v>
      </c>
      <c r="I662">
        <f>VLOOKUP(E662,[1]!greece_raw__2[[Column2]:[LON]],3,FALSE)</f>
        <v>22.682769101000002</v>
      </c>
    </row>
    <row r="663" spans="1:9" x14ac:dyDescent="0.25">
      <c r="A663" t="s">
        <v>3560</v>
      </c>
      <c r="B663" t="s">
        <v>11974</v>
      </c>
      <c r="C663" t="s">
        <v>10011</v>
      </c>
      <c r="D663">
        <v>2387</v>
      </c>
      <c r="E663" t="str">
        <f>_xlfn.CONCAT(B663," (",F663,")")</f>
        <v>Νέον Σούλιον (Περιφερειακή Ενότητα Σερρών)</v>
      </c>
      <c r="F663" t="s">
        <v>27483</v>
      </c>
      <c r="G663" t="s">
        <v>28635</v>
      </c>
      <c r="H663">
        <f>VLOOKUP(E663,[1]!greece_raw__2[[Column2]:[LON]],2,FALSE)</f>
        <v>41.0909109531</v>
      </c>
      <c r="I663">
        <f>VLOOKUP(E663,[1]!greece_raw__2[[Column2]:[LON]],3,FALSE)</f>
        <v>23.641605485199999</v>
      </c>
    </row>
    <row r="664" spans="1:9" x14ac:dyDescent="0.25">
      <c r="A664" t="s">
        <v>3557</v>
      </c>
      <c r="B664" t="s">
        <v>28465</v>
      </c>
      <c r="C664" t="s">
        <v>27217</v>
      </c>
      <c r="D664">
        <v>447</v>
      </c>
      <c r="E664" t="str">
        <f>_xlfn.CONCAT(B664," (",F664,")")</f>
        <v>Νέος Άγιος Αθανάσιος (Περιφερειακή Ενότητα Πέλλας)</v>
      </c>
      <c r="F664" t="s">
        <v>27139</v>
      </c>
      <c r="G664" t="s">
        <v>28459</v>
      </c>
      <c r="H664">
        <f>VLOOKUP(E664,[1]!greece_raw__2[[Column2]:[LON]],2,FALSE)</f>
        <v>40.831698567899998</v>
      </c>
      <c r="I664">
        <f>VLOOKUP(E664,[1]!greece_raw__2[[Column2]:[LON]],3,FALSE)</f>
        <v>21.793145150499999</v>
      </c>
    </row>
    <row r="665" spans="1:9" x14ac:dyDescent="0.25">
      <c r="A665" t="s">
        <v>3557</v>
      </c>
      <c r="B665" t="s">
        <v>28554</v>
      </c>
      <c r="C665" t="s">
        <v>27410</v>
      </c>
      <c r="D665">
        <v>36</v>
      </c>
      <c r="E665" t="str">
        <f>_xlfn.CONCAT(B665," (",F665,")")</f>
        <v>Νέος Άνω Άγιος Ιωάννης (Περιφερειακή Ενότητα Πιερίας)</v>
      </c>
      <c r="F665" t="s">
        <v>27335</v>
      </c>
      <c r="G665" t="s">
        <v>28546</v>
      </c>
      <c r="H665">
        <f>VLOOKUP(E665,[1]!greece_raw__2[[Column2]:[LON]],2,FALSE)</f>
        <v>40.3030361207</v>
      </c>
      <c r="I665">
        <f>VLOOKUP(E665,[1]!greece_raw__2[[Column2]:[LON]],3,FALSE)</f>
        <v>22.516306265299999</v>
      </c>
    </row>
    <row r="666" spans="1:9" x14ac:dyDescent="0.25">
      <c r="A666" t="s">
        <v>3557</v>
      </c>
      <c r="B666" t="s">
        <v>28851</v>
      </c>
      <c r="C666" t="s">
        <v>28063</v>
      </c>
      <c r="D666">
        <v>3177</v>
      </c>
      <c r="E666" t="str">
        <f>_xlfn.CONCAT(B666," (",F666,")")</f>
        <v>Νέος Μαρμαράς (Περιφερειακή Ενότητα Χαλκιδικής)</v>
      </c>
      <c r="F666" t="s">
        <v>27796</v>
      </c>
      <c r="G666" t="s">
        <v>28840</v>
      </c>
      <c r="H666">
        <f>VLOOKUP(E666,[1]!greece_raw__2[[Column2]:[LON]],2,FALSE)</f>
        <v>40.092397730800002</v>
      </c>
      <c r="I666">
        <f>VLOOKUP(E666,[1]!greece_raw__2[[Column2]:[LON]],3,FALSE)</f>
        <v>23.783735199799999</v>
      </c>
    </row>
    <row r="667" spans="1:9" x14ac:dyDescent="0.25">
      <c r="A667" t="s">
        <v>3557</v>
      </c>
      <c r="B667" t="s">
        <v>28490</v>
      </c>
      <c r="C667" t="s">
        <v>27272</v>
      </c>
      <c r="D667">
        <v>1974</v>
      </c>
      <c r="E667" t="str">
        <f>_xlfn.CONCAT(B667," (",F667,")")</f>
        <v>Νέος Μυλότοπος (Περιφερειακή Ενότητα Πέλλας)</v>
      </c>
      <c r="F667" t="s">
        <v>27139</v>
      </c>
      <c r="G667" t="s">
        <v>28487</v>
      </c>
      <c r="H667">
        <f>VLOOKUP(E667,[1]!greece_raw__2[[Column2]:[LON]],2,FALSE)</f>
        <v>40.8163117239</v>
      </c>
      <c r="I667">
        <f>VLOOKUP(E667,[1]!greece_raw__2[[Column2]:[LON]],3,FALSE)</f>
        <v>22.350768621899999</v>
      </c>
    </row>
    <row r="668" spans="1:9" x14ac:dyDescent="0.25">
      <c r="A668" t="s">
        <v>3557</v>
      </c>
      <c r="B668" t="s">
        <v>28523</v>
      </c>
      <c r="C668" t="s">
        <v>27346</v>
      </c>
      <c r="D668">
        <v>803</v>
      </c>
      <c r="E668" t="str">
        <f>_xlfn.CONCAT(B668," (",F668,")")</f>
        <v>Νέος Παντελεήμων (Περιφερειακή Ενότητα Πιερίας)</v>
      </c>
      <c r="F668" t="s">
        <v>27335</v>
      </c>
      <c r="G668" t="s">
        <v>28521</v>
      </c>
      <c r="H668">
        <f>VLOOKUP(E668,[1]!greece_raw__2[[Column2]:[LON]],2,FALSE)</f>
        <v>39.999745216000001</v>
      </c>
      <c r="I668">
        <f>VLOOKUP(E668,[1]!greece_raw__2[[Column2]:[LON]],3,FALSE)</f>
        <v>22.593130089700001</v>
      </c>
    </row>
    <row r="669" spans="1:9" x14ac:dyDescent="0.25">
      <c r="A669" t="s">
        <v>3557</v>
      </c>
      <c r="B669" t="s">
        <v>28261</v>
      </c>
      <c r="C669" t="s">
        <v>26784</v>
      </c>
      <c r="D669">
        <v>184</v>
      </c>
      <c r="E669" t="str">
        <f>_xlfn.CONCAT(B669," (",F669,")")</f>
        <v>Νέος Πρόδρομος (Περιφερειακή Ενότητα Ημαθίας)</v>
      </c>
      <c r="F669" t="s">
        <v>26747</v>
      </c>
      <c r="G669" t="s">
        <v>28258</v>
      </c>
      <c r="H669">
        <f>VLOOKUP(E669,[1]!greece_raw__2[[Column2]:[LON]],2,FALSE)</f>
        <v>40.533478715900003</v>
      </c>
      <c r="I669">
        <f>VLOOKUP(E669,[1]!greece_raw__2[[Column2]:[LON]],3,FALSE)</f>
        <v>22.432800069900001</v>
      </c>
    </row>
    <row r="670" spans="1:9" x14ac:dyDescent="0.25">
      <c r="A670" t="s">
        <v>3557</v>
      </c>
      <c r="B670" t="s">
        <v>28641</v>
      </c>
      <c r="C670" t="s">
        <v>27598</v>
      </c>
      <c r="D670">
        <v>1927</v>
      </c>
      <c r="E670" t="str">
        <f>_xlfn.CONCAT(B670," (",F670,")")</f>
        <v>Νέος Σκοπός (Περιφερειακή Ενότητα Σερρών)</v>
      </c>
      <c r="F670" t="s">
        <v>27483</v>
      </c>
      <c r="G670" t="s">
        <v>28639</v>
      </c>
      <c r="H670">
        <f>VLOOKUP(E670,[1]!greece_raw__2[[Column2]:[LON]],2,FALSE)</f>
        <v>41.022054177800001</v>
      </c>
      <c r="I670">
        <f>VLOOKUP(E670,[1]!greece_raw__2[[Column2]:[LON]],3,FALSE)</f>
        <v>23.60763407</v>
      </c>
    </row>
    <row r="671" spans="1:9" x14ac:dyDescent="0.25">
      <c r="A671" t="s">
        <v>3560</v>
      </c>
      <c r="B671" t="s">
        <v>4072</v>
      </c>
      <c r="C671" t="s">
        <v>2736</v>
      </c>
      <c r="D671">
        <v>15</v>
      </c>
      <c r="E671" t="str">
        <f>_xlfn.CONCAT(B671," (",F671,")")</f>
        <v>Νεοχωράκιον (Περιφερειακή Ενότητα Χαλκιδικής)</v>
      </c>
      <c r="F671" t="s">
        <v>27796</v>
      </c>
      <c r="G671" t="s">
        <v>28785</v>
      </c>
      <c r="H671">
        <f>VLOOKUP(E671,[1]!greece_raw__2[[Column2]:[LON]],2,FALSE)</f>
        <v>40.360998272899998</v>
      </c>
      <c r="I671">
        <f>VLOOKUP(E671,[1]!greece_raw__2[[Column2]:[LON]],3,FALSE)</f>
        <v>23.0481773536</v>
      </c>
    </row>
    <row r="672" spans="1:9" x14ac:dyDescent="0.25">
      <c r="A672" t="s">
        <v>3560</v>
      </c>
      <c r="B672" t="s">
        <v>3586</v>
      </c>
      <c r="C672" t="s">
        <v>867</v>
      </c>
      <c r="D672">
        <v>529</v>
      </c>
      <c r="E672" t="str">
        <f>_xlfn.CONCAT(B672," (",F672,")")</f>
        <v>Νεοχώριον (Περιφερειακή Ενότητα Ημαθίας)</v>
      </c>
      <c r="F672" t="s">
        <v>26747</v>
      </c>
      <c r="G672" t="s">
        <v>28247</v>
      </c>
      <c r="H672">
        <f>VLOOKUP(E672,[1]!greece_raw__2[[Column2]:[LON]],2,FALSE)</f>
        <v>40.663182477200003</v>
      </c>
      <c r="I672">
        <f>VLOOKUP(E672,[1]!greece_raw__2[[Column2]:[LON]],3,FALSE)</f>
        <v>22.444820676700001</v>
      </c>
    </row>
    <row r="673" spans="1:9" x14ac:dyDescent="0.25">
      <c r="A673" t="s">
        <v>3560</v>
      </c>
      <c r="B673" t="s">
        <v>3586</v>
      </c>
      <c r="C673" t="s">
        <v>867</v>
      </c>
      <c r="D673">
        <v>405</v>
      </c>
      <c r="E673" t="str">
        <f>_xlfn.CONCAT(B673," (",F673,")")</f>
        <v>Νεοχώριον (Περιφερειακή Ενότητα Πέλλας)</v>
      </c>
      <c r="F673" t="s">
        <v>27139</v>
      </c>
      <c r="G673" t="s">
        <v>28431</v>
      </c>
      <c r="H673">
        <f>VLOOKUP(E673,[1]!greece_raw__2[[Column2]:[LON]],2,FALSE)</f>
        <v>41.025756918399999</v>
      </c>
      <c r="I673">
        <f>VLOOKUP(E673,[1]!greece_raw__2[[Column2]:[LON]],3,FALSE)</f>
        <v>22.096250191100001</v>
      </c>
    </row>
    <row r="674" spans="1:9" x14ac:dyDescent="0.25">
      <c r="A674" t="s">
        <v>3560</v>
      </c>
      <c r="B674" t="s">
        <v>3586</v>
      </c>
      <c r="C674" t="s">
        <v>867</v>
      </c>
      <c r="D674">
        <v>1214</v>
      </c>
      <c r="E674" t="str">
        <f>_xlfn.CONCAT(B674," (",F674,")")</f>
        <v>Νεοχώριον (Περιφερειακή Ενότητα Σερρών)</v>
      </c>
      <c r="F674" t="s">
        <v>27483</v>
      </c>
      <c r="G674" t="s">
        <v>28639</v>
      </c>
      <c r="H674">
        <f>VLOOKUP(E674,[1]!greece_raw__2[[Column2]:[LON]],2,FALSE)</f>
        <v>41.050440020499998</v>
      </c>
      <c r="I674">
        <f>VLOOKUP(E674,[1]!greece_raw__2[[Column2]:[LON]],3,FALSE)</f>
        <v>23.5789382261</v>
      </c>
    </row>
    <row r="675" spans="1:9" x14ac:dyDescent="0.25">
      <c r="A675" t="s">
        <v>3560</v>
      </c>
      <c r="B675" t="s">
        <v>3586</v>
      </c>
      <c r="C675" t="s">
        <v>867</v>
      </c>
      <c r="D675">
        <v>503</v>
      </c>
      <c r="E675" t="str">
        <f>_xlfn.CONCAT(B675," (",F675,")")</f>
        <v>Νεοχώριον (Περιφερειακή Ενότητα Σερρών)</v>
      </c>
      <c r="F675" t="s">
        <v>27483</v>
      </c>
      <c r="G675" t="s">
        <v>28708</v>
      </c>
      <c r="H675">
        <f>VLOOKUP(E675,[1]!greece_raw__2[[Column2]:[LON]],2,FALSE)</f>
        <v>41.050440020499998</v>
      </c>
      <c r="I675">
        <f>VLOOKUP(E675,[1]!greece_raw__2[[Column2]:[LON]],3,FALSE)</f>
        <v>23.5789382261</v>
      </c>
    </row>
    <row r="676" spans="1:9" x14ac:dyDescent="0.25">
      <c r="A676" t="s">
        <v>3560</v>
      </c>
      <c r="B676" t="s">
        <v>3586</v>
      </c>
      <c r="C676" t="s">
        <v>867</v>
      </c>
      <c r="D676">
        <v>753</v>
      </c>
      <c r="E676" t="str">
        <f>_xlfn.CONCAT(B676," (",F676,")")</f>
        <v>Νεοχώριον (Περιφερειακή Ενότητα Χαλκιδικής)</v>
      </c>
      <c r="F676" t="s">
        <v>27796</v>
      </c>
      <c r="G676" t="s">
        <v>28735</v>
      </c>
      <c r="H676">
        <f>VLOOKUP(E676,[1]!greece_raw__2[[Column2]:[LON]],2,FALSE)</f>
        <v>40.506269146900003</v>
      </c>
      <c r="I676">
        <f>VLOOKUP(E676,[1]!greece_raw__2[[Column2]:[LON]],3,FALSE)</f>
        <v>23.678488116</v>
      </c>
    </row>
    <row r="677" spans="1:9" x14ac:dyDescent="0.25">
      <c r="A677" t="s">
        <v>3555</v>
      </c>
      <c r="B677" t="s">
        <v>28239</v>
      </c>
      <c r="C677" t="s">
        <v>26734</v>
      </c>
      <c r="D677">
        <v>1691</v>
      </c>
      <c r="E677" t="str">
        <f>_xlfn.CONCAT(B677," (",F677,")")</f>
        <v>Νεοχωρούδα (Περιφερειακή Ενότητα Θεσσαλονίκης)</v>
      </c>
      <c r="F677" t="s">
        <v>26411</v>
      </c>
      <c r="G677" t="s">
        <v>21918</v>
      </c>
      <c r="H677">
        <f>VLOOKUP(E677,[1]!greece_raw__2[[Column2]:[LON]],2,FALSE)</f>
        <v>40.735893871999998</v>
      </c>
      <c r="I677">
        <f>VLOOKUP(E677,[1]!greece_raw__2[[Column2]:[LON]],3,FALSE)</f>
        <v>22.874029386299998</v>
      </c>
    </row>
    <row r="678" spans="1:9" x14ac:dyDescent="0.25">
      <c r="A678" t="s">
        <v>3565</v>
      </c>
      <c r="B678" t="s">
        <v>3566</v>
      </c>
      <c r="C678" t="s">
        <v>1682</v>
      </c>
      <c r="D678">
        <v>78</v>
      </c>
      <c r="E678" t="str">
        <f>_xlfn.CONCAT(B678," (",F678,")")</f>
        <v>Νερόμυλοι (Περιφερειακή Ενότητα Πέλλας)</v>
      </c>
      <c r="F678" t="s">
        <v>27139</v>
      </c>
      <c r="G678" t="s">
        <v>28449</v>
      </c>
      <c r="H678">
        <f>VLOOKUP(E678,[1]!greece_raw__2[[Column2]:[LON]],2,FALSE)</f>
        <v>41.021063087800002</v>
      </c>
      <c r="I678">
        <f>VLOOKUP(E678,[1]!greece_raw__2[[Column2]:[LON]],3,FALSE)</f>
        <v>22.187335572399999</v>
      </c>
    </row>
    <row r="679" spans="1:9" x14ac:dyDescent="0.25">
      <c r="A679" t="s">
        <v>3557</v>
      </c>
      <c r="B679" t="s">
        <v>28753</v>
      </c>
      <c r="C679" t="s">
        <v>27845</v>
      </c>
      <c r="D679">
        <v>14</v>
      </c>
      <c r="E679" t="str">
        <f>_xlfn.CONCAT(B679," (",F679,")")</f>
        <v>Νηρέας (Περιφερειακή Ενότητα Χαλκιδικής)</v>
      </c>
      <c r="F679" t="s">
        <v>27796</v>
      </c>
      <c r="G679" t="s">
        <v>28746</v>
      </c>
      <c r="H679">
        <f>VLOOKUP(E679,[1]!greece_raw__2[[Column2]:[LON]],2,FALSE)</f>
        <v>40.385311253300003</v>
      </c>
      <c r="I679">
        <f>VLOOKUP(E679,[1]!greece_raw__2[[Column2]:[LON]],3,FALSE)</f>
        <v>23.911268075199999</v>
      </c>
    </row>
    <row r="680" spans="1:9" x14ac:dyDescent="0.25">
      <c r="A680" t="s">
        <v>3560</v>
      </c>
      <c r="B680" t="s">
        <v>28250</v>
      </c>
      <c r="C680" t="s">
        <v>26760</v>
      </c>
      <c r="D680">
        <v>653</v>
      </c>
      <c r="E680" t="str">
        <f>_xlfn.CONCAT(B680," (",F680,")")</f>
        <v>Νησέλλιον (Περιφερειακή Ενότητα Ημαθίας)</v>
      </c>
      <c r="F680" t="s">
        <v>26747</v>
      </c>
      <c r="G680" t="s">
        <v>28247</v>
      </c>
      <c r="H680">
        <f>VLOOKUP(E680,[1]!greece_raw__2[[Column2]:[LON]],2,FALSE)</f>
        <v>40.5923273541</v>
      </c>
      <c r="I680">
        <f>VLOOKUP(E680,[1]!greece_raw__2[[Column2]:[LON]],3,FALSE)</f>
        <v>22.4589696016</v>
      </c>
    </row>
    <row r="681" spans="1:9" x14ac:dyDescent="0.25">
      <c r="A681" t="s">
        <v>3560</v>
      </c>
      <c r="B681" t="s">
        <v>28267</v>
      </c>
      <c r="C681" t="s">
        <v>26796</v>
      </c>
      <c r="D681">
        <v>136</v>
      </c>
      <c r="E681" t="str">
        <f>_xlfn.CONCAT(B681," (",F681,")")</f>
        <v>Νησελλούδιον (Περιφερειακή Ενότητα Ημαθίας)</v>
      </c>
      <c r="F681" t="s">
        <v>26747</v>
      </c>
      <c r="G681" t="s">
        <v>28264</v>
      </c>
      <c r="H681">
        <f>VLOOKUP(E681,[1]!greece_raw__2[[Column2]:[LON]],2,FALSE)</f>
        <v>40.573192779999999</v>
      </c>
      <c r="I681">
        <f>VLOOKUP(E681,[1]!greece_raw__2[[Column2]:[LON]],3,FALSE)</f>
        <v>22.519728530799998</v>
      </c>
    </row>
    <row r="682" spans="1:9" x14ac:dyDescent="0.25">
      <c r="A682" t="s">
        <v>3560</v>
      </c>
      <c r="B682" t="s">
        <v>21654</v>
      </c>
      <c r="C682" t="s">
        <v>28001</v>
      </c>
      <c r="D682">
        <v>32</v>
      </c>
      <c r="E682" t="str">
        <f>_xlfn.CONCAT(B682," (",F682,")")</f>
        <v>Νησί (Περιφερειακή Ενότητα Χαλκιδικής)</v>
      </c>
      <c r="F682" t="s">
        <v>27796</v>
      </c>
      <c r="G682" t="s">
        <v>28822</v>
      </c>
      <c r="H682">
        <f>VLOOKUP(E682,[1]!greece_raw__2[[Column2]:[LON]],2,FALSE)</f>
        <v>40.236690608799996</v>
      </c>
      <c r="I682">
        <f>VLOOKUP(E682,[1]!greece_raw__2[[Column2]:[LON]],3,FALSE)</f>
        <v>23.525968830099998</v>
      </c>
    </row>
    <row r="683" spans="1:9" x14ac:dyDescent="0.25">
      <c r="A683" t="s">
        <v>3560</v>
      </c>
      <c r="B683" t="s">
        <v>12433</v>
      </c>
      <c r="C683" t="s">
        <v>10963</v>
      </c>
      <c r="D683">
        <v>1384</v>
      </c>
      <c r="E683" t="str">
        <f>_xlfn.CONCAT(B683," (",F683,")")</f>
        <v>Νησίον (Περιφερειακή Ενότητα Ημαθίας)</v>
      </c>
      <c r="F683" t="s">
        <v>26747</v>
      </c>
      <c r="G683" t="s">
        <v>28247</v>
      </c>
      <c r="H683">
        <f>VLOOKUP(E683,[1]!greece_raw__2[[Column2]:[LON]],2,FALSE)</f>
        <v>40.634202415799997</v>
      </c>
      <c r="I683">
        <f>VLOOKUP(E683,[1]!greece_raw__2[[Column2]:[LON]],3,FALSE)</f>
        <v>22.387168846200002</v>
      </c>
    </row>
    <row r="684" spans="1:9" x14ac:dyDescent="0.25">
      <c r="A684" t="s">
        <v>3560</v>
      </c>
      <c r="B684" t="s">
        <v>12433</v>
      </c>
      <c r="C684" t="s">
        <v>10963</v>
      </c>
      <c r="D684">
        <v>375</v>
      </c>
      <c r="E684" t="str">
        <f>_xlfn.CONCAT(B684," (",F684,")")</f>
        <v>Νησίον (Περιφερειακή Ενότητα Πέλλας)</v>
      </c>
      <c r="F684" t="s">
        <v>27139</v>
      </c>
      <c r="G684" t="s">
        <v>28466</v>
      </c>
      <c r="H684">
        <f>VLOOKUP(E684,[1]!greece_raw__2[[Column2]:[LON]],2,FALSE)</f>
        <v>40.821411045399998</v>
      </c>
      <c r="I684">
        <f>VLOOKUP(E684,[1]!greece_raw__2[[Column2]:[LON]],3,FALSE)</f>
        <v>21.930376504200002</v>
      </c>
    </row>
    <row r="685" spans="1:9" x14ac:dyDescent="0.25">
      <c r="A685" t="s">
        <v>3555</v>
      </c>
      <c r="B685" t="s">
        <v>28629</v>
      </c>
      <c r="C685" t="s">
        <v>27572</v>
      </c>
      <c r="D685">
        <v>4921</v>
      </c>
      <c r="E685" t="str">
        <f>_xlfn.CONCAT(B685," (",F685,")")</f>
        <v>Νιγρίτα (Περιφερειακή Ενότητα Σερρών)</v>
      </c>
      <c r="F685" t="s">
        <v>27483</v>
      </c>
      <c r="G685" t="s">
        <v>28627</v>
      </c>
      <c r="H685">
        <f>VLOOKUP(E685,[1]!greece_raw__2[[Column2]:[LON]],2,FALSE)</f>
        <v>40.903514311800002</v>
      </c>
      <c r="I685">
        <f>VLOOKUP(E685,[1]!greece_raw__2[[Column2]:[LON]],3,FALSE)</f>
        <v>23.4988083374</v>
      </c>
    </row>
    <row r="686" spans="1:9" x14ac:dyDescent="0.25">
      <c r="A686" t="s">
        <v>3555</v>
      </c>
      <c r="B686" t="s">
        <v>28852</v>
      </c>
      <c r="C686" t="s">
        <v>28065</v>
      </c>
      <c r="D686">
        <v>2756</v>
      </c>
      <c r="E686" t="str">
        <f>_xlfn.CONCAT(B686," (",F686,")")</f>
        <v>Νικήτη (Περιφερειακή Ενότητα Χαλκιδικής)</v>
      </c>
      <c r="F686" t="s">
        <v>27796</v>
      </c>
      <c r="G686" t="s">
        <v>28840</v>
      </c>
      <c r="H686">
        <f>VLOOKUP(E686,[1]!greece_raw__2[[Column2]:[LON]],2,FALSE)</f>
        <v>40.228694203099998</v>
      </c>
      <c r="I686">
        <f>VLOOKUP(E686,[1]!greece_raw__2[[Column2]:[LON]],3,FALSE)</f>
        <v>23.6715468706</v>
      </c>
    </row>
    <row r="687" spans="1:9" x14ac:dyDescent="0.25">
      <c r="A687" t="s">
        <v>3555</v>
      </c>
      <c r="B687" t="s">
        <v>28624</v>
      </c>
      <c r="C687" t="s">
        <v>27562</v>
      </c>
      <c r="D687">
        <v>766</v>
      </c>
      <c r="E687" t="str">
        <f>_xlfn.CONCAT(B687," (",F687,")")</f>
        <v>Νικόκλεια (Περιφερειακή Ενότητα Σερρών)</v>
      </c>
      <c r="F687" t="s">
        <v>27483</v>
      </c>
      <c r="G687" t="s">
        <v>28620</v>
      </c>
      <c r="H687">
        <f>VLOOKUP(E687,[1]!greece_raw__2[[Column2]:[LON]],2,FALSE)</f>
        <v>40.931026515200003</v>
      </c>
      <c r="I687">
        <f>VLOOKUP(E687,[1]!greece_raw__2[[Column2]:[LON]],3,FALSE)</f>
        <v>23.421440454300001</v>
      </c>
    </row>
    <row r="688" spans="1:9" x14ac:dyDescent="0.25">
      <c r="A688" t="s">
        <v>3560</v>
      </c>
      <c r="B688" t="s">
        <v>28105</v>
      </c>
      <c r="C688" t="s">
        <v>26440</v>
      </c>
      <c r="D688">
        <v>512</v>
      </c>
      <c r="E688" t="str">
        <f>_xlfn.CONCAT(B688," (",F688,")")</f>
        <v>Νικομηδινόν (Περιφερειακή Ενότητα Θεσσαλονίκης)</v>
      </c>
      <c r="F688" t="s">
        <v>26411</v>
      </c>
      <c r="G688" t="s">
        <v>28101</v>
      </c>
      <c r="H688">
        <f>VLOOKUP(E688,[1]!greece_raw__2[[Column2]:[LON]],2,FALSE)</f>
        <v>40.633429730000003</v>
      </c>
      <c r="I688">
        <f>VLOOKUP(E688,[1]!greece_raw__2[[Column2]:[LON]],3,FALSE)</f>
        <v>23.270579065300002</v>
      </c>
    </row>
    <row r="689" spans="1:9" x14ac:dyDescent="0.25">
      <c r="A689" t="s">
        <v>3555</v>
      </c>
      <c r="B689" t="s">
        <v>28203</v>
      </c>
      <c r="C689" t="s">
        <v>26648</v>
      </c>
      <c r="D689">
        <v>102</v>
      </c>
      <c r="E689" t="str">
        <f>_xlfn.CONCAT(B689," (",F689,")")</f>
        <v>Νικόπολις (Περιφερειακή Ενότητα Θεσσαλονίκης)</v>
      </c>
      <c r="F689" t="s">
        <v>26411</v>
      </c>
      <c r="G689" t="s">
        <v>28199</v>
      </c>
      <c r="H689">
        <f>VLOOKUP(E689,[1]!greece_raw__2[[Column2]:[LON]],2,FALSE)</f>
        <v>40.884422415400003</v>
      </c>
      <c r="I689">
        <f>VLOOKUP(E689,[1]!greece_raw__2[[Column2]:[LON]],3,FALSE)</f>
        <v>23.178878090800001</v>
      </c>
    </row>
    <row r="690" spans="1:9" x14ac:dyDescent="0.25">
      <c r="A690" t="s">
        <v>3555</v>
      </c>
      <c r="B690" t="s">
        <v>28455</v>
      </c>
      <c r="C690" t="s">
        <v>27193</v>
      </c>
      <c r="D690">
        <v>306</v>
      </c>
      <c r="E690" t="str">
        <f>_xlfn.CONCAT(B690," (",F690,")")</f>
        <v>Νότια (Περιφερειακή Ενότητα Πέλλας)</v>
      </c>
      <c r="F690" t="s">
        <v>27139</v>
      </c>
      <c r="G690" t="s">
        <v>28449</v>
      </c>
      <c r="H690">
        <f>VLOOKUP(E690,[1]!greece_raw__2[[Column2]:[LON]],2,FALSE)</f>
        <v>41.099268984200002</v>
      </c>
      <c r="I690">
        <f>VLOOKUP(E690,[1]!greece_raw__2[[Column2]:[LON]],3,FALSE)</f>
        <v>22.207127406200001</v>
      </c>
    </row>
    <row r="691" spans="1:9" x14ac:dyDescent="0.25">
      <c r="A691" t="s">
        <v>3555</v>
      </c>
      <c r="B691" t="s">
        <v>28118</v>
      </c>
      <c r="C691" t="s">
        <v>26466</v>
      </c>
      <c r="D691">
        <v>612</v>
      </c>
      <c r="E691" t="str">
        <f>_xlfn.CONCAT(B691," (",F691,")")</f>
        <v>Νυμφόπετρα (Περιφερειακή Ενότητα Θεσσαλονίκης)</v>
      </c>
      <c r="F691" t="s">
        <v>26411</v>
      </c>
      <c r="G691" t="s">
        <v>28116</v>
      </c>
      <c r="H691">
        <f>VLOOKUP(E691,[1]!greece_raw__2[[Column2]:[LON]],2,FALSE)</f>
        <v>40.6895194023</v>
      </c>
      <c r="I691">
        <f>VLOOKUP(E691,[1]!greece_raw__2[[Column2]:[LON]],3,FALSE)</f>
        <v>23.328155946199999</v>
      </c>
    </row>
    <row r="692" spans="1:9" x14ac:dyDescent="0.25">
      <c r="A692" t="s">
        <v>3555</v>
      </c>
      <c r="B692" t="s">
        <v>28255</v>
      </c>
      <c r="C692" t="s">
        <v>26770</v>
      </c>
      <c r="D692">
        <v>545</v>
      </c>
      <c r="E692" t="str">
        <f>_xlfn.CONCAT(B692," (",F692,")")</f>
        <v>Ξεχασμένη (Περιφερειακή Ενότητα Ημαθίας)</v>
      </c>
      <c r="F692" t="s">
        <v>26747</v>
      </c>
      <c r="G692" t="s">
        <v>28252</v>
      </c>
      <c r="H692">
        <f>VLOOKUP(E692,[1]!greece_raw__2[[Column2]:[LON]],2,FALSE)</f>
        <v>40.567511783500002</v>
      </c>
      <c r="I692">
        <f>VLOOKUP(E692,[1]!greece_raw__2[[Column2]:[LON]],3,FALSE)</f>
        <v>22.336724222000001</v>
      </c>
    </row>
    <row r="693" spans="1:9" x14ac:dyDescent="0.25">
      <c r="A693" t="s">
        <v>3555</v>
      </c>
      <c r="B693" t="s">
        <v>7216</v>
      </c>
      <c r="C693" t="s">
        <v>5972</v>
      </c>
      <c r="D693">
        <v>171</v>
      </c>
      <c r="E693" t="str">
        <f>_xlfn.CONCAT(B693," (",F693,")")</f>
        <v>Ξηρόβρυση (Περιφερειακή Ενότητα Κιλκίς)</v>
      </c>
      <c r="F693" t="s">
        <v>26901</v>
      </c>
      <c r="G693" t="s">
        <v>28330</v>
      </c>
      <c r="H693">
        <f>VLOOKUP(E693,[1]!greece_raw__2[[Column2]:[LON]],2,FALSE)</f>
        <v>41.034835018099997</v>
      </c>
      <c r="I693">
        <f>VLOOKUP(E693,[1]!greece_raw__2[[Column2]:[LON]],3,FALSE)</f>
        <v>22.8736032409</v>
      </c>
    </row>
    <row r="694" spans="1:9" x14ac:dyDescent="0.25">
      <c r="A694" t="s">
        <v>3557</v>
      </c>
      <c r="B694" t="s">
        <v>28425</v>
      </c>
      <c r="C694" t="s">
        <v>27126</v>
      </c>
      <c r="D694">
        <v>15</v>
      </c>
      <c r="E694" t="str">
        <f>_xlfn.CONCAT(B694," (",F694,")")</f>
        <v>Ξηρόλακκος (Περιφερειακή Ενότητα Κιλκίς)</v>
      </c>
      <c r="F694" t="s">
        <v>26901</v>
      </c>
      <c r="G694" t="s">
        <v>28413</v>
      </c>
      <c r="H694">
        <f>VLOOKUP(E694,[1]!greece_raw__2[[Column2]:[LON]],2,FALSE)</f>
        <v>40.952025535200001</v>
      </c>
      <c r="I694">
        <f>VLOOKUP(E694,[1]!greece_raw__2[[Column2]:[LON]],3,FALSE)</f>
        <v>22.674360848300001</v>
      </c>
    </row>
    <row r="695" spans="1:9" x14ac:dyDescent="0.25">
      <c r="A695" t="s">
        <v>3560</v>
      </c>
      <c r="B695" t="s">
        <v>12166</v>
      </c>
      <c r="C695" t="s">
        <v>10417</v>
      </c>
      <c r="D695">
        <v>87</v>
      </c>
      <c r="E695" t="str">
        <f>_xlfn.CONCAT(B695," (",F695,")")</f>
        <v>Ξηρολίβαδον (Περιφερειακή Ενότητα Ημαθίας)</v>
      </c>
      <c r="F695" t="s">
        <v>26747</v>
      </c>
      <c r="G695" t="s">
        <v>28278</v>
      </c>
      <c r="H695">
        <f>VLOOKUP(E695,[1]!greece_raw__2[[Column2]:[LON]],2,FALSE)</f>
        <v>40.465359275899999</v>
      </c>
      <c r="I695">
        <f>VLOOKUP(E695,[1]!greece_raw__2[[Column2]:[LON]],3,FALSE)</f>
        <v>22.078267282199999</v>
      </c>
    </row>
    <row r="696" spans="1:9" x14ac:dyDescent="0.25">
      <c r="A696" t="s">
        <v>3560</v>
      </c>
      <c r="B696" t="s">
        <v>28754</v>
      </c>
      <c r="C696" t="s">
        <v>27847</v>
      </c>
      <c r="D696">
        <v>66</v>
      </c>
      <c r="E696" t="str">
        <f>_xlfn.CONCAT(B696," (",F696,")")</f>
        <v>Ξηροπόταμον (Περιφερειακή Ενότητα Χαλκιδικής)</v>
      </c>
      <c r="F696" t="s">
        <v>27796</v>
      </c>
      <c r="G696" t="s">
        <v>28746</v>
      </c>
      <c r="H696">
        <f>VLOOKUP(E696,[1]!greece_raw__2[[Column2]:[LON]],2,FALSE)</f>
        <v>40.361115758799997</v>
      </c>
      <c r="I696">
        <f>VLOOKUP(E696,[1]!greece_raw__2[[Column2]:[LON]],3,FALSE)</f>
        <v>23.884083808900002</v>
      </c>
    </row>
    <row r="697" spans="1:9" x14ac:dyDescent="0.25">
      <c r="A697" t="s">
        <v>3557</v>
      </c>
      <c r="B697" t="s">
        <v>9142</v>
      </c>
      <c r="C697" t="s">
        <v>473</v>
      </c>
      <c r="D697">
        <v>349</v>
      </c>
      <c r="E697" t="str">
        <f>_xlfn.CONCAT(B697," (",F697,")")</f>
        <v>Ξηροπόταμος (Περιφερειακή Ενότητα Θεσσαλονίκης)</v>
      </c>
      <c r="F697" t="s">
        <v>26411</v>
      </c>
      <c r="G697" t="s">
        <v>28109</v>
      </c>
      <c r="H697">
        <f>VLOOKUP(E697,[1]!greece_raw__2[[Column2]:[LON]],2,FALSE)</f>
        <v>40.760190540000004</v>
      </c>
      <c r="I697">
        <f>VLOOKUP(E697,[1]!greece_raw__2[[Column2]:[LON]],3,FALSE)</f>
        <v>23.4828798743</v>
      </c>
    </row>
    <row r="698" spans="1:9" x14ac:dyDescent="0.25">
      <c r="A698" t="s">
        <v>3557</v>
      </c>
      <c r="B698" t="s">
        <v>28692</v>
      </c>
      <c r="C698" t="s">
        <v>27709</v>
      </c>
      <c r="D698">
        <v>147</v>
      </c>
      <c r="E698" t="str">
        <f>_xlfn.CONCAT(B698," (",F698,")")</f>
        <v>Ξηρότοπος (Περιφερειακή Ενότητα Σερρών)</v>
      </c>
      <c r="F698" t="s">
        <v>27483</v>
      </c>
      <c r="G698" t="s">
        <v>28689</v>
      </c>
      <c r="H698">
        <f>VLOOKUP(E698,[1]!greece_raw__2[[Column2]:[LON]],2,FALSE)</f>
        <v>41.192896642699999</v>
      </c>
      <c r="I698">
        <f>VLOOKUP(E698,[1]!greece_raw__2[[Column2]:[LON]],3,FALSE)</f>
        <v>23.543900544</v>
      </c>
    </row>
    <row r="699" spans="1:9" x14ac:dyDescent="0.25">
      <c r="A699" t="s">
        <v>3560</v>
      </c>
      <c r="B699" t="s">
        <v>11814</v>
      </c>
      <c r="C699" t="s">
        <v>9684</v>
      </c>
      <c r="D699">
        <v>563</v>
      </c>
      <c r="E699" t="str">
        <f>_xlfn.CONCAT(B699," (",F699,")")</f>
        <v>Ξηροχώριον (Περιφερειακή Ενότητα Θεσσαλονίκης)</v>
      </c>
      <c r="F699" t="s">
        <v>26411</v>
      </c>
      <c r="G699" t="s">
        <v>28222</v>
      </c>
      <c r="H699">
        <f>VLOOKUP(E699,[1]!greece_raw__2[[Column2]:[LON]],2,FALSE)</f>
        <v>40.799795221700002</v>
      </c>
      <c r="I699">
        <f>VLOOKUP(E699,[1]!greece_raw__2[[Column2]:[LON]],3,FALSE)</f>
        <v>22.776510532700001</v>
      </c>
    </row>
    <row r="700" spans="1:9" x14ac:dyDescent="0.25">
      <c r="A700" t="s">
        <v>3555</v>
      </c>
      <c r="B700" t="s">
        <v>28440</v>
      </c>
      <c r="C700" t="s">
        <v>27164</v>
      </c>
      <c r="D700">
        <v>767</v>
      </c>
      <c r="E700" t="str">
        <f>_xlfn.CONCAT(B700," (",F700,")")</f>
        <v>Ξιφιανή (Περιφερειακή Ενότητα Πέλλας)</v>
      </c>
      <c r="F700" t="s">
        <v>27139</v>
      </c>
      <c r="G700" t="s">
        <v>28431</v>
      </c>
      <c r="H700">
        <f>VLOOKUP(E700,[1]!greece_raw__2[[Column2]:[LON]],2,FALSE)</f>
        <v>40.9285352367</v>
      </c>
      <c r="I700">
        <f>VLOOKUP(E700,[1]!greece_raw__2[[Column2]:[LON]],3,FALSE)</f>
        <v>22.0795269025</v>
      </c>
    </row>
    <row r="701" spans="1:9" x14ac:dyDescent="0.25">
      <c r="A701" t="s">
        <v>3555</v>
      </c>
      <c r="B701" t="s">
        <v>28381</v>
      </c>
      <c r="C701" t="s">
        <v>27035</v>
      </c>
      <c r="D701">
        <v>284</v>
      </c>
      <c r="E701" t="str">
        <f>_xlfn.CONCAT(B701," (",F701,")")</f>
        <v>Ξυλοκερατέα (Περιφερειακή Ενότητα Κιλκίς)</v>
      </c>
      <c r="F701" t="s">
        <v>26901</v>
      </c>
      <c r="G701" t="s">
        <v>28372</v>
      </c>
      <c r="H701">
        <f>VLOOKUP(E701,[1]!greece_raw__2[[Column2]:[LON]],2,FALSE)</f>
        <v>40.853828776</v>
      </c>
      <c r="I701">
        <f>VLOOKUP(E701,[1]!greece_raw__2[[Column2]:[LON]],3,FALSE)</f>
        <v>22.839930451299999</v>
      </c>
    </row>
    <row r="702" spans="1:9" x14ac:dyDescent="0.25">
      <c r="A702" t="s">
        <v>3555</v>
      </c>
      <c r="B702" t="s">
        <v>28204</v>
      </c>
      <c r="C702" t="s">
        <v>26650</v>
      </c>
      <c r="D702">
        <v>845</v>
      </c>
      <c r="E702" t="str">
        <f>_xlfn.CONCAT(B702," (",F702,")")</f>
        <v>Ξυλόπολις (Περιφερειακή Ενότητα Θεσσαλονίκης)</v>
      </c>
      <c r="F702" t="s">
        <v>26411</v>
      </c>
      <c r="G702" t="s">
        <v>28199</v>
      </c>
      <c r="H702">
        <f>VLOOKUP(E702,[1]!greece_raw__2[[Column2]:[LON]],2,FALSE)</f>
        <v>40.925782925900002</v>
      </c>
      <c r="I702">
        <f>VLOOKUP(E702,[1]!greece_raw__2[[Column2]:[LON]],3,FALSE)</f>
        <v>23.173542025300002</v>
      </c>
    </row>
    <row r="703" spans="1:9" x14ac:dyDescent="0.25">
      <c r="A703" t="s">
        <v>3590</v>
      </c>
      <c r="B703" t="s">
        <v>28780</v>
      </c>
      <c r="C703" t="s">
        <v>27907</v>
      </c>
      <c r="D703">
        <v>5</v>
      </c>
      <c r="E703" t="str">
        <f>_xlfn.CONCAT(B703," (",F703,")")</f>
        <v>Ξυνά (Περιφερειακή Ενότητα Χαλκιδικής)</v>
      </c>
      <c r="F703" t="s">
        <v>27796</v>
      </c>
      <c r="G703" t="s">
        <v>18161</v>
      </c>
      <c r="H703">
        <f>VLOOKUP(E703,[1]!greece_raw__2[[Column2]:[LON]],2,FALSE)</f>
        <v>39.927739828900002</v>
      </c>
      <c r="I703">
        <f>VLOOKUP(E703,[1]!greece_raw__2[[Column2]:[LON]],3,FALSE)</f>
        <v>23.7258849103</v>
      </c>
    </row>
    <row r="704" spans="1:9" x14ac:dyDescent="0.25">
      <c r="A704" t="s">
        <v>3555</v>
      </c>
      <c r="B704" t="s">
        <v>28716</v>
      </c>
      <c r="C704" t="s">
        <v>27759</v>
      </c>
      <c r="D704">
        <v>57</v>
      </c>
      <c r="E704" t="str">
        <f>_xlfn.CONCAT(B704," (",F704,")")</f>
        <v>Οδηγήτρια (Περιφερειακή Ενότητα Σερρών)</v>
      </c>
      <c r="F704" t="s">
        <v>27483</v>
      </c>
      <c r="G704" t="s">
        <v>28708</v>
      </c>
      <c r="H704">
        <f>VLOOKUP(E704,[1]!greece_raw__2[[Column2]:[LON]],2,FALSE)</f>
        <v>41.225932935800003</v>
      </c>
      <c r="I704">
        <f>VLOOKUP(E704,[1]!greece_raw__2[[Column2]:[LON]],3,FALSE)</f>
        <v>23.003329984299999</v>
      </c>
    </row>
    <row r="705" spans="1:9" x14ac:dyDescent="0.25">
      <c r="A705" t="s">
        <v>3555</v>
      </c>
      <c r="B705" t="s">
        <v>28693</v>
      </c>
      <c r="C705" t="s">
        <v>27711</v>
      </c>
      <c r="D705">
        <v>519</v>
      </c>
      <c r="E705" t="str">
        <f>_xlfn.CONCAT(B705," (",F705,")")</f>
        <v>Οινούσσα (Περιφερειακή Ενότητα Σερρών)</v>
      </c>
      <c r="F705" t="s">
        <v>27483</v>
      </c>
      <c r="G705" t="s">
        <v>28689</v>
      </c>
      <c r="H705">
        <f>VLOOKUP(E705,[1]!greece_raw__2[[Column2]:[LON]],2,FALSE)</f>
        <v>41.099894556199999</v>
      </c>
      <c r="I705">
        <f>VLOOKUP(E705,[1]!greece_raw__2[[Column2]:[LON]],3,FALSE)</f>
        <v>23.620379896999999</v>
      </c>
    </row>
    <row r="706" spans="1:9" x14ac:dyDescent="0.25">
      <c r="A706" t="s">
        <v>3555</v>
      </c>
      <c r="B706" t="s">
        <v>28555</v>
      </c>
      <c r="C706" t="s">
        <v>27412</v>
      </c>
      <c r="D706">
        <v>326</v>
      </c>
      <c r="E706" t="str">
        <f>_xlfn.CONCAT(B706," (",F706,")")</f>
        <v>Ολυμπιακή Ακτή (Περιφερειακή Ενότητα Πιερίας)</v>
      </c>
      <c r="F706" t="s">
        <v>27335</v>
      </c>
      <c r="G706" t="s">
        <v>28546</v>
      </c>
      <c r="H706">
        <f>VLOOKUP(E706,[1]!greece_raw__2[[Column2]:[LON]],2,FALSE)</f>
        <v>40.234748633400002</v>
      </c>
      <c r="I706">
        <f>VLOOKUP(E706,[1]!greece_raw__2[[Column2]:[LON]],3,FALSE)</f>
        <v>22.5846176483</v>
      </c>
    </row>
    <row r="707" spans="1:9" x14ac:dyDescent="0.25">
      <c r="A707" t="s">
        <v>3555</v>
      </c>
      <c r="B707" t="s">
        <v>3637</v>
      </c>
      <c r="C707" t="s">
        <v>1832</v>
      </c>
      <c r="D707">
        <v>757</v>
      </c>
      <c r="E707" t="str">
        <f>_xlfn.CONCAT(B707," (",F707,")")</f>
        <v>Ολυμπιάς (Περιφερειακή Ενότητα Χαλκιδικής)</v>
      </c>
      <c r="F707" t="s">
        <v>27796</v>
      </c>
      <c r="G707" t="s">
        <v>28746</v>
      </c>
      <c r="H707">
        <f>VLOOKUP(E707,[1]!greece_raw__2[[Column2]:[LON]],2,FALSE)</f>
        <v>40.589107780200003</v>
      </c>
      <c r="I707">
        <f>VLOOKUP(E707,[1]!greece_raw__2[[Column2]:[LON]],3,FALSE)</f>
        <v>23.780781175400001</v>
      </c>
    </row>
    <row r="708" spans="1:9" x14ac:dyDescent="0.25">
      <c r="A708" t="s">
        <v>3555</v>
      </c>
      <c r="B708" t="s">
        <v>28835</v>
      </c>
      <c r="C708" t="s">
        <v>28023</v>
      </c>
      <c r="D708">
        <v>1127</v>
      </c>
      <c r="E708" t="str">
        <f>_xlfn.CONCAT(B708," (",F708,")")</f>
        <v>Όλυνθος (Περιφερειακή Ενότητα Χαλκιδικής)</v>
      </c>
      <c r="F708" t="s">
        <v>27796</v>
      </c>
      <c r="G708" t="s">
        <v>28830</v>
      </c>
      <c r="H708">
        <f>VLOOKUP(E708,[1]!greece_raw__2[[Column2]:[LON]],2,FALSE)</f>
        <v>40.2899388425</v>
      </c>
      <c r="I708">
        <f>VLOOKUP(E708,[1]!greece_raw__2[[Column2]:[LON]],3,FALSE)</f>
        <v>23.340407162599998</v>
      </c>
    </row>
    <row r="709" spans="1:9" x14ac:dyDescent="0.25">
      <c r="A709" t="s">
        <v>3560</v>
      </c>
      <c r="B709" t="s">
        <v>28405</v>
      </c>
      <c r="C709" t="s">
        <v>27084</v>
      </c>
      <c r="D709">
        <v>120</v>
      </c>
      <c r="E709" t="str">
        <f>_xlfn.CONCAT(B709," (",F709,")")</f>
        <v>Ομαλόν (Περιφερειακή Ενότητα Κιλκίς)</v>
      </c>
      <c r="F709" t="s">
        <v>26901</v>
      </c>
      <c r="G709" t="s">
        <v>28402</v>
      </c>
      <c r="H709">
        <f>VLOOKUP(E709,[1]!greece_raw__2[[Column2]:[LON]],2,FALSE)</f>
        <v>40.906350918199998</v>
      </c>
      <c r="I709">
        <f>VLOOKUP(E709,[1]!greece_raw__2[[Column2]:[LON]],3,FALSE)</f>
        <v>22.397349417800001</v>
      </c>
    </row>
    <row r="710" spans="1:9" x14ac:dyDescent="0.25">
      <c r="A710" t="s">
        <v>3560</v>
      </c>
      <c r="B710" t="s">
        <v>28405</v>
      </c>
      <c r="C710" t="s">
        <v>27084</v>
      </c>
      <c r="D710">
        <v>150</v>
      </c>
      <c r="E710" t="str">
        <f>_xlfn.CONCAT(B710," (",F710,")")</f>
        <v>Ομαλόν (Περιφερειακή Ενότητα Σερρών)</v>
      </c>
      <c r="F710" t="s">
        <v>27483</v>
      </c>
      <c r="G710" t="s">
        <v>28717</v>
      </c>
      <c r="H710">
        <f>VLOOKUP(E710,[1]!greece_raw__2[[Column2]:[LON]],2,FALSE)</f>
        <v>41.261254917599999</v>
      </c>
      <c r="I710">
        <f>VLOOKUP(E710,[1]!greece_raw__2[[Column2]:[LON]],3,FALSE)</f>
        <v>23.206723268800001</v>
      </c>
    </row>
    <row r="711" spans="1:9" x14ac:dyDescent="0.25">
      <c r="A711" t="s">
        <v>3555</v>
      </c>
      <c r="B711" t="s">
        <v>4363</v>
      </c>
      <c r="C711" t="s">
        <v>3396</v>
      </c>
      <c r="D711">
        <v>750</v>
      </c>
      <c r="E711" t="str">
        <f>_xlfn.CONCAT(B711," (",F711,")")</f>
        <v>Ορεινή (Περιφερειακή Ενότητα Σερρών)</v>
      </c>
      <c r="F711" t="s">
        <v>27483</v>
      </c>
      <c r="G711" t="s">
        <v>28688</v>
      </c>
      <c r="H711">
        <f>VLOOKUP(E711,[1]!greece_raw__2[[Column2]:[LON]],2,FALSE)</f>
        <v>41.191649292699999</v>
      </c>
      <c r="I711">
        <f>VLOOKUP(E711,[1]!greece_raw__2[[Column2]:[LON]],3,FALSE)</f>
        <v>23.5917399388</v>
      </c>
    </row>
    <row r="712" spans="1:9" x14ac:dyDescent="0.25">
      <c r="A712" t="s">
        <v>3555</v>
      </c>
      <c r="B712" t="s">
        <v>28617</v>
      </c>
      <c r="C712" t="s">
        <v>27548</v>
      </c>
      <c r="D712">
        <v>62</v>
      </c>
      <c r="E712" t="str">
        <f>_xlfn.CONCAT(B712," (",F712,")")</f>
        <v>Ορέσκεια (Περιφερειακή Ενότητα Σερρών)</v>
      </c>
      <c r="F712" t="s">
        <v>27483</v>
      </c>
      <c r="G712" t="s">
        <v>28614</v>
      </c>
      <c r="H712">
        <f>VLOOKUP(E712,[1]!greece_raw__2[[Column2]:[LON]],2,FALSE)</f>
        <v>40.8522207432</v>
      </c>
      <c r="I712">
        <f>VLOOKUP(E712,[1]!greece_raw__2[[Column2]:[LON]],3,FALSE)</f>
        <v>23.639642928200001</v>
      </c>
    </row>
    <row r="713" spans="1:9" x14ac:dyDescent="0.25">
      <c r="A713" t="s">
        <v>3555</v>
      </c>
      <c r="B713" t="s">
        <v>28441</v>
      </c>
      <c r="C713" t="s">
        <v>27166</v>
      </c>
      <c r="D713">
        <v>638</v>
      </c>
      <c r="E713" t="str">
        <f>_xlfn.CONCAT(B713," (",F713,")")</f>
        <v>Όρμα (Περιφερειακή Ενότητα Πέλλας)</v>
      </c>
      <c r="F713" t="s">
        <v>27139</v>
      </c>
      <c r="G713" t="s">
        <v>28431</v>
      </c>
      <c r="H713">
        <f>VLOOKUP(E713,[1]!greece_raw__2[[Column2]:[LON]],2,FALSE)</f>
        <v>40.949682037599999</v>
      </c>
      <c r="I713">
        <f>VLOOKUP(E713,[1]!greece_raw__2[[Column2]:[LON]],3,FALSE)</f>
        <v>21.924321581400001</v>
      </c>
    </row>
    <row r="714" spans="1:9" x14ac:dyDescent="0.25">
      <c r="A714" t="s">
        <v>3557</v>
      </c>
      <c r="B714" t="s">
        <v>28853</v>
      </c>
      <c r="C714" t="s">
        <v>28067</v>
      </c>
      <c r="D714">
        <v>88</v>
      </c>
      <c r="E714" t="str">
        <f>_xlfn.CONCAT(B714," (",F714,")")</f>
        <v>Όρμος Παναγίας (Περιφερειακή Ενότητα Χαλκιδικής)</v>
      </c>
      <c r="F714" t="s">
        <v>27796</v>
      </c>
      <c r="G714" t="s">
        <v>28840</v>
      </c>
      <c r="H714">
        <f>VLOOKUP(E714,[1]!greece_raw__2[[Column2]:[LON]],2,FALSE)</f>
        <v>40.232456446500002</v>
      </c>
      <c r="I714">
        <f>VLOOKUP(E714,[1]!greece_raw__2[[Column2]:[LON]],3,FALSE)</f>
        <v>23.729381847500001</v>
      </c>
    </row>
    <row r="715" spans="1:9" x14ac:dyDescent="0.25">
      <c r="A715" t="s">
        <v>3555</v>
      </c>
      <c r="B715" t="s">
        <v>28825</v>
      </c>
      <c r="C715" t="s">
        <v>28003</v>
      </c>
      <c r="D715">
        <v>2967</v>
      </c>
      <c r="E715" t="str">
        <f>_xlfn.CONCAT(B715," (",F715,")")</f>
        <v>Ορμύλια (Περιφερειακή Ενότητα Χαλκιδικής)</v>
      </c>
      <c r="F715" t="s">
        <v>27796</v>
      </c>
      <c r="G715" t="s">
        <v>28822</v>
      </c>
      <c r="H715">
        <f>VLOOKUP(E715,[1]!greece_raw__2[[Column2]:[LON]],2,FALSE)</f>
        <v>40.293789500899997</v>
      </c>
      <c r="I715">
        <f>VLOOKUP(E715,[1]!greece_raw__2[[Column2]:[LON]],3,FALSE)</f>
        <v>23.540212223800001</v>
      </c>
    </row>
    <row r="716" spans="1:9" x14ac:dyDescent="0.25">
      <c r="A716" t="s">
        <v>3557</v>
      </c>
      <c r="B716" t="s">
        <v>28826</v>
      </c>
      <c r="C716" t="s">
        <v>28005</v>
      </c>
      <c r="D716">
        <v>17</v>
      </c>
      <c r="E716" t="str">
        <f>_xlfn.CONCAT(B716," (",F716,")")</f>
        <v>Όσιος Αρσένιος (Περιφερειακή Ενότητα Χαλκιδικής)</v>
      </c>
      <c r="F716" t="s">
        <v>27796</v>
      </c>
      <c r="G716" t="s">
        <v>28822</v>
      </c>
      <c r="H716">
        <f>VLOOKUP(E716,[1]!greece_raw__2[[Column2]:[LON]],2,FALSE)</f>
        <v>40.247857443000001</v>
      </c>
      <c r="I716">
        <f>VLOOKUP(E716,[1]!greece_raw__2[[Column2]:[LON]],3,FALSE)</f>
        <v>23.556548388500001</v>
      </c>
    </row>
    <row r="717" spans="1:9" x14ac:dyDescent="0.25">
      <c r="A717" t="s">
        <v>3555</v>
      </c>
      <c r="B717" t="s">
        <v>3755</v>
      </c>
      <c r="C717" t="s">
        <v>2074</v>
      </c>
      <c r="D717">
        <v>469</v>
      </c>
      <c r="E717" t="str">
        <f>_xlfn.CONCAT(B717," (",F717,")")</f>
        <v>Όσσα (Περιφερειακή Ενότητα Θεσσαλονίκης)</v>
      </c>
      <c r="F717" t="s">
        <v>26411</v>
      </c>
      <c r="G717" t="s">
        <v>28178</v>
      </c>
      <c r="H717">
        <f>VLOOKUP(E717,[1]!greece_raw__2[[Column2]:[LON]],2,FALSE)</f>
        <v>40.835277296800001</v>
      </c>
      <c r="I717">
        <f>VLOOKUP(E717,[1]!greece_raw__2[[Column2]:[LON]],3,FALSE)</f>
        <v>23.204500658600001</v>
      </c>
    </row>
    <row r="718" spans="1:9" x14ac:dyDescent="0.25">
      <c r="A718" t="s">
        <v>3555</v>
      </c>
      <c r="B718" t="s">
        <v>28755</v>
      </c>
      <c r="C718" t="s">
        <v>27849</v>
      </c>
      <c r="D718">
        <v>1012</v>
      </c>
      <c r="E718" t="str">
        <f>_xlfn.CONCAT(B718," (",F718,")")</f>
        <v>Ουρανόπολις (Περιφερειακή Ενότητα Χαλκιδικής)</v>
      </c>
      <c r="F718" t="s">
        <v>27796</v>
      </c>
      <c r="G718" t="s">
        <v>28746</v>
      </c>
      <c r="H718">
        <f>VLOOKUP(E718,[1]!greece_raw__2[[Column2]:[LON]],2,FALSE)</f>
        <v>40.3225105203</v>
      </c>
      <c r="I718">
        <f>VLOOKUP(E718,[1]!greece_raw__2[[Column2]:[LON]],3,FALSE)</f>
        <v>23.980496881499999</v>
      </c>
    </row>
    <row r="719" spans="1:9" x14ac:dyDescent="0.25">
      <c r="A719" t="s">
        <v>3555</v>
      </c>
      <c r="B719" t="s">
        <v>28273</v>
      </c>
      <c r="C719" t="s">
        <v>26810</v>
      </c>
      <c r="D719">
        <v>164</v>
      </c>
      <c r="E719" t="str">
        <f>_xlfn.CONCAT(B719," (",F719,")")</f>
        <v>Παλαιά Λυκόγιαννη (Περιφερειακή Ενότητα Ημαθίας)</v>
      </c>
      <c r="F719" t="s">
        <v>26747</v>
      </c>
      <c r="G719" t="s">
        <v>28269</v>
      </c>
      <c r="H719">
        <f>VLOOKUP(E719,[1]!greece_raw__2[[Column2]:[LON]],2,FALSE)</f>
        <v>40.595615066199997</v>
      </c>
      <c r="I719">
        <f>VLOOKUP(E719,[1]!greece_raw__2[[Column2]:[LON]],3,FALSE)</f>
        <v>22.239473455999999</v>
      </c>
    </row>
    <row r="720" spans="1:9" x14ac:dyDescent="0.25">
      <c r="A720" t="s">
        <v>3560</v>
      </c>
      <c r="B720" t="s">
        <v>28370</v>
      </c>
      <c r="C720" t="s">
        <v>27013</v>
      </c>
      <c r="D720">
        <v>18</v>
      </c>
      <c r="E720" t="str">
        <f>_xlfn.CONCAT(B720," (",F720,")")</f>
        <v>Παλαιό Λιθωτό (Περιφερειακή Ενότητα Κιλκίς)</v>
      </c>
      <c r="F720" t="s">
        <v>26901</v>
      </c>
      <c r="G720" t="s">
        <v>28364</v>
      </c>
      <c r="H720">
        <f>VLOOKUP(E720,[1]!greece_raw__2[[Column2]:[LON]],2,FALSE)</f>
        <v>41.278584987199999</v>
      </c>
      <c r="I720">
        <f>VLOOKUP(E720,[1]!greece_raw__2[[Column2]:[LON]],3,FALSE)</f>
        <v>22.795367995700001</v>
      </c>
    </row>
    <row r="721" spans="1:9" x14ac:dyDescent="0.25">
      <c r="A721" t="s">
        <v>3560</v>
      </c>
      <c r="B721" t="s">
        <v>3623</v>
      </c>
      <c r="C721" t="s">
        <v>1802</v>
      </c>
      <c r="D721">
        <v>713</v>
      </c>
      <c r="E721" t="str">
        <f>_xlfn.CONCAT(B721," (",F721,")")</f>
        <v>Παλαιόκαστρον (Περιφερειακή Ενότητα Σερρών)</v>
      </c>
      <c r="F721" t="s">
        <v>27483</v>
      </c>
      <c r="G721" t="s">
        <v>28652</v>
      </c>
      <c r="H721">
        <f>VLOOKUP(E721,[1]!greece_raw__2[[Column2]:[LON]],2,FALSE)</f>
        <v>41.156005557599997</v>
      </c>
      <c r="I721">
        <f>VLOOKUP(E721,[1]!greece_raw__2[[Column2]:[LON]],3,FALSE)</f>
        <v>23.4121224969</v>
      </c>
    </row>
    <row r="722" spans="1:9" x14ac:dyDescent="0.25">
      <c r="A722" t="s">
        <v>3560</v>
      </c>
      <c r="B722" t="s">
        <v>3623</v>
      </c>
      <c r="C722" t="s">
        <v>1802</v>
      </c>
      <c r="D722">
        <v>15</v>
      </c>
      <c r="E722" t="str">
        <f>_xlfn.CONCAT(B722," (",F722,")")</f>
        <v>Παλαιόκαστρον (Περιφερειακή Ενότητα Χαλκιδικής)</v>
      </c>
      <c r="F722" t="s">
        <v>27796</v>
      </c>
      <c r="G722" t="s">
        <v>28830</v>
      </c>
      <c r="H722">
        <f>VLOOKUP(E722,[1]!greece_raw__2[[Column2]:[LON]],2,FALSE)</f>
        <v>40.434641300700001</v>
      </c>
      <c r="I722">
        <f>VLOOKUP(E722,[1]!greece_raw__2[[Column2]:[LON]],3,FALSE)</f>
        <v>23.422164980800002</v>
      </c>
    </row>
    <row r="723" spans="1:9" x14ac:dyDescent="0.25">
      <c r="A723" t="s">
        <v>3555</v>
      </c>
      <c r="B723" t="s">
        <v>28599</v>
      </c>
      <c r="C723" t="s">
        <v>27508</v>
      </c>
      <c r="D723">
        <v>1293</v>
      </c>
      <c r="E723" t="str">
        <f>_xlfn.CONCAT(B723," (",F723,")")</f>
        <v>Παλαιοκώμη (Περιφερειακή Ενότητα Σερρών)</v>
      </c>
      <c r="F723" t="s">
        <v>27483</v>
      </c>
      <c r="G723" t="s">
        <v>28590</v>
      </c>
      <c r="H723">
        <f>VLOOKUP(E723,[1]!greece_raw__2[[Column2]:[LON]],2,FALSE)</f>
        <v>40.866937028300001</v>
      </c>
      <c r="I723">
        <f>VLOOKUP(E723,[1]!greece_raw__2[[Column2]:[LON]],3,FALSE)</f>
        <v>23.898626586100001</v>
      </c>
    </row>
    <row r="724" spans="1:9" x14ac:dyDescent="0.25">
      <c r="A724" t="s">
        <v>3560</v>
      </c>
      <c r="B724" t="s">
        <v>28382</v>
      </c>
      <c r="C724" t="s">
        <v>27037</v>
      </c>
      <c r="D724">
        <v>895</v>
      </c>
      <c r="E724" t="str">
        <f>_xlfn.CONCAT(B724," (",F724,")")</f>
        <v>Παλαιόν Αγιονέριον (Περιφερειακή Ενότητα Κιλκίς)</v>
      </c>
      <c r="F724" t="s">
        <v>26901</v>
      </c>
      <c r="G724" t="s">
        <v>28372</v>
      </c>
      <c r="H724">
        <f>VLOOKUP(E724,[1]!greece_raw__2[[Column2]:[LON]],2,FALSE)</f>
        <v>40.810829175499997</v>
      </c>
      <c r="I724">
        <f>VLOOKUP(E724,[1]!greece_raw__2[[Column2]:[LON]],3,FALSE)</f>
        <v>22.726575074599999</v>
      </c>
    </row>
    <row r="725" spans="1:9" x14ac:dyDescent="0.25">
      <c r="A725" t="s">
        <v>3560</v>
      </c>
      <c r="B725" t="s">
        <v>28341</v>
      </c>
      <c r="C725" t="s">
        <v>26952</v>
      </c>
      <c r="D725">
        <v>279</v>
      </c>
      <c r="E725" t="str">
        <f>_xlfn.CONCAT(B725," (",F725,")")</f>
        <v>Παλαιόν Γυναικόκαστρον (Περιφερειακή Ενότητα Κιλκίς)</v>
      </c>
      <c r="F725" t="s">
        <v>26901</v>
      </c>
      <c r="G725" t="s">
        <v>28330</v>
      </c>
      <c r="H725">
        <f>VLOOKUP(E725,[1]!greece_raw__2[[Column2]:[LON]],2,FALSE)</f>
        <v>40.9427206497</v>
      </c>
      <c r="I725">
        <f>VLOOKUP(E725,[1]!greece_raw__2[[Column2]:[LON]],3,FALSE)</f>
        <v>22.737021011100001</v>
      </c>
    </row>
    <row r="726" spans="1:9" x14ac:dyDescent="0.25">
      <c r="A726" t="s">
        <v>3560</v>
      </c>
      <c r="B726" t="s">
        <v>28583</v>
      </c>
      <c r="C726" t="s">
        <v>27472</v>
      </c>
      <c r="D726">
        <v>457</v>
      </c>
      <c r="E726" t="str">
        <f>_xlfn.CONCAT(B726," (",F726,")")</f>
        <v>Παλαιόν Ελευθεροχώριον (Περιφερειακή Ενότητα Πιερίας)</v>
      </c>
      <c r="F726" t="s">
        <v>27335</v>
      </c>
      <c r="G726" t="s">
        <v>16837</v>
      </c>
      <c r="H726">
        <f>VLOOKUP(E726,[1]!greece_raw__2[[Column2]:[LON]],2,FALSE)</f>
        <v>40.435468866100003</v>
      </c>
      <c r="I726">
        <f>VLOOKUP(E726,[1]!greece_raw__2[[Column2]:[LON]],3,FALSE)</f>
        <v>22.5740352324</v>
      </c>
    </row>
    <row r="727" spans="1:9" x14ac:dyDescent="0.25">
      <c r="A727" t="s">
        <v>3560</v>
      </c>
      <c r="B727" t="s">
        <v>28309</v>
      </c>
      <c r="C727" t="s">
        <v>26884</v>
      </c>
      <c r="D727">
        <v>302</v>
      </c>
      <c r="E727" t="str">
        <f>_xlfn.CONCAT(B727," (",F727,")")</f>
        <v>Παλαιόν Ζερβοχώριον (Περιφερειακή Ενότητα Ημαθίας)</v>
      </c>
      <c r="F727" t="s">
        <v>26747</v>
      </c>
      <c r="G727" t="s">
        <v>28307</v>
      </c>
      <c r="H727">
        <f>VLOOKUP(E727,[1]!greece_raw__2[[Column2]:[LON]],2,FALSE)</f>
        <v>40.647408547200001</v>
      </c>
      <c r="I727">
        <f>VLOOKUP(E727,[1]!greece_raw__2[[Column2]:[LON]],3,FALSE)</f>
        <v>22.233081865399999</v>
      </c>
    </row>
    <row r="728" spans="1:9" x14ac:dyDescent="0.25">
      <c r="A728" t="s">
        <v>3560</v>
      </c>
      <c r="B728" t="s">
        <v>28543</v>
      </c>
      <c r="C728" t="s">
        <v>27388</v>
      </c>
      <c r="D728">
        <v>883</v>
      </c>
      <c r="E728" t="str">
        <f>_xlfn.CONCAT(B728," (",F728,")")</f>
        <v>Παλαιόν Κεραμίδιον (Περιφερειακή Ενότητα Πιερίας)</v>
      </c>
      <c r="F728" t="s">
        <v>27335</v>
      </c>
      <c r="G728" t="s">
        <v>28538</v>
      </c>
      <c r="H728">
        <f>VLOOKUP(E728,[1]!greece_raw__2[[Column2]:[LON]],2,FALSE)</f>
        <v>40.311579514199998</v>
      </c>
      <c r="I728">
        <f>VLOOKUP(E728,[1]!greece_raw__2[[Column2]:[LON]],3,FALSE)</f>
        <v>22.4651881994</v>
      </c>
    </row>
    <row r="729" spans="1:9" x14ac:dyDescent="0.25">
      <c r="A729" t="s">
        <v>3560</v>
      </c>
      <c r="B729" t="s">
        <v>28256</v>
      </c>
      <c r="C729" t="s">
        <v>26772</v>
      </c>
      <c r="D729">
        <v>531</v>
      </c>
      <c r="E729" t="str">
        <f>_xlfn.CONCAT(B729," (",F729,")")</f>
        <v>Παλαιόν Σκυλλίτσιον (Περιφερειακή Ενότητα Ημαθίας)</v>
      </c>
      <c r="F729" t="s">
        <v>26747</v>
      </c>
      <c r="G729" t="s">
        <v>28252</v>
      </c>
      <c r="H729">
        <f>VLOOKUP(E729,[1]!greece_raw__2[[Column2]:[LON]],2,FALSE)</f>
        <v>40.605512964100001</v>
      </c>
      <c r="I729">
        <f>VLOOKUP(E729,[1]!greece_raw__2[[Column2]:[LON]],3,FALSE)</f>
        <v>22.328140782999998</v>
      </c>
    </row>
    <row r="730" spans="1:9" x14ac:dyDescent="0.25">
      <c r="A730" t="s">
        <v>3557</v>
      </c>
      <c r="B730" t="s">
        <v>28491</v>
      </c>
      <c r="C730" t="s">
        <v>27274</v>
      </c>
      <c r="D730">
        <v>716</v>
      </c>
      <c r="E730" t="str">
        <f>_xlfn.CONCAT(B730," (",F730,")")</f>
        <v>Παλαιός Μυλότοπος (Περιφερειακή Ενότητα Πέλλας)</v>
      </c>
      <c r="F730" t="s">
        <v>27139</v>
      </c>
      <c r="G730" t="s">
        <v>28487</v>
      </c>
      <c r="H730">
        <f>VLOOKUP(E730,[1]!greece_raw__2[[Column2]:[LON]],2,FALSE)</f>
        <v>40.801476186099997</v>
      </c>
      <c r="I730">
        <f>VLOOKUP(E730,[1]!greece_raw__2[[Column2]:[LON]],3,FALSE)</f>
        <v>22.324626309799999</v>
      </c>
    </row>
    <row r="731" spans="1:9" x14ac:dyDescent="0.25">
      <c r="A731" t="s">
        <v>3555</v>
      </c>
      <c r="B731" t="s">
        <v>28587</v>
      </c>
      <c r="C731" t="s">
        <v>27480</v>
      </c>
      <c r="D731">
        <v>444</v>
      </c>
      <c r="E731" t="str">
        <f>_xlfn.CONCAT(B731," (",F731,")")</f>
        <v>Παλαιόστανη (Περιφερειακή Ενότητα Πιερίας)</v>
      </c>
      <c r="F731" t="s">
        <v>27335</v>
      </c>
      <c r="G731" t="s">
        <v>28584</v>
      </c>
      <c r="H731">
        <f>VLOOKUP(E731,[1]!greece_raw__2[[Column2]:[LON]],2,FALSE)</f>
        <v>40.415487277799997</v>
      </c>
      <c r="I731">
        <f>VLOOKUP(E731,[1]!greece_raw__2[[Column2]:[LON]],3,FALSE)</f>
        <v>22.460899979000001</v>
      </c>
    </row>
    <row r="732" spans="1:9" x14ac:dyDescent="0.25">
      <c r="A732" t="s">
        <v>3555</v>
      </c>
      <c r="B732" t="s">
        <v>12435</v>
      </c>
      <c r="C732" t="s">
        <v>10967</v>
      </c>
      <c r="D732">
        <v>805</v>
      </c>
      <c r="E732" t="str">
        <f>_xlfn.CONCAT(B732," (",F732,")")</f>
        <v>Παλαιοχώρα (Περιφερειακή Ενότητα Χαλκιδικής)</v>
      </c>
      <c r="F732" t="s">
        <v>27796</v>
      </c>
      <c r="G732" t="s">
        <v>28817</v>
      </c>
      <c r="H732">
        <f>VLOOKUP(E732,[1]!greece_raw__2[[Column2]:[LON]],2,FALSE)</f>
        <v>40.4983536676</v>
      </c>
      <c r="I732">
        <f>VLOOKUP(E732,[1]!greece_raw__2[[Column2]:[LON]],3,FALSE)</f>
        <v>23.450920642700002</v>
      </c>
    </row>
    <row r="733" spans="1:9" x14ac:dyDescent="0.25">
      <c r="A733" t="s">
        <v>3555</v>
      </c>
      <c r="B733" t="s">
        <v>16368</v>
      </c>
      <c r="C733" t="s">
        <v>14345</v>
      </c>
      <c r="D733">
        <v>391</v>
      </c>
      <c r="E733" t="str">
        <f>_xlfn.CONCAT(B733," (",F733,")")</f>
        <v>Παλαιόχωρα (Περιφερειακή Ενότητα Ημαθίας)</v>
      </c>
      <c r="F733" t="s">
        <v>26747</v>
      </c>
      <c r="G733" t="s">
        <v>28264</v>
      </c>
      <c r="H733">
        <f>VLOOKUP(E733,[1]!greece_raw__2[[Column2]:[LON]],2,FALSE)</f>
        <v>40.588934020700002</v>
      </c>
      <c r="I733">
        <f>VLOOKUP(E733,[1]!greece_raw__2[[Column2]:[LON]],3,FALSE)</f>
        <v>22.4947374642</v>
      </c>
    </row>
    <row r="734" spans="1:9" x14ac:dyDescent="0.25">
      <c r="A734" t="s">
        <v>3560</v>
      </c>
      <c r="B734" t="s">
        <v>3835</v>
      </c>
      <c r="C734" t="s">
        <v>1288</v>
      </c>
      <c r="D734">
        <v>1480</v>
      </c>
      <c r="E734" t="str">
        <f>_xlfn.CONCAT(B734," (",F734,")")</f>
        <v>Παλαιοχώριον (Περιφερειακή Ενότητα Χαλκιδικής)</v>
      </c>
      <c r="F734" t="s">
        <v>27796</v>
      </c>
      <c r="G734" t="s">
        <v>28735</v>
      </c>
      <c r="H734">
        <f>VLOOKUP(E734,[1]!greece_raw__2[[Column2]:[LON]],2,FALSE)</f>
        <v>40.489843209199996</v>
      </c>
      <c r="I734">
        <f>VLOOKUP(E734,[1]!greece_raw__2[[Column2]:[LON]],3,FALSE)</f>
        <v>23.647811586900001</v>
      </c>
    </row>
    <row r="735" spans="1:9" x14ac:dyDescent="0.25">
      <c r="A735" t="s">
        <v>3560</v>
      </c>
      <c r="B735" t="s">
        <v>28498</v>
      </c>
      <c r="C735" t="s">
        <v>27288</v>
      </c>
      <c r="D735">
        <v>1399</v>
      </c>
      <c r="E735" t="str">
        <f>_xlfn.CONCAT(B735," (",F735,")")</f>
        <v>Παλαίφυτον (Περιφερειακή Ενότητα Πέλλας)</v>
      </c>
      <c r="F735" t="s">
        <v>27139</v>
      </c>
      <c r="G735" t="s">
        <v>28493</v>
      </c>
      <c r="H735">
        <f>VLOOKUP(E735,[1]!greece_raw__2[[Column2]:[LON]],2,FALSE)</f>
        <v>40.780266733799998</v>
      </c>
      <c r="I735">
        <f>VLOOKUP(E735,[1]!greece_raw__2[[Column2]:[LON]],3,FALSE)</f>
        <v>22.272260255799999</v>
      </c>
    </row>
    <row r="736" spans="1:9" x14ac:dyDescent="0.25">
      <c r="A736" t="s">
        <v>3560</v>
      </c>
      <c r="B736" t="s">
        <v>28357</v>
      </c>
      <c r="C736" t="s">
        <v>26987</v>
      </c>
      <c r="D736">
        <v>41</v>
      </c>
      <c r="E736" t="str">
        <f>_xlfn.CONCAT(B736," (",F736,")")</f>
        <v>Παλατιανόν (Περιφερειακή Ενότητα Κιλκίς)</v>
      </c>
      <c r="F736" t="s">
        <v>26901</v>
      </c>
      <c r="G736" t="s">
        <v>28344</v>
      </c>
      <c r="H736">
        <f>VLOOKUP(E736,[1]!greece_raw__2[[Column2]:[LON]],2,FALSE)</f>
        <v>41.135118907200003</v>
      </c>
      <c r="I736">
        <f>VLOOKUP(E736,[1]!greece_raw__2[[Column2]:[LON]],3,FALSE)</f>
        <v>22.913078223599999</v>
      </c>
    </row>
    <row r="737" spans="1:9" x14ac:dyDescent="0.25">
      <c r="A737" t="s">
        <v>3590</v>
      </c>
      <c r="B737" t="s">
        <v>28277</v>
      </c>
      <c r="C737" t="s">
        <v>26818</v>
      </c>
      <c r="D737">
        <v>834</v>
      </c>
      <c r="E737" t="str">
        <f>_xlfn.CONCAT(B737," (",F737,")")</f>
        <v>Παλατίτσια (Περιφερειακή Ενότητα Ημαθίας)</v>
      </c>
      <c r="F737" t="s">
        <v>26747</v>
      </c>
      <c r="G737" t="s">
        <v>28275</v>
      </c>
      <c r="H737">
        <f>VLOOKUP(E737,[1]!greece_raw__2[[Column2]:[LON]],2,FALSE)</f>
        <v>40.4816381001</v>
      </c>
      <c r="I737">
        <f>VLOOKUP(E737,[1]!greece_raw__2[[Column2]:[LON]],3,FALSE)</f>
        <v>22.342991318999999</v>
      </c>
    </row>
    <row r="738" spans="1:9" x14ac:dyDescent="0.25">
      <c r="A738" t="s">
        <v>3590</v>
      </c>
      <c r="B738" t="s">
        <v>3610</v>
      </c>
      <c r="C738" t="s">
        <v>555</v>
      </c>
      <c r="D738">
        <v>44</v>
      </c>
      <c r="E738" t="str">
        <f>_xlfn.CONCAT(B738," (",F738,")")</f>
        <v>Παλιάμπελα (Περιφερειακή Ενότητα Θεσσαλονίκης)</v>
      </c>
      <c r="F738" t="s">
        <v>26411</v>
      </c>
      <c r="G738" t="s">
        <v>8665</v>
      </c>
      <c r="H738">
        <f>VLOOKUP(E738,[1]!greece_raw__2[[Column2]:[LON]],2,FALSE)</f>
        <v>40.692211524900003</v>
      </c>
      <c r="I738">
        <f>VLOOKUP(E738,[1]!greece_raw__2[[Column2]:[LON]],3,FALSE)</f>
        <v>23.664778644199998</v>
      </c>
    </row>
    <row r="739" spans="1:9" x14ac:dyDescent="0.25">
      <c r="A739" t="s">
        <v>3590</v>
      </c>
      <c r="B739" t="s">
        <v>3610</v>
      </c>
      <c r="C739" t="s">
        <v>555</v>
      </c>
      <c r="D739">
        <v>210</v>
      </c>
      <c r="E739" t="str">
        <f>_xlfn.CONCAT(B739," (",F739,")")</f>
        <v>Παλιάμπελα (Περιφερειακή Ενότητα Πιερίας)</v>
      </c>
      <c r="F739" t="s">
        <v>27335</v>
      </c>
      <c r="G739" t="s">
        <v>28577</v>
      </c>
      <c r="H739">
        <f>VLOOKUP(E739,[1]!greece_raw__2[[Column2]:[LON]],2,FALSE)</f>
        <v>40.507863092000001</v>
      </c>
      <c r="I739">
        <f>VLOOKUP(E739,[1]!greece_raw__2[[Column2]:[LON]],3,FALSE)</f>
        <v>22.5018931842</v>
      </c>
    </row>
    <row r="740" spans="1:9" x14ac:dyDescent="0.25">
      <c r="A740" t="s">
        <v>3560</v>
      </c>
      <c r="B740" t="s">
        <v>3908</v>
      </c>
      <c r="C740" t="s">
        <v>817</v>
      </c>
      <c r="D740">
        <v>867</v>
      </c>
      <c r="E740" t="str">
        <f>_xlfn.CONCAT(B740," (",F740,")")</f>
        <v>Παλιούριον (Περιφερειακή Ενότητα Χαλκιδικής)</v>
      </c>
      <c r="F740" t="s">
        <v>27796</v>
      </c>
      <c r="G740" t="s">
        <v>18161</v>
      </c>
      <c r="H740">
        <f>VLOOKUP(E740,[1]!greece_raw__2[[Column2]:[LON]],2,FALSE)</f>
        <v>39.938972989900002</v>
      </c>
      <c r="I740">
        <f>VLOOKUP(E740,[1]!greece_raw__2[[Column2]:[LON]],3,FALSE)</f>
        <v>23.6607092725</v>
      </c>
    </row>
    <row r="741" spans="1:9" x14ac:dyDescent="0.25">
      <c r="A741" t="s">
        <v>3555</v>
      </c>
      <c r="B741" t="s">
        <v>4433</v>
      </c>
      <c r="C741" t="s">
        <v>3550</v>
      </c>
      <c r="D741">
        <v>678</v>
      </c>
      <c r="E741" t="str">
        <f>_xlfn.CONCAT(B741," (",F741,")")</f>
        <v>Παναγίτσα (Περιφερειακή Ενότητα Πέλλας)</v>
      </c>
      <c r="F741" t="s">
        <v>27139</v>
      </c>
      <c r="G741" t="s">
        <v>28459</v>
      </c>
      <c r="H741">
        <f>VLOOKUP(E741,[1]!greece_raw__2[[Column2]:[LON]],2,FALSE)</f>
        <v>40.849887288600002</v>
      </c>
      <c r="I741">
        <f>VLOOKUP(E741,[1]!greece_raw__2[[Column2]:[LON]],3,FALSE)</f>
        <v>21.847373268199998</v>
      </c>
    </row>
    <row r="742" spans="1:9" x14ac:dyDescent="0.25">
      <c r="A742" t="s">
        <v>3560</v>
      </c>
      <c r="B742" t="s">
        <v>3923</v>
      </c>
      <c r="C742" t="s">
        <v>475</v>
      </c>
      <c r="D742">
        <v>17546</v>
      </c>
      <c r="E742" t="str">
        <f>_xlfn.CONCAT(B742," (",F742,")")</f>
        <v>Πανόραμα (Περιφερειακή Ενότητα Θεσσαλονίκης)</v>
      </c>
      <c r="F742" t="s">
        <v>26411</v>
      </c>
      <c r="G742" t="s">
        <v>28215</v>
      </c>
      <c r="H742">
        <f>VLOOKUP(E742,[1]!greece_raw__2[[Column2]:[LON]],2,FALSE)</f>
        <v>40.587527522099997</v>
      </c>
      <c r="I742">
        <f>VLOOKUP(E742,[1]!greece_raw__2[[Column2]:[LON]],3,FALSE)</f>
        <v>23.033651899599999</v>
      </c>
    </row>
    <row r="743" spans="1:9" x14ac:dyDescent="0.25">
      <c r="A743" t="s">
        <v>3560</v>
      </c>
      <c r="B743" t="s">
        <v>3923</v>
      </c>
      <c r="C743" t="s">
        <v>475</v>
      </c>
      <c r="D743">
        <v>14</v>
      </c>
      <c r="E743" t="str">
        <f>_xlfn.CONCAT(B743," (",F743,")")</f>
        <v>Πανόραμα (Περιφερειακή Ενότητα Χαλκιδικής)</v>
      </c>
      <c r="F743" t="s">
        <v>27796</v>
      </c>
      <c r="G743" t="s">
        <v>18161</v>
      </c>
      <c r="H743">
        <f>VLOOKUP(E743,[1]!greece_raw__2[[Column2]:[LON]],2,FALSE)</f>
        <v>39.970336483799997</v>
      </c>
      <c r="I743">
        <f>VLOOKUP(E743,[1]!greece_raw__2[[Column2]:[LON]],3,FALSE)</f>
        <v>23.6095991559</v>
      </c>
    </row>
    <row r="744" spans="1:9" x14ac:dyDescent="0.25">
      <c r="A744" t="s">
        <v>3557</v>
      </c>
      <c r="B744" t="s">
        <v>28323</v>
      </c>
      <c r="C744" t="s">
        <v>26916</v>
      </c>
      <c r="D744">
        <v>477</v>
      </c>
      <c r="E744" t="str">
        <f>_xlfn.CONCAT(B744," (",F744,")")</f>
        <v>Παντελεήμων (Περιφερειακή Ενότητα Κιλκίς)</v>
      </c>
      <c r="F744" t="s">
        <v>26901</v>
      </c>
      <c r="G744" t="s">
        <v>28319</v>
      </c>
      <c r="H744">
        <f>VLOOKUP(E744,[1]!greece_raw__2[[Column2]:[LON]],2,FALSE)</f>
        <v>40.828569009399999</v>
      </c>
      <c r="I744">
        <f>VLOOKUP(E744,[1]!greece_raw__2[[Column2]:[LON]],3,FALSE)</f>
        <v>22.890430997599999</v>
      </c>
    </row>
    <row r="745" spans="1:9" x14ac:dyDescent="0.25">
      <c r="A745" t="s">
        <v>3557</v>
      </c>
      <c r="B745" t="s">
        <v>28323</v>
      </c>
      <c r="C745" t="s">
        <v>26916</v>
      </c>
      <c r="D745">
        <v>11</v>
      </c>
      <c r="E745" t="str">
        <f>_xlfn.CONCAT(B745," (",F745,")")</f>
        <v>Παντελεήμων (Περιφερειακή Ενότητα Πιερίας)</v>
      </c>
      <c r="F745" t="s">
        <v>27335</v>
      </c>
      <c r="G745" t="s">
        <v>28521</v>
      </c>
      <c r="H745">
        <f>VLOOKUP(E745,[1]!greece_raw__2[[Column2]:[LON]],2,FALSE)</f>
        <v>39.990649774700003</v>
      </c>
      <c r="I745">
        <f>VLOOKUP(E745,[1]!greece_raw__2[[Column2]:[LON]],3,FALSE)</f>
        <v>22.569165910999999</v>
      </c>
    </row>
    <row r="746" spans="1:9" x14ac:dyDescent="0.25">
      <c r="A746" t="s">
        <v>3560</v>
      </c>
      <c r="B746" t="s">
        <v>28798</v>
      </c>
      <c r="C746" t="s">
        <v>27945</v>
      </c>
      <c r="D746">
        <v>9</v>
      </c>
      <c r="E746" t="str">
        <f>_xlfn.CONCAT(B746," (",F746,")")</f>
        <v>Παπά Αλώνι (Περιφερειακή Ενότητα Χαλκιδικής)</v>
      </c>
      <c r="F746" t="s">
        <v>27796</v>
      </c>
      <c r="G746" t="s">
        <v>28792</v>
      </c>
      <c r="H746">
        <f>VLOOKUP(E746,[1]!greece_raw__2[[Column2]:[LON]],2,FALSE)</f>
        <v>40.248477014999999</v>
      </c>
      <c r="I746">
        <f>VLOOKUP(E746,[1]!greece_raw__2[[Column2]:[LON]],3,FALSE)</f>
        <v>23.355482228700001</v>
      </c>
    </row>
    <row r="747" spans="1:9" x14ac:dyDescent="0.25">
      <c r="A747" t="s">
        <v>3555</v>
      </c>
      <c r="B747" t="s">
        <v>6830</v>
      </c>
      <c r="C747" t="s">
        <v>5151</v>
      </c>
      <c r="D747">
        <v>1232</v>
      </c>
      <c r="E747" t="str">
        <f>_xlfn.CONCAT(B747," (",F747,")")</f>
        <v>Παραλία (Περιφερειακή Ενότητα Πιερίας)</v>
      </c>
      <c r="F747" t="s">
        <v>27335</v>
      </c>
      <c r="G747" t="s">
        <v>11965</v>
      </c>
      <c r="H747">
        <f>VLOOKUP(E747,[1]!greece_raw__2[[Column2]:[LON]],2,FALSE)</f>
        <v>40.265270461199997</v>
      </c>
      <c r="I747">
        <f>VLOOKUP(E747,[1]!greece_raw__2[[Column2]:[LON]],3,FALSE)</f>
        <v>22.594443680000001</v>
      </c>
    </row>
    <row r="748" spans="1:9" x14ac:dyDescent="0.25">
      <c r="A748" t="s">
        <v>3555</v>
      </c>
      <c r="B748" t="s">
        <v>28827</v>
      </c>
      <c r="C748" t="s">
        <v>28007</v>
      </c>
      <c r="D748">
        <v>11</v>
      </c>
      <c r="E748" t="str">
        <f>_xlfn.CONCAT(B748," (",F748,")")</f>
        <v>Παραλία Βατοπεδίου (Περιφερειακή Ενότητα Χαλκιδικής)</v>
      </c>
      <c r="F748" t="s">
        <v>27796</v>
      </c>
      <c r="G748" t="s">
        <v>28822</v>
      </c>
      <c r="H748">
        <f>VLOOKUP(E748,[1]!greece_raw__2[[Column2]:[LON]],2,FALSE)</f>
        <v>40.2353340011</v>
      </c>
      <c r="I748">
        <f>VLOOKUP(E748,[1]!greece_raw__2[[Column2]:[LON]],3,FALSE)</f>
        <v>23.5498636885</v>
      </c>
    </row>
    <row r="749" spans="1:9" x14ac:dyDescent="0.25">
      <c r="A749" t="s">
        <v>3555</v>
      </c>
      <c r="B749" t="s">
        <v>28799</v>
      </c>
      <c r="C749" t="s">
        <v>27947</v>
      </c>
      <c r="D749">
        <v>674</v>
      </c>
      <c r="E749" t="str">
        <f>_xlfn.CONCAT(B749," (",F749,")")</f>
        <v>Παραλία Διονυσίου (Περιφερειακή Ενότητα Χαλκιδικής)</v>
      </c>
      <c r="F749" t="s">
        <v>27796</v>
      </c>
      <c r="G749" t="s">
        <v>28792</v>
      </c>
      <c r="H749">
        <f>VLOOKUP(E749,[1]!greece_raw__2[[Column2]:[LON]],2,FALSE)</f>
        <v>40.247781865900002</v>
      </c>
      <c r="I749">
        <f>VLOOKUP(E749,[1]!greece_raw__2[[Column2]:[LON]],3,FALSE)</f>
        <v>23.245831697500002</v>
      </c>
    </row>
    <row r="750" spans="1:9" x14ac:dyDescent="0.25">
      <c r="A750" t="s">
        <v>3555</v>
      </c>
      <c r="B750" t="s">
        <v>28561</v>
      </c>
      <c r="C750" t="s">
        <v>27424</v>
      </c>
      <c r="D750">
        <v>133</v>
      </c>
      <c r="E750" t="str">
        <f>_xlfn.CONCAT(B750," (",F750,")")</f>
        <v>Παραλία Κορινού (Περιφερειακή Ενότητα Πιερίας)</v>
      </c>
      <c r="F750" t="s">
        <v>27335</v>
      </c>
      <c r="G750" t="s">
        <v>28558</v>
      </c>
      <c r="H750">
        <f>VLOOKUP(E750,[1]!greece_raw__2[[Column2]:[LON]],2,FALSE)</f>
        <v>40.304708183800003</v>
      </c>
      <c r="I750">
        <f>VLOOKUP(E750,[1]!greece_raw__2[[Column2]:[LON]],3,FALSE)</f>
        <v>22.6171461492</v>
      </c>
    </row>
    <row r="751" spans="1:9" x14ac:dyDescent="0.25">
      <c r="A751" t="s">
        <v>3555</v>
      </c>
      <c r="B751" t="s">
        <v>28807</v>
      </c>
      <c r="C751" t="s">
        <v>27963</v>
      </c>
      <c r="D751">
        <v>37</v>
      </c>
      <c r="E751" t="str">
        <f>_xlfn.CONCAT(B751," (",F751,")")</f>
        <v>Παραλία Νέας Τριγλίας (Περιφερειακή Ενότητα Χαλκιδικής)</v>
      </c>
      <c r="F751" t="s">
        <v>27796</v>
      </c>
      <c r="G751" t="s">
        <v>28803</v>
      </c>
      <c r="H751">
        <f>VLOOKUP(E751,[1]!greece_raw__2[[Column2]:[LON]],2,FALSE)</f>
        <v>40.267103998000003</v>
      </c>
      <c r="I751">
        <f>VLOOKUP(E751,[1]!greece_raw__2[[Column2]:[LON]],3,FALSE)</f>
        <v>23.179379886300001</v>
      </c>
    </row>
    <row r="752" spans="1:9" x14ac:dyDescent="0.25">
      <c r="A752" t="s">
        <v>3555</v>
      </c>
      <c r="B752" t="s">
        <v>28524</v>
      </c>
      <c r="C752" t="s">
        <v>27348</v>
      </c>
      <c r="D752">
        <v>88</v>
      </c>
      <c r="E752" t="str">
        <f>_xlfn.CONCAT(B752," (",F752,")")</f>
        <v>Παραλία Παντελεήμονος (Περιφερειακή Ενότητα Πιερίας)</v>
      </c>
      <c r="F752" t="s">
        <v>27335</v>
      </c>
      <c r="G752" t="s">
        <v>28521</v>
      </c>
      <c r="H752">
        <f>VLOOKUP(E752,[1]!greece_raw__2[[Column2]:[LON]],2,FALSE)</f>
        <v>40.007888021399999</v>
      </c>
      <c r="I752">
        <f>VLOOKUP(E752,[1]!greece_raw__2[[Column2]:[LON]],3,FALSE)</f>
        <v>22.590977295999998</v>
      </c>
    </row>
    <row r="753" spans="1:9" x14ac:dyDescent="0.25">
      <c r="A753" t="s">
        <v>3555</v>
      </c>
      <c r="B753" t="s">
        <v>28800</v>
      </c>
      <c r="C753" t="s">
        <v>27949</v>
      </c>
      <c r="D753">
        <v>63</v>
      </c>
      <c r="E753" t="str">
        <f>_xlfn.CONCAT(B753," (",F753,")")</f>
        <v>Παραλία Πορταριάς (Περιφερειακή Ενότητα Χαλκιδικής)</v>
      </c>
      <c r="F753" t="s">
        <v>27796</v>
      </c>
      <c r="G753" t="s">
        <v>28792</v>
      </c>
      <c r="H753">
        <f>VLOOKUP(E753,[1]!greece_raw__2[[Column2]:[LON]],2,FALSE)</f>
        <v>40.2448148645</v>
      </c>
      <c r="I753">
        <f>VLOOKUP(E753,[1]!greece_raw__2[[Column2]:[LON]],3,FALSE)</f>
        <v>23.256252291100001</v>
      </c>
    </row>
    <row r="754" spans="1:9" x14ac:dyDescent="0.25">
      <c r="A754" t="s">
        <v>3555</v>
      </c>
      <c r="B754" t="s">
        <v>28525</v>
      </c>
      <c r="C754" t="s">
        <v>27350</v>
      </c>
      <c r="D754">
        <v>64</v>
      </c>
      <c r="E754" t="str">
        <f>_xlfn.CONCAT(B754," (",F754,")")</f>
        <v>Παραλία Σκοτίνης (Περιφερειακή Ενότητα Πιερίας)</v>
      </c>
      <c r="F754" t="s">
        <v>27335</v>
      </c>
      <c r="G754" t="s">
        <v>28521</v>
      </c>
      <c r="H754">
        <f>VLOOKUP(E754,[1]!greece_raw__2[[Column2]:[LON]],2,FALSE)</f>
        <v>40.024240578200001</v>
      </c>
      <c r="I754">
        <f>VLOOKUP(E754,[1]!greece_raw__2[[Column2]:[LON]],3,FALSE)</f>
        <v>22.585451308</v>
      </c>
    </row>
    <row r="755" spans="1:9" x14ac:dyDescent="0.25">
      <c r="A755" t="s">
        <v>3555</v>
      </c>
      <c r="B755" t="s">
        <v>28861</v>
      </c>
      <c r="C755" t="s">
        <v>28089</v>
      </c>
      <c r="D755">
        <v>77</v>
      </c>
      <c r="E755" t="str">
        <f>_xlfn.CONCAT(B755," (",F755,")")</f>
        <v>Παραλία Συκιάς (Περιφερειακή Ενότητα Χαλκιδικής)</v>
      </c>
      <c r="F755" t="s">
        <v>27796</v>
      </c>
      <c r="G755" t="s">
        <v>28859</v>
      </c>
      <c r="H755">
        <f>VLOOKUP(E755,[1]!greece_raw__2[[Column2]:[LON]],2,FALSE)</f>
        <v>40.042723588199998</v>
      </c>
      <c r="I755">
        <f>VLOOKUP(E755,[1]!greece_raw__2[[Column2]:[LON]],3,FALSE)</f>
        <v>23.982477960099999</v>
      </c>
    </row>
    <row r="756" spans="1:9" x14ac:dyDescent="0.25">
      <c r="A756" t="s">
        <v>3555</v>
      </c>
      <c r="B756" t="s">
        <v>28483</v>
      </c>
      <c r="C756" t="s">
        <v>27258</v>
      </c>
      <c r="D756">
        <v>845</v>
      </c>
      <c r="E756" t="str">
        <f>_xlfn.CONCAT(B756," (",F756,")")</f>
        <v>Παραλίμνη (Περιφερειακή Ενότητα Πέλλας)</v>
      </c>
      <c r="F756" t="s">
        <v>27139</v>
      </c>
      <c r="G756" t="s">
        <v>28479</v>
      </c>
      <c r="H756">
        <f>VLOOKUP(E756,[1]!greece_raw__2[[Column2]:[LON]],2,FALSE)</f>
        <v>40.749050594400003</v>
      </c>
      <c r="I756">
        <f>VLOOKUP(E756,[1]!greece_raw__2[[Column2]:[LON]],3,FALSE)</f>
        <v>22.450815978600001</v>
      </c>
    </row>
    <row r="757" spans="1:9" x14ac:dyDescent="0.25">
      <c r="A757" t="s">
        <v>3560</v>
      </c>
      <c r="B757" t="s">
        <v>28642</v>
      </c>
      <c r="C757" t="s">
        <v>27600</v>
      </c>
      <c r="D757">
        <v>521</v>
      </c>
      <c r="E757" t="str">
        <f>_xlfn.CONCAT(B757," (",F757,")")</f>
        <v>Παραλίμνιον (Περιφερειακή Ενότητα Σερρών)</v>
      </c>
      <c r="F757" t="s">
        <v>27483</v>
      </c>
      <c r="G757" t="s">
        <v>28639</v>
      </c>
      <c r="H757">
        <f>VLOOKUP(E757,[1]!greece_raw__2[[Column2]:[LON]],2,FALSE)</f>
        <v>40.9828084938</v>
      </c>
      <c r="I757">
        <f>VLOOKUP(E757,[1]!greece_raw__2[[Column2]:[LON]],3,FALSE)</f>
        <v>23.667596759199999</v>
      </c>
    </row>
    <row r="758" spans="1:9" x14ac:dyDescent="0.25">
      <c r="A758" t="s">
        <v>3557</v>
      </c>
      <c r="B758" t="s">
        <v>3750</v>
      </c>
      <c r="C758" t="s">
        <v>2060</v>
      </c>
      <c r="D758">
        <v>156</v>
      </c>
      <c r="E758" t="str">
        <f>_xlfn.CONCAT(B758," (",F758,")")</f>
        <v>Παραπόταμος (Περιφερειακή Ενότητα Σερρών)</v>
      </c>
      <c r="F758" t="s">
        <v>27483</v>
      </c>
      <c r="G758" t="s">
        <v>28708</v>
      </c>
      <c r="H758">
        <f>VLOOKUP(E758,[1]!greece_raw__2[[Column2]:[LON]],2,FALSE)</f>
        <v>41.234390926400003</v>
      </c>
      <c r="I758">
        <f>VLOOKUP(E758,[1]!greece_raw__2[[Column2]:[LON]],3,FALSE)</f>
        <v>22.988828461699999</v>
      </c>
    </row>
    <row r="759" spans="1:9" x14ac:dyDescent="0.25">
      <c r="A759" t="s">
        <v>3560</v>
      </c>
      <c r="B759" t="s">
        <v>7160</v>
      </c>
      <c r="C759" t="s">
        <v>5840</v>
      </c>
      <c r="D759">
        <v>495</v>
      </c>
      <c r="E759" t="str">
        <f>_xlfn.CONCAT(B759," (",F759,")")</f>
        <v>Παρθένιον (Περιφερειακή Ενότητα Θεσσαλονίκης)</v>
      </c>
      <c r="F759" t="s">
        <v>26411</v>
      </c>
      <c r="G759" t="s">
        <v>28231</v>
      </c>
      <c r="H759">
        <f>VLOOKUP(E759,[1]!greece_raw__2[[Column2]:[LON]],2,FALSE)</f>
        <v>40.697639803000001</v>
      </c>
      <c r="I759">
        <f>VLOOKUP(E759,[1]!greece_raw__2[[Column2]:[LON]],3,FALSE)</f>
        <v>22.604329971399999</v>
      </c>
    </row>
    <row r="760" spans="1:9" x14ac:dyDescent="0.25">
      <c r="A760" t="s">
        <v>3557</v>
      </c>
      <c r="B760" t="s">
        <v>28854</v>
      </c>
      <c r="C760" t="s">
        <v>28069</v>
      </c>
      <c r="D760">
        <v>30</v>
      </c>
      <c r="E760" t="str">
        <f>_xlfn.CONCAT(B760," (",F760,")")</f>
        <v>Παρθενών (Περιφερειακή Ενότητα Χαλκιδικής)</v>
      </c>
      <c r="F760" t="s">
        <v>27796</v>
      </c>
      <c r="G760" t="s">
        <v>28840</v>
      </c>
      <c r="H760">
        <f>VLOOKUP(E760,[1]!greece_raw__2[[Column2]:[LON]],2,FALSE)</f>
        <v>40.119295010000002</v>
      </c>
      <c r="I760">
        <f>VLOOKUP(E760,[1]!greece_raw__2[[Column2]:[LON]],3,FALSE)</f>
        <v>23.8098129298</v>
      </c>
    </row>
    <row r="761" spans="1:9" x14ac:dyDescent="0.25">
      <c r="A761" t="s">
        <v>3560</v>
      </c>
      <c r="B761" t="s">
        <v>28358</v>
      </c>
      <c r="C761" t="s">
        <v>26989</v>
      </c>
      <c r="D761">
        <v>69</v>
      </c>
      <c r="E761" t="str">
        <f>_xlfn.CONCAT(B761," (",F761,")")</f>
        <v>Παρόχθιον (Περιφερειακή Ενότητα Κιλκίς)</v>
      </c>
      <c r="F761" t="s">
        <v>26901</v>
      </c>
      <c r="G761" t="s">
        <v>28344</v>
      </c>
      <c r="H761">
        <f>VLOOKUP(E761,[1]!greece_raw__2[[Column2]:[LON]],2,FALSE)</f>
        <v>41.069764751599998</v>
      </c>
      <c r="I761">
        <f>VLOOKUP(E761,[1]!greece_raw__2[[Column2]:[LON]],3,FALSE)</f>
        <v>23.066518648100001</v>
      </c>
    </row>
    <row r="762" spans="1:9" x14ac:dyDescent="0.25">
      <c r="A762" t="s">
        <v>3557</v>
      </c>
      <c r="B762" t="s">
        <v>28836</v>
      </c>
      <c r="C762" t="s">
        <v>28025</v>
      </c>
      <c r="D762">
        <v>6</v>
      </c>
      <c r="E762" t="str">
        <f>_xlfn.CONCAT(B762," (",F762,")")</f>
        <v>Πατελιδάς (Περιφερειακή Ενότητα Χαλκιδικής)</v>
      </c>
      <c r="F762" t="s">
        <v>27796</v>
      </c>
      <c r="G762" t="s">
        <v>28830</v>
      </c>
      <c r="H762">
        <f>VLOOKUP(E762,[1]!greece_raw__2[[Column2]:[LON]],2,FALSE)</f>
        <v>40.329578140099997</v>
      </c>
      <c r="I762">
        <f>VLOOKUP(E762,[1]!greece_raw__2[[Column2]:[LON]],3,FALSE)</f>
        <v>23.3956135462</v>
      </c>
    </row>
    <row r="763" spans="1:9" x14ac:dyDescent="0.25">
      <c r="A763" t="s">
        <v>3560</v>
      </c>
      <c r="B763" t="s">
        <v>28618</v>
      </c>
      <c r="C763" t="s">
        <v>27550</v>
      </c>
      <c r="D763">
        <v>303</v>
      </c>
      <c r="E763" t="str">
        <f>_xlfn.CONCAT(B763," (",F763,")")</f>
        <v>Πατρίκιον (Περιφερειακή Ενότητα Σερρών)</v>
      </c>
      <c r="F763" t="s">
        <v>27483</v>
      </c>
      <c r="G763" t="s">
        <v>28614</v>
      </c>
      <c r="H763">
        <f>VLOOKUP(E763,[1]!greece_raw__2[[Column2]:[LON]],2,FALSE)</f>
        <v>40.898175951100001</v>
      </c>
      <c r="I763">
        <f>VLOOKUP(E763,[1]!greece_raw__2[[Column2]:[LON]],3,FALSE)</f>
        <v>23.6085640899</v>
      </c>
    </row>
    <row r="764" spans="1:9" x14ac:dyDescent="0.25">
      <c r="A764" t="s">
        <v>3555</v>
      </c>
      <c r="B764" t="s">
        <v>28293</v>
      </c>
      <c r="C764" t="s">
        <v>26850</v>
      </c>
      <c r="D764">
        <v>1500</v>
      </c>
      <c r="E764" t="str">
        <f>_xlfn.CONCAT(B764," (",F764,")")</f>
        <v>Πατρίς (Περιφερειακή Ενότητα Ημαθίας)</v>
      </c>
      <c r="F764" t="s">
        <v>26747</v>
      </c>
      <c r="G764" t="s">
        <v>28289</v>
      </c>
      <c r="H764">
        <f>VLOOKUP(E764,[1]!greece_raw__2[[Column2]:[LON]],2,FALSE)</f>
        <v>40.5580257246</v>
      </c>
      <c r="I764">
        <f>VLOOKUP(E764,[1]!greece_raw__2[[Column2]:[LON]],3,FALSE)</f>
        <v>22.1835174548</v>
      </c>
    </row>
    <row r="765" spans="1:9" x14ac:dyDescent="0.25">
      <c r="A765" t="s">
        <v>3560</v>
      </c>
      <c r="B765" t="s">
        <v>4018</v>
      </c>
      <c r="C765" t="s">
        <v>2616</v>
      </c>
      <c r="D765">
        <v>811</v>
      </c>
      <c r="E765" t="str">
        <f>_xlfn.CONCAT(B765," (",F765,")")</f>
        <v>Πεδινόν (Περιφερειακή Ενότητα Κιλκίς)</v>
      </c>
      <c r="F765" t="s">
        <v>26901</v>
      </c>
      <c r="G765" t="s">
        <v>28319</v>
      </c>
      <c r="H765">
        <f>VLOOKUP(E765,[1]!greece_raw__2[[Column2]:[LON]],2,FALSE)</f>
        <v>40.9076455573</v>
      </c>
      <c r="I765">
        <f>VLOOKUP(E765,[1]!greece_raw__2[[Column2]:[LON]],3,FALSE)</f>
        <v>22.8700564572</v>
      </c>
    </row>
    <row r="766" spans="1:9" x14ac:dyDescent="0.25">
      <c r="A766" t="s">
        <v>3557</v>
      </c>
      <c r="B766" t="s">
        <v>28643</v>
      </c>
      <c r="C766" t="s">
        <v>27602</v>
      </c>
      <c r="D766">
        <v>474</v>
      </c>
      <c r="E766" t="str">
        <f>_xlfn.CONCAT(B766," (",F766,")")</f>
        <v>Πεθελινός (Περιφερειακή Ενότητα Σερρών)</v>
      </c>
      <c r="F766" t="s">
        <v>27483</v>
      </c>
      <c r="G766" t="s">
        <v>28639</v>
      </c>
      <c r="H766">
        <f>VLOOKUP(E766,[1]!greece_raw__2[[Column2]:[LON]],2,FALSE)</f>
        <v>40.958333411399998</v>
      </c>
      <c r="I766">
        <f>VLOOKUP(E766,[1]!greece_raw__2[[Column2]:[LON]],3,FALSE)</f>
        <v>23.710637208200001</v>
      </c>
    </row>
    <row r="767" spans="1:9" x14ac:dyDescent="0.25">
      <c r="A767" t="s">
        <v>3555</v>
      </c>
      <c r="B767" t="s">
        <v>28505</v>
      </c>
      <c r="C767" t="s">
        <v>27302</v>
      </c>
      <c r="D767">
        <v>2383</v>
      </c>
      <c r="E767" t="str">
        <f>_xlfn.CONCAT(B767," (",F767,")")</f>
        <v>Πέλλα (Περιφερειακή Ενότητα Πέλλας)</v>
      </c>
      <c r="F767" t="s">
        <v>27139</v>
      </c>
      <c r="G767" t="s">
        <v>28500</v>
      </c>
      <c r="H767">
        <f>VLOOKUP(E767,[1]!greece_raw__2[[Column2]:[LON]],2,FALSE)</f>
        <v>40.759182452899999</v>
      </c>
      <c r="I767">
        <f>VLOOKUP(E767,[1]!greece_raw__2[[Column2]:[LON]],3,FALSE)</f>
        <v>22.524121718100002</v>
      </c>
    </row>
    <row r="768" spans="1:9" x14ac:dyDescent="0.25">
      <c r="A768" t="s">
        <v>3560</v>
      </c>
      <c r="B768" t="s">
        <v>12313</v>
      </c>
      <c r="C768" t="s">
        <v>10716</v>
      </c>
      <c r="D768">
        <v>205</v>
      </c>
      <c r="E768" t="str">
        <f>_xlfn.CONCAT(B768," (",F768,")")</f>
        <v>Πεντάλοφον (Περιφερειακή Ενότητα Κιλκίς)</v>
      </c>
      <c r="F768" t="s">
        <v>26901</v>
      </c>
      <c r="G768" t="s">
        <v>28402</v>
      </c>
      <c r="H768">
        <f>VLOOKUP(E768,[1]!greece_raw__2[[Column2]:[LON]],2,FALSE)</f>
        <v>40.9266823054</v>
      </c>
      <c r="I768">
        <f>VLOOKUP(E768,[1]!greece_raw__2[[Column2]:[LON]],3,FALSE)</f>
        <v>22.4090565793</v>
      </c>
    </row>
    <row r="769" spans="1:9" x14ac:dyDescent="0.25">
      <c r="A769" t="s">
        <v>3557</v>
      </c>
      <c r="B769" t="s">
        <v>26125</v>
      </c>
      <c r="C769" t="s">
        <v>905</v>
      </c>
      <c r="D769">
        <v>2019</v>
      </c>
      <c r="E769" t="str">
        <f>_xlfn.CONCAT(B769," (",F769,")")</f>
        <v>Πεντάλοφος (Περιφερειακή Ενότητα Θεσσαλονίκης)</v>
      </c>
      <c r="F769" t="s">
        <v>26411</v>
      </c>
      <c r="G769" t="s">
        <v>21918</v>
      </c>
      <c r="H769">
        <f>VLOOKUP(E769,[1]!greece_raw__2[[Column2]:[LON]],2,FALSE)</f>
        <v>40.7412926063</v>
      </c>
      <c r="I769">
        <f>VLOOKUP(E769,[1]!greece_raw__2[[Column2]:[LON]],3,FALSE)</f>
        <v>22.851686098199998</v>
      </c>
    </row>
    <row r="770" spans="1:9" x14ac:dyDescent="0.25">
      <c r="A770" t="s">
        <v>3555</v>
      </c>
      <c r="B770" t="s">
        <v>7481</v>
      </c>
      <c r="C770" t="s">
        <v>6507</v>
      </c>
      <c r="D770">
        <v>1002</v>
      </c>
      <c r="E770" t="str">
        <f>_xlfn.CONCAT(B770," (",F770,")")</f>
        <v>Πεντάπολις (Περιφερειακή Ενότητα Σερρών)</v>
      </c>
      <c r="F770" t="s">
        <v>27483</v>
      </c>
      <c r="G770" t="s">
        <v>28635</v>
      </c>
      <c r="H770">
        <f>VLOOKUP(E770,[1]!greece_raw__2[[Column2]:[LON]],2,FALSE)</f>
        <v>41.047444450100002</v>
      </c>
      <c r="I770">
        <f>VLOOKUP(E770,[1]!greece_raw__2[[Column2]:[LON]],3,FALSE)</f>
        <v>23.687423044300001</v>
      </c>
    </row>
    <row r="771" spans="1:9" x14ac:dyDescent="0.25">
      <c r="A771" t="s">
        <v>3573</v>
      </c>
      <c r="B771" t="s">
        <v>28180</v>
      </c>
      <c r="C771" t="s">
        <v>26602</v>
      </c>
      <c r="D771">
        <v>323</v>
      </c>
      <c r="E771" t="str">
        <f>_xlfn.CONCAT(B771," (",F771,")")</f>
        <v>Πέντε Βρύσαι (Περιφερειακή Ενότητα Θεσσαλονίκης)</v>
      </c>
      <c r="F771" t="s">
        <v>26411</v>
      </c>
      <c r="G771" t="s">
        <v>28178</v>
      </c>
      <c r="H771">
        <f>VLOOKUP(E771,[1]!greece_raw__2[[Column2]:[LON]],2,FALSE)</f>
        <v>40.806278403299999</v>
      </c>
      <c r="I771">
        <f>VLOOKUP(E771,[1]!greece_raw__2[[Column2]:[LON]],3,FALSE)</f>
        <v>23.1538427582</v>
      </c>
    </row>
    <row r="772" spans="1:9" x14ac:dyDescent="0.25">
      <c r="A772" t="s">
        <v>3555</v>
      </c>
      <c r="B772" t="s">
        <v>28702</v>
      </c>
      <c r="C772" t="s">
        <v>27729</v>
      </c>
      <c r="D772">
        <v>430</v>
      </c>
      <c r="E772" t="str">
        <f>_xlfn.CONCAT(B772," (",F772,")")</f>
        <v>Πεπονιά (Περιφερειακή Ενότητα Σερρών)</v>
      </c>
      <c r="F772" t="s">
        <v>27483</v>
      </c>
      <c r="G772" t="s">
        <v>28696</v>
      </c>
      <c r="H772">
        <f>VLOOKUP(E772,[1]!greece_raw__2[[Column2]:[LON]],2,FALSE)</f>
        <v>40.985615069300003</v>
      </c>
      <c r="I772">
        <f>VLOOKUP(E772,[1]!greece_raw__2[[Column2]:[LON]],3,FALSE)</f>
        <v>23.514768092200001</v>
      </c>
    </row>
    <row r="773" spans="1:9" x14ac:dyDescent="0.25">
      <c r="A773" t="s">
        <v>3555</v>
      </c>
      <c r="B773" t="s">
        <v>28144</v>
      </c>
      <c r="C773" t="s">
        <v>26522</v>
      </c>
      <c r="D773">
        <v>18180</v>
      </c>
      <c r="E773" t="str">
        <f>_xlfn.CONCAT(B773," (",F773,")")</f>
        <v>Περαία (Περιφερειακή Ενότητα Θεσσαλονίκης)</v>
      </c>
      <c r="F773" t="s">
        <v>26411</v>
      </c>
      <c r="G773" t="s">
        <v>28142</v>
      </c>
      <c r="H773">
        <f>VLOOKUP(E773,[1]!greece_raw__2[[Column2]:[LON]],2,FALSE)</f>
        <v>40.497474110900001</v>
      </c>
      <c r="I773">
        <f>VLOOKUP(E773,[1]!greece_raw__2[[Column2]:[LON]],3,FALSE)</f>
        <v>22.924938030700002</v>
      </c>
    </row>
    <row r="774" spans="1:9" x14ac:dyDescent="0.25">
      <c r="A774" t="s">
        <v>3555</v>
      </c>
      <c r="B774" t="s">
        <v>28144</v>
      </c>
      <c r="C774" t="s">
        <v>26522</v>
      </c>
      <c r="D774">
        <v>377</v>
      </c>
      <c r="E774" t="str">
        <f>_xlfn.CONCAT(B774," (",F774,")")</f>
        <v>Περαία (Περιφερειακή Ενότητα Πέλλας)</v>
      </c>
      <c r="F774" t="s">
        <v>27139</v>
      </c>
      <c r="G774" t="s">
        <v>28459</v>
      </c>
      <c r="H774">
        <f>VLOOKUP(E774,[1]!greece_raw__2[[Column2]:[LON]],2,FALSE)</f>
        <v>40.734931733300002</v>
      </c>
      <c r="I774">
        <f>VLOOKUP(E774,[1]!greece_raw__2[[Column2]:[LON]],3,FALSE)</f>
        <v>21.819695775700001</v>
      </c>
    </row>
    <row r="775" spans="1:9" x14ac:dyDescent="0.25">
      <c r="A775" t="s">
        <v>3560</v>
      </c>
      <c r="B775" t="s">
        <v>28197</v>
      </c>
      <c r="C775" t="s">
        <v>26636</v>
      </c>
      <c r="D775">
        <v>1150</v>
      </c>
      <c r="E775" t="str">
        <f>_xlfn.CONCAT(B775," (",F775,")")</f>
        <v>Περιβολάκιον (Περιφερειακή Ενότητα Θεσσαλονίκης)</v>
      </c>
      <c r="F775" t="s">
        <v>26411</v>
      </c>
      <c r="G775" t="s">
        <v>28193</v>
      </c>
      <c r="H775">
        <f>VLOOKUP(E775,[1]!greece_raw__2[[Column2]:[LON]],2,FALSE)</f>
        <v>40.743836339399998</v>
      </c>
      <c r="I775">
        <f>VLOOKUP(E775,[1]!greece_raw__2[[Column2]:[LON]],3,FALSE)</f>
        <v>23.033630109299999</v>
      </c>
    </row>
    <row r="776" spans="1:9" x14ac:dyDescent="0.25">
      <c r="A776" t="s">
        <v>3555</v>
      </c>
      <c r="B776" t="s">
        <v>28456</v>
      </c>
      <c r="C776" t="s">
        <v>27195</v>
      </c>
      <c r="D776">
        <v>337</v>
      </c>
      <c r="E776" t="str">
        <f>_xlfn.CONCAT(B776," (",F776,")")</f>
        <v>Περίκλεια (Περιφερειακή Ενότητα Πέλλας)</v>
      </c>
      <c r="F776" t="s">
        <v>27139</v>
      </c>
      <c r="G776" t="s">
        <v>28449</v>
      </c>
      <c r="H776">
        <f>VLOOKUP(E776,[1]!greece_raw__2[[Column2]:[LON]],2,FALSE)</f>
        <v>41.0988462985</v>
      </c>
      <c r="I776">
        <f>VLOOKUP(E776,[1]!greece_raw__2[[Column2]:[LON]],3,FALSE)</f>
        <v>22.264012396799998</v>
      </c>
    </row>
    <row r="777" spans="1:9" x14ac:dyDescent="0.25">
      <c r="A777" t="s">
        <v>3555</v>
      </c>
      <c r="B777" t="s">
        <v>28324</v>
      </c>
      <c r="C777" t="s">
        <v>26918</v>
      </c>
      <c r="D777">
        <v>22</v>
      </c>
      <c r="E777" t="str">
        <f>_xlfn.CONCAT(B777," (",F777,")")</f>
        <v>Πέρινθος (Περιφερειακή Ενότητα Κιλκίς)</v>
      </c>
      <c r="F777" t="s">
        <v>26901</v>
      </c>
      <c r="G777" t="s">
        <v>28319</v>
      </c>
      <c r="H777">
        <f>VLOOKUP(E777,[1]!greece_raw__2[[Column2]:[LON]],2,FALSE)</f>
        <v>40.877593342200001</v>
      </c>
      <c r="I777">
        <f>VLOOKUP(E777,[1]!greece_raw__2[[Column2]:[LON]],3,FALSE)</f>
        <v>22.860675414500001</v>
      </c>
    </row>
    <row r="778" spans="1:9" x14ac:dyDescent="0.25">
      <c r="A778" t="s">
        <v>3555</v>
      </c>
      <c r="B778" t="s">
        <v>28563</v>
      </c>
      <c r="C778" t="s">
        <v>27428</v>
      </c>
      <c r="D778">
        <v>2603</v>
      </c>
      <c r="E778" t="str">
        <f>_xlfn.CONCAT(B778," (",F778,")")</f>
        <v>Περίστασις (Περιφερειακή Ενότητα Πιερίας)</v>
      </c>
      <c r="F778" t="s">
        <v>27335</v>
      </c>
      <c r="G778" t="s">
        <v>11965</v>
      </c>
      <c r="H778">
        <f>VLOOKUP(E778,[1]!greece_raw__2[[Column2]:[LON]],2,FALSE)</f>
        <v>40.2714950493</v>
      </c>
      <c r="I778">
        <f>VLOOKUP(E778,[1]!greece_raw__2[[Column2]:[LON]],3,FALSE)</f>
        <v>22.539214528199999</v>
      </c>
    </row>
    <row r="779" spans="1:9" x14ac:dyDescent="0.25">
      <c r="A779" t="s">
        <v>3555</v>
      </c>
      <c r="B779" t="s">
        <v>28152</v>
      </c>
      <c r="C779" t="s">
        <v>26540</v>
      </c>
      <c r="D779">
        <v>768</v>
      </c>
      <c r="E779" t="str">
        <f>_xlfn.CONCAT(B779," (",F779,")")</f>
        <v>Περιστερά (Περιφερειακή Ενότητα Θεσσαλονίκης)</v>
      </c>
      <c r="F779" t="s">
        <v>26411</v>
      </c>
      <c r="G779" t="s">
        <v>28149</v>
      </c>
      <c r="H779">
        <f>VLOOKUP(E779,[1]!greece_raw__2[[Column2]:[LON]],2,FALSE)</f>
        <v>40.545877675200003</v>
      </c>
      <c r="I779">
        <f>VLOOKUP(E779,[1]!greece_raw__2[[Column2]:[LON]],3,FALSE)</f>
        <v>23.163872188399999</v>
      </c>
    </row>
    <row r="780" spans="1:9" x14ac:dyDescent="0.25">
      <c r="A780" t="s">
        <v>3560</v>
      </c>
      <c r="B780" t="s">
        <v>6648</v>
      </c>
      <c r="C780" t="s">
        <v>4783</v>
      </c>
      <c r="D780">
        <v>152</v>
      </c>
      <c r="E780" t="str">
        <f>_xlfn.CONCAT(B780," (",F780,")")</f>
        <v>Περιστέριον (Περιφερειακή Ενότητα Κιλκίς)</v>
      </c>
      <c r="F780" t="s">
        <v>26901</v>
      </c>
      <c r="G780" t="s">
        <v>28319</v>
      </c>
      <c r="H780">
        <f>VLOOKUP(E780,[1]!greece_raw__2[[Column2]:[LON]],2,FALSE)</f>
        <v>40.865815737799998</v>
      </c>
      <c r="I780">
        <f>VLOOKUP(E780,[1]!greece_raw__2[[Column2]:[LON]],3,FALSE)</f>
        <v>22.957251022499999</v>
      </c>
    </row>
    <row r="781" spans="1:9" x14ac:dyDescent="0.25">
      <c r="A781" t="s">
        <v>3555</v>
      </c>
      <c r="B781" t="s">
        <v>28106</v>
      </c>
      <c r="C781" t="s">
        <v>26442</v>
      </c>
      <c r="D781">
        <v>392</v>
      </c>
      <c r="E781" t="str">
        <f>_xlfn.CONCAT(B781," (",F781,")")</f>
        <v>Περιστερώνα (Περιφερειακή Ενότητα Θεσσαλονίκης)</v>
      </c>
      <c r="F781" t="s">
        <v>26411</v>
      </c>
      <c r="G781" t="s">
        <v>28101</v>
      </c>
      <c r="H781">
        <f>VLOOKUP(E781,[1]!greece_raw__2[[Column2]:[LON]],2,FALSE)</f>
        <v>40.659090837500003</v>
      </c>
      <c r="I781">
        <f>VLOOKUP(E781,[1]!greece_raw__2[[Column2]:[LON]],3,FALSE)</f>
        <v>23.337933777100002</v>
      </c>
    </row>
    <row r="782" spans="1:9" x14ac:dyDescent="0.25">
      <c r="A782" t="s">
        <v>3555</v>
      </c>
      <c r="B782" t="s">
        <v>6795</v>
      </c>
      <c r="C782" t="s">
        <v>5079</v>
      </c>
      <c r="D782">
        <v>37</v>
      </c>
      <c r="E782" t="str">
        <f>_xlfn.CONCAT(B782," (",F782,")")</f>
        <v>Πέτρα (Περιφερειακή Ενότητα Πιερίας)</v>
      </c>
      <c r="F782" t="s">
        <v>27335</v>
      </c>
      <c r="G782" t="s">
        <v>19561</v>
      </c>
      <c r="H782">
        <f>VLOOKUP(E782,[1]!greece_raw__2[[Column2]:[LON]],2,FALSE)</f>
        <v>40.179505903600003</v>
      </c>
      <c r="I782">
        <f>VLOOKUP(E782,[1]!greece_raw__2[[Column2]:[LON]],3,FALSE)</f>
        <v>22.3282883093</v>
      </c>
    </row>
    <row r="783" spans="1:9" x14ac:dyDescent="0.25">
      <c r="A783" t="s">
        <v>3565</v>
      </c>
      <c r="B783" t="s">
        <v>26081</v>
      </c>
      <c r="C783" t="s">
        <v>777</v>
      </c>
      <c r="D783">
        <v>10</v>
      </c>
      <c r="E783" t="str">
        <f>_xlfn.CONCAT(B783," (",F783,")")</f>
        <v>Πετράδες (Περιφερειακή Ενότητα Κιλκίς)</v>
      </c>
      <c r="F783" t="s">
        <v>26901</v>
      </c>
      <c r="G783" t="s">
        <v>28344</v>
      </c>
      <c r="H783">
        <f>VLOOKUP(E783,[1]!greece_raw__2[[Column2]:[LON]],2,FALSE)</f>
        <v>41.188651288700001</v>
      </c>
      <c r="I783">
        <f>VLOOKUP(E783,[1]!greece_raw__2[[Column2]:[LON]],3,FALSE)</f>
        <v>22.8758311701</v>
      </c>
    </row>
    <row r="784" spans="1:9" x14ac:dyDescent="0.25">
      <c r="A784" t="s">
        <v>3555</v>
      </c>
      <c r="B784" t="s">
        <v>28516</v>
      </c>
      <c r="C784" t="s">
        <v>27326</v>
      </c>
      <c r="D784">
        <v>929</v>
      </c>
      <c r="E784" t="str">
        <f>_xlfn.CONCAT(B784," (",F784,")")</f>
        <v>Πετραία (Περιφερειακή Ενότητα Πέλλας)</v>
      </c>
      <c r="F784" t="s">
        <v>27139</v>
      </c>
      <c r="G784" t="s">
        <v>28513</v>
      </c>
      <c r="H784">
        <f>VLOOKUP(E784,[1]!greece_raw__2[[Column2]:[LON]],2,FALSE)</f>
        <v>40.7185522459</v>
      </c>
      <c r="I784">
        <f>VLOOKUP(E784,[1]!greece_raw__2[[Column2]:[LON]],3,FALSE)</f>
        <v>22.142600796699998</v>
      </c>
    </row>
    <row r="785" spans="1:9" x14ac:dyDescent="0.25">
      <c r="A785" t="s">
        <v>3590</v>
      </c>
      <c r="B785" t="s">
        <v>7254</v>
      </c>
      <c r="C785" t="s">
        <v>6051</v>
      </c>
      <c r="D785">
        <v>363</v>
      </c>
      <c r="E785" t="str">
        <f>_xlfn.CONCAT(B785," (",F785,")")</f>
        <v>Πετράλωνα (Περιφερειακή Ενότητα Χαλκιδικής)</v>
      </c>
      <c r="F785" t="s">
        <v>27796</v>
      </c>
      <c r="G785" t="s">
        <v>28803</v>
      </c>
      <c r="H785">
        <f>VLOOKUP(E785,[1]!greece_raw__2[[Column2]:[LON]],2,FALSE)</f>
        <v>40.365299160900001</v>
      </c>
      <c r="I785">
        <f>VLOOKUP(E785,[1]!greece_raw__2[[Column2]:[LON]],3,FALSE)</f>
        <v>23.156474351</v>
      </c>
    </row>
    <row r="786" spans="1:9" x14ac:dyDescent="0.25">
      <c r="A786" t="s">
        <v>3590</v>
      </c>
      <c r="B786" t="s">
        <v>28187</v>
      </c>
      <c r="C786" t="s">
        <v>26616</v>
      </c>
      <c r="D786">
        <v>303</v>
      </c>
      <c r="E786" t="str">
        <f>_xlfn.CONCAT(B786," (",F786,")")</f>
        <v>Πετροκέρασα (Περιφερειακή Ενότητα Θεσσαλονίκης)</v>
      </c>
      <c r="F786" t="s">
        <v>26411</v>
      </c>
      <c r="G786" t="s">
        <v>28182</v>
      </c>
      <c r="H786">
        <f>VLOOKUP(E786,[1]!greece_raw__2[[Column2]:[LON]],2,FALSE)</f>
        <v>40.514415157999998</v>
      </c>
      <c r="I786">
        <f>VLOOKUP(E786,[1]!greece_raw__2[[Column2]:[LON]],3,FALSE)</f>
        <v>23.283129437100001</v>
      </c>
    </row>
    <row r="787" spans="1:9" x14ac:dyDescent="0.25">
      <c r="A787" t="s">
        <v>3560</v>
      </c>
      <c r="B787" t="s">
        <v>3638</v>
      </c>
      <c r="C787" t="s">
        <v>1834</v>
      </c>
      <c r="D787">
        <v>287</v>
      </c>
      <c r="E787" t="str">
        <f>_xlfn.CONCAT(B787," (",F787,")")</f>
        <v>Πετρωτόν (Περιφερειακή Ενότητα Θεσσαλονίκης)</v>
      </c>
      <c r="F787" t="s">
        <v>26411</v>
      </c>
      <c r="G787" t="s">
        <v>21918</v>
      </c>
      <c r="H787">
        <f>VLOOKUP(E787,[1]!greece_raw__2[[Column2]:[LON]],2,FALSE)</f>
        <v>40.811561840499998</v>
      </c>
      <c r="I787">
        <f>VLOOKUP(E787,[1]!greece_raw__2[[Column2]:[LON]],3,FALSE)</f>
        <v>22.870533883299998</v>
      </c>
    </row>
    <row r="788" spans="1:9" x14ac:dyDescent="0.25">
      <c r="A788" t="s">
        <v>3590</v>
      </c>
      <c r="B788" t="s">
        <v>11674</v>
      </c>
      <c r="C788" t="s">
        <v>717</v>
      </c>
      <c r="D788">
        <v>12922</v>
      </c>
      <c r="E788" t="str">
        <f>_xlfn.CONCAT(B788," (",F788,")")</f>
        <v>Πεύκα (Περιφερειακή Ενότητα Θεσσαλονίκης)</v>
      </c>
      <c r="F788" t="s">
        <v>26411</v>
      </c>
      <c r="G788" t="s">
        <v>28209</v>
      </c>
      <c r="H788">
        <f>VLOOKUP(E788,[1]!greece_raw__2[[Column2]:[LON]],2,FALSE)</f>
        <v>40.6558221847</v>
      </c>
      <c r="I788">
        <f>VLOOKUP(E788,[1]!greece_raw__2[[Column2]:[LON]],3,FALSE)</f>
        <v>22.986382003500001</v>
      </c>
    </row>
    <row r="789" spans="1:9" x14ac:dyDescent="0.25">
      <c r="A789" t="s">
        <v>3560</v>
      </c>
      <c r="B789" t="s">
        <v>28426</v>
      </c>
      <c r="C789" t="s">
        <v>27128</v>
      </c>
      <c r="D789">
        <v>558</v>
      </c>
      <c r="E789" t="str">
        <f>_xlfn.CONCAT(B789," (",F789,")")</f>
        <v>Πευκοδάσος (Περιφερειακή Ενότητα Κιλκίς)</v>
      </c>
      <c r="F789" t="s">
        <v>26901</v>
      </c>
      <c r="G789" t="s">
        <v>28413</v>
      </c>
      <c r="H789">
        <f>VLOOKUP(E789,[1]!greece_raw__2[[Column2]:[LON]],2,FALSE)</f>
        <v>41.036158219999997</v>
      </c>
      <c r="I789">
        <f>VLOOKUP(E789,[1]!greece_raw__2[[Column2]:[LON]],3,FALSE)</f>
        <v>22.574437811799999</v>
      </c>
    </row>
    <row r="790" spans="1:9" x14ac:dyDescent="0.25">
      <c r="A790" t="s">
        <v>3560</v>
      </c>
      <c r="B790" t="s">
        <v>28781</v>
      </c>
      <c r="C790" t="s">
        <v>27909</v>
      </c>
      <c r="D790">
        <v>2108</v>
      </c>
      <c r="E790" t="str">
        <f>_xlfn.CONCAT(B790," (",F790,")")</f>
        <v>Πευκοχώριον (Περιφερειακή Ενότητα Χαλκιδικής)</v>
      </c>
      <c r="F790" t="s">
        <v>27796</v>
      </c>
      <c r="G790" t="s">
        <v>18161</v>
      </c>
      <c r="H790">
        <f>VLOOKUP(E790,[1]!greece_raw__2[[Column2]:[LON]],2,FALSE)</f>
        <v>39.984111216000002</v>
      </c>
      <c r="I790">
        <f>VLOOKUP(E790,[1]!greece_raw__2[[Column2]:[LON]],3,FALSE)</f>
        <v>23.6097786379</v>
      </c>
    </row>
    <row r="791" spans="1:9" x14ac:dyDescent="0.25">
      <c r="A791" t="s">
        <v>3560</v>
      </c>
      <c r="B791" t="s">
        <v>12167</v>
      </c>
      <c r="C791" t="s">
        <v>10419</v>
      </c>
      <c r="D791">
        <v>6</v>
      </c>
      <c r="E791" t="str">
        <f>_xlfn.CONCAT(B791," (",F791,")")</f>
        <v>Πηγαδάκι (Περιφερειακή Ενότητα Χαλκιδικής)</v>
      </c>
      <c r="F791" t="s">
        <v>27796</v>
      </c>
      <c r="G791" t="s">
        <v>28859</v>
      </c>
      <c r="H791">
        <f>VLOOKUP(E791,[1]!greece_raw__2[[Column2]:[LON]],2,FALSE)</f>
        <v>40.0331944725</v>
      </c>
      <c r="I791">
        <f>VLOOKUP(E791,[1]!greece_raw__2[[Column2]:[LON]],3,FALSE)</f>
        <v>23.986266347499999</v>
      </c>
    </row>
    <row r="792" spans="1:9" x14ac:dyDescent="0.25">
      <c r="A792" t="s">
        <v>3555</v>
      </c>
      <c r="B792" t="s">
        <v>4332</v>
      </c>
      <c r="C792" t="s">
        <v>3334</v>
      </c>
      <c r="D792">
        <v>152</v>
      </c>
      <c r="E792" t="str">
        <f>_xlfn.CONCAT(B792," (",F792,")")</f>
        <v>Πηγή (Περιφερειακή Ενότητα Κιλκίς)</v>
      </c>
      <c r="F792" t="s">
        <v>26901</v>
      </c>
      <c r="G792" t="s">
        <v>28393</v>
      </c>
      <c r="H792">
        <f>VLOOKUP(E792,[1]!greece_raw__2[[Column2]:[LON]],2,FALSE)</f>
        <v>41.007609476900001</v>
      </c>
      <c r="I792">
        <f>VLOOKUP(E792,[1]!greece_raw__2[[Column2]:[LON]],3,FALSE)</f>
        <v>22.496560636600002</v>
      </c>
    </row>
    <row r="793" spans="1:9" x14ac:dyDescent="0.25">
      <c r="A793" t="s">
        <v>3555</v>
      </c>
      <c r="B793" t="s">
        <v>28383</v>
      </c>
      <c r="C793" t="s">
        <v>27039</v>
      </c>
      <c r="D793">
        <v>114</v>
      </c>
      <c r="E793" t="str">
        <f>_xlfn.CONCAT(B793," (",F793,")")</f>
        <v>Πικρολίμνη (Περιφερειακή Ενότητα Κιλκίς)</v>
      </c>
      <c r="F793" t="s">
        <v>26901</v>
      </c>
      <c r="G793" t="s">
        <v>28372</v>
      </c>
      <c r="H793">
        <f>VLOOKUP(E793,[1]!greece_raw__2[[Column2]:[LON]],2,FALSE)</f>
        <v>40.858218753300001</v>
      </c>
      <c r="I793">
        <f>VLOOKUP(E793,[1]!greece_raw__2[[Column2]:[LON]],3,FALSE)</f>
        <v>22.8118322071</v>
      </c>
    </row>
    <row r="794" spans="1:9" x14ac:dyDescent="0.25">
      <c r="A794" t="s">
        <v>3573</v>
      </c>
      <c r="B794" t="s">
        <v>28442</v>
      </c>
      <c r="C794" t="s">
        <v>27168</v>
      </c>
      <c r="D794">
        <v>554</v>
      </c>
      <c r="E794" t="str">
        <f>_xlfn.CONCAT(B794," (",F794,")")</f>
        <v>Πιπεριαί (Περιφερειακή Ενότητα Πέλλας)</v>
      </c>
      <c r="F794" t="s">
        <v>27139</v>
      </c>
      <c r="G794" t="s">
        <v>28431</v>
      </c>
      <c r="H794">
        <f>VLOOKUP(E794,[1]!greece_raw__2[[Column2]:[LON]],2,FALSE)</f>
        <v>40.967387259200002</v>
      </c>
      <c r="I794">
        <f>VLOOKUP(E794,[1]!greece_raw__2[[Column2]:[LON]],3,FALSE)</f>
        <v>22.0157011537</v>
      </c>
    </row>
    <row r="795" spans="1:9" x14ac:dyDescent="0.25">
      <c r="A795" t="s">
        <v>3555</v>
      </c>
      <c r="B795" t="s">
        <v>8801</v>
      </c>
      <c r="C795" t="s">
        <v>31</v>
      </c>
      <c r="D795">
        <v>383</v>
      </c>
      <c r="E795" t="str">
        <f>_xlfn.CONCAT(B795," (",F795,")")</f>
        <v>Πλαγιά (Περιφερειακή Ενότητα Κιλκίς)</v>
      </c>
      <c r="F795" t="s">
        <v>26901</v>
      </c>
      <c r="G795" t="s">
        <v>28384</v>
      </c>
      <c r="H795">
        <f>VLOOKUP(E795,[1]!greece_raw__2[[Column2]:[LON]],2,FALSE)</f>
        <v>41.102751223200002</v>
      </c>
      <c r="I795">
        <f>VLOOKUP(E795,[1]!greece_raw__2[[Column2]:[LON]],3,FALSE)</f>
        <v>22.843888352099999</v>
      </c>
    </row>
    <row r="796" spans="1:9" x14ac:dyDescent="0.25">
      <c r="A796" t="s">
        <v>3590</v>
      </c>
      <c r="B796" t="s">
        <v>3883</v>
      </c>
      <c r="C796" t="s">
        <v>2338</v>
      </c>
      <c r="D796">
        <v>221</v>
      </c>
      <c r="E796" t="str">
        <f>_xlfn.CONCAT(B796," (",F796,")")</f>
        <v>Πλάγια (Περιφερειακή Ενότητα Κιλκίς)</v>
      </c>
      <c r="F796" t="s">
        <v>26901</v>
      </c>
      <c r="G796" t="s">
        <v>28393</v>
      </c>
      <c r="H796">
        <f>VLOOKUP(E796,[1]!greece_raw__2[[Column2]:[LON]],2,FALSE)</f>
        <v>41.077913842400001</v>
      </c>
      <c r="I796">
        <f>VLOOKUP(E796,[1]!greece_raw__2[[Column2]:[LON]],3,FALSE)</f>
        <v>22.495275060800001</v>
      </c>
    </row>
    <row r="797" spans="1:9" x14ac:dyDescent="0.25">
      <c r="A797" t="s">
        <v>3560</v>
      </c>
      <c r="B797" t="s">
        <v>28163</v>
      </c>
      <c r="C797" t="s">
        <v>26562</v>
      </c>
      <c r="D797">
        <v>5417</v>
      </c>
      <c r="E797" t="str">
        <f>_xlfn.CONCAT(B797," (",F797,")")</f>
        <v>Πλαγιάριον (Περιφερειακή Ενότητα Θεσσαλονίκης)</v>
      </c>
      <c r="F797" t="s">
        <v>26411</v>
      </c>
      <c r="G797" t="s">
        <v>28160</v>
      </c>
      <c r="H797">
        <f>VLOOKUP(E797,[1]!greece_raw__2[[Column2]:[LON]],2,FALSE)</f>
        <v>40.471248807800002</v>
      </c>
      <c r="I797">
        <f>VLOOKUP(E797,[1]!greece_raw__2[[Column2]:[LON]],3,FALSE)</f>
        <v>22.955801617300001</v>
      </c>
    </row>
    <row r="798" spans="1:9" x14ac:dyDescent="0.25">
      <c r="A798" t="s">
        <v>3560</v>
      </c>
      <c r="B798" t="s">
        <v>28163</v>
      </c>
      <c r="C798" t="s">
        <v>26562</v>
      </c>
      <c r="D798">
        <v>341</v>
      </c>
      <c r="E798" t="str">
        <f>_xlfn.CONCAT(B798," (",F798,")")</f>
        <v>Πλαγιάριον (Περιφερειακή Ενότητα Πέλλας)</v>
      </c>
      <c r="F798" t="s">
        <v>27139</v>
      </c>
      <c r="G798" t="s">
        <v>28487</v>
      </c>
      <c r="H798">
        <f>VLOOKUP(E798,[1]!greece_raw__2[[Column2]:[LON]],2,FALSE)</f>
        <v>40.849416873199999</v>
      </c>
      <c r="I798">
        <f>VLOOKUP(E798,[1]!greece_raw__2[[Column2]:[LON]],3,FALSE)</f>
        <v>22.2770008633</v>
      </c>
    </row>
    <row r="799" spans="1:9" x14ac:dyDescent="0.25">
      <c r="A799" t="s">
        <v>3560</v>
      </c>
      <c r="B799" t="s">
        <v>28359</v>
      </c>
      <c r="C799" t="s">
        <v>26991</v>
      </c>
      <c r="D799">
        <v>14</v>
      </c>
      <c r="E799" t="str">
        <f>_xlfn.CONCAT(B799," (",F799,")")</f>
        <v>Πλαγιοχώριον (Περιφερειακή Ενότητα Κιλκίς)</v>
      </c>
      <c r="F799" t="s">
        <v>26901</v>
      </c>
      <c r="G799" t="s">
        <v>28344</v>
      </c>
      <c r="H799">
        <f>VLOOKUP(E799,[1]!greece_raw__2[[Column2]:[LON]],2,FALSE)</f>
        <v>41.043173252700001</v>
      </c>
      <c r="I799">
        <f>VLOOKUP(E799,[1]!greece_raw__2[[Column2]:[LON]],3,FALSE)</f>
        <v>22.9984520396</v>
      </c>
    </row>
    <row r="800" spans="1:9" x14ac:dyDescent="0.25">
      <c r="A800" t="s">
        <v>3555</v>
      </c>
      <c r="B800" t="s">
        <v>4152</v>
      </c>
      <c r="C800" t="s">
        <v>697</v>
      </c>
      <c r="D800">
        <v>299</v>
      </c>
      <c r="E800" t="str">
        <f>_xlfn.CONCAT(B800," (",F800,")")</f>
        <v>Πλάκα (Περιφερειακή Ενότητα Πιερίας)</v>
      </c>
      <c r="F800" t="s">
        <v>27335</v>
      </c>
      <c r="G800" t="s">
        <v>28534</v>
      </c>
      <c r="H800">
        <f>VLOOKUP(E800,[1]!greece_raw__2[[Column2]:[LON]],2,FALSE)</f>
        <v>40.0929835062</v>
      </c>
      <c r="I800">
        <f>VLOOKUP(E800,[1]!greece_raw__2[[Column2]:[LON]],3,FALSE)</f>
        <v>22.5656388648</v>
      </c>
    </row>
    <row r="801" spans="1:9" x14ac:dyDescent="0.25">
      <c r="A801" t="s">
        <v>3555</v>
      </c>
      <c r="B801" t="s">
        <v>28837</v>
      </c>
      <c r="C801" t="s">
        <v>28027</v>
      </c>
      <c r="D801">
        <v>212</v>
      </c>
      <c r="E801" t="str">
        <f>_xlfn.CONCAT(B801," (",F801,")")</f>
        <v>Πλανά (Περιφερειακή Ενότητα Χαλκιδικής)</v>
      </c>
      <c r="F801" t="s">
        <v>27796</v>
      </c>
      <c r="G801" t="s">
        <v>28830</v>
      </c>
      <c r="H801">
        <f>VLOOKUP(E801,[1]!greece_raw__2[[Column2]:[LON]],2,FALSE)</f>
        <v>40.366049486500003</v>
      </c>
      <c r="I801">
        <f>VLOOKUP(E801,[1]!greece_raw__2[[Column2]:[LON]],3,FALSE)</f>
        <v>23.662368039</v>
      </c>
    </row>
    <row r="802" spans="1:9" x14ac:dyDescent="0.25">
      <c r="A802" t="s">
        <v>3557</v>
      </c>
      <c r="B802" t="s">
        <v>26221</v>
      </c>
      <c r="C802" t="s">
        <v>1166</v>
      </c>
      <c r="D802">
        <v>2226</v>
      </c>
      <c r="E802" t="str">
        <f>_xlfn.CONCAT(B802," (",F802,")")</f>
        <v>Πλαταμών (Περιφερειακή Ενότητα Πιερίας)</v>
      </c>
      <c r="F802" t="s">
        <v>27335</v>
      </c>
      <c r="G802" t="s">
        <v>28521</v>
      </c>
      <c r="H802">
        <f>VLOOKUP(E802,[1]!greece_raw__2[[Column2]:[LON]],2,FALSE)</f>
        <v>39.989621454000002</v>
      </c>
      <c r="I802">
        <f>VLOOKUP(E802,[1]!greece_raw__2[[Column2]:[LON]],3,FALSE)</f>
        <v>22.621875728199999</v>
      </c>
    </row>
    <row r="803" spans="1:9" x14ac:dyDescent="0.25">
      <c r="A803" t="s">
        <v>3590</v>
      </c>
      <c r="B803" t="s">
        <v>4366</v>
      </c>
      <c r="C803" t="s">
        <v>3402</v>
      </c>
      <c r="D803">
        <v>294</v>
      </c>
      <c r="E803" t="str">
        <f>_xlfn.CONCAT(B803," (",F803,")")</f>
        <v>Πλατανάκια (Περιφερειακή Ενότητα Πιερίας)</v>
      </c>
      <c r="F803" t="s">
        <v>27335</v>
      </c>
      <c r="G803" t="s">
        <v>28528</v>
      </c>
      <c r="H803">
        <f>VLOOKUP(E803,[1]!greece_raw__2[[Column2]:[LON]],2,FALSE)</f>
        <v>40.161410431</v>
      </c>
      <c r="I803">
        <f>VLOOKUP(E803,[1]!greece_raw__2[[Column2]:[LON]],3,FALSE)</f>
        <v>22.4885473</v>
      </c>
    </row>
    <row r="804" spans="1:9" x14ac:dyDescent="0.25">
      <c r="A804" t="s">
        <v>3590</v>
      </c>
      <c r="B804" t="s">
        <v>4366</v>
      </c>
      <c r="C804" t="s">
        <v>3402</v>
      </c>
      <c r="D804">
        <v>467</v>
      </c>
      <c r="E804" t="str">
        <f>_xlfn.CONCAT(B804," (",F804,")")</f>
        <v>Πλατανάκια (Περιφερειακή Ενότητα Σερρών)</v>
      </c>
      <c r="F804" t="s">
        <v>27483</v>
      </c>
      <c r="G804" t="s">
        <v>28708</v>
      </c>
      <c r="H804">
        <f>VLOOKUP(E804,[1]!greece_raw__2[[Column2]:[LON]],2,FALSE)</f>
        <v>41.288402645600002</v>
      </c>
      <c r="I804">
        <f>VLOOKUP(E804,[1]!greece_raw__2[[Column2]:[LON]],3,FALSE)</f>
        <v>22.946958364299999</v>
      </c>
    </row>
    <row r="805" spans="1:9" x14ac:dyDescent="0.25">
      <c r="A805" t="s">
        <v>3555</v>
      </c>
      <c r="B805" t="s">
        <v>28474</v>
      </c>
      <c r="C805" t="s">
        <v>18793</v>
      </c>
      <c r="D805">
        <v>399</v>
      </c>
      <c r="E805" t="str">
        <f>_xlfn.CONCAT(B805," (",F805,")")</f>
        <v>Πλατάνη (Περιφερειακή Ενότητα Πέλλας)</v>
      </c>
      <c r="F805" t="s">
        <v>27139</v>
      </c>
      <c r="G805" t="s">
        <v>28466</v>
      </c>
      <c r="H805">
        <f>VLOOKUP(E805,[1]!greece_raw__2[[Column2]:[LON]],2,FALSE)</f>
        <v>40.758779516399997</v>
      </c>
      <c r="I805">
        <f>VLOOKUP(E805,[1]!greece_raw__2[[Column2]:[LON]],3,FALSE)</f>
        <v>22.0476698917</v>
      </c>
    </row>
    <row r="806" spans="1:9" x14ac:dyDescent="0.25">
      <c r="A806" t="s">
        <v>3555</v>
      </c>
      <c r="B806" t="s">
        <v>4195</v>
      </c>
      <c r="C806" t="s">
        <v>559</v>
      </c>
      <c r="D806">
        <v>383</v>
      </c>
      <c r="E806" t="str">
        <f>_xlfn.CONCAT(B806," (",F806,")")</f>
        <v>Πλατανιά (Περιφερειακή Ενότητα Κιλκίς)</v>
      </c>
      <c r="F806" t="s">
        <v>26901</v>
      </c>
      <c r="G806" t="s">
        <v>28413</v>
      </c>
      <c r="H806">
        <f>VLOOKUP(E806,[1]!greece_raw__2[[Column2]:[LON]],2,FALSE)</f>
        <v>41.064248813500001</v>
      </c>
      <c r="I806">
        <f>VLOOKUP(E806,[1]!greece_raw__2[[Column2]:[LON]],3,FALSE)</f>
        <v>22.591314135899999</v>
      </c>
    </row>
    <row r="807" spans="1:9" x14ac:dyDescent="0.25">
      <c r="A807" t="s">
        <v>3590</v>
      </c>
      <c r="B807" t="s">
        <v>3997</v>
      </c>
      <c r="C807" t="s">
        <v>2568</v>
      </c>
      <c r="D807">
        <v>9</v>
      </c>
      <c r="E807" t="str">
        <f>_xlfn.CONCAT(B807," (",F807,")")</f>
        <v>Πλατάνια (Περιφερειακή Ενότητα Χαλκιδικής)</v>
      </c>
      <c r="F807" t="s">
        <v>27796</v>
      </c>
      <c r="G807" t="s">
        <v>28859</v>
      </c>
      <c r="H807">
        <f>VLOOKUP(E807,[1]!greece_raw__2[[Column2]:[LON]],2,FALSE)</f>
        <v>40.068689822099998</v>
      </c>
      <c r="I807">
        <f>VLOOKUP(E807,[1]!greece_raw__2[[Column2]:[LON]],3,FALSE)</f>
        <v>23.971710005999999</v>
      </c>
    </row>
    <row r="808" spans="1:9" x14ac:dyDescent="0.25">
      <c r="A808" t="s">
        <v>3557</v>
      </c>
      <c r="B808" t="s">
        <v>3794</v>
      </c>
      <c r="C808" t="s">
        <v>2158</v>
      </c>
      <c r="D808">
        <v>628</v>
      </c>
      <c r="E808" t="str">
        <f>_xlfn.CONCAT(B808," (",F808,")")</f>
        <v>Πλάτανος (Περιφερειακή Ενότητα Ημαθίας)</v>
      </c>
      <c r="F808" t="s">
        <v>26747</v>
      </c>
      <c r="G808" t="s">
        <v>28264</v>
      </c>
      <c r="H808">
        <f>VLOOKUP(E808,[1]!greece_raw__2[[Column2]:[LON]],2,FALSE)</f>
        <v>40.562819144300001</v>
      </c>
      <c r="I808">
        <f>VLOOKUP(E808,[1]!greece_raw__2[[Column2]:[LON]],3,FALSE)</f>
        <v>22.5486897523</v>
      </c>
    </row>
    <row r="809" spans="1:9" x14ac:dyDescent="0.25">
      <c r="A809" t="s">
        <v>3560</v>
      </c>
      <c r="B809" t="s">
        <v>28819</v>
      </c>
      <c r="C809" t="s">
        <v>27989</v>
      </c>
      <c r="D809">
        <v>127</v>
      </c>
      <c r="E809" t="str">
        <f>_xlfn.CONCAT(B809," (",F809,")")</f>
        <v>Πλατανοχώριον (Περιφερειακή Ενότητα Χαλκιδικής)</v>
      </c>
      <c r="F809" t="s">
        <v>27796</v>
      </c>
      <c r="G809" t="s">
        <v>28817</v>
      </c>
      <c r="H809">
        <f>VLOOKUP(E809,[1]!greece_raw__2[[Column2]:[LON]],2,FALSE)</f>
        <v>40.5460145148</v>
      </c>
      <c r="I809">
        <f>VLOOKUP(E809,[1]!greece_raw__2[[Column2]:[LON]],3,FALSE)</f>
        <v>23.416717905300001</v>
      </c>
    </row>
    <row r="810" spans="1:9" x14ac:dyDescent="0.25">
      <c r="A810" t="s">
        <v>3555</v>
      </c>
      <c r="B810" t="s">
        <v>12478</v>
      </c>
      <c r="C810" t="s">
        <v>11057</v>
      </c>
      <c r="D810">
        <v>25</v>
      </c>
      <c r="E810" t="str">
        <f>_xlfn.CONCAT(B810," (",F810,")")</f>
        <v>Πλατεία (Περιφερειακή Ενότητα Θεσσαλονίκης)</v>
      </c>
      <c r="F810" t="s">
        <v>26411</v>
      </c>
      <c r="G810" t="s">
        <v>28101</v>
      </c>
      <c r="H810">
        <f>VLOOKUP(E810,[1]!greece_raw__2[[Column2]:[LON]],2,FALSE)</f>
        <v>40.629470882900002</v>
      </c>
      <c r="I810">
        <f>VLOOKUP(E810,[1]!greece_raw__2[[Column2]:[LON]],3,FALSE)</f>
        <v>23.345604549499999</v>
      </c>
    </row>
    <row r="811" spans="1:9" x14ac:dyDescent="0.25">
      <c r="A811" t="s">
        <v>3560</v>
      </c>
      <c r="B811" t="s">
        <v>16626</v>
      </c>
      <c r="C811" t="s">
        <v>14876</v>
      </c>
      <c r="D811">
        <v>2072</v>
      </c>
      <c r="E811" t="str">
        <f>_xlfn.CONCAT(B811," (",F811,")")</f>
        <v>Πλατύ (Περιφερειακή Ενότητα Ημαθίας)</v>
      </c>
      <c r="F811" t="s">
        <v>26747</v>
      </c>
      <c r="G811" t="s">
        <v>28264</v>
      </c>
      <c r="H811">
        <f>VLOOKUP(E811,[1]!greece_raw__2[[Column2]:[LON]],2,FALSE)</f>
        <v>40.640876689199999</v>
      </c>
      <c r="I811">
        <f>VLOOKUP(E811,[1]!greece_raw__2[[Column2]:[LON]],3,FALSE)</f>
        <v>22.533155263000001</v>
      </c>
    </row>
    <row r="812" spans="1:9" x14ac:dyDescent="0.25">
      <c r="A812" t="s">
        <v>3560</v>
      </c>
      <c r="B812" t="s">
        <v>28517</v>
      </c>
      <c r="C812" t="s">
        <v>27328</v>
      </c>
      <c r="D812">
        <v>263</v>
      </c>
      <c r="E812" t="str">
        <f>_xlfn.CONCAT(B812," (",F812,")")</f>
        <v>Πλεύρωμα (Περιφερειακή Ενότητα Πέλλας)</v>
      </c>
      <c r="F812" t="s">
        <v>27139</v>
      </c>
      <c r="G812" t="s">
        <v>28513</v>
      </c>
      <c r="H812">
        <f>VLOOKUP(E812,[1]!greece_raw__2[[Column2]:[LON]],2,FALSE)</f>
        <v>40.713544120500003</v>
      </c>
      <c r="I812">
        <f>VLOOKUP(E812,[1]!greece_raw__2[[Column2]:[LON]],3,FALSE)</f>
        <v>22.129515968700002</v>
      </c>
    </row>
    <row r="813" spans="1:9" x14ac:dyDescent="0.25">
      <c r="A813" t="s">
        <v>3555</v>
      </c>
      <c r="B813" t="s">
        <v>16808</v>
      </c>
      <c r="C813" t="s">
        <v>15248</v>
      </c>
      <c r="D813">
        <v>39547</v>
      </c>
      <c r="E813" t="str">
        <f>_xlfn.CONCAT(B813," (",F813,")")</f>
        <v>Πολίχνη (Περιφερειακή Ενότητα Θεσσαλονίκης)</v>
      </c>
      <c r="F813" t="s">
        <v>26411</v>
      </c>
      <c r="G813" t="s">
        <v>28213</v>
      </c>
      <c r="H813">
        <f>VLOOKUP(E813,[1]!greece_raw__2[[Column2]:[LON]],2,FALSE)</f>
        <v>40.659257221799997</v>
      </c>
      <c r="I813">
        <f>VLOOKUP(E813,[1]!greece_raw__2[[Column2]:[LON]],3,FALSE)</f>
        <v>22.947044500699999</v>
      </c>
    </row>
    <row r="814" spans="1:9" x14ac:dyDescent="0.25">
      <c r="A814" t="s">
        <v>3590</v>
      </c>
      <c r="B814" t="s">
        <v>28305</v>
      </c>
      <c r="C814" t="s">
        <v>26876</v>
      </c>
      <c r="D814">
        <v>139</v>
      </c>
      <c r="E814" t="str">
        <f>_xlfn.CONCAT(B814," (",F814,")")</f>
        <v>Πολλά Νερά (Περιφερειακή Ενότητα Ημαθίας)</v>
      </c>
      <c r="F814" t="s">
        <v>26747</v>
      </c>
      <c r="G814" t="s">
        <v>28301</v>
      </c>
      <c r="H814">
        <f>VLOOKUP(E814,[1]!greece_raw__2[[Column2]:[LON]],2,FALSE)</f>
        <v>40.7147571398</v>
      </c>
      <c r="I814">
        <f>VLOOKUP(E814,[1]!greece_raw__2[[Column2]:[LON]],3,FALSE)</f>
        <v>22.084871735499998</v>
      </c>
    </row>
    <row r="815" spans="1:9" x14ac:dyDescent="0.25">
      <c r="A815" t="s">
        <v>3557</v>
      </c>
      <c r="B815" t="s">
        <v>28838</v>
      </c>
      <c r="C815" t="s">
        <v>28029</v>
      </c>
      <c r="D815">
        <v>6116</v>
      </c>
      <c r="E815" t="str">
        <f>_xlfn.CONCAT(B815," (",F815,")")</f>
        <v>Πολύγυρος (Περιφερειακή Ενότητα Χαλκιδικής)</v>
      </c>
      <c r="F815" t="s">
        <v>27796</v>
      </c>
      <c r="G815" t="s">
        <v>28830</v>
      </c>
      <c r="H815">
        <f>VLOOKUP(E815,[1]!greece_raw__2[[Column2]:[LON]],2,FALSE)</f>
        <v>40.374243898700001</v>
      </c>
      <c r="I815">
        <f>VLOOKUP(E815,[1]!greece_raw__2[[Column2]:[LON]],3,FALSE)</f>
        <v>23.4399979292</v>
      </c>
    </row>
    <row r="816" spans="1:9" x14ac:dyDescent="0.25">
      <c r="A816" t="s">
        <v>3560</v>
      </c>
      <c r="B816" t="s">
        <v>6579</v>
      </c>
      <c r="C816" t="s">
        <v>4636</v>
      </c>
      <c r="D816">
        <v>302</v>
      </c>
      <c r="E816" t="str">
        <f>_xlfn.CONCAT(B816," (",F816,")")</f>
        <v>Πολυδένδριον (Περιφερειακή Ενότητα Θεσσαλονίκης)</v>
      </c>
      <c r="F816" t="s">
        <v>26411</v>
      </c>
      <c r="G816" t="s">
        <v>28178</v>
      </c>
      <c r="H816">
        <f>VLOOKUP(E816,[1]!greece_raw__2[[Column2]:[LON]],2,FALSE)</f>
        <v>40.816573973600001</v>
      </c>
      <c r="I816">
        <f>VLOOKUP(E816,[1]!greece_raw__2[[Column2]:[LON]],3,FALSE)</f>
        <v>23.113584275899999</v>
      </c>
    </row>
    <row r="817" spans="1:9" x14ac:dyDescent="0.25">
      <c r="A817" t="s">
        <v>3560</v>
      </c>
      <c r="B817" t="s">
        <v>28298</v>
      </c>
      <c r="C817" t="s">
        <v>26860</v>
      </c>
      <c r="D817">
        <v>119</v>
      </c>
      <c r="E817" t="str">
        <f>_xlfn.CONCAT(B817," (",F817,")")</f>
        <v>Πολύδενδρον (Περιφερειακή Ενότητα Ημαθίας)</v>
      </c>
      <c r="F817" t="s">
        <v>26747</v>
      </c>
      <c r="G817" t="s">
        <v>28296</v>
      </c>
      <c r="H817">
        <f>VLOOKUP(E817,[1]!greece_raw__2[[Column2]:[LON]],2,FALSE)</f>
        <v>40.4166650644</v>
      </c>
      <c r="I817">
        <f>VLOOKUP(E817,[1]!greece_raw__2[[Column2]:[LON]],3,FALSE)</f>
        <v>22.237234543700001</v>
      </c>
    </row>
    <row r="818" spans="1:9" x14ac:dyDescent="0.25">
      <c r="A818" t="s">
        <v>3560</v>
      </c>
      <c r="B818" t="s">
        <v>28443</v>
      </c>
      <c r="C818" t="s">
        <v>27170</v>
      </c>
      <c r="D818">
        <v>1044</v>
      </c>
      <c r="E818" t="str">
        <f>_xlfn.CONCAT(B818," (",F818,")")</f>
        <v>Πολυκάρπιον (Περιφερειακή Ενότητα Πέλλας)</v>
      </c>
      <c r="F818" t="s">
        <v>27139</v>
      </c>
      <c r="G818" t="s">
        <v>28431</v>
      </c>
      <c r="H818">
        <f>VLOOKUP(E818,[1]!greece_raw__2[[Column2]:[LON]],2,FALSE)</f>
        <v>40.924286184400003</v>
      </c>
      <c r="I818">
        <f>VLOOKUP(E818,[1]!greece_raw__2[[Column2]:[LON]],3,FALSE)</f>
        <v>22.014191265899999</v>
      </c>
    </row>
    <row r="819" spans="1:9" x14ac:dyDescent="0.25">
      <c r="A819" t="s">
        <v>3560</v>
      </c>
      <c r="B819" t="s">
        <v>28427</v>
      </c>
      <c r="C819" t="s">
        <v>27130</v>
      </c>
      <c r="D819">
        <v>6894</v>
      </c>
      <c r="E819" t="str">
        <f>_xlfn.CONCAT(B819," (",F819,")")</f>
        <v>Πολύκαστρον (Περιφερειακή Ενότητα Κιλκίς)</v>
      </c>
      <c r="F819" t="s">
        <v>26901</v>
      </c>
      <c r="G819" t="s">
        <v>28413</v>
      </c>
      <c r="H819">
        <f>VLOOKUP(E819,[1]!greece_raw__2[[Column2]:[LON]],2,FALSE)</f>
        <v>40.997247873399999</v>
      </c>
      <c r="I819">
        <f>VLOOKUP(E819,[1]!greece_raw__2[[Column2]:[LON]],3,FALSE)</f>
        <v>22.5671337466</v>
      </c>
    </row>
    <row r="820" spans="1:9" x14ac:dyDescent="0.25">
      <c r="A820" t="s">
        <v>3560</v>
      </c>
      <c r="B820" t="s">
        <v>28410</v>
      </c>
      <c r="C820" t="s">
        <v>27094</v>
      </c>
      <c r="D820">
        <v>425</v>
      </c>
      <c r="E820" t="str">
        <f>_xlfn.CONCAT(B820," (",F820,")")</f>
        <v>Πολύπετρον (Περιφερειακή Ενότητα Κιλκίς)</v>
      </c>
      <c r="F820" t="s">
        <v>26901</v>
      </c>
      <c r="G820" t="s">
        <v>28408</v>
      </c>
      <c r="H820">
        <f>VLOOKUP(E820,[1]!greece_raw__2[[Column2]:[LON]],2,FALSE)</f>
        <v>40.874627339699998</v>
      </c>
      <c r="I820">
        <f>VLOOKUP(E820,[1]!greece_raw__2[[Column2]:[LON]],3,FALSE)</f>
        <v>22.511948241199999</v>
      </c>
    </row>
    <row r="821" spans="1:9" x14ac:dyDescent="0.25">
      <c r="A821" t="s">
        <v>3557</v>
      </c>
      <c r="B821" t="s">
        <v>28310</v>
      </c>
      <c r="C821" t="s">
        <v>26886</v>
      </c>
      <c r="D821">
        <v>773</v>
      </c>
      <c r="E821" t="str">
        <f>_xlfn.CONCAT(B821," (",F821,")")</f>
        <v>Πολυπλάτανος (Περιφερειακή Ενότητα Ημαθίας)</v>
      </c>
      <c r="F821" t="s">
        <v>26747</v>
      </c>
      <c r="G821" t="s">
        <v>28307</v>
      </c>
      <c r="H821">
        <f>VLOOKUP(E821,[1]!greece_raw__2[[Column2]:[LON]],2,FALSE)</f>
        <v>40.680209429999998</v>
      </c>
      <c r="I821">
        <f>VLOOKUP(E821,[1]!greece_raw__2[[Column2]:[LON]],3,FALSE)</f>
        <v>22.192253566400002</v>
      </c>
    </row>
    <row r="822" spans="1:9" x14ac:dyDescent="0.25">
      <c r="A822" t="s">
        <v>3560</v>
      </c>
      <c r="B822" t="s">
        <v>28782</v>
      </c>
      <c r="C822" t="s">
        <v>27911</v>
      </c>
      <c r="D822">
        <v>1006</v>
      </c>
      <c r="E822" t="str">
        <f>_xlfn.CONCAT(B822," (",F822,")")</f>
        <v>Πολύχρονον (Περιφερειακή Ενότητα Χαλκιδικής)</v>
      </c>
      <c r="F822" t="s">
        <v>27796</v>
      </c>
      <c r="G822" t="s">
        <v>18161</v>
      </c>
      <c r="H822">
        <f>VLOOKUP(E822,[1]!greece_raw__2[[Column2]:[LON]],2,FALSE)</f>
        <v>40.013362535399999</v>
      </c>
      <c r="I822">
        <f>VLOOKUP(E822,[1]!greece_raw__2[[Column2]:[LON]],3,FALSE)</f>
        <v>23.523719825600001</v>
      </c>
    </row>
    <row r="823" spans="1:9" x14ac:dyDescent="0.25">
      <c r="A823" t="s">
        <v>3560</v>
      </c>
      <c r="B823" t="s">
        <v>28648</v>
      </c>
      <c r="C823" t="s">
        <v>27614</v>
      </c>
      <c r="D823">
        <v>1645</v>
      </c>
      <c r="E823" t="str">
        <f>_xlfn.CONCAT(B823," (",F823,")")</f>
        <v>Ποντισμένον (Περιφερειακή Ενότητα Σερρών)</v>
      </c>
      <c r="F823" t="s">
        <v>27483</v>
      </c>
      <c r="G823" t="s">
        <v>28645</v>
      </c>
      <c r="H823">
        <f>VLOOKUP(E823,[1]!greece_raw__2[[Column2]:[LON]],2,FALSE)</f>
        <v>41.203432526999997</v>
      </c>
      <c r="I823">
        <f>VLOOKUP(E823,[1]!greece_raw__2[[Column2]:[LON]],3,FALSE)</f>
        <v>23.2793599673</v>
      </c>
    </row>
    <row r="824" spans="1:9" x14ac:dyDescent="0.25">
      <c r="A824" t="s">
        <v>3555</v>
      </c>
      <c r="B824" t="s">
        <v>28428</v>
      </c>
      <c r="C824" t="s">
        <v>27132</v>
      </c>
      <c r="D824">
        <v>692</v>
      </c>
      <c r="E824" t="str">
        <f>_xlfn.CONCAT(B824," (",F824,")")</f>
        <v>Ποντοηράκλεια (Περιφερειακή Ενότητα Κιλκίς)</v>
      </c>
      <c r="F824" t="s">
        <v>26901</v>
      </c>
      <c r="G824" t="s">
        <v>28413</v>
      </c>
      <c r="H824">
        <f>VLOOKUP(E824,[1]!greece_raw__2[[Column2]:[LON]],2,FALSE)</f>
        <v>41.102293078000002</v>
      </c>
      <c r="I824">
        <f>VLOOKUP(E824,[1]!greece_raw__2[[Column2]:[LON]],3,FALSE)</f>
        <v>22.6213411847</v>
      </c>
    </row>
    <row r="825" spans="1:9" x14ac:dyDescent="0.25">
      <c r="A825" t="s">
        <v>3555</v>
      </c>
      <c r="B825" t="s">
        <v>28360</v>
      </c>
      <c r="C825" t="s">
        <v>26993</v>
      </c>
      <c r="D825">
        <v>104</v>
      </c>
      <c r="E825" t="str">
        <f>_xlfn.CONCAT(B825," (",F825,")")</f>
        <v>Ποντοκερασέα (Περιφερειακή Ενότητα Κιλκίς)</v>
      </c>
      <c r="F825" t="s">
        <v>26901</v>
      </c>
      <c r="G825" t="s">
        <v>28344</v>
      </c>
      <c r="H825">
        <f>VLOOKUP(E825,[1]!greece_raw__2[[Column2]:[LON]],2,FALSE)</f>
        <v>41.086540262699998</v>
      </c>
      <c r="I825">
        <f>VLOOKUP(E825,[1]!greece_raw__2[[Column2]:[LON]],3,FALSE)</f>
        <v>23.128474995000001</v>
      </c>
    </row>
    <row r="826" spans="1:9" x14ac:dyDescent="0.25">
      <c r="A826" t="s">
        <v>3560</v>
      </c>
      <c r="B826" t="s">
        <v>28492</v>
      </c>
      <c r="C826" t="s">
        <v>27276</v>
      </c>
      <c r="D826">
        <v>46</v>
      </c>
      <c r="E826" t="str">
        <f>_xlfn.CONCAT(B826," (",F826,")")</f>
        <v>Ποντοχώριον (Περιφερειακή Ενότητα Πέλλας)</v>
      </c>
      <c r="F826" t="s">
        <v>27139</v>
      </c>
      <c r="G826" t="s">
        <v>28487</v>
      </c>
      <c r="H826">
        <f>VLOOKUP(E826,[1]!greece_raw__2[[Column2]:[LON]],2,FALSE)</f>
        <v>40.799371192499997</v>
      </c>
      <c r="I826">
        <f>VLOOKUP(E826,[1]!greece_raw__2[[Column2]:[LON]],3,FALSE)</f>
        <v>22.350250278699999</v>
      </c>
    </row>
    <row r="827" spans="1:9" x14ac:dyDescent="0.25">
      <c r="A827" t="s">
        <v>3565</v>
      </c>
      <c r="B827" t="s">
        <v>28526</v>
      </c>
      <c r="C827" t="s">
        <v>27352</v>
      </c>
      <c r="D827">
        <v>22</v>
      </c>
      <c r="E827" t="str">
        <f>_xlfn.CONCAT(B827," (",F827,")")</f>
        <v>Πόροι (Περιφερειακή Ενότητα Πιερίας)</v>
      </c>
      <c r="F827" t="s">
        <v>27335</v>
      </c>
      <c r="G827" t="s">
        <v>28521</v>
      </c>
      <c r="H827">
        <f>VLOOKUP(E827,[1]!greece_raw__2[[Column2]:[LON]],2,FALSE)</f>
        <v>39.966483825300003</v>
      </c>
      <c r="I827">
        <f>VLOOKUP(E827,[1]!greece_raw__2[[Column2]:[LON]],3,FALSE)</f>
        <v>22.587106585400001</v>
      </c>
    </row>
    <row r="828" spans="1:9" x14ac:dyDescent="0.25">
      <c r="A828" t="s">
        <v>3557</v>
      </c>
      <c r="B828" t="s">
        <v>9057</v>
      </c>
      <c r="C828" t="s">
        <v>739</v>
      </c>
      <c r="D828">
        <v>8</v>
      </c>
      <c r="E828" t="str">
        <f>_xlfn.CONCAT(B828," (",F828,")")</f>
        <v>Πόρος (Περιφερειακή Ενότητα Ημαθίας)</v>
      </c>
      <c r="F828" t="s">
        <v>26747</v>
      </c>
      <c r="G828" t="s">
        <v>28296</v>
      </c>
      <c r="H828">
        <f>VLOOKUP(E828,[1]!greece_raw__2[[Column2]:[LON]],2,FALSE)</f>
        <v>40.478936189400002</v>
      </c>
      <c r="I828">
        <f>VLOOKUP(E828,[1]!greece_raw__2[[Column2]:[LON]],3,FALSE)</f>
        <v>22.2483270617</v>
      </c>
    </row>
    <row r="829" spans="1:9" x14ac:dyDescent="0.25">
      <c r="A829" t="s">
        <v>3555</v>
      </c>
      <c r="B829" t="s">
        <v>4132</v>
      </c>
      <c r="C829" t="s">
        <v>2882</v>
      </c>
      <c r="D829">
        <v>1184</v>
      </c>
      <c r="E829" t="str">
        <f>_xlfn.CONCAT(B829," (",F829,")")</f>
        <v>Πορταριά (Περιφερειακή Ενότητα Χαλκιδικής)</v>
      </c>
      <c r="F829" t="s">
        <v>27796</v>
      </c>
      <c r="G829" t="s">
        <v>28792</v>
      </c>
      <c r="H829">
        <f>VLOOKUP(E829,[1]!greece_raw__2[[Column2]:[LON]],2,FALSE)</f>
        <v>40.2813065757</v>
      </c>
      <c r="I829">
        <f>VLOOKUP(E829,[1]!greece_raw__2[[Column2]:[LON]],3,FALSE)</f>
        <v>23.293438894099999</v>
      </c>
    </row>
    <row r="830" spans="1:9" x14ac:dyDescent="0.25">
      <c r="A830" t="s">
        <v>3565</v>
      </c>
      <c r="B830" t="s">
        <v>15618</v>
      </c>
      <c r="C830" t="s">
        <v>12810</v>
      </c>
      <c r="D830">
        <v>213</v>
      </c>
      <c r="E830" t="str">
        <f>_xlfn.CONCAT(B830," (",F830,")")</f>
        <v>Πόρτες (Περιφερειακή Ενότητα Χαλκιδικής)</v>
      </c>
      <c r="F830" t="s">
        <v>27796</v>
      </c>
      <c r="G830" t="s">
        <v>28792</v>
      </c>
      <c r="H830">
        <f>VLOOKUP(E830,[1]!greece_raw__2[[Column2]:[LON]],2,FALSE)</f>
        <v>40.207208823899997</v>
      </c>
      <c r="I830">
        <f>VLOOKUP(E830,[1]!greece_raw__2[[Column2]:[LON]],3,FALSE)</f>
        <v>23.3221588147</v>
      </c>
    </row>
    <row r="831" spans="1:9" x14ac:dyDescent="0.25">
      <c r="A831" t="s">
        <v>3560</v>
      </c>
      <c r="B831" t="s">
        <v>28772</v>
      </c>
      <c r="C831" t="s">
        <v>27885</v>
      </c>
      <c r="D831">
        <v>84</v>
      </c>
      <c r="E831" t="str">
        <f>_xlfn.CONCAT(B831," (",F831,")")</f>
        <v>Ποσείδι (Περιφερειακή Ενότητα Χαλκιδικής)</v>
      </c>
      <c r="F831" t="s">
        <v>27796</v>
      </c>
      <c r="G831" t="s">
        <v>28760</v>
      </c>
      <c r="H831">
        <f>VLOOKUP(E831,[1]!greece_raw__2[[Column2]:[LON]],2,FALSE)</f>
        <v>39.9610660102</v>
      </c>
      <c r="I831">
        <f>VLOOKUP(E831,[1]!greece_raw__2[[Column2]:[LON]],3,FALSE)</f>
        <v>23.3809786821</v>
      </c>
    </row>
    <row r="832" spans="1:9" x14ac:dyDescent="0.25">
      <c r="A832" t="s">
        <v>3555</v>
      </c>
      <c r="B832" t="s">
        <v>26026</v>
      </c>
      <c r="C832" t="s">
        <v>603</v>
      </c>
      <c r="D832">
        <v>281</v>
      </c>
      <c r="E832" t="str">
        <f>_xlfn.CONCAT(B832," (",F832,")")</f>
        <v>Πρασινάδα (Περιφερειακή Ενότητα Ημαθίας)</v>
      </c>
      <c r="F832" t="s">
        <v>26747</v>
      </c>
      <c r="G832" t="s">
        <v>28264</v>
      </c>
      <c r="H832">
        <f>VLOOKUP(E832,[1]!greece_raw__2[[Column2]:[LON]],2,FALSE)</f>
        <v>40.557769959600002</v>
      </c>
      <c r="I832">
        <f>VLOOKUP(E832,[1]!greece_raw__2[[Column2]:[LON]],3,FALSE)</f>
        <v>22.512194282900001</v>
      </c>
    </row>
    <row r="833" spans="1:9" x14ac:dyDescent="0.25">
      <c r="A833" t="s">
        <v>3560</v>
      </c>
      <c r="B833" t="s">
        <v>28815</v>
      </c>
      <c r="C833" t="s">
        <v>27981</v>
      </c>
      <c r="D833">
        <v>1</v>
      </c>
      <c r="E833" t="str">
        <f>_xlfn.CONCAT(B833," (",F833,")")</f>
        <v>Πρινοχώριον (Περιφερειακή Ενότητα Χαλκιδικής)</v>
      </c>
      <c r="F833" t="s">
        <v>27796</v>
      </c>
      <c r="G833" t="s">
        <v>28808</v>
      </c>
      <c r="H833">
        <f>VLOOKUP(E833,[1]!greece_raw__2[[Column2]:[LON]],2,FALSE)</f>
        <v>40.391691888499999</v>
      </c>
      <c r="I833">
        <f>VLOOKUP(E833,[1]!greece_raw__2[[Column2]:[LON]],3,FALSE)</f>
        <v>23.196666735299999</v>
      </c>
    </row>
    <row r="834" spans="1:9" x14ac:dyDescent="0.25">
      <c r="A834" t="s">
        <v>3560</v>
      </c>
      <c r="B834" t="s">
        <v>4019</v>
      </c>
      <c r="C834" t="s">
        <v>2618</v>
      </c>
      <c r="D834">
        <v>48</v>
      </c>
      <c r="E834" t="str">
        <f>_xlfn.CONCAT(B834," (",F834,")")</f>
        <v>Προάστιον (Περιφερειακή Ενότητα Πέλλας)</v>
      </c>
      <c r="F834" t="s">
        <v>27139</v>
      </c>
      <c r="G834" t="s">
        <v>28466</v>
      </c>
      <c r="H834">
        <f>VLOOKUP(E834,[1]!greece_raw__2[[Column2]:[LON]],2,FALSE)</f>
        <v>40.779165246700003</v>
      </c>
      <c r="I834">
        <f>VLOOKUP(E834,[1]!greece_raw__2[[Column2]:[LON]],3,FALSE)</f>
        <v>22.055097615200001</v>
      </c>
    </row>
    <row r="835" spans="1:9" x14ac:dyDescent="0.25">
      <c r="A835" t="s">
        <v>3557</v>
      </c>
      <c r="B835" t="s">
        <v>21741</v>
      </c>
      <c r="C835" t="s">
        <v>20691</v>
      </c>
      <c r="D835">
        <v>1097</v>
      </c>
      <c r="E835" t="str">
        <f>_xlfn.CONCAT(B835," (",F835,")")</f>
        <v>Προβατάς (Περιφερειακή Ενότητα Σερρών)</v>
      </c>
      <c r="F835" t="s">
        <v>27483</v>
      </c>
      <c r="G835" t="s">
        <v>28679</v>
      </c>
      <c r="H835">
        <f>VLOOKUP(E835,[1]!greece_raw__2[[Column2]:[LON]],2,FALSE)</f>
        <v>41.067597296199999</v>
      </c>
      <c r="I835">
        <f>VLOOKUP(E835,[1]!greece_raw__2[[Column2]:[LON]],3,FALSE)</f>
        <v>23.3898283079</v>
      </c>
    </row>
    <row r="836" spans="1:9" x14ac:dyDescent="0.25">
      <c r="A836" t="s">
        <v>3557</v>
      </c>
      <c r="B836" t="s">
        <v>3710</v>
      </c>
      <c r="C836" t="s">
        <v>1978</v>
      </c>
      <c r="D836">
        <v>805</v>
      </c>
      <c r="E836" t="str">
        <f>_xlfn.CONCAT(B836," (",F836,")")</f>
        <v>Πρόδρομος (Περιφερειακή Ενότητα Ημαθίας)</v>
      </c>
      <c r="F836" t="s">
        <v>26747</v>
      </c>
      <c r="G836" t="s">
        <v>28258</v>
      </c>
      <c r="H836">
        <f>VLOOKUP(E836,[1]!greece_raw__2[[Column2]:[LON]],2,FALSE)</f>
        <v>40.549693662000003</v>
      </c>
      <c r="I836">
        <f>VLOOKUP(E836,[1]!greece_raw__2[[Column2]:[LON]],3,FALSE)</f>
        <v>22.395499703300001</v>
      </c>
    </row>
    <row r="837" spans="1:9" x14ac:dyDescent="0.25">
      <c r="A837" t="s">
        <v>3557</v>
      </c>
      <c r="B837" t="s">
        <v>3710</v>
      </c>
      <c r="C837" t="s">
        <v>1978</v>
      </c>
      <c r="D837">
        <v>90</v>
      </c>
      <c r="E837" t="str">
        <f>_xlfn.CONCAT(B837," (",F837,")")</f>
        <v>Πρόδρομος (Περιφερειακή Ενότητα Πέλλας)</v>
      </c>
      <c r="F837" t="s">
        <v>27139</v>
      </c>
      <c r="G837" t="s">
        <v>28449</v>
      </c>
      <c r="H837">
        <f>VLOOKUP(E837,[1]!greece_raw__2[[Column2]:[LON]],2,FALSE)</f>
        <v>41.027809120800001</v>
      </c>
      <c r="I837">
        <f>VLOOKUP(E837,[1]!greece_raw__2[[Column2]:[LON]],3,FALSE)</f>
        <v>22.1901634962</v>
      </c>
    </row>
    <row r="838" spans="1:9" x14ac:dyDescent="0.25">
      <c r="A838" t="s">
        <v>3565</v>
      </c>
      <c r="B838" t="s">
        <v>28444</v>
      </c>
      <c r="C838" t="s">
        <v>27172</v>
      </c>
      <c r="D838">
        <v>1745</v>
      </c>
      <c r="E838" t="str">
        <f>_xlfn.CONCAT(B838," (",F838,")")</f>
        <v>Πρόμαχοι (Περιφερειακή Ενότητα Πέλλας)</v>
      </c>
      <c r="F838" t="s">
        <v>27139</v>
      </c>
      <c r="G838" t="s">
        <v>28431</v>
      </c>
      <c r="H838">
        <f>VLOOKUP(E838,[1]!greece_raw__2[[Column2]:[LON]],2,FALSE)</f>
        <v>41.022749727399997</v>
      </c>
      <c r="I838">
        <f>VLOOKUP(E838,[1]!greece_raw__2[[Column2]:[LON]],3,FALSE)</f>
        <v>22.002188502300001</v>
      </c>
    </row>
    <row r="839" spans="1:9" x14ac:dyDescent="0.25">
      <c r="A839" t="s">
        <v>3557</v>
      </c>
      <c r="B839" t="s">
        <v>28722</v>
      </c>
      <c r="C839" t="s">
        <v>27775</v>
      </c>
      <c r="D839">
        <v>139</v>
      </c>
      <c r="E839" t="str">
        <f>_xlfn.CONCAT(B839," (",F839,")")</f>
        <v>Προμαχών (Περιφερειακή Ενότητα Σερρών)</v>
      </c>
      <c r="F839" t="s">
        <v>27483</v>
      </c>
      <c r="G839" t="s">
        <v>28723</v>
      </c>
      <c r="H839">
        <f>VLOOKUP(E839,[1]!greece_raw__2[[Column2]:[LON]],2,FALSE)</f>
        <v>41.360499718100002</v>
      </c>
      <c r="I839">
        <f>VLOOKUP(E839,[1]!greece_raw__2[[Column2]:[LON]],3,FALSE)</f>
        <v>23.356972652900001</v>
      </c>
    </row>
    <row r="840" spans="1:9" x14ac:dyDescent="0.25">
      <c r="A840" t="s">
        <v>3560</v>
      </c>
      <c r="B840" t="s">
        <v>6867</v>
      </c>
      <c r="C840" t="s">
        <v>1478</v>
      </c>
      <c r="D840">
        <v>159</v>
      </c>
      <c r="E840" t="str">
        <f>_xlfn.CONCAT(B840," (",F840,")")</f>
        <v>Προσήλιον (Περιφερειακή Ενότητα Πιερίας)</v>
      </c>
      <c r="F840" t="s">
        <v>27335</v>
      </c>
      <c r="G840" t="s">
        <v>28546</v>
      </c>
      <c r="H840">
        <f>VLOOKUP(E840,[1]!greece_raw__2[[Column2]:[LON]],2,FALSE)</f>
        <v>40.271912609300003</v>
      </c>
      <c r="I840">
        <f>VLOOKUP(E840,[1]!greece_raw__2[[Column2]:[LON]],3,FALSE)</f>
        <v>22.471697493899999</v>
      </c>
    </row>
    <row r="841" spans="1:9" x14ac:dyDescent="0.25">
      <c r="A841" t="s">
        <v>3557</v>
      </c>
      <c r="B841" t="s">
        <v>28119</v>
      </c>
      <c r="C841" t="s">
        <v>26468</v>
      </c>
      <c r="D841">
        <v>940</v>
      </c>
      <c r="E841" t="str">
        <f>_xlfn.CONCAT(B841," (",F841,")")</f>
        <v>Προφήτης (Περιφερειακή Ενότητα Θεσσαλονίκης)</v>
      </c>
      <c r="F841" t="s">
        <v>26411</v>
      </c>
      <c r="G841" t="s">
        <v>28116</v>
      </c>
      <c r="H841">
        <f>VLOOKUP(E841,[1]!greece_raw__2[[Column2]:[LON]],2,FALSE)</f>
        <v>40.6854922825</v>
      </c>
      <c r="I841">
        <f>VLOOKUP(E841,[1]!greece_raw__2[[Column2]:[LON]],3,FALSE)</f>
        <v>23.274682762499999</v>
      </c>
    </row>
    <row r="842" spans="1:9" x14ac:dyDescent="0.25">
      <c r="A842" t="s">
        <v>3557</v>
      </c>
      <c r="B842" t="s">
        <v>4168</v>
      </c>
      <c r="C842" t="s">
        <v>349</v>
      </c>
      <c r="D842">
        <v>1028</v>
      </c>
      <c r="E842" t="str">
        <f>_xlfn.CONCAT(B842," (",F842,")")</f>
        <v>Προφήτης Ηλίας (Περιφερειακή Ενότητα Πέλλας)</v>
      </c>
      <c r="F842" t="s">
        <v>27139</v>
      </c>
      <c r="G842" t="s">
        <v>28507</v>
      </c>
      <c r="H842">
        <f>VLOOKUP(E842,[1]!greece_raw__2[[Column2]:[LON]],2,FALSE)</f>
        <v>40.807271089700002</v>
      </c>
      <c r="I842">
        <f>VLOOKUP(E842,[1]!greece_raw__2[[Column2]:[LON]],3,FALSE)</f>
        <v>22.160714351700001</v>
      </c>
    </row>
    <row r="843" spans="1:9" x14ac:dyDescent="0.25">
      <c r="A843" t="s">
        <v>3560</v>
      </c>
      <c r="B843" t="s">
        <v>28229</v>
      </c>
      <c r="C843" t="s">
        <v>26712</v>
      </c>
      <c r="D843">
        <v>1217</v>
      </c>
      <c r="E843" t="str">
        <f>_xlfn.CONCAT(B843," (",F843,")")</f>
        <v>Πρόχωμα (Περιφερειακή Ενότητα Θεσσαλονίκης)</v>
      </c>
      <c r="F843" t="s">
        <v>26411</v>
      </c>
      <c r="G843" t="s">
        <v>28226</v>
      </c>
      <c r="H843">
        <f>VLOOKUP(E843,[1]!greece_raw__2[[Column2]:[LON]],2,FALSE)</f>
        <v>40.795419082400002</v>
      </c>
      <c r="I843">
        <f>VLOOKUP(E843,[1]!greece_raw__2[[Column2]:[LON]],3,FALSE)</f>
        <v>22.665124073800001</v>
      </c>
    </row>
    <row r="844" spans="1:9" x14ac:dyDescent="0.25">
      <c r="A844" t="s">
        <v>3555</v>
      </c>
      <c r="B844" t="s">
        <v>16930</v>
      </c>
      <c r="C844" t="s">
        <v>27530</v>
      </c>
      <c r="D844">
        <v>1204</v>
      </c>
      <c r="E844" t="str">
        <f>_xlfn.CONCAT(B844," (",F844,")")</f>
        <v>Πρώτη (Περιφερειακή Ενότητα Σερρών)</v>
      </c>
      <c r="F844" t="s">
        <v>27483</v>
      </c>
      <c r="G844" t="s">
        <v>28608</v>
      </c>
      <c r="H844">
        <f>VLOOKUP(E844,[1]!greece_raw__2[[Column2]:[LON]],2,FALSE)</f>
        <v>40.9411407419</v>
      </c>
      <c r="I844">
        <f>VLOOKUP(E844,[1]!greece_raw__2[[Column2]:[LON]],3,FALSE)</f>
        <v>24.000537562200002</v>
      </c>
    </row>
    <row r="845" spans="1:9" x14ac:dyDescent="0.25">
      <c r="A845" t="s">
        <v>3555</v>
      </c>
      <c r="B845" t="s">
        <v>26067</v>
      </c>
      <c r="C845" t="s">
        <v>741</v>
      </c>
      <c r="D845">
        <v>34678</v>
      </c>
      <c r="E845" t="str">
        <f>_xlfn.CONCAT(B845," (",F845,")")</f>
        <v>Πυλαία (Περιφερειακή Ενότητα Θεσσαλονίκης)</v>
      </c>
      <c r="F845" t="s">
        <v>26411</v>
      </c>
      <c r="G845" t="s">
        <v>28216</v>
      </c>
      <c r="H845">
        <f>VLOOKUP(E845,[1]!greece_raw__2[[Column2]:[LON]],2,FALSE)</f>
        <v>40.597897642600003</v>
      </c>
      <c r="I845">
        <f>VLOOKUP(E845,[1]!greece_raw__2[[Column2]:[LON]],3,FALSE)</f>
        <v>22.986460492100001</v>
      </c>
    </row>
    <row r="846" spans="1:9" x14ac:dyDescent="0.25">
      <c r="A846" t="s">
        <v>3590</v>
      </c>
      <c r="B846" t="s">
        <v>28743</v>
      </c>
      <c r="C846" t="s">
        <v>27821</v>
      </c>
      <c r="D846">
        <v>328</v>
      </c>
      <c r="E846" t="str">
        <f>_xlfn.CONCAT(B846," (",F846,")")</f>
        <v>Πυργαδίκια (Περιφερειακή Ενότητα Χαλκιδικής)</v>
      </c>
      <c r="F846" t="s">
        <v>27796</v>
      </c>
      <c r="G846" t="s">
        <v>28738</v>
      </c>
      <c r="H846">
        <f>VLOOKUP(E846,[1]!greece_raw__2[[Column2]:[LON]],2,FALSE)</f>
        <v>40.332960063900003</v>
      </c>
      <c r="I846">
        <f>VLOOKUP(E846,[1]!greece_raw__2[[Column2]:[LON]],3,FALSE)</f>
        <v>23.720846539899998</v>
      </c>
    </row>
    <row r="847" spans="1:9" x14ac:dyDescent="0.25">
      <c r="A847" t="s">
        <v>3557</v>
      </c>
      <c r="B847" t="s">
        <v>28744</v>
      </c>
      <c r="C847" t="s">
        <v>27823</v>
      </c>
      <c r="D847">
        <v>14</v>
      </c>
      <c r="E847" t="str">
        <f>_xlfn.CONCAT(B847," (",F847,")")</f>
        <v>Πύργος Χιλιαδούς (Περιφερειακή Ενότητα Χαλκιδικής)</v>
      </c>
      <c r="F847" t="s">
        <v>27796</v>
      </c>
      <c r="G847" t="s">
        <v>28738</v>
      </c>
      <c r="H847">
        <f>VLOOKUP(E847,[1]!greece_raw__2[[Column2]:[LON]],2,FALSE)</f>
        <v>40.349322557500003</v>
      </c>
      <c r="I847">
        <f>VLOOKUP(E847,[1]!greece_raw__2[[Column2]:[LON]],3,FALSE)</f>
        <v>23.799660451099999</v>
      </c>
    </row>
    <row r="848" spans="1:9" x14ac:dyDescent="0.25">
      <c r="A848" t="s">
        <v>3557</v>
      </c>
      <c r="B848" t="s">
        <v>28325</v>
      </c>
      <c r="C848" t="s">
        <v>26920</v>
      </c>
      <c r="D848">
        <v>161</v>
      </c>
      <c r="E848" t="str">
        <f>_xlfn.CONCAT(B848," (",F848,")")</f>
        <v>Πυργωτός (Περιφερειακή Ενότητα Κιλκίς)</v>
      </c>
      <c r="F848" t="s">
        <v>26901</v>
      </c>
      <c r="G848" t="s">
        <v>28319</v>
      </c>
      <c r="H848">
        <f>VLOOKUP(E848,[1]!greece_raw__2[[Column2]:[LON]],2,FALSE)</f>
        <v>40.878907449499998</v>
      </c>
      <c r="I848">
        <f>VLOOKUP(E848,[1]!greece_raw__2[[Column2]:[LON]],3,FALSE)</f>
        <v>22.942563784699999</v>
      </c>
    </row>
    <row r="849" spans="1:9" x14ac:dyDescent="0.25">
      <c r="A849" t="s">
        <v>3555</v>
      </c>
      <c r="B849" t="s">
        <v>8803</v>
      </c>
      <c r="C849" t="s">
        <v>1480</v>
      </c>
      <c r="D849">
        <v>607</v>
      </c>
      <c r="E849" t="str">
        <f>_xlfn.CONCAT(B849," (",F849,")")</f>
        <v>Ράχη (Περιφερειακή Ενότητα Ημαθίας)</v>
      </c>
      <c r="F849" t="s">
        <v>26747</v>
      </c>
      <c r="G849" t="s">
        <v>28278</v>
      </c>
      <c r="H849">
        <f>VLOOKUP(E849,[1]!greece_raw__2[[Column2]:[LON]],2,FALSE)</f>
        <v>40.482629289499997</v>
      </c>
      <c r="I849">
        <f>VLOOKUP(E849,[1]!greece_raw__2[[Column2]:[LON]],3,FALSE)</f>
        <v>22.2130147966</v>
      </c>
    </row>
    <row r="850" spans="1:9" x14ac:dyDescent="0.25">
      <c r="A850" t="s">
        <v>3555</v>
      </c>
      <c r="B850" t="s">
        <v>8803</v>
      </c>
      <c r="C850" t="s">
        <v>1480</v>
      </c>
      <c r="D850">
        <v>432</v>
      </c>
      <c r="E850" t="str">
        <f>_xlfn.CONCAT(B850," (",F850,")")</f>
        <v>Ράχη (Περιφερειακή Ενότητα Πιερίας)</v>
      </c>
      <c r="F850" t="s">
        <v>27335</v>
      </c>
      <c r="G850" t="s">
        <v>19561</v>
      </c>
      <c r="H850">
        <f>VLOOKUP(E850,[1]!greece_raw__2[[Column2]:[LON]],2,FALSE)</f>
        <v>40.242083886000003</v>
      </c>
      <c r="I850">
        <f>VLOOKUP(E850,[1]!greece_raw__2[[Column2]:[LON]],3,FALSE)</f>
        <v>22.360480504000002</v>
      </c>
    </row>
    <row r="851" spans="1:9" x14ac:dyDescent="0.25">
      <c r="A851" t="s">
        <v>3555</v>
      </c>
      <c r="B851" t="s">
        <v>28506</v>
      </c>
      <c r="C851" t="s">
        <v>27304</v>
      </c>
      <c r="D851">
        <v>590</v>
      </c>
      <c r="E851" t="str">
        <f>_xlfn.CONCAT(B851," (",F851,")")</f>
        <v>Ραχώνα (Περιφερειακή Ενότητα Πέλλας)</v>
      </c>
      <c r="F851" t="s">
        <v>27139</v>
      </c>
      <c r="G851" t="s">
        <v>28500</v>
      </c>
      <c r="H851">
        <f>VLOOKUP(E851,[1]!greece_raw__2[[Column2]:[LON]],2,FALSE)</f>
        <v>40.810154615899997</v>
      </c>
      <c r="I851">
        <f>VLOOKUP(E851,[1]!greece_raw__2[[Column2]:[LON]],3,FALSE)</f>
        <v>22.538818881400001</v>
      </c>
    </row>
    <row r="852" spans="1:9" x14ac:dyDescent="0.25">
      <c r="A852" t="s">
        <v>3560</v>
      </c>
      <c r="B852" t="s">
        <v>28257</v>
      </c>
      <c r="C852" t="s">
        <v>26774</v>
      </c>
      <c r="D852">
        <v>208</v>
      </c>
      <c r="E852" t="str">
        <f>_xlfn.CONCAT(B852," (",F852,")")</f>
        <v>Ραψομανίκιον (Περιφερειακή Ενότητα Ημαθίας)</v>
      </c>
      <c r="F852" t="s">
        <v>26747</v>
      </c>
      <c r="G852" t="s">
        <v>28252</v>
      </c>
      <c r="H852">
        <f>VLOOKUP(E852,[1]!greece_raw__2[[Column2]:[LON]],2,FALSE)</f>
        <v>40.5580924215</v>
      </c>
      <c r="I852">
        <f>VLOOKUP(E852,[1]!greece_raw__2[[Column2]:[LON]],3,FALSE)</f>
        <v>22.3481378605</v>
      </c>
    </row>
    <row r="853" spans="1:9" x14ac:dyDescent="0.25">
      <c r="A853" t="s">
        <v>3555</v>
      </c>
      <c r="B853" t="s">
        <v>4038</v>
      </c>
      <c r="C853" t="s">
        <v>2660</v>
      </c>
      <c r="D853">
        <v>504</v>
      </c>
      <c r="E853" t="str">
        <f>_xlfn.CONCAT(B853," (",F853,")")</f>
        <v>Ρεντίνα (Περιφερειακή Ενότητα Θεσσαλονίκης)</v>
      </c>
      <c r="F853" t="s">
        <v>26411</v>
      </c>
      <c r="G853" t="s">
        <v>28125</v>
      </c>
      <c r="H853">
        <f>VLOOKUP(E853,[1]!greece_raw__2[[Column2]:[LON]],2,FALSE)</f>
        <v>40.653833145100002</v>
      </c>
      <c r="I853">
        <f>VLOOKUP(E853,[1]!greece_raw__2[[Column2]:[LON]],3,FALSE)</f>
        <v>23.610629850199999</v>
      </c>
    </row>
    <row r="854" spans="1:9" x14ac:dyDescent="0.25">
      <c r="A854" t="s">
        <v>3555</v>
      </c>
      <c r="B854" t="s">
        <v>28572</v>
      </c>
      <c r="C854" t="s">
        <v>27448</v>
      </c>
      <c r="D854">
        <v>1134</v>
      </c>
      <c r="E854" t="str">
        <f>_xlfn.CONCAT(B854," (",F854,")")</f>
        <v>Ρητίνη (Περιφερειακή Ενότητα Πιερίας)</v>
      </c>
      <c r="F854" t="s">
        <v>27335</v>
      </c>
      <c r="G854" t="s">
        <v>28570</v>
      </c>
      <c r="H854">
        <f>VLOOKUP(E854,[1]!greece_raw__2[[Column2]:[LON]],2,FALSE)</f>
        <v>40.2876671856</v>
      </c>
      <c r="I854">
        <f>VLOOKUP(E854,[1]!greece_raw__2[[Column2]:[LON]],3,FALSE)</f>
        <v>22.285751845299998</v>
      </c>
    </row>
    <row r="855" spans="1:9" x14ac:dyDescent="0.25">
      <c r="A855" t="s">
        <v>3590</v>
      </c>
      <c r="B855" t="s">
        <v>28820</v>
      </c>
      <c r="C855" t="s">
        <v>27991</v>
      </c>
      <c r="D855">
        <v>486</v>
      </c>
      <c r="E855" t="str">
        <f>_xlfn.CONCAT(B855," (",F855,")")</f>
        <v>Ριζά (Περιφερειακή Ενότητα Χαλκιδικής)</v>
      </c>
      <c r="F855" t="s">
        <v>27796</v>
      </c>
      <c r="G855" t="s">
        <v>28817</v>
      </c>
      <c r="H855">
        <f>VLOOKUP(E855,[1]!greece_raw__2[[Column2]:[LON]],2,FALSE)</f>
        <v>40.5027461428</v>
      </c>
      <c r="I855">
        <f>VLOOKUP(E855,[1]!greece_raw__2[[Column2]:[LON]],3,FALSE)</f>
        <v>23.441732451899998</v>
      </c>
    </row>
    <row r="856" spans="1:9" x14ac:dyDescent="0.25">
      <c r="A856" t="s">
        <v>3590</v>
      </c>
      <c r="B856" t="s">
        <v>16575</v>
      </c>
      <c r="C856" t="s">
        <v>14772</v>
      </c>
      <c r="D856">
        <v>88</v>
      </c>
      <c r="E856" t="str">
        <f>_xlfn.CONCAT(B856," (",F856,")")</f>
        <v>Ριζανά (Περιφερειακή Ενότητα Κιλκίς)</v>
      </c>
      <c r="F856" t="s">
        <v>26901</v>
      </c>
      <c r="G856" t="s">
        <v>28344</v>
      </c>
      <c r="H856">
        <f>VLOOKUP(E856,[1]!greece_raw__2[[Column2]:[LON]],2,FALSE)</f>
        <v>41.002425653000003</v>
      </c>
      <c r="I856">
        <f>VLOOKUP(E856,[1]!greece_raw__2[[Column2]:[LON]],3,FALSE)</f>
        <v>23.217182520200002</v>
      </c>
    </row>
    <row r="857" spans="1:9" x14ac:dyDescent="0.25">
      <c r="A857" t="s">
        <v>3560</v>
      </c>
      <c r="B857" t="s">
        <v>28475</v>
      </c>
      <c r="C857" t="s">
        <v>27240</v>
      </c>
      <c r="D857">
        <v>1130</v>
      </c>
      <c r="E857" t="str">
        <f>_xlfn.CONCAT(B857," (",F857,")")</f>
        <v>Ριζάριον (Περιφερειακή Ενότητα Πέλλας)</v>
      </c>
      <c r="F857" t="s">
        <v>27139</v>
      </c>
      <c r="G857" t="s">
        <v>28466</v>
      </c>
      <c r="H857">
        <f>VLOOKUP(E857,[1]!greece_raw__2[[Column2]:[LON]],2,FALSE)</f>
        <v>40.781208568399997</v>
      </c>
      <c r="I857">
        <f>VLOOKUP(E857,[1]!greece_raw__2[[Column2]:[LON]],3,FALSE)</f>
        <v>22.0881469433</v>
      </c>
    </row>
    <row r="858" spans="1:9" x14ac:dyDescent="0.25">
      <c r="A858" t="s">
        <v>3560</v>
      </c>
      <c r="B858" t="s">
        <v>28518</v>
      </c>
      <c r="C858" t="s">
        <v>27330</v>
      </c>
      <c r="D858">
        <v>1010</v>
      </c>
      <c r="E858" t="str">
        <f>_xlfn.CONCAT(B858," (",F858,")")</f>
        <v>Ριζόν (Περιφερειακή Ενότητα Πέλλας)</v>
      </c>
      <c r="F858" t="s">
        <v>27139</v>
      </c>
      <c r="G858" t="s">
        <v>28513</v>
      </c>
      <c r="H858">
        <f>VLOOKUP(E858,[1]!greece_raw__2[[Column2]:[LON]],2,FALSE)</f>
        <v>40.731275930199999</v>
      </c>
      <c r="I858">
        <f>VLOOKUP(E858,[1]!greece_raw__2[[Column2]:[LON]],3,FALSE)</f>
        <v>22.135154291399999</v>
      </c>
    </row>
    <row r="859" spans="1:9" x14ac:dyDescent="0.25">
      <c r="A859" t="s">
        <v>3560</v>
      </c>
      <c r="B859" t="s">
        <v>16898</v>
      </c>
      <c r="C859" t="s">
        <v>15445</v>
      </c>
      <c r="D859">
        <v>444</v>
      </c>
      <c r="E859" t="str">
        <f>_xlfn.CONCAT(B859," (",F859,")")</f>
        <v>Ριζοχώριον (Περιφερειακή Ενότητα Πέλλας)</v>
      </c>
      <c r="F859" t="s">
        <v>27139</v>
      </c>
      <c r="G859" t="s">
        <v>28449</v>
      </c>
      <c r="H859">
        <f>VLOOKUP(E859,[1]!greece_raw__2[[Column2]:[LON]],2,FALSE)</f>
        <v>41.005817800300001</v>
      </c>
      <c r="I859">
        <f>VLOOKUP(E859,[1]!greece_raw__2[[Column2]:[LON]],3,FALSE)</f>
        <v>22.130748063199999</v>
      </c>
    </row>
    <row r="860" spans="1:9" x14ac:dyDescent="0.25">
      <c r="A860" t="s">
        <v>3590</v>
      </c>
      <c r="B860" t="s">
        <v>28299</v>
      </c>
      <c r="C860" t="s">
        <v>26862</v>
      </c>
      <c r="D860">
        <v>814</v>
      </c>
      <c r="E860" t="str">
        <f>_xlfn.CONCAT(B860," (",F860,")")</f>
        <v>Ριζώματα (Περιφερειακή Ενότητα Ημαθίας)</v>
      </c>
      <c r="F860" t="s">
        <v>26747</v>
      </c>
      <c r="G860" t="s">
        <v>28296</v>
      </c>
      <c r="H860">
        <f>VLOOKUP(E860,[1]!greece_raw__2[[Column2]:[LON]],2,FALSE)</f>
        <v>40.347493665000002</v>
      </c>
      <c r="I860">
        <f>VLOOKUP(E860,[1]!greece_raw__2[[Column2]:[LON]],3,FALSE)</f>
        <v>22.208939431699999</v>
      </c>
    </row>
    <row r="861" spans="1:9" x14ac:dyDescent="0.25">
      <c r="A861" t="s">
        <v>3555</v>
      </c>
      <c r="B861" t="s">
        <v>28315</v>
      </c>
      <c r="C861" t="s">
        <v>26896</v>
      </c>
      <c r="D861">
        <v>46</v>
      </c>
      <c r="E861" t="str">
        <f>_xlfn.CONCAT(B861," (",F861,")")</f>
        <v>Ροδακινέα (Περιφερειακή Ενότητα Ημαθίας)</v>
      </c>
      <c r="F861" t="s">
        <v>26747</v>
      </c>
      <c r="G861" t="s">
        <v>28311</v>
      </c>
      <c r="H861">
        <f>VLOOKUP(E861,[1]!greece_raw__2[[Column2]:[LON]],2,FALSE)</f>
        <v>40.6482782625</v>
      </c>
      <c r="I861">
        <f>VLOOKUP(E861,[1]!greece_raw__2[[Column2]:[LON]],3,FALSE)</f>
        <v>22.077009597</v>
      </c>
    </row>
    <row r="862" spans="1:9" x14ac:dyDescent="0.25">
      <c r="A862" t="s">
        <v>3557</v>
      </c>
      <c r="B862" t="s">
        <v>28790</v>
      </c>
      <c r="C862" t="s">
        <v>27929</v>
      </c>
      <c r="D862">
        <v>61</v>
      </c>
      <c r="E862" t="str">
        <f>_xlfn.CONCAT(B862," (",F862,")")</f>
        <v>Ροδόκηπος (Περιφερειακή Ενότητα Χαλκιδικής)</v>
      </c>
      <c r="F862" t="s">
        <v>27796</v>
      </c>
      <c r="G862" t="s">
        <v>28785</v>
      </c>
      <c r="H862">
        <f>VLOOKUP(E862,[1]!greece_raw__2[[Column2]:[LON]],2,FALSE)</f>
        <v>40.353015917500002</v>
      </c>
      <c r="I862">
        <f>VLOOKUP(E862,[1]!greece_raw__2[[Column2]:[LON]],3,FALSE)</f>
        <v>23.129370806400001</v>
      </c>
    </row>
    <row r="863" spans="1:9" x14ac:dyDescent="0.25">
      <c r="A863" t="s">
        <v>3560</v>
      </c>
      <c r="B863" t="s">
        <v>28613</v>
      </c>
      <c r="C863" t="s">
        <v>27538</v>
      </c>
      <c r="D863">
        <v>2074</v>
      </c>
      <c r="E863" t="str">
        <f>_xlfn.CONCAT(B863," (",F863,")")</f>
        <v>Ροδολίβος (Περιφερειακή Ενότητα Σερρών)</v>
      </c>
      <c r="F863" t="s">
        <v>27483</v>
      </c>
      <c r="G863" t="s">
        <v>28611</v>
      </c>
      <c r="H863">
        <f>VLOOKUP(E863,[1]!greece_raw__2[[Column2]:[LON]],2,FALSE)</f>
        <v>40.9184861799</v>
      </c>
      <c r="I863">
        <f>VLOOKUP(E863,[1]!greece_raw__2[[Column2]:[LON]],3,FALSE)</f>
        <v>23.9727263071</v>
      </c>
    </row>
    <row r="864" spans="1:9" x14ac:dyDescent="0.25">
      <c r="A864" t="s">
        <v>3555</v>
      </c>
      <c r="B864" t="s">
        <v>18064</v>
      </c>
      <c r="C864" t="s">
        <v>17211</v>
      </c>
      <c r="D864">
        <v>818</v>
      </c>
      <c r="E864" t="str">
        <f>_xlfn.CONCAT(B864," (",F864,")")</f>
        <v>Ροδόπολις (Περιφερειακή Ενότητα Σερρών)</v>
      </c>
      <c r="F864" t="s">
        <v>27483</v>
      </c>
      <c r="G864" t="s">
        <v>28708</v>
      </c>
      <c r="H864">
        <f>VLOOKUP(E864,[1]!greece_raw__2[[Column2]:[LON]],2,FALSE)</f>
        <v>41.2575353378</v>
      </c>
      <c r="I864">
        <f>VLOOKUP(E864,[1]!greece_raw__2[[Column2]:[LON]],3,FALSE)</f>
        <v>22.998882022299998</v>
      </c>
    </row>
    <row r="865" spans="1:9" x14ac:dyDescent="0.25">
      <c r="A865" t="s">
        <v>3560</v>
      </c>
      <c r="B865" t="s">
        <v>28316</v>
      </c>
      <c r="C865" t="s">
        <v>26898</v>
      </c>
      <c r="D865">
        <v>507</v>
      </c>
      <c r="E865" t="str">
        <f>_xlfn.CONCAT(B865," (",F865,")")</f>
        <v>Ροδοχώριον (Περιφερειακή Ενότητα Ημαθίας)</v>
      </c>
      <c r="F865" t="s">
        <v>26747</v>
      </c>
      <c r="G865" t="s">
        <v>28311</v>
      </c>
      <c r="H865">
        <f>VLOOKUP(E865,[1]!greece_raw__2[[Column2]:[LON]],2,FALSE)</f>
        <v>40.689005719000001</v>
      </c>
      <c r="I865">
        <f>VLOOKUP(E865,[1]!greece_raw__2[[Column2]:[LON]],3,FALSE)</f>
        <v>22.0137144865</v>
      </c>
    </row>
    <row r="866" spans="1:9" x14ac:dyDescent="0.25">
      <c r="A866" t="s">
        <v>3590</v>
      </c>
      <c r="B866" t="s">
        <v>28579</v>
      </c>
      <c r="C866" t="s">
        <v>27464</v>
      </c>
      <c r="D866">
        <v>392</v>
      </c>
      <c r="E866" t="str">
        <f>_xlfn.CONCAT(B866," (",F866,")")</f>
        <v>Ρυάκια (Περιφερειακή Ενότητα Πιερίας)</v>
      </c>
      <c r="F866" t="s">
        <v>27335</v>
      </c>
      <c r="G866" t="s">
        <v>28577</v>
      </c>
      <c r="H866">
        <f>VLOOKUP(E866,[1]!greece_raw__2[[Column2]:[LON]],2,FALSE)</f>
        <v>40.400056784199997</v>
      </c>
      <c r="I866">
        <f>VLOOKUP(E866,[1]!greece_raw__2[[Column2]:[LON]],3,FALSE)</f>
        <v>22.391421201499998</v>
      </c>
    </row>
    <row r="867" spans="1:9" x14ac:dyDescent="0.25">
      <c r="A867" t="s">
        <v>3590</v>
      </c>
      <c r="B867" t="s">
        <v>28399</v>
      </c>
      <c r="C867" t="s">
        <v>835</v>
      </c>
      <c r="D867">
        <v>385</v>
      </c>
      <c r="E867" t="str">
        <f>_xlfn.CONCAT(B867," (",F867,")")</f>
        <v>Ρύζια (Περιφερειακή Ενότητα Κιλκίς)</v>
      </c>
      <c r="F867" t="s">
        <v>26901</v>
      </c>
      <c r="G867" t="s">
        <v>28393</v>
      </c>
      <c r="H867">
        <f>VLOOKUP(E867,[1]!greece_raw__2[[Column2]:[LON]],2,FALSE)</f>
        <v>40.926590705899997</v>
      </c>
      <c r="I867">
        <f>VLOOKUP(E867,[1]!greece_raw__2[[Column2]:[LON]],3,FALSE)</f>
        <v>22.5686249301</v>
      </c>
    </row>
    <row r="868" spans="1:9" x14ac:dyDescent="0.25">
      <c r="A868" t="s">
        <v>3555</v>
      </c>
      <c r="B868" t="s">
        <v>28855</v>
      </c>
      <c r="C868" t="s">
        <v>28073</v>
      </c>
      <c r="D868">
        <v>54</v>
      </c>
      <c r="E868" t="str">
        <f>_xlfn.CONCAT(B868," (",F868,")")</f>
        <v>Σαλονικιού (Περιφερειακή Ενότητα Χαλκιδικής)</v>
      </c>
      <c r="F868" t="s">
        <v>27796</v>
      </c>
      <c r="G868" t="s">
        <v>28840</v>
      </c>
      <c r="H868">
        <f>VLOOKUP(E868,[1]!greece_raw__2[[Column2]:[LON]],2,FALSE)</f>
        <v>40.2933647288</v>
      </c>
      <c r="I868">
        <f>VLOOKUP(E868,[1]!greece_raw__2[[Column2]:[LON]],3,FALSE)</f>
        <v>23.693061337100001</v>
      </c>
    </row>
    <row r="869" spans="1:9" x14ac:dyDescent="0.25">
      <c r="A869" t="s">
        <v>3560</v>
      </c>
      <c r="B869" t="s">
        <v>28476</v>
      </c>
      <c r="C869" t="s">
        <v>27242</v>
      </c>
      <c r="D869">
        <v>84</v>
      </c>
      <c r="E869" t="str">
        <f>_xlfn.CONCAT(B869," (",F869,")")</f>
        <v>Σαμάριον (Περιφερειακή Ενότητα Πέλλας)</v>
      </c>
      <c r="F869" t="s">
        <v>27139</v>
      </c>
      <c r="G869" t="s">
        <v>28466</v>
      </c>
      <c r="H869">
        <f>VLOOKUP(E869,[1]!greece_raw__2[[Column2]:[LON]],2,FALSE)</f>
        <v>40.817263742900003</v>
      </c>
      <c r="I869">
        <f>VLOOKUP(E869,[1]!greece_raw__2[[Column2]:[LON]],3,FALSE)</f>
        <v>22.092463904199999</v>
      </c>
    </row>
    <row r="870" spans="1:9" x14ac:dyDescent="0.25">
      <c r="A870" t="s">
        <v>3590</v>
      </c>
      <c r="B870" t="s">
        <v>28839</v>
      </c>
      <c r="C870" t="s">
        <v>28031</v>
      </c>
      <c r="D870">
        <v>293</v>
      </c>
      <c r="E870" t="str">
        <f>_xlfn.CONCAT(B870," (",F870,")")</f>
        <v>Σανά (Περιφερειακή Ενότητα Χαλκιδικής)</v>
      </c>
      <c r="F870" t="s">
        <v>27796</v>
      </c>
      <c r="G870" t="s">
        <v>28830</v>
      </c>
      <c r="H870">
        <f>VLOOKUP(E870,[1]!greece_raw__2[[Column2]:[LON]],2,FALSE)</f>
        <v>40.503714665399997</v>
      </c>
      <c r="I870">
        <f>VLOOKUP(E870,[1]!greece_raw__2[[Column2]:[LON]],3,FALSE)</f>
        <v>23.373613187099998</v>
      </c>
    </row>
    <row r="871" spans="1:9" x14ac:dyDescent="0.25">
      <c r="A871" t="s">
        <v>3560</v>
      </c>
      <c r="B871" t="s">
        <v>25104</v>
      </c>
      <c r="C871" t="s">
        <v>23283</v>
      </c>
      <c r="D871">
        <v>166</v>
      </c>
      <c r="E871" t="str">
        <f>_xlfn.CONCAT(B871," (",F871,")")</f>
        <v>Σανδάλιον (Περιφερειακή Ενότητα Πέλλας)</v>
      </c>
      <c r="F871" t="s">
        <v>27139</v>
      </c>
      <c r="G871" t="s">
        <v>28507</v>
      </c>
      <c r="H871">
        <f>VLOOKUP(E871,[1]!greece_raw__2[[Column2]:[LON]],2,FALSE)</f>
        <v>40.789724969600002</v>
      </c>
      <c r="I871">
        <f>VLOOKUP(E871,[1]!greece_raw__2[[Column2]:[LON]],3,FALSE)</f>
        <v>22.2145303209</v>
      </c>
    </row>
    <row r="872" spans="1:9" x14ac:dyDescent="0.25">
      <c r="A872" t="s">
        <v>3555</v>
      </c>
      <c r="B872" t="s">
        <v>28773</v>
      </c>
      <c r="C872" t="s">
        <v>27889</v>
      </c>
      <c r="D872">
        <v>503</v>
      </c>
      <c r="E872" t="str">
        <f>_xlfn.CONCAT(B872," (",F872,")")</f>
        <v>Σανή (Περιφερειακή Ενότητα Χαλκιδικής)</v>
      </c>
      <c r="F872" t="s">
        <v>27796</v>
      </c>
      <c r="G872" t="s">
        <v>28760</v>
      </c>
      <c r="H872">
        <f>VLOOKUP(E872,[1]!greece_raw__2[[Column2]:[LON]],2,FALSE)</f>
        <v>40.087132710500001</v>
      </c>
      <c r="I872">
        <f>VLOOKUP(E872,[1]!greece_raw__2[[Column2]:[LON]],3,FALSE)</f>
        <v>23.308967603900001</v>
      </c>
    </row>
    <row r="873" spans="1:9" x14ac:dyDescent="0.25">
      <c r="A873" t="s">
        <v>3555</v>
      </c>
      <c r="B873" t="s">
        <v>4276</v>
      </c>
      <c r="C873" t="s">
        <v>3206</v>
      </c>
      <c r="D873">
        <v>71</v>
      </c>
      <c r="E873" t="str">
        <f>_xlfn.CONCAT(B873," (",F873,")")</f>
        <v>Σαρακήνα (Περιφερειακή Ενότητα Θεσσαλονίκης)</v>
      </c>
      <c r="F873" t="s">
        <v>26411</v>
      </c>
      <c r="G873" t="s">
        <v>28182</v>
      </c>
      <c r="H873">
        <f>VLOOKUP(E873,[1]!greece_raw__2[[Column2]:[LON]],2,FALSE)</f>
        <v>40.585990447199997</v>
      </c>
      <c r="I873">
        <f>VLOOKUP(E873,[1]!greece_raw__2[[Column2]:[LON]],3,FALSE)</f>
        <v>23.214237216400001</v>
      </c>
    </row>
    <row r="874" spans="1:9" x14ac:dyDescent="0.25">
      <c r="A874" t="s">
        <v>3565</v>
      </c>
      <c r="B874" t="s">
        <v>28445</v>
      </c>
      <c r="C874" t="s">
        <v>265</v>
      </c>
      <c r="D874">
        <v>351</v>
      </c>
      <c r="E874" t="str">
        <f>_xlfn.CONCAT(B874," (",F874,")")</f>
        <v>Σαρακηνοί (Περιφερειακή Ενότητα Πέλλας)</v>
      </c>
      <c r="F874" t="s">
        <v>27139</v>
      </c>
      <c r="G874" t="s">
        <v>28431</v>
      </c>
      <c r="H874">
        <f>VLOOKUP(E874,[1]!greece_raw__2[[Column2]:[LON]],2,FALSE)</f>
        <v>40.912981459699999</v>
      </c>
      <c r="I874">
        <f>VLOOKUP(E874,[1]!greece_raw__2[[Column2]:[LON]],3,FALSE)</f>
        <v>21.949396125500002</v>
      </c>
    </row>
    <row r="875" spans="1:9" x14ac:dyDescent="0.25">
      <c r="A875" t="s">
        <v>3555</v>
      </c>
      <c r="B875" t="s">
        <v>28862</v>
      </c>
      <c r="C875" t="s">
        <v>28091</v>
      </c>
      <c r="D875">
        <v>1151</v>
      </c>
      <c r="E875" t="str">
        <f>_xlfn.CONCAT(B875," (",F875,")")</f>
        <v>Σάρτη (Περιφερειακή Ενότητα Χαλκιδικής)</v>
      </c>
      <c r="F875" t="s">
        <v>27796</v>
      </c>
      <c r="G875" t="s">
        <v>28859</v>
      </c>
      <c r="H875">
        <f>VLOOKUP(E875,[1]!greece_raw__2[[Column2]:[LON]],2,FALSE)</f>
        <v>40.096276146500003</v>
      </c>
      <c r="I875">
        <f>VLOOKUP(E875,[1]!greece_raw__2[[Column2]:[LON]],3,FALSE)</f>
        <v>23.9769716759</v>
      </c>
    </row>
    <row r="876" spans="1:9" x14ac:dyDescent="0.25">
      <c r="A876" t="s">
        <v>3557</v>
      </c>
      <c r="B876" t="s">
        <v>28556</v>
      </c>
      <c r="C876" t="s">
        <v>27414</v>
      </c>
      <c r="D876">
        <v>1965</v>
      </c>
      <c r="E876" t="str">
        <f>_xlfn.CONCAT(B876," (",F876,")")</f>
        <v>Σβορώνος (Περιφερειακή Ενότητα Πιερίας)</v>
      </c>
      <c r="F876" t="s">
        <v>27335</v>
      </c>
      <c r="G876" t="s">
        <v>28546</v>
      </c>
      <c r="H876">
        <f>VLOOKUP(E876,[1]!greece_raw__2[[Column2]:[LON]],2,FALSE)</f>
        <v>40.265678563400002</v>
      </c>
      <c r="I876">
        <f>VLOOKUP(E876,[1]!greece_raw__2[[Column2]:[LON]],3,FALSE)</f>
        <v>22.464115792899999</v>
      </c>
    </row>
    <row r="877" spans="1:9" x14ac:dyDescent="0.25">
      <c r="A877" t="s">
        <v>3555</v>
      </c>
      <c r="B877" t="s">
        <v>28562</v>
      </c>
      <c r="C877" t="s">
        <v>27426</v>
      </c>
      <c r="D877">
        <v>656</v>
      </c>
      <c r="E877" t="str">
        <f>_xlfn.CONCAT(B877," (",F877,")")</f>
        <v>Σεβαστή (Περιφερειακή Ενότητα Πιερίας)</v>
      </c>
      <c r="F877" t="s">
        <v>27335</v>
      </c>
      <c r="G877" t="s">
        <v>28558</v>
      </c>
      <c r="H877">
        <f>VLOOKUP(E877,[1]!greece_raw__2[[Column2]:[LON]],2,FALSE)</f>
        <v>40.356385807300001</v>
      </c>
      <c r="I877">
        <f>VLOOKUP(E877,[1]!greece_raw__2[[Column2]:[LON]],3,FALSE)</f>
        <v>22.5432046994</v>
      </c>
    </row>
    <row r="878" spans="1:9" x14ac:dyDescent="0.25">
      <c r="A878" t="s">
        <v>3590</v>
      </c>
      <c r="B878" t="s">
        <v>28519</v>
      </c>
      <c r="C878" t="s">
        <v>27332</v>
      </c>
      <c r="D878">
        <v>1406</v>
      </c>
      <c r="E878" t="str">
        <f>_xlfn.CONCAT(B878," (",F878,")")</f>
        <v>Σεβαστιανά (Περιφερειακή Ενότητα Πέλλας)</v>
      </c>
      <c r="F878" t="s">
        <v>27139</v>
      </c>
      <c r="G878" t="s">
        <v>28513</v>
      </c>
      <c r="H878">
        <f>VLOOKUP(E878,[1]!greece_raw__2[[Column2]:[LON]],2,FALSE)</f>
        <v>40.766296430499999</v>
      </c>
      <c r="I878">
        <f>VLOOKUP(E878,[1]!greece_raw__2[[Column2]:[LON]],3,FALSE)</f>
        <v>22.1239134309</v>
      </c>
    </row>
    <row r="879" spans="1:9" x14ac:dyDescent="0.25">
      <c r="A879" t="s">
        <v>3560</v>
      </c>
      <c r="B879" t="s">
        <v>28342</v>
      </c>
      <c r="C879" t="s">
        <v>26954</v>
      </c>
      <c r="D879">
        <v>102</v>
      </c>
      <c r="E879" t="str">
        <f>_xlfn.CONCAT(B879," (",F879,")")</f>
        <v>Σεβαστόν (Περιφερειακή Ενότητα Κιλκίς)</v>
      </c>
      <c r="F879" t="s">
        <v>26901</v>
      </c>
      <c r="G879" t="s">
        <v>28330</v>
      </c>
      <c r="H879">
        <f>VLOOKUP(E879,[1]!greece_raw__2[[Column2]:[LON]],2,FALSE)</f>
        <v>40.979409758499997</v>
      </c>
      <c r="I879">
        <f>VLOOKUP(E879,[1]!greece_raw__2[[Column2]:[LON]],3,FALSE)</f>
        <v>22.942882463</v>
      </c>
    </row>
    <row r="880" spans="1:9" x14ac:dyDescent="0.25">
      <c r="A880" t="s">
        <v>3573</v>
      </c>
      <c r="B880" t="s">
        <v>28694</v>
      </c>
      <c r="C880" t="s">
        <v>27713</v>
      </c>
      <c r="D880">
        <v>57878</v>
      </c>
      <c r="E880" t="str">
        <f>_xlfn.CONCAT(B880," (",F880,")")</f>
        <v>Σέρραι (Περιφερειακή Ενότητα Σερρών)</v>
      </c>
      <c r="F880" t="s">
        <v>27483</v>
      </c>
      <c r="G880" t="s">
        <v>28689</v>
      </c>
      <c r="H880">
        <f>VLOOKUP(E880,[1]!greece_raw__2[[Column2]:[LON]],2,FALSE)</f>
        <v>41.087267589</v>
      </c>
      <c r="I880">
        <f>VLOOKUP(E880,[1]!greece_raw__2[[Column2]:[LON]],3,FALSE)</f>
        <v>23.5448443459</v>
      </c>
    </row>
    <row r="881" spans="1:9" x14ac:dyDescent="0.25">
      <c r="A881" t="s">
        <v>3590</v>
      </c>
      <c r="B881" t="s">
        <v>26308</v>
      </c>
      <c r="C881" t="s">
        <v>1392</v>
      </c>
      <c r="D881">
        <v>2402</v>
      </c>
      <c r="E881" t="str">
        <f>_xlfn.CONCAT(B881," (",F881,")")</f>
        <v>Σήμαντρα (Περιφερειακή Ενότητα Χαλκιδικής)</v>
      </c>
      <c r="F881" t="s">
        <v>27796</v>
      </c>
      <c r="G881" t="s">
        <v>28792</v>
      </c>
      <c r="H881">
        <f>VLOOKUP(E881,[1]!greece_raw__2[[Column2]:[LON]],2,FALSE)</f>
        <v>40.343878863800001</v>
      </c>
      <c r="I881">
        <f>VLOOKUP(E881,[1]!greece_raw__2[[Column2]:[LON]],3,FALSE)</f>
        <v>23.309480680699998</v>
      </c>
    </row>
    <row r="882" spans="1:9" x14ac:dyDescent="0.25">
      <c r="A882" t="s">
        <v>3555</v>
      </c>
      <c r="B882" t="s">
        <v>28625</v>
      </c>
      <c r="C882" t="s">
        <v>27564</v>
      </c>
      <c r="D882">
        <v>325</v>
      </c>
      <c r="E882" t="str">
        <f>_xlfn.CONCAT(B882," (",F882,")")</f>
        <v>Σησαμία (Περιφερειακή Ενότητα Σερρών)</v>
      </c>
      <c r="F882" t="s">
        <v>27483</v>
      </c>
      <c r="G882" t="s">
        <v>28620</v>
      </c>
      <c r="H882">
        <f>VLOOKUP(E882,[1]!greece_raw__2[[Column2]:[LON]],2,FALSE)</f>
        <v>40.953564839899997</v>
      </c>
      <c r="I882">
        <f>VLOOKUP(E882,[1]!greece_raw__2[[Column2]:[LON]],3,FALSE)</f>
        <v>23.421442615899998</v>
      </c>
    </row>
    <row r="883" spans="1:9" x14ac:dyDescent="0.25">
      <c r="A883" t="s">
        <v>3555</v>
      </c>
      <c r="B883" t="s">
        <v>28774</v>
      </c>
      <c r="C883" t="s">
        <v>27891</v>
      </c>
      <c r="D883">
        <v>279</v>
      </c>
      <c r="E883" t="str">
        <f>_xlfn.CONCAT(B883," (",F883,")")</f>
        <v>Σίβηρη (Περιφερειακή Ενότητα Χαλκιδικής)</v>
      </c>
      <c r="F883" t="s">
        <v>27796</v>
      </c>
      <c r="G883" t="s">
        <v>28760</v>
      </c>
      <c r="H883">
        <f>VLOOKUP(E883,[1]!greece_raw__2[[Column2]:[LON]],2,FALSE)</f>
        <v>40.034515975700003</v>
      </c>
      <c r="I883">
        <f>VLOOKUP(E883,[1]!greece_raw__2[[Column2]:[LON]],3,FALSE)</f>
        <v>23.358950987899998</v>
      </c>
    </row>
    <row r="884" spans="1:9" x14ac:dyDescent="0.25">
      <c r="A884" t="s">
        <v>3560</v>
      </c>
      <c r="B884" t="s">
        <v>16295</v>
      </c>
      <c r="C884" t="s">
        <v>14192</v>
      </c>
      <c r="D884">
        <v>5163</v>
      </c>
      <c r="E884" t="str">
        <f>_xlfn.CONCAT(B884," (",F884,")")</f>
        <v>Σιδηρόκαστρον (Περιφερειακή Ενότητα Σερρών)</v>
      </c>
      <c r="F884" t="s">
        <v>27483</v>
      </c>
      <c r="G884" t="s">
        <v>28725</v>
      </c>
      <c r="H884">
        <f>VLOOKUP(E884,[1]!greece_raw__2[[Column2]:[LON]],2,FALSE)</f>
        <v>41.234852485700003</v>
      </c>
      <c r="I884">
        <f>VLOOKUP(E884,[1]!greece_raw__2[[Column2]:[LON]],3,FALSE)</f>
        <v>23.389731879599999</v>
      </c>
    </row>
    <row r="885" spans="1:9" x14ac:dyDescent="0.25">
      <c r="A885" t="s">
        <v>3560</v>
      </c>
      <c r="B885" t="s">
        <v>26151</v>
      </c>
      <c r="C885" t="s">
        <v>971</v>
      </c>
      <c r="D885">
        <v>99</v>
      </c>
      <c r="E885" t="str">
        <f>_xlfn.CONCAT(B885," (",F885,")")</f>
        <v>Σιδηροχώριον (Περιφερειακή Ενότητα Σερρών)</v>
      </c>
      <c r="F885" t="s">
        <v>27483</v>
      </c>
      <c r="G885" t="s">
        <v>28708</v>
      </c>
      <c r="H885">
        <f>VLOOKUP(E885,[1]!greece_raw__2[[Column2]:[LON]],2,FALSE)</f>
        <v>41.240178642799997</v>
      </c>
      <c r="I885">
        <f>VLOOKUP(E885,[1]!greece_raw__2[[Column2]:[LON]],3,FALSE)</f>
        <v>23.018051258</v>
      </c>
    </row>
    <row r="886" spans="1:9" x14ac:dyDescent="0.25">
      <c r="A886" t="s">
        <v>3557</v>
      </c>
      <c r="B886" t="s">
        <v>28649</v>
      </c>
      <c r="C886" t="s">
        <v>27618</v>
      </c>
      <c r="D886">
        <v>60</v>
      </c>
      <c r="E886" t="str">
        <f>_xlfn.CONCAT(B886," (",F886,")")</f>
        <v>Σιμών (Περιφερειακή Ενότητα Σερρών)</v>
      </c>
      <c r="F886" t="s">
        <v>27483</v>
      </c>
      <c r="G886" t="s">
        <v>28645</v>
      </c>
      <c r="H886">
        <f>VLOOKUP(E886,[1]!greece_raw__2[[Column2]:[LON]],2,FALSE)</f>
        <v>41.202071158999999</v>
      </c>
      <c r="I886">
        <f>VLOOKUP(E886,[1]!greece_raw__2[[Column2]:[LON]],3,FALSE)</f>
        <v>23.2467486902</v>
      </c>
    </row>
    <row r="887" spans="1:9" x14ac:dyDescent="0.25">
      <c r="A887" t="s">
        <v>3555</v>
      </c>
      <c r="B887" t="s">
        <v>28136</v>
      </c>
      <c r="C887" t="s">
        <v>26504</v>
      </c>
      <c r="D887">
        <v>9304</v>
      </c>
      <c r="E887" t="str">
        <f>_xlfn.CONCAT(B887," (",F887,")")</f>
        <v>Σίνδος (Περιφερειακή Ενότητα Θεσσαλονίκης)</v>
      </c>
      <c r="F887" t="s">
        <v>26411</v>
      </c>
      <c r="G887" t="s">
        <v>28133</v>
      </c>
      <c r="H887">
        <f>VLOOKUP(E887,[1]!greece_raw__2[[Column2]:[LON]],2,FALSE)</f>
        <v>40.668265102699998</v>
      </c>
      <c r="I887">
        <f>VLOOKUP(E887,[1]!greece_raw__2[[Column2]:[LON]],3,FALSE)</f>
        <v>22.803848466200002</v>
      </c>
    </row>
    <row r="888" spans="1:9" x14ac:dyDescent="0.25">
      <c r="A888" t="s">
        <v>3555</v>
      </c>
      <c r="B888" t="s">
        <v>26085</v>
      </c>
      <c r="C888" t="s">
        <v>787</v>
      </c>
      <c r="D888">
        <v>81</v>
      </c>
      <c r="E888" t="str">
        <f>_xlfn.CONCAT(B888," (",F888,")")</f>
        <v>Σιταριά (Περιφερειακή Ενότητα Κιλκίς)</v>
      </c>
      <c r="F888" t="s">
        <v>26901</v>
      </c>
      <c r="G888" t="s">
        <v>28413</v>
      </c>
      <c r="H888">
        <f>VLOOKUP(E888,[1]!greece_raw__2[[Column2]:[LON]],2,FALSE)</f>
        <v>40.956321111900003</v>
      </c>
      <c r="I888">
        <f>VLOOKUP(E888,[1]!greece_raw__2[[Column2]:[LON]],3,FALSE)</f>
        <v>22.654643442499999</v>
      </c>
    </row>
    <row r="889" spans="1:9" x14ac:dyDescent="0.25">
      <c r="A889" t="s">
        <v>3560</v>
      </c>
      <c r="B889" t="s">
        <v>12732</v>
      </c>
      <c r="C889" t="s">
        <v>789</v>
      </c>
      <c r="D889">
        <v>533</v>
      </c>
      <c r="E889" t="str">
        <f>_xlfn.CONCAT(B889," (",F889,")")</f>
        <v>Σιτοχώριον (Περιφερειακή Ενότητα Σερρών)</v>
      </c>
      <c r="F889" t="s">
        <v>27483</v>
      </c>
      <c r="G889" t="s">
        <v>28614</v>
      </c>
      <c r="H889">
        <f>VLOOKUP(E889,[1]!greece_raw__2[[Column2]:[LON]],2,FALSE)</f>
        <v>40.878190564299999</v>
      </c>
      <c r="I889">
        <f>VLOOKUP(E889,[1]!greece_raw__2[[Column2]:[LON]],3,FALSE)</f>
        <v>23.616008732499999</v>
      </c>
    </row>
    <row r="890" spans="1:9" x14ac:dyDescent="0.25">
      <c r="A890" t="s">
        <v>3555</v>
      </c>
      <c r="B890" t="s">
        <v>6663</v>
      </c>
      <c r="C890" t="s">
        <v>4815</v>
      </c>
      <c r="D890">
        <v>58</v>
      </c>
      <c r="E890" t="str">
        <f>_xlfn.CONCAT(B890," (",F890,")")</f>
        <v>Σκάλα (Περιφερειακή Ενότητα Χαλκιδικής)</v>
      </c>
      <c r="F890" t="s">
        <v>27796</v>
      </c>
      <c r="G890" t="s">
        <v>28746</v>
      </c>
      <c r="H890">
        <f>VLOOKUP(E890,[1]!greece_raw__2[[Column2]:[LON]],2,FALSE)</f>
        <v>40.349892198399999</v>
      </c>
      <c r="I890">
        <f>VLOOKUP(E890,[1]!greece_raw__2[[Column2]:[LON]],3,FALSE)</f>
        <v>23.953461521800001</v>
      </c>
    </row>
    <row r="891" spans="1:9" x14ac:dyDescent="0.25">
      <c r="A891" t="s">
        <v>3555</v>
      </c>
      <c r="B891" t="s">
        <v>28775</v>
      </c>
      <c r="C891" t="s">
        <v>27893</v>
      </c>
      <c r="D891">
        <v>565</v>
      </c>
      <c r="E891" t="str">
        <f>_xlfn.CONCAT(B891," (",F891,")")</f>
        <v>Σκάλα Φούρκας (Περιφερειακή Ενότητα Χαλκιδικής)</v>
      </c>
      <c r="F891" t="s">
        <v>27796</v>
      </c>
      <c r="G891" t="s">
        <v>28760</v>
      </c>
      <c r="H891">
        <f>VLOOKUP(E891,[1]!greece_raw__2[[Column2]:[LON]],2,FALSE)</f>
        <v>39.998249303100003</v>
      </c>
      <c r="I891">
        <f>VLOOKUP(E891,[1]!greece_raw__2[[Column2]:[LON]],3,FALSE)</f>
        <v>23.3810177127</v>
      </c>
    </row>
    <row r="892" spans="1:9" x14ac:dyDescent="0.25">
      <c r="A892" t="s">
        <v>3560</v>
      </c>
      <c r="B892" t="s">
        <v>11909</v>
      </c>
      <c r="C892" t="s">
        <v>9880</v>
      </c>
      <c r="D892">
        <v>334</v>
      </c>
      <c r="E892" t="str">
        <f>_xlfn.CONCAT(B892," (",F892,")")</f>
        <v>Σκεπαστόν (Περιφερειακή Ενότητα Θεσσαλονίκης)</v>
      </c>
      <c r="F892" t="s">
        <v>26411</v>
      </c>
      <c r="G892" t="s">
        <v>28109</v>
      </c>
      <c r="H892">
        <f>VLOOKUP(E892,[1]!greece_raw__2[[Column2]:[LON]],2,FALSE)</f>
        <v>40.806457760800001</v>
      </c>
      <c r="I892">
        <f>VLOOKUP(E892,[1]!greece_raw__2[[Column2]:[LON]],3,FALSE)</f>
        <v>23.516287727600002</v>
      </c>
    </row>
    <row r="893" spans="1:9" x14ac:dyDescent="0.25">
      <c r="A893" t="s">
        <v>3555</v>
      </c>
      <c r="B893" t="s">
        <v>3640</v>
      </c>
      <c r="C893" t="s">
        <v>1836</v>
      </c>
      <c r="D893">
        <v>108</v>
      </c>
      <c r="E893" t="str">
        <f>_xlfn.CONCAT(B893," (",F893,")")</f>
        <v>Σκοπιά (Περιφερειακή Ενότητα Σερρών)</v>
      </c>
      <c r="F893" t="s">
        <v>27483</v>
      </c>
      <c r="G893" t="s">
        <v>28662</v>
      </c>
      <c r="H893">
        <f>VLOOKUP(E893,[1]!greece_raw__2[[Column2]:[LON]],2,FALSE)</f>
        <v>41.088760476700003</v>
      </c>
      <c r="I893">
        <f>VLOOKUP(E893,[1]!greece_raw__2[[Column2]:[LON]],3,FALSE)</f>
        <v>23.893090382099999</v>
      </c>
    </row>
    <row r="894" spans="1:9" x14ac:dyDescent="0.25">
      <c r="A894" t="s">
        <v>3590</v>
      </c>
      <c r="B894" t="s">
        <v>28567</v>
      </c>
      <c r="C894" t="s">
        <v>27436</v>
      </c>
      <c r="D894">
        <v>1</v>
      </c>
      <c r="E894" t="str">
        <f>_xlfn.CONCAT(B894," (",F894,")")</f>
        <v>Σκοτεινά (Περιφερειακή Ενότητα Πιερίας)</v>
      </c>
      <c r="F894" t="s">
        <v>27335</v>
      </c>
      <c r="G894" t="s">
        <v>19561</v>
      </c>
      <c r="H894">
        <f>VLOOKUP(E894,[1]!greece_raw__2[[Column2]:[LON]],2,FALSE)</f>
        <v>40.205330315200001</v>
      </c>
      <c r="I894">
        <f>VLOOKUP(E894,[1]!greece_raw__2[[Column2]:[LON]],3,FALSE)</f>
        <v>22.237111461000001</v>
      </c>
    </row>
    <row r="895" spans="1:9" x14ac:dyDescent="0.25">
      <c r="A895" t="s">
        <v>3555</v>
      </c>
      <c r="B895" t="s">
        <v>28527</v>
      </c>
      <c r="C895" t="s">
        <v>27354</v>
      </c>
      <c r="D895">
        <v>878</v>
      </c>
      <c r="E895" t="str">
        <f>_xlfn.CONCAT(B895," (",F895,")")</f>
        <v>Σκοτίνα (Περιφερειακή Ενότητα Πιερίας)</v>
      </c>
      <c r="F895" t="s">
        <v>27335</v>
      </c>
      <c r="G895" t="s">
        <v>28521</v>
      </c>
      <c r="H895">
        <f>VLOOKUP(E895,[1]!greece_raw__2[[Column2]:[LON]],2,FALSE)</f>
        <v>40.012611149900003</v>
      </c>
      <c r="I895">
        <f>VLOOKUP(E895,[1]!greece_raw__2[[Column2]:[LON]],3,FALSE)</f>
        <v>22.550580633100001</v>
      </c>
    </row>
    <row r="896" spans="1:9" x14ac:dyDescent="0.25">
      <c r="A896" t="s">
        <v>3555</v>
      </c>
      <c r="B896" t="s">
        <v>3816</v>
      </c>
      <c r="C896" t="s">
        <v>2206</v>
      </c>
      <c r="D896">
        <v>1389</v>
      </c>
      <c r="E896" t="str">
        <f>_xlfn.CONCAT(B896," (",F896,")")</f>
        <v>Σκοτούσσα (Περιφερειακή Ενότητα Σερρών)</v>
      </c>
      <c r="F896" t="s">
        <v>27483</v>
      </c>
      <c r="G896" t="s">
        <v>28652</v>
      </c>
      <c r="H896">
        <f>VLOOKUP(E896,[1]!greece_raw__2[[Column2]:[LON]],2,FALSE)</f>
        <v>41.125841591499999</v>
      </c>
      <c r="I896">
        <f>VLOOKUP(E896,[1]!greece_raw__2[[Column2]:[LON]],3,FALSE)</f>
        <v>23.380877615399999</v>
      </c>
    </row>
    <row r="897" spans="1:9" x14ac:dyDescent="0.25">
      <c r="A897" t="s">
        <v>3560</v>
      </c>
      <c r="B897" t="s">
        <v>28703</v>
      </c>
      <c r="C897" t="s">
        <v>27731</v>
      </c>
      <c r="D897">
        <v>2144</v>
      </c>
      <c r="E897" t="str">
        <f>_xlfn.CONCAT(B897," (",F897,")")</f>
        <v>Σκούταρι (Περιφερειακή Ενότητα Σερρών)</v>
      </c>
      <c r="F897" t="s">
        <v>27483</v>
      </c>
      <c r="G897" t="s">
        <v>28696</v>
      </c>
      <c r="H897">
        <f>VLOOKUP(E897,[1]!greece_raw__2[[Column2]:[LON]],2,FALSE)</f>
        <v>41.0151728134</v>
      </c>
      <c r="I897">
        <f>VLOOKUP(E897,[1]!greece_raw__2[[Column2]:[LON]],3,FALSE)</f>
        <v>23.515708919000001</v>
      </c>
    </row>
    <row r="898" spans="1:9" x14ac:dyDescent="0.25">
      <c r="A898" t="s">
        <v>3560</v>
      </c>
      <c r="B898" t="s">
        <v>28400</v>
      </c>
      <c r="C898" t="s">
        <v>27074</v>
      </c>
      <c r="D898">
        <v>184</v>
      </c>
      <c r="E898" t="str">
        <f>_xlfn.CONCAT(B898," (",F898,")")</f>
        <v>Σκρα (Περιφερειακή Ενότητα Κιλκίς)</v>
      </c>
      <c r="F898" t="s">
        <v>26901</v>
      </c>
      <c r="G898" t="s">
        <v>28393</v>
      </c>
      <c r="H898">
        <f>VLOOKUP(E898,[1]!greece_raw__2[[Column2]:[LON]],2,FALSE)</f>
        <v>41.091908391600001</v>
      </c>
      <c r="I898">
        <f>VLOOKUP(E898,[1]!greece_raw__2[[Column2]:[LON]],3,FALSE)</f>
        <v>22.381345441000001</v>
      </c>
    </row>
    <row r="899" spans="1:9" x14ac:dyDescent="0.25">
      <c r="A899" t="s">
        <v>3555</v>
      </c>
      <c r="B899" t="s">
        <v>28520</v>
      </c>
      <c r="C899" t="s">
        <v>27334</v>
      </c>
      <c r="D899">
        <v>5373</v>
      </c>
      <c r="E899" t="str">
        <f>_xlfn.CONCAT(B899," (",F899,")")</f>
        <v>Σκύδρα (Περιφερειακή Ενότητα Πέλλας)</v>
      </c>
      <c r="F899" t="s">
        <v>27139</v>
      </c>
      <c r="G899" t="s">
        <v>28513</v>
      </c>
      <c r="H899">
        <f>VLOOKUP(E899,[1]!greece_raw__2[[Column2]:[LON]],2,FALSE)</f>
        <v>40.765525064800002</v>
      </c>
      <c r="I899">
        <f>VLOOKUP(E899,[1]!greece_raw__2[[Column2]:[LON]],3,FALSE)</f>
        <v>22.1557153826</v>
      </c>
    </row>
    <row r="900" spans="1:9" x14ac:dyDescent="0.25">
      <c r="A900" t="s">
        <v>3590</v>
      </c>
      <c r="B900" t="s">
        <v>28390</v>
      </c>
      <c r="C900" t="s">
        <v>27053</v>
      </c>
      <c r="D900">
        <v>36</v>
      </c>
      <c r="E900" t="str">
        <f>_xlfn.CONCAT(B900," (",F900,")")</f>
        <v>Σουλτογιανναίικα (Περιφερειακή Ενότητα Κιλκίς)</v>
      </c>
      <c r="F900" t="s">
        <v>26901</v>
      </c>
      <c r="G900" t="s">
        <v>28384</v>
      </c>
      <c r="H900">
        <f>VLOOKUP(E900,[1]!greece_raw__2[[Column2]:[LON]],2,FALSE)</f>
        <v>41.084288777200001</v>
      </c>
      <c r="I900">
        <f>VLOOKUP(E900,[1]!greece_raw__2[[Column2]:[LON]],3,FALSE)</f>
        <v>22.675288259399998</v>
      </c>
    </row>
    <row r="901" spans="1:9" x14ac:dyDescent="0.25">
      <c r="A901" t="s">
        <v>3555</v>
      </c>
      <c r="B901" t="s">
        <v>28153</v>
      </c>
      <c r="C901" t="s">
        <v>26542</v>
      </c>
      <c r="D901">
        <v>1550</v>
      </c>
      <c r="E901" t="str">
        <f>_xlfn.CONCAT(B901," (",F901,")")</f>
        <v>Σουρωτή (Περιφερειακή Ενότητα Θεσσαλονίκης)</v>
      </c>
      <c r="F901" t="s">
        <v>26411</v>
      </c>
      <c r="G901" t="s">
        <v>28149</v>
      </c>
      <c r="H901">
        <f>VLOOKUP(E901,[1]!greece_raw__2[[Column2]:[LON]],2,FALSE)</f>
        <v>40.469593371400002</v>
      </c>
      <c r="I901">
        <f>VLOOKUP(E901,[1]!greece_raw__2[[Column2]:[LON]],3,FALSE)</f>
        <v>23.090241563799999</v>
      </c>
    </row>
    <row r="902" spans="1:9" x14ac:dyDescent="0.25">
      <c r="A902" t="s">
        <v>3557</v>
      </c>
      <c r="B902" t="s">
        <v>28206</v>
      </c>
      <c r="C902" t="s">
        <v>26656</v>
      </c>
      <c r="D902">
        <v>3109</v>
      </c>
      <c r="E902" t="str">
        <f>_xlfn.CONCAT(B902," (",F902,")")</f>
        <v>Σοχός (Περιφερειακή Ενότητα Θεσσαλονίκης)</v>
      </c>
      <c r="F902" t="s">
        <v>26411</v>
      </c>
      <c r="G902" t="s">
        <v>28205</v>
      </c>
      <c r="H902">
        <f>VLOOKUP(E902,[1]!greece_raw__2[[Column2]:[LON]],2,FALSE)</f>
        <v>40.8158441681</v>
      </c>
      <c r="I902">
        <f>VLOOKUP(E902,[1]!greece_raw__2[[Column2]:[LON]],3,FALSE)</f>
        <v>23.355206516799999</v>
      </c>
    </row>
    <row r="903" spans="1:9" x14ac:dyDescent="0.25">
      <c r="A903" t="s">
        <v>3590</v>
      </c>
      <c r="B903" t="s">
        <v>16682</v>
      </c>
      <c r="C903" t="s">
        <v>14986</v>
      </c>
      <c r="D903">
        <v>21</v>
      </c>
      <c r="E903" t="str">
        <f>_xlfn.CONCAT(B903," (",F903,")")</f>
        <v>Σπιτάκια (Περιφερειακή Ενότητα Θεσσαλονίκης)</v>
      </c>
      <c r="F903" t="s">
        <v>26411</v>
      </c>
      <c r="G903" t="s">
        <v>28101</v>
      </c>
      <c r="H903">
        <f>VLOOKUP(E903,[1]!greece_raw__2[[Column2]:[LON]],2,FALSE)</f>
        <v>40.6550041944</v>
      </c>
      <c r="I903">
        <f>VLOOKUP(E903,[1]!greece_raw__2[[Column2]:[LON]],3,FALSE)</f>
        <v>23.322919614100002</v>
      </c>
    </row>
    <row r="904" spans="1:9" x14ac:dyDescent="0.25">
      <c r="A904" t="s">
        <v>3557</v>
      </c>
      <c r="B904" t="s">
        <v>28361</v>
      </c>
      <c r="C904" t="s">
        <v>26995</v>
      </c>
      <c r="D904">
        <v>49</v>
      </c>
      <c r="E904" t="str">
        <f>_xlfn.CONCAT(B904," (",F904,")")</f>
        <v>Σπουργίτης (Περιφερειακή Ενότητα Κιλκίς)</v>
      </c>
      <c r="F904" t="s">
        <v>26901</v>
      </c>
      <c r="G904" t="s">
        <v>28344</v>
      </c>
      <c r="H904">
        <f>VLOOKUP(E904,[1]!greece_raw__2[[Column2]:[LON]],2,FALSE)</f>
        <v>41.104181736199997</v>
      </c>
      <c r="I904">
        <f>VLOOKUP(E904,[1]!greece_raw__2[[Column2]:[LON]],3,FALSE)</f>
        <v>22.962575792900001</v>
      </c>
    </row>
    <row r="905" spans="1:9" x14ac:dyDescent="0.25">
      <c r="A905" t="s">
        <v>3590</v>
      </c>
      <c r="B905" t="s">
        <v>28756</v>
      </c>
      <c r="C905" t="s">
        <v>27851</v>
      </c>
      <c r="D905">
        <v>350</v>
      </c>
      <c r="E905" t="str">
        <f>_xlfn.CONCAT(B905," (",F905,")")</f>
        <v>Στάγιρα (Περιφερειακή Ενότητα Χαλκιδικής)</v>
      </c>
      <c r="F905" t="s">
        <v>27796</v>
      </c>
      <c r="G905" t="s">
        <v>28746</v>
      </c>
      <c r="H905">
        <f>VLOOKUP(E905,[1]!greece_raw__2[[Column2]:[LON]],2,FALSE)</f>
        <v>40.527451810700001</v>
      </c>
      <c r="I905">
        <f>VLOOKUP(E905,[1]!greece_raw__2[[Column2]:[LON]],3,FALSE)</f>
        <v>23.749602920600001</v>
      </c>
    </row>
    <row r="906" spans="1:9" x14ac:dyDescent="0.25">
      <c r="A906" t="s">
        <v>3557</v>
      </c>
      <c r="B906" t="s">
        <v>28406</v>
      </c>
      <c r="C906" t="s">
        <v>27086</v>
      </c>
      <c r="D906">
        <v>392</v>
      </c>
      <c r="E906" t="str">
        <f>_xlfn.CONCAT(B906," (",F906,")")</f>
        <v>Στάθης (Περιφερειακή Ενότητα Κιλκίς)</v>
      </c>
      <c r="F906" t="s">
        <v>26901</v>
      </c>
      <c r="G906" t="s">
        <v>28402</v>
      </c>
      <c r="H906">
        <f>VLOOKUP(E906,[1]!greece_raw__2[[Column2]:[LON]],2,FALSE)</f>
        <v>40.948069372399999</v>
      </c>
      <c r="I906">
        <f>VLOOKUP(E906,[1]!greece_raw__2[[Column2]:[LON]],3,FALSE)</f>
        <v>22.496526941999999</v>
      </c>
    </row>
    <row r="907" spans="1:9" x14ac:dyDescent="0.25">
      <c r="A907" t="s">
        <v>3557</v>
      </c>
      <c r="B907" t="s">
        <v>3820</v>
      </c>
      <c r="C907" t="s">
        <v>793</v>
      </c>
      <c r="D907">
        <v>85</v>
      </c>
      <c r="E907" t="str">
        <f>_xlfn.CONCAT(B907," (",F907,")")</f>
        <v>Σταθμός (Περιφερειακή Ενότητα Ημαθίας)</v>
      </c>
      <c r="F907" t="s">
        <v>26747</v>
      </c>
      <c r="G907" t="s">
        <v>28311</v>
      </c>
      <c r="H907">
        <f>VLOOKUP(E907,[1]!greece_raw__2[[Column2]:[LON]],2,FALSE)</f>
        <v>40.617620039599998</v>
      </c>
      <c r="I907">
        <f>VLOOKUP(E907,[1]!greece_raw__2[[Column2]:[LON]],3,FALSE)</f>
        <v>22.132231483599998</v>
      </c>
    </row>
    <row r="908" spans="1:9" x14ac:dyDescent="0.25">
      <c r="A908" t="s">
        <v>3557</v>
      </c>
      <c r="B908" t="s">
        <v>3820</v>
      </c>
      <c r="C908" t="s">
        <v>793</v>
      </c>
      <c r="D908">
        <v>25</v>
      </c>
      <c r="E908" t="str">
        <f>_xlfn.CONCAT(B908," (",F908,")")</f>
        <v>Σταθμός (Περιφερειακή Ενότητα Σερρών)</v>
      </c>
      <c r="F908" t="s">
        <v>27483</v>
      </c>
      <c r="G908" t="s">
        <v>28725</v>
      </c>
      <c r="H908">
        <f>VLOOKUP(E908,[1]!greece_raw__2[[Column2]:[LON]],2,FALSE)</f>
        <v>41.259085826899998</v>
      </c>
      <c r="I908">
        <f>VLOOKUP(E908,[1]!greece_raw__2[[Column2]:[LON]],3,FALSE)</f>
        <v>23.343819293500001</v>
      </c>
    </row>
    <row r="909" spans="1:9" x14ac:dyDescent="0.25">
      <c r="A909" t="s">
        <v>3557</v>
      </c>
      <c r="B909" t="s">
        <v>28665</v>
      </c>
      <c r="C909" t="s">
        <v>27654</v>
      </c>
      <c r="D909">
        <v>169</v>
      </c>
      <c r="E909" t="str">
        <f>_xlfn.CONCAT(B909," (",F909,")")</f>
        <v>Σταθμός Αγγίστης (Περιφερειακή Ενότητα Σερρών)</v>
      </c>
      <c r="F909" t="s">
        <v>27483</v>
      </c>
      <c r="G909" t="s">
        <v>28662</v>
      </c>
      <c r="H909">
        <f>VLOOKUP(E909,[1]!greece_raw__2[[Column2]:[LON]],2,FALSE)</f>
        <v>41.002196865800002</v>
      </c>
      <c r="I909">
        <f>VLOOKUP(E909,[1]!greece_raw__2[[Column2]:[LON]],3,FALSE)</f>
        <v>23.936299708699998</v>
      </c>
    </row>
    <row r="910" spans="1:9" x14ac:dyDescent="0.25">
      <c r="A910" t="s">
        <v>3557</v>
      </c>
      <c r="B910" t="s">
        <v>28666</v>
      </c>
      <c r="C910" t="s">
        <v>27656</v>
      </c>
      <c r="D910">
        <v>296</v>
      </c>
      <c r="E910" t="str">
        <f>_xlfn.CONCAT(B910," (",F910,")")</f>
        <v>Σταθμός Λευκοθέας (Περιφερειακή Ενότητα Σερρών)</v>
      </c>
      <c r="F910" t="s">
        <v>27483</v>
      </c>
      <c r="G910" t="s">
        <v>28662</v>
      </c>
      <c r="H910">
        <f>VLOOKUP(E910,[1]!greece_raw__2[[Column2]:[LON]],2,FALSE)</f>
        <v>41.008840802199998</v>
      </c>
      <c r="I910">
        <f>VLOOKUP(E910,[1]!greece_raw__2[[Column2]:[LON]],3,FALSE)</f>
        <v>23.929745350899999</v>
      </c>
    </row>
    <row r="911" spans="1:9" x14ac:dyDescent="0.25">
      <c r="A911" t="s">
        <v>3557</v>
      </c>
      <c r="B911" t="s">
        <v>28371</v>
      </c>
      <c r="C911" t="s">
        <v>27015</v>
      </c>
      <c r="D911">
        <v>1042</v>
      </c>
      <c r="E911" t="str">
        <f>_xlfn.CONCAT(B911," (",F911,")")</f>
        <v>Σταθμός Μουριών (Περιφερειακή Ενότητα Κιλκίς)</v>
      </c>
      <c r="F911" t="s">
        <v>26901</v>
      </c>
      <c r="G911" t="s">
        <v>28364</v>
      </c>
      <c r="H911">
        <f>VLOOKUP(E911,[1]!greece_raw__2[[Column2]:[LON]],2,FALSE)</f>
        <v>41.259120988399999</v>
      </c>
      <c r="I911">
        <f>VLOOKUP(E911,[1]!greece_raw__2[[Column2]:[LON]],3,FALSE)</f>
        <v>22.8395618626</v>
      </c>
    </row>
    <row r="912" spans="1:9" x14ac:dyDescent="0.25">
      <c r="A912" t="s">
        <v>3557</v>
      </c>
      <c r="B912" t="s">
        <v>28737</v>
      </c>
      <c r="C912" t="s">
        <v>27809</v>
      </c>
      <c r="D912">
        <v>927</v>
      </c>
      <c r="E912" t="str">
        <f>_xlfn.CONCAT(B912," (",F912,")")</f>
        <v>Στανός (Περιφερειακή Ενότητα Χαλκιδικής)</v>
      </c>
      <c r="F912" t="s">
        <v>27796</v>
      </c>
      <c r="G912" t="s">
        <v>28735</v>
      </c>
      <c r="H912">
        <f>VLOOKUP(E912,[1]!greece_raw__2[[Column2]:[LON]],2,FALSE)</f>
        <v>40.542856840699997</v>
      </c>
      <c r="I912">
        <f>VLOOKUP(E912,[1]!greece_raw__2[[Column2]:[LON]],3,FALSE)</f>
        <v>23.589989732100001</v>
      </c>
    </row>
    <row r="913" spans="1:9" x14ac:dyDescent="0.25">
      <c r="A913" t="s">
        <v>3560</v>
      </c>
      <c r="B913" t="s">
        <v>11819</v>
      </c>
      <c r="C913" t="s">
        <v>9694</v>
      </c>
      <c r="D913">
        <v>488</v>
      </c>
      <c r="E913" t="str">
        <f>_xlfn.CONCAT(B913," (",F913,")")</f>
        <v>Σταυροδρόμιον (Περιφερειακή Ενότητα Πέλλας)</v>
      </c>
      <c r="F913" t="s">
        <v>27139</v>
      </c>
      <c r="G913" t="s">
        <v>28484</v>
      </c>
      <c r="H913">
        <f>VLOOKUP(E913,[1]!greece_raw__2[[Column2]:[LON]],2,FALSE)</f>
        <v>40.709335303899998</v>
      </c>
      <c r="I913">
        <f>VLOOKUP(E913,[1]!greece_raw__2[[Column2]:[LON]],3,FALSE)</f>
        <v>22.216149781199999</v>
      </c>
    </row>
    <row r="914" spans="1:9" x14ac:dyDescent="0.25">
      <c r="A914" t="s">
        <v>3560</v>
      </c>
      <c r="B914" t="s">
        <v>11819</v>
      </c>
      <c r="C914" t="s">
        <v>9694</v>
      </c>
      <c r="D914">
        <v>192</v>
      </c>
      <c r="E914" t="str">
        <f>_xlfn.CONCAT(B914," (",F914,")")</f>
        <v>Σταυροδρόμιον (Περιφερειακή Ενότητα Σερρών)</v>
      </c>
      <c r="F914" t="s">
        <v>27483</v>
      </c>
      <c r="G914" t="s">
        <v>28708</v>
      </c>
      <c r="H914">
        <f>VLOOKUP(E914,[1]!greece_raw__2[[Column2]:[LON]],2,FALSE)</f>
        <v>41.207421619400002</v>
      </c>
      <c r="I914">
        <f>VLOOKUP(E914,[1]!greece_raw__2[[Column2]:[LON]],3,FALSE)</f>
        <v>23.045519794299999</v>
      </c>
    </row>
    <row r="915" spans="1:9" x14ac:dyDescent="0.25">
      <c r="A915" t="s">
        <v>3557</v>
      </c>
      <c r="B915" t="s">
        <v>3787</v>
      </c>
      <c r="C915" t="s">
        <v>633</v>
      </c>
      <c r="D915">
        <v>3810</v>
      </c>
      <c r="E915" t="str">
        <f>_xlfn.CONCAT(B915," (",F915,")")</f>
        <v>Σταυρός (Περιφερειακή Ενότητα Θεσσαλονίκης)</v>
      </c>
      <c r="F915" t="s">
        <v>26411</v>
      </c>
      <c r="G915" t="s">
        <v>28125</v>
      </c>
      <c r="H915">
        <f>VLOOKUP(E915,[1]!greece_raw__2[[Column2]:[LON]],2,FALSE)</f>
        <v>40.661154671399999</v>
      </c>
      <c r="I915">
        <f>VLOOKUP(E915,[1]!greece_raw__2[[Column2]:[LON]],3,FALSE)</f>
        <v>23.6973999515</v>
      </c>
    </row>
    <row r="916" spans="1:9" x14ac:dyDescent="0.25">
      <c r="A916" t="s">
        <v>3557</v>
      </c>
      <c r="B916" t="s">
        <v>3787</v>
      </c>
      <c r="C916" t="s">
        <v>633</v>
      </c>
      <c r="D916">
        <v>1236</v>
      </c>
      <c r="E916" t="str">
        <f>_xlfn.CONCAT(B916," (",F916,")")</f>
        <v>Σταυρός (Περιφερειακή Ενότητα Ημαθίας)</v>
      </c>
      <c r="F916" t="s">
        <v>26747</v>
      </c>
      <c r="G916" t="s">
        <v>28252</v>
      </c>
      <c r="H916">
        <f>VLOOKUP(E916,[1]!greece_raw__2[[Column2]:[LON]],2,FALSE)</f>
        <v>40.587298462200003</v>
      </c>
      <c r="I916">
        <f>VLOOKUP(E916,[1]!greece_raw__2[[Column2]:[LON]],3,FALSE)</f>
        <v>22.306346637499999</v>
      </c>
    </row>
    <row r="917" spans="1:9" x14ac:dyDescent="0.25">
      <c r="A917" t="s">
        <v>3555</v>
      </c>
      <c r="B917" t="s">
        <v>26382</v>
      </c>
      <c r="C917" t="s">
        <v>1600</v>
      </c>
      <c r="D917">
        <v>45545</v>
      </c>
      <c r="E917" t="str">
        <f>_xlfn.CONCAT(B917," (",F917,")")</f>
        <v>Σταυρούπολις (Περιφερειακή Ενότητα Θεσσαλονίκης)</v>
      </c>
      <c r="F917" t="s">
        <v>26411</v>
      </c>
      <c r="G917" t="s">
        <v>28214</v>
      </c>
      <c r="H917">
        <f>VLOOKUP(E917,[1]!greece_raw__2[[Column2]:[LON]],2,FALSE)</f>
        <v>40.660114536400002</v>
      </c>
      <c r="I917">
        <f>VLOOKUP(E917,[1]!greece_raw__2[[Column2]:[LON]],3,FALSE)</f>
        <v>22.935749519800002</v>
      </c>
    </row>
    <row r="918" spans="1:9" x14ac:dyDescent="0.25">
      <c r="A918" t="s">
        <v>3560</v>
      </c>
      <c r="B918" t="s">
        <v>7378</v>
      </c>
      <c r="C918" t="s">
        <v>1602</v>
      </c>
      <c r="D918">
        <v>398</v>
      </c>
      <c r="E918" t="str">
        <f>_xlfn.CONCAT(B918," (",F918,")")</f>
        <v>Σταυροχώριον (Περιφερειακή Ενότητα Κιλκίς)</v>
      </c>
      <c r="F918" t="s">
        <v>26901</v>
      </c>
      <c r="G918" t="s">
        <v>28330</v>
      </c>
      <c r="H918">
        <f>VLOOKUP(E918,[1]!greece_raw__2[[Column2]:[LON]],2,FALSE)</f>
        <v>41.033431564300002</v>
      </c>
      <c r="I918">
        <f>VLOOKUP(E918,[1]!greece_raw__2[[Column2]:[LON]],3,FALSE)</f>
        <v>22.7973088018</v>
      </c>
    </row>
    <row r="919" spans="1:9" x14ac:dyDescent="0.25">
      <c r="A919" t="s">
        <v>3555</v>
      </c>
      <c r="B919" t="s">
        <v>28317</v>
      </c>
      <c r="C919" t="s">
        <v>26900</v>
      </c>
      <c r="D919">
        <v>694</v>
      </c>
      <c r="E919" t="str">
        <f>_xlfn.CONCAT(B919," (",F919,")")</f>
        <v>Στενήμαχος (Περιφερειακή Ενότητα Ημαθίας)</v>
      </c>
      <c r="F919" t="s">
        <v>26747</v>
      </c>
      <c r="G919" t="s">
        <v>28311</v>
      </c>
      <c r="H919">
        <f>VLOOKUP(E919,[1]!greece_raw__2[[Column2]:[LON]],2,FALSE)</f>
        <v>40.600435857299999</v>
      </c>
      <c r="I919">
        <f>VLOOKUP(E919,[1]!greece_raw__2[[Column2]:[LON]],3,FALSE)</f>
        <v>22.124327104999999</v>
      </c>
    </row>
    <row r="920" spans="1:9" x14ac:dyDescent="0.25">
      <c r="A920" t="s">
        <v>3590</v>
      </c>
      <c r="B920" t="s">
        <v>21612</v>
      </c>
      <c r="C920" t="s">
        <v>26652</v>
      </c>
      <c r="D920">
        <v>58</v>
      </c>
      <c r="E920" t="str">
        <f>_xlfn.CONCAT(B920," (",F920,")")</f>
        <v>Στεφάνια (Περιφερειακή Ενότητα Θεσσαλονίκης)</v>
      </c>
      <c r="F920" t="s">
        <v>26411</v>
      </c>
      <c r="G920" t="s">
        <v>28199</v>
      </c>
      <c r="H920">
        <f>VLOOKUP(E920,[1]!greece_raw__2[[Column2]:[LON]],2,FALSE)</f>
        <v>40.913052093499999</v>
      </c>
      <c r="I920">
        <f>VLOOKUP(E920,[1]!greece_raw__2[[Column2]:[LON]],3,FALSE)</f>
        <v>23.041876327400001</v>
      </c>
    </row>
    <row r="921" spans="1:9" x14ac:dyDescent="0.25">
      <c r="A921" t="s">
        <v>3590</v>
      </c>
      <c r="B921" t="s">
        <v>28113</v>
      </c>
      <c r="C921" t="s">
        <v>26456</v>
      </c>
      <c r="D921">
        <v>361</v>
      </c>
      <c r="E921" t="str">
        <f>_xlfn.CONCAT(B921," (",F921,")")</f>
        <v>Στεφανινά (Περιφερειακή Ενότητα Θεσσαλονίκης)</v>
      </c>
      <c r="F921" t="s">
        <v>26411</v>
      </c>
      <c r="G921" t="s">
        <v>28109</v>
      </c>
      <c r="H921">
        <f>VLOOKUP(E921,[1]!greece_raw__2[[Column2]:[LON]],2,FALSE)</f>
        <v>40.758311175400003</v>
      </c>
      <c r="I921">
        <f>VLOOKUP(E921,[1]!greece_raw__2[[Column2]:[LON]],3,FALSE)</f>
        <v>23.588152619100001</v>
      </c>
    </row>
    <row r="922" spans="1:9" x14ac:dyDescent="0.25">
      <c r="A922" t="s">
        <v>3557</v>
      </c>
      <c r="B922" t="s">
        <v>28107</v>
      </c>
      <c r="C922" t="s">
        <v>26444</v>
      </c>
      <c r="D922">
        <v>583</v>
      </c>
      <c r="E922" t="str">
        <f>_xlfn.CONCAT(B922," (",F922,")")</f>
        <v>Στίβος (Περιφερειακή Ενότητα Θεσσαλονίκης)</v>
      </c>
      <c r="F922" t="s">
        <v>26411</v>
      </c>
      <c r="G922" t="s">
        <v>28101</v>
      </c>
      <c r="H922">
        <f>VLOOKUP(E922,[1]!greece_raw__2[[Column2]:[LON]],2,FALSE)</f>
        <v>40.646206283600002</v>
      </c>
      <c r="I922">
        <f>VLOOKUP(E922,[1]!greece_raw__2[[Column2]:[LON]],3,FALSE)</f>
        <v>23.301732668100001</v>
      </c>
    </row>
    <row r="923" spans="1:9" x14ac:dyDescent="0.25">
      <c r="A923" t="s">
        <v>3555</v>
      </c>
      <c r="B923" t="s">
        <v>28757</v>
      </c>
      <c r="C923" t="s">
        <v>27853</v>
      </c>
      <c r="D923">
        <v>587</v>
      </c>
      <c r="E923" t="str">
        <f>_xlfn.CONCAT(B923," (",F923,")")</f>
        <v>Στρατονίκη (Περιφερειακή Ενότητα Χαλκιδικής)</v>
      </c>
      <c r="F923" t="s">
        <v>27796</v>
      </c>
      <c r="G923" t="s">
        <v>28746</v>
      </c>
      <c r="H923">
        <f>VLOOKUP(E923,[1]!greece_raw__2[[Column2]:[LON]],2,FALSE)</f>
        <v>40.525148982200001</v>
      </c>
      <c r="I923">
        <f>VLOOKUP(E923,[1]!greece_raw__2[[Column2]:[LON]],3,FALSE)</f>
        <v>23.761196466099999</v>
      </c>
    </row>
    <row r="924" spans="1:9" x14ac:dyDescent="0.25">
      <c r="A924" t="s">
        <v>3560</v>
      </c>
      <c r="B924" t="s">
        <v>28758</v>
      </c>
      <c r="C924" t="s">
        <v>27855</v>
      </c>
      <c r="D924">
        <v>1044</v>
      </c>
      <c r="E924" t="str">
        <f>_xlfn.CONCAT(B924," (",F924,")")</f>
        <v>Στρατώνιον (Περιφερειακή Ενότητα Χαλκιδικής)</v>
      </c>
      <c r="F924" t="s">
        <v>27796</v>
      </c>
      <c r="G924" t="s">
        <v>28746</v>
      </c>
      <c r="H924">
        <f>VLOOKUP(E924,[1]!greece_raw__2[[Column2]:[LON]],2,FALSE)</f>
        <v>40.512997512200002</v>
      </c>
      <c r="I924">
        <f>VLOOKUP(E924,[1]!greece_raw__2[[Column2]:[LON]],3,FALSE)</f>
        <v>23.823249066900001</v>
      </c>
    </row>
    <row r="925" spans="1:9" x14ac:dyDescent="0.25">
      <c r="A925" t="s">
        <v>3560</v>
      </c>
      <c r="B925" t="s">
        <v>28659</v>
      </c>
      <c r="C925" t="s">
        <v>27638</v>
      </c>
      <c r="D925">
        <v>1610</v>
      </c>
      <c r="E925" t="str">
        <f>_xlfn.CONCAT(B925," (",F925,")")</f>
        <v>Στρυμονικόν (Περιφερειακή Ενότητα Σερρών)</v>
      </c>
      <c r="F925" t="s">
        <v>27483</v>
      </c>
      <c r="G925" t="s">
        <v>28657</v>
      </c>
      <c r="H925">
        <f>VLOOKUP(E925,[1]!greece_raw__2[[Column2]:[LON]],2,FALSE)</f>
        <v>41.0384430979</v>
      </c>
      <c r="I925">
        <f>VLOOKUP(E925,[1]!greece_raw__2[[Column2]:[LON]],3,FALSE)</f>
        <v>23.3108698299</v>
      </c>
    </row>
    <row r="926" spans="1:9" x14ac:dyDescent="0.25">
      <c r="A926" t="s">
        <v>3560</v>
      </c>
      <c r="B926" t="s">
        <v>28729</v>
      </c>
      <c r="C926" t="s">
        <v>27787</v>
      </c>
      <c r="D926">
        <v>417</v>
      </c>
      <c r="E926" t="str">
        <f>_xlfn.CONCAT(B926," (",F926,")")</f>
        <v>Στρυμονοχώριον (Περιφερειακή Ενότητα Σερρών)</v>
      </c>
      <c r="F926" t="s">
        <v>27483</v>
      </c>
      <c r="G926" t="s">
        <v>28725</v>
      </c>
      <c r="H926">
        <f>VLOOKUP(E926,[1]!greece_raw__2[[Column2]:[LON]],2,FALSE)</f>
        <v>41.249969979600003</v>
      </c>
      <c r="I926">
        <f>VLOOKUP(E926,[1]!greece_raw__2[[Column2]:[LON]],3,FALSE)</f>
        <v>23.331760247399998</v>
      </c>
    </row>
    <row r="927" spans="1:9" x14ac:dyDescent="0.25">
      <c r="A927" t="s">
        <v>3560</v>
      </c>
      <c r="B927" t="s">
        <v>28856</v>
      </c>
      <c r="C927" t="s">
        <v>28077</v>
      </c>
      <c r="D927">
        <v>5</v>
      </c>
      <c r="E927" t="str">
        <f>_xlfn.CONCAT(B927," (",F927,")")</f>
        <v>Στυλαδάριο (Περιφερειακή Ενότητα Χαλκιδικής)</v>
      </c>
      <c r="F927" t="s">
        <v>27796</v>
      </c>
      <c r="G927" t="s">
        <v>28840</v>
      </c>
      <c r="H927">
        <f>VLOOKUP(E927,[1]!greece_raw__2[[Column2]:[LON]],2,FALSE)</f>
        <v>40.0192237308</v>
      </c>
      <c r="I927">
        <f>VLOOKUP(E927,[1]!greece_raw__2[[Column2]:[LON]],3,FALSE)</f>
        <v>23.841710445299999</v>
      </c>
    </row>
    <row r="928" spans="1:9" x14ac:dyDescent="0.25">
      <c r="A928" t="s">
        <v>3555</v>
      </c>
      <c r="B928" t="s">
        <v>3651</v>
      </c>
      <c r="C928" t="s">
        <v>1858</v>
      </c>
      <c r="D928">
        <v>288</v>
      </c>
      <c r="E928" t="str">
        <f>_xlfn.CONCAT(B928," (",F928,")")</f>
        <v>Συκέα (Περιφερειακή Ενότητα Ημαθίας)</v>
      </c>
      <c r="F928" t="s">
        <v>26747</v>
      </c>
      <c r="G928" t="s">
        <v>28275</v>
      </c>
      <c r="H928">
        <f>VLOOKUP(E928,[1]!greece_raw__2[[Column2]:[LON]],2,FALSE)</f>
        <v>40.452205301799999</v>
      </c>
      <c r="I928">
        <f>VLOOKUP(E928,[1]!greece_raw__2[[Column2]:[LON]],3,FALSE)</f>
        <v>22.374101878899999</v>
      </c>
    </row>
    <row r="929" spans="1:9" x14ac:dyDescent="0.25">
      <c r="A929" t="s">
        <v>3555</v>
      </c>
      <c r="B929" t="s">
        <v>3651</v>
      </c>
      <c r="C929" t="s">
        <v>1858</v>
      </c>
      <c r="D929">
        <v>49</v>
      </c>
      <c r="E929" t="str">
        <f>_xlfn.CONCAT(B929," (",F929,")")</f>
        <v>Συκέα (Περιφερειακή Ενότητα Σερρών)</v>
      </c>
      <c r="F929" t="s">
        <v>27483</v>
      </c>
      <c r="G929" t="s">
        <v>28635</v>
      </c>
      <c r="H929">
        <f>VLOOKUP(E929,[1]!greece_raw__2[[Column2]:[LON]],2,FALSE)</f>
        <v>41.080996051299998</v>
      </c>
      <c r="I929">
        <f>VLOOKUP(E929,[1]!greece_raw__2[[Column2]:[LON]],3,FALSE)</f>
        <v>23.7244037462</v>
      </c>
    </row>
    <row r="930" spans="1:9" x14ac:dyDescent="0.25">
      <c r="A930" t="s">
        <v>3555</v>
      </c>
      <c r="B930" t="s">
        <v>3651</v>
      </c>
      <c r="C930" t="s">
        <v>1858</v>
      </c>
      <c r="D930">
        <v>1900</v>
      </c>
      <c r="E930" t="str">
        <f>_xlfn.CONCAT(B930," (",F930,")")</f>
        <v>Συκέα (Περιφερειακή Ενότητα Χαλκιδικής)</v>
      </c>
      <c r="F930" t="s">
        <v>27796</v>
      </c>
      <c r="G930" t="s">
        <v>28859</v>
      </c>
      <c r="H930">
        <f>VLOOKUP(E930,[1]!greece_raw__2[[Column2]:[LON]],2,FALSE)</f>
        <v>40.037036490600002</v>
      </c>
      <c r="I930">
        <f>VLOOKUP(E930,[1]!greece_raw__2[[Column2]:[LON]],3,FALSE)</f>
        <v>23.939558280699998</v>
      </c>
    </row>
    <row r="931" spans="1:9" x14ac:dyDescent="0.25">
      <c r="A931" t="s">
        <v>3573</v>
      </c>
      <c r="B931" t="s">
        <v>4024</v>
      </c>
      <c r="C931" t="s">
        <v>2630</v>
      </c>
      <c r="D931">
        <v>37308</v>
      </c>
      <c r="E931" t="str">
        <f>_xlfn.CONCAT(B931," (",F931,")")</f>
        <v>Συκέαι (Περιφερειακή Ενότητα Θεσσαλονίκης)</v>
      </c>
      <c r="F931" t="s">
        <v>26411</v>
      </c>
      <c r="G931" t="s">
        <v>28210</v>
      </c>
      <c r="H931">
        <f>VLOOKUP(E931,[1]!greece_raw__2[[Column2]:[LON]],2,FALSE)</f>
        <v>40.644488114700003</v>
      </c>
      <c r="I931">
        <f>VLOOKUP(E931,[1]!greece_raw__2[[Column2]:[LON]],3,FALSE)</f>
        <v>22.949129615899999</v>
      </c>
    </row>
    <row r="932" spans="1:9" x14ac:dyDescent="0.25">
      <c r="A932" t="s">
        <v>3555</v>
      </c>
      <c r="B932" t="s">
        <v>3658</v>
      </c>
      <c r="C932" t="s">
        <v>1872</v>
      </c>
      <c r="D932">
        <v>51</v>
      </c>
      <c r="E932" t="str">
        <f>_xlfn.CONCAT(B932," (",F932,")")</f>
        <v>Συκιά (Περιφερειακή Ενότητα Σερρών)</v>
      </c>
      <c r="F932" t="s">
        <v>27483</v>
      </c>
      <c r="G932" t="s">
        <v>28590</v>
      </c>
      <c r="H932">
        <f>VLOOKUP(E932,[1]!greece_raw__2[[Column2]:[LON]],2,FALSE)</f>
        <v>40.780730437999999</v>
      </c>
      <c r="I932">
        <f>VLOOKUP(E932,[1]!greece_raw__2[[Column2]:[LON]],3,FALSE)</f>
        <v>23.8263296493</v>
      </c>
    </row>
    <row r="933" spans="1:9" x14ac:dyDescent="0.25">
      <c r="A933" t="s">
        <v>3555</v>
      </c>
      <c r="B933" t="s">
        <v>28606</v>
      </c>
      <c r="C933" t="s">
        <v>27522</v>
      </c>
      <c r="D933">
        <v>257</v>
      </c>
      <c r="E933" t="str">
        <f>_xlfn.CONCAT(B933," (",F933,")")</f>
        <v>Συμβολή (Περιφερειακή Ενότητα Σερρών)</v>
      </c>
      <c r="F933" t="s">
        <v>27483</v>
      </c>
      <c r="G933" t="s">
        <v>28601</v>
      </c>
      <c r="H933">
        <f>VLOOKUP(E933,[1]!greece_raw__2[[Column2]:[LON]],2,FALSE)</f>
        <v>41.025892978999998</v>
      </c>
      <c r="I933">
        <f>VLOOKUP(E933,[1]!greece_raw__2[[Column2]:[LON]],3,FALSE)</f>
        <v>24.038354975499999</v>
      </c>
    </row>
    <row r="934" spans="1:9" x14ac:dyDescent="0.25">
      <c r="A934" t="s">
        <v>3557</v>
      </c>
      <c r="B934" t="s">
        <v>28676</v>
      </c>
      <c r="C934" t="s">
        <v>27676</v>
      </c>
      <c r="D934">
        <v>303</v>
      </c>
      <c r="E934" t="str">
        <f>_xlfn.CONCAT(B934," (",F934,")")</f>
        <v>Σφελινός (Περιφερειακή Ενότητα Σερρών)</v>
      </c>
      <c r="F934" t="s">
        <v>27483</v>
      </c>
      <c r="G934" t="s">
        <v>28667</v>
      </c>
      <c r="H934">
        <f>VLOOKUP(E934,[1]!greece_raw__2[[Column2]:[LON]],2,FALSE)</f>
        <v>41.055455869399999</v>
      </c>
      <c r="I934">
        <f>VLOOKUP(E934,[1]!greece_raw__2[[Column2]:[LON]],3,FALSE)</f>
        <v>23.871804793900001</v>
      </c>
    </row>
    <row r="935" spans="1:9" x14ac:dyDescent="0.25">
      <c r="A935" t="s">
        <v>3560</v>
      </c>
      <c r="B935" t="s">
        <v>28588</v>
      </c>
      <c r="C935" t="s">
        <v>27482</v>
      </c>
      <c r="D935">
        <v>942</v>
      </c>
      <c r="E935" t="str">
        <f>_xlfn.CONCAT(B935," (",F935,")")</f>
        <v>Σφενδάμιο (Περιφερειακή Ενότητα Πιερίας)</v>
      </c>
      <c r="F935" t="s">
        <v>27335</v>
      </c>
      <c r="G935" t="s">
        <v>28584</v>
      </c>
      <c r="H935">
        <f>VLOOKUP(E935,[1]!greece_raw__2[[Column2]:[LON]],2,FALSE)</f>
        <v>40.411204068300002</v>
      </c>
      <c r="I935">
        <f>VLOOKUP(E935,[1]!greece_raw__2[[Column2]:[LON]],3,FALSE)</f>
        <v>22.546066872800001</v>
      </c>
    </row>
    <row r="936" spans="1:9" x14ac:dyDescent="0.25">
      <c r="A936" t="s">
        <v>3555</v>
      </c>
      <c r="B936" t="s">
        <v>28300</v>
      </c>
      <c r="C936" t="s">
        <v>26864</v>
      </c>
      <c r="D936">
        <v>396</v>
      </c>
      <c r="E936" t="str">
        <f>_xlfn.CONCAT(B936," (",F936,")")</f>
        <v>Σφηκιά (Περιφερειακή Ενότητα Ημαθίας)</v>
      </c>
      <c r="F936" t="s">
        <v>26747</v>
      </c>
      <c r="G936" t="s">
        <v>28296</v>
      </c>
      <c r="H936">
        <f>VLOOKUP(E936,[1]!greece_raw__2[[Column2]:[LON]],2,FALSE)</f>
        <v>40.383146509600003</v>
      </c>
      <c r="I936">
        <f>VLOOKUP(E936,[1]!greece_raw__2[[Column2]:[LON]],3,FALSE)</f>
        <v>22.209483321800001</v>
      </c>
    </row>
    <row r="937" spans="1:9" x14ac:dyDescent="0.25">
      <c r="A937" t="s">
        <v>3557</v>
      </c>
      <c r="B937" t="s">
        <v>28730</v>
      </c>
      <c r="C937" t="s">
        <v>27789</v>
      </c>
      <c r="D937">
        <v>26</v>
      </c>
      <c r="E937" t="str">
        <f>_xlfn.CONCAT(B937," (",F937,")")</f>
        <v>Σχιστόλιθος (Περιφερειακή Ενότητα Σερρών)</v>
      </c>
      <c r="F937" t="s">
        <v>27483</v>
      </c>
      <c r="G937" t="s">
        <v>28725</v>
      </c>
      <c r="H937">
        <f>VLOOKUP(E937,[1]!greece_raw__2[[Column2]:[LON]],2,FALSE)</f>
        <v>41.269746299399998</v>
      </c>
      <c r="I937">
        <f>VLOOKUP(E937,[1]!greece_raw__2[[Column2]:[LON]],3,FALSE)</f>
        <v>23.404214812700001</v>
      </c>
    </row>
    <row r="938" spans="1:9" x14ac:dyDescent="0.25">
      <c r="A938" t="s">
        <v>3557</v>
      </c>
      <c r="B938" t="s">
        <v>28251</v>
      </c>
      <c r="C938" t="s">
        <v>26762</v>
      </c>
      <c r="D938">
        <v>388</v>
      </c>
      <c r="E938" t="str">
        <f>_xlfn.CONCAT(B938," (",F938,")")</f>
        <v>Σχοινάς (Περιφερειακή Ενότητα Ημαθίας)</v>
      </c>
      <c r="F938" t="s">
        <v>26747</v>
      </c>
      <c r="G938" t="s">
        <v>28247</v>
      </c>
      <c r="H938">
        <f>VLOOKUP(E938,[1]!greece_raw__2[[Column2]:[LON]],2,FALSE)</f>
        <v>40.647137468799997</v>
      </c>
      <c r="I938">
        <f>VLOOKUP(E938,[1]!greece_raw__2[[Column2]:[LON]],3,FALSE)</f>
        <v>22.432223292900002</v>
      </c>
    </row>
    <row r="939" spans="1:9" x14ac:dyDescent="0.25">
      <c r="A939" t="s">
        <v>3590</v>
      </c>
      <c r="B939" t="s">
        <v>28857</v>
      </c>
      <c r="C939" t="s">
        <v>28079</v>
      </c>
      <c r="D939">
        <v>6</v>
      </c>
      <c r="E939" t="str">
        <f>_xlfn.CONCAT(B939," (",F939,")")</f>
        <v>Σχοινιά (Περιφερειακή Ενότητα Χαλκιδικής)</v>
      </c>
      <c r="F939" t="s">
        <v>27796</v>
      </c>
      <c r="G939" t="s">
        <v>28840</v>
      </c>
      <c r="H939">
        <f>VLOOKUP(E939,[1]!greece_raw__2[[Column2]:[LON]],2,FALSE)</f>
        <v>40.264766551699999</v>
      </c>
      <c r="I939">
        <f>VLOOKUP(E939,[1]!greece_raw__2[[Column2]:[LON]],3,FALSE)</f>
        <v>23.701644598800002</v>
      </c>
    </row>
    <row r="940" spans="1:9" x14ac:dyDescent="0.25">
      <c r="A940" t="s">
        <v>3560</v>
      </c>
      <c r="B940" t="s">
        <v>28120</v>
      </c>
      <c r="C940" t="s">
        <v>26470</v>
      </c>
      <c r="D940">
        <v>476</v>
      </c>
      <c r="E940" t="str">
        <f>_xlfn.CONCAT(B940," (",F940,")")</f>
        <v>Σχολάριον (Περιφερειακή Ενότητα Θεσσαλονίκης)</v>
      </c>
      <c r="F940" t="s">
        <v>26411</v>
      </c>
      <c r="G940" t="s">
        <v>28116</v>
      </c>
      <c r="H940">
        <f>VLOOKUP(E940,[1]!greece_raw__2[[Column2]:[LON]],2,FALSE)</f>
        <v>40.670497949000001</v>
      </c>
      <c r="I940">
        <f>VLOOKUP(E940,[1]!greece_raw__2[[Column2]:[LON]],3,FALSE)</f>
        <v>23.252281715999999</v>
      </c>
    </row>
    <row r="941" spans="1:9" x14ac:dyDescent="0.25">
      <c r="A941" t="s">
        <v>3555</v>
      </c>
      <c r="B941" t="s">
        <v>28791</v>
      </c>
      <c r="C941" t="s">
        <v>27931</v>
      </c>
      <c r="D941">
        <v>607</v>
      </c>
      <c r="E941" t="str">
        <f>_xlfn.CONCAT(B941," (",F941,")")</f>
        <v>Σωζόπολις (Περιφερειακή Ενότητα Χαλκιδικής)</v>
      </c>
      <c r="F941" t="s">
        <v>27796</v>
      </c>
      <c r="G941" t="s">
        <v>28785</v>
      </c>
      <c r="H941">
        <f>VLOOKUP(E941,[1]!greece_raw__2[[Column2]:[LON]],2,FALSE)</f>
        <v>40.276988015800001</v>
      </c>
      <c r="I941">
        <f>VLOOKUP(E941,[1]!greece_raw__2[[Column2]:[LON]],3,FALSE)</f>
        <v>23.145328126399999</v>
      </c>
    </row>
    <row r="942" spans="1:9" x14ac:dyDescent="0.25">
      <c r="A942" t="s">
        <v>3555</v>
      </c>
      <c r="B942" t="s">
        <v>28776</v>
      </c>
      <c r="C942" t="s">
        <v>27895</v>
      </c>
      <c r="D942">
        <v>316</v>
      </c>
      <c r="E942" t="str">
        <f>_xlfn.CONCAT(B942," (",F942,")")</f>
        <v>Σωλήνα (Περιφερειακή Ενότητα Χαλκιδικής)</v>
      </c>
      <c r="F942" t="s">
        <v>27796</v>
      </c>
      <c r="G942" t="s">
        <v>28760</v>
      </c>
      <c r="H942">
        <f>VLOOKUP(E942,[1]!greece_raw__2[[Column2]:[LON]],2,FALSE)</f>
        <v>40.057432388800002</v>
      </c>
      <c r="I942">
        <f>VLOOKUP(E942,[1]!greece_raw__2[[Column2]:[LON]],3,FALSE)</f>
        <v>23.459375442100001</v>
      </c>
    </row>
    <row r="943" spans="1:9" x14ac:dyDescent="0.25">
      <c r="A943" t="s">
        <v>3555</v>
      </c>
      <c r="B943" t="s">
        <v>28446</v>
      </c>
      <c r="C943" t="s">
        <v>27175</v>
      </c>
      <c r="D943">
        <v>1085</v>
      </c>
      <c r="E943" t="str">
        <f>_xlfn.CONCAT(B943," (",F943,")")</f>
        <v>Σωσάνδρα (Περιφερειακή Ενότητα Πέλλας)</v>
      </c>
      <c r="F943" t="s">
        <v>27139</v>
      </c>
      <c r="G943" t="s">
        <v>28431</v>
      </c>
      <c r="H943">
        <f>VLOOKUP(E943,[1]!greece_raw__2[[Column2]:[LON]],2,FALSE)</f>
        <v>40.997200444100002</v>
      </c>
      <c r="I943">
        <f>VLOOKUP(E943,[1]!greece_raw__2[[Column2]:[LON]],3,FALSE)</f>
        <v>22.0318499927</v>
      </c>
    </row>
    <row r="944" spans="1:9" x14ac:dyDescent="0.25">
      <c r="A944" t="s">
        <v>3555</v>
      </c>
      <c r="B944" t="s">
        <v>16545</v>
      </c>
      <c r="C944" t="s">
        <v>14708</v>
      </c>
      <c r="D944">
        <v>205</v>
      </c>
      <c r="E944" t="str">
        <f>_xlfn.CONCAT(B944," (",F944,")")</f>
        <v>Σωτήρα (Περιφερειακή Ενότητα Πέλλας)</v>
      </c>
      <c r="F944" t="s">
        <v>27139</v>
      </c>
      <c r="G944" t="s">
        <v>28466</v>
      </c>
      <c r="H944">
        <f>VLOOKUP(E944,[1]!greece_raw__2[[Column2]:[LON]],2,FALSE)</f>
        <v>40.855440300700003</v>
      </c>
      <c r="I944">
        <f>VLOOKUP(E944,[1]!greece_raw__2[[Column2]:[LON]],3,FALSE)</f>
        <v>22.0440266142</v>
      </c>
    </row>
    <row r="945" spans="1:9" x14ac:dyDescent="0.25">
      <c r="A945" t="s">
        <v>3565</v>
      </c>
      <c r="B945" t="s">
        <v>28158</v>
      </c>
      <c r="C945" t="s">
        <v>26552</v>
      </c>
      <c r="D945">
        <v>2088</v>
      </c>
      <c r="E945" t="str">
        <f>_xlfn.CONCAT(B945," (",F945,")")</f>
        <v>Ταγαράδες (Περιφερειακή Ενότητα Θεσσαλονίκης)</v>
      </c>
      <c r="F945" t="s">
        <v>26411</v>
      </c>
      <c r="G945" t="s">
        <v>28155</v>
      </c>
      <c r="H945">
        <f>VLOOKUP(E945,[1]!greece_raw__2[[Column2]:[LON]],2,FALSE)</f>
        <v>40.486655450400001</v>
      </c>
      <c r="I945">
        <f>VLOOKUP(E945,[1]!greece_raw__2[[Column2]:[LON]],3,FALSE)</f>
        <v>23.019735697600002</v>
      </c>
    </row>
    <row r="946" spans="1:9" x14ac:dyDescent="0.25">
      <c r="A946" t="s">
        <v>3560</v>
      </c>
      <c r="B946" t="s">
        <v>28288</v>
      </c>
      <c r="C946" t="s">
        <v>26840</v>
      </c>
      <c r="D946">
        <v>182</v>
      </c>
      <c r="E946" t="str">
        <f>_xlfn.CONCAT(B946," (",F946,")")</f>
        <v>Ταγαροχώριον (Περιφερειακή Ενότητα Ημαθίας)</v>
      </c>
      <c r="F946" t="s">
        <v>26747</v>
      </c>
      <c r="G946" t="s">
        <v>28278</v>
      </c>
      <c r="H946">
        <f>VLOOKUP(E946,[1]!greece_raw__2[[Column2]:[LON]],2,FALSE)</f>
        <v>40.561303855200002</v>
      </c>
      <c r="I946">
        <f>VLOOKUP(E946,[1]!greece_raw__2[[Column2]:[LON]],3,FALSE)</f>
        <v>22.219691217699999</v>
      </c>
    </row>
    <row r="947" spans="1:9" x14ac:dyDescent="0.25">
      <c r="A947" t="s">
        <v>3557</v>
      </c>
      <c r="B947" t="s">
        <v>3885</v>
      </c>
      <c r="C947" t="s">
        <v>2342</v>
      </c>
      <c r="D947">
        <v>898</v>
      </c>
      <c r="E947" t="str">
        <f>_xlfn.CONCAT(B947," (",F947,")")</f>
        <v>Ταξιάρχης (Περιφερειακή Ενότητα Χαλκιδικής)</v>
      </c>
      <c r="F947" t="s">
        <v>27796</v>
      </c>
      <c r="G947" t="s">
        <v>28830</v>
      </c>
      <c r="H947">
        <f>VLOOKUP(E947,[1]!greece_raw__2[[Column2]:[LON]],2,FALSE)</f>
        <v>40.421324928899999</v>
      </c>
      <c r="I947">
        <f>VLOOKUP(E947,[1]!greece_raw__2[[Column2]:[LON]],3,FALSE)</f>
        <v>23.520409794799999</v>
      </c>
    </row>
    <row r="948" spans="1:9" x14ac:dyDescent="0.25">
      <c r="A948" t="s">
        <v>3555</v>
      </c>
      <c r="B948" t="s">
        <v>28630</v>
      </c>
      <c r="C948" t="s">
        <v>27574</v>
      </c>
      <c r="D948">
        <v>2155</v>
      </c>
      <c r="E948" t="str">
        <f>_xlfn.CONCAT(B948," (",F948,")")</f>
        <v>Τερπνή (Περιφερειακή Ενότητα Σερρών)</v>
      </c>
      <c r="F948" t="s">
        <v>27483</v>
      </c>
      <c r="G948" t="s">
        <v>28627</v>
      </c>
      <c r="H948">
        <f>VLOOKUP(E948,[1]!greece_raw__2[[Column2]:[LON]],2,FALSE)</f>
        <v>40.914941995500001</v>
      </c>
      <c r="I948">
        <f>VLOOKUP(E948,[1]!greece_raw__2[[Column2]:[LON]],3,FALSE)</f>
        <v>23.479929500000001</v>
      </c>
    </row>
    <row r="949" spans="1:9" x14ac:dyDescent="0.25">
      <c r="A949" t="s">
        <v>3555</v>
      </c>
      <c r="B949" t="s">
        <v>28362</v>
      </c>
      <c r="C949" t="s">
        <v>26997</v>
      </c>
      <c r="D949">
        <v>483</v>
      </c>
      <c r="E949" t="str">
        <f>_xlfn.CONCAT(B949," (",F949,")")</f>
        <v>Τέρπυλλος (Περιφερειακή Ενότητα Κιλκίς)</v>
      </c>
      <c r="F949" t="s">
        <v>26901</v>
      </c>
      <c r="G949" t="s">
        <v>28344</v>
      </c>
      <c r="H949">
        <f>VLOOKUP(E949,[1]!greece_raw__2[[Column2]:[LON]],2,FALSE)</f>
        <v>41.036966393100002</v>
      </c>
      <c r="I949">
        <f>VLOOKUP(E949,[1]!greece_raw__2[[Column2]:[LON]],3,FALSE)</f>
        <v>22.9539997605</v>
      </c>
    </row>
    <row r="950" spans="1:9" x14ac:dyDescent="0.25">
      <c r="A950" t="s">
        <v>3560</v>
      </c>
      <c r="B950" t="s">
        <v>28544</v>
      </c>
      <c r="C950" t="s">
        <v>27390</v>
      </c>
      <c r="D950">
        <v>137</v>
      </c>
      <c r="E950" t="str">
        <f>_xlfn.CONCAT(B950," (",F950,")")</f>
        <v>Τόξον (Περιφερειακή Ενότητα Πιερίας)</v>
      </c>
      <c r="F950" t="s">
        <v>27335</v>
      </c>
      <c r="G950" t="s">
        <v>28538</v>
      </c>
      <c r="H950">
        <f>VLOOKUP(E950,[1]!greece_raw__2[[Column2]:[LON]],2,FALSE)</f>
        <v>40.337837076600003</v>
      </c>
      <c r="I950">
        <f>VLOOKUP(E950,[1]!greece_raw__2[[Column2]:[LON]],3,FALSE)</f>
        <v>22.393638170700001</v>
      </c>
    </row>
    <row r="951" spans="1:9" x14ac:dyDescent="0.25">
      <c r="A951" t="s">
        <v>3555</v>
      </c>
      <c r="B951" t="s">
        <v>28863</v>
      </c>
      <c r="C951" t="s">
        <v>28093</v>
      </c>
      <c r="D951">
        <v>220</v>
      </c>
      <c r="E951" t="str">
        <f>_xlfn.CONCAT(B951," (",F951,")")</f>
        <v>Τορώνη (Περιφερειακή Ενότητα Χαλκιδικής)</v>
      </c>
      <c r="F951" t="s">
        <v>27796</v>
      </c>
      <c r="G951" t="s">
        <v>28859</v>
      </c>
      <c r="H951">
        <f>VLOOKUP(E951,[1]!greece_raw__2[[Column2]:[LON]],2,FALSE)</f>
        <v>39.978528013999998</v>
      </c>
      <c r="I951">
        <f>VLOOKUP(E951,[1]!greece_raw__2[[Column2]:[LON]],3,FALSE)</f>
        <v>23.904458055500001</v>
      </c>
    </row>
    <row r="952" spans="1:9" x14ac:dyDescent="0.25">
      <c r="A952" t="s">
        <v>3555</v>
      </c>
      <c r="B952" t="s">
        <v>11693</v>
      </c>
      <c r="C952" t="s">
        <v>9438</v>
      </c>
      <c r="D952">
        <v>620</v>
      </c>
      <c r="E952" t="str">
        <f>_xlfn.CONCAT(B952," (",F952,")")</f>
        <v>Τούμπα (Περιφερειακή Ενότητα Κιλκίς)</v>
      </c>
      <c r="F952" t="s">
        <v>26901</v>
      </c>
      <c r="G952" t="s">
        <v>28408</v>
      </c>
      <c r="H952">
        <f>VLOOKUP(E952,[1]!greece_raw__2[[Column2]:[LON]],2,FALSE)</f>
        <v>40.932449214599998</v>
      </c>
      <c r="I952">
        <f>VLOOKUP(E952,[1]!greece_raw__2[[Column2]:[LON]],3,FALSE)</f>
        <v>22.5418129157</v>
      </c>
    </row>
    <row r="953" spans="1:9" x14ac:dyDescent="0.25">
      <c r="A953" t="s">
        <v>3555</v>
      </c>
      <c r="B953" t="s">
        <v>11693</v>
      </c>
      <c r="C953" t="s">
        <v>9438</v>
      </c>
      <c r="D953">
        <v>626</v>
      </c>
      <c r="E953" t="str">
        <f>_xlfn.CONCAT(B953," (",F953,")")</f>
        <v>Τούμπα (Περιφερειακή Ενότητα Σερρών)</v>
      </c>
      <c r="F953" t="s">
        <v>27483</v>
      </c>
      <c r="G953" t="s">
        <v>28635</v>
      </c>
      <c r="H953">
        <f>VLOOKUP(E953,[1]!greece_raw__2[[Column2]:[LON]],2,FALSE)</f>
        <v>41.0209228923</v>
      </c>
      <c r="I953">
        <f>VLOOKUP(E953,[1]!greece_raw__2[[Column2]:[LON]],3,FALSE)</f>
        <v>23.704372585200002</v>
      </c>
    </row>
    <row r="954" spans="1:9" x14ac:dyDescent="0.25">
      <c r="A954" t="s">
        <v>3557</v>
      </c>
      <c r="B954" t="s">
        <v>28634</v>
      </c>
      <c r="C954" t="s">
        <v>27582</v>
      </c>
      <c r="D954">
        <v>487</v>
      </c>
      <c r="E954" t="str">
        <f>_xlfn.CONCAT(B954," (",F954,")")</f>
        <v>Τράγιλος (Περιφερειακή Ενότητα Σερρών)</v>
      </c>
      <c r="F954" t="s">
        <v>27483</v>
      </c>
      <c r="G954" t="s">
        <v>28631</v>
      </c>
      <c r="H954">
        <f>VLOOKUP(E954,[1]!greece_raw__2[[Column2]:[LON]],2,FALSE)</f>
        <v>40.8828111447</v>
      </c>
      <c r="I954">
        <f>VLOOKUP(E954,[1]!greece_raw__2[[Column2]:[LON]],3,FALSE)</f>
        <v>23.763348343699999</v>
      </c>
    </row>
    <row r="955" spans="1:9" x14ac:dyDescent="0.25">
      <c r="A955" t="s">
        <v>3555</v>
      </c>
      <c r="B955" t="s">
        <v>28166</v>
      </c>
      <c r="C955" t="s">
        <v>26572</v>
      </c>
      <c r="D955">
        <v>9861</v>
      </c>
      <c r="E955" t="str">
        <f>_xlfn.CONCAT(B955," (",F955,")")</f>
        <v>Τριανδρία (Περιφερειακή Ενότητα Θεσσαλονίκης)</v>
      </c>
      <c r="F955" t="s">
        <v>26411</v>
      </c>
      <c r="G955" t="s">
        <v>28167</v>
      </c>
      <c r="H955">
        <f>VLOOKUP(E955,[1]!greece_raw__2[[Column2]:[LON]],2,FALSE)</f>
        <v>40.619808507400002</v>
      </c>
      <c r="I955">
        <f>VLOOKUP(E955,[1]!greece_raw__2[[Column2]:[LON]],3,FALSE)</f>
        <v>22.9710781225</v>
      </c>
    </row>
    <row r="956" spans="1:9" x14ac:dyDescent="0.25">
      <c r="A956" t="s">
        <v>3555</v>
      </c>
      <c r="B956" t="s">
        <v>16374</v>
      </c>
      <c r="C956" t="s">
        <v>14357</v>
      </c>
      <c r="D956">
        <v>751</v>
      </c>
      <c r="E956" t="str">
        <f>_xlfn.CONCAT(B956," (",F956,")")</f>
        <v>Τριανταφυλλιά (Περιφερειακή Ενότητα Σερρών)</v>
      </c>
      <c r="F956" t="s">
        <v>27483</v>
      </c>
      <c r="G956" t="s">
        <v>28620</v>
      </c>
      <c r="H956">
        <f>VLOOKUP(E956,[1]!greece_raw__2[[Column2]:[LON]],2,FALSE)</f>
        <v>40.981299761899997</v>
      </c>
      <c r="I956">
        <f>VLOOKUP(E956,[1]!greece_raw__2[[Column2]:[LON]],3,FALSE)</f>
        <v>23.344849020600002</v>
      </c>
    </row>
    <row r="957" spans="1:9" x14ac:dyDescent="0.25">
      <c r="A957" t="s">
        <v>3555</v>
      </c>
      <c r="B957" t="s">
        <v>28660</v>
      </c>
      <c r="C957" t="s">
        <v>27640</v>
      </c>
      <c r="D957">
        <v>268</v>
      </c>
      <c r="E957" t="str">
        <f>_xlfn.CONCAT(B957," (",F957,")")</f>
        <v>Τριάς (Περιφερειακή Ενότητα Σερρών)</v>
      </c>
      <c r="F957" t="s">
        <v>27483</v>
      </c>
      <c r="G957" t="s">
        <v>28657</v>
      </c>
      <c r="H957">
        <f>VLOOKUP(E957,[1]!greece_raw__2[[Column2]:[LON]],2,FALSE)</f>
        <v>41.083233019300003</v>
      </c>
      <c r="I957">
        <f>VLOOKUP(E957,[1]!greece_raw__2[[Column2]:[LON]],3,FALSE)</f>
        <v>23.251375822499998</v>
      </c>
    </row>
    <row r="958" spans="1:9" x14ac:dyDescent="0.25">
      <c r="A958" t="s">
        <v>3590</v>
      </c>
      <c r="B958" t="s">
        <v>4414</v>
      </c>
      <c r="C958" t="s">
        <v>3508</v>
      </c>
      <c r="D958">
        <v>1404</v>
      </c>
      <c r="E958" t="str">
        <f>_xlfn.CONCAT(B958," (",F958,")")</f>
        <v>Τρίκαλα (Περιφερειακή Ενότητα Ημαθίας)</v>
      </c>
      <c r="F958" t="s">
        <v>26747</v>
      </c>
      <c r="G958" t="s">
        <v>28264</v>
      </c>
      <c r="H958">
        <f>VLOOKUP(E958,[1]!greece_raw__2[[Column2]:[LON]],2,FALSE)</f>
        <v>40.5958615431</v>
      </c>
      <c r="I958">
        <f>VLOOKUP(E958,[1]!greece_raw__2[[Column2]:[LON]],3,FALSE)</f>
        <v>22.552114706099999</v>
      </c>
    </row>
    <row r="959" spans="1:9" x14ac:dyDescent="0.25">
      <c r="A959" t="s">
        <v>3555</v>
      </c>
      <c r="B959" t="s">
        <v>28262</v>
      </c>
      <c r="C959" t="s">
        <v>26786</v>
      </c>
      <c r="D959">
        <v>183</v>
      </c>
      <c r="E959" t="str">
        <f>_xlfn.CONCAT(B959," (",F959,")")</f>
        <v>Τριλοφία (Περιφερειακή Ενότητα Ημαθίας)</v>
      </c>
      <c r="F959" t="s">
        <v>26747</v>
      </c>
      <c r="G959" t="s">
        <v>28258</v>
      </c>
      <c r="H959">
        <f>VLOOKUP(E959,[1]!greece_raw__2[[Column2]:[LON]],2,FALSE)</f>
        <v>40.544020999899999</v>
      </c>
      <c r="I959">
        <f>VLOOKUP(E959,[1]!greece_raw__2[[Column2]:[LON]],3,FALSE)</f>
        <v>22.451784552100001</v>
      </c>
    </row>
    <row r="960" spans="1:9" x14ac:dyDescent="0.25">
      <c r="A960" t="s">
        <v>3560</v>
      </c>
      <c r="B960" t="s">
        <v>3866</v>
      </c>
      <c r="C960" t="s">
        <v>2302</v>
      </c>
      <c r="D960">
        <v>7266</v>
      </c>
      <c r="E960" t="str">
        <f>_xlfn.CONCAT(B960," (",F960,")")</f>
        <v>Τρίλοφον (Περιφερειακή Ενότητα Θεσσαλονίκης)</v>
      </c>
      <c r="F960" t="s">
        <v>26411</v>
      </c>
      <c r="G960" t="s">
        <v>28160</v>
      </c>
      <c r="H960">
        <f>VLOOKUP(E960,[1]!greece_raw__2[[Column2]:[LON]],2,FALSE)</f>
        <v>40.4648045709</v>
      </c>
      <c r="I960">
        <f>VLOOKUP(E960,[1]!greece_raw__2[[Column2]:[LON]],3,FALSE)</f>
        <v>22.969190096599998</v>
      </c>
    </row>
    <row r="961" spans="1:9" x14ac:dyDescent="0.25">
      <c r="A961" t="s">
        <v>3560</v>
      </c>
      <c r="B961" t="s">
        <v>3866</v>
      </c>
      <c r="C961" t="s">
        <v>2302</v>
      </c>
      <c r="D961">
        <v>627</v>
      </c>
      <c r="E961" t="str">
        <f>_xlfn.CONCAT(B961," (",F961,")")</f>
        <v>Τρίλοφον (Περιφερειακή Ενότητα Ημαθίας)</v>
      </c>
      <c r="F961" t="s">
        <v>26747</v>
      </c>
      <c r="G961" t="s">
        <v>28289</v>
      </c>
      <c r="H961">
        <f>VLOOKUP(E961,[1]!greece_raw__2[[Column2]:[LON]],2,FALSE)</f>
        <v>40.571098392400003</v>
      </c>
      <c r="I961">
        <f>VLOOKUP(E961,[1]!greece_raw__2[[Column2]:[LON]],3,FALSE)</f>
        <v>22.149531099600001</v>
      </c>
    </row>
    <row r="962" spans="1:9" x14ac:dyDescent="0.25">
      <c r="A962" t="s">
        <v>3557</v>
      </c>
      <c r="B962" t="s">
        <v>28545</v>
      </c>
      <c r="C962" t="s">
        <v>27392</v>
      </c>
      <c r="D962">
        <v>512</v>
      </c>
      <c r="E962" t="str">
        <f>_xlfn.CONCAT(B962," (",F962,")")</f>
        <v>Τρίλοφος (Περιφερειακή Ενότητα Πιερίας)</v>
      </c>
      <c r="F962" t="s">
        <v>27335</v>
      </c>
      <c r="G962" t="s">
        <v>28538</v>
      </c>
      <c r="H962">
        <f>VLOOKUP(E962,[1]!greece_raw__2[[Column2]:[LON]],2,FALSE)</f>
        <v>40.370559651100002</v>
      </c>
      <c r="I962">
        <f>VLOOKUP(E962,[1]!greece_raw__2[[Column2]:[LON]],3,FALSE)</f>
        <v>22.458523148200001</v>
      </c>
    </row>
    <row r="963" spans="1:9" x14ac:dyDescent="0.25">
      <c r="A963" t="s">
        <v>3557</v>
      </c>
      <c r="B963" t="s">
        <v>22001</v>
      </c>
      <c r="C963" t="s">
        <v>21403</v>
      </c>
      <c r="D963">
        <v>561</v>
      </c>
      <c r="E963" t="str">
        <f>_xlfn.CONCAT(B963," (",F963,")")</f>
        <v>Τριπόταμος (Περιφερειακή Ενότητα Ημαθίας)</v>
      </c>
      <c r="F963" t="s">
        <v>26747</v>
      </c>
      <c r="G963" t="s">
        <v>28278</v>
      </c>
      <c r="H963">
        <f>VLOOKUP(E963,[1]!greece_raw__2[[Column2]:[LON]],2,FALSE)</f>
        <v>40.490405840400001</v>
      </c>
      <c r="I963">
        <f>VLOOKUP(E963,[1]!greece_raw__2[[Column2]:[LON]],3,FALSE)</f>
        <v>22.177695736499999</v>
      </c>
    </row>
    <row r="964" spans="1:9" x14ac:dyDescent="0.25">
      <c r="A964" t="s">
        <v>3557</v>
      </c>
      <c r="B964" t="s">
        <v>22001</v>
      </c>
      <c r="C964" t="s">
        <v>21403</v>
      </c>
      <c r="D964">
        <v>8</v>
      </c>
      <c r="E964" t="str">
        <f>_xlfn.CONCAT(B964," (",F964,")")</f>
        <v>Τριπόταμος (Περιφερειακή Ενότητα Κιλκίς)</v>
      </c>
      <c r="F964" t="s">
        <v>26901</v>
      </c>
      <c r="G964" t="s">
        <v>28344</v>
      </c>
      <c r="H964">
        <f>VLOOKUP(E964,[1]!greece_raw__2[[Column2]:[LON]],2,FALSE)</f>
        <v>41.179622572600003</v>
      </c>
      <c r="I964">
        <f>VLOOKUP(E964,[1]!greece_raw__2[[Column2]:[LON]],3,FALSE)</f>
        <v>22.922033679799998</v>
      </c>
    </row>
    <row r="965" spans="1:9" x14ac:dyDescent="0.25">
      <c r="A965" t="s">
        <v>3560</v>
      </c>
      <c r="B965" t="s">
        <v>26068</v>
      </c>
      <c r="C965" t="s">
        <v>743</v>
      </c>
      <c r="D965">
        <v>479</v>
      </c>
      <c r="E965" t="str">
        <f>_xlfn.CONCAT(B965," (",F965,")")</f>
        <v>Τριφύλλιον (Περιφερειακή Ενότητα Πέλλας)</v>
      </c>
      <c r="F965" t="s">
        <v>27139</v>
      </c>
      <c r="G965" t="s">
        <v>28493</v>
      </c>
      <c r="H965">
        <f>VLOOKUP(E965,[1]!greece_raw__2[[Column2]:[LON]],2,FALSE)</f>
        <v>40.788301910000001</v>
      </c>
      <c r="I965">
        <f>VLOOKUP(E965,[1]!greece_raw__2[[Column2]:[LON]],3,FALSE)</f>
        <v>22.261775980399999</v>
      </c>
    </row>
    <row r="966" spans="1:9" x14ac:dyDescent="0.25">
      <c r="A966" t="s">
        <v>3555</v>
      </c>
      <c r="B966" t="s">
        <v>12505</v>
      </c>
      <c r="C966" t="s">
        <v>11113</v>
      </c>
      <c r="D966">
        <v>6</v>
      </c>
      <c r="E966" t="str">
        <f>_xlfn.CONCAT(B966," (",F966,")")</f>
        <v>Τρυπητή (Περιφερειακή Ενότητα Χαλκιδικής)</v>
      </c>
      <c r="F966" t="s">
        <v>27796</v>
      </c>
      <c r="G966" t="s">
        <v>28746</v>
      </c>
      <c r="H966">
        <f>VLOOKUP(E966,[1]!greece_raw__2[[Column2]:[LON]],2,FALSE)</f>
        <v>40.364959143100002</v>
      </c>
      <c r="I966">
        <f>VLOOKUP(E966,[1]!greece_raw__2[[Column2]:[LON]],3,FALSE)</f>
        <v>23.918965393499999</v>
      </c>
    </row>
    <row r="967" spans="1:9" x14ac:dyDescent="0.25">
      <c r="A967" t="s">
        <v>3565</v>
      </c>
      <c r="B967" t="s">
        <v>28447</v>
      </c>
      <c r="C967" t="s">
        <v>27177</v>
      </c>
      <c r="D967">
        <v>957</v>
      </c>
      <c r="E967" t="str">
        <f>_xlfn.CONCAT(B967," (",F967,")")</f>
        <v>Τσάκοι (Περιφερειακή Ενότητα Πέλλας)</v>
      </c>
      <c r="F967" t="s">
        <v>27139</v>
      </c>
      <c r="G967" t="s">
        <v>28431</v>
      </c>
      <c r="H967">
        <f>VLOOKUP(E967,[1]!greece_raw__2[[Column2]:[LON]],2,FALSE)</f>
        <v>40.953079154299999</v>
      </c>
      <c r="I967">
        <f>VLOOKUP(E967,[1]!greece_raw__2[[Column2]:[LON]],3,FALSE)</f>
        <v>22.0361341258</v>
      </c>
    </row>
    <row r="968" spans="1:9" x14ac:dyDescent="0.25">
      <c r="A968" t="s">
        <v>3555</v>
      </c>
      <c r="B968" t="s">
        <v>28448</v>
      </c>
      <c r="C968" t="s">
        <v>27179</v>
      </c>
      <c r="D968">
        <v>493</v>
      </c>
      <c r="E968" t="str">
        <f>_xlfn.CONCAT(B968," (",F968,")")</f>
        <v>Υδραία (Περιφερειακή Ενότητα Πέλλας)</v>
      </c>
      <c r="F968" t="s">
        <v>27139</v>
      </c>
      <c r="G968" t="s">
        <v>28431</v>
      </c>
      <c r="H968">
        <f>VLOOKUP(E968,[1]!greece_raw__2[[Column2]:[LON]],2,FALSE)</f>
        <v>40.958217797099998</v>
      </c>
      <c r="I968">
        <f>VLOOKUP(E968,[1]!greece_raw__2[[Column2]:[LON]],3,FALSE)</f>
        <v>22.0827278292</v>
      </c>
    </row>
    <row r="969" spans="1:9" x14ac:dyDescent="0.25">
      <c r="A969" t="s">
        <v>3555</v>
      </c>
      <c r="B969" t="s">
        <v>28731</v>
      </c>
      <c r="C969" t="s">
        <v>27791</v>
      </c>
      <c r="D969">
        <v>91</v>
      </c>
      <c r="E969" t="str">
        <f>_xlfn.CONCAT(B969," (",F969,")")</f>
        <v>Φαιά Πέτρα (Περιφερειακή Ενότητα Σερρών)</v>
      </c>
      <c r="F969" t="s">
        <v>27483</v>
      </c>
      <c r="G969" t="s">
        <v>28725</v>
      </c>
      <c r="H969">
        <f>VLOOKUP(E969,[1]!greece_raw__2[[Column2]:[LON]],2,FALSE)</f>
        <v>41.266535114</v>
      </c>
      <c r="I969">
        <f>VLOOKUP(E969,[1]!greece_raw__2[[Column2]:[LON]],3,FALSE)</f>
        <v>23.450433018799998</v>
      </c>
    </row>
    <row r="970" spans="1:9" x14ac:dyDescent="0.25">
      <c r="A970" t="s">
        <v>3560</v>
      </c>
      <c r="B970" t="s">
        <v>3961</v>
      </c>
      <c r="C970" t="s">
        <v>221</v>
      </c>
      <c r="D970">
        <v>95</v>
      </c>
      <c r="E970" t="str">
        <f>_xlfn.CONCAT(B970," (",F970,")")</f>
        <v>Φανάριον (Περιφερειακή Ενότητα Κιλκίς)</v>
      </c>
      <c r="F970" t="s">
        <v>26901</v>
      </c>
      <c r="G970" t="s">
        <v>28319</v>
      </c>
      <c r="H970">
        <f>VLOOKUP(E970,[1]!greece_raw__2[[Column2]:[LON]],2,FALSE)</f>
        <v>40.893951681700003</v>
      </c>
      <c r="I970">
        <f>VLOOKUP(E970,[1]!greece_raw__2[[Column2]:[LON]],3,FALSE)</f>
        <v>22.956688125399999</v>
      </c>
    </row>
    <row r="971" spans="1:9" x14ac:dyDescent="0.25">
      <c r="A971" t="s">
        <v>3557</v>
      </c>
      <c r="B971" t="s">
        <v>6782</v>
      </c>
      <c r="C971" t="s">
        <v>5049</v>
      </c>
      <c r="D971">
        <v>149</v>
      </c>
      <c r="E971" t="str">
        <f>_xlfn.CONCAT(B971," (",F971,")")</f>
        <v>Φανός (Περιφερειακή Ενότητα Κιλκίς)</v>
      </c>
      <c r="F971" t="s">
        <v>26901</v>
      </c>
      <c r="G971" t="s">
        <v>28393</v>
      </c>
      <c r="H971">
        <f>VLOOKUP(E971,[1]!greece_raw__2[[Column2]:[LON]],2,FALSE)</f>
        <v>41.077856878699997</v>
      </c>
      <c r="I971">
        <f>VLOOKUP(E971,[1]!greece_raw__2[[Column2]:[LON]],3,FALSE)</f>
        <v>22.476045149699999</v>
      </c>
    </row>
    <row r="972" spans="1:9" x14ac:dyDescent="0.25">
      <c r="A972" t="s">
        <v>3560</v>
      </c>
      <c r="B972" t="s">
        <v>28114</v>
      </c>
      <c r="C972" t="s">
        <v>26458</v>
      </c>
      <c r="D972">
        <v>218</v>
      </c>
      <c r="E972" t="str">
        <f>_xlfn.CONCAT(B972," (",F972,")")</f>
        <v>Φιλαδέλφιον (Περιφερειακή Ενότητα Θεσσαλονίκης)</v>
      </c>
      <c r="F972" t="s">
        <v>26411</v>
      </c>
      <c r="G972" t="s">
        <v>28109</v>
      </c>
      <c r="H972">
        <f>VLOOKUP(E972,[1]!greece_raw__2[[Column2]:[LON]],2,FALSE)</f>
        <v>40.747713712900001</v>
      </c>
      <c r="I972">
        <f>VLOOKUP(E972,[1]!greece_raw__2[[Column2]:[LON]],3,FALSE)</f>
        <v>23.4683054801</v>
      </c>
    </row>
    <row r="973" spans="1:9" x14ac:dyDescent="0.25">
      <c r="A973" t="s">
        <v>3555</v>
      </c>
      <c r="B973" t="s">
        <v>7465</v>
      </c>
      <c r="C973" t="s">
        <v>6477</v>
      </c>
      <c r="D973">
        <v>233</v>
      </c>
      <c r="E973" t="str">
        <f>_xlfn.CONCAT(B973," (",F973,")")</f>
        <v>Φιλοθέη (Περιφερειακή Ενότητα Θεσσαλονίκης)</v>
      </c>
      <c r="F973" t="s">
        <v>26411</v>
      </c>
      <c r="G973" t="s">
        <v>28155</v>
      </c>
      <c r="H973">
        <f>VLOOKUP(E973,[1]!greece_raw__2[[Column2]:[LON]],2,FALSE)</f>
        <v>40.523350228200002</v>
      </c>
      <c r="I973">
        <f>VLOOKUP(E973,[1]!greece_raw__2[[Column2]:[LON]],3,FALSE)</f>
        <v>23.0637936231</v>
      </c>
    </row>
    <row r="974" spans="1:9" x14ac:dyDescent="0.25">
      <c r="A974" t="s">
        <v>3555</v>
      </c>
      <c r="B974" t="s">
        <v>28407</v>
      </c>
      <c r="C974" t="s">
        <v>27088</v>
      </c>
      <c r="D974">
        <v>270</v>
      </c>
      <c r="E974" t="str">
        <f>_xlfn.CONCAT(B974," (",F974,")")</f>
        <v>Φιλυριά (Περιφερειακή Ενότητα Κιλκίς)</v>
      </c>
      <c r="F974" t="s">
        <v>26901</v>
      </c>
      <c r="G974" t="s">
        <v>28402</v>
      </c>
      <c r="H974">
        <f>VLOOKUP(E974,[1]!greece_raw__2[[Column2]:[LON]],2,FALSE)</f>
        <v>40.898940501399998</v>
      </c>
      <c r="I974">
        <f>VLOOKUP(E974,[1]!greece_raw__2[[Column2]:[LON]],3,FALSE)</f>
        <v>22.4748887119</v>
      </c>
    </row>
    <row r="975" spans="1:9" x14ac:dyDescent="0.25">
      <c r="A975" t="s">
        <v>3560</v>
      </c>
      <c r="B975" t="s">
        <v>28220</v>
      </c>
      <c r="C975" t="s">
        <v>26690</v>
      </c>
      <c r="D975">
        <v>5440</v>
      </c>
      <c r="E975" t="str">
        <f>_xlfn.CONCAT(B975," (",F975,")")</f>
        <v>Φίλυρον (Περιφερειακή Ενότητα Θεσσαλονίκης)</v>
      </c>
      <c r="F975" t="s">
        <v>26411</v>
      </c>
      <c r="G975" t="s">
        <v>28218</v>
      </c>
      <c r="H975">
        <f>VLOOKUP(E975,[1]!greece_raw__2[[Column2]:[LON]],2,FALSE)</f>
        <v>40.6882662489</v>
      </c>
      <c r="I975">
        <f>VLOOKUP(E975,[1]!greece_raw__2[[Column2]:[LON]],3,FALSE)</f>
        <v>23.0021686053</v>
      </c>
    </row>
    <row r="976" spans="1:9" x14ac:dyDescent="0.25">
      <c r="A976" t="s">
        <v>3555</v>
      </c>
      <c r="B976" t="s">
        <v>28457</v>
      </c>
      <c r="C976" t="s">
        <v>27197</v>
      </c>
      <c r="D976">
        <v>541</v>
      </c>
      <c r="E976" t="str">
        <f>_xlfn.CONCAT(B976," (",F976,")")</f>
        <v>Φιλώτεια (Περιφερειακή Ενότητα Πέλλας)</v>
      </c>
      <c r="F976" t="s">
        <v>27139</v>
      </c>
      <c r="G976" t="s">
        <v>28449</v>
      </c>
      <c r="H976">
        <f>VLOOKUP(E976,[1]!greece_raw__2[[Column2]:[LON]],2,FALSE)</f>
        <v>41.031651545099997</v>
      </c>
      <c r="I976">
        <f>VLOOKUP(E976,[1]!greece_raw__2[[Column2]:[LON]],3,FALSE)</f>
        <v>22.1516038655</v>
      </c>
    </row>
    <row r="977" spans="1:9" x14ac:dyDescent="0.25">
      <c r="A977" t="s">
        <v>3555</v>
      </c>
      <c r="B977" t="s">
        <v>28477</v>
      </c>
      <c r="C977" t="s">
        <v>27244</v>
      </c>
      <c r="D977">
        <v>579</v>
      </c>
      <c r="E977" t="str">
        <f>_xlfn.CONCAT(B977," (",F977,")")</f>
        <v>Φλαμουριά (Περιφερειακή Ενότητα Πέλλας)</v>
      </c>
      <c r="F977" t="s">
        <v>27139</v>
      </c>
      <c r="G977" t="s">
        <v>28466</v>
      </c>
      <c r="H977">
        <f>VLOOKUP(E977,[1]!greece_raw__2[[Column2]:[LON]],2,FALSE)</f>
        <v>40.750166218099999</v>
      </c>
      <c r="I977">
        <f>VLOOKUP(E977,[1]!greece_raw__2[[Column2]:[LON]],3,FALSE)</f>
        <v>22.014036154100001</v>
      </c>
    </row>
    <row r="978" spans="1:9" x14ac:dyDescent="0.25">
      <c r="A978" t="s">
        <v>3560</v>
      </c>
      <c r="B978" t="s">
        <v>3642</v>
      </c>
      <c r="C978" t="s">
        <v>1840</v>
      </c>
      <c r="D978">
        <v>837</v>
      </c>
      <c r="E978" t="str">
        <f>_xlfn.CONCAT(B978," (",F978,")")</f>
        <v>Φλάμπουρον (Περιφερειακή Ενότητα Σερρών)</v>
      </c>
      <c r="F978" t="s">
        <v>27483</v>
      </c>
      <c r="G978" t="s">
        <v>28627</v>
      </c>
      <c r="H978">
        <f>VLOOKUP(E978,[1]!greece_raw__2[[Column2]:[LON]],2,FALSE)</f>
        <v>40.928850355999998</v>
      </c>
      <c r="I978">
        <f>VLOOKUP(E978,[1]!greece_raw__2[[Column2]:[LON]],3,FALSE)</f>
        <v>23.563763773200002</v>
      </c>
    </row>
    <row r="979" spans="1:9" x14ac:dyDescent="0.25">
      <c r="A979" t="s">
        <v>3590</v>
      </c>
      <c r="B979" t="s">
        <v>28801</v>
      </c>
      <c r="C979" t="s">
        <v>27951</v>
      </c>
      <c r="D979">
        <v>1686</v>
      </c>
      <c r="E979" t="str">
        <f>_xlfn.CONCAT(B979," (",F979,")")</f>
        <v>Φλογητά (Περιφερειακή Ενότητα Χαλκιδικής)</v>
      </c>
      <c r="F979" t="s">
        <v>27796</v>
      </c>
      <c r="G979" t="s">
        <v>28792</v>
      </c>
      <c r="H979">
        <f>VLOOKUP(E979,[1]!greece_raw__2[[Column2]:[LON]],2,FALSE)</f>
        <v>40.258915208499999</v>
      </c>
      <c r="I979">
        <f>VLOOKUP(E979,[1]!greece_raw__2[[Column2]:[LON]],3,FALSE)</f>
        <v>23.221185036600001</v>
      </c>
    </row>
    <row r="980" spans="1:9" x14ac:dyDescent="0.25">
      <c r="A980" t="s">
        <v>3555</v>
      </c>
      <c r="B980" t="s">
        <v>28777</v>
      </c>
      <c r="C980" t="s">
        <v>27897</v>
      </c>
      <c r="D980">
        <v>545</v>
      </c>
      <c r="E980" t="str">
        <f>_xlfn.CONCAT(B980," (",F980,")")</f>
        <v>Φούρκα (Περιφερειακή Ενότητα Χαλκιδικής)</v>
      </c>
      <c r="F980" t="s">
        <v>27796</v>
      </c>
      <c r="G980" t="s">
        <v>28760</v>
      </c>
      <c r="H980">
        <f>VLOOKUP(E980,[1]!greece_raw__2[[Column2]:[LON]],2,FALSE)</f>
        <v>40.002874252399998</v>
      </c>
      <c r="I980">
        <f>VLOOKUP(E980,[1]!greece_raw__2[[Column2]:[LON]],3,FALSE)</f>
        <v>23.4119232412</v>
      </c>
    </row>
    <row r="981" spans="1:9" x14ac:dyDescent="0.25">
      <c r="A981" t="s">
        <v>3555</v>
      </c>
      <c r="B981" t="s">
        <v>28458</v>
      </c>
      <c r="C981" t="s">
        <v>27199</v>
      </c>
      <c r="D981">
        <v>451</v>
      </c>
      <c r="E981" t="str">
        <f>_xlfn.CONCAT(B981," (",F981,")")</f>
        <v>Φούστανη (Περιφερειακή Ενότητα Πέλλας)</v>
      </c>
      <c r="F981" t="s">
        <v>27139</v>
      </c>
      <c r="G981" t="s">
        <v>28449</v>
      </c>
      <c r="H981">
        <f>VLOOKUP(E981,[1]!greece_raw__2[[Column2]:[LON]],2,FALSE)</f>
        <v>41.0534339246</v>
      </c>
      <c r="I981">
        <f>VLOOKUP(E981,[1]!greece_raw__2[[Column2]:[LON]],3,FALSE)</f>
        <v>22.173575864</v>
      </c>
    </row>
    <row r="982" spans="1:9" x14ac:dyDescent="0.25">
      <c r="A982" t="s">
        <v>3560</v>
      </c>
      <c r="B982" t="s">
        <v>28783</v>
      </c>
      <c r="C982" t="s">
        <v>27913</v>
      </c>
      <c r="D982">
        <v>26</v>
      </c>
      <c r="E982" t="str">
        <f>_xlfn.CONCAT(B982," (",F982,")")</f>
        <v>Φράμα (Περιφερειακή Ενότητα Χαλκιδικής)</v>
      </c>
      <c r="F982" t="s">
        <v>27796</v>
      </c>
      <c r="G982" t="s">
        <v>18161</v>
      </c>
      <c r="H982">
        <f>VLOOKUP(E982,[1]!greece_raw__2[[Column2]:[LON]],2,FALSE)</f>
        <v>39.940045684700003</v>
      </c>
      <c r="I982">
        <f>VLOOKUP(E982,[1]!greece_raw__2[[Column2]:[LON]],3,FALSE)</f>
        <v>23.549434769299999</v>
      </c>
    </row>
    <row r="983" spans="1:9" x14ac:dyDescent="0.25">
      <c r="A983" t="s">
        <v>3555</v>
      </c>
      <c r="B983" t="s">
        <v>3867</v>
      </c>
      <c r="C983" t="s">
        <v>2304</v>
      </c>
      <c r="D983">
        <v>16</v>
      </c>
      <c r="E983" t="str">
        <f>_xlfn.CONCAT(B983," (",F983,")")</f>
        <v>Φτέρη (Περιφερειακή Ενότητα Πιερίας)</v>
      </c>
      <c r="F983" t="s">
        <v>27335</v>
      </c>
      <c r="G983" t="s">
        <v>19561</v>
      </c>
      <c r="H983">
        <f>VLOOKUP(E983,[1]!greece_raw__2[[Column2]:[LON]],2,FALSE)</f>
        <v>40.1925116213</v>
      </c>
      <c r="I983">
        <f>VLOOKUP(E983,[1]!greece_raw__2[[Column2]:[LON]],3,FALSE)</f>
        <v>22.1483546509</v>
      </c>
    </row>
    <row r="984" spans="1:9" x14ac:dyDescent="0.25">
      <c r="A984" t="s">
        <v>3573</v>
      </c>
      <c r="B984" t="s">
        <v>28778</v>
      </c>
      <c r="C984" t="s">
        <v>27901</v>
      </c>
      <c r="D984">
        <v>255</v>
      </c>
      <c r="E984" t="str">
        <f>_xlfn.CONCAT(B984," (",F984,")")</f>
        <v>Φυλακαί Κασσάνδρας (Περιφερειακή Ενότητα Χαλκιδικής)</v>
      </c>
      <c r="F984" t="s">
        <v>27796</v>
      </c>
      <c r="G984" t="s">
        <v>28760</v>
      </c>
      <c r="H984">
        <f>VLOOKUP(E984,[1]!greece_raw__2[[Column2]:[LON]],2,FALSE)</f>
        <v>40.111719751099997</v>
      </c>
      <c r="I984">
        <f>VLOOKUP(E984,[1]!greece_raw__2[[Column2]:[LON]],3,FALSE)</f>
        <v>23.3363034642</v>
      </c>
    </row>
    <row r="985" spans="1:9" x14ac:dyDescent="0.25">
      <c r="A985" t="s">
        <v>3555</v>
      </c>
      <c r="B985" t="s">
        <v>28363</v>
      </c>
      <c r="C985" t="s">
        <v>26999</v>
      </c>
      <c r="D985">
        <v>151</v>
      </c>
      <c r="E985" t="str">
        <f>_xlfn.CONCAT(B985," (",F985,")")</f>
        <v>Φύσκα (Περιφερειακή Ενότητα Κιλκίς)</v>
      </c>
      <c r="F985" t="s">
        <v>26901</v>
      </c>
      <c r="G985" t="s">
        <v>28344</v>
      </c>
      <c r="H985">
        <f>VLOOKUP(E985,[1]!greece_raw__2[[Column2]:[LON]],2,FALSE)</f>
        <v>41.106531758499997</v>
      </c>
      <c r="I985">
        <f>VLOOKUP(E985,[1]!greece_raw__2[[Column2]:[LON]],3,FALSE)</f>
        <v>22.992597862299998</v>
      </c>
    </row>
    <row r="986" spans="1:9" x14ac:dyDescent="0.25">
      <c r="A986" t="s">
        <v>3555</v>
      </c>
      <c r="B986" t="s">
        <v>28294</v>
      </c>
      <c r="C986" t="s">
        <v>26852</v>
      </c>
      <c r="D986">
        <v>414</v>
      </c>
      <c r="E986" t="str">
        <f>_xlfn.CONCAT(B986," (",F986,")")</f>
        <v>Φυτεία (Περιφερειακή Ενότητα Ημαθίας)</v>
      </c>
      <c r="F986" t="s">
        <v>26747</v>
      </c>
      <c r="G986" t="s">
        <v>28289</v>
      </c>
      <c r="H986">
        <f>VLOOKUP(E986,[1]!greece_raw__2[[Column2]:[LON]],2,FALSE)</f>
        <v>40.560416984600003</v>
      </c>
      <c r="I986">
        <f>VLOOKUP(E986,[1]!greece_raw__2[[Column2]:[LON]],3,FALSE)</f>
        <v>22.106800042500002</v>
      </c>
    </row>
    <row r="987" spans="1:9" x14ac:dyDescent="0.25">
      <c r="A987" t="s">
        <v>3590</v>
      </c>
      <c r="B987" t="s">
        <v>28568</v>
      </c>
      <c r="C987" t="s">
        <v>27438</v>
      </c>
      <c r="D987">
        <v>357</v>
      </c>
      <c r="E987" t="str">
        <f>_xlfn.CONCAT(B987," (",F987,")")</f>
        <v>Φωτεινά (Περιφερειακή Ενότητα Πιερίας)</v>
      </c>
      <c r="F987" t="s">
        <v>27335</v>
      </c>
      <c r="G987" t="s">
        <v>19561</v>
      </c>
      <c r="H987">
        <f>VLOOKUP(E987,[1]!greece_raw__2[[Column2]:[LON]],2,FALSE)</f>
        <v>40.219364198999997</v>
      </c>
      <c r="I987">
        <f>VLOOKUP(E987,[1]!greece_raw__2[[Column2]:[LON]],3,FALSE)</f>
        <v>22.312013199900001</v>
      </c>
    </row>
    <row r="988" spans="1:9" x14ac:dyDescent="0.25">
      <c r="A988" t="s">
        <v>3555</v>
      </c>
      <c r="B988" t="s">
        <v>28138</v>
      </c>
      <c r="C988" t="s">
        <v>26508</v>
      </c>
      <c r="D988">
        <v>7262</v>
      </c>
      <c r="E988" t="str">
        <f>_xlfn.CONCAT(B988," (",F988,")")</f>
        <v>Χαλάστρα (Περιφερειακή Ενότητα Θεσσαλονίκης)</v>
      </c>
      <c r="F988" t="s">
        <v>26411</v>
      </c>
      <c r="G988" t="s">
        <v>28137</v>
      </c>
      <c r="H988">
        <f>VLOOKUP(E988,[1]!greece_raw__2[[Column2]:[LON]],2,FALSE)</f>
        <v>40.624244226199998</v>
      </c>
      <c r="I988">
        <f>VLOOKUP(E988,[1]!greece_raw__2[[Column2]:[LON]],3,FALSE)</f>
        <v>22.731579586100001</v>
      </c>
    </row>
    <row r="989" spans="1:9" x14ac:dyDescent="0.25">
      <c r="A989" t="s">
        <v>3555</v>
      </c>
      <c r="B989" t="s">
        <v>28235</v>
      </c>
      <c r="C989" t="s">
        <v>26724</v>
      </c>
      <c r="D989">
        <v>3061</v>
      </c>
      <c r="E989" t="str">
        <f>_xlfn.CONCAT(B989," (",F989,")")</f>
        <v>Χαλκηδών (Περιφερειακή Ενότητα Θεσσαλονίκης)</v>
      </c>
      <c r="F989" t="s">
        <v>26411</v>
      </c>
      <c r="G989" t="s">
        <v>28231</v>
      </c>
      <c r="H989">
        <f>VLOOKUP(E989,[1]!greece_raw__2[[Column2]:[LON]],2,FALSE)</f>
        <v>40.7305208517</v>
      </c>
      <c r="I989">
        <f>VLOOKUP(E989,[1]!greece_raw__2[[Column2]:[LON]],3,FALSE)</f>
        <v>22.596574420300001</v>
      </c>
    </row>
    <row r="990" spans="1:9" x14ac:dyDescent="0.25">
      <c r="A990" t="s">
        <v>3560</v>
      </c>
      <c r="B990" t="s">
        <v>24947</v>
      </c>
      <c r="C990" t="s">
        <v>55</v>
      </c>
      <c r="D990">
        <v>117</v>
      </c>
      <c r="E990" t="str">
        <f>_xlfn.CONCAT(B990," (",F990,")")</f>
        <v>Χαμηλόν (Περιφερειακή Ενότητα Κιλκίς)</v>
      </c>
      <c r="F990" t="s">
        <v>26901</v>
      </c>
      <c r="G990" t="s">
        <v>28393</v>
      </c>
      <c r="H990">
        <f>VLOOKUP(E990,[1]!greece_raw__2[[Column2]:[LON]],2,FALSE)</f>
        <v>41.103173575699998</v>
      </c>
      <c r="I990">
        <f>VLOOKUP(E990,[1]!greece_raw__2[[Column2]:[LON]],3,FALSE)</f>
        <v>22.4809707585</v>
      </c>
    </row>
    <row r="991" spans="1:9" x14ac:dyDescent="0.25">
      <c r="A991" t="s">
        <v>3557</v>
      </c>
      <c r="B991" t="s">
        <v>28784</v>
      </c>
      <c r="C991" t="s">
        <v>27915</v>
      </c>
      <c r="D991">
        <v>1754</v>
      </c>
      <c r="E991" t="str">
        <f>_xlfn.CONCAT(B991," (",F991,")")</f>
        <v>Χανιώτης (Περιφερειακή Ενότητα Χαλκιδικής)</v>
      </c>
      <c r="F991" t="s">
        <v>27796</v>
      </c>
      <c r="G991" t="s">
        <v>18161</v>
      </c>
      <c r="H991">
        <f>VLOOKUP(E991,[1]!greece_raw__2[[Column2]:[LON]],2,FALSE)</f>
        <v>39.998478859000002</v>
      </c>
      <c r="I991">
        <f>VLOOKUP(E991,[1]!greece_raw__2[[Column2]:[LON]],3,FALSE)</f>
        <v>23.5735117581</v>
      </c>
    </row>
    <row r="992" spans="1:9" x14ac:dyDescent="0.25">
      <c r="A992" t="s">
        <v>3555</v>
      </c>
      <c r="B992" t="s">
        <v>25832</v>
      </c>
      <c r="C992" t="s">
        <v>57</v>
      </c>
      <c r="D992">
        <v>18</v>
      </c>
      <c r="E992" t="str">
        <f>_xlfn.CONCAT(B992," (",F992,")")</f>
        <v>Χαράδρα (Περιφερειακή Ενότητα Ημαθίας)</v>
      </c>
      <c r="F992" t="s">
        <v>26747</v>
      </c>
      <c r="G992" t="s">
        <v>28296</v>
      </c>
      <c r="H992">
        <f>VLOOKUP(E992,[1]!greece_raw__2[[Column2]:[LON]],2,FALSE)</f>
        <v>40.438952906899999</v>
      </c>
      <c r="I992">
        <f>VLOOKUP(E992,[1]!greece_raw__2[[Column2]:[LON]],3,FALSE)</f>
        <v>22.261149686700001</v>
      </c>
    </row>
    <row r="993" spans="1:9" x14ac:dyDescent="0.25">
      <c r="A993" t="s">
        <v>3555</v>
      </c>
      <c r="B993" t="s">
        <v>28306</v>
      </c>
      <c r="C993" t="s">
        <v>26878</v>
      </c>
      <c r="D993">
        <v>949</v>
      </c>
      <c r="E993" t="str">
        <f>_xlfn.CONCAT(B993," (",F993,")")</f>
        <v>Χαρίεσσα (Περιφερειακή Ενότητα Ημαθίας)</v>
      </c>
      <c r="F993" t="s">
        <v>26747</v>
      </c>
      <c r="G993" t="s">
        <v>28301</v>
      </c>
      <c r="H993">
        <f>VLOOKUP(E993,[1]!greece_raw__2[[Column2]:[LON]],2,FALSE)</f>
        <v>40.648257300600001</v>
      </c>
      <c r="I993">
        <f>VLOOKUP(E993,[1]!greece_raw__2[[Column2]:[LON]],3,FALSE)</f>
        <v>22.1625418496</v>
      </c>
    </row>
    <row r="994" spans="1:9" x14ac:dyDescent="0.25">
      <c r="A994" t="s">
        <v>3560</v>
      </c>
      <c r="B994" t="s">
        <v>28732</v>
      </c>
      <c r="C994" t="s">
        <v>27793</v>
      </c>
      <c r="D994">
        <v>1037</v>
      </c>
      <c r="E994" t="str">
        <f>_xlfn.CONCAT(B994," (",F994,")")</f>
        <v>Χαροπόν (Περιφερειακή Ενότητα Σερρών)</v>
      </c>
      <c r="F994" t="s">
        <v>27483</v>
      </c>
      <c r="G994" t="s">
        <v>28725</v>
      </c>
      <c r="H994">
        <f>VLOOKUP(E994,[1]!greece_raw__2[[Column2]:[LON]],2,FALSE)</f>
        <v>41.261421362100002</v>
      </c>
      <c r="I994">
        <f>VLOOKUP(E994,[1]!greece_raw__2[[Column2]:[LON]],3,FALSE)</f>
        <v>23.3746526511</v>
      </c>
    </row>
    <row r="995" spans="1:9" x14ac:dyDescent="0.25">
      <c r="A995" t="s">
        <v>3560</v>
      </c>
      <c r="B995" t="s">
        <v>12735</v>
      </c>
      <c r="C995" t="s">
        <v>11580</v>
      </c>
      <c r="D995">
        <v>158</v>
      </c>
      <c r="E995" t="str">
        <f>_xlfn.CONCAT(B995," (",F995,")")</f>
        <v>Χειμαδιόν (Περιφερειακή Ενότητα Κιλκίς)</v>
      </c>
      <c r="F995" t="s">
        <v>26901</v>
      </c>
      <c r="G995" t="s">
        <v>28344</v>
      </c>
      <c r="H995">
        <f>VLOOKUP(E995,[1]!greece_raw__2[[Column2]:[LON]],2,FALSE)</f>
        <v>41.088583344200003</v>
      </c>
      <c r="I995">
        <f>VLOOKUP(E995,[1]!greece_raw__2[[Column2]:[LON]],3,FALSE)</f>
        <v>22.893651299999998</v>
      </c>
    </row>
    <row r="996" spans="1:9" x14ac:dyDescent="0.25">
      <c r="A996" t="s">
        <v>3557</v>
      </c>
      <c r="B996" t="s">
        <v>28661</v>
      </c>
      <c r="C996" t="s">
        <v>27642</v>
      </c>
      <c r="D996">
        <v>783</v>
      </c>
      <c r="E996" t="str">
        <f>_xlfn.CONCAT(B996," (",F996,")")</f>
        <v>Χείμαρρος (Περιφερειακή Ενότητα Σερρών)</v>
      </c>
      <c r="F996" t="s">
        <v>27483</v>
      </c>
      <c r="G996" t="s">
        <v>28657</v>
      </c>
      <c r="H996">
        <f>VLOOKUP(E996,[1]!greece_raw__2[[Column2]:[LON]],2,FALSE)</f>
        <v>41.109202313300003</v>
      </c>
      <c r="I996">
        <f>VLOOKUP(E996,[1]!greece_raw__2[[Column2]:[LON]],3,FALSE)</f>
        <v>23.2555595591</v>
      </c>
    </row>
    <row r="997" spans="1:9" x14ac:dyDescent="0.25">
      <c r="A997" t="s">
        <v>3560</v>
      </c>
      <c r="B997" t="s">
        <v>28391</v>
      </c>
      <c r="C997" t="s">
        <v>27055</v>
      </c>
      <c r="D997">
        <v>815</v>
      </c>
      <c r="E997" t="str">
        <f>_xlfn.CONCAT(B997," (",F997,")")</f>
        <v>Χέρσο (Περιφερειακή Ενότητα Κιλκίς)</v>
      </c>
      <c r="F997" t="s">
        <v>26901</v>
      </c>
      <c r="G997" t="s">
        <v>28384</v>
      </c>
      <c r="H997">
        <f>VLOOKUP(E997,[1]!greece_raw__2[[Column2]:[LON]],2,FALSE)</f>
        <v>41.087092812999998</v>
      </c>
      <c r="I997">
        <f>VLOOKUP(E997,[1]!greece_raw__2[[Column2]:[LON]],3,FALSE)</f>
        <v>22.778020229500001</v>
      </c>
    </row>
    <row r="998" spans="1:9" x14ac:dyDescent="0.25">
      <c r="A998" t="s">
        <v>3560</v>
      </c>
      <c r="B998" t="s">
        <v>28429</v>
      </c>
      <c r="C998" t="s">
        <v>27136</v>
      </c>
      <c r="D998">
        <v>23</v>
      </c>
      <c r="E998" t="str">
        <f>_xlfn.CONCAT(B998," (",F998,")")</f>
        <v>Χερσοτόπιον (Περιφερειακή Ενότητα Κιλκίς)</v>
      </c>
      <c r="F998" t="s">
        <v>26901</v>
      </c>
      <c r="G998" t="s">
        <v>28413</v>
      </c>
      <c r="H998">
        <f>VLOOKUP(E998,[1]!greece_raw__2[[Column2]:[LON]],2,FALSE)</f>
        <v>40.920467035100003</v>
      </c>
      <c r="I998">
        <f>VLOOKUP(E998,[1]!greece_raw__2[[Column2]:[LON]],3,FALSE)</f>
        <v>22.689804646900001</v>
      </c>
    </row>
    <row r="999" spans="1:9" x14ac:dyDescent="0.25">
      <c r="A999" t="s">
        <v>3560</v>
      </c>
      <c r="B999" t="s">
        <v>28695</v>
      </c>
      <c r="C999" t="s">
        <v>27715</v>
      </c>
      <c r="D999">
        <v>42</v>
      </c>
      <c r="E999" t="str">
        <f>_xlfn.CONCAT(B999," (",F999,")")</f>
        <v>Χιονοχώριον (Περιφερειακή Ενότητα Σερρών)</v>
      </c>
      <c r="F999" t="s">
        <v>27483</v>
      </c>
      <c r="G999" t="s">
        <v>28689</v>
      </c>
      <c r="H999">
        <f>VLOOKUP(E999,[1]!greece_raw__2[[Column2]:[LON]],2,FALSE)</f>
        <v>41.121110271399999</v>
      </c>
      <c r="I999">
        <f>VLOOKUP(E999,[1]!greece_raw__2[[Column2]:[LON]],3,FALSE)</f>
        <v>23.649955492099998</v>
      </c>
    </row>
    <row r="1000" spans="1:9" x14ac:dyDescent="0.25">
      <c r="A1000" t="s">
        <v>3560</v>
      </c>
      <c r="B1000" t="s">
        <v>28733</v>
      </c>
      <c r="C1000" t="s">
        <v>27795</v>
      </c>
      <c r="D1000">
        <v>629</v>
      </c>
      <c r="E1000" t="str">
        <f>_xlfn.CONCAT(B1000," (",F1000,")")</f>
        <v>Χορτερόν (Περιφερειακή Ενότητα Σερρών)</v>
      </c>
      <c r="F1000" t="s">
        <v>27483</v>
      </c>
      <c r="G1000" t="s">
        <v>28725</v>
      </c>
      <c r="H1000">
        <f>VLOOKUP(E1000,[1]!greece_raw__2[[Column2]:[LON]],2,FALSE)</f>
        <v>41.218857268500003</v>
      </c>
      <c r="I1000">
        <f>VLOOKUP(E1000,[1]!greece_raw__2[[Column2]:[LON]],3,FALSE)</f>
        <v>23.368009562600001</v>
      </c>
    </row>
    <row r="1001" spans="1:9" x14ac:dyDescent="0.25">
      <c r="A1001" t="s">
        <v>3557</v>
      </c>
      <c r="B1001" t="s">
        <v>28221</v>
      </c>
      <c r="C1001" t="s">
        <v>26692</v>
      </c>
      <c r="D1001">
        <v>4809</v>
      </c>
      <c r="E1001" t="str">
        <f>_xlfn.CONCAT(B1001," (",F1001,")")</f>
        <v>Χορτιάτης (Περιφερειακή Ενότητα Θεσσαλονίκης)</v>
      </c>
      <c r="F1001" t="s">
        <v>26411</v>
      </c>
      <c r="G1001" t="s">
        <v>28218</v>
      </c>
      <c r="H1001">
        <f>VLOOKUP(E1001,[1]!greece_raw__2[[Column2]:[LON]],2,FALSE)</f>
        <v>40.608647016699997</v>
      </c>
      <c r="I1001">
        <f>VLOOKUP(E1001,[1]!greece_raw__2[[Column2]:[LON]],3,FALSE)</f>
        <v>23.098712773900001</v>
      </c>
    </row>
    <row r="1002" spans="1:9" x14ac:dyDescent="0.25">
      <c r="A1002" t="s">
        <v>3560</v>
      </c>
      <c r="B1002" t="s">
        <v>28619</v>
      </c>
      <c r="C1002" t="s">
        <v>27552</v>
      </c>
      <c r="D1002">
        <v>189</v>
      </c>
      <c r="E1002" t="str">
        <f>_xlfn.CONCAT(B1002," (",F1002,")")</f>
        <v>Χουμνικόν (Περιφερειακή Ενότητα Σερρών)</v>
      </c>
      <c r="F1002" t="s">
        <v>27483</v>
      </c>
      <c r="G1002" t="s">
        <v>28614</v>
      </c>
      <c r="H1002">
        <f>VLOOKUP(E1002,[1]!greece_raw__2[[Column2]:[LON]],2,FALSE)</f>
        <v>40.876501647700003</v>
      </c>
      <c r="I1002">
        <f>VLOOKUP(E1002,[1]!greece_raw__2[[Column2]:[LON]],3,FALSE)</f>
        <v>23.581838252699999</v>
      </c>
    </row>
    <row r="1003" spans="1:9" x14ac:dyDescent="0.25">
      <c r="A1003" t="s">
        <v>3555</v>
      </c>
      <c r="B1003" t="s">
        <v>4386</v>
      </c>
      <c r="C1003" t="s">
        <v>3444</v>
      </c>
      <c r="D1003">
        <v>1071</v>
      </c>
      <c r="E1003" t="str">
        <f>_xlfn.CONCAT(B1003," (",F1003,")")</f>
        <v>Χρυσαυγή (Περιφερειακή Ενότητα Θεσσαλονίκης)</v>
      </c>
      <c r="F1003" t="s">
        <v>26411</v>
      </c>
      <c r="G1003" t="s">
        <v>28193</v>
      </c>
      <c r="H1003">
        <f>VLOOKUP(E1003,[1]!greece_raw__2[[Column2]:[LON]],2,FALSE)</f>
        <v>40.761910802999999</v>
      </c>
      <c r="I1003">
        <f>VLOOKUP(E1003,[1]!greece_raw__2[[Column2]:[LON]],3,FALSE)</f>
        <v>23.078829756800001</v>
      </c>
    </row>
    <row r="1004" spans="1:9" x14ac:dyDescent="0.25">
      <c r="A1004" t="s">
        <v>3555</v>
      </c>
      <c r="B1004" t="s">
        <v>25018</v>
      </c>
      <c r="C1004" t="s">
        <v>27201</v>
      </c>
      <c r="D1004">
        <v>275</v>
      </c>
      <c r="E1004" t="str">
        <f>_xlfn.CONCAT(B1004," (",F1004,")")</f>
        <v>Χρυσή (Περιφερειακή Ενότητα Πέλλας)</v>
      </c>
      <c r="F1004" t="s">
        <v>27139</v>
      </c>
      <c r="G1004" t="s">
        <v>28449</v>
      </c>
      <c r="H1004">
        <f>VLOOKUP(E1004,[1]!greece_raw__2[[Column2]:[LON]],2,FALSE)</f>
        <v>40.942395132100003</v>
      </c>
      <c r="I1004">
        <f>VLOOKUP(E1004,[1]!greece_raw__2[[Column2]:[LON]],3,FALSE)</f>
        <v>22.115266565399999</v>
      </c>
    </row>
    <row r="1005" spans="1:9" x14ac:dyDescent="0.25">
      <c r="A1005" t="s">
        <v>3555</v>
      </c>
      <c r="B1005" t="s">
        <v>21895</v>
      </c>
      <c r="C1005" t="s">
        <v>21130</v>
      </c>
      <c r="D1005">
        <v>80</v>
      </c>
      <c r="E1005" t="str">
        <f>_xlfn.CONCAT(B1005," (",F1005,")")</f>
        <v>Χρυσή Ακτή (Περιφερειακή Ενότητα Χαλκιδικής)</v>
      </c>
      <c r="F1005" t="s">
        <v>27796</v>
      </c>
      <c r="G1005" t="s">
        <v>28735</v>
      </c>
      <c r="H1005">
        <f>VLOOKUP(E1005,[1]!greece_raw__2[[Column2]:[LON]],2,FALSE)</f>
        <v>40.608005139500001</v>
      </c>
      <c r="I1005">
        <f>VLOOKUP(E1005,[1]!greece_raw__2[[Column2]:[LON]],3,FALSE)</f>
        <v>23.777705222000002</v>
      </c>
    </row>
    <row r="1006" spans="1:9" x14ac:dyDescent="0.25">
      <c r="A1006" t="s">
        <v>3560</v>
      </c>
      <c r="B1006" t="s">
        <v>26343</v>
      </c>
      <c r="C1006" t="s">
        <v>1496</v>
      </c>
      <c r="D1006">
        <v>1568</v>
      </c>
      <c r="E1006" t="str">
        <f>_xlfn.CONCAT(B1006," (",F1006,")")</f>
        <v>Χρυσόν (Περιφερειακή Ενότητα Σερρών)</v>
      </c>
      <c r="F1006" t="s">
        <v>27483</v>
      </c>
      <c r="G1006" t="s">
        <v>28635</v>
      </c>
      <c r="H1006">
        <f>VLOOKUP(E1006,[1]!greece_raw__2[[Column2]:[LON]],2,FALSE)</f>
        <v>41.056901836500003</v>
      </c>
      <c r="I1006">
        <f>VLOOKUP(E1006,[1]!greece_raw__2[[Column2]:[LON]],3,FALSE)</f>
        <v>23.650076753699999</v>
      </c>
    </row>
    <row r="1007" spans="1:9" x14ac:dyDescent="0.25">
      <c r="A1007" t="s">
        <v>3555</v>
      </c>
      <c r="B1007" t="s">
        <v>28326</v>
      </c>
      <c r="C1007" t="s">
        <v>26922</v>
      </c>
      <c r="D1007">
        <v>114</v>
      </c>
      <c r="E1007" t="str">
        <f>_xlfn.CONCAT(B1007," (",F1007,")")</f>
        <v>Χρυσόπετρα (Περιφερειακή Ενότητα Κιλκίς)</v>
      </c>
      <c r="F1007" t="s">
        <v>26901</v>
      </c>
      <c r="G1007" t="s">
        <v>28319</v>
      </c>
      <c r="H1007">
        <f>VLOOKUP(E1007,[1]!greece_raw__2[[Column2]:[LON]],2,FALSE)</f>
        <v>40.896576779100002</v>
      </c>
      <c r="I1007">
        <f>VLOOKUP(E1007,[1]!greece_raw__2[[Column2]:[LON]],3,FALSE)</f>
        <v>22.9807429337</v>
      </c>
    </row>
    <row r="1008" spans="1:9" x14ac:dyDescent="0.25">
      <c r="A1008" t="s">
        <v>3555</v>
      </c>
      <c r="B1008" t="s">
        <v>11848</v>
      </c>
      <c r="C1008" t="s">
        <v>9750</v>
      </c>
      <c r="D1008">
        <v>27</v>
      </c>
      <c r="E1008" t="str">
        <f>_xlfn.CONCAT(B1008," (",F1008,")")</f>
        <v>Χρυσοπηγή (Περιφερειακή Ενότητα Σερρών)</v>
      </c>
      <c r="F1008" t="s">
        <v>27483</v>
      </c>
      <c r="G1008" t="s">
        <v>28689</v>
      </c>
      <c r="H1008">
        <f>VLOOKUP(E1008,[1]!greece_raw__2[[Column2]:[LON]],2,FALSE)</f>
        <v>41.164584227399999</v>
      </c>
      <c r="I1008">
        <f>VLOOKUP(E1008,[1]!greece_raw__2[[Column2]:[LON]],3,FALSE)</f>
        <v>23.554852812699998</v>
      </c>
    </row>
    <row r="1009" spans="1:9" x14ac:dyDescent="0.25">
      <c r="A1009" t="s">
        <v>3590</v>
      </c>
      <c r="B1009" t="s">
        <v>28650</v>
      </c>
      <c r="C1009" t="s">
        <v>27620</v>
      </c>
      <c r="D1009">
        <v>1076</v>
      </c>
      <c r="E1009" t="str">
        <f>_xlfn.CONCAT(B1009," (",F1009,")")</f>
        <v>Χρυσοχώραφα (Περιφερειακή Ενότητα Σερρών)</v>
      </c>
      <c r="F1009" t="s">
        <v>27483</v>
      </c>
      <c r="G1009" t="s">
        <v>28645</v>
      </c>
      <c r="H1009">
        <f>VLOOKUP(E1009,[1]!greece_raw__2[[Column2]:[LON]],2,FALSE)</f>
        <v>41.177284480600001</v>
      </c>
      <c r="I1009">
        <f>VLOOKUP(E1009,[1]!greece_raw__2[[Column2]:[LON]],3,FALSE)</f>
        <v>23.233052109399999</v>
      </c>
    </row>
    <row r="1010" spans="1:9" x14ac:dyDescent="0.25">
      <c r="A1010" t="s">
        <v>3555</v>
      </c>
      <c r="B1010" t="s">
        <v>28181</v>
      </c>
      <c r="C1010" t="s">
        <v>26604</v>
      </c>
      <c r="D1010">
        <v>57</v>
      </c>
      <c r="E1010" t="str">
        <f>_xlfn.CONCAT(B1010," (",F1010,")")</f>
        <v>Χωρούδα (Περιφερειακή Ενότητα Θεσσαλονίκης)</v>
      </c>
      <c r="F1010" t="s">
        <v>26411</v>
      </c>
      <c r="G1010" t="s">
        <v>28178</v>
      </c>
      <c r="H1010">
        <f>VLOOKUP(E1010,[1]!greece_raw__2[[Column2]:[LON]],2,FALSE)</f>
        <v>40.883904319400003</v>
      </c>
      <c r="I1010">
        <f>VLOOKUP(E1010,[1]!greece_raw__2[[Column2]:[LON]],3,FALSE)</f>
        <v>23.2542942352</v>
      </c>
    </row>
    <row r="1011" spans="1:9" x14ac:dyDescent="0.25">
      <c r="A1011" t="s">
        <v>3560</v>
      </c>
      <c r="B1011" t="s">
        <v>28343</v>
      </c>
      <c r="C1011" t="s">
        <v>26956</v>
      </c>
      <c r="D1011">
        <v>670</v>
      </c>
      <c r="E1011" t="str">
        <f>_xlfn.CONCAT(B1011," (",F1011,")")</f>
        <v>Χωρύγιον (Περιφερειακή Ενότητα Κιλκίς)</v>
      </c>
      <c r="F1011" t="s">
        <v>26901</v>
      </c>
      <c r="G1011" t="s">
        <v>28330</v>
      </c>
      <c r="H1011">
        <f>VLOOKUP(E1011,[1]!greece_raw__2[[Column2]:[LON]],2,FALSE)</f>
        <v>40.994063653200001</v>
      </c>
      <c r="I1011">
        <f>VLOOKUP(E1011,[1]!greece_raw__2[[Column2]:[LON]],3,FALSE)</f>
        <v>22.724121940500002</v>
      </c>
    </row>
    <row r="1012" spans="1:9" x14ac:dyDescent="0.25">
      <c r="A1012" t="s">
        <v>3590</v>
      </c>
      <c r="B1012" t="s">
        <v>28828</v>
      </c>
      <c r="C1012" t="s">
        <v>28009</v>
      </c>
      <c r="D1012">
        <v>388</v>
      </c>
      <c r="E1012" t="str">
        <f>_xlfn.CONCAT(B1012," (",F1012,")")</f>
        <v>Ψακούδια (Περιφερειακή Ενότητα Χαλκιδικής)</v>
      </c>
      <c r="F1012" t="s">
        <v>27796</v>
      </c>
      <c r="G1012" t="s">
        <v>28822</v>
      </c>
      <c r="H1012">
        <f>VLOOKUP(E1012,[1]!greece_raw__2[[Column2]:[LON]],2,FALSE)</f>
        <v>40.257512912999999</v>
      </c>
      <c r="I1012">
        <f>VLOOKUP(E1012,[1]!greece_raw__2[[Column2]:[LON]],3,FALSE)</f>
        <v>23.489107624700001</v>
      </c>
    </row>
    <row r="1013" spans="1:9" x14ac:dyDescent="0.25">
      <c r="A1013" t="s">
        <v>3560</v>
      </c>
      <c r="B1013" t="s">
        <v>3687</v>
      </c>
      <c r="C1013" t="s">
        <v>1936</v>
      </c>
      <c r="D1013">
        <v>898</v>
      </c>
      <c r="E1013" t="str">
        <f>_xlfn.CONCAT(B1013," (",F1013,")")</f>
        <v>Ψυχικόν (Περιφερειακή Ενότητα Σερρών)</v>
      </c>
      <c r="F1013" t="s">
        <v>27483</v>
      </c>
      <c r="G1013" t="s">
        <v>28639</v>
      </c>
      <c r="H1013">
        <f>VLOOKUP(E1013,[1]!greece_raw__2[[Column2]:[LON]],2,FALSE)</f>
        <v>41.001875641300003</v>
      </c>
      <c r="I1013">
        <f>VLOOKUP(E1013,[1]!greece_raw__2[[Column2]:[LON]],3,FALSE)</f>
        <v>23.626164366000001</v>
      </c>
    </row>
    <row r="1014" spans="1:9" x14ac:dyDescent="0.25">
      <c r="A1014" t="s">
        <v>3560</v>
      </c>
      <c r="B1014" t="s">
        <v>28651</v>
      </c>
      <c r="C1014" t="s">
        <v>27622</v>
      </c>
      <c r="D1014">
        <v>155</v>
      </c>
      <c r="E1014" t="str">
        <f>_xlfn.CONCAT(B1014," (",F1014,")")</f>
        <v>Ψωμοτόπιον (Περιφερειακή Ενότητα Σερρών)</v>
      </c>
      <c r="F1014" t="s">
        <v>27483</v>
      </c>
      <c r="G1014" t="s">
        <v>28645</v>
      </c>
      <c r="H1014">
        <f>VLOOKUP(E1014,[1]!greece_raw__2[[Column2]:[LON]],2,FALSE)</f>
        <v>41.141674653000003</v>
      </c>
      <c r="I1014">
        <f>VLOOKUP(E1014,[1]!greece_raw__2[[Column2]:[LON]],3,FALSE)</f>
        <v>23.275214848200001</v>
      </c>
    </row>
    <row r="1015" spans="1:9" x14ac:dyDescent="0.25">
      <c r="A1015" t="s">
        <v>3560</v>
      </c>
      <c r="B1015" t="s">
        <v>28245</v>
      </c>
      <c r="C1015" t="s">
        <v>26746</v>
      </c>
      <c r="D1015">
        <v>20750</v>
      </c>
      <c r="E1015" t="str">
        <f>_xlfn.CONCAT(B1015," (",F1015,")")</f>
        <v>Ωραιόκαστρον (Περιφερειακή Ενότητα Θεσσαλονίκης)</v>
      </c>
      <c r="F1015" t="s">
        <v>26411</v>
      </c>
      <c r="G1015" t="s">
        <v>28242</v>
      </c>
      <c r="H1015">
        <f>VLOOKUP(E1015,[1]!greece_raw__2[[Column2]:[LON]],2,FALSE)</f>
        <v>40.725824604700001</v>
      </c>
      <c r="I1015">
        <f>VLOOKUP(E1015,[1]!greece_raw__2[[Column2]:[LON]],3,FALSE)</f>
        <v>22.913224927400002</v>
      </c>
    </row>
  </sheetData>
  <phoneticPr fontId="5" type="noConversion"/>
  <conditionalFormatting sqref="H2:H1015">
    <cfRule type="expression" dxfId="2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69A2-63B4-42B1-B091-2805D2019093}">
  <dimension ref="A1:I540"/>
  <sheetViews>
    <sheetView workbookViewId="0">
      <selection activeCell="I3" sqref="I3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3555</v>
      </c>
      <c r="B2" t="s">
        <v>26086</v>
      </c>
      <c r="C2" t="s">
        <v>797</v>
      </c>
      <c r="D2">
        <v>384</v>
      </c>
      <c r="E2" t="str">
        <f>_xlfn.CONCAT(B2," (",F2,")")</f>
        <v>Αβδέλλα (Περιφερειακή Ενότητα Γρεβενών)</v>
      </c>
      <c r="F2" t="s">
        <v>29169</v>
      </c>
      <c r="G2" t="s">
        <v>29777</v>
      </c>
      <c r="H2">
        <f>VLOOKUP(E2,[1]!greece_raw__2[[Column2]:[LON]],2,FALSE)</f>
        <v>40.0047633553</v>
      </c>
      <c r="I2">
        <f>VLOOKUP(E2,[1]!greece_raw__2[[Column2]:[LON]],3,FALSE)</f>
        <v>21.123490318199998</v>
      </c>
    </row>
    <row r="3" spans="1:9" x14ac:dyDescent="0.25">
      <c r="A3" t="s">
        <v>3565</v>
      </c>
      <c r="B3" t="s">
        <v>29786</v>
      </c>
      <c r="C3" t="s">
        <v>29194</v>
      </c>
      <c r="D3">
        <v>45</v>
      </c>
      <c r="E3" t="str">
        <f>_xlfn.CONCAT(B3," (",F3,")")</f>
        <v>Αγαλαίοι (Περιφερειακή Ενότητα Γρεβενών)</v>
      </c>
      <c r="F3" t="s">
        <v>29169</v>
      </c>
      <c r="G3" t="s">
        <v>29787</v>
      </c>
      <c r="H3">
        <f>VLOOKUP(E3,[1]!greece_raw__2[[Column2]:[LON]],2,FALSE)</f>
        <v>40.024898867099999</v>
      </c>
      <c r="I3">
        <f>VLOOKUP(E3,[1]!greece_raw__2[[Column2]:[LON]],3,FALSE)</f>
        <v>21.618751574400001</v>
      </c>
    </row>
    <row r="4" spans="1:9" x14ac:dyDescent="0.25">
      <c r="A4" t="s">
        <v>3555</v>
      </c>
      <c r="B4" t="s">
        <v>21976</v>
      </c>
      <c r="C4" t="s">
        <v>21355</v>
      </c>
      <c r="D4">
        <v>26</v>
      </c>
      <c r="E4" t="str">
        <f>_xlfn.CONCAT(B4," (",F4,")")</f>
        <v>Αγάπη (Περιφερειακή Ενότητα Γρεβενών)</v>
      </c>
      <c r="F4" t="s">
        <v>29169</v>
      </c>
      <c r="G4" t="s">
        <v>29800</v>
      </c>
      <c r="H4">
        <f>VLOOKUP(E4,[1]!greece_raw__2[[Column2]:[LON]],2,FALSE)</f>
        <v>40.060363522400003</v>
      </c>
      <c r="I4">
        <f>VLOOKUP(E4,[1]!greece_raw__2[[Column2]:[LON]],3,FALSE)</f>
        <v>21.559638105000001</v>
      </c>
    </row>
    <row r="5" spans="1:9" x14ac:dyDescent="0.25">
      <c r="A5" t="s">
        <v>3555</v>
      </c>
      <c r="B5" t="s">
        <v>6844</v>
      </c>
      <c r="C5" t="s">
        <v>5183</v>
      </c>
      <c r="D5">
        <v>59</v>
      </c>
      <c r="E5" t="str">
        <f>_xlfn.CONCAT(B5," (",F5,")")</f>
        <v>Αγία Άννα (Περιφερειακή Ενότητα Καστοριάς)</v>
      </c>
      <c r="F5" t="s">
        <v>29323</v>
      </c>
      <c r="G5" t="s">
        <v>29900</v>
      </c>
      <c r="H5">
        <f>VLOOKUP(E5,[1]!greece_raw__2[[Column2]:[LON]],2,FALSE)</f>
        <v>40.434359215299999</v>
      </c>
      <c r="I5">
        <f>VLOOKUP(E5,[1]!greece_raw__2[[Column2]:[LON]],3,FALSE)</f>
        <v>21.080681396700001</v>
      </c>
    </row>
    <row r="6" spans="1:9" x14ac:dyDescent="0.25">
      <c r="A6" t="s">
        <v>3555</v>
      </c>
      <c r="B6" t="s">
        <v>4199</v>
      </c>
      <c r="C6" t="s">
        <v>3024</v>
      </c>
      <c r="D6">
        <v>61</v>
      </c>
      <c r="E6" t="str">
        <f>_xlfn.CONCAT(B6," (",F6,")")</f>
        <v>Αγία Κυριακή (Περιφερειακή Ενότητα Κοζάνης)</v>
      </c>
      <c r="F6" t="s">
        <v>28866</v>
      </c>
      <c r="G6" t="s">
        <v>29733</v>
      </c>
      <c r="H6">
        <f>VLOOKUP(E6,[1]!greece_raw__2[[Column2]:[LON]],2,FALSE)</f>
        <v>40.278370886799998</v>
      </c>
      <c r="I6">
        <f>VLOOKUP(E6,[1]!greece_raw__2[[Column2]:[LON]],3,FALSE)</f>
        <v>22.112444064999998</v>
      </c>
    </row>
    <row r="7" spans="1:9" x14ac:dyDescent="0.25">
      <c r="A7" t="s">
        <v>3555</v>
      </c>
      <c r="B7" t="s">
        <v>4199</v>
      </c>
      <c r="C7" t="s">
        <v>3024</v>
      </c>
      <c r="D7">
        <v>82</v>
      </c>
      <c r="E7" t="str">
        <f>_xlfn.CONCAT(B7," (",F7,")")</f>
        <v>Αγία Κυριακή (Περιφερειακή Ενότητα Κοζάνης)</v>
      </c>
      <c r="F7" t="s">
        <v>28866</v>
      </c>
      <c r="G7" t="s">
        <v>29753</v>
      </c>
      <c r="H7">
        <f>VLOOKUP(E7,[1]!greece_raw__2[[Column2]:[LON]],2,FALSE)</f>
        <v>40.278370886799998</v>
      </c>
      <c r="I7">
        <f>VLOOKUP(E7,[1]!greece_raw__2[[Column2]:[LON]],3,FALSE)</f>
        <v>22.112444064999998</v>
      </c>
    </row>
    <row r="8" spans="1:9" x14ac:dyDescent="0.25">
      <c r="A8" t="s">
        <v>3555</v>
      </c>
      <c r="B8" t="s">
        <v>4199</v>
      </c>
      <c r="C8" t="s">
        <v>3024</v>
      </c>
      <c r="D8">
        <v>269</v>
      </c>
      <c r="E8" t="str">
        <f>_xlfn.CONCAT(B8," (",F8,")")</f>
        <v>Αγία Κυριακή (Περιφερειακή Ενότητα Καστοριάς)</v>
      </c>
      <c r="F8" t="s">
        <v>29323</v>
      </c>
      <c r="G8" t="s">
        <v>29885</v>
      </c>
      <c r="H8">
        <f>VLOOKUP(E8,[1]!greece_raw__2[[Column2]:[LON]],2,FALSE)</f>
        <v>40.522983508499998</v>
      </c>
      <c r="I8">
        <f>VLOOKUP(E8,[1]!greece_raw__2[[Column2]:[LON]],3,FALSE)</f>
        <v>21.1184202357</v>
      </c>
    </row>
    <row r="9" spans="1:9" x14ac:dyDescent="0.25">
      <c r="A9" t="s">
        <v>3555</v>
      </c>
      <c r="B9" t="s">
        <v>3569</v>
      </c>
      <c r="C9" t="s">
        <v>429</v>
      </c>
      <c r="D9">
        <v>640</v>
      </c>
      <c r="E9" t="str">
        <f>_xlfn.CONCAT(B9," (",F9,")")</f>
        <v>Αγία Παρασκευή (Περιφερειακή Ενότητα Κοζάνης)</v>
      </c>
      <c r="F9" t="s">
        <v>28866</v>
      </c>
      <c r="G9" t="s">
        <v>29706</v>
      </c>
      <c r="H9">
        <f>VLOOKUP(E9,[1]!greece_raw__2[[Column2]:[LON]],2,FALSE)</f>
        <v>40.219227197199999</v>
      </c>
      <c r="I9">
        <f>VLOOKUP(E9,[1]!greece_raw__2[[Column2]:[LON]],3,FALSE)</f>
        <v>21.772799986100001</v>
      </c>
    </row>
    <row r="10" spans="1:9" x14ac:dyDescent="0.25">
      <c r="A10" t="s">
        <v>3555</v>
      </c>
      <c r="B10" t="s">
        <v>3569</v>
      </c>
      <c r="C10" t="s">
        <v>429</v>
      </c>
      <c r="D10">
        <v>31</v>
      </c>
      <c r="E10" t="str">
        <f>_xlfn.CONCAT(B10," (",F10,")")</f>
        <v>Αγία Παρασκευή (Περιφερειακή Ενότητα Καστοριάς)</v>
      </c>
      <c r="F10" t="s">
        <v>29323</v>
      </c>
      <c r="G10" t="s">
        <v>18018</v>
      </c>
      <c r="H10">
        <f>VLOOKUP(E10,[1]!greece_raw__2[[Column2]:[LON]],2,FALSE)</f>
        <v>40.541138351599997</v>
      </c>
      <c r="I10">
        <f>VLOOKUP(E10,[1]!greece_raw__2[[Column2]:[LON]],3,FALSE)</f>
        <v>21.413068550999999</v>
      </c>
    </row>
    <row r="11" spans="1:9" x14ac:dyDescent="0.25">
      <c r="A11" t="s">
        <v>3555</v>
      </c>
      <c r="B11" t="s">
        <v>3569</v>
      </c>
      <c r="C11" t="s">
        <v>429</v>
      </c>
      <c r="D11">
        <v>136</v>
      </c>
      <c r="E11" t="str">
        <f>_xlfn.CONCAT(B11," (",F11,")")</f>
        <v>Αγία Παρασκευή (Περιφερειακή Ενότητα Φλώρινας)</v>
      </c>
      <c r="F11" t="s">
        <v>29486</v>
      </c>
      <c r="G11" t="s">
        <v>29961</v>
      </c>
      <c r="H11">
        <f>VLOOKUP(E11,[1]!greece_raw__2[[Column2]:[LON]],2,FALSE)</f>
        <v>40.877320464599997</v>
      </c>
      <c r="I11">
        <f>VLOOKUP(E11,[1]!greece_raw__2[[Column2]:[LON]],3,FALSE)</f>
        <v>21.378165568099998</v>
      </c>
    </row>
    <row r="12" spans="1:9" x14ac:dyDescent="0.25">
      <c r="A12" t="s">
        <v>3555</v>
      </c>
      <c r="B12" t="s">
        <v>6801</v>
      </c>
      <c r="C12" t="s">
        <v>5095</v>
      </c>
      <c r="D12">
        <v>41</v>
      </c>
      <c r="E12" t="str">
        <f>_xlfn.CONCAT(B12," (",F12,")")</f>
        <v>Αγία Σωτήρα (Περιφερειακή Ενότητα Κοζάνης)</v>
      </c>
      <c r="F12" t="s">
        <v>28866</v>
      </c>
      <c r="G12" t="s">
        <v>29658</v>
      </c>
      <c r="H12">
        <f>VLOOKUP(E12,[1]!greece_raw__2[[Column2]:[LON]],2,FALSE)</f>
        <v>40.200136696800001</v>
      </c>
      <c r="I12">
        <f>VLOOKUP(E12,[1]!greece_raw__2[[Column2]:[LON]],3,FALSE)</f>
        <v>21.185225425599999</v>
      </c>
    </row>
    <row r="13" spans="1:9" x14ac:dyDescent="0.25">
      <c r="A13" t="s">
        <v>3555</v>
      </c>
      <c r="B13" t="s">
        <v>3795</v>
      </c>
      <c r="C13" t="s">
        <v>2162</v>
      </c>
      <c r="D13">
        <v>32</v>
      </c>
      <c r="E13" t="str">
        <f>_xlfn.CONCAT(B13," (",F13,")")</f>
        <v>Αγία Τριάς (Περιφερειακή Ενότητα Γρεβενών)</v>
      </c>
      <c r="F13" t="s">
        <v>29169</v>
      </c>
      <c r="G13" t="s">
        <v>29800</v>
      </c>
      <c r="H13">
        <f>VLOOKUP(E13,[1]!greece_raw__2[[Column2]:[LON]],2,FALSE)</f>
        <v>40.158506942000002</v>
      </c>
      <c r="I13">
        <f>VLOOKUP(E13,[1]!greece_raw__2[[Column2]:[LON]],3,FALSE)</f>
        <v>21.3816101255</v>
      </c>
    </row>
    <row r="14" spans="1:9" x14ac:dyDescent="0.25">
      <c r="A14" t="s">
        <v>3560</v>
      </c>
      <c r="B14" t="s">
        <v>18075</v>
      </c>
      <c r="C14" t="s">
        <v>165</v>
      </c>
      <c r="D14">
        <v>3</v>
      </c>
      <c r="E14" t="str">
        <f>_xlfn.CONCAT(B14," (",F14,")")</f>
        <v>Αγίασμα (Περιφερειακή Ενότητα Κοζάνης)</v>
      </c>
      <c r="F14" t="s">
        <v>28866</v>
      </c>
      <c r="G14" t="s">
        <v>29665</v>
      </c>
      <c r="H14">
        <f>VLOOKUP(E14,[1]!greece_raw__2[[Column2]:[LON]],2,FALSE)</f>
        <v>40.276528071500003</v>
      </c>
      <c r="I14">
        <f>VLOOKUP(E14,[1]!greece_raw__2[[Column2]:[LON]],3,FALSE)</f>
        <v>21.238204938700001</v>
      </c>
    </row>
    <row r="15" spans="1:9" x14ac:dyDescent="0.25">
      <c r="A15" t="s">
        <v>3560</v>
      </c>
      <c r="B15" t="s">
        <v>29724</v>
      </c>
      <c r="C15" t="s">
        <v>29056</v>
      </c>
      <c r="D15">
        <v>1</v>
      </c>
      <c r="E15" t="str">
        <f>_xlfn.CONCAT(B15," (",F15,")")</f>
        <v>Άγιο Πνεύμα (Περιφερειακή Ενότητα Κοζάνης)</v>
      </c>
      <c r="F15" t="s">
        <v>28866</v>
      </c>
      <c r="G15" t="s">
        <v>29723</v>
      </c>
      <c r="H15">
        <f>VLOOKUP(E15,[1]!greece_raw__2[[Column2]:[LON]],2,FALSE)</f>
        <v>40.447504006999999</v>
      </c>
      <c r="I15">
        <f>VLOOKUP(E15,[1]!greece_raw__2[[Column2]:[LON]],3,FALSE)</f>
        <v>21.972351798999998</v>
      </c>
    </row>
    <row r="16" spans="1:9" x14ac:dyDescent="0.25">
      <c r="A16" t="s">
        <v>3565</v>
      </c>
      <c r="B16" t="s">
        <v>3675</v>
      </c>
      <c r="C16" t="s">
        <v>1914</v>
      </c>
      <c r="D16">
        <v>37</v>
      </c>
      <c r="E16" t="str">
        <f>_xlfn.CONCAT(B16," (",F16,")")</f>
        <v>Άγιοι Ανάργυροι (Περιφερειακή Ενότητα Κοζάνης)</v>
      </c>
      <c r="F16" t="s">
        <v>28866</v>
      </c>
      <c r="G16" t="s">
        <v>29665</v>
      </c>
      <c r="H16">
        <f>VLOOKUP(E16,[1]!greece_raw__2[[Column2]:[LON]],2,FALSE)</f>
        <v>40.274387343699999</v>
      </c>
      <c r="I16">
        <f>VLOOKUP(E16,[1]!greece_raw__2[[Column2]:[LON]],3,FALSE)</f>
        <v>21.168564333700001</v>
      </c>
    </row>
    <row r="17" spans="1:9" x14ac:dyDescent="0.25">
      <c r="A17" t="s">
        <v>3565</v>
      </c>
      <c r="B17" t="s">
        <v>4077</v>
      </c>
      <c r="C17" t="s">
        <v>283</v>
      </c>
      <c r="D17">
        <v>17</v>
      </c>
      <c r="E17" t="str">
        <f>_xlfn.CONCAT(B17," (",F17,")")</f>
        <v>Άγιοι Θεόδωροι (Περιφερειακή Ενότητα Κοζάνης)</v>
      </c>
      <c r="F17" t="s">
        <v>28866</v>
      </c>
      <c r="G17" t="s">
        <v>29723</v>
      </c>
      <c r="H17">
        <f>VLOOKUP(E17,[1]!greece_raw__2[[Column2]:[LON]],2,FALSE)</f>
        <v>40.372026831100001</v>
      </c>
      <c r="I17">
        <f>VLOOKUP(E17,[1]!greece_raw__2[[Column2]:[LON]],3,FALSE)</f>
        <v>22.020562755299999</v>
      </c>
    </row>
    <row r="18" spans="1:9" x14ac:dyDescent="0.25">
      <c r="A18" t="s">
        <v>3565</v>
      </c>
      <c r="B18" t="s">
        <v>4077</v>
      </c>
      <c r="C18" t="s">
        <v>283</v>
      </c>
      <c r="D18">
        <v>212</v>
      </c>
      <c r="E18" t="str">
        <f>_xlfn.CONCAT(B18," (",F18,")")</f>
        <v>Άγιοι Θεόδωροι (Περιφερειακή Ενότητα Γρεβενών)</v>
      </c>
      <c r="F18" t="s">
        <v>29169</v>
      </c>
      <c r="G18" t="s">
        <v>29800</v>
      </c>
      <c r="H18">
        <f>VLOOKUP(E18,[1]!greece_raw__2[[Column2]:[LON]],2,FALSE)</f>
        <v>39.979986606300002</v>
      </c>
      <c r="I18">
        <f>VLOOKUP(E18,[1]!greece_raw__2[[Column2]:[LON]],3,FALSE)</f>
        <v>21.502780999799999</v>
      </c>
    </row>
    <row r="19" spans="1:9" x14ac:dyDescent="0.25">
      <c r="A19" t="s">
        <v>3557</v>
      </c>
      <c r="B19" t="s">
        <v>3940</v>
      </c>
      <c r="C19" t="s">
        <v>401</v>
      </c>
      <c r="D19">
        <v>33</v>
      </c>
      <c r="E19" t="str">
        <f>_xlfn.CONCAT(B19," (",F19,")")</f>
        <v>Άγιος Αθανάσιος (Περιφερειακή Ενότητα Φλώρινας)</v>
      </c>
      <c r="F19" t="s">
        <v>29486</v>
      </c>
      <c r="G19" t="s">
        <v>29972</v>
      </c>
      <c r="H19">
        <f>VLOOKUP(E19,[1]!greece_raw__2[[Column2]:[LON]],2,FALSE)</f>
        <v>40.8118267101</v>
      </c>
      <c r="I19">
        <f>VLOOKUP(E19,[1]!greece_raw__2[[Column2]:[LON]],3,FALSE)</f>
        <v>21.531051877199999</v>
      </c>
    </row>
    <row r="20" spans="1:9" x14ac:dyDescent="0.25">
      <c r="A20" t="s">
        <v>3557</v>
      </c>
      <c r="B20" t="s">
        <v>3789</v>
      </c>
      <c r="C20" t="s">
        <v>2148</v>
      </c>
      <c r="D20">
        <v>50</v>
      </c>
      <c r="E20" t="str">
        <f>_xlfn.CONCAT(B20," (",F20,")")</f>
        <v>Άγιος Αντώνιος (Περιφερειακή Ενότητα Καστοριάς)</v>
      </c>
      <c r="F20" t="s">
        <v>29323</v>
      </c>
      <c r="G20" t="s">
        <v>29873</v>
      </c>
      <c r="H20">
        <f>VLOOKUP(E20,[1]!greece_raw__2[[Column2]:[LON]],2,FALSE)</f>
        <v>40.633017108200001</v>
      </c>
      <c r="I20">
        <f>VLOOKUP(E20,[1]!greece_raw__2[[Column2]:[LON]],3,FALSE)</f>
        <v>21.272741817</v>
      </c>
    </row>
    <row r="21" spans="1:9" x14ac:dyDescent="0.25">
      <c r="A21" t="s">
        <v>3557</v>
      </c>
      <c r="B21" t="s">
        <v>29951</v>
      </c>
      <c r="C21" t="s">
        <v>29546</v>
      </c>
      <c r="D21">
        <v>21</v>
      </c>
      <c r="E21" t="str">
        <f>_xlfn.CONCAT(B21," (",F21,")")</f>
        <v>Άγιος Αχίλλειος (Περιφερειακή Ενότητα Φλώρινας)</v>
      </c>
      <c r="F21" t="s">
        <v>29486</v>
      </c>
      <c r="G21" t="s">
        <v>29952</v>
      </c>
      <c r="H21">
        <f>VLOOKUP(E21,[1]!greece_raw__2[[Column2]:[LON]],2,FALSE)</f>
        <v>40.785874887600002</v>
      </c>
      <c r="I21">
        <f>VLOOKUP(E21,[1]!greece_raw__2[[Column2]:[LON]],3,FALSE)</f>
        <v>21.076854882100001</v>
      </c>
    </row>
    <row r="22" spans="1:9" x14ac:dyDescent="0.25">
      <c r="A22" t="s">
        <v>3557</v>
      </c>
      <c r="B22" t="s">
        <v>29980</v>
      </c>
      <c r="C22" t="s">
        <v>29606</v>
      </c>
      <c r="D22">
        <v>171</v>
      </c>
      <c r="E22" t="str">
        <f>_xlfn.CONCAT(B22," (",F22,")")</f>
        <v>Άγιος Βαρθολομαίος (Περιφερειακή Ενότητα Φλώρινας)</v>
      </c>
      <c r="F22" t="s">
        <v>29486</v>
      </c>
      <c r="G22" t="s">
        <v>29981</v>
      </c>
      <c r="H22">
        <f>VLOOKUP(E22,[1]!greece_raw__2[[Column2]:[LON]],2,FALSE)</f>
        <v>40.7591103878</v>
      </c>
      <c r="I22">
        <f>VLOOKUP(E22,[1]!greece_raw__2[[Column2]:[LON]],3,FALSE)</f>
        <v>21.526430904000001</v>
      </c>
    </row>
    <row r="23" spans="1:9" x14ac:dyDescent="0.25">
      <c r="A23" t="s">
        <v>3557</v>
      </c>
      <c r="B23" t="s">
        <v>29953</v>
      </c>
      <c r="C23" t="s">
        <v>29548</v>
      </c>
      <c r="D23">
        <v>180</v>
      </c>
      <c r="E23" t="str">
        <f>_xlfn.CONCAT(B23," (",F23,")")</f>
        <v>Άγιος Γερμανός (Περιφερειακή Ενότητα Φλώρινας)</v>
      </c>
      <c r="F23" t="s">
        <v>29486</v>
      </c>
      <c r="G23" t="s">
        <v>29952</v>
      </c>
      <c r="H23">
        <f>VLOOKUP(E23,[1]!greece_raw__2[[Column2]:[LON]],2,FALSE)</f>
        <v>40.836258001600001</v>
      </c>
      <c r="I23">
        <f>VLOOKUP(E23,[1]!greece_raw__2[[Column2]:[LON]],3,FALSE)</f>
        <v>21.157640950400001</v>
      </c>
    </row>
    <row r="24" spans="1:9" x14ac:dyDescent="0.25">
      <c r="A24" t="s">
        <v>3557</v>
      </c>
      <c r="B24" t="s">
        <v>3676</v>
      </c>
      <c r="C24" t="s">
        <v>1916</v>
      </c>
      <c r="D24">
        <v>436</v>
      </c>
      <c r="E24" t="str">
        <f>_xlfn.CONCAT(B24," (",F24,")")</f>
        <v>Άγιος Γεώργιος (Περιφερειακή Ενότητα Γρεβενών)</v>
      </c>
      <c r="F24" t="s">
        <v>29169</v>
      </c>
      <c r="G24" t="s">
        <v>29818</v>
      </c>
      <c r="H24">
        <f>VLOOKUP(E24,[1]!greece_raw__2[[Column2]:[LON]],2,FALSE)</f>
        <v>40.192581779000001</v>
      </c>
      <c r="I24">
        <f>VLOOKUP(E24,[1]!greece_raw__2[[Column2]:[LON]],3,FALSE)</f>
        <v>21.405411902000001</v>
      </c>
    </row>
    <row r="25" spans="1:9" x14ac:dyDescent="0.25">
      <c r="A25" t="s">
        <v>3557</v>
      </c>
      <c r="B25" t="s">
        <v>3676</v>
      </c>
      <c r="C25" t="s">
        <v>1916</v>
      </c>
      <c r="D25">
        <v>1</v>
      </c>
      <c r="E25" t="str">
        <f>_xlfn.CONCAT(B25," (",F25,")")</f>
        <v>Άγιος Γεώργιος (Περιφερειακή Ενότητα Γρεβενών)</v>
      </c>
      <c r="F25" t="s">
        <v>29169</v>
      </c>
      <c r="G25" t="s">
        <v>29842</v>
      </c>
      <c r="H25">
        <f>VLOOKUP(E25,[1]!greece_raw__2[[Column2]:[LON]],2,FALSE)</f>
        <v>40.192581779000001</v>
      </c>
      <c r="I25">
        <f>VLOOKUP(E25,[1]!greece_raw__2[[Column2]:[LON]],3,FALSE)</f>
        <v>21.405411902000001</v>
      </c>
    </row>
    <row r="26" spans="1:9" x14ac:dyDescent="0.25">
      <c r="A26" t="s">
        <v>3557</v>
      </c>
      <c r="B26" t="s">
        <v>4006</v>
      </c>
      <c r="C26" t="s">
        <v>2590</v>
      </c>
      <c r="D26">
        <v>834</v>
      </c>
      <c r="E26" t="str">
        <f>_xlfn.CONCAT(B26," (",F26,")")</f>
        <v>Άγιος Δημήτριος (Περιφερειακή Ενότητα Κοζάνης)</v>
      </c>
      <c r="F26" t="s">
        <v>28866</v>
      </c>
      <c r="G26" t="s">
        <v>29723</v>
      </c>
      <c r="H26">
        <f>VLOOKUP(E26,[1]!greece_raw__2[[Column2]:[LON]],2,FALSE)</f>
        <v>40.413013776100001</v>
      </c>
      <c r="I26">
        <f>VLOOKUP(E26,[1]!greece_raw__2[[Column2]:[LON]],3,FALSE)</f>
        <v>21.9231203493</v>
      </c>
    </row>
    <row r="27" spans="1:9" x14ac:dyDescent="0.25">
      <c r="A27" t="s">
        <v>3557</v>
      </c>
      <c r="B27" t="s">
        <v>8743</v>
      </c>
      <c r="C27" t="s">
        <v>7658</v>
      </c>
      <c r="D27">
        <v>8</v>
      </c>
      <c r="E27" t="str">
        <f>_xlfn.CONCAT(B27," (",F27,")")</f>
        <v>Άγιος Ηλίας (Περιφερειακή Ενότητα Καστοριάς)</v>
      </c>
      <c r="F27" t="s">
        <v>29323</v>
      </c>
      <c r="G27" t="s">
        <v>29907</v>
      </c>
      <c r="H27">
        <f>VLOOKUP(E27,[1]!greece_raw__2[[Column2]:[LON]],2,FALSE)</f>
        <v>40.357777501800001</v>
      </c>
      <c r="I27">
        <f>VLOOKUP(E27,[1]!greece_raw__2[[Column2]:[LON]],3,FALSE)</f>
        <v>21.185887405999999</v>
      </c>
    </row>
    <row r="28" spans="1:9" x14ac:dyDescent="0.25">
      <c r="A28" t="s">
        <v>3557</v>
      </c>
      <c r="B28" t="s">
        <v>3909</v>
      </c>
      <c r="C28" t="s">
        <v>2396</v>
      </c>
      <c r="D28">
        <v>34</v>
      </c>
      <c r="E28" t="str">
        <f>_xlfn.CONCAT(B28," (",F28,")")</f>
        <v>Άγιος Θεόδωρος (Περιφερειακή Ενότητα Κοζάνης)</v>
      </c>
      <c r="F28" t="s">
        <v>28866</v>
      </c>
      <c r="G28" t="s">
        <v>29665</v>
      </c>
      <c r="H28">
        <f>VLOOKUP(E28,[1]!greece_raw__2[[Column2]:[LON]],2,FALSE)</f>
        <v>40.277300247600003</v>
      </c>
      <c r="I28">
        <f>VLOOKUP(E28,[1]!greece_raw__2[[Column2]:[LON]],3,FALSE)</f>
        <v>21.2155874149</v>
      </c>
    </row>
    <row r="29" spans="1:9" x14ac:dyDescent="0.25">
      <c r="A29" t="s">
        <v>3557</v>
      </c>
      <c r="B29" t="s">
        <v>16092</v>
      </c>
      <c r="C29" t="s">
        <v>1154</v>
      </c>
      <c r="D29">
        <v>53</v>
      </c>
      <c r="E29" t="str">
        <f>_xlfn.CONCAT(B29," (",F29,")")</f>
        <v>Άγιος Κοσμάς (Περιφερειακή Ενότητα Γρεβενών)</v>
      </c>
      <c r="F29" t="s">
        <v>29169</v>
      </c>
      <c r="G29" t="s">
        <v>29778</v>
      </c>
      <c r="H29">
        <f>VLOOKUP(E29,[1]!greece_raw__2[[Column2]:[LON]],2,FALSE)</f>
        <v>40.150345563099997</v>
      </c>
      <c r="I29">
        <f>VLOOKUP(E29,[1]!greece_raw__2[[Column2]:[LON]],3,FALSE)</f>
        <v>21.2482026365</v>
      </c>
    </row>
    <row r="30" spans="1:9" x14ac:dyDescent="0.25">
      <c r="A30" t="s">
        <v>3557</v>
      </c>
      <c r="B30" t="s">
        <v>3941</v>
      </c>
      <c r="C30" t="s">
        <v>2460</v>
      </c>
      <c r="D30">
        <v>24</v>
      </c>
      <c r="E30" t="str">
        <f>_xlfn.CONCAT(B30," (",F30,")")</f>
        <v>Άγιος Νικόλαος (Περιφερειακή Ενότητα Καστοριάς)</v>
      </c>
      <c r="F30" t="s">
        <v>29323</v>
      </c>
      <c r="G30" t="s">
        <v>18018</v>
      </c>
      <c r="H30">
        <f>VLOOKUP(E30,[1]!greece_raw__2[[Column2]:[LON]],2,FALSE)</f>
        <v>40.497980600799998</v>
      </c>
      <c r="I30">
        <f>VLOOKUP(E30,[1]!greece_raw__2[[Column2]:[LON]],3,FALSE)</f>
        <v>21.395841383899999</v>
      </c>
    </row>
    <row r="31" spans="1:9" x14ac:dyDescent="0.25">
      <c r="A31" t="s">
        <v>3557</v>
      </c>
      <c r="B31" t="s">
        <v>3941</v>
      </c>
      <c r="C31" t="s">
        <v>2460</v>
      </c>
      <c r="D31">
        <v>6</v>
      </c>
      <c r="E31" t="str">
        <f>_xlfn.CONCAT(B31," (",F31,")")</f>
        <v>Άγιος Νικόλαος (Περιφερειακή Ενότητα Καστοριάς)</v>
      </c>
      <c r="F31" t="s">
        <v>29323</v>
      </c>
      <c r="G31" t="s">
        <v>29921</v>
      </c>
      <c r="H31">
        <f>VLOOKUP(E31,[1]!greece_raw__2[[Column2]:[LON]],2,FALSE)</f>
        <v>40.497980600799998</v>
      </c>
      <c r="I31">
        <f>VLOOKUP(E31,[1]!greece_raw__2[[Column2]:[LON]],3,FALSE)</f>
        <v>21.395841383899999</v>
      </c>
    </row>
    <row r="32" spans="1:9" x14ac:dyDescent="0.25">
      <c r="A32" t="s">
        <v>3557</v>
      </c>
      <c r="B32" t="s">
        <v>8746</v>
      </c>
      <c r="C32" t="s">
        <v>7662</v>
      </c>
      <c r="D32">
        <v>1005</v>
      </c>
      <c r="E32" t="str">
        <f>_xlfn.CONCAT(B32," (",F32,")")</f>
        <v>Άγιος Παντελεήμων (Περιφερειακή Ενότητα Φλώρινας)</v>
      </c>
      <c r="F32" t="s">
        <v>29486</v>
      </c>
      <c r="G32" t="s">
        <v>29930</v>
      </c>
      <c r="H32">
        <f>VLOOKUP(E32,[1]!greece_raw__2[[Column2]:[LON]],2,FALSE)</f>
        <v>40.721561599899999</v>
      </c>
      <c r="I32">
        <f>VLOOKUP(E32,[1]!greece_raw__2[[Column2]:[LON]],3,FALSE)</f>
        <v>21.746828267200002</v>
      </c>
    </row>
    <row r="33" spans="1:9" x14ac:dyDescent="0.25">
      <c r="A33" t="s">
        <v>3557</v>
      </c>
      <c r="B33" t="s">
        <v>3796</v>
      </c>
      <c r="C33" t="s">
        <v>303</v>
      </c>
      <c r="D33">
        <v>142</v>
      </c>
      <c r="E33" t="str">
        <f>_xlfn.CONCAT(B33," (",F33,")")</f>
        <v>Άγιος Χαράλαμπος (Περιφερειακή Ενότητα Κοζάνης)</v>
      </c>
      <c r="F33" t="s">
        <v>28866</v>
      </c>
      <c r="G33" t="s">
        <v>29723</v>
      </c>
      <c r="H33">
        <f>VLOOKUP(E33,[1]!greece_raw__2[[Column2]:[LON]],2,FALSE)</f>
        <v>40.375800723300003</v>
      </c>
      <c r="I33">
        <f>VLOOKUP(E33,[1]!greece_raw__2[[Column2]:[LON]],3,FALSE)</f>
        <v>21.9900213335</v>
      </c>
    </row>
    <row r="34" spans="1:9" x14ac:dyDescent="0.25">
      <c r="A34" t="s">
        <v>3557</v>
      </c>
      <c r="B34" t="s">
        <v>9169</v>
      </c>
      <c r="C34" t="s">
        <v>8574</v>
      </c>
      <c r="D34">
        <v>523</v>
      </c>
      <c r="E34" t="str">
        <f>_xlfn.CONCAT(B34," (",F34,")")</f>
        <v>Άγιος Χριστόφορος (Περιφερειακή Ενότητα Κοζάνης)</v>
      </c>
      <c r="F34" t="s">
        <v>28866</v>
      </c>
      <c r="G34" t="s">
        <v>19441</v>
      </c>
      <c r="H34">
        <f>VLOOKUP(E34,[1]!greece_raw__2[[Column2]:[LON]],2,FALSE)</f>
        <v>40.5115178235</v>
      </c>
      <c r="I34">
        <f>VLOOKUP(E34,[1]!greece_raw__2[[Column2]:[LON]],3,FALSE)</f>
        <v>21.754163984400002</v>
      </c>
    </row>
    <row r="35" spans="1:9" x14ac:dyDescent="0.25">
      <c r="A35" t="s">
        <v>3573</v>
      </c>
      <c r="B35" t="s">
        <v>29926</v>
      </c>
      <c r="C35" t="s">
        <v>29491</v>
      </c>
      <c r="D35">
        <v>149</v>
      </c>
      <c r="E35" t="str">
        <f>_xlfn.CONCAT(B35," (",F35,")")</f>
        <v>Αγραπιδέαι (Περιφερειακή Ενότητα Φλώρινας)</v>
      </c>
      <c r="F35" t="s">
        <v>29486</v>
      </c>
      <c r="G35" t="s">
        <v>16892</v>
      </c>
      <c r="H35">
        <f>VLOOKUP(E35,[1]!greece_raw__2[[Column2]:[LON]],2,FALSE)</f>
        <v>40.646519259400002</v>
      </c>
      <c r="I35">
        <f>VLOOKUP(E35,[1]!greece_raw__2[[Column2]:[LON]],3,FALSE)</f>
        <v>21.533861632899999</v>
      </c>
    </row>
    <row r="36" spans="1:9" x14ac:dyDescent="0.25">
      <c r="A36" t="s">
        <v>3560</v>
      </c>
      <c r="B36" t="s">
        <v>25649</v>
      </c>
      <c r="C36" t="s">
        <v>24421</v>
      </c>
      <c r="D36">
        <v>10</v>
      </c>
      <c r="E36" t="str">
        <f>_xlfn.CONCAT(B36," (",F36,")")</f>
        <v>Αεροδρόμιον (Περιφερειακή Ενότητα Κοζάνης)</v>
      </c>
      <c r="F36" t="s">
        <v>28866</v>
      </c>
      <c r="G36" t="s">
        <v>29733</v>
      </c>
      <c r="H36">
        <f>VLOOKUP(E36,[1]!greece_raw__2[[Column2]:[LON]],2,FALSE)</f>
        <v>40.288813009199998</v>
      </c>
      <c r="I36">
        <f>VLOOKUP(E36,[1]!greece_raw__2[[Column2]:[LON]],3,FALSE)</f>
        <v>21.838871468499999</v>
      </c>
    </row>
    <row r="37" spans="1:9" x14ac:dyDescent="0.25">
      <c r="A37" t="s">
        <v>3555</v>
      </c>
      <c r="B37" t="s">
        <v>29839</v>
      </c>
      <c r="C37" t="s">
        <v>29302</v>
      </c>
      <c r="D37">
        <v>28</v>
      </c>
      <c r="E37" t="str">
        <f>_xlfn.CONCAT(B37," (",F37,")")</f>
        <v>Αετιά (Περιφερειακή Ενότητα Γρεβενών)</v>
      </c>
      <c r="F37" t="s">
        <v>29169</v>
      </c>
      <c r="G37" t="s">
        <v>29840</v>
      </c>
      <c r="H37">
        <f>VLOOKUP(E37,[1]!greece_raw__2[[Column2]:[LON]],2,FALSE)</f>
        <v>40.077277217599999</v>
      </c>
      <c r="I37">
        <f>VLOOKUP(E37,[1]!greece_raw__2[[Column2]:[LON]],3,FALSE)</f>
        <v>21.182186678699999</v>
      </c>
    </row>
    <row r="38" spans="1:9" x14ac:dyDescent="0.25">
      <c r="A38" t="s">
        <v>3557</v>
      </c>
      <c r="B38" t="s">
        <v>4339</v>
      </c>
      <c r="C38" t="s">
        <v>3350</v>
      </c>
      <c r="D38">
        <v>778</v>
      </c>
      <c r="E38" t="str">
        <f>_xlfn.CONCAT(B38," (",F38,")")</f>
        <v>Αετός (Περιφερειακή Ενότητα Φλώρινας)</v>
      </c>
      <c r="F38" t="s">
        <v>29486</v>
      </c>
      <c r="G38" t="s">
        <v>16892</v>
      </c>
      <c r="H38">
        <f>VLOOKUP(E38,[1]!greece_raw__2[[Column2]:[LON]],2,FALSE)</f>
        <v>40.659704223699997</v>
      </c>
      <c r="I38">
        <f>VLOOKUP(E38,[1]!greece_raw__2[[Column2]:[LON]],3,FALSE)</f>
        <v>21.5528141968</v>
      </c>
    </row>
    <row r="39" spans="1:9" x14ac:dyDescent="0.25">
      <c r="A39" t="s">
        <v>3590</v>
      </c>
      <c r="B39" t="s">
        <v>16150</v>
      </c>
      <c r="C39" t="s">
        <v>13888</v>
      </c>
      <c r="D39">
        <v>56</v>
      </c>
      <c r="E39" t="str">
        <f>_xlfn.CONCAT(B39," (",F39,")")</f>
        <v>Αηδόνια (Περιφερειακή Ενότητα Γρεβενών)</v>
      </c>
      <c r="F39" t="s">
        <v>29169</v>
      </c>
      <c r="G39" t="s">
        <v>29818</v>
      </c>
      <c r="H39">
        <f>VLOOKUP(E39,[1]!greece_raw__2[[Column2]:[LON]],2,FALSE)</f>
        <v>40.1918901373</v>
      </c>
      <c r="I39">
        <f>VLOOKUP(E39,[1]!greece_raw__2[[Column2]:[LON]],3,FALSE)</f>
        <v>21.318525661300001</v>
      </c>
    </row>
    <row r="40" spans="1:9" x14ac:dyDescent="0.25">
      <c r="A40" t="s">
        <v>3560</v>
      </c>
      <c r="B40" t="s">
        <v>4030</v>
      </c>
      <c r="C40" t="s">
        <v>2646</v>
      </c>
      <c r="D40">
        <v>43</v>
      </c>
      <c r="E40" t="str">
        <f>_xlfn.CONCAT(B40," (",F40,")")</f>
        <v>Αηδονοχώριον (Περιφερειακή Ενότητα Κοζάνης)</v>
      </c>
      <c r="F40" t="s">
        <v>28866</v>
      </c>
      <c r="G40" t="s">
        <v>12049</v>
      </c>
      <c r="H40">
        <f>VLOOKUP(E40,[1]!greece_raw__2[[Column2]:[LON]],2,FALSE)</f>
        <v>40.308418419799999</v>
      </c>
      <c r="I40">
        <f>VLOOKUP(E40,[1]!greece_raw__2[[Column2]:[LON]],3,FALSE)</f>
        <v>21.357166778100002</v>
      </c>
    </row>
    <row r="41" spans="1:9" x14ac:dyDescent="0.25">
      <c r="A41" t="s">
        <v>3555</v>
      </c>
      <c r="B41" t="s">
        <v>29707</v>
      </c>
      <c r="C41" t="s">
        <v>29020</v>
      </c>
      <c r="D41">
        <v>2021</v>
      </c>
      <c r="E41" t="str">
        <f>_xlfn.CONCAT(B41," (",F41,")")</f>
        <v>Αιανή (Περιφερειακή Ενότητα Κοζάνης)</v>
      </c>
      <c r="F41" t="s">
        <v>28866</v>
      </c>
      <c r="G41" t="s">
        <v>29706</v>
      </c>
      <c r="H41">
        <f>VLOOKUP(E41,[1]!greece_raw__2[[Column2]:[LON]],2,FALSE)</f>
        <v>40.161740395199999</v>
      </c>
      <c r="I41">
        <f>VLOOKUP(E41,[1]!greece_raw__2[[Column2]:[LON]],3,FALSE)</f>
        <v>21.818226868899998</v>
      </c>
    </row>
    <row r="42" spans="1:9" x14ac:dyDescent="0.25">
      <c r="A42" t="s">
        <v>3557</v>
      </c>
      <c r="B42" t="s">
        <v>29801</v>
      </c>
      <c r="C42" t="s">
        <v>29222</v>
      </c>
      <c r="D42">
        <v>36</v>
      </c>
      <c r="E42" t="str">
        <f>_xlfn.CONCAT(B42," (",F42,")")</f>
        <v>Αιμιλιανός (Περιφερειακή Ενότητα Γρεβενών)</v>
      </c>
      <c r="F42" t="s">
        <v>29169</v>
      </c>
      <c r="G42" t="s">
        <v>29800</v>
      </c>
      <c r="H42">
        <f>VLOOKUP(E42,[1]!greece_raw__2[[Column2]:[LON]],2,FALSE)</f>
        <v>39.9593590976</v>
      </c>
      <c r="I42">
        <f>VLOOKUP(E42,[1]!greece_raw__2[[Column2]:[LON]],3,FALSE)</f>
        <v>21.4385784708</v>
      </c>
    </row>
    <row r="43" spans="1:9" x14ac:dyDescent="0.25">
      <c r="A43" t="s">
        <v>3555</v>
      </c>
      <c r="B43" t="s">
        <v>29725</v>
      </c>
      <c r="C43" t="s">
        <v>29058</v>
      </c>
      <c r="D43">
        <v>966</v>
      </c>
      <c r="E43" t="str">
        <f>_xlfn.CONCAT(B43," (",F43,")")</f>
        <v>Ακρινή (Περιφερειακή Ενότητα Κοζάνης)</v>
      </c>
      <c r="F43" t="s">
        <v>28866</v>
      </c>
      <c r="G43" t="s">
        <v>29723</v>
      </c>
      <c r="H43">
        <f>VLOOKUP(E43,[1]!greece_raw__2[[Column2]:[LON]],2,FALSE)</f>
        <v>40.434876091100001</v>
      </c>
      <c r="I43">
        <f>VLOOKUP(E43,[1]!greece_raw__2[[Column2]:[LON]],3,FALSE)</f>
        <v>21.905609782500001</v>
      </c>
    </row>
    <row r="44" spans="1:9" x14ac:dyDescent="0.25">
      <c r="A44" t="s">
        <v>3557</v>
      </c>
      <c r="B44" t="s">
        <v>28328</v>
      </c>
      <c r="C44" t="s">
        <v>26926</v>
      </c>
      <c r="D44">
        <v>100</v>
      </c>
      <c r="E44" t="str">
        <f>_xlfn.CONCAT(B44," (",F44,")")</f>
        <v>Ακρίτας (Περιφερειακή Ενότητα Φλώρινας)</v>
      </c>
      <c r="F44" t="s">
        <v>29486</v>
      </c>
      <c r="G44" t="s">
        <v>29961</v>
      </c>
      <c r="H44">
        <f>VLOOKUP(E44,[1]!greece_raw__2[[Column2]:[LON]],2,FALSE)</f>
        <v>40.813639597200002</v>
      </c>
      <c r="I44">
        <f>VLOOKUP(E44,[1]!greece_raw__2[[Column2]:[LON]],3,FALSE)</f>
        <v>21.300100925999999</v>
      </c>
    </row>
    <row r="45" spans="1:9" x14ac:dyDescent="0.25">
      <c r="A45" t="s">
        <v>3555</v>
      </c>
      <c r="B45" t="s">
        <v>29821</v>
      </c>
      <c r="C45" t="s">
        <v>29266</v>
      </c>
      <c r="D45">
        <v>84</v>
      </c>
      <c r="E45" t="str">
        <f>_xlfn.CONCAT(B45," (",F45,")")</f>
        <v>Αλατόπετρα (Περιφερειακή Ενότητα Γρεβενών)</v>
      </c>
      <c r="F45" t="s">
        <v>29169</v>
      </c>
      <c r="G45" t="s">
        <v>29822</v>
      </c>
      <c r="H45">
        <f>VLOOKUP(E45,[1]!greece_raw__2[[Column2]:[LON]],2,FALSE)</f>
        <v>40.065576964800002</v>
      </c>
      <c r="I45">
        <f>VLOOKUP(E45,[1]!greece_raw__2[[Column2]:[LON]],3,FALSE)</f>
        <v>21.2202648554</v>
      </c>
    </row>
    <row r="46" spans="1:9" x14ac:dyDescent="0.25">
      <c r="A46" t="s">
        <v>3557</v>
      </c>
      <c r="B46" t="s">
        <v>29644</v>
      </c>
      <c r="C46" t="s">
        <v>28881</v>
      </c>
      <c r="D46">
        <v>261</v>
      </c>
      <c r="E46" t="str">
        <f>_xlfn.CONCAT(B46," (",F46,")")</f>
        <v>Αλιάκμων (Περιφερειακή Ενότητα Κοζάνης)</v>
      </c>
      <c r="F46" t="s">
        <v>28866</v>
      </c>
      <c r="G46" t="s">
        <v>12049</v>
      </c>
      <c r="H46">
        <f>VLOOKUP(E46,[1]!greece_raw__2[[Column2]:[LON]],2,FALSE)</f>
        <v>40.316688249099997</v>
      </c>
      <c r="I46">
        <f>VLOOKUP(E46,[1]!greece_raw__2[[Column2]:[LON]],3,FALSE)</f>
        <v>21.426809771999999</v>
      </c>
    </row>
    <row r="47" spans="1:9" x14ac:dyDescent="0.25">
      <c r="A47" t="s">
        <v>3590</v>
      </c>
      <c r="B47" t="s">
        <v>29991</v>
      </c>
      <c r="C47" t="s">
        <v>29628</v>
      </c>
      <c r="D47">
        <v>211</v>
      </c>
      <c r="E47" t="str">
        <f>_xlfn.CONCAT(B47," (",F47,")")</f>
        <v>Άλωνα (Περιφερειακή Ενότητα Φλώρινας)</v>
      </c>
      <c r="F47" t="s">
        <v>29486</v>
      </c>
      <c r="G47" t="s">
        <v>29992</v>
      </c>
      <c r="H47">
        <f>VLOOKUP(E47,[1]!greece_raw__2[[Column2]:[LON]],2,FALSE)</f>
        <v>40.774842496200002</v>
      </c>
      <c r="I47">
        <f>VLOOKUP(E47,[1]!greece_raw__2[[Column2]:[LON]],3,FALSE)</f>
        <v>21.300887151800001</v>
      </c>
    </row>
    <row r="48" spans="1:9" x14ac:dyDescent="0.25">
      <c r="A48" t="s">
        <v>3590</v>
      </c>
      <c r="B48" t="s">
        <v>29734</v>
      </c>
      <c r="C48" t="s">
        <v>29076</v>
      </c>
      <c r="D48">
        <v>370</v>
      </c>
      <c r="E48" t="str">
        <f>_xlfn.CONCAT(B48," (",F48,")")</f>
        <v>Αλωνάκια (Περιφερειακή Ενότητα Κοζάνης)</v>
      </c>
      <c r="F48" t="s">
        <v>28866</v>
      </c>
      <c r="G48" t="s">
        <v>29733</v>
      </c>
      <c r="H48">
        <f>VLOOKUP(E48,[1]!greece_raw__2[[Column2]:[LON]],2,FALSE)</f>
        <v>40.307483105899998</v>
      </c>
      <c r="I48">
        <f>VLOOKUP(E48,[1]!greece_raw__2[[Column2]:[LON]],3,FALSE)</f>
        <v>21.669364802099999</v>
      </c>
    </row>
    <row r="49" spans="1:9" x14ac:dyDescent="0.25">
      <c r="A49" t="s">
        <v>3555</v>
      </c>
      <c r="B49" t="s">
        <v>24903</v>
      </c>
      <c r="C49" t="s">
        <v>22822</v>
      </c>
      <c r="D49">
        <v>61</v>
      </c>
      <c r="E49" t="str">
        <f>_xlfn.CONCAT(B49," (",F49,")")</f>
        <v>Αμμουδάρα (Περιφερειακή Ενότητα Καστοριάς)</v>
      </c>
      <c r="F49" t="s">
        <v>29323</v>
      </c>
      <c r="G49" t="s">
        <v>29907</v>
      </c>
      <c r="H49">
        <f>VLOOKUP(E49,[1]!greece_raw__2[[Column2]:[LON]],2,FALSE)</f>
        <v>40.421445779199999</v>
      </c>
      <c r="I49">
        <f>VLOOKUP(E49,[1]!greece_raw__2[[Column2]:[LON]],3,FALSE)</f>
        <v>21.276140893200001</v>
      </c>
    </row>
    <row r="50" spans="1:9" x14ac:dyDescent="0.25">
      <c r="A50" t="s">
        <v>3560</v>
      </c>
      <c r="B50" t="s">
        <v>29982</v>
      </c>
      <c r="C50" t="s">
        <v>29608</v>
      </c>
      <c r="D50">
        <v>1244</v>
      </c>
      <c r="E50" t="str">
        <f>_xlfn.CONCAT(B50," (",F50,")")</f>
        <v>Αμμοχώριον (Περιφερειακή Ενότητα Φλώρινας)</v>
      </c>
      <c r="F50" t="s">
        <v>29486</v>
      </c>
      <c r="G50" t="s">
        <v>29981</v>
      </c>
      <c r="H50">
        <f>VLOOKUP(E50,[1]!greece_raw__2[[Column2]:[LON]],2,FALSE)</f>
        <v>40.780521729599997</v>
      </c>
      <c r="I50">
        <f>VLOOKUP(E50,[1]!greece_raw__2[[Column2]:[LON]],3,FALSE)</f>
        <v>21.483358448099999</v>
      </c>
    </row>
    <row r="51" spans="1:9" x14ac:dyDescent="0.25">
      <c r="A51" t="s">
        <v>3565</v>
      </c>
      <c r="B51" t="s">
        <v>8985</v>
      </c>
      <c r="C51" t="s">
        <v>8151</v>
      </c>
      <c r="D51">
        <v>678</v>
      </c>
      <c r="E51" t="str">
        <f>_xlfn.CONCAT(B51," (",F51,")")</f>
        <v>Αμπελόκηποι (Περιφερειακή Ενότητα Καστοριάς)</v>
      </c>
      <c r="F51" t="s">
        <v>29323</v>
      </c>
      <c r="G51" t="s">
        <v>29921</v>
      </c>
      <c r="H51">
        <f>VLOOKUP(E51,[1]!greece_raw__2[[Column2]:[LON]],2,FALSE)</f>
        <v>40.462119984300003</v>
      </c>
      <c r="I51">
        <f>VLOOKUP(E51,[1]!greece_raw__2[[Column2]:[LON]],3,FALSE)</f>
        <v>21.308104843599999</v>
      </c>
    </row>
    <row r="52" spans="1:9" x14ac:dyDescent="0.25">
      <c r="A52" t="s">
        <v>3560</v>
      </c>
      <c r="B52" t="s">
        <v>4279</v>
      </c>
      <c r="C52" t="s">
        <v>3214</v>
      </c>
      <c r="D52">
        <v>134</v>
      </c>
      <c r="E52" t="str">
        <f>_xlfn.CONCAT(B52," (",F52,")")</f>
        <v>Αμπελοχώριον (Περιφερειακή Ενότητα Καστοριάς)</v>
      </c>
      <c r="F52" t="s">
        <v>29323</v>
      </c>
      <c r="G52" t="s">
        <v>29907</v>
      </c>
      <c r="H52">
        <f>VLOOKUP(E52,[1]!greece_raw__2[[Column2]:[LON]],2,FALSE)</f>
        <v>40.427112369100001</v>
      </c>
      <c r="I52">
        <f>VLOOKUP(E52,[1]!greece_raw__2[[Column2]:[LON]],3,FALSE)</f>
        <v>21.2577162117</v>
      </c>
    </row>
    <row r="53" spans="1:9" x14ac:dyDescent="0.25">
      <c r="A53" t="s">
        <v>3555</v>
      </c>
      <c r="B53" t="s">
        <v>3716</v>
      </c>
      <c r="C53" t="s">
        <v>1994</v>
      </c>
      <c r="D53">
        <v>11</v>
      </c>
      <c r="E53" t="str">
        <f>_xlfn.CONCAT(B53," (",F53,")")</f>
        <v>Αμυγδαλέα (Περιφερειακή Ενότητα Κοζάνης)</v>
      </c>
      <c r="F53" t="s">
        <v>28866</v>
      </c>
      <c r="G53" t="s">
        <v>29717</v>
      </c>
      <c r="H53">
        <f>VLOOKUP(E53,[1]!greece_raw__2[[Column2]:[LON]],2,FALSE)</f>
        <v>40.240449070799997</v>
      </c>
      <c r="I53">
        <f>VLOOKUP(E53,[1]!greece_raw__2[[Column2]:[LON]],3,FALSE)</f>
        <v>21.902586921000001</v>
      </c>
    </row>
    <row r="54" spans="1:9" x14ac:dyDescent="0.25">
      <c r="A54" t="s">
        <v>3573</v>
      </c>
      <c r="B54" t="s">
        <v>12458</v>
      </c>
      <c r="C54" t="s">
        <v>11017</v>
      </c>
      <c r="D54">
        <v>439</v>
      </c>
      <c r="E54" t="str">
        <f>_xlfn.CONCAT(B54," (",F54,")")</f>
        <v>Αμυγδαλέαι (Περιφερειακή Ενότητα Γρεβενών)</v>
      </c>
      <c r="F54" t="s">
        <v>29169</v>
      </c>
      <c r="G54" t="s">
        <v>29800</v>
      </c>
      <c r="H54">
        <f>VLOOKUP(E54,[1]!greece_raw__2[[Column2]:[LON]],2,FALSE)</f>
        <v>40.1532287701</v>
      </c>
      <c r="I54">
        <f>VLOOKUP(E54,[1]!greece_raw__2[[Column2]:[LON]],3,FALSE)</f>
        <v>21.3718577886</v>
      </c>
    </row>
    <row r="55" spans="1:9" x14ac:dyDescent="0.25">
      <c r="A55" t="s">
        <v>3560</v>
      </c>
      <c r="B55" t="s">
        <v>29931</v>
      </c>
      <c r="C55" t="s">
        <v>29502</v>
      </c>
      <c r="D55">
        <v>3764</v>
      </c>
      <c r="E55" t="str">
        <f>_xlfn.CONCAT(B55," (",F55,")")</f>
        <v>Αμύνταιον (Περιφερειακή Ενότητα Φλώρινας)</v>
      </c>
      <c r="F55" t="s">
        <v>29486</v>
      </c>
      <c r="G55" t="s">
        <v>29930</v>
      </c>
      <c r="H55">
        <f>VLOOKUP(E55,[1]!greece_raw__2[[Column2]:[LON]],2,FALSE)</f>
        <v>40.688834933700001</v>
      </c>
      <c r="I55">
        <f>VLOOKUP(E55,[1]!greece_raw__2[[Column2]:[LON]],3,FALSE)</f>
        <v>21.6795758831</v>
      </c>
    </row>
    <row r="56" spans="1:9" x14ac:dyDescent="0.25">
      <c r="A56" t="s">
        <v>3590</v>
      </c>
      <c r="B56" t="s">
        <v>29823</v>
      </c>
      <c r="C56" t="s">
        <v>29268</v>
      </c>
      <c r="D56">
        <v>23</v>
      </c>
      <c r="E56" t="str">
        <f>_xlfn.CONCAT(B56," (",F56,")")</f>
        <v>Αναβρυτά (Περιφερειακή Ενότητα Γρεβενών)</v>
      </c>
      <c r="F56" t="s">
        <v>29169</v>
      </c>
      <c r="G56" t="s">
        <v>29822</v>
      </c>
      <c r="H56">
        <f>VLOOKUP(E56,[1]!greece_raw__2[[Column2]:[LON]],2,FALSE)</f>
        <v>40.057698214200002</v>
      </c>
      <c r="I56">
        <f>VLOOKUP(E56,[1]!greece_raw__2[[Column2]:[LON]],3,FALSE)</f>
        <v>21.275987845500001</v>
      </c>
    </row>
    <row r="57" spans="1:9" x14ac:dyDescent="0.25">
      <c r="A57" t="s">
        <v>3555</v>
      </c>
      <c r="B57" t="s">
        <v>4135</v>
      </c>
      <c r="C57" t="s">
        <v>2892</v>
      </c>
      <c r="D57">
        <v>535</v>
      </c>
      <c r="E57" t="str">
        <f>_xlfn.CONCAT(B57," (",F57,")")</f>
        <v>Ανάληψη (Περιφερειακή Ενότητα Φλώρινας)</v>
      </c>
      <c r="F57" t="s">
        <v>29486</v>
      </c>
      <c r="G57" t="s">
        <v>29930</v>
      </c>
      <c r="H57">
        <f>VLOOKUP(E57,[1]!greece_raw__2[[Column2]:[LON]],2,FALSE)</f>
        <v>40.694244958900001</v>
      </c>
      <c r="I57">
        <f>VLOOKUP(E57,[1]!greece_raw__2[[Column2]:[LON]],3,FALSE)</f>
        <v>21.678136545899999</v>
      </c>
    </row>
    <row r="58" spans="1:9" x14ac:dyDescent="0.25">
      <c r="A58" t="s">
        <v>3565</v>
      </c>
      <c r="B58" t="s">
        <v>29927</v>
      </c>
      <c r="C58" t="s">
        <v>29493</v>
      </c>
      <c r="D58">
        <v>454</v>
      </c>
      <c r="E58" t="str">
        <f>_xlfn.CONCAT(B58," (",F58,")")</f>
        <v>Ανάργυροι (Περιφερειακή Ενότητα Φλώρινας)</v>
      </c>
      <c r="F58" t="s">
        <v>29486</v>
      </c>
      <c r="G58" t="s">
        <v>16892</v>
      </c>
      <c r="H58">
        <f>VLOOKUP(E58,[1]!greece_raw__2[[Column2]:[LON]],2,FALSE)</f>
        <v>40.599832532699999</v>
      </c>
      <c r="I58">
        <f>VLOOKUP(E58,[1]!greece_raw__2[[Column2]:[LON]],3,FALSE)</f>
        <v>21.610867767199998</v>
      </c>
    </row>
    <row r="59" spans="1:9" x14ac:dyDescent="0.25">
      <c r="A59" t="s">
        <v>3555</v>
      </c>
      <c r="B59" t="s">
        <v>29688</v>
      </c>
      <c r="C59" t="s">
        <v>28979</v>
      </c>
      <c r="D59">
        <v>947</v>
      </c>
      <c r="E59" t="str">
        <f>_xlfn.CONCAT(B59," (",F59,")")</f>
        <v>Αναρράχη (Περιφερειακή Ενότητα Κοζάνης)</v>
      </c>
      <c r="F59" t="s">
        <v>28866</v>
      </c>
      <c r="G59" t="s">
        <v>29689</v>
      </c>
      <c r="H59">
        <f>VLOOKUP(E59,[1]!greece_raw__2[[Column2]:[LON]],2,FALSE)</f>
        <v>40.490575652499999</v>
      </c>
      <c r="I59">
        <f>VLOOKUP(E59,[1]!greece_raw__2[[Column2]:[LON]],3,FALSE)</f>
        <v>21.569168513899999</v>
      </c>
    </row>
    <row r="60" spans="1:9" x14ac:dyDescent="0.25">
      <c r="A60" t="s">
        <v>3555</v>
      </c>
      <c r="B60" t="s">
        <v>3581</v>
      </c>
      <c r="C60" t="s">
        <v>1714</v>
      </c>
      <c r="D60">
        <v>26</v>
      </c>
      <c r="E60" t="str">
        <f>_xlfn.CONCAT(B60," (",F60,")")</f>
        <v>Ανατολή (Περιφερειακή Ενότητα Κοζάνης)</v>
      </c>
      <c r="F60" t="s">
        <v>28866</v>
      </c>
      <c r="G60" t="s">
        <v>29717</v>
      </c>
      <c r="H60">
        <f>VLOOKUP(E60,[1]!greece_raw__2[[Column2]:[LON]],2,FALSE)</f>
        <v>40.2290191604</v>
      </c>
      <c r="I60">
        <f>VLOOKUP(E60,[1]!greece_raw__2[[Column2]:[LON]],3,FALSE)</f>
        <v>21.8985691082</v>
      </c>
    </row>
    <row r="61" spans="1:9" x14ac:dyDescent="0.25">
      <c r="A61" t="s">
        <v>3560</v>
      </c>
      <c r="B61" t="s">
        <v>16563</v>
      </c>
      <c r="C61" t="s">
        <v>14748</v>
      </c>
      <c r="D61">
        <v>905</v>
      </c>
      <c r="E61" t="str">
        <f>_xlfn.CONCAT(B61," (",F61,")")</f>
        <v>Ανατολικόν (Περιφερειακή Ενότητα Κοζάνης)</v>
      </c>
      <c r="F61" t="s">
        <v>28866</v>
      </c>
      <c r="G61" t="s">
        <v>29684</v>
      </c>
      <c r="H61">
        <f>VLOOKUP(E61,[1]!greece_raw__2[[Column2]:[LON]],2,FALSE)</f>
        <v>40.5411240882</v>
      </c>
      <c r="I61">
        <f>VLOOKUP(E61,[1]!greece_raw__2[[Column2]:[LON]],3,FALSE)</f>
        <v>21.748351656800001</v>
      </c>
    </row>
    <row r="62" spans="1:9" x14ac:dyDescent="0.25">
      <c r="A62" t="s">
        <v>3560</v>
      </c>
      <c r="B62" t="s">
        <v>16563</v>
      </c>
      <c r="C62" t="s">
        <v>14748</v>
      </c>
      <c r="D62">
        <v>28</v>
      </c>
      <c r="E62" t="str">
        <f>_xlfn.CONCAT(B62," (",F62,")")</f>
        <v>Ανατολικόν (Περιφερειακή Ενότητα Κοζάνης)</v>
      </c>
      <c r="F62" t="s">
        <v>28866</v>
      </c>
      <c r="G62" t="s">
        <v>29723</v>
      </c>
      <c r="H62">
        <f>VLOOKUP(E62,[1]!greece_raw__2[[Column2]:[LON]],2,FALSE)</f>
        <v>40.5411240882</v>
      </c>
      <c r="I62">
        <f>VLOOKUP(E62,[1]!greece_raw__2[[Column2]:[LON]],3,FALSE)</f>
        <v>21.748351656800001</v>
      </c>
    </row>
    <row r="63" spans="1:9" x14ac:dyDescent="0.25">
      <c r="A63" t="s">
        <v>3560</v>
      </c>
      <c r="B63" t="s">
        <v>3846</v>
      </c>
      <c r="C63" t="s">
        <v>1526</v>
      </c>
      <c r="D63">
        <v>24</v>
      </c>
      <c r="E63" t="str">
        <f>_xlfn.CONCAT(B63," (",F63,")")</f>
        <v>Ανθηρόν (Περιφερειακή Ενότητα Καστοριάς)</v>
      </c>
      <c r="F63" t="s">
        <v>29323</v>
      </c>
      <c r="G63" t="s">
        <v>29907</v>
      </c>
      <c r="H63">
        <f>VLOOKUP(E63,[1]!greece_raw__2[[Column2]:[LON]],2,FALSE)</f>
        <v>40.366709307999997</v>
      </c>
      <c r="I63">
        <f>VLOOKUP(E63,[1]!greece_raw__2[[Column2]:[LON]],3,FALSE)</f>
        <v>21.196531328199999</v>
      </c>
    </row>
    <row r="64" spans="1:9" x14ac:dyDescent="0.25">
      <c r="A64" t="s">
        <v>3557</v>
      </c>
      <c r="B64" t="s">
        <v>4061</v>
      </c>
      <c r="C64" t="s">
        <v>2714</v>
      </c>
      <c r="D64">
        <v>113</v>
      </c>
      <c r="E64" t="str">
        <f>_xlfn.CONCAT(B64," (",F64,")")</f>
        <v>Ανθότοπος (Περιφερειακή Ενότητα Κοζάνης)</v>
      </c>
      <c r="F64" t="s">
        <v>28866</v>
      </c>
      <c r="G64" t="s">
        <v>29733</v>
      </c>
      <c r="H64">
        <f>VLOOKUP(E64,[1]!greece_raw__2[[Column2]:[LON]],2,FALSE)</f>
        <v>40.332852649599999</v>
      </c>
      <c r="I64">
        <f>VLOOKUP(E64,[1]!greece_raw__2[[Column2]:[LON]],3,FALSE)</f>
        <v>21.670320652099999</v>
      </c>
    </row>
    <row r="65" spans="1:9" x14ac:dyDescent="0.25">
      <c r="A65" t="s">
        <v>3555</v>
      </c>
      <c r="B65" t="s">
        <v>4259</v>
      </c>
      <c r="C65" t="s">
        <v>3166</v>
      </c>
      <c r="D65">
        <v>30</v>
      </c>
      <c r="E65" t="str">
        <f>_xlfn.CONCAT(B65," (",F65,")")</f>
        <v>Ανθούσα (Περιφερειακή Ενότητα Κοζάνης)</v>
      </c>
      <c r="F65" t="s">
        <v>28866</v>
      </c>
      <c r="G65" t="s">
        <v>29665</v>
      </c>
      <c r="H65">
        <f>VLOOKUP(E65,[1]!greece_raw__2[[Column2]:[LON]],2,FALSE)</f>
        <v>40.251886659699998</v>
      </c>
      <c r="I65">
        <f>VLOOKUP(E65,[1]!greece_raw__2[[Column2]:[LON]],3,FALSE)</f>
        <v>21.206394432700002</v>
      </c>
    </row>
    <row r="66" spans="1:9" x14ac:dyDescent="0.25">
      <c r="A66" t="s">
        <v>3560</v>
      </c>
      <c r="B66" t="s">
        <v>3963</v>
      </c>
      <c r="C66" t="s">
        <v>225</v>
      </c>
      <c r="D66">
        <v>99</v>
      </c>
      <c r="E66" t="str">
        <f>_xlfn.CONCAT(B66," (",F66,")")</f>
        <v>Ανθοχώριον (Περιφερειακή Ενότητα Κοζάνης)</v>
      </c>
      <c r="F66" t="s">
        <v>28866</v>
      </c>
      <c r="G66" t="s">
        <v>29665</v>
      </c>
      <c r="H66">
        <f>VLOOKUP(E66,[1]!greece_raw__2[[Column2]:[LON]],2,FALSE)</f>
        <v>40.2360433116</v>
      </c>
      <c r="I66">
        <f>VLOOKUP(E66,[1]!greece_raw__2[[Column2]:[LON]],3,FALSE)</f>
        <v>21.345362322</v>
      </c>
    </row>
    <row r="67" spans="1:9" x14ac:dyDescent="0.25">
      <c r="A67" t="s">
        <v>3555</v>
      </c>
      <c r="B67" t="s">
        <v>29802</v>
      </c>
      <c r="C67" t="s">
        <v>29224</v>
      </c>
      <c r="D67">
        <v>104</v>
      </c>
      <c r="E67" t="str">
        <f>_xlfn.CONCAT(B67," (",F67,")")</f>
        <v>Ανθρακιά (Περιφερειακή Ενότητα Γρεβενών)</v>
      </c>
      <c r="F67" t="s">
        <v>29169</v>
      </c>
      <c r="G67" t="s">
        <v>29800</v>
      </c>
      <c r="H67">
        <f>VLOOKUP(E67,[1]!greece_raw__2[[Column2]:[LON]],2,FALSE)</f>
        <v>39.921472923899998</v>
      </c>
      <c r="I67">
        <f>VLOOKUP(E67,[1]!greece_raw__2[[Column2]:[LON]],3,FALSE)</f>
        <v>21.518568422400001</v>
      </c>
    </row>
    <row r="68" spans="1:9" x14ac:dyDescent="0.25">
      <c r="A68" t="s">
        <v>3555</v>
      </c>
      <c r="B68" t="s">
        <v>18057</v>
      </c>
      <c r="C68" t="s">
        <v>17197</v>
      </c>
      <c r="D68">
        <v>105</v>
      </c>
      <c r="E68" t="str">
        <f>_xlfn.CONCAT(B68," (",F68,")")</f>
        <v>Άνοιξις (Περιφερειακή Ενότητα Γρεβενών)</v>
      </c>
      <c r="F68" t="s">
        <v>29169</v>
      </c>
      <c r="G68" t="s">
        <v>4527</v>
      </c>
      <c r="H68">
        <f>VLOOKUP(E68,[1]!greece_raw__2[[Column2]:[LON]],2,FALSE)</f>
        <v>39.912294371000002</v>
      </c>
      <c r="I68">
        <f>VLOOKUP(E68,[1]!greece_raw__2[[Column2]:[LON]],3,FALSE)</f>
        <v>21.571298342599999</v>
      </c>
    </row>
    <row r="69" spans="1:9" x14ac:dyDescent="0.25">
      <c r="A69" t="s">
        <v>3560</v>
      </c>
      <c r="B69" t="s">
        <v>29954</v>
      </c>
      <c r="C69" t="s">
        <v>29550</v>
      </c>
      <c r="D69">
        <v>86</v>
      </c>
      <c r="E69" t="str">
        <f>_xlfn.CONCAT(B69," (",F69,")")</f>
        <v>Ανταρτικόν (Περιφερειακή Ενότητα Φλώρινας)</v>
      </c>
      <c r="F69" t="s">
        <v>29486</v>
      </c>
      <c r="G69" t="s">
        <v>29952</v>
      </c>
      <c r="H69">
        <f>VLOOKUP(E69,[1]!greece_raw__2[[Column2]:[LON]],2,FALSE)</f>
        <v>40.756621983800002</v>
      </c>
      <c r="I69">
        <f>VLOOKUP(E69,[1]!greece_raw__2[[Column2]:[LON]],3,FALSE)</f>
        <v>21.2049971808</v>
      </c>
    </row>
    <row r="70" spans="1:9" x14ac:dyDescent="0.25">
      <c r="A70" t="s">
        <v>3557</v>
      </c>
      <c r="B70" t="s">
        <v>29941</v>
      </c>
      <c r="C70" t="s">
        <v>29524</v>
      </c>
      <c r="D70">
        <v>424</v>
      </c>
      <c r="E70" t="str">
        <f>_xlfn.CONCAT(B70," (",F70,")")</f>
        <v>Αντίγονος (Περιφερειακή Ενότητα Φλώρινας)</v>
      </c>
      <c r="F70" t="s">
        <v>29486</v>
      </c>
      <c r="G70" t="s">
        <v>29942</v>
      </c>
      <c r="H70">
        <f>VLOOKUP(E70,[1]!greece_raw__2[[Column2]:[LON]],2,FALSE)</f>
        <v>40.639834297699998</v>
      </c>
      <c r="I70">
        <f>VLOOKUP(E70,[1]!greece_raw__2[[Column2]:[LON]],3,FALSE)</f>
        <v>21.761413421699999</v>
      </c>
    </row>
    <row r="71" spans="1:9" x14ac:dyDescent="0.25">
      <c r="A71" t="s">
        <v>3555</v>
      </c>
      <c r="B71" t="s">
        <v>29973</v>
      </c>
      <c r="C71" t="s">
        <v>29590</v>
      </c>
      <c r="D71">
        <v>102</v>
      </c>
      <c r="E71" t="str">
        <f>_xlfn.CONCAT(B71," (",F71,")")</f>
        <v>Άνω Αχλάδα (Περιφερειακή Ενότητα Φλώρινας)</v>
      </c>
      <c r="F71" t="s">
        <v>29486</v>
      </c>
      <c r="G71" t="s">
        <v>29972</v>
      </c>
      <c r="H71">
        <f>VLOOKUP(E71,[1]!greece_raw__2[[Column2]:[LON]],2,FALSE)</f>
        <v>40.862085766600003</v>
      </c>
      <c r="I71">
        <f>VLOOKUP(E71,[1]!greece_raw__2[[Column2]:[LON]],3,FALSE)</f>
        <v>21.621211837699999</v>
      </c>
    </row>
    <row r="72" spans="1:9" x14ac:dyDescent="0.25">
      <c r="A72" t="s">
        <v>3555</v>
      </c>
      <c r="B72" t="s">
        <v>29779</v>
      </c>
      <c r="C72" t="s">
        <v>29178</v>
      </c>
      <c r="D72">
        <v>25</v>
      </c>
      <c r="E72" t="str">
        <f>_xlfn.CONCAT(B72," (",F72,")")</f>
        <v>Άνω Εκκλησία (Περιφερειακή Ενότητα Γρεβενών)</v>
      </c>
      <c r="F72" t="s">
        <v>29169</v>
      </c>
      <c r="G72" t="s">
        <v>29778</v>
      </c>
      <c r="H72">
        <f>VLOOKUP(E72,[1]!greece_raw__2[[Column2]:[LON]],2,FALSE)</f>
        <v>40.1448805956</v>
      </c>
      <c r="I72">
        <f>VLOOKUP(E72,[1]!greece_raw__2[[Column2]:[LON]],3,FALSE)</f>
        <v>21.262237811399999</v>
      </c>
    </row>
    <row r="73" spans="1:9" x14ac:dyDescent="0.25">
      <c r="A73" t="s">
        <v>3555</v>
      </c>
      <c r="B73" t="s">
        <v>29962</v>
      </c>
      <c r="C73" t="s">
        <v>29568</v>
      </c>
      <c r="D73">
        <v>275</v>
      </c>
      <c r="E73" t="str">
        <f>_xlfn.CONCAT(B73," (",F73,")")</f>
        <v>Άνω Καλλινίκη (Περιφερειακή Ενότητα Φλώρινας)</v>
      </c>
      <c r="F73" t="s">
        <v>29486</v>
      </c>
      <c r="G73" t="s">
        <v>29961</v>
      </c>
      <c r="H73">
        <f>VLOOKUP(E73,[1]!greece_raw__2[[Column2]:[LON]],2,FALSE)</f>
        <v>40.8585375802</v>
      </c>
      <c r="I73">
        <f>VLOOKUP(E73,[1]!greece_raw__2[[Column2]:[LON]],3,FALSE)</f>
        <v>21.451139938699999</v>
      </c>
    </row>
    <row r="74" spans="1:9" x14ac:dyDescent="0.25">
      <c r="A74" t="s">
        <v>3573</v>
      </c>
      <c r="B74" t="s">
        <v>29963</v>
      </c>
      <c r="C74" t="s">
        <v>29570</v>
      </c>
      <c r="D74">
        <v>178</v>
      </c>
      <c r="E74" t="str">
        <f>_xlfn.CONCAT(B74," (",F74,")")</f>
        <v>Άνω Κλειναί (Περιφερειακή Ενότητα Φλώρινας)</v>
      </c>
      <c r="F74" t="s">
        <v>29486</v>
      </c>
      <c r="G74" t="s">
        <v>29961</v>
      </c>
      <c r="H74">
        <f>VLOOKUP(E74,[1]!greece_raw__2[[Column2]:[LON]],2,FALSE)</f>
        <v>40.842912733299997</v>
      </c>
      <c r="I74">
        <f>VLOOKUP(E74,[1]!greece_raw__2[[Column2]:[LON]],3,FALSE)</f>
        <v>21.381109135700001</v>
      </c>
    </row>
    <row r="75" spans="1:9" x14ac:dyDescent="0.25">
      <c r="A75" t="s">
        <v>3555</v>
      </c>
      <c r="B75" t="s">
        <v>29718</v>
      </c>
      <c r="C75" t="s">
        <v>29044</v>
      </c>
      <c r="D75">
        <v>1451</v>
      </c>
      <c r="E75" t="str">
        <f>_xlfn.CONCAT(B75," (",F75,")")</f>
        <v>Άνω Κώμη (Περιφερειακή Ενότητα Κοζάνης)</v>
      </c>
      <c r="F75" t="s">
        <v>28866</v>
      </c>
      <c r="G75" t="s">
        <v>29717</v>
      </c>
      <c r="H75">
        <f>VLOOKUP(E75,[1]!greece_raw__2[[Column2]:[LON]],2,FALSE)</f>
        <v>40.223925985599998</v>
      </c>
      <c r="I75">
        <f>VLOOKUP(E75,[1]!greece_raw__2[[Column2]:[LON]],3,FALSE)</f>
        <v>21.827758914</v>
      </c>
    </row>
    <row r="76" spans="1:9" x14ac:dyDescent="0.25">
      <c r="A76" t="s">
        <v>3557</v>
      </c>
      <c r="B76" t="s">
        <v>29874</v>
      </c>
      <c r="C76" t="s">
        <v>29377</v>
      </c>
      <c r="D76">
        <v>30</v>
      </c>
      <c r="E76" t="str">
        <f>_xlfn.CONCAT(B76," (",F76,")")</f>
        <v>Άνω Μελάς (Περιφερειακή Ενότητα Καστοριάς)</v>
      </c>
      <c r="F76" t="s">
        <v>29323</v>
      </c>
      <c r="G76" t="s">
        <v>29873</v>
      </c>
      <c r="H76">
        <f>VLOOKUP(E76,[1]!greece_raw__2[[Column2]:[LON]],2,FALSE)</f>
        <v>40.713486444200001</v>
      </c>
      <c r="I76">
        <f>VLOOKUP(E76,[1]!greece_raw__2[[Column2]:[LON]],3,FALSE)</f>
        <v>21.2621278248</v>
      </c>
    </row>
    <row r="77" spans="1:9" x14ac:dyDescent="0.25">
      <c r="A77" t="s">
        <v>3560</v>
      </c>
      <c r="B77" t="s">
        <v>29908</v>
      </c>
      <c r="C77" t="s">
        <v>29451</v>
      </c>
      <c r="D77">
        <v>19</v>
      </c>
      <c r="E77" t="str">
        <f>_xlfn.CONCAT(B77," (",F77,")")</f>
        <v>Άνω Περιβόλιον (Περιφερειακή Ενότητα Καστοριάς)</v>
      </c>
      <c r="F77" t="s">
        <v>29323</v>
      </c>
      <c r="G77" t="s">
        <v>29907</v>
      </c>
      <c r="H77">
        <f>VLOOKUP(E77,[1]!greece_raw__2[[Column2]:[LON]],2,FALSE)</f>
        <v>40.367911826399997</v>
      </c>
      <c r="I77">
        <f>VLOOKUP(E77,[1]!greece_raw__2[[Column2]:[LON]],3,FALSE)</f>
        <v>21.1623615699</v>
      </c>
    </row>
    <row r="78" spans="1:9" x14ac:dyDescent="0.25">
      <c r="A78" t="s">
        <v>3555</v>
      </c>
      <c r="B78" t="s">
        <v>29983</v>
      </c>
      <c r="C78" t="s">
        <v>29610</v>
      </c>
      <c r="D78">
        <v>231</v>
      </c>
      <c r="E78" t="str">
        <f>_xlfn.CONCAT(B78," (",F78,")")</f>
        <v>Άνω Υδρούσσα (Περιφερειακή Ενότητα Φλώρινας)</v>
      </c>
      <c r="F78" t="s">
        <v>29486</v>
      </c>
      <c r="G78" t="s">
        <v>29981</v>
      </c>
      <c r="H78">
        <f>VLOOKUP(E78,[1]!greece_raw__2[[Column2]:[LON]],2,FALSE)</f>
        <v>40.697929042200002</v>
      </c>
      <c r="I78">
        <f>VLOOKUP(E78,[1]!greece_raw__2[[Column2]:[LON]],3,FALSE)</f>
        <v>21.474041374900001</v>
      </c>
    </row>
    <row r="79" spans="1:9" x14ac:dyDescent="0.25">
      <c r="A79" t="s">
        <v>3560</v>
      </c>
      <c r="B79" t="s">
        <v>29645</v>
      </c>
      <c r="C79" t="s">
        <v>28883</v>
      </c>
      <c r="D79">
        <v>36</v>
      </c>
      <c r="E79" t="str">
        <f>_xlfn.CONCAT(B79," (",F79,")")</f>
        <v>Αξιόκαστρον (Περιφερειακή Ενότητα Κοζάνης)</v>
      </c>
      <c r="F79" t="s">
        <v>28866</v>
      </c>
      <c r="G79" t="s">
        <v>12049</v>
      </c>
      <c r="H79">
        <f>VLOOKUP(E79,[1]!greece_raw__2[[Column2]:[LON]],2,FALSE)</f>
        <v>40.261309582700001</v>
      </c>
      <c r="I79">
        <f>VLOOKUP(E79,[1]!greece_raw__2[[Column2]:[LON]],3,FALSE)</f>
        <v>21.409295396800001</v>
      </c>
    </row>
    <row r="80" spans="1:9" x14ac:dyDescent="0.25">
      <c r="A80" t="s">
        <v>3555</v>
      </c>
      <c r="B80" t="s">
        <v>3902</v>
      </c>
      <c r="C80" t="s">
        <v>2382</v>
      </c>
      <c r="D80">
        <v>33</v>
      </c>
      <c r="E80" t="str">
        <f>_xlfn.CONCAT(B80," (",F80,")")</f>
        <v>Απιδέα (Περιφερειακή Ενότητα Κοζάνης)</v>
      </c>
      <c r="F80" t="s">
        <v>28866</v>
      </c>
      <c r="G80" t="s">
        <v>29665</v>
      </c>
      <c r="H80">
        <f>VLOOKUP(E80,[1]!greece_raw__2[[Column2]:[LON]],2,FALSE)</f>
        <v>40.2925343179</v>
      </c>
      <c r="I80">
        <f>VLOOKUP(E80,[1]!greece_raw__2[[Column2]:[LON]],3,FALSE)</f>
        <v>21.318965549000001</v>
      </c>
    </row>
    <row r="81" spans="1:9" x14ac:dyDescent="0.25">
      <c r="A81" t="s">
        <v>3557</v>
      </c>
      <c r="B81" t="s">
        <v>29867</v>
      </c>
      <c r="C81" t="s">
        <v>29365</v>
      </c>
      <c r="D81">
        <v>138</v>
      </c>
      <c r="E81" t="str">
        <f>_xlfn.CONCAT(B81," (",F81,")")</f>
        <v>Απόσκεπος (Περιφερειακή Ενότητα Καστοριάς)</v>
      </c>
      <c r="F81" t="s">
        <v>29323</v>
      </c>
      <c r="G81" t="s">
        <v>29868</v>
      </c>
      <c r="H81">
        <f>VLOOKUP(E81,[1]!greece_raw__2[[Column2]:[LON]],2,FALSE)</f>
        <v>40.556325811500002</v>
      </c>
      <c r="I81">
        <f>VLOOKUP(E81,[1]!greece_raw__2[[Column2]:[LON]],3,FALSE)</f>
        <v>21.248915634199999</v>
      </c>
    </row>
    <row r="82" spans="1:9" x14ac:dyDescent="0.25">
      <c r="A82" t="s">
        <v>3557</v>
      </c>
      <c r="B82" t="s">
        <v>21852</v>
      </c>
      <c r="C82" t="s">
        <v>29078</v>
      </c>
      <c r="D82">
        <v>381</v>
      </c>
      <c r="E82" t="str">
        <f>_xlfn.CONCAT(B82," (",F82,")")</f>
        <v>Άργιλος (Περιφερειακή Ενότητα Κοζάνης)</v>
      </c>
      <c r="F82" t="s">
        <v>28866</v>
      </c>
      <c r="G82" t="s">
        <v>29733</v>
      </c>
      <c r="H82">
        <f>VLOOKUP(E82,[1]!greece_raw__2[[Column2]:[LON]],2,FALSE)</f>
        <v>40.2654874105</v>
      </c>
      <c r="I82">
        <f>VLOOKUP(E82,[1]!greece_raw__2[[Column2]:[LON]],3,FALSE)</f>
        <v>21.745505758699998</v>
      </c>
    </row>
    <row r="83" spans="1:9" x14ac:dyDescent="0.25">
      <c r="A83" t="s">
        <v>3560</v>
      </c>
      <c r="B83" t="s">
        <v>29909</v>
      </c>
      <c r="C83" t="s">
        <v>29453</v>
      </c>
      <c r="D83">
        <v>7339</v>
      </c>
      <c r="E83" t="str">
        <f>_xlfn.CONCAT(B83," (",F83,")")</f>
        <v>Άργος Ορεστικόν (Περιφερειακή Ενότητα Καστοριάς)</v>
      </c>
      <c r="F83" t="s">
        <v>29323</v>
      </c>
      <c r="G83" t="s">
        <v>29907</v>
      </c>
      <c r="H83">
        <f>VLOOKUP(E83,[1]!greece_raw__2[[Column2]:[LON]],2,FALSE)</f>
        <v>40.451337775200003</v>
      </c>
      <c r="I83">
        <f>VLOOKUP(E83,[1]!greece_raw__2[[Column2]:[LON]],3,FALSE)</f>
        <v>21.257098295900001</v>
      </c>
    </row>
    <row r="84" spans="1:9" x14ac:dyDescent="0.25">
      <c r="A84" t="s">
        <v>3555</v>
      </c>
      <c r="B84" t="s">
        <v>29690</v>
      </c>
      <c r="C84" t="s">
        <v>28981</v>
      </c>
      <c r="D84">
        <v>868</v>
      </c>
      <c r="E84" t="str">
        <f>_xlfn.CONCAT(B84," (",F84,")")</f>
        <v>Άρδασσα (Περιφερειακή Ενότητα Κοζάνης)</v>
      </c>
      <c r="F84" t="s">
        <v>28866</v>
      </c>
      <c r="G84" t="s">
        <v>29689</v>
      </c>
      <c r="H84">
        <f>VLOOKUP(E84,[1]!greece_raw__2[[Column2]:[LON]],2,FALSE)</f>
        <v>40.475391892099999</v>
      </c>
      <c r="I84">
        <f>VLOOKUP(E84,[1]!greece_raw__2[[Column2]:[LON]],3,FALSE)</f>
        <v>21.631840053099999</v>
      </c>
    </row>
    <row r="85" spans="1:9" x14ac:dyDescent="0.25">
      <c r="A85" t="s">
        <v>3560</v>
      </c>
      <c r="B85" t="s">
        <v>25499</v>
      </c>
      <c r="C85" t="s">
        <v>24112</v>
      </c>
      <c r="D85">
        <v>979</v>
      </c>
      <c r="E85" t="str">
        <f>_xlfn.CONCAT(B85," (",F85,")")</f>
        <v>Αρμενοχώριον (Περιφερειακή Ενότητα Φλώρινας)</v>
      </c>
      <c r="F85" t="s">
        <v>29486</v>
      </c>
      <c r="G85" t="s">
        <v>29992</v>
      </c>
      <c r="H85">
        <f>VLOOKUP(E85,[1]!greece_raw__2[[Column2]:[LON]],2,FALSE)</f>
        <v>40.799997442799999</v>
      </c>
      <c r="I85">
        <f>VLOOKUP(E85,[1]!greece_raw__2[[Column2]:[LON]],3,FALSE)</f>
        <v>21.460379977199999</v>
      </c>
    </row>
    <row r="86" spans="1:9" x14ac:dyDescent="0.25">
      <c r="A86" t="s">
        <v>3555</v>
      </c>
      <c r="B86" t="s">
        <v>29694</v>
      </c>
      <c r="C86" t="s">
        <v>28990</v>
      </c>
      <c r="D86">
        <v>722</v>
      </c>
      <c r="E86" t="str">
        <f>_xlfn.CONCAT(B86," (",F86,")")</f>
        <v>Ασβεστόπετρα (Περιφερειακή Ενότητα Κοζάνης)</v>
      </c>
      <c r="F86" t="s">
        <v>28866</v>
      </c>
      <c r="G86" t="s">
        <v>29695</v>
      </c>
      <c r="H86">
        <f>VLOOKUP(E86,[1]!greece_raw__2[[Column2]:[LON]],2,FALSE)</f>
        <v>40.457156244700002</v>
      </c>
      <c r="I86">
        <f>VLOOKUP(E86,[1]!greece_raw__2[[Column2]:[LON]],3,FALSE)</f>
        <v>21.670950829199999</v>
      </c>
    </row>
    <row r="87" spans="1:9" x14ac:dyDescent="0.25">
      <c r="A87" t="s">
        <v>3590</v>
      </c>
      <c r="B87" t="s">
        <v>3800</v>
      </c>
      <c r="C87" t="s">
        <v>2172</v>
      </c>
      <c r="D87">
        <v>233</v>
      </c>
      <c r="E87" t="str">
        <f>_xlfn.CONCAT(B87," (",F87,")")</f>
        <v>Ασπρόγεια (Περιφερειακή Ενότητα Φλώρινας)</v>
      </c>
      <c r="F87" t="s">
        <v>29486</v>
      </c>
      <c r="G87" t="s">
        <v>16892</v>
      </c>
      <c r="H87">
        <f>VLOOKUP(E87,[1]!greece_raw__2[[Column2]:[LON]],2,FALSE)</f>
        <v>40.611085473400003</v>
      </c>
      <c r="I87">
        <f>VLOOKUP(E87,[1]!greece_raw__2[[Column2]:[LON]],3,FALSE)</f>
        <v>21.468464941800001</v>
      </c>
    </row>
    <row r="88" spans="1:9" x14ac:dyDescent="0.25">
      <c r="A88" t="s">
        <v>3557</v>
      </c>
      <c r="B88" t="s">
        <v>6686</v>
      </c>
      <c r="C88" t="s">
        <v>4861</v>
      </c>
      <c r="D88">
        <v>81</v>
      </c>
      <c r="E88" t="str">
        <f>_xlfn.CONCAT(B88," (",F88,")")</f>
        <v>Ασπρόκαμπος (Περιφερειακή Ενότητα Γρεβενών)</v>
      </c>
      <c r="F88" t="s">
        <v>29169</v>
      </c>
      <c r="G88" t="s">
        <v>29800</v>
      </c>
      <c r="H88">
        <f>VLOOKUP(E88,[1]!greece_raw__2[[Column2]:[LON]],2,FALSE)</f>
        <v>40.147615846699999</v>
      </c>
      <c r="I88">
        <f>VLOOKUP(E88,[1]!greece_raw__2[[Column2]:[LON]],3,FALSE)</f>
        <v>21.5138483916</v>
      </c>
    </row>
    <row r="89" spans="1:9" x14ac:dyDescent="0.25">
      <c r="A89" t="s">
        <v>3555</v>
      </c>
      <c r="B89" t="s">
        <v>4303</v>
      </c>
      <c r="C89" t="s">
        <v>3268</v>
      </c>
      <c r="D89">
        <v>370</v>
      </c>
      <c r="E89" t="str">
        <f>_xlfn.CONCAT(B89," (",F89,")")</f>
        <v>Ασπροκκλησιά (Περιφερειακή Ενότητα Καστοριάς)</v>
      </c>
      <c r="F89" t="s">
        <v>29323</v>
      </c>
      <c r="G89" t="s">
        <v>29907</v>
      </c>
      <c r="H89">
        <f>VLOOKUP(E89,[1]!greece_raw__2[[Column2]:[LON]],2,FALSE)</f>
        <v>40.404268628899999</v>
      </c>
      <c r="I89">
        <f>VLOOKUP(E89,[1]!greece_raw__2[[Column2]:[LON]],3,FALSE)</f>
        <v>21.2541517754</v>
      </c>
    </row>
    <row r="90" spans="1:9" x14ac:dyDescent="0.25">
      <c r="A90" t="s">
        <v>3560</v>
      </c>
      <c r="B90" t="s">
        <v>26088</v>
      </c>
      <c r="C90" t="s">
        <v>801</v>
      </c>
      <c r="D90">
        <v>17</v>
      </c>
      <c r="E90" t="str">
        <f>_xlfn.CONCAT(B90," (",F90,")")</f>
        <v>Ασπρονέριον (Περιφερειακή Ενότητα Καστοριάς)</v>
      </c>
      <c r="F90" t="s">
        <v>29323</v>
      </c>
      <c r="G90" t="s">
        <v>29907</v>
      </c>
      <c r="H90">
        <f>VLOOKUP(E90,[1]!greece_raw__2[[Column2]:[LON]],2,FALSE)</f>
        <v>40.423073929499999</v>
      </c>
      <c r="I90">
        <f>VLOOKUP(E90,[1]!greece_raw__2[[Column2]:[LON]],3,FALSE)</f>
        <v>21.234251340099998</v>
      </c>
    </row>
    <row r="91" spans="1:9" x14ac:dyDescent="0.25">
      <c r="A91" t="s">
        <v>3555</v>
      </c>
      <c r="B91" t="s">
        <v>29646</v>
      </c>
      <c r="C91" t="s">
        <v>28885</v>
      </c>
      <c r="D91">
        <v>76</v>
      </c>
      <c r="E91" t="str">
        <f>_xlfn.CONCAT(B91," (",F91,")")</f>
        <v>Ασπρούλα (Περιφερειακή Ενότητα Κοζάνης)</v>
      </c>
      <c r="F91" t="s">
        <v>28866</v>
      </c>
      <c r="G91" t="s">
        <v>12049</v>
      </c>
      <c r="H91">
        <f>VLOOKUP(E91,[1]!greece_raw__2[[Column2]:[LON]],2,FALSE)</f>
        <v>40.333359318699998</v>
      </c>
      <c r="I91">
        <f>VLOOKUP(E91,[1]!greece_raw__2[[Column2]:[LON]],3,FALSE)</f>
        <v>21.285329837199999</v>
      </c>
    </row>
    <row r="92" spans="1:9" x14ac:dyDescent="0.25">
      <c r="A92" t="s">
        <v>3555</v>
      </c>
      <c r="B92" t="s">
        <v>29984</v>
      </c>
      <c r="C92" t="s">
        <v>29612</v>
      </c>
      <c r="D92">
        <v>152</v>
      </c>
      <c r="E92" t="str">
        <f>_xlfn.CONCAT(B92," (",F92,")")</f>
        <v>Ατραπός (Περιφερειακή Ενότητα Φλώρινας)</v>
      </c>
      <c r="F92" t="s">
        <v>29486</v>
      </c>
      <c r="G92" t="s">
        <v>29981</v>
      </c>
      <c r="H92">
        <f>VLOOKUP(E92,[1]!greece_raw__2[[Column2]:[LON]],2,FALSE)</f>
        <v>40.7237856661</v>
      </c>
      <c r="I92">
        <f>VLOOKUP(E92,[1]!greece_raw__2[[Column2]:[LON]],3,FALSE)</f>
        <v>21.403663633699999</v>
      </c>
    </row>
    <row r="93" spans="1:9" x14ac:dyDescent="0.25">
      <c r="A93" t="s">
        <v>3557</v>
      </c>
      <c r="B93" t="s">
        <v>29666</v>
      </c>
      <c r="C93" t="s">
        <v>28925</v>
      </c>
      <c r="D93">
        <v>236</v>
      </c>
      <c r="E93" t="str">
        <f>_xlfn.CONCAT(B93," (",F93,")")</f>
        <v>Αυγερινός (Περιφερειακή Ενότητα Κοζάνης)</v>
      </c>
      <c r="F93" t="s">
        <v>28866</v>
      </c>
      <c r="G93" t="s">
        <v>29665</v>
      </c>
      <c r="H93">
        <f>VLOOKUP(E93,[1]!greece_raw__2[[Column2]:[LON]],2,FALSE)</f>
        <v>40.238021989300002</v>
      </c>
      <c r="I93">
        <f>VLOOKUP(E93,[1]!greece_raw__2[[Column2]:[LON]],3,FALSE)</f>
        <v>21.161163703700002</v>
      </c>
    </row>
    <row r="94" spans="1:9" x14ac:dyDescent="0.25">
      <c r="A94" t="s">
        <v>3555</v>
      </c>
      <c r="B94" t="s">
        <v>12634</v>
      </c>
      <c r="C94" t="s">
        <v>11377</v>
      </c>
      <c r="D94">
        <v>22</v>
      </c>
      <c r="E94" t="str">
        <f>_xlfn.CONCAT(B94," (",F94,")")</f>
        <v>Αυγή (Περιφερειακή Ενότητα Κοζάνης)</v>
      </c>
      <c r="F94" t="s">
        <v>28866</v>
      </c>
      <c r="G94" t="s">
        <v>29723</v>
      </c>
      <c r="H94">
        <f>VLOOKUP(E94,[1]!greece_raw__2[[Column2]:[LON]],2,FALSE)</f>
        <v>40.345141585199997</v>
      </c>
      <c r="I94">
        <f>VLOOKUP(E94,[1]!greece_raw__2[[Column2]:[LON]],3,FALSE)</f>
        <v>22.039335731400001</v>
      </c>
    </row>
    <row r="95" spans="1:9" x14ac:dyDescent="0.25">
      <c r="A95" t="s">
        <v>3555</v>
      </c>
      <c r="B95" t="s">
        <v>12634</v>
      </c>
      <c r="C95" t="s">
        <v>11377</v>
      </c>
      <c r="D95">
        <v>161</v>
      </c>
      <c r="E95" t="str">
        <f>_xlfn.CONCAT(B95," (",F95,")")</f>
        <v>Αυγή (Περιφερειακή Ενότητα Καστοριάς)</v>
      </c>
      <c r="F95" t="s">
        <v>29323</v>
      </c>
      <c r="G95" t="s">
        <v>29849</v>
      </c>
      <c r="H95">
        <f>VLOOKUP(E95,[1]!greece_raw__2[[Column2]:[LON]],2,FALSE)</f>
        <v>40.446897113399999</v>
      </c>
      <c r="I95">
        <f>VLOOKUP(E95,[1]!greece_raw__2[[Column2]:[LON]],3,FALSE)</f>
        <v>21.1732763732</v>
      </c>
    </row>
    <row r="96" spans="1:9" x14ac:dyDescent="0.25">
      <c r="A96" t="s">
        <v>3573</v>
      </c>
      <c r="B96" t="s">
        <v>29764</v>
      </c>
      <c r="C96" t="s">
        <v>29144</v>
      </c>
      <c r="D96">
        <v>287</v>
      </c>
      <c r="E96" t="str">
        <f>_xlfn.CONCAT(B96," (",F96,")")</f>
        <v>Αυλαί (Περιφερειακή Ενότητα Κοζάνης)</v>
      </c>
      <c r="F96" t="s">
        <v>28866</v>
      </c>
      <c r="G96" t="s">
        <v>29765</v>
      </c>
      <c r="H96">
        <f>VLOOKUP(E96,[1]!greece_raw__2[[Column2]:[LON]],2,FALSE)</f>
        <v>40.175164609699998</v>
      </c>
      <c r="I96">
        <f>VLOOKUP(E96,[1]!greece_raw__2[[Column2]:[LON]],3,FALSE)</f>
        <v>21.960189798799998</v>
      </c>
    </row>
    <row r="97" spans="1:9" x14ac:dyDescent="0.25">
      <c r="A97" t="s">
        <v>3555</v>
      </c>
      <c r="B97" t="s">
        <v>3778</v>
      </c>
      <c r="C97" t="s">
        <v>673</v>
      </c>
      <c r="D97">
        <v>55</v>
      </c>
      <c r="E97" t="str">
        <f>_xlfn.CONCAT(B97," (",F97,")")</f>
        <v>Αύρα (Περιφερειακή Ενότητα Κοζάνης)</v>
      </c>
      <c r="F97" t="s">
        <v>28866</v>
      </c>
      <c r="G97" t="s">
        <v>29765</v>
      </c>
      <c r="H97">
        <f>VLOOKUP(E97,[1]!greece_raw__2[[Column2]:[LON]],2,FALSE)</f>
        <v>40.285609034399997</v>
      </c>
      <c r="I97">
        <f>VLOOKUP(E97,[1]!greece_raw__2[[Column2]:[LON]],3,FALSE)</f>
        <v>22.027950068799999</v>
      </c>
    </row>
    <row r="98" spans="1:9" x14ac:dyDescent="0.25">
      <c r="A98" t="s">
        <v>3555</v>
      </c>
      <c r="B98" t="s">
        <v>24715</v>
      </c>
      <c r="C98" t="s">
        <v>22433</v>
      </c>
      <c r="D98">
        <v>271</v>
      </c>
      <c r="E98" t="str">
        <f>_xlfn.CONCAT(B98," (",F98,")")</f>
        <v>Αχλάδα (Περιφερειακή Ενότητα Φλώρινας)</v>
      </c>
      <c r="F98" t="s">
        <v>29486</v>
      </c>
      <c r="G98" t="s">
        <v>29972</v>
      </c>
      <c r="H98">
        <f>VLOOKUP(E98,[1]!greece_raw__2[[Column2]:[LON]],2,FALSE)</f>
        <v>40.860517913300001</v>
      </c>
      <c r="I98">
        <f>VLOOKUP(E98,[1]!greece_raw__2[[Column2]:[LON]],3,FALSE)</f>
        <v>21.610586973099998</v>
      </c>
    </row>
    <row r="99" spans="1:9" x14ac:dyDescent="0.25">
      <c r="A99" t="s">
        <v>3555</v>
      </c>
      <c r="B99" t="s">
        <v>4053</v>
      </c>
      <c r="C99" t="s">
        <v>501</v>
      </c>
      <c r="D99">
        <v>12</v>
      </c>
      <c r="E99" t="str">
        <f>_xlfn.CONCAT(B99," (",F99,")")</f>
        <v>Αχλαδέα (Περιφερειακή Ενότητα Κοζάνης)</v>
      </c>
      <c r="F99" t="s">
        <v>28866</v>
      </c>
      <c r="G99" t="s">
        <v>29665</v>
      </c>
      <c r="H99">
        <f>VLOOKUP(E99,[1]!greece_raw__2[[Column2]:[LON]],2,FALSE)</f>
        <v>40.2729341127</v>
      </c>
      <c r="I99">
        <f>VLOOKUP(E99,[1]!greece_raw__2[[Column2]:[LON]],3,FALSE)</f>
        <v>21.1981818641</v>
      </c>
    </row>
    <row r="100" spans="1:9" x14ac:dyDescent="0.25">
      <c r="A100" t="s">
        <v>3557</v>
      </c>
      <c r="B100" t="s">
        <v>4031</v>
      </c>
      <c r="C100" t="s">
        <v>443</v>
      </c>
      <c r="D100">
        <v>627</v>
      </c>
      <c r="E100" t="str">
        <f>_xlfn.CONCAT(B100," (",F100,")")</f>
        <v>Βαθύλακκος (Περιφερειακή Ενότητα Κοζάνης)</v>
      </c>
      <c r="F100" t="s">
        <v>28866</v>
      </c>
      <c r="G100" t="s">
        <v>29765</v>
      </c>
      <c r="H100">
        <f>VLOOKUP(E100,[1]!greece_raw__2[[Column2]:[LON]],2,FALSE)</f>
        <v>40.255105841400002</v>
      </c>
      <c r="I100">
        <f>VLOOKUP(E100,[1]!greece_raw__2[[Column2]:[LON]],3,FALSE)</f>
        <v>21.9153064353</v>
      </c>
    </row>
    <row r="101" spans="1:9" x14ac:dyDescent="0.25">
      <c r="A101" t="s">
        <v>3590</v>
      </c>
      <c r="B101" t="s">
        <v>29928</v>
      </c>
      <c r="C101" t="s">
        <v>29496</v>
      </c>
      <c r="D101">
        <v>340</v>
      </c>
      <c r="E101" t="str">
        <f>_xlfn.CONCAT(B101," (",F101,")")</f>
        <v>Βαλτόνερα (Περιφερειακή Ενότητα Φλώρινας)</v>
      </c>
      <c r="F101" t="s">
        <v>29486</v>
      </c>
      <c r="G101" t="s">
        <v>16892</v>
      </c>
      <c r="H101">
        <f>VLOOKUP(E101,[1]!greece_raw__2[[Column2]:[LON]],2,FALSE)</f>
        <v>40.635924622799998</v>
      </c>
      <c r="I101">
        <f>VLOOKUP(E101,[1]!greece_raw__2[[Column2]:[LON]],3,FALSE)</f>
        <v>21.5827980613</v>
      </c>
    </row>
    <row r="102" spans="1:9" x14ac:dyDescent="0.25">
      <c r="A102" t="s">
        <v>3557</v>
      </c>
      <c r="B102" t="s">
        <v>29788</v>
      </c>
      <c r="C102" t="s">
        <v>29196</v>
      </c>
      <c r="D102">
        <v>45</v>
      </c>
      <c r="E102" t="str">
        <f>_xlfn.CONCAT(B102," (",F102,")")</f>
        <v>Βάρης (Περιφερειακή Ενότητα Γρεβενών)</v>
      </c>
      <c r="F102" t="s">
        <v>29169</v>
      </c>
      <c r="G102" t="s">
        <v>29787</v>
      </c>
      <c r="H102">
        <f>VLOOKUP(E102,[1]!greece_raw__2[[Column2]:[LON]],2,FALSE)</f>
        <v>40.121319641299998</v>
      </c>
      <c r="I102">
        <f>VLOOKUP(E102,[1]!greece_raw__2[[Column2]:[LON]],3,FALSE)</f>
        <v>21.6660140171</v>
      </c>
    </row>
    <row r="103" spans="1:9" x14ac:dyDescent="0.25">
      <c r="A103" t="s">
        <v>3560</v>
      </c>
      <c r="B103" t="s">
        <v>28656</v>
      </c>
      <c r="C103" t="s">
        <v>27634</v>
      </c>
      <c r="D103">
        <v>633</v>
      </c>
      <c r="E103" t="str">
        <f>_xlfn.CONCAT(B103," (",F103,")")</f>
        <v>Βαρικόν (Περιφερειακή Ενότητα Φλώρινας)</v>
      </c>
      <c r="F103" t="s">
        <v>29486</v>
      </c>
      <c r="G103" t="s">
        <v>29936</v>
      </c>
      <c r="H103">
        <f>VLOOKUP(E103,[1]!greece_raw__2[[Column2]:[LON]],2,FALSE)</f>
        <v>40.536315329200001</v>
      </c>
      <c r="I103">
        <f>VLOOKUP(E103,[1]!greece_raw__2[[Column2]:[LON]],3,FALSE)</f>
        <v>21.501171392700002</v>
      </c>
    </row>
    <row r="104" spans="1:9" x14ac:dyDescent="0.25">
      <c r="A104" t="s">
        <v>3555</v>
      </c>
      <c r="B104" t="s">
        <v>29856</v>
      </c>
      <c r="C104" t="s">
        <v>29341</v>
      </c>
      <c r="D104">
        <v>329</v>
      </c>
      <c r="E104" t="str">
        <f>_xlfn.CONCAT(B104," (",F104,")")</f>
        <v>Βασιλειάς (Περιφερειακή Ενότητα Καστοριάς)</v>
      </c>
      <c r="F104" t="s">
        <v>29323</v>
      </c>
      <c r="G104" t="s">
        <v>18018</v>
      </c>
      <c r="H104">
        <f>VLOOKUP(E104,[1]!greece_raw__2[[Column2]:[LON]],2,FALSE)</f>
        <v>40.563025190600001</v>
      </c>
      <c r="I104">
        <f>VLOOKUP(E104,[1]!greece_raw__2[[Column2]:[LON]],3,FALSE)</f>
        <v>21.429044377</v>
      </c>
    </row>
    <row r="105" spans="1:9" x14ac:dyDescent="0.25">
      <c r="A105" t="s">
        <v>3560</v>
      </c>
      <c r="B105" t="s">
        <v>29735</v>
      </c>
      <c r="C105" t="s">
        <v>29080</v>
      </c>
      <c r="D105">
        <v>734</v>
      </c>
      <c r="E105" t="str">
        <f>_xlfn.CONCAT(B105," (",F105,")")</f>
        <v>Βατερόν (Περιφερειακή Ενότητα Κοζάνης)</v>
      </c>
      <c r="F105" t="s">
        <v>28866</v>
      </c>
      <c r="G105" t="s">
        <v>29733</v>
      </c>
      <c r="H105">
        <f>VLOOKUP(E105,[1]!greece_raw__2[[Column2]:[LON]],2,FALSE)</f>
        <v>40.2898565773</v>
      </c>
      <c r="I105">
        <f>VLOOKUP(E105,[1]!greece_raw__2[[Column2]:[LON]],3,FALSE)</f>
        <v>21.736701430699998</v>
      </c>
    </row>
    <row r="106" spans="1:9" x14ac:dyDescent="0.25">
      <c r="A106" t="s">
        <v>3557</v>
      </c>
      <c r="B106" t="s">
        <v>25596</v>
      </c>
      <c r="C106" t="s">
        <v>24308</v>
      </c>
      <c r="D106">
        <v>292</v>
      </c>
      <c r="E106" t="str">
        <f>_xlfn.CONCAT(B106," (",F106,")")</f>
        <v>Βατόλακκος (Περιφερειακή Ενότητα Γρεβενών)</v>
      </c>
      <c r="F106" t="s">
        <v>29169</v>
      </c>
      <c r="G106" t="s">
        <v>29800</v>
      </c>
      <c r="H106">
        <f>VLOOKUP(E106,[1]!greece_raw__2[[Column2]:[LON]],2,FALSE)</f>
        <v>40.150121330799998</v>
      </c>
      <c r="I106">
        <f>VLOOKUP(E106,[1]!greece_raw__2[[Column2]:[LON]],3,FALSE)</f>
        <v>21.479376904900001</v>
      </c>
    </row>
    <row r="107" spans="1:9" x14ac:dyDescent="0.25">
      <c r="A107" t="s">
        <v>3560</v>
      </c>
      <c r="B107" t="s">
        <v>29947</v>
      </c>
      <c r="C107" t="s">
        <v>29538</v>
      </c>
      <c r="D107">
        <v>22</v>
      </c>
      <c r="E107" t="str">
        <f>_xlfn.CONCAT(B107," (",F107,")")</f>
        <v>Βατοχώριον (Περιφερειακή Ενότητα Φλώρινας)</v>
      </c>
      <c r="F107" t="s">
        <v>29486</v>
      </c>
      <c r="G107" t="s">
        <v>29948</v>
      </c>
      <c r="H107">
        <f>VLOOKUP(E107,[1]!greece_raw__2[[Column2]:[LON]],2,FALSE)</f>
        <v>40.668944188200001</v>
      </c>
      <c r="I107">
        <f>VLOOKUP(E107,[1]!greece_raw__2[[Column2]:[LON]],3,FALSE)</f>
        <v>21.146608197100001</v>
      </c>
    </row>
    <row r="108" spans="1:9" x14ac:dyDescent="0.25">
      <c r="A108" t="s">
        <v>3590</v>
      </c>
      <c r="B108" t="s">
        <v>29943</v>
      </c>
      <c r="C108" t="s">
        <v>29526</v>
      </c>
      <c r="D108">
        <v>463</v>
      </c>
      <c r="E108" t="str">
        <f>_xlfn.CONCAT(B108," (",F108,")")</f>
        <v>Βέγορα (Περιφερειακή Ενότητα Φλώρινας)</v>
      </c>
      <c r="F108" t="s">
        <v>29486</v>
      </c>
      <c r="G108" t="s">
        <v>29942</v>
      </c>
      <c r="H108">
        <f>VLOOKUP(E108,[1]!greece_raw__2[[Column2]:[LON]],2,FALSE)</f>
        <v>40.678735534899999</v>
      </c>
      <c r="I108">
        <f>VLOOKUP(E108,[1]!greece_raw__2[[Column2]:[LON]],3,FALSE)</f>
        <v>21.713561789</v>
      </c>
    </row>
    <row r="109" spans="1:9" x14ac:dyDescent="0.25">
      <c r="A109" t="s">
        <v>3555</v>
      </c>
      <c r="B109" t="s">
        <v>4119</v>
      </c>
      <c r="C109" t="s">
        <v>2852</v>
      </c>
      <c r="D109">
        <v>79</v>
      </c>
      <c r="E109" t="str">
        <f>_xlfn.CONCAT(B109," (",F109,")")</f>
        <v>Βελανιδιά (Περιφερειακή Ενότητα Κοζάνης)</v>
      </c>
      <c r="F109" t="s">
        <v>28866</v>
      </c>
      <c r="G109" t="s">
        <v>12049</v>
      </c>
      <c r="H109">
        <f>VLOOKUP(E109,[1]!greece_raw__2[[Column2]:[LON]],2,FALSE)</f>
        <v>40.3500785126</v>
      </c>
      <c r="I109">
        <f>VLOOKUP(E109,[1]!greece_raw__2[[Column2]:[LON]],3,FALSE)</f>
        <v>21.329012626499999</v>
      </c>
    </row>
    <row r="110" spans="1:9" x14ac:dyDescent="0.25">
      <c r="A110" t="s">
        <v>3557</v>
      </c>
      <c r="B110" t="s">
        <v>29754</v>
      </c>
      <c r="C110" t="s">
        <v>29122</v>
      </c>
      <c r="D110">
        <v>3296</v>
      </c>
      <c r="E110" t="str">
        <f>_xlfn.CONCAT(B110," (",F110,")")</f>
        <v>Βελβεντός (Περιφερειακή Ενότητα Κοζάνης)</v>
      </c>
      <c r="F110" t="s">
        <v>28866</v>
      </c>
      <c r="G110" t="s">
        <v>29753</v>
      </c>
      <c r="H110">
        <f>VLOOKUP(E110,[1]!greece_raw__2[[Column2]:[LON]],2,FALSE)</f>
        <v>40.252964883499999</v>
      </c>
      <c r="I110">
        <f>VLOOKUP(E110,[1]!greece_raw__2[[Column2]:[LON]],3,FALSE)</f>
        <v>22.068414208499998</v>
      </c>
    </row>
    <row r="111" spans="1:9" x14ac:dyDescent="0.25">
      <c r="A111" t="s">
        <v>3560</v>
      </c>
      <c r="B111" t="s">
        <v>7093</v>
      </c>
      <c r="C111" t="s">
        <v>5706</v>
      </c>
      <c r="D111">
        <v>71</v>
      </c>
      <c r="E111" t="str">
        <f>_xlfn.CONCAT(B111," (",F111,")")</f>
        <v>Βέλος (Περιφερειακή Ενότητα Καστοριάς)</v>
      </c>
      <c r="F111" t="s">
        <v>29323</v>
      </c>
      <c r="G111" t="s">
        <v>29907</v>
      </c>
      <c r="H111">
        <f>VLOOKUP(E111,[1]!greece_raw__2[[Column2]:[LON]],2,FALSE)</f>
        <v>40.377398032899997</v>
      </c>
      <c r="I111">
        <f>VLOOKUP(E111,[1]!greece_raw__2[[Column2]:[LON]],3,FALSE)</f>
        <v>21.290832165400001</v>
      </c>
    </row>
    <row r="112" spans="1:9" x14ac:dyDescent="0.25">
      <c r="A112" t="s">
        <v>3555</v>
      </c>
      <c r="B112" t="s">
        <v>29857</v>
      </c>
      <c r="C112" t="s">
        <v>29343</v>
      </c>
      <c r="D112">
        <v>97</v>
      </c>
      <c r="E112" t="str">
        <f>_xlfn.CONCAT(B112," (",F112,")")</f>
        <v>Βέργα (Περιφερειακή Ενότητα Καστοριάς)</v>
      </c>
      <c r="F112" t="s">
        <v>29323</v>
      </c>
      <c r="G112" t="s">
        <v>18018</v>
      </c>
      <c r="H112">
        <f>VLOOKUP(E112,[1]!greece_raw__2[[Column2]:[LON]],2,FALSE)</f>
        <v>40.550248986200003</v>
      </c>
      <c r="I112">
        <f>VLOOKUP(E112,[1]!greece_raw__2[[Column2]:[LON]],3,FALSE)</f>
        <v>21.445501641500002</v>
      </c>
    </row>
    <row r="113" spans="1:9" x14ac:dyDescent="0.25">
      <c r="A113" t="s">
        <v>3555</v>
      </c>
      <c r="B113" t="s">
        <v>29974</v>
      </c>
      <c r="C113" t="s">
        <v>29592</v>
      </c>
      <c r="D113">
        <v>668</v>
      </c>
      <c r="E113" t="str">
        <f>_xlfn.CONCAT(B113," (",F113,")")</f>
        <v>Βεύη (Περιφερειακή Ενότητα Φλώρινας)</v>
      </c>
      <c r="F113" t="s">
        <v>29486</v>
      </c>
      <c r="G113" t="s">
        <v>29972</v>
      </c>
      <c r="H113">
        <f>VLOOKUP(E113,[1]!greece_raw__2[[Column2]:[LON]],2,FALSE)</f>
        <v>40.7654234221</v>
      </c>
      <c r="I113">
        <f>VLOOKUP(E113,[1]!greece_raw__2[[Column2]:[LON]],3,FALSE)</f>
        <v>21.615167492499999</v>
      </c>
    </row>
    <row r="114" spans="1:9" x14ac:dyDescent="0.25">
      <c r="A114" t="s">
        <v>3555</v>
      </c>
      <c r="B114" t="s">
        <v>29686</v>
      </c>
      <c r="C114" t="s">
        <v>28975</v>
      </c>
      <c r="D114">
        <v>317</v>
      </c>
      <c r="E114" t="str">
        <f>_xlfn.CONCAT(B114," (",F114,")")</f>
        <v>Βλάστη (Περιφερειακή Ενότητα Κοζάνης)</v>
      </c>
      <c r="F114" t="s">
        <v>28866</v>
      </c>
      <c r="G114" t="s">
        <v>29687</v>
      </c>
      <c r="H114">
        <f>VLOOKUP(E114,[1]!greece_raw__2[[Column2]:[LON]],2,FALSE)</f>
        <v>40.451260512700003</v>
      </c>
      <c r="I114">
        <f>VLOOKUP(E114,[1]!greece_raw__2[[Column2]:[LON]],3,FALSE)</f>
        <v>21.5224773662</v>
      </c>
    </row>
    <row r="115" spans="1:9" x14ac:dyDescent="0.25">
      <c r="A115" t="s">
        <v>3560</v>
      </c>
      <c r="B115" t="s">
        <v>29922</v>
      </c>
      <c r="C115" t="s">
        <v>29479</v>
      </c>
      <c r="D115">
        <v>567</v>
      </c>
      <c r="E115" t="str">
        <f>_xlfn.CONCAT(B115," (",F115,")")</f>
        <v>Βογατσικό (Περιφερειακή Ενότητα Καστοριάς)</v>
      </c>
      <c r="F115" t="s">
        <v>29323</v>
      </c>
      <c r="G115" t="s">
        <v>29921</v>
      </c>
      <c r="H115">
        <f>VLOOKUP(E115,[1]!greece_raw__2[[Column2]:[LON]],2,FALSE)</f>
        <v>40.411406717399998</v>
      </c>
      <c r="I115">
        <f>VLOOKUP(E115,[1]!greece_raw__2[[Column2]:[LON]],3,FALSE)</f>
        <v>21.378546145200001</v>
      </c>
    </row>
    <row r="116" spans="1:9" x14ac:dyDescent="0.25">
      <c r="A116" t="s">
        <v>3560</v>
      </c>
      <c r="B116" t="s">
        <v>29726</v>
      </c>
      <c r="C116" t="s">
        <v>29060</v>
      </c>
      <c r="D116">
        <v>118</v>
      </c>
      <c r="E116" t="str">
        <f>_xlfn.CONCAT(B116," (",F116,")")</f>
        <v>Βοσκοχώριον (Περιφερειακή Ενότητα Κοζάνης)</v>
      </c>
      <c r="F116" t="s">
        <v>28866</v>
      </c>
      <c r="G116" t="s">
        <v>29723</v>
      </c>
      <c r="H116">
        <f>VLOOKUP(E116,[1]!greece_raw__2[[Column2]:[LON]],2,FALSE)</f>
        <v>40.380000461599998</v>
      </c>
      <c r="I116">
        <f>VLOOKUP(E116,[1]!greece_raw__2[[Column2]:[LON]],3,FALSE)</f>
        <v>22.006242569499999</v>
      </c>
    </row>
    <row r="117" spans="1:9" x14ac:dyDescent="0.25">
      <c r="A117" t="s">
        <v>3560</v>
      </c>
      <c r="B117" t="s">
        <v>29910</v>
      </c>
      <c r="C117" t="s">
        <v>29455</v>
      </c>
      <c r="D117">
        <v>49</v>
      </c>
      <c r="E117" t="str">
        <f>_xlfn.CONCAT(B117," (",F117,")")</f>
        <v>Βοτάνιον (Περιφερειακή Ενότητα Καστοριάς)</v>
      </c>
      <c r="F117" t="s">
        <v>29323</v>
      </c>
      <c r="G117" t="s">
        <v>29907</v>
      </c>
      <c r="H117">
        <f>VLOOKUP(E117,[1]!greece_raw__2[[Column2]:[LON]],2,FALSE)</f>
        <v>40.412274293599999</v>
      </c>
      <c r="I117">
        <f>VLOOKUP(E117,[1]!greece_raw__2[[Column2]:[LON]],3,FALSE)</f>
        <v>21.305092785300001</v>
      </c>
    </row>
    <row r="118" spans="1:9" x14ac:dyDescent="0.25">
      <c r="A118" t="s">
        <v>3555</v>
      </c>
      <c r="B118" t="s">
        <v>29667</v>
      </c>
      <c r="C118" t="s">
        <v>28927</v>
      </c>
      <c r="D118">
        <v>43</v>
      </c>
      <c r="E118" t="str">
        <f>_xlfn.CONCAT(B118," (",F118,")")</f>
        <v>Βουχωρίνα (Περιφερειακή Ενότητα Κοζάνης)</v>
      </c>
      <c r="F118" t="s">
        <v>28866</v>
      </c>
      <c r="G118" t="s">
        <v>29665</v>
      </c>
      <c r="H118">
        <f>VLOOKUP(E118,[1]!greece_raw__2[[Column2]:[LON]],2,FALSE)</f>
        <v>40.218581501199999</v>
      </c>
      <c r="I118">
        <f>VLOOKUP(E118,[1]!greece_raw__2[[Column2]:[LON]],3,FALSE)</f>
        <v>21.256902354000001</v>
      </c>
    </row>
    <row r="119" spans="1:9" x14ac:dyDescent="0.25">
      <c r="A119" t="s">
        <v>3557</v>
      </c>
      <c r="B119" t="s">
        <v>7038</v>
      </c>
      <c r="C119" t="s">
        <v>5590</v>
      </c>
      <c r="D119">
        <v>35</v>
      </c>
      <c r="E119" t="str">
        <f>_xlfn.CONCAT(B119," (",F119,")")</f>
        <v>Βράχος (Περιφερειακή Ενότητα Καστοριάς)</v>
      </c>
      <c r="F119" t="s">
        <v>29323</v>
      </c>
      <c r="G119" t="s">
        <v>29907</v>
      </c>
      <c r="H119">
        <f>VLOOKUP(E119,[1]!greece_raw__2[[Column2]:[LON]],2,FALSE)</f>
        <v>40.348997388699999</v>
      </c>
      <c r="I119">
        <f>VLOOKUP(E119,[1]!greece_raw__2[[Column2]:[LON]],3,FALSE)</f>
        <v>21.088008332600001</v>
      </c>
    </row>
    <row r="120" spans="1:9" x14ac:dyDescent="0.25">
      <c r="A120" t="s">
        <v>3560</v>
      </c>
      <c r="B120" t="s">
        <v>4315</v>
      </c>
      <c r="C120" t="s">
        <v>3298</v>
      </c>
      <c r="D120">
        <v>71</v>
      </c>
      <c r="E120" t="str">
        <f>_xlfn.CONCAT(B120," (",F120,")")</f>
        <v>Βροντερόν (Περιφερειακή Ενότητα Φλώρινας)</v>
      </c>
      <c r="F120" t="s">
        <v>29486</v>
      </c>
      <c r="G120" t="s">
        <v>29952</v>
      </c>
      <c r="H120">
        <f>VLOOKUP(E120,[1]!greece_raw__2[[Column2]:[LON]],2,FALSE)</f>
        <v>40.739870216100002</v>
      </c>
      <c r="I120">
        <f>VLOOKUP(E120,[1]!greece_raw__2[[Column2]:[LON]],3,FALSE)</f>
        <v>21.016370885000001</v>
      </c>
    </row>
    <row r="121" spans="1:9" x14ac:dyDescent="0.25">
      <c r="A121" t="s">
        <v>3555</v>
      </c>
      <c r="B121" t="s">
        <v>29668</v>
      </c>
      <c r="C121" t="s">
        <v>28929</v>
      </c>
      <c r="D121">
        <v>117</v>
      </c>
      <c r="E121" t="str">
        <f>_xlfn.CONCAT(B121," (",F121,")")</f>
        <v>Βροντή (Περιφερειακή Ενότητα Κοζάνης)</v>
      </c>
      <c r="F121" t="s">
        <v>28866</v>
      </c>
      <c r="G121" t="s">
        <v>29665</v>
      </c>
      <c r="H121">
        <f>VLOOKUP(E121,[1]!greece_raw__2[[Column2]:[LON]],2,FALSE)</f>
        <v>40.2896150949</v>
      </c>
      <c r="I121">
        <f>VLOOKUP(E121,[1]!greece_raw__2[[Column2]:[LON]],3,FALSE)</f>
        <v>21.290926511199999</v>
      </c>
    </row>
    <row r="122" spans="1:9" x14ac:dyDescent="0.25">
      <c r="A122" t="s">
        <v>3557</v>
      </c>
      <c r="B122" t="s">
        <v>29659</v>
      </c>
      <c r="C122" t="s">
        <v>28911</v>
      </c>
      <c r="D122">
        <v>134</v>
      </c>
      <c r="E122" t="str">
        <f>_xlfn.CONCAT(B122," (",F122,")")</f>
        <v>Βυθός (Περιφερειακή Ενότητα Κοζάνης)</v>
      </c>
      <c r="F122" t="s">
        <v>28866</v>
      </c>
      <c r="G122" t="s">
        <v>29658</v>
      </c>
      <c r="H122">
        <f>VLOOKUP(E122,[1]!greece_raw__2[[Column2]:[LON]],2,FALSE)</f>
        <v>40.201177358000002</v>
      </c>
      <c r="I122">
        <f>VLOOKUP(E122,[1]!greece_raw__2[[Column2]:[LON]],3,FALSE)</f>
        <v>21.131185879099998</v>
      </c>
    </row>
    <row r="123" spans="1:9" x14ac:dyDescent="0.25">
      <c r="A123" t="s">
        <v>3555</v>
      </c>
      <c r="B123" t="s">
        <v>29862</v>
      </c>
      <c r="C123" t="s">
        <v>29355</v>
      </c>
      <c r="D123">
        <v>132</v>
      </c>
      <c r="E123" t="str">
        <f>_xlfn.CONCAT(B123," (",F123,")")</f>
        <v>Βυσσινέα (Περιφερειακή Ενότητα Καστοριάς)</v>
      </c>
      <c r="F123" t="s">
        <v>29323</v>
      </c>
      <c r="G123" t="s">
        <v>29863</v>
      </c>
      <c r="H123">
        <f>VLOOKUP(E123,[1]!greece_raw__2[[Column2]:[LON]],2,FALSE)</f>
        <v>40.620689117399998</v>
      </c>
      <c r="I123">
        <f>VLOOKUP(E123,[1]!greece_raw__2[[Column2]:[LON]],3,FALSE)</f>
        <v>21.309632193300001</v>
      </c>
    </row>
    <row r="124" spans="1:9" x14ac:dyDescent="0.25">
      <c r="A124" t="s">
        <v>3560</v>
      </c>
      <c r="B124" t="s">
        <v>29727</v>
      </c>
      <c r="C124" t="s">
        <v>29062</v>
      </c>
      <c r="D124">
        <v>15</v>
      </c>
      <c r="E124" t="str">
        <f>_xlfn.CONCAT(B124," (",F124,")")</f>
        <v>Γαλάνιον (Περιφερειακή Ενότητα Κοζάνης)</v>
      </c>
      <c r="F124" t="s">
        <v>28866</v>
      </c>
      <c r="G124" t="s">
        <v>29723</v>
      </c>
      <c r="H124">
        <f>VLOOKUP(E124,[1]!greece_raw__2[[Column2]:[LON]],2,FALSE)</f>
        <v>40.3551246432</v>
      </c>
      <c r="I124">
        <f>VLOOKUP(E124,[1]!greece_raw__2[[Column2]:[LON]],3,FALSE)</f>
        <v>21.872825192000001</v>
      </c>
    </row>
    <row r="125" spans="1:9" x14ac:dyDescent="0.25">
      <c r="A125" t="s">
        <v>3555</v>
      </c>
      <c r="B125" t="s">
        <v>29696</v>
      </c>
      <c r="C125" t="s">
        <v>28992</v>
      </c>
      <c r="D125">
        <v>384</v>
      </c>
      <c r="E125" t="str">
        <f>_xlfn.CONCAT(B125," (",F125,")")</f>
        <v>Γαλάτεια (Περιφερειακή Ενότητα Κοζάνης)</v>
      </c>
      <c r="F125" t="s">
        <v>28866</v>
      </c>
      <c r="G125" t="s">
        <v>29695</v>
      </c>
      <c r="H125">
        <f>VLOOKUP(E125,[1]!greece_raw__2[[Column2]:[LON]],2,FALSE)</f>
        <v>40.555128860700002</v>
      </c>
      <c r="I125">
        <f>VLOOKUP(E125,[1]!greece_raw__2[[Column2]:[LON]],3,FALSE)</f>
        <v>21.594839541500001</v>
      </c>
    </row>
    <row r="126" spans="1:9" x14ac:dyDescent="0.25">
      <c r="A126" t="s">
        <v>3555</v>
      </c>
      <c r="B126" t="s">
        <v>29639</v>
      </c>
      <c r="C126" t="s">
        <v>28873</v>
      </c>
      <c r="D126">
        <v>1767</v>
      </c>
      <c r="E126" t="str">
        <f>_xlfn.CONCAT(B126," (",F126,")")</f>
        <v>Γαλατινή (Περιφερειακή Ενότητα Κοζάνης)</v>
      </c>
      <c r="F126" t="s">
        <v>28866</v>
      </c>
      <c r="G126" t="s">
        <v>29640</v>
      </c>
      <c r="H126">
        <f>VLOOKUP(E126,[1]!greece_raw__2[[Column2]:[LON]],2,FALSE)</f>
        <v>40.316123402599999</v>
      </c>
      <c r="I126">
        <f>VLOOKUP(E126,[1]!greece_raw__2[[Column2]:[LON]],3,FALSE)</f>
        <v>21.550792953599998</v>
      </c>
    </row>
    <row r="127" spans="1:9" x14ac:dyDescent="0.25">
      <c r="A127" t="s">
        <v>3560</v>
      </c>
      <c r="B127" t="s">
        <v>29697</v>
      </c>
      <c r="C127" t="s">
        <v>28994</v>
      </c>
      <c r="D127">
        <v>146</v>
      </c>
      <c r="E127" t="str">
        <f>_xlfn.CONCAT(B127," (",F127,")")</f>
        <v>Γενικό Νοσοκομείο Μποδοσάκειο (Περιφερειακή Ενότητα Κοζάνης)</v>
      </c>
      <c r="F127" t="s">
        <v>28866</v>
      </c>
      <c r="G127" t="s">
        <v>29695</v>
      </c>
      <c r="H127">
        <f>VLOOKUP(E127,[1]!greece_raw__2[[Column2]:[LON]],2,FALSE)</f>
        <v>40.546464683799996</v>
      </c>
      <c r="I127">
        <f>VLOOKUP(E127,[1]!greece_raw__2[[Column2]:[LON]],3,FALSE)</f>
        <v>21.670544361299999</v>
      </c>
    </row>
    <row r="128" spans="1:9" x14ac:dyDescent="0.25">
      <c r="A128" t="s">
        <v>3557</v>
      </c>
      <c r="B128" t="s">
        <v>29923</v>
      </c>
      <c r="C128" t="s">
        <v>29481</v>
      </c>
      <c r="D128">
        <v>556</v>
      </c>
      <c r="E128" t="str">
        <f>_xlfn.CONCAT(B128," (",F128,")")</f>
        <v>Γέρμας (Περιφερειακή Ενότητα Καστοριάς)</v>
      </c>
      <c r="F128" t="s">
        <v>29323</v>
      </c>
      <c r="G128" t="s">
        <v>29921</v>
      </c>
      <c r="H128">
        <f>VLOOKUP(E128,[1]!greece_raw__2[[Column2]:[LON]],2,FALSE)</f>
        <v>40.453141405399997</v>
      </c>
      <c r="I128">
        <f>VLOOKUP(E128,[1]!greece_raw__2[[Column2]:[LON]],3,FALSE)</f>
        <v>21.427610199</v>
      </c>
    </row>
    <row r="129" spans="1:9" x14ac:dyDescent="0.25">
      <c r="A129" t="s">
        <v>3557</v>
      </c>
      <c r="B129" t="s">
        <v>29843</v>
      </c>
      <c r="C129" t="s">
        <v>29312</v>
      </c>
      <c r="D129">
        <v>91</v>
      </c>
      <c r="E129" t="str">
        <f>_xlfn.CONCAT(B129," (",F129,")")</f>
        <v>Γήλοφος (Περιφερειακή Ενότητα Γρεβενών)</v>
      </c>
      <c r="F129" t="s">
        <v>29169</v>
      </c>
      <c r="G129" t="s">
        <v>29842</v>
      </c>
      <c r="H129">
        <f>VLOOKUP(E129,[1]!greece_raw__2[[Column2]:[LON]],2,FALSE)</f>
        <v>39.849489403600003</v>
      </c>
      <c r="I129">
        <f>VLOOKUP(E129,[1]!greece_raw__2[[Column2]:[LON]],3,FALSE)</f>
        <v>21.793669328499998</v>
      </c>
    </row>
    <row r="130" spans="1:9" x14ac:dyDescent="0.25">
      <c r="A130" t="s">
        <v>3560</v>
      </c>
      <c r="B130" t="s">
        <v>29736</v>
      </c>
      <c r="C130" t="s">
        <v>29082</v>
      </c>
      <c r="D130">
        <v>133</v>
      </c>
      <c r="E130" t="str">
        <f>_xlfn.CONCAT(B130," (",F130,")")</f>
        <v>Γηροκομείον (Περιφερειακή Ενότητα Κοζάνης)</v>
      </c>
      <c r="F130" t="s">
        <v>28866</v>
      </c>
      <c r="G130" t="s">
        <v>29733</v>
      </c>
      <c r="H130">
        <f>VLOOKUP(E130,[1]!greece_raw__2[[Column2]:[LON]],2,FALSE)</f>
        <v>40.283796992200003</v>
      </c>
      <c r="I130">
        <f>VLOOKUP(E130,[1]!greece_raw__2[[Column2]:[LON]],3,FALSE)</f>
        <v>21.7682643459</v>
      </c>
    </row>
    <row r="131" spans="1:9" x14ac:dyDescent="0.25">
      <c r="A131" t="s">
        <v>3560</v>
      </c>
      <c r="B131" t="s">
        <v>29901</v>
      </c>
      <c r="C131" t="s">
        <v>29433</v>
      </c>
      <c r="D131">
        <v>2</v>
      </c>
      <c r="E131" t="str">
        <f>_xlfn.CONCAT(B131," (",F131,")")</f>
        <v>Γιαννοχώρι (Περιφερειακή Ενότητα Καστοριάς)</v>
      </c>
      <c r="F131" t="s">
        <v>29323</v>
      </c>
      <c r="G131" t="s">
        <v>29900</v>
      </c>
      <c r="H131">
        <f>VLOOKUP(E131,[1]!greece_raw__2[[Column2]:[LON]],2,FALSE)</f>
        <v>40.4457892159</v>
      </c>
      <c r="I131">
        <f>VLOOKUP(E131,[1]!greece_raw__2[[Column2]:[LON]],3,FALSE)</f>
        <v>20.923014332600001</v>
      </c>
    </row>
    <row r="132" spans="1:9" x14ac:dyDescent="0.25">
      <c r="A132" t="s">
        <v>3560</v>
      </c>
      <c r="B132" t="s">
        <v>29975</v>
      </c>
      <c r="C132" t="s">
        <v>29594</v>
      </c>
      <c r="D132">
        <v>31</v>
      </c>
      <c r="E132" t="str">
        <f>_xlfn.CONCAT(B132," (",F132,")")</f>
        <v>Γιουρούκι (Περιφερειακή Ενότητα Φλώρινας)</v>
      </c>
      <c r="F132" t="s">
        <v>29486</v>
      </c>
      <c r="G132" t="s">
        <v>29972</v>
      </c>
      <c r="H132">
        <f>VLOOKUP(E132,[1]!greece_raw__2[[Column2]:[LON]],2,FALSE)</f>
        <v>40.856273163499999</v>
      </c>
      <c r="I132">
        <f>VLOOKUP(E132,[1]!greece_raw__2[[Column2]:[LON]],3,FALSE)</f>
        <v>21.6027173401</v>
      </c>
    </row>
    <row r="133" spans="1:9" x14ac:dyDescent="0.25">
      <c r="A133" t="s">
        <v>3555</v>
      </c>
      <c r="B133" t="s">
        <v>29669</v>
      </c>
      <c r="C133" t="s">
        <v>28931</v>
      </c>
      <c r="D133">
        <v>34</v>
      </c>
      <c r="E133" t="str">
        <f>_xlfn.CONCAT(B133," (",F133,")")</f>
        <v>Γλυκοκερασέα (Περιφερειακή Ενότητα Κοζάνης)</v>
      </c>
      <c r="F133" t="s">
        <v>28866</v>
      </c>
      <c r="G133" t="s">
        <v>29665</v>
      </c>
      <c r="H133">
        <f>VLOOKUP(E133,[1]!greece_raw__2[[Column2]:[LON]],2,FALSE)</f>
        <v>40.2554926647</v>
      </c>
      <c r="I133">
        <f>VLOOKUP(E133,[1]!greece_raw__2[[Column2]:[LON]],3,FALSE)</f>
        <v>21.2733528672</v>
      </c>
    </row>
    <row r="134" spans="1:9" x14ac:dyDescent="0.25">
      <c r="A134" t="s">
        <v>3573</v>
      </c>
      <c r="B134" t="s">
        <v>29766</v>
      </c>
      <c r="C134" t="s">
        <v>29146</v>
      </c>
      <c r="D134">
        <v>184</v>
      </c>
      <c r="E134" t="str">
        <f>_xlfn.CONCAT(B134," (",F134,")")</f>
        <v>Γούλαι (Περιφερειακή Ενότητα Κοζάνης)</v>
      </c>
      <c r="F134" t="s">
        <v>28866</v>
      </c>
      <c r="G134" t="s">
        <v>29765</v>
      </c>
      <c r="H134">
        <f>VLOOKUP(E134,[1]!greece_raw__2[[Column2]:[LON]],2,FALSE)</f>
        <v>40.163381850999997</v>
      </c>
      <c r="I134">
        <f>VLOOKUP(E134,[1]!greece_raw__2[[Column2]:[LON]],3,FALSE)</f>
        <v>21.914348571600001</v>
      </c>
    </row>
    <row r="135" spans="1:9" x14ac:dyDescent="0.25">
      <c r="A135" t="s">
        <v>3557</v>
      </c>
      <c r="B135" t="s">
        <v>29898</v>
      </c>
      <c r="C135" t="s">
        <v>29429</v>
      </c>
      <c r="D135">
        <v>127</v>
      </c>
      <c r="E135" t="str">
        <f>_xlfn.CONCAT(B135," (",F135,")")</f>
        <v>Γράμος (Περιφερειακή Ενότητα Καστοριάς)</v>
      </c>
      <c r="F135" t="s">
        <v>29323</v>
      </c>
      <c r="G135" t="s">
        <v>29899</v>
      </c>
      <c r="H135">
        <f>VLOOKUP(E135,[1]!greece_raw__2[[Column2]:[LON]],2,FALSE)</f>
        <v>40.388603998400001</v>
      </c>
      <c r="I135">
        <f>VLOOKUP(E135,[1]!greece_raw__2[[Column2]:[LON]],3,FALSE)</f>
        <v>20.8339219217</v>
      </c>
    </row>
    <row r="136" spans="1:9" x14ac:dyDescent="0.25">
      <c r="A136" t="s">
        <v>3590</v>
      </c>
      <c r="B136" t="s">
        <v>29803</v>
      </c>
      <c r="C136" t="s">
        <v>29226</v>
      </c>
      <c r="D136">
        <v>12994</v>
      </c>
      <c r="E136" t="str">
        <f>_xlfn.CONCAT(B136," (",F136,")")</f>
        <v>Γρεβενά (Περιφερειακή Ενότητα Γρεβενών)</v>
      </c>
      <c r="F136" t="s">
        <v>29169</v>
      </c>
      <c r="G136" t="s">
        <v>29800</v>
      </c>
      <c r="H136">
        <f>VLOOKUP(E136,[1]!greece_raw__2[[Column2]:[LON]],2,FALSE)</f>
        <v>40.0823390507</v>
      </c>
      <c r="I136">
        <f>VLOOKUP(E136,[1]!greece_raw__2[[Column2]:[LON]],3,FALSE)</f>
        <v>21.4257212686</v>
      </c>
    </row>
    <row r="137" spans="1:9" x14ac:dyDescent="0.25">
      <c r="A137" t="s">
        <v>3555</v>
      </c>
      <c r="B137" t="s">
        <v>26228</v>
      </c>
      <c r="C137" t="s">
        <v>1182</v>
      </c>
      <c r="D137">
        <v>177</v>
      </c>
      <c r="E137" t="str">
        <f>_xlfn.CONCAT(B137," (",F137,")")</f>
        <v>Δαμασκηνιά (Περιφερειακή Ενότητα Κοζάνης)</v>
      </c>
      <c r="F137" t="s">
        <v>28866</v>
      </c>
      <c r="G137" t="s">
        <v>29665</v>
      </c>
      <c r="H137">
        <f>VLOOKUP(E137,[1]!greece_raw__2[[Column2]:[LON]],2,FALSE)</f>
        <v>40.333214973099999</v>
      </c>
      <c r="I137">
        <f>VLOOKUP(E137,[1]!greece_raw__2[[Column2]:[LON]],3,FALSE)</f>
        <v>21.1784454479</v>
      </c>
    </row>
    <row r="138" spans="1:9" x14ac:dyDescent="0.25">
      <c r="A138" t="s">
        <v>3560</v>
      </c>
      <c r="B138" t="s">
        <v>29819</v>
      </c>
      <c r="C138" t="s">
        <v>29258</v>
      </c>
      <c r="D138">
        <v>27</v>
      </c>
      <c r="E138" t="str">
        <f>_xlfn.CONCAT(B138," (",F138,")")</f>
        <v>Δασάκιον (Περιφερειακή Ενότητα Γρεβενών)</v>
      </c>
      <c r="F138" t="s">
        <v>29169</v>
      </c>
      <c r="G138" t="s">
        <v>29818</v>
      </c>
      <c r="H138">
        <f>VLOOKUP(E138,[1]!greece_raw__2[[Column2]:[LON]],2,FALSE)</f>
        <v>40.1926804848</v>
      </c>
      <c r="I138">
        <f>VLOOKUP(E138,[1]!greece_raw__2[[Column2]:[LON]],3,FALSE)</f>
        <v>21.343979262600001</v>
      </c>
    </row>
    <row r="139" spans="1:9" x14ac:dyDescent="0.25">
      <c r="A139" t="s">
        <v>3560</v>
      </c>
      <c r="B139" t="s">
        <v>3713</v>
      </c>
      <c r="C139" t="s">
        <v>1616</v>
      </c>
      <c r="D139">
        <v>159</v>
      </c>
      <c r="E139" t="str">
        <f>_xlfn.CONCAT(B139," (",F139,")")</f>
        <v>Δασοχώριον (Περιφερειακή Ενότητα Γρεβενών)</v>
      </c>
      <c r="F139" t="s">
        <v>29169</v>
      </c>
      <c r="G139" t="s">
        <v>29842</v>
      </c>
      <c r="H139">
        <f>VLOOKUP(E139,[1]!greece_raw__2[[Column2]:[LON]],2,FALSE)</f>
        <v>39.877649342300003</v>
      </c>
      <c r="I139">
        <f>VLOOKUP(E139,[1]!greece_raw__2[[Column2]:[LON]],3,FALSE)</f>
        <v>21.815552383899998</v>
      </c>
    </row>
    <row r="140" spans="1:9" x14ac:dyDescent="0.25">
      <c r="A140" t="s">
        <v>3560</v>
      </c>
      <c r="B140" t="s">
        <v>29780</v>
      </c>
      <c r="C140" t="s">
        <v>29180</v>
      </c>
      <c r="D140">
        <v>15</v>
      </c>
      <c r="E140" t="str">
        <f>_xlfn.CONCAT(B140," (",F140,")")</f>
        <v>Δασύλλιον (Περιφερειακή Ενότητα Γρεβενών)</v>
      </c>
      <c r="F140" t="s">
        <v>29169</v>
      </c>
      <c r="G140" t="s">
        <v>29778</v>
      </c>
      <c r="H140">
        <f>VLOOKUP(E140,[1]!greece_raw__2[[Column2]:[LON]],2,FALSE)</f>
        <v>40.162154818399998</v>
      </c>
      <c r="I140">
        <f>VLOOKUP(E140,[1]!greece_raw__2[[Column2]:[LON]],3,FALSE)</f>
        <v>21.179689033900001</v>
      </c>
    </row>
    <row r="141" spans="1:9" x14ac:dyDescent="0.25">
      <c r="A141" t="s">
        <v>3560</v>
      </c>
      <c r="B141" t="s">
        <v>29660</v>
      </c>
      <c r="C141" t="s">
        <v>28915</v>
      </c>
      <c r="D141">
        <v>69</v>
      </c>
      <c r="E141" t="str">
        <f>_xlfn.CONCAT(B141," (",F141,")")</f>
        <v>Δαφνερόν (Περιφερειακή Ενότητα Κοζάνης)</v>
      </c>
      <c r="F141" t="s">
        <v>28866</v>
      </c>
      <c r="G141" t="s">
        <v>29661</v>
      </c>
      <c r="H141">
        <f>VLOOKUP(E141,[1]!greece_raw__2[[Column2]:[LON]],2,FALSE)</f>
        <v>40.1781685252</v>
      </c>
      <c r="I141">
        <f>VLOOKUP(E141,[1]!greece_raw__2[[Column2]:[LON]],3,FALSE)</f>
        <v>21.590279476999999</v>
      </c>
    </row>
    <row r="142" spans="1:9" x14ac:dyDescent="0.25">
      <c r="A142" t="s">
        <v>3555</v>
      </c>
      <c r="B142" t="s">
        <v>3826</v>
      </c>
      <c r="C142" t="s">
        <v>1618</v>
      </c>
      <c r="D142">
        <v>31</v>
      </c>
      <c r="E142" t="str">
        <f>_xlfn.CONCAT(B142," (",F142,")")</f>
        <v>Δάφνη (Περιφερειακή Ενότητα Κοζάνης)</v>
      </c>
      <c r="F142" t="s">
        <v>28866</v>
      </c>
      <c r="G142" t="s">
        <v>29665</v>
      </c>
      <c r="H142">
        <f>VLOOKUP(E142,[1]!greece_raw__2[[Column2]:[LON]],2,FALSE)</f>
        <v>40.282075256399999</v>
      </c>
      <c r="I142">
        <f>VLOOKUP(E142,[1]!greece_raw__2[[Column2]:[LON]],3,FALSE)</f>
        <v>21.147167618600001</v>
      </c>
    </row>
    <row r="143" spans="1:9" x14ac:dyDescent="0.25">
      <c r="A143" t="s">
        <v>3560</v>
      </c>
      <c r="B143" t="s">
        <v>3790</v>
      </c>
      <c r="C143" t="s">
        <v>2150</v>
      </c>
      <c r="D143">
        <v>266</v>
      </c>
      <c r="E143" t="str">
        <f>_xlfn.CONCAT(B143," (",F143,")")</f>
        <v>Δενδροχώριον (Περιφερειακή Ενότητα Καστοριάς)</v>
      </c>
      <c r="F143" t="s">
        <v>29323</v>
      </c>
      <c r="G143" t="s">
        <v>29870</v>
      </c>
      <c r="H143">
        <f>VLOOKUP(E143,[1]!greece_raw__2[[Column2]:[LON]],2,FALSE)</f>
        <v>40.581156964999998</v>
      </c>
      <c r="I143">
        <f>VLOOKUP(E143,[1]!greece_raw__2[[Column2]:[LON]],3,FALSE)</f>
        <v>21.140767789600002</v>
      </c>
    </row>
    <row r="144" spans="1:9" x14ac:dyDescent="0.25">
      <c r="A144" t="s">
        <v>3555</v>
      </c>
      <c r="B144" t="s">
        <v>29844</v>
      </c>
      <c r="C144" t="s">
        <v>29314</v>
      </c>
      <c r="D144">
        <v>3526</v>
      </c>
      <c r="E144" t="str">
        <f>_xlfn.CONCAT(B144," (",F144,")")</f>
        <v>Δεσκάτη (Περιφερειακή Ενότητα Γρεβενών)</v>
      </c>
      <c r="F144" t="s">
        <v>29169</v>
      </c>
      <c r="G144" t="s">
        <v>29842</v>
      </c>
      <c r="H144">
        <f>VLOOKUP(E144,[1]!greece_raw__2[[Column2]:[LON]],2,FALSE)</f>
        <v>39.922831270000003</v>
      </c>
      <c r="I144">
        <f>VLOOKUP(E144,[1]!greece_raw__2[[Column2]:[LON]],3,FALSE)</f>
        <v>21.807050087299999</v>
      </c>
    </row>
    <row r="145" spans="1:9" x14ac:dyDescent="0.25">
      <c r="A145" t="s">
        <v>3557</v>
      </c>
      <c r="B145" t="s">
        <v>29804</v>
      </c>
      <c r="C145" t="s">
        <v>29228</v>
      </c>
      <c r="D145">
        <v>15</v>
      </c>
      <c r="E145" t="str">
        <f>_xlfn.CONCAT(B145," (",F145,")")</f>
        <v>Δεσπότης (Περιφερειακή Ενότητα Γρεβενών)</v>
      </c>
      <c r="F145" t="s">
        <v>29169</v>
      </c>
      <c r="G145" t="s">
        <v>29800</v>
      </c>
      <c r="H145">
        <f>VLOOKUP(E145,[1]!greece_raw__2[[Column2]:[LON]],2,FALSE)</f>
        <v>40.0089227048</v>
      </c>
      <c r="I145">
        <f>VLOOKUP(E145,[1]!greece_raw__2[[Column2]:[LON]],3,FALSE)</f>
        <v>21.4271822985</v>
      </c>
    </row>
    <row r="146" spans="1:9" x14ac:dyDescent="0.25">
      <c r="A146" t="s">
        <v>3555</v>
      </c>
      <c r="B146" t="s">
        <v>3582</v>
      </c>
      <c r="C146" t="s">
        <v>1716</v>
      </c>
      <c r="D146">
        <v>361</v>
      </c>
      <c r="E146" t="str">
        <f>_xlfn.CONCAT(B146," (",F146,")")</f>
        <v>Δήμητρα (Περιφερειακή Ενότητα Γρεβενών)</v>
      </c>
      <c r="F146" t="s">
        <v>29169</v>
      </c>
      <c r="G146" t="s">
        <v>4527</v>
      </c>
      <c r="H146">
        <f>VLOOKUP(E146,[1]!greece_raw__2[[Column2]:[LON]],2,FALSE)</f>
        <v>39.944791664500002</v>
      </c>
      <c r="I146">
        <f>VLOOKUP(E146,[1]!greece_raw__2[[Column2]:[LON]],3,FALSE)</f>
        <v>21.661713500699999</v>
      </c>
    </row>
    <row r="147" spans="1:9" x14ac:dyDescent="0.25">
      <c r="A147" t="s">
        <v>3560</v>
      </c>
      <c r="B147" t="s">
        <v>4415</v>
      </c>
      <c r="C147" t="s">
        <v>1184</v>
      </c>
      <c r="D147">
        <v>56</v>
      </c>
      <c r="E147" t="str">
        <f>_xlfn.CONCAT(B147," (",F147,")")</f>
        <v>Διαλεκτόν (Περιφερειακή Ενότητα Καστοριάς)</v>
      </c>
      <c r="F147" t="s">
        <v>29323</v>
      </c>
      <c r="G147" t="s">
        <v>29907</v>
      </c>
      <c r="H147">
        <f>VLOOKUP(E147,[1]!greece_raw__2[[Column2]:[LON]],2,FALSE)</f>
        <v>40.392059520099998</v>
      </c>
      <c r="I147">
        <f>VLOOKUP(E147,[1]!greece_raw__2[[Column2]:[LON]],3,FALSE)</f>
        <v>21.305234118000001</v>
      </c>
    </row>
    <row r="148" spans="1:9" x14ac:dyDescent="0.25">
      <c r="A148" t="s">
        <v>3560</v>
      </c>
      <c r="B148" t="s">
        <v>12232</v>
      </c>
      <c r="C148" t="s">
        <v>10549</v>
      </c>
      <c r="D148">
        <v>2</v>
      </c>
      <c r="E148" t="str">
        <f>_xlfn.CONCAT(B148," (",F148,")")</f>
        <v>Διασελλάκιον (Περιφερειακή Ενότητα Γρεβενών)</v>
      </c>
      <c r="F148" t="s">
        <v>29169</v>
      </c>
      <c r="G148" t="s">
        <v>29842</v>
      </c>
      <c r="H148">
        <f>VLOOKUP(E148,[1]!greece_raw__2[[Column2]:[LON]],2,FALSE)</f>
        <v>39.8889478109</v>
      </c>
      <c r="I148">
        <f>VLOOKUP(E148,[1]!greece_raw__2[[Column2]:[LON]],3,FALSE)</f>
        <v>21.729526840999998</v>
      </c>
    </row>
    <row r="149" spans="1:9" x14ac:dyDescent="0.25">
      <c r="A149" t="s">
        <v>3560</v>
      </c>
      <c r="B149" t="s">
        <v>3688</v>
      </c>
      <c r="C149" t="s">
        <v>1940</v>
      </c>
      <c r="D149">
        <v>24</v>
      </c>
      <c r="E149" t="str">
        <f>_xlfn.CONCAT(B149," (",F149,")")</f>
        <v>Δίλοφον (Περιφερειακή Ενότητα Κοζάνης)</v>
      </c>
      <c r="F149" t="s">
        <v>28866</v>
      </c>
      <c r="G149" t="s">
        <v>29658</v>
      </c>
      <c r="H149">
        <f>VLOOKUP(E149,[1]!greece_raw__2[[Column2]:[LON]],2,FALSE)</f>
        <v>40.170394825899997</v>
      </c>
      <c r="I149">
        <f>VLOOKUP(E149,[1]!greece_raw__2[[Column2]:[LON]],3,FALSE)</f>
        <v>21.162503333499998</v>
      </c>
    </row>
    <row r="150" spans="1:9" x14ac:dyDescent="0.25">
      <c r="A150" t="s">
        <v>3560</v>
      </c>
      <c r="B150" t="s">
        <v>29789</v>
      </c>
      <c r="C150" t="s">
        <v>29198</v>
      </c>
      <c r="D150">
        <v>82</v>
      </c>
      <c r="E150" t="str">
        <f>_xlfn.CONCAT(B150," (",F150,")")</f>
        <v>Δίπορον (Περιφερειακή Ενότητα Γρεβενών)</v>
      </c>
      <c r="F150" t="s">
        <v>29169</v>
      </c>
      <c r="G150" t="s">
        <v>29787</v>
      </c>
      <c r="H150">
        <f>VLOOKUP(E150,[1]!greece_raw__2[[Column2]:[LON]],2,FALSE)</f>
        <v>39.987350859700001</v>
      </c>
      <c r="I150">
        <f>VLOOKUP(E150,[1]!greece_raw__2[[Column2]:[LON]],3,FALSE)</f>
        <v>21.652909445100001</v>
      </c>
    </row>
    <row r="151" spans="1:9" x14ac:dyDescent="0.25">
      <c r="A151" t="s">
        <v>3555</v>
      </c>
      <c r="B151" t="s">
        <v>29889</v>
      </c>
      <c r="C151" t="s">
        <v>29411</v>
      </c>
      <c r="D151">
        <v>486</v>
      </c>
      <c r="E151" t="str">
        <f>_xlfn.CONCAT(B151," (",F151,")")</f>
        <v>Διποταμιά (Περιφερειακή Ενότητα Καστοριάς)</v>
      </c>
      <c r="F151" t="s">
        <v>29323</v>
      </c>
      <c r="G151" t="s">
        <v>29890</v>
      </c>
      <c r="H151">
        <f>VLOOKUP(E151,[1]!greece_raw__2[[Column2]:[LON]],2,FALSE)</f>
        <v>40.485828545700002</v>
      </c>
      <c r="I151">
        <f>VLOOKUP(E151,[1]!greece_raw__2[[Column2]:[LON]],3,FALSE)</f>
        <v>20.984157787600001</v>
      </c>
    </row>
    <row r="152" spans="1:9" x14ac:dyDescent="0.25">
      <c r="A152" t="s">
        <v>3560</v>
      </c>
      <c r="B152" t="s">
        <v>29880</v>
      </c>
      <c r="C152" t="s">
        <v>29391</v>
      </c>
      <c r="D152">
        <v>1061</v>
      </c>
      <c r="E152" t="str">
        <f>_xlfn.CONCAT(B152," (",F152,")")</f>
        <v>Δισπήλιον (Περιφερειακή Ενότητα Καστοριάς)</v>
      </c>
      <c r="F152" t="s">
        <v>29323</v>
      </c>
      <c r="G152" t="s">
        <v>29881</v>
      </c>
      <c r="H152">
        <f>VLOOKUP(E152,[1]!greece_raw__2[[Column2]:[LON]],2,FALSE)</f>
        <v>40.478594417700002</v>
      </c>
      <c r="I152">
        <f>VLOOKUP(E152,[1]!greece_raw__2[[Column2]:[LON]],3,FALSE)</f>
        <v>21.2851886035</v>
      </c>
    </row>
    <row r="153" spans="1:9" x14ac:dyDescent="0.25">
      <c r="A153" t="s">
        <v>3560</v>
      </c>
      <c r="B153" t="s">
        <v>29670</v>
      </c>
      <c r="C153" t="s">
        <v>28933</v>
      </c>
      <c r="D153">
        <v>50</v>
      </c>
      <c r="E153" t="str">
        <f>_xlfn.CONCAT(B153," (",F153,")")</f>
        <v>Διχείμαρρον (Περιφερειακή Ενότητα Κοζάνης)</v>
      </c>
      <c r="F153" t="s">
        <v>28866</v>
      </c>
      <c r="G153" t="s">
        <v>29665</v>
      </c>
      <c r="H153">
        <f>VLOOKUP(E153,[1]!greece_raw__2[[Column2]:[LON]],2,FALSE)</f>
        <v>40.304677001199998</v>
      </c>
      <c r="I153">
        <f>VLOOKUP(E153,[1]!greece_raw__2[[Column2]:[LON]],3,FALSE)</f>
        <v>21.2306480405</v>
      </c>
    </row>
    <row r="154" spans="1:9" x14ac:dyDescent="0.25">
      <c r="A154" t="s">
        <v>3557</v>
      </c>
      <c r="B154" t="s">
        <v>3679</v>
      </c>
      <c r="C154" t="s">
        <v>1922</v>
      </c>
      <c r="D154">
        <v>206</v>
      </c>
      <c r="E154" t="str">
        <f>_xlfn.CONCAT(B154," (",F154,")")</f>
        <v>Δοξαράς (Περιφερειακή Ενότητα Γρεβενών)</v>
      </c>
      <c r="F154" t="s">
        <v>29169</v>
      </c>
      <c r="G154" t="s">
        <v>29800</v>
      </c>
      <c r="H154">
        <f>VLOOKUP(E154,[1]!greece_raw__2[[Column2]:[LON]],2,FALSE)</f>
        <v>40.061114158899997</v>
      </c>
      <c r="I154">
        <f>VLOOKUP(E154,[1]!greece_raw__2[[Column2]:[LON]],3,FALSE)</f>
        <v>21.393571618500001</v>
      </c>
    </row>
    <row r="155" spans="1:9" x14ac:dyDescent="0.25">
      <c r="A155" t="s">
        <v>3560</v>
      </c>
      <c r="B155" t="s">
        <v>29816</v>
      </c>
      <c r="C155" t="s">
        <v>29254</v>
      </c>
      <c r="D155">
        <v>43</v>
      </c>
      <c r="E155" t="str">
        <f>_xlfn.CONCAT(B155," (",F155,")")</f>
        <v>Δοτσικόν (Περιφερειακή Ενότητα Γρεβενών)</v>
      </c>
      <c r="F155" t="s">
        <v>29169</v>
      </c>
      <c r="G155" t="s">
        <v>29817</v>
      </c>
      <c r="H155">
        <f>VLOOKUP(E155,[1]!greece_raw__2[[Column2]:[LON]],2,FALSE)</f>
        <v>40.1250945098</v>
      </c>
      <c r="I155">
        <f>VLOOKUP(E155,[1]!greece_raw__2[[Column2]:[LON]],3,FALSE)</f>
        <v>21.135303685</v>
      </c>
    </row>
    <row r="156" spans="1:9" x14ac:dyDescent="0.25">
      <c r="A156" t="s">
        <v>3555</v>
      </c>
      <c r="B156" t="s">
        <v>29671</v>
      </c>
      <c r="C156" t="s">
        <v>28935</v>
      </c>
      <c r="D156">
        <v>50</v>
      </c>
      <c r="E156" t="str">
        <f>_xlfn.CONCAT(B156," (",F156,")")</f>
        <v>Δραγασιά (Περιφερειακή Ενότητα Κοζάνης)</v>
      </c>
      <c r="F156" t="s">
        <v>28866</v>
      </c>
      <c r="G156" t="s">
        <v>29665</v>
      </c>
      <c r="H156">
        <f>VLOOKUP(E156,[1]!greece_raw__2[[Column2]:[LON]],2,FALSE)</f>
        <v>40.325162620900002</v>
      </c>
      <c r="I156">
        <f>VLOOKUP(E156,[1]!greece_raw__2[[Column2]:[LON]],3,FALSE)</f>
        <v>21.138057969199998</v>
      </c>
    </row>
    <row r="157" spans="1:9" x14ac:dyDescent="0.25">
      <c r="A157" t="s">
        <v>3560</v>
      </c>
      <c r="B157" t="s">
        <v>11987</v>
      </c>
      <c r="C157" t="s">
        <v>10035</v>
      </c>
      <c r="D157">
        <v>1301</v>
      </c>
      <c r="E157" t="str">
        <f>_xlfn.CONCAT(B157," (",F157,")")</f>
        <v>Δρέπανον (Περιφερειακή Ενότητα Κοζάνης)</v>
      </c>
      <c r="F157" t="s">
        <v>28866</v>
      </c>
      <c r="G157" t="s">
        <v>29723</v>
      </c>
      <c r="H157">
        <f>VLOOKUP(E157,[1]!greece_raw__2[[Column2]:[LON]],2,FALSE)</f>
        <v>40.344895393000002</v>
      </c>
      <c r="I157">
        <f>VLOOKUP(E157,[1]!greece_raw__2[[Column2]:[LON]],3,FALSE)</f>
        <v>21.8254040397</v>
      </c>
    </row>
    <row r="158" spans="1:9" x14ac:dyDescent="0.25">
      <c r="A158" t="s">
        <v>3560</v>
      </c>
      <c r="B158" t="s">
        <v>4329</v>
      </c>
      <c r="C158" t="s">
        <v>3328</v>
      </c>
      <c r="D158">
        <v>346</v>
      </c>
      <c r="E158" t="str">
        <f>_xlfn.CONCAT(B158," (",F158,")")</f>
        <v>Δροσερόν (Περιφερειακή Ενότητα Κοζάνης)</v>
      </c>
      <c r="F158" t="s">
        <v>28866</v>
      </c>
      <c r="G158" t="s">
        <v>29695</v>
      </c>
      <c r="H158">
        <f>VLOOKUP(E158,[1]!greece_raw__2[[Column2]:[LON]],2,FALSE)</f>
        <v>40.5340460165</v>
      </c>
      <c r="I158">
        <f>VLOOKUP(E158,[1]!greece_raw__2[[Column2]:[LON]],3,FALSE)</f>
        <v>21.602777227200001</v>
      </c>
    </row>
    <row r="159" spans="1:9" x14ac:dyDescent="0.25">
      <c r="A159" t="s">
        <v>3555</v>
      </c>
      <c r="B159" t="s">
        <v>7369</v>
      </c>
      <c r="C159" t="s">
        <v>6281</v>
      </c>
      <c r="D159">
        <v>241</v>
      </c>
      <c r="E159" t="str">
        <f>_xlfn.CONCAT(B159," (",F159,")")</f>
        <v>Δροσοπηγή (Περιφερειακή Ενότητα Φλώρινας)</v>
      </c>
      <c r="F159" t="s">
        <v>29486</v>
      </c>
      <c r="G159" t="s">
        <v>29981</v>
      </c>
      <c r="H159">
        <f>VLOOKUP(E159,[1]!greece_raw__2[[Column2]:[LON]],2,FALSE)</f>
        <v>40.686804609799999</v>
      </c>
      <c r="I159">
        <f>VLOOKUP(E159,[1]!greece_raw__2[[Column2]:[LON]],3,FALSE)</f>
        <v>21.455377898999998</v>
      </c>
    </row>
    <row r="160" spans="1:9" x14ac:dyDescent="0.25">
      <c r="A160" t="s">
        <v>3560</v>
      </c>
      <c r="B160" t="s">
        <v>29647</v>
      </c>
      <c r="C160" t="s">
        <v>28887</v>
      </c>
      <c r="D160">
        <v>258</v>
      </c>
      <c r="E160" t="str">
        <f>_xlfn.CONCAT(B160," (",F160,")")</f>
        <v>Δρυόβουνον (Περιφερειακή Ενότητα Κοζάνης)</v>
      </c>
      <c r="F160" t="s">
        <v>28866</v>
      </c>
      <c r="G160" t="s">
        <v>12049</v>
      </c>
      <c r="H160">
        <f>VLOOKUP(E160,[1]!greece_raw__2[[Column2]:[LON]],2,FALSE)</f>
        <v>40.368087110600001</v>
      </c>
      <c r="I160">
        <f>VLOOKUP(E160,[1]!greece_raw__2[[Column2]:[LON]],3,FALSE)</f>
        <v>21.4414381349</v>
      </c>
    </row>
    <row r="161" spans="1:9" x14ac:dyDescent="0.25">
      <c r="A161" t="s">
        <v>3560</v>
      </c>
      <c r="B161" t="s">
        <v>29964</v>
      </c>
      <c r="C161" t="s">
        <v>29572</v>
      </c>
      <c r="D161">
        <v>58</v>
      </c>
      <c r="E161" t="str">
        <f>_xlfn.CONCAT(B161," (",F161,")")</f>
        <v>Εθνικόν (Περιφερειακή Ενότητα Φλώρινας)</v>
      </c>
      <c r="F161" t="s">
        <v>29486</v>
      </c>
      <c r="G161" t="s">
        <v>29961</v>
      </c>
      <c r="H161">
        <f>VLOOKUP(E161,[1]!greece_raw__2[[Column2]:[LON]],2,FALSE)</f>
        <v>40.868383784400002</v>
      </c>
      <c r="I161">
        <f>VLOOKUP(E161,[1]!greece_raw__2[[Column2]:[LON]],3,FALSE)</f>
        <v>21.3534720006</v>
      </c>
    </row>
    <row r="162" spans="1:9" x14ac:dyDescent="0.25">
      <c r="A162" t="s">
        <v>3555</v>
      </c>
      <c r="B162" t="s">
        <v>29781</v>
      </c>
      <c r="C162" t="s">
        <v>29182</v>
      </c>
      <c r="D162">
        <v>1</v>
      </c>
      <c r="E162" t="str">
        <f>_xlfn.CONCAT(B162," (",F162,")")</f>
        <v>Εκκλησία (Περιφερειακή Ενότητα Γρεβενών)</v>
      </c>
      <c r="F162" t="s">
        <v>29169</v>
      </c>
      <c r="G162" t="s">
        <v>29778</v>
      </c>
      <c r="H162">
        <f>VLOOKUP(E162,[1]!greece_raw__2[[Column2]:[LON]],2,FALSE)</f>
        <v>40.147172718999997</v>
      </c>
      <c r="I162">
        <f>VLOOKUP(E162,[1]!greece_raw__2[[Column2]:[LON]],3,FALSE)</f>
        <v>21.253049260499999</v>
      </c>
    </row>
    <row r="163" spans="1:9" x14ac:dyDescent="0.25">
      <c r="A163" t="s">
        <v>3555</v>
      </c>
      <c r="B163" t="s">
        <v>4319</v>
      </c>
      <c r="C163" t="s">
        <v>3306</v>
      </c>
      <c r="D163">
        <v>415</v>
      </c>
      <c r="E163" t="str">
        <f>_xlfn.CONCAT(B163," (",F163,")")</f>
        <v>Ελάτη (Περιφερειακή Ενότητα Κοζάνης)</v>
      </c>
      <c r="F163" t="s">
        <v>28866</v>
      </c>
      <c r="G163" t="s">
        <v>29757</v>
      </c>
      <c r="H163">
        <f>VLOOKUP(E163,[1]!greece_raw__2[[Column2]:[LON]],2,FALSE)</f>
        <v>39.976831140500003</v>
      </c>
      <c r="I163">
        <f>VLOOKUP(E163,[1]!greece_raw__2[[Column2]:[LON]],3,FALSE)</f>
        <v>21.8205719163</v>
      </c>
    </row>
    <row r="164" spans="1:9" x14ac:dyDescent="0.25">
      <c r="A164" t="s">
        <v>3557</v>
      </c>
      <c r="B164" t="s">
        <v>7246</v>
      </c>
      <c r="C164" t="s">
        <v>6037</v>
      </c>
      <c r="D164">
        <v>171</v>
      </c>
      <c r="E164" t="str">
        <f>_xlfn.CONCAT(B164," (",F164,")")</f>
        <v>Έλατος (Περιφερειακή Ενότητα Γρεβενών)</v>
      </c>
      <c r="F164" t="s">
        <v>29169</v>
      </c>
      <c r="G164" t="s">
        <v>29800</v>
      </c>
      <c r="H164">
        <f>VLOOKUP(E164,[1]!greece_raw__2[[Column2]:[LON]],2,FALSE)</f>
        <v>40.075611117000001</v>
      </c>
      <c r="I164">
        <f>VLOOKUP(E164,[1]!greece_raw__2[[Column2]:[LON]],3,FALSE)</f>
        <v>21.337359559399999</v>
      </c>
    </row>
    <row r="165" spans="1:9" x14ac:dyDescent="0.25">
      <c r="A165" t="s">
        <v>3560</v>
      </c>
      <c r="B165" t="s">
        <v>29806</v>
      </c>
      <c r="C165" t="s">
        <v>29232</v>
      </c>
      <c r="D165">
        <v>57</v>
      </c>
      <c r="E165" t="str">
        <f>_xlfn.CONCAT(B165," (",F165,")")</f>
        <v>Ελεύθερον (Περιφερειακή Ενότητα Γρεβενών)</v>
      </c>
      <c r="F165" t="s">
        <v>29169</v>
      </c>
      <c r="G165" t="s">
        <v>29800</v>
      </c>
      <c r="H165">
        <f>VLOOKUP(E165,[1]!greece_raw__2[[Column2]:[LON]],2,FALSE)</f>
        <v>40.149868920599999</v>
      </c>
      <c r="I165">
        <f>VLOOKUP(E165,[1]!greece_raw__2[[Column2]:[LON]],3,FALSE)</f>
        <v>21.417534893900001</v>
      </c>
    </row>
    <row r="166" spans="1:9" x14ac:dyDescent="0.25">
      <c r="A166" t="s">
        <v>3560</v>
      </c>
      <c r="B166" t="s">
        <v>29805</v>
      </c>
      <c r="C166" t="s">
        <v>29230</v>
      </c>
      <c r="D166">
        <v>184</v>
      </c>
      <c r="E166" t="str">
        <f>_xlfn.CONCAT(B166," (",F166,")")</f>
        <v>Ελεύθερον Προσφύγων (Περιφερειακή Ενότητα Γρεβενών)</v>
      </c>
      <c r="F166" t="s">
        <v>29169</v>
      </c>
      <c r="G166" t="s">
        <v>29800</v>
      </c>
      <c r="H166">
        <f>VLOOKUP(E166,[1]!greece_raw__2[[Column2]:[LON]],2,FALSE)</f>
        <v>40.150168014599998</v>
      </c>
      <c r="I166">
        <f>VLOOKUP(E166,[1]!greece_raw__2[[Column2]:[LON]],3,FALSE)</f>
        <v>21.433427720299999</v>
      </c>
    </row>
    <row r="167" spans="1:9" x14ac:dyDescent="0.25">
      <c r="A167" t="s">
        <v>3560</v>
      </c>
      <c r="B167" t="s">
        <v>4348</v>
      </c>
      <c r="C167" t="s">
        <v>3368</v>
      </c>
      <c r="D167">
        <v>59</v>
      </c>
      <c r="E167" t="str">
        <f>_xlfn.CONCAT(B167," (",F167,")")</f>
        <v>Ελευθεροχώριον (Περιφερειακή Ενότητα Γρεβενών)</v>
      </c>
      <c r="F167" t="s">
        <v>29169</v>
      </c>
      <c r="G167" t="s">
        <v>29800</v>
      </c>
      <c r="H167">
        <f>VLOOKUP(E167,[1]!greece_raw__2[[Column2]:[LON]],2,FALSE)</f>
        <v>40.035754203099998</v>
      </c>
      <c r="I167">
        <f>VLOOKUP(E167,[1]!greece_raw__2[[Column2]:[LON]],3,FALSE)</f>
        <v>21.480938503600001</v>
      </c>
    </row>
    <row r="168" spans="1:9" x14ac:dyDescent="0.25">
      <c r="A168" t="s">
        <v>3560</v>
      </c>
      <c r="B168" t="s">
        <v>29691</v>
      </c>
      <c r="C168" t="s">
        <v>28983</v>
      </c>
      <c r="D168">
        <v>820</v>
      </c>
      <c r="E168" t="str">
        <f>_xlfn.CONCAT(B168," (",F168,")")</f>
        <v>Εμπόριον (Περιφερειακή Ενότητα Κοζάνης)</v>
      </c>
      <c r="F168" t="s">
        <v>28866</v>
      </c>
      <c r="G168" t="s">
        <v>29689</v>
      </c>
      <c r="H168">
        <f>VLOOKUP(E168,[1]!greece_raw__2[[Column2]:[LON]],2,FALSE)</f>
        <v>40.487027092399998</v>
      </c>
      <c r="I168">
        <f>VLOOKUP(E168,[1]!greece_raw__2[[Column2]:[LON]],3,FALSE)</f>
        <v>21.556835929799998</v>
      </c>
    </row>
    <row r="169" spans="1:9" x14ac:dyDescent="0.25">
      <c r="A169" t="s">
        <v>3557</v>
      </c>
      <c r="B169" t="s">
        <v>6654</v>
      </c>
      <c r="C169" t="s">
        <v>4797</v>
      </c>
      <c r="D169">
        <v>62</v>
      </c>
      <c r="E169" t="str">
        <f>_xlfn.CONCAT(B169," (",F169,")")</f>
        <v>Έξαρχος (Περιφερειακή Ενότητα Γρεβενών)</v>
      </c>
      <c r="F169" t="s">
        <v>29169</v>
      </c>
      <c r="G169" t="s">
        <v>29787</v>
      </c>
      <c r="H169">
        <f>VLOOKUP(E169,[1]!greece_raw__2[[Column2]:[LON]],2,FALSE)</f>
        <v>40.1569674502</v>
      </c>
      <c r="I169">
        <f>VLOOKUP(E169,[1]!greece_raw__2[[Column2]:[LON]],3,FALSE)</f>
        <v>21.628915508999999</v>
      </c>
    </row>
    <row r="170" spans="1:9" x14ac:dyDescent="0.25">
      <c r="A170" t="s">
        <v>3555</v>
      </c>
      <c r="B170" t="s">
        <v>4355</v>
      </c>
      <c r="C170" t="s">
        <v>511</v>
      </c>
      <c r="D170">
        <v>111</v>
      </c>
      <c r="E170" t="str">
        <f>_xlfn.CONCAT(B170," (",F170,")")</f>
        <v>Εξοχή (Περιφερειακή Ενότητα Κοζάνης)</v>
      </c>
      <c r="F170" t="s">
        <v>28866</v>
      </c>
      <c r="G170" t="s">
        <v>29733</v>
      </c>
      <c r="H170">
        <f>VLOOKUP(E170,[1]!greece_raw__2[[Column2]:[LON]],2,FALSE)</f>
        <v>40.456901331300003</v>
      </c>
      <c r="I170">
        <f>VLOOKUP(E170,[1]!greece_raw__2[[Column2]:[LON]],3,FALSE)</f>
        <v>21.864491595499999</v>
      </c>
    </row>
    <row r="171" spans="1:9" x14ac:dyDescent="0.25">
      <c r="A171" t="s">
        <v>3560</v>
      </c>
      <c r="B171" t="s">
        <v>29895</v>
      </c>
      <c r="C171" t="s">
        <v>29423</v>
      </c>
      <c r="D171">
        <v>286</v>
      </c>
      <c r="E171" t="str">
        <f>_xlfn.CONCAT(B171," (",F171,")")</f>
        <v>Επταχώρι (Περιφερειακή Ενότητα Καστοριάς)</v>
      </c>
      <c r="F171" t="s">
        <v>29323</v>
      </c>
      <c r="G171" t="s">
        <v>29896</v>
      </c>
      <c r="H171">
        <f>VLOOKUP(E171,[1]!greece_raw__2[[Column2]:[LON]],2,FALSE)</f>
        <v>40.220831904299999</v>
      </c>
      <c r="I171">
        <f>VLOOKUP(E171,[1]!greece_raw__2[[Column2]:[LON]],3,FALSE)</f>
        <v>21.020924064900001</v>
      </c>
    </row>
    <row r="172" spans="1:9" x14ac:dyDescent="0.25">
      <c r="A172" t="s">
        <v>3555</v>
      </c>
      <c r="B172" t="s">
        <v>29641</v>
      </c>
      <c r="C172" t="s">
        <v>28875</v>
      </c>
      <c r="D172">
        <v>1092</v>
      </c>
      <c r="E172" t="str">
        <f>_xlfn.CONCAT(B172," (",F172,")")</f>
        <v>Εράτυρα (Περιφερειακή Ενότητα Κοζάνης)</v>
      </c>
      <c r="F172" t="s">
        <v>28866</v>
      </c>
      <c r="G172" t="s">
        <v>29640</v>
      </c>
      <c r="H172">
        <f>VLOOKUP(E172,[1]!greece_raw__2[[Column2]:[LON]],2,FALSE)</f>
        <v>40.342004201500004</v>
      </c>
      <c r="I172">
        <f>VLOOKUP(E172,[1]!greece_raw__2[[Column2]:[LON]],3,FALSE)</f>
        <v>21.5119963</v>
      </c>
    </row>
    <row r="173" spans="1:9" x14ac:dyDescent="0.25">
      <c r="A173" t="s">
        <v>3555</v>
      </c>
      <c r="B173" t="s">
        <v>29682</v>
      </c>
      <c r="C173" t="s">
        <v>28963</v>
      </c>
      <c r="D173">
        <v>326</v>
      </c>
      <c r="E173" t="str">
        <f>_xlfn.CONCAT(B173," (",F173,")")</f>
        <v>Ερμακιά (Περιφερειακή Ενότητα Κοζάνης)</v>
      </c>
      <c r="F173" t="s">
        <v>28866</v>
      </c>
      <c r="G173" t="s">
        <v>19441</v>
      </c>
      <c r="H173">
        <f>VLOOKUP(E173,[1]!greece_raw__2[[Column2]:[LON]],2,FALSE)</f>
        <v>40.495397949100003</v>
      </c>
      <c r="I173">
        <f>VLOOKUP(E173,[1]!greece_raw__2[[Column2]:[LON]],3,FALSE)</f>
        <v>21.8518206213</v>
      </c>
    </row>
    <row r="174" spans="1:9" x14ac:dyDescent="0.25">
      <c r="A174" t="s">
        <v>3557</v>
      </c>
      <c r="B174" t="s">
        <v>29737</v>
      </c>
      <c r="C174" t="s">
        <v>29084</v>
      </c>
      <c r="D174">
        <v>797</v>
      </c>
      <c r="E174" t="str">
        <f>_xlfn.CONCAT(B174," (",F174,")")</f>
        <v>Ζ.Ε.Π. (Περιφερειακή Ενότητα Κοζάνης)</v>
      </c>
      <c r="F174" t="s">
        <v>28866</v>
      </c>
      <c r="G174" t="s">
        <v>29733</v>
      </c>
      <c r="H174">
        <f>VLOOKUP(E174,[1]!greece_raw__2[[Column2]:[LON]],2,FALSE)</f>
        <v>40.272902783399999</v>
      </c>
      <c r="I174">
        <f>VLOOKUP(E174,[1]!greece_raw__2[[Column2]:[LON]],3,FALSE)</f>
        <v>21.7562406877</v>
      </c>
    </row>
    <row r="175" spans="1:9" x14ac:dyDescent="0.25">
      <c r="A175" t="s">
        <v>3557</v>
      </c>
      <c r="B175" t="s">
        <v>29824</v>
      </c>
      <c r="C175" t="s">
        <v>29270</v>
      </c>
      <c r="D175">
        <v>145</v>
      </c>
      <c r="E175" t="str">
        <f>_xlfn.CONCAT(B175," (",F175,")")</f>
        <v>Ζάκας (Περιφερειακή Ενότητα Γρεβενών)</v>
      </c>
      <c r="F175" t="s">
        <v>29169</v>
      </c>
      <c r="G175" t="s">
        <v>29822</v>
      </c>
      <c r="H175">
        <f>VLOOKUP(E175,[1]!greece_raw__2[[Column2]:[LON]],2,FALSE)</f>
        <v>40.026438706199997</v>
      </c>
      <c r="I175">
        <f>VLOOKUP(E175,[1]!greece_raw__2[[Column2]:[LON]],3,FALSE)</f>
        <v>21.268828209599999</v>
      </c>
    </row>
    <row r="176" spans="1:9" x14ac:dyDescent="0.25">
      <c r="A176" t="s">
        <v>3560</v>
      </c>
      <c r="B176" t="s">
        <v>29911</v>
      </c>
      <c r="C176" t="s">
        <v>29457</v>
      </c>
      <c r="D176">
        <v>6</v>
      </c>
      <c r="E176" t="str">
        <f>_xlfn.CONCAT(B176," (",F176,")")</f>
        <v>Ζευγοστάσιον (Περιφερειακή Ενότητα Καστοριάς)</v>
      </c>
      <c r="F176" t="s">
        <v>29323</v>
      </c>
      <c r="G176" t="s">
        <v>29907</v>
      </c>
      <c r="H176">
        <f>VLOOKUP(E176,[1]!greece_raw__2[[Column2]:[LON]],2,FALSE)</f>
        <v>40.380346849600002</v>
      </c>
      <c r="I176">
        <f>VLOOKUP(E176,[1]!greece_raw__2[[Column2]:[LON]],3,FALSE)</f>
        <v>21.1643289784</v>
      </c>
    </row>
    <row r="177" spans="1:9" x14ac:dyDescent="0.25">
      <c r="A177" t="s">
        <v>3555</v>
      </c>
      <c r="B177" t="s">
        <v>29897</v>
      </c>
      <c r="C177" t="s">
        <v>29425</v>
      </c>
      <c r="D177">
        <v>44</v>
      </c>
      <c r="E177" t="str">
        <f>_xlfn.CONCAT(B177," (",F177,")")</f>
        <v>Ζούζουλη (Περιφερειακή Ενότητα Καστοριάς)</v>
      </c>
      <c r="F177" t="s">
        <v>29323</v>
      </c>
      <c r="G177" t="s">
        <v>29896</v>
      </c>
      <c r="H177">
        <f>VLOOKUP(E177,[1]!greece_raw__2[[Column2]:[LON]],2,FALSE)</f>
        <v>40.173647406999997</v>
      </c>
      <c r="I177">
        <f>VLOOKUP(E177,[1]!greece_raw__2[[Column2]:[LON]],3,FALSE)</f>
        <v>21.027937863199998</v>
      </c>
    </row>
    <row r="178" spans="1:9" x14ac:dyDescent="0.25">
      <c r="A178" t="s">
        <v>3555</v>
      </c>
      <c r="B178" t="s">
        <v>15733</v>
      </c>
      <c r="C178" t="s">
        <v>841</v>
      </c>
      <c r="D178">
        <v>125</v>
      </c>
      <c r="E178" t="str">
        <f>_xlfn.CONCAT(B178," (",F178,")")</f>
        <v>Ζώνη (Περιφερειακή Ενότητα Κοζάνης)</v>
      </c>
      <c r="F178" t="s">
        <v>28866</v>
      </c>
      <c r="G178" t="s">
        <v>29665</v>
      </c>
      <c r="H178">
        <f>VLOOKUP(E178,[1]!greece_raw__2[[Column2]:[LON]],2,FALSE)</f>
        <v>40.305497686099997</v>
      </c>
      <c r="I178">
        <f>VLOOKUP(E178,[1]!greece_raw__2[[Column2]:[LON]],3,FALSE)</f>
        <v>21.126964230199999</v>
      </c>
    </row>
    <row r="179" spans="1:9" x14ac:dyDescent="0.25">
      <c r="A179" t="s">
        <v>3555</v>
      </c>
      <c r="B179" t="s">
        <v>3805</v>
      </c>
      <c r="C179" t="s">
        <v>2182</v>
      </c>
      <c r="D179">
        <v>3</v>
      </c>
      <c r="E179" t="str">
        <f>_xlfn.CONCAT(B179," (",F179,")")</f>
        <v>Ζωοδόχος Πηγή (Περιφερειακή Ενότητα Κοζάνης)</v>
      </c>
      <c r="F179" t="s">
        <v>28866</v>
      </c>
      <c r="G179" t="s">
        <v>29723</v>
      </c>
      <c r="H179">
        <f>VLOOKUP(E179,[1]!greece_raw__2[[Column2]:[LON]],2,FALSE)</f>
        <v>40.397391980199998</v>
      </c>
      <c r="I179">
        <f>VLOOKUP(E179,[1]!greece_raw__2[[Column2]:[LON]],3,FALSE)</f>
        <v>22.087793204899999</v>
      </c>
    </row>
    <row r="180" spans="1:9" x14ac:dyDescent="0.25">
      <c r="A180" t="s">
        <v>3555</v>
      </c>
      <c r="B180" t="s">
        <v>26162</v>
      </c>
      <c r="C180" t="s">
        <v>997</v>
      </c>
      <c r="D180">
        <v>276</v>
      </c>
      <c r="E180" t="str">
        <f>_xlfn.CONCAT(B180," (",F180,")")</f>
        <v>Θυμαριά (Περιφερειακή Ενότητα Κοζάνης)</v>
      </c>
      <c r="F180" t="s">
        <v>28866</v>
      </c>
      <c r="G180" t="s">
        <v>29723</v>
      </c>
      <c r="H180">
        <f>VLOOKUP(E180,[1]!greece_raw__2[[Column2]:[LON]],2,FALSE)</f>
        <v>40.353004804599998</v>
      </c>
      <c r="I180">
        <f>VLOOKUP(E180,[1]!greece_raw__2[[Column2]:[LON]],3,FALSE)</f>
        <v>21.950448030899999</v>
      </c>
    </row>
    <row r="181" spans="1:9" x14ac:dyDescent="0.25">
      <c r="A181" t="s">
        <v>3555</v>
      </c>
      <c r="B181" t="s">
        <v>29738</v>
      </c>
      <c r="C181" t="s">
        <v>29086</v>
      </c>
      <c r="D181">
        <v>215</v>
      </c>
      <c r="E181" t="str">
        <f>_xlfn.CONCAT(B181," (",F181,")")</f>
        <v>Ιερά Μονή Αναλήψεως (Περιφερειακή Ενότητα Κοζάνης)</v>
      </c>
      <c r="F181" t="s">
        <v>28866</v>
      </c>
      <c r="G181" t="s">
        <v>29733</v>
      </c>
      <c r="H181">
        <f>VLOOKUP(E181,[1]!greece_raw__2[[Column2]:[LON]],2,FALSE)</f>
        <v>40.308847115699997</v>
      </c>
      <c r="I181">
        <f>VLOOKUP(E181,[1]!greece_raw__2[[Column2]:[LON]],3,FALSE)</f>
        <v>21.835398210699999</v>
      </c>
    </row>
    <row r="182" spans="1:9" x14ac:dyDescent="0.25">
      <c r="A182" t="s">
        <v>3555</v>
      </c>
      <c r="B182" t="s">
        <v>29871</v>
      </c>
      <c r="C182" t="s">
        <v>29371</v>
      </c>
      <c r="D182">
        <v>293</v>
      </c>
      <c r="E182" t="str">
        <f>_xlfn.CONCAT(B182," (",F182,")")</f>
        <v>Ιεροπηγή (Περιφερειακή Ενότητα Καστοριάς)</v>
      </c>
      <c r="F182" t="s">
        <v>29323</v>
      </c>
      <c r="G182" t="s">
        <v>29870</v>
      </c>
      <c r="H182">
        <f>VLOOKUP(E182,[1]!greece_raw__2[[Column2]:[LON]],2,FALSE)</f>
        <v>40.578471587300001</v>
      </c>
      <c r="I182">
        <f>VLOOKUP(E182,[1]!greece_raw__2[[Column2]:[LON]],3,FALSE)</f>
        <v>21.077524243999999</v>
      </c>
    </row>
    <row r="183" spans="1:9" x14ac:dyDescent="0.25">
      <c r="A183" t="s">
        <v>3590</v>
      </c>
      <c r="B183" t="s">
        <v>29767</v>
      </c>
      <c r="C183" t="s">
        <v>29148</v>
      </c>
      <c r="D183">
        <v>160</v>
      </c>
      <c r="E183" t="str">
        <f>_xlfn.CONCAT(B183," (",F183,")")</f>
        <v>Ίμερα (Περιφερειακή Ενότητα Κοζάνης)</v>
      </c>
      <c r="F183" t="s">
        <v>28866</v>
      </c>
      <c r="G183" t="s">
        <v>29765</v>
      </c>
      <c r="H183">
        <f>VLOOKUP(E183,[1]!greece_raw__2[[Column2]:[LON]],2,FALSE)</f>
        <v>40.292345853800001</v>
      </c>
      <c r="I183">
        <f>VLOOKUP(E183,[1]!greece_raw__2[[Column2]:[LON]],3,FALSE)</f>
        <v>22.038579056700002</v>
      </c>
    </row>
    <row r="184" spans="1:9" x14ac:dyDescent="0.25">
      <c r="A184" t="s">
        <v>3555</v>
      </c>
      <c r="B184" t="s">
        <v>3733</v>
      </c>
      <c r="C184" t="s">
        <v>235</v>
      </c>
      <c r="D184">
        <v>133</v>
      </c>
      <c r="E184" t="str">
        <f>_xlfn.CONCAT(B184," (",F184,")")</f>
        <v>Ιτέα (Περιφερειακή Ενότητα Γρεβενών)</v>
      </c>
      <c r="F184" t="s">
        <v>29169</v>
      </c>
      <c r="G184" t="s">
        <v>29787</v>
      </c>
      <c r="H184">
        <f>VLOOKUP(E184,[1]!greece_raw__2[[Column2]:[LON]],2,FALSE)</f>
        <v>40.060751576000001</v>
      </c>
      <c r="I184">
        <f>VLOOKUP(E184,[1]!greece_raw__2[[Column2]:[LON]],3,FALSE)</f>
        <v>21.614503730500001</v>
      </c>
    </row>
    <row r="185" spans="1:9" x14ac:dyDescent="0.25">
      <c r="A185" t="s">
        <v>3555</v>
      </c>
      <c r="B185" t="s">
        <v>3733</v>
      </c>
      <c r="C185" t="s">
        <v>235</v>
      </c>
      <c r="D185">
        <v>545</v>
      </c>
      <c r="E185" t="str">
        <f>_xlfn.CONCAT(B185," (",F185,")")</f>
        <v>Ιτέα (Περιφερειακή Ενότητα Φλώρινας)</v>
      </c>
      <c r="F185" t="s">
        <v>29486</v>
      </c>
      <c r="G185" t="s">
        <v>29972</v>
      </c>
      <c r="H185">
        <f>VLOOKUP(E185,[1]!greece_raw__2[[Column2]:[LON]],2,FALSE)</f>
        <v>40.832905112900001</v>
      </c>
      <c r="I185">
        <f>VLOOKUP(E185,[1]!greece_raw__2[[Column2]:[LON]],3,FALSE)</f>
        <v>21.5123448766</v>
      </c>
    </row>
    <row r="186" spans="1:9" x14ac:dyDescent="0.25">
      <c r="A186" t="s">
        <v>3555</v>
      </c>
      <c r="B186" t="s">
        <v>29719</v>
      </c>
      <c r="C186" t="s">
        <v>29046</v>
      </c>
      <c r="D186">
        <v>615</v>
      </c>
      <c r="E186" t="str">
        <f>_xlfn.CONCAT(B186," (",F186,")")</f>
        <v>Καισάρεια (Περιφερειακή Ενότητα Κοζάνης)</v>
      </c>
      <c r="F186" t="s">
        <v>28866</v>
      </c>
      <c r="G186" t="s">
        <v>29717</v>
      </c>
      <c r="H186">
        <f>VLOOKUP(E186,[1]!greece_raw__2[[Column2]:[LON]],2,FALSE)</f>
        <v>40.1687124571</v>
      </c>
      <c r="I186">
        <f>VLOOKUP(E186,[1]!greece_raw__2[[Column2]:[LON]],3,FALSE)</f>
        <v>21.862531099400002</v>
      </c>
    </row>
    <row r="187" spans="1:9" x14ac:dyDescent="0.25">
      <c r="A187" t="s">
        <v>3555</v>
      </c>
      <c r="B187" t="s">
        <v>12442</v>
      </c>
      <c r="C187" t="s">
        <v>10981</v>
      </c>
      <c r="D187">
        <v>180</v>
      </c>
      <c r="E187" t="str">
        <f>_xlfn.CONCAT(B187," (",F187,")")</f>
        <v>Καλαμιά (Περιφερειακή Ενότητα Κοζάνης)</v>
      </c>
      <c r="F187" t="s">
        <v>28866</v>
      </c>
      <c r="G187" t="s">
        <v>29733</v>
      </c>
      <c r="H187">
        <f>VLOOKUP(E187,[1]!greece_raw__2[[Column2]:[LON]],2,FALSE)</f>
        <v>40.309624118800002</v>
      </c>
      <c r="I187">
        <f>VLOOKUP(E187,[1]!greece_raw__2[[Column2]:[LON]],3,FALSE)</f>
        <v>21.693995172800001</v>
      </c>
    </row>
    <row r="188" spans="1:9" x14ac:dyDescent="0.25">
      <c r="A188" t="s">
        <v>3560</v>
      </c>
      <c r="B188" t="s">
        <v>9195</v>
      </c>
      <c r="C188" t="s">
        <v>8626</v>
      </c>
      <c r="D188">
        <v>29</v>
      </c>
      <c r="E188" t="str">
        <f>_xlfn.CONCAT(B188," (",F188,")")</f>
        <v>Καλαμίτσιον (Περιφερειακή Ενότητα Γρεβενών)</v>
      </c>
      <c r="F188" t="s">
        <v>29169</v>
      </c>
      <c r="G188" t="s">
        <v>29800</v>
      </c>
      <c r="H188">
        <f>VLOOKUP(E188,[1]!greece_raw__2[[Column2]:[LON]],2,FALSE)</f>
        <v>40.087735195199997</v>
      </c>
      <c r="I188">
        <f>VLOOKUP(E188,[1]!greece_raw__2[[Column2]:[LON]],3,FALSE)</f>
        <v>21.466710232200001</v>
      </c>
    </row>
    <row r="189" spans="1:9" x14ac:dyDescent="0.25">
      <c r="A189" t="s">
        <v>3555</v>
      </c>
      <c r="B189" t="s">
        <v>26030</v>
      </c>
      <c r="C189" t="s">
        <v>619</v>
      </c>
      <c r="D189">
        <v>64</v>
      </c>
      <c r="E189" t="str">
        <f>_xlfn.CONCAT(B189," (",F189,")")</f>
        <v>Καλή Βρύση (Περιφερειακή Ενότητα Καστοριάς)</v>
      </c>
      <c r="F189" t="s">
        <v>29323</v>
      </c>
      <c r="G189" t="s">
        <v>29890</v>
      </c>
      <c r="H189">
        <f>VLOOKUP(E189,[1]!greece_raw__2[[Column2]:[LON]],2,FALSE)</f>
        <v>40.470422390499998</v>
      </c>
      <c r="I189">
        <f>VLOOKUP(E189,[1]!greece_raw__2[[Column2]:[LON]],3,FALSE)</f>
        <v>20.961142865100001</v>
      </c>
    </row>
    <row r="190" spans="1:9" x14ac:dyDescent="0.25">
      <c r="A190" t="s">
        <v>3555</v>
      </c>
      <c r="B190" t="s">
        <v>29782</v>
      </c>
      <c r="C190" t="s">
        <v>29184</v>
      </c>
      <c r="D190">
        <v>125</v>
      </c>
      <c r="E190" t="str">
        <f>_xlfn.CONCAT(B190," (",F190,")")</f>
        <v>Καληράχη (Περιφερειακή Ενότητα Γρεβενών)</v>
      </c>
      <c r="F190" t="s">
        <v>29169</v>
      </c>
      <c r="G190" t="s">
        <v>29778</v>
      </c>
      <c r="H190">
        <f>VLOOKUP(E190,[1]!greece_raw__2[[Column2]:[LON]],2,FALSE)</f>
        <v>40.079430322999997</v>
      </c>
      <c r="I190">
        <f>VLOOKUP(E190,[1]!greece_raw__2[[Column2]:[LON]],3,FALSE)</f>
        <v>21.2877751489</v>
      </c>
    </row>
    <row r="191" spans="1:9" x14ac:dyDescent="0.25">
      <c r="A191" t="s">
        <v>3555</v>
      </c>
      <c r="B191" t="s">
        <v>3632</v>
      </c>
      <c r="C191" t="s">
        <v>325</v>
      </c>
      <c r="D191">
        <v>57</v>
      </c>
      <c r="E191" t="str">
        <f>_xlfn.CONCAT(B191," (",F191,")")</f>
        <v>Καλλιθέα (Περιφερειακή Ενότητα Γρεβενών)</v>
      </c>
      <c r="F191" t="s">
        <v>29169</v>
      </c>
      <c r="G191" t="s">
        <v>29794</v>
      </c>
      <c r="H191">
        <f>VLOOKUP(E191,[1]!greece_raw__2[[Column2]:[LON]],2,FALSE)</f>
        <v>39.8449569203</v>
      </c>
      <c r="I191">
        <f>VLOOKUP(E191,[1]!greece_raw__2[[Column2]:[LON]],3,FALSE)</f>
        <v>21.354301552199999</v>
      </c>
    </row>
    <row r="192" spans="1:9" x14ac:dyDescent="0.25">
      <c r="A192" t="s">
        <v>3555</v>
      </c>
      <c r="B192" t="s">
        <v>3632</v>
      </c>
      <c r="C192" t="s">
        <v>325</v>
      </c>
      <c r="D192">
        <v>117</v>
      </c>
      <c r="E192" t="str">
        <f>_xlfn.CONCAT(B192," (",F192,")")</f>
        <v>Καλλιθέα (Περιφερειακή Ενότητα Φλώρινας)</v>
      </c>
      <c r="F192" t="s">
        <v>29486</v>
      </c>
      <c r="G192" t="s">
        <v>29952</v>
      </c>
      <c r="H192">
        <f>VLOOKUP(E192,[1]!greece_raw__2[[Column2]:[LON]],2,FALSE)</f>
        <v>40.796113091999999</v>
      </c>
      <c r="I192">
        <f>VLOOKUP(E192,[1]!greece_raw__2[[Column2]:[LON]],3,FALSE)</f>
        <v>21.154108768099999</v>
      </c>
    </row>
    <row r="193" spans="1:9" x14ac:dyDescent="0.25">
      <c r="A193" t="s">
        <v>3560</v>
      </c>
      <c r="B193" t="s">
        <v>29648</v>
      </c>
      <c r="C193" t="s">
        <v>28889</v>
      </c>
      <c r="D193">
        <v>43</v>
      </c>
      <c r="E193" t="str">
        <f>_xlfn.CONCAT(B193," (",F193,")")</f>
        <v>Καλλιστράτιον (Περιφερειακή Ενότητα Κοζάνης)</v>
      </c>
      <c r="F193" t="s">
        <v>28866</v>
      </c>
      <c r="G193" t="s">
        <v>12049</v>
      </c>
      <c r="H193">
        <f>VLOOKUP(E193,[1]!greece_raw__2[[Column2]:[LON]],2,FALSE)</f>
        <v>40.291557854200001</v>
      </c>
      <c r="I193">
        <f>VLOOKUP(E193,[1]!greece_raw__2[[Column2]:[LON]],3,FALSE)</f>
        <v>21.366211356200001</v>
      </c>
    </row>
    <row r="194" spans="1:9" x14ac:dyDescent="0.25">
      <c r="A194" t="s">
        <v>3555</v>
      </c>
      <c r="B194" t="s">
        <v>12333</v>
      </c>
      <c r="C194" t="s">
        <v>10756</v>
      </c>
      <c r="D194">
        <v>12</v>
      </c>
      <c r="E194" t="str">
        <f>_xlfn.CONCAT(B194," (",F194,")")</f>
        <v>Καλλονή (Περιφερειακή Ενότητα Γρεβενών)</v>
      </c>
      <c r="F194" t="s">
        <v>29169</v>
      </c>
      <c r="G194" t="s">
        <v>29778</v>
      </c>
      <c r="H194">
        <f>VLOOKUP(E194,[1]!greece_raw__2[[Column2]:[LON]],2,FALSE)</f>
        <v>40.136174657799998</v>
      </c>
      <c r="I194">
        <f>VLOOKUP(E194,[1]!greece_raw__2[[Column2]:[LON]],3,FALSE)</f>
        <v>21.1999416118</v>
      </c>
    </row>
    <row r="195" spans="1:9" x14ac:dyDescent="0.25">
      <c r="A195" t="s">
        <v>3560</v>
      </c>
      <c r="B195" t="s">
        <v>4417</v>
      </c>
      <c r="C195" t="s">
        <v>3512</v>
      </c>
      <c r="D195">
        <v>491</v>
      </c>
      <c r="E195" t="str">
        <f>_xlfn.CONCAT(B195," (",F195,")")</f>
        <v>Καλονέριον (Περιφερειακή Ενότητα Κοζάνης)</v>
      </c>
      <c r="F195" t="s">
        <v>28866</v>
      </c>
      <c r="G195" t="s">
        <v>29640</v>
      </c>
      <c r="H195">
        <f>VLOOKUP(E195,[1]!greece_raw__2[[Column2]:[LON]],2,FALSE)</f>
        <v>40.287138508799998</v>
      </c>
      <c r="I195">
        <f>VLOOKUP(E195,[1]!greece_raw__2[[Column2]:[LON]],3,FALSE)</f>
        <v>21.4900334407</v>
      </c>
    </row>
    <row r="196" spans="1:9" x14ac:dyDescent="0.25">
      <c r="A196" t="s">
        <v>3560</v>
      </c>
      <c r="B196" t="s">
        <v>29807</v>
      </c>
      <c r="C196" t="s">
        <v>29234</v>
      </c>
      <c r="D196">
        <v>31</v>
      </c>
      <c r="E196" t="str">
        <f>_xlfn.CONCAT(B196," (",F196,")")</f>
        <v>Καλόχιον (Περιφερειακή Ενότητα Γρεβενών)</v>
      </c>
      <c r="F196" t="s">
        <v>29169</v>
      </c>
      <c r="G196" t="s">
        <v>29800</v>
      </c>
      <c r="H196">
        <f>VLOOKUP(E196,[1]!greece_raw__2[[Column2]:[LON]],2,FALSE)</f>
        <v>40.066407226599999</v>
      </c>
      <c r="I196">
        <f>VLOOKUP(E196,[1]!greece_raw__2[[Column2]:[LON]],3,FALSE)</f>
        <v>21.517738040899999</v>
      </c>
    </row>
    <row r="197" spans="1:9" x14ac:dyDescent="0.25">
      <c r="A197" t="s">
        <v>3560</v>
      </c>
      <c r="B197" t="s">
        <v>3751</v>
      </c>
      <c r="C197" t="s">
        <v>2066</v>
      </c>
      <c r="D197">
        <v>402</v>
      </c>
      <c r="E197" t="str">
        <f>_xlfn.CONCAT(B197," (",F197,")")</f>
        <v>Καλοχώριον (Περιφερειακή Ενότητα Καστοριάς)</v>
      </c>
      <c r="F197" t="s">
        <v>29323</v>
      </c>
      <c r="G197" t="s">
        <v>29885</v>
      </c>
      <c r="H197">
        <f>VLOOKUP(E197,[1]!greece_raw__2[[Column2]:[LON]],2,FALSE)</f>
        <v>40.484339026100002</v>
      </c>
      <c r="I197">
        <f>VLOOKUP(E197,[1]!greece_raw__2[[Column2]:[LON]],3,FALSE)</f>
        <v>21.1319329365</v>
      </c>
    </row>
    <row r="198" spans="1:9" x14ac:dyDescent="0.25">
      <c r="A198" t="s">
        <v>3560</v>
      </c>
      <c r="B198" t="s">
        <v>6641</v>
      </c>
      <c r="C198" t="s">
        <v>4769</v>
      </c>
      <c r="D198">
        <v>293</v>
      </c>
      <c r="E198" t="str">
        <f>_xlfn.CONCAT(B198," (",F198,")")</f>
        <v>Καπνοχώριον (Περιφερειακή Ενότητα Κοζάνης)</v>
      </c>
      <c r="F198" t="s">
        <v>28866</v>
      </c>
      <c r="G198" t="s">
        <v>29723</v>
      </c>
      <c r="H198">
        <f>VLOOKUP(E198,[1]!greece_raw__2[[Column2]:[LON]],2,FALSE)</f>
        <v>40.358990797799997</v>
      </c>
      <c r="I198">
        <f>VLOOKUP(E198,[1]!greece_raw__2[[Column2]:[LON]],3,FALSE)</f>
        <v>21.977636532799998</v>
      </c>
    </row>
    <row r="199" spans="1:9" x14ac:dyDescent="0.25">
      <c r="A199" t="s">
        <v>3560</v>
      </c>
      <c r="B199" t="s">
        <v>29846</v>
      </c>
      <c r="C199" t="s">
        <v>29318</v>
      </c>
      <c r="D199">
        <v>571</v>
      </c>
      <c r="E199" t="str">
        <f>_xlfn.CONCAT(B199," (",F199,")")</f>
        <v>Καρπερόν (Περιφερειακή Ενότητα Γρεβενών)</v>
      </c>
      <c r="F199" t="s">
        <v>29169</v>
      </c>
      <c r="G199" t="s">
        <v>4527</v>
      </c>
      <c r="H199">
        <f>VLOOKUP(E199,[1]!greece_raw__2[[Column2]:[LON]],2,FALSE)</f>
        <v>39.946059164899999</v>
      </c>
      <c r="I199">
        <f>VLOOKUP(E199,[1]!greece_raw__2[[Column2]:[LON]],3,FALSE)</f>
        <v>21.618646636400001</v>
      </c>
    </row>
    <row r="200" spans="1:9" x14ac:dyDescent="0.25">
      <c r="A200" t="s">
        <v>3573</v>
      </c>
      <c r="B200" t="s">
        <v>6573</v>
      </c>
      <c r="C200" t="s">
        <v>4624</v>
      </c>
      <c r="D200">
        <v>55</v>
      </c>
      <c r="E200" t="str">
        <f>_xlfn.CONCAT(B200," (",F200,")")</f>
        <v>Καρυαί (Περιφερειακή Ενότητα Φλώρινας)</v>
      </c>
      <c r="F200" t="s">
        <v>29486</v>
      </c>
      <c r="G200" t="s">
        <v>29952</v>
      </c>
      <c r="H200">
        <f>VLOOKUP(E200,[1]!greece_raw__2[[Column2]:[LON]],2,FALSE)</f>
        <v>40.758880410800003</v>
      </c>
      <c r="I200">
        <f>VLOOKUP(E200,[1]!greece_raw__2[[Column2]:[LON]],3,FALSE)</f>
        <v>21.147386687400001</v>
      </c>
    </row>
    <row r="201" spans="1:9" x14ac:dyDescent="0.25">
      <c r="A201" t="s">
        <v>3555</v>
      </c>
      <c r="B201" t="s">
        <v>29739</v>
      </c>
      <c r="C201" t="s">
        <v>29088</v>
      </c>
      <c r="D201">
        <v>906</v>
      </c>
      <c r="E201" t="str">
        <f>_xlfn.CONCAT(B201," (",F201,")")</f>
        <v>Καρυδίτσα (Περιφερειακή Ενότητα Κοζάνης)</v>
      </c>
      <c r="F201" t="s">
        <v>28866</v>
      </c>
      <c r="G201" t="s">
        <v>29733</v>
      </c>
      <c r="H201">
        <f>VLOOKUP(E201,[1]!greece_raw__2[[Column2]:[LON]],2,FALSE)</f>
        <v>40.248117592600003</v>
      </c>
      <c r="I201">
        <f>VLOOKUP(E201,[1]!greece_raw__2[[Column2]:[LON]],3,FALSE)</f>
        <v>21.7968860832</v>
      </c>
    </row>
    <row r="202" spans="1:9" x14ac:dyDescent="0.25">
      <c r="A202" t="s">
        <v>3560</v>
      </c>
      <c r="B202" t="s">
        <v>29683</v>
      </c>
      <c r="C202" t="s">
        <v>28965</v>
      </c>
      <c r="D202">
        <v>424</v>
      </c>
      <c r="E202" t="str">
        <f>_xlfn.CONCAT(B202," (",F202,")")</f>
        <v>Καρυοχώριον (Περιφερειακή Ενότητα Κοζάνης)</v>
      </c>
      <c r="F202" t="s">
        <v>28866</v>
      </c>
      <c r="G202" t="s">
        <v>19441</v>
      </c>
      <c r="H202">
        <f>VLOOKUP(E202,[1]!greece_raw__2[[Column2]:[LON]],2,FALSE)</f>
        <v>40.4994964176</v>
      </c>
      <c r="I202">
        <f>VLOOKUP(E202,[1]!greece_raw__2[[Column2]:[LON]],3,FALSE)</f>
        <v>21.772666325199999</v>
      </c>
    </row>
    <row r="203" spans="1:9" x14ac:dyDescent="0.25">
      <c r="A203" t="s">
        <v>3555</v>
      </c>
      <c r="B203" t="s">
        <v>12550</v>
      </c>
      <c r="C203" t="s">
        <v>11201</v>
      </c>
      <c r="D203">
        <v>67</v>
      </c>
      <c r="E203" t="str">
        <f>_xlfn.CONCAT(B203," (",F203,")")</f>
        <v>Καστανιά (Περιφερειακή Ενότητα Κοζάνης)</v>
      </c>
      <c r="F203" t="s">
        <v>28866</v>
      </c>
      <c r="G203" t="s">
        <v>29765</v>
      </c>
      <c r="H203">
        <f>VLOOKUP(E203,[1]!greece_raw__2[[Column2]:[LON]],2,FALSE)</f>
        <v>40.172100094100003</v>
      </c>
      <c r="I203">
        <f>VLOOKUP(E203,[1]!greece_raw__2[[Column2]:[LON]],3,FALSE)</f>
        <v>22.0220595915</v>
      </c>
    </row>
    <row r="204" spans="1:9" x14ac:dyDescent="0.25">
      <c r="A204" t="s">
        <v>3560</v>
      </c>
      <c r="B204" t="s">
        <v>29912</v>
      </c>
      <c r="C204" t="s">
        <v>29459</v>
      </c>
      <c r="D204">
        <v>29</v>
      </c>
      <c r="E204" t="str">
        <f>_xlfn.CONCAT(B204," (",F204,")")</f>
        <v>Καστανόφυτον (Περιφερειακή Ενότητα Καστοριάς)</v>
      </c>
      <c r="F204" t="s">
        <v>29323</v>
      </c>
      <c r="G204" t="s">
        <v>29907</v>
      </c>
      <c r="H204">
        <f>VLOOKUP(E204,[1]!greece_raw__2[[Column2]:[LON]],2,FALSE)</f>
        <v>40.359479817599997</v>
      </c>
      <c r="I204">
        <f>VLOOKUP(E204,[1]!greece_raw__2[[Column2]:[LON]],3,FALSE)</f>
        <v>21.154439480499999</v>
      </c>
    </row>
    <row r="205" spans="1:9" x14ac:dyDescent="0.25">
      <c r="A205" t="s">
        <v>3555</v>
      </c>
      <c r="B205" t="s">
        <v>29869</v>
      </c>
      <c r="C205" t="s">
        <v>29367</v>
      </c>
      <c r="D205">
        <v>13273</v>
      </c>
      <c r="E205" t="str">
        <f>_xlfn.CONCAT(B205," (",F205,")")</f>
        <v>Καστοριά (Περιφερειακή Ενότητα Καστοριάς)</v>
      </c>
      <c r="F205" t="s">
        <v>29323</v>
      </c>
      <c r="G205" t="s">
        <v>29868</v>
      </c>
      <c r="H205">
        <f>VLOOKUP(E205,[1]!greece_raw__2[[Column2]:[LON]],2,FALSE)</f>
        <v>40.5161097899</v>
      </c>
      <c r="I205">
        <f>VLOOKUP(E205,[1]!greece_raw__2[[Column2]:[LON]],3,FALSE)</f>
        <v>21.2690186723</v>
      </c>
    </row>
    <row r="206" spans="1:9" x14ac:dyDescent="0.25">
      <c r="A206" t="s">
        <v>3560</v>
      </c>
      <c r="B206" t="s">
        <v>3719</v>
      </c>
      <c r="C206" t="s">
        <v>1029</v>
      </c>
      <c r="D206">
        <v>13</v>
      </c>
      <c r="E206" t="str">
        <f>_xlfn.CONCAT(B206," (",F206,")")</f>
        <v>Κάστρον (Περιφερειακή Ενότητα Γρεβενών)</v>
      </c>
      <c r="F206" t="s">
        <v>29169</v>
      </c>
      <c r="G206" t="s">
        <v>29800</v>
      </c>
      <c r="H206">
        <f>VLOOKUP(E206,[1]!greece_raw__2[[Column2]:[LON]],2,FALSE)</f>
        <v>40.089140179300003</v>
      </c>
      <c r="I206">
        <f>VLOOKUP(E206,[1]!greece_raw__2[[Column2]:[LON]],3,FALSE)</f>
        <v>21.300220406000001</v>
      </c>
    </row>
    <row r="207" spans="1:9" x14ac:dyDescent="0.25">
      <c r="A207" t="s">
        <v>3555</v>
      </c>
      <c r="B207" t="s">
        <v>29847</v>
      </c>
      <c r="C207" t="s">
        <v>29320</v>
      </c>
      <c r="D207">
        <v>190</v>
      </c>
      <c r="E207" t="str">
        <f>_xlfn.CONCAT(B207," (",F207,")")</f>
        <v>Κατάκαλη (Περιφερειακή Ενότητα Γρεβενών)</v>
      </c>
      <c r="F207" t="s">
        <v>29169</v>
      </c>
      <c r="G207" t="s">
        <v>4527</v>
      </c>
      <c r="H207">
        <f>VLOOKUP(E207,[1]!greece_raw__2[[Column2]:[LON]],2,FALSE)</f>
        <v>39.899436563800002</v>
      </c>
      <c r="I207">
        <f>VLOOKUP(E207,[1]!greece_raw__2[[Column2]:[LON]],3,FALSE)</f>
        <v>21.685499305</v>
      </c>
    </row>
    <row r="208" spans="1:9" x14ac:dyDescent="0.25">
      <c r="A208" t="s">
        <v>3560</v>
      </c>
      <c r="B208" t="s">
        <v>3895</v>
      </c>
      <c r="C208" t="s">
        <v>2366</v>
      </c>
      <c r="D208">
        <v>112</v>
      </c>
      <c r="E208" t="str">
        <f>_xlfn.CONCAT(B208," (",F208,")")</f>
        <v>Καταφύγιον (Περιφερειακή Ενότητα Κοζάνης)</v>
      </c>
      <c r="F208" t="s">
        <v>28866</v>
      </c>
      <c r="G208" t="s">
        <v>29753</v>
      </c>
      <c r="H208">
        <f>VLOOKUP(E208,[1]!greece_raw__2[[Column2]:[LON]],2,FALSE)</f>
        <v>40.256106599600002</v>
      </c>
      <c r="I208">
        <f>VLOOKUP(E208,[1]!greece_raw__2[[Column2]:[LON]],3,FALSE)</f>
        <v>22.141837713099999</v>
      </c>
    </row>
    <row r="209" spans="1:9" x14ac:dyDescent="0.25">
      <c r="A209" t="s">
        <v>3555</v>
      </c>
      <c r="B209" t="s">
        <v>29965</v>
      </c>
      <c r="C209" t="s">
        <v>29574</v>
      </c>
      <c r="D209">
        <v>93</v>
      </c>
      <c r="E209" t="str">
        <f>_xlfn.CONCAT(B209," (",F209,")")</f>
        <v>Κάτω Καλλινίκη (Περιφερειακή Ενότητα Φλώρινας)</v>
      </c>
      <c r="F209" t="s">
        <v>29486</v>
      </c>
      <c r="G209" t="s">
        <v>29961</v>
      </c>
      <c r="H209">
        <f>VLOOKUP(E209,[1]!greece_raw__2[[Column2]:[LON]],2,FALSE)</f>
        <v>40.8622118507</v>
      </c>
      <c r="I209">
        <f>VLOOKUP(E209,[1]!greece_raw__2[[Column2]:[LON]],3,FALSE)</f>
        <v>21.465307473900001</v>
      </c>
    </row>
    <row r="210" spans="1:9" x14ac:dyDescent="0.25">
      <c r="A210" t="s">
        <v>3573</v>
      </c>
      <c r="B210" t="s">
        <v>29966</v>
      </c>
      <c r="C210" t="s">
        <v>29576</v>
      </c>
      <c r="D210">
        <v>392</v>
      </c>
      <c r="E210" t="str">
        <f>_xlfn.CONCAT(B210," (",F210,")")</f>
        <v>Κάτω Κλειναί (Περιφερειακή Ενότητα Φλώρινας)</v>
      </c>
      <c r="F210" t="s">
        <v>29486</v>
      </c>
      <c r="G210" t="s">
        <v>29961</v>
      </c>
      <c r="H210">
        <f>VLOOKUP(E210,[1]!greece_raw__2[[Column2]:[LON]],2,FALSE)</f>
        <v>40.8470858612</v>
      </c>
      <c r="I210">
        <f>VLOOKUP(E210,[1]!greece_raw__2[[Column2]:[LON]],3,FALSE)</f>
        <v>21.396178549799998</v>
      </c>
    </row>
    <row r="211" spans="1:9" x14ac:dyDescent="0.25">
      <c r="A211" t="s">
        <v>3555</v>
      </c>
      <c r="B211" t="s">
        <v>29720</v>
      </c>
      <c r="C211" t="s">
        <v>29048</v>
      </c>
      <c r="D211">
        <v>286</v>
      </c>
      <c r="E211" t="str">
        <f>_xlfn.CONCAT(B211," (",F211,")")</f>
        <v>Κάτω Κώμη (Περιφερειακή Ενότητα Κοζάνης)</v>
      </c>
      <c r="F211" t="s">
        <v>28866</v>
      </c>
      <c r="G211" t="s">
        <v>29717</v>
      </c>
      <c r="H211">
        <f>VLOOKUP(E211,[1]!greece_raw__2[[Column2]:[LON]],2,FALSE)</f>
        <v>40.2075517464</v>
      </c>
      <c r="I211">
        <f>VLOOKUP(E211,[1]!greece_raw__2[[Column2]:[LON]],3,FALSE)</f>
        <v>21.842232188400001</v>
      </c>
    </row>
    <row r="212" spans="1:9" x14ac:dyDescent="0.25">
      <c r="A212" t="s">
        <v>3555</v>
      </c>
      <c r="B212" t="s">
        <v>29902</v>
      </c>
      <c r="C212" t="s">
        <v>29435</v>
      </c>
      <c r="D212">
        <v>56</v>
      </c>
      <c r="E212" t="str">
        <f>_xlfn.CONCAT(B212," (",F212,")")</f>
        <v>Κάτω Πτελέα (Περιφερειακή Ενότητα Καστοριάς)</v>
      </c>
      <c r="F212" t="s">
        <v>29323</v>
      </c>
      <c r="G212" t="s">
        <v>29900</v>
      </c>
      <c r="H212">
        <f>VLOOKUP(E212,[1]!greece_raw__2[[Column2]:[LON]],2,FALSE)</f>
        <v>40.464615773799999</v>
      </c>
      <c r="I212">
        <f>VLOOKUP(E212,[1]!greece_raw__2[[Column2]:[LON]],3,FALSE)</f>
        <v>21.070784969599998</v>
      </c>
    </row>
    <row r="213" spans="1:9" x14ac:dyDescent="0.25">
      <c r="A213" t="s">
        <v>3555</v>
      </c>
      <c r="B213" t="s">
        <v>29886</v>
      </c>
      <c r="C213" t="s">
        <v>29401</v>
      </c>
      <c r="D213">
        <v>24</v>
      </c>
      <c r="E213" t="str">
        <f>_xlfn.CONCAT(B213," (",F213,")")</f>
        <v>Κάτω Πτεριά (Περιφερειακή Ενότητα Καστοριάς)</v>
      </c>
      <c r="F213" t="s">
        <v>29323</v>
      </c>
      <c r="G213" t="s">
        <v>29885</v>
      </c>
      <c r="H213">
        <f>VLOOKUP(E213,[1]!greece_raw__2[[Column2]:[LON]],2,FALSE)</f>
        <v>40.507720146899999</v>
      </c>
      <c r="I213">
        <f>VLOOKUP(E213,[1]!greece_raw__2[[Column2]:[LON]],3,FALSE)</f>
        <v>21.044365001300001</v>
      </c>
    </row>
    <row r="214" spans="1:9" x14ac:dyDescent="0.25">
      <c r="A214" t="s">
        <v>3555</v>
      </c>
      <c r="B214" t="s">
        <v>29932</v>
      </c>
      <c r="C214" t="s">
        <v>29504</v>
      </c>
      <c r="D214">
        <v>652</v>
      </c>
      <c r="E214" t="str">
        <f>_xlfn.CONCAT(B214," (",F214,")")</f>
        <v>Κέλλα (Περιφερειακή Ενότητα Φλώρινας)</v>
      </c>
      <c r="F214" t="s">
        <v>29486</v>
      </c>
      <c r="G214" t="s">
        <v>29930</v>
      </c>
      <c r="H214">
        <f>VLOOKUP(E214,[1]!greece_raw__2[[Column2]:[LON]],2,FALSE)</f>
        <v>40.785061274599997</v>
      </c>
      <c r="I214">
        <f>VLOOKUP(E214,[1]!greece_raw__2[[Column2]:[LON]],3,FALSE)</f>
        <v>21.687761051900001</v>
      </c>
    </row>
    <row r="215" spans="1:9" x14ac:dyDescent="0.25">
      <c r="A215" t="s">
        <v>3560</v>
      </c>
      <c r="B215" t="s">
        <v>12612</v>
      </c>
      <c r="C215" t="s">
        <v>11333</v>
      </c>
      <c r="D215">
        <v>101</v>
      </c>
      <c r="E215" t="str">
        <f>_xlfn.CONCAT(B215," (",F215,")")</f>
        <v>Κέντρον (Περιφερειακή Ενότητα Γρεβενών)</v>
      </c>
      <c r="F215" t="s">
        <v>29169</v>
      </c>
      <c r="G215" t="s">
        <v>29787</v>
      </c>
      <c r="H215">
        <f>VLOOKUP(E215,[1]!greece_raw__2[[Column2]:[LON]],2,FALSE)</f>
        <v>40.015269950799997</v>
      </c>
      <c r="I215">
        <f>VLOOKUP(E215,[1]!greece_raw__2[[Column2]:[LON]],3,FALSE)</f>
        <v>21.620816021900001</v>
      </c>
    </row>
    <row r="216" spans="1:9" x14ac:dyDescent="0.25">
      <c r="A216" t="s">
        <v>3555</v>
      </c>
      <c r="B216" t="s">
        <v>3942</v>
      </c>
      <c r="C216" t="s">
        <v>173</v>
      </c>
      <c r="D216">
        <v>166</v>
      </c>
      <c r="E216" t="str">
        <f>_xlfn.CONCAT(B216," (",F216,")")</f>
        <v>Κερασέα (Περιφερειακή Ενότητα Κοζάνης)</v>
      </c>
      <c r="F216" t="s">
        <v>28866</v>
      </c>
      <c r="G216" t="s">
        <v>29706</v>
      </c>
      <c r="H216">
        <f>VLOOKUP(E216,[1]!greece_raw__2[[Column2]:[LON]],2,FALSE)</f>
        <v>40.193466000100003</v>
      </c>
      <c r="I216">
        <f>VLOOKUP(E216,[1]!greece_raw__2[[Column2]:[LON]],3,FALSE)</f>
        <v>21.793324526100001</v>
      </c>
    </row>
    <row r="217" spans="1:9" x14ac:dyDescent="0.25">
      <c r="A217" t="s">
        <v>3555</v>
      </c>
      <c r="B217" t="s">
        <v>29913</v>
      </c>
      <c r="C217" t="s">
        <v>29461</v>
      </c>
      <c r="D217">
        <v>2</v>
      </c>
      <c r="E217" t="str">
        <f>_xlfn.CONCAT(B217," (",F217,")")</f>
        <v>Κερασώνα (Περιφερειακή Ενότητα Καστοριάς)</v>
      </c>
      <c r="F217" t="s">
        <v>29323</v>
      </c>
      <c r="G217" t="s">
        <v>29907</v>
      </c>
      <c r="H217">
        <f>VLOOKUP(E217,[1]!greece_raw__2[[Column2]:[LON]],2,FALSE)</f>
        <v>40.348960805099999</v>
      </c>
      <c r="I217">
        <f>VLOOKUP(E217,[1]!greece_raw__2[[Column2]:[LON]],3,FALSE)</f>
        <v>21.201801847300001</v>
      </c>
    </row>
    <row r="218" spans="1:9" x14ac:dyDescent="0.25">
      <c r="A218" t="s">
        <v>3560</v>
      </c>
      <c r="B218" t="s">
        <v>15921</v>
      </c>
      <c r="C218" t="s">
        <v>13414</v>
      </c>
      <c r="D218">
        <v>351</v>
      </c>
      <c r="E218" t="str">
        <f>_xlfn.CONCAT(B218," (",F218,")")</f>
        <v>Κεφαλάριον (Περιφερειακή Ενότητα Καστοριάς)</v>
      </c>
      <c r="F218" t="s">
        <v>29323</v>
      </c>
      <c r="G218" t="s">
        <v>29868</v>
      </c>
      <c r="H218">
        <f>VLOOKUP(E218,[1]!greece_raw__2[[Column2]:[LON]],2,FALSE)</f>
        <v>40.568408140499997</v>
      </c>
      <c r="I218">
        <f>VLOOKUP(E218,[1]!greece_raw__2[[Column2]:[LON]],3,FALSE)</f>
        <v>21.266247198799999</v>
      </c>
    </row>
    <row r="219" spans="1:9" x14ac:dyDescent="0.25">
      <c r="A219" t="s">
        <v>3560</v>
      </c>
      <c r="B219" t="s">
        <v>29740</v>
      </c>
      <c r="C219" t="s">
        <v>29090</v>
      </c>
      <c r="D219">
        <v>42</v>
      </c>
      <c r="E219" t="str">
        <f>_xlfn.CONCAT(B219," (",F219,")")</f>
        <v>Κηπάριον (Περιφερειακή Ενότητα Κοζάνης)</v>
      </c>
      <c r="F219" t="s">
        <v>28866</v>
      </c>
      <c r="G219" t="s">
        <v>29733</v>
      </c>
      <c r="H219">
        <f>VLOOKUP(E219,[1]!greece_raw__2[[Column2]:[LON]],2,FALSE)</f>
        <v>40.323515804499998</v>
      </c>
      <c r="I219">
        <f>VLOOKUP(E219,[1]!greece_raw__2[[Column2]:[LON]],3,FALSE)</f>
        <v>21.673778046599999</v>
      </c>
    </row>
    <row r="220" spans="1:9" x14ac:dyDescent="0.25">
      <c r="A220" t="s">
        <v>3557</v>
      </c>
      <c r="B220" t="s">
        <v>21734</v>
      </c>
      <c r="C220" t="s">
        <v>20672</v>
      </c>
      <c r="D220">
        <v>129</v>
      </c>
      <c r="E220" t="str">
        <f>_xlfn.CONCAT(B220," (",F220,")")</f>
        <v>Κήπος (Περιφερειακή Ενότητα Κοζάνης)</v>
      </c>
      <c r="F220" t="s">
        <v>28866</v>
      </c>
      <c r="G220" t="s">
        <v>29717</v>
      </c>
      <c r="H220">
        <f>VLOOKUP(E220,[1]!greece_raw__2[[Column2]:[LON]],2,FALSE)</f>
        <v>40.1841932743</v>
      </c>
      <c r="I220">
        <f>VLOOKUP(E220,[1]!greece_raw__2[[Column2]:[LON]],3,FALSE)</f>
        <v>21.846076960600001</v>
      </c>
    </row>
    <row r="221" spans="1:9" x14ac:dyDescent="0.25">
      <c r="A221" t="s">
        <v>3560</v>
      </c>
      <c r="B221" t="s">
        <v>29795</v>
      </c>
      <c r="C221" t="s">
        <v>29210</v>
      </c>
      <c r="D221">
        <v>204</v>
      </c>
      <c r="E221" t="str">
        <f>_xlfn.CONCAT(B221," (",F221,")")</f>
        <v>Κηπουρείον (Περιφερειακή Ενότητα Γρεβενών)</v>
      </c>
      <c r="F221" t="s">
        <v>29169</v>
      </c>
      <c r="G221" t="s">
        <v>29794</v>
      </c>
      <c r="H221">
        <f>VLOOKUP(E221,[1]!greece_raw__2[[Column2]:[LON]],2,FALSE)</f>
        <v>39.9498638942</v>
      </c>
      <c r="I221">
        <f>VLOOKUP(E221,[1]!greece_raw__2[[Column2]:[LON]],3,FALSE)</f>
        <v>21.3589066059</v>
      </c>
    </row>
    <row r="222" spans="1:9" x14ac:dyDescent="0.25">
      <c r="A222" t="s">
        <v>3555</v>
      </c>
      <c r="B222" t="s">
        <v>18389</v>
      </c>
      <c r="C222" t="s">
        <v>29260</v>
      </c>
      <c r="D222">
        <v>413</v>
      </c>
      <c r="E222" t="str">
        <f>_xlfn.CONCAT(B222," (",F222,")")</f>
        <v>Κιβωτός (Περιφερειακή Ενότητα Γρεβενών)</v>
      </c>
      <c r="F222" t="s">
        <v>29169</v>
      </c>
      <c r="G222" t="s">
        <v>29818</v>
      </c>
      <c r="H222">
        <f>VLOOKUP(E222,[1]!greece_raw__2[[Column2]:[LON]],2,FALSE)</f>
        <v>40.203087451499997</v>
      </c>
      <c r="I222">
        <f>VLOOKUP(E222,[1]!greece_raw__2[[Column2]:[LON]],3,FALSE)</f>
        <v>21.4427511568</v>
      </c>
    </row>
    <row r="223" spans="1:9" x14ac:dyDescent="0.25">
      <c r="A223" t="s">
        <v>3555</v>
      </c>
      <c r="B223" t="s">
        <v>29967</v>
      </c>
      <c r="C223" t="s">
        <v>29578</v>
      </c>
      <c r="D223">
        <v>93</v>
      </c>
      <c r="E223" t="str">
        <f>_xlfn.CONCAT(B223," (",F223,")")</f>
        <v>Κλαδορράχη (Περιφερειακή Ενότητα Φλώρινας)</v>
      </c>
      <c r="F223" t="s">
        <v>29486</v>
      </c>
      <c r="G223" t="s">
        <v>29961</v>
      </c>
      <c r="H223">
        <f>VLOOKUP(E223,[1]!greece_raw__2[[Column2]:[LON]],2,FALSE)</f>
        <v>40.824300494799999</v>
      </c>
      <c r="I223">
        <f>VLOOKUP(E223,[1]!greece_raw__2[[Column2]:[LON]],3,FALSE)</f>
        <v>21.3941028723</v>
      </c>
    </row>
    <row r="224" spans="1:9" x14ac:dyDescent="0.25">
      <c r="A224" t="s">
        <v>3560</v>
      </c>
      <c r="B224" t="s">
        <v>6892</v>
      </c>
      <c r="C224" t="s">
        <v>5279</v>
      </c>
      <c r="D224">
        <v>72</v>
      </c>
      <c r="E224" t="str">
        <f>_xlfn.CONCAT(B224," (",F224,")")</f>
        <v>Κλειδίον (Περιφερειακή Ενότητα Φλώρινας)</v>
      </c>
      <c r="F224" t="s">
        <v>29486</v>
      </c>
      <c r="G224" t="s">
        <v>29930</v>
      </c>
      <c r="H224">
        <f>VLOOKUP(E224,[1]!greece_raw__2[[Column2]:[LON]],2,FALSE)</f>
        <v>40.747300379999999</v>
      </c>
      <c r="I224">
        <f>VLOOKUP(E224,[1]!greece_raw__2[[Column2]:[LON]],3,FALSE)</f>
        <v>21.637671410599999</v>
      </c>
    </row>
    <row r="225" spans="1:9" x14ac:dyDescent="0.25">
      <c r="A225" t="s">
        <v>3555</v>
      </c>
      <c r="B225" t="s">
        <v>3620</v>
      </c>
      <c r="C225" t="s">
        <v>1798</v>
      </c>
      <c r="D225">
        <v>289</v>
      </c>
      <c r="E225" t="str">
        <f>_xlfn.CONCAT(B225," (",F225,")")</f>
        <v>Κλεισούρα (Περιφερειακή Ενότητα Καστοριάς)</v>
      </c>
      <c r="F225" t="s">
        <v>29323</v>
      </c>
      <c r="G225" t="s">
        <v>29872</v>
      </c>
      <c r="H225">
        <f>VLOOKUP(E225,[1]!greece_raw__2[[Column2]:[LON]],2,FALSE)</f>
        <v>40.534118881200001</v>
      </c>
      <c r="I225">
        <f>VLOOKUP(E225,[1]!greece_raw__2[[Column2]:[LON]],3,FALSE)</f>
        <v>21.469824647100001</v>
      </c>
    </row>
    <row r="226" spans="1:9" x14ac:dyDescent="0.25">
      <c r="A226" t="s">
        <v>3555</v>
      </c>
      <c r="B226" t="s">
        <v>29672</v>
      </c>
      <c r="C226" t="s">
        <v>28937</v>
      </c>
      <c r="D226">
        <v>51</v>
      </c>
      <c r="E226" t="str">
        <f>_xlfn.CONCAT(B226," (",F226,")")</f>
        <v>Κλεισώρεια (Περιφερειακή Ενότητα Κοζάνης)</v>
      </c>
      <c r="F226" t="s">
        <v>28866</v>
      </c>
      <c r="G226" t="s">
        <v>29665</v>
      </c>
      <c r="H226">
        <f>VLOOKUP(E226,[1]!greece_raw__2[[Column2]:[LON]],2,FALSE)</f>
        <v>40.3187974505</v>
      </c>
      <c r="I226">
        <f>VLOOKUP(E226,[1]!greece_raw__2[[Column2]:[LON]],3,FALSE)</f>
        <v>21.1736116346</v>
      </c>
    </row>
    <row r="227" spans="1:9" x14ac:dyDescent="0.25">
      <c r="A227" t="s">
        <v>3557</v>
      </c>
      <c r="B227" t="s">
        <v>29728</v>
      </c>
      <c r="C227" t="s">
        <v>29064</v>
      </c>
      <c r="D227">
        <v>1</v>
      </c>
      <c r="E227" t="str">
        <f>_xlfn.CONCAT(B227," (",F227,")")</f>
        <v>Κλείτος (Περιφερειακή Ενότητα Κοζάνης)</v>
      </c>
      <c r="F227" t="s">
        <v>28866</v>
      </c>
      <c r="G227" t="s">
        <v>29723</v>
      </c>
      <c r="H227">
        <f>VLOOKUP(E227,[1]!greece_raw__2[[Column2]:[LON]],2,FALSE)</f>
        <v>40.428374072799997</v>
      </c>
      <c r="I227">
        <f>VLOOKUP(E227,[1]!greece_raw__2[[Column2]:[LON]],3,FALSE)</f>
        <v>21.858456777800001</v>
      </c>
    </row>
    <row r="228" spans="1:9" x14ac:dyDescent="0.25">
      <c r="A228" t="s">
        <v>3560</v>
      </c>
      <c r="B228" t="s">
        <v>4126</v>
      </c>
      <c r="C228" t="s">
        <v>2868</v>
      </c>
      <c r="D228">
        <v>96</v>
      </c>
      <c r="E228" t="str">
        <f>_xlfn.CONCAT(B228," (",F228,")")</f>
        <v>Κλήμα (Περιφερειακή Ενότητα Κοζάνης)</v>
      </c>
      <c r="F228" t="s">
        <v>28866</v>
      </c>
      <c r="G228" t="s">
        <v>12049</v>
      </c>
      <c r="H228">
        <f>VLOOKUP(E228,[1]!greece_raw__2[[Column2]:[LON]],2,FALSE)</f>
        <v>40.2394152508</v>
      </c>
      <c r="I228">
        <f>VLOOKUP(E228,[1]!greece_raw__2[[Column2]:[LON]],3,FALSE)</f>
        <v>21.4070851661</v>
      </c>
    </row>
    <row r="229" spans="1:9" x14ac:dyDescent="0.25">
      <c r="A229" t="s">
        <v>3560</v>
      </c>
      <c r="B229" t="s">
        <v>29820</v>
      </c>
      <c r="C229" t="s">
        <v>29262</v>
      </c>
      <c r="D229">
        <v>82</v>
      </c>
      <c r="E229" t="str">
        <f>_xlfn.CONCAT(B229," (",F229,")")</f>
        <v>Κληματάκιον (Περιφερειακή Ενότητα Γρεβενών)</v>
      </c>
      <c r="F229" t="s">
        <v>29169</v>
      </c>
      <c r="G229" t="s">
        <v>29818</v>
      </c>
      <c r="H229">
        <f>VLOOKUP(E229,[1]!greece_raw__2[[Column2]:[LON]],2,FALSE)</f>
        <v>40.201754019299997</v>
      </c>
      <c r="I229">
        <f>VLOOKUP(E229,[1]!greece_raw__2[[Column2]:[LON]],3,FALSE)</f>
        <v>21.3692975622</v>
      </c>
    </row>
    <row r="230" spans="1:9" x14ac:dyDescent="0.25">
      <c r="A230" t="s">
        <v>3555</v>
      </c>
      <c r="B230" t="s">
        <v>29790</v>
      </c>
      <c r="C230" t="s">
        <v>29200</v>
      </c>
      <c r="D230">
        <v>266</v>
      </c>
      <c r="E230" t="str">
        <f>_xlfn.CONCAT(B230," (",F230,")")</f>
        <v>Κνίδη (Περιφερειακή Ενότητα Γρεβενών)</v>
      </c>
      <c r="F230" t="s">
        <v>29169</v>
      </c>
      <c r="G230" t="s">
        <v>29787</v>
      </c>
      <c r="H230">
        <f>VLOOKUP(E230,[1]!greece_raw__2[[Column2]:[LON]],2,FALSE)</f>
        <v>40.094090034700002</v>
      </c>
      <c r="I230">
        <f>VLOOKUP(E230,[1]!greece_raw__2[[Column2]:[LON]],3,FALSE)</f>
        <v>21.591493146099999</v>
      </c>
    </row>
    <row r="231" spans="1:9" x14ac:dyDescent="0.25">
      <c r="A231" t="s">
        <v>3555</v>
      </c>
      <c r="B231" t="s">
        <v>29741</v>
      </c>
      <c r="C231" t="s">
        <v>29092</v>
      </c>
      <c r="D231">
        <v>40695</v>
      </c>
      <c r="E231" t="str">
        <f>_xlfn.CONCAT(B231," (",F231,")")</f>
        <v>Κοζάνη (Περιφερειακή Ενότητα Κοζάνης)</v>
      </c>
      <c r="F231" t="s">
        <v>28866</v>
      </c>
      <c r="G231" t="s">
        <v>29733</v>
      </c>
      <c r="H231">
        <f>VLOOKUP(E231,[1]!greece_raw__2[[Column2]:[LON]],2,FALSE)</f>
        <v>40.298907602900002</v>
      </c>
      <c r="I231">
        <f>VLOOKUP(E231,[1]!greece_raw__2[[Column2]:[LON]],3,FALSE)</f>
        <v>21.787340572000002</v>
      </c>
    </row>
    <row r="232" spans="1:9" x14ac:dyDescent="0.25">
      <c r="A232" t="s">
        <v>3590</v>
      </c>
      <c r="B232" t="s">
        <v>26065</v>
      </c>
      <c r="C232" t="s">
        <v>733</v>
      </c>
      <c r="D232">
        <v>1116</v>
      </c>
      <c r="E232" t="str">
        <f>_xlfn.CONCAT(B232," (",F232,")")</f>
        <v>Κοίλα (Περιφερειακή Ενότητα Κοζάνης)</v>
      </c>
      <c r="F232" t="s">
        <v>28866</v>
      </c>
      <c r="G232" t="s">
        <v>29733</v>
      </c>
      <c r="H232">
        <f>VLOOKUP(E232,[1]!greece_raw__2[[Column2]:[LON]],2,FALSE)</f>
        <v>40.328157850799997</v>
      </c>
      <c r="I232">
        <f>VLOOKUP(E232,[1]!greece_raw__2[[Column2]:[LON]],3,FALSE)</f>
        <v>21.7856477142</v>
      </c>
    </row>
    <row r="233" spans="1:9" x14ac:dyDescent="0.25">
      <c r="A233" t="s">
        <v>3560</v>
      </c>
      <c r="B233" t="s">
        <v>28352</v>
      </c>
      <c r="C233" t="s">
        <v>26977</v>
      </c>
      <c r="D233">
        <v>3</v>
      </c>
      <c r="E233" t="str">
        <f>_xlfn.CONCAT(B233," (",F233,")")</f>
        <v>Κοιλάδιον (Περιφερειακή Ενότητα Κοζάνης)</v>
      </c>
      <c r="F233" t="s">
        <v>28866</v>
      </c>
      <c r="G233" t="s">
        <v>29665</v>
      </c>
      <c r="H233">
        <f>VLOOKUP(E233,[1]!greece_raw__2[[Column2]:[LON]],2,FALSE)</f>
        <v>40.263111378700003</v>
      </c>
      <c r="I233">
        <f>VLOOKUP(E233,[1]!greece_raw__2[[Column2]:[LON]],3,FALSE)</f>
        <v>21.196965665800001</v>
      </c>
    </row>
    <row r="234" spans="1:9" x14ac:dyDescent="0.25">
      <c r="A234" t="s">
        <v>3555</v>
      </c>
      <c r="B234" t="s">
        <v>16016</v>
      </c>
      <c r="C234" t="s">
        <v>13610</v>
      </c>
      <c r="D234">
        <v>294</v>
      </c>
      <c r="E234" t="str">
        <f>_xlfn.CONCAT(B234," (",F234,")")</f>
        <v>Κοιλάς (Περιφερειακή Ενότητα Κοζάνης)</v>
      </c>
      <c r="F234" t="s">
        <v>28866</v>
      </c>
      <c r="G234" t="s">
        <v>29723</v>
      </c>
      <c r="H234">
        <f>VLOOKUP(E234,[1]!greece_raw__2[[Column2]:[LON]],2,FALSE)</f>
        <v>40.355592767099999</v>
      </c>
      <c r="I234">
        <f>VLOOKUP(E234,[1]!greece_raw__2[[Column2]:[LON]],3,FALSE)</f>
        <v>21.924699806</v>
      </c>
    </row>
    <row r="235" spans="1:9" x14ac:dyDescent="0.25">
      <c r="A235" t="s">
        <v>3555</v>
      </c>
      <c r="B235" t="s">
        <v>29968</v>
      </c>
      <c r="C235" t="s">
        <v>29580</v>
      </c>
      <c r="D235">
        <v>4</v>
      </c>
      <c r="E235" t="str">
        <f>_xlfn.CONCAT(B235," (",F235,")")</f>
        <v>Κοίμησις της Θεοτόκου (Περιφερειακή Ενότητα Φλώρινας)</v>
      </c>
      <c r="F235" t="s">
        <v>29486</v>
      </c>
      <c r="G235" t="s">
        <v>29961</v>
      </c>
      <c r="H235">
        <f>VLOOKUP(E235,[1]!greece_raw__2[[Column2]:[LON]],2,FALSE)</f>
        <v>40.822218289600002</v>
      </c>
      <c r="I235">
        <f>VLOOKUP(E235,[1]!greece_raw__2[[Column2]:[LON]],3,FALSE)</f>
        <v>21.3822220765</v>
      </c>
    </row>
    <row r="236" spans="1:9" x14ac:dyDescent="0.25">
      <c r="A236" t="s">
        <v>3557</v>
      </c>
      <c r="B236" t="s">
        <v>29742</v>
      </c>
      <c r="C236" t="s">
        <v>29094</v>
      </c>
      <c r="D236">
        <v>12</v>
      </c>
      <c r="E236" t="str">
        <f>_xlfn.CONCAT(B236," (",F236,")")</f>
        <v>Κοκκιναράς (Περιφερειακή Ενότητα Κοζάνης)</v>
      </c>
      <c r="F236" t="s">
        <v>28866</v>
      </c>
      <c r="G236" t="s">
        <v>29733</v>
      </c>
      <c r="H236">
        <f>VLOOKUP(E236,[1]!greece_raw__2[[Column2]:[LON]],2,FALSE)</f>
        <v>40.312577077199997</v>
      </c>
      <c r="I236">
        <f>VLOOKUP(E236,[1]!greece_raw__2[[Column2]:[LON]],3,FALSE)</f>
        <v>21.659356889200001</v>
      </c>
    </row>
    <row r="237" spans="1:9" x14ac:dyDescent="0.25">
      <c r="A237" t="s">
        <v>3555</v>
      </c>
      <c r="B237" t="s">
        <v>16213</v>
      </c>
      <c r="C237" t="s">
        <v>14016</v>
      </c>
      <c r="D237">
        <v>224</v>
      </c>
      <c r="E237" t="str">
        <f>_xlfn.CONCAT(B237," (",F237,")")</f>
        <v>Κοκκινιά (Περιφερειακή Ενότητα Γρεβενών)</v>
      </c>
      <c r="F237" t="s">
        <v>29169</v>
      </c>
      <c r="G237" t="s">
        <v>29818</v>
      </c>
      <c r="H237">
        <f>VLOOKUP(E237,[1]!greece_raw__2[[Column2]:[LON]],2,FALSE)</f>
        <v>40.203544145199999</v>
      </c>
      <c r="I237">
        <f>VLOOKUP(E237,[1]!greece_raw__2[[Column2]:[LON]],3,FALSE)</f>
        <v>21.480666838099999</v>
      </c>
    </row>
    <row r="238" spans="1:9" x14ac:dyDescent="0.25">
      <c r="A238" t="s">
        <v>3555</v>
      </c>
      <c r="B238" t="s">
        <v>29887</v>
      </c>
      <c r="C238" t="s">
        <v>29403</v>
      </c>
      <c r="D238">
        <v>727</v>
      </c>
      <c r="E238" t="str">
        <f>_xlfn.CONCAT(B238," (",F238,")")</f>
        <v>Κολοκυνθού (Περιφερειακή Ενότητα Καστοριάς)</v>
      </c>
      <c r="F238" t="s">
        <v>29323</v>
      </c>
      <c r="G238" t="s">
        <v>29885</v>
      </c>
      <c r="H238">
        <f>VLOOKUP(E238,[1]!greece_raw__2[[Column2]:[LON]],2,FALSE)</f>
        <v>40.502120854600001</v>
      </c>
      <c r="I238">
        <f>VLOOKUP(E238,[1]!greece_raw__2[[Column2]:[LON]],3,FALSE)</f>
        <v>21.21031983</v>
      </c>
    </row>
    <row r="239" spans="1:9" x14ac:dyDescent="0.25">
      <c r="A239" t="s">
        <v>3555</v>
      </c>
      <c r="B239" t="s">
        <v>29985</v>
      </c>
      <c r="C239" t="s">
        <v>29614</v>
      </c>
      <c r="D239">
        <v>227</v>
      </c>
      <c r="E239" t="str">
        <f>_xlfn.CONCAT(B239," (",F239,")")</f>
        <v>Κολχική (Περιφερειακή Ενότητα Φλώρινας)</v>
      </c>
      <c r="F239" t="s">
        <v>29486</v>
      </c>
      <c r="G239" t="s">
        <v>29981</v>
      </c>
      <c r="H239">
        <f>VLOOKUP(E239,[1]!greece_raw__2[[Column2]:[LON]],2,FALSE)</f>
        <v>40.737877869400002</v>
      </c>
      <c r="I239">
        <f>VLOOKUP(E239,[1]!greece_raw__2[[Column2]:[LON]],3,FALSE)</f>
        <v>21.481554958099998</v>
      </c>
    </row>
    <row r="240" spans="1:9" x14ac:dyDescent="0.25">
      <c r="A240" t="s">
        <v>3557</v>
      </c>
      <c r="B240" t="s">
        <v>29698</v>
      </c>
      <c r="C240" t="s">
        <v>28998</v>
      </c>
      <c r="D240">
        <v>106</v>
      </c>
      <c r="E240" t="str">
        <f>_xlfn.CONCAT(B240," (",F240,")")</f>
        <v>Κόμανος (Περιφερειακή Ενότητα Κοζάνης)</v>
      </c>
      <c r="F240" t="s">
        <v>28866</v>
      </c>
      <c r="G240" t="s">
        <v>29695</v>
      </c>
      <c r="H240">
        <f>VLOOKUP(E240,[1]!greece_raw__2[[Column2]:[LON]],2,FALSE)</f>
        <v>40.457872778099997</v>
      </c>
      <c r="I240">
        <f>VLOOKUP(E240,[1]!greece_raw__2[[Column2]:[LON]],3,FALSE)</f>
        <v>21.765161110000001</v>
      </c>
    </row>
    <row r="241" spans="1:9" x14ac:dyDescent="0.25">
      <c r="A241" t="s">
        <v>3590</v>
      </c>
      <c r="B241" t="s">
        <v>26374</v>
      </c>
      <c r="C241" t="s">
        <v>1584</v>
      </c>
      <c r="D241">
        <v>683</v>
      </c>
      <c r="E241" t="str">
        <f>_xlfn.CONCAT(B241," (",F241,")")</f>
        <v>Κομνηνά (Περιφερειακή Ενότητα Κοζάνης)</v>
      </c>
      <c r="F241" t="s">
        <v>28866</v>
      </c>
      <c r="G241" t="s">
        <v>29684</v>
      </c>
      <c r="H241">
        <f>VLOOKUP(E241,[1]!greece_raw__2[[Column2]:[LON]],2,FALSE)</f>
        <v>40.587422710299997</v>
      </c>
      <c r="I241">
        <f>VLOOKUP(E241,[1]!greece_raw__2[[Column2]:[LON]],3,FALSE)</f>
        <v>21.773427975400001</v>
      </c>
    </row>
    <row r="242" spans="1:9" x14ac:dyDescent="0.25">
      <c r="A242" t="s">
        <v>3565</v>
      </c>
      <c r="B242" t="s">
        <v>29891</v>
      </c>
      <c r="C242" t="s">
        <v>29413</v>
      </c>
      <c r="D242">
        <v>80</v>
      </c>
      <c r="E242" t="str">
        <f>_xlfn.CONCAT(B242," (",F242,")")</f>
        <v>Κομνηνάδες (Περιφερειακή Ενότητα Καστοριάς)</v>
      </c>
      <c r="F242" t="s">
        <v>29323</v>
      </c>
      <c r="G242" t="s">
        <v>29890</v>
      </c>
      <c r="H242">
        <f>VLOOKUP(E242,[1]!greece_raw__2[[Column2]:[LON]],2,FALSE)</f>
        <v>40.517185235100001</v>
      </c>
      <c r="I242">
        <f>VLOOKUP(E242,[1]!greece_raw__2[[Column2]:[LON]],3,FALSE)</f>
        <v>20.9960254746</v>
      </c>
    </row>
    <row r="243" spans="1:9" x14ac:dyDescent="0.25">
      <c r="A243" t="s">
        <v>3560</v>
      </c>
      <c r="B243" t="s">
        <v>29721</v>
      </c>
      <c r="C243" t="s">
        <v>29050</v>
      </c>
      <c r="D243">
        <v>45</v>
      </c>
      <c r="E243" t="str">
        <f>_xlfn.CONCAT(B243," (",F243,")")</f>
        <v>Κοντοβούνιον (Περιφερειακή Ενότητα Κοζάνης)</v>
      </c>
      <c r="F243" t="s">
        <v>28866</v>
      </c>
      <c r="G243" t="s">
        <v>29717</v>
      </c>
      <c r="H243">
        <f>VLOOKUP(E243,[1]!greece_raw__2[[Column2]:[LON]],2,FALSE)</f>
        <v>40.208288723300001</v>
      </c>
      <c r="I243">
        <f>VLOOKUP(E243,[1]!greece_raw__2[[Column2]:[LON]],3,FALSE)</f>
        <v>21.880602548799999</v>
      </c>
    </row>
    <row r="244" spans="1:9" x14ac:dyDescent="0.25">
      <c r="A244" t="s">
        <v>3555</v>
      </c>
      <c r="B244" t="s">
        <v>29858</v>
      </c>
      <c r="C244" t="s">
        <v>29345</v>
      </c>
      <c r="D244">
        <v>1000</v>
      </c>
      <c r="E244" t="str">
        <f>_xlfn.CONCAT(B244," (",F244,")")</f>
        <v>Κορησός (Περιφερειακή Ενότητα Καστοριάς)</v>
      </c>
      <c r="F244" t="s">
        <v>29323</v>
      </c>
      <c r="G244" t="s">
        <v>18018</v>
      </c>
      <c r="H244">
        <f>VLOOKUP(E244,[1]!greece_raw__2[[Column2]:[LON]],2,FALSE)</f>
        <v>40.501504010300003</v>
      </c>
      <c r="I244">
        <f>VLOOKUP(E244,[1]!greece_raw__2[[Column2]:[LON]],3,FALSE)</f>
        <v>21.375952121600001</v>
      </c>
    </row>
    <row r="245" spans="1:9" x14ac:dyDescent="0.25">
      <c r="A245" t="s">
        <v>3555</v>
      </c>
      <c r="B245" t="s">
        <v>6594</v>
      </c>
      <c r="C245" t="s">
        <v>4668</v>
      </c>
      <c r="D245">
        <v>341</v>
      </c>
      <c r="E245" t="str">
        <f>_xlfn.CONCAT(B245," (",F245,")")</f>
        <v>Κορομηλέα (Περιφερειακή Ενότητα Καστοριάς)</v>
      </c>
      <c r="F245" t="s">
        <v>29323</v>
      </c>
      <c r="G245" t="s">
        <v>29849</v>
      </c>
      <c r="H245">
        <f>VLOOKUP(E245,[1]!greece_raw__2[[Column2]:[LON]],2,FALSE)</f>
        <v>40.533599922800001</v>
      </c>
      <c r="I245">
        <f>VLOOKUP(E245,[1]!greece_raw__2[[Column2]:[LON]],3,FALSE)</f>
        <v>21.179831076999999</v>
      </c>
    </row>
    <row r="246" spans="1:9" x14ac:dyDescent="0.25">
      <c r="A246" t="s">
        <v>3555</v>
      </c>
      <c r="B246" t="s">
        <v>4342</v>
      </c>
      <c r="C246" t="s">
        <v>1458</v>
      </c>
      <c r="D246">
        <v>71</v>
      </c>
      <c r="E246" t="str">
        <f>_xlfn.CONCAT(B246," (",F246,")")</f>
        <v>Κορυφή (Περιφερειακή Ενότητα Κοζάνης)</v>
      </c>
      <c r="F246" t="s">
        <v>28866</v>
      </c>
      <c r="G246" t="s">
        <v>29665</v>
      </c>
      <c r="H246">
        <f>VLOOKUP(E246,[1]!greece_raw__2[[Column2]:[LON]],2,FALSE)</f>
        <v>40.190891014199998</v>
      </c>
      <c r="I246">
        <f>VLOOKUP(E246,[1]!greece_raw__2[[Column2]:[LON]],3,FALSE)</f>
        <v>21.230319404399999</v>
      </c>
    </row>
    <row r="247" spans="1:9" x14ac:dyDescent="0.25">
      <c r="A247" t="s">
        <v>3560</v>
      </c>
      <c r="B247" t="s">
        <v>29825</v>
      </c>
      <c r="C247" t="s">
        <v>29272</v>
      </c>
      <c r="D247">
        <v>151</v>
      </c>
      <c r="E247" t="str">
        <f>_xlfn.CONCAT(B247," (",F247,")")</f>
        <v>Κοσμάτιον (Περιφερειακή Ενότητα Γρεβενών)</v>
      </c>
      <c r="F247" t="s">
        <v>29169</v>
      </c>
      <c r="G247" t="s">
        <v>29822</v>
      </c>
      <c r="H247">
        <f>VLOOKUP(E247,[1]!greece_raw__2[[Column2]:[LON]],2,FALSE)</f>
        <v>39.9996095192</v>
      </c>
      <c r="I247">
        <f>VLOOKUP(E247,[1]!greece_raw__2[[Column2]:[LON]],3,FALSE)</f>
        <v>21.336093207800001</v>
      </c>
    </row>
    <row r="248" spans="1:9" x14ac:dyDescent="0.25">
      <c r="A248" t="s">
        <v>3590</v>
      </c>
      <c r="B248" t="s">
        <v>28700</v>
      </c>
      <c r="C248" t="s">
        <v>27725</v>
      </c>
      <c r="D248">
        <v>27</v>
      </c>
      <c r="E248" t="str">
        <f>_xlfn.CONCAT(B248," (",F248,")")</f>
        <v>Κουβούκλια (Περιφερειακή Ενότητα Κοζάνης)</v>
      </c>
      <c r="F248" t="s">
        <v>28866</v>
      </c>
      <c r="G248" t="s">
        <v>29765</v>
      </c>
      <c r="H248">
        <f>VLOOKUP(E248,[1]!greece_raw__2[[Column2]:[LON]],2,FALSE)</f>
        <v>40.263214384599998</v>
      </c>
      <c r="I248">
        <f>VLOOKUP(E248,[1]!greece_raw__2[[Column2]:[LON]],3,FALSE)</f>
        <v>21.9292846962</v>
      </c>
    </row>
    <row r="249" spans="1:9" x14ac:dyDescent="0.25">
      <c r="A249" t="s">
        <v>3555</v>
      </c>
      <c r="B249" t="s">
        <v>3740</v>
      </c>
      <c r="C249" t="s">
        <v>2038</v>
      </c>
      <c r="D249">
        <v>387</v>
      </c>
      <c r="E249" t="str">
        <f>_xlfn.CONCAT(B249," (",F249,")")</f>
        <v>Κρανέα (Περιφερειακή Ενότητα Γρεβενών)</v>
      </c>
      <c r="F249" t="s">
        <v>29169</v>
      </c>
      <c r="G249" t="s">
        <v>29794</v>
      </c>
      <c r="H249">
        <f>VLOOKUP(E249,[1]!greece_raw__2[[Column2]:[LON]],2,FALSE)</f>
        <v>39.894351830300003</v>
      </c>
      <c r="I249">
        <f>VLOOKUP(E249,[1]!greece_raw__2[[Column2]:[LON]],3,FALSE)</f>
        <v>21.279102369</v>
      </c>
    </row>
    <row r="250" spans="1:9" x14ac:dyDescent="0.25">
      <c r="A250" t="s">
        <v>3590</v>
      </c>
      <c r="B250" t="s">
        <v>29768</v>
      </c>
      <c r="C250" t="s">
        <v>29150</v>
      </c>
      <c r="D250">
        <v>463</v>
      </c>
      <c r="E250" t="str">
        <f>_xlfn.CONCAT(B250," (",F250,")")</f>
        <v>Κρανίδια (Περιφερειακή Ενότητα Κοζάνης)</v>
      </c>
      <c r="F250" t="s">
        <v>28866</v>
      </c>
      <c r="G250" t="s">
        <v>29765</v>
      </c>
      <c r="H250">
        <f>VLOOKUP(E250,[1]!greece_raw__2[[Column2]:[LON]],2,FALSE)</f>
        <v>40.193837691100001</v>
      </c>
      <c r="I250">
        <f>VLOOKUP(E250,[1]!greece_raw__2[[Column2]:[LON]],3,FALSE)</f>
        <v>21.957744955500001</v>
      </c>
    </row>
    <row r="251" spans="1:9" x14ac:dyDescent="0.25">
      <c r="A251" t="s">
        <v>3557</v>
      </c>
      <c r="B251" t="s">
        <v>29875</v>
      </c>
      <c r="C251" t="s">
        <v>29379</v>
      </c>
      <c r="D251">
        <v>5</v>
      </c>
      <c r="E251" t="str">
        <f>_xlfn.CONCAT(B251," (",F251,")")</f>
        <v>Κρανιώνας (Περιφερειακή Ενότητα Καστοριάς)</v>
      </c>
      <c r="F251" t="s">
        <v>29323</v>
      </c>
      <c r="G251" t="s">
        <v>29873</v>
      </c>
      <c r="H251">
        <f>VLOOKUP(E251,[1]!greece_raw__2[[Column2]:[LON]],2,FALSE)</f>
        <v>40.617269545200003</v>
      </c>
      <c r="I251">
        <f>VLOOKUP(E251,[1]!greece_raw__2[[Column2]:[LON]],3,FALSE)</f>
        <v>21.212138281600001</v>
      </c>
    </row>
    <row r="252" spans="1:9" x14ac:dyDescent="0.25">
      <c r="A252" t="s">
        <v>3560</v>
      </c>
      <c r="B252" t="s">
        <v>26206</v>
      </c>
      <c r="C252" t="s">
        <v>1118</v>
      </c>
      <c r="D252">
        <v>246</v>
      </c>
      <c r="E252" t="str">
        <f>_xlfn.CONCAT(B252," (",F252,")")</f>
        <v>Κρανοχώριον (Περιφερειακή Ενότητα Καστοριάς)</v>
      </c>
      <c r="F252" t="s">
        <v>29323</v>
      </c>
      <c r="G252" t="s">
        <v>29900</v>
      </c>
      <c r="H252">
        <f>VLOOKUP(E252,[1]!greece_raw__2[[Column2]:[LON]],2,FALSE)</f>
        <v>40.455554341099997</v>
      </c>
      <c r="I252">
        <f>VLOOKUP(E252,[1]!greece_raw__2[[Column2]:[LON]],3,FALSE)</f>
        <v>21.096935061100002</v>
      </c>
    </row>
    <row r="253" spans="1:9" x14ac:dyDescent="0.25">
      <c r="A253" t="s">
        <v>3560</v>
      </c>
      <c r="B253" t="s">
        <v>29969</v>
      </c>
      <c r="C253" t="s">
        <v>29582</v>
      </c>
      <c r="D253">
        <v>87</v>
      </c>
      <c r="E253" t="str">
        <f>_xlfn.CONCAT(B253," (",F253,")")</f>
        <v>Κρατερόν (Περιφερειακή Ενότητα Φλώρινας)</v>
      </c>
      <c r="F253" t="s">
        <v>29486</v>
      </c>
      <c r="G253" t="s">
        <v>29961</v>
      </c>
      <c r="H253">
        <f>VLOOKUP(E253,[1]!greece_raw__2[[Column2]:[LON]],2,FALSE)</f>
        <v>40.8537683976</v>
      </c>
      <c r="I253">
        <f>VLOOKUP(E253,[1]!greece_raw__2[[Column2]:[LON]],3,FALSE)</f>
        <v>21.310575628799999</v>
      </c>
    </row>
    <row r="254" spans="1:9" x14ac:dyDescent="0.25">
      <c r="A254" t="s">
        <v>3555</v>
      </c>
      <c r="B254" t="s">
        <v>16409</v>
      </c>
      <c r="C254" t="s">
        <v>1632</v>
      </c>
      <c r="D254">
        <v>92</v>
      </c>
      <c r="E254" t="str">
        <f>_xlfn.CONCAT(B254," (",F254,")")</f>
        <v>Κρεμαστή (Περιφερειακή Ενότητα Κοζάνης)</v>
      </c>
      <c r="F254" t="s">
        <v>28866</v>
      </c>
      <c r="G254" t="s">
        <v>29723</v>
      </c>
      <c r="H254">
        <f>VLOOKUP(E254,[1]!greece_raw__2[[Column2]:[LON]],2,FALSE)</f>
        <v>40.3556015777</v>
      </c>
      <c r="I254">
        <f>VLOOKUP(E254,[1]!greece_raw__2[[Column2]:[LON]],3,FALSE)</f>
        <v>21.933932326000001</v>
      </c>
    </row>
    <row r="255" spans="1:9" x14ac:dyDescent="0.25">
      <c r="A255" t="s">
        <v>3560</v>
      </c>
      <c r="B255" t="s">
        <v>29914</v>
      </c>
      <c r="C255" t="s">
        <v>29463</v>
      </c>
      <c r="D255">
        <v>9</v>
      </c>
      <c r="E255" t="str">
        <f>_xlfn.CONCAT(B255," (",F255,")")</f>
        <v>Κρεμαστόν (Περιφερειακή Ενότητα Καστοριάς)</v>
      </c>
      <c r="F255" t="s">
        <v>29323</v>
      </c>
      <c r="G255" t="s">
        <v>29907</v>
      </c>
      <c r="H255">
        <f>VLOOKUP(E255,[1]!greece_raw__2[[Column2]:[LON]],2,FALSE)</f>
        <v>40.435216978500002</v>
      </c>
      <c r="I255">
        <f>VLOOKUP(E255,[1]!greece_raw__2[[Column2]:[LON]],3,FALSE)</f>
        <v>21.245990646999999</v>
      </c>
    </row>
    <row r="256" spans="1:9" x14ac:dyDescent="0.25">
      <c r="A256" t="s">
        <v>3555</v>
      </c>
      <c r="B256" t="s">
        <v>29882</v>
      </c>
      <c r="C256" t="s">
        <v>29393</v>
      </c>
      <c r="D256">
        <v>208</v>
      </c>
      <c r="E256" t="str">
        <f>_xlfn.CONCAT(B256," (",F256,")")</f>
        <v>Κρεπενή (Περιφερειακή Ενότητα Καστοριάς)</v>
      </c>
      <c r="F256" t="s">
        <v>29323</v>
      </c>
      <c r="G256" t="s">
        <v>29881</v>
      </c>
      <c r="H256">
        <f>VLOOKUP(E256,[1]!greece_raw__2[[Column2]:[LON]],2,FALSE)</f>
        <v>40.498222159900003</v>
      </c>
      <c r="I256">
        <f>VLOOKUP(E256,[1]!greece_raw__2[[Column2]:[LON]],3,FALSE)</f>
        <v>21.322579016599999</v>
      </c>
    </row>
    <row r="257" spans="1:9" x14ac:dyDescent="0.25">
      <c r="A257" t="s">
        <v>3560</v>
      </c>
      <c r="B257" t="s">
        <v>29673</v>
      </c>
      <c r="C257" t="s">
        <v>28939</v>
      </c>
      <c r="D257">
        <v>45</v>
      </c>
      <c r="E257" t="str">
        <f>_xlfn.CONCAT(B257," (",F257,")")</f>
        <v>Κριμήνιον (Περιφερειακή Ενότητα Κοζάνης)</v>
      </c>
      <c r="F257" t="s">
        <v>28866</v>
      </c>
      <c r="G257" t="s">
        <v>29665</v>
      </c>
      <c r="H257">
        <f>VLOOKUP(E257,[1]!greece_raw__2[[Column2]:[LON]],2,FALSE)</f>
        <v>40.212917797499998</v>
      </c>
      <c r="I257">
        <f>VLOOKUP(E257,[1]!greece_raw__2[[Column2]:[LON]],3,FALSE)</f>
        <v>21.279891521100001</v>
      </c>
    </row>
    <row r="258" spans="1:9" x14ac:dyDescent="0.25">
      <c r="A258" t="s">
        <v>3557</v>
      </c>
      <c r="B258" t="s">
        <v>21988</v>
      </c>
      <c r="C258" t="s">
        <v>21375</v>
      </c>
      <c r="D258">
        <v>2960</v>
      </c>
      <c r="E258" t="str">
        <f>_xlfn.CONCAT(B258," (",F258,")")</f>
        <v>Κρόκος (Περιφερειακή Ενότητα Κοζάνης)</v>
      </c>
      <c r="F258" t="s">
        <v>28866</v>
      </c>
      <c r="G258" t="s">
        <v>29717</v>
      </c>
      <c r="H258">
        <f>VLOOKUP(E258,[1]!greece_raw__2[[Column2]:[LON]],2,FALSE)</f>
        <v>40.2602653995</v>
      </c>
      <c r="I258">
        <f>VLOOKUP(E258,[1]!greece_raw__2[[Column2]:[LON]],3,FALSE)</f>
        <v>21.815142009300001</v>
      </c>
    </row>
    <row r="259" spans="1:9" x14ac:dyDescent="0.25">
      <c r="A259" t="s">
        <v>3590</v>
      </c>
      <c r="B259" t="s">
        <v>29915</v>
      </c>
      <c r="C259" t="s">
        <v>29465</v>
      </c>
      <c r="D259">
        <v>23</v>
      </c>
      <c r="E259" t="str">
        <f>_xlfn.CONCAT(B259," (",F259,")")</f>
        <v>Κρύα Νερά (Περιφερειακή Ενότητα Καστοριάς)</v>
      </c>
      <c r="F259" t="s">
        <v>29323</v>
      </c>
      <c r="G259" t="s">
        <v>29907</v>
      </c>
      <c r="H259">
        <f>VLOOKUP(E259,[1]!greece_raw__2[[Column2]:[LON]],2,FALSE)</f>
        <v>40.417187696399999</v>
      </c>
      <c r="I259">
        <f>VLOOKUP(E259,[1]!greece_raw__2[[Column2]:[LON]],3,FALSE)</f>
        <v>21.1755255086</v>
      </c>
    </row>
    <row r="260" spans="1:9" x14ac:dyDescent="0.25">
      <c r="A260" t="s">
        <v>3555</v>
      </c>
      <c r="B260" t="s">
        <v>3626</v>
      </c>
      <c r="C260" t="s">
        <v>1810</v>
      </c>
      <c r="D260">
        <v>149</v>
      </c>
      <c r="E260" t="str">
        <f>_xlfn.CONCAT(B260," (",F260,")")</f>
        <v>Κρυόβρυση (Περιφερειακή Ενότητα Κοζάνης)</v>
      </c>
      <c r="F260" t="s">
        <v>28866</v>
      </c>
      <c r="G260" t="s">
        <v>29689</v>
      </c>
      <c r="H260">
        <f>VLOOKUP(E260,[1]!greece_raw__2[[Column2]:[LON]],2,FALSE)</f>
        <v>40.481793573799997</v>
      </c>
      <c r="I260">
        <f>VLOOKUP(E260,[1]!greece_raw__2[[Column2]:[LON]],3,FALSE)</f>
        <v>21.5954549209</v>
      </c>
    </row>
    <row r="261" spans="1:9" x14ac:dyDescent="0.25">
      <c r="A261" t="s">
        <v>3560</v>
      </c>
      <c r="B261" t="s">
        <v>3931</v>
      </c>
      <c r="C261" t="s">
        <v>1122</v>
      </c>
      <c r="D261">
        <v>46</v>
      </c>
      <c r="E261" t="str">
        <f>_xlfn.CONCAT(B261," (",F261,")")</f>
        <v>Κρυονέριον (Περιφερειακή Ενότητα Κοζάνης)</v>
      </c>
      <c r="F261" t="s">
        <v>28866</v>
      </c>
      <c r="G261" t="s">
        <v>12049</v>
      </c>
      <c r="H261">
        <f>VLOOKUP(E261,[1]!greece_raw__2[[Column2]:[LON]],2,FALSE)</f>
        <v>40.347150281499999</v>
      </c>
      <c r="I261">
        <f>VLOOKUP(E261,[1]!greece_raw__2[[Column2]:[LON]],3,FALSE)</f>
        <v>21.299499511200001</v>
      </c>
    </row>
    <row r="262" spans="1:9" x14ac:dyDescent="0.25">
      <c r="A262" t="s">
        <v>3555</v>
      </c>
      <c r="B262" t="s">
        <v>29949</v>
      </c>
      <c r="C262" t="s">
        <v>29540</v>
      </c>
      <c r="D262">
        <v>319</v>
      </c>
      <c r="E262" t="str">
        <f>_xlfn.CONCAT(B262," (",F262,")")</f>
        <v>Κρυσταλλοπηγή (Περιφερειακή Ενότητα Φλώρινας)</v>
      </c>
      <c r="F262" t="s">
        <v>29486</v>
      </c>
      <c r="G262" t="s">
        <v>29948</v>
      </c>
      <c r="H262">
        <f>VLOOKUP(E262,[1]!greece_raw__2[[Column2]:[LON]],2,FALSE)</f>
        <v>40.635168909199997</v>
      </c>
      <c r="I262">
        <f>VLOOKUP(E262,[1]!greece_raw__2[[Column2]:[LON]],3,FALSE)</f>
        <v>21.0817375964</v>
      </c>
    </row>
    <row r="263" spans="1:9" x14ac:dyDescent="0.25">
      <c r="A263" t="s">
        <v>3560</v>
      </c>
      <c r="B263" t="s">
        <v>29708</v>
      </c>
      <c r="C263" t="s">
        <v>29022</v>
      </c>
      <c r="D263">
        <v>70</v>
      </c>
      <c r="E263" t="str">
        <f>_xlfn.CONCAT(B263," (",F263,")")</f>
        <v>Κτένιον (Περιφερειακή Ενότητα Κοζάνης)</v>
      </c>
      <c r="F263" t="s">
        <v>28866</v>
      </c>
      <c r="G263" t="s">
        <v>29706</v>
      </c>
      <c r="H263">
        <f>VLOOKUP(E263,[1]!greece_raw__2[[Column2]:[LON]],2,FALSE)</f>
        <v>40.175282264400003</v>
      </c>
      <c r="I263">
        <f>VLOOKUP(E263,[1]!greece_raw__2[[Column2]:[LON]],3,FALSE)</f>
        <v>21.7700835146</v>
      </c>
    </row>
    <row r="264" spans="1:9" x14ac:dyDescent="0.25">
      <c r="A264" t="s">
        <v>3573</v>
      </c>
      <c r="B264" t="s">
        <v>11837</v>
      </c>
      <c r="C264" t="s">
        <v>9730</v>
      </c>
      <c r="D264">
        <v>79</v>
      </c>
      <c r="E264" t="str">
        <f>_xlfn.CONCAT(B264," (",F264,")")</f>
        <v>Κυδωνίαι (Περιφερειακή Ενότητα Γρεβενών)</v>
      </c>
      <c r="F264" t="s">
        <v>29169</v>
      </c>
      <c r="G264" t="s">
        <v>29778</v>
      </c>
      <c r="H264">
        <f>VLOOKUP(E264,[1]!greece_raw__2[[Column2]:[LON]],2,FALSE)</f>
        <v>40.171037034800001</v>
      </c>
      <c r="I264">
        <f>VLOOKUP(E264,[1]!greece_raw__2[[Column2]:[LON]],3,FALSE)</f>
        <v>21.282167966900001</v>
      </c>
    </row>
    <row r="265" spans="1:9" x14ac:dyDescent="0.25">
      <c r="A265" t="s">
        <v>3560</v>
      </c>
      <c r="B265" t="s">
        <v>6657</v>
      </c>
      <c r="C265" t="s">
        <v>4803</v>
      </c>
      <c r="D265">
        <v>43</v>
      </c>
      <c r="E265" t="str">
        <f>_xlfn.CONCAT(B265," (",F265,")")</f>
        <v>Κυπαρίσσιον (Περιφερειακή Ενότητα Γρεβενών)</v>
      </c>
      <c r="F265" t="s">
        <v>29169</v>
      </c>
      <c r="G265" t="s">
        <v>29778</v>
      </c>
      <c r="H265">
        <f>VLOOKUP(E265,[1]!greece_raw__2[[Column2]:[LON]],2,FALSE)</f>
        <v>40.134713601999998</v>
      </c>
      <c r="I265">
        <f>VLOOKUP(E265,[1]!greece_raw__2[[Column2]:[LON]],3,FALSE)</f>
        <v>21.225495862799999</v>
      </c>
    </row>
    <row r="266" spans="1:9" x14ac:dyDescent="0.25">
      <c r="A266" t="s">
        <v>3555</v>
      </c>
      <c r="B266" t="s">
        <v>29808</v>
      </c>
      <c r="C266" t="s">
        <v>29236</v>
      </c>
      <c r="D266">
        <v>130</v>
      </c>
      <c r="E266" t="str">
        <f>_xlfn.CONCAT(B266," (",F266,")")</f>
        <v>Κυρακαλή (Περιφερειακή Ενότητα Γρεβενών)</v>
      </c>
      <c r="F266" t="s">
        <v>29169</v>
      </c>
      <c r="G266" t="s">
        <v>29800</v>
      </c>
      <c r="H266">
        <f>VLOOKUP(E266,[1]!greece_raw__2[[Column2]:[LON]],2,FALSE)</f>
        <v>40.093783339300003</v>
      </c>
      <c r="I266">
        <f>VLOOKUP(E266,[1]!greece_raw__2[[Column2]:[LON]],3,FALSE)</f>
        <v>21.3717235236</v>
      </c>
    </row>
    <row r="267" spans="1:9" x14ac:dyDescent="0.25">
      <c r="A267" t="s">
        <v>3555</v>
      </c>
      <c r="B267" t="s">
        <v>4027</v>
      </c>
      <c r="C267" t="s">
        <v>1636</v>
      </c>
      <c r="D267">
        <v>62</v>
      </c>
      <c r="E267" t="str">
        <f>_xlfn.CONCAT(B267," (",F267,")")</f>
        <v>Κυψέλη (Περιφερειακή Ενότητα Καστοριάς)</v>
      </c>
      <c r="F267" t="s">
        <v>29323</v>
      </c>
      <c r="G267" t="s">
        <v>29900</v>
      </c>
      <c r="H267">
        <f>VLOOKUP(E267,[1]!greece_raw__2[[Column2]:[LON]],2,FALSE)</f>
        <v>40.286269977899998</v>
      </c>
      <c r="I267">
        <f>VLOOKUP(E267,[1]!greece_raw__2[[Column2]:[LON]],3,FALSE)</f>
        <v>21.0271709674</v>
      </c>
    </row>
    <row r="268" spans="1:9" x14ac:dyDescent="0.25">
      <c r="A268" t="s">
        <v>3560</v>
      </c>
      <c r="B268" t="s">
        <v>29924</v>
      </c>
      <c r="C268" t="s">
        <v>29483</v>
      </c>
      <c r="D268">
        <v>11</v>
      </c>
      <c r="E268" t="str">
        <f>_xlfn.CONCAT(B268," (",F268,")")</f>
        <v>Κωσταράζιον (Περιφερειακή Ενότητα Καστοριάς)</v>
      </c>
      <c r="F268" t="s">
        <v>29323</v>
      </c>
      <c r="G268" t="s">
        <v>29921</v>
      </c>
      <c r="H268">
        <f>VLOOKUP(E268,[1]!greece_raw__2[[Column2]:[LON]],2,FALSE)</f>
        <v>40.447073641300001</v>
      </c>
      <c r="I268">
        <f>VLOOKUP(E268,[1]!greece_raw__2[[Column2]:[LON]],3,FALSE)</f>
        <v>21.362032634199998</v>
      </c>
    </row>
    <row r="269" spans="1:9" x14ac:dyDescent="0.25">
      <c r="A269" t="s">
        <v>3557</v>
      </c>
      <c r="B269" t="s">
        <v>29950</v>
      </c>
      <c r="C269" t="s">
        <v>29542</v>
      </c>
      <c r="D269">
        <v>23</v>
      </c>
      <c r="E269" t="str">
        <f>_xlfn.CONCAT(B269," (",F269,")")</f>
        <v>Κώτας (Περιφερειακή Ενότητα Φλώρινας)</v>
      </c>
      <c r="F269" t="s">
        <v>29486</v>
      </c>
      <c r="G269" t="s">
        <v>29948</v>
      </c>
      <c r="H269">
        <f>VLOOKUP(E269,[1]!greece_raw__2[[Column2]:[LON]],2,FALSE)</f>
        <v>40.692328725300001</v>
      </c>
      <c r="I269">
        <f>VLOOKUP(E269,[1]!greece_raw__2[[Column2]:[LON]],3,FALSE)</f>
        <v>21.169066213600001</v>
      </c>
    </row>
    <row r="270" spans="1:9" x14ac:dyDescent="0.25">
      <c r="A270" t="s">
        <v>3557</v>
      </c>
      <c r="B270" t="s">
        <v>29826</v>
      </c>
      <c r="C270" t="s">
        <v>29274</v>
      </c>
      <c r="D270">
        <v>54</v>
      </c>
      <c r="E270" t="str">
        <f>_xlfn.CONCAT(B270," (",F270,")")</f>
        <v>Λάβδας (Περιφερειακή Ενότητα Γρεβενών)</v>
      </c>
      <c r="F270" t="s">
        <v>29169</v>
      </c>
      <c r="G270" t="s">
        <v>29822</v>
      </c>
      <c r="H270">
        <f>VLOOKUP(E270,[1]!greece_raw__2[[Column2]:[LON]],2,FALSE)</f>
        <v>40.029241266600003</v>
      </c>
      <c r="I270">
        <f>VLOOKUP(E270,[1]!greece_raw__2[[Column2]:[LON]],3,FALSE)</f>
        <v>21.191239891999999</v>
      </c>
    </row>
    <row r="271" spans="1:9" x14ac:dyDescent="0.25">
      <c r="A271" t="s">
        <v>3555</v>
      </c>
      <c r="B271" t="s">
        <v>29916</v>
      </c>
      <c r="C271" t="s">
        <v>29467</v>
      </c>
      <c r="D271">
        <v>40</v>
      </c>
      <c r="E271" t="str">
        <f>_xlfn.CONCAT(B271," (",F271,")")</f>
        <v>Λάγκα (Περιφερειακή Ενότητα Καστοριάς)</v>
      </c>
      <c r="F271" t="s">
        <v>29323</v>
      </c>
      <c r="G271" t="s">
        <v>29907</v>
      </c>
      <c r="H271">
        <f>VLOOKUP(E271,[1]!greece_raw__2[[Column2]:[LON]],2,FALSE)</f>
        <v>40.346558739999999</v>
      </c>
      <c r="I271">
        <f>VLOOKUP(E271,[1]!greece_raw__2[[Column2]:[LON]],3,FALSE)</f>
        <v>21.0797440911</v>
      </c>
    </row>
    <row r="272" spans="1:9" x14ac:dyDescent="0.25">
      <c r="A272" t="s">
        <v>3565</v>
      </c>
      <c r="B272" t="s">
        <v>29758</v>
      </c>
      <c r="C272" t="s">
        <v>29130</v>
      </c>
      <c r="D272">
        <v>95</v>
      </c>
      <c r="E272" t="str">
        <f>_xlfn.CONCAT(B272," (",F272,")")</f>
        <v>Λαζαράδες (Περιφερειακή Ενότητα Κοζάνης)</v>
      </c>
      <c r="F272" t="s">
        <v>28866</v>
      </c>
      <c r="G272" t="s">
        <v>29757</v>
      </c>
      <c r="H272">
        <f>VLOOKUP(E272,[1]!greece_raw__2[[Column2]:[LON]],2,FALSE)</f>
        <v>40.015116439300002</v>
      </c>
      <c r="I272">
        <f>VLOOKUP(E272,[1]!greece_raw__2[[Column2]:[LON]],3,FALSE)</f>
        <v>21.8519045275</v>
      </c>
    </row>
    <row r="273" spans="1:9" x14ac:dyDescent="0.25">
      <c r="A273" t="s">
        <v>3557</v>
      </c>
      <c r="B273" t="s">
        <v>29955</v>
      </c>
      <c r="C273" t="s">
        <v>29552</v>
      </c>
      <c r="D273">
        <v>185</v>
      </c>
      <c r="E273" t="str">
        <f>_xlfn.CONCAT(B273," (",F273,")")</f>
        <v>Λαιμός (Περιφερειακή Ενότητα Φλώρινας)</v>
      </c>
      <c r="F273" t="s">
        <v>29486</v>
      </c>
      <c r="G273" t="s">
        <v>29952</v>
      </c>
      <c r="H273">
        <f>VLOOKUP(E273,[1]!greece_raw__2[[Column2]:[LON]],2,FALSE)</f>
        <v>40.834145597000003</v>
      </c>
      <c r="I273">
        <f>VLOOKUP(E273,[1]!greece_raw__2[[Column2]:[LON]],3,FALSE)</f>
        <v>21.1391624223</v>
      </c>
    </row>
    <row r="274" spans="1:9" x14ac:dyDescent="0.25">
      <c r="A274" t="s">
        <v>3590</v>
      </c>
      <c r="B274" t="s">
        <v>11838</v>
      </c>
      <c r="C274" t="s">
        <v>9732</v>
      </c>
      <c r="D274">
        <v>104</v>
      </c>
      <c r="E274" t="str">
        <f>_xlfn.CONCAT(B274," (",F274,")")</f>
        <v>Λακκώματα (Περιφερειακή Ενότητα Καστοριάς)</v>
      </c>
      <c r="F274" t="s">
        <v>29323</v>
      </c>
      <c r="G274" t="s">
        <v>29907</v>
      </c>
      <c r="H274">
        <f>VLOOKUP(E274,[1]!greece_raw__2[[Column2]:[LON]],2,FALSE)</f>
        <v>40.426358930299997</v>
      </c>
      <c r="I274">
        <f>VLOOKUP(E274,[1]!greece_raw__2[[Column2]:[LON]],3,FALSE)</f>
        <v>21.199286427299999</v>
      </c>
    </row>
    <row r="275" spans="1:9" x14ac:dyDescent="0.25">
      <c r="A275" t="s">
        <v>3565</v>
      </c>
      <c r="B275" t="s">
        <v>29917</v>
      </c>
      <c r="C275" t="s">
        <v>29469</v>
      </c>
      <c r="D275">
        <v>107</v>
      </c>
      <c r="E275" t="str">
        <f>_xlfn.CONCAT(B275," (",F275,")")</f>
        <v>Λαχανόκηποι (Περιφερειακή Ενότητα Καστοριάς)</v>
      </c>
      <c r="F275" t="s">
        <v>29323</v>
      </c>
      <c r="G275" t="s">
        <v>29907</v>
      </c>
      <c r="H275">
        <f>VLOOKUP(E275,[1]!greece_raw__2[[Column2]:[LON]],2,FALSE)</f>
        <v>40.444537609800001</v>
      </c>
      <c r="I275">
        <f>VLOOKUP(E275,[1]!greece_raw__2[[Column2]:[LON]],3,FALSE)</f>
        <v>21.213600146400001</v>
      </c>
    </row>
    <row r="276" spans="1:9" x14ac:dyDescent="0.25">
      <c r="A276" t="s">
        <v>3555</v>
      </c>
      <c r="B276" t="s">
        <v>29944</v>
      </c>
      <c r="C276" t="s">
        <v>29528</v>
      </c>
      <c r="D276">
        <v>906</v>
      </c>
      <c r="E276" t="str">
        <f>_xlfn.CONCAT(B276," (",F276,")")</f>
        <v>Λεβαία (Περιφερειακή Ενότητα Φλώρινας)</v>
      </c>
      <c r="F276" t="s">
        <v>29486</v>
      </c>
      <c r="G276" t="s">
        <v>29942</v>
      </c>
      <c r="H276">
        <f>VLOOKUP(E276,[1]!greece_raw__2[[Column2]:[LON]],2,FALSE)</f>
        <v>40.643843470599997</v>
      </c>
      <c r="I276">
        <f>VLOOKUP(E276,[1]!greece_raw__2[[Column2]:[LON]],3,FALSE)</f>
        <v>21.701044191600001</v>
      </c>
    </row>
    <row r="277" spans="1:9" x14ac:dyDescent="0.25">
      <c r="A277" t="s">
        <v>3557</v>
      </c>
      <c r="B277" t="s">
        <v>29729</v>
      </c>
      <c r="C277" t="s">
        <v>29066</v>
      </c>
      <c r="D277">
        <v>7</v>
      </c>
      <c r="E277" t="str">
        <f>_xlfn.CONCAT(B277," (",F277,")")</f>
        <v>Λεβέντης (Περιφερειακή Ενότητα Κοζάνης)</v>
      </c>
      <c r="F277" t="s">
        <v>28866</v>
      </c>
      <c r="G277" t="s">
        <v>29723</v>
      </c>
      <c r="H277">
        <f>VLOOKUP(E277,[1]!greece_raw__2[[Column2]:[LON]],2,FALSE)</f>
        <v>40.362680961899997</v>
      </c>
      <c r="I277">
        <f>VLOOKUP(E277,[1]!greece_raw__2[[Column2]:[LON]],3,FALSE)</f>
        <v>22.033833601000001</v>
      </c>
    </row>
    <row r="278" spans="1:9" x14ac:dyDescent="0.25">
      <c r="A278" t="s">
        <v>3560</v>
      </c>
      <c r="B278" t="s">
        <v>29903</v>
      </c>
      <c r="C278" t="s">
        <v>29437</v>
      </c>
      <c r="D278">
        <v>14</v>
      </c>
      <c r="E278" t="str">
        <f>_xlfn.CONCAT(B278," (",F278,")")</f>
        <v>Λειβαδοτόπι (Περιφερειακή Ενότητα Καστοριάς)</v>
      </c>
      <c r="F278" t="s">
        <v>29323</v>
      </c>
      <c r="G278" t="s">
        <v>29900</v>
      </c>
      <c r="H278">
        <f>VLOOKUP(E278,[1]!greece_raw__2[[Column2]:[LON]],2,FALSE)</f>
        <v>40.420015292599999</v>
      </c>
      <c r="I278">
        <f>VLOOKUP(E278,[1]!greece_raw__2[[Column2]:[LON]],3,FALSE)</f>
        <v>20.957858518599998</v>
      </c>
    </row>
    <row r="279" spans="1:9" x14ac:dyDescent="0.25">
      <c r="A279" t="s">
        <v>3560</v>
      </c>
      <c r="B279" t="s">
        <v>29783</v>
      </c>
      <c r="C279" t="s">
        <v>29186</v>
      </c>
      <c r="D279">
        <v>24</v>
      </c>
      <c r="E279" t="str">
        <f>_xlfn.CONCAT(B279," (",F279,")")</f>
        <v>Λείψιον (Περιφερειακή Ενότητα Γρεβενών)</v>
      </c>
      <c r="F279" t="s">
        <v>29169</v>
      </c>
      <c r="G279" t="s">
        <v>29778</v>
      </c>
      <c r="H279">
        <f>VLOOKUP(E279,[1]!greece_raw__2[[Column2]:[LON]],2,FALSE)</f>
        <v>40.142798189499999</v>
      </c>
      <c r="I279">
        <f>VLOOKUP(E279,[1]!greece_raw__2[[Column2]:[LON]],3,FALSE)</f>
        <v>21.286720910700001</v>
      </c>
    </row>
    <row r="280" spans="1:9" x14ac:dyDescent="0.25">
      <c r="A280" t="s">
        <v>3573</v>
      </c>
      <c r="B280" t="s">
        <v>29986</v>
      </c>
      <c r="C280" t="s">
        <v>29616</v>
      </c>
      <c r="D280">
        <v>65</v>
      </c>
      <c r="E280" t="str">
        <f>_xlfn.CONCAT(B280," (",F280,")")</f>
        <v>Λεπτοκαρυαί (Περιφερειακή Ενότητα Φλώρινας)</v>
      </c>
      <c r="F280" t="s">
        <v>29486</v>
      </c>
      <c r="G280" t="s">
        <v>29981</v>
      </c>
      <c r="H280">
        <f>VLOOKUP(E280,[1]!greece_raw__2[[Column2]:[LON]],2,FALSE)</f>
        <v>40.745139530499998</v>
      </c>
      <c r="I280">
        <f>VLOOKUP(E280,[1]!greece_raw__2[[Column2]:[LON]],3,FALSE)</f>
        <v>21.5069655854</v>
      </c>
    </row>
    <row r="281" spans="1:9" x14ac:dyDescent="0.25">
      <c r="A281" t="s">
        <v>3560</v>
      </c>
      <c r="B281" t="s">
        <v>29674</v>
      </c>
      <c r="C281" t="s">
        <v>28941</v>
      </c>
      <c r="D281">
        <v>22</v>
      </c>
      <c r="E281" t="str">
        <f>_xlfn.CONCAT(B281," (",F281,")")</f>
        <v>Λευκάδιον (Περιφερειακή Ενότητα Κοζάνης)</v>
      </c>
      <c r="F281" t="s">
        <v>28866</v>
      </c>
      <c r="G281" t="s">
        <v>29665</v>
      </c>
      <c r="H281">
        <f>VLOOKUP(E281,[1]!greece_raw__2[[Column2]:[LON]],2,FALSE)</f>
        <v>40.299484378099997</v>
      </c>
      <c r="I281">
        <f>VLOOKUP(E281,[1]!greece_raw__2[[Column2]:[LON]],3,FALSE)</f>
        <v>21.278600497399999</v>
      </c>
    </row>
    <row r="282" spans="1:9" x14ac:dyDescent="0.25">
      <c r="A282" t="s">
        <v>3590</v>
      </c>
      <c r="B282" t="s">
        <v>29769</v>
      </c>
      <c r="C282" t="s">
        <v>29154</v>
      </c>
      <c r="D282">
        <v>228</v>
      </c>
      <c r="E282" t="str">
        <f>_xlfn.CONCAT(B282," (",F282,")")</f>
        <v>Λεύκαρα (Περιφερειακή Ενότητα Κοζάνης)</v>
      </c>
      <c r="F282" t="s">
        <v>28866</v>
      </c>
      <c r="G282" t="s">
        <v>29765</v>
      </c>
      <c r="H282">
        <f>VLOOKUP(E282,[1]!greece_raw__2[[Column2]:[LON]],2,FALSE)</f>
        <v>40.289691360299997</v>
      </c>
      <c r="I282">
        <f>VLOOKUP(E282,[1]!greece_raw__2[[Column2]:[LON]],3,FALSE)</f>
        <v>21.970414093700001</v>
      </c>
    </row>
    <row r="283" spans="1:9" x14ac:dyDescent="0.25">
      <c r="A283" t="s">
        <v>3555</v>
      </c>
      <c r="B283" t="s">
        <v>3621</v>
      </c>
      <c r="C283" t="s">
        <v>1034</v>
      </c>
      <c r="D283">
        <v>11</v>
      </c>
      <c r="E283" t="str">
        <f>_xlfn.CONCAT(B283," (",F283,")")</f>
        <v>Λεύκη (Περιφερειακή Ενότητα Κοζάνης)</v>
      </c>
      <c r="F283" t="s">
        <v>28866</v>
      </c>
      <c r="G283" t="s">
        <v>29665</v>
      </c>
      <c r="H283">
        <f>VLOOKUP(E283,[1]!greece_raw__2[[Column2]:[LON]],2,FALSE)</f>
        <v>40.297978719500001</v>
      </c>
      <c r="I283">
        <f>VLOOKUP(E283,[1]!greece_raw__2[[Column2]:[LON]],3,FALSE)</f>
        <v>21.196096188799999</v>
      </c>
    </row>
    <row r="284" spans="1:9" x14ac:dyDescent="0.25">
      <c r="A284" t="s">
        <v>3555</v>
      </c>
      <c r="B284" t="s">
        <v>3621</v>
      </c>
      <c r="C284" t="s">
        <v>1034</v>
      </c>
      <c r="D284">
        <v>384</v>
      </c>
      <c r="E284" t="str">
        <f>_xlfn.CONCAT(B284," (",F284,")")</f>
        <v>Λεύκη (Περιφερειακή Ενότητα Καστοριάς)</v>
      </c>
      <c r="F284" t="s">
        <v>29323</v>
      </c>
      <c r="G284" t="s">
        <v>29849</v>
      </c>
      <c r="H284">
        <f>VLOOKUP(E284,[1]!greece_raw__2[[Column2]:[LON]],2,FALSE)</f>
        <v>40.5213770099</v>
      </c>
      <c r="I284">
        <f>VLOOKUP(E284,[1]!greece_raw__2[[Column2]:[LON]],3,FALSE)</f>
        <v>21.207404825000001</v>
      </c>
    </row>
    <row r="285" spans="1:9" x14ac:dyDescent="0.25">
      <c r="A285" t="s">
        <v>3555</v>
      </c>
      <c r="B285" t="s">
        <v>29743</v>
      </c>
      <c r="C285" t="s">
        <v>29096</v>
      </c>
      <c r="D285">
        <v>1206</v>
      </c>
      <c r="E285" t="str">
        <f>_xlfn.CONCAT(B285," (",F285,")")</f>
        <v>Λευκόβρυση (Περιφερειακή Ενότητα Κοζάνης)</v>
      </c>
      <c r="F285" t="s">
        <v>28866</v>
      </c>
      <c r="G285" t="s">
        <v>29733</v>
      </c>
      <c r="H285">
        <f>VLOOKUP(E285,[1]!greece_raw__2[[Column2]:[LON]],2,FALSE)</f>
        <v>40.269357774100001</v>
      </c>
      <c r="I285">
        <f>VLOOKUP(E285,[1]!greece_raw__2[[Column2]:[LON]],3,FALSE)</f>
        <v>21.777218010999999</v>
      </c>
    </row>
    <row r="286" spans="1:9" x14ac:dyDescent="0.25">
      <c r="A286" t="s">
        <v>3555</v>
      </c>
      <c r="B286" t="s">
        <v>29649</v>
      </c>
      <c r="C286" t="s">
        <v>28891</v>
      </c>
      <c r="D286">
        <v>20</v>
      </c>
      <c r="E286" t="str">
        <f>_xlfn.CONCAT(B286," (",F286,")")</f>
        <v>Λευκοθέα (Περιφερειακή Ενότητα Κοζάνης)</v>
      </c>
      <c r="F286" t="s">
        <v>28866</v>
      </c>
      <c r="G286" t="s">
        <v>12049</v>
      </c>
      <c r="H286">
        <f>VLOOKUP(E286,[1]!greece_raw__2[[Column2]:[LON]],2,FALSE)</f>
        <v>40.307900285199999</v>
      </c>
      <c r="I286">
        <f>VLOOKUP(E286,[1]!greece_raw__2[[Column2]:[LON]],3,FALSE)</f>
        <v>21.301981810299999</v>
      </c>
    </row>
    <row r="287" spans="1:9" x14ac:dyDescent="0.25">
      <c r="A287" t="s">
        <v>3555</v>
      </c>
      <c r="B287" t="s">
        <v>29744</v>
      </c>
      <c r="C287" t="s">
        <v>29098</v>
      </c>
      <c r="D287">
        <v>1168</v>
      </c>
      <c r="E287" t="str">
        <f>_xlfn.CONCAT(B287," (",F287,")")</f>
        <v>Λευκοπηγή (Περιφερειακή Ενότητα Κοζάνης)</v>
      </c>
      <c r="F287" t="s">
        <v>28866</v>
      </c>
      <c r="G287" t="s">
        <v>29733</v>
      </c>
      <c r="H287">
        <f>VLOOKUP(E287,[1]!greece_raw__2[[Column2]:[LON]],2,FALSE)</f>
        <v>40.229103007799999</v>
      </c>
      <c r="I287">
        <f>VLOOKUP(E287,[1]!greece_raw__2[[Column2]:[LON]],3,FALSE)</f>
        <v>21.746593434400001</v>
      </c>
    </row>
    <row r="288" spans="1:9" x14ac:dyDescent="0.25">
      <c r="A288" t="s">
        <v>3557</v>
      </c>
      <c r="B288" t="s">
        <v>28687</v>
      </c>
      <c r="C288" t="s">
        <v>10575</v>
      </c>
      <c r="D288">
        <v>116</v>
      </c>
      <c r="E288" t="str">
        <f>_xlfn.CONCAT(B288," (",F288,")")</f>
        <v>Λευκών (Περιφερειακή Ενότητα Φλώρινας)</v>
      </c>
      <c r="F288" t="s">
        <v>29486</v>
      </c>
      <c r="G288" t="s">
        <v>29952</v>
      </c>
      <c r="H288">
        <f>VLOOKUP(E288,[1]!greece_raw__2[[Column2]:[LON]],2,FALSE)</f>
        <v>40.787230192800003</v>
      </c>
      <c r="I288">
        <f>VLOOKUP(E288,[1]!greece_raw__2[[Column2]:[LON]],3,FALSE)</f>
        <v>21.1370064991</v>
      </c>
    </row>
    <row r="289" spans="1:9" x14ac:dyDescent="0.25">
      <c r="A289" t="s">
        <v>3560</v>
      </c>
      <c r="B289" t="s">
        <v>29937</v>
      </c>
      <c r="C289" t="s">
        <v>29516</v>
      </c>
      <c r="D289">
        <v>1124</v>
      </c>
      <c r="E289" t="str">
        <f>_xlfn.CONCAT(B289," (",F289,")")</f>
        <v>Λέχοβον (Περιφερειακή Ενότητα Φλώρινας)</v>
      </c>
      <c r="F289" t="s">
        <v>29486</v>
      </c>
      <c r="G289" t="s">
        <v>29938</v>
      </c>
      <c r="H289">
        <f>VLOOKUP(E289,[1]!greece_raw__2[[Column2]:[LON]],2,FALSE)</f>
        <v>40.582681897900002</v>
      </c>
      <c r="I289">
        <f>VLOOKUP(E289,[1]!greece_raw__2[[Column2]:[LON]],3,FALSE)</f>
        <v>21.4893451029</v>
      </c>
    </row>
    <row r="290" spans="1:9" x14ac:dyDescent="0.25">
      <c r="A290" t="s">
        <v>3560</v>
      </c>
      <c r="B290" t="s">
        <v>25982</v>
      </c>
      <c r="C290" t="s">
        <v>455</v>
      </c>
      <c r="D290">
        <v>1216</v>
      </c>
      <c r="E290" t="str">
        <f>_xlfn.CONCAT(B290," (",F290,")")</f>
        <v>Λιβαδερόν (Περιφερειακή Ενότητα Κοζάνης)</v>
      </c>
      <c r="F290" t="s">
        <v>28866</v>
      </c>
      <c r="G290" t="s">
        <v>29763</v>
      </c>
      <c r="H290">
        <f>VLOOKUP(E290,[1]!greece_raw__2[[Column2]:[LON]],2,FALSE)</f>
        <v>40.032030736099998</v>
      </c>
      <c r="I290">
        <f>VLOOKUP(E290,[1]!greece_raw__2[[Column2]:[LON]],3,FALSE)</f>
        <v>21.942310244200002</v>
      </c>
    </row>
    <row r="291" spans="1:9" x14ac:dyDescent="0.25">
      <c r="A291" t="s">
        <v>3590</v>
      </c>
      <c r="B291" t="s">
        <v>29713</v>
      </c>
      <c r="C291" t="s">
        <v>29034</v>
      </c>
      <c r="D291">
        <v>28</v>
      </c>
      <c r="E291" t="str">
        <f>_xlfn.CONCAT(B291," (",F291,")")</f>
        <v>Λιβερά (Περιφερειακή Ενότητα Κοζάνης)</v>
      </c>
      <c r="F291" t="s">
        <v>28866</v>
      </c>
      <c r="G291" t="s">
        <v>29712</v>
      </c>
      <c r="H291">
        <f>VLOOKUP(E291,[1]!greece_raw__2[[Column2]:[LON]],2,FALSE)</f>
        <v>40.405770540100001</v>
      </c>
      <c r="I291">
        <f>VLOOKUP(E291,[1]!greece_raw__2[[Column2]:[LON]],3,FALSE)</f>
        <v>21.693695528100001</v>
      </c>
    </row>
    <row r="292" spans="1:9" x14ac:dyDescent="0.25">
      <c r="A292" t="s">
        <v>3555</v>
      </c>
      <c r="B292" t="s">
        <v>29859</v>
      </c>
      <c r="C292" t="s">
        <v>29347</v>
      </c>
      <c r="D292">
        <v>311</v>
      </c>
      <c r="E292" t="str">
        <f>_xlfn.CONCAT(B292," (",F292,")")</f>
        <v>Λιθιά (Περιφερειακή Ενότητα Καστοριάς)</v>
      </c>
      <c r="F292" t="s">
        <v>29323</v>
      </c>
      <c r="G292" t="s">
        <v>18018</v>
      </c>
      <c r="H292">
        <f>VLOOKUP(E292,[1]!greece_raw__2[[Column2]:[LON]],2,FALSE)</f>
        <v>40.514437406900001</v>
      </c>
      <c r="I292">
        <f>VLOOKUP(E292,[1]!greece_raw__2[[Column2]:[LON]],3,FALSE)</f>
        <v>21.409759170699999</v>
      </c>
    </row>
    <row r="293" spans="1:9" x14ac:dyDescent="0.25">
      <c r="A293" t="s">
        <v>3573</v>
      </c>
      <c r="B293" t="s">
        <v>29675</v>
      </c>
      <c r="C293" t="s">
        <v>28943</v>
      </c>
      <c r="D293">
        <v>16</v>
      </c>
      <c r="E293" t="str">
        <f>_xlfn.CONCAT(B293," (",F293,")")</f>
        <v>Λικνάδες (Περιφερειακή Ενότητα Κοζάνης)</v>
      </c>
      <c r="F293" t="s">
        <v>28866</v>
      </c>
      <c r="G293" t="s">
        <v>29665</v>
      </c>
      <c r="H293">
        <f>VLOOKUP(E293,[1]!greece_raw__2[[Column2]:[LON]],2,FALSE)</f>
        <v>40.302904848399997</v>
      </c>
      <c r="I293">
        <f>VLOOKUP(E293,[1]!greece_raw__2[[Column2]:[LON]],3,FALSE)</f>
        <v>21.207271302999999</v>
      </c>
    </row>
    <row r="294" spans="1:9" x14ac:dyDescent="0.25">
      <c r="A294" t="s">
        <v>3560</v>
      </c>
      <c r="B294" t="s">
        <v>11749</v>
      </c>
      <c r="C294" t="s">
        <v>9552</v>
      </c>
      <c r="D294">
        <v>265</v>
      </c>
      <c r="E294" t="str">
        <f>_xlfn.CONCAT(B294," (",F294,")")</f>
        <v>Λιμνοχώριον (Περιφερειακή Ενότητα Φλώρινας)</v>
      </c>
      <c r="F294" t="s">
        <v>29486</v>
      </c>
      <c r="G294" t="s">
        <v>16892</v>
      </c>
      <c r="H294">
        <f>VLOOKUP(E294,[1]!greece_raw__2[[Column2]:[LON]],2,FALSE)</f>
        <v>40.621811308600002</v>
      </c>
      <c r="I294">
        <f>VLOOKUP(E294,[1]!greece_raw__2[[Column2]:[LON]],3,FALSE)</f>
        <v>21.557341990400001</v>
      </c>
    </row>
    <row r="295" spans="1:9" x14ac:dyDescent="0.25">
      <c r="A295" t="s">
        <v>3555</v>
      </c>
      <c r="B295" t="s">
        <v>29676</v>
      </c>
      <c r="C295" t="s">
        <v>28945</v>
      </c>
      <c r="D295">
        <v>51</v>
      </c>
      <c r="E295" t="str">
        <f>_xlfn.CONCAT(B295," (",F295,")")</f>
        <v>Λούβρη (Περιφερειακή Ενότητα Κοζάνης)</v>
      </c>
      <c r="F295" t="s">
        <v>28866</v>
      </c>
      <c r="G295" t="s">
        <v>29665</v>
      </c>
      <c r="H295">
        <f>VLOOKUP(E295,[1]!greece_raw__2[[Column2]:[LON]],2,FALSE)</f>
        <v>40.233623935899999</v>
      </c>
      <c r="I295">
        <f>VLOOKUP(E295,[1]!greece_raw__2[[Column2]:[LON]],3,FALSE)</f>
        <v>21.2855019669</v>
      </c>
    </row>
    <row r="296" spans="1:9" x14ac:dyDescent="0.25">
      <c r="A296" t="s">
        <v>3560</v>
      </c>
      <c r="B296" t="s">
        <v>29677</v>
      </c>
      <c r="C296" t="s">
        <v>28947</v>
      </c>
      <c r="D296">
        <v>46</v>
      </c>
      <c r="E296" t="str">
        <f>_xlfn.CONCAT(B296," (",F296,")")</f>
        <v>Λουκόμιον (Περιφερειακή Ενότητα Κοζάνης)</v>
      </c>
      <c r="F296" t="s">
        <v>28866</v>
      </c>
      <c r="G296" t="s">
        <v>29665</v>
      </c>
      <c r="H296">
        <f>VLOOKUP(E296,[1]!greece_raw__2[[Column2]:[LON]],2,FALSE)</f>
        <v>40.267602512800003</v>
      </c>
      <c r="I296">
        <f>VLOOKUP(E296,[1]!greece_raw__2[[Column2]:[LON]],3,FALSE)</f>
        <v>21.343877168300001</v>
      </c>
    </row>
    <row r="297" spans="1:9" x14ac:dyDescent="0.25">
      <c r="A297" t="s">
        <v>3565</v>
      </c>
      <c r="B297" t="s">
        <v>29976</v>
      </c>
      <c r="C297" t="s">
        <v>29596</v>
      </c>
      <c r="D297">
        <v>360</v>
      </c>
      <c r="E297" t="str">
        <f>_xlfn.CONCAT(B297," (",F297,")")</f>
        <v>Λόφοι (Περιφερειακή Ενότητα Φλώρινας)</v>
      </c>
      <c r="F297" t="s">
        <v>29486</v>
      </c>
      <c r="G297" t="s">
        <v>29972</v>
      </c>
      <c r="H297">
        <f>VLOOKUP(E297,[1]!greece_raw__2[[Column2]:[LON]],2,FALSE)</f>
        <v>40.7934661667</v>
      </c>
      <c r="I297">
        <f>VLOOKUP(E297,[1]!greece_raw__2[[Column2]:[LON]],3,FALSE)</f>
        <v>21.586136484000001</v>
      </c>
    </row>
    <row r="298" spans="1:9" x14ac:dyDescent="0.25">
      <c r="A298" t="s">
        <v>3555</v>
      </c>
      <c r="B298" t="s">
        <v>29809</v>
      </c>
      <c r="C298" t="s">
        <v>29238</v>
      </c>
      <c r="D298">
        <v>20</v>
      </c>
      <c r="E298" t="str">
        <f>_xlfn.CONCAT(B298," (",F298,")")</f>
        <v>Λόχμη (Περιφερειακή Ενότητα Γρεβενών)</v>
      </c>
      <c r="F298" t="s">
        <v>29169</v>
      </c>
      <c r="G298" t="s">
        <v>29800</v>
      </c>
      <c r="H298">
        <f>VLOOKUP(E298,[1]!greece_raw__2[[Column2]:[LON]],2,FALSE)</f>
        <v>40.166387860999997</v>
      </c>
      <c r="I298">
        <f>VLOOKUP(E298,[1]!greece_raw__2[[Column2]:[LON]],3,FALSE)</f>
        <v>21.386341825500001</v>
      </c>
    </row>
    <row r="299" spans="1:9" x14ac:dyDescent="0.25">
      <c r="A299" t="s">
        <v>3555</v>
      </c>
      <c r="B299" t="s">
        <v>19472</v>
      </c>
      <c r="C299" t="s">
        <v>18463</v>
      </c>
      <c r="D299">
        <v>118</v>
      </c>
      <c r="E299" t="str">
        <f>_xlfn.CONCAT(B299," (",F299,")")</f>
        <v>Λυγερή (Περιφερειακή Ενότητα Κοζάνης)</v>
      </c>
      <c r="F299" t="s">
        <v>28866</v>
      </c>
      <c r="G299" t="s">
        <v>29733</v>
      </c>
      <c r="H299">
        <f>VLOOKUP(E299,[1]!greece_raw__2[[Column2]:[LON]],2,FALSE)</f>
        <v>40.326595551700002</v>
      </c>
      <c r="I299">
        <f>VLOOKUP(E299,[1]!greece_raw__2[[Column2]:[LON]],3,FALSE)</f>
        <v>21.7119341609</v>
      </c>
    </row>
    <row r="300" spans="1:9" x14ac:dyDescent="0.25">
      <c r="A300" t="s">
        <v>3560</v>
      </c>
      <c r="B300" t="s">
        <v>28270</v>
      </c>
      <c r="C300" t="s">
        <v>26804</v>
      </c>
      <c r="D300">
        <v>117</v>
      </c>
      <c r="E300" t="str">
        <f>_xlfn.CONCAT(B300," (",F300,")")</f>
        <v>Μακροχώριον (Περιφερειακή Ενότητα Καστοριάς)</v>
      </c>
      <c r="F300" t="s">
        <v>29323</v>
      </c>
      <c r="G300" t="s">
        <v>29873</v>
      </c>
      <c r="H300">
        <f>VLOOKUP(E300,[1]!greece_raw__2[[Column2]:[LON]],2,FALSE)</f>
        <v>40.670602990900001</v>
      </c>
      <c r="I300">
        <f>VLOOKUP(E300,[1]!greece_raw__2[[Column2]:[LON]],3,FALSE)</f>
        <v>21.259794399499999</v>
      </c>
    </row>
    <row r="301" spans="1:9" x14ac:dyDescent="0.25">
      <c r="A301" t="s">
        <v>3560</v>
      </c>
      <c r="B301" t="s">
        <v>16867</v>
      </c>
      <c r="C301" t="s">
        <v>15379</v>
      </c>
      <c r="D301">
        <v>491</v>
      </c>
      <c r="E301" t="str">
        <f>_xlfn.CONCAT(B301," (",F301,")")</f>
        <v>Μανιάκιον (Περιφερειακή Ενότητα Φλώρινας)</v>
      </c>
      <c r="F301" t="s">
        <v>29486</v>
      </c>
      <c r="G301" t="s">
        <v>29942</v>
      </c>
      <c r="H301">
        <f>VLOOKUP(E301,[1]!greece_raw__2[[Column2]:[LON]],2,FALSE)</f>
        <v>40.689255059499999</v>
      </c>
      <c r="I301">
        <f>VLOOKUP(E301,[1]!greece_raw__2[[Column2]:[LON]],3,FALSE)</f>
        <v>21.773983923100001</v>
      </c>
    </row>
    <row r="302" spans="1:9" x14ac:dyDescent="0.25">
      <c r="A302" t="s">
        <v>3565</v>
      </c>
      <c r="B302" t="s">
        <v>29850</v>
      </c>
      <c r="C302" t="s">
        <v>29330</v>
      </c>
      <c r="D302">
        <v>2945</v>
      </c>
      <c r="E302" t="str">
        <f>_xlfn.CONCAT(B302," (",F302,")")</f>
        <v>Μανιάκοι (Περιφερειακή Ενότητα Καστοριάς)</v>
      </c>
      <c r="F302" t="s">
        <v>29323</v>
      </c>
      <c r="G302" t="s">
        <v>29849</v>
      </c>
      <c r="H302">
        <f>VLOOKUP(E302,[1]!greece_raw__2[[Column2]:[LON]],2,FALSE)</f>
        <v>40.494509128799997</v>
      </c>
      <c r="I302">
        <f>VLOOKUP(E302,[1]!greece_raw__2[[Column2]:[LON]],3,FALSE)</f>
        <v>21.241621735599999</v>
      </c>
    </row>
    <row r="303" spans="1:9" x14ac:dyDescent="0.25">
      <c r="A303" t="s">
        <v>3555</v>
      </c>
      <c r="B303" t="s">
        <v>16796</v>
      </c>
      <c r="C303" t="s">
        <v>15226</v>
      </c>
      <c r="D303">
        <v>120</v>
      </c>
      <c r="E303" t="str">
        <f>_xlfn.CONCAT(B303," (",F303,")")</f>
        <v>Μαρίνα (Περιφερειακή Ενότητα Φλώρινας)</v>
      </c>
      <c r="F303" t="s">
        <v>29486</v>
      </c>
      <c r="G303" t="s">
        <v>29961</v>
      </c>
      <c r="H303">
        <f>VLOOKUP(E303,[1]!greece_raw__2[[Column2]:[LON]],2,FALSE)</f>
        <v>40.860112420100002</v>
      </c>
      <c r="I303">
        <f>VLOOKUP(E303,[1]!greece_raw__2[[Column2]:[LON]],3,FALSE)</f>
        <v>21.4921031919</v>
      </c>
    </row>
    <row r="304" spans="1:9" x14ac:dyDescent="0.25">
      <c r="A304" t="s">
        <v>3565</v>
      </c>
      <c r="B304" t="s">
        <v>29827</v>
      </c>
      <c r="C304" t="s">
        <v>29276</v>
      </c>
      <c r="D304">
        <v>163</v>
      </c>
      <c r="E304" t="str">
        <f>_xlfn.CONCAT(B304," (",F304,")")</f>
        <v>Μαυραναίοι (Περιφερειακή Ενότητα Γρεβενών)</v>
      </c>
      <c r="F304" t="s">
        <v>29169</v>
      </c>
      <c r="G304" t="s">
        <v>29822</v>
      </c>
      <c r="H304">
        <f>VLOOKUP(E304,[1]!greece_raw__2[[Column2]:[LON]],2,FALSE)</f>
        <v>40.031729572099998</v>
      </c>
      <c r="I304">
        <f>VLOOKUP(E304,[1]!greece_raw__2[[Column2]:[LON]],3,FALSE)</f>
        <v>21.342938019200002</v>
      </c>
    </row>
    <row r="305" spans="1:9" x14ac:dyDescent="0.25">
      <c r="A305" t="s">
        <v>3560</v>
      </c>
      <c r="B305" t="s">
        <v>29714</v>
      </c>
      <c r="C305" t="s">
        <v>29036</v>
      </c>
      <c r="D305">
        <v>1075</v>
      </c>
      <c r="E305" t="str">
        <f>_xlfn.CONCAT(B305," (",F305,")")</f>
        <v>Μαυροδένδριον (Περιφερειακή Ενότητα Κοζάνης)</v>
      </c>
      <c r="F305" t="s">
        <v>28866</v>
      </c>
      <c r="G305" t="s">
        <v>29712</v>
      </c>
      <c r="H305">
        <f>VLOOKUP(E305,[1]!greece_raw__2[[Column2]:[LON]],2,FALSE)</f>
        <v>40.378741220599998</v>
      </c>
      <c r="I305">
        <f>VLOOKUP(E305,[1]!greece_raw__2[[Column2]:[LON]],3,FALSE)</f>
        <v>21.7706474708</v>
      </c>
    </row>
    <row r="306" spans="1:9" x14ac:dyDescent="0.25">
      <c r="A306" t="s">
        <v>3557</v>
      </c>
      <c r="B306" t="s">
        <v>29876</v>
      </c>
      <c r="C306" t="s">
        <v>29381</v>
      </c>
      <c r="D306">
        <v>6</v>
      </c>
      <c r="E306" t="str">
        <f>_xlfn.CONCAT(B306," (",F306,")")</f>
        <v>Μαυρόκαμπος (Περιφερειακή Ενότητα Καστοριάς)</v>
      </c>
      <c r="F306" t="s">
        <v>29323</v>
      </c>
      <c r="G306" t="s">
        <v>29873</v>
      </c>
      <c r="H306">
        <f>VLOOKUP(E306,[1]!greece_raw__2[[Column2]:[LON]],2,FALSE)</f>
        <v>40.626882767600002</v>
      </c>
      <c r="I306">
        <f>VLOOKUP(E306,[1]!greece_raw__2[[Column2]:[LON]],3,FALSE)</f>
        <v>21.230735758400002</v>
      </c>
    </row>
    <row r="307" spans="1:9" x14ac:dyDescent="0.25">
      <c r="A307" t="s">
        <v>3560</v>
      </c>
      <c r="B307" t="s">
        <v>29828</v>
      </c>
      <c r="C307" t="s">
        <v>29278</v>
      </c>
      <c r="D307">
        <v>78</v>
      </c>
      <c r="E307" t="str">
        <f>_xlfn.CONCAT(B307," (",F307,")")</f>
        <v>Μαυρονόρος (Περιφερειακή Ενότητα Γρεβενών)</v>
      </c>
      <c r="F307" t="s">
        <v>29169</v>
      </c>
      <c r="G307" t="s">
        <v>29822</v>
      </c>
      <c r="H307">
        <f>VLOOKUP(E307,[1]!greece_raw__2[[Column2]:[LON]],2,FALSE)</f>
        <v>40.0468410951</v>
      </c>
      <c r="I307">
        <f>VLOOKUP(E307,[1]!greece_raw__2[[Column2]:[LON]],3,FALSE)</f>
        <v>21.332388449900002</v>
      </c>
    </row>
    <row r="308" spans="1:9" x14ac:dyDescent="0.25">
      <c r="A308" t="s">
        <v>3555</v>
      </c>
      <c r="B308" t="s">
        <v>29699</v>
      </c>
      <c r="C308" t="s">
        <v>29000</v>
      </c>
      <c r="D308">
        <v>465</v>
      </c>
      <c r="E308" t="str">
        <f>_xlfn.CONCAT(B308," (",F308,")")</f>
        <v>Μαυροπηγή (Περιφερειακή Ενότητα Κοζάνης)</v>
      </c>
      <c r="F308" t="s">
        <v>28866</v>
      </c>
      <c r="G308" t="s">
        <v>29695</v>
      </c>
      <c r="H308">
        <f>VLOOKUP(E308,[1]!greece_raw__2[[Column2]:[LON]],2,FALSE)</f>
        <v>40.445848549499999</v>
      </c>
      <c r="I308">
        <f>VLOOKUP(E308,[1]!greece_raw__2[[Column2]:[LON]],3,FALSE)</f>
        <v>21.731626301999999</v>
      </c>
    </row>
    <row r="309" spans="1:9" x14ac:dyDescent="0.25">
      <c r="A309" t="s">
        <v>3560</v>
      </c>
      <c r="B309" t="s">
        <v>29883</v>
      </c>
      <c r="C309" t="s">
        <v>29395</v>
      </c>
      <c r="D309">
        <v>1297</v>
      </c>
      <c r="E309" t="str">
        <f>_xlfn.CONCAT(B309," (",F309,")")</f>
        <v>Μαυροχώρι (Περιφερειακή Ενότητα Καστοριάς)</v>
      </c>
      <c r="F309" t="s">
        <v>29323</v>
      </c>
      <c r="G309" t="s">
        <v>29881</v>
      </c>
      <c r="H309">
        <f>VLOOKUP(E309,[1]!greece_raw__2[[Column2]:[LON]],2,FALSE)</f>
        <v>40.510399481100002</v>
      </c>
      <c r="I309">
        <f>VLOOKUP(E309,[1]!greece_raw__2[[Column2]:[LON]],3,FALSE)</f>
        <v>21.319124792699998</v>
      </c>
    </row>
    <row r="310" spans="1:9" x14ac:dyDescent="0.25">
      <c r="A310" t="s">
        <v>3560</v>
      </c>
      <c r="B310" t="s">
        <v>29810</v>
      </c>
      <c r="C310" t="s">
        <v>29240</v>
      </c>
      <c r="D310">
        <v>475</v>
      </c>
      <c r="E310" t="str">
        <f>_xlfn.CONCAT(B310," (",F310,")")</f>
        <v>Μέγα Σειρήνιον (Περιφερειακή Ενότητα Γρεβενών)</v>
      </c>
      <c r="F310" t="s">
        <v>29169</v>
      </c>
      <c r="G310" t="s">
        <v>29800</v>
      </c>
      <c r="H310">
        <f>VLOOKUP(E310,[1]!greece_raw__2[[Column2]:[LON]],2,FALSE)</f>
        <v>40.116907485299997</v>
      </c>
      <c r="I310">
        <f>VLOOKUP(E310,[1]!greece_raw__2[[Column2]:[LON]],3,FALSE)</f>
        <v>21.4089555758</v>
      </c>
    </row>
    <row r="311" spans="1:9" x14ac:dyDescent="0.25">
      <c r="A311" t="s">
        <v>3560</v>
      </c>
      <c r="B311" t="s">
        <v>29784</v>
      </c>
      <c r="C311" t="s">
        <v>29188</v>
      </c>
      <c r="D311">
        <v>375</v>
      </c>
      <c r="E311" t="str">
        <f>_xlfn.CONCAT(B311," (",F311,")")</f>
        <v>Μέγαρον (Περιφερειακή Ενότητα Γρεβενών)</v>
      </c>
      <c r="F311" t="s">
        <v>29169</v>
      </c>
      <c r="G311" t="s">
        <v>29778</v>
      </c>
      <c r="H311">
        <f>VLOOKUP(E311,[1]!greece_raw__2[[Column2]:[LON]],2,FALSE)</f>
        <v>40.110227147700002</v>
      </c>
      <c r="I311">
        <f>VLOOKUP(E311,[1]!greece_raw__2[[Column2]:[LON]],3,FALSE)</f>
        <v>21.263699083999999</v>
      </c>
    </row>
    <row r="312" spans="1:9" x14ac:dyDescent="0.25">
      <c r="A312" t="s">
        <v>3560</v>
      </c>
      <c r="B312" t="s">
        <v>28338</v>
      </c>
      <c r="C312" t="s">
        <v>26946</v>
      </c>
      <c r="D312">
        <v>103</v>
      </c>
      <c r="E312" t="str">
        <f>_xlfn.CONCAT(B312," (",F312,")")</f>
        <v>Μελάνθιον (Περιφερειακή Ενότητα Καστοριάς)</v>
      </c>
      <c r="F312" t="s">
        <v>29323</v>
      </c>
      <c r="G312" t="s">
        <v>29907</v>
      </c>
      <c r="H312">
        <f>VLOOKUP(E312,[1]!greece_raw__2[[Column2]:[LON]],2,FALSE)</f>
        <v>40.3931378666</v>
      </c>
      <c r="I312">
        <f>VLOOKUP(E312,[1]!greece_raw__2[[Column2]:[LON]],3,FALSE)</f>
        <v>21.127090276800001</v>
      </c>
    </row>
    <row r="313" spans="1:9" x14ac:dyDescent="0.25">
      <c r="A313" t="s">
        <v>3557</v>
      </c>
      <c r="B313" t="s">
        <v>29877</v>
      </c>
      <c r="C313" t="s">
        <v>29383</v>
      </c>
      <c r="D313">
        <v>87</v>
      </c>
      <c r="E313" t="str">
        <f>_xlfn.CONCAT(B313," (",F313,")")</f>
        <v>Μελάς (Περιφερειακή Ενότητα Καστοριάς)</v>
      </c>
      <c r="F313" t="s">
        <v>29323</v>
      </c>
      <c r="G313" t="s">
        <v>29873</v>
      </c>
      <c r="H313">
        <f>VLOOKUP(E313,[1]!greece_raw__2[[Column2]:[LON]],2,FALSE)</f>
        <v>40.701801598499998</v>
      </c>
      <c r="I313">
        <f>VLOOKUP(E313,[1]!greece_raw__2[[Column2]:[LON]],3,FALSE)</f>
        <v>21.2616160016</v>
      </c>
    </row>
    <row r="314" spans="1:9" x14ac:dyDescent="0.25">
      <c r="A314" t="s">
        <v>3560</v>
      </c>
      <c r="B314" t="s">
        <v>15717</v>
      </c>
      <c r="C314" t="s">
        <v>13003</v>
      </c>
      <c r="D314">
        <v>38</v>
      </c>
      <c r="E314" t="str">
        <f>_xlfn.CONCAT(B314," (",F314,")")</f>
        <v>Μελιδόνιον (Περιφερειακή Ενότητα Κοζάνης)</v>
      </c>
      <c r="F314" t="s">
        <v>28866</v>
      </c>
      <c r="G314" t="s">
        <v>12049</v>
      </c>
      <c r="H314">
        <f>VLOOKUP(E314,[1]!greece_raw__2[[Column2]:[LON]],2,FALSE)</f>
        <v>40.344776445999997</v>
      </c>
      <c r="I314">
        <f>VLOOKUP(E314,[1]!greece_raw__2[[Column2]:[LON]],3,FALSE)</f>
        <v>21.391971278500002</v>
      </c>
    </row>
    <row r="315" spans="1:9" x14ac:dyDescent="0.25">
      <c r="A315" t="s">
        <v>3590</v>
      </c>
      <c r="B315" t="s">
        <v>6788</v>
      </c>
      <c r="C315" t="s">
        <v>5061</v>
      </c>
      <c r="D315">
        <v>25</v>
      </c>
      <c r="E315" t="str">
        <f>_xlfn.CONCAT(B315," (",F315,")")</f>
        <v>Μελίσσια (Περιφερειακή Ενότητα Κοζάνης)</v>
      </c>
      <c r="F315" t="s">
        <v>28866</v>
      </c>
      <c r="G315" t="s">
        <v>29733</v>
      </c>
      <c r="H315">
        <f>VLOOKUP(E315,[1]!greece_raw__2[[Column2]:[LON]],2,FALSE)</f>
        <v>40.326515081700002</v>
      </c>
      <c r="I315">
        <f>VLOOKUP(E315,[1]!greece_raw__2[[Column2]:[LON]],3,FALSE)</f>
        <v>21.800754510200001</v>
      </c>
    </row>
    <row r="316" spans="1:9" x14ac:dyDescent="0.25">
      <c r="A316" t="s">
        <v>3557</v>
      </c>
      <c r="B316" t="s">
        <v>29860</v>
      </c>
      <c r="C316" t="s">
        <v>29349</v>
      </c>
      <c r="D316">
        <v>166</v>
      </c>
      <c r="E316" t="str">
        <f>_xlfn.CONCAT(B316," (",F316,")")</f>
        <v>Μελισσότοπος (Περιφερειακή Ενότητα Καστοριάς)</v>
      </c>
      <c r="F316" t="s">
        <v>29323</v>
      </c>
      <c r="G316" t="s">
        <v>18018</v>
      </c>
      <c r="H316">
        <f>VLOOKUP(E316,[1]!greece_raw__2[[Column2]:[LON]],2,FALSE)</f>
        <v>40.5758467215</v>
      </c>
      <c r="I316">
        <f>VLOOKUP(E316,[1]!greece_raw__2[[Column2]:[LON]],3,FALSE)</f>
        <v>21.394472950800001</v>
      </c>
    </row>
    <row r="317" spans="1:9" x14ac:dyDescent="0.25">
      <c r="A317" t="s">
        <v>3555</v>
      </c>
      <c r="B317" t="s">
        <v>29977</v>
      </c>
      <c r="C317" t="s">
        <v>29598</v>
      </c>
      <c r="D317">
        <v>1430</v>
      </c>
      <c r="E317" t="str">
        <f>_xlfn.CONCAT(B317," (",F317,")")</f>
        <v>Μελίτη (Περιφερειακή Ενότητα Φλώρινας)</v>
      </c>
      <c r="F317" t="s">
        <v>29486</v>
      </c>
      <c r="G317" t="s">
        <v>29972</v>
      </c>
      <c r="H317">
        <f>VLOOKUP(E317,[1]!greece_raw__2[[Column2]:[LON]],2,FALSE)</f>
        <v>40.832658371199997</v>
      </c>
      <c r="I317">
        <f>VLOOKUP(E317,[1]!greece_raw__2[[Column2]:[LON]],3,FALSE)</f>
        <v>21.5828727064</v>
      </c>
    </row>
    <row r="318" spans="1:9" x14ac:dyDescent="0.25">
      <c r="A318" t="s">
        <v>3555</v>
      </c>
      <c r="B318" t="s">
        <v>29770</v>
      </c>
      <c r="C318" t="s">
        <v>29156</v>
      </c>
      <c r="D318">
        <v>287</v>
      </c>
      <c r="E318" t="str">
        <f>_xlfn.CONCAT(B318," (",F318,")")</f>
        <v>Μεσιανή (Περιφερειακή Ενότητα Κοζάνης)</v>
      </c>
      <c r="F318" t="s">
        <v>28866</v>
      </c>
      <c r="G318" t="s">
        <v>29765</v>
      </c>
      <c r="H318">
        <f>VLOOKUP(E318,[1]!greece_raw__2[[Column2]:[LON]],2,FALSE)</f>
        <v>40.259960946600003</v>
      </c>
      <c r="I318">
        <f>VLOOKUP(E318,[1]!greece_raw__2[[Column2]:[LON]],3,FALSE)</f>
        <v>21.926845265699999</v>
      </c>
    </row>
    <row r="319" spans="1:9" x14ac:dyDescent="0.25">
      <c r="A319" t="s">
        <v>3560</v>
      </c>
      <c r="B319" t="s">
        <v>29685</v>
      </c>
      <c r="C319" t="s">
        <v>28969</v>
      </c>
      <c r="D319">
        <v>405</v>
      </c>
      <c r="E319" t="str">
        <f>_xlfn.CONCAT(B319," (",F319,")")</f>
        <v>Μεσόβουνον (Περιφερειακή Ενότητα Κοζάνης)</v>
      </c>
      <c r="F319" t="s">
        <v>28866</v>
      </c>
      <c r="G319" t="s">
        <v>29684</v>
      </c>
      <c r="H319">
        <f>VLOOKUP(E319,[1]!greece_raw__2[[Column2]:[LON]],2,FALSE)</f>
        <v>40.6242744539</v>
      </c>
      <c r="I319">
        <f>VLOOKUP(E319,[1]!greece_raw__2[[Column2]:[LON]],3,FALSE)</f>
        <v>21.834154693399999</v>
      </c>
    </row>
    <row r="320" spans="1:9" x14ac:dyDescent="0.25">
      <c r="A320" t="s">
        <v>3560</v>
      </c>
      <c r="B320" t="s">
        <v>29892</v>
      </c>
      <c r="C320" t="s">
        <v>29415</v>
      </c>
      <c r="D320">
        <v>10</v>
      </c>
      <c r="E320" t="str">
        <f>_xlfn.CONCAT(B320," (",F320,")")</f>
        <v>Μεσόβραχον (Περιφερειακή Ενότητα Καστοριάς)</v>
      </c>
      <c r="F320" t="s">
        <v>29323</v>
      </c>
      <c r="G320" t="s">
        <v>29890</v>
      </c>
      <c r="H320">
        <f>VLOOKUP(E320,[1]!greece_raw__2[[Column2]:[LON]],2,FALSE)</f>
        <v>40.462960876899999</v>
      </c>
      <c r="I320">
        <f>VLOOKUP(E320,[1]!greece_raw__2[[Column2]:[LON]],3,FALSE)</f>
        <v>20.9858619504</v>
      </c>
    </row>
    <row r="321" spans="1:9" x14ac:dyDescent="0.25">
      <c r="A321" t="s">
        <v>3557</v>
      </c>
      <c r="B321" t="s">
        <v>12294</v>
      </c>
      <c r="C321" t="s">
        <v>10678</v>
      </c>
      <c r="D321">
        <v>67</v>
      </c>
      <c r="E321" t="str">
        <f>_xlfn.CONCAT(B321," (",F321,")")</f>
        <v>Μεσόκαμπος (Περιφερειακή Ενότητα Φλώρινας)</v>
      </c>
      <c r="F321" t="s">
        <v>29486</v>
      </c>
      <c r="G321" t="s">
        <v>29961</v>
      </c>
      <c r="H321">
        <f>VLOOKUP(E321,[1]!greece_raw__2[[Column2]:[LON]],2,FALSE)</f>
        <v>40.893095883500003</v>
      </c>
      <c r="I321">
        <f>VLOOKUP(E321,[1]!greece_raw__2[[Column2]:[LON]],3,FALSE)</f>
        <v>21.510725613000002</v>
      </c>
    </row>
    <row r="322" spans="1:9" x14ac:dyDescent="0.25">
      <c r="A322" t="s">
        <v>3557</v>
      </c>
      <c r="B322" t="s">
        <v>29811</v>
      </c>
      <c r="C322" t="s">
        <v>29242</v>
      </c>
      <c r="D322">
        <v>48</v>
      </c>
      <c r="E322" t="str">
        <f>_xlfn.CONCAT(B322," (",F322,")")</f>
        <v>Μεσόλακκος (Περιφερειακή Ενότητα Γρεβενών)</v>
      </c>
      <c r="F322" t="s">
        <v>29169</v>
      </c>
      <c r="G322" t="s">
        <v>29800</v>
      </c>
      <c r="H322">
        <f>VLOOKUP(E322,[1]!greece_raw__2[[Column2]:[LON]],2,FALSE)</f>
        <v>40.082613456799997</v>
      </c>
      <c r="I322">
        <f>VLOOKUP(E322,[1]!greece_raw__2[[Column2]:[LON]],3,FALSE)</f>
        <v>21.5122938011</v>
      </c>
    </row>
    <row r="323" spans="1:9" x14ac:dyDescent="0.25">
      <c r="A323" t="s">
        <v>3557</v>
      </c>
      <c r="B323" t="s">
        <v>29650</v>
      </c>
      <c r="C323" t="s">
        <v>28893</v>
      </c>
      <c r="D323">
        <v>40</v>
      </c>
      <c r="E323" t="str">
        <f>_xlfn.CONCAT(B323," (",F323,")")</f>
        <v>Μεσόλογγος (Περιφερειακή Ενότητα Κοζάνης)</v>
      </c>
      <c r="F323" t="s">
        <v>28866</v>
      </c>
      <c r="G323" t="s">
        <v>12049</v>
      </c>
      <c r="H323">
        <f>VLOOKUP(E323,[1]!greece_raw__2[[Column2]:[LON]],2,FALSE)</f>
        <v>40.327293325500001</v>
      </c>
      <c r="I323">
        <f>VLOOKUP(E323,[1]!greece_raw__2[[Column2]:[LON]],3,FALSE)</f>
        <v>21.2452949031</v>
      </c>
    </row>
    <row r="324" spans="1:9" x14ac:dyDescent="0.25">
      <c r="A324" t="s">
        <v>3560</v>
      </c>
      <c r="B324" t="s">
        <v>29832</v>
      </c>
      <c r="C324" t="s">
        <v>29288</v>
      </c>
      <c r="D324">
        <v>35</v>
      </c>
      <c r="E324" t="str">
        <f>_xlfn.CONCAT(B324," (",F324,")")</f>
        <v>Μεσολούριον (Περιφερειακή Ενότητα Γρεβενών)</v>
      </c>
      <c r="F324" t="s">
        <v>29169</v>
      </c>
      <c r="G324" t="s">
        <v>29833</v>
      </c>
      <c r="H324">
        <f>VLOOKUP(E324,[1]!greece_raw__2[[Column2]:[LON]],2,FALSE)</f>
        <v>40.110999513599999</v>
      </c>
      <c r="I324">
        <f>VLOOKUP(E324,[1]!greece_raw__2[[Column2]:[LON]],3,FALSE)</f>
        <v>21.1486538851</v>
      </c>
    </row>
    <row r="325" spans="1:9" x14ac:dyDescent="0.25">
      <c r="A325" t="s">
        <v>3560</v>
      </c>
      <c r="B325" t="s">
        <v>29993</v>
      </c>
      <c r="C325" t="s">
        <v>29632</v>
      </c>
      <c r="D325">
        <v>198</v>
      </c>
      <c r="E325" t="str">
        <f>_xlfn.CONCAT(B325," (",F325,")")</f>
        <v>Μεσονήσιον (Περιφερειακή Ενότητα Φλώρινας)</v>
      </c>
      <c r="F325" t="s">
        <v>29486</v>
      </c>
      <c r="G325" t="s">
        <v>29992</v>
      </c>
      <c r="H325">
        <f>VLOOKUP(E325,[1]!greece_raw__2[[Column2]:[LON]],2,FALSE)</f>
        <v>40.789681717699999</v>
      </c>
      <c r="I325">
        <f>VLOOKUP(E325,[1]!greece_raw__2[[Column2]:[LON]],3,FALSE)</f>
        <v>21.461547035999999</v>
      </c>
    </row>
    <row r="326" spans="1:9" x14ac:dyDescent="0.25">
      <c r="A326" t="s">
        <v>3555</v>
      </c>
      <c r="B326" t="s">
        <v>6728</v>
      </c>
      <c r="C326" t="s">
        <v>4939</v>
      </c>
      <c r="D326">
        <v>2046</v>
      </c>
      <c r="E326" t="str">
        <f>_xlfn.CONCAT(B326," (",F326,")")</f>
        <v>Μεσοποταμιά (Περιφερειακή Ενότητα Καστοριάς)</v>
      </c>
      <c r="F326" t="s">
        <v>29323</v>
      </c>
      <c r="G326" t="s">
        <v>29885</v>
      </c>
      <c r="H326">
        <f>VLOOKUP(E326,[1]!greece_raw__2[[Column2]:[LON]],2,FALSE)</f>
        <v>40.502908591699999</v>
      </c>
      <c r="I326">
        <f>VLOOKUP(E326,[1]!greece_raw__2[[Column2]:[LON]],3,FALSE)</f>
        <v>21.155831008700002</v>
      </c>
    </row>
    <row r="327" spans="1:9" x14ac:dyDescent="0.25">
      <c r="A327" t="s">
        <v>3560</v>
      </c>
      <c r="B327" t="s">
        <v>3649</v>
      </c>
      <c r="C327" t="s">
        <v>251</v>
      </c>
      <c r="D327">
        <v>357</v>
      </c>
      <c r="E327" t="str">
        <f>_xlfn.CONCAT(B327," (",F327,")")</f>
        <v>Μεσοχώριον (Περιφερειακή Ενότητα Φλώρινας)</v>
      </c>
      <c r="F327" t="s">
        <v>29486</v>
      </c>
      <c r="G327" t="s">
        <v>29961</v>
      </c>
      <c r="H327">
        <f>VLOOKUP(E327,[1]!greece_raw__2[[Column2]:[LON]],2,FALSE)</f>
        <v>40.8830002001</v>
      </c>
      <c r="I327">
        <f>VLOOKUP(E327,[1]!greece_raw__2[[Column2]:[LON]],3,FALSE)</f>
        <v>21.511080124999999</v>
      </c>
    </row>
    <row r="328" spans="1:9" x14ac:dyDescent="0.25">
      <c r="A328" t="s">
        <v>3555</v>
      </c>
      <c r="B328" t="s">
        <v>3858</v>
      </c>
      <c r="C328" t="s">
        <v>2288</v>
      </c>
      <c r="D328">
        <v>356</v>
      </c>
      <c r="E328" t="str">
        <f>_xlfn.CONCAT(B328," (",F328,")")</f>
        <v>Μεταμόρφωσις (Περιφερειακή Ενότητα Κοζάνης)</v>
      </c>
      <c r="F328" t="s">
        <v>28866</v>
      </c>
      <c r="G328" t="s">
        <v>29733</v>
      </c>
      <c r="H328">
        <f>VLOOKUP(E328,[1]!greece_raw__2[[Column2]:[LON]],2,FALSE)</f>
        <v>40.247568792999999</v>
      </c>
      <c r="I328">
        <f>VLOOKUP(E328,[1]!greece_raw__2[[Column2]:[LON]],3,FALSE)</f>
        <v>21.677480898100001</v>
      </c>
    </row>
    <row r="329" spans="1:9" x14ac:dyDescent="0.25">
      <c r="A329" t="s">
        <v>3555</v>
      </c>
      <c r="B329" t="s">
        <v>3858</v>
      </c>
      <c r="C329" t="s">
        <v>2288</v>
      </c>
      <c r="D329">
        <v>138</v>
      </c>
      <c r="E329" t="str">
        <f>_xlfn.CONCAT(B329," (",F329,")")</f>
        <v>Μεταμόρφωσις (Περιφερειακή Ενότητα Καστοριάς)</v>
      </c>
      <c r="F329" t="s">
        <v>29323</v>
      </c>
      <c r="G329" t="s">
        <v>29863</v>
      </c>
      <c r="H329">
        <f>VLOOKUP(E329,[1]!greece_raw__2[[Column2]:[LON]],2,FALSE)</f>
        <v>40.562015686400002</v>
      </c>
      <c r="I329">
        <f>VLOOKUP(E329,[1]!greece_raw__2[[Column2]:[LON]],3,FALSE)</f>
        <v>21.318079845</v>
      </c>
    </row>
    <row r="330" spans="1:9" x14ac:dyDescent="0.25">
      <c r="A330" t="s">
        <v>3557</v>
      </c>
      <c r="B330" t="s">
        <v>12043</v>
      </c>
      <c r="C330" t="s">
        <v>10151</v>
      </c>
      <c r="D330">
        <v>219</v>
      </c>
      <c r="E330" t="str">
        <f>_xlfn.CONCAT(B330," (",F330,")")</f>
        <v>Μεταξάς (Περιφερειακή Ενότητα Κοζάνης)</v>
      </c>
      <c r="F330" t="s">
        <v>28866</v>
      </c>
      <c r="G330" t="s">
        <v>29765</v>
      </c>
      <c r="H330">
        <f>VLOOKUP(E330,[1]!greece_raw__2[[Column2]:[LON]],2,FALSE)</f>
        <v>40.0816625677</v>
      </c>
      <c r="I330">
        <f>VLOOKUP(E330,[1]!greece_raw__2[[Column2]:[LON]],3,FALSE)</f>
        <v>21.969547656</v>
      </c>
    </row>
    <row r="331" spans="1:9" x14ac:dyDescent="0.25">
      <c r="A331" t="s">
        <v>3555</v>
      </c>
      <c r="B331" t="s">
        <v>3656</v>
      </c>
      <c r="C331" t="s">
        <v>899</v>
      </c>
      <c r="D331">
        <v>171</v>
      </c>
      <c r="E331" t="str">
        <f>_xlfn.CONCAT(B331," (",F331,")")</f>
        <v>Μηλέα (Περιφερειακή Ενότητα Κοζάνης)</v>
      </c>
      <c r="F331" t="s">
        <v>28866</v>
      </c>
      <c r="G331" t="s">
        <v>29717</v>
      </c>
      <c r="H331">
        <f>VLOOKUP(E331,[1]!greece_raw__2[[Column2]:[LON]],2,FALSE)</f>
        <v>40.2155678178</v>
      </c>
      <c r="I331">
        <f>VLOOKUP(E331,[1]!greece_raw__2[[Column2]:[LON]],3,FALSE)</f>
        <v>21.8080174788</v>
      </c>
    </row>
    <row r="332" spans="1:9" x14ac:dyDescent="0.25">
      <c r="A332" t="s">
        <v>3555</v>
      </c>
      <c r="B332" t="s">
        <v>3656</v>
      </c>
      <c r="C332" t="s">
        <v>899</v>
      </c>
      <c r="D332">
        <v>204</v>
      </c>
      <c r="E332" t="str">
        <f>_xlfn.CONCAT(B332," (",F332,")")</f>
        <v>Μηλέα (Περιφερειακή Ενότητα Γρεβενών)</v>
      </c>
      <c r="F332" t="s">
        <v>29169</v>
      </c>
      <c r="G332" t="s">
        <v>29818</v>
      </c>
      <c r="H332">
        <f>VLOOKUP(E332,[1]!greece_raw__2[[Column2]:[LON]],2,FALSE)</f>
        <v>40.1767324363</v>
      </c>
      <c r="I332">
        <f>VLOOKUP(E332,[1]!greece_raw__2[[Column2]:[LON]],3,FALSE)</f>
        <v>21.475418331699998</v>
      </c>
    </row>
    <row r="333" spans="1:9" x14ac:dyDescent="0.25">
      <c r="A333" t="s">
        <v>3557</v>
      </c>
      <c r="B333" t="s">
        <v>29956</v>
      </c>
      <c r="C333" t="s">
        <v>29554</v>
      </c>
      <c r="D333">
        <v>2</v>
      </c>
      <c r="E333" t="str">
        <f>_xlfn.CONCAT(B333," (",F333,")")</f>
        <v>Μηλεών (Περιφερειακή Ενότητα Φλώρινας)</v>
      </c>
      <c r="F333" t="s">
        <v>29486</v>
      </c>
      <c r="G333" t="s">
        <v>29952</v>
      </c>
      <c r="H333">
        <f>VLOOKUP(E333,[1]!greece_raw__2[[Column2]:[LON]],2,FALSE)</f>
        <v>40.823193422300001</v>
      </c>
      <c r="I333">
        <f>VLOOKUP(E333,[1]!greece_raw__2[[Column2]:[LON]],3,FALSE)</f>
        <v>21.1318915443</v>
      </c>
    </row>
    <row r="334" spans="1:9" x14ac:dyDescent="0.25">
      <c r="A334" t="s">
        <v>3555</v>
      </c>
      <c r="B334" t="s">
        <v>16689</v>
      </c>
      <c r="C334" t="s">
        <v>15000</v>
      </c>
      <c r="D334">
        <v>367</v>
      </c>
      <c r="E334" t="str">
        <f>_xlfn.CONCAT(B334," (",F334,")")</f>
        <v>Μηλίτσα (Περιφερειακή Ενότητα Καστοριάς)</v>
      </c>
      <c r="F334" t="s">
        <v>29323</v>
      </c>
      <c r="G334" t="s">
        <v>29921</v>
      </c>
      <c r="H334">
        <f>VLOOKUP(E334,[1]!greece_raw__2[[Column2]:[LON]],2,FALSE)</f>
        <v>40.4506335206</v>
      </c>
      <c r="I334">
        <f>VLOOKUP(E334,[1]!greece_raw__2[[Column2]:[LON]],3,FALSE)</f>
        <v>21.3276331014</v>
      </c>
    </row>
    <row r="335" spans="1:9" x14ac:dyDescent="0.25">
      <c r="A335" t="s">
        <v>3560</v>
      </c>
      <c r="B335" t="s">
        <v>29692</v>
      </c>
      <c r="C335" t="s">
        <v>26985</v>
      </c>
      <c r="D335">
        <v>580</v>
      </c>
      <c r="E335" t="str">
        <f>_xlfn.CONCAT(B335," (",F335,")")</f>
        <v>Μηλοχώριον (Περιφερειακή Ενότητα Κοζάνης)</v>
      </c>
      <c r="F335" t="s">
        <v>28866</v>
      </c>
      <c r="G335" t="s">
        <v>29689</v>
      </c>
      <c r="H335">
        <f>VLOOKUP(E335,[1]!greece_raw__2[[Column2]:[LON]],2,FALSE)</f>
        <v>40.503428186699999</v>
      </c>
      <c r="I335">
        <f>VLOOKUP(E335,[1]!greece_raw__2[[Column2]:[LON]],3,FALSE)</f>
        <v>21.534486169099999</v>
      </c>
    </row>
    <row r="336" spans="1:9" x14ac:dyDescent="0.25">
      <c r="A336" t="s">
        <v>3560</v>
      </c>
      <c r="B336" t="s">
        <v>29759</v>
      </c>
      <c r="C336" t="s">
        <v>29132</v>
      </c>
      <c r="D336">
        <v>357</v>
      </c>
      <c r="E336" t="str">
        <f>_xlfn.CONCAT(B336," (",F336,")")</f>
        <v>Μικρόβαλτον (Περιφερειακή Ενότητα Κοζάνης)</v>
      </c>
      <c r="F336" t="s">
        <v>28866</v>
      </c>
      <c r="G336" t="s">
        <v>29757</v>
      </c>
      <c r="H336">
        <f>VLOOKUP(E336,[1]!greece_raw__2[[Column2]:[LON]],2,FALSE)</f>
        <v>40.079928500800001</v>
      </c>
      <c r="I336">
        <f>VLOOKUP(E336,[1]!greece_raw__2[[Column2]:[LON]],3,FALSE)</f>
        <v>21.874941983999999</v>
      </c>
    </row>
    <row r="337" spans="1:9" x14ac:dyDescent="0.25">
      <c r="A337" t="s">
        <v>3560</v>
      </c>
      <c r="B337" t="s">
        <v>29662</v>
      </c>
      <c r="C337" t="s">
        <v>28917</v>
      </c>
      <c r="D337">
        <v>419</v>
      </c>
      <c r="E337" t="str">
        <f>_xlfn.CONCAT(B337," (",F337,")")</f>
        <v>Μικρόκαστρον (Περιφερειακή Ενότητα Κοζάνης)</v>
      </c>
      <c r="F337" t="s">
        <v>28866</v>
      </c>
      <c r="G337" t="s">
        <v>29661</v>
      </c>
      <c r="H337">
        <f>VLOOKUP(E337,[1]!greece_raw__2[[Column2]:[LON]],2,FALSE)</f>
        <v>40.263542341099999</v>
      </c>
      <c r="I337">
        <f>VLOOKUP(E337,[1]!greece_raw__2[[Column2]:[LON]],3,FALSE)</f>
        <v>21.501803962099999</v>
      </c>
    </row>
    <row r="338" spans="1:9" x14ac:dyDescent="0.25">
      <c r="A338" t="s">
        <v>3555</v>
      </c>
      <c r="B338" t="s">
        <v>26001</v>
      </c>
      <c r="C338" t="s">
        <v>519</v>
      </c>
      <c r="D338">
        <v>65</v>
      </c>
      <c r="E338" t="str">
        <f>_xlfn.CONCAT(B338," (",F338,")")</f>
        <v>Μικροκλεισούρα (Περιφερειακή Ενότητα Γρεβενών)</v>
      </c>
      <c r="F338" t="s">
        <v>29169</v>
      </c>
      <c r="G338" t="s">
        <v>29787</v>
      </c>
      <c r="H338">
        <f>VLOOKUP(E338,[1]!greece_raw__2[[Column2]:[LON]],2,FALSE)</f>
        <v>40.145140873599999</v>
      </c>
      <c r="I338">
        <f>VLOOKUP(E338,[1]!greece_raw__2[[Column2]:[LON]],3,FALSE)</f>
        <v>21.544809268600002</v>
      </c>
    </row>
    <row r="339" spans="1:9" x14ac:dyDescent="0.25">
      <c r="A339" t="s">
        <v>3560</v>
      </c>
      <c r="B339" t="s">
        <v>29796</v>
      </c>
      <c r="C339" t="s">
        <v>29212</v>
      </c>
      <c r="D339">
        <v>57</v>
      </c>
      <c r="E339" t="str">
        <f>_xlfn.CONCAT(B339," (",F339,")")</f>
        <v>Μικρολίβαδον (Περιφερειακή Ενότητα Γρεβενών)</v>
      </c>
      <c r="F339" t="s">
        <v>29169</v>
      </c>
      <c r="G339" t="s">
        <v>29794</v>
      </c>
      <c r="H339">
        <f>VLOOKUP(E339,[1]!greece_raw__2[[Column2]:[LON]],2,FALSE)</f>
        <v>39.945745980600002</v>
      </c>
      <c r="I339">
        <f>VLOOKUP(E339,[1]!greece_raw__2[[Column2]:[LON]],3,FALSE)</f>
        <v>21.2374720816</v>
      </c>
    </row>
    <row r="340" spans="1:9" x14ac:dyDescent="0.25">
      <c r="A340" t="s">
        <v>3555</v>
      </c>
      <c r="B340" t="s">
        <v>29957</v>
      </c>
      <c r="C340" t="s">
        <v>29556</v>
      </c>
      <c r="D340">
        <v>46</v>
      </c>
      <c r="E340" t="str">
        <f>_xlfn.CONCAT(B340," (",F340,")")</f>
        <v>Μικρολίμνη (Περιφερειακή Ενότητα Φλώρινας)</v>
      </c>
      <c r="F340" t="s">
        <v>29486</v>
      </c>
      <c r="G340" t="s">
        <v>29952</v>
      </c>
      <c r="H340">
        <f>VLOOKUP(E340,[1]!greece_raw__2[[Column2]:[LON]],2,FALSE)</f>
        <v>40.743344755099997</v>
      </c>
      <c r="I340">
        <f>VLOOKUP(E340,[1]!greece_raw__2[[Column2]:[LON]],3,FALSE)</f>
        <v>21.113718953199999</v>
      </c>
    </row>
    <row r="341" spans="1:9" x14ac:dyDescent="0.25">
      <c r="A341" t="s">
        <v>3560</v>
      </c>
      <c r="B341" t="s">
        <v>29812</v>
      </c>
      <c r="C341" t="s">
        <v>29244</v>
      </c>
      <c r="D341">
        <v>93</v>
      </c>
      <c r="E341" t="str">
        <f>_xlfn.CONCAT(B341," (",F341,")")</f>
        <v>Μικρόν Σειρήνιον (Περιφερειακή Ενότητα Γρεβενών)</v>
      </c>
      <c r="F341" t="s">
        <v>29169</v>
      </c>
      <c r="G341" t="s">
        <v>29800</v>
      </c>
      <c r="H341">
        <f>VLOOKUP(E341,[1]!greece_raw__2[[Column2]:[LON]],2,FALSE)</f>
        <v>40.126750853499999</v>
      </c>
      <c r="I341">
        <f>VLOOKUP(E341,[1]!greece_raw__2[[Column2]:[LON]],3,FALSE)</f>
        <v>21.424111375599999</v>
      </c>
    </row>
    <row r="342" spans="1:9" x14ac:dyDescent="0.25">
      <c r="A342" t="s">
        <v>3555</v>
      </c>
      <c r="B342" t="s">
        <v>3907</v>
      </c>
      <c r="C342" t="s">
        <v>2392</v>
      </c>
      <c r="D342">
        <v>138</v>
      </c>
      <c r="E342" t="str">
        <f>_xlfn.CONCAT(B342," (",F342,")")</f>
        <v>Μολόχα (Περιφερειακή Ενότητα Κοζάνης)</v>
      </c>
      <c r="F342" t="s">
        <v>28866</v>
      </c>
      <c r="G342" t="s">
        <v>12049</v>
      </c>
      <c r="H342">
        <f>VLOOKUP(E342,[1]!greece_raw__2[[Column2]:[LON]],2,FALSE)</f>
        <v>40.359736690200002</v>
      </c>
      <c r="I342">
        <f>VLOOKUP(E342,[1]!greece_raw__2[[Column2]:[LON]],3,FALSE)</f>
        <v>21.352158336399999</v>
      </c>
    </row>
    <row r="343" spans="1:9" x14ac:dyDescent="0.25">
      <c r="A343" t="s">
        <v>3560</v>
      </c>
      <c r="B343" t="s">
        <v>29829</v>
      </c>
      <c r="C343" t="s">
        <v>29280</v>
      </c>
      <c r="D343">
        <v>97</v>
      </c>
      <c r="E343" t="str">
        <f>_xlfn.CONCAT(B343," (",F343,")")</f>
        <v>Μοναχίτιον (Περιφερειακή Ενότητα Γρεβενών)</v>
      </c>
      <c r="F343" t="s">
        <v>29169</v>
      </c>
      <c r="G343" t="s">
        <v>29822</v>
      </c>
      <c r="H343">
        <f>VLOOKUP(E343,[1]!greece_raw__2[[Column2]:[LON]],2,FALSE)</f>
        <v>39.965150238900002</v>
      </c>
      <c r="I343">
        <f>VLOOKUP(E343,[1]!greece_raw__2[[Column2]:[LON]],3,FALSE)</f>
        <v>21.271394081899999</v>
      </c>
    </row>
    <row r="344" spans="1:9" x14ac:dyDescent="0.25">
      <c r="A344" t="s">
        <v>3555</v>
      </c>
      <c r="B344" t="s">
        <v>29845</v>
      </c>
      <c r="C344" t="s">
        <v>29316</v>
      </c>
      <c r="D344">
        <v>2</v>
      </c>
      <c r="E344" t="str">
        <f>_xlfn.CONCAT(B344," (",F344,")")</f>
        <v>Μονή Αγίου Νικάνορος (Περιφερειακή Ενότητα Γρεβενών)</v>
      </c>
      <c r="F344" t="s">
        <v>29169</v>
      </c>
      <c r="G344" t="s">
        <v>29842</v>
      </c>
      <c r="H344">
        <f>VLOOKUP(E344,[1]!greece_raw__2[[Column2]:[LON]],2,FALSE)</f>
        <v>39.977430959400003</v>
      </c>
      <c r="I344">
        <f>VLOOKUP(E344,[1]!greece_raw__2[[Column2]:[LON]],3,FALSE)</f>
        <v>21.7496104855</v>
      </c>
    </row>
    <row r="345" spans="1:9" x14ac:dyDescent="0.25">
      <c r="A345" t="s">
        <v>3555</v>
      </c>
      <c r="B345" t="s">
        <v>6661</v>
      </c>
      <c r="C345" t="s">
        <v>4811</v>
      </c>
      <c r="D345">
        <v>5</v>
      </c>
      <c r="E345" t="str">
        <f>_xlfn.CONCAT(B345," (",F345,")")</f>
        <v>Μονή Αγίων Αναργύρων (Περιφερειακή Ενότητα Καστοριάς)</v>
      </c>
      <c r="F345" t="s">
        <v>29323</v>
      </c>
      <c r="G345" t="s">
        <v>18018</v>
      </c>
      <c r="H345">
        <f>VLOOKUP(E345,[1]!greece_raw__2[[Column2]:[LON]],2,FALSE)</f>
        <v>40.580546254600002</v>
      </c>
      <c r="I345">
        <f>VLOOKUP(E345,[1]!greece_raw__2[[Column2]:[LON]],3,FALSE)</f>
        <v>21.377191461599999</v>
      </c>
    </row>
    <row r="346" spans="1:9" x14ac:dyDescent="0.25">
      <c r="A346" t="s">
        <v>3555</v>
      </c>
      <c r="B346" t="s">
        <v>29663</v>
      </c>
      <c r="C346" t="s">
        <v>28919</v>
      </c>
      <c r="D346">
        <v>27</v>
      </c>
      <c r="E346" t="str">
        <f>_xlfn.CONCAT(B346," (",F346,")")</f>
        <v>Μονή Κοιμήσεως Θεοτόκου Μικροκάστρου (Περιφερειακή Ενότητα Κοζάνης)</v>
      </c>
      <c r="F346" t="s">
        <v>28866</v>
      </c>
      <c r="G346" t="s">
        <v>29661</v>
      </c>
      <c r="H346">
        <f>VLOOKUP(E346,[1]!greece_raw__2[[Column2]:[LON]],2,FALSE)</f>
        <v>40.258776333199997</v>
      </c>
      <c r="I346">
        <f>VLOOKUP(E346,[1]!greece_raw__2[[Column2]:[LON]],3,FALSE)</f>
        <v>21.493777808299999</v>
      </c>
    </row>
    <row r="347" spans="1:9" x14ac:dyDescent="0.25">
      <c r="A347" t="s">
        <v>3555</v>
      </c>
      <c r="B347" t="s">
        <v>4203</v>
      </c>
      <c r="C347" t="s">
        <v>3032</v>
      </c>
      <c r="D347">
        <v>8</v>
      </c>
      <c r="E347" t="str">
        <f>_xlfn.CONCAT(B347," (",F347,")")</f>
        <v>Μονή Παναγίας (Περιφερειακή Ενότητα Καστοριάς)</v>
      </c>
      <c r="F347" t="s">
        <v>29323</v>
      </c>
      <c r="G347" t="s">
        <v>29872</v>
      </c>
      <c r="H347">
        <f>VLOOKUP(E347,[1]!greece_raw__2[[Column2]:[LON]],2,FALSE)</f>
        <v>40.531782810199999</v>
      </c>
      <c r="I347">
        <f>VLOOKUP(E347,[1]!greece_raw__2[[Column2]:[LON]],3,FALSE)</f>
        <v>21.483471856800001</v>
      </c>
    </row>
    <row r="348" spans="1:9" x14ac:dyDescent="0.25">
      <c r="A348" t="s">
        <v>3555</v>
      </c>
      <c r="B348" t="s">
        <v>29760</v>
      </c>
      <c r="C348" t="s">
        <v>29134</v>
      </c>
      <c r="D348">
        <v>1</v>
      </c>
      <c r="E348" t="str">
        <f>_xlfn.CONCAT(B348," (",F348,")")</f>
        <v>Μονή Στανού (Περιφερειακή Ενότητα Κοζάνης)</v>
      </c>
      <c r="F348" t="s">
        <v>28866</v>
      </c>
      <c r="G348" t="s">
        <v>29757</v>
      </c>
      <c r="H348">
        <f>VLOOKUP(E348,[1]!greece_raw__2[[Column2]:[LON]],2,FALSE)</f>
        <v>40.088047773299998</v>
      </c>
      <c r="I348">
        <f>VLOOKUP(E348,[1]!greece_raw__2[[Column2]:[LON]],3,FALSE)</f>
        <v>21.846158250799999</v>
      </c>
    </row>
    <row r="349" spans="1:9" x14ac:dyDescent="0.25">
      <c r="A349" t="s">
        <v>3555</v>
      </c>
      <c r="B349" t="s">
        <v>29678</v>
      </c>
      <c r="C349" t="s">
        <v>28949</v>
      </c>
      <c r="D349">
        <v>71</v>
      </c>
      <c r="E349" t="str">
        <f>_xlfn.CONCAT(B349," (",F349,")")</f>
        <v>Μόρφη (Περιφερειακή Ενότητα Κοζάνης)</v>
      </c>
      <c r="F349" t="s">
        <v>28866</v>
      </c>
      <c r="G349" t="s">
        <v>29665</v>
      </c>
      <c r="H349">
        <f>VLOOKUP(E349,[1]!greece_raw__2[[Column2]:[LON]],2,FALSE)</f>
        <v>40.209119713699998</v>
      </c>
      <c r="I349">
        <f>VLOOKUP(E349,[1]!greece_raw__2[[Column2]:[LON]],3,FALSE)</f>
        <v>21.205375372500001</v>
      </c>
    </row>
    <row r="350" spans="1:9" x14ac:dyDescent="0.25">
      <c r="A350" t="s">
        <v>3555</v>
      </c>
      <c r="B350" t="s">
        <v>29813</v>
      </c>
      <c r="C350" t="s">
        <v>29246</v>
      </c>
      <c r="D350">
        <v>266</v>
      </c>
      <c r="E350" t="str">
        <f>_xlfn.CONCAT(B350," (",F350,")")</f>
        <v>Μυρσίνα (Περιφερειακή Ενότητα Γρεβενών)</v>
      </c>
      <c r="F350" t="s">
        <v>29169</v>
      </c>
      <c r="G350" t="s">
        <v>29800</v>
      </c>
      <c r="H350">
        <f>VLOOKUP(E350,[1]!greece_raw__2[[Column2]:[LON]],2,FALSE)</f>
        <v>40.119984734299997</v>
      </c>
      <c r="I350">
        <f>VLOOKUP(E350,[1]!greece_raw__2[[Column2]:[LON]],3,FALSE)</f>
        <v>21.473109228199998</v>
      </c>
    </row>
    <row r="351" spans="1:9" x14ac:dyDescent="0.25">
      <c r="A351" t="s">
        <v>3590</v>
      </c>
      <c r="B351" t="s">
        <v>3707</v>
      </c>
      <c r="C351" t="s">
        <v>1972</v>
      </c>
      <c r="D351">
        <v>130</v>
      </c>
      <c r="E351" t="str">
        <f>_xlfn.CONCAT(B351," (",F351,")")</f>
        <v>Νάματα (Περιφερειακή Ενότητα Κοζάνης)</v>
      </c>
      <c r="F351" t="s">
        <v>28866</v>
      </c>
      <c r="G351" t="s">
        <v>29640</v>
      </c>
      <c r="H351">
        <f>VLOOKUP(E351,[1]!greece_raw__2[[Column2]:[LON]],2,FALSE)</f>
        <v>40.4135351965</v>
      </c>
      <c r="I351">
        <f>VLOOKUP(E351,[1]!greece_raw__2[[Column2]:[LON]],3,FALSE)</f>
        <v>21.519398435599999</v>
      </c>
    </row>
    <row r="352" spans="1:9" x14ac:dyDescent="0.25">
      <c r="A352" t="s">
        <v>3555</v>
      </c>
      <c r="B352" t="s">
        <v>29745</v>
      </c>
      <c r="C352" t="s">
        <v>29100</v>
      </c>
      <c r="D352">
        <v>503</v>
      </c>
      <c r="E352" t="str">
        <f>_xlfn.CONCAT(B352," (",F352,")")</f>
        <v>Νέα Καρδιά (Περιφερειακή Ενότητα Κοζάνης)</v>
      </c>
      <c r="F352" t="s">
        <v>28866</v>
      </c>
      <c r="G352" t="s">
        <v>29733</v>
      </c>
      <c r="H352">
        <f>VLOOKUP(E352,[1]!greece_raw__2[[Column2]:[LON]],2,FALSE)</f>
        <v>40.333405962900002</v>
      </c>
      <c r="I352">
        <f>VLOOKUP(E352,[1]!greece_raw__2[[Column2]:[LON]],3,FALSE)</f>
        <v>21.7895628984</v>
      </c>
    </row>
    <row r="353" spans="1:9" x14ac:dyDescent="0.25">
      <c r="A353" t="s">
        <v>3555</v>
      </c>
      <c r="B353" t="s">
        <v>29771</v>
      </c>
      <c r="C353" t="s">
        <v>29158</v>
      </c>
      <c r="D353">
        <v>498</v>
      </c>
      <c r="E353" t="str">
        <f>_xlfn.CONCAT(B353," (",F353,")")</f>
        <v>Νέα Καστανιά (Περιφερειακή Ενότητα Κοζάνης)</v>
      </c>
      <c r="F353" t="s">
        <v>28866</v>
      </c>
      <c r="G353" t="s">
        <v>29765</v>
      </c>
      <c r="H353">
        <f>VLOOKUP(E353,[1]!greece_raw__2[[Column2]:[LON]],2,FALSE)</f>
        <v>40.187944280499998</v>
      </c>
      <c r="I353">
        <f>VLOOKUP(E353,[1]!greece_raw__2[[Column2]:[LON]],3,FALSE)</f>
        <v>22.014633097699999</v>
      </c>
    </row>
    <row r="354" spans="1:9" x14ac:dyDescent="0.25">
      <c r="A354" t="s">
        <v>3555</v>
      </c>
      <c r="B354" t="s">
        <v>29904</v>
      </c>
      <c r="C354" t="s">
        <v>29441</v>
      </c>
      <c r="D354">
        <v>150</v>
      </c>
      <c r="E354" t="str">
        <f>_xlfn.CONCAT(B354," (",F354,")")</f>
        <v>Νέα Κοτύλη (Περιφερειακή Ενότητα Καστοριάς)</v>
      </c>
      <c r="F354" t="s">
        <v>29323</v>
      </c>
      <c r="G354" t="s">
        <v>29900</v>
      </c>
      <c r="H354">
        <f>VLOOKUP(E354,[1]!greece_raw__2[[Column2]:[LON]],2,FALSE)</f>
        <v>40.339920193300003</v>
      </c>
      <c r="I354">
        <f>VLOOKUP(E354,[1]!greece_raw__2[[Column2]:[LON]],3,FALSE)</f>
        <v>21.025844488299999</v>
      </c>
    </row>
    <row r="355" spans="1:9" x14ac:dyDescent="0.25">
      <c r="A355" t="s">
        <v>3555</v>
      </c>
      <c r="B355" t="s">
        <v>29772</v>
      </c>
      <c r="C355" t="s">
        <v>29160</v>
      </c>
      <c r="D355">
        <v>558</v>
      </c>
      <c r="E355" t="str">
        <f>_xlfn.CONCAT(B355," (",F355,")")</f>
        <v>Νέα Λάβα (Περιφερειακή Ενότητα Κοζάνης)</v>
      </c>
      <c r="F355" t="s">
        <v>28866</v>
      </c>
      <c r="G355" t="s">
        <v>29765</v>
      </c>
      <c r="H355">
        <f>VLOOKUP(E355,[1]!greece_raw__2[[Column2]:[LON]],2,FALSE)</f>
        <v>40.187825281800002</v>
      </c>
      <c r="I355">
        <f>VLOOKUP(E355,[1]!greece_raw__2[[Column2]:[LON]],3,FALSE)</f>
        <v>22.010505265300001</v>
      </c>
    </row>
    <row r="356" spans="1:9" x14ac:dyDescent="0.25">
      <c r="A356" t="s">
        <v>3555</v>
      </c>
      <c r="B356" t="s">
        <v>3694</v>
      </c>
      <c r="C356" t="s">
        <v>1952</v>
      </c>
      <c r="D356">
        <v>573</v>
      </c>
      <c r="E356" t="str">
        <f>_xlfn.CONCAT(B356," (",F356,")")</f>
        <v>Νέα Λεύκη (Περιφερειακή Ενότητα Καστοριάς)</v>
      </c>
      <c r="F356" t="s">
        <v>29323</v>
      </c>
      <c r="G356" t="s">
        <v>29849</v>
      </c>
      <c r="H356">
        <f>VLOOKUP(E356,[1]!greece_raw__2[[Column2]:[LON]],2,FALSE)</f>
        <v>40.504377658000003</v>
      </c>
      <c r="I356">
        <f>VLOOKUP(E356,[1]!greece_raw__2[[Column2]:[LON]],3,FALSE)</f>
        <v>21.241252998</v>
      </c>
    </row>
    <row r="357" spans="1:9" x14ac:dyDescent="0.25">
      <c r="A357" t="s">
        <v>3555</v>
      </c>
      <c r="B357" t="s">
        <v>29746</v>
      </c>
      <c r="C357" t="s">
        <v>29102</v>
      </c>
      <c r="D357">
        <v>195</v>
      </c>
      <c r="E357" t="str">
        <f>_xlfn.CONCAT(B357," (",F357,")")</f>
        <v>Νέα Νικόπολις (Περιφερειακή Ενότητα Κοζάνης)</v>
      </c>
      <c r="F357" t="s">
        <v>28866</v>
      </c>
      <c r="G357" t="s">
        <v>29733</v>
      </c>
      <c r="H357">
        <f>VLOOKUP(E357,[1]!greece_raw__2[[Column2]:[LON]],2,FALSE)</f>
        <v>40.324680674</v>
      </c>
      <c r="I357">
        <f>VLOOKUP(E357,[1]!greece_raw__2[[Column2]:[LON]],3,FALSE)</f>
        <v>21.738132096800001</v>
      </c>
    </row>
    <row r="358" spans="1:9" x14ac:dyDescent="0.25">
      <c r="A358" t="s">
        <v>3555</v>
      </c>
      <c r="B358" t="s">
        <v>28560</v>
      </c>
      <c r="C358" t="s">
        <v>27422</v>
      </c>
      <c r="D358">
        <v>20</v>
      </c>
      <c r="E358" t="str">
        <f>_xlfn.CONCAT(B358," (",F358,")")</f>
        <v>Νέα Τραπεζούς (Περιφερειακή Ενότητα Γρεβενών)</v>
      </c>
      <c r="F358" t="s">
        <v>29169</v>
      </c>
      <c r="G358" t="s">
        <v>29818</v>
      </c>
      <c r="H358">
        <f>VLOOKUP(E358,[1]!greece_raw__2[[Column2]:[LON]],2,FALSE)</f>
        <v>40.203191563799997</v>
      </c>
      <c r="I358">
        <f>VLOOKUP(E358,[1]!greece_raw__2[[Column2]:[LON]],3,FALSE)</f>
        <v>21.473104942100001</v>
      </c>
    </row>
    <row r="359" spans="1:9" x14ac:dyDescent="0.25">
      <c r="A359" t="s">
        <v>3555</v>
      </c>
      <c r="B359" t="s">
        <v>29747</v>
      </c>
      <c r="C359" t="s">
        <v>29104</v>
      </c>
      <c r="D359">
        <v>1293</v>
      </c>
      <c r="E359" t="str">
        <f>_xlfn.CONCAT(B359," (",F359,")")</f>
        <v>Νέα Χαραυγή (Περιφερειακή Ενότητα Κοζάνης)</v>
      </c>
      <c r="F359" t="s">
        <v>28866</v>
      </c>
      <c r="G359" t="s">
        <v>29733</v>
      </c>
      <c r="H359">
        <f>VLOOKUP(E359,[1]!greece_raw__2[[Column2]:[LON]],2,FALSE)</f>
        <v>40.327068255999997</v>
      </c>
      <c r="I359">
        <f>VLOOKUP(E359,[1]!greece_raw__2[[Column2]:[LON]],3,FALSE)</f>
        <v>21.816891197499999</v>
      </c>
    </row>
    <row r="360" spans="1:9" x14ac:dyDescent="0.25">
      <c r="A360" t="s">
        <v>3555</v>
      </c>
      <c r="B360" t="s">
        <v>12432</v>
      </c>
      <c r="C360" t="s">
        <v>10961</v>
      </c>
      <c r="D360">
        <v>2275</v>
      </c>
      <c r="E360" t="str">
        <f>_xlfn.CONCAT(B360," (",F360,")")</f>
        <v>Νεάπολις (Περιφερειακή Ενότητα Κοζάνης)</v>
      </c>
      <c r="F360" t="s">
        <v>28866</v>
      </c>
      <c r="G360" t="s">
        <v>12049</v>
      </c>
      <c r="H360">
        <f>VLOOKUP(E360,[1]!greece_raw__2[[Column2]:[LON]],2,FALSE)</f>
        <v>40.310331339999998</v>
      </c>
      <c r="I360">
        <f>VLOOKUP(E360,[1]!greece_raw__2[[Column2]:[LON]],3,FALSE)</f>
        <v>21.384676599900001</v>
      </c>
    </row>
    <row r="361" spans="1:9" x14ac:dyDescent="0.25">
      <c r="A361" t="s">
        <v>3560</v>
      </c>
      <c r="B361" t="s">
        <v>29925</v>
      </c>
      <c r="C361" t="s">
        <v>29485</v>
      </c>
      <c r="D361">
        <v>748</v>
      </c>
      <c r="E361" t="str">
        <f>_xlfn.CONCAT(B361," (",F361,")")</f>
        <v>Νέον Κωσταράζιον (Περιφερειακή Ενότητα Καστοριάς)</v>
      </c>
      <c r="F361" t="s">
        <v>29323</v>
      </c>
      <c r="G361" t="s">
        <v>29921</v>
      </c>
      <c r="H361">
        <f>VLOOKUP(E361,[1]!greece_raw__2[[Column2]:[LON]],2,FALSE)</f>
        <v>40.431675759400001</v>
      </c>
      <c r="I361">
        <f>VLOOKUP(E361,[1]!greece_raw__2[[Column2]:[LON]],3,FALSE)</f>
        <v>21.331142743400001</v>
      </c>
    </row>
    <row r="362" spans="1:9" x14ac:dyDescent="0.25">
      <c r="A362" t="s">
        <v>3557</v>
      </c>
      <c r="B362" t="s">
        <v>29970</v>
      </c>
      <c r="C362" t="s">
        <v>29584</v>
      </c>
      <c r="D362">
        <v>258</v>
      </c>
      <c r="E362" t="str">
        <f>_xlfn.CONCAT(B362," (",F362,")")</f>
        <v>Νέος Καύκασος (Περιφερειακή Ενότητα Φλώρινας)</v>
      </c>
      <c r="F362" t="s">
        <v>29486</v>
      </c>
      <c r="G362" t="s">
        <v>29961</v>
      </c>
      <c r="H362">
        <f>VLOOKUP(E362,[1]!greece_raw__2[[Column2]:[LON]],2,FALSE)</f>
        <v>40.889326035700002</v>
      </c>
      <c r="I362">
        <f>VLOOKUP(E362,[1]!greece_raw__2[[Column2]:[LON]],3,FALSE)</f>
        <v>21.472811761999999</v>
      </c>
    </row>
    <row r="363" spans="1:9" x14ac:dyDescent="0.25">
      <c r="A363" t="s">
        <v>3557</v>
      </c>
      <c r="B363" t="s">
        <v>29730</v>
      </c>
      <c r="C363" t="s">
        <v>29068</v>
      </c>
      <c r="D363">
        <v>408</v>
      </c>
      <c r="E363" t="str">
        <f>_xlfn.CONCAT(B363," (",F363,")")</f>
        <v>Νέος Κλείτος (Περιφερειακή Ενότητα Κοζάνης)</v>
      </c>
      <c r="F363" t="s">
        <v>28866</v>
      </c>
      <c r="G363" t="s">
        <v>29723</v>
      </c>
      <c r="H363">
        <f>VLOOKUP(E363,[1]!greece_raw__2[[Column2]:[LON]],2,FALSE)</f>
        <v>40.255238686200002</v>
      </c>
      <c r="I363">
        <f>VLOOKUP(E363,[1]!greece_raw__2[[Column2]:[LON]],3,FALSE)</f>
        <v>21.736661644400002</v>
      </c>
    </row>
    <row r="364" spans="1:9" x14ac:dyDescent="0.25">
      <c r="A364" t="s">
        <v>3557</v>
      </c>
      <c r="B364" t="s">
        <v>29878</v>
      </c>
      <c r="C364" t="s">
        <v>29385</v>
      </c>
      <c r="D364">
        <v>357</v>
      </c>
      <c r="E364" t="str">
        <f>_xlfn.CONCAT(B364," (",F364,")")</f>
        <v>Νέος Οικισμός (Περιφερειακή Ενότητα Καστοριάς)</v>
      </c>
      <c r="F364" t="s">
        <v>29323</v>
      </c>
      <c r="G364" t="s">
        <v>29873</v>
      </c>
      <c r="H364">
        <f>VLOOKUP(E364,[1]!greece_raw__2[[Column2]:[LON]],2,FALSE)</f>
        <v>40.627298541999998</v>
      </c>
      <c r="I364">
        <f>VLOOKUP(E364,[1]!greece_raw__2[[Column2]:[LON]],3,FALSE)</f>
        <v>21.194809422199999</v>
      </c>
    </row>
    <row r="365" spans="1:9" x14ac:dyDescent="0.25">
      <c r="A365" t="s">
        <v>3560</v>
      </c>
      <c r="B365" t="s">
        <v>4072</v>
      </c>
      <c r="C365" t="s">
        <v>2736</v>
      </c>
      <c r="D365">
        <v>484</v>
      </c>
      <c r="E365" t="str">
        <f>_xlfn.CONCAT(B365," (",F365,")")</f>
        <v>Νεοχωράκιον (Περιφερειακή Ενότητα Φλώρινας)</v>
      </c>
      <c r="F365" t="s">
        <v>29486</v>
      </c>
      <c r="G365" t="s">
        <v>29972</v>
      </c>
      <c r="H365">
        <f>VLOOKUP(E365,[1]!greece_raw__2[[Column2]:[LON]],2,FALSE)</f>
        <v>40.825779898100002</v>
      </c>
      <c r="I365">
        <f>VLOOKUP(E365,[1]!greece_raw__2[[Column2]:[LON]],3,FALSE)</f>
        <v>21.540194486699999</v>
      </c>
    </row>
    <row r="366" spans="1:9" x14ac:dyDescent="0.25">
      <c r="A366" t="s">
        <v>3560</v>
      </c>
      <c r="B366" t="s">
        <v>3586</v>
      </c>
      <c r="C366" t="s">
        <v>867</v>
      </c>
      <c r="D366">
        <v>104</v>
      </c>
      <c r="E366" t="str">
        <f>_xlfn.CONCAT(B366," (",F366,")")</f>
        <v>Νεοχώριον (Περιφερειακή Ενότητα Γρεβενών)</v>
      </c>
      <c r="F366" t="s">
        <v>29169</v>
      </c>
      <c r="G366" t="s">
        <v>29787</v>
      </c>
      <c r="H366">
        <f>VLOOKUP(E366,[1]!greece_raw__2[[Column2]:[LON]],2,FALSE)</f>
        <v>39.989205811799998</v>
      </c>
      <c r="I366">
        <f>VLOOKUP(E366,[1]!greece_raw__2[[Column2]:[LON]],3,FALSE)</f>
        <v>21.685198045300002</v>
      </c>
    </row>
    <row r="367" spans="1:9" x14ac:dyDescent="0.25">
      <c r="A367" t="s">
        <v>3555</v>
      </c>
      <c r="B367" t="s">
        <v>3809</v>
      </c>
      <c r="C367" t="s">
        <v>2190</v>
      </c>
      <c r="D367">
        <v>146</v>
      </c>
      <c r="E367" t="str">
        <f>_xlfn.CONCAT(B367," (",F367,")")</f>
        <v>Νεράιδα (Περιφερειακή Ενότητα Κοζάνης)</v>
      </c>
      <c r="F367" t="s">
        <v>28866</v>
      </c>
      <c r="G367" t="s">
        <v>29765</v>
      </c>
      <c r="H367">
        <f>VLOOKUP(E367,[1]!greece_raw__2[[Column2]:[LON]],2,FALSE)</f>
        <v>40.237697114299998</v>
      </c>
      <c r="I367">
        <f>VLOOKUP(E367,[1]!greece_raw__2[[Column2]:[LON]],3,FALSE)</f>
        <v>21.966702506899999</v>
      </c>
    </row>
    <row r="368" spans="1:9" x14ac:dyDescent="0.25">
      <c r="A368" t="s">
        <v>3560</v>
      </c>
      <c r="B368" t="s">
        <v>29905</v>
      </c>
      <c r="C368" t="s">
        <v>29443</v>
      </c>
      <c r="D368">
        <v>990</v>
      </c>
      <c r="E368" t="str">
        <f>_xlfn.CONCAT(B368," (",F368,")")</f>
        <v>Νεστόριον (Περιφερειακή Ενότητα Καστοριάς)</v>
      </c>
      <c r="F368" t="s">
        <v>29323</v>
      </c>
      <c r="G368" t="s">
        <v>29900</v>
      </c>
      <c r="H368">
        <f>VLOOKUP(E368,[1]!greece_raw__2[[Column2]:[LON]],2,FALSE)</f>
        <v>40.414791283299998</v>
      </c>
      <c r="I368">
        <f>VLOOKUP(E368,[1]!greece_raw__2[[Column2]:[LON]],3,FALSE)</f>
        <v>21.055453588500001</v>
      </c>
    </row>
    <row r="369" spans="1:9" x14ac:dyDescent="0.25">
      <c r="A369" t="s">
        <v>3560</v>
      </c>
      <c r="B369" t="s">
        <v>12433</v>
      </c>
      <c r="C369" t="s">
        <v>10963</v>
      </c>
      <c r="D369">
        <v>86</v>
      </c>
      <c r="E369" t="str">
        <f>_xlfn.CONCAT(B369," (",F369,")")</f>
        <v>Νησίον (Περιφερειακή Ενότητα Γρεβενών)</v>
      </c>
      <c r="F369" t="s">
        <v>29169</v>
      </c>
      <c r="G369" t="s">
        <v>29787</v>
      </c>
      <c r="H369">
        <f>VLOOKUP(E369,[1]!greece_raw__2[[Column2]:[LON]],2,FALSE)</f>
        <v>40.003352482499999</v>
      </c>
      <c r="I369">
        <f>VLOOKUP(E369,[1]!greece_raw__2[[Column2]:[LON]],3,FALSE)</f>
        <v>21.605303493099999</v>
      </c>
    </row>
    <row r="370" spans="1:9" x14ac:dyDescent="0.25">
      <c r="A370" t="s">
        <v>3555</v>
      </c>
      <c r="B370" t="s">
        <v>3665</v>
      </c>
      <c r="C370" t="s">
        <v>1892</v>
      </c>
      <c r="D370">
        <v>43</v>
      </c>
      <c r="E370" t="str">
        <f>_xlfn.CONCAT(B370," (",F370,")")</f>
        <v>Νίκη (Περιφερειακή Ενότητα Καστοριάς)</v>
      </c>
      <c r="F370" t="s">
        <v>29323</v>
      </c>
      <c r="G370" t="s">
        <v>29907</v>
      </c>
      <c r="H370">
        <f>VLOOKUP(E370,[1]!greece_raw__2[[Column2]:[LON]],2,FALSE)</f>
        <v>40.376251687100002</v>
      </c>
      <c r="I370">
        <f>VLOOKUP(E370,[1]!greece_raw__2[[Column2]:[LON]],3,FALSE)</f>
        <v>21.1032995861</v>
      </c>
    </row>
    <row r="371" spans="1:9" x14ac:dyDescent="0.25">
      <c r="A371" t="s">
        <v>3555</v>
      </c>
      <c r="B371" t="s">
        <v>3665</v>
      </c>
      <c r="C371" t="s">
        <v>1892</v>
      </c>
      <c r="D371">
        <v>275</v>
      </c>
      <c r="E371" t="str">
        <f>_xlfn.CONCAT(B371," (",F371,")")</f>
        <v>Νίκη (Περιφερειακή Ενότητα Φλώρινας)</v>
      </c>
      <c r="F371" t="s">
        <v>29486</v>
      </c>
      <c r="G371" t="s">
        <v>29961</v>
      </c>
      <c r="H371">
        <f>VLOOKUP(E371,[1]!greece_raw__2[[Column2]:[LON]],2,FALSE)</f>
        <v>40.906544526600001</v>
      </c>
      <c r="I371">
        <f>VLOOKUP(E371,[1]!greece_raw__2[[Column2]:[LON]],3,FALSE)</f>
        <v>21.4191070772</v>
      </c>
    </row>
    <row r="372" spans="1:9" x14ac:dyDescent="0.25">
      <c r="A372" t="s">
        <v>3560</v>
      </c>
      <c r="B372" t="s">
        <v>7359</v>
      </c>
      <c r="C372" t="s">
        <v>6265</v>
      </c>
      <c r="D372">
        <v>100</v>
      </c>
      <c r="E372" t="str">
        <f>_xlfn.CONCAT(B372," (",F372,")")</f>
        <v>Νόστιμον (Περιφερειακή Ενότητα Καστοριάς)</v>
      </c>
      <c r="F372" t="s">
        <v>29323</v>
      </c>
      <c r="G372" t="s">
        <v>29907</v>
      </c>
      <c r="H372">
        <f>VLOOKUP(E372,[1]!greece_raw__2[[Column2]:[LON]],2,FALSE)</f>
        <v>40.384513380599998</v>
      </c>
      <c r="I372">
        <f>VLOOKUP(E372,[1]!greece_raw__2[[Column2]:[LON]],3,FALSE)</f>
        <v>21.203450478899999</v>
      </c>
    </row>
    <row r="373" spans="1:9" x14ac:dyDescent="0.25">
      <c r="A373" t="s">
        <v>3560</v>
      </c>
      <c r="B373" t="s">
        <v>29939</v>
      </c>
      <c r="C373" t="s">
        <v>29520</v>
      </c>
      <c r="D373">
        <v>152</v>
      </c>
      <c r="E373" t="str">
        <f>_xlfn.CONCAT(B373," (",F373,")")</f>
        <v>Νυμφαίον (Περιφερειακή Ενότητα Φλώρινας)</v>
      </c>
      <c r="F373" t="s">
        <v>29486</v>
      </c>
      <c r="G373" t="s">
        <v>29940</v>
      </c>
      <c r="H373">
        <f>VLOOKUP(E373,[1]!greece_raw__2[[Column2]:[LON]],2,FALSE)</f>
        <v>40.642127225199999</v>
      </c>
      <c r="I373">
        <f>VLOOKUP(E373,[1]!greece_raw__2[[Column2]:[LON]],3,FALSE)</f>
        <v>21.493096713100002</v>
      </c>
    </row>
    <row r="374" spans="1:9" x14ac:dyDescent="0.25">
      <c r="A374" t="s">
        <v>3560</v>
      </c>
      <c r="B374" t="s">
        <v>29700</v>
      </c>
      <c r="C374" t="s">
        <v>29002</v>
      </c>
      <c r="D374">
        <v>29</v>
      </c>
      <c r="E374" t="str">
        <f>_xlfn.CONCAT(B374," (",F374,")")</f>
        <v>Ξενοδοχείο Παντελίδης (Περιφερειακή Ενότητα Κοζάνης)</v>
      </c>
      <c r="F374" t="s">
        <v>28866</v>
      </c>
      <c r="G374" t="s">
        <v>29695</v>
      </c>
      <c r="H374">
        <f>VLOOKUP(E374,[1]!greece_raw__2[[Column2]:[LON]],2,FALSE)</f>
        <v>40.533032540000001</v>
      </c>
      <c r="I374">
        <f>VLOOKUP(E374,[1]!greece_raw__2[[Column2]:[LON]],3,FALSE)</f>
        <v>21.683598099299999</v>
      </c>
    </row>
    <row r="375" spans="1:9" x14ac:dyDescent="0.25">
      <c r="A375" t="s">
        <v>3555</v>
      </c>
      <c r="B375" t="s">
        <v>24972</v>
      </c>
      <c r="C375" t="s">
        <v>22979</v>
      </c>
      <c r="D375">
        <v>400</v>
      </c>
      <c r="E375" t="str">
        <f>_xlfn.CONCAT(B375," (",F375,")")</f>
        <v>Ξηρολίμνη (Περιφερειακή Ενότητα Κοζάνης)</v>
      </c>
      <c r="F375" t="s">
        <v>28866</v>
      </c>
      <c r="G375" t="s">
        <v>29733</v>
      </c>
      <c r="H375">
        <f>VLOOKUP(E375,[1]!greece_raw__2[[Column2]:[LON]],2,FALSE)</f>
        <v>40.296089759799997</v>
      </c>
      <c r="I375">
        <f>VLOOKUP(E375,[1]!greece_raw__2[[Column2]:[LON]],3,FALSE)</f>
        <v>21.656734839999999</v>
      </c>
    </row>
    <row r="376" spans="1:9" x14ac:dyDescent="0.25">
      <c r="A376" t="s">
        <v>3560</v>
      </c>
      <c r="B376" t="s">
        <v>29933</v>
      </c>
      <c r="C376" t="s">
        <v>29506</v>
      </c>
      <c r="D376">
        <v>1089</v>
      </c>
      <c r="E376" t="str">
        <f>_xlfn.CONCAT(B376," (",F376,")")</f>
        <v>Ξινόν Νερόν (Περιφερειακή Ενότητα Φλώρινας)</v>
      </c>
      <c r="F376" t="s">
        <v>29486</v>
      </c>
      <c r="G376" t="s">
        <v>29930</v>
      </c>
      <c r="H376">
        <f>VLOOKUP(E376,[1]!greece_raw__2[[Column2]:[LON]],2,FALSE)</f>
        <v>40.687745230399997</v>
      </c>
      <c r="I376">
        <f>VLOOKUP(E376,[1]!greece_raw__2[[Column2]:[LON]],3,FALSE)</f>
        <v>21.621940207400002</v>
      </c>
    </row>
    <row r="377" spans="1:9" x14ac:dyDescent="0.25">
      <c r="A377" t="s">
        <v>3555</v>
      </c>
      <c r="B377" t="s">
        <v>6894</v>
      </c>
      <c r="C377" t="s">
        <v>5285</v>
      </c>
      <c r="D377">
        <v>109</v>
      </c>
      <c r="E377" t="str">
        <f>_xlfn.CONCAT(B377," (",F377,")")</f>
        <v>Οινόη (Περιφερειακή Ενότητα Κοζάνης)</v>
      </c>
      <c r="F377" t="s">
        <v>28866</v>
      </c>
      <c r="G377" t="s">
        <v>29733</v>
      </c>
      <c r="H377">
        <f>VLOOKUP(E377,[1]!greece_raw__2[[Column2]:[LON]],2,FALSE)</f>
        <v>40.3188347878</v>
      </c>
      <c r="I377">
        <f>VLOOKUP(E377,[1]!greece_raw__2[[Column2]:[LON]],3,FALSE)</f>
        <v>21.913652384100001</v>
      </c>
    </row>
    <row r="378" spans="1:9" x14ac:dyDescent="0.25">
      <c r="A378" t="s">
        <v>3555</v>
      </c>
      <c r="B378" t="s">
        <v>6894</v>
      </c>
      <c r="C378" t="s">
        <v>5285</v>
      </c>
      <c r="D378">
        <v>471</v>
      </c>
      <c r="E378" t="str">
        <f>_xlfn.CONCAT(B378," (",F378,")")</f>
        <v>Οινόη (Περιφερειακή Ενότητα Καστοριάς)</v>
      </c>
      <c r="F378" t="s">
        <v>29323</v>
      </c>
      <c r="G378" t="s">
        <v>29885</v>
      </c>
      <c r="H378">
        <f>VLOOKUP(E378,[1]!greece_raw__2[[Column2]:[LON]],2,FALSE)</f>
        <v>40.513347667399998</v>
      </c>
      <c r="I378">
        <f>VLOOKUP(E378,[1]!greece_raw__2[[Column2]:[LON]],3,FALSE)</f>
        <v>21.0825826833</v>
      </c>
    </row>
    <row r="379" spans="1:9" x14ac:dyDescent="0.25">
      <c r="A379" t="s">
        <v>3555</v>
      </c>
      <c r="B379" t="s">
        <v>3637</v>
      </c>
      <c r="C379" t="s">
        <v>1832</v>
      </c>
      <c r="D379">
        <v>605</v>
      </c>
      <c r="E379" t="str">
        <f>_xlfn.CONCAT(B379," (",F379,")")</f>
        <v>Ολυμπιάς (Περιφερειακή Ενότητα Κοζάνης)</v>
      </c>
      <c r="F379" t="s">
        <v>28866</v>
      </c>
      <c r="G379" t="s">
        <v>29695</v>
      </c>
      <c r="H379">
        <f>VLOOKUP(E379,[1]!greece_raw__2[[Column2]:[LON]],2,FALSE)</f>
        <v>40.5677772883</v>
      </c>
      <c r="I379">
        <f>VLOOKUP(E379,[1]!greece_raw__2[[Column2]:[LON]],3,FALSE)</f>
        <v>21.597850753900001</v>
      </c>
    </row>
    <row r="380" spans="1:9" x14ac:dyDescent="0.25">
      <c r="A380" t="s">
        <v>3555</v>
      </c>
      <c r="B380" t="s">
        <v>8897</v>
      </c>
      <c r="C380" t="s">
        <v>7967</v>
      </c>
      <c r="D380">
        <v>63</v>
      </c>
      <c r="E380" t="str">
        <f>_xlfn.CONCAT(B380," (",F380,")")</f>
        <v>Ομαλή (Περιφερειακή Ενότητα Κοζάνης)</v>
      </c>
      <c r="F380" t="s">
        <v>28866</v>
      </c>
      <c r="G380" t="s">
        <v>29665</v>
      </c>
      <c r="H380">
        <f>VLOOKUP(E380,[1]!greece_raw__2[[Column2]:[LON]],2,FALSE)</f>
        <v>40.255482100599998</v>
      </c>
      <c r="I380">
        <f>VLOOKUP(E380,[1]!greece_raw__2[[Column2]:[LON]],3,FALSE)</f>
        <v>21.2636234786</v>
      </c>
    </row>
    <row r="381" spans="1:9" x14ac:dyDescent="0.25">
      <c r="A381" t="s">
        <v>3555</v>
      </c>
      <c r="B381" t="s">
        <v>29851</v>
      </c>
      <c r="C381" t="s">
        <v>29332</v>
      </c>
      <c r="D381">
        <v>22</v>
      </c>
      <c r="E381" t="str">
        <f>_xlfn.CONCAT(B381," (",F381,")")</f>
        <v>Ομορφοκκλησιά (Περιφερειακή Ενότητα Καστοριάς)</v>
      </c>
      <c r="F381" t="s">
        <v>29323</v>
      </c>
      <c r="G381" t="s">
        <v>29849</v>
      </c>
      <c r="H381">
        <f>VLOOKUP(E381,[1]!greece_raw__2[[Column2]:[LON]],2,FALSE)</f>
        <v>40.428036314899998</v>
      </c>
      <c r="I381">
        <f>VLOOKUP(E381,[1]!greece_raw__2[[Column2]:[LON]],3,FALSE)</f>
        <v>21.1169375968</v>
      </c>
    </row>
    <row r="382" spans="1:9" x14ac:dyDescent="0.25">
      <c r="A382" t="s">
        <v>3555</v>
      </c>
      <c r="B382" t="s">
        <v>3989</v>
      </c>
      <c r="C382" t="s">
        <v>2554</v>
      </c>
      <c r="D382">
        <v>42</v>
      </c>
      <c r="E382" t="str">
        <f>_xlfn.CONCAT(B382," (",F382,")")</f>
        <v>Οξυά (Περιφερειακή Ενότητα Καστοριάς)</v>
      </c>
      <c r="F382" t="s">
        <v>29323</v>
      </c>
      <c r="G382" t="s">
        <v>29863</v>
      </c>
      <c r="H382">
        <f>VLOOKUP(E382,[1]!greece_raw__2[[Column2]:[LON]],2,FALSE)</f>
        <v>40.6081435563</v>
      </c>
      <c r="I382">
        <f>VLOOKUP(E382,[1]!greece_raw__2[[Column2]:[LON]],3,FALSE)</f>
        <v>21.346320841600001</v>
      </c>
    </row>
    <row r="383" spans="1:9" x14ac:dyDescent="0.25">
      <c r="A383" t="s">
        <v>3555</v>
      </c>
      <c r="B383" t="s">
        <v>3989</v>
      </c>
      <c r="C383" t="s">
        <v>2554</v>
      </c>
      <c r="D383">
        <v>13</v>
      </c>
      <c r="E383" t="str">
        <f>_xlfn.CONCAT(B383," (",F383,")")</f>
        <v>Οξυά (Περιφερειακή Ενότητα Φλώρινας)</v>
      </c>
      <c r="F383" t="s">
        <v>29486</v>
      </c>
      <c r="G383" t="s">
        <v>29952</v>
      </c>
      <c r="H383">
        <f>VLOOKUP(E383,[1]!greece_raw__2[[Column2]:[LON]],2,FALSE)</f>
        <v>40.739127406500003</v>
      </c>
      <c r="I383">
        <f>VLOOKUP(E383,[1]!greece_raw__2[[Column2]:[LON]],3,FALSE)</f>
        <v>21.129858795200001</v>
      </c>
    </row>
    <row r="384" spans="1:9" x14ac:dyDescent="0.25">
      <c r="A384" t="s">
        <v>3560</v>
      </c>
      <c r="B384" t="s">
        <v>29785</v>
      </c>
      <c r="C384" t="s">
        <v>29190</v>
      </c>
      <c r="D384">
        <v>110</v>
      </c>
      <c r="E384" t="str">
        <f>_xlfn.CONCAT(B384," (",F384,")")</f>
        <v>Οροπέδιον (Περιφερειακή Ενότητα Γρεβενών)</v>
      </c>
      <c r="F384" t="s">
        <v>29169</v>
      </c>
      <c r="G384" t="s">
        <v>29778</v>
      </c>
      <c r="H384">
        <f>VLOOKUP(E384,[1]!greece_raw__2[[Column2]:[LON]],2,FALSE)</f>
        <v>40.113784685699997</v>
      </c>
      <c r="I384">
        <f>VLOOKUP(E384,[1]!greece_raw__2[[Column2]:[LON]],3,FALSE)</f>
        <v>21.313977381299999</v>
      </c>
    </row>
    <row r="385" spans="1:9" x14ac:dyDescent="0.25">
      <c r="A385" t="s">
        <v>3560</v>
      </c>
      <c r="B385" t="s">
        <v>29755</v>
      </c>
      <c r="C385" t="s">
        <v>29124</v>
      </c>
      <c r="D385">
        <v>41</v>
      </c>
      <c r="E385" t="str">
        <f>_xlfn.CONCAT(B385," (",F385,")")</f>
        <v>Παλαιογράτσανον (Περιφερειακή Ενότητα Κοζάνης)</v>
      </c>
      <c r="F385" t="s">
        <v>28866</v>
      </c>
      <c r="G385" t="s">
        <v>29753</v>
      </c>
      <c r="H385">
        <f>VLOOKUP(E385,[1]!greece_raw__2[[Column2]:[LON]],2,FALSE)</f>
        <v>40.215199375899999</v>
      </c>
      <c r="I385">
        <f>VLOOKUP(E385,[1]!greece_raw__2[[Column2]:[LON]],3,FALSE)</f>
        <v>22.069220488399999</v>
      </c>
    </row>
    <row r="386" spans="1:9" x14ac:dyDescent="0.25">
      <c r="A386" t="s">
        <v>3560</v>
      </c>
      <c r="B386" t="s">
        <v>3623</v>
      </c>
      <c r="C386" t="s">
        <v>1802</v>
      </c>
      <c r="D386">
        <v>241</v>
      </c>
      <c r="E386" t="str">
        <f>_xlfn.CONCAT(B386," (",F386,")")</f>
        <v>Παλαιόκαστρον (Περιφερειακή Ενότητα Κοζάνης)</v>
      </c>
      <c r="F386" t="s">
        <v>28866</v>
      </c>
      <c r="G386" t="s">
        <v>29661</v>
      </c>
      <c r="H386">
        <f>VLOOKUP(E386,[1]!greece_raw__2[[Column2]:[LON]],2,FALSE)</f>
        <v>40.200093955699998</v>
      </c>
      <c r="I386">
        <f>VLOOKUP(E386,[1]!greece_raw__2[[Column2]:[LON]],3,FALSE)</f>
        <v>21.599186866299998</v>
      </c>
    </row>
    <row r="387" spans="1:9" x14ac:dyDescent="0.25">
      <c r="A387" t="s">
        <v>3560</v>
      </c>
      <c r="B387" t="s">
        <v>3835</v>
      </c>
      <c r="C387" t="s">
        <v>1288</v>
      </c>
      <c r="D387">
        <v>268</v>
      </c>
      <c r="E387" t="str">
        <f>_xlfn.CONCAT(B387," (",F387,")")</f>
        <v>Παλαιοχώριον (Περιφερειακή Ενότητα Γρεβενών)</v>
      </c>
      <c r="F387" t="s">
        <v>29169</v>
      </c>
      <c r="G387" t="s">
        <v>29787</v>
      </c>
      <c r="H387">
        <f>VLOOKUP(E387,[1]!greece_raw__2[[Column2]:[LON]],2,FALSE)</f>
        <v>40.0434427211</v>
      </c>
      <c r="I387">
        <f>VLOOKUP(E387,[1]!greece_raw__2[[Column2]:[LON]],3,FALSE)</f>
        <v>21.688219691099999</v>
      </c>
    </row>
    <row r="388" spans="1:9" x14ac:dyDescent="0.25">
      <c r="A388" t="s">
        <v>3555</v>
      </c>
      <c r="B388" t="s">
        <v>29978</v>
      </c>
      <c r="C388" t="s">
        <v>29600</v>
      </c>
      <c r="D388">
        <v>288</v>
      </c>
      <c r="E388" t="str">
        <f>_xlfn.CONCAT(B388," (",F388,")")</f>
        <v>Παλαίστρα (Περιφερειακή Ενότητα Φλώρινας)</v>
      </c>
      <c r="F388" t="s">
        <v>29486</v>
      </c>
      <c r="G388" t="s">
        <v>29972</v>
      </c>
      <c r="H388">
        <f>VLOOKUP(E388,[1]!greece_raw__2[[Column2]:[LON]],2,FALSE)</f>
        <v>40.800413865599999</v>
      </c>
      <c r="I388">
        <f>VLOOKUP(E388,[1]!greece_raw__2[[Column2]:[LON]],3,FALSE)</f>
        <v>21.513958873499998</v>
      </c>
    </row>
    <row r="389" spans="1:9" x14ac:dyDescent="0.25">
      <c r="A389" t="s">
        <v>3590</v>
      </c>
      <c r="B389" t="s">
        <v>29701</v>
      </c>
      <c r="C389" t="s">
        <v>29006</v>
      </c>
      <c r="D389">
        <v>165</v>
      </c>
      <c r="E389" t="str">
        <f>_xlfn.CONCAT(B389," (",F389,")")</f>
        <v>Παλιά Αμπέλια (Περιφερειακή Ενότητα Κοζάνης)</v>
      </c>
      <c r="F389" t="s">
        <v>28866</v>
      </c>
      <c r="G389" t="s">
        <v>29695</v>
      </c>
      <c r="H389">
        <f>VLOOKUP(E389,[1]!greece_raw__2[[Column2]:[LON]],2,FALSE)</f>
        <v>40.483259823399997</v>
      </c>
      <c r="I389">
        <f>VLOOKUP(E389,[1]!greece_raw__2[[Column2]:[LON]],3,FALSE)</f>
        <v>21.720677203699999</v>
      </c>
    </row>
    <row r="390" spans="1:9" x14ac:dyDescent="0.25">
      <c r="A390" t="s">
        <v>3555</v>
      </c>
      <c r="B390" t="s">
        <v>3598</v>
      </c>
      <c r="C390" t="s">
        <v>1748</v>
      </c>
      <c r="D390">
        <v>351</v>
      </c>
      <c r="E390" t="str">
        <f>_xlfn.CONCAT(B390," (",F390,")")</f>
        <v>Παλιουριά (Περιφερειακή Ενότητα Γρεβενών)</v>
      </c>
      <c r="F390" t="s">
        <v>29169</v>
      </c>
      <c r="G390" t="s">
        <v>29842</v>
      </c>
      <c r="H390">
        <f>VLOOKUP(E390,[1]!greece_raw__2[[Column2]:[LON]],2,FALSE)</f>
        <v>39.954775840099998</v>
      </c>
      <c r="I390">
        <f>VLOOKUP(E390,[1]!greece_raw__2[[Column2]:[LON]],3,FALSE)</f>
        <v>21.7291394963</v>
      </c>
    </row>
    <row r="391" spans="1:9" x14ac:dyDescent="0.25">
      <c r="A391" t="s">
        <v>3565</v>
      </c>
      <c r="B391" t="s">
        <v>29888</v>
      </c>
      <c r="C391" t="s">
        <v>29405</v>
      </c>
      <c r="D391">
        <v>112</v>
      </c>
      <c r="E391" t="str">
        <f>_xlfn.CONCAT(B391," (",F391,")")</f>
        <v>Παλλινοστούντες (Περιφερειακή Ενότητα Καστοριάς)</v>
      </c>
      <c r="F391" t="s">
        <v>29323</v>
      </c>
      <c r="G391" t="s">
        <v>29885</v>
      </c>
      <c r="H391">
        <f>VLOOKUP(E391,[1]!greece_raw__2[[Column2]:[LON]],2,FALSE)</f>
        <v>40.5006036196</v>
      </c>
      <c r="I391">
        <f>VLOOKUP(E391,[1]!greece_raw__2[[Column2]:[LON]],3,FALSE)</f>
        <v>21.153443744299999</v>
      </c>
    </row>
    <row r="392" spans="1:9" x14ac:dyDescent="0.25">
      <c r="A392" t="s">
        <v>3555</v>
      </c>
      <c r="B392" t="s">
        <v>4293</v>
      </c>
      <c r="C392" t="s">
        <v>1054</v>
      </c>
      <c r="D392">
        <v>72</v>
      </c>
      <c r="E392" t="str">
        <f>_xlfn.CONCAT(B392," (",F392,")")</f>
        <v>Παναγία (Περιφερειακή Ενότητα Γρεβενών)</v>
      </c>
      <c r="F392" t="s">
        <v>29169</v>
      </c>
      <c r="G392" t="s">
        <v>29842</v>
      </c>
      <c r="H392">
        <f>VLOOKUP(E392,[1]!greece_raw__2[[Column2]:[LON]],2,FALSE)</f>
        <v>39.971287304400001</v>
      </c>
      <c r="I392">
        <f>VLOOKUP(E392,[1]!greece_raw__2[[Column2]:[LON]],3,FALSE)</f>
        <v>21.7301980509</v>
      </c>
    </row>
    <row r="393" spans="1:9" x14ac:dyDescent="0.25">
      <c r="A393" t="s">
        <v>3555</v>
      </c>
      <c r="B393" t="s">
        <v>29651</v>
      </c>
      <c r="C393" t="s">
        <v>28895</v>
      </c>
      <c r="D393">
        <v>22</v>
      </c>
      <c r="E393" t="str">
        <f>_xlfn.CONCAT(B393," (",F393,")")</f>
        <v>Παναρέτη (Περιφερειακή Ενότητα Κοζάνης)</v>
      </c>
      <c r="F393" t="s">
        <v>28866</v>
      </c>
      <c r="G393" t="s">
        <v>12049</v>
      </c>
      <c r="H393">
        <f>VLOOKUP(E393,[1]!greece_raw__2[[Column2]:[LON]],2,FALSE)</f>
        <v>40.2456240064</v>
      </c>
      <c r="I393">
        <f>VLOOKUP(E393,[1]!greece_raw__2[[Column2]:[LON]],3,FALSE)</f>
        <v>21.433996438000001</v>
      </c>
    </row>
    <row r="394" spans="1:9" x14ac:dyDescent="0.25">
      <c r="A394" t="s">
        <v>3560</v>
      </c>
      <c r="B394" t="s">
        <v>3923</v>
      </c>
      <c r="C394" t="s">
        <v>475</v>
      </c>
      <c r="D394">
        <v>32</v>
      </c>
      <c r="E394" t="str">
        <f>_xlfn.CONCAT(B394," (",F394,")")</f>
        <v>Πανόραμα (Περιφερειακή Ενότητα Γρεβενών)</v>
      </c>
      <c r="F394" t="s">
        <v>29169</v>
      </c>
      <c r="G394" t="s">
        <v>29822</v>
      </c>
      <c r="H394">
        <f>VLOOKUP(E394,[1]!greece_raw__2[[Column2]:[LON]],2,FALSE)</f>
        <v>40.036824928400002</v>
      </c>
      <c r="I394">
        <f>VLOOKUP(E394,[1]!greece_raw__2[[Column2]:[LON]],3,FALSE)</f>
        <v>21.175764115700002</v>
      </c>
    </row>
    <row r="395" spans="1:9" x14ac:dyDescent="0.25">
      <c r="A395" t="s">
        <v>3557</v>
      </c>
      <c r="B395" t="s">
        <v>29979</v>
      </c>
      <c r="C395" t="s">
        <v>29602</v>
      </c>
      <c r="D395">
        <v>581</v>
      </c>
      <c r="E395" t="str">
        <f>_xlfn.CONCAT(B395," (",F395,")")</f>
        <v>Παππαγιάννης (Περιφερειακή Ενότητα Φλώρινας)</v>
      </c>
      <c r="F395" t="s">
        <v>29486</v>
      </c>
      <c r="G395" t="s">
        <v>29972</v>
      </c>
      <c r="H395">
        <f>VLOOKUP(E395,[1]!greece_raw__2[[Column2]:[LON]],2,FALSE)</f>
        <v>40.836607885299998</v>
      </c>
      <c r="I395">
        <f>VLOOKUP(E395,[1]!greece_raw__2[[Column2]:[LON]],3,FALSE)</f>
        <v>21.496509160599999</v>
      </c>
    </row>
    <row r="396" spans="1:9" x14ac:dyDescent="0.25">
      <c r="A396" t="s">
        <v>3555</v>
      </c>
      <c r="B396" t="s">
        <v>11609</v>
      </c>
      <c r="C396" t="s">
        <v>9270</v>
      </c>
      <c r="D396">
        <v>108</v>
      </c>
      <c r="E396" t="str">
        <f>_xlfn.CONCAT(B396," (",F396,")")</f>
        <v>Παρασκευή (Περιφερειακή Ενότητα Γρεβενών)</v>
      </c>
      <c r="F396" t="s">
        <v>29169</v>
      </c>
      <c r="G396" t="s">
        <v>29842</v>
      </c>
      <c r="H396">
        <f>VLOOKUP(E396,[1]!greece_raw__2[[Column2]:[LON]],2,FALSE)</f>
        <v>39.908915347899999</v>
      </c>
      <c r="I396">
        <f>VLOOKUP(E396,[1]!greece_raw__2[[Column2]:[LON]],3,FALSE)</f>
        <v>21.768267715099999</v>
      </c>
    </row>
    <row r="397" spans="1:9" x14ac:dyDescent="0.25">
      <c r="A397" t="s">
        <v>3560</v>
      </c>
      <c r="B397" t="s">
        <v>16496</v>
      </c>
      <c r="C397" t="s">
        <v>5177</v>
      </c>
      <c r="D397">
        <v>12</v>
      </c>
      <c r="E397" t="str">
        <f>_xlfn.CONCAT(B397," (",F397,")")</f>
        <v>Παρόρειον (Περιφερειακή Ενότητα Γρεβενών)</v>
      </c>
      <c r="F397" t="s">
        <v>29169</v>
      </c>
      <c r="G397" t="s">
        <v>29822</v>
      </c>
      <c r="H397">
        <f>VLOOKUP(E397,[1]!greece_raw__2[[Column2]:[LON]],2,FALSE)</f>
        <v>39.9952407185</v>
      </c>
      <c r="I397">
        <f>VLOOKUP(E397,[1]!greece_raw__2[[Column2]:[LON]],3,FALSE)</f>
        <v>21.304262114899998</v>
      </c>
    </row>
    <row r="398" spans="1:9" x14ac:dyDescent="0.25">
      <c r="A398" t="s">
        <v>3560</v>
      </c>
      <c r="B398" t="s">
        <v>16496</v>
      </c>
      <c r="C398" t="s">
        <v>5177</v>
      </c>
      <c r="D398">
        <v>23</v>
      </c>
      <c r="E398" t="str">
        <f>_xlfn.CONCAT(B398," (",F398,")")</f>
        <v>Παρόρειον (Περιφερειακή Ενότητα Φλώρινας)</v>
      </c>
      <c r="F398" t="s">
        <v>29486</v>
      </c>
      <c r="G398" t="s">
        <v>29961</v>
      </c>
      <c r="H398">
        <f>VLOOKUP(E398,[1]!greece_raw__2[[Column2]:[LON]],2,FALSE)</f>
        <v>40.857470476899998</v>
      </c>
      <c r="I398">
        <f>VLOOKUP(E398,[1]!greece_raw__2[[Column2]:[LON]],3,FALSE)</f>
        <v>21.365516380799999</v>
      </c>
    </row>
    <row r="399" spans="1:9" x14ac:dyDescent="0.25">
      <c r="A399" t="s">
        <v>3560</v>
      </c>
      <c r="B399" t="s">
        <v>4018</v>
      </c>
      <c r="C399" t="s">
        <v>2616</v>
      </c>
      <c r="D399">
        <v>401</v>
      </c>
      <c r="E399" t="str">
        <f>_xlfn.CONCAT(B399," (",F399,")")</f>
        <v>Πεδινόν (Περιφερειακή Ενότητα Φλώρινας)</v>
      </c>
      <c r="F399" t="s">
        <v>29486</v>
      </c>
      <c r="G399" t="s">
        <v>16892</v>
      </c>
      <c r="H399">
        <f>VLOOKUP(E399,[1]!greece_raw__2[[Column2]:[LON]],2,FALSE)</f>
        <v>40.656439562499997</v>
      </c>
      <c r="I399">
        <f>VLOOKUP(E399,[1]!greece_raw__2[[Column2]:[LON]],3,FALSE)</f>
        <v>21.588877843399999</v>
      </c>
    </row>
    <row r="400" spans="1:9" x14ac:dyDescent="0.25">
      <c r="A400" t="s">
        <v>3557</v>
      </c>
      <c r="B400" t="s">
        <v>29945</v>
      </c>
      <c r="C400" t="s">
        <v>29530</v>
      </c>
      <c r="D400">
        <v>322</v>
      </c>
      <c r="E400" t="str">
        <f>_xlfn.CONCAT(B400," (",F400,")")</f>
        <v>Πελαργός (Περιφερειακή Ενότητα Φλώρινας)</v>
      </c>
      <c r="F400" t="s">
        <v>29486</v>
      </c>
      <c r="G400" t="s">
        <v>29942</v>
      </c>
      <c r="H400">
        <f>VLOOKUP(E400,[1]!greece_raw__2[[Column2]:[LON]],2,FALSE)</f>
        <v>40.612786424500001</v>
      </c>
      <c r="I400">
        <f>VLOOKUP(E400,[1]!greece_raw__2[[Column2]:[LON]],3,FALSE)</f>
        <v>21.753180313200001</v>
      </c>
    </row>
    <row r="401" spans="1:9" x14ac:dyDescent="0.25">
      <c r="A401" t="s">
        <v>3557</v>
      </c>
      <c r="B401" t="s">
        <v>29642</v>
      </c>
      <c r="C401" t="s">
        <v>28877</v>
      </c>
      <c r="D401">
        <v>279</v>
      </c>
      <c r="E401" t="str">
        <f>_xlfn.CONCAT(B401," (",F401,")")</f>
        <v>Πελεκάνος (Περιφερειακή Ενότητα Κοζάνης)</v>
      </c>
      <c r="F401" t="s">
        <v>28866</v>
      </c>
      <c r="G401" t="s">
        <v>29640</v>
      </c>
      <c r="H401">
        <f>VLOOKUP(E401,[1]!greece_raw__2[[Column2]:[LON]],2,FALSE)</f>
        <v>40.364894534500003</v>
      </c>
      <c r="I401">
        <f>VLOOKUP(E401,[1]!greece_raw__2[[Column2]:[LON]],3,FALSE)</f>
        <v>21.4640928114</v>
      </c>
    </row>
    <row r="402" spans="1:9" x14ac:dyDescent="0.25">
      <c r="A402" t="s">
        <v>3560</v>
      </c>
      <c r="B402" t="s">
        <v>29852</v>
      </c>
      <c r="C402" t="s">
        <v>29334</v>
      </c>
      <c r="D402">
        <v>604</v>
      </c>
      <c r="E402" t="str">
        <f>_xlfn.CONCAT(B402," (",F402,")")</f>
        <v>Πεντάβρυσον (Περιφερειακή Ενότητα Καστοριάς)</v>
      </c>
      <c r="F402" t="s">
        <v>29323</v>
      </c>
      <c r="G402" t="s">
        <v>29849</v>
      </c>
      <c r="H402">
        <f>VLOOKUP(E402,[1]!greece_raw__2[[Column2]:[LON]],2,FALSE)</f>
        <v>40.4516451163</v>
      </c>
      <c r="I402">
        <f>VLOOKUP(E402,[1]!greece_raw__2[[Column2]:[LON]],3,FALSE)</f>
        <v>21.139143158100001</v>
      </c>
    </row>
    <row r="403" spans="1:9" x14ac:dyDescent="0.25">
      <c r="A403" t="s">
        <v>3555</v>
      </c>
      <c r="B403" t="s">
        <v>29702</v>
      </c>
      <c r="C403" t="s">
        <v>29008</v>
      </c>
      <c r="D403">
        <v>219</v>
      </c>
      <c r="E403" t="str">
        <f>_xlfn.CONCAT(B403," (",F403,")")</f>
        <v>Πεντάβρυσος (Περιφερειακή Ενότητα Κοζάνης)</v>
      </c>
      <c r="F403" t="s">
        <v>28866</v>
      </c>
      <c r="G403" t="s">
        <v>29695</v>
      </c>
      <c r="H403">
        <f>VLOOKUP(E403,[1]!greece_raw__2[[Column2]:[LON]],2,FALSE)</f>
        <v>40.552876123799997</v>
      </c>
      <c r="I403">
        <f>VLOOKUP(E403,[1]!greece_raw__2[[Column2]:[LON]],3,FALSE)</f>
        <v>21.720445453100002</v>
      </c>
    </row>
    <row r="404" spans="1:9" x14ac:dyDescent="0.25">
      <c r="A404" t="s">
        <v>3557</v>
      </c>
      <c r="B404" t="s">
        <v>26125</v>
      </c>
      <c r="C404" t="s">
        <v>905</v>
      </c>
      <c r="D404">
        <v>455</v>
      </c>
      <c r="E404" t="str">
        <f>_xlfn.CONCAT(B404," (",F404,")")</f>
        <v>Πεντάλοφος (Περιφερειακή Ενότητα Κοζάνης)</v>
      </c>
      <c r="F404" t="s">
        <v>28866</v>
      </c>
      <c r="G404" t="s">
        <v>29658</v>
      </c>
      <c r="H404">
        <f>VLOOKUP(E404,[1]!greece_raw__2[[Column2]:[LON]],2,FALSE)</f>
        <v>40.193126545799998</v>
      </c>
      <c r="I404">
        <f>VLOOKUP(E404,[1]!greece_raw__2[[Column2]:[LON]],3,FALSE)</f>
        <v>21.140474405399999</v>
      </c>
    </row>
    <row r="405" spans="1:9" x14ac:dyDescent="0.25">
      <c r="A405" t="s">
        <v>3555</v>
      </c>
      <c r="B405" t="s">
        <v>28702</v>
      </c>
      <c r="C405" t="s">
        <v>27729</v>
      </c>
      <c r="D405">
        <v>69</v>
      </c>
      <c r="E405" t="str">
        <f>_xlfn.CONCAT(B405," (",F405,")")</f>
        <v>Πεπονιά (Περιφερειακή Ενότητα Κοζάνης)</v>
      </c>
      <c r="F405" t="s">
        <v>28866</v>
      </c>
      <c r="G405" t="s">
        <v>12049</v>
      </c>
      <c r="H405">
        <f>VLOOKUP(E405,[1]!greece_raw__2[[Column2]:[LON]],2,FALSE)</f>
        <v>40.2910202809</v>
      </c>
      <c r="I405">
        <f>VLOOKUP(E405,[1]!greece_raw__2[[Column2]:[LON]],3,FALSE)</f>
        <v>21.407300663600001</v>
      </c>
    </row>
    <row r="406" spans="1:9" x14ac:dyDescent="0.25">
      <c r="A406" t="s">
        <v>3560</v>
      </c>
      <c r="B406" t="s">
        <v>26005</v>
      </c>
      <c r="C406" t="s">
        <v>527</v>
      </c>
      <c r="D406">
        <v>439</v>
      </c>
      <c r="E406" t="str">
        <f>_xlfn.CONCAT(B406," (",F406,")")</f>
        <v>Πέρασμα (Περιφερειακή Ενότητα Φλώρινας)</v>
      </c>
      <c r="F406" t="s">
        <v>29486</v>
      </c>
      <c r="G406" t="s">
        <v>29981</v>
      </c>
      <c r="H406">
        <f>VLOOKUP(E406,[1]!greece_raw__2[[Column2]:[LON]],2,FALSE)</f>
        <v>40.751178791599997</v>
      </c>
      <c r="I406">
        <f>VLOOKUP(E406,[1]!greece_raw__2[[Column2]:[LON]],3,FALSE)</f>
        <v>21.466947082099999</v>
      </c>
    </row>
    <row r="407" spans="1:9" x14ac:dyDescent="0.25">
      <c r="A407" t="s">
        <v>3557</v>
      </c>
      <c r="B407" t="s">
        <v>29703</v>
      </c>
      <c r="C407" t="s">
        <v>29010</v>
      </c>
      <c r="D407">
        <v>1589</v>
      </c>
      <c r="E407" t="str">
        <f>_xlfn.CONCAT(B407," (",F407,")")</f>
        <v>Περδίκκας (Περιφερειακή Ενότητα Κοζάνης)</v>
      </c>
      <c r="F407" t="s">
        <v>28866</v>
      </c>
      <c r="G407" t="s">
        <v>29695</v>
      </c>
      <c r="H407">
        <f>VLOOKUP(E407,[1]!greece_raw__2[[Column2]:[LON]],2,FALSE)</f>
        <v>40.558594075499997</v>
      </c>
      <c r="I407">
        <f>VLOOKUP(E407,[1]!greece_raw__2[[Column2]:[LON]],3,FALSE)</f>
        <v>21.6948658781</v>
      </c>
    </row>
    <row r="408" spans="1:9" x14ac:dyDescent="0.25">
      <c r="A408" t="s">
        <v>3560</v>
      </c>
      <c r="B408" t="s">
        <v>28197</v>
      </c>
      <c r="C408" t="s">
        <v>26636</v>
      </c>
      <c r="D408">
        <v>12</v>
      </c>
      <c r="E408" t="str">
        <f>_xlfn.CONCAT(B408," (",F408,")")</f>
        <v>Περιβολάκιον (Περιφερειακή Ενότητα Γρεβενών)</v>
      </c>
      <c r="F408" t="s">
        <v>29169</v>
      </c>
      <c r="G408" t="s">
        <v>29822</v>
      </c>
      <c r="H408">
        <f>VLOOKUP(E408,[1]!greece_raw__2[[Column2]:[LON]],2,FALSE)</f>
        <v>40.032487231099999</v>
      </c>
      <c r="I408">
        <f>VLOOKUP(E408,[1]!greece_raw__2[[Column2]:[LON]],3,FALSE)</f>
        <v>21.231139612900002</v>
      </c>
    </row>
    <row r="409" spans="1:9" x14ac:dyDescent="0.25">
      <c r="A409" t="s">
        <v>3560</v>
      </c>
      <c r="B409" t="s">
        <v>3863</v>
      </c>
      <c r="C409" t="s">
        <v>2298</v>
      </c>
      <c r="D409">
        <v>251</v>
      </c>
      <c r="E409" t="str">
        <f>_xlfn.CONCAT(B409," (",F409,")")</f>
        <v>Περιβόλιον (Περιφερειακή Ενότητα Γρεβενών)</v>
      </c>
      <c r="F409" t="s">
        <v>29169</v>
      </c>
      <c r="G409" t="s">
        <v>29834</v>
      </c>
      <c r="H409">
        <f>VLOOKUP(E409,[1]!greece_raw__2[[Column2]:[LON]],2,FALSE)</f>
        <v>39.976977258200002</v>
      </c>
      <c r="I409">
        <f>VLOOKUP(E409,[1]!greece_raw__2[[Column2]:[LON]],3,FALSE)</f>
        <v>21.115549376000001</v>
      </c>
    </row>
    <row r="410" spans="1:9" x14ac:dyDescent="0.25">
      <c r="A410" t="s">
        <v>3555</v>
      </c>
      <c r="B410" t="s">
        <v>29929</v>
      </c>
      <c r="C410" t="s">
        <v>29498</v>
      </c>
      <c r="D410">
        <v>11</v>
      </c>
      <c r="E410" t="str">
        <f>_xlfn.CONCAT(B410," (",F410,")")</f>
        <v>Περικοπή (Περιφερειακή Ενότητα Φλώρινας)</v>
      </c>
      <c r="F410" t="s">
        <v>29486</v>
      </c>
      <c r="G410" t="s">
        <v>16892</v>
      </c>
      <c r="H410">
        <f>VLOOKUP(E410,[1]!greece_raw__2[[Column2]:[LON]],2,FALSE)</f>
        <v>40.614375334199998</v>
      </c>
      <c r="I410">
        <f>VLOOKUP(E410,[1]!greece_raw__2[[Column2]:[LON]],3,FALSE)</f>
        <v>21.412282693800002</v>
      </c>
    </row>
    <row r="411" spans="1:9" x14ac:dyDescent="0.25">
      <c r="A411" t="s">
        <v>3555</v>
      </c>
      <c r="B411" t="s">
        <v>4235</v>
      </c>
      <c r="C411" t="s">
        <v>3186</v>
      </c>
      <c r="D411">
        <v>22</v>
      </c>
      <c r="E411" t="str">
        <f>_xlfn.CONCAT(B411," (",F411,")")</f>
        <v>Περιστέρα (Περιφερειακή Ενότητα Κοζάνης)</v>
      </c>
      <c r="F411" t="s">
        <v>28866</v>
      </c>
      <c r="G411" t="s">
        <v>12049</v>
      </c>
      <c r="H411">
        <f>VLOOKUP(E411,[1]!greece_raw__2[[Column2]:[LON]],2,FALSE)</f>
        <v>40.282746749300003</v>
      </c>
      <c r="I411">
        <f>VLOOKUP(E411,[1]!greece_raw__2[[Column2]:[LON]],3,FALSE)</f>
        <v>21.355084312199999</v>
      </c>
    </row>
    <row r="412" spans="1:9" x14ac:dyDescent="0.25">
      <c r="A412" t="s">
        <v>3573</v>
      </c>
      <c r="B412" t="s">
        <v>29934</v>
      </c>
      <c r="C412" t="s">
        <v>29508</v>
      </c>
      <c r="D412">
        <v>319</v>
      </c>
      <c r="E412" t="str">
        <f>_xlfn.CONCAT(B412," (",F412,")")</f>
        <v>Πέτραι (Περιφερειακή Ενότητα Φλώρινας)</v>
      </c>
      <c r="F412" t="s">
        <v>29486</v>
      </c>
      <c r="G412" t="s">
        <v>29930</v>
      </c>
      <c r="H412">
        <f>VLOOKUP(E412,[1]!greece_raw__2[[Column2]:[LON]],2,FALSE)</f>
        <v>40.726102435400001</v>
      </c>
      <c r="I412">
        <f>VLOOKUP(E412,[1]!greece_raw__2[[Column2]:[LON]],3,FALSE)</f>
        <v>21.6724806374</v>
      </c>
    </row>
    <row r="413" spans="1:9" x14ac:dyDescent="0.25">
      <c r="A413" t="s">
        <v>3590</v>
      </c>
      <c r="B413" t="s">
        <v>29748</v>
      </c>
      <c r="C413" t="s">
        <v>29106</v>
      </c>
      <c r="D413">
        <v>680</v>
      </c>
      <c r="E413" t="str">
        <f>_xlfn.CONCAT(B413," (",F413,")")</f>
        <v>Πετρανά (Περιφερειακή Ενότητα Κοζάνης)</v>
      </c>
      <c r="F413" t="s">
        <v>28866</v>
      </c>
      <c r="G413" t="s">
        <v>29733</v>
      </c>
      <c r="H413">
        <f>VLOOKUP(E413,[1]!greece_raw__2[[Column2]:[LON]],2,FALSE)</f>
        <v>40.288203320000001</v>
      </c>
      <c r="I413">
        <f>VLOOKUP(E413,[1]!greece_raw__2[[Column2]:[LON]],3,FALSE)</f>
        <v>21.860724204699999</v>
      </c>
    </row>
    <row r="414" spans="1:9" x14ac:dyDescent="0.25">
      <c r="A414" t="s">
        <v>3560</v>
      </c>
      <c r="B414" t="s">
        <v>29918</v>
      </c>
      <c r="C414" t="s">
        <v>29471</v>
      </c>
      <c r="D414">
        <v>11</v>
      </c>
      <c r="E414" t="str">
        <f>_xlfn.CONCAT(B414," (",F414,")")</f>
        <v>Πετροπουλάκιον (Περιφερειακή Ενότητα Καστοριάς)</v>
      </c>
      <c r="F414" t="s">
        <v>29323</v>
      </c>
      <c r="G414" t="s">
        <v>29907</v>
      </c>
      <c r="H414">
        <f>VLOOKUP(E414,[1]!greece_raw__2[[Column2]:[LON]],2,FALSE)</f>
        <v>40.3633677718</v>
      </c>
      <c r="I414">
        <f>VLOOKUP(E414,[1]!greece_raw__2[[Column2]:[LON]],3,FALSE)</f>
        <v>21.119486580899999</v>
      </c>
    </row>
    <row r="415" spans="1:9" x14ac:dyDescent="0.25">
      <c r="A415" t="s">
        <v>3557</v>
      </c>
      <c r="B415" t="s">
        <v>7209</v>
      </c>
      <c r="C415" t="s">
        <v>5950</v>
      </c>
      <c r="D415">
        <v>33</v>
      </c>
      <c r="E415" t="str">
        <f>_xlfn.CONCAT(B415," (",F415,")")</f>
        <v>Πεύκος (Περιφερειακή Ενότητα Καστοριάς)</v>
      </c>
      <c r="F415" t="s">
        <v>29323</v>
      </c>
      <c r="G415" t="s">
        <v>29900</v>
      </c>
      <c r="H415">
        <f>VLOOKUP(E415,[1]!greece_raw__2[[Column2]:[LON]],2,FALSE)</f>
        <v>40.387686704700002</v>
      </c>
      <c r="I415">
        <f>VLOOKUP(E415,[1]!greece_raw__2[[Column2]:[LON]],3,FALSE)</f>
        <v>20.952035713800001</v>
      </c>
    </row>
    <row r="416" spans="1:9" x14ac:dyDescent="0.25">
      <c r="A416" t="s">
        <v>3560</v>
      </c>
      <c r="B416" t="s">
        <v>3995</v>
      </c>
      <c r="C416" t="s">
        <v>2564</v>
      </c>
      <c r="D416">
        <v>84</v>
      </c>
      <c r="E416" t="str">
        <f>_xlfn.CONCAT(B416," (",F416,")")</f>
        <v>Πευκόφυτον (Περιφερειακή Ενότητα Καστοριάς)</v>
      </c>
      <c r="F416" t="s">
        <v>29323</v>
      </c>
      <c r="G416" t="s">
        <v>29896</v>
      </c>
      <c r="H416">
        <f>VLOOKUP(E416,[1]!greece_raw__2[[Column2]:[LON]],2,FALSE)</f>
        <v>40.293198038</v>
      </c>
      <c r="I416">
        <f>VLOOKUP(E416,[1]!greece_raw__2[[Column2]:[LON]],3,FALSE)</f>
        <v>20.957860253500002</v>
      </c>
    </row>
    <row r="417" spans="1:9" x14ac:dyDescent="0.25">
      <c r="A417" t="s">
        <v>3555</v>
      </c>
      <c r="B417" t="s">
        <v>29797</v>
      </c>
      <c r="C417" t="s">
        <v>29214</v>
      </c>
      <c r="D417">
        <v>102</v>
      </c>
      <c r="E417" t="str">
        <f>_xlfn.CONCAT(B417," (",F417,")")</f>
        <v>Πηγαδίτσα (Περιφερειακή Ενότητα Γρεβενών)</v>
      </c>
      <c r="F417" t="s">
        <v>29169</v>
      </c>
      <c r="G417" t="s">
        <v>29794</v>
      </c>
      <c r="H417">
        <f>VLOOKUP(E417,[1]!greece_raw__2[[Column2]:[LON]],2,FALSE)</f>
        <v>39.981961068799997</v>
      </c>
      <c r="I417">
        <f>VLOOKUP(E417,[1]!greece_raw__2[[Column2]:[LON]],3,FALSE)</f>
        <v>21.410400420599998</v>
      </c>
    </row>
    <row r="418" spans="1:9" x14ac:dyDescent="0.25">
      <c r="A418" t="s">
        <v>3560</v>
      </c>
      <c r="B418" t="s">
        <v>29958</v>
      </c>
      <c r="C418" t="s">
        <v>29558</v>
      </c>
      <c r="D418">
        <v>7</v>
      </c>
      <c r="E418" t="str">
        <f>_xlfn.CONCAT(B418," (",F418,")")</f>
        <v>Πισοδέριον (Περιφερειακή Ενότητα Φλώρινας)</v>
      </c>
      <c r="F418" t="s">
        <v>29486</v>
      </c>
      <c r="G418" t="s">
        <v>29952</v>
      </c>
      <c r="H418">
        <f>VLOOKUP(E418,[1]!greece_raw__2[[Column2]:[LON]],2,FALSE)</f>
        <v>40.783821925399998</v>
      </c>
      <c r="I418">
        <f>VLOOKUP(E418,[1]!greece_raw__2[[Column2]:[LON]],3,FALSE)</f>
        <v>21.246643310900001</v>
      </c>
    </row>
    <row r="419" spans="1:9" x14ac:dyDescent="0.25">
      <c r="A419" t="s">
        <v>3560</v>
      </c>
      <c r="B419" t="s">
        <v>29791</v>
      </c>
      <c r="C419" t="s">
        <v>29202</v>
      </c>
      <c r="D419">
        <v>52</v>
      </c>
      <c r="E419" t="str">
        <f>_xlfn.CONCAT(B419," (",F419,")")</f>
        <v>Πιστικόν (Περιφερειακή Ενότητα Γρεβενών)</v>
      </c>
      <c r="F419" t="s">
        <v>29169</v>
      </c>
      <c r="G419" t="s">
        <v>29787</v>
      </c>
      <c r="H419">
        <f>VLOOKUP(E419,[1]!greece_raw__2[[Column2]:[LON]],2,FALSE)</f>
        <v>40.085657628100002</v>
      </c>
      <c r="I419">
        <f>VLOOKUP(E419,[1]!greece_raw__2[[Column2]:[LON]],3,FALSE)</f>
        <v>21.556603110099999</v>
      </c>
    </row>
    <row r="420" spans="1:9" x14ac:dyDescent="0.25">
      <c r="A420" t="s">
        <v>3555</v>
      </c>
      <c r="B420" t="s">
        <v>21611</v>
      </c>
      <c r="C420" t="s">
        <v>28951</v>
      </c>
      <c r="D420">
        <v>10</v>
      </c>
      <c r="E420" t="str">
        <f>_xlfn.CONCAT(B420," (",F420,")")</f>
        <v>Πλακίδα (Περιφερειακή Ενότητα Κοζάνης)</v>
      </c>
      <c r="F420" t="s">
        <v>28866</v>
      </c>
      <c r="G420" t="s">
        <v>29665</v>
      </c>
      <c r="H420">
        <f>VLOOKUP(E420,[1]!greece_raw__2[[Column2]:[LON]],2,FALSE)</f>
        <v>40.327159161799997</v>
      </c>
      <c r="I420">
        <f>VLOOKUP(E420,[1]!greece_raw__2[[Column2]:[LON]],3,FALSE)</f>
        <v>21.221183545599999</v>
      </c>
    </row>
    <row r="421" spans="1:9" x14ac:dyDescent="0.25">
      <c r="A421" t="s">
        <v>3555</v>
      </c>
      <c r="B421" t="s">
        <v>4195</v>
      </c>
      <c r="C421" t="s">
        <v>559</v>
      </c>
      <c r="D421">
        <v>88</v>
      </c>
      <c r="E421" t="str">
        <f>_xlfn.CONCAT(B421," (",F421,")")</f>
        <v>Πλατανιά (Περιφερειακή Ενότητα Κοζάνης)</v>
      </c>
      <c r="F421" t="s">
        <v>28866</v>
      </c>
      <c r="G421" t="s">
        <v>12049</v>
      </c>
      <c r="H421">
        <f>VLOOKUP(E421,[1]!greece_raw__2[[Column2]:[LON]],2,FALSE)</f>
        <v>40.378259140600001</v>
      </c>
      <c r="I421">
        <f>VLOOKUP(E421,[1]!greece_raw__2[[Column2]:[LON]],3,FALSE)</f>
        <v>21.347243057099998</v>
      </c>
    </row>
    <row r="422" spans="1:9" x14ac:dyDescent="0.25">
      <c r="A422" t="s">
        <v>3560</v>
      </c>
      <c r="B422" t="s">
        <v>29773</v>
      </c>
      <c r="C422" t="s">
        <v>29162</v>
      </c>
      <c r="D422">
        <v>1015</v>
      </c>
      <c r="E422" t="str">
        <f>_xlfn.CONCAT(B422," (",F422,")")</f>
        <v>Πλατανόρρευμα (Περιφερειακή Ενότητα Κοζάνης)</v>
      </c>
      <c r="F422" t="s">
        <v>28866</v>
      </c>
      <c r="G422" t="s">
        <v>29765</v>
      </c>
      <c r="H422">
        <f>VLOOKUP(E422,[1]!greece_raw__2[[Column2]:[LON]],2,FALSE)</f>
        <v>40.199272911100003</v>
      </c>
      <c r="I422">
        <f>VLOOKUP(E422,[1]!greece_raw__2[[Column2]:[LON]],3,FALSE)</f>
        <v>22.0245603284</v>
      </c>
    </row>
    <row r="423" spans="1:9" x14ac:dyDescent="0.25">
      <c r="A423" t="s">
        <v>3560</v>
      </c>
      <c r="B423" t="s">
        <v>16626</v>
      </c>
      <c r="C423" t="s">
        <v>14876</v>
      </c>
      <c r="D423">
        <v>73</v>
      </c>
      <c r="E423" t="str">
        <f>_xlfn.CONCAT(B423," (",F423,")")</f>
        <v>Πλατύ (Περιφερειακή Ενότητα Φλώρινας)</v>
      </c>
      <c r="F423" t="s">
        <v>29486</v>
      </c>
      <c r="G423" t="s">
        <v>29952</v>
      </c>
      <c r="H423">
        <f>VLOOKUP(E423,[1]!greece_raw__2[[Column2]:[LON]],2,FALSE)</f>
        <v>40.811785013700003</v>
      </c>
      <c r="I423">
        <f>VLOOKUP(E423,[1]!greece_raw__2[[Column2]:[LON]],3,FALSE)</f>
        <v>21.130100670600001</v>
      </c>
    </row>
    <row r="424" spans="1:9" x14ac:dyDescent="0.25">
      <c r="A424" t="s">
        <v>3560</v>
      </c>
      <c r="B424" t="s">
        <v>29893</v>
      </c>
      <c r="C424" t="s">
        <v>29417</v>
      </c>
      <c r="D424">
        <v>11</v>
      </c>
      <c r="E424" t="str">
        <f>_xlfn.CONCAT(B424," (",F424,")")</f>
        <v>Πολυάνεμον (Περιφερειακή Ενότητα Καστοριάς)</v>
      </c>
      <c r="F424" t="s">
        <v>29323</v>
      </c>
      <c r="G424" t="s">
        <v>29890</v>
      </c>
      <c r="H424">
        <f>VLOOKUP(E424,[1]!greece_raw__2[[Column2]:[LON]],2,FALSE)</f>
        <v>40.531374974099997</v>
      </c>
      <c r="I424">
        <f>VLOOKUP(E424,[1]!greece_raw__2[[Column2]:[LON]],3,FALSE)</f>
        <v>21.034077592900001</v>
      </c>
    </row>
    <row r="425" spans="1:9" x14ac:dyDescent="0.25">
      <c r="A425" t="s">
        <v>3560</v>
      </c>
      <c r="B425" t="s">
        <v>28298</v>
      </c>
      <c r="C425" t="s">
        <v>26860</v>
      </c>
      <c r="D425">
        <v>183</v>
      </c>
      <c r="E425" t="str">
        <f>_xlfn.CONCAT(B425," (",F425,")")</f>
        <v>Πολύδενδρον (Περιφερειακή Ενότητα Γρεβενών)</v>
      </c>
      <c r="F425" t="s">
        <v>29169</v>
      </c>
      <c r="G425" t="s">
        <v>29818</v>
      </c>
      <c r="H425">
        <f>VLOOKUP(E425,[1]!greece_raw__2[[Column2]:[LON]],2,FALSE)</f>
        <v>40.219275904200003</v>
      </c>
      <c r="I425">
        <f>VLOOKUP(E425,[1]!greece_raw__2[[Column2]:[LON]],3,FALSE)</f>
        <v>21.4793891773</v>
      </c>
    </row>
    <row r="426" spans="1:9" x14ac:dyDescent="0.25">
      <c r="A426" t="s">
        <v>3555</v>
      </c>
      <c r="B426" t="s">
        <v>29884</v>
      </c>
      <c r="C426" t="s">
        <v>29397</v>
      </c>
      <c r="D426">
        <v>742</v>
      </c>
      <c r="E426" t="str">
        <f>_xlfn.CONCAT(B426," (",F426,")")</f>
        <v>Πολυκάρπη (Περιφερειακή Ενότητα Καστοριάς)</v>
      </c>
      <c r="F426" t="s">
        <v>29323</v>
      </c>
      <c r="G426" t="s">
        <v>29881</v>
      </c>
      <c r="H426">
        <f>VLOOKUP(E426,[1]!greece_raw__2[[Column2]:[LON]],2,FALSE)</f>
        <v>40.518880756900003</v>
      </c>
      <c r="I426">
        <f>VLOOKUP(E426,[1]!greece_raw__2[[Column2]:[LON]],3,FALSE)</f>
        <v>21.320436108599999</v>
      </c>
    </row>
    <row r="427" spans="1:9" x14ac:dyDescent="0.25">
      <c r="A427" t="s">
        <v>3560</v>
      </c>
      <c r="B427" t="s">
        <v>29679</v>
      </c>
      <c r="C427" t="s">
        <v>28953</v>
      </c>
      <c r="D427">
        <v>120</v>
      </c>
      <c r="E427" t="str">
        <f>_xlfn.CONCAT(B427," (",F427,")")</f>
        <v>Πολυκάστανον (Περιφερειακή Ενότητα Κοζάνης)</v>
      </c>
      <c r="F427" t="s">
        <v>28866</v>
      </c>
      <c r="G427" t="s">
        <v>29665</v>
      </c>
      <c r="H427">
        <f>VLOOKUP(E427,[1]!greece_raw__2[[Column2]:[LON]],2,FALSE)</f>
        <v>40.2908324307</v>
      </c>
      <c r="I427">
        <f>VLOOKUP(E427,[1]!greece_raw__2[[Column2]:[LON]],3,FALSE)</f>
        <v>21.135703958000001</v>
      </c>
    </row>
    <row r="428" spans="1:9" x14ac:dyDescent="0.25">
      <c r="A428" t="s">
        <v>3560</v>
      </c>
      <c r="B428" t="s">
        <v>29864</v>
      </c>
      <c r="C428" t="s">
        <v>29357</v>
      </c>
      <c r="D428">
        <v>14</v>
      </c>
      <c r="E428" t="str">
        <f>_xlfn.CONCAT(B428," (",F428,")")</f>
        <v>Πολυκέρασον (Περιφερειακή Ενότητα Καστοριάς)</v>
      </c>
      <c r="F428" t="s">
        <v>29323</v>
      </c>
      <c r="G428" t="s">
        <v>29863</v>
      </c>
      <c r="H428">
        <f>VLOOKUP(E428,[1]!greece_raw__2[[Column2]:[LON]],2,FALSE)</f>
        <v>40.591364323100002</v>
      </c>
      <c r="I428">
        <f>VLOOKUP(E428,[1]!greece_raw__2[[Column2]:[LON]],3,FALSE)</f>
        <v>21.3633013717</v>
      </c>
    </row>
    <row r="429" spans="1:9" x14ac:dyDescent="0.25">
      <c r="A429" t="s">
        <v>3560</v>
      </c>
      <c r="B429" t="s">
        <v>29652</v>
      </c>
      <c r="C429" t="s">
        <v>28897</v>
      </c>
      <c r="D429">
        <v>29</v>
      </c>
      <c r="E429" t="str">
        <f>_xlfn.CONCAT(B429," (",F429,")")</f>
        <v>Πολύλακκον (Περιφερειακή Ενότητα Κοζάνης)</v>
      </c>
      <c r="F429" t="s">
        <v>28866</v>
      </c>
      <c r="G429" t="s">
        <v>12049</v>
      </c>
      <c r="H429">
        <f>VLOOKUP(E429,[1]!greece_raw__2[[Column2]:[LON]],2,FALSE)</f>
        <v>40.268735567699999</v>
      </c>
      <c r="I429">
        <f>VLOOKUP(E429,[1]!greece_raw__2[[Column2]:[LON]],3,FALSE)</f>
        <v>21.456864811799999</v>
      </c>
    </row>
    <row r="430" spans="1:9" x14ac:dyDescent="0.25">
      <c r="A430" t="s">
        <v>3557</v>
      </c>
      <c r="B430" t="s">
        <v>29731</v>
      </c>
      <c r="C430" t="s">
        <v>29070</v>
      </c>
      <c r="D430">
        <v>398</v>
      </c>
      <c r="E430" t="str">
        <f>_xlfn.CONCAT(B430," (",F430,")")</f>
        <v>Πολύμυλος (Περιφερειακή Ενότητα Κοζάνης)</v>
      </c>
      <c r="F430" t="s">
        <v>28866</v>
      </c>
      <c r="G430" t="s">
        <v>29723</v>
      </c>
      <c r="H430">
        <f>VLOOKUP(E430,[1]!greece_raw__2[[Column2]:[LON]],2,FALSE)</f>
        <v>40.368767641600002</v>
      </c>
      <c r="I430">
        <f>VLOOKUP(E430,[1]!greece_raw__2[[Column2]:[LON]],3,FALSE)</f>
        <v>22.064942011100001</v>
      </c>
    </row>
    <row r="431" spans="1:9" x14ac:dyDescent="0.25">
      <c r="A431" t="s">
        <v>3560</v>
      </c>
      <c r="B431" t="s">
        <v>3785</v>
      </c>
      <c r="C431" t="s">
        <v>599</v>
      </c>
      <c r="D431">
        <v>110</v>
      </c>
      <c r="E431" t="str">
        <f>_xlfn.CONCAT(B431," (",F431,")")</f>
        <v>Πολυνέριον (Περιφερειακή Ενότητα Γρεβενών)</v>
      </c>
      <c r="F431" t="s">
        <v>29169</v>
      </c>
      <c r="G431" t="s">
        <v>29822</v>
      </c>
      <c r="H431">
        <f>VLOOKUP(E431,[1]!greece_raw__2[[Column2]:[LON]],2,FALSE)</f>
        <v>40.0474242799</v>
      </c>
      <c r="I431">
        <f>VLOOKUP(E431,[1]!greece_raw__2[[Column2]:[LON]],3,FALSE)</f>
        <v>21.201791572400001</v>
      </c>
    </row>
    <row r="432" spans="1:9" x14ac:dyDescent="0.25">
      <c r="A432" t="s">
        <v>3560</v>
      </c>
      <c r="B432" t="s">
        <v>29971</v>
      </c>
      <c r="C432" t="s">
        <v>29586</v>
      </c>
      <c r="D432">
        <v>258</v>
      </c>
      <c r="E432" t="str">
        <f>_xlfn.CONCAT(B432," (",F432,")")</f>
        <v>Πολυπλάτανον (Περιφερειακή Ενότητα Φλώρινας)</v>
      </c>
      <c r="F432" t="s">
        <v>29486</v>
      </c>
      <c r="G432" t="s">
        <v>29961</v>
      </c>
      <c r="H432">
        <f>VLOOKUP(E432,[1]!greece_raw__2[[Column2]:[LON]],2,FALSE)</f>
        <v>40.876625702799998</v>
      </c>
      <c r="I432">
        <f>VLOOKUP(E432,[1]!greece_raw__2[[Column2]:[LON]],3,FALSE)</f>
        <v>21.406541085400001</v>
      </c>
    </row>
    <row r="433" spans="1:9" x14ac:dyDescent="0.25">
      <c r="A433" t="s">
        <v>3560</v>
      </c>
      <c r="B433" t="s">
        <v>29987</v>
      </c>
      <c r="C433" t="s">
        <v>29618</v>
      </c>
      <c r="D433">
        <v>315</v>
      </c>
      <c r="E433" t="str">
        <f>_xlfn.CONCAT(B433," (",F433,")")</f>
        <v>Πολυπόταμον (Περιφερειακή Ενότητα Φλώρινας)</v>
      </c>
      <c r="F433" t="s">
        <v>29486</v>
      </c>
      <c r="G433" t="s">
        <v>29981</v>
      </c>
      <c r="H433">
        <f>VLOOKUP(E433,[1]!greece_raw__2[[Column2]:[LON]],2,FALSE)</f>
        <v>40.716277616900001</v>
      </c>
      <c r="I433">
        <f>VLOOKUP(E433,[1]!greece_raw__2[[Column2]:[LON]],3,FALSE)</f>
        <v>21.363592591900002</v>
      </c>
    </row>
    <row r="434" spans="1:9" x14ac:dyDescent="0.25">
      <c r="A434" t="s">
        <v>3560</v>
      </c>
      <c r="B434" t="s">
        <v>29774</v>
      </c>
      <c r="C434" t="s">
        <v>29164</v>
      </c>
      <c r="D434">
        <v>159</v>
      </c>
      <c r="E434" t="str">
        <f>_xlfn.CONCAT(B434," (",F434,")")</f>
        <v>Πολύρραχον (Περιφερειακή Ενότητα Κοζάνης)</v>
      </c>
      <c r="F434" t="s">
        <v>28866</v>
      </c>
      <c r="G434" t="s">
        <v>29765</v>
      </c>
      <c r="H434">
        <f>VLOOKUP(E434,[1]!greece_raw__2[[Column2]:[LON]],2,FALSE)</f>
        <v>40.138199304300002</v>
      </c>
      <c r="I434">
        <f>VLOOKUP(E434,[1]!greece_raw__2[[Column2]:[LON]],3,FALSE)</f>
        <v>21.9515603149</v>
      </c>
    </row>
    <row r="435" spans="1:9" x14ac:dyDescent="0.25">
      <c r="A435" t="s">
        <v>3560</v>
      </c>
      <c r="B435" t="s">
        <v>29756</v>
      </c>
      <c r="C435" t="s">
        <v>29126</v>
      </c>
      <c r="D435">
        <v>22</v>
      </c>
      <c r="E435" t="str">
        <f>_xlfn.CONCAT(B435," (",F435,")")</f>
        <v>Πολύφυτον (Περιφερειακή Ενότητα Κοζάνης)</v>
      </c>
      <c r="F435" t="s">
        <v>28866</v>
      </c>
      <c r="G435" t="s">
        <v>29753</v>
      </c>
      <c r="H435">
        <f>VLOOKUP(E435,[1]!greece_raw__2[[Column2]:[LON]],2,FALSE)</f>
        <v>40.315642308299999</v>
      </c>
      <c r="I435">
        <f>VLOOKUP(E435,[1]!greece_raw__2[[Column2]:[LON]],3,FALSE)</f>
        <v>22.118006170200001</v>
      </c>
    </row>
    <row r="436" spans="1:9" x14ac:dyDescent="0.25">
      <c r="A436" t="s">
        <v>3555</v>
      </c>
      <c r="B436" t="s">
        <v>29792</v>
      </c>
      <c r="C436" t="s">
        <v>29204</v>
      </c>
      <c r="D436">
        <v>345</v>
      </c>
      <c r="E436" t="str">
        <f>_xlfn.CONCAT(B436," (",F436,")")</f>
        <v>Ποντινή (Περιφερειακή Ενότητα Γρεβενών)</v>
      </c>
      <c r="F436" t="s">
        <v>29169</v>
      </c>
      <c r="G436" t="s">
        <v>29787</v>
      </c>
      <c r="H436">
        <f>VLOOKUP(E436,[1]!greece_raw__2[[Column2]:[LON]],2,FALSE)</f>
        <v>40.069324490900001</v>
      </c>
      <c r="I436">
        <f>VLOOKUP(E436,[1]!greece_raw__2[[Column2]:[LON]],3,FALSE)</f>
        <v>21.6763830748</v>
      </c>
    </row>
    <row r="437" spans="1:9" x14ac:dyDescent="0.25">
      <c r="A437" t="s">
        <v>3555</v>
      </c>
      <c r="B437" t="s">
        <v>29715</v>
      </c>
      <c r="C437" t="s">
        <v>29038</v>
      </c>
      <c r="D437">
        <v>1125</v>
      </c>
      <c r="E437" t="str">
        <f>_xlfn.CONCAT(B437," (",F437,")")</f>
        <v>Ποντοκώμη (Περιφερειακή Ενότητα Κοζάνης)</v>
      </c>
      <c r="F437" t="s">
        <v>28866</v>
      </c>
      <c r="G437" t="s">
        <v>29712</v>
      </c>
      <c r="H437">
        <f>VLOOKUP(E437,[1]!greece_raw__2[[Column2]:[LON]],2,FALSE)</f>
        <v>40.408289306100002</v>
      </c>
      <c r="I437">
        <f>VLOOKUP(E437,[1]!greece_raw__2[[Column2]:[LON]],3,FALSE)</f>
        <v>21.760551312400001</v>
      </c>
    </row>
    <row r="438" spans="1:9" x14ac:dyDescent="0.25">
      <c r="A438" t="s">
        <v>3555</v>
      </c>
      <c r="B438" t="s">
        <v>29853</v>
      </c>
      <c r="C438" t="s">
        <v>17391</v>
      </c>
      <c r="D438">
        <v>508</v>
      </c>
      <c r="E438" t="str">
        <f>_xlfn.CONCAT(B438," (",F438,")")</f>
        <v>Πορειά (Περιφερειακή Ενότητα Καστοριάς)</v>
      </c>
      <c r="F438" t="s">
        <v>29323</v>
      </c>
      <c r="G438" t="s">
        <v>29849</v>
      </c>
      <c r="H438">
        <f>VLOOKUP(E438,[1]!greece_raw__2[[Column2]:[LON]],2,FALSE)</f>
        <v>40.486215162699999</v>
      </c>
      <c r="I438">
        <f>VLOOKUP(E438,[1]!greece_raw__2[[Column2]:[LON]],3,FALSE)</f>
        <v>21.213220739099999</v>
      </c>
    </row>
    <row r="439" spans="1:9" x14ac:dyDescent="0.25">
      <c r="A439" t="s">
        <v>3557</v>
      </c>
      <c r="B439" t="s">
        <v>9057</v>
      </c>
      <c r="C439" t="s">
        <v>739</v>
      </c>
      <c r="D439">
        <v>100</v>
      </c>
      <c r="E439" t="str">
        <f>_xlfn.CONCAT(B439," (",F439,")")</f>
        <v>Πόρος (Περιφερειακή Ενότητα Γρεβενών)</v>
      </c>
      <c r="F439" t="s">
        <v>29169</v>
      </c>
      <c r="G439" t="s">
        <v>29787</v>
      </c>
      <c r="H439">
        <f>VLOOKUP(E439,[1]!greece_raw__2[[Column2]:[LON]],2,FALSE)</f>
        <v>40.104925974399997</v>
      </c>
      <c r="I439">
        <f>VLOOKUP(E439,[1]!greece_raw__2[[Column2]:[LON]],3,FALSE)</f>
        <v>21.527142175400002</v>
      </c>
    </row>
    <row r="440" spans="1:9" x14ac:dyDescent="0.25">
      <c r="A440" t="s">
        <v>3560</v>
      </c>
      <c r="B440" t="s">
        <v>6885</v>
      </c>
      <c r="C440" t="s">
        <v>5265</v>
      </c>
      <c r="D440">
        <v>20</v>
      </c>
      <c r="E440" t="str">
        <f>_xlfn.CONCAT(B440," (",F440,")")</f>
        <v>Πράσινον (Περιφερειακή Ενότητα Φλώρινας)</v>
      </c>
      <c r="F440" t="s">
        <v>29486</v>
      </c>
      <c r="G440" t="s">
        <v>29952</v>
      </c>
      <c r="H440">
        <f>VLOOKUP(E440,[1]!greece_raw__2[[Column2]:[LON]],2,FALSE)</f>
        <v>40.723657759200002</v>
      </c>
      <c r="I440">
        <f>VLOOKUP(E440,[1]!greece_raw__2[[Column2]:[LON]],3,FALSE)</f>
        <v>21.195820041099999</v>
      </c>
    </row>
    <row r="441" spans="1:9" x14ac:dyDescent="0.25">
      <c r="A441" t="s">
        <v>3590</v>
      </c>
      <c r="B441" t="s">
        <v>29798</v>
      </c>
      <c r="C441" t="s">
        <v>29216</v>
      </c>
      <c r="D441">
        <v>64</v>
      </c>
      <c r="E441" t="str">
        <f>_xlfn.CONCAT(B441," (",F441,")")</f>
        <v>Πριόνια (Περιφερειακή Ενότητα Γρεβενών)</v>
      </c>
      <c r="F441" t="s">
        <v>29169</v>
      </c>
      <c r="G441" t="s">
        <v>29794</v>
      </c>
      <c r="H441">
        <f>VLOOKUP(E441,[1]!greece_raw__2[[Column2]:[LON]],2,FALSE)</f>
        <v>39.8809224253</v>
      </c>
      <c r="I441">
        <f>VLOOKUP(E441,[1]!greece_raw__2[[Column2]:[LON]],3,FALSE)</f>
        <v>21.365168343200001</v>
      </c>
    </row>
    <row r="442" spans="1:9" x14ac:dyDescent="0.25">
      <c r="A442" t="s">
        <v>3560</v>
      </c>
      <c r="B442" t="s">
        <v>4019</v>
      </c>
      <c r="C442" t="s">
        <v>2618</v>
      </c>
      <c r="D442">
        <v>479</v>
      </c>
      <c r="E442" t="str">
        <f>_xlfn.CONCAT(B442," (",F442,")")</f>
        <v>Προάστιον (Περιφερειακή Ενότητα Κοζάνης)</v>
      </c>
      <c r="F442" t="s">
        <v>28866</v>
      </c>
      <c r="G442" t="s">
        <v>29695</v>
      </c>
      <c r="H442">
        <f>VLOOKUP(E442,[1]!greece_raw__2[[Column2]:[LON]],2,FALSE)</f>
        <v>40.485259046099998</v>
      </c>
      <c r="I442">
        <f>VLOOKUP(E442,[1]!greece_raw__2[[Column2]:[LON]],3,FALSE)</f>
        <v>21.708386629700001</v>
      </c>
    </row>
    <row r="443" spans="1:9" x14ac:dyDescent="0.25">
      <c r="A443" t="s">
        <v>3560</v>
      </c>
      <c r="B443" t="s">
        <v>29830</v>
      </c>
      <c r="C443" t="s">
        <v>29282</v>
      </c>
      <c r="D443">
        <v>39</v>
      </c>
      <c r="E443" t="str">
        <f>_xlfn.CONCAT(B443," (",F443,")")</f>
        <v>Πρόσβορρον (Περιφερειακή Ενότητα Γρεβενών)</v>
      </c>
      <c r="F443" t="s">
        <v>29169</v>
      </c>
      <c r="G443" t="s">
        <v>29822</v>
      </c>
      <c r="H443">
        <f>VLOOKUP(E443,[1]!greece_raw__2[[Column2]:[LON]],2,FALSE)</f>
        <v>40.087825942999999</v>
      </c>
      <c r="I443">
        <f>VLOOKUP(E443,[1]!greece_raw__2[[Column2]:[LON]],3,FALSE)</f>
        <v>21.195753944</v>
      </c>
    </row>
    <row r="444" spans="1:9" x14ac:dyDescent="0.25">
      <c r="A444" t="s">
        <v>3560</v>
      </c>
      <c r="B444" t="s">
        <v>6867</v>
      </c>
      <c r="C444" t="s">
        <v>1478</v>
      </c>
      <c r="D444">
        <v>129</v>
      </c>
      <c r="E444" t="str">
        <f>_xlfn.CONCAT(B444," (",F444,")")</f>
        <v>Προσήλιον (Περιφερειακή Ενότητα Κοζάνης)</v>
      </c>
      <c r="F444" t="s">
        <v>28866</v>
      </c>
      <c r="G444" t="s">
        <v>29765</v>
      </c>
      <c r="H444">
        <f>VLOOKUP(E444,[1]!greece_raw__2[[Column2]:[LON]],2,FALSE)</f>
        <v>40.148131740099998</v>
      </c>
      <c r="I444">
        <f>VLOOKUP(E444,[1]!greece_raw__2[[Column2]:[LON]],3,FALSE)</f>
        <v>21.9423082916</v>
      </c>
    </row>
    <row r="445" spans="1:9" x14ac:dyDescent="0.25">
      <c r="A445" t="s">
        <v>3557</v>
      </c>
      <c r="B445" t="s">
        <v>4168</v>
      </c>
      <c r="C445" t="s">
        <v>349</v>
      </c>
      <c r="D445">
        <v>15</v>
      </c>
      <c r="E445" t="str">
        <f>_xlfn.CONCAT(B445," (",F445,")")</f>
        <v>Προφήτης Ηλίας (Περιφερειακή Ενότητα Κοζάνης)</v>
      </c>
      <c r="F445" t="s">
        <v>28866</v>
      </c>
      <c r="G445" t="s">
        <v>29723</v>
      </c>
      <c r="H445">
        <f>VLOOKUP(E445,[1]!greece_raw__2[[Column2]:[LON]],2,FALSE)</f>
        <v>40.466124541299997</v>
      </c>
      <c r="I445">
        <f>VLOOKUP(E445,[1]!greece_raw__2[[Column2]:[LON]],3,FALSE)</f>
        <v>21.932990007099999</v>
      </c>
    </row>
    <row r="446" spans="1:9" x14ac:dyDescent="0.25">
      <c r="A446" t="s">
        <v>3555</v>
      </c>
      <c r="B446" t="s">
        <v>16930</v>
      </c>
      <c r="C446" t="s">
        <v>27530</v>
      </c>
      <c r="D446">
        <v>119</v>
      </c>
      <c r="E446" t="str">
        <f>_xlfn.CONCAT(B446," (",F446,")")</f>
        <v>Πρώτη (Περιφερειακή Ενότητα Φλώρινας)</v>
      </c>
      <c r="F446" t="s">
        <v>29486</v>
      </c>
      <c r="G446" t="s">
        <v>29992</v>
      </c>
      <c r="H446">
        <f>VLOOKUP(E446,[1]!greece_raw__2[[Column2]:[LON]],2,FALSE)</f>
        <v>40.813199681</v>
      </c>
      <c r="I446">
        <f>VLOOKUP(E446,[1]!greece_raw__2[[Column2]:[LON]],3,FALSE)</f>
        <v>21.3937155341</v>
      </c>
    </row>
    <row r="447" spans="1:9" x14ac:dyDescent="0.25">
      <c r="A447" t="s">
        <v>3560</v>
      </c>
      <c r="B447" t="s">
        <v>29749</v>
      </c>
      <c r="C447" t="s">
        <v>29108</v>
      </c>
      <c r="D447">
        <v>839</v>
      </c>
      <c r="E447" t="str">
        <f>_xlfn.CONCAT(B447," (",F447,")")</f>
        <v>Πρωτοχώριον (Περιφερειακή Ενότητα Κοζάνης)</v>
      </c>
      <c r="F447" t="s">
        <v>28866</v>
      </c>
      <c r="G447" t="s">
        <v>29733</v>
      </c>
      <c r="H447">
        <f>VLOOKUP(E447,[1]!greece_raw__2[[Column2]:[LON]],2,FALSE)</f>
        <v>40.242400193800002</v>
      </c>
      <c r="I447">
        <f>VLOOKUP(E447,[1]!greece_raw__2[[Column2]:[LON]],3,FALSE)</f>
        <v>21.746838694099999</v>
      </c>
    </row>
    <row r="448" spans="1:9" x14ac:dyDescent="0.25">
      <c r="A448" t="s">
        <v>3555</v>
      </c>
      <c r="B448" t="s">
        <v>3864</v>
      </c>
      <c r="C448" t="s">
        <v>565</v>
      </c>
      <c r="D448">
        <v>160</v>
      </c>
      <c r="E448" t="str">
        <f>_xlfn.CONCAT(B448," (",F448,")")</f>
        <v>Πτελέα (Περιφερειακή Ενότητα Κοζάνης)</v>
      </c>
      <c r="F448" t="s">
        <v>28866</v>
      </c>
      <c r="G448" t="s">
        <v>29733</v>
      </c>
      <c r="H448">
        <f>VLOOKUP(E448,[1]!greece_raw__2[[Column2]:[LON]],2,FALSE)</f>
        <v>40.3284750157</v>
      </c>
      <c r="I448">
        <f>VLOOKUP(E448,[1]!greece_raw__2[[Column2]:[LON]],3,FALSE)</f>
        <v>21.877728935699999</v>
      </c>
    </row>
    <row r="449" spans="1:9" x14ac:dyDescent="0.25">
      <c r="A449" t="s">
        <v>3555</v>
      </c>
      <c r="B449" t="s">
        <v>3864</v>
      </c>
      <c r="C449" t="s">
        <v>565</v>
      </c>
      <c r="D449">
        <v>55</v>
      </c>
      <c r="E449" t="str">
        <f>_xlfn.CONCAT(B449," (",F449,")")</f>
        <v>Πτελέα (Περιφερειακή Ενότητα Καστοριάς)</v>
      </c>
      <c r="F449" t="s">
        <v>29323</v>
      </c>
      <c r="G449" t="s">
        <v>29900</v>
      </c>
      <c r="H449">
        <f>VLOOKUP(E449,[1]!greece_raw__2[[Column2]:[LON]],2,FALSE)</f>
        <v>40.459754304500002</v>
      </c>
      <c r="I449">
        <f>VLOOKUP(E449,[1]!greece_raw__2[[Column2]:[LON]],3,FALSE)</f>
        <v>21.071357649599999</v>
      </c>
    </row>
    <row r="450" spans="1:9" x14ac:dyDescent="0.25">
      <c r="A450" t="s">
        <v>3557</v>
      </c>
      <c r="B450" t="s">
        <v>29704</v>
      </c>
      <c r="C450" t="s">
        <v>29012</v>
      </c>
      <c r="D450">
        <v>38</v>
      </c>
      <c r="E450" t="str">
        <f>_xlfn.CONCAT(B450," (",F450,")")</f>
        <v>Πτελεών (Περιφερειακή Ενότητα Κοζάνης)</v>
      </c>
      <c r="F450" t="s">
        <v>28866</v>
      </c>
      <c r="G450" t="s">
        <v>29695</v>
      </c>
      <c r="H450">
        <f>VLOOKUP(E450,[1]!greece_raw__2[[Column2]:[LON]],2,FALSE)</f>
        <v>40.473422784299999</v>
      </c>
      <c r="I450">
        <f>VLOOKUP(E450,[1]!greece_raw__2[[Column2]:[LON]],3,FALSE)</f>
        <v>21.817522213</v>
      </c>
    </row>
    <row r="451" spans="1:9" x14ac:dyDescent="0.25">
      <c r="A451" t="s">
        <v>3555</v>
      </c>
      <c r="B451" t="s">
        <v>15701</v>
      </c>
      <c r="C451" t="s">
        <v>12973</v>
      </c>
      <c r="D451">
        <v>113</v>
      </c>
      <c r="E451" t="str">
        <f>_xlfn.CONCAT(B451," (",F451,")")</f>
        <v>Πτεριά (Περιφερειακή Ενότητα Καστοριάς)</v>
      </c>
      <c r="F451" t="s">
        <v>29323</v>
      </c>
      <c r="G451" t="s">
        <v>29885</v>
      </c>
      <c r="H451">
        <f>VLOOKUP(E451,[1]!greece_raw__2[[Column2]:[LON]],2,FALSE)</f>
        <v>40.502410558999998</v>
      </c>
      <c r="I451">
        <f>VLOOKUP(E451,[1]!greece_raw__2[[Column2]:[LON]],3,FALSE)</f>
        <v>21.053002052699998</v>
      </c>
    </row>
    <row r="452" spans="1:9" x14ac:dyDescent="0.25">
      <c r="A452" t="s">
        <v>3555</v>
      </c>
      <c r="B452" t="s">
        <v>29705</v>
      </c>
      <c r="C452" t="s">
        <v>29014</v>
      </c>
      <c r="D452">
        <v>31887</v>
      </c>
      <c r="E452" t="str">
        <f>_xlfn.CONCAT(B452," (",F452,")")</f>
        <v>Πτολεμαΐς (Περιφερειακή Ενότητα Κοζάνης)</v>
      </c>
      <c r="F452" t="s">
        <v>28866</v>
      </c>
      <c r="G452" t="s">
        <v>29695</v>
      </c>
      <c r="H452">
        <f>VLOOKUP(E452,[1]!greece_raw__2[[Column2]:[LON]],2,FALSE)</f>
        <v>40.513107553799998</v>
      </c>
      <c r="I452">
        <f>VLOOKUP(E452,[1]!greece_raw__2[[Column2]:[LON]],3,FALSE)</f>
        <v>21.6811291705</v>
      </c>
    </row>
    <row r="453" spans="1:9" x14ac:dyDescent="0.25">
      <c r="A453" t="s">
        <v>3555</v>
      </c>
      <c r="B453" t="s">
        <v>4380</v>
      </c>
      <c r="C453" t="s">
        <v>3428</v>
      </c>
      <c r="D453">
        <v>86</v>
      </c>
      <c r="E453" t="str">
        <f>_xlfn.CONCAT(B453," (",F453,")")</f>
        <v>Πύλη (Περιφερειακή Ενότητα Φλώρινας)</v>
      </c>
      <c r="F453" t="s">
        <v>29486</v>
      </c>
      <c r="G453" t="s">
        <v>29952</v>
      </c>
      <c r="H453">
        <f>VLOOKUP(E453,[1]!greece_raw__2[[Column2]:[LON]],2,FALSE)</f>
        <v>40.774152137100003</v>
      </c>
      <c r="I453">
        <f>VLOOKUP(E453,[1]!greece_raw__2[[Column2]:[LON]],3,FALSE)</f>
        <v>21.036721677399999</v>
      </c>
    </row>
    <row r="454" spans="1:9" x14ac:dyDescent="0.25">
      <c r="A454" t="s">
        <v>3560</v>
      </c>
      <c r="B454" t="s">
        <v>29653</v>
      </c>
      <c r="C454" t="s">
        <v>28899</v>
      </c>
      <c r="D454">
        <v>56</v>
      </c>
      <c r="E454" t="str">
        <f>_xlfn.CONCAT(B454," (",F454,")")</f>
        <v>Πυλώριον (Περιφερειακή Ενότητα Κοζάνης)</v>
      </c>
      <c r="F454" t="s">
        <v>28866</v>
      </c>
      <c r="G454" t="s">
        <v>12049</v>
      </c>
      <c r="H454">
        <f>VLOOKUP(E454,[1]!greece_raw__2[[Column2]:[LON]],2,FALSE)</f>
        <v>40.267636538700003</v>
      </c>
      <c r="I454">
        <f>VLOOKUP(E454,[1]!greece_raw__2[[Column2]:[LON]],3,FALSE)</f>
        <v>21.383332713400002</v>
      </c>
    </row>
    <row r="455" spans="1:9" x14ac:dyDescent="0.25">
      <c r="A455" t="s">
        <v>3565</v>
      </c>
      <c r="B455" t="s">
        <v>29793</v>
      </c>
      <c r="C455" t="s">
        <v>29206</v>
      </c>
      <c r="D455">
        <v>69</v>
      </c>
      <c r="E455" t="str">
        <f>_xlfn.CONCAT(B455," (",F455,")")</f>
        <v>Πυλωροί (Περιφερειακή Ενότητα Γρεβενών)</v>
      </c>
      <c r="F455" t="s">
        <v>29169</v>
      </c>
      <c r="G455" t="s">
        <v>29787</v>
      </c>
      <c r="H455">
        <f>VLOOKUP(E455,[1]!greece_raw__2[[Column2]:[LON]],2,FALSE)</f>
        <v>40.086401861500001</v>
      </c>
      <c r="I455">
        <f>VLOOKUP(E455,[1]!greece_raw__2[[Column2]:[LON]],3,FALSE)</f>
        <v>21.6506652347</v>
      </c>
    </row>
    <row r="456" spans="1:9" x14ac:dyDescent="0.25">
      <c r="A456" t="s">
        <v>3565</v>
      </c>
      <c r="B456" t="s">
        <v>19460</v>
      </c>
      <c r="C456" t="s">
        <v>631</v>
      </c>
      <c r="D456">
        <v>777</v>
      </c>
      <c r="E456" t="str">
        <f>_xlfn.CONCAT(B456," (",F456,")")</f>
        <v>Πύργοι (Περιφερειακή Ενότητα Κοζάνης)</v>
      </c>
      <c r="F456" t="s">
        <v>28866</v>
      </c>
      <c r="G456" t="s">
        <v>29684</v>
      </c>
      <c r="H456">
        <f>VLOOKUP(E456,[1]!greece_raw__2[[Column2]:[LON]],2,FALSE)</f>
        <v>40.666967196900004</v>
      </c>
      <c r="I456">
        <f>VLOOKUP(E456,[1]!greece_raw__2[[Column2]:[LON]],3,FALSE)</f>
        <v>21.831314619899999</v>
      </c>
    </row>
    <row r="457" spans="1:9" x14ac:dyDescent="0.25">
      <c r="A457" t="s">
        <v>3557</v>
      </c>
      <c r="B457" t="s">
        <v>4338</v>
      </c>
      <c r="C457" t="s">
        <v>1256</v>
      </c>
      <c r="D457">
        <v>70</v>
      </c>
      <c r="E457" t="str">
        <f>_xlfn.CONCAT(B457," (",F457,")")</f>
        <v>Πύργος (Περιφερειακή Ενότητα Κοζάνης)</v>
      </c>
      <c r="F457" t="s">
        <v>28866</v>
      </c>
      <c r="G457" t="s">
        <v>29717</v>
      </c>
      <c r="H457">
        <f>VLOOKUP(E457,[1]!greece_raw__2[[Column2]:[LON]],2,FALSE)</f>
        <v>40.221016869000003</v>
      </c>
      <c r="I457">
        <f>VLOOKUP(E457,[1]!greece_raw__2[[Column2]:[LON]],3,FALSE)</f>
        <v>21.8943398318</v>
      </c>
    </row>
    <row r="458" spans="1:9" x14ac:dyDescent="0.25">
      <c r="A458" t="s">
        <v>3555</v>
      </c>
      <c r="B458" t="s">
        <v>3764</v>
      </c>
      <c r="C458" t="s">
        <v>2098</v>
      </c>
      <c r="D458">
        <v>244</v>
      </c>
      <c r="E458" t="str">
        <f>_xlfn.CONCAT(B458," (",F458,")")</f>
        <v>Ροδιά (Περιφερειακή Ενότητα Γρεβενών)</v>
      </c>
      <c r="F458" t="s">
        <v>29169</v>
      </c>
      <c r="G458" t="s">
        <v>29800</v>
      </c>
      <c r="H458">
        <f>VLOOKUP(E458,[1]!greece_raw__2[[Column2]:[LON]],2,FALSE)</f>
        <v>40.143491724299999</v>
      </c>
      <c r="I458">
        <f>VLOOKUP(E458,[1]!greece_raw__2[[Column2]:[LON]],3,FALSE)</f>
        <v>21.327105290999999</v>
      </c>
    </row>
    <row r="459" spans="1:9" x14ac:dyDescent="0.25">
      <c r="A459" t="s">
        <v>3555</v>
      </c>
      <c r="B459" t="s">
        <v>29709</v>
      </c>
      <c r="C459" t="s">
        <v>29024</v>
      </c>
      <c r="D459">
        <v>294</v>
      </c>
      <c r="E459" t="str">
        <f>_xlfn.CONCAT(B459," (",F459,")")</f>
        <v>Ροδιανή (Περιφερειακή Ενότητα Κοζάνης)</v>
      </c>
      <c r="F459" t="s">
        <v>28866</v>
      </c>
      <c r="G459" t="s">
        <v>29706</v>
      </c>
      <c r="H459">
        <f>VLOOKUP(E459,[1]!greece_raw__2[[Column2]:[LON]],2,FALSE)</f>
        <v>40.200845133999998</v>
      </c>
      <c r="I459">
        <f>VLOOKUP(E459,[1]!greece_raw__2[[Column2]:[LON]],3,FALSE)</f>
        <v>21.7495229829</v>
      </c>
    </row>
    <row r="460" spans="1:9" x14ac:dyDescent="0.25">
      <c r="A460" t="s">
        <v>3557</v>
      </c>
      <c r="B460" t="s">
        <v>25914</v>
      </c>
      <c r="C460" t="s">
        <v>263</v>
      </c>
      <c r="D460">
        <v>274</v>
      </c>
      <c r="E460" t="str">
        <f>_xlfn.CONCAT(B460," (",F460,")")</f>
        <v>Ροδίτης (Περιφερειακή Ενότητα Κοζάνης)</v>
      </c>
      <c r="F460" t="s">
        <v>28866</v>
      </c>
      <c r="G460" t="s">
        <v>29765</v>
      </c>
      <c r="H460">
        <f>VLOOKUP(E460,[1]!greece_raw__2[[Column2]:[LON]],2,FALSE)</f>
        <v>40.266097714600001</v>
      </c>
      <c r="I460">
        <f>VLOOKUP(E460,[1]!greece_raw__2[[Column2]:[LON]],3,FALSE)</f>
        <v>21.937444873800001</v>
      </c>
    </row>
    <row r="461" spans="1:9" x14ac:dyDescent="0.25">
      <c r="A461" t="s">
        <v>3560</v>
      </c>
      <c r="B461" t="s">
        <v>28316</v>
      </c>
      <c r="C461" t="s">
        <v>26898</v>
      </c>
      <c r="D461">
        <v>51</v>
      </c>
      <c r="E461" t="str">
        <f>_xlfn.CONCAT(B461," (",F461,")")</f>
        <v>Ροδοχώριον (Περιφερειακή Ενότητα Κοζάνης)</v>
      </c>
      <c r="F461" t="s">
        <v>28866</v>
      </c>
      <c r="G461" t="s">
        <v>29665</v>
      </c>
      <c r="H461">
        <f>VLOOKUP(E461,[1]!greece_raw__2[[Column2]:[LON]],2,FALSE)</f>
        <v>40.208034056300001</v>
      </c>
      <c r="I461">
        <f>VLOOKUP(E461,[1]!greece_raw__2[[Column2]:[LON]],3,FALSE)</f>
        <v>21.2904598977</v>
      </c>
    </row>
    <row r="462" spans="1:9" x14ac:dyDescent="0.25">
      <c r="A462" t="s">
        <v>3557</v>
      </c>
      <c r="B462" t="s">
        <v>29935</v>
      </c>
      <c r="C462" t="s">
        <v>29510</v>
      </c>
      <c r="D462">
        <v>89</v>
      </c>
      <c r="E462" t="str">
        <f>_xlfn.CONCAT(B462," (",F462,")")</f>
        <v>Ροδών (Περιφερειακή Ενότητα Φλώρινας)</v>
      </c>
      <c r="F462" t="s">
        <v>29486</v>
      </c>
      <c r="G462" t="s">
        <v>29930</v>
      </c>
      <c r="H462">
        <f>VLOOKUP(E462,[1]!greece_raw__2[[Column2]:[LON]],2,FALSE)</f>
        <v>40.66057326</v>
      </c>
      <c r="I462">
        <f>VLOOKUP(E462,[1]!greece_raw__2[[Column2]:[LON]],3,FALSE)</f>
        <v>21.629815350299999</v>
      </c>
    </row>
    <row r="463" spans="1:9" x14ac:dyDescent="0.25">
      <c r="A463" t="s">
        <v>3560</v>
      </c>
      <c r="B463" t="s">
        <v>7321</v>
      </c>
      <c r="C463" t="s">
        <v>6189</v>
      </c>
      <c r="D463">
        <v>295</v>
      </c>
      <c r="E463" t="str">
        <f>_xlfn.CONCAT(B463," (",F463,")")</f>
        <v>Ρυάκιον (Περιφερειακή Ενότητα Κοζάνης)</v>
      </c>
      <c r="F463" t="s">
        <v>28866</v>
      </c>
      <c r="G463" t="s">
        <v>29723</v>
      </c>
      <c r="H463">
        <f>VLOOKUP(E463,[1]!greece_raw__2[[Column2]:[LON]],2,FALSE)</f>
        <v>40.402949336900001</v>
      </c>
      <c r="I463">
        <f>VLOOKUP(E463,[1]!greece_raw__2[[Column2]:[LON]],3,FALSE)</f>
        <v>21.940788971700002</v>
      </c>
    </row>
    <row r="464" spans="1:9" x14ac:dyDescent="0.25">
      <c r="A464" t="s">
        <v>3560</v>
      </c>
      <c r="B464" t="s">
        <v>29710</v>
      </c>
      <c r="C464" t="s">
        <v>29026</v>
      </c>
      <c r="D464">
        <v>160</v>
      </c>
      <c r="E464" t="str">
        <f>_xlfn.CONCAT(B464," (",F464,")")</f>
        <v>Ρύμνιον (Περιφερειακή Ενότητα Κοζάνης)</v>
      </c>
      <c r="F464" t="s">
        <v>28866</v>
      </c>
      <c r="G464" t="s">
        <v>29706</v>
      </c>
      <c r="H464">
        <f>VLOOKUP(E464,[1]!greece_raw__2[[Column2]:[LON]],2,FALSE)</f>
        <v>40.1297494891</v>
      </c>
      <c r="I464">
        <f>VLOOKUP(E464,[1]!greece_raw__2[[Column2]:[LON]],3,FALSE)</f>
        <v>21.868971182199999</v>
      </c>
    </row>
    <row r="465" spans="1:9" x14ac:dyDescent="0.25">
      <c r="A465" t="s">
        <v>3555</v>
      </c>
      <c r="B465" t="s">
        <v>29835</v>
      </c>
      <c r="C465" t="s">
        <v>29294</v>
      </c>
      <c r="D465">
        <v>486</v>
      </c>
      <c r="E465" t="str">
        <f>_xlfn.CONCAT(B465," (",F465,")")</f>
        <v>Σαμαρίνα (Περιφερειακή Ενότητα Γρεβενών)</v>
      </c>
      <c r="F465" t="s">
        <v>29169</v>
      </c>
      <c r="G465" t="s">
        <v>29836</v>
      </c>
      <c r="H465">
        <f>VLOOKUP(E465,[1]!greece_raw__2[[Column2]:[LON]],2,FALSE)</f>
        <v>40.101994660400003</v>
      </c>
      <c r="I465">
        <f>VLOOKUP(E465,[1]!greece_raw__2[[Column2]:[LON]],3,FALSE)</f>
        <v>21.019367579499999</v>
      </c>
    </row>
    <row r="466" spans="1:9" x14ac:dyDescent="0.25">
      <c r="A466" t="s">
        <v>3555</v>
      </c>
      <c r="B466" t="s">
        <v>4276</v>
      </c>
      <c r="C466" t="s">
        <v>3206</v>
      </c>
      <c r="D466">
        <v>173</v>
      </c>
      <c r="E466" t="str">
        <f>_xlfn.CONCAT(B466," (",F466,")")</f>
        <v>Σαρακήνα (Περιφερειακή Ενότητα Γρεβενών)</v>
      </c>
      <c r="F466" t="s">
        <v>29169</v>
      </c>
      <c r="G466" t="s">
        <v>29787</v>
      </c>
      <c r="H466">
        <f>VLOOKUP(E466,[1]!greece_raw__2[[Column2]:[LON]],2,FALSE)</f>
        <v>40.024353634800001</v>
      </c>
      <c r="I466">
        <f>VLOOKUP(E466,[1]!greece_raw__2[[Column2]:[LON]],3,FALSE)</f>
        <v>21.650772743099999</v>
      </c>
    </row>
    <row r="467" spans="1:9" x14ac:dyDescent="0.25">
      <c r="A467" t="s">
        <v>3590</v>
      </c>
      <c r="B467" t="s">
        <v>29775</v>
      </c>
      <c r="C467" t="s">
        <v>29166</v>
      </c>
      <c r="D467">
        <v>2946</v>
      </c>
      <c r="E467" t="str">
        <f>_xlfn.CONCAT(B467," (",F467,")")</f>
        <v>Σέρβια (Περιφερειακή Ενότητα Κοζάνης)</v>
      </c>
      <c r="F467" t="s">
        <v>28866</v>
      </c>
      <c r="G467" t="s">
        <v>29765</v>
      </c>
      <c r="H467">
        <f>VLOOKUP(E467,[1]!greece_raw__2[[Column2]:[LON]],2,FALSE)</f>
        <v>40.1813669963</v>
      </c>
      <c r="I467">
        <f>VLOOKUP(E467,[1]!greece_raw__2[[Column2]:[LON]],3,FALSE)</f>
        <v>21.999525853000002</v>
      </c>
    </row>
    <row r="468" spans="1:9" x14ac:dyDescent="0.25">
      <c r="A468" t="s">
        <v>3560</v>
      </c>
      <c r="B468" t="s">
        <v>29654</v>
      </c>
      <c r="C468" t="s">
        <v>28901</v>
      </c>
      <c r="D468">
        <v>38</v>
      </c>
      <c r="E468" t="str">
        <f>_xlfn.CONCAT(B468," (",F468,")")</f>
        <v>Σήμαντρον (Περιφερειακή Ενότητα Κοζάνης)</v>
      </c>
      <c r="F468" t="s">
        <v>28866</v>
      </c>
      <c r="G468" t="s">
        <v>12049</v>
      </c>
      <c r="H468">
        <f>VLOOKUP(E468,[1]!greece_raw__2[[Column2]:[LON]],2,FALSE)</f>
        <v>40.3854574812</v>
      </c>
      <c r="I468">
        <f>VLOOKUP(E468,[1]!greece_raw__2[[Column2]:[LON]],3,FALSE)</f>
        <v>21.3228334159</v>
      </c>
    </row>
    <row r="469" spans="1:9" x14ac:dyDescent="0.25">
      <c r="A469" t="s">
        <v>3555</v>
      </c>
      <c r="B469" t="s">
        <v>29664</v>
      </c>
      <c r="C469" t="s">
        <v>28921</v>
      </c>
      <c r="D469">
        <v>5476</v>
      </c>
      <c r="E469" t="str">
        <f>_xlfn.CONCAT(B469," (",F469,")")</f>
        <v>Σιάτιστα (Περιφερειακή Ενότητα Κοζάνης)</v>
      </c>
      <c r="F469" t="s">
        <v>28866</v>
      </c>
      <c r="G469" t="s">
        <v>29661</v>
      </c>
      <c r="H469">
        <f>VLOOKUP(E469,[1]!greece_raw__2[[Column2]:[LON]],2,FALSE)</f>
        <v>40.258759476800002</v>
      </c>
      <c r="I469">
        <f>VLOOKUP(E469,[1]!greece_raw__2[[Column2]:[LON]],3,FALSE)</f>
        <v>21.546190193299999</v>
      </c>
    </row>
    <row r="470" spans="1:9" x14ac:dyDescent="0.25">
      <c r="A470" t="s">
        <v>3557</v>
      </c>
      <c r="B470" t="s">
        <v>29716</v>
      </c>
      <c r="C470" t="s">
        <v>29040</v>
      </c>
      <c r="D470">
        <v>159</v>
      </c>
      <c r="E470" t="str">
        <f>_xlfn.CONCAT(B470," (",F470,")")</f>
        <v>Σιδεράς (Περιφερειακή Ενότητα Κοζάνης)</v>
      </c>
      <c r="F470" t="s">
        <v>28866</v>
      </c>
      <c r="G470" t="s">
        <v>29712</v>
      </c>
      <c r="H470">
        <f>VLOOKUP(E470,[1]!greece_raw__2[[Column2]:[LON]],2,FALSE)</f>
        <v>40.381937242100001</v>
      </c>
      <c r="I470">
        <f>VLOOKUP(E470,[1]!greece_raw__2[[Column2]:[LON]],3,FALSE)</f>
        <v>21.6917736296</v>
      </c>
    </row>
    <row r="471" spans="1:9" x14ac:dyDescent="0.25">
      <c r="A471" t="s">
        <v>3560</v>
      </c>
      <c r="B471" t="s">
        <v>26151</v>
      </c>
      <c r="C471" t="s">
        <v>971</v>
      </c>
      <c r="D471">
        <v>82</v>
      </c>
      <c r="E471" t="str">
        <f>_xlfn.CONCAT(B471," (",F471,")")</f>
        <v>Σιδηροχώριον (Περιφερειακή Ενότητα Καστοριάς)</v>
      </c>
      <c r="F471" t="s">
        <v>29323</v>
      </c>
      <c r="G471" t="s">
        <v>29863</v>
      </c>
      <c r="H471">
        <f>VLOOKUP(E471,[1]!greece_raw__2[[Column2]:[LON]],2,FALSE)</f>
        <v>40.592371899900002</v>
      </c>
      <c r="I471">
        <f>VLOOKUP(E471,[1]!greece_raw__2[[Column2]:[LON]],3,FALSE)</f>
        <v>21.270305828400002</v>
      </c>
    </row>
    <row r="472" spans="1:9" x14ac:dyDescent="0.25">
      <c r="A472" t="s">
        <v>3557</v>
      </c>
      <c r="B472" t="s">
        <v>29994</v>
      </c>
      <c r="C472" t="s">
        <v>29634</v>
      </c>
      <c r="D472">
        <v>220</v>
      </c>
      <c r="E472" t="str">
        <f>_xlfn.CONCAT(B472," (",F472,")")</f>
        <v>Σίμος Ιωαννίδης (Περιφερειακή Ενότητα Φλώρινας)</v>
      </c>
      <c r="F472" t="s">
        <v>29486</v>
      </c>
      <c r="G472" t="s">
        <v>29992</v>
      </c>
      <c r="H472">
        <f>VLOOKUP(E472,[1]!greece_raw__2[[Column2]:[LON]],2,FALSE)</f>
        <v>40.781314880300002</v>
      </c>
      <c r="I472">
        <f>VLOOKUP(E472,[1]!greece_raw__2[[Column2]:[LON]],3,FALSE)</f>
        <v>21.353229058899998</v>
      </c>
    </row>
    <row r="473" spans="1:9" x14ac:dyDescent="0.25">
      <c r="A473" t="s">
        <v>3560</v>
      </c>
      <c r="B473" t="s">
        <v>29643</v>
      </c>
      <c r="C473" t="s">
        <v>28879</v>
      </c>
      <c r="D473">
        <v>297</v>
      </c>
      <c r="E473" t="str">
        <f>_xlfn.CONCAT(B473," (",F473,")")</f>
        <v>Σισάνιον (Περιφερειακή Ενότητα Κοζάνης)</v>
      </c>
      <c r="F473" t="s">
        <v>28866</v>
      </c>
      <c r="G473" t="s">
        <v>29640</v>
      </c>
      <c r="H473">
        <f>VLOOKUP(E473,[1]!greece_raw__2[[Column2]:[LON]],2,FALSE)</f>
        <v>40.432784019700001</v>
      </c>
      <c r="I473">
        <f>VLOOKUP(E473,[1]!greece_raw__2[[Column2]:[LON]],3,FALSE)</f>
        <v>21.498837832</v>
      </c>
    </row>
    <row r="474" spans="1:9" x14ac:dyDescent="0.25">
      <c r="A474" t="s">
        <v>3557</v>
      </c>
      <c r="B474" t="s">
        <v>29799</v>
      </c>
      <c r="C474" t="s">
        <v>29218</v>
      </c>
      <c r="D474">
        <v>20</v>
      </c>
      <c r="E474" t="str">
        <f>_xlfn.CONCAT(B474," (",F474,")")</f>
        <v>Σιταράς (Περιφερειακή Ενότητα Γρεβενών)</v>
      </c>
      <c r="F474" t="s">
        <v>29169</v>
      </c>
      <c r="G474" t="s">
        <v>29794</v>
      </c>
      <c r="H474">
        <f>VLOOKUP(E474,[1]!greece_raw__2[[Column2]:[LON]],2,FALSE)</f>
        <v>39.944953791400003</v>
      </c>
      <c r="I474">
        <f>VLOOKUP(E474,[1]!greece_raw__2[[Column2]:[LON]],3,FALSE)</f>
        <v>21.402043474399999</v>
      </c>
    </row>
    <row r="475" spans="1:9" x14ac:dyDescent="0.25">
      <c r="A475" t="s">
        <v>3555</v>
      </c>
      <c r="B475" t="s">
        <v>26085</v>
      </c>
      <c r="C475" t="s">
        <v>787</v>
      </c>
      <c r="D475">
        <v>721</v>
      </c>
      <c r="E475" t="str">
        <f>_xlfn.CONCAT(B475," (",F475,")")</f>
        <v>Σιταριά (Περιφερειακή Ενότητα Φλώρινας)</v>
      </c>
      <c r="F475" t="s">
        <v>29486</v>
      </c>
      <c r="G475" t="s">
        <v>29972</v>
      </c>
      <c r="H475">
        <f>VLOOKUP(E475,[1]!greece_raw__2[[Column2]:[LON]],2,FALSE)</f>
        <v>40.787997553899999</v>
      </c>
      <c r="I475">
        <f>VLOOKUP(E475,[1]!greece_raw__2[[Column2]:[LON]],3,FALSE)</f>
        <v>21.542550661</v>
      </c>
    </row>
    <row r="476" spans="1:9" x14ac:dyDescent="0.25">
      <c r="A476" t="s">
        <v>3560</v>
      </c>
      <c r="B476" t="s">
        <v>19514</v>
      </c>
      <c r="C476" t="s">
        <v>18547</v>
      </c>
      <c r="D476">
        <v>107</v>
      </c>
      <c r="E476" t="str">
        <f>_xlfn.CONCAT(B476," (",F476,")")</f>
        <v>Σκαλοχώριον (Περιφερειακή Ενότητα Κοζάνης)</v>
      </c>
      <c r="F476" t="s">
        <v>28866</v>
      </c>
      <c r="G476" t="s">
        <v>12049</v>
      </c>
      <c r="H476">
        <f>VLOOKUP(E476,[1]!greece_raw__2[[Column2]:[LON]],2,FALSE)</f>
        <v>40.3706688384</v>
      </c>
      <c r="I476">
        <f>VLOOKUP(E476,[1]!greece_raw__2[[Column2]:[LON]],3,FALSE)</f>
        <v>21.235442713099999</v>
      </c>
    </row>
    <row r="477" spans="1:9" x14ac:dyDescent="0.25">
      <c r="A477" t="s">
        <v>3555</v>
      </c>
      <c r="B477" t="s">
        <v>25403</v>
      </c>
      <c r="C477" t="s">
        <v>23909</v>
      </c>
      <c r="D477">
        <v>2</v>
      </c>
      <c r="E477" t="str">
        <f>_xlfn.CONCAT(B477," (",F477,")")</f>
        <v>Σκάφη (Περιφερειακή Ενότητα Κοζάνης)</v>
      </c>
      <c r="F477" t="s">
        <v>28866</v>
      </c>
      <c r="G477" t="s">
        <v>29723</v>
      </c>
      <c r="H477">
        <f>VLOOKUP(E477,[1]!greece_raw__2[[Column2]:[LON]],2,FALSE)</f>
        <v>40.334122133900003</v>
      </c>
      <c r="I477">
        <f>VLOOKUP(E477,[1]!greece_raw__2[[Column2]:[LON]],3,FALSE)</f>
        <v>22.014081338499999</v>
      </c>
    </row>
    <row r="478" spans="1:9" x14ac:dyDescent="0.25">
      <c r="A478" t="s">
        <v>3555</v>
      </c>
      <c r="B478" t="s">
        <v>3600</v>
      </c>
      <c r="C478" t="s">
        <v>1752</v>
      </c>
      <c r="D478">
        <v>275</v>
      </c>
      <c r="E478" t="str">
        <f>_xlfn.CONCAT(B478," (",F478,")")</f>
        <v>Σκήτη (Περιφερειακή Ενότητα Κοζάνης)</v>
      </c>
      <c r="F478" t="s">
        <v>28866</v>
      </c>
      <c r="G478" t="s">
        <v>29733</v>
      </c>
      <c r="H478">
        <f>VLOOKUP(E478,[1]!greece_raw__2[[Column2]:[LON]],2,FALSE)</f>
        <v>40.307481812100001</v>
      </c>
      <c r="I478">
        <f>VLOOKUP(E478,[1]!greece_raw__2[[Column2]:[LON]],3,FALSE)</f>
        <v>21.650632355199999</v>
      </c>
    </row>
    <row r="479" spans="1:9" x14ac:dyDescent="0.25">
      <c r="A479" t="s">
        <v>3560</v>
      </c>
      <c r="B479" t="s">
        <v>3601</v>
      </c>
      <c r="C479" t="s">
        <v>1754</v>
      </c>
      <c r="D479">
        <v>552</v>
      </c>
      <c r="E479" t="str">
        <f>_xlfn.CONCAT(B479," (",F479,")")</f>
        <v>Σκλήθρον (Περιφερειακή Ενότητα Φλώρινας)</v>
      </c>
      <c r="F479" t="s">
        <v>29486</v>
      </c>
      <c r="G479" t="s">
        <v>16892</v>
      </c>
      <c r="H479">
        <f>VLOOKUP(E479,[1]!greece_raw__2[[Column2]:[LON]],2,FALSE)</f>
        <v>40.619279608900001</v>
      </c>
      <c r="I479">
        <f>VLOOKUP(E479,[1]!greece_raw__2[[Column2]:[LON]],3,FALSE)</f>
        <v>21.5028833633</v>
      </c>
    </row>
    <row r="480" spans="1:9" x14ac:dyDescent="0.25">
      <c r="A480" t="s">
        <v>3555</v>
      </c>
      <c r="B480" t="s">
        <v>3640</v>
      </c>
      <c r="C480" t="s">
        <v>1836</v>
      </c>
      <c r="D480">
        <v>561</v>
      </c>
      <c r="E480" t="str">
        <f>_xlfn.CONCAT(B480," (",F480,")")</f>
        <v>Σκοπιά (Περιφερειακή Ενότητα Φλώρινας)</v>
      </c>
      <c r="F480" t="s">
        <v>29486</v>
      </c>
      <c r="G480" t="s">
        <v>29992</v>
      </c>
      <c r="H480">
        <f>VLOOKUP(E480,[1]!greece_raw__2[[Column2]:[LON]],2,FALSE)</f>
        <v>40.761118021900003</v>
      </c>
      <c r="I480">
        <f>VLOOKUP(E480,[1]!greece_raw__2[[Column2]:[LON]],3,FALSE)</f>
        <v>21.4089733874</v>
      </c>
    </row>
    <row r="481" spans="1:9" x14ac:dyDescent="0.25">
      <c r="A481" t="s">
        <v>3557</v>
      </c>
      <c r="B481" t="s">
        <v>26222</v>
      </c>
      <c r="C481" t="s">
        <v>1168</v>
      </c>
      <c r="D481">
        <v>116</v>
      </c>
      <c r="E481" t="str">
        <f>_xlfn.CONCAT(B481," (",F481,")")</f>
        <v>Σκοπός (Περιφερειακή Ενότητα Φλώρινας)</v>
      </c>
      <c r="F481" t="s">
        <v>29486</v>
      </c>
      <c r="G481" t="s">
        <v>29972</v>
      </c>
      <c r="H481">
        <f>VLOOKUP(E481,[1]!greece_raw__2[[Column2]:[LON]],2,FALSE)</f>
        <v>40.865399266200001</v>
      </c>
      <c r="I481">
        <f>VLOOKUP(E481,[1]!greece_raw__2[[Column2]:[LON]],3,FALSE)</f>
        <v>21.641115938900001</v>
      </c>
    </row>
    <row r="482" spans="1:9" x14ac:dyDescent="0.25">
      <c r="A482" t="s">
        <v>3555</v>
      </c>
      <c r="B482" t="s">
        <v>29837</v>
      </c>
      <c r="C482" t="s">
        <v>29298</v>
      </c>
      <c r="D482">
        <v>468</v>
      </c>
      <c r="E482" t="str">
        <f>_xlfn.CONCAT(B482," (",F482,")")</f>
        <v>Σμίξη (Περιφερειακή Ενότητα Γρεβενών)</v>
      </c>
      <c r="F482" t="s">
        <v>29169</v>
      </c>
      <c r="G482" t="s">
        <v>29838</v>
      </c>
      <c r="H482">
        <f>VLOOKUP(E482,[1]!greece_raw__2[[Column2]:[LON]],2,FALSE)</f>
        <v>40.055963017400003</v>
      </c>
      <c r="I482">
        <f>VLOOKUP(E482,[1]!greece_raw__2[[Column2]:[LON]],3,FALSE)</f>
        <v>21.123833382400001</v>
      </c>
    </row>
    <row r="483" spans="1:9" x14ac:dyDescent="0.25">
      <c r="A483" t="s">
        <v>3560</v>
      </c>
      <c r="B483" t="s">
        <v>12171</v>
      </c>
      <c r="C483" t="s">
        <v>10427</v>
      </c>
      <c r="D483">
        <v>108</v>
      </c>
      <c r="E483" t="str">
        <f>_xlfn.CONCAT(B483," (",F483,")")</f>
        <v>Σπάρτον (Περιφερειακή Ενότητα Κοζάνης)</v>
      </c>
      <c r="F483" t="s">
        <v>28866</v>
      </c>
      <c r="G483" t="s">
        <v>29717</v>
      </c>
      <c r="H483">
        <f>VLOOKUP(E483,[1]!greece_raw__2[[Column2]:[LON]],2,FALSE)</f>
        <v>40.200329572800001</v>
      </c>
      <c r="I483">
        <f>VLOOKUP(E483,[1]!greece_raw__2[[Column2]:[LON]],3,FALSE)</f>
        <v>21.873842721999999</v>
      </c>
    </row>
    <row r="484" spans="1:9" x14ac:dyDescent="0.25">
      <c r="A484" t="s">
        <v>3590</v>
      </c>
      <c r="B484" t="s">
        <v>29919</v>
      </c>
      <c r="C484" t="s">
        <v>29473</v>
      </c>
      <c r="D484">
        <v>31</v>
      </c>
      <c r="E484" t="str">
        <f>_xlfn.CONCAT(B484," (",F484,")")</f>
        <v>Σπήλαια (Περιφερειακή Ενότητα Καστοριάς)</v>
      </c>
      <c r="F484" t="s">
        <v>29323</v>
      </c>
      <c r="G484" t="s">
        <v>29907</v>
      </c>
      <c r="H484">
        <f>VLOOKUP(E484,[1]!greece_raw__2[[Column2]:[LON]],2,FALSE)</f>
        <v>40.401911987699997</v>
      </c>
      <c r="I484">
        <f>VLOOKUP(E484,[1]!greece_raw__2[[Column2]:[LON]],3,FALSE)</f>
        <v>21.175898375399999</v>
      </c>
    </row>
    <row r="485" spans="1:9" x14ac:dyDescent="0.25">
      <c r="A485" t="s">
        <v>3560</v>
      </c>
      <c r="B485" t="s">
        <v>26126</v>
      </c>
      <c r="C485" t="s">
        <v>909</v>
      </c>
      <c r="D485">
        <v>189</v>
      </c>
      <c r="E485" t="str">
        <f>_xlfn.CONCAT(B485," (",F485,")")</f>
        <v>Σπήλαιον (Περιφερειακή Ενότητα Γρεβενών)</v>
      </c>
      <c r="F485" t="s">
        <v>29169</v>
      </c>
      <c r="G485" t="s">
        <v>29822</v>
      </c>
      <c r="H485">
        <f>VLOOKUP(E485,[1]!greece_raw__2[[Column2]:[LON]],2,FALSE)</f>
        <v>40.000815866000003</v>
      </c>
      <c r="I485">
        <f>VLOOKUP(E485,[1]!greece_raw__2[[Column2]:[LON]],3,FALSE)</f>
        <v>21.281997674900001</v>
      </c>
    </row>
    <row r="486" spans="1:9" x14ac:dyDescent="0.25">
      <c r="A486" t="s">
        <v>3555</v>
      </c>
      <c r="B486" t="s">
        <v>3757</v>
      </c>
      <c r="C486" t="s">
        <v>2078</v>
      </c>
      <c r="D486">
        <v>66</v>
      </c>
      <c r="E486" t="str">
        <f>_xlfn.CONCAT(B486," (",F486,")")</f>
        <v>Σπηλιά (Περιφερειακή Ενότητα Κοζάνης)</v>
      </c>
      <c r="F486" t="s">
        <v>28866</v>
      </c>
      <c r="G486" t="s">
        <v>19441</v>
      </c>
      <c r="H486">
        <f>VLOOKUP(E486,[1]!greece_raw__2[[Column2]:[LON]],2,FALSE)</f>
        <v>40.493901857899999</v>
      </c>
      <c r="I486">
        <f>VLOOKUP(E486,[1]!greece_raw__2[[Column2]:[LON]],3,FALSE)</f>
        <v>21.8106412713</v>
      </c>
    </row>
    <row r="487" spans="1:9" x14ac:dyDescent="0.25">
      <c r="A487" t="s">
        <v>3557</v>
      </c>
      <c r="B487" t="s">
        <v>29920</v>
      </c>
      <c r="C487" t="s">
        <v>29475</v>
      </c>
      <c r="D487">
        <v>15</v>
      </c>
      <c r="E487" t="str">
        <f>_xlfn.CONCAT(B487," (",F487,")")</f>
        <v>Σπήλιος (Περιφερειακή Ενότητα Καστοριάς)</v>
      </c>
      <c r="F487" t="s">
        <v>29323</v>
      </c>
      <c r="G487" t="s">
        <v>29907</v>
      </c>
      <c r="H487">
        <f>VLOOKUP(E487,[1]!greece_raw__2[[Column2]:[LON]],2,FALSE)</f>
        <v>40.354546078200002</v>
      </c>
      <c r="I487">
        <f>VLOOKUP(E487,[1]!greece_raw__2[[Column2]:[LON]],3,FALSE)</f>
        <v>21.201661822199998</v>
      </c>
    </row>
    <row r="488" spans="1:9" x14ac:dyDescent="0.25">
      <c r="A488" t="s">
        <v>3557</v>
      </c>
      <c r="B488" t="s">
        <v>29750</v>
      </c>
      <c r="C488" t="s">
        <v>29110</v>
      </c>
      <c r="D488">
        <v>305</v>
      </c>
      <c r="E488" t="str">
        <f>_xlfn.CONCAT(B488," (",F488,")")</f>
        <v>Σπινάρης (Περιφερειακή Ενότητα Κοζάνης)</v>
      </c>
      <c r="F488" t="s">
        <v>28866</v>
      </c>
      <c r="G488" t="s">
        <v>29733</v>
      </c>
      <c r="H488">
        <f>VLOOKUP(E488,[1]!greece_raw__2[[Column2]:[LON]],2,FALSE)</f>
        <v>40.3120916405</v>
      </c>
      <c r="I488">
        <f>VLOOKUP(E488,[1]!greece_raw__2[[Column2]:[LON]],3,FALSE)</f>
        <v>21.8223043602</v>
      </c>
    </row>
    <row r="489" spans="1:9" x14ac:dyDescent="0.25">
      <c r="A489" t="s">
        <v>3557</v>
      </c>
      <c r="B489" t="s">
        <v>29988</v>
      </c>
      <c r="C489" t="s">
        <v>29620</v>
      </c>
      <c r="D489">
        <v>39</v>
      </c>
      <c r="E489" t="str">
        <f>_xlfn.CONCAT(B489," (",F489,")")</f>
        <v>Σταθμός Βεύης (Περιφερειακή Ενότητα Φλώρινας)</v>
      </c>
      <c r="F489" t="s">
        <v>29486</v>
      </c>
      <c r="G489" t="s">
        <v>29981</v>
      </c>
      <c r="H489">
        <f>VLOOKUP(E489,[1]!greece_raw__2[[Column2]:[LON]],2,FALSE)</f>
        <v>40.772185440999998</v>
      </c>
      <c r="I489">
        <f>VLOOKUP(E489,[1]!greece_raw__2[[Column2]:[LON]],3,FALSE)</f>
        <v>21.564579596400002</v>
      </c>
    </row>
    <row r="490" spans="1:9" x14ac:dyDescent="0.25">
      <c r="A490" t="s">
        <v>3560</v>
      </c>
      <c r="B490" t="s">
        <v>11819</v>
      </c>
      <c r="C490" t="s">
        <v>9694</v>
      </c>
      <c r="D490">
        <v>70</v>
      </c>
      <c r="E490" t="str">
        <f>_xlfn.CONCAT(B490," (",F490,")")</f>
        <v>Σταυροδρόμιον (Περιφερειακή Ενότητα Κοζάνης)</v>
      </c>
      <c r="F490" t="s">
        <v>28866</v>
      </c>
      <c r="G490" t="s">
        <v>29665</v>
      </c>
      <c r="H490">
        <f>VLOOKUP(E490,[1]!greece_raw__2[[Column2]:[LON]],2,FALSE)</f>
        <v>40.303981344299999</v>
      </c>
      <c r="I490">
        <f>VLOOKUP(E490,[1]!greece_raw__2[[Column2]:[LON]],3,FALSE)</f>
        <v>21.255509828600001</v>
      </c>
    </row>
    <row r="491" spans="1:9" x14ac:dyDescent="0.25">
      <c r="A491" t="s">
        <v>3557</v>
      </c>
      <c r="B491" t="s">
        <v>29861</v>
      </c>
      <c r="C491" t="s">
        <v>29351</v>
      </c>
      <c r="D491">
        <v>179</v>
      </c>
      <c r="E491" t="str">
        <f>_xlfn.CONCAT(B491," (",F491,")")</f>
        <v>Σταυροπόταμος (Περιφερειακή Ενότητα Καστοριάς)</v>
      </c>
      <c r="F491" t="s">
        <v>29323</v>
      </c>
      <c r="G491" t="s">
        <v>18018</v>
      </c>
      <c r="H491">
        <f>VLOOKUP(E491,[1]!greece_raw__2[[Column2]:[LON]],2,FALSE)</f>
        <v>40.543227688100004</v>
      </c>
      <c r="I491">
        <f>VLOOKUP(E491,[1]!greece_raw__2[[Column2]:[LON]],3,FALSE)</f>
        <v>21.389310451899998</v>
      </c>
    </row>
    <row r="492" spans="1:9" x14ac:dyDescent="0.25">
      <c r="A492" t="s">
        <v>3557</v>
      </c>
      <c r="B492" t="s">
        <v>3787</v>
      </c>
      <c r="C492" t="s">
        <v>633</v>
      </c>
      <c r="D492">
        <v>54</v>
      </c>
      <c r="E492" t="str">
        <f>_xlfn.CONCAT(B492," (",F492,")")</f>
        <v>Σταυρός (Περιφερειακή Ενότητα Γρεβενών)</v>
      </c>
      <c r="F492" t="s">
        <v>29169</v>
      </c>
      <c r="G492" t="s">
        <v>29822</v>
      </c>
      <c r="H492">
        <f>VLOOKUP(E492,[1]!greece_raw__2[[Column2]:[LON]],2,FALSE)</f>
        <v>40.011484859200003</v>
      </c>
      <c r="I492">
        <f>VLOOKUP(E492,[1]!greece_raw__2[[Column2]:[LON]],3,FALSE)</f>
        <v>21.3177177462</v>
      </c>
    </row>
    <row r="493" spans="1:9" x14ac:dyDescent="0.25">
      <c r="A493" t="s">
        <v>3555</v>
      </c>
      <c r="B493" t="s">
        <v>29722</v>
      </c>
      <c r="C493" t="s">
        <v>29052</v>
      </c>
      <c r="D493">
        <v>26</v>
      </c>
      <c r="E493" t="str">
        <f>_xlfn.CONCAT(B493," (",F493,")")</f>
        <v>Σταυρωτή (Περιφερειακή Ενότητα Κοζάνης)</v>
      </c>
      <c r="F493" t="s">
        <v>28866</v>
      </c>
      <c r="G493" t="s">
        <v>29717</v>
      </c>
      <c r="H493">
        <f>VLOOKUP(E493,[1]!greece_raw__2[[Column2]:[LON]],2,FALSE)</f>
        <v>40.215440282499998</v>
      </c>
      <c r="I493">
        <f>VLOOKUP(E493,[1]!greece_raw__2[[Column2]:[LON]],3,FALSE)</f>
        <v>21.893588898000001</v>
      </c>
    </row>
    <row r="494" spans="1:9" x14ac:dyDescent="0.25">
      <c r="A494" t="s">
        <v>3590</v>
      </c>
      <c r="B494" t="s">
        <v>29906</v>
      </c>
      <c r="C494" t="s">
        <v>29445</v>
      </c>
      <c r="D494">
        <v>3</v>
      </c>
      <c r="E494" t="str">
        <f>_xlfn.CONCAT(B494," (",F494,")")</f>
        <v>Στενά (Περιφερειακή Ενότητα Καστοριάς)</v>
      </c>
      <c r="F494" t="s">
        <v>29323</v>
      </c>
      <c r="G494" t="s">
        <v>29900</v>
      </c>
      <c r="H494">
        <f>VLOOKUP(E494,[1]!greece_raw__2[[Column2]:[LON]],2,FALSE)</f>
        <v>40.4332560398</v>
      </c>
      <c r="I494">
        <f>VLOOKUP(E494,[1]!greece_raw__2[[Column2]:[LON]],3,FALSE)</f>
        <v>21.038733938899998</v>
      </c>
    </row>
    <row r="495" spans="1:9" x14ac:dyDescent="0.25">
      <c r="A495" t="s">
        <v>3555</v>
      </c>
      <c r="B495" t="s">
        <v>11844</v>
      </c>
      <c r="C495" t="s">
        <v>607</v>
      </c>
      <c r="D495">
        <v>30</v>
      </c>
      <c r="E495" t="str">
        <f>_xlfn.CONCAT(B495," (",F495,")")</f>
        <v>Στέρνα (Περιφερειακή Ενότητα Κοζάνης)</v>
      </c>
      <c r="F495" t="s">
        <v>28866</v>
      </c>
      <c r="G495" t="s">
        <v>12049</v>
      </c>
      <c r="H495">
        <f>VLOOKUP(E495,[1]!greece_raw__2[[Column2]:[LON]],2,FALSE)</f>
        <v>40.360675735800001</v>
      </c>
      <c r="I495">
        <f>VLOOKUP(E495,[1]!greece_raw__2[[Column2]:[LON]],3,FALSE)</f>
        <v>21.310583763499999</v>
      </c>
    </row>
    <row r="496" spans="1:9" x14ac:dyDescent="0.25">
      <c r="A496" t="s">
        <v>3560</v>
      </c>
      <c r="B496" t="s">
        <v>29814</v>
      </c>
      <c r="C496" t="s">
        <v>29248</v>
      </c>
      <c r="D496">
        <v>205</v>
      </c>
      <c r="E496" t="str">
        <f>_xlfn.CONCAT(B496," (",F496,")")</f>
        <v>Σύνδενδρον (Περιφερειακή Ενότητα Γρεβενών)</v>
      </c>
      <c r="F496" t="s">
        <v>29169</v>
      </c>
      <c r="G496" t="s">
        <v>29800</v>
      </c>
      <c r="H496">
        <f>VLOOKUP(E496,[1]!greece_raw__2[[Column2]:[LON]],2,FALSE)</f>
        <v>40.119018461899998</v>
      </c>
      <c r="I496">
        <f>VLOOKUP(E496,[1]!greece_raw__2[[Column2]:[LON]],3,FALSE)</f>
        <v>21.3484716932</v>
      </c>
    </row>
    <row r="497" spans="1:9" x14ac:dyDescent="0.25">
      <c r="A497" t="s">
        <v>3557</v>
      </c>
      <c r="B497" t="s">
        <v>11614</v>
      </c>
      <c r="C497" t="s">
        <v>1078</v>
      </c>
      <c r="D497">
        <v>108</v>
      </c>
      <c r="E497" t="str">
        <f>_xlfn.CONCAT(B497," (",F497,")")</f>
        <v>Σωτήρ (Περιφερειακή Ενότητα Φλώρινας)</v>
      </c>
      <c r="F497" t="s">
        <v>29486</v>
      </c>
      <c r="G497" t="s">
        <v>29930</v>
      </c>
      <c r="H497">
        <f>VLOOKUP(E497,[1]!greece_raw__2[[Column2]:[LON]],2,FALSE)</f>
        <v>40.671972864099999</v>
      </c>
      <c r="I497">
        <f>VLOOKUP(E497,[1]!greece_raw__2[[Column2]:[LON]],3,FALSE)</f>
        <v>21.662467943300001</v>
      </c>
    </row>
    <row r="498" spans="1:9" x14ac:dyDescent="0.25">
      <c r="A498" t="s">
        <v>3557</v>
      </c>
      <c r="B498" t="s">
        <v>3885</v>
      </c>
      <c r="C498" t="s">
        <v>2342</v>
      </c>
      <c r="D498">
        <v>280</v>
      </c>
      <c r="E498" t="str">
        <f>_xlfn.CONCAT(B498," (",F498,")")</f>
        <v>Ταξιάρχης (Περιφερειακή Ενότητα Γρεβενών)</v>
      </c>
      <c r="F498" t="s">
        <v>29169</v>
      </c>
      <c r="G498" t="s">
        <v>29818</v>
      </c>
      <c r="H498">
        <f>VLOOKUP(E498,[1]!greece_raw__2[[Column2]:[LON]],2,FALSE)</f>
        <v>40.173761275099999</v>
      </c>
      <c r="I498">
        <f>VLOOKUP(E498,[1]!greece_raw__2[[Column2]:[LON]],3,FALSE)</f>
        <v>21.520774984500001</v>
      </c>
    </row>
    <row r="499" spans="1:9" x14ac:dyDescent="0.25">
      <c r="A499" t="s">
        <v>3560</v>
      </c>
      <c r="B499" t="s">
        <v>29732</v>
      </c>
      <c r="C499" t="s">
        <v>29072</v>
      </c>
      <c r="D499">
        <v>329</v>
      </c>
      <c r="E499" t="str">
        <f>_xlfn.CONCAT(B499," (",F499,")")</f>
        <v>Τετράλοφον (Περιφερειακή Ενότητα Κοζάνης)</v>
      </c>
      <c r="F499" t="s">
        <v>28866</v>
      </c>
      <c r="G499" t="s">
        <v>29723</v>
      </c>
      <c r="H499">
        <f>VLOOKUP(E499,[1]!greece_raw__2[[Column2]:[LON]],2,FALSE)</f>
        <v>40.384000873600002</v>
      </c>
      <c r="I499">
        <f>VLOOKUP(E499,[1]!greece_raw__2[[Column2]:[LON]],3,FALSE)</f>
        <v>21.9629334177</v>
      </c>
    </row>
    <row r="500" spans="1:9" x14ac:dyDescent="0.25">
      <c r="A500" t="s">
        <v>3560</v>
      </c>
      <c r="B500" t="s">
        <v>29865</v>
      </c>
      <c r="C500" t="s">
        <v>29359</v>
      </c>
      <c r="D500">
        <v>683</v>
      </c>
      <c r="E500" t="str">
        <f>_xlfn.CONCAT(B500," (",F500,")")</f>
        <v>Τοιχίον (Περιφερειακή Ενότητα Καστοριάς)</v>
      </c>
      <c r="F500" t="s">
        <v>29323</v>
      </c>
      <c r="G500" t="s">
        <v>29863</v>
      </c>
      <c r="H500">
        <f>VLOOKUP(E500,[1]!greece_raw__2[[Column2]:[LON]],2,FALSE)</f>
        <v>40.580767071099999</v>
      </c>
      <c r="I500">
        <f>VLOOKUP(E500,[1]!greece_raw__2[[Column2]:[LON]],3,FALSE)</f>
        <v>21.301639926699998</v>
      </c>
    </row>
    <row r="501" spans="1:9" x14ac:dyDescent="0.25">
      <c r="A501" t="s">
        <v>3560</v>
      </c>
      <c r="B501" t="s">
        <v>29761</v>
      </c>
      <c r="C501" t="s">
        <v>29136</v>
      </c>
      <c r="D501">
        <v>637</v>
      </c>
      <c r="E501" t="str">
        <f>_xlfn.CONCAT(B501," (",F501,")")</f>
        <v>Τρανόβαλτον (Περιφερειακή Ενότητα Κοζάνης)</v>
      </c>
      <c r="F501" t="s">
        <v>28866</v>
      </c>
      <c r="G501" t="s">
        <v>29757</v>
      </c>
      <c r="H501">
        <f>VLOOKUP(E501,[1]!greece_raw__2[[Column2]:[LON]],2,FALSE)</f>
        <v>40.055865391499999</v>
      </c>
      <c r="I501">
        <f>VLOOKUP(E501,[1]!greece_raw__2[[Column2]:[LON]],3,FALSE)</f>
        <v>21.864483671799999</v>
      </c>
    </row>
    <row r="502" spans="1:9" x14ac:dyDescent="0.25">
      <c r="A502" t="s">
        <v>3555</v>
      </c>
      <c r="B502" t="s">
        <v>29655</v>
      </c>
      <c r="C502" t="s">
        <v>28903</v>
      </c>
      <c r="D502">
        <v>80</v>
      </c>
      <c r="E502" t="str">
        <f>_xlfn.CONCAT(B502," (",F502,")")</f>
        <v>Τραπεζίτσα (Περιφερειακή Ενότητα Κοζάνης)</v>
      </c>
      <c r="F502" t="s">
        <v>28866</v>
      </c>
      <c r="G502" t="s">
        <v>12049</v>
      </c>
      <c r="H502">
        <f>VLOOKUP(E502,[1]!greece_raw__2[[Column2]:[LON]],2,FALSE)</f>
        <v>40.241999880800002</v>
      </c>
      <c r="I502">
        <f>VLOOKUP(E502,[1]!greece_raw__2[[Column2]:[LON]],3,FALSE)</f>
        <v>21.457278867599999</v>
      </c>
    </row>
    <row r="503" spans="1:9" x14ac:dyDescent="0.25">
      <c r="A503" t="s">
        <v>3555</v>
      </c>
      <c r="B503" t="s">
        <v>6943</v>
      </c>
      <c r="C503" t="s">
        <v>5387</v>
      </c>
      <c r="D503">
        <v>12</v>
      </c>
      <c r="E503" t="str">
        <f>_xlfn.CONCAT(B503," (",F503,")")</f>
        <v>Τριάδα (Περιφερειακή Ενότητα Κοζάνης)</v>
      </c>
      <c r="F503" t="s">
        <v>28866</v>
      </c>
      <c r="G503" t="s">
        <v>29665</v>
      </c>
      <c r="H503">
        <f>VLOOKUP(E503,[1]!greece_raw__2[[Column2]:[LON]],2,FALSE)</f>
        <v>40.235979594100002</v>
      </c>
      <c r="I503">
        <f>VLOOKUP(E503,[1]!greece_raw__2[[Column2]:[LON]],3,FALSE)</f>
        <v>21.219432403500001</v>
      </c>
    </row>
    <row r="504" spans="1:9" x14ac:dyDescent="0.25">
      <c r="A504" t="s">
        <v>3555</v>
      </c>
      <c r="B504" t="s">
        <v>29989</v>
      </c>
      <c r="C504" t="s">
        <v>29622</v>
      </c>
      <c r="D504">
        <v>66</v>
      </c>
      <c r="E504" t="str">
        <f>_xlfn.CONCAT(B504," (",F504,")")</f>
        <v>Τριανταφυλλέα (Περιφερειακή Ενότητα Φλώρινας)</v>
      </c>
      <c r="F504" t="s">
        <v>29486</v>
      </c>
      <c r="G504" t="s">
        <v>29981</v>
      </c>
      <c r="H504">
        <f>VLOOKUP(E504,[1]!greece_raw__2[[Column2]:[LON]],2,FALSE)</f>
        <v>40.6957095088</v>
      </c>
      <c r="I504">
        <f>VLOOKUP(E504,[1]!greece_raw__2[[Column2]:[LON]],3,FALSE)</f>
        <v>21.39563794</v>
      </c>
    </row>
    <row r="505" spans="1:9" x14ac:dyDescent="0.25">
      <c r="A505" t="s">
        <v>3560</v>
      </c>
      <c r="B505" t="s">
        <v>29776</v>
      </c>
      <c r="C505" t="s">
        <v>29168</v>
      </c>
      <c r="D505">
        <v>307</v>
      </c>
      <c r="E505" t="str">
        <f>_xlfn.CONCAT(B505," (",F505,")")</f>
        <v>Τριγωνικόν (Περιφερειακή Ενότητα Κοζάνης)</v>
      </c>
      <c r="F505" t="s">
        <v>28866</v>
      </c>
      <c r="G505" t="s">
        <v>29765</v>
      </c>
      <c r="H505">
        <f>VLOOKUP(E505,[1]!greece_raw__2[[Column2]:[LON]],2,FALSE)</f>
        <v>40.106867186000002</v>
      </c>
      <c r="I505">
        <f>VLOOKUP(E505,[1]!greece_raw__2[[Column2]:[LON]],3,FALSE)</f>
        <v>21.930427557600002</v>
      </c>
    </row>
    <row r="506" spans="1:9" x14ac:dyDescent="0.25">
      <c r="A506" t="s">
        <v>3560</v>
      </c>
      <c r="B506" t="s">
        <v>29959</v>
      </c>
      <c r="C506" t="s">
        <v>29560</v>
      </c>
      <c r="D506">
        <v>29</v>
      </c>
      <c r="E506" t="str">
        <f>_xlfn.CONCAT(B506," (",F506,")")</f>
        <v>Τρίγωνον (Περιφερειακή Ενότητα Φλώρινας)</v>
      </c>
      <c r="F506" t="s">
        <v>29486</v>
      </c>
      <c r="G506" t="s">
        <v>29952</v>
      </c>
      <c r="H506">
        <f>VLOOKUP(E506,[1]!greece_raw__2[[Column2]:[LON]],2,FALSE)</f>
        <v>40.740747497699999</v>
      </c>
      <c r="I506">
        <f>VLOOKUP(E506,[1]!greece_raw__2[[Column2]:[LON]],3,FALSE)</f>
        <v>21.202075610200001</v>
      </c>
    </row>
    <row r="507" spans="1:9" x14ac:dyDescent="0.25">
      <c r="A507" t="s">
        <v>3555</v>
      </c>
      <c r="B507" t="s">
        <v>29848</v>
      </c>
      <c r="C507" t="s">
        <v>29322</v>
      </c>
      <c r="D507">
        <v>229</v>
      </c>
      <c r="E507" t="str">
        <f>_xlfn.CONCAT(B507," (",F507,")")</f>
        <v>Τρικοκκιά (Περιφερειακή Ενότητα Γρεβενών)</v>
      </c>
      <c r="F507" t="s">
        <v>29169</v>
      </c>
      <c r="G507" t="s">
        <v>4527</v>
      </c>
      <c r="H507">
        <f>VLOOKUP(E507,[1]!greece_raw__2[[Column2]:[LON]],2,FALSE)</f>
        <v>39.873734256500001</v>
      </c>
      <c r="I507">
        <f>VLOOKUP(E507,[1]!greece_raw__2[[Column2]:[LON]],3,FALSE)</f>
        <v>21.619627420400001</v>
      </c>
    </row>
    <row r="508" spans="1:9" x14ac:dyDescent="0.25">
      <c r="A508" t="s">
        <v>3560</v>
      </c>
      <c r="B508" t="s">
        <v>7464</v>
      </c>
      <c r="C508" t="s">
        <v>189</v>
      </c>
      <c r="D508">
        <v>26</v>
      </c>
      <c r="E508" t="str">
        <f>_xlfn.CONCAT(B508," (",F508,")")</f>
        <v>Τρίκορφον (Περιφερειακή Ενότητα Γρεβενών)</v>
      </c>
      <c r="F508" t="s">
        <v>29169</v>
      </c>
      <c r="G508" t="s">
        <v>29778</v>
      </c>
      <c r="H508">
        <f>VLOOKUP(E508,[1]!greece_raw__2[[Column2]:[LON]],2,FALSE)</f>
        <v>40.146234780699999</v>
      </c>
      <c r="I508">
        <f>VLOOKUP(E508,[1]!greece_raw__2[[Column2]:[LON]],3,FALSE)</f>
        <v>21.208110646200002</v>
      </c>
    </row>
    <row r="509" spans="1:9" x14ac:dyDescent="0.25">
      <c r="A509" t="s">
        <v>3560</v>
      </c>
      <c r="B509" t="s">
        <v>29831</v>
      </c>
      <c r="C509" t="s">
        <v>29284</v>
      </c>
      <c r="D509">
        <v>142</v>
      </c>
      <c r="E509" t="str">
        <f>_xlfn.CONCAT(B509," (",F509,")")</f>
        <v>Τρίκωμον (Περιφερειακή Ενότητα Γρεβενών)</v>
      </c>
      <c r="F509" t="s">
        <v>29169</v>
      </c>
      <c r="G509" t="s">
        <v>29822</v>
      </c>
      <c r="H509">
        <f>VLOOKUP(E509,[1]!greece_raw__2[[Column2]:[LON]],2,FALSE)</f>
        <v>39.978061245100001</v>
      </c>
      <c r="I509">
        <f>VLOOKUP(E509,[1]!greece_raw__2[[Column2]:[LON]],3,FALSE)</f>
        <v>21.314678361399999</v>
      </c>
    </row>
    <row r="510" spans="1:9" x14ac:dyDescent="0.25">
      <c r="A510" t="s">
        <v>3557</v>
      </c>
      <c r="B510" t="s">
        <v>28545</v>
      </c>
      <c r="C510" t="s">
        <v>27392</v>
      </c>
      <c r="D510">
        <v>7</v>
      </c>
      <c r="E510" t="str">
        <f>_xlfn.CONCAT(B510," (",F510,")")</f>
        <v>Τρίλοφος (Περιφερειακή Ενότητα Καστοριάς)</v>
      </c>
      <c r="F510" t="s">
        <v>29323</v>
      </c>
      <c r="G510" t="s">
        <v>29900</v>
      </c>
      <c r="H510">
        <f>VLOOKUP(E510,[1]!greece_raw__2[[Column2]:[LON]],2,FALSE)</f>
        <v>40.457705599999997</v>
      </c>
      <c r="I510">
        <f>VLOOKUP(E510,[1]!greece_raw__2[[Column2]:[LON]],3,FALSE)</f>
        <v>20.871813063800001</v>
      </c>
    </row>
    <row r="511" spans="1:9" x14ac:dyDescent="0.25">
      <c r="A511" t="s">
        <v>3557</v>
      </c>
      <c r="B511" t="s">
        <v>22001</v>
      </c>
      <c r="C511" t="s">
        <v>21403</v>
      </c>
      <c r="D511">
        <v>311</v>
      </c>
      <c r="E511" t="str">
        <f>_xlfn.CONCAT(B511," (",F511,")")</f>
        <v>Τριπόταμος (Περιφερειακή Ενότητα Φλώρινας)</v>
      </c>
      <c r="F511" t="s">
        <v>29486</v>
      </c>
      <c r="G511" t="s">
        <v>29972</v>
      </c>
      <c r="H511">
        <f>VLOOKUP(E511,[1]!greece_raw__2[[Column2]:[LON]],2,FALSE)</f>
        <v>40.8217096602</v>
      </c>
      <c r="I511">
        <f>VLOOKUP(E511,[1]!greece_raw__2[[Column2]:[LON]],3,FALSE)</f>
        <v>21.4990214165</v>
      </c>
    </row>
    <row r="512" spans="1:9" x14ac:dyDescent="0.25">
      <c r="A512" t="s">
        <v>3560</v>
      </c>
      <c r="B512" t="s">
        <v>26068</v>
      </c>
      <c r="C512" t="s">
        <v>743</v>
      </c>
      <c r="D512">
        <v>141</v>
      </c>
      <c r="E512" t="str">
        <f>_xlfn.CONCAT(B512," (",F512,")")</f>
        <v>Τριφύλλιον (Περιφερειακή Ενότητα Γρεβενών)</v>
      </c>
      <c r="F512" t="s">
        <v>29169</v>
      </c>
      <c r="G512" t="s">
        <v>4527</v>
      </c>
      <c r="H512">
        <f>VLOOKUP(E512,[1]!greece_raw__2[[Column2]:[LON]],2,FALSE)</f>
        <v>39.8869614316</v>
      </c>
      <c r="I512">
        <f>VLOOKUP(E512,[1]!greece_raw__2[[Column2]:[LON]],3,FALSE)</f>
        <v>21.644863512499999</v>
      </c>
    </row>
    <row r="513" spans="1:9" x14ac:dyDescent="0.25">
      <c r="A513" t="s">
        <v>3557</v>
      </c>
      <c r="B513" t="s">
        <v>29990</v>
      </c>
      <c r="C513" t="s">
        <v>29624</v>
      </c>
      <c r="D513">
        <v>330</v>
      </c>
      <c r="E513" t="str">
        <f>_xlfn.CONCAT(B513," (",F513,")")</f>
        <v>Τροπαιούχος (Περιφερειακή Ενότητα Φλώρινας)</v>
      </c>
      <c r="F513" t="s">
        <v>29486</v>
      </c>
      <c r="G513" t="s">
        <v>29981</v>
      </c>
      <c r="H513">
        <f>VLOOKUP(E513,[1]!greece_raw__2[[Column2]:[LON]],2,FALSE)</f>
        <v>40.738888138999997</v>
      </c>
      <c r="I513">
        <f>VLOOKUP(E513,[1]!greece_raw__2[[Column2]:[LON]],3,FALSE)</f>
        <v>21.4413039489</v>
      </c>
    </row>
    <row r="514" spans="1:9" x14ac:dyDescent="0.25">
      <c r="A514" t="s">
        <v>3555</v>
      </c>
      <c r="B514" t="s">
        <v>29854</v>
      </c>
      <c r="C514" t="s">
        <v>29337</v>
      </c>
      <c r="D514">
        <v>284</v>
      </c>
      <c r="E514" t="str">
        <f>_xlfn.CONCAT(B514," (",F514,")")</f>
        <v>Τσάκονη (Περιφερειακή Ενότητα Καστοριάς)</v>
      </c>
      <c r="F514" t="s">
        <v>29323</v>
      </c>
      <c r="G514" t="s">
        <v>29849</v>
      </c>
      <c r="H514">
        <f>VLOOKUP(E514,[1]!greece_raw__2[[Column2]:[LON]],2,FALSE)</f>
        <v>40.475933296999997</v>
      </c>
      <c r="I514">
        <f>VLOOKUP(E514,[1]!greece_raw__2[[Column2]:[LON]],3,FALSE)</f>
        <v>21.1591767916</v>
      </c>
    </row>
    <row r="515" spans="1:9" x14ac:dyDescent="0.25">
      <c r="A515" t="s">
        <v>3557</v>
      </c>
      <c r="B515" t="s">
        <v>29751</v>
      </c>
      <c r="C515" t="s">
        <v>29114</v>
      </c>
      <c r="D515">
        <v>11</v>
      </c>
      <c r="E515" t="str">
        <f>_xlfn.CONCAT(B515," (",F515,")")</f>
        <v>Τσέλικας (Περιφερειακή Ενότητα Κοζάνης)</v>
      </c>
      <c r="F515" t="s">
        <v>28866</v>
      </c>
      <c r="G515" t="s">
        <v>29733</v>
      </c>
      <c r="H515">
        <f>VLOOKUP(E515,[1]!greece_raw__2[[Column2]:[LON]],2,FALSE)</f>
        <v>40.302330440600002</v>
      </c>
      <c r="I515">
        <f>VLOOKUP(E515,[1]!greece_raw__2[[Column2]:[LON]],3,FALSE)</f>
        <v>21.853923400199999</v>
      </c>
    </row>
    <row r="516" spans="1:9" x14ac:dyDescent="0.25">
      <c r="A516" t="s">
        <v>3560</v>
      </c>
      <c r="B516" t="s">
        <v>29680</v>
      </c>
      <c r="C516" t="s">
        <v>28957</v>
      </c>
      <c r="D516">
        <v>1518</v>
      </c>
      <c r="E516" t="str">
        <f>_xlfn.CONCAT(B516," (",F516,")")</f>
        <v>Τσοτύλιον (Περιφερειακή Ενότητα Κοζάνης)</v>
      </c>
      <c r="F516" t="s">
        <v>28866</v>
      </c>
      <c r="G516" t="s">
        <v>29665</v>
      </c>
      <c r="H516">
        <f>VLOOKUP(E516,[1]!greece_raw__2[[Column2]:[LON]],2,FALSE)</f>
        <v>40.261650176000003</v>
      </c>
      <c r="I516">
        <f>VLOOKUP(E516,[1]!greece_raw__2[[Column2]:[LON]],3,FALSE)</f>
        <v>21.325371282599999</v>
      </c>
    </row>
    <row r="517" spans="1:9" x14ac:dyDescent="0.25">
      <c r="A517" t="s">
        <v>3555</v>
      </c>
      <c r="B517" t="s">
        <v>19739</v>
      </c>
      <c r="C517" t="s">
        <v>19075</v>
      </c>
      <c r="D517">
        <v>297</v>
      </c>
      <c r="E517" t="str">
        <f>_xlfn.CONCAT(B517," (",F517,")")</f>
        <v>Υδρούσσα (Περιφερειακή Ενότητα Φλώρινας)</v>
      </c>
      <c r="F517" t="s">
        <v>29486</v>
      </c>
      <c r="G517" t="s">
        <v>29981</v>
      </c>
      <c r="H517">
        <f>VLOOKUP(E517,[1]!greece_raw__2[[Column2]:[LON]],2,FALSE)</f>
        <v>40.720377421000002</v>
      </c>
      <c r="I517">
        <f>VLOOKUP(E517,[1]!greece_raw__2[[Column2]:[LON]],3,FALSE)</f>
        <v>21.460125410700002</v>
      </c>
    </row>
    <row r="518" spans="1:9" x14ac:dyDescent="0.25">
      <c r="A518" t="s">
        <v>3560</v>
      </c>
      <c r="B518" t="s">
        <v>12529</v>
      </c>
      <c r="C518" t="s">
        <v>425</v>
      </c>
      <c r="D518">
        <v>19</v>
      </c>
      <c r="E518" t="str">
        <f>_xlfn.CONCAT(B518," (",F518,")")</f>
        <v>Υψηλόν (Περιφερειακή Ενότητα Καστοριάς)</v>
      </c>
      <c r="F518" t="s">
        <v>29323</v>
      </c>
      <c r="G518" t="s">
        <v>29849</v>
      </c>
      <c r="H518">
        <f>VLOOKUP(E518,[1]!greece_raw__2[[Column2]:[LON]],2,FALSE)</f>
        <v>40.437697625699997</v>
      </c>
      <c r="I518">
        <f>VLOOKUP(E518,[1]!greece_raw__2[[Column2]:[LON]],3,FALSE)</f>
        <v>21.158439938299999</v>
      </c>
    </row>
    <row r="519" spans="1:9" x14ac:dyDescent="0.25">
      <c r="A519" t="s">
        <v>3557</v>
      </c>
      <c r="B519" t="s">
        <v>6782</v>
      </c>
      <c r="C519" t="s">
        <v>5049</v>
      </c>
      <c r="D519">
        <v>88</v>
      </c>
      <c r="E519" t="str">
        <f>_xlfn.CONCAT(B519," (",F519,")")</f>
        <v>Φανός (Περιφερειακή Ενότητα Φλώρινας)</v>
      </c>
      <c r="F519" t="s">
        <v>29486</v>
      </c>
      <c r="G519" t="s">
        <v>29930</v>
      </c>
      <c r="H519">
        <f>VLOOKUP(E519,[1]!greece_raw__2[[Column2]:[LON]],2,FALSE)</f>
        <v>40.672024498500001</v>
      </c>
      <c r="I519">
        <f>VLOOKUP(E519,[1]!greece_raw__2[[Column2]:[LON]],3,FALSE)</f>
        <v>21.599043946799998</v>
      </c>
    </row>
    <row r="520" spans="1:9" x14ac:dyDescent="0.25">
      <c r="A520" t="s">
        <v>3560</v>
      </c>
      <c r="B520" t="s">
        <v>25343</v>
      </c>
      <c r="C520" t="s">
        <v>23782</v>
      </c>
      <c r="D520">
        <v>140</v>
      </c>
      <c r="E520" t="str">
        <f>_xlfn.CONCAT(B520," (",F520,")")</f>
        <v>Φαράγγιον (Περιφερειακή Ενότητα Φλώρινας)</v>
      </c>
      <c r="F520" t="s">
        <v>29486</v>
      </c>
      <c r="G520" t="s">
        <v>29942</v>
      </c>
      <c r="H520">
        <f>VLOOKUP(E520,[1]!greece_raw__2[[Column2]:[LON]],2,FALSE)</f>
        <v>40.7095335315</v>
      </c>
      <c r="I520">
        <f>VLOOKUP(E520,[1]!greece_raw__2[[Column2]:[LON]],3,FALSE)</f>
        <v>21.786682498699999</v>
      </c>
    </row>
    <row r="521" spans="1:9" x14ac:dyDescent="0.25">
      <c r="A521" t="s">
        <v>3560</v>
      </c>
      <c r="B521" t="s">
        <v>29815</v>
      </c>
      <c r="C521" t="s">
        <v>29250</v>
      </c>
      <c r="D521">
        <v>1026</v>
      </c>
      <c r="E521" t="str">
        <f>_xlfn.CONCAT(B521," (",F521,")")</f>
        <v>Φελλίον (Περιφερειακή Ενότητα Γρεβενών)</v>
      </c>
      <c r="F521" t="s">
        <v>29169</v>
      </c>
      <c r="G521" t="s">
        <v>29800</v>
      </c>
      <c r="H521">
        <f>VLOOKUP(E521,[1]!greece_raw__2[[Column2]:[LON]],2,FALSE)</f>
        <v>40.0206472801</v>
      </c>
      <c r="I521">
        <f>VLOOKUP(E521,[1]!greece_raw__2[[Column2]:[LON]],3,FALSE)</f>
        <v>21.533175997099999</v>
      </c>
    </row>
    <row r="522" spans="1:9" x14ac:dyDescent="0.25">
      <c r="A522" t="s">
        <v>3565</v>
      </c>
      <c r="B522" t="s">
        <v>29841</v>
      </c>
      <c r="C522" t="s">
        <v>29306</v>
      </c>
      <c r="D522">
        <v>131</v>
      </c>
      <c r="E522" t="str">
        <f>_xlfn.CONCAT(B522," (",F522,")")</f>
        <v>Φιλιππαίοι (Περιφερειακή Ενότητα Γρεβενών)</v>
      </c>
      <c r="F522" t="s">
        <v>29169</v>
      </c>
      <c r="G522" t="s">
        <v>29840</v>
      </c>
      <c r="H522">
        <f>VLOOKUP(E522,[1]!greece_raw__2[[Column2]:[LON]],2,FALSE)</f>
        <v>40.075044972199997</v>
      </c>
      <c r="I522">
        <f>VLOOKUP(E522,[1]!greece_raw__2[[Column2]:[LON]],3,FALSE)</f>
        <v>21.153456524900001</v>
      </c>
    </row>
    <row r="523" spans="1:9" x14ac:dyDescent="0.25">
      <c r="A523" t="s">
        <v>3557</v>
      </c>
      <c r="B523" t="s">
        <v>29946</v>
      </c>
      <c r="C523" t="s">
        <v>29532</v>
      </c>
      <c r="D523">
        <v>1809</v>
      </c>
      <c r="E523" t="str">
        <f>_xlfn.CONCAT(B523," (",F523,")")</f>
        <v>Φιλώτας (Περιφερειακή Ενότητα Φλώρινας)</v>
      </c>
      <c r="F523" t="s">
        <v>29486</v>
      </c>
      <c r="G523" t="s">
        <v>29942</v>
      </c>
      <c r="H523">
        <f>VLOOKUP(E523,[1]!greece_raw__2[[Column2]:[LON]],2,FALSE)</f>
        <v>40.624795665800001</v>
      </c>
      <c r="I523">
        <f>VLOOKUP(E523,[1]!greece_raw__2[[Column2]:[LON]],3,FALSE)</f>
        <v>21.707501756100001</v>
      </c>
    </row>
    <row r="524" spans="1:9" x14ac:dyDescent="0.25">
      <c r="A524" t="s">
        <v>3560</v>
      </c>
      <c r="B524" t="s">
        <v>3642</v>
      </c>
      <c r="C524" t="s">
        <v>1840</v>
      </c>
      <c r="D524">
        <v>416</v>
      </c>
      <c r="E524" t="str">
        <f>_xlfn.CONCAT(B524," (",F524,")")</f>
        <v>Φλάμπουρον (Περιφερειακή Ενότητα Φλώρινας)</v>
      </c>
      <c r="F524" t="s">
        <v>29486</v>
      </c>
      <c r="G524" t="s">
        <v>29981</v>
      </c>
      <c r="H524">
        <f>VLOOKUP(E524,[1]!greece_raw__2[[Column2]:[LON]],2,FALSE)</f>
        <v>40.704039256800002</v>
      </c>
      <c r="I524">
        <f>VLOOKUP(E524,[1]!greece_raw__2[[Column2]:[LON]],3,FALSE)</f>
        <v>21.519148501299998</v>
      </c>
    </row>
    <row r="525" spans="1:9" x14ac:dyDescent="0.25">
      <c r="A525" t="s">
        <v>3555</v>
      </c>
      <c r="B525" t="s">
        <v>29995</v>
      </c>
      <c r="C525" t="s">
        <v>29638</v>
      </c>
      <c r="D525">
        <v>17683</v>
      </c>
      <c r="E525" t="str">
        <f>_xlfn.CONCAT(B525," (",F525,")")</f>
        <v>Φλώρινα (Περιφερειακή Ενότητα Φλώρινας)</v>
      </c>
      <c r="F525" t="s">
        <v>29486</v>
      </c>
      <c r="G525" t="s">
        <v>29992</v>
      </c>
      <c r="H525">
        <f>VLOOKUP(E525,[1]!greece_raw__2[[Column2]:[LON]],2,FALSE)</f>
        <v>40.776393810099997</v>
      </c>
      <c r="I525">
        <f>VLOOKUP(E525,[1]!greece_raw__2[[Column2]:[LON]],3,FALSE)</f>
        <v>21.402148508</v>
      </c>
    </row>
    <row r="526" spans="1:9" x14ac:dyDescent="0.25">
      <c r="A526" t="s">
        <v>3557</v>
      </c>
      <c r="B526" t="s">
        <v>29693</v>
      </c>
      <c r="C526" t="s">
        <v>28986</v>
      </c>
      <c r="D526">
        <v>575</v>
      </c>
      <c r="E526" t="str">
        <f>_xlfn.CONCAT(B526," (",F526,")")</f>
        <v>Φούφας (Περιφερειακή Ενότητα Κοζάνης)</v>
      </c>
      <c r="F526" t="s">
        <v>28866</v>
      </c>
      <c r="G526" t="s">
        <v>29689</v>
      </c>
      <c r="H526">
        <f>VLOOKUP(E526,[1]!greece_raw__2[[Column2]:[LON]],2,FALSE)</f>
        <v>40.519333460699997</v>
      </c>
      <c r="I526">
        <f>VLOOKUP(E526,[1]!greece_raw__2[[Column2]:[LON]],3,FALSE)</f>
        <v>21.5523055492</v>
      </c>
    </row>
    <row r="527" spans="1:9" x14ac:dyDescent="0.25">
      <c r="A527" t="s">
        <v>3560</v>
      </c>
      <c r="B527" t="s">
        <v>29762</v>
      </c>
      <c r="C527" t="s">
        <v>29138</v>
      </c>
      <c r="D527">
        <v>51</v>
      </c>
      <c r="E527" t="str">
        <f>_xlfn.CONCAT(B527," (",F527,")")</f>
        <v>Φρούριον (Περιφερειακή Ενότητα Κοζάνης)</v>
      </c>
      <c r="F527" t="s">
        <v>28866</v>
      </c>
      <c r="G527" t="s">
        <v>29757</v>
      </c>
      <c r="H527">
        <f>VLOOKUP(E527,[1]!greece_raw__2[[Column2]:[LON]],2,FALSE)</f>
        <v>40.063589770699998</v>
      </c>
      <c r="I527">
        <f>VLOOKUP(E527,[1]!greece_raw__2[[Column2]:[LON]],3,FALSE)</f>
        <v>21.8089857278</v>
      </c>
    </row>
    <row r="528" spans="1:9" x14ac:dyDescent="0.25">
      <c r="A528" t="s">
        <v>3560</v>
      </c>
      <c r="B528" t="s">
        <v>29681</v>
      </c>
      <c r="C528" t="s">
        <v>28959</v>
      </c>
      <c r="D528">
        <v>38</v>
      </c>
      <c r="E528" t="str">
        <f>_xlfn.CONCAT(B528," (",F528,")")</f>
        <v>Φυτώκιον (Περιφερειακή Ενότητα Κοζάνης)</v>
      </c>
      <c r="F528" t="s">
        <v>28866</v>
      </c>
      <c r="G528" t="s">
        <v>29665</v>
      </c>
      <c r="H528">
        <f>VLOOKUP(E528,[1]!greece_raw__2[[Column2]:[LON]],2,FALSE)</f>
        <v>40.2218424275</v>
      </c>
      <c r="I528">
        <f>VLOOKUP(E528,[1]!greece_raw__2[[Column2]:[LON]],3,FALSE)</f>
        <v>21.338035304200002</v>
      </c>
    </row>
    <row r="529" spans="1:9" x14ac:dyDescent="0.25">
      <c r="A529" t="s">
        <v>3555</v>
      </c>
      <c r="B529" t="s">
        <v>29866</v>
      </c>
      <c r="C529" t="s">
        <v>29361</v>
      </c>
      <c r="D529">
        <v>185</v>
      </c>
      <c r="E529" t="str">
        <f>_xlfn.CONCAT(B529," (",F529,")")</f>
        <v>Φωτεινή (Περιφερειακή Ενότητα Καστοριάς)</v>
      </c>
      <c r="F529" t="s">
        <v>29323</v>
      </c>
      <c r="G529" t="s">
        <v>29863</v>
      </c>
      <c r="H529">
        <f>VLOOKUP(E529,[1]!greece_raw__2[[Column2]:[LON]],2,FALSE)</f>
        <v>40.538318187100003</v>
      </c>
      <c r="I529">
        <f>VLOOKUP(E529,[1]!greece_raw__2[[Column2]:[LON]],3,FALSE)</f>
        <v>21.339646270199999</v>
      </c>
    </row>
    <row r="530" spans="1:9" x14ac:dyDescent="0.25">
      <c r="A530" t="s">
        <v>3590</v>
      </c>
      <c r="B530" t="s">
        <v>29879</v>
      </c>
      <c r="C530" t="s">
        <v>29387</v>
      </c>
      <c r="D530">
        <v>13</v>
      </c>
      <c r="E530" t="str">
        <f>_xlfn.CONCAT(B530," (",F530,")")</f>
        <v>Χάλαρα (Περιφερειακή Ενότητα Καστοριάς)</v>
      </c>
      <c r="F530" t="s">
        <v>29323</v>
      </c>
      <c r="G530" t="s">
        <v>29873</v>
      </c>
      <c r="H530">
        <f>VLOOKUP(E530,[1]!greece_raw__2[[Column2]:[LON]],2,FALSE)</f>
        <v>40.6442539799</v>
      </c>
      <c r="I530">
        <f>VLOOKUP(E530,[1]!greece_raw__2[[Column2]:[LON]],3,FALSE)</f>
        <v>21.230873071800001</v>
      </c>
    </row>
    <row r="531" spans="1:9" x14ac:dyDescent="0.25">
      <c r="A531" t="s">
        <v>29752</v>
      </c>
      <c r="B531" t="s">
        <v>4003</v>
      </c>
      <c r="C531" t="s">
        <v>29116</v>
      </c>
      <c r="D531">
        <v>1</v>
      </c>
      <c r="E531" t="str">
        <f>_xlfn.CONCAT(B531," (",F531,")")</f>
        <v>Χαραυγή (Περιφερειακή Ενότητα Κοζάνης)</v>
      </c>
      <c r="F531" t="s">
        <v>28866</v>
      </c>
      <c r="G531" t="s">
        <v>29733</v>
      </c>
      <c r="H531">
        <f>VLOOKUP(E531,[1]!greece_raw__2[[Column2]:[LON]],2,FALSE)</f>
        <v>40.439964296900001</v>
      </c>
      <c r="I531">
        <f>VLOOKUP(E531,[1]!greece_raw__2[[Column2]:[LON]],3,FALSE)</f>
        <v>21.838712859800001</v>
      </c>
    </row>
    <row r="532" spans="1:9" x14ac:dyDescent="0.25">
      <c r="A532" t="s">
        <v>3560</v>
      </c>
      <c r="B532" t="s">
        <v>29656</v>
      </c>
      <c r="C532" t="s">
        <v>28905</v>
      </c>
      <c r="D532">
        <v>50</v>
      </c>
      <c r="E532" t="str">
        <f>_xlfn.CONCAT(B532," (",F532,")")</f>
        <v>Χειμερινόν (Περιφερειακή Ενότητα Κοζάνης)</v>
      </c>
      <c r="F532" t="s">
        <v>28866</v>
      </c>
      <c r="G532" t="s">
        <v>12049</v>
      </c>
      <c r="H532">
        <f>VLOOKUP(E532,[1]!greece_raw__2[[Column2]:[LON]],2,FALSE)</f>
        <v>40.337950606600003</v>
      </c>
      <c r="I532">
        <f>VLOOKUP(E532,[1]!greece_raw__2[[Column2]:[LON]],3,FALSE)</f>
        <v>21.370957236199999</v>
      </c>
    </row>
    <row r="533" spans="1:9" x14ac:dyDescent="0.25">
      <c r="A533" t="s">
        <v>3560</v>
      </c>
      <c r="B533" t="s">
        <v>29855</v>
      </c>
      <c r="C533" t="s">
        <v>29339</v>
      </c>
      <c r="D533">
        <v>612</v>
      </c>
      <c r="E533" t="str">
        <f>_xlfn.CONCAT(B533," (",F533,")")</f>
        <v>Χιλιόδενδρον (Περιφερειακή Ενότητα Καστοριάς)</v>
      </c>
      <c r="F533" t="s">
        <v>29323</v>
      </c>
      <c r="G533" t="s">
        <v>29849</v>
      </c>
      <c r="H533">
        <f>VLOOKUP(E533,[1]!greece_raw__2[[Column2]:[LON]],2,FALSE)</f>
        <v>40.485409542699998</v>
      </c>
      <c r="I533">
        <f>VLOOKUP(E533,[1]!greece_raw__2[[Column2]:[LON]],3,FALSE)</f>
        <v>21.1908222008</v>
      </c>
    </row>
    <row r="534" spans="1:9" x14ac:dyDescent="0.25">
      <c r="A534" t="s">
        <v>3560</v>
      </c>
      <c r="B534" t="s">
        <v>29894</v>
      </c>
      <c r="C534" t="s">
        <v>29419</v>
      </c>
      <c r="D534">
        <v>141</v>
      </c>
      <c r="E534" t="str">
        <f>_xlfn.CONCAT(B534," (",F534,")")</f>
        <v>Χιονάτον (Περιφερειακή Ενότητα Καστοριάς)</v>
      </c>
      <c r="F534" t="s">
        <v>29323</v>
      </c>
      <c r="G534" t="s">
        <v>29890</v>
      </c>
      <c r="H534">
        <f>VLOOKUP(E534,[1]!greece_raw__2[[Column2]:[LON]],2,FALSE)</f>
        <v>40.475026378499997</v>
      </c>
      <c r="I534">
        <f>VLOOKUP(E534,[1]!greece_raw__2[[Column2]:[LON]],3,FALSE)</f>
        <v>21.014300524599999</v>
      </c>
    </row>
    <row r="535" spans="1:9" x14ac:dyDescent="0.25">
      <c r="A535" t="s">
        <v>3555</v>
      </c>
      <c r="B535" t="s">
        <v>4222</v>
      </c>
      <c r="C535" t="s">
        <v>59</v>
      </c>
      <c r="D535">
        <v>3147</v>
      </c>
      <c r="E535" t="str">
        <f>_xlfn.CONCAT(B535," (",F535,")")</f>
        <v>Χλόη (Περιφερειακή Ενότητα Καστοριάς)</v>
      </c>
      <c r="F535" t="s">
        <v>29323</v>
      </c>
      <c r="G535" t="s">
        <v>29868</v>
      </c>
      <c r="H535">
        <f>VLOOKUP(E535,[1]!greece_raw__2[[Column2]:[LON]],2,FALSE)</f>
        <v>40.549383069299999</v>
      </c>
      <c r="I535">
        <f>VLOOKUP(E535,[1]!greece_raw__2[[Column2]:[LON]],3,FALSE)</f>
        <v>21.2697956899</v>
      </c>
    </row>
    <row r="536" spans="1:9" x14ac:dyDescent="0.25">
      <c r="A536" t="s">
        <v>3557</v>
      </c>
      <c r="B536" t="s">
        <v>29657</v>
      </c>
      <c r="C536" t="s">
        <v>28907</v>
      </c>
      <c r="D536">
        <v>88</v>
      </c>
      <c r="E536" t="str">
        <f>_xlfn.CONCAT(B536," (",F536,")")</f>
        <v>Χορηγός (Περιφερειακή Ενότητα Κοζάνης)</v>
      </c>
      <c r="F536" t="s">
        <v>28866</v>
      </c>
      <c r="G536" t="s">
        <v>12049</v>
      </c>
      <c r="H536">
        <f>VLOOKUP(E536,[1]!greece_raw__2[[Column2]:[LON]],2,FALSE)</f>
        <v>40.317217413500003</v>
      </c>
      <c r="I536">
        <f>VLOOKUP(E536,[1]!greece_raw__2[[Column2]:[LON]],3,FALSE)</f>
        <v>21.327539279100002</v>
      </c>
    </row>
    <row r="537" spans="1:9" x14ac:dyDescent="0.25">
      <c r="A537" t="s">
        <v>3555</v>
      </c>
      <c r="B537" t="s">
        <v>4386</v>
      </c>
      <c r="C537" t="s">
        <v>3444</v>
      </c>
      <c r="D537">
        <v>108</v>
      </c>
      <c r="E537" t="str">
        <f>_xlfn.CONCAT(B537," (",F537,")")</f>
        <v>Χρυσαυγή (Περιφερειακή Ενότητα Κοζάνης)</v>
      </c>
      <c r="F537" t="s">
        <v>28866</v>
      </c>
      <c r="G537" t="s">
        <v>29665</v>
      </c>
      <c r="H537">
        <f>VLOOKUP(E537,[1]!greece_raw__2[[Column2]:[LON]],2,FALSE)</f>
        <v>40.166464563700004</v>
      </c>
      <c r="I537">
        <f>VLOOKUP(E537,[1]!greece_raw__2[[Column2]:[LON]],3,FALSE)</f>
        <v>21.2197550132</v>
      </c>
    </row>
    <row r="538" spans="1:9" x14ac:dyDescent="0.25">
      <c r="A538" t="s">
        <v>3555</v>
      </c>
      <c r="B538" t="s">
        <v>25018</v>
      </c>
      <c r="C538" t="s">
        <v>27201</v>
      </c>
      <c r="D538">
        <v>161</v>
      </c>
      <c r="E538" t="str">
        <f>_xlfn.CONCAT(B538," (",F538,")")</f>
        <v>Χρυσή (Περιφερειακή Ενότητα Καστοριάς)</v>
      </c>
      <c r="F538" t="s">
        <v>29323</v>
      </c>
      <c r="G538" t="s">
        <v>29896</v>
      </c>
      <c r="H538">
        <f>VLOOKUP(E538,[1]!greece_raw__2[[Column2]:[LON]],2,FALSE)</f>
        <v>40.272056248399998</v>
      </c>
      <c r="I538">
        <f>VLOOKUP(E538,[1]!greece_raw__2[[Column2]:[LON]],3,FALSE)</f>
        <v>20.974331525899998</v>
      </c>
    </row>
    <row r="539" spans="1:9" x14ac:dyDescent="0.25">
      <c r="A539" t="s">
        <v>3560</v>
      </c>
      <c r="B539" t="s">
        <v>29711</v>
      </c>
      <c r="C539" t="s">
        <v>29028</v>
      </c>
      <c r="D539">
        <v>93</v>
      </c>
      <c r="E539" t="str">
        <f>_xlfn.CONCAT(B539," (",F539,")")</f>
        <v>Χρώμιον (Περιφερειακή Ενότητα Κοζάνης)</v>
      </c>
      <c r="F539" t="s">
        <v>28866</v>
      </c>
      <c r="G539" t="s">
        <v>29706</v>
      </c>
      <c r="H539">
        <f>VLOOKUP(E539,[1]!greece_raw__2[[Column2]:[LON]],2,FALSE)</f>
        <v>40.132055274499997</v>
      </c>
      <c r="I539">
        <f>VLOOKUP(E539,[1]!greece_raw__2[[Column2]:[LON]],3,FALSE)</f>
        <v>21.738836228499999</v>
      </c>
    </row>
    <row r="540" spans="1:9" x14ac:dyDescent="0.25">
      <c r="A540" t="s">
        <v>3565</v>
      </c>
      <c r="B540" t="s">
        <v>29960</v>
      </c>
      <c r="C540" t="s">
        <v>29562</v>
      </c>
      <c r="D540">
        <v>83</v>
      </c>
      <c r="E540" t="str">
        <f>_xlfn.CONCAT(B540," (",F540,")")</f>
        <v>Ψαράδες (Περιφερειακή Ενότητα Φλώρινας)</v>
      </c>
      <c r="F540" t="s">
        <v>29486</v>
      </c>
      <c r="G540" t="s">
        <v>29952</v>
      </c>
      <c r="H540">
        <f>VLOOKUP(E540,[1]!greece_raw__2[[Column2]:[LON]],2,FALSE)</f>
        <v>40.827280170900003</v>
      </c>
      <c r="I540">
        <f>VLOOKUP(E540,[1]!greece_raw__2[[Column2]:[LON]],3,FALSE)</f>
        <v>21.029755385200001</v>
      </c>
    </row>
  </sheetData>
  <phoneticPr fontId="5" type="noConversion"/>
  <conditionalFormatting sqref="H2:H540">
    <cfRule type="expression" dxfId="1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C179-B591-48E5-BA60-504D1341E72D}">
  <dimension ref="A1:I1075"/>
  <sheetViews>
    <sheetView workbookViewId="0">
      <selection activeCell="D2" sqref="D2:D1075"/>
    </sheetView>
  </sheetViews>
  <sheetFormatPr defaultRowHeight="15" x14ac:dyDescent="0.25"/>
  <cols>
    <col min="1" max="7" width="11" customWidth="1"/>
  </cols>
  <sheetData>
    <row r="1" spans="1:9" x14ac:dyDescent="0.25">
      <c r="A1" t="s">
        <v>4436</v>
      </c>
      <c r="B1" t="s">
        <v>4437</v>
      </c>
      <c r="C1" t="s">
        <v>4438</v>
      </c>
      <c r="D1" t="s">
        <v>4439</v>
      </c>
      <c r="E1" t="s">
        <v>4547</v>
      </c>
      <c r="F1" t="s">
        <v>4440</v>
      </c>
      <c r="G1" t="s">
        <v>4546</v>
      </c>
      <c r="H1" t="s">
        <v>4548</v>
      </c>
      <c r="I1" t="s">
        <v>4549</v>
      </c>
    </row>
    <row r="2" spans="1:9" x14ac:dyDescent="0.25">
      <c r="A2" t="s">
        <v>3555</v>
      </c>
      <c r="B2" t="s">
        <v>31932</v>
      </c>
      <c r="C2" t="s">
        <v>31102</v>
      </c>
      <c r="D2">
        <v>36</v>
      </c>
      <c r="E2" t="str">
        <f>_xlfn.CONCAT(B2," (",F2,")")</f>
        <v>Αβαρίτσα (Περιφερειακή Ενότητα Θεσπρωτίας)</v>
      </c>
      <c r="F2" t="s">
        <v>31023</v>
      </c>
      <c r="G2" t="s">
        <v>31933</v>
      </c>
      <c r="H2">
        <f>VLOOKUP(E2,[1]!greece_raw__2[[Column2]:[LON]],2,FALSE)</f>
        <v>39.540373231499998</v>
      </c>
      <c r="I2">
        <f>VLOOKUP(E2,[1]!greece_raw__2[[Column2]:[LON]],3,FALSE)</f>
        <v>20.453179933400001</v>
      </c>
    </row>
    <row r="3" spans="1:9" x14ac:dyDescent="0.25">
      <c r="A3" t="s">
        <v>3560</v>
      </c>
      <c r="B3" t="s">
        <v>31439</v>
      </c>
      <c r="C3" t="s">
        <v>30072</v>
      </c>
      <c r="D3">
        <v>322</v>
      </c>
      <c r="E3" t="str">
        <f>_xlfn.CONCAT(B3," (",F3,")")</f>
        <v>Αβγόν (Περιφερειακή Ενότητα Ιωαννίνων)</v>
      </c>
      <c r="F3" t="s">
        <v>29999</v>
      </c>
      <c r="G3" t="s">
        <v>31440</v>
      </c>
      <c r="H3">
        <f>VLOOKUP(E3,[1]!greece_raw__2[[Column2]:[LON]],2,FALSE)</f>
        <v>39.526809461100001</v>
      </c>
      <c r="I3">
        <f>VLOOKUP(E3,[1]!greece_raw__2[[Column2]:[LON]],3,FALSE)</f>
        <v>20.900026604299999</v>
      </c>
    </row>
    <row r="4" spans="1:9" x14ac:dyDescent="0.25">
      <c r="A4" t="s">
        <v>3590</v>
      </c>
      <c r="B4" t="s">
        <v>31839</v>
      </c>
      <c r="C4" t="s">
        <v>30904</v>
      </c>
      <c r="D4">
        <v>14</v>
      </c>
      <c r="E4" t="str">
        <f>_xlfn.CONCAT(B4," (",F4,")")</f>
        <v>Αγγελαίικα (Περιφερειακή Ενότητα Άρτας)</v>
      </c>
      <c r="F4" t="s">
        <v>30690</v>
      </c>
      <c r="G4" t="s">
        <v>31840</v>
      </c>
      <c r="H4">
        <f>VLOOKUP(E4,[1]!greece_raw__2[[Column2]:[LON]],2,FALSE)</f>
        <v>39.316325581100003</v>
      </c>
      <c r="I4">
        <f>VLOOKUP(E4,[1]!greece_raw__2[[Column2]:[LON]],3,FALSE)</f>
        <v>21.121672922999998</v>
      </c>
    </row>
    <row r="5" spans="1:9" x14ac:dyDescent="0.25">
      <c r="A5" t="s">
        <v>3555</v>
      </c>
      <c r="B5" t="s">
        <v>3556</v>
      </c>
      <c r="C5" t="s">
        <v>1670</v>
      </c>
      <c r="D5">
        <v>765</v>
      </c>
      <c r="E5" t="str">
        <f>_xlfn.CONCAT(B5," (",F5,")")</f>
        <v>Αγιά (Περιφερειακή Ενότητα Πρέβεζας)</v>
      </c>
      <c r="F5" t="s">
        <v>31243</v>
      </c>
      <c r="G5" t="s">
        <v>32026</v>
      </c>
      <c r="H5">
        <f>VLOOKUP(E5,[1]!greece_raw__2[[Column2]:[LON]],2,FALSE)</f>
        <v>39.311061105299999</v>
      </c>
      <c r="I5">
        <f>VLOOKUP(E5,[1]!greece_raw__2[[Column2]:[LON]],3,FALSE)</f>
        <v>20.35731779</v>
      </c>
    </row>
    <row r="6" spans="1:9" x14ac:dyDescent="0.25">
      <c r="A6" t="s">
        <v>3555</v>
      </c>
      <c r="B6" t="s">
        <v>15588</v>
      </c>
      <c r="C6" t="s">
        <v>12744</v>
      </c>
      <c r="D6">
        <v>73</v>
      </c>
      <c r="E6" t="str">
        <f>_xlfn.CONCAT(B6," (",F6,")")</f>
        <v>Αγία Αναστασία (Περιφερειακή Ενότητα Ιωαννίνων)</v>
      </c>
      <c r="F6" t="s">
        <v>29999</v>
      </c>
      <c r="G6" t="s">
        <v>31466</v>
      </c>
      <c r="H6">
        <f>VLOOKUP(E6,[1]!greece_raw__2[[Column2]:[LON]],2,FALSE)</f>
        <v>39.558382128600002</v>
      </c>
      <c r="I6">
        <f>VLOOKUP(E6,[1]!greece_raw__2[[Column2]:[LON]],3,FALSE)</f>
        <v>20.735531061500001</v>
      </c>
    </row>
    <row r="7" spans="1:9" x14ac:dyDescent="0.25">
      <c r="A7" t="s">
        <v>3555</v>
      </c>
      <c r="B7" t="s">
        <v>11618</v>
      </c>
      <c r="C7" t="s">
        <v>9288</v>
      </c>
      <c r="D7">
        <v>21</v>
      </c>
      <c r="E7" t="str">
        <f>_xlfn.CONCAT(B7," (",F7,")")</f>
        <v>Αγία Βαρβάρα (Περιφερειακή Ενότητα Ιωαννίνων)</v>
      </c>
      <c r="F7" t="s">
        <v>29999</v>
      </c>
      <c r="G7" t="s">
        <v>31514</v>
      </c>
      <c r="H7">
        <f>VLOOKUP(E7,[1]!greece_raw__2[[Column2]:[LON]],2,FALSE)</f>
        <v>40.148361230399999</v>
      </c>
      <c r="I7">
        <f>VLOOKUP(E7,[1]!greece_raw__2[[Column2]:[LON]],3,FALSE)</f>
        <v>20.733978620199998</v>
      </c>
    </row>
    <row r="8" spans="1:9" x14ac:dyDescent="0.25">
      <c r="A8" t="s">
        <v>3555</v>
      </c>
      <c r="B8" t="s">
        <v>11618</v>
      </c>
      <c r="C8" t="s">
        <v>9288</v>
      </c>
      <c r="D8">
        <v>17</v>
      </c>
      <c r="E8" t="str">
        <f>_xlfn.CONCAT(B8," (",F8,")")</f>
        <v>Αγία Βαρβάρα (Περιφερειακή Ενότητα Ιωαννίνων)</v>
      </c>
      <c r="F8" t="s">
        <v>29999</v>
      </c>
      <c r="G8" t="s">
        <v>31654</v>
      </c>
      <c r="H8">
        <f>VLOOKUP(E8,[1]!greece_raw__2[[Column2]:[LON]],2,FALSE)</f>
        <v>40.148361230399999</v>
      </c>
      <c r="I8">
        <f>VLOOKUP(E8,[1]!greece_raw__2[[Column2]:[LON]],3,FALSE)</f>
        <v>20.733978620199998</v>
      </c>
    </row>
    <row r="9" spans="1:9" x14ac:dyDescent="0.25">
      <c r="A9" t="s">
        <v>3555</v>
      </c>
      <c r="B9" t="s">
        <v>11618</v>
      </c>
      <c r="C9" t="s">
        <v>9288</v>
      </c>
      <c r="D9">
        <v>18</v>
      </c>
      <c r="E9" t="str">
        <f>_xlfn.CONCAT(B9," (",F9,")")</f>
        <v>Αγία Βαρβάρα (Περιφερειακή Ενότητα Θεσπρωτίας)</v>
      </c>
      <c r="F9" t="s">
        <v>31023</v>
      </c>
      <c r="G9" t="s">
        <v>31967</v>
      </c>
      <c r="H9">
        <f>VLOOKUP(E9,[1]!greece_raw__2[[Column2]:[LON]],2,FALSE)</f>
        <v>39.688618196199997</v>
      </c>
      <c r="I9">
        <f>VLOOKUP(E9,[1]!greece_raw__2[[Column2]:[LON]],3,FALSE)</f>
        <v>20.481541096699999</v>
      </c>
    </row>
    <row r="10" spans="1:9" x14ac:dyDescent="0.25">
      <c r="A10" t="s">
        <v>3555</v>
      </c>
      <c r="B10" t="s">
        <v>4199</v>
      </c>
      <c r="C10" t="s">
        <v>3024</v>
      </c>
      <c r="D10">
        <v>83</v>
      </c>
      <c r="E10" t="str">
        <f>_xlfn.CONCAT(B10," (",F10,")")</f>
        <v>Αγία Κυριακή (Περιφερειακή Ενότητα Ιωαννίνων)</v>
      </c>
      <c r="F10" t="s">
        <v>29999</v>
      </c>
      <c r="G10" t="s">
        <v>31440</v>
      </c>
      <c r="H10">
        <f>VLOOKUP(E10,[1]!greece_raw__2[[Column2]:[LON]],2,FALSE)</f>
        <v>39.5184229511</v>
      </c>
      <c r="I10">
        <f>VLOOKUP(E10,[1]!greece_raw__2[[Column2]:[LON]],3,FALSE)</f>
        <v>20.875629943500002</v>
      </c>
    </row>
    <row r="11" spans="1:9" x14ac:dyDescent="0.25">
      <c r="A11" t="s">
        <v>3555</v>
      </c>
      <c r="B11" t="s">
        <v>4199</v>
      </c>
      <c r="C11" t="s">
        <v>3024</v>
      </c>
      <c r="D11">
        <v>35</v>
      </c>
      <c r="E11" t="str">
        <f>_xlfn.CONCAT(B11," (",F11,")")</f>
        <v>Αγία Κυριακή (Περιφερειακή Ενότητα Θεσπρωτίας)</v>
      </c>
      <c r="F11" t="s">
        <v>31023</v>
      </c>
      <c r="G11" t="s">
        <v>31933</v>
      </c>
      <c r="H11">
        <f>VLOOKUP(E11,[1]!greece_raw__2[[Column2]:[LON]],2,FALSE)</f>
        <v>39.484261147300003</v>
      </c>
      <c r="I11">
        <f>VLOOKUP(E11,[1]!greece_raw__2[[Column2]:[LON]],3,FALSE)</f>
        <v>20.569288947299999</v>
      </c>
    </row>
    <row r="12" spans="1:9" x14ac:dyDescent="0.25">
      <c r="A12" t="s">
        <v>3555</v>
      </c>
      <c r="B12" t="s">
        <v>4199</v>
      </c>
      <c r="C12" t="s">
        <v>3024</v>
      </c>
      <c r="D12">
        <v>235</v>
      </c>
      <c r="E12" t="str">
        <f>_xlfn.CONCAT(B12," (",F12,")")</f>
        <v>Αγία Κυριακή (Περιφερειακή Ενότητα Πρέβεζας)</v>
      </c>
      <c r="F12" t="s">
        <v>31243</v>
      </c>
      <c r="G12" t="s">
        <v>32026</v>
      </c>
      <c r="H12">
        <f>VLOOKUP(E12,[1]!greece_raw__2[[Column2]:[LON]],2,FALSE)</f>
        <v>39.2831717197</v>
      </c>
      <c r="I12">
        <f>VLOOKUP(E12,[1]!greece_raw__2[[Column2]:[LON]],3,FALSE)</f>
        <v>20.447344205699999</v>
      </c>
    </row>
    <row r="13" spans="1:9" x14ac:dyDescent="0.25">
      <c r="A13" t="s">
        <v>3555</v>
      </c>
      <c r="B13" t="s">
        <v>3926</v>
      </c>
      <c r="C13" t="s">
        <v>1236</v>
      </c>
      <c r="D13">
        <v>391</v>
      </c>
      <c r="E13" t="str">
        <f>_xlfn.CONCAT(B13," (",F13,")")</f>
        <v>Αγία Μαρίνα (Περιφερειακή Ενότητα Ιωαννίνων)</v>
      </c>
      <c r="F13" t="s">
        <v>29999</v>
      </c>
      <c r="G13" t="s">
        <v>31643</v>
      </c>
      <c r="H13">
        <f>VLOOKUP(E13,[1]!greece_raw__2[[Column2]:[LON]],2,FALSE)</f>
        <v>39.8000592677</v>
      </c>
      <c r="I13">
        <f>VLOOKUP(E13,[1]!greece_raw__2[[Column2]:[LON]],3,FALSE)</f>
        <v>20.431260894600001</v>
      </c>
    </row>
    <row r="14" spans="1:9" x14ac:dyDescent="0.25">
      <c r="A14" t="s">
        <v>3555</v>
      </c>
      <c r="B14" t="s">
        <v>3926</v>
      </c>
      <c r="C14" t="s">
        <v>1236</v>
      </c>
      <c r="D14">
        <v>89</v>
      </c>
      <c r="E14" t="str">
        <f>_xlfn.CONCAT(B14," (",F14,")")</f>
        <v>Αγία Μαρίνα (Περιφερειακή Ενότητα Ιωαννίνων)</v>
      </c>
      <c r="F14" t="s">
        <v>29999</v>
      </c>
      <c r="G14" t="s">
        <v>31708</v>
      </c>
      <c r="H14">
        <f>VLOOKUP(E14,[1]!greece_raw__2[[Column2]:[LON]],2,FALSE)</f>
        <v>39.8000592677</v>
      </c>
      <c r="I14">
        <f>VLOOKUP(E14,[1]!greece_raw__2[[Column2]:[LON]],3,FALSE)</f>
        <v>20.431260894600001</v>
      </c>
    </row>
    <row r="15" spans="1:9" x14ac:dyDescent="0.25">
      <c r="A15" t="s">
        <v>3555</v>
      </c>
      <c r="B15" t="s">
        <v>3926</v>
      </c>
      <c r="C15" t="s">
        <v>1236</v>
      </c>
      <c r="D15">
        <v>111</v>
      </c>
      <c r="E15" t="str">
        <f>_xlfn.CONCAT(B15," (",F15,")")</f>
        <v>Αγία Μαρίνα (Περιφερειακή Ενότητα Θεσπρωτίας)</v>
      </c>
      <c r="F15" t="s">
        <v>31023</v>
      </c>
      <c r="G15" t="s">
        <v>31899</v>
      </c>
      <c r="H15">
        <f>VLOOKUP(E15,[1]!greece_raw__2[[Column2]:[LON]],2,FALSE)</f>
        <v>39.469995265199998</v>
      </c>
      <c r="I15">
        <f>VLOOKUP(E15,[1]!greece_raw__2[[Column2]:[LON]],3,FALSE)</f>
        <v>20.313964091100001</v>
      </c>
    </row>
    <row r="16" spans="1:9" x14ac:dyDescent="0.25">
      <c r="A16" t="s">
        <v>3555</v>
      </c>
      <c r="B16" t="s">
        <v>3926</v>
      </c>
      <c r="C16" t="s">
        <v>1236</v>
      </c>
      <c r="D16">
        <v>11</v>
      </c>
      <c r="E16" t="str">
        <f>_xlfn.CONCAT(B16," (",F16,")")</f>
        <v>Αγία Μαρίνα (Περιφερειακή Ενότητα Θεσπρωτίας)</v>
      </c>
      <c r="F16" t="s">
        <v>31023</v>
      </c>
      <c r="G16" t="s">
        <v>31967</v>
      </c>
      <c r="H16">
        <f>VLOOKUP(E16,[1]!greece_raw__2[[Column2]:[LON]],2,FALSE)</f>
        <v>39.469995265199998</v>
      </c>
      <c r="I16">
        <f>VLOOKUP(E16,[1]!greece_raw__2[[Column2]:[LON]],3,FALSE)</f>
        <v>20.313964091100001</v>
      </c>
    </row>
    <row r="17" spans="1:9" x14ac:dyDescent="0.25">
      <c r="A17" t="s">
        <v>3555</v>
      </c>
      <c r="B17" t="s">
        <v>3569</v>
      </c>
      <c r="C17" t="s">
        <v>429</v>
      </c>
      <c r="D17">
        <v>12</v>
      </c>
      <c r="E17" t="str">
        <f>_xlfn.CONCAT(B17," (",F17,")")</f>
        <v>Αγία Παρασκευή (Περιφερειακή Ενότητα Ιωαννίνων)</v>
      </c>
      <c r="F17" t="s">
        <v>29999</v>
      </c>
      <c r="G17" t="s">
        <v>31440</v>
      </c>
      <c r="H17">
        <f>VLOOKUP(E17,[1]!greece_raw__2[[Column2]:[LON]],2,FALSE)</f>
        <v>39.750193148900003</v>
      </c>
      <c r="I17">
        <f>VLOOKUP(E17,[1]!greece_raw__2[[Column2]:[LON]],3,FALSE)</f>
        <v>21.016886016200001</v>
      </c>
    </row>
    <row r="18" spans="1:9" x14ac:dyDescent="0.25">
      <c r="A18" t="s">
        <v>3555</v>
      </c>
      <c r="B18" t="s">
        <v>3569</v>
      </c>
      <c r="C18" t="s">
        <v>429</v>
      </c>
      <c r="D18">
        <v>13</v>
      </c>
      <c r="E18" t="str">
        <f>_xlfn.CONCAT(B18," (",F18,")")</f>
        <v>Αγία Παρασκευή (Περιφερειακή Ενότητα Ιωαννίνων)</v>
      </c>
      <c r="F18" t="s">
        <v>29999</v>
      </c>
      <c r="G18" t="s">
        <v>31514</v>
      </c>
      <c r="H18">
        <f>VLOOKUP(E18,[1]!greece_raw__2[[Column2]:[LON]],2,FALSE)</f>
        <v>39.750193148900003</v>
      </c>
      <c r="I18">
        <f>VLOOKUP(E18,[1]!greece_raw__2[[Column2]:[LON]],3,FALSE)</f>
        <v>21.016886016200001</v>
      </c>
    </row>
    <row r="19" spans="1:9" x14ac:dyDescent="0.25">
      <c r="A19" t="s">
        <v>3555</v>
      </c>
      <c r="B19" t="s">
        <v>3569</v>
      </c>
      <c r="C19" t="s">
        <v>429</v>
      </c>
      <c r="D19">
        <v>219</v>
      </c>
      <c r="E19" t="str">
        <f>_xlfn.CONCAT(B19," (",F19,")")</f>
        <v>Αγία Παρασκευή (Περιφερειακή Ενότητα Ιωαννίνων)</v>
      </c>
      <c r="F19" t="s">
        <v>29999</v>
      </c>
      <c r="G19" t="s">
        <v>31654</v>
      </c>
      <c r="H19">
        <f>VLOOKUP(E19,[1]!greece_raw__2[[Column2]:[LON]],2,FALSE)</f>
        <v>39.750193148900003</v>
      </c>
      <c r="I19">
        <f>VLOOKUP(E19,[1]!greece_raw__2[[Column2]:[LON]],3,FALSE)</f>
        <v>21.016886016200001</v>
      </c>
    </row>
    <row r="20" spans="1:9" x14ac:dyDescent="0.25">
      <c r="A20" t="s">
        <v>31779</v>
      </c>
      <c r="B20" t="s">
        <v>3569</v>
      </c>
      <c r="C20" t="s">
        <v>30780</v>
      </c>
      <c r="D20">
        <v>78</v>
      </c>
      <c r="E20" t="str">
        <f>_xlfn.CONCAT(B20," (",F20,")")</f>
        <v>Αγία Παρασκευή (Περιφερειακή Ενότητα Άρτας)</v>
      </c>
      <c r="F20" t="s">
        <v>30690</v>
      </c>
      <c r="G20" t="s">
        <v>31780</v>
      </c>
      <c r="H20">
        <f>VLOOKUP(E20,[1]!greece_raw__2[[Column2]:[LON]],2,FALSE)</f>
        <v>39.096755574100001</v>
      </c>
      <c r="I20">
        <f>VLOOKUP(E20,[1]!greece_raw__2[[Column2]:[LON]],3,FALSE)</f>
        <v>20.989160753499998</v>
      </c>
    </row>
    <row r="21" spans="1:9" x14ac:dyDescent="0.25">
      <c r="A21" t="s">
        <v>31781</v>
      </c>
      <c r="B21" t="s">
        <v>3569</v>
      </c>
      <c r="C21" t="s">
        <v>30782</v>
      </c>
      <c r="D21">
        <v>52</v>
      </c>
      <c r="E21" t="str">
        <f>_xlfn.CONCAT(B21," (",F21,")")</f>
        <v>Αγία Παρασκευή (Περιφερειακή Ενότητα Άρτας)</v>
      </c>
      <c r="F21" t="s">
        <v>30690</v>
      </c>
      <c r="G21" t="s">
        <v>31780</v>
      </c>
      <c r="H21">
        <f>VLOOKUP(E21,[1]!greece_raw__2[[Column2]:[LON]],2,FALSE)</f>
        <v>39.096755574100001</v>
      </c>
      <c r="I21">
        <f>VLOOKUP(E21,[1]!greece_raw__2[[Column2]:[LON]],3,FALSE)</f>
        <v>20.989160753499998</v>
      </c>
    </row>
    <row r="22" spans="1:9" x14ac:dyDescent="0.25">
      <c r="A22" t="s">
        <v>3555</v>
      </c>
      <c r="B22" t="s">
        <v>3569</v>
      </c>
      <c r="C22" t="s">
        <v>429</v>
      </c>
      <c r="D22">
        <v>595</v>
      </c>
      <c r="E22" t="str">
        <f>_xlfn.CONCAT(B22," (",F22,")")</f>
        <v>Αγία Παρασκευή (Περιφερειακή Ενότητα Άρτας)</v>
      </c>
      <c r="F22" t="s">
        <v>30690</v>
      </c>
      <c r="G22" t="s">
        <v>31880</v>
      </c>
      <c r="H22">
        <f>VLOOKUP(E22,[1]!greece_raw__2[[Column2]:[LON]],2,FALSE)</f>
        <v>39.096755574100001</v>
      </c>
      <c r="I22">
        <f>VLOOKUP(E22,[1]!greece_raw__2[[Column2]:[LON]],3,FALSE)</f>
        <v>20.989160753499998</v>
      </c>
    </row>
    <row r="23" spans="1:9" x14ac:dyDescent="0.25">
      <c r="A23" t="s">
        <v>3555</v>
      </c>
      <c r="B23" t="s">
        <v>3569</v>
      </c>
      <c r="C23" t="s">
        <v>429</v>
      </c>
      <c r="D23">
        <v>22</v>
      </c>
      <c r="E23" t="str">
        <f>_xlfn.CONCAT(B23," (",F23,")")</f>
        <v>Αγία Παρασκευή (Περιφερειακή Ενότητα Πρέβεζας)</v>
      </c>
      <c r="F23" t="s">
        <v>31243</v>
      </c>
      <c r="G23" t="s">
        <v>32001</v>
      </c>
      <c r="H23">
        <f>VLOOKUP(E23,[1]!greece_raw__2[[Column2]:[LON]],2,FALSE)</f>
        <v>39.301260110800001</v>
      </c>
      <c r="I23">
        <f>VLOOKUP(E23,[1]!greece_raw__2[[Column2]:[LON]],3,FALSE)</f>
        <v>20.888299586500001</v>
      </c>
    </row>
    <row r="24" spans="1:9" x14ac:dyDescent="0.25">
      <c r="A24" t="s">
        <v>3555</v>
      </c>
      <c r="B24" t="s">
        <v>7286</v>
      </c>
      <c r="C24" t="s">
        <v>6115</v>
      </c>
      <c r="D24">
        <v>46</v>
      </c>
      <c r="E24" t="str">
        <f>_xlfn.CONCAT(B24," (",F24,")")</f>
        <v>Αγία Τριάδα (Περιφερειακή Ενότητα Πρέβεζας)</v>
      </c>
      <c r="F24" t="s">
        <v>31243</v>
      </c>
      <c r="G24" t="s">
        <v>32006</v>
      </c>
      <c r="H24">
        <f>VLOOKUP(E24,[1]!greece_raw__2[[Column2]:[LON]],2,FALSE)</f>
        <v>39.349819692200001</v>
      </c>
      <c r="I24">
        <f>VLOOKUP(E24,[1]!greece_raw__2[[Column2]:[LON]],3,FALSE)</f>
        <v>20.723917351699999</v>
      </c>
    </row>
    <row r="25" spans="1:9" x14ac:dyDescent="0.25">
      <c r="A25" t="s">
        <v>3555</v>
      </c>
      <c r="B25" t="s">
        <v>3795</v>
      </c>
      <c r="C25" t="s">
        <v>2162</v>
      </c>
      <c r="D25">
        <v>93</v>
      </c>
      <c r="E25" t="str">
        <f>_xlfn.CONCAT(B25," (",F25,")")</f>
        <v>Αγία Τριάς (Περιφερειακή Ενότητα Ιωαννίνων)</v>
      </c>
      <c r="F25" t="s">
        <v>29999</v>
      </c>
      <c r="G25" t="s">
        <v>31440</v>
      </c>
      <c r="H25">
        <f>VLOOKUP(E25,[1]!greece_raw__2[[Column2]:[LON]],2,FALSE)</f>
        <v>39.433953966700003</v>
      </c>
      <c r="I25">
        <f>VLOOKUP(E25,[1]!greece_raw__2[[Column2]:[LON]],3,FALSE)</f>
        <v>20.886240476600001</v>
      </c>
    </row>
    <row r="26" spans="1:9" x14ac:dyDescent="0.25">
      <c r="A26" t="s">
        <v>3555</v>
      </c>
      <c r="B26" t="s">
        <v>3795</v>
      </c>
      <c r="C26" t="s">
        <v>2162</v>
      </c>
      <c r="D26">
        <v>52</v>
      </c>
      <c r="E26" t="str">
        <f>_xlfn.CONCAT(B26," (",F26,")")</f>
        <v>Αγία Τριάς (Περιφερειακή Ενότητα Ιωαννίνων)</v>
      </c>
      <c r="F26" t="s">
        <v>29999</v>
      </c>
      <c r="G26" t="s">
        <v>31466</v>
      </c>
      <c r="H26">
        <f>VLOOKUP(E26,[1]!greece_raw__2[[Column2]:[LON]],2,FALSE)</f>
        <v>39.433953966700003</v>
      </c>
      <c r="I26">
        <f>VLOOKUP(E26,[1]!greece_raw__2[[Column2]:[LON]],3,FALSE)</f>
        <v>20.886240476600001</v>
      </c>
    </row>
    <row r="27" spans="1:9" x14ac:dyDescent="0.25">
      <c r="A27" t="s">
        <v>3555</v>
      </c>
      <c r="B27" t="s">
        <v>3795</v>
      </c>
      <c r="C27" t="s">
        <v>2162</v>
      </c>
      <c r="D27">
        <v>134</v>
      </c>
      <c r="E27" t="str">
        <f>_xlfn.CONCAT(B27," (",F27,")")</f>
        <v>Αγία Τριάς (Περιφερειακή Ενότητα Άρτας)</v>
      </c>
      <c r="F27" t="s">
        <v>30690</v>
      </c>
      <c r="G27" t="s">
        <v>31745</v>
      </c>
      <c r="H27">
        <f>VLOOKUP(E27,[1]!greece_raw__2[[Column2]:[LON]],2,FALSE)</f>
        <v>39.135388316899999</v>
      </c>
      <c r="I27">
        <f>VLOOKUP(E27,[1]!greece_raw__2[[Column2]:[LON]],3,FALSE)</f>
        <v>20.980147076800002</v>
      </c>
    </row>
    <row r="28" spans="1:9" x14ac:dyDescent="0.25">
      <c r="A28" t="s">
        <v>3555</v>
      </c>
      <c r="B28" t="s">
        <v>32015</v>
      </c>
      <c r="C28" t="s">
        <v>31280</v>
      </c>
      <c r="D28">
        <v>10</v>
      </c>
      <c r="E28" t="str">
        <f>_xlfn.CONCAT(B28," (",F28,")")</f>
        <v>Αγία Φανερωμένη (Περιφερειακή Ενότητα Πρέβεζας)</v>
      </c>
      <c r="F28" t="s">
        <v>31243</v>
      </c>
      <c r="G28" t="s">
        <v>32016</v>
      </c>
      <c r="H28">
        <f>VLOOKUP(E28,[1]!greece_raw__2[[Column2]:[LON]],2,FALSE)</f>
        <v>39.311834295799997</v>
      </c>
      <c r="I28">
        <f>VLOOKUP(E28,[1]!greece_raw__2[[Column2]:[LON]],3,FALSE)</f>
        <v>20.854293665499998</v>
      </c>
    </row>
    <row r="29" spans="1:9" x14ac:dyDescent="0.25">
      <c r="A29" t="s">
        <v>3565</v>
      </c>
      <c r="B29" t="s">
        <v>3675</v>
      </c>
      <c r="C29" t="s">
        <v>1914</v>
      </c>
      <c r="D29">
        <v>737</v>
      </c>
      <c r="E29" t="str">
        <f>_xlfn.CONCAT(B29," (",F29,")")</f>
        <v>Άγιοι Ανάργυροι (Περιφερειακή Ενότητα Άρτας)</v>
      </c>
      <c r="F29" t="s">
        <v>30690</v>
      </c>
      <c r="G29" t="s">
        <v>31745</v>
      </c>
      <c r="H29">
        <f>VLOOKUP(E29,[1]!greece_raw__2[[Column2]:[LON]],2,FALSE)</f>
        <v>39.135752391300002</v>
      </c>
      <c r="I29">
        <f>VLOOKUP(E29,[1]!greece_raw__2[[Column2]:[LON]],3,FALSE)</f>
        <v>21.023502754900001</v>
      </c>
    </row>
    <row r="30" spans="1:9" x14ac:dyDescent="0.25">
      <c r="A30" t="s">
        <v>3565</v>
      </c>
      <c r="B30" t="s">
        <v>3845</v>
      </c>
      <c r="C30" t="s">
        <v>2264</v>
      </c>
      <c r="D30">
        <v>139</v>
      </c>
      <c r="E30" t="str">
        <f>_xlfn.CONCAT(B30," (",F30,")")</f>
        <v>Άγιοι Απόστολοι (Περιφερειακή Ενότητα Ιωαννίνων)</v>
      </c>
      <c r="F30" t="s">
        <v>29999</v>
      </c>
      <c r="G30" t="s">
        <v>31643</v>
      </c>
      <c r="H30">
        <f>VLOOKUP(E30,[1]!greece_raw__2[[Column2]:[LON]],2,FALSE)</f>
        <v>39.747082986700001</v>
      </c>
      <c r="I30">
        <f>VLOOKUP(E30,[1]!greece_raw__2[[Column2]:[LON]],3,FALSE)</f>
        <v>20.7902116922</v>
      </c>
    </row>
    <row r="31" spans="1:9" x14ac:dyDescent="0.25">
      <c r="A31" t="s">
        <v>3565</v>
      </c>
      <c r="B31" t="s">
        <v>3845</v>
      </c>
      <c r="C31" t="s">
        <v>2264</v>
      </c>
      <c r="D31">
        <v>96</v>
      </c>
      <c r="E31" t="str">
        <f>_xlfn.CONCAT(B31," (",F31,")")</f>
        <v>Άγιοι Απόστολοι (Περιφερειακή Ενότητα Πρέβεζας)</v>
      </c>
      <c r="F31" t="s">
        <v>31243</v>
      </c>
      <c r="G31" t="s">
        <v>32006</v>
      </c>
      <c r="H31">
        <f>VLOOKUP(E31,[1]!greece_raw__2[[Column2]:[LON]],2,FALSE)</f>
        <v>39.302402153300001</v>
      </c>
      <c r="I31">
        <f>VLOOKUP(E31,[1]!greece_raw__2[[Column2]:[LON]],3,FALSE)</f>
        <v>20.804263979200002</v>
      </c>
    </row>
    <row r="32" spans="1:9" x14ac:dyDescent="0.25">
      <c r="A32" t="s">
        <v>3565</v>
      </c>
      <c r="B32" t="s">
        <v>7390</v>
      </c>
      <c r="C32" t="s">
        <v>6329</v>
      </c>
      <c r="D32">
        <v>52</v>
      </c>
      <c r="E32" t="str">
        <f>_xlfn.CONCAT(B32," (",F32,")")</f>
        <v>Άγιοι Πάντες (Περιφερειακή Ενότητα Θεσπρωτίας)</v>
      </c>
      <c r="F32" t="s">
        <v>31023</v>
      </c>
      <c r="G32" t="s">
        <v>31967</v>
      </c>
      <c r="H32">
        <f>VLOOKUP(E32,[1]!greece_raw__2[[Column2]:[LON]],2,FALSE)</f>
        <v>39.714784882499998</v>
      </c>
      <c r="I32">
        <f>VLOOKUP(E32,[1]!greece_raw__2[[Column2]:[LON]],3,FALSE)</f>
        <v>20.349912400099999</v>
      </c>
    </row>
    <row r="33" spans="1:9" x14ac:dyDescent="0.25">
      <c r="A33" t="s">
        <v>3557</v>
      </c>
      <c r="B33" t="s">
        <v>3940</v>
      </c>
      <c r="C33" t="s">
        <v>401</v>
      </c>
      <c r="D33">
        <v>24</v>
      </c>
      <c r="E33" t="str">
        <f>_xlfn.CONCAT(B33," (",F33,")")</f>
        <v>Άγιος Αθανάσιος (Περιφερειακή Ενότητα Άρτας)</v>
      </c>
      <c r="F33" t="s">
        <v>30690</v>
      </c>
      <c r="G33" t="s">
        <v>28645</v>
      </c>
      <c r="H33">
        <f>VLOOKUP(E33,[1]!greece_raw__2[[Column2]:[LON]],2,FALSE)</f>
        <v>39.240925844800003</v>
      </c>
      <c r="I33">
        <f>VLOOKUP(E33,[1]!greece_raw__2[[Column2]:[LON]],3,FALSE)</f>
        <v>21.136382252000001</v>
      </c>
    </row>
    <row r="34" spans="1:9" x14ac:dyDescent="0.25">
      <c r="A34" t="s">
        <v>3557</v>
      </c>
      <c r="B34" t="s">
        <v>4180</v>
      </c>
      <c r="C34" t="s">
        <v>1238</v>
      </c>
      <c r="D34">
        <v>89</v>
      </c>
      <c r="E34" t="str">
        <f>_xlfn.CONCAT(B34," (",F34,")")</f>
        <v>Άγιος Ανδρέας (Περιφερειακή Ενότητα Ιωαννίνων)</v>
      </c>
      <c r="F34" t="s">
        <v>29999</v>
      </c>
      <c r="G34" t="s">
        <v>31494</v>
      </c>
      <c r="H34">
        <f>VLOOKUP(E34,[1]!greece_raw__2[[Column2]:[LON]],2,FALSE)</f>
        <v>39.468823143199998</v>
      </c>
      <c r="I34">
        <f>VLOOKUP(E34,[1]!greece_raw__2[[Column2]:[LON]],3,FALSE)</f>
        <v>20.7074592974</v>
      </c>
    </row>
    <row r="35" spans="1:9" x14ac:dyDescent="0.25">
      <c r="A35" t="s">
        <v>3557</v>
      </c>
      <c r="B35" t="s">
        <v>21832</v>
      </c>
      <c r="C35" t="s">
        <v>20962</v>
      </c>
      <c r="D35">
        <v>57</v>
      </c>
      <c r="E35" t="str">
        <f>_xlfn.CONCAT(B35," (",F35,")")</f>
        <v>Άγιος Αρσένιος (Περιφερειακή Ενότητα Θεσπρωτίας)</v>
      </c>
      <c r="F35" t="s">
        <v>31023</v>
      </c>
      <c r="G35" t="s">
        <v>31967</v>
      </c>
      <c r="H35">
        <f>VLOOKUP(E35,[1]!greece_raw__2[[Column2]:[LON]],2,FALSE)</f>
        <v>39.532154632800001</v>
      </c>
      <c r="I35">
        <f>VLOOKUP(E35,[1]!greece_raw__2[[Column2]:[LON]],3,FALSE)</f>
        <v>20.393589605399999</v>
      </c>
    </row>
    <row r="36" spans="1:9" x14ac:dyDescent="0.25">
      <c r="A36" t="s">
        <v>3557</v>
      </c>
      <c r="B36" t="s">
        <v>6831</v>
      </c>
      <c r="C36" t="s">
        <v>5155</v>
      </c>
      <c r="D36">
        <v>39</v>
      </c>
      <c r="E36" t="str">
        <f>_xlfn.CONCAT(B36," (",F36,")")</f>
        <v>Άγιος Βασίλειος (Περιφερειακή Ενότητα Άρτας)</v>
      </c>
      <c r="F36" t="s">
        <v>30690</v>
      </c>
      <c r="G36" t="s">
        <v>31803</v>
      </c>
      <c r="H36">
        <f>VLOOKUP(E36,[1]!greece_raw__2[[Column2]:[LON]],2,FALSE)</f>
        <v>39.2802065005</v>
      </c>
      <c r="I36">
        <f>VLOOKUP(E36,[1]!greece_raw__2[[Column2]:[LON]],3,FALSE)</f>
        <v>21.4108932145</v>
      </c>
    </row>
    <row r="37" spans="1:9" x14ac:dyDescent="0.25">
      <c r="A37" t="s">
        <v>3557</v>
      </c>
      <c r="B37" t="s">
        <v>4102</v>
      </c>
      <c r="C37" t="s">
        <v>2812</v>
      </c>
      <c r="D37">
        <v>24</v>
      </c>
      <c r="E37" t="str">
        <f>_xlfn.CONCAT(B37," (",F37,")")</f>
        <v>Άγιος Βλάσιος (Περιφερειακή Ενότητα Άρτας)</v>
      </c>
      <c r="F37" t="s">
        <v>30690</v>
      </c>
      <c r="G37" t="s">
        <v>28645</v>
      </c>
      <c r="H37">
        <f>VLOOKUP(E37,[1]!greece_raw__2[[Column2]:[LON]],2,FALSE)</f>
        <v>39.2928129525</v>
      </c>
      <c r="I37">
        <f>VLOOKUP(E37,[1]!greece_raw__2[[Column2]:[LON]],3,FALSE)</f>
        <v>21.254091623800001</v>
      </c>
    </row>
    <row r="38" spans="1:9" x14ac:dyDescent="0.25">
      <c r="A38" t="s">
        <v>3557</v>
      </c>
      <c r="B38" t="s">
        <v>4102</v>
      </c>
      <c r="C38" t="s">
        <v>2812</v>
      </c>
      <c r="D38">
        <v>294</v>
      </c>
      <c r="E38" t="str">
        <f>_xlfn.CONCAT(B38," (",F38,")")</f>
        <v>Άγιος Βλάσιος (Περιφερειακή Ενότητα Θεσπρωτίας)</v>
      </c>
      <c r="F38" t="s">
        <v>31023</v>
      </c>
      <c r="G38" t="s">
        <v>31899</v>
      </c>
      <c r="H38">
        <f>VLOOKUP(E38,[1]!greece_raw__2[[Column2]:[LON]],2,FALSE)</f>
        <v>39.553835937700001</v>
      </c>
      <c r="I38">
        <f>VLOOKUP(E38,[1]!greece_raw__2[[Column2]:[LON]],3,FALSE)</f>
        <v>20.2789042912</v>
      </c>
    </row>
    <row r="39" spans="1:9" x14ac:dyDescent="0.25">
      <c r="A39" t="s">
        <v>3557</v>
      </c>
      <c r="B39" t="s">
        <v>3676</v>
      </c>
      <c r="C39" t="s">
        <v>1916</v>
      </c>
      <c r="D39">
        <v>120</v>
      </c>
      <c r="E39" t="str">
        <f>_xlfn.CONCAT(B39," (",F39,")")</f>
        <v>Άγιος Γεώργιος (Περιφερειακή Ενότητα Ιωαννίνων)</v>
      </c>
      <c r="F39" t="s">
        <v>29999</v>
      </c>
      <c r="G39" t="s">
        <v>31411</v>
      </c>
      <c r="H39">
        <f>VLOOKUP(E39,[1]!greece_raw__2[[Column2]:[LON]],2,FALSE)</f>
        <v>39.433824533500001</v>
      </c>
      <c r="I39">
        <f>VLOOKUP(E39,[1]!greece_raw__2[[Column2]:[LON]],3,FALSE)</f>
        <v>20.9737122905</v>
      </c>
    </row>
    <row r="40" spans="1:9" x14ac:dyDescent="0.25">
      <c r="A40" t="s">
        <v>3557</v>
      </c>
      <c r="B40" t="s">
        <v>3676</v>
      </c>
      <c r="C40" t="s">
        <v>1916</v>
      </c>
      <c r="D40">
        <v>44</v>
      </c>
      <c r="E40" t="str">
        <f>_xlfn.CONCAT(B40," (",F40,")")</f>
        <v>Άγιος Γεώργιος (Περιφερειακή Ενότητα Ιωαννίνων)</v>
      </c>
      <c r="F40" t="s">
        <v>29999</v>
      </c>
      <c r="G40" t="s">
        <v>31440</v>
      </c>
      <c r="H40">
        <f>VLOOKUP(E40,[1]!greece_raw__2[[Column2]:[LON]],2,FALSE)</f>
        <v>39.433824533500001</v>
      </c>
      <c r="I40">
        <f>VLOOKUP(E40,[1]!greece_raw__2[[Column2]:[LON]],3,FALSE)</f>
        <v>20.9737122905</v>
      </c>
    </row>
    <row r="41" spans="1:9" x14ac:dyDescent="0.25">
      <c r="A41" t="s">
        <v>3557</v>
      </c>
      <c r="B41" t="s">
        <v>3676</v>
      </c>
      <c r="C41" t="s">
        <v>1916</v>
      </c>
      <c r="D41">
        <v>38</v>
      </c>
      <c r="E41" t="str">
        <f>_xlfn.CONCAT(B41," (",F41,")")</f>
        <v>Άγιος Γεώργιος (Περιφερειακή Ενότητα Ιωαννίνων)</v>
      </c>
      <c r="F41" t="s">
        <v>29999</v>
      </c>
      <c r="G41" t="s">
        <v>31514</v>
      </c>
      <c r="H41">
        <f>VLOOKUP(E41,[1]!greece_raw__2[[Column2]:[LON]],2,FALSE)</f>
        <v>39.433824533500001</v>
      </c>
      <c r="I41">
        <f>VLOOKUP(E41,[1]!greece_raw__2[[Column2]:[LON]],3,FALSE)</f>
        <v>20.9737122905</v>
      </c>
    </row>
    <row r="42" spans="1:9" x14ac:dyDescent="0.25">
      <c r="A42" t="s">
        <v>3557</v>
      </c>
      <c r="B42" t="s">
        <v>3676</v>
      </c>
      <c r="C42" t="s">
        <v>1916</v>
      </c>
      <c r="D42">
        <v>4</v>
      </c>
      <c r="E42" t="str">
        <f>_xlfn.CONCAT(B42," (",F42,")")</f>
        <v>Άγιος Γεώργιος (Περιφερειακή Ενότητα Ιωαννίνων)</v>
      </c>
      <c r="F42" t="s">
        <v>29999</v>
      </c>
      <c r="G42" t="s">
        <v>31569</v>
      </c>
      <c r="H42">
        <f>VLOOKUP(E42,[1]!greece_raw__2[[Column2]:[LON]],2,FALSE)</f>
        <v>39.433824533500001</v>
      </c>
      <c r="I42">
        <f>VLOOKUP(E42,[1]!greece_raw__2[[Column2]:[LON]],3,FALSE)</f>
        <v>20.9737122905</v>
      </c>
    </row>
    <row r="43" spans="1:9" x14ac:dyDescent="0.25">
      <c r="A43" t="s">
        <v>3557</v>
      </c>
      <c r="B43" t="s">
        <v>3676</v>
      </c>
      <c r="C43" t="s">
        <v>1916</v>
      </c>
      <c r="D43">
        <v>19</v>
      </c>
      <c r="E43" t="str">
        <f>_xlfn.CONCAT(B43," (",F43,")")</f>
        <v>Άγιος Γεώργιος (Περιφερειακή Ενότητα Άρτας)</v>
      </c>
      <c r="F43" t="s">
        <v>30690</v>
      </c>
      <c r="G43" t="s">
        <v>31803</v>
      </c>
      <c r="H43">
        <f>VLOOKUP(E43,[1]!greece_raw__2[[Column2]:[LON]],2,FALSE)</f>
        <v>39.287541708600003</v>
      </c>
      <c r="I43">
        <f>VLOOKUP(E43,[1]!greece_raw__2[[Column2]:[LON]],3,FALSE)</f>
        <v>21.0998816661</v>
      </c>
    </row>
    <row r="44" spans="1:9" x14ac:dyDescent="0.25">
      <c r="A44" t="s">
        <v>31841</v>
      </c>
      <c r="B44" t="s">
        <v>3676</v>
      </c>
      <c r="C44" t="s">
        <v>30906</v>
      </c>
      <c r="D44">
        <v>88</v>
      </c>
      <c r="E44" t="str">
        <f>_xlfn.CONCAT(B44," (",F44,")")</f>
        <v>Άγιος Γεώργιος (Περιφερειακή Ενότητα Άρτας)</v>
      </c>
      <c r="F44" t="s">
        <v>30690</v>
      </c>
      <c r="G44" t="s">
        <v>31840</v>
      </c>
      <c r="H44">
        <f>VLOOKUP(E44,[1]!greece_raw__2[[Column2]:[LON]],2,FALSE)</f>
        <v>39.287541708600003</v>
      </c>
      <c r="I44">
        <f>VLOOKUP(E44,[1]!greece_raw__2[[Column2]:[LON]],3,FALSE)</f>
        <v>21.0998816661</v>
      </c>
    </row>
    <row r="45" spans="1:9" x14ac:dyDescent="0.25">
      <c r="A45" t="s">
        <v>31842</v>
      </c>
      <c r="B45" t="s">
        <v>3676</v>
      </c>
      <c r="C45" t="s">
        <v>30908</v>
      </c>
      <c r="D45">
        <v>49</v>
      </c>
      <c r="E45" t="str">
        <f>_xlfn.CONCAT(B45," (",F45,")")</f>
        <v>Άγιος Γεώργιος (Περιφερειακή Ενότητα Άρτας)</v>
      </c>
      <c r="F45" t="s">
        <v>30690</v>
      </c>
      <c r="G45" t="s">
        <v>31840</v>
      </c>
      <c r="H45">
        <f>VLOOKUP(E45,[1]!greece_raw__2[[Column2]:[LON]],2,FALSE)</f>
        <v>39.287541708600003</v>
      </c>
      <c r="I45">
        <f>VLOOKUP(E45,[1]!greece_raw__2[[Column2]:[LON]],3,FALSE)</f>
        <v>21.0998816661</v>
      </c>
    </row>
    <row r="46" spans="1:9" x14ac:dyDescent="0.25">
      <c r="A46" t="s">
        <v>3557</v>
      </c>
      <c r="B46" t="s">
        <v>3676</v>
      </c>
      <c r="C46" t="s">
        <v>1916</v>
      </c>
      <c r="D46">
        <v>111</v>
      </c>
      <c r="E46" t="str">
        <f>_xlfn.CONCAT(B46," (",F46,")")</f>
        <v>Άγιος Γεώργιος (Περιφερειακή Ενότητα Θεσπρωτίας)</v>
      </c>
      <c r="F46" t="s">
        <v>31023</v>
      </c>
      <c r="G46" t="s">
        <v>31915</v>
      </c>
      <c r="H46">
        <f>VLOOKUP(E46,[1]!greece_raw__2[[Column2]:[LON]],2,FALSE)</f>
        <v>39.448683519699998</v>
      </c>
      <c r="I46">
        <f>VLOOKUP(E46,[1]!greece_raw__2[[Column2]:[LON]],3,FALSE)</f>
        <v>20.5064751504</v>
      </c>
    </row>
    <row r="47" spans="1:9" x14ac:dyDescent="0.25">
      <c r="A47" t="s">
        <v>31934</v>
      </c>
      <c r="B47" t="s">
        <v>3676</v>
      </c>
      <c r="C47" t="s">
        <v>31104</v>
      </c>
      <c r="D47">
        <v>148</v>
      </c>
      <c r="E47" t="str">
        <f>_xlfn.CONCAT(B47," (",F47,")")</f>
        <v>Άγιος Γεώργιος (Περιφερειακή Ενότητα Θεσπρωτίας)</v>
      </c>
      <c r="F47" t="s">
        <v>31023</v>
      </c>
      <c r="G47" t="s">
        <v>31933</v>
      </c>
      <c r="H47">
        <f>VLOOKUP(E47,[1]!greece_raw__2[[Column2]:[LON]],2,FALSE)</f>
        <v>39.448683519699998</v>
      </c>
      <c r="I47">
        <f>VLOOKUP(E47,[1]!greece_raw__2[[Column2]:[LON]],3,FALSE)</f>
        <v>20.5064751504</v>
      </c>
    </row>
    <row r="48" spans="1:9" x14ac:dyDescent="0.25">
      <c r="A48" t="s">
        <v>16268</v>
      </c>
      <c r="B48" t="s">
        <v>3676</v>
      </c>
      <c r="C48" t="s">
        <v>31106</v>
      </c>
      <c r="D48">
        <v>43</v>
      </c>
      <c r="E48" t="str">
        <f>_xlfn.CONCAT(B48," (",F48,")")</f>
        <v>Άγιος Γεώργιος (Περιφερειακή Ενότητα Θεσπρωτίας)</v>
      </c>
      <c r="F48" t="s">
        <v>31023</v>
      </c>
      <c r="G48" t="s">
        <v>31933</v>
      </c>
      <c r="H48">
        <f>VLOOKUP(E48,[1]!greece_raw__2[[Column2]:[LON]],2,FALSE)</f>
        <v>39.448683519699998</v>
      </c>
      <c r="I48">
        <f>VLOOKUP(E48,[1]!greece_raw__2[[Column2]:[LON]],3,FALSE)</f>
        <v>20.5064751504</v>
      </c>
    </row>
    <row r="49" spans="1:9" x14ac:dyDescent="0.25">
      <c r="A49" t="s">
        <v>3557</v>
      </c>
      <c r="B49" t="s">
        <v>3676</v>
      </c>
      <c r="C49" t="s">
        <v>1916</v>
      </c>
      <c r="D49">
        <v>600</v>
      </c>
      <c r="E49" t="str">
        <f>_xlfn.CONCAT(B49," (",F49,")")</f>
        <v>Άγιος Γεώργιος (Περιφερειακή Ενότητα Πρέβεζας)</v>
      </c>
      <c r="F49" t="s">
        <v>31243</v>
      </c>
      <c r="G49" t="s">
        <v>32016</v>
      </c>
      <c r="H49">
        <f>VLOOKUP(E49,[1]!greece_raw__2[[Column2]:[LON]],2,FALSE)</f>
        <v>39.264898328900003</v>
      </c>
      <c r="I49">
        <f>VLOOKUP(E49,[1]!greece_raw__2[[Column2]:[LON]],3,FALSE)</f>
        <v>20.853357269100002</v>
      </c>
    </row>
    <row r="50" spans="1:9" x14ac:dyDescent="0.25">
      <c r="A50" t="s">
        <v>3557</v>
      </c>
      <c r="B50" t="s">
        <v>3676</v>
      </c>
      <c r="C50" t="s">
        <v>1916</v>
      </c>
      <c r="D50">
        <v>46</v>
      </c>
      <c r="E50" t="str">
        <f>_xlfn.CONCAT(B50," (",F50,")")</f>
        <v>Άγιος Γεώργιος (Περιφερειακή Ενότητα Πρέβεζας)</v>
      </c>
      <c r="F50" t="s">
        <v>31243</v>
      </c>
      <c r="G50" t="s">
        <v>32026</v>
      </c>
      <c r="H50">
        <f>VLOOKUP(E50,[1]!greece_raw__2[[Column2]:[LON]],2,FALSE)</f>
        <v>39.264898328900003</v>
      </c>
      <c r="I50">
        <f>VLOOKUP(E50,[1]!greece_raw__2[[Column2]:[LON]],3,FALSE)</f>
        <v>20.853357269100002</v>
      </c>
    </row>
    <row r="51" spans="1:9" x14ac:dyDescent="0.25">
      <c r="A51" t="s">
        <v>3557</v>
      </c>
      <c r="B51" t="s">
        <v>31746</v>
      </c>
      <c r="C51" t="s">
        <v>30711</v>
      </c>
      <c r="D51">
        <v>52</v>
      </c>
      <c r="E51" t="str">
        <f>_xlfn.CONCAT(B51," (",F51,")")</f>
        <v>Άγιος Γεώργιος Γλυκορρίζου (Περιφερειακή Ενότητα Άρτας)</v>
      </c>
      <c r="F51" t="s">
        <v>30690</v>
      </c>
      <c r="G51" t="s">
        <v>31745</v>
      </c>
      <c r="H51">
        <f>VLOOKUP(E51,[1]!greece_raw__2[[Column2]:[LON]],2,FALSE)</f>
        <v>39.099639775200004</v>
      </c>
      <c r="I51">
        <f>VLOOKUP(E51,[1]!greece_raw__2[[Column2]:[LON]],3,FALSE)</f>
        <v>21.0237622416</v>
      </c>
    </row>
    <row r="52" spans="1:9" x14ac:dyDescent="0.25">
      <c r="A52" t="s">
        <v>3557</v>
      </c>
      <c r="B52" t="s">
        <v>31720</v>
      </c>
      <c r="C52" t="s">
        <v>30655</v>
      </c>
      <c r="D52">
        <v>60</v>
      </c>
      <c r="E52" t="str">
        <f>_xlfn.CONCAT(B52," (",F52,")")</f>
        <v>Άγιος Γεώργιος Δολιανών (Περιφερειακή Ενότητα Ιωαννίνων)</v>
      </c>
      <c r="F52" t="s">
        <v>29999</v>
      </c>
      <c r="G52" t="s">
        <v>31721</v>
      </c>
      <c r="H52">
        <f>VLOOKUP(E52,[1]!greece_raw__2[[Column2]:[LON]],2,FALSE)</f>
        <v>39.887824554700003</v>
      </c>
      <c r="I52">
        <f>VLOOKUP(E52,[1]!greece_raw__2[[Column2]:[LON]],3,FALSE)</f>
        <v>20.612570214400002</v>
      </c>
    </row>
    <row r="53" spans="1:9" x14ac:dyDescent="0.25">
      <c r="A53" t="s">
        <v>3557</v>
      </c>
      <c r="B53" t="s">
        <v>4006</v>
      </c>
      <c r="C53" t="s">
        <v>2590</v>
      </c>
      <c r="D53">
        <v>1422</v>
      </c>
      <c r="E53" t="str">
        <f>_xlfn.CONCAT(B53," (",F53,")")</f>
        <v>Άγιος Δημήτριος (Περιφερειακή Ενότητα Άρτας)</v>
      </c>
      <c r="F53" t="s">
        <v>30690</v>
      </c>
      <c r="G53" t="s">
        <v>31892</v>
      </c>
      <c r="H53">
        <f>VLOOKUP(E53,[1]!greece_raw__2[[Column2]:[LON]],2,FALSE)</f>
        <v>39.157062947999997</v>
      </c>
      <c r="I53">
        <f>VLOOKUP(E53,[1]!greece_raw__2[[Column2]:[LON]],3,FALSE)</f>
        <v>21.014062419599998</v>
      </c>
    </row>
    <row r="54" spans="1:9" x14ac:dyDescent="0.25">
      <c r="A54" t="s">
        <v>3557</v>
      </c>
      <c r="B54" t="s">
        <v>31935</v>
      </c>
      <c r="C54" t="s">
        <v>31108</v>
      </c>
      <c r="D54">
        <v>222</v>
      </c>
      <c r="E54" t="str">
        <f>_xlfn.CONCAT(B54," (",F54,")")</f>
        <v>Άγιος Δονάτος (Περιφερειακή Ενότητα Θεσπρωτίας)</v>
      </c>
      <c r="F54" t="s">
        <v>31023</v>
      </c>
      <c r="G54" t="s">
        <v>31933</v>
      </c>
      <c r="H54">
        <f>VLOOKUP(E54,[1]!greece_raw__2[[Column2]:[LON]],2,FALSE)</f>
        <v>39.471518191900003</v>
      </c>
      <c r="I54">
        <f>VLOOKUP(E54,[1]!greece_raw__2[[Column2]:[LON]],3,FALSE)</f>
        <v>20.509461197299999</v>
      </c>
    </row>
    <row r="55" spans="1:9" x14ac:dyDescent="0.25">
      <c r="A55" t="s">
        <v>3557</v>
      </c>
      <c r="B55" t="s">
        <v>6889</v>
      </c>
      <c r="C55" t="s">
        <v>5275</v>
      </c>
      <c r="D55">
        <v>453</v>
      </c>
      <c r="E55" t="str">
        <f>_xlfn.CONCAT(B55," (",F55,")")</f>
        <v>Άγιος Θωμάς (Περιφερειακή Ενότητα Πρέβεζας)</v>
      </c>
      <c r="F55" t="s">
        <v>31243</v>
      </c>
      <c r="G55" t="s">
        <v>32073</v>
      </c>
      <c r="H55">
        <f>VLOOKUP(E55,[1]!greece_raw__2[[Column2]:[LON]],2,FALSE)</f>
        <v>38.971573236200001</v>
      </c>
      <c r="I55">
        <f>VLOOKUP(E55,[1]!greece_raw__2[[Column2]:[LON]],3,FALSE)</f>
        <v>20.78791073</v>
      </c>
    </row>
    <row r="56" spans="1:9" x14ac:dyDescent="0.25">
      <c r="A56" t="s">
        <v>3557</v>
      </c>
      <c r="B56" t="s">
        <v>4059</v>
      </c>
      <c r="C56" t="s">
        <v>2710</v>
      </c>
      <c r="D56">
        <v>814</v>
      </c>
      <c r="E56" t="str">
        <f>_xlfn.CONCAT(B56," (",F56,")")</f>
        <v>Άγιος Ιωάννης (Περιφερειακή Ενότητα Ιωαννίνων)</v>
      </c>
      <c r="F56" t="s">
        <v>29999</v>
      </c>
      <c r="G56" t="s">
        <v>31593</v>
      </c>
      <c r="H56">
        <f>VLOOKUP(E56,[1]!greece_raw__2[[Column2]:[LON]],2,FALSE)</f>
        <v>39.698343187200003</v>
      </c>
      <c r="I56">
        <f>VLOOKUP(E56,[1]!greece_raw__2[[Column2]:[LON]],3,FALSE)</f>
        <v>20.808844494700001</v>
      </c>
    </row>
    <row r="57" spans="1:9" x14ac:dyDescent="0.25">
      <c r="A57" t="s">
        <v>3557</v>
      </c>
      <c r="B57" t="s">
        <v>4059</v>
      </c>
      <c r="C57" t="s">
        <v>2710</v>
      </c>
      <c r="D57">
        <v>41</v>
      </c>
      <c r="E57" t="str">
        <f>_xlfn.CONCAT(B57," (",F57,")")</f>
        <v>Άγιος Ιωάννης (Περιφερειακή Ενότητα Άρτας)</v>
      </c>
      <c r="F57" t="s">
        <v>30690</v>
      </c>
      <c r="G57" t="s">
        <v>28645</v>
      </c>
      <c r="H57">
        <f>VLOOKUP(E57,[1]!greece_raw__2[[Column2]:[LON]],2,FALSE)</f>
        <v>39.256286091600003</v>
      </c>
      <c r="I57">
        <f>VLOOKUP(E57,[1]!greece_raw__2[[Column2]:[LON]],3,FALSE)</f>
        <v>21.2023301915</v>
      </c>
    </row>
    <row r="58" spans="1:9" x14ac:dyDescent="0.25">
      <c r="A58" t="s">
        <v>3557</v>
      </c>
      <c r="B58" t="s">
        <v>16092</v>
      </c>
      <c r="C58" t="s">
        <v>1154</v>
      </c>
      <c r="D58">
        <v>53</v>
      </c>
      <c r="E58" t="str">
        <f>_xlfn.CONCAT(B58," (",F58,")")</f>
        <v>Άγιος Κοσμάς (Περιφερειακή Ενότητα Ιωαννίνων)</v>
      </c>
      <c r="F58" t="s">
        <v>29999</v>
      </c>
      <c r="G58" t="s">
        <v>31705</v>
      </c>
      <c r="H58">
        <f>VLOOKUP(E58,[1]!greece_raw__2[[Column2]:[LON]],2,FALSE)</f>
        <v>39.972188323300003</v>
      </c>
      <c r="I58">
        <f>VLOOKUP(E58,[1]!greece_raw__2[[Column2]:[LON]],3,FALSE)</f>
        <v>20.565303750000002</v>
      </c>
    </row>
    <row r="59" spans="1:9" x14ac:dyDescent="0.25">
      <c r="A59" t="s">
        <v>3557</v>
      </c>
      <c r="B59" t="s">
        <v>3735</v>
      </c>
      <c r="C59" t="s">
        <v>2028</v>
      </c>
      <c r="D59">
        <v>56</v>
      </c>
      <c r="E59" t="str">
        <f>_xlfn.CONCAT(B59," (",F59,")")</f>
        <v>Άγιος Κωνσταντίνος (Περιφερειακή Ενότητα Άρτας)</v>
      </c>
      <c r="F59" t="s">
        <v>30690</v>
      </c>
      <c r="G59" t="s">
        <v>31840</v>
      </c>
      <c r="H59">
        <f>VLOOKUP(E59,[1]!greece_raw__2[[Column2]:[LON]],2,FALSE)</f>
        <v>39.263438958199998</v>
      </c>
      <c r="I59">
        <f>VLOOKUP(E59,[1]!greece_raw__2[[Column2]:[LON]],3,FALSE)</f>
        <v>21.043965596300001</v>
      </c>
    </row>
    <row r="60" spans="1:9" x14ac:dyDescent="0.25">
      <c r="A60" t="s">
        <v>3557</v>
      </c>
      <c r="B60" t="s">
        <v>4104</v>
      </c>
      <c r="C60" t="s">
        <v>639</v>
      </c>
      <c r="D60">
        <v>19</v>
      </c>
      <c r="E60" t="str">
        <f>_xlfn.CONCAT(B60," (",F60,")")</f>
        <v>Άγιος Μηνάς (Περιφερειακή Ενότητα Ιωαννίνων)</v>
      </c>
      <c r="F60" t="s">
        <v>29999</v>
      </c>
      <c r="G60" t="s">
        <v>31527</v>
      </c>
      <c r="H60">
        <f>VLOOKUP(E60,[1]!greece_raw__2[[Column2]:[LON]],2,FALSE)</f>
        <v>39.9464641239</v>
      </c>
      <c r="I60">
        <f>VLOOKUP(E60,[1]!greece_raw__2[[Column2]:[LON]],3,FALSE)</f>
        <v>20.668897878199999</v>
      </c>
    </row>
    <row r="61" spans="1:9" x14ac:dyDescent="0.25">
      <c r="A61" t="s">
        <v>3557</v>
      </c>
      <c r="B61" t="s">
        <v>4104</v>
      </c>
      <c r="C61" t="s">
        <v>639</v>
      </c>
      <c r="D61">
        <v>28</v>
      </c>
      <c r="E61" t="str">
        <f>_xlfn.CONCAT(B61," (",F61,")")</f>
        <v>Άγιος Μηνάς (Περιφερειακή Ενότητα Ιωαννίνων)</v>
      </c>
      <c r="F61" t="s">
        <v>29999</v>
      </c>
      <c r="G61" t="s">
        <v>28116</v>
      </c>
      <c r="H61">
        <f>VLOOKUP(E61,[1]!greece_raw__2[[Column2]:[LON]],2,FALSE)</f>
        <v>39.9464641239</v>
      </c>
      <c r="I61">
        <f>VLOOKUP(E61,[1]!greece_raw__2[[Column2]:[LON]],3,FALSE)</f>
        <v>20.668897878199999</v>
      </c>
    </row>
    <row r="62" spans="1:9" x14ac:dyDescent="0.25">
      <c r="A62" t="s">
        <v>3557</v>
      </c>
      <c r="B62" t="s">
        <v>4104</v>
      </c>
      <c r="C62" t="s">
        <v>639</v>
      </c>
      <c r="D62">
        <v>23</v>
      </c>
      <c r="E62" t="str">
        <f>_xlfn.CONCAT(B62," (",F62,")")</f>
        <v>Άγιος Μηνάς (Περιφερειακή Ενότητα Άρτας)</v>
      </c>
      <c r="F62" t="s">
        <v>30690</v>
      </c>
      <c r="G62" t="s">
        <v>31840</v>
      </c>
      <c r="H62">
        <f>VLOOKUP(E62,[1]!greece_raw__2[[Column2]:[LON]],2,FALSE)</f>
        <v>39.338215721099999</v>
      </c>
      <c r="I62">
        <f>VLOOKUP(E62,[1]!greece_raw__2[[Column2]:[LON]],3,FALSE)</f>
        <v>21.189407398499998</v>
      </c>
    </row>
    <row r="63" spans="1:9" x14ac:dyDescent="0.25">
      <c r="A63" t="s">
        <v>3557</v>
      </c>
      <c r="B63" t="s">
        <v>3941</v>
      </c>
      <c r="C63" t="s">
        <v>2460</v>
      </c>
      <c r="D63">
        <v>142</v>
      </c>
      <c r="E63" t="str">
        <f>_xlfn.CONCAT(B63," (",F63,")")</f>
        <v>Άγιος Νικόλαος (Περιφερειακή Ενότητα Ιωαννίνων)</v>
      </c>
      <c r="F63" t="s">
        <v>29999</v>
      </c>
      <c r="G63" t="s">
        <v>31494</v>
      </c>
      <c r="H63">
        <f>VLOOKUP(E63,[1]!greece_raw__2[[Column2]:[LON]],2,FALSE)</f>
        <v>39.541113772700001</v>
      </c>
      <c r="I63">
        <f>VLOOKUP(E63,[1]!greece_raw__2[[Column2]:[LON]],3,FALSE)</f>
        <v>20.632892059900001</v>
      </c>
    </row>
    <row r="64" spans="1:9" x14ac:dyDescent="0.25">
      <c r="A64" t="s">
        <v>3557</v>
      </c>
      <c r="B64" t="s">
        <v>3941</v>
      </c>
      <c r="C64" t="s">
        <v>2460</v>
      </c>
      <c r="D64">
        <v>88</v>
      </c>
      <c r="E64" t="str">
        <f>_xlfn.CONCAT(B64," (",F64,")")</f>
        <v>Άγιος Νικόλαος (Περιφερειακή Ενότητα Άρτας)</v>
      </c>
      <c r="F64" t="s">
        <v>30690</v>
      </c>
      <c r="G64" t="s">
        <v>31803</v>
      </c>
      <c r="H64">
        <f>VLOOKUP(E64,[1]!greece_raw__2[[Column2]:[LON]],2,FALSE)</f>
        <v>39.098041897000002</v>
      </c>
      <c r="I64">
        <f>VLOOKUP(E64,[1]!greece_raw__2[[Column2]:[LON]],3,FALSE)</f>
        <v>21.070627864599999</v>
      </c>
    </row>
    <row r="65" spans="1:9" x14ac:dyDescent="0.25">
      <c r="A65" t="s">
        <v>3557</v>
      </c>
      <c r="B65" t="s">
        <v>3941</v>
      </c>
      <c r="C65" t="s">
        <v>2460</v>
      </c>
      <c r="D65">
        <v>106</v>
      </c>
      <c r="E65" t="str">
        <f>_xlfn.CONCAT(B65," (",F65,")")</f>
        <v>Άγιος Νικόλαος (Περιφερειακή Ενότητα Άρτας)</v>
      </c>
      <c r="F65" t="s">
        <v>30690</v>
      </c>
      <c r="G65" t="s">
        <v>31889</v>
      </c>
      <c r="H65">
        <f>VLOOKUP(E65,[1]!greece_raw__2[[Column2]:[LON]],2,FALSE)</f>
        <v>39.098041897000002</v>
      </c>
      <c r="I65">
        <f>VLOOKUP(E65,[1]!greece_raw__2[[Column2]:[LON]],3,FALSE)</f>
        <v>21.070627864599999</v>
      </c>
    </row>
    <row r="66" spans="1:9" x14ac:dyDescent="0.25">
      <c r="A66" t="s">
        <v>3557</v>
      </c>
      <c r="B66" t="s">
        <v>3941</v>
      </c>
      <c r="C66" t="s">
        <v>2460</v>
      </c>
      <c r="D66">
        <v>76</v>
      </c>
      <c r="E66" t="str">
        <f>_xlfn.CONCAT(B66," (",F66,")")</f>
        <v>Άγιος Νικόλαος (Περιφερειακή Ενότητα Θεσπρωτίας)</v>
      </c>
      <c r="F66" t="s">
        <v>31023</v>
      </c>
      <c r="G66" t="s">
        <v>31967</v>
      </c>
      <c r="H66">
        <f>VLOOKUP(E66,[1]!greece_raw__2[[Column2]:[LON]],2,FALSE)</f>
        <v>39.700934205700001</v>
      </c>
      <c r="I66">
        <f>VLOOKUP(E66,[1]!greece_raw__2[[Column2]:[LON]],3,FALSE)</f>
        <v>20.322604483999999</v>
      </c>
    </row>
    <row r="67" spans="1:9" x14ac:dyDescent="0.25">
      <c r="A67" t="s">
        <v>3557</v>
      </c>
      <c r="B67" t="s">
        <v>3941</v>
      </c>
      <c r="C67" t="s">
        <v>2460</v>
      </c>
      <c r="D67">
        <v>51</v>
      </c>
      <c r="E67" t="str">
        <f>_xlfn.CONCAT(B67," (",F67,")")</f>
        <v>Άγιος Νικόλαος (Περιφερειακή Ενότητα Πρέβεζας)</v>
      </c>
      <c r="F67" t="s">
        <v>31243</v>
      </c>
      <c r="G67" t="s">
        <v>32073</v>
      </c>
      <c r="H67">
        <f>VLOOKUP(E67,[1]!greece_raw__2[[Column2]:[LON]],2,FALSE)</f>
        <v>39.035993778700004</v>
      </c>
      <c r="I67">
        <f>VLOOKUP(E67,[1]!greece_raw__2[[Column2]:[LON]],3,FALSE)</f>
        <v>20.758297466599998</v>
      </c>
    </row>
    <row r="68" spans="1:9" x14ac:dyDescent="0.25">
      <c r="A68" t="s">
        <v>3557</v>
      </c>
      <c r="B68" t="s">
        <v>32007</v>
      </c>
      <c r="C68" t="s">
        <v>31261</v>
      </c>
      <c r="D68">
        <v>55</v>
      </c>
      <c r="E68" t="str">
        <f>_xlfn.CONCAT(B68," (",F68,")")</f>
        <v>Άγιος Σάββας (Περιφερειακή Ενότητα Πρέβεζας)</v>
      </c>
      <c r="F68" t="s">
        <v>31243</v>
      </c>
      <c r="G68" t="s">
        <v>32006</v>
      </c>
      <c r="H68">
        <f>VLOOKUP(E68,[1]!greece_raw__2[[Column2]:[LON]],2,FALSE)</f>
        <v>39.276671705200002</v>
      </c>
      <c r="I68">
        <f>VLOOKUP(E68,[1]!greece_raw__2[[Column2]:[LON]],3,FALSE)</f>
        <v>20.788911874699998</v>
      </c>
    </row>
    <row r="69" spans="1:9" x14ac:dyDescent="0.25">
      <c r="A69" t="s">
        <v>3557</v>
      </c>
      <c r="B69" t="s">
        <v>6876</v>
      </c>
      <c r="C69" t="s">
        <v>5245</v>
      </c>
      <c r="D69">
        <v>976</v>
      </c>
      <c r="E69" t="str">
        <f>_xlfn.CONCAT(B69," (",F69,")")</f>
        <v>Άγιος Σπυρίδων (Περιφερειακή Ενότητα Άρτας)</v>
      </c>
      <c r="F69" t="s">
        <v>30690</v>
      </c>
      <c r="G69" t="s">
        <v>18013</v>
      </c>
      <c r="H69">
        <f>VLOOKUP(E69,[1]!greece_raw__2[[Column2]:[LON]],2,FALSE)</f>
        <v>39.141910868300002</v>
      </c>
      <c r="I69">
        <f>VLOOKUP(E69,[1]!greece_raw__2[[Column2]:[LON]],3,FALSE)</f>
        <v>20.861589274699998</v>
      </c>
    </row>
    <row r="70" spans="1:9" x14ac:dyDescent="0.25">
      <c r="A70" t="s">
        <v>3557</v>
      </c>
      <c r="B70" t="s">
        <v>6593</v>
      </c>
      <c r="C70" t="s">
        <v>4666</v>
      </c>
      <c r="D70">
        <v>65</v>
      </c>
      <c r="E70" t="str">
        <f>_xlfn.CONCAT(B70," (",F70,")")</f>
        <v>Άγιος Στέφανος (Περιφερειακή Ενότητα Άρτας)</v>
      </c>
      <c r="F70" t="s">
        <v>30690</v>
      </c>
      <c r="G70" t="s">
        <v>31840</v>
      </c>
      <c r="H70">
        <f>VLOOKUP(E70,[1]!greece_raw__2[[Column2]:[LON]],2,FALSE)</f>
        <v>39.3343477142</v>
      </c>
      <c r="I70">
        <f>VLOOKUP(E70,[1]!greece_raw__2[[Column2]:[LON]],3,FALSE)</f>
        <v>21.160782171099999</v>
      </c>
    </row>
    <row r="71" spans="1:9" x14ac:dyDescent="0.25">
      <c r="A71" t="s">
        <v>3557</v>
      </c>
      <c r="B71" t="s">
        <v>3796</v>
      </c>
      <c r="C71" t="s">
        <v>303</v>
      </c>
      <c r="D71">
        <v>113</v>
      </c>
      <c r="E71" t="str">
        <f>_xlfn.CONCAT(B71," (",F71,")")</f>
        <v>Άγιος Χαράλαμπος (Περιφερειακή Ενότητα Άρτας)</v>
      </c>
      <c r="F71" t="s">
        <v>30690</v>
      </c>
      <c r="G71" t="s">
        <v>31840</v>
      </c>
      <c r="H71">
        <f>VLOOKUP(E71,[1]!greece_raw__2[[Column2]:[LON]],2,FALSE)</f>
        <v>39.287149445799997</v>
      </c>
      <c r="I71">
        <f>VLOOKUP(E71,[1]!greece_raw__2[[Column2]:[LON]],3,FALSE)</f>
        <v>21.124594106899998</v>
      </c>
    </row>
    <row r="72" spans="1:9" x14ac:dyDescent="0.25">
      <c r="A72" t="s">
        <v>3557</v>
      </c>
      <c r="B72" t="s">
        <v>9169</v>
      </c>
      <c r="C72" t="s">
        <v>8574</v>
      </c>
      <c r="D72">
        <v>48</v>
      </c>
      <c r="E72" t="str">
        <f>_xlfn.CONCAT(B72," (",F72,")")</f>
        <v>Άγιος Χριστόφορος (Περιφερειακή Ενότητα Ιωαννίνων)</v>
      </c>
      <c r="F72" t="s">
        <v>29999</v>
      </c>
      <c r="G72" t="s">
        <v>31440</v>
      </c>
      <c r="H72">
        <f>VLOOKUP(E72,[1]!greece_raw__2[[Column2]:[LON]],2,FALSE)</f>
        <v>39.633197160100003</v>
      </c>
      <c r="I72">
        <f>VLOOKUP(E72,[1]!greece_raw__2[[Column2]:[LON]],3,FALSE)</f>
        <v>20.628269678199999</v>
      </c>
    </row>
    <row r="73" spans="1:9" x14ac:dyDescent="0.25">
      <c r="A73" t="s">
        <v>3557</v>
      </c>
      <c r="B73" t="s">
        <v>9169</v>
      </c>
      <c r="C73" t="s">
        <v>8574</v>
      </c>
      <c r="D73">
        <v>46</v>
      </c>
      <c r="E73" t="str">
        <f>_xlfn.CONCAT(B73," (",F73,")")</f>
        <v>Άγιος Χριστόφορος (Περιφερειακή Ενότητα Ιωαννίνων)</v>
      </c>
      <c r="F73" t="s">
        <v>29999</v>
      </c>
      <c r="G73" t="s">
        <v>31569</v>
      </c>
      <c r="H73">
        <f>VLOOKUP(E73,[1]!greece_raw__2[[Column2]:[LON]],2,FALSE)</f>
        <v>39.633197160100003</v>
      </c>
      <c r="I73">
        <f>VLOOKUP(E73,[1]!greece_raw__2[[Column2]:[LON]],3,FALSE)</f>
        <v>20.628269678199999</v>
      </c>
    </row>
    <row r="74" spans="1:9" x14ac:dyDescent="0.25">
      <c r="A74" t="s">
        <v>3590</v>
      </c>
      <c r="B74" t="s">
        <v>12629</v>
      </c>
      <c r="C74" t="s">
        <v>11367</v>
      </c>
      <c r="D74">
        <v>296</v>
      </c>
      <c r="E74" t="str">
        <f>_xlfn.CONCAT(B74," (",F74,")")</f>
        <v>Άγναντα (Περιφερειακή Ενότητα Άρτας)</v>
      </c>
      <c r="F74" t="s">
        <v>30690</v>
      </c>
      <c r="G74" t="s">
        <v>31822</v>
      </c>
      <c r="H74">
        <f>VLOOKUP(E74,[1]!greece_raw__2[[Column2]:[LON]],2,FALSE)</f>
        <v>39.472513346299998</v>
      </c>
      <c r="I74">
        <f>VLOOKUP(E74,[1]!greece_raw__2[[Column2]:[LON]],3,FALSE)</f>
        <v>21.078511348500001</v>
      </c>
    </row>
    <row r="75" spans="1:9" x14ac:dyDescent="0.25">
      <c r="A75" t="s">
        <v>3555</v>
      </c>
      <c r="B75" t="s">
        <v>25964</v>
      </c>
      <c r="C75" t="s">
        <v>403</v>
      </c>
      <c r="D75">
        <v>176</v>
      </c>
      <c r="E75" t="str">
        <f>_xlfn.CONCAT(B75," (",F75,")")</f>
        <v>Αγορά (Περιφερειακή Ενότητα Θεσπρωτίας)</v>
      </c>
      <c r="F75" t="s">
        <v>31023</v>
      </c>
      <c r="G75" t="s">
        <v>31927</v>
      </c>
      <c r="H75">
        <f>VLOOKUP(E75,[1]!greece_raw__2[[Column2]:[LON]],2,FALSE)</f>
        <v>39.3799517303</v>
      </c>
      <c r="I75">
        <f>VLOOKUP(E75,[1]!greece_raw__2[[Column2]:[LON]],3,FALSE)</f>
        <v>20.566724449900001</v>
      </c>
    </row>
    <row r="76" spans="1:9" x14ac:dyDescent="0.25">
      <c r="A76" t="s">
        <v>3555</v>
      </c>
      <c r="B76" t="s">
        <v>31650</v>
      </c>
      <c r="C76" t="s">
        <v>30510</v>
      </c>
      <c r="D76">
        <v>453</v>
      </c>
      <c r="E76" t="str">
        <f>_xlfn.CONCAT(B76," (",F76,")")</f>
        <v>Αετομηλίτσα (Περιφερειακή Ενότητα Ιωαννίνων)</v>
      </c>
      <c r="F76" t="s">
        <v>29999</v>
      </c>
      <c r="G76" t="s">
        <v>31651</v>
      </c>
      <c r="H76">
        <f>VLOOKUP(E76,[1]!greece_raw__2[[Column2]:[LON]],2,FALSE)</f>
        <v>40.307916927199997</v>
      </c>
      <c r="I76">
        <f>VLOOKUP(E76,[1]!greece_raw__2[[Column2]:[LON]],3,FALSE)</f>
        <v>20.852855483100001</v>
      </c>
    </row>
    <row r="77" spans="1:9" x14ac:dyDescent="0.25">
      <c r="A77" t="s">
        <v>3555</v>
      </c>
      <c r="B77" t="s">
        <v>31655</v>
      </c>
      <c r="C77" t="s">
        <v>30518</v>
      </c>
      <c r="D77">
        <v>128</v>
      </c>
      <c r="E77" t="str">
        <f>_xlfn.CONCAT(B77," (",F77,")")</f>
        <v>Αετοπέτρα (Περιφερειακή Ενότητα Ιωαννίνων)</v>
      </c>
      <c r="F77" t="s">
        <v>29999</v>
      </c>
      <c r="G77" t="s">
        <v>31654</v>
      </c>
      <c r="H77">
        <f>VLOOKUP(E77,[1]!greece_raw__2[[Column2]:[LON]],2,FALSE)</f>
        <v>40.0432678974</v>
      </c>
      <c r="I77">
        <f>VLOOKUP(E77,[1]!greece_raw__2[[Column2]:[LON]],3,FALSE)</f>
        <v>20.644210764</v>
      </c>
    </row>
    <row r="78" spans="1:9" x14ac:dyDescent="0.25">
      <c r="A78" t="s">
        <v>3555</v>
      </c>
      <c r="B78" t="s">
        <v>12228</v>
      </c>
      <c r="C78" t="s">
        <v>10541</v>
      </c>
      <c r="D78">
        <v>48</v>
      </c>
      <c r="E78" t="str">
        <f>_xlfn.CONCAT(B78," (",F78,")")</f>
        <v>Αετόπετρα (Περιφερειακή Ενότητα Ιωαννίνων)</v>
      </c>
      <c r="F78" t="s">
        <v>29999</v>
      </c>
      <c r="G78" t="s">
        <v>31569</v>
      </c>
      <c r="H78">
        <f>VLOOKUP(E78,[1]!greece_raw__2[[Column2]:[LON]],2,FALSE)</f>
        <v>39.766821877200002</v>
      </c>
      <c r="I78">
        <f>VLOOKUP(E78,[1]!greece_raw__2[[Column2]:[LON]],3,FALSE)</f>
        <v>20.538947399600001</v>
      </c>
    </row>
    <row r="79" spans="1:9" x14ac:dyDescent="0.25">
      <c r="A79" t="s">
        <v>3555</v>
      </c>
      <c r="B79" t="s">
        <v>3613</v>
      </c>
      <c r="C79" t="s">
        <v>1784</v>
      </c>
      <c r="D79">
        <v>49</v>
      </c>
      <c r="E79" t="str">
        <f>_xlfn.CONCAT(B79," (",F79,")")</f>
        <v>Αετορράχη (Περιφερειακή Ενότητα Ιωαννίνων)</v>
      </c>
      <c r="F79" t="s">
        <v>29999</v>
      </c>
      <c r="G79" t="s">
        <v>31411</v>
      </c>
      <c r="H79">
        <f>VLOOKUP(E79,[1]!greece_raw__2[[Column2]:[LON]],2,FALSE)</f>
        <v>39.516623538099999</v>
      </c>
      <c r="I79">
        <f>VLOOKUP(E79,[1]!greece_raw__2[[Column2]:[LON]],3,FALSE)</f>
        <v>20.9401728548</v>
      </c>
    </row>
    <row r="80" spans="1:9" x14ac:dyDescent="0.25">
      <c r="A80" t="s">
        <v>3557</v>
      </c>
      <c r="B80" t="s">
        <v>4339</v>
      </c>
      <c r="C80" t="s">
        <v>3350</v>
      </c>
      <c r="D80">
        <v>132</v>
      </c>
      <c r="E80" t="str">
        <f>_xlfn.CONCAT(B80," (",F80,")")</f>
        <v>Αετός (Περιφερειακή Ενότητα Θεσπρωτίας)</v>
      </c>
      <c r="F80" t="s">
        <v>31023</v>
      </c>
      <c r="G80" t="s">
        <v>31967</v>
      </c>
      <c r="H80">
        <f>VLOOKUP(E80,[1]!greece_raw__2[[Column2]:[LON]],2,FALSE)</f>
        <v>39.573669416100003</v>
      </c>
      <c r="I80">
        <f>VLOOKUP(E80,[1]!greece_raw__2[[Column2]:[LON]],3,FALSE)</f>
        <v>20.3945529593</v>
      </c>
    </row>
    <row r="81" spans="1:9" x14ac:dyDescent="0.25">
      <c r="A81" t="s">
        <v>3555</v>
      </c>
      <c r="B81" t="s">
        <v>31804</v>
      </c>
      <c r="C81" t="s">
        <v>30830</v>
      </c>
      <c r="D81">
        <v>71</v>
      </c>
      <c r="E81" t="str">
        <f>_xlfn.CONCAT(B81," (",F81,")")</f>
        <v>Αηδονιά (Περιφερειακή Ενότητα Άρτας)</v>
      </c>
      <c r="F81" t="s">
        <v>30690</v>
      </c>
      <c r="G81" t="s">
        <v>31803</v>
      </c>
      <c r="H81">
        <f>VLOOKUP(E81,[1]!greece_raw__2[[Column2]:[LON]],2,FALSE)</f>
        <v>39.293506689799997</v>
      </c>
      <c r="I81">
        <f>VLOOKUP(E81,[1]!greece_raw__2[[Column2]:[LON]],3,FALSE)</f>
        <v>21.4116932003</v>
      </c>
    </row>
    <row r="82" spans="1:9" x14ac:dyDescent="0.25">
      <c r="A82" t="s">
        <v>3555</v>
      </c>
      <c r="B82" t="s">
        <v>31804</v>
      </c>
      <c r="C82" t="s">
        <v>30830</v>
      </c>
      <c r="D82">
        <v>146</v>
      </c>
      <c r="E82" t="str">
        <f>_xlfn.CONCAT(B82," (",F82,")")</f>
        <v>Αηδονιά (Περιφερειακή Ενότητα Πρέβεζας)</v>
      </c>
      <c r="F82" t="s">
        <v>31243</v>
      </c>
      <c r="G82" t="s">
        <v>32031</v>
      </c>
      <c r="H82">
        <f>VLOOKUP(E82,[1]!greece_raw__2[[Column2]:[LON]],2,FALSE)</f>
        <v>39.201950578599998</v>
      </c>
      <c r="I82">
        <f>VLOOKUP(E82,[1]!greece_raw__2[[Column2]:[LON]],3,FALSE)</f>
        <v>20.612371467199999</v>
      </c>
    </row>
    <row r="83" spans="1:9" x14ac:dyDescent="0.25">
      <c r="A83" t="s">
        <v>3560</v>
      </c>
      <c r="B83" t="s">
        <v>32032</v>
      </c>
      <c r="C83" t="s">
        <v>31314</v>
      </c>
      <c r="D83">
        <v>67</v>
      </c>
      <c r="E83" t="str">
        <f>_xlfn.CONCAT(B83," (",F83,")")</f>
        <v>Αηδόνιον (Περιφερειακή Ενότητα Πρέβεζας)</v>
      </c>
      <c r="F83" t="s">
        <v>31243</v>
      </c>
      <c r="G83" t="s">
        <v>32031</v>
      </c>
      <c r="H83">
        <f>VLOOKUP(E83,[1]!greece_raw__2[[Column2]:[LON]],2,FALSE)</f>
        <v>39.262113316700002</v>
      </c>
      <c r="I83">
        <f>VLOOKUP(E83,[1]!greece_raw__2[[Column2]:[LON]],3,FALSE)</f>
        <v>20.602684408399998</v>
      </c>
    </row>
    <row r="84" spans="1:9" x14ac:dyDescent="0.25">
      <c r="A84" t="s">
        <v>3560</v>
      </c>
      <c r="B84" t="s">
        <v>4030</v>
      </c>
      <c r="C84" t="s">
        <v>2646</v>
      </c>
      <c r="D84">
        <v>53</v>
      </c>
      <c r="E84" t="str">
        <f>_xlfn.CONCAT(B84," (",F84,")")</f>
        <v>Αηδονοχώριον (Περιφερειακή Ενότητα Ιωαννίνων)</v>
      </c>
      <c r="F84" t="s">
        <v>29999</v>
      </c>
      <c r="G84" t="s">
        <v>31654</v>
      </c>
      <c r="H84">
        <f>VLOOKUP(E84,[1]!greece_raw__2[[Column2]:[LON]],2,FALSE)</f>
        <v>40.0508155741</v>
      </c>
      <c r="I84">
        <f>VLOOKUP(E84,[1]!greece_raw__2[[Column2]:[LON]],3,FALSE)</f>
        <v>20.599540386299999</v>
      </c>
    </row>
    <row r="85" spans="1:9" x14ac:dyDescent="0.25">
      <c r="A85" t="s">
        <v>3560</v>
      </c>
      <c r="B85" t="s">
        <v>31843</v>
      </c>
      <c r="C85" t="s">
        <v>30910</v>
      </c>
      <c r="D85">
        <v>327</v>
      </c>
      <c r="E85" t="str">
        <f>_xlfn.CONCAT(B85," (",F85,")")</f>
        <v>Αθαμάνιον (Περιφερειακή Ενότητα Άρτας)</v>
      </c>
      <c r="F85" t="s">
        <v>30690</v>
      </c>
      <c r="G85" t="s">
        <v>31840</v>
      </c>
      <c r="H85">
        <f>VLOOKUP(E85,[1]!greece_raw__2[[Column2]:[LON]],2,FALSE)</f>
        <v>39.372461788400003</v>
      </c>
      <c r="I85">
        <f>VLOOKUP(E85,[1]!greece_raw__2[[Column2]:[LON]],3,FALSE)</f>
        <v>21.2135278101</v>
      </c>
    </row>
    <row r="86" spans="1:9" x14ac:dyDescent="0.25">
      <c r="A86" t="s">
        <v>3555</v>
      </c>
      <c r="B86" t="s">
        <v>12631</v>
      </c>
      <c r="C86" t="s">
        <v>11371</v>
      </c>
      <c r="D86">
        <v>397</v>
      </c>
      <c r="E86" t="str">
        <f>_xlfn.CONCAT(B86," (",F86,")")</f>
        <v>Ακροποταμιά (Περιφερειακή Ενότητα Άρτας)</v>
      </c>
      <c r="F86" t="s">
        <v>30690</v>
      </c>
      <c r="G86" t="s">
        <v>31880</v>
      </c>
      <c r="H86">
        <f>VLOOKUP(E86,[1]!greece_raw__2[[Column2]:[LON]],2,FALSE)</f>
        <v>39.091058438099999</v>
      </c>
      <c r="I86">
        <f>VLOOKUP(E86,[1]!greece_raw__2[[Column2]:[LON]],3,FALSE)</f>
        <v>21.019619633800001</v>
      </c>
    </row>
    <row r="87" spans="1:9" x14ac:dyDescent="0.25">
      <c r="A87" t="s">
        <v>3560</v>
      </c>
      <c r="B87" t="s">
        <v>8693</v>
      </c>
      <c r="C87" t="s">
        <v>799</v>
      </c>
      <c r="D87">
        <v>190</v>
      </c>
      <c r="E87" t="str">
        <f>_xlfn.CONCAT(B87," (",F87,")")</f>
        <v>Αλεποχώριον (Περιφερειακή Ενότητα Ιωαννίνων)</v>
      </c>
      <c r="F87" t="s">
        <v>29999</v>
      </c>
      <c r="G87" t="s">
        <v>31476</v>
      </c>
      <c r="H87">
        <f>VLOOKUP(E87,[1]!greece_raw__2[[Column2]:[LON]],2,FALSE)</f>
        <v>39.359556019800003</v>
      </c>
      <c r="I87">
        <f>VLOOKUP(E87,[1]!greece_raw__2[[Column2]:[LON]],3,FALSE)</f>
        <v>20.706033511800001</v>
      </c>
    </row>
    <row r="88" spans="1:9" x14ac:dyDescent="0.25">
      <c r="A88" t="s">
        <v>3560</v>
      </c>
      <c r="B88" t="s">
        <v>31805</v>
      </c>
      <c r="C88" t="s">
        <v>30832</v>
      </c>
      <c r="D88">
        <v>26</v>
      </c>
      <c r="E88" t="str">
        <f>_xlfn.CONCAT(B88," (",F88,")")</f>
        <v>Αλωνάκι (Περιφερειακή Ενότητα Άρτας)</v>
      </c>
      <c r="F88" t="s">
        <v>30690</v>
      </c>
      <c r="G88" t="s">
        <v>31803</v>
      </c>
      <c r="H88">
        <f>VLOOKUP(E88,[1]!greece_raw__2[[Column2]:[LON]],2,FALSE)</f>
        <v>39.196834579399997</v>
      </c>
      <c r="I88">
        <f>VLOOKUP(E88,[1]!greece_raw__2[[Column2]:[LON]],3,FALSE)</f>
        <v>21.345235480700001</v>
      </c>
    </row>
    <row r="89" spans="1:9" x14ac:dyDescent="0.25">
      <c r="A89" t="s">
        <v>3560</v>
      </c>
      <c r="B89" t="s">
        <v>32063</v>
      </c>
      <c r="C89" t="s">
        <v>31380</v>
      </c>
      <c r="D89">
        <v>26</v>
      </c>
      <c r="E89" t="str">
        <f>_xlfn.CONCAT(B89," (",F89,")")</f>
        <v>Αλώνι (Περιφερειακή Ενότητα Πρέβεζας)</v>
      </c>
      <c r="F89" t="s">
        <v>31243</v>
      </c>
      <c r="G89" t="s">
        <v>32064</v>
      </c>
      <c r="H89">
        <f>VLOOKUP(E89,[1]!greece_raw__2[[Column2]:[LON]],2,FALSE)</f>
        <v>39.3254143431</v>
      </c>
      <c r="I89">
        <f>VLOOKUP(E89,[1]!greece_raw__2[[Column2]:[LON]],3,FALSE)</f>
        <v>20.718662398100001</v>
      </c>
    </row>
    <row r="90" spans="1:9" x14ac:dyDescent="0.25">
      <c r="A90" t="s">
        <v>3590</v>
      </c>
      <c r="B90" t="s">
        <v>6635</v>
      </c>
      <c r="C90" t="s">
        <v>913</v>
      </c>
      <c r="D90">
        <v>62</v>
      </c>
      <c r="E90" t="str">
        <f>_xlfn.CONCAT(B90," (",F90,")")</f>
        <v>Αλώνια (Περιφερειακή Ενότητα Άρτας)</v>
      </c>
      <c r="F90" t="s">
        <v>30690</v>
      </c>
      <c r="G90" t="s">
        <v>31803</v>
      </c>
      <c r="H90">
        <f>VLOOKUP(E90,[1]!greece_raw__2[[Column2]:[LON]],2,FALSE)</f>
        <v>39.099947289100001</v>
      </c>
      <c r="I90">
        <f>VLOOKUP(E90,[1]!greece_raw__2[[Column2]:[LON]],3,FALSE)</f>
        <v>21.066246332999999</v>
      </c>
    </row>
    <row r="91" spans="1:9" x14ac:dyDescent="0.25">
      <c r="A91" t="s">
        <v>3590</v>
      </c>
      <c r="B91" t="s">
        <v>6635</v>
      </c>
      <c r="C91" t="s">
        <v>913</v>
      </c>
      <c r="D91">
        <v>109</v>
      </c>
      <c r="E91" t="str">
        <f>_xlfn.CONCAT(B91," (",F91,")")</f>
        <v>Αλώνια (Περιφερειακή Ενότητα Άρτας)</v>
      </c>
      <c r="F91" t="s">
        <v>30690</v>
      </c>
      <c r="G91" t="s">
        <v>31889</v>
      </c>
      <c r="H91">
        <f>VLOOKUP(E91,[1]!greece_raw__2[[Column2]:[LON]],2,FALSE)</f>
        <v>39.099947289100001</v>
      </c>
      <c r="I91">
        <f>VLOOKUP(E91,[1]!greece_raw__2[[Column2]:[LON]],3,FALSE)</f>
        <v>21.066246332999999</v>
      </c>
    </row>
    <row r="92" spans="1:9" x14ac:dyDescent="0.25">
      <c r="A92" t="s">
        <v>3557</v>
      </c>
      <c r="B92" t="s">
        <v>3887</v>
      </c>
      <c r="C92" t="s">
        <v>2350</v>
      </c>
      <c r="D92">
        <v>43</v>
      </c>
      <c r="E92" t="str">
        <f>_xlfn.CONCAT(B92," (",F92,")")</f>
        <v>Αμάραντος (Περιφερειακή Ενότητα Ιωαννίνων)</v>
      </c>
      <c r="F92" t="s">
        <v>29999</v>
      </c>
      <c r="G92" t="s">
        <v>31654</v>
      </c>
      <c r="H92">
        <f>VLOOKUP(E92,[1]!greece_raw__2[[Column2]:[LON]],2,FALSE)</f>
        <v>40.159075500100002</v>
      </c>
      <c r="I92">
        <f>VLOOKUP(E92,[1]!greece_raw__2[[Column2]:[LON]],3,FALSE)</f>
        <v>20.725563592699999</v>
      </c>
    </row>
    <row r="93" spans="1:9" x14ac:dyDescent="0.25">
      <c r="A93" t="s">
        <v>3555</v>
      </c>
      <c r="B93" t="s">
        <v>16610</v>
      </c>
      <c r="C93" t="s">
        <v>14846</v>
      </c>
      <c r="D93">
        <v>428</v>
      </c>
      <c r="E93" t="str">
        <f>_xlfn.CONCAT(B93," (",F93,")")</f>
        <v>Άμμος (Περιφερειακή Ενότητα Ιωαννίνων)</v>
      </c>
      <c r="F93" t="s">
        <v>29999</v>
      </c>
      <c r="G93" t="s">
        <v>31608</v>
      </c>
      <c r="H93">
        <f>VLOOKUP(E93,[1]!greece_raw__2[[Column2]:[LON]],2,FALSE)</f>
        <v>39.662153399600001</v>
      </c>
      <c r="I93">
        <f>VLOOKUP(E93,[1]!greece_raw__2[[Column2]:[LON]],3,FALSE)</f>
        <v>20.8024718777</v>
      </c>
    </row>
    <row r="94" spans="1:9" x14ac:dyDescent="0.25">
      <c r="A94" t="s">
        <v>3555</v>
      </c>
      <c r="B94" t="s">
        <v>16610</v>
      </c>
      <c r="C94" t="s">
        <v>14846</v>
      </c>
      <c r="D94">
        <v>3</v>
      </c>
      <c r="E94" t="str">
        <f>_xlfn.CONCAT(B94," (",F94,")")</f>
        <v>Άμμος (Περιφερειακή Ενότητα Άρτας)</v>
      </c>
      <c r="F94" t="s">
        <v>30690</v>
      </c>
      <c r="G94" t="s">
        <v>31765</v>
      </c>
      <c r="H94">
        <f>VLOOKUP(E94,[1]!greece_raw__2[[Column2]:[LON]],2,FALSE)</f>
        <v>39.304985894300003</v>
      </c>
      <c r="I94">
        <f>VLOOKUP(E94,[1]!greece_raw__2[[Column2]:[LON]],3,FALSE)</f>
        <v>21.022801258099999</v>
      </c>
    </row>
    <row r="95" spans="1:9" x14ac:dyDescent="0.25">
      <c r="A95" t="s">
        <v>3557</v>
      </c>
      <c r="B95" t="s">
        <v>31766</v>
      </c>
      <c r="C95" t="s">
        <v>30751</v>
      </c>
      <c r="D95">
        <v>637</v>
      </c>
      <c r="E95" t="str">
        <f>_xlfn.CONCAT(B95," (",F95,")")</f>
        <v>Αμμότοπος (Περιφερειακή Ενότητα Άρτας)</v>
      </c>
      <c r="F95" t="s">
        <v>30690</v>
      </c>
      <c r="G95" t="s">
        <v>31765</v>
      </c>
      <c r="H95">
        <f>VLOOKUP(E95,[1]!greece_raw__2[[Column2]:[LON]],2,FALSE)</f>
        <v>39.269680133100003</v>
      </c>
      <c r="I95">
        <f>VLOOKUP(E95,[1]!greece_raw__2[[Column2]:[LON]],3,FALSE)</f>
        <v>20.941646607199999</v>
      </c>
    </row>
    <row r="96" spans="1:9" x14ac:dyDescent="0.25">
      <c r="A96" t="s">
        <v>3555</v>
      </c>
      <c r="B96" t="s">
        <v>4387</v>
      </c>
      <c r="C96" t="s">
        <v>3448</v>
      </c>
      <c r="D96">
        <v>311</v>
      </c>
      <c r="E96" t="str">
        <f>_xlfn.CONCAT(B96," (",F96,")")</f>
        <v>Αμμουδιά (Περιφερειακή Ενότητα Πρέβεζας)</v>
      </c>
      <c r="F96" t="s">
        <v>31243</v>
      </c>
      <c r="G96" t="s">
        <v>32031</v>
      </c>
      <c r="H96">
        <f>VLOOKUP(E96,[1]!greece_raw__2[[Column2]:[LON]],2,FALSE)</f>
        <v>39.235925322299998</v>
      </c>
      <c r="I96">
        <f>VLOOKUP(E96,[1]!greece_raw__2[[Column2]:[LON]],3,FALSE)</f>
        <v>20.482230421699999</v>
      </c>
    </row>
    <row r="97" spans="1:9" x14ac:dyDescent="0.25">
      <c r="A97" t="s">
        <v>3590</v>
      </c>
      <c r="B97" t="s">
        <v>3729</v>
      </c>
      <c r="C97" t="s">
        <v>309</v>
      </c>
      <c r="D97">
        <v>62</v>
      </c>
      <c r="E97" t="str">
        <f>_xlfn.CONCAT(B97," (",F97,")")</f>
        <v>Αμπελάκια (Περιφερειακή Ενότητα Ιωαννίνων)</v>
      </c>
      <c r="F97" t="s">
        <v>29999</v>
      </c>
      <c r="G97" t="s">
        <v>28116</v>
      </c>
      <c r="H97">
        <f>VLOOKUP(E97,[1]!greece_raw__2[[Column2]:[LON]],2,FALSE)</f>
        <v>39.701691288500001</v>
      </c>
      <c r="I97">
        <f>VLOOKUP(E97,[1]!greece_raw__2[[Column2]:[LON]],3,FALSE)</f>
        <v>21.0593530863</v>
      </c>
    </row>
    <row r="98" spans="1:9" x14ac:dyDescent="0.25">
      <c r="A98" t="s">
        <v>3555</v>
      </c>
      <c r="B98" t="s">
        <v>3797</v>
      </c>
      <c r="C98" t="s">
        <v>2164</v>
      </c>
      <c r="D98">
        <v>351</v>
      </c>
      <c r="E98" t="str">
        <f>_xlfn.CONCAT(B98," (",F98,")")</f>
        <v>Αμπελεία (Περιφερειακή Ενότητα Ιωαννίνων)</v>
      </c>
      <c r="F98" t="s">
        <v>29999</v>
      </c>
      <c r="G98" t="s">
        <v>31618</v>
      </c>
      <c r="H98">
        <f>VLOOKUP(E98,[1]!greece_raw__2[[Column2]:[LON]],2,FALSE)</f>
        <v>39.562178673799998</v>
      </c>
      <c r="I98">
        <f>VLOOKUP(E98,[1]!greece_raw__2[[Column2]:[LON]],3,FALSE)</f>
        <v>20.830956126899999</v>
      </c>
    </row>
    <row r="99" spans="1:9" x14ac:dyDescent="0.25">
      <c r="A99" t="s">
        <v>3555</v>
      </c>
      <c r="B99" t="s">
        <v>31936</v>
      </c>
      <c r="C99" t="s">
        <v>31110</v>
      </c>
      <c r="D99">
        <v>146</v>
      </c>
      <c r="E99" t="str">
        <f>_xlfn.CONCAT(B99," (",F99,")")</f>
        <v>Αμπελιά (Περιφερειακή Ενότητα Θεσπρωτίας)</v>
      </c>
      <c r="F99" t="s">
        <v>31023</v>
      </c>
      <c r="G99" t="s">
        <v>31933</v>
      </c>
      <c r="H99">
        <f>VLOOKUP(E99,[1]!greece_raw__2[[Column2]:[LON]],2,FALSE)</f>
        <v>39.434677099600002</v>
      </c>
      <c r="I99">
        <f>VLOOKUP(E99,[1]!greece_raw__2[[Column2]:[LON]],3,FALSE)</f>
        <v>20.432930141100002</v>
      </c>
    </row>
    <row r="100" spans="1:9" x14ac:dyDescent="0.25">
      <c r="A100" t="s">
        <v>3590</v>
      </c>
      <c r="B100" t="s">
        <v>3606</v>
      </c>
      <c r="C100" t="s">
        <v>1770</v>
      </c>
      <c r="D100">
        <v>16</v>
      </c>
      <c r="E100" t="str">
        <f>_xlfn.CONCAT(B100," (",F100,")")</f>
        <v>Αμπέλια (Περιφερειακή Ενότητα Ιωαννίνων)</v>
      </c>
      <c r="F100" t="s">
        <v>29999</v>
      </c>
      <c r="G100" t="s">
        <v>28116</v>
      </c>
      <c r="H100">
        <f>VLOOKUP(E100,[1]!greece_raw__2[[Column2]:[LON]],2,FALSE)</f>
        <v>39.762882339100003</v>
      </c>
      <c r="I100">
        <f>VLOOKUP(E100,[1]!greece_raw__2[[Column2]:[LON]],3,FALSE)</f>
        <v>21.048350385300001</v>
      </c>
    </row>
    <row r="101" spans="1:9" x14ac:dyDescent="0.25">
      <c r="A101" t="s">
        <v>3590</v>
      </c>
      <c r="B101" t="s">
        <v>3606</v>
      </c>
      <c r="C101" t="s">
        <v>1770</v>
      </c>
      <c r="D101">
        <v>357</v>
      </c>
      <c r="E101" t="str">
        <f>_xlfn.CONCAT(B101," (",F101,")")</f>
        <v>Αμπέλια (Περιφερειακή Ενότητα Άρτας)</v>
      </c>
      <c r="F101" t="s">
        <v>30690</v>
      </c>
      <c r="G101" t="s">
        <v>31765</v>
      </c>
      <c r="H101">
        <f>VLOOKUP(E101,[1]!greece_raw__2[[Column2]:[LON]],2,FALSE)</f>
        <v>39.364856999799997</v>
      </c>
      <c r="I101">
        <f>VLOOKUP(E101,[1]!greece_raw__2[[Column2]:[LON]],3,FALSE)</f>
        <v>21.215020312299998</v>
      </c>
    </row>
    <row r="102" spans="1:9" x14ac:dyDescent="0.25">
      <c r="A102" t="s">
        <v>31844</v>
      </c>
      <c r="B102" t="s">
        <v>3606</v>
      </c>
      <c r="C102" t="s">
        <v>30912</v>
      </c>
      <c r="D102">
        <v>49</v>
      </c>
      <c r="E102" t="str">
        <f>_xlfn.CONCAT(B102," (",F102,")")</f>
        <v>Αμπέλια (Περιφερειακή Ενότητα Άρτας)</v>
      </c>
      <c r="F102" t="s">
        <v>30690</v>
      </c>
      <c r="G102" t="s">
        <v>31840</v>
      </c>
      <c r="H102">
        <f>VLOOKUP(E102,[1]!greece_raw__2[[Column2]:[LON]],2,FALSE)</f>
        <v>39.364856999799997</v>
      </c>
      <c r="I102">
        <f>VLOOKUP(E102,[1]!greece_raw__2[[Column2]:[LON]],3,FALSE)</f>
        <v>21.215020312299998</v>
      </c>
    </row>
    <row r="103" spans="1:9" x14ac:dyDescent="0.25">
      <c r="A103" t="s">
        <v>31845</v>
      </c>
      <c r="B103" t="s">
        <v>3606</v>
      </c>
      <c r="C103" t="s">
        <v>30914</v>
      </c>
      <c r="D103">
        <v>40</v>
      </c>
      <c r="E103" t="str">
        <f>_xlfn.CONCAT(B103," (",F103,")")</f>
        <v>Αμπέλια (Περιφερειακή Ενότητα Άρτας)</v>
      </c>
      <c r="F103" t="s">
        <v>30690</v>
      </c>
      <c r="G103" t="s">
        <v>31840</v>
      </c>
      <c r="H103">
        <f>VLOOKUP(E103,[1]!greece_raw__2[[Column2]:[LON]],2,FALSE)</f>
        <v>39.364856999799997</v>
      </c>
      <c r="I103">
        <f>VLOOKUP(E103,[1]!greece_raw__2[[Column2]:[LON]],3,FALSE)</f>
        <v>21.215020312299998</v>
      </c>
    </row>
    <row r="104" spans="1:9" x14ac:dyDescent="0.25">
      <c r="A104" t="s">
        <v>3590</v>
      </c>
      <c r="B104" t="s">
        <v>3606</v>
      </c>
      <c r="C104" t="s">
        <v>1770</v>
      </c>
      <c r="D104">
        <v>89</v>
      </c>
      <c r="E104" t="str">
        <f>_xlfn.CONCAT(B104," (",F104,")")</f>
        <v>Αμπέλια (Περιφερειακή Ενότητα Θεσπρωτίας)</v>
      </c>
      <c r="F104" t="s">
        <v>31023</v>
      </c>
      <c r="G104" t="s">
        <v>31899</v>
      </c>
      <c r="H104">
        <f>VLOOKUP(E104,[1]!greece_raw__2[[Column2]:[LON]],2,FALSE)</f>
        <v>39.5178938536</v>
      </c>
      <c r="I104">
        <f>VLOOKUP(E104,[1]!greece_raw__2[[Column2]:[LON]],3,FALSE)</f>
        <v>20.254730606399999</v>
      </c>
    </row>
    <row r="105" spans="1:9" x14ac:dyDescent="0.25">
      <c r="A105" t="s">
        <v>3560</v>
      </c>
      <c r="B105" t="s">
        <v>4279</v>
      </c>
      <c r="C105" t="s">
        <v>3214</v>
      </c>
      <c r="D105">
        <v>98</v>
      </c>
      <c r="E105" t="str">
        <f>_xlfn.CONCAT(B105," (",F105,")")</f>
        <v>Αμπελοχώριον (Περιφερειακή Ενότητα Ιωαννίνων)</v>
      </c>
      <c r="F105" t="s">
        <v>29999</v>
      </c>
      <c r="G105" t="s">
        <v>31422</v>
      </c>
      <c r="H105">
        <f>VLOOKUP(E105,[1]!greece_raw__2[[Column2]:[LON]],2,FALSE)</f>
        <v>39.525259023499999</v>
      </c>
      <c r="I105">
        <f>VLOOKUP(E105,[1]!greece_raw__2[[Column2]:[LON]],3,FALSE)</f>
        <v>21.0287774357</v>
      </c>
    </row>
    <row r="106" spans="1:9" x14ac:dyDescent="0.25">
      <c r="A106" t="s">
        <v>3557</v>
      </c>
      <c r="B106" t="s">
        <v>3760</v>
      </c>
      <c r="C106" t="s">
        <v>2088</v>
      </c>
      <c r="D106">
        <v>47</v>
      </c>
      <c r="E106" t="str">
        <f>_xlfn.CONCAT(B106," (",F106,")")</f>
        <v>Αμπελών (Περιφερειακή Ενότητα Θεσπρωτίας)</v>
      </c>
      <c r="F106" t="s">
        <v>31023</v>
      </c>
      <c r="G106" t="s">
        <v>31967</v>
      </c>
      <c r="H106">
        <f>VLOOKUP(E106,[1]!greece_raw__2[[Column2]:[LON]],2,FALSE)</f>
        <v>39.743590663699997</v>
      </c>
      <c r="I106">
        <f>VLOOKUP(E106,[1]!greece_raw__2[[Column2]:[LON]],3,FALSE)</f>
        <v>20.340477615800001</v>
      </c>
    </row>
    <row r="107" spans="1:9" x14ac:dyDescent="0.25">
      <c r="A107" t="s">
        <v>3555</v>
      </c>
      <c r="B107" t="s">
        <v>3725</v>
      </c>
      <c r="C107" t="s">
        <v>2008</v>
      </c>
      <c r="D107">
        <v>587</v>
      </c>
      <c r="E107" t="str">
        <f>_xlfn.CONCAT(B107," (",F107,")")</f>
        <v>Αμφιθέα (Περιφερειακή Ενότητα Ιωαννίνων)</v>
      </c>
      <c r="F107" t="s">
        <v>29999</v>
      </c>
      <c r="G107" t="s">
        <v>31643</v>
      </c>
      <c r="H107">
        <f>VLOOKUP(E107,[1]!greece_raw__2[[Column2]:[LON]],2,FALSE)</f>
        <v>39.685483719600001</v>
      </c>
      <c r="I107">
        <f>VLOOKUP(E107,[1]!greece_raw__2[[Column2]:[LON]],3,FALSE)</f>
        <v>20.866328814500001</v>
      </c>
    </row>
    <row r="108" spans="1:9" x14ac:dyDescent="0.25">
      <c r="A108" t="s">
        <v>3555</v>
      </c>
      <c r="B108" t="s">
        <v>3725</v>
      </c>
      <c r="C108" t="s">
        <v>2008</v>
      </c>
      <c r="D108">
        <v>497</v>
      </c>
      <c r="E108" t="str">
        <f>_xlfn.CONCAT(B108," (",F108,")")</f>
        <v>Αμφιθέα (Περιφερειακή Ενότητα Άρτας)</v>
      </c>
      <c r="F108" t="s">
        <v>30690</v>
      </c>
      <c r="G108" t="s">
        <v>31892</v>
      </c>
      <c r="H108">
        <f>VLOOKUP(E108,[1]!greece_raw__2[[Column2]:[LON]],2,FALSE)</f>
        <v>39.130181962499996</v>
      </c>
      <c r="I108">
        <f>VLOOKUP(E108,[1]!greece_raw__2[[Column2]:[LON]],3,FALSE)</f>
        <v>21.037390393300001</v>
      </c>
    </row>
    <row r="109" spans="1:9" x14ac:dyDescent="0.25">
      <c r="A109" t="s">
        <v>3560</v>
      </c>
      <c r="B109" t="s">
        <v>15775</v>
      </c>
      <c r="C109" t="s">
        <v>13119</v>
      </c>
      <c r="D109">
        <v>2</v>
      </c>
      <c r="E109" t="str">
        <f>_xlfn.CONCAT(B109," (",F109,")")</f>
        <v>Αναβρυτόν (Περιφερειακή Ενότητα Θεσπρωτίας)</v>
      </c>
      <c r="F109" t="s">
        <v>31023</v>
      </c>
      <c r="G109" t="s">
        <v>31967</v>
      </c>
      <c r="H109">
        <f>VLOOKUP(E109,[1]!greece_raw__2[[Column2]:[LON]],2,FALSE)</f>
        <v>39.698133335900003</v>
      </c>
      <c r="I109">
        <f>VLOOKUP(E109,[1]!greece_raw__2[[Column2]:[LON]],3,FALSE)</f>
        <v>20.420427677399999</v>
      </c>
    </row>
    <row r="110" spans="1:9" x14ac:dyDescent="0.25">
      <c r="A110" t="s">
        <v>3555</v>
      </c>
      <c r="B110" t="s">
        <v>4135</v>
      </c>
      <c r="C110" t="s">
        <v>2892</v>
      </c>
      <c r="D110">
        <v>14</v>
      </c>
      <c r="E110" t="str">
        <f>_xlfn.CONCAT(B110," (",F110,")")</f>
        <v>Ανάληψη (Περιφερειακή Ενότητα Ιωαννίνων)</v>
      </c>
      <c r="F110" t="s">
        <v>29999</v>
      </c>
      <c r="G110" t="s">
        <v>31494</v>
      </c>
      <c r="H110">
        <f>VLOOKUP(E110,[1]!greece_raw__2[[Column2]:[LON]],2,FALSE)</f>
        <v>39.470097292699997</v>
      </c>
      <c r="I110">
        <f>VLOOKUP(E110,[1]!greece_raw__2[[Column2]:[LON]],3,FALSE)</f>
        <v>20.770421886600001</v>
      </c>
    </row>
    <row r="111" spans="1:9" x14ac:dyDescent="0.25">
      <c r="A111" t="s">
        <v>3555</v>
      </c>
      <c r="B111" t="s">
        <v>4135</v>
      </c>
      <c r="C111" t="s">
        <v>2892</v>
      </c>
      <c r="D111">
        <v>194</v>
      </c>
      <c r="E111" t="str">
        <f>_xlfn.CONCAT(B111," (",F111,")")</f>
        <v>Ανάληψη (Περιφερειακή Ενότητα Ιωαννίνων)</v>
      </c>
      <c r="F111" t="s">
        <v>29999</v>
      </c>
      <c r="G111" t="s">
        <v>28116</v>
      </c>
      <c r="H111">
        <f>VLOOKUP(E111,[1]!greece_raw__2[[Column2]:[LON]],2,FALSE)</f>
        <v>39.470097292699997</v>
      </c>
      <c r="I111">
        <f>VLOOKUP(E111,[1]!greece_raw__2[[Column2]:[LON]],3,FALSE)</f>
        <v>20.770421886600001</v>
      </c>
    </row>
    <row r="112" spans="1:9" x14ac:dyDescent="0.25">
      <c r="A112" t="s">
        <v>3565</v>
      </c>
      <c r="B112" t="s">
        <v>29927</v>
      </c>
      <c r="C112" t="s">
        <v>29493</v>
      </c>
      <c r="D112">
        <v>110</v>
      </c>
      <c r="E112" t="str">
        <f>_xlfn.CONCAT(B112," (",F112,")")</f>
        <v>Ανάργυροι (Περιφερειακή Ενότητα Ιωαννίνων)</v>
      </c>
      <c r="F112" t="s">
        <v>29999</v>
      </c>
      <c r="G112" t="s">
        <v>31593</v>
      </c>
      <c r="H112">
        <f>VLOOKUP(E112,[1]!greece_raw__2[[Column2]:[LON]],2,FALSE)</f>
        <v>39.661897035499997</v>
      </c>
      <c r="I112">
        <f>VLOOKUP(E112,[1]!greece_raw__2[[Column2]:[LON]],3,FALSE)</f>
        <v>20.7088760225</v>
      </c>
    </row>
    <row r="113" spans="1:9" x14ac:dyDescent="0.25">
      <c r="A113" t="s">
        <v>3555</v>
      </c>
      <c r="B113" t="s">
        <v>3581</v>
      </c>
      <c r="C113" t="s">
        <v>1714</v>
      </c>
      <c r="D113">
        <v>9583</v>
      </c>
      <c r="E113" t="str">
        <f>_xlfn.CONCAT(B113," (",F113,")")</f>
        <v>Ανατολή (Περιφερειακή Ενότητα Ιωαννίνων)</v>
      </c>
      <c r="F113" t="s">
        <v>29999</v>
      </c>
      <c r="G113" t="s">
        <v>31606</v>
      </c>
      <c r="H113">
        <f>VLOOKUP(E113,[1]!greece_raw__2[[Column2]:[LON]],2,FALSE)</f>
        <v>39.634837109000003</v>
      </c>
      <c r="I113">
        <f>VLOOKUP(E113,[1]!greece_raw__2[[Column2]:[LON]],3,FALSE)</f>
        <v>20.8632726184</v>
      </c>
    </row>
    <row r="114" spans="1:9" x14ac:dyDescent="0.25">
      <c r="A114" t="s">
        <v>3555</v>
      </c>
      <c r="B114" t="s">
        <v>31629</v>
      </c>
      <c r="C114" t="s">
        <v>30462</v>
      </c>
      <c r="D114">
        <v>44</v>
      </c>
      <c r="E114" t="str">
        <f>_xlfn.CONCAT(B114," (",F114,")")</f>
        <v>Ανατολική (Περιφερειακή Ενότητα Ιωαννίνων)</v>
      </c>
      <c r="F114" t="s">
        <v>29999</v>
      </c>
      <c r="G114" t="s">
        <v>31630</v>
      </c>
      <c r="H114">
        <f>VLOOKUP(E114,[1]!greece_raw__2[[Column2]:[LON]],2,FALSE)</f>
        <v>39.623995370999999</v>
      </c>
      <c r="I114">
        <f>VLOOKUP(E114,[1]!greece_raw__2[[Column2]:[LON]],3,FALSE)</f>
        <v>21.0361329156</v>
      </c>
    </row>
    <row r="115" spans="1:9" x14ac:dyDescent="0.25">
      <c r="A115" t="s">
        <v>3557</v>
      </c>
      <c r="B115" t="s">
        <v>31846</v>
      </c>
      <c r="C115" t="s">
        <v>30916</v>
      </c>
      <c r="D115">
        <v>2</v>
      </c>
      <c r="E115" t="str">
        <f>_xlfn.CONCAT(B115," (",F115,")")</f>
        <v>Ανδρεάς (Περιφερειακή Ενότητα Άρτας)</v>
      </c>
      <c r="F115" t="s">
        <v>30690</v>
      </c>
      <c r="G115" t="s">
        <v>31840</v>
      </c>
      <c r="H115">
        <f>VLOOKUP(E115,[1]!greece_raw__2[[Column2]:[LON]],2,FALSE)</f>
        <v>39.344698130300003</v>
      </c>
      <c r="I115">
        <f>VLOOKUP(E115,[1]!greece_raw__2[[Column2]:[LON]],3,FALSE)</f>
        <v>21.057053510999999</v>
      </c>
    </row>
    <row r="116" spans="1:9" x14ac:dyDescent="0.25">
      <c r="A116" t="s">
        <v>3555</v>
      </c>
      <c r="B116" t="s">
        <v>31738</v>
      </c>
      <c r="C116" t="s">
        <v>30697</v>
      </c>
      <c r="D116">
        <v>1109</v>
      </c>
      <c r="E116" t="str">
        <f>_xlfn.CONCAT(B116," (",F116,")")</f>
        <v>Ανέζα (Περιφερειακή Ενότητα Άρτας)</v>
      </c>
      <c r="F116" t="s">
        <v>30690</v>
      </c>
      <c r="G116" t="s">
        <v>31739</v>
      </c>
      <c r="H116">
        <f>VLOOKUP(E116,[1]!greece_raw__2[[Column2]:[LON]],2,FALSE)</f>
        <v>39.083935181900003</v>
      </c>
      <c r="I116">
        <f>VLOOKUP(E116,[1]!greece_raw__2[[Column2]:[LON]],3,FALSE)</f>
        <v>20.921639670200001</v>
      </c>
    </row>
    <row r="117" spans="1:9" x14ac:dyDescent="0.25">
      <c r="A117" t="s">
        <v>3555</v>
      </c>
      <c r="B117" t="s">
        <v>31847</v>
      </c>
      <c r="C117" t="s">
        <v>30918</v>
      </c>
      <c r="D117">
        <v>174</v>
      </c>
      <c r="E117" t="str">
        <f>_xlfn.CONCAT(B117," (",F117,")")</f>
        <v>Ανεμορράχη (Περιφερειακή Ενότητα Άρτας)</v>
      </c>
      <c r="F117" t="s">
        <v>30690</v>
      </c>
      <c r="G117" t="s">
        <v>31840</v>
      </c>
      <c r="H117">
        <f>VLOOKUP(E117,[1]!greece_raw__2[[Column2]:[LON]],2,FALSE)</f>
        <v>39.3097962732</v>
      </c>
      <c r="I117">
        <f>VLOOKUP(E117,[1]!greece_raw__2[[Column2]:[LON]],3,FALSE)</f>
        <v>21.078004547100001</v>
      </c>
    </row>
    <row r="118" spans="1:9" x14ac:dyDescent="0.25">
      <c r="A118" t="s">
        <v>3560</v>
      </c>
      <c r="B118" t="s">
        <v>4145</v>
      </c>
      <c r="C118" t="s">
        <v>2916</v>
      </c>
      <c r="D118">
        <v>574</v>
      </c>
      <c r="E118" t="str">
        <f>_xlfn.CONCAT(B118," (",F118,")")</f>
        <v>Ανήλιον (Περιφερειακή Ενότητα Ιωαννίνων)</v>
      </c>
      <c r="F118" t="s">
        <v>29999</v>
      </c>
      <c r="G118" t="s">
        <v>31690</v>
      </c>
      <c r="H118">
        <f>VLOOKUP(E118,[1]!greece_raw__2[[Column2]:[LON]],2,FALSE)</f>
        <v>39.757045997500001</v>
      </c>
      <c r="I118">
        <f>VLOOKUP(E118,[1]!greece_raw__2[[Column2]:[LON]],3,FALSE)</f>
        <v>21.187000986600001</v>
      </c>
    </row>
    <row r="119" spans="1:9" x14ac:dyDescent="0.25">
      <c r="A119" t="s">
        <v>3557</v>
      </c>
      <c r="B119" t="s">
        <v>4061</v>
      </c>
      <c r="C119" t="s">
        <v>2714</v>
      </c>
      <c r="D119">
        <v>278</v>
      </c>
      <c r="E119" t="str">
        <f>_xlfn.CONCAT(B119," (",F119,")")</f>
        <v>Ανθότοπος (Περιφερειακή Ενότητα Άρτας)</v>
      </c>
      <c r="F119" t="s">
        <v>30690</v>
      </c>
      <c r="G119" t="s">
        <v>31880</v>
      </c>
      <c r="H119">
        <f>VLOOKUP(E119,[1]!greece_raw__2[[Column2]:[LON]],2,FALSE)</f>
        <v>39.103685601199999</v>
      </c>
      <c r="I119">
        <f>VLOOKUP(E119,[1]!greece_raw__2[[Column2]:[LON]],3,FALSE)</f>
        <v>20.993950557600002</v>
      </c>
    </row>
    <row r="120" spans="1:9" x14ac:dyDescent="0.25">
      <c r="A120" t="s">
        <v>3555</v>
      </c>
      <c r="B120" t="s">
        <v>4259</v>
      </c>
      <c r="C120" t="s">
        <v>3166</v>
      </c>
      <c r="D120">
        <v>619</v>
      </c>
      <c r="E120" t="str">
        <f>_xlfn.CONCAT(B120," (",F120,")")</f>
        <v>Ανθούσα (Περιφερειακή Ενότητα Πρέβεζας)</v>
      </c>
      <c r="F120" t="s">
        <v>31243</v>
      </c>
      <c r="G120" t="s">
        <v>32026</v>
      </c>
      <c r="H120">
        <f>VLOOKUP(E120,[1]!greece_raw__2[[Column2]:[LON]],2,FALSE)</f>
        <v>39.296611645600002</v>
      </c>
      <c r="I120">
        <f>VLOOKUP(E120,[1]!greece_raw__2[[Column2]:[LON]],3,FALSE)</f>
        <v>20.371860201299999</v>
      </c>
    </row>
    <row r="121" spans="1:9" x14ac:dyDescent="0.25">
      <c r="A121" t="s">
        <v>3560</v>
      </c>
      <c r="B121" t="s">
        <v>3963</v>
      </c>
      <c r="C121" t="s">
        <v>225</v>
      </c>
      <c r="D121">
        <v>84</v>
      </c>
      <c r="E121" t="str">
        <f>_xlfn.CONCAT(B121," (",F121,")")</f>
        <v>Ανθοχώριον (Περιφερειακή Ενότητα Ιωαννίνων)</v>
      </c>
      <c r="F121" t="s">
        <v>29999</v>
      </c>
      <c r="G121" t="s">
        <v>31494</v>
      </c>
      <c r="H121">
        <f>VLOOKUP(E121,[1]!greece_raw__2[[Column2]:[LON]],2,FALSE)</f>
        <v>39.524453973100002</v>
      </c>
      <c r="I121">
        <f>VLOOKUP(E121,[1]!greece_raw__2[[Column2]:[LON]],3,FALSE)</f>
        <v>20.660711424799999</v>
      </c>
    </row>
    <row r="122" spans="1:9" x14ac:dyDescent="0.25">
      <c r="A122" t="s">
        <v>3560</v>
      </c>
      <c r="B122" t="s">
        <v>3963</v>
      </c>
      <c r="C122" t="s">
        <v>225</v>
      </c>
      <c r="D122">
        <v>156</v>
      </c>
      <c r="E122" t="str">
        <f>_xlfn.CONCAT(B122," (",F122,")")</f>
        <v>Ανθοχώριον (Περιφερειακή Ενότητα Ιωαννίνων)</v>
      </c>
      <c r="F122" t="s">
        <v>29999</v>
      </c>
      <c r="G122" t="s">
        <v>31690</v>
      </c>
      <c r="H122">
        <f>VLOOKUP(E122,[1]!greece_raw__2[[Column2]:[LON]],2,FALSE)</f>
        <v>39.524453973100002</v>
      </c>
      <c r="I122">
        <f>VLOOKUP(E122,[1]!greece_raw__2[[Column2]:[LON]],3,FALSE)</f>
        <v>20.660711424799999</v>
      </c>
    </row>
    <row r="123" spans="1:9" x14ac:dyDescent="0.25">
      <c r="A123" t="s">
        <v>3557</v>
      </c>
      <c r="B123" t="s">
        <v>31515</v>
      </c>
      <c r="C123" t="s">
        <v>30228</v>
      </c>
      <c r="D123">
        <v>67</v>
      </c>
      <c r="E123" t="str">
        <f>_xlfn.CONCAT(B123," (",F123,")")</f>
        <v>Ανθρακίτης (Περιφερειακή Ενότητα Ιωαννίνων)</v>
      </c>
      <c r="F123" t="s">
        <v>29999</v>
      </c>
      <c r="G123" t="s">
        <v>31514</v>
      </c>
      <c r="H123">
        <f>VLOOKUP(E123,[1]!greece_raw__2[[Column2]:[LON]],2,FALSE)</f>
        <v>39.763369694200001</v>
      </c>
      <c r="I123">
        <f>VLOOKUP(E123,[1]!greece_raw__2[[Column2]:[LON]],3,FALSE)</f>
        <v>20.864881577999999</v>
      </c>
    </row>
    <row r="124" spans="1:9" x14ac:dyDescent="0.25">
      <c r="A124" t="s">
        <v>3565</v>
      </c>
      <c r="B124" t="s">
        <v>31893</v>
      </c>
      <c r="C124" t="s">
        <v>31012</v>
      </c>
      <c r="D124">
        <v>360</v>
      </c>
      <c r="E124" t="str">
        <f>_xlfn.CONCAT(B124," (",F124,")")</f>
        <v>Άνω Άγιοι Ανάργυροι (Περιφερειακή Ενότητα Άρτας)</v>
      </c>
      <c r="F124" t="s">
        <v>30690</v>
      </c>
      <c r="G124" t="s">
        <v>31892</v>
      </c>
      <c r="H124">
        <f>VLOOKUP(E124,[1]!greece_raw__2[[Column2]:[LON]],2,FALSE)</f>
        <v>39.139066375500001</v>
      </c>
      <c r="I124">
        <f>VLOOKUP(E124,[1]!greece_raw__2[[Column2]:[LON]],3,FALSE)</f>
        <v>21.028054965500001</v>
      </c>
    </row>
    <row r="125" spans="1:9" x14ac:dyDescent="0.25">
      <c r="A125" t="s">
        <v>3573</v>
      </c>
      <c r="B125" t="s">
        <v>31477</v>
      </c>
      <c r="C125" t="s">
        <v>30148</v>
      </c>
      <c r="D125">
        <v>25</v>
      </c>
      <c r="E125" t="str">
        <f>_xlfn.CONCAT(B125," (",F125,")")</f>
        <v>Άνω Αχλαδέαι (Περιφερειακή Ενότητα Ιωαννίνων)</v>
      </c>
      <c r="F125" t="s">
        <v>29999</v>
      </c>
      <c r="G125" t="s">
        <v>31476</v>
      </c>
      <c r="H125">
        <f>VLOOKUP(E125,[1]!greece_raw__2[[Column2]:[LON]],2,FALSE)</f>
        <v>39.466499147999997</v>
      </c>
      <c r="I125">
        <f>VLOOKUP(E125,[1]!greece_raw__2[[Column2]:[LON]],3,FALSE)</f>
        <v>20.778917153199998</v>
      </c>
    </row>
    <row r="126" spans="1:9" x14ac:dyDescent="0.25">
      <c r="A126" t="s">
        <v>3560</v>
      </c>
      <c r="B126" t="s">
        <v>31823</v>
      </c>
      <c r="C126" t="s">
        <v>30870</v>
      </c>
      <c r="D126">
        <v>99</v>
      </c>
      <c r="E126" t="str">
        <f>_xlfn.CONCAT(B126," (",F126,")")</f>
        <v>Άνω Γραικικόν (Περιφερειακή Ενότητα Άρτας)</v>
      </c>
      <c r="F126" t="s">
        <v>30690</v>
      </c>
      <c r="G126" t="s">
        <v>31822</v>
      </c>
      <c r="H126">
        <f>VLOOKUP(E126,[1]!greece_raw__2[[Column2]:[LON]],2,FALSE)</f>
        <v>39.4223039548</v>
      </c>
      <c r="I126">
        <f>VLOOKUP(E126,[1]!greece_raw__2[[Column2]:[LON]],3,FALSE)</f>
        <v>21.0588429861</v>
      </c>
    </row>
    <row r="127" spans="1:9" x14ac:dyDescent="0.25">
      <c r="A127" t="s">
        <v>3557</v>
      </c>
      <c r="B127" t="s">
        <v>12230</v>
      </c>
      <c r="C127" t="s">
        <v>10545</v>
      </c>
      <c r="D127">
        <v>121</v>
      </c>
      <c r="E127" t="str">
        <f>_xlfn.CONCAT(B127," (",F127,")")</f>
        <v>Άνω Δρυμών (Περιφερειακή Ενότητα Πρέβεζας)</v>
      </c>
      <c r="F127" t="s">
        <v>31243</v>
      </c>
      <c r="G127" t="s">
        <v>32001</v>
      </c>
      <c r="H127">
        <f>VLOOKUP(E127,[1]!greece_raw__2[[Column2]:[LON]],2,FALSE)</f>
        <v>39.328197870300002</v>
      </c>
      <c r="I127">
        <f>VLOOKUP(E127,[1]!greece_raw__2[[Column2]:[LON]],3,FALSE)</f>
        <v>20.8820874</v>
      </c>
    </row>
    <row r="128" spans="1:9" x14ac:dyDescent="0.25">
      <c r="A128" t="s">
        <v>3555</v>
      </c>
      <c r="B128" t="s">
        <v>31788</v>
      </c>
      <c r="C128" t="s">
        <v>30797</v>
      </c>
      <c r="D128">
        <v>41</v>
      </c>
      <c r="E128" t="str">
        <f>_xlfn.CONCAT(B128," (",F128,")")</f>
        <v>Άνω Καλεντίνη (Περιφερειακή Ενότητα Άρτας)</v>
      </c>
      <c r="F128" t="s">
        <v>30690</v>
      </c>
      <c r="G128" t="s">
        <v>28645</v>
      </c>
      <c r="H128">
        <f>VLOOKUP(E128,[1]!greece_raw__2[[Column2]:[LON]],2,FALSE)</f>
        <v>39.245452333700001</v>
      </c>
      <c r="I128">
        <f>VLOOKUP(E128,[1]!greece_raw__2[[Column2]:[LON]],3,FALSE)</f>
        <v>21.182763067900002</v>
      </c>
    </row>
    <row r="129" spans="1:9" x14ac:dyDescent="0.25">
      <c r="A129" t="s">
        <v>3565</v>
      </c>
      <c r="B129" t="s">
        <v>31806</v>
      </c>
      <c r="C129" t="s">
        <v>30834</v>
      </c>
      <c r="D129">
        <v>25</v>
      </c>
      <c r="E129" t="str">
        <f>_xlfn.CONCAT(B129," (",F129,")")</f>
        <v>Άνω Καρυές (Περιφερειακή Ενότητα Άρτας)</v>
      </c>
      <c r="F129" t="s">
        <v>30690</v>
      </c>
      <c r="G129" t="s">
        <v>31803</v>
      </c>
      <c r="H129">
        <f>VLOOKUP(E129,[1]!greece_raw__2[[Column2]:[LON]],2,FALSE)</f>
        <v>39.274154231799997</v>
      </c>
      <c r="I129">
        <f>VLOOKUP(E129,[1]!greece_raw__2[[Column2]:[LON]],3,FALSE)</f>
        <v>21.340159947899998</v>
      </c>
    </row>
    <row r="130" spans="1:9" x14ac:dyDescent="0.25">
      <c r="A130" t="s">
        <v>3560</v>
      </c>
      <c r="B130" t="s">
        <v>32065</v>
      </c>
      <c r="C130" t="s">
        <v>31382</v>
      </c>
      <c r="D130">
        <v>162</v>
      </c>
      <c r="E130" t="str">
        <f>_xlfn.CONCAT(B130," (",F130,")")</f>
        <v>Άνω Κοτσανόπουλον (Περιφερειακή Ενότητα Πρέβεζας)</v>
      </c>
      <c r="F130" t="s">
        <v>31243</v>
      </c>
      <c r="G130" t="s">
        <v>32064</v>
      </c>
      <c r="H130">
        <f>VLOOKUP(E130,[1]!greece_raw__2[[Column2]:[LON]],2,FALSE)</f>
        <v>39.225736410300001</v>
      </c>
      <c r="I130">
        <f>VLOOKUP(E130,[1]!greece_raw__2[[Column2]:[LON]],3,FALSE)</f>
        <v>20.711876552900002</v>
      </c>
    </row>
    <row r="131" spans="1:9" x14ac:dyDescent="0.25">
      <c r="A131" t="s">
        <v>3555</v>
      </c>
      <c r="B131" t="s">
        <v>31594</v>
      </c>
      <c r="C131" t="s">
        <v>30388</v>
      </c>
      <c r="D131">
        <v>385</v>
      </c>
      <c r="E131" t="str">
        <f>_xlfn.CONCAT(B131," (",F131,")")</f>
        <v>Άνω Λαψίστα (Περιφερειακή Ενότητα Ιωαννίνων)</v>
      </c>
      <c r="F131" t="s">
        <v>29999</v>
      </c>
      <c r="G131" t="s">
        <v>31593</v>
      </c>
      <c r="H131">
        <f>VLOOKUP(E131,[1]!greece_raw__2[[Column2]:[LON]],2,FALSE)</f>
        <v>39.739257006400003</v>
      </c>
      <c r="I131">
        <f>VLOOKUP(E131,[1]!greece_raw__2[[Column2]:[LON]],3,FALSE)</f>
        <v>20.760172584900001</v>
      </c>
    </row>
    <row r="132" spans="1:9" x14ac:dyDescent="0.25">
      <c r="A132" t="s">
        <v>3555</v>
      </c>
      <c r="B132" t="s">
        <v>31441</v>
      </c>
      <c r="C132" t="s">
        <v>30074</v>
      </c>
      <c r="D132">
        <v>14</v>
      </c>
      <c r="E132" t="str">
        <f>_xlfn.CONCAT(B132," (",F132,")")</f>
        <v>Άνω Μουσιωτίτσα (Περιφερειακή Ενότητα Ιωαννίνων)</v>
      </c>
      <c r="F132" t="s">
        <v>29999</v>
      </c>
      <c r="G132" t="s">
        <v>31440</v>
      </c>
      <c r="H132">
        <f>VLOOKUP(E132,[1]!greece_raw__2[[Column2]:[LON]],2,FALSE)</f>
        <v>39.410939903200003</v>
      </c>
      <c r="I132">
        <f>VLOOKUP(E132,[1]!greece_raw__2[[Column2]:[LON]],3,FALSE)</f>
        <v>20.820597955299998</v>
      </c>
    </row>
    <row r="133" spans="1:9" x14ac:dyDescent="0.25">
      <c r="A133" t="s">
        <v>3560</v>
      </c>
      <c r="B133" t="s">
        <v>31968</v>
      </c>
      <c r="C133" t="s">
        <v>31176</v>
      </c>
      <c r="D133">
        <v>35</v>
      </c>
      <c r="E133" t="str">
        <f>_xlfn.CONCAT(B133," (",F133,")")</f>
        <v>Άνω Παλαιοκκλήσιον (Περιφερειακή Ενότητα Θεσπρωτίας)</v>
      </c>
      <c r="F133" t="s">
        <v>31023</v>
      </c>
      <c r="G133" t="s">
        <v>31967</v>
      </c>
      <c r="H133">
        <f>VLOOKUP(E133,[1]!greece_raw__2[[Column2]:[LON]],2,FALSE)</f>
        <v>39.5797826939</v>
      </c>
      <c r="I133">
        <f>VLOOKUP(E133,[1]!greece_raw__2[[Column2]:[LON]],3,FALSE)</f>
        <v>20.415523239799999</v>
      </c>
    </row>
    <row r="134" spans="1:9" x14ac:dyDescent="0.25">
      <c r="A134" t="s">
        <v>3557</v>
      </c>
      <c r="B134" t="s">
        <v>31694</v>
      </c>
      <c r="C134" t="s">
        <v>30603</v>
      </c>
      <c r="D134">
        <v>38</v>
      </c>
      <c r="E134" t="str">
        <f>_xlfn.CONCAT(B134," (",F134,")")</f>
        <v>Άνω Παρακάλαμος (Περιφερειακή Ενότητα Ιωαννίνων)</v>
      </c>
      <c r="F134" t="s">
        <v>29999</v>
      </c>
      <c r="G134" t="s">
        <v>31695</v>
      </c>
      <c r="H134">
        <f>VLOOKUP(E134,[1]!greece_raw__2[[Column2]:[LON]],2,FALSE)</f>
        <v>39.8326505637</v>
      </c>
      <c r="I134">
        <f>VLOOKUP(E134,[1]!greece_raw__2[[Column2]:[LON]],3,FALSE)</f>
        <v>20.544464249899999</v>
      </c>
    </row>
    <row r="135" spans="1:9" x14ac:dyDescent="0.25">
      <c r="A135" t="s">
        <v>3590</v>
      </c>
      <c r="B135" t="s">
        <v>31528</v>
      </c>
      <c r="C135" t="s">
        <v>30254</v>
      </c>
      <c r="D135">
        <v>143</v>
      </c>
      <c r="E135" t="str">
        <f>_xlfn.CONCAT(B135," (",F135,")")</f>
        <v>Άνω Πεδινά (Περιφερειακή Ενότητα Ιωαννίνων)</v>
      </c>
      <c r="F135" t="s">
        <v>29999</v>
      </c>
      <c r="G135" t="s">
        <v>31527</v>
      </c>
      <c r="H135">
        <f>VLOOKUP(E135,[1]!greece_raw__2[[Column2]:[LON]],2,FALSE)</f>
        <v>39.878803475200002</v>
      </c>
      <c r="I135">
        <f>VLOOKUP(E135,[1]!greece_raw__2[[Column2]:[LON]],3,FALSE)</f>
        <v>20.704660552099998</v>
      </c>
    </row>
    <row r="136" spans="1:9" x14ac:dyDescent="0.25">
      <c r="A136" t="s">
        <v>3555</v>
      </c>
      <c r="B136" t="s">
        <v>31782</v>
      </c>
      <c r="C136" t="s">
        <v>30784</v>
      </c>
      <c r="D136">
        <v>374</v>
      </c>
      <c r="E136" t="str">
        <f>_xlfn.CONCAT(B136," (",F136,")")</f>
        <v>Άνω Πέτρα (Περιφερειακή Ενότητα Άρτας)</v>
      </c>
      <c r="F136" t="s">
        <v>30690</v>
      </c>
      <c r="G136" t="s">
        <v>31780</v>
      </c>
      <c r="H136">
        <f>VLOOKUP(E136,[1]!greece_raw__2[[Column2]:[LON]],2,FALSE)</f>
        <v>39.163721977000002</v>
      </c>
      <c r="I136">
        <f>VLOOKUP(E136,[1]!greece_raw__2[[Column2]:[LON]],3,FALSE)</f>
        <v>21.111001755699998</v>
      </c>
    </row>
    <row r="137" spans="1:9" x14ac:dyDescent="0.25">
      <c r="A137" t="s">
        <v>3590</v>
      </c>
      <c r="B137" t="s">
        <v>31722</v>
      </c>
      <c r="C137" t="s">
        <v>30657</v>
      </c>
      <c r="D137">
        <v>126</v>
      </c>
      <c r="E137" t="str">
        <f>_xlfn.CONCAT(B137," (",F137,")")</f>
        <v>Άνω Ραβένια (Περιφερειακή Ενότητα Ιωαννίνων)</v>
      </c>
      <c r="F137" t="s">
        <v>29999</v>
      </c>
      <c r="G137" t="s">
        <v>31721</v>
      </c>
      <c r="H137">
        <f>VLOOKUP(E137,[1]!greece_raw__2[[Column2]:[LON]],2,FALSE)</f>
        <v>39.938850176000003</v>
      </c>
      <c r="I137">
        <f>VLOOKUP(E137,[1]!greece_raw__2[[Column2]:[LON]],3,FALSE)</f>
        <v>20.601839180799999</v>
      </c>
    </row>
    <row r="138" spans="1:9" x14ac:dyDescent="0.25">
      <c r="A138" t="s">
        <v>3555</v>
      </c>
      <c r="B138" t="s">
        <v>32066</v>
      </c>
      <c r="C138" t="s">
        <v>31384</v>
      </c>
      <c r="D138">
        <v>124</v>
      </c>
      <c r="E138" t="str">
        <f>_xlfn.CONCAT(B138," (",F138,")")</f>
        <v>Άνω Ράχη (Περιφερειακή Ενότητα Πρέβεζας)</v>
      </c>
      <c r="F138" t="s">
        <v>31243</v>
      </c>
      <c r="G138" t="s">
        <v>32064</v>
      </c>
      <c r="H138">
        <f>VLOOKUP(E138,[1]!greece_raw__2[[Column2]:[LON]],2,FALSE)</f>
        <v>39.222474682300003</v>
      </c>
      <c r="I138">
        <f>VLOOKUP(E138,[1]!greece_raw__2[[Column2]:[LON]],3,FALSE)</f>
        <v>20.6741441699</v>
      </c>
    </row>
    <row r="139" spans="1:9" x14ac:dyDescent="0.25">
      <c r="A139" t="s">
        <v>3555</v>
      </c>
      <c r="B139" t="s">
        <v>32033</v>
      </c>
      <c r="C139" t="s">
        <v>31316</v>
      </c>
      <c r="D139">
        <v>30</v>
      </c>
      <c r="E139" t="str">
        <f>_xlfn.CONCAT(B139," (",F139,")")</f>
        <v>Άνω Σκαφιδωτή (Περιφερειακή Ενότητα Πρέβεζας)</v>
      </c>
      <c r="F139" t="s">
        <v>31243</v>
      </c>
      <c r="G139" t="s">
        <v>32031</v>
      </c>
      <c r="H139">
        <f>VLOOKUP(E139,[1]!greece_raw__2[[Column2]:[LON]],2,FALSE)</f>
        <v>39.283757838500001</v>
      </c>
      <c r="I139">
        <f>VLOOKUP(E139,[1]!greece_raw__2[[Column2]:[LON]],3,FALSE)</f>
        <v>20.637202785300001</v>
      </c>
    </row>
    <row r="140" spans="1:9" x14ac:dyDescent="0.25">
      <c r="A140" t="s">
        <v>3590</v>
      </c>
      <c r="B140" t="s">
        <v>31767</v>
      </c>
      <c r="C140" t="s">
        <v>30753</v>
      </c>
      <c r="D140">
        <v>72</v>
      </c>
      <c r="E140" t="str">
        <f>_xlfn.CONCAT(B140," (",F140,")")</f>
        <v>Ανωγειατά (Περιφερειακή Ενότητα Άρτας)</v>
      </c>
      <c r="F140" t="s">
        <v>30690</v>
      </c>
      <c r="G140" t="s">
        <v>31765</v>
      </c>
      <c r="H140">
        <f>VLOOKUP(E140,[1]!greece_raw__2[[Column2]:[LON]],2,FALSE)</f>
        <v>39.245283644700002</v>
      </c>
      <c r="I140">
        <f>VLOOKUP(E140,[1]!greece_raw__2[[Column2]:[LON]],3,FALSE)</f>
        <v>20.870948000799999</v>
      </c>
    </row>
    <row r="141" spans="1:9" x14ac:dyDescent="0.25">
      <c r="A141" t="s">
        <v>3560</v>
      </c>
      <c r="B141" t="s">
        <v>4041</v>
      </c>
      <c r="C141" t="s">
        <v>2668</v>
      </c>
      <c r="D141">
        <v>62</v>
      </c>
      <c r="E141" t="str">
        <f>_xlfn.CONCAT(B141," (",F141,")")</f>
        <v>Ανώγειον (Περιφερειακή Ενότητα Πρέβεζας)</v>
      </c>
      <c r="F141" t="s">
        <v>31243</v>
      </c>
      <c r="G141" t="s">
        <v>32001</v>
      </c>
      <c r="H141">
        <f>VLOOKUP(E141,[1]!greece_raw__2[[Column2]:[LON]],2,FALSE)</f>
        <v>39.3703007433</v>
      </c>
      <c r="I141">
        <f>VLOOKUP(E141,[1]!greece_raw__2[[Column2]:[LON]],3,FALSE)</f>
        <v>20.940327550100001</v>
      </c>
    </row>
    <row r="142" spans="1:9" x14ac:dyDescent="0.25">
      <c r="A142" t="s">
        <v>3560</v>
      </c>
      <c r="B142" t="s">
        <v>31740</v>
      </c>
      <c r="C142" t="s">
        <v>30699</v>
      </c>
      <c r="D142">
        <v>145</v>
      </c>
      <c r="E142" t="str">
        <f>_xlfn.CONCAT(B142," (",F142,")")</f>
        <v>Απόμερον (Περιφερειακή Ενότητα Άρτας)</v>
      </c>
      <c r="F142" t="s">
        <v>30690</v>
      </c>
      <c r="G142" t="s">
        <v>31739</v>
      </c>
      <c r="H142">
        <f>VLOOKUP(E142,[1]!greece_raw__2[[Column2]:[LON]],2,FALSE)</f>
        <v>39.074297876300001</v>
      </c>
      <c r="I142">
        <f>VLOOKUP(E142,[1]!greece_raw__2[[Column2]:[LON]],3,FALSE)</f>
        <v>20.939341626600001</v>
      </c>
    </row>
    <row r="143" spans="1:9" x14ac:dyDescent="0.25">
      <c r="A143" t="s">
        <v>3557</v>
      </c>
      <c r="B143" t="s">
        <v>31923</v>
      </c>
      <c r="C143" t="s">
        <v>31082</v>
      </c>
      <c r="D143">
        <v>163</v>
      </c>
      <c r="E143" t="str">
        <f>_xlfn.CONCAT(B143," (",F143,")")</f>
        <v>Αργυρότοπος (Περιφερειακή Ενότητα Θεσπρωτίας)</v>
      </c>
      <c r="F143" t="s">
        <v>31023</v>
      </c>
      <c r="G143" t="s">
        <v>31924</v>
      </c>
      <c r="H143">
        <f>VLOOKUP(E143,[1]!greece_raw__2[[Column2]:[LON]],2,FALSE)</f>
        <v>39.417207664300001</v>
      </c>
      <c r="I143">
        <f>VLOOKUP(E143,[1]!greece_raw__2[[Column2]:[LON]],3,FALSE)</f>
        <v>20.314732155200002</v>
      </c>
    </row>
    <row r="144" spans="1:9" x14ac:dyDescent="0.25">
      <c r="A144" t="s">
        <v>3560</v>
      </c>
      <c r="B144" t="s">
        <v>6638</v>
      </c>
      <c r="C144" t="s">
        <v>4762</v>
      </c>
      <c r="D144">
        <v>31</v>
      </c>
      <c r="E144" t="str">
        <f>_xlfn.CONCAT(B144," (",F144,")")</f>
        <v>Αργυροχώριον (Περιφερειακή Ενότητα Ιωαννίνων)</v>
      </c>
      <c r="F144" t="s">
        <v>29999</v>
      </c>
      <c r="G144" t="s">
        <v>31708</v>
      </c>
      <c r="H144">
        <f>VLOOKUP(E144,[1]!greece_raw__2[[Column2]:[LON]],2,FALSE)</f>
        <v>39.950129304500003</v>
      </c>
      <c r="I144">
        <f>VLOOKUP(E144,[1]!greece_raw__2[[Column2]:[LON]],3,FALSE)</f>
        <v>20.354694042599998</v>
      </c>
    </row>
    <row r="145" spans="1:9" x14ac:dyDescent="0.25">
      <c r="A145" t="s">
        <v>3555</v>
      </c>
      <c r="B145" t="s">
        <v>31478</v>
      </c>
      <c r="C145" t="s">
        <v>30150</v>
      </c>
      <c r="D145">
        <v>40</v>
      </c>
      <c r="E145" t="str">
        <f>_xlfn.CONCAT(B145," (",F145,")")</f>
        <v>Άρδοσις (Περιφερειακή Ενότητα Ιωαννίνων)</v>
      </c>
      <c r="F145" t="s">
        <v>29999</v>
      </c>
      <c r="G145" t="s">
        <v>31476</v>
      </c>
      <c r="H145">
        <f>VLOOKUP(E145,[1]!greece_raw__2[[Column2]:[LON]],2,FALSE)</f>
        <v>39.4242914071</v>
      </c>
      <c r="I145">
        <f>VLOOKUP(E145,[1]!greece_raw__2[[Column2]:[LON]],3,FALSE)</f>
        <v>20.718312948000001</v>
      </c>
    </row>
    <row r="146" spans="1:9" x14ac:dyDescent="0.25">
      <c r="A146" t="s">
        <v>3555</v>
      </c>
      <c r="B146" t="s">
        <v>12450</v>
      </c>
      <c r="C146" t="s">
        <v>10999</v>
      </c>
      <c r="D146">
        <v>81</v>
      </c>
      <c r="E146" t="str">
        <f>_xlfn.CONCAT(B146," (",F146,")")</f>
        <v>Αρετή (Περιφερειακή Ενότητα Ιωαννίνων)</v>
      </c>
      <c r="F146" t="s">
        <v>29999</v>
      </c>
      <c r="G146" t="s">
        <v>31695</v>
      </c>
      <c r="H146">
        <f>VLOOKUP(E146,[1]!greece_raw__2[[Column2]:[LON]],2,FALSE)</f>
        <v>39.827172484099997</v>
      </c>
      <c r="I146">
        <f>VLOOKUP(E146,[1]!greece_raw__2[[Column2]:[LON]],3,FALSE)</f>
        <v>20.579287687000001</v>
      </c>
    </row>
    <row r="147" spans="1:9" x14ac:dyDescent="0.25">
      <c r="A147" t="s">
        <v>3555</v>
      </c>
      <c r="B147" t="s">
        <v>31848</v>
      </c>
      <c r="C147" t="s">
        <v>30920</v>
      </c>
      <c r="D147">
        <v>8</v>
      </c>
      <c r="E147" t="str">
        <f>_xlfn.CONCAT(B147," (",F147,")")</f>
        <v>Αριά (Περιφερειακή Ενότητα Άρτας)</v>
      </c>
      <c r="F147" t="s">
        <v>30690</v>
      </c>
      <c r="G147" t="s">
        <v>31840</v>
      </c>
      <c r="H147">
        <f>VLOOKUP(E147,[1]!greece_raw__2[[Column2]:[LON]],2,FALSE)</f>
        <v>39.324551770600003</v>
      </c>
      <c r="I147">
        <f>VLOOKUP(E147,[1]!greece_raw__2[[Column2]:[LON]],3,FALSE)</f>
        <v>21.270814897099999</v>
      </c>
    </row>
    <row r="148" spans="1:9" x14ac:dyDescent="0.25">
      <c r="A148" t="s">
        <v>3557</v>
      </c>
      <c r="B148" t="s">
        <v>8669</v>
      </c>
      <c r="C148" t="s">
        <v>7512</v>
      </c>
      <c r="D148">
        <v>69</v>
      </c>
      <c r="E148" t="str">
        <f>_xlfn.CONCAT(B148," (",F148,")")</f>
        <v>Αρίλλας (Περιφερειακή Ενότητα Θεσπρωτίας)</v>
      </c>
      <c r="F148" t="s">
        <v>31023</v>
      </c>
      <c r="G148" t="s">
        <v>31920</v>
      </c>
      <c r="H148">
        <f>VLOOKUP(E148,[1]!greece_raw__2[[Column2]:[LON]],2,FALSE)</f>
        <v>39.356301987999998</v>
      </c>
      <c r="I148">
        <f>VLOOKUP(E148,[1]!greece_raw__2[[Column2]:[LON]],3,FALSE)</f>
        <v>20.2912431341</v>
      </c>
    </row>
    <row r="149" spans="1:9" x14ac:dyDescent="0.25">
      <c r="A149" t="s">
        <v>3555</v>
      </c>
      <c r="B149" t="s">
        <v>31529</v>
      </c>
      <c r="C149" t="s">
        <v>30256</v>
      </c>
      <c r="D149">
        <v>128</v>
      </c>
      <c r="E149" t="str">
        <f>_xlfn.CONCAT(B149," (",F149,")")</f>
        <v>Αρίστη (Περιφερειακή Ενότητα Ιωαννίνων)</v>
      </c>
      <c r="F149" t="s">
        <v>29999</v>
      </c>
      <c r="G149" t="s">
        <v>31527</v>
      </c>
      <c r="H149">
        <f>VLOOKUP(E149,[1]!greece_raw__2[[Column2]:[LON]],2,FALSE)</f>
        <v>39.9325815085</v>
      </c>
      <c r="I149">
        <f>VLOOKUP(E149,[1]!greece_raw__2[[Column2]:[LON]],3,FALSE)</f>
        <v>20.671454095800001</v>
      </c>
    </row>
    <row r="150" spans="1:9" x14ac:dyDescent="0.25">
      <c r="A150" t="s">
        <v>3590</v>
      </c>
      <c r="B150" t="s">
        <v>31656</v>
      </c>
      <c r="C150" t="s">
        <v>30520</v>
      </c>
      <c r="D150">
        <v>39</v>
      </c>
      <c r="E150" t="str">
        <f>_xlfn.CONCAT(B150," (",F150,")")</f>
        <v>Άρματα (Περιφερειακή Ενότητα Ιωαννίνων)</v>
      </c>
      <c r="F150" t="s">
        <v>29999</v>
      </c>
      <c r="G150" t="s">
        <v>31654</v>
      </c>
      <c r="H150">
        <f>VLOOKUP(E150,[1]!greece_raw__2[[Column2]:[LON]],2,FALSE)</f>
        <v>40.030877926999999</v>
      </c>
      <c r="I150">
        <f>VLOOKUP(E150,[1]!greece_raw__2[[Column2]:[LON]],3,FALSE)</f>
        <v>20.9662851758</v>
      </c>
    </row>
    <row r="151" spans="1:9" x14ac:dyDescent="0.25">
      <c r="A151" t="s">
        <v>3555</v>
      </c>
      <c r="B151" t="s">
        <v>31747</v>
      </c>
      <c r="C151" t="s">
        <v>30713</v>
      </c>
      <c r="D151">
        <v>21596</v>
      </c>
      <c r="E151" t="str">
        <f>_xlfn.CONCAT(B151," (",F151,")")</f>
        <v>Άρτα (Περιφερειακή Ενότητα Άρτας)</v>
      </c>
      <c r="F151" t="s">
        <v>30690</v>
      </c>
      <c r="G151" t="s">
        <v>31745</v>
      </c>
      <c r="H151">
        <f>VLOOKUP(E151,[1]!greece_raw__2[[Column2]:[LON]],2,FALSE)</f>
        <v>39.158632605400001</v>
      </c>
      <c r="I151">
        <f>VLOOKUP(E151,[1]!greece_raw__2[[Column2]:[LON]],3,FALSE)</f>
        <v>20.985300408299999</v>
      </c>
    </row>
    <row r="152" spans="1:9" x14ac:dyDescent="0.25">
      <c r="A152" t="s">
        <v>3555</v>
      </c>
      <c r="B152" t="s">
        <v>31824</v>
      </c>
      <c r="C152" t="s">
        <v>30872</v>
      </c>
      <c r="D152">
        <v>25</v>
      </c>
      <c r="E152" t="str">
        <f>_xlfn.CONCAT(B152," (",F152,")")</f>
        <v>Άρτισσα (Περιφερειακή Ενότητα Άρτας)</v>
      </c>
      <c r="F152" t="s">
        <v>30690</v>
      </c>
      <c r="G152" t="s">
        <v>31822</v>
      </c>
      <c r="H152">
        <f>VLOOKUP(E152,[1]!greece_raw__2[[Column2]:[LON]],2,FALSE)</f>
        <v>39.457910176799999</v>
      </c>
      <c r="I152">
        <f>VLOOKUP(E152,[1]!greece_raw__2[[Column2]:[LON]],3,FALSE)</f>
        <v>21.075071017900001</v>
      </c>
    </row>
    <row r="153" spans="1:9" x14ac:dyDescent="0.25">
      <c r="A153" t="s">
        <v>3555</v>
      </c>
      <c r="B153" t="s">
        <v>31495</v>
      </c>
      <c r="C153" t="s">
        <v>30184</v>
      </c>
      <c r="D153">
        <v>125</v>
      </c>
      <c r="E153" t="str">
        <f>_xlfn.CONCAT(B153," (",F153,")")</f>
        <v>Αρτοπούλα (Περιφερειακή Ενότητα Ιωαννίνων)</v>
      </c>
      <c r="F153" t="s">
        <v>29999</v>
      </c>
      <c r="G153" t="s">
        <v>31494</v>
      </c>
      <c r="H153">
        <f>VLOOKUP(E153,[1]!greece_raw__2[[Column2]:[LON]],2,FALSE)</f>
        <v>39.494442508100001</v>
      </c>
      <c r="I153">
        <f>VLOOKUP(E153,[1]!greece_raw__2[[Column2]:[LON]],3,FALSE)</f>
        <v>20.6870033149</v>
      </c>
    </row>
    <row r="154" spans="1:9" x14ac:dyDescent="0.25">
      <c r="A154" t="s">
        <v>3557</v>
      </c>
      <c r="B154" t="s">
        <v>16419</v>
      </c>
      <c r="C154" t="s">
        <v>14451</v>
      </c>
      <c r="D154">
        <v>331</v>
      </c>
      <c r="E154" t="str">
        <f>_xlfn.CONCAT(B154," (",F154,")")</f>
        <v>Αρχάγγελος (Περιφερειακή Ενότητα Πρέβεζας)</v>
      </c>
      <c r="F154" t="s">
        <v>31243</v>
      </c>
      <c r="G154" t="s">
        <v>32052</v>
      </c>
      <c r="H154">
        <f>VLOOKUP(E154,[1]!greece_raw__2[[Column2]:[LON]],2,FALSE)</f>
        <v>39.091292386100001</v>
      </c>
      <c r="I154">
        <f>VLOOKUP(E154,[1]!greece_raw__2[[Column2]:[LON]],3,FALSE)</f>
        <v>20.6986350958</v>
      </c>
    </row>
    <row r="155" spans="1:9" x14ac:dyDescent="0.25">
      <c r="A155" t="s">
        <v>3560</v>
      </c>
      <c r="B155" t="s">
        <v>28217</v>
      </c>
      <c r="C155" t="s">
        <v>26686</v>
      </c>
      <c r="D155">
        <v>273</v>
      </c>
      <c r="E155" t="str">
        <f>_xlfn.CONCAT(B155," (",F155,")")</f>
        <v>Ασβεστοχώριον (Περιφερειακή Ενότητα Ιωαννίνων)</v>
      </c>
      <c r="F155" t="s">
        <v>29999</v>
      </c>
      <c r="G155" t="s">
        <v>31618</v>
      </c>
      <c r="H155">
        <f>VLOOKUP(E155,[1]!greece_raw__2[[Column2]:[LON]],2,FALSE)</f>
        <v>39.623450371600001</v>
      </c>
      <c r="I155">
        <f>VLOOKUP(E155,[1]!greece_raw__2[[Column2]:[LON]],3,FALSE)</f>
        <v>20.776065662499999</v>
      </c>
    </row>
    <row r="156" spans="1:9" x14ac:dyDescent="0.25">
      <c r="A156" t="s">
        <v>3560</v>
      </c>
      <c r="B156" t="s">
        <v>4052</v>
      </c>
      <c r="C156" t="s">
        <v>2692</v>
      </c>
      <c r="D156">
        <v>44</v>
      </c>
      <c r="E156" t="str">
        <f>_xlfn.CONCAT(B156," (",F156,")")</f>
        <v>Ασημοχώριον (Περιφερειακή Ενότητα Ιωαννίνων)</v>
      </c>
      <c r="F156" t="s">
        <v>29999</v>
      </c>
      <c r="G156" t="s">
        <v>31670</v>
      </c>
      <c r="H156">
        <f>VLOOKUP(E156,[1]!greece_raw__2[[Column2]:[LON]],2,FALSE)</f>
        <v>40.257194787499998</v>
      </c>
      <c r="I156">
        <f>VLOOKUP(E156,[1]!greece_raw__2[[Column2]:[LON]],3,FALSE)</f>
        <v>20.751721526200001</v>
      </c>
    </row>
    <row r="157" spans="1:9" x14ac:dyDescent="0.25">
      <c r="A157" t="s">
        <v>3565</v>
      </c>
      <c r="B157" t="s">
        <v>31530</v>
      </c>
      <c r="C157" t="s">
        <v>30258</v>
      </c>
      <c r="D157">
        <v>165</v>
      </c>
      <c r="E157" t="str">
        <f>_xlfn.CONCAT(B157," (",F157,")")</f>
        <v>Ασπράγγελοι (Περιφερειακή Ενότητα Ιωαννίνων)</v>
      </c>
      <c r="F157" t="s">
        <v>29999</v>
      </c>
      <c r="G157" t="s">
        <v>31527</v>
      </c>
      <c r="H157">
        <f>VLOOKUP(E157,[1]!greece_raw__2[[Column2]:[LON]],2,FALSE)</f>
        <v>39.820648395900001</v>
      </c>
      <c r="I157">
        <f>VLOOKUP(E157,[1]!greece_raw__2[[Column2]:[LON]],3,FALSE)</f>
        <v>20.7273036962</v>
      </c>
    </row>
    <row r="158" spans="1:9" x14ac:dyDescent="0.25">
      <c r="A158" t="s">
        <v>3560</v>
      </c>
      <c r="B158" t="s">
        <v>31961</v>
      </c>
      <c r="C158" t="s">
        <v>31164</v>
      </c>
      <c r="D158">
        <v>503</v>
      </c>
      <c r="E158" t="str">
        <f>_xlfn.CONCAT(B158," (",F158,")")</f>
        <v>Ασπροκκλήσιον (Περιφερειακή Ενότητα Θεσπρωτίας)</v>
      </c>
      <c r="F158" t="s">
        <v>31023</v>
      </c>
      <c r="G158" t="s">
        <v>31962</v>
      </c>
      <c r="H158">
        <f>VLOOKUP(E158,[1]!greece_raw__2[[Column2]:[LON]],2,FALSE)</f>
        <v>39.613255459199998</v>
      </c>
      <c r="I158">
        <f>VLOOKUP(E158,[1]!greece_raw__2[[Column2]:[LON]],3,FALSE)</f>
        <v>20.221507559399999</v>
      </c>
    </row>
    <row r="159" spans="1:9" x14ac:dyDescent="0.25">
      <c r="A159" t="s">
        <v>3560</v>
      </c>
      <c r="B159" t="s">
        <v>3630</v>
      </c>
      <c r="C159" t="s">
        <v>1820</v>
      </c>
      <c r="D159">
        <v>83</v>
      </c>
      <c r="E159" t="str">
        <f>_xlfn.CONCAT(B159," (",F159,")")</f>
        <v>Ασπρόχωμα (Περιφερειακή Ενότητα Ιωαννίνων)</v>
      </c>
      <c r="F159" t="s">
        <v>29999</v>
      </c>
      <c r="G159" t="s">
        <v>31593</v>
      </c>
      <c r="H159">
        <f>VLOOKUP(E159,[1]!greece_raw__2[[Column2]:[LON]],2,FALSE)</f>
        <v>39.689644478200002</v>
      </c>
      <c r="I159">
        <f>VLOOKUP(E159,[1]!greece_raw__2[[Column2]:[LON]],3,FALSE)</f>
        <v>20.795263046999999</v>
      </c>
    </row>
    <row r="160" spans="1:9" x14ac:dyDescent="0.25">
      <c r="A160" t="s">
        <v>3557</v>
      </c>
      <c r="B160" t="s">
        <v>16087</v>
      </c>
      <c r="C160" t="s">
        <v>13762</v>
      </c>
      <c r="D160">
        <v>164</v>
      </c>
      <c r="E160" t="str">
        <f>_xlfn.CONCAT(B160," (",F160,")")</f>
        <v>Άσσος (Περιφερειακή Ενότητα Πρέβεζας)</v>
      </c>
      <c r="F160" t="s">
        <v>31243</v>
      </c>
      <c r="G160" t="s">
        <v>32006</v>
      </c>
      <c r="H160">
        <f>VLOOKUP(E160,[1]!greece_raw__2[[Column2]:[LON]],2,FALSE)</f>
        <v>39.343901230599997</v>
      </c>
      <c r="I160">
        <f>VLOOKUP(E160,[1]!greece_raw__2[[Column2]:[LON]],3,FALSE)</f>
        <v>20.763946778800001</v>
      </c>
    </row>
    <row r="161" spans="1:9" x14ac:dyDescent="0.25">
      <c r="A161" t="s">
        <v>3560</v>
      </c>
      <c r="B161" t="s">
        <v>31807</v>
      </c>
      <c r="C161" t="s">
        <v>30836</v>
      </c>
      <c r="D161">
        <v>11</v>
      </c>
      <c r="E161" t="str">
        <f>_xlfn.CONCAT(B161," (",F161,")")</f>
        <v>Αστροχώριον (Περιφερειακή Ενότητα Άρτας)</v>
      </c>
      <c r="F161" t="s">
        <v>30690</v>
      </c>
      <c r="G161" t="s">
        <v>31803</v>
      </c>
      <c r="H161">
        <f>VLOOKUP(E161,[1]!greece_raw__2[[Column2]:[LON]],2,FALSE)</f>
        <v>39.262849634200002</v>
      </c>
      <c r="I161">
        <f>VLOOKUP(E161,[1]!greece_raw__2[[Column2]:[LON]],3,FALSE)</f>
        <v>21.290399117900002</v>
      </c>
    </row>
    <row r="162" spans="1:9" x14ac:dyDescent="0.25">
      <c r="A162" t="s">
        <v>3555</v>
      </c>
      <c r="B162" t="s">
        <v>31553</v>
      </c>
      <c r="C162" t="s">
        <v>30306</v>
      </c>
      <c r="D162">
        <v>273</v>
      </c>
      <c r="E162" t="str">
        <f>_xlfn.CONCAT(B162," (",F162,")")</f>
        <v>Ασφάκα (Περιφερειακή Ενότητα Ιωαννίνων)</v>
      </c>
      <c r="F162" t="s">
        <v>29999</v>
      </c>
      <c r="G162" t="s">
        <v>17991</v>
      </c>
      <c r="H162">
        <f>VLOOKUP(E162,[1]!greece_raw__2[[Column2]:[LON]],2,FALSE)</f>
        <v>39.771924247299999</v>
      </c>
      <c r="I162">
        <f>VLOOKUP(E162,[1]!greece_raw__2[[Column2]:[LON]],3,FALSE)</f>
        <v>20.748421384</v>
      </c>
    </row>
    <row r="163" spans="1:9" x14ac:dyDescent="0.25">
      <c r="A163" t="s">
        <v>3555</v>
      </c>
      <c r="B163" t="s">
        <v>31553</v>
      </c>
      <c r="C163" t="s">
        <v>30306</v>
      </c>
      <c r="D163">
        <v>11</v>
      </c>
      <c r="E163" t="str">
        <f>_xlfn.CONCAT(B163," (",F163,")")</f>
        <v>Ασφάκα (Περιφερειακή Ενότητα Θεσπρωτίας)</v>
      </c>
      <c r="F163" t="s">
        <v>31023</v>
      </c>
      <c r="G163" t="s">
        <v>31933</v>
      </c>
      <c r="H163">
        <f>VLOOKUP(E163,[1]!greece_raw__2[[Column2]:[LON]],2,FALSE)</f>
        <v>39.400837553999999</v>
      </c>
      <c r="I163">
        <f>VLOOKUP(E163,[1]!greece_raw__2[[Column2]:[LON]],3,FALSE)</f>
        <v>20.558419903899999</v>
      </c>
    </row>
    <row r="164" spans="1:9" x14ac:dyDescent="0.25">
      <c r="A164" t="s">
        <v>3560</v>
      </c>
      <c r="B164" t="s">
        <v>31789</v>
      </c>
      <c r="C164" t="s">
        <v>30799</v>
      </c>
      <c r="D164">
        <v>63</v>
      </c>
      <c r="E164" t="str">
        <f>_xlfn.CONCAT(B164," (",F164,")")</f>
        <v>Ασφακερόν (Περιφερειακή Ενότητα Άρτας)</v>
      </c>
      <c r="F164" t="s">
        <v>30690</v>
      </c>
      <c r="G164" t="s">
        <v>28645</v>
      </c>
      <c r="H164">
        <f>VLOOKUP(E164,[1]!greece_raw__2[[Column2]:[LON]],2,FALSE)</f>
        <v>39.2232208633</v>
      </c>
      <c r="I164">
        <f>VLOOKUP(E164,[1]!greece_raw__2[[Column2]:[LON]],3,FALSE)</f>
        <v>21.2268333558</v>
      </c>
    </row>
    <row r="165" spans="1:9" x14ac:dyDescent="0.25">
      <c r="A165" t="s">
        <v>3557</v>
      </c>
      <c r="B165" t="s">
        <v>31955</v>
      </c>
      <c r="C165" t="s">
        <v>31150</v>
      </c>
      <c r="D165">
        <v>150</v>
      </c>
      <c r="E165" t="str">
        <f>_xlfn.CONCAT(B165," (",F165,")")</f>
        <v>Αυλότοπος (Περιφερειακή Ενότητα Θεσπρωτίας)</v>
      </c>
      <c r="F165" t="s">
        <v>31023</v>
      </c>
      <c r="G165" t="s">
        <v>31956</v>
      </c>
      <c r="H165">
        <f>VLOOKUP(E165,[1]!greece_raw__2[[Column2]:[LON]],2,FALSE)</f>
        <v>39.414890459200002</v>
      </c>
      <c r="I165">
        <f>VLOOKUP(E165,[1]!greece_raw__2[[Column2]:[LON]],3,FALSE)</f>
        <v>20.6249340267</v>
      </c>
    </row>
    <row r="166" spans="1:9" x14ac:dyDescent="0.25">
      <c r="A166" t="s">
        <v>3555</v>
      </c>
      <c r="B166" t="s">
        <v>31808</v>
      </c>
      <c r="C166" t="s">
        <v>30838</v>
      </c>
      <c r="D166">
        <v>32</v>
      </c>
      <c r="E166" t="str">
        <f>_xlfn.CONCAT(B166," (",F166,")")</f>
        <v>Αφροξυλιά (Περιφερειακή Ενότητα Άρτας)</v>
      </c>
      <c r="F166" t="s">
        <v>30690</v>
      </c>
      <c r="G166" t="s">
        <v>31803</v>
      </c>
      <c r="H166">
        <f>VLOOKUP(E166,[1]!greece_raw__2[[Column2]:[LON]],2,FALSE)</f>
        <v>39.214521220899996</v>
      </c>
      <c r="I166">
        <f>VLOOKUP(E166,[1]!greece_raw__2[[Column2]:[LON]],3,FALSE)</f>
        <v>21.307534752799999</v>
      </c>
    </row>
    <row r="167" spans="1:9" x14ac:dyDescent="0.25">
      <c r="A167" t="s">
        <v>3555</v>
      </c>
      <c r="B167" t="s">
        <v>32034</v>
      </c>
      <c r="C167" t="s">
        <v>31318</v>
      </c>
      <c r="D167">
        <v>230</v>
      </c>
      <c r="E167" t="str">
        <f>_xlfn.CONCAT(B167," (",F167,")")</f>
        <v>Αχερουσία (Περιφερειακή Ενότητα Πρέβεζας)</v>
      </c>
      <c r="F167" t="s">
        <v>31243</v>
      </c>
      <c r="G167" t="s">
        <v>32031</v>
      </c>
      <c r="H167">
        <f>VLOOKUP(E167,[1]!greece_raw__2[[Column2]:[LON]],2,FALSE)</f>
        <v>39.255536448000001</v>
      </c>
      <c r="I167">
        <f>VLOOKUP(E167,[1]!greece_raw__2[[Column2]:[LON]],3,FALSE)</f>
        <v>20.594657153100002</v>
      </c>
    </row>
    <row r="168" spans="1:9" x14ac:dyDescent="0.25">
      <c r="A168" t="s">
        <v>3555</v>
      </c>
      <c r="B168" t="s">
        <v>4053</v>
      </c>
      <c r="C168" t="s">
        <v>501</v>
      </c>
      <c r="D168">
        <v>74</v>
      </c>
      <c r="E168" t="str">
        <f>_xlfn.CONCAT(B168," (",F168,")")</f>
        <v>Αχλαδέα (Περιφερειακή Ενότητα Θεσπρωτίας)</v>
      </c>
      <c r="F168" t="s">
        <v>31023</v>
      </c>
      <c r="G168" t="s">
        <v>31967</v>
      </c>
      <c r="H168">
        <f>VLOOKUP(E168,[1]!greece_raw__2[[Column2]:[LON]],2,FALSE)</f>
        <v>39.592688864400003</v>
      </c>
      <c r="I168">
        <f>VLOOKUP(E168,[1]!greece_raw__2[[Column2]:[LON]],3,FALSE)</f>
        <v>20.3900020813</v>
      </c>
    </row>
    <row r="169" spans="1:9" x14ac:dyDescent="0.25">
      <c r="A169" t="s">
        <v>3573</v>
      </c>
      <c r="B169" t="s">
        <v>31479</v>
      </c>
      <c r="C169" t="s">
        <v>30152</v>
      </c>
      <c r="D169">
        <v>23</v>
      </c>
      <c r="E169" t="str">
        <f>_xlfn.CONCAT(B169," (",F169,")")</f>
        <v>Αχλαδέαι (Περιφερειακή Ενότητα Ιωαννίνων)</v>
      </c>
      <c r="F169" t="s">
        <v>29999</v>
      </c>
      <c r="G169" t="s">
        <v>31476</v>
      </c>
      <c r="H169">
        <f>VLOOKUP(E169,[1]!greece_raw__2[[Column2]:[LON]],2,FALSE)</f>
        <v>39.4562417657</v>
      </c>
      <c r="I169">
        <f>VLOOKUP(E169,[1]!greece_raw__2[[Column2]:[LON]],3,FALSE)</f>
        <v>20.7700911813</v>
      </c>
    </row>
    <row r="170" spans="1:9" x14ac:dyDescent="0.25">
      <c r="A170" t="s">
        <v>3590</v>
      </c>
      <c r="B170" t="s">
        <v>31969</v>
      </c>
      <c r="C170" t="s">
        <v>31178</v>
      </c>
      <c r="D170">
        <v>20</v>
      </c>
      <c r="E170" t="str">
        <f>_xlfn.CONCAT(B170," (",F170,")")</f>
        <v>Αχούρια Μαλουνίου (Περιφερειακή Ενότητα Θεσπρωτίας)</v>
      </c>
      <c r="F170" t="s">
        <v>31023</v>
      </c>
      <c r="G170" t="s">
        <v>31967</v>
      </c>
      <c r="H170">
        <f>VLOOKUP(E170,[1]!greece_raw__2[[Column2]:[LON]],2,FALSE)</f>
        <v>39.635729568999999</v>
      </c>
      <c r="I170">
        <f>VLOOKUP(E170,[1]!greece_raw__2[[Column2]:[LON]],3,FALSE)</f>
        <v>20.430758909400001</v>
      </c>
    </row>
    <row r="171" spans="1:9" x14ac:dyDescent="0.25">
      <c r="A171" t="s">
        <v>3560</v>
      </c>
      <c r="B171" t="s">
        <v>31970</v>
      </c>
      <c r="C171" t="s">
        <v>31180</v>
      </c>
      <c r="D171">
        <v>23</v>
      </c>
      <c r="E171" t="str">
        <f>_xlfn.CONCAT(B171," (",F171,")")</f>
        <v>Βαβούριον (Περιφερειακή Ενότητα Θεσπρωτίας)</v>
      </c>
      <c r="F171" t="s">
        <v>31023</v>
      </c>
      <c r="G171" t="s">
        <v>31967</v>
      </c>
      <c r="H171">
        <f>VLOOKUP(E171,[1]!greece_raw__2[[Column2]:[LON]],2,FALSE)</f>
        <v>39.761936830099998</v>
      </c>
      <c r="I171">
        <f>VLOOKUP(E171,[1]!greece_raw__2[[Column2]:[LON]],3,FALSE)</f>
        <v>20.387078023000001</v>
      </c>
    </row>
    <row r="172" spans="1:9" x14ac:dyDescent="0.25">
      <c r="A172" t="s">
        <v>3560</v>
      </c>
      <c r="B172" t="s">
        <v>31595</v>
      </c>
      <c r="C172" t="s">
        <v>30390</v>
      </c>
      <c r="D172">
        <v>60</v>
      </c>
      <c r="E172" t="str">
        <f>_xlfn.CONCAT(B172," (",F172,")")</f>
        <v>Βαγενίτιον (Περιφερειακή Ενότητα Ιωαννίνων)</v>
      </c>
      <c r="F172" t="s">
        <v>29999</v>
      </c>
      <c r="G172" t="s">
        <v>31593</v>
      </c>
      <c r="H172">
        <f>VLOOKUP(E172,[1]!greece_raw__2[[Column2]:[LON]],2,FALSE)</f>
        <v>39.644958149700003</v>
      </c>
      <c r="I172">
        <f>VLOOKUP(E172,[1]!greece_raw__2[[Column2]:[LON]],3,FALSE)</f>
        <v>20.708933440500001</v>
      </c>
    </row>
    <row r="173" spans="1:9" x14ac:dyDescent="0.25">
      <c r="A173" t="s">
        <v>3555</v>
      </c>
      <c r="B173" t="s">
        <v>31480</v>
      </c>
      <c r="C173" t="s">
        <v>30154</v>
      </c>
      <c r="D173">
        <v>55</v>
      </c>
      <c r="E173" t="str">
        <f>_xlfn.CONCAT(B173," (",F173,")")</f>
        <v>Βαδίστρα (Περιφερειακή Ενότητα Ιωαννίνων)</v>
      </c>
      <c r="F173" t="s">
        <v>29999</v>
      </c>
      <c r="G173" t="s">
        <v>31476</v>
      </c>
      <c r="H173">
        <f>VLOOKUP(E173,[1]!greece_raw__2[[Column2]:[LON]],2,FALSE)</f>
        <v>39.426058807300002</v>
      </c>
      <c r="I173">
        <f>VLOOKUP(E173,[1]!greece_raw__2[[Column2]:[LON]],3,FALSE)</f>
        <v>20.766645179600001</v>
      </c>
    </row>
    <row r="174" spans="1:9" x14ac:dyDescent="0.25">
      <c r="A174" t="s">
        <v>3560</v>
      </c>
      <c r="B174" t="s">
        <v>7218</v>
      </c>
      <c r="C174" t="s">
        <v>5978</v>
      </c>
      <c r="D174">
        <v>69</v>
      </c>
      <c r="E174" t="str">
        <f>_xlfn.CONCAT(B174," (",F174,")")</f>
        <v>Βαθύ (Περιφερειακή Ενότητα Πρέβεζας)</v>
      </c>
      <c r="F174" t="s">
        <v>31243</v>
      </c>
      <c r="G174" t="s">
        <v>32001</v>
      </c>
      <c r="H174">
        <f>VLOOKUP(E174,[1]!greece_raw__2[[Column2]:[LON]],2,FALSE)</f>
        <v>39.3081101203</v>
      </c>
      <c r="I174">
        <f>VLOOKUP(E174,[1]!greece_raw__2[[Column2]:[LON]],3,FALSE)</f>
        <v>20.886790400199999</v>
      </c>
    </row>
    <row r="175" spans="1:9" x14ac:dyDescent="0.25">
      <c r="A175" t="s">
        <v>3557</v>
      </c>
      <c r="B175" t="s">
        <v>31849</v>
      </c>
      <c r="C175" t="s">
        <v>30922</v>
      </c>
      <c r="D175">
        <v>77</v>
      </c>
      <c r="E175" t="str">
        <f>_xlfn.CONCAT(B175," (",F175,")")</f>
        <v>Βαθύκαμπος (Περιφερειακή Ενότητα Άρτας)</v>
      </c>
      <c r="F175" t="s">
        <v>30690</v>
      </c>
      <c r="G175" t="s">
        <v>31840</v>
      </c>
      <c r="H175">
        <f>VLOOKUP(E175,[1]!greece_raw__2[[Column2]:[LON]],2,FALSE)</f>
        <v>39.344018782399999</v>
      </c>
      <c r="I175">
        <f>VLOOKUP(E175,[1]!greece_raw__2[[Column2]:[LON]],3,FALSE)</f>
        <v>21.041979246299999</v>
      </c>
    </row>
    <row r="176" spans="1:9" x14ac:dyDescent="0.25">
      <c r="A176" t="s">
        <v>3560</v>
      </c>
      <c r="B176" t="s">
        <v>31407</v>
      </c>
      <c r="C176" t="s">
        <v>30006</v>
      </c>
      <c r="D176">
        <v>84</v>
      </c>
      <c r="E176" t="str">
        <f>_xlfn.CONCAT(B176," (",F176,")")</f>
        <v>Βαθύπεδον (Περιφερειακή Ενότητα Ιωαννίνων)</v>
      </c>
      <c r="F176" t="s">
        <v>29999</v>
      </c>
      <c r="G176" t="s">
        <v>31408</v>
      </c>
      <c r="H176">
        <f>VLOOKUP(E176,[1]!greece_raw__2[[Column2]:[LON]],2,FALSE)</f>
        <v>39.626970779899999</v>
      </c>
      <c r="I176">
        <f>VLOOKUP(E176,[1]!greece_raw__2[[Column2]:[LON]],3,FALSE)</f>
        <v>21.059763223200001</v>
      </c>
    </row>
    <row r="177" spans="1:9" x14ac:dyDescent="0.25">
      <c r="A177" t="s">
        <v>3560</v>
      </c>
      <c r="B177" t="s">
        <v>31407</v>
      </c>
      <c r="C177" t="s">
        <v>30006</v>
      </c>
      <c r="D177">
        <v>59</v>
      </c>
      <c r="E177" t="str">
        <f>_xlfn.CONCAT(B177," (",F177,")")</f>
        <v>Βαθύπεδον (Περιφερειακή Ενότητα Άρτας)</v>
      </c>
      <c r="F177" t="s">
        <v>30690</v>
      </c>
      <c r="G177" t="s">
        <v>18013</v>
      </c>
      <c r="H177">
        <f>VLOOKUP(E177,[1]!greece_raw__2[[Column2]:[LON]],2,FALSE)</f>
        <v>39.137420244200001</v>
      </c>
      <c r="I177">
        <f>VLOOKUP(E177,[1]!greece_raw__2[[Column2]:[LON]],3,FALSE)</f>
        <v>20.859054758999999</v>
      </c>
    </row>
    <row r="178" spans="1:9" x14ac:dyDescent="0.25">
      <c r="A178" t="s">
        <v>3555</v>
      </c>
      <c r="B178" t="s">
        <v>31496</v>
      </c>
      <c r="C178" t="s">
        <v>30186</v>
      </c>
      <c r="D178">
        <v>30</v>
      </c>
      <c r="E178" t="str">
        <f>_xlfn.CONCAT(B178," (",F178,")")</f>
        <v>Βαλανιδιά (Περιφερειακή Ενότητα Ιωαννίνων)</v>
      </c>
      <c r="F178" t="s">
        <v>29999</v>
      </c>
      <c r="G178" t="s">
        <v>31494</v>
      </c>
      <c r="H178">
        <f>VLOOKUP(E178,[1]!greece_raw__2[[Column2]:[LON]],2,FALSE)</f>
        <v>39.516378082899998</v>
      </c>
      <c r="I178">
        <f>VLOOKUP(E178,[1]!greece_raw__2[[Column2]:[LON]],3,FALSE)</f>
        <v>20.629081889199998</v>
      </c>
    </row>
    <row r="179" spans="1:9" x14ac:dyDescent="0.25">
      <c r="A179" t="s">
        <v>3555</v>
      </c>
      <c r="B179" t="s">
        <v>32035</v>
      </c>
      <c r="C179" t="s">
        <v>31320</v>
      </c>
      <c r="D179">
        <v>394</v>
      </c>
      <c r="E179" t="str">
        <f>_xlfn.CONCAT(B179," (",F179,")")</f>
        <v>Βαλανιδόραχη (Περιφερειακή Ενότητα Πρέβεζας)</v>
      </c>
      <c r="F179" t="s">
        <v>31243</v>
      </c>
      <c r="G179" t="s">
        <v>32031</v>
      </c>
      <c r="H179">
        <f>VLOOKUP(E179,[1]!greece_raw__2[[Column2]:[LON]],2,FALSE)</f>
        <v>39.218137283300003</v>
      </c>
      <c r="I179">
        <f>VLOOKUP(E179,[1]!greece_raw__2[[Column2]:[LON]],3,FALSE)</f>
        <v>20.517821293600001</v>
      </c>
    </row>
    <row r="180" spans="1:9" x14ac:dyDescent="0.25">
      <c r="A180" t="s">
        <v>3555</v>
      </c>
      <c r="B180" t="s">
        <v>32036</v>
      </c>
      <c r="C180" t="s">
        <v>31322</v>
      </c>
      <c r="D180">
        <v>174</v>
      </c>
      <c r="E180" t="str">
        <f>_xlfn.CONCAT(B180," (",F180,")")</f>
        <v>Βαλανιδούσσα (Περιφερειακή Ενότητα Πρέβεζας)</v>
      </c>
      <c r="F180" t="s">
        <v>31243</v>
      </c>
      <c r="G180" t="s">
        <v>32031</v>
      </c>
      <c r="H180">
        <f>VLOOKUP(E180,[1]!greece_raw__2[[Column2]:[LON]],2,FALSE)</f>
        <v>39.215877612200003</v>
      </c>
      <c r="I180">
        <f>VLOOKUP(E180,[1]!greece_raw__2[[Column2]:[LON]],3,FALSE)</f>
        <v>20.632912458</v>
      </c>
    </row>
    <row r="181" spans="1:9" x14ac:dyDescent="0.25">
      <c r="A181" t="s">
        <v>3557</v>
      </c>
      <c r="B181" t="s">
        <v>28331</v>
      </c>
      <c r="C181" t="s">
        <v>26932</v>
      </c>
      <c r="D181">
        <v>168</v>
      </c>
      <c r="E181" t="str">
        <f>_xlfn.CONCAT(B181," (",F181,")")</f>
        <v>Βαπτιστής (Περιφερειακή Ενότητα Ιωαννίνων)</v>
      </c>
      <c r="F181" t="s">
        <v>29999</v>
      </c>
      <c r="G181" t="s">
        <v>31436</v>
      </c>
      <c r="H181">
        <f>VLOOKUP(E181,[1]!greece_raw__2[[Column2]:[LON]],2,FALSE)</f>
        <v>39.549725233499998</v>
      </c>
      <c r="I181">
        <f>VLOOKUP(E181,[1]!greece_raw__2[[Column2]:[LON]],3,FALSE)</f>
        <v>21.036246091999999</v>
      </c>
    </row>
    <row r="182" spans="1:9" x14ac:dyDescent="0.25">
      <c r="A182" t="s">
        <v>3565</v>
      </c>
      <c r="B182" t="s">
        <v>31481</v>
      </c>
      <c r="C182" t="s">
        <v>30156</v>
      </c>
      <c r="D182">
        <v>188</v>
      </c>
      <c r="E182" t="str">
        <f>_xlfn.CONCAT(B182," (",F182,")")</f>
        <v>Βαργιάδες (Περιφερειακή Ενότητα Ιωαννίνων)</v>
      </c>
      <c r="F182" t="s">
        <v>29999</v>
      </c>
      <c r="G182" t="s">
        <v>31476</v>
      </c>
      <c r="H182">
        <f>VLOOKUP(E182,[1]!greece_raw__2[[Column2]:[LON]],2,FALSE)</f>
        <v>39.463645769099998</v>
      </c>
      <c r="I182">
        <f>VLOOKUP(E182,[1]!greece_raw__2[[Column2]:[LON]],3,FALSE)</f>
        <v>20.811050905199998</v>
      </c>
    </row>
    <row r="183" spans="1:9" x14ac:dyDescent="0.25">
      <c r="A183" t="s">
        <v>3557</v>
      </c>
      <c r="B183" t="s">
        <v>31482</v>
      </c>
      <c r="C183" t="s">
        <v>30158</v>
      </c>
      <c r="D183">
        <v>25</v>
      </c>
      <c r="E183" t="str">
        <f>_xlfn.CONCAT(B183," (",F183,")")</f>
        <v>Βάρδας (Περιφερειακή Ενότητα Ιωαννίνων)</v>
      </c>
      <c r="F183" t="s">
        <v>29999</v>
      </c>
      <c r="G183" t="s">
        <v>31476</v>
      </c>
      <c r="H183">
        <f>VLOOKUP(E183,[1]!greece_raw__2[[Column2]:[LON]],2,FALSE)</f>
        <v>39.448052728199997</v>
      </c>
      <c r="I183">
        <f>VLOOKUP(E183,[1]!greece_raw__2[[Column2]:[LON]],3,FALSE)</f>
        <v>20.730169140499999</v>
      </c>
    </row>
    <row r="184" spans="1:9" x14ac:dyDescent="0.25">
      <c r="A184" t="s">
        <v>3590</v>
      </c>
      <c r="B184" t="s">
        <v>3847</v>
      </c>
      <c r="C184" t="s">
        <v>2266</v>
      </c>
      <c r="D184">
        <v>40</v>
      </c>
      <c r="E184" t="str">
        <f>_xlfn.CONCAT(B184," (",F184,")")</f>
        <v>Βαρκά (Περιφερειακή Ενότητα Άρτας)</v>
      </c>
      <c r="F184" t="s">
        <v>30690</v>
      </c>
      <c r="G184" t="s">
        <v>28645</v>
      </c>
      <c r="H184">
        <f>VLOOKUP(E184,[1]!greece_raw__2[[Column2]:[LON]],2,FALSE)</f>
        <v>39.250027361400001</v>
      </c>
      <c r="I184">
        <f>VLOOKUP(E184,[1]!greece_raw__2[[Column2]:[LON]],3,FALSE)</f>
        <v>21.173120704799999</v>
      </c>
    </row>
    <row r="185" spans="1:9" x14ac:dyDescent="0.25">
      <c r="A185" t="s">
        <v>3560</v>
      </c>
      <c r="B185" t="s">
        <v>31442</v>
      </c>
      <c r="C185" t="s">
        <v>30076</v>
      </c>
      <c r="D185">
        <v>115</v>
      </c>
      <c r="E185" t="str">
        <f>_xlfn.CONCAT(B185," (",F185,")")</f>
        <v>Βαρλαάμ (Περιφερειακή Ενότητα Ιωαννίνων)</v>
      </c>
      <c r="F185" t="s">
        <v>29999</v>
      </c>
      <c r="G185" t="s">
        <v>31440</v>
      </c>
      <c r="H185">
        <f>VLOOKUP(E185,[1]!greece_raw__2[[Column2]:[LON]],2,FALSE)</f>
        <v>39.417111179599999</v>
      </c>
      <c r="I185">
        <f>VLOOKUP(E185,[1]!greece_raw__2[[Column2]:[LON]],3,FALSE)</f>
        <v>20.8926805298</v>
      </c>
    </row>
    <row r="186" spans="1:9" x14ac:dyDescent="0.25">
      <c r="A186" t="s">
        <v>3590</v>
      </c>
      <c r="B186" t="s">
        <v>31443</v>
      </c>
      <c r="C186" t="s">
        <v>30078</v>
      </c>
      <c r="D186">
        <v>10</v>
      </c>
      <c r="E186" t="str">
        <f>_xlfn.CONCAT(B186," (",F186,")")</f>
        <v>Βασαίικα (Περιφερειακή Ενότητα Ιωαννίνων)</v>
      </c>
      <c r="F186" t="s">
        <v>29999</v>
      </c>
      <c r="G186" t="s">
        <v>31440</v>
      </c>
      <c r="H186">
        <f>VLOOKUP(E186,[1]!greece_raw__2[[Column2]:[LON]],2,FALSE)</f>
        <v>39.4770253063</v>
      </c>
      <c r="I186">
        <f>VLOOKUP(E186,[1]!greece_raw__2[[Column2]:[LON]],3,FALSE)</f>
        <v>20.888085126</v>
      </c>
    </row>
    <row r="187" spans="1:9" x14ac:dyDescent="0.25">
      <c r="A187" t="s">
        <v>3555</v>
      </c>
      <c r="B187" t="s">
        <v>4267</v>
      </c>
      <c r="C187" t="s">
        <v>3182</v>
      </c>
      <c r="D187">
        <v>504</v>
      </c>
      <c r="E187" t="str">
        <f>_xlfn.CONCAT(B187," (",F187,")")</f>
        <v>Βασιλική (Περιφερειακή Ενότητα Ιωαννίνων)</v>
      </c>
      <c r="F187" t="s">
        <v>29999</v>
      </c>
      <c r="G187" t="s">
        <v>31630</v>
      </c>
      <c r="H187">
        <f>VLOOKUP(E187,[1]!greece_raw__2[[Column2]:[LON]],2,FALSE)</f>
        <v>39.638904984500002</v>
      </c>
      <c r="I187">
        <f>VLOOKUP(E187,[1]!greece_raw__2[[Column2]:[LON]],3,FALSE)</f>
        <v>20.946059755699999</v>
      </c>
    </row>
    <row r="188" spans="1:9" x14ac:dyDescent="0.25">
      <c r="A188" t="s">
        <v>3560</v>
      </c>
      <c r="B188" t="s">
        <v>7227</v>
      </c>
      <c r="C188" t="s">
        <v>5994</v>
      </c>
      <c r="D188">
        <v>314</v>
      </c>
      <c r="E188" t="str">
        <f>_xlfn.CONCAT(B188," (",F188,")")</f>
        <v>Βασιλικόν (Περιφερειακή Ενότητα Ιωαννίνων)</v>
      </c>
      <c r="F188" t="s">
        <v>29999</v>
      </c>
      <c r="G188" t="s">
        <v>31705</v>
      </c>
      <c r="H188">
        <f>VLOOKUP(E188,[1]!greece_raw__2[[Column2]:[LON]],2,FALSE)</f>
        <v>40.006269972200002</v>
      </c>
      <c r="I188">
        <f>VLOOKUP(E188,[1]!greece_raw__2[[Column2]:[LON]],3,FALSE)</f>
        <v>20.599292353199999</v>
      </c>
    </row>
    <row r="189" spans="1:9" x14ac:dyDescent="0.25">
      <c r="A189" t="s">
        <v>3557</v>
      </c>
      <c r="B189" t="s">
        <v>8988</v>
      </c>
      <c r="C189" t="s">
        <v>8157</v>
      </c>
      <c r="D189">
        <v>184</v>
      </c>
      <c r="E189" t="str">
        <f>_xlfn.CONCAT(B189," (",F189,")")</f>
        <v>Βασιλικός (Περιφερειακή Ενότητα Θεσπρωτίας)</v>
      </c>
      <c r="F189" t="s">
        <v>31023</v>
      </c>
      <c r="G189" t="s">
        <v>31899</v>
      </c>
      <c r="H189">
        <f>VLOOKUP(E189,[1]!greece_raw__2[[Column2]:[LON]],2,FALSE)</f>
        <v>39.4539047604</v>
      </c>
      <c r="I189">
        <f>VLOOKUP(E189,[1]!greece_raw__2[[Column2]:[LON]],3,FALSE)</f>
        <v>20.344389700899999</v>
      </c>
    </row>
    <row r="190" spans="1:9" x14ac:dyDescent="0.25">
      <c r="A190" t="s">
        <v>3560</v>
      </c>
      <c r="B190" t="s">
        <v>12398</v>
      </c>
      <c r="C190" t="s">
        <v>10889</v>
      </c>
      <c r="D190">
        <v>106</v>
      </c>
      <c r="E190" t="str">
        <f>_xlfn.CONCAT(B190," (",F190,")")</f>
        <v>Βασιλόπουλον (Περιφερειακή Ενότητα Ιωαννίνων)</v>
      </c>
      <c r="F190" t="s">
        <v>29999</v>
      </c>
      <c r="G190" t="s">
        <v>4442</v>
      </c>
      <c r="H190">
        <f>VLOOKUP(E190,[1]!greece_raw__2[[Column2]:[LON]],2,FALSE)</f>
        <v>39.764377469199999</v>
      </c>
      <c r="I190">
        <f>VLOOKUP(E190,[1]!greece_raw__2[[Column2]:[LON]],3,FALSE)</f>
        <v>20.589922037699999</v>
      </c>
    </row>
    <row r="191" spans="1:9" x14ac:dyDescent="0.25">
      <c r="A191" t="s">
        <v>3565</v>
      </c>
      <c r="B191" t="s">
        <v>31554</v>
      </c>
      <c r="C191" t="s">
        <v>30308</v>
      </c>
      <c r="D191">
        <v>24</v>
      </c>
      <c r="E191" t="str">
        <f>_xlfn.CONCAT(B191," (",F191,")")</f>
        <v>Βατατάδες (Περιφερειακή Ενότητα Ιωαννίνων)</v>
      </c>
      <c r="F191" t="s">
        <v>29999</v>
      </c>
      <c r="G191" t="s">
        <v>17991</v>
      </c>
      <c r="H191">
        <f>VLOOKUP(E191,[1]!greece_raw__2[[Column2]:[LON]],2,FALSE)</f>
        <v>39.809576997000001</v>
      </c>
      <c r="I191">
        <f>VLOOKUP(E191,[1]!greece_raw__2[[Column2]:[LON]],3,FALSE)</f>
        <v>20.6493804379</v>
      </c>
    </row>
    <row r="192" spans="1:9" x14ac:dyDescent="0.25">
      <c r="A192" t="s">
        <v>3560</v>
      </c>
      <c r="B192" t="s">
        <v>31825</v>
      </c>
      <c r="C192" t="s">
        <v>30874</v>
      </c>
      <c r="D192">
        <v>15</v>
      </c>
      <c r="E192" t="str">
        <f>_xlfn.CONCAT(B192," (",F192,")")</f>
        <v>Βατάτσιον (Περιφερειακή Ενότητα Άρτας)</v>
      </c>
      <c r="F192" t="s">
        <v>30690</v>
      </c>
      <c r="G192" t="s">
        <v>31822</v>
      </c>
      <c r="H192">
        <f>VLOOKUP(E192,[1]!greece_raw__2[[Column2]:[LON]],2,FALSE)</f>
        <v>39.423842770999997</v>
      </c>
      <c r="I192">
        <f>VLOOKUP(E192,[1]!greece_raw__2[[Column2]:[LON]],3,FALSE)</f>
        <v>21.104903254100002</v>
      </c>
    </row>
    <row r="193" spans="1:9" x14ac:dyDescent="0.25">
      <c r="A193" t="s">
        <v>3555</v>
      </c>
      <c r="B193" t="s">
        <v>4119</v>
      </c>
      <c r="C193" t="s">
        <v>2852</v>
      </c>
      <c r="D193">
        <v>63</v>
      </c>
      <c r="E193" t="str">
        <f>_xlfn.CONCAT(B193," (",F193,")")</f>
        <v>Βελανιδιά (Περιφερειακή Ενότητα Άρτας)</v>
      </c>
      <c r="F193" t="s">
        <v>30690</v>
      </c>
      <c r="G193" t="s">
        <v>31803</v>
      </c>
      <c r="H193">
        <f>VLOOKUP(E193,[1]!greece_raw__2[[Column2]:[LON]],2,FALSE)</f>
        <v>39.181570808899998</v>
      </c>
      <c r="I193">
        <f>VLOOKUP(E193,[1]!greece_raw__2[[Column2]:[LON]],3,FALSE)</f>
        <v>21.3334252742</v>
      </c>
    </row>
    <row r="194" spans="1:9" x14ac:dyDescent="0.25">
      <c r="A194" t="s">
        <v>3560</v>
      </c>
      <c r="B194" t="s">
        <v>31790</v>
      </c>
      <c r="C194" t="s">
        <v>30801</v>
      </c>
      <c r="D194">
        <v>55</v>
      </c>
      <c r="E194" t="str">
        <f>_xlfn.CONCAT(B194," (",F194,")")</f>
        <v>Βελεντζικόν (Περιφερειακή Ενότητα Άρτας)</v>
      </c>
      <c r="F194" t="s">
        <v>30690</v>
      </c>
      <c r="G194" t="s">
        <v>28645</v>
      </c>
      <c r="H194">
        <f>VLOOKUP(E194,[1]!greece_raw__2[[Column2]:[LON]],2,FALSE)</f>
        <v>39.210861490699997</v>
      </c>
      <c r="I194">
        <f>VLOOKUP(E194,[1]!greece_raw__2[[Column2]:[LON]],3,FALSE)</f>
        <v>21.234805987600001</v>
      </c>
    </row>
    <row r="195" spans="1:9" x14ac:dyDescent="0.25">
      <c r="A195" t="s">
        <v>3590</v>
      </c>
      <c r="B195" t="s">
        <v>31971</v>
      </c>
      <c r="C195" t="s">
        <v>31182</v>
      </c>
      <c r="D195">
        <v>9</v>
      </c>
      <c r="E195" t="str">
        <f>_xlfn.CONCAT(B195," (",F195,")")</f>
        <v>Βελεντζινά Μαλουνίου (Περιφερειακή Ενότητα Θεσπρωτίας)</v>
      </c>
      <c r="F195" t="s">
        <v>31023</v>
      </c>
      <c r="G195" t="s">
        <v>31967</v>
      </c>
      <c r="H195">
        <f>VLOOKUP(E195,[1]!greece_raw__2[[Column2]:[LON]],2,FALSE)</f>
        <v>39.628457270600002</v>
      </c>
      <c r="I195">
        <f>VLOOKUP(E195,[1]!greece_raw__2[[Column2]:[LON]],3,FALSE)</f>
        <v>20.434446764</v>
      </c>
    </row>
    <row r="196" spans="1:9" x14ac:dyDescent="0.25">
      <c r="A196" t="s">
        <v>3557</v>
      </c>
      <c r="B196" t="s">
        <v>31609</v>
      </c>
      <c r="C196" t="s">
        <v>30420</v>
      </c>
      <c r="D196">
        <v>729</v>
      </c>
      <c r="E196" t="str">
        <f>_xlfn.CONCAT(B196," (",F196,")")</f>
        <v>Βελισσάριος (Περιφερειακή Ενότητα Ιωαννίνων)</v>
      </c>
      <c r="F196" t="s">
        <v>29999</v>
      </c>
      <c r="G196" t="s">
        <v>31608</v>
      </c>
      <c r="H196">
        <f>VLOOKUP(E196,[1]!greece_raw__2[[Column2]:[LON]],2,FALSE)</f>
        <v>39.6462643224</v>
      </c>
      <c r="I196">
        <f>VLOOKUP(E196,[1]!greece_raw__2[[Column2]:[LON]],3,FALSE)</f>
        <v>20.8428427152</v>
      </c>
    </row>
    <row r="197" spans="1:9" x14ac:dyDescent="0.25">
      <c r="A197" t="s">
        <v>3557</v>
      </c>
      <c r="B197" t="s">
        <v>31570</v>
      </c>
      <c r="C197" t="s">
        <v>30340</v>
      </c>
      <c r="D197">
        <v>26</v>
      </c>
      <c r="E197" t="str">
        <f>_xlfn.CONCAT(B197," (",F197,")")</f>
        <v>Βεντερίκος (Περιφερειακή Ενότητα Ιωαννίνων)</v>
      </c>
      <c r="F197" t="s">
        <v>29999</v>
      </c>
      <c r="G197" t="s">
        <v>31569</v>
      </c>
      <c r="H197">
        <f>VLOOKUP(E197,[1]!greece_raw__2[[Column2]:[LON]],2,FALSE)</f>
        <v>39.547870938899997</v>
      </c>
      <c r="I197">
        <f>VLOOKUP(E197,[1]!greece_raw__2[[Column2]:[LON]],3,FALSE)</f>
        <v>20.543799212</v>
      </c>
    </row>
    <row r="198" spans="1:9" x14ac:dyDescent="0.25">
      <c r="A198" t="s">
        <v>3555</v>
      </c>
      <c r="B198" t="s">
        <v>31571</v>
      </c>
      <c r="C198" t="s">
        <v>30342</v>
      </c>
      <c r="D198">
        <v>23</v>
      </c>
      <c r="E198" t="str">
        <f>_xlfn.CONCAT(B198," (",F198,")")</f>
        <v>Βερενίκη (Περιφερειακή Ενότητα Ιωαννίνων)</v>
      </c>
      <c r="F198" t="s">
        <v>29999</v>
      </c>
      <c r="G198" t="s">
        <v>31569</v>
      </c>
      <c r="H198">
        <f>VLOOKUP(E198,[1]!greece_raw__2[[Column2]:[LON]],2,FALSE)</f>
        <v>39.5513623087</v>
      </c>
      <c r="I198">
        <f>VLOOKUP(E198,[1]!greece_raw__2[[Column2]:[LON]],3,FALSE)</f>
        <v>20.547339458500002</v>
      </c>
    </row>
    <row r="199" spans="1:9" x14ac:dyDescent="0.25">
      <c r="A199" t="s">
        <v>3555</v>
      </c>
      <c r="B199" t="s">
        <v>31709</v>
      </c>
      <c r="C199" t="s">
        <v>30631</v>
      </c>
      <c r="D199">
        <v>420</v>
      </c>
      <c r="E199" t="str">
        <f>_xlfn.CONCAT(B199," (",F199,")")</f>
        <v>Βήσσανη (Περιφερειακή Ενότητα Ιωαννίνων)</v>
      </c>
      <c r="F199" t="s">
        <v>29999</v>
      </c>
      <c r="G199" t="s">
        <v>31708</v>
      </c>
      <c r="H199">
        <f>VLOOKUP(E199,[1]!greece_raw__2[[Column2]:[LON]],2,FALSE)</f>
        <v>39.944107905700001</v>
      </c>
      <c r="I199">
        <f>VLOOKUP(E199,[1]!greece_raw__2[[Column2]:[LON]],3,FALSE)</f>
        <v>20.530347581099999</v>
      </c>
    </row>
    <row r="200" spans="1:9" x14ac:dyDescent="0.25">
      <c r="A200" t="s">
        <v>3555</v>
      </c>
      <c r="B200" t="s">
        <v>6964</v>
      </c>
      <c r="C200" t="s">
        <v>5433</v>
      </c>
      <c r="D200">
        <v>382</v>
      </c>
      <c r="E200" t="str">
        <f>_xlfn.CONCAT(B200," (",F200,")")</f>
        <v>Βίγλα (Περιφερειακή Ενότητα Άρτας)</v>
      </c>
      <c r="F200" t="s">
        <v>30690</v>
      </c>
      <c r="G200" t="s">
        <v>31739</v>
      </c>
      <c r="H200">
        <f>VLOOKUP(E200,[1]!greece_raw__2[[Column2]:[LON]],2,FALSE)</f>
        <v>39.083152625399997</v>
      </c>
      <c r="I200">
        <f>VLOOKUP(E200,[1]!greece_raw__2[[Column2]:[LON]],3,FALSE)</f>
        <v>20.859424349699999</v>
      </c>
    </row>
    <row r="201" spans="1:9" x14ac:dyDescent="0.25">
      <c r="A201" t="s">
        <v>3557</v>
      </c>
      <c r="B201" t="s">
        <v>31531</v>
      </c>
      <c r="C201" t="s">
        <v>30260</v>
      </c>
      <c r="D201">
        <v>26</v>
      </c>
      <c r="E201" t="str">
        <f>_xlfn.CONCAT(B201," (",F201,")")</f>
        <v>Βίκος (Περιφερειακή Ενότητα Ιωαννίνων)</v>
      </c>
      <c r="F201" t="s">
        <v>29999</v>
      </c>
      <c r="G201" t="s">
        <v>31527</v>
      </c>
      <c r="H201">
        <f>VLOOKUP(E201,[1]!greece_raw__2[[Column2]:[LON]],2,FALSE)</f>
        <v>39.949710087699998</v>
      </c>
      <c r="I201">
        <f>VLOOKUP(E201,[1]!greece_raw__2[[Column2]:[LON]],3,FALSE)</f>
        <v>20.7055656609</v>
      </c>
    </row>
    <row r="202" spans="1:9" x14ac:dyDescent="0.25">
      <c r="A202" t="s">
        <v>3555</v>
      </c>
      <c r="B202" t="s">
        <v>31532</v>
      </c>
      <c r="C202" t="s">
        <v>30262</v>
      </c>
      <c r="D202">
        <v>98</v>
      </c>
      <c r="E202" t="str">
        <f>_xlfn.CONCAT(B202," (",F202,")")</f>
        <v>Βίτσα (Περιφερειακή Ενότητα Ιωαννίνων)</v>
      </c>
      <c r="F202" t="s">
        <v>29999</v>
      </c>
      <c r="G202" t="s">
        <v>31527</v>
      </c>
      <c r="H202">
        <f>VLOOKUP(E202,[1]!greece_raw__2[[Column2]:[LON]],2,FALSE)</f>
        <v>39.872249052199997</v>
      </c>
      <c r="I202">
        <f>VLOOKUP(E202,[1]!greece_raw__2[[Column2]:[LON]],3,FALSE)</f>
        <v>20.746761521500002</v>
      </c>
    </row>
    <row r="203" spans="1:9" x14ac:dyDescent="0.25">
      <c r="A203" t="s">
        <v>3590</v>
      </c>
      <c r="B203" t="s">
        <v>31826</v>
      </c>
      <c r="C203" t="s">
        <v>30876</v>
      </c>
      <c r="D203">
        <v>17</v>
      </c>
      <c r="E203" t="str">
        <f>_xlfn.CONCAT(B203," (",F203,")")</f>
        <v>Βλάγκαδα (Περιφερειακή Ενότητα Άρτας)</v>
      </c>
      <c r="F203" t="s">
        <v>30690</v>
      </c>
      <c r="G203" t="s">
        <v>31822</v>
      </c>
      <c r="H203">
        <f>VLOOKUP(E203,[1]!greece_raw__2[[Column2]:[LON]],2,FALSE)</f>
        <v>39.4412509454</v>
      </c>
      <c r="I203">
        <f>VLOOKUP(E203,[1]!greece_raw__2[[Column2]:[LON]],3,FALSE)</f>
        <v>21.104745165000001</v>
      </c>
    </row>
    <row r="204" spans="1:9" x14ac:dyDescent="0.25">
      <c r="A204" t="s">
        <v>3560</v>
      </c>
      <c r="B204" t="s">
        <v>31555</v>
      </c>
      <c r="C204" t="s">
        <v>30310</v>
      </c>
      <c r="D204">
        <v>26</v>
      </c>
      <c r="E204" t="str">
        <f>_xlfn.CONCAT(B204," (",F204,")")</f>
        <v>Βλαχάτανον (Περιφερειακή Ενότητα Ιωαννίνων)</v>
      </c>
      <c r="F204" t="s">
        <v>29999</v>
      </c>
      <c r="G204" t="s">
        <v>17991</v>
      </c>
      <c r="H204">
        <f>VLOOKUP(E204,[1]!greece_raw__2[[Column2]:[LON]],2,FALSE)</f>
        <v>39.821243801599998</v>
      </c>
      <c r="I204">
        <f>VLOOKUP(E204,[1]!greece_raw__2[[Column2]:[LON]],3,FALSE)</f>
        <v>20.6346169127</v>
      </c>
    </row>
    <row r="205" spans="1:9" x14ac:dyDescent="0.25">
      <c r="A205" t="s">
        <v>3555</v>
      </c>
      <c r="B205" t="s">
        <v>15848</v>
      </c>
      <c r="C205" t="s">
        <v>13267</v>
      </c>
      <c r="D205">
        <v>366</v>
      </c>
      <c r="E205" t="str">
        <f>_xlfn.CONCAT(B205," (",F205,")")</f>
        <v>Βλαχέρνα (Περιφερειακή Ενότητα Άρτας)</v>
      </c>
      <c r="F205" t="s">
        <v>30690</v>
      </c>
      <c r="G205" t="s">
        <v>31756</v>
      </c>
      <c r="H205">
        <f>VLOOKUP(E205,[1]!greece_raw__2[[Column2]:[LON]],2,FALSE)</f>
        <v>39.169560414099998</v>
      </c>
      <c r="I205">
        <f>VLOOKUP(E205,[1]!greece_raw__2[[Column2]:[LON]],3,FALSE)</f>
        <v>20.998821935399999</v>
      </c>
    </row>
    <row r="206" spans="1:9" x14ac:dyDescent="0.25">
      <c r="A206" t="s">
        <v>3555</v>
      </c>
      <c r="B206" t="s">
        <v>31525</v>
      </c>
      <c r="C206" t="s">
        <v>30250</v>
      </c>
      <c r="D206">
        <v>118</v>
      </c>
      <c r="E206" t="str">
        <f>_xlfn.CONCAT(B206," (",F206,")")</f>
        <v>Βοβούσα (Περιφερειακή Ενότητα Ιωαννίνων)</v>
      </c>
      <c r="F206" t="s">
        <v>29999</v>
      </c>
      <c r="G206" t="s">
        <v>31526</v>
      </c>
      <c r="H206">
        <f>VLOOKUP(E206,[1]!greece_raw__2[[Column2]:[LON]],2,FALSE)</f>
        <v>39.933728785</v>
      </c>
      <c r="I206">
        <f>VLOOKUP(E206,[1]!greece_raw__2[[Column2]:[LON]],3,FALSE)</f>
        <v>21.048400852899999</v>
      </c>
    </row>
    <row r="207" spans="1:9" x14ac:dyDescent="0.25">
      <c r="A207" t="s">
        <v>3560</v>
      </c>
      <c r="B207" t="s">
        <v>31691</v>
      </c>
      <c r="C207" t="s">
        <v>30593</v>
      </c>
      <c r="D207">
        <v>220</v>
      </c>
      <c r="E207" t="str">
        <f>_xlfn.CONCAT(B207," (",F207,")")</f>
        <v>Βοτονόσιον (Περιφερειακή Ενότητα Ιωαννίνων)</v>
      </c>
      <c r="F207" t="s">
        <v>29999</v>
      </c>
      <c r="G207" t="s">
        <v>31690</v>
      </c>
      <c r="H207">
        <f>VLOOKUP(E207,[1]!greece_raw__2[[Column2]:[LON]],2,FALSE)</f>
        <v>39.765519516700003</v>
      </c>
      <c r="I207">
        <f>VLOOKUP(E207,[1]!greece_raw__2[[Column2]:[LON]],3,FALSE)</f>
        <v>21.1165614248</v>
      </c>
    </row>
    <row r="208" spans="1:9" x14ac:dyDescent="0.25">
      <c r="A208" t="s">
        <v>3557</v>
      </c>
      <c r="B208" t="s">
        <v>32037</v>
      </c>
      <c r="C208" t="s">
        <v>31324</v>
      </c>
      <c r="D208">
        <v>385</v>
      </c>
      <c r="E208" t="str">
        <f>_xlfn.CONCAT(B208," (",F208,")")</f>
        <v>Βουβοπόταμος (Περιφερειακή Ενότητα Πρέβεζας)</v>
      </c>
      <c r="F208" t="s">
        <v>31243</v>
      </c>
      <c r="G208" t="s">
        <v>32031</v>
      </c>
      <c r="H208">
        <f>VLOOKUP(E208,[1]!greece_raw__2[[Column2]:[LON]],2,FALSE)</f>
        <v>39.306754515000002</v>
      </c>
      <c r="I208">
        <f>VLOOKUP(E208,[1]!greece_raw__2[[Column2]:[LON]],3,FALSE)</f>
        <v>20.607501450600001</v>
      </c>
    </row>
    <row r="209" spans="1:9" x14ac:dyDescent="0.25">
      <c r="A209" t="s">
        <v>3560</v>
      </c>
      <c r="B209" t="s">
        <v>31809</v>
      </c>
      <c r="C209" t="s">
        <v>30840</v>
      </c>
      <c r="D209">
        <v>29</v>
      </c>
      <c r="E209" t="str">
        <f>_xlfn.CONCAT(B209," (",F209,")")</f>
        <v>Βουλιαγμένον (Περιφερειακή Ενότητα Άρτας)</v>
      </c>
      <c r="F209" t="s">
        <v>30690</v>
      </c>
      <c r="G209" t="s">
        <v>31803</v>
      </c>
      <c r="H209">
        <f>VLOOKUP(E209,[1]!greece_raw__2[[Column2]:[LON]],2,FALSE)</f>
        <v>39.204266770300002</v>
      </c>
      <c r="I209">
        <f>VLOOKUP(E209,[1]!greece_raw__2[[Column2]:[LON]],3,FALSE)</f>
        <v>21.324413410399998</v>
      </c>
    </row>
    <row r="210" spans="1:9" x14ac:dyDescent="0.25">
      <c r="A210" t="s">
        <v>3555</v>
      </c>
      <c r="B210" t="s">
        <v>31444</v>
      </c>
      <c r="C210" t="s">
        <v>30080</v>
      </c>
      <c r="D210">
        <v>117</v>
      </c>
      <c r="E210" t="str">
        <f>_xlfn.CONCAT(B210," (",F210,")")</f>
        <v>Βουλιάστα (Περιφερειακή Ενότητα Ιωαννίνων)</v>
      </c>
      <c r="F210" t="s">
        <v>29999</v>
      </c>
      <c r="G210" t="s">
        <v>31440</v>
      </c>
      <c r="H210">
        <f>VLOOKUP(E210,[1]!greece_raw__2[[Column2]:[LON]],2,FALSE)</f>
        <v>39.4239178682</v>
      </c>
      <c r="I210">
        <f>VLOOKUP(E210,[1]!greece_raw__2[[Column2]:[LON]],3,FALSE)</f>
        <v>20.833815590299999</v>
      </c>
    </row>
    <row r="211" spans="1:9" x14ac:dyDescent="0.25">
      <c r="A211" t="s">
        <v>3555</v>
      </c>
      <c r="B211" t="s">
        <v>32017</v>
      </c>
      <c r="C211" t="s">
        <v>31282</v>
      </c>
      <c r="D211">
        <v>29</v>
      </c>
      <c r="E211" t="str">
        <f>_xlfn.CONCAT(B211," (",F211,")")</f>
        <v>Βούλιστα (Περιφερειακή Ενότητα Πρέβεζας)</v>
      </c>
      <c r="F211" t="s">
        <v>31243</v>
      </c>
      <c r="G211" t="s">
        <v>32016</v>
      </c>
      <c r="H211">
        <f>VLOOKUP(E211,[1]!greece_raw__2[[Column2]:[LON]],2,FALSE)</f>
        <v>39.358499195500002</v>
      </c>
      <c r="I211">
        <f>VLOOKUP(E211,[1]!greece_raw__2[[Column2]:[LON]],3,FALSE)</f>
        <v>20.863129343899999</v>
      </c>
    </row>
    <row r="212" spans="1:9" x14ac:dyDescent="0.25">
      <c r="A212" t="s">
        <v>3555</v>
      </c>
      <c r="B212" t="s">
        <v>31921</v>
      </c>
      <c r="C212" t="s">
        <v>31076</v>
      </c>
      <c r="D212">
        <v>62</v>
      </c>
      <c r="E212" t="str">
        <f>_xlfn.CONCAT(B212," (",F212,")")</f>
        <v>Βουνίστρα (Περιφερειακή Ενότητα Θεσπρωτίας)</v>
      </c>
      <c r="F212" t="s">
        <v>31023</v>
      </c>
      <c r="G212" t="s">
        <v>31920</v>
      </c>
      <c r="H212">
        <f>VLOOKUP(E212,[1]!greece_raw__2[[Column2]:[LON]],2,FALSE)</f>
        <v>39.358772743000003</v>
      </c>
      <c r="I212">
        <f>VLOOKUP(E212,[1]!greece_raw__2[[Column2]:[LON]],3,FALSE)</f>
        <v>20.3001627857</v>
      </c>
    </row>
    <row r="213" spans="1:9" x14ac:dyDescent="0.25">
      <c r="A213" t="s">
        <v>3555</v>
      </c>
      <c r="B213" t="s">
        <v>31596</v>
      </c>
      <c r="C213" t="s">
        <v>30392</v>
      </c>
      <c r="D213">
        <v>1407</v>
      </c>
      <c r="E213" t="str">
        <f>_xlfn.CONCAT(B213," (",F213,")")</f>
        <v>Βουνοπλαγιά (Περιφερειακή Ενότητα Ιωαννίνων)</v>
      </c>
      <c r="F213" t="s">
        <v>29999</v>
      </c>
      <c r="G213" t="s">
        <v>31593</v>
      </c>
      <c r="H213">
        <f>VLOOKUP(E213,[1]!greece_raw__2[[Column2]:[LON]],2,FALSE)</f>
        <v>39.6863536201</v>
      </c>
      <c r="I213">
        <f>VLOOKUP(E213,[1]!greece_raw__2[[Column2]:[LON]],3,FALSE)</f>
        <v>20.786231477600001</v>
      </c>
    </row>
    <row r="214" spans="1:9" x14ac:dyDescent="0.25">
      <c r="A214" t="s">
        <v>3590</v>
      </c>
      <c r="B214" t="s">
        <v>31423</v>
      </c>
      <c r="C214" t="s">
        <v>30036</v>
      </c>
      <c r="D214">
        <v>16</v>
      </c>
      <c r="E214" t="str">
        <f>_xlfn.CONCAT(B214," (",F214,")")</f>
        <v>Βουνόρεια (Περιφερειακή Ενότητα Ιωαννίνων)</v>
      </c>
      <c r="F214" t="s">
        <v>29999</v>
      </c>
      <c r="G214" t="s">
        <v>31422</v>
      </c>
      <c r="H214">
        <f>VLOOKUP(E214,[1]!greece_raw__2[[Column2]:[LON]],2,FALSE)</f>
        <v>39.478094255400002</v>
      </c>
      <c r="I214">
        <f>VLOOKUP(E214,[1]!greece_raw__2[[Column2]:[LON]],3,FALSE)</f>
        <v>21.023822006900001</v>
      </c>
    </row>
    <row r="215" spans="1:9" x14ac:dyDescent="0.25">
      <c r="A215" t="s">
        <v>3560</v>
      </c>
      <c r="B215" t="s">
        <v>31850</v>
      </c>
      <c r="C215" t="s">
        <v>30924</v>
      </c>
      <c r="D215">
        <v>317</v>
      </c>
      <c r="E215" t="str">
        <f>_xlfn.CONCAT(B215," (",F215,")")</f>
        <v>Βουργαρέλι (Περιφερειακή Ενότητα Άρτας)</v>
      </c>
      <c r="F215" t="s">
        <v>30690</v>
      </c>
      <c r="G215" t="s">
        <v>31840</v>
      </c>
      <c r="H215">
        <f>VLOOKUP(E215,[1]!greece_raw__2[[Column2]:[LON]],2,FALSE)</f>
        <v>39.369144419199998</v>
      </c>
      <c r="I215">
        <f>VLOOKUP(E215,[1]!greece_raw__2[[Column2]:[LON]],3,FALSE)</f>
        <v>21.1809653422</v>
      </c>
    </row>
    <row r="216" spans="1:9" x14ac:dyDescent="0.25">
      <c r="A216" t="s">
        <v>3555</v>
      </c>
      <c r="B216" t="s">
        <v>31671</v>
      </c>
      <c r="C216" t="s">
        <v>30550</v>
      </c>
      <c r="D216">
        <v>79</v>
      </c>
      <c r="E216" t="str">
        <f>_xlfn.CONCAT(B216," (",F216,")")</f>
        <v>Βούρμπιανη (Περιφερειακή Ενότητα Ιωαννίνων)</v>
      </c>
      <c r="F216" t="s">
        <v>29999</v>
      </c>
      <c r="G216" t="s">
        <v>31670</v>
      </c>
      <c r="H216">
        <f>VLOOKUP(E216,[1]!greece_raw__2[[Column2]:[LON]],2,FALSE)</f>
        <v>40.237519034100004</v>
      </c>
      <c r="I216">
        <f>VLOOKUP(E216,[1]!greece_raw__2[[Column2]:[LON]],3,FALSE)</f>
        <v>20.789569822099999</v>
      </c>
    </row>
    <row r="217" spans="1:9" x14ac:dyDescent="0.25">
      <c r="A217" t="s">
        <v>3555</v>
      </c>
      <c r="B217" t="s">
        <v>31810</v>
      </c>
      <c r="C217" t="s">
        <v>30842</v>
      </c>
      <c r="D217">
        <v>16</v>
      </c>
      <c r="E217" t="str">
        <f>_xlfn.CONCAT(B217," (",F217,")")</f>
        <v>Βουτανιάδα (Περιφερειακή Ενότητα Άρτας)</v>
      </c>
      <c r="F217" t="s">
        <v>30690</v>
      </c>
      <c r="G217" t="s">
        <v>31803</v>
      </c>
      <c r="H217">
        <f>VLOOKUP(E217,[1]!greece_raw__2[[Column2]:[LON]],2,FALSE)</f>
        <v>39.255702983699997</v>
      </c>
      <c r="I217">
        <f>VLOOKUP(E217,[1]!greece_raw__2[[Column2]:[LON]],3,FALSE)</f>
        <v>21.304314786300001</v>
      </c>
    </row>
    <row r="218" spans="1:9" x14ac:dyDescent="0.25">
      <c r="A218" t="s">
        <v>3565</v>
      </c>
      <c r="B218" t="s">
        <v>31516</v>
      </c>
      <c r="C218" t="s">
        <v>30230</v>
      </c>
      <c r="D218">
        <v>39</v>
      </c>
      <c r="E218" t="str">
        <f>_xlfn.CONCAT(B218," (",F218,")")</f>
        <v>Βουτανσαίοι (Περιφερειακή Ενότητα Ιωαννίνων)</v>
      </c>
      <c r="F218" t="s">
        <v>29999</v>
      </c>
      <c r="G218" t="s">
        <v>31514</v>
      </c>
      <c r="H218">
        <f>VLOOKUP(E218,[1]!greece_raw__2[[Column2]:[LON]],2,FALSE)</f>
        <v>39.725722033799997</v>
      </c>
      <c r="I218">
        <f>VLOOKUP(E218,[1]!greece_raw__2[[Column2]:[LON]],3,FALSE)</f>
        <v>21.002953675000001</v>
      </c>
    </row>
    <row r="219" spans="1:9" x14ac:dyDescent="0.25">
      <c r="A219" t="s">
        <v>3557</v>
      </c>
      <c r="B219" t="s">
        <v>15779</v>
      </c>
      <c r="C219" t="s">
        <v>13127</v>
      </c>
      <c r="D219">
        <v>103</v>
      </c>
      <c r="E219" t="str">
        <f>_xlfn.CONCAT(B219," (",F219,")")</f>
        <v>Βουτσαράς (Περιφερειακή Ενότητα Ιωαννίνων)</v>
      </c>
      <c r="F219" t="s">
        <v>29999</v>
      </c>
      <c r="G219" t="s">
        <v>31569</v>
      </c>
      <c r="H219">
        <f>VLOOKUP(E219,[1]!greece_raw__2[[Column2]:[LON]],2,FALSE)</f>
        <v>39.664831404799997</v>
      </c>
      <c r="I219">
        <f>VLOOKUP(E219,[1]!greece_raw__2[[Column2]:[LON]],3,FALSE)</f>
        <v>20.586085649899999</v>
      </c>
    </row>
    <row r="220" spans="1:9" x14ac:dyDescent="0.25">
      <c r="A220" t="s">
        <v>3560</v>
      </c>
      <c r="B220" t="s">
        <v>31542</v>
      </c>
      <c r="C220" t="s">
        <v>30284</v>
      </c>
      <c r="D220">
        <v>21</v>
      </c>
      <c r="E220" t="str">
        <f>_xlfn.CONCAT(B220," (",F220,")")</f>
        <v>Βραδέτον (Περιφερειακή Ενότητα Ιωαννίνων)</v>
      </c>
      <c r="F220" t="s">
        <v>29999</v>
      </c>
      <c r="G220" t="s">
        <v>31543</v>
      </c>
      <c r="H220">
        <f>VLOOKUP(E220,[1]!greece_raw__2[[Column2]:[LON]],2,FALSE)</f>
        <v>39.894740588499999</v>
      </c>
      <c r="I220">
        <f>VLOOKUP(E220,[1]!greece_raw__2[[Column2]:[LON]],3,FALSE)</f>
        <v>20.775352539499998</v>
      </c>
    </row>
    <row r="221" spans="1:9" x14ac:dyDescent="0.25">
      <c r="A221" t="s">
        <v>3557</v>
      </c>
      <c r="B221" t="s">
        <v>7038</v>
      </c>
      <c r="C221" t="s">
        <v>5590</v>
      </c>
      <c r="D221">
        <v>148</v>
      </c>
      <c r="E221" t="str">
        <f>_xlfn.CONCAT(B221," (",F221,")")</f>
        <v>Βράχος (Περιφερειακή Ενότητα Πρέβεζας)</v>
      </c>
      <c r="F221" t="s">
        <v>31243</v>
      </c>
      <c r="G221" t="s">
        <v>32052</v>
      </c>
      <c r="H221">
        <f>VLOOKUP(E221,[1]!greece_raw__2[[Column2]:[LON]],2,FALSE)</f>
        <v>39.161227541800002</v>
      </c>
      <c r="I221">
        <f>VLOOKUP(E221,[1]!greece_raw__2[[Column2]:[LON]],3,FALSE)</f>
        <v>20.570324509799999</v>
      </c>
    </row>
    <row r="222" spans="1:9" x14ac:dyDescent="0.25">
      <c r="A222" t="s">
        <v>3560</v>
      </c>
      <c r="B222" t="s">
        <v>31727</v>
      </c>
      <c r="C222" t="s">
        <v>30671</v>
      </c>
      <c r="D222">
        <v>16</v>
      </c>
      <c r="E222" t="str">
        <f>_xlfn.CONCAT(B222," (",F222,")")</f>
        <v>Βρίστοβον (Περιφερειακή Ενότητα Ιωαννίνων)</v>
      </c>
      <c r="F222" t="s">
        <v>29999</v>
      </c>
      <c r="G222" t="s">
        <v>31728</v>
      </c>
      <c r="H222">
        <f>VLOOKUP(E222,[1]!greece_raw__2[[Column2]:[LON]],2,FALSE)</f>
        <v>39.798154119000003</v>
      </c>
      <c r="I222">
        <f>VLOOKUP(E222,[1]!greece_raw__2[[Column2]:[LON]],3,FALSE)</f>
        <v>20.5141406975</v>
      </c>
    </row>
    <row r="223" spans="1:9" x14ac:dyDescent="0.25">
      <c r="A223" t="s">
        <v>3555</v>
      </c>
      <c r="B223" t="s">
        <v>31696</v>
      </c>
      <c r="C223" t="s">
        <v>30605</v>
      </c>
      <c r="D223">
        <v>181</v>
      </c>
      <c r="E223" t="str">
        <f>_xlfn.CONCAT(B223," (",F223,")")</f>
        <v>Βροντισμένη (Περιφερειακή Ενότητα Ιωαννίνων)</v>
      </c>
      <c r="F223" t="s">
        <v>29999</v>
      </c>
      <c r="G223" t="s">
        <v>31695</v>
      </c>
      <c r="H223">
        <f>VLOOKUP(E223,[1]!greece_raw__2[[Column2]:[LON]],2,FALSE)</f>
        <v>39.836600752999999</v>
      </c>
      <c r="I223">
        <f>VLOOKUP(E223,[1]!greece_raw__2[[Column2]:[LON]],3,FALSE)</f>
        <v>20.594209072400002</v>
      </c>
    </row>
    <row r="224" spans="1:9" x14ac:dyDescent="0.25">
      <c r="A224" t="s">
        <v>3555</v>
      </c>
      <c r="B224" t="s">
        <v>31572</v>
      </c>
      <c r="C224" t="s">
        <v>30344</v>
      </c>
      <c r="D224">
        <v>72</v>
      </c>
      <c r="E224" t="str">
        <f>_xlfn.CONCAT(B224," (",F224,")")</f>
        <v>Βροσίνα (Περιφερειακή Ενότητα Ιωαννίνων)</v>
      </c>
      <c r="F224" t="s">
        <v>29999</v>
      </c>
      <c r="G224" t="s">
        <v>31569</v>
      </c>
      <c r="H224">
        <f>VLOOKUP(E224,[1]!greece_raw__2[[Column2]:[LON]],2,FALSE)</f>
        <v>39.643340457500003</v>
      </c>
      <c r="I224">
        <f>VLOOKUP(E224,[1]!greece_raw__2[[Column2]:[LON]],3,FALSE)</f>
        <v>20.514326688499999</v>
      </c>
    </row>
    <row r="225" spans="1:9" x14ac:dyDescent="0.25">
      <c r="A225" t="s">
        <v>3573</v>
      </c>
      <c r="B225" t="s">
        <v>16272</v>
      </c>
      <c r="C225" t="s">
        <v>14144</v>
      </c>
      <c r="D225">
        <v>25</v>
      </c>
      <c r="E225" t="str">
        <f>_xlfn.CONCAT(B225," (",F225,")")</f>
        <v>Βρύσαι (Περιφερειακή Ενότητα Πρέβεζας)</v>
      </c>
      <c r="F225" t="s">
        <v>31243</v>
      </c>
      <c r="G225" t="s">
        <v>32026</v>
      </c>
      <c r="H225">
        <f>VLOOKUP(E225,[1]!greece_raw__2[[Column2]:[LON]],2,FALSE)</f>
        <v>39.309485867299998</v>
      </c>
      <c r="I225">
        <f>VLOOKUP(E225,[1]!greece_raw__2[[Column2]:[LON]],3,FALSE)</f>
        <v>20.436397018099999</v>
      </c>
    </row>
    <row r="226" spans="1:9" x14ac:dyDescent="0.25">
      <c r="A226" t="s">
        <v>3555</v>
      </c>
      <c r="B226" t="s">
        <v>31972</v>
      </c>
      <c r="C226" t="s">
        <v>31184</v>
      </c>
      <c r="D226">
        <v>284</v>
      </c>
      <c r="E226" t="str">
        <f>_xlfn.CONCAT(B226," (",F226,")")</f>
        <v>Βρυσέλλα (Περιφερειακή Ενότητα Θεσπρωτίας)</v>
      </c>
      <c r="F226" t="s">
        <v>31023</v>
      </c>
      <c r="G226" t="s">
        <v>31967</v>
      </c>
      <c r="H226">
        <f>VLOOKUP(E226,[1]!greece_raw__2[[Column2]:[LON]],2,FALSE)</f>
        <v>39.570222419700002</v>
      </c>
      <c r="I226">
        <f>VLOOKUP(E226,[1]!greece_raw__2[[Column2]:[LON]],3,FALSE)</f>
        <v>20.315071199999998</v>
      </c>
    </row>
    <row r="227" spans="1:9" x14ac:dyDescent="0.25">
      <c r="A227" t="s">
        <v>3555</v>
      </c>
      <c r="B227" t="s">
        <v>31937</v>
      </c>
      <c r="C227" t="s">
        <v>31112</v>
      </c>
      <c r="D227">
        <v>62</v>
      </c>
      <c r="E227" t="str">
        <f>_xlfn.CONCAT(B227," (",F227,")")</f>
        <v>Βρυσοπούλα (Περιφερειακή Ενότητα Θεσπρωτίας)</v>
      </c>
      <c r="F227" t="s">
        <v>31023</v>
      </c>
      <c r="G227" t="s">
        <v>31933</v>
      </c>
      <c r="H227">
        <f>VLOOKUP(E227,[1]!greece_raw__2[[Column2]:[LON]],2,FALSE)</f>
        <v>39.513406956200001</v>
      </c>
      <c r="I227">
        <f>VLOOKUP(E227,[1]!greece_raw__2[[Column2]:[LON]],3,FALSE)</f>
        <v>20.451191764400001</v>
      </c>
    </row>
    <row r="228" spans="1:9" x14ac:dyDescent="0.25">
      <c r="A228" t="s">
        <v>3555</v>
      </c>
      <c r="B228" t="s">
        <v>7367</v>
      </c>
      <c r="C228" t="s">
        <v>723</v>
      </c>
      <c r="D228">
        <v>54</v>
      </c>
      <c r="E228" t="str">
        <f>_xlfn.CONCAT(B228," (",F228,")")</f>
        <v>Βρυσούλα (Περιφερειακή Ενότητα Ιωαννίνων)</v>
      </c>
      <c r="F228" t="s">
        <v>29999</v>
      </c>
      <c r="G228" t="s">
        <v>31569</v>
      </c>
      <c r="H228">
        <f>VLOOKUP(E228,[1]!greece_raw__2[[Column2]:[LON]],2,FALSE)</f>
        <v>39.675782891399997</v>
      </c>
      <c r="I228">
        <f>VLOOKUP(E228,[1]!greece_raw__2[[Column2]:[LON]],3,FALSE)</f>
        <v>20.539101536299999</v>
      </c>
    </row>
    <row r="229" spans="1:9" x14ac:dyDescent="0.25">
      <c r="A229" t="s">
        <v>3555</v>
      </c>
      <c r="B229" t="s">
        <v>7367</v>
      </c>
      <c r="C229" t="s">
        <v>723</v>
      </c>
      <c r="D229">
        <v>56</v>
      </c>
      <c r="E229" t="str">
        <f>_xlfn.CONCAT(B229," (",F229,")")</f>
        <v>Βρυσούλα (Περιφερειακή Ενότητα Άρτας)</v>
      </c>
      <c r="F229" t="s">
        <v>30690</v>
      </c>
      <c r="G229" t="s">
        <v>31803</v>
      </c>
      <c r="H229">
        <f>VLOOKUP(E229,[1]!greece_raw__2[[Column2]:[LON]],2,FALSE)</f>
        <v>39.194559284900002</v>
      </c>
      <c r="I229">
        <f>VLOOKUP(E229,[1]!greece_raw__2[[Column2]:[LON]],3,FALSE)</f>
        <v>21.335792618100001</v>
      </c>
    </row>
    <row r="230" spans="1:9" x14ac:dyDescent="0.25">
      <c r="A230" t="s">
        <v>3555</v>
      </c>
      <c r="B230" t="s">
        <v>7367</v>
      </c>
      <c r="C230" t="s">
        <v>723</v>
      </c>
      <c r="D230">
        <v>5</v>
      </c>
      <c r="E230" t="str">
        <f>_xlfn.CONCAT(B230," (",F230,")")</f>
        <v>Βρυσούλα (Περιφερειακή Ενότητα Θεσπρωτίας)</v>
      </c>
      <c r="F230" t="s">
        <v>31023</v>
      </c>
      <c r="G230" t="s">
        <v>31967</v>
      </c>
      <c r="H230">
        <f>VLOOKUP(E230,[1]!greece_raw__2[[Column2]:[LON]],2,FALSE)</f>
        <v>39.680752339000001</v>
      </c>
      <c r="I230">
        <f>VLOOKUP(E230,[1]!greece_raw__2[[Column2]:[LON]],3,FALSE)</f>
        <v>20.3563146041</v>
      </c>
    </row>
    <row r="231" spans="1:9" x14ac:dyDescent="0.25">
      <c r="A231" t="s">
        <v>3555</v>
      </c>
      <c r="B231" t="s">
        <v>7367</v>
      </c>
      <c r="C231" t="s">
        <v>723</v>
      </c>
      <c r="D231">
        <v>170</v>
      </c>
      <c r="E231" t="str">
        <f>_xlfn.CONCAT(B231," (",F231,")")</f>
        <v>Βρυσούλα (Περιφερειακή Ενότητα Πρέβεζας)</v>
      </c>
      <c r="F231" t="s">
        <v>31243</v>
      </c>
      <c r="G231" t="s">
        <v>32064</v>
      </c>
      <c r="H231">
        <f>VLOOKUP(E231,[1]!greece_raw__2[[Column2]:[LON]],2,FALSE)</f>
        <v>39.262580157000002</v>
      </c>
      <c r="I231">
        <f>VLOOKUP(E231,[1]!greece_raw__2[[Column2]:[LON]],3,FALSE)</f>
        <v>20.695440110900002</v>
      </c>
    </row>
    <row r="232" spans="1:9" x14ac:dyDescent="0.25">
      <c r="A232" t="s">
        <v>3565</v>
      </c>
      <c r="B232" t="s">
        <v>31757</v>
      </c>
      <c r="C232" t="s">
        <v>30733</v>
      </c>
      <c r="D232">
        <v>31</v>
      </c>
      <c r="E232" t="str">
        <f>_xlfn.CONCAT(B232," (",F232,")")</f>
        <v>Βρυσούλες (Περιφερειακή Ενότητα Άρτας)</v>
      </c>
      <c r="F232" t="s">
        <v>30690</v>
      </c>
      <c r="G232" t="s">
        <v>31756</v>
      </c>
      <c r="H232">
        <f>VLOOKUP(E232,[1]!greece_raw__2[[Column2]:[LON]],2,FALSE)</f>
        <v>39.186533551099998</v>
      </c>
      <c r="I232">
        <f>VLOOKUP(E232,[1]!greece_raw__2[[Column2]:[LON]],3,FALSE)</f>
        <v>20.950450592500001</v>
      </c>
    </row>
    <row r="233" spans="1:9" x14ac:dyDescent="0.25">
      <c r="A233" t="s">
        <v>3560</v>
      </c>
      <c r="B233" t="s">
        <v>31544</v>
      </c>
      <c r="C233" t="s">
        <v>30286</v>
      </c>
      <c r="D233">
        <v>89</v>
      </c>
      <c r="E233" t="str">
        <f>_xlfn.CONCAT(B233," (",F233,")")</f>
        <v>Βρυσοχώριον (Περιφερειακή Ενότητα Ιωαννίνων)</v>
      </c>
      <c r="F233" t="s">
        <v>29999</v>
      </c>
      <c r="G233" t="s">
        <v>31543</v>
      </c>
      <c r="H233">
        <f>VLOOKUP(E233,[1]!greece_raw__2[[Column2]:[LON]],2,FALSE)</f>
        <v>39.997141547799998</v>
      </c>
      <c r="I233">
        <f>VLOOKUP(E233,[1]!greece_raw__2[[Column2]:[LON]],3,FALSE)</f>
        <v>20.884025360500001</v>
      </c>
    </row>
    <row r="234" spans="1:9" x14ac:dyDescent="0.25">
      <c r="A234" t="s">
        <v>3555</v>
      </c>
      <c r="B234" t="s">
        <v>15780</v>
      </c>
      <c r="C234" t="s">
        <v>13129</v>
      </c>
      <c r="D234">
        <v>377</v>
      </c>
      <c r="E234" t="str">
        <f>_xlfn.CONCAT(B234," (",F234,")")</f>
        <v>Γαβριά (Περιφερειακή Ενότητα Άρτας)</v>
      </c>
      <c r="F234" t="s">
        <v>30690</v>
      </c>
      <c r="G234" t="s">
        <v>31739</v>
      </c>
      <c r="H234">
        <f>VLOOKUP(E234,[1]!greece_raw__2[[Column2]:[LON]],2,FALSE)</f>
        <v>39.100588241399997</v>
      </c>
      <c r="I234">
        <f>VLOOKUP(E234,[1]!greece_raw__2[[Column2]:[LON]],3,FALSE)</f>
        <v>20.947656804600001</v>
      </c>
    </row>
    <row r="235" spans="1:9" x14ac:dyDescent="0.25">
      <c r="A235" t="s">
        <v>3565</v>
      </c>
      <c r="B235" t="s">
        <v>31556</v>
      </c>
      <c r="C235" t="s">
        <v>30312</v>
      </c>
      <c r="D235">
        <v>115</v>
      </c>
      <c r="E235" t="str">
        <f>_xlfn.CONCAT(B235," (",F235,")")</f>
        <v>Γαβρισιοί (Περιφερειακή Ενότητα Ιωαννίνων)</v>
      </c>
      <c r="F235" t="s">
        <v>29999</v>
      </c>
      <c r="G235" t="s">
        <v>17991</v>
      </c>
      <c r="H235">
        <f>VLOOKUP(E235,[1]!greece_raw__2[[Column2]:[LON]],2,FALSE)</f>
        <v>39.805088202299999</v>
      </c>
      <c r="I235">
        <f>VLOOKUP(E235,[1]!greece_raw__2[[Column2]:[LON]],3,FALSE)</f>
        <v>20.692874663400001</v>
      </c>
    </row>
    <row r="236" spans="1:9" x14ac:dyDescent="0.25">
      <c r="A236" t="s">
        <v>3560</v>
      </c>
      <c r="B236" t="s">
        <v>29727</v>
      </c>
      <c r="C236" t="s">
        <v>29062</v>
      </c>
      <c r="D236">
        <v>44</v>
      </c>
      <c r="E236" t="str">
        <f>_xlfn.CONCAT(B236," (",F236,")")</f>
        <v>Γαλάνιον (Περιφερειακή Ενότητα Άρτας)</v>
      </c>
      <c r="F236" t="s">
        <v>30690</v>
      </c>
      <c r="G236" t="s">
        <v>31780</v>
      </c>
      <c r="H236">
        <f>VLOOKUP(E236,[1]!greece_raw__2[[Column2]:[LON]],2,FALSE)</f>
        <v>39.1540124586</v>
      </c>
      <c r="I236">
        <f>VLOOKUP(E236,[1]!greece_raw__2[[Column2]:[LON]],3,FALSE)</f>
        <v>21.1836036923</v>
      </c>
    </row>
    <row r="237" spans="1:9" x14ac:dyDescent="0.25">
      <c r="A237" t="s">
        <v>3557</v>
      </c>
      <c r="B237" t="s">
        <v>12385</v>
      </c>
      <c r="C237" t="s">
        <v>10861</v>
      </c>
      <c r="D237">
        <v>103</v>
      </c>
      <c r="E237" t="str">
        <f>_xlfn.CONCAT(B237," (",F237,")")</f>
        <v>Γαλατάς (Περιφερειακή Ενότητα Πρέβεζας)</v>
      </c>
      <c r="F237" t="s">
        <v>31243</v>
      </c>
      <c r="G237" t="s">
        <v>32006</v>
      </c>
      <c r="H237">
        <f>VLOOKUP(E237,[1]!greece_raw__2[[Column2]:[LON]],2,FALSE)</f>
        <v>39.279305856599997</v>
      </c>
      <c r="I237">
        <f>VLOOKUP(E237,[1]!greece_raw__2[[Column2]:[LON]],3,FALSE)</f>
        <v>20.795878035499999</v>
      </c>
    </row>
    <row r="238" spans="1:9" x14ac:dyDescent="0.25">
      <c r="A238" t="s">
        <v>3555</v>
      </c>
      <c r="B238" t="s">
        <v>3701</v>
      </c>
      <c r="C238" t="s">
        <v>141</v>
      </c>
      <c r="D238">
        <v>87</v>
      </c>
      <c r="E238" t="str">
        <f>_xlfn.CONCAT(B238," (",F238,")")</f>
        <v>Γαλήνη (Περιφερειακή Ενότητα Πρέβεζας)</v>
      </c>
      <c r="F238" t="s">
        <v>31243</v>
      </c>
      <c r="G238" t="s">
        <v>32006</v>
      </c>
      <c r="H238">
        <f>VLOOKUP(E238,[1]!greece_raw__2[[Column2]:[LON]],2,FALSE)</f>
        <v>39.333190918100001</v>
      </c>
      <c r="I238">
        <f>VLOOKUP(E238,[1]!greece_raw__2[[Column2]:[LON]],3,FALSE)</f>
        <v>20.789053238800001</v>
      </c>
    </row>
    <row r="239" spans="1:9" x14ac:dyDescent="0.25">
      <c r="A239" t="s">
        <v>3560</v>
      </c>
      <c r="B239" t="s">
        <v>31657</v>
      </c>
      <c r="C239" t="s">
        <v>30522</v>
      </c>
      <c r="D239">
        <v>37</v>
      </c>
      <c r="E239" t="str">
        <f>_xlfn.CONCAT(B239," (",F239,")")</f>
        <v>Γαναδιόν (Περιφερειακή Ενότητα Ιωαννίνων)</v>
      </c>
      <c r="F239" t="s">
        <v>29999</v>
      </c>
      <c r="G239" t="s">
        <v>31654</v>
      </c>
      <c r="H239">
        <f>VLOOKUP(E239,[1]!greece_raw__2[[Column2]:[LON]],2,FALSE)</f>
        <v>40.127155351399999</v>
      </c>
      <c r="I239">
        <f>VLOOKUP(E239,[1]!greece_raw__2[[Column2]:[LON]],3,FALSE)</f>
        <v>20.818871484399999</v>
      </c>
    </row>
    <row r="240" spans="1:9" x14ac:dyDescent="0.25">
      <c r="A240" t="s">
        <v>3560</v>
      </c>
      <c r="B240" t="s">
        <v>4316</v>
      </c>
      <c r="C240" t="s">
        <v>3300</v>
      </c>
      <c r="D240">
        <v>658</v>
      </c>
      <c r="E240" t="str">
        <f>_xlfn.CONCAT(B240," (",F240,")")</f>
        <v>Γαρδίκιον (Περιφερειακή Ενότητα Θεσπρωτίας)</v>
      </c>
      <c r="F240" t="s">
        <v>31023</v>
      </c>
      <c r="G240" t="s">
        <v>31927</v>
      </c>
      <c r="H240">
        <f>VLOOKUP(E240,[1]!greece_raw__2[[Column2]:[LON]],2,FALSE)</f>
        <v>39.3631219946</v>
      </c>
      <c r="I240">
        <f>VLOOKUP(E240,[1]!greece_raw__2[[Column2]:[LON]],3,FALSE)</f>
        <v>20.573184078299999</v>
      </c>
    </row>
    <row r="241" spans="1:9" x14ac:dyDescent="0.25">
      <c r="A241" t="s">
        <v>3560</v>
      </c>
      <c r="B241" t="s">
        <v>4316</v>
      </c>
      <c r="C241" t="s">
        <v>3300</v>
      </c>
      <c r="D241">
        <v>8</v>
      </c>
      <c r="E241" t="str">
        <f>_xlfn.CONCAT(B241," (",F241,")")</f>
        <v>Γαρδίκιον (Περιφερειακή Ενότητα Θεσπρωτίας)</v>
      </c>
      <c r="F241" t="s">
        <v>31023</v>
      </c>
      <c r="G241" t="s">
        <v>31967</v>
      </c>
      <c r="H241">
        <f>VLOOKUP(E241,[1]!greece_raw__2[[Column2]:[LON]],2,FALSE)</f>
        <v>39.3631219946</v>
      </c>
      <c r="I241">
        <f>VLOOKUP(E241,[1]!greece_raw__2[[Column2]:[LON]],3,FALSE)</f>
        <v>20.573184078299999</v>
      </c>
    </row>
    <row r="242" spans="1:9" x14ac:dyDescent="0.25">
      <c r="A242" t="s">
        <v>3560</v>
      </c>
      <c r="B242" t="s">
        <v>3561</v>
      </c>
      <c r="C242" t="s">
        <v>1674</v>
      </c>
      <c r="D242">
        <v>28</v>
      </c>
      <c r="E242" t="str">
        <f>_xlfn.CONCAT(B242," (",F242,")")</f>
        <v>Γερακάριον (Περιφερειακή Ενότητα Ιωαννίνων)</v>
      </c>
      <c r="F242" t="s">
        <v>29999</v>
      </c>
      <c r="G242" t="s">
        <v>31630</v>
      </c>
      <c r="H242">
        <f>VLOOKUP(E242,[1]!greece_raw__2[[Column2]:[LON]],2,FALSE)</f>
        <v>39.613337356700001</v>
      </c>
      <c r="I242">
        <f>VLOOKUP(E242,[1]!greece_raw__2[[Column2]:[LON]],3,FALSE)</f>
        <v>20.983502311100001</v>
      </c>
    </row>
    <row r="243" spans="1:9" x14ac:dyDescent="0.25">
      <c r="A243" t="s">
        <v>3555</v>
      </c>
      <c r="B243" t="s">
        <v>31827</v>
      </c>
      <c r="C243" t="s">
        <v>30878</v>
      </c>
      <c r="D243">
        <v>66</v>
      </c>
      <c r="E243" t="str">
        <f>_xlfn.CONCAT(B243," (",F243,")")</f>
        <v>Γεροβρύση (Περιφερειακή Ενότητα Άρτας)</v>
      </c>
      <c r="F243" t="s">
        <v>30690</v>
      </c>
      <c r="G243" t="s">
        <v>31822</v>
      </c>
      <c r="H243">
        <f>VLOOKUP(E243,[1]!greece_raw__2[[Column2]:[LON]],2,FALSE)</f>
        <v>39.401715374600002</v>
      </c>
      <c r="I243">
        <f>VLOOKUP(E243,[1]!greece_raw__2[[Column2]:[LON]],3,FALSE)</f>
        <v>21.0956366192</v>
      </c>
    </row>
    <row r="244" spans="1:9" x14ac:dyDescent="0.25">
      <c r="A244" t="s">
        <v>3557</v>
      </c>
      <c r="B244" t="s">
        <v>28816</v>
      </c>
      <c r="C244" t="s">
        <v>27985</v>
      </c>
      <c r="D244">
        <v>167</v>
      </c>
      <c r="E244" t="str">
        <f>_xlfn.CONCAT(B244," (",F244,")")</f>
        <v>Γεροπλάτανος (Περιφερειακή Ενότητα Ιωαννίνων)</v>
      </c>
      <c r="F244" t="s">
        <v>29999</v>
      </c>
      <c r="G244" t="s">
        <v>31721</v>
      </c>
      <c r="H244">
        <f>VLOOKUP(E244,[1]!greece_raw__2[[Column2]:[LON]],2,FALSE)</f>
        <v>39.968454577700001</v>
      </c>
      <c r="I244">
        <f>VLOOKUP(E244,[1]!greece_raw__2[[Column2]:[LON]],3,FALSE)</f>
        <v>20.625777084700001</v>
      </c>
    </row>
    <row r="245" spans="1:9" x14ac:dyDescent="0.25">
      <c r="A245" t="s">
        <v>3557</v>
      </c>
      <c r="B245" t="s">
        <v>28816</v>
      </c>
      <c r="C245" t="s">
        <v>27985</v>
      </c>
      <c r="D245">
        <v>43</v>
      </c>
      <c r="E245" t="str">
        <f>_xlfn.CONCAT(B245," (",F245,")")</f>
        <v>Γεροπλάτανος (Περιφερειακή Ενότητα Θεσπρωτίας)</v>
      </c>
      <c r="F245" t="s">
        <v>31023</v>
      </c>
      <c r="G245" t="s">
        <v>31915</v>
      </c>
      <c r="H245">
        <f>VLOOKUP(E245,[1]!greece_raw__2[[Column2]:[LON]],2,FALSE)</f>
        <v>39.5405982702</v>
      </c>
      <c r="I245">
        <f>VLOOKUP(E245,[1]!greece_raw__2[[Column2]:[LON]],3,FALSE)</f>
        <v>20.3576036788</v>
      </c>
    </row>
    <row r="246" spans="1:9" x14ac:dyDescent="0.25">
      <c r="A246" t="s">
        <v>3557</v>
      </c>
      <c r="B246" t="s">
        <v>28816</v>
      </c>
      <c r="C246" t="s">
        <v>27985</v>
      </c>
      <c r="D246">
        <v>52</v>
      </c>
      <c r="E246" t="str">
        <f>_xlfn.CONCAT(B246," (",F246,")")</f>
        <v>Γεροπλάτανος (Περιφερειακή Ενότητα Πρέβεζας)</v>
      </c>
      <c r="F246" t="s">
        <v>31243</v>
      </c>
      <c r="G246" t="s">
        <v>32001</v>
      </c>
      <c r="H246">
        <f>VLOOKUP(E246,[1]!greece_raw__2[[Column2]:[LON]],2,FALSE)</f>
        <v>39.324272001600001</v>
      </c>
      <c r="I246">
        <f>VLOOKUP(E246,[1]!greece_raw__2[[Column2]:[LON]],3,FALSE)</f>
        <v>20.9387692462</v>
      </c>
    </row>
    <row r="247" spans="1:9" x14ac:dyDescent="0.25">
      <c r="A247" t="s">
        <v>3565</v>
      </c>
      <c r="B247" t="s">
        <v>31483</v>
      </c>
      <c r="C247" t="s">
        <v>30160</v>
      </c>
      <c r="D247">
        <v>79</v>
      </c>
      <c r="E247" t="str">
        <f>_xlfn.CONCAT(B247," (",F247,")")</f>
        <v>Γεωργάνοι (Περιφερειακή Ενότητα Ιωαννίνων)</v>
      </c>
      <c r="F247" t="s">
        <v>29999</v>
      </c>
      <c r="G247" t="s">
        <v>31476</v>
      </c>
      <c r="H247">
        <f>VLOOKUP(E247,[1]!greece_raw__2[[Column2]:[LON]],2,FALSE)</f>
        <v>39.410981086100001</v>
      </c>
      <c r="I247">
        <f>VLOOKUP(E247,[1]!greece_raw__2[[Column2]:[LON]],3,FALSE)</f>
        <v>20.786612181500001</v>
      </c>
    </row>
    <row r="248" spans="1:9" x14ac:dyDescent="0.25">
      <c r="A248" t="s">
        <v>3560</v>
      </c>
      <c r="B248" t="s">
        <v>7039</v>
      </c>
      <c r="C248" t="s">
        <v>5592</v>
      </c>
      <c r="D248">
        <v>30</v>
      </c>
      <c r="E248" t="str">
        <f>_xlfn.CONCAT(B248," (",F248,")")</f>
        <v>Γιαννίτσιον (Περιφερειακή Ενότητα Άρτας)</v>
      </c>
      <c r="F248" t="s">
        <v>30690</v>
      </c>
      <c r="G248" t="s">
        <v>31840</v>
      </c>
      <c r="H248">
        <f>VLOOKUP(E248,[1]!greece_raw__2[[Column2]:[LON]],2,FALSE)</f>
        <v>39.362834177899998</v>
      </c>
      <c r="I248">
        <f>VLOOKUP(E248,[1]!greece_raw__2[[Column2]:[LON]],3,FALSE)</f>
        <v>21.150903734700002</v>
      </c>
    </row>
    <row r="249" spans="1:9" x14ac:dyDescent="0.25">
      <c r="A249" t="s">
        <v>3560</v>
      </c>
      <c r="B249" t="s">
        <v>31783</v>
      </c>
      <c r="C249" t="s">
        <v>30786</v>
      </c>
      <c r="D249">
        <v>116</v>
      </c>
      <c r="E249" t="str">
        <f>_xlfn.CONCAT(B249," (",F249,")")</f>
        <v>Γιαννιώτιον (Περιφερειακή Ενότητα Άρτας)</v>
      </c>
      <c r="F249" t="s">
        <v>30690</v>
      </c>
      <c r="G249" t="s">
        <v>31780</v>
      </c>
      <c r="H249">
        <f>VLOOKUP(E249,[1]!greece_raw__2[[Column2]:[LON]],2,FALSE)</f>
        <v>39.148106661699998</v>
      </c>
      <c r="I249">
        <f>VLOOKUP(E249,[1]!greece_raw__2[[Column2]:[LON]],3,FALSE)</f>
        <v>21.2704788478</v>
      </c>
    </row>
    <row r="250" spans="1:9" x14ac:dyDescent="0.25">
      <c r="A250" t="s">
        <v>3560</v>
      </c>
      <c r="B250" t="s">
        <v>31676</v>
      </c>
      <c r="C250" t="s">
        <v>30563</v>
      </c>
      <c r="D250">
        <v>10</v>
      </c>
      <c r="E250" t="str">
        <f>_xlfn.CONCAT(B250," (",F250,")")</f>
        <v>Γιαρακάριον (Περιφερειακή Ενότητα Ιωαννίνων)</v>
      </c>
      <c r="F250" t="s">
        <v>29999</v>
      </c>
      <c r="G250" t="s">
        <v>28116</v>
      </c>
      <c r="H250">
        <f>VLOOKUP(E250,[1]!greece_raw__2[[Column2]:[LON]],2,FALSE)</f>
        <v>39.744212666400003</v>
      </c>
      <c r="I250">
        <f>VLOOKUP(E250,[1]!greece_raw__2[[Column2]:[LON]],3,FALSE)</f>
        <v>21.1038523635</v>
      </c>
    </row>
    <row r="251" spans="1:9" x14ac:dyDescent="0.25">
      <c r="A251" t="s">
        <v>3560</v>
      </c>
      <c r="B251" t="s">
        <v>31973</v>
      </c>
      <c r="C251" t="s">
        <v>31186</v>
      </c>
      <c r="D251">
        <v>64</v>
      </c>
      <c r="E251" t="str">
        <f>_xlfn.CONCAT(B251," (",F251,")")</f>
        <v>Γιρομέριον (Περιφερειακή Ενότητα Θεσπρωτίας)</v>
      </c>
      <c r="F251" t="s">
        <v>31023</v>
      </c>
      <c r="G251" t="s">
        <v>31967</v>
      </c>
      <c r="H251">
        <f>VLOOKUP(E251,[1]!greece_raw__2[[Column2]:[LON]],2,FALSE)</f>
        <v>39.637238172399996</v>
      </c>
      <c r="I251">
        <f>VLOOKUP(E251,[1]!greece_raw__2[[Column2]:[LON]],3,FALSE)</f>
        <v>20.322758026399999</v>
      </c>
    </row>
    <row r="252" spans="1:9" x14ac:dyDescent="0.25">
      <c r="A252" t="s">
        <v>3555</v>
      </c>
      <c r="B252" t="s">
        <v>16234</v>
      </c>
      <c r="C252" t="s">
        <v>14058</v>
      </c>
      <c r="D252">
        <v>22</v>
      </c>
      <c r="E252" t="str">
        <f>_xlfn.CONCAT(B252," (",F252,")")</f>
        <v>Γκούρα (Περιφερειακή Ενότητα Πρέβεζας)</v>
      </c>
      <c r="F252" t="s">
        <v>31243</v>
      </c>
      <c r="G252" t="s">
        <v>32001</v>
      </c>
      <c r="H252">
        <f>VLOOKUP(E252,[1]!greece_raw__2[[Column2]:[LON]],2,FALSE)</f>
        <v>39.3308257248</v>
      </c>
      <c r="I252">
        <f>VLOOKUP(E252,[1]!greece_raw__2[[Column2]:[LON]],3,FALSE)</f>
        <v>20.935366588499999</v>
      </c>
    </row>
    <row r="253" spans="1:9" x14ac:dyDescent="0.25">
      <c r="A253" t="s">
        <v>3555</v>
      </c>
      <c r="B253" t="s">
        <v>31938</v>
      </c>
      <c r="C253" t="s">
        <v>31114</v>
      </c>
      <c r="D253">
        <v>308</v>
      </c>
      <c r="E253" t="str">
        <f>_xlfn.CONCAT(B253," (",F253,")")</f>
        <v>Γκρίκα (Περιφερειακή Ενότητα Θεσπρωτίας)</v>
      </c>
      <c r="F253" t="s">
        <v>31023</v>
      </c>
      <c r="G253" t="s">
        <v>31933</v>
      </c>
      <c r="H253">
        <f>VLOOKUP(E253,[1]!greece_raw__2[[Column2]:[LON]],2,FALSE)</f>
        <v>39.467074690499999</v>
      </c>
      <c r="I253">
        <f>VLOOKUP(E253,[1]!greece_raw__2[[Column2]:[LON]],3,FALSE)</f>
        <v>20.426116128</v>
      </c>
    </row>
    <row r="254" spans="1:9" x14ac:dyDescent="0.25">
      <c r="A254" t="s">
        <v>3560</v>
      </c>
      <c r="B254" t="s">
        <v>31573</v>
      </c>
      <c r="C254" t="s">
        <v>30346</v>
      </c>
      <c r="D254">
        <v>89</v>
      </c>
      <c r="E254" t="str">
        <f>_xlfn.CONCAT(B254," (",F254,")")</f>
        <v>Γκρίμποβον (Περιφερειακή Ενότητα Ιωαννίνων)</v>
      </c>
      <c r="F254" t="s">
        <v>29999</v>
      </c>
      <c r="G254" t="s">
        <v>31569</v>
      </c>
      <c r="H254">
        <f>VLOOKUP(E254,[1]!greece_raw__2[[Column2]:[LON]],2,FALSE)</f>
        <v>39.664151597100002</v>
      </c>
      <c r="I254">
        <f>VLOOKUP(E254,[1]!greece_raw__2[[Column2]:[LON]],3,FALSE)</f>
        <v>20.545896442899998</v>
      </c>
    </row>
    <row r="255" spans="1:9" x14ac:dyDescent="0.25">
      <c r="A255" t="s">
        <v>3555</v>
      </c>
      <c r="B255" t="s">
        <v>31928</v>
      </c>
      <c r="C255" t="s">
        <v>31092</v>
      </c>
      <c r="D255">
        <v>453</v>
      </c>
      <c r="E255" t="str">
        <f>_xlfn.CONCAT(B255," (",F255,")")</f>
        <v>Γλυκή (Περιφερειακή Ενότητα Θεσπρωτίας)</v>
      </c>
      <c r="F255" t="s">
        <v>31023</v>
      </c>
      <c r="G255" t="s">
        <v>31927</v>
      </c>
      <c r="H255">
        <f>VLOOKUP(E255,[1]!greece_raw__2[[Column2]:[LON]],2,FALSE)</f>
        <v>39.325660254100001</v>
      </c>
      <c r="I255">
        <f>VLOOKUP(E255,[1]!greece_raw__2[[Column2]:[LON]],3,FALSE)</f>
        <v>20.604335767999999</v>
      </c>
    </row>
    <row r="256" spans="1:9" x14ac:dyDescent="0.25">
      <c r="A256" t="s">
        <v>3560</v>
      </c>
      <c r="B256" t="s">
        <v>31748</v>
      </c>
      <c r="C256" t="s">
        <v>30715</v>
      </c>
      <c r="D256">
        <v>317</v>
      </c>
      <c r="E256" t="str">
        <f>_xlfn.CONCAT(B256," (",F256,")")</f>
        <v>Γλυκόρριζον (Περιφερειακή Ενότητα Άρτας)</v>
      </c>
      <c r="F256" t="s">
        <v>30690</v>
      </c>
      <c r="G256" t="s">
        <v>31745</v>
      </c>
      <c r="H256">
        <f>VLOOKUP(E256,[1]!greece_raw__2[[Column2]:[LON]],2,FALSE)</f>
        <v>39.123212302799999</v>
      </c>
      <c r="I256">
        <f>VLOOKUP(E256,[1]!greece_raw__2[[Column2]:[LON]],3,FALSE)</f>
        <v>21.010153012499998</v>
      </c>
    </row>
    <row r="257" spans="1:9" x14ac:dyDescent="0.25">
      <c r="A257" t="s">
        <v>3555</v>
      </c>
      <c r="B257" t="s">
        <v>31974</v>
      </c>
      <c r="C257" t="s">
        <v>31188</v>
      </c>
      <c r="D257">
        <v>40</v>
      </c>
      <c r="E257" t="str">
        <f>_xlfn.CONCAT(B257," (",F257,")")</f>
        <v>Γολά (Περιφερειακή Ενότητα Θεσπρωτίας)</v>
      </c>
      <c r="F257" t="s">
        <v>31023</v>
      </c>
      <c r="G257" t="s">
        <v>31967</v>
      </c>
      <c r="H257">
        <f>VLOOKUP(E257,[1]!greece_raw__2[[Column2]:[LON]],2,FALSE)</f>
        <v>39.566967053799999</v>
      </c>
      <c r="I257">
        <f>VLOOKUP(E257,[1]!greece_raw__2[[Column2]:[LON]],3,FALSE)</f>
        <v>20.4410638837</v>
      </c>
    </row>
    <row r="258" spans="1:9" x14ac:dyDescent="0.25">
      <c r="A258" t="s">
        <v>3557</v>
      </c>
      <c r="B258" t="s">
        <v>32002</v>
      </c>
      <c r="C258" t="s">
        <v>31250</v>
      </c>
      <c r="D258">
        <v>18</v>
      </c>
      <c r="E258" t="str">
        <f>_xlfn.CONCAT(B258," (",F258,")")</f>
        <v>Γοργόμυλος (Περιφερειακή Ενότητα Πρέβεζας)</v>
      </c>
      <c r="F258" t="s">
        <v>31243</v>
      </c>
      <c r="G258" t="s">
        <v>32001</v>
      </c>
      <c r="H258">
        <f>VLOOKUP(E258,[1]!greece_raw__2[[Column2]:[LON]],2,FALSE)</f>
        <v>39.318126184299999</v>
      </c>
      <c r="I258">
        <f>VLOOKUP(E258,[1]!greece_raw__2[[Column2]:[LON]],3,FALSE)</f>
        <v>20.942020854900001</v>
      </c>
    </row>
    <row r="259" spans="1:9" x14ac:dyDescent="0.25">
      <c r="A259" t="s">
        <v>3557</v>
      </c>
      <c r="B259" t="s">
        <v>6601</v>
      </c>
      <c r="C259" t="s">
        <v>4686</v>
      </c>
      <c r="D259">
        <v>27</v>
      </c>
      <c r="E259" t="str">
        <f>_xlfn.CONCAT(B259," (",F259,")")</f>
        <v>Γοργοπόταμος (Περιφερειακή Ενότητα Ιωαννίνων)</v>
      </c>
      <c r="F259" t="s">
        <v>29999</v>
      </c>
      <c r="G259" t="s">
        <v>31670</v>
      </c>
      <c r="H259">
        <f>VLOOKUP(E259,[1]!greece_raw__2[[Column2]:[LON]],2,FALSE)</f>
        <v>40.268717440499998</v>
      </c>
      <c r="I259">
        <f>VLOOKUP(E259,[1]!greece_raw__2[[Column2]:[LON]],3,FALSE)</f>
        <v>20.764215184699999</v>
      </c>
    </row>
    <row r="260" spans="1:9" x14ac:dyDescent="0.25">
      <c r="A260" t="s">
        <v>3555</v>
      </c>
      <c r="B260" t="s">
        <v>4131</v>
      </c>
      <c r="C260" t="s">
        <v>2880</v>
      </c>
      <c r="D260">
        <v>294</v>
      </c>
      <c r="E260" t="str">
        <f>_xlfn.CONCAT(B260," (",F260,")")</f>
        <v>Γορίτσα (Περιφερειακή Ενότητα Ιωαννίνων)</v>
      </c>
      <c r="F260" t="s">
        <v>29999</v>
      </c>
      <c r="G260" t="s">
        <v>31630</v>
      </c>
      <c r="H260">
        <f>VLOOKUP(E260,[1]!greece_raw__2[[Column2]:[LON]],2,FALSE)</f>
        <v>39.579706900399998</v>
      </c>
      <c r="I260">
        <f>VLOOKUP(E260,[1]!greece_raw__2[[Column2]:[LON]],3,FALSE)</f>
        <v>20.917153814900001</v>
      </c>
    </row>
    <row r="261" spans="1:9" x14ac:dyDescent="0.25">
      <c r="A261" t="s">
        <v>3557</v>
      </c>
      <c r="B261" t="s">
        <v>31631</v>
      </c>
      <c r="C261" t="s">
        <v>30464</v>
      </c>
      <c r="D261">
        <v>83</v>
      </c>
      <c r="E261" t="str">
        <f>_xlfn.CONCAT(B261," (",F261,")")</f>
        <v>Γουλάς (Περιφερειακή Ενότητα Ιωαννίνων)</v>
      </c>
      <c r="F261" t="s">
        <v>29999</v>
      </c>
      <c r="G261" t="s">
        <v>31630</v>
      </c>
      <c r="H261">
        <f>VLOOKUP(E261,[1]!greece_raw__2[[Column2]:[LON]],2,FALSE)</f>
        <v>39.602592316900001</v>
      </c>
      <c r="I261">
        <f>VLOOKUP(E261,[1]!greece_raw__2[[Column2]:[LON]],3,FALSE)</f>
        <v>20.960827524399999</v>
      </c>
    </row>
    <row r="262" spans="1:9" x14ac:dyDescent="0.25">
      <c r="A262" t="s">
        <v>3590</v>
      </c>
      <c r="B262" t="s">
        <v>31828</v>
      </c>
      <c r="C262" t="s">
        <v>30880</v>
      </c>
      <c r="D262">
        <v>63</v>
      </c>
      <c r="E262" t="str">
        <f>_xlfn.CONCAT(B262," (",F262,")")</f>
        <v>Γουριανά (Περιφερειακή Ενότητα Άρτας)</v>
      </c>
      <c r="F262" t="s">
        <v>30690</v>
      </c>
      <c r="G262" t="s">
        <v>31822</v>
      </c>
      <c r="H262">
        <f>VLOOKUP(E262,[1]!greece_raw__2[[Column2]:[LON]],2,FALSE)</f>
        <v>39.4109021441</v>
      </c>
      <c r="I262">
        <f>VLOOKUP(E262,[1]!greece_raw__2[[Column2]:[LON]],3,FALSE)</f>
        <v>21.033113324799999</v>
      </c>
    </row>
    <row r="263" spans="1:9" x14ac:dyDescent="0.25">
      <c r="A263" t="s">
        <v>3555</v>
      </c>
      <c r="B263" t="s">
        <v>3848</v>
      </c>
      <c r="C263" t="s">
        <v>2268</v>
      </c>
      <c r="D263">
        <v>34</v>
      </c>
      <c r="E263" t="str">
        <f>_xlfn.CONCAT(B263," (",F263,")")</f>
        <v>Γραβιά (Περιφερειακή Ενότητα Άρτας)</v>
      </c>
      <c r="F263" t="s">
        <v>30690</v>
      </c>
      <c r="G263" t="s">
        <v>31822</v>
      </c>
      <c r="H263">
        <f>VLOOKUP(E263,[1]!greece_raw__2[[Column2]:[LON]],2,FALSE)</f>
        <v>39.427378446699997</v>
      </c>
      <c r="I263">
        <f>VLOOKUP(E263,[1]!greece_raw__2[[Column2]:[LON]],3,FALSE)</f>
        <v>21.060609300399999</v>
      </c>
    </row>
    <row r="264" spans="1:9" x14ac:dyDescent="0.25">
      <c r="A264" t="s">
        <v>3560</v>
      </c>
      <c r="B264" t="s">
        <v>31900</v>
      </c>
      <c r="C264" t="s">
        <v>31030</v>
      </c>
      <c r="D264">
        <v>1904</v>
      </c>
      <c r="E264" t="str">
        <f>_xlfn.CONCAT(B264," (",F264,")")</f>
        <v>Γραικοχώριον (Περιφερειακή Ενότητα Θεσπρωτίας)</v>
      </c>
      <c r="F264" t="s">
        <v>31023</v>
      </c>
      <c r="G264" t="s">
        <v>31899</v>
      </c>
      <c r="H264">
        <f>VLOOKUP(E264,[1]!greece_raw__2[[Column2]:[LON]],2,FALSE)</f>
        <v>39.491404395899998</v>
      </c>
      <c r="I264">
        <f>VLOOKUP(E264,[1]!greece_raw__2[[Column2]:[LON]],3,FALSE)</f>
        <v>20.273698778300002</v>
      </c>
    </row>
    <row r="265" spans="1:9" x14ac:dyDescent="0.25">
      <c r="A265" t="s">
        <v>3555</v>
      </c>
      <c r="B265" t="s">
        <v>31758</v>
      </c>
      <c r="C265" t="s">
        <v>30735</v>
      </c>
      <c r="D265">
        <v>1259</v>
      </c>
      <c r="E265" t="str">
        <f>_xlfn.CONCAT(B265," (",F265,")")</f>
        <v>Γραμμενίτσα (Περιφερειακή Ενότητα Άρτας)</v>
      </c>
      <c r="F265" t="s">
        <v>30690</v>
      </c>
      <c r="G265" t="s">
        <v>31756</v>
      </c>
      <c r="H265">
        <f>VLOOKUP(E265,[1]!greece_raw__2[[Column2]:[LON]],2,FALSE)</f>
        <v>39.18005514</v>
      </c>
      <c r="I265">
        <f>VLOOKUP(E265,[1]!greece_raw__2[[Column2]:[LON]],3,FALSE)</f>
        <v>20.978940774200002</v>
      </c>
    </row>
    <row r="266" spans="1:9" x14ac:dyDescent="0.25">
      <c r="A266" t="s">
        <v>3560</v>
      </c>
      <c r="B266" t="s">
        <v>31597</v>
      </c>
      <c r="C266" t="s">
        <v>30394</v>
      </c>
      <c r="D266">
        <v>180</v>
      </c>
      <c r="E266" t="str">
        <f>_xlfn.CONCAT(B266," (",F266,")")</f>
        <v>Γραμμένον (Περιφερειακή Ενότητα Ιωαννίνων)</v>
      </c>
      <c r="F266" t="s">
        <v>29999</v>
      </c>
      <c r="G266" t="s">
        <v>31593</v>
      </c>
      <c r="H266">
        <f>VLOOKUP(E266,[1]!greece_raw__2[[Column2]:[LON]],2,FALSE)</f>
        <v>39.650932059399999</v>
      </c>
      <c r="I266">
        <f>VLOOKUP(E266,[1]!greece_raw__2[[Column2]:[LON]],3,FALSE)</f>
        <v>20.7086248789</v>
      </c>
    </row>
    <row r="267" spans="1:9" x14ac:dyDescent="0.25">
      <c r="A267" t="s">
        <v>3555</v>
      </c>
      <c r="B267" t="s">
        <v>7264</v>
      </c>
      <c r="C267" t="s">
        <v>6071</v>
      </c>
      <c r="D267">
        <v>85</v>
      </c>
      <c r="E267" t="str">
        <f>_xlfn.CONCAT(B267," (",F267,")")</f>
        <v>Γρανίτσα (Περιφερειακή Ενότητα Ιωαννίνων)</v>
      </c>
      <c r="F267" t="s">
        <v>29999</v>
      </c>
      <c r="G267" t="s">
        <v>31569</v>
      </c>
      <c r="H267">
        <f>VLOOKUP(E267,[1]!greece_raw__2[[Column2]:[LON]],2,FALSE)</f>
        <v>39.6079776662</v>
      </c>
      <c r="I267">
        <f>VLOOKUP(E267,[1]!greece_raw__2[[Column2]:[LON]],3,FALSE)</f>
        <v>20.584531929200001</v>
      </c>
    </row>
    <row r="268" spans="1:9" x14ac:dyDescent="0.25">
      <c r="A268" t="s">
        <v>3555</v>
      </c>
      <c r="B268" t="s">
        <v>31574</v>
      </c>
      <c r="C268" t="s">
        <v>30348</v>
      </c>
      <c r="D268">
        <v>51</v>
      </c>
      <c r="E268" t="str">
        <f>_xlfn.CONCAT(B268," (",F268,")")</f>
        <v>Γρανιτσοπούλα (Περιφερειακή Ενότητα Ιωαννίνων)</v>
      </c>
      <c r="F268" t="s">
        <v>29999</v>
      </c>
      <c r="G268" t="s">
        <v>31569</v>
      </c>
      <c r="H268">
        <f>VLOOKUP(E268,[1]!greece_raw__2[[Column2]:[LON]],2,FALSE)</f>
        <v>39.719405301499997</v>
      </c>
      <c r="I268">
        <f>VLOOKUP(E268,[1]!greece_raw__2[[Column2]:[LON]],3,FALSE)</f>
        <v>20.528550702299999</v>
      </c>
    </row>
    <row r="269" spans="1:9" x14ac:dyDescent="0.25">
      <c r="A269" t="s">
        <v>3560</v>
      </c>
      <c r="B269" t="s">
        <v>31517</v>
      </c>
      <c r="C269" t="s">
        <v>30232</v>
      </c>
      <c r="D269">
        <v>193</v>
      </c>
      <c r="E269" t="str">
        <f>_xlfn.CONCAT(B269," (",F269,")")</f>
        <v>Γρεβενίτιον (Περιφερειακή Ενότητα Ιωαννίνων)</v>
      </c>
      <c r="F269" t="s">
        <v>29999</v>
      </c>
      <c r="G269" t="s">
        <v>31514</v>
      </c>
      <c r="H269">
        <f>VLOOKUP(E269,[1]!greece_raw__2[[Column2]:[LON]],2,FALSE)</f>
        <v>39.803040042200003</v>
      </c>
      <c r="I269">
        <f>VLOOKUP(E269,[1]!greece_raw__2[[Column2]:[LON]],3,FALSE)</f>
        <v>21.003045033500001</v>
      </c>
    </row>
    <row r="270" spans="1:9" x14ac:dyDescent="0.25">
      <c r="A270" t="s">
        <v>3560</v>
      </c>
      <c r="B270" t="s">
        <v>31759</v>
      </c>
      <c r="C270" t="s">
        <v>30737</v>
      </c>
      <c r="D270">
        <v>211</v>
      </c>
      <c r="E270" t="str">
        <f>_xlfn.CONCAT(B270," (",F270,")")</f>
        <v>Γρίμποβον (Περιφερειακή Ενότητα Άρτας)</v>
      </c>
      <c r="F270" t="s">
        <v>30690</v>
      </c>
      <c r="G270" t="s">
        <v>31756</v>
      </c>
      <c r="H270">
        <f>VLOOKUP(E270,[1]!greece_raw__2[[Column2]:[LON]],2,FALSE)</f>
        <v>39.208555841399999</v>
      </c>
      <c r="I270">
        <f>VLOOKUP(E270,[1]!greece_raw__2[[Column2]:[LON]],3,FALSE)</f>
        <v>20.9547500734</v>
      </c>
    </row>
    <row r="271" spans="1:9" x14ac:dyDescent="0.25">
      <c r="A271" t="s">
        <v>3557</v>
      </c>
      <c r="B271" t="s">
        <v>32018</v>
      </c>
      <c r="C271" t="s">
        <v>31284</v>
      </c>
      <c r="D271">
        <v>324</v>
      </c>
      <c r="E271" t="str">
        <f>_xlfn.CONCAT(B271," (",F271,")")</f>
        <v>Γυμνότοπος (Περιφερειακή Ενότητα Πρέβεζας)</v>
      </c>
      <c r="F271" t="s">
        <v>31243</v>
      </c>
      <c r="G271" t="s">
        <v>32016</v>
      </c>
      <c r="H271">
        <f>VLOOKUP(E271,[1]!greece_raw__2[[Column2]:[LON]],2,FALSE)</f>
        <v>39.286750713399996</v>
      </c>
      <c r="I271">
        <f>VLOOKUP(E271,[1]!greece_raw__2[[Column2]:[LON]],3,FALSE)</f>
        <v>20.901599575599999</v>
      </c>
    </row>
    <row r="272" spans="1:9" x14ac:dyDescent="0.25">
      <c r="A272" t="s">
        <v>3555</v>
      </c>
      <c r="B272" t="s">
        <v>25297</v>
      </c>
      <c r="C272" t="s">
        <v>23685</v>
      </c>
      <c r="D272">
        <v>48</v>
      </c>
      <c r="E272" t="str">
        <f>_xlfn.CONCAT(B272," (",F272,")")</f>
        <v>Γωνιά (Περιφερειακή Ενότητα Άρτας)</v>
      </c>
      <c r="F272" t="s">
        <v>30690</v>
      </c>
      <c r="G272" t="s">
        <v>31840</v>
      </c>
      <c r="H272">
        <f>VLOOKUP(E272,[1]!greece_raw__2[[Column2]:[LON]],2,FALSE)</f>
        <v>39.279008924199999</v>
      </c>
      <c r="I272">
        <f>VLOOKUP(E272,[1]!greece_raw__2[[Column2]:[LON]],3,FALSE)</f>
        <v>21.083735683299999</v>
      </c>
    </row>
    <row r="273" spans="1:9" x14ac:dyDescent="0.25">
      <c r="A273" t="s">
        <v>3555</v>
      </c>
      <c r="B273" t="s">
        <v>32019</v>
      </c>
      <c r="C273" t="s">
        <v>31286</v>
      </c>
      <c r="D273">
        <v>63</v>
      </c>
      <c r="E273" t="str">
        <f>_xlfn.CONCAT(B273," (",F273,")")</f>
        <v>Γωνία (Περιφερειακή Ενότητα Πρέβεζας)</v>
      </c>
      <c r="F273" t="s">
        <v>31243</v>
      </c>
      <c r="G273" t="s">
        <v>32016</v>
      </c>
      <c r="H273">
        <f>VLOOKUP(E273,[1]!greece_raw__2[[Column2]:[LON]],2,FALSE)</f>
        <v>39.354721653399999</v>
      </c>
      <c r="I273">
        <f>VLOOKUP(E273,[1]!greece_raw__2[[Column2]:[LON]],3,FALSE)</f>
        <v>20.8812763916</v>
      </c>
    </row>
    <row r="274" spans="1:9" x14ac:dyDescent="0.25">
      <c r="A274" t="s">
        <v>3555</v>
      </c>
      <c r="B274" t="s">
        <v>3826</v>
      </c>
      <c r="C274" t="s">
        <v>1618</v>
      </c>
      <c r="D274">
        <v>63</v>
      </c>
      <c r="E274" t="str">
        <f>_xlfn.CONCAT(B274," (",F274,")")</f>
        <v>Δάφνη (Περιφερειακή Ενότητα Ιωαννίνων)</v>
      </c>
      <c r="F274" t="s">
        <v>29999</v>
      </c>
      <c r="G274" t="s">
        <v>31411</v>
      </c>
      <c r="H274">
        <f>VLOOKUP(E274,[1]!greece_raw__2[[Column2]:[LON]],2,FALSE)</f>
        <v>39.432156616699999</v>
      </c>
      <c r="I274">
        <f>VLOOKUP(E274,[1]!greece_raw__2[[Column2]:[LON]],3,FALSE)</f>
        <v>21.0154170321</v>
      </c>
    </row>
    <row r="275" spans="1:9" x14ac:dyDescent="0.25">
      <c r="A275" t="s">
        <v>3555</v>
      </c>
      <c r="B275" t="s">
        <v>3826</v>
      </c>
      <c r="C275" t="s">
        <v>1618</v>
      </c>
      <c r="D275">
        <v>30</v>
      </c>
      <c r="E275" t="str">
        <f>_xlfn.CONCAT(B275," (",F275,")")</f>
        <v>Δάφνη (Περιφερειακή Ενότητα Άρτας)</v>
      </c>
      <c r="F275" t="s">
        <v>30690</v>
      </c>
      <c r="G275" t="s">
        <v>31756</v>
      </c>
      <c r="H275">
        <f>VLOOKUP(E275,[1]!greece_raw__2[[Column2]:[LON]],2,FALSE)</f>
        <v>39.237312980900001</v>
      </c>
      <c r="I275">
        <f>VLOOKUP(E275,[1]!greece_raw__2[[Column2]:[LON]],3,FALSE)</f>
        <v>20.986739989499998</v>
      </c>
    </row>
    <row r="276" spans="1:9" x14ac:dyDescent="0.25">
      <c r="A276" t="s">
        <v>3555</v>
      </c>
      <c r="B276" t="s">
        <v>3826</v>
      </c>
      <c r="C276" t="s">
        <v>1618</v>
      </c>
      <c r="D276">
        <v>49</v>
      </c>
      <c r="E276" t="str">
        <f>_xlfn.CONCAT(B276," (",F276,")")</f>
        <v>Δάφνη (Περιφερειακή Ενότητα Θεσπρωτίας)</v>
      </c>
      <c r="F276" t="s">
        <v>31023</v>
      </c>
      <c r="G276" t="s">
        <v>31967</v>
      </c>
      <c r="H276">
        <f>VLOOKUP(E276,[1]!greece_raw__2[[Column2]:[LON]],2,FALSE)</f>
        <v>39.636233783800002</v>
      </c>
      <c r="I276">
        <f>VLOOKUP(E276,[1]!greece_raw__2[[Column2]:[LON]],3,FALSE)</f>
        <v>20.391150368200002</v>
      </c>
    </row>
    <row r="277" spans="1:9" x14ac:dyDescent="0.25">
      <c r="A277" t="s">
        <v>3555</v>
      </c>
      <c r="B277" t="s">
        <v>7276</v>
      </c>
      <c r="C277" t="s">
        <v>6095</v>
      </c>
      <c r="D277">
        <v>292</v>
      </c>
      <c r="E277" t="str">
        <f>_xlfn.CONCAT(B277," (",F277,")")</f>
        <v>Δαφνούλα (Περιφερειακή Ενότητα Ιωαννίνων)</v>
      </c>
      <c r="F277" t="s">
        <v>29999</v>
      </c>
      <c r="G277" t="s">
        <v>31630</v>
      </c>
      <c r="H277">
        <f>VLOOKUP(E277,[1]!greece_raw__2[[Column2]:[LON]],2,FALSE)</f>
        <v>39.601794039399998</v>
      </c>
      <c r="I277">
        <f>VLOOKUP(E277,[1]!greece_raw__2[[Column2]:[LON]],3,FALSE)</f>
        <v>20.986451908900001</v>
      </c>
    </row>
    <row r="278" spans="1:9" x14ac:dyDescent="0.25">
      <c r="A278" t="s">
        <v>3555</v>
      </c>
      <c r="B278" t="s">
        <v>7276</v>
      </c>
      <c r="C278" t="s">
        <v>6095</v>
      </c>
      <c r="D278">
        <v>54</v>
      </c>
      <c r="E278" t="str">
        <f>_xlfn.CONCAT(B278," (",F278,")")</f>
        <v>Δαφνούλα (Περιφερειακή Ενότητα Άρτας)</v>
      </c>
      <c r="F278" t="s">
        <v>30690</v>
      </c>
      <c r="G278" t="s">
        <v>31840</v>
      </c>
      <c r="H278">
        <f>VLOOKUP(E278,[1]!greece_raw__2[[Column2]:[LON]],2,FALSE)</f>
        <v>39.287534793600003</v>
      </c>
      <c r="I278">
        <f>VLOOKUP(E278,[1]!greece_raw__2[[Column2]:[LON]],3,FALSE)</f>
        <v>21.021832058899999</v>
      </c>
    </row>
    <row r="279" spans="1:9" x14ac:dyDescent="0.25">
      <c r="A279" t="s">
        <v>3560</v>
      </c>
      <c r="B279" t="s">
        <v>31563</v>
      </c>
      <c r="C279" t="s">
        <v>30328</v>
      </c>
      <c r="D279">
        <v>38</v>
      </c>
      <c r="E279" t="str">
        <f>_xlfn.CONCAT(B279," (",F279,")")</f>
        <v>Δαφνόφυτον (Περιφερειακή Ενότητα Ιωαννίνων)</v>
      </c>
      <c r="F279" t="s">
        <v>29999</v>
      </c>
      <c r="G279" t="s">
        <v>31564</v>
      </c>
      <c r="H279">
        <f>VLOOKUP(E279,[1]!greece_raw__2[[Column2]:[LON]],2,FALSE)</f>
        <v>39.727809003799997</v>
      </c>
      <c r="I279">
        <f>VLOOKUP(E279,[1]!greece_raw__2[[Column2]:[LON]],3,FALSE)</f>
        <v>20.635783828899999</v>
      </c>
    </row>
    <row r="280" spans="1:9" x14ac:dyDescent="0.25">
      <c r="A280" t="s">
        <v>3555</v>
      </c>
      <c r="B280" t="s">
        <v>31768</v>
      </c>
      <c r="C280" t="s">
        <v>30755</v>
      </c>
      <c r="D280">
        <v>85</v>
      </c>
      <c r="E280" t="str">
        <f>_xlfn.CONCAT(B280," (",F280,")")</f>
        <v>Δαφνωτή (Περιφερειακή Ενότητα Άρτας)</v>
      </c>
      <c r="F280" t="s">
        <v>30690</v>
      </c>
      <c r="G280" t="s">
        <v>31765</v>
      </c>
      <c r="H280">
        <f>VLOOKUP(E280,[1]!greece_raw__2[[Column2]:[LON]],2,FALSE)</f>
        <v>39.395395241199999</v>
      </c>
      <c r="I280">
        <f>VLOOKUP(E280,[1]!greece_raw__2[[Column2]:[LON]],3,FALSE)</f>
        <v>21.019689306499998</v>
      </c>
    </row>
    <row r="281" spans="1:9" x14ac:dyDescent="0.25">
      <c r="A281" t="s">
        <v>3560</v>
      </c>
      <c r="B281" t="s">
        <v>31710</v>
      </c>
      <c r="C281" t="s">
        <v>30633</v>
      </c>
      <c r="D281">
        <v>768</v>
      </c>
      <c r="E281" t="str">
        <f>_xlfn.CONCAT(B281," (",F281,")")</f>
        <v>Δελβινάκιον (Περιφερειακή Ενότητα Ιωαννίνων)</v>
      </c>
      <c r="F281" t="s">
        <v>29999</v>
      </c>
      <c r="G281" t="s">
        <v>31708</v>
      </c>
      <c r="H281">
        <f>VLOOKUP(E281,[1]!greece_raw__2[[Column2]:[LON]],2,FALSE)</f>
        <v>39.930134300500001</v>
      </c>
      <c r="I281">
        <f>VLOOKUP(E281,[1]!greece_raw__2[[Column2]:[LON]],3,FALSE)</f>
        <v>20.460545289399999</v>
      </c>
    </row>
    <row r="282" spans="1:9" x14ac:dyDescent="0.25">
      <c r="A282" t="s">
        <v>3560</v>
      </c>
      <c r="B282" t="s">
        <v>31559</v>
      </c>
      <c r="C282" t="s">
        <v>30318</v>
      </c>
      <c r="D282">
        <v>47</v>
      </c>
      <c r="E282" t="str">
        <f>_xlfn.CONCAT(B282," (",F282,")")</f>
        <v>Δελβινακόπουλον (Περιφερειακή Ενότητα Ιωαννίνων)</v>
      </c>
      <c r="F282" t="s">
        <v>29999</v>
      </c>
      <c r="G282" t="s">
        <v>4442</v>
      </c>
      <c r="H282">
        <f>VLOOKUP(E282,[1]!greece_raw__2[[Column2]:[LON]],2,FALSE)</f>
        <v>39.659293480199999</v>
      </c>
      <c r="I282">
        <f>VLOOKUP(E282,[1]!greece_raw__2[[Column2]:[LON]],3,FALSE)</f>
        <v>20.653909962299998</v>
      </c>
    </row>
    <row r="283" spans="1:9" x14ac:dyDescent="0.25">
      <c r="A283" t="s">
        <v>3560</v>
      </c>
      <c r="B283" t="s">
        <v>24754</v>
      </c>
      <c r="C283" t="s">
        <v>22509</v>
      </c>
      <c r="D283">
        <v>43</v>
      </c>
      <c r="E283" t="str">
        <f>_xlfn.CONCAT(B283," (",F283,")")</f>
        <v>Δεμάτιον (Περιφερειακή Ενότητα Ιωαννίνων)</v>
      </c>
      <c r="F283" t="s">
        <v>29999</v>
      </c>
      <c r="G283" t="s">
        <v>31514</v>
      </c>
      <c r="H283">
        <f>VLOOKUP(E283,[1]!greece_raw__2[[Column2]:[LON]],2,FALSE)</f>
        <v>39.730797607600003</v>
      </c>
      <c r="I283">
        <f>VLOOKUP(E283,[1]!greece_raw__2[[Column2]:[LON]],3,FALSE)</f>
        <v>21.020679977699999</v>
      </c>
    </row>
    <row r="284" spans="1:9" x14ac:dyDescent="0.25">
      <c r="A284" t="s">
        <v>3590</v>
      </c>
      <c r="B284" t="s">
        <v>31484</v>
      </c>
      <c r="C284" t="s">
        <v>30162</v>
      </c>
      <c r="D284">
        <v>305</v>
      </c>
      <c r="E284" t="str">
        <f>_xlfn.CONCAT(B284," (",F284,")")</f>
        <v>Δερβίζιανα (Περιφερειακή Ενότητα Ιωαννίνων)</v>
      </c>
      <c r="F284" t="s">
        <v>29999</v>
      </c>
      <c r="G284" t="s">
        <v>31476</v>
      </c>
      <c r="H284">
        <f>VLOOKUP(E284,[1]!greece_raw__2[[Column2]:[LON]],2,FALSE)</f>
        <v>39.398392426299999</v>
      </c>
      <c r="I284">
        <f>VLOOKUP(E284,[1]!greece_raw__2[[Column2]:[LON]],3,FALSE)</f>
        <v>20.779789903699999</v>
      </c>
    </row>
    <row r="285" spans="1:9" x14ac:dyDescent="0.25">
      <c r="A285" t="s">
        <v>3560</v>
      </c>
      <c r="B285" t="s">
        <v>21644</v>
      </c>
      <c r="C285" t="s">
        <v>23927</v>
      </c>
      <c r="D285">
        <v>123</v>
      </c>
      <c r="E285" t="str">
        <f>_xlfn.CONCAT(B285," (",F285,")")</f>
        <v>Δεσποτικό (Περιφερειακή Ενότητα Πρέβεζας)</v>
      </c>
      <c r="F285" t="s">
        <v>31243</v>
      </c>
      <c r="G285" t="s">
        <v>32031</v>
      </c>
      <c r="H285">
        <f>VLOOKUP(E285,[1]!greece_raw__2[[Column2]:[LON]],2,FALSE)</f>
        <v>39.202521986699999</v>
      </c>
      <c r="I285">
        <f>VLOOKUP(E285,[1]!greece_raw__2[[Column2]:[LON]],3,FALSE)</f>
        <v>20.666466594700001</v>
      </c>
    </row>
    <row r="286" spans="1:9" x14ac:dyDescent="0.25">
      <c r="A286" t="s">
        <v>3560</v>
      </c>
      <c r="B286" t="s">
        <v>31575</v>
      </c>
      <c r="C286" t="s">
        <v>30350</v>
      </c>
      <c r="D286">
        <v>92</v>
      </c>
      <c r="E286" t="str">
        <f>_xlfn.CONCAT(B286," (",F286,")")</f>
        <v>Δεσποτικόν (Περιφερειακή Ενότητα Ιωαννίνων)</v>
      </c>
      <c r="F286" t="s">
        <v>29999</v>
      </c>
      <c r="G286" t="s">
        <v>31569</v>
      </c>
      <c r="H286">
        <f>VLOOKUP(E286,[1]!greece_raw__2[[Column2]:[LON]],2,FALSE)</f>
        <v>39.735337276000003</v>
      </c>
      <c r="I286">
        <f>VLOOKUP(E286,[1]!greece_raw__2[[Column2]:[LON]],3,FALSE)</f>
        <v>20.568168891599999</v>
      </c>
    </row>
    <row r="287" spans="1:9" x14ac:dyDescent="0.25">
      <c r="A287" t="s">
        <v>3560</v>
      </c>
      <c r="B287" t="s">
        <v>26319</v>
      </c>
      <c r="C287" t="s">
        <v>1420</v>
      </c>
      <c r="D287">
        <v>222</v>
      </c>
      <c r="E287" t="str">
        <f>_xlfn.CONCAT(B287," (",F287,")")</f>
        <v>Δημάριον (Περιφερειακή Ενότητα Άρτας)</v>
      </c>
      <c r="F287" t="s">
        <v>30690</v>
      </c>
      <c r="G287" t="s">
        <v>31780</v>
      </c>
      <c r="H287">
        <f>VLOOKUP(E287,[1]!greece_raw__2[[Column2]:[LON]],2,FALSE)</f>
        <v>39.148348117600001</v>
      </c>
      <c r="I287">
        <f>VLOOKUP(E287,[1]!greece_raw__2[[Column2]:[LON]],3,FALSE)</f>
        <v>21.1521368549</v>
      </c>
    </row>
    <row r="288" spans="1:9" x14ac:dyDescent="0.25">
      <c r="A288" t="s">
        <v>3555</v>
      </c>
      <c r="B288" t="s">
        <v>31894</v>
      </c>
      <c r="C288" t="s">
        <v>31014</v>
      </c>
      <c r="D288">
        <v>28</v>
      </c>
      <c r="E288" t="str">
        <f>_xlfn.CONCAT(B288," (",F288,")")</f>
        <v>Διασέλλα (Περιφερειακή Ενότητα Άρτας)</v>
      </c>
      <c r="F288" t="s">
        <v>30690</v>
      </c>
      <c r="G288" t="s">
        <v>31892</v>
      </c>
      <c r="H288">
        <f>VLOOKUP(E288,[1]!greece_raw__2[[Column2]:[LON]],2,FALSE)</f>
        <v>39.227354499999997</v>
      </c>
      <c r="I288">
        <f>VLOOKUP(E288,[1]!greece_raw__2[[Column2]:[LON]],3,FALSE)</f>
        <v>21.053032634800001</v>
      </c>
    </row>
    <row r="289" spans="1:9" x14ac:dyDescent="0.25">
      <c r="A289" t="s">
        <v>3560</v>
      </c>
      <c r="B289" t="s">
        <v>4431</v>
      </c>
      <c r="C289" t="s">
        <v>3546</v>
      </c>
      <c r="D289">
        <v>27</v>
      </c>
      <c r="E289" t="str">
        <f>_xlfn.CONCAT(B289," (",F289,")")</f>
        <v>Διάσελλον (Περιφερειακή Ενότητα Άρτας)</v>
      </c>
      <c r="F289" t="s">
        <v>30690</v>
      </c>
      <c r="G289" t="s">
        <v>31780</v>
      </c>
      <c r="H289">
        <f>VLOOKUP(E289,[1]!greece_raw__2[[Column2]:[LON]],2,FALSE)</f>
        <v>39.176693663499996</v>
      </c>
      <c r="I289">
        <f>VLOOKUP(E289,[1]!greece_raw__2[[Column2]:[LON]],3,FALSE)</f>
        <v>21.1859640791</v>
      </c>
    </row>
    <row r="290" spans="1:9" x14ac:dyDescent="0.25">
      <c r="A290" t="s">
        <v>3560</v>
      </c>
      <c r="B290" t="s">
        <v>31533</v>
      </c>
      <c r="C290" t="s">
        <v>30264</v>
      </c>
      <c r="D290">
        <v>33</v>
      </c>
      <c r="E290" t="str">
        <f>_xlfn.CONCAT(B290," (",F290,")")</f>
        <v>Δικόρυφον (Περιφερειακή Ενότητα Ιωαννίνων)</v>
      </c>
      <c r="F290" t="s">
        <v>29999</v>
      </c>
      <c r="G290" t="s">
        <v>31527</v>
      </c>
      <c r="H290">
        <f>VLOOKUP(E290,[1]!greece_raw__2[[Column2]:[LON]],2,FALSE)</f>
        <v>39.7837125633</v>
      </c>
      <c r="I290">
        <f>VLOOKUP(E290,[1]!greece_raw__2[[Column2]:[LON]],3,FALSE)</f>
        <v>20.7999201712</v>
      </c>
    </row>
    <row r="291" spans="1:9" x14ac:dyDescent="0.25">
      <c r="A291" t="s">
        <v>3560</v>
      </c>
      <c r="B291" t="s">
        <v>32038</v>
      </c>
      <c r="C291" t="s">
        <v>31326</v>
      </c>
      <c r="D291">
        <v>86</v>
      </c>
      <c r="E291" t="str">
        <f>_xlfn.CONCAT(B291," (",F291,")")</f>
        <v>Δίκορφον (Περιφερειακή Ενότητα Πρέβεζας)</v>
      </c>
      <c r="F291" t="s">
        <v>31243</v>
      </c>
      <c r="G291" t="s">
        <v>32031</v>
      </c>
      <c r="H291">
        <f>VLOOKUP(E291,[1]!greece_raw__2[[Column2]:[LON]],2,FALSE)</f>
        <v>39.252244279999999</v>
      </c>
      <c r="I291">
        <f>VLOOKUP(E291,[1]!greece_raw__2[[Column2]:[LON]],3,FALSE)</f>
        <v>20.5319912018</v>
      </c>
    </row>
    <row r="292" spans="1:9" x14ac:dyDescent="0.25">
      <c r="A292" t="s">
        <v>3560</v>
      </c>
      <c r="B292" t="s">
        <v>31518</v>
      </c>
      <c r="C292" t="s">
        <v>30234</v>
      </c>
      <c r="D292">
        <v>20</v>
      </c>
      <c r="E292" t="str">
        <f>_xlfn.CONCAT(B292," (",F292,")")</f>
        <v>Δίλακκον (Περιφερειακή Ενότητα Ιωαννίνων)</v>
      </c>
      <c r="F292" t="s">
        <v>29999</v>
      </c>
      <c r="G292" t="s">
        <v>31514</v>
      </c>
      <c r="H292">
        <f>VLOOKUP(E292,[1]!greece_raw__2[[Column2]:[LON]],2,FALSE)</f>
        <v>39.864263719699998</v>
      </c>
      <c r="I292">
        <f>VLOOKUP(E292,[1]!greece_raw__2[[Column2]:[LON]],3,FALSE)</f>
        <v>20.983763980900001</v>
      </c>
    </row>
    <row r="293" spans="1:9" x14ac:dyDescent="0.25">
      <c r="A293" t="s">
        <v>3560</v>
      </c>
      <c r="B293" t="s">
        <v>25315</v>
      </c>
      <c r="C293" t="s">
        <v>23721</v>
      </c>
      <c r="D293">
        <v>80</v>
      </c>
      <c r="E293" t="str">
        <f>_xlfn.CONCAT(B293," (",F293,")")</f>
        <v>Δίλοφο (Περιφερειακή Ενότητα Άρτας)</v>
      </c>
      <c r="F293" t="s">
        <v>30690</v>
      </c>
      <c r="G293" t="s">
        <v>31803</v>
      </c>
      <c r="H293">
        <f>VLOOKUP(E293,[1]!greece_raw__2[[Column2]:[LON]],2,FALSE)</f>
        <v>39.248200945999997</v>
      </c>
      <c r="I293">
        <f>VLOOKUP(E293,[1]!greece_raw__2[[Column2]:[LON]],3,FALSE)</f>
        <v>21.384064042599999</v>
      </c>
    </row>
    <row r="294" spans="1:9" x14ac:dyDescent="0.25">
      <c r="A294" t="s">
        <v>3560</v>
      </c>
      <c r="B294" t="s">
        <v>3688</v>
      </c>
      <c r="C294" t="s">
        <v>1940</v>
      </c>
      <c r="D294">
        <v>29</v>
      </c>
      <c r="E294" t="str">
        <f>_xlfn.CONCAT(B294," (",F294,")")</f>
        <v>Δίλοφον (Περιφερειακή Ενότητα Ιωαννίνων)</v>
      </c>
      <c r="F294" t="s">
        <v>29999</v>
      </c>
      <c r="G294" t="s">
        <v>31527</v>
      </c>
      <c r="H294">
        <f>VLOOKUP(E294,[1]!greece_raw__2[[Column2]:[LON]],2,FALSE)</f>
        <v>39.850754664199997</v>
      </c>
      <c r="I294">
        <f>VLOOKUP(E294,[1]!greece_raw__2[[Column2]:[LON]],3,FALSE)</f>
        <v>20.762547029499999</v>
      </c>
    </row>
    <row r="295" spans="1:9" x14ac:dyDescent="0.25">
      <c r="A295" t="s">
        <v>3560</v>
      </c>
      <c r="B295" t="s">
        <v>3688</v>
      </c>
      <c r="C295" t="s">
        <v>1940</v>
      </c>
      <c r="D295">
        <v>34</v>
      </c>
      <c r="E295" t="str">
        <f>_xlfn.CONCAT(B295," (",F295,")")</f>
        <v>Δίλοφον (Περιφερειακή Ενότητα Θεσπρωτίας)</v>
      </c>
      <c r="F295" t="s">
        <v>31023</v>
      </c>
      <c r="G295" t="s">
        <v>31915</v>
      </c>
      <c r="H295">
        <f>VLOOKUP(E295,[1]!greece_raw__2[[Column2]:[LON]],2,FALSE)</f>
        <v>39.512010472299998</v>
      </c>
      <c r="I295">
        <f>VLOOKUP(E295,[1]!greece_raw__2[[Column2]:[LON]],3,FALSE)</f>
        <v>20.3991329001</v>
      </c>
    </row>
    <row r="296" spans="1:9" x14ac:dyDescent="0.25">
      <c r="A296" t="s">
        <v>3560</v>
      </c>
      <c r="B296" t="s">
        <v>31729</v>
      </c>
      <c r="C296" t="s">
        <v>30673</v>
      </c>
      <c r="D296">
        <v>12</v>
      </c>
      <c r="E296" t="str">
        <f>_xlfn.CONCAT(B296," (",F296,")")</f>
        <v>Διμοκόριον (Περιφερειακή Ενότητα Ιωαννίνων)</v>
      </c>
      <c r="F296" t="s">
        <v>29999</v>
      </c>
      <c r="G296" t="s">
        <v>31728</v>
      </c>
      <c r="H296">
        <f>VLOOKUP(E296,[1]!greece_raw__2[[Column2]:[LON]],2,FALSE)</f>
        <v>39.831153090999997</v>
      </c>
      <c r="I296">
        <f>VLOOKUP(E296,[1]!greece_raw__2[[Column2]:[LON]],3,FALSE)</f>
        <v>20.495383982300002</v>
      </c>
    </row>
    <row r="297" spans="1:9" x14ac:dyDescent="0.25">
      <c r="A297" t="s">
        <v>3560</v>
      </c>
      <c r="B297" t="s">
        <v>31534</v>
      </c>
      <c r="C297" t="s">
        <v>30266</v>
      </c>
      <c r="D297">
        <v>20</v>
      </c>
      <c r="E297" t="str">
        <f>_xlfn.CONCAT(B297," (",F297,")")</f>
        <v>Διπόταμον (Περιφερειακή Ενότητα Ιωαννίνων)</v>
      </c>
      <c r="F297" t="s">
        <v>29999</v>
      </c>
      <c r="G297" t="s">
        <v>31527</v>
      </c>
      <c r="H297">
        <f>VLOOKUP(E297,[1]!greece_raw__2[[Column2]:[LON]],2,FALSE)</f>
        <v>39.787015954600001</v>
      </c>
      <c r="I297">
        <f>VLOOKUP(E297,[1]!greece_raw__2[[Column2]:[LON]],3,FALSE)</f>
        <v>20.873990531499999</v>
      </c>
    </row>
    <row r="298" spans="1:9" x14ac:dyDescent="0.25">
      <c r="A298" t="s">
        <v>3560</v>
      </c>
      <c r="B298" t="s">
        <v>31652</v>
      </c>
      <c r="C298" t="s">
        <v>30514</v>
      </c>
      <c r="D298">
        <v>279</v>
      </c>
      <c r="E298" t="str">
        <f>_xlfn.CONCAT(B298," (",F298,")")</f>
        <v>Δίστρατον (Περιφερειακή Ενότητα Ιωαννίνων)</v>
      </c>
      <c r="F298" t="s">
        <v>29999</v>
      </c>
      <c r="G298" t="s">
        <v>31653</v>
      </c>
      <c r="H298">
        <f>VLOOKUP(E298,[1]!greece_raw__2[[Column2]:[LON]],2,FALSE)</f>
        <v>40.026048805800002</v>
      </c>
      <c r="I298">
        <f>VLOOKUP(E298,[1]!greece_raw__2[[Column2]:[LON]],3,FALSE)</f>
        <v>21.017023899200002</v>
      </c>
    </row>
    <row r="299" spans="1:9" x14ac:dyDescent="0.25">
      <c r="A299" t="s">
        <v>3560</v>
      </c>
      <c r="B299" t="s">
        <v>31652</v>
      </c>
      <c r="C299" t="s">
        <v>30514</v>
      </c>
      <c r="D299">
        <v>128</v>
      </c>
      <c r="E299" t="str">
        <f>_xlfn.CONCAT(B299," (",F299,")")</f>
        <v>Δίστρατον (Περιφερειακή Ενότητα Άρτας)</v>
      </c>
      <c r="F299" t="s">
        <v>30690</v>
      </c>
      <c r="G299" t="s">
        <v>31840</v>
      </c>
      <c r="H299">
        <f>VLOOKUP(E299,[1]!greece_raw__2[[Column2]:[LON]],2,FALSE)</f>
        <v>39.293744049499999</v>
      </c>
      <c r="I299">
        <f>VLOOKUP(E299,[1]!greece_raw__2[[Column2]:[LON]],3,FALSE)</f>
        <v>21.049135368799998</v>
      </c>
    </row>
    <row r="300" spans="1:9" x14ac:dyDescent="0.25">
      <c r="A300" t="s">
        <v>3560</v>
      </c>
      <c r="B300" t="s">
        <v>31791</v>
      </c>
      <c r="C300" t="s">
        <v>30803</v>
      </c>
      <c r="D300">
        <v>32</v>
      </c>
      <c r="E300" t="str">
        <f>_xlfn.CONCAT(B300," (",F300,")")</f>
        <v>Διχομοίριον (Περιφερειακή Ενότητα Άρτας)</v>
      </c>
      <c r="F300" t="s">
        <v>30690</v>
      </c>
      <c r="G300" t="s">
        <v>28645</v>
      </c>
      <c r="H300">
        <f>VLOOKUP(E300,[1]!greece_raw__2[[Column2]:[LON]],2,FALSE)</f>
        <v>39.2641964516</v>
      </c>
      <c r="I300">
        <f>VLOOKUP(E300,[1]!greece_raw__2[[Column2]:[LON]],3,FALSE)</f>
        <v>21.204129220599999</v>
      </c>
    </row>
    <row r="301" spans="1:9" x14ac:dyDescent="0.25">
      <c r="A301" t="s">
        <v>3560</v>
      </c>
      <c r="B301" t="s">
        <v>31576</v>
      </c>
      <c r="C301" t="s">
        <v>30352</v>
      </c>
      <c r="D301">
        <v>27</v>
      </c>
      <c r="E301" t="str">
        <f>_xlfn.CONCAT(B301," (",F301,")")</f>
        <v>Διχούνιον (Περιφερειακή Ενότητα Ιωαννίνων)</v>
      </c>
      <c r="F301" t="s">
        <v>29999</v>
      </c>
      <c r="G301" t="s">
        <v>31569</v>
      </c>
      <c r="H301">
        <f>VLOOKUP(E301,[1]!greece_raw__2[[Column2]:[LON]],2,FALSE)</f>
        <v>39.573465638899997</v>
      </c>
      <c r="I301">
        <f>VLOOKUP(E301,[1]!greece_raw__2[[Column2]:[LON]],3,FALSE)</f>
        <v>20.591864816000001</v>
      </c>
    </row>
    <row r="302" spans="1:9" x14ac:dyDescent="0.25">
      <c r="A302" t="s">
        <v>3555</v>
      </c>
      <c r="B302" t="s">
        <v>31577</v>
      </c>
      <c r="C302" t="s">
        <v>30354</v>
      </c>
      <c r="D302">
        <v>45</v>
      </c>
      <c r="E302" t="str">
        <f>_xlfn.CONCAT(B302," (",F302,")")</f>
        <v>Δοβλά (Περιφερειακή Ενότητα Ιωαννίνων)</v>
      </c>
      <c r="F302" t="s">
        <v>29999</v>
      </c>
      <c r="G302" t="s">
        <v>31569</v>
      </c>
      <c r="H302">
        <f>VLOOKUP(E302,[1]!greece_raw__2[[Column2]:[LON]],2,FALSE)</f>
        <v>39.570840372500001</v>
      </c>
      <c r="I302">
        <f>VLOOKUP(E302,[1]!greece_raw__2[[Column2]:[LON]],3,FALSE)</f>
        <v>20.544298422099999</v>
      </c>
    </row>
    <row r="303" spans="1:9" x14ac:dyDescent="0.25">
      <c r="A303" t="s">
        <v>3590</v>
      </c>
      <c r="B303" t="s">
        <v>12234</v>
      </c>
      <c r="C303" t="s">
        <v>10553</v>
      </c>
      <c r="D303">
        <v>29</v>
      </c>
      <c r="E303" t="str">
        <f>_xlfn.CONCAT(B303," (",F303,")")</f>
        <v>Δοκίμια (Περιφερειακή Ενότητα Άρτας)</v>
      </c>
      <c r="F303" t="s">
        <v>30690</v>
      </c>
      <c r="G303" t="s">
        <v>18013</v>
      </c>
      <c r="H303">
        <f>VLOOKUP(E303,[1]!greece_raw__2[[Column2]:[LON]],2,FALSE)</f>
        <v>39.156073872999997</v>
      </c>
      <c r="I303">
        <f>VLOOKUP(E303,[1]!greece_raw__2[[Column2]:[LON]],3,FALSE)</f>
        <v>20.886835135199998</v>
      </c>
    </row>
    <row r="304" spans="1:9" x14ac:dyDescent="0.25">
      <c r="A304" t="s">
        <v>3590</v>
      </c>
      <c r="B304" t="s">
        <v>4260</v>
      </c>
      <c r="C304" t="s">
        <v>3168</v>
      </c>
      <c r="D304">
        <v>465</v>
      </c>
      <c r="E304" t="str">
        <f>_xlfn.CONCAT(B304," (",F304,")")</f>
        <v>Δολιανά (Περιφερειακή Ενότητα Ιωαννίνων)</v>
      </c>
      <c r="F304" t="s">
        <v>29999</v>
      </c>
      <c r="G304" t="s">
        <v>31721</v>
      </c>
      <c r="H304">
        <f>VLOOKUP(E304,[1]!greece_raw__2[[Column2]:[LON]],2,FALSE)</f>
        <v>39.900903662899999</v>
      </c>
      <c r="I304">
        <f>VLOOKUP(E304,[1]!greece_raw__2[[Column2]:[LON]],3,FALSE)</f>
        <v>20.5782232422</v>
      </c>
    </row>
    <row r="305" spans="1:9" x14ac:dyDescent="0.25">
      <c r="A305" t="s">
        <v>3555</v>
      </c>
      <c r="B305" t="s">
        <v>31519</v>
      </c>
      <c r="C305" t="s">
        <v>30236</v>
      </c>
      <c r="D305">
        <v>60</v>
      </c>
      <c r="E305" t="str">
        <f>_xlfn.CONCAT(B305," (",F305,")")</f>
        <v>Δολιανή (Περιφερειακή Ενότητα Ιωαννίνων)</v>
      </c>
      <c r="F305" t="s">
        <v>29999</v>
      </c>
      <c r="G305" t="s">
        <v>31514</v>
      </c>
      <c r="H305">
        <f>VLOOKUP(E305,[1]!greece_raw__2[[Column2]:[LON]],2,FALSE)</f>
        <v>39.819371728100002</v>
      </c>
      <c r="I305">
        <f>VLOOKUP(E305,[1]!greece_raw__2[[Column2]:[LON]],3,FALSE)</f>
        <v>20.949432167400001</v>
      </c>
    </row>
    <row r="306" spans="1:9" x14ac:dyDescent="0.25">
      <c r="A306" t="s">
        <v>3560</v>
      </c>
      <c r="B306" t="s">
        <v>31733</v>
      </c>
      <c r="C306" t="s">
        <v>30683</v>
      </c>
      <c r="D306">
        <v>57</v>
      </c>
      <c r="E306" t="str">
        <f>_xlfn.CONCAT(B306," (",F306,")")</f>
        <v>Δολόν (Περιφερειακή Ενότητα Ιωαννίνων)</v>
      </c>
      <c r="F306" t="s">
        <v>29999</v>
      </c>
      <c r="G306" t="s">
        <v>31734</v>
      </c>
      <c r="H306">
        <f>VLOOKUP(E306,[1]!greece_raw__2[[Column2]:[LON]],2,FALSE)</f>
        <v>39.988196115800001</v>
      </c>
      <c r="I306">
        <f>VLOOKUP(E306,[1]!greece_raw__2[[Column2]:[LON]],3,FALSE)</f>
        <v>20.439152765700001</v>
      </c>
    </row>
    <row r="307" spans="1:9" x14ac:dyDescent="0.25">
      <c r="A307" t="s">
        <v>3555</v>
      </c>
      <c r="B307" t="s">
        <v>31497</v>
      </c>
      <c r="C307" t="s">
        <v>30188</v>
      </c>
      <c r="D307">
        <v>32</v>
      </c>
      <c r="E307" t="str">
        <f>_xlfn.CONCAT(B307," (",F307,")")</f>
        <v>Δομολεσσά (Περιφερειακή Ενότητα Ιωαννίνων)</v>
      </c>
      <c r="F307" t="s">
        <v>29999</v>
      </c>
      <c r="G307" t="s">
        <v>31494</v>
      </c>
      <c r="H307">
        <f>VLOOKUP(E307,[1]!greece_raw__2[[Column2]:[LON]],2,FALSE)</f>
        <v>39.578882625200002</v>
      </c>
      <c r="I307">
        <f>VLOOKUP(E307,[1]!greece_raw__2[[Column2]:[LON]],3,FALSE)</f>
        <v>20.620717316899999</v>
      </c>
    </row>
    <row r="308" spans="1:9" x14ac:dyDescent="0.25">
      <c r="A308" t="s">
        <v>3557</v>
      </c>
      <c r="B308" t="s">
        <v>31975</v>
      </c>
      <c r="C308" t="s">
        <v>31190</v>
      </c>
      <c r="D308">
        <v>26</v>
      </c>
      <c r="E308" t="str">
        <f>_xlfn.CONCAT(B308," (",F308,")")</f>
        <v>Δονάτος (Περιφερειακή Ενότητα Θεσπρωτίας)</v>
      </c>
      <c r="F308" t="s">
        <v>31023</v>
      </c>
      <c r="G308" t="s">
        <v>31967</v>
      </c>
      <c r="H308">
        <f>VLOOKUP(E308,[1]!greece_raw__2[[Column2]:[LON]],2,FALSE)</f>
        <v>39.548287876400003</v>
      </c>
      <c r="I308">
        <f>VLOOKUP(E308,[1]!greece_raw__2[[Column2]:[LON]],3,FALSE)</f>
        <v>20.444429747899999</v>
      </c>
    </row>
    <row r="309" spans="1:9" x14ac:dyDescent="0.25">
      <c r="A309" t="s">
        <v>3555</v>
      </c>
      <c r="B309" t="s">
        <v>31467</v>
      </c>
      <c r="C309" t="s">
        <v>30128</v>
      </c>
      <c r="D309">
        <v>52</v>
      </c>
      <c r="E309" t="str">
        <f>_xlfn.CONCAT(B309," (",F309,")")</f>
        <v>Δραγοψά (Περιφερειακή Ενότητα Ιωαννίνων)</v>
      </c>
      <c r="F309" t="s">
        <v>29999</v>
      </c>
      <c r="G309" t="s">
        <v>31466</v>
      </c>
      <c r="H309">
        <f>VLOOKUP(E309,[1]!greece_raw__2[[Column2]:[LON]],2,FALSE)</f>
        <v>39.591734777299997</v>
      </c>
      <c r="I309">
        <f>VLOOKUP(E309,[1]!greece_raw__2[[Column2]:[LON]],3,FALSE)</f>
        <v>20.683021134000001</v>
      </c>
    </row>
    <row r="310" spans="1:9" x14ac:dyDescent="0.25">
      <c r="A310" t="s">
        <v>3555</v>
      </c>
      <c r="B310" t="s">
        <v>31916</v>
      </c>
      <c r="C310" t="s">
        <v>31066</v>
      </c>
      <c r="D310">
        <v>65</v>
      </c>
      <c r="E310" t="str">
        <f>_xlfn.CONCAT(B310," (",F310,")")</f>
        <v>Δράμεση (Περιφερειακή Ενότητα Θεσπρωτίας)</v>
      </c>
      <c r="F310" t="s">
        <v>31023</v>
      </c>
      <c r="G310" t="s">
        <v>31915</v>
      </c>
      <c r="H310">
        <f>VLOOKUP(E310,[1]!greece_raw__2[[Column2]:[LON]],2,FALSE)</f>
        <v>39.504274064000001</v>
      </c>
      <c r="I310">
        <f>VLOOKUP(E310,[1]!greece_raw__2[[Column2]:[LON]],3,FALSE)</f>
        <v>20.3508575844</v>
      </c>
    </row>
    <row r="311" spans="1:9" x14ac:dyDescent="0.25">
      <c r="A311" t="s">
        <v>3565</v>
      </c>
      <c r="B311" t="s">
        <v>31468</v>
      </c>
      <c r="C311" t="s">
        <v>30130</v>
      </c>
      <c r="D311">
        <v>153</v>
      </c>
      <c r="E311" t="str">
        <f>_xlfn.CONCAT(B311," (",F311,")")</f>
        <v>Δραμεσιοί (Περιφερειακή Ενότητα Ιωαννίνων)</v>
      </c>
      <c r="F311" t="s">
        <v>29999</v>
      </c>
      <c r="G311" t="s">
        <v>31466</v>
      </c>
      <c r="H311">
        <f>VLOOKUP(E311,[1]!greece_raw__2[[Column2]:[LON]],2,FALSE)</f>
        <v>39.546114195100003</v>
      </c>
      <c r="I311">
        <f>VLOOKUP(E311,[1]!greece_raw__2[[Column2]:[LON]],3,FALSE)</f>
        <v>20.762865186500001</v>
      </c>
    </row>
    <row r="312" spans="1:9" x14ac:dyDescent="0.25">
      <c r="A312" t="s">
        <v>3555</v>
      </c>
      <c r="B312" t="s">
        <v>31917</v>
      </c>
      <c r="C312" t="s">
        <v>31068</v>
      </c>
      <c r="D312">
        <v>10</v>
      </c>
      <c r="E312" t="str">
        <f>_xlfn.CONCAT(B312," (",F312,")")</f>
        <v>Δρίμιτσα (Περιφερειακή Ενότητα Θεσπρωτίας)</v>
      </c>
      <c r="F312" t="s">
        <v>31023</v>
      </c>
      <c r="G312" t="s">
        <v>31915</v>
      </c>
      <c r="H312">
        <f>VLOOKUP(E312,[1]!greece_raw__2[[Column2]:[LON]],2,FALSE)</f>
        <v>39.525122615500003</v>
      </c>
      <c r="I312">
        <f>VLOOKUP(E312,[1]!greece_raw__2[[Column2]:[LON]],3,FALSE)</f>
        <v>20.315176830999999</v>
      </c>
    </row>
    <row r="313" spans="1:9" x14ac:dyDescent="0.25">
      <c r="A313" t="s">
        <v>3557</v>
      </c>
      <c r="B313" t="s">
        <v>31632</v>
      </c>
      <c r="C313" t="s">
        <v>30466</v>
      </c>
      <c r="D313">
        <v>17</v>
      </c>
      <c r="E313" t="str">
        <f>_xlfn.CONCAT(B313," (",F313,")")</f>
        <v>Δρίσκος (Περιφερειακή Ενότητα Ιωαννίνων)</v>
      </c>
      <c r="F313" t="s">
        <v>29999</v>
      </c>
      <c r="G313" t="s">
        <v>31630</v>
      </c>
      <c r="H313">
        <f>VLOOKUP(E313,[1]!greece_raw__2[[Column2]:[LON]],2,FALSE)</f>
        <v>39.643134962700003</v>
      </c>
      <c r="I313">
        <f>VLOOKUP(E313,[1]!greece_raw__2[[Column2]:[LON]],3,FALSE)</f>
        <v>20.996163794600001</v>
      </c>
    </row>
    <row r="314" spans="1:9" x14ac:dyDescent="0.25">
      <c r="A314" t="s">
        <v>3555</v>
      </c>
      <c r="B314" t="s">
        <v>6760</v>
      </c>
      <c r="C314" t="s">
        <v>101</v>
      </c>
      <c r="D314">
        <v>8</v>
      </c>
      <c r="E314" t="str">
        <f>_xlfn.CONCAT(B314," (",F314,")")</f>
        <v>Δροσιά (Περιφερειακή Ενότητα Άρτας)</v>
      </c>
      <c r="F314" t="s">
        <v>30690</v>
      </c>
      <c r="G314" t="s">
        <v>31840</v>
      </c>
      <c r="H314">
        <f>VLOOKUP(E314,[1]!greece_raw__2[[Column2]:[LON]],2,FALSE)</f>
        <v>39.325392712599999</v>
      </c>
      <c r="I314">
        <f>VLOOKUP(E314,[1]!greece_raw__2[[Column2]:[LON]],3,FALSE)</f>
        <v>21.341771813699999</v>
      </c>
    </row>
    <row r="315" spans="1:9" x14ac:dyDescent="0.25">
      <c r="A315" t="s">
        <v>3555</v>
      </c>
      <c r="B315" t="s">
        <v>6760</v>
      </c>
      <c r="C315" t="s">
        <v>101</v>
      </c>
      <c r="D315">
        <v>76</v>
      </c>
      <c r="E315" t="str">
        <f>_xlfn.CONCAT(B315," (",F315,")")</f>
        <v>Δροσιά (Περιφερειακή Ενότητα Θεσπρωτίας)</v>
      </c>
      <c r="F315" t="s">
        <v>31023</v>
      </c>
      <c r="G315" t="s">
        <v>31899</v>
      </c>
      <c r="H315">
        <f>VLOOKUP(E315,[1]!greece_raw__2[[Column2]:[LON]],2,FALSE)</f>
        <v>39.477570598100002</v>
      </c>
      <c r="I315">
        <f>VLOOKUP(E315,[1]!greece_raw__2[[Column2]:[LON]],3,FALSE)</f>
        <v>20.275810351200001</v>
      </c>
    </row>
    <row r="316" spans="1:9" x14ac:dyDescent="0.25">
      <c r="A316" t="s">
        <v>3555</v>
      </c>
      <c r="B316" t="s">
        <v>7369</v>
      </c>
      <c r="C316" t="s">
        <v>6281</v>
      </c>
      <c r="D316">
        <v>101</v>
      </c>
      <c r="E316" t="str">
        <f>_xlfn.CONCAT(B316," (",F316,")")</f>
        <v>Δροσοπηγή (Περιφερειακή Ενότητα Ιωαννίνων)</v>
      </c>
      <c r="F316" t="s">
        <v>29999</v>
      </c>
      <c r="G316" t="s">
        <v>31670</v>
      </c>
      <c r="H316">
        <f>VLOOKUP(E316,[1]!greece_raw__2[[Column2]:[LON]],2,FALSE)</f>
        <v>40.210543212099999</v>
      </c>
      <c r="I316">
        <f>VLOOKUP(E316,[1]!greece_raw__2[[Column2]:[LON]],3,FALSE)</f>
        <v>20.912290602799999</v>
      </c>
    </row>
    <row r="317" spans="1:9" x14ac:dyDescent="0.25">
      <c r="A317" t="s">
        <v>3560</v>
      </c>
      <c r="B317" t="s">
        <v>4318</v>
      </c>
      <c r="C317" t="s">
        <v>3304</v>
      </c>
      <c r="D317">
        <v>783</v>
      </c>
      <c r="E317" t="str">
        <f>_xlfn.CONCAT(B317," (",F317,")")</f>
        <v>Δροσοχώριον (Περιφερειακή Ενότητα Ιωαννίνων)</v>
      </c>
      <c r="F317" t="s">
        <v>29999</v>
      </c>
      <c r="G317" t="s">
        <v>31630</v>
      </c>
      <c r="H317">
        <f>VLOOKUP(E317,[1]!greece_raw__2[[Column2]:[LON]],2,FALSE)</f>
        <v>39.623961580100001</v>
      </c>
      <c r="I317">
        <f>VLOOKUP(E317,[1]!greece_raw__2[[Column2]:[LON]],3,FALSE)</f>
        <v>20.9698205973</v>
      </c>
    </row>
    <row r="318" spans="1:9" x14ac:dyDescent="0.25">
      <c r="A318" t="s">
        <v>3573</v>
      </c>
      <c r="B318" t="s">
        <v>31735</v>
      </c>
      <c r="C318" t="s">
        <v>30685</v>
      </c>
      <c r="D318">
        <v>47</v>
      </c>
      <c r="E318" t="str">
        <f>_xlfn.CONCAT(B318," (",F318,")")</f>
        <v>Δρυμάδες (Περιφερειακή Ενότητα Ιωαννίνων)</v>
      </c>
      <c r="F318" t="s">
        <v>29999</v>
      </c>
      <c r="G318" t="s">
        <v>31734</v>
      </c>
      <c r="H318">
        <f>VLOOKUP(E318,[1]!greece_raw__2[[Column2]:[LON]],2,FALSE)</f>
        <v>40.058487338500001</v>
      </c>
      <c r="I318">
        <f>VLOOKUP(E318,[1]!greece_raw__2[[Column2]:[LON]],3,FALSE)</f>
        <v>20.438879930199999</v>
      </c>
    </row>
    <row r="319" spans="1:9" x14ac:dyDescent="0.25">
      <c r="A319" t="s">
        <v>3557</v>
      </c>
      <c r="B319" t="s">
        <v>4087</v>
      </c>
      <c r="C319" t="s">
        <v>2772</v>
      </c>
      <c r="D319">
        <v>38</v>
      </c>
      <c r="E319" t="str">
        <f>_xlfn.CONCAT(B319," (",F319,")")</f>
        <v>Δρυμών (Περιφερειακή Ενότητα Πρέβεζας)</v>
      </c>
      <c r="F319" t="s">
        <v>31243</v>
      </c>
      <c r="G319" t="s">
        <v>32001</v>
      </c>
      <c r="H319">
        <f>VLOOKUP(E319,[1]!greece_raw__2[[Column2]:[LON]],2,FALSE)</f>
        <v>39.312374588300003</v>
      </c>
      <c r="I319">
        <f>VLOOKUP(E319,[1]!greece_raw__2[[Column2]:[LON]],3,FALSE)</f>
        <v>20.8816313775</v>
      </c>
    </row>
    <row r="320" spans="1:9" x14ac:dyDescent="0.25">
      <c r="A320" t="s">
        <v>3560</v>
      </c>
      <c r="B320" t="s">
        <v>32020</v>
      </c>
      <c r="C320" t="s">
        <v>31288</v>
      </c>
      <c r="D320">
        <v>268</v>
      </c>
      <c r="E320" t="str">
        <f>_xlfn.CONCAT(B320," (",F320,")")</f>
        <v>Δρυόφυτον (Περιφερειακή Ενότητα Πρέβεζας)</v>
      </c>
      <c r="F320" t="s">
        <v>31243</v>
      </c>
      <c r="G320" t="s">
        <v>32016</v>
      </c>
      <c r="H320">
        <f>VLOOKUP(E320,[1]!greece_raw__2[[Column2]:[LON]],2,FALSE)</f>
        <v>39.265596236999997</v>
      </c>
      <c r="I320">
        <f>VLOOKUP(E320,[1]!greece_raw__2[[Column2]:[LON]],3,FALSE)</f>
        <v>20.881838201899999</v>
      </c>
    </row>
    <row r="321" spans="1:9" x14ac:dyDescent="0.25">
      <c r="A321" t="s">
        <v>3557</v>
      </c>
      <c r="B321" t="s">
        <v>31760</v>
      </c>
      <c r="C321" t="s">
        <v>30739</v>
      </c>
      <c r="D321">
        <v>35</v>
      </c>
      <c r="E321" t="str">
        <f>_xlfn.CONCAT(B321," (",F321,")")</f>
        <v>Δρυών (Περιφερειακή Ενότητα Άρτας)</v>
      </c>
      <c r="F321" t="s">
        <v>30690</v>
      </c>
      <c r="G321" t="s">
        <v>31756</v>
      </c>
      <c r="H321">
        <f>VLOOKUP(E321,[1]!greece_raw__2[[Column2]:[LON]],2,FALSE)</f>
        <v>39.267929887199998</v>
      </c>
      <c r="I321">
        <f>VLOOKUP(E321,[1]!greece_raw__2[[Column2]:[LON]],3,FALSE)</f>
        <v>21.007998112999999</v>
      </c>
    </row>
    <row r="322" spans="1:9" x14ac:dyDescent="0.25">
      <c r="A322" t="s">
        <v>3555</v>
      </c>
      <c r="B322" t="s">
        <v>31469</v>
      </c>
      <c r="C322" t="s">
        <v>30132</v>
      </c>
      <c r="D322">
        <v>94</v>
      </c>
      <c r="E322" t="str">
        <f>_xlfn.CONCAT(B322," (",F322,")")</f>
        <v>Δωδώνη (Περιφερειακή Ενότητα Ιωαννίνων)</v>
      </c>
      <c r="F322" t="s">
        <v>29999</v>
      </c>
      <c r="G322" t="s">
        <v>31466</v>
      </c>
      <c r="H322">
        <f>VLOOKUP(E322,[1]!greece_raw__2[[Column2]:[LON]],2,FALSE)</f>
        <v>39.540696881400002</v>
      </c>
      <c r="I322">
        <f>VLOOKUP(E322,[1]!greece_raw__2[[Column2]:[LON]],3,FALSE)</f>
        <v>20.7705883237</v>
      </c>
    </row>
    <row r="323" spans="1:9" x14ac:dyDescent="0.25">
      <c r="A323" t="s">
        <v>3555</v>
      </c>
      <c r="B323" t="s">
        <v>31470</v>
      </c>
      <c r="C323" t="s">
        <v>30134</v>
      </c>
      <c r="D323">
        <v>128</v>
      </c>
      <c r="E323" t="str">
        <f>_xlfn.CONCAT(B323," (",F323,")")</f>
        <v>Δωδωνούπολη (Περιφερειακή Ενότητα Ιωαννίνων)</v>
      </c>
      <c r="F323" t="s">
        <v>29999</v>
      </c>
      <c r="G323" t="s">
        <v>31466</v>
      </c>
      <c r="H323">
        <f>VLOOKUP(E323,[1]!greece_raw__2[[Column2]:[LON]],2,FALSE)</f>
        <v>39.556633182699997</v>
      </c>
      <c r="I323">
        <f>VLOOKUP(E323,[1]!greece_raw__2[[Column2]:[LON]],3,FALSE)</f>
        <v>20.7818614328</v>
      </c>
    </row>
    <row r="324" spans="1:9" x14ac:dyDescent="0.25">
      <c r="A324" t="s">
        <v>3555</v>
      </c>
      <c r="B324" t="s">
        <v>31901</v>
      </c>
      <c r="C324" t="s">
        <v>31032</v>
      </c>
      <c r="D324">
        <v>392</v>
      </c>
      <c r="E324" t="str">
        <f>_xlfn.CONCAT(B324," (",F324,")")</f>
        <v>Εθνική Αντίσταση (Περιφερειακή Ενότητα Θεσπρωτίας)</v>
      </c>
      <c r="F324" t="s">
        <v>31023</v>
      </c>
      <c r="G324" t="s">
        <v>31899</v>
      </c>
      <c r="H324">
        <f>VLOOKUP(E324,[1]!greece_raw__2[[Column2]:[LON]],2,FALSE)</f>
        <v>39.5213144935</v>
      </c>
      <c r="I324">
        <f>VLOOKUP(E324,[1]!greece_raw__2[[Column2]:[LON]],3,FALSE)</f>
        <v>20.2664617949</v>
      </c>
    </row>
    <row r="325" spans="1:9" x14ac:dyDescent="0.25">
      <c r="A325" t="s">
        <v>3565</v>
      </c>
      <c r="B325" t="s">
        <v>32053</v>
      </c>
      <c r="C325" t="s">
        <v>31358</v>
      </c>
      <c r="D325">
        <v>70</v>
      </c>
      <c r="E325" t="str">
        <f>_xlfn.CONCAT(B325," (",F325,")")</f>
        <v>Εκκλησιές (Περιφερειακή Ενότητα Πρέβεζας)</v>
      </c>
      <c r="F325" t="s">
        <v>31243</v>
      </c>
      <c r="G325" t="s">
        <v>32052</v>
      </c>
      <c r="H325">
        <f>VLOOKUP(E325,[1]!greece_raw__2[[Column2]:[LON]],2,FALSE)</f>
        <v>39.182809386700001</v>
      </c>
      <c r="I325">
        <f>VLOOKUP(E325,[1]!greece_raw__2[[Column2]:[LON]],3,FALSE)</f>
        <v>20.624304563799999</v>
      </c>
    </row>
    <row r="326" spans="1:9" x14ac:dyDescent="0.25">
      <c r="A326" t="s">
        <v>3560</v>
      </c>
      <c r="B326" t="s">
        <v>31578</v>
      </c>
      <c r="C326" t="s">
        <v>30356</v>
      </c>
      <c r="D326">
        <v>40</v>
      </c>
      <c r="E326" t="str">
        <f>_xlfn.CONCAT(B326," (",F326,")")</f>
        <v>Εκκλησοχώριον (Περιφερειακή Ενότητα Ιωαννίνων)</v>
      </c>
      <c r="F326" t="s">
        <v>29999</v>
      </c>
      <c r="G326" t="s">
        <v>31569</v>
      </c>
      <c r="H326">
        <f>VLOOKUP(E326,[1]!greece_raw__2[[Column2]:[LON]],2,FALSE)</f>
        <v>39.697683177599998</v>
      </c>
      <c r="I326">
        <f>VLOOKUP(E326,[1]!greece_raw__2[[Column2]:[LON]],3,FALSE)</f>
        <v>20.571134630900001</v>
      </c>
    </row>
    <row r="327" spans="1:9" x14ac:dyDescent="0.25">
      <c r="A327" t="s">
        <v>3555</v>
      </c>
      <c r="B327" t="s">
        <v>3732</v>
      </c>
      <c r="C327" t="s">
        <v>887</v>
      </c>
      <c r="D327">
        <v>124</v>
      </c>
      <c r="E327" t="str">
        <f>_xlfn.CONCAT(B327," (",F327,")")</f>
        <v>Ελαία (Περιφερειακή Ενότητα Θεσπρωτίας)</v>
      </c>
      <c r="F327" t="s">
        <v>31023</v>
      </c>
      <c r="G327" t="s">
        <v>31967</v>
      </c>
      <c r="H327">
        <f>VLOOKUP(E327,[1]!greece_raw__2[[Column2]:[LON]],2,FALSE)</f>
        <v>39.576973381800002</v>
      </c>
      <c r="I327">
        <f>VLOOKUP(E327,[1]!greece_raw__2[[Column2]:[LON]],3,FALSE)</f>
        <v>20.327411150500001</v>
      </c>
    </row>
    <row r="328" spans="1:9" x14ac:dyDescent="0.25">
      <c r="A328" t="s">
        <v>3555</v>
      </c>
      <c r="B328" t="s">
        <v>3732</v>
      </c>
      <c r="C328" t="s">
        <v>887</v>
      </c>
      <c r="D328">
        <v>46</v>
      </c>
      <c r="E328" t="str">
        <f>_xlfn.CONCAT(B328," (",F328,")")</f>
        <v>Ελαία (Περιφερειακή Ενότητα Πρέβεζας)</v>
      </c>
      <c r="F328" t="s">
        <v>31243</v>
      </c>
      <c r="G328" t="s">
        <v>32006</v>
      </c>
      <c r="H328">
        <f>VLOOKUP(E328,[1]!greece_raw__2[[Column2]:[LON]],2,FALSE)</f>
        <v>39.290773815500003</v>
      </c>
      <c r="I328">
        <f>VLOOKUP(E328,[1]!greece_raw__2[[Column2]:[LON]],3,FALSE)</f>
        <v>20.7701878837</v>
      </c>
    </row>
    <row r="329" spans="1:9" x14ac:dyDescent="0.25">
      <c r="A329" t="s">
        <v>3555</v>
      </c>
      <c r="B329" t="s">
        <v>31939</v>
      </c>
      <c r="C329" t="s">
        <v>31116</v>
      </c>
      <c r="D329">
        <v>21</v>
      </c>
      <c r="E329" t="str">
        <f>_xlfn.CONCAT(B329," (",F329,")")</f>
        <v>Ελαταριά (Περιφερειακή Ενότητα Θεσπρωτίας)</v>
      </c>
      <c r="F329" t="s">
        <v>31023</v>
      </c>
      <c r="G329" t="s">
        <v>31933</v>
      </c>
      <c r="H329">
        <f>VLOOKUP(E329,[1]!greece_raw__2[[Column2]:[LON]],2,FALSE)</f>
        <v>39.538845440700001</v>
      </c>
      <c r="I329">
        <f>VLOOKUP(E329,[1]!greece_raw__2[[Column2]:[LON]],3,FALSE)</f>
        <v>20.512202315</v>
      </c>
    </row>
    <row r="330" spans="1:9" x14ac:dyDescent="0.25">
      <c r="A330" t="s">
        <v>3555</v>
      </c>
      <c r="B330" t="s">
        <v>4319</v>
      </c>
      <c r="C330" t="s">
        <v>3306</v>
      </c>
      <c r="D330">
        <v>48</v>
      </c>
      <c r="E330" t="str">
        <f>_xlfn.CONCAT(B330," (",F330,")")</f>
        <v>Ελάτη (Περιφερειακή Ενότητα Ιωαννίνων)</v>
      </c>
      <c r="F330" t="s">
        <v>29999</v>
      </c>
      <c r="G330" t="s">
        <v>31527</v>
      </c>
      <c r="H330">
        <f>VLOOKUP(E330,[1]!greece_raw__2[[Column2]:[LON]],2,FALSE)</f>
        <v>39.825480621600001</v>
      </c>
      <c r="I330">
        <f>VLOOKUP(E330,[1]!greece_raw__2[[Column2]:[LON]],3,FALSE)</f>
        <v>20.744525295399999</v>
      </c>
    </row>
    <row r="331" spans="1:9" x14ac:dyDescent="0.25">
      <c r="A331" t="s">
        <v>3555</v>
      </c>
      <c r="B331" t="s">
        <v>4319</v>
      </c>
      <c r="C331" t="s">
        <v>3306</v>
      </c>
      <c r="D331">
        <v>70</v>
      </c>
      <c r="E331" t="str">
        <f>_xlfn.CONCAT(B331," (",F331,")")</f>
        <v>Ελάτη (Περιφερειακή Ενότητα Άρτας)</v>
      </c>
      <c r="F331" t="s">
        <v>30690</v>
      </c>
      <c r="G331" t="s">
        <v>31803</v>
      </c>
      <c r="H331">
        <f>VLOOKUP(E331,[1]!greece_raw__2[[Column2]:[LON]],2,FALSE)</f>
        <v>39.294612518699999</v>
      </c>
      <c r="I331">
        <f>VLOOKUP(E331,[1]!greece_raw__2[[Column2]:[LON]],3,FALSE)</f>
        <v>21.314603149500002</v>
      </c>
    </row>
    <row r="332" spans="1:9" x14ac:dyDescent="0.25">
      <c r="A332" t="s">
        <v>3557</v>
      </c>
      <c r="B332" t="s">
        <v>7246</v>
      </c>
      <c r="C332" t="s">
        <v>6037</v>
      </c>
      <c r="D332">
        <v>416</v>
      </c>
      <c r="E332" t="str">
        <f>_xlfn.CONCAT(B332," (",F332,")")</f>
        <v>Έλατος (Περιφερειακή Ενότητα Άρτας)</v>
      </c>
      <c r="F332" t="s">
        <v>30690</v>
      </c>
      <c r="G332" t="s">
        <v>31756</v>
      </c>
      <c r="H332">
        <f>VLOOKUP(E332,[1]!greece_raw__2[[Column2]:[LON]],2,FALSE)</f>
        <v>39.2451794527</v>
      </c>
      <c r="I332">
        <f>VLOOKUP(E332,[1]!greece_raw__2[[Column2]:[LON]],3,FALSE)</f>
        <v>20.970042590199999</v>
      </c>
    </row>
    <row r="333" spans="1:9" x14ac:dyDescent="0.25">
      <c r="A333" t="s">
        <v>3560</v>
      </c>
      <c r="B333" t="s">
        <v>28571</v>
      </c>
      <c r="C333" t="s">
        <v>27446</v>
      </c>
      <c r="D333">
        <v>72</v>
      </c>
      <c r="E333" t="str">
        <f>_xlfn.CONCAT(B333," (",F333,")")</f>
        <v>Ελατοχώριον (Περιφερειακή Ενότητα Ιωαννίνων)</v>
      </c>
      <c r="F333" t="s">
        <v>29999</v>
      </c>
      <c r="G333" t="s">
        <v>31514</v>
      </c>
      <c r="H333">
        <f>VLOOKUP(E333,[1]!greece_raw__2[[Column2]:[LON]],2,FALSE)</f>
        <v>39.871088348500002</v>
      </c>
      <c r="I333">
        <f>VLOOKUP(E333,[1]!greece_raw__2[[Column2]:[LON]],3,FALSE)</f>
        <v>20.976196166400001</v>
      </c>
    </row>
    <row r="334" spans="1:9" x14ac:dyDescent="0.25">
      <c r="A334" t="s">
        <v>3560</v>
      </c>
      <c r="B334" t="s">
        <v>31829</v>
      </c>
      <c r="C334" t="s">
        <v>30882</v>
      </c>
      <c r="D334">
        <v>37</v>
      </c>
      <c r="E334" t="str">
        <f>_xlfn.CONCAT(B334," (",F334,")")</f>
        <v>Ελαφοπήδημα (Περιφερειακή Ενότητα Άρτας)</v>
      </c>
      <c r="F334" t="s">
        <v>30690</v>
      </c>
      <c r="G334" t="s">
        <v>31822</v>
      </c>
      <c r="H334">
        <f>VLOOKUP(E334,[1]!greece_raw__2[[Column2]:[LON]],2,FALSE)</f>
        <v>39.386630430700002</v>
      </c>
      <c r="I334">
        <f>VLOOKUP(E334,[1]!greece_raw__2[[Column2]:[LON]],3,FALSE)</f>
        <v>21.070246476099999</v>
      </c>
    </row>
    <row r="335" spans="1:9" x14ac:dyDescent="0.25">
      <c r="A335" t="s">
        <v>3555</v>
      </c>
      <c r="B335" t="s">
        <v>3562</v>
      </c>
      <c r="C335" t="s">
        <v>1676</v>
      </c>
      <c r="D335">
        <v>97</v>
      </c>
      <c r="E335" t="str">
        <f>_xlfn.CONCAT(B335," (",F335,")")</f>
        <v>Έλαφος (Περιφερειακή Ενότητα Ιωαννίνων)</v>
      </c>
      <c r="F335" t="s">
        <v>29999</v>
      </c>
      <c r="G335" t="s">
        <v>31476</v>
      </c>
      <c r="H335">
        <f>VLOOKUP(E335,[1]!greece_raw__2[[Column2]:[LON]],2,FALSE)</f>
        <v>39.438146188099999</v>
      </c>
      <c r="I335">
        <f>VLOOKUP(E335,[1]!greece_raw__2[[Column2]:[LON]],3,FALSE)</f>
        <v>20.725417731099999</v>
      </c>
    </row>
    <row r="336" spans="1:9" x14ac:dyDescent="0.25">
      <c r="A336" t="s">
        <v>3557</v>
      </c>
      <c r="B336" t="s">
        <v>31535</v>
      </c>
      <c r="C336" t="s">
        <v>30268</v>
      </c>
      <c r="D336">
        <v>51</v>
      </c>
      <c r="E336" t="str">
        <f>_xlfn.CONCAT(B336," (",F336,")")</f>
        <v>Ελαφότοπος (Περιφερειακή Ενότητα Ιωαννίνων)</v>
      </c>
      <c r="F336" t="s">
        <v>29999</v>
      </c>
      <c r="G336" t="s">
        <v>31527</v>
      </c>
      <c r="H336">
        <f>VLOOKUP(E336,[1]!greece_raw__2[[Column2]:[LON]],2,FALSE)</f>
        <v>39.898592107699997</v>
      </c>
      <c r="I336">
        <f>VLOOKUP(E336,[1]!greece_raw__2[[Column2]:[LON]],3,FALSE)</f>
        <v>20.6876977939</v>
      </c>
    </row>
    <row r="337" spans="1:9" x14ac:dyDescent="0.25">
      <c r="A337" t="s">
        <v>3555</v>
      </c>
      <c r="B337" t="s">
        <v>21927</v>
      </c>
      <c r="C337" t="s">
        <v>21210</v>
      </c>
      <c r="D337">
        <v>3443</v>
      </c>
      <c r="E337" t="str">
        <f>_xlfn.CONCAT(B337," (",F337,")")</f>
        <v>Ελεούσα (Περιφερειακή Ενότητα Ιωαννίνων)</v>
      </c>
      <c r="F337" t="s">
        <v>29999</v>
      </c>
      <c r="G337" t="s">
        <v>31593</v>
      </c>
      <c r="H337">
        <f>VLOOKUP(E337,[1]!greece_raw__2[[Column2]:[LON]],2,FALSE)</f>
        <v>39.703739916400004</v>
      </c>
      <c r="I337">
        <f>VLOOKUP(E337,[1]!greece_raw__2[[Column2]:[LON]],3,FALSE)</f>
        <v>20.790732964099998</v>
      </c>
    </row>
    <row r="338" spans="1:9" x14ac:dyDescent="0.25">
      <c r="A338" t="s">
        <v>3555</v>
      </c>
      <c r="B338" t="s">
        <v>21927</v>
      </c>
      <c r="C338" t="s">
        <v>21210</v>
      </c>
      <c r="D338">
        <v>1105</v>
      </c>
      <c r="E338" t="str">
        <f>_xlfn.CONCAT(B338," (",F338,")")</f>
        <v>Ελεούσα (Περιφερειακή Ενότητα Άρτας)</v>
      </c>
      <c r="F338" t="s">
        <v>30690</v>
      </c>
      <c r="G338" t="s">
        <v>31745</v>
      </c>
      <c r="H338">
        <f>VLOOKUP(E338,[1]!greece_raw__2[[Column2]:[LON]],2,FALSE)</f>
        <v>39.1508269172</v>
      </c>
      <c r="I338">
        <f>VLOOKUP(E338,[1]!greece_raw__2[[Column2]:[LON]],3,FALSE)</f>
        <v>20.9585869583</v>
      </c>
    </row>
    <row r="339" spans="1:9" x14ac:dyDescent="0.25">
      <c r="A339" t="s">
        <v>3560</v>
      </c>
      <c r="B339" t="s">
        <v>3703</v>
      </c>
      <c r="C339" t="s">
        <v>1966</v>
      </c>
      <c r="D339">
        <v>224</v>
      </c>
      <c r="E339" t="str">
        <f>_xlfn.CONCAT(B339," (",F339,")")</f>
        <v>Ελευθέριον (Περιφερειακή Ενότητα Θεσπρωτίας)</v>
      </c>
      <c r="F339" t="s">
        <v>31023</v>
      </c>
      <c r="G339" t="s">
        <v>31909</v>
      </c>
      <c r="H339">
        <f>VLOOKUP(E339,[1]!greece_raw__2[[Column2]:[LON]],2,FALSE)</f>
        <v>39.3127891209</v>
      </c>
      <c r="I339">
        <f>VLOOKUP(E339,[1]!greece_raw__2[[Column2]:[LON]],3,FALSE)</f>
        <v>20.4263508288</v>
      </c>
    </row>
    <row r="340" spans="1:9" x14ac:dyDescent="0.25">
      <c r="A340" t="s">
        <v>3560</v>
      </c>
      <c r="B340" t="s">
        <v>29806</v>
      </c>
      <c r="C340" t="s">
        <v>29232</v>
      </c>
      <c r="D340">
        <v>96</v>
      </c>
      <c r="E340" t="str">
        <f>_xlfn.CONCAT(B340," (",F340,")")</f>
        <v>Ελεύθερον (Περιφερειακή Ενότητα Ιωαννίνων)</v>
      </c>
      <c r="F340" t="s">
        <v>29999</v>
      </c>
      <c r="G340" t="s">
        <v>31654</v>
      </c>
      <c r="H340">
        <f>VLOOKUP(E340,[1]!greece_raw__2[[Column2]:[LON]],2,FALSE)</f>
        <v>40.053820352800003</v>
      </c>
      <c r="I340">
        <f>VLOOKUP(E340,[1]!greece_raw__2[[Column2]:[LON]],3,FALSE)</f>
        <v>20.853837424799998</v>
      </c>
    </row>
    <row r="341" spans="1:9" x14ac:dyDescent="0.25">
      <c r="A341" t="s">
        <v>3560</v>
      </c>
      <c r="B341" t="s">
        <v>4348</v>
      </c>
      <c r="C341" t="s">
        <v>3368</v>
      </c>
      <c r="D341">
        <v>20</v>
      </c>
      <c r="E341" t="str">
        <f>_xlfn.CONCAT(B341," (",F341,")")</f>
        <v>Ελευθεροχώριον (Περιφερειακή Ενότητα Ιωαννίνων)</v>
      </c>
      <c r="F341" t="s">
        <v>29999</v>
      </c>
      <c r="G341" t="s">
        <v>31466</v>
      </c>
      <c r="H341">
        <f>VLOOKUP(E341,[1]!greece_raw__2[[Column2]:[LON]],2,FALSE)</f>
        <v>39.5616819906</v>
      </c>
      <c r="I341">
        <f>VLOOKUP(E341,[1]!greece_raw__2[[Column2]:[LON]],3,FALSE)</f>
        <v>20.695853038700001</v>
      </c>
    </row>
    <row r="342" spans="1:9" x14ac:dyDescent="0.25">
      <c r="A342" t="s">
        <v>3560</v>
      </c>
      <c r="B342" t="s">
        <v>3780</v>
      </c>
      <c r="C342" t="s">
        <v>2134</v>
      </c>
      <c r="D342">
        <v>455</v>
      </c>
      <c r="E342" t="str">
        <f>_xlfn.CONCAT(B342," (",F342,")")</f>
        <v>Ελληνικόν (Περιφερειακή Ενότητα Ιωαννίνων)</v>
      </c>
      <c r="F342" t="s">
        <v>29999</v>
      </c>
      <c r="G342" t="s">
        <v>31411</v>
      </c>
      <c r="H342">
        <f>VLOOKUP(E342,[1]!greece_raw__2[[Column2]:[LON]],2,FALSE)</f>
        <v>39.546078139800002</v>
      </c>
      <c r="I342">
        <f>VLOOKUP(E342,[1]!greece_raw__2[[Column2]:[LON]],3,FALSE)</f>
        <v>20.950266769300001</v>
      </c>
    </row>
    <row r="343" spans="1:9" x14ac:dyDescent="0.25">
      <c r="A343" t="s">
        <v>3555</v>
      </c>
      <c r="B343" t="s">
        <v>4355</v>
      </c>
      <c r="C343" t="s">
        <v>511</v>
      </c>
      <c r="D343">
        <v>2981</v>
      </c>
      <c r="E343" t="str">
        <f>_xlfn.CONCAT(B343," (",F343,")")</f>
        <v>Εξοχή (Περιφερειακή Ενότητα Ιωαννίνων)</v>
      </c>
      <c r="F343" t="s">
        <v>29999</v>
      </c>
      <c r="G343" t="s">
        <v>31608</v>
      </c>
      <c r="H343">
        <f>VLOOKUP(E343,[1]!greece_raw__2[[Column2]:[LON]],2,FALSE)</f>
        <v>40.095445900100003</v>
      </c>
      <c r="I343">
        <f>VLOOKUP(E343,[1]!greece_raw__2[[Column2]:[LON]],3,FALSE)</f>
        <v>20.738927784600001</v>
      </c>
    </row>
    <row r="344" spans="1:9" x14ac:dyDescent="0.25">
      <c r="A344" t="s">
        <v>3555</v>
      </c>
      <c r="B344" t="s">
        <v>4355</v>
      </c>
      <c r="C344" t="s">
        <v>511</v>
      </c>
      <c r="D344">
        <v>26</v>
      </c>
      <c r="E344" t="str">
        <f>_xlfn.CONCAT(B344," (",F344,")")</f>
        <v>Εξοχή (Περιφερειακή Ενότητα Ιωαννίνων)</v>
      </c>
      <c r="F344" t="s">
        <v>29999</v>
      </c>
      <c r="G344" t="s">
        <v>31654</v>
      </c>
      <c r="H344">
        <f>VLOOKUP(E344,[1]!greece_raw__2[[Column2]:[LON]],2,FALSE)</f>
        <v>40.095445900100003</v>
      </c>
      <c r="I344">
        <f>VLOOKUP(E344,[1]!greece_raw__2[[Column2]:[LON]],3,FALSE)</f>
        <v>20.738927784600001</v>
      </c>
    </row>
    <row r="345" spans="1:9" x14ac:dyDescent="0.25">
      <c r="A345" t="s">
        <v>3555</v>
      </c>
      <c r="B345" t="s">
        <v>31792</v>
      </c>
      <c r="C345" t="s">
        <v>30805</v>
      </c>
      <c r="D345">
        <v>258</v>
      </c>
      <c r="E345" t="str">
        <f>_xlfn.CONCAT(B345," (",F345,")")</f>
        <v>Επάνω Σέση (Περιφερειακή Ενότητα Άρτας)</v>
      </c>
      <c r="F345" t="s">
        <v>30690</v>
      </c>
      <c r="G345" t="s">
        <v>28645</v>
      </c>
      <c r="H345">
        <f>VLOOKUP(E345,[1]!greece_raw__2[[Column2]:[LON]],2,FALSE)</f>
        <v>39.248183873999999</v>
      </c>
      <c r="I345">
        <f>VLOOKUP(E345,[1]!greece_raw__2[[Column2]:[LON]],3,FALSE)</f>
        <v>21.1593702288</v>
      </c>
    </row>
    <row r="346" spans="1:9" x14ac:dyDescent="0.25">
      <c r="A346" t="s">
        <v>3560</v>
      </c>
      <c r="B346" t="s">
        <v>31445</v>
      </c>
      <c r="C346" t="s">
        <v>30084</v>
      </c>
      <c r="D346">
        <v>317</v>
      </c>
      <c r="E346" t="str">
        <f>_xlfn.CONCAT(B346," (",F346,")")</f>
        <v>Επισκοπικόν (Περιφερειακή Ενότητα Ιωαννίνων)</v>
      </c>
      <c r="F346" t="s">
        <v>29999</v>
      </c>
      <c r="G346" t="s">
        <v>31440</v>
      </c>
      <c r="H346">
        <f>VLOOKUP(E346,[1]!greece_raw__2[[Column2]:[LON]],2,FALSE)</f>
        <v>39.536984698099999</v>
      </c>
      <c r="I346">
        <f>VLOOKUP(E346,[1]!greece_raw__2[[Column2]:[LON]],3,FALSE)</f>
        <v>20.856156787300002</v>
      </c>
    </row>
    <row r="347" spans="1:9" x14ac:dyDescent="0.25">
      <c r="A347" t="s">
        <v>3560</v>
      </c>
      <c r="B347" t="s">
        <v>31711</v>
      </c>
      <c r="C347" t="s">
        <v>30635</v>
      </c>
      <c r="D347">
        <v>37</v>
      </c>
      <c r="E347" t="str">
        <f>_xlfn.CONCAT(B347," (",F347,")")</f>
        <v>Ζάβροχον (Περιφερειακή Ενότητα Ιωαννίνων)</v>
      </c>
      <c r="F347" t="s">
        <v>29999</v>
      </c>
      <c r="G347" t="s">
        <v>31708</v>
      </c>
      <c r="H347">
        <f>VLOOKUP(E347,[1]!greece_raw__2[[Column2]:[LON]],2,FALSE)</f>
        <v>39.911474527499998</v>
      </c>
      <c r="I347">
        <f>VLOOKUP(E347,[1]!greece_raw__2[[Column2]:[LON]],3,FALSE)</f>
        <v>20.398295044299999</v>
      </c>
    </row>
    <row r="348" spans="1:9" x14ac:dyDescent="0.25">
      <c r="A348" t="s">
        <v>3560</v>
      </c>
      <c r="B348" t="s">
        <v>31579</v>
      </c>
      <c r="C348" t="s">
        <v>30358</v>
      </c>
      <c r="D348">
        <v>67</v>
      </c>
      <c r="E348" t="str">
        <f>_xlfn.CONCAT(B348," (",F348,")")</f>
        <v>Ζάλογγον (Περιφερειακή Ενότητα Ιωαννίνων)</v>
      </c>
      <c r="F348" t="s">
        <v>29999</v>
      </c>
      <c r="G348" t="s">
        <v>31569</v>
      </c>
      <c r="H348">
        <f>VLOOKUP(E348,[1]!greece_raw__2[[Column2]:[LON]],2,FALSE)</f>
        <v>39.595334444099997</v>
      </c>
      <c r="I348">
        <f>VLOOKUP(E348,[1]!greece_raw__2[[Column2]:[LON]],3,FALSE)</f>
        <v>20.5374330842</v>
      </c>
    </row>
    <row r="349" spans="1:9" x14ac:dyDescent="0.25">
      <c r="A349" t="s">
        <v>3557</v>
      </c>
      <c r="B349" t="s">
        <v>31851</v>
      </c>
      <c r="C349" t="s">
        <v>30926</v>
      </c>
      <c r="D349">
        <v>19</v>
      </c>
      <c r="E349" t="str">
        <f>_xlfn.CONCAT(B349," (",F349,")")</f>
        <v>Ζάλος (Περιφερειακή Ενότητα Άρτας)</v>
      </c>
      <c r="F349" t="s">
        <v>30690</v>
      </c>
      <c r="G349" t="s">
        <v>31840</v>
      </c>
      <c r="H349">
        <f>VLOOKUP(E349,[1]!greece_raw__2[[Column2]:[LON]],2,FALSE)</f>
        <v>39.340460235499997</v>
      </c>
      <c r="I349">
        <f>VLOOKUP(E349,[1]!greece_raw__2[[Column2]:[LON]],3,FALSE)</f>
        <v>21.194765295500002</v>
      </c>
    </row>
    <row r="350" spans="1:9" x14ac:dyDescent="0.25">
      <c r="A350" t="s">
        <v>3557</v>
      </c>
      <c r="B350" t="s">
        <v>31424</v>
      </c>
      <c r="C350" t="s">
        <v>30038</v>
      </c>
      <c r="D350">
        <v>1</v>
      </c>
      <c r="E350" t="str">
        <f>_xlfn.CONCAT(B350," (",F350,")")</f>
        <v>Ζαλούχος (Περιφερειακή Ενότητα Ιωαννίνων)</v>
      </c>
      <c r="F350" t="s">
        <v>29999</v>
      </c>
      <c r="G350" t="s">
        <v>31422</v>
      </c>
      <c r="H350">
        <f>VLOOKUP(E350,[1]!greece_raw__2[[Column2]:[LON]],2,FALSE)</f>
        <v>39.484360221800003</v>
      </c>
      <c r="I350">
        <f>VLOOKUP(E350,[1]!greece_raw__2[[Column2]:[LON]],3,FALSE)</f>
        <v>21.038904849600002</v>
      </c>
    </row>
    <row r="351" spans="1:9" x14ac:dyDescent="0.25">
      <c r="A351" t="s">
        <v>3590</v>
      </c>
      <c r="B351" t="s">
        <v>31761</v>
      </c>
      <c r="C351" t="s">
        <v>30741</v>
      </c>
      <c r="D351">
        <v>22</v>
      </c>
      <c r="E351" t="str">
        <f>_xlfn.CONCAT(B351," (",F351,")")</f>
        <v>Ζαρκαδαίικα (Περιφερειακή Ενότητα Άρτας)</v>
      </c>
      <c r="F351" t="s">
        <v>30690</v>
      </c>
      <c r="G351" t="s">
        <v>31756</v>
      </c>
      <c r="H351">
        <f>VLOOKUP(E351,[1]!greece_raw__2[[Column2]:[LON]],2,FALSE)</f>
        <v>39.205700392700003</v>
      </c>
      <c r="I351">
        <f>VLOOKUP(E351,[1]!greece_raw__2[[Column2]:[LON]],3,FALSE)</f>
        <v>20.972019686100001</v>
      </c>
    </row>
    <row r="352" spans="1:9" x14ac:dyDescent="0.25">
      <c r="A352" t="s">
        <v>3560</v>
      </c>
      <c r="B352" t="s">
        <v>32008</v>
      </c>
      <c r="C352" t="s">
        <v>31263</v>
      </c>
      <c r="D352">
        <v>131</v>
      </c>
      <c r="E352" t="str">
        <f>_xlfn.CONCAT(B352," (",F352,")")</f>
        <v>Ζερβόν (Περιφερειακή Ενότητα Πρέβεζας)</v>
      </c>
      <c r="F352" t="s">
        <v>31243</v>
      </c>
      <c r="G352" t="s">
        <v>32006</v>
      </c>
      <c r="H352">
        <f>VLOOKUP(E352,[1]!greece_raw__2[[Column2]:[LON]],2,FALSE)</f>
        <v>39.288222920099997</v>
      </c>
      <c r="I352">
        <f>VLOOKUP(E352,[1]!greece_raw__2[[Column2]:[LON]],3,FALSE)</f>
        <v>20.8008203274</v>
      </c>
    </row>
    <row r="353" spans="1:9" x14ac:dyDescent="0.25">
      <c r="A353" t="s">
        <v>3560</v>
      </c>
      <c r="B353" t="s">
        <v>28615</v>
      </c>
      <c r="C353" t="s">
        <v>27544</v>
      </c>
      <c r="D353">
        <v>151</v>
      </c>
      <c r="E353" t="str">
        <f>_xlfn.CONCAT(B353," (",F353,")")</f>
        <v>Ζερβοχώριον (Περιφερειακή Ενότητα Θεσπρωτίας)</v>
      </c>
      <c r="F353" t="s">
        <v>31023</v>
      </c>
      <c r="G353" t="s">
        <v>31933</v>
      </c>
      <c r="H353">
        <f>VLOOKUP(E353,[1]!greece_raw__2[[Column2]:[LON]],2,FALSE)</f>
        <v>39.408794141199998</v>
      </c>
      <c r="I353">
        <f>VLOOKUP(E353,[1]!greece_raw__2[[Column2]:[LON]],3,FALSE)</f>
        <v>20.5618072366</v>
      </c>
    </row>
    <row r="354" spans="1:9" x14ac:dyDescent="0.25">
      <c r="A354" t="s">
        <v>3555</v>
      </c>
      <c r="B354" t="s">
        <v>32009</v>
      </c>
      <c r="C354" t="s">
        <v>31265</v>
      </c>
      <c r="D354">
        <v>34</v>
      </c>
      <c r="E354" t="str">
        <f>_xlfn.CONCAT(B354," (",F354,")")</f>
        <v>Ζηρόπολη (Περιφερειακή Ενότητα Πρέβεζας)</v>
      </c>
      <c r="F354" t="s">
        <v>31243</v>
      </c>
      <c r="G354" t="s">
        <v>32006</v>
      </c>
      <c r="H354">
        <f>VLOOKUP(E354,[1]!greece_raw__2[[Column2]:[LON]],2,FALSE)</f>
        <v>39.242685428000001</v>
      </c>
      <c r="I354">
        <f>VLOOKUP(E354,[1]!greece_raw__2[[Column2]:[LON]],3,FALSE)</f>
        <v>20.841661525900001</v>
      </c>
    </row>
    <row r="355" spans="1:9" x14ac:dyDescent="0.25">
      <c r="A355" t="s">
        <v>3555</v>
      </c>
      <c r="B355" t="s">
        <v>31565</v>
      </c>
      <c r="C355" t="s">
        <v>30330</v>
      </c>
      <c r="D355">
        <v>588</v>
      </c>
      <c r="E355" t="str">
        <f>_xlfn.CONCAT(B355," (",F355,")")</f>
        <v>Ζίτσα (Περιφερειακή Ενότητα Ιωαννίνων)</v>
      </c>
      <c r="F355" t="s">
        <v>29999</v>
      </c>
      <c r="G355" t="s">
        <v>31564</v>
      </c>
      <c r="H355">
        <f>VLOOKUP(E355,[1]!greece_raw__2[[Column2]:[LON]],2,FALSE)</f>
        <v>39.752139578200001</v>
      </c>
      <c r="I355">
        <f>VLOOKUP(E355,[1]!greece_raw__2[[Column2]:[LON]],3,FALSE)</f>
        <v>20.6460641591</v>
      </c>
    </row>
    <row r="356" spans="1:9" x14ac:dyDescent="0.25">
      <c r="A356" t="s">
        <v>3555</v>
      </c>
      <c r="B356" t="s">
        <v>31580</v>
      </c>
      <c r="C356" t="s">
        <v>30360</v>
      </c>
      <c r="D356">
        <v>9</v>
      </c>
      <c r="E356" t="str">
        <f>_xlfn.CONCAT(B356," (",F356,")")</f>
        <v>Ζόργιανη (Περιφερειακή Ενότητα Ιωαννίνων)</v>
      </c>
      <c r="F356" t="s">
        <v>29999</v>
      </c>
      <c r="G356" t="s">
        <v>31569</v>
      </c>
      <c r="H356">
        <f>VLOOKUP(E356,[1]!greece_raw__2[[Column2]:[LON]],2,FALSE)</f>
        <v>39.589329857800003</v>
      </c>
      <c r="I356">
        <f>VLOOKUP(E356,[1]!greece_raw__2[[Column2]:[LON]],3,FALSE)</f>
        <v>20.643737455</v>
      </c>
    </row>
    <row r="357" spans="1:9" x14ac:dyDescent="0.25">
      <c r="A357" t="s">
        <v>3557</v>
      </c>
      <c r="B357" t="s">
        <v>8893</v>
      </c>
      <c r="C357" t="s">
        <v>1114</v>
      </c>
      <c r="D357">
        <v>84</v>
      </c>
      <c r="E357" t="str">
        <f>_xlfn.CONCAT(B357," (",F357,")")</f>
        <v>Ζυγός (Περιφερειακή Ενότητα Άρτας)</v>
      </c>
      <c r="F357" t="s">
        <v>30690</v>
      </c>
      <c r="G357" t="s">
        <v>28645</v>
      </c>
      <c r="H357">
        <f>VLOOKUP(E357,[1]!greece_raw__2[[Column2]:[LON]],2,FALSE)</f>
        <v>39.293188943399997</v>
      </c>
      <c r="I357">
        <f>VLOOKUP(E357,[1]!greece_raw__2[[Column2]:[LON]],3,FALSE)</f>
        <v>21.1948223992</v>
      </c>
    </row>
    <row r="358" spans="1:9" x14ac:dyDescent="0.25">
      <c r="A358" t="s">
        <v>3557</v>
      </c>
      <c r="B358" t="s">
        <v>8893</v>
      </c>
      <c r="C358" t="s">
        <v>1114</v>
      </c>
      <c r="D358">
        <v>107</v>
      </c>
      <c r="E358" t="str">
        <f>_xlfn.CONCAT(B358," (",F358,")")</f>
        <v>Ζυγός (Περιφερειακή Ενότητα Άρτας)</v>
      </c>
      <c r="F358" t="s">
        <v>30690</v>
      </c>
      <c r="G358" t="s">
        <v>31892</v>
      </c>
      <c r="H358">
        <f>VLOOKUP(E358,[1]!greece_raw__2[[Column2]:[LON]],2,FALSE)</f>
        <v>39.293188943399997</v>
      </c>
      <c r="I358">
        <f>VLOOKUP(E358,[1]!greece_raw__2[[Column2]:[LON]],3,FALSE)</f>
        <v>21.1948223992</v>
      </c>
    </row>
    <row r="359" spans="1:9" x14ac:dyDescent="0.25">
      <c r="A359" t="s">
        <v>3555</v>
      </c>
      <c r="B359" t="s">
        <v>31598</v>
      </c>
      <c r="C359" t="s">
        <v>30396</v>
      </c>
      <c r="D359">
        <v>502</v>
      </c>
      <c r="E359" t="str">
        <f>_xlfn.CONCAT(B359," (",F359,")")</f>
        <v>Ζωοδόχος (Περιφερειακή Ενότητα Ιωαννίνων)</v>
      </c>
      <c r="F359" t="s">
        <v>29999</v>
      </c>
      <c r="G359" t="s">
        <v>31593</v>
      </c>
      <c r="H359">
        <f>VLOOKUP(E359,[1]!greece_raw__2[[Column2]:[LON]],2,FALSE)</f>
        <v>39.688843312000003</v>
      </c>
      <c r="I359">
        <f>VLOOKUP(E359,[1]!greece_raw__2[[Column2]:[LON]],3,FALSE)</f>
        <v>20.762162681900001</v>
      </c>
    </row>
    <row r="360" spans="1:9" x14ac:dyDescent="0.25">
      <c r="A360" t="s">
        <v>3555</v>
      </c>
      <c r="B360" t="s">
        <v>3805</v>
      </c>
      <c r="C360" t="s">
        <v>2182</v>
      </c>
      <c r="D360">
        <v>27</v>
      </c>
      <c r="E360" t="str">
        <f>_xlfn.CONCAT(B360," (",F360,")")</f>
        <v>Ζωοδόχος Πηγή (Περιφερειακή Ενότητα Ιωαννίνων)</v>
      </c>
      <c r="F360" t="s">
        <v>29999</v>
      </c>
      <c r="G360" t="s">
        <v>31411</v>
      </c>
      <c r="H360">
        <f>VLOOKUP(E360,[1]!greece_raw__2[[Column2]:[LON]],2,FALSE)</f>
        <v>39.414947726199998</v>
      </c>
      <c r="I360">
        <f>VLOOKUP(E360,[1]!greece_raw__2[[Column2]:[LON]],3,FALSE)</f>
        <v>20.993732405399999</v>
      </c>
    </row>
    <row r="361" spans="1:9" x14ac:dyDescent="0.25">
      <c r="A361" t="s">
        <v>3555</v>
      </c>
      <c r="B361" t="s">
        <v>3805</v>
      </c>
      <c r="C361" t="s">
        <v>2182</v>
      </c>
      <c r="D361">
        <v>18</v>
      </c>
      <c r="E361" t="str">
        <f>_xlfn.CONCAT(B361," (",F361,")")</f>
        <v>Ζωοδόχος Πηγή (Περιφερειακή Ενότητα Ιωαννίνων)</v>
      </c>
      <c r="F361" t="s">
        <v>29999</v>
      </c>
      <c r="G361" t="s">
        <v>31466</v>
      </c>
      <c r="H361">
        <f>VLOOKUP(E361,[1]!greece_raw__2[[Column2]:[LON]],2,FALSE)</f>
        <v>39.414947726199998</v>
      </c>
      <c r="I361">
        <f>VLOOKUP(E361,[1]!greece_raw__2[[Column2]:[LON]],3,FALSE)</f>
        <v>20.993732405399999</v>
      </c>
    </row>
    <row r="362" spans="1:9" x14ac:dyDescent="0.25">
      <c r="A362" t="s">
        <v>3560</v>
      </c>
      <c r="B362" t="s">
        <v>31498</v>
      </c>
      <c r="C362" t="s">
        <v>30190</v>
      </c>
      <c r="D362">
        <v>143</v>
      </c>
      <c r="E362" t="str">
        <f>_xlfn.CONCAT(B362," (",F362,")")</f>
        <v>Ζωτικόν (Περιφερειακή Ενότητα Ιωαννίνων)</v>
      </c>
      <c r="F362" t="s">
        <v>29999</v>
      </c>
      <c r="G362" t="s">
        <v>31494</v>
      </c>
      <c r="H362">
        <f>VLOOKUP(E362,[1]!greece_raw__2[[Column2]:[LON]],2,FALSE)</f>
        <v>39.459563718799998</v>
      </c>
      <c r="I362">
        <f>VLOOKUP(E362,[1]!greece_raw__2[[Column2]:[LON]],3,FALSE)</f>
        <v>20.673273218799999</v>
      </c>
    </row>
    <row r="363" spans="1:9" x14ac:dyDescent="0.25">
      <c r="A363" t="s">
        <v>3555</v>
      </c>
      <c r="B363" t="s">
        <v>31902</v>
      </c>
      <c r="C363" t="s">
        <v>31034</v>
      </c>
      <c r="D363">
        <v>9717</v>
      </c>
      <c r="E363" t="str">
        <f>_xlfn.CONCAT(B363," (",F363,")")</f>
        <v>Ηγουμενίτσα (Περιφερειακή Ενότητα Θεσπρωτίας)</v>
      </c>
      <c r="F363" t="s">
        <v>31023</v>
      </c>
      <c r="G363" t="s">
        <v>31899</v>
      </c>
      <c r="H363">
        <f>VLOOKUP(E363,[1]!greece_raw__2[[Column2]:[LON]],2,FALSE)</f>
        <v>39.501183251199997</v>
      </c>
      <c r="I363">
        <f>VLOOKUP(E363,[1]!greece_raw__2[[Column2]:[LON]],3,FALSE)</f>
        <v>20.263904004099999</v>
      </c>
    </row>
    <row r="364" spans="1:9" x14ac:dyDescent="0.25">
      <c r="A364" t="s">
        <v>3560</v>
      </c>
      <c r="B364" t="s">
        <v>32021</v>
      </c>
      <c r="C364" t="s">
        <v>31290</v>
      </c>
      <c r="D364">
        <v>93</v>
      </c>
      <c r="E364" t="str">
        <f>_xlfn.CONCAT(B364," (",F364,")")</f>
        <v>Ηλιοβούνιον (Περιφερειακή Ενότητα Πρέβεζας)</v>
      </c>
      <c r="F364" t="s">
        <v>31243</v>
      </c>
      <c r="G364" t="s">
        <v>32016</v>
      </c>
      <c r="H364">
        <f>VLOOKUP(E364,[1]!greece_raw__2[[Column2]:[LON]],2,FALSE)</f>
        <v>39.175607759999998</v>
      </c>
      <c r="I364">
        <f>VLOOKUP(E364,[1]!greece_raw__2[[Column2]:[LON]],3,FALSE)</f>
        <v>20.813455047400002</v>
      </c>
    </row>
    <row r="365" spans="1:9" x14ac:dyDescent="0.25">
      <c r="A365" t="s">
        <v>3555</v>
      </c>
      <c r="B365" t="s">
        <v>31633</v>
      </c>
      <c r="C365" t="s">
        <v>30468</v>
      </c>
      <c r="D365">
        <v>491</v>
      </c>
      <c r="E365" t="str">
        <f>_xlfn.CONCAT(B365," (",F365,")")</f>
        <v>Ηλιόκαλη (Περιφερειακή Ενότητα Ιωαννίνων)</v>
      </c>
      <c r="F365" t="s">
        <v>29999</v>
      </c>
      <c r="G365" t="s">
        <v>31630</v>
      </c>
      <c r="H365">
        <f>VLOOKUP(E365,[1]!greece_raw__2[[Column2]:[LON]],2,FALSE)</f>
        <v>39.615113292700002</v>
      </c>
      <c r="I365">
        <f>VLOOKUP(E365,[1]!greece_raw__2[[Column2]:[LON]],3,FALSE)</f>
        <v>20.968825874099998</v>
      </c>
    </row>
    <row r="366" spans="1:9" x14ac:dyDescent="0.25">
      <c r="A366" t="s">
        <v>3555</v>
      </c>
      <c r="B366" t="s">
        <v>31658</v>
      </c>
      <c r="C366" t="s">
        <v>30524</v>
      </c>
      <c r="D366">
        <v>112</v>
      </c>
      <c r="E366" t="str">
        <f>_xlfn.CONCAT(B366," (",F366,")")</f>
        <v>Ηλιορράχη (Περιφερειακή Ενότητα Ιωαννίνων)</v>
      </c>
      <c r="F366" t="s">
        <v>29999</v>
      </c>
      <c r="G366" t="s">
        <v>31654</v>
      </c>
      <c r="H366">
        <f>VLOOKUP(E366,[1]!greece_raw__2[[Column2]:[LON]],2,FALSE)</f>
        <v>40.054325458599997</v>
      </c>
      <c r="I366">
        <f>VLOOKUP(E366,[1]!greece_raw__2[[Column2]:[LON]],3,FALSE)</f>
        <v>20.7020274789</v>
      </c>
    </row>
    <row r="367" spans="1:9" x14ac:dyDescent="0.25">
      <c r="A367" t="s">
        <v>3560</v>
      </c>
      <c r="B367" t="s">
        <v>31545</v>
      </c>
      <c r="C367" t="s">
        <v>30288</v>
      </c>
      <c r="D367">
        <v>30</v>
      </c>
      <c r="E367" t="str">
        <f>_xlfn.CONCAT(B367," (",F367,")")</f>
        <v>Ηλιοχώριον (Περιφερειακή Ενότητα Ιωαννίνων)</v>
      </c>
      <c r="F367" t="s">
        <v>29999</v>
      </c>
      <c r="G367" t="s">
        <v>31543</v>
      </c>
      <c r="H367">
        <f>VLOOKUP(E367,[1]!greece_raw__2[[Column2]:[LON]],2,FALSE)</f>
        <v>39.978445028599999</v>
      </c>
      <c r="I367">
        <f>VLOOKUP(E367,[1]!greece_raw__2[[Column2]:[LON]],3,FALSE)</f>
        <v>20.9080909025</v>
      </c>
    </row>
    <row r="368" spans="1:9" x14ac:dyDescent="0.25">
      <c r="A368" t="s">
        <v>3590</v>
      </c>
      <c r="B368" t="s">
        <v>31749</v>
      </c>
      <c r="C368" t="s">
        <v>30717</v>
      </c>
      <c r="D368">
        <v>73</v>
      </c>
      <c r="E368" t="str">
        <f>_xlfn.CONCAT(B368," (",F368,")")</f>
        <v>Θανασαίικα (Περιφερειακή Ενότητα Άρτας)</v>
      </c>
      <c r="F368" t="s">
        <v>30690</v>
      </c>
      <c r="G368" t="s">
        <v>31745</v>
      </c>
      <c r="H368">
        <f>VLOOKUP(E368,[1]!greece_raw__2[[Column2]:[LON]],2,FALSE)</f>
        <v>39.119394415599999</v>
      </c>
      <c r="I368">
        <f>VLOOKUP(E368,[1]!greece_raw__2[[Column2]:[LON]],3,FALSE)</f>
        <v>20.937700920099999</v>
      </c>
    </row>
    <row r="369" spans="1:9" x14ac:dyDescent="0.25">
      <c r="A369" t="s">
        <v>3590</v>
      </c>
      <c r="B369" t="s">
        <v>31852</v>
      </c>
      <c r="C369" t="s">
        <v>30928</v>
      </c>
      <c r="D369">
        <v>69</v>
      </c>
      <c r="E369" t="str">
        <f>_xlfn.CONCAT(B369," (",F369,")")</f>
        <v>Θανάσια (Περιφερειακή Ενότητα Άρτας)</v>
      </c>
      <c r="F369" t="s">
        <v>30690</v>
      </c>
      <c r="G369" t="s">
        <v>31840</v>
      </c>
      <c r="H369">
        <f>VLOOKUP(E369,[1]!greece_raw__2[[Column2]:[LON]],2,FALSE)</f>
        <v>39.325924347399997</v>
      </c>
      <c r="I369">
        <f>VLOOKUP(E369,[1]!greece_raw__2[[Column2]:[LON]],3,FALSE)</f>
        <v>21.142150453799999</v>
      </c>
    </row>
    <row r="370" spans="1:9" x14ac:dyDescent="0.25">
      <c r="A370" t="s">
        <v>3560</v>
      </c>
      <c r="B370" t="s">
        <v>32039</v>
      </c>
      <c r="C370" t="s">
        <v>31328</v>
      </c>
      <c r="D370">
        <v>225</v>
      </c>
      <c r="E370" t="str">
        <f>_xlfn.CONCAT(B370," (",F370,")")</f>
        <v>Θέμελον (Περιφερειακή Ενότητα Πρέβεζας)</v>
      </c>
      <c r="F370" t="s">
        <v>31243</v>
      </c>
      <c r="G370" t="s">
        <v>32031</v>
      </c>
      <c r="H370">
        <f>VLOOKUP(E370,[1]!greece_raw__2[[Column2]:[LON]],2,FALSE)</f>
        <v>39.258898477599999</v>
      </c>
      <c r="I370">
        <f>VLOOKUP(E370,[1]!greece_raw__2[[Column2]:[LON]],3,FALSE)</f>
        <v>20.531961093</v>
      </c>
    </row>
    <row r="371" spans="1:9" x14ac:dyDescent="0.25">
      <c r="A371" t="s">
        <v>3590</v>
      </c>
      <c r="B371" t="s">
        <v>31875</v>
      </c>
      <c r="C371" t="s">
        <v>30976</v>
      </c>
      <c r="D371">
        <v>209</v>
      </c>
      <c r="E371" t="str">
        <f>_xlfn.CONCAT(B371," (",F371,")")</f>
        <v>Θεοδώριανα (Περιφερειακή Ενότητα Άρτας)</v>
      </c>
      <c r="F371" t="s">
        <v>30690</v>
      </c>
      <c r="G371" t="s">
        <v>31876</v>
      </c>
      <c r="H371">
        <f>VLOOKUP(E371,[1]!greece_raw__2[[Column2]:[LON]],2,FALSE)</f>
        <v>39.433090805699997</v>
      </c>
      <c r="I371">
        <f>VLOOKUP(E371,[1]!greece_raw__2[[Column2]:[LON]],3,FALSE)</f>
        <v>21.2082548188</v>
      </c>
    </row>
    <row r="372" spans="1:9" x14ac:dyDescent="0.25">
      <c r="A372" t="s">
        <v>3555</v>
      </c>
      <c r="B372" t="s">
        <v>4305</v>
      </c>
      <c r="C372" t="s">
        <v>1450</v>
      </c>
      <c r="D372">
        <v>33</v>
      </c>
      <c r="E372" t="str">
        <f>_xlfn.CONCAT(B372," (",F372,")")</f>
        <v>Θεοτόκος (Περιφερειακή Ενότητα Ιωαννίνων)</v>
      </c>
      <c r="F372" t="s">
        <v>29999</v>
      </c>
      <c r="G372" t="s">
        <v>31670</v>
      </c>
      <c r="H372">
        <f>VLOOKUP(E372,[1]!greece_raw__2[[Column2]:[LON]],2,FALSE)</f>
        <v>40.238502292200003</v>
      </c>
      <c r="I372">
        <f>VLOOKUP(E372,[1]!greece_raw__2[[Column2]:[LON]],3,FALSE)</f>
        <v>20.848523874800001</v>
      </c>
    </row>
    <row r="373" spans="1:9" x14ac:dyDescent="0.25">
      <c r="A373" t="s">
        <v>3560</v>
      </c>
      <c r="B373" t="s">
        <v>12217</v>
      </c>
      <c r="C373" t="s">
        <v>10519</v>
      </c>
      <c r="D373">
        <v>179</v>
      </c>
      <c r="E373" t="str">
        <f>_xlfn.CONCAT(B373," (",F373,")")</f>
        <v>Θεριακήσιον (Περιφερειακή Ενότητα Ιωαννίνων)</v>
      </c>
      <c r="F373" t="s">
        <v>29999</v>
      </c>
      <c r="G373" t="s">
        <v>31440</v>
      </c>
      <c r="H373">
        <f>VLOOKUP(E373,[1]!greece_raw__2[[Column2]:[LON]],2,FALSE)</f>
        <v>39.504648094899999</v>
      </c>
      <c r="I373">
        <f>VLOOKUP(E373,[1]!greece_raw__2[[Column2]:[LON]],3,FALSE)</f>
        <v>20.861425422</v>
      </c>
    </row>
    <row r="374" spans="1:9" x14ac:dyDescent="0.25">
      <c r="A374" t="s">
        <v>3560</v>
      </c>
      <c r="B374" t="s">
        <v>32010</v>
      </c>
      <c r="C374" t="s">
        <v>31267</v>
      </c>
      <c r="D374">
        <v>1350</v>
      </c>
      <c r="E374" t="str">
        <f>_xlfn.CONCAT(B374," (",F374,")")</f>
        <v>Θεσπρωτικόν (Περιφερειακή Ενότητα Πρέβεζας)</v>
      </c>
      <c r="F374" t="s">
        <v>31243</v>
      </c>
      <c r="G374" t="s">
        <v>32006</v>
      </c>
      <c r="H374">
        <f>VLOOKUP(E374,[1]!greece_raw__2[[Column2]:[LON]],2,FALSE)</f>
        <v>39.250947588099997</v>
      </c>
      <c r="I374">
        <f>VLOOKUP(E374,[1]!greece_raw__2[[Column2]:[LON]],3,FALSE)</f>
        <v>20.778856867399998</v>
      </c>
    </row>
    <row r="375" spans="1:9" x14ac:dyDescent="0.25">
      <c r="A375" t="s">
        <v>3555</v>
      </c>
      <c r="B375" t="s">
        <v>31697</v>
      </c>
      <c r="C375" t="s">
        <v>30607</v>
      </c>
      <c r="D375">
        <v>190</v>
      </c>
      <c r="E375" t="str">
        <f>_xlfn.CONCAT(B375," (",F375,")")</f>
        <v>Ιερομνήμη (Περιφερειακή Ενότητα Ιωαννίνων)</v>
      </c>
      <c r="F375" t="s">
        <v>29999</v>
      </c>
      <c r="G375" t="s">
        <v>31695</v>
      </c>
      <c r="H375">
        <f>VLOOKUP(E375,[1]!greece_raw__2[[Column2]:[LON]],2,FALSE)</f>
        <v>39.770058696900001</v>
      </c>
      <c r="I375">
        <f>VLOOKUP(E375,[1]!greece_raw__2[[Column2]:[LON]],3,FALSE)</f>
        <v>20.575236798199999</v>
      </c>
    </row>
    <row r="376" spans="1:9" x14ac:dyDescent="0.25">
      <c r="A376" t="s">
        <v>3555</v>
      </c>
      <c r="B376" t="s">
        <v>3733</v>
      </c>
      <c r="C376" t="s">
        <v>235</v>
      </c>
      <c r="D376">
        <v>68</v>
      </c>
      <c r="E376" t="str">
        <f>_xlfn.CONCAT(B376," (",F376,")")</f>
        <v>Ιτέα (Περιφερειακή Ενότητα Ιωαννίνων)</v>
      </c>
      <c r="F376" t="s">
        <v>29999</v>
      </c>
      <c r="G376" t="s">
        <v>31514</v>
      </c>
      <c r="H376">
        <f>VLOOKUP(E376,[1]!greece_raw__2[[Column2]:[LON]],2,FALSE)</f>
        <v>39.763123963699996</v>
      </c>
      <c r="I376">
        <f>VLOOKUP(E376,[1]!greece_raw__2[[Column2]:[LON]],3,FALSE)</f>
        <v>21.0084214006</v>
      </c>
    </row>
    <row r="377" spans="1:9" x14ac:dyDescent="0.25">
      <c r="A377" t="s">
        <v>3555</v>
      </c>
      <c r="B377" t="s">
        <v>3733</v>
      </c>
      <c r="C377" t="s">
        <v>235</v>
      </c>
      <c r="D377">
        <v>55</v>
      </c>
      <c r="E377" t="str">
        <f>_xlfn.CONCAT(B377," (",F377,")")</f>
        <v>Ιτέα (Περιφερειακή Ενότητα Άρτας)</v>
      </c>
      <c r="F377" t="s">
        <v>30690</v>
      </c>
      <c r="G377" t="s">
        <v>31803</v>
      </c>
      <c r="H377">
        <f>VLOOKUP(E377,[1]!greece_raw__2[[Column2]:[LON]],2,FALSE)</f>
        <v>39.2876434784</v>
      </c>
      <c r="I377">
        <f>VLOOKUP(E377,[1]!greece_raw__2[[Column2]:[LON]],3,FALSE)</f>
        <v>21.4229293663</v>
      </c>
    </row>
    <row r="378" spans="1:9" x14ac:dyDescent="0.25">
      <c r="A378" t="s">
        <v>3590</v>
      </c>
      <c r="B378" t="s">
        <v>31610</v>
      </c>
      <c r="C378" t="s">
        <v>30422</v>
      </c>
      <c r="D378">
        <v>64458</v>
      </c>
      <c r="E378" t="str">
        <f>_xlfn.CONCAT(B378," (",F378,")")</f>
        <v>Ιωάννινα (Περιφερειακή Ενότητα Ιωαννίνων)</v>
      </c>
      <c r="F378" t="s">
        <v>29999</v>
      </c>
      <c r="G378" t="s">
        <v>31608</v>
      </c>
      <c r="H378">
        <f>VLOOKUP(E378,[1]!greece_raw__2[[Column2]:[LON]],2,FALSE)</f>
        <v>39.664342208800001</v>
      </c>
      <c r="I378">
        <f>VLOOKUP(E378,[1]!greece_raw__2[[Column2]:[LON]],3,FALSE)</f>
        <v>20.850913238099999</v>
      </c>
    </row>
    <row r="379" spans="1:9" x14ac:dyDescent="0.25">
      <c r="A379" t="s">
        <v>3560</v>
      </c>
      <c r="B379" t="s">
        <v>28195</v>
      </c>
      <c r="C379" t="s">
        <v>26632</v>
      </c>
      <c r="D379">
        <v>77</v>
      </c>
      <c r="E379" t="str">
        <f>_xlfn.CONCAT(B379," (",F379,")")</f>
        <v>Καβαλλάριον (Περιφερειακή Ενότητα Ιωαννίνων)</v>
      </c>
      <c r="F379" t="s">
        <v>29999</v>
      </c>
      <c r="G379" t="s">
        <v>31514</v>
      </c>
      <c r="H379">
        <f>VLOOKUP(E379,[1]!greece_raw__2[[Column2]:[LON]],2,FALSE)</f>
        <v>39.7389266932</v>
      </c>
      <c r="I379">
        <f>VLOOKUP(E379,[1]!greece_raw__2[[Column2]:[LON]],3,FALSE)</f>
        <v>20.912672884500001</v>
      </c>
    </row>
    <row r="380" spans="1:9" x14ac:dyDescent="0.25">
      <c r="A380" t="s">
        <v>3590</v>
      </c>
      <c r="B380" t="s">
        <v>28253</v>
      </c>
      <c r="C380" t="s">
        <v>26766</v>
      </c>
      <c r="D380">
        <v>43</v>
      </c>
      <c r="E380" t="str">
        <f>_xlfn.CONCAT(B380," (",F380,")")</f>
        <v>Καβάσιλα (Περιφερειακή Ενότητα Ιωαννίνων)</v>
      </c>
      <c r="F380" t="s">
        <v>29999</v>
      </c>
      <c r="G380" t="s">
        <v>31654</v>
      </c>
      <c r="H380">
        <f>VLOOKUP(E380,[1]!greece_raw__2[[Column2]:[LON]],2,FALSE)</f>
        <v>40.083146799799998</v>
      </c>
      <c r="I380">
        <f>VLOOKUP(E380,[1]!greece_raw__2[[Column2]:[LON]],3,FALSE)</f>
        <v>20.7111138506</v>
      </c>
    </row>
    <row r="381" spans="1:9" x14ac:dyDescent="0.25">
      <c r="A381" t="s">
        <v>3557</v>
      </c>
      <c r="B381" t="s">
        <v>12567</v>
      </c>
      <c r="C381" t="s">
        <v>11241</v>
      </c>
      <c r="D381">
        <v>58</v>
      </c>
      <c r="E381" t="str">
        <f>_xlfn.CONCAT(B381," (",F381,")")</f>
        <v>Κακόβατος (Περιφερειακή Ενότητα Άρτας)</v>
      </c>
      <c r="F381" t="s">
        <v>30690</v>
      </c>
      <c r="G381" t="s">
        <v>18013</v>
      </c>
      <c r="H381">
        <f>VLOOKUP(E381,[1]!greece_raw__2[[Column2]:[LON]],2,FALSE)</f>
        <v>39.127540821700002</v>
      </c>
      <c r="I381">
        <f>VLOOKUP(E381,[1]!greece_raw__2[[Column2]:[LON]],3,FALSE)</f>
        <v>20.892816437499999</v>
      </c>
    </row>
    <row r="382" spans="1:9" x14ac:dyDescent="0.25">
      <c r="A382" t="s">
        <v>3557</v>
      </c>
      <c r="B382" t="s">
        <v>31499</v>
      </c>
      <c r="C382" t="s">
        <v>30192</v>
      </c>
      <c r="D382">
        <v>36</v>
      </c>
      <c r="E382" t="str">
        <f>_xlfn.CONCAT(B382," (",F382,")")</f>
        <v>Κακόλακκος (Περιφερειακή Ενότητα Ιωαννίνων)</v>
      </c>
      <c r="F382" t="s">
        <v>29999</v>
      </c>
      <c r="G382" t="s">
        <v>31494</v>
      </c>
      <c r="H382">
        <f>VLOOKUP(E382,[1]!greece_raw__2[[Column2]:[LON]],2,FALSE)</f>
        <v>40.0352036496</v>
      </c>
      <c r="I382">
        <f>VLOOKUP(E382,[1]!greece_raw__2[[Column2]:[LON]],3,FALSE)</f>
        <v>20.471145876600001</v>
      </c>
    </row>
    <row r="383" spans="1:9" x14ac:dyDescent="0.25">
      <c r="A383" t="s">
        <v>3557</v>
      </c>
      <c r="B383" t="s">
        <v>31499</v>
      </c>
      <c r="C383" t="s">
        <v>30192</v>
      </c>
      <c r="D383">
        <v>25</v>
      </c>
      <c r="E383" t="str">
        <f>_xlfn.CONCAT(B383," (",F383,")")</f>
        <v>Κακόλακκος (Περιφερειακή Ενότητα Ιωαννίνων)</v>
      </c>
      <c r="F383" t="s">
        <v>29999</v>
      </c>
      <c r="G383" t="s">
        <v>31705</v>
      </c>
      <c r="H383">
        <f>VLOOKUP(E383,[1]!greece_raw__2[[Column2]:[LON]],2,FALSE)</f>
        <v>40.0352036496</v>
      </c>
      <c r="I383">
        <f>VLOOKUP(E383,[1]!greece_raw__2[[Column2]:[LON]],3,FALSE)</f>
        <v>20.471145876600001</v>
      </c>
    </row>
    <row r="384" spans="1:9" x14ac:dyDescent="0.25">
      <c r="A384" t="s">
        <v>3555</v>
      </c>
      <c r="B384" t="s">
        <v>12442</v>
      </c>
      <c r="C384" t="s">
        <v>10981</v>
      </c>
      <c r="D384">
        <v>1080</v>
      </c>
      <c r="E384" t="str">
        <f>_xlfn.CONCAT(B384," (",F384,")")</f>
        <v>Καλαμιά (Περιφερειακή Ενότητα Άρτας)</v>
      </c>
      <c r="F384" t="s">
        <v>30690</v>
      </c>
      <c r="G384" t="s">
        <v>18013</v>
      </c>
      <c r="H384">
        <f>VLOOKUP(E384,[1]!greece_raw__2[[Column2]:[LON]],2,FALSE)</f>
        <v>39.162726492099999</v>
      </c>
      <c r="I384">
        <f>VLOOKUP(E384,[1]!greece_raw__2[[Column2]:[LON]],3,FALSE)</f>
        <v>20.930131844600002</v>
      </c>
    </row>
    <row r="385" spans="1:9" x14ac:dyDescent="0.25">
      <c r="A385" t="s">
        <v>3560</v>
      </c>
      <c r="B385" t="s">
        <v>16588</v>
      </c>
      <c r="C385" t="s">
        <v>14798</v>
      </c>
      <c r="D385">
        <v>81</v>
      </c>
      <c r="E385" t="str">
        <f>_xlfn.CONCAT(B385," (",F385,")")</f>
        <v>Καλαμίτσι (Περιφερειακή Ενότητα Πρέβεζας)</v>
      </c>
      <c r="F385" t="s">
        <v>31243</v>
      </c>
      <c r="G385" t="s">
        <v>32073</v>
      </c>
      <c r="H385">
        <f>VLOOKUP(E385,[1]!greece_raw__2[[Column2]:[LON]],2,FALSE)</f>
        <v>38.977644527099997</v>
      </c>
      <c r="I385">
        <f>VLOOKUP(E385,[1]!greece_raw__2[[Column2]:[LON]],3,FALSE)</f>
        <v>20.709993026300001</v>
      </c>
    </row>
    <row r="386" spans="1:9" x14ac:dyDescent="0.25">
      <c r="A386" t="s">
        <v>3565</v>
      </c>
      <c r="B386" t="s">
        <v>31409</v>
      </c>
      <c r="C386" t="s">
        <v>30010</v>
      </c>
      <c r="D386">
        <v>178</v>
      </c>
      <c r="E386" t="str">
        <f>_xlfn.CONCAT(B386," (",F386,")")</f>
        <v>Καλαρρύται (Περιφερειακή Ενότητα Ιωαννίνων)</v>
      </c>
      <c r="F386" t="s">
        <v>29999</v>
      </c>
      <c r="G386" t="s">
        <v>31410</v>
      </c>
      <c r="H386">
        <f>VLOOKUP(E386,[1]!greece_raw__2[[Column2]:[LON]],2,FALSE)</f>
        <v>39.581320472400002</v>
      </c>
      <c r="I386">
        <f>VLOOKUP(E386,[1]!greece_raw__2[[Column2]:[LON]],3,FALSE)</f>
        <v>21.1214357128</v>
      </c>
    </row>
    <row r="387" spans="1:9" x14ac:dyDescent="0.25">
      <c r="A387" t="s">
        <v>3560</v>
      </c>
      <c r="B387" t="s">
        <v>11785</v>
      </c>
      <c r="C387" t="s">
        <v>9626</v>
      </c>
      <c r="D387">
        <v>299</v>
      </c>
      <c r="E387" t="str">
        <f>_xlfn.CONCAT(B387," (",F387,")")</f>
        <v>Καλέντζιον (Περιφερειακή Ενότητα Ιωαννίνων)</v>
      </c>
      <c r="F387" t="s">
        <v>29999</v>
      </c>
      <c r="G387" t="s">
        <v>31411</v>
      </c>
      <c r="H387">
        <f>VLOOKUP(E387,[1]!greece_raw__2[[Column2]:[LON]],2,FALSE)</f>
        <v>39.487427345500002</v>
      </c>
      <c r="I387">
        <f>VLOOKUP(E387,[1]!greece_raw__2[[Column2]:[LON]],3,FALSE)</f>
        <v>20.975000438599999</v>
      </c>
    </row>
    <row r="388" spans="1:9" x14ac:dyDescent="0.25">
      <c r="A388" t="s">
        <v>3555</v>
      </c>
      <c r="B388" t="s">
        <v>3632</v>
      </c>
      <c r="C388" t="s">
        <v>325</v>
      </c>
      <c r="D388">
        <v>149</v>
      </c>
      <c r="E388" t="str">
        <f>_xlfn.CONCAT(B388," (",F388,")")</f>
        <v>Καλλιθέα (Περιφερειακή Ενότητα Ιωαννίνων)</v>
      </c>
      <c r="F388" t="s">
        <v>29999</v>
      </c>
      <c r="G388" t="s">
        <v>31654</v>
      </c>
      <c r="H388">
        <f>VLOOKUP(E388,[1]!greece_raw__2[[Column2]:[LON]],2,FALSE)</f>
        <v>40.006729844799999</v>
      </c>
      <c r="I388">
        <f>VLOOKUP(E388,[1]!greece_raw__2[[Column2]:[LON]],3,FALSE)</f>
        <v>20.686548856200002</v>
      </c>
    </row>
    <row r="389" spans="1:9" x14ac:dyDescent="0.25">
      <c r="A389" t="s">
        <v>3555</v>
      </c>
      <c r="B389" t="s">
        <v>3632</v>
      </c>
      <c r="C389" t="s">
        <v>325</v>
      </c>
      <c r="D389">
        <v>37</v>
      </c>
      <c r="E389" t="str">
        <f>_xlfn.CONCAT(B389," (",F389,")")</f>
        <v>Καλλιθέα (Περιφερειακή Ενότητα Άρτας)</v>
      </c>
      <c r="F389" t="s">
        <v>30690</v>
      </c>
      <c r="G389" t="s">
        <v>31765</v>
      </c>
      <c r="H389">
        <f>VLOOKUP(E389,[1]!greece_raw__2[[Column2]:[LON]],2,FALSE)</f>
        <v>39.304610606600001</v>
      </c>
      <c r="I389">
        <f>VLOOKUP(E389,[1]!greece_raw__2[[Column2]:[LON]],3,FALSE)</f>
        <v>20.998314175099999</v>
      </c>
    </row>
    <row r="390" spans="1:9" x14ac:dyDescent="0.25">
      <c r="A390" t="s">
        <v>3555</v>
      </c>
      <c r="B390" t="s">
        <v>3632</v>
      </c>
      <c r="C390" t="s">
        <v>325</v>
      </c>
      <c r="D390">
        <v>87</v>
      </c>
      <c r="E390" t="str">
        <f>_xlfn.CONCAT(B390," (",F390,")")</f>
        <v>Καλλιθέα (Περιφερειακή Ενότητα Θεσπρωτίας)</v>
      </c>
      <c r="F390" t="s">
        <v>31023</v>
      </c>
      <c r="G390" t="s">
        <v>31933</v>
      </c>
      <c r="H390">
        <f>VLOOKUP(E390,[1]!greece_raw__2[[Column2]:[LON]],2,FALSE)</f>
        <v>39.525600164399997</v>
      </c>
      <c r="I390">
        <f>VLOOKUP(E390,[1]!greece_raw__2[[Column2]:[LON]],3,FALSE)</f>
        <v>20.462057760299999</v>
      </c>
    </row>
    <row r="391" spans="1:9" x14ac:dyDescent="0.25">
      <c r="A391" t="s">
        <v>3555</v>
      </c>
      <c r="B391" t="s">
        <v>3632</v>
      </c>
      <c r="C391" t="s">
        <v>325</v>
      </c>
      <c r="D391">
        <v>31</v>
      </c>
      <c r="E391" t="str">
        <f>_xlfn.CONCAT(B391," (",F391,")")</f>
        <v>Καλλιθέα (Περιφερειακή Ενότητα Θεσπρωτίας)</v>
      </c>
      <c r="F391" t="s">
        <v>31023</v>
      </c>
      <c r="G391" t="s">
        <v>31967</v>
      </c>
      <c r="H391">
        <f>VLOOKUP(E391,[1]!greece_raw__2[[Column2]:[LON]],2,FALSE)</f>
        <v>39.525600164399997</v>
      </c>
      <c r="I391">
        <f>VLOOKUP(E391,[1]!greece_raw__2[[Column2]:[LON]],3,FALSE)</f>
        <v>20.462057760299999</v>
      </c>
    </row>
    <row r="392" spans="1:9" x14ac:dyDescent="0.25">
      <c r="A392" t="s">
        <v>3555</v>
      </c>
      <c r="B392" t="s">
        <v>12333</v>
      </c>
      <c r="C392" t="s">
        <v>10756</v>
      </c>
      <c r="D392">
        <v>93</v>
      </c>
      <c r="E392" t="str">
        <f>_xlfn.CONCAT(B392," (",F392,")")</f>
        <v>Καλλονή (Περιφερειακή Ενότητα Άρτας)</v>
      </c>
      <c r="F392" t="s">
        <v>30690</v>
      </c>
      <c r="G392" t="s">
        <v>31840</v>
      </c>
      <c r="H392">
        <f>VLOOKUP(E392,[1]!greece_raw__2[[Column2]:[LON]],2,FALSE)</f>
        <v>39.342373088999999</v>
      </c>
      <c r="I392">
        <f>VLOOKUP(E392,[1]!greece_raw__2[[Column2]:[LON]],3,FALSE)</f>
        <v>21.0868544213</v>
      </c>
    </row>
    <row r="393" spans="1:9" x14ac:dyDescent="0.25">
      <c r="A393" t="s">
        <v>3557</v>
      </c>
      <c r="B393" t="s">
        <v>31776</v>
      </c>
      <c r="C393" t="s">
        <v>30770</v>
      </c>
      <c r="D393">
        <v>584</v>
      </c>
      <c r="E393" t="str">
        <f>_xlfn.CONCAT(B393," (",F393,")")</f>
        <v>Καλόβατος (Περιφερειακή Ενότητα Άρτας)</v>
      </c>
      <c r="F393" t="s">
        <v>30690</v>
      </c>
      <c r="G393" t="s">
        <v>18013</v>
      </c>
      <c r="H393">
        <f>VLOOKUP(E393,[1]!greece_raw__2[[Column2]:[LON]],2,FALSE)</f>
        <v>39.123990869300002</v>
      </c>
      <c r="I393">
        <f>VLOOKUP(E393,[1]!greece_raw__2[[Column2]:[LON]],3,FALSE)</f>
        <v>20.917457079599998</v>
      </c>
    </row>
    <row r="394" spans="1:9" x14ac:dyDescent="0.25">
      <c r="A394" t="s">
        <v>3555</v>
      </c>
      <c r="B394" t="s">
        <v>31659</v>
      </c>
      <c r="C394" t="s">
        <v>30526</v>
      </c>
      <c r="D394">
        <v>10</v>
      </c>
      <c r="E394" t="str">
        <f>_xlfn.CONCAT(B394," (",F394,")")</f>
        <v>Καλόβρυση (Περιφερειακή Ενότητα Ιωαννίνων)</v>
      </c>
      <c r="F394" t="s">
        <v>29999</v>
      </c>
      <c r="G394" t="s">
        <v>31654</v>
      </c>
      <c r="H394">
        <f>VLOOKUP(E394,[1]!greece_raw__2[[Column2]:[LON]],2,FALSE)</f>
        <v>40.077677528499997</v>
      </c>
      <c r="I394">
        <f>VLOOKUP(E394,[1]!greece_raw__2[[Column2]:[LON]],3,FALSE)</f>
        <v>20.617233783900001</v>
      </c>
    </row>
    <row r="395" spans="1:9" x14ac:dyDescent="0.25">
      <c r="A395" t="s">
        <v>3560</v>
      </c>
      <c r="B395" t="s">
        <v>31741</v>
      </c>
      <c r="C395" t="s">
        <v>30701</v>
      </c>
      <c r="D395">
        <v>489</v>
      </c>
      <c r="E395" t="str">
        <f>_xlfn.CONCAT(B395," (",F395,")")</f>
        <v>Καλογερικόν (Περιφερειακή Ενότητα Άρτας)</v>
      </c>
      <c r="F395" t="s">
        <v>30690</v>
      </c>
      <c r="G395" t="s">
        <v>31739</v>
      </c>
      <c r="H395">
        <f>VLOOKUP(E395,[1]!greece_raw__2[[Column2]:[LON]],2,FALSE)</f>
        <v>39.079040918399997</v>
      </c>
      <c r="I395">
        <f>VLOOKUP(E395,[1]!greece_raw__2[[Column2]:[LON]],3,FALSE)</f>
        <v>20.914424603800001</v>
      </c>
    </row>
    <row r="396" spans="1:9" x14ac:dyDescent="0.25">
      <c r="A396" t="s">
        <v>3560</v>
      </c>
      <c r="B396" t="s">
        <v>31910</v>
      </c>
      <c r="C396" t="s">
        <v>31050</v>
      </c>
      <c r="D396">
        <v>18</v>
      </c>
      <c r="E396" t="str">
        <f>_xlfn.CONCAT(B396," (",F396,")")</f>
        <v>Καλοδίκι (Περιφερειακή Ενότητα Θεσπρωτίας)</v>
      </c>
      <c r="F396" t="s">
        <v>31023</v>
      </c>
      <c r="G396" t="s">
        <v>31909</v>
      </c>
      <c r="H396">
        <f>VLOOKUP(E396,[1]!greece_raw__2[[Column2]:[LON]],2,FALSE)</f>
        <v>39.318229585499999</v>
      </c>
      <c r="I396">
        <f>VLOOKUP(E396,[1]!greece_raw__2[[Column2]:[LON]],3,FALSE)</f>
        <v>20.4532297067</v>
      </c>
    </row>
    <row r="397" spans="1:9" x14ac:dyDescent="0.25">
      <c r="A397" t="s">
        <v>3590</v>
      </c>
      <c r="B397" t="s">
        <v>31881</v>
      </c>
      <c r="C397" t="s">
        <v>30988</v>
      </c>
      <c r="D397">
        <v>298</v>
      </c>
      <c r="E397" t="str">
        <f>_xlfn.CONCAT(B397," (",F397,")")</f>
        <v>Καλομόδια (Περιφερειακή Ενότητα Άρτας)</v>
      </c>
      <c r="F397" t="s">
        <v>30690</v>
      </c>
      <c r="G397" t="s">
        <v>31880</v>
      </c>
      <c r="H397">
        <f>VLOOKUP(E397,[1]!greece_raw__2[[Column2]:[LON]],2,FALSE)</f>
        <v>39.094525733700003</v>
      </c>
      <c r="I397">
        <f>VLOOKUP(E397,[1]!greece_raw__2[[Column2]:[LON]],3,FALSE)</f>
        <v>20.9775881228</v>
      </c>
    </row>
    <row r="398" spans="1:9" x14ac:dyDescent="0.25">
      <c r="A398" t="s">
        <v>3557</v>
      </c>
      <c r="B398" t="s">
        <v>31536</v>
      </c>
      <c r="C398" t="s">
        <v>30270</v>
      </c>
      <c r="D398">
        <v>22</v>
      </c>
      <c r="E398" t="str">
        <f>_xlfn.CONCAT(B398," (",F398,")")</f>
        <v>Καλουτάς (Περιφερειακή Ενότητα Ιωαννίνων)</v>
      </c>
      <c r="F398" t="s">
        <v>29999</v>
      </c>
      <c r="G398" t="s">
        <v>31527</v>
      </c>
      <c r="H398">
        <f>VLOOKUP(E398,[1]!greece_raw__2[[Column2]:[LON]],2,FALSE)</f>
        <v>39.778913387000003</v>
      </c>
      <c r="I398">
        <f>VLOOKUP(E398,[1]!greece_raw__2[[Column2]:[LON]],3,FALSE)</f>
        <v>20.8339832345</v>
      </c>
    </row>
    <row r="399" spans="1:9" x14ac:dyDescent="0.25">
      <c r="A399" t="s">
        <v>3560</v>
      </c>
      <c r="B399" t="s">
        <v>3751</v>
      </c>
      <c r="C399" t="s">
        <v>2066</v>
      </c>
      <c r="D399">
        <v>62</v>
      </c>
      <c r="E399" t="str">
        <f>_xlfn.CONCAT(B399," (",F399,")")</f>
        <v>Καλοχώριον (Περιφερειακή Ενότητα Ιωαννίνων)</v>
      </c>
      <c r="F399" t="s">
        <v>29999</v>
      </c>
      <c r="G399" t="s">
        <v>31569</v>
      </c>
      <c r="H399">
        <f>VLOOKUP(E399,[1]!greece_raw__2[[Column2]:[LON]],2,FALSE)</f>
        <v>39.674321886100003</v>
      </c>
      <c r="I399">
        <f>VLOOKUP(E399,[1]!greece_raw__2[[Column2]:[LON]],3,FALSE)</f>
        <v>20.613023625699999</v>
      </c>
    </row>
    <row r="400" spans="1:9" x14ac:dyDescent="0.25">
      <c r="A400" t="s">
        <v>3560</v>
      </c>
      <c r="B400" t="s">
        <v>31723</v>
      </c>
      <c r="C400" t="s">
        <v>30659</v>
      </c>
      <c r="D400">
        <v>624</v>
      </c>
      <c r="E400" t="str">
        <f>_xlfn.CONCAT(B400," (",F400,")")</f>
        <v>Καλπάκιον (Περιφερειακή Ενότητα Ιωαννίνων)</v>
      </c>
      <c r="F400" t="s">
        <v>29999</v>
      </c>
      <c r="G400" t="s">
        <v>31721</v>
      </c>
      <c r="H400">
        <f>VLOOKUP(E400,[1]!greece_raw__2[[Column2]:[LON]],2,FALSE)</f>
        <v>39.883340029700001</v>
      </c>
      <c r="I400">
        <f>VLOOKUP(E400,[1]!greece_raw__2[[Column2]:[LON]],3,FALSE)</f>
        <v>20.624150417199999</v>
      </c>
    </row>
    <row r="401" spans="1:9" x14ac:dyDescent="0.25">
      <c r="A401" t="s">
        <v>3590</v>
      </c>
      <c r="B401" t="s">
        <v>3633</v>
      </c>
      <c r="C401" t="s">
        <v>69</v>
      </c>
      <c r="D401">
        <v>2</v>
      </c>
      <c r="E401" t="str">
        <f>_xlfn.CONCAT(B401," (",F401,")")</f>
        <v>Καλύβια (Περιφερειακή Ενότητα Ιωαννίνων)</v>
      </c>
      <c r="F401" t="s">
        <v>29999</v>
      </c>
      <c r="G401" t="s">
        <v>31527</v>
      </c>
      <c r="H401">
        <f>VLOOKUP(E401,[1]!greece_raw__2[[Column2]:[LON]],2,FALSE)</f>
        <v>39.976516141799998</v>
      </c>
      <c r="I401">
        <f>VLOOKUP(E401,[1]!greece_raw__2[[Column2]:[LON]],3,FALSE)</f>
        <v>20.6667491776</v>
      </c>
    </row>
    <row r="402" spans="1:9" x14ac:dyDescent="0.25">
      <c r="A402" t="s">
        <v>3590</v>
      </c>
      <c r="B402" t="s">
        <v>3633</v>
      </c>
      <c r="C402" t="s">
        <v>69</v>
      </c>
      <c r="D402">
        <v>128</v>
      </c>
      <c r="E402" t="str">
        <f>_xlfn.CONCAT(B402," (",F402,")")</f>
        <v>Καλύβια (Περιφερειακή Ενότητα Ιωαννίνων)</v>
      </c>
      <c r="F402" t="s">
        <v>29999</v>
      </c>
      <c r="G402" t="s">
        <v>31654</v>
      </c>
      <c r="H402">
        <f>VLOOKUP(E402,[1]!greece_raw__2[[Column2]:[LON]],2,FALSE)</f>
        <v>39.976516141799998</v>
      </c>
      <c r="I402">
        <f>VLOOKUP(E402,[1]!greece_raw__2[[Column2]:[LON]],3,FALSE)</f>
        <v>20.6667491776</v>
      </c>
    </row>
    <row r="403" spans="1:9" x14ac:dyDescent="0.25">
      <c r="A403" t="s">
        <v>3555</v>
      </c>
      <c r="B403" t="s">
        <v>32054</v>
      </c>
      <c r="C403" t="s">
        <v>31360</v>
      </c>
      <c r="D403">
        <v>244</v>
      </c>
      <c r="E403" t="str">
        <f>_xlfn.CONCAT(B403," (",F403,")")</f>
        <v>Καμαρίνα (Περιφερειακή Ενότητα Πρέβεζας)</v>
      </c>
      <c r="F403" t="s">
        <v>31243</v>
      </c>
      <c r="G403" t="s">
        <v>32052</v>
      </c>
      <c r="H403">
        <f>VLOOKUP(E403,[1]!greece_raw__2[[Column2]:[LON]],2,FALSE)</f>
        <v>39.131840137899999</v>
      </c>
      <c r="I403">
        <f>VLOOKUP(E403,[1]!greece_raw__2[[Column2]:[LON]],3,FALSE)</f>
        <v>20.670705665900002</v>
      </c>
    </row>
    <row r="404" spans="1:9" x14ac:dyDescent="0.25">
      <c r="A404" t="s">
        <v>3560</v>
      </c>
      <c r="B404" t="s">
        <v>31940</v>
      </c>
      <c r="C404" t="s">
        <v>31118</v>
      </c>
      <c r="D404">
        <v>336</v>
      </c>
      <c r="E404" t="str">
        <f>_xlfn.CONCAT(B404," (",F404,")")</f>
        <v>Καμίνιον (Περιφερειακή Ενότητα Θεσπρωτίας)</v>
      </c>
      <c r="F404" t="s">
        <v>31023</v>
      </c>
      <c r="G404" t="s">
        <v>31933</v>
      </c>
      <c r="H404">
        <f>VLOOKUP(E404,[1]!greece_raw__2[[Column2]:[LON]],2,FALSE)</f>
        <v>39.417189559999997</v>
      </c>
      <c r="I404">
        <f>VLOOKUP(E404,[1]!greece_raw__2[[Column2]:[LON]],3,FALSE)</f>
        <v>20.5562544438</v>
      </c>
    </row>
    <row r="405" spans="1:9" x14ac:dyDescent="0.25">
      <c r="A405" t="s">
        <v>3555</v>
      </c>
      <c r="B405" t="s">
        <v>31976</v>
      </c>
      <c r="C405" t="s">
        <v>31192</v>
      </c>
      <c r="D405">
        <v>25</v>
      </c>
      <c r="E405" t="str">
        <f>_xlfn.CONCAT(B405," (",F405,")")</f>
        <v>Καμίτσανη (Περιφερειακή Ενότητα Θεσπρωτίας)</v>
      </c>
      <c r="F405" t="s">
        <v>31023</v>
      </c>
      <c r="G405" t="s">
        <v>31967</v>
      </c>
      <c r="H405">
        <f>VLOOKUP(E405,[1]!greece_raw__2[[Column2]:[LON]],2,FALSE)</f>
        <v>39.761490155499999</v>
      </c>
      <c r="I405">
        <f>VLOOKUP(E405,[1]!greece_raw__2[[Column2]:[LON]],3,FALSE)</f>
        <v>20.3563346647</v>
      </c>
    </row>
    <row r="406" spans="1:9" x14ac:dyDescent="0.25">
      <c r="A406" t="s">
        <v>3555</v>
      </c>
      <c r="B406" t="s">
        <v>31769</v>
      </c>
      <c r="C406" t="s">
        <v>20517</v>
      </c>
      <c r="D406">
        <v>921</v>
      </c>
      <c r="E406" t="str">
        <f>_xlfn.CONCAT(B406," (",F406,")")</f>
        <v>Καμπή (Περιφερειακή Ενότητα Άρτας)</v>
      </c>
      <c r="F406" t="s">
        <v>30690</v>
      </c>
      <c r="G406" t="s">
        <v>31765</v>
      </c>
      <c r="H406">
        <f>VLOOKUP(E406,[1]!greece_raw__2[[Column2]:[LON]],2,FALSE)</f>
        <v>39.2153313281</v>
      </c>
      <c r="I406">
        <f>VLOOKUP(E406,[1]!greece_raw__2[[Column2]:[LON]],3,FALSE)</f>
        <v>20.898549525100002</v>
      </c>
    </row>
    <row r="407" spans="1:9" x14ac:dyDescent="0.25">
      <c r="A407" t="s">
        <v>3557</v>
      </c>
      <c r="B407" t="s">
        <v>3680</v>
      </c>
      <c r="C407" t="s">
        <v>43</v>
      </c>
      <c r="D407">
        <v>44</v>
      </c>
      <c r="E407" t="str">
        <f>_xlfn.CONCAT(B407," (",F407,")")</f>
        <v>Κάμπος (Περιφερειακή Ενότητα Ιωαννίνων)</v>
      </c>
      <c r="F407" t="s">
        <v>29999</v>
      </c>
      <c r="G407" t="s">
        <v>31476</v>
      </c>
      <c r="H407">
        <f>VLOOKUP(E407,[1]!greece_raw__2[[Column2]:[LON]],2,FALSE)</f>
        <v>39.423978495900002</v>
      </c>
      <c r="I407">
        <f>VLOOKUP(E407,[1]!greece_raw__2[[Column2]:[LON]],3,FALSE)</f>
        <v>20.704623190700001</v>
      </c>
    </row>
    <row r="408" spans="1:9" x14ac:dyDescent="0.25">
      <c r="A408" t="s">
        <v>3557</v>
      </c>
      <c r="B408" t="s">
        <v>3680</v>
      </c>
      <c r="C408" t="s">
        <v>43</v>
      </c>
      <c r="D408">
        <v>28</v>
      </c>
      <c r="E408" t="str">
        <f>_xlfn.CONCAT(B408," (",F408,")")</f>
        <v>Κάμπος (Περιφερειακή Ενότητα Άρτας)</v>
      </c>
      <c r="F408" t="s">
        <v>30690</v>
      </c>
      <c r="G408" t="s">
        <v>31765</v>
      </c>
      <c r="H408">
        <f>VLOOKUP(E408,[1]!greece_raw__2[[Column2]:[LON]],2,FALSE)</f>
        <v>39.369134090999999</v>
      </c>
      <c r="I408">
        <f>VLOOKUP(E408,[1]!greece_raw__2[[Column2]:[LON]],3,FALSE)</f>
        <v>21.193171842200002</v>
      </c>
    </row>
    <row r="409" spans="1:9" x14ac:dyDescent="0.25">
      <c r="A409" t="s">
        <v>3557</v>
      </c>
      <c r="B409" t="s">
        <v>3680</v>
      </c>
      <c r="C409" t="s">
        <v>43</v>
      </c>
      <c r="D409">
        <v>54</v>
      </c>
      <c r="E409" t="str">
        <f>_xlfn.CONCAT(B409," (",F409,")")</f>
        <v>Κάμπος (Περιφερειακή Ενότητα Άρτας)</v>
      </c>
      <c r="F409" t="s">
        <v>30690</v>
      </c>
      <c r="G409" t="s">
        <v>31840</v>
      </c>
      <c r="H409">
        <f>VLOOKUP(E409,[1]!greece_raw__2[[Column2]:[LON]],2,FALSE)</f>
        <v>39.369134090999999</v>
      </c>
      <c r="I409">
        <f>VLOOKUP(E409,[1]!greece_raw__2[[Column2]:[LON]],3,FALSE)</f>
        <v>21.193171842200002</v>
      </c>
    </row>
    <row r="410" spans="1:9" x14ac:dyDescent="0.25">
      <c r="A410" t="s">
        <v>3590</v>
      </c>
      <c r="B410" t="s">
        <v>3955</v>
      </c>
      <c r="C410" t="s">
        <v>2490</v>
      </c>
      <c r="D410">
        <v>10</v>
      </c>
      <c r="E410" t="str">
        <f>_xlfn.CONCAT(B410," (",F410,")")</f>
        <v>Κανάλια (Περιφερειακή Ενότητα Άρτας)</v>
      </c>
      <c r="F410" t="s">
        <v>30690</v>
      </c>
      <c r="G410" t="s">
        <v>31803</v>
      </c>
      <c r="H410">
        <f>VLOOKUP(E410,[1]!greece_raw__2[[Column2]:[LON]],2,FALSE)</f>
        <v>39.1751503371</v>
      </c>
      <c r="I410">
        <f>VLOOKUP(E410,[1]!greece_raw__2[[Column2]:[LON]],3,FALSE)</f>
        <v>21.330069299600002</v>
      </c>
    </row>
    <row r="411" spans="1:9" x14ac:dyDescent="0.25">
      <c r="A411" t="s">
        <v>3560</v>
      </c>
      <c r="B411" t="s">
        <v>8811</v>
      </c>
      <c r="C411" t="s">
        <v>7789</v>
      </c>
      <c r="D411">
        <v>914</v>
      </c>
      <c r="E411" t="str">
        <f>_xlfn.CONCAT(B411," (",F411,")")</f>
        <v>Κανάλιον (Περιφερειακή Ενότητα Πρέβεζας)</v>
      </c>
      <c r="F411" t="s">
        <v>31243</v>
      </c>
      <c r="G411" t="s">
        <v>32052</v>
      </c>
      <c r="H411">
        <f>VLOOKUP(E411,[1]!greece_raw__2[[Column2]:[LON]],2,FALSE)</f>
        <v>39.066747667599998</v>
      </c>
      <c r="I411">
        <f>VLOOKUP(E411,[1]!greece_raw__2[[Column2]:[LON]],3,FALSE)</f>
        <v>20.700264300299999</v>
      </c>
    </row>
    <row r="412" spans="1:9" x14ac:dyDescent="0.25">
      <c r="A412" t="s">
        <v>3560</v>
      </c>
      <c r="B412" t="s">
        <v>32040</v>
      </c>
      <c r="C412" t="s">
        <v>31330</v>
      </c>
      <c r="D412">
        <v>2491</v>
      </c>
      <c r="E412" t="str">
        <f>_xlfn.CONCAT(B412," (",F412,")")</f>
        <v>Καναλλάκιον (Περιφερειακή Ενότητα Πρέβεζας)</v>
      </c>
      <c r="F412" t="s">
        <v>31243</v>
      </c>
      <c r="G412" t="s">
        <v>32031</v>
      </c>
      <c r="H412">
        <f>VLOOKUP(E412,[1]!greece_raw__2[[Column2]:[LON]],2,FALSE)</f>
        <v>39.231079502599997</v>
      </c>
      <c r="I412">
        <f>VLOOKUP(E412,[1]!greece_raw__2[[Column2]:[LON]],3,FALSE)</f>
        <v>20.597943684800001</v>
      </c>
    </row>
    <row r="413" spans="1:9" x14ac:dyDescent="0.25">
      <c r="A413" t="s">
        <v>3555</v>
      </c>
      <c r="B413" t="s">
        <v>31446</v>
      </c>
      <c r="C413" t="s">
        <v>30086</v>
      </c>
      <c r="D413">
        <v>22</v>
      </c>
      <c r="E413" t="str">
        <f>_xlfn.CONCAT(B413," (",F413,")")</f>
        <v>Καννέτα (Περιφερειακή Ενότητα Ιωαννίνων)</v>
      </c>
      <c r="F413" t="s">
        <v>29999</v>
      </c>
      <c r="G413" t="s">
        <v>31440</v>
      </c>
      <c r="H413">
        <f>VLOOKUP(E413,[1]!greece_raw__2[[Column2]:[LON]],2,FALSE)</f>
        <v>39.490695125800002</v>
      </c>
      <c r="I413">
        <f>VLOOKUP(E413,[1]!greece_raw__2[[Column2]:[LON]],3,FALSE)</f>
        <v>20.867804656400001</v>
      </c>
    </row>
    <row r="414" spans="1:9" x14ac:dyDescent="0.25">
      <c r="A414" t="s">
        <v>3560</v>
      </c>
      <c r="B414" t="s">
        <v>31546</v>
      </c>
      <c r="C414" t="s">
        <v>30290</v>
      </c>
      <c r="D414">
        <v>53</v>
      </c>
      <c r="E414" t="str">
        <f>_xlfn.CONCAT(B414," (",F414,")")</f>
        <v>Καπέσοβον (Περιφερειακή Ενότητα Ιωαννίνων)</v>
      </c>
      <c r="F414" t="s">
        <v>29999</v>
      </c>
      <c r="G414" t="s">
        <v>31543</v>
      </c>
      <c r="H414">
        <f>VLOOKUP(E414,[1]!greece_raw__2[[Column2]:[LON]],2,FALSE)</f>
        <v>39.885646914399999</v>
      </c>
      <c r="I414">
        <f>VLOOKUP(E414,[1]!greece_raw__2[[Column2]:[LON]],3,FALSE)</f>
        <v>20.778207532100001</v>
      </c>
    </row>
    <row r="415" spans="1:9" x14ac:dyDescent="0.25">
      <c r="A415" t="s">
        <v>3560</v>
      </c>
      <c r="B415" t="s">
        <v>31922</v>
      </c>
      <c r="C415" t="s">
        <v>31078</v>
      </c>
      <c r="D415">
        <v>5</v>
      </c>
      <c r="E415" t="str">
        <f>_xlfn.CONCAT(B415," (",F415,")")</f>
        <v>Καραβοστάσι (Περιφερειακή Ενότητα Θεσπρωτίας)</v>
      </c>
      <c r="F415" t="s">
        <v>31023</v>
      </c>
      <c r="G415" t="s">
        <v>31920</v>
      </c>
      <c r="H415">
        <f>VLOOKUP(E415,[1]!greece_raw__2[[Column2]:[LON]],2,FALSE)</f>
        <v>39.334065401300002</v>
      </c>
      <c r="I415">
        <f>VLOOKUP(E415,[1]!greece_raw__2[[Column2]:[LON]],3,FALSE)</f>
        <v>20.287394745899999</v>
      </c>
    </row>
    <row r="416" spans="1:9" x14ac:dyDescent="0.25">
      <c r="A416" t="s">
        <v>3557</v>
      </c>
      <c r="B416" t="s">
        <v>31634</v>
      </c>
      <c r="C416" t="s">
        <v>30470</v>
      </c>
      <c r="D416">
        <v>193</v>
      </c>
      <c r="E416" t="str">
        <f>_xlfn.CONCAT(B416," (",F416,")")</f>
        <v>Καραδήμας (Περιφερειακή Ενότητα Ιωαννίνων)</v>
      </c>
      <c r="F416" t="s">
        <v>29999</v>
      </c>
      <c r="G416" t="s">
        <v>31630</v>
      </c>
      <c r="H416">
        <f>VLOOKUP(E416,[1]!greece_raw__2[[Column2]:[LON]],2,FALSE)</f>
        <v>39.597311862799998</v>
      </c>
      <c r="I416">
        <f>VLOOKUP(E416,[1]!greece_raw__2[[Column2]:[LON]],3,FALSE)</f>
        <v>20.953398095899999</v>
      </c>
    </row>
    <row r="417" spans="1:9" x14ac:dyDescent="0.25">
      <c r="A417" t="s">
        <v>3560</v>
      </c>
      <c r="B417" t="s">
        <v>31941</v>
      </c>
      <c r="C417" t="s">
        <v>31120</v>
      </c>
      <c r="D417">
        <v>422</v>
      </c>
      <c r="E417" t="str">
        <f>_xlfn.CONCAT(B417," (",F417,")")</f>
        <v>Καρβουνάριον (Περιφερειακή Ενότητα Θεσπρωτίας)</v>
      </c>
      <c r="F417" t="s">
        <v>31023</v>
      </c>
      <c r="G417" t="s">
        <v>31933</v>
      </c>
      <c r="H417">
        <f>VLOOKUP(E417,[1]!greece_raw__2[[Column2]:[LON]],2,FALSE)</f>
        <v>39.389011744299999</v>
      </c>
      <c r="I417">
        <f>VLOOKUP(E417,[1]!greece_raw__2[[Column2]:[LON]],3,FALSE)</f>
        <v>20.483636945000001</v>
      </c>
    </row>
    <row r="418" spans="1:9" x14ac:dyDescent="0.25">
      <c r="A418" t="s">
        <v>3590</v>
      </c>
      <c r="B418" t="s">
        <v>31611</v>
      </c>
      <c r="C418" t="s">
        <v>30424</v>
      </c>
      <c r="D418">
        <v>3132</v>
      </c>
      <c r="E418" t="str">
        <f>_xlfn.CONCAT(B418," (",F418,")")</f>
        <v>Καρδαμίτσια (Περιφερειακή Ενότητα Ιωαννίνων)</v>
      </c>
      <c r="F418" t="s">
        <v>29999</v>
      </c>
      <c r="G418" t="s">
        <v>31608</v>
      </c>
      <c r="H418">
        <f>VLOOKUP(E418,[1]!greece_raw__2[[Column2]:[LON]],2,FALSE)</f>
        <v>39.675880163499997</v>
      </c>
      <c r="I418">
        <f>VLOOKUP(E418,[1]!greece_raw__2[[Column2]:[LON]],3,FALSE)</f>
        <v>20.816853949599999</v>
      </c>
    </row>
    <row r="419" spans="1:9" x14ac:dyDescent="0.25">
      <c r="A419" t="s">
        <v>3557</v>
      </c>
      <c r="B419" t="s">
        <v>25837</v>
      </c>
      <c r="C419" t="s">
        <v>71</v>
      </c>
      <c r="D419">
        <v>12</v>
      </c>
      <c r="E419" t="str">
        <f>_xlfn.CONCAT(B419," (",F419,")")</f>
        <v>Κάρδαμος (Περιφερειακή Ενότητα Άρτας)</v>
      </c>
      <c r="F419" t="s">
        <v>30690</v>
      </c>
      <c r="G419" t="s">
        <v>31765</v>
      </c>
      <c r="H419">
        <f>VLOOKUP(E419,[1]!greece_raw__2[[Column2]:[LON]],2,FALSE)</f>
        <v>39.365948291999999</v>
      </c>
      <c r="I419">
        <f>VLOOKUP(E419,[1]!greece_raw__2[[Column2]:[LON]],3,FALSE)</f>
        <v>21.0457115524</v>
      </c>
    </row>
    <row r="420" spans="1:9" x14ac:dyDescent="0.25">
      <c r="A420" t="s">
        <v>3555</v>
      </c>
      <c r="B420" t="s">
        <v>3572</v>
      </c>
      <c r="C420" t="s">
        <v>1692</v>
      </c>
      <c r="D420">
        <v>208</v>
      </c>
      <c r="E420" t="str">
        <f>_xlfn.CONCAT(B420," (",F420,")")</f>
        <v>Καρίτσα (Περιφερειακή Ενότητα Ιωαννίνων)</v>
      </c>
      <c r="F420" t="s">
        <v>29999</v>
      </c>
      <c r="G420" t="s">
        <v>31564</v>
      </c>
      <c r="H420">
        <f>VLOOKUP(E420,[1]!greece_raw__2[[Column2]:[LON]],2,FALSE)</f>
        <v>39.732492217400001</v>
      </c>
      <c r="I420">
        <f>VLOOKUP(E420,[1]!greece_raw__2[[Column2]:[LON]],3,FALSE)</f>
        <v>20.661017062900001</v>
      </c>
    </row>
    <row r="421" spans="1:9" x14ac:dyDescent="0.25">
      <c r="A421" t="s">
        <v>3560</v>
      </c>
      <c r="B421" t="s">
        <v>31942</v>
      </c>
      <c r="C421" t="s">
        <v>31122</v>
      </c>
      <c r="D421">
        <v>322</v>
      </c>
      <c r="E421" t="str">
        <f>_xlfn.CONCAT(B421," (",F421,")")</f>
        <v>Καριώτιον (Περιφερειακή Ενότητα Θεσπρωτίας)</v>
      </c>
      <c r="F421" t="s">
        <v>31023</v>
      </c>
      <c r="G421" t="s">
        <v>31933</v>
      </c>
      <c r="H421">
        <f>VLOOKUP(E421,[1]!greece_raw__2[[Column2]:[LON]],2,FALSE)</f>
        <v>39.454045431899999</v>
      </c>
      <c r="I421">
        <f>VLOOKUP(E421,[1]!greece_raw__2[[Column2]:[LON]],3,FALSE)</f>
        <v>20.5355733299</v>
      </c>
    </row>
    <row r="422" spans="1:9" x14ac:dyDescent="0.25">
      <c r="A422" t="s">
        <v>3560</v>
      </c>
      <c r="B422" t="s">
        <v>31793</v>
      </c>
      <c r="C422" t="s">
        <v>30807</v>
      </c>
      <c r="D422">
        <v>76</v>
      </c>
      <c r="E422" t="str">
        <f>_xlfn.CONCAT(B422," (",F422,")")</f>
        <v>Κάρπινον (Περιφερειακή Ενότητα Άρτας)</v>
      </c>
      <c r="F422" t="s">
        <v>30690</v>
      </c>
      <c r="G422" t="s">
        <v>28645</v>
      </c>
      <c r="H422">
        <f>VLOOKUP(E422,[1]!greece_raw__2[[Column2]:[LON]],2,FALSE)</f>
        <v>39.2007752803</v>
      </c>
      <c r="I422">
        <f>VLOOKUP(E422,[1]!greece_raw__2[[Column2]:[LON]],3,FALSE)</f>
        <v>21.250973764499999</v>
      </c>
    </row>
    <row r="423" spans="1:9" x14ac:dyDescent="0.25">
      <c r="A423" t="s">
        <v>3560</v>
      </c>
      <c r="B423" t="s">
        <v>16225</v>
      </c>
      <c r="C423" t="s">
        <v>14040</v>
      </c>
      <c r="D423">
        <v>245</v>
      </c>
      <c r="E423" t="str">
        <f>_xlfn.CONCAT(B423," (",F423,")")</f>
        <v>Καρτέριον (Περιφερειακή Ενότητα Θεσπρωτίας)</v>
      </c>
      <c r="F423" t="s">
        <v>31023</v>
      </c>
      <c r="G423" t="s">
        <v>31909</v>
      </c>
      <c r="H423">
        <f>VLOOKUP(E423,[1]!greece_raw__2[[Column2]:[LON]],2,FALSE)</f>
        <v>39.392302545</v>
      </c>
      <c r="I423">
        <f>VLOOKUP(E423,[1]!greece_raw__2[[Column2]:[LON]],3,FALSE)</f>
        <v>20.387711140899999</v>
      </c>
    </row>
    <row r="424" spans="1:9" x14ac:dyDescent="0.25">
      <c r="A424" t="s">
        <v>3555</v>
      </c>
      <c r="B424" t="s">
        <v>3625</v>
      </c>
      <c r="C424" t="s">
        <v>1808</v>
      </c>
      <c r="D424">
        <v>44</v>
      </c>
      <c r="E424" t="str">
        <f>_xlfn.CONCAT(B424," (",F424,")")</f>
        <v>Καρυά (Περιφερειακή Ενότητα Άρτας)</v>
      </c>
      <c r="F424" t="s">
        <v>30690</v>
      </c>
      <c r="G424" t="s">
        <v>31840</v>
      </c>
      <c r="H424">
        <f>VLOOKUP(E424,[1]!greece_raw__2[[Column2]:[LON]],2,FALSE)</f>
        <v>39.364745471399999</v>
      </c>
      <c r="I424">
        <f>VLOOKUP(E424,[1]!greece_raw__2[[Column2]:[LON]],3,FALSE)</f>
        <v>21.2771292505</v>
      </c>
    </row>
    <row r="425" spans="1:9" x14ac:dyDescent="0.25">
      <c r="A425" t="s">
        <v>3573</v>
      </c>
      <c r="B425" t="s">
        <v>6573</v>
      </c>
      <c r="C425" t="s">
        <v>4624</v>
      </c>
      <c r="D425">
        <v>130</v>
      </c>
      <c r="E425" t="str">
        <f>_xlfn.CONCAT(B425," (",F425,")")</f>
        <v>Καρυαί (Περιφερειακή Ενότητα Ιωαννίνων)</v>
      </c>
      <c r="F425" t="s">
        <v>29999</v>
      </c>
      <c r="G425" t="s">
        <v>31514</v>
      </c>
      <c r="H425">
        <f>VLOOKUP(E425,[1]!greece_raw__2[[Column2]:[LON]],2,FALSE)</f>
        <v>39.730000511299998</v>
      </c>
      <c r="I425">
        <f>VLOOKUP(E425,[1]!greece_raw__2[[Column2]:[LON]],3,FALSE)</f>
        <v>20.932310208899999</v>
      </c>
    </row>
    <row r="426" spans="1:9" x14ac:dyDescent="0.25">
      <c r="A426" t="s">
        <v>3573</v>
      </c>
      <c r="B426" t="s">
        <v>6573</v>
      </c>
      <c r="C426" t="s">
        <v>4624</v>
      </c>
      <c r="D426">
        <v>686</v>
      </c>
      <c r="E426" t="str">
        <f>_xlfn.CONCAT(B426," (",F426,")")</f>
        <v>Καρυαί (Περιφερειακή Ενότητα Ιωαννίνων)</v>
      </c>
      <c r="F426" t="s">
        <v>29999</v>
      </c>
      <c r="G426" t="s">
        <v>17991</v>
      </c>
      <c r="H426">
        <f>VLOOKUP(E426,[1]!greece_raw__2[[Column2]:[LON]],2,FALSE)</f>
        <v>39.730000511299998</v>
      </c>
      <c r="I426">
        <f>VLOOKUP(E426,[1]!greece_raw__2[[Column2]:[LON]],3,FALSE)</f>
        <v>20.932310208899999</v>
      </c>
    </row>
    <row r="427" spans="1:9" x14ac:dyDescent="0.25">
      <c r="A427" t="s">
        <v>3560</v>
      </c>
      <c r="B427" t="s">
        <v>31677</v>
      </c>
      <c r="C427" t="s">
        <v>30565</v>
      </c>
      <c r="D427">
        <v>28</v>
      </c>
      <c r="E427" t="str">
        <f>_xlfn.CONCAT(B427," (",F427,")")</f>
        <v>Καρυόφυτον (Περιφερειακή Ενότητα Ιωαννίνων)</v>
      </c>
      <c r="F427" t="s">
        <v>29999</v>
      </c>
      <c r="G427" t="s">
        <v>28116</v>
      </c>
      <c r="H427">
        <f>VLOOKUP(E427,[1]!greece_raw__2[[Column2]:[LON]],2,FALSE)</f>
        <v>39.710416024700002</v>
      </c>
      <c r="I427">
        <f>VLOOKUP(E427,[1]!greece_raw__2[[Column2]:[LON]],3,FALSE)</f>
        <v>21.069268119099998</v>
      </c>
    </row>
    <row r="428" spans="1:9" x14ac:dyDescent="0.25">
      <c r="A428" t="s">
        <v>3557</v>
      </c>
      <c r="B428" t="s">
        <v>31811</v>
      </c>
      <c r="C428" t="s">
        <v>30844</v>
      </c>
      <c r="D428">
        <v>13</v>
      </c>
      <c r="E428" t="str">
        <f>_xlfn.CONCAT(B428," (",F428,")")</f>
        <v>Κασιανός (Περιφερειακή Ενότητα Άρτας)</v>
      </c>
      <c r="F428" t="s">
        <v>30690</v>
      </c>
      <c r="G428" t="s">
        <v>31803</v>
      </c>
      <c r="H428">
        <f>VLOOKUP(E428,[1]!greece_raw__2[[Column2]:[LON]],2,FALSE)</f>
        <v>39.294658100299998</v>
      </c>
      <c r="I428">
        <f>VLOOKUP(E428,[1]!greece_raw__2[[Column2]:[LON]],3,FALSE)</f>
        <v>21.385845545599999</v>
      </c>
    </row>
    <row r="429" spans="1:9" x14ac:dyDescent="0.25">
      <c r="A429" t="s">
        <v>3555</v>
      </c>
      <c r="B429" t="s">
        <v>3894</v>
      </c>
      <c r="C429" t="s">
        <v>2364</v>
      </c>
      <c r="D429">
        <v>92</v>
      </c>
      <c r="E429" t="str">
        <f>_xlfn.CONCAT(B429," (",F429,")")</f>
        <v>Καστανέα (Περιφερειακή Ενότητα Ιωαννίνων)</v>
      </c>
      <c r="F429" t="s">
        <v>29999</v>
      </c>
      <c r="G429" t="s">
        <v>31670</v>
      </c>
      <c r="H429">
        <f>VLOOKUP(E429,[1]!greece_raw__2[[Column2]:[LON]],2,FALSE)</f>
        <v>40.186419653400002</v>
      </c>
      <c r="I429">
        <f>VLOOKUP(E429,[1]!greece_raw__2[[Column2]:[LON]],3,FALSE)</f>
        <v>20.837756529300002</v>
      </c>
    </row>
    <row r="430" spans="1:9" x14ac:dyDescent="0.25">
      <c r="A430" t="s">
        <v>3555</v>
      </c>
      <c r="B430" t="s">
        <v>3894</v>
      </c>
      <c r="C430" t="s">
        <v>2364</v>
      </c>
      <c r="D430">
        <v>202</v>
      </c>
      <c r="E430" t="str">
        <f>_xlfn.CONCAT(B430," (",F430,")")</f>
        <v>Καστανέα (Περιφερειακή Ενότητα Άρτας)</v>
      </c>
      <c r="F430" t="s">
        <v>30690</v>
      </c>
      <c r="G430" t="s">
        <v>31803</v>
      </c>
      <c r="H430">
        <f>VLOOKUP(E430,[1]!greece_raw__2[[Column2]:[LON]],2,FALSE)</f>
        <v>39.307095311300003</v>
      </c>
      <c r="I430">
        <f>VLOOKUP(E430,[1]!greece_raw__2[[Column2]:[LON]],3,FALSE)</f>
        <v>21.3031646978</v>
      </c>
    </row>
    <row r="431" spans="1:9" x14ac:dyDescent="0.25">
      <c r="A431" t="s">
        <v>3555</v>
      </c>
      <c r="B431" t="s">
        <v>31712</v>
      </c>
      <c r="C431" t="s">
        <v>30637</v>
      </c>
      <c r="D431">
        <v>72</v>
      </c>
      <c r="E431" t="str">
        <f>_xlfn.CONCAT(B431," (",F431,")")</f>
        <v>Καστανή (Περιφερειακή Ενότητα Ιωαννίνων)</v>
      </c>
      <c r="F431" t="s">
        <v>29999</v>
      </c>
      <c r="G431" t="s">
        <v>31708</v>
      </c>
      <c r="H431">
        <f>VLOOKUP(E431,[1]!greece_raw__2[[Column2]:[LON]],2,FALSE)</f>
        <v>39.833426067799998</v>
      </c>
      <c r="I431">
        <f>VLOOKUP(E431,[1]!greece_raw__2[[Column2]:[LON]],3,FALSE)</f>
        <v>20.426613041500001</v>
      </c>
    </row>
    <row r="432" spans="1:9" x14ac:dyDescent="0.25">
      <c r="A432" t="s">
        <v>3565</v>
      </c>
      <c r="B432" t="s">
        <v>19640</v>
      </c>
      <c r="C432" t="s">
        <v>18819</v>
      </c>
      <c r="D432">
        <v>55</v>
      </c>
      <c r="E432" t="str">
        <f>_xlfn.CONCAT(B432," (",F432,")")</f>
        <v>Καστανιές (Περιφερειακή Ενότητα Άρτας)</v>
      </c>
      <c r="F432" t="s">
        <v>30690</v>
      </c>
      <c r="G432" t="s">
        <v>31803</v>
      </c>
      <c r="H432">
        <f>VLOOKUP(E432,[1]!greece_raw__2[[Column2]:[LON]],2,FALSE)</f>
        <v>39.258970666000003</v>
      </c>
      <c r="I432">
        <f>VLOOKUP(E432,[1]!greece_raw__2[[Column2]:[LON]],3,FALSE)</f>
        <v>21.300277721</v>
      </c>
    </row>
    <row r="433" spans="1:9" x14ac:dyDescent="0.25">
      <c r="A433" t="s">
        <v>3557</v>
      </c>
      <c r="B433" t="s">
        <v>31520</v>
      </c>
      <c r="C433" t="s">
        <v>30238</v>
      </c>
      <c r="D433">
        <v>30</v>
      </c>
      <c r="E433" t="str">
        <f>_xlfn.CONCAT(B433," (",F433,")")</f>
        <v>Καστανών (Περιφερειακή Ενότητα Ιωαννίνων)</v>
      </c>
      <c r="F433" t="s">
        <v>29999</v>
      </c>
      <c r="G433" t="s">
        <v>31514</v>
      </c>
      <c r="H433">
        <f>VLOOKUP(E433,[1]!greece_raw__2[[Column2]:[LON]],2,FALSE)</f>
        <v>39.845795676800002</v>
      </c>
      <c r="I433">
        <f>VLOOKUP(E433,[1]!greece_raw__2[[Column2]:[LON]],3,FALSE)</f>
        <v>20.952139610500002</v>
      </c>
    </row>
    <row r="434" spans="1:9" x14ac:dyDescent="0.25">
      <c r="A434" t="s">
        <v>3560</v>
      </c>
      <c r="B434" t="s">
        <v>3583</v>
      </c>
      <c r="C434" t="s">
        <v>1718</v>
      </c>
      <c r="D434">
        <v>42</v>
      </c>
      <c r="E434" t="str">
        <f>_xlfn.CONCAT(B434," (",F434,")")</f>
        <v>Καστρίον (Περιφερειακή Ενότητα Ιωαννίνων)</v>
      </c>
      <c r="F434" t="s">
        <v>29999</v>
      </c>
      <c r="G434" t="s">
        <v>4442</v>
      </c>
      <c r="H434">
        <f>VLOOKUP(E434,[1]!greece_raw__2[[Column2]:[LON]],2,FALSE)</f>
        <v>39.754278421099997</v>
      </c>
      <c r="I434">
        <f>VLOOKUP(E434,[1]!greece_raw__2[[Column2]:[LON]],3,FALSE)</f>
        <v>20.571147898300001</v>
      </c>
    </row>
    <row r="435" spans="1:9" x14ac:dyDescent="0.25">
      <c r="A435" t="s">
        <v>3560</v>
      </c>
      <c r="B435" t="s">
        <v>3583</v>
      </c>
      <c r="C435" t="s">
        <v>1718</v>
      </c>
      <c r="D435">
        <v>36</v>
      </c>
      <c r="E435" t="str">
        <f>_xlfn.CONCAT(B435," (",F435,")")</f>
        <v>Καστρίον (Περιφερειακή Ενότητα Ιωαννίνων)</v>
      </c>
      <c r="F435" t="s">
        <v>29999</v>
      </c>
      <c r="G435" t="s">
        <v>28116</v>
      </c>
      <c r="H435">
        <f>VLOOKUP(E435,[1]!greece_raw__2[[Column2]:[LON]],2,FALSE)</f>
        <v>39.754278421099997</v>
      </c>
      <c r="I435">
        <f>VLOOKUP(E435,[1]!greece_raw__2[[Column2]:[LON]],3,FALSE)</f>
        <v>20.571147898300001</v>
      </c>
    </row>
    <row r="436" spans="1:9" x14ac:dyDescent="0.25">
      <c r="A436" t="s">
        <v>3560</v>
      </c>
      <c r="B436" t="s">
        <v>3583</v>
      </c>
      <c r="C436" t="s">
        <v>1718</v>
      </c>
      <c r="D436">
        <v>747</v>
      </c>
      <c r="E436" t="str">
        <f>_xlfn.CONCAT(B436," (",F436,")")</f>
        <v>Καστρίον (Περιφερειακή Ενότητα Θεσπρωτίας)</v>
      </c>
      <c r="F436" t="s">
        <v>31023</v>
      </c>
      <c r="G436" t="s">
        <v>31899</v>
      </c>
      <c r="H436">
        <f>VLOOKUP(E436,[1]!greece_raw__2[[Column2]:[LON]],2,FALSE)</f>
        <v>39.550771275599999</v>
      </c>
      <c r="I436">
        <f>VLOOKUP(E436,[1]!greece_raw__2[[Column2]:[LON]],3,FALSE)</f>
        <v>20.273471649899999</v>
      </c>
    </row>
    <row r="437" spans="1:9" x14ac:dyDescent="0.25">
      <c r="A437" t="s">
        <v>3560</v>
      </c>
      <c r="B437" t="s">
        <v>3583</v>
      </c>
      <c r="C437" t="s">
        <v>1718</v>
      </c>
      <c r="D437">
        <v>102</v>
      </c>
      <c r="E437" t="str">
        <f>_xlfn.CONCAT(B437," (",F437,")")</f>
        <v>Καστρίον (Περιφερειακή Ενότητα Πρέβεζας)</v>
      </c>
      <c r="F437" t="s">
        <v>31243</v>
      </c>
      <c r="G437" t="s">
        <v>32001</v>
      </c>
      <c r="H437">
        <f>VLOOKUP(E437,[1]!greece_raw__2[[Column2]:[LON]],2,FALSE)</f>
        <v>39.249178265799998</v>
      </c>
      <c r="I437">
        <f>VLOOKUP(E437,[1]!greece_raw__2[[Column2]:[LON]],3,FALSE)</f>
        <v>20.569617668500001</v>
      </c>
    </row>
    <row r="438" spans="1:9" x14ac:dyDescent="0.25">
      <c r="A438" t="s">
        <v>3560</v>
      </c>
      <c r="B438" t="s">
        <v>3583</v>
      </c>
      <c r="C438" t="s">
        <v>1718</v>
      </c>
      <c r="D438">
        <v>277</v>
      </c>
      <c r="E438" t="str">
        <f>_xlfn.CONCAT(B438," (",F438,")")</f>
        <v>Καστρίον (Περιφερειακή Ενότητα Πρέβεζας)</v>
      </c>
      <c r="F438" t="s">
        <v>31243</v>
      </c>
      <c r="G438" t="s">
        <v>32031</v>
      </c>
      <c r="H438">
        <f>VLOOKUP(E438,[1]!greece_raw__2[[Column2]:[LON]],2,FALSE)</f>
        <v>39.249178265799998</v>
      </c>
      <c r="I438">
        <f>VLOOKUP(E438,[1]!greece_raw__2[[Column2]:[LON]],3,FALSE)</f>
        <v>20.569617668500001</v>
      </c>
    </row>
    <row r="439" spans="1:9" x14ac:dyDescent="0.25">
      <c r="A439" t="s">
        <v>3555</v>
      </c>
      <c r="B439" t="s">
        <v>31635</v>
      </c>
      <c r="C439" t="s">
        <v>30472</v>
      </c>
      <c r="D439">
        <v>561</v>
      </c>
      <c r="E439" t="str">
        <f>_xlfn.CONCAT(B439," (",F439,")")</f>
        <v>Καστρίτσα (Περιφερειακή Ενότητα Ιωαννίνων)</v>
      </c>
      <c r="F439" t="s">
        <v>29999</v>
      </c>
      <c r="G439" t="s">
        <v>31630</v>
      </c>
      <c r="H439">
        <f>VLOOKUP(E439,[1]!greece_raw__2[[Column2]:[LON]],2,FALSE)</f>
        <v>39.629103814799997</v>
      </c>
      <c r="I439">
        <f>VLOOKUP(E439,[1]!greece_raw__2[[Column2]:[LON]],3,FALSE)</f>
        <v>20.920425678099999</v>
      </c>
    </row>
    <row r="440" spans="1:9" x14ac:dyDescent="0.25">
      <c r="A440" t="s">
        <v>3555</v>
      </c>
      <c r="B440" t="s">
        <v>32055</v>
      </c>
      <c r="C440" t="s">
        <v>31362</v>
      </c>
      <c r="D440">
        <v>122</v>
      </c>
      <c r="E440" t="str">
        <f>_xlfn.CONCAT(B440," (",F440,")")</f>
        <v>Καστροσυκιά (Περιφερειακή Ενότητα Πρέβεζας)</v>
      </c>
      <c r="F440" t="s">
        <v>31243</v>
      </c>
      <c r="G440" t="s">
        <v>32052</v>
      </c>
      <c r="H440">
        <f>VLOOKUP(E440,[1]!greece_raw__2[[Column2]:[LON]],2,FALSE)</f>
        <v>39.1019809274</v>
      </c>
      <c r="I440">
        <f>VLOOKUP(E440,[1]!greece_raw__2[[Column2]:[LON]],3,FALSE)</f>
        <v>20.6365898773</v>
      </c>
    </row>
    <row r="441" spans="1:9" x14ac:dyDescent="0.25">
      <c r="A441" t="s">
        <v>3555</v>
      </c>
      <c r="B441" t="s">
        <v>7373</v>
      </c>
      <c r="C441" t="s">
        <v>6289</v>
      </c>
      <c r="D441">
        <v>247</v>
      </c>
      <c r="E441" t="str">
        <f>_xlfn.CONCAT(B441," (",F441,")")</f>
        <v>Καταβόθρα (Περιφερειακή Ενότητα Θεσπρωτίας)</v>
      </c>
      <c r="F441" t="s">
        <v>31023</v>
      </c>
      <c r="G441" t="s">
        <v>31909</v>
      </c>
      <c r="H441">
        <f>VLOOKUP(E441,[1]!greece_raw__2[[Column2]:[LON]],2,FALSE)</f>
        <v>39.352485375699999</v>
      </c>
      <c r="I441">
        <f>VLOOKUP(E441,[1]!greece_raw__2[[Column2]:[LON]],3,FALSE)</f>
        <v>20.410594619499999</v>
      </c>
    </row>
    <row r="442" spans="1:9" x14ac:dyDescent="0.25">
      <c r="A442" t="s">
        <v>3555</v>
      </c>
      <c r="B442" t="s">
        <v>31500</v>
      </c>
      <c r="C442" t="s">
        <v>30194</v>
      </c>
      <c r="D442">
        <v>75</v>
      </c>
      <c r="E442" t="str">
        <f>_xlfn.CONCAT(B442," (",F442,")")</f>
        <v>Καταμάχη (Περιφερειακή Ενότητα Ιωαννίνων)</v>
      </c>
      <c r="F442" t="s">
        <v>29999</v>
      </c>
      <c r="G442" t="s">
        <v>31494</v>
      </c>
      <c r="H442">
        <f>VLOOKUP(E442,[1]!greece_raw__2[[Column2]:[LON]],2,FALSE)</f>
        <v>39.478706660900002</v>
      </c>
      <c r="I442">
        <f>VLOOKUP(E442,[1]!greece_raw__2[[Column2]:[LON]],3,FALSE)</f>
        <v>20.6615485449</v>
      </c>
    </row>
    <row r="443" spans="1:9" x14ac:dyDescent="0.25">
      <c r="A443" t="s">
        <v>3557</v>
      </c>
      <c r="B443" t="s">
        <v>11832</v>
      </c>
      <c r="C443" t="s">
        <v>9720</v>
      </c>
      <c r="D443">
        <v>82</v>
      </c>
      <c r="E443" t="str">
        <f>_xlfn.CONCAT(B443," (",F443,")")</f>
        <v>Καταρράκτης (Περιφερειακή Ενότητα Ιωαννίνων)</v>
      </c>
      <c r="F443" t="s">
        <v>29999</v>
      </c>
      <c r="G443" t="s">
        <v>31695</v>
      </c>
      <c r="H443">
        <f>VLOOKUP(E443,[1]!greece_raw__2[[Column2]:[LON]],2,FALSE)</f>
        <v>39.780386430599997</v>
      </c>
      <c r="I443">
        <f>VLOOKUP(E443,[1]!greece_raw__2[[Column2]:[LON]],3,FALSE)</f>
        <v>20.609492567</v>
      </c>
    </row>
    <row r="444" spans="1:9" x14ac:dyDescent="0.25">
      <c r="A444" t="s">
        <v>3557</v>
      </c>
      <c r="B444" t="s">
        <v>11832</v>
      </c>
      <c r="C444" t="s">
        <v>9720</v>
      </c>
      <c r="D444">
        <v>142</v>
      </c>
      <c r="E444" t="str">
        <f>_xlfn.CONCAT(B444," (",F444,")")</f>
        <v>Καταρράκτης (Περιφερειακή Ενότητα Άρτας)</v>
      </c>
      <c r="F444" t="s">
        <v>30690</v>
      </c>
      <c r="G444" t="s">
        <v>31822</v>
      </c>
      <c r="H444">
        <f>VLOOKUP(E444,[1]!greece_raw__2[[Column2]:[LON]],2,FALSE)</f>
        <v>39.447203938999998</v>
      </c>
      <c r="I444">
        <f>VLOOKUP(E444,[1]!greece_raw__2[[Column2]:[LON]],3,FALSE)</f>
        <v>21.1018578224</v>
      </c>
    </row>
    <row r="445" spans="1:9" x14ac:dyDescent="0.25">
      <c r="A445" t="s">
        <v>3560</v>
      </c>
      <c r="B445" t="s">
        <v>3895</v>
      </c>
      <c r="C445" t="s">
        <v>2366</v>
      </c>
      <c r="D445">
        <v>4</v>
      </c>
      <c r="E445" t="str">
        <f>_xlfn.CONCAT(B445," (",F445,")")</f>
        <v>Καταφύγιον (Περιφερειακή Ενότητα Άρτας)</v>
      </c>
      <c r="F445" t="s">
        <v>30690</v>
      </c>
      <c r="G445" t="s">
        <v>31822</v>
      </c>
      <c r="H445">
        <f>VLOOKUP(E445,[1]!greece_raw__2[[Column2]:[LON]],2,FALSE)</f>
        <v>39.4709266789</v>
      </c>
      <c r="I445">
        <f>VLOOKUP(E445,[1]!greece_raw__2[[Column2]:[LON]],3,FALSE)</f>
        <v>21.098748531599998</v>
      </c>
    </row>
    <row r="446" spans="1:9" x14ac:dyDescent="0.25">
      <c r="A446" t="s">
        <v>3557</v>
      </c>
      <c r="B446" t="s">
        <v>31636</v>
      </c>
      <c r="C446" t="s">
        <v>30474</v>
      </c>
      <c r="D446">
        <v>3851</v>
      </c>
      <c r="E446" t="str">
        <f>_xlfn.CONCAT(B446," (",F446,")")</f>
        <v>Κατσικάς (Περιφερειακή Ενότητα Ιωαννίνων)</v>
      </c>
      <c r="F446" t="s">
        <v>29999</v>
      </c>
      <c r="G446" t="s">
        <v>31630</v>
      </c>
      <c r="H446">
        <f>VLOOKUP(E446,[1]!greece_raw__2[[Column2]:[LON]],2,FALSE)</f>
        <v>39.618777276499998</v>
      </c>
      <c r="I446">
        <f>VLOOKUP(E446,[1]!greece_raw__2[[Column2]:[LON]],3,FALSE)</f>
        <v>20.8839753884</v>
      </c>
    </row>
    <row r="447" spans="1:9" x14ac:dyDescent="0.25">
      <c r="A447" t="s">
        <v>3555</v>
      </c>
      <c r="B447" t="s">
        <v>31581</v>
      </c>
      <c r="C447" t="s">
        <v>30362</v>
      </c>
      <c r="D447">
        <v>5</v>
      </c>
      <c r="E447" t="str">
        <f>_xlfn.CONCAT(B447," (",F447,")")</f>
        <v>Κάτω Αετόπετρα (Περιφερειακή Ενότητα Ιωαννίνων)</v>
      </c>
      <c r="F447" t="s">
        <v>29999</v>
      </c>
      <c r="G447" t="s">
        <v>31569</v>
      </c>
      <c r="H447">
        <f>VLOOKUP(E447,[1]!greece_raw__2[[Column2]:[LON]],2,FALSE)</f>
        <v>39.7599418649</v>
      </c>
      <c r="I447">
        <f>VLOOKUP(E447,[1]!greece_raw__2[[Column2]:[LON]],3,FALSE)</f>
        <v>20.5349131553</v>
      </c>
    </row>
    <row r="448" spans="1:9" x14ac:dyDescent="0.25">
      <c r="A448" t="s">
        <v>3560</v>
      </c>
      <c r="B448" t="s">
        <v>31501</v>
      </c>
      <c r="C448" t="s">
        <v>30196</v>
      </c>
      <c r="D448">
        <v>38</v>
      </c>
      <c r="E448" t="str">
        <f>_xlfn.CONCAT(B448," (",F448,")")</f>
        <v>Κάτω Ασπροχώριον (Περιφερειακή Ενότητα Ιωαννίνων)</v>
      </c>
      <c r="F448" t="s">
        <v>29999</v>
      </c>
      <c r="G448" t="s">
        <v>31494</v>
      </c>
      <c r="H448">
        <f>VLOOKUP(E448,[1]!greece_raw__2[[Column2]:[LON]],2,FALSE)</f>
        <v>39.506318555199996</v>
      </c>
      <c r="I448">
        <f>VLOOKUP(E448,[1]!greece_raw__2[[Column2]:[LON]],3,FALSE)</f>
        <v>20.705669216299999</v>
      </c>
    </row>
    <row r="449" spans="1:9" x14ac:dyDescent="0.25">
      <c r="A449" t="s">
        <v>3555</v>
      </c>
      <c r="B449" t="s">
        <v>31582</v>
      </c>
      <c r="C449" t="s">
        <v>30364</v>
      </c>
      <c r="D449">
        <v>54</v>
      </c>
      <c r="E449" t="str">
        <f>_xlfn.CONCAT(B449," (",F449,")")</f>
        <v>Κάτω Βερενίκη (Περιφερειακή Ενότητα Ιωαννίνων)</v>
      </c>
      <c r="F449" t="s">
        <v>29999</v>
      </c>
      <c r="G449" t="s">
        <v>31569</v>
      </c>
      <c r="H449">
        <f>VLOOKUP(E449,[1]!greece_raw__2[[Column2]:[LON]],2,FALSE)</f>
        <v>39.5536696291</v>
      </c>
      <c r="I449">
        <f>VLOOKUP(E449,[1]!greece_raw__2[[Column2]:[LON]],3,FALSE)</f>
        <v>20.562657915300001</v>
      </c>
    </row>
    <row r="450" spans="1:9" x14ac:dyDescent="0.25">
      <c r="A450" t="s">
        <v>3560</v>
      </c>
      <c r="B450" t="s">
        <v>31830</v>
      </c>
      <c r="C450" t="s">
        <v>30884</v>
      </c>
      <c r="D450">
        <v>73</v>
      </c>
      <c r="E450" t="str">
        <f>_xlfn.CONCAT(B450," (",F450,")")</f>
        <v>Κάτω Γραικικόν (Περιφερειακή Ενότητα Άρτας)</v>
      </c>
      <c r="F450" t="s">
        <v>30690</v>
      </c>
      <c r="G450" t="s">
        <v>31822</v>
      </c>
      <c r="H450">
        <f>VLOOKUP(E450,[1]!greece_raw__2[[Column2]:[LON]],2,FALSE)</f>
        <v>39.409093872699998</v>
      </c>
      <c r="I450">
        <f>VLOOKUP(E450,[1]!greece_raw__2[[Column2]:[LON]],3,FALSE)</f>
        <v>21.049433812099998</v>
      </c>
    </row>
    <row r="451" spans="1:9" x14ac:dyDescent="0.25">
      <c r="A451" t="s">
        <v>3560</v>
      </c>
      <c r="B451" t="s">
        <v>32041</v>
      </c>
      <c r="C451" t="s">
        <v>31332</v>
      </c>
      <c r="D451">
        <v>119</v>
      </c>
      <c r="E451" t="str">
        <f>_xlfn.CONCAT(B451," (",F451,")")</f>
        <v>Κάτω Δεσποτικό (Περιφερειακή Ενότητα Πρέβεζας)</v>
      </c>
      <c r="F451" t="s">
        <v>31243</v>
      </c>
      <c r="G451" t="s">
        <v>32031</v>
      </c>
      <c r="H451">
        <f>VLOOKUP(E451,[1]!greece_raw__2[[Column2]:[LON]],2,FALSE)</f>
        <v>39.195648421800001</v>
      </c>
      <c r="I451">
        <f>VLOOKUP(E451,[1]!greece_raw__2[[Column2]:[LON]],3,FALSE)</f>
        <v>20.6543472892</v>
      </c>
    </row>
    <row r="452" spans="1:9" x14ac:dyDescent="0.25">
      <c r="A452" t="s">
        <v>3560</v>
      </c>
      <c r="B452" t="s">
        <v>31583</v>
      </c>
      <c r="C452" t="s">
        <v>30366</v>
      </c>
      <c r="D452">
        <v>100</v>
      </c>
      <c r="E452" t="str">
        <f>_xlfn.CONCAT(B452," (",F452,")")</f>
        <v>Κάτω Ζάλογγον (Περιφερειακή Ενότητα Ιωαννίνων)</v>
      </c>
      <c r="F452" t="s">
        <v>29999</v>
      </c>
      <c r="G452" t="s">
        <v>31569</v>
      </c>
      <c r="H452">
        <f>VLOOKUP(E452,[1]!greece_raw__2[[Column2]:[LON]],2,FALSE)</f>
        <v>39.610825827200003</v>
      </c>
      <c r="I452">
        <f>VLOOKUP(E452,[1]!greece_raw__2[[Column2]:[LON]],3,FALSE)</f>
        <v>20.531279226399999</v>
      </c>
    </row>
    <row r="453" spans="1:9" x14ac:dyDescent="0.25">
      <c r="A453" t="s">
        <v>3560</v>
      </c>
      <c r="B453" t="s">
        <v>31502</v>
      </c>
      <c r="C453" t="s">
        <v>30198</v>
      </c>
      <c r="D453">
        <v>27</v>
      </c>
      <c r="E453" t="str">
        <f>_xlfn.CONCAT(B453," (",F453,")")</f>
        <v>Κάτω Ζωτικόν (Περιφερειακή Ενότητα Ιωαννίνων)</v>
      </c>
      <c r="F453" t="s">
        <v>29999</v>
      </c>
      <c r="G453" t="s">
        <v>31494</v>
      </c>
      <c r="H453">
        <f>VLOOKUP(E453,[1]!greece_raw__2[[Column2]:[LON]],2,FALSE)</f>
        <v>39.446750348999998</v>
      </c>
      <c r="I453">
        <f>VLOOKUP(E453,[1]!greece_raw__2[[Column2]:[LON]],3,FALSE)</f>
        <v>20.6806946365</v>
      </c>
    </row>
    <row r="454" spans="1:9" x14ac:dyDescent="0.25">
      <c r="A454" t="s">
        <v>3555</v>
      </c>
      <c r="B454" t="s">
        <v>31853</v>
      </c>
      <c r="C454" t="s">
        <v>30930</v>
      </c>
      <c r="D454">
        <v>40</v>
      </c>
      <c r="E454" t="str">
        <f>_xlfn.CONCAT(B454," (",F454,")")</f>
        <v>Κάτω Καλεντίνη (Περιφερειακή Ενότητα Άρτας)</v>
      </c>
      <c r="F454" t="s">
        <v>30690</v>
      </c>
      <c r="G454" t="s">
        <v>31840</v>
      </c>
      <c r="H454">
        <f>VLOOKUP(E454,[1]!greece_raw__2[[Column2]:[LON]],2,FALSE)</f>
        <v>39.252382445499997</v>
      </c>
      <c r="I454">
        <f>VLOOKUP(E454,[1]!greece_raw__2[[Column2]:[LON]],3,FALSE)</f>
        <v>21.027377515600001</v>
      </c>
    </row>
    <row r="455" spans="1:9" x14ac:dyDescent="0.25">
      <c r="A455" t="s">
        <v>3555</v>
      </c>
      <c r="B455" t="s">
        <v>31784</v>
      </c>
      <c r="C455" t="s">
        <v>30788</v>
      </c>
      <c r="D455">
        <v>14</v>
      </c>
      <c r="E455" t="str">
        <f>_xlfn.CONCAT(B455," (",F455,")")</f>
        <v>Κάτω Καρυά (Περιφερειακή Ενότητα Άρτας)</v>
      </c>
      <c r="F455" t="s">
        <v>30690</v>
      </c>
      <c r="G455" t="s">
        <v>31780</v>
      </c>
      <c r="H455">
        <f>VLOOKUP(E455,[1]!greece_raw__2[[Column2]:[LON]],2,FALSE)</f>
        <v>39.192482417299999</v>
      </c>
      <c r="I455">
        <f>VLOOKUP(E455,[1]!greece_raw__2[[Column2]:[LON]],3,FALSE)</f>
        <v>21.210953262499999</v>
      </c>
    </row>
    <row r="456" spans="1:9" x14ac:dyDescent="0.25">
      <c r="A456" t="s">
        <v>3555</v>
      </c>
      <c r="B456" t="s">
        <v>31918</v>
      </c>
      <c r="C456" t="s">
        <v>31070</v>
      </c>
      <c r="D456">
        <v>98</v>
      </c>
      <c r="E456" t="str">
        <f>_xlfn.CONCAT(B456," (",F456,")")</f>
        <v>Κάτω Κορίτιανη (Περιφερειακή Ενότητα Θεσπρωτίας)</v>
      </c>
      <c r="F456" t="s">
        <v>31023</v>
      </c>
      <c r="G456" t="s">
        <v>31915</v>
      </c>
      <c r="H456">
        <f>VLOOKUP(E456,[1]!greece_raw__2[[Column2]:[LON]],2,FALSE)</f>
        <v>39.511787805099999</v>
      </c>
      <c r="I456">
        <f>VLOOKUP(E456,[1]!greece_raw__2[[Column2]:[LON]],3,FALSE)</f>
        <v>20.385592508799999</v>
      </c>
    </row>
    <row r="457" spans="1:9" x14ac:dyDescent="0.25">
      <c r="A457" t="s">
        <v>3560</v>
      </c>
      <c r="B457" t="s">
        <v>32067</v>
      </c>
      <c r="C457" t="s">
        <v>31386</v>
      </c>
      <c r="D457">
        <v>104</v>
      </c>
      <c r="E457" t="str">
        <f>_xlfn.CONCAT(B457," (",F457,")")</f>
        <v>Κάτω Κοτσανόπουλον (Περιφερειακή Ενότητα Πρέβεζας)</v>
      </c>
      <c r="F457" t="s">
        <v>31243</v>
      </c>
      <c r="G457" t="s">
        <v>32064</v>
      </c>
      <c r="H457">
        <f>VLOOKUP(E457,[1]!greece_raw__2[[Column2]:[LON]],2,FALSE)</f>
        <v>39.195001978900002</v>
      </c>
      <c r="I457">
        <f>VLOOKUP(E457,[1]!greece_raw__2[[Column2]:[LON]],3,FALSE)</f>
        <v>20.727742707699999</v>
      </c>
    </row>
    <row r="458" spans="1:9" x14ac:dyDescent="0.25">
      <c r="A458" t="s">
        <v>3560</v>
      </c>
      <c r="B458" t="s">
        <v>31447</v>
      </c>
      <c r="C458" t="s">
        <v>30088</v>
      </c>
      <c r="D458">
        <v>358</v>
      </c>
      <c r="E458" t="str">
        <f>_xlfn.CONCAT(B458," (",F458,")")</f>
        <v>Κάτω Κρυφοβόν (Περιφερειακή Ενότητα Ιωαννίνων)</v>
      </c>
      <c r="F458" t="s">
        <v>29999</v>
      </c>
      <c r="G458" t="s">
        <v>31440</v>
      </c>
      <c r="H458">
        <f>VLOOKUP(E458,[1]!greece_raw__2[[Column2]:[LON]],2,FALSE)</f>
        <v>39.516609537500003</v>
      </c>
      <c r="I458">
        <f>VLOOKUP(E458,[1]!greece_raw__2[[Column2]:[LON]],3,FALSE)</f>
        <v>20.912277029599998</v>
      </c>
    </row>
    <row r="459" spans="1:9" x14ac:dyDescent="0.25">
      <c r="A459" t="s">
        <v>3555</v>
      </c>
      <c r="B459" t="s">
        <v>31730</v>
      </c>
      <c r="C459" t="s">
        <v>30675</v>
      </c>
      <c r="D459">
        <v>21</v>
      </c>
      <c r="E459" t="str">
        <f>_xlfn.CONCAT(B459," (",F459,")")</f>
        <v>Κάτω Λάβδανη (Περιφερειακή Ενότητα Ιωαννίνων)</v>
      </c>
      <c r="F459" t="s">
        <v>29999</v>
      </c>
      <c r="G459" t="s">
        <v>31728</v>
      </c>
      <c r="H459">
        <f>VLOOKUP(E459,[1]!greece_raw__2[[Column2]:[LON]],2,FALSE)</f>
        <v>39.775883500600003</v>
      </c>
      <c r="I459">
        <f>VLOOKUP(E459,[1]!greece_raw__2[[Column2]:[LON]],3,FALSE)</f>
        <v>20.478745738699999</v>
      </c>
    </row>
    <row r="460" spans="1:9" x14ac:dyDescent="0.25">
      <c r="A460" t="s">
        <v>3555</v>
      </c>
      <c r="B460" t="s">
        <v>31599</v>
      </c>
      <c r="C460" t="s">
        <v>30398</v>
      </c>
      <c r="D460">
        <v>363</v>
      </c>
      <c r="E460" t="str">
        <f>_xlfn.CONCAT(B460," (",F460,")")</f>
        <v>Κάτω Λαψίστα (Περιφερειακή Ενότητα Ιωαννίνων)</v>
      </c>
      <c r="F460" t="s">
        <v>29999</v>
      </c>
      <c r="G460" t="s">
        <v>31593</v>
      </c>
      <c r="H460">
        <f>VLOOKUP(E460,[1]!greece_raw__2[[Column2]:[LON]],2,FALSE)</f>
        <v>39.749091363300003</v>
      </c>
      <c r="I460">
        <f>VLOOKUP(E460,[1]!greece_raw__2[[Column2]:[LON]],3,FALSE)</f>
        <v>20.746522110200001</v>
      </c>
    </row>
    <row r="461" spans="1:9" x14ac:dyDescent="0.25">
      <c r="A461" t="s">
        <v>3555</v>
      </c>
      <c r="B461" t="s">
        <v>31503</v>
      </c>
      <c r="C461" t="s">
        <v>30200</v>
      </c>
      <c r="D461">
        <v>32</v>
      </c>
      <c r="E461" t="str">
        <f>_xlfn.CONCAT(B461," (",F461,")")</f>
        <v>Κάτω Λίππα (Περιφερειακή Ενότητα Ιωαννίνων)</v>
      </c>
      <c r="F461" t="s">
        <v>29999</v>
      </c>
      <c r="G461" t="s">
        <v>31494</v>
      </c>
      <c r="H461">
        <f>VLOOKUP(E461,[1]!greece_raw__2[[Column2]:[LON]],2,FALSE)</f>
        <v>39.468865019500001</v>
      </c>
      <c r="I461">
        <f>VLOOKUP(E461,[1]!greece_raw__2[[Column2]:[LON]],3,FALSE)</f>
        <v>20.755407210200001</v>
      </c>
    </row>
    <row r="462" spans="1:9" x14ac:dyDescent="0.25">
      <c r="A462" t="s">
        <v>3590</v>
      </c>
      <c r="B462" t="s">
        <v>31612</v>
      </c>
      <c r="C462" t="s">
        <v>30426</v>
      </c>
      <c r="D462">
        <v>697</v>
      </c>
      <c r="E462" t="str">
        <f>_xlfn.CONCAT(B462," (",F462,")")</f>
        <v>Κάτω Μάρμαρα (Περιφερειακή Ενότητα Ιωαννίνων)</v>
      </c>
      <c r="F462" t="s">
        <v>29999</v>
      </c>
      <c r="G462" t="s">
        <v>31608</v>
      </c>
      <c r="H462">
        <f>VLOOKUP(E462,[1]!greece_raw__2[[Column2]:[LON]],2,FALSE)</f>
        <v>39.637701067999998</v>
      </c>
      <c r="I462">
        <f>VLOOKUP(E462,[1]!greece_raw__2[[Column2]:[LON]],3,FALSE)</f>
        <v>20.825288729499999</v>
      </c>
    </row>
    <row r="463" spans="1:9" x14ac:dyDescent="0.25">
      <c r="A463" t="s">
        <v>3555</v>
      </c>
      <c r="B463" t="s">
        <v>31706</v>
      </c>
      <c r="C463" t="s">
        <v>30625</v>
      </c>
      <c r="D463">
        <v>84</v>
      </c>
      <c r="E463" t="str">
        <f>_xlfn.CONCAT(B463," (",F463,")")</f>
        <v>Κάτω Μερόπη (Περιφερειακή Ενότητα Ιωαννίνων)</v>
      </c>
      <c r="F463" t="s">
        <v>29999</v>
      </c>
      <c r="G463" t="s">
        <v>31705</v>
      </c>
      <c r="H463">
        <f>VLOOKUP(E463,[1]!greece_raw__2[[Column2]:[LON]],2,FALSE)</f>
        <v>40.017018203200003</v>
      </c>
      <c r="I463">
        <f>VLOOKUP(E463,[1]!greece_raw__2[[Column2]:[LON]],3,FALSE)</f>
        <v>20.517608474999999</v>
      </c>
    </row>
    <row r="464" spans="1:9" x14ac:dyDescent="0.25">
      <c r="A464" t="s">
        <v>3555</v>
      </c>
      <c r="B464" t="s">
        <v>31448</v>
      </c>
      <c r="C464" t="s">
        <v>30090</v>
      </c>
      <c r="D464">
        <v>263</v>
      </c>
      <c r="E464" t="str">
        <f>_xlfn.CONCAT(B464," (",F464,")")</f>
        <v>Κάτω Μουσιωτίτσα (Περιφερειακή Ενότητα Ιωαννίνων)</v>
      </c>
      <c r="F464" t="s">
        <v>29999</v>
      </c>
      <c r="G464" t="s">
        <v>31440</v>
      </c>
      <c r="H464">
        <f>VLOOKUP(E464,[1]!greece_raw__2[[Column2]:[LON]],2,FALSE)</f>
        <v>39.394549137399999</v>
      </c>
      <c r="I464">
        <f>VLOOKUP(E464,[1]!greece_raw__2[[Column2]:[LON]],3,FALSE)</f>
        <v>20.816101297500001</v>
      </c>
    </row>
    <row r="465" spans="1:9" x14ac:dyDescent="0.25">
      <c r="A465" t="s">
        <v>3555</v>
      </c>
      <c r="B465" t="s">
        <v>32056</v>
      </c>
      <c r="C465" t="s">
        <v>31364</v>
      </c>
      <c r="D465">
        <v>116</v>
      </c>
      <c r="E465" t="str">
        <f>_xlfn.CONCAT(B465," (",F465,")")</f>
        <v>Κάτω Μυρσίνη (Περιφερειακή Ενότητα Πρέβεζας)</v>
      </c>
      <c r="F465" t="s">
        <v>31243</v>
      </c>
      <c r="G465" t="s">
        <v>32052</v>
      </c>
      <c r="H465">
        <f>VLOOKUP(E465,[1]!greece_raw__2[[Column2]:[LON]],2,FALSE)</f>
        <v>39.1331888104</v>
      </c>
      <c r="I465">
        <f>VLOOKUP(E465,[1]!greece_raw__2[[Column2]:[LON]],3,FALSE)</f>
        <v>20.640351595399999</v>
      </c>
    </row>
    <row r="466" spans="1:9" x14ac:dyDescent="0.25">
      <c r="A466" t="s">
        <v>3560</v>
      </c>
      <c r="B466" t="s">
        <v>31613</v>
      </c>
      <c r="C466" t="s">
        <v>30428</v>
      </c>
      <c r="D466">
        <v>746</v>
      </c>
      <c r="E466" t="str">
        <f>_xlfn.CONCAT(B466," (",F466,")")</f>
        <v>Κάτω Νεοχωρόπουλο (Περιφερειακή Ενότητα Ιωαννίνων)</v>
      </c>
      <c r="F466" t="s">
        <v>29999</v>
      </c>
      <c r="G466" t="s">
        <v>31608</v>
      </c>
      <c r="H466">
        <f>VLOOKUP(E466,[1]!greece_raw__2[[Column2]:[LON]],2,FALSE)</f>
        <v>39.6338957444</v>
      </c>
      <c r="I466">
        <f>VLOOKUP(E466,[1]!greece_raw__2[[Column2]:[LON]],3,FALSE)</f>
        <v>20.836217405700001</v>
      </c>
    </row>
    <row r="467" spans="1:9" x14ac:dyDescent="0.25">
      <c r="A467" t="s">
        <v>3560</v>
      </c>
      <c r="B467" t="s">
        <v>31977</v>
      </c>
      <c r="C467" t="s">
        <v>31194</v>
      </c>
      <c r="D467">
        <v>4</v>
      </c>
      <c r="E467" t="str">
        <f>_xlfn.CONCAT(B467," (",F467,")")</f>
        <v>Κάτω Ξέχωρον (Περιφερειακή Ενότητα Θεσπρωτίας)</v>
      </c>
      <c r="F467" t="s">
        <v>31023</v>
      </c>
      <c r="G467" t="s">
        <v>31967</v>
      </c>
      <c r="H467">
        <f>VLOOKUP(E467,[1]!greece_raw__2[[Column2]:[LON]],2,FALSE)</f>
        <v>39.679282289299998</v>
      </c>
      <c r="I467">
        <f>VLOOKUP(E467,[1]!greece_raw__2[[Column2]:[LON]],3,FALSE)</f>
        <v>20.3599692857</v>
      </c>
    </row>
    <row r="468" spans="1:9" x14ac:dyDescent="0.25">
      <c r="A468" t="s">
        <v>3560</v>
      </c>
      <c r="B468" t="s">
        <v>31978</v>
      </c>
      <c r="C468" t="s">
        <v>31196</v>
      </c>
      <c r="D468">
        <v>52</v>
      </c>
      <c r="E468" t="str">
        <f>_xlfn.CONCAT(B468," (",F468,")")</f>
        <v>Κάτω Παλαιοκκλήσιον (Περιφερειακή Ενότητα Θεσπρωτίας)</v>
      </c>
      <c r="F468" t="s">
        <v>31023</v>
      </c>
      <c r="G468" t="s">
        <v>31967</v>
      </c>
      <c r="H468">
        <f>VLOOKUP(E468,[1]!greece_raw__2[[Column2]:[LON]],2,FALSE)</f>
        <v>39.571971336300003</v>
      </c>
      <c r="I468">
        <f>VLOOKUP(E468,[1]!greece_raw__2[[Column2]:[LON]],3,FALSE)</f>
        <v>20.426978194099998</v>
      </c>
    </row>
    <row r="469" spans="1:9" x14ac:dyDescent="0.25">
      <c r="A469" t="s">
        <v>3590</v>
      </c>
      <c r="B469" t="s">
        <v>31537</v>
      </c>
      <c r="C469" t="s">
        <v>30272</v>
      </c>
      <c r="D469">
        <v>41</v>
      </c>
      <c r="E469" t="str">
        <f>_xlfn.CONCAT(B469," (",F469,")")</f>
        <v>Κάτω Πεδινά (Περιφερειακή Ενότητα Ιωαννίνων)</v>
      </c>
      <c r="F469" t="s">
        <v>29999</v>
      </c>
      <c r="G469" t="s">
        <v>31527</v>
      </c>
      <c r="H469">
        <f>VLOOKUP(E469,[1]!greece_raw__2[[Column2]:[LON]],2,FALSE)</f>
        <v>39.877687567499997</v>
      </c>
      <c r="I469">
        <f>VLOOKUP(E469,[1]!greece_raw__2[[Column2]:[LON]],3,FALSE)</f>
        <v>20.673943465200001</v>
      </c>
    </row>
    <row r="470" spans="1:9" x14ac:dyDescent="0.25">
      <c r="A470" t="s">
        <v>3590</v>
      </c>
      <c r="B470" t="s">
        <v>31724</v>
      </c>
      <c r="C470" t="s">
        <v>30661</v>
      </c>
      <c r="D470">
        <v>108</v>
      </c>
      <c r="E470" t="str">
        <f>_xlfn.CONCAT(B470," (",F470,")")</f>
        <v>Κάτω Ραβένια (Περιφερειακή Ενότητα Ιωαννίνων)</v>
      </c>
      <c r="F470" t="s">
        <v>29999</v>
      </c>
      <c r="G470" t="s">
        <v>31721</v>
      </c>
      <c r="H470">
        <f>VLOOKUP(E470,[1]!greece_raw__2[[Column2]:[LON]],2,FALSE)</f>
        <v>39.906351797299997</v>
      </c>
      <c r="I470">
        <f>VLOOKUP(E470,[1]!greece_raw__2[[Column2]:[LON]],3,FALSE)</f>
        <v>20.564879270599999</v>
      </c>
    </row>
    <row r="471" spans="1:9" x14ac:dyDescent="0.25">
      <c r="A471" t="s">
        <v>3555</v>
      </c>
      <c r="B471" t="s">
        <v>32068</v>
      </c>
      <c r="C471" t="s">
        <v>31388</v>
      </c>
      <c r="D471">
        <v>85</v>
      </c>
      <c r="E471" t="str">
        <f>_xlfn.CONCAT(B471," (",F471,")")</f>
        <v>Κάτω Ρευματιά (Περιφερειακή Ενότητα Πρέβεζας)</v>
      </c>
      <c r="F471" t="s">
        <v>31243</v>
      </c>
      <c r="G471" t="s">
        <v>32064</v>
      </c>
      <c r="H471">
        <f>VLOOKUP(E471,[1]!greece_raw__2[[Column2]:[LON]],2,FALSE)</f>
        <v>39.281220820500003</v>
      </c>
      <c r="I471">
        <f>VLOOKUP(E471,[1]!greece_raw__2[[Column2]:[LON]],3,FALSE)</f>
        <v>20.7010680305</v>
      </c>
    </row>
    <row r="472" spans="1:9" x14ac:dyDescent="0.25">
      <c r="A472" t="s">
        <v>3590</v>
      </c>
      <c r="B472" t="s">
        <v>32057</v>
      </c>
      <c r="C472" t="s">
        <v>31366</v>
      </c>
      <c r="D472">
        <v>50</v>
      </c>
      <c r="E472" t="str">
        <f>_xlfn.CONCAT(B472," (",F472,")")</f>
        <v>Κάτω Ριζά (Περιφερειακή Ενότητα Πρέβεζας)</v>
      </c>
      <c r="F472" t="s">
        <v>31243</v>
      </c>
      <c r="G472" t="s">
        <v>32052</v>
      </c>
      <c r="H472">
        <f>VLOOKUP(E472,[1]!greece_raw__2[[Column2]:[LON]],2,FALSE)</f>
        <v>39.1344857916</v>
      </c>
      <c r="I472">
        <f>VLOOKUP(E472,[1]!greece_raw__2[[Column2]:[LON]],3,FALSE)</f>
        <v>20.580845187000001</v>
      </c>
    </row>
    <row r="473" spans="1:9" x14ac:dyDescent="0.25">
      <c r="A473" t="s">
        <v>3555</v>
      </c>
      <c r="B473" t="s">
        <v>32042</v>
      </c>
      <c r="C473" t="s">
        <v>31334</v>
      </c>
      <c r="D473">
        <v>45</v>
      </c>
      <c r="E473" t="str">
        <f>_xlfn.CONCAT(B473," (",F473,")")</f>
        <v>Κάτω Σκαφιδωτή (Περιφερειακή Ενότητα Πρέβεζας)</v>
      </c>
      <c r="F473" t="s">
        <v>31243</v>
      </c>
      <c r="G473" t="s">
        <v>32031</v>
      </c>
      <c r="H473">
        <f>VLOOKUP(E473,[1]!greece_raw__2[[Column2]:[LON]],2,FALSE)</f>
        <v>39.254388312499998</v>
      </c>
      <c r="I473">
        <f>VLOOKUP(E473,[1]!greece_raw__2[[Column2]:[LON]],3,FALSE)</f>
        <v>20.6328122249</v>
      </c>
    </row>
    <row r="474" spans="1:9" x14ac:dyDescent="0.25">
      <c r="A474" t="s">
        <v>3555</v>
      </c>
      <c r="B474" t="s">
        <v>12334</v>
      </c>
      <c r="C474" t="s">
        <v>10758</v>
      </c>
      <c r="D474">
        <v>67</v>
      </c>
      <c r="E474" t="str">
        <f>_xlfn.CONCAT(B474," (",F474,")")</f>
        <v>Κάτω Χώρα (Περιφερειακή Ενότητα Άρτας)</v>
      </c>
      <c r="F474" t="s">
        <v>30690</v>
      </c>
      <c r="G474" t="s">
        <v>31840</v>
      </c>
      <c r="H474">
        <f>VLOOKUP(E474,[1]!greece_raw__2[[Column2]:[LON]],2,FALSE)</f>
        <v>39.347524960599998</v>
      </c>
      <c r="I474">
        <f>VLOOKUP(E474,[1]!greece_raw__2[[Column2]:[LON]],3,FALSE)</f>
        <v>21.326125795799999</v>
      </c>
    </row>
    <row r="475" spans="1:9" x14ac:dyDescent="0.25">
      <c r="A475" t="s">
        <v>3590</v>
      </c>
      <c r="B475" t="s">
        <v>7066</v>
      </c>
      <c r="C475" t="s">
        <v>5650</v>
      </c>
      <c r="D475">
        <v>24</v>
      </c>
      <c r="E475" t="str">
        <f>_xlfn.CONCAT(B475," (",F475,")")</f>
        <v>Κάψαλα (Περιφερειακή Ενότητα Άρτας)</v>
      </c>
      <c r="F475" t="s">
        <v>30690</v>
      </c>
      <c r="G475" t="s">
        <v>31840</v>
      </c>
      <c r="H475">
        <f>VLOOKUP(E475,[1]!greece_raw__2[[Column2]:[LON]],2,FALSE)</f>
        <v>39.382602784100001</v>
      </c>
      <c r="I475">
        <f>VLOOKUP(E475,[1]!greece_raw__2[[Column2]:[LON]],3,FALSE)</f>
        <v>21.255633009699999</v>
      </c>
    </row>
    <row r="476" spans="1:9" x14ac:dyDescent="0.25">
      <c r="A476" t="s">
        <v>3557</v>
      </c>
      <c r="B476" t="s">
        <v>3929</v>
      </c>
      <c r="C476" t="s">
        <v>2440</v>
      </c>
      <c r="D476">
        <v>32</v>
      </c>
      <c r="E476" t="str">
        <f>_xlfn.CONCAT(B476," (",F476,")")</f>
        <v>Κέδρος (Περιφερειακή Ενότητα Ιωαννίνων)</v>
      </c>
      <c r="F476" t="s">
        <v>29999</v>
      </c>
      <c r="G476" t="s">
        <v>31436</v>
      </c>
      <c r="H476">
        <f>VLOOKUP(E476,[1]!greece_raw__2[[Column2]:[LON]],2,FALSE)</f>
        <v>39.568249264400002</v>
      </c>
      <c r="I476">
        <f>VLOOKUP(E476,[1]!greece_raw__2[[Column2]:[LON]],3,FALSE)</f>
        <v>20.990028045900001</v>
      </c>
    </row>
    <row r="477" spans="1:9" x14ac:dyDescent="0.25">
      <c r="A477" t="s">
        <v>3557</v>
      </c>
      <c r="B477" t="s">
        <v>3929</v>
      </c>
      <c r="C477" t="s">
        <v>2440</v>
      </c>
      <c r="D477">
        <v>30</v>
      </c>
      <c r="E477" t="str">
        <f>_xlfn.CONCAT(B477," (",F477,")")</f>
        <v>Κέδρος (Περιφερειακή Ενότητα Άρτας)</v>
      </c>
      <c r="F477" t="s">
        <v>30690</v>
      </c>
      <c r="G477" t="s">
        <v>31780</v>
      </c>
      <c r="H477">
        <f>VLOOKUP(E477,[1]!greece_raw__2[[Column2]:[LON]],2,FALSE)</f>
        <v>39.162143144799998</v>
      </c>
      <c r="I477">
        <f>VLOOKUP(E477,[1]!greece_raw__2[[Column2]:[LON]],3,FALSE)</f>
        <v>21.0977477335</v>
      </c>
    </row>
    <row r="478" spans="1:9" x14ac:dyDescent="0.25">
      <c r="A478" t="s">
        <v>3560</v>
      </c>
      <c r="B478" t="s">
        <v>16777</v>
      </c>
      <c r="C478" t="s">
        <v>15188</v>
      </c>
      <c r="D478">
        <v>71</v>
      </c>
      <c r="E478" t="str">
        <f>_xlfn.CONCAT(B478," (",F478,")")</f>
        <v>Κεντρικόν (Περιφερειακή Ενότητα Άρτας)</v>
      </c>
      <c r="F478" t="s">
        <v>30690</v>
      </c>
      <c r="G478" t="s">
        <v>31840</v>
      </c>
      <c r="H478">
        <f>VLOOKUP(E478,[1]!greece_raw__2[[Column2]:[LON]],2,FALSE)</f>
        <v>39.3453408759</v>
      </c>
      <c r="I478">
        <f>VLOOKUP(E478,[1]!greece_raw__2[[Column2]:[LON]],3,FALSE)</f>
        <v>21.064864847300001</v>
      </c>
    </row>
    <row r="479" spans="1:9" x14ac:dyDescent="0.25">
      <c r="A479" t="s">
        <v>3573</v>
      </c>
      <c r="B479" t="s">
        <v>31750</v>
      </c>
      <c r="C479" t="s">
        <v>30719</v>
      </c>
      <c r="D479">
        <v>409</v>
      </c>
      <c r="E479" t="str">
        <f>_xlfn.CONCAT(B479," (",F479,")")</f>
        <v>Κεραμάται (Περιφερειακή Ενότητα Άρτας)</v>
      </c>
      <c r="F479" t="s">
        <v>30690</v>
      </c>
      <c r="G479" t="s">
        <v>31745</v>
      </c>
      <c r="H479">
        <f>VLOOKUP(E479,[1]!greece_raw__2[[Column2]:[LON]],2,FALSE)</f>
        <v>39.128115612800002</v>
      </c>
      <c r="I479">
        <f>VLOOKUP(E479,[1]!greece_raw__2[[Column2]:[LON]],3,FALSE)</f>
        <v>20.977889340800001</v>
      </c>
    </row>
    <row r="480" spans="1:9" x14ac:dyDescent="0.25">
      <c r="A480" t="s">
        <v>3555</v>
      </c>
      <c r="B480" t="s">
        <v>31979</v>
      </c>
      <c r="C480" t="s">
        <v>31198</v>
      </c>
      <c r="D480">
        <v>148</v>
      </c>
      <c r="E480" t="str">
        <f>_xlfn.CONCAT(B480," (",F480,")")</f>
        <v>Κεραμίτσα (Περιφερειακή Ενότητα Θεσπρωτίας)</v>
      </c>
      <c r="F480" t="s">
        <v>31023</v>
      </c>
      <c r="G480" t="s">
        <v>31967</v>
      </c>
      <c r="H480">
        <f>VLOOKUP(E480,[1]!greece_raw__2[[Column2]:[LON]],2,FALSE)</f>
        <v>39.667648465600003</v>
      </c>
      <c r="I480">
        <f>VLOOKUP(E480,[1]!greece_raw__2[[Column2]:[LON]],3,FALSE)</f>
        <v>20.429036140299999</v>
      </c>
    </row>
    <row r="481" spans="1:9" x14ac:dyDescent="0.25">
      <c r="A481" t="s">
        <v>3560</v>
      </c>
      <c r="B481" t="s">
        <v>31854</v>
      </c>
      <c r="C481" t="s">
        <v>30932</v>
      </c>
      <c r="D481">
        <v>10</v>
      </c>
      <c r="E481" t="str">
        <f>_xlfn.CONCAT(B481," (",F481,")")</f>
        <v>Κεράνιον (Περιφερειακή Ενότητα Άρτας)</v>
      </c>
      <c r="F481" t="s">
        <v>30690</v>
      </c>
      <c r="G481" t="s">
        <v>31840</v>
      </c>
      <c r="H481">
        <f>VLOOKUP(E481,[1]!greece_raw__2[[Column2]:[LON]],2,FALSE)</f>
        <v>39.3574498722</v>
      </c>
      <c r="I481">
        <f>VLOOKUP(E481,[1]!greece_raw__2[[Column2]:[LON]],3,FALSE)</f>
        <v>21.2559543785</v>
      </c>
    </row>
    <row r="482" spans="1:9" x14ac:dyDescent="0.25">
      <c r="A482" t="s">
        <v>3555</v>
      </c>
      <c r="B482" t="s">
        <v>3942</v>
      </c>
      <c r="C482" t="s">
        <v>173</v>
      </c>
      <c r="D482">
        <v>38</v>
      </c>
      <c r="E482" t="str">
        <f>_xlfn.CONCAT(B482," (",F482,")")</f>
        <v>Κερασέα (Περιφερειακή Ενότητα Ιωαννίνων)</v>
      </c>
      <c r="F482" t="s">
        <v>29999</v>
      </c>
      <c r="G482" t="s">
        <v>31494</v>
      </c>
      <c r="H482">
        <f>VLOOKUP(E482,[1]!greece_raw__2[[Column2]:[LON]],2,FALSE)</f>
        <v>39.553120225800001</v>
      </c>
      <c r="I482">
        <f>VLOOKUP(E482,[1]!greece_raw__2[[Column2]:[LON]],3,FALSE)</f>
        <v>20.601758166900002</v>
      </c>
    </row>
    <row r="483" spans="1:9" x14ac:dyDescent="0.25">
      <c r="A483" t="s">
        <v>3555</v>
      </c>
      <c r="B483" t="s">
        <v>11925</v>
      </c>
      <c r="C483" t="s">
        <v>45</v>
      </c>
      <c r="D483">
        <v>7</v>
      </c>
      <c r="E483" t="str">
        <f>_xlfn.CONCAT(B483," (",F483,")")</f>
        <v>Κερασιά (Περιφερειακή Ενότητα Ιωαννίνων)</v>
      </c>
      <c r="F483" t="s">
        <v>29999</v>
      </c>
      <c r="G483" t="s">
        <v>28116</v>
      </c>
      <c r="H483">
        <f>VLOOKUP(E483,[1]!greece_raw__2[[Column2]:[LON]],2,FALSE)</f>
        <v>39.7105662815</v>
      </c>
      <c r="I483">
        <f>VLOOKUP(E483,[1]!greece_raw__2[[Column2]:[LON]],3,FALSE)</f>
        <v>21.054290251699999</v>
      </c>
    </row>
    <row r="484" spans="1:9" x14ac:dyDescent="0.25">
      <c r="A484" t="s">
        <v>3560</v>
      </c>
      <c r="B484" t="s">
        <v>31713</v>
      </c>
      <c r="C484" t="s">
        <v>30639</v>
      </c>
      <c r="D484">
        <v>76</v>
      </c>
      <c r="E484" t="str">
        <f>_xlfn.CONCAT(B484," (",F484,")")</f>
        <v>Κεράσοβον (Περιφερειακή Ενότητα Ιωαννίνων)</v>
      </c>
      <c r="F484" t="s">
        <v>29999</v>
      </c>
      <c r="G484" t="s">
        <v>31708</v>
      </c>
      <c r="H484">
        <f>VLOOKUP(E484,[1]!greece_raw__2[[Column2]:[LON]],2,FALSE)</f>
        <v>39.883855270300003</v>
      </c>
      <c r="I484">
        <f>VLOOKUP(E484,[1]!greece_raw__2[[Column2]:[LON]],3,FALSE)</f>
        <v>20.467444109100001</v>
      </c>
    </row>
    <row r="485" spans="1:9" x14ac:dyDescent="0.25">
      <c r="A485" t="s">
        <v>3560</v>
      </c>
      <c r="B485" t="s">
        <v>31713</v>
      </c>
      <c r="C485" t="s">
        <v>30639</v>
      </c>
      <c r="D485">
        <v>178</v>
      </c>
      <c r="E485" t="str">
        <f>_xlfn.CONCAT(B485," (",F485,")")</f>
        <v>Κεράσοβον (Περιφερειακή Ενότητα Πρέβεζας)</v>
      </c>
      <c r="F485" t="s">
        <v>31243</v>
      </c>
      <c r="G485" t="s">
        <v>32006</v>
      </c>
      <c r="H485">
        <f>VLOOKUP(E485,[1]!greece_raw__2[[Column2]:[LON]],2,FALSE)</f>
        <v>39.336225863999999</v>
      </c>
      <c r="I485">
        <f>VLOOKUP(E485,[1]!greece_raw__2[[Column2]:[LON]],3,FALSE)</f>
        <v>20.7685088494</v>
      </c>
    </row>
    <row r="486" spans="1:9" x14ac:dyDescent="0.25">
      <c r="A486" t="s">
        <v>3560</v>
      </c>
      <c r="B486" t="s">
        <v>7290</v>
      </c>
      <c r="C486" t="s">
        <v>6121</v>
      </c>
      <c r="D486">
        <v>21</v>
      </c>
      <c r="E486" t="str">
        <f>_xlfn.CONCAT(B486," (",F486,")")</f>
        <v>Κερασοχώριον (Περιφερειακή Ενότητα Θεσπρωτίας)</v>
      </c>
      <c r="F486" t="s">
        <v>31023</v>
      </c>
      <c r="G486" t="s">
        <v>31967</v>
      </c>
      <c r="H486">
        <f>VLOOKUP(E486,[1]!greece_raw__2[[Column2]:[LON]],2,FALSE)</f>
        <v>39.675857530199998</v>
      </c>
      <c r="I486">
        <f>VLOOKUP(E486,[1]!greece_raw__2[[Column2]:[LON]],3,FALSE)</f>
        <v>20.303352070100001</v>
      </c>
    </row>
    <row r="487" spans="1:9" x14ac:dyDescent="0.25">
      <c r="A487" t="s">
        <v>3555</v>
      </c>
      <c r="B487" t="s">
        <v>29913</v>
      </c>
      <c r="C487" t="s">
        <v>29461</v>
      </c>
      <c r="D487">
        <v>271</v>
      </c>
      <c r="E487" t="str">
        <f>_xlfn.CONCAT(B487," (",F487,")")</f>
        <v>Κερασώνα (Περιφερειακή Ενότητα Πρέβεζας)</v>
      </c>
      <c r="F487" t="s">
        <v>31243</v>
      </c>
      <c r="G487" t="s">
        <v>32016</v>
      </c>
      <c r="H487">
        <f>VLOOKUP(E487,[1]!greece_raw__2[[Column2]:[LON]],2,FALSE)</f>
        <v>39.302823458299997</v>
      </c>
      <c r="I487">
        <f>VLOOKUP(E487,[1]!greece_raw__2[[Column2]:[LON]],3,FALSE)</f>
        <v>20.8712318434</v>
      </c>
    </row>
    <row r="488" spans="1:9" x14ac:dyDescent="0.25">
      <c r="A488" t="s">
        <v>3555</v>
      </c>
      <c r="B488" t="s">
        <v>31963</v>
      </c>
      <c r="C488" t="s">
        <v>31166</v>
      </c>
      <c r="D488">
        <v>306</v>
      </c>
      <c r="E488" t="str">
        <f>_xlfn.CONCAT(B488," (",F488,")")</f>
        <v>Κεστρίνη (Περιφερειακή Ενότητα Θεσπρωτίας)</v>
      </c>
      <c r="F488" t="s">
        <v>31023</v>
      </c>
      <c r="G488" t="s">
        <v>31962</v>
      </c>
      <c r="H488">
        <f>VLOOKUP(E488,[1]!greece_raw__2[[Column2]:[LON]],2,FALSE)</f>
        <v>39.557386144799999</v>
      </c>
      <c r="I488">
        <f>VLOOKUP(E488,[1]!greece_raw__2[[Column2]:[LON]],3,FALSE)</f>
        <v>20.194380834299999</v>
      </c>
    </row>
    <row r="489" spans="1:9" x14ac:dyDescent="0.25">
      <c r="A489" t="s">
        <v>3560</v>
      </c>
      <c r="B489" t="s">
        <v>3619</v>
      </c>
      <c r="C489" t="s">
        <v>1796</v>
      </c>
      <c r="D489">
        <v>872</v>
      </c>
      <c r="E489" t="str">
        <f>_xlfn.CONCAT(B489," (",F489,")")</f>
        <v>Κεφαλόβρυσον (Περιφερειακή Ενότητα Ιωαννίνων)</v>
      </c>
      <c r="F489" t="s">
        <v>29999</v>
      </c>
      <c r="G489" t="s">
        <v>31705</v>
      </c>
      <c r="H489">
        <f>VLOOKUP(E489,[1]!greece_raw__2[[Column2]:[LON]],2,FALSE)</f>
        <v>40.011955426999997</v>
      </c>
      <c r="I489">
        <f>VLOOKUP(E489,[1]!greece_raw__2[[Column2]:[LON]],3,FALSE)</f>
        <v>20.557536512900001</v>
      </c>
    </row>
    <row r="490" spans="1:9" x14ac:dyDescent="0.25">
      <c r="A490" t="s">
        <v>3560</v>
      </c>
      <c r="B490" t="s">
        <v>3619</v>
      </c>
      <c r="C490" t="s">
        <v>1796</v>
      </c>
      <c r="D490">
        <v>219</v>
      </c>
      <c r="E490" t="str">
        <f>_xlfn.CONCAT(B490," (",F490,")")</f>
        <v>Κεφαλόβρυσον (Περιφερειακή Ενότητα Θεσπρωτίας)</v>
      </c>
      <c r="F490" t="s">
        <v>31023</v>
      </c>
      <c r="G490" t="s">
        <v>31933</v>
      </c>
      <c r="H490">
        <f>VLOOKUP(E490,[1]!greece_raw__2[[Column2]:[LON]],2,FALSE)</f>
        <v>39.4857193012</v>
      </c>
      <c r="I490">
        <f>VLOOKUP(E490,[1]!greece_raw__2[[Column2]:[LON]],3,FALSE)</f>
        <v>20.470887505099999</v>
      </c>
    </row>
    <row r="491" spans="1:9" x14ac:dyDescent="0.25">
      <c r="A491" t="s">
        <v>3560</v>
      </c>
      <c r="B491" t="s">
        <v>31672</v>
      </c>
      <c r="C491" t="s">
        <v>30552</v>
      </c>
      <c r="D491">
        <v>149</v>
      </c>
      <c r="E491" t="str">
        <f>_xlfn.CONCAT(B491," (",F491,")")</f>
        <v>Κεφαλοχώρι (Περιφερειακή Ενότητα Ιωαννίνων)</v>
      </c>
      <c r="F491" t="s">
        <v>29999</v>
      </c>
      <c r="G491" t="s">
        <v>31670</v>
      </c>
      <c r="H491">
        <f>VLOOKUP(E491,[1]!greece_raw__2[[Column2]:[LON]],2,FALSE)</f>
        <v>40.236306333900004</v>
      </c>
      <c r="I491">
        <f>VLOOKUP(E491,[1]!greece_raw__2[[Column2]:[LON]],3,FALSE)</f>
        <v>20.884489295800002</v>
      </c>
    </row>
    <row r="492" spans="1:9" x14ac:dyDescent="0.25">
      <c r="A492" t="s">
        <v>3560</v>
      </c>
      <c r="B492" t="s">
        <v>28254</v>
      </c>
      <c r="C492" t="s">
        <v>26768</v>
      </c>
      <c r="D492">
        <v>32</v>
      </c>
      <c r="E492" t="str">
        <f>_xlfn.CONCAT(B492," (",F492,")")</f>
        <v>Κεφαλοχώριον (Περιφερειακή Ενότητα Θεσπρωτίας)</v>
      </c>
      <c r="F492" t="s">
        <v>31023</v>
      </c>
      <c r="G492" t="s">
        <v>31967</v>
      </c>
      <c r="H492">
        <f>VLOOKUP(E492,[1]!greece_raw__2[[Column2]:[LON]],2,FALSE)</f>
        <v>39.731316837000001</v>
      </c>
      <c r="I492">
        <f>VLOOKUP(E492,[1]!greece_raw__2[[Column2]:[LON]],3,FALSE)</f>
        <v>20.438662038899999</v>
      </c>
    </row>
    <row r="493" spans="1:9" x14ac:dyDescent="0.25">
      <c r="A493" t="s">
        <v>3565</v>
      </c>
      <c r="B493" t="s">
        <v>7113</v>
      </c>
      <c r="C493" t="s">
        <v>731</v>
      </c>
      <c r="D493">
        <v>92</v>
      </c>
      <c r="E493" t="str">
        <f>_xlfn.CONCAT(B493," (",F493,")")</f>
        <v>Κήποι (Περιφερειακή Ενότητα Ιωαννίνων)</v>
      </c>
      <c r="F493" t="s">
        <v>29999</v>
      </c>
      <c r="G493" t="s">
        <v>31543</v>
      </c>
      <c r="H493">
        <f>VLOOKUP(E493,[1]!greece_raw__2[[Column2]:[LON]],2,FALSE)</f>
        <v>39.862688170699997</v>
      </c>
      <c r="I493">
        <f>VLOOKUP(E493,[1]!greece_raw__2[[Column2]:[LON]],3,FALSE)</f>
        <v>20.789824124799999</v>
      </c>
    </row>
    <row r="494" spans="1:9" x14ac:dyDescent="0.25">
      <c r="A494" t="s">
        <v>3565</v>
      </c>
      <c r="B494" t="s">
        <v>7113</v>
      </c>
      <c r="C494" t="s">
        <v>731</v>
      </c>
      <c r="D494">
        <v>43</v>
      </c>
      <c r="E494" t="str">
        <f>_xlfn.CONCAT(B494," (",F494,")")</f>
        <v>Κήποι (Περιφερειακή Ενότητα Ιωαννίνων)</v>
      </c>
      <c r="F494" t="s">
        <v>29999</v>
      </c>
      <c r="G494" t="s">
        <v>31643</v>
      </c>
      <c r="H494">
        <f>VLOOKUP(E494,[1]!greece_raw__2[[Column2]:[LON]],2,FALSE)</f>
        <v>39.862688170699997</v>
      </c>
      <c r="I494">
        <f>VLOOKUP(E494,[1]!greece_raw__2[[Column2]:[LON]],3,FALSE)</f>
        <v>20.789824124799999</v>
      </c>
    </row>
    <row r="495" spans="1:9" x14ac:dyDescent="0.25">
      <c r="A495" t="s">
        <v>3565</v>
      </c>
      <c r="B495" t="s">
        <v>31777</v>
      </c>
      <c r="C495" t="s">
        <v>30772</v>
      </c>
      <c r="D495">
        <v>474</v>
      </c>
      <c r="E495" t="str">
        <f>_xlfn.CONCAT(B495," (",F495,")")</f>
        <v>Κιρκιζάται (Περιφερειακή Ενότητα Άρτας)</v>
      </c>
      <c r="F495" t="s">
        <v>30690</v>
      </c>
      <c r="G495" t="s">
        <v>18013</v>
      </c>
      <c r="H495">
        <f>VLOOKUP(E495,[1]!greece_raw__2[[Column2]:[LON]],2,FALSE)</f>
        <v>39.141013952900003</v>
      </c>
      <c r="I495">
        <f>VLOOKUP(E495,[1]!greece_raw__2[[Column2]:[LON]],3,FALSE)</f>
        <v>20.937112243400001</v>
      </c>
    </row>
    <row r="496" spans="1:9" x14ac:dyDescent="0.25">
      <c r="A496" t="s">
        <v>3560</v>
      </c>
      <c r="B496" t="s">
        <v>6892</v>
      </c>
      <c r="C496" t="s">
        <v>5279</v>
      </c>
      <c r="D496">
        <v>170</v>
      </c>
      <c r="E496" t="str">
        <f>_xlfn.CONCAT(B496," (",F496,")")</f>
        <v>Κλειδίον (Περιφερειακή Ενότητα Άρτας)</v>
      </c>
      <c r="F496" t="s">
        <v>30690</v>
      </c>
      <c r="G496" t="s">
        <v>31780</v>
      </c>
      <c r="H496">
        <f>VLOOKUP(E496,[1]!greece_raw__2[[Column2]:[LON]],2,FALSE)</f>
        <v>39.152953884600002</v>
      </c>
      <c r="I496">
        <f>VLOOKUP(E496,[1]!greece_raw__2[[Column2]:[LON]],3,FALSE)</f>
        <v>21.202713074599998</v>
      </c>
    </row>
    <row r="497" spans="1:9" x14ac:dyDescent="0.25">
      <c r="A497" t="s">
        <v>3555</v>
      </c>
      <c r="B497" t="s">
        <v>31660</v>
      </c>
      <c r="C497" t="s">
        <v>30528</v>
      </c>
      <c r="D497">
        <v>10</v>
      </c>
      <c r="E497" t="str">
        <f>_xlfn.CONCAT(B497," (",F497,")")</f>
        <v>Κλειδωνιά (Περιφερειακή Ενότητα Ιωαννίνων)</v>
      </c>
      <c r="F497" t="s">
        <v>29999</v>
      </c>
      <c r="G497" t="s">
        <v>31654</v>
      </c>
      <c r="H497">
        <f>VLOOKUP(E497,[1]!greece_raw__2[[Column2]:[LON]],2,FALSE)</f>
        <v>39.971689908000002</v>
      </c>
      <c r="I497">
        <f>VLOOKUP(E497,[1]!greece_raw__2[[Column2]:[LON]],3,FALSE)</f>
        <v>20.6790990165</v>
      </c>
    </row>
    <row r="498" spans="1:9" x14ac:dyDescent="0.25">
      <c r="A498" t="s">
        <v>3555</v>
      </c>
      <c r="B498" t="s">
        <v>3620</v>
      </c>
      <c r="C498" t="s">
        <v>1798</v>
      </c>
      <c r="D498">
        <v>163</v>
      </c>
      <c r="E498" t="str">
        <f>_xlfn.CONCAT(B498," (",F498,")")</f>
        <v>Κλεισούρα (Περιφερειακή Ενότητα Πρέβεζας)</v>
      </c>
      <c r="F498" t="s">
        <v>31243</v>
      </c>
      <c r="G498" t="s">
        <v>32016</v>
      </c>
      <c r="H498">
        <f>VLOOKUP(E498,[1]!greece_raw__2[[Column2]:[LON]],2,FALSE)</f>
        <v>39.359473385000001</v>
      </c>
      <c r="I498">
        <f>VLOOKUP(E498,[1]!greece_raw__2[[Column2]:[LON]],3,FALSE)</f>
        <v>20.888815338400001</v>
      </c>
    </row>
    <row r="499" spans="1:9" x14ac:dyDescent="0.25">
      <c r="A499" t="s">
        <v>3555</v>
      </c>
      <c r="B499" t="s">
        <v>3620</v>
      </c>
      <c r="C499" t="s">
        <v>1798</v>
      </c>
      <c r="D499">
        <v>149</v>
      </c>
      <c r="E499" t="str">
        <f>_xlfn.CONCAT(B499," (",F499,")")</f>
        <v>Κλεισούρα (Περιφερειακή Ενότητα Πρέβεζας)</v>
      </c>
      <c r="F499" t="s">
        <v>31243</v>
      </c>
      <c r="G499" t="s">
        <v>32031</v>
      </c>
      <c r="H499">
        <f>VLOOKUP(E499,[1]!greece_raw__2[[Column2]:[LON]],2,FALSE)</f>
        <v>39.359473385000001</v>
      </c>
      <c r="I499">
        <f>VLOOKUP(E499,[1]!greece_raw__2[[Column2]:[LON]],3,FALSE)</f>
        <v>20.888815338400001</v>
      </c>
    </row>
    <row r="500" spans="1:9" x14ac:dyDescent="0.25">
      <c r="A500" t="s">
        <v>3560</v>
      </c>
      <c r="B500" t="s">
        <v>7383</v>
      </c>
      <c r="C500" t="s">
        <v>6309</v>
      </c>
      <c r="D500">
        <v>119</v>
      </c>
      <c r="E500" t="str">
        <f>_xlfn.CONCAT(B500," (",F500,")")</f>
        <v>Κλειστόν (Περιφερειακή Ενότητα Άρτας)</v>
      </c>
      <c r="F500" t="s">
        <v>30690</v>
      </c>
      <c r="G500" t="s">
        <v>31892</v>
      </c>
      <c r="H500">
        <f>VLOOKUP(E500,[1]!greece_raw__2[[Column2]:[LON]],2,FALSE)</f>
        <v>39.184744274099998</v>
      </c>
      <c r="I500">
        <f>VLOOKUP(E500,[1]!greece_raw__2[[Column2]:[LON]],3,FALSE)</f>
        <v>21.085986112400001</v>
      </c>
    </row>
    <row r="501" spans="1:9" x14ac:dyDescent="0.25">
      <c r="A501" t="s">
        <v>3555</v>
      </c>
      <c r="B501" t="s">
        <v>8756</v>
      </c>
      <c r="C501" t="s">
        <v>7682</v>
      </c>
      <c r="D501">
        <v>512</v>
      </c>
      <c r="E501" t="str">
        <f>_xlfn.CONCAT(B501," (",F501,")")</f>
        <v>Κληματιά (Περιφερειακή Ενότητα Ιωαννίνων)</v>
      </c>
      <c r="F501" t="s">
        <v>29999</v>
      </c>
      <c r="G501" t="s">
        <v>4442</v>
      </c>
      <c r="H501">
        <f>VLOOKUP(E501,[1]!greece_raw__2[[Column2]:[LON]],2,FALSE)</f>
        <v>39.701034605300002</v>
      </c>
      <c r="I501">
        <f>VLOOKUP(E501,[1]!greece_raw__2[[Column2]:[LON]],3,FALSE)</f>
        <v>20.6695256396</v>
      </c>
    </row>
    <row r="502" spans="1:9" x14ac:dyDescent="0.25">
      <c r="A502" t="s">
        <v>3555</v>
      </c>
      <c r="B502" t="s">
        <v>31911</v>
      </c>
      <c r="C502" t="s">
        <v>31052</v>
      </c>
      <c r="D502">
        <v>18</v>
      </c>
      <c r="E502" t="str">
        <f>_xlfn.CONCAT(B502," (",F502,")")</f>
        <v>Κόδρα (Περιφερειακή Ενότητα Θεσπρωτίας)</v>
      </c>
      <c r="F502" t="s">
        <v>31023</v>
      </c>
      <c r="G502" t="s">
        <v>31909</v>
      </c>
      <c r="H502">
        <f>VLOOKUP(E502,[1]!greece_raw__2[[Column2]:[LON]],2,FALSE)</f>
        <v>39.427930616499999</v>
      </c>
      <c r="I502">
        <f>VLOOKUP(E502,[1]!greece_raw__2[[Column2]:[LON]],3,FALSE)</f>
        <v>20.337051624499999</v>
      </c>
    </row>
    <row r="503" spans="1:9" x14ac:dyDescent="0.25">
      <c r="A503" t="s">
        <v>3555</v>
      </c>
      <c r="B503" t="s">
        <v>16213</v>
      </c>
      <c r="C503" t="s">
        <v>14016</v>
      </c>
      <c r="D503">
        <v>133</v>
      </c>
      <c r="E503" t="str">
        <f>_xlfn.CONCAT(B503," (",F503,")")</f>
        <v>Κοκκινιά (Περιφερειακή Ενότητα Θεσπρωτίας)</v>
      </c>
      <c r="F503" t="s">
        <v>31023</v>
      </c>
      <c r="G503" t="s">
        <v>31967</v>
      </c>
      <c r="H503">
        <f>VLOOKUP(E503,[1]!greece_raw__2[[Column2]:[LON]],2,FALSE)</f>
        <v>39.597696278299999</v>
      </c>
      <c r="I503">
        <f>VLOOKUP(E503,[1]!greece_raw__2[[Column2]:[LON]],3,FALSE)</f>
        <v>20.428619708199999</v>
      </c>
    </row>
    <row r="504" spans="1:9" x14ac:dyDescent="0.25">
      <c r="A504" t="s">
        <v>3560</v>
      </c>
      <c r="B504" t="s">
        <v>31980</v>
      </c>
      <c r="C504" t="s">
        <v>31200</v>
      </c>
      <c r="D504">
        <v>69</v>
      </c>
      <c r="E504" t="str">
        <f>_xlfn.CONCAT(B504," (",F504,")")</f>
        <v>Κοκκινολιθάριον (Περιφερειακή Ενότητα Θεσπρωτίας)</v>
      </c>
      <c r="F504" t="s">
        <v>31023</v>
      </c>
      <c r="G504" t="s">
        <v>31967</v>
      </c>
      <c r="H504">
        <f>VLOOKUP(E504,[1]!greece_raw__2[[Column2]:[LON]],2,FALSE)</f>
        <v>39.649768157099999</v>
      </c>
      <c r="I504">
        <f>VLOOKUP(E504,[1]!greece_raw__2[[Column2]:[LON]],3,FALSE)</f>
        <v>20.393550848499999</v>
      </c>
    </row>
    <row r="505" spans="1:9" x14ac:dyDescent="0.25">
      <c r="A505" t="s">
        <v>3560</v>
      </c>
      <c r="B505" t="s">
        <v>31794</v>
      </c>
      <c r="C505" t="s">
        <v>30809</v>
      </c>
      <c r="D505">
        <v>19</v>
      </c>
      <c r="E505" t="str">
        <f>_xlfn.CONCAT(B505," (",F505,")")</f>
        <v>Κόκκινον Λιθάριον (Περιφερειακή Ενότητα Άρτας)</v>
      </c>
      <c r="F505" t="s">
        <v>30690</v>
      </c>
      <c r="G505" t="s">
        <v>28645</v>
      </c>
      <c r="H505">
        <f>VLOOKUP(E505,[1]!greece_raw__2[[Column2]:[LON]],2,FALSE)</f>
        <v>39.275917898599999</v>
      </c>
      <c r="I505">
        <f>VLOOKUP(E505,[1]!greece_raw__2[[Column2]:[LON]],3,FALSE)</f>
        <v>21.234787062100001</v>
      </c>
    </row>
    <row r="506" spans="1:9" x14ac:dyDescent="0.25">
      <c r="A506" t="s">
        <v>3590</v>
      </c>
      <c r="B506" t="s">
        <v>31785</v>
      </c>
      <c r="C506" t="s">
        <v>10083</v>
      </c>
      <c r="D506">
        <v>20</v>
      </c>
      <c r="E506" t="str">
        <f>_xlfn.CONCAT(B506," (",F506,")")</f>
        <v>Κοκκινοπήλια (Περιφερειακή Ενότητα Άρτας)</v>
      </c>
      <c r="F506" t="s">
        <v>30690</v>
      </c>
      <c r="G506" t="s">
        <v>31780</v>
      </c>
      <c r="H506">
        <f>VLOOKUP(E506,[1]!greece_raw__2[[Column2]:[LON]],2,FALSE)</f>
        <v>39.178334002200003</v>
      </c>
      <c r="I506">
        <f>VLOOKUP(E506,[1]!greece_raw__2[[Column2]:[LON]],3,FALSE)</f>
        <v>21.151386854799998</v>
      </c>
    </row>
    <row r="507" spans="1:9" x14ac:dyDescent="0.25">
      <c r="A507" t="s">
        <v>3560</v>
      </c>
      <c r="B507" t="s">
        <v>26244</v>
      </c>
      <c r="C507" t="s">
        <v>1224</v>
      </c>
      <c r="D507">
        <v>43</v>
      </c>
      <c r="E507" t="str">
        <f>_xlfn.CONCAT(B507," (",F507,")")</f>
        <v>Κοκκινόχωμα (Περιφερειακή Ενότητα Ιωαννίνων)</v>
      </c>
      <c r="F507" t="s">
        <v>29999</v>
      </c>
      <c r="G507" t="s">
        <v>4442</v>
      </c>
      <c r="H507">
        <f>VLOOKUP(E507,[1]!greece_raw__2[[Column2]:[LON]],2,FALSE)</f>
        <v>39.680095983699999</v>
      </c>
      <c r="I507">
        <f>VLOOKUP(E507,[1]!greece_raw__2[[Column2]:[LON]],3,FALSE)</f>
        <v>20.6568894499</v>
      </c>
    </row>
    <row r="508" spans="1:9" x14ac:dyDescent="0.25">
      <c r="A508" t="s">
        <v>3590</v>
      </c>
      <c r="B508" t="s">
        <v>31485</v>
      </c>
      <c r="C508" t="s">
        <v>30164</v>
      </c>
      <c r="D508">
        <v>21</v>
      </c>
      <c r="E508" t="str">
        <f>_xlfn.CONCAT(B508," (",F508,")")</f>
        <v>Κολλαίικα (Περιφερειακή Ενότητα Ιωαννίνων)</v>
      </c>
      <c r="F508" t="s">
        <v>29999</v>
      </c>
      <c r="G508" t="s">
        <v>31476</v>
      </c>
      <c r="H508">
        <f>VLOOKUP(E508,[1]!greece_raw__2[[Column2]:[LON]],2,FALSE)</f>
        <v>39.4491080767</v>
      </c>
      <c r="I508">
        <f>VLOOKUP(E508,[1]!greece_raw__2[[Column2]:[LON]],3,FALSE)</f>
        <v>20.758410866599998</v>
      </c>
    </row>
    <row r="509" spans="1:9" x14ac:dyDescent="0.25">
      <c r="A509" t="s">
        <v>3560</v>
      </c>
      <c r="B509" t="s">
        <v>31619</v>
      </c>
      <c r="C509" t="s">
        <v>30440</v>
      </c>
      <c r="D509">
        <v>77</v>
      </c>
      <c r="E509" t="str">
        <f>_xlfn.CONCAT(B509," (",F509,")")</f>
        <v>Κολωνιάτιον (Περιφερειακή Ενότητα Ιωαννίνων)</v>
      </c>
      <c r="F509" t="s">
        <v>29999</v>
      </c>
      <c r="G509" t="s">
        <v>31618</v>
      </c>
      <c r="H509">
        <f>VLOOKUP(E509,[1]!greece_raw__2[[Column2]:[LON]],2,FALSE)</f>
        <v>39.576146773200001</v>
      </c>
      <c r="I509">
        <f>VLOOKUP(E509,[1]!greece_raw__2[[Column2]:[LON]],3,FALSE)</f>
        <v>20.885003492700001</v>
      </c>
    </row>
    <row r="510" spans="1:9" x14ac:dyDescent="0.25">
      <c r="A510" t="s">
        <v>3560</v>
      </c>
      <c r="B510" t="s">
        <v>31886</v>
      </c>
      <c r="C510" t="s">
        <v>31000</v>
      </c>
      <c r="D510">
        <v>637</v>
      </c>
      <c r="E510" t="str">
        <f>_xlfn.CONCAT(B510," (",F510,")")</f>
        <v>Κομμένον (Περιφερειακή Ενότητα Άρτας)</v>
      </c>
      <c r="F510" t="s">
        <v>30690</v>
      </c>
      <c r="G510" t="s">
        <v>31887</v>
      </c>
      <c r="H510">
        <f>VLOOKUP(E510,[1]!greece_raw__2[[Column2]:[LON]],2,FALSE)</f>
        <v>39.044193267300003</v>
      </c>
      <c r="I510">
        <f>VLOOKUP(E510,[1]!greece_raw__2[[Column2]:[LON]],3,FALSE)</f>
        <v>21.029107587999999</v>
      </c>
    </row>
    <row r="511" spans="1:9" x14ac:dyDescent="0.25">
      <c r="A511" t="s">
        <v>3560</v>
      </c>
      <c r="B511" t="s">
        <v>31890</v>
      </c>
      <c r="C511" t="s">
        <v>31006</v>
      </c>
      <c r="D511">
        <v>1529</v>
      </c>
      <c r="E511" t="str">
        <f>_xlfn.CONCAT(B511," (",F511,")")</f>
        <v>Κομπότιον (Περιφερειακή Ενότητα Άρτας)</v>
      </c>
      <c r="F511" t="s">
        <v>30690</v>
      </c>
      <c r="G511" t="s">
        <v>31889</v>
      </c>
      <c r="H511">
        <f>VLOOKUP(E511,[1]!greece_raw__2[[Column2]:[LON]],2,FALSE)</f>
        <v>39.101664511400003</v>
      </c>
      <c r="I511">
        <f>VLOOKUP(E511,[1]!greece_raw__2[[Column2]:[LON]],3,FALSE)</f>
        <v>21.080622825500001</v>
      </c>
    </row>
    <row r="512" spans="1:9" x14ac:dyDescent="0.25">
      <c r="A512" t="s">
        <v>3590</v>
      </c>
      <c r="B512" t="s">
        <v>4263</v>
      </c>
      <c r="C512" t="s">
        <v>3172</v>
      </c>
      <c r="D512">
        <v>22</v>
      </c>
      <c r="E512" t="str">
        <f>_xlfn.CONCAT(B512," (",F512,")")</f>
        <v>Κονάκια (Περιφερειακή Ενότητα Άρτας)</v>
      </c>
      <c r="F512" t="s">
        <v>30690</v>
      </c>
      <c r="G512" t="s">
        <v>31822</v>
      </c>
      <c r="H512">
        <f>VLOOKUP(E512,[1]!greece_raw__2[[Column2]:[LON]],2,FALSE)</f>
        <v>39.475645142399998</v>
      </c>
      <c r="I512">
        <f>VLOOKUP(E512,[1]!greece_raw__2[[Column2]:[LON]],3,FALSE)</f>
        <v>21.0948601489</v>
      </c>
    </row>
    <row r="513" spans="1:9" x14ac:dyDescent="0.25">
      <c r="A513" t="s">
        <v>3555</v>
      </c>
      <c r="B513" t="s">
        <v>31661</v>
      </c>
      <c r="C513" t="s">
        <v>30530</v>
      </c>
      <c r="D513">
        <v>2774</v>
      </c>
      <c r="E513" t="str">
        <f>_xlfn.CONCAT(B513," (",F513,")")</f>
        <v>Κόνιτσα (Περιφερειακή Ενότητα Ιωαννίνων)</v>
      </c>
      <c r="F513" t="s">
        <v>29999</v>
      </c>
      <c r="G513" t="s">
        <v>31654</v>
      </c>
      <c r="H513">
        <f>VLOOKUP(E513,[1]!greece_raw__2[[Column2]:[LON]],2,FALSE)</f>
        <v>40.044546265500003</v>
      </c>
      <c r="I513">
        <f>VLOOKUP(E513,[1]!greece_raw__2[[Column2]:[LON]],3,FALSE)</f>
        <v>20.751757964100001</v>
      </c>
    </row>
    <row r="514" spans="1:9" x14ac:dyDescent="0.25">
      <c r="A514" t="s">
        <v>3565</v>
      </c>
      <c r="B514" t="s">
        <v>32069</v>
      </c>
      <c r="C514" t="s">
        <v>31390</v>
      </c>
      <c r="D514">
        <v>15</v>
      </c>
      <c r="E514" t="str">
        <f>_xlfn.CONCAT(B514," (",F514,")")</f>
        <v>Κοντάτες (Περιφερειακή Ενότητα Πρέβεζας)</v>
      </c>
      <c r="F514" t="s">
        <v>31243</v>
      </c>
      <c r="G514" t="s">
        <v>32064</v>
      </c>
      <c r="H514">
        <f>VLOOKUP(E514,[1]!greece_raw__2[[Column2]:[LON]],2,FALSE)</f>
        <v>39.324349020600003</v>
      </c>
      <c r="I514">
        <f>VLOOKUP(E514,[1]!greece_raw__2[[Column2]:[LON]],3,FALSE)</f>
        <v>20.7064354567</v>
      </c>
    </row>
    <row r="515" spans="1:9" x14ac:dyDescent="0.25">
      <c r="A515" t="s">
        <v>3555</v>
      </c>
      <c r="B515" t="s">
        <v>31620</v>
      </c>
      <c r="C515" t="s">
        <v>30442</v>
      </c>
      <c r="D515">
        <v>174</v>
      </c>
      <c r="E515" t="str">
        <f>_xlfn.CONCAT(B515," (",F515,")")</f>
        <v>Κόντσικα (Περιφερειακή Ενότητα Ιωαννίνων)</v>
      </c>
      <c r="F515" t="s">
        <v>29999</v>
      </c>
      <c r="G515" t="s">
        <v>31618</v>
      </c>
      <c r="H515">
        <f>VLOOKUP(E515,[1]!greece_raw__2[[Column2]:[LON]],2,FALSE)</f>
        <v>39.637487247199999</v>
      </c>
      <c r="I515">
        <f>VLOOKUP(E515,[1]!greece_raw__2[[Column2]:[LON]],3,FALSE)</f>
        <v>20.7578470817</v>
      </c>
    </row>
    <row r="516" spans="1:9" x14ac:dyDescent="0.25">
      <c r="A516" t="s">
        <v>3555</v>
      </c>
      <c r="B516" t="s">
        <v>31449</v>
      </c>
      <c r="C516" t="s">
        <v>30092</v>
      </c>
      <c r="D516">
        <v>367</v>
      </c>
      <c r="E516" t="str">
        <f>_xlfn.CONCAT(B516," (",F516,")")</f>
        <v>Κοπάνη (Περιφερειακή Ενότητα Ιωαννίνων)</v>
      </c>
      <c r="F516" t="s">
        <v>29999</v>
      </c>
      <c r="G516" t="s">
        <v>31440</v>
      </c>
      <c r="H516">
        <f>VLOOKUP(E516,[1]!greece_raw__2[[Column2]:[LON]],2,FALSE)</f>
        <v>39.476204612700002</v>
      </c>
      <c r="I516">
        <f>VLOOKUP(E516,[1]!greece_raw__2[[Column2]:[LON]],3,FALSE)</f>
        <v>20.847251824000001</v>
      </c>
    </row>
    <row r="517" spans="1:9" x14ac:dyDescent="0.25">
      <c r="A517" t="s">
        <v>3555</v>
      </c>
      <c r="B517" t="s">
        <v>31855</v>
      </c>
      <c r="C517" t="s">
        <v>30934</v>
      </c>
      <c r="D517">
        <v>51</v>
      </c>
      <c r="E517" t="str">
        <f>_xlfn.CONCAT(B517," (",F517,")")</f>
        <v>Κορακάδα (Περιφερειακή Ενότητα Άρτας)</v>
      </c>
      <c r="F517" t="s">
        <v>30690</v>
      </c>
      <c r="G517" t="s">
        <v>31840</v>
      </c>
      <c r="H517">
        <f>VLOOKUP(E517,[1]!greece_raw__2[[Column2]:[LON]],2,FALSE)</f>
        <v>39.381748465500003</v>
      </c>
      <c r="I517">
        <f>VLOOKUP(E517,[1]!greece_raw__2[[Column2]:[LON]],3,FALSE)</f>
        <v>21.202534114399999</v>
      </c>
    </row>
    <row r="518" spans="1:9" x14ac:dyDescent="0.25">
      <c r="A518" t="s">
        <v>3555</v>
      </c>
      <c r="B518" t="s">
        <v>31412</v>
      </c>
      <c r="C518" t="s">
        <v>30014</v>
      </c>
      <c r="D518">
        <v>58</v>
      </c>
      <c r="E518" t="str">
        <f>_xlfn.CONCAT(B518," (",F518,")")</f>
        <v>Κορίτιανη (Περιφερειακή Ενότητα Ιωαννίνων)</v>
      </c>
      <c r="F518" t="s">
        <v>29999</v>
      </c>
      <c r="G518" t="s">
        <v>31411</v>
      </c>
      <c r="H518">
        <f>VLOOKUP(E518,[1]!greece_raw__2[[Column2]:[LON]],2,FALSE)</f>
        <v>39.488896201899998</v>
      </c>
      <c r="I518">
        <f>VLOOKUP(E518,[1]!greece_raw__2[[Column2]:[LON]],3,FALSE)</f>
        <v>20.9464642533</v>
      </c>
    </row>
    <row r="519" spans="1:9" x14ac:dyDescent="0.25">
      <c r="A519" t="s">
        <v>3555</v>
      </c>
      <c r="B519" t="s">
        <v>31412</v>
      </c>
      <c r="C519" t="s">
        <v>30014</v>
      </c>
      <c r="D519">
        <v>37</v>
      </c>
      <c r="E519" t="str">
        <f>_xlfn.CONCAT(B519," (",F519,")")</f>
        <v>Κορίτιανη (Περιφερειακή Ενότητα Θεσπρωτίας)</v>
      </c>
      <c r="F519" t="s">
        <v>31023</v>
      </c>
      <c r="G519" t="s">
        <v>31915</v>
      </c>
      <c r="H519">
        <f>VLOOKUP(E519,[1]!greece_raw__2[[Column2]:[LON]],2,FALSE)</f>
        <v>39.498144965000002</v>
      </c>
      <c r="I519">
        <f>VLOOKUP(E519,[1]!greece_raw__2[[Column2]:[LON]],3,FALSE)</f>
        <v>20.377863827300001</v>
      </c>
    </row>
    <row r="520" spans="1:9" x14ac:dyDescent="0.25">
      <c r="A520" t="s">
        <v>3555</v>
      </c>
      <c r="B520" t="s">
        <v>32043</v>
      </c>
      <c r="C520" t="s">
        <v>31336</v>
      </c>
      <c r="D520">
        <v>63</v>
      </c>
      <c r="E520" t="str">
        <f>_xlfn.CONCAT(B520," (",F520,")")</f>
        <v>Κορυφούλα (Περιφερειακή Ενότητα Πρέβεζας)</v>
      </c>
      <c r="F520" t="s">
        <v>31243</v>
      </c>
      <c r="G520" t="s">
        <v>32031</v>
      </c>
      <c r="H520">
        <f>VLOOKUP(E520,[1]!greece_raw__2[[Column2]:[LON]],2,FALSE)</f>
        <v>39.229589258700003</v>
      </c>
      <c r="I520">
        <f>VLOOKUP(E520,[1]!greece_raw__2[[Column2]:[LON]],3,FALSE)</f>
        <v>20.647098157399999</v>
      </c>
    </row>
    <row r="521" spans="1:9" x14ac:dyDescent="0.25">
      <c r="A521" t="s">
        <v>3560</v>
      </c>
      <c r="B521" t="s">
        <v>31762</v>
      </c>
      <c r="C521" t="s">
        <v>30743</v>
      </c>
      <c r="D521">
        <v>158</v>
      </c>
      <c r="E521" t="str">
        <f>_xlfn.CONCAT(B521," (",F521,")")</f>
        <v>Κορφοβούνιον (Περιφερειακή Ενότητα Άρτας)</v>
      </c>
      <c r="F521" t="s">
        <v>30690</v>
      </c>
      <c r="G521" t="s">
        <v>31756</v>
      </c>
      <c r="H521">
        <f>VLOOKUP(E521,[1]!greece_raw__2[[Column2]:[LON]],2,FALSE)</f>
        <v>39.243591684800002</v>
      </c>
      <c r="I521">
        <f>VLOOKUP(E521,[1]!greece_raw__2[[Column2]:[LON]],3,FALSE)</f>
        <v>20.977592736199998</v>
      </c>
    </row>
    <row r="522" spans="1:9" x14ac:dyDescent="0.25">
      <c r="A522" t="s">
        <v>3555</v>
      </c>
      <c r="B522" t="s">
        <v>8979</v>
      </c>
      <c r="C522" t="s">
        <v>8139</v>
      </c>
      <c r="D522">
        <v>192</v>
      </c>
      <c r="E522" t="str">
        <f>_xlfn.CONCAT(B522," (",F522,")")</f>
        <v>Κορώνη (Περιφερειακή Ενότητα Πρέβεζας)</v>
      </c>
      <c r="F522" t="s">
        <v>31243</v>
      </c>
      <c r="G522" t="s">
        <v>32031</v>
      </c>
      <c r="H522">
        <f>VLOOKUP(E522,[1]!greece_raw__2[[Column2]:[LON]],2,FALSE)</f>
        <v>39.2752472998</v>
      </c>
      <c r="I522">
        <f>VLOOKUP(E522,[1]!greece_raw__2[[Column2]:[LON]],3,FALSE)</f>
        <v>20.550846595900001</v>
      </c>
    </row>
    <row r="523" spans="1:9" x14ac:dyDescent="0.25">
      <c r="A523" t="s">
        <v>3555</v>
      </c>
      <c r="B523" t="s">
        <v>31742</v>
      </c>
      <c r="C523" t="s">
        <v>30703</v>
      </c>
      <c r="D523">
        <v>167</v>
      </c>
      <c r="E523" t="str">
        <f>_xlfn.CONCAT(B523," (",F523,")")</f>
        <v>Κορωνησία (Περιφερειακή Ενότητα Άρτας)</v>
      </c>
      <c r="F523" t="s">
        <v>30690</v>
      </c>
      <c r="G523" t="s">
        <v>31739</v>
      </c>
      <c r="H523">
        <f>VLOOKUP(E523,[1]!greece_raw__2[[Column2]:[LON]],2,FALSE)</f>
        <v>39.013176185399999</v>
      </c>
      <c r="I523">
        <f>VLOOKUP(E523,[1]!greece_raw__2[[Column2]:[LON]],3,FALSE)</f>
        <v>20.914038940800001</v>
      </c>
    </row>
    <row r="524" spans="1:9" x14ac:dyDescent="0.25">
      <c r="A524" t="s">
        <v>3560</v>
      </c>
      <c r="B524" t="s">
        <v>32044</v>
      </c>
      <c r="C524" t="s">
        <v>31338</v>
      </c>
      <c r="D524">
        <v>150</v>
      </c>
      <c r="E524" t="str">
        <f>_xlfn.CONCAT(B524," (",F524,")")</f>
        <v>Κορωνόπουλον (Περιφερειακή Ενότητα Πρέβεζας)</v>
      </c>
      <c r="F524" t="s">
        <v>31243</v>
      </c>
      <c r="G524" t="s">
        <v>32031</v>
      </c>
      <c r="H524">
        <f>VLOOKUP(E524,[1]!greece_raw__2[[Column2]:[LON]],2,FALSE)</f>
        <v>39.269827489599997</v>
      </c>
      <c r="I524">
        <f>VLOOKUP(E524,[1]!greece_raw__2[[Column2]:[LON]],3,FALSE)</f>
        <v>20.562221405700001</v>
      </c>
    </row>
    <row r="525" spans="1:9" x14ac:dyDescent="0.25">
      <c r="A525" t="s">
        <v>3555</v>
      </c>
      <c r="B525" t="s">
        <v>31621</v>
      </c>
      <c r="C525" t="s">
        <v>30444</v>
      </c>
      <c r="D525">
        <v>570</v>
      </c>
      <c r="E525" t="str">
        <f>_xlfn.CONCAT(B525," (",F525,")")</f>
        <v>Κοσμηρά (Περιφερειακή Ενότητα Ιωαννίνων)</v>
      </c>
      <c r="F525" t="s">
        <v>29999</v>
      </c>
      <c r="G525" t="s">
        <v>31618</v>
      </c>
      <c r="H525">
        <f>VLOOKUP(E525,[1]!greece_raw__2[[Column2]:[LON]],2,FALSE)</f>
        <v>39.587320972699999</v>
      </c>
      <c r="I525">
        <f>VLOOKUP(E525,[1]!greece_raw__2[[Column2]:[LON]],3,FALSE)</f>
        <v>20.800649555300001</v>
      </c>
    </row>
    <row r="526" spans="1:9" x14ac:dyDescent="0.25">
      <c r="A526" t="s">
        <v>3590</v>
      </c>
      <c r="B526" t="s">
        <v>31981</v>
      </c>
      <c r="C526" t="s">
        <v>31202</v>
      </c>
      <c r="D526">
        <v>11</v>
      </c>
      <c r="E526" t="str">
        <f>_xlfn.CONCAT(B526," (",F526,")")</f>
        <v>Κοσσυβάτικα (Περιφερειακή Ενότητα Θεσπρωτίας)</v>
      </c>
      <c r="F526" t="s">
        <v>31023</v>
      </c>
      <c r="G526" t="s">
        <v>31967</v>
      </c>
      <c r="H526">
        <f>VLOOKUP(E526,[1]!greece_raw__2[[Column2]:[LON]],2,FALSE)</f>
        <v>39.728283929299998</v>
      </c>
      <c r="I526">
        <f>VLOOKUP(E526,[1]!greece_raw__2[[Column2]:[LON]],3,FALSE)</f>
        <v>20.446150698299999</v>
      </c>
    </row>
    <row r="527" spans="1:9" x14ac:dyDescent="0.25">
      <c r="A527" t="s">
        <v>3555</v>
      </c>
      <c r="B527" t="s">
        <v>31637</v>
      </c>
      <c r="C527" t="s">
        <v>30476</v>
      </c>
      <c r="D527">
        <v>16</v>
      </c>
      <c r="E527" t="str">
        <f>_xlfn.CONCAT(B527," (",F527,")")</f>
        <v>Κοτομίστα (Περιφερειακή Ενότητα Ιωαννίνων)</v>
      </c>
      <c r="F527" t="s">
        <v>29999</v>
      </c>
      <c r="G527" t="s">
        <v>31630</v>
      </c>
      <c r="H527">
        <f>VLOOKUP(E527,[1]!greece_raw__2[[Column2]:[LON]],2,FALSE)</f>
        <v>39.609384980800002</v>
      </c>
      <c r="I527">
        <f>VLOOKUP(E527,[1]!greece_raw__2[[Column2]:[LON]],3,FALSE)</f>
        <v>21.0304034579</v>
      </c>
    </row>
    <row r="528" spans="1:9" x14ac:dyDescent="0.25">
      <c r="A528" t="s">
        <v>3560</v>
      </c>
      <c r="B528" t="s">
        <v>31856</v>
      </c>
      <c r="C528" t="s">
        <v>30936</v>
      </c>
      <c r="D528">
        <v>26</v>
      </c>
      <c r="E528" t="str">
        <f>_xlfn.CONCAT(B528," (",F528,")")</f>
        <v>Κουβέλιον (Περιφερειακή Ενότητα Άρτας)</v>
      </c>
      <c r="F528" t="s">
        <v>30690</v>
      </c>
      <c r="G528" t="s">
        <v>31840</v>
      </c>
      <c r="H528">
        <f>VLOOKUP(E528,[1]!greece_raw__2[[Column2]:[LON]],2,FALSE)</f>
        <v>39.338920827700001</v>
      </c>
      <c r="I528">
        <f>VLOOKUP(E528,[1]!greece_raw__2[[Column2]:[LON]],3,FALSE)</f>
        <v>21.2137650785</v>
      </c>
    </row>
    <row r="529" spans="1:9" x14ac:dyDescent="0.25">
      <c r="A529" t="s">
        <v>3590</v>
      </c>
      <c r="B529" t="s">
        <v>31831</v>
      </c>
      <c r="C529" t="s">
        <v>30886</v>
      </c>
      <c r="D529">
        <v>140</v>
      </c>
      <c r="E529" t="str">
        <f>_xlfn.CONCAT(B529," (",F529,")")</f>
        <v>Κουκκούλια (Περιφερειακή Ενότητα Άρτας)</v>
      </c>
      <c r="F529" t="s">
        <v>30690</v>
      </c>
      <c r="G529" t="s">
        <v>31822</v>
      </c>
      <c r="H529">
        <f>VLOOKUP(E529,[1]!greece_raw__2[[Column2]:[LON]],2,FALSE)</f>
        <v>39.427569796100002</v>
      </c>
      <c r="I529">
        <f>VLOOKUP(E529,[1]!greece_raw__2[[Column2]:[LON]],3,FALSE)</f>
        <v>21.037988185900002</v>
      </c>
    </row>
    <row r="530" spans="1:9" x14ac:dyDescent="0.25">
      <c r="A530" t="s">
        <v>3560</v>
      </c>
      <c r="B530" t="s">
        <v>32045</v>
      </c>
      <c r="C530" t="s">
        <v>31340</v>
      </c>
      <c r="D530">
        <v>13</v>
      </c>
      <c r="E530" t="str">
        <f>_xlfn.CONCAT(B530," (",F530,")")</f>
        <v>Κουκκούλιο (Περιφερειακή Ενότητα Πρέβεζας)</v>
      </c>
      <c r="F530" t="s">
        <v>31243</v>
      </c>
      <c r="G530" t="s">
        <v>32031</v>
      </c>
      <c r="H530">
        <f>VLOOKUP(E530,[1]!greece_raw__2[[Column2]:[LON]],2,FALSE)</f>
        <v>39.1926092908</v>
      </c>
      <c r="I530">
        <f>VLOOKUP(E530,[1]!greece_raw__2[[Column2]:[LON]],3,FALSE)</f>
        <v>20.567616512800001</v>
      </c>
    </row>
    <row r="531" spans="1:9" x14ac:dyDescent="0.25">
      <c r="A531" t="s">
        <v>3560</v>
      </c>
      <c r="B531" t="s">
        <v>31547</v>
      </c>
      <c r="C531" t="s">
        <v>30292</v>
      </c>
      <c r="D531">
        <v>39</v>
      </c>
      <c r="E531" t="str">
        <f>_xlfn.CONCAT(B531," (",F531,")")</f>
        <v>Κουκκούλιον (Περιφερειακή Ενότητα Ιωαννίνων)</v>
      </c>
      <c r="F531" t="s">
        <v>29999</v>
      </c>
      <c r="G531" t="s">
        <v>31543</v>
      </c>
      <c r="H531">
        <f>VLOOKUP(E531,[1]!greece_raw__2[[Column2]:[LON]],2,FALSE)</f>
        <v>39.868535658799999</v>
      </c>
      <c r="I531">
        <f>VLOOKUP(E531,[1]!greece_raw__2[[Column2]:[LON]],3,FALSE)</f>
        <v>20.773266571200001</v>
      </c>
    </row>
    <row r="532" spans="1:9" x14ac:dyDescent="0.25">
      <c r="A532" t="s">
        <v>3560</v>
      </c>
      <c r="B532" t="s">
        <v>31450</v>
      </c>
      <c r="C532" t="s">
        <v>30094</v>
      </c>
      <c r="D532">
        <v>50</v>
      </c>
      <c r="E532" t="str">
        <f>_xlfn.CONCAT(B532," (",F532,")")</f>
        <v>Κουκλέσιον (Περιφερειακή Ενότητα Ιωαννίνων)</v>
      </c>
      <c r="F532" t="s">
        <v>29999</v>
      </c>
      <c r="G532" t="s">
        <v>31440</v>
      </c>
      <c r="H532">
        <f>VLOOKUP(E532,[1]!greece_raw__2[[Column2]:[LON]],2,FALSE)</f>
        <v>39.370934949199999</v>
      </c>
      <c r="I532">
        <f>VLOOKUP(E532,[1]!greece_raw__2[[Column2]:[LON]],3,FALSE)</f>
        <v>20.850014786300001</v>
      </c>
    </row>
    <row r="533" spans="1:9" x14ac:dyDescent="0.25">
      <c r="A533" t="s">
        <v>3565</v>
      </c>
      <c r="B533" t="s">
        <v>31698</v>
      </c>
      <c r="C533" t="s">
        <v>30609</v>
      </c>
      <c r="D533">
        <v>497</v>
      </c>
      <c r="E533" t="str">
        <f>_xlfn.CONCAT(B533," (",F533,")")</f>
        <v>Κουκλιοί (Περιφερειακή Ενότητα Ιωαννίνων)</v>
      </c>
      <c r="F533" t="s">
        <v>29999</v>
      </c>
      <c r="G533" t="s">
        <v>31695</v>
      </c>
      <c r="H533">
        <f>VLOOKUP(E533,[1]!greece_raw__2[[Column2]:[LON]],2,FALSE)</f>
        <v>39.816947078399998</v>
      </c>
      <c r="I533">
        <f>VLOOKUP(E533,[1]!greece_raw__2[[Column2]:[LON]],3,FALSE)</f>
        <v>20.5534551563</v>
      </c>
    </row>
    <row r="534" spans="1:9" x14ac:dyDescent="0.25">
      <c r="A534" t="s">
        <v>3565</v>
      </c>
      <c r="B534" t="s">
        <v>31957</v>
      </c>
      <c r="C534" t="s">
        <v>31152</v>
      </c>
      <c r="D534">
        <v>54</v>
      </c>
      <c r="E534" t="str">
        <f>_xlfn.CONCAT(B534," (",F534,")")</f>
        <v>Κουκουλιοί (Περιφερειακή Ενότητα Θεσπρωτίας)</v>
      </c>
      <c r="F534" t="s">
        <v>31023</v>
      </c>
      <c r="G534" t="s">
        <v>31956</v>
      </c>
      <c r="H534">
        <f>VLOOKUP(E534,[1]!greece_raw__2[[Column2]:[LON]],2,FALSE)</f>
        <v>39.4313122931</v>
      </c>
      <c r="I534">
        <f>VLOOKUP(E534,[1]!greece_raw__2[[Column2]:[LON]],3,FALSE)</f>
        <v>20.626401210400001</v>
      </c>
    </row>
    <row r="535" spans="1:9" x14ac:dyDescent="0.25">
      <c r="A535" t="s">
        <v>3590</v>
      </c>
      <c r="B535" t="s">
        <v>31451</v>
      </c>
      <c r="C535" t="s">
        <v>30096</v>
      </c>
      <c r="D535">
        <v>9</v>
      </c>
      <c r="E535" t="str">
        <f>_xlfn.CONCAT(B535," (",F535,")")</f>
        <v>Κουλουραίικα (Περιφερειακή Ενότητα Ιωαννίνων)</v>
      </c>
      <c r="F535" t="s">
        <v>29999</v>
      </c>
      <c r="G535" t="s">
        <v>31440</v>
      </c>
      <c r="H535">
        <f>VLOOKUP(E535,[1]!greece_raw__2[[Column2]:[LON]],2,FALSE)</f>
        <v>39.411893348600003</v>
      </c>
      <c r="I535">
        <f>VLOOKUP(E535,[1]!greece_raw__2[[Column2]:[LON]],3,FALSE)</f>
        <v>20.917469688099999</v>
      </c>
    </row>
    <row r="536" spans="1:9" x14ac:dyDescent="0.25">
      <c r="A536" t="s">
        <v>3555</v>
      </c>
      <c r="B536" t="s">
        <v>28285</v>
      </c>
      <c r="C536" t="s">
        <v>26832</v>
      </c>
      <c r="D536">
        <v>97</v>
      </c>
      <c r="E536" t="str">
        <f>_xlfn.CONCAT(B536," (",F536,")")</f>
        <v>Κουμαριά (Περιφερειακή Ενότητα Ιωαννίνων)</v>
      </c>
      <c r="F536" t="s">
        <v>29999</v>
      </c>
      <c r="G536" t="s">
        <v>31494</v>
      </c>
      <c r="H536">
        <f>VLOOKUP(E536,[1]!greece_raw__2[[Column2]:[LON]],2,FALSE)</f>
        <v>39.5434635716</v>
      </c>
      <c r="I536">
        <f>VLOOKUP(E536,[1]!greece_raw__2[[Column2]:[LON]],3,FALSE)</f>
        <v>20.6798147915</v>
      </c>
    </row>
    <row r="537" spans="1:9" x14ac:dyDescent="0.25">
      <c r="A537" t="s">
        <v>3560</v>
      </c>
      <c r="B537" t="s">
        <v>31982</v>
      </c>
      <c r="C537" t="s">
        <v>31204</v>
      </c>
      <c r="D537">
        <v>29</v>
      </c>
      <c r="E537" t="str">
        <f>_xlfn.CONCAT(B537," (",F537,")")</f>
        <v>Κουρεμάδιον (Περιφερειακή Ενότητα Θεσπρωτίας)</v>
      </c>
      <c r="F537" t="s">
        <v>31023</v>
      </c>
      <c r="G537" t="s">
        <v>31967</v>
      </c>
      <c r="H537">
        <f>VLOOKUP(E537,[1]!greece_raw__2[[Column2]:[LON]],2,FALSE)</f>
        <v>39.753351056500001</v>
      </c>
      <c r="I537">
        <f>VLOOKUP(E537,[1]!greece_raw__2[[Column2]:[LON]],3,FALSE)</f>
        <v>20.4644350041</v>
      </c>
    </row>
    <row r="538" spans="1:9" x14ac:dyDescent="0.25">
      <c r="A538" t="s">
        <v>3590</v>
      </c>
      <c r="B538" t="s">
        <v>31584</v>
      </c>
      <c r="C538" t="s">
        <v>30368</v>
      </c>
      <c r="D538">
        <v>113</v>
      </c>
      <c r="E538" t="str">
        <f>_xlfn.CONCAT(B538," (",F538,")")</f>
        <v>Κούρεντα (Περιφερειακή Ενότητα Ιωαννίνων)</v>
      </c>
      <c r="F538" t="s">
        <v>29999</v>
      </c>
      <c r="G538" t="s">
        <v>31569</v>
      </c>
      <c r="H538">
        <f>VLOOKUP(E538,[1]!greece_raw__2[[Column2]:[LON]],2,FALSE)</f>
        <v>39.64787682</v>
      </c>
      <c r="I538">
        <f>VLOOKUP(E538,[1]!greece_raw__2[[Column2]:[LON]],3,FALSE)</f>
        <v>20.610768337700001</v>
      </c>
    </row>
    <row r="539" spans="1:9" x14ac:dyDescent="0.25">
      <c r="A539" t="s">
        <v>3555</v>
      </c>
      <c r="B539" t="s">
        <v>31585</v>
      </c>
      <c r="C539" t="s">
        <v>30370</v>
      </c>
      <c r="D539">
        <v>12</v>
      </c>
      <c r="E539" t="str">
        <f>_xlfn.CONCAT(B539," (",F539,")")</f>
        <v>Κουρνορράχη (Περιφερειακή Ενότητα Ιωαννίνων)</v>
      </c>
      <c r="F539" t="s">
        <v>29999</v>
      </c>
      <c r="G539" t="s">
        <v>31569</v>
      </c>
      <c r="H539">
        <f>VLOOKUP(E539,[1]!greece_raw__2[[Column2]:[LON]],2,FALSE)</f>
        <v>39.7369811927</v>
      </c>
      <c r="I539">
        <f>VLOOKUP(E539,[1]!greece_raw__2[[Column2]:[LON]],3,FALSE)</f>
        <v>20.522104263500001</v>
      </c>
    </row>
    <row r="540" spans="1:9" x14ac:dyDescent="0.25">
      <c r="A540" t="s">
        <v>3560</v>
      </c>
      <c r="B540" t="s">
        <v>31638</v>
      </c>
      <c r="C540" t="s">
        <v>30478</v>
      </c>
      <c r="D540">
        <v>1105</v>
      </c>
      <c r="E540" t="str">
        <f>_xlfn.CONCAT(B540," (",F540,")")</f>
        <v>Κουτσελιόν (Περιφερειακή Ενότητα Ιωαννίνων)</v>
      </c>
      <c r="F540" t="s">
        <v>29999</v>
      </c>
      <c r="G540" t="s">
        <v>31630</v>
      </c>
      <c r="H540">
        <f>VLOOKUP(E540,[1]!greece_raw__2[[Column2]:[LON]],2,FALSE)</f>
        <v>39.585778450299998</v>
      </c>
      <c r="I540">
        <f>VLOOKUP(E540,[1]!greece_raw__2[[Column2]:[LON]],3,FALSE)</f>
        <v>20.9108128984</v>
      </c>
    </row>
    <row r="541" spans="1:9" x14ac:dyDescent="0.25">
      <c r="A541" t="s">
        <v>3557</v>
      </c>
      <c r="B541" t="s">
        <v>31795</v>
      </c>
      <c r="C541" t="s">
        <v>30811</v>
      </c>
      <c r="D541">
        <v>44</v>
      </c>
      <c r="E541" t="str">
        <f>_xlfn.CONCAT(B541," (",F541,")")</f>
        <v>Κούφαλος (Περιφερειακή Ενότητα Άρτας)</v>
      </c>
      <c r="F541" t="s">
        <v>30690</v>
      </c>
      <c r="G541" t="s">
        <v>28645</v>
      </c>
      <c r="H541">
        <f>VLOOKUP(E541,[1]!greece_raw__2[[Column2]:[LON]],2,FALSE)</f>
        <v>39.260767077899999</v>
      </c>
      <c r="I541">
        <f>VLOOKUP(E541,[1]!greece_raw__2[[Column2]:[LON]],3,FALSE)</f>
        <v>21.229372868900001</v>
      </c>
    </row>
    <row r="542" spans="1:9" x14ac:dyDescent="0.25">
      <c r="A542" t="s">
        <v>3555</v>
      </c>
      <c r="B542" t="s">
        <v>3740</v>
      </c>
      <c r="C542" t="s">
        <v>2038</v>
      </c>
      <c r="D542">
        <v>428</v>
      </c>
      <c r="E542" t="str">
        <f>_xlfn.CONCAT(B542," (",F542,")")</f>
        <v>Κρανέα (Περιφερειακή Ενότητα Πρέβεζας)</v>
      </c>
      <c r="F542" t="s">
        <v>31243</v>
      </c>
      <c r="G542" t="s">
        <v>32013</v>
      </c>
      <c r="H542">
        <f>VLOOKUP(E542,[1]!greece_raw__2[[Column2]:[LON]],2,FALSE)</f>
        <v>39.242968236099998</v>
      </c>
      <c r="I542">
        <f>VLOOKUP(E542,[1]!greece_raw__2[[Column2]:[LON]],3,FALSE)</f>
        <v>20.7446985144</v>
      </c>
    </row>
    <row r="543" spans="1:9" x14ac:dyDescent="0.25">
      <c r="A543" t="s">
        <v>3555</v>
      </c>
      <c r="B543" t="s">
        <v>31644</v>
      </c>
      <c r="C543" t="s">
        <v>30492</v>
      </c>
      <c r="D543">
        <v>317</v>
      </c>
      <c r="E543" t="str">
        <f>_xlfn.CONCAT(B543," (",F543,")")</f>
        <v>Κρανούλα (Περιφερειακή Ενότητα Ιωαννίνων)</v>
      </c>
      <c r="F543" t="s">
        <v>29999</v>
      </c>
      <c r="G543" t="s">
        <v>31643</v>
      </c>
      <c r="H543">
        <f>VLOOKUP(E543,[1]!greece_raw__2[[Column2]:[LON]],2,FALSE)</f>
        <v>39.741992653899999</v>
      </c>
      <c r="I543">
        <f>VLOOKUP(E543,[1]!greece_raw__2[[Column2]:[LON]],3,FALSE)</f>
        <v>20.792573054000002</v>
      </c>
    </row>
    <row r="544" spans="1:9" x14ac:dyDescent="0.25">
      <c r="A544" t="s">
        <v>3555</v>
      </c>
      <c r="B544" t="s">
        <v>12097</v>
      </c>
      <c r="C544" t="s">
        <v>10265</v>
      </c>
      <c r="D544">
        <v>34</v>
      </c>
      <c r="E544" t="str">
        <f>_xlfn.CONCAT(B544," (",F544,")")</f>
        <v>Κράψη (Περιφερειακή Ενότητα Ιωαννίνων)</v>
      </c>
      <c r="F544" t="s">
        <v>29999</v>
      </c>
      <c r="G544" t="s">
        <v>31630</v>
      </c>
      <c r="H544">
        <f>VLOOKUP(E544,[1]!greece_raw__2[[Column2]:[LON]],2,FALSE)</f>
        <v>39.642398073599999</v>
      </c>
      <c r="I544">
        <f>VLOOKUP(E544,[1]!greece_raw__2[[Column2]:[LON]],3,FALSE)</f>
        <v>21.0286893191</v>
      </c>
    </row>
    <row r="545" spans="1:9" x14ac:dyDescent="0.25">
      <c r="A545" t="s">
        <v>3590</v>
      </c>
      <c r="B545" t="s">
        <v>31796</v>
      </c>
      <c r="C545" t="s">
        <v>30815</v>
      </c>
      <c r="D545">
        <v>70</v>
      </c>
      <c r="E545" t="str">
        <f>_xlfn.CONCAT(B545," (",F545,")")</f>
        <v>Κρισέλια (Περιφερειακή Ενότητα Άρτας)</v>
      </c>
      <c r="F545" t="s">
        <v>30690</v>
      </c>
      <c r="G545" t="s">
        <v>28645</v>
      </c>
      <c r="H545">
        <f>VLOOKUP(E545,[1]!greece_raw__2[[Column2]:[LON]],2,FALSE)</f>
        <v>39.252237526800002</v>
      </c>
      <c r="I545">
        <f>VLOOKUP(E545,[1]!greece_raw__2[[Column2]:[LON]],3,FALSE)</f>
        <v>21.209984043999999</v>
      </c>
    </row>
    <row r="546" spans="1:9" x14ac:dyDescent="0.25">
      <c r="A546" t="s">
        <v>3555</v>
      </c>
      <c r="B546" t="s">
        <v>31645</v>
      </c>
      <c r="C546" t="s">
        <v>30494</v>
      </c>
      <c r="D546">
        <v>431</v>
      </c>
      <c r="E546" t="str">
        <f>_xlfn.CONCAT(B546," (",F546,")")</f>
        <v>Κρύα (Περιφερειακή Ενότητα Ιωαννίνων)</v>
      </c>
      <c r="F546" t="s">
        <v>29999</v>
      </c>
      <c r="G546" t="s">
        <v>31643</v>
      </c>
      <c r="H546">
        <f>VLOOKUP(E546,[1]!greece_raw__2[[Column2]:[LON]],2,FALSE)</f>
        <v>39.7177850343</v>
      </c>
      <c r="I546">
        <f>VLOOKUP(E546,[1]!greece_raw__2[[Column2]:[LON]],3,FALSE)</f>
        <v>20.8395758968</v>
      </c>
    </row>
    <row r="547" spans="1:9" x14ac:dyDescent="0.25">
      <c r="A547" t="s">
        <v>3555</v>
      </c>
      <c r="B547" t="s">
        <v>3682</v>
      </c>
      <c r="C547" t="s">
        <v>1926</v>
      </c>
      <c r="D547">
        <v>73</v>
      </c>
      <c r="E547" t="str">
        <f>_xlfn.CONCAT(B547," (",F547,")")</f>
        <v>Κρύα Βρύση (Περιφερειακή Ενότητα Άρτας)</v>
      </c>
      <c r="F547" t="s">
        <v>30690</v>
      </c>
      <c r="G547" t="s">
        <v>31803</v>
      </c>
      <c r="H547">
        <f>VLOOKUP(E547,[1]!greece_raw__2[[Column2]:[LON]],2,FALSE)</f>
        <v>39.225827307700001</v>
      </c>
      <c r="I547">
        <f>VLOOKUP(E547,[1]!greece_raw__2[[Column2]:[LON]],3,FALSE)</f>
        <v>21.3167072886</v>
      </c>
    </row>
    <row r="548" spans="1:9" x14ac:dyDescent="0.25">
      <c r="A548" t="s">
        <v>3555</v>
      </c>
      <c r="B548" t="s">
        <v>3626</v>
      </c>
      <c r="C548" t="s">
        <v>1810</v>
      </c>
      <c r="D548">
        <v>63</v>
      </c>
      <c r="E548" t="str">
        <f>_xlfn.CONCAT(B548," (",F548,")")</f>
        <v>Κρυόβρυση (Περιφερειακή Ενότητα Ιωαννίνων)</v>
      </c>
      <c r="F548" t="s">
        <v>29999</v>
      </c>
      <c r="G548" t="s">
        <v>31643</v>
      </c>
      <c r="H548">
        <f>VLOOKUP(E548,[1]!greece_raw__2[[Column2]:[LON]],2,FALSE)</f>
        <v>39.693851187999996</v>
      </c>
      <c r="I548">
        <f>VLOOKUP(E548,[1]!greece_raw__2[[Column2]:[LON]],3,FALSE)</f>
        <v>20.946099998499999</v>
      </c>
    </row>
    <row r="549" spans="1:9" x14ac:dyDescent="0.25">
      <c r="A549" t="s">
        <v>3555</v>
      </c>
      <c r="B549" t="s">
        <v>3626</v>
      </c>
      <c r="C549" t="s">
        <v>1810</v>
      </c>
      <c r="D549">
        <v>25</v>
      </c>
      <c r="E549" t="str">
        <f>_xlfn.CONCAT(B549," (",F549,")")</f>
        <v>Κρυόβρυση (Περιφερειακή Ενότητα Θεσπρωτίας)</v>
      </c>
      <c r="F549" t="s">
        <v>31023</v>
      </c>
      <c r="G549" t="s">
        <v>31899</v>
      </c>
      <c r="H549">
        <f>VLOOKUP(E549,[1]!greece_raw__2[[Column2]:[LON]],2,FALSE)</f>
        <v>39.483168917500002</v>
      </c>
      <c r="I549">
        <f>VLOOKUP(E549,[1]!greece_raw__2[[Column2]:[LON]],3,FALSE)</f>
        <v>20.329854196900001</v>
      </c>
    </row>
    <row r="550" spans="1:9" x14ac:dyDescent="0.25">
      <c r="A550" t="s">
        <v>3560</v>
      </c>
      <c r="B550" t="s">
        <v>3931</v>
      </c>
      <c r="C550" t="s">
        <v>1122</v>
      </c>
      <c r="D550">
        <v>127</v>
      </c>
      <c r="E550" t="str">
        <f>_xlfn.CONCAT(B550," (",F550,")")</f>
        <v>Κρυονέριον (Περιφερειακή Ενότητα Ιωαννίνων)</v>
      </c>
      <c r="F550" t="s">
        <v>29999</v>
      </c>
      <c r="G550" t="s">
        <v>31708</v>
      </c>
      <c r="H550">
        <f>VLOOKUP(E550,[1]!greece_raw__2[[Column2]:[LON]],2,FALSE)</f>
        <v>39.884178948100001</v>
      </c>
      <c r="I550">
        <f>VLOOKUP(E550,[1]!greece_raw__2[[Column2]:[LON]],3,FALSE)</f>
        <v>20.498568494099999</v>
      </c>
    </row>
    <row r="551" spans="1:9" x14ac:dyDescent="0.25">
      <c r="A551" t="s">
        <v>3560</v>
      </c>
      <c r="B551" t="s">
        <v>3931</v>
      </c>
      <c r="C551" t="s">
        <v>1122</v>
      </c>
      <c r="D551">
        <v>51</v>
      </c>
      <c r="E551" t="str">
        <f>_xlfn.CONCAT(B551," (",F551,")")</f>
        <v>Κρυονέριον (Περιφερειακή Ενότητα Άρτας)</v>
      </c>
      <c r="F551" t="s">
        <v>30690</v>
      </c>
      <c r="G551" t="s">
        <v>31840</v>
      </c>
      <c r="H551">
        <f>VLOOKUP(E551,[1]!greece_raw__2[[Column2]:[LON]],2,FALSE)</f>
        <v>39.3563346026</v>
      </c>
      <c r="I551">
        <f>VLOOKUP(E551,[1]!greece_raw__2[[Column2]:[LON]],3,FALSE)</f>
        <v>21.044710009799999</v>
      </c>
    </row>
    <row r="552" spans="1:9" x14ac:dyDescent="0.25">
      <c r="A552" t="s">
        <v>3560</v>
      </c>
      <c r="B552" t="s">
        <v>3931</v>
      </c>
      <c r="C552" t="s">
        <v>1122</v>
      </c>
      <c r="D552">
        <v>15</v>
      </c>
      <c r="E552" t="str">
        <f>_xlfn.CONCAT(B552," (",F552,")")</f>
        <v>Κρυονέριον (Περιφερειακή Ενότητα Θεσπρωτίας)</v>
      </c>
      <c r="F552" t="s">
        <v>31023</v>
      </c>
      <c r="G552" t="s">
        <v>31967</v>
      </c>
      <c r="H552">
        <f>VLOOKUP(E552,[1]!greece_raw__2[[Column2]:[LON]],2,FALSE)</f>
        <v>39.696028580300002</v>
      </c>
      <c r="I552">
        <f>VLOOKUP(E552,[1]!greece_raw__2[[Column2]:[LON]],3,FALSE)</f>
        <v>20.3923942256</v>
      </c>
    </row>
    <row r="553" spans="1:9" x14ac:dyDescent="0.25">
      <c r="A553" t="s">
        <v>3555</v>
      </c>
      <c r="B553" t="s">
        <v>3976</v>
      </c>
      <c r="C553" t="s">
        <v>2530</v>
      </c>
      <c r="D553">
        <v>36</v>
      </c>
      <c r="E553" t="str">
        <f>_xlfn.CONCAT(B553," (",F553,")")</f>
        <v>Κρυοπηγή (Περιφερειακή Ενότητα Άρτας)</v>
      </c>
      <c r="F553" t="s">
        <v>30690</v>
      </c>
      <c r="G553" t="s">
        <v>31822</v>
      </c>
      <c r="H553">
        <f>VLOOKUP(E553,[1]!greece_raw__2[[Column2]:[LON]],2,FALSE)</f>
        <v>39.453203602899997</v>
      </c>
      <c r="I553">
        <f>VLOOKUP(E553,[1]!greece_raw__2[[Column2]:[LON]],3,FALSE)</f>
        <v>21.117303125999999</v>
      </c>
    </row>
    <row r="554" spans="1:9" x14ac:dyDescent="0.25">
      <c r="A554" t="s">
        <v>3555</v>
      </c>
      <c r="B554" t="s">
        <v>3976</v>
      </c>
      <c r="C554" t="s">
        <v>2530</v>
      </c>
      <c r="D554">
        <v>135</v>
      </c>
      <c r="E554" t="str">
        <f>_xlfn.CONCAT(B554," (",F554,")")</f>
        <v>Κρυοπηγή (Περιφερειακή Ενότητα Πρέβεζας)</v>
      </c>
      <c r="F554" t="s">
        <v>31243</v>
      </c>
      <c r="G554" t="s">
        <v>32052</v>
      </c>
      <c r="H554">
        <f>VLOOKUP(E554,[1]!greece_raw__2[[Column2]:[LON]],2,FALSE)</f>
        <v>39.1480181935</v>
      </c>
      <c r="I554">
        <f>VLOOKUP(E554,[1]!greece_raw__2[[Column2]:[LON]],3,FALSE)</f>
        <v>20.658515708900001</v>
      </c>
    </row>
    <row r="555" spans="1:9" x14ac:dyDescent="0.25">
      <c r="A555" t="s">
        <v>3555</v>
      </c>
      <c r="B555" t="s">
        <v>29949</v>
      </c>
      <c r="C555" t="s">
        <v>29540</v>
      </c>
      <c r="D555">
        <v>163</v>
      </c>
      <c r="E555" t="str">
        <f>_xlfn.CONCAT(B555," (",F555,")")</f>
        <v>Κρυσταλλοπηγή (Περιφερειακή Ενότητα Θεσπρωτίας)</v>
      </c>
      <c r="F555" t="s">
        <v>31023</v>
      </c>
      <c r="G555" t="s">
        <v>31933</v>
      </c>
      <c r="H555">
        <f>VLOOKUP(E555,[1]!greece_raw__2[[Column2]:[LON]],2,FALSE)</f>
        <v>39.491185218399998</v>
      </c>
      <c r="I555">
        <f>VLOOKUP(E555,[1]!greece_raw__2[[Column2]:[LON]],3,FALSE)</f>
        <v>20.463343741100001</v>
      </c>
    </row>
    <row r="556" spans="1:9" x14ac:dyDescent="0.25">
      <c r="A556" t="s">
        <v>3560</v>
      </c>
      <c r="B556" t="s">
        <v>31452</v>
      </c>
      <c r="C556" t="s">
        <v>30098</v>
      </c>
      <c r="D556">
        <v>55</v>
      </c>
      <c r="E556" t="str">
        <f>_xlfn.CONCAT(B556," (",F556,")")</f>
        <v>Κρυφοβόν (Περιφερειακή Ενότητα Ιωαννίνων)</v>
      </c>
      <c r="F556" t="s">
        <v>29999</v>
      </c>
      <c r="G556" t="s">
        <v>31440</v>
      </c>
      <c r="H556">
        <f>VLOOKUP(E556,[1]!greece_raw__2[[Column2]:[LON]],2,FALSE)</f>
        <v>39.502738271399998</v>
      </c>
      <c r="I556">
        <f>VLOOKUP(E556,[1]!greece_raw__2[[Column2]:[LON]],3,FALSE)</f>
        <v>20.9095734731</v>
      </c>
    </row>
    <row r="557" spans="1:9" x14ac:dyDescent="0.25">
      <c r="A557" t="s">
        <v>3590</v>
      </c>
      <c r="B557" t="s">
        <v>31714</v>
      </c>
      <c r="C557" t="s">
        <v>30641</v>
      </c>
      <c r="D557">
        <v>244</v>
      </c>
      <c r="E557" t="str">
        <f>_xlfn.CONCAT(B557," (",F557,")")</f>
        <v>Κτίσματα (Περιφερειακή Ενότητα Ιωαννίνων)</v>
      </c>
      <c r="F557" t="s">
        <v>29999</v>
      </c>
      <c r="G557" t="s">
        <v>31708</v>
      </c>
      <c r="H557">
        <f>VLOOKUP(E557,[1]!greece_raw__2[[Column2]:[LON]],2,FALSE)</f>
        <v>39.895235438999997</v>
      </c>
      <c r="I557">
        <f>VLOOKUP(E557,[1]!greece_raw__2[[Column2]:[LON]],3,FALSE)</f>
        <v>20.395199342400002</v>
      </c>
    </row>
    <row r="558" spans="1:9" x14ac:dyDescent="0.25">
      <c r="A558" t="s">
        <v>3565</v>
      </c>
      <c r="B558" t="s">
        <v>31832</v>
      </c>
      <c r="C558" t="s">
        <v>30888</v>
      </c>
      <c r="D558">
        <v>261</v>
      </c>
      <c r="E558" t="str">
        <f>_xlfn.CONCAT(B558," (",F558,")")</f>
        <v>Κτιστάδες (Περιφερειακή Ενότητα Άρτας)</v>
      </c>
      <c r="F558" t="s">
        <v>30690</v>
      </c>
      <c r="G558" t="s">
        <v>31822</v>
      </c>
      <c r="H558">
        <f>VLOOKUP(E558,[1]!greece_raw__2[[Column2]:[LON]],2,FALSE)</f>
        <v>39.5066006542</v>
      </c>
      <c r="I558">
        <f>VLOOKUP(E558,[1]!greece_raw__2[[Column2]:[LON]],3,FALSE)</f>
        <v>21.069874776599999</v>
      </c>
    </row>
    <row r="559" spans="1:9" x14ac:dyDescent="0.25">
      <c r="A559" t="s">
        <v>3590</v>
      </c>
      <c r="B559" t="s">
        <v>3691</v>
      </c>
      <c r="C559" t="s">
        <v>1946</v>
      </c>
      <c r="D559">
        <v>89</v>
      </c>
      <c r="E559" t="str">
        <f>_xlfn.CONCAT(B559," (",F559,")")</f>
        <v>Κυπαρίσσια (Περιφερειακή Ενότητα Ιωαννίνων)</v>
      </c>
      <c r="F559" t="s">
        <v>29999</v>
      </c>
      <c r="G559" t="s">
        <v>31630</v>
      </c>
      <c r="H559">
        <f>VLOOKUP(E559,[1]!greece_raw__2[[Column2]:[LON]],2,FALSE)</f>
        <v>39.571858699099998</v>
      </c>
      <c r="I559">
        <f>VLOOKUP(E559,[1]!greece_raw__2[[Column2]:[LON]],3,FALSE)</f>
        <v>20.93018416</v>
      </c>
    </row>
    <row r="560" spans="1:9" x14ac:dyDescent="0.25">
      <c r="A560" t="s">
        <v>3560</v>
      </c>
      <c r="B560" t="s">
        <v>31983</v>
      </c>
      <c r="C560" t="s">
        <v>31206</v>
      </c>
      <c r="D560">
        <v>111</v>
      </c>
      <c r="E560" t="str">
        <f>_xlfn.CONCAT(B560," (",F560,")")</f>
        <v>Κυπάρισσον (Περιφερειακή Ενότητα Θεσπρωτίας)</v>
      </c>
      <c r="F560" t="s">
        <v>31023</v>
      </c>
      <c r="G560" t="s">
        <v>31967</v>
      </c>
      <c r="H560">
        <f>VLOOKUP(E560,[1]!greece_raw__2[[Column2]:[LON]],2,FALSE)</f>
        <v>39.527087827700001</v>
      </c>
      <c r="I560">
        <f>VLOOKUP(E560,[1]!greece_raw__2[[Column2]:[LON]],3,FALSE)</f>
        <v>20.4202155969</v>
      </c>
    </row>
    <row r="561" spans="1:9" x14ac:dyDescent="0.25">
      <c r="A561" t="s">
        <v>3555</v>
      </c>
      <c r="B561" t="s">
        <v>4231</v>
      </c>
      <c r="C561" t="s">
        <v>5940</v>
      </c>
      <c r="D561">
        <v>95</v>
      </c>
      <c r="E561" t="str">
        <f>_xlfn.CONCAT(B561," (",F561,")")</f>
        <v>Κυρά Παναγιά (Περιφερειακή Ενότητα Θεσπρωτίας)</v>
      </c>
      <c r="F561" t="s">
        <v>31023</v>
      </c>
      <c r="G561" t="s">
        <v>31933</v>
      </c>
      <c r="H561">
        <f>VLOOKUP(E561,[1]!greece_raw__2[[Column2]:[LON]],2,FALSE)</f>
        <v>39.398118195499997</v>
      </c>
      <c r="I561">
        <f>VLOOKUP(E561,[1]!greece_raw__2[[Column2]:[LON]],3,FALSE)</f>
        <v>20.4869308209</v>
      </c>
    </row>
    <row r="562" spans="1:9" x14ac:dyDescent="0.25">
      <c r="A562" t="s">
        <v>3555</v>
      </c>
      <c r="B562" t="s">
        <v>4027</v>
      </c>
      <c r="C562" t="s">
        <v>1636</v>
      </c>
      <c r="D562">
        <v>288</v>
      </c>
      <c r="E562" t="str">
        <f>_xlfn.CONCAT(B562," (",F562,")")</f>
        <v>Κυψέλη (Περιφερειακή Ενότητα Άρτας)</v>
      </c>
      <c r="F562" t="s">
        <v>30690</v>
      </c>
      <c r="G562" t="s">
        <v>31840</v>
      </c>
      <c r="H562">
        <f>VLOOKUP(E562,[1]!greece_raw__2[[Column2]:[LON]],2,FALSE)</f>
        <v>39.367787916799998</v>
      </c>
      <c r="I562">
        <f>VLOOKUP(E562,[1]!greece_raw__2[[Column2]:[LON]],3,FALSE)</f>
        <v>21.106957759</v>
      </c>
    </row>
    <row r="563" spans="1:9" x14ac:dyDescent="0.25">
      <c r="A563" t="s">
        <v>3555</v>
      </c>
      <c r="B563" t="s">
        <v>4027</v>
      </c>
      <c r="C563" t="s">
        <v>1636</v>
      </c>
      <c r="D563">
        <v>262</v>
      </c>
      <c r="E563" t="str">
        <f>_xlfn.CONCAT(B563," (",F563,")")</f>
        <v>Κυψέλη (Περιφερειακή Ενότητα Πρέβεζας)</v>
      </c>
      <c r="F563" t="s">
        <v>31243</v>
      </c>
      <c r="G563" t="s">
        <v>32031</v>
      </c>
      <c r="H563">
        <f>VLOOKUP(E563,[1]!greece_raw__2[[Column2]:[LON]],2,FALSE)</f>
        <v>39.295078739799997</v>
      </c>
      <c r="I563">
        <f>VLOOKUP(E563,[1]!greece_raw__2[[Column2]:[LON]],3,FALSE)</f>
        <v>20.551943208499999</v>
      </c>
    </row>
    <row r="564" spans="1:9" x14ac:dyDescent="0.25">
      <c r="A564" t="s">
        <v>3565</v>
      </c>
      <c r="B564" t="s">
        <v>31751</v>
      </c>
      <c r="C564" t="s">
        <v>30721</v>
      </c>
      <c r="D564">
        <v>2036</v>
      </c>
      <c r="E564" t="str">
        <f>_xlfn.CONCAT(B564," (",F564,")")</f>
        <v>Κωστακιοί (Περιφερειακή Ενότητα Άρτας)</v>
      </c>
      <c r="F564" t="s">
        <v>30690</v>
      </c>
      <c r="G564" t="s">
        <v>31745</v>
      </c>
      <c r="H564">
        <f>VLOOKUP(E564,[1]!greece_raw__2[[Column2]:[LON]],2,FALSE)</f>
        <v>39.134309423200001</v>
      </c>
      <c r="I564">
        <f>VLOOKUP(E564,[1]!greece_raw__2[[Column2]:[LON]],3,FALSE)</f>
        <v>20.957150727399998</v>
      </c>
    </row>
    <row r="565" spans="1:9" x14ac:dyDescent="0.25">
      <c r="A565" t="s">
        <v>3555</v>
      </c>
      <c r="B565" t="s">
        <v>31471</v>
      </c>
      <c r="C565" t="s">
        <v>30136</v>
      </c>
      <c r="D565">
        <v>94</v>
      </c>
      <c r="E565" t="str">
        <f>_xlfn.CONCAT(B565," (",F565,")")</f>
        <v>Κωστάνιανη (Περιφερειακή Ενότητα Ιωαννίνων)</v>
      </c>
      <c r="F565" t="s">
        <v>29999</v>
      </c>
      <c r="G565" t="s">
        <v>31466</v>
      </c>
      <c r="H565">
        <f>VLOOKUP(E565,[1]!greece_raw__2[[Column2]:[LON]],2,FALSE)</f>
        <v>39.586354132399997</v>
      </c>
      <c r="I565">
        <f>VLOOKUP(E565,[1]!greece_raw__2[[Column2]:[LON]],3,FALSE)</f>
        <v>20.7554486023</v>
      </c>
    </row>
    <row r="566" spans="1:9" x14ac:dyDescent="0.25">
      <c r="A566" t="s">
        <v>3560</v>
      </c>
      <c r="B566" t="s">
        <v>31413</v>
      </c>
      <c r="C566" t="s">
        <v>30016</v>
      </c>
      <c r="D566">
        <v>43</v>
      </c>
      <c r="E566" t="str">
        <f>_xlfn.CONCAT(B566," (",F566,")")</f>
        <v>Κωστήτσιον (Περιφερειακή Ενότητα Ιωαννίνων)</v>
      </c>
      <c r="F566" t="s">
        <v>29999</v>
      </c>
      <c r="G566" t="s">
        <v>31411</v>
      </c>
      <c r="H566">
        <f>VLOOKUP(E566,[1]!greece_raw__2[[Column2]:[LON]],2,FALSE)</f>
        <v>39.518598854799997</v>
      </c>
      <c r="I566">
        <f>VLOOKUP(E566,[1]!greece_raw__2[[Column2]:[LON]],3,FALSE)</f>
        <v>20.984134062599999</v>
      </c>
    </row>
    <row r="567" spans="1:9" x14ac:dyDescent="0.25">
      <c r="A567" t="s">
        <v>3555</v>
      </c>
      <c r="B567" t="s">
        <v>31984</v>
      </c>
      <c r="C567" t="s">
        <v>31208</v>
      </c>
      <c r="D567">
        <v>28</v>
      </c>
      <c r="E567" t="str">
        <f>_xlfn.CONCAT(B567," (",F567,")")</f>
        <v>Κώτσικα (Περιφερειακή Ενότητα Θεσπρωτίας)</v>
      </c>
      <c r="F567" t="s">
        <v>31023</v>
      </c>
      <c r="G567" t="s">
        <v>31967</v>
      </c>
      <c r="H567">
        <f>VLOOKUP(E567,[1]!greece_raw__2[[Column2]:[LON]],2,FALSE)</f>
        <v>39.6592037801</v>
      </c>
      <c r="I567">
        <f>VLOOKUP(E567,[1]!greece_raw__2[[Column2]:[LON]],3,FALSE)</f>
        <v>20.2397201717</v>
      </c>
    </row>
    <row r="568" spans="1:9" x14ac:dyDescent="0.25">
      <c r="A568" t="s">
        <v>3555</v>
      </c>
      <c r="B568" t="s">
        <v>31731</v>
      </c>
      <c r="C568" t="s">
        <v>30677</v>
      </c>
      <c r="D568">
        <v>9</v>
      </c>
      <c r="E568" t="str">
        <f>_xlfn.CONCAT(B568," (",F568,")")</f>
        <v>Λάβδανη (Περιφερειακή Ενότητα Ιωαννίνων)</v>
      </c>
      <c r="F568" t="s">
        <v>29999</v>
      </c>
      <c r="G568" t="s">
        <v>31728</v>
      </c>
      <c r="H568">
        <f>VLOOKUP(E568,[1]!greece_raw__2[[Column2]:[LON]],2,FALSE)</f>
        <v>39.810173721200002</v>
      </c>
      <c r="I568">
        <f>VLOOKUP(E568,[1]!greece_raw__2[[Column2]:[LON]],3,FALSE)</f>
        <v>20.5143347259</v>
      </c>
    </row>
    <row r="569" spans="1:9" x14ac:dyDescent="0.25">
      <c r="A569" t="s">
        <v>3555</v>
      </c>
      <c r="B569" t="s">
        <v>12220</v>
      </c>
      <c r="C569" t="s">
        <v>10525</v>
      </c>
      <c r="D569">
        <v>123</v>
      </c>
      <c r="E569" t="str">
        <f>_xlfn.CONCAT(B569," (",F569,")")</f>
        <v>Λαγκάδα (Περιφερειακή Ενότητα Ιωαννίνων)</v>
      </c>
      <c r="F569" t="s">
        <v>29999</v>
      </c>
      <c r="G569" t="s">
        <v>31670</v>
      </c>
      <c r="H569">
        <f>VLOOKUP(E569,[1]!greece_raw__2[[Column2]:[LON]],2,FALSE)</f>
        <v>40.210165256099998</v>
      </c>
      <c r="I569">
        <f>VLOOKUP(E569,[1]!greece_raw__2[[Column2]:[LON]],3,FALSE)</f>
        <v>20.859785553999998</v>
      </c>
    </row>
    <row r="570" spans="1:9" x14ac:dyDescent="0.25">
      <c r="A570" t="s">
        <v>3555</v>
      </c>
      <c r="B570" t="s">
        <v>12220</v>
      </c>
      <c r="C570" t="s">
        <v>10525</v>
      </c>
      <c r="D570">
        <v>68</v>
      </c>
      <c r="E570" t="str">
        <f>_xlfn.CONCAT(B570," (",F570,")")</f>
        <v>Λαγκάδα (Περιφερειακή Ενότητα Άρτας)</v>
      </c>
      <c r="F570" t="s">
        <v>30690</v>
      </c>
      <c r="G570" t="s">
        <v>31803</v>
      </c>
      <c r="H570">
        <f>VLOOKUP(E570,[1]!greece_raw__2[[Column2]:[LON]],2,FALSE)</f>
        <v>39.267095519000002</v>
      </c>
      <c r="I570">
        <f>VLOOKUP(E570,[1]!greece_raw__2[[Column2]:[LON]],3,FALSE)</f>
        <v>21.358917813600002</v>
      </c>
    </row>
    <row r="571" spans="1:9" x14ac:dyDescent="0.25">
      <c r="A571" t="s">
        <v>3590</v>
      </c>
      <c r="B571" t="s">
        <v>15699</v>
      </c>
      <c r="C571" t="s">
        <v>12969</v>
      </c>
      <c r="D571">
        <v>35</v>
      </c>
      <c r="E571" t="str">
        <f>_xlfn.CONCAT(B571," (",F571,")")</f>
        <v>Λαγκάδια (Περιφερειακή Ενότητα Άρτας)</v>
      </c>
      <c r="F571" t="s">
        <v>30690</v>
      </c>
      <c r="G571" t="s">
        <v>31840</v>
      </c>
      <c r="H571">
        <f>VLOOKUP(E571,[1]!greece_raw__2[[Column2]:[LON]],2,FALSE)</f>
        <v>39.3241575837</v>
      </c>
      <c r="I571">
        <f>VLOOKUP(E571,[1]!greece_raw__2[[Column2]:[LON]],3,FALSE)</f>
        <v>21.054857354599999</v>
      </c>
    </row>
    <row r="572" spans="1:9" x14ac:dyDescent="0.25">
      <c r="A572" t="s">
        <v>3555</v>
      </c>
      <c r="B572" t="s">
        <v>31453</v>
      </c>
      <c r="C572" t="s">
        <v>30100</v>
      </c>
      <c r="D572">
        <v>18</v>
      </c>
      <c r="E572" t="str">
        <f>_xlfn.CONCAT(B572," (",F572,")")</f>
        <v>Λαγκιώτισσα (Περιφερειακή Ενότητα Ιωαννίνων)</v>
      </c>
      <c r="F572" t="s">
        <v>29999</v>
      </c>
      <c r="G572" t="s">
        <v>31440</v>
      </c>
      <c r="H572">
        <f>VLOOKUP(E572,[1]!greece_raw__2[[Column2]:[LON]],2,FALSE)</f>
        <v>39.4623532357</v>
      </c>
      <c r="I572">
        <f>VLOOKUP(E572,[1]!greece_raw__2[[Column2]:[LON]],3,FALSE)</f>
        <v>20.850330162100001</v>
      </c>
    </row>
    <row r="573" spans="1:9" x14ac:dyDescent="0.25">
      <c r="A573" t="s">
        <v>3560</v>
      </c>
      <c r="B573" t="s">
        <v>31903</v>
      </c>
      <c r="C573" t="s">
        <v>31036</v>
      </c>
      <c r="D573">
        <v>946</v>
      </c>
      <c r="E573" t="str">
        <f>_xlfn.CONCAT(B573," (",F573,")")</f>
        <v>Λαδοχώριον (Περιφερειακή Ενότητα Θεσπρωτίας)</v>
      </c>
      <c r="F573" t="s">
        <v>31023</v>
      </c>
      <c r="G573" t="s">
        <v>31899</v>
      </c>
      <c r="H573">
        <f>VLOOKUP(E573,[1]!greece_raw__2[[Column2]:[LON]],2,FALSE)</f>
        <v>39.483737203300002</v>
      </c>
      <c r="I573">
        <f>VLOOKUP(E573,[1]!greece_raw__2[[Column2]:[LON]],3,FALSE)</f>
        <v>20.2661620724</v>
      </c>
    </row>
    <row r="574" spans="1:9" x14ac:dyDescent="0.25">
      <c r="A574" t="s">
        <v>3555</v>
      </c>
      <c r="B574" t="s">
        <v>31414</v>
      </c>
      <c r="C574" t="s">
        <v>30018</v>
      </c>
      <c r="D574">
        <v>67</v>
      </c>
      <c r="E574" t="str">
        <f>_xlfn.CONCAT(B574," (",F574,")")</f>
        <v>Λάζαινα (Περιφερειακή Ενότητα Ιωαννίνων)</v>
      </c>
      <c r="F574" t="s">
        <v>29999</v>
      </c>
      <c r="G574" t="s">
        <v>31411</v>
      </c>
      <c r="H574">
        <f>VLOOKUP(E574,[1]!greece_raw__2[[Column2]:[LON]],2,FALSE)</f>
        <v>39.515760476899999</v>
      </c>
      <c r="I574">
        <f>VLOOKUP(E574,[1]!greece_raw__2[[Column2]:[LON]],3,FALSE)</f>
        <v>20.953660254100001</v>
      </c>
    </row>
    <row r="575" spans="1:9" x14ac:dyDescent="0.25">
      <c r="A575" t="s">
        <v>3555</v>
      </c>
      <c r="B575" t="s">
        <v>31548</v>
      </c>
      <c r="C575" t="s">
        <v>30294</v>
      </c>
      <c r="D575">
        <v>59</v>
      </c>
      <c r="E575" t="str">
        <f>_xlfn.CONCAT(B575," (",F575,")")</f>
        <v>Λαΐστα (Περιφερειακή Ενότητα Ιωαννίνων)</v>
      </c>
      <c r="F575" t="s">
        <v>29999</v>
      </c>
      <c r="G575" t="s">
        <v>31543</v>
      </c>
      <c r="H575">
        <f>VLOOKUP(E575,[1]!greece_raw__2[[Column2]:[LON]],2,FALSE)</f>
        <v>39.971714504200001</v>
      </c>
      <c r="I575">
        <f>VLOOKUP(E575,[1]!greece_raw__2[[Column2]:[LON]],3,FALSE)</f>
        <v>20.9534431925</v>
      </c>
    </row>
    <row r="576" spans="1:9" x14ac:dyDescent="0.25">
      <c r="A576" t="s">
        <v>3555</v>
      </c>
      <c r="B576" t="s">
        <v>8923</v>
      </c>
      <c r="C576" t="s">
        <v>8019</v>
      </c>
      <c r="D576">
        <v>15</v>
      </c>
      <c r="E576" t="str">
        <f>_xlfn.CONCAT(B576," (",F576,")")</f>
        <v>Λάκκα (Περιφερειακή Ενότητα Άρτας)</v>
      </c>
      <c r="F576" t="s">
        <v>30690</v>
      </c>
      <c r="G576" t="s">
        <v>31780</v>
      </c>
      <c r="H576">
        <f>VLOOKUP(E576,[1]!greece_raw__2[[Column2]:[LON]],2,FALSE)</f>
        <v>39.170183288099999</v>
      </c>
      <c r="I576">
        <f>VLOOKUP(E576,[1]!greece_raw__2[[Column2]:[LON]],3,FALSE)</f>
        <v>21.168831257400001</v>
      </c>
    </row>
    <row r="577" spans="1:9" x14ac:dyDescent="0.25">
      <c r="A577" t="s">
        <v>3555</v>
      </c>
      <c r="B577" t="s">
        <v>8923</v>
      </c>
      <c r="C577" t="s">
        <v>8019</v>
      </c>
      <c r="D577">
        <v>3</v>
      </c>
      <c r="E577" t="str">
        <f>_xlfn.CONCAT(B577," (",F577,")")</f>
        <v>Λάκκα (Περιφερειακή Ενότητα Θεσπρωτίας)</v>
      </c>
      <c r="F577" t="s">
        <v>31023</v>
      </c>
      <c r="G577" t="s">
        <v>31899</v>
      </c>
      <c r="H577">
        <f>VLOOKUP(E577,[1]!greece_raw__2[[Column2]:[LON]],2,FALSE)</f>
        <v>39.493706367999998</v>
      </c>
      <c r="I577">
        <f>VLOOKUP(E577,[1]!greece_raw__2[[Column2]:[LON]],3,FALSE)</f>
        <v>20.306671633299999</v>
      </c>
    </row>
    <row r="578" spans="1:9" x14ac:dyDescent="0.25">
      <c r="A578" t="s">
        <v>3555</v>
      </c>
      <c r="B578" t="s">
        <v>31586</v>
      </c>
      <c r="C578" t="s">
        <v>30372</v>
      </c>
      <c r="D578">
        <v>44</v>
      </c>
      <c r="E578" t="str">
        <f>_xlfn.CONCAT(B578," (",F578,")")</f>
        <v>Λάλιζα (Περιφερειακή Ενότητα Ιωαννίνων)</v>
      </c>
      <c r="F578" t="s">
        <v>29999</v>
      </c>
      <c r="G578" t="s">
        <v>31569</v>
      </c>
      <c r="H578">
        <f>VLOOKUP(E578,[1]!greece_raw__2[[Column2]:[LON]],2,FALSE)</f>
        <v>39.600150374199998</v>
      </c>
      <c r="I578">
        <f>VLOOKUP(E578,[1]!greece_raw__2[[Column2]:[LON]],3,FALSE)</f>
        <v>20.616644780800002</v>
      </c>
    </row>
    <row r="579" spans="1:9" x14ac:dyDescent="0.25">
      <c r="A579" t="s">
        <v>3560</v>
      </c>
      <c r="B579" t="s">
        <v>11669</v>
      </c>
      <c r="C579" t="s">
        <v>9390</v>
      </c>
      <c r="D579">
        <v>23</v>
      </c>
      <c r="E579" t="str">
        <f>_xlfn.CONCAT(B579," (",F579,")")</f>
        <v>Λαμπίριον (Περιφερειακή Ενότητα Άρτας)</v>
      </c>
      <c r="F579" t="s">
        <v>30690</v>
      </c>
      <c r="G579" t="s">
        <v>31803</v>
      </c>
      <c r="H579">
        <f>VLOOKUP(E579,[1]!greece_raw__2[[Column2]:[LON]],2,FALSE)</f>
        <v>39.221571086600001</v>
      </c>
      <c r="I579">
        <f>VLOOKUP(E579,[1]!greece_raw__2[[Column2]:[LON]],3,FALSE)</f>
        <v>21.332852582099999</v>
      </c>
    </row>
    <row r="580" spans="1:9" x14ac:dyDescent="0.25">
      <c r="A580" t="s">
        <v>3560</v>
      </c>
      <c r="B580" t="s">
        <v>31486</v>
      </c>
      <c r="C580" t="s">
        <v>30166</v>
      </c>
      <c r="D580">
        <v>21</v>
      </c>
      <c r="E580" t="str">
        <f>_xlfn.CONCAT(B580," (",F580,")")</f>
        <v>Λεπάδιον (Περιφερειακή Ενότητα Ιωαννίνων)</v>
      </c>
      <c r="F580" t="s">
        <v>29999</v>
      </c>
      <c r="G580" t="s">
        <v>31476</v>
      </c>
      <c r="H580">
        <f>VLOOKUP(E580,[1]!greece_raw__2[[Column2]:[LON]],2,FALSE)</f>
        <v>39.431570250500002</v>
      </c>
      <c r="I580">
        <f>VLOOKUP(E580,[1]!greece_raw__2[[Column2]:[LON]],3,FALSE)</f>
        <v>20.781237876999999</v>
      </c>
    </row>
    <row r="581" spans="1:9" x14ac:dyDescent="0.25">
      <c r="A581" t="s">
        <v>3590</v>
      </c>
      <c r="B581" t="s">
        <v>7279</v>
      </c>
      <c r="C581" t="s">
        <v>6101</v>
      </c>
      <c r="D581">
        <v>106</v>
      </c>
      <c r="E581" t="str">
        <f>_xlfn.CONCAT(B581," (",F581,")")</f>
        <v>Λεπιανά (Περιφερειακή Ενότητα Άρτας)</v>
      </c>
      <c r="F581" t="s">
        <v>30690</v>
      </c>
      <c r="G581" t="s">
        <v>31822</v>
      </c>
      <c r="H581">
        <f>VLOOKUP(E581,[1]!greece_raw__2[[Column2]:[LON]],2,FALSE)</f>
        <v>39.412413118000003</v>
      </c>
      <c r="I581">
        <f>VLOOKUP(E581,[1]!greece_raw__2[[Column2]:[LON]],3,FALSE)</f>
        <v>21.0922206336</v>
      </c>
    </row>
    <row r="582" spans="1:9" x14ac:dyDescent="0.25">
      <c r="A582" t="s">
        <v>3555</v>
      </c>
      <c r="B582" t="s">
        <v>4358</v>
      </c>
      <c r="C582" t="s">
        <v>685</v>
      </c>
      <c r="D582">
        <v>31</v>
      </c>
      <c r="E582" t="str">
        <f>_xlfn.CONCAT(B582," (",F582,")")</f>
        <v>Λεπτοκαρυά (Περιφερειακή Ενότητα Ιωαννίνων)</v>
      </c>
      <c r="F582" t="s">
        <v>29999</v>
      </c>
      <c r="G582" t="s">
        <v>31543</v>
      </c>
      <c r="H582">
        <f>VLOOKUP(E582,[1]!greece_raw__2[[Column2]:[LON]],2,FALSE)</f>
        <v>39.821272073899998</v>
      </c>
      <c r="I582">
        <f>VLOOKUP(E582,[1]!greece_raw__2[[Column2]:[LON]],3,FALSE)</f>
        <v>20.909993313699999</v>
      </c>
    </row>
    <row r="583" spans="1:9" x14ac:dyDescent="0.25">
      <c r="A583" t="s">
        <v>3555</v>
      </c>
      <c r="B583" t="s">
        <v>4358</v>
      </c>
      <c r="C583" t="s">
        <v>685</v>
      </c>
      <c r="D583">
        <v>193</v>
      </c>
      <c r="E583" t="str">
        <f>_xlfn.CONCAT(B583," (",F583,")")</f>
        <v>Λεπτοκαρυά (Περιφερειακή Ενότητα Θεσπρωτίας)</v>
      </c>
      <c r="F583" t="s">
        <v>31023</v>
      </c>
      <c r="G583" t="s">
        <v>31967</v>
      </c>
      <c r="H583">
        <f>VLOOKUP(E583,[1]!greece_raw__2[[Column2]:[LON]],2,FALSE)</f>
        <v>39.663385139600003</v>
      </c>
      <c r="I583">
        <f>VLOOKUP(E583,[1]!greece_raw__2[[Column2]:[LON]],3,FALSE)</f>
        <v>20.511207688999999</v>
      </c>
    </row>
    <row r="584" spans="1:9" x14ac:dyDescent="0.25">
      <c r="A584" t="s">
        <v>3560</v>
      </c>
      <c r="B584" t="s">
        <v>31639</v>
      </c>
      <c r="C584" t="s">
        <v>30480</v>
      </c>
      <c r="D584">
        <v>28</v>
      </c>
      <c r="E584" t="str">
        <f>_xlfn.CONCAT(B584," (",F584,")")</f>
        <v>Λερούσκο (Περιφερειακή Ενότητα Ιωαννίνων)</v>
      </c>
      <c r="F584" t="s">
        <v>29999</v>
      </c>
      <c r="G584" t="s">
        <v>31630</v>
      </c>
      <c r="H584">
        <f>VLOOKUP(E584,[1]!greece_raw__2[[Column2]:[LON]],2,FALSE)</f>
        <v>39.659590882300002</v>
      </c>
      <c r="I584">
        <f>VLOOKUP(E584,[1]!greece_raw__2[[Column2]:[LON]],3,FALSE)</f>
        <v>21.036693258700002</v>
      </c>
    </row>
    <row r="585" spans="1:9" x14ac:dyDescent="0.25">
      <c r="A585" t="s">
        <v>3555</v>
      </c>
      <c r="B585" t="s">
        <v>29649</v>
      </c>
      <c r="C585" t="s">
        <v>28891</v>
      </c>
      <c r="D585">
        <v>76</v>
      </c>
      <c r="E585" t="str">
        <f>_xlfn.CONCAT(B585," (",F585,")")</f>
        <v>Λευκοθέα (Περιφερειακή Ενότητα Ιωαννίνων)</v>
      </c>
      <c r="F585" t="s">
        <v>29999</v>
      </c>
      <c r="G585" t="s">
        <v>4442</v>
      </c>
      <c r="H585">
        <f>VLOOKUP(E585,[1]!greece_raw__2[[Column2]:[LON]],2,FALSE)</f>
        <v>39.685036251</v>
      </c>
      <c r="I585">
        <f>VLOOKUP(E585,[1]!greece_raw__2[[Column2]:[LON]],3,FALSE)</f>
        <v>20.6563565503</v>
      </c>
    </row>
    <row r="586" spans="1:9" x14ac:dyDescent="0.25">
      <c r="A586" t="s">
        <v>3555</v>
      </c>
      <c r="B586" t="s">
        <v>31985</v>
      </c>
      <c r="C586" t="s">
        <v>31210</v>
      </c>
      <c r="D586">
        <v>62</v>
      </c>
      <c r="E586" t="str">
        <f>_xlfn.CONCAT(B586," (",F586,")")</f>
        <v>Λια (Περιφερειακή Ενότητα Θεσπρωτίας)</v>
      </c>
      <c r="F586" t="s">
        <v>31023</v>
      </c>
      <c r="G586" t="s">
        <v>31967</v>
      </c>
      <c r="H586">
        <f>VLOOKUP(E586,[1]!greece_raw__2[[Column2]:[LON]],2,FALSE)</f>
        <v>39.755684336400002</v>
      </c>
      <c r="I586">
        <f>VLOOKUP(E586,[1]!greece_raw__2[[Column2]:[LON]],3,FALSE)</f>
        <v>20.406985604100001</v>
      </c>
    </row>
    <row r="587" spans="1:9" x14ac:dyDescent="0.25">
      <c r="A587" t="s">
        <v>3555</v>
      </c>
      <c r="B587" t="s">
        <v>31521</v>
      </c>
      <c r="C587" t="s">
        <v>30240</v>
      </c>
      <c r="D587">
        <v>63</v>
      </c>
      <c r="E587" t="str">
        <f>_xlfn.CONCAT(B587," (",F587,")")</f>
        <v>Λιάπη (Περιφερειακή Ενότητα Ιωαννίνων)</v>
      </c>
      <c r="F587" t="s">
        <v>29999</v>
      </c>
      <c r="G587" t="s">
        <v>31514</v>
      </c>
      <c r="H587">
        <f>VLOOKUP(E587,[1]!greece_raw__2[[Column2]:[LON]],2,FALSE)</f>
        <v>39.758911711499998</v>
      </c>
      <c r="I587">
        <f>VLOOKUP(E587,[1]!greece_raw__2[[Column2]:[LON]],3,FALSE)</f>
        <v>20.9948702473</v>
      </c>
    </row>
    <row r="588" spans="1:9" x14ac:dyDescent="0.25">
      <c r="A588" t="s">
        <v>3560</v>
      </c>
      <c r="B588" t="s">
        <v>32027</v>
      </c>
      <c r="C588" t="s">
        <v>31304</v>
      </c>
      <c r="D588">
        <v>24</v>
      </c>
      <c r="E588" t="str">
        <f>_xlfn.CONCAT(B588," (",F588,")")</f>
        <v>Λιβαδάριον (Περιφερειακή Ενότητα Πρέβεζας)</v>
      </c>
      <c r="F588" t="s">
        <v>31243</v>
      </c>
      <c r="G588" t="s">
        <v>32026</v>
      </c>
      <c r="H588">
        <f>VLOOKUP(E588,[1]!greece_raw__2[[Column2]:[LON]],2,FALSE)</f>
        <v>39.307921524999998</v>
      </c>
      <c r="I588">
        <f>VLOOKUP(E588,[1]!greece_raw__2[[Column2]:[LON]],3,FALSE)</f>
        <v>20.429014185</v>
      </c>
    </row>
    <row r="589" spans="1:9" x14ac:dyDescent="0.25">
      <c r="A589" t="s">
        <v>3560</v>
      </c>
      <c r="B589" t="s">
        <v>9124</v>
      </c>
      <c r="C589" t="s">
        <v>1540</v>
      </c>
      <c r="D589">
        <v>21</v>
      </c>
      <c r="E589" t="str">
        <f>_xlfn.CONCAT(B589," (",F589,")")</f>
        <v>Λιβάδιον (Περιφερειακή Ενότητα Ιωαννίνων)</v>
      </c>
      <c r="F589" t="s">
        <v>29999</v>
      </c>
      <c r="G589" t="s">
        <v>31476</v>
      </c>
      <c r="H589">
        <f>VLOOKUP(E589,[1]!greece_raw__2[[Column2]:[LON]],2,FALSE)</f>
        <v>39.411854704500001</v>
      </c>
      <c r="I589">
        <f>VLOOKUP(E589,[1]!greece_raw__2[[Column2]:[LON]],3,FALSE)</f>
        <v>20.7623825286</v>
      </c>
    </row>
    <row r="590" spans="1:9" x14ac:dyDescent="0.25">
      <c r="A590" t="s">
        <v>3560</v>
      </c>
      <c r="B590" t="s">
        <v>9124</v>
      </c>
      <c r="C590" t="s">
        <v>1540</v>
      </c>
      <c r="D590">
        <v>25</v>
      </c>
      <c r="E590" t="str">
        <f>_xlfn.CONCAT(B590," (",F590,")")</f>
        <v>Λιβάδιον (Περιφερειακή Ενότητα Άρτας)</v>
      </c>
      <c r="F590" t="s">
        <v>30690</v>
      </c>
      <c r="G590" t="s">
        <v>31822</v>
      </c>
      <c r="H590">
        <f>VLOOKUP(E590,[1]!greece_raw__2[[Column2]:[LON]],2,FALSE)</f>
        <v>39.3799107472</v>
      </c>
      <c r="I590">
        <f>VLOOKUP(E590,[1]!greece_raw__2[[Column2]:[LON]],3,FALSE)</f>
        <v>21.0697796575</v>
      </c>
    </row>
    <row r="591" spans="1:9" x14ac:dyDescent="0.25">
      <c r="A591" t="s">
        <v>3565</v>
      </c>
      <c r="B591" t="s">
        <v>31646</v>
      </c>
      <c r="C591" t="s">
        <v>30496</v>
      </c>
      <c r="D591">
        <v>92</v>
      </c>
      <c r="E591" t="str">
        <f>_xlfn.CONCAT(B591," (",F591,")")</f>
        <v>Λιγκιάδες (Περιφερειακή Ενότητα Ιωαννίνων)</v>
      </c>
      <c r="F591" t="s">
        <v>29999</v>
      </c>
      <c r="G591" t="s">
        <v>31643</v>
      </c>
      <c r="H591">
        <f>VLOOKUP(E591,[1]!greece_raw__2[[Column2]:[LON]],2,FALSE)</f>
        <v>39.687065066400002</v>
      </c>
      <c r="I591">
        <f>VLOOKUP(E591,[1]!greece_raw__2[[Column2]:[LON]],3,FALSE)</f>
        <v>20.888517253700002</v>
      </c>
    </row>
    <row r="592" spans="1:9" x14ac:dyDescent="0.25">
      <c r="A592" t="s">
        <v>3555</v>
      </c>
      <c r="B592" t="s">
        <v>31557</v>
      </c>
      <c r="C592" t="s">
        <v>30314</v>
      </c>
      <c r="D592">
        <v>133</v>
      </c>
      <c r="E592" t="str">
        <f>_xlfn.CONCAT(B592," (",F592,")")</f>
        <v>Λιγοψά (Περιφερειακή Ενότητα Ιωαννίνων)</v>
      </c>
      <c r="F592" t="s">
        <v>29999</v>
      </c>
      <c r="G592" t="s">
        <v>17991</v>
      </c>
      <c r="H592">
        <f>VLOOKUP(E592,[1]!greece_raw__2[[Column2]:[LON]],2,FALSE)</f>
        <v>39.805508055399997</v>
      </c>
      <c r="I592">
        <f>VLOOKUP(E592,[1]!greece_raw__2[[Column2]:[LON]],3,FALSE)</f>
        <v>20.661595711</v>
      </c>
    </row>
    <row r="593" spans="1:9" x14ac:dyDescent="0.25">
      <c r="A593" t="s">
        <v>3560</v>
      </c>
      <c r="B593" t="s">
        <v>31566</v>
      </c>
      <c r="C593" t="s">
        <v>30332</v>
      </c>
      <c r="D593">
        <v>85</v>
      </c>
      <c r="E593" t="str">
        <f>_xlfn.CONCAT(B593," (",F593,")")</f>
        <v>Λίθινον (Περιφερειακή Ενότητα Ιωαννίνων)</v>
      </c>
      <c r="F593" t="s">
        <v>29999</v>
      </c>
      <c r="G593" t="s">
        <v>31564</v>
      </c>
      <c r="H593">
        <f>VLOOKUP(E593,[1]!greece_raw__2[[Column2]:[LON]],2,FALSE)</f>
        <v>39.764369300600002</v>
      </c>
      <c r="I593">
        <f>VLOOKUP(E593,[1]!greece_raw__2[[Column2]:[LON]],3,FALSE)</f>
        <v>20.605184958300001</v>
      </c>
    </row>
    <row r="594" spans="1:9" x14ac:dyDescent="0.25">
      <c r="A594" t="s">
        <v>3555</v>
      </c>
      <c r="B594" t="s">
        <v>31752</v>
      </c>
      <c r="C594" t="s">
        <v>30723</v>
      </c>
      <c r="D594">
        <v>308</v>
      </c>
      <c r="E594" t="str">
        <f>_xlfn.CONCAT(B594," (",F594,")")</f>
        <v>Λιμίνη (Περιφερειακή Ενότητα Άρτας)</v>
      </c>
      <c r="F594" t="s">
        <v>30690</v>
      </c>
      <c r="G594" t="s">
        <v>31745</v>
      </c>
      <c r="H594">
        <f>VLOOKUP(E594,[1]!greece_raw__2[[Column2]:[LON]],2,FALSE)</f>
        <v>39.111697292499997</v>
      </c>
      <c r="I594">
        <f>VLOOKUP(E594,[1]!greece_raw__2[[Column2]:[LON]],3,FALSE)</f>
        <v>21.0388828422</v>
      </c>
    </row>
    <row r="595" spans="1:9" x14ac:dyDescent="0.25">
      <c r="A595" t="s">
        <v>3555</v>
      </c>
      <c r="B595" t="s">
        <v>7170</v>
      </c>
      <c r="C595" t="s">
        <v>5862</v>
      </c>
      <c r="D595">
        <v>99</v>
      </c>
      <c r="E595" t="str">
        <f>_xlfn.CONCAT(B595," (",F595,")")</f>
        <v>Λίμνη (Περιφερειακή Ενότητα Ιωαννίνων)</v>
      </c>
      <c r="F595" t="s">
        <v>29999</v>
      </c>
      <c r="G595" t="s">
        <v>31708</v>
      </c>
      <c r="H595">
        <f>VLOOKUP(E595,[1]!greece_raw__2[[Column2]:[LON]],2,FALSE)</f>
        <v>39.912741288600003</v>
      </c>
      <c r="I595">
        <f>VLOOKUP(E595,[1]!greece_raw__2[[Column2]:[LON]],3,FALSE)</f>
        <v>20.537534432299999</v>
      </c>
    </row>
    <row r="596" spans="1:9" x14ac:dyDescent="0.25">
      <c r="A596" t="s">
        <v>3590</v>
      </c>
      <c r="B596" t="s">
        <v>31904</v>
      </c>
      <c r="C596" t="s">
        <v>31038</v>
      </c>
      <c r="D596">
        <v>202</v>
      </c>
      <c r="E596" t="str">
        <f>_xlfn.CONCAT(B596," (",F596,")")</f>
        <v>Λιόφυτα (Περιφερειακή Ενότητα Θεσπρωτίας)</v>
      </c>
      <c r="F596" t="s">
        <v>31023</v>
      </c>
      <c r="G596" t="s">
        <v>31899</v>
      </c>
      <c r="H596">
        <f>VLOOKUP(E596,[1]!greece_raw__2[[Column2]:[LON]],2,FALSE)</f>
        <v>39.520230290999997</v>
      </c>
      <c r="I596">
        <f>VLOOKUP(E596,[1]!greece_raw__2[[Column2]:[LON]],3,FALSE)</f>
        <v>20.2612749478</v>
      </c>
    </row>
    <row r="597" spans="1:9" x14ac:dyDescent="0.25">
      <c r="A597" t="s">
        <v>3555</v>
      </c>
      <c r="B597" t="s">
        <v>31504</v>
      </c>
      <c r="C597" t="s">
        <v>30204</v>
      </c>
      <c r="D597">
        <v>62</v>
      </c>
      <c r="E597" t="str">
        <f>_xlfn.CONCAT(B597," (",F597,")")</f>
        <v>Λίππα (Περιφερειακή Ενότητα Ιωαννίνων)</v>
      </c>
      <c r="F597" t="s">
        <v>29999</v>
      </c>
      <c r="G597" t="s">
        <v>31494</v>
      </c>
      <c r="H597">
        <f>VLOOKUP(E597,[1]!greece_raw__2[[Column2]:[LON]],2,FALSE)</f>
        <v>39.468861975800003</v>
      </c>
      <c r="I597">
        <f>VLOOKUP(E597,[1]!greece_raw__2[[Column2]:[LON]],3,FALSE)</f>
        <v>20.745030138899999</v>
      </c>
    </row>
    <row r="598" spans="1:9" x14ac:dyDescent="0.25">
      <c r="A598" t="s">
        <v>3555</v>
      </c>
      <c r="B598" t="s">
        <v>31986</v>
      </c>
      <c r="C598" t="s">
        <v>31212</v>
      </c>
      <c r="D598">
        <v>50</v>
      </c>
      <c r="E598" t="str">
        <f>_xlfn.CONCAT(B598," (",F598,")")</f>
        <v>Λίστα (Περιφερειακή Ενότητα Θεσπρωτίας)</v>
      </c>
      <c r="F598" t="s">
        <v>31023</v>
      </c>
      <c r="G598" t="s">
        <v>31967</v>
      </c>
      <c r="H598">
        <f>VLOOKUP(E598,[1]!greece_raw__2[[Column2]:[LON]],2,FALSE)</f>
        <v>39.740988167499999</v>
      </c>
      <c r="I598">
        <f>VLOOKUP(E598,[1]!greece_raw__2[[Column2]:[LON]],3,FALSE)</f>
        <v>20.467261892500002</v>
      </c>
    </row>
    <row r="599" spans="1:9" x14ac:dyDescent="0.25">
      <c r="A599" t="s">
        <v>3560</v>
      </c>
      <c r="B599" t="s">
        <v>31797</v>
      </c>
      <c r="C599" t="s">
        <v>30817</v>
      </c>
      <c r="D599">
        <v>53</v>
      </c>
      <c r="E599" t="str">
        <f>_xlfn.CONCAT(B599," (",F599,")")</f>
        <v>Λιτέσιον (Περιφερειακή Ενότητα Άρτας)</v>
      </c>
      <c r="F599" t="s">
        <v>30690</v>
      </c>
      <c r="G599" t="s">
        <v>28645</v>
      </c>
      <c r="H599">
        <f>VLOOKUP(E599,[1]!greece_raw__2[[Column2]:[LON]],2,FALSE)</f>
        <v>39.2807810981</v>
      </c>
      <c r="I599">
        <f>VLOOKUP(E599,[1]!greece_raw__2[[Column2]:[LON]],3,FALSE)</f>
        <v>21.273755971</v>
      </c>
    </row>
    <row r="600" spans="1:9" x14ac:dyDescent="0.25">
      <c r="A600" t="s">
        <v>3555</v>
      </c>
      <c r="B600" t="s">
        <v>31857</v>
      </c>
      <c r="C600" t="s">
        <v>30938</v>
      </c>
      <c r="D600">
        <v>38</v>
      </c>
      <c r="E600" t="str">
        <f>_xlfn.CONCAT(B600," (",F600,")")</f>
        <v>Λογαρού (Περιφερειακή Ενότητα Άρτας)</v>
      </c>
      <c r="F600" t="s">
        <v>30690</v>
      </c>
      <c r="G600" t="s">
        <v>31840</v>
      </c>
      <c r="H600">
        <f>VLOOKUP(E600,[1]!greece_raw__2[[Column2]:[LON]],2,FALSE)</f>
        <v>39.353443821699997</v>
      </c>
      <c r="I600">
        <f>VLOOKUP(E600,[1]!greece_raw__2[[Column2]:[LON]],3,FALSE)</f>
        <v>21.279396494699998</v>
      </c>
    </row>
    <row r="601" spans="1:9" x14ac:dyDescent="0.25">
      <c r="A601" t="s">
        <v>3565</v>
      </c>
      <c r="B601" t="s">
        <v>31640</v>
      </c>
      <c r="C601" t="s">
        <v>30482</v>
      </c>
      <c r="D601">
        <v>859</v>
      </c>
      <c r="E601" t="str">
        <f>_xlfn.CONCAT(B601," (",F601,")")</f>
        <v>Λογγάδες (Περιφερειακή Ενότητα Ιωαννίνων)</v>
      </c>
      <c r="F601" t="s">
        <v>29999</v>
      </c>
      <c r="G601" t="s">
        <v>31630</v>
      </c>
      <c r="H601">
        <f>VLOOKUP(E601,[1]!greece_raw__2[[Column2]:[LON]],2,FALSE)</f>
        <v>39.656744854300001</v>
      </c>
      <c r="I601">
        <f>VLOOKUP(E601,[1]!greece_raw__2[[Column2]:[LON]],3,FALSE)</f>
        <v>20.937277701100001</v>
      </c>
    </row>
    <row r="602" spans="1:9" x14ac:dyDescent="0.25">
      <c r="A602" t="s">
        <v>3557</v>
      </c>
      <c r="B602" t="s">
        <v>32070</v>
      </c>
      <c r="C602" t="s">
        <v>31392</v>
      </c>
      <c r="D602">
        <v>1911</v>
      </c>
      <c r="E602" t="str">
        <f>_xlfn.CONCAT(B602," (",F602,")")</f>
        <v>Λούρος (Περιφερειακή Ενότητα Πρέβεζας)</v>
      </c>
      <c r="F602" t="s">
        <v>31243</v>
      </c>
      <c r="G602" t="s">
        <v>32064</v>
      </c>
      <c r="H602">
        <f>VLOOKUP(E602,[1]!greece_raw__2[[Column2]:[LON]],2,FALSE)</f>
        <v>39.159998574399999</v>
      </c>
      <c r="I602">
        <f>VLOOKUP(E602,[1]!greece_raw__2[[Column2]:[LON]],3,FALSE)</f>
        <v>20.749854257500001</v>
      </c>
    </row>
    <row r="603" spans="1:9" x14ac:dyDescent="0.25">
      <c r="A603" t="s">
        <v>3557</v>
      </c>
      <c r="B603" t="s">
        <v>31882</v>
      </c>
      <c r="C603" t="s">
        <v>30990</v>
      </c>
      <c r="D603">
        <v>46</v>
      </c>
      <c r="E603" t="str">
        <f>_xlfn.CONCAT(B603," (",F603,")")</f>
        <v>Λουτρότοπος (Περιφερειακή Ενότητα Άρτας)</v>
      </c>
      <c r="F603" t="s">
        <v>30690</v>
      </c>
      <c r="G603" t="s">
        <v>31880</v>
      </c>
      <c r="H603">
        <f>VLOOKUP(E603,[1]!greece_raw__2[[Column2]:[LON]],2,FALSE)</f>
        <v>39.070974428699998</v>
      </c>
      <c r="I603">
        <f>VLOOKUP(E603,[1]!greece_raw__2[[Column2]:[LON]],3,FALSE)</f>
        <v>21.035916297299998</v>
      </c>
    </row>
    <row r="604" spans="1:9" x14ac:dyDescent="0.25">
      <c r="A604" t="s">
        <v>3555</v>
      </c>
      <c r="B604" t="s">
        <v>6913</v>
      </c>
      <c r="C604" t="s">
        <v>5325</v>
      </c>
      <c r="D604">
        <v>4</v>
      </c>
      <c r="E604" t="str">
        <f>_xlfn.CONCAT(B604," (",F604,")")</f>
        <v>Λούτσα (Περιφερειακή Ενότητα Άρτας)</v>
      </c>
      <c r="F604" t="s">
        <v>30690</v>
      </c>
      <c r="G604" t="s">
        <v>31840</v>
      </c>
      <c r="H604">
        <f>VLOOKUP(E604,[1]!greece_raw__2[[Column2]:[LON]],2,FALSE)</f>
        <v>39.329546176800001</v>
      </c>
      <c r="I604">
        <f>VLOOKUP(E604,[1]!greece_raw__2[[Column2]:[LON]],3,FALSE)</f>
        <v>21.086985396300001</v>
      </c>
    </row>
    <row r="605" spans="1:9" x14ac:dyDescent="0.25">
      <c r="A605" t="s">
        <v>3555</v>
      </c>
      <c r="B605" t="s">
        <v>6913</v>
      </c>
      <c r="C605" t="s">
        <v>5325</v>
      </c>
      <c r="D605">
        <v>330</v>
      </c>
      <c r="E605" t="str">
        <f>_xlfn.CONCAT(B605," (",F605,")")</f>
        <v>Λούτσα (Περιφερειακή Ενότητα Πρέβεζας)</v>
      </c>
      <c r="F605" t="s">
        <v>31243</v>
      </c>
      <c r="G605" t="s">
        <v>32031</v>
      </c>
      <c r="H605">
        <f>VLOOKUP(E605,[1]!greece_raw__2[[Column2]:[LON]],2,FALSE)</f>
        <v>39.194077282899997</v>
      </c>
      <c r="I605">
        <f>VLOOKUP(E605,[1]!greece_raw__2[[Column2]:[LON]],3,FALSE)</f>
        <v>20.5295264236</v>
      </c>
    </row>
    <row r="606" spans="1:9" x14ac:dyDescent="0.25">
      <c r="A606" t="s">
        <v>3557</v>
      </c>
      <c r="B606" t="s">
        <v>3672</v>
      </c>
      <c r="C606" t="s">
        <v>1908</v>
      </c>
      <c r="D606">
        <v>29</v>
      </c>
      <c r="E606" t="str">
        <f>_xlfn.CONCAT(B606," (",F606,")")</f>
        <v>Λοφίσκος (Περιφερειακή Ενότητα Ιωαννίνων)</v>
      </c>
      <c r="F606" t="s">
        <v>29999</v>
      </c>
      <c r="G606" t="s">
        <v>31593</v>
      </c>
      <c r="H606">
        <f>VLOOKUP(E606,[1]!greece_raw__2[[Column2]:[LON]],2,FALSE)</f>
        <v>39.6558848337</v>
      </c>
      <c r="I606">
        <f>VLOOKUP(E606,[1]!greece_raw__2[[Column2]:[LON]],3,FALSE)</f>
        <v>20.718610806200001</v>
      </c>
    </row>
    <row r="607" spans="1:9" x14ac:dyDescent="0.25">
      <c r="A607" t="s">
        <v>3557</v>
      </c>
      <c r="B607" t="s">
        <v>31600</v>
      </c>
      <c r="C607" t="s">
        <v>30400</v>
      </c>
      <c r="D607">
        <v>75</v>
      </c>
      <c r="E607" t="str">
        <f>_xlfn.CONCAT(B607," (",F607,")")</f>
        <v>Λύγγος (Περιφερειακή Ενότητα Ιωαννίνων)</v>
      </c>
      <c r="F607" t="s">
        <v>29999</v>
      </c>
      <c r="G607" t="s">
        <v>31593</v>
      </c>
      <c r="H607">
        <f>VLOOKUP(E607,[1]!greece_raw__2[[Column2]:[LON]],2,FALSE)</f>
        <v>39.608040881900003</v>
      </c>
      <c r="I607">
        <f>VLOOKUP(E607,[1]!greece_raw__2[[Column2]:[LON]],3,FALSE)</f>
        <v>20.729731379299999</v>
      </c>
    </row>
    <row r="608" spans="1:9" x14ac:dyDescent="0.25">
      <c r="A608" t="s">
        <v>3555</v>
      </c>
      <c r="B608" t="s">
        <v>9200</v>
      </c>
      <c r="C608" t="s">
        <v>8636</v>
      </c>
      <c r="D608">
        <v>166</v>
      </c>
      <c r="E608" t="str">
        <f>_xlfn.CONCAT(B608," (",F608,")")</f>
        <v>Λυγιά (Περιφερειακή Ενότητα Πρέβεζας)</v>
      </c>
      <c r="F608" t="s">
        <v>31243</v>
      </c>
      <c r="G608" t="s">
        <v>32052</v>
      </c>
      <c r="H608">
        <f>VLOOKUP(E608,[1]!greece_raw__2[[Column2]:[LON]],2,FALSE)</f>
        <v>39.151058558599999</v>
      </c>
      <c r="I608">
        <f>VLOOKUP(E608,[1]!greece_raw__2[[Column2]:[LON]],3,FALSE)</f>
        <v>20.577422386799999</v>
      </c>
    </row>
    <row r="609" spans="1:9" x14ac:dyDescent="0.25">
      <c r="A609" t="s">
        <v>3555</v>
      </c>
      <c r="B609" t="s">
        <v>31601</v>
      </c>
      <c r="C609" t="s">
        <v>30402</v>
      </c>
      <c r="D609">
        <v>11</v>
      </c>
      <c r="E609" t="str">
        <f>_xlfn.CONCAT(B609," (",F609,")")</f>
        <v>Λυκοστάνη (Περιφερειακή Ενότητα Ιωαννίνων)</v>
      </c>
      <c r="F609" t="s">
        <v>29999</v>
      </c>
      <c r="G609" t="s">
        <v>31593</v>
      </c>
      <c r="H609">
        <f>VLOOKUP(E609,[1]!greece_raw__2[[Column2]:[LON]],2,FALSE)</f>
        <v>39.6260271612</v>
      </c>
      <c r="I609">
        <f>VLOOKUP(E609,[1]!greece_raw__2[[Column2]:[LON]],3,FALSE)</f>
        <v>20.691374819499998</v>
      </c>
    </row>
    <row r="610" spans="1:9" x14ac:dyDescent="0.25">
      <c r="A610" t="s">
        <v>3560</v>
      </c>
      <c r="B610" t="s">
        <v>31647</v>
      </c>
      <c r="C610" t="s">
        <v>30498</v>
      </c>
      <c r="D610">
        <v>225</v>
      </c>
      <c r="E610" t="str">
        <f>_xlfn.CONCAT(B610," (",F610,")")</f>
        <v>Λυκόστομο (Περιφερειακή Ενότητα Ιωαννίνων)</v>
      </c>
      <c r="F610" t="s">
        <v>29999</v>
      </c>
      <c r="G610" t="s">
        <v>31643</v>
      </c>
      <c r="H610">
        <f>VLOOKUP(E610,[1]!greece_raw__2[[Column2]:[LON]],2,FALSE)</f>
        <v>39.743108565299998</v>
      </c>
      <c r="I610">
        <f>VLOOKUP(E610,[1]!greece_raw__2[[Column2]:[LON]],3,FALSE)</f>
        <v>20.782098793500001</v>
      </c>
    </row>
    <row r="611" spans="1:9" x14ac:dyDescent="0.25">
      <c r="A611" t="s">
        <v>3590</v>
      </c>
      <c r="B611" t="s">
        <v>31505</v>
      </c>
      <c r="C611" t="s">
        <v>30206</v>
      </c>
      <c r="D611">
        <v>26</v>
      </c>
      <c r="E611" t="str">
        <f>_xlfn.CONCAT(B611," (",F611,")")</f>
        <v>Λωζανά (Περιφερειακή Ενότητα Ιωαννίνων)</v>
      </c>
      <c r="F611" t="s">
        <v>29999</v>
      </c>
      <c r="G611" t="s">
        <v>31494</v>
      </c>
      <c r="H611">
        <f>VLOOKUP(E611,[1]!greece_raw__2[[Column2]:[LON]],2,FALSE)</f>
        <v>39.548573808900002</v>
      </c>
      <c r="I611">
        <f>VLOOKUP(E611,[1]!greece_raw__2[[Column2]:[LON]],3,FALSE)</f>
        <v>20.5905094001</v>
      </c>
    </row>
    <row r="612" spans="1:9" x14ac:dyDescent="0.25">
      <c r="A612" t="s">
        <v>3555</v>
      </c>
      <c r="B612" t="s">
        <v>31912</v>
      </c>
      <c r="C612" t="s">
        <v>31054</v>
      </c>
      <c r="D612">
        <v>454</v>
      </c>
      <c r="E612" t="str">
        <f>_xlfn.CONCAT(B612," (",F612,")")</f>
        <v>Μαζαρακιά (Περιφερειακή Ενότητα Θεσπρωτίας)</v>
      </c>
      <c r="F612" t="s">
        <v>31023</v>
      </c>
      <c r="G612" t="s">
        <v>31909</v>
      </c>
      <c r="H612">
        <f>VLOOKUP(E612,[1]!greece_raw__2[[Column2]:[LON]],2,FALSE)</f>
        <v>39.418607750600003</v>
      </c>
      <c r="I612">
        <f>VLOOKUP(E612,[1]!greece_raw__2[[Column2]:[LON]],3,FALSE)</f>
        <v>20.374978989999999</v>
      </c>
    </row>
    <row r="613" spans="1:9" x14ac:dyDescent="0.25">
      <c r="A613" t="s">
        <v>3560</v>
      </c>
      <c r="B613" t="s">
        <v>12642</v>
      </c>
      <c r="C613" t="s">
        <v>11393</v>
      </c>
      <c r="D613">
        <v>196</v>
      </c>
      <c r="E613" t="str">
        <f>_xlfn.CONCAT(B613," (",F613,")")</f>
        <v>Μαζαράκιον (Περιφερειακή Ενότητα Ιωαννίνων)</v>
      </c>
      <c r="F613" t="s">
        <v>29999</v>
      </c>
      <c r="G613" t="s">
        <v>31695</v>
      </c>
      <c r="H613">
        <f>VLOOKUP(E613,[1]!greece_raw__2[[Column2]:[LON]],2,FALSE)</f>
        <v>39.802506508100002</v>
      </c>
      <c r="I613">
        <f>VLOOKUP(E613,[1]!greece_raw__2[[Column2]:[LON]],3,FALSE)</f>
        <v>20.606613575099999</v>
      </c>
    </row>
    <row r="614" spans="1:9" x14ac:dyDescent="0.25">
      <c r="A614" t="s">
        <v>3555</v>
      </c>
      <c r="B614" t="s">
        <v>31648</v>
      </c>
      <c r="C614" t="s">
        <v>30500</v>
      </c>
      <c r="D614">
        <v>143</v>
      </c>
      <c r="E614" t="str">
        <f>_xlfn.CONCAT(B614," (",F614,")")</f>
        <v>Μάζια (Περιφερειακή Ενότητα Ιωαννίνων)</v>
      </c>
      <c r="F614" t="s">
        <v>29999</v>
      </c>
      <c r="G614" t="s">
        <v>31643</v>
      </c>
      <c r="H614">
        <f>VLOOKUP(E614,[1]!greece_raw__2[[Column2]:[LON]],2,FALSE)</f>
        <v>39.6649043225</v>
      </c>
      <c r="I614">
        <f>VLOOKUP(E614,[1]!greece_raw__2[[Column2]:[LON]],3,FALSE)</f>
        <v>20.953414550200002</v>
      </c>
    </row>
    <row r="615" spans="1:9" x14ac:dyDescent="0.25">
      <c r="A615" t="s">
        <v>3560</v>
      </c>
      <c r="B615" t="s">
        <v>6676</v>
      </c>
      <c r="C615" t="s">
        <v>4839</v>
      </c>
      <c r="D615">
        <v>186</v>
      </c>
      <c r="E615" t="str">
        <f>_xlfn.CONCAT(B615," (",F615,")")</f>
        <v>Μάζιον (Περιφερειακή Ενότητα Ιωαννίνων)</v>
      </c>
      <c r="F615" t="s">
        <v>29999</v>
      </c>
      <c r="G615" t="s">
        <v>31654</v>
      </c>
      <c r="H615">
        <f>VLOOKUP(E615,[1]!greece_raw__2[[Column2]:[LON]],2,FALSE)</f>
        <v>40.0376888885</v>
      </c>
      <c r="I615">
        <f>VLOOKUP(E615,[1]!greece_raw__2[[Column2]:[LON]],3,FALSE)</f>
        <v>20.6661169403</v>
      </c>
    </row>
    <row r="616" spans="1:9" x14ac:dyDescent="0.25">
      <c r="A616" t="s">
        <v>3560</v>
      </c>
      <c r="B616" t="s">
        <v>6676</v>
      </c>
      <c r="C616" t="s">
        <v>4839</v>
      </c>
      <c r="D616">
        <v>43</v>
      </c>
      <c r="E616" t="str">
        <f>_xlfn.CONCAT(B616," (",F616,")")</f>
        <v>Μάζιον (Περιφερειακή Ενότητα Πρέβεζας)</v>
      </c>
      <c r="F616" t="s">
        <v>31243</v>
      </c>
      <c r="G616" t="s">
        <v>32052</v>
      </c>
      <c r="H616">
        <f>VLOOKUP(E616,[1]!greece_raw__2[[Column2]:[LON]],2,FALSE)</f>
        <v>39.099528181700002</v>
      </c>
      <c r="I616">
        <f>VLOOKUP(E616,[1]!greece_raw__2[[Column2]:[LON]],3,FALSE)</f>
        <v>20.6786889302</v>
      </c>
    </row>
    <row r="617" spans="1:9" x14ac:dyDescent="0.25">
      <c r="A617" t="s">
        <v>3560</v>
      </c>
      <c r="B617" t="s">
        <v>32074</v>
      </c>
      <c r="C617" t="s">
        <v>31402</v>
      </c>
      <c r="D617">
        <v>20</v>
      </c>
      <c r="E617" t="str">
        <f>_xlfn.CONCAT(B617," (",F617,")")</f>
        <v>Μάζωμα (Περιφερειακή Ενότητα Πρέβεζας)</v>
      </c>
      <c r="F617" t="s">
        <v>31243</v>
      </c>
      <c r="G617" t="s">
        <v>32073</v>
      </c>
      <c r="H617">
        <f>VLOOKUP(E617,[1]!greece_raw__2[[Column2]:[LON]],2,FALSE)</f>
        <v>39.021085274999997</v>
      </c>
      <c r="I617">
        <f>VLOOKUP(E617,[1]!greece_raw__2[[Column2]:[LON]],3,FALSE)</f>
        <v>20.753536945899999</v>
      </c>
    </row>
    <row r="618" spans="1:9" x14ac:dyDescent="0.25">
      <c r="A618" t="s">
        <v>3560</v>
      </c>
      <c r="B618" t="s">
        <v>31522</v>
      </c>
      <c r="C618" t="s">
        <v>30242</v>
      </c>
      <c r="D618">
        <v>38</v>
      </c>
      <c r="E618" t="str">
        <f>_xlfn.CONCAT(B618," (",F618,")")</f>
        <v>Μακρίνον (Περιφερειακή Ενότητα Ιωαννίνων)</v>
      </c>
      <c r="F618" t="s">
        <v>29999</v>
      </c>
      <c r="G618" t="s">
        <v>31514</v>
      </c>
      <c r="H618">
        <f>VLOOKUP(E618,[1]!greece_raw__2[[Column2]:[LON]],2,FALSE)</f>
        <v>39.8639634556</v>
      </c>
      <c r="I618">
        <f>VLOOKUP(E618,[1]!greece_raw__2[[Column2]:[LON]],3,FALSE)</f>
        <v>20.964244111999999</v>
      </c>
    </row>
    <row r="619" spans="1:9" x14ac:dyDescent="0.25">
      <c r="A619" t="s">
        <v>3557</v>
      </c>
      <c r="B619" t="s">
        <v>3875</v>
      </c>
      <c r="C619" t="s">
        <v>2322</v>
      </c>
      <c r="D619">
        <v>62</v>
      </c>
      <c r="E619" t="str">
        <f>_xlfn.CONCAT(B619," (",F619,")")</f>
        <v>Μακρύκαμπος (Περιφερειακή Ενότητα Άρτας)</v>
      </c>
      <c r="F619" t="s">
        <v>30690</v>
      </c>
      <c r="G619" t="s">
        <v>31822</v>
      </c>
      <c r="H619">
        <f>VLOOKUP(E619,[1]!greece_raw__2[[Column2]:[LON]],2,FALSE)</f>
        <v>39.405159074700002</v>
      </c>
      <c r="I619">
        <f>VLOOKUP(E619,[1]!greece_raw__2[[Column2]:[LON]],3,FALSE)</f>
        <v>21.0665842873</v>
      </c>
    </row>
    <row r="620" spans="1:9" x14ac:dyDescent="0.25">
      <c r="A620" t="s">
        <v>3560</v>
      </c>
      <c r="B620" t="s">
        <v>31987</v>
      </c>
      <c r="C620" t="s">
        <v>31214</v>
      </c>
      <c r="D620">
        <v>33</v>
      </c>
      <c r="E620" t="str">
        <f>_xlfn.CONCAT(B620," (",F620,")")</f>
        <v>Μαλούνιον (Περιφερειακή Ενότητα Θεσπρωτίας)</v>
      </c>
      <c r="F620" t="s">
        <v>31023</v>
      </c>
      <c r="G620" t="s">
        <v>31967</v>
      </c>
      <c r="H620">
        <f>VLOOKUP(E620,[1]!greece_raw__2[[Column2]:[LON]],2,FALSE)</f>
        <v>39.624930277300003</v>
      </c>
      <c r="I620">
        <f>VLOOKUP(E620,[1]!greece_raw__2[[Column2]:[LON]],3,FALSE)</f>
        <v>20.444763467400001</v>
      </c>
    </row>
    <row r="621" spans="1:9" x14ac:dyDescent="0.25">
      <c r="A621" t="s">
        <v>3557</v>
      </c>
      <c r="B621" t="s">
        <v>31538</v>
      </c>
      <c r="C621" t="s">
        <v>30274</v>
      </c>
      <c r="D621">
        <v>26</v>
      </c>
      <c r="E621" t="str">
        <f>_xlfn.CONCAT(B621," (",F621,")")</f>
        <v>Μανασσής (Περιφερειακή Ενότητα Ιωαννίνων)</v>
      </c>
      <c r="F621" t="s">
        <v>29999</v>
      </c>
      <c r="G621" t="s">
        <v>31527</v>
      </c>
      <c r="H621">
        <f>VLOOKUP(E621,[1]!greece_raw__2[[Column2]:[LON]],2,FALSE)</f>
        <v>39.788127402000001</v>
      </c>
      <c r="I621">
        <f>VLOOKUP(E621,[1]!greece_raw__2[[Column2]:[LON]],3,FALSE)</f>
        <v>20.8188541992</v>
      </c>
    </row>
    <row r="622" spans="1:9" x14ac:dyDescent="0.25">
      <c r="A622" t="s">
        <v>3557</v>
      </c>
      <c r="B622" t="s">
        <v>31929</v>
      </c>
      <c r="C622" t="s">
        <v>31094</v>
      </c>
      <c r="D622">
        <v>142</v>
      </c>
      <c r="E622" t="str">
        <f>_xlfn.CONCAT(B622," (",F622,")")</f>
        <v>Μανδρότοπος (Περιφερειακή Ενότητα Θεσπρωτίας)</v>
      </c>
      <c r="F622" t="s">
        <v>31023</v>
      </c>
      <c r="G622" t="s">
        <v>31927</v>
      </c>
      <c r="H622">
        <f>VLOOKUP(E622,[1]!greece_raw__2[[Column2]:[LON]],2,FALSE)</f>
        <v>39.3402643047</v>
      </c>
      <c r="I622">
        <f>VLOOKUP(E622,[1]!greece_raw__2[[Column2]:[LON]],3,FALSE)</f>
        <v>20.561263800300001</v>
      </c>
    </row>
    <row r="623" spans="1:9" x14ac:dyDescent="0.25">
      <c r="A623" t="s">
        <v>3555</v>
      </c>
      <c r="B623" t="s">
        <v>31622</v>
      </c>
      <c r="C623" t="s">
        <v>30446</v>
      </c>
      <c r="D623">
        <v>182</v>
      </c>
      <c r="E623" t="str">
        <f>_xlfn.CONCAT(B623," (",F623,")")</f>
        <v>Μανολιάσα (Περιφερειακή Ενότητα Ιωαννίνων)</v>
      </c>
      <c r="F623" t="s">
        <v>29999</v>
      </c>
      <c r="G623" t="s">
        <v>31618</v>
      </c>
      <c r="H623">
        <f>VLOOKUP(E623,[1]!greece_raw__2[[Column2]:[LON]],2,FALSE)</f>
        <v>39.5229622982</v>
      </c>
      <c r="I623">
        <f>VLOOKUP(E623,[1]!greece_raw__2[[Column2]:[LON]],3,FALSE)</f>
        <v>20.8258751995</v>
      </c>
    </row>
    <row r="624" spans="1:9" x14ac:dyDescent="0.25">
      <c r="A624" t="s">
        <v>3560</v>
      </c>
      <c r="B624" t="s">
        <v>31472</v>
      </c>
      <c r="C624" t="s">
        <v>30138</v>
      </c>
      <c r="D624">
        <v>169</v>
      </c>
      <c r="E624" t="str">
        <f>_xlfn.CONCAT(B624," (",F624,")")</f>
        <v>Μαντείον (Περιφερειακή Ενότητα Ιωαννίνων)</v>
      </c>
      <c r="F624" t="s">
        <v>29999</v>
      </c>
      <c r="G624" t="s">
        <v>31466</v>
      </c>
      <c r="H624">
        <f>VLOOKUP(E624,[1]!greece_raw__2[[Column2]:[LON]],2,FALSE)</f>
        <v>39.535747713299997</v>
      </c>
      <c r="I624">
        <f>VLOOKUP(E624,[1]!greece_raw__2[[Column2]:[LON]],3,FALSE)</f>
        <v>20.7773082193</v>
      </c>
    </row>
    <row r="625" spans="1:9" x14ac:dyDescent="0.25">
      <c r="A625" t="s">
        <v>3560</v>
      </c>
      <c r="B625" t="s">
        <v>31753</v>
      </c>
      <c r="C625" t="s">
        <v>30725</v>
      </c>
      <c r="D625">
        <v>82</v>
      </c>
      <c r="E625" t="str">
        <f>_xlfn.CONCAT(B625," (",F625,")")</f>
        <v>Μαραθοβούνι (Περιφερειακή Ενότητα Άρτας)</v>
      </c>
      <c r="F625" t="s">
        <v>30690</v>
      </c>
      <c r="G625" t="s">
        <v>31745</v>
      </c>
      <c r="H625">
        <f>VLOOKUP(E625,[1]!greece_raw__2[[Column2]:[LON]],2,FALSE)</f>
        <v>39.163697972100003</v>
      </c>
      <c r="I625">
        <f>VLOOKUP(E625,[1]!greece_raw__2[[Column2]:[LON]],3,FALSE)</f>
        <v>20.969713672600001</v>
      </c>
    </row>
    <row r="626" spans="1:9" x14ac:dyDescent="0.25">
      <c r="A626" t="s">
        <v>3557</v>
      </c>
      <c r="B626" t="s">
        <v>32028</v>
      </c>
      <c r="C626" t="s">
        <v>31306</v>
      </c>
      <c r="D626">
        <v>24</v>
      </c>
      <c r="E626" t="str">
        <f>_xlfn.CONCAT(B626," (",F626,")")</f>
        <v>Μαράς (Περιφερειακή Ενότητα Πρέβεζας)</v>
      </c>
      <c r="F626" t="s">
        <v>31243</v>
      </c>
      <c r="G626" t="s">
        <v>32026</v>
      </c>
      <c r="H626">
        <f>VLOOKUP(E626,[1]!greece_raw__2[[Column2]:[LON]],2,FALSE)</f>
        <v>39.2895858077</v>
      </c>
      <c r="I626">
        <f>VLOOKUP(E626,[1]!greece_raw__2[[Column2]:[LON]],3,FALSE)</f>
        <v>20.400591879499999</v>
      </c>
    </row>
    <row r="627" spans="1:9" x14ac:dyDescent="0.25">
      <c r="A627" t="s">
        <v>3560</v>
      </c>
      <c r="B627" t="s">
        <v>19846</v>
      </c>
      <c r="C627" t="s">
        <v>31056</v>
      </c>
      <c r="D627">
        <v>679</v>
      </c>
      <c r="E627" t="str">
        <f>_xlfn.CONCAT(B627," (",F627,")")</f>
        <v>Μαργαρίτι (Περιφερειακή Ενότητα Θεσπρωτίας)</v>
      </c>
      <c r="F627" t="s">
        <v>31023</v>
      </c>
      <c r="G627" t="s">
        <v>31909</v>
      </c>
      <c r="H627">
        <f>VLOOKUP(E627,[1]!greece_raw__2[[Column2]:[LON]],2,FALSE)</f>
        <v>39.3562395282</v>
      </c>
      <c r="I627">
        <f>VLOOKUP(E627,[1]!greece_raw__2[[Column2]:[LON]],3,FALSE)</f>
        <v>20.437542439600001</v>
      </c>
    </row>
    <row r="628" spans="1:9" x14ac:dyDescent="0.25">
      <c r="A628" t="s">
        <v>3565</v>
      </c>
      <c r="B628" t="s">
        <v>6934</v>
      </c>
      <c r="C628" t="s">
        <v>5369</v>
      </c>
      <c r="D628">
        <v>31</v>
      </c>
      <c r="E628" t="str">
        <f>_xlfn.CONCAT(B628," (",F628,")")</f>
        <v>Μαρκάται (Περιφερειακή Ενότητα Πρέβεζας)</v>
      </c>
      <c r="F628" t="s">
        <v>31243</v>
      </c>
      <c r="G628" t="s">
        <v>32001</v>
      </c>
      <c r="H628">
        <f>VLOOKUP(E628,[1]!greece_raw__2[[Column2]:[LON]],2,FALSE)</f>
        <v>39.312883451899999</v>
      </c>
      <c r="I628">
        <f>VLOOKUP(E628,[1]!greece_raw__2[[Column2]:[LON]],3,FALSE)</f>
        <v>20.928725214</v>
      </c>
    </row>
    <row r="629" spans="1:9" x14ac:dyDescent="0.25">
      <c r="A629" t="s">
        <v>3555</v>
      </c>
      <c r="B629" t="s">
        <v>31895</v>
      </c>
      <c r="C629" t="s">
        <v>31016</v>
      </c>
      <c r="D629">
        <v>92</v>
      </c>
      <c r="E629" t="str">
        <f>_xlfn.CONCAT(B629," (",F629,")")</f>
        <v>Μαρκινιάδα (Περιφερειακή Ενότητα Άρτας)</v>
      </c>
      <c r="F629" t="s">
        <v>30690</v>
      </c>
      <c r="G629" t="s">
        <v>31892</v>
      </c>
      <c r="H629">
        <f>VLOOKUP(E629,[1]!greece_raw__2[[Column2]:[LON]],2,FALSE)</f>
        <v>39.221143490199999</v>
      </c>
      <c r="I629">
        <f>VLOOKUP(E629,[1]!greece_raw__2[[Column2]:[LON]],3,FALSE)</f>
        <v>21.0673017208</v>
      </c>
    </row>
    <row r="630" spans="1:9" x14ac:dyDescent="0.25">
      <c r="A630" t="s">
        <v>3590</v>
      </c>
      <c r="B630" t="s">
        <v>6726</v>
      </c>
      <c r="C630" t="s">
        <v>4935</v>
      </c>
      <c r="D630">
        <v>590</v>
      </c>
      <c r="E630" t="str">
        <f>_xlfn.CONCAT(B630," (",F630,")")</f>
        <v>Μάρμαρα (Περιφερειακή Ενότητα Ιωαννίνων)</v>
      </c>
      <c r="F630" t="s">
        <v>29999</v>
      </c>
      <c r="G630" t="s">
        <v>31608</v>
      </c>
      <c r="H630">
        <f>VLOOKUP(E630,[1]!greece_raw__2[[Column2]:[LON]],2,FALSE)</f>
        <v>39.653218600099997</v>
      </c>
      <c r="I630">
        <f>VLOOKUP(E630,[1]!greece_raw__2[[Column2]:[LON]],3,FALSE)</f>
        <v>20.794793158499999</v>
      </c>
    </row>
    <row r="631" spans="1:9" x14ac:dyDescent="0.25">
      <c r="A631" t="s">
        <v>3560</v>
      </c>
      <c r="B631" t="s">
        <v>12119</v>
      </c>
      <c r="C631" t="s">
        <v>10317</v>
      </c>
      <c r="D631">
        <v>438</v>
      </c>
      <c r="E631" t="str">
        <f>_xlfn.CONCAT(B631," (",F631,")")</f>
        <v>Ματσούκιον (Περιφερειακή Ενότητα Ιωαννίνων)</v>
      </c>
      <c r="F631" t="s">
        <v>29999</v>
      </c>
      <c r="G631" t="s">
        <v>31421</v>
      </c>
      <c r="H631">
        <f>VLOOKUP(E631,[1]!greece_raw__2[[Column2]:[LON]],2,FALSE)</f>
        <v>39.566279994799999</v>
      </c>
      <c r="I631">
        <f>VLOOKUP(E631,[1]!greece_raw__2[[Column2]:[LON]],3,FALSE)</f>
        <v>21.160841330299998</v>
      </c>
    </row>
    <row r="632" spans="1:9" x14ac:dyDescent="0.25">
      <c r="A632" t="s">
        <v>3560</v>
      </c>
      <c r="B632" t="s">
        <v>3684</v>
      </c>
      <c r="C632" t="s">
        <v>1930</v>
      </c>
      <c r="D632">
        <v>20</v>
      </c>
      <c r="E632" t="str">
        <f>_xlfn.CONCAT(B632," (",F632,")")</f>
        <v>Μαυροβούνιον (Περιφερειακή Ενότητα Ιωαννίνων)</v>
      </c>
      <c r="F632" t="s">
        <v>29999</v>
      </c>
      <c r="G632" t="s">
        <v>31721</v>
      </c>
      <c r="H632">
        <f>VLOOKUP(E632,[1]!greece_raw__2[[Column2]:[LON]],2,FALSE)</f>
        <v>39.9486439366</v>
      </c>
      <c r="I632">
        <f>VLOOKUP(E632,[1]!greece_raw__2[[Column2]:[LON]],3,FALSE)</f>
        <v>20.6135041358</v>
      </c>
    </row>
    <row r="633" spans="1:9" x14ac:dyDescent="0.25">
      <c r="A633" t="s">
        <v>3560</v>
      </c>
      <c r="B633" t="s">
        <v>3906</v>
      </c>
      <c r="C633" t="s">
        <v>2390</v>
      </c>
      <c r="D633">
        <v>27</v>
      </c>
      <c r="E633" t="str">
        <f>_xlfn.CONCAT(B633," (",F633,")")</f>
        <v>Μαυρονέριον (Περιφερειακή Ενότητα Θεσπρωτίας)</v>
      </c>
      <c r="F633" t="s">
        <v>31023</v>
      </c>
      <c r="G633" t="s">
        <v>31967</v>
      </c>
      <c r="H633">
        <f>VLOOKUP(E633,[1]!greece_raw__2[[Column2]:[LON]],2,FALSE)</f>
        <v>39.673264645700002</v>
      </c>
      <c r="I633">
        <f>VLOOKUP(E633,[1]!greece_raw__2[[Column2]:[LON]],3,FALSE)</f>
        <v>20.3239848395</v>
      </c>
    </row>
    <row r="634" spans="1:9" x14ac:dyDescent="0.25">
      <c r="A634" t="s">
        <v>3560</v>
      </c>
      <c r="B634" t="s">
        <v>29828</v>
      </c>
      <c r="C634" t="s">
        <v>29278</v>
      </c>
      <c r="D634">
        <v>97</v>
      </c>
      <c r="E634" t="str">
        <f>_xlfn.CONCAT(B634," (",F634,")")</f>
        <v>Μαυρονόρος (Περιφερειακή Ενότητα Ιωαννίνων)</v>
      </c>
      <c r="F634" t="s">
        <v>29999</v>
      </c>
      <c r="G634" t="s">
        <v>31695</v>
      </c>
      <c r="H634">
        <f>VLOOKUP(E634,[1]!greece_raw__2[[Column2]:[LON]],2,FALSE)</f>
        <v>39.850469817399997</v>
      </c>
      <c r="I634">
        <f>VLOOKUP(E634,[1]!greece_raw__2[[Column2]:[LON]],3,FALSE)</f>
        <v>20.521668066</v>
      </c>
    </row>
    <row r="635" spans="1:9" x14ac:dyDescent="0.25">
      <c r="A635" t="s">
        <v>3560</v>
      </c>
      <c r="B635" t="s">
        <v>6914</v>
      </c>
      <c r="C635" t="s">
        <v>5327</v>
      </c>
      <c r="D635">
        <v>49</v>
      </c>
      <c r="E635" t="str">
        <f>_xlfn.CONCAT(B635," (",F635,")")</f>
        <v>Μαυρόπουλον (Περιφερειακή Ενότητα Ιωαννίνων)</v>
      </c>
      <c r="F635" t="s">
        <v>29999</v>
      </c>
      <c r="G635" t="s">
        <v>31708</v>
      </c>
      <c r="H635">
        <f>VLOOKUP(E635,[1]!greece_raw__2[[Column2]:[LON]],2,FALSE)</f>
        <v>39.922166886600003</v>
      </c>
      <c r="I635">
        <f>VLOOKUP(E635,[1]!greece_raw__2[[Column2]:[LON]],3,FALSE)</f>
        <v>20.377748341899999</v>
      </c>
    </row>
    <row r="636" spans="1:9" x14ac:dyDescent="0.25">
      <c r="A636" t="s">
        <v>3560</v>
      </c>
      <c r="B636" t="s">
        <v>31905</v>
      </c>
      <c r="C636" t="s">
        <v>31040</v>
      </c>
      <c r="D636">
        <v>966</v>
      </c>
      <c r="E636" t="str">
        <f>_xlfn.CONCAT(B636," (",F636,")")</f>
        <v>Μαυρούδιον (Περιφερειακή Ενότητα Θεσπρωτίας)</v>
      </c>
      <c r="F636" t="s">
        <v>31023</v>
      </c>
      <c r="G636" t="s">
        <v>31899</v>
      </c>
      <c r="H636">
        <f>VLOOKUP(E636,[1]!greece_raw__2[[Column2]:[LON]],2,FALSE)</f>
        <v>39.534292845700001</v>
      </c>
      <c r="I636">
        <f>VLOOKUP(E636,[1]!greece_raw__2[[Column2]:[LON]],3,FALSE)</f>
        <v>20.2865198527</v>
      </c>
    </row>
    <row r="637" spans="1:9" x14ac:dyDescent="0.25">
      <c r="A637" t="s">
        <v>3560</v>
      </c>
      <c r="B637" t="s">
        <v>31602</v>
      </c>
      <c r="C637" t="s">
        <v>30404</v>
      </c>
      <c r="D637">
        <v>137</v>
      </c>
      <c r="E637" t="str">
        <f>_xlfn.CONCAT(B637," (",F637,")")</f>
        <v>Μέγα Γαρδίκιον (Περιφερειακή Ενότητα Ιωαννίνων)</v>
      </c>
      <c r="F637" t="s">
        <v>29999</v>
      </c>
      <c r="G637" t="s">
        <v>31593</v>
      </c>
      <c r="H637">
        <f>VLOOKUP(E637,[1]!greece_raw__2[[Column2]:[LON]],2,FALSE)</f>
        <v>39.712063569500003</v>
      </c>
      <c r="I637">
        <f>VLOOKUP(E637,[1]!greece_raw__2[[Column2]:[LON]],3,FALSE)</f>
        <v>20.755389063599999</v>
      </c>
    </row>
    <row r="638" spans="1:9" x14ac:dyDescent="0.25">
      <c r="A638" t="s">
        <v>3560</v>
      </c>
      <c r="B638" t="s">
        <v>31678</v>
      </c>
      <c r="C638" t="s">
        <v>30567</v>
      </c>
      <c r="D638">
        <v>345</v>
      </c>
      <c r="E638" t="str">
        <f>_xlfn.CONCAT(B638," (",F638,")")</f>
        <v>Μέγα Περιστέριον (Περιφερειακή Ενότητα Ιωαννίνων)</v>
      </c>
      <c r="F638" t="s">
        <v>29999</v>
      </c>
      <c r="G638" t="s">
        <v>28116</v>
      </c>
      <c r="H638">
        <f>VLOOKUP(E638,[1]!greece_raw__2[[Column2]:[LON]],2,FALSE)</f>
        <v>39.721588311700003</v>
      </c>
      <c r="I638">
        <f>VLOOKUP(E638,[1]!greece_raw__2[[Column2]:[LON]],3,FALSE)</f>
        <v>21.060793513699998</v>
      </c>
    </row>
    <row r="639" spans="1:9" x14ac:dyDescent="0.25">
      <c r="A639" t="s">
        <v>3560</v>
      </c>
      <c r="B639" t="s">
        <v>32058</v>
      </c>
      <c r="C639" t="s">
        <v>31368</v>
      </c>
      <c r="D639">
        <v>132</v>
      </c>
      <c r="E639" t="str">
        <f>_xlfn.CONCAT(B639," (",F639,")")</f>
        <v>Μεγαδένδρον (Περιφερειακή Ενότητα Πρέβεζας)</v>
      </c>
      <c r="F639" t="s">
        <v>31243</v>
      </c>
      <c r="G639" t="s">
        <v>32052</v>
      </c>
      <c r="H639">
        <f>VLOOKUP(E639,[1]!greece_raw__2[[Column2]:[LON]],2,FALSE)</f>
        <v>39.122151764800002</v>
      </c>
      <c r="I639">
        <f>VLOOKUP(E639,[1]!greece_raw__2[[Column2]:[LON]],3,FALSE)</f>
        <v>20.632134860200001</v>
      </c>
    </row>
    <row r="640" spans="1:9" x14ac:dyDescent="0.25">
      <c r="A640" t="s">
        <v>3555</v>
      </c>
      <c r="B640" t="s">
        <v>31679</v>
      </c>
      <c r="C640" t="s">
        <v>30569</v>
      </c>
      <c r="D640">
        <v>158</v>
      </c>
      <c r="E640" t="str">
        <f>_xlfn.CONCAT(B640," (",F640,")")</f>
        <v>Μεγάλη Γότιστα (Περιφερειακή Ενότητα Ιωαννίνων)</v>
      </c>
      <c r="F640" t="s">
        <v>29999</v>
      </c>
      <c r="G640" t="s">
        <v>28116</v>
      </c>
      <c r="H640">
        <f>VLOOKUP(E640,[1]!greece_raw__2[[Column2]:[LON]],2,FALSE)</f>
        <v>39.681412502800001</v>
      </c>
      <c r="I640">
        <f>VLOOKUP(E640,[1]!greece_raw__2[[Column2]:[LON]],3,FALSE)</f>
        <v>21.041255226099999</v>
      </c>
    </row>
    <row r="641" spans="1:9" x14ac:dyDescent="0.25">
      <c r="A641" t="s">
        <v>3555</v>
      </c>
      <c r="B641" t="s">
        <v>31425</v>
      </c>
      <c r="C641" t="s">
        <v>30040</v>
      </c>
      <c r="D641">
        <v>2</v>
      </c>
      <c r="E641" t="str">
        <f>_xlfn.CONCAT(B641," (",F641,")")</f>
        <v>Μεγάλη Ράχη (Περιφερειακή Ενότητα Ιωαννίνων)</v>
      </c>
      <c r="F641" t="s">
        <v>29999</v>
      </c>
      <c r="G641" t="s">
        <v>31422</v>
      </c>
      <c r="H641">
        <f>VLOOKUP(E641,[1]!greece_raw__2[[Column2]:[LON]],2,FALSE)</f>
        <v>39.493059393999999</v>
      </c>
      <c r="I641">
        <f>VLOOKUP(E641,[1]!greece_raw__2[[Column2]:[LON]],3,FALSE)</f>
        <v>21.041122950799998</v>
      </c>
    </row>
    <row r="642" spans="1:9" x14ac:dyDescent="0.25">
      <c r="A642" t="s">
        <v>3555</v>
      </c>
      <c r="B642" t="s">
        <v>31812</v>
      </c>
      <c r="C642" t="s">
        <v>30846</v>
      </c>
      <c r="D642">
        <v>46</v>
      </c>
      <c r="E642" t="str">
        <f>_xlfn.CONCAT(B642," (",F642,")")</f>
        <v>Μεγαλόχαρη (Περιφερειακή Ενότητα Άρτας)</v>
      </c>
      <c r="F642" t="s">
        <v>30690</v>
      </c>
      <c r="G642" t="s">
        <v>31803</v>
      </c>
      <c r="H642">
        <f>VLOOKUP(E642,[1]!greece_raw__2[[Column2]:[LON]],2,FALSE)</f>
        <v>39.221614485099998</v>
      </c>
      <c r="I642">
        <f>VLOOKUP(E642,[1]!greece_raw__2[[Column2]:[LON]],3,FALSE)</f>
        <v>21.305686794700001</v>
      </c>
    </row>
    <row r="643" spans="1:9" x14ac:dyDescent="0.25">
      <c r="A643" t="s">
        <v>3555</v>
      </c>
      <c r="B643" t="s">
        <v>4419</v>
      </c>
      <c r="C643" t="s">
        <v>3516</v>
      </c>
      <c r="D643">
        <v>271</v>
      </c>
      <c r="E643" t="str">
        <f>_xlfn.CONCAT(B643," (",F643,")")</f>
        <v>Μεγάρχη (Περιφερειακή Ενότητα Άρτας)</v>
      </c>
      <c r="F643" t="s">
        <v>30690</v>
      </c>
      <c r="G643" t="s">
        <v>31892</v>
      </c>
      <c r="H643">
        <f>VLOOKUP(E643,[1]!greece_raw__2[[Column2]:[LON]],2,FALSE)</f>
        <v>39.135566766799997</v>
      </c>
      <c r="I643">
        <f>VLOOKUP(E643,[1]!greece_raw__2[[Column2]:[LON]],3,FALSE)</f>
        <v>21.069324743300001</v>
      </c>
    </row>
    <row r="644" spans="1:9" x14ac:dyDescent="0.25">
      <c r="A644" t="s">
        <v>3557</v>
      </c>
      <c r="B644" t="s">
        <v>12163</v>
      </c>
      <c r="C644" t="s">
        <v>10411</v>
      </c>
      <c r="D644">
        <v>32</v>
      </c>
      <c r="E644" t="str">
        <f>_xlfn.CONCAT(B644," (",F644,")")</f>
        <v>Μέγας Κάμπος (Περιφερειακή Ενότητα Άρτας)</v>
      </c>
      <c r="F644" t="s">
        <v>30690</v>
      </c>
      <c r="G644" t="s">
        <v>28645</v>
      </c>
      <c r="H644">
        <f>VLOOKUP(E644,[1]!greece_raw__2[[Column2]:[LON]],2,FALSE)</f>
        <v>39.239458493699999</v>
      </c>
      <c r="I644">
        <f>VLOOKUP(E644,[1]!greece_raw__2[[Column2]:[LON]],3,FALSE)</f>
        <v>21.157297383300001</v>
      </c>
    </row>
    <row r="645" spans="1:9" x14ac:dyDescent="0.25">
      <c r="A645" t="s">
        <v>3555</v>
      </c>
      <c r="B645" t="s">
        <v>31896</v>
      </c>
      <c r="C645" t="s">
        <v>31018</v>
      </c>
      <c r="D645">
        <v>65</v>
      </c>
      <c r="E645" t="str">
        <f>_xlfn.CONCAT(B645," (",F645,")")</f>
        <v>Μέγκλα (Περιφερειακή Ενότητα Άρτας)</v>
      </c>
      <c r="F645" t="s">
        <v>30690</v>
      </c>
      <c r="G645" t="s">
        <v>31892</v>
      </c>
      <c r="H645">
        <f>VLOOKUP(E645,[1]!greece_raw__2[[Column2]:[LON]],2,FALSE)</f>
        <v>39.236858657100001</v>
      </c>
      <c r="I645">
        <f>VLOOKUP(E645,[1]!greece_raw__2[[Column2]:[LON]],3,FALSE)</f>
        <v>21.040761744499999</v>
      </c>
    </row>
    <row r="646" spans="1:9" x14ac:dyDescent="0.25">
      <c r="A646" t="s">
        <v>3573</v>
      </c>
      <c r="B646" t="s">
        <v>31897</v>
      </c>
      <c r="C646" t="s">
        <v>31020</v>
      </c>
      <c r="D646">
        <v>142</v>
      </c>
      <c r="E646" t="str">
        <f>_xlfn.CONCAT(B646," (",F646,")")</f>
        <v>Μελάται (Περιφερειακή Ενότητα Άρτας)</v>
      </c>
      <c r="F646" t="s">
        <v>30690</v>
      </c>
      <c r="G646" t="s">
        <v>31892</v>
      </c>
      <c r="H646">
        <f>VLOOKUP(E646,[1]!greece_raw__2[[Column2]:[LON]],2,FALSE)</f>
        <v>39.2377021004</v>
      </c>
      <c r="I646">
        <f>VLOOKUP(E646,[1]!greece_raw__2[[Column2]:[LON]],3,FALSE)</f>
        <v>21.104049856900001</v>
      </c>
    </row>
    <row r="647" spans="1:9" x14ac:dyDescent="0.25">
      <c r="A647" t="s">
        <v>3555</v>
      </c>
      <c r="B647" t="s">
        <v>31454</v>
      </c>
      <c r="C647" t="s">
        <v>30102</v>
      </c>
      <c r="D647">
        <v>48</v>
      </c>
      <c r="E647" t="str">
        <f>_xlfn.CONCAT(B647," (",F647,")")</f>
        <v>Μελιά (Περιφερειακή Ενότητα Ιωαννίνων)</v>
      </c>
      <c r="F647" t="s">
        <v>29999</v>
      </c>
      <c r="G647" t="s">
        <v>31440</v>
      </c>
      <c r="H647">
        <f>VLOOKUP(E647,[1]!greece_raw__2[[Column2]:[LON]],2,FALSE)</f>
        <v>39.4498249261</v>
      </c>
      <c r="I647">
        <f>VLOOKUP(E647,[1]!greece_raw__2[[Column2]:[LON]],3,FALSE)</f>
        <v>20.843506187500001</v>
      </c>
    </row>
    <row r="648" spans="1:9" x14ac:dyDescent="0.25">
      <c r="A648" t="s">
        <v>3590</v>
      </c>
      <c r="B648" t="s">
        <v>32011</v>
      </c>
      <c r="C648" t="s">
        <v>31269</v>
      </c>
      <c r="D648">
        <v>277</v>
      </c>
      <c r="E648" t="str">
        <f>_xlfn.CONCAT(B648," (",F648,")")</f>
        <v>Μελιανά (Περιφερειακή Ενότητα Πρέβεζας)</v>
      </c>
      <c r="F648" t="s">
        <v>31243</v>
      </c>
      <c r="G648" t="s">
        <v>32006</v>
      </c>
      <c r="H648">
        <f>VLOOKUP(E648,[1]!greece_raw__2[[Column2]:[LON]],2,FALSE)</f>
        <v>39.359834722999999</v>
      </c>
      <c r="I648">
        <f>VLOOKUP(E648,[1]!greece_raw__2[[Column2]:[LON]],3,FALSE)</f>
        <v>20.782212513200001</v>
      </c>
    </row>
    <row r="649" spans="1:9" x14ac:dyDescent="0.25">
      <c r="A649" t="s">
        <v>3565</v>
      </c>
      <c r="B649" t="s">
        <v>31473</v>
      </c>
      <c r="C649" t="s">
        <v>30140</v>
      </c>
      <c r="D649">
        <v>374</v>
      </c>
      <c r="E649" t="str">
        <f>_xlfn.CONCAT(B649," (",F649,")")</f>
        <v>Μελιγγοί (Περιφερειακή Ενότητα Ιωαννίνων)</v>
      </c>
      <c r="F649" t="s">
        <v>29999</v>
      </c>
      <c r="G649" t="s">
        <v>31466</v>
      </c>
      <c r="H649">
        <f>VLOOKUP(E649,[1]!greece_raw__2[[Column2]:[LON]],2,FALSE)</f>
        <v>39.519273875099998</v>
      </c>
      <c r="I649">
        <f>VLOOKUP(E649,[1]!greece_raw__2[[Column2]:[LON]],3,FALSE)</f>
        <v>20.7971685222</v>
      </c>
    </row>
    <row r="650" spans="1:9" x14ac:dyDescent="0.25">
      <c r="A650" t="s">
        <v>3555</v>
      </c>
      <c r="B650" t="s">
        <v>3673</v>
      </c>
      <c r="C650" t="s">
        <v>1298</v>
      </c>
      <c r="D650">
        <v>7</v>
      </c>
      <c r="E650" t="str">
        <f>_xlfn.CONCAT(B650," (",F650,")")</f>
        <v>Μέλισσα (Περιφερειακή Ενότητα Θεσπρωτίας)</v>
      </c>
      <c r="F650" t="s">
        <v>31023</v>
      </c>
      <c r="G650" t="s">
        <v>31967</v>
      </c>
      <c r="H650">
        <f>VLOOKUP(E650,[1]!greece_raw__2[[Column2]:[LON]],2,FALSE)</f>
        <v>39.707922494000002</v>
      </c>
      <c r="I650">
        <f>VLOOKUP(E650,[1]!greece_raw__2[[Column2]:[LON]],3,FALSE)</f>
        <v>20.454738898199999</v>
      </c>
    </row>
    <row r="651" spans="1:9" x14ac:dyDescent="0.25">
      <c r="A651" t="s">
        <v>3560</v>
      </c>
      <c r="B651" t="s">
        <v>15607</v>
      </c>
      <c r="C651" t="s">
        <v>12786</v>
      </c>
      <c r="D651">
        <v>9</v>
      </c>
      <c r="E651" t="str">
        <f>_xlfn.CONCAT(B651," (",F651,")")</f>
        <v>Μελίσσιον (Περιφερειακή Ενότητα Ιωαννίνων)</v>
      </c>
      <c r="F651" t="s">
        <v>29999</v>
      </c>
      <c r="G651" t="s">
        <v>31564</v>
      </c>
      <c r="H651">
        <f>VLOOKUP(E651,[1]!greece_raw__2[[Column2]:[LON]],2,FALSE)</f>
        <v>39.785567111200002</v>
      </c>
      <c r="I651">
        <f>VLOOKUP(E651,[1]!greece_raw__2[[Column2]:[LON]],3,FALSE)</f>
        <v>20.617487740600001</v>
      </c>
    </row>
    <row r="652" spans="1:9" x14ac:dyDescent="0.25">
      <c r="A652" t="s">
        <v>3555</v>
      </c>
      <c r="B652" t="s">
        <v>31662</v>
      </c>
      <c r="C652" t="s">
        <v>30532</v>
      </c>
      <c r="D652">
        <v>36</v>
      </c>
      <c r="E652" t="str">
        <f>_xlfn.CONCAT(B652," (",F652,")")</f>
        <v>Μελισσόπετρα (Περιφερειακή Ενότητα Ιωαννίνων)</v>
      </c>
      <c r="F652" t="s">
        <v>29999</v>
      </c>
      <c r="G652" t="s">
        <v>31654</v>
      </c>
      <c r="H652">
        <f>VLOOKUP(E652,[1]!greece_raw__2[[Column2]:[LON]],2,FALSE)</f>
        <v>40.062379935800003</v>
      </c>
      <c r="I652">
        <f>VLOOKUP(E652,[1]!greece_raw__2[[Column2]:[LON]],3,FALSE)</f>
        <v>20.614240264500001</v>
      </c>
    </row>
    <row r="653" spans="1:9" x14ac:dyDescent="0.25">
      <c r="A653" t="s">
        <v>3565</v>
      </c>
      <c r="B653" t="s">
        <v>31878</v>
      </c>
      <c r="C653" t="s">
        <v>30982</v>
      </c>
      <c r="D653">
        <v>505</v>
      </c>
      <c r="E653" t="str">
        <f>_xlfn.CONCAT(B653," (",F653,")")</f>
        <v>Μελισσουργοί (Περιφερειακή Ενότητα Άρτας)</v>
      </c>
      <c r="F653" t="s">
        <v>30690</v>
      </c>
      <c r="G653" t="s">
        <v>31879</v>
      </c>
      <c r="H653">
        <f>VLOOKUP(E653,[1]!greece_raw__2[[Column2]:[LON]],2,FALSE)</f>
        <v>39.507243670100003</v>
      </c>
      <c r="I653">
        <f>VLOOKUP(E653,[1]!greece_raw__2[[Column2]:[LON]],3,FALSE)</f>
        <v>21.1450767515</v>
      </c>
    </row>
    <row r="654" spans="1:9" x14ac:dyDescent="0.25">
      <c r="A654" t="s">
        <v>3555</v>
      </c>
      <c r="B654" t="s">
        <v>16595</v>
      </c>
      <c r="C654" t="s">
        <v>15260</v>
      </c>
      <c r="D654">
        <v>52</v>
      </c>
      <c r="E654" t="str">
        <f>_xlfn.CONCAT(B654," (",F654,")")</f>
        <v>Μερόπη (Περιφερειακή Ενότητα Ιωαννίνων)</v>
      </c>
      <c r="F654" t="s">
        <v>29999</v>
      </c>
      <c r="G654" t="s">
        <v>31705</v>
      </c>
      <c r="H654">
        <f>VLOOKUP(E654,[1]!greece_raw__2[[Column2]:[LON]],2,FALSE)</f>
        <v>40.027958045299997</v>
      </c>
      <c r="I654">
        <f>VLOOKUP(E654,[1]!greece_raw__2[[Column2]:[LON]],3,FALSE)</f>
        <v>20.480246505699998</v>
      </c>
    </row>
    <row r="655" spans="1:9" x14ac:dyDescent="0.25">
      <c r="A655" t="s">
        <v>3560</v>
      </c>
      <c r="B655" t="s">
        <v>3857</v>
      </c>
      <c r="C655" t="s">
        <v>2286</v>
      </c>
      <c r="D655">
        <v>29</v>
      </c>
      <c r="E655" t="str">
        <f>_xlfn.CONCAT(B655," (",F655,")")</f>
        <v>Μεσοβούνιον (Περιφερειακή Ενότητα Ιωαννίνων)</v>
      </c>
      <c r="F655" t="s">
        <v>29999</v>
      </c>
      <c r="G655" t="s">
        <v>31527</v>
      </c>
      <c r="H655">
        <f>VLOOKUP(E655,[1]!greece_raw__2[[Column2]:[LON]],2,FALSE)</f>
        <v>39.937701082099998</v>
      </c>
      <c r="I655">
        <f>VLOOKUP(E655,[1]!greece_raw__2[[Column2]:[LON]],3,FALSE)</f>
        <v>20.6395308747</v>
      </c>
    </row>
    <row r="656" spans="1:9" x14ac:dyDescent="0.25">
      <c r="A656" t="s">
        <v>3560</v>
      </c>
      <c r="B656" t="s">
        <v>3857</v>
      </c>
      <c r="C656" t="s">
        <v>2286</v>
      </c>
      <c r="D656">
        <v>159</v>
      </c>
      <c r="E656" t="str">
        <f>_xlfn.CONCAT(B656," (",F656,")")</f>
        <v>Μεσοβούνιον (Περιφερειακή Ενότητα Θεσπρωτίας)</v>
      </c>
      <c r="F656" t="s">
        <v>31023</v>
      </c>
      <c r="G656" t="s">
        <v>31909</v>
      </c>
      <c r="H656">
        <f>VLOOKUP(E656,[1]!greece_raw__2[[Column2]:[LON]],2,FALSE)</f>
        <v>39.4210413793</v>
      </c>
      <c r="I656">
        <f>VLOOKUP(E656,[1]!greece_raw__2[[Column2]:[LON]],3,FALSE)</f>
        <v>20.394109862099999</v>
      </c>
    </row>
    <row r="657" spans="1:9" x14ac:dyDescent="0.25">
      <c r="A657" t="s">
        <v>3560</v>
      </c>
      <c r="B657" t="s">
        <v>28103</v>
      </c>
      <c r="C657" t="s">
        <v>26436</v>
      </c>
      <c r="D657">
        <v>529</v>
      </c>
      <c r="E657" t="str">
        <f>_xlfn.CONCAT(B657," (",F657,")")</f>
        <v>Μεσοπόταμον (Περιφερειακή Ενότητα Πρέβεζας)</v>
      </c>
      <c r="F657" t="s">
        <v>31243</v>
      </c>
      <c r="G657" t="s">
        <v>32031</v>
      </c>
      <c r="H657">
        <f>VLOOKUP(E657,[1]!greece_raw__2[[Column2]:[LON]],2,FALSE)</f>
        <v>39.233641234099998</v>
      </c>
      <c r="I657">
        <f>VLOOKUP(E657,[1]!greece_raw__2[[Column2]:[LON]],3,FALSE)</f>
        <v>20.538787506999999</v>
      </c>
    </row>
    <row r="658" spans="1:9" x14ac:dyDescent="0.25">
      <c r="A658" t="s">
        <v>3557</v>
      </c>
      <c r="B658" t="s">
        <v>31813</v>
      </c>
      <c r="C658" t="s">
        <v>30848</v>
      </c>
      <c r="D658">
        <v>136</v>
      </c>
      <c r="E658" t="str">
        <f>_xlfn.CONCAT(B658," (",F658,")")</f>
        <v>Μεσόπυργος (Περιφερειακή Ενότητα Άρτας)</v>
      </c>
      <c r="F658" t="s">
        <v>30690</v>
      </c>
      <c r="G658" t="s">
        <v>31803</v>
      </c>
      <c r="H658">
        <f>VLOOKUP(E658,[1]!greece_raw__2[[Column2]:[LON]],2,FALSE)</f>
        <v>39.206608135700002</v>
      </c>
      <c r="I658">
        <f>VLOOKUP(E658,[1]!greece_raw__2[[Column2]:[LON]],3,FALSE)</f>
        <v>21.343914301000002</v>
      </c>
    </row>
    <row r="659" spans="1:9" x14ac:dyDescent="0.25">
      <c r="A659" t="s">
        <v>3555</v>
      </c>
      <c r="B659" t="s">
        <v>31858</v>
      </c>
      <c r="C659" t="s">
        <v>30940</v>
      </c>
      <c r="D659">
        <v>181</v>
      </c>
      <c r="E659" t="str">
        <f>_xlfn.CONCAT(B659," (",F659,")")</f>
        <v>Μεσούντα (Περιφερειακή Ενότητα Άρτας)</v>
      </c>
      <c r="F659" t="s">
        <v>30690</v>
      </c>
      <c r="G659" t="s">
        <v>31840</v>
      </c>
      <c r="H659">
        <f>VLOOKUP(E659,[1]!greece_raw__2[[Column2]:[LON]],2,FALSE)</f>
        <v>39.340902998499999</v>
      </c>
      <c r="I659">
        <f>VLOOKUP(E659,[1]!greece_raw__2[[Column2]:[LON]],3,FALSE)</f>
        <v>21.3318147737</v>
      </c>
    </row>
    <row r="660" spans="1:9" x14ac:dyDescent="0.25">
      <c r="A660" t="s">
        <v>3555</v>
      </c>
      <c r="B660" t="s">
        <v>31455</v>
      </c>
      <c r="C660" t="s">
        <v>30104</v>
      </c>
      <c r="D660">
        <v>45</v>
      </c>
      <c r="E660" t="str">
        <f>_xlfn.CONCAT(B660," (",F660,")")</f>
        <v>Μεσούρα (Περιφερειακή Ενότητα Ιωαννίνων)</v>
      </c>
      <c r="F660" t="s">
        <v>29999</v>
      </c>
      <c r="G660" t="s">
        <v>31440</v>
      </c>
      <c r="H660">
        <f>VLOOKUP(E660,[1]!greece_raw__2[[Column2]:[LON]],2,FALSE)</f>
        <v>39.401118522099999</v>
      </c>
      <c r="I660">
        <f>VLOOKUP(E660,[1]!greece_raw__2[[Column2]:[LON]],3,FALSE)</f>
        <v>20.828748541</v>
      </c>
    </row>
    <row r="661" spans="1:9" x14ac:dyDescent="0.25">
      <c r="A661" t="s">
        <v>3560</v>
      </c>
      <c r="B661" t="s">
        <v>31692</v>
      </c>
      <c r="C661" t="s">
        <v>30595</v>
      </c>
      <c r="D661">
        <v>2500</v>
      </c>
      <c r="E661" t="str">
        <f>_xlfn.CONCAT(B661," (",F661,")")</f>
        <v>Μέτσοβον (Περιφερειακή Ενότητα Ιωαννίνων)</v>
      </c>
      <c r="F661" t="s">
        <v>29999</v>
      </c>
      <c r="G661" t="s">
        <v>31690</v>
      </c>
      <c r="H661">
        <f>VLOOKUP(E661,[1]!greece_raw__2[[Column2]:[LON]],2,FALSE)</f>
        <v>39.766593843000003</v>
      </c>
      <c r="I661">
        <f>VLOOKUP(E661,[1]!greece_raw__2[[Column2]:[LON]],3,FALSE)</f>
        <v>21.179991366199999</v>
      </c>
    </row>
    <row r="662" spans="1:9" x14ac:dyDescent="0.25">
      <c r="A662" t="s">
        <v>3555</v>
      </c>
      <c r="B662" t="s">
        <v>3656</v>
      </c>
      <c r="C662" t="s">
        <v>899</v>
      </c>
      <c r="D662">
        <v>393</v>
      </c>
      <c r="E662" t="str">
        <f>_xlfn.CONCAT(B662," (",F662,")")</f>
        <v>Μηλέα (Περιφερειακή Ενότητα Ιωαννίνων)</v>
      </c>
      <c r="F662" t="s">
        <v>29999</v>
      </c>
      <c r="G662" t="s">
        <v>31693</v>
      </c>
      <c r="H662">
        <f>VLOOKUP(E662,[1]!greece_raw__2[[Column2]:[LON]],2,FALSE)</f>
        <v>39.8503572893</v>
      </c>
      <c r="I662">
        <f>VLOOKUP(E662,[1]!greece_raw__2[[Column2]:[LON]],3,FALSE)</f>
        <v>21.2300718147</v>
      </c>
    </row>
    <row r="663" spans="1:9" x14ac:dyDescent="0.25">
      <c r="A663" t="s">
        <v>3555</v>
      </c>
      <c r="B663" t="s">
        <v>3656</v>
      </c>
      <c r="C663" t="s">
        <v>899</v>
      </c>
      <c r="D663">
        <v>9</v>
      </c>
      <c r="E663" t="str">
        <f>_xlfn.CONCAT(B663," (",F663,")")</f>
        <v>Μηλέα (Περιφερειακή Ενότητα Άρτας)</v>
      </c>
      <c r="F663" t="s">
        <v>30690</v>
      </c>
      <c r="G663" t="s">
        <v>31803</v>
      </c>
      <c r="H663">
        <f>VLOOKUP(E663,[1]!greece_raw__2[[Column2]:[LON]],2,FALSE)</f>
        <v>39.328581338900001</v>
      </c>
      <c r="I663">
        <f>VLOOKUP(E663,[1]!greece_raw__2[[Column2]:[LON]],3,FALSE)</f>
        <v>21.289959437699999</v>
      </c>
    </row>
    <row r="664" spans="1:9" x14ac:dyDescent="0.25">
      <c r="A664" t="s">
        <v>3555</v>
      </c>
      <c r="B664" t="s">
        <v>3656</v>
      </c>
      <c r="C664" t="s">
        <v>899</v>
      </c>
      <c r="D664">
        <v>56</v>
      </c>
      <c r="E664" t="str">
        <f>_xlfn.CONCAT(B664," (",F664,")")</f>
        <v>Μηλέα (Περιφερειακή Ενότητα Άρτας)</v>
      </c>
      <c r="F664" t="s">
        <v>30690</v>
      </c>
      <c r="G664" t="s">
        <v>31822</v>
      </c>
      <c r="H664">
        <f>VLOOKUP(E664,[1]!greece_raw__2[[Column2]:[LON]],2,FALSE)</f>
        <v>39.328581338900001</v>
      </c>
      <c r="I664">
        <f>VLOOKUP(E664,[1]!greece_raw__2[[Column2]:[LON]],3,FALSE)</f>
        <v>21.289959437699999</v>
      </c>
    </row>
    <row r="665" spans="1:9" x14ac:dyDescent="0.25">
      <c r="A665" t="s">
        <v>3555</v>
      </c>
      <c r="B665" t="s">
        <v>3656</v>
      </c>
      <c r="C665" t="s">
        <v>899</v>
      </c>
      <c r="D665">
        <v>29</v>
      </c>
      <c r="E665" t="str">
        <f>_xlfn.CONCAT(B665," (",F665,")")</f>
        <v>Μηλέα (Περιφερειακή Ενότητα Θεσπρωτίας)</v>
      </c>
      <c r="F665" t="s">
        <v>31023</v>
      </c>
      <c r="G665" t="s">
        <v>31967</v>
      </c>
      <c r="H665">
        <f>VLOOKUP(E665,[1]!greece_raw__2[[Column2]:[LON]],2,FALSE)</f>
        <v>39.725625341899999</v>
      </c>
      <c r="I665">
        <f>VLOOKUP(E665,[1]!greece_raw__2[[Column2]:[LON]],3,FALSE)</f>
        <v>20.4232301433</v>
      </c>
    </row>
    <row r="666" spans="1:9" x14ac:dyDescent="0.25">
      <c r="A666" t="s">
        <v>3573</v>
      </c>
      <c r="B666" t="s">
        <v>3984</v>
      </c>
      <c r="C666" t="s">
        <v>2544</v>
      </c>
      <c r="D666">
        <v>42</v>
      </c>
      <c r="E666" t="str">
        <f>_xlfn.CONCAT(B666," (",F666,")")</f>
        <v>Μηλέαι (Περιφερειακή Ενότητα Ιωαννίνων)</v>
      </c>
      <c r="F666" t="s">
        <v>29999</v>
      </c>
      <c r="G666" t="s">
        <v>28116</v>
      </c>
      <c r="H666">
        <f>VLOOKUP(E666,[1]!greece_raw__2[[Column2]:[LON]],2,FALSE)</f>
        <v>39.729441574299997</v>
      </c>
      <c r="I666">
        <f>VLOOKUP(E666,[1]!greece_raw__2[[Column2]:[LON]],3,FALSE)</f>
        <v>21.060688397700002</v>
      </c>
    </row>
    <row r="667" spans="1:9" x14ac:dyDescent="0.25">
      <c r="A667" t="s">
        <v>3573</v>
      </c>
      <c r="B667" t="s">
        <v>3984</v>
      </c>
      <c r="C667" t="s">
        <v>2544</v>
      </c>
      <c r="D667">
        <v>102</v>
      </c>
      <c r="E667" t="str">
        <f>_xlfn.CONCAT(B667," (",F667,")")</f>
        <v>Μηλέαι (Περιφερειακή Ενότητα Άρτας)</v>
      </c>
      <c r="F667" t="s">
        <v>30690</v>
      </c>
      <c r="G667" t="s">
        <v>31803</v>
      </c>
      <c r="H667">
        <f>VLOOKUP(E667,[1]!greece_raw__2[[Column2]:[LON]],2,FALSE)</f>
        <v>39.2630702425</v>
      </c>
      <c r="I667">
        <f>VLOOKUP(E667,[1]!greece_raw__2[[Column2]:[LON]],3,FALSE)</f>
        <v>21.377400107300002</v>
      </c>
    </row>
    <row r="668" spans="1:9" x14ac:dyDescent="0.25">
      <c r="A668" t="s">
        <v>3590</v>
      </c>
      <c r="B668" t="s">
        <v>31814</v>
      </c>
      <c r="C668" t="s">
        <v>30850</v>
      </c>
      <c r="D668">
        <v>95</v>
      </c>
      <c r="E668" t="str">
        <f>_xlfn.CONCAT(B668," (",F668,")")</f>
        <v>Μηλιανά (Περιφερειακή Ενότητα Άρτας)</v>
      </c>
      <c r="F668" t="s">
        <v>30690</v>
      </c>
      <c r="G668" t="s">
        <v>31803</v>
      </c>
      <c r="H668">
        <f>VLOOKUP(E668,[1]!greece_raw__2[[Column2]:[LON]],2,FALSE)</f>
        <v>39.265092506899997</v>
      </c>
      <c r="I668">
        <f>VLOOKUP(E668,[1]!greece_raw__2[[Column2]:[LON]],3,FALSE)</f>
        <v>21.338918102800001</v>
      </c>
    </row>
    <row r="669" spans="1:9" x14ac:dyDescent="0.25">
      <c r="A669" t="s">
        <v>3565</v>
      </c>
      <c r="B669" t="s">
        <v>31523</v>
      </c>
      <c r="C669" t="s">
        <v>30244</v>
      </c>
      <c r="D669">
        <v>183</v>
      </c>
      <c r="E669" t="str">
        <f>_xlfn.CONCAT(B669," (",F669,")")</f>
        <v>Μηλιωτάδες (Περιφερειακή Ενότητα Ιωαννίνων)</v>
      </c>
      <c r="F669" t="s">
        <v>29999</v>
      </c>
      <c r="G669" t="s">
        <v>31514</v>
      </c>
      <c r="H669">
        <f>VLOOKUP(E669,[1]!greece_raw__2[[Column2]:[LON]],2,FALSE)</f>
        <v>39.727187797500001</v>
      </c>
      <c r="I669">
        <f>VLOOKUP(E669,[1]!greece_raw__2[[Column2]:[LON]],3,FALSE)</f>
        <v>20.9608160049</v>
      </c>
    </row>
    <row r="670" spans="1:9" x14ac:dyDescent="0.25">
      <c r="A670" t="s">
        <v>3555</v>
      </c>
      <c r="B670" t="s">
        <v>31913</v>
      </c>
      <c r="C670" t="s">
        <v>31058</v>
      </c>
      <c r="D670">
        <v>12</v>
      </c>
      <c r="E670" t="str">
        <f>_xlfn.CONCAT(B670," (",F670,")")</f>
        <v>Μηλοκοκκιά (Περιφερειακή Ενότητα Θεσπρωτίας)</v>
      </c>
      <c r="F670" t="s">
        <v>31023</v>
      </c>
      <c r="G670" t="s">
        <v>31909</v>
      </c>
      <c r="H670">
        <f>VLOOKUP(E670,[1]!greece_raw__2[[Column2]:[LON]],2,FALSE)</f>
        <v>39.3664148043</v>
      </c>
      <c r="I670">
        <f>VLOOKUP(E670,[1]!greece_raw__2[[Column2]:[LON]],3,FALSE)</f>
        <v>20.400522785500002</v>
      </c>
    </row>
    <row r="671" spans="1:9" x14ac:dyDescent="0.25">
      <c r="A671" t="s">
        <v>3555</v>
      </c>
      <c r="B671" t="s">
        <v>31859</v>
      </c>
      <c r="C671" t="s">
        <v>30942</v>
      </c>
      <c r="D671">
        <v>36</v>
      </c>
      <c r="E671" t="str">
        <f>_xlfn.CONCAT(B671," (",F671,")")</f>
        <v>Μητσορούβα (Περιφερειακή Ενότητα Άρτας)</v>
      </c>
      <c r="F671" t="s">
        <v>30690</v>
      </c>
      <c r="G671" t="s">
        <v>31840</v>
      </c>
      <c r="H671">
        <f>VLOOKUP(E671,[1]!greece_raw__2[[Column2]:[LON]],2,FALSE)</f>
        <v>39.341669846800002</v>
      </c>
      <c r="I671">
        <f>VLOOKUP(E671,[1]!greece_raw__2[[Column2]:[LON]],3,FALSE)</f>
        <v>21.174831924399999</v>
      </c>
    </row>
    <row r="672" spans="1:9" x14ac:dyDescent="0.25">
      <c r="A672" t="s">
        <v>3555</v>
      </c>
      <c r="B672" t="s">
        <v>31680</v>
      </c>
      <c r="C672" t="s">
        <v>30571</v>
      </c>
      <c r="D672">
        <v>73</v>
      </c>
      <c r="E672" t="str">
        <f>_xlfn.CONCAT(B672," (",F672,")")</f>
        <v>Μικρά Γότιστα (Περιφερειακή Ενότητα Ιωαννίνων)</v>
      </c>
      <c r="F672" t="s">
        <v>29999</v>
      </c>
      <c r="G672" t="s">
        <v>28116</v>
      </c>
      <c r="H672">
        <f>VLOOKUP(E672,[1]!greece_raw__2[[Column2]:[LON]],2,FALSE)</f>
        <v>39.688201952999997</v>
      </c>
      <c r="I672">
        <f>VLOOKUP(E672,[1]!greece_raw__2[[Column2]:[LON]],3,FALSE)</f>
        <v>21.036375006099998</v>
      </c>
    </row>
    <row r="673" spans="1:9" x14ac:dyDescent="0.25">
      <c r="A673" t="s">
        <v>3560</v>
      </c>
      <c r="B673" t="s">
        <v>31603</v>
      </c>
      <c r="C673" t="s">
        <v>30406</v>
      </c>
      <c r="D673">
        <v>22</v>
      </c>
      <c r="E673" t="str">
        <f>_xlfn.CONCAT(B673," (",F673,")")</f>
        <v>Μικρό Γαρδίκι (Περιφερειακή Ενότητα Ιωαννίνων)</v>
      </c>
      <c r="F673" t="s">
        <v>29999</v>
      </c>
      <c r="G673" t="s">
        <v>31593</v>
      </c>
      <c r="H673">
        <f>VLOOKUP(E673,[1]!greece_raw__2[[Column2]:[LON]],2,FALSE)</f>
        <v>39.701749656300002</v>
      </c>
      <c r="I673">
        <f>VLOOKUP(E673,[1]!greece_raw__2[[Column2]:[LON]],3,FALSE)</f>
        <v>20.7748544837</v>
      </c>
    </row>
    <row r="674" spans="1:9" x14ac:dyDescent="0.25">
      <c r="A674" t="s">
        <v>3560</v>
      </c>
      <c r="B674" t="s">
        <v>31539</v>
      </c>
      <c r="C674" t="s">
        <v>30278</v>
      </c>
      <c r="D674">
        <v>57</v>
      </c>
      <c r="E674" t="str">
        <f>_xlfn.CONCAT(B674," (",F674,")")</f>
        <v>Μικρόν Πάπιγκον (Περιφερειακή Ενότητα Ιωαννίνων)</v>
      </c>
      <c r="F674" t="s">
        <v>29999</v>
      </c>
      <c r="G674" t="s">
        <v>31540</v>
      </c>
      <c r="H674">
        <f>VLOOKUP(E674,[1]!greece_raw__2[[Column2]:[LON]],2,FALSE)</f>
        <v>39.966237735299998</v>
      </c>
      <c r="I674">
        <f>VLOOKUP(E674,[1]!greece_raw__2[[Column2]:[LON]],3,FALSE)</f>
        <v>20.728415409499998</v>
      </c>
    </row>
    <row r="675" spans="1:9" x14ac:dyDescent="0.25">
      <c r="A675" t="s">
        <v>3560</v>
      </c>
      <c r="B675" t="s">
        <v>31681</v>
      </c>
      <c r="C675" t="s">
        <v>30573</v>
      </c>
      <c r="D675">
        <v>2</v>
      </c>
      <c r="E675" t="str">
        <f>_xlfn.CONCAT(B675," (",F675,")")</f>
        <v>Μικρόν Περιστέριον (Περιφερειακή Ενότητα Ιωαννίνων)</v>
      </c>
      <c r="F675" t="s">
        <v>29999</v>
      </c>
      <c r="G675" t="s">
        <v>28116</v>
      </c>
      <c r="H675">
        <f>VLOOKUP(E675,[1]!greece_raw__2[[Column2]:[LON]],2,FALSE)</f>
        <v>39.737587588399997</v>
      </c>
      <c r="I675">
        <f>VLOOKUP(E675,[1]!greece_raw__2[[Column2]:[LON]],3,FALSE)</f>
        <v>21.0858756461</v>
      </c>
    </row>
    <row r="676" spans="1:9" x14ac:dyDescent="0.25">
      <c r="A676" t="s">
        <v>3560</v>
      </c>
      <c r="B676" t="s">
        <v>31560</v>
      </c>
      <c r="C676" t="s">
        <v>30320</v>
      </c>
      <c r="D676">
        <v>18</v>
      </c>
      <c r="E676" t="str">
        <f>_xlfn.CONCAT(B676," (",F676,")")</f>
        <v>Μικρόν Σουλόπουλον (Περιφερειακή Ενότητα Ιωαννίνων)</v>
      </c>
      <c r="F676" t="s">
        <v>29999</v>
      </c>
      <c r="G676" t="s">
        <v>4442</v>
      </c>
      <c r="H676">
        <f>VLOOKUP(E676,[1]!greece_raw__2[[Column2]:[LON]],2,FALSE)</f>
        <v>39.714550534700003</v>
      </c>
      <c r="I676">
        <f>VLOOKUP(E676,[1]!greece_raw__2[[Column2]:[LON]],3,FALSE)</f>
        <v>20.5946505199</v>
      </c>
    </row>
    <row r="677" spans="1:9" x14ac:dyDescent="0.25">
      <c r="A677" t="s">
        <v>3555</v>
      </c>
      <c r="B677" t="s">
        <v>31833</v>
      </c>
      <c r="C677" t="s">
        <v>30890</v>
      </c>
      <c r="D677">
        <v>161</v>
      </c>
      <c r="E677" t="str">
        <f>_xlfn.CONCAT(B677," (",F677,")")</f>
        <v>Μικροσπηλιά (Περιφερειακή Ενότητα Άρτας)</v>
      </c>
      <c r="F677" t="s">
        <v>30690</v>
      </c>
      <c r="G677" t="s">
        <v>31822</v>
      </c>
      <c r="H677">
        <f>VLOOKUP(E677,[1]!greece_raw__2[[Column2]:[LON]],2,FALSE)</f>
        <v>39.420507074200003</v>
      </c>
      <c r="I677">
        <f>VLOOKUP(E677,[1]!greece_raw__2[[Column2]:[LON]],3,FALSE)</f>
        <v>21.090787442</v>
      </c>
    </row>
    <row r="678" spans="1:9" x14ac:dyDescent="0.25">
      <c r="A678" t="s">
        <v>3560</v>
      </c>
      <c r="B678" t="s">
        <v>18196</v>
      </c>
      <c r="C678" t="s">
        <v>463</v>
      </c>
      <c r="D678">
        <v>20</v>
      </c>
      <c r="E678" t="str">
        <f>_xlfn.CONCAT(B678," (",F678,")")</f>
        <v>Μικροχώριον (Περιφερειακή Ενότητα Ιωαννίνων)</v>
      </c>
      <c r="F678" t="s">
        <v>29999</v>
      </c>
      <c r="G678" t="s">
        <v>31494</v>
      </c>
      <c r="H678">
        <f>VLOOKUP(E678,[1]!greece_raw__2[[Column2]:[LON]],2,FALSE)</f>
        <v>39.574422823200003</v>
      </c>
      <c r="I678">
        <f>VLOOKUP(E678,[1]!greece_raw__2[[Column2]:[LON]],3,FALSE)</f>
        <v>20.612028966800001</v>
      </c>
    </row>
    <row r="679" spans="1:9" x14ac:dyDescent="0.25">
      <c r="A679" t="s">
        <v>3560</v>
      </c>
      <c r="B679" t="s">
        <v>31437</v>
      </c>
      <c r="C679" t="s">
        <v>30064</v>
      </c>
      <c r="D679">
        <v>147</v>
      </c>
      <c r="E679" t="str">
        <f>_xlfn.CONCAT(B679," (",F679,")")</f>
        <v>Μιχαλίτσιον (Περιφερειακή Ενότητα Ιωαννίνων)</v>
      </c>
      <c r="F679" t="s">
        <v>29999</v>
      </c>
      <c r="G679" t="s">
        <v>31436</v>
      </c>
      <c r="H679">
        <f>VLOOKUP(E679,[1]!greece_raw__2[[Column2]:[LON]],2,FALSE)</f>
        <v>39.556711969799998</v>
      </c>
      <c r="I679">
        <f>VLOOKUP(E679,[1]!greece_raw__2[[Column2]:[LON]],3,FALSE)</f>
        <v>21.0519764953</v>
      </c>
    </row>
    <row r="680" spans="1:9" x14ac:dyDescent="0.25">
      <c r="A680" t="s">
        <v>3560</v>
      </c>
      <c r="B680" t="s">
        <v>31437</v>
      </c>
      <c r="C680" t="s">
        <v>30064</v>
      </c>
      <c r="D680">
        <v>343</v>
      </c>
      <c r="E680" t="str">
        <f>_xlfn.CONCAT(B680," (",F680,")")</f>
        <v>Μιχαλίτσιον (Περιφερειακή Ενότητα Πρέβεζας)</v>
      </c>
      <c r="F680" t="s">
        <v>31243</v>
      </c>
      <c r="G680" t="s">
        <v>32073</v>
      </c>
      <c r="H680">
        <f>VLOOKUP(E680,[1]!greece_raw__2[[Column2]:[LON]],2,FALSE)</f>
        <v>39.033720110099999</v>
      </c>
      <c r="I680">
        <f>VLOOKUP(E680,[1]!greece_raw__2[[Column2]:[LON]],3,FALSE)</f>
        <v>20.7437797933</v>
      </c>
    </row>
    <row r="681" spans="1:9" x14ac:dyDescent="0.25">
      <c r="A681" t="s">
        <v>3555</v>
      </c>
      <c r="B681" t="s">
        <v>31663</v>
      </c>
      <c r="C681" t="s">
        <v>30534</v>
      </c>
      <c r="D681">
        <v>25</v>
      </c>
      <c r="E681" t="str">
        <f>_xlfn.CONCAT(B681," (",F681,")")</f>
        <v>Μόλιστα (Περιφερειακή Ενότητα Ιωαννίνων)</v>
      </c>
      <c r="F681" t="s">
        <v>29999</v>
      </c>
      <c r="G681" t="s">
        <v>31654</v>
      </c>
      <c r="H681">
        <f>VLOOKUP(E681,[1]!greece_raw__2[[Column2]:[LON]],2,FALSE)</f>
        <v>40.123436899600001</v>
      </c>
      <c r="I681">
        <f>VLOOKUP(E681,[1]!greece_raw__2[[Column2]:[LON]],3,FALSE)</f>
        <v>20.813327245899998</v>
      </c>
    </row>
    <row r="682" spans="1:9" x14ac:dyDescent="0.25">
      <c r="A682" t="s">
        <v>3555</v>
      </c>
      <c r="B682" t="s">
        <v>31456</v>
      </c>
      <c r="C682" t="s">
        <v>30106</v>
      </c>
      <c r="D682">
        <v>119</v>
      </c>
      <c r="E682" t="str">
        <f>_xlfn.CONCAT(B682," (",F682,")")</f>
        <v>Μολυβαδιά (Περιφερειακή Ενότητα Ιωαννίνων)</v>
      </c>
      <c r="F682" t="s">
        <v>29999</v>
      </c>
      <c r="G682" t="s">
        <v>31440</v>
      </c>
      <c r="H682">
        <f>VLOOKUP(E682,[1]!greece_raw__2[[Column2]:[LON]],2,FALSE)</f>
        <v>39.536549685600001</v>
      </c>
      <c r="I682">
        <f>VLOOKUP(E682,[1]!greece_raw__2[[Column2]:[LON]],3,FALSE)</f>
        <v>20.8875546871</v>
      </c>
    </row>
    <row r="683" spans="1:9" x14ac:dyDescent="0.25">
      <c r="A683" t="s">
        <v>3555</v>
      </c>
      <c r="B683" t="s">
        <v>31664</v>
      </c>
      <c r="C683" t="s">
        <v>30536</v>
      </c>
      <c r="D683">
        <v>47</v>
      </c>
      <c r="E683" t="str">
        <f>_xlfn.CONCAT(B683," (",F683,")")</f>
        <v>Μολυβδοσκέπαστος (Περιφερειακή Ενότητα Ιωαννίνων)</v>
      </c>
      <c r="F683" t="s">
        <v>29999</v>
      </c>
      <c r="G683" t="s">
        <v>31654</v>
      </c>
      <c r="H683">
        <f>VLOOKUP(E683,[1]!greece_raw__2[[Column2]:[LON]],2,FALSE)</f>
        <v>40.0603464235</v>
      </c>
      <c r="I683">
        <f>VLOOKUP(E683,[1]!greece_raw__2[[Column2]:[LON]],3,FALSE)</f>
        <v>20.569362184500001</v>
      </c>
    </row>
    <row r="684" spans="1:9" x14ac:dyDescent="0.25">
      <c r="A684" t="s">
        <v>3560</v>
      </c>
      <c r="B684" t="s">
        <v>6778</v>
      </c>
      <c r="C684" t="s">
        <v>51</v>
      </c>
      <c r="D684">
        <v>17</v>
      </c>
      <c r="E684" t="str">
        <f>_xlfn.CONCAT(B684," (",F684,")")</f>
        <v>Μοναστήριον (Περιφερειακή Ενότητα Ιωαννίνων)</v>
      </c>
      <c r="F684" t="s">
        <v>29999</v>
      </c>
      <c r="G684" t="s">
        <v>31654</v>
      </c>
      <c r="H684">
        <f>VLOOKUP(E684,[1]!greece_raw__2[[Column2]:[LON]],2,FALSE)</f>
        <v>40.119542265299998</v>
      </c>
      <c r="I684">
        <f>VLOOKUP(E684,[1]!greece_raw__2[[Column2]:[LON]],3,FALSE)</f>
        <v>20.805261384800001</v>
      </c>
    </row>
    <row r="685" spans="1:9" x14ac:dyDescent="0.25">
      <c r="A685" t="s">
        <v>3555</v>
      </c>
      <c r="B685" t="s">
        <v>31725</v>
      </c>
      <c r="C685" t="s">
        <v>30665</v>
      </c>
      <c r="D685">
        <v>1</v>
      </c>
      <c r="E685" t="str">
        <f>_xlfn.CONCAT(B685," (",F685,")")</f>
        <v>Μονή Γεννήσεως Θεοτόκου Βελλάς (Περιφερειακή Ενότητα Ιωαννίνων)</v>
      </c>
      <c r="F685" t="s">
        <v>29999</v>
      </c>
      <c r="G685" t="s">
        <v>31721</v>
      </c>
      <c r="H685">
        <f>VLOOKUP(E685,[1]!greece_raw__2[[Column2]:[LON]],2,FALSE)</f>
        <v>39.8689753783</v>
      </c>
      <c r="I685">
        <f>VLOOKUP(E685,[1]!greece_raw__2[[Column2]:[LON]],3,FALSE)</f>
        <v>20.623271894999998</v>
      </c>
    </row>
    <row r="686" spans="1:9" x14ac:dyDescent="0.25">
      <c r="A686" t="s">
        <v>3555</v>
      </c>
      <c r="B686" t="s">
        <v>31754</v>
      </c>
      <c r="C686" t="s">
        <v>30727</v>
      </c>
      <c r="D686">
        <v>88</v>
      </c>
      <c r="E686" t="str">
        <f>_xlfn.CONCAT(B686," (",F686,")")</f>
        <v>Μονή Γεννήσεως Θεοτόκου ή Κάτω Παναγίας (Περιφερειακή Ενότητα Άρτας)</v>
      </c>
      <c r="F686" t="s">
        <v>30690</v>
      </c>
      <c r="G686" t="s">
        <v>31745</v>
      </c>
      <c r="H686">
        <f>VLOOKUP(E686,[1]!greece_raw__2[[Column2]:[LON]],2,FALSE)</f>
        <v>39.142552497700002</v>
      </c>
      <c r="I686">
        <f>VLOOKUP(E686,[1]!greece_raw__2[[Column2]:[LON]],3,FALSE)</f>
        <v>20.987479691400001</v>
      </c>
    </row>
    <row r="687" spans="1:9" x14ac:dyDescent="0.25">
      <c r="A687" t="s">
        <v>3555</v>
      </c>
      <c r="B687" t="s">
        <v>4244</v>
      </c>
      <c r="C687" t="s">
        <v>3124</v>
      </c>
      <c r="D687">
        <v>21</v>
      </c>
      <c r="E687" t="str">
        <f>_xlfn.CONCAT(B687," (",F687,")")</f>
        <v>Μονή Ευαγγελιστρίας (Περιφερειακή Ενότητα Άρτας)</v>
      </c>
      <c r="F687" t="s">
        <v>30690</v>
      </c>
      <c r="G687" t="s">
        <v>31840</v>
      </c>
      <c r="H687">
        <f>VLOOKUP(E687,[1]!greece_raw__2[[Column2]:[LON]],2,FALSE)</f>
        <v>39.371147841800003</v>
      </c>
      <c r="I687">
        <f>VLOOKUP(E687,[1]!greece_raw__2[[Column2]:[LON]],3,FALSE)</f>
        <v>21.0955664735</v>
      </c>
    </row>
    <row r="688" spans="1:9" x14ac:dyDescent="0.25">
      <c r="A688" t="s">
        <v>3560</v>
      </c>
      <c r="B688" t="s">
        <v>11951</v>
      </c>
      <c r="C688" t="s">
        <v>9966</v>
      </c>
      <c r="D688">
        <v>128</v>
      </c>
      <c r="E688" t="str">
        <f>_xlfn.CONCAT(B688," (",F688,")")</f>
        <v>Μονοδένδριον (Περιφερειακή Ενότητα Ιωαννίνων)</v>
      </c>
      <c r="F688" t="s">
        <v>29999</v>
      </c>
      <c r="G688" t="s">
        <v>31527</v>
      </c>
      <c r="H688">
        <f>VLOOKUP(E688,[1]!greece_raw__2[[Column2]:[LON]],2,FALSE)</f>
        <v>39.880101279199998</v>
      </c>
      <c r="I688">
        <f>VLOOKUP(E688,[1]!greece_raw__2[[Column2]:[LON]],3,FALSE)</f>
        <v>20.746014104299999</v>
      </c>
    </row>
    <row r="689" spans="1:9" x14ac:dyDescent="0.25">
      <c r="A689" t="s">
        <v>3560</v>
      </c>
      <c r="B689" t="s">
        <v>31487</v>
      </c>
      <c r="C689" t="s">
        <v>30168</v>
      </c>
      <c r="D689">
        <v>83</v>
      </c>
      <c r="E689" t="str">
        <f>_xlfn.CONCAT(B689," (",F689,")")</f>
        <v>Μονόδενδρον (Περιφερειακή Ενότητα Ιωαννίνων)</v>
      </c>
      <c r="F689" t="s">
        <v>29999</v>
      </c>
      <c r="G689" t="s">
        <v>31476</v>
      </c>
      <c r="H689">
        <f>VLOOKUP(E689,[1]!greece_raw__2[[Column2]:[LON]],2,FALSE)</f>
        <v>39.4209666613</v>
      </c>
      <c r="I689">
        <f>VLOOKUP(E689,[1]!greece_raw__2[[Column2]:[LON]],3,FALSE)</f>
        <v>20.720496152399999</v>
      </c>
    </row>
    <row r="690" spans="1:9" x14ac:dyDescent="0.25">
      <c r="A690" t="s">
        <v>3560</v>
      </c>
      <c r="B690" t="s">
        <v>28355</v>
      </c>
      <c r="C690" t="s">
        <v>26983</v>
      </c>
      <c r="D690">
        <v>183</v>
      </c>
      <c r="E690" t="str">
        <f>_xlfn.CONCAT(B690," (",F690,")")</f>
        <v>Μονολίθιον (Περιφερειακή Ενότητα Ιωαννίνων)</v>
      </c>
      <c r="F690" t="s">
        <v>29999</v>
      </c>
      <c r="G690" t="s">
        <v>31411</v>
      </c>
      <c r="H690">
        <f>VLOOKUP(E690,[1]!greece_raw__2[[Column2]:[LON]],2,FALSE)</f>
        <v>39.4437118373</v>
      </c>
      <c r="I690">
        <f>VLOOKUP(E690,[1]!greece_raw__2[[Column2]:[LON]],3,FALSE)</f>
        <v>21.018504899500002</v>
      </c>
    </row>
    <row r="691" spans="1:9" x14ac:dyDescent="0.25">
      <c r="A691" t="s">
        <v>3560</v>
      </c>
      <c r="B691" t="s">
        <v>31914</v>
      </c>
      <c r="C691" t="s">
        <v>31060</v>
      </c>
      <c r="D691">
        <v>200</v>
      </c>
      <c r="E691" t="str">
        <f>_xlfn.CONCAT(B691," (",F691,")")</f>
        <v>Μόρφιον (Περιφερειακή Ενότητα Θεσπρωτίας)</v>
      </c>
      <c r="F691" t="s">
        <v>31023</v>
      </c>
      <c r="G691" t="s">
        <v>31909</v>
      </c>
      <c r="H691">
        <f>VLOOKUP(E691,[1]!greece_raw__2[[Column2]:[LON]],2,FALSE)</f>
        <v>39.303341163500001</v>
      </c>
      <c r="I691">
        <f>VLOOKUP(E691,[1]!greece_raw__2[[Column2]:[LON]],3,FALSE)</f>
        <v>20.4792813601</v>
      </c>
    </row>
    <row r="692" spans="1:9" x14ac:dyDescent="0.25">
      <c r="A692" t="s">
        <v>3555</v>
      </c>
      <c r="B692" t="s">
        <v>31699</v>
      </c>
      <c r="C692" t="s">
        <v>30611</v>
      </c>
      <c r="D692">
        <v>17</v>
      </c>
      <c r="E692" t="str">
        <f>_xlfn.CONCAT(B692," (",F692,")")</f>
        <v>Μοσχομάντσα (Περιφερειακή Ενότητα Ιωαννίνων)</v>
      </c>
      <c r="F692" t="s">
        <v>29999</v>
      </c>
      <c r="G692" t="s">
        <v>31695</v>
      </c>
      <c r="H692">
        <f>VLOOKUP(E692,[1]!greece_raw__2[[Column2]:[LON]],2,FALSE)</f>
        <v>39.848982514200003</v>
      </c>
      <c r="I692">
        <f>VLOOKUP(E692,[1]!greece_raw__2[[Column2]:[LON]],3,FALSE)</f>
        <v>20.574248183200002</v>
      </c>
    </row>
    <row r="693" spans="1:9" x14ac:dyDescent="0.25">
      <c r="A693" t="s">
        <v>3590</v>
      </c>
      <c r="B693" t="s">
        <v>32046</v>
      </c>
      <c r="C693" t="s">
        <v>31342</v>
      </c>
      <c r="D693">
        <v>161</v>
      </c>
      <c r="E693" t="str">
        <f>_xlfn.CONCAT(B693," (",F693,")")</f>
        <v>Μουζακαίικα (Περιφερειακή Ενότητα Πρέβεζας)</v>
      </c>
      <c r="F693" t="s">
        <v>31243</v>
      </c>
      <c r="G693" t="s">
        <v>32031</v>
      </c>
      <c r="H693">
        <f>VLOOKUP(E693,[1]!greece_raw__2[[Column2]:[LON]],2,FALSE)</f>
        <v>39.272782987799999</v>
      </c>
      <c r="I693">
        <f>VLOOKUP(E693,[1]!greece_raw__2[[Column2]:[LON]],3,FALSE)</f>
        <v>20.5966923125</v>
      </c>
    </row>
    <row r="694" spans="1:9" x14ac:dyDescent="0.25">
      <c r="A694" t="s">
        <v>3565</v>
      </c>
      <c r="B694" t="s">
        <v>31641</v>
      </c>
      <c r="C694" t="s">
        <v>30486</v>
      </c>
      <c r="D694">
        <v>287</v>
      </c>
      <c r="E694" t="str">
        <f>_xlfn.CONCAT(B694," (",F694,")")</f>
        <v>Μουζακαίοι (Περιφερειακή Ενότητα Ιωαννίνων)</v>
      </c>
      <c r="F694" t="s">
        <v>29999</v>
      </c>
      <c r="G694" t="s">
        <v>31630</v>
      </c>
      <c r="H694">
        <f>VLOOKUP(E694,[1]!greece_raw__2[[Column2]:[LON]],2,FALSE)</f>
        <v>39.571681611300001</v>
      </c>
      <c r="I694">
        <f>VLOOKUP(E694,[1]!greece_raw__2[[Column2]:[LON]],3,FALSE)</f>
        <v>20.948167907999999</v>
      </c>
    </row>
    <row r="695" spans="1:9" x14ac:dyDescent="0.25">
      <c r="A695" t="s">
        <v>3555</v>
      </c>
      <c r="B695" t="s">
        <v>31488</v>
      </c>
      <c r="C695" t="s">
        <v>30170</v>
      </c>
      <c r="D695">
        <v>35</v>
      </c>
      <c r="E695" t="str">
        <f>_xlfn.CONCAT(B695," (",F695,")")</f>
        <v>Μουκοβίνα (Περιφερειακή Ενότητα Ιωαννίνων)</v>
      </c>
      <c r="F695" t="s">
        <v>29999</v>
      </c>
      <c r="G695" t="s">
        <v>31476</v>
      </c>
      <c r="H695">
        <f>VLOOKUP(E695,[1]!greece_raw__2[[Column2]:[LON]],2,FALSE)</f>
        <v>39.443703592399999</v>
      </c>
      <c r="I695">
        <f>VLOOKUP(E695,[1]!greece_raw__2[[Column2]:[LON]],3,FALSE)</f>
        <v>20.709562522999999</v>
      </c>
    </row>
    <row r="696" spans="1:9" x14ac:dyDescent="0.25">
      <c r="A696" t="s">
        <v>3565</v>
      </c>
      <c r="B696" t="s">
        <v>31506</v>
      </c>
      <c r="C696" t="s">
        <v>30208</v>
      </c>
      <c r="D696">
        <v>21</v>
      </c>
      <c r="E696" t="str">
        <f>_xlfn.CONCAT(B696," (",F696,")")</f>
        <v>Μπαγαίοι (Περιφερειακή Ενότητα Ιωαννίνων)</v>
      </c>
      <c r="F696" t="s">
        <v>29999</v>
      </c>
      <c r="G696" t="s">
        <v>31494</v>
      </c>
      <c r="H696">
        <f>VLOOKUP(E696,[1]!greece_raw__2[[Column2]:[LON]],2,FALSE)</f>
        <v>39.539998471099999</v>
      </c>
      <c r="I696">
        <f>VLOOKUP(E696,[1]!greece_raw__2[[Column2]:[LON]],3,FALSE)</f>
        <v>20.728531667199999</v>
      </c>
    </row>
    <row r="697" spans="1:9" x14ac:dyDescent="0.25">
      <c r="A697" t="s">
        <v>3557</v>
      </c>
      <c r="B697" t="s">
        <v>11973</v>
      </c>
      <c r="C697" t="s">
        <v>10009</v>
      </c>
      <c r="D697">
        <v>46</v>
      </c>
      <c r="E697" t="str">
        <f>_xlfn.CONCAT(B697," (",F697,")")</f>
        <v>Μπάλας (Περιφερειακή Ενότητα Ιωαννίνων)</v>
      </c>
      <c r="F697" t="s">
        <v>29999</v>
      </c>
      <c r="G697" t="s">
        <v>31476</v>
      </c>
      <c r="H697">
        <f>VLOOKUP(E697,[1]!greece_raw__2[[Column2]:[LON]],2,FALSE)</f>
        <v>39.419757212999997</v>
      </c>
      <c r="I697">
        <f>VLOOKUP(E697,[1]!greece_raw__2[[Column2]:[LON]],3,FALSE)</f>
        <v>20.7837624183</v>
      </c>
    </row>
    <row r="698" spans="1:9" x14ac:dyDescent="0.25">
      <c r="A698" t="s">
        <v>3555</v>
      </c>
      <c r="B698" t="s">
        <v>31682</v>
      </c>
      <c r="C698" t="s">
        <v>30575</v>
      </c>
      <c r="D698">
        <v>175</v>
      </c>
      <c r="E698" t="str">
        <f>_xlfn.CONCAT(B698," (",F698,")")</f>
        <v>Μπαλτούμα (Περιφερειακή Ενότητα Ιωαννίνων)</v>
      </c>
      <c r="F698" t="s">
        <v>29999</v>
      </c>
      <c r="G698" t="s">
        <v>28116</v>
      </c>
      <c r="H698">
        <f>VLOOKUP(E698,[1]!greece_raw__2[[Column2]:[LON]],2,FALSE)</f>
        <v>39.675711019600001</v>
      </c>
      <c r="I698">
        <f>VLOOKUP(E698,[1]!greece_raw__2[[Column2]:[LON]],3,FALSE)</f>
        <v>21.0091452184</v>
      </c>
    </row>
    <row r="699" spans="1:9" x14ac:dyDescent="0.25">
      <c r="A699" t="s">
        <v>3565</v>
      </c>
      <c r="B699" t="s">
        <v>31507</v>
      </c>
      <c r="C699" t="s">
        <v>30210</v>
      </c>
      <c r="D699">
        <v>7</v>
      </c>
      <c r="E699" t="str">
        <f>_xlfn.CONCAT(B699," (",F699,")")</f>
        <v>Μπαουσιοί (Περιφερειακή Ενότητα Ιωαννίνων)</v>
      </c>
      <c r="F699" t="s">
        <v>29999</v>
      </c>
      <c r="G699" t="s">
        <v>31494</v>
      </c>
      <c r="H699">
        <f>VLOOKUP(E699,[1]!greece_raw__2[[Column2]:[LON]],2,FALSE)</f>
        <v>39.534601236900002</v>
      </c>
      <c r="I699">
        <f>VLOOKUP(E699,[1]!greece_raw__2[[Column2]:[LON]],3,FALSE)</f>
        <v>20.7267074534</v>
      </c>
    </row>
    <row r="700" spans="1:9" x14ac:dyDescent="0.25">
      <c r="A700" t="s">
        <v>3555</v>
      </c>
      <c r="B700" t="s">
        <v>31683</v>
      </c>
      <c r="C700" t="s">
        <v>30577</v>
      </c>
      <c r="D700">
        <v>49</v>
      </c>
      <c r="E700" t="str">
        <f>_xlfn.CONCAT(B700," (",F700,")")</f>
        <v>Μπάτζα (Περιφερειακή Ενότητα Ιωαννίνων)</v>
      </c>
      <c r="F700" t="s">
        <v>29999</v>
      </c>
      <c r="G700" t="s">
        <v>28116</v>
      </c>
      <c r="H700">
        <f>VLOOKUP(E700,[1]!greece_raw__2[[Column2]:[LON]],2,FALSE)</f>
        <v>39.689643934700001</v>
      </c>
      <c r="I700">
        <f>VLOOKUP(E700,[1]!greece_raw__2[[Column2]:[LON]],3,FALSE)</f>
        <v>20.993377500699999</v>
      </c>
    </row>
    <row r="701" spans="1:9" x14ac:dyDescent="0.25">
      <c r="A701" t="s">
        <v>3555</v>
      </c>
      <c r="B701" t="s">
        <v>31607</v>
      </c>
      <c r="C701" t="s">
        <v>30416</v>
      </c>
      <c r="D701">
        <v>834</v>
      </c>
      <c r="E701" t="str">
        <f>_xlfn.CONCAT(B701," (",F701,")")</f>
        <v>Μπάφρα (Περιφερειακή Ενότητα Ιωαννίνων)</v>
      </c>
      <c r="F701" t="s">
        <v>29999</v>
      </c>
      <c r="G701" t="s">
        <v>31606</v>
      </c>
      <c r="H701">
        <f>VLOOKUP(E701,[1]!greece_raw__2[[Column2]:[LON]],2,FALSE)</f>
        <v>39.595419316700003</v>
      </c>
      <c r="I701">
        <f>VLOOKUP(E701,[1]!greece_raw__2[[Column2]:[LON]],3,FALSE)</f>
        <v>20.875116214999998</v>
      </c>
    </row>
    <row r="702" spans="1:9" x14ac:dyDescent="0.25">
      <c r="A702" t="s">
        <v>3560</v>
      </c>
      <c r="B702" t="s">
        <v>31474</v>
      </c>
      <c r="C702" t="s">
        <v>30142</v>
      </c>
      <c r="D702">
        <v>22</v>
      </c>
      <c r="E702" t="str">
        <f>_xlfn.CONCAT(B702," (",F702,")")</f>
        <v>Μπέρκον (Περιφερειακή Ενότητα Ιωαννίνων)</v>
      </c>
      <c r="F702" t="s">
        <v>29999</v>
      </c>
      <c r="G702" t="s">
        <v>31466</v>
      </c>
      <c r="H702">
        <f>VLOOKUP(E702,[1]!greece_raw__2[[Column2]:[LON]],2,FALSE)</f>
        <v>39.577464220400003</v>
      </c>
      <c r="I702">
        <f>VLOOKUP(E702,[1]!greece_raw__2[[Column2]:[LON]],3,FALSE)</f>
        <v>20.719688610199999</v>
      </c>
    </row>
    <row r="703" spans="1:9" x14ac:dyDescent="0.25">
      <c r="A703" t="s">
        <v>3555</v>
      </c>
      <c r="B703" t="s">
        <v>31489</v>
      </c>
      <c r="C703" t="s">
        <v>30172</v>
      </c>
      <c r="D703">
        <v>130</v>
      </c>
      <c r="E703" t="str">
        <f>_xlfn.CONCAT(B703," (",F703,")")</f>
        <v>Μπεστιά (Περιφερειακή Ενότητα Ιωαννίνων)</v>
      </c>
      <c r="F703" t="s">
        <v>29999</v>
      </c>
      <c r="G703" t="s">
        <v>31476</v>
      </c>
      <c r="H703">
        <f>VLOOKUP(E703,[1]!greece_raw__2[[Column2]:[LON]],2,FALSE)</f>
        <v>39.433169207699997</v>
      </c>
      <c r="I703">
        <f>VLOOKUP(E703,[1]!greece_raw__2[[Column2]:[LON]],3,FALSE)</f>
        <v>20.688893264299999</v>
      </c>
    </row>
    <row r="704" spans="1:9" x14ac:dyDescent="0.25">
      <c r="A704" t="s">
        <v>3590</v>
      </c>
      <c r="B704" t="s">
        <v>31700</v>
      </c>
      <c r="C704" t="s">
        <v>30613</v>
      </c>
      <c r="D704">
        <v>66</v>
      </c>
      <c r="E704" t="str">
        <f>_xlfn.CONCAT(B704," (",F704,")")</f>
        <v>Μπολαίικα (Περιφερειακή Ενότητα Ιωαννίνων)</v>
      </c>
      <c r="F704" t="s">
        <v>29999</v>
      </c>
      <c r="G704" t="s">
        <v>31695</v>
      </c>
      <c r="H704">
        <f>VLOOKUP(E704,[1]!greece_raw__2[[Column2]:[LON]],2,FALSE)</f>
        <v>39.8626622341</v>
      </c>
      <c r="I704">
        <f>VLOOKUP(E704,[1]!greece_raw__2[[Column2]:[LON]],3,FALSE)</f>
        <v>20.556862737300001</v>
      </c>
    </row>
    <row r="705" spans="1:9" x14ac:dyDescent="0.25">
      <c r="A705" t="s">
        <v>3555</v>
      </c>
      <c r="B705" t="s">
        <v>31508</v>
      </c>
      <c r="C705" t="s">
        <v>30212</v>
      </c>
      <c r="D705">
        <v>8</v>
      </c>
      <c r="E705" t="str">
        <f>_xlfn.CONCAT(B705," (",F705,")")</f>
        <v>Μπούλμου (Περιφερειακή Ενότητα Ιωαννίνων)</v>
      </c>
      <c r="F705" t="s">
        <v>29999</v>
      </c>
      <c r="G705" t="s">
        <v>31494</v>
      </c>
      <c r="H705">
        <f>VLOOKUP(E705,[1]!greece_raw__2[[Column2]:[LON]],2,FALSE)</f>
        <v>39.5246205738</v>
      </c>
      <c r="I705">
        <f>VLOOKUP(E705,[1]!greece_raw__2[[Column2]:[LON]],3,FALSE)</f>
        <v>20.6775542733</v>
      </c>
    </row>
    <row r="706" spans="1:9" x14ac:dyDescent="0.25">
      <c r="A706" t="s">
        <v>3565</v>
      </c>
      <c r="B706" t="s">
        <v>4254</v>
      </c>
      <c r="C706" t="s">
        <v>3150</v>
      </c>
      <c r="D706">
        <v>213</v>
      </c>
      <c r="E706" t="str">
        <f>_xlfn.CONCAT(B706," (",F706,")")</f>
        <v>Μύλοι (Περιφερειακή Ενότητα Ιωαννίνων)</v>
      </c>
      <c r="F706" t="s">
        <v>29999</v>
      </c>
      <c r="G706" t="s">
        <v>28116</v>
      </c>
      <c r="H706">
        <f>VLOOKUP(E706,[1]!greece_raw__2[[Column2]:[LON]],2,FALSE)</f>
        <v>39.777895207500002</v>
      </c>
      <c r="I706">
        <f>VLOOKUP(E706,[1]!greece_raw__2[[Column2]:[LON]],3,FALSE)</f>
        <v>21.098246740099999</v>
      </c>
    </row>
    <row r="707" spans="1:9" x14ac:dyDescent="0.25">
      <c r="A707" t="s">
        <v>3565</v>
      </c>
      <c r="B707" t="s">
        <v>4254</v>
      </c>
      <c r="C707" t="s">
        <v>3150</v>
      </c>
      <c r="D707">
        <v>30</v>
      </c>
      <c r="E707" t="str">
        <f>_xlfn.CONCAT(B707," (",F707,")")</f>
        <v>Μύλοι (Περιφερειακή Ενότητα Θεσπρωτίας)</v>
      </c>
      <c r="F707" t="s">
        <v>31023</v>
      </c>
      <c r="G707" t="s">
        <v>31899</v>
      </c>
      <c r="H707">
        <f>VLOOKUP(E707,[1]!greece_raw__2[[Column2]:[LON]],2,FALSE)</f>
        <v>39.4633366284</v>
      </c>
      <c r="I707">
        <f>VLOOKUP(E707,[1]!greece_raw__2[[Column2]:[LON]],3,FALSE)</f>
        <v>20.338395865599999</v>
      </c>
    </row>
    <row r="708" spans="1:9" x14ac:dyDescent="0.25">
      <c r="A708" t="s">
        <v>3560</v>
      </c>
      <c r="B708" t="s">
        <v>31426</v>
      </c>
      <c r="C708" t="s">
        <v>30042</v>
      </c>
      <c r="D708">
        <v>7</v>
      </c>
      <c r="E708" t="str">
        <f>_xlfn.CONCAT(B708," (",F708,")")</f>
        <v>Μυλοκοπειόν (Περιφερειακή Ενότητα Ιωαννίνων)</v>
      </c>
      <c r="F708" t="s">
        <v>29999</v>
      </c>
      <c r="G708" t="s">
        <v>31422</v>
      </c>
      <c r="H708">
        <f>VLOOKUP(E708,[1]!greece_raw__2[[Column2]:[LON]],2,FALSE)</f>
        <v>39.500518465900001</v>
      </c>
      <c r="I708">
        <f>VLOOKUP(E708,[1]!greece_raw__2[[Column2]:[LON]],3,FALSE)</f>
        <v>21.050639723300002</v>
      </c>
    </row>
    <row r="709" spans="1:9" x14ac:dyDescent="0.25">
      <c r="A709" t="s">
        <v>3555</v>
      </c>
      <c r="B709" t="s">
        <v>31457</v>
      </c>
      <c r="C709" t="s">
        <v>30108</v>
      </c>
      <c r="D709">
        <v>140</v>
      </c>
      <c r="E709" t="str">
        <f>_xlfn.CONCAT(B709," (",F709,")")</f>
        <v>Μυροδάφνη (Περιφερειακή Ενότητα Ιωαννίνων)</v>
      </c>
      <c r="F709" t="s">
        <v>29999</v>
      </c>
      <c r="G709" t="s">
        <v>31440</v>
      </c>
      <c r="H709">
        <f>VLOOKUP(E709,[1]!greece_raw__2[[Column2]:[LON]],2,FALSE)</f>
        <v>39.4631104917</v>
      </c>
      <c r="I709">
        <f>VLOOKUP(E709,[1]!greece_raw__2[[Column2]:[LON]],3,FALSE)</f>
        <v>20.8903035674</v>
      </c>
    </row>
    <row r="710" spans="1:9" x14ac:dyDescent="0.25">
      <c r="A710" t="s">
        <v>3555</v>
      </c>
      <c r="B710" t="s">
        <v>12454</v>
      </c>
      <c r="C710" t="s">
        <v>11007</v>
      </c>
      <c r="D710">
        <v>83</v>
      </c>
      <c r="E710" t="str">
        <f>_xlfn.CONCAT(B710," (",F710,")")</f>
        <v>Μυρσίνη (Περιφερειακή Ενότητα Πρέβεζας)</v>
      </c>
      <c r="F710" t="s">
        <v>31243</v>
      </c>
      <c r="G710" t="s">
        <v>32052</v>
      </c>
      <c r="H710">
        <f>VLOOKUP(E710,[1]!greece_raw__2[[Column2]:[LON]],2,FALSE)</f>
        <v>39.129212008000003</v>
      </c>
      <c r="I710">
        <f>VLOOKUP(E710,[1]!greece_raw__2[[Column2]:[LON]],3,FALSE)</f>
        <v>20.630775661800001</v>
      </c>
    </row>
    <row r="711" spans="1:9" x14ac:dyDescent="0.25">
      <c r="A711" t="s">
        <v>3557</v>
      </c>
      <c r="B711" t="s">
        <v>16494</v>
      </c>
      <c r="C711" t="s">
        <v>14603</v>
      </c>
      <c r="D711">
        <v>73</v>
      </c>
      <c r="E711" t="str">
        <f>_xlfn.CONCAT(B711," (",F711,")")</f>
        <v>Μυστράς (Περιφερειακή Ενότητα Ιωαννίνων)</v>
      </c>
      <c r="F711" t="s">
        <v>29999</v>
      </c>
      <c r="G711" t="s">
        <v>31410</v>
      </c>
      <c r="H711">
        <f>VLOOKUP(E711,[1]!greece_raw__2[[Column2]:[LON]],2,FALSE)</f>
        <v>39.561903773499999</v>
      </c>
      <c r="I711">
        <f>VLOOKUP(E711,[1]!greece_raw__2[[Column2]:[LON]],3,FALSE)</f>
        <v>21.109970735200001</v>
      </c>
    </row>
    <row r="712" spans="1:9" x14ac:dyDescent="0.25">
      <c r="A712" t="s">
        <v>3557</v>
      </c>
      <c r="B712" t="s">
        <v>7231</v>
      </c>
      <c r="C712" t="s">
        <v>255</v>
      </c>
      <c r="D712">
        <v>187</v>
      </c>
      <c r="E712" t="str">
        <f>_xlfn.CONCAT(B712," (",F712,")")</f>
        <v>Μύτικας (Περιφερειακή Ενότητα Άρτας)</v>
      </c>
      <c r="F712" t="s">
        <v>30690</v>
      </c>
      <c r="G712" t="s">
        <v>31739</v>
      </c>
      <c r="H712">
        <f>VLOOKUP(E712,[1]!greece_raw__2[[Column2]:[LON]],2,FALSE)</f>
        <v>39.066592095200001</v>
      </c>
      <c r="I712">
        <f>VLOOKUP(E712,[1]!greece_raw__2[[Column2]:[LON]],3,FALSE)</f>
        <v>20.9312106197</v>
      </c>
    </row>
    <row r="713" spans="1:9" x14ac:dyDescent="0.25">
      <c r="A713" t="s">
        <v>3557</v>
      </c>
      <c r="B713" t="s">
        <v>7231</v>
      </c>
      <c r="C713" t="s">
        <v>255</v>
      </c>
      <c r="D713">
        <v>1146</v>
      </c>
      <c r="E713" t="str">
        <f>_xlfn.CONCAT(B713," (",F713,")")</f>
        <v>Μύτικας (Περιφερειακή Ενότητα Πρέβεζας)</v>
      </c>
      <c r="F713" t="s">
        <v>31243</v>
      </c>
      <c r="G713" t="s">
        <v>32073</v>
      </c>
      <c r="H713">
        <f>VLOOKUP(E713,[1]!greece_raw__2[[Column2]:[LON]],2,FALSE)</f>
        <v>38.996585458600002</v>
      </c>
      <c r="I713">
        <f>VLOOKUP(E713,[1]!greece_raw__2[[Column2]:[LON]],3,FALSE)</f>
        <v>20.704911469900001</v>
      </c>
    </row>
    <row r="714" spans="1:9" x14ac:dyDescent="0.25">
      <c r="A714" t="s">
        <v>3557</v>
      </c>
      <c r="B714" t="s">
        <v>32047</v>
      </c>
      <c r="C714" t="s">
        <v>31344</v>
      </c>
      <c r="D714">
        <v>283</v>
      </c>
      <c r="E714" t="str">
        <f>_xlfn.CONCAT(B714," (",F714,")")</f>
        <v>Νάρκισσος (Περιφερειακή Ενότητα Πρέβεζας)</v>
      </c>
      <c r="F714" t="s">
        <v>31243</v>
      </c>
      <c r="G714" t="s">
        <v>32031</v>
      </c>
      <c r="H714">
        <f>VLOOKUP(E714,[1]!greece_raw__2[[Column2]:[LON]],2,FALSE)</f>
        <v>39.251924535299999</v>
      </c>
      <c r="I714">
        <f>VLOOKUP(E714,[1]!greece_raw__2[[Column2]:[LON]],3,FALSE)</f>
        <v>20.606623589200002</v>
      </c>
    </row>
    <row r="715" spans="1:9" x14ac:dyDescent="0.25">
      <c r="A715" t="s">
        <v>3555</v>
      </c>
      <c r="B715" t="s">
        <v>32059</v>
      </c>
      <c r="C715" t="s">
        <v>31370</v>
      </c>
      <c r="D715">
        <v>92</v>
      </c>
      <c r="E715" t="str">
        <f>_xlfn.CONCAT(B715," (",F715,")")</f>
        <v>Νέα Θέσις (Περιφερειακή Ενότητα Πρέβεζας)</v>
      </c>
      <c r="F715" t="s">
        <v>31243</v>
      </c>
      <c r="G715" t="s">
        <v>32052</v>
      </c>
      <c r="H715">
        <f>VLOOKUP(E715,[1]!greece_raw__2[[Column2]:[LON]],2,FALSE)</f>
        <v>39.065558036200002</v>
      </c>
      <c r="I715">
        <f>VLOOKUP(E715,[1]!greece_raw__2[[Column2]:[LON]],3,FALSE)</f>
        <v>20.6874451857</v>
      </c>
    </row>
    <row r="716" spans="1:9" x14ac:dyDescent="0.25">
      <c r="A716" t="s">
        <v>3555</v>
      </c>
      <c r="B716" t="s">
        <v>32022</v>
      </c>
      <c r="C716" t="s">
        <v>31292</v>
      </c>
      <c r="D716">
        <v>827</v>
      </c>
      <c r="E716" t="str">
        <f>_xlfn.CONCAT(B716," (",F716,")")</f>
        <v>Νέα Κερασούς (Περιφερειακή Ενότητα Πρέβεζας)</v>
      </c>
      <c r="F716" t="s">
        <v>31243</v>
      </c>
      <c r="G716" t="s">
        <v>32016</v>
      </c>
      <c r="H716">
        <f>VLOOKUP(E716,[1]!greece_raw__2[[Column2]:[LON]],2,FALSE)</f>
        <v>39.1525868425</v>
      </c>
      <c r="I716">
        <f>VLOOKUP(E716,[1]!greece_raw__2[[Column2]:[LON]],3,FALSE)</f>
        <v>20.857062954700002</v>
      </c>
    </row>
    <row r="717" spans="1:9" x14ac:dyDescent="0.25">
      <c r="A717" t="s">
        <v>3555</v>
      </c>
      <c r="B717" t="s">
        <v>31458</v>
      </c>
      <c r="C717" t="s">
        <v>30110</v>
      </c>
      <c r="D717">
        <v>287</v>
      </c>
      <c r="E717" t="str">
        <f>_xlfn.CONCAT(B717," (",F717,")")</f>
        <v>Νέα Μουσιωτίτσα (Περιφερειακή Ενότητα Ιωαννίνων)</v>
      </c>
      <c r="F717" t="s">
        <v>29999</v>
      </c>
      <c r="G717" t="s">
        <v>31440</v>
      </c>
      <c r="H717">
        <f>VLOOKUP(E717,[1]!greece_raw__2[[Column2]:[LON]],2,FALSE)</f>
        <v>39.412262598799998</v>
      </c>
      <c r="I717">
        <f>VLOOKUP(E717,[1]!greece_raw__2[[Column2]:[LON]],3,FALSE)</f>
        <v>20.8374579782</v>
      </c>
    </row>
    <row r="718" spans="1:9" x14ac:dyDescent="0.25">
      <c r="A718" t="s">
        <v>3555</v>
      </c>
      <c r="B718" t="s">
        <v>32060</v>
      </c>
      <c r="C718" t="s">
        <v>31372</v>
      </c>
      <c r="D718">
        <v>560</v>
      </c>
      <c r="E718" t="str">
        <f>_xlfn.CONCAT(B718," (",F718,")")</f>
        <v>Νέα Σαμψούς (Περιφερειακή Ενότητα Πρέβεζας)</v>
      </c>
      <c r="F718" t="s">
        <v>31243</v>
      </c>
      <c r="G718" t="s">
        <v>32052</v>
      </c>
      <c r="H718">
        <f>VLOOKUP(E718,[1]!greece_raw__2[[Column2]:[LON]],2,FALSE)</f>
        <v>39.085713008299997</v>
      </c>
      <c r="I718">
        <f>VLOOKUP(E718,[1]!greece_raw__2[[Column2]:[LON]],3,FALSE)</f>
        <v>20.739833109500001</v>
      </c>
    </row>
    <row r="719" spans="1:9" x14ac:dyDescent="0.25">
      <c r="A719" t="s">
        <v>3555</v>
      </c>
      <c r="B719" t="s">
        <v>31906</v>
      </c>
      <c r="C719" t="s">
        <v>31042</v>
      </c>
      <c r="D719">
        <v>2513</v>
      </c>
      <c r="E719" t="str">
        <f>_xlfn.CONCAT(B719," (",F719,")")</f>
        <v>Νέα Σελεύκεια (Περιφερειακή Ενότητα Θεσπρωτίας)</v>
      </c>
      <c r="F719" t="s">
        <v>31023</v>
      </c>
      <c r="G719" t="s">
        <v>31899</v>
      </c>
      <c r="H719">
        <f>VLOOKUP(E719,[1]!greece_raw__2[[Column2]:[LON]],2,FALSE)</f>
        <v>39.521791241000003</v>
      </c>
      <c r="I719">
        <f>VLOOKUP(E719,[1]!greece_raw__2[[Column2]:[LON]],3,FALSE)</f>
        <v>20.2540556575</v>
      </c>
    </row>
    <row r="720" spans="1:9" x14ac:dyDescent="0.25">
      <c r="A720" t="s">
        <v>3555</v>
      </c>
      <c r="B720" t="s">
        <v>32061</v>
      </c>
      <c r="C720" t="s">
        <v>31374</v>
      </c>
      <c r="D720">
        <v>463</v>
      </c>
      <c r="E720" t="str">
        <f>_xlfn.CONCAT(B720," (",F720,")")</f>
        <v>Νέα Σινώπη (Περιφερειακή Ενότητα Πρέβεζας)</v>
      </c>
      <c r="F720" t="s">
        <v>31243</v>
      </c>
      <c r="G720" t="s">
        <v>32052</v>
      </c>
      <c r="H720">
        <f>VLOOKUP(E720,[1]!greece_raw__2[[Column2]:[LON]],2,FALSE)</f>
        <v>39.077913350999999</v>
      </c>
      <c r="I720">
        <f>VLOOKUP(E720,[1]!greece_raw__2[[Column2]:[LON]],3,FALSE)</f>
        <v>20.7207652343</v>
      </c>
    </row>
    <row r="721" spans="1:9" x14ac:dyDescent="0.25">
      <c r="A721" t="s">
        <v>3555</v>
      </c>
      <c r="B721" t="s">
        <v>31860</v>
      </c>
      <c r="C721" t="s">
        <v>30944</v>
      </c>
      <c r="D721">
        <v>53</v>
      </c>
      <c r="E721" t="str">
        <f>_xlfn.CONCAT(B721," (",F721,")")</f>
        <v>Νεβρόπολις (Περιφερειακή Ενότητα Άρτας)</v>
      </c>
      <c r="F721" t="s">
        <v>30690</v>
      </c>
      <c r="G721" t="s">
        <v>31840</v>
      </c>
      <c r="H721">
        <f>VLOOKUP(E721,[1]!greece_raw__2[[Column2]:[LON]],2,FALSE)</f>
        <v>39.328572700800002</v>
      </c>
      <c r="I721">
        <f>VLOOKUP(E721,[1]!greece_raw__2[[Column2]:[LON]],3,FALSE)</f>
        <v>21.251228939299999</v>
      </c>
    </row>
    <row r="722" spans="1:9" x14ac:dyDescent="0.25">
      <c r="A722" t="s">
        <v>3565</v>
      </c>
      <c r="B722" t="s">
        <v>31549</v>
      </c>
      <c r="C722" t="s">
        <v>30296</v>
      </c>
      <c r="D722">
        <v>19</v>
      </c>
      <c r="E722" t="str">
        <f>_xlfn.CONCAT(B722," (",F722,")")</f>
        <v>Νεγάδες (Περιφερειακή Ενότητα Ιωαννίνων)</v>
      </c>
      <c r="F722" t="s">
        <v>29999</v>
      </c>
      <c r="G722" t="s">
        <v>31543</v>
      </c>
      <c r="H722">
        <f>VLOOKUP(E722,[1]!greece_raw__2[[Column2]:[LON]],2,FALSE)</f>
        <v>39.861307668999999</v>
      </c>
      <c r="I722">
        <f>VLOOKUP(E722,[1]!greece_raw__2[[Column2]:[LON]],3,FALSE)</f>
        <v>20.8456626961</v>
      </c>
    </row>
    <row r="723" spans="1:9" x14ac:dyDescent="0.25">
      <c r="A723" t="s">
        <v>3565</v>
      </c>
      <c r="B723" t="s">
        <v>31726</v>
      </c>
      <c r="C723" t="s">
        <v>30667</v>
      </c>
      <c r="D723">
        <v>77</v>
      </c>
      <c r="E723" t="str">
        <f>_xlfn.CONCAT(B723," (",F723,")")</f>
        <v>Νεγράδες (Περιφερειακή Ενότητα Ιωαννίνων)</v>
      </c>
      <c r="F723" t="s">
        <v>29999</v>
      </c>
      <c r="G723" t="s">
        <v>31721</v>
      </c>
      <c r="H723">
        <f>VLOOKUP(E723,[1]!greece_raw__2[[Column2]:[LON]],2,FALSE)</f>
        <v>39.849509299300003</v>
      </c>
      <c r="I723">
        <f>VLOOKUP(E723,[1]!greece_raw__2[[Column2]:[LON]],3,FALSE)</f>
        <v>20.657640731000001</v>
      </c>
    </row>
    <row r="724" spans="1:9" x14ac:dyDescent="0.25">
      <c r="A724" t="s">
        <v>3560</v>
      </c>
      <c r="B724" t="s">
        <v>31684</v>
      </c>
      <c r="C724" t="s">
        <v>30579</v>
      </c>
      <c r="D724">
        <v>54</v>
      </c>
      <c r="E724" t="str">
        <f>_xlfn.CONCAT(B724," (",F724,")")</f>
        <v>Νέο Γερακάρι (Περιφερειακή Ενότητα Ιωαννίνων)</v>
      </c>
      <c r="F724" t="s">
        <v>29999</v>
      </c>
      <c r="G724" t="s">
        <v>28116</v>
      </c>
      <c r="H724">
        <f>VLOOKUP(E724,[1]!greece_raw__2[[Column2]:[LON]],2,FALSE)</f>
        <v>39.7480491727</v>
      </c>
      <c r="I724">
        <f>VLOOKUP(E724,[1]!greece_raw__2[[Column2]:[LON]],3,FALSE)</f>
        <v>21.0859051073</v>
      </c>
    </row>
    <row r="725" spans="1:9" x14ac:dyDescent="0.25">
      <c r="A725" t="s">
        <v>3555</v>
      </c>
      <c r="B725" t="s">
        <v>28552</v>
      </c>
      <c r="C725" t="s">
        <v>27406</v>
      </c>
      <c r="D725">
        <v>911</v>
      </c>
      <c r="E725" t="str">
        <f>_xlfn.CONCAT(B725," (",F725,")")</f>
        <v>Νεοκαισάρεια (Περιφερειακή Ενότητα Ιωαννίνων)</v>
      </c>
      <c r="F725" t="s">
        <v>29999</v>
      </c>
      <c r="G725" t="s">
        <v>31606</v>
      </c>
      <c r="H725">
        <f>VLOOKUP(E725,[1]!greece_raw__2[[Column2]:[LON]],2,FALSE)</f>
        <v>39.584308139000001</v>
      </c>
      <c r="I725">
        <f>VLOOKUP(E725,[1]!greece_raw__2[[Column2]:[LON]],3,FALSE)</f>
        <v>20.875768443999998</v>
      </c>
    </row>
    <row r="726" spans="1:9" x14ac:dyDescent="0.25">
      <c r="A726" t="s">
        <v>3560</v>
      </c>
      <c r="B726" t="s">
        <v>31623</v>
      </c>
      <c r="C726" t="s">
        <v>30448</v>
      </c>
      <c r="D726">
        <v>304</v>
      </c>
      <c r="E726" t="str">
        <f>_xlfn.CONCAT(B726," (",F726,")")</f>
        <v>Νέον Μπιζάνιον (Περιφερειακή Ενότητα Ιωαννίνων)</v>
      </c>
      <c r="F726" t="s">
        <v>29999</v>
      </c>
      <c r="G726" t="s">
        <v>31618</v>
      </c>
      <c r="H726">
        <f>VLOOKUP(E726,[1]!greece_raw__2[[Column2]:[LON]],2,FALSE)</f>
        <v>39.566962220000001</v>
      </c>
      <c r="I726">
        <f>VLOOKUP(E726,[1]!greece_raw__2[[Column2]:[LON]],3,FALSE)</f>
        <v>20.870711956499999</v>
      </c>
    </row>
    <row r="727" spans="1:9" x14ac:dyDescent="0.25">
      <c r="A727" t="s">
        <v>3560</v>
      </c>
      <c r="B727" t="s">
        <v>32071</v>
      </c>
      <c r="C727" t="s">
        <v>31394</v>
      </c>
      <c r="D727">
        <v>65</v>
      </c>
      <c r="E727" t="str">
        <f>_xlfn.CONCAT(B727," (",F727,")")</f>
        <v>Νέον Σφηνωτόν (Περιφερειακή Ενότητα Πρέβεζας)</v>
      </c>
      <c r="F727" t="s">
        <v>31243</v>
      </c>
      <c r="G727" t="s">
        <v>32064</v>
      </c>
      <c r="H727">
        <f>VLOOKUP(E727,[1]!greece_raw__2[[Column2]:[LON]],2,FALSE)</f>
        <v>39.181631572999997</v>
      </c>
      <c r="I727">
        <f>VLOOKUP(E727,[1]!greece_raw__2[[Column2]:[LON]],3,FALSE)</f>
        <v>20.7103656482</v>
      </c>
    </row>
    <row r="728" spans="1:9" x14ac:dyDescent="0.25">
      <c r="A728" t="s">
        <v>3557</v>
      </c>
      <c r="B728" t="s">
        <v>32003</v>
      </c>
      <c r="C728" t="s">
        <v>31253</v>
      </c>
      <c r="D728">
        <v>168</v>
      </c>
      <c r="E728" t="str">
        <f>_xlfn.CONCAT(B728," (",F728,")")</f>
        <v>Νέος Γοργόμυλος (Περιφερειακή Ενότητα Πρέβεζας)</v>
      </c>
      <c r="F728" t="s">
        <v>31243</v>
      </c>
      <c r="G728" t="s">
        <v>32001</v>
      </c>
      <c r="H728">
        <f>VLOOKUP(E728,[1]!greece_raw__2[[Column2]:[LON]],2,FALSE)</f>
        <v>39.3319719466</v>
      </c>
      <c r="I728">
        <f>VLOOKUP(E728,[1]!greece_raw__2[[Column2]:[LON]],3,FALSE)</f>
        <v>20.921505078599999</v>
      </c>
    </row>
    <row r="729" spans="1:9" x14ac:dyDescent="0.25">
      <c r="A729" t="s">
        <v>3557</v>
      </c>
      <c r="B729" t="s">
        <v>31888</v>
      </c>
      <c r="C729" t="s">
        <v>31002</v>
      </c>
      <c r="D729">
        <v>143</v>
      </c>
      <c r="E729" t="str">
        <f>_xlfn.CONCAT(B729," (",F729,")")</f>
        <v>Νέος Συνοικισμός (Περιφερειακή Ενότητα Άρτας)</v>
      </c>
      <c r="F729" t="s">
        <v>30690</v>
      </c>
      <c r="G729" t="s">
        <v>31887</v>
      </c>
      <c r="H729">
        <f>VLOOKUP(E729,[1]!greece_raw__2[[Column2]:[LON]],2,FALSE)</f>
        <v>39.054913131799999</v>
      </c>
      <c r="I729">
        <f>VLOOKUP(E729,[1]!greece_raw__2[[Column2]:[LON]],3,FALSE)</f>
        <v>21.033951557000002</v>
      </c>
    </row>
    <row r="730" spans="1:9" x14ac:dyDescent="0.25">
      <c r="A730" t="s">
        <v>3557</v>
      </c>
      <c r="B730" t="s">
        <v>31883</v>
      </c>
      <c r="C730" t="s">
        <v>30992</v>
      </c>
      <c r="D730">
        <v>260</v>
      </c>
      <c r="E730" t="str">
        <f>_xlfn.CONCAT(B730," (",F730,")")</f>
        <v>Νέος Συνοικισμός Λουτροτόπου (Περιφερειακή Ενότητα Άρτας)</v>
      </c>
      <c r="F730" t="s">
        <v>30690</v>
      </c>
      <c r="G730" t="s">
        <v>31880</v>
      </c>
      <c r="H730">
        <f>VLOOKUP(E730,[1]!greece_raw__2[[Column2]:[LON]],2,FALSE)</f>
        <v>39.057319009799997</v>
      </c>
      <c r="I730">
        <f>VLOOKUP(E730,[1]!greece_raw__2[[Column2]:[LON]],3,FALSE)</f>
        <v>21.034107538899999</v>
      </c>
    </row>
    <row r="731" spans="1:9" x14ac:dyDescent="0.25">
      <c r="A731" t="s">
        <v>3557</v>
      </c>
      <c r="B731" t="s">
        <v>32072</v>
      </c>
      <c r="C731" t="s">
        <v>31396</v>
      </c>
      <c r="D731">
        <v>1290</v>
      </c>
      <c r="E731" t="str">
        <f>_xlfn.CONCAT(B731," (",F731,")")</f>
        <v>Νέος Ωρωπός (Περιφερειακή Ενότητα Πρέβεζας)</v>
      </c>
      <c r="F731" t="s">
        <v>31243</v>
      </c>
      <c r="G731" t="s">
        <v>32064</v>
      </c>
      <c r="H731">
        <f>VLOOKUP(E731,[1]!greece_raw__2[[Column2]:[LON]],2,FALSE)</f>
        <v>39.147169252899999</v>
      </c>
      <c r="I731">
        <f>VLOOKUP(E731,[1]!greece_raw__2[[Column2]:[LON]],3,FALSE)</f>
        <v>20.734152918300001</v>
      </c>
    </row>
    <row r="732" spans="1:9" x14ac:dyDescent="0.25">
      <c r="A732" t="s">
        <v>3560</v>
      </c>
      <c r="B732" t="s">
        <v>4072</v>
      </c>
      <c r="C732" t="s">
        <v>2736</v>
      </c>
      <c r="D732">
        <v>97</v>
      </c>
      <c r="E732" t="str">
        <f>_xlfn.CONCAT(B732," (",F732,")")</f>
        <v>Νεοχωράκιον (Περιφερειακή Ενότητα Άρτας)</v>
      </c>
      <c r="F732" t="s">
        <v>30690</v>
      </c>
      <c r="G732" t="s">
        <v>31892</v>
      </c>
      <c r="H732">
        <f>VLOOKUP(E732,[1]!greece_raw__2[[Column2]:[LON]],2,FALSE)</f>
        <v>39.138950387400001</v>
      </c>
      <c r="I732">
        <f>VLOOKUP(E732,[1]!greece_raw__2[[Column2]:[LON]],3,FALSE)</f>
        <v>21.047289876699999</v>
      </c>
    </row>
    <row r="733" spans="1:9" x14ac:dyDescent="0.25">
      <c r="A733" t="s">
        <v>3560</v>
      </c>
      <c r="B733" t="s">
        <v>3586</v>
      </c>
      <c r="C733" t="s">
        <v>867</v>
      </c>
      <c r="D733">
        <v>217</v>
      </c>
      <c r="E733" t="str">
        <f>_xlfn.CONCAT(B733," (",F733,")")</f>
        <v>Νεοχώριον (Περιφερειακή Ενότητα Ιωαννίνων)</v>
      </c>
      <c r="F733" t="s">
        <v>29999</v>
      </c>
      <c r="G733" t="s">
        <v>31593</v>
      </c>
      <c r="H733">
        <f>VLOOKUP(E733,[1]!greece_raw__2[[Column2]:[LON]],2,FALSE)</f>
        <v>39.895841216900003</v>
      </c>
      <c r="I733">
        <f>VLOOKUP(E733,[1]!greece_raw__2[[Column2]:[LON]],3,FALSE)</f>
        <v>20.378209811800001</v>
      </c>
    </row>
    <row r="734" spans="1:9" x14ac:dyDescent="0.25">
      <c r="A734" t="s">
        <v>3560</v>
      </c>
      <c r="B734" t="s">
        <v>3586</v>
      </c>
      <c r="C734" t="s">
        <v>867</v>
      </c>
      <c r="D734">
        <v>7</v>
      </c>
      <c r="E734" t="str">
        <f>_xlfn.CONCAT(B734," (",F734,")")</f>
        <v>Νεοχώριον (Περιφερειακή Ενότητα Ιωαννίνων)</v>
      </c>
      <c r="F734" t="s">
        <v>29999</v>
      </c>
      <c r="G734" t="s">
        <v>31708</v>
      </c>
      <c r="H734">
        <f>VLOOKUP(E734,[1]!greece_raw__2[[Column2]:[LON]],2,FALSE)</f>
        <v>39.895841216900003</v>
      </c>
      <c r="I734">
        <f>VLOOKUP(E734,[1]!greece_raw__2[[Column2]:[LON]],3,FALSE)</f>
        <v>20.378209811800001</v>
      </c>
    </row>
    <row r="735" spans="1:9" x14ac:dyDescent="0.25">
      <c r="A735" t="s">
        <v>3560</v>
      </c>
      <c r="B735" t="s">
        <v>3586</v>
      </c>
      <c r="C735" t="s">
        <v>867</v>
      </c>
      <c r="D735">
        <v>1812</v>
      </c>
      <c r="E735" t="str">
        <f>_xlfn.CONCAT(B735," (",F735,")")</f>
        <v>Νεοχώριον (Περιφερειακή Ενότητα Άρτας)</v>
      </c>
      <c r="F735" t="s">
        <v>30690</v>
      </c>
      <c r="G735" t="s">
        <v>31880</v>
      </c>
      <c r="H735">
        <f>VLOOKUP(E735,[1]!greece_raw__2[[Column2]:[LON]],2,FALSE)</f>
        <v>39.066784185400003</v>
      </c>
      <c r="I735">
        <f>VLOOKUP(E735,[1]!greece_raw__2[[Column2]:[LON]],3,FALSE)</f>
        <v>21.018740029899998</v>
      </c>
    </row>
    <row r="736" spans="1:9" x14ac:dyDescent="0.25">
      <c r="A736" t="s">
        <v>3560</v>
      </c>
      <c r="B736" t="s">
        <v>3586</v>
      </c>
      <c r="C736" t="s">
        <v>867</v>
      </c>
      <c r="D736">
        <v>161</v>
      </c>
      <c r="E736" t="str">
        <f>_xlfn.CONCAT(B736," (",F736,")")</f>
        <v>Νεοχώριον (Περιφερειακή Ενότητα Θεσπρωτίας)</v>
      </c>
      <c r="F736" t="s">
        <v>31023</v>
      </c>
      <c r="G736" t="s">
        <v>31933</v>
      </c>
      <c r="H736">
        <f>VLOOKUP(E736,[1]!greece_raw__2[[Column2]:[LON]],2,FALSE)</f>
        <v>39.507836793199999</v>
      </c>
      <c r="I736">
        <f>VLOOKUP(E736,[1]!greece_raw__2[[Column2]:[LON]],3,FALSE)</f>
        <v>20.432672097699999</v>
      </c>
    </row>
    <row r="737" spans="1:9" x14ac:dyDescent="0.25">
      <c r="A737" t="s">
        <v>3560</v>
      </c>
      <c r="B737" t="s">
        <v>3586</v>
      </c>
      <c r="C737" t="s">
        <v>867</v>
      </c>
      <c r="D737">
        <v>268</v>
      </c>
      <c r="E737" t="str">
        <f>_xlfn.CONCAT(B737," (",F737,")")</f>
        <v>Νεοχώριον (Περιφερειακή Ενότητα Πρέβεζας)</v>
      </c>
      <c r="F737" t="s">
        <v>31243</v>
      </c>
      <c r="G737" t="s">
        <v>32073</v>
      </c>
      <c r="H737">
        <f>VLOOKUP(E737,[1]!greece_raw__2[[Column2]:[LON]],2,FALSE)</f>
        <v>38.9815519311</v>
      </c>
      <c r="I737">
        <f>VLOOKUP(E737,[1]!greece_raw__2[[Column2]:[LON]],3,FALSE)</f>
        <v>20.7797697054</v>
      </c>
    </row>
    <row r="738" spans="1:9" x14ac:dyDescent="0.25">
      <c r="A738" t="s">
        <v>3560</v>
      </c>
      <c r="B738" t="s">
        <v>31614</v>
      </c>
      <c r="C738" t="s">
        <v>30430</v>
      </c>
      <c r="D738">
        <v>1294</v>
      </c>
      <c r="E738" t="str">
        <f>_xlfn.CONCAT(B738," (",F738,")")</f>
        <v>Νεοχωρόπουλον (Περιφερειακή Ενότητα Ιωαννίνων)</v>
      </c>
      <c r="F738" t="s">
        <v>29999</v>
      </c>
      <c r="G738" t="s">
        <v>31608</v>
      </c>
      <c r="H738">
        <f>VLOOKUP(E738,[1]!greece_raw__2[[Column2]:[LON]],2,FALSE)</f>
        <v>39.623429916100001</v>
      </c>
      <c r="I738">
        <f>VLOOKUP(E738,[1]!greece_raw__2[[Column2]:[LON]],3,FALSE)</f>
        <v>20.833076249200001</v>
      </c>
    </row>
    <row r="739" spans="1:9" x14ac:dyDescent="0.25">
      <c r="A739" t="s">
        <v>3555</v>
      </c>
      <c r="B739" t="s">
        <v>3809</v>
      </c>
      <c r="C739" t="s">
        <v>2190</v>
      </c>
      <c r="D739">
        <v>301</v>
      </c>
      <c r="E739" t="str">
        <f>_xlfn.CONCAT(B739," (",F739,")")</f>
        <v>Νεράιδα (Περιφερειακή Ενότητα Θεσπρωτίας)</v>
      </c>
      <c r="F739" t="s">
        <v>31023</v>
      </c>
      <c r="G739" t="s">
        <v>31933</v>
      </c>
      <c r="H739">
        <f>VLOOKUP(E739,[1]!greece_raw__2[[Column2]:[LON]],2,FALSE)</f>
        <v>39.523572156299998</v>
      </c>
      <c r="I739">
        <f>VLOOKUP(E739,[1]!greece_raw__2[[Column2]:[LON]],3,FALSE)</f>
        <v>20.436209302200002</v>
      </c>
    </row>
    <row r="740" spans="1:9" x14ac:dyDescent="0.25">
      <c r="A740" t="s">
        <v>3560</v>
      </c>
      <c r="B740" t="s">
        <v>12254</v>
      </c>
      <c r="C740" t="s">
        <v>10593</v>
      </c>
      <c r="D740">
        <v>58</v>
      </c>
      <c r="E740" t="str">
        <f>_xlfn.CONCAT(B740," (",F740,")")</f>
        <v>Νεροχώριον (Περιφερειακή Ενότητα Θεσπρωτίας)</v>
      </c>
      <c r="F740" t="s">
        <v>31023</v>
      </c>
      <c r="G740" t="s">
        <v>31967</v>
      </c>
      <c r="H740">
        <f>VLOOKUP(E740,[1]!greece_raw__2[[Column2]:[LON]],2,FALSE)</f>
        <v>39.6715613645</v>
      </c>
      <c r="I740">
        <f>VLOOKUP(E740,[1]!greece_raw__2[[Column2]:[LON]],3,FALSE)</f>
        <v>20.392067523800002</v>
      </c>
    </row>
    <row r="741" spans="1:9" x14ac:dyDescent="0.25">
      <c r="A741" t="s">
        <v>3555</v>
      </c>
      <c r="B741" t="s">
        <v>31627</v>
      </c>
      <c r="C741" t="s">
        <v>30458</v>
      </c>
      <c r="D741">
        <v>252</v>
      </c>
      <c r="E741" t="str">
        <f>_xlfn.CONCAT(B741," (",F741,")")</f>
        <v>Νήσος Ιωαννίνων (Περιφερειακή Ενότητα Ιωαννίνων)</v>
      </c>
      <c r="F741" t="s">
        <v>29999</v>
      </c>
      <c r="G741" t="s">
        <v>31628</v>
      </c>
      <c r="H741">
        <f>VLOOKUP(E741,[1]!greece_raw__2[[Column2]:[LON]],2,FALSE)</f>
        <v>39.676999648100001</v>
      </c>
      <c r="I741">
        <f>VLOOKUP(E741,[1]!greece_raw__2[[Column2]:[LON]],3,FALSE)</f>
        <v>20.872886970300002</v>
      </c>
    </row>
    <row r="742" spans="1:9" x14ac:dyDescent="0.25">
      <c r="A742" t="s">
        <v>3557</v>
      </c>
      <c r="B742" t="s">
        <v>31665</v>
      </c>
      <c r="C742" t="s">
        <v>30538</v>
      </c>
      <c r="D742">
        <v>46</v>
      </c>
      <c r="E742" t="str">
        <f>_xlfn.CONCAT(B742," (",F742,")")</f>
        <v>Νικάνωρ (Περιφερειακή Ενότητα Ιωαννίνων)</v>
      </c>
      <c r="F742" t="s">
        <v>29999</v>
      </c>
      <c r="G742" t="s">
        <v>31654</v>
      </c>
      <c r="H742">
        <f>VLOOKUP(E742,[1]!greece_raw__2[[Column2]:[LON]],2,FALSE)</f>
        <v>40.086331119500002</v>
      </c>
      <c r="I742">
        <f>VLOOKUP(E742,[1]!greece_raw__2[[Column2]:[LON]],3,FALSE)</f>
        <v>20.780056778900001</v>
      </c>
    </row>
    <row r="743" spans="1:9" x14ac:dyDescent="0.25">
      <c r="A743" t="s">
        <v>3560</v>
      </c>
      <c r="B743" t="s">
        <v>6729</v>
      </c>
      <c r="C743" t="s">
        <v>4941</v>
      </c>
      <c r="D743">
        <v>250</v>
      </c>
      <c r="E743" t="str">
        <f>_xlfn.CONCAT(B743," (",F743,")")</f>
        <v>Νικολίτσιον (Περιφερειακή Ενότητα Πρέβεζας)</v>
      </c>
      <c r="F743" t="s">
        <v>31243</v>
      </c>
      <c r="G743" t="s">
        <v>32006</v>
      </c>
      <c r="H743">
        <f>VLOOKUP(E743,[1]!greece_raw__2[[Column2]:[LON]],2,FALSE)</f>
        <v>39.3076284188</v>
      </c>
      <c r="I743">
        <f>VLOOKUP(E743,[1]!greece_raw__2[[Column2]:[LON]],3,FALSE)</f>
        <v>20.7647771691</v>
      </c>
    </row>
    <row r="744" spans="1:9" x14ac:dyDescent="0.25">
      <c r="A744" t="s">
        <v>3555</v>
      </c>
      <c r="B744" t="s">
        <v>28203</v>
      </c>
      <c r="C744" t="s">
        <v>26648</v>
      </c>
      <c r="D744">
        <v>306</v>
      </c>
      <c r="E744" t="str">
        <f>_xlfn.CONCAT(B744," (",F744,")")</f>
        <v>Νικόπολις (Περιφερειακή Ενότητα Πρέβεζας)</v>
      </c>
      <c r="F744" t="s">
        <v>31243</v>
      </c>
      <c r="G744" t="s">
        <v>32073</v>
      </c>
      <c r="H744">
        <f>VLOOKUP(E744,[1]!greece_raw__2[[Column2]:[LON]],2,FALSE)</f>
        <v>39.023496774400002</v>
      </c>
      <c r="I744">
        <f>VLOOKUP(E744,[1]!greece_raw__2[[Column2]:[LON]],3,FALSE)</f>
        <v>20.731017945800001</v>
      </c>
    </row>
    <row r="745" spans="1:9" x14ac:dyDescent="0.25">
      <c r="A745" t="s">
        <v>3555</v>
      </c>
      <c r="B745" t="s">
        <v>31415</v>
      </c>
      <c r="C745" t="s">
        <v>30020</v>
      </c>
      <c r="D745">
        <v>9</v>
      </c>
      <c r="E745" t="str">
        <f>_xlfn.CONCAT(B745," (",F745,")")</f>
        <v>Νίστορα (Περιφερειακή Ενότητα Ιωαννίνων)</v>
      </c>
      <c r="F745" t="s">
        <v>29999</v>
      </c>
      <c r="G745" t="s">
        <v>31411</v>
      </c>
      <c r="H745">
        <f>VLOOKUP(E745,[1]!greece_raw__2[[Column2]:[LON]],2,FALSE)</f>
        <v>39.503005791299998</v>
      </c>
      <c r="I745">
        <f>VLOOKUP(E745,[1]!greece_raw__2[[Column2]:[LON]],3,FALSE)</f>
        <v>20.965958791999999</v>
      </c>
    </row>
    <row r="746" spans="1:9" x14ac:dyDescent="0.25">
      <c r="A746" t="s">
        <v>3560</v>
      </c>
      <c r="B746" t="s">
        <v>31943</v>
      </c>
      <c r="C746" t="s">
        <v>31124</v>
      </c>
      <c r="D746">
        <v>7</v>
      </c>
      <c r="E746" t="str">
        <f>_xlfn.CONCAT(B746," (",F746,")")</f>
        <v>Νουνεσάτιον (Περιφερειακή Ενότητα Θεσπρωτίας)</v>
      </c>
      <c r="F746" t="s">
        <v>31023</v>
      </c>
      <c r="G746" t="s">
        <v>31933</v>
      </c>
      <c r="H746">
        <f>VLOOKUP(E746,[1]!greece_raw__2[[Column2]:[LON]],2,FALSE)</f>
        <v>39.464514667400003</v>
      </c>
      <c r="I746">
        <f>VLOOKUP(E746,[1]!greece_raw__2[[Column2]:[LON]],3,FALSE)</f>
        <v>20.377775819699998</v>
      </c>
    </row>
    <row r="747" spans="1:9" x14ac:dyDescent="0.25">
      <c r="A747" t="s">
        <v>3555</v>
      </c>
      <c r="B747" t="s">
        <v>31834</v>
      </c>
      <c r="C747" t="s">
        <v>30892</v>
      </c>
      <c r="D747">
        <v>34</v>
      </c>
      <c r="E747" t="str">
        <f>_xlfn.CONCAT(B747," (",F747,")")</f>
        <v>Ντάρα (Περιφερειακή Ενότητα Άρτας)</v>
      </c>
      <c r="F747" t="s">
        <v>30690</v>
      </c>
      <c r="G747" t="s">
        <v>31822</v>
      </c>
      <c r="H747">
        <f>VLOOKUP(E747,[1]!greece_raw__2[[Column2]:[LON]],2,FALSE)</f>
        <v>39.380757322299999</v>
      </c>
      <c r="I747">
        <f>VLOOKUP(E747,[1]!greece_raw__2[[Column2]:[LON]],3,FALSE)</f>
        <v>21.054784223799999</v>
      </c>
    </row>
    <row r="748" spans="1:9" x14ac:dyDescent="0.25">
      <c r="A748" t="s">
        <v>3560</v>
      </c>
      <c r="B748" t="s">
        <v>31988</v>
      </c>
      <c r="C748" t="s">
        <v>31216</v>
      </c>
      <c r="D748">
        <v>40</v>
      </c>
      <c r="E748" t="str">
        <f>_xlfn.CONCAT(B748," (",F748,")")</f>
        <v>Ξέχωρον (Περιφερειακή Ενότητα Θεσπρωτίας)</v>
      </c>
      <c r="F748" t="s">
        <v>31023</v>
      </c>
      <c r="G748" t="s">
        <v>31967</v>
      </c>
      <c r="H748">
        <f>VLOOKUP(E748,[1]!greece_raw__2[[Column2]:[LON]],2,FALSE)</f>
        <v>39.6526131854</v>
      </c>
      <c r="I748">
        <f>VLOOKUP(E748,[1]!greece_raw__2[[Column2]:[LON]],3,FALSE)</f>
        <v>20.3697446193</v>
      </c>
    </row>
    <row r="749" spans="1:9" x14ac:dyDescent="0.25">
      <c r="A749" t="s">
        <v>3560</v>
      </c>
      <c r="B749" t="s">
        <v>31685</v>
      </c>
      <c r="C749" t="s">
        <v>30581</v>
      </c>
      <c r="D749">
        <v>4</v>
      </c>
      <c r="E749" t="str">
        <f>_xlfn.CONCAT(B749," (",F749,")")</f>
        <v>Ξηρικόν (Περιφερειακή Ενότητα Ιωαννίνων)</v>
      </c>
      <c r="F749" t="s">
        <v>29999</v>
      </c>
      <c r="G749" t="s">
        <v>28116</v>
      </c>
      <c r="H749">
        <f>VLOOKUP(E749,[1]!greece_raw__2[[Column2]:[LON]],2,FALSE)</f>
        <v>39.771819344400001</v>
      </c>
      <c r="I749">
        <f>VLOOKUP(E749,[1]!greece_raw__2[[Column2]:[LON]],3,FALSE)</f>
        <v>21.069528738399999</v>
      </c>
    </row>
    <row r="750" spans="1:9" x14ac:dyDescent="0.25">
      <c r="A750" t="s">
        <v>3560</v>
      </c>
      <c r="B750" t="s">
        <v>31685</v>
      </c>
      <c r="C750" t="s">
        <v>30581</v>
      </c>
      <c r="D750">
        <v>14</v>
      </c>
      <c r="E750" t="str">
        <f>_xlfn.CONCAT(B750," (",F750,")")</f>
        <v>Ξηρικόν (Περιφερειακή Ενότητα Άρτας)</v>
      </c>
      <c r="F750" t="s">
        <v>30690</v>
      </c>
      <c r="G750" t="s">
        <v>31822</v>
      </c>
      <c r="H750">
        <f>VLOOKUP(E750,[1]!greece_raw__2[[Column2]:[LON]],2,FALSE)</f>
        <v>39.415244835800003</v>
      </c>
      <c r="I750">
        <f>VLOOKUP(E750,[1]!greece_raw__2[[Column2]:[LON]],3,FALSE)</f>
        <v>21.109598474199998</v>
      </c>
    </row>
    <row r="751" spans="1:9" x14ac:dyDescent="0.25">
      <c r="A751" t="s">
        <v>3560</v>
      </c>
      <c r="B751" t="s">
        <v>31715</v>
      </c>
      <c r="C751" t="s">
        <v>30643</v>
      </c>
      <c r="D751">
        <v>68</v>
      </c>
      <c r="E751" t="str">
        <f>_xlfn.CONCAT(B751," (",F751,")")</f>
        <v>Ξηρόβαλτον (Περιφερειακή Ενότητα Ιωαννίνων)</v>
      </c>
      <c r="F751" t="s">
        <v>29999</v>
      </c>
      <c r="G751" t="s">
        <v>31708</v>
      </c>
      <c r="H751">
        <f>VLOOKUP(E751,[1]!greece_raw__2[[Column2]:[LON]],2,FALSE)</f>
        <v>39.970202903199997</v>
      </c>
      <c r="I751">
        <f>VLOOKUP(E751,[1]!greece_raw__2[[Column2]:[LON]],3,FALSE)</f>
        <v>20.3483103214</v>
      </c>
    </row>
    <row r="752" spans="1:9" x14ac:dyDescent="0.25">
      <c r="A752" t="s">
        <v>3560</v>
      </c>
      <c r="B752" t="s">
        <v>31416</v>
      </c>
      <c r="C752" t="s">
        <v>30022</v>
      </c>
      <c r="D752">
        <v>2</v>
      </c>
      <c r="E752" t="str">
        <f>_xlfn.CONCAT(B752," (",F752,")")</f>
        <v>Ξηροβούνιον (Περιφερειακή Ενότητα Ιωαννίνων)</v>
      </c>
      <c r="F752" t="s">
        <v>29999</v>
      </c>
      <c r="G752" t="s">
        <v>31411</v>
      </c>
      <c r="H752">
        <f>VLOOKUP(E752,[1]!greece_raw__2[[Column2]:[LON]],2,FALSE)</f>
        <v>39.441556772699997</v>
      </c>
      <c r="I752">
        <f>VLOOKUP(E752,[1]!greece_raw__2[[Column2]:[LON]],3,FALSE)</f>
        <v>20.9964523015</v>
      </c>
    </row>
    <row r="753" spans="1:9" x14ac:dyDescent="0.25">
      <c r="A753" t="s">
        <v>3557</v>
      </c>
      <c r="B753" t="s">
        <v>3859</v>
      </c>
      <c r="C753" t="s">
        <v>2290</v>
      </c>
      <c r="D753">
        <v>88</v>
      </c>
      <c r="E753" t="str">
        <f>_xlfn.CONCAT(B753," (",F753,")")</f>
        <v>Ξηρόκαμπος (Περιφερειακή Ενότητα Άρτας)</v>
      </c>
      <c r="F753" t="s">
        <v>30690</v>
      </c>
      <c r="G753" t="s">
        <v>28645</v>
      </c>
      <c r="H753">
        <f>VLOOKUP(E753,[1]!greece_raw__2[[Column2]:[LON]],2,FALSE)</f>
        <v>39.243029322700004</v>
      </c>
      <c r="I753">
        <f>VLOOKUP(E753,[1]!greece_raw__2[[Column2]:[LON]],3,FALSE)</f>
        <v>21.2528387656</v>
      </c>
    </row>
    <row r="754" spans="1:9" x14ac:dyDescent="0.25">
      <c r="A754" t="s">
        <v>3557</v>
      </c>
      <c r="B754" t="s">
        <v>3859</v>
      </c>
      <c r="C754" t="s">
        <v>2290</v>
      </c>
      <c r="D754">
        <v>71</v>
      </c>
      <c r="E754" t="str">
        <f>_xlfn.CONCAT(B754," (",F754,")")</f>
        <v>Ξηρόκαμπος (Περιφερειακή Ενότητα Πρέβεζας)</v>
      </c>
      <c r="F754" t="s">
        <v>31243</v>
      </c>
      <c r="G754" t="s">
        <v>32001</v>
      </c>
      <c r="H754">
        <f>VLOOKUP(E754,[1]!greece_raw__2[[Column2]:[LON]],2,FALSE)</f>
        <v>39.310691717399997</v>
      </c>
      <c r="I754">
        <f>VLOOKUP(E754,[1]!greece_raw__2[[Column2]:[LON]],3,FALSE)</f>
        <v>20.915960415800001</v>
      </c>
    </row>
    <row r="755" spans="1:9" x14ac:dyDescent="0.25">
      <c r="A755" t="s">
        <v>3557</v>
      </c>
      <c r="B755" t="s">
        <v>31944</v>
      </c>
      <c r="C755" t="s">
        <v>31126</v>
      </c>
      <c r="D755">
        <v>210</v>
      </c>
      <c r="E755" t="str">
        <f>_xlfn.CONCAT(B755," (",F755,")")</f>
        <v>Ξηρόλοφος (Περιφερειακή Ενότητα Θεσπρωτίας)</v>
      </c>
      <c r="F755" t="s">
        <v>31023</v>
      </c>
      <c r="G755" t="s">
        <v>31933</v>
      </c>
      <c r="H755">
        <f>VLOOKUP(E755,[1]!greece_raw__2[[Column2]:[LON]],2,FALSE)</f>
        <v>39.407155767500001</v>
      </c>
      <c r="I755">
        <f>VLOOKUP(E755,[1]!greece_raw__2[[Column2]:[LON]],3,FALSE)</f>
        <v>20.504120646200001</v>
      </c>
    </row>
    <row r="756" spans="1:9" x14ac:dyDescent="0.25">
      <c r="A756" t="s">
        <v>3557</v>
      </c>
      <c r="B756" t="s">
        <v>31944</v>
      </c>
      <c r="C756" t="s">
        <v>31126</v>
      </c>
      <c r="D756">
        <v>13</v>
      </c>
      <c r="E756" t="str">
        <f>_xlfn.CONCAT(B756," (",F756,")")</f>
        <v>Ξηρόλοφος (Περιφερειακή Ενότητα Πρέβεζας)</v>
      </c>
      <c r="F756" t="s">
        <v>31243</v>
      </c>
      <c r="G756" t="s">
        <v>32031</v>
      </c>
      <c r="H756">
        <f>VLOOKUP(E756,[1]!greece_raw__2[[Column2]:[LON]],2,FALSE)</f>
        <v>39.263487153100002</v>
      </c>
      <c r="I756">
        <f>VLOOKUP(E756,[1]!greece_raw__2[[Column2]:[LON]],3,FALSE)</f>
        <v>20.562908870000001</v>
      </c>
    </row>
    <row r="757" spans="1:9" x14ac:dyDescent="0.25">
      <c r="A757" t="s">
        <v>3555</v>
      </c>
      <c r="B757" t="s">
        <v>31615</v>
      </c>
      <c r="C757" t="s">
        <v>30432</v>
      </c>
      <c r="D757">
        <v>319</v>
      </c>
      <c r="E757" t="str">
        <f>_xlfn.CONCAT(B757," (",F757,")")</f>
        <v>Ολυμπιάδα (Περιφερειακή Ενότητα Ιωαννίνων)</v>
      </c>
      <c r="F757" t="s">
        <v>29999</v>
      </c>
      <c r="G757" t="s">
        <v>31608</v>
      </c>
      <c r="H757">
        <f>VLOOKUP(E757,[1]!greece_raw__2[[Column2]:[LON]],2,FALSE)</f>
        <v>39.669338021000002</v>
      </c>
      <c r="I757">
        <f>VLOOKUP(E757,[1]!greece_raw__2[[Column2]:[LON]],3,FALSE)</f>
        <v>20.799668024399999</v>
      </c>
    </row>
    <row r="758" spans="1:9" x14ac:dyDescent="0.25">
      <c r="A758" t="s">
        <v>3555</v>
      </c>
      <c r="B758" t="s">
        <v>8897</v>
      </c>
      <c r="C758" t="s">
        <v>7967</v>
      </c>
      <c r="D758">
        <v>54</v>
      </c>
      <c r="E758" t="str">
        <f>_xlfn.CONCAT(B758," (",F758,")")</f>
        <v>Ομαλή (Περιφερειακή Ενότητα Άρτας)</v>
      </c>
      <c r="F758" t="s">
        <v>30690</v>
      </c>
      <c r="G758" t="s">
        <v>31840</v>
      </c>
      <c r="H758">
        <f>VLOOKUP(E758,[1]!greece_raw__2[[Column2]:[LON]],2,FALSE)</f>
        <v>39.373557128400002</v>
      </c>
      <c r="I758">
        <f>VLOOKUP(E758,[1]!greece_raw__2[[Column2]:[LON]],3,FALSE)</f>
        <v>21.173896796299999</v>
      </c>
    </row>
    <row r="759" spans="1:9" x14ac:dyDescent="0.25">
      <c r="A759" t="s">
        <v>3555</v>
      </c>
      <c r="B759" t="s">
        <v>3989</v>
      </c>
      <c r="C759" t="s">
        <v>2554</v>
      </c>
      <c r="D759">
        <v>16</v>
      </c>
      <c r="E759" t="str">
        <f>_xlfn.CONCAT(B759," (",F759,")")</f>
        <v>Οξυά (Περιφερειακή Ενότητα Ιωαννίνων)</v>
      </c>
      <c r="F759" t="s">
        <v>29999</v>
      </c>
      <c r="G759" t="s">
        <v>31670</v>
      </c>
      <c r="H759">
        <f>VLOOKUP(E759,[1]!greece_raw__2[[Column2]:[LON]],2,FALSE)</f>
        <v>40.240993173100001</v>
      </c>
      <c r="I759">
        <f>VLOOKUP(E759,[1]!greece_raw__2[[Column2]:[LON]],3,FALSE)</f>
        <v>20.818803581000001</v>
      </c>
    </row>
    <row r="760" spans="1:9" x14ac:dyDescent="0.25">
      <c r="A760" t="s">
        <v>3560</v>
      </c>
      <c r="B760" t="s">
        <v>21497</v>
      </c>
      <c r="C760" t="s">
        <v>19995</v>
      </c>
      <c r="D760">
        <v>14</v>
      </c>
      <c r="E760" t="str">
        <f>_xlfn.CONCAT(B760," (",F760,")")</f>
        <v>Ορεινόν (Περιφερειακή Ενότητα Ιωαννίνων)</v>
      </c>
      <c r="F760" t="s">
        <v>29999</v>
      </c>
      <c r="G760" t="s">
        <v>31708</v>
      </c>
      <c r="H760">
        <f>VLOOKUP(E760,[1]!greece_raw__2[[Column2]:[LON]],2,FALSE)</f>
        <v>39.968138636500001</v>
      </c>
      <c r="I760">
        <f>VLOOKUP(E760,[1]!greece_raw__2[[Column2]:[LON]],3,FALSE)</f>
        <v>20.336198006</v>
      </c>
    </row>
    <row r="761" spans="1:9" x14ac:dyDescent="0.25">
      <c r="A761" t="s">
        <v>3565</v>
      </c>
      <c r="B761" t="s">
        <v>31945</v>
      </c>
      <c r="C761" t="s">
        <v>31128</v>
      </c>
      <c r="D761">
        <v>197</v>
      </c>
      <c r="E761" t="str">
        <f>_xlfn.CONCAT(B761," (",F761,")")</f>
        <v>Παγκράται (Περιφερειακή Ενότητα Θεσπρωτίας)</v>
      </c>
      <c r="F761" t="s">
        <v>31023</v>
      </c>
      <c r="G761" t="s">
        <v>31933</v>
      </c>
      <c r="H761">
        <f>VLOOKUP(E761,[1]!greece_raw__2[[Column2]:[LON]],2,FALSE)</f>
        <v>39.443758832299999</v>
      </c>
      <c r="I761">
        <f>VLOOKUP(E761,[1]!greece_raw__2[[Column2]:[LON]],3,FALSE)</f>
        <v>20.496110496899998</v>
      </c>
    </row>
    <row r="762" spans="1:9" x14ac:dyDescent="0.25">
      <c r="A762" t="s">
        <v>3565</v>
      </c>
      <c r="B762" t="s">
        <v>31666</v>
      </c>
      <c r="C762" t="s">
        <v>30540</v>
      </c>
      <c r="D762">
        <v>42</v>
      </c>
      <c r="E762" t="str">
        <f>_xlfn.CONCAT(B762," (",F762,")")</f>
        <v>Πάδες (Περιφερειακή Ενότητα Ιωαννίνων)</v>
      </c>
      <c r="F762" t="s">
        <v>29999</v>
      </c>
      <c r="G762" t="s">
        <v>31654</v>
      </c>
      <c r="H762">
        <f>VLOOKUP(E762,[1]!greece_raw__2[[Column2]:[LON]],2,FALSE)</f>
        <v>40.039991282899997</v>
      </c>
      <c r="I762">
        <f>VLOOKUP(E762,[1]!greece_raw__2[[Column2]:[LON]],3,FALSE)</f>
        <v>20.9081465977</v>
      </c>
    </row>
    <row r="763" spans="1:9" x14ac:dyDescent="0.25">
      <c r="A763" t="s">
        <v>3555</v>
      </c>
      <c r="B763" t="s">
        <v>31701</v>
      </c>
      <c r="C763" t="s">
        <v>30615</v>
      </c>
      <c r="D763">
        <v>8</v>
      </c>
      <c r="E763" t="str">
        <f>_xlfn.CONCAT(B763," (",F763,")")</f>
        <v>Παηδονιά (Περιφερειακή Ενότητα Ιωαννίνων)</v>
      </c>
      <c r="F763" t="s">
        <v>29999</v>
      </c>
      <c r="G763" t="s">
        <v>31695</v>
      </c>
      <c r="H763">
        <f>VLOOKUP(E763,[1]!greece_raw__2[[Column2]:[LON]],2,FALSE)</f>
        <v>39.825916011799997</v>
      </c>
      <c r="I763">
        <f>VLOOKUP(E763,[1]!greece_raw__2[[Column2]:[LON]],3,FALSE)</f>
        <v>20.546013494899999</v>
      </c>
    </row>
    <row r="764" spans="1:9" x14ac:dyDescent="0.25">
      <c r="A764" t="s">
        <v>3555</v>
      </c>
      <c r="B764" t="s">
        <v>32023</v>
      </c>
      <c r="C764" t="s">
        <v>31294</v>
      </c>
      <c r="D764">
        <v>26</v>
      </c>
      <c r="E764" t="str">
        <f>_xlfn.CONCAT(B764," (",F764,")")</f>
        <v>Παιδόπολις Ζηρού (Περιφερειακή Ενότητα Πρέβεζας)</v>
      </c>
      <c r="F764" t="s">
        <v>31243</v>
      </c>
      <c r="G764" t="s">
        <v>32016</v>
      </c>
      <c r="H764">
        <f>VLOOKUP(E764,[1]!greece_raw__2[[Column2]:[LON]],2,FALSE)</f>
        <v>39.238648553799997</v>
      </c>
      <c r="I764">
        <f>VLOOKUP(E764,[1]!greece_raw__2[[Column2]:[LON]],3,FALSE)</f>
        <v>20.854884542299999</v>
      </c>
    </row>
    <row r="765" spans="1:9" x14ac:dyDescent="0.25">
      <c r="A765" t="s">
        <v>3560</v>
      </c>
      <c r="B765" t="s">
        <v>3623</v>
      </c>
      <c r="C765" t="s">
        <v>1802</v>
      </c>
      <c r="D765">
        <v>73</v>
      </c>
      <c r="E765" t="str">
        <f>_xlfn.CONCAT(B765," (",F765,")")</f>
        <v>Παλαιόκαστρον (Περιφερειακή Ενότητα Θεσπρωτίας)</v>
      </c>
      <c r="F765" t="s">
        <v>31023</v>
      </c>
      <c r="G765" t="s">
        <v>31909</v>
      </c>
      <c r="H765">
        <f>VLOOKUP(E765,[1]!greece_raw__2[[Column2]:[LON]],2,FALSE)</f>
        <v>39.3853095447</v>
      </c>
      <c r="I765">
        <f>VLOOKUP(E765,[1]!greece_raw__2[[Column2]:[LON]],3,FALSE)</f>
        <v>20.415187002300001</v>
      </c>
    </row>
    <row r="766" spans="1:9" x14ac:dyDescent="0.25">
      <c r="A766" t="s">
        <v>3560</v>
      </c>
      <c r="B766" t="s">
        <v>31861</v>
      </c>
      <c r="C766" t="s">
        <v>30946</v>
      </c>
      <c r="D766">
        <v>168</v>
      </c>
      <c r="E766" t="str">
        <f>_xlfn.CONCAT(B766," (",F766,")")</f>
        <v>Παλαιοκάτουνον (Περιφερειακή Ενότητα Άρτας)</v>
      </c>
      <c r="F766" t="s">
        <v>30690</v>
      </c>
      <c r="G766" t="s">
        <v>31840</v>
      </c>
      <c r="H766">
        <f>VLOOKUP(E766,[1]!greece_raw__2[[Column2]:[LON]],2,FALSE)</f>
        <v>39.334672432300003</v>
      </c>
      <c r="I766">
        <f>VLOOKUP(E766,[1]!greece_raw__2[[Column2]:[LON]],3,FALSE)</f>
        <v>21.1741151069</v>
      </c>
    </row>
    <row r="767" spans="1:9" x14ac:dyDescent="0.25">
      <c r="A767" t="s">
        <v>3560</v>
      </c>
      <c r="B767" t="s">
        <v>31427</v>
      </c>
      <c r="C767" t="s">
        <v>30044</v>
      </c>
      <c r="D767">
        <v>38</v>
      </c>
      <c r="E767" t="str">
        <f>_xlfn.CONCAT(B767," (",F767,")")</f>
        <v>Παλαιομοχούστιον (Περιφερειακή Ενότητα Ιωαννίνων)</v>
      </c>
      <c r="F767" t="s">
        <v>29999</v>
      </c>
      <c r="G767" t="s">
        <v>31422</v>
      </c>
      <c r="H767">
        <f>VLOOKUP(E767,[1]!greece_raw__2[[Column2]:[LON]],2,FALSE)</f>
        <v>39.475045873900001</v>
      </c>
      <c r="I767">
        <f>VLOOKUP(E767,[1]!greece_raw__2[[Column2]:[LON]],3,FALSE)</f>
        <v>21.035276269000001</v>
      </c>
    </row>
    <row r="768" spans="1:9" x14ac:dyDescent="0.25">
      <c r="A768" t="s">
        <v>3590</v>
      </c>
      <c r="B768" t="s">
        <v>31815</v>
      </c>
      <c r="C768" t="s">
        <v>30852</v>
      </c>
      <c r="D768">
        <v>19</v>
      </c>
      <c r="E768" t="str">
        <f>_xlfn.CONCAT(B768," (",F768,")")</f>
        <v>Παλαιομύλια (Περιφερειακή Ενότητα Άρτας)</v>
      </c>
      <c r="F768" t="s">
        <v>30690</v>
      </c>
      <c r="G768" t="s">
        <v>31803</v>
      </c>
      <c r="H768">
        <f>VLOOKUP(E768,[1]!greece_raw__2[[Column2]:[LON]],2,FALSE)</f>
        <v>39.281318626699999</v>
      </c>
      <c r="I768">
        <f>VLOOKUP(E768,[1]!greece_raw__2[[Column2]:[LON]],3,FALSE)</f>
        <v>21.3709088397</v>
      </c>
    </row>
    <row r="769" spans="1:9" x14ac:dyDescent="0.25">
      <c r="A769" t="s">
        <v>3557</v>
      </c>
      <c r="B769" t="s">
        <v>3811</v>
      </c>
      <c r="C769" t="s">
        <v>2194</v>
      </c>
      <c r="D769">
        <v>87</v>
      </c>
      <c r="E769" t="str">
        <f>_xlfn.CONCAT(B769," (",F769,")")</f>
        <v>Παλαιόμυλος (Περιφερειακή Ενότητα Άρτας)</v>
      </c>
      <c r="F769" t="s">
        <v>30690</v>
      </c>
      <c r="G769" t="s">
        <v>31803</v>
      </c>
      <c r="H769">
        <f>VLOOKUP(E769,[1]!greece_raw__2[[Column2]:[LON]],2,FALSE)</f>
        <v>39.211200959300001</v>
      </c>
      <c r="I769">
        <f>VLOOKUP(E769,[1]!greece_raw__2[[Column2]:[LON]],3,FALSE)</f>
        <v>21.3357988369</v>
      </c>
    </row>
    <row r="770" spans="1:9" x14ac:dyDescent="0.25">
      <c r="A770" t="s">
        <v>3557</v>
      </c>
      <c r="B770" t="s">
        <v>3577</v>
      </c>
      <c r="C770" t="s">
        <v>1702</v>
      </c>
      <c r="D770">
        <v>109</v>
      </c>
      <c r="E770" t="str">
        <f>_xlfn.CONCAT(B770," (",F770,")")</f>
        <v>Παλαιόπυργος (Περιφερειακή Ενότητα Ιωαννίνων)</v>
      </c>
      <c r="F770" t="s">
        <v>29999</v>
      </c>
      <c r="G770" t="s">
        <v>31705</v>
      </c>
      <c r="H770">
        <f>VLOOKUP(E770,[1]!greece_raw__2[[Column2]:[LON]],2,FALSE)</f>
        <v>40.023279144200004</v>
      </c>
      <c r="I770">
        <f>VLOOKUP(E770,[1]!greece_raw__2[[Column2]:[LON]],3,FALSE)</f>
        <v>20.4845490023</v>
      </c>
    </row>
    <row r="771" spans="1:9" x14ac:dyDescent="0.25">
      <c r="A771" t="s">
        <v>3560</v>
      </c>
      <c r="B771" t="s">
        <v>31667</v>
      </c>
      <c r="C771" t="s">
        <v>30542</v>
      </c>
      <c r="D771">
        <v>63</v>
      </c>
      <c r="E771" t="str">
        <f>_xlfn.CONCAT(B771," (",F771,")")</f>
        <v>Παλαιοσέλλιον (Περιφερειακή Ενότητα Ιωαννίνων)</v>
      </c>
      <c r="F771" t="s">
        <v>29999</v>
      </c>
      <c r="G771" t="s">
        <v>31654</v>
      </c>
      <c r="H771">
        <f>VLOOKUP(E771,[1]!greece_raw__2[[Column2]:[LON]],2,FALSE)</f>
        <v>40.039069612699997</v>
      </c>
      <c r="I771">
        <f>VLOOKUP(E771,[1]!greece_raw__2[[Column2]:[LON]],3,FALSE)</f>
        <v>20.885910045799999</v>
      </c>
    </row>
    <row r="772" spans="1:9" x14ac:dyDescent="0.25">
      <c r="A772" t="s">
        <v>3555</v>
      </c>
      <c r="B772" t="s">
        <v>31743</v>
      </c>
      <c r="C772" t="s">
        <v>30705</v>
      </c>
      <c r="D772">
        <v>36</v>
      </c>
      <c r="E772" t="str">
        <f>_xlfn.CONCAT(B772," (",F772,")")</f>
        <v>Παλαιοσκαμιά (Περιφερειακή Ενότητα Άρτας)</v>
      </c>
      <c r="F772" t="s">
        <v>30690</v>
      </c>
      <c r="G772" t="s">
        <v>31739</v>
      </c>
      <c r="H772">
        <f>VLOOKUP(E772,[1]!greece_raw__2[[Column2]:[LON]],2,FALSE)</f>
        <v>39.059189356200001</v>
      </c>
      <c r="I772">
        <f>VLOOKUP(E772,[1]!greece_raw__2[[Column2]:[LON]],3,FALSE)</f>
        <v>20.8682790766</v>
      </c>
    </row>
    <row r="773" spans="1:9" x14ac:dyDescent="0.25">
      <c r="A773" t="s">
        <v>3555</v>
      </c>
      <c r="B773" t="s">
        <v>12435</v>
      </c>
      <c r="C773" t="s">
        <v>10967</v>
      </c>
      <c r="D773">
        <v>40</v>
      </c>
      <c r="E773" t="str">
        <f>_xlfn.CONCAT(B773," (",F773,")")</f>
        <v>Παλαιοχώρα (Περιφερειακή Ενότητα Ιωαννίνων)</v>
      </c>
      <c r="F773" t="s">
        <v>29999</v>
      </c>
      <c r="G773" t="s">
        <v>31569</v>
      </c>
      <c r="H773">
        <f>VLOOKUP(E773,[1]!greece_raw__2[[Column2]:[LON]],2,FALSE)</f>
        <v>39.5475199268</v>
      </c>
      <c r="I773">
        <f>VLOOKUP(E773,[1]!greece_raw__2[[Column2]:[LON]],3,FALSE)</f>
        <v>20.549180564</v>
      </c>
    </row>
    <row r="774" spans="1:9" x14ac:dyDescent="0.25">
      <c r="A774" t="s">
        <v>3560</v>
      </c>
      <c r="B774" t="s">
        <v>3861</v>
      </c>
      <c r="C774" t="s">
        <v>2294</v>
      </c>
      <c r="D774">
        <v>162</v>
      </c>
      <c r="E774" t="str">
        <f>_xlfn.CONCAT(B774," (",F774,")")</f>
        <v>Παλαιοχωράκιον (Περιφερειακή Ενότητα Άρτας)</v>
      </c>
      <c r="F774" t="s">
        <v>30690</v>
      </c>
      <c r="G774" t="s">
        <v>31780</v>
      </c>
      <c r="H774">
        <f>VLOOKUP(E774,[1]!greece_raw__2[[Column2]:[LON]],2,FALSE)</f>
        <v>39.148017340000003</v>
      </c>
      <c r="I774">
        <f>VLOOKUP(E774,[1]!greece_raw__2[[Column2]:[LON]],3,FALSE)</f>
        <v>21.122978591700001</v>
      </c>
    </row>
    <row r="775" spans="1:9" x14ac:dyDescent="0.25">
      <c r="A775" t="s">
        <v>3560</v>
      </c>
      <c r="B775" t="s">
        <v>3835</v>
      </c>
      <c r="C775" t="s">
        <v>1288</v>
      </c>
      <c r="D775">
        <v>78</v>
      </c>
      <c r="E775" t="str">
        <f>_xlfn.CONCAT(B775," (",F775,")")</f>
        <v>Παλαιοχώριον (Περιφερειακή Ενότητα Ιωαννίνων)</v>
      </c>
      <c r="F775" t="s">
        <v>29999</v>
      </c>
      <c r="G775" t="s">
        <v>31436</v>
      </c>
      <c r="H775">
        <f>VLOOKUP(E775,[1]!greece_raw__2[[Column2]:[LON]],2,FALSE)</f>
        <v>39.343835989200002</v>
      </c>
      <c r="I775">
        <f>VLOOKUP(E775,[1]!greece_raw__2[[Column2]:[LON]],3,FALSE)</f>
        <v>20.707451175599999</v>
      </c>
    </row>
    <row r="776" spans="1:9" x14ac:dyDescent="0.25">
      <c r="A776" t="s">
        <v>3560</v>
      </c>
      <c r="B776" t="s">
        <v>3835</v>
      </c>
      <c r="C776" t="s">
        <v>1288</v>
      </c>
      <c r="D776">
        <v>132</v>
      </c>
      <c r="E776" t="str">
        <f>_xlfn.CONCAT(B776," (",F776,")")</f>
        <v>Παλαιοχώριον (Περιφερειακή Ενότητα Ιωαννίνων)</v>
      </c>
      <c r="F776" t="s">
        <v>29999</v>
      </c>
      <c r="G776" t="s">
        <v>31476</v>
      </c>
      <c r="H776">
        <f>VLOOKUP(E776,[1]!greece_raw__2[[Column2]:[LON]],2,FALSE)</f>
        <v>39.343835989200002</v>
      </c>
      <c r="I776">
        <f>VLOOKUP(E776,[1]!greece_raw__2[[Column2]:[LON]],3,FALSE)</f>
        <v>20.707451175599999</v>
      </c>
    </row>
    <row r="777" spans="1:9" x14ac:dyDescent="0.25">
      <c r="A777" t="s">
        <v>3560</v>
      </c>
      <c r="B777" t="s">
        <v>3835</v>
      </c>
      <c r="C777" t="s">
        <v>1288</v>
      </c>
      <c r="D777">
        <v>15</v>
      </c>
      <c r="E777" t="str">
        <f>_xlfn.CONCAT(B777," (",F777,")")</f>
        <v>Παλαιοχώριον (Περιφερειακή Ενότητα Ιωαννίνων)</v>
      </c>
      <c r="F777" t="s">
        <v>29999</v>
      </c>
      <c r="G777" t="s">
        <v>28116</v>
      </c>
      <c r="H777">
        <f>VLOOKUP(E777,[1]!greece_raw__2[[Column2]:[LON]],2,FALSE)</f>
        <v>39.343835989200002</v>
      </c>
      <c r="I777">
        <f>VLOOKUP(E777,[1]!greece_raw__2[[Column2]:[LON]],3,FALSE)</f>
        <v>20.707451175599999</v>
      </c>
    </row>
    <row r="778" spans="1:9" x14ac:dyDescent="0.25">
      <c r="A778" t="s">
        <v>3560</v>
      </c>
      <c r="B778" t="s">
        <v>3835</v>
      </c>
      <c r="C778" t="s">
        <v>1288</v>
      </c>
      <c r="D778">
        <v>18</v>
      </c>
      <c r="E778" t="str">
        <f>_xlfn.CONCAT(B778," (",F778,")")</f>
        <v>Παλαιοχώριον (Περιφερειακή Ενότητα Άρτας)</v>
      </c>
      <c r="F778" t="s">
        <v>30690</v>
      </c>
      <c r="G778" t="s">
        <v>31765</v>
      </c>
      <c r="H778">
        <f>VLOOKUP(E778,[1]!greece_raw__2[[Column2]:[LON]],2,FALSE)</f>
        <v>39.488377335599999</v>
      </c>
      <c r="I778">
        <f>VLOOKUP(E778,[1]!greece_raw__2[[Column2]:[LON]],3,FALSE)</f>
        <v>21.0765860311</v>
      </c>
    </row>
    <row r="779" spans="1:9" x14ac:dyDescent="0.25">
      <c r="A779" t="s">
        <v>3560</v>
      </c>
      <c r="B779" t="s">
        <v>3835</v>
      </c>
      <c r="C779" t="s">
        <v>1288</v>
      </c>
      <c r="D779">
        <v>8</v>
      </c>
      <c r="E779" t="str">
        <f>_xlfn.CONCAT(B779," (",F779,")")</f>
        <v>Παλαιοχώριον (Περιφερειακή Ενότητα Άρτας)</v>
      </c>
      <c r="F779" t="s">
        <v>30690</v>
      </c>
      <c r="G779" t="s">
        <v>31822</v>
      </c>
      <c r="H779">
        <f>VLOOKUP(E779,[1]!greece_raw__2[[Column2]:[LON]],2,FALSE)</f>
        <v>39.488377335599999</v>
      </c>
      <c r="I779">
        <f>VLOOKUP(E779,[1]!greece_raw__2[[Column2]:[LON]],3,FALSE)</f>
        <v>21.0765860311</v>
      </c>
    </row>
    <row r="780" spans="1:9" x14ac:dyDescent="0.25">
      <c r="A780" t="s">
        <v>31862</v>
      </c>
      <c r="B780" t="s">
        <v>3835</v>
      </c>
      <c r="C780" t="s">
        <v>30948</v>
      </c>
      <c r="D780">
        <v>47</v>
      </c>
      <c r="E780" t="str">
        <f>_xlfn.CONCAT(B780," (",F780,")")</f>
        <v>Παλαιοχώριον (Περιφερειακή Ενότητα Άρτας)</v>
      </c>
      <c r="F780" t="s">
        <v>30690</v>
      </c>
      <c r="G780" t="s">
        <v>31840</v>
      </c>
      <c r="H780">
        <f>VLOOKUP(E780,[1]!greece_raw__2[[Column2]:[LON]],2,FALSE)</f>
        <v>39.488377335599999</v>
      </c>
      <c r="I780">
        <f>VLOOKUP(E780,[1]!greece_raw__2[[Column2]:[LON]],3,FALSE)</f>
        <v>21.0765860311</v>
      </c>
    </row>
    <row r="781" spans="1:9" x14ac:dyDescent="0.25">
      <c r="A781" t="s">
        <v>31863</v>
      </c>
      <c r="B781" t="s">
        <v>3835</v>
      </c>
      <c r="C781" t="s">
        <v>30950</v>
      </c>
      <c r="D781">
        <v>68</v>
      </c>
      <c r="E781" t="str">
        <f>_xlfn.CONCAT(B781," (",F781,")")</f>
        <v>Παλαιοχώριον (Περιφερειακή Ενότητα Άρτας)</v>
      </c>
      <c r="F781" t="s">
        <v>30690</v>
      </c>
      <c r="G781" t="s">
        <v>31840</v>
      </c>
      <c r="H781">
        <f>VLOOKUP(E781,[1]!greece_raw__2[[Column2]:[LON]],2,FALSE)</f>
        <v>39.488377335599999</v>
      </c>
      <c r="I781">
        <f>VLOOKUP(E781,[1]!greece_raw__2[[Column2]:[LON]],3,FALSE)</f>
        <v>21.0765860311</v>
      </c>
    </row>
    <row r="782" spans="1:9" x14ac:dyDescent="0.25">
      <c r="A782" t="s">
        <v>31989</v>
      </c>
      <c r="B782" t="s">
        <v>3835</v>
      </c>
      <c r="C782" t="s">
        <v>31218</v>
      </c>
      <c r="D782">
        <v>69</v>
      </c>
      <c r="E782" t="str">
        <f>_xlfn.CONCAT(B782," (",F782,")")</f>
        <v>Παλαιοχώριον (Περιφερειακή Ενότητα Θεσπρωτίας)</v>
      </c>
      <c r="F782" t="s">
        <v>31023</v>
      </c>
      <c r="G782" t="s">
        <v>31967</v>
      </c>
      <c r="H782">
        <f>VLOOKUP(E782,[1]!greece_raw__2[[Column2]:[LON]],2,FALSE)</f>
        <v>39.542551488100003</v>
      </c>
      <c r="I782">
        <f>VLOOKUP(E782,[1]!greece_raw__2[[Column2]:[LON]],3,FALSE)</f>
        <v>20.433295552899999</v>
      </c>
    </row>
    <row r="783" spans="1:9" x14ac:dyDescent="0.25">
      <c r="A783" t="s">
        <v>31990</v>
      </c>
      <c r="B783" t="s">
        <v>3835</v>
      </c>
      <c r="C783" t="s">
        <v>31220</v>
      </c>
      <c r="D783">
        <v>141</v>
      </c>
      <c r="E783" t="str">
        <f>_xlfn.CONCAT(B783," (",F783,")")</f>
        <v>Παλαιοχώριον (Περιφερειακή Ενότητα Θεσπρωτίας)</v>
      </c>
      <c r="F783" t="s">
        <v>31023</v>
      </c>
      <c r="G783" t="s">
        <v>31967</v>
      </c>
      <c r="H783">
        <f>VLOOKUP(E783,[1]!greece_raw__2[[Column2]:[LON]],2,FALSE)</f>
        <v>39.542551488100003</v>
      </c>
      <c r="I783">
        <f>VLOOKUP(E783,[1]!greece_raw__2[[Column2]:[LON]],3,FALSE)</f>
        <v>20.433295552899999</v>
      </c>
    </row>
    <row r="784" spans="1:9" x14ac:dyDescent="0.25">
      <c r="A784" t="s">
        <v>3557</v>
      </c>
      <c r="B784" t="s">
        <v>31991</v>
      </c>
      <c r="C784" t="s">
        <v>31222</v>
      </c>
      <c r="D784">
        <v>26</v>
      </c>
      <c r="E784" t="str">
        <f>_xlfn.CONCAT(B784," (",F784,")")</f>
        <v>Παλαμπάς (Περιφερειακή Ενότητα Θεσπρωτίας)</v>
      </c>
      <c r="F784" t="s">
        <v>31023</v>
      </c>
      <c r="G784" t="s">
        <v>31967</v>
      </c>
      <c r="H784">
        <f>VLOOKUP(E784,[1]!greece_raw__2[[Column2]:[LON]],2,FALSE)</f>
        <v>39.692031444100003</v>
      </c>
      <c r="I784">
        <f>VLOOKUP(E784,[1]!greece_raw__2[[Column2]:[LON]],3,FALSE)</f>
        <v>20.275776193700001</v>
      </c>
    </row>
    <row r="785" spans="1:9" x14ac:dyDescent="0.25">
      <c r="A785" t="s">
        <v>3555</v>
      </c>
      <c r="B785" t="s">
        <v>31509</v>
      </c>
      <c r="C785" t="s">
        <v>30214</v>
      </c>
      <c r="D785">
        <v>24</v>
      </c>
      <c r="E785" t="str">
        <f>_xlfn.CONCAT(B785," (",F785,")")</f>
        <v>Παλιουρή (Περιφερειακή Ενότητα Ιωαννίνων)</v>
      </c>
      <c r="F785" t="s">
        <v>29999</v>
      </c>
      <c r="G785" t="s">
        <v>31494</v>
      </c>
      <c r="H785">
        <f>VLOOKUP(E785,[1]!greece_raw__2[[Column2]:[LON]],2,FALSE)</f>
        <v>39.692426990999998</v>
      </c>
      <c r="I785">
        <f>VLOOKUP(E785,[1]!greece_raw__2[[Column2]:[LON]],3,FALSE)</f>
        <v>20.632173194300002</v>
      </c>
    </row>
    <row r="786" spans="1:9" x14ac:dyDescent="0.25">
      <c r="A786" t="s">
        <v>3555</v>
      </c>
      <c r="B786" t="s">
        <v>31509</v>
      </c>
      <c r="C786" t="s">
        <v>30214</v>
      </c>
      <c r="D786">
        <v>156</v>
      </c>
      <c r="E786" t="str">
        <f>_xlfn.CONCAT(B786," (",F786,")")</f>
        <v>Παλιουρή (Περιφερειακή Ενότητα Ιωαννίνων)</v>
      </c>
      <c r="F786" t="s">
        <v>29999</v>
      </c>
      <c r="G786" t="s">
        <v>4442</v>
      </c>
      <c r="H786">
        <f>VLOOKUP(E786,[1]!greece_raw__2[[Column2]:[LON]],2,FALSE)</f>
        <v>39.692426990999998</v>
      </c>
      <c r="I786">
        <f>VLOOKUP(E786,[1]!greece_raw__2[[Column2]:[LON]],3,FALSE)</f>
        <v>20.632173194300002</v>
      </c>
    </row>
    <row r="787" spans="1:9" x14ac:dyDescent="0.25">
      <c r="A787" t="s">
        <v>3560</v>
      </c>
      <c r="B787" t="s">
        <v>31428</v>
      </c>
      <c r="C787" t="s">
        <v>30046</v>
      </c>
      <c r="D787">
        <v>3</v>
      </c>
      <c r="E787" t="str">
        <f>_xlfn.CONCAT(B787," (",F787,")")</f>
        <v>Παλληκάριον (Περιφερειακή Ενότητα Ιωαννίνων)</v>
      </c>
      <c r="F787" t="s">
        <v>29999</v>
      </c>
      <c r="G787" t="s">
        <v>31422</v>
      </c>
      <c r="H787">
        <f>VLOOKUP(E787,[1]!greece_raw__2[[Column2]:[LON]],2,FALSE)</f>
        <v>39.486628914199997</v>
      </c>
      <c r="I787">
        <f>VLOOKUP(E787,[1]!greece_raw__2[[Column2]:[LON]],3,FALSE)</f>
        <v>21.037026258899999</v>
      </c>
    </row>
    <row r="788" spans="1:9" x14ac:dyDescent="0.25">
      <c r="A788" t="s">
        <v>3555</v>
      </c>
      <c r="B788" t="s">
        <v>11975</v>
      </c>
      <c r="C788" t="s">
        <v>1228</v>
      </c>
      <c r="D788">
        <v>483</v>
      </c>
      <c r="E788" t="str">
        <f>_xlfn.CONCAT(B788," (",F788,")")</f>
        <v>Παναγιά (Περιφερειακή Ενότητα Άρτας)</v>
      </c>
      <c r="F788" t="s">
        <v>30690</v>
      </c>
      <c r="G788" t="s">
        <v>31780</v>
      </c>
      <c r="H788">
        <f>VLOOKUP(E788,[1]!greece_raw__2[[Column2]:[LON]],2,FALSE)</f>
        <v>39.188460963099999</v>
      </c>
      <c r="I788">
        <f>VLOOKUP(E788,[1]!greece_raw__2[[Column2]:[LON]],3,FALSE)</f>
        <v>21.135452211400001</v>
      </c>
    </row>
    <row r="789" spans="1:9" x14ac:dyDescent="0.25">
      <c r="A789" t="s">
        <v>3555</v>
      </c>
      <c r="B789" t="s">
        <v>4293</v>
      </c>
      <c r="C789" t="s">
        <v>1054</v>
      </c>
      <c r="D789">
        <v>15</v>
      </c>
      <c r="E789" t="str">
        <f>_xlfn.CONCAT(B789," (",F789,")")</f>
        <v>Παναγία (Περιφερειακή Ενότητα Άρτας)</v>
      </c>
      <c r="F789" t="s">
        <v>30690</v>
      </c>
      <c r="G789" t="s">
        <v>31840</v>
      </c>
      <c r="H789">
        <f>VLOOKUP(E789,[1]!greece_raw__2[[Column2]:[LON]],2,FALSE)</f>
        <v>39.377130814200001</v>
      </c>
      <c r="I789">
        <f>VLOOKUP(E789,[1]!greece_raw__2[[Column2]:[LON]],3,FALSE)</f>
        <v>21.256499925699998</v>
      </c>
    </row>
    <row r="790" spans="1:9" x14ac:dyDescent="0.25">
      <c r="A790" t="s">
        <v>3555</v>
      </c>
      <c r="B790" t="s">
        <v>4293</v>
      </c>
      <c r="C790" t="s">
        <v>1054</v>
      </c>
      <c r="D790">
        <v>239</v>
      </c>
      <c r="E790" t="str">
        <f>_xlfn.CONCAT(B790," (",F790,")")</f>
        <v>Παναγία (Περιφερειακή Ενότητα Πρέβεζας)</v>
      </c>
      <c r="F790" t="s">
        <v>31243</v>
      </c>
      <c r="G790" t="s">
        <v>32016</v>
      </c>
      <c r="H790">
        <f>VLOOKUP(E790,[1]!greece_raw__2[[Column2]:[LON]],2,FALSE)</f>
        <v>39.344199960899999</v>
      </c>
      <c r="I790">
        <f>VLOOKUP(E790,[1]!greece_raw__2[[Column2]:[LON]],3,FALSE)</f>
        <v>20.8782265792</v>
      </c>
    </row>
    <row r="791" spans="1:9" x14ac:dyDescent="0.25">
      <c r="A791" t="s">
        <v>3555</v>
      </c>
      <c r="B791" t="s">
        <v>12075</v>
      </c>
      <c r="C791" t="s">
        <v>10219</v>
      </c>
      <c r="D791">
        <v>269</v>
      </c>
      <c r="E791" t="str">
        <f>_xlfn.CONCAT(B791," (",F791,")")</f>
        <v>Παντάνασσα (Περιφερειακή Ενότητα Άρτας)</v>
      </c>
      <c r="F791" t="s">
        <v>30690</v>
      </c>
      <c r="G791" t="s">
        <v>31765</v>
      </c>
      <c r="H791">
        <f>VLOOKUP(E791,[1]!greece_raw__2[[Column2]:[LON]],2,FALSE)</f>
        <v>39.236666377600002</v>
      </c>
      <c r="I791">
        <f>VLOOKUP(E791,[1]!greece_raw__2[[Column2]:[LON]],3,FALSE)</f>
        <v>20.876953568200001</v>
      </c>
    </row>
    <row r="792" spans="1:9" x14ac:dyDescent="0.25">
      <c r="A792" t="s">
        <v>3560</v>
      </c>
      <c r="B792" t="s">
        <v>31541</v>
      </c>
      <c r="C792" t="s">
        <v>30280</v>
      </c>
      <c r="D792">
        <v>237</v>
      </c>
      <c r="E792" t="str">
        <f>_xlfn.CONCAT(B792," (",F792,")")</f>
        <v>Πάπιγκον (Περιφερειακή Ενότητα Ιωαννίνων)</v>
      </c>
      <c r="F792" t="s">
        <v>29999</v>
      </c>
      <c r="G792" t="s">
        <v>31540</v>
      </c>
      <c r="H792">
        <f>VLOOKUP(E792,[1]!greece_raw__2[[Column2]:[LON]],2,FALSE)</f>
        <v>39.9665047075</v>
      </c>
      <c r="I792">
        <f>VLOOKUP(E792,[1]!greece_raw__2[[Column2]:[LON]],3,FALSE)</f>
        <v>20.7169483174</v>
      </c>
    </row>
    <row r="793" spans="1:9" x14ac:dyDescent="0.25">
      <c r="A793" t="s">
        <v>3573</v>
      </c>
      <c r="B793" t="s">
        <v>12026</v>
      </c>
      <c r="C793" t="s">
        <v>10115</v>
      </c>
      <c r="D793">
        <v>343</v>
      </c>
      <c r="E793" t="str">
        <f>_xlfn.CONCAT(B793," (",F793,")")</f>
        <v>Παππαδάται (Περιφερειακή Ενότητα Πρέβεζας)</v>
      </c>
      <c r="F793" t="s">
        <v>31243</v>
      </c>
      <c r="G793" t="s">
        <v>32006</v>
      </c>
      <c r="H793">
        <f>VLOOKUP(E793,[1]!greece_raw__2[[Column2]:[LON]],2,FALSE)</f>
        <v>39.310541991900003</v>
      </c>
      <c r="I793">
        <f>VLOOKUP(E793,[1]!greece_raw__2[[Column2]:[LON]],3,FALSE)</f>
        <v>20.7923476112</v>
      </c>
    </row>
    <row r="794" spans="1:9" x14ac:dyDescent="0.25">
      <c r="A794" t="s">
        <v>3557</v>
      </c>
      <c r="B794" t="s">
        <v>31702</v>
      </c>
      <c r="C794" t="s">
        <v>30617</v>
      </c>
      <c r="D794">
        <v>722</v>
      </c>
      <c r="E794" t="str">
        <f>_xlfn.CONCAT(B794," (",F794,")")</f>
        <v>Παρακάλαμος (Περιφερειακή Ενότητα Ιωαννίνων)</v>
      </c>
      <c r="F794" t="s">
        <v>29999</v>
      </c>
      <c r="G794" t="s">
        <v>31695</v>
      </c>
      <c r="H794">
        <f>VLOOKUP(E794,[1]!greece_raw__2[[Column2]:[LON]],2,FALSE)</f>
        <v>39.858531138799997</v>
      </c>
      <c r="I794">
        <f>VLOOKUP(E794,[1]!greece_raw__2[[Column2]:[LON]],3,FALSE)</f>
        <v>20.567723525600002</v>
      </c>
    </row>
    <row r="795" spans="1:9" x14ac:dyDescent="0.25">
      <c r="A795" t="s">
        <v>3555</v>
      </c>
      <c r="B795" t="s">
        <v>6830</v>
      </c>
      <c r="C795" t="s">
        <v>5151</v>
      </c>
      <c r="D795">
        <v>32</v>
      </c>
      <c r="E795" t="str">
        <f>_xlfn.CONCAT(B795," (",F795,")")</f>
        <v>Παραλία (Περιφερειακή Ενότητα Πρέβεζας)</v>
      </c>
      <c r="F795" t="s">
        <v>31243</v>
      </c>
      <c r="G795" t="s">
        <v>32031</v>
      </c>
      <c r="H795">
        <f>VLOOKUP(E795,[1]!greece_raw__2[[Column2]:[LON]],2,FALSE)</f>
        <v>39.149114200900001</v>
      </c>
      <c r="I795">
        <f>VLOOKUP(E795,[1]!greece_raw__2[[Column2]:[LON]],3,FALSE)</f>
        <v>20.567460029199999</v>
      </c>
    </row>
    <row r="796" spans="1:9" x14ac:dyDescent="0.25">
      <c r="A796" t="s">
        <v>3555</v>
      </c>
      <c r="B796" t="s">
        <v>6830</v>
      </c>
      <c r="C796" t="s">
        <v>5151</v>
      </c>
      <c r="D796">
        <v>40</v>
      </c>
      <c r="E796" t="str">
        <f>_xlfn.CONCAT(B796," (",F796,")")</f>
        <v>Παραλία (Περιφερειακή Ενότητα Πρέβεζας)</v>
      </c>
      <c r="F796" t="s">
        <v>31243</v>
      </c>
      <c r="G796" t="s">
        <v>32052</v>
      </c>
      <c r="H796">
        <f>VLOOKUP(E796,[1]!greece_raw__2[[Column2]:[LON]],2,FALSE)</f>
        <v>39.149114200900001</v>
      </c>
      <c r="I796">
        <f>VLOOKUP(E796,[1]!greece_raw__2[[Column2]:[LON]],3,FALSE)</f>
        <v>20.567460029199999</v>
      </c>
    </row>
    <row r="797" spans="1:9" x14ac:dyDescent="0.25">
      <c r="A797" t="s">
        <v>3555</v>
      </c>
      <c r="B797" t="s">
        <v>31946</v>
      </c>
      <c r="C797" t="s">
        <v>31130</v>
      </c>
      <c r="D797">
        <v>2366</v>
      </c>
      <c r="E797" t="str">
        <f>_xlfn.CONCAT(B797," (",F797,")")</f>
        <v>Παραμυθιά (Περιφερειακή Ενότητα Θεσπρωτίας)</v>
      </c>
      <c r="F797" t="s">
        <v>31023</v>
      </c>
      <c r="G797" t="s">
        <v>31933</v>
      </c>
      <c r="H797">
        <f>VLOOKUP(E797,[1]!greece_raw__2[[Column2]:[LON]],2,FALSE)</f>
        <v>39.466367013800003</v>
      </c>
      <c r="I797">
        <f>VLOOKUP(E797,[1]!greece_raw__2[[Column2]:[LON]],3,FALSE)</f>
        <v>20.5115744173</v>
      </c>
    </row>
    <row r="798" spans="1:9" x14ac:dyDescent="0.25">
      <c r="A798" t="s">
        <v>3557</v>
      </c>
      <c r="B798" t="s">
        <v>3750</v>
      </c>
      <c r="C798" t="s">
        <v>2060</v>
      </c>
      <c r="D798">
        <v>737</v>
      </c>
      <c r="E798" t="str">
        <f>_xlfn.CONCAT(B798," (",F798,")")</f>
        <v>Παραπόταμος (Περιφερειακή Ενότητα Θεσπρωτίας)</v>
      </c>
      <c r="F798" t="s">
        <v>31023</v>
      </c>
      <c r="G798" t="s">
        <v>31915</v>
      </c>
      <c r="H798">
        <f>VLOOKUP(E798,[1]!greece_raw__2[[Column2]:[LON]],2,FALSE)</f>
        <v>39.545129725099997</v>
      </c>
      <c r="I798">
        <f>VLOOKUP(E798,[1]!greece_raw__2[[Column2]:[LON]],3,FALSE)</f>
        <v>20.323348152000001</v>
      </c>
    </row>
    <row r="799" spans="1:9" x14ac:dyDescent="0.25">
      <c r="A799" t="s">
        <v>3555</v>
      </c>
      <c r="B799" t="s">
        <v>32029</v>
      </c>
      <c r="C799" t="s">
        <v>31308</v>
      </c>
      <c r="D799">
        <v>2784</v>
      </c>
      <c r="E799" t="str">
        <f>_xlfn.CONCAT(B799," (",F799,")")</f>
        <v>Πάργα (Περιφερειακή Ενότητα Πρέβεζας)</v>
      </c>
      <c r="F799" t="s">
        <v>31243</v>
      </c>
      <c r="G799" t="s">
        <v>32026</v>
      </c>
      <c r="H799">
        <f>VLOOKUP(E799,[1]!greece_raw__2[[Column2]:[LON]],2,FALSE)</f>
        <v>39.281896111199998</v>
      </c>
      <c r="I799">
        <f>VLOOKUP(E799,[1]!greece_raw__2[[Column2]:[LON]],3,FALSE)</f>
        <v>20.398487168399999</v>
      </c>
    </row>
    <row r="800" spans="1:9" x14ac:dyDescent="0.25">
      <c r="A800" t="s">
        <v>3555</v>
      </c>
      <c r="B800" t="s">
        <v>31510</v>
      </c>
      <c r="C800" t="s">
        <v>30216</v>
      </c>
      <c r="D800">
        <v>74</v>
      </c>
      <c r="E800" t="str">
        <f>_xlfn.CONCAT(B800," (",F800,")")</f>
        <v>Παρδαλίτσα (Περιφερειακή Ενότητα Ιωαννίνων)</v>
      </c>
      <c r="F800" t="s">
        <v>29999</v>
      </c>
      <c r="G800" t="s">
        <v>31494</v>
      </c>
      <c r="H800">
        <f>VLOOKUP(E800,[1]!greece_raw__2[[Column2]:[LON]],2,FALSE)</f>
        <v>39.501620926699999</v>
      </c>
      <c r="I800">
        <f>VLOOKUP(E800,[1]!greece_raw__2[[Column2]:[LON]],3,FALSE)</f>
        <v>20.6330033761</v>
      </c>
    </row>
    <row r="801" spans="1:9" x14ac:dyDescent="0.25">
      <c r="A801" t="s">
        <v>3560</v>
      </c>
      <c r="B801" t="s">
        <v>31417</v>
      </c>
      <c r="C801" t="s">
        <v>30024</v>
      </c>
      <c r="D801">
        <v>48</v>
      </c>
      <c r="E801" t="str">
        <f>_xlfn.CONCAT(B801," (",F801,")")</f>
        <v>Πάτερον (Περιφερειακή Ενότητα Ιωαννίνων)</v>
      </c>
      <c r="F801" t="s">
        <v>29999</v>
      </c>
      <c r="G801" t="s">
        <v>31411</v>
      </c>
      <c r="H801">
        <f>VLOOKUP(E801,[1]!greece_raw__2[[Column2]:[LON]],2,FALSE)</f>
        <v>39.5006549605</v>
      </c>
      <c r="I801">
        <f>VLOOKUP(E801,[1]!greece_raw__2[[Column2]:[LON]],3,FALSE)</f>
        <v>20.994835548499999</v>
      </c>
    </row>
    <row r="802" spans="1:9" x14ac:dyDescent="0.25">
      <c r="A802" t="s">
        <v>3557</v>
      </c>
      <c r="B802" t="s">
        <v>31884</v>
      </c>
      <c r="C802" t="s">
        <v>30994</v>
      </c>
      <c r="D802">
        <v>364</v>
      </c>
      <c r="E802" t="str">
        <f>_xlfn.CONCAT(B802," (",F802,")")</f>
        <v>Παχυκάλαμος (Περιφερειακή Ενότητα Άρτας)</v>
      </c>
      <c r="F802" t="s">
        <v>30690</v>
      </c>
      <c r="G802" t="s">
        <v>31880</v>
      </c>
      <c r="H802">
        <f>VLOOKUP(E802,[1]!greece_raw__2[[Column2]:[LON]],2,FALSE)</f>
        <v>39.081443479199997</v>
      </c>
      <c r="I802">
        <f>VLOOKUP(E802,[1]!greece_raw__2[[Column2]:[LON]],3,FALSE)</f>
        <v>21.0148339787</v>
      </c>
    </row>
    <row r="803" spans="1:9" x14ac:dyDescent="0.25">
      <c r="A803" t="s">
        <v>3555</v>
      </c>
      <c r="B803" t="s">
        <v>31624</v>
      </c>
      <c r="C803" t="s">
        <v>30450</v>
      </c>
      <c r="D803">
        <v>3400</v>
      </c>
      <c r="E803" t="str">
        <f>_xlfn.CONCAT(B803," (",F803,")")</f>
        <v>Πεδινή (Περιφερειακή Ενότητα Ιωαννίνων)</v>
      </c>
      <c r="F803" t="s">
        <v>29999</v>
      </c>
      <c r="G803" t="s">
        <v>31618</v>
      </c>
      <c r="H803">
        <f>VLOOKUP(E803,[1]!greece_raw__2[[Column2]:[LON]],2,FALSE)</f>
        <v>39.595067856299998</v>
      </c>
      <c r="I803">
        <f>VLOOKUP(E803,[1]!greece_raw__2[[Column2]:[LON]],3,FALSE)</f>
        <v>20.840962907600002</v>
      </c>
    </row>
    <row r="804" spans="1:9" x14ac:dyDescent="0.25">
      <c r="A804" t="s">
        <v>3573</v>
      </c>
      <c r="B804" t="s">
        <v>31947</v>
      </c>
      <c r="C804" t="s">
        <v>31132</v>
      </c>
      <c r="D804">
        <v>84</v>
      </c>
      <c r="E804" t="str">
        <f>_xlfn.CONCAT(B804," (",F804,")")</f>
        <v>Πέντε Εκκλησίαι (Περιφερειακή Ενότητα Θεσπρωτίας)</v>
      </c>
      <c r="F804" t="s">
        <v>31023</v>
      </c>
      <c r="G804" t="s">
        <v>31933</v>
      </c>
      <c r="H804">
        <f>VLOOKUP(E804,[1]!greece_raw__2[[Column2]:[LON]],2,FALSE)</f>
        <v>39.592993176900002</v>
      </c>
      <c r="I804">
        <f>VLOOKUP(E804,[1]!greece_raw__2[[Column2]:[LON]],3,FALSE)</f>
        <v>20.4651805996</v>
      </c>
    </row>
    <row r="805" spans="1:9" x14ac:dyDescent="0.25">
      <c r="A805" t="s">
        <v>3590</v>
      </c>
      <c r="B805" t="s">
        <v>32024</v>
      </c>
      <c r="C805" t="s">
        <v>31296</v>
      </c>
      <c r="D805">
        <v>47</v>
      </c>
      <c r="E805" t="str">
        <f>_xlfn.CONCAT(B805," (",F805,")")</f>
        <v>Πέντε Πηγάδια (Περιφερειακή Ενότητα Πρέβεζας)</v>
      </c>
      <c r="F805" t="s">
        <v>31243</v>
      </c>
      <c r="G805" t="s">
        <v>32016</v>
      </c>
      <c r="H805">
        <f>VLOOKUP(E805,[1]!greece_raw__2[[Column2]:[LON]],2,FALSE)</f>
        <v>39.379132291300003</v>
      </c>
      <c r="I805">
        <f>VLOOKUP(E805,[1]!greece_raw__2[[Column2]:[LON]],3,FALSE)</f>
        <v>20.915566767800001</v>
      </c>
    </row>
    <row r="806" spans="1:9" x14ac:dyDescent="0.25">
      <c r="A806" t="s">
        <v>3555</v>
      </c>
      <c r="B806" t="s">
        <v>18010</v>
      </c>
      <c r="C806" t="s">
        <v>17083</v>
      </c>
      <c r="D806">
        <v>586</v>
      </c>
      <c r="E806" t="str">
        <f>_xlfn.CONCAT(B806," (",F806,")")</f>
        <v>Πεντέλη (Περιφερειακή Ενότητα Ιωαννίνων)</v>
      </c>
      <c r="F806" t="s">
        <v>29999</v>
      </c>
      <c r="G806" t="s">
        <v>31608</v>
      </c>
      <c r="H806">
        <f>VLOOKUP(E806,[1]!greece_raw__2[[Column2]:[LON]],2,FALSE)</f>
        <v>39.658434724000003</v>
      </c>
      <c r="I806">
        <f>VLOOKUP(E806,[1]!greece_raw__2[[Column2]:[LON]],3,FALSE)</f>
        <v>20.8342291272</v>
      </c>
    </row>
    <row r="807" spans="1:9" x14ac:dyDescent="0.25">
      <c r="A807" t="s">
        <v>3557</v>
      </c>
      <c r="B807" t="s">
        <v>31490</v>
      </c>
      <c r="C807" t="s">
        <v>30174</v>
      </c>
      <c r="D807">
        <v>116</v>
      </c>
      <c r="E807" t="str">
        <f>_xlfn.CONCAT(B807," (",F807,")")</f>
        <v>Πεντόλακκος (Περιφερειακή Ενότητα Ιωαννίνων)</v>
      </c>
      <c r="F807" t="s">
        <v>29999</v>
      </c>
      <c r="G807" t="s">
        <v>31476</v>
      </c>
      <c r="H807">
        <f>VLOOKUP(E807,[1]!greece_raw__2[[Column2]:[LON]],2,FALSE)</f>
        <v>39.438748926199999</v>
      </c>
      <c r="I807">
        <f>VLOOKUP(E807,[1]!greece_raw__2[[Column2]:[LON]],3,FALSE)</f>
        <v>20.814672185799999</v>
      </c>
    </row>
    <row r="808" spans="1:9" x14ac:dyDescent="0.25">
      <c r="A808" t="s">
        <v>3555</v>
      </c>
      <c r="B808" t="s">
        <v>31798</v>
      </c>
      <c r="C808" t="s">
        <v>30819</v>
      </c>
      <c r="D808">
        <v>59</v>
      </c>
      <c r="E808" t="str">
        <f>_xlfn.CONCAT(B808," (",F808,")")</f>
        <v>Πέρα Καλεντίνη (Περιφερειακή Ενότητα Άρτας)</v>
      </c>
      <c r="F808" t="s">
        <v>30690</v>
      </c>
      <c r="G808" t="s">
        <v>28645</v>
      </c>
      <c r="H808">
        <f>VLOOKUP(E808,[1]!greece_raw__2[[Column2]:[LON]],2,FALSE)</f>
        <v>39.259844371</v>
      </c>
      <c r="I808">
        <f>VLOOKUP(E808,[1]!greece_raw__2[[Column2]:[LON]],3,FALSE)</f>
        <v>21.1813376132</v>
      </c>
    </row>
    <row r="809" spans="1:9" x14ac:dyDescent="0.25">
      <c r="A809" t="s">
        <v>3555</v>
      </c>
      <c r="B809" t="s">
        <v>31864</v>
      </c>
      <c r="C809" t="s">
        <v>30952</v>
      </c>
      <c r="D809">
        <v>54</v>
      </c>
      <c r="E809" t="str">
        <f>_xlfn.CONCAT(B809," (",F809,")")</f>
        <v>Πέρα Νεβρόπολις (Περιφερειακή Ενότητα Άρτας)</v>
      </c>
      <c r="F809" t="s">
        <v>30690</v>
      </c>
      <c r="G809" t="s">
        <v>31840</v>
      </c>
      <c r="H809">
        <f>VLOOKUP(E809,[1]!greece_raw__2[[Column2]:[LON]],2,FALSE)</f>
        <v>39.332548402100002</v>
      </c>
      <c r="I809">
        <f>VLOOKUP(E809,[1]!greece_raw__2[[Column2]:[LON]],3,FALSE)</f>
        <v>21.23616354</v>
      </c>
    </row>
    <row r="810" spans="1:9" x14ac:dyDescent="0.25">
      <c r="A810" t="s">
        <v>3560</v>
      </c>
      <c r="B810" t="s">
        <v>8712</v>
      </c>
      <c r="C810" t="s">
        <v>695</v>
      </c>
      <c r="D810">
        <v>1842</v>
      </c>
      <c r="E810" t="str">
        <f>_xlfn.CONCAT(B810," (",F810,")")</f>
        <v>Πέραμα (Περιφερειακή Ενότητα Ιωαννίνων)</v>
      </c>
      <c r="F810" t="s">
        <v>29999</v>
      </c>
      <c r="G810" t="s">
        <v>31643</v>
      </c>
      <c r="H810">
        <f>VLOOKUP(E810,[1]!greece_raw__2[[Column2]:[LON]],2,FALSE)</f>
        <v>39.691371207499998</v>
      </c>
      <c r="I810">
        <f>VLOOKUP(E810,[1]!greece_raw__2[[Column2]:[LON]],3,FALSE)</f>
        <v>20.844085986900001</v>
      </c>
    </row>
    <row r="811" spans="1:9" x14ac:dyDescent="0.25">
      <c r="A811" t="s">
        <v>3560</v>
      </c>
      <c r="B811" t="s">
        <v>8712</v>
      </c>
      <c r="C811" t="s">
        <v>695</v>
      </c>
      <c r="D811">
        <v>17</v>
      </c>
      <c r="E811" t="str">
        <f>_xlfn.CONCAT(B811," (",F811,")")</f>
        <v>Πέραμα (Περιφερειακή Ενότητα Θεσπρωτίας)</v>
      </c>
      <c r="F811" t="s">
        <v>31023</v>
      </c>
      <c r="G811" t="s">
        <v>31967</v>
      </c>
      <c r="H811">
        <f>VLOOKUP(E811,[1]!greece_raw__2[[Column2]:[LON]],2,FALSE)</f>
        <v>39.702833097499997</v>
      </c>
      <c r="I811">
        <f>VLOOKUP(E811,[1]!greece_raw__2[[Column2]:[LON]],3,FALSE)</f>
        <v>20.454626983499999</v>
      </c>
    </row>
    <row r="812" spans="1:9" x14ac:dyDescent="0.25">
      <c r="A812" t="s">
        <v>3555</v>
      </c>
      <c r="B812" t="s">
        <v>31885</v>
      </c>
      <c r="C812" t="s">
        <v>30996</v>
      </c>
      <c r="D812">
        <v>326</v>
      </c>
      <c r="E812" t="str">
        <f>_xlfn.CONCAT(B812," (",F812,")")</f>
        <v>Περάνθη (Περιφερειακή Ενότητα Άρτας)</v>
      </c>
      <c r="F812" t="s">
        <v>30690</v>
      </c>
      <c r="G812" t="s">
        <v>31880</v>
      </c>
      <c r="H812">
        <f>VLOOKUP(E812,[1]!greece_raw__2[[Column2]:[LON]],2,FALSE)</f>
        <v>39.080253145299999</v>
      </c>
      <c r="I812">
        <f>VLOOKUP(E812,[1]!greece_raw__2[[Column2]:[LON]],3,FALSE)</f>
        <v>21.049668924300001</v>
      </c>
    </row>
    <row r="813" spans="1:9" x14ac:dyDescent="0.25">
      <c r="A813" t="s">
        <v>3557</v>
      </c>
      <c r="B813" t="s">
        <v>31604</v>
      </c>
      <c r="C813" t="s">
        <v>30408</v>
      </c>
      <c r="D813">
        <v>39</v>
      </c>
      <c r="E813" t="str">
        <f>_xlfn.CONCAT(B813," (",F813,")")</f>
        <v>Περάτης (Περιφερειακή Ενότητα Ιωαννίνων)</v>
      </c>
      <c r="F813" t="s">
        <v>29999</v>
      </c>
      <c r="G813" t="s">
        <v>31593</v>
      </c>
      <c r="H813">
        <f>VLOOKUP(E813,[1]!greece_raw__2[[Column2]:[LON]],2,FALSE)</f>
        <v>39.642345108500002</v>
      </c>
      <c r="I813">
        <f>VLOOKUP(E813,[1]!greece_raw__2[[Column2]:[LON]],3,FALSE)</f>
        <v>20.725866724999999</v>
      </c>
    </row>
    <row r="814" spans="1:9" x14ac:dyDescent="0.25">
      <c r="A814" t="s">
        <v>3555</v>
      </c>
      <c r="B814" t="s">
        <v>4074</v>
      </c>
      <c r="C814" t="s">
        <v>2742</v>
      </c>
      <c r="D814">
        <v>118</v>
      </c>
      <c r="E814" t="str">
        <f>_xlfn.CONCAT(B814," (",F814,")")</f>
        <v>Πέρδικα (Περιφερειακή Ενότητα Ιωαννίνων)</v>
      </c>
      <c r="F814" t="s">
        <v>29999</v>
      </c>
      <c r="G814" t="s">
        <v>31440</v>
      </c>
      <c r="H814">
        <f>VLOOKUP(E814,[1]!greece_raw__2[[Column2]:[LON]],2,FALSE)</f>
        <v>39.480073589299998</v>
      </c>
      <c r="I814">
        <f>VLOOKUP(E814,[1]!greece_raw__2[[Column2]:[LON]],3,FALSE)</f>
        <v>20.881465069600001</v>
      </c>
    </row>
    <row r="815" spans="1:9" x14ac:dyDescent="0.25">
      <c r="A815" t="s">
        <v>3555</v>
      </c>
      <c r="B815" t="s">
        <v>4074</v>
      </c>
      <c r="C815" t="s">
        <v>2742</v>
      </c>
      <c r="D815">
        <v>83</v>
      </c>
      <c r="E815" t="str">
        <f>_xlfn.CONCAT(B815," (",F815,")")</f>
        <v>Πέρδικα (Περιφερειακή Ενότητα Άρτας)</v>
      </c>
      <c r="F815" t="s">
        <v>30690</v>
      </c>
      <c r="G815" t="s">
        <v>31803</v>
      </c>
      <c r="H815">
        <f>VLOOKUP(E815,[1]!greece_raw__2[[Column2]:[LON]],2,FALSE)</f>
        <v>39.240291378599998</v>
      </c>
      <c r="I815">
        <f>VLOOKUP(E815,[1]!greece_raw__2[[Column2]:[LON]],3,FALSE)</f>
        <v>21.371105882999998</v>
      </c>
    </row>
    <row r="816" spans="1:9" x14ac:dyDescent="0.25">
      <c r="A816" t="s">
        <v>3555</v>
      </c>
      <c r="B816" t="s">
        <v>4074</v>
      </c>
      <c r="C816" t="s">
        <v>2742</v>
      </c>
      <c r="D816">
        <v>1494</v>
      </c>
      <c r="E816" t="str">
        <f>_xlfn.CONCAT(B816," (",F816,")")</f>
        <v>Πέρδικα (Περιφερειακή Ενότητα Θεσπρωτίας)</v>
      </c>
      <c r="F816" t="s">
        <v>31023</v>
      </c>
      <c r="G816" t="s">
        <v>31920</v>
      </c>
      <c r="H816">
        <f>VLOOKUP(E816,[1]!greece_raw__2[[Column2]:[LON]],2,FALSE)</f>
        <v>39.365492021400001</v>
      </c>
      <c r="I816">
        <f>VLOOKUP(E816,[1]!greece_raw__2[[Column2]:[LON]],3,FALSE)</f>
        <v>20.301544386900002</v>
      </c>
    </row>
    <row r="817" spans="1:9" x14ac:dyDescent="0.25">
      <c r="A817" t="s">
        <v>3560</v>
      </c>
      <c r="B817" t="s">
        <v>31770</v>
      </c>
      <c r="C817" t="s">
        <v>30758</v>
      </c>
      <c r="D817">
        <v>68</v>
      </c>
      <c r="E817" t="str">
        <f>_xlfn.CONCAT(B817," (",F817,")")</f>
        <v>Περδικάριον (Περιφερειακή Ενότητα Άρτας)</v>
      </c>
      <c r="F817" t="s">
        <v>30690</v>
      </c>
      <c r="G817" t="s">
        <v>31765</v>
      </c>
      <c r="H817">
        <f>VLOOKUP(E817,[1]!greece_raw__2[[Column2]:[LON]],2,FALSE)</f>
        <v>39.313048644399998</v>
      </c>
      <c r="I817">
        <f>VLOOKUP(E817,[1]!greece_raw__2[[Column2]:[LON]],3,FALSE)</f>
        <v>20.991314828499998</v>
      </c>
    </row>
    <row r="818" spans="1:9" x14ac:dyDescent="0.25">
      <c r="A818" t="s">
        <v>3555</v>
      </c>
      <c r="B818" t="s">
        <v>4413</v>
      </c>
      <c r="C818" t="s">
        <v>3506</v>
      </c>
      <c r="D818">
        <v>129</v>
      </c>
      <c r="E818" t="str">
        <f>_xlfn.CONCAT(B818," (",F818,")")</f>
        <v>Περδικορράχη (Περιφερειακή Ενότητα Άρτας)</v>
      </c>
      <c r="F818" t="s">
        <v>30690</v>
      </c>
      <c r="G818" t="s">
        <v>31780</v>
      </c>
      <c r="H818">
        <f>VLOOKUP(E818,[1]!greece_raw__2[[Column2]:[LON]],2,FALSE)</f>
        <v>39.136994520199998</v>
      </c>
      <c r="I818">
        <f>VLOOKUP(E818,[1]!greece_raw__2[[Column2]:[LON]],3,FALSE)</f>
        <v>21.231478856300001</v>
      </c>
    </row>
    <row r="819" spans="1:9" x14ac:dyDescent="0.25">
      <c r="A819" t="s">
        <v>3555</v>
      </c>
      <c r="B819" t="s">
        <v>31649</v>
      </c>
      <c r="C819" t="s">
        <v>30502</v>
      </c>
      <c r="D819">
        <v>478</v>
      </c>
      <c r="E819" t="str">
        <f>_xlfn.CONCAT(B819," (",F819,")")</f>
        <v>Περίβλεπτος (Περιφερειακή Ενότητα Ιωαννίνων)</v>
      </c>
      <c r="F819" t="s">
        <v>29999</v>
      </c>
      <c r="G819" t="s">
        <v>31643</v>
      </c>
      <c r="H819">
        <f>VLOOKUP(E819,[1]!greece_raw__2[[Column2]:[LON]],2,FALSE)</f>
        <v>39.761523505600003</v>
      </c>
      <c r="I819">
        <f>VLOOKUP(E819,[1]!greece_raw__2[[Column2]:[LON]],3,FALSE)</f>
        <v>20.7758281262</v>
      </c>
    </row>
    <row r="820" spans="1:9" x14ac:dyDescent="0.25">
      <c r="A820" t="s">
        <v>3560</v>
      </c>
      <c r="B820" t="s">
        <v>6648</v>
      </c>
      <c r="C820" t="s">
        <v>4783</v>
      </c>
      <c r="D820">
        <v>52</v>
      </c>
      <c r="E820" t="str">
        <f>_xlfn.CONCAT(B820," (",F820,")")</f>
        <v>Περιστέριον (Περιφερειακή Ενότητα Ιωαννίνων)</v>
      </c>
      <c r="F820" t="s">
        <v>29999</v>
      </c>
      <c r="G820" t="s">
        <v>31708</v>
      </c>
      <c r="H820">
        <f>VLOOKUP(E820,[1]!greece_raw__2[[Column2]:[LON]],2,FALSE)</f>
        <v>39.878300985700001</v>
      </c>
      <c r="I820">
        <f>VLOOKUP(E820,[1]!greece_raw__2[[Column2]:[LON]],3,FALSE)</f>
        <v>20.4588665064</v>
      </c>
    </row>
    <row r="821" spans="1:9" x14ac:dyDescent="0.25">
      <c r="A821" t="s">
        <v>3590</v>
      </c>
      <c r="B821" t="s">
        <v>31459</v>
      </c>
      <c r="C821" t="s">
        <v>30112</v>
      </c>
      <c r="D821">
        <v>188</v>
      </c>
      <c r="E821" t="str">
        <f>_xlfn.CONCAT(B821," (",F821,")")</f>
        <v>Πεστά (Περιφερειακή Ενότητα Ιωαννίνων)</v>
      </c>
      <c r="F821" t="s">
        <v>29999</v>
      </c>
      <c r="G821" t="s">
        <v>31440</v>
      </c>
      <c r="H821">
        <f>VLOOKUP(E821,[1]!greece_raw__2[[Column2]:[LON]],2,FALSE)</f>
        <v>39.459019789599999</v>
      </c>
      <c r="I821">
        <f>VLOOKUP(E821,[1]!greece_raw__2[[Column2]:[LON]],3,FALSE)</f>
        <v>20.915758073300001</v>
      </c>
    </row>
    <row r="822" spans="1:9" x14ac:dyDescent="0.25">
      <c r="A822" t="s">
        <v>3590</v>
      </c>
      <c r="B822" t="s">
        <v>31907</v>
      </c>
      <c r="C822" t="s">
        <v>31044</v>
      </c>
      <c r="D822">
        <v>76</v>
      </c>
      <c r="E822" t="str">
        <f>_xlfn.CONCAT(B822," (",F822,")")</f>
        <v>Πεστανιώτικα (Περιφερειακή Ενότητα Θεσπρωτίας)</v>
      </c>
      <c r="F822" t="s">
        <v>31023</v>
      </c>
      <c r="G822" t="s">
        <v>31899</v>
      </c>
      <c r="H822">
        <f>VLOOKUP(E822,[1]!greece_raw__2[[Column2]:[LON]],2,FALSE)</f>
        <v>39.506267208300002</v>
      </c>
      <c r="I822">
        <f>VLOOKUP(E822,[1]!greece_raw__2[[Column2]:[LON]],3,FALSE)</f>
        <v>20.285537503899999</v>
      </c>
    </row>
    <row r="823" spans="1:9" x14ac:dyDescent="0.25">
      <c r="A823" t="s">
        <v>3560</v>
      </c>
      <c r="B823" t="s">
        <v>31898</v>
      </c>
      <c r="C823" t="s">
        <v>31022</v>
      </c>
      <c r="D823">
        <v>1558</v>
      </c>
      <c r="E823" t="str">
        <f>_xlfn.CONCAT(B823," (",F823,")")</f>
        <v>Πέτα (Περιφερειακή Ενότητα Άρτας)</v>
      </c>
      <c r="F823" t="s">
        <v>30690</v>
      </c>
      <c r="G823" t="s">
        <v>31892</v>
      </c>
      <c r="H823">
        <f>VLOOKUP(E823,[1]!greece_raw__2[[Column2]:[LON]],2,FALSE)</f>
        <v>39.163487465599999</v>
      </c>
      <c r="I823">
        <f>VLOOKUP(E823,[1]!greece_raw__2[[Column2]:[LON]],3,FALSE)</f>
        <v>21.032840221000001</v>
      </c>
    </row>
    <row r="824" spans="1:9" x14ac:dyDescent="0.25">
      <c r="A824" t="s">
        <v>3560</v>
      </c>
      <c r="B824" t="s">
        <v>31948</v>
      </c>
      <c r="C824" t="s">
        <v>31134</v>
      </c>
      <c r="D824">
        <v>54</v>
      </c>
      <c r="E824" t="str">
        <f>_xlfn.CONCAT(B824," (",F824,")")</f>
        <v>Πετούσιον (Περιφερειακή Ενότητα Θεσπρωτίας)</v>
      </c>
      <c r="F824" t="s">
        <v>31023</v>
      </c>
      <c r="G824" t="s">
        <v>31933</v>
      </c>
      <c r="H824">
        <f>VLOOKUP(E824,[1]!greece_raw__2[[Column2]:[LON]],2,FALSE)</f>
        <v>39.513230863899999</v>
      </c>
      <c r="I824">
        <f>VLOOKUP(E824,[1]!greece_raw__2[[Column2]:[LON]],3,FALSE)</f>
        <v>20.601416370500001</v>
      </c>
    </row>
    <row r="825" spans="1:9" x14ac:dyDescent="0.25">
      <c r="A825" t="s">
        <v>3555</v>
      </c>
      <c r="B825" t="s">
        <v>6795</v>
      </c>
      <c r="C825" t="s">
        <v>5079</v>
      </c>
      <c r="D825">
        <v>153</v>
      </c>
      <c r="E825" t="str">
        <f>_xlfn.CONCAT(B825," (",F825,")")</f>
        <v>Πέτρα (Περιφερειακή Ενότητα Ιωαννίνων)</v>
      </c>
      <c r="F825" t="s">
        <v>29999</v>
      </c>
      <c r="G825" t="s">
        <v>31514</v>
      </c>
      <c r="H825">
        <f>VLOOKUP(E825,[1]!greece_raw__2[[Column2]:[LON]],2,FALSE)</f>
        <v>39.767970419500003</v>
      </c>
      <c r="I825">
        <f>VLOOKUP(E825,[1]!greece_raw__2[[Column2]:[LON]],3,FALSE)</f>
        <v>21.0257241656</v>
      </c>
    </row>
    <row r="826" spans="1:9" x14ac:dyDescent="0.25">
      <c r="A826" t="s">
        <v>31779</v>
      </c>
      <c r="B826" t="s">
        <v>6795</v>
      </c>
      <c r="C826" t="s">
        <v>30791</v>
      </c>
      <c r="D826">
        <v>96</v>
      </c>
      <c r="E826" t="str">
        <f>_xlfn.CONCAT(B826," (",F826,")")</f>
        <v>Πέτρα (Περιφερειακή Ενότητα Άρτας)</v>
      </c>
      <c r="F826" t="s">
        <v>30690</v>
      </c>
      <c r="G826" t="s">
        <v>31780</v>
      </c>
      <c r="H826">
        <f>VLOOKUP(E826,[1]!greece_raw__2[[Column2]:[LON]],2,FALSE)</f>
        <v>39.131513257800002</v>
      </c>
      <c r="I826">
        <f>VLOOKUP(E826,[1]!greece_raw__2[[Column2]:[LON]],3,FALSE)</f>
        <v>21.255667706299999</v>
      </c>
    </row>
    <row r="827" spans="1:9" x14ac:dyDescent="0.25">
      <c r="A827" t="s">
        <v>3555</v>
      </c>
      <c r="B827" t="s">
        <v>6795</v>
      </c>
      <c r="C827" t="s">
        <v>5079</v>
      </c>
      <c r="D827">
        <v>392</v>
      </c>
      <c r="E827" t="str">
        <f>_xlfn.CONCAT(B827," (",F827,")")</f>
        <v>Πέτρα (Περιφερειακή Ενότητα Πρέβεζας)</v>
      </c>
      <c r="F827" t="s">
        <v>31243</v>
      </c>
      <c r="G827" t="s">
        <v>32016</v>
      </c>
      <c r="H827">
        <f>VLOOKUP(E827,[1]!greece_raw__2[[Column2]:[LON]],2,FALSE)</f>
        <v>39.1538983003</v>
      </c>
      <c r="I827">
        <f>VLOOKUP(E827,[1]!greece_raw__2[[Column2]:[LON]],3,FALSE)</f>
        <v>20.813892094500002</v>
      </c>
    </row>
    <row r="828" spans="1:9" x14ac:dyDescent="0.25">
      <c r="A828" t="s">
        <v>3590</v>
      </c>
      <c r="B828" t="s">
        <v>7254</v>
      </c>
      <c r="C828" t="s">
        <v>6051</v>
      </c>
      <c r="D828">
        <v>126</v>
      </c>
      <c r="E828" t="str">
        <f>_xlfn.CONCAT(B828," (",F828,")")</f>
        <v>Πετράλωνα (Περιφερειακή Ενότητα Ιωαννίνων)</v>
      </c>
      <c r="F828" t="s">
        <v>29999</v>
      </c>
      <c r="G828" t="s">
        <v>31593</v>
      </c>
      <c r="H828">
        <f>VLOOKUP(E828,[1]!greece_raw__2[[Column2]:[LON]],2,FALSE)</f>
        <v>39.6611545441</v>
      </c>
      <c r="I828">
        <f>VLOOKUP(E828,[1]!greece_raw__2[[Column2]:[LON]],3,FALSE)</f>
        <v>20.737866928999999</v>
      </c>
    </row>
    <row r="829" spans="1:9" x14ac:dyDescent="0.25">
      <c r="A829" t="s">
        <v>3560</v>
      </c>
      <c r="B829" t="s">
        <v>31865</v>
      </c>
      <c r="C829" t="s">
        <v>30954</v>
      </c>
      <c r="D829">
        <v>64</v>
      </c>
      <c r="E829" t="str">
        <f>_xlfn.CONCAT(B829," (",F829,")")</f>
        <v>Πετράλωνον (Περιφερειακή Ενότητα Άρτας)</v>
      </c>
      <c r="F829" t="s">
        <v>30690</v>
      </c>
      <c r="G829" t="s">
        <v>31840</v>
      </c>
      <c r="H829">
        <f>VLOOKUP(E829,[1]!greece_raw__2[[Column2]:[LON]],2,FALSE)</f>
        <v>39.349727815599998</v>
      </c>
      <c r="I829">
        <f>VLOOKUP(E829,[1]!greece_raw__2[[Column2]:[LON]],3,FALSE)</f>
        <v>21.2979559049</v>
      </c>
    </row>
    <row r="830" spans="1:9" x14ac:dyDescent="0.25">
      <c r="A830" t="s">
        <v>3555</v>
      </c>
      <c r="B830" t="s">
        <v>31949</v>
      </c>
      <c r="C830" t="s">
        <v>31136</v>
      </c>
      <c r="D830">
        <v>51</v>
      </c>
      <c r="E830" t="str">
        <f>_xlfn.CONCAT(B830," (",F830,")")</f>
        <v>Πετροβίτσα (Περιφερειακή Ενότητα Θεσπρωτίας)</v>
      </c>
      <c r="F830" t="s">
        <v>31023</v>
      </c>
      <c r="G830" t="s">
        <v>31933</v>
      </c>
      <c r="H830">
        <f>VLOOKUP(E830,[1]!greece_raw__2[[Column2]:[LON]],2,FALSE)</f>
        <v>39.555434272699998</v>
      </c>
      <c r="I830">
        <f>VLOOKUP(E830,[1]!greece_raw__2[[Column2]:[LON]],3,FALSE)</f>
        <v>20.478777912999998</v>
      </c>
    </row>
    <row r="831" spans="1:9" x14ac:dyDescent="0.25">
      <c r="A831" t="s">
        <v>3560</v>
      </c>
      <c r="B831" t="s">
        <v>15765</v>
      </c>
      <c r="C831" t="s">
        <v>13099</v>
      </c>
      <c r="D831">
        <v>79</v>
      </c>
      <c r="E831" t="str">
        <f>_xlfn.CONCAT(B831," (",F831,")")</f>
        <v>Πετροβούνιον (Περιφερειακή Ενότητα Ιωαννίνων)</v>
      </c>
      <c r="F831" t="s">
        <v>29999</v>
      </c>
      <c r="G831" t="s">
        <v>31436</v>
      </c>
      <c r="H831">
        <f>VLOOKUP(E831,[1]!greece_raw__2[[Column2]:[LON]],2,FALSE)</f>
        <v>39.570584013999998</v>
      </c>
      <c r="I831">
        <f>VLOOKUP(E831,[1]!greece_raw__2[[Column2]:[LON]],3,FALSE)</f>
        <v>21.005740483899999</v>
      </c>
    </row>
    <row r="832" spans="1:9" x14ac:dyDescent="0.25">
      <c r="A832" t="s">
        <v>3557</v>
      </c>
      <c r="B832" t="s">
        <v>31816</v>
      </c>
      <c r="C832" t="s">
        <v>30854</v>
      </c>
      <c r="D832">
        <v>15</v>
      </c>
      <c r="E832" t="str">
        <f>_xlfn.CONCAT(B832," (",F832,")")</f>
        <v>Πέτρου (Περιφερειακή Ενότητα Άρτας)</v>
      </c>
      <c r="F832" t="s">
        <v>30690</v>
      </c>
      <c r="G832" t="s">
        <v>31803</v>
      </c>
      <c r="H832">
        <f>VLOOKUP(E832,[1]!greece_raw__2[[Column2]:[LON]],2,FALSE)</f>
        <v>39.301430527800001</v>
      </c>
      <c r="I832">
        <f>VLOOKUP(E832,[1]!greece_raw__2[[Column2]:[LON]],3,FALSE)</f>
        <v>21.2664229998</v>
      </c>
    </row>
    <row r="833" spans="1:9" x14ac:dyDescent="0.25">
      <c r="A833" t="s">
        <v>3555</v>
      </c>
      <c r="B833" t="s">
        <v>31587</v>
      </c>
      <c r="C833" t="s">
        <v>30374</v>
      </c>
      <c r="D833">
        <v>20</v>
      </c>
      <c r="E833" t="str">
        <f>_xlfn.CONCAT(B833," (",F833,")")</f>
        <v>Πετσάλη (Περιφερειακή Ενότητα Ιωαννίνων)</v>
      </c>
      <c r="F833" t="s">
        <v>29999</v>
      </c>
      <c r="G833" t="s">
        <v>31569</v>
      </c>
      <c r="H833">
        <f>VLOOKUP(E833,[1]!greece_raw__2[[Column2]:[LON]],2,FALSE)</f>
        <v>39.646388340000001</v>
      </c>
      <c r="I833">
        <f>VLOOKUP(E833,[1]!greece_raw__2[[Column2]:[LON]],3,FALSE)</f>
        <v>20.5905190603</v>
      </c>
    </row>
    <row r="834" spans="1:9" x14ac:dyDescent="0.25">
      <c r="A834" t="s">
        <v>3560</v>
      </c>
      <c r="B834" t="s">
        <v>31558</v>
      </c>
      <c r="C834" t="s">
        <v>30316</v>
      </c>
      <c r="D834">
        <v>310</v>
      </c>
      <c r="E834" t="str">
        <f>_xlfn.CONCAT(B834," (",F834,")")</f>
        <v>Πετσάλιον (Περιφερειακή Ενότητα Ιωαννίνων)</v>
      </c>
      <c r="F834" t="s">
        <v>29999</v>
      </c>
      <c r="G834" t="s">
        <v>17991</v>
      </c>
      <c r="H834">
        <f>VLOOKUP(E834,[1]!greece_raw__2[[Column2]:[LON]],2,FALSE)</f>
        <v>39.784985532500002</v>
      </c>
      <c r="I834">
        <f>VLOOKUP(E834,[1]!greece_raw__2[[Column2]:[LON]],3,FALSE)</f>
        <v>20.715588879999999</v>
      </c>
    </row>
    <row r="835" spans="1:9" x14ac:dyDescent="0.25">
      <c r="A835" t="s">
        <v>3557</v>
      </c>
      <c r="B835" t="s">
        <v>7209</v>
      </c>
      <c r="C835" t="s">
        <v>5950</v>
      </c>
      <c r="D835">
        <v>28</v>
      </c>
      <c r="E835" t="str">
        <f>_xlfn.CONCAT(B835," (",F835,")")</f>
        <v>Πεύκος (Περιφερειακή Ενότητα Άρτας)</v>
      </c>
      <c r="F835" t="s">
        <v>30690</v>
      </c>
      <c r="G835" t="s">
        <v>31840</v>
      </c>
      <c r="H835">
        <f>VLOOKUP(E835,[1]!greece_raw__2[[Column2]:[LON]],2,FALSE)</f>
        <v>39.343868061400002</v>
      </c>
      <c r="I835">
        <f>VLOOKUP(E835,[1]!greece_raw__2[[Column2]:[LON]],3,FALSE)</f>
        <v>21.3282879669</v>
      </c>
    </row>
    <row r="836" spans="1:9" x14ac:dyDescent="0.25">
      <c r="A836" t="s">
        <v>3560</v>
      </c>
      <c r="B836" t="s">
        <v>31908</v>
      </c>
      <c r="C836" t="s">
        <v>31046</v>
      </c>
      <c r="D836">
        <v>36</v>
      </c>
      <c r="E836" t="str">
        <f>_xlfn.CONCAT(B836," (",F836,")")</f>
        <v>Πηγάδι (Περιφερειακή Ενότητα Θεσπρωτίας)</v>
      </c>
      <c r="F836" t="s">
        <v>31023</v>
      </c>
      <c r="G836" t="s">
        <v>31899</v>
      </c>
      <c r="H836">
        <f>VLOOKUP(E836,[1]!greece_raw__2[[Column2]:[LON]],2,FALSE)</f>
        <v>39.529828222699997</v>
      </c>
      <c r="I836">
        <f>VLOOKUP(E836,[1]!greece_raw__2[[Column2]:[LON]],3,FALSE)</f>
        <v>20.284657688799999</v>
      </c>
    </row>
    <row r="837" spans="1:9" x14ac:dyDescent="0.25">
      <c r="A837" t="s">
        <v>3590</v>
      </c>
      <c r="B837" t="s">
        <v>6941</v>
      </c>
      <c r="C837" t="s">
        <v>423</v>
      </c>
      <c r="D837">
        <v>127</v>
      </c>
      <c r="E837" t="str">
        <f>_xlfn.CONCAT(B837," (",F837,")")</f>
        <v>Πηγάδια (Περιφερειακή Ενότητα Ιωαννίνων)</v>
      </c>
      <c r="F837" t="s">
        <v>29999</v>
      </c>
      <c r="G837" t="s">
        <v>31411</v>
      </c>
      <c r="H837">
        <f>VLOOKUP(E837,[1]!greece_raw__2[[Column2]:[LON]],2,FALSE)</f>
        <v>39.459981915900002</v>
      </c>
      <c r="I837">
        <f>VLOOKUP(E837,[1]!greece_raw__2[[Column2]:[LON]],3,FALSE)</f>
        <v>20.964218580499999</v>
      </c>
    </row>
    <row r="838" spans="1:9" x14ac:dyDescent="0.25">
      <c r="A838" t="s">
        <v>3590</v>
      </c>
      <c r="B838" t="s">
        <v>16914</v>
      </c>
      <c r="C838" t="s">
        <v>15477</v>
      </c>
      <c r="D838">
        <v>112</v>
      </c>
      <c r="E838" t="str">
        <f>_xlfn.CONCAT(B838," (",F838,")")</f>
        <v>Πηγαδούλια (Περιφερειακή Ενότητα Θεσπρωτίας)</v>
      </c>
      <c r="F838" t="s">
        <v>31023</v>
      </c>
      <c r="G838" t="s">
        <v>31967</v>
      </c>
      <c r="H838">
        <f>VLOOKUP(E838,[1]!greece_raw__2[[Column2]:[LON]],2,FALSE)</f>
        <v>39.552431998300001</v>
      </c>
      <c r="I838">
        <f>VLOOKUP(E838,[1]!greece_raw__2[[Column2]:[LON]],3,FALSE)</f>
        <v>20.372807548200001</v>
      </c>
    </row>
    <row r="839" spans="1:9" x14ac:dyDescent="0.25">
      <c r="A839" t="s">
        <v>3573</v>
      </c>
      <c r="B839" t="s">
        <v>4194</v>
      </c>
      <c r="C839" t="s">
        <v>627</v>
      </c>
      <c r="D839">
        <v>105</v>
      </c>
      <c r="E839" t="str">
        <f>_xlfn.CONCAT(B839," (",F839,")")</f>
        <v>Πηγαί (Περιφερειακή Ενότητα Άρτας)</v>
      </c>
      <c r="F839" t="s">
        <v>30690</v>
      </c>
      <c r="G839" t="s">
        <v>31803</v>
      </c>
      <c r="H839">
        <f>VLOOKUP(E839,[1]!greece_raw__2[[Column2]:[LON]],2,FALSE)</f>
        <v>39.290505023100003</v>
      </c>
      <c r="I839">
        <f>VLOOKUP(E839,[1]!greece_raw__2[[Column2]:[LON]],3,FALSE)</f>
        <v>21.396968437200002</v>
      </c>
    </row>
    <row r="840" spans="1:9" x14ac:dyDescent="0.25">
      <c r="A840" t="s">
        <v>3555</v>
      </c>
      <c r="B840" t="s">
        <v>4332</v>
      </c>
      <c r="C840" t="s">
        <v>3334</v>
      </c>
      <c r="D840">
        <v>109</v>
      </c>
      <c r="E840" t="str">
        <f>_xlfn.CONCAT(B840," (",F840,")")</f>
        <v>Πηγή (Περιφερειακή Ενότητα Ιωαννίνων)</v>
      </c>
      <c r="F840" t="s">
        <v>29999</v>
      </c>
      <c r="G840" t="s">
        <v>31654</v>
      </c>
      <c r="H840">
        <f>VLOOKUP(E840,[1]!greece_raw__2[[Column2]:[LON]],2,FALSE)</f>
        <v>40.065394194299998</v>
      </c>
      <c r="I840">
        <f>VLOOKUP(E840,[1]!greece_raw__2[[Column2]:[LON]],3,FALSE)</f>
        <v>20.784175762899999</v>
      </c>
    </row>
    <row r="841" spans="1:9" x14ac:dyDescent="0.25">
      <c r="A841" t="s">
        <v>3555</v>
      </c>
      <c r="B841" t="s">
        <v>4332</v>
      </c>
      <c r="C841" t="s">
        <v>3334</v>
      </c>
      <c r="D841">
        <v>20</v>
      </c>
      <c r="E841" t="str">
        <f>_xlfn.CONCAT(B841," (",F841,")")</f>
        <v>Πηγή (Περιφερειακή Ενότητα Άρτας)</v>
      </c>
      <c r="F841" t="s">
        <v>30690</v>
      </c>
      <c r="G841" t="s">
        <v>28645</v>
      </c>
      <c r="H841">
        <f>VLOOKUP(E841,[1]!greece_raw__2[[Column2]:[LON]],2,FALSE)</f>
        <v>39.3068922374</v>
      </c>
      <c r="I841">
        <f>VLOOKUP(E841,[1]!greece_raw__2[[Column2]:[LON]],3,FALSE)</f>
        <v>21.212846396500002</v>
      </c>
    </row>
    <row r="842" spans="1:9" x14ac:dyDescent="0.25">
      <c r="A842" t="s">
        <v>3555</v>
      </c>
      <c r="B842" t="s">
        <v>4332</v>
      </c>
      <c r="C842" t="s">
        <v>3334</v>
      </c>
      <c r="D842">
        <v>48</v>
      </c>
      <c r="E842" t="str">
        <f>_xlfn.CONCAT(B842," (",F842,")")</f>
        <v>Πηγή (Περιφερειακή Ενότητα Άρτας)</v>
      </c>
      <c r="F842" t="s">
        <v>30690</v>
      </c>
      <c r="G842" t="s">
        <v>31840</v>
      </c>
      <c r="H842">
        <f>VLOOKUP(E842,[1]!greece_raw__2[[Column2]:[LON]],2,FALSE)</f>
        <v>39.3068922374</v>
      </c>
      <c r="I842">
        <f>VLOOKUP(E842,[1]!greece_raw__2[[Column2]:[LON]],3,FALSE)</f>
        <v>21.212846396500002</v>
      </c>
    </row>
    <row r="843" spans="1:9" x14ac:dyDescent="0.25">
      <c r="A843" t="s">
        <v>3560</v>
      </c>
      <c r="B843" t="s">
        <v>32062</v>
      </c>
      <c r="C843" t="s">
        <v>31376</v>
      </c>
      <c r="D843">
        <v>90</v>
      </c>
      <c r="E843" t="str">
        <f>_xlfn.CONCAT(B843," (",F843,")")</f>
        <v>Πήδημα Κυράς (Περιφερειακή Ενότητα Πρέβεζας)</v>
      </c>
      <c r="F843" t="s">
        <v>31243</v>
      </c>
      <c r="G843" t="s">
        <v>32052</v>
      </c>
      <c r="H843">
        <f>VLOOKUP(E843,[1]!greece_raw__2[[Column2]:[LON]],2,FALSE)</f>
        <v>39.088746817999997</v>
      </c>
      <c r="I843">
        <f>VLOOKUP(E843,[1]!greece_raw__2[[Column2]:[LON]],3,FALSE)</f>
        <v>20.6568433365</v>
      </c>
    </row>
    <row r="844" spans="1:9" x14ac:dyDescent="0.25">
      <c r="A844" t="s">
        <v>3555</v>
      </c>
      <c r="B844" t="s">
        <v>31511</v>
      </c>
      <c r="C844" t="s">
        <v>30218</v>
      </c>
      <c r="D844">
        <v>42</v>
      </c>
      <c r="E844" t="str">
        <f>_xlfn.CONCAT(B844," (",F844,")")</f>
        <v>Πηλογρανίτσα (Περιφερειακή Ενότητα Ιωαννίνων)</v>
      </c>
      <c r="F844" t="s">
        <v>29999</v>
      </c>
      <c r="G844" t="s">
        <v>31494</v>
      </c>
      <c r="H844">
        <f>VLOOKUP(E844,[1]!greece_raw__2[[Column2]:[LON]],2,FALSE)</f>
        <v>39.4924428558</v>
      </c>
      <c r="I844">
        <f>VLOOKUP(E844,[1]!greece_raw__2[[Column2]:[LON]],3,FALSE)</f>
        <v>20.642577853700001</v>
      </c>
    </row>
    <row r="845" spans="1:9" x14ac:dyDescent="0.25">
      <c r="A845" t="s">
        <v>3590</v>
      </c>
      <c r="B845" t="s">
        <v>12206</v>
      </c>
      <c r="C845" t="s">
        <v>10497</v>
      </c>
      <c r="D845">
        <v>41</v>
      </c>
      <c r="E845" t="str">
        <f>_xlfn.CONCAT(B845," (",F845,")")</f>
        <v>Πιστιανά (Περιφερειακή Ενότητα Άρτας)</v>
      </c>
      <c r="F845" t="s">
        <v>30690</v>
      </c>
      <c r="G845" t="s">
        <v>31765</v>
      </c>
      <c r="H845">
        <f>VLOOKUP(E845,[1]!greece_raw__2[[Column2]:[LON]],2,FALSE)</f>
        <v>39.302657477700002</v>
      </c>
      <c r="I845">
        <f>VLOOKUP(E845,[1]!greece_raw__2[[Column2]:[LON]],3,FALSE)</f>
        <v>20.9903341475</v>
      </c>
    </row>
    <row r="846" spans="1:9" x14ac:dyDescent="0.25">
      <c r="A846" t="s">
        <v>3555</v>
      </c>
      <c r="B846" t="s">
        <v>8801</v>
      </c>
      <c r="C846" t="s">
        <v>31</v>
      </c>
      <c r="D846">
        <v>50</v>
      </c>
      <c r="E846" t="str">
        <f>_xlfn.CONCAT(B846," (",F846,")")</f>
        <v>Πλαγιά (Περιφερειακή Ενότητα Ιωαννίνων)</v>
      </c>
      <c r="F846" t="s">
        <v>29999</v>
      </c>
      <c r="G846" t="s">
        <v>31670</v>
      </c>
      <c r="H846">
        <f>VLOOKUP(E846,[1]!greece_raw__2[[Column2]:[LON]],2,FALSE)</f>
        <v>40.233799064700001</v>
      </c>
      <c r="I846">
        <f>VLOOKUP(E846,[1]!greece_raw__2[[Column2]:[LON]],3,FALSE)</f>
        <v>20.935160795200002</v>
      </c>
    </row>
    <row r="847" spans="1:9" x14ac:dyDescent="0.25">
      <c r="A847" t="s">
        <v>3590</v>
      </c>
      <c r="B847" t="s">
        <v>31418</v>
      </c>
      <c r="C847" t="s">
        <v>30026</v>
      </c>
      <c r="D847">
        <v>233</v>
      </c>
      <c r="E847" t="str">
        <f>_xlfn.CONCAT(B847," (",F847,")")</f>
        <v>Πλαίσια (Περιφερειακή Ενότητα Ιωαννίνων)</v>
      </c>
      <c r="F847" t="s">
        <v>29999</v>
      </c>
      <c r="G847" t="s">
        <v>31411</v>
      </c>
      <c r="H847">
        <f>VLOOKUP(E847,[1]!greece_raw__2[[Column2]:[LON]],2,FALSE)</f>
        <v>39.487509951</v>
      </c>
      <c r="I847">
        <f>VLOOKUP(E847,[1]!greece_raw__2[[Column2]:[LON]],3,FALSE)</f>
        <v>20.962458213200001</v>
      </c>
    </row>
    <row r="848" spans="1:9" x14ac:dyDescent="0.25">
      <c r="A848" t="s">
        <v>3560</v>
      </c>
      <c r="B848" t="s">
        <v>31992</v>
      </c>
      <c r="C848" t="s">
        <v>31224</v>
      </c>
      <c r="D848">
        <v>92</v>
      </c>
      <c r="E848" t="str">
        <f>_xlfn.CONCAT(B848," (",F848,")")</f>
        <v>Πλαίσιον (Περιφερειακή Ενότητα Θεσπρωτίας)</v>
      </c>
      <c r="F848" t="s">
        <v>31023</v>
      </c>
      <c r="G848" t="s">
        <v>31967</v>
      </c>
      <c r="H848">
        <f>VLOOKUP(E848,[1]!greece_raw__2[[Column2]:[LON]],2,FALSE)</f>
        <v>39.644143338100001</v>
      </c>
      <c r="I848">
        <f>VLOOKUP(E848,[1]!greece_raw__2[[Column2]:[LON]],3,FALSE)</f>
        <v>20.277989701199999</v>
      </c>
    </row>
    <row r="849" spans="1:9" x14ac:dyDescent="0.25">
      <c r="A849" t="s">
        <v>3555</v>
      </c>
      <c r="B849" t="s">
        <v>4152</v>
      </c>
      <c r="C849" t="s">
        <v>697</v>
      </c>
      <c r="D849">
        <v>17</v>
      </c>
      <c r="E849" t="str">
        <f>_xlfn.CONCAT(B849," (",F849,")")</f>
        <v>Πλάκα (Περιφερειακή Ενότητα Ιωαννίνων)</v>
      </c>
      <c r="F849" t="s">
        <v>29999</v>
      </c>
      <c r="G849" t="s">
        <v>31422</v>
      </c>
      <c r="H849">
        <f>VLOOKUP(E849,[1]!greece_raw__2[[Column2]:[LON]],2,FALSE)</f>
        <v>39.458353481800003</v>
      </c>
      <c r="I849">
        <f>VLOOKUP(E849,[1]!greece_raw__2[[Column2]:[LON]],3,FALSE)</f>
        <v>21.030582984599999</v>
      </c>
    </row>
    <row r="850" spans="1:9" x14ac:dyDescent="0.25">
      <c r="A850" t="s">
        <v>3590</v>
      </c>
      <c r="B850" t="s">
        <v>31799</v>
      </c>
      <c r="C850" t="s">
        <v>30821</v>
      </c>
      <c r="D850">
        <v>26</v>
      </c>
      <c r="E850" t="str">
        <f>_xlfn.CONCAT(B850," (",F850,")")</f>
        <v>Πλακουτσαίικα (Περιφερειακή Ενότητα Άρτας)</v>
      </c>
      <c r="F850" t="s">
        <v>30690</v>
      </c>
      <c r="G850" t="s">
        <v>28645</v>
      </c>
      <c r="H850">
        <f>VLOOKUP(E850,[1]!greece_raw__2[[Column2]:[LON]],2,FALSE)</f>
        <v>39.224294155099997</v>
      </c>
      <c r="I850">
        <f>VLOOKUP(E850,[1]!greece_raw__2[[Column2]:[LON]],3,FALSE)</f>
        <v>21.192944240900001</v>
      </c>
    </row>
    <row r="851" spans="1:9" x14ac:dyDescent="0.25">
      <c r="A851" t="s">
        <v>3555</v>
      </c>
      <c r="B851" t="s">
        <v>31950</v>
      </c>
      <c r="C851" t="s">
        <v>31138</v>
      </c>
      <c r="D851">
        <v>113</v>
      </c>
      <c r="E851" t="str">
        <f>_xlfn.CONCAT(B851," (",F851,")")</f>
        <v>Πλακωτή (Περιφερειακή Ενότητα Θεσπρωτίας)</v>
      </c>
      <c r="F851" t="s">
        <v>31023</v>
      </c>
      <c r="G851" t="s">
        <v>31933</v>
      </c>
      <c r="H851">
        <f>VLOOKUP(E851,[1]!greece_raw__2[[Column2]:[LON]],2,FALSE)</f>
        <v>39.5785958775</v>
      </c>
      <c r="I851">
        <f>VLOOKUP(E851,[1]!greece_raw__2[[Column2]:[LON]],3,FALSE)</f>
        <v>20.4742245578</v>
      </c>
    </row>
    <row r="852" spans="1:9" x14ac:dyDescent="0.25">
      <c r="A852" t="s">
        <v>3590</v>
      </c>
      <c r="B852" t="s">
        <v>4366</v>
      </c>
      <c r="C852" t="s">
        <v>3402</v>
      </c>
      <c r="D852">
        <v>14</v>
      </c>
      <c r="E852" t="str">
        <f>_xlfn.CONCAT(B852," (",F852,")")</f>
        <v>Πλατανάκια (Περιφερειακή Ενότητα Άρτας)</v>
      </c>
      <c r="F852" t="s">
        <v>30690</v>
      </c>
      <c r="G852" t="s">
        <v>31765</v>
      </c>
      <c r="H852">
        <f>VLOOKUP(E852,[1]!greece_raw__2[[Column2]:[LON]],2,FALSE)</f>
        <v>39.361526352799999</v>
      </c>
      <c r="I852">
        <f>VLOOKUP(E852,[1]!greece_raw__2[[Column2]:[LON]],3,FALSE)</f>
        <v>21.024134231200001</v>
      </c>
    </row>
    <row r="853" spans="1:9" x14ac:dyDescent="0.25">
      <c r="A853" t="s">
        <v>3555</v>
      </c>
      <c r="B853" t="s">
        <v>4195</v>
      </c>
      <c r="C853" t="s">
        <v>559</v>
      </c>
      <c r="D853">
        <v>400</v>
      </c>
      <c r="E853" t="str">
        <f>_xlfn.CONCAT(B853," (",F853,")")</f>
        <v>Πλατανιά (Περιφερειακή Ενότητα Ιωαννίνων)</v>
      </c>
      <c r="F853" t="s">
        <v>29999</v>
      </c>
      <c r="G853" t="s">
        <v>31630</v>
      </c>
      <c r="H853">
        <f>VLOOKUP(E853,[1]!greece_raw__2[[Column2]:[LON]],2,FALSE)</f>
        <v>39.607282252099999</v>
      </c>
      <c r="I853">
        <f>VLOOKUP(E853,[1]!greece_raw__2[[Column2]:[LON]],3,FALSE)</f>
        <v>20.9501849912</v>
      </c>
    </row>
    <row r="854" spans="1:9" x14ac:dyDescent="0.25">
      <c r="A854" t="s">
        <v>3590</v>
      </c>
      <c r="B854" t="s">
        <v>3997</v>
      </c>
      <c r="C854" t="s">
        <v>2568</v>
      </c>
      <c r="D854">
        <v>83</v>
      </c>
      <c r="E854" t="str">
        <f>_xlfn.CONCAT(B854," (",F854,")")</f>
        <v>Πλατάνια (Περιφερειακή Ενότητα Ιωαννίνων)</v>
      </c>
      <c r="F854" t="s">
        <v>29999</v>
      </c>
      <c r="G854" t="s">
        <v>31494</v>
      </c>
      <c r="H854">
        <f>VLOOKUP(E854,[1]!greece_raw__2[[Column2]:[LON]],2,FALSE)</f>
        <v>39.492739153199999</v>
      </c>
      <c r="I854">
        <f>VLOOKUP(E854,[1]!greece_raw__2[[Column2]:[LON]],3,FALSE)</f>
        <v>20.741157326500002</v>
      </c>
    </row>
    <row r="855" spans="1:9" x14ac:dyDescent="0.25">
      <c r="A855" t="s">
        <v>3590</v>
      </c>
      <c r="B855" t="s">
        <v>3997</v>
      </c>
      <c r="C855" t="s">
        <v>2568</v>
      </c>
      <c r="D855">
        <v>181</v>
      </c>
      <c r="E855" t="str">
        <f>_xlfn.CONCAT(B855," (",F855,")")</f>
        <v>Πλατάνια (Περιφερειακή Ενότητα Άρτας)</v>
      </c>
      <c r="F855" t="s">
        <v>30690</v>
      </c>
      <c r="G855" t="s">
        <v>31765</v>
      </c>
      <c r="H855">
        <f>VLOOKUP(E855,[1]!greece_raw__2[[Column2]:[LON]],2,FALSE)</f>
        <v>39.289240962599997</v>
      </c>
      <c r="I855">
        <f>VLOOKUP(E855,[1]!greece_raw__2[[Column2]:[LON]],3,FALSE)</f>
        <v>20.979358732400001</v>
      </c>
    </row>
    <row r="856" spans="1:9" x14ac:dyDescent="0.25">
      <c r="A856" t="s">
        <v>3590</v>
      </c>
      <c r="B856" t="s">
        <v>3997</v>
      </c>
      <c r="C856" t="s">
        <v>2568</v>
      </c>
      <c r="D856">
        <v>33</v>
      </c>
      <c r="E856" t="str">
        <f>_xlfn.CONCAT(B856," (",F856,")")</f>
        <v>Πλατάνια (Περιφερειακή Ενότητα Πρέβεζας)</v>
      </c>
      <c r="F856" t="s">
        <v>31243</v>
      </c>
      <c r="G856" t="s">
        <v>32006</v>
      </c>
      <c r="H856">
        <f>VLOOKUP(E856,[1]!greece_raw__2[[Column2]:[LON]],2,FALSE)</f>
        <v>39.2831313167</v>
      </c>
      <c r="I856">
        <f>VLOOKUP(E856,[1]!greece_raw__2[[Column2]:[LON]],3,FALSE)</f>
        <v>20.771139936600001</v>
      </c>
    </row>
    <row r="857" spans="1:9" x14ac:dyDescent="0.25">
      <c r="A857" t="s">
        <v>3557</v>
      </c>
      <c r="B857" t="s">
        <v>3794</v>
      </c>
      <c r="C857" t="s">
        <v>2158</v>
      </c>
      <c r="D857">
        <v>170</v>
      </c>
      <c r="E857" t="str">
        <f>_xlfn.CONCAT(B857," (",F857,")")</f>
        <v>Πλάτανος (Περιφερειακή Ενότητα Ιωαννίνων)</v>
      </c>
      <c r="F857" t="s">
        <v>29999</v>
      </c>
      <c r="G857" t="s">
        <v>31630</v>
      </c>
      <c r="H857">
        <f>VLOOKUP(E857,[1]!greece_raw__2[[Column2]:[LON]],2,FALSE)</f>
        <v>39.585860846700001</v>
      </c>
      <c r="I857">
        <f>VLOOKUP(E857,[1]!greece_raw__2[[Column2]:[LON]],3,FALSE)</f>
        <v>20.953035955800001</v>
      </c>
    </row>
    <row r="858" spans="1:9" x14ac:dyDescent="0.25">
      <c r="A858" t="s">
        <v>3557</v>
      </c>
      <c r="B858" t="s">
        <v>3794</v>
      </c>
      <c r="C858" t="s">
        <v>2158</v>
      </c>
      <c r="D858">
        <v>223</v>
      </c>
      <c r="E858" t="str">
        <f>_xlfn.CONCAT(B858," (",F858,")")</f>
        <v>Πλάτανος (Περιφερειακή Ενότητα Άρτας)</v>
      </c>
      <c r="F858" t="s">
        <v>30690</v>
      </c>
      <c r="G858" t="s">
        <v>31803</v>
      </c>
      <c r="H858">
        <f>VLOOKUP(E858,[1]!greece_raw__2[[Column2]:[LON]],2,FALSE)</f>
        <v>39.2685733665</v>
      </c>
      <c r="I858">
        <f>VLOOKUP(E858,[1]!greece_raw__2[[Column2]:[LON]],3,FALSE)</f>
        <v>21.2879115179</v>
      </c>
    </row>
    <row r="859" spans="1:9" x14ac:dyDescent="0.25">
      <c r="A859" t="s">
        <v>3557</v>
      </c>
      <c r="B859" t="s">
        <v>3794</v>
      </c>
      <c r="C859" t="s">
        <v>2158</v>
      </c>
      <c r="D859">
        <v>5</v>
      </c>
      <c r="E859" t="str">
        <f>_xlfn.CONCAT(B859," (",F859,")")</f>
        <v>Πλάτανος (Περιφερειακή Ενότητα Θεσπρωτίας)</v>
      </c>
      <c r="F859" t="s">
        <v>31023</v>
      </c>
      <c r="G859" t="s">
        <v>31967</v>
      </c>
      <c r="H859">
        <f>VLOOKUP(E859,[1]!greece_raw__2[[Column2]:[LON]],2,FALSE)</f>
        <v>39.709552275699998</v>
      </c>
      <c r="I859">
        <f>VLOOKUP(E859,[1]!greece_raw__2[[Column2]:[LON]],3,FALSE)</f>
        <v>20.3679220442</v>
      </c>
    </row>
    <row r="860" spans="1:9" x14ac:dyDescent="0.25">
      <c r="A860" t="s">
        <v>3555</v>
      </c>
      <c r="B860" t="s">
        <v>31419</v>
      </c>
      <c r="C860" t="s">
        <v>30028</v>
      </c>
      <c r="D860">
        <v>386</v>
      </c>
      <c r="E860" t="str">
        <f>_xlfn.CONCAT(B860," (",F860,")")</f>
        <v>Πλατανούσσα (Περιφερειακή Ενότητα Ιωαννίνων)</v>
      </c>
      <c r="F860" t="s">
        <v>29999</v>
      </c>
      <c r="G860" t="s">
        <v>31411</v>
      </c>
      <c r="H860">
        <f>VLOOKUP(E860,[1]!greece_raw__2[[Column2]:[LON]],2,FALSE)</f>
        <v>39.4139754403</v>
      </c>
      <c r="I860">
        <f>VLOOKUP(E860,[1]!greece_raw__2[[Column2]:[LON]],3,FALSE)</f>
        <v>21.0134265005</v>
      </c>
    </row>
    <row r="861" spans="1:9" x14ac:dyDescent="0.25">
      <c r="A861" t="s">
        <v>3555</v>
      </c>
      <c r="B861" t="s">
        <v>31925</v>
      </c>
      <c r="C861" t="s">
        <v>31084</v>
      </c>
      <c r="D861">
        <v>970</v>
      </c>
      <c r="E861" t="str">
        <f>_xlfn.CONCAT(B861," (",F861,")")</f>
        <v>Πλαταριά (Περιφερειακή Ενότητα Θεσπρωτίας)</v>
      </c>
      <c r="F861" t="s">
        <v>31023</v>
      </c>
      <c r="G861" t="s">
        <v>31924</v>
      </c>
      <c r="H861">
        <f>VLOOKUP(E861,[1]!greece_raw__2[[Column2]:[LON]],2,FALSE)</f>
        <v>39.4527952161</v>
      </c>
      <c r="I861">
        <f>VLOOKUP(E861,[1]!greece_raw__2[[Column2]:[LON]],3,FALSE)</f>
        <v>20.2739936069</v>
      </c>
    </row>
    <row r="862" spans="1:9" x14ac:dyDescent="0.25">
      <c r="A862" t="s">
        <v>3560</v>
      </c>
      <c r="B862" t="s">
        <v>31673</v>
      </c>
      <c r="C862" t="s">
        <v>30554</v>
      </c>
      <c r="D862">
        <v>67</v>
      </c>
      <c r="E862" t="str">
        <f>_xlfn.CONCAT(B862," (",F862,")")</f>
        <v>Πληκάτιον (Περιφερειακή Ενότητα Ιωαννίνων)</v>
      </c>
      <c r="F862" t="s">
        <v>29999</v>
      </c>
      <c r="G862" t="s">
        <v>31670</v>
      </c>
      <c r="H862">
        <f>VLOOKUP(E862,[1]!greece_raw__2[[Column2]:[LON]],2,FALSE)</f>
        <v>40.2939220572</v>
      </c>
      <c r="I862">
        <f>VLOOKUP(E862,[1]!greece_raw__2[[Column2]:[LON]],3,FALSE)</f>
        <v>20.766903166500001</v>
      </c>
    </row>
    <row r="863" spans="1:9" x14ac:dyDescent="0.25">
      <c r="A863" t="s">
        <v>3565</v>
      </c>
      <c r="B863" t="s">
        <v>31778</v>
      </c>
      <c r="C863" t="s">
        <v>30774</v>
      </c>
      <c r="D863">
        <v>354</v>
      </c>
      <c r="E863" t="str">
        <f>_xlfn.CONCAT(B863," (",F863,")")</f>
        <v>Πλησιοί (Περιφερειακή Ενότητα Άρτας)</v>
      </c>
      <c r="F863" t="s">
        <v>30690</v>
      </c>
      <c r="G863" t="s">
        <v>18013</v>
      </c>
      <c r="H863">
        <f>VLOOKUP(E863,[1]!greece_raw__2[[Column2]:[LON]],2,FALSE)</f>
        <v>39.130831640099998</v>
      </c>
      <c r="I863">
        <f>VLOOKUP(E863,[1]!greece_raw__2[[Column2]:[LON]],3,FALSE)</f>
        <v>20.9375942962</v>
      </c>
    </row>
    <row r="864" spans="1:9" x14ac:dyDescent="0.25">
      <c r="A864" t="s">
        <v>3557</v>
      </c>
      <c r="B864" t="s">
        <v>28838</v>
      </c>
      <c r="C864" t="s">
        <v>28029</v>
      </c>
      <c r="D864">
        <v>131</v>
      </c>
      <c r="E864" t="str">
        <f>_xlfn.CONCAT(B864," (",F864,")")</f>
        <v>Πολύγυρος (Περιφερειακή Ενότητα Ιωαννίνων)</v>
      </c>
      <c r="F864" t="s">
        <v>29999</v>
      </c>
      <c r="G864" t="s">
        <v>31466</v>
      </c>
      <c r="H864">
        <f>VLOOKUP(E864,[1]!greece_raw__2[[Column2]:[LON]],2,FALSE)</f>
        <v>39.575089735900001</v>
      </c>
      <c r="I864">
        <f>VLOOKUP(E864,[1]!greece_raw__2[[Column2]:[LON]],3,FALSE)</f>
        <v>20.663361263999999</v>
      </c>
    </row>
    <row r="865" spans="1:9" x14ac:dyDescent="0.25">
      <c r="A865" t="s">
        <v>3560</v>
      </c>
      <c r="B865" t="s">
        <v>3838</v>
      </c>
      <c r="C865" t="s">
        <v>2248</v>
      </c>
      <c r="D865">
        <v>406</v>
      </c>
      <c r="E865" t="str">
        <f>_xlfn.CONCAT(B865," (",F865,")")</f>
        <v>Πολύδροσον (Περιφερειακή Ενότητα Άρτας)</v>
      </c>
      <c r="F865" t="s">
        <v>30690</v>
      </c>
      <c r="G865" t="s">
        <v>31739</v>
      </c>
      <c r="H865">
        <f>VLOOKUP(E865,[1]!greece_raw__2[[Column2]:[LON]],2,FALSE)</f>
        <v>39.091351069399998</v>
      </c>
      <c r="I865">
        <f>VLOOKUP(E865,[1]!greece_raw__2[[Column2]:[LON]],3,FALSE)</f>
        <v>20.886141220799999</v>
      </c>
    </row>
    <row r="866" spans="1:9" x14ac:dyDescent="0.25">
      <c r="A866" t="s">
        <v>3560</v>
      </c>
      <c r="B866" t="s">
        <v>3838</v>
      </c>
      <c r="C866" t="s">
        <v>2248</v>
      </c>
      <c r="D866">
        <v>74</v>
      </c>
      <c r="E866" t="str">
        <f>_xlfn.CONCAT(B866," (",F866,")")</f>
        <v>Πολύδροσον (Περιφερειακή Ενότητα Θεσπρωτίας)</v>
      </c>
      <c r="F866" t="s">
        <v>31023</v>
      </c>
      <c r="G866" t="s">
        <v>31933</v>
      </c>
      <c r="H866">
        <f>VLOOKUP(E866,[1]!greece_raw__2[[Column2]:[LON]],2,FALSE)</f>
        <v>39.611672422799998</v>
      </c>
      <c r="I866">
        <f>VLOOKUP(E866,[1]!greece_raw__2[[Column2]:[LON]],3,FALSE)</f>
        <v>20.496487223799999</v>
      </c>
    </row>
    <row r="867" spans="1:9" x14ac:dyDescent="0.25">
      <c r="A867" t="s">
        <v>3560</v>
      </c>
      <c r="B867" t="s">
        <v>31588</v>
      </c>
      <c r="C867" t="s">
        <v>30376</v>
      </c>
      <c r="D867">
        <v>62</v>
      </c>
      <c r="E867" t="str">
        <f>_xlfn.CONCAT(B867," (",F867,")")</f>
        <v>Πολύδωρον (Περιφερειακή Ενότητα Ιωαννίνων)</v>
      </c>
      <c r="F867" t="s">
        <v>29999</v>
      </c>
      <c r="G867" t="s">
        <v>31569</v>
      </c>
      <c r="H867">
        <f>VLOOKUP(E867,[1]!greece_raw__2[[Column2]:[LON]],2,FALSE)</f>
        <v>39.634497819700002</v>
      </c>
      <c r="I867">
        <f>VLOOKUP(E867,[1]!greece_raw__2[[Column2]:[LON]],3,FALSE)</f>
        <v>20.563456297599998</v>
      </c>
    </row>
    <row r="868" spans="1:9" x14ac:dyDescent="0.25">
      <c r="A868" t="s">
        <v>3560</v>
      </c>
      <c r="B868" t="s">
        <v>6971</v>
      </c>
      <c r="C868" t="s">
        <v>5449</v>
      </c>
      <c r="D868">
        <v>62</v>
      </c>
      <c r="E868" t="str">
        <f>_xlfn.CONCAT(B868," (",F868,")")</f>
        <v>Πολύλοφον (Περιφερειακή Ενότητα Ιωαννίνων)</v>
      </c>
      <c r="F868" t="s">
        <v>29999</v>
      </c>
      <c r="G868" t="s">
        <v>31593</v>
      </c>
      <c r="H868">
        <f>VLOOKUP(E868,[1]!greece_raw__2[[Column2]:[LON]],2,FALSE)</f>
        <v>39.630561832399998</v>
      </c>
      <c r="I868">
        <f>VLOOKUP(E868,[1]!greece_raw__2[[Column2]:[LON]],3,FALSE)</f>
        <v>20.704443615799999</v>
      </c>
    </row>
    <row r="869" spans="1:9" x14ac:dyDescent="0.25">
      <c r="A869" t="s">
        <v>3560</v>
      </c>
      <c r="B869" t="s">
        <v>3785</v>
      </c>
      <c r="C869" t="s">
        <v>599</v>
      </c>
      <c r="D869">
        <v>129</v>
      </c>
      <c r="E869" t="str">
        <f>_xlfn.CONCAT(B869," (",F869,")")</f>
        <v>Πολυνέριον (Περιφερειακή Ενότητα Θεσπρωτίας)</v>
      </c>
      <c r="F869" t="s">
        <v>31023</v>
      </c>
      <c r="G869" t="s">
        <v>31924</v>
      </c>
      <c r="H869">
        <f>VLOOKUP(E869,[1]!greece_raw__2[[Column2]:[LON]],2,FALSE)</f>
        <v>39.400949924700001</v>
      </c>
      <c r="I869">
        <f>VLOOKUP(E869,[1]!greece_raw__2[[Column2]:[LON]],3,FALSE)</f>
        <v>20.328348352399999</v>
      </c>
    </row>
    <row r="870" spans="1:9" x14ac:dyDescent="0.25">
      <c r="A870" t="s">
        <v>3560</v>
      </c>
      <c r="B870" t="s">
        <v>32012</v>
      </c>
      <c r="C870" t="s">
        <v>31272</v>
      </c>
      <c r="D870">
        <v>121</v>
      </c>
      <c r="E870" t="str">
        <f>_xlfn.CONCAT(B870," (",F870,")")</f>
        <v>Πολυστάφυλον (Περιφερειακή Ενότητα Πρέβεζας)</v>
      </c>
      <c r="F870" t="s">
        <v>31243</v>
      </c>
      <c r="G870" t="s">
        <v>32006</v>
      </c>
      <c r="H870">
        <f>VLOOKUP(E870,[1]!greece_raw__2[[Column2]:[LON]],2,FALSE)</f>
        <v>39.355191660999999</v>
      </c>
      <c r="I870">
        <f>VLOOKUP(E870,[1]!greece_raw__2[[Column2]:[LON]],3,FALSE)</f>
        <v>20.7394711464</v>
      </c>
    </row>
    <row r="871" spans="1:9" x14ac:dyDescent="0.25">
      <c r="A871" t="s">
        <v>3565</v>
      </c>
      <c r="B871" t="s">
        <v>31716</v>
      </c>
      <c r="C871" t="s">
        <v>30645</v>
      </c>
      <c r="D871">
        <v>60</v>
      </c>
      <c r="E871" t="str">
        <f>_xlfn.CONCAT(B871," (",F871,")")</f>
        <v>Ποντικάται (Περιφερειακή Ενότητα Ιωαννίνων)</v>
      </c>
      <c r="F871" t="s">
        <v>29999</v>
      </c>
      <c r="G871" t="s">
        <v>31708</v>
      </c>
      <c r="H871">
        <f>VLOOKUP(E871,[1]!greece_raw__2[[Column2]:[LON]],2,FALSE)</f>
        <v>39.9670647835</v>
      </c>
      <c r="I871">
        <f>VLOOKUP(E871,[1]!greece_raw__2[[Column2]:[LON]],3,FALSE)</f>
        <v>20.381038900499998</v>
      </c>
    </row>
    <row r="872" spans="1:9" x14ac:dyDescent="0.25">
      <c r="A872" t="s">
        <v>3555</v>
      </c>
      <c r="B872" t="s">
        <v>3567</v>
      </c>
      <c r="C872" t="s">
        <v>935</v>
      </c>
      <c r="D872">
        <v>194</v>
      </c>
      <c r="E872" t="str">
        <f>_xlfn.CONCAT(B872," (",F872,")")</f>
        <v>Ποταμιά (Περιφερειακή Ενότητα Ιωαννίνων)</v>
      </c>
      <c r="F872" t="s">
        <v>29999</v>
      </c>
      <c r="G872" t="s">
        <v>31440</v>
      </c>
      <c r="H872">
        <f>VLOOKUP(E872,[1]!greece_raw__2[[Column2]:[LON]],2,FALSE)</f>
        <v>39.365117638500003</v>
      </c>
      <c r="I872">
        <f>VLOOKUP(E872,[1]!greece_raw__2[[Column2]:[LON]],3,FALSE)</f>
        <v>20.8805984808</v>
      </c>
    </row>
    <row r="873" spans="1:9" x14ac:dyDescent="0.25">
      <c r="A873" t="s">
        <v>3555</v>
      </c>
      <c r="B873" t="s">
        <v>3567</v>
      </c>
      <c r="C873" t="s">
        <v>935</v>
      </c>
      <c r="D873">
        <v>31</v>
      </c>
      <c r="E873" t="str">
        <f>_xlfn.CONCAT(B873," (",F873,")")</f>
        <v>Ποταμιά (Περιφερειακή Ενότητα Ιωαννίνων)</v>
      </c>
      <c r="F873" t="s">
        <v>29999</v>
      </c>
      <c r="G873" t="s">
        <v>31514</v>
      </c>
      <c r="H873">
        <f>VLOOKUP(E873,[1]!greece_raw__2[[Column2]:[LON]],2,FALSE)</f>
        <v>39.365117638500003</v>
      </c>
      <c r="I873">
        <f>VLOOKUP(E873,[1]!greece_raw__2[[Column2]:[LON]],3,FALSE)</f>
        <v>20.8805984808</v>
      </c>
    </row>
    <row r="874" spans="1:9" x14ac:dyDescent="0.25">
      <c r="A874" t="s">
        <v>3555</v>
      </c>
      <c r="B874" t="s">
        <v>3567</v>
      </c>
      <c r="C874" t="s">
        <v>935</v>
      </c>
      <c r="D874">
        <v>71</v>
      </c>
      <c r="E874" t="str">
        <f>_xlfn.CONCAT(B874," (",F874,")")</f>
        <v>Ποταμιά (Περιφερειακή Ενότητα Άρτας)</v>
      </c>
      <c r="F874" t="s">
        <v>30690</v>
      </c>
      <c r="G874" t="s">
        <v>31840</v>
      </c>
      <c r="H874">
        <f>VLOOKUP(E874,[1]!greece_raw__2[[Column2]:[LON]],2,FALSE)</f>
        <v>39.3360744127</v>
      </c>
      <c r="I874">
        <f>VLOOKUP(E874,[1]!greece_raw__2[[Column2]:[LON]],3,FALSE)</f>
        <v>21.144914596</v>
      </c>
    </row>
    <row r="875" spans="1:9" x14ac:dyDescent="0.25">
      <c r="A875" t="s">
        <v>3555</v>
      </c>
      <c r="B875" t="s">
        <v>3567</v>
      </c>
      <c r="C875" t="s">
        <v>935</v>
      </c>
      <c r="D875">
        <v>243</v>
      </c>
      <c r="E875" t="str">
        <f>_xlfn.CONCAT(B875," (",F875,")")</f>
        <v>Ποταμιά (Περιφερειακή Ενότητα Θεσπρωτίας)</v>
      </c>
      <c r="F875" t="s">
        <v>31023</v>
      </c>
      <c r="G875" t="s">
        <v>31927</v>
      </c>
      <c r="H875">
        <f>VLOOKUP(E875,[1]!greece_raw__2[[Column2]:[LON]],2,FALSE)</f>
        <v>39.317618867100002</v>
      </c>
      <c r="I875">
        <f>VLOOKUP(E875,[1]!greece_raw__2[[Column2]:[LON]],3,FALSE)</f>
        <v>20.584220458499999</v>
      </c>
    </row>
    <row r="876" spans="1:9" x14ac:dyDescent="0.25">
      <c r="A876" t="s">
        <v>3555</v>
      </c>
      <c r="B876" t="s">
        <v>3567</v>
      </c>
      <c r="C876" t="s">
        <v>935</v>
      </c>
      <c r="D876">
        <v>33</v>
      </c>
      <c r="E876" t="str">
        <f>_xlfn.CONCAT(B876," (",F876,")")</f>
        <v>Ποταμιά (Περιφερειακή Ενότητα Θεσπρωτίας)</v>
      </c>
      <c r="F876" t="s">
        <v>31023</v>
      </c>
      <c r="G876" t="s">
        <v>31967</v>
      </c>
      <c r="H876">
        <f>VLOOKUP(E876,[1]!greece_raw__2[[Column2]:[LON]],2,FALSE)</f>
        <v>39.317618867100002</v>
      </c>
      <c r="I876">
        <f>VLOOKUP(E876,[1]!greece_raw__2[[Column2]:[LON]],3,FALSE)</f>
        <v>20.584220458499999</v>
      </c>
    </row>
    <row r="877" spans="1:9" x14ac:dyDescent="0.25">
      <c r="A877" t="s">
        <v>3590</v>
      </c>
      <c r="B877" t="s">
        <v>4162</v>
      </c>
      <c r="C877" t="s">
        <v>2950</v>
      </c>
      <c r="D877">
        <v>48</v>
      </c>
      <c r="E877" t="str">
        <f>_xlfn.CONCAT(B877," (",F877,")")</f>
        <v>Ποτιστικά (Περιφερειακή Ενότητα Ιωαννίνων)</v>
      </c>
      <c r="F877" t="s">
        <v>29999</v>
      </c>
      <c r="G877" t="s">
        <v>31436</v>
      </c>
      <c r="H877">
        <f>VLOOKUP(E877,[1]!greece_raw__2[[Column2]:[LON]],2,FALSE)</f>
        <v>39.583370873</v>
      </c>
      <c r="I877">
        <f>VLOOKUP(E877,[1]!greece_raw__2[[Column2]:[LON]],3,FALSE)</f>
        <v>21.028563896000001</v>
      </c>
    </row>
    <row r="878" spans="1:9" x14ac:dyDescent="0.25">
      <c r="A878" t="s">
        <v>3590</v>
      </c>
      <c r="B878" t="s">
        <v>4162</v>
      </c>
      <c r="C878" t="s">
        <v>2950</v>
      </c>
      <c r="D878">
        <v>64</v>
      </c>
      <c r="E878" t="str">
        <f>_xlfn.CONCAT(B878," (",F878,")")</f>
        <v>Ποτιστικά (Περιφερειακή Ενότητα Άρτας)</v>
      </c>
      <c r="F878" t="s">
        <v>30690</v>
      </c>
      <c r="G878" t="s">
        <v>31803</v>
      </c>
      <c r="H878">
        <f>VLOOKUP(E878,[1]!greece_raw__2[[Column2]:[LON]],2,FALSE)</f>
        <v>39.230568517800002</v>
      </c>
      <c r="I878">
        <f>VLOOKUP(E878,[1]!greece_raw__2[[Column2]:[LON]],3,FALSE)</f>
        <v>21.316813334100001</v>
      </c>
    </row>
    <row r="879" spans="1:9" x14ac:dyDescent="0.25">
      <c r="A879" t="s">
        <v>3560</v>
      </c>
      <c r="B879" t="s">
        <v>18240</v>
      </c>
      <c r="C879" t="s">
        <v>17584</v>
      </c>
      <c r="D879">
        <v>10</v>
      </c>
      <c r="E879" t="str">
        <f>_xlfn.CONCAT(B879," (",F879,")")</f>
        <v>Πουρνάρι (Περιφερειακή Ενότητα Άρτας)</v>
      </c>
      <c r="F879" t="s">
        <v>30690</v>
      </c>
      <c r="G879" t="s">
        <v>31892</v>
      </c>
      <c r="H879">
        <f>VLOOKUP(E879,[1]!greece_raw__2[[Column2]:[LON]],2,FALSE)</f>
        <v>39.179152527600003</v>
      </c>
      <c r="I879">
        <f>VLOOKUP(E879,[1]!greece_raw__2[[Column2]:[LON]],3,FALSE)</f>
        <v>21.026097238399998</v>
      </c>
    </row>
    <row r="880" spans="1:9" x14ac:dyDescent="0.25">
      <c r="A880" t="s">
        <v>3555</v>
      </c>
      <c r="B880" t="s">
        <v>31668</v>
      </c>
      <c r="C880" t="s">
        <v>30544</v>
      </c>
      <c r="D880">
        <v>38</v>
      </c>
      <c r="E880" t="str">
        <f>_xlfn.CONCAT(B880," (",F880,")")</f>
        <v>Πουρνιά (Περιφερειακή Ενότητα Ιωαννίνων)</v>
      </c>
      <c r="F880" t="s">
        <v>29999</v>
      </c>
      <c r="G880" t="s">
        <v>31654</v>
      </c>
      <c r="H880">
        <f>VLOOKUP(E880,[1]!greece_raw__2[[Column2]:[LON]],2,FALSE)</f>
        <v>40.122410385499997</v>
      </c>
      <c r="I880">
        <f>VLOOKUP(E880,[1]!greece_raw__2[[Column2]:[LON]],3,FALSE)</f>
        <v>20.843908217199999</v>
      </c>
    </row>
    <row r="881" spans="1:9" x14ac:dyDescent="0.25">
      <c r="A881" t="s">
        <v>3590</v>
      </c>
      <c r="B881" t="s">
        <v>31429</v>
      </c>
      <c r="C881" t="s">
        <v>30048</v>
      </c>
      <c r="D881">
        <v>1126</v>
      </c>
      <c r="E881" t="str">
        <f>_xlfn.CONCAT(B881," (",F881,")")</f>
        <v>Πράμαντα (Περιφερειακή Ενότητα Ιωαννίνων)</v>
      </c>
      <c r="F881" t="s">
        <v>29999</v>
      </c>
      <c r="G881" t="s">
        <v>31422</v>
      </c>
      <c r="H881">
        <f>VLOOKUP(E881,[1]!greece_raw__2[[Column2]:[LON]],2,FALSE)</f>
        <v>39.520433775100003</v>
      </c>
      <c r="I881">
        <f>VLOOKUP(E881,[1]!greece_raw__2[[Column2]:[LON]],3,FALSE)</f>
        <v>21.101683399300001</v>
      </c>
    </row>
    <row r="882" spans="1:9" x14ac:dyDescent="0.25">
      <c r="A882" t="s">
        <v>3555</v>
      </c>
      <c r="B882" t="s">
        <v>32075</v>
      </c>
      <c r="C882" t="s">
        <v>31404</v>
      </c>
      <c r="D882">
        <v>18904</v>
      </c>
      <c r="E882" t="str">
        <f>_xlfn.CONCAT(B882," (",F882,")")</f>
        <v>Πρέβεζα (Περιφερειακή Ενότητα Πρέβεζας)</v>
      </c>
      <c r="F882" t="s">
        <v>31243</v>
      </c>
      <c r="G882" t="s">
        <v>32073</v>
      </c>
      <c r="H882">
        <f>VLOOKUP(E882,[1]!greece_raw__2[[Column2]:[LON]],2,FALSE)</f>
        <v>38.954754764500002</v>
      </c>
      <c r="I882">
        <f>VLOOKUP(E882,[1]!greece_raw__2[[Column2]:[LON]],3,FALSE)</f>
        <v>20.751626855200001</v>
      </c>
    </row>
    <row r="883" spans="1:9" x14ac:dyDescent="0.25">
      <c r="A883" t="s">
        <v>3560</v>
      </c>
      <c r="B883" t="s">
        <v>25445</v>
      </c>
      <c r="C883" t="s">
        <v>23995</v>
      </c>
      <c r="D883">
        <v>455</v>
      </c>
      <c r="E883" t="str">
        <f>_xlfn.CONCAT(B883," (",F883,")")</f>
        <v>Προδρόμιον (Περιφερειακή Ενότητα Θεσπρωτίας)</v>
      </c>
      <c r="F883" t="s">
        <v>31023</v>
      </c>
      <c r="G883" t="s">
        <v>31933</v>
      </c>
      <c r="H883">
        <f>VLOOKUP(E883,[1]!greece_raw__2[[Column2]:[LON]],2,FALSE)</f>
        <v>39.425191107499998</v>
      </c>
      <c r="I883">
        <f>VLOOKUP(E883,[1]!greece_raw__2[[Column2]:[LON]],3,FALSE)</f>
        <v>20.542120798999999</v>
      </c>
    </row>
    <row r="884" spans="1:9" x14ac:dyDescent="0.25">
      <c r="A884" t="s">
        <v>3590</v>
      </c>
      <c r="B884" t="s">
        <v>3937</v>
      </c>
      <c r="C884" t="s">
        <v>2452</v>
      </c>
      <c r="D884">
        <v>3</v>
      </c>
      <c r="E884" t="str">
        <f>_xlfn.CONCAT(B884," (",F884,")")</f>
        <v>Προσήλια (Περιφερειακή Ενότητα Άρτας)</v>
      </c>
      <c r="F884" t="s">
        <v>30690</v>
      </c>
      <c r="G884" t="s">
        <v>31780</v>
      </c>
      <c r="H884">
        <f>VLOOKUP(E884,[1]!greece_raw__2[[Column2]:[LON]],2,FALSE)</f>
        <v>39.212129879099997</v>
      </c>
      <c r="I884">
        <f>VLOOKUP(E884,[1]!greece_raw__2[[Column2]:[LON]],3,FALSE)</f>
        <v>21.201946835299999</v>
      </c>
    </row>
    <row r="885" spans="1:9" x14ac:dyDescent="0.25">
      <c r="A885" t="s">
        <v>3560</v>
      </c>
      <c r="B885" t="s">
        <v>6867</v>
      </c>
      <c r="C885" t="s">
        <v>1478</v>
      </c>
      <c r="D885">
        <v>127</v>
      </c>
      <c r="E885" t="str">
        <f>_xlfn.CONCAT(B885," (",F885,")")</f>
        <v>Προσήλιον (Περιφερειακή Ενότητα Ιωαννίνων)</v>
      </c>
      <c r="F885" t="s">
        <v>29999</v>
      </c>
      <c r="G885" t="s">
        <v>31436</v>
      </c>
      <c r="H885">
        <f>VLOOKUP(E885,[1]!greece_raw__2[[Column2]:[LON]],2,FALSE)</f>
        <v>39.568892598799998</v>
      </c>
      <c r="I885">
        <f>VLOOKUP(E885,[1]!greece_raw__2[[Column2]:[LON]],3,FALSE)</f>
        <v>21.084395388400001</v>
      </c>
    </row>
    <row r="886" spans="1:9" x14ac:dyDescent="0.25">
      <c r="A886" t="s">
        <v>3557</v>
      </c>
      <c r="B886" t="s">
        <v>4168</v>
      </c>
      <c r="C886" t="s">
        <v>349</v>
      </c>
      <c r="D886">
        <v>30</v>
      </c>
      <c r="E886" t="str">
        <f>_xlfn.CONCAT(B886," (",F886,")")</f>
        <v>Προφήτης Ηλίας (Περιφερειακή Ενότητα Ιωαννίνων)</v>
      </c>
      <c r="F886" t="s">
        <v>29999</v>
      </c>
      <c r="G886" t="s">
        <v>31440</v>
      </c>
      <c r="H886">
        <f>VLOOKUP(E886,[1]!greece_raw__2[[Column2]:[LON]],2,FALSE)</f>
        <v>39.431474802399997</v>
      </c>
      <c r="I886">
        <f>VLOOKUP(E886,[1]!greece_raw__2[[Column2]:[LON]],3,FALSE)</f>
        <v>20.9416067933</v>
      </c>
    </row>
    <row r="887" spans="1:9" x14ac:dyDescent="0.25">
      <c r="A887" t="s">
        <v>3557</v>
      </c>
      <c r="B887" t="s">
        <v>4168</v>
      </c>
      <c r="C887" t="s">
        <v>349</v>
      </c>
      <c r="D887">
        <v>34</v>
      </c>
      <c r="E887" t="str">
        <f>_xlfn.CONCAT(B887," (",F887,")")</f>
        <v>Προφήτης Ηλίας (Περιφερειακή Ενότητα Ιωαννίνων)</v>
      </c>
      <c r="F887" t="s">
        <v>29999</v>
      </c>
      <c r="G887" t="s">
        <v>31494</v>
      </c>
      <c r="H887">
        <f>VLOOKUP(E887,[1]!greece_raw__2[[Column2]:[LON]],2,FALSE)</f>
        <v>39.431474802399997</v>
      </c>
      <c r="I887">
        <f>VLOOKUP(E887,[1]!greece_raw__2[[Column2]:[LON]],3,FALSE)</f>
        <v>20.9416067933</v>
      </c>
    </row>
    <row r="888" spans="1:9" x14ac:dyDescent="0.25">
      <c r="A888" t="s">
        <v>3557</v>
      </c>
      <c r="B888" t="s">
        <v>4168</v>
      </c>
      <c r="C888" t="s">
        <v>349</v>
      </c>
      <c r="D888">
        <v>25</v>
      </c>
      <c r="E888" t="str">
        <f>_xlfn.CONCAT(B888," (",F888,")")</f>
        <v>Προφήτης Ηλίας (Περιφερειακή Ενότητα Άρτας)</v>
      </c>
      <c r="F888" t="s">
        <v>30690</v>
      </c>
      <c r="G888" t="s">
        <v>31765</v>
      </c>
      <c r="H888">
        <f>VLOOKUP(E888,[1]!greece_raw__2[[Column2]:[LON]],2,FALSE)</f>
        <v>39.402272323799998</v>
      </c>
      <c r="I888">
        <f>VLOOKUP(E888,[1]!greece_raw__2[[Column2]:[LON]],3,FALSE)</f>
        <v>21.0177129259</v>
      </c>
    </row>
    <row r="889" spans="1:9" x14ac:dyDescent="0.25">
      <c r="A889" t="s">
        <v>3557</v>
      </c>
      <c r="B889" t="s">
        <v>4168</v>
      </c>
      <c r="C889" t="s">
        <v>349</v>
      </c>
      <c r="D889">
        <v>12</v>
      </c>
      <c r="E889" t="str">
        <f>_xlfn.CONCAT(B889," (",F889,")")</f>
        <v>Προφήτης Ηλίας (Περιφερειακή Ενότητα Πρέβεζας)</v>
      </c>
      <c r="F889" t="s">
        <v>31243</v>
      </c>
      <c r="G889" t="s">
        <v>32052</v>
      </c>
      <c r="H889">
        <f>VLOOKUP(E889,[1]!greece_raw__2[[Column2]:[LON]],2,FALSE)</f>
        <v>39.140736656900003</v>
      </c>
      <c r="I889">
        <f>VLOOKUP(E889,[1]!greece_raw__2[[Column2]:[LON]],3,FALSE)</f>
        <v>20.6791268102</v>
      </c>
    </row>
    <row r="890" spans="1:9" x14ac:dyDescent="0.25">
      <c r="A890" t="s">
        <v>3557</v>
      </c>
      <c r="B890" t="s">
        <v>31567</v>
      </c>
      <c r="C890" t="s">
        <v>30334</v>
      </c>
      <c r="D890">
        <v>343</v>
      </c>
      <c r="E890" t="str">
        <f>_xlfn.CONCAT(B890," (",F890,")")</f>
        <v>Πρωτόπαππας (Περιφερειακή Ενότητα Ιωαννίνων)</v>
      </c>
      <c r="F890" t="s">
        <v>29999</v>
      </c>
      <c r="G890" t="s">
        <v>31564</v>
      </c>
      <c r="H890">
        <f>VLOOKUP(E890,[1]!greece_raw__2[[Column2]:[LON]],2,FALSE)</f>
        <v>39.7782257183</v>
      </c>
      <c r="I890">
        <f>VLOOKUP(E890,[1]!greece_raw__2[[Column2]:[LON]],3,FALSE)</f>
        <v>20.687216635599999</v>
      </c>
    </row>
    <row r="891" spans="1:9" x14ac:dyDescent="0.25">
      <c r="A891" t="s">
        <v>3555</v>
      </c>
      <c r="B891" t="s">
        <v>7255</v>
      </c>
      <c r="C891" t="s">
        <v>6053</v>
      </c>
      <c r="D891">
        <v>54</v>
      </c>
      <c r="E891" t="str">
        <f>_xlfn.CONCAT(B891," (",F891,")")</f>
        <v>Πτέρη (Περιφερειακή Ενότητα Άρτας)</v>
      </c>
      <c r="F891" t="s">
        <v>30690</v>
      </c>
      <c r="G891" t="s">
        <v>31840</v>
      </c>
      <c r="H891">
        <f>VLOOKUP(E891,[1]!greece_raw__2[[Column2]:[LON]],2,FALSE)</f>
        <v>39.323304269200001</v>
      </c>
      <c r="I891">
        <f>VLOOKUP(E891,[1]!greece_raw__2[[Column2]:[LON]],3,FALSE)</f>
        <v>21.0417060437</v>
      </c>
    </row>
    <row r="892" spans="1:9" x14ac:dyDescent="0.25">
      <c r="A892" t="s">
        <v>3555</v>
      </c>
      <c r="B892" t="s">
        <v>31669</v>
      </c>
      <c r="C892" t="s">
        <v>30546</v>
      </c>
      <c r="D892">
        <v>13</v>
      </c>
      <c r="E892" t="str">
        <f>_xlfn.CONCAT(B892," (",F892,")")</f>
        <v>Πυξαριά (Περιφερειακή Ενότητα Ιωαννίνων)</v>
      </c>
      <c r="F892" t="s">
        <v>29999</v>
      </c>
      <c r="G892" t="s">
        <v>31654</v>
      </c>
      <c r="H892">
        <f>VLOOKUP(E892,[1]!greece_raw__2[[Column2]:[LON]],2,FALSE)</f>
        <v>40.119995570299999</v>
      </c>
      <c r="I892">
        <f>VLOOKUP(E892,[1]!greece_raw__2[[Column2]:[LON]],3,FALSE)</f>
        <v>20.707951613399999</v>
      </c>
    </row>
    <row r="893" spans="1:9" x14ac:dyDescent="0.25">
      <c r="A893" t="s">
        <v>3560</v>
      </c>
      <c r="B893" t="s">
        <v>7089</v>
      </c>
      <c r="C893" t="s">
        <v>5698</v>
      </c>
      <c r="D893">
        <v>53</v>
      </c>
      <c r="E893" t="str">
        <f>_xlfn.CONCAT(B893," (",F893,")")</f>
        <v>Πυργίον (Περιφερειακή Ενότητα Θεσπρωτίας)</v>
      </c>
      <c r="F893" t="s">
        <v>31023</v>
      </c>
      <c r="G893" t="s">
        <v>31909</v>
      </c>
      <c r="H893">
        <f>VLOOKUP(E893,[1]!greece_raw__2[[Column2]:[LON]],2,FALSE)</f>
        <v>39.314282896000002</v>
      </c>
      <c r="I893">
        <f>VLOOKUP(E893,[1]!greece_raw__2[[Column2]:[LON]],3,FALSE)</f>
        <v>20.442201321399999</v>
      </c>
    </row>
    <row r="894" spans="1:9" x14ac:dyDescent="0.25">
      <c r="A894" t="s">
        <v>3557</v>
      </c>
      <c r="B894" t="s">
        <v>4338</v>
      </c>
      <c r="C894" t="s">
        <v>1256</v>
      </c>
      <c r="D894">
        <v>47</v>
      </c>
      <c r="E894" t="str">
        <f>_xlfn.CONCAT(B894," (",F894,")")</f>
        <v>Πύργος (Περιφερειακή Ενότητα Ιωαννίνων)</v>
      </c>
      <c r="F894" t="s">
        <v>29999</v>
      </c>
      <c r="G894" t="s">
        <v>31654</v>
      </c>
      <c r="H894">
        <f>VLOOKUP(E894,[1]!greece_raw__2[[Column2]:[LON]],2,FALSE)</f>
        <v>40.158151554600003</v>
      </c>
      <c r="I894">
        <f>VLOOKUP(E894,[1]!greece_raw__2[[Column2]:[LON]],3,FALSE)</f>
        <v>20.7828037751</v>
      </c>
    </row>
    <row r="895" spans="1:9" x14ac:dyDescent="0.25">
      <c r="A895" t="s">
        <v>3557</v>
      </c>
      <c r="B895" t="s">
        <v>4338</v>
      </c>
      <c r="C895" t="s">
        <v>1256</v>
      </c>
      <c r="D895">
        <v>24</v>
      </c>
      <c r="E895" t="str">
        <f>_xlfn.CONCAT(B895," (",F895,")")</f>
        <v>Πύργος (Περιφερειακή Ενότητα Άρτας)</v>
      </c>
      <c r="F895" t="s">
        <v>30690</v>
      </c>
      <c r="G895" t="s">
        <v>31803</v>
      </c>
      <c r="H895">
        <f>VLOOKUP(E895,[1]!greece_raw__2[[Column2]:[LON]],2,FALSE)</f>
        <v>39.226415298500001</v>
      </c>
      <c r="I895">
        <f>VLOOKUP(E895,[1]!greece_raw__2[[Column2]:[LON]],3,FALSE)</f>
        <v>21.359006804100002</v>
      </c>
    </row>
    <row r="896" spans="1:9" x14ac:dyDescent="0.25">
      <c r="A896" t="s">
        <v>3555</v>
      </c>
      <c r="B896" t="s">
        <v>31674</v>
      </c>
      <c r="C896" t="s">
        <v>30556</v>
      </c>
      <c r="D896">
        <v>129</v>
      </c>
      <c r="E896" t="str">
        <f>_xlfn.CONCAT(B896," (",F896,")")</f>
        <v>Πυρσόγιαννη (Περιφερειακή Ενότητα Ιωαννίνων)</v>
      </c>
      <c r="F896" t="s">
        <v>29999</v>
      </c>
      <c r="G896" t="s">
        <v>31670</v>
      </c>
      <c r="H896">
        <f>VLOOKUP(E896,[1]!greece_raw__2[[Column2]:[LON]],2,FALSE)</f>
        <v>40.210457927199997</v>
      </c>
      <c r="I896">
        <f>VLOOKUP(E896,[1]!greece_raw__2[[Column2]:[LON]],3,FALSE)</f>
        <v>20.808637969999999</v>
      </c>
    </row>
    <row r="897" spans="1:9" x14ac:dyDescent="0.25">
      <c r="A897" t="s">
        <v>3555</v>
      </c>
      <c r="B897" t="s">
        <v>31736</v>
      </c>
      <c r="C897" t="s">
        <v>30687</v>
      </c>
      <c r="D897">
        <v>431</v>
      </c>
      <c r="E897" t="str">
        <f>_xlfn.CONCAT(B897," (",F897,")")</f>
        <v>Πωγωνιανή (Περιφερειακή Ενότητα Ιωαννίνων)</v>
      </c>
      <c r="F897" t="s">
        <v>29999</v>
      </c>
      <c r="G897" t="s">
        <v>31734</v>
      </c>
      <c r="H897">
        <f>VLOOKUP(E897,[1]!greece_raw__2[[Column2]:[LON]],2,FALSE)</f>
        <v>40.0009352533</v>
      </c>
      <c r="I897">
        <f>VLOOKUP(E897,[1]!greece_raw__2[[Column2]:[LON]],3,FALSE)</f>
        <v>20.422117945499998</v>
      </c>
    </row>
    <row r="898" spans="1:9" x14ac:dyDescent="0.25">
      <c r="A898" t="s">
        <v>3555</v>
      </c>
      <c r="B898" t="s">
        <v>31993</v>
      </c>
      <c r="C898" t="s">
        <v>31226</v>
      </c>
      <c r="D898">
        <v>122</v>
      </c>
      <c r="E898" t="str">
        <f>_xlfn.CONCAT(B898," (",F898,")")</f>
        <v>Ραβενή (Περιφερειακή Ενότητα Θεσπρωτίας)</v>
      </c>
      <c r="F898" t="s">
        <v>31023</v>
      </c>
      <c r="G898" t="s">
        <v>31967</v>
      </c>
      <c r="H898">
        <f>VLOOKUP(E898,[1]!greece_raw__2[[Column2]:[LON]],2,FALSE)</f>
        <v>39.649767132500003</v>
      </c>
      <c r="I898">
        <f>VLOOKUP(E898,[1]!greece_raw__2[[Column2]:[LON]],3,FALSE)</f>
        <v>20.484271033100001</v>
      </c>
    </row>
    <row r="899" spans="1:9" x14ac:dyDescent="0.25">
      <c r="A899" t="s">
        <v>3590</v>
      </c>
      <c r="B899" t="s">
        <v>31460</v>
      </c>
      <c r="C899" t="s">
        <v>30114</v>
      </c>
      <c r="D899">
        <v>108</v>
      </c>
      <c r="E899" t="str">
        <f>_xlfn.CONCAT(B899," (",F899,")")</f>
        <v>Ραβένια (Περιφερειακή Ενότητα Ιωαννίνων)</v>
      </c>
      <c r="F899" t="s">
        <v>29999</v>
      </c>
      <c r="G899" t="s">
        <v>31440</v>
      </c>
      <c r="H899">
        <f>VLOOKUP(E899,[1]!greece_raw__2[[Column2]:[LON]],2,FALSE)</f>
        <v>39.486281512600002</v>
      </c>
      <c r="I899">
        <f>VLOOKUP(E899,[1]!greece_raw__2[[Column2]:[LON]],3,FALSE)</f>
        <v>20.914782926099999</v>
      </c>
    </row>
    <row r="900" spans="1:9" x14ac:dyDescent="0.25">
      <c r="A900" t="s">
        <v>3560</v>
      </c>
      <c r="B900" t="s">
        <v>31964</v>
      </c>
      <c r="C900" t="s">
        <v>31168</v>
      </c>
      <c r="D900">
        <v>148</v>
      </c>
      <c r="E900" t="str">
        <f>_xlfn.CONCAT(B900," (",F900,")")</f>
        <v>Ράγιον (Περιφερειακή Ενότητα Θεσπρωτίας)</v>
      </c>
      <c r="F900" t="s">
        <v>31023</v>
      </c>
      <c r="G900" t="s">
        <v>31962</v>
      </c>
      <c r="H900">
        <f>VLOOKUP(E900,[1]!greece_raw__2[[Column2]:[LON]],2,FALSE)</f>
        <v>39.573830646200001</v>
      </c>
      <c r="I900">
        <f>VLOOKUP(E900,[1]!greece_raw__2[[Column2]:[LON]],3,FALSE)</f>
        <v>20.243583155700001</v>
      </c>
    </row>
    <row r="901" spans="1:9" x14ac:dyDescent="0.25">
      <c r="A901" t="s">
        <v>3560</v>
      </c>
      <c r="B901" t="s">
        <v>31589</v>
      </c>
      <c r="C901" t="s">
        <v>30378</v>
      </c>
      <c r="D901">
        <v>115</v>
      </c>
      <c r="E901" t="str">
        <f>_xlfn.CONCAT(B901," (",F901,")")</f>
        <v>Ραδοβίζιον (Περιφερειακή Ενότητα Ιωαννίνων)</v>
      </c>
      <c r="F901" t="s">
        <v>29999</v>
      </c>
      <c r="G901" t="s">
        <v>31569</v>
      </c>
      <c r="H901">
        <f>VLOOKUP(E901,[1]!greece_raw__2[[Column2]:[LON]],2,FALSE)</f>
        <v>39.590242330700001</v>
      </c>
      <c r="I901">
        <f>VLOOKUP(E901,[1]!greece_raw__2[[Column2]:[LON]],3,FALSE)</f>
        <v>20.571955305700001</v>
      </c>
    </row>
    <row r="902" spans="1:9" x14ac:dyDescent="0.25">
      <c r="A902" t="s">
        <v>3560</v>
      </c>
      <c r="B902" t="s">
        <v>31561</v>
      </c>
      <c r="C902" t="s">
        <v>30322</v>
      </c>
      <c r="D902">
        <v>25</v>
      </c>
      <c r="E902" t="str">
        <f>_xlfn.CONCAT(B902," (",F902,")")</f>
        <v>Ράικον (Περιφερειακή Ενότητα Ιωαννίνων)</v>
      </c>
      <c r="F902" t="s">
        <v>29999</v>
      </c>
      <c r="G902" t="s">
        <v>4442</v>
      </c>
      <c r="H902">
        <f>VLOOKUP(E902,[1]!greece_raw__2[[Column2]:[LON]],2,FALSE)</f>
        <v>39.729113002799998</v>
      </c>
      <c r="I902">
        <f>VLOOKUP(E902,[1]!greece_raw__2[[Column2]:[LON]],3,FALSE)</f>
        <v>20.6155923765</v>
      </c>
    </row>
    <row r="903" spans="1:9" x14ac:dyDescent="0.25">
      <c r="A903" t="s">
        <v>3555</v>
      </c>
      <c r="B903" t="s">
        <v>31835</v>
      </c>
      <c r="C903" t="s">
        <v>30894</v>
      </c>
      <c r="D903">
        <v>117</v>
      </c>
      <c r="E903" t="str">
        <f>_xlfn.CONCAT(B903," (",F903,")")</f>
        <v>Ράμια (Περιφερειακή Ενότητα Άρτας)</v>
      </c>
      <c r="F903" t="s">
        <v>30690</v>
      </c>
      <c r="G903" t="s">
        <v>31822</v>
      </c>
      <c r="H903">
        <f>VLOOKUP(E903,[1]!greece_raw__2[[Column2]:[LON]],2,FALSE)</f>
        <v>39.394153275900003</v>
      </c>
      <c r="I903">
        <f>VLOOKUP(E903,[1]!greece_raw__2[[Column2]:[LON]],3,FALSE)</f>
        <v>21.0769973998</v>
      </c>
    </row>
    <row r="904" spans="1:9" x14ac:dyDescent="0.25">
      <c r="A904" t="s">
        <v>3560</v>
      </c>
      <c r="B904" t="s">
        <v>31951</v>
      </c>
      <c r="C904" t="s">
        <v>31140</v>
      </c>
      <c r="D904">
        <v>37</v>
      </c>
      <c r="E904" t="str">
        <f>_xlfn.CONCAT(B904," (",F904,")")</f>
        <v>Ράπιον (Περιφερειακή Ενότητα Θεσπρωτίας)</v>
      </c>
      <c r="F904" t="s">
        <v>31023</v>
      </c>
      <c r="G904" t="s">
        <v>31933</v>
      </c>
      <c r="H904">
        <f>VLOOKUP(E904,[1]!greece_raw__2[[Column2]:[LON]],2,FALSE)</f>
        <v>39.440599491</v>
      </c>
      <c r="I904">
        <f>VLOOKUP(E904,[1]!greece_raw__2[[Column2]:[LON]],3,FALSE)</f>
        <v>20.4425684958</v>
      </c>
    </row>
    <row r="905" spans="1:9" x14ac:dyDescent="0.25">
      <c r="A905" t="s">
        <v>3565</v>
      </c>
      <c r="B905" t="s">
        <v>31430</v>
      </c>
      <c r="C905" t="s">
        <v>30050</v>
      </c>
      <c r="D905">
        <v>47</v>
      </c>
      <c r="E905" t="str">
        <f>_xlfn.CONCAT(B905," (",F905,")")</f>
        <v>Ραφταναίοι (Περιφερειακή Ενότητα Ιωαννίνων)</v>
      </c>
      <c r="F905" t="s">
        <v>29999</v>
      </c>
      <c r="G905" t="s">
        <v>31422</v>
      </c>
      <c r="H905">
        <f>VLOOKUP(E905,[1]!greece_raw__2[[Column2]:[LON]],2,FALSE)</f>
        <v>39.505368950600001</v>
      </c>
      <c r="I905">
        <f>VLOOKUP(E905,[1]!greece_raw__2[[Column2]:[LON]],3,FALSE)</f>
        <v>21.034677133599999</v>
      </c>
    </row>
    <row r="906" spans="1:9" x14ac:dyDescent="0.25">
      <c r="A906" t="s">
        <v>3555</v>
      </c>
      <c r="B906" t="s">
        <v>8803</v>
      </c>
      <c r="C906" t="s">
        <v>1480</v>
      </c>
      <c r="D906">
        <v>11</v>
      </c>
      <c r="E906" t="str">
        <f>_xlfn.CONCAT(B906," (",F906,")")</f>
        <v>Ράχη (Περιφερειακή Ενότητα Ιωαννίνων)</v>
      </c>
      <c r="F906" t="s">
        <v>29999</v>
      </c>
      <c r="G906" t="s">
        <v>31440</v>
      </c>
      <c r="H906">
        <f>VLOOKUP(E906,[1]!greece_raw__2[[Column2]:[LON]],2,FALSE)</f>
        <v>39.421500640200001</v>
      </c>
      <c r="I906">
        <f>VLOOKUP(E906,[1]!greece_raw__2[[Column2]:[LON]],3,FALSE)</f>
        <v>20.922579816300001</v>
      </c>
    </row>
    <row r="907" spans="1:9" x14ac:dyDescent="0.25">
      <c r="A907" t="s">
        <v>3555</v>
      </c>
      <c r="B907" t="s">
        <v>8803</v>
      </c>
      <c r="C907" t="s">
        <v>1480</v>
      </c>
      <c r="D907">
        <v>570</v>
      </c>
      <c r="E907" t="str">
        <f>_xlfn.CONCAT(B907," (",F907,")")</f>
        <v>Ράχη (Περιφερειακή Ενότητα Άρτας)</v>
      </c>
      <c r="F907" t="s">
        <v>30690</v>
      </c>
      <c r="G907" t="s">
        <v>31739</v>
      </c>
      <c r="H907">
        <f>VLOOKUP(E907,[1]!greece_raw__2[[Column2]:[LON]],2,FALSE)</f>
        <v>39.112220018899997</v>
      </c>
      <c r="I907">
        <f>VLOOKUP(E907,[1]!greece_raw__2[[Column2]:[LON]],3,FALSE)</f>
        <v>20.8993196224</v>
      </c>
    </row>
    <row r="908" spans="1:9" x14ac:dyDescent="0.25">
      <c r="A908" t="s">
        <v>3555</v>
      </c>
      <c r="B908" t="s">
        <v>3723</v>
      </c>
      <c r="C908" t="s">
        <v>2002</v>
      </c>
      <c r="D908">
        <v>30</v>
      </c>
      <c r="E908" t="str">
        <f>_xlfn.CONCAT(B908," (",F908,")")</f>
        <v>Ραχούλα (Περιφερειακή Ενότητα Ιωαννίνων)</v>
      </c>
      <c r="F908" t="s">
        <v>29999</v>
      </c>
      <c r="G908" t="s">
        <v>28116</v>
      </c>
      <c r="H908">
        <f>VLOOKUP(E908,[1]!greece_raw__2[[Column2]:[LON]],2,FALSE)</f>
        <v>39.736627464999998</v>
      </c>
      <c r="I908">
        <f>VLOOKUP(E908,[1]!greece_raw__2[[Column2]:[LON]],3,FALSE)</f>
        <v>21.097803169500001</v>
      </c>
    </row>
    <row r="909" spans="1:9" x14ac:dyDescent="0.25">
      <c r="A909" t="s">
        <v>3560</v>
      </c>
      <c r="B909" t="s">
        <v>31952</v>
      </c>
      <c r="C909" t="s">
        <v>31142</v>
      </c>
      <c r="D909">
        <v>101</v>
      </c>
      <c r="E909" t="str">
        <f>_xlfn.CONCAT(B909," (",F909,")")</f>
        <v>Ραχούλιον (Περιφερειακή Ενότητα Θεσπρωτίας)</v>
      </c>
      <c r="F909" t="s">
        <v>31023</v>
      </c>
      <c r="G909" t="s">
        <v>31933</v>
      </c>
      <c r="H909">
        <f>VLOOKUP(E909,[1]!greece_raw__2[[Column2]:[LON]],2,FALSE)</f>
        <v>39.418150417100001</v>
      </c>
      <c r="I909">
        <f>VLOOKUP(E909,[1]!greece_raw__2[[Column2]:[LON]],3,FALSE)</f>
        <v>20.500832059</v>
      </c>
    </row>
    <row r="910" spans="1:9" x14ac:dyDescent="0.25">
      <c r="A910" t="s">
        <v>3565</v>
      </c>
      <c r="B910" t="s">
        <v>31461</v>
      </c>
      <c r="C910" t="s">
        <v>30116</v>
      </c>
      <c r="D910">
        <v>64</v>
      </c>
      <c r="E910" t="str">
        <f>_xlfn.CONCAT(B910," (",F910,")")</f>
        <v>Ραψαίοι (Περιφερειακή Ενότητα Ιωαννίνων)</v>
      </c>
      <c r="F910" t="s">
        <v>29999</v>
      </c>
      <c r="G910" t="s">
        <v>31440</v>
      </c>
      <c r="H910">
        <f>VLOOKUP(E910,[1]!greece_raw__2[[Column2]:[LON]],2,FALSE)</f>
        <v>39.376610342900001</v>
      </c>
      <c r="I910">
        <f>VLOOKUP(E910,[1]!greece_raw__2[[Column2]:[LON]],3,FALSE)</f>
        <v>20.895169382199999</v>
      </c>
    </row>
    <row r="911" spans="1:9" x14ac:dyDescent="0.25">
      <c r="A911" t="s">
        <v>3555</v>
      </c>
      <c r="B911" t="s">
        <v>31703</v>
      </c>
      <c r="C911" t="s">
        <v>30619</v>
      </c>
      <c r="D911">
        <v>99</v>
      </c>
      <c r="E911" t="str">
        <f>_xlfn.CONCAT(B911," (",F911,")")</f>
        <v>Ρεπετίστα (Περιφερειακή Ενότητα Ιωαννίνων)</v>
      </c>
      <c r="F911" t="s">
        <v>29999</v>
      </c>
      <c r="G911" t="s">
        <v>31695</v>
      </c>
      <c r="H911">
        <f>VLOOKUP(E911,[1]!greece_raw__2[[Column2]:[LON]],2,FALSE)</f>
        <v>39.841861131999998</v>
      </c>
      <c r="I911">
        <f>VLOOKUP(E911,[1]!greece_raw__2[[Column2]:[LON]],3,FALSE)</f>
        <v>20.575005987099999</v>
      </c>
    </row>
    <row r="912" spans="1:9" x14ac:dyDescent="0.25">
      <c r="A912" t="s">
        <v>3590</v>
      </c>
      <c r="B912" t="s">
        <v>31800</v>
      </c>
      <c r="C912" t="s">
        <v>30823</v>
      </c>
      <c r="D912">
        <v>35</v>
      </c>
      <c r="E912" t="str">
        <f>_xlfn.CONCAT(B912," (",F912,")")</f>
        <v>Ρετσιανά (Περιφερειακή Ενότητα Άρτας)</v>
      </c>
      <c r="F912" t="s">
        <v>30690</v>
      </c>
      <c r="G912" t="s">
        <v>28645</v>
      </c>
      <c r="H912">
        <f>VLOOKUP(E912,[1]!greece_raw__2[[Column2]:[LON]],2,FALSE)</f>
        <v>39.286420466199999</v>
      </c>
      <c r="I912">
        <f>VLOOKUP(E912,[1]!greece_raw__2[[Column2]:[LON]],3,FALSE)</f>
        <v>21.264855135099999</v>
      </c>
    </row>
    <row r="913" spans="1:9" x14ac:dyDescent="0.25">
      <c r="A913" t="s">
        <v>3555</v>
      </c>
      <c r="B913" t="s">
        <v>3813</v>
      </c>
      <c r="C913" t="s">
        <v>2198</v>
      </c>
      <c r="D913">
        <v>81</v>
      </c>
      <c r="E913" t="str">
        <f>_xlfn.CONCAT(B913," (",F913,")")</f>
        <v>Ρευματιά (Περιφερειακή Ενότητα Πρέβεζας)</v>
      </c>
      <c r="F913" t="s">
        <v>31243</v>
      </c>
      <c r="G913" t="s">
        <v>32064</v>
      </c>
      <c r="H913">
        <f>VLOOKUP(E913,[1]!greece_raw__2[[Column2]:[LON]],2,FALSE)</f>
        <v>39.293385734899999</v>
      </c>
      <c r="I913">
        <f>VLOOKUP(E913,[1]!greece_raw__2[[Column2]:[LON]],3,FALSE)</f>
        <v>20.716201714699999</v>
      </c>
    </row>
    <row r="914" spans="1:9" x14ac:dyDescent="0.25">
      <c r="A914" t="s">
        <v>3560</v>
      </c>
      <c r="B914" t="s">
        <v>31704</v>
      </c>
      <c r="C914" t="s">
        <v>30621</v>
      </c>
      <c r="D914">
        <v>122</v>
      </c>
      <c r="E914" t="str">
        <f>_xlfn.CONCAT(B914," (",F914,")")</f>
        <v>Ριάχοβον (Περιφερειακή Ενότητα Ιωαννίνων)</v>
      </c>
      <c r="F914" t="s">
        <v>29999</v>
      </c>
      <c r="G914" t="s">
        <v>31695</v>
      </c>
      <c r="H914">
        <f>VLOOKUP(E914,[1]!greece_raw__2[[Column2]:[LON]],2,FALSE)</f>
        <v>39.7966312561</v>
      </c>
      <c r="I914">
        <f>VLOOKUP(E914,[1]!greece_raw__2[[Column2]:[LON]],3,FALSE)</f>
        <v>20.591138328500001</v>
      </c>
    </row>
    <row r="915" spans="1:9" x14ac:dyDescent="0.25">
      <c r="A915" t="s">
        <v>3590</v>
      </c>
      <c r="B915" t="s">
        <v>28820</v>
      </c>
      <c r="C915" t="s">
        <v>27991</v>
      </c>
      <c r="D915">
        <v>13</v>
      </c>
      <c r="E915" t="str">
        <f>_xlfn.CONCAT(B915," (",F915,")")</f>
        <v>Ριζά (Περιφερειακή Ενότητα Ιωαννίνων)</v>
      </c>
      <c r="F915" t="s">
        <v>29999</v>
      </c>
      <c r="G915" t="s">
        <v>28116</v>
      </c>
      <c r="H915">
        <f>VLOOKUP(E915,[1]!greece_raw__2[[Column2]:[LON]],2,FALSE)</f>
        <v>39.701594141900003</v>
      </c>
      <c r="I915">
        <f>VLOOKUP(E915,[1]!greece_raw__2[[Column2]:[LON]],3,FALSE)</f>
        <v>21.033448123399999</v>
      </c>
    </row>
    <row r="916" spans="1:9" x14ac:dyDescent="0.25">
      <c r="A916" t="s">
        <v>3590</v>
      </c>
      <c r="B916" t="s">
        <v>28820</v>
      </c>
      <c r="C916" t="s">
        <v>27991</v>
      </c>
      <c r="D916">
        <v>86</v>
      </c>
      <c r="E916" t="str">
        <f>_xlfn.CONCAT(B916," (",F916,")")</f>
        <v>Ριζά (Περιφερειακή Ενότητα Πρέβεζας)</v>
      </c>
      <c r="F916" t="s">
        <v>31243</v>
      </c>
      <c r="G916" t="s">
        <v>32052</v>
      </c>
      <c r="H916">
        <f>VLOOKUP(E916,[1]!greece_raw__2[[Column2]:[LON]],2,FALSE)</f>
        <v>39.129772175399999</v>
      </c>
      <c r="I916">
        <f>VLOOKUP(E916,[1]!greece_raw__2[[Column2]:[LON]],3,FALSE)</f>
        <v>20.6006495735</v>
      </c>
    </row>
    <row r="917" spans="1:9" x14ac:dyDescent="0.25">
      <c r="A917" t="s">
        <v>3560</v>
      </c>
      <c r="B917" t="s">
        <v>4005</v>
      </c>
      <c r="C917" t="s">
        <v>2584</v>
      </c>
      <c r="D917">
        <v>710</v>
      </c>
      <c r="E917" t="str">
        <f>_xlfn.CONCAT(B917," (",F917,")")</f>
        <v>Ριζοβούνιον (Περιφερειακή Ενότητα Πρέβεζας)</v>
      </c>
      <c r="F917" t="s">
        <v>31243</v>
      </c>
      <c r="G917" t="s">
        <v>32006</v>
      </c>
      <c r="H917">
        <f>VLOOKUP(E917,[1]!greece_raw__2[[Column2]:[LON]],2,FALSE)</f>
        <v>39.257324521500003</v>
      </c>
      <c r="I917">
        <f>VLOOKUP(E917,[1]!greece_raw__2[[Column2]:[LON]],3,FALSE)</f>
        <v>20.808109078299999</v>
      </c>
    </row>
    <row r="918" spans="1:9" x14ac:dyDescent="0.25">
      <c r="A918" t="s">
        <v>3560</v>
      </c>
      <c r="B918" t="s">
        <v>28518</v>
      </c>
      <c r="C918" t="s">
        <v>27330</v>
      </c>
      <c r="D918">
        <v>101</v>
      </c>
      <c r="E918" t="str">
        <f>_xlfn.CONCAT(B918," (",F918,")")</f>
        <v>Ριζόν (Περιφερειακή Ενότητα Θεσπρωτίας)</v>
      </c>
      <c r="F918" t="s">
        <v>31023</v>
      </c>
      <c r="G918" t="s">
        <v>31967</v>
      </c>
      <c r="H918">
        <f>VLOOKUP(E918,[1]!greece_raw__2[[Column2]:[LON]],2,FALSE)</f>
        <v>39.625132690599997</v>
      </c>
      <c r="I918">
        <f>VLOOKUP(E918,[1]!greece_raw__2[[Column2]:[LON]],3,FALSE)</f>
        <v>20.4098592524</v>
      </c>
    </row>
    <row r="919" spans="1:9" x14ac:dyDescent="0.25">
      <c r="A919" t="s">
        <v>3560</v>
      </c>
      <c r="B919" t="s">
        <v>31590</v>
      </c>
      <c r="C919" t="s">
        <v>30380</v>
      </c>
      <c r="D919">
        <v>31</v>
      </c>
      <c r="E919" t="str">
        <f>_xlfn.CONCAT(B919," (",F919,")")</f>
        <v>Ρίζον (Περιφερειακή Ενότητα Ιωαννίνων)</v>
      </c>
      <c r="F919" t="s">
        <v>29999</v>
      </c>
      <c r="G919" t="s">
        <v>31569</v>
      </c>
      <c r="H919">
        <f>VLOOKUP(E919,[1]!greece_raw__2[[Column2]:[LON]],2,FALSE)</f>
        <v>39.701856066799998</v>
      </c>
      <c r="I919">
        <f>VLOOKUP(E919,[1]!greece_raw__2[[Column2]:[LON]],3,FALSE)</f>
        <v>20.5315007317</v>
      </c>
    </row>
    <row r="920" spans="1:9" x14ac:dyDescent="0.25">
      <c r="A920" t="s">
        <v>3560</v>
      </c>
      <c r="B920" t="s">
        <v>31817</v>
      </c>
      <c r="C920" t="s">
        <v>30856</v>
      </c>
      <c r="D920">
        <v>32</v>
      </c>
      <c r="E920" t="str">
        <f>_xlfn.CONCAT(B920," (",F920,")")</f>
        <v>Ρισέσιον (Περιφερειακή Ενότητα Άρτας)</v>
      </c>
      <c r="F920" t="s">
        <v>30690</v>
      </c>
      <c r="G920" t="s">
        <v>31803</v>
      </c>
      <c r="H920">
        <f>VLOOKUP(E920,[1]!greece_raw__2[[Column2]:[LON]],2,FALSE)</f>
        <v>39.300319764599998</v>
      </c>
      <c r="I920">
        <f>VLOOKUP(E920,[1]!greece_raw__2[[Column2]:[LON]],3,FALSE)</f>
        <v>21.3096720813</v>
      </c>
    </row>
    <row r="921" spans="1:9" x14ac:dyDescent="0.25">
      <c r="A921" t="s">
        <v>3555</v>
      </c>
      <c r="B921" t="s">
        <v>31771</v>
      </c>
      <c r="C921" t="s">
        <v>30760</v>
      </c>
      <c r="D921">
        <v>266</v>
      </c>
      <c r="E921" t="str">
        <f>_xlfn.CONCAT(B921," (",F921,")")</f>
        <v>Ροδαυγή (Περιφερειακή Ενότητα Άρτας)</v>
      </c>
      <c r="F921" t="s">
        <v>30690</v>
      </c>
      <c r="G921" t="s">
        <v>31765</v>
      </c>
      <c r="H921">
        <f>VLOOKUP(E921,[1]!greece_raw__2[[Column2]:[LON]],2,FALSE)</f>
        <v>39.3251828119</v>
      </c>
      <c r="I921">
        <f>VLOOKUP(E921,[1]!greece_raw__2[[Column2]:[LON]],3,FALSE)</f>
        <v>20.998486760700001</v>
      </c>
    </row>
    <row r="922" spans="1:9" x14ac:dyDescent="0.25">
      <c r="A922" t="s">
        <v>3555</v>
      </c>
      <c r="B922" t="s">
        <v>31994</v>
      </c>
      <c r="C922" t="s">
        <v>31228</v>
      </c>
      <c r="D922">
        <v>11</v>
      </c>
      <c r="E922" t="str">
        <f>_xlfn.CONCAT(B922," (",F922,")")</f>
        <v>Ροδοστίβα (Περιφερειακή Ενότητα Θεσπρωτίας)</v>
      </c>
      <c r="F922" t="s">
        <v>31023</v>
      </c>
      <c r="G922" t="s">
        <v>31967</v>
      </c>
      <c r="H922">
        <f>VLOOKUP(E922,[1]!greece_raw__2[[Column2]:[LON]],2,FALSE)</f>
        <v>39.573835188700002</v>
      </c>
      <c r="I922">
        <f>VLOOKUP(E922,[1]!greece_raw__2[[Column2]:[LON]],3,FALSE)</f>
        <v>20.444429911499999</v>
      </c>
    </row>
    <row r="923" spans="1:9" x14ac:dyDescent="0.25">
      <c r="A923" t="s">
        <v>3560</v>
      </c>
      <c r="B923" t="s">
        <v>31605</v>
      </c>
      <c r="C923" t="s">
        <v>30410</v>
      </c>
      <c r="D923">
        <v>1137</v>
      </c>
      <c r="E923" t="str">
        <f>_xlfn.CONCAT(B923," (",F923,")")</f>
        <v>Ροδοτόπιον (Περιφερειακή Ενότητα Ιωαννίνων)</v>
      </c>
      <c r="F923" t="s">
        <v>29999</v>
      </c>
      <c r="G923" t="s">
        <v>31593</v>
      </c>
      <c r="H923">
        <f>VLOOKUP(E923,[1]!greece_raw__2[[Column2]:[LON]],2,FALSE)</f>
        <v>39.704047682599999</v>
      </c>
      <c r="I923">
        <f>VLOOKUP(E923,[1]!greece_raw__2[[Column2]:[LON]],3,FALSE)</f>
        <v>20.724908287800002</v>
      </c>
    </row>
    <row r="924" spans="1:9" x14ac:dyDescent="0.25">
      <c r="A924" t="s">
        <v>3555</v>
      </c>
      <c r="B924" t="s">
        <v>25521</v>
      </c>
      <c r="C924" t="s">
        <v>24156</v>
      </c>
      <c r="D924">
        <v>607</v>
      </c>
      <c r="E924" t="str">
        <f>_xlfn.CONCAT(B924," (",F924,")")</f>
        <v>Ρόκκα (Περιφερειακή Ενότητα Άρτας)</v>
      </c>
      <c r="F924" t="s">
        <v>30690</v>
      </c>
      <c r="G924" t="s">
        <v>18013</v>
      </c>
      <c r="H924">
        <f>VLOOKUP(E924,[1]!greece_raw__2[[Column2]:[LON]],2,FALSE)</f>
        <v>39.164521481900003</v>
      </c>
      <c r="I924">
        <f>VLOOKUP(E924,[1]!greece_raw__2[[Column2]:[LON]],3,FALSE)</f>
        <v>20.940451534499999</v>
      </c>
    </row>
    <row r="925" spans="1:9" x14ac:dyDescent="0.25">
      <c r="A925" t="s">
        <v>3555</v>
      </c>
      <c r="B925" t="s">
        <v>12132</v>
      </c>
      <c r="C925" t="s">
        <v>10347</v>
      </c>
      <c r="D925">
        <v>2</v>
      </c>
      <c r="E925" t="str">
        <f>_xlfn.CONCAT(B925," (",F925,")")</f>
        <v>Ρούγα (Περιφερειακή Ενότητα Ιωαννίνων)</v>
      </c>
      <c r="F925" t="s">
        <v>29999</v>
      </c>
      <c r="G925" t="s">
        <v>31422</v>
      </c>
      <c r="H925">
        <f>VLOOKUP(E925,[1]!greece_raw__2[[Column2]:[LON]],2,FALSE)</f>
        <v>39.497140586500002</v>
      </c>
      <c r="I925">
        <f>VLOOKUP(E925,[1]!greece_raw__2[[Column2]:[LON]],3,FALSE)</f>
        <v>21.043939874500001</v>
      </c>
    </row>
    <row r="926" spans="1:9" x14ac:dyDescent="0.25">
      <c r="A926" t="s">
        <v>3590</v>
      </c>
      <c r="B926" t="s">
        <v>31763</v>
      </c>
      <c r="C926" t="s">
        <v>30745</v>
      </c>
      <c r="D926">
        <v>16</v>
      </c>
      <c r="E926" t="str">
        <f>_xlfn.CONCAT(B926," (",F926,")")</f>
        <v>Ρουμάνια (Περιφερειακή Ενότητα Άρτας)</v>
      </c>
      <c r="F926" t="s">
        <v>30690</v>
      </c>
      <c r="G926" t="s">
        <v>31756</v>
      </c>
      <c r="H926">
        <f>VLOOKUP(E926,[1]!greece_raw__2[[Column2]:[LON]],2,FALSE)</f>
        <v>39.236665536099999</v>
      </c>
      <c r="I926">
        <f>VLOOKUP(E926,[1]!greece_raw__2[[Column2]:[LON]],3,FALSE)</f>
        <v>21.008233050600001</v>
      </c>
    </row>
    <row r="927" spans="1:9" x14ac:dyDescent="0.25">
      <c r="A927" t="s">
        <v>3555</v>
      </c>
      <c r="B927" t="s">
        <v>11816</v>
      </c>
      <c r="C927" t="s">
        <v>9688</v>
      </c>
      <c r="D927">
        <v>7</v>
      </c>
      <c r="E927" t="str">
        <f>_xlfn.CONCAT(B927," (",F927,")")</f>
        <v>Ρουπακιά (Περιφερειακή Ενότητα Άρτας)</v>
      </c>
      <c r="F927" t="s">
        <v>30690</v>
      </c>
      <c r="G927" t="s">
        <v>31840</v>
      </c>
      <c r="H927">
        <f>VLOOKUP(E927,[1]!greece_raw__2[[Column2]:[LON]],2,FALSE)</f>
        <v>39.365385732</v>
      </c>
      <c r="I927">
        <f>VLOOKUP(E927,[1]!greece_raw__2[[Column2]:[LON]],3,FALSE)</f>
        <v>21.122034275099999</v>
      </c>
    </row>
    <row r="928" spans="1:9" x14ac:dyDescent="0.25">
      <c r="A928" t="s">
        <v>3555</v>
      </c>
      <c r="B928" t="s">
        <v>31707</v>
      </c>
      <c r="C928" t="s">
        <v>30627</v>
      </c>
      <c r="D928">
        <v>54</v>
      </c>
      <c r="E928" t="str">
        <f>_xlfn.CONCAT(B928," (",F928,")")</f>
        <v>Ρουψιά (Περιφερειακή Ενότητα Ιωαννίνων)</v>
      </c>
      <c r="F928" t="s">
        <v>29999</v>
      </c>
      <c r="G928" t="s">
        <v>31705</v>
      </c>
      <c r="H928">
        <f>VLOOKUP(E928,[1]!greece_raw__2[[Column2]:[LON]],2,FALSE)</f>
        <v>39.967653867000003</v>
      </c>
      <c r="I928">
        <f>VLOOKUP(E928,[1]!greece_raw__2[[Column2]:[LON]],3,FALSE)</f>
        <v>20.580433797000001</v>
      </c>
    </row>
    <row r="929" spans="1:9" x14ac:dyDescent="0.25">
      <c r="A929" t="s">
        <v>3557</v>
      </c>
      <c r="B929" t="s">
        <v>11979</v>
      </c>
      <c r="C929" t="s">
        <v>10019</v>
      </c>
      <c r="D929">
        <v>408</v>
      </c>
      <c r="E929" t="str">
        <f>_xlfn.CONCAT(B929," (",F929,")")</f>
        <v>Ρωμανός (Περιφερειακή Ενότητα Ιωαννίνων)</v>
      </c>
      <c r="F929" t="s">
        <v>29999</v>
      </c>
      <c r="G929" t="s">
        <v>31476</v>
      </c>
      <c r="H929">
        <f>VLOOKUP(E929,[1]!greece_raw__2[[Column2]:[LON]],2,FALSE)</f>
        <v>39.382044073400003</v>
      </c>
      <c r="I929">
        <f>VLOOKUP(E929,[1]!greece_raw__2[[Column2]:[LON]],3,FALSE)</f>
        <v>20.698612894099998</v>
      </c>
    </row>
    <row r="930" spans="1:9" x14ac:dyDescent="0.25">
      <c r="A930" t="s">
        <v>3557</v>
      </c>
      <c r="B930" t="s">
        <v>11979</v>
      </c>
      <c r="C930" t="s">
        <v>10019</v>
      </c>
      <c r="D930">
        <v>42</v>
      </c>
      <c r="E930" t="str">
        <f>_xlfn.CONCAT(B930," (",F930,")")</f>
        <v>Ρωμανός (Περιφερειακή Ενότητα Άρτας)</v>
      </c>
      <c r="F930" t="s">
        <v>30690</v>
      </c>
      <c r="G930" t="s">
        <v>31822</v>
      </c>
      <c r="H930">
        <f>VLOOKUP(E930,[1]!greece_raw__2[[Column2]:[LON]],2,FALSE)</f>
        <v>39.405449901499999</v>
      </c>
      <c r="I930">
        <f>VLOOKUP(E930,[1]!greece_raw__2[[Column2]:[LON]],3,FALSE)</f>
        <v>21.041466032300001</v>
      </c>
    </row>
    <row r="931" spans="1:9" x14ac:dyDescent="0.25">
      <c r="A931" t="s">
        <v>3555</v>
      </c>
      <c r="B931" t="s">
        <v>3839</v>
      </c>
      <c r="C931" t="s">
        <v>2250</v>
      </c>
      <c r="D931">
        <v>134</v>
      </c>
      <c r="E931" t="str">
        <f>_xlfn.CONCAT(B931," (",F931,")")</f>
        <v>Ρωμιά (Περιφερειακή Ενότητα Πρέβεζας)</v>
      </c>
      <c r="F931" t="s">
        <v>31243</v>
      </c>
      <c r="G931" t="s">
        <v>32016</v>
      </c>
      <c r="H931">
        <f>VLOOKUP(E931,[1]!greece_raw__2[[Column2]:[LON]],2,FALSE)</f>
        <v>39.214387517200002</v>
      </c>
      <c r="I931">
        <f>VLOOKUP(E931,[1]!greece_raw__2[[Column2]:[LON]],3,FALSE)</f>
        <v>20.849898735099998</v>
      </c>
    </row>
    <row r="932" spans="1:9" x14ac:dyDescent="0.25">
      <c r="A932" t="s">
        <v>3555</v>
      </c>
      <c r="B932" t="s">
        <v>31965</v>
      </c>
      <c r="C932" t="s">
        <v>31170</v>
      </c>
      <c r="D932">
        <v>593</v>
      </c>
      <c r="E932" t="str">
        <f>_xlfn.CONCAT(B932," (",F932,")")</f>
        <v>Σαγιάδα (Περιφερειακή Ενότητα Θεσπρωτίας)</v>
      </c>
      <c r="F932" t="s">
        <v>31023</v>
      </c>
      <c r="G932" t="s">
        <v>31962</v>
      </c>
      <c r="H932">
        <f>VLOOKUP(E932,[1]!greece_raw__2[[Column2]:[LON]],2,FALSE)</f>
        <v>39.620949226</v>
      </c>
      <c r="I932">
        <f>VLOOKUP(E932,[1]!greece_raw__2[[Column2]:[LON]],3,FALSE)</f>
        <v>20.191964576899998</v>
      </c>
    </row>
    <row r="933" spans="1:9" x14ac:dyDescent="0.25">
      <c r="A933" t="s">
        <v>3560</v>
      </c>
      <c r="B933" t="s">
        <v>31568</v>
      </c>
      <c r="C933" t="s">
        <v>30336</v>
      </c>
      <c r="D933">
        <v>54</v>
      </c>
      <c r="E933" t="str">
        <f>_xlfn.CONCAT(B933," (",F933,")")</f>
        <v>Σακελλαρικόν (Περιφερειακή Ενότητα Ιωαννίνων)</v>
      </c>
      <c r="F933" t="s">
        <v>29999</v>
      </c>
      <c r="G933" t="s">
        <v>31564</v>
      </c>
      <c r="H933">
        <f>VLOOKUP(E933,[1]!greece_raw__2[[Column2]:[LON]],2,FALSE)</f>
        <v>39.753235845500001</v>
      </c>
      <c r="I933">
        <f>VLOOKUP(E933,[1]!greece_raw__2[[Column2]:[LON]],3,FALSE)</f>
        <v>20.631663846599999</v>
      </c>
    </row>
    <row r="934" spans="1:9" x14ac:dyDescent="0.25">
      <c r="A934" t="s">
        <v>3555</v>
      </c>
      <c r="B934" t="s">
        <v>31953</v>
      </c>
      <c r="C934" t="s">
        <v>31144</v>
      </c>
      <c r="D934">
        <v>51</v>
      </c>
      <c r="E934" t="str">
        <f>_xlfn.CONCAT(B934," (",F934,")")</f>
        <v>Σαλονίκη (Περιφερειακή Ενότητα Θεσπρωτίας)</v>
      </c>
      <c r="F934" t="s">
        <v>31023</v>
      </c>
      <c r="G934" t="s">
        <v>31933</v>
      </c>
      <c r="H934">
        <f>VLOOKUP(E934,[1]!greece_raw__2[[Column2]:[LON]],2,FALSE)</f>
        <v>39.520873934599997</v>
      </c>
      <c r="I934">
        <f>VLOOKUP(E934,[1]!greece_raw__2[[Column2]:[LON]],3,FALSE)</f>
        <v>20.5559332369</v>
      </c>
    </row>
    <row r="935" spans="1:9" x14ac:dyDescent="0.25">
      <c r="A935" t="s">
        <v>3555</v>
      </c>
      <c r="B935" t="s">
        <v>31958</v>
      </c>
      <c r="C935" t="s">
        <v>31154</v>
      </c>
      <c r="D935">
        <v>35</v>
      </c>
      <c r="E935" t="str">
        <f>_xlfn.CONCAT(B935," (",F935,")")</f>
        <v>Σαμονίδα (Περιφερειακή Ενότητα Θεσπρωτίας)</v>
      </c>
      <c r="F935" t="s">
        <v>31023</v>
      </c>
      <c r="G935" t="s">
        <v>31956</v>
      </c>
      <c r="H935">
        <f>VLOOKUP(E935,[1]!greece_raw__2[[Column2]:[LON]],2,FALSE)</f>
        <v>39.342191876199998</v>
      </c>
      <c r="I935">
        <f>VLOOKUP(E935,[1]!greece_raw__2[[Column2]:[LON]],3,FALSE)</f>
        <v>20.648583007799999</v>
      </c>
    </row>
    <row r="936" spans="1:9" x14ac:dyDescent="0.25">
      <c r="A936" t="s">
        <v>3560</v>
      </c>
      <c r="B936" t="s">
        <v>21892</v>
      </c>
      <c r="C936" t="s">
        <v>21114</v>
      </c>
      <c r="D936">
        <v>4</v>
      </c>
      <c r="E936" t="str">
        <f>_xlfn.CONCAT(B936," (",F936,")")</f>
        <v>Σαρακίνικο (Περιφερειακή Ενότητα Πρέβεζας)</v>
      </c>
      <c r="F936" t="s">
        <v>31243</v>
      </c>
      <c r="G936" t="s">
        <v>32026</v>
      </c>
      <c r="H936">
        <f>VLOOKUP(E936,[1]!greece_raw__2[[Column2]:[LON]],2,FALSE)</f>
        <v>39.286510381200003</v>
      </c>
      <c r="I936">
        <f>VLOOKUP(E936,[1]!greece_raw__2[[Column2]:[LON]],3,FALSE)</f>
        <v>20.338803481199999</v>
      </c>
    </row>
    <row r="937" spans="1:9" x14ac:dyDescent="0.25">
      <c r="A937" t="s">
        <v>3555</v>
      </c>
      <c r="B937" t="s">
        <v>31836</v>
      </c>
      <c r="C937" t="s">
        <v>30896</v>
      </c>
      <c r="D937">
        <v>50</v>
      </c>
      <c r="E937" t="str">
        <f>_xlfn.CONCAT(B937," (",F937,")")</f>
        <v>Σγάρα (Περιφερειακή Ενότητα Άρτας)</v>
      </c>
      <c r="F937" t="s">
        <v>30690</v>
      </c>
      <c r="G937" t="s">
        <v>31822</v>
      </c>
      <c r="H937">
        <f>VLOOKUP(E937,[1]!greece_raw__2[[Column2]:[LON]],2,FALSE)</f>
        <v>39.4473574465</v>
      </c>
      <c r="I937">
        <f>VLOOKUP(E937,[1]!greece_raw__2[[Column2]:[LON]],3,FALSE)</f>
        <v>21.0590733282</v>
      </c>
    </row>
    <row r="938" spans="1:9" x14ac:dyDescent="0.25">
      <c r="A938" t="s">
        <v>3560</v>
      </c>
      <c r="B938" t="s">
        <v>28342</v>
      </c>
      <c r="C938" t="s">
        <v>26954</v>
      </c>
      <c r="D938">
        <v>135</v>
      </c>
      <c r="E938" t="str">
        <f>_xlfn.CONCAT(B938," (",F938,")")</f>
        <v>Σεβαστόν (Περιφερειακή Ενότητα Θεσπρωτίας)</v>
      </c>
      <c r="F938" t="s">
        <v>31023</v>
      </c>
      <c r="G938" t="s">
        <v>31933</v>
      </c>
      <c r="H938">
        <f>VLOOKUP(E938,[1]!greece_raw__2[[Column2]:[LON]],2,FALSE)</f>
        <v>39.422928040899997</v>
      </c>
      <c r="I938">
        <f>VLOOKUP(E938,[1]!greece_raw__2[[Column2]:[LON]],3,FALSE)</f>
        <v>20.4767803061</v>
      </c>
    </row>
    <row r="939" spans="1:9" x14ac:dyDescent="0.25">
      <c r="A939" t="s">
        <v>3590</v>
      </c>
      <c r="B939" t="s">
        <v>31786</v>
      </c>
      <c r="C939" t="s">
        <v>30793</v>
      </c>
      <c r="D939">
        <v>99</v>
      </c>
      <c r="E939" t="str">
        <f>_xlfn.CONCAT(B939," (",F939,")")</f>
        <v>Σέλινα (Περιφερειακή Ενότητα Άρτας)</v>
      </c>
      <c r="F939" t="s">
        <v>30690</v>
      </c>
      <c r="G939" t="s">
        <v>31780</v>
      </c>
      <c r="H939">
        <f>VLOOKUP(E939,[1]!greece_raw__2[[Column2]:[LON]],2,FALSE)</f>
        <v>39.185023610599998</v>
      </c>
      <c r="I939">
        <f>VLOOKUP(E939,[1]!greece_raw__2[[Column2]:[LON]],3,FALSE)</f>
        <v>21.111092318000001</v>
      </c>
    </row>
    <row r="940" spans="1:9" x14ac:dyDescent="0.25">
      <c r="A940" t="s">
        <v>3560</v>
      </c>
      <c r="B940" t="s">
        <v>31837</v>
      </c>
      <c r="C940" t="s">
        <v>30898</v>
      </c>
      <c r="D940">
        <v>8</v>
      </c>
      <c r="E940" t="str">
        <f>_xlfn.CONCAT(B940," (",F940,")")</f>
        <v>Σελίον (Περιφερειακή Ενότητα Άρτας)</v>
      </c>
      <c r="F940" t="s">
        <v>30690</v>
      </c>
      <c r="G940" t="s">
        <v>31822</v>
      </c>
      <c r="H940">
        <f>VLOOKUP(E940,[1]!greece_raw__2[[Column2]:[LON]],2,FALSE)</f>
        <v>39.415767485899998</v>
      </c>
      <c r="I940">
        <f>VLOOKUP(E940,[1]!greece_raw__2[[Column2]:[LON]],3,FALSE)</f>
        <v>21.064169000700002</v>
      </c>
    </row>
    <row r="941" spans="1:9" x14ac:dyDescent="0.25">
      <c r="A941" t="s">
        <v>3565</v>
      </c>
      <c r="B941" t="s">
        <v>31891</v>
      </c>
      <c r="C941" t="s">
        <v>31008</v>
      </c>
      <c r="D941">
        <v>613</v>
      </c>
      <c r="E941" t="str">
        <f>_xlfn.CONCAT(B941," (",F941,")")</f>
        <v>Σελλάδες (Περιφερειακή Ενότητα Άρτας)</v>
      </c>
      <c r="F941" t="s">
        <v>30690</v>
      </c>
      <c r="G941" t="s">
        <v>31889</v>
      </c>
      <c r="H941">
        <f>VLOOKUP(E941,[1]!greece_raw__2[[Column2]:[LON]],2,FALSE)</f>
        <v>39.1060704868</v>
      </c>
      <c r="I941">
        <f>VLOOKUP(E941,[1]!greece_raw__2[[Column2]:[LON]],3,FALSE)</f>
        <v>21.075849432399998</v>
      </c>
    </row>
    <row r="942" spans="1:9" x14ac:dyDescent="0.25">
      <c r="A942" t="s">
        <v>3560</v>
      </c>
      <c r="B942" t="s">
        <v>25329</v>
      </c>
      <c r="C942" t="s">
        <v>23749</v>
      </c>
      <c r="D942">
        <v>21</v>
      </c>
      <c r="E942" t="str">
        <f>_xlfn.CONCAT(B942," (",F942,")")</f>
        <v>Σελλίον (Περιφερειακή Ενότητα Άρτας)</v>
      </c>
      <c r="F942" t="s">
        <v>30690</v>
      </c>
      <c r="G942" t="s">
        <v>28645</v>
      </c>
      <c r="H942">
        <f>VLOOKUP(E942,[1]!greece_raw__2[[Column2]:[LON]],2,FALSE)</f>
        <v>39.195008535500001</v>
      </c>
      <c r="I942">
        <f>VLOOKUP(E942,[1]!greece_raw__2[[Column2]:[LON]],3,FALSE)</f>
        <v>21.241664947499999</v>
      </c>
    </row>
    <row r="943" spans="1:9" x14ac:dyDescent="0.25">
      <c r="A943" t="s">
        <v>3590</v>
      </c>
      <c r="B943" t="s">
        <v>31591</v>
      </c>
      <c r="C943" t="s">
        <v>30382</v>
      </c>
      <c r="D943">
        <v>17</v>
      </c>
      <c r="E943" t="str">
        <f>_xlfn.CONCAT(B943," (",F943,")")</f>
        <v>Σέλτσανα (Περιφερειακή Ενότητα Ιωαννίνων)</v>
      </c>
      <c r="F943" t="s">
        <v>29999</v>
      </c>
      <c r="G943" t="s">
        <v>31569</v>
      </c>
      <c r="H943">
        <f>VLOOKUP(E943,[1]!greece_raw__2[[Column2]:[LON]],2,FALSE)</f>
        <v>39.662278506500002</v>
      </c>
      <c r="I943">
        <f>VLOOKUP(E943,[1]!greece_raw__2[[Column2]:[LON]],3,FALSE)</f>
        <v>20.562396562699998</v>
      </c>
    </row>
    <row r="944" spans="1:9" x14ac:dyDescent="0.25">
      <c r="A944" t="s">
        <v>3555</v>
      </c>
      <c r="B944" t="s">
        <v>31919</v>
      </c>
      <c r="C944" t="s">
        <v>31072</v>
      </c>
      <c r="D944">
        <v>22</v>
      </c>
      <c r="E944" t="str">
        <f>_xlfn.CONCAT(B944," (",F944,")")</f>
        <v>Σεμερίζα (Περιφερειακή Ενότητα Θεσπρωτίας)</v>
      </c>
      <c r="F944" t="s">
        <v>31023</v>
      </c>
      <c r="G944" t="s">
        <v>31915</v>
      </c>
      <c r="H944">
        <f>VLOOKUP(E944,[1]!greece_raw__2[[Column2]:[LON]],2,FALSE)</f>
        <v>39.491540096400001</v>
      </c>
      <c r="I944">
        <f>VLOOKUP(E944,[1]!greece_raw__2[[Column2]:[LON]],3,FALSE)</f>
        <v>20.408061206700001</v>
      </c>
    </row>
    <row r="945" spans="1:9" x14ac:dyDescent="0.25">
      <c r="A945" t="s">
        <v>3560</v>
      </c>
      <c r="B945" t="s">
        <v>31512</v>
      </c>
      <c r="C945" t="s">
        <v>30220</v>
      </c>
      <c r="D945">
        <v>79</v>
      </c>
      <c r="E945" t="str">
        <f>_xlfn.CONCAT(B945," (",F945,")")</f>
        <v>Σενίκον (Περιφερειακή Ενότητα Ιωαννίνων)</v>
      </c>
      <c r="F945" t="s">
        <v>29999</v>
      </c>
      <c r="G945" t="s">
        <v>31494</v>
      </c>
      <c r="H945">
        <f>VLOOKUP(E945,[1]!greece_raw__2[[Column2]:[LON]],2,FALSE)</f>
        <v>39.563770847299999</v>
      </c>
      <c r="I945">
        <f>VLOOKUP(E945,[1]!greece_raw__2[[Column2]:[LON]],3,FALSE)</f>
        <v>20.6273490626</v>
      </c>
    </row>
    <row r="946" spans="1:9" x14ac:dyDescent="0.25">
      <c r="A946" t="s">
        <v>3590</v>
      </c>
      <c r="B946" t="s">
        <v>31462</v>
      </c>
      <c r="C946" t="s">
        <v>30118</v>
      </c>
      <c r="D946">
        <v>209</v>
      </c>
      <c r="E946" t="str">
        <f>_xlfn.CONCAT(B946," (",F946,")")</f>
        <v>Σερβιανά (Περιφερειακή Ενότητα Ιωαννίνων)</v>
      </c>
      <c r="F946" t="s">
        <v>29999</v>
      </c>
      <c r="G946" t="s">
        <v>31440</v>
      </c>
      <c r="H946">
        <f>VLOOKUP(E946,[1]!greece_raw__2[[Column2]:[LON]],2,FALSE)</f>
        <v>39.550183015000002</v>
      </c>
      <c r="I946">
        <f>VLOOKUP(E946,[1]!greece_raw__2[[Column2]:[LON]],3,FALSE)</f>
        <v>20.8963506891</v>
      </c>
    </row>
    <row r="947" spans="1:9" x14ac:dyDescent="0.25">
      <c r="A947" t="s">
        <v>3590</v>
      </c>
      <c r="B947" t="s">
        <v>31491</v>
      </c>
      <c r="C947" t="s">
        <v>30176</v>
      </c>
      <c r="D947">
        <v>69</v>
      </c>
      <c r="E947" t="str">
        <f>_xlfn.CONCAT(B947," (",F947,")")</f>
        <v>Σεριζιανά (Περιφερειακή Ενότητα Ιωαννίνων)</v>
      </c>
      <c r="F947" t="s">
        <v>29999</v>
      </c>
      <c r="G947" t="s">
        <v>31476</v>
      </c>
      <c r="H947">
        <f>VLOOKUP(E947,[1]!greece_raw__2[[Column2]:[LON]],2,FALSE)</f>
        <v>39.301610286799999</v>
      </c>
      <c r="I947">
        <f>VLOOKUP(E947,[1]!greece_raw__2[[Column2]:[LON]],3,FALSE)</f>
        <v>20.687009846199999</v>
      </c>
    </row>
    <row r="948" spans="1:9" x14ac:dyDescent="0.25">
      <c r="A948" t="s">
        <v>3555</v>
      </c>
      <c r="B948" t="s">
        <v>31801</v>
      </c>
      <c r="C948" t="s">
        <v>17363</v>
      </c>
      <c r="D948">
        <v>68</v>
      </c>
      <c r="E948" t="str">
        <f>_xlfn.CONCAT(B948," (",F948,")")</f>
        <v>Σέση (Περιφερειακή Ενότητα Άρτας)</v>
      </c>
      <c r="F948" t="s">
        <v>30690</v>
      </c>
      <c r="G948" t="s">
        <v>28645</v>
      </c>
      <c r="H948">
        <f>VLOOKUP(E948,[1]!greece_raw__2[[Column2]:[LON]],2,FALSE)</f>
        <v>39.254124263500003</v>
      </c>
      <c r="I948">
        <f>VLOOKUP(E948,[1]!greece_raw__2[[Column2]:[LON]],3,FALSE)</f>
        <v>21.159372905800002</v>
      </c>
    </row>
    <row r="949" spans="1:9" x14ac:dyDescent="0.25">
      <c r="A949" t="s">
        <v>3555</v>
      </c>
      <c r="B949" t="s">
        <v>31995</v>
      </c>
      <c r="C949" t="s">
        <v>31230</v>
      </c>
      <c r="D949">
        <v>69</v>
      </c>
      <c r="E949" t="str">
        <f>_xlfn.CONCAT(B949," (",F949,")")</f>
        <v>Σίδερη (Περιφερειακή Ενότητα Θεσπρωτίας)</v>
      </c>
      <c r="F949" t="s">
        <v>31023</v>
      </c>
      <c r="G949" t="s">
        <v>31967</v>
      </c>
      <c r="H949">
        <f>VLOOKUP(E949,[1]!greece_raw__2[[Column2]:[LON]],2,FALSE)</f>
        <v>39.585566585199999</v>
      </c>
      <c r="I949">
        <f>VLOOKUP(E949,[1]!greece_raw__2[[Column2]:[LON]],3,FALSE)</f>
        <v>20.3436874985</v>
      </c>
    </row>
    <row r="950" spans="1:9" x14ac:dyDescent="0.25">
      <c r="A950" t="s">
        <v>3557</v>
      </c>
      <c r="B950" t="s">
        <v>31686</v>
      </c>
      <c r="C950" t="s">
        <v>30583</v>
      </c>
      <c r="D950">
        <v>31</v>
      </c>
      <c r="E950" t="str">
        <f>_xlfn.CONCAT(B950," (",F950,")")</f>
        <v>Σιούτσος (Περιφερειακή Ενότητα Ιωαννίνων)</v>
      </c>
      <c r="F950" t="s">
        <v>29999</v>
      </c>
      <c r="G950" t="s">
        <v>28116</v>
      </c>
      <c r="H950">
        <f>VLOOKUP(E950,[1]!greece_raw__2[[Column2]:[LON]],2,FALSE)</f>
        <v>39.716195491900002</v>
      </c>
      <c r="I950">
        <f>VLOOKUP(E950,[1]!greece_raw__2[[Column2]:[LON]],3,FALSE)</f>
        <v>21.038315045400001</v>
      </c>
    </row>
    <row r="951" spans="1:9" x14ac:dyDescent="0.25">
      <c r="A951" t="s">
        <v>3560</v>
      </c>
      <c r="B951" t="s">
        <v>31492</v>
      </c>
      <c r="C951" t="s">
        <v>30178</v>
      </c>
      <c r="D951">
        <v>308</v>
      </c>
      <c r="E951" t="str">
        <f>_xlfn.CONCAT(B951," (",F951,")")</f>
        <v>Σιστρούνιον (Περιφερειακή Ενότητα Ιωαννίνων)</v>
      </c>
      <c r="F951" t="s">
        <v>29999</v>
      </c>
      <c r="G951" t="s">
        <v>31476</v>
      </c>
      <c r="H951">
        <f>VLOOKUP(E951,[1]!greece_raw__2[[Column2]:[LON]],2,FALSE)</f>
        <v>39.407764030700001</v>
      </c>
      <c r="I951">
        <f>VLOOKUP(E951,[1]!greece_raw__2[[Column2]:[LON]],3,FALSE)</f>
        <v>20.697283414699999</v>
      </c>
    </row>
    <row r="952" spans="1:9" x14ac:dyDescent="0.25">
      <c r="A952" t="s">
        <v>3555</v>
      </c>
      <c r="B952" t="s">
        <v>15621</v>
      </c>
      <c r="C952" t="s">
        <v>12816</v>
      </c>
      <c r="D952">
        <v>2</v>
      </c>
      <c r="E952" t="str">
        <f>_xlfn.CONCAT(B952," (",F952,")")</f>
        <v>Σίταινα (Περιφερειακή Ενότητα Θεσπρωτίας)</v>
      </c>
      <c r="F952" t="s">
        <v>31023</v>
      </c>
      <c r="G952" t="s">
        <v>31967</v>
      </c>
      <c r="H952">
        <f>VLOOKUP(E952,[1]!greece_raw__2[[Column2]:[LON]],2,FALSE)</f>
        <v>39.682608443900001</v>
      </c>
      <c r="I952">
        <f>VLOOKUP(E952,[1]!greece_raw__2[[Column2]:[LON]],3,FALSE)</f>
        <v>20.362608726600001</v>
      </c>
    </row>
    <row r="953" spans="1:9" x14ac:dyDescent="0.25">
      <c r="A953" t="s">
        <v>3555</v>
      </c>
      <c r="B953" t="s">
        <v>26085</v>
      </c>
      <c r="C953" t="s">
        <v>787</v>
      </c>
      <c r="D953">
        <v>175</v>
      </c>
      <c r="E953" t="str">
        <f>_xlfn.CONCAT(B953," (",F953,")")</f>
        <v>Σιταριά (Περιφερειακή Ενότητα Ιωαννίνων)</v>
      </c>
      <c r="F953" t="s">
        <v>29999</v>
      </c>
      <c r="G953" t="s">
        <v>31695</v>
      </c>
      <c r="H953">
        <f>VLOOKUP(E953,[1]!greece_raw__2[[Column2]:[LON]],2,FALSE)</f>
        <v>39.866880619900002</v>
      </c>
      <c r="I953">
        <f>VLOOKUP(E953,[1]!greece_raw__2[[Column2]:[LON]],3,FALSE)</f>
        <v>20.522193469299999</v>
      </c>
    </row>
    <row r="954" spans="1:9" x14ac:dyDescent="0.25">
      <c r="A954" t="s">
        <v>3590</v>
      </c>
      <c r="B954" t="s">
        <v>31687</v>
      </c>
      <c r="C954" t="s">
        <v>30585</v>
      </c>
      <c r="D954">
        <v>179</v>
      </c>
      <c r="E954" t="str">
        <f>_xlfn.CONCAT(B954," (",F954,")")</f>
        <v>Σίτσαινα (Περιφερειακή Ενότητα Ιωαννίνων)</v>
      </c>
      <c r="F954" t="s">
        <v>29999</v>
      </c>
      <c r="G954" t="s">
        <v>28116</v>
      </c>
      <c r="H954">
        <f>VLOOKUP(E954,[1]!greece_raw__2[[Column2]:[LON]],2,FALSE)</f>
        <v>39.760967792400002</v>
      </c>
      <c r="I954">
        <f>VLOOKUP(E954,[1]!greece_raw__2[[Column2]:[LON]],3,FALSE)</f>
        <v>21.0437395587</v>
      </c>
    </row>
    <row r="955" spans="1:9" x14ac:dyDescent="0.25">
      <c r="A955" t="s">
        <v>3565</v>
      </c>
      <c r="B955" t="s">
        <v>31688</v>
      </c>
      <c r="C955" t="s">
        <v>30587</v>
      </c>
      <c r="D955">
        <v>26</v>
      </c>
      <c r="E955" t="str">
        <f>_xlfn.CONCAT(B955," (",F955,")")</f>
        <v>Σιωλάδες (Περιφερειακή Ενότητα Ιωαννίνων)</v>
      </c>
      <c r="F955" t="s">
        <v>29999</v>
      </c>
      <c r="G955" t="s">
        <v>28116</v>
      </c>
      <c r="H955">
        <f>VLOOKUP(E955,[1]!greece_raw__2[[Column2]:[LON]],2,FALSE)</f>
        <v>39.755330127400001</v>
      </c>
      <c r="I955">
        <f>VLOOKUP(E955,[1]!greece_raw__2[[Column2]:[LON]],3,FALSE)</f>
        <v>21.079764839999999</v>
      </c>
    </row>
    <row r="956" spans="1:9" x14ac:dyDescent="0.25">
      <c r="A956" t="s">
        <v>3555</v>
      </c>
      <c r="B956" t="s">
        <v>7483</v>
      </c>
      <c r="C956" t="s">
        <v>6511</v>
      </c>
      <c r="D956">
        <v>33</v>
      </c>
      <c r="E956" t="str">
        <f>_xlfn.CONCAT(B956," (",F956,")")</f>
        <v>Σκαλούλα (Περιφερειακή Ενότητα Άρτας)</v>
      </c>
      <c r="F956" t="s">
        <v>30690</v>
      </c>
      <c r="G956" t="s">
        <v>31840</v>
      </c>
      <c r="H956">
        <f>VLOOKUP(E956,[1]!greece_raw__2[[Column2]:[LON]],2,FALSE)</f>
        <v>39.351607423200001</v>
      </c>
      <c r="I956">
        <f>VLOOKUP(E956,[1]!greece_raw__2[[Column2]:[LON]],3,FALSE)</f>
        <v>21.200981829</v>
      </c>
    </row>
    <row r="957" spans="1:9" x14ac:dyDescent="0.25">
      <c r="A957" t="s">
        <v>3560</v>
      </c>
      <c r="B957" t="s">
        <v>31550</v>
      </c>
      <c r="C957" t="s">
        <v>30298</v>
      </c>
      <c r="D957">
        <v>96</v>
      </c>
      <c r="E957" t="str">
        <f>_xlfn.CONCAT(B957," (",F957,")")</f>
        <v>Σκαμνέλλιον (Περιφερειακή Ενότητα Ιωαννίνων)</v>
      </c>
      <c r="F957" t="s">
        <v>29999</v>
      </c>
      <c r="G957" t="s">
        <v>31543</v>
      </c>
      <c r="H957">
        <f>VLOOKUP(E957,[1]!greece_raw__2[[Column2]:[LON]],2,FALSE)</f>
        <v>39.910070073200004</v>
      </c>
      <c r="I957">
        <f>VLOOKUP(E957,[1]!greece_raw__2[[Column2]:[LON]],3,FALSE)</f>
        <v>20.847251476099999</v>
      </c>
    </row>
    <row r="958" spans="1:9" x14ac:dyDescent="0.25">
      <c r="A958" t="s">
        <v>3555</v>
      </c>
      <c r="B958" t="s">
        <v>7294</v>
      </c>
      <c r="C958" t="s">
        <v>6131</v>
      </c>
      <c r="D958">
        <v>65</v>
      </c>
      <c r="E958" t="str">
        <f>_xlfn.CONCAT(B958," (",F958,")")</f>
        <v>Σκαμνιά (Περιφερειακή Ενότητα Άρτας)</v>
      </c>
      <c r="F958" t="s">
        <v>30690</v>
      </c>
      <c r="G958" t="s">
        <v>31756</v>
      </c>
      <c r="H958">
        <f>VLOOKUP(E958,[1]!greece_raw__2[[Column2]:[LON]],2,FALSE)</f>
        <v>39.173110267600002</v>
      </c>
      <c r="I958">
        <f>VLOOKUP(E958,[1]!greece_raw__2[[Column2]:[LON]],3,FALSE)</f>
        <v>20.962292434999998</v>
      </c>
    </row>
    <row r="959" spans="1:9" x14ac:dyDescent="0.25">
      <c r="A959" t="s">
        <v>3560</v>
      </c>
      <c r="B959" t="s">
        <v>31930</v>
      </c>
      <c r="C959" t="s">
        <v>31096</v>
      </c>
      <c r="D959">
        <v>233</v>
      </c>
      <c r="E959" t="str">
        <f>_xlfn.CONCAT(B959," (",F959,")")</f>
        <v>Σκάνδαλον (Περιφερειακή Ενότητα Θεσπρωτίας)</v>
      </c>
      <c r="F959" t="s">
        <v>31023</v>
      </c>
      <c r="G959" t="s">
        <v>31927</v>
      </c>
      <c r="H959">
        <f>VLOOKUP(E959,[1]!greece_raw__2[[Column2]:[LON]],2,FALSE)</f>
        <v>39.3613014015</v>
      </c>
      <c r="I959">
        <f>VLOOKUP(E959,[1]!greece_raw__2[[Column2]:[LON]],3,FALSE)</f>
        <v>20.5349277772</v>
      </c>
    </row>
    <row r="960" spans="1:9" x14ac:dyDescent="0.25">
      <c r="A960" t="s">
        <v>3560</v>
      </c>
      <c r="B960" t="s">
        <v>31877</v>
      </c>
      <c r="C960" t="s">
        <v>30978</v>
      </c>
      <c r="D960">
        <v>10</v>
      </c>
      <c r="E960" t="str">
        <f>_xlfn.CONCAT(B960," (",F960,")")</f>
        <v>Σκαρπάριον (Περιφερειακή Ενότητα Άρτας)</v>
      </c>
      <c r="F960" t="s">
        <v>30690</v>
      </c>
      <c r="G960" t="s">
        <v>31876</v>
      </c>
      <c r="H960">
        <f>VLOOKUP(E960,[1]!greece_raw__2[[Column2]:[LON]],2,FALSE)</f>
        <v>39.414273415399997</v>
      </c>
      <c r="I960">
        <f>VLOOKUP(E960,[1]!greece_raw__2[[Column2]:[LON]],3,FALSE)</f>
        <v>21.2606605579</v>
      </c>
    </row>
    <row r="961" spans="1:9" x14ac:dyDescent="0.25">
      <c r="A961" t="s">
        <v>3560</v>
      </c>
      <c r="B961" t="s">
        <v>11909</v>
      </c>
      <c r="C961" t="s">
        <v>9880</v>
      </c>
      <c r="D961">
        <v>117</v>
      </c>
      <c r="E961" t="str">
        <f>_xlfn.CONCAT(B961," (",F961,")")</f>
        <v>Σκεπαστόν (Περιφερειακή Ενότητα Πρέβεζας)</v>
      </c>
      <c r="F961" t="s">
        <v>31243</v>
      </c>
      <c r="G961" t="s">
        <v>32031</v>
      </c>
      <c r="H961">
        <f>VLOOKUP(E961,[1]!greece_raw__2[[Column2]:[LON]],2,FALSE)</f>
        <v>39.228533064899999</v>
      </c>
      <c r="I961">
        <f>VLOOKUP(E961,[1]!greece_raw__2[[Column2]:[LON]],3,FALSE)</f>
        <v>20.618253028200002</v>
      </c>
    </row>
    <row r="962" spans="1:9" x14ac:dyDescent="0.25">
      <c r="A962" t="s">
        <v>3565</v>
      </c>
      <c r="B962" t="s">
        <v>31866</v>
      </c>
      <c r="C962" t="s">
        <v>30956</v>
      </c>
      <c r="D962">
        <v>73</v>
      </c>
      <c r="E962" t="str">
        <f>_xlfn.CONCAT(B962," (",F962,")")</f>
        <v>Σκιαδάδες (Περιφερειακή Ενότητα Άρτας)</v>
      </c>
      <c r="F962" t="s">
        <v>30690</v>
      </c>
      <c r="G962" t="s">
        <v>31840</v>
      </c>
      <c r="H962">
        <f>VLOOKUP(E962,[1]!greece_raw__2[[Column2]:[LON]],2,FALSE)</f>
        <v>39.368476260199998</v>
      </c>
      <c r="I962">
        <f>VLOOKUP(E962,[1]!greece_raw__2[[Column2]:[LON]],3,FALSE)</f>
        <v>21.1379762344</v>
      </c>
    </row>
    <row r="963" spans="1:9" x14ac:dyDescent="0.25">
      <c r="A963" t="s">
        <v>3557</v>
      </c>
      <c r="B963" t="s">
        <v>11817</v>
      </c>
      <c r="C963" t="s">
        <v>9690</v>
      </c>
      <c r="D963">
        <v>72</v>
      </c>
      <c r="E963" t="str">
        <f>_xlfn.CONCAT(B963," (",F963,")")</f>
        <v>Σκιαδάς (Περιφερειακή Ενότητα Πρέβεζας)</v>
      </c>
      <c r="F963" t="s">
        <v>31243</v>
      </c>
      <c r="G963" t="s">
        <v>32064</v>
      </c>
      <c r="H963">
        <f>VLOOKUP(E963,[1]!greece_raw__2[[Column2]:[LON]],2,FALSE)</f>
        <v>39.320896605800002</v>
      </c>
      <c r="I963">
        <f>VLOOKUP(E963,[1]!greece_raw__2[[Column2]:[LON]],3,FALSE)</f>
        <v>20.733929437600001</v>
      </c>
    </row>
    <row r="964" spans="1:9" x14ac:dyDescent="0.25">
      <c r="A964" t="s">
        <v>3555</v>
      </c>
      <c r="B964" t="s">
        <v>31463</v>
      </c>
      <c r="C964" t="s">
        <v>30120</v>
      </c>
      <c r="D964">
        <v>62</v>
      </c>
      <c r="E964" t="str">
        <f>_xlfn.CONCAT(B964," (",F964,")")</f>
        <v>Σκλίβανη (Περιφερειακή Ενότητα Ιωαννίνων)</v>
      </c>
      <c r="F964" t="s">
        <v>29999</v>
      </c>
      <c r="G964" t="s">
        <v>31440</v>
      </c>
      <c r="H964">
        <f>VLOOKUP(E964,[1]!greece_raw__2[[Column2]:[LON]],2,FALSE)</f>
        <v>39.414730085999999</v>
      </c>
      <c r="I964">
        <f>VLOOKUP(E964,[1]!greece_raw__2[[Column2]:[LON]],3,FALSE)</f>
        <v>20.940812864200002</v>
      </c>
    </row>
    <row r="965" spans="1:9" x14ac:dyDescent="0.25">
      <c r="A965" t="s">
        <v>3555</v>
      </c>
      <c r="B965" t="s">
        <v>31926</v>
      </c>
      <c r="C965" t="s">
        <v>31086</v>
      </c>
      <c r="D965">
        <v>213</v>
      </c>
      <c r="E965" t="str">
        <f>_xlfn.CONCAT(B965," (",F965,")")</f>
        <v>Σκορπιώνα (Περιφερειακή Ενότητα Θεσπρωτίας)</v>
      </c>
      <c r="F965" t="s">
        <v>31023</v>
      </c>
      <c r="G965" t="s">
        <v>31924</v>
      </c>
      <c r="H965">
        <f>VLOOKUP(E965,[1]!greece_raw__2[[Column2]:[LON]],2,FALSE)</f>
        <v>39.441868900300001</v>
      </c>
      <c r="I965">
        <f>VLOOKUP(E965,[1]!greece_raw__2[[Column2]:[LON]],3,FALSE)</f>
        <v>20.324150123999999</v>
      </c>
    </row>
    <row r="966" spans="1:9" x14ac:dyDescent="0.25">
      <c r="A966" t="s">
        <v>3555</v>
      </c>
      <c r="B966" t="s">
        <v>31787</v>
      </c>
      <c r="C966" t="s">
        <v>30795</v>
      </c>
      <c r="D966">
        <v>269</v>
      </c>
      <c r="E966" t="str">
        <f>_xlfn.CONCAT(B966," (",F966,")")</f>
        <v>Σκουληκαριά (Περιφερειακή Ενότητα Άρτας)</v>
      </c>
      <c r="F966" t="s">
        <v>30690</v>
      </c>
      <c r="G966" t="s">
        <v>31780</v>
      </c>
      <c r="H966">
        <f>VLOOKUP(E966,[1]!greece_raw__2[[Column2]:[LON]],2,FALSE)</f>
        <v>39.169631371199998</v>
      </c>
      <c r="I966">
        <f>VLOOKUP(E966,[1]!greece_raw__2[[Column2]:[LON]],3,FALSE)</f>
        <v>21.259597810300001</v>
      </c>
    </row>
    <row r="967" spans="1:9" x14ac:dyDescent="0.25">
      <c r="A967" t="s">
        <v>3555</v>
      </c>
      <c r="B967" t="s">
        <v>31772</v>
      </c>
      <c r="C967" t="s">
        <v>30762</v>
      </c>
      <c r="D967">
        <v>48</v>
      </c>
      <c r="E967" t="str">
        <f>_xlfn.CONCAT(B967," (",F967,")")</f>
        <v>Σκούπα (Περιφερειακή Ενότητα Άρτας)</v>
      </c>
      <c r="F967" t="s">
        <v>30690</v>
      </c>
      <c r="G967" t="s">
        <v>31765</v>
      </c>
      <c r="H967">
        <f>VLOOKUP(E967,[1]!greece_raw__2[[Column2]:[LON]],2,FALSE)</f>
        <v>39.368823889600002</v>
      </c>
      <c r="I967">
        <f>VLOOKUP(E967,[1]!greece_raw__2[[Column2]:[LON]],3,FALSE)</f>
        <v>21.0287215864</v>
      </c>
    </row>
    <row r="968" spans="1:9" x14ac:dyDescent="0.25">
      <c r="A968" t="s">
        <v>3557</v>
      </c>
      <c r="B968" t="s">
        <v>31966</v>
      </c>
      <c r="C968" t="s">
        <v>31172</v>
      </c>
      <c r="D968">
        <v>205</v>
      </c>
      <c r="E968" t="str">
        <f>_xlfn.CONCAT(B968," (",F968,")")</f>
        <v>Σμέρτος (Περιφερειακή Ενότητα Θεσπρωτίας)</v>
      </c>
      <c r="F968" t="s">
        <v>31023</v>
      </c>
      <c r="G968" t="s">
        <v>31962</v>
      </c>
      <c r="H968">
        <f>VLOOKUP(E968,[1]!greece_raw__2[[Column2]:[LON]],2,FALSE)</f>
        <v>39.597701180400001</v>
      </c>
      <c r="I968">
        <f>VLOOKUP(E968,[1]!greece_raw__2[[Column2]:[LON]],3,FALSE)</f>
        <v>20.2387493025</v>
      </c>
    </row>
    <row r="969" spans="1:9" x14ac:dyDescent="0.25">
      <c r="A969" t="s">
        <v>3555</v>
      </c>
      <c r="B969" t="s">
        <v>31493</v>
      </c>
      <c r="C969" t="s">
        <v>30180</v>
      </c>
      <c r="D969">
        <v>49</v>
      </c>
      <c r="E969" t="str">
        <f>_xlfn.CONCAT(B969," (",F969,")")</f>
        <v>Σμυρτιά (Περιφερειακή Ενότητα Ιωαννίνων)</v>
      </c>
      <c r="F969" t="s">
        <v>29999</v>
      </c>
      <c r="G969" t="s">
        <v>31476</v>
      </c>
      <c r="H969">
        <f>VLOOKUP(E969,[1]!greece_raw__2[[Column2]:[LON]],2,FALSE)</f>
        <v>39.426489580999998</v>
      </c>
      <c r="I969">
        <f>VLOOKUP(E969,[1]!greece_raw__2[[Column2]:[LON]],3,FALSE)</f>
        <v>20.7531977069</v>
      </c>
    </row>
    <row r="970" spans="1:9" x14ac:dyDescent="0.25">
      <c r="A970" t="s">
        <v>3560</v>
      </c>
      <c r="B970" t="s">
        <v>31562</v>
      </c>
      <c r="C970" t="s">
        <v>30324</v>
      </c>
      <c r="D970">
        <v>25</v>
      </c>
      <c r="E970" t="str">
        <f>_xlfn.CONCAT(B970," (",F970,")")</f>
        <v>Σουλόπουλον (Περιφερειακή Ενότητα Ιωαννίνων)</v>
      </c>
      <c r="F970" t="s">
        <v>29999</v>
      </c>
      <c r="G970" t="s">
        <v>4442</v>
      </c>
      <c r="H970">
        <f>VLOOKUP(E970,[1]!greece_raw__2[[Column2]:[LON]],2,FALSE)</f>
        <v>39.711024093900001</v>
      </c>
      <c r="I970">
        <f>VLOOKUP(E970,[1]!greece_raw__2[[Column2]:[LON]],3,FALSE)</f>
        <v>20.6033618901</v>
      </c>
    </row>
    <row r="971" spans="1:9" x14ac:dyDescent="0.25">
      <c r="A971" t="s">
        <v>3560</v>
      </c>
      <c r="B971" t="s">
        <v>31773</v>
      </c>
      <c r="C971" t="s">
        <v>30764</v>
      </c>
      <c r="D971">
        <v>53</v>
      </c>
      <c r="E971" t="str">
        <f>_xlfn.CONCAT(B971," (",F971,")")</f>
        <v>Σουμέσιον (Περιφερειακή Ενότητα Άρτας)</v>
      </c>
      <c r="F971" t="s">
        <v>30690</v>
      </c>
      <c r="G971" t="s">
        <v>31765</v>
      </c>
      <c r="H971">
        <f>VLOOKUP(E971,[1]!greece_raw__2[[Column2]:[LON]],2,FALSE)</f>
        <v>39.350048083200001</v>
      </c>
      <c r="I971">
        <f>VLOOKUP(E971,[1]!greece_raw__2[[Column2]:[LON]],3,FALSE)</f>
        <v>21.020649513399999</v>
      </c>
    </row>
    <row r="972" spans="1:9" x14ac:dyDescent="0.25">
      <c r="A972" t="s">
        <v>3565</v>
      </c>
      <c r="B972" t="s">
        <v>19775</v>
      </c>
      <c r="C972" t="s">
        <v>19151</v>
      </c>
      <c r="D972">
        <v>89</v>
      </c>
      <c r="E972" t="str">
        <f>_xlfn.CONCAT(B972," (",F972,")")</f>
        <v>Σπαθαραίοι (Περιφερειακή Ενότητα Θεσπρωτίας)</v>
      </c>
      <c r="F972" t="s">
        <v>31023</v>
      </c>
      <c r="G972" t="s">
        <v>31909</v>
      </c>
      <c r="H972">
        <f>VLOOKUP(E972,[1]!greece_raw__2[[Column2]:[LON]],2,FALSE)</f>
        <v>39.319188035000003</v>
      </c>
      <c r="I972">
        <f>VLOOKUP(E972,[1]!greece_raw__2[[Column2]:[LON]],3,FALSE)</f>
        <v>20.496262110299998</v>
      </c>
    </row>
    <row r="973" spans="1:9" x14ac:dyDescent="0.25">
      <c r="A973" t="s">
        <v>3560</v>
      </c>
      <c r="B973" t="s">
        <v>26126</v>
      </c>
      <c r="C973" t="s">
        <v>909</v>
      </c>
      <c r="D973">
        <v>7</v>
      </c>
      <c r="E973" t="str">
        <f>_xlfn.CONCAT(B973," (",F973,")")</f>
        <v>Σπήλαιον (Περιφερειακή Ενότητα Ιωαννίνων)</v>
      </c>
      <c r="F973" t="s">
        <v>29999</v>
      </c>
      <c r="G973" t="s">
        <v>4442</v>
      </c>
      <c r="H973">
        <f>VLOOKUP(E973,[1]!greece_raw__2[[Column2]:[LON]],2,FALSE)</f>
        <v>39.644471830900002</v>
      </c>
      <c r="I973">
        <f>VLOOKUP(E973,[1]!greece_raw__2[[Column2]:[LON]],3,FALSE)</f>
        <v>20.668134762200001</v>
      </c>
    </row>
    <row r="974" spans="1:9" x14ac:dyDescent="0.25">
      <c r="A974" t="s">
        <v>3560</v>
      </c>
      <c r="B974" t="s">
        <v>31616</v>
      </c>
      <c r="C974" t="s">
        <v>30434</v>
      </c>
      <c r="D974">
        <v>1754</v>
      </c>
      <c r="E974" t="str">
        <f>_xlfn.CONCAT(B974," (",F974,")")</f>
        <v>Σταυράκιον (Περιφερειακή Ενότητα Ιωαννίνων)</v>
      </c>
      <c r="F974" t="s">
        <v>29999</v>
      </c>
      <c r="G974" t="s">
        <v>31608</v>
      </c>
      <c r="H974">
        <f>VLOOKUP(E974,[1]!greece_raw__2[[Column2]:[LON]],2,FALSE)</f>
        <v>39.652485974599998</v>
      </c>
      <c r="I974">
        <f>VLOOKUP(E974,[1]!greece_raw__2[[Column2]:[LON]],3,FALSE)</f>
        <v>20.815048839599999</v>
      </c>
    </row>
    <row r="975" spans="1:9" x14ac:dyDescent="0.25">
      <c r="A975" t="s">
        <v>3555</v>
      </c>
      <c r="B975" t="s">
        <v>31818</v>
      </c>
      <c r="C975" t="s">
        <v>30858</v>
      </c>
      <c r="D975">
        <v>75</v>
      </c>
      <c r="E975" t="str">
        <f>_xlfn.CONCAT(B975," (",F975,")")</f>
        <v>Σταυροβρύση (Περιφερειακή Ενότητα Άρτας)</v>
      </c>
      <c r="F975" t="s">
        <v>30690</v>
      </c>
      <c r="G975" t="s">
        <v>31803</v>
      </c>
      <c r="H975">
        <f>VLOOKUP(E975,[1]!greece_raw__2[[Column2]:[LON]],2,FALSE)</f>
        <v>39.280134617000002</v>
      </c>
      <c r="I975">
        <f>VLOOKUP(E975,[1]!greece_raw__2[[Column2]:[LON]],3,FALSE)</f>
        <v>21.315820860399999</v>
      </c>
    </row>
    <row r="976" spans="1:9" x14ac:dyDescent="0.25">
      <c r="A976" t="s">
        <v>3560</v>
      </c>
      <c r="B976" t="s">
        <v>11819</v>
      </c>
      <c r="C976" t="s">
        <v>9694</v>
      </c>
      <c r="D976">
        <v>74</v>
      </c>
      <c r="E976" t="str">
        <f>_xlfn.CONCAT(B976," (",F976,")")</f>
        <v>Σταυροδρόμιον (Περιφερειακή Ενότητα Ιωαννίνων)</v>
      </c>
      <c r="F976" t="s">
        <v>29999</v>
      </c>
      <c r="G976" t="s">
        <v>31695</v>
      </c>
      <c r="H976">
        <f>VLOOKUP(E976,[1]!greece_raw__2[[Column2]:[LON]],2,FALSE)</f>
        <v>39.931878098299997</v>
      </c>
      <c r="I976">
        <f>VLOOKUP(E976,[1]!greece_raw__2[[Column2]:[LON]],3,FALSE)</f>
        <v>20.410623755700001</v>
      </c>
    </row>
    <row r="977" spans="1:9" x14ac:dyDescent="0.25">
      <c r="A977" t="s">
        <v>3560</v>
      </c>
      <c r="B977" t="s">
        <v>11819</v>
      </c>
      <c r="C977" t="s">
        <v>9694</v>
      </c>
      <c r="D977">
        <v>11</v>
      </c>
      <c r="E977" t="str">
        <f>_xlfn.CONCAT(B977," (",F977,")")</f>
        <v>Σταυροδρόμιον (Περιφερειακή Ενότητα Ιωαννίνων)</v>
      </c>
      <c r="F977" t="s">
        <v>29999</v>
      </c>
      <c r="G977" t="s">
        <v>31708</v>
      </c>
      <c r="H977">
        <f>VLOOKUP(E977,[1]!greece_raw__2[[Column2]:[LON]],2,FALSE)</f>
        <v>39.931878098299997</v>
      </c>
      <c r="I977">
        <f>VLOOKUP(E977,[1]!greece_raw__2[[Column2]:[LON]],3,FALSE)</f>
        <v>20.410623755700001</v>
      </c>
    </row>
    <row r="978" spans="1:9" x14ac:dyDescent="0.25">
      <c r="A978" t="s">
        <v>3557</v>
      </c>
      <c r="B978" t="s">
        <v>3787</v>
      </c>
      <c r="C978" t="s">
        <v>633</v>
      </c>
      <c r="D978">
        <v>9</v>
      </c>
      <c r="E978" t="str">
        <f>_xlfn.CONCAT(B978," (",F978,")")</f>
        <v>Σταυρός (Περιφερειακή Ενότητα Ιωαννίνων)</v>
      </c>
      <c r="F978" t="s">
        <v>29999</v>
      </c>
      <c r="G978" t="s">
        <v>31440</v>
      </c>
      <c r="H978">
        <f>VLOOKUP(E978,[1]!greece_raw__2[[Column2]:[LON]],2,FALSE)</f>
        <v>39.413588654999998</v>
      </c>
      <c r="I978">
        <f>VLOOKUP(E978,[1]!greece_raw__2[[Column2]:[LON]],3,FALSE)</f>
        <v>20.925599152899999</v>
      </c>
    </row>
    <row r="979" spans="1:9" x14ac:dyDescent="0.25">
      <c r="A979" t="s">
        <v>3560</v>
      </c>
      <c r="B979" t="s">
        <v>31737</v>
      </c>
      <c r="C979" t="s">
        <v>30689</v>
      </c>
      <c r="D979">
        <v>34</v>
      </c>
      <c r="E979" t="str">
        <f>_xlfn.CONCAT(B979," (",F979,")")</f>
        <v>Σταυροσκιάδιον (Περιφερειακή Ενότητα Ιωαννίνων)</v>
      </c>
      <c r="F979" t="s">
        <v>29999</v>
      </c>
      <c r="G979" t="s">
        <v>31734</v>
      </c>
      <c r="H979">
        <f>VLOOKUP(E979,[1]!greece_raw__2[[Column2]:[LON]],2,FALSE)</f>
        <v>40.031088611000001</v>
      </c>
      <c r="I979">
        <f>VLOOKUP(E979,[1]!greece_raw__2[[Column2]:[LON]],3,FALSE)</f>
        <v>20.436788389099998</v>
      </c>
    </row>
    <row r="980" spans="1:9" x14ac:dyDescent="0.25">
      <c r="A980" t="s">
        <v>3560</v>
      </c>
      <c r="B980" t="s">
        <v>7378</v>
      </c>
      <c r="C980" t="s">
        <v>1602</v>
      </c>
      <c r="D980">
        <v>198</v>
      </c>
      <c r="E980" t="str">
        <f>_xlfn.CONCAT(B980," (",F980,")")</f>
        <v>Σταυροχώριον (Περιφερειακή Ενότητα Πρέβεζας)</v>
      </c>
      <c r="F980" t="s">
        <v>31243</v>
      </c>
      <c r="G980" t="s">
        <v>32031</v>
      </c>
      <c r="H980">
        <f>VLOOKUP(E980,[1]!greece_raw__2[[Column2]:[LON]],2,FALSE)</f>
        <v>39.258513179300003</v>
      </c>
      <c r="I980">
        <f>VLOOKUP(E980,[1]!greece_raw__2[[Column2]:[LON]],3,FALSE)</f>
        <v>20.5641411147</v>
      </c>
    </row>
    <row r="981" spans="1:9" x14ac:dyDescent="0.25">
      <c r="A981" t="s">
        <v>3560</v>
      </c>
      <c r="B981" t="s">
        <v>11935</v>
      </c>
      <c r="C981" t="s">
        <v>9930</v>
      </c>
      <c r="D981">
        <v>37</v>
      </c>
      <c r="E981" t="str">
        <f>_xlfn.CONCAT(B981," (",F981,")")</f>
        <v>Στενόν (Περιφερειακή Ενότητα Άρτας)</v>
      </c>
      <c r="F981" t="s">
        <v>30690</v>
      </c>
      <c r="G981" t="s">
        <v>31840</v>
      </c>
      <c r="H981">
        <f>VLOOKUP(E981,[1]!greece_raw__2[[Column2]:[LON]],2,FALSE)</f>
        <v>39.352396473699997</v>
      </c>
      <c r="I981">
        <f>VLOOKUP(E981,[1]!greece_raw__2[[Column2]:[LON]],3,FALSE)</f>
        <v>21.346817069899998</v>
      </c>
    </row>
    <row r="982" spans="1:9" x14ac:dyDescent="0.25">
      <c r="A982" t="s">
        <v>3555</v>
      </c>
      <c r="B982" t="s">
        <v>6887</v>
      </c>
      <c r="C982" t="s">
        <v>5269</v>
      </c>
      <c r="D982">
        <v>445</v>
      </c>
      <c r="E982" t="str">
        <f>_xlfn.CONCAT(B982," (",F982,")")</f>
        <v>Στεφάνη (Περιφερειακή Ενότητα Πρέβεζας)</v>
      </c>
      <c r="F982" t="s">
        <v>31243</v>
      </c>
      <c r="G982" t="s">
        <v>32064</v>
      </c>
      <c r="H982">
        <f>VLOOKUP(E982,[1]!greece_raw__2[[Column2]:[LON]],2,FALSE)</f>
        <v>39.1768827239</v>
      </c>
      <c r="I982">
        <f>VLOOKUP(E982,[1]!greece_raw__2[[Column2]:[LON]],3,FALSE)</f>
        <v>20.787437857800001</v>
      </c>
    </row>
    <row r="983" spans="1:9" x14ac:dyDescent="0.25">
      <c r="A983" t="s">
        <v>3555</v>
      </c>
      <c r="B983" t="s">
        <v>31717</v>
      </c>
      <c r="C983" t="s">
        <v>30647</v>
      </c>
      <c r="D983">
        <v>57</v>
      </c>
      <c r="E983" t="str">
        <f>_xlfn.CONCAT(B983," (",F983,")")</f>
        <v>Στρατίνιστα (Περιφερειακή Ενότητα Ιωαννίνων)</v>
      </c>
      <c r="F983" t="s">
        <v>29999</v>
      </c>
      <c r="G983" t="s">
        <v>31708</v>
      </c>
      <c r="H983">
        <f>VLOOKUP(E983,[1]!greece_raw__2[[Column2]:[LON]],2,FALSE)</f>
        <v>39.853466172300003</v>
      </c>
      <c r="I983">
        <f>VLOOKUP(E983,[1]!greece_raw__2[[Column2]:[LON]],3,FALSE)</f>
        <v>20.479500143999999</v>
      </c>
    </row>
    <row r="984" spans="1:9" x14ac:dyDescent="0.25">
      <c r="A984" t="s">
        <v>3555</v>
      </c>
      <c r="B984" t="s">
        <v>8774</v>
      </c>
      <c r="C984" t="s">
        <v>7715</v>
      </c>
      <c r="D984">
        <v>247</v>
      </c>
      <c r="E984" t="str">
        <f>_xlfn.CONCAT(B984," (",F984,")")</f>
        <v>Στρογγυλή (Περιφερειακή Ενότητα Άρτας)</v>
      </c>
      <c r="F984" t="s">
        <v>30690</v>
      </c>
      <c r="G984" t="s">
        <v>31739</v>
      </c>
      <c r="H984">
        <f>VLOOKUP(E984,[1]!greece_raw__2[[Column2]:[LON]],2,FALSE)</f>
        <v>39.122324229500002</v>
      </c>
      <c r="I984">
        <f>VLOOKUP(E984,[1]!greece_raw__2[[Column2]:[LON]],3,FALSE)</f>
        <v>20.810944206399999</v>
      </c>
    </row>
    <row r="985" spans="1:9" x14ac:dyDescent="0.25">
      <c r="A985" t="s">
        <v>3590</v>
      </c>
      <c r="B985" t="s">
        <v>9166</v>
      </c>
      <c r="C985" t="s">
        <v>8566</v>
      </c>
      <c r="D985">
        <v>867</v>
      </c>
      <c r="E985" t="str">
        <f>_xlfn.CONCAT(B985," (",F985,")")</f>
        <v>Σύβοτα (Περιφερειακή Ενότητα Θεσπρωτίας)</v>
      </c>
      <c r="F985" t="s">
        <v>31023</v>
      </c>
      <c r="G985" t="s">
        <v>31924</v>
      </c>
      <c r="H985">
        <f>VLOOKUP(E985,[1]!greece_raw__2[[Column2]:[LON]],2,FALSE)</f>
        <v>39.403321170300003</v>
      </c>
      <c r="I985">
        <f>VLOOKUP(E985,[1]!greece_raw__2[[Column2]:[LON]],3,FALSE)</f>
        <v>20.252220142700001</v>
      </c>
    </row>
    <row r="986" spans="1:9" x14ac:dyDescent="0.25">
      <c r="A986" t="s">
        <v>3590</v>
      </c>
      <c r="B986" t="s">
        <v>31755</v>
      </c>
      <c r="C986" t="s">
        <v>30729</v>
      </c>
      <c r="D986">
        <v>24</v>
      </c>
      <c r="E986" t="str">
        <f>_xlfn.CONCAT(B986," (",F986,")")</f>
        <v>Συγγουνέικα (Περιφερειακή Ενότητα Άρτας)</v>
      </c>
      <c r="F986" t="s">
        <v>30690</v>
      </c>
      <c r="G986" t="s">
        <v>31745</v>
      </c>
      <c r="H986">
        <f>VLOOKUP(E986,[1]!greece_raw__2[[Column2]:[LON]],2,FALSE)</f>
        <v>39.128020644999999</v>
      </c>
      <c r="I986">
        <f>VLOOKUP(E986,[1]!greece_raw__2[[Column2]:[LON]],3,FALSE)</f>
        <v>20.947310319700001</v>
      </c>
    </row>
    <row r="987" spans="1:9" x14ac:dyDescent="0.25">
      <c r="A987" t="s">
        <v>3573</v>
      </c>
      <c r="B987" t="s">
        <v>4024</v>
      </c>
      <c r="C987" t="s">
        <v>2630</v>
      </c>
      <c r="D987">
        <v>28</v>
      </c>
      <c r="E987" t="str">
        <f>_xlfn.CONCAT(B987," (",F987,")")</f>
        <v>Συκέαι (Περιφερειακή Ενότητα Ιωαννίνων)</v>
      </c>
      <c r="F987" t="s">
        <v>29999</v>
      </c>
      <c r="G987" t="s">
        <v>31476</v>
      </c>
      <c r="H987">
        <f>VLOOKUP(E987,[1]!greece_raw__2[[Column2]:[LON]],2,FALSE)</f>
        <v>39.290686532800002</v>
      </c>
      <c r="I987">
        <f>VLOOKUP(E987,[1]!greece_raw__2[[Column2]:[LON]],3,FALSE)</f>
        <v>20.689041550500001</v>
      </c>
    </row>
    <row r="988" spans="1:9" x14ac:dyDescent="0.25">
      <c r="A988" t="s">
        <v>3573</v>
      </c>
      <c r="B988" t="s">
        <v>4024</v>
      </c>
      <c r="C988" t="s">
        <v>2630</v>
      </c>
      <c r="D988">
        <v>431</v>
      </c>
      <c r="E988" t="str">
        <f>_xlfn.CONCAT(B988," (",F988,")")</f>
        <v>Συκέαι (Περιφερειακή Ενότητα Άρτας)</v>
      </c>
      <c r="F988" t="s">
        <v>30690</v>
      </c>
      <c r="G988" t="s">
        <v>31880</v>
      </c>
      <c r="H988">
        <f>VLOOKUP(E988,[1]!greece_raw__2[[Column2]:[LON]],2,FALSE)</f>
        <v>39.060616730600003</v>
      </c>
      <c r="I988">
        <f>VLOOKUP(E988,[1]!greece_raw__2[[Column2]:[LON]],3,FALSE)</f>
        <v>21.052852247600001</v>
      </c>
    </row>
    <row r="989" spans="1:9" x14ac:dyDescent="0.25">
      <c r="A989" t="s">
        <v>3557</v>
      </c>
      <c r="B989" t="s">
        <v>31625</v>
      </c>
      <c r="C989" t="s">
        <v>30452</v>
      </c>
      <c r="D989">
        <v>22</v>
      </c>
      <c r="E989" t="str">
        <f>_xlfn.CONCAT(B989," (",F989,")")</f>
        <v>Συνοικισμός Κόντσικας (Περιφερειακή Ενότητα Ιωαννίνων)</v>
      </c>
      <c r="F989" t="s">
        <v>29999</v>
      </c>
      <c r="G989" t="s">
        <v>31618</v>
      </c>
      <c r="H989">
        <f>VLOOKUP(E989,[1]!greece_raw__2[[Column2]:[LON]],2,FALSE)</f>
        <v>39.632300402399999</v>
      </c>
      <c r="I989">
        <f>VLOOKUP(E989,[1]!greece_raw__2[[Column2]:[LON]],3,FALSE)</f>
        <v>20.734693172899998</v>
      </c>
    </row>
    <row r="990" spans="1:9" x14ac:dyDescent="0.25">
      <c r="A990" t="s">
        <v>3560</v>
      </c>
      <c r="B990" t="s">
        <v>31434</v>
      </c>
      <c r="C990" t="s">
        <v>30060</v>
      </c>
      <c r="D990">
        <v>441</v>
      </c>
      <c r="E990" t="str">
        <f>_xlfn.CONCAT(B990," (",F990,")")</f>
        <v>Συρράκον (Περιφερειακή Ενότητα Ιωαννίνων)</v>
      </c>
      <c r="F990" t="s">
        <v>29999</v>
      </c>
      <c r="G990" t="s">
        <v>31435</v>
      </c>
      <c r="H990">
        <f>VLOOKUP(E990,[1]!greece_raw__2[[Column2]:[LON]],2,FALSE)</f>
        <v>39.5911695984</v>
      </c>
      <c r="I990">
        <f>VLOOKUP(E990,[1]!greece_raw__2[[Column2]:[LON]],3,FALSE)</f>
        <v>21.104256995099998</v>
      </c>
    </row>
    <row r="991" spans="1:9" x14ac:dyDescent="0.25">
      <c r="A991" t="s">
        <v>3590</v>
      </c>
      <c r="B991" t="s">
        <v>31689</v>
      </c>
      <c r="C991" t="s">
        <v>30589</v>
      </c>
      <c r="D991">
        <v>142</v>
      </c>
      <c r="E991" t="str">
        <f>_xlfn.CONCAT(B991," (",F991,")")</f>
        <v>Ταμπούρια (Περιφερειακή Ενότητα Ιωαννίνων)</v>
      </c>
      <c r="F991" t="s">
        <v>29999</v>
      </c>
      <c r="G991" t="s">
        <v>28116</v>
      </c>
      <c r="H991">
        <f>VLOOKUP(E991,[1]!greece_raw__2[[Column2]:[LON]],2,FALSE)</f>
        <v>39.7455694601</v>
      </c>
      <c r="I991">
        <f>VLOOKUP(E991,[1]!greece_raw__2[[Column2]:[LON]],3,FALSE)</f>
        <v>21.077420629100001</v>
      </c>
    </row>
    <row r="992" spans="1:9" x14ac:dyDescent="0.25">
      <c r="A992" t="s">
        <v>3557</v>
      </c>
      <c r="B992" t="s">
        <v>3885</v>
      </c>
      <c r="C992" t="s">
        <v>2342</v>
      </c>
      <c r="D992">
        <v>97</v>
      </c>
      <c r="E992" t="str">
        <f>_xlfn.CONCAT(B992," (",F992,")")</f>
        <v>Ταξιάρχης (Περιφερειακή Ενότητα Ιωαννίνων)</v>
      </c>
      <c r="F992" t="s">
        <v>29999</v>
      </c>
      <c r="G992" t="s">
        <v>31440</v>
      </c>
      <c r="H992">
        <f>VLOOKUP(E992,[1]!greece_raw__2[[Column2]:[LON]],2,FALSE)</f>
        <v>39.561789405900001</v>
      </c>
      <c r="I992">
        <f>VLOOKUP(E992,[1]!greece_raw__2[[Column2]:[LON]],3,FALSE)</f>
        <v>20.905616456000001</v>
      </c>
    </row>
    <row r="993" spans="1:9" x14ac:dyDescent="0.25">
      <c r="A993" t="s">
        <v>3555</v>
      </c>
      <c r="B993" t="s">
        <v>31867</v>
      </c>
      <c r="C993" t="s">
        <v>30958</v>
      </c>
      <c r="D993">
        <v>44</v>
      </c>
      <c r="E993" t="str">
        <f>_xlfn.CONCAT(B993," (",F993,")")</f>
        <v>Ταύλα (Περιφερειακή Ενότητα Άρτας)</v>
      </c>
      <c r="F993" t="s">
        <v>30690</v>
      </c>
      <c r="G993" t="s">
        <v>31840</v>
      </c>
      <c r="H993">
        <f>VLOOKUP(E993,[1]!greece_raw__2[[Column2]:[LON]],2,FALSE)</f>
        <v>39.299424754599997</v>
      </c>
      <c r="I993">
        <f>VLOOKUP(E993,[1]!greece_raw__2[[Column2]:[LON]],3,FALSE)</f>
        <v>21.112658096099999</v>
      </c>
    </row>
    <row r="994" spans="1:9" x14ac:dyDescent="0.25">
      <c r="A994" t="s">
        <v>31862</v>
      </c>
      <c r="B994" t="s">
        <v>31868</v>
      </c>
      <c r="C994" t="s">
        <v>30960</v>
      </c>
      <c r="D994">
        <v>39</v>
      </c>
      <c r="E994" t="str">
        <f>_xlfn.CONCAT(B994," (",F994,")")</f>
        <v>Τελήσιον (Περιφερειακή Ενότητα Άρτας)</v>
      </c>
      <c r="F994" t="s">
        <v>30690</v>
      </c>
      <c r="G994" t="s">
        <v>31840</v>
      </c>
      <c r="H994">
        <f>VLOOKUP(E994,[1]!greece_raw__2[[Column2]:[LON]],2,FALSE)</f>
        <v>39.355896891299999</v>
      </c>
      <c r="I994">
        <f>VLOOKUP(E994,[1]!greece_raw__2[[Column2]:[LON]],3,FALSE)</f>
        <v>21.294889547299999</v>
      </c>
    </row>
    <row r="995" spans="1:9" x14ac:dyDescent="0.25">
      <c r="A995" t="s">
        <v>31869</v>
      </c>
      <c r="B995" t="s">
        <v>31868</v>
      </c>
      <c r="C995" t="s">
        <v>30962</v>
      </c>
      <c r="D995">
        <v>40</v>
      </c>
      <c r="E995" t="str">
        <f>_xlfn.CONCAT(B995," (",F995,")")</f>
        <v>Τελήσιον (Περιφερειακή Ενότητα Άρτας)</v>
      </c>
      <c r="F995" t="s">
        <v>30690</v>
      </c>
      <c r="G995" t="s">
        <v>31840</v>
      </c>
      <c r="H995">
        <f>VLOOKUP(E995,[1]!greece_raw__2[[Column2]:[LON]],2,FALSE)</f>
        <v>39.355896891299999</v>
      </c>
      <c r="I995">
        <f>VLOOKUP(E995,[1]!greece_raw__2[[Column2]:[LON]],3,FALSE)</f>
        <v>21.294889547299999</v>
      </c>
    </row>
    <row r="996" spans="1:9" x14ac:dyDescent="0.25">
      <c r="A996" t="s">
        <v>3560</v>
      </c>
      <c r="B996" t="s">
        <v>31718</v>
      </c>
      <c r="C996" t="s">
        <v>30649</v>
      </c>
      <c r="D996">
        <v>26</v>
      </c>
      <c r="E996" t="str">
        <f>_xlfn.CONCAT(B996," (",F996,")")</f>
        <v>Τεριάχιον (Περιφερειακή Ενότητα Ιωαννίνων)</v>
      </c>
      <c r="F996" t="s">
        <v>29999</v>
      </c>
      <c r="G996" t="s">
        <v>31708</v>
      </c>
      <c r="H996">
        <f>VLOOKUP(E996,[1]!greece_raw__2[[Column2]:[LON]],2,FALSE)</f>
        <v>39.928902944900003</v>
      </c>
      <c r="I996">
        <f>VLOOKUP(E996,[1]!greece_raw__2[[Column2]:[LON]],3,FALSE)</f>
        <v>20.393046155299999</v>
      </c>
    </row>
    <row r="997" spans="1:9" x14ac:dyDescent="0.25">
      <c r="A997" t="s">
        <v>3560</v>
      </c>
      <c r="B997" t="s">
        <v>31464</v>
      </c>
      <c r="C997" t="s">
        <v>30122</v>
      </c>
      <c r="D997">
        <v>287</v>
      </c>
      <c r="E997" t="str">
        <f>_xlfn.CONCAT(B997," (",F997,")")</f>
        <v>Τέροβον (Περιφερειακή Ενότητα Ιωαννίνων)</v>
      </c>
      <c r="F997" t="s">
        <v>29999</v>
      </c>
      <c r="G997" t="s">
        <v>31440</v>
      </c>
      <c r="H997">
        <f>VLOOKUP(E997,[1]!greece_raw__2[[Column2]:[LON]],2,FALSE)</f>
        <v>39.4089236437</v>
      </c>
      <c r="I997">
        <f>VLOOKUP(E997,[1]!greece_raw__2[[Column2]:[LON]],3,FALSE)</f>
        <v>20.872632838400001</v>
      </c>
    </row>
    <row r="998" spans="1:9" x14ac:dyDescent="0.25">
      <c r="A998" t="s">
        <v>3590</v>
      </c>
      <c r="B998" t="s">
        <v>31870</v>
      </c>
      <c r="C998" t="s">
        <v>30964</v>
      </c>
      <c r="D998">
        <v>20</v>
      </c>
      <c r="E998" t="str">
        <f>_xlfn.CONCAT(B998," (",F998,")")</f>
        <v>Τερπνά (Περιφερειακή Ενότητα Άρτας)</v>
      </c>
      <c r="F998" t="s">
        <v>30690</v>
      </c>
      <c r="G998" t="s">
        <v>31840</v>
      </c>
      <c r="H998">
        <f>VLOOKUP(E998,[1]!greece_raw__2[[Column2]:[LON]],2,FALSE)</f>
        <v>39.3764777978</v>
      </c>
      <c r="I998">
        <f>VLOOKUP(E998,[1]!greece_raw__2[[Column2]:[LON]],3,FALSE)</f>
        <v>21.2668146233</v>
      </c>
    </row>
    <row r="999" spans="1:9" x14ac:dyDescent="0.25">
      <c r="A999" t="s">
        <v>3560</v>
      </c>
      <c r="B999" t="s">
        <v>31871</v>
      </c>
      <c r="C999" t="s">
        <v>30966</v>
      </c>
      <c r="D999">
        <v>48</v>
      </c>
      <c r="E999" t="str">
        <f>_xlfn.CONCAT(B999," (",F999,")")</f>
        <v>Τετράκωμον (Περιφερειακή Ενότητα Άρτας)</v>
      </c>
      <c r="F999" t="s">
        <v>30690</v>
      </c>
      <c r="G999" t="s">
        <v>31840</v>
      </c>
      <c r="H999">
        <f>VLOOKUP(E999,[1]!greece_raw__2[[Column2]:[LON]],2,FALSE)</f>
        <v>39.345652608599998</v>
      </c>
      <c r="I999">
        <f>VLOOKUP(E999,[1]!greece_raw__2[[Column2]:[LON]],3,FALSE)</f>
        <v>21.2804872022</v>
      </c>
    </row>
    <row r="1000" spans="1:9" x14ac:dyDescent="0.25">
      <c r="A1000" t="s">
        <v>3555</v>
      </c>
      <c r="B1000" t="s">
        <v>31872</v>
      </c>
      <c r="C1000" t="s">
        <v>30968</v>
      </c>
      <c r="D1000">
        <v>48</v>
      </c>
      <c r="E1000" t="str">
        <f>_xlfn.CONCAT(B1000," (",F1000,")")</f>
        <v>Τζαπάδα (Περιφερειακή Ενότητα Άρτας)</v>
      </c>
      <c r="F1000" t="s">
        <v>30690</v>
      </c>
      <c r="G1000" t="s">
        <v>31840</v>
      </c>
      <c r="H1000">
        <f>VLOOKUP(E1000,[1]!greece_raw__2[[Column2]:[LON]],2,FALSE)</f>
        <v>39.275033808300002</v>
      </c>
      <c r="I1000">
        <f>VLOOKUP(E1000,[1]!greece_raw__2[[Column2]:[LON]],3,FALSE)</f>
        <v>21.062702790900001</v>
      </c>
    </row>
    <row r="1001" spans="1:9" x14ac:dyDescent="0.25">
      <c r="A1001" t="s">
        <v>3555</v>
      </c>
      <c r="B1001" t="s">
        <v>32048</v>
      </c>
      <c r="C1001" t="s">
        <v>31346</v>
      </c>
      <c r="D1001">
        <v>48</v>
      </c>
      <c r="E1001" t="str">
        <f>_xlfn.CONCAT(B1001," (",F1001,")")</f>
        <v>Τζάρα (Περιφερειακή Ενότητα Πρέβεζας)</v>
      </c>
      <c r="F1001" t="s">
        <v>31243</v>
      </c>
      <c r="G1001" t="s">
        <v>32031</v>
      </c>
      <c r="H1001">
        <f>VLOOKUP(E1001,[1]!greece_raw__2[[Column2]:[LON]],2,FALSE)</f>
        <v>39.296029612200002</v>
      </c>
      <c r="I1001">
        <f>VLOOKUP(E1001,[1]!greece_raw__2[[Column2]:[LON]],3,FALSE)</f>
        <v>20.521478307900001</v>
      </c>
    </row>
    <row r="1002" spans="1:9" x14ac:dyDescent="0.25">
      <c r="A1002" t="s">
        <v>3555</v>
      </c>
      <c r="B1002" t="s">
        <v>11658</v>
      </c>
      <c r="C1002" t="s">
        <v>9366</v>
      </c>
      <c r="D1002">
        <v>12</v>
      </c>
      <c r="E1002" t="str">
        <f>_xlfn.CONCAT(B1002," (",F1002,")")</f>
        <v>Τράπεζα (Περιφερειακή Ενότητα Ιωαννίνων)</v>
      </c>
      <c r="F1002" t="s">
        <v>29999</v>
      </c>
      <c r="G1002" t="s">
        <v>31654</v>
      </c>
      <c r="H1002">
        <f>VLOOKUP(E1002,[1]!greece_raw__2[[Column2]:[LON]],2,FALSE)</f>
        <v>40.106548812600003</v>
      </c>
      <c r="I1002">
        <f>VLOOKUP(E1002,[1]!greece_raw__2[[Column2]:[LON]],3,FALSE)</f>
        <v>20.757939446999998</v>
      </c>
    </row>
    <row r="1003" spans="1:9" x14ac:dyDescent="0.25">
      <c r="A1003" t="s">
        <v>3560</v>
      </c>
      <c r="B1003" t="s">
        <v>31873</v>
      </c>
      <c r="C1003" t="s">
        <v>30970</v>
      </c>
      <c r="D1003">
        <v>79</v>
      </c>
      <c r="E1003" t="str">
        <f>_xlfn.CONCAT(B1003," (",F1003,")")</f>
        <v>Τραπεζάκιον (Περιφερειακή Ενότητα Άρτας)</v>
      </c>
      <c r="F1003" t="s">
        <v>30690</v>
      </c>
      <c r="G1003" t="s">
        <v>31840</v>
      </c>
      <c r="H1003">
        <f>VLOOKUP(E1003,[1]!greece_raw__2[[Column2]:[LON]],2,FALSE)</f>
        <v>39.311984865699998</v>
      </c>
      <c r="I1003">
        <f>VLOOKUP(E1003,[1]!greece_raw__2[[Column2]:[LON]],3,FALSE)</f>
        <v>21.033765986700001</v>
      </c>
    </row>
    <row r="1004" spans="1:9" x14ac:dyDescent="0.25">
      <c r="A1004" t="s">
        <v>3560</v>
      </c>
      <c r="B1004" t="s">
        <v>31996</v>
      </c>
      <c r="C1004" t="s">
        <v>31234</v>
      </c>
      <c r="D1004">
        <v>181</v>
      </c>
      <c r="E1004" t="str">
        <f>_xlfn.CONCAT(B1004," (",F1004,")")</f>
        <v>Τρικόρυφον (Περιφερειακή Ενότητα Θεσπρωτίας)</v>
      </c>
      <c r="F1004" t="s">
        <v>31023</v>
      </c>
      <c r="G1004" t="s">
        <v>31967</v>
      </c>
      <c r="H1004">
        <f>VLOOKUP(E1004,[1]!greece_raw__2[[Column2]:[LON]],2,FALSE)</f>
        <v>39.5921845214</v>
      </c>
      <c r="I1004">
        <f>VLOOKUP(E1004,[1]!greece_raw__2[[Column2]:[LON]],3,FALSE)</f>
        <v>20.284751781800001</v>
      </c>
    </row>
    <row r="1005" spans="1:9" x14ac:dyDescent="0.25">
      <c r="A1005" t="s">
        <v>3560</v>
      </c>
      <c r="B1005" t="s">
        <v>7464</v>
      </c>
      <c r="C1005" t="s">
        <v>189</v>
      </c>
      <c r="D1005">
        <v>56</v>
      </c>
      <c r="E1005" t="str">
        <f>_xlfn.CONCAT(B1005," (",F1005,")")</f>
        <v>Τρίκορφον (Περιφερειακή Ενότητα Πρέβεζας)</v>
      </c>
      <c r="F1005" t="s">
        <v>31243</v>
      </c>
      <c r="G1005" t="s">
        <v>32026</v>
      </c>
      <c r="H1005">
        <f>VLOOKUP(E1005,[1]!greece_raw__2[[Column2]:[LON]],2,FALSE)</f>
        <v>39.298158549699998</v>
      </c>
      <c r="I1005">
        <f>VLOOKUP(E1005,[1]!greece_raw__2[[Column2]:[LON]],3,FALSE)</f>
        <v>20.363851058600002</v>
      </c>
    </row>
    <row r="1006" spans="1:9" x14ac:dyDescent="0.25">
      <c r="A1006" t="s">
        <v>3560</v>
      </c>
      <c r="B1006" t="s">
        <v>7448</v>
      </c>
      <c r="C1006" t="s">
        <v>6447</v>
      </c>
      <c r="D1006">
        <v>71</v>
      </c>
      <c r="E1006" t="str">
        <f>_xlfn.CONCAT(B1006," (",F1006,")")</f>
        <v>Τρίστενον (Περιφερειακή Ενότητα Ιωαννίνων)</v>
      </c>
      <c r="F1006" t="s">
        <v>29999</v>
      </c>
      <c r="G1006" t="s">
        <v>31514</v>
      </c>
      <c r="H1006">
        <f>VLOOKUP(E1006,[1]!greece_raw__2[[Column2]:[LON]],2,FALSE)</f>
        <v>39.789261912599997</v>
      </c>
      <c r="I1006">
        <f>VLOOKUP(E1006,[1]!greece_raw__2[[Column2]:[LON]],3,FALSE)</f>
        <v>21.0009300609</v>
      </c>
    </row>
    <row r="1007" spans="1:9" x14ac:dyDescent="0.25">
      <c r="A1007" t="s">
        <v>3560</v>
      </c>
      <c r="B1007" t="s">
        <v>31959</v>
      </c>
      <c r="C1007" t="s">
        <v>31156</v>
      </c>
      <c r="D1007">
        <v>114</v>
      </c>
      <c r="E1007" t="str">
        <f>_xlfn.CONCAT(B1007," (",F1007,")")</f>
        <v>Τσαγγάριον (Περιφερειακή Ενότητα Θεσπρωτίας)</v>
      </c>
      <c r="F1007" t="s">
        <v>31023</v>
      </c>
      <c r="G1007" t="s">
        <v>31956</v>
      </c>
      <c r="H1007">
        <f>VLOOKUP(E1007,[1]!greece_raw__2[[Column2]:[LON]],2,FALSE)</f>
        <v>39.414973930999999</v>
      </c>
      <c r="I1007">
        <f>VLOOKUP(E1007,[1]!greece_raw__2[[Column2]:[LON]],3,FALSE)</f>
        <v>20.608590637999999</v>
      </c>
    </row>
    <row r="1008" spans="1:9" x14ac:dyDescent="0.25">
      <c r="A1008" t="s">
        <v>3560</v>
      </c>
      <c r="B1008" t="s">
        <v>32004</v>
      </c>
      <c r="C1008" t="s">
        <v>31255</v>
      </c>
      <c r="D1008">
        <v>92</v>
      </c>
      <c r="E1008" t="str">
        <f>_xlfn.CONCAT(B1008," (",F1008,")")</f>
        <v>Τσαγκαρόπουλον (Περιφερειακή Ενότητα Πρέβεζας)</v>
      </c>
      <c r="F1008" t="s">
        <v>31243</v>
      </c>
      <c r="G1008" t="s">
        <v>32001</v>
      </c>
      <c r="H1008">
        <f>VLOOKUP(E1008,[1]!greece_raw__2[[Column2]:[LON]],2,FALSE)</f>
        <v>39.3386417384</v>
      </c>
      <c r="I1008">
        <f>VLOOKUP(E1008,[1]!greece_raw__2[[Column2]:[LON]],3,FALSE)</f>
        <v>20.909253266699999</v>
      </c>
    </row>
    <row r="1009" spans="1:9" x14ac:dyDescent="0.25">
      <c r="A1009" t="s">
        <v>3557</v>
      </c>
      <c r="B1009" t="s">
        <v>31997</v>
      </c>
      <c r="C1009" t="s">
        <v>31236</v>
      </c>
      <c r="D1009">
        <v>70</v>
      </c>
      <c r="E1009" t="str">
        <f>_xlfn.CONCAT(B1009," (",F1009,")")</f>
        <v>Τσαμαντάς (Περιφερειακή Ενότητα Θεσπρωτίας)</v>
      </c>
      <c r="F1009" t="s">
        <v>31023</v>
      </c>
      <c r="G1009" t="s">
        <v>31967</v>
      </c>
      <c r="H1009">
        <f>VLOOKUP(E1009,[1]!greece_raw__2[[Column2]:[LON]],2,FALSE)</f>
        <v>39.776574785999998</v>
      </c>
      <c r="I1009">
        <f>VLOOKUP(E1009,[1]!greece_raw__2[[Column2]:[LON]],3,FALSE)</f>
        <v>20.340144621499999</v>
      </c>
    </row>
    <row r="1010" spans="1:9" x14ac:dyDescent="0.25">
      <c r="A1010" t="s">
        <v>3590</v>
      </c>
      <c r="B1010" t="s">
        <v>31998</v>
      </c>
      <c r="C1010" t="s">
        <v>31238</v>
      </c>
      <c r="D1010">
        <v>35</v>
      </c>
      <c r="E1010" t="str">
        <f>_xlfn.CONCAT(B1010," (",F1010,")")</f>
        <v>Τσατσουλαίικα (Περιφερειακή Ενότητα Θεσπρωτίας)</v>
      </c>
      <c r="F1010" t="s">
        <v>31023</v>
      </c>
      <c r="G1010" t="s">
        <v>31967</v>
      </c>
      <c r="H1010">
        <f>VLOOKUP(E1010,[1]!greece_raw__2[[Column2]:[LON]],2,FALSE)</f>
        <v>39.602055976800003</v>
      </c>
      <c r="I1010">
        <f>VLOOKUP(E1010,[1]!greece_raw__2[[Column2]:[LON]],3,FALSE)</f>
        <v>20.415359438599999</v>
      </c>
    </row>
    <row r="1011" spans="1:9" x14ac:dyDescent="0.25">
      <c r="A1011" t="s">
        <v>3560</v>
      </c>
      <c r="B1011" t="s">
        <v>32049</v>
      </c>
      <c r="C1011" t="s">
        <v>31348</v>
      </c>
      <c r="D1011">
        <v>8</v>
      </c>
      <c r="E1011" t="str">
        <f>_xlfn.CONCAT(B1011," (",F1011,")")</f>
        <v>Τσεκούριον (Περιφερειακή Ενότητα Πρέβεζας)</v>
      </c>
      <c r="F1011" t="s">
        <v>31243</v>
      </c>
      <c r="G1011" t="s">
        <v>32031</v>
      </c>
      <c r="H1011">
        <f>VLOOKUP(E1011,[1]!greece_raw__2[[Column2]:[LON]],2,FALSE)</f>
        <v>39.308021156999999</v>
      </c>
      <c r="I1011">
        <f>VLOOKUP(E1011,[1]!greece_raw__2[[Column2]:[LON]],3,FALSE)</f>
        <v>20.621870118099999</v>
      </c>
    </row>
    <row r="1012" spans="1:9" x14ac:dyDescent="0.25">
      <c r="A1012" t="s">
        <v>3565</v>
      </c>
      <c r="B1012" t="s">
        <v>31819</v>
      </c>
      <c r="C1012" t="s">
        <v>30860</v>
      </c>
      <c r="D1012">
        <v>16</v>
      </c>
      <c r="E1012" t="str">
        <f>_xlfn.CONCAT(B1012," (",F1012,")")</f>
        <v>Τσελιγγάδες (Περιφερειακή Ενότητα Άρτας)</v>
      </c>
      <c r="F1012" t="s">
        <v>30690</v>
      </c>
      <c r="G1012" t="s">
        <v>31803</v>
      </c>
      <c r="H1012">
        <f>VLOOKUP(E1012,[1]!greece_raw__2[[Column2]:[LON]],2,FALSE)</f>
        <v>39.315067409900003</v>
      </c>
      <c r="I1012">
        <f>VLOOKUP(E1012,[1]!greece_raw__2[[Column2]:[LON]],3,FALSE)</f>
        <v>21.279424333800002</v>
      </c>
    </row>
    <row r="1013" spans="1:9" x14ac:dyDescent="0.25">
      <c r="A1013" t="s">
        <v>3560</v>
      </c>
      <c r="B1013" t="s">
        <v>31551</v>
      </c>
      <c r="C1013" t="s">
        <v>30300</v>
      </c>
      <c r="D1013">
        <v>303</v>
      </c>
      <c r="E1013" t="str">
        <f>_xlfn.CONCAT(B1013," (",F1013,")")</f>
        <v>Τσεπέλοβον (Περιφερειακή Ενότητα Ιωαννίνων)</v>
      </c>
      <c r="F1013" t="s">
        <v>29999</v>
      </c>
      <c r="G1013" t="s">
        <v>31543</v>
      </c>
      <c r="H1013">
        <f>VLOOKUP(E1013,[1]!greece_raw__2[[Column2]:[LON]],2,FALSE)</f>
        <v>39.903603839100001</v>
      </c>
      <c r="I1013">
        <f>VLOOKUP(E1013,[1]!greece_raw__2[[Column2]:[LON]],3,FALSE)</f>
        <v>20.818063059699998</v>
      </c>
    </row>
    <row r="1014" spans="1:9" x14ac:dyDescent="0.25">
      <c r="A1014" t="s">
        <v>3590</v>
      </c>
      <c r="B1014" t="s">
        <v>31774</v>
      </c>
      <c r="C1014" t="s">
        <v>30766</v>
      </c>
      <c r="D1014">
        <v>12</v>
      </c>
      <c r="E1014" t="str">
        <f>_xlfn.CONCAT(B1014," (",F1014,")")</f>
        <v>Τσιαπαλαίικα (Περιφερειακή Ενότητα Άρτας)</v>
      </c>
      <c r="F1014" t="s">
        <v>30690</v>
      </c>
      <c r="G1014" t="s">
        <v>31765</v>
      </c>
      <c r="H1014">
        <f>VLOOKUP(E1014,[1]!greece_raw__2[[Column2]:[LON]],2,FALSE)</f>
        <v>39.3820931347</v>
      </c>
      <c r="I1014">
        <f>VLOOKUP(E1014,[1]!greece_raw__2[[Column2]:[LON]],3,FALSE)</f>
        <v>21.027342170200001</v>
      </c>
    </row>
    <row r="1015" spans="1:9" x14ac:dyDescent="0.25">
      <c r="A1015" t="s">
        <v>3560</v>
      </c>
      <c r="B1015" t="s">
        <v>31617</v>
      </c>
      <c r="C1015" t="s">
        <v>30436</v>
      </c>
      <c r="D1015">
        <v>1560</v>
      </c>
      <c r="E1015" t="str">
        <f>_xlfn.CONCAT(B1015," (",F1015,")")</f>
        <v>Τσιφλικόπουλον (Περιφερειακή Ενότητα Ιωαννίνων)</v>
      </c>
      <c r="F1015" t="s">
        <v>29999</v>
      </c>
      <c r="G1015" t="s">
        <v>31608</v>
      </c>
      <c r="H1015">
        <f>VLOOKUP(E1015,[1]!greece_raw__2[[Column2]:[LON]],2,FALSE)</f>
        <v>39.653539392299997</v>
      </c>
      <c r="I1015">
        <f>VLOOKUP(E1015,[1]!greece_raw__2[[Column2]:[LON]],3,FALSE)</f>
        <v>20.837856809400002</v>
      </c>
    </row>
    <row r="1016" spans="1:9" x14ac:dyDescent="0.25">
      <c r="A1016" t="s">
        <v>3555</v>
      </c>
      <c r="B1016" t="s">
        <v>31431</v>
      </c>
      <c r="C1016" t="s">
        <v>30052</v>
      </c>
      <c r="D1016">
        <v>163</v>
      </c>
      <c r="E1016" t="str">
        <f>_xlfn.CONCAT(B1016," (",F1016,")")</f>
        <v>Τσόπελα (Περιφερειακή Ενότητα Ιωαννίνων)</v>
      </c>
      <c r="F1016" t="s">
        <v>29999</v>
      </c>
      <c r="G1016" t="s">
        <v>31422</v>
      </c>
      <c r="H1016">
        <f>VLOOKUP(E1016,[1]!greece_raw__2[[Column2]:[LON]],2,FALSE)</f>
        <v>39.527652201400002</v>
      </c>
      <c r="I1016">
        <f>VLOOKUP(E1016,[1]!greece_raw__2[[Column2]:[LON]],3,FALSE)</f>
        <v>21.1136598346</v>
      </c>
    </row>
    <row r="1017" spans="1:9" x14ac:dyDescent="0.25">
      <c r="A1017" t="s">
        <v>3555</v>
      </c>
      <c r="B1017" t="s">
        <v>32050</v>
      </c>
      <c r="C1017" t="s">
        <v>31350</v>
      </c>
      <c r="D1017">
        <v>146</v>
      </c>
      <c r="E1017" t="str">
        <f>_xlfn.CONCAT(B1017," (",F1017,")")</f>
        <v>Τσουκνίδα (Περιφερειακή Ενότητα Πρέβεζας)</v>
      </c>
      <c r="F1017" t="s">
        <v>31243</v>
      </c>
      <c r="G1017" t="s">
        <v>32031</v>
      </c>
      <c r="H1017">
        <f>VLOOKUP(E1017,[1]!greece_raw__2[[Column2]:[LON]],2,FALSE)</f>
        <v>39.214885856899997</v>
      </c>
      <c r="I1017">
        <f>VLOOKUP(E1017,[1]!greece_raw__2[[Column2]:[LON]],3,FALSE)</f>
        <v>20.530783469999999</v>
      </c>
    </row>
    <row r="1018" spans="1:9" x14ac:dyDescent="0.25">
      <c r="A1018" t="s">
        <v>3555</v>
      </c>
      <c r="B1018" t="s">
        <v>32014</v>
      </c>
      <c r="C1018" t="s">
        <v>31276</v>
      </c>
      <c r="D1018">
        <v>377</v>
      </c>
      <c r="E1018" t="str">
        <f>_xlfn.CONCAT(B1018," (",F1018,")")</f>
        <v>Τύργια (Περιφερειακή Ενότητα Πρέβεζας)</v>
      </c>
      <c r="F1018" t="s">
        <v>31243</v>
      </c>
      <c r="G1018" t="s">
        <v>32013</v>
      </c>
      <c r="H1018">
        <f>VLOOKUP(E1018,[1]!greece_raw__2[[Column2]:[LON]],2,FALSE)</f>
        <v>39.205868229399996</v>
      </c>
      <c r="I1018">
        <f>VLOOKUP(E1018,[1]!greece_raw__2[[Column2]:[LON]],3,FALSE)</f>
        <v>20.780956309</v>
      </c>
    </row>
    <row r="1019" spans="1:9" x14ac:dyDescent="0.25">
      <c r="A1019" t="s">
        <v>3555</v>
      </c>
      <c r="B1019" t="s">
        <v>31513</v>
      </c>
      <c r="C1019" t="s">
        <v>30222</v>
      </c>
      <c r="D1019">
        <v>64</v>
      </c>
      <c r="E1019" t="str">
        <f>_xlfn.CONCAT(B1019," (",F1019,")")</f>
        <v>Τύρια (Περιφερειακή Ενότητα Ιωαννίνων)</v>
      </c>
      <c r="F1019" t="s">
        <v>29999</v>
      </c>
      <c r="G1019" t="s">
        <v>31494</v>
      </c>
      <c r="H1019">
        <f>VLOOKUP(E1019,[1]!greece_raw__2[[Column2]:[LON]],2,FALSE)</f>
        <v>39.527178652800004</v>
      </c>
      <c r="I1019">
        <f>VLOOKUP(E1019,[1]!greece_raw__2[[Column2]:[LON]],3,FALSE)</f>
        <v>20.688445594200001</v>
      </c>
    </row>
    <row r="1020" spans="1:9" x14ac:dyDescent="0.25">
      <c r="A1020" t="s">
        <v>3557</v>
      </c>
      <c r="B1020" t="s">
        <v>31775</v>
      </c>
      <c r="C1020" t="s">
        <v>30768</v>
      </c>
      <c r="D1020">
        <v>2</v>
      </c>
      <c r="E1020" t="str">
        <f>_xlfn.CONCAT(B1020," (",F1020,")")</f>
        <v>Υδροηλεκτρικός Σταθμός Λούρου (Περιφερειακή Ενότητα Άρτας)</v>
      </c>
      <c r="F1020" t="s">
        <v>30690</v>
      </c>
      <c r="G1020" t="s">
        <v>31765</v>
      </c>
      <c r="H1020">
        <f>VLOOKUP(E1020,[1]!greece_raw__2[[Column2]:[LON]],2,FALSE)</f>
        <v>39.243406718499998</v>
      </c>
      <c r="I1020">
        <f>VLOOKUP(E1020,[1]!greece_raw__2[[Column2]:[LON]],3,FALSE)</f>
        <v>20.874257024999999</v>
      </c>
    </row>
    <row r="1021" spans="1:9" x14ac:dyDescent="0.25">
      <c r="A1021" t="s">
        <v>3555</v>
      </c>
      <c r="B1021" t="s">
        <v>4428</v>
      </c>
      <c r="C1021" t="s">
        <v>3538</v>
      </c>
      <c r="D1021">
        <v>97</v>
      </c>
      <c r="E1021" t="str">
        <f>_xlfn.CONCAT(B1021," (",F1021,")")</f>
        <v>Φανερωμένη (Περιφερειακή Ενότητα Άρτας)</v>
      </c>
      <c r="F1021" t="s">
        <v>30690</v>
      </c>
      <c r="G1021" t="s">
        <v>31765</v>
      </c>
      <c r="H1021">
        <f>VLOOKUP(E1021,[1]!greece_raw__2[[Column2]:[LON]],2,FALSE)</f>
        <v>39.350552848600003</v>
      </c>
      <c r="I1021">
        <f>VLOOKUP(E1021,[1]!greece_raw__2[[Column2]:[LON]],3,FALSE)</f>
        <v>20.9935070782</v>
      </c>
    </row>
    <row r="1022" spans="1:9" x14ac:dyDescent="0.25">
      <c r="A1022" t="s">
        <v>3555</v>
      </c>
      <c r="B1022" t="s">
        <v>4428</v>
      </c>
      <c r="C1022" t="s">
        <v>3538</v>
      </c>
      <c r="D1022">
        <v>25</v>
      </c>
      <c r="E1022" t="str">
        <f>_xlfn.CONCAT(B1022," (",F1022,")")</f>
        <v>Φανερωμένη (Περιφερειακή Ενότητα Θεσπρωτίας)</v>
      </c>
      <c r="F1022" t="s">
        <v>31023</v>
      </c>
      <c r="G1022" t="s">
        <v>31967</v>
      </c>
      <c r="H1022">
        <f>VLOOKUP(E1022,[1]!greece_raw__2[[Column2]:[LON]],2,FALSE)</f>
        <v>39.622104770100002</v>
      </c>
      <c r="I1022">
        <f>VLOOKUP(E1022,[1]!greece_raw__2[[Column2]:[LON]],3,FALSE)</f>
        <v>20.320712035300001</v>
      </c>
    </row>
    <row r="1023" spans="1:9" x14ac:dyDescent="0.25">
      <c r="A1023" t="s">
        <v>3560</v>
      </c>
      <c r="B1023" t="s">
        <v>25343</v>
      </c>
      <c r="C1023" t="s">
        <v>23782</v>
      </c>
      <c r="D1023">
        <v>27</v>
      </c>
      <c r="E1023" t="str">
        <f>_xlfn.CONCAT(B1023," (",F1023,")")</f>
        <v>Φαράγγιον (Περιφερειακή Ενότητα Ιωαννίνων)</v>
      </c>
      <c r="F1023" t="s">
        <v>29999</v>
      </c>
      <c r="G1023" t="s">
        <v>31708</v>
      </c>
      <c r="H1023">
        <f>VLOOKUP(E1023,[1]!greece_raw__2[[Column2]:[LON]],2,FALSE)</f>
        <v>39.947242744100002</v>
      </c>
      <c r="I1023">
        <f>VLOOKUP(E1023,[1]!greece_raw__2[[Column2]:[LON]],3,FALSE)</f>
        <v>20.432226576600002</v>
      </c>
    </row>
    <row r="1024" spans="1:9" x14ac:dyDescent="0.25">
      <c r="A1024" t="s">
        <v>3555</v>
      </c>
      <c r="B1024" t="s">
        <v>12597</v>
      </c>
      <c r="C1024" t="s">
        <v>11301</v>
      </c>
      <c r="D1024">
        <v>298</v>
      </c>
      <c r="E1024" t="str">
        <f>_xlfn.CONCAT(B1024," (",F1024,")")</f>
        <v>Φασκομηλιά (Περιφερειακή Ενότητα Θεσπρωτίας)</v>
      </c>
      <c r="F1024" t="s">
        <v>31023</v>
      </c>
      <c r="G1024" t="s">
        <v>31924</v>
      </c>
      <c r="H1024">
        <f>VLOOKUP(E1024,[1]!greece_raw__2[[Column2]:[LON]],2,FALSE)</f>
        <v>39.4489125415</v>
      </c>
      <c r="I1024">
        <f>VLOOKUP(E1024,[1]!greece_raw__2[[Column2]:[LON]],3,FALSE)</f>
        <v>20.304701963799999</v>
      </c>
    </row>
    <row r="1025" spans="1:9" x14ac:dyDescent="0.25">
      <c r="A1025" t="s">
        <v>3565</v>
      </c>
      <c r="B1025" t="s">
        <v>31999</v>
      </c>
      <c r="C1025" t="s">
        <v>31240</v>
      </c>
      <c r="D1025">
        <v>2549</v>
      </c>
      <c r="E1025" t="str">
        <f>_xlfn.CONCAT(B1025," (",F1025,")")</f>
        <v>Φιλιάτες (Περιφερειακή Ενότητα Θεσπρωτίας)</v>
      </c>
      <c r="F1025" t="s">
        <v>31023</v>
      </c>
      <c r="G1025" t="s">
        <v>31967</v>
      </c>
      <c r="H1025">
        <f>VLOOKUP(E1025,[1]!greece_raw__2[[Column2]:[LON]],2,FALSE)</f>
        <v>39.597909198300002</v>
      </c>
      <c r="I1025">
        <f>VLOOKUP(E1025,[1]!greece_raw__2[[Column2]:[LON]],3,FALSE)</f>
        <v>20.310775727700001</v>
      </c>
    </row>
    <row r="1026" spans="1:9" x14ac:dyDescent="0.25">
      <c r="A1026" t="s">
        <v>3555</v>
      </c>
      <c r="B1026" t="s">
        <v>32025</v>
      </c>
      <c r="C1026" t="s">
        <v>31298</v>
      </c>
      <c r="D1026">
        <v>4578</v>
      </c>
      <c r="E1026" t="str">
        <f>_xlfn.CONCAT(B1026," (",F1026,")")</f>
        <v>Φιλιππιάς (Περιφερειακή Ενότητα Πρέβεζας)</v>
      </c>
      <c r="F1026" t="s">
        <v>31243</v>
      </c>
      <c r="G1026" t="s">
        <v>32016</v>
      </c>
      <c r="H1026">
        <f>VLOOKUP(E1026,[1]!greece_raw__2[[Column2]:[LON]],2,FALSE)</f>
        <v>39.203335532300002</v>
      </c>
      <c r="I1026">
        <f>VLOOKUP(E1026,[1]!greece_raw__2[[Column2]:[LON]],3,FALSE)</f>
        <v>20.880576451900001</v>
      </c>
    </row>
    <row r="1027" spans="1:9" x14ac:dyDescent="0.25">
      <c r="A1027" t="s">
        <v>3555</v>
      </c>
      <c r="B1027" t="s">
        <v>7465</v>
      </c>
      <c r="C1027" t="s">
        <v>6477</v>
      </c>
      <c r="D1027">
        <v>18</v>
      </c>
      <c r="E1027" t="str">
        <f>_xlfn.CONCAT(B1027," (",F1027,")")</f>
        <v>Φιλοθέη (Περιφερειακή Ενότητα Ιωαννίνων)</v>
      </c>
      <c r="F1027" t="s">
        <v>29999</v>
      </c>
      <c r="G1027" t="s">
        <v>31618</v>
      </c>
      <c r="H1027">
        <f>VLOOKUP(E1027,[1]!greece_raw__2[[Column2]:[LON]],2,FALSE)</f>
        <v>39.571966255100001</v>
      </c>
      <c r="I1027">
        <f>VLOOKUP(E1027,[1]!greece_raw__2[[Column2]:[LON]],3,FALSE)</f>
        <v>20.831000228400001</v>
      </c>
    </row>
    <row r="1028" spans="1:9" x14ac:dyDescent="0.25">
      <c r="A1028" t="s">
        <v>3555</v>
      </c>
      <c r="B1028" t="s">
        <v>7465</v>
      </c>
      <c r="C1028" t="s">
        <v>6477</v>
      </c>
      <c r="D1028">
        <v>180</v>
      </c>
      <c r="E1028" t="str">
        <f>_xlfn.CONCAT(B1028," (",F1028,")")</f>
        <v>Φιλοθέη (Περιφερειακή Ενότητα Θεσπρωτίας)</v>
      </c>
      <c r="F1028" t="s">
        <v>31023</v>
      </c>
      <c r="G1028" t="s">
        <v>31899</v>
      </c>
      <c r="H1028">
        <f>VLOOKUP(E1028,[1]!greece_raw__2[[Column2]:[LON]],2,FALSE)</f>
        <v>39.469599880499999</v>
      </c>
      <c r="I1028">
        <f>VLOOKUP(E1028,[1]!greece_raw__2[[Column2]:[LON]],3,FALSE)</f>
        <v>20.2926038156</v>
      </c>
    </row>
    <row r="1029" spans="1:9" x14ac:dyDescent="0.25">
      <c r="A1029" t="s">
        <v>3590</v>
      </c>
      <c r="B1029" t="s">
        <v>31802</v>
      </c>
      <c r="C1029" t="s">
        <v>30826</v>
      </c>
      <c r="D1029">
        <v>14</v>
      </c>
      <c r="E1029" t="str">
        <f>_xlfn.CONCAT(B1029," (",F1029,")")</f>
        <v>Φισοτά (Περιφερειακή Ενότητα Άρτας)</v>
      </c>
      <c r="F1029" t="s">
        <v>30690</v>
      </c>
      <c r="G1029" t="s">
        <v>28645</v>
      </c>
      <c r="H1029">
        <f>VLOOKUP(E1029,[1]!greece_raw__2[[Column2]:[LON]],2,FALSE)</f>
        <v>39.286748846599998</v>
      </c>
      <c r="I1029">
        <f>VLOOKUP(E1029,[1]!greece_raw__2[[Column2]:[LON]],3,FALSE)</f>
        <v>21.276035184099999</v>
      </c>
    </row>
    <row r="1030" spans="1:9" x14ac:dyDescent="0.25">
      <c r="A1030" t="s">
        <v>3590</v>
      </c>
      <c r="B1030" t="s">
        <v>11914</v>
      </c>
      <c r="C1030" t="s">
        <v>9890</v>
      </c>
      <c r="D1030">
        <v>197</v>
      </c>
      <c r="E1030" t="str">
        <f>_xlfn.CONCAT(B1030," (",F1030,")")</f>
        <v>Φλάμπουρα (Περιφερειακή Ενότητα Πρέβεζας)</v>
      </c>
      <c r="F1030" t="s">
        <v>31243</v>
      </c>
      <c r="G1030" t="s">
        <v>32073</v>
      </c>
      <c r="H1030">
        <f>VLOOKUP(E1030,[1]!greece_raw__2[[Column2]:[LON]],2,FALSE)</f>
        <v>39.057864311199999</v>
      </c>
      <c r="I1030">
        <f>VLOOKUP(E1030,[1]!greece_raw__2[[Column2]:[LON]],3,FALSE)</f>
        <v>20.749116307600001</v>
      </c>
    </row>
    <row r="1031" spans="1:9" x14ac:dyDescent="0.25">
      <c r="A1031" t="s">
        <v>3560</v>
      </c>
      <c r="B1031" t="s">
        <v>31524</v>
      </c>
      <c r="C1031" t="s">
        <v>30246</v>
      </c>
      <c r="D1031">
        <v>66</v>
      </c>
      <c r="E1031" t="str">
        <f>_xlfn.CONCAT(B1031," (",F1031,")")</f>
        <v>Φλαμπουράριον (Περιφερειακή Ενότητα Ιωαννίνων)</v>
      </c>
      <c r="F1031" t="s">
        <v>29999</v>
      </c>
      <c r="G1031" t="s">
        <v>31514</v>
      </c>
      <c r="H1031">
        <f>VLOOKUP(E1031,[1]!greece_raw__2[[Column2]:[LON]],2,FALSE)</f>
        <v>39.851892701200001</v>
      </c>
      <c r="I1031">
        <f>VLOOKUP(E1031,[1]!greece_raw__2[[Column2]:[LON]],3,FALSE)</f>
        <v>20.987579822499999</v>
      </c>
    </row>
    <row r="1032" spans="1:9" x14ac:dyDescent="0.25">
      <c r="A1032" t="s">
        <v>3560</v>
      </c>
      <c r="B1032" t="s">
        <v>16426</v>
      </c>
      <c r="C1032" t="s">
        <v>14463</v>
      </c>
      <c r="D1032">
        <v>68</v>
      </c>
      <c r="E1032" t="str">
        <f>_xlfn.CONCAT(B1032," (",F1032,")")</f>
        <v>Φοινίκιον (Περιφερειακή Ενότητα Θεσπρωτίας)</v>
      </c>
      <c r="F1032" t="s">
        <v>31023</v>
      </c>
      <c r="G1032" t="s">
        <v>31967</v>
      </c>
      <c r="H1032">
        <f>VLOOKUP(E1032,[1]!greece_raw__2[[Column2]:[LON]],2,FALSE)</f>
        <v>39.611250103700002</v>
      </c>
      <c r="I1032">
        <f>VLOOKUP(E1032,[1]!greece_raw__2[[Column2]:[LON]],3,FALSE)</f>
        <v>20.3365739881</v>
      </c>
    </row>
    <row r="1033" spans="1:9" x14ac:dyDescent="0.25">
      <c r="A1033" t="s">
        <v>3560</v>
      </c>
      <c r="B1033" t="s">
        <v>31420</v>
      </c>
      <c r="C1033" t="s">
        <v>30030</v>
      </c>
      <c r="D1033">
        <v>38</v>
      </c>
      <c r="E1033" t="str">
        <f>_xlfn.CONCAT(B1033," (",F1033,")")</f>
        <v>Φορτόσιον (Περιφερειακή Ενότητα Ιωαννίνων)</v>
      </c>
      <c r="F1033" t="s">
        <v>29999</v>
      </c>
      <c r="G1033" t="s">
        <v>31411</v>
      </c>
      <c r="H1033">
        <f>VLOOKUP(E1033,[1]!greece_raw__2[[Column2]:[LON]],2,FALSE)</f>
        <v>39.509046294400001</v>
      </c>
      <c r="I1033">
        <f>VLOOKUP(E1033,[1]!greece_raw__2[[Column2]:[LON]],3,FALSE)</f>
        <v>20.9820450269</v>
      </c>
    </row>
    <row r="1034" spans="1:9" x14ac:dyDescent="0.25">
      <c r="A1034" t="s">
        <v>3555</v>
      </c>
      <c r="B1034" t="s">
        <v>28777</v>
      </c>
      <c r="C1034" t="s">
        <v>27897</v>
      </c>
      <c r="D1034">
        <v>90</v>
      </c>
      <c r="E1034" t="str">
        <f>_xlfn.CONCAT(B1034," (",F1034,")")</f>
        <v>Φούρκα (Περιφερειακή Ενότητα Ιωαννίνων)</v>
      </c>
      <c r="F1034" t="s">
        <v>29999</v>
      </c>
      <c r="G1034" t="s">
        <v>31675</v>
      </c>
      <c r="H1034">
        <f>VLOOKUP(E1034,[1]!greece_raw__2[[Column2]:[LON]],2,FALSE)</f>
        <v>40.1593815202</v>
      </c>
      <c r="I1034">
        <f>VLOOKUP(E1034,[1]!greece_raw__2[[Column2]:[LON]],3,FALSE)</f>
        <v>20.9426872658</v>
      </c>
    </row>
    <row r="1035" spans="1:9" x14ac:dyDescent="0.25">
      <c r="A1035" t="s">
        <v>3565</v>
      </c>
      <c r="B1035" t="s">
        <v>31552</v>
      </c>
      <c r="C1035" t="s">
        <v>30302</v>
      </c>
      <c r="D1035">
        <v>76</v>
      </c>
      <c r="E1035" t="str">
        <f>_xlfn.CONCAT(B1035," (",F1035,")")</f>
        <v>Φραγκάδες (Περιφερειακή Ενότητα Ιωαννίνων)</v>
      </c>
      <c r="F1035" t="s">
        <v>29999</v>
      </c>
      <c r="G1035" t="s">
        <v>31543</v>
      </c>
      <c r="H1035">
        <f>VLOOKUP(E1035,[1]!greece_raw__2[[Column2]:[LON]],2,FALSE)</f>
        <v>39.827995797600003</v>
      </c>
      <c r="I1035">
        <f>VLOOKUP(E1035,[1]!greece_raw__2[[Column2]:[LON]],3,FALSE)</f>
        <v>20.881197090800001</v>
      </c>
    </row>
    <row r="1036" spans="1:9" x14ac:dyDescent="0.25">
      <c r="A1036" t="s">
        <v>3560</v>
      </c>
      <c r="B1036" t="s">
        <v>32000</v>
      </c>
      <c r="C1036" t="s">
        <v>31242</v>
      </c>
      <c r="D1036">
        <v>24</v>
      </c>
      <c r="E1036" t="str">
        <f>_xlfn.CONCAT(B1036," (",F1036,")")</f>
        <v>Φράγμα Καλαμά (Περιφερειακή Ενότητα Θεσπρωτίας)</v>
      </c>
      <c r="F1036" t="s">
        <v>31023</v>
      </c>
      <c r="G1036" t="s">
        <v>31967</v>
      </c>
      <c r="H1036">
        <f>VLOOKUP(E1036,[1]!greece_raw__2[[Column2]:[LON]],2,FALSE)</f>
        <v>39.576081648500001</v>
      </c>
      <c r="I1036">
        <f>VLOOKUP(E1036,[1]!greece_raw__2[[Column2]:[LON]],3,FALSE)</f>
        <v>20.253911803800001</v>
      </c>
    </row>
    <row r="1037" spans="1:9" x14ac:dyDescent="0.25">
      <c r="A1037" t="s">
        <v>3560</v>
      </c>
      <c r="B1037" t="s">
        <v>31820</v>
      </c>
      <c r="C1037" t="s">
        <v>30862</v>
      </c>
      <c r="D1037">
        <v>73</v>
      </c>
      <c r="E1037" t="str">
        <f>_xlfn.CONCAT(B1037," (",F1037,")")</f>
        <v>Φράξον (Περιφερειακή Ενότητα Άρτας)</v>
      </c>
      <c r="F1037" t="s">
        <v>30690</v>
      </c>
      <c r="G1037" t="s">
        <v>31803</v>
      </c>
      <c r="H1037">
        <f>VLOOKUP(E1037,[1]!greece_raw__2[[Column2]:[LON]],2,FALSE)</f>
        <v>39.3161617648</v>
      </c>
      <c r="I1037">
        <f>VLOOKUP(E1037,[1]!greece_raw__2[[Column2]:[LON]],3,FALSE)</f>
        <v>21.293444384200001</v>
      </c>
    </row>
    <row r="1038" spans="1:9" x14ac:dyDescent="0.25">
      <c r="A1038" t="s">
        <v>3557</v>
      </c>
      <c r="B1038" t="s">
        <v>31432</v>
      </c>
      <c r="C1038" t="s">
        <v>30054</v>
      </c>
      <c r="D1038">
        <v>14</v>
      </c>
      <c r="E1038" t="str">
        <f>_xlfn.CONCAT(B1038," (",F1038,")")</f>
        <v>Φράξος (Περιφερειακή Ενότητα Ιωαννίνων)</v>
      </c>
      <c r="F1038" t="s">
        <v>29999</v>
      </c>
      <c r="G1038" t="s">
        <v>31422</v>
      </c>
      <c r="H1038">
        <f>VLOOKUP(E1038,[1]!greece_raw__2[[Column2]:[LON]],2,FALSE)</f>
        <v>39.4888920677</v>
      </c>
      <c r="I1038">
        <f>VLOOKUP(E1038,[1]!greece_raw__2[[Column2]:[LON]],3,FALSE)</f>
        <v>21.038424991900001</v>
      </c>
    </row>
    <row r="1039" spans="1:9" x14ac:dyDescent="0.25">
      <c r="A1039" t="s">
        <v>3557</v>
      </c>
      <c r="B1039" t="s">
        <v>31432</v>
      </c>
      <c r="C1039" t="s">
        <v>30054</v>
      </c>
      <c r="D1039">
        <v>11</v>
      </c>
      <c r="E1039" t="str">
        <f>_xlfn.CONCAT(B1039," (",F1039,")")</f>
        <v>Φράξος (Περιφερειακή Ενότητα Άρτας)</v>
      </c>
      <c r="F1039" t="s">
        <v>30690</v>
      </c>
      <c r="G1039" t="s">
        <v>31765</v>
      </c>
      <c r="H1039">
        <f>VLOOKUP(E1039,[1]!greece_raw__2[[Column2]:[LON]],2,FALSE)</f>
        <v>39.382152772600001</v>
      </c>
      <c r="I1039">
        <f>VLOOKUP(E1039,[1]!greece_raw__2[[Column2]:[LON]],3,FALSE)</f>
        <v>21.037952606499999</v>
      </c>
    </row>
    <row r="1040" spans="1:9" x14ac:dyDescent="0.25">
      <c r="A1040" t="s">
        <v>3590</v>
      </c>
      <c r="B1040" t="s">
        <v>31838</v>
      </c>
      <c r="C1040" t="s">
        <v>30900</v>
      </c>
      <c r="D1040">
        <v>88</v>
      </c>
      <c r="E1040" t="str">
        <f>_xlfn.CONCAT(B1040," (",F1040,")")</f>
        <v>Φράστα (Περιφερειακή Ενότητα Άρτας)</v>
      </c>
      <c r="F1040" t="s">
        <v>30690</v>
      </c>
      <c r="G1040" t="s">
        <v>31822</v>
      </c>
      <c r="H1040">
        <f>VLOOKUP(E1040,[1]!greece_raw__2[[Column2]:[LON]],2,FALSE)</f>
        <v>39.450156436900002</v>
      </c>
      <c r="I1040">
        <f>VLOOKUP(E1040,[1]!greece_raw__2[[Column2]:[LON]],3,FALSE)</f>
        <v>21.036236730999999</v>
      </c>
    </row>
    <row r="1041" spans="1:9" x14ac:dyDescent="0.25">
      <c r="A1041" t="s">
        <v>3555</v>
      </c>
      <c r="B1041" t="s">
        <v>31960</v>
      </c>
      <c r="C1041" t="s">
        <v>31158</v>
      </c>
      <c r="D1041">
        <v>111</v>
      </c>
      <c r="E1041" t="str">
        <f>_xlfn.CONCAT(B1041," (",F1041,")")</f>
        <v>Φροσύνη (Περιφερειακή Ενότητα Θεσπρωτίας)</v>
      </c>
      <c r="F1041" t="s">
        <v>31023</v>
      </c>
      <c r="G1041" t="s">
        <v>31956</v>
      </c>
      <c r="H1041">
        <f>VLOOKUP(E1041,[1]!greece_raw__2[[Column2]:[LON]],2,FALSE)</f>
        <v>39.449335242300002</v>
      </c>
      <c r="I1041">
        <f>VLOOKUP(E1041,[1]!greece_raw__2[[Column2]:[LON]],3,FALSE)</f>
        <v>20.597495862700001</v>
      </c>
    </row>
    <row r="1042" spans="1:9" x14ac:dyDescent="0.25">
      <c r="A1042" t="s">
        <v>3555</v>
      </c>
      <c r="B1042" t="s">
        <v>3867</v>
      </c>
      <c r="C1042" t="s">
        <v>2304</v>
      </c>
      <c r="D1042">
        <v>33</v>
      </c>
      <c r="E1042" t="str">
        <f>_xlfn.CONCAT(B1042," (",F1042,")")</f>
        <v>Φτέρη (Περιφερειακή Ενότητα Ιωαννίνων)</v>
      </c>
      <c r="F1042" t="s">
        <v>29999</v>
      </c>
      <c r="G1042" t="s">
        <v>31569</v>
      </c>
      <c r="H1042">
        <f>VLOOKUP(E1042,[1]!greece_raw__2[[Column2]:[LON]],2,FALSE)</f>
        <v>39.582529821000001</v>
      </c>
      <c r="I1042">
        <f>VLOOKUP(E1042,[1]!greece_raw__2[[Column2]:[LON]],3,FALSE)</f>
        <v>20.852581206299998</v>
      </c>
    </row>
    <row r="1043" spans="1:9" x14ac:dyDescent="0.25">
      <c r="A1043" t="s">
        <v>3555</v>
      </c>
      <c r="B1043" t="s">
        <v>3867</v>
      </c>
      <c r="C1043" t="s">
        <v>2304</v>
      </c>
      <c r="D1043">
        <v>104</v>
      </c>
      <c r="E1043" t="str">
        <f>_xlfn.CONCAT(B1043," (",F1043,")")</f>
        <v>Φτέρη (Περιφερειακή Ενότητα Ιωαννίνων)</v>
      </c>
      <c r="F1043" t="s">
        <v>29999</v>
      </c>
      <c r="G1043" t="s">
        <v>31618</v>
      </c>
      <c r="H1043">
        <f>VLOOKUP(E1043,[1]!greece_raw__2[[Column2]:[LON]],2,FALSE)</f>
        <v>39.582529821000001</v>
      </c>
      <c r="I1043">
        <f>VLOOKUP(E1043,[1]!greece_raw__2[[Column2]:[LON]],3,FALSE)</f>
        <v>20.852581206299998</v>
      </c>
    </row>
    <row r="1044" spans="1:9" x14ac:dyDescent="0.25">
      <c r="A1044" t="s">
        <v>3590</v>
      </c>
      <c r="B1044" t="s">
        <v>31874</v>
      </c>
      <c r="C1044" t="s">
        <v>30972</v>
      </c>
      <c r="D1044">
        <v>36</v>
      </c>
      <c r="E1044" t="str">
        <f>_xlfn.CONCAT(B1044," (",F1044,")")</f>
        <v>Φωταίικα (Περιφερειακή Ενότητα Άρτας)</v>
      </c>
      <c r="F1044" t="s">
        <v>30690</v>
      </c>
      <c r="G1044" t="s">
        <v>31840</v>
      </c>
      <c r="H1044">
        <f>VLOOKUP(E1044,[1]!greece_raw__2[[Column2]:[LON]],2,FALSE)</f>
        <v>39.279817139499997</v>
      </c>
      <c r="I1044">
        <f>VLOOKUP(E1044,[1]!greece_raw__2[[Column2]:[LON]],3,FALSE)</f>
        <v>21.1161596874</v>
      </c>
    </row>
    <row r="1045" spans="1:9" x14ac:dyDescent="0.25">
      <c r="A1045" t="s">
        <v>3560</v>
      </c>
      <c r="B1045" t="s">
        <v>4300</v>
      </c>
      <c r="C1045" t="s">
        <v>3260</v>
      </c>
      <c r="D1045">
        <v>11</v>
      </c>
      <c r="E1045" t="str">
        <f>_xlfn.CONCAT(B1045," (",F1045,")")</f>
        <v>Φωτεινόν (Περιφερειακή Ενότητα Ιωαννίνων)</v>
      </c>
      <c r="F1045" t="s">
        <v>29999</v>
      </c>
      <c r="G1045" t="s">
        <v>31569</v>
      </c>
      <c r="H1045">
        <f>VLOOKUP(E1045,[1]!greece_raw__2[[Column2]:[LON]],2,FALSE)</f>
        <v>39.747050535900001</v>
      </c>
      <c r="I1045">
        <f>VLOOKUP(E1045,[1]!greece_raw__2[[Column2]:[LON]],3,FALSE)</f>
        <v>20.5328606102</v>
      </c>
    </row>
    <row r="1046" spans="1:9" x14ac:dyDescent="0.25">
      <c r="A1046" t="s">
        <v>3560</v>
      </c>
      <c r="B1046" t="s">
        <v>4300</v>
      </c>
      <c r="C1046" t="s">
        <v>3260</v>
      </c>
      <c r="D1046">
        <v>181</v>
      </c>
      <c r="E1046" t="str">
        <f>_xlfn.CONCAT(B1046," (",F1046,")")</f>
        <v>Φωτεινόν (Περιφερειακή Ενότητα Άρτας)</v>
      </c>
      <c r="F1046" t="s">
        <v>30690</v>
      </c>
      <c r="G1046" t="s">
        <v>31889</v>
      </c>
      <c r="H1046">
        <f>VLOOKUP(E1046,[1]!greece_raw__2[[Column2]:[LON]],2,FALSE)</f>
        <v>39.131694827300002</v>
      </c>
      <c r="I1046">
        <f>VLOOKUP(E1046,[1]!greece_raw__2[[Column2]:[LON]],3,FALSE)</f>
        <v>21.106451014499999</v>
      </c>
    </row>
    <row r="1047" spans="1:9" x14ac:dyDescent="0.25">
      <c r="A1047" t="s">
        <v>3590</v>
      </c>
      <c r="B1047" t="s">
        <v>32005</v>
      </c>
      <c r="C1047" t="s">
        <v>31257</v>
      </c>
      <c r="D1047">
        <v>27</v>
      </c>
      <c r="E1047" t="str">
        <f>_xlfn.CONCAT(B1047," (",F1047,")")</f>
        <v>Χαλίκια (Περιφερειακή Ενότητα Πρέβεζας)</v>
      </c>
      <c r="F1047" t="s">
        <v>31243</v>
      </c>
      <c r="G1047" t="s">
        <v>32001</v>
      </c>
      <c r="H1047">
        <f>VLOOKUP(E1047,[1]!greece_raw__2[[Column2]:[LON]],2,FALSE)</f>
        <v>39.327187338599998</v>
      </c>
      <c r="I1047">
        <f>VLOOKUP(E1047,[1]!greece_raw__2[[Column2]:[LON]],3,FALSE)</f>
        <v>20.9321438383</v>
      </c>
    </row>
    <row r="1048" spans="1:9" x14ac:dyDescent="0.25">
      <c r="A1048" t="s">
        <v>3565</v>
      </c>
      <c r="B1048" t="s">
        <v>3817</v>
      </c>
      <c r="C1048" t="s">
        <v>2208</v>
      </c>
      <c r="D1048">
        <v>1287</v>
      </c>
      <c r="E1048" t="str">
        <f>_xlfn.CONCAT(B1048," (",F1048,")")</f>
        <v>Χαλκιάδες (Περιφερειακή Ενότητα Άρτας)</v>
      </c>
      <c r="F1048" t="s">
        <v>30690</v>
      </c>
      <c r="G1048" t="s">
        <v>18013</v>
      </c>
      <c r="H1048">
        <f>VLOOKUP(E1048,[1]!greece_raw__2[[Column2]:[LON]],2,FALSE)</f>
        <v>39.155084561000002</v>
      </c>
      <c r="I1048">
        <f>VLOOKUP(E1048,[1]!greece_raw__2[[Column2]:[LON]],3,FALSE)</f>
        <v>20.931429205299999</v>
      </c>
    </row>
    <row r="1049" spans="1:9" x14ac:dyDescent="0.25">
      <c r="A1049" t="s">
        <v>3560</v>
      </c>
      <c r="B1049" t="s">
        <v>31465</v>
      </c>
      <c r="C1049" t="s">
        <v>30124</v>
      </c>
      <c r="D1049">
        <v>40</v>
      </c>
      <c r="E1049" t="str">
        <f>_xlfn.CONCAT(B1049," (",F1049,")")</f>
        <v>Χάνι Τερόβου (Περιφερειακή Ενότητα Ιωαννίνων)</v>
      </c>
      <c r="F1049" t="s">
        <v>29999</v>
      </c>
      <c r="G1049" t="s">
        <v>31440</v>
      </c>
      <c r="H1049">
        <f>VLOOKUP(E1049,[1]!greece_raw__2[[Column2]:[LON]],2,FALSE)</f>
        <v>39.4127365083</v>
      </c>
      <c r="I1049">
        <f>VLOOKUP(E1049,[1]!greece_raw__2[[Column2]:[LON]],3,FALSE)</f>
        <v>20.849989768699999</v>
      </c>
    </row>
    <row r="1050" spans="1:9" x14ac:dyDescent="0.25">
      <c r="A1050" t="s">
        <v>3560</v>
      </c>
      <c r="B1050" t="s">
        <v>31764</v>
      </c>
      <c r="C1050" t="s">
        <v>30747</v>
      </c>
      <c r="D1050">
        <v>306</v>
      </c>
      <c r="E1050" t="str">
        <f>_xlfn.CONCAT(B1050," (",F1050,")")</f>
        <v>Χανόπουλον (Περιφερειακή Ενότητα Άρτας)</v>
      </c>
      <c r="F1050" t="s">
        <v>30690</v>
      </c>
      <c r="G1050" t="s">
        <v>31756</v>
      </c>
      <c r="H1050">
        <f>VLOOKUP(E1050,[1]!greece_raw__2[[Column2]:[LON]],2,FALSE)</f>
        <v>39.2014745667</v>
      </c>
      <c r="I1050">
        <f>VLOOKUP(E1050,[1]!greece_raw__2[[Column2]:[LON]],3,FALSE)</f>
        <v>20.934280166299999</v>
      </c>
    </row>
    <row r="1051" spans="1:9" x14ac:dyDescent="0.25">
      <c r="A1051" t="s">
        <v>3555</v>
      </c>
      <c r="B1051" t="s">
        <v>4003</v>
      </c>
      <c r="C1051" t="s">
        <v>2578</v>
      </c>
      <c r="D1051">
        <v>174</v>
      </c>
      <c r="E1051" t="str">
        <f>_xlfn.CONCAT(B1051," (",F1051,")")</f>
        <v>Χαραυγή (Περιφερειακή Ενότητα Ιωαννίνων)</v>
      </c>
      <c r="F1051" t="s">
        <v>29999</v>
      </c>
      <c r="G1051" t="s">
        <v>31708</v>
      </c>
      <c r="H1051">
        <f>VLOOKUP(E1051,[1]!greece_raw__2[[Column2]:[LON]],2,FALSE)</f>
        <v>39.865485469900001</v>
      </c>
      <c r="I1051">
        <f>VLOOKUP(E1051,[1]!greece_raw__2[[Column2]:[LON]],3,FALSE)</f>
        <v>20.3949765425</v>
      </c>
    </row>
    <row r="1052" spans="1:9" x14ac:dyDescent="0.25">
      <c r="A1052" t="s">
        <v>3555</v>
      </c>
      <c r="B1052" t="s">
        <v>4003</v>
      </c>
      <c r="C1052" t="s">
        <v>2578</v>
      </c>
      <c r="D1052">
        <v>19</v>
      </c>
      <c r="E1052" t="str">
        <f>_xlfn.CONCAT(B1052," (",F1052,")")</f>
        <v>Χαραυγή (Περιφερειακή Ενότητα Θεσπρωτίας)</v>
      </c>
      <c r="F1052" t="s">
        <v>31023</v>
      </c>
      <c r="G1052" t="s">
        <v>31967</v>
      </c>
      <c r="H1052">
        <f>VLOOKUP(E1052,[1]!greece_raw__2[[Column2]:[LON]],2,FALSE)</f>
        <v>39.685463088600002</v>
      </c>
      <c r="I1052">
        <f>VLOOKUP(E1052,[1]!greece_raw__2[[Column2]:[LON]],3,FALSE)</f>
        <v>20.470726535000001</v>
      </c>
    </row>
    <row r="1053" spans="1:9" x14ac:dyDescent="0.25">
      <c r="A1053" t="s">
        <v>3560</v>
      </c>
      <c r="B1053" t="s">
        <v>31642</v>
      </c>
      <c r="C1053" t="s">
        <v>30488</v>
      </c>
      <c r="D1053">
        <v>306</v>
      </c>
      <c r="E1053" t="str">
        <f>_xlfn.CONCAT(B1053," (",F1053,")")</f>
        <v>Χαροκόπιον (Περιφερειακή Ενότητα Ιωαννίνων)</v>
      </c>
      <c r="F1053" t="s">
        <v>29999</v>
      </c>
      <c r="G1053" t="s">
        <v>31630</v>
      </c>
      <c r="H1053">
        <f>VLOOKUP(E1053,[1]!greece_raw__2[[Column2]:[LON]],2,FALSE)</f>
        <v>39.582109828299998</v>
      </c>
      <c r="I1053">
        <f>VLOOKUP(E1053,[1]!greece_raw__2[[Column2]:[LON]],3,FALSE)</f>
        <v>20.950436882000002</v>
      </c>
    </row>
    <row r="1054" spans="1:9" x14ac:dyDescent="0.25">
      <c r="A1054" t="s">
        <v>3560</v>
      </c>
      <c r="B1054" t="s">
        <v>12735</v>
      </c>
      <c r="C1054" t="s">
        <v>11580</v>
      </c>
      <c r="D1054">
        <v>341</v>
      </c>
      <c r="E1054" t="str">
        <f>_xlfn.CONCAT(B1054," (",F1054,")")</f>
        <v>Χειμαδιόν (Περιφερειακή Ενότητα Πρέβεζας)</v>
      </c>
      <c r="F1054" t="s">
        <v>31243</v>
      </c>
      <c r="G1054" t="s">
        <v>32052</v>
      </c>
      <c r="H1054">
        <f>VLOOKUP(E1054,[1]!greece_raw__2[[Column2]:[LON]],2,FALSE)</f>
        <v>39.163577407600002</v>
      </c>
      <c r="I1054">
        <f>VLOOKUP(E1054,[1]!greece_raw__2[[Column2]:[LON]],3,FALSE)</f>
        <v>20.595208978900001</v>
      </c>
    </row>
    <row r="1055" spans="1:9" x14ac:dyDescent="0.25">
      <c r="A1055" t="s">
        <v>3555</v>
      </c>
      <c r="B1055" t="s">
        <v>31592</v>
      </c>
      <c r="C1055" t="s">
        <v>30384</v>
      </c>
      <c r="D1055">
        <v>37</v>
      </c>
      <c r="E1055" t="str">
        <f>_xlfn.CONCAT(B1055," (",F1055,")")</f>
        <v>Χίνκα (Περιφερειακή Ενότητα Ιωαννίνων)</v>
      </c>
      <c r="F1055" t="s">
        <v>29999</v>
      </c>
      <c r="G1055" t="s">
        <v>31569</v>
      </c>
      <c r="H1055">
        <f>VLOOKUP(E1055,[1]!greece_raw__2[[Column2]:[LON]],2,FALSE)</f>
        <v>39.613016164100003</v>
      </c>
      <c r="I1055">
        <f>VLOOKUP(E1055,[1]!greece_raw__2[[Column2]:[LON]],3,FALSE)</f>
        <v>20.632900634599999</v>
      </c>
    </row>
    <row r="1056" spans="1:9" x14ac:dyDescent="0.25">
      <c r="A1056" t="s">
        <v>3565</v>
      </c>
      <c r="B1056" t="s">
        <v>26095</v>
      </c>
      <c r="C1056" t="s">
        <v>823</v>
      </c>
      <c r="D1056">
        <v>45</v>
      </c>
      <c r="E1056" t="str">
        <f>_xlfn.CONCAT(B1056," (",F1056,")")</f>
        <v>Χιονάδες (Περιφερειακή Ενότητα Ιωαννίνων)</v>
      </c>
      <c r="F1056" t="s">
        <v>29999</v>
      </c>
      <c r="G1056" t="s">
        <v>31670</v>
      </c>
      <c r="H1056">
        <f>VLOOKUP(E1056,[1]!greece_raw__2[[Column2]:[LON]],2,FALSE)</f>
        <v>40.266477584299999</v>
      </c>
      <c r="I1056">
        <f>VLOOKUP(E1056,[1]!greece_raw__2[[Column2]:[LON]],3,FALSE)</f>
        <v>20.739440076899999</v>
      </c>
    </row>
    <row r="1057" spans="1:9" x14ac:dyDescent="0.25">
      <c r="A1057" t="s">
        <v>3555</v>
      </c>
      <c r="B1057" t="s">
        <v>31626</v>
      </c>
      <c r="C1057" t="s">
        <v>30454</v>
      </c>
      <c r="D1057">
        <v>222</v>
      </c>
      <c r="E1057" t="str">
        <f>_xlfn.CONCAT(B1057," (",F1057,")")</f>
        <v>Χιονιάσα (Περιφερειακή Ενότητα Ιωαννίνων)</v>
      </c>
      <c r="F1057" t="s">
        <v>29999</v>
      </c>
      <c r="G1057" t="s">
        <v>31618</v>
      </c>
      <c r="H1057">
        <f>VLOOKUP(E1057,[1]!greece_raw__2[[Column2]:[LON]],2,FALSE)</f>
        <v>39.580847534900002</v>
      </c>
      <c r="I1057">
        <f>VLOOKUP(E1057,[1]!greece_raw__2[[Column2]:[LON]],3,FALSE)</f>
        <v>20.8324926431</v>
      </c>
    </row>
    <row r="1058" spans="1:9" x14ac:dyDescent="0.25">
      <c r="A1058" t="s">
        <v>3557</v>
      </c>
      <c r="B1058" t="s">
        <v>8853</v>
      </c>
      <c r="C1058" t="s">
        <v>7883</v>
      </c>
      <c r="D1058">
        <v>19</v>
      </c>
      <c r="E1058" t="str">
        <f>_xlfn.CONCAT(B1058," (",F1058,")")</f>
        <v>Χλομός (Περιφερειακή Ενότητα Θεσπρωτίας)</v>
      </c>
      <c r="F1058" t="s">
        <v>31023</v>
      </c>
      <c r="G1058" t="s">
        <v>31967</v>
      </c>
      <c r="H1058">
        <f>VLOOKUP(E1058,[1]!greece_raw__2[[Column2]:[LON]],2,FALSE)</f>
        <v>39.600731031800002</v>
      </c>
      <c r="I1058">
        <f>VLOOKUP(E1058,[1]!greece_raw__2[[Column2]:[LON]],3,FALSE)</f>
        <v>20.388629985200001</v>
      </c>
    </row>
    <row r="1059" spans="1:9" x14ac:dyDescent="0.25">
      <c r="A1059" t="s">
        <v>3555</v>
      </c>
      <c r="B1059" t="s">
        <v>31931</v>
      </c>
      <c r="C1059" t="s">
        <v>31098</v>
      </c>
      <c r="D1059">
        <v>273</v>
      </c>
      <c r="E1059" t="str">
        <f>_xlfn.CONCAT(B1059," (",F1059,")")</f>
        <v>Χόικα (Περιφερειακή Ενότητα Θεσπρωτίας)</v>
      </c>
      <c r="F1059" t="s">
        <v>31023</v>
      </c>
      <c r="G1059" t="s">
        <v>31927</v>
      </c>
      <c r="H1059">
        <f>VLOOKUP(E1059,[1]!greece_raw__2[[Column2]:[LON]],2,FALSE)</f>
        <v>39.341925045000004</v>
      </c>
      <c r="I1059">
        <f>VLOOKUP(E1059,[1]!greece_raw__2[[Column2]:[LON]],3,FALSE)</f>
        <v>20.583971804400001</v>
      </c>
    </row>
    <row r="1060" spans="1:9" x14ac:dyDescent="0.25">
      <c r="A1060" t="s">
        <v>3565</v>
      </c>
      <c r="B1060" t="s">
        <v>31438</v>
      </c>
      <c r="C1060" t="s">
        <v>30066</v>
      </c>
      <c r="D1060">
        <v>172</v>
      </c>
      <c r="E1060" t="str">
        <f>_xlfn.CONCAT(B1060," (",F1060,")")</f>
        <v>Χουλιαράδες (Περιφερειακή Ενότητα Ιωαννίνων)</v>
      </c>
      <c r="F1060" t="s">
        <v>29999</v>
      </c>
      <c r="G1060" t="s">
        <v>31436</v>
      </c>
      <c r="H1060">
        <f>VLOOKUP(E1060,[1]!greece_raw__2[[Column2]:[LON]],2,FALSE)</f>
        <v>39.545605373599997</v>
      </c>
      <c r="I1060">
        <f>VLOOKUP(E1060,[1]!greece_raw__2[[Column2]:[LON]],3,FALSE)</f>
        <v>21.0083822444</v>
      </c>
    </row>
    <row r="1061" spans="1:9" x14ac:dyDescent="0.25">
      <c r="A1061" t="s">
        <v>3590</v>
      </c>
      <c r="B1061" t="s">
        <v>31821</v>
      </c>
      <c r="C1061" t="s">
        <v>30864</v>
      </c>
      <c r="D1061">
        <v>9</v>
      </c>
      <c r="E1061" t="str">
        <f>_xlfn.CONCAT(B1061," (",F1061,")")</f>
        <v>Χουτιανά (Περιφερειακή Ενότητα Άρτας)</v>
      </c>
      <c r="F1061" t="s">
        <v>30690</v>
      </c>
      <c r="G1061" t="s">
        <v>31803</v>
      </c>
      <c r="H1061">
        <f>VLOOKUP(E1061,[1]!greece_raw__2[[Column2]:[LON]],2,FALSE)</f>
        <v>39.283856737199997</v>
      </c>
      <c r="I1061">
        <f>VLOOKUP(E1061,[1]!greece_raw__2[[Column2]:[LON]],3,FALSE)</f>
        <v>21.367648487899999</v>
      </c>
    </row>
    <row r="1062" spans="1:9" x14ac:dyDescent="0.25">
      <c r="A1062" t="s">
        <v>3555</v>
      </c>
      <c r="B1062" t="s">
        <v>32051</v>
      </c>
      <c r="C1062" t="s">
        <v>31352</v>
      </c>
      <c r="D1062">
        <v>179</v>
      </c>
      <c r="E1062" t="str">
        <f>_xlfn.CONCAT(B1062," (",F1062,")")</f>
        <v>Χόχλα (Περιφερειακή Ενότητα Πρέβεζας)</v>
      </c>
      <c r="F1062" t="s">
        <v>31243</v>
      </c>
      <c r="G1062" t="s">
        <v>32031</v>
      </c>
      <c r="H1062">
        <f>VLOOKUP(E1062,[1]!greece_raw__2[[Column2]:[LON]],2,FALSE)</f>
        <v>39.215467774099999</v>
      </c>
      <c r="I1062">
        <f>VLOOKUP(E1062,[1]!greece_raw__2[[Column2]:[LON]],3,FALSE)</f>
        <v>20.563627966599999</v>
      </c>
    </row>
    <row r="1063" spans="1:9" x14ac:dyDescent="0.25">
      <c r="A1063" t="s">
        <v>3565</v>
      </c>
      <c r="B1063" t="s">
        <v>31433</v>
      </c>
      <c r="C1063" t="s">
        <v>30056</v>
      </c>
      <c r="D1063">
        <v>218</v>
      </c>
      <c r="E1063" t="str">
        <f>_xlfn.CONCAT(B1063," (",F1063,")")</f>
        <v>Χριστοί (Περιφερειακή Ενότητα Ιωαννίνων)</v>
      </c>
      <c r="F1063" t="s">
        <v>29999</v>
      </c>
      <c r="G1063" t="s">
        <v>31422</v>
      </c>
      <c r="H1063">
        <f>VLOOKUP(E1063,[1]!greece_raw__2[[Column2]:[LON]],2,FALSE)</f>
        <v>39.551346628899999</v>
      </c>
      <c r="I1063">
        <f>VLOOKUP(E1063,[1]!greece_raw__2[[Column2]:[LON]],3,FALSE)</f>
        <v>21.1167868018</v>
      </c>
    </row>
    <row r="1064" spans="1:9" x14ac:dyDescent="0.25">
      <c r="A1064" t="s">
        <v>3555</v>
      </c>
      <c r="B1064" t="s">
        <v>4386</v>
      </c>
      <c r="C1064" t="s">
        <v>3444</v>
      </c>
      <c r="D1064">
        <v>161</v>
      </c>
      <c r="E1064" t="str">
        <f>_xlfn.CONCAT(B1064," (",F1064,")")</f>
        <v>Χρυσαυγή (Περιφερειακή Ενότητα Θεσπρωτίας)</v>
      </c>
      <c r="F1064" t="s">
        <v>31023</v>
      </c>
      <c r="G1064" t="s">
        <v>31933</v>
      </c>
      <c r="H1064">
        <f>VLOOKUP(E1064,[1]!greece_raw__2[[Column2]:[LON]],2,FALSE)</f>
        <v>39.437199439899999</v>
      </c>
      <c r="I1064">
        <f>VLOOKUP(E1064,[1]!greece_raw__2[[Column2]:[LON]],3,FALSE)</f>
        <v>20.533243987900001</v>
      </c>
    </row>
    <row r="1065" spans="1:9" x14ac:dyDescent="0.25">
      <c r="A1065" t="s">
        <v>3555</v>
      </c>
      <c r="B1065" t="s">
        <v>12264</v>
      </c>
      <c r="C1065" t="s">
        <v>10612</v>
      </c>
      <c r="D1065">
        <v>441</v>
      </c>
      <c r="E1065" t="str">
        <f>_xlfn.CONCAT(B1065," (",F1065,")")</f>
        <v>Χρυσοβίτσα (Περιφερειακή Ενότητα Ιωαννίνων)</v>
      </c>
      <c r="F1065" t="s">
        <v>29999</v>
      </c>
      <c r="G1065" t="s">
        <v>28116</v>
      </c>
      <c r="H1065">
        <f>VLOOKUP(E1065,[1]!greece_raw__2[[Column2]:[LON]],2,FALSE)</f>
        <v>39.7761040141</v>
      </c>
      <c r="I1065">
        <f>VLOOKUP(E1065,[1]!greece_raw__2[[Column2]:[LON]],3,FALSE)</f>
        <v>21.0717650978</v>
      </c>
    </row>
    <row r="1066" spans="1:9" x14ac:dyDescent="0.25">
      <c r="A1066" t="s">
        <v>3560</v>
      </c>
      <c r="B1066" t="s">
        <v>32030</v>
      </c>
      <c r="C1066" t="s">
        <v>31310</v>
      </c>
      <c r="D1066">
        <v>189</v>
      </c>
      <c r="E1066" t="str">
        <f>_xlfn.CONCAT(B1066," (",F1066,")")</f>
        <v>Χρυσογιάλι (Περιφερειακή Ενότητα Πρέβεζας)</v>
      </c>
      <c r="F1066" t="s">
        <v>31243</v>
      </c>
      <c r="G1066" t="s">
        <v>32026</v>
      </c>
      <c r="H1066">
        <f>VLOOKUP(E1066,[1]!greece_raw__2[[Column2]:[LON]],2,FALSE)</f>
        <v>39.283279474700002</v>
      </c>
      <c r="I1066">
        <f>VLOOKUP(E1066,[1]!greece_raw__2[[Column2]:[LON]],3,FALSE)</f>
        <v>20.3893315083</v>
      </c>
    </row>
    <row r="1067" spans="1:9" x14ac:dyDescent="0.25">
      <c r="A1067" t="s">
        <v>3555</v>
      </c>
      <c r="B1067" t="s">
        <v>31719</v>
      </c>
      <c r="C1067" t="s">
        <v>30651</v>
      </c>
      <c r="D1067">
        <v>27</v>
      </c>
      <c r="E1067" t="str">
        <f>_xlfn.CONCAT(B1067," (",F1067,")")</f>
        <v>Χρυσόδουλη (Περιφερειακή Ενότητα Ιωαννίνων)</v>
      </c>
      <c r="F1067" t="s">
        <v>29999</v>
      </c>
      <c r="G1067" t="s">
        <v>31708</v>
      </c>
      <c r="H1067">
        <f>VLOOKUP(E1067,[1]!greece_raw__2[[Column2]:[LON]],2,FALSE)</f>
        <v>39.929634299900002</v>
      </c>
      <c r="I1067">
        <f>VLOOKUP(E1067,[1]!greece_raw__2[[Column2]:[LON]],3,FALSE)</f>
        <v>20.365537074199999</v>
      </c>
    </row>
    <row r="1068" spans="1:9" x14ac:dyDescent="0.25">
      <c r="A1068" t="s">
        <v>3555</v>
      </c>
      <c r="B1068" t="s">
        <v>12225</v>
      </c>
      <c r="C1068" t="s">
        <v>10535</v>
      </c>
      <c r="D1068">
        <v>139</v>
      </c>
      <c r="E1068" t="str">
        <f>_xlfn.CONCAT(B1068," (",F1068,")")</f>
        <v>Χρυσορράχη (Περιφερειακή Ενότητα Ιωαννίνων)</v>
      </c>
      <c r="F1068" t="s">
        <v>29999</v>
      </c>
      <c r="G1068" t="s">
        <v>31721</v>
      </c>
      <c r="H1068">
        <f>VLOOKUP(E1068,[1]!greece_raw__2[[Column2]:[LON]],2,FALSE)</f>
        <v>39.829419148600003</v>
      </c>
      <c r="I1068">
        <f>VLOOKUP(E1068,[1]!greece_raw__2[[Column2]:[LON]],3,FALSE)</f>
        <v>20.611815952899999</v>
      </c>
    </row>
    <row r="1069" spans="1:9" x14ac:dyDescent="0.25">
      <c r="A1069" t="s">
        <v>3555</v>
      </c>
      <c r="B1069" t="s">
        <v>15729</v>
      </c>
      <c r="C1069" t="s">
        <v>13027</v>
      </c>
      <c r="D1069">
        <v>21</v>
      </c>
      <c r="E1069" t="str">
        <f>_xlfn.CONCAT(B1069," (",F1069,")")</f>
        <v>Χώρα (Περιφερειακή Ενότητα Ιωαννίνων)</v>
      </c>
      <c r="F1069" t="s">
        <v>29999</v>
      </c>
      <c r="G1069" t="s">
        <v>31440</v>
      </c>
      <c r="H1069">
        <f>VLOOKUP(E1069,[1]!greece_raw__2[[Column2]:[LON]],2,FALSE)</f>
        <v>39.424410394500001</v>
      </c>
      <c r="I1069">
        <f>VLOOKUP(E1069,[1]!greece_raw__2[[Column2]:[LON]],3,FALSE)</f>
        <v>20.945923222099999</v>
      </c>
    </row>
    <row r="1070" spans="1:9" x14ac:dyDescent="0.25">
      <c r="A1070" t="s">
        <v>3560</v>
      </c>
      <c r="B1070" t="s">
        <v>32076</v>
      </c>
      <c r="C1070" t="s">
        <v>31406</v>
      </c>
      <c r="D1070">
        <v>935</v>
      </c>
      <c r="E1070" t="str">
        <f>_xlfn.CONCAT(B1070," (",F1070,")")</f>
        <v>Ψαθάκι (Περιφερειακή Ενότητα Πρέβεζας)</v>
      </c>
      <c r="F1070" t="s">
        <v>31243</v>
      </c>
      <c r="G1070" t="s">
        <v>32073</v>
      </c>
      <c r="H1070">
        <f>VLOOKUP(E1070,[1]!greece_raw__2[[Column2]:[LON]],2,FALSE)</f>
        <v>38.9744039793</v>
      </c>
      <c r="I1070">
        <f>VLOOKUP(E1070,[1]!greece_raw__2[[Column2]:[LON]],3,FALSE)</f>
        <v>20.765330701100002</v>
      </c>
    </row>
    <row r="1071" spans="1:9" x14ac:dyDescent="0.25">
      <c r="A1071" t="s">
        <v>3560</v>
      </c>
      <c r="B1071" t="s">
        <v>31744</v>
      </c>
      <c r="C1071" t="s">
        <v>30707</v>
      </c>
      <c r="D1071">
        <v>229</v>
      </c>
      <c r="E1071" t="str">
        <f>_xlfn.CONCAT(B1071," (",F1071,")")</f>
        <v>Ψαθοτόπιον (Περιφερειακή Ενότητα Άρτας)</v>
      </c>
      <c r="F1071" t="s">
        <v>30690</v>
      </c>
      <c r="G1071" t="s">
        <v>31739</v>
      </c>
      <c r="H1071">
        <f>VLOOKUP(E1071,[1]!greece_raw__2[[Column2]:[LON]],2,FALSE)</f>
        <v>39.082401458699998</v>
      </c>
      <c r="I1071">
        <f>VLOOKUP(E1071,[1]!greece_raw__2[[Column2]:[LON]],3,FALSE)</f>
        <v>20.950031041399999</v>
      </c>
    </row>
    <row r="1072" spans="1:9" x14ac:dyDescent="0.25">
      <c r="A1072" t="s">
        <v>3555</v>
      </c>
      <c r="B1072" t="s">
        <v>31954</v>
      </c>
      <c r="C1072" t="s">
        <v>31146</v>
      </c>
      <c r="D1072">
        <v>158</v>
      </c>
      <c r="E1072" t="str">
        <f>_xlfn.CONCAT(B1072," (",F1072,")")</f>
        <v>Ψάκα (Περιφερειακή Ενότητα Θεσπρωτίας)</v>
      </c>
      <c r="F1072" t="s">
        <v>31023</v>
      </c>
      <c r="G1072" t="s">
        <v>31933</v>
      </c>
      <c r="H1072">
        <f>VLOOKUP(E1072,[1]!greece_raw__2[[Column2]:[LON]],2,FALSE)</f>
        <v>39.461517695200001</v>
      </c>
      <c r="I1072">
        <f>VLOOKUP(E1072,[1]!greece_raw__2[[Column2]:[LON]],3,FALSE)</f>
        <v>20.418533544500001</v>
      </c>
    </row>
    <row r="1073" spans="1:9" x14ac:dyDescent="0.25">
      <c r="A1073" t="s">
        <v>3560</v>
      </c>
      <c r="B1073" t="s">
        <v>31732</v>
      </c>
      <c r="C1073" t="s">
        <v>30679</v>
      </c>
      <c r="D1073">
        <v>40</v>
      </c>
      <c r="E1073" t="str">
        <f>_xlfn.CONCAT(B1073," (",F1073,")")</f>
        <v>Ψηλόκαστρον (Περιφερειακή Ενότητα Ιωαννίνων)</v>
      </c>
      <c r="F1073" t="s">
        <v>29999</v>
      </c>
      <c r="G1073" t="s">
        <v>31728</v>
      </c>
      <c r="H1073">
        <f>VLOOKUP(E1073,[1]!greece_raw__2[[Column2]:[LON]],2,FALSE)</f>
        <v>39.8380238445</v>
      </c>
      <c r="I1073">
        <f>VLOOKUP(E1073,[1]!greece_raw__2[[Column2]:[LON]],3,FALSE)</f>
        <v>20.487488539400001</v>
      </c>
    </row>
    <row r="1074" spans="1:9" x14ac:dyDescent="0.25">
      <c r="A1074" t="s">
        <v>3555</v>
      </c>
      <c r="B1074" t="s">
        <v>31475</v>
      </c>
      <c r="C1074" t="s">
        <v>30144</v>
      </c>
      <c r="D1074">
        <v>93</v>
      </c>
      <c r="E1074" t="str">
        <f>_xlfn.CONCAT(B1074," (",F1074,")")</f>
        <v>Ψήνα (Περιφερειακή Ενότητα Ιωαννίνων)</v>
      </c>
      <c r="F1074" t="s">
        <v>29999</v>
      </c>
      <c r="G1074" t="s">
        <v>31466</v>
      </c>
      <c r="H1074">
        <f>VLOOKUP(E1074,[1]!greece_raw__2[[Column2]:[LON]],2,FALSE)</f>
        <v>39.5799615269</v>
      </c>
      <c r="I1074">
        <f>VLOOKUP(E1074,[1]!greece_raw__2[[Column2]:[LON]],3,FALSE)</f>
        <v>20.691905139900001</v>
      </c>
    </row>
    <row r="1075" spans="1:9" x14ac:dyDescent="0.25">
      <c r="A1075" t="s">
        <v>3560</v>
      </c>
      <c r="B1075" t="s">
        <v>28245</v>
      </c>
      <c r="C1075" t="s">
        <v>26746</v>
      </c>
      <c r="D1075">
        <v>61</v>
      </c>
      <c r="E1075" t="str">
        <f>_xlfn.CONCAT(B1075," (",F1075,")")</f>
        <v>Ωραιόκαστρον (Περιφερειακή Ενότητα Ιωαννίνων)</v>
      </c>
      <c r="F1075" t="s">
        <v>29999</v>
      </c>
      <c r="G1075" t="s">
        <v>31705</v>
      </c>
      <c r="H1075">
        <f>VLOOKUP(E1075,[1]!greece_raw__2[[Column2]:[LON]],2,FALSE)</f>
        <v>39.985780886900002</v>
      </c>
      <c r="I1075">
        <f>VLOOKUP(E1075,[1]!greece_raw__2[[Column2]:[LON]],3,FALSE)</f>
        <v>20.549286772199999</v>
      </c>
    </row>
  </sheetData>
  <phoneticPr fontId="5" type="noConversion"/>
  <conditionalFormatting sqref="H2:H1075">
    <cfRule type="expression" dxfId="0" priority="1">
      <formula>ISERROR(H2)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AEDF-0935-434C-B801-C7A6A560E6C3}">
  <dimension ref="A1:I1074"/>
  <sheetViews>
    <sheetView tabSelected="1" topLeftCell="A1047" workbookViewId="0">
      <selection sqref="A1:I1074"/>
    </sheetView>
  </sheetViews>
  <sheetFormatPr defaultRowHeight="15" x14ac:dyDescent="0.25"/>
  <sheetData>
    <row r="1" spans="1:9" x14ac:dyDescent="0.25">
      <c r="A1" t="s">
        <v>4550</v>
      </c>
      <c r="B1" t="s">
        <v>31102</v>
      </c>
      <c r="C1" t="s">
        <v>29996</v>
      </c>
      <c r="D1">
        <v>39.54037323</v>
      </c>
      <c r="E1" t="s">
        <v>4551</v>
      </c>
      <c r="F1">
        <v>20.453179930000001</v>
      </c>
      <c r="G1" t="s">
        <v>4552</v>
      </c>
      <c r="H1">
        <v>36</v>
      </c>
      <c r="I1" t="s">
        <v>4553</v>
      </c>
    </row>
    <row r="2" spans="1:9" x14ac:dyDescent="0.25">
      <c r="A2" t="s">
        <v>4550</v>
      </c>
      <c r="B2" t="s">
        <v>30072</v>
      </c>
      <c r="C2" t="s">
        <v>29996</v>
      </c>
      <c r="D2">
        <v>39.526809460000003</v>
      </c>
      <c r="E2" t="s">
        <v>4551</v>
      </c>
      <c r="F2">
        <v>20.9000266</v>
      </c>
      <c r="G2" t="s">
        <v>4552</v>
      </c>
      <c r="H2">
        <v>322</v>
      </c>
      <c r="I2" t="s">
        <v>4553</v>
      </c>
    </row>
    <row r="3" spans="1:9" x14ac:dyDescent="0.25">
      <c r="A3" t="s">
        <v>4550</v>
      </c>
      <c r="B3" t="s">
        <v>30904</v>
      </c>
      <c r="C3" t="s">
        <v>29996</v>
      </c>
      <c r="D3">
        <v>39.316325579999997</v>
      </c>
      <c r="E3" t="s">
        <v>4551</v>
      </c>
      <c r="F3">
        <v>21.121672920000002</v>
      </c>
      <c r="G3" t="s">
        <v>4552</v>
      </c>
      <c r="H3">
        <v>14</v>
      </c>
      <c r="I3" t="s">
        <v>4553</v>
      </c>
    </row>
    <row r="4" spans="1:9" x14ac:dyDescent="0.25">
      <c r="A4" t="s">
        <v>4550</v>
      </c>
      <c r="B4" t="s">
        <v>1670</v>
      </c>
      <c r="C4" t="s">
        <v>29996</v>
      </c>
      <c r="D4">
        <v>39.311061109999997</v>
      </c>
      <c r="E4" t="s">
        <v>4551</v>
      </c>
      <c r="F4">
        <v>20.35731779</v>
      </c>
      <c r="G4" t="s">
        <v>4552</v>
      </c>
      <c r="H4">
        <v>765</v>
      </c>
      <c r="I4" t="s">
        <v>4553</v>
      </c>
    </row>
    <row r="5" spans="1:9" x14ac:dyDescent="0.25">
      <c r="A5" t="s">
        <v>4550</v>
      </c>
      <c r="B5" t="s">
        <v>12744</v>
      </c>
      <c r="C5" t="s">
        <v>29996</v>
      </c>
      <c r="D5">
        <v>39.558382129999998</v>
      </c>
      <c r="E5" t="s">
        <v>4551</v>
      </c>
      <c r="F5">
        <v>20.73553106</v>
      </c>
      <c r="G5" t="s">
        <v>4552</v>
      </c>
      <c r="H5">
        <v>73</v>
      </c>
      <c r="I5" t="s">
        <v>4553</v>
      </c>
    </row>
    <row r="6" spans="1:9" x14ac:dyDescent="0.25">
      <c r="A6" t="s">
        <v>4550</v>
      </c>
      <c r="B6" t="s">
        <v>9288</v>
      </c>
      <c r="C6" t="s">
        <v>29996</v>
      </c>
      <c r="D6">
        <v>40.148361229999999</v>
      </c>
      <c r="E6" t="s">
        <v>4551</v>
      </c>
      <c r="F6">
        <v>20.733978619999998</v>
      </c>
      <c r="G6" t="s">
        <v>4552</v>
      </c>
      <c r="H6">
        <v>21</v>
      </c>
      <c r="I6" t="s">
        <v>4553</v>
      </c>
    </row>
    <row r="7" spans="1:9" x14ac:dyDescent="0.25">
      <c r="A7" t="s">
        <v>4550</v>
      </c>
      <c r="B7" t="s">
        <v>9288</v>
      </c>
      <c r="C7" t="s">
        <v>29996</v>
      </c>
      <c r="D7">
        <v>40.148361229999999</v>
      </c>
      <c r="E7" t="s">
        <v>4551</v>
      </c>
      <c r="F7">
        <v>20.733978619999998</v>
      </c>
      <c r="G7" t="s">
        <v>4552</v>
      </c>
      <c r="H7">
        <v>17</v>
      </c>
      <c r="I7" t="s">
        <v>4553</v>
      </c>
    </row>
    <row r="8" spans="1:9" x14ac:dyDescent="0.25">
      <c r="A8" t="s">
        <v>4550</v>
      </c>
      <c r="B8" t="s">
        <v>9288</v>
      </c>
      <c r="C8" t="s">
        <v>29996</v>
      </c>
      <c r="D8">
        <v>39.688618200000001</v>
      </c>
      <c r="E8" t="s">
        <v>4551</v>
      </c>
      <c r="F8">
        <v>20.481541100000001</v>
      </c>
      <c r="G8" t="s">
        <v>4552</v>
      </c>
      <c r="H8">
        <v>18</v>
      </c>
      <c r="I8" t="s">
        <v>4553</v>
      </c>
    </row>
    <row r="9" spans="1:9" x14ac:dyDescent="0.25">
      <c r="A9" t="s">
        <v>4550</v>
      </c>
      <c r="B9" t="s">
        <v>3024</v>
      </c>
      <c r="C9" t="s">
        <v>29996</v>
      </c>
      <c r="D9">
        <v>39.518422950000001</v>
      </c>
      <c r="E9" t="s">
        <v>4551</v>
      </c>
      <c r="F9">
        <v>20.87562994</v>
      </c>
      <c r="G9" t="s">
        <v>4552</v>
      </c>
      <c r="H9">
        <v>83</v>
      </c>
      <c r="I9" t="s">
        <v>4553</v>
      </c>
    </row>
    <row r="10" spans="1:9" x14ac:dyDescent="0.25">
      <c r="A10" t="s">
        <v>4550</v>
      </c>
      <c r="B10" t="s">
        <v>3024</v>
      </c>
      <c r="C10" t="s">
        <v>29996</v>
      </c>
      <c r="D10">
        <v>39.484261150000002</v>
      </c>
      <c r="E10" t="s">
        <v>4551</v>
      </c>
      <c r="F10">
        <v>20.569288950000001</v>
      </c>
      <c r="G10" t="s">
        <v>4552</v>
      </c>
      <c r="H10">
        <v>35</v>
      </c>
      <c r="I10" t="s">
        <v>4553</v>
      </c>
    </row>
    <row r="11" spans="1:9" x14ac:dyDescent="0.25">
      <c r="A11" t="s">
        <v>4550</v>
      </c>
      <c r="B11" t="s">
        <v>3024</v>
      </c>
      <c r="C11" t="s">
        <v>29996</v>
      </c>
      <c r="D11">
        <v>39.283171719999999</v>
      </c>
      <c r="E11" t="s">
        <v>4551</v>
      </c>
      <c r="F11">
        <v>20.447344210000001</v>
      </c>
      <c r="G11" t="s">
        <v>4552</v>
      </c>
      <c r="H11">
        <v>235</v>
      </c>
      <c r="I11" t="s">
        <v>4553</v>
      </c>
    </row>
    <row r="12" spans="1:9" x14ac:dyDescent="0.25">
      <c r="A12" t="s">
        <v>4550</v>
      </c>
      <c r="B12" t="s">
        <v>1236</v>
      </c>
      <c r="C12" t="s">
        <v>29996</v>
      </c>
      <c r="D12">
        <v>39.800059269999998</v>
      </c>
      <c r="E12" t="s">
        <v>4551</v>
      </c>
      <c r="F12">
        <v>20.431260890000001</v>
      </c>
      <c r="G12" t="s">
        <v>4552</v>
      </c>
      <c r="H12">
        <v>391</v>
      </c>
      <c r="I12" t="s">
        <v>4553</v>
      </c>
    </row>
    <row r="13" spans="1:9" x14ac:dyDescent="0.25">
      <c r="A13" t="s">
        <v>4550</v>
      </c>
      <c r="B13" t="s">
        <v>1236</v>
      </c>
      <c r="C13" t="s">
        <v>29996</v>
      </c>
      <c r="D13">
        <v>39.800059269999998</v>
      </c>
      <c r="E13" t="s">
        <v>4551</v>
      </c>
      <c r="F13">
        <v>20.431260890000001</v>
      </c>
      <c r="G13" t="s">
        <v>4552</v>
      </c>
      <c r="H13">
        <v>89</v>
      </c>
      <c r="I13" t="s">
        <v>4553</v>
      </c>
    </row>
    <row r="14" spans="1:9" x14ac:dyDescent="0.25">
      <c r="A14" t="s">
        <v>4550</v>
      </c>
      <c r="B14" t="s">
        <v>1236</v>
      </c>
      <c r="C14" t="s">
        <v>29996</v>
      </c>
      <c r="D14">
        <v>39.469995269999998</v>
      </c>
      <c r="E14" t="s">
        <v>4551</v>
      </c>
      <c r="F14">
        <v>20.313964089999999</v>
      </c>
      <c r="G14" t="s">
        <v>4552</v>
      </c>
      <c r="H14">
        <v>111</v>
      </c>
      <c r="I14" t="s">
        <v>4553</v>
      </c>
    </row>
    <row r="15" spans="1:9" x14ac:dyDescent="0.25">
      <c r="A15" t="s">
        <v>4550</v>
      </c>
      <c r="B15" t="s">
        <v>1236</v>
      </c>
      <c r="C15" t="s">
        <v>29996</v>
      </c>
      <c r="D15">
        <v>39.469995269999998</v>
      </c>
      <c r="E15" t="s">
        <v>4551</v>
      </c>
      <c r="F15">
        <v>20.313964089999999</v>
      </c>
      <c r="G15" t="s">
        <v>4552</v>
      </c>
      <c r="H15">
        <v>11</v>
      </c>
      <c r="I15" t="s">
        <v>4553</v>
      </c>
    </row>
    <row r="16" spans="1:9" x14ac:dyDescent="0.25">
      <c r="A16" t="s">
        <v>4550</v>
      </c>
      <c r="B16" t="s">
        <v>429</v>
      </c>
      <c r="C16" t="s">
        <v>29996</v>
      </c>
      <c r="D16">
        <v>39.750193150000001</v>
      </c>
      <c r="E16" t="s">
        <v>4551</v>
      </c>
      <c r="F16">
        <v>21.016886020000001</v>
      </c>
      <c r="G16" t="s">
        <v>4552</v>
      </c>
      <c r="H16">
        <v>12</v>
      </c>
      <c r="I16" t="s">
        <v>4553</v>
      </c>
    </row>
    <row r="17" spans="1:9" x14ac:dyDescent="0.25">
      <c r="A17" t="s">
        <v>4550</v>
      </c>
      <c r="B17" t="s">
        <v>429</v>
      </c>
      <c r="C17" t="s">
        <v>29996</v>
      </c>
      <c r="D17">
        <v>39.750193150000001</v>
      </c>
      <c r="E17" t="s">
        <v>4551</v>
      </c>
      <c r="F17">
        <v>21.016886020000001</v>
      </c>
      <c r="G17" t="s">
        <v>4552</v>
      </c>
      <c r="H17">
        <v>13</v>
      </c>
      <c r="I17" t="s">
        <v>4553</v>
      </c>
    </row>
    <row r="18" spans="1:9" x14ac:dyDescent="0.25">
      <c r="A18" t="s">
        <v>4550</v>
      </c>
      <c r="B18" t="s">
        <v>429</v>
      </c>
      <c r="C18" t="s">
        <v>29996</v>
      </c>
      <c r="D18">
        <v>39.750193150000001</v>
      </c>
      <c r="E18" t="s">
        <v>4551</v>
      </c>
      <c r="F18">
        <v>21.016886020000001</v>
      </c>
      <c r="G18" t="s">
        <v>4552</v>
      </c>
      <c r="H18">
        <v>219</v>
      </c>
      <c r="I18" t="s">
        <v>4553</v>
      </c>
    </row>
    <row r="19" spans="1:9" x14ac:dyDescent="0.25">
      <c r="A19" t="s">
        <v>4550</v>
      </c>
      <c r="B19" t="s">
        <v>30780</v>
      </c>
      <c r="C19" t="s">
        <v>29996</v>
      </c>
      <c r="D19">
        <v>39.096755569999999</v>
      </c>
      <c r="E19" t="s">
        <v>4551</v>
      </c>
      <c r="F19">
        <v>20.98916075</v>
      </c>
      <c r="G19" t="s">
        <v>4552</v>
      </c>
      <c r="H19">
        <v>78</v>
      </c>
      <c r="I19" t="s">
        <v>4553</v>
      </c>
    </row>
    <row r="20" spans="1:9" x14ac:dyDescent="0.25">
      <c r="A20" t="s">
        <v>4550</v>
      </c>
      <c r="B20" t="s">
        <v>30782</v>
      </c>
      <c r="C20" t="s">
        <v>29996</v>
      </c>
      <c r="D20">
        <v>39.096755569999999</v>
      </c>
      <c r="E20" t="s">
        <v>4551</v>
      </c>
      <c r="F20">
        <v>20.98916075</v>
      </c>
      <c r="G20" t="s">
        <v>4552</v>
      </c>
      <c r="H20">
        <v>52</v>
      </c>
      <c r="I20" t="s">
        <v>4553</v>
      </c>
    </row>
    <row r="21" spans="1:9" x14ac:dyDescent="0.25">
      <c r="A21" t="s">
        <v>4550</v>
      </c>
      <c r="B21" t="s">
        <v>429</v>
      </c>
      <c r="C21" t="s">
        <v>29996</v>
      </c>
      <c r="D21">
        <v>39.096755569999999</v>
      </c>
      <c r="E21" t="s">
        <v>4551</v>
      </c>
      <c r="F21">
        <v>20.98916075</v>
      </c>
      <c r="G21" t="s">
        <v>4552</v>
      </c>
      <c r="H21">
        <v>595</v>
      </c>
      <c r="I21" t="s">
        <v>4553</v>
      </c>
    </row>
    <row r="22" spans="1:9" x14ac:dyDescent="0.25">
      <c r="A22" t="s">
        <v>4550</v>
      </c>
      <c r="B22" t="s">
        <v>429</v>
      </c>
      <c r="C22" t="s">
        <v>29996</v>
      </c>
      <c r="D22">
        <v>39.301260110000001</v>
      </c>
      <c r="E22" t="s">
        <v>4551</v>
      </c>
      <c r="F22">
        <v>20.888299589999999</v>
      </c>
      <c r="G22" t="s">
        <v>4552</v>
      </c>
      <c r="H22">
        <v>22</v>
      </c>
      <c r="I22" t="s">
        <v>4553</v>
      </c>
    </row>
    <row r="23" spans="1:9" x14ac:dyDescent="0.25">
      <c r="A23" t="s">
        <v>4550</v>
      </c>
      <c r="B23" t="s">
        <v>6115</v>
      </c>
      <c r="C23" t="s">
        <v>29996</v>
      </c>
      <c r="D23">
        <v>39.349819689999997</v>
      </c>
      <c r="E23" t="s">
        <v>4551</v>
      </c>
      <c r="F23">
        <v>20.723917350000001</v>
      </c>
      <c r="G23" t="s">
        <v>4552</v>
      </c>
      <c r="H23">
        <v>46</v>
      </c>
      <c r="I23" t="s">
        <v>4553</v>
      </c>
    </row>
    <row r="24" spans="1:9" x14ac:dyDescent="0.25">
      <c r="A24" t="s">
        <v>4550</v>
      </c>
      <c r="B24" t="s">
        <v>2162</v>
      </c>
      <c r="C24" t="s">
        <v>29996</v>
      </c>
      <c r="D24">
        <v>39.433953969999997</v>
      </c>
      <c r="E24" t="s">
        <v>4551</v>
      </c>
      <c r="F24">
        <v>20.886240480000001</v>
      </c>
      <c r="G24" t="s">
        <v>4552</v>
      </c>
      <c r="H24">
        <v>93</v>
      </c>
      <c r="I24" t="s">
        <v>4553</v>
      </c>
    </row>
    <row r="25" spans="1:9" x14ac:dyDescent="0.25">
      <c r="A25" t="s">
        <v>4550</v>
      </c>
      <c r="B25" t="s">
        <v>2162</v>
      </c>
      <c r="C25" t="s">
        <v>29996</v>
      </c>
      <c r="D25">
        <v>39.433953969999997</v>
      </c>
      <c r="E25" t="s">
        <v>4551</v>
      </c>
      <c r="F25">
        <v>20.886240480000001</v>
      </c>
      <c r="G25" t="s">
        <v>4552</v>
      </c>
      <c r="H25">
        <v>52</v>
      </c>
      <c r="I25" t="s">
        <v>4553</v>
      </c>
    </row>
    <row r="26" spans="1:9" x14ac:dyDescent="0.25">
      <c r="A26" t="s">
        <v>4550</v>
      </c>
      <c r="B26" t="s">
        <v>2162</v>
      </c>
      <c r="C26" t="s">
        <v>29996</v>
      </c>
      <c r="D26">
        <v>39.135388319999997</v>
      </c>
      <c r="E26" t="s">
        <v>4551</v>
      </c>
      <c r="F26">
        <v>20.980147079999998</v>
      </c>
      <c r="G26" t="s">
        <v>4552</v>
      </c>
      <c r="H26">
        <v>134</v>
      </c>
      <c r="I26" t="s">
        <v>4553</v>
      </c>
    </row>
    <row r="27" spans="1:9" x14ac:dyDescent="0.25">
      <c r="A27" t="s">
        <v>4550</v>
      </c>
      <c r="B27" t="s">
        <v>31280</v>
      </c>
      <c r="C27" t="s">
        <v>29996</v>
      </c>
      <c r="D27">
        <v>39.311834300000001</v>
      </c>
      <c r="E27" t="s">
        <v>4551</v>
      </c>
      <c r="F27">
        <v>20.854293670000001</v>
      </c>
      <c r="G27" t="s">
        <v>4552</v>
      </c>
      <c r="H27">
        <v>10</v>
      </c>
      <c r="I27" t="s">
        <v>4553</v>
      </c>
    </row>
    <row r="28" spans="1:9" x14ac:dyDescent="0.25">
      <c r="A28" t="s">
        <v>4550</v>
      </c>
      <c r="B28" t="s">
        <v>1914</v>
      </c>
      <c r="C28" t="s">
        <v>29996</v>
      </c>
      <c r="D28">
        <v>39.13575239</v>
      </c>
      <c r="E28" t="s">
        <v>4551</v>
      </c>
      <c r="F28">
        <v>21.023502749999999</v>
      </c>
      <c r="G28" t="s">
        <v>4552</v>
      </c>
      <c r="H28">
        <v>737</v>
      </c>
      <c r="I28" t="s">
        <v>4553</v>
      </c>
    </row>
    <row r="29" spans="1:9" x14ac:dyDescent="0.25">
      <c r="A29" t="s">
        <v>4550</v>
      </c>
      <c r="B29" t="s">
        <v>2264</v>
      </c>
      <c r="C29" t="s">
        <v>29996</v>
      </c>
      <c r="D29">
        <v>39.747082990000003</v>
      </c>
      <c r="E29" t="s">
        <v>4551</v>
      </c>
      <c r="F29">
        <v>20.79021169</v>
      </c>
      <c r="G29" t="s">
        <v>4552</v>
      </c>
      <c r="H29">
        <v>139</v>
      </c>
      <c r="I29" t="s">
        <v>4553</v>
      </c>
    </row>
    <row r="30" spans="1:9" x14ac:dyDescent="0.25">
      <c r="A30" t="s">
        <v>4550</v>
      </c>
      <c r="B30" t="s">
        <v>2264</v>
      </c>
      <c r="C30" t="s">
        <v>29996</v>
      </c>
      <c r="D30">
        <v>39.302402149999999</v>
      </c>
      <c r="E30" t="s">
        <v>4551</v>
      </c>
      <c r="F30">
        <v>20.804263980000002</v>
      </c>
      <c r="G30" t="s">
        <v>4552</v>
      </c>
      <c r="H30">
        <v>96</v>
      </c>
      <c r="I30" t="s">
        <v>4553</v>
      </c>
    </row>
    <row r="31" spans="1:9" x14ac:dyDescent="0.25">
      <c r="A31" t="s">
        <v>4550</v>
      </c>
      <c r="B31" t="s">
        <v>6329</v>
      </c>
      <c r="C31" t="s">
        <v>29996</v>
      </c>
      <c r="D31">
        <v>39.714784880000003</v>
      </c>
      <c r="E31" t="s">
        <v>4551</v>
      </c>
      <c r="F31">
        <v>20.349912400000001</v>
      </c>
      <c r="G31" t="s">
        <v>4552</v>
      </c>
      <c r="H31">
        <v>52</v>
      </c>
      <c r="I31" t="s">
        <v>4553</v>
      </c>
    </row>
    <row r="32" spans="1:9" x14ac:dyDescent="0.25">
      <c r="A32" t="s">
        <v>4550</v>
      </c>
      <c r="B32" t="s">
        <v>401</v>
      </c>
      <c r="C32" t="s">
        <v>29996</v>
      </c>
      <c r="D32">
        <v>39.240925840000003</v>
      </c>
      <c r="E32" t="s">
        <v>4551</v>
      </c>
      <c r="F32">
        <v>21.13638225</v>
      </c>
      <c r="G32" t="s">
        <v>4552</v>
      </c>
      <c r="H32">
        <v>24</v>
      </c>
      <c r="I32" t="s">
        <v>4553</v>
      </c>
    </row>
    <row r="33" spans="1:9" x14ac:dyDescent="0.25">
      <c r="A33" t="s">
        <v>4550</v>
      </c>
      <c r="B33" t="s">
        <v>1238</v>
      </c>
      <c r="C33" t="s">
        <v>29996</v>
      </c>
      <c r="D33">
        <v>39.468823139999998</v>
      </c>
      <c r="E33" t="s">
        <v>4551</v>
      </c>
      <c r="F33">
        <v>20.7074593</v>
      </c>
      <c r="G33" t="s">
        <v>4552</v>
      </c>
      <c r="H33">
        <v>89</v>
      </c>
      <c r="I33" t="s">
        <v>4553</v>
      </c>
    </row>
    <row r="34" spans="1:9" x14ac:dyDescent="0.25">
      <c r="A34" t="s">
        <v>4550</v>
      </c>
      <c r="B34" t="s">
        <v>20962</v>
      </c>
      <c r="C34" t="s">
        <v>29996</v>
      </c>
      <c r="D34">
        <v>39.532154630000001</v>
      </c>
      <c r="E34" t="s">
        <v>4551</v>
      </c>
      <c r="F34">
        <v>20.393589609999999</v>
      </c>
      <c r="G34" t="s">
        <v>4552</v>
      </c>
      <c r="H34">
        <v>57</v>
      </c>
      <c r="I34" t="s">
        <v>4553</v>
      </c>
    </row>
    <row r="35" spans="1:9" x14ac:dyDescent="0.25">
      <c r="A35" t="s">
        <v>4550</v>
      </c>
      <c r="B35" t="s">
        <v>5155</v>
      </c>
      <c r="C35" t="s">
        <v>29996</v>
      </c>
      <c r="D35">
        <v>39.280206499999998</v>
      </c>
      <c r="E35" t="s">
        <v>4551</v>
      </c>
      <c r="F35">
        <v>21.410893210000001</v>
      </c>
      <c r="G35" t="s">
        <v>4552</v>
      </c>
      <c r="H35">
        <v>39</v>
      </c>
      <c r="I35" t="s">
        <v>4553</v>
      </c>
    </row>
    <row r="36" spans="1:9" x14ac:dyDescent="0.25">
      <c r="A36" t="s">
        <v>4550</v>
      </c>
      <c r="B36" t="s">
        <v>2812</v>
      </c>
      <c r="C36" t="s">
        <v>29996</v>
      </c>
      <c r="D36">
        <v>39.292812949999998</v>
      </c>
      <c r="E36" t="s">
        <v>4551</v>
      </c>
      <c r="F36">
        <v>21.254091620000001</v>
      </c>
      <c r="G36" t="s">
        <v>4552</v>
      </c>
      <c r="H36">
        <v>24</v>
      </c>
      <c r="I36" t="s">
        <v>4553</v>
      </c>
    </row>
    <row r="37" spans="1:9" x14ac:dyDescent="0.25">
      <c r="A37" t="s">
        <v>4550</v>
      </c>
      <c r="B37" t="s">
        <v>2812</v>
      </c>
      <c r="C37" t="s">
        <v>29996</v>
      </c>
      <c r="D37">
        <v>39.553835939999999</v>
      </c>
      <c r="E37" t="s">
        <v>4551</v>
      </c>
      <c r="F37">
        <v>20.27890429</v>
      </c>
      <c r="G37" t="s">
        <v>4552</v>
      </c>
      <c r="H37">
        <v>294</v>
      </c>
      <c r="I37" t="s">
        <v>4553</v>
      </c>
    </row>
    <row r="38" spans="1:9" x14ac:dyDescent="0.25">
      <c r="A38" t="s">
        <v>4550</v>
      </c>
      <c r="B38" t="s">
        <v>1916</v>
      </c>
      <c r="C38" t="s">
        <v>29996</v>
      </c>
      <c r="D38">
        <v>39.433824530000003</v>
      </c>
      <c r="E38" t="s">
        <v>4551</v>
      </c>
      <c r="F38">
        <v>20.973712290000002</v>
      </c>
      <c r="G38" t="s">
        <v>4552</v>
      </c>
      <c r="H38">
        <v>120</v>
      </c>
      <c r="I38" t="s">
        <v>4553</v>
      </c>
    </row>
    <row r="39" spans="1:9" x14ac:dyDescent="0.25">
      <c r="A39" t="s">
        <v>4550</v>
      </c>
      <c r="B39" t="s">
        <v>1916</v>
      </c>
      <c r="C39" t="s">
        <v>29996</v>
      </c>
      <c r="D39">
        <v>39.433824530000003</v>
      </c>
      <c r="E39" t="s">
        <v>4551</v>
      </c>
      <c r="F39">
        <v>20.973712290000002</v>
      </c>
      <c r="G39" t="s">
        <v>4552</v>
      </c>
      <c r="H39">
        <v>44</v>
      </c>
      <c r="I39" t="s">
        <v>4553</v>
      </c>
    </row>
    <row r="40" spans="1:9" x14ac:dyDescent="0.25">
      <c r="A40" t="s">
        <v>4550</v>
      </c>
      <c r="B40" t="s">
        <v>1916</v>
      </c>
      <c r="C40" t="s">
        <v>29996</v>
      </c>
      <c r="D40">
        <v>39.433824530000003</v>
      </c>
      <c r="E40" t="s">
        <v>4551</v>
      </c>
      <c r="F40">
        <v>20.973712290000002</v>
      </c>
      <c r="G40" t="s">
        <v>4552</v>
      </c>
      <c r="H40">
        <v>38</v>
      </c>
      <c r="I40" t="s">
        <v>4553</v>
      </c>
    </row>
    <row r="41" spans="1:9" x14ac:dyDescent="0.25">
      <c r="A41" t="s">
        <v>4550</v>
      </c>
      <c r="B41" t="s">
        <v>1916</v>
      </c>
      <c r="C41" t="s">
        <v>29996</v>
      </c>
      <c r="D41">
        <v>39.433824530000003</v>
      </c>
      <c r="E41" t="s">
        <v>4551</v>
      </c>
      <c r="F41">
        <v>20.973712290000002</v>
      </c>
      <c r="G41" t="s">
        <v>4552</v>
      </c>
      <c r="H41">
        <v>4</v>
      </c>
      <c r="I41" t="s">
        <v>4553</v>
      </c>
    </row>
    <row r="42" spans="1:9" x14ac:dyDescent="0.25">
      <c r="A42" t="s">
        <v>4550</v>
      </c>
      <c r="B42" t="s">
        <v>1916</v>
      </c>
      <c r="C42" t="s">
        <v>29996</v>
      </c>
      <c r="D42">
        <v>39.287541709999999</v>
      </c>
      <c r="E42" t="s">
        <v>4551</v>
      </c>
      <c r="F42">
        <v>21.099881669999998</v>
      </c>
      <c r="G42" t="s">
        <v>4552</v>
      </c>
      <c r="H42">
        <v>19</v>
      </c>
      <c r="I42" t="s">
        <v>4553</v>
      </c>
    </row>
    <row r="43" spans="1:9" x14ac:dyDescent="0.25">
      <c r="A43" t="s">
        <v>4550</v>
      </c>
      <c r="B43" t="s">
        <v>30906</v>
      </c>
      <c r="C43" t="s">
        <v>29996</v>
      </c>
      <c r="D43">
        <v>39.287541709999999</v>
      </c>
      <c r="E43" t="s">
        <v>4551</v>
      </c>
      <c r="F43">
        <v>21.099881669999998</v>
      </c>
      <c r="G43" t="s">
        <v>4552</v>
      </c>
      <c r="H43">
        <v>88</v>
      </c>
      <c r="I43" t="s">
        <v>4553</v>
      </c>
    </row>
    <row r="44" spans="1:9" x14ac:dyDescent="0.25">
      <c r="A44" t="s">
        <v>4550</v>
      </c>
      <c r="B44" t="s">
        <v>30908</v>
      </c>
      <c r="C44" t="s">
        <v>29996</v>
      </c>
      <c r="D44">
        <v>39.287541709999999</v>
      </c>
      <c r="E44" t="s">
        <v>4551</v>
      </c>
      <c r="F44">
        <v>21.099881669999998</v>
      </c>
      <c r="G44" t="s">
        <v>4552</v>
      </c>
      <c r="H44">
        <v>49</v>
      </c>
      <c r="I44" t="s">
        <v>4553</v>
      </c>
    </row>
    <row r="45" spans="1:9" x14ac:dyDescent="0.25">
      <c r="A45" t="s">
        <v>4550</v>
      </c>
      <c r="B45" t="s">
        <v>1916</v>
      </c>
      <c r="C45" t="s">
        <v>29996</v>
      </c>
      <c r="D45">
        <v>39.448683520000003</v>
      </c>
      <c r="E45" t="s">
        <v>4551</v>
      </c>
      <c r="F45">
        <v>20.50647515</v>
      </c>
      <c r="G45" t="s">
        <v>4552</v>
      </c>
      <c r="H45">
        <v>111</v>
      </c>
      <c r="I45" t="s">
        <v>4553</v>
      </c>
    </row>
    <row r="46" spans="1:9" x14ac:dyDescent="0.25">
      <c r="A46" t="s">
        <v>4550</v>
      </c>
      <c r="B46" t="s">
        <v>31104</v>
      </c>
      <c r="C46" t="s">
        <v>29996</v>
      </c>
      <c r="D46">
        <v>39.448683520000003</v>
      </c>
      <c r="E46" t="s">
        <v>4551</v>
      </c>
      <c r="F46">
        <v>20.50647515</v>
      </c>
      <c r="G46" t="s">
        <v>4552</v>
      </c>
      <c r="H46">
        <v>148</v>
      </c>
      <c r="I46" t="s">
        <v>4553</v>
      </c>
    </row>
    <row r="47" spans="1:9" x14ac:dyDescent="0.25">
      <c r="A47" t="s">
        <v>4550</v>
      </c>
      <c r="B47" t="s">
        <v>31106</v>
      </c>
      <c r="C47" t="s">
        <v>29996</v>
      </c>
      <c r="D47">
        <v>39.448683520000003</v>
      </c>
      <c r="E47" t="s">
        <v>4551</v>
      </c>
      <c r="F47">
        <v>20.50647515</v>
      </c>
      <c r="G47" t="s">
        <v>4552</v>
      </c>
      <c r="H47">
        <v>43</v>
      </c>
      <c r="I47" t="s">
        <v>4553</v>
      </c>
    </row>
    <row r="48" spans="1:9" x14ac:dyDescent="0.25">
      <c r="A48" t="s">
        <v>4550</v>
      </c>
      <c r="B48" t="s">
        <v>1916</v>
      </c>
      <c r="C48" t="s">
        <v>29996</v>
      </c>
      <c r="D48">
        <v>39.264898330000001</v>
      </c>
      <c r="E48" t="s">
        <v>4551</v>
      </c>
      <c r="F48">
        <v>20.85335727</v>
      </c>
      <c r="G48" t="s">
        <v>4552</v>
      </c>
      <c r="H48">
        <v>600</v>
      </c>
      <c r="I48" t="s">
        <v>4553</v>
      </c>
    </row>
    <row r="49" spans="1:9" x14ac:dyDescent="0.25">
      <c r="A49" t="s">
        <v>4550</v>
      </c>
      <c r="B49" t="s">
        <v>1916</v>
      </c>
      <c r="C49" t="s">
        <v>29996</v>
      </c>
      <c r="D49">
        <v>39.264898330000001</v>
      </c>
      <c r="E49" t="s">
        <v>4551</v>
      </c>
      <c r="F49">
        <v>20.85335727</v>
      </c>
      <c r="G49" t="s">
        <v>4552</v>
      </c>
      <c r="H49">
        <v>46</v>
      </c>
      <c r="I49" t="s">
        <v>4553</v>
      </c>
    </row>
    <row r="50" spans="1:9" x14ac:dyDescent="0.25">
      <c r="A50" t="s">
        <v>4550</v>
      </c>
      <c r="B50" t="s">
        <v>30711</v>
      </c>
      <c r="C50" t="s">
        <v>29996</v>
      </c>
      <c r="D50">
        <v>39.099639779999997</v>
      </c>
      <c r="E50" t="s">
        <v>4551</v>
      </c>
      <c r="F50">
        <v>21.02376224</v>
      </c>
      <c r="G50" t="s">
        <v>4552</v>
      </c>
      <c r="H50">
        <v>52</v>
      </c>
      <c r="I50" t="s">
        <v>4553</v>
      </c>
    </row>
    <row r="51" spans="1:9" x14ac:dyDescent="0.25">
      <c r="A51" t="s">
        <v>4550</v>
      </c>
      <c r="B51" t="s">
        <v>30655</v>
      </c>
      <c r="C51" t="s">
        <v>29996</v>
      </c>
      <c r="D51">
        <v>39.887824549999998</v>
      </c>
      <c r="E51" t="s">
        <v>4551</v>
      </c>
      <c r="F51">
        <v>20.612570210000001</v>
      </c>
      <c r="G51" t="s">
        <v>4552</v>
      </c>
      <c r="H51">
        <v>60</v>
      </c>
      <c r="I51" t="s">
        <v>4553</v>
      </c>
    </row>
    <row r="52" spans="1:9" x14ac:dyDescent="0.25">
      <c r="A52" t="s">
        <v>4550</v>
      </c>
      <c r="B52" t="s">
        <v>2590</v>
      </c>
      <c r="C52" t="s">
        <v>29996</v>
      </c>
      <c r="D52">
        <v>39.157062949999997</v>
      </c>
      <c r="E52" t="s">
        <v>4551</v>
      </c>
      <c r="F52">
        <v>21.014062419999998</v>
      </c>
      <c r="G52" t="s">
        <v>4552</v>
      </c>
      <c r="H52">
        <v>1422</v>
      </c>
      <c r="I52" t="s">
        <v>4553</v>
      </c>
    </row>
    <row r="53" spans="1:9" x14ac:dyDescent="0.25">
      <c r="A53" t="s">
        <v>4550</v>
      </c>
      <c r="B53" t="s">
        <v>31108</v>
      </c>
      <c r="C53" t="s">
        <v>29996</v>
      </c>
      <c r="D53">
        <v>39.471518189999998</v>
      </c>
      <c r="E53" t="s">
        <v>4551</v>
      </c>
      <c r="F53">
        <v>20.509461200000001</v>
      </c>
      <c r="G53" t="s">
        <v>4552</v>
      </c>
      <c r="H53">
        <v>222</v>
      </c>
      <c r="I53" t="s">
        <v>4553</v>
      </c>
    </row>
    <row r="54" spans="1:9" x14ac:dyDescent="0.25">
      <c r="A54" t="s">
        <v>4550</v>
      </c>
      <c r="B54" t="s">
        <v>5275</v>
      </c>
      <c r="C54" t="s">
        <v>29996</v>
      </c>
      <c r="D54">
        <v>38.971573239999998</v>
      </c>
      <c r="E54" t="s">
        <v>4551</v>
      </c>
      <c r="F54">
        <v>20.78791073</v>
      </c>
      <c r="G54" t="s">
        <v>4552</v>
      </c>
      <c r="H54">
        <v>453</v>
      </c>
      <c r="I54" t="s">
        <v>4553</v>
      </c>
    </row>
    <row r="55" spans="1:9" x14ac:dyDescent="0.25">
      <c r="A55" t="s">
        <v>4550</v>
      </c>
      <c r="B55" t="s">
        <v>2710</v>
      </c>
      <c r="C55" t="s">
        <v>29996</v>
      </c>
      <c r="D55">
        <v>39.698343190000003</v>
      </c>
      <c r="E55" t="s">
        <v>4551</v>
      </c>
      <c r="F55">
        <v>20.808844489999998</v>
      </c>
      <c r="G55" t="s">
        <v>4552</v>
      </c>
      <c r="H55">
        <v>814</v>
      </c>
      <c r="I55" t="s">
        <v>4553</v>
      </c>
    </row>
    <row r="56" spans="1:9" x14ac:dyDescent="0.25">
      <c r="A56" t="s">
        <v>4550</v>
      </c>
      <c r="B56" t="s">
        <v>2710</v>
      </c>
      <c r="C56" t="s">
        <v>29996</v>
      </c>
      <c r="D56">
        <v>39.256286090000003</v>
      </c>
      <c r="E56" t="s">
        <v>4551</v>
      </c>
      <c r="F56">
        <v>21.202330190000001</v>
      </c>
      <c r="G56" t="s">
        <v>4552</v>
      </c>
      <c r="H56">
        <v>41</v>
      </c>
      <c r="I56" t="s">
        <v>4553</v>
      </c>
    </row>
    <row r="57" spans="1:9" x14ac:dyDescent="0.25">
      <c r="A57" t="s">
        <v>4550</v>
      </c>
      <c r="B57" t="s">
        <v>1154</v>
      </c>
      <c r="C57" t="s">
        <v>29996</v>
      </c>
      <c r="D57">
        <v>39.972188320000001</v>
      </c>
      <c r="E57" t="s">
        <v>4551</v>
      </c>
      <c r="F57">
        <v>20.565303750000002</v>
      </c>
      <c r="G57" t="s">
        <v>4552</v>
      </c>
      <c r="H57">
        <v>53</v>
      </c>
      <c r="I57" t="s">
        <v>4553</v>
      </c>
    </row>
    <row r="58" spans="1:9" x14ac:dyDescent="0.25">
      <c r="A58" t="s">
        <v>4550</v>
      </c>
      <c r="B58" t="s">
        <v>2028</v>
      </c>
      <c r="C58" t="s">
        <v>29996</v>
      </c>
      <c r="D58">
        <v>39.263438960000002</v>
      </c>
      <c r="E58" t="s">
        <v>4551</v>
      </c>
      <c r="F58">
        <v>21.0439656</v>
      </c>
      <c r="G58" t="s">
        <v>4552</v>
      </c>
      <c r="H58">
        <v>56</v>
      </c>
      <c r="I58" t="s">
        <v>4553</v>
      </c>
    </row>
    <row r="59" spans="1:9" x14ac:dyDescent="0.25">
      <c r="A59" t="s">
        <v>4550</v>
      </c>
      <c r="B59" t="s">
        <v>639</v>
      </c>
      <c r="C59" t="s">
        <v>29996</v>
      </c>
      <c r="D59">
        <v>39.946464120000002</v>
      </c>
      <c r="E59" t="s">
        <v>4551</v>
      </c>
      <c r="F59">
        <v>20.668897879999999</v>
      </c>
      <c r="G59" t="s">
        <v>4552</v>
      </c>
      <c r="H59">
        <v>19</v>
      </c>
      <c r="I59" t="s">
        <v>4553</v>
      </c>
    </row>
    <row r="60" spans="1:9" x14ac:dyDescent="0.25">
      <c r="A60" t="s">
        <v>4550</v>
      </c>
      <c r="B60" t="s">
        <v>639</v>
      </c>
      <c r="C60" t="s">
        <v>29996</v>
      </c>
      <c r="D60">
        <v>39.946464120000002</v>
      </c>
      <c r="E60" t="s">
        <v>4551</v>
      </c>
      <c r="F60">
        <v>20.668897879999999</v>
      </c>
      <c r="G60" t="s">
        <v>4552</v>
      </c>
      <c r="H60">
        <v>28</v>
      </c>
      <c r="I60" t="s">
        <v>4553</v>
      </c>
    </row>
    <row r="61" spans="1:9" x14ac:dyDescent="0.25">
      <c r="A61" t="s">
        <v>4550</v>
      </c>
      <c r="B61" t="s">
        <v>639</v>
      </c>
      <c r="C61" t="s">
        <v>29996</v>
      </c>
      <c r="D61">
        <v>39.338215720000001</v>
      </c>
      <c r="E61" t="s">
        <v>4551</v>
      </c>
      <c r="F61">
        <v>21.1894074</v>
      </c>
      <c r="G61" t="s">
        <v>4552</v>
      </c>
      <c r="H61">
        <v>23</v>
      </c>
      <c r="I61" t="s">
        <v>4553</v>
      </c>
    </row>
    <row r="62" spans="1:9" x14ac:dyDescent="0.25">
      <c r="A62" t="s">
        <v>4550</v>
      </c>
      <c r="B62" t="s">
        <v>2460</v>
      </c>
      <c r="C62" t="s">
        <v>29996</v>
      </c>
      <c r="D62">
        <v>39.541113770000003</v>
      </c>
      <c r="E62" t="s">
        <v>4551</v>
      </c>
      <c r="F62">
        <v>20.63289206</v>
      </c>
      <c r="G62" t="s">
        <v>4552</v>
      </c>
      <c r="H62">
        <v>142</v>
      </c>
      <c r="I62" t="s">
        <v>4553</v>
      </c>
    </row>
    <row r="63" spans="1:9" x14ac:dyDescent="0.25">
      <c r="A63" t="s">
        <v>4550</v>
      </c>
      <c r="B63" t="s">
        <v>2460</v>
      </c>
      <c r="C63" t="s">
        <v>29996</v>
      </c>
      <c r="D63">
        <v>39.098041899999998</v>
      </c>
      <c r="E63" t="s">
        <v>4551</v>
      </c>
      <c r="F63">
        <v>21.070627859999998</v>
      </c>
      <c r="G63" t="s">
        <v>4552</v>
      </c>
      <c r="H63">
        <v>88</v>
      </c>
      <c r="I63" t="s">
        <v>4553</v>
      </c>
    </row>
    <row r="64" spans="1:9" x14ac:dyDescent="0.25">
      <c r="A64" t="s">
        <v>4550</v>
      </c>
      <c r="B64" t="s">
        <v>2460</v>
      </c>
      <c r="C64" t="s">
        <v>29996</v>
      </c>
      <c r="D64">
        <v>39.098041899999998</v>
      </c>
      <c r="E64" t="s">
        <v>4551</v>
      </c>
      <c r="F64">
        <v>21.070627859999998</v>
      </c>
      <c r="G64" t="s">
        <v>4552</v>
      </c>
      <c r="H64">
        <v>106</v>
      </c>
      <c r="I64" t="s">
        <v>4553</v>
      </c>
    </row>
    <row r="65" spans="1:9" x14ac:dyDescent="0.25">
      <c r="A65" t="s">
        <v>4550</v>
      </c>
      <c r="B65" t="s">
        <v>2460</v>
      </c>
      <c r="C65" t="s">
        <v>29996</v>
      </c>
      <c r="D65">
        <v>39.70093421</v>
      </c>
      <c r="E65" t="s">
        <v>4551</v>
      </c>
      <c r="F65">
        <v>20.322604479999999</v>
      </c>
      <c r="G65" t="s">
        <v>4552</v>
      </c>
      <c r="H65">
        <v>76</v>
      </c>
      <c r="I65" t="s">
        <v>4553</v>
      </c>
    </row>
    <row r="66" spans="1:9" x14ac:dyDescent="0.25">
      <c r="A66" t="s">
        <v>4550</v>
      </c>
      <c r="B66" t="s">
        <v>2460</v>
      </c>
      <c r="C66" t="s">
        <v>29996</v>
      </c>
      <c r="D66">
        <v>39.035993779999998</v>
      </c>
      <c r="E66" t="s">
        <v>4551</v>
      </c>
      <c r="F66">
        <v>20.758297469999999</v>
      </c>
      <c r="G66" t="s">
        <v>4552</v>
      </c>
      <c r="H66">
        <v>51</v>
      </c>
      <c r="I66" t="s">
        <v>4553</v>
      </c>
    </row>
    <row r="67" spans="1:9" x14ac:dyDescent="0.25">
      <c r="A67" t="s">
        <v>4550</v>
      </c>
      <c r="B67" t="s">
        <v>31261</v>
      </c>
      <c r="C67" t="s">
        <v>29996</v>
      </c>
      <c r="D67">
        <v>39.276671710000002</v>
      </c>
      <c r="E67" t="s">
        <v>4551</v>
      </c>
      <c r="F67">
        <v>20.78891187</v>
      </c>
      <c r="G67" t="s">
        <v>4552</v>
      </c>
      <c r="H67">
        <v>55</v>
      </c>
      <c r="I67" t="s">
        <v>4553</v>
      </c>
    </row>
    <row r="68" spans="1:9" x14ac:dyDescent="0.25">
      <c r="A68" t="s">
        <v>4550</v>
      </c>
      <c r="B68" t="s">
        <v>5245</v>
      </c>
      <c r="C68" t="s">
        <v>29996</v>
      </c>
      <c r="D68">
        <v>39.141910869999997</v>
      </c>
      <c r="E68" t="s">
        <v>4551</v>
      </c>
      <c r="F68">
        <v>20.86158927</v>
      </c>
      <c r="G68" t="s">
        <v>4552</v>
      </c>
      <c r="H68">
        <v>976</v>
      </c>
      <c r="I68" t="s">
        <v>4553</v>
      </c>
    </row>
    <row r="69" spans="1:9" x14ac:dyDescent="0.25">
      <c r="A69" t="s">
        <v>4550</v>
      </c>
      <c r="B69" t="s">
        <v>4666</v>
      </c>
      <c r="C69" t="s">
        <v>29996</v>
      </c>
      <c r="D69">
        <v>39.334347710000003</v>
      </c>
      <c r="E69" t="s">
        <v>4551</v>
      </c>
      <c r="F69">
        <v>21.160782170000001</v>
      </c>
      <c r="G69" t="s">
        <v>4552</v>
      </c>
      <c r="H69">
        <v>65</v>
      </c>
      <c r="I69" t="s">
        <v>4553</v>
      </c>
    </row>
    <row r="70" spans="1:9" x14ac:dyDescent="0.25">
      <c r="A70" t="s">
        <v>4550</v>
      </c>
      <c r="B70" t="s">
        <v>303</v>
      </c>
      <c r="C70" t="s">
        <v>29996</v>
      </c>
      <c r="D70">
        <v>39.287149450000001</v>
      </c>
      <c r="E70" t="s">
        <v>4551</v>
      </c>
      <c r="F70">
        <v>21.12459411</v>
      </c>
      <c r="G70" t="s">
        <v>4552</v>
      </c>
      <c r="H70">
        <v>113</v>
      </c>
      <c r="I70" t="s">
        <v>4553</v>
      </c>
    </row>
    <row r="71" spans="1:9" x14ac:dyDescent="0.25">
      <c r="A71" t="s">
        <v>4550</v>
      </c>
      <c r="B71" t="s">
        <v>8574</v>
      </c>
      <c r="C71" t="s">
        <v>29996</v>
      </c>
      <c r="D71">
        <v>39.633197160000002</v>
      </c>
      <c r="E71" t="s">
        <v>4551</v>
      </c>
      <c r="F71">
        <v>20.628269679999999</v>
      </c>
      <c r="G71" t="s">
        <v>4552</v>
      </c>
      <c r="H71">
        <v>48</v>
      </c>
      <c r="I71" t="s">
        <v>4553</v>
      </c>
    </row>
    <row r="72" spans="1:9" x14ac:dyDescent="0.25">
      <c r="A72" t="s">
        <v>4550</v>
      </c>
      <c r="B72" t="s">
        <v>8574</v>
      </c>
      <c r="C72" t="s">
        <v>29996</v>
      </c>
      <c r="D72">
        <v>39.633197160000002</v>
      </c>
      <c r="E72" t="s">
        <v>4551</v>
      </c>
      <c r="F72">
        <v>20.628269679999999</v>
      </c>
      <c r="G72" t="s">
        <v>4552</v>
      </c>
      <c r="H72">
        <v>46</v>
      </c>
      <c r="I72" t="s">
        <v>4553</v>
      </c>
    </row>
    <row r="73" spans="1:9" x14ac:dyDescent="0.25">
      <c r="A73" t="s">
        <v>4550</v>
      </c>
      <c r="B73" t="s">
        <v>11367</v>
      </c>
      <c r="C73" t="s">
        <v>29996</v>
      </c>
      <c r="D73">
        <v>39.47251335</v>
      </c>
      <c r="E73" t="s">
        <v>4551</v>
      </c>
      <c r="F73">
        <v>21.078511349999999</v>
      </c>
      <c r="G73" t="s">
        <v>4552</v>
      </c>
      <c r="H73">
        <v>296</v>
      </c>
      <c r="I73" t="s">
        <v>4553</v>
      </c>
    </row>
    <row r="74" spans="1:9" x14ac:dyDescent="0.25">
      <c r="A74" t="s">
        <v>4550</v>
      </c>
      <c r="B74" t="s">
        <v>403</v>
      </c>
      <c r="C74" t="s">
        <v>29996</v>
      </c>
      <c r="D74">
        <v>39.379951730000002</v>
      </c>
      <c r="E74" t="s">
        <v>4551</v>
      </c>
      <c r="F74">
        <v>20.566724449999999</v>
      </c>
      <c r="G74" t="s">
        <v>4552</v>
      </c>
      <c r="H74">
        <v>176</v>
      </c>
      <c r="I74" t="s">
        <v>4553</v>
      </c>
    </row>
    <row r="75" spans="1:9" x14ac:dyDescent="0.25">
      <c r="A75" t="s">
        <v>4550</v>
      </c>
      <c r="B75" t="s">
        <v>30510</v>
      </c>
      <c r="C75" t="s">
        <v>29996</v>
      </c>
      <c r="D75">
        <v>40.307916929999998</v>
      </c>
      <c r="E75" t="s">
        <v>4551</v>
      </c>
      <c r="F75">
        <v>20.852855479999999</v>
      </c>
      <c r="G75" t="s">
        <v>4552</v>
      </c>
      <c r="H75">
        <v>453</v>
      </c>
      <c r="I75" t="s">
        <v>4553</v>
      </c>
    </row>
    <row r="76" spans="1:9" x14ac:dyDescent="0.25">
      <c r="A76" t="s">
        <v>4550</v>
      </c>
      <c r="B76" t="s">
        <v>30518</v>
      </c>
      <c r="C76" t="s">
        <v>29996</v>
      </c>
      <c r="D76">
        <v>40.043267899999996</v>
      </c>
      <c r="E76" t="s">
        <v>4551</v>
      </c>
      <c r="F76">
        <v>20.64421076</v>
      </c>
      <c r="G76" t="s">
        <v>4552</v>
      </c>
      <c r="H76">
        <v>128</v>
      </c>
      <c r="I76" t="s">
        <v>4553</v>
      </c>
    </row>
    <row r="77" spans="1:9" x14ac:dyDescent="0.25">
      <c r="A77" t="s">
        <v>4550</v>
      </c>
      <c r="B77" t="s">
        <v>10541</v>
      </c>
      <c r="C77" t="s">
        <v>29996</v>
      </c>
      <c r="D77">
        <v>39.766821880000002</v>
      </c>
      <c r="E77" t="s">
        <v>4551</v>
      </c>
      <c r="F77">
        <v>20.538947400000001</v>
      </c>
      <c r="G77" t="s">
        <v>4552</v>
      </c>
      <c r="H77">
        <v>48</v>
      </c>
      <c r="I77" t="s">
        <v>4553</v>
      </c>
    </row>
    <row r="78" spans="1:9" x14ac:dyDescent="0.25">
      <c r="A78" t="s">
        <v>4550</v>
      </c>
      <c r="B78" t="s">
        <v>1784</v>
      </c>
      <c r="C78" t="s">
        <v>29996</v>
      </c>
      <c r="D78">
        <v>39.516623539999998</v>
      </c>
      <c r="E78" t="s">
        <v>4551</v>
      </c>
      <c r="F78">
        <v>20.94017285</v>
      </c>
      <c r="G78" t="s">
        <v>4552</v>
      </c>
      <c r="H78">
        <v>49</v>
      </c>
      <c r="I78" t="s">
        <v>4553</v>
      </c>
    </row>
    <row r="79" spans="1:9" x14ac:dyDescent="0.25">
      <c r="A79" t="s">
        <v>4550</v>
      </c>
      <c r="B79" t="s">
        <v>3350</v>
      </c>
      <c r="C79" t="s">
        <v>29996</v>
      </c>
      <c r="D79">
        <v>39.573669420000002</v>
      </c>
      <c r="E79" t="s">
        <v>4551</v>
      </c>
      <c r="F79">
        <v>20.394552959999999</v>
      </c>
      <c r="G79" t="s">
        <v>4552</v>
      </c>
      <c r="H79">
        <v>132</v>
      </c>
      <c r="I79" t="s">
        <v>4553</v>
      </c>
    </row>
    <row r="80" spans="1:9" x14ac:dyDescent="0.25">
      <c r="A80" t="s">
        <v>4550</v>
      </c>
      <c r="B80" t="s">
        <v>30830</v>
      </c>
      <c r="C80" t="s">
        <v>29996</v>
      </c>
      <c r="D80">
        <v>39.293506690000001</v>
      </c>
      <c r="E80" t="s">
        <v>4551</v>
      </c>
      <c r="F80">
        <v>21.411693199999998</v>
      </c>
      <c r="G80" t="s">
        <v>4552</v>
      </c>
      <c r="H80">
        <v>71</v>
      </c>
      <c r="I80" t="s">
        <v>4553</v>
      </c>
    </row>
    <row r="81" spans="1:9" x14ac:dyDescent="0.25">
      <c r="A81" t="s">
        <v>4550</v>
      </c>
      <c r="B81" t="s">
        <v>30830</v>
      </c>
      <c r="C81" t="s">
        <v>29996</v>
      </c>
      <c r="D81">
        <v>39.201950580000002</v>
      </c>
      <c r="E81" t="s">
        <v>4551</v>
      </c>
      <c r="F81">
        <v>20.612371469999999</v>
      </c>
      <c r="G81" t="s">
        <v>4552</v>
      </c>
      <c r="H81">
        <v>146</v>
      </c>
      <c r="I81" t="s">
        <v>4553</v>
      </c>
    </row>
    <row r="82" spans="1:9" x14ac:dyDescent="0.25">
      <c r="A82" t="s">
        <v>4550</v>
      </c>
      <c r="B82" t="s">
        <v>31314</v>
      </c>
      <c r="C82" t="s">
        <v>29996</v>
      </c>
      <c r="D82">
        <v>39.262113319999997</v>
      </c>
      <c r="E82" t="s">
        <v>4551</v>
      </c>
      <c r="F82">
        <v>20.602684409999998</v>
      </c>
      <c r="G82" t="s">
        <v>4552</v>
      </c>
      <c r="H82">
        <v>67</v>
      </c>
      <c r="I82" t="s">
        <v>4553</v>
      </c>
    </row>
    <row r="83" spans="1:9" x14ac:dyDescent="0.25">
      <c r="A83" t="s">
        <v>4550</v>
      </c>
      <c r="B83" t="s">
        <v>2646</v>
      </c>
      <c r="C83" t="s">
        <v>29996</v>
      </c>
      <c r="D83">
        <v>40.050815569999997</v>
      </c>
      <c r="E83" t="s">
        <v>4551</v>
      </c>
      <c r="F83">
        <v>20.599540390000001</v>
      </c>
      <c r="G83" t="s">
        <v>4552</v>
      </c>
      <c r="H83">
        <v>53</v>
      </c>
      <c r="I83" t="s">
        <v>4553</v>
      </c>
    </row>
    <row r="84" spans="1:9" x14ac:dyDescent="0.25">
      <c r="A84" t="s">
        <v>4550</v>
      </c>
      <c r="B84" t="s">
        <v>30910</v>
      </c>
      <c r="C84" t="s">
        <v>29996</v>
      </c>
      <c r="D84">
        <v>39.372461790000003</v>
      </c>
      <c r="E84" t="s">
        <v>4551</v>
      </c>
      <c r="F84">
        <v>21.213527809999999</v>
      </c>
      <c r="G84" t="s">
        <v>4552</v>
      </c>
      <c r="H84">
        <v>327</v>
      </c>
      <c r="I84" t="s">
        <v>4553</v>
      </c>
    </row>
    <row r="85" spans="1:9" x14ac:dyDescent="0.25">
      <c r="A85" t="s">
        <v>4550</v>
      </c>
      <c r="B85" t="s">
        <v>11371</v>
      </c>
      <c r="C85" t="s">
        <v>29996</v>
      </c>
      <c r="D85">
        <v>39.091058439999998</v>
      </c>
      <c r="E85" t="s">
        <v>4551</v>
      </c>
      <c r="F85">
        <v>21.019619630000001</v>
      </c>
      <c r="G85" t="s">
        <v>4552</v>
      </c>
      <c r="H85">
        <v>397</v>
      </c>
      <c r="I85" t="s">
        <v>4553</v>
      </c>
    </row>
    <row r="86" spans="1:9" x14ac:dyDescent="0.25">
      <c r="A86" t="s">
        <v>4550</v>
      </c>
      <c r="B86" t="s">
        <v>799</v>
      </c>
      <c r="C86" t="s">
        <v>29996</v>
      </c>
      <c r="D86">
        <v>39.359556019999999</v>
      </c>
      <c r="E86" t="s">
        <v>4551</v>
      </c>
      <c r="F86">
        <v>20.706033510000001</v>
      </c>
      <c r="G86" t="s">
        <v>4552</v>
      </c>
      <c r="H86">
        <v>190</v>
      </c>
      <c r="I86" t="s">
        <v>4553</v>
      </c>
    </row>
    <row r="87" spans="1:9" x14ac:dyDescent="0.25">
      <c r="A87" t="s">
        <v>4550</v>
      </c>
      <c r="B87" t="s">
        <v>30832</v>
      </c>
      <c r="C87" t="s">
        <v>29996</v>
      </c>
      <c r="D87">
        <v>39.196834580000001</v>
      </c>
      <c r="E87" t="s">
        <v>4551</v>
      </c>
      <c r="F87">
        <v>21.345235479999999</v>
      </c>
      <c r="G87" t="s">
        <v>4552</v>
      </c>
      <c r="H87">
        <v>26</v>
      </c>
      <c r="I87" t="s">
        <v>4553</v>
      </c>
    </row>
    <row r="88" spans="1:9" x14ac:dyDescent="0.25">
      <c r="A88" t="s">
        <v>4550</v>
      </c>
      <c r="B88" t="s">
        <v>31380</v>
      </c>
      <c r="C88" t="s">
        <v>29996</v>
      </c>
      <c r="D88">
        <v>39.325414340000002</v>
      </c>
      <c r="E88" t="s">
        <v>4551</v>
      </c>
      <c r="F88">
        <v>20.718662399999999</v>
      </c>
      <c r="G88" t="s">
        <v>4552</v>
      </c>
      <c r="H88">
        <v>26</v>
      </c>
      <c r="I88" t="s">
        <v>4553</v>
      </c>
    </row>
    <row r="89" spans="1:9" x14ac:dyDescent="0.25">
      <c r="A89" t="s">
        <v>4550</v>
      </c>
      <c r="B89" t="s">
        <v>913</v>
      </c>
      <c r="C89" t="s">
        <v>29996</v>
      </c>
      <c r="D89">
        <v>39.099947290000003</v>
      </c>
      <c r="E89" t="s">
        <v>4551</v>
      </c>
      <c r="F89">
        <v>21.066246329999998</v>
      </c>
      <c r="G89" t="s">
        <v>4552</v>
      </c>
      <c r="H89">
        <v>62</v>
      </c>
      <c r="I89" t="s">
        <v>4553</v>
      </c>
    </row>
    <row r="90" spans="1:9" x14ac:dyDescent="0.25">
      <c r="A90" t="s">
        <v>4550</v>
      </c>
      <c r="B90" t="s">
        <v>913</v>
      </c>
      <c r="C90" t="s">
        <v>29996</v>
      </c>
      <c r="D90">
        <v>39.099947290000003</v>
      </c>
      <c r="E90" t="s">
        <v>4551</v>
      </c>
      <c r="F90">
        <v>21.066246329999998</v>
      </c>
      <c r="G90" t="s">
        <v>4552</v>
      </c>
      <c r="H90">
        <v>109</v>
      </c>
      <c r="I90" t="s">
        <v>4553</v>
      </c>
    </row>
    <row r="91" spans="1:9" x14ac:dyDescent="0.25">
      <c r="A91" t="s">
        <v>4550</v>
      </c>
      <c r="B91" t="s">
        <v>2350</v>
      </c>
      <c r="C91" t="s">
        <v>29996</v>
      </c>
      <c r="D91">
        <v>40.1590755</v>
      </c>
      <c r="E91" t="s">
        <v>4551</v>
      </c>
      <c r="F91">
        <v>20.72556359</v>
      </c>
      <c r="G91" t="s">
        <v>4552</v>
      </c>
      <c r="H91">
        <v>43</v>
      </c>
      <c r="I91" t="s">
        <v>4553</v>
      </c>
    </row>
    <row r="92" spans="1:9" x14ac:dyDescent="0.25">
      <c r="A92" t="s">
        <v>4550</v>
      </c>
      <c r="B92" t="s">
        <v>14846</v>
      </c>
      <c r="C92" t="s">
        <v>29996</v>
      </c>
      <c r="D92">
        <v>39.662153400000001</v>
      </c>
      <c r="E92" t="s">
        <v>4551</v>
      </c>
      <c r="F92">
        <v>20.802471879999999</v>
      </c>
      <c r="G92" t="s">
        <v>4552</v>
      </c>
      <c r="H92">
        <v>428</v>
      </c>
      <c r="I92" t="s">
        <v>4553</v>
      </c>
    </row>
    <row r="93" spans="1:9" x14ac:dyDescent="0.25">
      <c r="A93" t="s">
        <v>4550</v>
      </c>
      <c r="B93" t="s">
        <v>14846</v>
      </c>
      <c r="C93" t="s">
        <v>29996</v>
      </c>
      <c r="D93">
        <v>39.304985889999998</v>
      </c>
      <c r="E93" t="s">
        <v>4551</v>
      </c>
      <c r="F93">
        <v>21.022801260000001</v>
      </c>
      <c r="G93" t="s">
        <v>4552</v>
      </c>
      <c r="H93">
        <v>3</v>
      </c>
      <c r="I93" t="s">
        <v>4553</v>
      </c>
    </row>
    <row r="94" spans="1:9" x14ac:dyDescent="0.25">
      <c r="A94" t="s">
        <v>4550</v>
      </c>
      <c r="B94" t="s">
        <v>30751</v>
      </c>
      <c r="C94" t="s">
        <v>29996</v>
      </c>
      <c r="D94">
        <v>39.269680129999998</v>
      </c>
      <c r="E94" t="s">
        <v>4551</v>
      </c>
      <c r="F94">
        <v>20.941646609999999</v>
      </c>
      <c r="G94" t="s">
        <v>4552</v>
      </c>
      <c r="H94">
        <v>637</v>
      </c>
      <c r="I94" t="s">
        <v>4553</v>
      </c>
    </row>
    <row r="95" spans="1:9" x14ac:dyDescent="0.25">
      <c r="A95" t="s">
        <v>4550</v>
      </c>
      <c r="B95" t="s">
        <v>3448</v>
      </c>
      <c r="C95" t="s">
        <v>29996</v>
      </c>
      <c r="D95">
        <v>39.23592532</v>
      </c>
      <c r="E95" t="s">
        <v>4551</v>
      </c>
      <c r="F95">
        <v>20.48223042</v>
      </c>
      <c r="G95" t="s">
        <v>4552</v>
      </c>
      <c r="H95">
        <v>311</v>
      </c>
      <c r="I95" t="s">
        <v>4553</v>
      </c>
    </row>
    <row r="96" spans="1:9" x14ac:dyDescent="0.25">
      <c r="A96" t="s">
        <v>4550</v>
      </c>
      <c r="B96" t="s">
        <v>309</v>
      </c>
      <c r="C96" t="s">
        <v>29996</v>
      </c>
      <c r="D96">
        <v>39.701691289999999</v>
      </c>
      <c r="E96" t="s">
        <v>4551</v>
      </c>
      <c r="F96">
        <v>21.059353089999998</v>
      </c>
      <c r="G96" t="s">
        <v>4552</v>
      </c>
      <c r="H96">
        <v>62</v>
      </c>
      <c r="I96" t="s">
        <v>4553</v>
      </c>
    </row>
    <row r="97" spans="1:9" x14ac:dyDescent="0.25">
      <c r="A97" t="s">
        <v>4550</v>
      </c>
      <c r="B97" t="s">
        <v>2164</v>
      </c>
      <c r="C97" t="s">
        <v>29996</v>
      </c>
      <c r="D97">
        <v>39.562178670000002</v>
      </c>
      <c r="E97" t="s">
        <v>4551</v>
      </c>
      <c r="F97">
        <v>20.830956130000001</v>
      </c>
      <c r="G97" t="s">
        <v>4552</v>
      </c>
      <c r="H97">
        <v>351</v>
      </c>
      <c r="I97" t="s">
        <v>4553</v>
      </c>
    </row>
    <row r="98" spans="1:9" x14ac:dyDescent="0.25">
      <c r="A98" t="s">
        <v>4550</v>
      </c>
      <c r="B98" t="s">
        <v>31110</v>
      </c>
      <c r="C98" t="s">
        <v>29996</v>
      </c>
      <c r="D98">
        <v>39.434677100000002</v>
      </c>
      <c r="E98" t="s">
        <v>4551</v>
      </c>
      <c r="F98">
        <v>20.43293014</v>
      </c>
      <c r="G98" t="s">
        <v>4552</v>
      </c>
      <c r="H98">
        <v>146</v>
      </c>
      <c r="I98" t="s">
        <v>4553</v>
      </c>
    </row>
    <row r="99" spans="1:9" x14ac:dyDescent="0.25">
      <c r="A99" t="s">
        <v>4550</v>
      </c>
      <c r="B99" t="s">
        <v>1770</v>
      </c>
      <c r="C99" t="s">
        <v>29996</v>
      </c>
      <c r="D99">
        <v>39.762882339999997</v>
      </c>
      <c r="E99" t="s">
        <v>4551</v>
      </c>
      <c r="F99">
        <v>21.04835039</v>
      </c>
      <c r="G99" t="s">
        <v>4552</v>
      </c>
      <c r="H99">
        <v>16</v>
      </c>
      <c r="I99" t="s">
        <v>4553</v>
      </c>
    </row>
    <row r="100" spans="1:9" x14ac:dyDescent="0.25">
      <c r="A100" t="s">
        <v>4550</v>
      </c>
      <c r="B100" t="s">
        <v>1770</v>
      </c>
      <c r="C100" t="s">
        <v>29996</v>
      </c>
      <c r="D100">
        <v>39.364857000000001</v>
      </c>
      <c r="E100" t="s">
        <v>4551</v>
      </c>
      <c r="F100">
        <v>21.21502031</v>
      </c>
      <c r="G100" t="s">
        <v>4552</v>
      </c>
      <c r="H100">
        <v>357</v>
      </c>
      <c r="I100" t="s">
        <v>4553</v>
      </c>
    </row>
    <row r="101" spans="1:9" x14ac:dyDescent="0.25">
      <c r="A101" t="s">
        <v>4550</v>
      </c>
      <c r="B101" t="s">
        <v>30912</v>
      </c>
      <c r="C101" t="s">
        <v>29996</v>
      </c>
      <c r="D101">
        <v>39.364857000000001</v>
      </c>
      <c r="E101" t="s">
        <v>4551</v>
      </c>
      <c r="F101">
        <v>21.21502031</v>
      </c>
      <c r="G101" t="s">
        <v>4552</v>
      </c>
      <c r="H101">
        <v>49</v>
      </c>
      <c r="I101" t="s">
        <v>4553</v>
      </c>
    </row>
    <row r="102" spans="1:9" x14ac:dyDescent="0.25">
      <c r="A102" t="s">
        <v>4550</v>
      </c>
      <c r="B102" t="s">
        <v>30914</v>
      </c>
      <c r="C102" t="s">
        <v>29996</v>
      </c>
      <c r="D102">
        <v>39.364857000000001</v>
      </c>
      <c r="E102" t="s">
        <v>4551</v>
      </c>
      <c r="F102">
        <v>21.21502031</v>
      </c>
      <c r="G102" t="s">
        <v>4552</v>
      </c>
      <c r="H102">
        <v>40</v>
      </c>
      <c r="I102" t="s">
        <v>4553</v>
      </c>
    </row>
    <row r="103" spans="1:9" x14ac:dyDescent="0.25">
      <c r="A103" t="s">
        <v>4550</v>
      </c>
      <c r="B103" t="s">
        <v>1770</v>
      </c>
      <c r="C103" t="s">
        <v>29996</v>
      </c>
      <c r="D103">
        <v>39.51789385</v>
      </c>
      <c r="E103" t="s">
        <v>4551</v>
      </c>
      <c r="F103">
        <v>20.254730609999999</v>
      </c>
      <c r="G103" t="s">
        <v>4552</v>
      </c>
      <c r="H103">
        <v>89</v>
      </c>
      <c r="I103" t="s">
        <v>4553</v>
      </c>
    </row>
    <row r="104" spans="1:9" x14ac:dyDescent="0.25">
      <c r="A104" t="s">
        <v>4550</v>
      </c>
      <c r="B104" t="s">
        <v>3214</v>
      </c>
      <c r="C104" t="s">
        <v>29996</v>
      </c>
      <c r="D104">
        <v>39.52525902</v>
      </c>
      <c r="E104" t="s">
        <v>4551</v>
      </c>
      <c r="F104">
        <v>21.028777439999999</v>
      </c>
      <c r="G104" t="s">
        <v>4552</v>
      </c>
      <c r="H104">
        <v>98</v>
      </c>
      <c r="I104" t="s">
        <v>4553</v>
      </c>
    </row>
    <row r="105" spans="1:9" x14ac:dyDescent="0.25">
      <c r="A105" t="s">
        <v>4550</v>
      </c>
      <c r="B105" t="s">
        <v>2088</v>
      </c>
      <c r="C105" t="s">
        <v>29996</v>
      </c>
      <c r="D105">
        <v>39.743590660000002</v>
      </c>
      <c r="E105" t="s">
        <v>4551</v>
      </c>
      <c r="F105">
        <v>20.340477620000001</v>
      </c>
      <c r="G105" t="s">
        <v>4552</v>
      </c>
      <c r="H105">
        <v>47</v>
      </c>
      <c r="I105" t="s">
        <v>4553</v>
      </c>
    </row>
    <row r="106" spans="1:9" x14ac:dyDescent="0.25">
      <c r="A106" t="s">
        <v>4550</v>
      </c>
      <c r="B106" t="s">
        <v>2008</v>
      </c>
      <c r="C106" t="s">
        <v>29996</v>
      </c>
      <c r="D106">
        <v>39.685483720000001</v>
      </c>
      <c r="E106" t="s">
        <v>4551</v>
      </c>
      <c r="F106">
        <v>20.866328809999999</v>
      </c>
      <c r="G106" t="s">
        <v>4552</v>
      </c>
      <c r="H106">
        <v>587</v>
      </c>
      <c r="I106" t="s">
        <v>4553</v>
      </c>
    </row>
    <row r="107" spans="1:9" x14ac:dyDescent="0.25">
      <c r="A107" t="s">
        <v>4550</v>
      </c>
      <c r="B107" t="s">
        <v>2008</v>
      </c>
      <c r="C107" t="s">
        <v>29996</v>
      </c>
      <c r="D107">
        <v>39.130181960000002</v>
      </c>
      <c r="E107" t="s">
        <v>4551</v>
      </c>
      <c r="F107">
        <v>21.037390389999999</v>
      </c>
      <c r="G107" t="s">
        <v>4552</v>
      </c>
      <c r="H107">
        <v>497</v>
      </c>
      <c r="I107" t="s">
        <v>4553</v>
      </c>
    </row>
    <row r="108" spans="1:9" x14ac:dyDescent="0.25">
      <c r="A108" t="s">
        <v>4550</v>
      </c>
      <c r="B108" t="s">
        <v>13119</v>
      </c>
      <c r="C108" t="s">
        <v>29996</v>
      </c>
      <c r="D108">
        <v>39.698133339999998</v>
      </c>
      <c r="E108" t="s">
        <v>4551</v>
      </c>
      <c r="F108">
        <v>20.42042768</v>
      </c>
      <c r="G108" t="s">
        <v>4552</v>
      </c>
      <c r="H108">
        <v>2</v>
      </c>
      <c r="I108" t="s">
        <v>4553</v>
      </c>
    </row>
    <row r="109" spans="1:9" x14ac:dyDescent="0.25">
      <c r="A109" t="s">
        <v>4550</v>
      </c>
      <c r="B109" t="s">
        <v>2892</v>
      </c>
      <c r="C109" t="s">
        <v>29996</v>
      </c>
      <c r="D109">
        <v>39.470097289999998</v>
      </c>
      <c r="E109" t="s">
        <v>4551</v>
      </c>
      <c r="F109">
        <v>20.770421890000001</v>
      </c>
      <c r="G109" t="s">
        <v>4552</v>
      </c>
      <c r="H109">
        <v>14</v>
      </c>
      <c r="I109" t="s">
        <v>4553</v>
      </c>
    </row>
    <row r="110" spans="1:9" x14ac:dyDescent="0.25">
      <c r="A110" t="s">
        <v>4550</v>
      </c>
      <c r="B110" t="s">
        <v>2892</v>
      </c>
      <c r="C110" t="s">
        <v>29996</v>
      </c>
      <c r="D110">
        <v>39.470097289999998</v>
      </c>
      <c r="E110" t="s">
        <v>4551</v>
      </c>
      <c r="F110">
        <v>20.770421890000001</v>
      </c>
      <c r="G110" t="s">
        <v>4552</v>
      </c>
      <c r="H110">
        <v>194</v>
      </c>
      <c r="I110" t="s">
        <v>4553</v>
      </c>
    </row>
    <row r="111" spans="1:9" x14ac:dyDescent="0.25">
      <c r="A111" t="s">
        <v>4550</v>
      </c>
      <c r="B111" t="s">
        <v>29493</v>
      </c>
      <c r="C111" t="s">
        <v>29996</v>
      </c>
      <c r="D111">
        <v>39.661897039999999</v>
      </c>
      <c r="E111" t="s">
        <v>4551</v>
      </c>
      <c r="F111">
        <v>20.708876020000002</v>
      </c>
      <c r="G111" t="s">
        <v>4552</v>
      </c>
      <c r="H111">
        <v>110</v>
      </c>
      <c r="I111" t="s">
        <v>4553</v>
      </c>
    </row>
    <row r="112" spans="1:9" x14ac:dyDescent="0.25">
      <c r="A112" t="s">
        <v>4550</v>
      </c>
      <c r="B112" t="s">
        <v>1714</v>
      </c>
      <c r="C112" t="s">
        <v>29996</v>
      </c>
      <c r="D112">
        <v>39.634837109999999</v>
      </c>
      <c r="E112" t="s">
        <v>4551</v>
      </c>
      <c r="F112">
        <v>20.86327262</v>
      </c>
      <c r="G112" t="s">
        <v>4552</v>
      </c>
      <c r="H112">
        <v>9583</v>
      </c>
      <c r="I112" t="s">
        <v>4553</v>
      </c>
    </row>
    <row r="113" spans="1:9" x14ac:dyDescent="0.25">
      <c r="A113" t="s">
        <v>4550</v>
      </c>
      <c r="B113" t="s">
        <v>30462</v>
      </c>
      <c r="C113" t="s">
        <v>29996</v>
      </c>
      <c r="D113">
        <v>39.623995370000003</v>
      </c>
      <c r="E113" t="s">
        <v>4551</v>
      </c>
      <c r="F113">
        <v>21.03613292</v>
      </c>
      <c r="G113" t="s">
        <v>4552</v>
      </c>
      <c r="H113">
        <v>44</v>
      </c>
      <c r="I113" t="s">
        <v>4553</v>
      </c>
    </row>
    <row r="114" spans="1:9" x14ac:dyDescent="0.25">
      <c r="A114" t="s">
        <v>4550</v>
      </c>
      <c r="B114" t="s">
        <v>30916</v>
      </c>
      <c r="C114" t="s">
        <v>29996</v>
      </c>
      <c r="D114">
        <v>39.344698129999998</v>
      </c>
      <c r="E114" t="s">
        <v>4551</v>
      </c>
      <c r="F114">
        <v>21.057053509999999</v>
      </c>
      <c r="G114" t="s">
        <v>4552</v>
      </c>
      <c r="H114">
        <v>2</v>
      </c>
      <c r="I114" t="s">
        <v>4553</v>
      </c>
    </row>
    <row r="115" spans="1:9" x14ac:dyDescent="0.25">
      <c r="A115" t="s">
        <v>4550</v>
      </c>
      <c r="B115" t="s">
        <v>30697</v>
      </c>
      <c r="C115" t="s">
        <v>29996</v>
      </c>
      <c r="D115">
        <v>39.083935179999997</v>
      </c>
      <c r="E115" t="s">
        <v>4551</v>
      </c>
      <c r="F115">
        <v>20.921639670000001</v>
      </c>
      <c r="G115" t="s">
        <v>4552</v>
      </c>
      <c r="H115">
        <v>1109</v>
      </c>
      <c r="I115" t="s">
        <v>4553</v>
      </c>
    </row>
    <row r="116" spans="1:9" x14ac:dyDescent="0.25">
      <c r="A116" t="s">
        <v>4550</v>
      </c>
      <c r="B116" t="s">
        <v>30918</v>
      </c>
      <c r="C116" t="s">
        <v>29996</v>
      </c>
      <c r="D116">
        <v>39.30979627</v>
      </c>
      <c r="E116" t="s">
        <v>4551</v>
      </c>
      <c r="F116">
        <v>21.078004549999999</v>
      </c>
      <c r="G116" t="s">
        <v>4552</v>
      </c>
      <c r="H116">
        <v>174</v>
      </c>
      <c r="I116" t="s">
        <v>4553</v>
      </c>
    </row>
    <row r="117" spans="1:9" x14ac:dyDescent="0.25">
      <c r="A117" t="s">
        <v>4550</v>
      </c>
      <c r="B117" t="s">
        <v>2916</v>
      </c>
      <c r="C117" t="s">
        <v>29996</v>
      </c>
      <c r="D117">
        <v>39.757046000000003</v>
      </c>
      <c r="E117" t="s">
        <v>4551</v>
      </c>
      <c r="F117">
        <v>21.187000990000001</v>
      </c>
      <c r="G117" t="s">
        <v>4552</v>
      </c>
      <c r="H117">
        <v>574</v>
      </c>
      <c r="I117" t="s">
        <v>4553</v>
      </c>
    </row>
    <row r="118" spans="1:9" x14ac:dyDescent="0.25">
      <c r="A118" t="s">
        <v>4550</v>
      </c>
      <c r="B118" t="s">
        <v>2714</v>
      </c>
      <c r="C118" t="s">
        <v>29996</v>
      </c>
      <c r="D118">
        <v>39.103685599999999</v>
      </c>
      <c r="E118" t="s">
        <v>4551</v>
      </c>
      <c r="F118">
        <v>20.993950559999998</v>
      </c>
      <c r="G118" t="s">
        <v>4552</v>
      </c>
      <c r="H118">
        <v>278</v>
      </c>
      <c r="I118" t="s">
        <v>4553</v>
      </c>
    </row>
    <row r="119" spans="1:9" x14ac:dyDescent="0.25">
      <c r="A119" t="s">
        <v>4550</v>
      </c>
      <c r="B119" t="s">
        <v>3166</v>
      </c>
      <c r="C119" t="s">
        <v>29996</v>
      </c>
      <c r="D119">
        <v>39.296611650000003</v>
      </c>
      <c r="E119" t="s">
        <v>4551</v>
      </c>
      <c r="F119">
        <v>20.3718602</v>
      </c>
      <c r="G119" t="s">
        <v>4552</v>
      </c>
      <c r="H119">
        <v>619</v>
      </c>
      <c r="I119" t="s">
        <v>4553</v>
      </c>
    </row>
    <row r="120" spans="1:9" x14ac:dyDescent="0.25">
      <c r="A120" t="s">
        <v>4550</v>
      </c>
      <c r="B120" t="s">
        <v>225</v>
      </c>
      <c r="C120" t="s">
        <v>29996</v>
      </c>
      <c r="D120">
        <v>39.524453970000003</v>
      </c>
      <c r="E120" t="s">
        <v>4551</v>
      </c>
      <c r="F120">
        <v>20.660711419999998</v>
      </c>
      <c r="G120" t="s">
        <v>4552</v>
      </c>
      <c r="H120">
        <v>84</v>
      </c>
      <c r="I120" t="s">
        <v>4553</v>
      </c>
    </row>
    <row r="121" spans="1:9" x14ac:dyDescent="0.25">
      <c r="A121" t="s">
        <v>4550</v>
      </c>
      <c r="B121" t="s">
        <v>225</v>
      </c>
      <c r="C121" t="s">
        <v>29996</v>
      </c>
      <c r="D121">
        <v>39.524453970000003</v>
      </c>
      <c r="E121" t="s">
        <v>4551</v>
      </c>
      <c r="F121">
        <v>20.660711419999998</v>
      </c>
      <c r="G121" t="s">
        <v>4552</v>
      </c>
      <c r="H121">
        <v>156</v>
      </c>
      <c r="I121" t="s">
        <v>4553</v>
      </c>
    </row>
    <row r="122" spans="1:9" x14ac:dyDescent="0.25">
      <c r="A122" t="s">
        <v>4550</v>
      </c>
      <c r="B122" t="s">
        <v>30228</v>
      </c>
      <c r="C122" t="s">
        <v>29996</v>
      </c>
      <c r="D122">
        <v>39.763369689999998</v>
      </c>
      <c r="E122" t="s">
        <v>4551</v>
      </c>
      <c r="F122">
        <v>20.864881579999999</v>
      </c>
      <c r="G122" t="s">
        <v>4552</v>
      </c>
      <c r="H122">
        <v>67</v>
      </c>
      <c r="I122" t="s">
        <v>4553</v>
      </c>
    </row>
    <row r="123" spans="1:9" x14ac:dyDescent="0.25">
      <c r="A123" t="s">
        <v>4550</v>
      </c>
      <c r="B123" t="s">
        <v>31012</v>
      </c>
      <c r="C123" t="s">
        <v>29996</v>
      </c>
      <c r="D123">
        <v>39.139066380000003</v>
      </c>
      <c r="E123" t="s">
        <v>4551</v>
      </c>
      <c r="F123">
        <v>21.028054969999999</v>
      </c>
      <c r="G123" t="s">
        <v>4552</v>
      </c>
      <c r="H123">
        <v>360</v>
      </c>
      <c r="I123" t="s">
        <v>4553</v>
      </c>
    </row>
    <row r="124" spans="1:9" x14ac:dyDescent="0.25">
      <c r="A124" t="s">
        <v>4550</v>
      </c>
      <c r="B124" t="s">
        <v>30148</v>
      </c>
      <c r="C124" t="s">
        <v>29996</v>
      </c>
      <c r="D124">
        <v>39.466499149999997</v>
      </c>
      <c r="E124" t="s">
        <v>4551</v>
      </c>
      <c r="F124">
        <v>20.778917150000002</v>
      </c>
      <c r="G124" t="s">
        <v>4552</v>
      </c>
      <c r="H124">
        <v>25</v>
      </c>
      <c r="I124" t="s">
        <v>4553</v>
      </c>
    </row>
    <row r="125" spans="1:9" x14ac:dyDescent="0.25">
      <c r="A125" t="s">
        <v>4550</v>
      </c>
      <c r="B125" t="s">
        <v>30870</v>
      </c>
      <c r="C125" t="s">
        <v>29996</v>
      </c>
      <c r="D125">
        <v>39.42230395</v>
      </c>
      <c r="E125" t="s">
        <v>4551</v>
      </c>
      <c r="F125">
        <v>21.058842989999999</v>
      </c>
      <c r="G125" t="s">
        <v>4552</v>
      </c>
      <c r="H125">
        <v>99</v>
      </c>
      <c r="I125" t="s">
        <v>4553</v>
      </c>
    </row>
    <row r="126" spans="1:9" x14ac:dyDescent="0.25">
      <c r="A126" t="s">
        <v>4550</v>
      </c>
      <c r="B126" t="s">
        <v>10545</v>
      </c>
      <c r="C126" t="s">
        <v>29996</v>
      </c>
      <c r="D126">
        <v>39.328197869999997</v>
      </c>
      <c r="E126" t="s">
        <v>4551</v>
      </c>
      <c r="F126">
        <v>20.8820874</v>
      </c>
      <c r="G126" t="s">
        <v>4552</v>
      </c>
      <c r="H126">
        <v>121</v>
      </c>
      <c r="I126" t="s">
        <v>4553</v>
      </c>
    </row>
    <row r="127" spans="1:9" x14ac:dyDescent="0.25">
      <c r="A127" t="s">
        <v>4550</v>
      </c>
      <c r="B127" t="s">
        <v>30797</v>
      </c>
      <c r="C127" t="s">
        <v>29996</v>
      </c>
      <c r="D127">
        <v>39.245452329999999</v>
      </c>
      <c r="E127" t="s">
        <v>4551</v>
      </c>
      <c r="F127">
        <v>21.18276307</v>
      </c>
      <c r="G127" t="s">
        <v>4552</v>
      </c>
      <c r="H127">
        <v>41</v>
      </c>
      <c r="I127" t="s">
        <v>4553</v>
      </c>
    </row>
    <row r="128" spans="1:9" x14ac:dyDescent="0.25">
      <c r="A128" t="s">
        <v>4550</v>
      </c>
      <c r="B128" t="s">
        <v>30834</v>
      </c>
      <c r="C128" t="s">
        <v>29996</v>
      </c>
      <c r="D128">
        <v>39.274154230000001</v>
      </c>
      <c r="E128" t="s">
        <v>4551</v>
      </c>
      <c r="F128">
        <v>21.34015995</v>
      </c>
      <c r="G128" t="s">
        <v>4552</v>
      </c>
      <c r="H128">
        <v>25</v>
      </c>
      <c r="I128" t="s">
        <v>4553</v>
      </c>
    </row>
    <row r="129" spans="1:9" x14ac:dyDescent="0.25">
      <c r="A129" t="s">
        <v>4550</v>
      </c>
      <c r="B129" t="s">
        <v>31382</v>
      </c>
      <c r="C129" t="s">
        <v>29996</v>
      </c>
      <c r="D129">
        <v>39.225736410000003</v>
      </c>
      <c r="E129" t="s">
        <v>4551</v>
      </c>
      <c r="F129">
        <v>20.711876549999999</v>
      </c>
      <c r="G129" t="s">
        <v>4552</v>
      </c>
      <c r="H129">
        <v>162</v>
      </c>
      <c r="I129" t="s">
        <v>4553</v>
      </c>
    </row>
    <row r="130" spans="1:9" x14ac:dyDescent="0.25">
      <c r="A130" t="s">
        <v>4550</v>
      </c>
      <c r="B130" t="s">
        <v>30388</v>
      </c>
      <c r="C130" t="s">
        <v>29996</v>
      </c>
      <c r="D130">
        <v>39.739257010000003</v>
      </c>
      <c r="E130" t="s">
        <v>4551</v>
      </c>
      <c r="F130">
        <v>20.760172579999999</v>
      </c>
      <c r="G130" t="s">
        <v>4552</v>
      </c>
      <c r="H130">
        <v>385</v>
      </c>
      <c r="I130" t="s">
        <v>4553</v>
      </c>
    </row>
    <row r="131" spans="1:9" x14ac:dyDescent="0.25">
      <c r="A131" t="s">
        <v>4550</v>
      </c>
      <c r="B131" t="s">
        <v>30074</v>
      </c>
      <c r="C131" t="s">
        <v>29996</v>
      </c>
      <c r="D131">
        <v>39.410939900000002</v>
      </c>
      <c r="E131" t="s">
        <v>4551</v>
      </c>
      <c r="F131">
        <v>20.820597960000001</v>
      </c>
      <c r="G131" t="s">
        <v>4552</v>
      </c>
      <c r="H131">
        <v>14</v>
      </c>
      <c r="I131" t="s">
        <v>4553</v>
      </c>
    </row>
    <row r="132" spans="1:9" x14ac:dyDescent="0.25">
      <c r="A132" t="s">
        <v>4550</v>
      </c>
      <c r="B132" t="s">
        <v>31176</v>
      </c>
      <c r="C132" t="s">
        <v>29996</v>
      </c>
      <c r="D132">
        <v>39.579782690000002</v>
      </c>
      <c r="E132" t="s">
        <v>4551</v>
      </c>
      <c r="F132">
        <v>20.415523239999999</v>
      </c>
      <c r="G132" t="s">
        <v>4552</v>
      </c>
      <c r="H132">
        <v>35</v>
      </c>
      <c r="I132" t="s">
        <v>4553</v>
      </c>
    </row>
    <row r="133" spans="1:9" x14ac:dyDescent="0.25">
      <c r="A133" t="s">
        <v>4550</v>
      </c>
      <c r="B133" t="s">
        <v>30603</v>
      </c>
      <c r="C133" t="s">
        <v>29996</v>
      </c>
      <c r="D133">
        <v>39.832650559999998</v>
      </c>
      <c r="E133" t="s">
        <v>4551</v>
      </c>
      <c r="F133">
        <v>20.544464250000001</v>
      </c>
      <c r="G133" t="s">
        <v>4552</v>
      </c>
      <c r="H133">
        <v>38</v>
      </c>
      <c r="I133" t="s">
        <v>4553</v>
      </c>
    </row>
    <row r="134" spans="1:9" x14ac:dyDescent="0.25">
      <c r="A134" t="s">
        <v>4550</v>
      </c>
      <c r="B134" t="s">
        <v>30254</v>
      </c>
      <c r="C134" t="s">
        <v>29996</v>
      </c>
      <c r="D134">
        <v>39.878803480000002</v>
      </c>
      <c r="E134" t="s">
        <v>4551</v>
      </c>
      <c r="F134">
        <v>20.70466055</v>
      </c>
      <c r="G134" t="s">
        <v>4552</v>
      </c>
      <c r="H134">
        <v>143</v>
      </c>
      <c r="I134" t="s">
        <v>4553</v>
      </c>
    </row>
    <row r="135" spans="1:9" x14ac:dyDescent="0.25">
      <c r="A135" t="s">
        <v>4550</v>
      </c>
      <c r="B135" t="s">
        <v>30784</v>
      </c>
      <c r="C135" t="s">
        <v>29996</v>
      </c>
      <c r="D135">
        <v>39.163721979999998</v>
      </c>
      <c r="E135" t="s">
        <v>4551</v>
      </c>
      <c r="F135">
        <v>21.111001760000001</v>
      </c>
      <c r="G135" t="s">
        <v>4552</v>
      </c>
      <c r="H135">
        <v>374</v>
      </c>
      <c r="I135" t="s">
        <v>4553</v>
      </c>
    </row>
    <row r="136" spans="1:9" x14ac:dyDescent="0.25">
      <c r="A136" t="s">
        <v>4550</v>
      </c>
      <c r="B136" t="s">
        <v>30657</v>
      </c>
      <c r="C136" t="s">
        <v>29996</v>
      </c>
      <c r="D136">
        <v>39.938850180000003</v>
      </c>
      <c r="E136" t="s">
        <v>4551</v>
      </c>
      <c r="F136">
        <v>20.601839179999999</v>
      </c>
      <c r="G136" t="s">
        <v>4552</v>
      </c>
      <c r="H136">
        <v>126</v>
      </c>
      <c r="I136" t="s">
        <v>4553</v>
      </c>
    </row>
    <row r="137" spans="1:9" x14ac:dyDescent="0.25">
      <c r="A137" t="s">
        <v>4550</v>
      </c>
      <c r="B137" t="s">
        <v>31384</v>
      </c>
      <c r="C137" t="s">
        <v>29996</v>
      </c>
      <c r="D137">
        <v>39.222474679999998</v>
      </c>
      <c r="E137" t="s">
        <v>4551</v>
      </c>
      <c r="F137">
        <v>20.674144170000002</v>
      </c>
      <c r="G137" t="s">
        <v>4552</v>
      </c>
      <c r="H137">
        <v>124</v>
      </c>
      <c r="I137" t="s">
        <v>4553</v>
      </c>
    </row>
    <row r="138" spans="1:9" x14ac:dyDescent="0.25">
      <c r="A138" t="s">
        <v>4550</v>
      </c>
      <c r="B138" t="s">
        <v>31316</v>
      </c>
      <c r="C138" t="s">
        <v>29996</v>
      </c>
      <c r="D138">
        <v>39.28375784</v>
      </c>
      <c r="E138" t="s">
        <v>4551</v>
      </c>
      <c r="F138">
        <v>20.63720279</v>
      </c>
      <c r="G138" t="s">
        <v>4552</v>
      </c>
      <c r="H138">
        <v>30</v>
      </c>
      <c r="I138" t="s">
        <v>4553</v>
      </c>
    </row>
    <row r="139" spans="1:9" x14ac:dyDescent="0.25">
      <c r="A139" t="s">
        <v>4550</v>
      </c>
      <c r="B139" t="s">
        <v>30753</v>
      </c>
      <c r="C139" t="s">
        <v>29996</v>
      </c>
      <c r="D139">
        <v>39.245283639999997</v>
      </c>
      <c r="E139" t="s">
        <v>4551</v>
      </c>
      <c r="F139">
        <v>20.870947999999999</v>
      </c>
      <c r="G139" t="s">
        <v>4552</v>
      </c>
      <c r="H139">
        <v>72</v>
      </c>
      <c r="I139" t="s">
        <v>4553</v>
      </c>
    </row>
    <row r="140" spans="1:9" x14ac:dyDescent="0.25">
      <c r="A140" t="s">
        <v>4550</v>
      </c>
      <c r="B140" t="s">
        <v>2668</v>
      </c>
      <c r="C140" t="s">
        <v>29996</v>
      </c>
      <c r="D140">
        <v>39.370300739999998</v>
      </c>
      <c r="E140" t="s">
        <v>4551</v>
      </c>
      <c r="F140">
        <v>20.940327549999999</v>
      </c>
      <c r="G140" t="s">
        <v>4552</v>
      </c>
      <c r="H140">
        <v>62</v>
      </c>
      <c r="I140" t="s">
        <v>4553</v>
      </c>
    </row>
    <row r="141" spans="1:9" x14ac:dyDescent="0.25">
      <c r="A141" t="s">
        <v>4550</v>
      </c>
      <c r="B141" t="s">
        <v>30699</v>
      </c>
      <c r="C141" t="s">
        <v>29996</v>
      </c>
      <c r="D141">
        <v>39.074297880000003</v>
      </c>
      <c r="E141" t="s">
        <v>4551</v>
      </c>
      <c r="F141">
        <v>20.939341630000001</v>
      </c>
      <c r="G141" t="s">
        <v>4552</v>
      </c>
      <c r="H141">
        <v>145</v>
      </c>
      <c r="I141" t="s">
        <v>4553</v>
      </c>
    </row>
    <row r="142" spans="1:9" x14ac:dyDescent="0.25">
      <c r="A142" t="s">
        <v>4550</v>
      </c>
      <c r="B142" t="s">
        <v>31082</v>
      </c>
      <c r="C142" t="s">
        <v>29996</v>
      </c>
      <c r="D142">
        <v>39.417207660000003</v>
      </c>
      <c r="E142" t="s">
        <v>4551</v>
      </c>
      <c r="F142">
        <v>20.314732159999998</v>
      </c>
      <c r="G142" t="s">
        <v>4552</v>
      </c>
      <c r="H142">
        <v>163</v>
      </c>
      <c r="I142" t="s">
        <v>4553</v>
      </c>
    </row>
    <row r="143" spans="1:9" x14ac:dyDescent="0.25">
      <c r="A143" t="s">
        <v>4550</v>
      </c>
      <c r="B143" t="s">
        <v>4762</v>
      </c>
      <c r="C143" t="s">
        <v>29996</v>
      </c>
      <c r="D143">
        <v>39.9501293</v>
      </c>
      <c r="E143" t="s">
        <v>4551</v>
      </c>
      <c r="F143">
        <v>20.354694039999998</v>
      </c>
      <c r="G143" t="s">
        <v>4552</v>
      </c>
      <c r="H143">
        <v>31</v>
      </c>
      <c r="I143" t="s">
        <v>4553</v>
      </c>
    </row>
    <row r="144" spans="1:9" x14ac:dyDescent="0.25">
      <c r="A144" t="s">
        <v>4550</v>
      </c>
      <c r="B144" t="s">
        <v>30150</v>
      </c>
      <c r="C144" t="s">
        <v>29996</v>
      </c>
      <c r="D144">
        <v>39.424291410000002</v>
      </c>
      <c r="E144" t="s">
        <v>4551</v>
      </c>
      <c r="F144">
        <v>20.718312950000001</v>
      </c>
      <c r="G144" t="s">
        <v>4552</v>
      </c>
      <c r="H144">
        <v>40</v>
      </c>
      <c r="I144" t="s">
        <v>4553</v>
      </c>
    </row>
    <row r="145" spans="1:9" x14ac:dyDescent="0.25">
      <c r="A145" t="s">
        <v>4550</v>
      </c>
      <c r="B145" t="s">
        <v>10999</v>
      </c>
      <c r="C145" t="s">
        <v>29996</v>
      </c>
      <c r="D145">
        <v>39.827172480000002</v>
      </c>
      <c r="E145" t="s">
        <v>4551</v>
      </c>
      <c r="F145">
        <v>20.579287690000001</v>
      </c>
      <c r="G145" t="s">
        <v>4552</v>
      </c>
      <c r="H145">
        <v>81</v>
      </c>
      <c r="I145" t="s">
        <v>4553</v>
      </c>
    </row>
    <row r="146" spans="1:9" x14ac:dyDescent="0.25">
      <c r="A146" t="s">
        <v>4550</v>
      </c>
      <c r="B146" t="s">
        <v>30920</v>
      </c>
      <c r="C146" t="s">
        <v>29996</v>
      </c>
      <c r="D146">
        <v>39.324551769999999</v>
      </c>
      <c r="E146" t="s">
        <v>4551</v>
      </c>
      <c r="F146">
        <v>21.270814900000001</v>
      </c>
      <c r="G146" t="s">
        <v>4552</v>
      </c>
      <c r="H146">
        <v>8</v>
      </c>
      <c r="I146" t="s">
        <v>4553</v>
      </c>
    </row>
    <row r="147" spans="1:9" x14ac:dyDescent="0.25">
      <c r="A147" t="s">
        <v>4550</v>
      </c>
      <c r="B147" t="s">
        <v>7512</v>
      </c>
      <c r="C147" t="s">
        <v>29996</v>
      </c>
      <c r="D147">
        <v>39.356301989999999</v>
      </c>
      <c r="E147" t="s">
        <v>4551</v>
      </c>
      <c r="F147">
        <v>20.291243130000002</v>
      </c>
      <c r="G147" t="s">
        <v>4552</v>
      </c>
      <c r="H147">
        <v>69</v>
      </c>
      <c r="I147" t="s">
        <v>4553</v>
      </c>
    </row>
    <row r="148" spans="1:9" x14ac:dyDescent="0.25">
      <c r="A148" t="s">
        <v>4550</v>
      </c>
      <c r="B148" t="s">
        <v>30256</v>
      </c>
      <c r="C148" t="s">
        <v>29996</v>
      </c>
      <c r="D148">
        <v>39.932581509999999</v>
      </c>
      <c r="E148" t="s">
        <v>4551</v>
      </c>
      <c r="F148">
        <v>20.671454099999998</v>
      </c>
      <c r="G148" t="s">
        <v>4552</v>
      </c>
      <c r="H148">
        <v>128</v>
      </c>
      <c r="I148" t="s">
        <v>4553</v>
      </c>
    </row>
    <row r="149" spans="1:9" x14ac:dyDescent="0.25">
      <c r="A149" t="s">
        <v>4550</v>
      </c>
      <c r="B149" t="s">
        <v>30520</v>
      </c>
      <c r="C149" t="s">
        <v>29996</v>
      </c>
      <c r="D149">
        <v>40.030877930000003</v>
      </c>
      <c r="E149" t="s">
        <v>4551</v>
      </c>
      <c r="F149">
        <v>20.96628518</v>
      </c>
      <c r="G149" t="s">
        <v>4552</v>
      </c>
      <c r="H149">
        <v>39</v>
      </c>
      <c r="I149" t="s">
        <v>4553</v>
      </c>
    </row>
    <row r="150" spans="1:9" x14ac:dyDescent="0.25">
      <c r="A150" t="s">
        <v>4550</v>
      </c>
      <c r="B150" t="s">
        <v>30713</v>
      </c>
      <c r="C150" t="s">
        <v>29996</v>
      </c>
      <c r="D150">
        <v>39.158632609999998</v>
      </c>
      <c r="E150" t="s">
        <v>4551</v>
      </c>
      <c r="F150">
        <v>20.985300410000001</v>
      </c>
      <c r="G150" t="s">
        <v>4552</v>
      </c>
      <c r="H150">
        <v>21596</v>
      </c>
      <c r="I150" t="s">
        <v>4553</v>
      </c>
    </row>
    <row r="151" spans="1:9" x14ac:dyDescent="0.25">
      <c r="A151" t="s">
        <v>4550</v>
      </c>
      <c r="B151" t="s">
        <v>30872</v>
      </c>
      <c r="C151" t="s">
        <v>29996</v>
      </c>
      <c r="D151">
        <v>39.457910179999999</v>
      </c>
      <c r="E151" t="s">
        <v>4551</v>
      </c>
      <c r="F151">
        <v>21.075071019999999</v>
      </c>
      <c r="G151" t="s">
        <v>4552</v>
      </c>
      <c r="H151">
        <v>25</v>
      </c>
      <c r="I151" t="s">
        <v>4553</v>
      </c>
    </row>
    <row r="152" spans="1:9" x14ac:dyDescent="0.25">
      <c r="A152" t="s">
        <v>4550</v>
      </c>
      <c r="B152" t="s">
        <v>30184</v>
      </c>
      <c r="C152" t="s">
        <v>29996</v>
      </c>
      <c r="D152">
        <v>39.494442509999999</v>
      </c>
      <c r="E152" t="s">
        <v>4551</v>
      </c>
      <c r="F152">
        <v>20.687003310000001</v>
      </c>
      <c r="G152" t="s">
        <v>4552</v>
      </c>
      <c r="H152">
        <v>125</v>
      </c>
      <c r="I152" t="s">
        <v>4553</v>
      </c>
    </row>
    <row r="153" spans="1:9" x14ac:dyDescent="0.25">
      <c r="A153" t="s">
        <v>4550</v>
      </c>
      <c r="B153" t="s">
        <v>14451</v>
      </c>
      <c r="C153" t="s">
        <v>29996</v>
      </c>
      <c r="D153">
        <v>39.09129239</v>
      </c>
      <c r="E153" t="s">
        <v>4551</v>
      </c>
      <c r="F153">
        <v>20.698635100000001</v>
      </c>
      <c r="G153" t="s">
        <v>4552</v>
      </c>
      <c r="H153">
        <v>331</v>
      </c>
      <c r="I153" t="s">
        <v>4553</v>
      </c>
    </row>
    <row r="154" spans="1:9" x14ac:dyDescent="0.25">
      <c r="A154" t="s">
        <v>4550</v>
      </c>
      <c r="B154" t="s">
        <v>26686</v>
      </c>
      <c r="C154" t="s">
        <v>29996</v>
      </c>
      <c r="D154">
        <v>39.62345037</v>
      </c>
      <c r="E154" t="s">
        <v>4551</v>
      </c>
      <c r="F154">
        <v>20.77606566</v>
      </c>
      <c r="G154" t="s">
        <v>4552</v>
      </c>
      <c r="H154">
        <v>273</v>
      </c>
      <c r="I154" t="s">
        <v>4553</v>
      </c>
    </row>
    <row r="155" spans="1:9" x14ac:dyDescent="0.25">
      <c r="A155" t="s">
        <v>4550</v>
      </c>
      <c r="B155" t="s">
        <v>2692</v>
      </c>
      <c r="C155" t="s">
        <v>29996</v>
      </c>
      <c r="D155">
        <v>40.25719479</v>
      </c>
      <c r="E155" t="s">
        <v>4551</v>
      </c>
      <c r="F155">
        <v>20.751721530000001</v>
      </c>
      <c r="G155" t="s">
        <v>4552</v>
      </c>
      <c r="H155">
        <v>44</v>
      </c>
      <c r="I155" t="s">
        <v>4553</v>
      </c>
    </row>
    <row r="156" spans="1:9" x14ac:dyDescent="0.25">
      <c r="A156" t="s">
        <v>4550</v>
      </c>
      <c r="B156" t="s">
        <v>30258</v>
      </c>
      <c r="C156" t="s">
        <v>29996</v>
      </c>
      <c r="D156">
        <v>39.820648400000003</v>
      </c>
      <c r="E156" t="s">
        <v>4551</v>
      </c>
      <c r="F156">
        <v>20.7273037</v>
      </c>
      <c r="G156" t="s">
        <v>4552</v>
      </c>
      <c r="H156">
        <v>165</v>
      </c>
      <c r="I156" t="s">
        <v>4553</v>
      </c>
    </row>
    <row r="157" spans="1:9" x14ac:dyDescent="0.25">
      <c r="A157" t="s">
        <v>4550</v>
      </c>
      <c r="B157" t="s">
        <v>31164</v>
      </c>
      <c r="C157" t="s">
        <v>29996</v>
      </c>
      <c r="D157">
        <v>39.613255459999998</v>
      </c>
      <c r="E157" t="s">
        <v>4551</v>
      </c>
      <c r="F157">
        <v>20.221507559999999</v>
      </c>
      <c r="G157" t="s">
        <v>4552</v>
      </c>
      <c r="H157">
        <v>503</v>
      </c>
      <c r="I157" t="s">
        <v>4553</v>
      </c>
    </row>
    <row r="158" spans="1:9" x14ac:dyDescent="0.25">
      <c r="A158" t="s">
        <v>4550</v>
      </c>
      <c r="B158" t="s">
        <v>1820</v>
      </c>
      <c r="C158" t="s">
        <v>29996</v>
      </c>
      <c r="D158">
        <v>39.689644479999998</v>
      </c>
      <c r="E158" t="s">
        <v>4551</v>
      </c>
      <c r="F158">
        <v>20.795263049999999</v>
      </c>
      <c r="G158" t="s">
        <v>4552</v>
      </c>
      <c r="H158">
        <v>83</v>
      </c>
      <c r="I158" t="s">
        <v>4553</v>
      </c>
    </row>
    <row r="159" spans="1:9" x14ac:dyDescent="0.25">
      <c r="A159" t="s">
        <v>4550</v>
      </c>
      <c r="B159" t="s">
        <v>13762</v>
      </c>
      <c r="C159" t="s">
        <v>29996</v>
      </c>
      <c r="D159">
        <v>39.34390123</v>
      </c>
      <c r="E159" t="s">
        <v>4551</v>
      </c>
      <c r="F159">
        <v>20.763946780000001</v>
      </c>
      <c r="G159" t="s">
        <v>4552</v>
      </c>
      <c r="H159">
        <v>164</v>
      </c>
      <c r="I159" t="s">
        <v>4553</v>
      </c>
    </row>
    <row r="160" spans="1:9" x14ac:dyDescent="0.25">
      <c r="A160" t="s">
        <v>4550</v>
      </c>
      <c r="B160" t="s">
        <v>30836</v>
      </c>
      <c r="C160" t="s">
        <v>29996</v>
      </c>
      <c r="D160">
        <v>39.262849629999998</v>
      </c>
      <c r="E160" t="s">
        <v>4551</v>
      </c>
      <c r="F160">
        <v>21.29039912</v>
      </c>
      <c r="G160" t="s">
        <v>4552</v>
      </c>
      <c r="H160">
        <v>11</v>
      </c>
      <c r="I160" t="s">
        <v>4553</v>
      </c>
    </row>
    <row r="161" spans="1:9" x14ac:dyDescent="0.25">
      <c r="A161" t="s">
        <v>4550</v>
      </c>
      <c r="B161" t="s">
        <v>30306</v>
      </c>
      <c r="C161" t="s">
        <v>29996</v>
      </c>
      <c r="D161">
        <v>39.771924249999998</v>
      </c>
      <c r="E161" t="s">
        <v>4551</v>
      </c>
      <c r="F161">
        <v>20.74842138</v>
      </c>
      <c r="G161" t="s">
        <v>4552</v>
      </c>
      <c r="H161">
        <v>273</v>
      </c>
      <c r="I161" t="s">
        <v>4553</v>
      </c>
    </row>
    <row r="162" spans="1:9" x14ac:dyDescent="0.25">
      <c r="A162" t="s">
        <v>4550</v>
      </c>
      <c r="B162" t="s">
        <v>30306</v>
      </c>
      <c r="C162" t="s">
        <v>29996</v>
      </c>
      <c r="D162">
        <v>39.400837549999999</v>
      </c>
      <c r="E162" t="s">
        <v>4551</v>
      </c>
      <c r="F162">
        <v>20.558419900000001</v>
      </c>
      <c r="G162" t="s">
        <v>4552</v>
      </c>
      <c r="H162">
        <v>11</v>
      </c>
      <c r="I162" t="s">
        <v>4553</v>
      </c>
    </row>
    <row r="163" spans="1:9" x14ac:dyDescent="0.25">
      <c r="A163" t="s">
        <v>4550</v>
      </c>
      <c r="B163" t="s">
        <v>30799</v>
      </c>
      <c r="C163" t="s">
        <v>29996</v>
      </c>
      <c r="D163">
        <v>39.223220859999998</v>
      </c>
      <c r="E163" t="s">
        <v>4551</v>
      </c>
      <c r="F163">
        <v>21.226833360000001</v>
      </c>
      <c r="G163" t="s">
        <v>4552</v>
      </c>
      <c r="H163">
        <v>63</v>
      </c>
      <c r="I163" t="s">
        <v>4553</v>
      </c>
    </row>
    <row r="164" spans="1:9" x14ac:dyDescent="0.25">
      <c r="A164" t="s">
        <v>4550</v>
      </c>
      <c r="B164" t="s">
        <v>31150</v>
      </c>
      <c r="C164" t="s">
        <v>29996</v>
      </c>
      <c r="D164">
        <v>39.414890460000002</v>
      </c>
      <c r="E164" t="s">
        <v>4551</v>
      </c>
      <c r="F164">
        <v>20.624934029999999</v>
      </c>
      <c r="G164" t="s">
        <v>4552</v>
      </c>
      <c r="H164">
        <v>150</v>
      </c>
      <c r="I164" t="s">
        <v>4553</v>
      </c>
    </row>
    <row r="165" spans="1:9" x14ac:dyDescent="0.25">
      <c r="A165" t="s">
        <v>4550</v>
      </c>
      <c r="B165" t="s">
        <v>30838</v>
      </c>
      <c r="C165" t="s">
        <v>29996</v>
      </c>
      <c r="D165">
        <v>39.214521220000002</v>
      </c>
      <c r="E165" t="s">
        <v>4551</v>
      </c>
      <c r="F165">
        <v>21.307534749999999</v>
      </c>
      <c r="G165" t="s">
        <v>4552</v>
      </c>
      <c r="H165">
        <v>32</v>
      </c>
      <c r="I165" t="s">
        <v>4553</v>
      </c>
    </row>
    <row r="166" spans="1:9" x14ac:dyDescent="0.25">
      <c r="A166" t="s">
        <v>4550</v>
      </c>
      <c r="B166" t="s">
        <v>31318</v>
      </c>
      <c r="C166" t="s">
        <v>29996</v>
      </c>
      <c r="D166">
        <v>39.255536450000001</v>
      </c>
      <c r="E166" t="s">
        <v>4551</v>
      </c>
      <c r="F166">
        <v>20.59465715</v>
      </c>
      <c r="G166" t="s">
        <v>4552</v>
      </c>
      <c r="H166">
        <v>230</v>
      </c>
      <c r="I166" t="s">
        <v>4553</v>
      </c>
    </row>
    <row r="167" spans="1:9" x14ac:dyDescent="0.25">
      <c r="A167" t="s">
        <v>4550</v>
      </c>
      <c r="B167" t="s">
        <v>501</v>
      </c>
      <c r="C167" t="s">
        <v>29996</v>
      </c>
      <c r="D167">
        <v>39.592688860000003</v>
      </c>
      <c r="E167" t="s">
        <v>4551</v>
      </c>
      <c r="F167">
        <v>20.390002079999999</v>
      </c>
      <c r="G167" t="s">
        <v>4552</v>
      </c>
      <c r="H167">
        <v>74</v>
      </c>
      <c r="I167" t="s">
        <v>4553</v>
      </c>
    </row>
    <row r="168" spans="1:9" x14ac:dyDescent="0.25">
      <c r="A168" t="s">
        <v>4550</v>
      </c>
      <c r="B168" t="s">
        <v>30152</v>
      </c>
      <c r="C168" t="s">
        <v>29996</v>
      </c>
      <c r="D168">
        <v>39.456241769999998</v>
      </c>
      <c r="E168" t="s">
        <v>4551</v>
      </c>
      <c r="F168">
        <v>20.770091180000001</v>
      </c>
      <c r="G168" t="s">
        <v>4552</v>
      </c>
      <c r="H168">
        <v>23</v>
      </c>
      <c r="I168" t="s">
        <v>4553</v>
      </c>
    </row>
    <row r="169" spans="1:9" x14ac:dyDescent="0.25">
      <c r="A169" t="s">
        <v>4550</v>
      </c>
      <c r="B169" t="s">
        <v>31178</v>
      </c>
      <c r="C169" t="s">
        <v>29996</v>
      </c>
      <c r="D169">
        <v>39.635729570000002</v>
      </c>
      <c r="E169" t="s">
        <v>4551</v>
      </c>
      <c r="F169">
        <v>20.430758910000002</v>
      </c>
      <c r="G169" t="s">
        <v>4552</v>
      </c>
      <c r="H169">
        <v>20</v>
      </c>
      <c r="I169" t="s">
        <v>4553</v>
      </c>
    </row>
    <row r="170" spans="1:9" x14ac:dyDescent="0.25">
      <c r="A170" t="s">
        <v>4550</v>
      </c>
      <c r="B170" t="s">
        <v>31180</v>
      </c>
      <c r="C170" t="s">
        <v>29996</v>
      </c>
      <c r="D170">
        <v>39.761936830000003</v>
      </c>
      <c r="E170" t="s">
        <v>4551</v>
      </c>
      <c r="F170">
        <v>20.387078020000001</v>
      </c>
      <c r="G170" t="s">
        <v>4552</v>
      </c>
      <c r="H170">
        <v>23</v>
      </c>
      <c r="I170" t="s">
        <v>4553</v>
      </c>
    </row>
    <row r="171" spans="1:9" x14ac:dyDescent="0.25">
      <c r="A171" t="s">
        <v>4550</v>
      </c>
      <c r="B171" t="s">
        <v>30390</v>
      </c>
      <c r="C171" t="s">
        <v>29996</v>
      </c>
      <c r="D171">
        <v>39.644958150000001</v>
      </c>
      <c r="E171" t="s">
        <v>4551</v>
      </c>
      <c r="F171">
        <v>20.708933439999999</v>
      </c>
      <c r="G171" t="s">
        <v>4552</v>
      </c>
      <c r="H171">
        <v>60</v>
      </c>
      <c r="I171" t="s">
        <v>4553</v>
      </c>
    </row>
    <row r="172" spans="1:9" x14ac:dyDescent="0.25">
      <c r="A172" t="s">
        <v>4550</v>
      </c>
      <c r="B172" t="s">
        <v>30154</v>
      </c>
      <c r="C172" t="s">
        <v>29996</v>
      </c>
      <c r="D172">
        <v>39.426058810000001</v>
      </c>
      <c r="E172" t="s">
        <v>4551</v>
      </c>
      <c r="F172">
        <v>20.766645180000001</v>
      </c>
      <c r="G172" t="s">
        <v>4552</v>
      </c>
      <c r="H172">
        <v>55</v>
      </c>
      <c r="I172" t="s">
        <v>4553</v>
      </c>
    </row>
    <row r="173" spans="1:9" x14ac:dyDescent="0.25">
      <c r="A173" t="s">
        <v>4550</v>
      </c>
      <c r="B173" t="s">
        <v>5978</v>
      </c>
      <c r="C173" t="s">
        <v>29996</v>
      </c>
      <c r="D173">
        <v>39.308110120000002</v>
      </c>
      <c r="E173" t="s">
        <v>4551</v>
      </c>
      <c r="F173">
        <v>20.886790399999999</v>
      </c>
      <c r="G173" t="s">
        <v>4552</v>
      </c>
      <c r="H173">
        <v>69</v>
      </c>
      <c r="I173" t="s">
        <v>4553</v>
      </c>
    </row>
    <row r="174" spans="1:9" x14ac:dyDescent="0.25">
      <c r="A174" t="s">
        <v>4550</v>
      </c>
      <c r="B174" t="s">
        <v>30922</v>
      </c>
      <c r="C174" t="s">
        <v>29996</v>
      </c>
      <c r="D174">
        <v>39.344018779999999</v>
      </c>
      <c r="E174" t="s">
        <v>4551</v>
      </c>
      <c r="F174">
        <v>21.041979250000001</v>
      </c>
      <c r="G174" t="s">
        <v>4552</v>
      </c>
      <c r="H174">
        <v>77</v>
      </c>
      <c r="I174" t="s">
        <v>4553</v>
      </c>
    </row>
    <row r="175" spans="1:9" x14ac:dyDescent="0.25">
      <c r="A175" t="s">
        <v>4550</v>
      </c>
      <c r="B175" t="s">
        <v>30006</v>
      </c>
      <c r="C175" t="s">
        <v>29996</v>
      </c>
      <c r="D175">
        <v>39.626970780000001</v>
      </c>
      <c r="E175" t="s">
        <v>4551</v>
      </c>
      <c r="F175">
        <v>21.059763220000001</v>
      </c>
      <c r="G175" t="s">
        <v>4552</v>
      </c>
      <c r="H175">
        <v>84</v>
      </c>
      <c r="I175" t="s">
        <v>4553</v>
      </c>
    </row>
    <row r="176" spans="1:9" x14ac:dyDescent="0.25">
      <c r="A176" t="s">
        <v>4550</v>
      </c>
      <c r="B176" t="s">
        <v>30006</v>
      </c>
      <c r="C176" t="s">
        <v>29996</v>
      </c>
      <c r="D176">
        <v>39.137420239999997</v>
      </c>
      <c r="E176" t="s">
        <v>4551</v>
      </c>
      <c r="F176">
        <v>20.859054759999999</v>
      </c>
      <c r="G176" t="s">
        <v>4552</v>
      </c>
      <c r="H176">
        <v>59</v>
      </c>
      <c r="I176" t="s">
        <v>4553</v>
      </c>
    </row>
    <row r="177" spans="1:9" x14ac:dyDescent="0.25">
      <c r="A177" t="s">
        <v>4550</v>
      </c>
      <c r="B177" t="s">
        <v>30186</v>
      </c>
      <c r="C177" t="s">
        <v>29996</v>
      </c>
      <c r="D177">
        <v>39.516378080000003</v>
      </c>
      <c r="E177" t="s">
        <v>4551</v>
      </c>
      <c r="F177">
        <v>20.629081889999998</v>
      </c>
      <c r="G177" t="s">
        <v>4552</v>
      </c>
      <c r="H177">
        <v>30</v>
      </c>
      <c r="I177" t="s">
        <v>4553</v>
      </c>
    </row>
    <row r="178" spans="1:9" x14ac:dyDescent="0.25">
      <c r="A178" t="s">
        <v>4550</v>
      </c>
      <c r="B178" t="s">
        <v>31320</v>
      </c>
      <c r="C178" t="s">
        <v>29996</v>
      </c>
      <c r="D178">
        <v>39.218137280000001</v>
      </c>
      <c r="E178" t="s">
        <v>4551</v>
      </c>
      <c r="F178">
        <v>20.517821290000001</v>
      </c>
      <c r="G178" t="s">
        <v>4552</v>
      </c>
      <c r="H178">
        <v>394</v>
      </c>
      <c r="I178" t="s">
        <v>4553</v>
      </c>
    </row>
    <row r="179" spans="1:9" x14ac:dyDescent="0.25">
      <c r="A179" t="s">
        <v>4550</v>
      </c>
      <c r="B179" t="s">
        <v>31322</v>
      </c>
      <c r="C179" t="s">
        <v>29996</v>
      </c>
      <c r="D179">
        <v>39.21587761</v>
      </c>
      <c r="E179" t="s">
        <v>4551</v>
      </c>
      <c r="F179">
        <v>20.63291246</v>
      </c>
      <c r="G179" t="s">
        <v>4552</v>
      </c>
      <c r="H179">
        <v>174</v>
      </c>
      <c r="I179" t="s">
        <v>4553</v>
      </c>
    </row>
    <row r="180" spans="1:9" x14ac:dyDescent="0.25">
      <c r="A180" t="s">
        <v>4550</v>
      </c>
      <c r="B180" t="s">
        <v>26932</v>
      </c>
      <c r="C180" t="s">
        <v>29996</v>
      </c>
      <c r="D180">
        <v>39.54972523</v>
      </c>
      <c r="E180" t="s">
        <v>4551</v>
      </c>
      <c r="F180">
        <v>21.036246089999999</v>
      </c>
      <c r="G180" t="s">
        <v>4552</v>
      </c>
      <c r="H180">
        <v>168</v>
      </c>
      <c r="I180" t="s">
        <v>4553</v>
      </c>
    </row>
    <row r="181" spans="1:9" x14ac:dyDescent="0.25">
      <c r="A181" t="s">
        <v>4550</v>
      </c>
      <c r="B181" t="s">
        <v>30156</v>
      </c>
      <c r="C181" t="s">
        <v>29996</v>
      </c>
      <c r="D181">
        <v>39.463645769999999</v>
      </c>
      <c r="E181" t="s">
        <v>4551</v>
      </c>
      <c r="F181">
        <v>20.811050909999999</v>
      </c>
      <c r="G181" t="s">
        <v>4552</v>
      </c>
      <c r="H181">
        <v>188</v>
      </c>
      <c r="I181" t="s">
        <v>4553</v>
      </c>
    </row>
    <row r="182" spans="1:9" x14ac:dyDescent="0.25">
      <c r="A182" t="s">
        <v>4550</v>
      </c>
      <c r="B182" t="s">
        <v>30158</v>
      </c>
      <c r="C182" t="s">
        <v>29996</v>
      </c>
      <c r="D182">
        <v>39.448052730000001</v>
      </c>
      <c r="E182" t="s">
        <v>4551</v>
      </c>
      <c r="F182">
        <v>20.730169140000001</v>
      </c>
      <c r="G182" t="s">
        <v>4552</v>
      </c>
      <c r="H182">
        <v>25</v>
      </c>
      <c r="I182" t="s">
        <v>4553</v>
      </c>
    </row>
    <row r="183" spans="1:9" x14ac:dyDescent="0.25">
      <c r="A183" t="s">
        <v>4550</v>
      </c>
      <c r="B183" t="s">
        <v>2266</v>
      </c>
      <c r="C183" t="s">
        <v>29996</v>
      </c>
      <c r="D183">
        <v>39.250027359999997</v>
      </c>
      <c r="E183" t="s">
        <v>4551</v>
      </c>
      <c r="F183">
        <v>21.173120699999998</v>
      </c>
      <c r="G183" t="s">
        <v>4552</v>
      </c>
      <c r="H183">
        <v>40</v>
      </c>
      <c r="I183" t="s">
        <v>4553</v>
      </c>
    </row>
    <row r="184" spans="1:9" x14ac:dyDescent="0.25">
      <c r="A184" t="s">
        <v>4550</v>
      </c>
      <c r="B184" t="s">
        <v>30076</v>
      </c>
      <c r="C184" t="s">
        <v>29996</v>
      </c>
      <c r="D184">
        <v>39.417111179999999</v>
      </c>
      <c r="E184" t="s">
        <v>4551</v>
      </c>
      <c r="F184">
        <v>20.89268053</v>
      </c>
      <c r="G184" t="s">
        <v>4552</v>
      </c>
      <c r="H184">
        <v>115</v>
      </c>
      <c r="I184" t="s">
        <v>4553</v>
      </c>
    </row>
    <row r="185" spans="1:9" x14ac:dyDescent="0.25">
      <c r="A185" t="s">
        <v>4550</v>
      </c>
      <c r="B185" t="s">
        <v>30078</v>
      </c>
      <c r="C185" t="s">
        <v>29996</v>
      </c>
      <c r="D185">
        <v>39.477025310000002</v>
      </c>
      <c r="E185" t="s">
        <v>4551</v>
      </c>
      <c r="F185">
        <v>20.88808513</v>
      </c>
      <c r="G185" t="s">
        <v>4552</v>
      </c>
      <c r="H185">
        <v>10</v>
      </c>
      <c r="I185" t="s">
        <v>4553</v>
      </c>
    </row>
    <row r="186" spans="1:9" x14ac:dyDescent="0.25">
      <c r="A186" t="s">
        <v>4550</v>
      </c>
      <c r="B186" t="s">
        <v>3182</v>
      </c>
      <c r="C186" t="s">
        <v>29996</v>
      </c>
      <c r="D186">
        <v>39.63890498</v>
      </c>
      <c r="E186" t="s">
        <v>4551</v>
      </c>
      <c r="F186">
        <v>20.946059760000001</v>
      </c>
      <c r="G186" t="s">
        <v>4552</v>
      </c>
      <c r="H186">
        <v>504</v>
      </c>
      <c r="I186" t="s">
        <v>4553</v>
      </c>
    </row>
    <row r="187" spans="1:9" x14ac:dyDescent="0.25">
      <c r="A187" t="s">
        <v>4550</v>
      </c>
      <c r="B187" t="s">
        <v>5994</v>
      </c>
      <c r="C187" t="s">
        <v>29996</v>
      </c>
      <c r="D187">
        <v>40.006269969999998</v>
      </c>
      <c r="E187" t="s">
        <v>4551</v>
      </c>
      <c r="F187">
        <v>20.599292349999999</v>
      </c>
      <c r="G187" t="s">
        <v>4552</v>
      </c>
      <c r="H187">
        <v>314</v>
      </c>
      <c r="I187" t="s">
        <v>4553</v>
      </c>
    </row>
    <row r="188" spans="1:9" x14ac:dyDescent="0.25">
      <c r="A188" t="s">
        <v>4550</v>
      </c>
      <c r="B188" t="s">
        <v>8157</v>
      </c>
      <c r="C188" t="s">
        <v>29996</v>
      </c>
      <c r="D188">
        <v>39.45390476</v>
      </c>
      <c r="E188" t="s">
        <v>4551</v>
      </c>
      <c r="F188">
        <v>20.344389700000001</v>
      </c>
      <c r="G188" t="s">
        <v>4552</v>
      </c>
      <c r="H188">
        <v>184</v>
      </c>
      <c r="I188" t="s">
        <v>4553</v>
      </c>
    </row>
    <row r="189" spans="1:9" x14ac:dyDescent="0.25">
      <c r="A189" t="s">
        <v>4550</v>
      </c>
      <c r="B189" t="s">
        <v>10889</v>
      </c>
      <c r="C189" t="s">
        <v>29996</v>
      </c>
      <c r="D189">
        <v>39.764377469999999</v>
      </c>
      <c r="E189" t="s">
        <v>4551</v>
      </c>
      <c r="F189">
        <v>20.589922040000001</v>
      </c>
      <c r="G189" t="s">
        <v>4552</v>
      </c>
      <c r="H189">
        <v>106</v>
      </c>
      <c r="I189" t="s">
        <v>4553</v>
      </c>
    </row>
    <row r="190" spans="1:9" x14ac:dyDescent="0.25">
      <c r="A190" t="s">
        <v>4550</v>
      </c>
      <c r="B190" t="s">
        <v>30308</v>
      </c>
      <c r="C190" t="s">
        <v>29996</v>
      </c>
      <c r="D190">
        <v>39.809576999999997</v>
      </c>
      <c r="E190" t="s">
        <v>4551</v>
      </c>
      <c r="F190">
        <v>20.649380440000002</v>
      </c>
      <c r="G190" t="s">
        <v>4552</v>
      </c>
      <c r="H190">
        <v>24</v>
      </c>
      <c r="I190" t="s">
        <v>4553</v>
      </c>
    </row>
    <row r="191" spans="1:9" x14ac:dyDescent="0.25">
      <c r="A191" t="s">
        <v>4550</v>
      </c>
      <c r="B191" t="s">
        <v>30874</v>
      </c>
      <c r="C191" t="s">
        <v>29996</v>
      </c>
      <c r="D191">
        <v>39.42384277</v>
      </c>
      <c r="E191" t="s">
        <v>4551</v>
      </c>
      <c r="F191">
        <v>21.10490325</v>
      </c>
      <c r="G191" t="s">
        <v>4552</v>
      </c>
      <c r="H191">
        <v>15</v>
      </c>
      <c r="I191" t="s">
        <v>4553</v>
      </c>
    </row>
    <row r="192" spans="1:9" x14ac:dyDescent="0.25">
      <c r="A192" t="s">
        <v>4550</v>
      </c>
      <c r="B192" t="s">
        <v>2852</v>
      </c>
      <c r="C192" t="s">
        <v>29996</v>
      </c>
      <c r="D192">
        <v>39.181570809999997</v>
      </c>
      <c r="E192" t="s">
        <v>4551</v>
      </c>
      <c r="F192">
        <v>21.333425269999999</v>
      </c>
      <c r="G192" t="s">
        <v>4552</v>
      </c>
      <c r="H192">
        <v>63</v>
      </c>
      <c r="I192" t="s">
        <v>4553</v>
      </c>
    </row>
    <row r="193" spans="1:9" x14ac:dyDescent="0.25">
      <c r="A193" t="s">
        <v>4550</v>
      </c>
      <c r="B193" t="s">
        <v>30801</v>
      </c>
      <c r="C193" t="s">
        <v>29996</v>
      </c>
      <c r="D193">
        <v>39.210861489999999</v>
      </c>
      <c r="E193" t="s">
        <v>4551</v>
      </c>
      <c r="F193">
        <v>21.234805990000002</v>
      </c>
      <c r="G193" t="s">
        <v>4552</v>
      </c>
      <c r="H193">
        <v>55</v>
      </c>
      <c r="I193" t="s">
        <v>4553</v>
      </c>
    </row>
    <row r="194" spans="1:9" x14ac:dyDescent="0.25">
      <c r="A194" t="s">
        <v>4550</v>
      </c>
      <c r="B194" t="s">
        <v>31182</v>
      </c>
      <c r="C194" t="s">
        <v>29996</v>
      </c>
      <c r="D194">
        <v>39.628457269999998</v>
      </c>
      <c r="E194" t="s">
        <v>4551</v>
      </c>
      <c r="F194">
        <v>20.43444676</v>
      </c>
      <c r="G194" t="s">
        <v>4552</v>
      </c>
      <c r="H194">
        <v>9</v>
      </c>
      <c r="I194" t="s">
        <v>4553</v>
      </c>
    </row>
    <row r="195" spans="1:9" x14ac:dyDescent="0.25">
      <c r="A195" t="s">
        <v>4550</v>
      </c>
      <c r="B195" t="s">
        <v>30420</v>
      </c>
      <c r="C195" t="s">
        <v>29996</v>
      </c>
      <c r="D195">
        <v>39.64626432</v>
      </c>
      <c r="E195" t="s">
        <v>4551</v>
      </c>
      <c r="F195">
        <v>20.84284272</v>
      </c>
      <c r="G195" t="s">
        <v>4552</v>
      </c>
      <c r="H195">
        <v>729</v>
      </c>
      <c r="I195" t="s">
        <v>4553</v>
      </c>
    </row>
    <row r="196" spans="1:9" x14ac:dyDescent="0.25">
      <c r="A196" t="s">
        <v>4550</v>
      </c>
      <c r="B196" t="s">
        <v>30340</v>
      </c>
      <c r="C196" t="s">
        <v>29996</v>
      </c>
      <c r="D196">
        <v>39.547870940000003</v>
      </c>
      <c r="E196" t="s">
        <v>4551</v>
      </c>
      <c r="F196">
        <v>20.54379921</v>
      </c>
      <c r="G196" t="s">
        <v>4552</v>
      </c>
      <c r="H196">
        <v>26</v>
      </c>
      <c r="I196" t="s">
        <v>4553</v>
      </c>
    </row>
    <row r="197" spans="1:9" x14ac:dyDescent="0.25">
      <c r="A197" t="s">
        <v>4550</v>
      </c>
      <c r="B197" t="s">
        <v>30342</v>
      </c>
      <c r="C197" t="s">
        <v>29996</v>
      </c>
      <c r="D197">
        <v>39.551362310000002</v>
      </c>
      <c r="E197" t="s">
        <v>4551</v>
      </c>
      <c r="F197">
        <v>20.54733946</v>
      </c>
      <c r="G197" t="s">
        <v>4552</v>
      </c>
      <c r="H197">
        <v>23</v>
      </c>
      <c r="I197" t="s">
        <v>4553</v>
      </c>
    </row>
    <row r="198" spans="1:9" x14ac:dyDescent="0.25">
      <c r="A198" t="s">
        <v>4550</v>
      </c>
      <c r="B198" t="s">
        <v>30631</v>
      </c>
      <c r="C198" t="s">
        <v>29996</v>
      </c>
      <c r="D198">
        <v>39.94410791</v>
      </c>
      <c r="E198" t="s">
        <v>4551</v>
      </c>
      <c r="F198">
        <v>20.530347580000001</v>
      </c>
      <c r="G198" t="s">
        <v>4552</v>
      </c>
      <c r="H198">
        <v>420</v>
      </c>
      <c r="I198" t="s">
        <v>4553</v>
      </c>
    </row>
    <row r="199" spans="1:9" x14ac:dyDescent="0.25">
      <c r="A199" t="s">
        <v>4550</v>
      </c>
      <c r="B199" t="s">
        <v>5433</v>
      </c>
      <c r="C199" t="s">
        <v>29996</v>
      </c>
      <c r="D199">
        <v>39.083152630000001</v>
      </c>
      <c r="E199" t="s">
        <v>4551</v>
      </c>
      <c r="F199">
        <v>20.859424350000001</v>
      </c>
      <c r="G199" t="s">
        <v>4552</v>
      </c>
      <c r="H199">
        <v>382</v>
      </c>
      <c r="I199" t="s">
        <v>4553</v>
      </c>
    </row>
    <row r="200" spans="1:9" x14ac:dyDescent="0.25">
      <c r="A200" t="s">
        <v>4550</v>
      </c>
      <c r="B200" t="s">
        <v>30260</v>
      </c>
      <c r="C200" t="s">
        <v>29996</v>
      </c>
      <c r="D200">
        <v>39.949710090000004</v>
      </c>
      <c r="E200" t="s">
        <v>4551</v>
      </c>
      <c r="F200">
        <v>20.705565660000001</v>
      </c>
      <c r="G200" t="s">
        <v>4552</v>
      </c>
      <c r="H200">
        <v>26</v>
      </c>
      <c r="I200" t="s">
        <v>4553</v>
      </c>
    </row>
    <row r="201" spans="1:9" x14ac:dyDescent="0.25">
      <c r="A201" t="s">
        <v>4550</v>
      </c>
      <c r="B201" t="s">
        <v>30262</v>
      </c>
      <c r="C201" t="s">
        <v>29996</v>
      </c>
      <c r="D201">
        <v>39.872249050000001</v>
      </c>
      <c r="E201" t="s">
        <v>4551</v>
      </c>
      <c r="F201">
        <v>20.74676152</v>
      </c>
      <c r="G201" t="s">
        <v>4552</v>
      </c>
      <c r="H201">
        <v>98</v>
      </c>
      <c r="I201" t="s">
        <v>4553</v>
      </c>
    </row>
    <row r="202" spans="1:9" x14ac:dyDescent="0.25">
      <c r="A202" t="s">
        <v>4550</v>
      </c>
      <c r="B202" t="s">
        <v>30876</v>
      </c>
      <c r="C202" t="s">
        <v>29996</v>
      </c>
      <c r="D202">
        <v>39.441250949999997</v>
      </c>
      <c r="E202" t="s">
        <v>4551</v>
      </c>
      <c r="F202">
        <v>21.104745170000001</v>
      </c>
      <c r="G202" t="s">
        <v>4552</v>
      </c>
      <c r="H202">
        <v>17</v>
      </c>
      <c r="I202" t="s">
        <v>4553</v>
      </c>
    </row>
    <row r="203" spans="1:9" x14ac:dyDescent="0.25">
      <c r="A203" t="s">
        <v>4550</v>
      </c>
      <c r="B203" t="s">
        <v>30310</v>
      </c>
      <c r="C203" t="s">
        <v>29996</v>
      </c>
      <c r="D203">
        <v>39.821243799999998</v>
      </c>
      <c r="E203" t="s">
        <v>4551</v>
      </c>
      <c r="F203">
        <v>20.634616909999998</v>
      </c>
      <c r="G203" t="s">
        <v>4552</v>
      </c>
      <c r="H203">
        <v>26</v>
      </c>
      <c r="I203" t="s">
        <v>4553</v>
      </c>
    </row>
    <row r="204" spans="1:9" x14ac:dyDescent="0.25">
      <c r="A204" t="s">
        <v>4550</v>
      </c>
      <c r="B204" t="s">
        <v>13267</v>
      </c>
      <c r="C204" t="s">
        <v>29996</v>
      </c>
      <c r="D204">
        <v>39.169560410000003</v>
      </c>
      <c r="E204" t="s">
        <v>4551</v>
      </c>
      <c r="F204">
        <v>20.998821939999999</v>
      </c>
      <c r="G204" t="s">
        <v>4552</v>
      </c>
      <c r="H204">
        <v>366</v>
      </c>
      <c r="I204" t="s">
        <v>4553</v>
      </c>
    </row>
    <row r="205" spans="1:9" x14ac:dyDescent="0.25">
      <c r="A205" t="s">
        <v>4550</v>
      </c>
      <c r="B205" t="s">
        <v>30250</v>
      </c>
      <c r="C205" t="s">
        <v>29996</v>
      </c>
      <c r="D205">
        <v>39.933728790000004</v>
      </c>
      <c r="E205" t="s">
        <v>4551</v>
      </c>
      <c r="F205">
        <v>21.04840085</v>
      </c>
      <c r="G205" t="s">
        <v>4552</v>
      </c>
      <c r="H205">
        <v>118</v>
      </c>
      <c r="I205" t="s">
        <v>4553</v>
      </c>
    </row>
    <row r="206" spans="1:9" x14ac:dyDescent="0.25">
      <c r="A206" t="s">
        <v>4550</v>
      </c>
      <c r="B206" t="s">
        <v>30593</v>
      </c>
      <c r="C206" t="s">
        <v>29996</v>
      </c>
      <c r="D206">
        <v>39.765519519999998</v>
      </c>
      <c r="E206" t="s">
        <v>4551</v>
      </c>
      <c r="F206">
        <v>21.11656142</v>
      </c>
      <c r="G206" t="s">
        <v>4552</v>
      </c>
      <c r="H206">
        <v>220</v>
      </c>
      <c r="I206" t="s">
        <v>4553</v>
      </c>
    </row>
    <row r="207" spans="1:9" x14ac:dyDescent="0.25">
      <c r="A207" t="s">
        <v>4550</v>
      </c>
      <c r="B207" t="s">
        <v>31324</v>
      </c>
      <c r="C207" t="s">
        <v>29996</v>
      </c>
      <c r="D207">
        <v>39.306754519999998</v>
      </c>
      <c r="E207" t="s">
        <v>4551</v>
      </c>
      <c r="F207">
        <v>20.607501450000001</v>
      </c>
      <c r="G207" t="s">
        <v>4552</v>
      </c>
      <c r="H207">
        <v>385</v>
      </c>
      <c r="I207" t="s">
        <v>4553</v>
      </c>
    </row>
    <row r="208" spans="1:9" x14ac:dyDescent="0.25">
      <c r="A208" t="s">
        <v>4550</v>
      </c>
      <c r="B208" t="s">
        <v>30840</v>
      </c>
      <c r="C208" t="s">
        <v>29996</v>
      </c>
      <c r="D208">
        <v>39.204266769999997</v>
      </c>
      <c r="E208" t="s">
        <v>4551</v>
      </c>
      <c r="F208">
        <v>21.324413409999998</v>
      </c>
      <c r="G208" t="s">
        <v>4552</v>
      </c>
      <c r="H208">
        <v>29</v>
      </c>
      <c r="I208" t="s">
        <v>4553</v>
      </c>
    </row>
    <row r="209" spans="1:9" x14ac:dyDescent="0.25">
      <c r="A209" t="s">
        <v>4550</v>
      </c>
      <c r="B209" t="s">
        <v>30080</v>
      </c>
      <c r="C209" t="s">
        <v>29996</v>
      </c>
      <c r="D209">
        <v>39.423917869999997</v>
      </c>
      <c r="E209" t="s">
        <v>4551</v>
      </c>
      <c r="F209">
        <v>20.83381559</v>
      </c>
      <c r="G209" t="s">
        <v>4552</v>
      </c>
      <c r="H209">
        <v>117</v>
      </c>
      <c r="I209" t="s">
        <v>4553</v>
      </c>
    </row>
    <row r="210" spans="1:9" x14ac:dyDescent="0.25">
      <c r="A210" t="s">
        <v>4550</v>
      </c>
      <c r="B210" t="s">
        <v>31282</v>
      </c>
      <c r="C210" t="s">
        <v>29996</v>
      </c>
      <c r="D210">
        <v>39.358499199999997</v>
      </c>
      <c r="E210" t="s">
        <v>4551</v>
      </c>
      <c r="F210">
        <v>20.86312934</v>
      </c>
      <c r="G210" t="s">
        <v>4552</v>
      </c>
      <c r="H210">
        <v>29</v>
      </c>
      <c r="I210" t="s">
        <v>4553</v>
      </c>
    </row>
    <row r="211" spans="1:9" x14ac:dyDescent="0.25">
      <c r="A211" t="s">
        <v>4550</v>
      </c>
      <c r="B211" t="s">
        <v>31076</v>
      </c>
      <c r="C211" t="s">
        <v>29996</v>
      </c>
      <c r="D211">
        <v>39.358772739999999</v>
      </c>
      <c r="E211" t="s">
        <v>4551</v>
      </c>
      <c r="F211">
        <v>20.300162790000002</v>
      </c>
      <c r="G211" t="s">
        <v>4552</v>
      </c>
      <c r="H211">
        <v>62</v>
      </c>
      <c r="I211" t="s">
        <v>4553</v>
      </c>
    </row>
    <row r="212" spans="1:9" x14ac:dyDescent="0.25">
      <c r="A212" t="s">
        <v>4550</v>
      </c>
      <c r="B212" t="s">
        <v>30392</v>
      </c>
      <c r="C212" t="s">
        <v>29996</v>
      </c>
      <c r="D212">
        <v>39.686353619999998</v>
      </c>
      <c r="E212" t="s">
        <v>4551</v>
      </c>
      <c r="F212">
        <v>20.786231480000001</v>
      </c>
      <c r="G212" t="s">
        <v>4552</v>
      </c>
      <c r="H212">
        <v>1407</v>
      </c>
      <c r="I212" t="s">
        <v>4553</v>
      </c>
    </row>
    <row r="213" spans="1:9" x14ac:dyDescent="0.25">
      <c r="A213" t="s">
        <v>4550</v>
      </c>
      <c r="B213" t="s">
        <v>30036</v>
      </c>
      <c r="C213" t="s">
        <v>29996</v>
      </c>
      <c r="D213">
        <v>39.478094259999999</v>
      </c>
      <c r="E213" t="s">
        <v>4551</v>
      </c>
      <c r="F213">
        <v>21.02382201</v>
      </c>
      <c r="G213" t="s">
        <v>4552</v>
      </c>
      <c r="H213">
        <v>16</v>
      </c>
      <c r="I213" t="s">
        <v>4553</v>
      </c>
    </row>
    <row r="214" spans="1:9" x14ac:dyDescent="0.25">
      <c r="A214" t="s">
        <v>4550</v>
      </c>
      <c r="B214" t="s">
        <v>30924</v>
      </c>
      <c r="C214" t="s">
        <v>29996</v>
      </c>
      <c r="D214">
        <v>39.369144419999998</v>
      </c>
      <c r="E214" t="s">
        <v>4551</v>
      </c>
      <c r="F214">
        <v>21.18096534</v>
      </c>
      <c r="G214" t="s">
        <v>4552</v>
      </c>
      <c r="H214">
        <v>317</v>
      </c>
      <c r="I214" t="s">
        <v>4553</v>
      </c>
    </row>
    <row r="215" spans="1:9" x14ac:dyDescent="0.25">
      <c r="A215" t="s">
        <v>4550</v>
      </c>
      <c r="B215" t="s">
        <v>30550</v>
      </c>
      <c r="C215" t="s">
        <v>29996</v>
      </c>
      <c r="D215">
        <v>40.237519030000001</v>
      </c>
      <c r="E215" t="s">
        <v>4551</v>
      </c>
      <c r="F215">
        <v>20.789569820000001</v>
      </c>
      <c r="G215" t="s">
        <v>4552</v>
      </c>
      <c r="H215">
        <v>79</v>
      </c>
      <c r="I215" t="s">
        <v>4553</v>
      </c>
    </row>
    <row r="216" spans="1:9" x14ac:dyDescent="0.25">
      <c r="A216" t="s">
        <v>4550</v>
      </c>
      <c r="B216" t="s">
        <v>30842</v>
      </c>
      <c r="C216" t="s">
        <v>29996</v>
      </c>
      <c r="D216">
        <v>39.255702980000002</v>
      </c>
      <c r="E216" t="s">
        <v>4551</v>
      </c>
      <c r="F216">
        <v>21.304314789999999</v>
      </c>
      <c r="G216" t="s">
        <v>4552</v>
      </c>
      <c r="H216">
        <v>16</v>
      </c>
      <c r="I216" t="s">
        <v>4553</v>
      </c>
    </row>
    <row r="217" spans="1:9" x14ac:dyDescent="0.25">
      <c r="A217" t="s">
        <v>4550</v>
      </c>
      <c r="B217" t="s">
        <v>30230</v>
      </c>
      <c r="C217" t="s">
        <v>29996</v>
      </c>
      <c r="D217">
        <v>39.72572203</v>
      </c>
      <c r="E217" t="s">
        <v>4551</v>
      </c>
      <c r="F217">
        <v>21.002953680000001</v>
      </c>
      <c r="G217" t="s">
        <v>4552</v>
      </c>
      <c r="H217">
        <v>39</v>
      </c>
      <c r="I217" t="s">
        <v>4553</v>
      </c>
    </row>
    <row r="218" spans="1:9" x14ac:dyDescent="0.25">
      <c r="A218" t="s">
        <v>4550</v>
      </c>
      <c r="B218" t="s">
        <v>13127</v>
      </c>
      <c r="C218" t="s">
        <v>29996</v>
      </c>
      <c r="D218">
        <v>39.664831399999997</v>
      </c>
      <c r="E218" t="s">
        <v>4551</v>
      </c>
      <c r="F218">
        <v>20.586085650000001</v>
      </c>
      <c r="G218" t="s">
        <v>4552</v>
      </c>
      <c r="H218">
        <v>103</v>
      </c>
      <c r="I218" t="s">
        <v>4553</v>
      </c>
    </row>
    <row r="219" spans="1:9" x14ac:dyDescent="0.25">
      <c r="A219" t="s">
        <v>4550</v>
      </c>
      <c r="B219" t="s">
        <v>30284</v>
      </c>
      <c r="C219" t="s">
        <v>29996</v>
      </c>
      <c r="D219">
        <v>39.894740589999998</v>
      </c>
      <c r="E219" t="s">
        <v>4551</v>
      </c>
      <c r="F219">
        <v>20.77535254</v>
      </c>
      <c r="G219" t="s">
        <v>4552</v>
      </c>
      <c r="H219">
        <v>21</v>
      </c>
      <c r="I219" t="s">
        <v>4553</v>
      </c>
    </row>
    <row r="220" spans="1:9" x14ac:dyDescent="0.25">
      <c r="A220" t="s">
        <v>4550</v>
      </c>
      <c r="B220" t="s">
        <v>5590</v>
      </c>
      <c r="C220" t="s">
        <v>29996</v>
      </c>
      <c r="D220">
        <v>39.161227539999999</v>
      </c>
      <c r="E220" t="s">
        <v>4551</v>
      </c>
      <c r="F220">
        <v>20.570324509999999</v>
      </c>
      <c r="G220" t="s">
        <v>4552</v>
      </c>
      <c r="H220">
        <v>148</v>
      </c>
      <c r="I220" t="s">
        <v>4553</v>
      </c>
    </row>
    <row r="221" spans="1:9" x14ac:dyDescent="0.25">
      <c r="A221" t="s">
        <v>4550</v>
      </c>
      <c r="B221" t="s">
        <v>30671</v>
      </c>
      <c r="C221" t="s">
        <v>29996</v>
      </c>
      <c r="D221">
        <v>39.79815412</v>
      </c>
      <c r="E221" t="s">
        <v>4551</v>
      </c>
      <c r="F221">
        <v>20.514140699999999</v>
      </c>
      <c r="G221" t="s">
        <v>4552</v>
      </c>
      <c r="H221">
        <v>16</v>
      </c>
      <c r="I221" t="s">
        <v>4553</v>
      </c>
    </row>
    <row r="222" spans="1:9" x14ac:dyDescent="0.25">
      <c r="A222" t="s">
        <v>4550</v>
      </c>
      <c r="B222" t="s">
        <v>30605</v>
      </c>
      <c r="C222" t="s">
        <v>29996</v>
      </c>
      <c r="D222">
        <v>39.836600750000002</v>
      </c>
      <c r="E222" t="s">
        <v>4551</v>
      </c>
      <c r="F222">
        <v>20.594209070000002</v>
      </c>
      <c r="G222" t="s">
        <v>4552</v>
      </c>
      <c r="H222">
        <v>181</v>
      </c>
      <c r="I222" t="s">
        <v>4553</v>
      </c>
    </row>
    <row r="223" spans="1:9" x14ac:dyDescent="0.25">
      <c r="A223" t="s">
        <v>4550</v>
      </c>
      <c r="B223" t="s">
        <v>30344</v>
      </c>
      <c r="C223" t="s">
        <v>29996</v>
      </c>
      <c r="D223">
        <v>39.643340459999997</v>
      </c>
      <c r="E223" t="s">
        <v>4551</v>
      </c>
      <c r="F223">
        <v>20.514326690000001</v>
      </c>
      <c r="G223" t="s">
        <v>4552</v>
      </c>
      <c r="H223">
        <v>72</v>
      </c>
      <c r="I223" t="s">
        <v>4553</v>
      </c>
    </row>
    <row r="224" spans="1:9" x14ac:dyDescent="0.25">
      <c r="A224" t="s">
        <v>4550</v>
      </c>
      <c r="B224" t="s">
        <v>14144</v>
      </c>
      <c r="C224" t="s">
        <v>29996</v>
      </c>
      <c r="D224">
        <v>39.309485870000003</v>
      </c>
      <c r="E224" t="s">
        <v>4551</v>
      </c>
      <c r="F224">
        <v>20.436397020000001</v>
      </c>
      <c r="G224" t="s">
        <v>4552</v>
      </c>
      <c r="H224">
        <v>25</v>
      </c>
      <c r="I224" t="s">
        <v>4553</v>
      </c>
    </row>
    <row r="225" spans="1:9" x14ac:dyDescent="0.25">
      <c r="A225" t="s">
        <v>4550</v>
      </c>
      <c r="B225" t="s">
        <v>31184</v>
      </c>
      <c r="C225" t="s">
        <v>29996</v>
      </c>
      <c r="D225">
        <v>39.57022242</v>
      </c>
      <c r="E225" t="s">
        <v>4551</v>
      </c>
      <c r="F225">
        <v>20.315071199999998</v>
      </c>
      <c r="G225" t="s">
        <v>4552</v>
      </c>
      <c r="H225">
        <v>284</v>
      </c>
      <c r="I225" t="s">
        <v>4553</v>
      </c>
    </row>
    <row r="226" spans="1:9" x14ac:dyDescent="0.25">
      <c r="A226" t="s">
        <v>4550</v>
      </c>
      <c r="B226" t="s">
        <v>31112</v>
      </c>
      <c r="C226" t="s">
        <v>29996</v>
      </c>
      <c r="D226">
        <v>39.513406959999998</v>
      </c>
      <c r="E226" t="s">
        <v>4551</v>
      </c>
      <c r="F226">
        <v>20.45119176</v>
      </c>
      <c r="G226" t="s">
        <v>4552</v>
      </c>
      <c r="H226">
        <v>62</v>
      </c>
      <c r="I226" t="s">
        <v>4553</v>
      </c>
    </row>
    <row r="227" spans="1:9" x14ac:dyDescent="0.25">
      <c r="A227" t="s">
        <v>4550</v>
      </c>
      <c r="B227" t="s">
        <v>723</v>
      </c>
      <c r="C227" t="s">
        <v>29996</v>
      </c>
      <c r="D227">
        <v>39.675782890000001</v>
      </c>
      <c r="E227" t="s">
        <v>4551</v>
      </c>
      <c r="F227">
        <v>20.539101540000001</v>
      </c>
      <c r="G227" t="s">
        <v>4552</v>
      </c>
      <c r="H227">
        <v>54</v>
      </c>
      <c r="I227" t="s">
        <v>4553</v>
      </c>
    </row>
    <row r="228" spans="1:9" x14ac:dyDescent="0.25">
      <c r="A228" t="s">
        <v>4550</v>
      </c>
      <c r="B228" t="s">
        <v>723</v>
      </c>
      <c r="C228" t="s">
        <v>29996</v>
      </c>
      <c r="D228">
        <v>39.19455928</v>
      </c>
      <c r="E228" t="s">
        <v>4551</v>
      </c>
      <c r="F228">
        <v>21.335792619999999</v>
      </c>
      <c r="G228" t="s">
        <v>4552</v>
      </c>
      <c r="H228">
        <v>56</v>
      </c>
      <c r="I228" t="s">
        <v>4553</v>
      </c>
    </row>
    <row r="229" spans="1:9" x14ac:dyDescent="0.25">
      <c r="A229" t="s">
        <v>4550</v>
      </c>
      <c r="B229" t="s">
        <v>723</v>
      </c>
      <c r="C229" t="s">
        <v>29996</v>
      </c>
      <c r="D229">
        <v>39.680752339999998</v>
      </c>
      <c r="E229" t="s">
        <v>4551</v>
      </c>
      <c r="F229">
        <v>20.356314600000001</v>
      </c>
      <c r="G229" t="s">
        <v>4552</v>
      </c>
      <c r="H229">
        <v>5</v>
      </c>
      <c r="I229" t="s">
        <v>4553</v>
      </c>
    </row>
    <row r="230" spans="1:9" x14ac:dyDescent="0.25">
      <c r="A230" t="s">
        <v>4550</v>
      </c>
      <c r="B230" t="s">
        <v>723</v>
      </c>
      <c r="C230" t="s">
        <v>29996</v>
      </c>
      <c r="D230">
        <v>39.262580159999999</v>
      </c>
      <c r="E230" t="s">
        <v>4551</v>
      </c>
      <c r="F230">
        <v>20.69544011</v>
      </c>
      <c r="G230" t="s">
        <v>4552</v>
      </c>
      <c r="H230">
        <v>170</v>
      </c>
      <c r="I230" t="s">
        <v>4553</v>
      </c>
    </row>
    <row r="231" spans="1:9" x14ac:dyDescent="0.25">
      <c r="A231" t="s">
        <v>4550</v>
      </c>
      <c r="B231" t="s">
        <v>30733</v>
      </c>
      <c r="C231" t="s">
        <v>29996</v>
      </c>
      <c r="D231">
        <v>39.18653355</v>
      </c>
      <c r="E231" t="s">
        <v>4551</v>
      </c>
      <c r="F231">
        <v>20.950450589999999</v>
      </c>
      <c r="G231" t="s">
        <v>4552</v>
      </c>
      <c r="H231">
        <v>31</v>
      </c>
      <c r="I231" t="s">
        <v>4553</v>
      </c>
    </row>
    <row r="232" spans="1:9" x14ac:dyDescent="0.25">
      <c r="A232" t="s">
        <v>4550</v>
      </c>
      <c r="B232" t="s">
        <v>30286</v>
      </c>
      <c r="C232" t="s">
        <v>29996</v>
      </c>
      <c r="D232">
        <v>39.997141550000002</v>
      </c>
      <c r="E232" t="s">
        <v>4551</v>
      </c>
      <c r="F232">
        <v>20.884025359999999</v>
      </c>
      <c r="G232" t="s">
        <v>4552</v>
      </c>
      <c r="H232">
        <v>89</v>
      </c>
      <c r="I232" t="s">
        <v>4553</v>
      </c>
    </row>
    <row r="233" spans="1:9" x14ac:dyDescent="0.25">
      <c r="A233" t="s">
        <v>4550</v>
      </c>
      <c r="B233" t="s">
        <v>13129</v>
      </c>
      <c r="C233" t="s">
        <v>29996</v>
      </c>
      <c r="D233">
        <v>39.10058824</v>
      </c>
      <c r="E233" t="s">
        <v>4551</v>
      </c>
      <c r="F233">
        <v>20.947656800000001</v>
      </c>
      <c r="G233" t="s">
        <v>4552</v>
      </c>
      <c r="H233">
        <v>377</v>
      </c>
      <c r="I233" t="s">
        <v>4553</v>
      </c>
    </row>
    <row r="234" spans="1:9" x14ac:dyDescent="0.25">
      <c r="A234" t="s">
        <v>4550</v>
      </c>
      <c r="B234" t="s">
        <v>30312</v>
      </c>
      <c r="C234" t="s">
        <v>29996</v>
      </c>
      <c r="D234">
        <v>39.8050882</v>
      </c>
      <c r="E234" t="s">
        <v>4551</v>
      </c>
      <c r="F234">
        <v>20.692874660000001</v>
      </c>
      <c r="G234" t="s">
        <v>4552</v>
      </c>
      <c r="H234">
        <v>115</v>
      </c>
      <c r="I234" t="s">
        <v>4553</v>
      </c>
    </row>
    <row r="235" spans="1:9" x14ac:dyDescent="0.25">
      <c r="A235" t="s">
        <v>4550</v>
      </c>
      <c r="B235" t="s">
        <v>29062</v>
      </c>
      <c r="C235" t="s">
        <v>29996</v>
      </c>
      <c r="D235">
        <v>39.154012459999997</v>
      </c>
      <c r="E235" t="s">
        <v>4551</v>
      </c>
      <c r="F235">
        <v>21.183603690000002</v>
      </c>
      <c r="G235" t="s">
        <v>4552</v>
      </c>
      <c r="H235">
        <v>44</v>
      </c>
      <c r="I235" t="s">
        <v>4553</v>
      </c>
    </row>
    <row r="236" spans="1:9" x14ac:dyDescent="0.25">
      <c r="A236" t="s">
        <v>4550</v>
      </c>
      <c r="B236" t="s">
        <v>10861</v>
      </c>
      <c r="C236" t="s">
        <v>29996</v>
      </c>
      <c r="D236">
        <v>39.279305860000001</v>
      </c>
      <c r="E236" t="s">
        <v>4551</v>
      </c>
      <c r="F236">
        <v>20.795878040000002</v>
      </c>
      <c r="G236" t="s">
        <v>4552</v>
      </c>
      <c r="H236">
        <v>103</v>
      </c>
      <c r="I236" t="s">
        <v>4553</v>
      </c>
    </row>
    <row r="237" spans="1:9" x14ac:dyDescent="0.25">
      <c r="A237" t="s">
        <v>4550</v>
      </c>
      <c r="B237" t="s">
        <v>141</v>
      </c>
      <c r="C237" t="s">
        <v>29996</v>
      </c>
      <c r="D237">
        <v>39.33319092</v>
      </c>
      <c r="E237" t="s">
        <v>4551</v>
      </c>
      <c r="F237">
        <v>20.789053240000001</v>
      </c>
      <c r="G237" t="s">
        <v>4552</v>
      </c>
      <c r="H237">
        <v>87</v>
      </c>
      <c r="I237" t="s">
        <v>4553</v>
      </c>
    </row>
    <row r="238" spans="1:9" x14ac:dyDescent="0.25">
      <c r="A238" t="s">
        <v>4550</v>
      </c>
      <c r="B238" t="s">
        <v>30522</v>
      </c>
      <c r="C238" t="s">
        <v>29996</v>
      </c>
      <c r="D238">
        <v>40.127155350000002</v>
      </c>
      <c r="E238" t="s">
        <v>4551</v>
      </c>
      <c r="F238">
        <v>20.818871479999999</v>
      </c>
      <c r="G238" t="s">
        <v>4552</v>
      </c>
      <c r="H238">
        <v>37</v>
      </c>
      <c r="I238" t="s">
        <v>4553</v>
      </c>
    </row>
    <row r="239" spans="1:9" x14ac:dyDescent="0.25">
      <c r="A239" t="s">
        <v>4550</v>
      </c>
      <c r="B239" t="s">
        <v>3300</v>
      </c>
      <c r="C239" t="s">
        <v>29996</v>
      </c>
      <c r="D239">
        <v>39.363121990000003</v>
      </c>
      <c r="E239" t="s">
        <v>4551</v>
      </c>
      <c r="F239">
        <v>20.573184080000001</v>
      </c>
      <c r="G239" t="s">
        <v>4552</v>
      </c>
      <c r="H239">
        <v>658</v>
      </c>
      <c r="I239" t="s">
        <v>4553</v>
      </c>
    </row>
    <row r="240" spans="1:9" x14ac:dyDescent="0.25">
      <c r="A240" t="s">
        <v>4550</v>
      </c>
      <c r="B240" t="s">
        <v>3300</v>
      </c>
      <c r="C240" t="s">
        <v>29996</v>
      </c>
      <c r="D240">
        <v>39.363121990000003</v>
      </c>
      <c r="E240" t="s">
        <v>4551</v>
      </c>
      <c r="F240">
        <v>20.573184080000001</v>
      </c>
      <c r="G240" t="s">
        <v>4552</v>
      </c>
      <c r="H240">
        <v>8</v>
      </c>
      <c r="I240" t="s">
        <v>4553</v>
      </c>
    </row>
    <row r="241" spans="1:9" x14ac:dyDescent="0.25">
      <c r="A241" t="s">
        <v>4550</v>
      </c>
      <c r="B241" t="s">
        <v>1674</v>
      </c>
      <c r="C241" t="s">
        <v>29996</v>
      </c>
      <c r="D241">
        <v>39.613337360000003</v>
      </c>
      <c r="E241" t="s">
        <v>4551</v>
      </c>
      <c r="F241">
        <v>20.983502309999999</v>
      </c>
      <c r="G241" t="s">
        <v>4552</v>
      </c>
      <c r="H241">
        <v>28</v>
      </c>
      <c r="I241" t="s">
        <v>4553</v>
      </c>
    </row>
    <row r="242" spans="1:9" x14ac:dyDescent="0.25">
      <c r="A242" t="s">
        <v>4550</v>
      </c>
      <c r="B242" t="s">
        <v>30878</v>
      </c>
      <c r="C242" t="s">
        <v>29996</v>
      </c>
      <c r="D242">
        <v>39.401715369999998</v>
      </c>
      <c r="E242" t="s">
        <v>4551</v>
      </c>
      <c r="F242">
        <v>21.095636620000001</v>
      </c>
      <c r="G242" t="s">
        <v>4552</v>
      </c>
      <c r="H242">
        <v>66</v>
      </c>
      <c r="I242" t="s">
        <v>4553</v>
      </c>
    </row>
    <row r="243" spans="1:9" x14ac:dyDescent="0.25">
      <c r="A243" t="s">
        <v>4550</v>
      </c>
      <c r="B243" t="s">
        <v>27985</v>
      </c>
      <c r="C243" t="s">
        <v>29996</v>
      </c>
      <c r="D243">
        <v>39.96845458</v>
      </c>
      <c r="E243" t="s">
        <v>4551</v>
      </c>
      <c r="F243">
        <v>20.625777079999999</v>
      </c>
      <c r="G243" t="s">
        <v>4552</v>
      </c>
      <c r="H243">
        <v>167</v>
      </c>
      <c r="I243" t="s">
        <v>4553</v>
      </c>
    </row>
    <row r="244" spans="1:9" x14ac:dyDescent="0.25">
      <c r="A244" t="s">
        <v>4550</v>
      </c>
      <c r="B244" t="s">
        <v>27985</v>
      </c>
      <c r="C244" t="s">
        <v>29996</v>
      </c>
      <c r="D244">
        <v>39.540598269999997</v>
      </c>
      <c r="E244" t="s">
        <v>4551</v>
      </c>
      <c r="F244">
        <v>20.35760368</v>
      </c>
      <c r="G244" t="s">
        <v>4552</v>
      </c>
      <c r="H244">
        <v>43</v>
      </c>
      <c r="I244" t="s">
        <v>4553</v>
      </c>
    </row>
    <row r="245" spans="1:9" x14ac:dyDescent="0.25">
      <c r="A245" t="s">
        <v>4550</v>
      </c>
      <c r="B245" t="s">
        <v>27985</v>
      </c>
      <c r="C245" t="s">
        <v>29996</v>
      </c>
      <c r="D245">
        <v>39.324272000000001</v>
      </c>
      <c r="E245" t="s">
        <v>4551</v>
      </c>
      <c r="F245">
        <v>20.93876925</v>
      </c>
      <c r="G245" t="s">
        <v>4552</v>
      </c>
      <c r="H245">
        <v>52</v>
      </c>
      <c r="I245" t="s">
        <v>4553</v>
      </c>
    </row>
    <row r="246" spans="1:9" x14ac:dyDescent="0.25">
      <c r="A246" t="s">
        <v>4550</v>
      </c>
      <c r="B246" t="s">
        <v>30160</v>
      </c>
      <c r="C246" t="s">
        <v>29996</v>
      </c>
      <c r="D246">
        <v>39.41098109</v>
      </c>
      <c r="E246" t="s">
        <v>4551</v>
      </c>
      <c r="F246">
        <v>20.786612179999999</v>
      </c>
      <c r="G246" t="s">
        <v>4552</v>
      </c>
      <c r="H246">
        <v>79</v>
      </c>
      <c r="I246" t="s">
        <v>4553</v>
      </c>
    </row>
    <row r="247" spans="1:9" x14ac:dyDescent="0.25">
      <c r="A247" t="s">
        <v>4550</v>
      </c>
      <c r="B247" t="s">
        <v>5592</v>
      </c>
      <c r="C247" t="s">
        <v>29996</v>
      </c>
      <c r="D247">
        <v>39.36283418</v>
      </c>
      <c r="E247" t="s">
        <v>4551</v>
      </c>
      <c r="F247">
        <v>21.15090373</v>
      </c>
      <c r="G247" t="s">
        <v>4552</v>
      </c>
      <c r="H247">
        <v>30</v>
      </c>
      <c r="I247" t="s">
        <v>4553</v>
      </c>
    </row>
    <row r="248" spans="1:9" x14ac:dyDescent="0.25">
      <c r="A248" t="s">
        <v>4550</v>
      </c>
      <c r="B248" t="s">
        <v>30786</v>
      </c>
      <c r="C248" t="s">
        <v>29996</v>
      </c>
      <c r="D248">
        <v>39.148106660000003</v>
      </c>
      <c r="E248" t="s">
        <v>4551</v>
      </c>
      <c r="F248">
        <v>21.27047885</v>
      </c>
      <c r="G248" t="s">
        <v>4552</v>
      </c>
      <c r="H248">
        <v>116</v>
      </c>
      <c r="I248" t="s">
        <v>4553</v>
      </c>
    </row>
    <row r="249" spans="1:9" x14ac:dyDescent="0.25">
      <c r="A249" t="s">
        <v>4550</v>
      </c>
      <c r="B249" t="s">
        <v>30563</v>
      </c>
      <c r="C249" t="s">
        <v>29996</v>
      </c>
      <c r="D249">
        <v>39.744212670000003</v>
      </c>
      <c r="E249" t="s">
        <v>4551</v>
      </c>
      <c r="F249">
        <v>21.103852360000001</v>
      </c>
      <c r="G249" t="s">
        <v>4552</v>
      </c>
      <c r="H249">
        <v>10</v>
      </c>
      <c r="I249" t="s">
        <v>4553</v>
      </c>
    </row>
    <row r="250" spans="1:9" x14ac:dyDescent="0.25">
      <c r="A250" t="s">
        <v>4550</v>
      </c>
      <c r="B250" t="s">
        <v>31186</v>
      </c>
      <c r="C250" t="s">
        <v>29996</v>
      </c>
      <c r="D250">
        <v>39.637238170000003</v>
      </c>
      <c r="E250" t="s">
        <v>4551</v>
      </c>
      <c r="F250">
        <v>20.322758029999999</v>
      </c>
      <c r="G250" t="s">
        <v>4552</v>
      </c>
      <c r="H250">
        <v>64</v>
      </c>
      <c r="I250" t="s">
        <v>4553</v>
      </c>
    </row>
    <row r="251" spans="1:9" x14ac:dyDescent="0.25">
      <c r="A251" t="s">
        <v>4550</v>
      </c>
      <c r="B251" t="s">
        <v>14058</v>
      </c>
      <c r="C251" t="s">
        <v>29996</v>
      </c>
      <c r="D251">
        <v>39.33082572</v>
      </c>
      <c r="E251" t="s">
        <v>4551</v>
      </c>
      <c r="F251">
        <v>20.935366590000001</v>
      </c>
      <c r="G251" t="s">
        <v>4552</v>
      </c>
      <c r="H251">
        <v>22</v>
      </c>
      <c r="I251" t="s">
        <v>4553</v>
      </c>
    </row>
    <row r="252" spans="1:9" x14ac:dyDescent="0.25">
      <c r="A252" t="s">
        <v>4550</v>
      </c>
      <c r="B252" t="s">
        <v>31114</v>
      </c>
      <c r="C252" t="s">
        <v>29996</v>
      </c>
      <c r="D252">
        <v>39.467074689999997</v>
      </c>
      <c r="E252" t="s">
        <v>4551</v>
      </c>
      <c r="F252">
        <v>20.42611613</v>
      </c>
      <c r="G252" t="s">
        <v>4552</v>
      </c>
      <c r="H252">
        <v>308</v>
      </c>
      <c r="I252" t="s">
        <v>4553</v>
      </c>
    </row>
    <row r="253" spans="1:9" x14ac:dyDescent="0.25">
      <c r="A253" t="s">
        <v>4550</v>
      </c>
      <c r="B253" t="s">
        <v>30346</v>
      </c>
      <c r="C253" t="s">
        <v>29996</v>
      </c>
      <c r="D253">
        <v>39.664151599999997</v>
      </c>
      <c r="E253" t="s">
        <v>4551</v>
      </c>
      <c r="F253">
        <v>20.54589644</v>
      </c>
      <c r="G253" t="s">
        <v>4552</v>
      </c>
      <c r="H253">
        <v>89</v>
      </c>
      <c r="I253" t="s">
        <v>4553</v>
      </c>
    </row>
    <row r="254" spans="1:9" x14ac:dyDescent="0.25">
      <c r="A254" t="s">
        <v>4550</v>
      </c>
      <c r="B254" t="s">
        <v>31092</v>
      </c>
      <c r="C254" t="s">
        <v>29996</v>
      </c>
      <c r="D254">
        <v>39.325660249999999</v>
      </c>
      <c r="E254" t="s">
        <v>4551</v>
      </c>
      <c r="F254">
        <v>20.604335769999999</v>
      </c>
      <c r="G254" t="s">
        <v>4552</v>
      </c>
      <c r="H254">
        <v>453</v>
      </c>
      <c r="I254" t="s">
        <v>4553</v>
      </c>
    </row>
    <row r="255" spans="1:9" x14ac:dyDescent="0.25">
      <c r="A255" t="s">
        <v>4550</v>
      </c>
      <c r="B255" t="s">
        <v>30715</v>
      </c>
      <c r="C255" t="s">
        <v>29996</v>
      </c>
      <c r="D255">
        <v>39.123212299999999</v>
      </c>
      <c r="E255" t="s">
        <v>4551</v>
      </c>
      <c r="F255">
        <v>21.01015301</v>
      </c>
      <c r="G255" t="s">
        <v>4552</v>
      </c>
      <c r="H255">
        <v>317</v>
      </c>
      <c r="I255" t="s">
        <v>4553</v>
      </c>
    </row>
    <row r="256" spans="1:9" x14ac:dyDescent="0.25">
      <c r="A256" t="s">
        <v>4550</v>
      </c>
      <c r="B256" t="s">
        <v>31188</v>
      </c>
      <c r="C256" t="s">
        <v>29996</v>
      </c>
      <c r="D256">
        <v>39.566967050000002</v>
      </c>
      <c r="E256" t="s">
        <v>4551</v>
      </c>
      <c r="F256">
        <v>20.441063880000002</v>
      </c>
      <c r="G256" t="s">
        <v>4552</v>
      </c>
      <c r="H256">
        <v>40</v>
      </c>
      <c r="I256" t="s">
        <v>4553</v>
      </c>
    </row>
    <row r="257" spans="1:9" x14ac:dyDescent="0.25">
      <c r="A257" t="s">
        <v>4550</v>
      </c>
      <c r="B257" t="s">
        <v>31250</v>
      </c>
      <c r="C257" t="s">
        <v>29996</v>
      </c>
      <c r="D257">
        <v>39.31812618</v>
      </c>
      <c r="E257" t="s">
        <v>4551</v>
      </c>
      <c r="F257">
        <v>20.942020849999999</v>
      </c>
      <c r="G257" t="s">
        <v>4552</v>
      </c>
      <c r="H257">
        <v>18</v>
      </c>
      <c r="I257" t="s">
        <v>4553</v>
      </c>
    </row>
    <row r="258" spans="1:9" x14ac:dyDescent="0.25">
      <c r="A258" t="s">
        <v>4550</v>
      </c>
      <c r="B258" t="s">
        <v>4686</v>
      </c>
      <c r="C258" t="s">
        <v>29996</v>
      </c>
      <c r="D258">
        <v>40.268717440000003</v>
      </c>
      <c r="E258" t="s">
        <v>4551</v>
      </c>
      <c r="F258">
        <v>20.764215180000001</v>
      </c>
      <c r="G258" t="s">
        <v>4552</v>
      </c>
      <c r="H258">
        <v>27</v>
      </c>
      <c r="I258" t="s">
        <v>4553</v>
      </c>
    </row>
    <row r="259" spans="1:9" x14ac:dyDescent="0.25">
      <c r="A259" t="s">
        <v>4550</v>
      </c>
      <c r="B259" t="s">
        <v>2880</v>
      </c>
      <c r="C259" t="s">
        <v>29996</v>
      </c>
      <c r="D259">
        <v>39.579706899999998</v>
      </c>
      <c r="E259" t="s">
        <v>4551</v>
      </c>
      <c r="F259">
        <v>20.917153809999999</v>
      </c>
      <c r="G259" t="s">
        <v>4552</v>
      </c>
      <c r="H259">
        <v>294</v>
      </c>
      <c r="I259" t="s">
        <v>4553</v>
      </c>
    </row>
    <row r="260" spans="1:9" x14ac:dyDescent="0.25">
      <c r="A260" t="s">
        <v>4550</v>
      </c>
      <c r="B260" t="s">
        <v>30464</v>
      </c>
      <c r="C260" t="s">
        <v>29996</v>
      </c>
      <c r="D260">
        <v>39.602592319999999</v>
      </c>
      <c r="E260" t="s">
        <v>4551</v>
      </c>
      <c r="F260">
        <v>20.960827519999999</v>
      </c>
      <c r="G260" t="s">
        <v>4552</v>
      </c>
      <c r="H260">
        <v>83</v>
      </c>
      <c r="I260" t="s">
        <v>4553</v>
      </c>
    </row>
    <row r="261" spans="1:9" x14ac:dyDescent="0.25">
      <c r="A261" t="s">
        <v>4550</v>
      </c>
      <c r="B261" t="s">
        <v>30880</v>
      </c>
      <c r="C261" t="s">
        <v>29996</v>
      </c>
      <c r="D261">
        <v>39.410902139999997</v>
      </c>
      <c r="E261" t="s">
        <v>4551</v>
      </c>
      <c r="F261">
        <v>21.033113319999998</v>
      </c>
      <c r="G261" t="s">
        <v>4552</v>
      </c>
      <c r="H261">
        <v>63</v>
      </c>
      <c r="I261" t="s">
        <v>4553</v>
      </c>
    </row>
    <row r="262" spans="1:9" x14ac:dyDescent="0.25">
      <c r="A262" t="s">
        <v>4550</v>
      </c>
      <c r="B262" t="s">
        <v>2268</v>
      </c>
      <c r="C262" t="s">
        <v>29996</v>
      </c>
      <c r="D262">
        <v>39.427378449999999</v>
      </c>
      <c r="E262" t="s">
        <v>4551</v>
      </c>
      <c r="F262">
        <v>21.060609299999999</v>
      </c>
      <c r="G262" t="s">
        <v>4552</v>
      </c>
      <c r="H262">
        <v>34</v>
      </c>
      <c r="I262" t="s">
        <v>4553</v>
      </c>
    </row>
    <row r="263" spans="1:9" x14ac:dyDescent="0.25">
      <c r="A263" t="s">
        <v>4550</v>
      </c>
      <c r="B263" t="s">
        <v>31030</v>
      </c>
      <c r="C263" t="s">
        <v>29996</v>
      </c>
      <c r="D263">
        <v>39.4914044</v>
      </c>
      <c r="E263" t="s">
        <v>4551</v>
      </c>
      <c r="F263">
        <v>20.27369878</v>
      </c>
      <c r="G263" t="s">
        <v>4552</v>
      </c>
      <c r="H263">
        <v>1904</v>
      </c>
      <c r="I263" t="s">
        <v>4553</v>
      </c>
    </row>
    <row r="264" spans="1:9" x14ac:dyDescent="0.25">
      <c r="A264" t="s">
        <v>4550</v>
      </c>
      <c r="B264" t="s">
        <v>30735</v>
      </c>
      <c r="C264" t="s">
        <v>29996</v>
      </c>
      <c r="D264">
        <v>39.18005514</v>
      </c>
      <c r="E264" t="s">
        <v>4551</v>
      </c>
      <c r="F264">
        <v>20.978940770000001</v>
      </c>
      <c r="G264" t="s">
        <v>4552</v>
      </c>
      <c r="H264">
        <v>1259</v>
      </c>
      <c r="I264" t="s">
        <v>4553</v>
      </c>
    </row>
    <row r="265" spans="1:9" x14ac:dyDescent="0.25">
      <c r="A265" t="s">
        <v>4550</v>
      </c>
      <c r="B265" t="s">
        <v>30394</v>
      </c>
      <c r="C265" t="s">
        <v>29996</v>
      </c>
      <c r="D265">
        <v>39.650932060000002</v>
      </c>
      <c r="E265" t="s">
        <v>4551</v>
      </c>
      <c r="F265">
        <v>20.708624879999999</v>
      </c>
      <c r="G265" t="s">
        <v>4552</v>
      </c>
      <c r="H265">
        <v>180</v>
      </c>
      <c r="I265" t="s">
        <v>4553</v>
      </c>
    </row>
    <row r="266" spans="1:9" x14ac:dyDescent="0.25">
      <c r="A266" t="s">
        <v>4550</v>
      </c>
      <c r="B266" t="s">
        <v>6071</v>
      </c>
      <c r="C266" t="s">
        <v>29996</v>
      </c>
      <c r="D266">
        <v>39.607977669999997</v>
      </c>
      <c r="E266" t="s">
        <v>4551</v>
      </c>
      <c r="F266">
        <v>20.584531930000001</v>
      </c>
      <c r="G266" t="s">
        <v>4552</v>
      </c>
      <c r="H266">
        <v>85</v>
      </c>
      <c r="I266" t="s">
        <v>4553</v>
      </c>
    </row>
    <row r="267" spans="1:9" x14ac:dyDescent="0.25">
      <c r="A267" t="s">
        <v>4550</v>
      </c>
      <c r="B267" t="s">
        <v>30348</v>
      </c>
      <c r="C267" t="s">
        <v>29996</v>
      </c>
      <c r="D267">
        <v>39.719405299999998</v>
      </c>
      <c r="E267" t="s">
        <v>4551</v>
      </c>
      <c r="F267">
        <v>20.5285507</v>
      </c>
      <c r="G267" t="s">
        <v>4552</v>
      </c>
      <c r="H267">
        <v>51</v>
      </c>
      <c r="I267" t="s">
        <v>4553</v>
      </c>
    </row>
    <row r="268" spans="1:9" x14ac:dyDescent="0.25">
      <c r="A268" t="s">
        <v>4550</v>
      </c>
      <c r="B268" t="s">
        <v>30232</v>
      </c>
      <c r="C268" t="s">
        <v>29996</v>
      </c>
      <c r="D268">
        <v>39.803040039999999</v>
      </c>
      <c r="E268" t="s">
        <v>4551</v>
      </c>
      <c r="F268">
        <v>21.003045029999999</v>
      </c>
      <c r="G268" t="s">
        <v>4552</v>
      </c>
      <c r="H268">
        <v>193</v>
      </c>
      <c r="I268" t="s">
        <v>4553</v>
      </c>
    </row>
    <row r="269" spans="1:9" x14ac:dyDescent="0.25">
      <c r="A269" t="s">
        <v>4550</v>
      </c>
      <c r="B269" t="s">
        <v>30737</v>
      </c>
      <c r="C269" t="s">
        <v>29996</v>
      </c>
      <c r="D269">
        <v>39.208555840000002</v>
      </c>
      <c r="E269" t="s">
        <v>4551</v>
      </c>
      <c r="F269">
        <v>20.954750069999999</v>
      </c>
      <c r="G269" t="s">
        <v>4552</v>
      </c>
      <c r="H269">
        <v>211</v>
      </c>
      <c r="I269" t="s">
        <v>4553</v>
      </c>
    </row>
    <row r="270" spans="1:9" x14ac:dyDescent="0.25">
      <c r="A270" t="s">
        <v>4550</v>
      </c>
      <c r="B270" t="s">
        <v>31284</v>
      </c>
      <c r="C270" t="s">
        <v>29996</v>
      </c>
      <c r="D270">
        <v>39.28675071</v>
      </c>
      <c r="E270" t="s">
        <v>4551</v>
      </c>
      <c r="F270">
        <v>20.901599579999999</v>
      </c>
      <c r="G270" t="s">
        <v>4552</v>
      </c>
      <c r="H270">
        <v>324</v>
      </c>
      <c r="I270" t="s">
        <v>4553</v>
      </c>
    </row>
    <row r="271" spans="1:9" x14ac:dyDescent="0.25">
      <c r="A271" t="s">
        <v>4550</v>
      </c>
      <c r="B271" t="s">
        <v>23685</v>
      </c>
      <c r="C271" t="s">
        <v>29996</v>
      </c>
      <c r="D271">
        <v>39.279008920000003</v>
      </c>
      <c r="E271" t="s">
        <v>4551</v>
      </c>
      <c r="F271">
        <v>21.08373568</v>
      </c>
      <c r="G271" t="s">
        <v>4552</v>
      </c>
      <c r="H271">
        <v>48</v>
      </c>
      <c r="I271" t="s">
        <v>4553</v>
      </c>
    </row>
    <row r="272" spans="1:9" x14ac:dyDescent="0.25">
      <c r="A272" t="s">
        <v>4550</v>
      </c>
      <c r="B272" t="s">
        <v>31286</v>
      </c>
      <c r="C272" t="s">
        <v>29996</v>
      </c>
      <c r="D272">
        <v>39.354721650000002</v>
      </c>
      <c r="E272" t="s">
        <v>4551</v>
      </c>
      <c r="F272">
        <v>20.88127639</v>
      </c>
      <c r="G272" t="s">
        <v>4552</v>
      </c>
      <c r="H272">
        <v>63</v>
      </c>
      <c r="I272" t="s">
        <v>4553</v>
      </c>
    </row>
    <row r="273" spans="1:9" x14ac:dyDescent="0.25">
      <c r="A273" t="s">
        <v>4550</v>
      </c>
      <c r="B273" t="s">
        <v>1618</v>
      </c>
      <c r="C273" t="s">
        <v>29996</v>
      </c>
      <c r="D273">
        <v>39.432156620000001</v>
      </c>
      <c r="E273" t="s">
        <v>4551</v>
      </c>
      <c r="F273">
        <v>21.015417029999998</v>
      </c>
      <c r="G273" t="s">
        <v>4552</v>
      </c>
      <c r="H273">
        <v>63</v>
      </c>
      <c r="I273" t="s">
        <v>4553</v>
      </c>
    </row>
    <row r="274" spans="1:9" x14ac:dyDescent="0.25">
      <c r="A274" t="s">
        <v>4550</v>
      </c>
      <c r="B274" t="s">
        <v>1618</v>
      </c>
      <c r="C274" t="s">
        <v>29996</v>
      </c>
      <c r="D274">
        <v>39.237312979999999</v>
      </c>
      <c r="E274" t="s">
        <v>4551</v>
      </c>
      <c r="F274">
        <v>20.98673999</v>
      </c>
      <c r="G274" t="s">
        <v>4552</v>
      </c>
      <c r="H274">
        <v>30</v>
      </c>
      <c r="I274" t="s">
        <v>4553</v>
      </c>
    </row>
    <row r="275" spans="1:9" x14ac:dyDescent="0.25">
      <c r="A275" t="s">
        <v>4550</v>
      </c>
      <c r="B275" t="s">
        <v>1618</v>
      </c>
      <c r="C275" t="s">
        <v>29996</v>
      </c>
      <c r="D275">
        <v>39.636233779999998</v>
      </c>
      <c r="E275" t="s">
        <v>4551</v>
      </c>
      <c r="F275">
        <v>20.391150369999998</v>
      </c>
      <c r="G275" t="s">
        <v>4552</v>
      </c>
      <c r="H275">
        <v>49</v>
      </c>
      <c r="I275" t="s">
        <v>4553</v>
      </c>
    </row>
    <row r="276" spans="1:9" x14ac:dyDescent="0.25">
      <c r="A276" t="s">
        <v>4550</v>
      </c>
      <c r="B276" t="s">
        <v>6095</v>
      </c>
      <c r="C276" t="s">
        <v>29996</v>
      </c>
      <c r="D276">
        <v>39.601794040000001</v>
      </c>
      <c r="E276" t="s">
        <v>4551</v>
      </c>
      <c r="F276">
        <v>20.98645191</v>
      </c>
      <c r="G276" t="s">
        <v>4552</v>
      </c>
      <c r="H276">
        <v>292</v>
      </c>
      <c r="I276" t="s">
        <v>4553</v>
      </c>
    </row>
    <row r="277" spans="1:9" x14ac:dyDescent="0.25">
      <c r="A277" t="s">
        <v>4550</v>
      </c>
      <c r="B277" t="s">
        <v>6095</v>
      </c>
      <c r="C277" t="s">
        <v>29996</v>
      </c>
      <c r="D277">
        <v>39.287534790000002</v>
      </c>
      <c r="E277" t="s">
        <v>4551</v>
      </c>
      <c r="F277">
        <v>21.021832060000001</v>
      </c>
      <c r="G277" t="s">
        <v>4552</v>
      </c>
      <c r="H277">
        <v>54</v>
      </c>
      <c r="I277" t="s">
        <v>4553</v>
      </c>
    </row>
    <row r="278" spans="1:9" x14ac:dyDescent="0.25">
      <c r="A278" t="s">
        <v>4550</v>
      </c>
      <c r="B278" t="s">
        <v>30328</v>
      </c>
      <c r="C278" t="s">
        <v>29996</v>
      </c>
      <c r="D278">
        <v>39.727809000000001</v>
      </c>
      <c r="E278" t="s">
        <v>4551</v>
      </c>
      <c r="F278">
        <v>20.635783830000001</v>
      </c>
      <c r="G278" t="s">
        <v>4552</v>
      </c>
      <c r="H278">
        <v>38</v>
      </c>
      <c r="I278" t="s">
        <v>4553</v>
      </c>
    </row>
    <row r="279" spans="1:9" x14ac:dyDescent="0.25">
      <c r="A279" t="s">
        <v>4550</v>
      </c>
      <c r="B279" t="s">
        <v>30755</v>
      </c>
      <c r="C279" t="s">
        <v>29996</v>
      </c>
      <c r="D279">
        <v>39.395395239999999</v>
      </c>
      <c r="E279" t="s">
        <v>4551</v>
      </c>
      <c r="F279">
        <v>21.01968931</v>
      </c>
      <c r="G279" t="s">
        <v>4552</v>
      </c>
      <c r="H279">
        <v>85</v>
      </c>
      <c r="I279" t="s">
        <v>4553</v>
      </c>
    </row>
    <row r="280" spans="1:9" x14ac:dyDescent="0.25">
      <c r="A280" t="s">
        <v>4550</v>
      </c>
      <c r="B280" t="s">
        <v>30633</v>
      </c>
      <c r="C280" t="s">
        <v>29996</v>
      </c>
      <c r="D280">
        <v>39.930134299999999</v>
      </c>
      <c r="E280" t="s">
        <v>4551</v>
      </c>
      <c r="F280">
        <v>20.460545289999999</v>
      </c>
      <c r="G280" t="s">
        <v>4552</v>
      </c>
      <c r="H280">
        <v>768</v>
      </c>
      <c r="I280" t="s">
        <v>4553</v>
      </c>
    </row>
    <row r="281" spans="1:9" x14ac:dyDescent="0.25">
      <c r="A281" t="s">
        <v>4550</v>
      </c>
      <c r="B281" t="s">
        <v>30318</v>
      </c>
      <c r="C281" t="s">
        <v>29996</v>
      </c>
      <c r="D281">
        <v>39.659293480000002</v>
      </c>
      <c r="E281" t="s">
        <v>4551</v>
      </c>
      <c r="F281">
        <v>20.65390996</v>
      </c>
      <c r="G281" t="s">
        <v>4552</v>
      </c>
      <c r="H281">
        <v>47</v>
      </c>
      <c r="I281" t="s">
        <v>4553</v>
      </c>
    </row>
    <row r="282" spans="1:9" x14ac:dyDescent="0.25">
      <c r="A282" t="s">
        <v>4550</v>
      </c>
      <c r="B282" t="s">
        <v>22509</v>
      </c>
      <c r="C282" t="s">
        <v>29996</v>
      </c>
      <c r="D282">
        <v>39.730797610000003</v>
      </c>
      <c r="E282" t="s">
        <v>4551</v>
      </c>
      <c r="F282">
        <v>21.020679980000001</v>
      </c>
      <c r="G282" t="s">
        <v>4552</v>
      </c>
      <c r="H282">
        <v>43</v>
      </c>
      <c r="I282" t="s">
        <v>4553</v>
      </c>
    </row>
    <row r="283" spans="1:9" x14ac:dyDescent="0.25">
      <c r="A283" t="s">
        <v>4550</v>
      </c>
      <c r="B283" t="s">
        <v>30162</v>
      </c>
      <c r="C283" t="s">
        <v>29996</v>
      </c>
      <c r="D283">
        <v>39.398392430000001</v>
      </c>
      <c r="E283" t="s">
        <v>4551</v>
      </c>
      <c r="F283">
        <v>20.779789900000001</v>
      </c>
      <c r="G283" t="s">
        <v>4552</v>
      </c>
      <c r="H283">
        <v>305</v>
      </c>
      <c r="I283" t="s">
        <v>4553</v>
      </c>
    </row>
    <row r="284" spans="1:9" x14ac:dyDescent="0.25">
      <c r="A284" t="s">
        <v>4550</v>
      </c>
      <c r="B284" t="s">
        <v>23927</v>
      </c>
      <c r="C284" t="s">
        <v>29996</v>
      </c>
      <c r="D284">
        <v>39.202521990000001</v>
      </c>
      <c r="E284" t="s">
        <v>4551</v>
      </c>
      <c r="F284">
        <v>20.666466589999999</v>
      </c>
      <c r="G284" t="s">
        <v>4552</v>
      </c>
      <c r="H284">
        <v>123</v>
      </c>
      <c r="I284" t="s">
        <v>4553</v>
      </c>
    </row>
    <row r="285" spans="1:9" x14ac:dyDescent="0.25">
      <c r="A285" t="s">
        <v>4550</v>
      </c>
      <c r="B285" t="s">
        <v>30350</v>
      </c>
      <c r="C285" t="s">
        <v>29996</v>
      </c>
      <c r="D285">
        <v>39.735337280000003</v>
      </c>
      <c r="E285" t="s">
        <v>4551</v>
      </c>
      <c r="F285">
        <v>20.568168889999999</v>
      </c>
      <c r="G285" t="s">
        <v>4552</v>
      </c>
      <c r="H285">
        <v>92</v>
      </c>
      <c r="I285" t="s">
        <v>4553</v>
      </c>
    </row>
    <row r="286" spans="1:9" x14ac:dyDescent="0.25">
      <c r="A286" t="s">
        <v>4550</v>
      </c>
      <c r="B286" t="s">
        <v>1420</v>
      </c>
      <c r="C286" t="s">
        <v>29996</v>
      </c>
      <c r="D286">
        <v>39.148348120000001</v>
      </c>
      <c r="E286" t="s">
        <v>4551</v>
      </c>
      <c r="F286">
        <v>21.152136850000002</v>
      </c>
      <c r="G286" t="s">
        <v>4552</v>
      </c>
      <c r="H286">
        <v>222</v>
      </c>
      <c r="I286" t="s">
        <v>4553</v>
      </c>
    </row>
    <row r="287" spans="1:9" x14ac:dyDescent="0.25">
      <c r="A287" t="s">
        <v>4550</v>
      </c>
      <c r="B287" t="s">
        <v>31014</v>
      </c>
      <c r="C287" t="s">
        <v>29996</v>
      </c>
      <c r="D287">
        <v>39.227354499999997</v>
      </c>
      <c r="E287" t="s">
        <v>4551</v>
      </c>
      <c r="F287">
        <v>21.053032630000001</v>
      </c>
      <c r="G287" t="s">
        <v>4552</v>
      </c>
      <c r="H287">
        <v>28</v>
      </c>
      <c r="I287" t="s">
        <v>4553</v>
      </c>
    </row>
    <row r="288" spans="1:9" x14ac:dyDescent="0.25">
      <c r="A288" t="s">
        <v>4550</v>
      </c>
      <c r="B288" t="s">
        <v>3546</v>
      </c>
      <c r="C288" t="s">
        <v>29996</v>
      </c>
      <c r="D288">
        <v>39.176693659999998</v>
      </c>
      <c r="E288" t="s">
        <v>4551</v>
      </c>
      <c r="F288">
        <v>21.185964080000002</v>
      </c>
      <c r="G288" t="s">
        <v>4552</v>
      </c>
      <c r="H288">
        <v>27</v>
      </c>
      <c r="I288" t="s">
        <v>4553</v>
      </c>
    </row>
    <row r="289" spans="1:9" x14ac:dyDescent="0.25">
      <c r="A289" t="s">
        <v>4550</v>
      </c>
      <c r="B289" t="s">
        <v>30264</v>
      </c>
      <c r="C289" t="s">
        <v>29996</v>
      </c>
      <c r="D289">
        <v>39.783712559999998</v>
      </c>
      <c r="E289" t="s">
        <v>4551</v>
      </c>
      <c r="F289">
        <v>20.79992017</v>
      </c>
      <c r="G289" t="s">
        <v>4552</v>
      </c>
      <c r="H289">
        <v>33</v>
      </c>
      <c r="I289" t="s">
        <v>4553</v>
      </c>
    </row>
    <row r="290" spans="1:9" x14ac:dyDescent="0.25">
      <c r="A290" t="s">
        <v>4550</v>
      </c>
      <c r="B290" t="s">
        <v>31326</v>
      </c>
      <c r="C290" t="s">
        <v>29996</v>
      </c>
      <c r="D290">
        <v>39.252244279999999</v>
      </c>
      <c r="E290" t="s">
        <v>4551</v>
      </c>
      <c r="F290">
        <v>20.5319912</v>
      </c>
      <c r="G290" t="s">
        <v>4552</v>
      </c>
      <c r="H290">
        <v>86</v>
      </c>
      <c r="I290" t="s">
        <v>4553</v>
      </c>
    </row>
    <row r="291" spans="1:9" x14ac:dyDescent="0.25">
      <c r="A291" t="s">
        <v>4550</v>
      </c>
      <c r="B291" t="s">
        <v>30234</v>
      </c>
      <c r="C291" t="s">
        <v>29996</v>
      </c>
      <c r="D291">
        <v>39.864263719999997</v>
      </c>
      <c r="E291" t="s">
        <v>4551</v>
      </c>
      <c r="F291">
        <v>20.983763979999999</v>
      </c>
      <c r="G291" t="s">
        <v>4552</v>
      </c>
      <c r="H291">
        <v>20</v>
      </c>
      <c r="I291" t="s">
        <v>4553</v>
      </c>
    </row>
    <row r="292" spans="1:9" x14ac:dyDescent="0.25">
      <c r="A292" t="s">
        <v>4550</v>
      </c>
      <c r="B292" t="s">
        <v>23721</v>
      </c>
      <c r="C292" t="s">
        <v>29996</v>
      </c>
      <c r="D292">
        <v>39.248200949999998</v>
      </c>
      <c r="E292" t="s">
        <v>4551</v>
      </c>
      <c r="F292">
        <v>21.384064039999998</v>
      </c>
      <c r="G292" t="s">
        <v>4552</v>
      </c>
      <c r="H292">
        <v>80</v>
      </c>
      <c r="I292" t="s">
        <v>4553</v>
      </c>
    </row>
    <row r="293" spans="1:9" x14ac:dyDescent="0.25">
      <c r="A293" t="s">
        <v>4550</v>
      </c>
      <c r="B293" t="s">
        <v>1940</v>
      </c>
      <c r="C293" t="s">
        <v>29996</v>
      </c>
      <c r="D293">
        <v>39.85075466</v>
      </c>
      <c r="E293" t="s">
        <v>4551</v>
      </c>
      <c r="F293">
        <v>20.76254703</v>
      </c>
      <c r="G293" t="s">
        <v>4552</v>
      </c>
      <c r="H293">
        <v>29</v>
      </c>
      <c r="I293" t="s">
        <v>4553</v>
      </c>
    </row>
    <row r="294" spans="1:9" x14ac:dyDescent="0.25">
      <c r="A294" t="s">
        <v>4550</v>
      </c>
      <c r="B294" t="s">
        <v>1940</v>
      </c>
      <c r="C294" t="s">
        <v>29996</v>
      </c>
      <c r="D294">
        <v>39.51201047</v>
      </c>
      <c r="E294" t="s">
        <v>4551</v>
      </c>
      <c r="F294">
        <v>20.399132900000001</v>
      </c>
      <c r="G294" t="s">
        <v>4552</v>
      </c>
      <c r="H294">
        <v>34</v>
      </c>
      <c r="I294" t="s">
        <v>4553</v>
      </c>
    </row>
    <row r="295" spans="1:9" x14ac:dyDescent="0.25">
      <c r="A295" t="s">
        <v>4550</v>
      </c>
      <c r="B295" t="s">
        <v>30673</v>
      </c>
      <c r="C295" t="s">
        <v>29996</v>
      </c>
      <c r="D295">
        <v>39.831153090000001</v>
      </c>
      <c r="E295" t="s">
        <v>4551</v>
      </c>
      <c r="F295">
        <v>20.49538398</v>
      </c>
      <c r="G295" t="s">
        <v>4552</v>
      </c>
      <c r="H295">
        <v>12</v>
      </c>
      <c r="I295" t="s">
        <v>4553</v>
      </c>
    </row>
    <row r="296" spans="1:9" x14ac:dyDescent="0.25">
      <c r="A296" t="s">
        <v>4550</v>
      </c>
      <c r="B296" t="s">
        <v>30266</v>
      </c>
      <c r="C296" t="s">
        <v>29996</v>
      </c>
      <c r="D296">
        <v>39.787015949999997</v>
      </c>
      <c r="E296" t="s">
        <v>4551</v>
      </c>
      <c r="F296">
        <v>20.87399053</v>
      </c>
      <c r="G296" t="s">
        <v>4552</v>
      </c>
      <c r="H296">
        <v>20</v>
      </c>
      <c r="I296" t="s">
        <v>4553</v>
      </c>
    </row>
    <row r="297" spans="1:9" x14ac:dyDescent="0.25">
      <c r="A297" t="s">
        <v>4550</v>
      </c>
      <c r="B297" t="s">
        <v>30514</v>
      </c>
      <c r="C297" t="s">
        <v>29996</v>
      </c>
      <c r="D297">
        <v>40.026048809999999</v>
      </c>
      <c r="E297" t="s">
        <v>4551</v>
      </c>
      <c r="F297">
        <v>21.017023900000002</v>
      </c>
      <c r="G297" t="s">
        <v>4552</v>
      </c>
      <c r="H297">
        <v>279</v>
      </c>
      <c r="I297" t="s">
        <v>4553</v>
      </c>
    </row>
    <row r="298" spans="1:9" x14ac:dyDescent="0.25">
      <c r="A298" t="s">
        <v>4550</v>
      </c>
      <c r="B298" t="s">
        <v>30514</v>
      </c>
      <c r="C298" t="s">
        <v>29996</v>
      </c>
      <c r="D298">
        <v>39.293744050000001</v>
      </c>
      <c r="E298" t="s">
        <v>4551</v>
      </c>
      <c r="F298">
        <v>21.049135369999998</v>
      </c>
      <c r="G298" t="s">
        <v>4552</v>
      </c>
      <c r="H298">
        <v>128</v>
      </c>
      <c r="I298" t="s">
        <v>4553</v>
      </c>
    </row>
    <row r="299" spans="1:9" x14ac:dyDescent="0.25">
      <c r="A299" t="s">
        <v>4550</v>
      </c>
      <c r="B299" t="s">
        <v>30803</v>
      </c>
      <c r="C299" t="s">
        <v>29996</v>
      </c>
      <c r="D299">
        <v>39.26419645</v>
      </c>
      <c r="E299" t="s">
        <v>4551</v>
      </c>
      <c r="F299">
        <v>21.204129219999999</v>
      </c>
      <c r="G299" t="s">
        <v>4552</v>
      </c>
      <c r="H299">
        <v>32</v>
      </c>
      <c r="I299" t="s">
        <v>4553</v>
      </c>
    </row>
    <row r="300" spans="1:9" x14ac:dyDescent="0.25">
      <c r="A300" t="s">
        <v>4550</v>
      </c>
      <c r="B300" t="s">
        <v>30352</v>
      </c>
      <c r="C300" t="s">
        <v>29996</v>
      </c>
      <c r="D300">
        <v>39.573465640000002</v>
      </c>
      <c r="E300" t="s">
        <v>4551</v>
      </c>
      <c r="F300">
        <v>20.591864820000001</v>
      </c>
      <c r="G300" t="s">
        <v>4552</v>
      </c>
      <c r="H300">
        <v>27</v>
      </c>
      <c r="I300" t="s">
        <v>4553</v>
      </c>
    </row>
    <row r="301" spans="1:9" x14ac:dyDescent="0.25">
      <c r="A301" t="s">
        <v>4550</v>
      </c>
      <c r="B301" t="s">
        <v>30354</v>
      </c>
      <c r="C301" t="s">
        <v>29996</v>
      </c>
      <c r="D301">
        <v>39.570840369999999</v>
      </c>
      <c r="E301" t="s">
        <v>4551</v>
      </c>
      <c r="F301">
        <v>20.544298420000001</v>
      </c>
      <c r="G301" t="s">
        <v>4552</v>
      </c>
      <c r="H301">
        <v>45</v>
      </c>
      <c r="I301" t="s">
        <v>4553</v>
      </c>
    </row>
    <row r="302" spans="1:9" x14ac:dyDescent="0.25">
      <c r="A302" t="s">
        <v>4550</v>
      </c>
      <c r="B302" t="s">
        <v>10553</v>
      </c>
      <c r="C302" t="s">
        <v>29996</v>
      </c>
      <c r="D302">
        <v>39.15607387</v>
      </c>
      <c r="E302" t="s">
        <v>4551</v>
      </c>
      <c r="F302">
        <v>20.886835139999999</v>
      </c>
      <c r="G302" t="s">
        <v>4552</v>
      </c>
      <c r="H302">
        <v>29</v>
      </c>
      <c r="I302" t="s">
        <v>4553</v>
      </c>
    </row>
    <row r="303" spans="1:9" x14ac:dyDescent="0.25">
      <c r="A303" t="s">
        <v>4550</v>
      </c>
      <c r="B303" t="s">
        <v>3168</v>
      </c>
      <c r="C303" t="s">
        <v>29996</v>
      </c>
      <c r="D303">
        <v>39.900903659999997</v>
      </c>
      <c r="E303" t="s">
        <v>4551</v>
      </c>
      <c r="F303">
        <v>20.57822324</v>
      </c>
      <c r="G303" t="s">
        <v>4552</v>
      </c>
      <c r="H303">
        <v>465</v>
      </c>
      <c r="I303" t="s">
        <v>4553</v>
      </c>
    </row>
    <row r="304" spans="1:9" x14ac:dyDescent="0.25">
      <c r="A304" t="s">
        <v>4550</v>
      </c>
      <c r="B304" t="s">
        <v>30236</v>
      </c>
      <c r="C304" t="s">
        <v>29996</v>
      </c>
      <c r="D304">
        <v>39.81937173</v>
      </c>
      <c r="E304" t="s">
        <v>4551</v>
      </c>
      <c r="F304">
        <v>20.949432170000001</v>
      </c>
      <c r="G304" t="s">
        <v>4552</v>
      </c>
      <c r="H304">
        <v>60</v>
      </c>
      <c r="I304" t="s">
        <v>4553</v>
      </c>
    </row>
    <row r="305" spans="1:9" x14ac:dyDescent="0.25">
      <c r="A305" t="s">
        <v>4550</v>
      </c>
      <c r="B305" t="s">
        <v>30683</v>
      </c>
      <c r="C305" t="s">
        <v>29996</v>
      </c>
      <c r="D305">
        <v>39.988196119999998</v>
      </c>
      <c r="E305" t="s">
        <v>4551</v>
      </c>
      <c r="F305">
        <v>20.43915277</v>
      </c>
      <c r="G305" t="s">
        <v>4552</v>
      </c>
      <c r="H305">
        <v>57</v>
      </c>
      <c r="I305" t="s">
        <v>4553</v>
      </c>
    </row>
    <row r="306" spans="1:9" x14ac:dyDescent="0.25">
      <c r="A306" t="s">
        <v>4550</v>
      </c>
      <c r="B306" t="s">
        <v>30188</v>
      </c>
      <c r="C306" t="s">
        <v>29996</v>
      </c>
      <c r="D306">
        <v>39.578882630000003</v>
      </c>
      <c r="E306" t="s">
        <v>4551</v>
      </c>
      <c r="F306">
        <v>20.620717320000001</v>
      </c>
      <c r="G306" t="s">
        <v>4552</v>
      </c>
      <c r="H306">
        <v>32</v>
      </c>
      <c r="I306" t="s">
        <v>4553</v>
      </c>
    </row>
    <row r="307" spans="1:9" x14ac:dyDescent="0.25">
      <c r="A307" t="s">
        <v>4550</v>
      </c>
      <c r="B307" t="s">
        <v>31190</v>
      </c>
      <c r="C307" t="s">
        <v>29996</v>
      </c>
      <c r="D307">
        <v>39.548287879999997</v>
      </c>
      <c r="E307" t="s">
        <v>4551</v>
      </c>
      <c r="F307">
        <v>20.444429750000001</v>
      </c>
      <c r="G307" t="s">
        <v>4552</v>
      </c>
      <c r="H307">
        <v>26</v>
      </c>
      <c r="I307" t="s">
        <v>4553</v>
      </c>
    </row>
    <row r="308" spans="1:9" x14ac:dyDescent="0.25">
      <c r="A308" t="s">
        <v>4550</v>
      </c>
      <c r="B308" t="s">
        <v>30128</v>
      </c>
      <c r="C308" t="s">
        <v>29996</v>
      </c>
      <c r="D308">
        <v>39.591734780000003</v>
      </c>
      <c r="E308" t="s">
        <v>4551</v>
      </c>
      <c r="F308">
        <v>20.68302113</v>
      </c>
      <c r="G308" t="s">
        <v>4552</v>
      </c>
      <c r="H308">
        <v>52</v>
      </c>
      <c r="I308" t="s">
        <v>4553</v>
      </c>
    </row>
    <row r="309" spans="1:9" x14ac:dyDescent="0.25">
      <c r="A309" t="s">
        <v>4550</v>
      </c>
      <c r="B309" t="s">
        <v>31066</v>
      </c>
      <c r="C309" t="s">
        <v>29996</v>
      </c>
      <c r="D309">
        <v>39.50427406</v>
      </c>
      <c r="E309" t="s">
        <v>4551</v>
      </c>
      <c r="F309">
        <v>20.35085758</v>
      </c>
      <c r="G309" t="s">
        <v>4552</v>
      </c>
      <c r="H309">
        <v>65</v>
      </c>
      <c r="I309" t="s">
        <v>4553</v>
      </c>
    </row>
    <row r="310" spans="1:9" x14ac:dyDescent="0.25">
      <c r="A310" t="s">
        <v>4550</v>
      </c>
      <c r="B310" t="s">
        <v>30130</v>
      </c>
      <c r="C310" t="s">
        <v>29996</v>
      </c>
      <c r="D310">
        <v>39.546114199999998</v>
      </c>
      <c r="E310" t="s">
        <v>4551</v>
      </c>
      <c r="F310">
        <v>20.762865189999999</v>
      </c>
      <c r="G310" t="s">
        <v>4552</v>
      </c>
      <c r="H310">
        <v>153</v>
      </c>
      <c r="I310" t="s">
        <v>4553</v>
      </c>
    </row>
    <row r="311" spans="1:9" x14ac:dyDescent="0.25">
      <c r="A311" t="s">
        <v>4550</v>
      </c>
      <c r="B311" t="s">
        <v>31068</v>
      </c>
      <c r="C311" t="s">
        <v>29996</v>
      </c>
      <c r="D311">
        <v>39.525122619999998</v>
      </c>
      <c r="E311" t="s">
        <v>4551</v>
      </c>
      <c r="F311">
        <v>20.315176829999999</v>
      </c>
      <c r="G311" t="s">
        <v>4552</v>
      </c>
      <c r="H311">
        <v>10</v>
      </c>
      <c r="I311" t="s">
        <v>4553</v>
      </c>
    </row>
    <row r="312" spans="1:9" x14ac:dyDescent="0.25">
      <c r="A312" t="s">
        <v>4550</v>
      </c>
      <c r="B312" t="s">
        <v>30466</v>
      </c>
      <c r="C312" t="s">
        <v>29996</v>
      </c>
      <c r="D312">
        <v>39.643134959999998</v>
      </c>
      <c r="E312" t="s">
        <v>4551</v>
      </c>
      <c r="F312">
        <v>20.996163790000001</v>
      </c>
      <c r="G312" t="s">
        <v>4552</v>
      </c>
      <c r="H312">
        <v>17</v>
      </c>
      <c r="I312" t="s">
        <v>4553</v>
      </c>
    </row>
    <row r="313" spans="1:9" x14ac:dyDescent="0.25">
      <c r="A313" t="s">
        <v>4550</v>
      </c>
      <c r="B313" t="s">
        <v>101</v>
      </c>
      <c r="C313" t="s">
        <v>29996</v>
      </c>
      <c r="D313">
        <v>39.325392710000003</v>
      </c>
      <c r="E313" t="s">
        <v>4551</v>
      </c>
      <c r="F313">
        <v>21.341771810000001</v>
      </c>
      <c r="G313" t="s">
        <v>4552</v>
      </c>
      <c r="H313">
        <v>8</v>
      </c>
      <c r="I313" t="s">
        <v>4553</v>
      </c>
    </row>
    <row r="314" spans="1:9" x14ac:dyDescent="0.25">
      <c r="A314" t="s">
        <v>4550</v>
      </c>
      <c r="B314" t="s">
        <v>101</v>
      </c>
      <c r="C314" t="s">
        <v>29996</v>
      </c>
      <c r="D314">
        <v>39.4775706</v>
      </c>
      <c r="E314" t="s">
        <v>4551</v>
      </c>
      <c r="F314">
        <v>20.27581035</v>
      </c>
      <c r="G314" t="s">
        <v>4552</v>
      </c>
      <c r="H314">
        <v>76</v>
      </c>
      <c r="I314" t="s">
        <v>4553</v>
      </c>
    </row>
    <row r="315" spans="1:9" x14ac:dyDescent="0.25">
      <c r="A315" t="s">
        <v>4550</v>
      </c>
      <c r="B315" t="s">
        <v>6281</v>
      </c>
      <c r="C315" t="s">
        <v>29996</v>
      </c>
      <c r="D315">
        <v>40.210543209999997</v>
      </c>
      <c r="E315" t="s">
        <v>4551</v>
      </c>
      <c r="F315">
        <v>20.912290599999999</v>
      </c>
      <c r="G315" t="s">
        <v>4552</v>
      </c>
      <c r="H315">
        <v>101</v>
      </c>
      <c r="I315" t="s">
        <v>4553</v>
      </c>
    </row>
    <row r="316" spans="1:9" x14ac:dyDescent="0.25">
      <c r="A316" t="s">
        <v>4550</v>
      </c>
      <c r="B316" t="s">
        <v>3304</v>
      </c>
      <c r="C316" t="s">
        <v>29996</v>
      </c>
      <c r="D316">
        <v>39.62396158</v>
      </c>
      <c r="E316" t="s">
        <v>4551</v>
      </c>
      <c r="F316">
        <v>20.969820599999998</v>
      </c>
      <c r="G316" t="s">
        <v>4552</v>
      </c>
      <c r="H316">
        <v>783</v>
      </c>
      <c r="I316" t="s">
        <v>4553</v>
      </c>
    </row>
    <row r="317" spans="1:9" x14ac:dyDescent="0.25">
      <c r="A317" t="s">
        <v>4550</v>
      </c>
      <c r="B317" t="s">
        <v>30685</v>
      </c>
      <c r="C317" t="s">
        <v>29996</v>
      </c>
      <c r="D317">
        <v>40.058487339999999</v>
      </c>
      <c r="E317" t="s">
        <v>4551</v>
      </c>
      <c r="F317">
        <v>20.438879929999999</v>
      </c>
      <c r="G317" t="s">
        <v>4552</v>
      </c>
      <c r="H317">
        <v>47</v>
      </c>
      <c r="I317" t="s">
        <v>4553</v>
      </c>
    </row>
    <row r="318" spans="1:9" x14ac:dyDescent="0.25">
      <c r="A318" t="s">
        <v>4550</v>
      </c>
      <c r="B318" t="s">
        <v>2772</v>
      </c>
      <c r="C318" t="s">
        <v>29996</v>
      </c>
      <c r="D318">
        <v>39.312374589999997</v>
      </c>
      <c r="E318" t="s">
        <v>4551</v>
      </c>
      <c r="F318">
        <v>20.881631380000002</v>
      </c>
      <c r="G318" t="s">
        <v>4552</v>
      </c>
      <c r="H318">
        <v>38</v>
      </c>
      <c r="I318" t="s">
        <v>4553</v>
      </c>
    </row>
    <row r="319" spans="1:9" x14ac:dyDescent="0.25">
      <c r="A319" t="s">
        <v>4550</v>
      </c>
      <c r="B319" t="s">
        <v>31288</v>
      </c>
      <c r="C319" t="s">
        <v>29996</v>
      </c>
      <c r="D319">
        <v>39.265596240000001</v>
      </c>
      <c r="E319" t="s">
        <v>4551</v>
      </c>
      <c r="F319">
        <v>20.881838200000001</v>
      </c>
      <c r="G319" t="s">
        <v>4552</v>
      </c>
      <c r="H319">
        <v>268</v>
      </c>
      <c r="I319" t="s">
        <v>4553</v>
      </c>
    </row>
    <row r="320" spans="1:9" x14ac:dyDescent="0.25">
      <c r="A320" t="s">
        <v>4550</v>
      </c>
      <c r="B320" t="s">
        <v>30739</v>
      </c>
      <c r="C320" t="s">
        <v>29996</v>
      </c>
      <c r="D320">
        <v>39.267929889999998</v>
      </c>
      <c r="E320" t="s">
        <v>4551</v>
      </c>
      <c r="F320">
        <v>21.007998109999999</v>
      </c>
      <c r="G320" t="s">
        <v>4552</v>
      </c>
      <c r="H320">
        <v>35</v>
      </c>
      <c r="I320" t="s">
        <v>4553</v>
      </c>
    </row>
    <row r="321" spans="1:9" x14ac:dyDescent="0.25">
      <c r="A321" t="s">
        <v>4550</v>
      </c>
      <c r="B321" t="s">
        <v>30132</v>
      </c>
      <c r="C321" t="s">
        <v>29996</v>
      </c>
      <c r="D321">
        <v>39.540696879999999</v>
      </c>
      <c r="E321" t="s">
        <v>4551</v>
      </c>
      <c r="F321">
        <v>20.770588320000002</v>
      </c>
      <c r="G321" t="s">
        <v>4552</v>
      </c>
      <c r="H321">
        <v>94</v>
      </c>
      <c r="I321" t="s">
        <v>4553</v>
      </c>
    </row>
    <row r="322" spans="1:9" x14ac:dyDescent="0.25">
      <c r="A322" t="s">
        <v>4550</v>
      </c>
      <c r="B322" t="s">
        <v>30134</v>
      </c>
      <c r="C322" t="s">
        <v>29996</v>
      </c>
      <c r="D322">
        <v>39.556633179999999</v>
      </c>
      <c r="E322" t="s">
        <v>4551</v>
      </c>
      <c r="F322">
        <v>20.781861429999999</v>
      </c>
      <c r="G322" t="s">
        <v>4552</v>
      </c>
      <c r="H322">
        <v>128</v>
      </c>
      <c r="I322" t="s">
        <v>4553</v>
      </c>
    </row>
    <row r="323" spans="1:9" x14ac:dyDescent="0.25">
      <c r="A323" t="s">
        <v>4550</v>
      </c>
      <c r="B323" t="s">
        <v>31032</v>
      </c>
      <c r="C323" t="s">
        <v>29996</v>
      </c>
      <c r="D323">
        <v>39.521314490000002</v>
      </c>
      <c r="E323" t="s">
        <v>4551</v>
      </c>
      <c r="F323">
        <v>20.266461790000001</v>
      </c>
      <c r="G323" t="s">
        <v>4552</v>
      </c>
      <c r="H323">
        <v>392</v>
      </c>
      <c r="I323" t="s">
        <v>4553</v>
      </c>
    </row>
    <row r="324" spans="1:9" x14ac:dyDescent="0.25">
      <c r="A324" t="s">
        <v>4550</v>
      </c>
      <c r="B324" t="s">
        <v>31358</v>
      </c>
      <c r="C324" t="s">
        <v>29996</v>
      </c>
      <c r="D324">
        <v>39.182809390000003</v>
      </c>
      <c r="E324" t="s">
        <v>4551</v>
      </c>
      <c r="F324">
        <v>20.624304559999999</v>
      </c>
      <c r="G324" t="s">
        <v>4552</v>
      </c>
      <c r="H324">
        <v>70</v>
      </c>
      <c r="I324" t="s">
        <v>4553</v>
      </c>
    </row>
    <row r="325" spans="1:9" x14ac:dyDescent="0.25">
      <c r="A325" t="s">
        <v>4550</v>
      </c>
      <c r="B325" t="s">
        <v>30356</v>
      </c>
      <c r="C325" t="s">
        <v>29996</v>
      </c>
      <c r="D325">
        <v>39.697683179999999</v>
      </c>
      <c r="E325" t="s">
        <v>4551</v>
      </c>
      <c r="F325">
        <v>20.57113463</v>
      </c>
      <c r="G325" t="s">
        <v>4552</v>
      </c>
      <c r="H325">
        <v>40</v>
      </c>
      <c r="I325" t="s">
        <v>4553</v>
      </c>
    </row>
    <row r="326" spans="1:9" x14ac:dyDescent="0.25">
      <c r="A326" t="s">
        <v>4550</v>
      </c>
      <c r="B326" t="s">
        <v>887</v>
      </c>
      <c r="C326" t="s">
        <v>29996</v>
      </c>
      <c r="D326">
        <v>39.576973379999998</v>
      </c>
      <c r="E326" t="s">
        <v>4551</v>
      </c>
      <c r="F326">
        <v>20.32741115</v>
      </c>
      <c r="G326" t="s">
        <v>4552</v>
      </c>
      <c r="H326">
        <v>124</v>
      </c>
      <c r="I326" t="s">
        <v>4553</v>
      </c>
    </row>
    <row r="327" spans="1:9" x14ac:dyDescent="0.25">
      <c r="A327" t="s">
        <v>4550</v>
      </c>
      <c r="B327" t="s">
        <v>887</v>
      </c>
      <c r="C327" t="s">
        <v>29996</v>
      </c>
      <c r="D327">
        <v>39.290773819999998</v>
      </c>
      <c r="E327" t="s">
        <v>4551</v>
      </c>
      <c r="F327">
        <v>20.770187880000002</v>
      </c>
      <c r="G327" t="s">
        <v>4552</v>
      </c>
      <c r="H327">
        <v>46</v>
      </c>
      <c r="I327" t="s">
        <v>4553</v>
      </c>
    </row>
    <row r="328" spans="1:9" x14ac:dyDescent="0.25">
      <c r="A328" t="s">
        <v>4550</v>
      </c>
      <c r="B328" t="s">
        <v>31116</v>
      </c>
      <c r="C328" t="s">
        <v>29996</v>
      </c>
      <c r="D328">
        <v>39.538845440000003</v>
      </c>
      <c r="E328" t="s">
        <v>4551</v>
      </c>
      <c r="F328">
        <v>20.51220232</v>
      </c>
      <c r="G328" t="s">
        <v>4552</v>
      </c>
      <c r="H328">
        <v>21</v>
      </c>
      <c r="I328" t="s">
        <v>4553</v>
      </c>
    </row>
    <row r="329" spans="1:9" x14ac:dyDescent="0.25">
      <c r="A329" t="s">
        <v>4550</v>
      </c>
      <c r="B329" t="s">
        <v>3306</v>
      </c>
      <c r="C329" t="s">
        <v>29996</v>
      </c>
      <c r="D329">
        <v>39.82548062</v>
      </c>
      <c r="E329" t="s">
        <v>4551</v>
      </c>
      <c r="F329">
        <v>20.744525299999999</v>
      </c>
      <c r="G329" t="s">
        <v>4552</v>
      </c>
      <c r="H329">
        <v>48</v>
      </c>
      <c r="I329" t="s">
        <v>4553</v>
      </c>
    </row>
    <row r="330" spans="1:9" x14ac:dyDescent="0.25">
      <c r="A330" t="s">
        <v>4550</v>
      </c>
      <c r="B330" t="s">
        <v>3306</v>
      </c>
      <c r="C330" t="s">
        <v>29996</v>
      </c>
      <c r="D330">
        <v>39.294612520000001</v>
      </c>
      <c r="E330" t="s">
        <v>4551</v>
      </c>
      <c r="F330">
        <v>21.31460315</v>
      </c>
      <c r="G330" t="s">
        <v>4552</v>
      </c>
      <c r="H330">
        <v>70</v>
      </c>
      <c r="I330" t="s">
        <v>4553</v>
      </c>
    </row>
    <row r="331" spans="1:9" x14ac:dyDescent="0.25">
      <c r="A331" t="s">
        <v>4550</v>
      </c>
      <c r="B331" t="s">
        <v>6037</v>
      </c>
      <c r="C331" t="s">
        <v>29996</v>
      </c>
      <c r="D331">
        <v>39.245179450000002</v>
      </c>
      <c r="E331" t="s">
        <v>4551</v>
      </c>
      <c r="F331">
        <v>20.970042589999998</v>
      </c>
      <c r="G331" t="s">
        <v>4552</v>
      </c>
      <c r="H331">
        <v>416</v>
      </c>
      <c r="I331" t="s">
        <v>4553</v>
      </c>
    </row>
    <row r="332" spans="1:9" x14ac:dyDescent="0.25">
      <c r="A332" t="s">
        <v>4550</v>
      </c>
      <c r="B332" t="s">
        <v>27446</v>
      </c>
      <c r="C332" t="s">
        <v>29996</v>
      </c>
      <c r="D332">
        <v>39.871088350000001</v>
      </c>
      <c r="E332" t="s">
        <v>4551</v>
      </c>
      <c r="F332">
        <v>20.976196170000001</v>
      </c>
      <c r="G332" t="s">
        <v>4552</v>
      </c>
      <c r="H332">
        <v>72</v>
      </c>
      <c r="I332" t="s">
        <v>4553</v>
      </c>
    </row>
    <row r="333" spans="1:9" x14ac:dyDescent="0.25">
      <c r="A333" t="s">
        <v>4550</v>
      </c>
      <c r="B333" t="s">
        <v>30882</v>
      </c>
      <c r="C333" t="s">
        <v>29996</v>
      </c>
      <c r="D333">
        <v>39.386630429999997</v>
      </c>
      <c r="E333" t="s">
        <v>4551</v>
      </c>
      <c r="F333">
        <v>21.070246480000002</v>
      </c>
      <c r="G333" t="s">
        <v>4552</v>
      </c>
      <c r="H333">
        <v>37</v>
      </c>
      <c r="I333" t="s">
        <v>4553</v>
      </c>
    </row>
    <row r="334" spans="1:9" x14ac:dyDescent="0.25">
      <c r="A334" t="s">
        <v>4550</v>
      </c>
      <c r="B334" t="s">
        <v>1676</v>
      </c>
      <c r="C334" t="s">
        <v>29996</v>
      </c>
      <c r="D334">
        <v>39.438146189999998</v>
      </c>
      <c r="E334" t="s">
        <v>4551</v>
      </c>
      <c r="F334">
        <v>20.72541773</v>
      </c>
      <c r="G334" t="s">
        <v>4552</v>
      </c>
      <c r="H334">
        <v>97</v>
      </c>
      <c r="I334" t="s">
        <v>4553</v>
      </c>
    </row>
    <row r="335" spans="1:9" x14ac:dyDescent="0.25">
      <c r="A335" t="s">
        <v>4550</v>
      </c>
      <c r="B335" t="s">
        <v>30268</v>
      </c>
      <c r="C335" t="s">
        <v>29996</v>
      </c>
      <c r="D335">
        <v>39.898592110000003</v>
      </c>
      <c r="E335" t="s">
        <v>4551</v>
      </c>
      <c r="F335">
        <v>20.687697790000001</v>
      </c>
      <c r="G335" t="s">
        <v>4552</v>
      </c>
      <c r="H335">
        <v>51</v>
      </c>
      <c r="I335" t="s">
        <v>4553</v>
      </c>
    </row>
    <row r="336" spans="1:9" x14ac:dyDescent="0.25">
      <c r="A336" t="s">
        <v>4550</v>
      </c>
      <c r="B336" t="s">
        <v>21210</v>
      </c>
      <c r="C336" t="s">
        <v>29996</v>
      </c>
      <c r="D336">
        <v>39.703739919999997</v>
      </c>
      <c r="E336" t="s">
        <v>4551</v>
      </c>
      <c r="F336">
        <v>20.79073296</v>
      </c>
      <c r="G336" t="s">
        <v>4552</v>
      </c>
      <c r="H336">
        <v>3443</v>
      </c>
      <c r="I336" t="s">
        <v>4553</v>
      </c>
    </row>
    <row r="337" spans="1:9" x14ac:dyDescent="0.25">
      <c r="A337" t="s">
        <v>4550</v>
      </c>
      <c r="B337" t="s">
        <v>21210</v>
      </c>
      <c r="C337" t="s">
        <v>29996</v>
      </c>
      <c r="D337">
        <v>39.15082692</v>
      </c>
      <c r="E337" t="s">
        <v>4551</v>
      </c>
      <c r="F337">
        <v>20.958586960000002</v>
      </c>
      <c r="G337" t="s">
        <v>4552</v>
      </c>
      <c r="H337">
        <v>1105</v>
      </c>
      <c r="I337" t="s">
        <v>4553</v>
      </c>
    </row>
    <row r="338" spans="1:9" x14ac:dyDescent="0.25">
      <c r="A338" t="s">
        <v>4550</v>
      </c>
      <c r="B338" t="s">
        <v>1966</v>
      </c>
      <c r="C338" t="s">
        <v>29996</v>
      </c>
      <c r="D338">
        <v>39.312789119999998</v>
      </c>
      <c r="E338" t="s">
        <v>4551</v>
      </c>
      <c r="F338">
        <v>20.426350830000001</v>
      </c>
      <c r="G338" t="s">
        <v>4552</v>
      </c>
      <c r="H338">
        <v>224</v>
      </c>
      <c r="I338" t="s">
        <v>4553</v>
      </c>
    </row>
    <row r="339" spans="1:9" x14ac:dyDescent="0.25">
      <c r="A339" t="s">
        <v>4550</v>
      </c>
      <c r="B339" t="s">
        <v>29232</v>
      </c>
      <c r="C339" t="s">
        <v>29996</v>
      </c>
      <c r="D339">
        <v>40.053820350000002</v>
      </c>
      <c r="E339" t="s">
        <v>4551</v>
      </c>
      <c r="F339">
        <v>20.853837420000001</v>
      </c>
      <c r="G339" t="s">
        <v>4552</v>
      </c>
      <c r="H339">
        <v>96</v>
      </c>
      <c r="I339" t="s">
        <v>4553</v>
      </c>
    </row>
    <row r="340" spans="1:9" x14ac:dyDescent="0.25">
      <c r="A340" t="s">
        <v>4550</v>
      </c>
      <c r="B340" t="s">
        <v>3368</v>
      </c>
      <c r="C340" t="s">
        <v>29996</v>
      </c>
      <c r="D340">
        <v>39.561681989999997</v>
      </c>
      <c r="E340" t="s">
        <v>4551</v>
      </c>
      <c r="F340">
        <v>20.695853039999999</v>
      </c>
      <c r="G340" t="s">
        <v>4552</v>
      </c>
      <c r="H340">
        <v>20</v>
      </c>
      <c r="I340" t="s">
        <v>4553</v>
      </c>
    </row>
    <row r="341" spans="1:9" x14ac:dyDescent="0.25">
      <c r="A341" t="s">
        <v>4550</v>
      </c>
      <c r="B341" t="s">
        <v>2134</v>
      </c>
      <c r="C341" t="s">
        <v>29996</v>
      </c>
      <c r="D341">
        <v>39.546078139999999</v>
      </c>
      <c r="E341" t="s">
        <v>4551</v>
      </c>
      <c r="F341">
        <v>20.950266769999999</v>
      </c>
      <c r="G341" t="s">
        <v>4552</v>
      </c>
      <c r="H341">
        <v>455</v>
      </c>
      <c r="I341" t="s">
        <v>4553</v>
      </c>
    </row>
    <row r="342" spans="1:9" x14ac:dyDescent="0.25">
      <c r="A342" t="s">
        <v>4550</v>
      </c>
      <c r="B342" t="s">
        <v>511</v>
      </c>
      <c r="C342" t="s">
        <v>29996</v>
      </c>
      <c r="D342">
        <v>40.095445900000001</v>
      </c>
      <c r="E342" t="s">
        <v>4551</v>
      </c>
      <c r="F342">
        <v>20.738927780000001</v>
      </c>
      <c r="G342" t="s">
        <v>4552</v>
      </c>
      <c r="H342">
        <v>2981</v>
      </c>
      <c r="I342" t="s">
        <v>4553</v>
      </c>
    </row>
    <row r="343" spans="1:9" x14ac:dyDescent="0.25">
      <c r="A343" t="s">
        <v>4550</v>
      </c>
      <c r="B343" t="s">
        <v>511</v>
      </c>
      <c r="C343" t="s">
        <v>29996</v>
      </c>
      <c r="D343">
        <v>40.095445900000001</v>
      </c>
      <c r="E343" t="s">
        <v>4551</v>
      </c>
      <c r="F343">
        <v>20.738927780000001</v>
      </c>
      <c r="G343" t="s">
        <v>4552</v>
      </c>
      <c r="H343">
        <v>26</v>
      </c>
      <c r="I343" t="s">
        <v>4553</v>
      </c>
    </row>
    <row r="344" spans="1:9" x14ac:dyDescent="0.25">
      <c r="A344" t="s">
        <v>4550</v>
      </c>
      <c r="B344" t="s">
        <v>30805</v>
      </c>
      <c r="C344" t="s">
        <v>29996</v>
      </c>
      <c r="D344">
        <v>39.248183869999998</v>
      </c>
      <c r="E344" t="s">
        <v>4551</v>
      </c>
      <c r="F344">
        <v>21.15937023</v>
      </c>
      <c r="G344" t="s">
        <v>4552</v>
      </c>
      <c r="H344">
        <v>258</v>
      </c>
      <c r="I344" t="s">
        <v>4553</v>
      </c>
    </row>
    <row r="345" spans="1:9" x14ac:dyDescent="0.25">
      <c r="A345" t="s">
        <v>4550</v>
      </c>
      <c r="B345" t="s">
        <v>30084</v>
      </c>
      <c r="C345" t="s">
        <v>29996</v>
      </c>
      <c r="D345">
        <v>39.536984699999998</v>
      </c>
      <c r="E345" t="s">
        <v>4551</v>
      </c>
      <c r="F345">
        <v>20.85615679</v>
      </c>
      <c r="G345" t="s">
        <v>4552</v>
      </c>
      <c r="H345">
        <v>317</v>
      </c>
      <c r="I345" t="s">
        <v>4553</v>
      </c>
    </row>
    <row r="346" spans="1:9" x14ac:dyDescent="0.25">
      <c r="A346" t="s">
        <v>4550</v>
      </c>
      <c r="B346" t="s">
        <v>30635</v>
      </c>
      <c r="C346" t="s">
        <v>29996</v>
      </c>
      <c r="D346">
        <v>39.91147453</v>
      </c>
      <c r="E346" t="s">
        <v>4551</v>
      </c>
      <c r="F346">
        <v>20.398295040000001</v>
      </c>
      <c r="G346" t="s">
        <v>4552</v>
      </c>
      <c r="H346">
        <v>37</v>
      </c>
      <c r="I346" t="s">
        <v>4553</v>
      </c>
    </row>
    <row r="347" spans="1:9" x14ac:dyDescent="0.25">
      <c r="A347" t="s">
        <v>4550</v>
      </c>
      <c r="B347" t="s">
        <v>30358</v>
      </c>
      <c r="C347" t="s">
        <v>29996</v>
      </c>
      <c r="D347">
        <v>39.595334440000002</v>
      </c>
      <c r="E347" t="s">
        <v>4551</v>
      </c>
      <c r="F347">
        <v>20.53743308</v>
      </c>
      <c r="G347" t="s">
        <v>4552</v>
      </c>
      <c r="H347">
        <v>67</v>
      </c>
      <c r="I347" t="s">
        <v>4553</v>
      </c>
    </row>
    <row r="348" spans="1:9" x14ac:dyDescent="0.25">
      <c r="A348" t="s">
        <v>4550</v>
      </c>
      <c r="B348" t="s">
        <v>30926</v>
      </c>
      <c r="C348" t="s">
        <v>29996</v>
      </c>
      <c r="D348">
        <v>39.340460239999999</v>
      </c>
      <c r="E348" t="s">
        <v>4551</v>
      </c>
      <c r="F348">
        <v>21.1947653</v>
      </c>
      <c r="G348" t="s">
        <v>4552</v>
      </c>
      <c r="H348">
        <v>19</v>
      </c>
      <c r="I348" t="s">
        <v>4553</v>
      </c>
    </row>
    <row r="349" spans="1:9" x14ac:dyDescent="0.25">
      <c r="A349" t="s">
        <v>4550</v>
      </c>
      <c r="B349" t="s">
        <v>30038</v>
      </c>
      <c r="C349" t="s">
        <v>29996</v>
      </c>
      <c r="D349">
        <v>39.484360219999999</v>
      </c>
      <c r="E349" t="s">
        <v>4551</v>
      </c>
      <c r="F349">
        <v>21.038904850000002</v>
      </c>
      <c r="G349" t="s">
        <v>4552</v>
      </c>
      <c r="H349">
        <v>1</v>
      </c>
      <c r="I349" t="s">
        <v>4553</v>
      </c>
    </row>
    <row r="350" spans="1:9" x14ac:dyDescent="0.25">
      <c r="A350" t="s">
        <v>4550</v>
      </c>
      <c r="B350" t="s">
        <v>30741</v>
      </c>
      <c r="C350" t="s">
        <v>29996</v>
      </c>
      <c r="D350">
        <v>39.205700389999997</v>
      </c>
      <c r="E350" t="s">
        <v>4551</v>
      </c>
      <c r="F350">
        <v>20.97201969</v>
      </c>
      <c r="G350" t="s">
        <v>4552</v>
      </c>
      <c r="H350">
        <v>22</v>
      </c>
      <c r="I350" t="s">
        <v>4553</v>
      </c>
    </row>
    <row r="351" spans="1:9" x14ac:dyDescent="0.25">
      <c r="A351" t="s">
        <v>4550</v>
      </c>
      <c r="B351" t="s">
        <v>31263</v>
      </c>
      <c r="C351" t="s">
        <v>29996</v>
      </c>
      <c r="D351">
        <v>39.288222920000003</v>
      </c>
      <c r="E351" t="s">
        <v>4551</v>
      </c>
      <c r="F351">
        <v>20.800820330000001</v>
      </c>
      <c r="G351" t="s">
        <v>4552</v>
      </c>
      <c r="H351">
        <v>131</v>
      </c>
      <c r="I351" t="s">
        <v>4553</v>
      </c>
    </row>
    <row r="352" spans="1:9" x14ac:dyDescent="0.25">
      <c r="A352" t="s">
        <v>4550</v>
      </c>
      <c r="B352" t="s">
        <v>27544</v>
      </c>
      <c r="C352" t="s">
        <v>29996</v>
      </c>
      <c r="D352">
        <v>39.408794139999998</v>
      </c>
      <c r="E352" t="s">
        <v>4551</v>
      </c>
      <c r="F352">
        <v>20.56180724</v>
      </c>
      <c r="G352" t="s">
        <v>4552</v>
      </c>
      <c r="H352">
        <v>151</v>
      </c>
      <c r="I352" t="s">
        <v>4553</v>
      </c>
    </row>
    <row r="353" spans="1:9" x14ac:dyDescent="0.25">
      <c r="A353" t="s">
        <v>4550</v>
      </c>
      <c r="B353" t="s">
        <v>31265</v>
      </c>
      <c r="C353" t="s">
        <v>29996</v>
      </c>
      <c r="D353">
        <v>39.242685430000002</v>
      </c>
      <c r="E353" t="s">
        <v>4551</v>
      </c>
      <c r="F353">
        <v>20.84166153</v>
      </c>
      <c r="G353" t="s">
        <v>4552</v>
      </c>
      <c r="H353">
        <v>34</v>
      </c>
      <c r="I353" t="s">
        <v>4553</v>
      </c>
    </row>
    <row r="354" spans="1:9" x14ac:dyDescent="0.25">
      <c r="A354" t="s">
        <v>4550</v>
      </c>
      <c r="B354" t="s">
        <v>30330</v>
      </c>
      <c r="C354" t="s">
        <v>29996</v>
      </c>
      <c r="D354">
        <v>39.752139579999998</v>
      </c>
      <c r="E354" t="s">
        <v>4551</v>
      </c>
      <c r="F354">
        <v>20.646064160000002</v>
      </c>
      <c r="G354" t="s">
        <v>4552</v>
      </c>
      <c r="H354">
        <v>588</v>
      </c>
      <c r="I354" t="s">
        <v>4553</v>
      </c>
    </row>
    <row r="355" spans="1:9" x14ac:dyDescent="0.25">
      <c r="A355" t="s">
        <v>4550</v>
      </c>
      <c r="B355" t="s">
        <v>30360</v>
      </c>
      <c r="C355" t="s">
        <v>29996</v>
      </c>
      <c r="D355">
        <v>39.589329859999999</v>
      </c>
      <c r="E355" t="s">
        <v>4551</v>
      </c>
      <c r="F355">
        <v>20.643737460000001</v>
      </c>
      <c r="G355" t="s">
        <v>4552</v>
      </c>
      <c r="H355">
        <v>9</v>
      </c>
      <c r="I355" t="s">
        <v>4553</v>
      </c>
    </row>
    <row r="356" spans="1:9" x14ac:dyDescent="0.25">
      <c r="A356" t="s">
        <v>4550</v>
      </c>
      <c r="B356" t="s">
        <v>1114</v>
      </c>
      <c r="C356" t="s">
        <v>29996</v>
      </c>
      <c r="D356">
        <v>39.29318894</v>
      </c>
      <c r="E356" t="s">
        <v>4551</v>
      </c>
      <c r="F356">
        <v>21.1948224</v>
      </c>
      <c r="G356" t="s">
        <v>4552</v>
      </c>
      <c r="H356">
        <v>84</v>
      </c>
      <c r="I356" t="s">
        <v>4553</v>
      </c>
    </row>
    <row r="357" spans="1:9" x14ac:dyDescent="0.25">
      <c r="A357" t="s">
        <v>4550</v>
      </c>
      <c r="B357" t="s">
        <v>1114</v>
      </c>
      <c r="C357" t="s">
        <v>29996</v>
      </c>
      <c r="D357">
        <v>39.29318894</v>
      </c>
      <c r="E357" t="s">
        <v>4551</v>
      </c>
      <c r="F357">
        <v>21.1948224</v>
      </c>
      <c r="G357" t="s">
        <v>4552</v>
      </c>
      <c r="H357">
        <v>107</v>
      </c>
      <c r="I357" t="s">
        <v>4553</v>
      </c>
    </row>
    <row r="358" spans="1:9" x14ac:dyDescent="0.25">
      <c r="A358" t="s">
        <v>4550</v>
      </c>
      <c r="B358" t="s">
        <v>30396</v>
      </c>
      <c r="C358" t="s">
        <v>29996</v>
      </c>
      <c r="D358">
        <v>39.688843310000003</v>
      </c>
      <c r="E358" t="s">
        <v>4551</v>
      </c>
      <c r="F358">
        <v>20.762162679999999</v>
      </c>
      <c r="G358" t="s">
        <v>4552</v>
      </c>
      <c r="H358">
        <v>502</v>
      </c>
      <c r="I358" t="s">
        <v>4553</v>
      </c>
    </row>
    <row r="359" spans="1:9" x14ac:dyDescent="0.25">
      <c r="A359" t="s">
        <v>4550</v>
      </c>
      <c r="B359" t="s">
        <v>2182</v>
      </c>
      <c r="C359" t="s">
        <v>29996</v>
      </c>
      <c r="D359">
        <v>39.414947730000002</v>
      </c>
      <c r="E359" t="s">
        <v>4551</v>
      </c>
      <c r="F359">
        <v>20.99373241</v>
      </c>
      <c r="G359" t="s">
        <v>4552</v>
      </c>
      <c r="H359">
        <v>27</v>
      </c>
      <c r="I359" t="s">
        <v>4553</v>
      </c>
    </row>
    <row r="360" spans="1:9" x14ac:dyDescent="0.25">
      <c r="A360" t="s">
        <v>4550</v>
      </c>
      <c r="B360" t="s">
        <v>2182</v>
      </c>
      <c r="C360" t="s">
        <v>29996</v>
      </c>
      <c r="D360">
        <v>39.414947730000002</v>
      </c>
      <c r="E360" t="s">
        <v>4551</v>
      </c>
      <c r="F360">
        <v>20.99373241</v>
      </c>
      <c r="G360" t="s">
        <v>4552</v>
      </c>
      <c r="H360">
        <v>18</v>
      </c>
      <c r="I360" t="s">
        <v>4553</v>
      </c>
    </row>
    <row r="361" spans="1:9" x14ac:dyDescent="0.25">
      <c r="A361" t="s">
        <v>4550</v>
      </c>
      <c r="B361" t="s">
        <v>30190</v>
      </c>
      <c r="C361" t="s">
        <v>29996</v>
      </c>
      <c r="D361">
        <v>39.459563719999998</v>
      </c>
      <c r="E361" t="s">
        <v>4551</v>
      </c>
      <c r="F361">
        <v>20.673273219999999</v>
      </c>
      <c r="G361" t="s">
        <v>4552</v>
      </c>
      <c r="H361">
        <v>143</v>
      </c>
      <c r="I361" t="s">
        <v>4553</v>
      </c>
    </row>
    <row r="362" spans="1:9" x14ac:dyDescent="0.25">
      <c r="A362" t="s">
        <v>4550</v>
      </c>
      <c r="B362" t="s">
        <v>31034</v>
      </c>
      <c r="C362" t="s">
        <v>29996</v>
      </c>
      <c r="D362">
        <v>39.501183249999997</v>
      </c>
      <c r="E362" t="s">
        <v>4551</v>
      </c>
      <c r="F362">
        <v>20.263904</v>
      </c>
      <c r="G362" t="s">
        <v>4552</v>
      </c>
      <c r="H362">
        <v>9717</v>
      </c>
      <c r="I362" t="s">
        <v>4553</v>
      </c>
    </row>
    <row r="363" spans="1:9" x14ac:dyDescent="0.25">
      <c r="A363" t="s">
        <v>4550</v>
      </c>
      <c r="B363" t="s">
        <v>31290</v>
      </c>
      <c r="C363" t="s">
        <v>29996</v>
      </c>
      <c r="D363">
        <v>39.175607759999998</v>
      </c>
      <c r="E363" t="s">
        <v>4551</v>
      </c>
      <c r="F363">
        <v>20.813455050000002</v>
      </c>
      <c r="G363" t="s">
        <v>4552</v>
      </c>
      <c r="H363">
        <v>93</v>
      </c>
      <c r="I363" t="s">
        <v>4553</v>
      </c>
    </row>
    <row r="364" spans="1:9" x14ac:dyDescent="0.25">
      <c r="A364" t="s">
        <v>4550</v>
      </c>
      <c r="B364" t="s">
        <v>30468</v>
      </c>
      <c r="C364" t="s">
        <v>29996</v>
      </c>
      <c r="D364">
        <v>39.615113289999996</v>
      </c>
      <c r="E364" t="s">
        <v>4551</v>
      </c>
      <c r="F364">
        <v>20.96882587</v>
      </c>
      <c r="G364" t="s">
        <v>4552</v>
      </c>
      <c r="H364">
        <v>491</v>
      </c>
      <c r="I364" t="s">
        <v>4553</v>
      </c>
    </row>
    <row r="365" spans="1:9" x14ac:dyDescent="0.25">
      <c r="A365" t="s">
        <v>4550</v>
      </c>
      <c r="B365" t="s">
        <v>30524</v>
      </c>
      <c r="C365" t="s">
        <v>29996</v>
      </c>
      <c r="D365">
        <v>40.054325460000001</v>
      </c>
      <c r="E365" t="s">
        <v>4551</v>
      </c>
      <c r="F365">
        <v>20.702027480000002</v>
      </c>
      <c r="G365" t="s">
        <v>4552</v>
      </c>
      <c r="H365">
        <v>112</v>
      </c>
      <c r="I365" t="s">
        <v>4553</v>
      </c>
    </row>
    <row r="366" spans="1:9" x14ac:dyDescent="0.25">
      <c r="A366" t="s">
        <v>4550</v>
      </c>
      <c r="B366" t="s">
        <v>30288</v>
      </c>
      <c r="C366" t="s">
        <v>29996</v>
      </c>
      <c r="D366">
        <v>39.978445030000003</v>
      </c>
      <c r="E366" t="s">
        <v>4551</v>
      </c>
      <c r="F366">
        <v>20.908090900000001</v>
      </c>
      <c r="G366" t="s">
        <v>4552</v>
      </c>
      <c r="H366">
        <v>30</v>
      </c>
      <c r="I366" t="s">
        <v>4553</v>
      </c>
    </row>
    <row r="367" spans="1:9" x14ac:dyDescent="0.25">
      <c r="A367" t="s">
        <v>4550</v>
      </c>
      <c r="B367" t="s">
        <v>30717</v>
      </c>
      <c r="C367" t="s">
        <v>29996</v>
      </c>
      <c r="D367">
        <v>39.119394419999999</v>
      </c>
      <c r="E367" t="s">
        <v>4551</v>
      </c>
      <c r="F367">
        <v>20.937700920000001</v>
      </c>
      <c r="G367" t="s">
        <v>4552</v>
      </c>
      <c r="H367">
        <v>73</v>
      </c>
      <c r="I367" t="s">
        <v>4553</v>
      </c>
    </row>
    <row r="368" spans="1:9" x14ac:dyDescent="0.25">
      <c r="A368" t="s">
        <v>4550</v>
      </c>
      <c r="B368" t="s">
        <v>30928</v>
      </c>
      <c r="C368" t="s">
        <v>29996</v>
      </c>
      <c r="D368">
        <v>39.325924350000001</v>
      </c>
      <c r="E368" t="s">
        <v>4551</v>
      </c>
      <c r="F368">
        <v>21.142150449999999</v>
      </c>
      <c r="G368" t="s">
        <v>4552</v>
      </c>
      <c r="H368">
        <v>69</v>
      </c>
      <c r="I368" t="s">
        <v>4553</v>
      </c>
    </row>
    <row r="369" spans="1:9" x14ac:dyDescent="0.25">
      <c r="A369" t="s">
        <v>4550</v>
      </c>
      <c r="B369" t="s">
        <v>31328</v>
      </c>
      <c r="C369" t="s">
        <v>29996</v>
      </c>
      <c r="D369">
        <v>39.258898479999999</v>
      </c>
      <c r="E369" t="s">
        <v>4551</v>
      </c>
      <c r="F369">
        <v>20.531961089999999</v>
      </c>
      <c r="G369" t="s">
        <v>4552</v>
      </c>
      <c r="H369">
        <v>225</v>
      </c>
      <c r="I369" t="s">
        <v>4553</v>
      </c>
    </row>
    <row r="370" spans="1:9" x14ac:dyDescent="0.25">
      <c r="A370" t="s">
        <v>4550</v>
      </c>
      <c r="B370" t="s">
        <v>30976</v>
      </c>
      <c r="C370" t="s">
        <v>29996</v>
      </c>
      <c r="D370">
        <v>39.433090810000003</v>
      </c>
      <c r="E370" t="s">
        <v>4551</v>
      </c>
      <c r="F370">
        <v>21.208254820000001</v>
      </c>
      <c r="G370" t="s">
        <v>4552</v>
      </c>
      <c r="H370">
        <v>209</v>
      </c>
      <c r="I370" t="s">
        <v>4553</v>
      </c>
    </row>
    <row r="371" spans="1:9" x14ac:dyDescent="0.25">
      <c r="A371" t="s">
        <v>4550</v>
      </c>
      <c r="B371" t="s">
        <v>1450</v>
      </c>
      <c r="C371" t="s">
        <v>29996</v>
      </c>
      <c r="D371">
        <v>40.23850229</v>
      </c>
      <c r="E371" t="s">
        <v>4551</v>
      </c>
      <c r="F371">
        <v>20.848523870000001</v>
      </c>
      <c r="G371" t="s">
        <v>4552</v>
      </c>
      <c r="H371">
        <v>33</v>
      </c>
      <c r="I371" t="s">
        <v>4553</v>
      </c>
    </row>
    <row r="372" spans="1:9" x14ac:dyDescent="0.25">
      <c r="A372" t="s">
        <v>4550</v>
      </c>
      <c r="B372" t="s">
        <v>10519</v>
      </c>
      <c r="C372" t="s">
        <v>29996</v>
      </c>
      <c r="D372">
        <v>39.504648090000003</v>
      </c>
      <c r="E372" t="s">
        <v>4551</v>
      </c>
      <c r="F372">
        <v>20.86142542</v>
      </c>
      <c r="G372" t="s">
        <v>4552</v>
      </c>
      <c r="H372">
        <v>179</v>
      </c>
      <c r="I372" t="s">
        <v>4553</v>
      </c>
    </row>
    <row r="373" spans="1:9" x14ac:dyDescent="0.25">
      <c r="A373" t="s">
        <v>4550</v>
      </c>
      <c r="B373" t="s">
        <v>31267</v>
      </c>
      <c r="C373" t="s">
        <v>29996</v>
      </c>
      <c r="D373">
        <v>39.250947590000003</v>
      </c>
      <c r="E373" t="s">
        <v>4551</v>
      </c>
      <c r="F373">
        <v>20.778856869999998</v>
      </c>
      <c r="G373" t="s">
        <v>4552</v>
      </c>
      <c r="H373">
        <v>1350</v>
      </c>
      <c r="I373" t="s">
        <v>4553</v>
      </c>
    </row>
    <row r="374" spans="1:9" x14ac:dyDescent="0.25">
      <c r="A374" t="s">
        <v>4550</v>
      </c>
      <c r="B374" t="s">
        <v>30607</v>
      </c>
      <c r="C374" t="s">
        <v>29996</v>
      </c>
      <c r="D374">
        <v>39.7700587</v>
      </c>
      <c r="E374" t="s">
        <v>4551</v>
      </c>
      <c r="F374">
        <v>20.575236799999999</v>
      </c>
      <c r="G374" t="s">
        <v>4552</v>
      </c>
      <c r="H374">
        <v>190</v>
      </c>
      <c r="I374" t="s">
        <v>4553</v>
      </c>
    </row>
    <row r="375" spans="1:9" x14ac:dyDescent="0.25">
      <c r="A375" t="s">
        <v>4550</v>
      </c>
      <c r="B375" t="s">
        <v>235</v>
      </c>
      <c r="C375" t="s">
        <v>29996</v>
      </c>
      <c r="D375">
        <v>39.763123960000001</v>
      </c>
      <c r="E375" t="s">
        <v>4551</v>
      </c>
      <c r="F375">
        <v>21.0084214</v>
      </c>
      <c r="G375" t="s">
        <v>4552</v>
      </c>
      <c r="H375">
        <v>68</v>
      </c>
      <c r="I375" t="s">
        <v>4553</v>
      </c>
    </row>
    <row r="376" spans="1:9" x14ac:dyDescent="0.25">
      <c r="A376" t="s">
        <v>4550</v>
      </c>
      <c r="B376" t="s">
        <v>235</v>
      </c>
      <c r="C376" t="s">
        <v>29996</v>
      </c>
      <c r="D376">
        <v>39.28764348</v>
      </c>
      <c r="E376" t="s">
        <v>4551</v>
      </c>
      <c r="F376">
        <v>21.422929369999999</v>
      </c>
      <c r="G376" t="s">
        <v>4552</v>
      </c>
      <c r="H376">
        <v>55</v>
      </c>
      <c r="I376" t="s">
        <v>4553</v>
      </c>
    </row>
    <row r="377" spans="1:9" x14ac:dyDescent="0.25">
      <c r="A377" t="s">
        <v>4550</v>
      </c>
      <c r="B377" t="s">
        <v>30422</v>
      </c>
      <c r="C377" t="s">
        <v>29996</v>
      </c>
      <c r="D377">
        <v>39.664342210000001</v>
      </c>
      <c r="E377" t="s">
        <v>4551</v>
      </c>
      <c r="F377">
        <v>20.850913240000001</v>
      </c>
      <c r="G377" t="s">
        <v>4552</v>
      </c>
      <c r="H377">
        <v>64458</v>
      </c>
      <c r="I377" t="s">
        <v>4554</v>
      </c>
    </row>
    <row r="378" spans="1:9" x14ac:dyDescent="0.25">
      <c r="A378" t="s">
        <v>4550</v>
      </c>
      <c r="B378" t="s">
        <v>26632</v>
      </c>
      <c r="C378" t="s">
        <v>29996</v>
      </c>
      <c r="D378">
        <v>39.73892669</v>
      </c>
      <c r="E378" t="s">
        <v>4551</v>
      </c>
      <c r="F378">
        <v>20.912672879999999</v>
      </c>
      <c r="G378" t="s">
        <v>4552</v>
      </c>
      <c r="H378">
        <v>77</v>
      </c>
      <c r="I378" t="s">
        <v>4553</v>
      </c>
    </row>
    <row r="379" spans="1:9" x14ac:dyDescent="0.25">
      <c r="A379" t="s">
        <v>4550</v>
      </c>
      <c r="B379" t="s">
        <v>26766</v>
      </c>
      <c r="C379" t="s">
        <v>29996</v>
      </c>
      <c r="D379">
        <v>40.083146800000002</v>
      </c>
      <c r="E379" t="s">
        <v>4551</v>
      </c>
      <c r="F379">
        <v>20.71111385</v>
      </c>
      <c r="G379" t="s">
        <v>4552</v>
      </c>
      <c r="H379">
        <v>43</v>
      </c>
      <c r="I379" t="s">
        <v>4553</v>
      </c>
    </row>
    <row r="380" spans="1:9" x14ac:dyDescent="0.25">
      <c r="A380" t="s">
        <v>4550</v>
      </c>
      <c r="B380" t="s">
        <v>11241</v>
      </c>
      <c r="C380" t="s">
        <v>29996</v>
      </c>
      <c r="D380">
        <v>39.12754082</v>
      </c>
      <c r="E380" t="s">
        <v>4551</v>
      </c>
      <c r="F380">
        <v>20.892816440000001</v>
      </c>
      <c r="G380" t="s">
        <v>4552</v>
      </c>
      <c r="H380">
        <v>58</v>
      </c>
      <c r="I380" t="s">
        <v>4553</v>
      </c>
    </row>
    <row r="381" spans="1:9" x14ac:dyDescent="0.25">
      <c r="A381" t="s">
        <v>4550</v>
      </c>
      <c r="B381" t="s">
        <v>30192</v>
      </c>
      <c r="C381" t="s">
        <v>29996</v>
      </c>
      <c r="D381">
        <v>40.03520365</v>
      </c>
      <c r="E381" t="s">
        <v>4551</v>
      </c>
      <c r="F381">
        <v>20.471145880000002</v>
      </c>
      <c r="G381" t="s">
        <v>4552</v>
      </c>
      <c r="H381">
        <v>36</v>
      </c>
      <c r="I381" t="s">
        <v>4553</v>
      </c>
    </row>
    <row r="382" spans="1:9" x14ac:dyDescent="0.25">
      <c r="A382" t="s">
        <v>4550</v>
      </c>
      <c r="B382" t="s">
        <v>30192</v>
      </c>
      <c r="C382" t="s">
        <v>29996</v>
      </c>
      <c r="D382">
        <v>40.03520365</v>
      </c>
      <c r="E382" t="s">
        <v>4551</v>
      </c>
      <c r="F382">
        <v>20.471145880000002</v>
      </c>
      <c r="G382" t="s">
        <v>4552</v>
      </c>
      <c r="H382">
        <v>25</v>
      </c>
      <c r="I382" t="s">
        <v>4553</v>
      </c>
    </row>
    <row r="383" spans="1:9" x14ac:dyDescent="0.25">
      <c r="A383" t="s">
        <v>4550</v>
      </c>
      <c r="B383" t="s">
        <v>10981</v>
      </c>
      <c r="C383" t="s">
        <v>29996</v>
      </c>
      <c r="D383">
        <v>39.162726489999997</v>
      </c>
      <c r="E383" t="s">
        <v>4551</v>
      </c>
      <c r="F383">
        <v>20.930131840000001</v>
      </c>
      <c r="G383" t="s">
        <v>4552</v>
      </c>
      <c r="H383">
        <v>1080</v>
      </c>
      <c r="I383" t="s">
        <v>4553</v>
      </c>
    </row>
    <row r="384" spans="1:9" x14ac:dyDescent="0.25">
      <c r="A384" t="s">
        <v>4550</v>
      </c>
      <c r="B384" t="s">
        <v>14798</v>
      </c>
      <c r="C384" t="s">
        <v>29996</v>
      </c>
      <c r="D384">
        <v>38.977644529999999</v>
      </c>
      <c r="E384" t="s">
        <v>4551</v>
      </c>
      <c r="F384">
        <v>20.70999303</v>
      </c>
      <c r="G384" t="s">
        <v>4552</v>
      </c>
      <c r="H384">
        <v>81</v>
      </c>
      <c r="I384" t="s">
        <v>4553</v>
      </c>
    </row>
    <row r="385" spans="1:9" x14ac:dyDescent="0.25">
      <c r="A385" t="s">
        <v>4550</v>
      </c>
      <c r="B385" t="s">
        <v>30010</v>
      </c>
      <c r="C385" t="s">
        <v>29996</v>
      </c>
      <c r="D385">
        <v>39.581320470000001</v>
      </c>
      <c r="E385" t="s">
        <v>4551</v>
      </c>
      <c r="F385">
        <v>21.12143571</v>
      </c>
      <c r="G385" t="s">
        <v>4552</v>
      </c>
      <c r="H385">
        <v>178</v>
      </c>
      <c r="I385" t="s">
        <v>4553</v>
      </c>
    </row>
    <row r="386" spans="1:9" x14ac:dyDescent="0.25">
      <c r="A386" t="s">
        <v>4550</v>
      </c>
      <c r="B386" t="s">
        <v>9626</v>
      </c>
      <c r="C386" t="s">
        <v>29996</v>
      </c>
      <c r="D386">
        <v>39.487427349999997</v>
      </c>
      <c r="E386" t="s">
        <v>4551</v>
      </c>
      <c r="F386">
        <v>20.975000439999999</v>
      </c>
      <c r="G386" t="s">
        <v>4552</v>
      </c>
      <c r="H386">
        <v>299</v>
      </c>
      <c r="I386" t="s">
        <v>4553</v>
      </c>
    </row>
    <row r="387" spans="1:9" x14ac:dyDescent="0.25">
      <c r="A387" t="s">
        <v>4550</v>
      </c>
      <c r="B387" t="s">
        <v>325</v>
      </c>
      <c r="C387" t="s">
        <v>29996</v>
      </c>
      <c r="D387">
        <v>40.006729839999998</v>
      </c>
      <c r="E387" t="s">
        <v>4551</v>
      </c>
      <c r="F387">
        <v>20.686548859999998</v>
      </c>
      <c r="G387" t="s">
        <v>4552</v>
      </c>
      <c r="H387">
        <v>149</v>
      </c>
      <c r="I387" t="s">
        <v>4553</v>
      </c>
    </row>
    <row r="388" spans="1:9" x14ac:dyDescent="0.25">
      <c r="A388" t="s">
        <v>4550</v>
      </c>
      <c r="B388" t="s">
        <v>325</v>
      </c>
      <c r="C388" t="s">
        <v>29996</v>
      </c>
      <c r="D388">
        <v>39.304610609999997</v>
      </c>
      <c r="E388" t="s">
        <v>4551</v>
      </c>
      <c r="F388">
        <v>20.998314180000001</v>
      </c>
      <c r="G388" t="s">
        <v>4552</v>
      </c>
      <c r="H388">
        <v>37</v>
      </c>
      <c r="I388" t="s">
        <v>4553</v>
      </c>
    </row>
    <row r="389" spans="1:9" x14ac:dyDescent="0.25">
      <c r="A389" t="s">
        <v>4550</v>
      </c>
      <c r="B389" t="s">
        <v>325</v>
      </c>
      <c r="C389" t="s">
        <v>29996</v>
      </c>
      <c r="D389">
        <v>39.525600160000003</v>
      </c>
      <c r="E389" t="s">
        <v>4551</v>
      </c>
      <c r="F389">
        <v>20.46205776</v>
      </c>
      <c r="G389" t="s">
        <v>4552</v>
      </c>
      <c r="H389">
        <v>87</v>
      </c>
      <c r="I389" t="s">
        <v>4553</v>
      </c>
    </row>
    <row r="390" spans="1:9" x14ac:dyDescent="0.25">
      <c r="A390" t="s">
        <v>4550</v>
      </c>
      <c r="B390" t="s">
        <v>325</v>
      </c>
      <c r="C390" t="s">
        <v>29996</v>
      </c>
      <c r="D390">
        <v>39.525600160000003</v>
      </c>
      <c r="E390" t="s">
        <v>4551</v>
      </c>
      <c r="F390">
        <v>20.46205776</v>
      </c>
      <c r="G390" t="s">
        <v>4552</v>
      </c>
      <c r="H390">
        <v>31</v>
      </c>
      <c r="I390" t="s">
        <v>4553</v>
      </c>
    </row>
    <row r="391" spans="1:9" x14ac:dyDescent="0.25">
      <c r="A391" t="s">
        <v>4550</v>
      </c>
      <c r="B391" t="s">
        <v>10756</v>
      </c>
      <c r="C391" t="s">
        <v>29996</v>
      </c>
      <c r="D391">
        <v>39.342373090000002</v>
      </c>
      <c r="E391" t="s">
        <v>4551</v>
      </c>
      <c r="F391">
        <v>21.086854420000002</v>
      </c>
      <c r="G391" t="s">
        <v>4552</v>
      </c>
      <c r="H391">
        <v>93</v>
      </c>
      <c r="I391" t="s">
        <v>4553</v>
      </c>
    </row>
    <row r="392" spans="1:9" x14ac:dyDescent="0.25">
      <c r="A392" t="s">
        <v>4550</v>
      </c>
      <c r="B392" t="s">
        <v>30770</v>
      </c>
      <c r="C392" t="s">
        <v>29996</v>
      </c>
      <c r="D392">
        <v>39.12399087</v>
      </c>
      <c r="E392" t="s">
        <v>4551</v>
      </c>
      <c r="F392">
        <v>20.917457079999998</v>
      </c>
      <c r="G392" t="s">
        <v>4552</v>
      </c>
      <c r="H392">
        <v>584</v>
      </c>
      <c r="I392" t="s">
        <v>4553</v>
      </c>
    </row>
    <row r="393" spans="1:9" x14ac:dyDescent="0.25">
      <c r="A393" t="s">
        <v>4550</v>
      </c>
      <c r="B393" t="s">
        <v>30526</v>
      </c>
      <c r="C393" t="s">
        <v>29996</v>
      </c>
      <c r="D393">
        <v>40.077677530000003</v>
      </c>
      <c r="E393" t="s">
        <v>4551</v>
      </c>
      <c r="F393">
        <v>20.617233779999999</v>
      </c>
      <c r="G393" t="s">
        <v>4552</v>
      </c>
      <c r="H393">
        <v>10</v>
      </c>
      <c r="I393" t="s">
        <v>4553</v>
      </c>
    </row>
    <row r="394" spans="1:9" x14ac:dyDescent="0.25">
      <c r="A394" t="s">
        <v>4550</v>
      </c>
      <c r="B394" t="s">
        <v>30701</v>
      </c>
      <c r="C394" t="s">
        <v>29996</v>
      </c>
      <c r="D394">
        <v>39.079040919999997</v>
      </c>
      <c r="E394" t="s">
        <v>4551</v>
      </c>
      <c r="F394">
        <v>20.9144246</v>
      </c>
      <c r="G394" t="s">
        <v>4552</v>
      </c>
      <c r="H394">
        <v>489</v>
      </c>
      <c r="I394" t="s">
        <v>4553</v>
      </c>
    </row>
    <row r="395" spans="1:9" x14ac:dyDescent="0.25">
      <c r="A395" t="s">
        <v>4550</v>
      </c>
      <c r="B395" t="s">
        <v>31050</v>
      </c>
      <c r="C395" t="s">
        <v>29996</v>
      </c>
      <c r="D395">
        <v>39.318229590000001</v>
      </c>
      <c r="E395" t="s">
        <v>4551</v>
      </c>
      <c r="F395">
        <v>20.453229709999999</v>
      </c>
      <c r="G395" t="s">
        <v>4552</v>
      </c>
      <c r="H395">
        <v>18</v>
      </c>
      <c r="I395" t="s">
        <v>4553</v>
      </c>
    </row>
    <row r="396" spans="1:9" x14ac:dyDescent="0.25">
      <c r="A396" t="s">
        <v>4550</v>
      </c>
      <c r="B396" t="s">
        <v>30988</v>
      </c>
      <c r="C396" t="s">
        <v>29996</v>
      </c>
      <c r="D396">
        <v>39.094525730000001</v>
      </c>
      <c r="E396" t="s">
        <v>4551</v>
      </c>
      <c r="F396">
        <v>20.97758812</v>
      </c>
      <c r="G396" t="s">
        <v>4552</v>
      </c>
      <c r="H396">
        <v>298</v>
      </c>
      <c r="I396" t="s">
        <v>4553</v>
      </c>
    </row>
    <row r="397" spans="1:9" x14ac:dyDescent="0.25">
      <c r="A397" t="s">
        <v>4550</v>
      </c>
      <c r="B397" t="s">
        <v>30270</v>
      </c>
      <c r="C397" t="s">
        <v>29996</v>
      </c>
      <c r="D397">
        <v>39.77891339</v>
      </c>
      <c r="E397" t="s">
        <v>4551</v>
      </c>
      <c r="F397">
        <v>20.833983230000001</v>
      </c>
      <c r="G397" t="s">
        <v>4552</v>
      </c>
      <c r="H397">
        <v>22</v>
      </c>
      <c r="I397" t="s">
        <v>4553</v>
      </c>
    </row>
    <row r="398" spans="1:9" x14ac:dyDescent="0.25">
      <c r="A398" t="s">
        <v>4550</v>
      </c>
      <c r="B398" t="s">
        <v>2066</v>
      </c>
      <c r="C398" t="s">
        <v>29996</v>
      </c>
      <c r="D398">
        <v>39.674321890000002</v>
      </c>
      <c r="E398" t="s">
        <v>4551</v>
      </c>
      <c r="F398">
        <v>20.613023630000001</v>
      </c>
      <c r="G398" t="s">
        <v>4552</v>
      </c>
      <c r="H398">
        <v>62</v>
      </c>
      <c r="I398" t="s">
        <v>4553</v>
      </c>
    </row>
    <row r="399" spans="1:9" x14ac:dyDescent="0.25">
      <c r="A399" t="s">
        <v>4550</v>
      </c>
      <c r="B399" t="s">
        <v>30659</v>
      </c>
      <c r="C399" t="s">
        <v>29996</v>
      </c>
      <c r="D399">
        <v>39.883340029999999</v>
      </c>
      <c r="E399" t="s">
        <v>4551</v>
      </c>
      <c r="F399">
        <v>20.624150419999999</v>
      </c>
      <c r="G399" t="s">
        <v>4552</v>
      </c>
      <c r="H399">
        <v>624</v>
      </c>
      <c r="I399" t="s">
        <v>4553</v>
      </c>
    </row>
    <row r="400" spans="1:9" x14ac:dyDescent="0.25">
      <c r="A400" t="s">
        <v>4550</v>
      </c>
      <c r="B400" t="s">
        <v>69</v>
      </c>
      <c r="C400" t="s">
        <v>29996</v>
      </c>
      <c r="D400">
        <v>39.976516140000001</v>
      </c>
      <c r="E400" t="s">
        <v>4551</v>
      </c>
      <c r="F400">
        <v>20.66674918</v>
      </c>
      <c r="G400" t="s">
        <v>4552</v>
      </c>
      <c r="H400">
        <v>2</v>
      </c>
      <c r="I400" t="s">
        <v>4553</v>
      </c>
    </row>
    <row r="401" spans="1:9" x14ac:dyDescent="0.25">
      <c r="A401" t="s">
        <v>4550</v>
      </c>
      <c r="B401" t="s">
        <v>69</v>
      </c>
      <c r="C401" t="s">
        <v>29996</v>
      </c>
      <c r="D401">
        <v>39.976516140000001</v>
      </c>
      <c r="E401" t="s">
        <v>4551</v>
      </c>
      <c r="F401">
        <v>20.66674918</v>
      </c>
      <c r="G401" t="s">
        <v>4552</v>
      </c>
      <c r="H401">
        <v>128</v>
      </c>
      <c r="I401" t="s">
        <v>4553</v>
      </c>
    </row>
    <row r="402" spans="1:9" x14ac:dyDescent="0.25">
      <c r="A402" t="s">
        <v>4550</v>
      </c>
      <c r="B402" t="s">
        <v>31360</v>
      </c>
      <c r="C402" t="s">
        <v>29996</v>
      </c>
      <c r="D402">
        <v>39.131840140000001</v>
      </c>
      <c r="E402" t="s">
        <v>4551</v>
      </c>
      <c r="F402">
        <v>20.67070567</v>
      </c>
      <c r="G402" t="s">
        <v>4552</v>
      </c>
      <c r="H402">
        <v>244</v>
      </c>
      <c r="I402" t="s">
        <v>4553</v>
      </c>
    </row>
    <row r="403" spans="1:9" x14ac:dyDescent="0.25">
      <c r="A403" t="s">
        <v>4550</v>
      </c>
      <c r="B403" t="s">
        <v>31118</v>
      </c>
      <c r="C403" t="s">
        <v>29996</v>
      </c>
      <c r="D403">
        <v>39.417189559999997</v>
      </c>
      <c r="E403" t="s">
        <v>4551</v>
      </c>
      <c r="F403">
        <v>20.55625444</v>
      </c>
      <c r="G403" t="s">
        <v>4552</v>
      </c>
      <c r="H403">
        <v>336</v>
      </c>
      <c r="I403" t="s">
        <v>4553</v>
      </c>
    </row>
    <row r="404" spans="1:9" x14ac:dyDescent="0.25">
      <c r="A404" t="s">
        <v>4550</v>
      </c>
      <c r="B404" t="s">
        <v>31192</v>
      </c>
      <c r="C404" t="s">
        <v>29996</v>
      </c>
      <c r="D404">
        <v>39.761490160000001</v>
      </c>
      <c r="E404" t="s">
        <v>4551</v>
      </c>
      <c r="F404">
        <v>20.356334660000002</v>
      </c>
      <c r="G404" t="s">
        <v>4552</v>
      </c>
      <c r="H404">
        <v>25</v>
      </c>
      <c r="I404" t="s">
        <v>4553</v>
      </c>
    </row>
    <row r="405" spans="1:9" x14ac:dyDescent="0.25">
      <c r="A405" t="s">
        <v>4550</v>
      </c>
      <c r="B405" t="s">
        <v>20517</v>
      </c>
      <c r="C405" t="s">
        <v>29996</v>
      </c>
      <c r="D405">
        <v>39.215331329999998</v>
      </c>
      <c r="E405" t="s">
        <v>4551</v>
      </c>
      <c r="F405">
        <v>20.89854953</v>
      </c>
      <c r="G405" t="s">
        <v>4552</v>
      </c>
      <c r="H405">
        <v>921</v>
      </c>
      <c r="I405" t="s">
        <v>4553</v>
      </c>
    </row>
    <row r="406" spans="1:9" x14ac:dyDescent="0.25">
      <c r="A406" t="s">
        <v>4550</v>
      </c>
      <c r="B406" t="s">
        <v>43</v>
      </c>
      <c r="C406" t="s">
        <v>29996</v>
      </c>
      <c r="D406">
        <v>39.423978499999997</v>
      </c>
      <c r="E406" t="s">
        <v>4551</v>
      </c>
      <c r="F406">
        <v>20.70462319</v>
      </c>
      <c r="G406" t="s">
        <v>4552</v>
      </c>
      <c r="H406">
        <v>44</v>
      </c>
      <c r="I406" t="s">
        <v>4553</v>
      </c>
    </row>
    <row r="407" spans="1:9" x14ac:dyDescent="0.25">
      <c r="A407" t="s">
        <v>4550</v>
      </c>
      <c r="B407" t="s">
        <v>43</v>
      </c>
      <c r="C407" t="s">
        <v>29996</v>
      </c>
      <c r="D407">
        <v>39.369134090000003</v>
      </c>
      <c r="E407" t="s">
        <v>4551</v>
      </c>
      <c r="F407">
        <v>21.193171840000002</v>
      </c>
      <c r="G407" t="s">
        <v>4552</v>
      </c>
      <c r="H407">
        <v>28</v>
      </c>
      <c r="I407" t="s">
        <v>4553</v>
      </c>
    </row>
    <row r="408" spans="1:9" x14ac:dyDescent="0.25">
      <c r="A408" t="s">
        <v>4550</v>
      </c>
      <c r="B408" t="s">
        <v>43</v>
      </c>
      <c r="C408" t="s">
        <v>29996</v>
      </c>
      <c r="D408">
        <v>39.369134090000003</v>
      </c>
      <c r="E408" t="s">
        <v>4551</v>
      </c>
      <c r="F408">
        <v>21.193171840000002</v>
      </c>
      <c r="G408" t="s">
        <v>4552</v>
      </c>
      <c r="H408">
        <v>54</v>
      </c>
      <c r="I408" t="s">
        <v>4553</v>
      </c>
    </row>
    <row r="409" spans="1:9" x14ac:dyDescent="0.25">
      <c r="A409" t="s">
        <v>4550</v>
      </c>
      <c r="B409" t="s">
        <v>2490</v>
      </c>
      <c r="C409" t="s">
        <v>29996</v>
      </c>
      <c r="D409">
        <v>39.175150340000002</v>
      </c>
      <c r="E409" t="s">
        <v>4551</v>
      </c>
      <c r="F409">
        <v>21.330069300000002</v>
      </c>
      <c r="G409" t="s">
        <v>4552</v>
      </c>
      <c r="H409">
        <v>10</v>
      </c>
      <c r="I409" t="s">
        <v>4553</v>
      </c>
    </row>
    <row r="410" spans="1:9" x14ac:dyDescent="0.25">
      <c r="A410" t="s">
        <v>4550</v>
      </c>
      <c r="B410" t="s">
        <v>7789</v>
      </c>
      <c r="C410" t="s">
        <v>29996</v>
      </c>
      <c r="D410">
        <v>39.066747669999998</v>
      </c>
      <c r="E410" t="s">
        <v>4551</v>
      </c>
      <c r="F410">
        <v>20.700264300000001</v>
      </c>
      <c r="G410" t="s">
        <v>4552</v>
      </c>
      <c r="H410">
        <v>914</v>
      </c>
      <c r="I410" t="s">
        <v>4553</v>
      </c>
    </row>
    <row r="411" spans="1:9" x14ac:dyDescent="0.25">
      <c r="A411" t="s">
        <v>4550</v>
      </c>
      <c r="B411" t="s">
        <v>31330</v>
      </c>
      <c r="C411" t="s">
        <v>29996</v>
      </c>
      <c r="D411">
        <v>39.2310795</v>
      </c>
      <c r="E411" t="s">
        <v>4551</v>
      </c>
      <c r="F411">
        <v>20.59794368</v>
      </c>
      <c r="G411" t="s">
        <v>4552</v>
      </c>
      <c r="H411">
        <v>2491</v>
      </c>
      <c r="I411" t="s">
        <v>4553</v>
      </c>
    </row>
    <row r="412" spans="1:9" x14ac:dyDescent="0.25">
      <c r="A412" t="s">
        <v>4550</v>
      </c>
      <c r="B412" t="s">
        <v>30086</v>
      </c>
      <c r="C412" t="s">
        <v>29996</v>
      </c>
      <c r="D412">
        <v>39.490695129999999</v>
      </c>
      <c r="E412" t="s">
        <v>4551</v>
      </c>
      <c r="F412">
        <v>20.867804660000001</v>
      </c>
      <c r="G412" t="s">
        <v>4552</v>
      </c>
      <c r="H412">
        <v>22</v>
      </c>
      <c r="I412" t="s">
        <v>4553</v>
      </c>
    </row>
    <row r="413" spans="1:9" x14ac:dyDescent="0.25">
      <c r="A413" t="s">
        <v>4550</v>
      </c>
      <c r="B413" t="s">
        <v>30290</v>
      </c>
      <c r="C413" t="s">
        <v>29996</v>
      </c>
      <c r="D413">
        <v>39.885646909999998</v>
      </c>
      <c r="E413" t="s">
        <v>4551</v>
      </c>
      <c r="F413">
        <v>20.77820753</v>
      </c>
      <c r="G413" t="s">
        <v>4552</v>
      </c>
      <c r="H413">
        <v>53</v>
      </c>
      <c r="I413" t="s">
        <v>4553</v>
      </c>
    </row>
    <row r="414" spans="1:9" x14ac:dyDescent="0.25">
      <c r="A414" t="s">
        <v>4550</v>
      </c>
      <c r="B414" t="s">
        <v>31078</v>
      </c>
      <c r="C414" t="s">
        <v>29996</v>
      </c>
      <c r="D414">
        <v>39.3340654</v>
      </c>
      <c r="E414" t="s">
        <v>4551</v>
      </c>
      <c r="F414">
        <v>20.287394750000001</v>
      </c>
      <c r="G414" t="s">
        <v>4552</v>
      </c>
      <c r="H414">
        <v>5</v>
      </c>
      <c r="I414" t="s">
        <v>4553</v>
      </c>
    </row>
    <row r="415" spans="1:9" x14ac:dyDescent="0.25">
      <c r="A415" t="s">
        <v>4550</v>
      </c>
      <c r="B415" t="s">
        <v>30470</v>
      </c>
      <c r="C415" t="s">
        <v>29996</v>
      </c>
      <c r="D415">
        <v>39.597311859999998</v>
      </c>
      <c r="E415" t="s">
        <v>4551</v>
      </c>
      <c r="F415">
        <v>20.953398100000001</v>
      </c>
      <c r="G415" t="s">
        <v>4552</v>
      </c>
      <c r="H415">
        <v>193</v>
      </c>
      <c r="I415" t="s">
        <v>4553</v>
      </c>
    </row>
    <row r="416" spans="1:9" x14ac:dyDescent="0.25">
      <c r="A416" t="s">
        <v>4550</v>
      </c>
      <c r="B416" t="s">
        <v>31120</v>
      </c>
      <c r="C416" t="s">
        <v>29996</v>
      </c>
      <c r="D416">
        <v>39.389011740000001</v>
      </c>
      <c r="E416" t="s">
        <v>4551</v>
      </c>
      <c r="F416">
        <v>20.483636950000001</v>
      </c>
      <c r="G416" t="s">
        <v>4552</v>
      </c>
      <c r="H416">
        <v>422</v>
      </c>
      <c r="I416" t="s">
        <v>4553</v>
      </c>
    </row>
    <row r="417" spans="1:9" x14ac:dyDescent="0.25">
      <c r="A417" t="s">
        <v>4550</v>
      </c>
      <c r="B417" t="s">
        <v>30424</v>
      </c>
      <c r="C417" t="s">
        <v>29996</v>
      </c>
      <c r="D417">
        <v>39.675880159999998</v>
      </c>
      <c r="E417" t="s">
        <v>4551</v>
      </c>
      <c r="F417">
        <v>20.816853949999999</v>
      </c>
      <c r="G417" t="s">
        <v>4552</v>
      </c>
      <c r="H417">
        <v>3132</v>
      </c>
      <c r="I417" t="s">
        <v>4553</v>
      </c>
    </row>
    <row r="418" spans="1:9" x14ac:dyDescent="0.25">
      <c r="A418" t="s">
        <v>4550</v>
      </c>
      <c r="B418" t="s">
        <v>71</v>
      </c>
      <c r="C418" t="s">
        <v>29996</v>
      </c>
      <c r="D418">
        <v>39.365948289999999</v>
      </c>
      <c r="E418" t="s">
        <v>4551</v>
      </c>
      <c r="F418">
        <v>21.04571155</v>
      </c>
      <c r="G418" t="s">
        <v>4552</v>
      </c>
      <c r="H418">
        <v>12</v>
      </c>
      <c r="I418" t="s">
        <v>4553</v>
      </c>
    </row>
    <row r="419" spans="1:9" x14ac:dyDescent="0.25">
      <c r="A419" t="s">
        <v>4550</v>
      </c>
      <c r="B419" t="s">
        <v>1692</v>
      </c>
      <c r="C419" t="s">
        <v>29996</v>
      </c>
      <c r="D419">
        <v>39.732492219999997</v>
      </c>
      <c r="E419" t="s">
        <v>4551</v>
      </c>
      <c r="F419">
        <v>20.661017059999999</v>
      </c>
      <c r="G419" t="s">
        <v>4552</v>
      </c>
      <c r="H419">
        <v>208</v>
      </c>
      <c r="I419" t="s">
        <v>4553</v>
      </c>
    </row>
    <row r="420" spans="1:9" x14ac:dyDescent="0.25">
      <c r="A420" t="s">
        <v>4550</v>
      </c>
      <c r="B420" t="s">
        <v>31122</v>
      </c>
      <c r="C420" t="s">
        <v>29996</v>
      </c>
      <c r="D420">
        <v>39.454045430000001</v>
      </c>
      <c r="E420" t="s">
        <v>4551</v>
      </c>
      <c r="F420">
        <v>20.535573329999998</v>
      </c>
      <c r="G420" t="s">
        <v>4552</v>
      </c>
      <c r="H420">
        <v>322</v>
      </c>
      <c r="I420" t="s">
        <v>4553</v>
      </c>
    </row>
    <row r="421" spans="1:9" x14ac:dyDescent="0.25">
      <c r="A421" t="s">
        <v>4550</v>
      </c>
      <c r="B421" t="s">
        <v>30807</v>
      </c>
      <c r="C421" t="s">
        <v>29996</v>
      </c>
      <c r="D421">
        <v>39.200775280000002</v>
      </c>
      <c r="E421" t="s">
        <v>4551</v>
      </c>
      <c r="F421">
        <v>21.250973760000001</v>
      </c>
      <c r="G421" t="s">
        <v>4552</v>
      </c>
      <c r="H421">
        <v>76</v>
      </c>
      <c r="I421" t="s">
        <v>4553</v>
      </c>
    </row>
    <row r="422" spans="1:9" x14ac:dyDescent="0.25">
      <c r="A422" t="s">
        <v>4550</v>
      </c>
      <c r="B422" t="s">
        <v>14040</v>
      </c>
      <c r="C422" t="s">
        <v>29996</v>
      </c>
      <c r="D422">
        <v>39.392302549999997</v>
      </c>
      <c r="E422" t="s">
        <v>4551</v>
      </c>
      <c r="F422">
        <v>20.38771114</v>
      </c>
      <c r="G422" t="s">
        <v>4552</v>
      </c>
      <c r="H422">
        <v>245</v>
      </c>
      <c r="I422" t="s">
        <v>4553</v>
      </c>
    </row>
    <row r="423" spans="1:9" x14ac:dyDescent="0.25">
      <c r="A423" t="s">
        <v>4550</v>
      </c>
      <c r="B423" t="s">
        <v>1808</v>
      </c>
      <c r="C423" t="s">
        <v>29996</v>
      </c>
      <c r="D423">
        <v>39.364745470000003</v>
      </c>
      <c r="E423" t="s">
        <v>4551</v>
      </c>
      <c r="F423">
        <v>21.277129250000002</v>
      </c>
      <c r="G423" t="s">
        <v>4552</v>
      </c>
      <c r="H423">
        <v>44</v>
      </c>
      <c r="I423" t="s">
        <v>4553</v>
      </c>
    </row>
    <row r="424" spans="1:9" x14ac:dyDescent="0.25">
      <c r="A424" t="s">
        <v>4550</v>
      </c>
      <c r="B424" t="s">
        <v>4624</v>
      </c>
      <c r="C424" t="s">
        <v>29996</v>
      </c>
      <c r="D424">
        <v>39.730000510000004</v>
      </c>
      <c r="E424" t="s">
        <v>4551</v>
      </c>
      <c r="F424">
        <v>20.932310210000001</v>
      </c>
      <c r="G424" t="s">
        <v>4552</v>
      </c>
      <c r="H424">
        <v>130</v>
      </c>
      <c r="I424" t="s">
        <v>4553</v>
      </c>
    </row>
    <row r="425" spans="1:9" x14ac:dyDescent="0.25">
      <c r="A425" t="s">
        <v>4550</v>
      </c>
      <c r="B425" t="s">
        <v>4624</v>
      </c>
      <c r="C425" t="s">
        <v>29996</v>
      </c>
      <c r="D425">
        <v>39.730000510000004</v>
      </c>
      <c r="E425" t="s">
        <v>4551</v>
      </c>
      <c r="F425">
        <v>20.932310210000001</v>
      </c>
      <c r="G425" t="s">
        <v>4552</v>
      </c>
      <c r="H425">
        <v>686</v>
      </c>
      <c r="I425" t="s">
        <v>4553</v>
      </c>
    </row>
    <row r="426" spans="1:9" x14ac:dyDescent="0.25">
      <c r="A426" t="s">
        <v>4550</v>
      </c>
      <c r="B426" t="s">
        <v>30565</v>
      </c>
      <c r="C426" t="s">
        <v>29996</v>
      </c>
      <c r="D426">
        <v>39.710416019999997</v>
      </c>
      <c r="E426" t="s">
        <v>4551</v>
      </c>
      <c r="F426">
        <v>21.06926812</v>
      </c>
      <c r="G426" t="s">
        <v>4552</v>
      </c>
      <c r="H426">
        <v>28</v>
      </c>
      <c r="I426" t="s">
        <v>4553</v>
      </c>
    </row>
    <row r="427" spans="1:9" x14ac:dyDescent="0.25">
      <c r="A427" t="s">
        <v>4550</v>
      </c>
      <c r="B427" t="s">
        <v>30844</v>
      </c>
      <c r="C427" t="s">
        <v>29996</v>
      </c>
      <c r="D427">
        <v>39.294658099999999</v>
      </c>
      <c r="E427" t="s">
        <v>4551</v>
      </c>
      <c r="F427">
        <v>21.385845549999999</v>
      </c>
      <c r="G427" t="s">
        <v>4552</v>
      </c>
      <c r="H427">
        <v>13</v>
      </c>
      <c r="I427" t="s">
        <v>4553</v>
      </c>
    </row>
    <row r="428" spans="1:9" x14ac:dyDescent="0.25">
      <c r="A428" t="s">
        <v>4550</v>
      </c>
      <c r="B428" t="s">
        <v>2364</v>
      </c>
      <c r="C428" t="s">
        <v>29996</v>
      </c>
      <c r="D428">
        <v>40.186419649999998</v>
      </c>
      <c r="E428" t="s">
        <v>4551</v>
      </c>
      <c r="F428">
        <v>20.83775653</v>
      </c>
      <c r="G428" t="s">
        <v>4552</v>
      </c>
      <c r="H428">
        <v>92</v>
      </c>
      <c r="I428" t="s">
        <v>4553</v>
      </c>
    </row>
    <row r="429" spans="1:9" x14ac:dyDescent="0.25">
      <c r="A429" t="s">
        <v>4550</v>
      </c>
      <c r="B429" t="s">
        <v>2364</v>
      </c>
      <c r="C429" t="s">
        <v>29996</v>
      </c>
      <c r="D429">
        <v>39.307095310000001</v>
      </c>
      <c r="E429" t="s">
        <v>4551</v>
      </c>
      <c r="F429">
        <v>21.3031647</v>
      </c>
      <c r="G429" t="s">
        <v>4552</v>
      </c>
      <c r="H429">
        <v>202</v>
      </c>
      <c r="I429" t="s">
        <v>4553</v>
      </c>
    </row>
    <row r="430" spans="1:9" x14ac:dyDescent="0.25">
      <c r="A430" t="s">
        <v>4550</v>
      </c>
      <c r="B430" t="s">
        <v>30637</v>
      </c>
      <c r="C430" t="s">
        <v>29996</v>
      </c>
      <c r="D430">
        <v>39.833426070000002</v>
      </c>
      <c r="E430" t="s">
        <v>4551</v>
      </c>
      <c r="F430">
        <v>20.426613039999999</v>
      </c>
      <c r="G430" t="s">
        <v>4552</v>
      </c>
      <c r="H430">
        <v>72</v>
      </c>
      <c r="I430" t="s">
        <v>4553</v>
      </c>
    </row>
    <row r="431" spans="1:9" x14ac:dyDescent="0.25">
      <c r="A431" t="s">
        <v>4550</v>
      </c>
      <c r="B431" t="s">
        <v>18819</v>
      </c>
      <c r="C431" t="s">
        <v>29996</v>
      </c>
      <c r="D431">
        <v>39.258970669999997</v>
      </c>
      <c r="E431" t="s">
        <v>4551</v>
      </c>
      <c r="F431">
        <v>21.30027772</v>
      </c>
      <c r="G431" t="s">
        <v>4552</v>
      </c>
      <c r="H431">
        <v>55</v>
      </c>
      <c r="I431" t="s">
        <v>4553</v>
      </c>
    </row>
    <row r="432" spans="1:9" x14ac:dyDescent="0.25">
      <c r="A432" t="s">
        <v>4550</v>
      </c>
      <c r="B432" t="s">
        <v>30238</v>
      </c>
      <c r="C432" t="s">
        <v>29996</v>
      </c>
      <c r="D432">
        <v>39.845795680000002</v>
      </c>
      <c r="E432" t="s">
        <v>4551</v>
      </c>
      <c r="F432">
        <v>20.95213961</v>
      </c>
      <c r="G432" t="s">
        <v>4552</v>
      </c>
      <c r="H432">
        <v>30</v>
      </c>
      <c r="I432" t="s">
        <v>4553</v>
      </c>
    </row>
    <row r="433" spans="1:9" x14ac:dyDescent="0.25">
      <c r="A433" t="s">
        <v>4550</v>
      </c>
      <c r="B433" t="s">
        <v>1718</v>
      </c>
      <c r="C433" t="s">
        <v>29996</v>
      </c>
      <c r="D433">
        <v>39.754278419999999</v>
      </c>
      <c r="E433" t="s">
        <v>4551</v>
      </c>
      <c r="F433">
        <v>20.5711479</v>
      </c>
      <c r="G433" t="s">
        <v>4552</v>
      </c>
      <c r="H433">
        <v>42</v>
      </c>
      <c r="I433" t="s">
        <v>4553</v>
      </c>
    </row>
    <row r="434" spans="1:9" x14ac:dyDescent="0.25">
      <c r="A434" t="s">
        <v>4550</v>
      </c>
      <c r="B434" t="s">
        <v>1718</v>
      </c>
      <c r="C434" t="s">
        <v>29996</v>
      </c>
      <c r="D434">
        <v>39.754278419999999</v>
      </c>
      <c r="E434" t="s">
        <v>4551</v>
      </c>
      <c r="F434">
        <v>20.5711479</v>
      </c>
      <c r="G434" t="s">
        <v>4552</v>
      </c>
      <c r="H434">
        <v>36</v>
      </c>
      <c r="I434" t="s">
        <v>4553</v>
      </c>
    </row>
    <row r="435" spans="1:9" x14ac:dyDescent="0.25">
      <c r="A435" t="s">
        <v>4550</v>
      </c>
      <c r="B435" t="s">
        <v>1718</v>
      </c>
      <c r="C435" t="s">
        <v>29996</v>
      </c>
      <c r="D435">
        <v>39.550771279999999</v>
      </c>
      <c r="E435" t="s">
        <v>4551</v>
      </c>
      <c r="F435">
        <v>20.273471650000001</v>
      </c>
      <c r="G435" t="s">
        <v>4552</v>
      </c>
      <c r="H435">
        <v>747</v>
      </c>
      <c r="I435" t="s">
        <v>4553</v>
      </c>
    </row>
    <row r="436" spans="1:9" x14ac:dyDescent="0.25">
      <c r="A436" t="s">
        <v>4550</v>
      </c>
      <c r="B436" t="s">
        <v>1718</v>
      </c>
      <c r="C436" t="s">
        <v>29996</v>
      </c>
      <c r="D436">
        <v>39.249178270000002</v>
      </c>
      <c r="E436" t="s">
        <v>4551</v>
      </c>
      <c r="F436">
        <v>20.56961767</v>
      </c>
      <c r="G436" t="s">
        <v>4552</v>
      </c>
      <c r="H436">
        <v>102</v>
      </c>
      <c r="I436" t="s">
        <v>4553</v>
      </c>
    </row>
    <row r="437" spans="1:9" x14ac:dyDescent="0.25">
      <c r="A437" t="s">
        <v>4550</v>
      </c>
      <c r="B437" t="s">
        <v>1718</v>
      </c>
      <c r="C437" t="s">
        <v>29996</v>
      </c>
      <c r="D437">
        <v>39.249178270000002</v>
      </c>
      <c r="E437" t="s">
        <v>4551</v>
      </c>
      <c r="F437">
        <v>20.56961767</v>
      </c>
      <c r="G437" t="s">
        <v>4552</v>
      </c>
      <c r="H437">
        <v>277</v>
      </c>
      <c r="I437" t="s">
        <v>4553</v>
      </c>
    </row>
    <row r="438" spans="1:9" x14ac:dyDescent="0.25">
      <c r="A438" t="s">
        <v>4550</v>
      </c>
      <c r="B438" t="s">
        <v>30472</v>
      </c>
      <c r="C438" t="s">
        <v>29996</v>
      </c>
      <c r="D438">
        <v>39.629103809999997</v>
      </c>
      <c r="E438" t="s">
        <v>4551</v>
      </c>
      <c r="F438">
        <v>20.920425680000001</v>
      </c>
      <c r="G438" t="s">
        <v>4552</v>
      </c>
      <c r="H438">
        <v>561</v>
      </c>
      <c r="I438" t="s">
        <v>4553</v>
      </c>
    </row>
    <row r="439" spans="1:9" x14ac:dyDescent="0.25">
      <c r="A439" t="s">
        <v>4550</v>
      </c>
      <c r="B439" t="s">
        <v>31362</v>
      </c>
      <c r="C439" t="s">
        <v>29996</v>
      </c>
      <c r="D439">
        <v>39.101980930000003</v>
      </c>
      <c r="E439" t="s">
        <v>4551</v>
      </c>
      <c r="F439">
        <v>20.636589879999999</v>
      </c>
      <c r="G439" t="s">
        <v>4552</v>
      </c>
      <c r="H439">
        <v>122</v>
      </c>
      <c r="I439" t="s">
        <v>4553</v>
      </c>
    </row>
    <row r="440" spans="1:9" x14ac:dyDescent="0.25">
      <c r="A440" t="s">
        <v>4550</v>
      </c>
      <c r="B440" t="s">
        <v>6289</v>
      </c>
      <c r="C440" t="s">
        <v>29996</v>
      </c>
      <c r="D440">
        <v>39.352485379999997</v>
      </c>
      <c r="E440" t="s">
        <v>4551</v>
      </c>
      <c r="F440">
        <v>20.410594620000001</v>
      </c>
      <c r="G440" t="s">
        <v>4552</v>
      </c>
      <c r="H440">
        <v>247</v>
      </c>
      <c r="I440" t="s">
        <v>4553</v>
      </c>
    </row>
    <row r="441" spans="1:9" x14ac:dyDescent="0.25">
      <c r="A441" t="s">
        <v>4550</v>
      </c>
      <c r="B441" t="s">
        <v>30194</v>
      </c>
      <c r="C441" t="s">
        <v>29996</v>
      </c>
      <c r="D441">
        <v>39.47870666</v>
      </c>
      <c r="E441" t="s">
        <v>4551</v>
      </c>
      <c r="F441">
        <v>20.661548539999998</v>
      </c>
      <c r="G441" t="s">
        <v>4552</v>
      </c>
      <c r="H441">
        <v>75</v>
      </c>
      <c r="I441" t="s">
        <v>4553</v>
      </c>
    </row>
    <row r="442" spans="1:9" x14ac:dyDescent="0.25">
      <c r="A442" t="s">
        <v>4550</v>
      </c>
      <c r="B442" t="s">
        <v>9720</v>
      </c>
      <c r="C442" t="s">
        <v>29996</v>
      </c>
      <c r="D442">
        <v>39.78038643</v>
      </c>
      <c r="E442" t="s">
        <v>4551</v>
      </c>
      <c r="F442">
        <v>20.60949257</v>
      </c>
      <c r="G442" t="s">
        <v>4552</v>
      </c>
      <c r="H442">
        <v>82</v>
      </c>
      <c r="I442" t="s">
        <v>4553</v>
      </c>
    </row>
    <row r="443" spans="1:9" x14ac:dyDescent="0.25">
      <c r="A443" t="s">
        <v>4550</v>
      </c>
      <c r="B443" t="s">
        <v>9720</v>
      </c>
      <c r="C443" t="s">
        <v>29996</v>
      </c>
      <c r="D443">
        <v>39.447203940000001</v>
      </c>
      <c r="E443" t="s">
        <v>4551</v>
      </c>
      <c r="F443">
        <v>21.101857819999999</v>
      </c>
      <c r="G443" t="s">
        <v>4552</v>
      </c>
      <c r="H443">
        <v>142</v>
      </c>
      <c r="I443" t="s">
        <v>4553</v>
      </c>
    </row>
    <row r="444" spans="1:9" x14ac:dyDescent="0.25">
      <c r="A444" t="s">
        <v>4550</v>
      </c>
      <c r="B444" t="s">
        <v>2366</v>
      </c>
      <c r="C444" t="s">
        <v>29996</v>
      </c>
      <c r="D444">
        <v>39.470926679999998</v>
      </c>
      <c r="E444" t="s">
        <v>4551</v>
      </c>
      <c r="F444">
        <v>21.098748530000002</v>
      </c>
      <c r="G444" t="s">
        <v>4552</v>
      </c>
      <c r="H444">
        <v>4</v>
      </c>
      <c r="I444" t="s">
        <v>4553</v>
      </c>
    </row>
    <row r="445" spans="1:9" x14ac:dyDescent="0.25">
      <c r="A445" t="s">
        <v>4550</v>
      </c>
      <c r="B445" t="s">
        <v>30474</v>
      </c>
      <c r="C445" t="s">
        <v>29996</v>
      </c>
      <c r="D445">
        <v>39.618777280000003</v>
      </c>
      <c r="E445" t="s">
        <v>4551</v>
      </c>
      <c r="F445">
        <v>20.88397539</v>
      </c>
      <c r="G445" t="s">
        <v>4552</v>
      </c>
      <c r="H445">
        <v>3851</v>
      </c>
      <c r="I445" t="s">
        <v>4553</v>
      </c>
    </row>
    <row r="446" spans="1:9" x14ac:dyDescent="0.25">
      <c r="A446" t="s">
        <v>4550</v>
      </c>
      <c r="B446" t="s">
        <v>30362</v>
      </c>
      <c r="C446" t="s">
        <v>29996</v>
      </c>
      <c r="D446">
        <v>39.759941859999998</v>
      </c>
      <c r="E446" t="s">
        <v>4551</v>
      </c>
      <c r="F446">
        <v>20.534913159999999</v>
      </c>
      <c r="G446" t="s">
        <v>4552</v>
      </c>
      <c r="H446">
        <v>5</v>
      </c>
      <c r="I446" t="s">
        <v>4553</v>
      </c>
    </row>
    <row r="447" spans="1:9" x14ac:dyDescent="0.25">
      <c r="A447" t="s">
        <v>4550</v>
      </c>
      <c r="B447" t="s">
        <v>30196</v>
      </c>
      <c r="C447" t="s">
        <v>29996</v>
      </c>
      <c r="D447">
        <v>39.506318559999997</v>
      </c>
      <c r="E447" t="s">
        <v>4551</v>
      </c>
      <c r="F447">
        <v>20.705669220000001</v>
      </c>
      <c r="G447" t="s">
        <v>4552</v>
      </c>
      <c r="H447">
        <v>38</v>
      </c>
      <c r="I447" t="s">
        <v>4553</v>
      </c>
    </row>
    <row r="448" spans="1:9" x14ac:dyDescent="0.25">
      <c r="A448" t="s">
        <v>4550</v>
      </c>
      <c r="B448" t="s">
        <v>30364</v>
      </c>
      <c r="C448" t="s">
        <v>29996</v>
      </c>
      <c r="D448">
        <v>39.553669630000002</v>
      </c>
      <c r="E448" t="s">
        <v>4551</v>
      </c>
      <c r="F448">
        <v>20.562657919999999</v>
      </c>
      <c r="G448" t="s">
        <v>4552</v>
      </c>
      <c r="H448">
        <v>54</v>
      </c>
      <c r="I448" t="s">
        <v>4553</v>
      </c>
    </row>
    <row r="449" spans="1:9" x14ac:dyDescent="0.25">
      <c r="A449" t="s">
        <v>4550</v>
      </c>
      <c r="B449" t="s">
        <v>30884</v>
      </c>
      <c r="C449" t="s">
        <v>29996</v>
      </c>
      <c r="D449">
        <v>39.40909387</v>
      </c>
      <c r="E449" t="s">
        <v>4551</v>
      </c>
      <c r="F449">
        <v>21.04943381</v>
      </c>
      <c r="G449" t="s">
        <v>4552</v>
      </c>
      <c r="H449">
        <v>73</v>
      </c>
      <c r="I449" t="s">
        <v>4553</v>
      </c>
    </row>
    <row r="450" spans="1:9" x14ac:dyDescent="0.25">
      <c r="A450" t="s">
        <v>4550</v>
      </c>
      <c r="B450" t="s">
        <v>31332</v>
      </c>
      <c r="C450" t="s">
        <v>29996</v>
      </c>
      <c r="D450">
        <v>39.195648419999998</v>
      </c>
      <c r="E450" t="s">
        <v>4551</v>
      </c>
      <c r="F450">
        <v>20.65434729</v>
      </c>
      <c r="G450" t="s">
        <v>4552</v>
      </c>
      <c r="H450">
        <v>119</v>
      </c>
      <c r="I450" t="s">
        <v>4553</v>
      </c>
    </row>
    <row r="451" spans="1:9" x14ac:dyDescent="0.25">
      <c r="A451" t="s">
        <v>4550</v>
      </c>
      <c r="B451" t="s">
        <v>30366</v>
      </c>
      <c r="C451" t="s">
        <v>29996</v>
      </c>
      <c r="D451">
        <v>39.610825830000003</v>
      </c>
      <c r="E451" t="s">
        <v>4551</v>
      </c>
      <c r="F451">
        <v>20.531279229999999</v>
      </c>
      <c r="G451" t="s">
        <v>4552</v>
      </c>
      <c r="H451">
        <v>100</v>
      </c>
      <c r="I451" t="s">
        <v>4553</v>
      </c>
    </row>
    <row r="452" spans="1:9" x14ac:dyDescent="0.25">
      <c r="A452" t="s">
        <v>4550</v>
      </c>
      <c r="B452" t="s">
        <v>30198</v>
      </c>
      <c r="C452" t="s">
        <v>29996</v>
      </c>
      <c r="D452">
        <v>39.446750350000002</v>
      </c>
      <c r="E452" t="s">
        <v>4551</v>
      </c>
      <c r="F452">
        <v>20.680694639999999</v>
      </c>
      <c r="G452" t="s">
        <v>4552</v>
      </c>
      <c r="H452">
        <v>27</v>
      </c>
      <c r="I452" t="s">
        <v>4553</v>
      </c>
    </row>
    <row r="453" spans="1:9" x14ac:dyDescent="0.25">
      <c r="A453" t="s">
        <v>4550</v>
      </c>
      <c r="B453" t="s">
        <v>30930</v>
      </c>
      <c r="C453" t="s">
        <v>29996</v>
      </c>
      <c r="D453">
        <v>39.252382449999999</v>
      </c>
      <c r="E453" t="s">
        <v>4551</v>
      </c>
      <c r="F453">
        <v>21.027377520000002</v>
      </c>
      <c r="G453" t="s">
        <v>4552</v>
      </c>
      <c r="H453">
        <v>40</v>
      </c>
      <c r="I453" t="s">
        <v>4553</v>
      </c>
    </row>
    <row r="454" spans="1:9" x14ac:dyDescent="0.25">
      <c r="A454" t="s">
        <v>4550</v>
      </c>
      <c r="B454" t="s">
        <v>30788</v>
      </c>
      <c r="C454" t="s">
        <v>29996</v>
      </c>
      <c r="D454">
        <v>39.192482419999997</v>
      </c>
      <c r="E454" t="s">
        <v>4551</v>
      </c>
      <c r="F454">
        <v>21.21095326</v>
      </c>
      <c r="G454" t="s">
        <v>4552</v>
      </c>
      <c r="H454">
        <v>14</v>
      </c>
      <c r="I454" t="s">
        <v>4553</v>
      </c>
    </row>
    <row r="455" spans="1:9" x14ac:dyDescent="0.25">
      <c r="A455" t="s">
        <v>4550</v>
      </c>
      <c r="B455" t="s">
        <v>31070</v>
      </c>
      <c r="C455" t="s">
        <v>29996</v>
      </c>
      <c r="D455">
        <v>39.511787810000001</v>
      </c>
      <c r="E455" t="s">
        <v>4551</v>
      </c>
      <c r="F455">
        <v>20.385592509999999</v>
      </c>
      <c r="G455" t="s">
        <v>4552</v>
      </c>
      <c r="H455">
        <v>98</v>
      </c>
      <c r="I455" t="s">
        <v>4553</v>
      </c>
    </row>
    <row r="456" spans="1:9" x14ac:dyDescent="0.25">
      <c r="A456" t="s">
        <v>4550</v>
      </c>
      <c r="B456" t="s">
        <v>31386</v>
      </c>
      <c r="C456" t="s">
        <v>29996</v>
      </c>
      <c r="D456">
        <v>39.195001980000001</v>
      </c>
      <c r="E456" t="s">
        <v>4551</v>
      </c>
      <c r="F456">
        <v>20.727742710000001</v>
      </c>
      <c r="G456" t="s">
        <v>4552</v>
      </c>
      <c r="H456">
        <v>104</v>
      </c>
      <c r="I456" t="s">
        <v>4553</v>
      </c>
    </row>
    <row r="457" spans="1:9" x14ac:dyDescent="0.25">
      <c r="A457" t="s">
        <v>4550</v>
      </c>
      <c r="B457" t="s">
        <v>30088</v>
      </c>
      <c r="C457" t="s">
        <v>29996</v>
      </c>
      <c r="D457">
        <v>39.516609539999997</v>
      </c>
      <c r="E457" t="s">
        <v>4551</v>
      </c>
      <c r="F457">
        <v>20.912277029999998</v>
      </c>
      <c r="G457" t="s">
        <v>4552</v>
      </c>
      <c r="H457">
        <v>358</v>
      </c>
      <c r="I457" t="s">
        <v>4553</v>
      </c>
    </row>
    <row r="458" spans="1:9" x14ac:dyDescent="0.25">
      <c r="A458" t="s">
        <v>4550</v>
      </c>
      <c r="B458" t="s">
        <v>30675</v>
      </c>
      <c r="C458" t="s">
        <v>29996</v>
      </c>
      <c r="D458">
        <v>39.775883499999999</v>
      </c>
      <c r="E458" t="s">
        <v>4551</v>
      </c>
      <c r="F458">
        <v>20.478745740000001</v>
      </c>
      <c r="G458" t="s">
        <v>4552</v>
      </c>
      <c r="H458">
        <v>21</v>
      </c>
      <c r="I458" t="s">
        <v>4553</v>
      </c>
    </row>
    <row r="459" spans="1:9" x14ac:dyDescent="0.25">
      <c r="A459" t="s">
        <v>4550</v>
      </c>
      <c r="B459" t="s">
        <v>30398</v>
      </c>
      <c r="C459" t="s">
        <v>29996</v>
      </c>
      <c r="D459">
        <v>39.749091360000001</v>
      </c>
      <c r="E459" t="s">
        <v>4551</v>
      </c>
      <c r="F459">
        <v>20.746522110000001</v>
      </c>
      <c r="G459" t="s">
        <v>4552</v>
      </c>
      <c r="H459">
        <v>363</v>
      </c>
      <c r="I459" t="s">
        <v>4553</v>
      </c>
    </row>
    <row r="460" spans="1:9" x14ac:dyDescent="0.25">
      <c r="A460" t="s">
        <v>4550</v>
      </c>
      <c r="B460" t="s">
        <v>30200</v>
      </c>
      <c r="C460" t="s">
        <v>29996</v>
      </c>
      <c r="D460">
        <v>39.468865020000003</v>
      </c>
      <c r="E460" t="s">
        <v>4551</v>
      </c>
      <c r="F460">
        <v>20.755407210000001</v>
      </c>
      <c r="G460" t="s">
        <v>4552</v>
      </c>
      <c r="H460">
        <v>32</v>
      </c>
      <c r="I460" t="s">
        <v>4553</v>
      </c>
    </row>
    <row r="461" spans="1:9" x14ac:dyDescent="0.25">
      <c r="A461" t="s">
        <v>4550</v>
      </c>
      <c r="B461" t="s">
        <v>30426</v>
      </c>
      <c r="C461" t="s">
        <v>29996</v>
      </c>
      <c r="D461">
        <v>39.637701069999999</v>
      </c>
      <c r="E461" t="s">
        <v>4551</v>
      </c>
      <c r="F461">
        <v>20.82528873</v>
      </c>
      <c r="G461" t="s">
        <v>4552</v>
      </c>
      <c r="H461">
        <v>697</v>
      </c>
      <c r="I461" t="s">
        <v>4553</v>
      </c>
    </row>
    <row r="462" spans="1:9" x14ac:dyDescent="0.25">
      <c r="A462" t="s">
        <v>4550</v>
      </c>
      <c r="B462" t="s">
        <v>30625</v>
      </c>
      <c r="C462" t="s">
        <v>29996</v>
      </c>
      <c r="D462">
        <v>40.017018200000003</v>
      </c>
      <c r="E462" t="s">
        <v>4551</v>
      </c>
      <c r="F462">
        <v>20.51760848</v>
      </c>
      <c r="G462" t="s">
        <v>4552</v>
      </c>
      <c r="H462">
        <v>84</v>
      </c>
      <c r="I462" t="s">
        <v>4553</v>
      </c>
    </row>
    <row r="463" spans="1:9" x14ac:dyDescent="0.25">
      <c r="A463" t="s">
        <v>4550</v>
      </c>
      <c r="B463" t="s">
        <v>30090</v>
      </c>
      <c r="C463" t="s">
        <v>29996</v>
      </c>
      <c r="D463">
        <v>39.394549140000002</v>
      </c>
      <c r="E463" t="s">
        <v>4551</v>
      </c>
      <c r="F463">
        <v>20.8161013</v>
      </c>
      <c r="G463" t="s">
        <v>4552</v>
      </c>
      <c r="H463">
        <v>263</v>
      </c>
      <c r="I463" t="s">
        <v>4553</v>
      </c>
    </row>
    <row r="464" spans="1:9" x14ac:dyDescent="0.25">
      <c r="A464" t="s">
        <v>4550</v>
      </c>
      <c r="B464" t="s">
        <v>31364</v>
      </c>
      <c r="C464" t="s">
        <v>29996</v>
      </c>
      <c r="D464">
        <v>39.13318881</v>
      </c>
      <c r="E464" t="s">
        <v>4551</v>
      </c>
      <c r="F464">
        <v>20.640351599999999</v>
      </c>
      <c r="G464" t="s">
        <v>4552</v>
      </c>
      <c r="H464">
        <v>116</v>
      </c>
      <c r="I464" t="s">
        <v>4553</v>
      </c>
    </row>
    <row r="465" spans="1:9" x14ac:dyDescent="0.25">
      <c r="A465" t="s">
        <v>4550</v>
      </c>
      <c r="B465" t="s">
        <v>30428</v>
      </c>
      <c r="C465" t="s">
        <v>29996</v>
      </c>
      <c r="D465">
        <v>39.63389574</v>
      </c>
      <c r="E465" t="s">
        <v>4551</v>
      </c>
      <c r="F465">
        <v>20.83621741</v>
      </c>
      <c r="G465" t="s">
        <v>4552</v>
      </c>
      <c r="H465">
        <v>746</v>
      </c>
      <c r="I465" t="s">
        <v>4553</v>
      </c>
    </row>
    <row r="466" spans="1:9" x14ac:dyDescent="0.25">
      <c r="A466" t="s">
        <v>4550</v>
      </c>
      <c r="B466" t="s">
        <v>31194</v>
      </c>
      <c r="C466" t="s">
        <v>29996</v>
      </c>
      <c r="D466">
        <v>39.679282290000003</v>
      </c>
      <c r="E466" t="s">
        <v>4551</v>
      </c>
      <c r="F466">
        <v>20.359969289999999</v>
      </c>
      <c r="G466" t="s">
        <v>4552</v>
      </c>
      <c r="H466">
        <v>4</v>
      </c>
      <c r="I466" t="s">
        <v>4553</v>
      </c>
    </row>
    <row r="467" spans="1:9" x14ac:dyDescent="0.25">
      <c r="A467" t="s">
        <v>4550</v>
      </c>
      <c r="B467" t="s">
        <v>31196</v>
      </c>
      <c r="C467" t="s">
        <v>29996</v>
      </c>
      <c r="D467">
        <v>39.571971339999997</v>
      </c>
      <c r="E467" t="s">
        <v>4551</v>
      </c>
      <c r="F467">
        <v>20.42697819</v>
      </c>
      <c r="G467" t="s">
        <v>4552</v>
      </c>
      <c r="H467">
        <v>52</v>
      </c>
      <c r="I467" t="s">
        <v>4553</v>
      </c>
    </row>
    <row r="468" spans="1:9" x14ac:dyDescent="0.25">
      <c r="A468" t="s">
        <v>4550</v>
      </c>
      <c r="B468" t="s">
        <v>30272</v>
      </c>
      <c r="C468" t="s">
        <v>29996</v>
      </c>
      <c r="D468">
        <v>39.877687569999999</v>
      </c>
      <c r="E468" t="s">
        <v>4551</v>
      </c>
      <c r="F468">
        <v>20.673943470000001</v>
      </c>
      <c r="G468" t="s">
        <v>4552</v>
      </c>
      <c r="H468">
        <v>41</v>
      </c>
      <c r="I468" t="s">
        <v>4553</v>
      </c>
    </row>
    <row r="469" spans="1:9" x14ac:dyDescent="0.25">
      <c r="A469" t="s">
        <v>4550</v>
      </c>
      <c r="B469" t="s">
        <v>30661</v>
      </c>
      <c r="C469" t="s">
        <v>29996</v>
      </c>
      <c r="D469">
        <v>39.906351800000003</v>
      </c>
      <c r="E469" t="s">
        <v>4551</v>
      </c>
      <c r="F469">
        <v>20.564879269999999</v>
      </c>
      <c r="G469" t="s">
        <v>4552</v>
      </c>
      <c r="H469">
        <v>108</v>
      </c>
      <c r="I469" t="s">
        <v>4553</v>
      </c>
    </row>
    <row r="470" spans="1:9" x14ac:dyDescent="0.25">
      <c r="A470" t="s">
        <v>4550</v>
      </c>
      <c r="B470" t="s">
        <v>31388</v>
      </c>
      <c r="C470" t="s">
        <v>29996</v>
      </c>
      <c r="D470">
        <v>39.281220820000001</v>
      </c>
      <c r="E470" t="s">
        <v>4551</v>
      </c>
      <c r="F470">
        <v>20.701068029999998</v>
      </c>
      <c r="G470" t="s">
        <v>4552</v>
      </c>
      <c r="H470">
        <v>85</v>
      </c>
      <c r="I470" t="s">
        <v>4553</v>
      </c>
    </row>
    <row r="471" spans="1:9" x14ac:dyDescent="0.25">
      <c r="A471" t="s">
        <v>4550</v>
      </c>
      <c r="B471" t="s">
        <v>31366</v>
      </c>
      <c r="C471" t="s">
        <v>29996</v>
      </c>
      <c r="D471">
        <v>39.134485789999999</v>
      </c>
      <c r="E471" t="s">
        <v>4551</v>
      </c>
      <c r="F471">
        <v>20.580845190000002</v>
      </c>
      <c r="G471" t="s">
        <v>4552</v>
      </c>
      <c r="H471">
        <v>50</v>
      </c>
      <c r="I471" t="s">
        <v>4553</v>
      </c>
    </row>
    <row r="472" spans="1:9" x14ac:dyDescent="0.25">
      <c r="A472" t="s">
        <v>4550</v>
      </c>
      <c r="B472" t="s">
        <v>31334</v>
      </c>
      <c r="C472" t="s">
        <v>29996</v>
      </c>
      <c r="D472">
        <v>39.254388310000003</v>
      </c>
      <c r="E472" t="s">
        <v>4551</v>
      </c>
      <c r="F472">
        <v>20.632812220000002</v>
      </c>
      <c r="G472" t="s">
        <v>4552</v>
      </c>
      <c r="H472">
        <v>45</v>
      </c>
      <c r="I472" t="s">
        <v>4553</v>
      </c>
    </row>
    <row r="473" spans="1:9" x14ac:dyDescent="0.25">
      <c r="A473" t="s">
        <v>4550</v>
      </c>
      <c r="B473" t="s">
        <v>10758</v>
      </c>
      <c r="C473" t="s">
        <v>29996</v>
      </c>
      <c r="D473">
        <v>39.347524960000001</v>
      </c>
      <c r="E473" t="s">
        <v>4551</v>
      </c>
      <c r="F473">
        <v>21.3261258</v>
      </c>
      <c r="G473" t="s">
        <v>4552</v>
      </c>
      <c r="H473">
        <v>67</v>
      </c>
      <c r="I473" t="s">
        <v>4553</v>
      </c>
    </row>
    <row r="474" spans="1:9" x14ac:dyDescent="0.25">
      <c r="A474" t="s">
        <v>4550</v>
      </c>
      <c r="B474" t="s">
        <v>5650</v>
      </c>
      <c r="C474" t="s">
        <v>29996</v>
      </c>
      <c r="D474">
        <v>39.382602779999999</v>
      </c>
      <c r="E474" t="s">
        <v>4551</v>
      </c>
      <c r="F474">
        <v>21.25563301</v>
      </c>
      <c r="G474" t="s">
        <v>4552</v>
      </c>
      <c r="H474">
        <v>24</v>
      </c>
      <c r="I474" t="s">
        <v>4553</v>
      </c>
    </row>
    <row r="475" spans="1:9" x14ac:dyDescent="0.25">
      <c r="A475" t="s">
        <v>4550</v>
      </c>
      <c r="B475" t="s">
        <v>2440</v>
      </c>
      <c r="C475" t="s">
        <v>29996</v>
      </c>
      <c r="D475">
        <v>39.568249260000002</v>
      </c>
      <c r="E475" t="s">
        <v>4551</v>
      </c>
      <c r="F475">
        <v>20.990028049999999</v>
      </c>
      <c r="G475" t="s">
        <v>4552</v>
      </c>
      <c r="H475">
        <v>32</v>
      </c>
      <c r="I475" t="s">
        <v>4553</v>
      </c>
    </row>
    <row r="476" spans="1:9" x14ac:dyDescent="0.25">
      <c r="A476" t="s">
        <v>4550</v>
      </c>
      <c r="B476" t="s">
        <v>2440</v>
      </c>
      <c r="C476" t="s">
        <v>29996</v>
      </c>
      <c r="D476">
        <v>39.162143139999998</v>
      </c>
      <c r="E476" t="s">
        <v>4551</v>
      </c>
      <c r="F476">
        <v>21.097747729999998</v>
      </c>
      <c r="G476" t="s">
        <v>4552</v>
      </c>
      <c r="H476">
        <v>30</v>
      </c>
      <c r="I476" t="s">
        <v>4553</v>
      </c>
    </row>
    <row r="477" spans="1:9" x14ac:dyDescent="0.25">
      <c r="A477" t="s">
        <v>4550</v>
      </c>
      <c r="B477" t="s">
        <v>15188</v>
      </c>
      <c r="C477" t="s">
        <v>29996</v>
      </c>
      <c r="D477">
        <v>39.345340880000002</v>
      </c>
      <c r="E477" t="s">
        <v>4551</v>
      </c>
      <c r="F477">
        <v>21.064864849999999</v>
      </c>
      <c r="G477" t="s">
        <v>4552</v>
      </c>
      <c r="H477">
        <v>71</v>
      </c>
      <c r="I477" t="s">
        <v>4553</v>
      </c>
    </row>
    <row r="478" spans="1:9" x14ac:dyDescent="0.25">
      <c r="A478" t="s">
        <v>4550</v>
      </c>
      <c r="B478" t="s">
        <v>30719</v>
      </c>
      <c r="C478" t="s">
        <v>29996</v>
      </c>
      <c r="D478">
        <v>39.128115610000002</v>
      </c>
      <c r="E478" t="s">
        <v>4551</v>
      </c>
      <c r="F478">
        <v>20.977889340000001</v>
      </c>
      <c r="G478" t="s">
        <v>4552</v>
      </c>
      <c r="H478">
        <v>409</v>
      </c>
      <c r="I478" t="s">
        <v>4553</v>
      </c>
    </row>
    <row r="479" spans="1:9" x14ac:dyDescent="0.25">
      <c r="A479" t="s">
        <v>4550</v>
      </c>
      <c r="B479" t="s">
        <v>31198</v>
      </c>
      <c r="C479" t="s">
        <v>29996</v>
      </c>
      <c r="D479">
        <v>39.667648470000003</v>
      </c>
      <c r="E479" t="s">
        <v>4551</v>
      </c>
      <c r="F479">
        <v>20.429036140000001</v>
      </c>
      <c r="G479" t="s">
        <v>4552</v>
      </c>
      <c r="H479">
        <v>148</v>
      </c>
      <c r="I479" t="s">
        <v>4553</v>
      </c>
    </row>
    <row r="480" spans="1:9" x14ac:dyDescent="0.25">
      <c r="A480" t="s">
        <v>4550</v>
      </c>
      <c r="B480" t="s">
        <v>30932</v>
      </c>
      <c r="C480" t="s">
        <v>29996</v>
      </c>
      <c r="D480">
        <v>39.357449870000004</v>
      </c>
      <c r="E480" t="s">
        <v>4551</v>
      </c>
      <c r="F480">
        <v>21.255954379999999</v>
      </c>
      <c r="G480" t="s">
        <v>4552</v>
      </c>
      <c r="H480">
        <v>10</v>
      </c>
      <c r="I480" t="s">
        <v>4553</v>
      </c>
    </row>
    <row r="481" spans="1:9" x14ac:dyDescent="0.25">
      <c r="A481" t="s">
        <v>4550</v>
      </c>
      <c r="B481" t="s">
        <v>173</v>
      </c>
      <c r="C481" t="s">
        <v>29996</v>
      </c>
      <c r="D481">
        <v>39.553120229999998</v>
      </c>
      <c r="E481" t="s">
        <v>4551</v>
      </c>
      <c r="F481">
        <v>20.60175817</v>
      </c>
      <c r="G481" t="s">
        <v>4552</v>
      </c>
      <c r="H481">
        <v>38</v>
      </c>
      <c r="I481" t="s">
        <v>4553</v>
      </c>
    </row>
    <row r="482" spans="1:9" x14ac:dyDescent="0.25">
      <c r="A482" t="s">
        <v>4550</v>
      </c>
      <c r="B482" t="s">
        <v>45</v>
      </c>
      <c r="C482" t="s">
        <v>29996</v>
      </c>
      <c r="D482">
        <v>39.710566280000002</v>
      </c>
      <c r="E482" t="s">
        <v>4551</v>
      </c>
      <c r="F482">
        <v>21.054290250000001</v>
      </c>
      <c r="G482" t="s">
        <v>4552</v>
      </c>
      <c r="H482">
        <v>7</v>
      </c>
      <c r="I482" t="s">
        <v>4553</v>
      </c>
    </row>
    <row r="483" spans="1:9" x14ac:dyDescent="0.25">
      <c r="A483" t="s">
        <v>4550</v>
      </c>
      <c r="B483" t="s">
        <v>30639</v>
      </c>
      <c r="C483" t="s">
        <v>29996</v>
      </c>
      <c r="D483">
        <v>39.883855269999998</v>
      </c>
      <c r="E483" t="s">
        <v>4551</v>
      </c>
      <c r="F483">
        <v>20.467444109999999</v>
      </c>
      <c r="G483" t="s">
        <v>4552</v>
      </c>
      <c r="H483">
        <v>76</v>
      </c>
      <c r="I483" t="s">
        <v>4553</v>
      </c>
    </row>
    <row r="484" spans="1:9" x14ac:dyDescent="0.25">
      <c r="A484" t="s">
        <v>4550</v>
      </c>
      <c r="B484" t="s">
        <v>30639</v>
      </c>
      <c r="C484" t="s">
        <v>29996</v>
      </c>
      <c r="D484">
        <v>39.336225859999999</v>
      </c>
      <c r="E484" t="s">
        <v>4551</v>
      </c>
      <c r="F484">
        <v>20.76850885</v>
      </c>
      <c r="G484" t="s">
        <v>4552</v>
      </c>
      <c r="H484">
        <v>178</v>
      </c>
      <c r="I484" t="s">
        <v>4553</v>
      </c>
    </row>
    <row r="485" spans="1:9" x14ac:dyDescent="0.25">
      <c r="A485" t="s">
        <v>4550</v>
      </c>
      <c r="B485" t="s">
        <v>6121</v>
      </c>
      <c r="C485" t="s">
        <v>29996</v>
      </c>
      <c r="D485">
        <v>39.675857530000002</v>
      </c>
      <c r="E485" t="s">
        <v>4551</v>
      </c>
      <c r="F485">
        <v>20.303352069999999</v>
      </c>
      <c r="G485" t="s">
        <v>4552</v>
      </c>
      <c r="H485">
        <v>21</v>
      </c>
      <c r="I485" t="s">
        <v>4553</v>
      </c>
    </row>
    <row r="486" spans="1:9" x14ac:dyDescent="0.25">
      <c r="A486" t="s">
        <v>4550</v>
      </c>
      <c r="B486" t="s">
        <v>29461</v>
      </c>
      <c r="C486" t="s">
        <v>29996</v>
      </c>
      <c r="D486">
        <v>39.302823459999999</v>
      </c>
      <c r="E486" t="s">
        <v>4551</v>
      </c>
      <c r="F486">
        <v>20.87123184</v>
      </c>
      <c r="G486" t="s">
        <v>4552</v>
      </c>
      <c r="H486">
        <v>271</v>
      </c>
      <c r="I486" t="s">
        <v>4553</v>
      </c>
    </row>
    <row r="487" spans="1:9" x14ac:dyDescent="0.25">
      <c r="A487" t="s">
        <v>4550</v>
      </c>
      <c r="B487" t="s">
        <v>31166</v>
      </c>
      <c r="C487" t="s">
        <v>29996</v>
      </c>
      <c r="D487">
        <v>39.557386139999998</v>
      </c>
      <c r="E487" t="s">
        <v>4551</v>
      </c>
      <c r="F487">
        <v>20.19438083</v>
      </c>
      <c r="G487" t="s">
        <v>4552</v>
      </c>
      <c r="H487">
        <v>306</v>
      </c>
      <c r="I487" t="s">
        <v>4553</v>
      </c>
    </row>
    <row r="488" spans="1:9" x14ac:dyDescent="0.25">
      <c r="A488" t="s">
        <v>4550</v>
      </c>
      <c r="B488" t="s">
        <v>1796</v>
      </c>
      <c r="C488" t="s">
        <v>29996</v>
      </c>
      <c r="D488">
        <v>40.01195543</v>
      </c>
      <c r="E488" t="s">
        <v>4551</v>
      </c>
      <c r="F488">
        <v>20.557536509999998</v>
      </c>
      <c r="G488" t="s">
        <v>4552</v>
      </c>
      <c r="H488">
        <v>872</v>
      </c>
      <c r="I488" t="s">
        <v>4553</v>
      </c>
    </row>
    <row r="489" spans="1:9" x14ac:dyDescent="0.25">
      <c r="A489" t="s">
        <v>4550</v>
      </c>
      <c r="B489" t="s">
        <v>1796</v>
      </c>
      <c r="C489" t="s">
        <v>29996</v>
      </c>
      <c r="D489">
        <v>39.4857193</v>
      </c>
      <c r="E489" t="s">
        <v>4551</v>
      </c>
      <c r="F489">
        <v>20.470887510000001</v>
      </c>
      <c r="G489" t="s">
        <v>4552</v>
      </c>
      <c r="H489">
        <v>219</v>
      </c>
      <c r="I489" t="s">
        <v>4553</v>
      </c>
    </row>
    <row r="490" spans="1:9" x14ac:dyDescent="0.25">
      <c r="A490" t="s">
        <v>4550</v>
      </c>
      <c r="B490" t="s">
        <v>30552</v>
      </c>
      <c r="C490" t="s">
        <v>29996</v>
      </c>
      <c r="D490">
        <v>40.236306329999998</v>
      </c>
      <c r="E490" t="s">
        <v>4551</v>
      </c>
      <c r="F490">
        <v>20.884489299999998</v>
      </c>
      <c r="G490" t="s">
        <v>4552</v>
      </c>
      <c r="H490">
        <v>149</v>
      </c>
      <c r="I490" t="s">
        <v>4553</v>
      </c>
    </row>
    <row r="491" spans="1:9" x14ac:dyDescent="0.25">
      <c r="A491" t="s">
        <v>4550</v>
      </c>
      <c r="B491" t="s">
        <v>26768</v>
      </c>
      <c r="C491" t="s">
        <v>29996</v>
      </c>
      <c r="D491">
        <v>39.731316839999998</v>
      </c>
      <c r="E491" t="s">
        <v>4551</v>
      </c>
      <c r="F491">
        <v>20.438662040000001</v>
      </c>
      <c r="G491" t="s">
        <v>4552</v>
      </c>
      <c r="H491">
        <v>32</v>
      </c>
      <c r="I491" t="s">
        <v>4553</v>
      </c>
    </row>
    <row r="492" spans="1:9" x14ac:dyDescent="0.25">
      <c r="A492" t="s">
        <v>4550</v>
      </c>
      <c r="B492" t="s">
        <v>731</v>
      </c>
      <c r="C492" t="s">
        <v>29996</v>
      </c>
      <c r="D492">
        <v>39.862688169999998</v>
      </c>
      <c r="E492" t="s">
        <v>4551</v>
      </c>
      <c r="F492">
        <v>20.789824119999999</v>
      </c>
      <c r="G492" t="s">
        <v>4552</v>
      </c>
      <c r="H492">
        <v>92</v>
      </c>
      <c r="I492" t="s">
        <v>4553</v>
      </c>
    </row>
    <row r="493" spans="1:9" x14ac:dyDescent="0.25">
      <c r="A493" t="s">
        <v>4550</v>
      </c>
      <c r="B493" t="s">
        <v>731</v>
      </c>
      <c r="C493" t="s">
        <v>29996</v>
      </c>
      <c r="D493">
        <v>39.862688169999998</v>
      </c>
      <c r="E493" t="s">
        <v>4551</v>
      </c>
      <c r="F493">
        <v>20.789824119999999</v>
      </c>
      <c r="G493" t="s">
        <v>4552</v>
      </c>
      <c r="H493">
        <v>43</v>
      </c>
      <c r="I493" t="s">
        <v>4553</v>
      </c>
    </row>
    <row r="494" spans="1:9" x14ac:dyDescent="0.25">
      <c r="A494" t="s">
        <v>4550</v>
      </c>
      <c r="B494" t="s">
        <v>30772</v>
      </c>
      <c r="C494" t="s">
        <v>29996</v>
      </c>
      <c r="D494">
        <v>39.141013950000001</v>
      </c>
      <c r="E494" t="s">
        <v>4551</v>
      </c>
      <c r="F494">
        <v>20.937112240000001</v>
      </c>
      <c r="G494" t="s">
        <v>4552</v>
      </c>
      <c r="H494">
        <v>474</v>
      </c>
      <c r="I494" t="s">
        <v>4553</v>
      </c>
    </row>
    <row r="495" spans="1:9" x14ac:dyDescent="0.25">
      <c r="A495" t="s">
        <v>4550</v>
      </c>
      <c r="B495" t="s">
        <v>5279</v>
      </c>
      <c r="C495" t="s">
        <v>29996</v>
      </c>
      <c r="D495">
        <v>39.152953879999998</v>
      </c>
      <c r="E495" t="s">
        <v>4551</v>
      </c>
      <c r="F495">
        <v>21.202713070000001</v>
      </c>
      <c r="G495" t="s">
        <v>4552</v>
      </c>
      <c r="H495">
        <v>170</v>
      </c>
      <c r="I495" t="s">
        <v>4553</v>
      </c>
    </row>
    <row r="496" spans="1:9" x14ac:dyDescent="0.25">
      <c r="A496" t="s">
        <v>4550</v>
      </c>
      <c r="B496" t="s">
        <v>30528</v>
      </c>
      <c r="C496" t="s">
        <v>29996</v>
      </c>
      <c r="D496">
        <v>39.971689910000002</v>
      </c>
      <c r="E496" t="s">
        <v>4551</v>
      </c>
      <c r="F496">
        <v>20.679099019999999</v>
      </c>
      <c r="G496" t="s">
        <v>4552</v>
      </c>
      <c r="H496">
        <v>10</v>
      </c>
      <c r="I496" t="s">
        <v>4553</v>
      </c>
    </row>
    <row r="497" spans="1:9" x14ac:dyDescent="0.25">
      <c r="A497" t="s">
        <v>4550</v>
      </c>
      <c r="B497" t="s">
        <v>1798</v>
      </c>
      <c r="C497" t="s">
        <v>29996</v>
      </c>
      <c r="D497">
        <v>39.359473389999998</v>
      </c>
      <c r="E497" t="s">
        <v>4551</v>
      </c>
      <c r="F497">
        <v>20.888815340000001</v>
      </c>
      <c r="G497" t="s">
        <v>4552</v>
      </c>
      <c r="H497">
        <v>163</v>
      </c>
      <c r="I497" t="s">
        <v>4553</v>
      </c>
    </row>
    <row r="498" spans="1:9" x14ac:dyDescent="0.25">
      <c r="A498" t="s">
        <v>4550</v>
      </c>
      <c r="B498" t="s">
        <v>1798</v>
      </c>
      <c r="C498" t="s">
        <v>29996</v>
      </c>
      <c r="D498">
        <v>39.359473389999998</v>
      </c>
      <c r="E498" t="s">
        <v>4551</v>
      </c>
      <c r="F498">
        <v>20.888815340000001</v>
      </c>
      <c r="G498" t="s">
        <v>4552</v>
      </c>
      <c r="H498">
        <v>149</v>
      </c>
      <c r="I498" t="s">
        <v>4553</v>
      </c>
    </row>
    <row r="499" spans="1:9" x14ac:dyDescent="0.25">
      <c r="A499" t="s">
        <v>4550</v>
      </c>
      <c r="B499" t="s">
        <v>6309</v>
      </c>
      <c r="C499" t="s">
        <v>29996</v>
      </c>
      <c r="D499">
        <v>39.184744270000003</v>
      </c>
      <c r="E499" t="s">
        <v>4551</v>
      </c>
      <c r="F499">
        <v>21.08598611</v>
      </c>
      <c r="G499" t="s">
        <v>4552</v>
      </c>
      <c r="H499">
        <v>119</v>
      </c>
      <c r="I499" t="s">
        <v>4553</v>
      </c>
    </row>
    <row r="500" spans="1:9" x14ac:dyDescent="0.25">
      <c r="A500" t="s">
        <v>4550</v>
      </c>
      <c r="B500" t="s">
        <v>7682</v>
      </c>
      <c r="C500" t="s">
        <v>29996</v>
      </c>
      <c r="D500">
        <v>39.701034610000001</v>
      </c>
      <c r="E500" t="s">
        <v>4551</v>
      </c>
      <c r="F500">
        <v>20.66952564</v>
      </c>
      <c r="G500" t="s">
        <v>4552</v>
      </c>
      <c r="H500">
        <v>512</v>
      </c>
      <c r="I500" t="s">
        <v>4553</v>
      </c>
    </row>
    <row r="501" spans="1:9" x14ac:dyDescent="0.25">
      <c r="A501" t="s">
        <v>4550</v>
      </c>
      <c r="B501" t="s">
        <v>31052</v>
      </c>
      <c r="C501" t="s">
        <v>29996</v>
      </c>
      <c r="D501">
        <v>39.427930619999998</v>
      </c>
      <c r="E501" t="s">
        <v>4551</v>
      </c>
      <c r="F501">
        <v>20.33705162</v>
      </c>
      <c r="G501" t="s">
        <v>4552</v>
      </c>
      <c r="H501">
        <v>18</v>
      </c>
      <c r="I501" t="s">
        <v>4553</v>
      </c>
    </row>
    <row r="502" spans="1:9" x14ac:dyDescent="0.25">
      <c r="A502" t="s">
        <v>4550</v>
      </c>
      <c r="B502" t="s">
        <v>14016</v>
      </c>
      <c r="C502" t="s">
        <v>29996</v>
      </c>
      <c r="D502">
        <v>39.597696280000001</v>
      </c>
      <c r="E502" t="s">
        <v>4551</v>
      </c>
      <c r="F502">
        <v>20.42861971</v>
      </c>
      <c r="G502" t="s">
        <v>4552</v>
      </c>
      <c r="H502">
        <v>133</v>
      </c>
      <c r="I502" t="s">
        <v>4553</v>
      </c>
    </row>
    <row r="503" spans="1:9" x14ac:dyDescent="0.25">
      <c r="A503" t="s">
        <v>4550</v>
      </c>
      <c r="B503" t="s">
        <v>31200</v>
      </c>
      <c r="C503" t="s">
        <v>29996</v>
      </c>
      <c r="D503">
        <v>39.649768160000001</v>
      </c>
      <c r="E503" t="s">
        <v>4551</v>
      </c>
      <c r="F503">
        <v>20.39355085</v>
      </c>
      <c r="G503" t="s">
        <v>4552</v>
      </c>
      <c r="H503">
        <v>69</v>
      </c>
      <c r="I503" t="s">
        <v>4553</v>
      </c>
    </row>
    <row r="504" spans="1:9" x14ac:dyDescent="0.25">
      <c r="A504" t="s">
        <v>4550</v>
      </c>
      <c r="B504" t="s">
        <v>30809</v>
      </c>
      <c r="C504" t="s">
        <v>29996</v>
      </c>
      <c r="D504">
        <v>39.275917900000003</v>
      </c>
      <c r="E504" t="s">
        <v>4551</v>
      </c>
      <c r="F504">
        <v>21.234787059999999</v>
      </c>
      <c r="G504" t="s">
        <v>4552</v>
      </c>
      <c r="H504">
        <v>19</v>
      </c>
      <c r="I504" t="s">
        <v>4553</v>
      </c>
    </row>
    <row r="505" spans="1:9" x14ac:dyDescent="0.25">
      <c r="A505" t="s">
        <v>4550</v>
      </c>
      <c r="B505" t="s">
        <v>10083</v>
      </c>
      <c r="C505" t="s">
        <v>29996</v>
      </c>
      <c r="D505">
        <v>39.178334</v>
      </c>
      <c r="E505" t="s">
        <v>4551</v>
      </c>
      <c r="F505">
        <v>21.151386850000002</v>
      </c>
      <c r="G505" t="s">
        <v>4552</v>
      </c>
      <c r="H505">
        <v>20</v>
      </c>
      <c r="I505" t="s">
        <v>4553</v>
      </c>
    </row>
    <row r="506" spans="1:9" x14ac:dyDescent="0.25">
      <c r="A506" t="s">
        <v>4550</v>
      </c>
      <c r="B506" t="s">
        <v>1224</v>
      </c>
      <c r="C506" t="s">
        <v>29996</v>
      </c>
      <c r="D506">
        <v>39.680095979999997</v>
      </c>
      <c r="E506" t="s">
        <v>4551</v>
      </c>
      <c r="F506">
        <v>20.656889450000001</v>
      </c>
      <c r="G506" t="s">
        <v>4552</v>
      </c>
      <c r="H506">
        <v>43</v>
      </c>
      <c r="I506" t="s">
        <v>4553</v>
      </c>
    </row>
    <row r="507" spans="1:9" x14ac:dyDescent="0.25">
      <c r="A507" t="s">
        <v>4550</v>
      </c>
      <c r="B507" t="s">
        <v>30164</v>
      </c>
      <c r="C507" t="s">
        <v>29996</v>
      </c>
      <c r="D507">
        <v>39.449108080000002</v>
      </c>
      <c r="E507" t="s">
        <v>4551</v>
      </c>
      <c r="F507">
        <v>20.758410869999999</v>
      </c>
      <c r="G507" t="s">
        <v>4552</v>
      </c>
      <c r="H507">
        <v>21</v>
      </c>
      <c r="I507" t="s">
        <v>4553</v>
      </c>
    </row>
    <row r="508" spans="1:9" x14ac:dyDescent="0.25">
      <c r="A508" t="s">
        <v>4550</v>
      </c>
      <c r="B508" t="s">
        <v>30440</v>
      </c>
      <c r="C508" t="s">
        <v>29996</v>
      </c>
      <c r="D508">
        <v>39.576146770000001</v>
      </c>
      <c r="E508" t="s">
        <v>4551</v>
      </c>
      <c r="F508">
        <v>20.885003489999999</v>
      </c>
      <c r="G508" t="s">
        <v>4552</v>
      </c>
      <c r="H508">
        <v>77</v>
      </c>
      <c r="I508" t="s">
        <v>4553</v>
      </c>
    </row>
    <row r="509" spans="1:9" x14ac:dyDescent="0.25">
      <c r="A509" t="s">
        <v>4550</v>
      </c>
      <c r="B509" t="s">
        <v>31000</v>
      </c>
      <c r="C509" t="s">
        <v>29996</v>
      </c>
      <c r="D509">
        <v>39.044193270000001</v>
      </c>
      <c r="E509" t="s">
        <v>4551</v>
      </c>
      <c r="F509">
        <v>21.029107589999999</v>
      </c>
      <c r="G509" t="s">
        <v>4552</v>
      </c>
      <c r="H509">
        <v>637</v>
      </c>
      <c r="I509" t="s">
        <v>4553</v>
      </c>
    </row>
    <row r="510" spans="1:9" x14ac:dyDescent="0.25">
      <c r="A510" t="s">
        <v>4550</v>
      </c>
      <c r="B510" t="s">
        <v>31006</v>
      </c>
      <c r="C510" t="s">
        <v>29996</v>
      </c>
      <c r="D510">
        <v>39.101664509999999</v>
      </c>
      <c r="E510" t="s">
        <v>4551</v>
      </c>
      <c r="F510">
        <v>21.080622829999999</v>
      </c>
      <c r="G510" t="s">
        <v>4552</v>
      </c>
      <c r="H510">
        <v>1529</v>
      </c>
      <c r="I510" t="s">
        <v>4553</v>
      </c>
    </row>
    <row r="511" spans="1:9" x14ac:dyDescent="0.25">
      <c r="A511" t="s">
        <v>4550</v>
      </c>
      <c r="B511" t="s">
        <v>3172</v>
      </c>
      <c r="C511" t="s">
        <v>29996</v>
      </c>
      <c r="D511">
        <v>39.475645139999997</v>
      </c>
      <c r="E511" t="s">
        <v>4551</v>
      </c>
      <c r="F511">
        <v>21.094860149999999</v>
      </c>
      <c r="G511" t="s">
        <v>4552</v>
      </c>
      <c r="H511">
        <v>22</v>
      </c>
      <c r="I511" t="s">
        <v>4553</v>
      </c>
    </row>
    <row r="512" spans="1:9" x14ac:dyDescent="0.25">
      <c r="A512" t="s">
        <v>4550</v>
      </c>
      <c r="B512" t="s">
        <v>30530</v>
      </c>
      <c r="C512" t="s">
        <v>29996</v>
      </c>
      <c r="D512">
        <v>40.044546269999998</v>
      </c>
      <c r="E512" t="s">
        <v>4551</v>
      </c>
      <c r="F512">
        <v>20.751757959999999</v>
      </c>
      <c r="G512" t="s">
        <v>4552</v>
      </c>
      <c r="H512">
        <v>2774</v>
      </c>
      <c r="I512" t="s">
        <v>4553</v>
      </c>
    </row>
    <row r="513" spans="1:9" x14ac:dyDescent="0.25">
      <c r="A513" t="s">
        <v>4550</v>
      </c>
      <c r="B513" t="s">
        <v>31390</v>
      </c>
      <c r="C513" t="s">
        <v>29996</v>
      </c>
      <c r="D513">
        <v>39.32434902</v>
      </c>
      <c r="E513" t="s">
        <v>4551</v>
      </c>
      <c r="F513">
        <v>20.706435460000002</v>
      </c>
      <c r="G513" t="s">
        <v>4552</v>
      </c>
      <c r="H513">
        <v>15</v>
      </c>
      <c r="I513" t="s">
        <v>4553</v>
      </c>
    </row>
    <row r="514" spans="1:9" x14ac:dyDescent="0.25">
      <c r="A514" t="s">
        <v>4550</v>
      </c>
      <c r="B514" t="s">
        <v>30442</v>
      </c>
      <c r="C514" t="s">
        <v>29996</v>
      </c>
      <c r="D514">
        <v>39.63748725</v>
      </c>
      <c r="E514" t="s">
        <v>4551</v>
      </c>
      <c r="F514">
        <v>20.757847080000001</v>
      </c>
      <c r="G514" t="s">
        <v>4552</v>
      </c>
      <c r="H514">
        <v>174</v>
      </c>
      <c r="I514" t="s">
        <v>4553</v>
      </c>
    </row>
    <row r="515" spans="1:9" x14ac:dyDescent="0.25">
      <c r="A515" t="s">
        <v>4550</v>
      </c>
      <c r="B515" t="s">
        <v>30092</v>
      </c>
      <c r="C515" t="s">
        <v>29996</v>
      </c>
      <c r="D515">
        <v>39.476204610000003</v>
      </c>
      <c r="E515" t="s">
        <v>4551</v>
      </c>
      <c r="F515">
        <v>20.84725182</v>
      </c>
      <c r="G515" t="s">
        <v>4552</v>
      </c>
      <c r="H515">
        <v>367</v>
      </c>
      <c r="I515" t="s">
        <v>4553</v>
      </c>
    </row>
    <row r="516" spans="1:9" x14ac:dyDescent="0.25">
      <c r="A516" t="s">
        <v>4550</v>
      </c>
      <c r="B516" t="s">
        <v>30934</v>
      </c>
      <c r="C516" t="s">
        <v>29996</v>
      </c>
      <c r="D516">
        <v>39.381748469999998</v>
      </c>
      <c r="E516" t="s">
        <v>4551</v>
      </c>
      <c r="F516">
        <v>21.202534109999998</v>
      </c>
      <c r="G516" t="s">
        <v>4552</v>
      </c>
      <c r="H516">
        <v>51</v>
      </c>
      <c r="I516" t="s">
        <v>4553</v>
      </c>
    </row>
    <row r="517" spans="1:9" x14ac:dyDescent="0.25">
      <c r="A517" t="s">
        <v>4550</v>
      </c>
      <c r="B517" t="s">
        <v>30014</v>
      </c>
      <c r="C517" t="s">
        <v>29996</v>
      </c>
      <c r="D517">
        <v>39.488896199999999</v>
      </c>
      <c r="E517" t="s">
        <v>4551</v>
      </c>
      <c r="F517">
        <v>20.946464249999998</v>
      </c>
      <c r="G517" t="s">
        <v>4552</v>
      </c>
      <c r="H517">
        <v>58</v>
      </c>
      <c r="I517" t="s">
        <v>4553</v>
      </c>
    </row>
    <row r="518" spans="1:9" x14ac:dyDescent="0.25">
      <c r="A518" t="s">
        <v>4550</v>
      </c>
      <c r="B518" t="s">
        <v>30014</v>
      </c>
      <c r="C518" t="s">
        <v>29996</v>
      </c>
      <c r="D518">
        <v>39.498144969999998</v>
      </c>
      <c r="E518" t="s">
        <v>4551</v>
      </c>
      <c r="F518">
        <v>20.377863829999999</v>
      </c>
      <c r="G518" t="s">
        <v>4552</v>
      </c>
      <c r="H518">
        <v>37</v>
      </c>
      <c r="I518" t="s">
        <v>4553</v>
      </c>
    </row>
    <row r="519" spans="1:9" x14ac:dyDescent="0.25">
      <c r="A519" t="s">
        <v>4550</v>
      </c>
      <c r="B519" t="s">
        <v>31336</v>
      </c>
      <c r="C519" t="s">
        <v>29996</v>
      </c>
      <c r="D519">
        <v>39.229589259999997</v>
      </c>
      <c r="E519" t="s">
        <v>4551</v>
      </c>
      <c r="F519">
        <v>20.647098159999999</v>
      </c>
      <c r="G519" t="s">
        <v>4552</v>
      </c>
      <c r="H519">
        <v>63</v>
      </c>
      <c r="I519" t="s">
        <v>4553</v>
      </c>
    </row>
    <row r="520" spans="1:9" x14ac:dyDescent="0.25">
      <c r="A520" t="s">
        <v>4550</v>
      </c>
      <c r="B520" t="s">
        <v>30743</v>
      </c>
      <c r="C520" t="s">
        <v>29996</v>
      </c>
      <c r="D520">
        <v>39.243591680000002</v>
      </c>
      <c r="E520" t="s">
        <v>4551</v>
      </c>
      <c r="F520">
        <v>20.977592739999999</v>
      </c>
      <c r="G520" t="s">
        <v>4552</v>
      </c>
      <c r="H520">
        <v>158</v>
      </c>
      <c r="I520" t="s">
        <v>4553</v>
      </c>
    </row>
    <row r="521" spans="1:9" x14ac:dyDescent="0.25">
      <c r="A521" t="s">
        <v>4550</v>
      </c>
      <c r="B521" t="s">
        <v>8139</v>
      </c>
      <c r="C521" t="s">
        <v>29996</v>
      </c>
      <c r="D521">
        <v>39.275247299999997</v>
      </c>
      <c r="E521" t="s">
        <v>4551</v>
      </c>
      <c r="F521">
        <v>20.5508466</v>
      </c>
      <c r="G521" t="s">
        <v>4552</v>
      </c>
      <c r="H521">
        <v>192</v>
      </c>
      <c r="I521" t="s">
        <v>4553</v>
      </c>
    </row>
    <row r="522" spans="1:9" x14ac:dyDescent="0.25">
      <c r="A522" t="s">
        <v>4550</v>
      </c>
      <c r="B522" t="s">
        <v>30703</v>
      </c>
      <c r="C522" t="s">
        <v>29996</v>
      </c>
      <c r="D522">
        <v>39.013176190000003</v>
      </c>
      <c r="E522" t="s">
        <v>4551</v>
      </c>
      <c r="F522">
        <v>20.914038940000001</v>
      </c>
      <c r="G522" t="s">
        <v>4552</v>
      </c>
      <c r="H522">
        <v>167</v>
      </c>
      <c r="I522" t="s">
        <v>4553</v>
      </c>
    </row>
    <row r="523" spans="1:9" x14ac:dyDescent="0.25">
      <c r="A523" t="s">
        <v>4550</v>
      </c>
      <c r="B523" t="s">
        <v>31338</v>
      </c>
      <c r="C523" t="s">
        <v>29996</v>
      </c>
      <c r="D523">
        <v>39.269827489999997</v>
      </c>
      <c r="E523" t="s">
        <v>4551</v>
      </c>
      <c r="F523">
        <v>20.562221409999999</v>
      </c>
      <c r="G523" t="s">
        <v>4552</v>
      </c>
      <c r="H523">
        <v>150</v>
      </c>
      <c r="I523" t="s">
        <v>4553</v>
      </c>
    </row>
    <row r="524" spans="1:9" x14ac:dyDescent="0.25">
      <c r="A524" t="s">
        <v>4550</v>
      </c>
      <c r="B524" t="s">
        <v>30444</v>
      </c>
      <c r="C524" t="s">
        <v>29996</v>
      </c>
      <c r="D524">
        <v>39.58732097</v>
      </c>
      <c r="E524" t="s">
        <v>4551</v>
      </c>
      <c r="F524">
        <v>20.80064956</v>
      </c>
      <c r="G524" t="s">
        <v>4552</v>
      </c>
      <c r="H524">
        <v>570</v>
      </c>
      <c r="I524" t="s">
        <v>4553</v>
      </c>
    </row>
    <row r="525" spans="1:9" x14ac:dyDescent="0.25">
      <c r="A525" t="s">
        <v>4550</v>
      </c>
      <c r="B525" t="s">
        <v>31202</v>
      </c>
      <c r="C525" t="s">
        <v>29996</v>
      </c>
      <c r="D525">
        <v>39.728283930000003</v>
      </c>
      <c r="E525" t="s">
        <v>4551</v>
      </c>
      <c r="F525">
        <v>20.4461507</v>
      </c>
      <c r="G525" t="s">
        <v>4552</v>
      </c>
      <c r="H525">
        <v>11</v>
      </c>
      <c r="I525" t="s">
        <v>4553</v>
      </c>
    </row>
    <row r="526" spans="1:9" x14ac:dyDescent="0.25">
      <c r="A526" t="s">
        <v>4550</v>
      </c>
      <c r="B526" t="s">
        <v>30476</v>
      </c>
      <c r="C526" t="s">
        <v>29996</v>
      </c>
      <c r="D526">
        <v>39.609384980000002</v>
      </c>
      <c r="E526" t="s">
        <v>4551</v>
      </c>
      <c r="F526">
        <v>21.030403459999999</v>
      </c>
      <c r="G526" t="s">
        <v>4552</v>
      </c>
      <c r="H526">
        <v>16</v>
      </c>
      <c r="I526" t="s">
        <v>4553</v>
      </c>
    </row>
    <row r="527" spans="1:9" x14ac:dyDescent="0.25">
      <c r="A527" t="s">
        <v>4550</v>
      </c>
      <c r="B527" t="s">
        <v>30936</v>
      </c>
      <c r="C527" t="s">
        <v>29996</v>
      </c>
      <c r="D527">
        <v>39.338920829999999</v>
      </c>
      <c r="E527" t="s">
        <v>4551</v>
      </c>
      <c r="F527">
        <v>21.213765080000002</v>
      </c>
      <c r="G527" t="s">
        <v>4552</v>
      </c>
      <c r="H527">
        <v>26</v>
      </c>
      <c r="I527" t="s">
        <v>4553</v>
      </c>
    </row>
    <row r="528" spans="1:9" x14ac:dyDescent="0.25">
      <c r="A528" t="s">
        <v>4550</v>
      </c>
      <c r="B528" t="s">
        <v>30886</v>
      </c>
      <c r="C528" t="s">
        <v>29996</v>
      </c>
      <c r="D528">
        <v>39.427569800000001</v>
      </c>
      <c r="E528" t="s">
        <v>4551</v>
      </c>
      <c r="F528">
        <v>21.03798819</v>
      </c>
      <c r="G528" t="s">
        <v>4552</v>
      </c>
      <c r="H528">
        <v>140</v>
      </c>
      <c r="I528" t="s">
        <v>4553</v>
      </c>
    </row>
    <row r="529" spans="1:9" x14ac:dyDescent="0.25">
      <c r="A529" t="s">
        <v>4550</v>
      </c>
      <c r="B529" t="s">
        <v>31340</v>
      </c>
      <c r="C529" t="s">
        <v>29996</v>
      </c>
      <c r="D529">
        <v>39.19260929</v>
      </c>
      <c r="E529" t="s">
        <v>4551</v>
      </c>
      <c r="F529">
        <v>20.567616510000001</v>
      </c>
      <c r="G529" t="s">
        <v>4552</v>
      </c>
      <c r="H529">
        <v>13</v>
      </c>
      <c r="I529" t="s">
        <v>4553</v>
      </c>
    </row>
    <row r="530" spans="1:9" x14ac:dyDescent="0.25">
      <c r="A530" t="s">
        <v>4550</v>
      </c>
      <c r="B530" t="s">
        <v>30292</v>
      </c>
      <c r="C530" t="s">
        <v>29996</v>
      </c>
      <c r="D530">
        <v>39.868535659999999</v>
      </c>
      <c r="E530" t="s">
        <v>4551</v>
      </c>
      <c r="F530">
        <v>20.773266570000001</v>
      </c>
      <c r="G530" t="s">
        <v>4552</v>
      </c>
      <c r="H530">
        <v>39</v>
      </c>
      <c r="I530" t="s">
        <v>4553</v>
      </c>
    </row>
    <row r="531" spans="1:9" x14ac:dyDescent="0.25">
      <c r="A531" t="s">
        <v>4550</v>
      </c>
      <c r="B531" t="s">
        <v>30094</v>
      </c>
      <c r="C531" t="s">
        <v>29996</v>
      </c>
      <c r="D531">
        <v>39.370934949999999</v>
      </c>
      <c r="E531" t="s">
        <v>4551</v>
      </c>
      <c r="F531">
        <v>20.850014789999999</v>
      </c>
      <c r="G531" t="s">
        <v>4552</v>
      </c>
      <c r="H531">
        <v>50</v>
      </c>
      <c r="I531" t="s">
        <v>4553</v>
      </c>
    </row>
    <row r="532" spans="1:9" x14ac:dyDescent="0.25">
      <c r="A532" t="s">
        <v>4550</v>
      </c>
      <c r="B532" t="s">
        <v>30609</v>
      </c>
      <c r="C532" t="s">
        <v>29996</v>
      </c>
      <c r="D532">
        <v>39.816947079999998</v>
      </c>
      <c r="E532" t="s">
        <v>4551</v>
      </c>
      <c r="F532">
        <v>20.553455159999999</v>
      </c>
      <c r="G532" t="s">
        <v>4552</v>
      </c>
      <c r="H532">
        <v>497</v>
      </c>
      <c r="I532" t="s">
        <v>4553</v>
      </c>
    </row>
    <row r="533" spans="1:9" x14ac:dyDescent="0.25">
      <c r="A533" t="s">
        <v>4550</v>
      </c>
      <c r="B533" t="s">
        <v>31152</v>
      </c>
      <c r="C533" t="s">
        <v>29996</v>
      </c>
      <c r="D533">
        <v>39.431312290000001</v>
      </c>
      <c r="E533" t="s">
        <v>4551</v>
      </c>
      <c r="F533">
        <v>20.626401210000001</v>
      </c>
      <c r="G533" t="s">
        <v>4552</v>
      </c>
      <c r="H533">
        <v>54</v>
      </c>
      <c r="I533" t="s">
        <v>4553</v>
      </c>
    </row>
    <row r="534" spans="1:9" x14ac:dyDescent="0.25">
      <c r="A534" t="s">
        <v>4550</v>
      </c>
      <c r="B534" t="s">
        <v>30096</v>
      </c>
      <c r="C534" t="s">
        <v>29996</v>
      </c>
      <c r="D534">
        <v>39.41189335</v>
      </c>
      <c r="E534" t="s">
        <v>4551</v>
      </c>
      <c r="F534">
        <v>20.917469690000001</v>
      </c>
      <c r="G534" t="s">
        <v>4552</v>
      </c>
      <c r="H534">
        <v>9</v>
      </c>
      <c r="I534" t="s">
        <v>4553</v>
      </c>
    </row>
    <row r="535" spans="1:9" x14ac:dyDescent="0.25">
      <c r="A535" t="s">
        <v>4550</v>
      </c>
      <c r="B535" t="s">
        <v>26832</v>
      </c>
      <c r="C535" t="s">
        <v>29996</v>
      </c>
      <c r="D535">
        <v>39.54346357</v>
      </c>
      <c r="E535" t="s">
        <v>4551</v>
      </c>
      <c r="F535">
        <v>20.679814789999998</v>
      </c>
      <c r="G535" t="s">
        <v>4552</v>
      </c>
      <c r="H535">
        <v>97</v>
      </c>
      <c r="I535" t="s">
        <v>4553</v>
      </c>
    </row>
    <row r="536" spans="1:9" x14ac:dyDescent="0.25">
      <c r="A536" t="s">
        <v>4550</v>
      </c>
      <c r="B536" t="s">
        <v>31204</v>
      </c>
      <c r="C536" t="s">
        <v>29996</v>
      </c>
      <c r="D536">
        <v>39.75335106</v>
      </c>
      <c r="E536" t="s">
        <v>4551</v>
      </c>
      <c r="F536">
        <v>20.464435000000002</v>
      </c>
      <c r="G536" t="s">
        <v>4552</v>
      </c>
      <c r="H536">
        <v>29</v>
      </c>
      <c r="I536" t="s">
        <v>4553</v>
      </c>
    </row>
    <row r="537" spans="1:9" x14ac:dyDescent="0.25">
      <c r="A537" t="s">
        <v>4550</v>
      </c>
      <c r="B537" t="s">
        <v>30368</v>
      </c>
      <c r="C537" t="s">
        <v>29996</v>
      </c>
      <c r="D537">
        <v>39.64787682</v>
      </c>
      <c r="E537" t="s">
        <v>4551</v>
      </c>
      <c r="F537">
        <v>20.61076834</v>
      </c>
      <c r="G537" t="s">
        <v>4552</v>
      </c>
      <c r="H537">
        <v>113</v>
      </c>
      <c r="I537" t="s">
        <v>4553</v>
      </c>
    </row>
    <row r="538" spans="1:9" x14ac:dyDescent="0.25">
      <c r="A538" t="s">
        <v>4550</v>
      </c>
      <c r="B538" t="s">
        <v>30370</v>
      </c>
      <c r="C538" t="s">
        <v>29996</v>
      </c>
      <c r="D538">
        <v>39.736981190000002</v>
      </c>
      <c r="E538" t="s">
        <v>4551</v>
      </c>
      <c r="F538">
        <v>20.522104259999999</v>
      </c>
      <c r="G538" t="s">
        <v>4552</v>
      </c>
      <c r="H538">
        <v>12</v>
      </c>
      <c r="I538" t="s">
        <v>4553</v>
      </c>
    </row>
    <row r="539" spans="1:9" x14ac:dyDescent="0.25">
      <c r="A539" t="s">
        <v>4550</v>
      </c>
      <c r="B539" t="s">
        <v>30478</v>
      </c>
      <c r="C539" t="s">
        <v>29996</v>
      </c>
      <c r="D539">
        <v>39.585778449999999</v>
      </c>
      <c r="E539" t="s">
        <v>4551</v>
      </c>
      <c r="F539">
        <v>20.9108129</v>
      </c>
      <c r="G539" t="s">
        <v>4552</v>
      </c>
      <c r="H539">
        <v>1105</v>
      </c>
      <c r="I539" t="s">
        <v>4553</v>
      </c>
    </row>
    <row r="540" spans="1:9" x14ac:dyDescent="0.25">
      <c r="A540" t="s">
        <v>4550</v>
      </c>
      <c r="B540" t="s">
        <v>30811</v>
      </c>
      <c r="C540" t="s">
        <v>29996</v>
      </c>
      <c r="D540">
        <v>39.260767080000001</v>
      </c>
      <c r="E540" t="s">
        <v>4551</v>
      </c>
      <c r="F540">
        <v>21.229372869999999</v>
      </c>
      <c r="G540" t="s">
        <v>4552</v>
      </c>
      <c r="H540">
        <v>44</v>
      </c>
      <c r="I540" t="s">
        <v>4553</v>
      </c>
    </row>
    <row r="541" spans="1:9" x14ac:dyDescent="0.25">
      <c r="A541" t="s">
        <v>4550</v>
      </c>
      <c r="B541" t="s">
        <v>2038</v>
      </c>
      <c r="C541" t="s">
        <v>29996</v>
      </c>
      <c r="D541">
        <v>39.242968240000003</v>
      </c>
      <c r="E541" t="s">
        <v>4551</v>
      </c>
      <c r="F541">
        <v>20.744698509999999</v>
      </c>
      <c r="G541" t="s">
        <v>4552</v>
      </c>
      <c r="H541">
        <v>428</v>
      </c>
      <c r="I541" t="s">
        <v>4553</v>
      </c>
    </row>
    <row r="542" spans="1:9" x14ac:dyDescent="0.25">
      <c r="A542" t="s">
        <v>4550</v>
      </c>
      <c r="B542" t="s">
        <v>30492</v>
      </c>
      <c r="C542" t="s">
        <v>29996</v>
      </c>
      <c r="D542">
        <v>39.74199265</v>
      </c>
      <c r="E542" t="s">
        <v>4551</v>
      </c>
      <c r="F542">
        <v>20.792573050000001</v>
      </c>
      <c r="G542" t="s">
        <v>4552</v>
      </c>
      <c r="H542">
        <v>317</v>
      </c>
      <c r="I542" t="s">
        <v>4553</v>
      </c>
    </row>
    <row r="543" spans="1:9" x14ac:dyDescent="0.25">
      <c r="A543" t="s">
        <v>4550</v>
      </c>
      <c r="B543" t="s">
        <v>10265</v>
      </c>
      <c r="C543" t="s">
        <v>29996</v>
      </c>
      <c r="D543">
        <v>39.642398069999999</v>
      </c>
      <c r="E543" t="s">
        <v>4551</v>
      </c>
      <c r="F543">
        <v>21.028689320000002</v>
      </c>
      <c r="G543" t="s">
        <v>4552</v>
      </c>
      <c r="H543">
        <v>34</v>
      </c>
      <c r="I543" t="s">
        <v>4553</v>
      </c>
    </row>
    <row r="544" spans="1:9" x14ac:dyDescent="0.25">
      <c r="A544" t="s">
        <v>4550</v>
      </c>
      <c r="B544" t="s">
        <v>30815</v>
      </c>
      <c r="C544" t="s">
        <v>29996</v>
      </c>
      <c r="D544">
        <v>39.252237530000002</v>
      </c>
      <c r="E544" t="s">
        <v>4551</v>
      </c>
      <c r="F544">
        <v>21.209984039999998</v>
      </c>
      <c r="G544" t="s">
        <v>4552</v>
      </c>
      <c r="H544">
        <v>70</v>
      </c>
      <c r="I544" t="s">
        <v>4553</v>
      </c>
    </row>
    <row r="545" spans="1:9" x14ac:dyDescent="0.25">
      <c r="A545" t="s">
        <v>4550</v>
      </c>
      <c r="B545" t="s">
        <v>30494</v>
      </c>
      <c r="C545" t="s">
        <v>29996</v>
      </c>
      <c r="D545">
        <v>39.717785030000002</v>
      </c>
      <c r="E545" t="s">
        <v>4551</v>
      </c>
      <c r="F545">
        <v>20.8395759</v>
      </c>
      <c r="G545" t="s">
        <v>4552</v>
      </c>
      <c r="H545">
        <v>431</v>
      </c>
      <c r="I545" t="s">
        <v>4553</v>
      </c>
    </row>
    <row r="546" spans="1:9" x14ac:dyDescent="0.25">
      <c r="A546" t="s">
        <v>4550</v>
      </c>
      <c r="B546" t="s">
        <v>1926</v>
      </c>
      <c r="C546" t="s">
        <v>29996</v>
      </c>
      <c r="D546">
        <v>39.22582731</v>
      </c>
      <c r="E546" t="s">
        <v>4551</v>
      </c>
      <c r="F546">
        <v>21.31670729</v>
      </c>
      <c r="G546" t="s">
        <v>4552</v>
      </c>
      <c r="H546">
        <v>73</v>
      </c>
      <c r="I546" t="s">
        <v>4553</v>
      </c>
    </row>
    <row r="547" spans="1:9" x14ac:dyDescent="0.25">
      <c r="A547" t="s">
        <v>4550</v>
      </c>
      <c r="B547" t="s">
        <v>1810</v>
      </c>
      <c r="C547" t="s">
        <v>29996</v>
      </c>
      <c r="D547">
        <v>39.693851189999997</v>
      </c>
      <c r="E547" t="s">
        <v>4551</v>
      </c>
      <c r="F547">
        <v>20.946100000000001</v>
      </c>
      <c r="G547" t="s">
        <v>4552</v>
      </c>
      <c r="H547">
        <v>63</v>
      </c>
      <c r="I547" t="s">
        <v>4553</v>
      </c>
    </row>
    <row r="548" spans="1:9" x14ac:dyDescent="0.25">
      <c r="A548" t="s">
        <v>4550</v>
      </c>
      <c r="B548" t="s">
        <v>1810</v>
      </c>
      <c r="C548" t="s">
        <v>29996</v>
      </c>
      <c r="D548">
        <v>39.483168919999997</v>
      </c>
      <c r="E548" t="s">
        <v>4551</v>
      </c>
      <c r="F548">
        <v>20.3298542</v>
      </c>
      <c r="G548" t="s">
        <v>4552</v>
      </c>
      <c r="H548">
        <v>25</v>
      </c>
      <c r="I548" t="s">
        <v>4553</v>
      </c>
    </row>
    <row r="549" spans="1:9" x14ac:dyDescent="0.25">
      <c r="A549" t="s">
        <v>4550</v>
      </c>
      <c r="B549" t="s">
        <v>1122</v>
      </c>
      <c r="C549" t="s">
        <v>29996</v>
      </c>
      <c r="D549">
        <v>39.884178949999999</v>
      </c>
      <c r="E549" t="s">
        <v>4551</v>
      </c>
      <c r="F549">
        <v>20.49856849</v>
      </c>
      <c r="G549" t="s">
        <v>4552</v>
      </c>
      <c r="H549">
        <v>127</v>
      </c>
      <c r="I549" t="s">
        <v>4553</v>
      </c>
    </row>
    <row r="550" spans="1:9" x14ac:dyDescent="0.25">
      <c r="A550" t="s">
        <v>4550</v>
      </c>
      <c r="B550" t="s">
        <v>1122</v>
      </c>
      <c r="C550" t="s">
        <v>29996</v>
      </c>
      <c r="D550">
        <v>39.356334599999997</v>
      </c>
      <c r="E550" t="s">
        <v>4551</v>
      </c>
      <c r="F550">
        <v>21.044710009999999</v>
      </c>
      <c r="G550" t="s">
        <v>4552</v>
      </c>
      <c r="H550">
        <v>51</v>
      </c>
      <c r="I550" t="s">
        <v>4553</v>
      </c>
    </row>
    <row r="551" spans="1:9" x14ac:dyDescent="0.25">
      <c r="A551" t="s">
        <v>4550</v>
      </c>
      <c r="B551" t="s">
        <v>1122</v>
      </c>
      <c r="C551" t="s">
        <v>29996</v>
      </c>
      <c r="D551">
        <v>39.696028579999997</v>
      </c>
      <c r="E551" t="s">
        <v>4551</v>
      </c>
      <c r="F551">
        <v>20.392394230000001</v>
      </c>
      <c r="G551" t="s">
        <v>4552</v>
      </c>
      <c r="H551">
        <v>15</v>
      </c>
      <c r="I551" t="s">
        <v>4553</v>
      </c>
    </row>
    <row r="552" spans="1:9" x14ac:dyDescent="0.25">
      <c r="A552" t="s">
        <v>4550</v>
      </c>
      <c r="B552" t="s">
        <v>2530</v>
      </c>
      <c r="C552" t="s">
        <v>29996</v>
      </c>
      <c r="D552">
        <v>39.453203600000002</v>
      </c>
      <c r="E552" t="s">
        <v>4551</v>
      </c>
      <c r="F552">
        <v>21.11730313</v>
      </c>
      <c r="G552" t="s">
        <v>4552</v>
      </c>
      <c r="H552">
        <v>36</v>
      </c>
      <c r="I552" t="s">
        <v>4553</v>
      </c>
    </row>
    <row r="553" spans="1:9" x14ac:dyDescent="0.25">
      <c r="A553" t="s">
        <v>4550</v>
      </c>
      <c r="B553" t="s">
        <v>2530</v>
      </c>
      <c r="C553" t="s">
        <v>29996</v>
      </c>
      <c r="D553">
        <v>39.148018190000002</v>
      </c>
      <c r="E553" t="s">
        <v>4551</v>
      </c>
      <c r="F553">
        <v>20.65851571</v>
      </c>
      <c r="G553" t="s">
        <v>4552</v>
      </c>
      <c r="H553">
        <v>135</v>
      </c>
      <c r="I553" t="s">
        <v>4553</v>
      </c>
    </row>
    <row r="554" spans="1:9" x14ac:dyDescent="0.25">
      <c r="A554" t="s">
        <v>4550</v>
      </c>
      <c r="B554" t="s">
        <v>29540</v>
      </c>
      <c r="C554" t="s">
        <v>29996</v>
      </c>
      <c r="D554">
        <v>39.491185219999998</v>
      </c>
      <c r="E554" t="s">
        <v>4551</v>
      </c>
      <c r="F554">
        <v>20.463343739999999</v>
      </c>
      <c r="G554" t="s">
        <v>4552</v>
      </c>
      <c r="H554">
        <v>163</v>
      </c>
      <c r="I554" t="s">
        <v>4553</v>
      </c>
    </row>
    <row r="555" spans="1:9" x14ac:dyDescent="0.25">
      <c r="A555" t="s">
        <v>4550</v>
      </c>
      <c r="B555" t="s">
        <v>30098</v>
      </c>
      <c r="C555" t="s">
        <v>29996</v>
      </c>
      <c r="D555">
        <v>39.502738270000002</v>
      </c>
      <c r="E555" t="s">
        <v>4551</v>
      </c>
      <c r="F555">
        <v>20.909573470000002</v>
      </c>
      <c r="G555" t="s">
        <v>4552</v>
      </c>
      <c r="H555">
        <v>55</v>
      </c>
      <c r="I555" t="s">
        <v>4553</v>
      </c>
    </row>
    <row r="556" spans="1:9" x14ac:dyDescent="0.25">
      <c r="A556" t="s">
        <v>4550</v>
      </c>
      <c r="B556" t="s">
        <v>30641</v>
      </c>
      <c r="C556" t="s">
        <v>29996</v>
      </c>
      <c r="D556">
        <v>39.89523544</v>
      </c>
      <c r="E556" t="s">
        <v>4551</v>
      </c>
      <c r="F556">
        <v>20.395199340000001</v>
      </c>
      <c r="G556" t="s">
        <v>4552</v>
      </c>
      <c r="H556">
        <v>244</v>
      </c>
      <c r="I556" t="s">
        <v>4553</v>
      </c>
    </row>
    <row r="557" spans="1:9" x14ac:dyDescent="0.25">
      <c r="A557" t="s">
        <v>4550</v>
      </c>
      <c r="B557" t="s">
        <v>30888</v>
      </c>
      <c r="C557" t="s">
        <v>29996</v>
      </c>
      <c r="D557">
        <v>39.506600650000003</v>
      </c>
      <c r="E557" t="s">
        <v>4551</v>
      </c>
      <c r="F557">
        <v>21.069874779999999</v>
      </c>
      <c r="G557" t="s">
        <v>4552</v>
      </c>
      <c r="H557">
        <v>261</v>
      </c>
      <c r="I557" t="s">
        <v>4553</v>
      </c>
    </row>
    <row r="558" spans="1:9" x14ac:dyDescent="0.25">
      <c r="A558" t="s">
        <v>4550</v>
      </c>
      <c r="B558" t="s">
        <v>1946</v>
      </c>
      <c r="C558" t="s">
        <v>29996</v>
      </c>
      <c r="D558">
        <v>39.5718587</v>
      </c>
      <c r="E558" t="s">
        <v>4551</v>
      </c>
      <c r="F558">
        <v>20.93018416</v>
      </c>
      <c r="G558" t="s">
        <v>4552</v>
      </c>
      <c r="H558">
        <v>89</v>
      </c>
      <c r="I558" t="s">
        <v>4553</v>
      </c>
    </row>
    <row r="559" spans="1:9" x14ac:dyDescent="0.25">
      <c r="A559" t="s">
        <v>4550</v>
      </c>
      <c r="B559" t="s">
        <v>31206</v>
      </c>
      <c r="C559" t="s">
        <v>29996</v>
      </c>
      <c r="D559">
        <v>39.527087829999999</v>
      </c>
      <c r="E559" t="s">
        <v>4551</v>
      </c>
      <c r="F559">
        <v>20.420215599999999</v>
      </c>
      <c r="G559" t="s">
        <v>4552</v>
      </c>
      <c r="H559">
        <v>111</v>
      </c>
      <c r="I559" t="s">
        <v>4553</v>
      </c>
    </row>
    <row r="560" spans="1:9" x14ac:dyDescent="0.25">
      <c r="A560" t="s">
        <v>4550</v>
      </c>
      <c r="B560" t="s">
        <v>5940</v>
      </c>
      <c r="C560" t="s">
        <v>29996</v>
      </c>
      <c r="D560">
        <v>39.398118199999999</v>
      </c>
      <c r="E560" t="s">
        <v>4551</v>
      </c>
      <c r="F560">
        <v>20.486930820000001</v>
      </c>
      <c r="G560" t="s">
        <v>4552</v>
      </c>
      <c r="H560">
        <v>95</v>
      </c>
      <c r="I560" t="s">
        <v>4553</v>
      </c>
    </row>
    <row r="561" spans="1:9" x14ac:dyDescent="0.25">
      <c r="A561" t="s">
        <v>4550</v>
      </c>
      <c r="B561" t="s">
        <v>1636</v>
      </c>
      <c r="C561" t="s">
        <v>29996</v>
      </c>
      <c r="D561">
        <v>39.367787919999998</v>
      </c>
      <c r="E561" t="s">
        <v>4551</v>
      </c>
      <c r="F561">
        <v>21.10695776</v>
      </c>
      <c r="G561" t="s">
        <v>4552</v>
      </c>
      <c r="H561">
        <v>288</v>
      </c>
      <c r="I561" t="s">
        <v>4553</v>
      </c>
    </row>
    <row r="562" spans="1:9" x14ac:dyDescent="0.25">
      <c r="A562" t="s">
        <v>4550</v>
      </c>
      <c r="B562" t="s">
        <v>1636</v>
      </c>
      <c r="C562" t="s">
        <v>29996</v>
      </c>
      <c r="D562">
        <v>39.295078740000001</v>
      </c>
      <c r="E562" t="s">
        <v>4551</v>
      </c>
      <c r="F562">
        <v>20.551943210000001</v>
      </c>
      <c r="G562" t="s">
        <v>4552</v>
      </c>
      <c r="H562">
        <v>262</v>
      </c>
      <c r="I562" t="s">
        <v>4553</v>
      </c>
    </row>
    <row r="563" spans="1:9" x14ac:dyDescent="0.25">
      <c r="A563" t="s">
        <v>4550</v>
      </c>
      <c r="B563" t="s">
        <v>30721</v>
      </c>
      <c r="C563" t="s">
        <v>29996</v>
      </c>
      <c r="D563">
        <v>39.134309420000001</v>
      </c>
      <c r="E563" t="s">
        <v>4551</v>
      </c>
      <c r="F563">
        <v>20.957150729999999</v>
      </c>
      <c r="G563" t="s">
        <v>4552</v>
      </c>
      <c r="H563">
        <v>2036</v>
      </c>
      <c r="I563" t="s">
        <v>4553</v>
      </c>
    </row>
    <row r="564" spans="1:9" x14ac:dyDescent="0.25">
      <c r="A564" t="s">
        <v>4550</v>
      </c>
      <c r="B564" t="s">
        <v>30136</v>
      </c>
      <c r="C564" t="s">
        <v>29996</v>
      </c>
      <c r="D564">
        <v>39.586354129999997</v>
      </c>
      <c r="E564" t="s">
        <v>4551</v>
      </c>
      <c r="F564">
        <v>20.755448600000001</v>
      </c>
      <c r="G564" t="s">
        <v>4552</v>
      </c>
      <c r="H564">
        <v>94</v>
      </c>
      <c r="I564" t="s">
        <v>4553</v>
      </c>
    </row>
    <row r="565" spans="1:9" x14ac:dyDescent="0.25">
      <c r="A565" t="s">
        <v>4550</v>
      </c>
      <c r="B565" t="s">
        <v>30016</v>
      </c>
      <c r="C565" t="s">
        <v>29996</v>
      </c>
      <c r="D565">
        <v>39.518598849999997</v>
      </c>
      <c r="E565" t="s">
        <v>4551</v>
      </c>
      <c r="F565">
        <v>20.984134059999999</v>
      </c>
      <c r="G565" t="s">
        <v>4552</v>
      </c>
      <c r="H565">
        <v>43</v>
      </c>
      <c r="I565" t="s">
        <v>4553</v>
      </c>
    </row>
    <row r="566" spans="1:9" x14ac:dyDescent="0.25">
      <c r="A566" t="s">
        <v>4550</v>
      </c>
      <c r="B566" t="s">
        <v>31208</v>
      </c>
      <c r="C566" t="s">
        <v>29996</v>
      </c>
      <c r="D566">
        <v>39.659203779999999</v>
      </c>
      <c r="E566" t="s">
        <v>4551</v>
      </c>
      <c r="F566">
        <v>20.239720169999998</v>
      </c>
      <c r="G566" t="s">
        <v>4552</v>
      </c>
      <c r="H566">
        <v>28</v>
      </c>
      <c r="I566" t="s">
        <v>4553</v>
      </c>
    </row>
    <row r="567" spans="1:9" x14ac:dyDescent="0.25">
      <c r="A567" t="s">
        <v>4550</v>
      </c>
      <c r="B567" t="s">
        <v>30677</v>
      </c>
      <c r="C567" t="s">
        <v>29996</v>
      </c>
      <c r="D567">
        <v>39.810173720000002</v>
      </c>
      <c r="E567" t="s">
        <v>4551</v>
      </c>
      <c r="F567">
        <v>20.514334730000002</v>
      </c>
      <c r="G567" t="s">
        <v>4552</v>
      </c>
      <c r="H567">
        <v>9</v>
      </c>
      <c r="I567" t="s">
        <v>4553</v>
      </c>
    </row>
    <row r="568" spans="1:9" x14ac:dyDescent="0.25">
      <c r="A568" t="s">
        <v>4550</v>
      </c>
      <c r="B568" t="s">
        <v>10525</v>
      </c>
      <c r="C568" t="s">
        <v>29996</v>
      </c>
      <c r="D568">
        <v>40.210165259999997</v>
      </c>
      <c r="E568" t="s">
        <v>4551</v>
      </c>
      <c r="F568">
        <v>20.859785550000002</v>
      </c>
      <c r="G568" t="s">
        <v>4552</v>
      </c>
      <c r="H568">
        <v>123</v>
      </c>
      <c r="I568" t="s">
        <v>4553</v>
      </c>
    </row>
    <row r="569" spans="1:9" x14ac:dyDescent="0.25">
      <c r="A569" t="s">
        <v>4550</v>
      </c>
      <c r="B569" t="s">
        <v>10525</v>
      </c>
      <c r="C569" t="s">
        <v>29996</v>
      </c>
      <c r="D569">
        <v>39.267095519999998</v>
      </c>
      <c r="E569" t="s">
        <v>4551</v>
      </c>
      <c r="F569">
        <v>21.358917810000001</v>
      </c>
      <c r="G569" t="s">
        <v>4552</v>
      </c>
      <c r="H569">
        <v>68</v>
      </c>
      <c r="I569" t="s">
        <v>4553</v>
      </c>
    </row>
    <row r="570" spans="1:9" x14ac:dyDescent="0.25">
      <c r="A570" t="s">
        <v>4550</v>
      </c>
      <c r="B570" t="s">
        <v>12969</v>
      </c>
      <c r="C570" t="s">
        <v>29996</v>
      </c>
      <c r="D570">
        <v>39.324157579999998</v>
      </c>
      <c r="E570" t="s">
        <v>4551</v>
      </c>
      <c r="F570">
        <v>21.054857349999999</v>
      </c>
      <c r="G570" t="s">
        <v>4552</v>
      </c>
      <c r="H570">
        <v>35</v>
      </c>
      <c r="I570" t="s">
        <v>4553</v>
      </c>
    </row>
    <row r="571" spans="1:9" x14ac:dyDescent="0.25">
      <c r="A571" t="s">
        <v>4550</v>
      </c>
      <c r="B571" t="s">
        <v>30100</v>
      </c>
      <c r="C571" t="s">
        <v>29996</v>
      </c>
      <c r="D571">
        <v>39.462353239999999</v>
      </c>
      <c r="E571" t="s">
        <v>4551</v>
      </c>
      <c r="F571">
        <v>20.850330159999999</v>
      </c>
      <c r="G571" t="s">
        <v>4552</v>
      </c>
      <c r="H571">
        <v>18</v>
      </c>
      <c r="I571" t="s">
        <v>4553</v>
      </c>
    </row>
    <row r="572" spans="1:9" x14ac:dyDescent="0.25">
      <c r="A572" t="s">
        <v>4550</v>
      </c>
      <c r="B572" t="s">
        <v>31036</v>
      </c>
      <c r="C572" t="s">
        <v>29996</v>
      </c>
      <c r="D572">
        <v>39.4837372</v>
      </c>
      <c r="E572" t="s">
        <v>4551</v>
      </c>
      <c r="F572">
        <v>20.26616207</v>
      </c>
      <c r="G572" t="s">
        <v>4552</v>
      </c>
      <c r="H572">
        <v>946</v>
      </c>
      <c r="I572" t="s">
        <v>4553</v>
      </c>
    </row>
    <row r="573" spans="1:9" x14ac:dyDescent="0.25">
      <c r="A573" t="s">
        <v>4550</v>
      </c>
      <c r="B573" t="s">
        <v>30018</v>
      </c>
      <c r="C573" t="s">
        <v>29996</v>
      </c>
      <c r="D573">
        <v>39.515760479999997</v>
      </c>
      <c r="E573" t="s">
        <v>4551</v>
      </c>
      <c r="F573">
        <v>20.953660249999999</v>
      </c>
      <c r="G573" t="s">
        <v>4552</v>
      </c>
      <c r="H573">
        <v>67</v>
      </c>
      <c r="I573" t="s">
        <v>4553</v>
      </c>
    </row>
    <row r="574" spans="1:9" x14ac:dyDescent="0.25">
      <c r="A574" t="s">
        <v>4550</v>
      </c>
      <c r="B574" t="s">
        <v>30294</v>
      </c>
      <c r="C574" t="s">
        <v>29996</v>
      </c>
      <c r="D574">
        <v>39.971714499999997</v>
      </c>
      <c r="E574" t="s">
        <v>4551</v>
      </c>
      <c r="F574">
        <v>20.953443190000002</v>
      </c>
      <c r="G574" t="s">
        <v>4552</v>
      </c>
      <c r="H574">
        <v>59</v>
      </c>
      <c r="I574" t="s">
        <v>4553</v>
      </c>
    </row>
    <row r="575" spans="1:9" x14ac:dyDescent="0.25">
      <c r="A575" t="s">
        <v>4550</v>
      </c>
      <c r="B575" t="s">
        <v>8019</v>
      </c>
      <c r="C575" t="s">
        <v>29996</v>
      </c>
      <c r="D575">
        <v>39.170183289999997</v>
      </c>
      <c r="E575" t="s">
        <v>4551</v>
      </c>
      <c r="F575">
        <v>21.168831260000001</v>
      </c>
      <c r="G575" t="s">
        <v>4552</v>
      </c>
      <c r="H575">
        <v>15</v>
      </c>
      <c r="I575" t="s">
        <v>4553</v>
      </c>
    </row>
    <row r="576" spans="1:9" x14ac:dyDescent="0.25">
      <c r="A576" t="s">
        <v>4550</v>
      </c>
      <c r="B576" t="s">
        <v>8019</v>
      </c>
      <c r="C576" t="s">
        <v>29996</v>
      </c>
      <c r="D576">
        <v>39.493706369999998</v>
      </c>
      <c r="E576" t="s">
        <v>4551</v>
      </c>
      <c r="F576">
        <v>20.30667163</v>
      </c>
      <c r="G576" t="s">
        <v>4552</v>
      </c>
      <c r="H576">
        <v>3</v>
      </c>
      <c r="I576" t="s">
        <v>4553</v>
      </c>
    </row>
    <row r="577" spans="1:9" x14ac:dyDescent="0.25">
      <c r="A577" t="s">
        <v>4550</v>
      </c>
      <c r="B577" t="s">
        <v>30372</v>
      </c>
      <c r="C577" t="s">
        <v>29996</v>
      </c>
      <c r="D577">
        <v>39.600150370000001</v>
      </c>
      <c r="E577" t="s">
        <v>4551</v>
      </c>
      <c r="F577">
        <v>20.616644780000001</v>
      </c>
      <c r="G577" t="s">
        <v>4552</v>
      </c>
      <c r="H577">
        <v>44</v>
      </c>
      <c r="I577" t="s">
        <v>4553</v>
      </c>
    </row>
    <row r="578" spans="1:9" x14ac:dyDescent="0.25">
      <c r="A578" t="s">
        <v>4550</v>
      </c>
      <c r="B578" t="s">
        <v>9390</v>
      </c>
      <c r="C578" t="s">
        <v>29996</v>
      </c>
      <c r="D578">
        <v>39.221571089999998</v>
      </c>
      <c r="E578" t="s">
        <v>4551</v>
      </c>
      <c r="F578">
        <v>21.332852580000001</v>
      </c>
      <c r="G578" t="s">
        <v>4552</v>
      </c>
      <c r="H578">
        <v>23</v>
      </c>
      <c r="I578" t="s">
        <v>4553</v>
      </c>
    </row>
    <row r="579" spans="1:9" x14ac:dyDescent="0.25">
      <c r="A579" t="s">
        <v>4550</v>
      </c>
      <c r="B579" t="s">
        <v>30166</v>
      </c>
      <c r="C579" t="s">
        <v>29996</v>
      </c>
      <c r="D579">
        <v>39.43157025</v>
      </c>
      <c r="E579" t="s">
        <v>4551</v>
      </c>
      <c r="F579">
        <v>20.781237879999999</v>
      </c>
      <c r="G579" t="s">
        <v>4552</v>
      </c>
      <c r="H579">
        <v>21</v>
      </c>
      <c r="I579" t="s">
        <v>4553</v>
      </c>
    </row>
    <row r="580" spans="1:9" x14ac:dyDescent="0.25">
      <c r="A580" t="s">
        <v>4550</v>
      </c>
      <c r="B580" t="s">
        <v>6101</v>
      </c>
      <c r="C580" t="s">
        <v>29996</v>
      </c>
      <c r="D580">
        <v>39.412413119999997</v>
      </c>
      <c r="E580" t="s">
        <v>4551</v>
      </c>
      <c r="F580">
        <v>21.09222063</v>
      </c>
      <c r="G580" t="s">
        <v>4552</v>
      </c>
      <c r="H580">
        <v>106</v>
      </c>
      <c r="I580" t="s">
        <v>4553</v>
      </c>
    </row>
    <row r="581" spans="1:9" x14ac:dyDescent="0.25">
      <c r="A581" t="s">
        <v>4550</v>
      </c>
      <c r="B581" t="s">
        <v>685</v>
      </c>
      <c r="C581" t="s">
        <v>29996</v>
      </c>
      <c r="D581">
        <v>39.821272069999999</v>
      </c>
      <c r="E581" t="s">
        <v>4551</v>
      </c>
      <c r="F581">
        <v>20.909993310000001</v>
      </c>
      <c r="G581" t="s">
        <v>4552</v>
      </c>
      <c r="H581">
        <v>31</v>
      </c>
      <c r="I581" t="s">
        <v>4553</v>
      </c>
    </row>
    <row r="582" spans="1:9" x14ac:dyDescent="0.25">
      <c r="A582" t="s">
        <v>4550</v>
      </c>
      <c r="B582" t="s">
        <v>685</v>
      </c>
      <c r="C582" t="s">
        <v>29996</v>
      </c>
      <c r="D582">
        <v>39.663385140000003</v>
      </c>
      <c r="E582" t="s">
        <v>4551</v>
      </c>
      <c r="F582">
        <v>20.511207689999999</v>
      </c>
      <c r="G582" t="s">
        <v>4552</v>
      </c>
      <c r="H582">
        <v>193</v>
      </c>
      <c r="I582" t="s">
        <v>4553</v>
      </c>
    </row>
    <row r="583" spans="1:9" x14ac:dyDescent="0.25">
      <c r="A583" t="s">
        <v>4550</v>
      </c>
      <c r="B583" t="s">
        <v>30480</v>
      </c>
      <c r="C583" t="s">
        <v>29996</v>
      </c>
      <c r="D583">
        <v>39.659590880000003</v>
      </c>
      <c r="E583" t="s">
        <v>4551</v>
      </c>
      <c r="F583">
        <v>21.03669326</v>
      </c>
      <c r="G583" t="s">
        <v>4552</v>
      </c>
      <c r="H583">
        <v>28</v>
      </c>
      <c r="I583" t="s">
        <v>4553</v>
      </c>
    </row>
    <row r="584" spans="1:9" x14ac:dyDescent="0.25">
      <c r="A584" t="s">
        <v>4550</v>
      </c>
      <c r="B584" t="s">
        <v>28891</v>
      </c>
      <c r="C584" t="s">
        <v>29996</v>
      </c>
      <c r="D584">
        <v>39.685036250000003</v>
      </c>
      <c r="E584" t="s">
        <v>4551</v>
      </c>
      <c r="F584">
        <v>20.656356550000002</v>
      </c>
      <c r="G584" t="s">
        <v>4552</v>
      </c>
      <c r="H584">
        <v>76</v>
      </c>
      <c r="I584" t="s">
        <v>4553</v>
      </c>
    </row>
    <row r="585" spans="1:9" x14ac:dyDescent="0.25">
      <c r="A585" t="s">
        <v>4550</v>
      </c>
      <c r="B585" t="s">
        <v>31210</v>
      </c>
      <c r="C585" t="s">
        <v>29996</v>
      </c>
      <c r="D585">
        <v>39.755684340000002</v>
      </c>
      <c r="E585" t="s">
        <v>4551</v>
      </c>
      <c r="F585">
        <v>20.406985599999999</v>
      </c>
      <c r="G585" t="s">
        <v>4552</v>
      </c>
      <c r="H585">
        <v>62</v>
      </c>
      <c r="I585" t="s">
        <v>4553</v>
      </c>
    </row>
    <row r="586" spans="1:9" x14ac:dyDescent="0.25">
      <c r="A586" t="s">
        <v>4550</v>
      </c>
      <c r="B586" t="s">
        <v>30240</v>
      </c>
      <c r="C586" t="s">
        <v>29996</v>
      </c>
      <c r="D586">
        <v>39.75891171</v>
      </c>
      <c r="E586" t="s">
        <v>4551</v>
      </c>
      <c r="F586">
        <v>20.994870250000002</v>
      </c>
      <c r="G586" t="s">
        <v>4552</v>
      </c>
      <c r="H586">
        <v>63</v>
      </c>
      <c r="I586" t="s">
        <v>4553</v>
      </c>
    </row>
    <row r="587" spans="1:9" x14ac:dyDescent="0.25">
      <c r="A587" t="s">
        <v>4550</v>
      </c>
      <c r="B587" t="s">
        <v>31304</v>
      </c>
      <c r="C587" t="s">
        <v>29996</v>
      </c>
      <c r="D587">
        <v>39.307921530000002</v>
      </c>
      <c r="E587" t="s">
        <v>4551</v>
      </c>
      <c r="F587">
        <v>20.42901419</v>
      </c>
      <c r="G587" t="s">
        <v>4552</v>
      </c>
      <c r="H587">
        <v>24</v>
      </c>
      <c r="I587" t="s">
        <v>4553</v>
      </c>
    </row>
    <row r="588" spans="1:9" x14ac:dyDescent="0.25">
      <c r="A588" t="s">
        <v>4550</v>
      </c>
      <c r="B588" t="s">
        <v>1540</v>
      </c>
      <c r="C588" t="s">
        <v>29996</v>
      </c>
      <c r="D588">
        <v>39.411854699999999</v>
      </c>
      <c r="E588" t="s">
        <v>4551</v>
      </c>
      <c r="F588">
        <v>20.76238253</v>
      </c>
      <c r="G588" t="s">
        <v>4552</v>
      </c>
      <c r="H588">
        <v>21</v>
      </c>
      <c r="I588" t="s">
        <v>4553</v>
      </c>
    </row>
    <row r="589" spans="1:9" x14ac:dyDescent="0.25">
      <c r="A589" t="s">
        <v>4550</v>
      </c>
      <c r="B589" t="s">
        <v>1540</v>
      </c>
      <c r="C589" t="s">
        <v>29996</v>
      </c>
      <c r="D589">
        <v>39.379910750000001</v>
      </c>
      <c r="E589" t="s">
        <v>4551</v>
      </c>
      <c r="F589">
        <v>21.069779659999998</v>
      </c>
      <c r="G589" t="s">
        <v>4552</v>
      </c>
      <c r="H589">
        <v>25</v>
      </c>
      <c r="I589" t="s">
        <v>4553</v>
      </c>
    </row>
    <row r="590" spans="1:9" x14ac:dyDescent="0.25">
      <c r="A590" t="s">
        <v>4550</v>
      </c>
      <c r="B590" t="s">
        <v>30496</v>
      </c>
      <c r="C590" t="s">
        <v>29996</v>
      </c>
      <c r="D590">
        <v>39.687065070000003</v>
      </c>
      <c r="E590" t="s">
        <v>4551</v>
      </c>
      <c r="F590">
        <v>20.88851725</v>
      </c>
      <c r="G590" t="s">
        <v>4552</v>
      </c>
      <c r="H590">
        <v>92</v>
      </c>
      <c r="I590" t="s">
        <v>4553</v>
      </c>
    </row>
    <row r="591" spans="1:9" x14ac:dyDescent="0.25">
      <c r="A591" t="s">
        <v>4550</v>
      </c>
      <c r="B591" t="s">
        <v>30314</v>
      </c>
      <c r="C591" t="s">
        <v>29996</v>
      </c>
      <c r="D591">
        <v>39.805508060000001</v>
      </c>
      <c r="E591" t="s">
        <v>4551</v>
      </c>
      <c r="F591">
        <v>20.66159571</v>
      </c>
      <c r="G591" t="s">
        <v>4552</v>
      </c>
      <c r="H591">
        <v>133</v>
      </c>
      <c r="I591" t="s">
        <v>4553</v>
      </c>
    </row>
    <row r="592" spans="1:9" x14ac:dyDescent="0.25">
      <c r="A592" t="s">
        <v>4550</v>
      </c>
      <c r="B592" t="s">
        <v>30332</v>
      </c>
      <c r="C592" t="s">
        <v>29996</v>
      </c>
      <c r="D592">
        <v>39.764369299999998</v>
      </c>
      <c r="E592" t="s">
        <v>4551</v>
      </c>
      <c r="F592">
        <v>20.605184959999999</v>
      </c>
      <c r="G592" t="s">
        <v>4552</v>
      </c>
      <c r="H592">
        <v>85</v>
      </c>
      <c r="I592" t="s">
        <v>4553</v>
      </c>
    </row>
    <row r="593" spans="1:9" x14ac:dyDescent="0.25">
      <c r="A593" t="s">
        <v>4550</v>
      </c>
      <c r="B593" t="s">
        <v>30723</v>
      </c>
      <c r="C593" t="s">
        <v>29996</v>
      </c>
      <c r="D593">
        <v>39.111697290000002</v>
      </c>
      <c r="E593" t="s">
        <v>4551</v>
      </c>
      <c r="F593">
        <v>21.038882839999999</v>
      </c>
      <c r="G593" t="s">
        <v>4552</v>
      </c>
      <c r="H593">
        <v>308</v>
      </c>
      <c r="I593" t="s">
        <v>4553</v>
      </c>
    </row>
    <row r="594" spans="1:9" x14ac:dyDescent="0.25">
      <c r="A594" t="s">
        <v>4550</v>
      </c>
      <c r="B594" t="s">
        <v>5862</v>
      </c>
      <c r="C594" t="s">
        <v>29996</v>
      </c>
      <c r="D594">
        <v>39.91274129</v>
      </c>
      <c r="E594" t="s">
        <v>4551</v>
      </c>
      <c r="F594">
        <v>20.537534430000001</v>
      </c>
      <c r="G594" t="s">
        <v>4552</v>
      </c>
      <c r="H594">
        <v>99</v>
      </c>
      <c r="I594" t="s">
        <v>4553</v>
      </c>
    </row>
    <row r="595" spans="1:9" x14ac:dyDescent="0.25">
      <c r="A595" t="s">
        <v>4550</v>
      </c>
      <c r="B595" t="s">
        <v>31038</v>
      </c>
      <c r="C595" t="s">
        <v>29996</v>
      </c>
      <c r="D595">
        <v>39.520230290000001</v>
      </c>
      <c r="E595" t="s">
        <v>4551</v>
      </c>
      <c r="F595">
        <v>20.261274950000001</v>
      </c>
      <c r="G595" t="s">
        <v>4552</v>
      </c>
      <c r="H595">
        <v>202</v>
      </c>
      <c r="I595" t="s">
        <v>4553</v>
      </c>
    </row>
    <row r="596" spans="1:9" x14ac:dyDescent="0.25">
      <c r="A596" t="s">
        <v>4550</v>
      </c>
      <c r="B596" t="s">
        <v>30204</v>
      </c>
      <c r="C596" t="s">
        <v>29996</v>
      </c>
      <c r="D596">
        <v>39.46886198</v>
      </c>
      <c r="E596" t="s">
        <v>4551</v>
      </c>
      <c r="F596">
        <v>20.745030140000001</v>
      </c>
      <c r="G596" t="s">
        <v>4552</v>
      </c>
      <c r="H596">
        <v>62</v>
      </c>
      <c r="I596" t="s">
        <v>4553</v>
      </c>
    </row>
    <row r="597" spans="1:9" x14ac:dyDescent="0.25">
      <c r="A597" t="s">
        <v>4550</v>
      </c>
      <c r="B597" t="s">
        <v>31212</v>
      </c>
      <c r="C597" t="s">
        <v>29996</v>
      </c>
      <c r="D597">
        <v>39.740988170000001</v>
      </c>
      <c r="E597" t="s">
        <v>4551</v>
      </c>
      <c r="F597">
        <v>20.46726189</v>
      </c>
      <c r="G597" t="s">
        <v>4552</v>
      </c>
      <c r="H597">
        <v>50</v>
      </c>
      <c r="I597" t="s">
        <v>4553</v>
      </c>
    </row>
    <row r="598" spans="1:9" x14ac:dyDescent="0.25">
      <c r="A598" t="s">
        <v>4550</v>
      </c>
      <c r="B598" t="s">
        <v>30817</v>
      </c>
      <c r="C598" t="s">
        <v>29996</v>
      </c>
      <c r="D598">
        <v>39.280781099999999</v>
      </c>
      <c r="E598" t="s">
        <v>4551</v>
      </c>
      <c r="F598">
        <v>21.27375597</v>
      </c>
      <c r="G598" t="s">
        <v>4552</v>
      </c>
      <c r="H598">
        <v>53</v>
      </c>
      <c r="I598" t="s">
        <v>4553</v>
      </c>
    </row>
    <row r="599" spans="1:9" x14ac:dyDescent="0.25">
      <c r="A599" t="s">
        <v>4550</v>
      </c>
      <c r="B599" t="s">
        <v>30938</v>
      </c>
      <c r="C599" t="s">
        <v>29996</v>
      </c>
      <c r="D599">
        <v>39.353443820000003</v>
      </c>
      <c r="E599" t="s">
        <v>4551</v>
      </c>
      <c r="F599">
        <v>21.27939649</v>
      </c>
      <c r="G599" t="s">
        <v>4552</v>
      </c>
      <c r="H599">
        <v>38</v>
      </c>
      <c r="I599" t="s">
        <v>4553</v>
      </c>
    </row>
    <row r="600" spans="1:9" x14ac:dyDescent="0.25">
      <c r="A600" t="s">
        <v>4550</v>
      </c>
      <c r="B600" t="s">
        <v>30482</v>
      </c>
      <c r="C600" t="s">
        <v>29996</v>
      </c>
      <c r="D600">
        <v>39.656744850000003</v>
      </c>
      <c r="E600" t="s">
        <v>4551</v>
      </c>
      <c r="F600">
        <v>20.937277699999999</v>
      </c>
      <c r="G600" t="s">
        <v>4552</v>
      </c>
      <c r="H600">
        <v>859</v>
      </c>
      <c r="I600" t="s">
        <v>4553</v>
      </c>
    </row>
    <row r="601" spans="1:9" x14ac:dyDescent="0.25">
      <c r="A601" t="s">
        <v>4550</v>
      </c>
      <c r="B601" t="s">
        <v>31392</v>
      </c>
      <c r="C601" t="s">
        <v>29996</v>
      </c>
      <c r="D601">
        <v>39.159998569999999</v>
      </c>
      <c r="E601" t="s">
        <v>4551</v>
      </c>
      <c r="F601">
        <v>20.749854259999999</v>
      </c>
      <c r="G601" t="s">
        <v>4552</v>
      </c>
      <c r="H601">
        <v>1911</v>
      </c>
      <c r="I601" t="s">
        <v>4553</v>
      </c>
    </row>
    <row r="602" spans="1:9" x14ac:dyDescent="0.25">
      <c r="A602" t="s">
        <v>4550</v>
      </c>
      <c r="B602" t="s">
        <v>30990</v>
      </c>
      <c r="C602" t="s">
        <v>29996</v>
      </c>
      <c r="D602">
        <v>39.07097443</v>
      </c>
      <c r="E602" t="s">
        <v>4551</v>
      </c>
      <c r="F602">
        <v>21.0359163</v>
      </c>
      <c r="G602" t="s">
        <v>4552</v>
      </c>
      <c r="H602">
        <v>46</v>
      </c>
      <c r="I602" t="s">
        <v>4553</v>
      </c>
    </row>
    <row r="603" spans="1:9" x14ac:dyDescent="0.25">
      <c r="A603" t="s">
        <v>4550</v>
      </c>
      <c r="B603" t="s">
        <v>5325</v>
      </c>
      <c r="C603" t="s">
        <v>29996</v>
      </c>
      <c r="D603">
        <v>39.329546180000001</v>
      </c>
      <c r="E603" t="s">
        <v>4551</v>
      </c>
      <c r="F603">
        <v>21.0869854</v>
      </c>
      <c r="G603" t="s">
        <v>4552</v>
      </c>
      <c r="H603">
        <v>4</v>
      </c>
      <c r="I603" t="s">
        <v>4553</v>
      </c>
    </row>
    <row r="604" spans="1:9" x14ac:dyDescent="0.25">
      <c r="A604" t="s">
        <v>4550</v>
      </c>
      <c r="B604" t="s">
        <v>5325</v>
      </c>
      <c r="C604" t="s">
        <v>29996</v>
      </c>
      <c r="D604">
        <v>39.194077280000002</v>
      </c>
      <c r="E604" t="s">
        <v>4551</v>
      </c>
      <c r="F604">
        <v>20.52952642</v>
      </c>
      <c r="G604" t="s">
        <v>4552</v>
      </c>
      <c r="H604">
        <v>330</v>
      </c>
      <c r="I604" t="s">
        <v>4553</v>
      </c>
    </row>
    <row r="605" spans="1:9" x14ac:dyDescent="0.25">
      <c r="A605" t="s">
        <v>4550</v>
      </c>
      <c r="B605" t="s">
        <v>1908</v>
      </c>
      <c r="C605" t="s">
        <v>29996</v>
      </c>
      <c r="D605">
        <v>39.655884829999998</v>
      </c>
      <c r="E605" t="s">
        <v>4551</v>
      </c>
      <c r="F605">
        <v>20.718610810000001</v>
      </c>
      <c r="G605" t="s">
        <v>4552</v>
      </c>
      <c r="H605">
        <v>29</v>
      </c>
      <c r="I605" t="s">
        <v>4553</v>
      </c>
    </row>
    <row r="606" spans="1:9" x14ac:dyDescent="0.25">
      <c r="A606" t="s">
        <v>4550</v>
      </c>
      <c r="B606" t="s">
        <v>30400</v>
      </c>
      <c r="C606" t="s">
        <v>29996</v>
      </c>
      <c r="D606">
        <v>39.608040879999997</v>
      </c>
      <c r="E606" t="s">
        <v>4551</v>
      </c>
      <c r="F606">
        <v>20.72973138</v>
      </c>
      <c r="G606" t="s">
        <v>4552</v>
      </c>
      <c r="H606">
        <v>75</v>
      </c>
      <c r="I606" t="s">
        <v>4553</v>
      </c>
    </row>
    <row r="607" spans="1:9" x14ac:dyDescent="0.25">
      <c r="A607" t="s">
        <v>4550</v>
      </c>
      <c r="B607" t="s">
        <v>8636</v>
      </c>
      <c r="C607" t="s">
        <v>29996</v>
      </c>
      <c r="D607">
        <v>39.151058560000003</v>
      </c>
      <c r="E607" t="s">
        <v>4551</v>
      </c>
      <c r="F607">
        <v>20.577422389999999</v>
      </c>
      <c r="G607" t="s">
        <v>4552</v>
      </c>
      <c r="H607">
        <v>166</v>
      </c>
      <c r="I607" t="s">
        <v>4553</v>
      </c>
    </row>
    <row r="608" spans="1:9" x14ac:dyDescent="0.25">
      <c r="A608" t="s">
        <v>4550</v>
      </c>
      <c r="B608" t="s">
        <v>30402</v>
      </c>
      <c r="C608" t="s">
        <v>29996</v>
      </c>
      <c r="D608">
        <v>39.62602716</v>
      </c>
      <c r="E608" t="s">
        <v>4551</v>
      </c>
      <c r="F608">
        <v>20.69137482</v>
      </c>
      <c r="G608" t="s">
        <v>4552</v>
      </c>
      <c r="H608">
        <v>11</v>
      </c>
      <c r="I608" t="s">
        <v>4553</v>
      </c>
    </row>
    <row r="609" spans="1:9" x14ac:dyDescent="0.25">
      <c r="A609" t="s">
        <v>4550</v>
      </c>
      <c r="B609" t="s">
        <v>30498</v>
      </c>
      <c r="C609" t="s">
        <v>29996</v>
      </c>
      <c r="D609">
        <v>39.743108569999997</v>
      </c>
      <c r="E609" t="s">
        <v>4551</v>
      </c>
      <c r="F609">
        <v>20.782098789999999</v>
      </c>
      <c r="G609" t="s">
        <v>4552</v>
      </c>
      <c r="H609">
        <v>225</v>
      </c>
      <c r="I609" t="s">
        <v>4553</v>
      </c>
    </row>
    <row r="610" spans="1:9" x14ac:dyDescent="0.25">
      <c r="A610" t="s">
        <v>4550</v>
      </c>
      <c r="B610" t="s">
        <v>30206</v>
      </c>
      <c r="C610" t="s">
        <v>29996</v>
      </c>
      <c r="D610">
        <v>39.548573810000001</v>
      </c>
      <c r="E610" t="s">
        <v>4551</v>
      </c>
      <c r="F610">
        <v>20.590509399999998</v>
      </c>
      <c r="G610" t="s">
        <v>4552</v>
      </c>
      <c r="H610">
        <v>26</v>
      </c>
      <c r="I610" t="s">
        <v>4553</v>
      </c>
    </row>
    <row r="611" spans="1:9" x14ac:dyDescent="0.25">
      <c r="A611" t="s">
        <v>4550</v>
      </c>
      <c r="B611" t="s">
        <v>31054</v>
      </c>
      <c r="C611" t="s">
        <v>29996</v>
      </c>
      <c r="D611">
        <v>39.41860775</v>
      </c>
      <c r="E611" t="s">
        <v>4551</v>
      </c>
      <c r="F611">
        <v>20.374978989999999</v>
      </c>
      <c r="G611" t="s">
        <v>4552</v>
      </c>
      <c r="H611">
        <v>454</v>
      </c>
      <c r="I611" t="s">
        <v>4553</v>
      </c>
    </row>
    <row r="612" spans="1:9" x14ac:dyDescent="0.25">
      <c r="A612" t="s">
        <v>4550</v>
      </c>
      <c r="B612" t="s">
        <v>11393</v>
      </c>
      <c r="C612" t="s">
        <v>29996</v>
      </c>
      <c r="D612">
        <v>39.802506510000001</v>
      </c>
      <c r="E612" t="s">
        <v>4551</v>
      </c>
      <c r="F612">
        <v>20.606613580000001</v>
      </c>
      <c r="G612" t="s">
        <v>4552</v>
      </c>
      <c r="H612">
        <v>196</v>
      </c>
      <c r="I612" t="s">
        <v>4553</v>
      </c>
    </row>
    <row r="613" spans="1:9" x14ac:dyDescent="0.25">
      <c r="A613" t="s">
        <v>4550</v>
      </c>
      <c r="B613" t="s">
        <v>30500</v>
      </c>
      <c r="C613" t="s">
        <v>29996</v>
      </c>
      <c r="D613">
        <v>39.664904319999998</v>
      </c>
      <c r="E613" t="s">
        <v>4551</v>
      </c>
      <c r="F613">
        <v>20.953414550000002</v>
      </c>
      <c r="G613" t="s">
        <v>4552</v>
      </c>
      <c r="H613">
        <v>143</v>
      </c>
      <c r="I613" t="s">
        <v>4553</v>
      </c>
    </row>
    <row r="614" spans="1:9" x14ac:dyDescent="0.25">
      <c r="A614" t="s">
        <v>4550</v>
      </c>
      <c r="B614" t="s">
        <v>4839</v>
      </c>
      <c r="C614" t="s">
        <v>29996</v>
      </c>
      <c r="D614">
        <v>40.037688889999998</v>
      </c>
      <c r="E614" t="s">
        <v>4551</v>
      </c>
      <c r="F614">
        <v>20.666116939999998</v>
      </c>
      <c r="G614" t="s">
        <v>4552</v>
      </c>
      <c r="H614">
        <v>186</v>
      </c>
      <c r="I614" t="s">
        <v>4553</v>
      </c>
    </row>
    <row r="615" spans="1:9" x14ac:dyDescent="0.25">
      <c r="A615" t="s">
        <v>4550</v>
      </c>
      <c r="B615" t="s">
        <v>4839</v>
      </c>
      <c r="C615" t="s">
        <v>29996</v>
      </c>
      <c r="D615">
        <v>39.09952818</v>
      </c>
      <c r="E615" t="s">
        <v>4551</v>
      </c>
      <c r="F615">
        <v>20.67868893</v>
      </c>
      <c r="G615" t="s">
        <v>4552</v>
      </c>
      <c r="H615">
        <v>43</v>
      </c>
      <c r="I615" t="s">
        <v>4553</v>
      </c>
    </row>
    <row r="616" spans="1:9" x14ac:dyDescent="0.25">
      <c r="A616" t="s">
        <v>4550</v>
      </c>
      <c r="B616" t="s">
        <v>31402</v>
      </c>
      <c r="C616" t="s">
        <v>29996</v>
      </c>
      <c r="D616">
        <v>39.021085280000001</v>
      </c>
      <c r="E616" t="s">
        <v>4551</v>
      </c>
      <c r="F616">
        <v>20.753536950000001</v>
      </c>
      <c r="G616" t="s">
        <v>4552</v>
      </c>
      <c r="H616">
        <v>20</v>
      </c>
      <c r="I616" t="s">
        <v>4553</v>
      </c>
    </row>
    <row r="617" spans="1:9" x14ac:dyDescent="0.25">
      <c r="A617" t="s">
        <v>4550</v>
      </c>
      <c r="B617" t="s">
        <v>30242</v>
      </c>
      <c r="C617" t="s">
        <v>29996</v>
      </c>
      <c r="D617">
        <v>39.863963460000001</v>
      </c>
      <c r="E617" t="s">
        <v>4551</v>
      </c>
      <c r="F617">
        <v>20.964244109999999</v>
      </c>
      <c r="G617" t="s">
        <v>4552</v>
      </c>
      <c r="H617">
        <v>38</v>
      </c>
      <c r="I617" t="s">
        <v>4553</v>
      </c>
    </row>
    <row r="618" spans="1:9" x14ac:dyDescent="0.25">
      <c r="A618" t="s">
        <v>4550</v>
      </c>
      <c r="B618" t="s">
        <v>2322</v>
      </c>
      <c r="C618" t="s">
        <v>29996</v>
      </c>
      <c r="D618">
        <v>39.405159070000003</v>
      </c>
      <c r="E618" t="s">
        <v>4551</v>
      </c>
      <c r="F618">
        <v>21.066584290000002</v>
      </c>
      <c r="G618" t="s">
        <v>4552</v>
      </c>
      <c r="H618">
        <v>62</v>
      </c>
      <c r="I618" t="s">
        <v>4553</v>
      </c>
    </row>
    <row r="619" spans="1:9" x14ac:dyDescent="0.25">
      <c r="A619" t="s">
        <v>4550</v>
      </c>
      <c r="B619" t="s">
        <v>31214</v>
      </c>
      <c r="C619" t="s">
        <v>29996</v>
      </c>
      <c r="D619">
        <v>39.624930280000001</v>
      </c>
      <c r="E619" t="s">
        <v>4551</v>
      </c>
      <c r="F619">
        <v>20.444763470000002</v>
      </c>
      <c r="G619" t="s">
        <v>4552</v>
      </c>
      <c r="H619">
        <v>33</v>
      </c>
      <c r="I619" t="s">
        <v>4553</v>
      </c>
    </row>
    <row r="620" spans="1:9" x14ac:dyDescent="0.25">
      <c r="A620" t="s">
        <v>4550</v>
      </c>
      <c r="B620" t="s">
        <v>30274</v>
      </c>
      <c r="C620" t="s">
        <v>29996</v>
      </c>
      <c r="D620">
        <v>39.7881274</v>
      </c>
      <c r="E620" t="s">
        <v>4551</v>
      </c>
      <c r="F620">
        <v>20.818854200000001</v>
      </c>
      <c r="G620" t="s">
        <v>4552</v>
      </c>
      <c r="H620">
        <v>26</v>
      </c>
      <c r="I620" t="s">
        <v>4553</v>
      </c>
    </row>
    <row r="621" spans="1:9" x14ac:dyDescent="0.25">
      <c r="A621" t="s">
        <v>4550</v>
      </c>
      <c r="B621" t="s">
        <v>31094</v>
      </c>
      <c r="C621" t="s">
        <v>29996</v>
      </c>
      <c r="D621">
        <v>39.340264300000001</v>
      </c>
      <c r="E621" t="s">
        <v>4551</v>
      </c>
      <c r="F621">
        <v>20.561263799999999</v>
      </c>
      <c r="G621" t="s">
        <v>4552</v>
      </c>
      <c r="H621">
        <v>142</v>
      </c>
      <c r="I621" t="s">
        <v>4553</v>
      </c>
    </row>
    <row r="622" spans="1:9" x14ac:dyDescent="0.25">
      <c r="A622" t="s">
        <v>4550</v>
      </c>
      <c r="B622" t="s">
        <v>30446</v>
      </c>
      <c r="C622" t="s">
        <v>29996</v>
      </c>
      <c r="D622">
        <v>39.522962300000003</v>
      </c>
      <c r="E622" t="s">
        <v>4551</v>
      </c>
      <c r="F622">
        <v>20.825875199999999</v>
      </c>
      <c r="G622" t="s">
        <v>4552</v>
      </c>
      <c r="H622">
        <v>182</v>
      </c>
      <c r="I622" t="s">
        <v>4553</v>
      </c>
    </row>
    <row r="623" spans="1:9" x14ac:dyDescent="0.25">
      <c r="A623" t="s">
        <v>4550</v>
      </c>
      <c r="B623" t="s">
        <v>30138</v>
      </c>
      <c r="C623" t="s">
        <v>29996</v>
      </c>
      <c r="D623">
        <v>39.535747710000003</v>
      </c>
      <c r="E623" t="s">
        <v>4551</v>
      </c>
      <c r="F623">
        <v>20.777308219999998</v>
      </c>
      <c r="G623" t="s">
        <v>4552</v>
      </c>
      <c r="H623">
        <v>169</v>
      </c>
      <c r="I623" t="s">
        <v>4553</v>
      </c>
    </row>
    <row r="624" spans="1:9" x14ac:dyDescent="0.25">
      <c r="A624" t="s">
        <v>4550</v>
      </c>
      <c r="B624" t="s">
        <v>30725</v>
      </c>
      <c r="C624" t="s">
        <v>29996</v>
      </c>
      <c r="D624">
        <v>39.163697970000001</v>
      </c>
      <c r="E624" t="s">
        <v>4551</v>
      </c>
      <c r="F624">
        <v>20.969713670000001</v>
      </c>
      <c r="G624" t="s">
        <v>4552</v>
      </c>
      <c r="H624">
        <v>82</v>
      </c>
      <c r="I624" t="s">
        <v>4553</v>
      </c>
    </row>
    <row r="625" spans="1:9" x14ac:dyDescent="0.25">
      <c r="A625" t="s">
        <v>4550</v>
      </c>
      <c r="B625" t="s">
        <v>31306</v>
      </c>
      <c r="C625" t="s">
        <v>29996</v>
      </c>
      <c r="D625">
        <v>39.289585809999998</v>
      </c>
      <c r="E625" t="s">
        <v>4551</v>
      </c>
      <c r="F625">
        <v>20.40059188</v>
      </c>
      <c r="G625" t="s">
        <v>4552</v>
      </c>
      <c r="H625">
        <v>24</v>
      </c>
      <c r="I625" t="s">
        <v>4553</v>
      </c>
    </row>
    <row r="626" spans="1:9" x14ac:dyDescent="0.25">
      <c r="A626" t="s">
        <v>4550</v>
      </c>
      <c r="B626" t="s">
        <v>31056</v>
      </c>
      <c r="C626" t="s">
        <v>29996</v>
      </c>
      <c r="D626">
        <v>39.356239530000003</v>
      </c>
      <c r="E626" t="s">
        <v>4551</v>
      </c>
      <c r="F626">
        <v>20.437542440000001</v>
      </c>
      <c r="G626" t="s">
        <v>4552</v>
      </c>
      <c r="H626">
        <v>679</v>
      </c>
      <c r="I626" t="s">
        <v>4553</v>
      </c>
    </row>
    <row r="627" spans="1:9" x14ac:dyDescent="0.25">
      <c r="A627" t="s">
        <v>4550</v>
      </c>
      <c r="B627" t="s">
        <v>5369</v>
      </c>
      <c r="C627" t="s">
        <v>29996</v>
      </c>
      <c r="D627">
        <v>39.312883450000001</v>
      </c>
      <c r="E627" t="s">
        <v>4551</v>
      </c>
      <c r="F627">
        <v>20.92872521</v>
      </c>
      <c r="G627" t="s">
        <v>4552</v>
      </c>
      <c r="H627">
        <v>31</v>
      </c>
      <c r="I627" t="s">
        <v>4553</v>
      </c>
    </row>
    <row r="628" spans="1:9" x14ac:dyDescent="0.25">
      <c r="A628" t="s">
        <v>4550</v>
      </c>
      <c r="B628" t="s">
        <v>31016</v>
      </c>
      <c r="C628" t="s">
        <v>29996</v>
      </c>
      <c r="D628">
        <v>39.221143490000003</v>
      </c>
      <c r="E628" t="s">
        <v>4551</v>
      </c>
      <c r="F628">
        <v>21.06730172</v>
      </c>
      <c r="G628" t="s">
        <v>4552</v>
      </c>
      <c r="H628">
        <v>92</v>
      </c>
      <c r="I628" t="s">
        <v>4553</v>
      </c>
    </row>
    <row r="629" spans="1:9" x14ac:dyDescent="0.25">
      <c r="A629" t="s">
        <v>4550</v>
      </c>
      <c r="B629" t="s">
        <v>4935</v>
      </c>
      <c r="C629" t="s">
        <v>29996</v>
      </c>
      <c r="D629">
        <v>39.653218600000002</v>
      </c>
      <c r="E629" t="s">
        <v>4551</v>
      </c>
      <c r="F629">
        <v>20.794793160000001</v>
      </c>
      <c r="G629" t="s">
        <v>4552</v>
      </c>
      <c r="H629">
        <v>590</v>
      </c>
      <c r="I629" t="s">
        <v>4553</v>
      </c>
    </row>
    <row r="630" spans="1:9" x14ac:dyDescent="0.25">
      <c r="A630" t="s">
        <v>4550</v>
      </c>
      <c r="B630" t="s">
        <v>10317</v>
      </c>
      <c r="C630" t="s">
        <v>29996</v>
      </c>
      <c r="D630">
        <v>39.566279989999998</v>
      </c>
      <c r="E630" t="s">
        <v>4551</v>
      </c>
      <c r="F630">
        <v>21.16084133</v>
      </c>
      <c r="G630" t="s">
        <v>4552</v>
      </c>
      <c r="H630">
        <v>438</v>
      </c>
      <c r="I630" t="s">
        <v>4553</v>
      </c>
    </row>
    <row r="631" spans="1:9" x14ac:dyDescent="0.25">
      <c r="A631" t="s">
        <v>4550</v>
      </c>
      <c r="B631" t="s">
        <v>1930</v>
      </c>
      <c r="C631" t="s">
        <v>29996</v>
      </c>
      <c r="D631">
        <v>39.948643939999997</v>
      </c>
      <c r="E631" t="s">
        <v>4551</v>
      </c>
      <c r="F631">
        <v>20.61350414</v>
      </c>
      <c r="G631" t="s">
        <v>4552</v>
      </c>
      <c r="H631">
        <v>20</v>
      </c>
      <c r="I631" t="s">
        <v>4553</v>
      </c>
    </row>
    <row r="632" spans="1:9" x14ac:dyDescent="0.25">
      <c r="A632" t="s">
        <v>4550</v>
      </c>
      <c r="B632" t="s">
        <v>2390</v>
      </c>
      <c r="C632" t="s">
        <v>29996</v>
      </c>
      <c r="D632">
        <v>39.67326465</v>
      </c>
      <c r="E632" t="s">
        <v>4551</v>
      </c>
      <c r="F632">
        <v>20.323984840000001</v>
      </c>
      <c r="G632" t="s">
        <v>4552</v>
      </c>
      <c r="H632">
        <v>27</v>
      </c>
      <c r="I632" t="s">
        <v>4553</v>
      </c>
    </row>
    <row r="633" spans="1:9" x14ac:dyDescent="0.25">
      <c r="A633" t="s">
        <v>4550</v>
      </c>
      <c r="B633" t="s">
        <v>29278</v>
      </c>
      <c r="C633" t="s">
        <v>29996</v>
      </c>
      <c r="D633">
        <v>39.850469820000001</v>
      </c>
      <c r="E633" t="s">
        <v>4551</v>
      </c>
      <c r="F633">
        <v>20.52166807</v>
      </c>
      <c r="G633" t="s">
        <v>4552</v>
      </c>
      <c r="H633">
        <v>97</v>
      </c>
      <c r="I633" t="s">
        <v>4553</v>
      </c>
    </row>
    <row r="634" spans="1:9" x14ac:dyDescent="0.25">
      <c r="A634" t="s">
        <v>4550</v>
      </c>
      <c r="B634" t="s">
        <v>5327</v>
      </c>
      <c r="C634" t="s">
        <v>29996</v>
      </c>
      <c r="D634">
        <v>39.92216689</v>
      </c>
      <c r="E634" t="s">
        <v>4551</v>
      </c>
      <c r="F634">
        <v>20.37774834</v>
      </c>
      <c r="G634" t="s">
        <v>4552</v>
      </c>
      <c r="H634">
        <v>49</v>
      </c>
      <c r="I634" t="s">
        <v>4553</v>
      </c>
    </row>
    <row r="635" spans="1:9" x14ac:dyDescent="0.25">
      <c r="A635" t="s">
        <v>4550</v>
      </c>
      <c r="B635" t="s">
        <v>31040</v>
      </c>
      <c r="C635" t="s">
        <v>29996</v>
      </c>
      <c r="D635">
        <v>39.53429285</v>
      </c>
      <c r="E635" t="s">
        <v>4551</v>
      </c>
      <c r="F635">
        <v>20.286519850000001</v>
      </c>
      <c r="G635" t="s">
        <v>4552</v>
      </c>
      <c r="H635">
        <v>966</v>
      </c>
      <c r="I635" t="s">
        <v>4553</v>
      </c>
    </row>
    <row r="636" spans="1:9" x14ac:dyDescent="0.25">
      <c r="A636" t="s">
        <v>4550</v>
      </c>
      <c r="B636" t="s">
        <v>30404</v>
      </c>
      <c r="C636" t="s">
        <v>29996</v>
      </c>
      <c r="D636">
        <v>39.712063569999998</v>
      </c>
      <c r="E636" t="s">
        <v>4551</v>
      </c>
      <c r="F636">
        <v>20.755389059999999</v>
      </c>
      <c r="G636" t="s">
        <v>4552</v>
      </c>
      <c r="H636">
        <v>137</v>
      </c>
      <c r="I636" t="s">
        <v>4553</v>
      </c>
    </row>
    <row r="637" spans="1:9" x14ac:dyDescent="0.25">
      <c r="A637" t="s">
        <v>4550</v>
      </c>
      <c r="B637" t="s">
        <v>30567</v>
      </c>
      <c r="C637" t="s">
        <v>29996</v>
      </c>
      <c r="D637">
        <v>39.721588310000001</v>
      </c>
      <c r="E637" t="s">
        <v>4551</v>
      </c>
      <c r="F637">
        <v>21.06079351</v>
      </c>
      <c r="G637" t="s">
        <v>4552</v>
      </c>
      <c r="H637">
        <v>345</v>
      </c>
      <c r="I637" t="s">
        <v>4553</v>
      </c>
    </row>
    <row r="638" spans="1:9" x14ac:dyDescent="0.25">
      <c r="A638" t="s">
        <v>4550</v>
      </c>
      <c r="B638" t="s">
        <v>31368</v>
      </c>
      <c r="C638" t="s">
        <v>29996</v>
      </c>
      <c r="D638">
        <v>39.122151760000001</v>
      </c>
      <c r="E638" t="s">
        <v>4551</v>
      </c>
      <c r="F638">
        <v>20.632134860000001</v>
      </c>
      <c r="G638" t="s">
        <v>4552</v>
      </c>
      <c r="H638">
        <v>132</v>
      </c>
      <c r="I638" t="s">
        <v>4553</v>
      </c>
    </row>
    <row r="639" spans="1:9" x14ac:dyDescent="0.25">
      <c r="A639" t="s">
        <v>4550</v>
      </c>
      <c r="B639" t="s">
        <v>30569</v>
      </c>
      <c r="C639" t="s">
        <v>29996</v>
      </c>
      <c r="D639">
        <v>39.6814125</v>
      </c>
      <c r="E639" t="s">
        <v>4551</v>
      </c>
      <c r="F639">
        <v>21.041255230000001</v>
      </c>
      <c r="G639" t="s">
        <v>4552</v>
      </c>
      <c r="H639">
        <v>158</v>
      </c>
      <c r="I639" t="s">
        <v>4553</v>
      </c>
    </row>
    <row r="640" spans="1:9" x14ac:dyDescent="0.25">
      <c r="A640" t="s">
        <v>4550</v>
      </c>
      <c r="B640" t="s">
        <v>30040</v>
      </c>
      <c r="C640" t="s">
        <v>29996</v>
      </c>
      <c r="D640">
        <v>39.493059389999999</v>
      </c>
      <c r="E640" t="s">
        <v>4551</v>
      </c>
      <c r="F640">
        <v>21.041122949999998</v>
      </c>
      <c r="G640" t="s">
        <v>4552</v>
      </c>
      <c r="H640">
        <v>2</v>
      </c>
      <c r="I640" t="s">
        <v>4553</v>
      </c>
    </row>
    <row r="641" spans="1:9" x14ac:dyDescent="0.25">
      <c r="A641" t="s">
        <v>4550</v>
      </c>
      <c r="B641" t="s">
        <v>30846</v>
      </c>
      <c r="C641" t="s">
        <v>29996</v>
      </c>
      <c r="D641">
        <v>39.22161449</v>
      </c>
      <c r="E641" t="s">
        <v>4551</v>
      </c>
      <c r="F641">
        <v>21.305686789999999</v>
      </c>
      <c r="G641" t="s">
        <v>4552</v>
      </c>
      <c r="H641">
        <v>46</v>
      </c>
      <c r="I641" t="s">
        <v>4553</v>
      </c>
    </row>
    <row r="642" spans="1:9" x14ac:dyDescent="0.25">
      <c r="A642" t="s">
        <v>4550</v>
      </c>
      <c r="B642" t="s">
        <v>3516</v>
      </c>
      <c r="C642" t="s">
        <v>29996</v>
      </c>
      <c r="D642">
        <v>39.135566769999997</v>
      </c>
      <c r="E642" t="s">
        <v>4551</v>
      </c>
      <c r="F642">
        <v>21.069324739999999</v>
      </c>
      <c r="G642" t="s">
        <v>4552</v>
      </c>
      <c r="H642">
        <v>271</v>
      </c>
      <c r="I642" t="s">
        <v>4553</v>
      </c>
    </row>
    <row r="643" spans="1:9" x14ac:dyDescent="0.25">
      <c r="A643" t="s">
        <v>4550</v>
      </c>
      <c r="B643" t="s">
        <v>10411</v>
      </c>
      <c r="C643" t="s">
        <v>29996</v>
      </c>
      <c r="D643">
        <v>39.239458489999997</v>
      </c>
      <c r="E643" t="s">
        <v>4551</v>
      </c>
      <c r="F643">
        <v>21.157297379999999</v>
      </c>
      <c r="G643" t="s">
        <v>4552</v>
      </c>
      <c r="H643">
        <v>32</v>
      </c>
      <c r="I643" t="s">
        <v>4553</v>
      </c>
    </row>
    <row r="644" spans="1:9" x14ac:dyDescent="0.25">
      <c r="A644" t="s">
        <v>4550</v>
      </c>
      <c r="B644" t="s">
        <v>31018</v>
      </c>
      <c r="C644" t="s">
        <v>29996</v>
      </c>
      <c r="D644">
        <v>39.236858660000003</v>
      </c>
      <c r="E644" t="s">
        <v>4551</v>
      </c>
      <c r="F644">
        <v>21.040761740000001</v>
      </c>
      <c r="G644" t="s">
        <v>4552</v>
      </c>
      <c r="H644">
        <v>65</v>
      </c>
      <c r="I644" t="s">
        <v>4553</v>
      </c>
    </row>
    <row r="645" spans="1:9" x14ac:dyDescent="0.25">
      <c r="A645" t="s">
        <v>4550</v>
      </c>
      <c r="B645" t="s">
        <v>31020</v>
      </c>
      <c r="C645" t="s">
        <v>29996</v>
      </c>
      <c r="D645">
        <v>39.2377021</v>
      </c>
      <c r="E645" t="s">
        <v>4551</v>
      </c>
      <c r="F645">
        <v>21.10404986</v>
      </c>
      <c r="G645" t="s">
        <v>4552</v>
      </c>
      <c r="H645">
        <v>142</v>
      </c>
      <c r="I645" t="s">
        <v>4553</v>
      </c>
    </row>
    <row r="646" spans="1:9" x14ac:dyDescent="0.25">
      <c r="A646" t="s">
        <v>4550</v>
      </c>
      <c r="B646" t="s">
        <v>30102</v>
      </c>
      <c r="C646" t="s">
        <v>29996</v>
      </c>
      <c r="D646">
        <v>39.449824929999998</v>
      </c>
      <c r="E646" t="s">
        <v>4551</v>
      </c>
      <c r="F646">
        <v>20.843506189999999</v>
      </c>
      <c r="G646" t="s">
        <v>4552</v>
      </c>
      <c r="H646">
        <v>48</v>
      </c>
      <c r="I646" t="s">
        <v>4553</v>
      </c>
    </row>
    <row r="647" spans="1:9" x14ac:dyDescent="0.25">
      <c r="A647" t="s">
        <v>4550</v>
      </c>
      <c r="B647" t="s">
        <v>31269</v>
      </c>
      <c r="C647" t="s">
        <v>29996</v>
      </c>
      <c r="D647">
        <v>39.359834720000002</v>
      </c>
      <c r="E647" t="s">
        <v>4551</v>
      </c>
      <c r="F647">
        <v>20.782212510000001</v>
      </c>
      <c r="G647" t="s">
        <v>4552</v>
      </c>
      <c r="H647">
        <v>277</v>
      </c>
      <c r="I647" t="s">
        <v>4553</v>
      </c>
    </row>
    <row r="648" spans="1:9" x14ac:dyDescent="0.25">
      <c r="A648" t="s">
        <v>4550</v>
      </c>
      <c r="B648" t="s">
        <v>30140</v>
      </c>
      <c r="C648" t="s">
        <v>29996</v>
      </c>
      <c r="D648">
        <v>39.51927388</v>
      </c>
      <c r="E648" t="s">
        <v>4551</v>
      </c>
      <c r="F648">
        <v>20.79716852</v>
      </c>
      <c r="G648" t="s">
        <v>4552</v>
      </c>
      <c r="H648">
        <v>374</v>
      </c>
      <c r="I648" t="s">
        <v>4553</v>
      </c>
    </row>
    <row r="649" spans="1:9" x14ac:dyDescent="0.25">
      <c r="A649" t="s">
        <v>4550</v>
      </c>
      <c r="B649" t="s">
        <v>1298</v>
      </c>
      <c r="C649" t="s">
        <v>29996</v>
      </c>
      <c r="D649">
        <v>39.707922490000001</v>
      </c>
      <c r="E649" t="s">
        <v>4551</v>
      </c>
      <c r="F649">
        <v>20.454738899999999</v>
      </c>
      <c r="G649" t="s">
        <v>4552</v>
      </c>
      <c r="H649">
        <v>7</v>
      </c>
      <c r="I649" t="s">
        <v>4553</v>
      </c>
    </row>
    <row r="650" spans="1:9" x14ac:dyDescent="0.25">
      <c r="A650" t="s">
        <v>4550</v>
      </c>
      <c r="B650" t="s">
        <v>12786</v>
      </c>
      <c r="C650" t="s">
        <v>29996</v>
      </c>
      <c r="D650">
        <v>39.785567110000002</v>
      </c>
      <c r="E650" t="s">
        <v>4551</v>
      </c>
      <c r="F650">
        <v>20.617487740000001</v>
      </c>
      <c r="G650" t="s">
        <v>4552</v>
      </c>
      <c r="H650">
        <v>9</v>
      </c>
      <c r="I650" t="s">
        <v>4553</v>
      </c>
    </row>
    <row r="651" spans="1:9" x14ac:dyDescent="0.25">
      <c r="A651" t="s">
        <v>4550</v>
      </c>
      <c r="B651" t="s">
        <v>30532</v>
      </c>
      <c r="C651" t="s">
        <v>29996</v>
      </c>
      <c r="D651">
        <v>40.06237994</v>
      </c>
      <c r="E651" t="s">
        <v>4551</v>
      </c>
      <c r="F651">
        <v>20.614240259999999</v>
      </c>
      <c r="G651" t="s">
        <v>4552</v>
      </c>
      <c r="H651">
        <v>36</v>
      </c>
      <c r="I651" t="s">
        <v>4553</v>
      </c>
    </row>
    <row r="652" spans="1:9" x14ac:dyDescent="0.25">
      <c r="A652" t="s">
        <v>4550</v>
      </c>
      <c r="B652" t="s">
        <v>30982</v>
      </c>
      <c r="C652" t="s">
        <v>29996</v>
      </c>
      <c r="D652">
        <v>39.507243670000001</v>
      </c>
      <c r="E652" t="s">
        <v>4551</v>
      </c>
      <c r="F652">
        <v>21.145076750000001</v>
      </c>
      <c r="G652" t="s">
        <v>4552</v>
      </c>
      <c r="H652">
        <v>505</v>
      </c>
      <c r="I652" t="s">
        <v>4553</v>
      </c>
    </row>
    <row r="653" spans="1:9" x14ac:dyDescent="0.25">
      <c r="A653" t="s">
        <v>4550</v>
      </c>
      <c r="B653" t="s">
        <v>15260</v>
      </c>
      <c r="C653" t="s">
        <v>29996</v>
      </c>
      <c r="D653">
        <v>40.027958050000002</v>
      </c>
      <c r="E653" t="s">
        <v>4551</v>
      </c>
      <c r="F653">
        <v>20.480246510000001</v>
      </c>
      <c r="G653" t="s">
        <v>4552</v>
      </c>
      <c r="H653">
        <v>52</v>
      </c>
      <c r="I653" t="s">
        <v>4553</v>
      </c>
    </row>
    <row r="654" spans="1:9" x14ac:dyDescent="0.25">
      <c r="A654" t="s">
        <v>4550</v>
      </c>
      <c r="B654" t="s">
        <v>2286</v>
      </c>
      <c r="C654" t="s">
        <v>29996</v>
      </c>
      <c r="D654">
        <v>39.937701079999997</v>
      </c>
      <c r="E654" t="s">
        <v>4551</v>
      </c>
      <c r="F654">
        <v>20.639530870000002</v>
      </c>
      <c r="G654" t="s">
        <v>4552</v>
      </c>
      <c r="H654">
        <v>29</v>
      </c>
      <c r="I654" t="s">
        <v>4553</v>
      </c>
    </row>
    <row r="655" spans="1:9" x14ac:dyDescent="0.25">
      <c r="A655" t="s">
        <v>4550</v>
      </c>
      <c r="B655" t="s">
        <v>2286</v>
      </c>
      <c r="C655" t="s">
        <v>29996</v>
      </c>
      <c r="D655">
        <v>39.421041379999998</v>
      </c>
      <c r="E655" t="s">
        <v>4551</v>
      </c>
      <c r="F655">
        <v>20.39410986</v>
      </c>
      <c r="G655" t="s">
        <v>4552</v>
      </c>
      <c r="H655">
        <v>159</v>
      </c>
      <c r="I655" t="s">
        <v>4553</v>
      </c>
    </row>
    <row r="656" spans="1:9" x14ac:dyDescent="0.25">
      <c r="A656" t="s">
        <v>4550</v>
      </c>
      <c r="B656" t="s">
        <v>26436</v>
      </c>
      <c r="C656" t="s">
        <v>29996</v>
      </c>
      <c r="D656">
        <v>39.233641230000003</v>
      </c>
      <c r="E656" t="s">
        <v>4551</v>
      </c>
      <c r="F656">
        <v>20.538787509999999</v>
      </c>
      <c r="G656" t="s">
        <v>4552</v>
      </c>
      <c r="H656">
        <v>529</v>
      </c>
      <c r="I656" t="s">
        <v>4553</v>
      </c>
    </row>
    <row r="657" spans="1:9" x14ac:dyDescent="0.25">
      <c r="A657" t="s">
        <v>4550</v>
      </c>
      <c r="B657" t="s">
        <v>30848</v>
      </c>
      <c r="C657" t="s">
        <v>29996</v>
      </c>
      <c r="D657">
        <v>39.20660814</v>
      </c>
      <c r="E657" t="s">
        <v>4551</v>
      </c>
      <c r="F657">
        <v>21.343914300000002</v>
      </c>
      <c r="G657" t="s">
        <v>4552</v>
      </c>
      <c r="H657">
        <v>136</v>
      </c>
      <c r="I657" t="s">
        <v>4553</v>
      </c>
    </row>
    <row r="658" spans="1:9" x14ac:dyDescent="0.25">
      <c r="A658" t="s">
        <v>4550</v>
      </c>
      <c r="B658" t="s">
        <v>30940</v>
      </c>
      <c r="C658" t="s">
        <v>29996</v>
      </c>
      <c r="D658">
        <v>39.340902999999997</v>
      </c>
      <c r="E658" t="s">
        <v>4551</v>
      </c>
      <c r="F658">
        <v>21.331814770000001</v>
      </c>
      <c r="G658" t="s">
        <v>4552</v>
      </c>
      <c r="H658">
        <v>181</v>
      </c>
      <c r="I658" t="s">
        <v>4553</v>
      </c>
    </row>
    <row r="659" spans="1:9" x14ac:dyDescent="0.25">
      <c r="A659" t="s">
        <v>4550</v>
      </c>
      <c r="B659" t="s">
        <v>30104</v>
      </c>
      <c r="C659" t="s">
        <v>29996</v>
      </c>
      <c r="D659">
        <v>39.401118519999997</v>
      </c>
      <c r="E659" t="s">
        <v>4551</v>
      </c>
      <c r="F659">
        <v>20.828748539999999</v>
      </c>
      <c r="G659" t="s">
        <v>4552</v>
      </c>
      <c r="H659">
        <v>45</v>
      </c>
      <c r="I659" t="s">
        <v>4553</v>
      </c>
    </row>
    <row r="660" spans="1:9" x14ac:dyDescent="0.25">
      <c r="A660" t="s">
        <v>4550</v>
      </c>
      <c r="B660" t="s">
        <v>30595</v>
      </c>
      <c r="C660" t="s">
        <v>29996</v>
      </c>
      <c r="D660">
        <v>39.766593839999999</v>
      </c>
      <c r="E660" t="s">
        <v>4551</v>
      </c>
      <c r="F660">
        <v>21.17999137</v>
      </c>
      <c r="G660" t="s">
        <v>4552</v>
      </c>
      <c r="H660">
        <v>2500</v>
      </c>
      <c r="I660" t="s">
        <v>4553</v>
      </c>
    </row>
    <row r="661" spans="1:9" x14ac:dyDescent="0.25">
      <c r="A661" t="s">
        <v>4550</v>
      </c>
      <c r="B661" t="s">
        <v>899</v>
      </c>
      <c r="C661" t="s">
        <v>29996</v>
      </c>
      <c r="D661">
        <v>39.850357289999998</v>
      </c>
      <c r="E661" t="s">
        <v>4551</v>
      </c>
      <c r="F661">
        <v>21.230071809999998</v>
      </c>
      <c r="G661" t="s">
        <v>4552</v>
      </c>
      <c r="H661">
        <v>393</v>
      </c>
      <c r="I661" t="s">
        <v>4553</v>
      </c>
    </row>
    <row r="662" spans="1:9" x14ac:dyDescent="0.25">
      <c r="A662" t="s">
        <v>4550</v>
      </c>
      <c r="B662" t="s">
        <v>899</v>
      </c>
      <c r="C662" t="s">
        <v>29996</v>
      </c>
      <c r="D662">
        <v>39.328581339999999</v>
      </c>
      <c r="E662" t="s">
        <v>4551</v>
      </c>
      <c r="F662">
        <v>21.289959440000001</v>
      </c>
      <c r="G662" t="s">
        <v>4552</v>
      </c>
      <c r="H662">
        <v>9</v>
      </c>
      <c r="I662" t="s">
        <v>4553</v>
      </c>
    </row>
    <row r="663" spans="1:9" x14ac:dyDescent="0.25">
      <c r="A663" t="s">
        <v>4550</v>
      </c>
      <c r="B663" t="s">
        <v>899</v>
      </c>
      <c r="C663" t="s">
        <v>29996</v>
      </c>
      <c r="D663">
        <v>39.328581339999999</v>
      </c>
      <c r="E663" t="s">
        <v>4551</v>
      </c>
      <c r="F663">
        <v>21.289959440000001</v>
      </c>
      <c r="G663" t="s">
        <v>4552</v>
      </c>
      <c r="H663">
        <v>56</v>
      </c>
      <c r="I663" t="s">
        <v>4553</v>
      </c>
    </row>
    <row r="664" spans="1:9" x14ac:dyDescent="0.25">
      <c r="A664" t="s">
        <v>4550</v>
      </c>
      <c r="B664" t="s">
        <v>899</v>
      </c>
      <c r="C664" t="s">
        <v>29996</v>
      </c>
      <c r="D664">
        <v>39.725625340000001</v>
      </c>
      <c r="E664" t="s">
        <v>4551</v>
      </c>
      <c r="F664">
        <v>20.423230140000001</v>
      </c>
      <c r="G664" t="s">
        <v>4552</v>
      </c>
      <c r="H664">
        <v>29</v>
      </c>
      <c r="I664" t="s">
        <v>4553</v>
      </c>
    </row>
    <row r="665" spans="1:9" x14ac:dyDescent="0.25">
      <c r="A665" t="s">
        <v>4550</v>
      </c>
      <c r="B665" t="s">
        <v>2544</v>
      </c>
      <c r="C665" t="s">
        <v>29996</v>
      </c>
      <c r="D665">
        <v>39.729441569999999</v>
      </c>
      <c r="E665" t="s">
        <v>4551</v>
      </c>
      <c r="F665">
        <v>21.0606884</v>
      </c>
      <c r="G665" t="s">
        <v>4552</v>
      </c>
      <c r="H665">
        <v>42</v>
      </c>
      <c r="I665" t="s">
        <v>4553</v>
      </c>
    </row>
    <row r="666" spans="1:9" x14ac:dyDescent="0.25">
      <c r="A666" t="s">
        <v>4550</v>
      </c>
      <c r="B666" t="s">
        <v>2544</v>
      </c>
      <c r="C666" t="s">
        <v>29996</v>
      </c>
      <c r="D666">
        <v>39.263070239999998</v>
      </c>
      <c r="E666" t="s">
        <v>4551</v>
      </c>
      <c r="F666">
        <v>21.37740011</v>
      </c>
      <c r="G666" t="s">
        <v>4552</v>
      </c>
      <c r="H666">
        <v>102</v>
      </c>
      <c r="I666" t="s">
        <v>4553</v>
      </c>
    </row>
    <row r="667" spans="1:9" x14ac:dyDescent="0.25">
      <c r="A667" t="s">
        <v>4550</v>
      </c>
      <c r="B667" t="s">
        <v>30850</v>
      </c>
      <c r="C667" t="s">
        <v>29996</v>
      </c>
      <c r="D667">
        <v>39.265092510000002</v>
      </c>
      <c r="E667" t="s">
        <v>4551</v>
      </c>
      <c r="F667">
        <v>21.338918100000001</v>
      </c>
      <c r="G667" t="s">
        <v>4552</v>
      </c>
      <c r="H667">
        <v>95</v>
      </c>
      <c r="I667" t="s">
        <v>4553</v>
      </c>
    </row>
    <row r="668" spans="1:9" x14ac:dyDescent="0.25">
      <c r="A668" t="s">
        <v>4550</v>
      </c>
      <c r="B668" t="s">
        <v>30244</v>
      </c>
      <c r="C668" t="s">
        <v>29996</v>
      </c>
      <c r="D668">
        <v>39.727187800000003</v>
      </c>
      <c r="E668" t="s">
        <v>4551</v>
      </c>
      <c r="F668">
        <v>20.960816000000001</v>
      </c>
      <c r="G668" t="s">
        <v>4552</v>
      </c>
      <c r="H668">
        <v>183</v>
      </c>
      <c r="I668" t="s">
        <v>4553</v>
      </c>
    </row>
    <row r="669" spans="1:9" x14ac:dyDescent="0.25">
      <c r="A669" t="s">
        <v>4550</v>
      </c>
      <c r="B669" t="s">
        <v>31058</v>
      </c>
      <c r="C669" t="s">
        <v>29996</v>
      </c>
      <c r="D669">
        <v>39.366414800000001</v>
      </c>
      <c r="E669" t="s">
        <v>4551</v>
      </c>
      <c r="F669">
        <v>20.40052279</v>
      </c>
      <c r="G669" t="s">
        <v>4552</v>
      </c>
      <c r="H669">
        <v>12</v>
      </c>
      <c r="I669" t="s">
        <v>4553</v>
      </c>
    </row>
    <row r="670" spans="1:9" x14ac:dyDescent="0.25">
      <c r="A670" t="s">
        <v>4550</v>
      </c>
      <c r="B670" t="s">
        <v>30942</v>
      </c>
      <c r="C670" t="s">
        <v>29996</v>
      </c>
      <c r="D670">
        <v>39.341669850000002</v>
      </c>
      <c r="E670" t="s">
        <v>4551</v>
      </c>
      <c r="F670">
        <v>21.174831919999999</v>
      </c>
      <c r="G670" t="s">
        <v>4552</v>
      </c>
      <c r="H670">
        <v>36</v>
      </c>
      <c r="I670" t="s">
        <v>4553</v>
      </c>
    </row>
    <row r="671" spans="1:9" x14ac:dyDescent="0.25">
      <c r="A671" t="s">
        <v>4550</v>
      </c>
      <c r="B671" t="s">
        <v>30571</v>
      </c>
      <c r="C671" t="s">
        <v>29996</v>
      </c>
      <c r="D671">
        <v>39.68820195</v>
      </c>
      <c r="E671" t="s">
        <v>4551</v>
      </c>
      <c r="F671">
        <v>21.03637501</v>
      </c>
      <c r="G671" t="s">
        <v>4552</v>
      </c>
      <c r="H671">
        <v>73</v>
      </c>
      <c r="I671" t="s">
        <v>4553</v>
      </c>
    </row>
    <row r="672" spans="1:9" x14ac:dyDescent="0.25">
      <c r="A672" t="s">
        <v>4550</v>
      </c>
      <c r="B672" t="s">
        <v>30406</v>
      </c>
      <c r="C672" t="s">
        <v>29996</v>
      </c>
      <c r="D672">
        <v>39.701749659999997</v>
      </c>
      <c r="E672" t="s">
        <v>4551</v>
      </c>
      <c r="F672">
        <v>20.774854479999998</v>
      </c>
      <c r="G672" t="s">
        <v>4552</v>
      </c>
      <c r="H672">
        <v>22</v>
      </c>
      <c r="I672" t="s">
        <v>4553</v>
      </c>
    </row>
    <row r="673" spans="1:9" x14ac:dyDescent="0.25">
      <c r="A673" t="s">
        <v>4550</v>
      </c>
      <c r="B673" t="s">
        <v>30278</v>
      </c>
      <c r="C673" t="s">
        <v>29996</v>
      </c>
      <c r="D673">
        <v>39.966237739999997</v>
      </c>
      <c r="E673" t="s">
        <v>4551</v>
      </c>
      <c r="F673">
        <v>20.72841541</v>
      </c>
      <c r="G673" t="s">
        <v>4552</v>
      </c>
      <c r="H673">
        <v>57</v>
      </c>
      <c r="I673" t="s">
        <v>4553</v>
      </c>
    </row>
    <row r="674" spans="1:9" x14ac:dyDescent="0.25">
      <c r="A674" t="s">
        <v>4550</v>
      </c>
      <c r="B674" t="s">
        <v>30573</v>
      </c>
      <c r="C674" t="s">
        <v>29996</v>
      </c>
      <c r="D674">
        <v>39.737587589999997</v>
      </c>
      <c r="E674" t="s">
        <v>4551</v>
      </c>
      <c r="F674">
        <v>21.085875649999998</v>
      </c>
      <c r="G674" t="s">
        <v>4552</v>
      </c>
      <c r="H674">
        <v>2</v>
      </c>
      <c r="I674" t="s">
        <v>4553</v>
      </c>
    </row>
    <row r="675" spans="1:9" x14ac:dyDescent="0.25">
      <c r="A675" t="s">
        <v>4550</v>
      </c>
      <c r="B675" t="s">
        <v>30320</v>
      </c>
      <c r="C675" t="s">
        <v>29996</v>
      </c>
      <c r="D675">
        <v>39.714550529999997</v>
      </c>
      <c r="E675" t="s">
        <v>4551</v>
      </c>
      <c r="F675">
        <v>20.594650519999998</v>
      </c>
      <c r="G675" t="s">
        <v>4552</v>
      </c>
      <c r="H675">
        <v>18</v>
      </c>
      <c r="I675" t="s">
        <v>4553</v>
      </c>
    </row>
    <row r="676" spans="1:9" x14ac:dyDescent="0.25">
      <c r="A676" t="s">
        <v>4550</v>
      </c>
      <c r="B676" t="s">
        <v>30890</v>
      </c>
      <c r="C676" t="s">
        <v>29996</v>
      </c>
      <c r="D676">
        <v>39.420507069999999</v>
      </c>
      <c r="E676" t="s">
        <v>4551</v>
      </c>
      <c r="F676">
        <v>21.09078744</v>
      </c>
      <c r="G676" t="s">
        <v>4552</v>
      </c>
      <c r="H676">
        <v>161</v>
      </c>
      <c r="I676" t="s">
        <v>4553</v>
      </c>
    </row>
    <row r="677" spans="1:9" x14ac:dyDescent="0.25">
      <c r="A677" t="s">
        <v>4550</v>
      </c>
      <c r="B677" t="s">
        <v>463</v>
      </c>
      <c r="C677" t="s">
        <v>29996</v>
      </c>
      <c r="D677">
        <v>39.574422820000002</v>
      </c>
      <c r="E677" t="s">
        <v>4551</v>
      </c>
      <c r="F677">
        <v>20.612028970000001</v>
      </c>
      <c r="G677" t="s">
        <v>4552</v>
      </c>
      <c r="H677">
        <v>20</v>
      </c>
      <c r="I677" t="s">
        <v>4553</v>
      </c>
    </row>
    <row r="678" spans="1:9" x14ac:dyDescent="0.25">
      <c r="A678" t="s">
        <v>4550</v>
      </c>
      <c r="B678" t="s">
        <v>30064</v>
      </c>
      <c r="C678" t="s">
        <v>29996</v>
      </c>
      <c r="D678">
        <v>39.556711970000002</v>
      </c>
      <c r="E678" t="s">
        <v>4551</v>
      </c>
      <c r="F678">
        <v>21.051976499999999</v>
      </c>
      <c r="G678" t="s">
        <v>4552</v>
      </c>
      <c r="H678">
        <v>147</v>
      </c>
      <c r="I678" t="s">
        <v>4553</v>
      </c>
    </row>
    <row r="679" spans="1:9" x14ac:dyDescent="0.25">
      <c r="A679" t="s">
        <v>4550</v>
      </c>
      <c r="B679" t="s">
        <v>30064</v>
      </c>
      <c r="C679" t="s">
        <v>29996</v>
      </c>
      <c r="D679">
        <v>39.033720109999997</v>
      </c>
      <c r="E679" t="s">
        <v>4551</v>
      </c>
      <c r="F679">
        <v>20.743779790000001</v>
      </c>
      <c r="G679" t="s">
        <v>4552</v>
      </c>
      <c r="H679">
        <v>343</v>
      </c>
      <c r="I679" t="s">
        <v>4553</v>
      </c>
    </row>
    <row r="680" spans="1:9" x14ac:dyDescent="0.25">
      <c r="A680" t="s">
        <v>4550</v>
      </c>
      <c r="B680" t="s">
        <v>30534</v>
      </c>
      <c r="C680" t="s">
        <v>29996</v>
      </c>
      <c r="D680">
        <v>40.123436900000002</v>
      </c>
      <c r="E680" t="s">
        <v>4551</v>
      </c>
      <c r="F680">
        <v>20.81332725</v>
      </c>
      <c r="G680" t="s">
        <v>4552</v>
      </c>
      <c r="H680">
        <v>25</v>
      </c>
      <c r="I680" t="s">
        <v>4553</v>
      </c>
    </row>
    <row r="681" spans="1:9" x14ac:dyDescent="0.25">
      <c r="A681" t="s">
        <v>4550</v>
      </c>
      <c r="B681" t="s">
        <v>30106</v>
      </c>
      <c r="C681" t="s">
        <v>29996</v>
      </c>
      <c r="D681">
        <v>39.536549690000001</v>
      </c>
      <c r="E681" t="s">
        <v>4551</v>
      </c>
      <c r="F681">
        <v>20.887554690000002</v>
      </c>
      <c r="G681" t="s">
        <v>4552</v>
      </c>
      <c r="H681">
        <v>119</v>
      </c>
      <c r="I681" t="s">
        <v>4553</v>
      </c>
    </row>
    <row r="682" spans="1:9" x14ac:dyDescent="0.25">
      <c r="A682" t="s">
        <v>4550</v>
      </c>
      <c r="B682" t="s">
        <v>30536</v>
      </c>
      <c r="C682" t="s">
        <v>29996</v>
      </c>
      <c r="D682">
        <v>40.060346420000002</v>
      </c>
      <c r="E682" t="s">
        <v>4551</v>
      </c>
      <c r="F682">
        <v>20.569362179999999</v>
      </c>
      <c r="G682" t="s">
        <v>4552</v>
      </c>
      <c r="H682">
        <v>47</v>
      </c>
      <c r="I682" t="s">
        <v>4553</v>
      </c>
    </row>
    <row r="683" spans="1:9" x14ac:dyDescent="0.25">
      <c r="A683" t="s">
        <v>4550</v>
      </c>
      <c r="B683" t="s">
        <v>51</v>
      </c>
      <c r="C683" t="s">
        <v>29996</v>
      </c>
      <c r="D683">
        <v>40.119542269999997</v>
      </c>
      <c r="E683" t="s">
        <v>4551</v>
      </c>
      <c r="F683">
        <v>20.805261380000001</v>
      </c>
      <c r="G683" t="s">
        <v>4552</v>
      </c>
      <c r="H683">
        <v>17</v>
      </c>
      <c r="I683" t="s">
        <v>4553</v>
      </c>
    </row>
    <row r="684" spans="1:9" x14ac:dyDescent="0.25">
      <c r="A684" t="s">
        <v>4550</v>
      </c>
      <c r="B684" t="s">
        <v>30665</v>
      </c>
      <c r="C684" t="s">
        <v>29996</v>
      </c>
      <c r="D684">
        <v>39.868975380000002</v>
      </c>
      <c r="E684" t="s">
        <v>4551</v>
      </c>
      <c r="F684">
        <v>20.623271899999999</v>
      </c>
      <c r="G684" t="s">
        <v>4552</v>
      </c>
      <c r="H684">
        <v>1</v>
      </c>
      <c r="I684" t="s">
        <v>4553</v>
      </c>
    </row>
    <row r="685" spans="1:9" x14ac:dyDescent="0.25">
      <c r="A685" t="s">
        <v>4550</v>
      </c>
      <c r="B685" t="s">
        <v>30727</v>
      </c>
      <c r="C685" t="s">
        <v>29996</v>
      </c>
      <c r="D685">
        <v>39.142552500000001</v>
      </c>
      <c r="E685" t="s">
        <v>4551</v>
      </c>
      <c r="F685">
        <v>20.987479690000001</v>
      </c>
      <c r="G685" t="s">
        <v>4552</v>
      </c>
      <c r="H685">
        <v>88</v>
      </c>
      <c r="I685" t="s">
        <v>4553</v>
      </c>
    </row>
    <row r="686" spans="1:9" x14ac:dyDescent="0.25">
      <c r="A686" t="s">
        <v>4550</v>
      </c>
      <c r="B686" t="s">
        <v>3124</v>
      </c>
      <c r="C686" t="s">
        <v>29996</v>
      </c>
      <c r="D686">
        <v>39.371147839999999</v>
      </c>
      <c r="E686" t="s">
        <v>4551</v>
      </c>
      <c r="F686">
        <v>21.095566470000001</v>
      </c>
      <c r="G686" t="s">
        <v>4552</v>
      </c>
      <c r="H686">
        <v>21</v>
      </c>
      <c r="I686" t="s">
        <v>4553</v>
      </c>
    </row>
    <row r="687" spans="1:9" x14ac:dyDescent="0.25">
      <c r="A687" t="s">
        <v>4550</v>
      </c>
      <c r="B687" t="s">
        <v>9966</v>
      </c>
      <c r="C687" t="s">
        <v>29996</v>
      </c>
      <c r="D687">
        <v>39.880101279999998</v>
      </c>
      <c r="E687" t="s">
        <v>4551</v>
      </c>
      <c r="F687">
        <v>20.7460141</v>
      </c>
      <c r="G687" t="s">
        <v>4552</v>
      </c>
      <c r="H687">
        <v>128</v>
      </c>
      <c r="I687" t="s">
        <v>4553</v>
      </c>
    </row>
    <row r="688" spans="1:9" x14ac:dyDescent="0.25">
      <c r="A688" t="s">
        <v>4550</v>
      </c>
      <c r="B688" t="s">
        <v>30168</v>
      </c>
      <c r="C688" t="s">
        <v>29996</v>
      </c>
      <c r="D688">
        <v>39.420966659999998</v>
      </c>
      <c r="E688" t="s">
        <v>4551</v>
      </c>
      <c r="F688">
        <v>20.720496149999999</v>
      </c>
      <c r="G688" t="s">
        <v>4552</v>
      </c>
      <c r="H688">
        <v>83</v>
      </c>
      <c r="I688" t="s">
        <v>4553</v>
      </c>
    </row>
    <row r="689" spans="1:9" x14ac:dyDescent="0.25">
      <c r="A689" t="s">
        <v>4550</v>
      </c>
      <c r="B689" t="s">
        <v>26983</v>
      </c>
      <c r="C689" t="s">
        <v>29996</v>
      </c>
      <c r="D689">
        <v>39.443711839999999</v>
      </c>
      <c r="E689" t="s">
        <v>4551</v>
      </c>
      <c r="F689">
        <v>21.0185049</v>
      </c>
      <c r="G689" t="s">
        <v>4552</v>
      </c>
      <c r="H689">
        <v>183</v>
      </c>
      <c r="I689" t="s">
        <v>4553</v>
      </c>
    </row>
    <row r="690" spans="1:9" x14ac:dyDescent="0.25">
      <c r="A690" t="s">
        <v>4550</v>
      </c>
      <c r="B690" t="s">
        <v>31060</v>
      </c>
      <c r="C690" t="s">
        <v>29996</v>
      </c>
      <c r="D690">
        <v>39.303341160000002</v>
      </c>
      <c r="E690" t="s">
        <v>4551</v>
      </c>
      <c r="F690">
        <v>20.479281360000002</v>
      </c>
      <c r="G690" t="s">
        <v>4552</v>
      </c>
      <c r="H690">
        <v>200</v>
      </c>
      <c r="I690" t="s">
        <v>4553</v>
      </c>
    </row>
    <row r="691" spans="1:9" x14ac:dyDescent="0.25">
      <c r="A691" t="s">
        <v>4550</v>
      </c>
      <c r="B691" t="s">
        <v>30611</v>
      </c>
      <c r="C691" t="s">
        <v>29996</v>
      </c>
      <c r="D691">
        <v>39.848982509999999</v>
      </c>
      <c r="E691" t="s">
        <v>4551</v>
      </c>
      <c r="F691">
        <v>20.574248180000001</v>
      </c>
      <c r="G691" t="s">
        <v>4552</v>
      </c>
      <c r="H691">
        <v>17</v>
      </c>
      <c r="I691" t="s">
        <v>4553</v>
      </c>
    </row>
    <row r="692" spans="1:9" x14ac:dyDescent="0.25">
      <c r="A692" t="s">
        <v>4550</v>
      </c>
      <c r="B692" t="s">
        <v>31342</v>
      </c>
      <c r="C692" t="s">
        <v>29996</v>
      </c>
      <c r="D692">
        <v>39.272782990000003</v>
      </c>
      <c r="E692" t="s">
        <v>4551</v>
      </c>
      <c r="F692">
        <v>20.596692310000002</v>
      </c>
      <c r="G692" t="s">
        <v>4552</v>
      </c>
      <c r="H692">
        <v>161</v>
      </c>
      <c r="I692" t="s">
        <v>4553</v>
      </c>
    </row>
    <row r="693" spans="1:9" x14ac:dyDescent="0.25">
      <c r="A693" t="s">
        <v>4550</v>
      </c>
      <c r="B693" t="s">
        <v>30486</v>
      </c>
      <c r="C693" t="s">
        <v>29996</v>
      </c>
      <c r="D693">
        <v>39.571681609999999</v>
      </c>
      <c r="E693" t="s">
        <v>4551</v>
      </c>
      <c r="F693">
        <v>20.948167909999999</v>
      </c>
      <c r="G693" t="s">
        <v>4552</v>
      </c>
      <c r="H693">
        <v>287</v>
      </c>
      <c r="I693" t="s">
        <v>4553</v>
      </c>
    </row>
    <row r="694" spans="1:9" x14ac:dyDescent="0.25">
      <c r="A694" t="s">
        <v>4550</v>
      </c>
      <c r="B694" t="s">
        <v>30170</v>
      </c>
      <c r="C694" t="s">
        <v>29996</v>
      </c>
      <c r="D694">
        <v>39.443703589999998</v>
      </c>
      <c r="E694" t="s">
        <v>4551</v>
      </c>
      <c r="F694">
        <v>20.709562519999999</v>
      </c>
      <c r="G694" t="s">
        <v>4552</v>
      </c>
      <c r="H694">
        <v>35</v>
      </c>
      <c r="I694" t="s">
        <v>4553</v>
      </c>
    </row>
    <row r="695" spans="1:9" x14ac:dyDescent="0.25">
      <c r="A695" t="s">
        <v>4550</v>
      </c>
      <c r="B695" t="s">
        <v>30208</v>
      </c>
      <c r="C695" t="s">
        <v>29996</v>
      </c>
      <c r="D695">
        <v>39.53999847</v>
      </c>
      <c r="E695" t="s">
        <v>4551</v>
      </c>
      <c r="F695">
        <v>20.728531669999999</v>
      </c>
      <c r="G695" t="s">
        <v>4552</v>
      </c>
      <c r="H695">
        <v>21</v>
      </c>
      <c r="I695" t="s">
        <v>4553</v>
      </c>
    </row>
    <row r="696" spans="1:9" x14ac:dyDescent="0.25">
      <c r="A696" t="s">
        <v>4550</v>
      </c>
      <c r="B696" t="s">
        <v>10009</v>
      </c>
      <c r="C696" t="s">
        <v>29996</v>
      </c>
      <c r="D696">
        <v>39.41975721</v>
      </c>
      <c r="E696" t="s">
        <v>4551</v>
      </c>
      <c r="F696">
        <v>20.783762419999999</v>
      </c>
      <c r="G696" t="s">
        <v>4552</v>
      </c>
      <c r="H696">
        <v>46</v>
      </c>
      <c r="I696" t="s">
        <v>4553</v>
      </c>
    </row>
    <row r="697" spans="1:9" x14ac:dyDescent="0.25">
      <c r="A697" t="s">
        <v>4550</v>
      </c>
      <c r="B697" t="s">
        <v>30575</v>
      </c>
      <c r="C697" t="s">
        <v>29996</v>
      </c>
      <c r="D697">
        <v>39.675711020000001</v>
      </c>
      <c r="E697" t="s">
        <v>4551</v>
      </c>
      <c r="F697">
        <v>21.009145220000001</v>
      </c>
      <c r="G697" t="s">
        <v>4552</v>
      </c>
      <c r="H697">
        <v>175</v>
      </c>
      <c r="I697" t="s">
        <v>4553</v>
      </c>
    </row>
    <row r="698" spans="1:9" x14ac:dyDescent="0.25">
      <c r="A698" t="s">
        <v>4550</v>
      </c>
      <c r="B698" t="s">
        <v>30210</v>
      </c>
      <c r="C698" t="s">
        <v>29996</v>
      </c>
      <c r="D698">
        <v>39.534601240000001</v>
      </c>
      <c r="E698" t="s">
        <v>4551</v>
      </c>
      <c r="F698">
        <v>20.726707449999999</v>
      </c>
      <c r="G698" t="s">
        <v>4552</v>
      </c>
      <c r="H698">
        <v>7</v>
      </c>
      <c r="I698" t="s">
        <v>4553</v>
      </c>
    </row>
    <row r="699" spans="1:9" x14ac:dyDescent="0.25">
      <c r="A699" t="s">
        <v>4550</v>
      </c>
      <c r="B699" t="s">
        <v>30577</v>
      </c>
      <c r="C699" t="s">
        <v>29996</v>
      </c>
      <c r="D699">
        <v>39.689643930000003</v>
      </c>
      <c r="E699" t="s">
        <v>4551</v>
      </c>
      <c r="F699">
        <v>20.993377500000001</v>
      </c>
      <c r="G699" t="s">
        <v>4552</v>
      </c>
      <c r="H699">
        <v>49</v>
      </c>
      <c r="I699" t="s">
        <v>4553</v>
      </c>
    </row>
    <row r="700" spans="1:9" x14ac:dyDescent="0.25">
      <c r="A700" t="s">
        <v>4550</v>
      </c>
      <c r="B700" t="s">
        <v>30416</v>
      </c>
      <c r="C700" t="s">
        <v>29996</v>
      </c>
      <c r="D700">
        <v>39.595419319999998</v>
      </c>
      <c r="E700" t="s">
        <v>4551</v>
      </c>
      <c r="F700">
        <v>20.875116219999999</v>
      </c>
      <c r="G700" t="s">
        <v>4552</v>
      </c>
      <c r="H700">
        <v>834</v>
      </c>
      <c r="I700" t="s">
        <v>4553</v>
      </c>
    </row>
    <row r="701" spans="1:9" x14ac:dyDescent="0.25">
      <c r="A701" t="s">
        <v>4550</v>
      </c>
      <c r="B701" t="s">
        <v>30142</v>
      </c>
      <c r="C701" t="s">
        <v>29996</v>
      </c>
      <c r="D701">
        <v>39.577464220000003</v>
      </c>
      <c r="E701" t="s">
        <v>4551</v>
      </c>
      <c r="F701">
        <v>20.719688609999999</v>
      </c>
      <c r="G701" t="s">
        <v>4552</v>
      </c>
      <c r="H701">
        <v>22</v>
      </c>
      <c r="I701" t="s">
        <v>4553</v>
      </c>
    </row>
    <row r="702" spans="1:9" x14ac:dyDescent="0.25">
      <c r="A702" t="s">
        <v>4550</v>
      </c>
      <c r="B702" t="s">
        <v>30172</v>
      </c>
      <c r="C702" t="s">
        <v>29996</v>
      </c>
      <c r="D702">
        <v>39.433169210000003</v>
      </c>
      <c r="E702" t="s">
        <v>4551</v>
      </c>
      <c r="F702">
        <v>20.68889326</v>
      </c>
      <c r="G702" t="s">
        <v>4552</v>
      </c>
      <c r="H702">
        <v>130</v>
      </c>
      <c r="I702" t="s">
        <v>4553</v>
      </c>
    </row>
    <row r="703" spans="1:9" x14ac:dyDescent="0.25">
      <c r="A703" t="s">
        <v>4550</v>
      </c>
      <c r="B703" t="s">
        <v>30613</v>
      </c>
      <c r="C703" t="s">
        <v>29996</v>
      </c>
      <c r="D703">
        <v>39.862662229999998</v>
      </c>
      <c r="E703" t="s">
        <v>4551</v>
      </c>
      <c r="F703">
        <v>20.55686274</v>
      </c>
      <c r="G703" t="s">
        <v>4552</v>
      </c>
      <c r="H703">
        <v>66</v>
      </c>
      <c r="I703" t="s">
        <v>4553</v>
      </c>
    </row>
    <row r="704" spans="1:9" x14ac:dyDescent="0.25">
      <c r="A704" t="s">
        <v>4550</v>
      </c>
      <c r="B704" t="s">
        <v>30212</v>
      </c>
      <c r="C704" t="s">
        <v>29996</v>
      </c>
      <c r="D704">
        <v>39.524620570000003</v>
      </c>
      <c r="E704" t="s">
        <v>4551</v>
      </c>
      <c r="F704">
        <v>20.677554270000002</v>
      </c>
      <c r="G704" t="s">
        <v>4552</v>
      </c>
      <c r="H704">
        <v>8</v>
      </c>
      <c r="I704" t="s">
        <v>4553</v>
      </c>
    </row>
    <row r="705" spans="1:9" x14ac:dyDescent="0.25">
      <c r="A705" t="s">
        <v>4550</v>
      </c>
      <c r="B705" t="s">
        <v>3150</v>
      </c>
      <c r="C705" t="s">
        <v>29996</v>
      </c>
      <c r="D705">
        <v>39.777895209999997</v>
      </c>
      <c r="E705" t="s">
        <v>4551</v>
      </c>
      <c r="F705">
        <v>21.09824674</v>
      </c>
      <c r="G705" t="s">
        <v>4552</v>
      </c>
      <c r="H705">
        <v>213</v>
      </c>
      <c r="I705" t="s">
        <v>4553</v>
      </c>
    </row>
    <row r="706" spans="1:9" x14ac:dyDescent="0.25">
      <c r="A706" t="s">
        <v>4550</v>
      </c>
      <c r="B706" t="s">
        <v>3150</v>
      </c>
      <c r="C706" t="s">
        <v>29996</v>
      </c>
      <c r="D706">
        <v>39.463336630000001</v>
      </c>
      <c r="E706" t="s">
        <v>4551</v>
      </c>
      <c r="F706">
        <v>20.338395869999999</v>
      </c>
      <c r="G706" t="s">
        <v>4552</v>
      </c>
      <c r="H706">
        <v>30</v>
      </c>
      <c r="I706" t="s">
        <v>4553</v>
      </c>
    </row>
    <row r="707" spans="1:9" x14ac:dyDescent="0.25">
      <c r="A707" t="s">
        <v>4550</v>
      </c>
      <c r="B707" t="s">
        <v>30042</v>
      </c>
      <c r="C707" t="s">
        <v>29996</v>
      </c>
      <c r="D707">
        <v>39.500518470000003</v>
      </c>
      <c r="E707" t="s">
        <v>4551</v>
      </c>
      <c r="F707">
        <v>21.050639719999999</v>
      </c>
      <c r="G707" t="s">
        <v>4552</v>
      </c>
      <c r="H707">
        <v>7</v>
      </c>
      <c r="I707" t="s">
        <v>4553</v>
      </c>
    </row>
    <row r="708" spans="1:9" x14ac:dyDescent="0.25">
      <c r="A708" t="s">
        <v>4550</v>
      </c>
      <c r="B708" t="s">
        <v>30108</v>
      </c>
      <c r="C708" t="s">
        <v>29996</v>
      </c>
      <c r="D708">
        <v>39.463110489999998</v>
      </c>
      <c r="E708" t="s">
        <v>4551</v>
      </c>
      <c r="F708">
        <v>20.89030357</v>
      </c>
      <c r="G708" t="s">
        <v>4552</v>
      </c>
      <c r="H708">
        <v>140</v>
      </c>
      <c r="I708" t="s">
        <v>4553</v>
      </c>
    </row>
    <row r="709" spans="1:9" x14ac:dyDescent="0.25">
      <c r="A709" t="s">
        <v>4550</v>
      </c>
      <c r="B709" t="s">
        <v>11007</v>
      </c>
      <c r="C709" t="s">
        <v>29996</v>
      </c>
      <c r="D709">
        <v>39.129212010000003</v>
      </c>
      <c r="E709" t="s">
        <v>4551</v>
      </c>
      <c r="F709">
        <v>20.630775660000001</v>
      </c>
      <c r="G709" t="s">
        <v>4552</v>
      </c>
      <c r="H709">
        <v>83</v>
      </c>
      <c r="I709" t="s">
        <v>4553</v>
      </c>
    </row>
    <row r="710" spans="1:9" x14ac:dyDescent="0.25">
      <c r="A710" t="s">
        <v>4550</v>
      </c>
      <c r="B710" t="s">
        <v>14603</v>
      </c>
      <c r="C710" t="s">
        <v>29996</v>
      </c>
      <c r="D710">
        <v>39.561903770000001</v>
      </c>
      <c r="E710" t="s">
        <v>4551</v>
      </c>
      <c r="F710">
        <v>21.109970740000001</v>
      </c>
      <c r="G710" t="s">
        <v>4552</v>
      </c>
      <c r="H710">
        <v>73</v>
      </c>
      <c r="I710" t="s">
        <v>4553</v>
      </c>
    </row>
    <row r="711" spans="1:9" x14ac:dyDescent="0.25">
      <c r="A711" t="s">
        <v>4550</v>
      </c>
      <c r="B711" t="s">
        <v>255</v>
      </c>
      <c r="C711" t="s">
        <v>29996</v>
      </c>
      <c r="D711">
        <v>39.066592100000001</v>
      </c>
      <c r="E711" t="s">
        <v>4551</v>
      </c>
      <c r="F711">
        <v>20.931210620000002</v>
      </c>
      <c r="G711" t="s">
        <v>4552</v>
      </c>
      <c r="H711">
        <v>187</v>
      </c>
      <c r="I711" t="s">
        <v>4553</v>
      </c>
    </row>
    <row r="712" spans="1:9" x14ac:dyDescent="0.25">
      <c r="A712" t="s">
        <v>4550</v>
      </c>
      <c r="B712" t="s">
        <v>255</v>
      </c>
      <c r="C712" t="s">
        <v>29996</v>
      </c>
      <c r="D712">
        <v>38.996585459999999</v>
      </c>
      <c r="E712" t="s">
        <v>4551</v>
      </c>
      <c r="F712">
        <v>20.704911469999999</v>
      </c>
      <c r="G712" t="s">
        <v>4552</v>
      </c>
      <c r="H712">
        <v>1146</v>
      </c>
      <c r="I712" t="s">
        <v>4553</v>
      </c>
    </row>
    <row r="713" spans="1:9" x14ac:dyDescent="0.25">
      <c r="A713" t="s">
        <v>4550</v>
      </c>
      <c r="B713" t="s">
        <v>31344</v>
      </c>
      <c r="C713" t="s">
        <v>29996</v>
      </c>
      <c r="D713">
        <v>39.251924539999997</v>
      </c>
      <c r="E713" t="s">
        <v>4551</v>
      </c>
      <c r="F713">
        <v>20.606623590000002</v>
      </c>
      <c r="G713" t="s">
        <v>4552</v>
      </c>
      <c r="H713">
        <v>283</v>
      </c>
      <c r="I713" t="s">
        <v>4553</v>
      </c>
    </row>
    <row r="714" spans="1:9" x14ac:dyDescent="0.25">
      <c r="A714" t="s">
        <v>4550</v>
      </c>
      <c r="B714" t="s">
        <v>31370</v>
      </c>
      <c r="C714" t="s">
        <v>29996</v>
      </c>
      <c r="D714">
        <v>39.065558039999999</v>
      </c>
      <c r="E714" t="s">
        <v>4551</v>
      </c>
      <c r="F714">
        <v>20.687445189999998</v>
      </c>
      <c r="G714" t="s">
        <v>4552</v>
      </c>
      <c r="H714">
        <v>92</v>
      </c>
      <c r="I714" t="s">
        <v>4553</v>
      </c>
    </row>
    <row r="715" spans="1:9" x14ac:dyDescent="0.25">
      <c r="A715" t="s">
        <v>4550</v>
      </c>
      <c r="B715" t="s">
        <v>31292</v>
      </c>
      <c r="C715" t="s">
        <v>29996</v>
      </c>
      <c r="D715">
        <v>39.152586839999998</v>
      </c>
      <c r="E715" t="s">
        <v>4551</v>
      </c>
      <c r="F715">
        <v>20.85706295</v>
      </c>
      <c r="G715" t="s">
        <v>4552</v>
      </c>
      <c r="H715">
        <v>827</v>
      </c>
      <c r="I715" t="s">
        <v>4553</v>
      </c>
    </row>
    <row r="716" spans="1:9" x14ac:dyDescent="0.25">
      <c r="A716" t="s">
        <v>4550</v>
      </c>
      <c r="B716" t="s">
        <v>30110</v>
      </c>
      <c r="C716" t="s">
        <v>29996</v>
      </c>
      <c r="D716">
        <v>39.412262599999998</v>
      </c>
      <c r="E716" t="s">
        <v>4551</v>
      </c>
      <c r="F716">
        <v>20.83745798</v>
      </c>
      <c r="G716" t="s">
        <v>4552</v>
      </c>
      <c r="H716">
        <v>287</v>
      </c>
      <c r="I716" t="s">
        <v>4553</v>
      </c>
    </row>
    <row r="717" spans="1:9" x14ac:dyDescent="0.25">
      <c r="A717" t="s">
        <v>4550</v>
      </c>
      <c r="B717" t="s">
        <v>31372</v>
      </c>
      <c r="C717" t="s">
        <v>29996</v>
      </c>
      <c r="D717">
        <v>39.085713009999999</v>
      </c>
      <c r="E717" t="s">
        <v>4551</v>
      </c>
      <c r="F717">
        <v>20.739833109999999</v>
      </c>
      <c r="G717" t="s">
        <v>4552</v>
      </c>
      <c r="H717">
        <v>560</v>
      </c>
      <c r="I717" t="s">
        <v>4553</v>
      </c>
    </row>
    <row r="718" spans="1:9" x14ac:dyDescent="0.25">
      <c r="A718" t="s">
        <v>4550</v>
      </c>
      <c r="B718" t="s">
        <v>31042</v>
      </c>
      <c r="C718" t="s">
        <v>29996</v>
      </c>
      <c r="D718">
        <v>39.521791239999999</v>
      </c>
      <c r="E718" t="s">
        <v>4551</v>
      </c>
      <c r="F718">
        <v>20.254055659999999</v>
      </c>
      <c r="G718" t="s">
        <v>4552</v>
      </c>
      <c r="H718">
        <v>2513</v>
      </c>
      <c r="I718" t="s">
        <v>4553</v>
      </c>
    </row>
    <row r="719" spans="1:9" x14ac:dyDescent="0.25">
      <c r="A719" t="s">
        <v>4550</v>
      </c>
      <c r="B719" t="s">
        <v>31374</v>
      </c>
      <c r="C719" t="s">
        <v>29996</v>
      </c>
      <c r="D719">
        <v>39.077913350000003</v>
      </c>
      <c r="E719" t="s">
        <v>4551</v>
      </c>
      <c r="F719">
        <v>20.720765230000001</v>
      </c>
      <c r="G719" t="s">
        <v>4552</v>
      </c>
      <c r="H719">
        <v>463</v>
      </c>
      <c r="I719" t="s">
        <v>4553</v>
      </c>
    </row>
    <row r="720" spans="1:9" x14ac:dyDescent="0.25">
      <c r="A720" t="s">
        <v>4550</v>
      </c>
      <c r="B720" t="s">
        <v>30944</v>
      </c>
      <c r="C720" t="s">
        <v>29996</v>
      </c>
      <c r="D720">
        <v>39.328572700000002</v>
      </c>
      <c r="E720" t="s">
        <v>4551</v>
      </c>
      <c r="F720">
        <v>21.251228940000001</v>
      </c>
      <c r="G720" t="s">
        <v>4552</v>
      </c>
      <c r="H720">
        <v>53</v>
      </c>
      <c r="I720" t="s">
        <v>4553</v>
      </c>
    </row>
    <row r="721" spans="1:9" x14ac:dyDescent="0.25">
      <c r="A721" t="s">
        <v>4550</v>
      </c>
      <c r="B721" t="s">
        <v>30296</v>
      </c>
      <c r="C721" t="s">
        <v>29996</v>
      </c>
      <c r="D721">
        <v>39.861307670000002</v>
      </c>
      <c r="E721" t="s">
        <v>4551</v>
      </c>
      <c r="F721">
        <v>20.845662699999998</v>
      </c>
      <c r="G721" t="s">
        <v>4552</v>
      </c>
      <c r="H721">
        <v>19</v>
      </c>
      <c r="I721" t="s">
        <v>4553</v>
      </c>
    </row>
    <row r="722" spans="1:9" x14ac:dyDescent="0.25">
      <c r="A722" t="s">
        <v>4550</v>
      </c>
      <c r="B722" t="s">
        <v>30667</v>
      </c>
      <c r="C722" t="s">
        <v>29996</v>
      </c>
      <c r="D722">
        <v>39.849509300000001</v>
      </c>
      <c r="E722" t="s">
        <v>4551</v>
      </c>
      <c r="F722">
        <v>20.657640730000001</v>
      </c>
      <c r="G722" t="s">
        <v>4552</v>
      </c>
      <c r="H722">
        <v>77</v>
      </c>
      <c r="I722" t="s">
        <v>4553</v>
      </c>
    </row>
    <row r="723" spans="1:9" x14ac:dyDescent="0.25">
      <c r="A723" t="s">
        <v>4550</v>
      </c>
      <c r="B723" t="s">
        <v>30579</v>
      </c>
      <c r="C723" t="s">
        <v>29996</v>
      </c>
      <c r="D723">
        <v>39.748049170000002</v>
      </c>
      <c r="E723" t="s">
        <v>4551</v>
      </c>
      <c r="F723">
        <v>21.085905109999999</v>
      </c>
      <c r="G723" t="s">
        <v>4552</v>
      </c>
      <c r="H723">
        <v>54</v>
      </c>
      <c r="I723" t="s">
        <v>4553</v>
      </c>
    </row>
    <row r="724" spans="1:9" x14ac:dyDescent="0.25">
      <c r="A724" t="s">
        <v>4550</v>
      </c>
      <c r="B724" t="s">
        <v>27406</v>
      </c>
      <c r="C724" t="s">
        <v>29996</v>
      </c>
      <c r="D724">
        <v>39.584308139999997</v>
      </c>
      <c r="E724" t="s">
        <v>4551</v>
      </c>
      <c r="F724">
        <v>20.875768440000002</v>
      </c>
      <c r="G724" t="s">
        <v>4552</v>
      </c>
      <c r="H724">
        <v>911</v>
      </c>
      <c r="I724" t="s">
        <v>4553</v>
      </c>
    </row>
    <row r="725" spans="1:9" x14ac:dyDescent="0.25">
      <c r="A725" t="s">
        <v>4550</v>
      </c>
      <c r="B725" t="s">
        <v>30448</v>
      </c>
      <c r="C725" t="s">
        <v>29996</v>
      </c>
      <c r="D725">
        <v>39.566962220000001</v>
      </c>
      <c r="E725" t="s">
        <v>4551</v>
      </c>
      <c r="F725">
        <v>20.870711960000001</v>
      </c>
      <c r="G725" t="s">
        <v>4552</v>
      </c>
      <c r="H725">
        <v>304</v>
      </c>
      <c r="I725" t="s">
        <v>4553</v>
      </c>
    </row>
    <row r="726" spans="1:9" x14ac:dyDescent="0.25">
      <c r="A726" t="s">
        <v>4550</v>
      </c>
      <c r="B726" t="s">
        <v>31394</v>
      </c>
      <c r="C726" t="s">
        <v>29996</v>
      </c>
      <c r="D726">
        <v>39.18163157</v>
      </c>
      <c r="E726" t="s">
        <v>4551</v>
      </c>
      <c r="F726">
        <v>20.71036565</v>
      </c>
      <c r="G726" t="s">
        <v>4552</v>
      </c>
      <c r="H726">
        <v>65</v>
      </c>
      <c r="I726" t="s">
        <v>4553</v>
      </c>
    </row>
    <row r="727" spans="1:9" x14ac:dyDescent="0.25">
      <c r="A727" t="s">
        <v>4550</v>
      </c>
      <c r="B727" t="s">
        <v>31253</v>
      </c>
      <c r="C727" t="s">
        <v>29996</v>
      </c>
      <c r="D727">
        <v>39.331971950000003</v>
      </c>
      <c r="E727" t="s">
        <v>4551</v>
      </c>
      <c r="F727">
        <v>20.921505079999999</v>
      </c>
      <c r="G727" t="s">
        <v>4552</v>
      </c>
      <c r="H727">
        <v>168</v>
      </c>
      <c r="I727" t="s">
        <v>4553</v>
      </c>
    </row>
    <row r="728" spans="1:9" x14ac:dyDescent="0.25">
      <c r="A728" t="s">
        <v>4550</v>
      </c>
      <c r="B728" t="s">
        <v>31002</v>
      </c>
      <c r="C728" t="s">
        <v>29996</v>
      </c>
      <c r="D728">
        <v>39.054913130000003</v>
      </c>
      <c r="E728" t="s">
        <v>4551</v>
      </c>
      <c r="F728">
        <v>21.033951559999998</v>
      </c>
      <c r="G728" t="s">
        <v>4552</v>
      </c>
      <c r="H728">
        <v>143</v>
      </c>
      <c r="I728" t="s">
        <v>4553</v>
      </c>
    </row>
    <row r="729" spans="1:9" x14ac:dyDescent="0.25">
      <c r="A729" t="s">
        <v>4550</v>
      </c>
      <c r="B729" t="s">
        <v>30992</v>
      </c>
      <c r="C729" t="s">
        <v>29996</v>
      </c>
      <c r="D729">
        <v>39.057319010000001</v>
      </c>
      <c r="E729" t="s">
        <v>4551</v>
      </c>
      <c r="F729">
        <v>21.034107540000001</v>
      </c>
      <c r="G729" t="s">
        <v>4552</v>
      </c>
      <c r="H729">
        <v>260</v>
      </c>
      <c r="I729" t="s">
        <v>4553</v>
      </c>
    </row>
    <row r="730" spans="1:9" x14ac:dyDescent="0.25">
      <c r="A730" t="s">
        <v>4550</v>
      </c>
      <c r="B730" t="s">
        <v>31396</v>
      </c>
      <c r="C730" t="s">
        <v>29996</v>
      </c>
      <c r="D730">
        <v>39.147169249999997</v>
      </c>
      <c r="E730" t="s">
        <v>4551</v>
      </c>
      <c r="F730">
        <v>20.73415292</v>
      </c>
      <c r="G730" t="s">
        <v>4552</v>
      </c>
      <c r="H730">
        <v>1290</v>
      </c>
      <c r="I730" t="s">
        <v>4553</v>
      </c>
    </row>
    <row r="731" spans="1:9" x14ac:dyDescent="0.25">
      <c r="A731" t="s">
        <v>4550</v>
      </c>
      <c r="B731" t="s">
        <v>2736</v>
      </c>
      <c r="C731" t="s">
        <v>29996</v>
      </c>
      <c r="D731">
        <v>39.138950389999998</v>
      </c>
      <c r="E731" t="s">
        <v>4551</v>
      </c>
      <c r="F731">
        <v>21.047289880000001</v>
      </c>
      <c r="G731" t="s">
        <v>4552</v>
      </c>
      <c r="H731">
        <v>97</v>
      </c>
      <c r="I731" t="s">
        <v>4553</v>
      </c>
    </row>
    <row r="732" spans="1:9" x14ac:dyDescent="0.25">
      <c r="A732" t="s">
        <v>4550</v>
      </c>
      <c r="B732" t="s">
        <v>867</v>
      </c>
      <c r="C732" t="s">
        <v>29996</v>
      </c>
      <c r="D732">
        <v>39.895841220000001</v>
      </c>
      <c r="E732" t="s">
        <v>4551</v>
      </c>
      <c r="F732">
        <v>20.378209810000001</v>
      </c>
      <c r="G732" t="s">
        <v>4552</v>
      </c>
      <c r="H732">
        <v>217</v>
      </c>
      <c r="I732" t="s">
        <v>4553</v>
      </c>
    </row>
    <row r="733" spans="1:9" x14ac:dyDescent="0.25">
      <c r="A733" t="s">
        <v>4550</v>
      </c>
      <c r="B733" t="s">
        <v>867</v>
      </c>
      <c r="C733" t="s">
        <v>29996</v>
      </c>
      <c r="D733">
        <v>39.895841220000001</v>
      </c>
      <c r="E733" t="s">
        <v>4551</v>
      </c>
      <c r="F733">
        <v>20.378209810000001</v>
      </c>
      <c r="G733" t="s">
        <v>4552</v>
      </c>
      <c r="H733">
        <v>7</v>
      </c>
      <c r="I733" t="s">
        <v>4553</v>
      </c>
    </row>
    <row r="734" spans="1:9" x14ac:dyDescent="0.25">
      <c r="A734" t="s">
        <v>4550</v>
      </c>
      <c r="B734" t="s">
        <v>867</v>
      </c>
      <c r="C734" t="s">
        <v>29996</v>
      </c>
      <c r="D734">
        <v>39.06678419</v>
      </c>
      <c r="E734" t="s">
        <v>4551</v>
      </c>
      <c r="F734">
        <v>21.01874003</v>
      </c>
      <c r="G734" t="s">
        <v>4552</v>
      </c>
      <c r="H734">
        <v>1812</v>
      </c>
      <c r="I734" t="s">
        <v>4553</v>
      </c>
    </row>
    <row r="735" spans="1:9" x14ac:dyDescent="0.25">
      <c r="A735" t="s">
        <v>4550</v>
      </c>
      <c r="B735" t="s">
        <v>867</v>
      </c>
      <c r="C735" t="s">
        <v>29996</v>
      </c>
      <c r="D735">
        <v>39.507836789999999</v>
      </c>
      <c r="E735" t="s">
        <v>4551</v>
      </c>
      <c r="F735">
        <v>20.432672100000001</v>
      </c>
      <c r="G735" t="s">
        <v>4552</v>
      </c>
      <c r="H735">
        <v>161</v>
      </c>
      <c r="I735" t="s">
        <v>4553</v>
      </c>
    </row>
    <row r="736" spans="1:9" x14ac:dyDescent="0.25">
      <c r="A736" t="s">
        <v>4550</v>
      </c>
      <c r="B736" t="s">
        <v>867</v>
      </c>
      <c r="C736" t="s">
        <v>29996</v>
      </c>
      <c r="D736">
        <v>38.981551930000002</v>
      </c>
      <c r="E736" t="s">
        <v>4551</v>
      </c>
      <c r="F736">
        <v>20.77976971</v>
      </c>
      <c r="G736" t="s">
        <v>4552</v>
      </c>
      <c r="H736">
        <v>268</v>
      </c>
      <c r="I736" t="s">
        <v>4553</v>
      </c>
    </row>
    <row r="737" spans="1:9" x14ac:dyDescent="0.25">
      <c r="A737" t="s">
        <v>4550</v>
      </c>
      <c r="B737" t="s">
        <v>30430</v>
      </c>
      <c r="C737" t="s">
        <v>29996</v>
      </c>
      <c r="D737">
        <v>39.62342992</v>
      </c>
      <c r="E737" t="s">
        <v>4551</v>
      </c>
      <c r="F737">
        <v>20.833076250000001</v>
      </c>
      <c r="G737" t="s">
        <v>4552</v>
      </c>
      <c r="H737">
        <v>1294</v>
      </c>
      <c r="I737" t="s">
        <v>4553</v>
      </c>
    </row>
    <row r="738" spans="1:9" x14ac:dyDescent="0.25">
      <c r="A738" t="s">
        <v>4550</v>
      </c>
      <c r="B738" t="s">
        <v>2190</v>
      </c>
      <c r="C738" t="s">
        <v>29996</v>
      </c>
      <c r="D738">
        <v>39.523572160000001</v>
      </c>
      <c r="E738" t="s">
        <v>4551</v>
      </c>
      <c r="F738">
        <v>20.436209300000002</v>
      </c>
      <c r="G738" t="s">
        <v>4552</v>
      </c>
      <c r="H738">
        <v>301</v>
      </c>
      <c r="I738" t="s">
        <v>4553</v>
      </c>
    </row>
    <row r="739" spans="1:9" x14ac:dyDescent="0.25">
      <c r="A739" t="s">
        <v>4550</v>
      </c>
      <c r="B739" t="s">
        <v>10593</v>
      </c>
      <c r="C739" t="s">
        <v>29996</v>
      </c>
      <c r="D739">
        <v>39.671561359999998</v>
      </c>
      <c r="E739" t="s">
        <v>4551</v>
      </c>
      <c r="F739">
        <v>20.392067520000001</v>
      </c>
      <c r="G739" t="s">
        <v>4552</v>
      </c>
      <c r="H739">
        <v>58</v>
      </c>
      <c r="I739" t="s">
        <v>4553</v>
      </c>
    </row>
    <row r="740" spans="1:9" x14ac:dyDescent="0.25">
      <c r="A740" t="s">
        <v>4550</v>
      </c>
      <c r="B740" t="s">
        <v>30458</v>
      </c>
      <c r="C740" t="s">
        <v>29996</v>
      </c>
      <c r="D740">
        <v>39.676999649999999</v>
      </c>
      <c r="E740" t="s">
        <v>4551</v>
      </c>
      <c r="F740">
        <v>20.87288697</v>
      </c>
      <c r="G740" t="s">
        <v>4552</v>
      </c>
      <c r="H740">
        <v>252</v>
      </c>
      <c r="I740" t="s">
        <v>4553</v>
      </c>
    </row>
    <row r="741" spans="1:9" x14ac:dyDescent="0.25">
      <c r="A741" t="s">
        <v>4550</v>
      </c>
      <c r="B741" t="s">
        <v>30538</v>
      </c>
      <c r="C741" t="s">
        <v>29996</v>
      </c>
      <c r="D741">
        <v>40.086331119999997</v>
      </c>
      <c r="E741" t="s">
        <v>4551</v>
      </c>
      <c r="F741">
        <v>20.780056779999999</v>
      </c>
      <c r="G741" t="s">
        <v>4552</v>
      </c>
      <c r="H741">
        <v>46</v>
      </c>
      <c r="I741" t="s">
        <v>4553</v>
      </c>
    </row>
    <row r="742" spans="1:9" x14ac:dyDescent="0.25">
      <c r="A742" t="s">
        <v>4550</v>
      </c>
      <c r="B742" t="s">
        <v>4941</v>
      </c>
      <c r="C742" t="s">
        <v>29996</v>
      </c>
      <c r="D742">
        <v>39.30762842</v>
      </c>
      <c r="E742" t="s">
        <v>4551</v>
      </c>
      <c r="F742">
        <v>20.764777169999999</v>
      </c>
      <c r="G742" t="s">
        <v>4552</v>
      </c>
      <c r="H742">
        <v>250</v>
      </c>
      <c r="I742" t="s">
        <v>4553</v>
      </c>
    </row>
    <row r="743" spans="1:9" x14ac:dyDescent="0.25">
      <c r="A743" t="s">
        <v>4550</v>
      </c>
      <c r="B743" t="s">
        <v>26648</v>
      </c>
      <c r="C743" t="s">
        <v>29996</v>
      </c>
      <c r="D743">
        <v>39.023496770000001</v>
      </c>
      <c r="E743" t="s">
        <v>4551</v>
      </c>
      <c r="F743">
        <v>20.731017949999998</v>
      </c>
      <c r="G743" t="s">
        <v>4552</v>
      </c>
      <c r="H743">
        <v>306</v>
      </c>
      <c r="I743" t="s">
        <v>4553</v>
      </c>
    </row>
    <row r="744" spans="1:9" x14ac:dyDescent="0.25">
      <c r="A744" t="s">
        <v>4550</v>
      </c>
      <c r="B744" t="s">
        <v>30020</v>
      </c>
      <c r="C744" t="s">
        <v>29996</v>
      </c>
      <c r="D744">
        <v>39.503005790000003</v>
      </c>
      <c r="E744" t="s">
        <v>4551</v>
      </c>
      <c r="F744">
        <v>20.965958789999998</v>
      </c>
      <c r="G744" t="s">
        <v>4552</v>
      </c>
      <c r="H744">
        <v>9</v>
      </c>
      <c r="I744" t="s">
        <v>4553</v>
      </c>
    </row>
    <row r="745" spans="1:9" x14ac:dyDescent="0.25">
      <c r="A745" t="s">
        <v>4550</v>
      </c>
      <c r="B745" t="s">
        <v>31124</v>
      </c>
      <c r="C745" t="s">
        <v>29996</v>
      </c>
      <c r="D745">
        <v>39.46451467</v>
      </c>
      <c r="E745" t="s">
        <v>4551</v>
      </c>
      <c r="F745">
        <v>20.37777582</v>
      </c>
      <c r="G745" t="s">
        <v>4552</v>
      </c>
      <c r="H745">
        <v>7</v>
      </c>
      <c r="I745" t="s">
        <v>4553</v>
      </c>
    </row>
    <row r="746" spans="1:9" x14ac:dyDescent="0.25">
      <c r="A746" t="s">
        <v>4550</v>
      </c>
      <c r="B746" t="s">
        <v>30892</v>
      </c>
      <c r="C746" t="s">
        <v>29996</v>
      </c>
      <c r="D746">
        <v>39.380757320000001</v>
      </c>
      <c r="E746" t="s">
        <v>4551</v>
      </c>
      <c r="F746">
        <v>21.054784219999998</v>
      </c>
      <c r="G746" t="s">
        <v>4552</v>
      </c>
      <c r="H746">
        <v>34</v>
      </c>
      <c r="I746" t="s">
        <v>4553</v>
      </c>
    </row>
    <row r="747" spans="1:9" x14ac:dyDescent="0.25">
      <c r="A747" t="s">
        <v>4550</v>
      </c>
      <c r="B747" t="s">
        <v>31216</v>
      </c>
      <c r="C747" t="s">
        <v>29996</v>
      </c>
      <c r="D747">
        <v>39.652613189999997</v>
      </c>
      <c r="E747" t="s">
        <v>4551</v>
      </c>
      <c r="F747">
        <v>20.369744619999999</v>
      </c>
      <c r="G747" t="s">
        <v>4552</v>
      </c>
      <c r="H747">
        <v>40</v>
      </c>
      <c r="I747" t="s">
        <v>4553</v>
      </c>
    </row>
    <row r="748" spans="1:9" x14ac:dyDescent="0.25">
      <c r="A748" t="s">
        <v>4550</v>
      </c>
      <c r="B748" t="s">
        <v>30581</v>
      </c>
      <c r="C748" t="s">
        <v>29996</v>
      </c>
      <c r="D748">
        <v>39.77181934</v>
      </c>
      <c r="E748" t="s">
        <v>4551</v>
      </c>
      <c r="F748">
        <v>21.069528739999999</v>
      </c>
      <c r="G748" t="s">
        <v>4552</v>
      </c>
      <c r="H748">
        <v>4</v>
      </c>
      <c r="I748" t="s">
        <v>4553</v>
      </c>
    </row>
    <row r="749" spans="1:9" x14ac:dyDescent="0.25">
      <c r="A749" t="s">
        <v>4550</v>
      </c>
      <c r="B749" t="s">
        <v>30581</v>
      </c>
      <c r="C749" t="s">
        <v>29996</v>
      </c>
      <c r="D749">
        <v>39.41524484</v>
      </c>
      <c r="E749" t="s">
        <v>4551</v>
      </c>
      <c r="F749">
        <v>21.109598470000002</v>
      </c>
      <c r="G749" t="s">
        <v>4552</v>
      </c>
      <c r="H749">
        <v>14</v>
      </c>
      <c r="I749" t="s">
        <v>4553</v>
      </c>
    </row>
    <row r="750" spans="1:9" x14ac:dyDescent="0.25">
      <c r="A750" t="s">
        <v>4550</v>
      </c>
      <c r="B750" t="s">
        <v>30643</v>
      </c>
      <c r="C750" t="s">
        <v>29996</v>
      </c>
      <c r="D750">
        <v>39.970202899999997</v>
      </c>
      <c r="E750" t="s">
        <v>4551</v>
      </c>
      <c r="F750">
        <v>20.34831032</v>
      </c>
      <c r="G750" t="s">
        <v>4552</v>
      </c>
      <c r="H750">
        <v>68</v>
      </c>
      <c r="I750" t="s">
        <v>4553</v>
      </c>
    </row>
    <row r="751" spans="1:9" x14ac:dyDescent="0.25">
      <c r="A751" t="s">
        <v>4550</v>
      </c>
      <c r="B751" t="s">
        <v>30022</v>
      </c>
      <c r="C751" t="s">
        <v>29996</v>
      </c>
      <c r="D751">
        <v>39.441556769999998</v>
      </c>
      <c r="E751" t="s">
        <v>4551</v>
      </c>
      <c r="F751">
        <v>20.996452300000001</v>
      </c>
      <c r="G751" t="s">
        <v>4552</v>
      </c>
      <c r="H751">
        <v>2</v>
      </c>
      <c r="I751" t="s">
        <v>4553</v>
      </c>
    </row>
    <row r="752" spans="1:9" x14ac:dyDescent="0.25">
      <c r="A752" t="s">
        <v>4550</v>
      </c>
      <c r="B752" t="s">
        <v>2290</v>
      </c>
      <c r="C752" t="s">
        <v>29996</v>
      </c>
      <c r="D752">
        <v>39.243029319999998</v>
      </c>
      <c r="E752" t="s">
        <v>4551</v>
      </c>
      <c r="F752">
        <v>21.25283877</v>
      </c>
      <c r="G752" t="s">
        <v>4552</v>
      </c>
      <c r="H752">
        <v>88</v>
      </c>
      <c r="I752" t="s">
        <v>4553</v>
      </c>
    </row>
    <row r="753" spans="1:9" x14ac:dyDescent="0.25">
      <c r="A753" t="s">
        <v>4550</v>
      </c>
      <c r="B753" t="s">
        <v>2290</v>
      </c>
      <c r="C753" t="s">
        <v>29996</v>
      </c>
      <c r="D753">
        <v>39.310691720000001</v>
      </c>
      <c r="E753" t="s">
        <v>4551</v>
      </c>
      <c r="F753">
        <v>20.915960420000001</v>
      </c>
      <c r="G753" t="s">
        <v>4552</v>
      </c>
      <c r="H753">
        <v>71</v>
      </c>
      <c r="I753" t="s">
        <v>4553</v>
      </c>
    </row>
    <row r="754" spans="1:9" x14ac:dyDescent="0.25">
      <c r="A754" t="s">
        <v>4550</v>
      </c>
      <c r="B754" t="s">
        <v>31126</v>
      </c>
      <c r="C754" t="s">
        <v>29996</v>
      </c>
      <c r="D754">
        <v>39.407155770000003</v>
      </c>
      <c r="E754" t="s">
        <v>4551</v>
      </c>
      <c r="F754">
        <v>20.504120650000001</v>
      </c>
      <c r="G754" t="s">
        <v>4552</v>
      </c>
      <c r="H754">
        <v>210</v>
      </c>
      <c r="I754" t="s">
        <v>4553</v>
      </c>
    </row>
    <row r="755" spans="1:9" x14ac:dyDescent="0.25">
      <c r="A755" t="s">
        <v>4550</v>
      </c>
      <c r="B755" t="s">
        <v>31126</v>
      </c>
      <c r="C755" t="s">
        <v>29996</v>
      </c>
      <c r="D755">
        <v>39.263487150000003</v>
      </c>
      <c r="E755" t="s">
        <v>4551</v>
      </c>
      <c r="F755">
        <v>20.562908870000001</v>
      </c>
      <c r="G755" t="s">
        <v>4552</v>
      </c>
      <c r="H755">
        <v>13</v>
      </c>
      <c r="I755" t="s">
        <v>4553</v>
      </c>
    </row>
    <row r="756" spans="1:9" x14ac:dyDescent="0.25">
      <c r="A756" t="s">
        <v>4550</v>
      </c>
      <c r="B756" t="s">
        <v>30432</v>
      </c>
      <c r="C756" t="s">
        <v>29996</v>
      </c>
      <c r="D756">
        <v>39.669338019999998</v>
      </c>
      <c r="E756" t="s">
        <v>4551</v>
      </c>
      <c r="F756">
        <v>20.799668019999999</v>
      </c>
      <c r="G756" t="s">
        <v>4552</v>
      </c>
      <c r="H756">
        <v>319</v>
      </c>
      <c r="I756" t="s">
        <v>4553</v>
      </c>
    </row>
    <row r="757" spans="1:9" x14ac:dyDescent="0.25">
      <c r="A757" t="s">
        <v>4550</v>
      </c>
      <c r="B757" t="s">
        <v>7967</v>
      </c>
      <c r="C757" t="s">
        <v>29996</v>
      </c>
      <c r="D757">
        <v>39.373557130000002</v>
      </c>
      <c r="E757" t="s">
        <v>4551</v>
      </c>
      <c r="F757">
        <v>21.173896800000001</v>
      </c>
      <c r="G757" t="s">
        <v>4552</v>
      </c>
      <c r="H757">
        <v>54</v>
      </c>
      <c r="I757" t="s">
        <v>4553</v>
      </c>
    </row>
    <row r="758" spans="1:9" x14ac:dyDescent="0.25">
      <c r="A758" t="s">
        <v>4550</v>
      </c>
      <c r="B758" t="s">
        <v>2554</v>
      </c>
      <c r="C758" t="s">
        <v>29996</v>
      </c>
      <c r="D758">
        <v>40.240993170000003</v>
      </c>
      <c r="E758" t="s">
        <v>4551</v>
      </c>
      <c r="F758">
        <v>20.818803580000001</v>
      </c>
      <c r="G758" t="s">
        <v>4552</v>
      </c>
      <c r="H758">
        <v>16</v>
      </c>
      <c r="I758" t="s">
        <v>4553</v>
      </c>
    </row>
    <row r="759" spans="1:9" x14ac:dyDescent="0.25">
      <c r="A759" t="s">
        <v>4550</v>
      </c>
      <c r="B759" t="s">
        <v>19995</v>
      </c>
      <c r="C759" t="s">
        <v>29996</v>
      </c>
      <c r="D759">
        <v>39.968138639999999</v>
      </c>
      <c r="E759" t="s">
        <v>4551</v>
      </c>
      <c r="F759">
        <v>20.33619801</v>
      </c>
      <c r="G759" t="s">
        <v>4552</v>
      </c>
      <c r="H759">
        <v>14</v>
      </c>
      <c r="I759" t="s">
        <v>4553</v>
      </c>
    </row>
    <row r="760" spans="1:9" x14ac:dyDescent="0.25">
      <c r="A760" t="s">
        <v>4550</v>
      </c>
      <c r="B760" t="s">
        <v>31128</v>
      </c>
      <c r="C760" t="s">
        <v>29996</v>
      </c>
      <c r="D760">
        <v>39.44375883</v>
      </c>
      <c r="E760" t="s">
        <v>4551</v>
      </c>
      <c r="F760">
        <v>20.4961105</v>
      </c>
      <c r="G760" t="s">
        <v>4552</v>
      </c>
      <c r="H760">
        <v>197</v>
      </c>
      <c r="I760" t="s">
        <v>4553</v>
      </c>
    </row>
    <row r="761" spans="1:9" x14ac:dyDescent="0.25">
      <c r="A761" t="s">
        <v>4550</v>
      </c>
      <c r="B761" t="s">
        <v>30540</v>
      </c>
      <c r="C761" t="s">
        <v>29996</v>
      </c>
      <c r="D761">
        <v>40.039991280000002</v>
      </c>
      <c r="E761" t="s">
        <v>4551</v>
      </c>
      <c r="F761">
        <v>20.908146599999998</v>
      </c>
      <c r="G761" t="s">
        <v>4552</v>
      </c>
      <c r="H761">
        <v>42</v>
      </c>
      <c r="I761" t="s">
        <v>4553</v>
      </c>
    </row>
    <row r="762" spans="1:9" x14ac:dyDescent="0.25">
      <c r="A762" t="s">
        <v>4550</v>
      </c>
      <c r="B762" t="s">
        <v>30615</v>
      </c>
      <c r="C762" t="s">
        <v>29996</v>
      </c>
      <c r="D762">
        <v>39.82591601</v>
      </c>
      <c r="E762" t="s">
        <v>4551</v>
      </c>
      <c r="F762">
        <v>20.54601349</v>
      </c>
      <c r="G762" t="s">
        <v>4552</v>
      </c>
      <c r="H762">
        <v>8</v>
      </c>
      <c r="I762" t="s">
        <v>4553</v>
      </c>
    </row>
    <row r="763" spans="1:9" x14ac:dyDescent="0.25">
      <c r="A763" t="s">
        <v>4550</v>
      </c>
      <c r="B763" t="s">
        <v>31294</v>
      </c>
      <c r="C763" t="s">
        <v>29996</v>
      </c>
      <c r="D763">
        <v>39.238648550000001</v>
      </c>
      <c r="E763" t="s">
        <v>4551</v>
      </c>
      <c r="F763">
        <v>20.85488454</v>
      </c>
      <c r="G763" t="s">
        <v>4552</v>
      </c>
      <c r="H763">
        <v>26</v>
      </c>
      <c r="I763" t="s">
        <v>4553</v>
      </c>
    </row>
    <row r="764" spans="1:9" x14ac:dyDescent="0.25">
      <c r="A764" t="s">
        <v>4550</v>
      </c>
      <c r="B764" t="s">
        <v>1802</v>
      </c>
      <c r="C764" t="s">
        <v>29996</v>
      </c>
      <c r="D764">
        <v>39.385309540000002</v>
      </c>
      <c r="E764" t="s">
        <v>4551</v>
      </c>
      <c r="F764">
        <v>20.415187</v>
      </c>
      <c r="G764" t="s">
        <v>4552</v>
      </c>
      <c r="H764">
        <v>73</v>
      </c>
      <c r="I764" t="s">
        <v>4553</v>
      </c>
    </row>
    <row r="765" spans="1:9" x14ac:dyDescent="0.25">
      <c r="A765" t="s">
        <v>4550</v>
      </c>
      <c r="B765" t="s">
        <v>30946</v>
      </c>
      <c r="C765" t="s">
        <v>29996</v>
      </c>
      <c r="D765">
        <v>39.334672429999998</v>
      </c>
      <c r="E765" t="s">
        <v>4551</v>
      </c>
      <c r="F765">
        <v>21.174115109999999</v>
      </c>
      <c r="G765" t="s">
        <v>4552</v>
      </c>
      <c r="H765">
        <v>168</v>
      </c>
      <c r="I765" t="s">
        <v>4553</v>
      </c>
    </row>
    <row r="766" spans="1:9" x14ac:dyDescent="0.25">
      <c r="A766" t="s">
        <v>4550</v>
      </c>
      <c r="B766" t="s">
        <v>30044</v>
      </c>
      <c r="C766" t="s">
        <v>29996</v>
      </c>
      <c r="D766">
        <v>39.475045870000002</v>
      </c>
      <c r="E766" t="s">
        <v>4551</v>
      </c>
      <c r="F766">
        <v>21.035276270000001</v>
      </c>
      <c r="G766" t="s">
        <v>4552</v>
      </c>
      <c r="H766">
        <v>38</v>
      </c>
      <c r="I766" t="s">
        <v>4553</v>
      </c>
    </row>
    <row r="767" spans="1:9" x14ac:dyDescent="0.25">
      <c r="A767" t="s">
        <v>4550</v>
      </c>
      <c r="B767" t="s">
        <v>30852</v>
      </c>
      <c r="C767" t="s">
        <v>29996</v>
      </c>
      <c r="D767">
        <v>39.281318630000001</v>
      </c>
      <c r="E767" t="s">
        <v>4551</v>
      </c>
      <c r="F767">
        <v>21.370908839999998</v>
      </c>
      <c r="G767" t="s">
        <v>4552</v>
      </c>
      <c r="H767">
        <v>19</v>
      </c>
      <c r="I767" t="s">
        <v>4553</v>
      </c>
    </row>
    <row r="768" spans="1:9" x14ac:dyDescent="0.25">
      <c r="A768" t="s">
        <v>4550</v>
      </c>
      <c r="B768" t="s">
        <v>2194</v>
      </c>
      <c r="C768" t="s">
        <v>29996</v>
      </c>
      <c r="D768">
        <v>39.211200959999999</v>
      </c>
      <c r="E768" t="s">
        <v>4551</v>
      </c>
      <c r="F768">
        <v>21.335798839999999</v>
      </c>
      <c r="G768" t="s">
        <v>4552</v>
      </c>
      <c r="H768">
        <v>87</v>
      </c>
      <c r="I768" t="s">
        <v>4553</v>
      </c>
    </row>
    <row r="769" spans="1:9" x14ac:dyDescent="0.25">
      <c r="A769" t="s">
        <v>4550</v>
      </c>
      <c r="B769" t="s">
        <v>1702</v>
      </c>
      <c r="C769" t="s">
        <v>29996</v>
      </c>
      <c r="D769">
        <v>40.02327914</v>
      </c>
      <c r="E769" t="s">
        <v>4551</v>
      </c>
      <c r="F769">
        <v>20.484549000000001</v>
      </c>
      <c r="G769" t="s">
        <v>4552</v>
      </c>
      <c r="H769">
        <v>109</v>
      </c>
      <c r="I769" t="s">
        <v>4553</v>
      </c>
    </row>
    <row r="770" spans="1:9" x14ac:dyDescent="0.25">
      <c r="A770" t="s">
        <v>4550</v>
      </c>
      <c r="B770" t="s">
        <v>30542</v>
      </c>
      <c r="C770" t="s">
        <v>29996</v>
      </c>
      <c r="D770">
        <v>40.039069609999999</v>
      </c>
      <c r="E770" t="s">
        <v>4551</v>
      </c>
      <c r="F770">
        <v>20.88591005</v>
      </c>
      <c r="G770" t="s">
        <v>4552</v>
      </c>
      <c r="H770">
        <v>63</v>
      </c>
      <c r="I770" t="s">
        <v>4553</v>
      </c>
    </row>
    <row r="771" spans="1:9" x14ac:dyDescent="0.25">
      <c r="A771" t="s">
        <v>4550</v>
      </c>
      <c r="B771" t="s">
        <v>30705</v>
      </c>
      <c r="C771" t="s">
        <v>29996</v>
      </c>
      <c r="D771">
        <v>39.059189359999998</v>
      </c>
      <c r="E771" t="s">
        <v>4551</v>
      </c>
      <c r="F771">
        <v>20.868279080000001</v>
      </c>
      <c r="G771" t="s">
        <v>4552</v>
      </c>
      <c r="H771">
        <v>36</v>
      </c>
      <c r="I771" t="s">
        <v>4553</v>
      </c>
    </row>
    <row r="772" spans="1:9" x14ac:dyDescent="0.25">
      <c r="A772" t="s">
        <v>4550</v>
      </c>
      <c r="B772" t="s">
        <v>10967</v>
      </c>
      <c r="C772" t="s">
        <v>29996</v>
      </c>
      <c r="D772">
        <v>39.54751993</v>
      </c>
      <c r="E772" t="s">
        <v>4551</v>
      </c>
      <c r="F772">
        <v>20.54918056</v>
      </c>
      <c r="G772" t="s">
        <v>4552</v>
      </c>
      <c r="H772">
        <v>40</v>
      </c>
      <c r="I772" t="s">
        <v>4553</v>
      </c>
    </row>
    <row r="773" spans="1:9" x14ac:dyDescent="0.25">
      <c r="A773" t="s">
        <v>4550</v>
      </c>
      <c r="B773" t="s">
        <v>2294</v>
      </c>
      <c r="C773" t="s">
        <v>29996</v>
      </c>
      <c r="D773">
        <v>39.148017340000003</v>
      </c>
      <c r="E773" t="s">
        <v>4551</v>
      </c>
      <c r="F773">
        <v>21.122978589999999</v>
      </c>
      <c r="G773" t="s">
        <v>4552</v>
      </c>
      <c r="H773">
        <v>162</v>
      </c>
      <c r="I773" t="s">
        <v>4553</v>
      </c>
    </row>
    <row r="774" spans="1:9" x14ac:dyDescent="0.25">
      <c r="A774" t="s">
        <v>4550</v>
      </c>
      <c r="B774" t="s">
        <v>1288</v>
      </c>
      <c r="C774" t="s">
        <v>29996</v>
      </c>
      <c r="D774">
        <v>39.343835990000002</v>
      </c>
      <c r="E774" t="s">
        <v>4551</v>
      </c>
      <c r="F774">
        <v>20.70745118</v>
      </c>
      <c r="G774" t="s">
        <v>4552</v>
      </c>
      <c r="H774">
        <v>78</v>
      </c>
      <c r="I774" t="s">
        <v>4553</v>
      </c>
    </row>
    <row r="775" spans="1:9" x14ac:dyDescent="0.25">
      <c r="A775" t="s">
        <v>4550</v>
      </c>
      <c r="B775" t="s">
        <v>1288</v>
      </c>
      <c r="C775" t="s">
        <v>29996</v>
      </c>
      <c r="D775">
        <v>39.343835990000002</v>
      </c>
      <c r="E775" t="s">
        <v>4551</v>
      </c>
      <c r="F775">
        <v>20.70745118</v>
      </c>
      <c r="G775" t="s">
        <v>4552</v>
      </c>
      <c r="H775">
        <v>132</v>
      </c>
      <c r="I775" t="s">
        <v>4553</v>
      </c>
    </row>
    <row r="776" spans="1:9" x14ac:dyDescent="0.25">
      <c r="A776" t="s">
        <v>4550</v>
      </c>
      <c r="B776" t="s">
        <v>1288</v>
      </c>
      <c r="C776" t="s">
        <v>29996</v>
      </c>
      <c r="D776">
        <v>39.343835990000002</v>
      </c>
      <c r="E776" t="s">
        <v>4551</v>
      </c>
      <c r="F776">
        <v>20.70745118</v>
      </c>
      <c r="G776" t="s">
        <v>4552</v>
      </c>
      <c r="H776">
        <v>15</v>
      </c>
      <c r="I776" t="s">
        <v>4553</v>
      </c>
    </row>
    <row r="777" spans="1:9" x14ac:dyDescent="0.25">
      <c r="A777" t="s">
        <v>4550</v>
      </c>
      <c r="B777" t="s">
        <v>1288</v>
      </c>
      <c r="C777" t="s">
        <v>29996</v>
      </c>
      <c r="D777">
        <v>39.48837734</v>
      </c>
      <c r="E777" t="s">
        <v>4551</v>
      </c>
      <c r="F777">
        <v>21.076586030000001</v>
      </c>
      <c r="G777" t="s">
        <v>4552</v>
      </c>
      <c r="H777">
        <v>18</v>
      </c>
      <c r="I777" t="s">
        <v>4553</v>
      </c>
    </row>
    <row r="778" spans="1:9" x14ac:dyDescent="0.25">
      <c r="A778" t="s">
        <v>4550</v>
      </c>
      <c r="B778" t="s">
        <v>1288</v>
      </c>
      <c r="C778" t="s">
        <v>29996</v>
      </c>
      <c r="D778">
        <v>39.48837734</v>
      </c>
      <c r="E778" t="s">
        <v>4551</v>
      </c>
      <c r="F778">
        <v>21.076586030000001</v>
      </c>
      <c r="G778" t="s">
        <v>4552</v>
      </c>
      <c r="H778">
        <v>8</v>
      </c>
      <c r="I778" t="s">
        <v>4553</v>
      </c>
    </row>
    <row r="779" spans="1:9" x14ac:dyDescent="0.25">
      <c r="A779" t="s">
        <v>4550</v>
      </c>
      <c r="B779" t="s">
        <v>30948</v>
      </c>
      <c r="C779" t="s">
        <v>29996</v>
      </c>
      <c r="D779">
        <v>39.48837734</v>
      </c>
      <c r="E779" t="s">
        <v>4551</v>
      </c>
      <c r="F779">
        <v>21.076586030000001</v>
      </c>
      <c r="G779" t="s">
        <v>4552</v>
      </c>
      <c r="H779">
        <v>47</v>
      </c>
      <c r="I779" t="s">
        <v>4553</v>
      </c>
    </row>
    <row r="780" spans="1:9" x14ac:dyDescent="0.25">
      <c r="A780" t="s">
        <v>4550</v>
      </c>
      <c r="B780" t="s">
        <v>30950</v>
      </c>
      <c r="C780" t="s">
        <v>29996</v>
      </c>
      <c r="D780">
        <v>39.48837734</v>
      </c>
      <c r="E780" t="s">
        <v>4551</v>
      </c>
      <c r="F780">
        <v>21.076586030000001</v>
      </c>
      <c r="G780" t="s">
        <v>4552</v>
      </c>
      <c r="H780">
        <v>68</v>
      </c>
      <c r="I780" t="s">
        <v>4553</v>
      </c>
    </row>
    <row r="781" spans="1:9" x14ac:dyDescent="0.25">
      <c r="A781" t="s">
        <v>4550</v>
      </c>
      <c r="B781" t="s">
        <v>31218</v>
      </c>
      <c r="C781" t="s">
        <v>29996</v>
      </c>
      <c r="D781">
        <v>39.542551490000001</v>
      </c>
      <c r="E781" t="s">
        <v>4551</v>
      </c>
      <c r="F781">
        <v>20.43329555</v>
      </c>
      <c r="G781" t="s">
        <v>4552</v>
      </c>
      <c r="H781">
        <v>69</v>
      </c>
      <c r="I781" t="s">
        <v>4553</v>
      </c>
    </row>
    <row r="782" spans="1:9" x14ac:dyDescent="0.25">
      <c r="A782" t="s">
        <v>4550</v>
      </c>
      <c r="B782" t="s">
        <v>31220</v>
      </c>
      <c r="C782" t="s">
        <v>29996</v>
      </c>
      <c r="D782">
        <v>39.542551490000001</v>
      </c>
      <c r="E782" t="s">
        <v>4551</v>
      </c>
      <c r="F782">
        <v>20.43329555</v>
      </c>
      <c r="G782" t="s">
        <v>4552</v>
      </c>
      <c r="H782">
        <v>141</v>
      </c>
      <c r="I782" t="s">
        <v>4553</v>
      </c>
    </row>
    <row r="783" spans="1:9" x14ac:dyDescent="0.25">
      <c r="A783" t="s">
        <v>4550</v>
      </c>
      <c r="B783" t="s">
        <v>31222</v>
      </c>
      <c r="C783" t="s">
        <v>29996</v>
      </c>
      <c r="D783">
        <v>39.692031440000001</v>
      </c>
      <c r="E783" t="s">
        <v>4551</v>
      </c>
      <c r="F783">
        <v>20.275776189999998</v>
      </c>
      <c r="G783" t="s">
        <v>4552</v>
      </c>
      <c r="H783">
        <v>26</v>
      </c>
      <c r="I783" t="s">
        <v>4553</v>
      </c>
    </row>
    <row r="784" spans="1:9" x14ac:dyDescent="0.25">
      <c r="A784" t="s">
        <v>4550</v>
      </c>
      <c r="B784" t="s">
        <v>30214</v>
      </c>
      <c r="C784" t="s">
        <v>29996</v>
      </c>
      <c r="D784">
        <v>39.692426990000001</v>
      </c>
      <c r="E784" t="s">
        <v>4551</v>
      </c>
      <c r="F784">
        <v>20.63217319</v>
      </c>
      <c r="G784" t="s">
        <v>4552</v>
      </c>
      <c r="H784">
        <v>24</v>
      </c>
      <c r="I784" t="s">
        <v>4553</v>
      </c>
    </row>
    <row r="785" spans="1:9" x14ac:dyDescent="0.25">
      <c r="A785" t="s">
        <v>4550</v>
      </c>
      <c r="B785" t="s">
        <v>30214</v>
      </c>
      <c r="C785" t="s">
        <v>29996</v>
      </c>
      <c r="D785">
        <v>39.692426990000001</v>
      </c>
      <c r="E785" t="s">
        <v>4551</v>
      </c>
      <c r="F785">
        <v>20.63217319</v>
      </c>
      <c r="G785" t="s">
        <v>4552</v>
      </c>
      <c r="H785">
        <v>156</v>
      </c>
      <c r="I785" t="s">
        <v>4553</v>
      </c>
    </row>
    <row r="786" spans="1:9" x14ac:dyDescent="0.25">
      <c r="A786" t="s">
        <v>4550</v>
      </c>
      <c r="B786" t="s">
        <v>30046</v>
      </c>
      <c r="C786" t="s">
        <v>29996</v>
      </c>
      <c r="D786">
        <v>39.48662891</v>
      </c>
      <c r="E786" t="s">
        <v>4551</v>
      </c>
      <c r="F786">
        <v>21.037026260000001</v>
      </c>
      <c r="G786" t="s">
        <v>4552</v>
      </c>
      <c r="H786">
        <v>3</v>
      </c>
      <c r="I786" t="s">
        <v>4553</v>
      </c>
    </row>
    <row r="787" spans="1:9" x14ac:dyDescent="0.25">
      <c r="A787" t="s">
        <v>4550</v>
      </c>
      <c r="B787" t="s">
        <v>1228</v>
      </c>
      <c r="C787" t="s">
        <v>29996</v>
      </c>
      <c r="D787">
        <v>39.18846096</v>
      </c>
      <c r="E787" t="s">
        <v>4551</v>
      </c>
      <c r="F787">
        <v>21.13545221</v>
      </c>
      <c r="G787" t="s">
        <v>4552</v>
      </c>
      <c r="H787">
        <v>483</v>
      </c>
      <c r="I787" t="s">
        <v>4553</v>
      </c>
    </row>
    <row r="788" spans="1:9" x14ac:dyDescent="0.25">
      <c r="A788" t="s">
        <v>4550</v>
      </c>
      <c r="B788" t="s">
        <v>1054</v>
      </c>
      <c r="C788" t="s">
        <v>29996</v>
      </c>
      <c r="D788">
        <v>39.377130809999997</v>
      </c>
      <c r="E788" t="s">
        <v>4551</v>
      </c>
      <c r="F788">
        <v>21.25649993</v>
      </c>
      <c r="G788" t="s">
        <v>4552</v>
      </c>
      <c r="H788">
        <v>15</v>
      </c>
      <c r="I788" t="s">
        <v>4553</v>
      </c>
    </row>
    <row r="789" spans="1:9" x14ac:dyDescent="0.25">
      <c r="A789" t="s">
        <v>4550</v>
      </c>
      <c r="B789" t="s">
        <v>1054</v>
      </c>
      <c r="C789" t="s">
        <v>29996</v>
      </c>
      <c r="D789">
        <v>39.344199959999997</v>
      </c>
      <c r="E789" t="s">
        <v>4551</v>
      </c>
      <c r="F789">
        <v>20.87822658</v>
      </c>
      <c r="G789" t="s">
        <v>4552</v>
      </c>
      <c r="H789">
        <v>239</v>
      </c>
      <c r="I789" t="s">
        <v>4553</v>
      </c>
    </row>
    <row r="790" spans="1:9" x14ac:dyDescent="0.25">
      <c r="A790" t="s">
        <v>4550</v>
      </c>
      <c r="B790" t="s">
        <v>10219</v>
      </c>
      <c r="C790" t="s">
        <v>29996</v>
      </c>
      <c r="D790">
        <v>39.236666380000003</v>
      </c>
      <c r="E790" t="s">
        <v>4551</v>
      </c>
      <c r="F790">
        <v>20.876953570000001</v>
      </c>
      <c r="G790" t="s">
        <v>4552</v>
      </c>
      <c r="H790">
        <v>269</v>
      </c>
      <c r="I790" t="s">
        <v>4553</v>
      </c>
    </row>
    <row r="791" spans="1:9" x14ac:dyDescent="0.25">
      <c r="A791" t="s">
        <v>4550</v>
      </c>
      <c r="B791" t="s">
        <v>30280</v>
      </c>
      <c r="C791" t="s">
        <v>29996</v>
      </c>
      <c r="D791">
        <v>39.966504710000002</v>
      </c>
      <c r="E791" t="s">
        <v>4551</v>
      </c>
      <c r="F791">
        <v>20.71694832</v>
      </c>
      <c r="G791" t="s">
        <v>4552</v>
      </c>
      <c r="H791">
        <v>237</v>
      </c>
      <c r="I791" t="s">
        <v>4553</v>
      </c>
    </row>
    <row r="792" spans="1:9" x14ac:dyDescent="0.25">
      <c r="A792" t="s">
        <v>4550</v>
      </c>
      <c r="B792" t="s">
        <v>10115</v>
      </c>
      <c r="C792" t="s">
        <v>29996</v>
      </c>
      <c r="D792">
        <v>39.310541989999997</v>
      </c>
      <c r="E792" t="s">
        <v>4551</v>
      </c>
      <c r="F792">
        <v>20.79234761</v>
      </c>
      <c r="G792" t="s">
        <v>4552</v>
      </c>
      <c r="H792">
        <v>343</v>
      </c>
      <c r="I792" t="s">
        <v>4553</v>
      </c>
    </row>
    <row r="793" spans="1:9" x14ac:dyDescent="0.25">
      <c r="A793" t="s">
        <v>4550</v>
      </c>
      <c r="B793" t="s">
        <v>30617</v>
      </c>
      <c r="C793" t="s">
        <v>29996</v>
      </c>
      <c r="D793">
        <v>39.858531139999997</v>
      </c>
      <c r="E793" t="s">
        <v>4551</v>
      </c>
      <c r="F793">
        <v>20.567723529999999</v>
      </c>
      <c r="G793" t="s">
        <v>4552</v>
      </c>
      <c r="H793">
        <v>722</v>
      </c>
      <c r="I793" t="s">
        <v>4553</v>
      </c>
    </row>
    <row r="794" spans="1:9" x14ac:dyDescent="0.25">
      <c r="A794" t="s">
        <v>4550</v>
      </c>
      <c r="B794" t="s">
        <v>5151</v>
      </c>
      <c r="C794" t="s">
        <v>29996</v>
      </c>
      <c r="D794">
        <v>39.1491142</v>
      </c>
      <c r="E794" t="s">
        <v>4551</v>
      </c>
      <c r="F794">
        <v>20.567460029999999</v>
      </c>
      <c r="G794" t="s">
        <v>4552</v>
      </c>
      <c r="H794">
        <v>32</v>
      </c>
      <c r="I794" t="s">
        <v>4553</v>
      </c>
    </row>
    <row r="795" spans="1:9" x14ac:dyDescent="0.25">
      <c r="A795" t="s">
        <v>4550</v>
      </c>
      <c r="B795" t="s">
        <v>5151</v>
      </c>
      <c r="C795" t="s">
        <v>29996</v>
      </c>
      <c r="D795">
        <v>39.1491142</v>
      </c>
      <c r="E795" t="s">
        <v>4551</v>
      </c>
      <c r="F795">
        <v>20.567460029999999</v>
      </c>
      <c r="G795" t="s">
        <v>4552</v>
      </c>
      <c r="H795">
        <v>40</v>
      </c>
      <c r="I795" t="s">
        <v>4553</v>
      </c>
    </row>
    <row r="796" spans="1:9" x14ac:dyDescent="0.25">
      <c r="A796" t="s">
        <v>4550</v>
      </c>
      <c r="B796" t="s">
        <v>31130</v>
      </c>
      <c r="C796" t="s">
        <v>29996</v>
      </c>
      <c r="D796">
        <v>39.466367009999999</v>
      </c>
      <c r="E796" t="s">
        <v>4551</v>
      </c>
      <c r="F796">
        <v>20.511574419999999</v>
      </c>
      <c r="G796" t="s">
        <v>4552</v>
      </c>
      <c r="H796">
        <v>2366</v>
      </c>
      <c r="I796" t="s">
        <v>4553</v>
      </c>
    </row>
    <row r="797" spans="1:9" x14ac:dyDescent="0.25">
      <c r="A797" t="s">
        <v>4550</v>
      </c>
      <c r="B797" t="s">
        <v>2060</v>
      </c>
      <c r="C797" t="s">
        <v>29996</v>
      </c>
      <c r="D797">
        <v>39.545129729999999</v>
      </c>
      <c r="E797" t="s">
        <v>4551</v>
      </c>
      <c r="F797">
        <v>20.323348150000001</v>
      </c>
      <c r="G797" t="s">
        <v>4552</v>
      </c>
      <c r="H797">
        <v>737</v>
      </c>
      <c r="I797" t="s">
        <v>4553</v>
      </c>
    </row>
    <row r="798" spans="1:9" x14ac:dyDescent="0.25">
      <c r="A798" t="s">
        <v>4550</v>
      </c>
      <c r="B798" t="s">
        <v>31308</v>
      </c>
      <c r="C798" t="s">
        <v>29996</v>
      </c>
      <c r="D798">
        <v>39.281896109999998</v>
      </c>
      <c r="E798" t="s">
        <v>4551</v>
      </c>
      <c r="F798">
        <v>20.398487169999999</v>
      </c>
      <c r="G798" t="s">
        <v>4552</v>
      </c>
      <c r="H798">
        <v>2784</v>
      </c>
      <c r="I798" t="s">
        <v>4553</v>
      </c>
    </row>
    <row r="799" spans="1:9" x14ac:dyDescent="0.25">
      <c r="A799" t="s">
        <v>4550</v>
      </c>
      <c r="B799" t="s">
        <v>30216</v>
      </c>
      <c r="C799" t="s">
        <v>29996</v>
      </c>
      <c r="D799">
        <v>39.501620930000001</v>
      </c>
      <c r="E799" t="s">
        <v>4551</v>
      </c>
      <c r="F799">
        <v>20.633003380000002</v>
      </c>
      <c r="G799" t="s">
        <v>4552</v>
      </c>
      <c r="H799">
        <v>74</v>
      </c>
      <c r="I799" t="s">
        <v>4553</v>
      </c>
    </row>
    <row r="800" spans="1:9" x14ac:dyDescent="0.25">
      <c r="A800" t="s">
        <v>4550</v>
      </c>
      <c r="B800" t="s">
        <v>30024</v>
      </c>
      <c r="C800" t="s">
        <v>29996</v>
      </c>
      <c r="D800">
        <v>39.500654959999999</v>
      </c>
      <c r="E800" t="s">
        <v>4551</v>
      </c>
      <c r="F800">
        <v>20.994835550000001</v>
      </c>
      <c r="G800" t="s">
        <v>4552</v>
      </c>
      <c r="H800">
        <v>48</v>
      </c>
      <c r="I800" t="s">
        <v>4553</v>
      </c>
    </row>
    <row r="801" spans="1:9" x14ac:dyDescent="0.25">
      <c r="A801" t="s">
        <v>4550</v>
      </c>
      <c r="B801" t="s">
        <v>30994</v>
      </c>
      <c r="C801" t="s">
        <v>29996</v>
      </c>
      <c r="D801">
        <v>39.081443479999997</v>
      </c>
      <c r="E801" t="s">
        <v>4551</v>
      </c>
      <c r="F801">
        <v>21.014833979999999</v>
      </c>
      <c r="G801" t="s">
        <v>4552</v>
      </c>
      <c r="H801">
        <v>364</v>
      </c>
      <c r="I801" t="s">
        <v>4553</v>
      </c>
    </row>
    <row r="802" spans="1:9" x14ac:dyDescent="0.25">
      <c r="A802" t="s">
        <v>4550</v>
      </c>
      <c r="B802" t="s">
        <v>30450</v>
      </c>
      <c r="C802" t="s">
        <v>29996</v>
      </c>
      <c r="D802">
        <v>39.59506786</v>
      </c>
      <c r="E802" t="s">
        <v>4551</v>
      </c>
      <c r="F802">
        <v>20.840962909999998</v>
      </c>
      <c r="G802" t="s">
        <v>4552</v>
      </c>
      <c r="H802">
        <v>3400</v>
      </c>
      <c r="I802" t="s">
        <v>4553</v>
      </c>
    </row>
    <row r="803" spans="1:9" x14ac:dyDescent="0.25">
      <c r="A803" t="s">
        <v>4550</v>
      </c>
      <c r="B803" t="s">
        <v>31132</v>
      </c>
      <c r="C803" t="s">
        <v>29996</v>
      </c>
      <c r="D803">
        <v>39.592993180000001</v>
      </c>
      <c r="E803" t="s">
        <v>4551</v>
      </c>
      <c r="F803">
        <v>20.4651806</v>
      </c>
      <c r="G803" t="s">
        <v>4552</v>
      </c>
      <c r="H803">
        <v>84</v>
      </c>
      <c r="I803" t="s">
        <v>4553</v>
      </c>
    </row>
    <row r="804" spans="1:9" x14ac:dyDescent="0.25">
      <c r="A804" t="s">
        <v>4550</v>
      </c>
      <c r="B804" t="s">
        <v>31296</v>
      </c>
      <c r="C804" t="s">
        <v>29996</v>
      </c>
      <c r="D804">
        <v>39.379132290000001</v>
      </c>
      <c r="E804" t="s">
        <v>4551</v>
      </c>
      <c r="F804">
        <v>20.915566770000002</v>
      </c>
      <c r="G804" t="s">
        <v>4552</v>
      </c>
      <c r="H804">
        <v>47</v>
      </c>
      <c r="I804" t="s">
        <v>4553</v>
      </c>
    </row>
    <row r="805" spans="1:9" x14ac:dyDescent="0.25">
      <c r="A805" t="s">
        <v>4550</v>
      </c>
      <c r="B805" t="s">
        <v>17083</v>
      </c>
      <c r="C805" t="s">
        <v>29996</v>
      </c>
      <c r="D805">
        <v>39.658434720000002</v>
      </c>
      <c r="E805" t="s">
        <v>4551</v>
      </c>
      <c r="F805">
        <v>20.834229130000001</v>
      </c>
      <c r="G805" t="s">
        <v>4552</v>
      </c>
      <c r="H805">
        <v>586</v>
      </c>
      <c r="I805" t="s">
        <v>4553</v>
      </c>
    </row>
    <row r="806" spans="1:9" x14ac:dyDescent="0.25">
      <c r="A806" t="s">
        <v>4550</v>
      </c>
      <c r="B806" t="s">
        <v>30174</v>
      </c>
      <c r="C806" t="s">
        <v>29996</v>
      </c>
      <c r="D806">
        <v>39.438748930000003</v>
      </c>
      <c r="E806" t="s">
        <v>4551</v>
      </c>
      <c r="F806">
        <v>20.81467219</v>
      </c>
      <c r="G806" t="s">
        <v>4552</v>
      </c>
      <c r="H806">
        <v>116</v>
      </c>
      <c r="I806" t="s">
        <v>4553</v>
      </c>
    </row>
    <row r="807" spans="1:9" x14ac:dyDescent="0.25">
      <c r="A807" t="s">
        <v>4550</v>
      </c>
      <c r="B807" t="s">
        <v>30819</v>
      </c>
      <c r="C807" t="s">
        <v>29996</v>
      </c>
      <c r="D807">
        <v>39.259844370000003</v>
      </c>
      <c r="E807" t="s">
        <v>4551</v>
      </c>
      <c r="F807">
        <v>21.18133761</v>
      </c>
      <c r="G807" t="s">
        <v>4552</v>
      </c>
      <c r="H807">
        <v>59</v>
      </c>
      <c r="I807" t="s">
        <v>4553</v>
      </c>
    </row>
    <row r="808" spans="1:9" x14ac:dyDescent="0.25">
      <c r="A808" t="s">
        <v>4550</v>
      </c>
      <c r="B808" t="s">
        <v>30952</v>
      </c>
      <c r="C808" t="s">
        <v>29996</v>
      </c>
      <c r="D808">
        <v>39.3325484</v>
      </c>
      <c r="E808" t="s">
        <v>4551</v>
      </c>
      <c r="F808">
        <v>21.23616354</v>
      </c>
      <c r="G808" t="s">
        <v>4552</v>
      </c>
      <c r="H808">
        <v>54</v>
      </c>
      <c r="I808" t="s">
        <v>4553</v>
      </c>
    </row>
    <row r="809" spans="1:9" x14ac:dyDescent="0.25">
      <c r="A809" t="s">
        <v>4550</v>
      </c>
      <c r="B809" t="s">
        <v>695</v>
      </c>
      <c r="C809" t="s">
        <v>29996</v>
      </c>
      <c r="D809">
        <v>39.69137121</v>
      </c>
      <c r="E809" t="s">
        <v>4551</v>
      </c>
      <c r="F809">
        <v>20.84408599</v>
      </c>
      <c r="G809" t="s">
        <v>4552</v>
      </c>
      <c r="H809">
        <v>1842</v>
      </c>
      <c r="I809" t="s">
        <v>4553</v>
      </c>
    </row>
    <row r="810" spans="1:9" x14ac:dyDescent="0.25">
      <c r="A810" t="s">
        <v>4550</v>
      </c>
      <c r="B810" t="s">
        <v>695</v>
      </c>
      <c r="C810" t="s">
        <v>29996</v>
      </c>
      <c r="D810">
        <v>39.702833099999999</v>
      </c>
      <c r="E810" t="s">
        <v>4551</v>
      </c>
      <c r="F810">
        <v>20.45462698</v>
      </c>
      <c r="G810" t="s">
        <v>4552</v>
      </c>
      <c r="H810">
        <v>17</v>
      </c>
      <c r="I810" t="s">
        <v>4553</v>
      </c>
    </row>
    <row r="811" spans="1:9" x14ac:dyDescent="0.25">
      <c r="A811" t="s">
        <v>4550</v>
      </c>
      <c r="B811" t="s">
        <v>30996</v>
      </c>
      <c r="C811" t="s">
        <v>29996</v>
      </c>
      <c r="D811">
        <v>39.080253149999997</v>
      </c>
      <c r="E811" t="s">
        <v>4551</v>
      </c>
      <c r="F811">
        <v>21.049668919999998</v>
      </c>
      <c r="G811" t="s">
        <v>4552</v>
      </c>
      <c r="H811">
        <v>326</v>
      </c>
      <c r="I811" t="s">
        <v>4553</v>
      </c>
    </row>
    <row r="812" spans="1:9" x14ac:dyDescent="0.25">
      <c r="A812" t="s">
        <v>4550</v>
      </c>
      <c r="B812" t="s">
        <v>30408</v>
      </c>
      <c r="C812" t="s">
        <v>29996</v>
      </c>
      <c r="D812">
        <v>39.642345110000001</v>
      </c>
      <c r="E812" t="s">
        <v>4551</v>
      </c>
      <c r="F812">
        <v>20.72586673</v>
      </c>
      <c r="G812" t="s">
        <v>4552</v>
      </c>
      <c r="H812">
        <v>39</v>
      </c>
      <c r="I812" t="s">
        <v>4553</v>
      </c>
    </row>
    <row r="813" spans="1:9" x14ac:dyDescent="0.25">
      <c r="A813" t="s">
        <v>4550</v>
      </c>
      <c r="B813" t="s">
        <v>2742</v>
      </c>
      <c r="C813" t="s">
        <v>29996</v>
      </c>
      <c r="D813">
        <v>39.480073590000003</v>
      </c>
      <c r="E813" t="s">
        <v>4551</v>
      </c>
      <c r="F813">
        <v>20.881465070000001</v>
      </c>
      <c r="G813" t="s">
        <v>4552</v>
      </c>
      <c r="H813">
        <v>118</v>
      </c>
      <c r="I813" t="s">
        <v>4553</v>
      </c>
    </row>
    <row r="814" spans="1:9" x14ac:dyDescent="0.25">
      <c r="A814" t="s">
        <v>4550</v>
      </c>
      <c r="B814" t="s">
        <v>2742</v>
      </c>
      <c r="C814" t="s">
        <v>29996</v>
      </c>
      <c r="D814">
        <v>39.240291380000002</v>
      </c>
      <c r="E814" t="s">
        <v>4551</v>
      </c>
      <c r="F814">
        <v>21.371105880000002</v>
      </c>
      <c r="G814" t="s">
        <v>4552</v>
      </c>
      <c r="H814">
        <v>83</v>
      </c>
      <c r="I814" t="s">
        <v>4553</v>
      </c>
    </row>
    <row r="815" spans="1:9" x14ac:dyDescent="0.25">
      <c r="A815" t="s">
        <v>4550</v>
      </c>
      <c r="B815" t="s">
        <v>2742</v>
      </c>
      <c r="C815" t="s">
        <v>29996</v>
      </c>
      <c r="D815">
        <v>39.365492019999998</v>
      </c>
      <c r="E815" t="s">
        <v>4551</v>
      </c>
      <c r="F815">
        <v>20.30154439</v>
      </c>
      <c r="G815" t="s">
        <v>4552</v>
      </c>
      <c r="H815">
        <v>1494</v>
      </c>
      <c r="I815" t="s">
        <v>4553</v>
      </c>
    </row>
    <row r="816" spans="1:9" x14ac:dyDescent="0.25">
      <c r="A816" t="s">
        <v>4550</v>
      </c>
      <c r="B816" t="s">
        <v>30758</v>
      </c>
      <c r="C816" t="s">
        <v>29996</v>
      </c>
      <c r="D816">
        <v>39.313048639999998</v>
      </c>
      <c r="E816" t="s">
        <v>4551</v>
      </c>
      <c r="F816">
        <v>20.99131483</v>
      </c>
      <c r="G816" t="s">
        <v>4552</v>
      </c>
      <c r="H816">
        <v>68</v>
      </c>
      <c r="I816" t="s">
        <v>4553</v>
      </c>
    </row>
    <row r="817" spans="1:9" x14ac:dyDescent="0.25">
      <c r="A817" t="s">
        <v>4550</v>
      </c>
      <c r="B817" t="s">
        <v>3506</v>
      </c>
      <c r="C817" t="s">
        <v>29996</v>
      </c>
      <c r="D817">
        <v>39.136994520000002</v>
      </c>
      <c r="E817" t="s">
        <v>4551</v>
      </c>
      <c r="F817">
        <v>21.231478859999999</v>
      </c>
      <c r="G817" t="s">
        <v>4552</v>
      </c>
      <c r="H817">
        <v>129</v>
      </c>
      <c r="I817" t="s">
        <v>4553</v>
      </c>
    </row>
    <row r="818" spans="1:9" x14ac:dyDescent="0.25">
      <c r="A818" t="s">
        <v>4550</v>
      </c>
      <c r="B818" t="s">
        <v>30502</v>
      </c>
      <c r="C818" t="s">
        <v>29996</v>
      </c>
      <c r="D818">
        <v>39.761523510000004</v>
      </c>
      <c r="E818" t="s">
        <v>4551</v>
      </c>
      <c r="F818">
        <v>20.775828130000001</v>
      </c>
      <c r="G818" t="s">
        <v>4552</v>
      </c>
      <c r="H818">
        <v>478</v>
      </c>
      <c r="I818" t="s">
        <v>4553</v>
      </c>
    </row>
    <row r="819" spans="1:9" x14ac:dyDescent="0.25">
      <c r="A819" t="s">
        <v>4550</v>
      </c>
      <c r="B819" t="s">
        <v>4783</v>
      </c>
      <c r="C819" t="s">
        <v>29996</v>
      </c>
      <c r="D819">
        <v>39.87830099</v>
      </c>
      <c r="E819" t="s">
        <v>4551</v>
      </c>
      <c r="F819">
        <v>20.45886651</v>
      </c>
      <c r="G819" t="s">
        <v>4552</v>
      </c>
      <c r="H819">
        <v>52</v>
      </c>
      <c r="I819" t="s">
        <v>4553</v>
      </c>
    </row>
    <row r="820" spans="1:9" x14ac:dyDescent="0.25">
      <c r="A820" t="s">
        <v>4550</v>
      </c>
      <c r="B820" t="s">
        <v>30112</v>
      </c>
      <c r="C820" t="s">
        <v>29996</v>
      </c>
      <c r="D820">
        <v>39.459019789999999</v>
      </c>
      <c r="E820" t="s">
        <v>4551</v>
      </c>
      <c r="F820">
        <v>20.915758069999999</v>
      </c>
      <c r="G820" t="s">
        <v>4552</v>
      </c>
      <c r="H820">
        <v>188</v>
      </c>
      <c r="I820" t="s">
        <v>4553</v>
      </c>
    </row>
    <row r="821" spans="1:9" x14ac:dyDescent="0.25">
      <c r="A821" t="s">
        <v>4550</v>
      </c>
      <c r="B821" t="s">
        <v>31044</v>
      </c>
      <c r="C821" t="s">
        <v>29996</v>
      </c>
      <c r="D821">
        <v>39.506267209999997</v>
      </c>
      <c r="E821" t="s">
        <v>4551</v>
      </c>
      <c r="F821">
        <v>20.2855375</v>
      </c>
      <c r="G821" t="s">
        <v>4552</v>
      </c>
      <c r="H821">
        <v>76</v>
      </c>
      <c r="I821" t="s">
        <v>4553</v>
      </c>
    </row>
    <row r="822" spans="1:9" x14ac:dyDescent="0.25">
      <c r="A822" t="s">
        <v>4550</v>
      </c>
      <c r="B822" t="s">
        <v>31022</v>
      </c>
      <c r="C822" t="s">
        <v>29996</v>
      </c>
      <c r="D822">
        <v>39.16348747</v>
      </c>
      <c r="E822" t="s">
        <v>4551</v>
      </c>
      <c r="F822">
        <v>21.032840220000001</v>
      </c>
      <c r="G822" t="s">
        <v>4552</v>
      </c>
      <c r="H822">
        <v>1558</v>
      </c>
      <c r="I822" t="s">
        <v>4553</v>
      </c>
    </row>
    <row r="823" spans="1:9" x14ac:dyDescent="0.25">
      <c r="A823" t="s">
        <v>4550</v>
      </c>
      <c r="B823" t="s">
        <v>31134</v>
      </c>
      <c r="C823" t="s">
        <v>29996</v>
      </c>
      <c r="D823">
        <v>39.51323086</v>
      </c>
      <c r="E823" t="s">
        <v>4551</v>
      </c>
      <c r="F823">
        <v>20.601416369999999</v>
      </c>
      <c r="G823" t="s">
        <v>4552</v>
      </c>
      <c r="H823">
        <v>54</v>
      </c>
      <c r="I823" t="s">
        <v>4553</v>
      </c>
    </row>
    <row r="824" spans="1:9" x14ac:dyDescent="0.25">
      <c r="A824" t="s">
        <v>4550</v>
      </c>
      <c r="B824" t="s">
        <v>5079</v>
      </c>
      <c r="C824" t="s">
        <v>29996</v>
      </c>
      <c r="D824">
        <v>39.767970419999997</v>
      </c>
      <c r="E824" t="s">
        <v>4551</v>
      </c>
      <c r="F824">
        <v>21.02572417</v>
      </c>
      <c r="G824" t="s">
        <v>4552</v>
      </c>
      <c r="H824">
        <v>153</v>
      </c>
      <c r="I824" t="s">
        <v>4553</v>
      </c>
    </row>
    <row r="825" spans="1:9" x14ac:dyDescent="0.25">
      <c r="A825" t="s">
        <v>4550</v>
      </c>
      <c r="B825" t="s">
        <v>30791</v>
      </c>
      <c r="C825" t="s">
        <v>29996</v>
      </c>
      <c r="D825">
        <v>39.131513259999998</v>
      </c>
      <c r="E825" t="s">
        <v>4551</v>
      </c>
      <c r="F825">
        <v>21.255667710000001</v>
      </c>
      <c r="G825" t="s">
        <v>4552</v>
      </c>
      <c r="H825">
        <v>96</v>
      </c>
      <c r="I825" t="s">
        <v>4553</v>
      </c>
    </row>
    <row r="826" spans="1:9" x14ac:dyDescent="0.25">
      <c r="A826" t="s">
        <v>4550</v>
      </c>
      <c r="B826" t="s">
        <v>5079</v>
      </c>
      <c r="C826" t="s">
        <v>29996</v>
      </c>
      <c r="D826">
        <v>39.153898300000002</v>
      </c>
      <c r="E826" t="s">
        <v>4551</v>
      </c>
      <c r="F826">
        <v>20.81389209</v>
      </c>
      <c r="G826" t="s">
        <v>4552</v>
      </c>
      <c r="H826">
        <v>392</v>
      </c>
      <c r="I826" t="s">
        <v>4553</v>
      </c>
    </row>
    <row r="827" spans="1:9" x14ac:dyDescent="0.25">
      <c r="A827" t="s">
        <v>4550</v>
      </c>
      <c r="B827" t="s">
        <v>6051</v>
      </c>
      <c r="C827" t="s">
        <v>29996</v>
      </c>
      <c r="D827">
        <v>39.661154539999998</v>
      </c>
      <c r="E827" t="s">
        <v>4551</v>
      </c>
      <c r="F827">
        <v>20.737866929999999</v>
      </c>
      <c r="G827" t="s">
        <v>4552</v>
      </c>
      <c r="H827">
        <v>126</v>
      </c>
      <c r="I827" t="s">
        <v>4553</v>
      </c>
    </row>
    <row r="828" spans="1:9" x14ac:dyDescent="0.25">
      <c r="A828" t="s">
        <v>4550</v>
      </c>
      <c r="B828" t="s">
        <v>30954</v>
      </c>
      <c r="C828" t="s">
        <v>29996</v>
      </c>
      <c r="D828">
        <v>39.349727819999998</v>
      </c>
      <c r="E828" t="s">
        <v>4551</v>
      </c>
      <c r="F828">
        <v>21.297955900000002</v>
      </c>
      <c r="G828" t="s">
        <v>4552</v>
      </c>
      <c r="H828">
        <v>64</v>
      </c>
      <c r="I828" t="s">
        <v>4553</v>
      </c>
    </row>
    <row r="829" spans="1:9" x14ac:dyDescent="0.25">
      <c r="A829" t="s">
        <v>4550</v>
      </c>
      <c r="B829" t="s">
        <v>31136</v>
      </c>
      <c r="C829" t="s">
        <v>29996</v>
      </c>
      <c r="D829">
        <v>39.555434269999999</v>
      </c>
      <c r="E829" t="s">
        <v>4551</v>
      </c>
      <c r="F829">
        <v>20.478777910000002</v>
      </c>
      <c r="G829" t="s">
        <v>4552</v>
      </c>
      <c r="H829">
        <v>51</v>
      </c>
      <c r="I829" t="s">
        <v>4553</v>
      </c>
    </row>
    <row r="830" spans="1:9" x14ac:dyDescent="0.25">
      <c r="A830" t="s">
        <v>4550</v>
      </c>
      <c r="B830" t="s">
        <v>13099</v>
      </c>
      <c r="C830" t="s">
        <v>29996</v>
      </c>
      <c r="D830">
        <v>39.570584009999997</v>
      </c>
      <c r="E830" t="s">
        <v>4551</v>
      </c>
      <c r="F830">
        <v>21.00574048</v>
      </c>
      <c r="G830" t="s">
        <v>4552</v>
      </c>
      <c r="H830">
        <v>79</v>
      </c>
      <c r="I830" t="s">
        <v>4553</v>
      </c>
    </row>
    <row r="831" spans="1:9" x14ac:dyDescent="0.25">
      <c r="A831" t="s">
        <v>4550</v>
      </c>
      <c r="B831" t="s">
        <v>30854</v>
      </c>
      <c r="C831" t="s">
        <v>29996</v>
      </c>
      <c r="D831">
        <v>39.301430529999998</v>
      </c>
      <c r="E831" t="s">
        <v>4551</v>
      </c>
      <c r="F831">
        <v>21.266423</v>
      </c>
      <c r="G831" t="s">
        <v>4552</v>
      </c>
      <c r="H831">
        <v>15</v>
      </c>
      <c r="I831" t="s">
        <v>4553</v>
      </c>
    </row>
    <row r="832" spans="1:9" x14ac:dyDescent="0.25">
      <c r="A832" t="s">
        <v>4550</v>
      </c>
      <c r="B832" t="s">
        <v>30374</v>
      </c>
      <c r="C832" t="s">
        <v>29996</v>
      </c>
      <c r="D832">
        <v>39.646388340000001</v>
      </c>
      <c r="E832" t="s">
        <v>4551</v>
      </c>
      <c r="F832">
        <v>20.590519059999998</v>
      </c>
      <c r="G832" t="s">
        <v>4552</v>
      </c>
      <c r="H832">
        <v>20</v>
      </c>
      <c r="I832" t="s">
        <v>4553</v>
      </c>
    </row>
    <row r="833" spans="1:9" x14ac:dyDescent="0.25">
      <c r="A833" t="s">
        <v>4550</v>
      </c>
      <c r="B833" t="s">
        <v>30316</v>
      </c>
      <c r="C833" t="s">
        <v>29996</v>
      </c>
      <c r="D833">
        <v>39.78498553</v>
      </c>
      <c r="E833" t="s">
        <v>4551</v>
      </c>
      <c r="F833">
        <v>20.715588879999999</v>
      </c>
      <c r="G833" t="s">
        <v>4552</v>
      </c>
      <c r="H833">
        <v>310</v>
      </c>
      <c r="I833" t="s">
        <v>4553</v>
      </c>
    </row>
    <row r="834" spans="1:9" x14ac:dyDescent="0.25">
      <c r="A834" t="s">
        <v>4550</v>
      </c>
      <c r="B834" t="s">
        <v>5950</v>
      </c>
      <c r="C834" t="s">
        <v>29996</v>
      </c>
      <c r="D834">
        <v>39.343868059999998</v>
      </c>
      <c r="E834" t="s">
        <v>4551</v>
      </c>
      <c r="F834">
        <v>21.328287970000002</v>
      </c>
      <c r="G834" t="s">
        <v>4552</v>
      </c>
      <c r="H834">
        <v>28</v>
      </c>
      <c r="I834" t="s">
        <v>4553</v>
      </c>
    </row>
    <row r="835" spans="1:9" x14ac:dyDescent="0.25">
      <c r="A835" t="s">
        <v>4550</v>
      </c>
      <c r="B835" t="s">
        <v>31046</v>
      </c>
      <c r="C835" t="s">
        <v>29996</v>
      </c>
      <c r="D835">
        <v>39.529828219999999</v>
      </c>
      <c r="E835" t="s">
        <v>4551</v>
      </c>
      <c r="F835">
        <v>20.28465769</v>
      </c>
      <c r="G835" t="s">
        <v>4552</v>
      </c>
      <c r="H835">
        <v>36</v>
      </c>
      <c r="I835" t="s">
        <v>4553</v>
      </c>
    </row>
    <row r="836" spans="1:9" x14ac:dyDescent="0.25">
      <c r="A836" t="s">
        <v>4550</v>
      </c>
      <c r="B836" t="s">
        <v>423</v>
      </c>
      <c r="C836" t="s">
        <v>29996</v>
      </c>
      <c r="D836">
        <v>39.459981919999997</v>
      </c>
      <c r="E836" t="s">
        <v>4551</v>
      </c>
      <c r="F836">
        <v>20.964218580000001</v>
      </c>
      <c r="G836" t="s">
        <v>4552</v>
      </c>
      <c r="H836">
        <v>127</v>
      </c>
      <c r="I836" t="s">
        <v>4553</v>
      </c>
    </row>
    <row r="837" spans="1:9" x14ac:dyDescent="0.25">
      <c r="A837" t="s">
        <v>4550</v>
      </c>
      <c r="B837" t="s">
        <v>15477</v>
      </c>
      <c r="C837" t="s">
        <v>29996</v>
      </c>
      <c r="D837">
        <v>39.552432000000003</v>
      </c>
      <c r="E837" t="s">
        <v>4551</v>
      </c>
      <c r="F837">
        <v>20.372807550000001</v>
      </c>
      <c r="G837" t="s">
        <v>4552</v>
      </c>
      <c r="H837">
        <v>112</v>
      </c>
      <c r="I837" t="s">
        <v>4553</v>
      </c>
    </row>
    <row r="838" spans="1:9" x14ac:dyDescent="0.25">
      <c r="A838" t="s">
        <v>4550</v>
      </c>
      <c r="B838" t="s">
        <v>627</v>
      </c>
      <c r="C838" t="s">
        <v>29996</v>
      </c>
      <c r="D838">
        <v>39.290505019999998</v>
      </c>
      <c r="E838" t="s">
        <v>4551</v>
      </c>
      <c r="F838">
        <v>21.396968439999998</v>
      </c>
      <c r="G838" t="s">
        <v>4552</v>
      </c>
      <c r="H838">
        <v>105</v>
      </c>
      <c r="I838" t="s">
        <v>4553</v>
      </c>
    </row>
    <row r="839" spans="1:9" x14ac:dyDescent="0.25">
      <c r="A839" t="s">
        <v>4550</v>
      </c>
      <c r="B839" t="s">
        <v>3334</v>
      </c>
      <c r="C839" t="s">
        <v>29996</v>
      </c>
      <c r="D839">
        <v>40.065394189999999</v>
      </c>
      <c r="E839" t="s">
        <v>4551</v>
      </c>
      <c r="F839">
        <v>20.78417576</v>
      </c>
      <c r="G839" t="s">
        <v>4552</v>
      </c>
      <c r="H839">
        <v>109</v>
      </c>
      <c r="I839" t="s">
        <v>4553</v>
      </c>
    </row>
    <row r="840" spans="1:9" x14ac:dyDescent="0.25">
      <c r="A840" t="s">
        <v>4550</v>
      </c>
      <c r="B840" t="s">
        <v>3334</v>
      </c>
      <c r="C840" t="s">
        <v>29996</v>
      </c>
      <c r="D840">
        <v>39.306892240000003</v>
      </c>
      <c r="E840" t="s">
        <v>4551</v>
      </c>
      <c r="F840">
        <v>21.2128464</v>
      </c>
      <c r="G840" t="s">
        <v>4552</v>
      </c>
      <c r="H840">
        <v>20</v>
      </c>
      <c r="I840" t="s">
        <v>4553</v>
      </c>
    </row>
    <row r="841" spans="1:9" x14ac:dyDescent="0.25">
      <c r="A841" t="s">
        <v>4550</v>
      </c>
      <c r="B841" t="s">
        <v>3334</v>
      </c>
      <c r="C841" t="s">
        <v>29996</v>
      </c>
      <c r="D841">
        <v>39.306892240000003</v>
      </c>
      <c r="E841" t="s">
        <v>4551</v>
      </c>
      <c r="F841">
        <v>21.2128464</v>
      </c>
      <c r="G841" t="s">
        <v>4552</v>
      </c>
      <c r="H841">
        <v>48</v>
      </c>
      <c r="I841" t="s">
        <v>4553</v>
      </c>
    </row>
    <row r="842" spans="1:9" x14ac:dyDescent="0.25">
      <c r="A842" t="s">
        <v>4550</v>
      </c>
      <c r="B842" t="s">
        <v>31376</v>
      </c>
      <c r="C842" t="s">
        <v>29996</v>
      </c>
      <c r="D842">
        <v>39.088746819999997</v>
      </c>
      <c r="E842" t="s">
        <v>4551</v>
      </c>
      <c r="F842">
        <v>20.656843340000002</v>
      </c>
      <c r="G842" t="s">
        <v>4552</v>
      </c>
      <c r="H842">
        <v>90</v>
      </c>
      <c r="I842" t="s">
        <v>4553</v>
      </c>
    </row>
    <row r="843" spans="1:9" x14ac:dyDescent="0.25">
      <c r="A843" t="s">
        <v>4550</v>
      </c>
      <c r="B843" t="s">
        <v>30218</v>
      </c>
      <c r="C843" t="s">
        <v>29996</v>
      </c>
      <c r="D843">
        <v>39.492442859999997</v>
      </c>
      <c r="E843" t="s">
        <v>4551</v>
      </c>
      <c r="F843">
        <v>20.642577849999999</v>
      </c>
      <c r="G843" t="s">
        <v>4552</v>
      </c>
      <c r="H843">
        <v>42</v>
      </c>
      <c r="I843" t="s">
        <v>4553</v>
      </c>
    </row>
    <row r="844" spans="1:9" x14ac:dyDescent="0.25">
      <c r="A844" t="s">
        <v>4550</v>
      </c>
      <c r="B844" t="s">
        <v>10497</v>
      </c>
      <c r="C844" t="s">
        <v>29996</v>
      </c>
      <c r="D844">
        <v>39.302657480000001</v>
      </c>
      <c r="E844" t="s">
        <v>4551</v>
      </c>
      <c r="F844">
        <v>20.990334149999999</v>
      </c>
      <c r="G844" t="s">
        <v>4552</v>
      </c>
      <c r="H844">
        <v>41</v>
      </c>
      <c r="I844" t="s">
        <v>4553</v>
      </c>
    </row>
    <row r="845" spans="1:9" x14ac:dyDescent="0.25">
      <c r="A845" t="s">
        <v>4550</v>
      </c>
      <c r="B845" t="s">
        <v>31</v>
      </c>
      <c r="C845" t="s">
        <v>29996</v>
      </c>
      <c r="D845">
        <v>40.233799060000003</v>
      </c>
      <c r="E845" t="s">
        <v>4551</v>
      </c>
      <c r="F845">
        <v>20.935160799999998</v>
      </c>
      <c r="G845" t="s">
        <v>4552</v>
      </c>
      <c r="H845">
        <v>50</v>
      </c>
      <c r="I845" t="s">
        <v>4553</v>
      </c>
    </row>
    <row r="846" spans="1:9" x14ac:dyDescent="0.25">
      <c r="A846" t="s">
        <v>4550</v>
      </c>
      <c r="B846" t="s">
        <v>30026</v>
      </c>
      <c r="C846" t="s">
        <v>29996</v>
      </c>
      <c r="D846">
        <v>39.487509950000003</v>
      </c>
      <c r="E846" t="s">
        <v>4551</v>
      </c>
      <c r="F846">
        <v>20.962458210000001</v>
      </c>
      <c r="G846" t="s">
        <v>4552</v>
      </c>
      <c r="H846">
        <v>233</v>
      </c>
      <c r="I846" t="s">
        <v>4553</v>
      </c>
    </row>
    <row r="847" spans="1:9" x14ac:dyDescent="0.25">
      <c r="A847" t="s">
        <v>4550</v>
      </c>
      <c r="B847" t="s">
        <v>31224</v>
      </c>
      <c r="C847" t="s">
        <v>29996</v>
      </c>
      <c r="D847">
        <v>39.644143339999999</v>
      </c>
      <c r="E847" t="s">
        <v>4551</v>
      </c>
      <c r="F847">
        <v>20.277989699999999</v>
      </c>
      <c r="G847" t="s">
        <v>4552</v>
      </c>
      <c r="H847">
        <v>92</v>
      </c>
      <c r="I847" t="s">
        <v>4553</v>
      </c>
    </row>
    <row r="848" spans="1:9" x14ac:dyDescent="0.25">
      <c r="A848" t="s">
        <v>4550</v>
      </c>
      <c r="B848" t="s">
        <v>697</v>
      </c>
      <c r="C848" t="s">
        <v>29996</v>
      </c>
      <c r="D848">
        <v>39.45835348</v>
      </c>
      <c r="E848" t="s">
        <v>4551</v>
      </c>
      <c r="F848">
        <v>21.030582979999998</v>
      </c>
      <c r="G848" t="s">
        <v>4552</v>
      </c>
      <c r="H848">
        <v>17</v>
      </c>
      <c r="I848" t="s">
        <v>4553</v>
      </c>
    </row>
    <row r="849" spans="1:9" x14ac:dyDescent="0.25">
      <c r="A849" t="s">
        <v>4550</v>
      </c>
      <c r="B849" t="s">
        <v>30821</v>
      </c>
      <c r="C849" t="s">
        <v>29996</v>
      </c>
      <c r="D849">
        <v>39.224294159999999</v>
      </c>
      <c r="E849" t="s">
        <v>4551</v>
      </c>
      <c r="F849">
        <v>21.192944239999999</v>
      </c>
      <c r="G849" t="s">
        <v>4552</v>
      </c>
      <c r="H849">
        <v>26</v>
      </c>
      <c r="I849" t="s">
        <v>4553</v>
      </c>
    </row>
    <row r="850" spans="1:9" x14ac:dyDescent="0.25">
      <c r="A850" t="s">
        <v>4550</v>
      </c>
      <c r="B850" t="s">
        <v>31138</v>
      </c>
      <c r="C850" t="s">
        <v>29996</v>
      </c>
      <c r="D850">
        <v>39.578595880000002</v>
      </c>
      <c r="E850" t="s">
        <v>4551</v>
      </c>
      <c r="F850">
        <v>20.47422456</v>
      </c>
      <c r="G850" t="s">
        <v>4552</v>
      </c>
      <c r="H850">
        <v>113</v>
      </c>
      <c r="I850" t="s">
        <v>4553</v>
      </c>
    </row>
    <row r="851" spans="1:9" x14ac:dyDescent="0.25">
      <c r="A851" t="s">
        <v>4550</v>
      </c>
      <c r="B851" t="s">
        <v>3402</v>
      </c>
      <c r="C851" t="s">
        <v>29996</v>
      </c>
      <c r="D851">
        <v>39.361526349999998</v>
      </c>
      <c r="E851" t="s">
        <v>4551</v>
      </c>
      <c r="F851">
        <v>21.024134230000001</v>
      </c>
      <c r="G851" t="s">
        <v>4552</v>
      </c>
      <c r="H851">
        <v>14</v>
      </c>
      <c r="I851" t="s">
        <v>4553</v>
      </c>
    </row>
    <row r="852" spans="1:9" x14ac:dyDescent="0.25">
      <c r="A852" t="s">
        <v>4550</v>
      </c>
      <c r="B852" t="s">
        <v>559</v>
      </c>
      <c r="C852" t="s">
        <v>29996</v>
      </c>
      <c r="D852">
        <v>39.607282249999997</v>
      </c>
      <c r="E852" t="s">
        <v>4551</v>
      </c>
      <c r="F852">
        <v>20.95018499</v>
      </c>
      <c r="G852" t="s">
        <v>4552</v>
      </c>
      <c r="H852">
        <v>400</v>
      </c>
      <c r="I852" t="s">
        <v>4553</v>
      </c>
    </row>
    <row r="853" spans="1:9" x14ac:dyDescent="0.25">
      <c r="A853" t="s">
        <v>4550</v>
      </c>
      <c r="B853" t="s">
        <v>2568</v>
      </c>
      <c r="C853" t="s">
        <v>29996</v>
      </c>
      <c r="D853">
        <v>39.492739149999998</v>
      </c>
      <c r="E853" t="s">
        <v>4551</v>
      </c>
      <c r="F853">
        <v>20.74115733</v>
      </c>
      <c r="G853" t="s">
        <v>4552</v>
      </c>
      <c r="H853">
        <v>83</v>
      </c>
      <c r="I853" t="s">
        <v>4553</v>
      </c>
    </row>
    <row r="854" spans="1:9" x14ac:dyDescent="0.25">
      <c r="A854" t="s">
        <v>4550</v>
      </c>
      <c r="B854" t="s">
        <v>2568</v>
      </c>
      <c r="C854" t="s">
        <v>29996</v>
      </c>
      <c r="D854">
        <v>39.289240960000001</v>
      </c>
      <c r="E854" t="s">
        <v>4551</v>
      </c>
      <c r="F854">
        <v>20.979358730000001</v>
      </c>
      <c r="G854" t="s">
        <v>4552</v>
      </c>
      <c r="H854">
        <v>181</v>
      </c>
      <c r="I854" t="s">
        <v>4553</v>
      </c>
    </row>
    <row r="855" spans="1:9" x14ac:dyDescent="0.25">
      <c r="A855" t="s">
        <v>4550</v>
      </c>
      <c r="B855" t="s">
        <v>2568</v>
      </c>
      <c r="C855" t="s">
        <v>29996</v>
      </c>
      <c r="D855">
        <v>39.283131320000003</v>
      </c>
      <c r="E855" t="s">
        <v>4551</v>
      </c>
      <c r="F855">
        <v>20.771139940000001</v>
      </c>
      <c r="G855" t="s">
        <v>4552</v>
      </c>
      <c r="H855">
        <v>33</v>
      </c>
      <c r="I855" t="s">
        <v>4553</v>
      </c>
    </row>
    <row r="856" spans="1:9" x14ac:dyDescent="0.25">
      <c r="A856" t="s">
        <v>4550</v>
      </c>
      <c r="B856" t="s">
        <v>2158</v>
      </c>
      <c r="C856" t="s">
        <v>29996</v>
      </c>
      <c r="D856">
        <v>39.585860850000003</v>
      </c>
      <c r="E856" t="s">
        <v>4551</v>
      </c>
      <c r="F856">
        <v>20.953035960000001</v>
      </c>
      <c r="G856" t="s">
        <v>4552</v>
      </c>
      <c r="H856">
        <v>170</v>
      </c>
      <c r="I856" t="s">
        <v>4553</v>
      </c>
    </row>
    <row r="857" spans="1:9" x14ac:dyDescent="0.25">
      <c r="A857" t="s">
        <v>4550</v>
      </c>
      <c r="B857" t="s">
        <v>2158</v>
      </c>
      <c r="C857" t="s">
        <v>29996</v>
      </c>
      <c r="D857">
        <v>39.268573369999999</v>
      </c>
      <c r="E857" t="s">
        <v>4551</v>
      </c>
      <c r="F857">
        <v>21.287911520000002</v>
      </c>
      <c r="G857" t="s">
        <v>4552</v>
      </c>
      <c r="H857">
        <v>223</v>
      </c>
      <c r="I857" t="s">
        <v>4553</v>
      </c>
    </row>
    <row r="858" spans="1:9" x14ac:dyDescent="0.25">
      <c r="A858" t="s">
        <v>4550</v>
      </c>
      <c r="B858" t="s">
        <v>2158</v>
      </c>
      <c r="C858" t="s">
        <v>29996</v>
      </c>
      <c r="D858">
        <v>39.709552279999997</v>
      </c>
      <c r="E858" t="s">
        <v>4551</v>
      </c>
      <c r="F858">
        <v>20.36792204</v>
      </c>
      <c r="G858" t="s">
        <v>4552</v>
      </c>
      <c r="H858">
        <v>5</v>
      </c>
      <c r="I858" t="s">
        <v>4553</v>
      </c>
    </row>
    <row r="859" spans="1:9" x14ac:dyDescent="0.25">
      <c r="A859" t="s">
        <v>4550</v>
      </c>
      <c r="B859" t="s">
        <v>30028</v>
      </c>
      <c r="C859" t="s">
        <v>29996</v>
      </c>
      <c r="D859">
        <v>39.413975440000002</v>
      </c>
      <c r="E859" t="s">
        <v>4551</v>
      </c>
      <c r="F859">
        <v>21.013426500000001</v>
      </c>
      <c r="G859" t="s">
        <v>4552</v>
      </c>
      <c r="H859">
        <v>386</v>
      </c>
      <c r="I859" t="s">
        <v>4553</v>
      </c>
    </row>
    <row r="860" spans="1:9" x14ac:dyDescent="0.25">
      <c r="A860" t="s">
        <v>4550</v>
      </c>
      <c r="B860" t="s">
        <v>31084</v>
      </c>
      <c r="C860" t="s">
        <v>29996</v>
      </c>
      <c r="D860">
        <v>39.452795219999999</v>
      </c>
      <c r="E860" t="s">
        <v>4551</v>
      </c>
      <c r="F860">
        <v>20.273993610000002</v>
      </c>
      <c r="G860" t="s">
        <v>4552</v>
      </c>
      <c r="H860">
        <v>970</v>
      </c>
      <c r="I860" t="s">
        <v>4553</v>
      </c>
    </row>
    <row r="861" spans="1:9" x14ac:dyDescent="0.25">
      <c r="A861" t="s">
        <v>4550</v>
      </c>
      <c r="B861" t="s">
        <v>30554</v>
      </c>
      <c r="C861" t="s">
        <v>29996</v>
      </c>
      <c r="D861">
        <v>40.29392206</v>
      </c>
      <c r="E861" t="s">
        <v>4551</v>
      </c>
      <c r="F861">
        <v>20.766903169999999</v>
      </c>
      <c r="G861" t="s">
        <v>4552</v>
      </c>
      <c r="H861">
        <v>67</v>
      </c>
      <c r="I861" t="s">
        <v>4553</v>
      </c>
    </row>
    <row r="862" spans="1:9" x14ac:dyDescent="0.25">
      <c r="A862" t="s">
        <v>4550</v>
      </c>
      <c r="B862" t="s">
        <v>30774</v>
      </c>
      <c r="C862" t="s">
        <v>29996</v>
      </c>
      <c r="D862">
        <v>39.130831639999997</v>
      </c>
      <c r="E862" t="s">
        <v>4551</v>
      </c>
      <c r="F862">
        <v>20.937594300000001</v>
      </c>
      <c r="G862" t="s">
        <v>4552</v>
      </c>
      <c r="H862">
        <v>354</v>
      </c>
      <c r="I862" t="s">
        <v>4553</v>
      </c>
    </row>
    <row r="863" spans="1:9" x14ac:dyDescent="0.25">
      <c r="A863" t="s">
        <v>4550</v>
      </c>
      <c r="B863" t="s">
        <v>28029</v>
      </c>
      <c r="C863" t="s">
        <v>29996</v>
      </c>
      <c r="D863">
        <v>39.575089740000003</v>
      </c>
      <c r="E863" t="s">
        <v>4551</v>
      </c>
      <c r="F863">
        <v>20.663361259999999</v>
      </c>
      <c r="G863" t="s">
        <v>4552</v>
      </c>
      <c r="H863">
        <v>131</v>
      </c>
      <c r="I863" t="s">
        <v>4553</v>
      </c>
    </row>
    <row r="864" spans="1:9" x14ac:dyDescent="0.25">
      <c r="A864" t="s">
        <v>4550</v>
      </c>
      <c r="B864" t="s">
        <v>2248</v>
      </c>
      <c r="C864" t="s">
        <v>29996</v>
      </c>
      <c r="D864">
        <v>39.091351070000002</v>
      </c>
      <c r="E864" t="s">
        <v>4551</v>
      </c>
      <c r="F864">
        <v>20.886141219999999</v>
      </c>
      <c r="G864" t="s">
        <v>4552</v>
      </c>
      <c r="H864">
        <v>406</v>
      </c>
      <c r="I864" t="s">
        <v>4553</v>
      </c>
    </row>
    <row r="865" spans="1:9" x14ac:dyDescent="0.25">
      <c r="A865" t="s">
        <v>4550</v>
      </c>
      <c r="B865" t="s">
        <v>2248</v>
      </c>
      <c r="C865" t="s">
        <v>29996</v>
      </c>
      <c r="D865">
        <v>39.611672419999998</v>
      </c>
      <c r="E865" t="s">
        <v>4551</v>
      </c>
      <c r="F865">
        <v>20.496487219999999</v>
      </c>
      <c r="G865" t="s">
        <v>4552</v>
      </c>
      <c r="H865">
        <v>74</v>
      </c>
      <c r="I865" t="s">
        <v>4553</v>
      </c>
    </row>
    <row r="866" spans="1:9" x14ac:dyDescent="0.25">
      <c r="A866" t="s">
        <v>4550</v>
      </c>
      <c r="B866" t="s">
        <v>30376</v>
      </c>
      <c r="C866" t="s">
        <v>29996</v>
      </c>
      <c r="D866">
        <v>39.63449782</v>
      </c>
      <c r="E866" t="s">
        <v>4551</v>
      </c>
      <c r="F866">
        <v>20.563456299999999</v>
      </c>
      <c r="G866" t="s">
        <v>4552</v>
      </c>
      <c r="H866">
        <v>62</v>
      </c>
      <c r="I866" t="s">
        <v>4553</v>
      </c>
    </row>
    <row r="867" spans="1:9" x14ac:dyDescent="0.25">
      <c r="A867" t="s">
        <v>4550</v>
      </c>
      <c r="B867" t="s">
        <v>5449</v>
      </c>
      <c r="C867" t="s">
        <v>29996</v>
      </c>
      <c r="D867">
        <v>39.630561829999998</v>
      </c>
      <c r="E867" t="s">
        <v>4551</v>
      </c>
      <c r="F867">
        <v>20.704443619999999</v>
      </c>
      <c r="G867" t="s">
        <v>4552</v>
      </c>
      <c r="H867">
        <v>62</v>
      </c>
      <c r="I867" t="s">
        <v>4553</v>
      </c>
    </row>
    <row r="868" spans="1:9" x14ac:dyDescent="0.25">
      <c r="A868" t="s">
        <v>4550</v>
      </c>
      <c r="B868" t="s">
        <v>599</v>
      </c>
      <c r="C868" t="s">
        <v>29996</v>
      </c>
      <c r="D868">
        <v>39.400949920000002</v>
      </c>
      <c r="E868" t="s">
        <v>4551</v>
      </c>
      <c r="F868">
        <v>20.328348349999999</v>
      </c>
      <c r="G868" t="s">
        <v>4552</v>
      </c>
      <c r="H868">
        <v>129</v>
      </c>
      <c r="I868" t="s">
        <v>4553</v>
      </c>
    </row>
    <row r="869" spans="1:9" x14ac:dyDescent="0.25">
      <c r="A869" t="s">
        <v>4550</v>
      </c>
      <c r="B869" t="s">
        <v>31272</v>
      </c>
      <c r="C869" t="s">
        <v>29996</v>
      </c>
      <c r="D869">
        <v>39.355191660000003</v>
      </c>
      <c r="E869" t="s">
        <v>4551</v>
      </c>
      <c r="F869">
        <v>20.73947115</v>
      </c>
      <c r="G869" t="s">
        <v>4552</v>
      </c>
      <c r="H869">
        <v>121</v>
      </c>
      <c r="I869" t="s">
        <v>4553</v>
      </c>
    </row>
    <row r="870" spans="1:9" x14ac:dyDescent="0.25">
      <c r="A870" t="s">
        <v>4550</v>
      </c>
      <c r="B870" t="s">
        <v>30645</v>
      </c>
      <c r="C870" t="s">
        <v>29996</v>
      </c>
      <c r="D870">
        <v>39.967064780000001</v>
      </c>
      <c r="E870" t="s">
        <v>4551</v>
      </c>
      <c r="F870">
        <v>20.3810389</v>
      </c>
      <c r="G870" t="s">
        <v>4552</v>
      </c>
      <c r="H870">
        <v>60</v>
      </c>
      <c r="I870" t="s">
        <v>4553</v>
      </c>
    </row>
    <row r="871" spans="1:9" x14ac:dyDescent="0.25">
      <c r="A871" t="s">
        <v>4550</v>
      </c>
      <c r="B871" t="s">
        <v>935</v>
      </c>
      <c r="C871" t="s">
        <v>29996</v>
      </c>
      <c r="D871">
        <v>39.365117640000001</v>
      </c>
      <c r="E871" t="s">
        <v>4551</v>
      </c>
      <c r="F871">
        <v>20.88059848</v>
      </c>
      <c r="G871" t="s">
        <v>4552</v>
      </c>
      <c r="H871">
        <v>194</v>
      </c>
      <c r="I871" t="s">
        <v>4553</v>
      </c>
    </row>
    <row r="872" spans="1:9" x14ac:dyDescent="0.25">
      <c r="A872" t="s">
        <v>4550</v>
      </c>
      <c r="B872" t="s">
        <v>935</v>
      </c>
      <c r="C872" t="s">
        <v>29996</v>
      </c>
      <c r="D872">
        <v>39.365117640000001</v>
      </c>
      <c r="E872" t="s">
        <v>4551</v>
      </c>
      <c r="F872">
        <v>20.88059848</v>
      </c>
      <c r="G872" t="s">
        <v>4552</v>
      </c>
      <c r="H872">
        <v>31</v>
      </c>
      <c r="I872" t="s">
        <v>4553</v>
      </c>
    </row>
    <row r="873" spans="1:9" x14ac:dyDescent="0.25">
      <c r="A873" t="s">
        <v>4550</v>
      </c>
      <c r="B873" t="s">
        <v>935</v>
      </c>
      <c r="C873" t="s">
        <v>29996</v>
      </c>
      <c r="D873">
        <v>39.336074410000002</v>
      </c>
      <c r="E873" t="s">
        <v>4551</v>
      </c>
      <c r="F873">
        <v>21.1449146</v>
      </c>
      <c r="G873" t="s">
        <v>4552</v>
      </c>
      <c r="H873">
        <v>71</v>
      </c>
      <c r="I873" t="s">
        <v>4553</v>
      </c>
    </row>
    <row r="874" spans="1:9" x14ac:dyDescent="0.25">
      <c r="A874" t="s">
        <v>4550</v>
      </c>
      <c r="B874" t="s">
        <v>935</v>
      </c>
      <c r="C874" t="s">
        <v>29996</v>
      </c>
      <c r="D874">
        <v>39.317618869999997</v>
      </c>
      <c r="E874" t="s">
        <v>4551</v>
      </c>
      <c r="F874">
        <v>20.584220460000001</v>
      </c>
      <c r="G874" t="s">
        <v>4552</v>
      </c>
      <c r="H874">
        <v>243</v>
      </c>
      <c r="I874" t="s">
        <v>4553</v>
      </c>
    </row>
    <row r="875" spans="1:9" x14ac:dyDescent="0.25">
      <c r="A875" t="s">
        <v>4550</v>
      </c>
      <c r="B875" t="s">
        <v>935</v>
      </c>
      <c r="C875" t="s">
        <v>29996</v>
      </c>
      <c r="D875">
        <v>39.317618869999997</v>
      </c>
      <c r="E875" t="s">
        <v>4551</v>
      </c>
      <c r="F875">
        <v>20.584220460000001</v>
      </c>
      <c r="G875" t="s">
        <v>4552</v>
      </c>
      <c r="H875">
        <v>33</v>
      </c>
      <c r="I875" t="s">
        <v>4553</v>
      </c>
    </row>
    <row r="876" spans="1:9" x14ac:dyDescent="0.25">
      <c r="A876" t="s">
        <v>4550</v>
      </c>
      <c r="B876" t="s">
        <v>2950</v>
      </c>
      <c r="C876" t="s">
        <v>29996</v>
      </c>
      <c r="D876">
        <v>39.583370870000003</v>
      </c>
      <c r="E876" t="s">
        <v>4551</v>
      </c>
      <c r="F876">
        <v>21.028563900000002</v>
      </c>
      <c r="G876" t="s">
        <v>4552</v>
      </c>
      <c r="H876">
        <v>48</v>
      </c>
      <c r="I876" t="s">
        <v>4553</v>
      </c>
    </row>
    <row r="877" spans="1:9" x14ac:dyDescent="0.25">
      <c r="A877" t="s">
        <v>4550</v>
      </c>
      <c r="B877" t="s">
        <v>2950</v>
      </c>
      <c r="C877" t="s">
        <v>29996</v>
      </c>
      <c r="D877">
        <v>39.230568519999999</v>
      </c>
      <c r="E877" t="s">
        <v>4551</v>
      </c>
      <c r="F877">
        <v>21.316813329999999</v>
      </c>
      <c r="G877" t="s">
        <v>4552</v>
      </c>
      <c r="H877">
        <v>64</v>
      </c>
      <c r="I877" t="s">
        <v>4553</v>
      </c>
    </row>
    <row r="878" spans="1:9" x14ac:dyDescent="0.25">
      <c r="A878" t="s">
        <v>4550</v>
      </c>
      <c r="B878" t="s">
        <v>17584</v>
      </c>
      <c r="C878" t="s">
        <v>29996</v>
      </c>
      <c r="D878">
        <v>39.179152530000003</v>
      </c>
      <c r="E878" t="s">
        <v>4551</v>
      </c>
      <c r="F878">
        <v>21.026097239999999</v>
      </c>
      <c r="G878" t="s">
        <v>4552</v>
      </c>
      <c r="H878">
        <v>10</v>
      </c>
      <c r="I878" t="s">
        <v>4553</v>
      </c>
    </row>
    <row r="879" spans="1:9" x14ac:dyDescent="0.25">
      <c r="A879" t="s">
        <v>4550</v>
      </c>
      <c r="B879" t="s">
        <v>30544</v>
      </c>
      <c r="C879" t="s">
        <v>29996</v>
      </c>
      <c r="D879">
        <v>40.122410389999999</v>
      </c>
      <c r="E879" t="s">
        <v>4551</v>
      </c>
      <c r="F879">
        <v>20.843908219999999</v>
      </c>
      <c r="G879" t="s">
        <v>4552</v>
      </c>
      <c r="H879">
        <v>38</v>
      </c>
      <c r="I879" t="s">
        <v>4553</v>
      </c>
    </row>
    <row r="880" spans="1:9" x14ac:dyDescent="0.25">
      <c r="A880" t="s">
        <v>4550</v>
      </c>
      <c r="B880" t="s">
        <v>30048</v>
      </c>
      <c r="C880" t="s">
        <v>29996</v>
      </c>
      <c r="D880">
        <v>39.520433779999998</v>
      </c>
      <c r="E880" t="s">
        <v>4551</v>
      </c>
      <c r="F880">
        <v>21.101683399999999</v>
      </c>
      <c r="G880" t="s">
        <v>4552</v>
      </c>
      <c r="H880">
        <v>1126</v>
      </c>
      <c r="I880" t="s">
        <v>4553</v>
      </c>
    </row>
    <row r="881" spans="1:9" x14ac:dyDescent="0.25">
      <c r="A881" t="s">
        <v>4550</v>
      </c>
      <c r="B881" t="s">
        <v>31404</v>
      </c>
      <c r="C881" t="s">
        <v>29996</v>
      </c>
      <c r="D881">
        <v>38.95475476</v>
      </c>
      <c r="E881" t="s">
        <v>4551</v>
      </c>
      <c r="F881">
        <v>20.751626859999998</v>
      </c>
      <c r="G881" t="s">
        <v>4552</v>
      </c>
      <c r="H881">
        <v>18904</v>
      </c>
      <c r="I881" t="s">
        <v>4553</v>
      </c>
    </row>
    <row r="882" spans="1:9" x14ac:dyDescent="0.25">
      <c r="A882" t="s">
        <v>4550</v>
      </c>
      <c r="B882" t="s">
        <v>23995</v>
      </c>
      <c r="C882" t="s">
        <v>29996</v>
      </c>
      <c r="D882">
        <v>39.42519111</v>
      </c>
      <c r="E882" t="s">
        <v>4551</v>
      </c>
      <c r="F882">
        <v>20.542120799999999</v>
      </c>
      <c r="G882" t="s">
        <v>4552</v>
      </c>
      <c r="H882">
        <v>455</v>
      </c>
      <c r="I882" t="s">
        <v>4553</v>
      </c>
    </row>
    <row r="883" spans="1:9" x14ac:dyDescent="0.25">
      <c r="A883" t="s">
        <v>4550</v>
      </c>
      <c r="B883" t="s">
        <v>2452</v>
      </c>
      <c r="C883" t="s">
        <v>29996</v>
      </c>
      <c r="D883">
        <v>39.212129879999999</v>
      </c>
      <c r="E883" t="s">
        <v>4551</v>
      </c>
      <c r="F883">
        <v>21.201946840000002</v>
      </c>
      <c r="G883" t="s">
        <v>4552</v>
      </c>
      <c r="H883">
        <v>3</v>
      </c>
      <c r="I883" t="s">
        <v>4553</v>
      </c>
    </row>
    <row r="884" spans="1:9" x14ac:dyDescent="0.25">
      <c r="A884" t="s">
        <v>4550</v>
      </c>
      <c r="B884" t="s">
        <v>1478</v>
      </c>
      <c r="C884" t="s">
        <v>29996</v>
      </c>
      <c r="D884">
        <v>39.568892599999998</v>
      </c>
      <c r="E884" t="s">
        <v>4551</v>
      </c>
      <c r="F884">
        <v>21.084395390000001</v>
      </c>
      <c r="G884" t="s">
        <v>4552</v>
      </c>
      <c r="H884">
        <v>127</v>
      </c>
      <c r="I884" t="s">
        <v>4553</v>
      </c>
    </row>
    <row r="885" spans="1:9" x14ac:dyDescent="0.25">
      <c r="A885" t="s">
        <v>4550</v>
      </c>
      <c r="B885" t="s">
        <v>349</v>
      </c>
      <c r="C885" t="s">
        <v>29996</v>
      </c>
      <c r="D885">
        <v>39.431474799999997</v>
      </c>
      <c r="E885" t="s">
        <v>4551</v>
      </c>
      <c r="F885">
        <v>20.941606790000002</v>
      </c>
      <c r="G885" t="s">
        <v>4552</v>
      </c>
      <c r="H885">
        <v>30</v>
      </c>
      <c r="I885" t="s">
        <v>4553</v>
      </c>
    </row>
    <row r="886" spans="1:9" x14ac:dyDescent="0.25">
      <c r="A886" t="s">
        <v>4550</v>
      </c>
      <c r="B886" t="s">
        <v>349</v>
      </c>
      <c r="C886" t="s">
        <v>29996</v>
      </c>
      <c r="D886">
        <v>39.431474799999997</v>
      </c>
      <c r="E886" t="s">
        <v>4551</v>
      </c>
      <c r="F886">
        <v>20.941606790000002</v>
      </c>
      <c r="G886" t="s">
        <v>4552</v>
      </c>
      <c r="H886">
        <v>34</v>
      </c>
      <c r="I886" t="s">
        <v>4553</v>
      </c>
    </row>
    <row r="887" spans="1:9" x14ac:dyDescent="0.25">
      <c r="A887" t="s">
        <v>4550</v>
      </c>
      <c r="B887" t="s">
        <v>349</v>
      </c>
      <c r="C887" t="s">
        <v>29996</v>
      </c>
      <c r="D887">
        <v>39.402272320000002</v>
      </c>
      <c r="E887" t="s">
        <v>4551</v>
      </c>
      <c r="F887">
        <v>21.017712929999998</v>
      </c>
      <c r="G887" t="s">
        <v>4552</v>
      </c>
      <c r="H887">
        <v>25</v>
      </c>
      <c r="I887" t="s">
        <v>4553</v>
      </c>
    </row>
    <row r="888" spans="1:9" x14ac:dyDescent="0.25">
      <c r="A888" t="s">
        <v>4550</v>
      </c>
      <c r="B888" t="s">
        <v>349</v>
      </c>
      <c r="C888" t="s">
        <v>29996</v>
      </c>
      <c r="D888">
        <v>39.140736660000002</v>
      </c>
      <c r="E888" t="s">
        <v>4551</v>
      </c>
      <c r="F888">
        <v>20.67912681</v>
      </c>
      <c r="G888" t="s">
        <v>4552</v>
      </c>
      <c r="H888">
        <v>12</v>
      </c>
      <c r="I888" t="s">
        <v>4553</v>
      </c>
    </row>
    <row r="889" spans="1:9" x14ac:dyDescent="0.25">
      <c r="A889" t="s">
        <v>4550</v>
      </c>
      <c r="B889" t="s">
        <v>30334</v>
      </c>
      <c r="C889" t="s">
        <v>29996</v>
      </c>
      <c r="D889">
        <v>39.778225720000002</v>
      </c>
      <c r="E889" t="s">
        <v>4551</v>
      </c>
      <c r="F889">
        <v>20.687216639999999</v>
      </c>
      <c r="G889" t="s">
        <v>4552</v>
      </c>
      <c r="H889">
        <v>343</v>
      </c>
      <c r="I889" t="s">
        <v>4553</v>
      </c>
    </row>
    <row r="890" spans="1:9" x14ac:dyDescent="0.25">
      <c r="A890" t="s">
        <v>4550</v>
      </c>
      <c r="B890" t="s">
        <v>6053</v>
      </c>
      <c r="C890" t="s">
        <v>29996</v>
      </c>
      <c r="D890">
        <v>39.323304270000001</v>
      </c>
      <c r="E890" t="s">
        <v>4551</v>
      </c>
      <c r="F890">
        <v>21.041706040000001</v>
      </c>
      <c r="G890" t="s">
        <v>4552</v>
      </c>
      <c r="H890">
        <v>54</v>
      </c>
      <c r="I890" t="s">
        <v>4553</v>
      </c>
    </row>
    <row r="891" spans="1:9" x14ac:dyDescent="0.25">
      <c r="A891" t="s">
        <v>4550</v>
      </c>
      <c r="B891" t="s">
        <v>30546</v>
      </c>
      <c r="C891" t="s">
        <v>29996</v>
      </c>
      <c r="D891">
        <v>40.11999557</v>
      </c>
      <c r="E891" t="s">
        <v>4551</v>
      </c>
      <c r="F891">
        <v>20.707951609999999</v>
      </c>
      <c r="G891" t="s">
        <v>4552</v>
      </c>
      <c r="H891">
        <v>13</v>
      </c>
      <c r="I891" t="s">
        <v>4553</v>
      </c>
    </row>
    <row r="892" spans="1:9" x14ac:dyDescent="0.25">
      <c r="A892" t="s">
        <v>4550</v>
      </c>
      <c r="B892" t="s">
        <v>5698</v>
      </c>
      <c r="C892" t="s">
        <v>29996</v>
      </c>
      <c r="D892">
        <v>39.314282900000002</v>
      </c>
      <c r="E892" t="s">
        <v>4551</v>
      </c>
      <c r="F892">
        <v>20.442201319999999</v>
      </c>
      <c r="G892" t="s">
        <v>4552</v>
      </c>
      <c r="H892">
        <v>53</v>
      </c>
      <c r="I892" t="s">
        <v>4553</v>
      </c>
    </row>
    <row r="893" spans="1:9" x14ac:dyDescent="0.25">
      <c r="A893" t="s">
        <v>4550</v>
      </c>
      <c r="B893" t="s">
        <v>1256</v>
      </c>
      <c r="C893" t="s">
        <v>29996</v>
      </c>
      <c r="D893">
        <v>40.158151549999999</v>
      </c>
      <c r="E893" t="s">
        <v>4551</v>
      </c>
      <c r="F893">
        <v>20.782803779999998</v>
      </c>
      <c r="G893" t="s">
        <v>4552</v>
      </c>
      <c r="H893">
        <v>47</v>
      </c>
      <c r="I893" t="s">
        <v>4553</v>
      </c>
    </row>
    <row r="894" spans="1:9" x14ac:dyDescent="0.25">
      <c r="A894" t="s">
        <v>4550</v>
      </c>
      <c r="B894" t="s">
        <v>1256</v>
      </c>
      <c r="C894" t="s">
        <v>29996</v>
      </c>
      <c r="D894">
        <v>39.226415299999999</v>
      </c>
      <c r="E894" t="s">
        <v>4551</v>
      </c>
      <c r="F894">
        <v>21.3590068</v>
      </c>
      <c r="G894" t="s">
        <v>4552</v>
      </c>
      <c r="H894">
        <v>24</v>
      </c>
      <c r="I894" t="s">
        <v>4553</v>
      </c>
    </row>
    <row r="895" spans="1:9" x14ac:dyDescent="0.25">
      <c r="A895" t="s">
        <v>4550</v>
      </c>
      <c r="B895" t="s">
        <v>30556</v>
      </c>
      <c r="C895" t="s">
        <v>29996</v>
      </c>
      <c r="D895">
        <v>40.210457929999997</v>
      </c>
      <c r="E895" t="s">
        <v>4551</v>
      </c>
      <c r="F895">
        <v>20.808637969999999</v>
      </c>
      <c r="G895" t="s">
        <v>4552</v>
      </c>
      <c r="H895">
        <v>129</v>
      </c>
      <c r="I895" t="s">
        <v>4553</v>
      </c>
    </row>
    <row r="896" spans="1:9" x14ac:dyDescent="0.25">
      <c r="A896" t="s">
        <v>4550</v>
      </c>
      <c r="B896" t="s">
        <v>30687</v>
      </c>
      <c r="C896" t="s">
        <v>29996</v>
      </c>
      <c r="D896">
        <v>40.000935249999998</v>
      </c>
      <c r="E896" t="s">
        <v>4551</v>
      </c>
      <c r="F896">
        <v>20.422117950000001</v>
      </c>
      <c r="G896" t="s">
        <v>4552</v>
      </c>
      <c r="H896">
        <v>431</v>
      </c>
      <c r="I896" t="s">
        <v>4553</v>
      </c>
    </row>
    <row r="897" spans="1:9" x14ac:dyDescent="0.25">
      <c r="A897" t="s">
        <v>4550</v>
      </c>
      <c r="B897" t="s">
        <v>31226</v>
      </c>
      <c r="C897" t="s">
        <v>29996</v>
      </c>
      <c r="D897">
        <v>39.649767130000001</v>
      </c>
      <c r="E897" t="s">
        <v>4551</v>
      </c>
      <c r="F897">
        <v>20.484271029999999</v>
      </c>
      <c r="G897" t="s">
        <v>4552</v>
      </c>
      <c r="H897">
        <v>122</v>
      </c>
      <c r="I897" t="s">
        <v>4553</v>
      </c>
    </row>
    <row r="898" spans="1:9" x14ac:dyDescent="0.25">
      <c r="A898" t="s">
        <v>4550</v>
      </c>
      <c r="B898" t="s">
        <v>30114</v>
      </c>
      <c r="C898" t="s">
        <v>29996</v>
      </c>
      <c r="D898">
        <v>39.486281509999998</v>
      </c>
      <c r="E898" t="s">
        <v>4551</v>
      </c>
      <c r="F898">
        <v>20.914782930000001</v>
      </c>
      <c r="G898" t="s">
        <v>4552</v>
      </c>
      <c r="H898">
        <v>108</v>
      </c>
      <c r="I898" t="s">
        <v>4553</v>
      </c>
    </row>
    <row r="899" spans="1:9" x14ac:dyDescent="0.25">
      <c r="A899" t="s">
        <v>4550</v>
      </c>
      <c r="B899" t="s">
        <v>31168</v>
      </c>
      <c r="C899" t="s">
        <v>29996</v>
      </c>
      <c r="D899">
        <v>39.573830649999998</v>
      </c>
      <c r="E899" t="s">
        <v>4551</v>
      </c>
      <c r="F899">
        <v>20.24358316</v>
      </c>
      <c r="G899" t="s">
        <v>4552</v>
      </c>
      <c r="H899">
        <v>148</v>
      </c>
      <c r="I899" t="s">
        <v>4553</v>
      </c>
    </row>
    <row r="900" spans="1:9" x14ac:dyDescent="0.25">
      <c r="A900" t="s">
        <v>4550</v>
      </c>
      <c r="B900" t="s">
        <v>30378</v>
      </c>
      <c r="C900" t="s">
        <v>29996</v>
      </c>
      <c r="D900">
        <v>39.590242330000002</v>
      </c>
      <c r="E900" t="s">
        <v>4551</v>
      </c>
      <c r="F900">
        <v>20.57195531</v>
      </c>
      <c r="G900" t="s">
        <v>4552</v>
      </c>
      <c r="H900">
        <v>115</v>
      </c>
      <c r="I900" t="s">
        <v>4553</v>
      </c>
    </row>
    <row r="901" spans="1:9" x14ac:dyDescent="0.25">
      <c r="A901" t="s">
        <v>4550</v>
      </c>
      <c r="B901" t="s">
        <v>30322</v>
      </c>
      <c r="C901" t="s">
        <v>29996</v>
      </c>
      <c r="D901">
        <v>39.729112999999998</v>
      </c>
      <c r="E901" t="s">
        <v>4551</v>
      </c>
      <c r="F901">
        <v>20.615592379999999</v>
      </c>
      <c r="G901" t="s">
        <v>4552</v>
      </c>
      <c r="H901">
        <v>25</v>
      </c>
      <c r="I901" t="s">
        <v>4553</v>
      </c>
    </row>
    <row r="902" spans="1:9" x14ac:dyDescent="0.25">
      <c r="A902" t="s">
        <v>4550</v>
      </c>
      <c r="B902" t="s">
        <v>30894</v>
      </c>
      <c r="C902" t="s">
        <v>29996</v>
      </c>
      <c r="D902">
        <v>39.394153279999998</v>
      </c>
      <c r="E902" t="s">
        <v>4551</v>
      </c>
      <c r="F902">
        <v>21.0769974</v>
      </c>
      <c r="G902" t="s">
        <v>4552</v>
      </c>
      <c r="H902">
        <v>117</v>
      </c>
      <c r="I902" t="s">
        <v>4553</v>
      </c>
    </row>
    <row r="903" spans="1:9" x14ac:dyDescent="0.25">
      <c r="A903" t="s">
        <v>4550</v>
      </c>
      <c r="B903" t="s">
        <v>31140</v>
      </c>
      <c r="C903" t="s">
        <v>29996</v>
      </c>
      <c r="D903">
        <v>39.440599489999997</v>
      </c>
      <c r="E903" t="s">
        <v>4551</v>
      </c>
      <c r="F903">
        <v>20.4425685</v>
      </c>
      <c r="G903" t="s">
        <v>4552</v>
      </c>
      <c r="H903">
        <v>37</v>
      </c>
      <c r="I903" t="s">
        <v>4553</v>
      </c>
    </row>
    <row r="904" spans="1:9" x14ac:dyDescent="0.25">
      <c r="A904" t="s">
        <v>4550</v>
      </c>
      <c r="B904" t="s">
        <v>30050</v>
      </c>
      <c r="C904" t="s">
        <v>29996</v>
      </c>
      <c r="D904">
        <v>39.505368949999998</v>
      </c>
      <c r="E904" t="s">
        <v>4551</v>
      </c>
      <c r="F904">
        <v>21.034677129999999</v>
      </c>
      <c r="G904" t="s">
        <v>4552</v>
      </c>
      <c r="H904">
        <v>47</v>
      </c>
      <c r="I904" t="s">
        <v>4553</v>
      </c>
    </row>
    <row r="905" spans="1:9" x14ac:dyDescent="0.25">
      <c r="A905" t="s">
        <v>4550</v>
      </c>
      <c r="B905" t="s">
        <v>1480</v>
      </c>
      <c r="C905" t="s">
        <v>29996</v>
      </c>
      <c r="D905">
        <v>39.421500639999998</v>
      </c>
      <c r="E905" t="s">
        <v>4551</v>
      </c>
      <c r="F905">
        <v>20.922579819999999</v>
      </c>
      <c r="G905" t="s">
        <v>4552</v>
      </c>
      <c r="H905">
        <v>11</v>
      </c>
      <c r="I905" t="s">
        <v>4553</v>
      </c>
    </row>
    <row r="906" spans="1:9" x14ac:dyDescent="0.25">
      <c r="A906" t="s">
        <v>4550</v>
      </c>
      <c r="B906" t="s">
        <v>1480</v>
      </c>
      <c r="C906" t="s">
        <v>29996</v>
      </c>
      <c r="D906">
        <v>39.112220020000002</v>
      </c>
      <c r="E906" t="s">
        <v>4551</v>
      </c>
      <c r="F906">
        <v>20.89931962</v>
      </c>
      <c r="G906" t="s">
        <v>4552</v>
      </c>
      <c r="H906">
        <v>570</v>
      </c>
      <c r="I906" t="s">
        <v>4553</v>
      </c>
    </row>
    <row r="907" spans="1:9" x14ac:dyDescent="0.25">
      <c r="A907" t="s">
        <v>4550</v>
      </c>
      <c r="B907" t="s">
        <v>2002</v>
      </c>
      <c r="C907" t="s">
        <v>29996</v>
      </c>
      <c r="D907">
        <v>39.736627470000002</v>
      </c>
      <c r="E907" t="s">
        <v>4551</v>
      </c>
      <c r="F907">
        <v>21.097803169999999</v>
      </c>
      <c r="G907" t="s">
        <v>4552</v>
      </c>
      <c r="H907">
        <v>30</v>
      </c>
      <c r="I907" t="s">
        <v>4553</v>
      </c>
    </row>
    <row r="908" spans="1:9" x14ac:dyDescent="0.25">
      <c r="A908" t="s">
        <v>4550</v>
      </c>
      <c r="B908" t="s">
        <v>31142</v>
      </c>
      <c r="C908" t="s">
        <v>29996</v>
      </c>
      <c r="D908">
        <v>39.418150420000003</v>
      </c>
      <c r="E908" t="s">
        <v>4551</v>
      </c>
      <c r="F908">
        <v>20.50083206</v>
      </c>
      <c r="G908" t="s">
        <v>4552</v>
      </c>
      <c r="H908">
        <v>101</v>
      </c>
      <c r="I908" t="s">
        <v>4553</v>
      </c>
    </row>
    <row r="909" spans="1:9" x14ac:dyDescent="0.25">
      <c r="A909" t="s">
        <v>4550</v>
      </c>
      <c r="B909" t="s">
        <v>30116</v>
      </c>
      <c r="C909" t="s">
        <v>29996</v>
      </c>
      <c r="D909">
        <v>39.376610339999999</v>
      </c>
      <c r="E909" t="s">
        <v>4551</v>
      </c>
      <c r="F909">
        <v>20.895169379999999</v>
      </c>
      <c r="G909" t="s">
        <v>4552</v>
      </c>
      <c r="H909">
        <v>64</v>
      </c>
      <c r="I909" t="s">
        <v>4553</v>
      </c>
    </row>
    <row r="910" spans="1:9" x14ac:dyDescent="0.25">
      <c r="A910" t="s">
        <v>4550</v>
      </c>
      <c r="B910" t="s">
        <v>30619</v>
      </c>
      <c r="C910" t="s">
        <v>29996</v>
      </c>
      <c r="D910">
        <v>39.841861129999998</v>
      </c>
      <c r="E910" t="s">
        <v>4551</v>
      </c>
      <c r="F910">
        <v>20.575005990000001</v>
      </c>
      <c r="G910" t="s">
        <v>4552</v>
      </c>
      <c r="H910">
        <v>99</v>
      </c>
      <c r="I910" t="s">
        <v>4553</v>
      </c>
    </row>
    <row r="911" spans="1:9" x14ac:dyDescent="0.25">
      <c r="A911" t="s">
        <v>4550</v>
      </c>
      <c r="B911" t="s">
        <v>30823</v>
      </c>
      <c r="C911" t="s">
        <v>29996</v>
      </c>
      <c r="D911">
        <v>39.286420470000003</v>
      </c>
      <c r="E911" t="s">
        <v>4551</v>
      </c>
      <c r="F911">
        <v>21.264855140000002</v>
      </c>
      <c r="G911" t="s">
        <v>4552</v>
      </c>
      <c r="H911">
        <v>35</v>
      </c>
      <c r="I911" t="s">
        <v>4553</v>
      </c>
    </row>
    <row r="912" spans="1:9" x14ac:dyDescent="0.25">
      <c r="A912" t="s">
        <v>4550</v>
      </c>
      <c r="B912" t="s">
        <v>2198</v>
      </c>
      <c r="C912" t="s">
        <v>29996</v>
      </c>
      <c r="D912">
        <v>39.293385729999997</v>
      </c>
      <c r="E912" t="s">
        <v>4551</v>
      </c>
      <c r="F912">
        <v>20.71620171</v>
      </c>
      <c r="G912" t="s">
        <v>4552</v>
      </c>
      <c r="H912">
        <v>81</v>
      </c>
      <c r="I912" t="s">
        <v>4553</v>
      </c>
    </row>
    <row r="913" spans="1:9" x14ac:dyDescent="0.25">
      <c r="A913" t="s">
        <v>4550</v>
      </c>
      <c r="B913" t="s">
        <v>30621</v>
      </c>
      <c r="C913" t="s">
        <v>29996</v>
      </c>
      <c r="D913">
        <v>39.796631259999998</v>
      </c>
      <c r="E913" t="s">
        <v>4551</v>
      </c>
      <c r="F913">
        <v>20.59113833</v>
      </c>
      <c r="G913" t="s">
        <v>4552</v>
      </c>
      <c r="H913">
        <v>122</v>
      </c>
      <c r="I913" t="s">
        <v>4553</v>
      </c>
    </row>
    <row r="914" spans="1:9" x14ac:dyDescent="0.25">
      <c r="A914" t="s">
        <v>4550</v>
      </c>
      <c r="B914" t="s">
        <v>27991</v>
      </c>
      <c r="C914" t="s">
        <v>29996</v>
      </c>
      <c r="D914">
        <v>39.701594139999997</v>
      </c>
      <c r="E914" t="s">
        <v>4551</v>
      </c>
      <c r="F914">
        <v>21.033448119999999</v>
      </c>
      <c r="G914" t="s">
        <v>4552</v>
      </c>
      <c r="H914">
        <v>13</v>
      </c>
      <c r="I914" t="s">
        <v>4553</v>
      </c>
    </row>
    <row r="915" spans="1:9" x14ac:dyDescent="0.25">
      <c r="A915" t="s">
        <v>4550</v>
      </c>
      <c r="B915" t="s">
        <v>27991</v>
      </c>
      <c r="C915" t="s">
        <v>29996</v>
      </c>
      <c r="D915">
        <v>39.129772180000003</v>
      </c>
      <c r="E915" t="s">
        <v>4551</v>
      </c>
      <c r="F915">
        <v>20.600649570000002</v>
      </c>
      <c r="G915" t="s">
        <v>4552</v>
      </c>
      <c r="H915">
        <v>86</v>
      </c>
      <c r="I915" t="s">
        <v>4553</v>
      </c>
    </row>
    <row r="916" spans="1:9" x14ac:dyDescent="0.25">
      <c r="A916" t="s">
        <v>4550</v>
      </c>
      <c r="B916" t="s">
        <v>2584</v>
      </c>
      <c r="C916" t="s">
        <v>29996</v>
      </c>
      <c r="D916">
        <v>39.257324519999997</v>
      </c>
      <c r="E916" t="s">
        <v>4551</v>
      </c>
      <c r="F916">
        <v>20.808109080000001</v>
      </c>
      <c r="G916" t="s">
        <v>4552</v>
      </c>
      <c r="H916">
        <v>710</v>
      </c>
      <c r="I916" t="s">
        <v>4553</v>
      </c>
    </row>
    <row r="917" spans="1:9" x14ac:dyDescent="0.25">
      <c r="A917" t="s">
        <v>4550</v>
      </c>
      <c r="B917" t="s">
        <v>27330</v>
      </c>
      <c r="C917" t="s">
        <v>29996</v>
      </c>
      <c r="D917">
        <v>39.625132690000001</v>
      </c>
      <c r="E917" t="s">
        <v>4551</v>
      </c>
      <c r="F917">
        <v>20.40985925</v>
      </c>
      <c r="G917" t="s">
        <v>4552</v>
      </c>
      <c r="H917">
        <v>101</v>
      </c>
      <c r="I917" t="s">
        <v>4553</v>
      </c>
    </row>
    <row r="918" spans="1:9" x14ac:dyDescent="0.25">
      <c r="A918" t="s">
        <v>4550</v>
      </c>
      <c r="B918" t="s">
        <v>30380</v>
      </c>
      <c r="C918" t="s">
        <v>29996</v>
      </c>
      <c r="D918">
        <v>39.701856069999998</v>
      </c>
      <c r="E918" t="s">
        <v>4551</v>
      </c>
      <c r="F918">
        <v>20.531500730000001</v>
      </c>
      <c r="G918" t="s">
        <v>4552</v>
      </c>
      <c r="H918">
        <v>31</v>
      </c>
      <c r="I918" t="s">
        <v>4553</v>
      </c>
    </row>
    <row r="919" spans="1:9" x14ac:dyDescent="0.25">
      <c r="A919" t="s">
        <v>4550</v>
      </c>
      <c r="B919" t="s">
        <v>30856</v>
      </c>
      <c r="C919" t="s">
        <v>29996</v>
      </c>
      <c r="D919">
        <v>39.300319760000001</v>
      </c>
      <c r="E919" t="s">
        <v>4551</v>
      </c>
      <c r="F919">
        <v>21.309672079999999</v>
      </c>
      <c r="G919" t="s">
        <v>4552</v>
      </c>
      <c r="H919">
        <v>32</v>
      </c>
      <c r="I919" t="s">
        <v>4553</v>
      </c>
    </row>
    <row r="920" spans="1:9" x14ac:dyDescent="0.25">
      <c r="A920" t="s">
        <v>4550</v>
      </c>
      <c r="B920" t="s">
        <v>30760</v>
      </c>
      <c r="C920" t="s">
        <v>29996</v>
      </c>
      <c r="D920">
        <v>39.325182810000001</v>
      </c>
      <c r="E920" t="s">
        <v>4551</v>
      </c>
      <c r="F920">
        <v>20.998486759999999</v>
      </c>
      <c r="G920" t="s">
        <v>4552</v>
      </c>
      <c r="H920">
        <v>266</v>
      </c>
      <c r="I920" t="s">
        <v>4553</v>
      </c>
    </row>
    <row r="921" spans="1:9" x14ac:dyDescent="0.25">
      <c r="A921" t="s">
        <v>4550</v>
      </c>
      <c r="B921" t="s">
        <v>31228</v>
      </c>
      <c r="C921" t="s">
        <v>29996</v>
      </c>
      <c r="D921">
        <v>39.573835189999997</v>
      </c>
      <c r="E921" t="s">
        <v>4551</v>
      </c>
      <c r="F921">
        <v>20.44442991</v>
      </c>
      <c r="G921" t="s">
        <v>4552</v>
      </c>
      <c r="H921">
        <v>11</v>
      </c>
      <c r="I921" t="s">
        <v>4553</v>
      </c>
    </row>
    <row r="922" spans="1:9" x14ac:dyDescent="0.25">
      <c r="A922" t="s">
        <v>4550</v>
      </c>
      <c r="B922" t="s">
        <v>30410</v>
      </c>
      <c r="C922" t="s">
        <v>29996</v>
      </c>
      <c r="D922">
        <v>39.704047680000002</v>
      </c>
      <c r="E922" t="s">
        <v>4551</v>
      </c>
      <c r="F922">
        <v>20.724908289999998</v>
      </c>
      <c r="G922" t="s">
        <v>4552</v>
      </c>
      <c r="H922">
        <v>1137</v>
      </c>
      <c r="I922" t="s">
        <v>4553</v>
      </c>
    </row>
    <row r="923" spans="1:9" x14ac:dyDescent="0.25">
      <c r="A923" t="s">
        <v>4550</v>
      </c>
      <c r="B923" t="s">
        <v>24156</v>
      </c>
      <c r="C923" t="s">
        <v>29996</v>
      </c>
      <c r="D923">
        <v>39.164521479999998</v>
      </c>
      <c r="E923" t="s">
        <v>4551</v>
      </c>
      <c r="F923">
        <v>20.940451530000001</v>
      </c>
      <c r="G923" t="s">
        <v>4552</v>
      </c>
      <c r="H923">
        <v>607</v>
      </c>
      <c r="I923" t="s">
        <v>4553</v>
      </c>
    </row>
    <row r="924" spans="1:9" x14ac:dyDescent="0.25">
      <c r="A924" t="s">
        <v>4550</v>
      </c>
      <c r="B924" t="s">
        <v>10347</v>
      </c>
      <c r="C924" t="s">
        <v>29996</v>
      </c>
      <c r="D924">
        <v>39.497140590000001</v>
      </c>
      <c r="E924" t="s">
        <v>4551</v>
      </c>
      <c r="F924">
        <v>21.043939869999999</v>
      </c>
      <c r="G924" t="s">
        <v>4552</v>
      </c>
      <c r="H924">
        <v>2</v>
      </c>
      <c r="I924" t="s">
        <v>4553</v>
      </c>
    </row>
    <row r="925" spans="1:9" x14ac:dyDescent="0.25">
      <c r="A925" t="s">
        <v>4550</v>
      </c>
      <c r="B925" t="s">
        <v>30745</v>
      </c>
      <c r="C925" t="s">
        <v>29996</v>
      </c>
      <c r="D925">
        <v>39.236665539999997</v>
      </c>
      <c r="E925" t="s">
        <v>4551</v>
      </c>
      <c r="F925">
        <v>21.008233050000001</v>
      </c>
      <c r="G925" t="s">
        <v>4552</v>
      </c>
      <c r="H925">
        <v>16</v>
      </c>
      <c r="I925" t="s">
        <v>4553</v>
      </c>
    </row>
    <row r="926" spans="1:9" x14ac:dyDescent="0.25">
      <c r="A926" t="s">
        <v>4550</v>
      </c>
      <c r="B926" t="s">
        <v>9688</v>
      </c>
      <c r="C926" t="s">
        <v>29996</v>
      </c>
      <c r="D926">
        <v>39.36538573</v>
      </c>
      <c r="E926" t="s">
        <v>4551</v>
      </c>
      <c r="F926">
        <v>21.122034280000001</v>
      </c>
      <c r="G926" t="s">
        <v>4552</v>
      </c>
      <c r="H926">
        <v>7</v>
      </c>
      <c r="I926" t="s">
        <v>4553</v>
      </c>
    </row>
    <row r="927" spans="1:9" x14ac:dyDescent="0.25">
      <c r="A927" t="s">
        <v>4550</v>
      </c>
      <c r="B927" t="s">
        <v>30627</v>
      </c>
      <c r="C927" t="s">
        <v>29996</v>
      </c>
      <c r="D927">
        <v>39.967653869999999</v>
      </c>
      <c r="E927" t="s">
        <v>4551</v>
      </c>
      <c r="F927">
        <v>20.580433800000002</v>
      </c>
      <c r="G927" t="s">
        <v>4552</v>
      </c>
      <c r="H927">
        <v>54</v>
      </c>
      <c r="I927" t="s">
        <v>4553</v>
      </c>
    </row>
    <row r="928" spans="1:9" x14ac:dyDescent="0.25">
      <c r="A928" t="s">
        <v>4550</v>
      </c>
      <c r="B928" t="s">
        <v>10019</v>
      </c>
      <c r="C928" t="s">
        <v>29996</v>
      </c>
      <c r="D928">
        <v>39.382044069999999</v>
      </c>
      <c r="E928" t="s">
        <v>4551</v>
      </c>
      <c r="F928">
        <v>20.69861289</v>
      </c>
      <c r="G928" t="s">
        <v>4552</v>
      </c>
      <c r="H928">
        <v>408</v>
      </c>
      <c r="I928" t="s">
        <v>4553</v>
      </c>
    </row>
    <row r="929" spans="1:9" x14ac:dyDescent="0.25">
      <c r="A929" t="s">
        <v>4550</v>
      </c>
      <c r="B929" t="s">
        <v>10019</v>
      </c>
      <c r="C929" t="s">
        <v>29996</v>
      </c>
      <c r="D929">
        <v>39.405449900000001</v>
      </c>
      <c r="E929" t="s">
        <v>4551</v>
      </c>
      <c r="F929">
        <v>21.041466029999999</v>
      </c>
      <c r="G929" t="s">
        <v>4552</v>
      </c>
      <c r="H929">
        <v>42</v>
      </c>
      <c r="I929" t="s">
        <v>4553</v>
      </c>
    </row>
    <row r="930" spans="1:9" x14ac:dyDescent="0.25">
      <c r="A930" t="s">
        <v>4550</v>
      </c>
      <c r="B930" t="s">
        <v>2250</v>
      </c>
      <c r="C930" t="s">
        <v>29996</v>
      </c>
      <c r="D930">
        <v>39.214387520000002</v>
      </c>
      <c r="E930" t="s">
        <v>4551</v>
      </c>
      <c r="F930">
        <v>20.84989874</v>
      </c>
      <c r="G930" t="s">
        <v>4552</v>
      </c>
      <c r="H930">
        <v>134</v>
      </c>
      <c r="I930" t="s">
        <v>4553</v>
      </c>
    </row>
    <row r="931" spans="1:9" x14ac:dyDescent="0.25">
      <c r="A931" t="s">
        <v>4550</v>
      </c>
      <c r="B931" t="s">
        <v>31170</v>
      </c>
      <c r="C931" t="s">
        <v>29996</v>
      </c>
      <c r="D931">
        <v>39.620949230000001</v>
      </c>
      <c r="E931" t="s">
        <v>4551</v>
      </c>
      <c r="F931">
        <v>20.19196458</v>
      </c>
      <c r="G931" t="s">
        <v>4552</v>
      </c>
      <c r="H931">
        <v>593</v>
      </c>
      <c r="I931" t="s">
        <v>4553</v>
      </c>
    </row>
    <row r="932" spans="1:9" x14ac:dyDescent="0.25">
      <c r="A932" t="s">
        <v>4550</v>
      </c>
      <c r="B932" t="s">
        <v>30336</v>
      </c>
      <c r="C932" t="s">
        <v>29996</v>
      </c>
      <c r="D932">
        <v>39.753235850000003</v>
      </c>
      <c r="E932" t="s">
        <v>4551</v>
      </c>
      <c r="F932">
        <v>20.631663849999999</v>
      </c>
      <c r="G932" t="s">
        <v>4552</v>
      </c>
      <c r="H932">
        <v>54</v>
      </c>
      <c r="I932" t="s">
        <v>4553</v>
      </c>
    </row>
    <row r="933" spans="1:9" x14ac:dyDescent="0.25">
      <c r="A933" t="s">
        <v>4550</v>
      </c>
      <c r="B933" t="s">
        <v>31144</v>
      </c>
      <c r="C933" t="s">
        <v>29996</v>
      </c>
      <c r="D933">
        <v>39.52087393</v>
      </c>
      <c r="E933" t="s">
        <v>4551</v>
      </c>
      <c r="F933">
        <v>20.555933240000002</v>
      </c>
      <c r="G933" t="s">
        <v>4552</v>
      </c>
      <c r="H933">
        <v>51</v>
      </c>
      <c r="I933" t="s">
        <v>4553</v>
      </c>
    </row>
    <row r="934" spans="1:9" x14ac:dyDescent="0.25">
      <c r="A934" t="s">
        <v>4550</v>
      </c>
      <c r="B934" t="s">
        <v>31154</v>
      </c>
      <c r="C934" t="s">
        <v>29996</v>
      </c>
      <c r="D934">
        <v>39.342191880000001</v>
      </c>
      <c r="E934" t="s">
        <v>4551</v>
      </c>
      <c r="F934">
        <v>20.648583009999999</v>
      </c>
      <c r="G934" t="s">
        <v>4552</v>
      </c>
      <c r="H934">
        <v>35</v>
      </c>
      <c r="I934" t="s">
        <v>4553</v>
      </c>
    </row>
    <row r="935" spans="1:9" x14ac:dyDescent="0.25">
      <c r="A935" t="s">
        <v>4550</v>
      </c>
      <c r="B935" t="s">
        <v>21114</v>
      </c>
      <c r="C935" t="s">
        <v>29996</v>
      </c>
      <c r="D935">
        <v>39.286510380000003</v>
      </c>
      <c r="E935" t="s">
        <v>4551</v>
      </c>
      <c r="F935">
        <v>20.338803479999999</v>
      </c>
      <c r="G935" t="s">
        <v>4552</v>
      </c>
      <c r="H935">
        <v>4</v>
      </c>
      <c r="I935" t="s">
        <v>4553</v>
      </c>
    </row>
    <row r="936" spans="1:9" x14ac:dyDescent="0.25">
      <c r="A936" t="s">
        <v>4550</v>
      </c>
      <c r="B936" t="s">
        <v>30896</v>
      </c>
      <c r="C936" t="s">
        <v>29996</v>
      </c>
      <c r="D936">
        <v>39.447357449999998</v>
      </c>
      <c r="E936" t="s">
        <v>4551</v>
      </c>
      <c r="F936">
        <v>21.05907333</v>
      </c>
      <c r="G936" t="s">
        <v>4552</v>
      </c>
      <c r="H936">
        <v>50</v>
      </c>
      <c r="I936" t="s">
        <v>4553</v>
      </c>
    </row>
    <row r="937" spans="1:9" x14ac:dyDescent="0.25">
      <c r="A937" t="s">
        <v>4550</v>
      </c>
      <c r="B937" t="s">
        <v>26954</v>
      </c>
      <c r="C937" t="s">
        <v>29996</v>
      </c>
      <c r="D937">
        <v>39.422928040000002</v>
      </c>
      <c r="E937" t="s">
        <v>4551</v>
      </c>
      <c r="F937">
        <v>20.476780309999999</v>
      </c>
      <c r="G937" t="s">
        <v>4552</v>
      </c>
      <c r="H937">
        <v>135</v>
      </c>
      <c r="I937" t="s">
        <v>4553</v>
      </c>
    </row>
    <row r="938" spans="1:9" x14ac:dyDescent="0.25">
      <c r="A938" t="s">
        <v>4550</v>
      </c>
      <c r="B938" t="s">
        <v>30793</v>
      </c>
      <c r="C938" t="s">
        <v>29996</v>
      </c>
      <c r="D938">
        <v>39.185023610000002</v>
      </c>
      <c r="E938" t="s">
        <v>4551</v>
      </c>
      <c r="F938">
        <v>21.111092320000001</v>
      </c>
      <c r="G938" t="s">
        <v>4552</v>
      </c>
      <c r="H938">
        <v>99</v>
      </c>
      <c r="I938" t="s">
        <v>4553</v>
      </c>
    </row>
    <row r="939" spans="1:9" x14ac:dyDescent="0.25">
      <c r="A939" t="s">
        <v>4550</v>
      </c>
      <c r="B939" t="s">
        <v>30898</v>
      </c>
      <c r="C939" t="s">
        <v>29996</v>
      </c>
      <c r="D939">
        <v>39.41576749</v>
      </c>
      <c r="E939" t="s">
        <v>4551</v>
      </c>
      <c r="F939">
        <v>21.064169</v>
      </c>
      <c r="G939" t="s">
        <v>4552</v>
      </c>
      <c r="H939">
        <v>8</v>
      </c>
      <c r="I939" t="s">
        <v>4553</v>
      </c>
    </row>
    <row r="940" spans="1:9" x14ac:dyDescent="0.25">
      <c r="A940" t="s">
        <v>4550</v>
      </c>
      <c r="B940" t="s">
        <v>31008</v>
      </c>
      <c r="C940" t="s">
        <v>29996</v>
      </c>
      <c r="D940">
        <v>39.10607049</v>
      </c>
      <c r="E940" t="s">
        <v>4551</v>
      </c>
      <c r="F940">
        <v>21.075849430000002</v>
      </c>
      <c r="G940" t="s">
        <v>4552</v>
      </c>
      <c r="H940">
        <v>613</v>
      </c>
      <c r="I940" t="s">
        <v>4553</v>
      </c>
    </row>
    <row r="941" spans="1:9" x14ac:dyDescent="0.25">
      <c r="A941" t="s">
        <v>4550</v>
      </c>
      <c r="B941" t="s">
        <v>23749</v>
      </c>
      <c r="C941" t="s">
        <v>29996</v>
      </c>
      <c r="D941">
        <v>39.195008540000003</v>
      </c>
      <c r="E941" t="s">
        <v>4551</v>
      </c>
      <c r="F941">
        <v>21.241664950000001</v>
      </c>
      <c r="G941" t="s">
        <v>4552</v>
      </c>
      <c r="H941">
        <v>21</v>
      </c>
      <c r="I941" t="s">
        <v>4553</v>
      </c>
    </row>
    <row r="942" spans="1:9" x14ac:dyDescent="0.25">
      <c r="A942" t="s">
        <v>4550</v>
      </c>
      <c r="B942" t="s">
        <v>30382</v>
      </c>
      <c r="C942" t="s">
        <v>29996</v>
      </c>
      <c r="D942">
        <v>39.66227851</v>
      </c>
      <c r="E942" t="s">
        <v>4551</v>
      </c>
      <c r="F942">
        <v>20.56239656</v>
      </c>
      <c r="G942" t="s">
        <v>4552</v>
      </c>
      <c r="H942">
        <v>17</v>
      </c>
      <c r="I942" t="s">
        <v>4553</v>
      </c>
    </row>
    <row r="943" spans="1:9" x14ac:dyDescent="0.25">
      <c r="A943" t="s">
        <v>4550</v>
      </c>
      <c r="B943" t="s">
        <v>31072</v>
      </c>
      <c r="C943" t="s">
        <v>29996</v>
      </c>
      <c r="D943">
        <v>39.491540100000002</v>
      </c>
      <c r="E943" t="s">
        <v>4551</v>
      </c>
      <c r="F943">
        <v>20.40806121</v>
      </c>
      <c r="G943" t="s">
        <v>4552</v>
      </c>
      <c r="H943">
        <v>22</v>
      </c>
      <c r="I943" t="s">
        <v>4553</v>
      </c>
    </row>
    <row r="944" spans="1:9" x14ac:dyDescent="0.25">
      <c r="A944" t="s">
        <v>4550</v>
      </c>
      <c r="B944" t="s">
        <v>30220</v>
      </c>
      <c r="C944" t="s">
        <v>29996</v>
      </c>
      <c r="D944">
        <v>39.563770849999997</v>
      </c>
      <c r="E944" t="s">
        <v>4551</v>
      </c>
      <c r="F944">
        <v>20.62734906</v>
      </c>
      <c r="G944" t="s">
        <v>4552</v>
      </c>
      <c r="H944">
        <v>79</v>
      </c>
      <c r="I944" t="s">
        <v>4553</v>
      </c>
    </row>
    <row r="945" spans="1:9" x14ac:dyDescent="0.25">
      <c r="A945" t="s">
        <v>4550</v>
      </c>
      <c r="B945" t="s">
        <v>30118</v>
      </c>
      <c r="C945" t="s">
        <v>29996</v>
      </c>
      <c r="D945">
        <v>39.550183019999999</v>
      </c>
      <c r="E945" t="s">
        <v>4551</v>
      </c>
      <c r="F945">
        <v>20.896350689999998</v>
      </c>
      <c r="G945" t="s">
        <v>4552</v>
      </c>
      <c r="H945">
        <v>209</v>
      </c>
      <c r="I945" t="s">
        <v>4553</v>
      </c>
    </row>
    <row r="946" spans="1:9" x14ac:dyDescent="0.25">
      <c r="A946" t="s">
        <v>4550</v>
      </c>
      <c r="B946" t="s">
        <v>30176</v>
      </c>
      <c r="C946" t="s">
        <v>29996</v>
      </c>
      <c r="D946">
        <v>39.301610289999999</v>
      </c>
      <c r="E946" t="s">
        <v>4551</v>
      </c>
      <c r="F946">
        <v>20.687009849999999</v>
      </c>
      <c r="G946" t="s">
        <v>4552</v>
      </c>
      <c r="H946">
        <v>69</v>
      </c>
      <c r="I946" t="s">
        <v>4553</v>
      </c>
    </row>
    <row r="947" spans="1:9" x14ac:dyDescent="0.25">
      <c r="A947" t="s">
        <v>4550</v>
      </c>
      <c r="B947" t="s">
        <v>17363</v>
      </c>
      <c r="C947" t="s">
        <v>29996</v>
      </c>
      <c r="D947">
        <v>39.254124259999998</v>
      </c>
      <c r="E947" t="s">
        <v>4551</v>
      </c>
      <c r="F947">
        <v>21.159372909999998</v>
      </c>
      <c r="G947" t="s">
        <v>4552</v>
      </c>
      <c r="H947">
        <v>68</v>
      </c>
      <c r="I947" t="s">
        <v>4553</v>
      </c>
    </row>
    <row r="948" spans="1:9" x14ac:dyDescent="0.25">
      <c r="A948" t="s">
        <v>4550</v>
      </c>
      <c r="B948" t="s">
        <v>31230</v>
      </c>
      <c r="C948" t="s">
        <v>29996</v>
      </c>
      <c r="D948">
        <v>39.585566589999999</v>
      </c>
      <c r="E948" t="s">
        <v>4551</v>
      </c>
      <c r="F948">
        <v>20.343687500000001</v>
      </c>
      <c r="G948" t="s">
        <v>4552</v>
      </c>
      <c r="H948">
        <v>69</v>
      </c>
      <c r="I948" t="s">
        <v>4553</v>
      </c>
    </row>
    <row r="949" spans="1:9" x14ac:dyDescent="0.25">
      <c r="A949" t="s">
        <v>4550</v>
      </c>
      <c r="B949" t="s">
        <v>30583</v>
      </c>
      <c r="C949" t="s">
        <v>29996</v>
      </c>
      <c r="D949">
        <v>39.716195489999997</v>
      </c>
      <c r="E949" t="s">
        <v>4551</v>
      </c>
      <c r="F949">
        <v>21.038315050000001</v>
      </c>
      <c r="G949" t="s">
        <v>4552</v>
      </c>
      <c r="H949">
        <v>31</v>
      </c>
      <c r="I949" t="s">
        <v>4553</v>
      </c>
    </row>
    <row r="950" spans="1:9" x14ac:dyDescent="0.25">
      <c r="A950" t="s">
        <v>4550</v>
      </c>
      <c r="B950" t="s">
        <v>30178</v>
      </c>
      <c r="C950" t="s">
        <v>29996</v>
      </c>
      <c r="D950">
        <v>39.407764030000003</v>
      </c>
      <c r="E950" t="s">
        <v>4551</v>
      </c>
      <c r="F950">
        <v>20.697283410000001</v>
      </c>
      <c r="G950" t="s">
        <v>4552</v>
      </c>
      <c r="H950">
        <v>308</v>
      </c>
      <c r="I950" t="s">
        <v>4553</v>
      </c>
    </row>
    <row r="951" spans="1:9" x14ac:dyDescent="0.25">
      <c r="A951" t="s">
        <v>4550</v>
      </c>
      <c r="B951" t="s">
        <v>12816</v>
      </c>
      <c r="C951" t="s">
        <v>29996</v>
      </c>
      <c r="D951">
        <v>39.682608440000003</v>
      </c>
      <c r="E951" t="s">
        <v>4551</v>
      </c>
      <c r="F951">
        <v>20.362608730000002</v>
      </c>
      <c r="G951" t="s">
        <v>4552</v>
      </c>
      <c r="H951">
        <v>2</v>
      </c>
      <c r="I951" t="s">
        <v>4553</v>
      </c>
    </row>
    <row r="952" spans="1:9" x14ac:dyDescent="0.25">
      <c r="A952" t="s">
        <v>4550</v>
      </c>
      <c r="B952" t="s">
        <v>787</v>
      </c>
      <c r="C952" t="s">
        <v>29996</v>
      </c>
      <c r="D952">
        <v>39.866880620000003</v>
      </c>
      <c r="E952" t="s">
        <v>4551</v>
      </c>
      <c r="F952">
        <v>20.522193470000001</v>
      </c>
      <c r="G952" t="s">
        <v>4552</v>
      </c>
      <c r="H952">
        <v>175</v>
      </c>
      <c r="I952" t="s">
        <v>4553</v>
      </c>
    </row>
    <row r="953" spans="1:9" x14ac:dyDescent="0.25">
      <c r="A953" t="s">
        <v>4550</v>
      </c>
      <c r="B953" t="s">
        <v>30585</v>
      </c>
      <c r="C953" t="s">
        <v>29996</v>
      </c>
      <c r="D953">
        <v>39.760967790000002</v>
      </c>
      <c r="E953" t="s">
        <v>4551</v>
      </c>
      <c r="F953">
        <v>21.043739559999999</v>
      </c>
      <c r="G953" t="s">
        <v>4552</v>
      </c>
      <c r="H953">
        <v>179</v>
      </c>
      <c r="I953" t="s">
        <v>4553</v>
      </c>
    </row>
    <row r="954" spans="1:9" x14ac:dyDescent="0.25">
      <c r="A954" t="s">
        <v>4550</v>
      </c>
      <c r="B954" t="s">
        <v>30587</v>
      </c>
      <c r="C954" t="s">
        <v>29996</v>
      </c>
      <c r="D954">
        <v>39.755330129999997</v>
      </c>
      <c r="E954" t="s">
        <v>4551</v>
      </c>
      <c r="F954">
        <v>21.079764839999999</v>
      </c>
      <c r="G954" t="s">
        <v>4552</v>
      </c>
      <c r="H954">
        <v>26</v>
      </c>
      <c r="I954" t="s">
        <v>4553</v>
      </c>
    </row>
    <row r="955" spans="1:9" x14ac:dyDescent="0.25">
      <c r="A955" t="s">
        <v>4550</v>
      </c>
      <c r="B955" t="s">
        <v>6511</v>
      </c>
      <c r="C955" t="s">
        <v>29996</v>
      </c>
      <c r="D955">
        <v>39.351607420000001</v>
      </c>
      <c r="E955" t="s">
        <v>4551</v>
      </c>
      <c r="F955">
        <v>21.20098183</v>
      </c>
      <c r="G955" t="s">
        <v>4552</v>
      </c>
      <c r="H955">
        <v>33</v>
      </c>
      <c r="I955" t="s">
        <v>4553</v>
      </c>
    </row>
    <row r="956" spans="1:9" x14ac:dyDescent="0.25">
      <c r="A956" t="s">
        <v>4550</v>
      </c>
      <c r="B956" t="s">
        <v>30298</v>
      </c>
      <c r="C956" t="s">
        <v>29996</v>
      </c>
      <c r="D956">
        <v>39.910070070000003</v>
      </c>
      <c r="E956" t="s">
        <v>4551</v>
      </c>
      <c r="F956">
        <v>20.847251480000001</v>
      </c>
      <c r="G956" t="s">
        <v>4552</v>
      </c>
      <c r="H956">
        <v>96</v>
      </c>
      <c r="I956" t="s">
        <v>4553</v>
      </c>
    </row>
    <row r="957" spans="1:9" x14ac:dyDescent="0.25">
      <c r="A957" t="s">
        <v>4550</v>
      </c>
      <c r="B957" t="s">
        <v>6131</v>
      </c>
      <c r="C957" t="s">
        <v>29996</v>
      </c>
      <c r="D957">
        <v>39.173110270000002</v>
      </c>
      <c r="E957" t="s">
        <v>4551</v>
      </c>
      <c r="F957">
        <v>20.962292439999999</v>
      </c>
      <c r="G957" t="s">
        <v>4552</v>
      </c>
      <c r="H957">
        <v>65</v>
      </c>
      <c r="I957" t="s">
        <v>4553</v>
      </c>
    </row>
    <row r="958" spans="1:9" x14ac:dyDescent="0.25">
      <c r="A958" t="s">
        <v>4550</v>
      </c>
      <c r="B958" t="s">
        <v>31096</v>
      </c>
      <c r="C958" t="s">
        <v>29996</v>
      </c>
      <c r="D958">
        <v>39.361301400000002</v>
      </c>
      <c r="E958" t="s">
        <v>4551</v>
      </c>
      <c r="F958">
        <v>20.53492778</v>
      </c>
      <c r="G958" t="s">
        <v>4552</v>
      </c>
      <c r="H958">
        <v>233</v>
      </c>
      <c r="I958" t="s">
        <v>4553</v>
      </c>
    </row>
    <row r="959" spans="1:9" x14ac:dyDescent="0.25">
      <c r="A959" t="s">
        <v>4550</v>
      </c>
      <c r="B959" t="s">
        <v>30978</v>
      </c>
      <c r="C959" t="s">
        <v>29996</v>
      </c>
      <c r="D959">
        <v>39.414273420000001</v>
      </c>
      <c r="E959" t="s">
        <v>4551</v>
      </c>
      <c r="F959">
        <v>21.260660560000002</v>
      </c>
      <c r="G959" t="s">
        <v>4552</v>
      </c>
      <c r="H959">
        <v>10</v>
      </c>
      <c r="I959" t="s">
        <v>4553</v>
      </c>
    </row>
    <row r="960" spans="1:9" x14ac:dyDescent="0.25">
      <c r="A960" t="s">
        <v>4550</v>
      </c>
      <c r="B960" t="s">
        <v>9880</v>
      </c>
      <c r="C960" t="s">
        <v>29996</v>
      </c>
      <c r="D960">
        <v>39.228533059999997</v>
      </c>
      <c r="E960" t="s">
        <v>4551</v>
      </c>
      <c r="F960">
        <v>20.618253030000002</v>
      </c>
      <c r="G960" t="s">
        <v>4552</v>
      </c>
      <c r="H960">
        <v>117</v>
      </c>
      <c r="I960" t="s">
        <v>4553</v>
      </c>
    </row>
    <row r="961" spans="1:9" x14ac:dyDescent="0.25">
      <c r="A961" t="s">
        <v>4550</v>
      </c>
      <c r="B961" t="s">
        <v>30956</v>
      </c>
      <c r="C961" t="s">
        <v>29996</v>
      </c>
      <c r="D961">
        <v>39.368476260000001</v>
      </c>
      <c r="E961" t="s">
        <v>4551</v>
      </c>
      <c r="F961">
        <v>21.13797623</v>
      </c>
      <c r="G961" t="s">
        <v>4552</v>
      </c>
      <c r="H961">
        <v>73</v>
      </c>
      <c r="I961" t="s">
        <v>4553</v>
      </c>
    </row>
    <row r="962" spans="1:9" x14ac:dyDescent="0.25">
      <c r="A962" t="s">
        <v>4550</v>
      </c>
      <c r="B962" t="s">
        <v>9690</v>
      </c>
      <c r="C962" t="s">
        <v>29996</v>
      </c>
      <c r="D962">
        <v>39.320896609999998</v>
      </c>
      <c r="E962" t="s">
        <v>4551</v>
      </c>
      <c r="F962">
        <v>20.733929440000001</v>
      </c>
      <c r="G962" t="s">
        <v>4552</v>
      </c>
      <c r="H962">
        <v>72</v>
      </c>
      <c r="I962" t="s">
        <v>4553</v>
      </c>
    </row>
    <row r="963" spans="1:9" x14ac:dyDescent="0.25">
      <c r="A963" t="s">
        <v>4550</v>
      </c>
      <c r="B963" t="s">
        <v>30120</v>
      </c>
      <c r="C963" t="s">
        <v>29996</v>
      </c>
      <c r="D963">
        <v>39.414730089999999</v>
      </c>
      <c r="E963" t="s">
        <v>4551</v>
      </c>
      <c r="F963">
        <v>20.940812860000001</v>
      </c>
      <c r="G963" t="s">
        <v>4552</v>
      </c>
      <c r="H963">
        <v>62</v>
      </c>
      <c r="I963" t="s">
        <v>4553</v>
      </c>
    </row>
    <row r="964" spans="1:9" x14ac:dyDescent="0.25">
      <c r="A964" t="s">
        <v>4550</v>
      </c>
      <c r="B964" t="s">
        <v>31086</v>
      </c>
      <c r="C964" t="s">
        <v>29996</v>
      </c>
      <c r="D964">
        <v>39.441868900000003</v>
      </c>
      <c r="E964" t="s">
        <v>4551</v>
      </c>
      <c r="F964">
        <v>20.324150119999999</v>
      </c>
      <c r="G964" t="s">
        <v>4552</v>
      </c>
      <c r="H964">
        <v>213</v>
      </c>
      <c r="I964" t="s">
        <v>4553</v>
      </c>
    </row>
    <row r="965" spans="1:9" x14ac:dyDescent="0.25">
      <c r="A965" t="s">
        <v>4550</v>
      </c>
      <c r="B965" t="s">
        <v>30795</v>
      </c>
      <c r="C965" t="s">
        <v>29996</v>
      </c>
      <c r="D965">
        <v>39.169631369999998</v>
      </c>
      <c r="E965" t="s">
        <v>4551</v>
      </c>
      <c r="F965">
        <v>21.259597809999999</v>
      </c>
      <c r="G965" t="s">
        <v>4552</v>
      </c>
      <c r="H965">
        <v>269</v>
      </c>
      <c r="I965" t="s">
        <v>4553</v>
      </c>
    </row>
    <row r="966" spans="1:9" x14ac:dyDescent="0.25">
      <c r="A966" t="s">
        <v>4550</v>
      </c>
      <c r="B966" t="s">
        <v>30762</v>
      </c>
      <c r="C966" t="s">
        <v>29996</v>
      </c>
      <c r="D966">
        <v>39.368823890000002</v>
      </c>
      <c r="E966" t="s">
        <v>4551</v>
      </c>
      <c r="F966">
        <v>21.02872159</v>
      </c>
      <c r="G966" t="s">
        <v>4552</v>
      </c>
      <c r="H966">
        <v>48</v>
      </c>
      <c r="I966" t="s">
        <v>4553</v>
      </c>
    </row>
    <row r="967" spans="1:9" x14ac:dyDescent="0.25">
      <c r="A967" t="s">
        <v>4550</v>
      </c>
      <c r="B967" t="s">
        <v>31172</v>
      </c>
      <c r="C967" t="s">
        <v>29996</v>
      </c>
      <c r="D967">
        <v>39.597701180000001</v>
      </c>
      <c r="E967" t="s">
        <v>4551</v>
      </c>
      <c r="F967">
        <v>20.238749299999998</v>
      </c>
      <c r="G967" t="s">
        <v>4552</v>
      </c>
      <c r="H967">
        <v>205</v>
      </c>
      <c r="I967" t="s">
        <v>4553</v>
      </c>
    </row>
    <row r="968" spans="1:9" x14ac:dyDescent="0.25">
      <c r="A968" t="s">
        <v>4550</v>
      </c>
      <c r="B968" t="s">
        <v>30180</v>
      </c>
      <c r="C968" t="s">
        <v>29996</v>
      </c>
      <c r="D968">
        <v>39.426489580000002</v>
      </c>
      <c r="E968" t="s">
        <v>4551</v>
      </c>
      <c r="F968">
        <v>20.753197709999998</v>
      </c>
      <c r="G968" t="s">
        <v>4552</v>
      </c>
      <c r="H968">
        <v>49</v>
      </c>
      <c r="I968" t="s">
        <v>4553</v>
      </c>
    </row>
    <row r="969" spans="1:9" x14ac:dyDescent="0.25">
      <c r="A969" t="s">
        <v>4550</v>
      </c>
      <c r="B969" t="s">
        <v>30324</v>
      </c>
      <c r="C969" t="s">
        <v>29996</v>
      </c>
      <c r="D969">
        <v>39.711024090000002</v>
      </c>
      <c r="E969" t="s">
        <v>4551</v>
      </c>
      <c r="F969">
        <v>20.603361889999999</v>
      </c>
      <c r="G969" t="s">
        <v>4552</v>
      </c>
      <c r="H969">
        <v>25</v>
      </c>
      <c r="I969" t="s">
        <v>4553</v>
      </c>
    </row>
    <row r="970" spans="1:9" x14ac:dyDescent="0.25">
      <c r="A970" t="s">
        <v>4550</v>
      </c>
      <c r="B970" t="s">
        <v>30764</v>
      </c>
      <c r="C970" t="s">
        <v>29996</v>
      </c>
      <c r="D970">
        <v>39.350048080000001</v>
      </c>
      <c r="E970" t="s">
        <v>4551</v>
      </c>
      <c r="F970">
        <v>21.020649509999998</v>
      </c>
      <c r="G970" t="s">
        <v>4552</v>
      </c>
      <c r="H970">
        <v>53</v>
      </c>
      <c r="I970" t="s">
        <v>4553</v>
      </c>
    </row>
    <row r="971" spans="1:9" x14ac:dyDescent="0.25">
      <c r="A971" t="s">
        <v>4550</v>
      </c>
      <c r="B971" t="s">
        <v>19151</v>
      </c>
      <c r="C971" t="s">
        <v>29996</v>
      </c>
      <c r="D971">
        <v>39.31918804</v>
      </c>
      <c r="E971" t="s">
        <v>4551</v>
      </c>
      <c r="F971">
        <v>20.49626211</v>
      </c>
      <c r="G971" t="s">
        <v>4552</v>
      </c>
      <c r="H971">
        <v>89</v>
      </c>
      <c r="I971" t="s">
        <v>4553</v>
      </c>
    </row>
    <row r="972" spans="1:9" x14ac:dyDescent="0.25">
      <c r="A972" t="s">
        <v>4550</v>
      </c>
      <c r="B972" t="s">
        <v>909</v>
      </c>
      <c r="C972" t="s">
        <v>29996</v>
      </c>
      <c r="D972">
        <v>39.644471830000001</v>
      </c>
      <c r="E972" t="s">
        <v>4551</v>
      </c>
      <c r="F972">
        <v>20.668134760000001</v>
      </c>
      <c r="G972" t="s">
        <v>4552</v>
      </c>
      <c r="H972">
        <v>7</v>
      </c>
      <c r="I972" t="s">
        <v>4553</v>
      </c>
    </row>
    <row r="973" spans="1:9" x14ac:dyDescent="0.25">
      <c r="A973" t="s">
        <v>4550</v>
      </c>
      <c r="B973" t="s">
        <v>30434</v>
      </c>
      <c r="C973" t="s">
        <v>29996</v>
      </c>
      <c r="D973">
        <v>39.652485970000001</v>
      </c>
      <c r="E973" t="s">
        <v>4551</v>
      </c>
      <c r="F973">
        <v>20.815048839999999</v>
      </c>
      <c r="G973" t="s">
        <v>4552</v>
      </c>
      <c r="H973">
        <v>1754</v>
      </c>
      <c r="I973" t="s">
        <v>4553</v>
      </c>
    </row>
    <row r="974" spans="1:9" x14ac:dyDescent="0.25">
      <c r="A974" t="s">
        <v>4550</v>
      </c>
      <c r="B974" t="s">
        <v>30858</v>
      </c>
      <c r="C974" t="s">
        <v>29996</v>
      </c>
      <c r="D974">
        <v>39.280134619999998</v>
      </c>
      <c r="E974" t="s">
        <v>4551</v>
      </c>
      <c r="F974">
        <v>21.315820859999999</v>
      </c>
      <c r="G974" t="s">
        <v>4552</v>
      </c>
      <c r="H974">
        <v>75</v>
      </c>
      <c r="I974" t="s">
        <v>4553</v>
      </c>
    </row>
    <row r="975" spans="1:9" x14ac:dyDescent="0.25">
      <c r="A975" t="s">
        <v>4550</v>
      </c>
      <c r="B975" t="s">
        <v>9694</v>
      </c>
      <c r="C975" t="s">
        <v>29996</v>
      </c>
      <c r="D975">
        <v>39.931878099999999</v>
      </c>
      <c r="E975" t="s">
        <v>4551</v>
      </c>
      <c r="F975">
        <v>20.41062376</v>
      </c>
      <c r="G975" t="s">
        <v>4552</v>
      </c>
      <c r="H975">
        <v>74</v>
      </c>
      <c r="I975" t="s">
        <v>4553</v>
      </c>
    </row>
    <row r="976" spans="1:9" x14ac:dyDescent="0.25">
      <c r="A976" t="s">
        <v>4550</v>
      </c>
      <c r="B976" t="s">
        <v>9694</v>
      </c>
      <c r="C976" t="s">
        <v>29996</v>
      </c>
      <c r="D976">
        <v>39.931878099999999</v>
      </c>
      <c r="E976" t="s">
        <v>4551</v>
      </c>
      <c r="F976">
        <v>20.41062376</v>
      </c>
      <c r="G976" t="s">
        <v>4552</v>
      </c>
      <c r="H976">
        <v>11</v>
      </c>
      <c r="I976" t="s">
        <v>4553</v>
      </c>
    </row>
    <row r="977" spans="1:9" x14ac:dyDescent="0.25">
      <c r="A977" t="s">
        <v>4550</v>
      </c>
      <c r="B977" t="s">
        <v>633</v>
      </c>
      <c r="C977" t="s">
        <v>29996</v>
      </c>
      <c r="D977">
        <v>39.413588660000002</v>
      </c>
      <c r="E977" t="s">
        <v>4551</v>
      </c>
      <c r="F977">
        <v>20.92559915</v>
      </c>
      <c r="G977" t="s">
        <v>4552</v>
      </c>
      <c r="H977">
        <v>9</v>
      </c>
      <c r="I977" t="s">
        <v>4553</v>
      </c>
    </row>
    <row r="978" spans="1:9" x14ac:dyDescent="0.25">
      <c r="A978" t="s">
        <v>4550</v>
      </c>
      <c r="B978" t="s">
        <v>30689</v>
      </c>
      <c r="C978" t="s">
        <v>29996</v>
      </c>
      <c r="D978">
        <v>40.031088609999998</v>
      </c>
      <c r="E978" t="s">
        <v>4551</v>
      </c>
      <c r="F978">
        <v>20.43678839</v>
      </c>
      <c r="G978" t="s">
        <v>4552</v>
      </c>
      <c r="H978">
        <v>34</v>
      </c>
      <c r="I978" t="s">
        <v>4553</v>
      </c>
    </row>
    <row r="979" spans="1:9" x14ac:dyDescent="0.25">
      <c r="A979" t="s">
        <v>4550</v>
      </c>
      <c r="B979" t="s">
        <v>1602</v>
      </c>
      <c r="C979" t="s">
        <v>29996</v>
      </c>
      <c r="D979">
        <v>39.258513180000001</v>
      </c>
      <c r="E979" t="s">
        <v>4551</v>
      </c>
      <c r="F979">
        <v>20.564141110000001</v>
      </c>
      <c r="G979" t="s">
        <v>4552</v>
      </c>
      <c r="H979">
        <v>198</v>
      </c>
      <c r="I979" t="s">
        <v>4553</v>
      </c>
    </row>
    <row r="980" spans="1:9" x14ac:dyDescent="0.25">
      <c r="A980" t="s">
        <v>4550</v>
      </c>
      <c r="B980" t="s">
        <v>9930</v>
      </c>
      <c r="C980" t="s">
        <v>29996</v>
      </c>
      <c r="D980">
        <v>39.352396470000002</v>
      </c>
      <c r="E980" t="s">
        <v>4551</v>
      </c>
      <c r="F980">
        <v>21.34681707</v>
      </c>
      <c r="G980" t="s">
        <v>4552</v>
      </c>
      <c r="H980">
        <v>37</v>
      </c>
      <c r="I980" t="s">
        <v>4553</v>
      </c>
    </row>
    <row r="981" spans="1:9" x14ac:dyDescent="0.25">
      <c r="A981" t="s">
        <v>4550</v>
      </c>
      <c r="B981" t="s">
        <v>5269</v>
      </c>
      <c r="C981" t="s">
        <v>29996</v>
      </c>
      <c r="D981">
        <v>39.176882720000002</v>
      </c>
      <c r="E981" t="s">
        <v>4551</v>
      </c>
      <c r="F981">
        <v>20.787437860000001</v>
      </c>
      <c r="G981" t="s">
        <v>4552</v>
      </c>
      <c r="H981">
        <v>445</v>
      </c>
      <c r="I981" t="s">
        <v>4553</v>
      </c>
    </row>
    <row r="982" spans="1:9" x14ac:dyDescent="0.25">
      <c r="A982" t="s">
        <v>4550</v>
      </c>
      <c r="B982" t="s">
        <v>30647</v>
      </c>
      <c r="C982" t="s">
        <v>29996</v>
      </c>
      <c r="D982">
        <v>39.853466169999997</v>
      </c>
      <c r="E982" t="s">
        <v>4551</v>
      </c>
      <c r="F982">
        <v>20.479500139999999</v>
      </c>
      <c r="G982" t="s">
        <v>4552</v>
      </c>
      <c r="H982">
        <v>57</v>
      </c>
      <c r="I982" t="s">
        <v>4553</v>
      </c>
    </row>
    <row r="983" spans="1:9" x14ac:dyDescent="0.25">
      <c r="A983" t="s">
        <v>4550</v>
      </c>
      <c r="B983" t="s">
        <v>7715</v>
      </c>
      <c r="C983" t="s">
        <v>29996</v>
      </c>
      <c r="D983">
        <v>39.122324229999997</v>
      </c>
      <c r="E983" t="s">
        <v>4551</v>
      </c>
      <c r="F983">
        <v>20.810944209999999</v>
      </c>
      <c r="G983" t="s">
        <v>4552</v>
      </c>
      <c r="H983">
        <v>247</v>
      </c>
      <c r="I983" t="s">
        <v>4553</v>
      </c>
    </row>
    <row r="984" spans="1:9" x14ac:dyDescent="0.25">
      <c r="A984" t="s">
        <v>4550</v>
      </c>
      <c r="B984" t="s">
        <v>8566</v>
      </c>
      <c r="C984" t="s">
        <v>29996</v>
      </c>
      <c r="D984">
        <v>39.403321169999998</v>
      </c>
      <c r="E984" t="s">
        <v>4551</v>
      </c>
      <c r="F984">
        <v>20.252220139999999</v>
      </c>
      <c r="G984" t="s">
        <v>4552</v>
      </c>
      <c r="H984">
        <v>867</v>
      </c>
      <c r="I984" t="s">
        <v>4553</v>
      </c>
    </row>
    <row r="985" spans="1:9" x14ac:dyDescent="0.25">
      <c r="A985" t="s">
        <v>4550</v>
      </c>
      <c r="B985" t="s">
        <v>30729</v>
      </c>
      <c r="C985" t="s">
        <v>29996</v>
      </c>
      <c r="D985">
        <v>39.128020650000003</v>
      </c>
      <c r="E985" t="s">
        <v>4551</v>
      </c>
      <c r="F985">
        <v>20.94731032</v>
      </c>
      <c r="G985" t="s">
        <v>4552</v>
      </c>
      <c r="H985">
        <v>24</v>
      </c>
      <c r="I985" t="s">
        <v>4553</v>
      </c>
    </row>
    <row r="986" spans="1:9" x14ac:dyDescent="0.25">
      <c r="A986" t="s">
        <v>4550</v>
      </c>
      <c r="B986" t="s">
        <v>2630</v>
      </c>
      <c r="C986" t="s">
        <v>29996</v>
      </c>
      <c r="D986">
        <v>39.290686530000002</v>
      </c>
      <c r="E986" t="s">
        <v>4551</v>
      </c>
      <c r="F986">
        <v>20.689041549999999</v>
      </c>
      <c r="G986" t="s">
        <v>4552</v>
      </c>
      <c r="H986">
        <v>28</v>
      </c>
      <c r="I986" t="s">
        <v>4553</v>
      </c>
    </row>
    <row r="987" spans="1:9" x14ac:dyDescent="0.25">
      <c r="A987" t="s">
        <v>4550</v>
      </c>
      <c r="B987" t="s">
        <v>2630</v>
      </c>
      <c r="C987" t="s">
        <v>29996</v>
      </c>
      <c r="D987">
        <v>39.06061673</v>
      </c>
      <c r="E987" t="s">
        <v>4551</v>
      </c>
      <c r="F987">
        <v>21.052852250000001</v>
      </c>
      <c r="G987" t="s">
        <v>4552</v>
      </c>
      <c r="H987">
        <v>431</v>
      </c>
      <c r="I987" t="s">
        <v>4553</v>
      </c>
    </row>
    <row r="988" spans="1:9" x14ac:dyDescent="0.25">
      <c r="A988" t="s">
        <v>4550</v>
      </c>
      <c r="B988" t="s">
        <v>30452</v>
      </c>
      <c r="C988" t="s">
        <v>29996</v>
      </c>
      <c r="D988">
        <v>39.632300399999998</v>
      </c>
      <c r="E988" t="s">
        <v>4551</v>
      </c>
      <c r="F988">
        <v>20.73469317</v>
      </c>
      <c r="G988" t="s">
        <v>4552</v>
      </c>
      <c r="H988">
        <v>22</v>
      </c>
      <c r="I988" t="s">
        <v>4553</v>
      </c>
    </row>
    <row r="989" spans="1:9" x14ac:dyDescent="0.25">
      <c r="A989" t="s">
        <v>4550</v>
      </c>
      <c r="B989" t="s">
        <v>30060</v>
      </c>
      <c r="C989" t="s">
        <v>29996</v>
      </c>
      <c r="D989">
        <v>39.591169600000001</v>
      </c>
      <c r="E989" t="s">
        <v>4551</v>
      </c>
      <c r="F989">
        <v>21.104257</v>
      </c>
      <c r="G989" t="s">
        <v>4552</v>
      </c>
      <c r="H989">
        <v>441</v>
      </c>
      <c r="I989" t="s">
        <v>4553</v>
      </c>
    </row>
    <row r="990" spans="1:9" x14ac:dyDescent="0.25">
      <c r="A990" t="s">
        <v>4550</v>
      </c>
      <c r="B990" t="s">
        <v>30589</v>
      </c>
      <c r="C990" t="s">
        <v>29996</v>
      </c>
      <c r="D990">
        <v>39.745569459999999</v>
      </c>
      <c r="E990" t="s">
        <v>4551</v>
      </c>
      <c r="F990">
        <v>21.077420629999999</v>
      </c>
      <c r="G990" t="s">
        <v>4552</v>
      </c>
      <c r="H990">
        <v>142</v>
      </c>
      <c r="I990" t="s">
        <v>4553</v>
      </c>
    </row>
    <row r="991" spans="1:9" x14ac:dyDescent="0.25">
      <c r="A991" t="s">
        <v>4550</v>
      </c>
      <c r="B991" t="s">
        <v>2342</v>
      </c>
      <c r="C991" t="s">
        <v>29996</v>
      </c>
      <c r="D991">
        <v>39.561789410000003</v>
      </c>
      <c r="E991" t="s">
        <v>4551</v>
      </c>
      <c r="F991">
        <v>20.905616460000001</v>
      </c>
      <c r="G991" t="s">
        <v>4552</v>
      </c>
      <c r="H991">
        <v>97</v>
      </c>
      <c r="I991" t="s">
        <v>4553</v>
      </c>
    </row>
    <row r="992" spans="1:9" x14ac:dyDescent="0.25">
      <c r="A992" t="s">
        <v>4550</v>
      </c>
      <c r="B992" t="s">
        <v>30958</v>
      </c>
      <c r="C992" t="s">
        <v>29996</v>
      </c>
      <c r="D992">
        <v>39.29942475</v>
      </c>
      <c r="E992" t="s">
        <v>4551</v>
      </c>
      <c r="F992">
        <v>21.112658100000001</v>
      </c>
      <c r="G992" t="s">
        <v>4552</v>
      </c>
      <c r="H992">
        <v>44</v>
      </c>
      <c r="I992" t="s">
        <v>4553</v>
      </c>
    </row>
    <row r="993" spans="1:9" x14ac:dyDescent="0.25">
      <c r="A993" t="s">
        <v>4550</v>
      </c>
      <c r="B993" t="s">
        <v>30960</v>
      </c>
      <c r="C993" t="s">
        <v>29996</v>
      </c>
      <c r="D993">
        <v>39.355896889999997</v>
      </c>
      <c r="E993" t="s">
        <v>4551</v>
      </c>
      <c r="F993">
        <v>21.294889550000001</v>
      </c>
      <c r="G993" t="s">
        <v>4552</v>
      </c>
      <c r="H993">
        <v>39</v>
      </c>
      <c r="I993" t="s">
        <v>4553</v>
      </c>
    </row>
    <row r="994" spans="1:9" x14ac:dyDescent="0.25">
      <c r="A994" t="s">
        <v>4550</v>
      </c>
      <c r="B994" t="s">
        <v>30962</v>
      </c>
      <c r="C994" t="s">
        <v>29996</v>
      </c>
      <c r="D994">
        <v>39.355896889999997</v>
      </c>
      <c r="E994" t="s">
        <v>4551</v>
      </c>
      <c r="F994">
        <v>21.294889550000001</v>
      </c>
      <c r="G994" t="s">
        <v>4552</v>
      </c>
      <c r="H994">
        <v>40</v>
      </c>
      <c r="I994" t="s">
        <v>4553</v>
      </c>
    </row>
    <row r="995" spans="1:9" x14ac:dyDescent="0.25">
      <c r="A995" t="s">
        <v>4550</v>
      </c>
      <c r="B995" t="s">
        <v>30649</v>
      </c>
      <c r="C995" t="s">
        <v>29996</v>
      </c>
      <c r="D995">
        <v>39.92890294</v>
      </c>
      <c r="E995" t="s">
        <v>4551</v>
      </c>
      <c r="F995">
        <v>20.393046160000001</v>
      </c>
      <c r="G995" t="s">
        <v>4552</v>
      </c>
      <c r="H995">
        <v>26</v>
      </c>
      <c r="I995" t="s">
        <v>4553</v>
      </c>
    </row>
    <row r="996" spans="1:9" x14ac:dyDescent="0.25">
      <c r="A996" t="s">
        <v>4550</v>
      </c>
      <c r="B996" t="s">
        <v>30122</v>
      </c>
      <c r="C996" t="s">
        <v>29996</v>
      </c>
      <c r="D996">
        <v>39.408923639999998</v>
      </c>
      <c r="E996" t="s">
        <v>4551</v>
      </c>
      <c r="F996">
        <v>20.872632840000001</v>
      </c>
      <c r="G996" t="s">
        <v>4552</v>
      </c>
      <c r="H996">
        <v>287</v>
      </c>
      <c r="I996" t="s">
        <v>4553</v>
      </c>
    </row>
    <row r="997" spans="1:9" x14ac:dyDescent="0.25">
      <c r="A997" t="s">
        <v>4550</v>
      </c>
      <c r="B997" t="s">
        <v>30964</v>
      </c>
      <c r="C997" t="s">
        <v>29996</v>
      </c>
      <c r="D997">
        <v>39.376477800000004</v>
      </c>
      <c r="E997" t="s">
        <v>4551</v>
      </c>
      <c r="F997">
        <v>21.266814620000002</v>
      </c>
      <c r="G997" t="s">
        <v>4552</v>
      </c>
      <c r="H997">
        <v>20</v>
      </c>
      <c r="I997" t="s">
        <v>4553</v>
      </c>
    </row>
    <row r="998" spans="1:9" x14ac:dyDescent="0.25">
      <c r="A998" t="s">
        <v>4550</v>
      </c>
      <c r="B998" t="s">
        <v>30966</v>
      </c>
      <c r="C998" t="s">
        <v>29996</v>
      </c>
      <c r="D998">
        <v>39.345652610000002</v>
      </c>
      <c r="E998" t="s">
        <v>4551</v>
      </c>
      <c r="F998">
        <v>21.2804872</v>
      </c>
      <c r="G998" t="s">
        <v>4552</v>
      </c>
      <c r="H998">
        <v>48</v>
      </c>
      <c r="I998" t="s">
        <v>4553</v>
      </c>
    </row>
    <row r="999" spans="1:9" x14ac:dyDescent="0.25">
      <c r="A999" t="s">
        <v>4550</v>
      </c>
      <c r="B999" t="s">
        <v>30968</v>
      </c>
      <c r="C999" t="s">
        <v>29996</v>
      </c>
      <c r="D999">
        <v>39.275033809999996</v>
      </c>
      <c r="E999" t="s">
        <v>4551</v>
      </c>
      <c r="F999">
        <v>21.062702789999999</v>
      </c>
      <c r="G999" t="s">
        <v>4552</v>
      </c>
      <c r="H999">
        <v>48</v>
      </c>
      <c r="I999" t="s">
        <v>4553</v>
      </c>
    </row>
    <row r="1000" spans="1:9" x14ac:dyDescent="0.25">
      <c r="A1000" t="s">
        <v>4550</v>
      </c>
      <c r="B1000" t="s">
        <v>31346</v>
      </c>
      <c r="C1000" t="s">
        <v>29996</v>
      </c>
      <c r="D1000">
        <v>39.296029609999998</v>
      </c>
      <c r="E1000" t="s">
        <v>4551</v>
      </c>
      <c r="F1000">
        <v>20.521478309999999</v>
      </c>
      <c r="G1000" t="s">
        <v>4552</v>
      </c>
      <c r="H1000">
        <v>48</v>
      </c>
      <c r="I1000" t="s">
        <v>4553</v>
      </c>
    </row>
    <row r="1001" spans="1:9" x14ac:dyDescent="0.25">
      <c r="A1001" t="s">
        <v>4550</v>
      </c>
      <c r="B1001" t="s">
        <v>9366</v>
      </c>
      <c r="C1001" t="s">
        <v>29996</v>
      </c>
      <c r="D1001">
        <v>40.10654881</v>
      </c>
      <c r="E1001" t="s">
        <v>4551</v>
      </c>
      <c r="F1001">
        <v>20.757939449999999</v>
      </c>
      <c r="G1001" t="s">
        <v>4552</v>
      </c>
      <c r="H1001">
        <v>12</v>
      </c>
      <c r="I1001" t="s">
        <v>4553</v>
      </c>
    </row>
    <row r="1002" spans="1:9" x14ac:dyDescent="0.25">
      <c r="A1002" t="s">
        <v>4550</v>
      </c>
      <c r="B1002" t="s">
        <v>30970</v>
      </c>
      <c r="C1002" t="s">
        <v>29996</v>
      </c>
      <c r="D1002">
        <v>39.311984870000003</v>
      </c>
      <c r="E1002" t="s">
        <v>4551</v>
      </c>
      <c r="F1002">
        <v>21.033765989999999</v>
      </c>
      <c r="G1002" t="s">
        <v>4552</v>
      </c>
      <c r="H1002">
        <v>79</v>
      </c>
      <c r="I1002" t="s">
        <v>4553</v>
      </c>
    </row>
    <row r="1003" spans="1:9" x14ac:dyDescent="0.25">
      <c r="A1003" t="s">
        <v>4550</v>
      </c>
      <c r="B1003" t="s">
        <v>31234</v>
      </c>
      <c r="C1003" t="s">
        <v>29996</v>
      </c>
      <c r="D1003">
        <v>39.592184520000004</v>
      </c>
      <c r="E1003" t="s">
        <v>4551</v>
      </c>
      <c r="F1003">
        <v>20.284751780000001</v>
      </c>
      <c r="G1003" t="s">
        <v>4552</v>
      </c>
      <c r="H1003">
        <v>181</v>
      </c>
      <c r="I1003" t="s">
        <v>4553</v>
      </c>
    </row>
    <row r="1004" spans="1:9" x14ac:dyDescent="0.25">
      <c r="A1004" t="s">
        <v>4550</v>
      </c>
      <c r="B1004" t="s">
        <v>189</v>
      </c>
      <c r="C1004" t="s">
        <v>29996</v>
      </c>
      <c r="D1004">
        <v>39.298158549999997</v>
      </c>
      <c r="E1004" t="s">
        <v>4551</v>
      </c>
      <c r="F1004">
        <v>20.363851059999998</v>
      </c>
      <c r="G1004" t="s">
        <v>4552</v>
      </c>
      <c r="H1004">
        <v>56</v>
      </c>
      <c r="I1004" t="s">
        <v>4553</v>
      </c>
    </row>
    <row r="1005" spans="1:9" x14ac:dyDescent="0.25">
      <c r="A1005" t="s">
        <v>4550</v>
      </c>
      <c r="B1005" t="s">
        <v>6447</v>
      </c>
      <c r="C1005" t="s">
        <v>29996</v>
      </c>
      <c r="D1005">
        <v>39.78926191</v>
      </c>
      <c r="E1005" t="s">
        <v>4551</v>
      </c>
      <c r="F1005">
        <v>21.000930060000002</v>
      </c>
      <c r="G1005" t="s">
        <v>4552</v>
      </c>
      <c r="H1005">
        <v>71</v>
      </c>
      <c r="I1005" t="s">
        <v>4553</v>
      </c>
    </row>
    <row r="1006" spans="1:9" x14ac:dyDescent="0.25">
      <c r="A1006" t="s">
        <v>4550</v>
      </c>
      <c r="B1006" t="s">
        <v>31156</v>
      </c>
      <c r="C1006" t="s">
        <v>29996</v>
      </c>
      <c r="D1006">
        <v>39.414973930000002</v>
      </c>
      <c r="E1006" t="s">
        <v>4551</v>
      </c>
      <c r="F1006">
        <v>20.608590639999999</v>
      </c>
      <c r="G1006" t="s">
        <v>4552</v>
      </c>
      <c r="H1006">
        <v>114</v>
      </c>
      <c r="I1006" t="s">
        <v>4553</v>
      </c>
    </row>
    <row r="1007" spans="1:9" x14ac:dyDescent="0.25">
      <c r="A1007" t="s">
        <v>4550</v>
      </c>
      <c r="B1007" t="s">
        <v>31255</v>
      </c>
      <c r="C1007" t="s">
        <v>29996</v>
      </c>
      <c r="D1007">
        <v>39.33864174</v>
      </c>
      <c r="E1007" t="s">
        <v>4551</v>
      </c>
      <c r="F1007">
        <v>20.909253270000001</v>
      </c>
      <c r="G1007" t="s">
        <v>4552</v>
      </c>
      <c r="H1007">
        <v>92</v>
      </c>
      <c r="I1007" t="s">
        <v>4553</v>
      </c>
    </row>
    <row r="1008" spans="1:9" x14ac:dyDescent="0.25">
      <c r="A1008" t="s">
        <v>4550</v>
      </c>
      <c r="B1008" t="s">
        <v>31236</v>
      </c>
      <c r="C1008" t="s">
        <v>29996</v>
      </c>
      <c r="D1008">
        <v>39.776574789999998</v>
      </c>
      <c r="E1008" t="s">
        <v>4551</v>
      </c>
      <c r="F1008">
        <v>20.34014462</v>
      </c>
      <c r="G1008" t="s">
        <v>4552</v>
      </c>
      <c r="H1008">
        <v>70</v>
      </c>
      <c r="I1008" t="s">
        <v>4553</v>
      </c>
    </row>
    <row r="1009" spans="1:9" x14ac:dyDescent="0.25">
      <c r="A1009" t="s">
        <v>4550</v>
      </c>
      <c r="B1009" t="s">
        <v>31238</v>
      </c>
      <c r="C1009" t="s">
        <v>29996</v>
      </c>
      <c r="D1009">
        <v>39.602055980000003</v>
      </c>
      <c r="E1009" t="s">
        <v>4551</v>
      </c>
      <c r="F1009">
        <v>20.41535944</v>
      </c>
      <c r="G1009" t="s">
        <v>4552</v>
      </c>
      <c r="H1009">
        <v>35</v>
      </c>
      <c r="I1009" t="s">
        <v>4553</v>
      </c>
    </row>
    <row r="1010" spans="1:9" x14ac:dyDescent="0.25">
      <c r="A1010" t="s">
        <v>4550</v>
      </c>
      <c r="B1010" t="s">
        <v>31348</v>
      </c>
      <c r="C1010" t="s">
        <v>29996</v>
      </c>
      <c r="D1010">
        <v>39.308021160000003</v>
      </c>
      <c r="E1010" t="s">
        <v>4551</v>
      </c>
      <c r="F1010">
        <v>20.621870120000001</v>
      </c>
      <c r="G1010" t="s">
        <v>4552</v>
      </c>
      <c r="H1010">
        <v>8</v>
      </c>
      <c r="I1010" t="s">
        <v>4553</v>
      </c>
    </row>
    <row r="1011" spans="1:9" x14ac:dyDescent="0.25">
      <c r="A1011" t="s">
        <v>4550</v>
      </c>
      <c r="B1011" t="s">
        <v>30860</v>
      </c>
      <c r="C1011" t="s">
        <v>29996</v>
      </c>
      <c r="D1011">
        <v>39.315067409999997</v>
      </c>
      <c r="E1011" t="s">
        <v>4551</v>
      </c>
      <c r="F1011">
        <v>21.279424330000001</v>
      </c>
      <c r="G1011" t="s">
        <v>4552</v>
      </c>
      <c r="H1011">
        <v>16</v>
      </c>
      <c r="I1011" t="s">
        <v>4553</v>
      </c>
    </row>
    <row r="1012" spans="1:9" x14ac:dyDescent="0.25">
      <c r="A1012" t="s">
        <v>4550</v>
      </c>
      <c r="B1012" t="s">
        <v>30300</v>
      </c>
      <c r="C1012" t="s">
        <v>29996</v>
      </c>
      <c r="D1012">
        <v>39.903603840000002</v>
      </c>
      <c r="E1012" t="s">
        <v>4551</v>
      </c>
      <c r="F1012">
        <v>20.81806306</v>
      </c>
      <c r="G1012" t="s">
        <v>4552</v>
      </c>
      <c r="H1012">
        <v>303</v>
      </c>
      <c r="I1012" t="s">
        <v>4553</v>
      </c>
    </row>
    <row r="1013" spans="1:9" x14ac:dyDescent="0.25">
      <c r="A1013" t="s">
        <v>4550</v>
      </c>
      <c r="B1013" t="s">
        <v>30766</v>
      </c>
      <c r="C1013" t="s">
        <v>29996</v>
      </c>
      <c r="D1013">
        <v>39.382093130000001</v>
      </c>
      <c r="E1013" t="s">
        <v>4551</v>
      </c>
      <c r="F1013">
        <v>21.027342170000001</v>
      </c>
      <c r="G1013" t="s">
        <v>4552</v>
      </c>
      <c r="H1013">
        <v>12</v>
      </c>
      <c r="I1013" t="s">
        <v>4553</v>
      </c>
    </row>
    <row r="1014" spans="1:9" x14ac:dyDescent="0.25">
      <c r="A1014" t="s">
        <v>4550</v>
      </c>
      <c r="B1014" t="s">
        <v>30436</v>
      </c>
      <c r="C1014" t="s">
        <v>29996</v>
      </c>
      <c r="D1014">
        <v>39.653539389999999</v>
      </c>
      <c r="E1014" t="s">
        <v>4551</v>
      </c>
      <c r="F1014">
        <v>20.837856810000002</v>
      </c>
      <c r="G1014" t="s">
        <v>4552</v>
      </c>
      <c r="H1014">
        <v>1560</v>
      </c>
      <c r="I1014" t="s">
        <v>4553</v>
      </c>
    </row>
    <row r="1015" spans="1:9" x14ac:dyDescent="0.25">
      <c r="A1015" t="s">
        <v>4550</v>
      </c>
      <c r="B1015" t="s">
        <v>30052</v>
      </c>
      <c r="C1015" t="s">
        <v>29996</v>
      </c>
      <c r="D1015">
        <v>39.527652199999999</v>
      </c>
      <c r="E1015" t="s">
        <v>4551</v>
      </c>
      <c r="F1015">
        <v>21.11365983</v>
      </c>
      <c r="G1015" t="s">
        <v>4552</v>
      </c>
      <c r="H1015">
        <v>163</v>
      </c>
      <c r="I1015" t="s">
        <v>4553</v>
      </c>
    </row>
    <row r="1016" spans="1:9" x14ac:dyDescent="0.25">
      <c r="A1016" t="s">
        <v>4550</v>
      </c>
      <c r="B1016" t="s">
        <v>31350</v>
      </c>
      <c r="C1016" t="s">
        <v>29996</v>
      </c>
      <c r="D1016">
        <v>39.214885860000003</v>
      </c>
      <c r="E1016" t="s">
        <v>4551</v>
      </c>
      <c r="F1016">
        <v>20.530783469999999</v>
      </c>
      <c r="G1016" t="s">
        <v>4552</v>
      </c>
      <c r="H1016">
        <v>146</v>
      </c>
      <c r="I1016" t="s">
        <v>4553</v>
      </c>
    </row>
    <row r="1017" spans="1:9" x14ac:dyDescent="0.25">
      <c r="A1017" t="s">
        <v>4550</v>
      </c>
      <c r="B1017" t="s">
        <v>31276</v>
      </c>
      <c r="C1017" t="s">
        <v>29996</v>
      </c>
      <c r="D1017">
        <v>39.20586823</v>
      </c>
      <c r="E1017" t="s">
        <v>4551</v>
      </c>
      <c r="F1017">
        <v>20.780956310000001</v>
      </c>
      <c r="G1017" t="s">
        <v>4552</v>
      </c>
      <c r="H1017">
        <v>377</v>
      </c>
      <c r="I1017" t="s">
        <v>4553</v>
      </c>
    </row>
    <row r="1018" spans="1:9" x14ac:dyDescent="0.25">
      <c r="A1018" t="s">
        <v>4550</v>
      </c>
      <c r="B1018" t="s">
        <v>30222</v>
      </c>
      <c r="C1018" t="s">
        <v>29996</v>
      </c>
      <c r="D1018">
        <v>39.527178650000003</v>
      </c>
      <c r="E1018" t="s">
        <v>4551</v>
      </c>
      <c r="F1018">
        <v>20.688445590000001</v>
      </c>
      <c r="G1018" t="s">
        <v>4552</v>
      </c>
      <c r="H1018">
        <v>64</v>
      </c>
      <c r="I1018" t="s">
        <v>4553</v>
      </c>
    </row>
    <row r="1019" spans="1:9" x14ac:dyDescent="0.25">
      <c r="A1019" t="s">
        <v>4550</v>
      </c>
      <c r="B1019" t="s">
        <v>30768</v>
      </c>
      <c r="C1019" t="s">
        <v>29996</v>
      </c>
      <c r="D1019">
        <v>39.243406720000003</v>
      </c>
      <c r="E1019" t="s">
        <v>4551</v>
      </c>
      <c r="F1019">
        <v>20.874257029999999</v>
      </c>
      <c r="G1019" t="s">
        <v>4552</v>
      </c>
      <c r="H1019">
        <v>2</v>
      </c>
      <c r="I1019" t="s">
        <v>4553</v>
      </c>
    </row>
    <row r="1020" spans="1:9" x14ac:dyDescent="0.25">
      <c r="A1020" t="s">
        <v>4550</v>
      </c>
      <c r="B1020" t="s">
        <v>3538</v>
      </c>
      <c r="C1020" t="s">
        <v>29996</v>
      </c>
      <c r="D1020">
        <v>39.35055285</v>
      </c>
      <c r="E1020" t="s">
        <v>4551</v>
      </c>
      <c r="F1020">
        <v>20.993507080000001</v>
      </c>
      <c r="G1020" t="s">
        <v>4552</v>
      </c>
      <c r="H1020">
        <v>97</v>
      </c>
      <c r="I1020" t="s">
        <v>4553</v>
      </c>
    </row>
    <row r="1021" spans="1:9" x14ac:dyDescent="0.25">
      <c r="A1021" t="s">
        <v>4550</v>
      </c>
      <c r="B1021" t="s">
        <v>3538</v>
      </c>
      <c r="C1021" t="s">
        <v>29996</v>
      </c>
      <c r="D1021">
        <v>39.62210477</v>
      </c>
      <c r="E1021" t="s">
        <v>4551</v>
      </c>
      <c r="F1021">
        <v>20.32071204</v>
      </c>
      <c r="G1021" t="s">
        <v>4552</v>
      </c>
      <c r="H1021">
        <v>25</v>
      </c>
      <c r="I1021" t="s">
        <v>4553</v>
      </c>
    </row>
    <row r="1022" spans="1:9" x14ac:dyDescent="0.25">
      <c r="A1022" t="s">
        <v>4550</v>
      </c>
      <c r="B1022" t="s">
        <v>23782</v>
      </c>
      <c r="C1022" t="s">
        <v>29996</v>
      </c>
      <c r="D1022">
        <v>39.94724274</v>
      </c>
      <c r="E1022" t="s">
        <v>4551</v>
      </c>
      <c r="F1022">
        <v>20.432226579999998</v>
      </c>
      <c r="G1022" t="s">
        <v>4552</v>
      </c>
      <c r="H1022">
        <v>27</v>
      </c>
      <c r="I1022" t="s">
        <v>4553</v>
      </c>
    </row>
    <row r="1023" spans="1:9" x14ac:dyDescent="0.25">
      <c r="A1023" t="s">
        <v>4550</v>
      </c>
      <c r="B1023" t="s">
        <v>11301</v>
      </c>
      <c r="C1023" t="s">
        <v>29996</v>
      </c>
      <c r="D1023">
        <v>39.448912540000002</v>
      </c>
      <c r="E1023" t="s">
        <v>4551</v>
      </c>
      <c r="F1023">
        <v>20.304701959999999</v>
      </c>
      <c r="G1023" t="s">
        <v>4552</v>
      </c>
      <c r="H1023">
        <v>298</v>
      </c>
      <c r="I1023" t="s">
        <v>4553</v>
      </c>
    </row>
    <row r="1024" spans="1:9" x14ac:dyDescent="0.25">
      <c r="A1024" t="s">
        <v>4550</v>
      </c>
      <c r="B1024" t="s">
        <v>31240</v>
      </c>
      <c r="C1024" t="s">
        <v>29996</v>
      </c>
      <c r="D1024">
        <v>39.597909199999997</v>
      </c>
      <c r="E1024" t="s">
        <v>4551</v>
      </c>
      <c r="F1024">
        <v>20.31077573</v>
      </c>
      <c r="G1024" t="s">
        <v>4552</v>
      </c>
      <c r="H1024">
        <v>2549</v>
      </c>
      <c r="I1024" t="s">
        <v>4553</v>
      </c>
    </row>
    <row r="1025" spans="1:9" x14ac:dyDescent="0.25">
      <c r="A1025" t="s">
        <v>4550</v>
      </c>
      <c r="B1025" t="s">
        <v>31298</v>
      </c>
      <c r="C1025" t="s">
        <v>29996</v>
      </c>
      <c r="D1025">
        <v>39.203335529999997</v>
      </c>
      <c r="E1025" t="s">
        <v>4551</v>
      </c>
      <c r="F1025">
        <v>20.88057645</v>
      </c>
      <c r="G1025" t="s">
        <v>4552</v>
      </c>
      <c r="H1025">
        <v>4578</v>
      </c>
      <c r="I1025" t="s">
        <v>4553</v>
      </c>
    </row>
    <row r="1026" spans="1:9" x14ac:dyDescent="0.25">
      <c r="A1026" t="s">
        <v>4550</v>
      </c>
      <c r="B1026" t="s">
        <v>6477</v>
      </c>
      <c r="C1026" t="s">
        <v>29996</v>
      </c>
      <c r="D1026">
        <v>39.571966260000004</v>
      </c>
      <c r="E1026" t="s">
        <v>4551</v>
      </c>
      <c r="F1026">
        <v>20.831000230000001</v>
      </c>
      <c r="G1026" t="s">
        <v>4552</v>
      </c>
      <c r="H1026">
        <v>18</v>
      </c>
      <c r="I1026" t="s">
        <v>4553</v>
      </c>
    </row>
    <row r="1027" spans="1:9" x14ac:dyDescent="0.25">
      <c r="A1027" t="s">
        <v>4550</v>
      </c>
      <c r="B1027" t="s">
        <v>6477</v>
      </c>
      <c r="C1027" t="s">
        <v>29996</v>
      </c>
      <c r="D1027">
        <v>39.469599879999997</v>
      </c>
      <c r="E1027" t="s">
        <v>4551</v>
      </c>
      <c r="F1027">
        <v>20.29260382</v>
      </c>
      <c r="G1027" t="s">
        <v>4552</v>
      </c>
      <c r="H1027">
        <v>180</v>
      </c>
      <c r="I1027" t="s">
        <v>4553</v>
      </c>
    </row>
    <row r="1028" spans="1:9" x14ac:dyDescent="0.25">
      <c r="A1028" t="s">
        <v>4550</v>
      </c>
      <c r="B1028" t="s">
        <v>30826</v>
      </c>
      <c r="C1028" t="s">
        <v>29996</v>
      </c>
      <c r="D1028">
        <v>39.286748850000002</v>
      </c>
      <c r="E1028" t="s">
        <v>4551</v>
      </c>
      <c r="F1028">
        <v>21.276035180000001</v>
      </c>
      <c r="G1028" t="s">
        <v>4552</v>
      </c>
      <c r="H1028">
        <v>14</v>
      </c>
      <c r="I1028" t="s">
        <v>4553</v>
      </c>
    </row>
    <row r="1029" spans="1:9" x14ac:dyDescent="0.25">
      <c r="A1029" t="s">
        <v>4550</v>
      </c>
      <c r="B1029" t="s">
        <v>9890</v>
      </c>
      <c r="C1029" t="s">
        <v>29996</v>
      </c>
      <c r="D1029">
        <v>39.057864309999999</v>
      </c>
      <c r="E1029" t="s">
        <v>4551</v>
      </c>
      <c r="F1029">
        <v>20.749116310000002</v>
      </c>
      <c r="G1029" t="s">
        <v>4552</v>
      </c>
      <c r="H1029">
        <v>197</v>
      </c>
      <c r="I1029" t="s">
        <v>4553</v>
      </c>
    </row>
    <row r="1030" spans="1:9" x14ac:dyDescent="0.25">
      <c r="A1030" t="s">
        <v>4550</v>
      </c>
      <c r="B1030" t="s">
        <v>30246</v>
      </c>
      <c r="C1030" t="s">
        <v>29996</v>
      </c>
      <c r="D1030">
        <v>39.851892700000001</v>
      </c>
      <c r="E1030" t="s">
        <v>4551</v>
      </c>
      <c r="F1030">
        <v>20.987579820000001</v>
      </c>
      <c r="G1030" t="s">
        <v>4552</v>
      </c>
      <c r="H1030">
        <v>66</v>
      </c>
      <c r="I1030" t="s">
        <v>4553</v>
      </c>
    </row>
    <row r="1031" spans="1:9" x14ac:dyDescent="0.25">
      <c r="A1031" t="s">
        <v>4550</v>
      </c>
      <c r="B1031" t="s">
        <v>14463</v>
      </c>
      <c r="C1031" t="s">
        <v>29996</v>
      </c>
      <c r="D1031">
        <v>39.611250099999999</v>
      </c>
      <c r="E1031" t="s">
        <v>4551</v>
      </c>
      <c r="F1031">
        <v>20.336573990000002</v>
      </c>
      <c r="G1031" t="s">
        <v>4552</v>
      </c>
      <c r="H1031">
        <v>68</v>
      </c>
      <c r="I1031" t="s">
        <v>4553</v>
      </c>
    </row>
    <row r="1032" spans="1:9" x14ac:dyDescent="0.25">
      <c r="A1032" t="s">
        <v>4550</v>
      </c>
      <c r="B1032" t="s">
        <v>30030</v>
      </c>
      <c r="C1032" t="s">
        <v>29996</v>
      </c>
      <c r="D1032">
        <v>39.509046290000001</v>
      </c>
      <c r="E1032" t="s">
        <v>4551</v>
      </c>
      <c r="F1032">
        <v>20.982045029999998</v>
      </c>
      <c r="G1032" t="s">
        <v>4552</v>
      </c>
      <c r="H1032">
        <v>38</v>
      </c>
      <c r="I1032" t="s">
        <v>4553</v>
      </c>
    </row>
    <row r="1033" spans="1:9" x14ac:dyDescent="0.25">
      <c r="A1033" t="s">
        <v>4550</v>
      </c>
      <c r="B1033" t="s">
        <v>27897</v>
      </c>
      <c r="C1033" t="s">
        <v>29996</v>
      </c>
      <c r="D1033">
        <v>40.159381519999997</v>
      </c>
      <c r="E1033" t="s">
        <v>4551</v>
      </c>
      <c r="F1033">
        <v>20.94268727</v>
      </c>
      <c r="G1033" t="s">
        <v>4552</v>
      </c>
      <c r="H1033">
        <v>90</v>
      </c>
      <c r="I1033" t="s">
        <v>4553</v>
      </c>
    </row>
    <row r="1034" spans="1:9" x14ac:dyDescent="0.25">
      <c r="A1034" t="s">
        <v>4550</v>
      </c>
      <c r="B1034" t="s">
        <v>30302</v>
      </c>
      <c r="C1034" t="s">
        <v>29996</v>
      </c>
      <c r="D1034">
        <v>39.827995799999997</v>
      </c>
      <c r="E1034" t="s">
        <v>4551</v>
      </c>
      <c r="F1034">
        <v>20.881197090000001</v>
      </c>
      <c r="G1034" t="s">
        <v>4552</v>
      </c>
      <c r="H1034">
        <v>76</v>
      </c>
      <c r="I1034" t="s">
        <v>4553</v>
      </c>
    </row>
    <row r="1035" spans="1:9" x14ac:dyDescent="0.25">
      <c r="A1035" t="s">
        <v>4550</v>
      </c>
      <c r="B1035" t="s">
        <v>31242</v>
      </c>
      <c r="C1035" t="s">
        <v>29996</v>
      </c>
      <c r="D1035">
        <v>39.576081649999999</v>
      </c>
      <c r="E1035" t="s">
        <v>4551</v>
      </c>
      <c r="F1035">
        <v>20.253911800000001</v>
      </c>
      <c r="G1035" t="s">
        <v>4552</v>
      </c>
      <c r="H1035">
        <v>24</v>
      </c>
      <c r="I1035" t="s">
        <v>4553</v>
      </c>
    </row>
    <row r="1036" spans="1:9" x14ac:dyDescent="0.25">
      <c r="A1036" t="s">
        <v>4550</v>
      </c>
      <c r="B1036" t="s">
        <v>30862</v>
      </c>
      <c r="C1036" t="s">
        <v>29996</v>
      </c>
      <c r="D1036">
        <v>39.31616176</v>
      </c>
      <c r="E1036" t="s">
        <v>4551</v>
      </c>
      <c r="F1036">
        <v>21.29344438</v>
      </c>
      <c r="G1036" t="s">
        <v>4552</v>
      </c>
      <c r="H1036">
        <v>73</v>
      </c>
      <c r="I1036" t="s">
        <v>4553</v>
      </c>
    </row>
    <row r="1037" spans="1:9" x14ac:dyDescent="0.25">
      <c r="A1037" t="s">
        <v>4550</v>
      </c>
      <c r="B1037" t="s">
        <v>30054</v>
      </c>
      <c r="C1037" t="s">
        <v>29996</v>
      </c>
      <c r="D1037">
        <v>39.488892069999999</v>
      </c>
      <c r="E1037" t="s">
        <v>4551</v>
      </c>
      <c r="F1037">
        <v>21.038424989999999</v>
      </c>
      <c r="G1037" t="s">
        <v>4552</v>
      </c>
      <c r="H1037">
        <v>14</v>
      </c>
      <c r="I1037" t="s">
        <v>4553</v>
      </c>
    </row>
    <row r="1038" spans="1:9" x14ac:dyDescent="0.25">
      <c r="A1038" t="s">
        <v>4550</v>
      </c>
      <c r="B1038" t="s">
        <v>30054</v>
      </c>
      <c r="C1038" t="s">
        <v>29996</v>
      </c>
      <c r="D1038">
        <v>39.382152769999998</v>
      </c>
      <c r="E1038" t="s">
        <v>4551</v>
      </c>
      <c r="F1038">
        <v>21.037952610000001</v>
      </c>
      <c r="G1038" t="s">
        <v>4552</v>
      </c>
      <c r="H1038">
        <v>11</v>
      </c>
      <c r="I1038" t="s">
        <v>4553</v>
      </c>
    </row>
    <row r="1039" spans="1:9" x14ac:dyDescent="0.25">
      <c r="A1039" t="s">
        <v>4550</v>
      </c>
      <c r="B1039" t="s">
        <v>30900</v>
      </c>
      <c r="C1039" t="s">
        <v>29996</v>
      </c>
      <c r="D1039">
        <v>39.450156440000001</v>
      </c>
      <c r="E1039" t="s">
        <v>4551</v>
      </c>
      <c r="F1039">
        <v>21.036236729999999</v>
      </c>
      <c r="G1039" t="s">
        <v>4552</v>
      </c>
      <c r="H1039">
        <v>88</v>
      </c>
      <c r="I1039" t="s">
        <v>4553</v>
      </c>
    </row>
    <row r="1040" spans="1:9" x14ac:dyDescent="0.25">
      <c r="A1040" t="s">
        <v>4550</v>
      </c>
      <c r="B1040" t="s">
        <v>31158</v>
      </c>
      <c r="C1040" t="s">
        <v>29996</v>
      </c>
      <c r="D1040">
        <v>39.449335240000003</v>
      </c>
      <c r="E1040" t="s">
        <v>4551</v>
      </c>
      <c r="F1040">
        <v>20.597495859999999</v>
      </c>
      <c r="G1040" t="s">
        <v>4552</v>
      </c>
      <c r="H1040">
        <v>111</v>
      </c>
      <c r="I1040" t="s">
        <v>4553</v>
      </c>
    </row>
    <row r="1041" spans="1:9" x14ac:dyDescent="0.25">
      <c r="A1041" t="s">
        <v>4550</v>
      </c>
      <c r="B1041" t="s">
        <v>2304</v>
      </c>
      <c r="C1041" t="s">
        <v>29996</v>
      </c>
      <c r="D1041">
        <v>39.582529819999998</v>
      </c>
      <c r="E1041" t="s">
        <v>4551</v>
      </c>
      <c r="F1041">
        <v>20.85258121</v>
      </c>
      <c r="G1041" t="s">
        <v>4552</v>
      </c>
      <c r="H1041">
        <v>33</v>
      </c>
      <c r="I1041" t="s">
        <v>4553</v>
      </c>
    </row>
    <row r="1042" spans="1:9" x14ac:dyDescent="0.25">
      <c r="A1042" t="s">
        <v>4550</v>
      </c>
      <c r="B1042" t="s">
        <v>2304</v>
      </c>
      <c r="C1042" t="s">
        <v>29996</v>
      </c>
      <c r="D1042">
        <v>39.582529819999998</v>
      </c>
      <c r="E1042" t="s">
        <v>4551</v>
      </c>
      <c r="F1042">
        <v>20.85258121</v>
      </c>
      <c r="G1042" t="s">
        <v>4552</v>
      </c>
      <c r="H1042">
        <v>104</v>
      </c>
      <c r="I1042" t="s">
        <v>4553</v>
      </c>
    </row>
    <row r="1043" spans="1:9" x14ac:dyDescent="0.25">
      <c r="A1043" t="s">
        <v>4550</v>
      </c>
      <c r="B1043" t="s">
        <v>30972</v>
      </c>
      <c r="C1043" t="s">
        <v>29996</v>
      </c>
      <c r="D1043">
        <v>39.279817139999999</v>
      </c>
      <c r="E1043" t="s">
        <v>4551</v>
      </c>
      <c r="F1043">
        <v>21.11615969</v>
      </c>
      <c r="G1043" t="s">
        <v>4552</v>
      </c>
      <c r="H1043">
        <v>36</v>
      </c>
      <c r="I1043" t="s">
        <v>4553</v>
      </c>
    </row>
    <row r="1044" spans="1:9" x14ac:dyDescent="0.25">
      <c r="A1044" t="s">
        <v>4550</v>
      </c>
      <c r="B1044" t="s">
        <v>3260</v>
      </c>
      <c r="C1044" t="s">
        <v>29996</v>
      </c>
      <c r="D1044">
        <v>39.747050539999996</v>
      </c>
      <c r="E1044" t="s">
        <v>4551</v>
      </c>
      <c r="F1044">
        <v>20.53286061</v>
      </c>
      <c r="G1044" t="s">
        <v>4552</v>
      </c>
      <c r="H1044">
        <v>11</v>
      </c>
      <c r="I1044" t="s">
        <v>4553</v>
      </c>
    </row>
    <row r="1045" spans="1:9" x14ac:dyDescent="0.25">
      <c r="A1045" t="s">
        <v>4550</v>
      </c>
      <c r="B1045" t="s">
        <v>3260</v>
      </c>
      <c r="C1045" t="s">
        <v>29996</v>
      </c>
      <c r="D1045">
        <v>39.131694830000001</v>
      </c>
      <c r="E1045" t="s">
        <v>4551</v>
      </c>
      <c r="F1045">
        <v>21.106451010000001</v>
      </c>
      <c r="G1045" t="s">
        <v>4552</v>
      </c>
      <c r="H1045">
        <v>181</v>
      </c>
      <c r="I1045" t="s">
        <v>4553</v>
      </c>
    </row>
    <row r="1046" spans="1:9" x14ac:dyDescent="0.25">
      <c r="A1046" t="s">
        <v>4550</v>
      </c>
      <c r="B1046" t="s">
        <v>31257</v>
      </c>
      <c r="C1046" t="s">
        <v>29996</v>
      </c>
      <c r="D1046">
        <v>39.327187340000002</v>
      </c>
      <c r="E1046" t="s">
        <v>4551</v>
      </c>
      <c r="F1046">
        <v>20.932143839999998</v>
      </c>
      <c r="G1046" t="s">
        <v>4552</v>
      </c>
      <c r="H1046">
        <v>27</v>
      </c>
      <c r="I1046" t="s">
        <v>4553</v>
      </c>
    </row>
    <row r="1047" spans="1:9" x14ac:dyDescent="0.25">
      <c r="A1047" t="s">
        <v>4550</v>
      </c>
      <c r="B1047" t="s">
        <v>2208</v>
      </c>
      <c r="C1047" t="s">
        <v>29996</v>
      </c>
      <c r="D1047">
        <v>39.155084559999999</v>
      </c>
      <c r="E1047" t="s">
        <v>4551</v>
      </c>
      <c r="F1047">
        <v>20.931429210000001</v>
      </c>
      <c r="G1047" t="s">
        <v>4552</v>
      </c>
      <c r="H1047">
        <v>1287</v>
      </c>
      <c r="I1047" t="s">
        <v>4553</v>
      </c>
    </row>
    <row r="1048" spans="1:9" x14ac:dyDescent="0.25">
      <c r="A1048" t="s">
        <v>4550</v>
      </c>
      <c r="B1048" t="s">
        <v>30124</v>
      </c>
      <c r="C1048" t="s">
        <v>29996</v>
      </c>
      <c r="D1048">
        <v>39.412736510000002</v>
      </c>
      <c r="E1048" t="s">
        <v>4551</v>
      </c>
      <c r="F1048">
        <v>20.849989770000001</v>
      </c>
      <c r="G1048" t="s">
        <v>4552</v>
      </c>
      <c r="H1048">
        <v>40</v>
      </c>
      <c r="I1048" t="s">
        <v>4553</v>
      </c>
    </row>
    <row r="1049" spans="1:9" x14ac:dyDescent="0.25">
      <c r="A1049" t="s">
        <v>4550</v>
      </c>
      <c r="B1049" t="s">
        <v>30747</v>
      </c>
      <c r="C1049" t="s">
        <v>29996</v>
      </c>
      <c r="D1049">
        <v>39.201474570000002</v>
      </c>
      <c r="E1049" t="s">
        <v>4551</v>
      </c>
      <c r="F1049">
        <v>20.934280170000001</v>
      </c>
      <c r="G1049" t="s">
        <v>4552</v>
      </c>
      <c r="H1049">
        <v>306</v>
      </c>
      <c r="I1049" t="s">
        <v>4553</v>
      </c>
    </row>
    <row r="1050" spans="1:9" x14ac:dyDescent="0.25">
      <c r="A1050" t="s">
        <v>4550</v>
      </c>
      <c r="B1050" t="s">
        <v>2578</v>
      </c>
      <c r="C1050" t="s">
        <v>29996</v>
      </c>
      <c r="D1050">
        <v>39.865485470000003</v>
      </c>
      <c r="E1050" t="s">
        <v>4551</v>
      </c>
      <c r="F1050">
        <v>20.394976539999998</v>
      </c>
      <c r="G1050" t="s">
        <v>4552</v>
      </c>
      <c r="H1050">
        <v>174</v>
      </c>
      <c r="I1050" t="s">
        <v>4553</v>
      </c>
    </row>
    <row r="1051" spans="1:9" x14ac:dyDescent="0.25">
      <c r="A1051" t="s">
        <v>4550</v>
      </c>
      <c r="B1051" t="s">
        <v>2578</v>
      </c>
      <c r="C1051" t="s">
        <v>29996</v>
      </c>
      <c r="D1051">
        <v>39.685463089999999</v>
      </c>
      <c r="E1051" t="s">
        <v>4551</v>
      </c>
      <c r="F1051">
        <v>20.470726540000001</v>
      </c>
      <c r="G1051" t="s">
        <v>4552</v>
      </c>
      <c r="H1051">
        <v>19</v>
      </c>
      <c r="I1051" t="s">
        <v>4553</v>
      </c>
    </row>
    <row r="1052" spans="1:9" x14ac:dyDescent="0.25">
      <c r="A1052" t="s">
        <v>4550</v>
      </c>
      <c r="B1052" t="s">
        <v>30488</v>
      </c>
      <c r="C1052" t="s">
        <v>29996</v>
      </c>
      <c r="D1052">
        <v>39.58210983</v>
      </c>
      <c r="E1052" t="s">
        <v>4551</v>
      </c>
      <c r="F1052">
        <v>20.950436880000002</v>
      </c>
      <c r="G1052" t="s">
        <v>4552</v>
      </c>
      <c r="H1052">
        <v>306</v>
      </c>
      <c r="I1052" t="s">
        <v>4553</v>
      </c>
    </row>
    <row r="1053" spans="1:9" x14ac:dyDescent="0.25">
      <c r="A1053" t="s">
        <v>4550</v>
      </c>
      <c r="B1053" t="s">
        <v>11580</v>
      </c>
      <c r="C1053" t="s">
        <v>29996</v>
      </c>
      <c r="D1053">
        <v>39.163577410000002</v>
      </c>
      <c r="E1053" t="s">
        <v>4551</v>
      </c>
      <c r="F1053">
        <v>20.595208979999999</v>
      </c>
      <c r="G1053" t="s">
        <v>4552</v>
      </c>
      <c r="H1053">
        <v>341</v>
      </c>
      <c r="I1053" t="s">
        <v>4553</v>
      </c>
    </row>
    <row r="1054" spans="1:9" x14ac:dyDescent="0.25">
      <c r="A1054" t="s">
        <v>4550</v>
      </c>
      <c r="B1054" t="s">
        <v>30384</v>
      </c>
      <c r="C1054" t="s">
        <v>29996</v>
      </c>
      <c r="D1054">
        <v>39.613016160000001</v>
      </c>
      <c r="E1054" t="s">
        <v>4551</v>
      </c>
      <c r="F1054">
        <v>20.632900630000002</v>
      </c>
      <c r="G1054" t="s">
        <v>4552</v>
      </c>
      <c r="H1054">
        <v>37</v>
      </c>
      <c r="I1054" t="s">
        <v>4553</v>
      </c>
    </row>
    <row r="1055" spans="1:9" x14ac:dyDescent="0.25">
      <c r="A1055" t="s">
        <v>4550</v>
      </c>
      <c r="B1055" t="s">
        <v>823</v>
      </c>
      <c r="C1055" t="s">
        <v>29996</v>
      </c>
      <c r="D1055">
        <v>40.26647758</v>
      </c>
      <c r="E1055" t="s">
        <v>4551</v>
      </c>
      <c r="F1055">
        <v>20.739440080000001</v>
      </c>
      <c r="G1055" t="s">
        <v>4552</v>
      </c>
      <c r="H1055">
        <v>45</v>
      </c>
      <c r="I1055" t="s">
        <v>4553</v>
      </c>
    </row>
    <row r="1056" spans="1:9" x14ac:dyDescent="0.25">
      <c r="A1056" t="s">
        <v>4550</v>
      </c>
      <c r="B1056" t="s">
        <v>30454</v>
      </c>
      <c r="C1056" t="s">
        <v>29996</v>
      </c>
      <c r="D1056">
        <v>39.58084753</v>
      </c>
      <c r="E1056" t="s">
        <v>4551</v>
      </c>
      <c r="F1056">
        <v>20.832492640000002</v>
      </c>
      <c r="G1056" t="s">
        <v>4552</v>
      </c>
      <c r="H1056">
        <v>222</v>
      </c>
      <c r="I1056" t="s">
        <v>4553</v>
      </c>
    </row>
    <row r="1057" spans="1:9" x14ac:dyDescent="0.25">
      <c r="A1057" t="s">
        <v>4550</v>
      </c>
      <c r="B1057" t="s">
        <v>7883</v>
      </c>
      <c r="C1057" t="s">
        <v>29996</v>
      </c>
      <c r="D1057">
        <v>39.600731029999999</v>
      </c>
      <c r="E1057" t="s">
        <v>4551</v>
      </c>
      <c r="F1057">
        <v>20.388629989999998</v>
      </c>
      <c r="G1057" t="s">
        <v>4552</v>
      </c>
      <c r="H1057">
        <v>19</v>
      </c>
      <c r="I1057" t="s">
        <v>4553</v>
      </c>
    </row>
    <row r="1058" spans="1:9" x14ac:dyDescent="0.25">
      <c r="A1058" t="s">
        <v>4550</v>
      </c>
      <c r="B1058" t="s">
        <v>31098</v>
      </c>
      <c r="C1058" t="s">
        <v>29996</v>
      </c>
      <c r="D1058">
        <v>39.34192505</v>
      </c>
      <c r="E1058" t="s">
        <v>4551</v>
      </c>
      <c r="F1058">
        <v>20.5839718</v>
      </c>
      <c r="G1058" t="s">
        <v>4552</v>
      </c>
      <c r="H1058">
        <v>273</v>
      </c>
      <c r="I1058" t="s">
        <v>4553</v>
      </c>
    </row>
    <row r="1059" spans="1:9" x14ac:dyDescent="0.25">
      <c r="A1059" t="s">
        <v>4550</v>
      </c>
      <c r="B1059" t="s">
        <v>30066</v>
      </c>
      <c r="C1059" t="s">
        <v>29996</v>
      </c>
      <c r="D1059">
        <v>39.545605369999997</v>
      </c>
      <c r="E1059" t="s">
        <v>4551</v>
      </c>
      <c r="F1059">
        <v>21.00838224</v>
      </c>
      <c r="G1059" t="s">
        <v>4552</v>
      </c>
      <c r="H1059">
        <v>172</v>
      </c>
      <c r="I1059" t="s">
        <v>4553</v>
      </c>
    </row>
    <row r="1060" spans="1:9" x14ac:dyDescent="0.25">
      <c r="A1060" t="s">
        <v>4550</v>
      </c>
      <c r="B1060" t="s">
        <v>30864</v>
      </c>
      <c r="C1060" t="s">
        <v>29996</v>
      </c>
      <c r="D1060">
        <v>39.283856739999997</v>
      </c>
      <c r="E1060" t="s">
        <v>4551</v>
      </c>
      <c r="F1060">
        <v>21.367648490000001</v>
      </c>
      <c r="G1060" t="s">
        <v>4552</v>
      </c>
      <c r="H1060">
        <v>9</v>
      </c>
      <c r="I1060" t="s">
        <v>4553</v>
      </c>
    </row>
    <row r="1061" spans="1:9" x14ac:dyDescent="0.25">
      <c r="A1061" t="s">
        <v>4550</v>
      </c>
      <c r="B1061" t="s">
        <v>31352</v>
      </c>
      <c r="C1061" t="s">
        <v>29996</v>
      </c>
      <c r="D1061">
        <v>39.215467769999997</v>
      </c>
      <c r="E1061" t="s">
        <v>4551</v>
      </c>
      <c r="F1061">
        <v>20.563627969999999</v>
      </c>
      <c r="G1061" t="s">
        <v>4552</v>
      </c>
      <c r="H1061">
        <v>179</v>
      </c>
      <c r="I1061" t="s">
        <v>4553</v>
      </c>
    </row>
    <row r="1062" spans="1:9" x14ac:dyDescent="0.25">
      <c r="A1062" t="s">
        <v>4550</v>
      </c>
      <c r="B1062" t="s">
        <v>30056</v>
      </c>
      <c r="C1062" t="s">
        <v>29996</v>
      </c>
      <c r="D1062">
        <v>39.551346629999998</v>
      </c>
      <c r="E1062" t="s">
        <v>4551</v>
      </c>
      <c r="F1062">
        <v>21.1167868</v>
      </c>
      <c r="G1062" t="s">
        <v>4552</v>
      </c>
      <c r="H1062">
        <v>218</v>
      </c>
      <c r="I1062" t="s">
        <v>4553</v>
      </c>
    </row>
    <row r="1063" spans="1:9" x14ac:dyDescent="0.25">
      <c r="A1063" t="s">
        <v>4550</v>
      </c>
      <c r="B1063" t="s">
        <v>3444</v>
      </c>
      <c r="C1063" t="s">
        <v>29996</v>
      </c>
      <c r="D1063">
        <v>39.437199440000001</v>
      </c>
      <c r="E1063" t="s">
        <v>4551</v>
      </c>
      <c r="F1063">
        <v>20.533243989999999</v>
      </c>
      <c r="G1063" t="s">
        <v>4552</v>
      </c>
      <c r="H1063">
        <v>161</v>
      </c>
      <c r="I1063" t="s">
        <v>4553</v>
      </c>
    </row>
    <row r="1064" spans="1:9" x14ac:dyDescent="0.25">
      <c r="A1064" t="s">
        <v>4550</v>
      </c>
      <c r="B1064" t="s">
        <v>10612</v>
      </c>
      <c r="C1064" t="s">
        <v>29996</v>
      </c>
      <c r="D1064">
        <v>39.776104009999997</v>
      </c>
      <c r="E1064" t="s">
        <v>4551</v>
      </c>
      <c r="F1064">
        <v>21.0717651</v>
      </c>
      <c r="G1064" t="s">
        <v>4552</v>
      </c>
      <c r="H1064">
        <v>441</v>
      </c>
      <c r="I1064" t="s">
        <v>4553</v>
      </c>
    </row>
    <row r="1065" spans="1:9" x14ac:dyDescent="0.25">
      <c r="A1065" t="s">
        <v>4550</v>
      </c>
      <c r="B1065" t="s">
        <v>31310</v>
      </c>
      <c r="C1065" t="s">
        <v>29996</v>
      </c>
      <c r="D1065">
        <v>39.283279469999997</v>
      </c>
      <c r="E1065" t="s">
        <v>4551</v>
      </c>
      <c r="F1065">
        <v>20.389331510000002</v>
      </c>
      <c r="G1065" t="s">
        <v>4552</v>
      </c>
      <c r="H1065">
        <v>189</v>
      </c>
      <c r="I1065" t="s">
        <v>4553</v>
      </c>
    </row>
    <row r="1066" spans="1:9" x14ac:dyDescent="0.25">
      <c r="A1066" t="s">
        <v>4550</v>
      </c>
      <c r="B1066" t="s">
        <v>30651</v>
      </c>
      <c r="C1066" t="s">
        <v>29996</v>
      </c>
      <c r="D1066">
        <v>39.929634299999996</v>
      </c>
      <c r="E1066" t="s">
        <v>4551</v>
      </c>
      <c r="F1066">
        <v>20.365537069999998</v>
      </c>
      <c r="G1066" t="s">
        <v>4552</v>
      </c>
      <c r="H1066">
        <v>27</v>
      </c>
      <c r="I1066" t="s">
        <v>4553</v>
      </c>
    </row>
    <row r="1067" spans="1:9" x14ac:dyDescent="0.25">
      <c r="A1067" t="s">
        <v>4550</v>
      </c>
      <c r="B1067" t="s">
        <v>10535</v>
      </c>
      <c r="C1067" t="s">
        <v>29996</v>
      </c>
      <c r="D1067">
        <v>39.82941915</v>
      </c>
      <c r="E1067" t="s">
        <v>4551</v>
      </c>
      <c r="F1067">
        <v>20.61181595</v>
      </c>
      <c r="G1067" t="s">
        <v>4552</v>
      </c>
      <c r="H1067">
        <v>139</v>
      </c>
      <c r="I1067" t="s">
        <v>4553</v>
      </c>
    </row>
    <row r="1068" spans="1:9" x14ac:dyDescent="0.25">
      <c r="A1068" t="s">
        <v>4550</v>
      </c>
      <c r="B1068" t="s">
        <v>13027</v>
      </c>
      <c r="C1068" t="s">
        <v>29996</v>
      </c>
      <c r="D1068">
        <v>39.424410389999998</v>
      </c>
      <c r="E1068" t="s">
        <v>4551</v>
      </c>
      <c r="F1068">
        <v>20.945923220000001</v>
      </c>
      <c r="G1068" t="s">
        <v>4552</v>
      </c>
      <c r="H1068">
        <v>21</v>
      </c>
      <c r="I1068" t="s">
        <v>4553</v>
      </c>
    </row>
    <row r="1069" spans="1:9" x14ac:dyDescent="0.25">
      <c r="A1069" t="s">
        <v>4550</v>
      </c>
      <c r="B1069" t="s">
        <v>31406</v>
      </c>
      <c r="C1069" t="s">
        <v>29996</v>
      </c>
      <c r="D1069">
        <v>38.974403979999998</v>
      </c>
      <c r="E1069" t="s">
        <v>4551</v>
      </c>
      <c r="F1069">
        <v>20.7653307</v>
      </c>
      <c r="G1069" t="s">
        <v>4552</v>
      </c>
      <c r="H1069">
        <v>935</v>
      </c>
      <c r="I1069" t="s">
        <v>4553</v>
      </c>
    </row>
    <row r="1070" spans="1:9" x14ac:dyDescent="0.25">
      <c r="A1070" t="s">
        <v>4550</v>
      </c>
      <c r="B1070" t="s">
        <v>30707</v>
      </c>
      <c r="C1070" t="s">
        <v>29996</v>
      </c>
      <c r="D1070">
        <v>39.08240146</v>
      </c>
      <c r="E1070" t="s">
        <v>4551</v>
      </c>
      <c r="F1070">
        <v>20.950031039999999</v>
      </c>
      <c r="G1070" t="s">
        <v>4552</v>
      </c>
      <c r="H1070">
        <v>229</v>
      </c>
      <c r="I1070" t="s">
        <v>4553</v>
      </c>
    </row>
    <row r="1071" spans="1:9" x14ac:dyDescent="0.25">
      <c r="A1071" t="s">
        <v>4550</v>
      </c>
      <c r="B1071" t="s">
        <v>31146</v>
      </c>
      <c r="C1071" t="s">
        <v>29996</v>
      </c>
      <c r="D1071">
        <v>39.461517700000002</v>
      </c>
      <c r="E1071" t="s">
        <v>4551</v>
      </c>
      <c r="F1071">
        <v>20.418533539999999</v>
      </c>
      <c r="G1071" t="s">
        <v>4552</v>
      </c>
      <c r="H1071">
        <v>158</v>
      </c>
      <c r="I1071" t="s">
        <v>4553</v>
      </c>
    </row>
    <row r="1072" spans="1:9" x14ac:dyDescent="0.25">
      <c r="A1072" t="s">
        <v>4550</v>
      </c>
      <c r="B1072" t="s">
        <v>30679</v>
      </c>
      <c r="C1072" t="s">
        <v>29996</v>
      </c>
      <c r="D1072">
        <v>39.838023839999998</v>
      </c>
      <c r="E1072" t="s">
        <v>4551</v>
      </c>
      <c r="F1072">
        <v>20.487488540000001</v>
      </c>
      <c r="G1072" t="s">
        <v>4552</v>
      </c>
      <c r="H1072">
        <v>40</v>
      </c>
      <c r="I1072" t="s">
        <v>4553</v>
      </c>
    </row>
    <row r="1073" spans="1:9" x14ac:dyDescent="0.25">
      <c r="A1073" t="s">
        <v>4550</v>
      </c>
      <c r="B1073" t="s">
        <v>30144</v>
      </c>
      <c r="C1073" t="s">
        <v>29996</v>
      </c>
      <c r="D1073">
        <v>39.579961529999999</v>
      </c>
      <c r="E1073" t="s">
        <v>4551</v>
      </c>
      <c r="F1073">
        <v>20.691905139999999</v>
      </c>
      <c r="G1073" t="s">
        <v>4552</v>
      </c>
      <c r="H1073">
        <v>93</v>
      </c>
      <c r="I1073" t="s">
        <v>4553</v>
      </c>
    </row>
    <row r="1074" spans="1:9" x14ac:dyDescent="0.25">
      <c r="A1074" t="s">
        <v>4550</v>
      </c>
      <c r="B1074" t="s">
        <v>26746</v>
      </c>
      <c r="C1074" t="s">
        <v>29996</v>
      </c>
      <c r="D1074">
        <v>39.985780890000001</v>
      </c>
      <c r="E1074" t="s">
        <v>4551</v>
      </c>
      <c r="F1074">
        <v>20.549286769999998</v>
      </c>
      <c r="G1074" t="s">
        <v>4552</v>
      </c>
      <c r="H1074">
        <v>61</v>
      </c>
      <c r="I1074" t="s">
        <v>4553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thessaly-popstat</vt:lpstr>
      <vt:lpstr>central-popstat</vt:lpstr>
      <vt:lpstr>ionian-popstat</vt:lpstr>
      <vt:lpstr>western-popstat</vt:lpstr>
      <vt:lpstr>peloponnese-popstat</vt:lpstr>
      <vt:lpstr>attica-popstat</vt:lpstr>
      <vt:lpstr>north-aegean-popstat</vt:lpstr>
      <vt:lpstr>south-aegean-popstat</vt:lpstr>
      <vt:lpstr>crete-popstat</vt:lpstr>
      <vt:lpstr>mt-athos-popstat</vt:lpstr>
      <vt:lpstr>eastern-mace-popstat</vt:lpstr>
      <vt:lpstr>central-mace-popstat</vt:lpstr>
      <vt:lpstr>western-mace-popstat</vt:lpstr>
      <vt:lpstr>epirus-popstat</vt:lpstr>
      <vt:lpstr>thessaly-main</vt:lpstr>
      <vt:lpstr>central-greece-main</vt:lpstr>
      <vt:lpstr>ionian-main</vt:lpstr>
      <vt:lpstr>western-main</vt:lpstr>
      <vt:lpstr>peloponnese-main</vt:lpstr>
      <vt:lpstr>attica-main</vt:lpstr>
      <vt:lpstr>north-aegean-main</vt:lpstr>
      <vt:lpstr>south-aegean-main</vt:lpstr>
      <vt:lpstr>crete-main</vt:lpstr>
      <vt:lpstr>mt-athos-main</vt:lpstr>
      <vt:lpstr>eastern-mace-main</vt:lpstr>
      <vt:lpstr>central-mace-main</vt:lpstr>
      <vt:lpstr>western-mace-main</vt:lpstr>
      <vt:lpstr>epirus-main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2024-01-25T20:15:42Z</dcterms:created>
  <dcterms:modified xsi:type="dcterms:W3CDTF">2024-01-26T02:13:42Z</dcterms:modified>
</cp:coreProperties>
</file>